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mc:AlternateContent xmlns:mc="http://schemas.openxmlformats.org/markup-compatibility/2006">
    <mc:Choice Requires="x15">
      <x15ac:absPath xmlns:x15ac="http://schemas.microsoft.com/office/spreadsheetml/2010/11/ac" url="/Users/juri/Downloads/"/>
    </mc:Choice>
  </mc:AlternateContent>
  <xr:revisionPtr revIDLastSave="0" documentId="13_ncr:1_{B432B04A-BFFF-B64A-BD5C-62F51BDE47D8}" xr6:coauthVersionLast="47" xr6:coauthVersionMax="47" xr10:uidLastSave="{00000000-0000-0000-0000-000000000000}"/>
  <bookViews>
    <workbookView xWindow="0" yWindow="500" windowWidth="50040" windowHeight="28300" activeTab="3" xr2:uid="{00000000-000D-0000-FFFF-FFFF00000000}"/>
  </bookViews>
  <sheets>
    <sheet name="Extracted papers" sheetId="1" r:id="rId1"/>
    <sheet name="ALL" sheetId="2" r:id="rId2"/>
    <sheet name="ESEM" sheetId="3" r:id="rId3"/>
    <sheet name="ICSE" sheetId="7" r:id="rId4"/>
    <sheet name="ESEC_FSE16" sheetId="8" r:id="rId5"/>
    <sheet name="MSR" sheetId="9" r:id="rId6"/>
    <sheet name="ICST" sheetId="10" r:id="rId7"/>
    <sheet name="ASE" sheetId="11" r:id="rId8"/>
    <sheet name="ICSME" sheetId="12" r:id="rId9"/>
    <sheet name="ISSTA" sheetId="13" r:id="rId10"/>
    <sheet name="SANER" sheetId="14" r:id="rId11"/>
    <sheet name="ESEC_FSE_INCOMPLETE" sheetId="15" r:id="rId12"/>
    <sheet name="MSR_INCOMLETE" sheetId="16" state="hidden" r:id="rId13"/>
    <sheet name="ICST_EMPTY" sheetId="17" r:id="rId14"/>
    <sheet name="TSE" sheetId="18" r:id="rId15"/>
    <sheet name="TOSEM" sheetId="19" r:id="rId16"/>
    <sheet name="EMSE" sheetId="20" r:id="rId17"/>
    <sheet name="JSS" sheetId="21" r:id="rId18"/>
    <sheet name="IST" sheetId="22" r:id="rId19"/>
  </sheets>
  <definedNames>
    <definedName name="_xlnm._FilterDatabase" localSheetId="1" hidden="1">ALL!$A$1:$F$7078</definedName>
    <definedName name="_xlnm._FilterDatabase" localSheetId="16" hidden="1">EMSE!$A$1:$E$1199</definedName>
    <definedName name="ASE16_" localSheetId="7">ASE!$C$540:$D$651</definedName>
    <definedName name="ASE17_" localSheetId="7">ASE!$C$424:$D$539</definedName>
    <definedName name="ASE18_" localSheetId="7">ASE!$C$315:$D$423</definedName>
    <definedName name="ASE19_" localSheetId="7">ASE!$C$2:$D$155</definedName>
    <definedName name="ASE20_" localSheetId="7">ASE!$C$156:$D$314</definedName>
    <definedName name="EMSE16" localSheetId="16">EMSE!$D$737:$E$881</definedName>
    <definedName name="EMSE17" localSheetId="16">EMSE!$D$572:$E$736</definedName>
    <definedName name="EMSE18" localSheetId="16">EMSE!$D$385:$E$571</definedName>
    <definedName name="EMSE19" localSheetId="16">EMSE!$D$190:$E$384</definedName>
    <definedName name="EMSE20" localSheetId="16">EMSE!$D$2:$E$189</definedName>
    <definedName name="ESEC_FSE2017" localSheetId="11">ESEC_FSE_INCOMPLETE!$C$365:$D$445</definedName>
    <definedName name="ESEC_FSE2018" localSheetId="11">ESEC_FSE_INCOMPLETE!$C$248:$D$364</definedName>
    <definedName name="ESEC_FSE2019" localSheetId="11">ESEC_FSE_INCOMPLETE!$C$171:$D$247</definedName>
    <definedName name="ESEC_FSE2020" localSheetId="11">ESEC_FSE_INCOMPLETE!$C$2:$D$170</definedName>
    <definedName name="ICSE16" localSheetId="3">ICSE!$C$460:$D$560</definedName>
    <definedName name="ICSE17" localSheetId="3">ICSE!$C$393:$D$459</definedName>
    <definedName name="ICSE18" localSheetId="3">ICSE!$C$240:$D$392</definedName>
    <definedName name="ICSE19" localSheetId="3">ICSE!$B$131:$D$239</definedName>
    <definedName name="ICSE20" localSheetId="3">ICSE!$A$2:$D$130</definedName>
    <definedName name="ICSME16" localSheetId="8">ICSME!$C$372:$D$450</definedName>
    <definedName name="ICSME17" localSheetId="8">ICSME!$C$293:$D$371</definedName>
    <definedName name="ICSME18" localSheetId="8">ICSME!$C$205:$D$292</definedName>
    <definedName name="ICSME19" localSheetId="8">ICSME!$C$110:$D$204</definedName>
    <definedName name="ICSME20" localSheetId="8">ICSME!$C$2:$D$109</definedName>
    <definedName name="ISSTA16" localSheetId="9">ISSTA!$C$211:$D$253</definedName>
    <definedName name="ISSTA17" localSheetId="9">ISSTA!$C$154:$D$210</definedName>
    <definedName name="ISSTA18" localSheetId="9">ISSTA!$C$114:$D$153</definedName>
    <definedName name="ISSTA19" localSheetId="9">ISSTA!$C$59:$D$113</definedName>
    <definedName name="ISSTA2020" localSheetId="9">ISSTA!$C$2:$D$58</definedName>
    <definedName name="IST16_" localSheetId="18">IST!$D$576:$E$700</definedName>
    <definedName name="IST17_" localSheetId="18">IST!$D$466:$E$575</definedName>
    <definedName name="IST18_" localSheetId="18">IST!$D$294:$E$465</definedName>
    <definedName name="IST19_" localSheetId="18">IST!$D$124:$E$293</definedName>
    <definedName name="IST20_" localSheetId="18">IST!$D$2:$E$123</definedName>
    <definedName name="JSS16_" localSheetId="17">JSS!$D$938:$E$1193</definedName>
    <definedName name="JSS17_" localSheetId="17">JSS!$D$700:$E$937</definedName>
    <definedName name="JSS18_" localSheetId="17">JSS!$D$441:$E$699</definedName>
    <definedName name="JSS19_" localSheetId="17">JSS!$D$219:$E$440</definedName>
    <definedName name="JSS20_" localSheetId="17">JSS!$D$2:$E$218</definedName>
    <definedName name="MSR20_" localSheetId="12">MSR_INCOMLETE!$C$2:$D$78</definedName>
    <definedName name="SANER16" localSheetId="10">SANER!$C$313:$D$331</definedName>
    <definedName name="SANER17" localSheetId="10">SANER!$C$230:$D$312</definedName>
    <definedName name="SANER18" localSheetId="10">SANER!$C$153:$D$229</definedName>
    <definedName name="SANER19" localSheetId="10">SANER!$C$81:$D$152</definedName>
    <definedName name="SANER20" localSheetId="10">SANER!$C$2:$D$80</definedName>
    <definedName name="TOSEM16" localSheetId="15">TOSEM!$D$100:$E$117</definedName>
    <definedName name="TOSEM17" localSheetId="15">TOSEM!$D$88:$E$99</definedName>
    <definedName name="TOSEM18" localSheetId="15">TOSEM!$D$62:$E$87</definedName>
    <definedName name="TOSEM19" localSheetId="15">TOSEM!$D$34:$E$61</definedName>
    <definedName name="TOSEM20" localSheetId="15">TOSEM!$D$2:$E$33</definedName>
    <definedName name="TSE16_" localSheetId="14">TSE!$D$363:$E$424</definedName>
    <definedName name="TSE17_" localSheetId="14">TSE!$D$306:$E$362</definedName>
    <definedName name="TSE18_" localSheetId="14">TSE!$D$233:$E$305</definedName>
    <definedName name="TSE19_" localSheetId="14">TSE!$D$114:$E$232</definedName>
    <definedName name="TSE20_" localSheetId="14">TSE!$D$2:$E$113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7" roundtripDataSignature="AMtx7mjFPgSlnTpaOF5xIu95beczSzVjfQ=="/>
    </ext>
  </extLst>
</workbook>
</file>

<file path=xl/calcChain.xml><?xml version="1.0" encoding="utf-8"?>
<calcChain xmlns="http://schemas.openxmlformats.org/spreadsheetml/2006/main">
  <c r="C983" i="22" l="1"/>
  <c r="C982" i="22"/>
  <c r="C981" i="22"/>
  <c r="C980" i="22"/>
  <c r="C979" i="22"/>
  <c r="C978" i="22"/>
  <c r="C977" i="22"/>
  <c r="C976" i="22"/>
  <c r="C975" i="22"/>
  <c r="C974" i="22"/>
  <c r="C973" i="22"/>
  <c r="C972" i="22"/>
  <c r="C971" i="22"/>
  <c r="C970" i="22"/>
  <c r="C969" i="22"/>
  <c r="C968" i="22"/>
  <c r="C967" i="22"/>
  <c r="C966" i="22"/>
  <c r="C965" i="22"/>
  <c r="C964" i="22"/>
  <c r="C963" i="22"/>
  <c r="C962" i="22"/>
  <c r="C961" i="22"/>
  <c r="C960" i="22"/>
  <c r="C959" i="22"/>
  <c r="C958" i="22"/>
  <c r="C957" i="22"/>
  <c r="C956" i="22"/>
  <c r="C955" i="22"/>
  <c r="C954" i="22"/>
  <c r="C953" i="22"/>
  <c r="C952" i="22"/>
  <c r="C951" i="22"/>
  <c r="C950" i="22"/>
  <c r="C949" i="22"/>
  <c r="C948" i="22"/>
  <c r="C947" i="22"/>
  <c r="C946" i="22"/>
  <c r="C945" i="22"/>
  <c r="C944" i="22"/>
  <c r="C943" i="22"/>
  <c r="C942" i="22"/>
  <c r="C941" i="22"/>
  <c r="C940" i="22"/>
  <c r="C939" i="22"/>
  <c r="C938" i="22"/>
  <c r="C937" i="22"/>
  <c r="C936" i="22"/>
  <c r="C935" i="22"/>
  <c r="C934" i="22"/>
  <c r="C933" i="22"/>
  <c r="C932" i="22"/>
  <c r="C931" i="22"/>
  <c r="C930" i="22"/>
  <c r="C929" i="22"/>
  <c r="C928" i="22"/>
  <c r="C927" i="22"/>
  <c r="C926" i="22"/>
  <c r="C925" i="22"/>
  <c r="C924" i="22"/>
  <c r="C923" i="22"/>
  <c r="C922" i="22"/>
  <c r="C921" i="22"/>
  <c r="C920" i="22"/>
  <c r="C919" i="22"/>
  <c r="C918" i="22"/>
  <c r="C917" i="22"/>
  <c r="C916" i="22"/>
  <c r="C915" i="22"/>
  <c r="C914" i="22"/>
  <c r="C913" i="22"/>
  <c r="C912" i="22"/>
  <c r="C911" i="22"/>
  <c r="C910" i="22"/>
  <c r="C909" i="22"/>
  <c r="C908" i="22"/>
  <c r="C907" i="22"/>
  <c r="C906" i="22"/>
  <c r="C905" i="22"/>
  <c r="C904" i="22"/>
  <c r="C903" i="22"/>
  <c r="C902" i="22"/>
  <c r="C901" i="22"/>
  <c r="C900" i="22"/>
  <c r="C899" i="22"/>
  <c r="C898" i="22"/>
  <c r="C897" i="22"/>
  <c r="C896" i="22"/>
  <c r="C895" i="22"/>
  <c r="C894" i="22"/>
  <c r="C893" i="22"/>
  <c r="C892" i="22"/>
  <c r="C891" i="22"/>
  <c r="C890" i="22"/>
  <c r="C889" i="22"/>
  <c r="C888" i="22"/>
  <c r="C887" i="22"/>
  <c r="C886" i="22"/>
  <c r="C885" i="22"/>
  <c r="C884" i="22"/>
  <c r="C883" i="22"/>
  <c r="C882" i="22"/>
  <c r="C881" i="22"/>
  <c r="C880" i="22"/>
  <c r="C879" i="22"/>
  <c r="C878" i="22"/>
  <c r="C877" i="22"/>
  <c r="C876" i="22"/>
  <c r="C875" i="22"/>
  <c r="C874" i="22"/>
  <c r="C873" i="22"/>
  <c r="C872" i="22"/>
  <c r="C871" i="22"/>
  <c r="C870" i="22"/>
  <c r="C869" i="22"/>
  <c r="C868" i="22"/>
  <c r="C867" i="22"/>
  <c r="C866" i="22"/>
  <c r="C865" i="22"/>
  <c r="C864" i="22"/>
  <c r="C863" i="22"/>
  <c r="C862" i="22"/>
  <c r="C861" i="22"/>
  <c r="C860" i="22"/>
  <c r="C859" i="22"/>
  <c r="C858" i="22"/>
  <c r="C857" i="22"/>
  <c r="C856" i="22"/>
  <c r="C855" i="22"/>
  <c r="C854" i="22"/>
  <c r="C853" i="22"/>
  <c r="C852" i="22"/>
  <c r="C851" i="22"/>
  <c r="C850" i="22"/>
  <c r="C849" i="22"/>
  <c r="C848" i="22"/>
  <c r="C847" i="22"/>
  <c r="C846" i="22"/>
  <c r="C845" i="22"/>
  <c r="C844" i="22"/>
  <c r="C843" i="22"/>
  <c r="C842" i="22"/>
  <c r="C841" i="22"/>
  <c r="C840" i="22"/>
  <c r="C839" i="22"/>
  <c r="C838" i="22"/>
  <c r="C837" i="22"/>
  <c r="C836" i="22"/>
  <c r="C835" i="22"/>
  <c r="C834" i="22"/>
  <c r="C833" i="22"/>
  <c r="C832" i="22"/>
  <c r="C831" i="22"/>
  <c r="C830" i="22"/>
  <c r="C829" i="22"/>
  <c r="C828" i="22"/>
  <c r="C827" i="22"/>
  <c r="C826" i="22"/>
  <c r="C825" i="22"/>
  <c r="C824" i="22"/>
  <c r="C823" i="22"/>
  <c r="C822" i="22"/>
  <c r="C821" i="22"/>
  <c r="C820" i="22"/>
  <c r="C819" i="22"/>
  <c r="C818" i="22"/>
  <c r="C817" i="22"/>
  <c r="C816" i="22"/>
  <c r="C815" i="22"/>
  <c r="C814" i="22"/>
  <c r="C813" i="22"/>
  <c r="C812" i="22"/>
  <c r="C811" i="22"/>
  <c r="C810" i="22"/>
  <c r="C809" i="22"/>
  <c r="C808" i="22"/>
  <c r="C807" i="22"/>
  <c r="C806" i="22"/>
  <c r="C805" i="22"/>
  <c r="C804" i="22"/>
  <c r="C803" i="22"/>
  <c r="C802" i="22"/>
  <c r="C801" i="22"/>
  <c r="C800" i="22"/>
  <c r="C799" i="22"/>
  <c r="C798" i="22"/>
  <c r="C797" i="22"/>
  <c r="C796" i="22"/>
  <c r="C795" i="22"/>
  <c r="C794" i="22"/>
  <c r="C793" i="22"/>
  <c r="C792" i="22"/>
  <c r="C791" i="22"/>
  <c r="C790" i="22"/>
  <c r="C789" i="22"/>
  <c r="C788" i="22"/>
  <c r="C787" i="22"/>
  <c r="C786" i="22"/>
  <c r="C785" i="22"/>
  <c r="C784" i="22"/>
  <c r="C783" i="22"/>
  <c r="C782" i="22"/>
  <c r="C781" i="22"/>
  <c r="C780" i="22"/>
  <c r="C779" i="22"/>
  <c r="C778" i="22"/>
  <c r="C777" i="22"/>
  <c r="C776" i="22"/>
  <c r="C775" i="22"/>
  <c r="C774" i="22"/>
  <c r="C773" i="22"/>
  <c r="C772" i="22"/>
  <c r="C771" i="22"/>
  <c r="C770" i="22"/>
  <c r="C769" i="22"/>
  <c r="C768" i="22"/>
  <c r="C767" i="22"/>
  <c r="C766" i="22"/>
  <c r="C765" i="22"/>
  <c r="C764" i="22"/>
  <c r="C763" i="22"/>
  <c r="C762" i="22"/>
  <c r="C761" i="22"/>
  <c r="C760" i="22"/>
  <c r="C759" i="22"/>
  <c r="C758" i="22"/>
  <c r="C757" i="22"/>
  <c r="C756" i="22"/>
  <c r="C755" i="22"/>
  <c r="C754" i="22"/>
  <c r="C753" i="22"/>
  <c r="C752" i="22"/>
  <c r="C751" i="22"/>
  <c r="C750" i="22"/>
  <c r="C749" i="22"/>
  <c r="C748" i="22"/>
  <c r="C747" i="22"/>
  <c r="C746" i="22"/>
  <c r="C745" i="22"/>
  <c r="C744" i="22"/>
  <c r="C743" i="22"/>
  <c r="C742" i="22"/>
  <c r="C741" i="22"/>
  <c r="C740" i="22"/>
  <c r="C739" i="22"/>
  <c r="C738" i="22"/>
  <c r="C737" i="22"/>
  <c r="C736" i="22"/>
  <c r="C735" i="22"/>
  <c r="C734" i="22"/>
  <c r="C733" i="22"/>
  <c r="C732" i="22"/>
  <c r="C731" i="22"/>
  <c r="C730" i="22"/>
  <c r="C729" i="22"/>
  <c r="C728" i="22"/>
  <c r="C727" i="22"/>
  <c r="C726" i="22"/>
  <c r="C725" i="22"/>
  <c r="C724" i="22"/>
  <c r="C723" i="22"/>
  <c r="C722" i="22"/>
  <c r="C721" i="22"/>
  <c r="C720" i="22"/>
  <c r="C719" i="22"/>
  <c r="C718" i="22"/>
  <c r="C717" i="22"/>
  <c r="C716" i="22"/>
  <c r="C715" i="22"/>
  <c r="C714" i="22"/>
  <c r="C713" i="22"/>
  <c r="C712" i="22"/>
  <c r="C711" i="22"/>
  <c r="C710" i="22"/>
  <c r="C709" i="22"/>
  <c r="C708" i="22"/>
  <c r="C707" i="22"/>
  <c r="C706" i="22"/>
  <c r="C705" i="22"/>
  <c r="C704" i="22"/>
  <c r="C703" i="22"/>
  <c r="C702" i="22"/>
  <c r="C701" i="22"/>
  <c r="C1533" i="21"/>
  <c r="C1532" i="21"/>
  <c r="C1531" i="21"/>
  <c r="C1530" i="21"/>
  <c r="C1529" i="21"/>
  <c r="C1528" i="21"/>
  <c r="C1527" i="21"/>
  <c r="C1526" i="21"/>
  <c r="C1525" i="21"/>
  <c r="C1524" i="21"/>
  <c r="C1523" i="21"/>
  <c r="C1522" i="21"/>
  <c r="C1521" i="21"/>
  <c r="C1520" i="21"/>
  <c r="C1519" i="21"/>
  <c r="C1518" i="21"/>
  <c r="C1517" i="21"/>
  <c r="C1516" i="21"/>
  <c r="C1515" i="21"/>
  <c r="C1514" i="21"/>
  <c r="C1513" i="21"/>
  <c r="C1512" i="21"/>
  <c r="C1511" i="21"/>
  <c r="C1510" i="21"/>
  <c r="C1509" i="21"/>
  <c r="C1508" i="21"/>
  <c r="C1507" i="21"/>
  <c r="C1506" i="21"/>
  <c r="C1505" i="21"/>
  <c r="C1504" i="21"/>
  <c r="C1503" i="21"/>
  <c r="C1502" i="21"/>
  <c r="C1501" i="21"/>
  <c r="C1500" i="21"/>
  <c r="C1499" i="21"/>
  <c r="C1498" i="21"/>
  <c r="C1497" i="21"/>
  <c r="C1496" i="21"/>
  <c r="C1495" i="21"/>
  <c r="C1494" i="21"/>
  <c r="C1493" i="21"/>
  <c r="C1492" i="21"/>
  <c r="C1491" i="21"/>
  <c r="C1490" i="21"/>
  <c r="C1489" i="21"/>
  <c r="C1488" i="21"/>
  <c r="C1487" i="21"/>
  <c r="C1486" i="21"/>
  <c r="C1485" i="21"/>
  <c r="C1484" i="21"/>
  <c r="C1483" i="21"/>
  <c r="C1482" i="21"/>
  <c r="C1481" i="21"/>
  <c r="C1480" i="21"/>
  <c r="C1479" i="21"/>
  <c r="C1478" i="21"/>
  <c r="C1477" i="21"/>
  <c r="C1476" i="21"/>
  <c r="C1475" i="21"/>
  <c r="C1474" i="21"/>
  <c r="C1473" i="21"/>
  <c r="C1472" i="21"/>
  <c r="C1471" i="21"/>
  <c r="C1470" i="21"/>
  <c r="C1469" i="21"/>
  <c r="C1468" i="21"/>
  <c r="C1467" i="21"/>
  <c r="C1466" i="21"/>
  <c r="C1465" i="21"/>
  <c r="C1464" i="21"/>
  <c r="C1463" i="21"/>
  <c r="C1462" i="21"/>
  <c r="C1461" i="21"/>
  <c r="C1460" i="21"/>
  <c r="C1459" i="21"/>
  <c r="C1458" i="21"/>
  <c r="C1457" i="21"/>
  <c r="C1456" i="21"/>
  <c r="C1455" i="21"/>
  <c r="C1454" i="21"/>
  <c r="C1453" i="21"/>
  <c r="C1452" i="21"/>
  <c r="C1451" i="21"/>
  <c r="C1450" i="21"/>
  <c r="C1449" i="21"/>
  <c r="C1448" i="21"/>
  <c r="C1447" i="21"/>
  <c r="C1446" i="21"/>
  <c r="C1445" i="21"/>
  <c r="C1444" i="21"/>
  <c r="C1443" i="21"/>
  <c r="C1442" i="21"/>
  <c r="C1441" i="21"/>
  <c r="C1440" i="21"/>
  <c r="C1439" i="21"/>
  <c r="C1438" i="21"/>
  <c r="C1437" i="21"/>
  <c r="C1436" i="21"/>
  <c r="C1435" i="21"/>
  <c r="C1434" i="21"/>
  <c r="C1433" i="21"/>
  <c r="C1432" i="21"/>
  <c r="C1431" i="21"/>
  <c r="C1430" i="21"/>
  <c r="C1429" i="21"/>
  <c r="C1428" i="21"/>
  <c r="C1427" i="21"/>
  <c r="C1426" i="21"/>
  <c r="C1425" i="21"/>
  <c r="C1424" i="21"/>
  <c r="C1423" i="21"/>
  <c r="C1422" i="21"/>
  <c r="C1421" i="21"/>
  <c r="C1420" i="21"/>
  <c r="C1419" i="21"/>
  <c r="C1418" i="21"/>
  <c r="C1417" i="21"/>
  <c r="C1416" i="21"/>
  <c r="C1415" i="21"/>
  <c r="C1414" i="21"/>
  <c r="C1413" i="21"/>
  <c r="C1412" i="21"/>
  <c r="C1411" i="21"/>
  <c r="C1410" i="21"/>
  <c r="C1409" i="21"/>
  <c r="C1408" i="21"/>
  <c r="C1407" i="21"/>
  <c r="C1406" i="21"/>
  <c r="C1405" i="21"/>
  <c r="C1404" i="21"/>
  <c r="C1403" i="21"/>
  <c r="C1402" i="21"/>
  <c r="C1401" i="21"/>
  <c r="C1400" i="21"/>
  <c r="C1399" i="21"/>
  <c r="C1398" i="21"/>
  <c r="C1397" i="21"/>
  <c r="C1396" i="21"/>
  <c r="C1395" i="21"/>
  <c r="C1394" i="21"/>
  <c r="C1393" i="21"/>
  <c r="C1392" i="21"/>
  <c r="C1391" i="21"/>
  <c r="C1390" i="21"/>
  <c r="C1389" i="21"/>
  <c r="C1388" i="21"/>
  <c r="C1387" i="21"/>
  <c r="C1386" i="21"/>
  <c r="C1385" i="21"/>
  <c r="C1384" i="21"/>
  <c r="C1383" i="21"/>
  <c r="C1382" i="21"/>
  <c r="C1381" i="21"/>
  <c r="C1380" i="21"/>
  <c r="C1379" i="21"/>
  <c r="C1378" i="21"/>
  <c r="C1377" i="21"/>
  <c r="C1376" i="21"/>
  <c r="C1375" i="21"/>
  <c r="C1374" i="21"/>
  <c r="C1373" i="21"/>
  <c r="C1372" i="21"/>
  <c r="C1371" i="21"/>
  <c r="C1370" i="21"/>
  <c r="C1369" i="21"/>
  <c r="C1368" i="21"/>
  <c r="C1367" i="21"/>
  <c r="C1366" i="21"/>
  <c r="C1365" i="21"/>
  <c r="C1364" i="21"/>
  <c r="C1363" i="21"/>
  <c r="C1362" i="21"/>
  <c r="C1361" i="21"/>
  <c r="C1360" i="21"/>
  <c r="C1359" i="21"/>
  <c r="C1358" i="21"/>
  <c r="C1357" i="21"/>
  <c r="C1356" i="21"/>
  <c r="C1355" i="21"/>
  <c r="C1354" i="21"/>
  <c r="C1353" i="21"/>
  <c r="C1352" i="21"/>
  <c r="C1351" i="21"/>
  <c r="C1350" i="21"/>
  <c r="C1349" i="21"/>
  <c r="C1348" i="21"/>
  <c r="C1347" i="21"/>
  <c r="C1346" i="21"/>
  <c r="C1345" i="21"/>
  <c r="C1344" i="21"/>
  <c r="C1343" i="21"/>
  <c r="C1342" i="21"/>
  <c r="C1341" i="21"/>
  <c r="C1340" i="21"/>
  <c r="C1339" i="21"/>
  <c r="C1338" i="21"/>
  <c r="C1337" i="21"/>
  <c r="C1336" i="21"/>
  <c r="C1335" i="21"/>
  <c r="C1334" i="21"/>
  <c r="C1333" i="21"/>
  <c r="C1332" i="21"/>
  <c r="C1331" i="21"/>
  <c r="C1330" i="21"/>
  <c r="C1329" i="21"/>
  <c r="C1328" i="21"/>
  <c r="C1327" i="21"/>
  <c r="C1326" i="21"/>
  <c r="C1325" i="21"/>
  <c r="C1324" i="21"/>
  <c r="C1323" i="21"/>
  <c r="C1322" i="21"/>
  <c r="C1321" i="21"/>
  <c r="C1320" i="21"/>
  <c r="C1319" i="21"/>
  <c r="C1318" i="21"/>
  <c r="C1317" i="21"/>
  <c r="C1316" i="21"/>
  <c r="C1315" i="21"/>
  <c r="C1314" i="21"/>
  <c r="C1313" i="21"/>
  <c r="C1312" i="21"/>
  <c r="C1311" i="21"/>
  <c r="C1310" i="21"/>
  <c r="C1309" i="21"/>
  <c r="C1308" i="21"/>
  <c r="C1307" i="21"/>
  <c r="C1306" i="21"/>
  <c r="C1305" i="21"/>
  <c r="C1304" i="21"/>
  <c r="C1303" i="21"/>
  <c r="C1302" i="21"/>
  <c r="C1301" i="21"/>
  <c r="C1300" i="21"/>
  <c r="C1299" i="21"/>
  <c r="C1298" i="21"/>
  <c r="C1297" i="21"/>
  <c r="C1296" i="21"/>
  <c r="C1295" i="21"/>
  <c r="C1294" i="21"/>
  <c r="C1293" i="21"/>
  <c r="C1292" i="21"/>
  <c r="C1291" i="21"/>
  <c r="C1290" i="21"/>
  <c r="C1289" i="21"/>
  <c r="C1288" i="21"/>
  <c r="C1287" i="21"/>
  <c r="C1286" i="21"/>
  <c r="C1285" i="21"/>
  <c r="C1284" i="21"/>
  <c r="C1283" i="21"/>
  <c r="C1282" i="21"/>
  <c r="C1281" i="21"/>
  <c r="C1280" i="21"/>
  <c r="C1279" i="21"/>
  <c r="C1278" i="21"/>
  <c r="C1277" i="21"/>
  <c r="C1276" i="21"/>
  <c r="C1275" i="21"/>
  <c r="C1274" i="21"/>
  <c r="C1273" i="21"/>
  <c r="C1272" i="21"/>
  <c r="C1271" i="21"/>
  <c r="C1270" i="21"/>
  <c r="C1269" i="21"/>
  <c r="C1268" i="21"/>
  <c r="C1267" i="21"/>
  <c r="C1266" i="21"/>
  <c r="C1265" i="21"/>
  <c r="C1264" i="21"/>
  <c r="C1263" i="21"/>
  <c r="C1262" i="21"/>
  <c r="C1261" i="21"/>
  <c r="C1260" i="21"/>
  <c r="C1259" i="21"/>
  <c r="C1258" i="21"/>
  <c r="C1257" i="21"/>
  <c r="C1256" i="21"/>
  <c r="C1255" i="21"/>
  <c r="C1254" i="21"/>
  <c r="C1253" i="21"/>
  <c r="C1252" i="21"/>
  <c r="C1251" i="21"/>
  <c r="C1250" i="21"/>
  <c r="C1249" i="21"/>
  <c r="C1248" i="21"/>
  <c r="C1247" i="21"/>
  <c r="C1246" i="21"/>
  <c r="C1245" i="21"/>
  <c r="C1244" i="21"/>
  <c r="C1243" i="21"/>
  <c r="C1242" i="21"/>
  <c r="C1241" i="21"/>
  <c r="C1240" i="21"/>
  <c r="C1239" i="21"/>
  <c r="C1238" i="21"/>
  <c r="C1237" i="21"/>
  <c r="C1236" i="21"/>
  <c r="C1235" i="21"/>
  <c r="C1234" i="21"/>
  <c r="C1233" i="21"/>
  <c r="C1232" i="21"/>
  <c r="C1231" i="21"/>
  <c r="C1230" i="21"/>
  <c r="C1229" i="21"/>
  <c r="C1228" i="21"/>
  <c r="C1227" i="21"/>
  <c r="C1226" i="21"/>
  <c r="C1225" i="21"/>
  <c r="C1224" i="21"/>
  <c r="C1223" i="21"/>
  <c r="C1222" i="21"/>
  <c r="C1221" i="21"/>
  <c r="C1220" i="21"/>
  <c r="C1219" i="21"/>
  <c r="C1218" i="21"/>
  <c r="C1217" i="21"/>
  <c r="C1216" i="21"/>
  <c r="C1215" i="21"/>
  <c r="C1214" i="21"/>
  <c r="C1213" i="21"/>
  <c r="C1212" i="21"/>
  <c r="C1211" i="21"/>
  <c r="C1210" i="21"/>
  <c r="C1209" i="21"/>
  <c r="C1208" i="21"/>
  <c r="C1207" i="21"/>
  <c r="C1206" i="21"/>
  <c r="C1205" i="21"/>
  <c r="C1204" i="21"/>
  <c r="C1203" i="21"/>
  <c r="C1202" i="21"/>
  <c r="C1201" i="21"/>
  <c r="C1200" i="21"/>
  <c r="C1199" i="21"/>
  <c r="C1198" i="21"/>
  <c r="C1197" i="21"/>
  <c r="C1196" i="21"/>
  <c r="C1195" i="21"/>
  <c r="C1194" i="21"/>
  <c r="C1199" i="20"/>
  <c r="C1198" i="20"/>
  <c r="C1197" i="20"/>
  <c r="C1196" i="20"/>
  <c r="C1195" i="20"/>
  <c r="C1194" i="20"/>
  <c r="C1193" i="20"/>
  <c r="C1192" i="20"/>
  <c r="C1191" i="20"/>
  <c r="C1190" i="20"/>
  <c r="C1189" i="20"/>
  <c r="C1188" i="20"/>
  <c r="C1187" i="20"/>
  <c r="C1186" i="20"/>
  <c r="C1185" i="20"/>
  <c r="C1184" i="20"/>
  <c r="C1183" i="20"/>
  <c r="C1182" i="20"/>
  <c r="C1181" i="20"/>
  <c r="C1180" i="20"/>
  <c r="C1179" i="20"/>
  <c r="C1178" i="20"/>
  <c r="C1177" i="20"/>
  <c r="C1176" i="20"/>
  <c r="C1175" i="20"/>
  <c r="C1174" i="20"/>
  <c r="C1173" i="20"/>
  <c r="C1172" i="20"/>
  <c r="C1171" i="20"/>
  <c r="C1170" i="20"/>
  <c r="C1169" i="20"/>
  <c r="C1168" i="20"/>
  <c r="C1167" i="20"/>
  <c r="C1166" i="20"/>
  <c r="C1165" i="20"/>
  <c r="C1164" i="20"/>
  <c r="C1163" i="20"/>
  <c r="C1162" i="20"/>
  <c r="C1161" i="20"/>
  <c r="C1160" i="20"/>
  <c r="C1159" i="20"/>
  <c r="C1158" i="20"/>
  <c r="C1157" i="20"/>
  <c r="C1156" i="20"/>
  <c r="C1155" i="20"/>
  <c r="C1154" i="20"/>
  <c r="C1153" i="20"/>
  <c r="C1152" i="20"/>
  <c r="C1151" i="20"/>
  <c r="C1150" i="20"/>
  <c r="C1149" i="20"/>
  <c r="C1148" i="20"/>
  <c r="C1147" i="20"/>
  <c r="C1146" i="20"/>
  <c r="C1145" i="20"/>
  <c r="C1144" i="20"/>
  <c r="C1143" i="20"/>
  <c r="C1142" i="20"/>
  <c r="C1141" i="20"/>
  <c r="C1140" i="20"/>
  <c r="C1139" i="20"/>
  <c r="C1138" i="20"/>
  <c r="C1137" i="20"/>
  <c r="C1136" i="20"/>
  <c r="C1135" i="20"/>
  <c r="C1134" i="20"/>
  <c r="C1133" i="20"/>
  <c r="C1132" i="20"/>
  <c r="C1131" i="20"/>
  <c r="C1130" i="20"/>
  <c r="C1129" i="20"/>
  <c r="C1128" i="20"/>
  <c r="C1127" i="20"/>
  <c r="C1126" i="20"/>
  <c r="C1125" i="20"/>
  <c r="C1124" i="20"/>
  <c r="C1123" i="20"/>
  <c r="C1122" i="20"/>
  <c r="C1121" i="20"/>
  <c r="C1120" i="20"/>
  <c r="C1119" i="20"/>
  <c r="C1118" i="20"/>
  <c r="C1117" i="20"/>
  <c r="C1116" i="20"/>
  <c r="C1115" i="20"/>
  <c r="C1114" i="20"/>
  <c r="C1113" i="20"/>
  <c r="C1112" i="20"/>
  <c r="C1111" i="20"/>
  <c r="C1110" i="20"/>
  <c r="C1109" i="20"/>
  <c r="C1108" i="20"/>
  <c r="C1107" i="20"/>
  <c r="C1106" i="20"/>
  <c r="C1105" i="20"/>
  <c r="C1104" i="20"/>
  <c r="C1103" i="20"/>
  <c r="C1102" i="20"/>
  <c r="C1101" i="20"/>
  <c r="C1100" i="20"/>
  <c r="C1099" i="20"/>
  <c r="C1098" i="20"/>
  <c r="C1097" i="20"/>
  <c r="C1096" i="20"/>
  <c r="C1095" i="20"/>
  <c r="C1094" i="20"/>
  <c r="C1093" i="20"/>
  <c r="C1092" i="20"/>
  <c r="C1091" i="20"/>
  <c r="C1090" i="20"/>
  <c r="C1089" i="20"/>
  <c r="C1088" i="20"/>
  <c r="C1087" i="20"/>
  <c r="C1086" i="20"/>
  <c r="C1085" i="20"/>
  <c r="C1084" i="20"/>
  <c r="C1083" i="20"/>
  <c r="C1082" i="20"/>
  <c r="C1081" i="20"/>
  <c r="C1080" i="20"/>
  <c r="C1079" i="20"/>
  <c r="C1078" i="20"/>
  <c r="C1077" i="20"/>
  <c r="C1076" i="20"/>
  <c r="C1075" i="20"/>
  <c r="C1074" i="20"/>
  <c r="C1073" i="20"/>
  <c r="C1072" i="20"/>
  <c r="C1071" i="20"/>
  <c r="C1070" i="20"/>
  <c r="C1069" i="20"/>
  <c r="C1068" i="20"/>
  <c r="C1067" i="20"/>
  <c r="C1066" i="20"/>
  <c r="C1065" i="20"/>
  <c r="C1064" i="20"/>
  <c r="C1063" i="20"/>
  <c r="C1062" i="20"/>
  <c r="C1061" i="20"/>
  <c r="C1060" i="20"/>
  <c r="C1059" i="20"/>
  <c r="C1058" i="20"/>
  <c r="C1057" i="20"/>
  <c r="C1056" i="20"/>
  <c r="C1055" i="20"/>
  <c r="C1054" i="20"/>
  <c r="C1053" i="20"/>
  <c r="C1052" i="20"/>
  <c r="C1051" i="20"/>
  <c r="C1050" i="20"/>
  <c r="C1049" i="20"/>
  <c r="C1048" i="20"/>
  <c r="C1047" i="20"/>
  <c r="C1046" i="20"/>
  <c r="C1045" i="20"/>
  <c r="C1044" i="20"/>
  <c r="C1043" i="20"/>
  <c r="C1042" i="20"/>
  <c r="C1041" i="20"/>
  <c r="C1040" i="20"/>
  <c r="C1039" i="20"/>
  <c r="C1038" i="20"/>
  <c r="C1037" i="20"/>
  <c r="C1036" i="20"/>
  <c r="C1035" i="20"/>
  <c r="C1034" i="20"/>
  <c r="C1033" i="20"/>
  <c r="C1032" i="20"/>
  <c r="C1031" i="20"/>
  <c r="C1030" i="20"/>
  <c r="C1029" i="20"/>
  <c r="C1028" i="20"/>
  <c r="C1027" i="20"/>
  <c r="C1026" i="20"/>
  <c r="C1025" i="20"/>
  <c r="C1024" i="20"/>
  <c r="C1023" i="20"/>
  <c r="C1022" i="20"/>
  <c r="C1021" i="20"/>
  <c r="C1020" i="20"/>
  <c r="C1019" i="20"/>
  <c r="C1018" i="20"/>
  <c r="C1017" i="20"/>
  <c r="C1016" i="20"/>
  <c r="C1015" i="20"/>
  <c r="C1014" i="20"/>
  <c r="C1013" i="20"/>
  <c r="C1012" i="20"/>
  <c r="C1011" i="20"/>
  <c r="C1010" i="20"/>
  <c r="C1009" i="20"/>
  <c r="C1008" i="20"/>
  <c r="C1007" i="20"/>
  <c r="C1006" i="20"/>
  <c r="C1005" i="20"/>
  <c r="C1004" i="20"/>
  <c r="C1003" i="20"/>
  <c r="C1002" i="20"/>
  <c r="C1001" i="20"/>
  <c r="C1000" i="20"/>
  <c r="C999" i="20"/>
  <c r="C998" i="20"/>
  <c r="C997" i="20"/>
  <c r="C996" i="20"/>
  <c r="C995" i="20"/>
  <c r="C994" i="20"/>
  <c r="C993" i="20"/>
  <c r="C992" i="20"/>
  <c r="C991" i="20"/>
  <c r="C990" i="20"/>
  <c r="C989" i="20"/>
  <c r="C988" i="20"/>
  <c r="C987" i="20"/>
  <c r="C986" i="20"/>
  <c r="C985" i="20"/>
  <c r="C984" i="20"/>
  <c r="C983" i="20"/>
  <c r="C982" i="20"/>
  <c r="C981" i="20"/>
  <c r="C980" i="20"/>
  <c r="C979" i="20"/>
  <c r="C978" i="20"/>
  <c r="C977" i="20"/>
  <c r="C976" i="20"/>
  <c r="C975" i="20"/>
  <c r="C974" i="20"/>
  <c r="C973" i="20"/>
  <c r="C972" i="20"/>
  <c r="C971" i="20"/>
  <c r="C970" i="20"/>
  <c r="C969" i="20"/>
  <c r="C968" i="20"/>
  <c r="C967" i="20"/>
  <c r="C966" i="20"/>
  <c r="C965" i="20"/>
  <c r="C964" i="20"/>
  <c r="C963" i="20"/>
  <c r="C962" i="20"/>
  <c r="C961" i="20"/>
  <c r="C960" i="20"/>
  <c r="C959" i="20"/>
  <c r="C958" i="20"/>
  <c r="C957" i="20"/>
  <c r="C956" i="20"/>
  <c r="C955" i="20"/>
  <c r="C954" i="20"/>
  <c r="C953" i="20"/>
  <c r="C952" i="20"/>
  <c r="C951" i="20"/>
  <c r="C950" i="20"/>
  <c r="C949" i="20"/>
  <c r="C948" i="20"/>
  <c r="C947" i="20"/>
  <c r="C946" i="20"/>
  <c r="C945" i="20"/>
  <c r="C944" i="20"/>
  <c r="C943" i="20"/>
  <c r="C942" i="20"/>
  <c r="C941" i="20"/>
  <c r="C940" i="20"/>
  <c r="C939" i="20"/>
  <c r="C938" i="20"/>
  <c r="C937" i="20"/>
  <c r="C936" i="20"/>
  <c r="C935" i="20"/>
  <c r="C934" i="20"/>
  <c r="C933" i="20"/>
  <c r="C932" i="20"/>
  <c r="C931" i="20"/>
  <c r="C930" i="20"/>
  <c r="C929" i="20"/>
  <c r="C928" i="20"/>
  <c r="C927" i="20"/>
  <c r="C926" i="20"/>
  <c r="C925" i="20"/>
  <c r="C924" i="20"/>
  <c r="C923" i="20"/>
  <c r="C922" i="20"/>
  <c r="C921" i="20"/>
  <c r="C920" i="20"/>
  <c r="C919" i="20"/>
  <c r="C918" i="20"/>
  <c r="C917" i="20"/>
  <c r="C916" i="20"/>
  <c r="C915" i="20"/>
  <c r="C914" i="20"/>
  <c r="C913" i="20"/>
  <c r="C912" i="20"/>
  <c r="C911" i="20"/>
  <c r="C910" i="20"/>
  <c r="C909" i="20"/>
  <c r="C908" i="20"/>
  <c r="C907" i="20"/>
  <c r="C906" i="20"/>
  <c r="C905" i="20"/>
  <c r="C904" i="20"/>
  <c r="C903" i="20"/>
  <c r="C902" i="20"/>
  <c r="C901" i="20"/>
  <c r="C900" i="20"/>
  <c r="C899" i="20"/>
  <c r="C898" i="20"/>
  <c r="C897" i="20"/>
  <c r="C896" i="20"/>
  <c r="C895" i="20"/>
  <c r="C894" i="20"/>
  <c r="C893" i="20"/>
  <c r="C892" i="20"/>
  <c r="C891" i="20"/>
  <c r="C890" i="20"/>
  <c r="C889" i="20"/>
  <c r="C888" i="20"/>
  <c r="C887" i="20"/>
  <c r="C886" i="20"/>
  <c r="C885" i="20"/>
  <c r="C884" i="20"/>
  <c r="C883" i="20"/>
  <c r="C882" i="20"/>
  <c r="C208" i="19"/>
  <c r="C207" i="19"/>
  <c r="C206" i="19"/>
  <c r="C205" i="19"/>
  <c r="C204" i="19"/>
  <c r="C203" i="19"/>
  <c r="C202" i="19"/>
  <c r="C201" i="19"/>
  <c r="C200" i="19"/>
  <c r="C199" i="19"/>
  <c r="C198" i="19"/>
  <c r="C197" i="19"/>
  <c r="C196" i="19"/>
  <c r="C195" i="19"/>
  <c r="C194" i="19"/>
  <c r="C193" i="19"/>
  <c r="C192" i="19"/>
  <c r="C191" i="19"/>
  <c r="C190" i="19"/>
  <c r="C189" i="19"/>
  <c r="C188" i="19"/>
  <c r="C187" i="19"/>
  <c r="C186" i="19"/>
  <c r="C185" i="19"/>
  <c r="C184" i="19"/>
  <c r="C183" i="19"/>
  <c r="C182" i="19"/>
  <c r="C181" i="19"/>
  <c r="C180" i="19"/>
  <c r="C179" i="19"/>
  <c r="C178" i="19"/>
  <c r="C177" i="19"/>
  <c r="C176" i="19"/>
  <c r="C175" i="19"/>
  <c r="C174" i="19"/>
  <c r="C173" i="19"/>
  <c r="C172" i="19"/>
  <c r="C171" i="19"/>
  <c r="C170" i="19"/>
  <c r="C169" i="19"/>
  <c r="C168" i="19"/>
  <c r="C167" i="19"/>
  <c r="C166" i="19"/>
  <c r="C165" i="19"/>
  <c r="C164" i="19"/>
  <c r="C163" i="19"/>
  <c r="C162" i="19"/>
  <c r="C161" i="19"/>
  <c r="C160" i="19"/>
  <c r="C159" i="19"/>
  <c r="C158" i="19"/>
  <c r="C157" i="19"/>
  <c r="C156" i="19"/>
  <c r="C155" i="19"/>
  <c r="C154" i="19"/>
  <c r="C153" i="19"/>
  <c r="C152" i="19"/>
  <c r="C151" i="19"/>
  <c r="C150" i="19"/>
  <c r="C149" i="19"/>
  <c r="C148" i="19"/>
  <c r="C147" i="19"/>
  <c r="C146" i="19"/>
  <c r="C145" i="19"/>
  <c r="C144" i="19"/>
  <c r="C143" i="19"/>
  <c r="C142" i="19"/>
  <c r="C141" i="19"/>
  <c r="C140" i="19"/>
  <c r="C139" i="19"/>
  <c r="C138" i="19"/>
  <c r="C137" i="19"/>
  <c r="C136" i="19"/>
  <c r="C135" i="19"/>
  <c r="C134" i="19"/>
  <c r="C133" i="19"/>
  <c r="C132" i="19"/>
  <c r="C131" i="19"/>
  <c r="C130" i="19"/>
  <c r="C129" i="19"/>
  <c r="C128" i="19"/>
  <c r="C127" i="19"/>
  <c r="C126" i="19"/>
  <c r="C125" i="19"/>
  <c r="C124" i="19"/>
  <c r="C123" i="19"/>
  <c r="C122" i="19"/>
  <c r="C121" i="19"/>
  <c r="C120" i="19"/>
  <c r="C119" i="19"/>
  <c r="C118" i="19"/>
  <c r="C976" i="18"/>
  <c r="C975" i="18"/>
  <c r="C974" i="18"/>
  <c r="C973" i="18"/>
  <c r="C972" i="18"/>
  <c r="C971" i="18"/>
  <c r="C970" i="18"/>
  <c r="C969" i="18"/>
  <c r="C968" i="18"/>
  <c r="C967" i="18"/>
  <c r="C966" i="18"/>
  <c r="C965" i="18"/>
  <c r="C964" i="18"/>
  <c r="C963" i="18"/>
  <c r="C962" i="18"/>
  <c r="C961" i="18"/>
  <c r="C960" i="18"/>
  <c r="C959" i="18"/>
  <c r="C958" i="18"/>
  <c r="C957" i="18"/>
  <c r="C956" i="18"/>
  <c r="C955" i="18"/>
  <c r="C954" i="18"/>
  <c r="C953" i="18"/>
  <c r="C952" i="18"/>
  <c r="C951" i="18"/>
  <c r="C950" i="18"/>
  <c r="C949" i="18"/>
  <c r="C948" i="18"/>
  <c r="C947" i="18"/>
  <c r="C946" i="18"/>
  <c r="C945" i="18"/>
  <c r="C944" i="18"/>
  <c r="C943" i="18"/>
  <c r="C942" i="18"/>
  <c r="C941" i="18"/>
  <c r="C940" i="18"/>
  <c r="C939" i="18"/>
  <c r="C938" i="18"/>
  <c r="C937" i="18"/>
  <c r="C936" i="18"/>
  <c r="C935" i="18"/>
  <c r="C934" i="18"/>
  <c r="C933" i="18"/>
  <c r="C932" i="18"/>
  <c r="C931" i="18"/>
  <c r="C930" i="18"/>
  <c r="C929" i="18"/>
  <c r="C928" i="18"/>
  <c r="C927" i="18"/>
  <c r="C926" i="18"/>
  <c r="C925" i="18"/>
  <c r="C924" i="18"/>
  <c r="C923" i="18"/>
  <c r="C922" i="18"/>
  <c r="C921" i="18"/>
  <c r="C920" i="18"/>
  <c r="C919" i="18"/>
  <c r="C918" i="18"/>
  <c r="C917" i="18"/>
  <c r="C916" i="18"/>
  <c r="C915" i="18"/>
  <c r="C914" i="18"/>
  <c r="C913" i="18"/>
  <c r="C912" i="18"/>
  <c r="C911" i="18"/>
  <c r="C910" i="18"/>
  <c r="C909" i="18"/>
  <c r="C908" i="18"/>
  <c r="C907" i="18"/>
  <c r="C906" i="18"/>
  <c r="C905" i="18"/>
  <c r="C904" i="18"/>
  <c r="C903" i="18"/>
  <c r="C902" i="18"/>
  <c r="C901" i="18"/>
  <c r="C900" i="18"/>
  <c r="C899" i="18"/>
  <c r="C898" i="18"/>
  <c r="C897" i="18"/>
  <c r="C896" i="18"/>
  <c r="C895" i="18"/>
  <c r="C894" i="18"/>
  <c r="C893" i="18"/>
  <c r="C892" i="18"/>
  <c r="C891" i="18"/>
  <c r="C890" i="18"/>
  <c r="C889" i="18"/>
  <c r="C888" i="18"/>
  <c r="C887" i="18"/>
  <c r="C886" i="18"/>
  <c r="C885" i="18"/>
  <c r="C884"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3" i="18"/>
  <c r="C822" i="18"/>
  <c r="C821" i="18"/>
  <c r="C820" i="18"/>
  <c r="C819" i="18"/>
  <c r="C818" i="18"/>
  <c r="C817" i="18"/>
  <c r="C816" i="18"/>
  <c r="C815" i="18"/>
  <c r="C814" i="18"/>
  <c r="C813" i="18"/>
  <c r="C812" i="18"/>
  <c r="C811" i="18"/>
  <c r="C810" i="18"/>
  <c r="C809" i="18"/>
  <c r="C808" i="18"/>
  <c r="C807" i="18"/>
  <c r="C806" i="18"/>
  <c r="C805" i="18"/>
  <c r="C804" i="18"/>
  <c r="C803" i="18"/>
  <c r="C802" i="18"/>
  <c r="C801" i="18"/>
  <c r="C800" i="18"/>
  <c r="C799" i="18"/>
  <c r="C798" i="18"/>
  <c r="C797" i="18"/>
  <c r="C796" i="18"/>
  <c r="C795" i="18"/>
  <c r="C794" i="18"/>
  <c r="C793" i="18"/>
  <c r="C792" i="18"/>
  <c r="C791" i="18"/>
  <c r="C790" i="18"/>
  <c r="C789" i="18"/>
  <c r="C788" i="18"/>
  <c r="C787" i="18"/>
  <c r="C786" i="18"/>
  <c r="C785" i="18"/>
  <c r="C784" i="18"/>
  <c r="C783"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C756" i="18"/>
  <c r="C755" i="18"/>
  <c r="C754" i="18"/>
  <c r="C753" i="18"/>
  <c r="C752" i="18"/>
  <c r="C751" i="18"/>
  <c r="C750" i="18"/>
  <c r="C749" i="18"/>
  <c r="C748" i="18"/>
  <c r="C747" i="18"/>
  <c r="C746" i="18"/>
  <c r="C745" i="18"/>
  <c r="C744"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C699" i="18"/>
  <c r="C698" i="18"/>
  <c r="C697" i="18"/>
  <c r="C696" i="18"/>
  <c r="C695" i="18"/>
  <c r="C694" i="18"/>
  <c r="C693" i="18"/>
  <c r="C692" i="18"/>
  <c r="C691" i="18"/>
  <c r="C690" i="18"/>
  <c r="C689" i="18"/>
  <c r="C688" i="18"/>
  <c r="C687" i="18"/>
  <c r="C686" i="18"/>
  <c r="C685" i="18"/>
  <c r="C684" i="18"/>
  <c r="C683" i="18"/>
  <c r="C682" i="18"/>
  <c r="C681" i="18"/>
  <c r="C680" i="18"/>
  <c r="C679" i="18"/>
  <c r="C678" i="18"/>
  <c r="C677" i="18"/>
  <c r="C676" i="18"/>
  <c r="C675" i="18"/>
  <c r="C674" i="18"/>
  <c r="C673"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C641" i="18"/>
  <c r="C640" i="18"/>
  <c r="C639" i="18"/>
  <c r="C638" i="18"/>
  <c r="C637" i="18"/>
  <c r="C636" i="18"/>
  <c r="C635" i="18"/>
  <c r="C634"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C591" i="18"/>
  <c r="C590" i="18"/>
  <c r="C589" i="18"/>
  <c r="C588" i="18"/>
  <c r="C587" i="18"/>
  <c r="C586" i="18"/>
  <c r="C585" i="18"/>
  <c r="C584" i="18"/>
  <c r="C583" i="18"/>
  <c r="C582" i="18"/>
  <c r="C581" i="18"/>
  <c r="C580" i="18"/>
  <c r="C579" i="18"/>
  <c r="C578" i="18"/>
  <c r="C577" i="18"/>
  <c r="C576" i="18"/>
  <c r="C575" i="18"/>
  <c r="C574" i="18"/>
  <c r="C573" i="18"/>
  <c r="C572" i="18"/>
  <c r="C571" i="18"/>
  <c r="C570" i="18"/>
  <c r="C569" i="18"/>
  <c r="C568" i="18"/>
  <c r="C567" i="18"/>
  <c r="C566" i="18"/>
  <c r="C565" i="18"/>
  <c r="C564" i="18"/>
  <c r="C563" i="18"/>
  <c r="C562" i="18"/>
  <c r="C561" i="18"/>
  <c r="C560" i="18"/>
  <c r="C559" i="18"/>
  <c r="C558" i="18"/>
  <c r="C557" i="18"/>
  <c r="C556" i="18"/>
  <c r="C555" i="18"/>
  <c r="C554" i="18"/>
  <c r="C553" i="18"/>
  <c r="C552" i="18"/>
  <c r="C551" i="18"/>
  <c r="C550" i="18"/>
  <c r="C549" i="18"/>
  <c r="C548" i="18"/>
  <c r="C547" i="18"/>
  <c r="C546" i="18"/>
  <c r="C545" i="18"/>
  <c r="C544" i="18"/>
  <c r="C543" i="18"/>
  <c r="C542" i="18"/>
  <c r="C541" i="18"/>
  <c r="C540" i="18"/>
  <c r="C539" i="18"/>
  <c r="C538" i="18"/>
  <c r="C537" i="18"/>
  <c r="C536" i="18"/>
  <c r="C535" i="18"/>
  <c r="C534" i="18"/>
  <c r="C533" i="18"/>
  <c r="C532" i="18"/>
  <c r="C531" i="18"/>
  <c r="C530" i="18"/>
  <c r="C529" i="18"/>
  <c r="C528" i="18"/>
  <c r="C527" i="18"/>
  <c r="C526" i="18"/>
  <c r="C525" i="18"/>
  <c r="C524" i="18"/>
  <c r="C523" i="18"/>
  <c r="C522" i="18"/>
  <c r="C521" i="18"/>
  <c r="C520" i="18"/>
  <c r="C519" i="18"/>
  <c r="C518" i="18"/>
  <c r="C517" i="18"/>
  <c r="C516" i="18"/>
  <c r="C515" i="18"/>
  <c r="C514" i="18"/>
  <c r="C513" i="18"/>
  <c r="C512" i="18"/>
  <c r="C511" i="18"/>
  <c r="C510" i="18"/>
  <c r="C509" i="18"/>
  <c r="C508" i="18"/>
  <c r="C507" i="18"/>
  <c r="C506" i="18"/>
  <c r="C505" i="18"/>
  <c r="C504" i="18"/>
  <c r="C503" i="18"/>
  <c r="C502" i="18"/>
  <c r="C501" i="18"/>
  <c r="C500" i="18"/>
  <c r="C499" i="18"/>
  <c r="C498" i="18"/>
  <c r="C497" i="18"/>
  <c r="C496" i="18"/>
  <c r="C495" i="18"/>
  <c r="C494" i="18"/>
  <c r="C493" i="18"/>
  <c r="C492" i="18"/>
  <c r="C491" i="18"/>
  <c r="C490" i="18"/>
  <c r="C489" i="18"/>
  <c r="C488" i="18"/>
  <c r="C487" i="18"/>
  <c r="C486" i="18"/>
  <c r="C485" i="18"/>
  <c r="C484" i="18"/>
  <c r="C483" i="18"/>
  <c r="C482" i="18"/>
  <c r="C481" i="18"/>
  <c r="C480" i="18"/>
  <c r="C479" i="18"/>
  <c r="C478" i="18"/>
  <c r="C477" i="18"/>
  <c r="C476" i="18"/>
  <c r="C475" i="18"/>
  <c r="C474" i="18"/>
  <c r="C473" i="18"/>
  <c r="C472" i="18"/>
  <c r="C471" i="18"/>
  <c r="C470" i="18"/>
  <c r="C469" i="18"/>
  <c r="C468" i="18"/>
  <c r="C467" i="18"/>
  <c r="C466" i="18"/>
  <c r="C465" i="18"/>
  <c r="C464" i="18"/>
  <c r="C463" i="18"/>
  <c r="C462" i="18"/>
  <c r="C461" i="18"/>
  <c r="C460" i="18"/>
  <c r="C459" i="18"/>
  <c r="C458" i="18"/>
  <c r="C457" i="18"/>
  <c r="C456" i="18"/>
  <c r="C455" i="18"/>
  <c r="C454" i="18"/>
  <c r="C453" i="18"/>
  <c r="C452" i="18"/>
  <c r="C451" i="18"/>
  <c r="C450" i="18"/>
  <c r="C449" i="18"/>
  <c r="C448" i="18"/>
  <c r="C447" i="18"/>
  <c r="C446" i="18"/>
  <c r="C445" i="18"/>
  <c r="C444" i="18"/>
  <c r="C443" i="18"/>
  <c r="C442" i="18"/>
  <c r="C441" i="18"/>
  <c r="C440" i="18"/>
  <c r="C439" i="18"/>
  <c r="C438" i="18"/>
  <c r="C437" i="18"/>
  <c r="C436" i="18"/>
  <c r="C435" i="18"/>
  <c r="C434" i="18"/>
  <c r="C433" i="18"/>
  <c r="C432" i="18"/>
  <c r="C431" i="18"/>
  <c r="C430" i="18"/>
  <c r="C429" i="18"/>
  <c r="C428" i="18"/>
  <c r="C427" i="18"/>
  <c r="C426" i="18"/>
  <c r="C425" i="18"/>
  <c r="C424" i="18"/>
  <c r="C423" i="18"/>
  <c r="C422" i="18"/>
  <c r="C421" i="18"/>
  <c r="C420" i="18"/>
  <c r="C419" i="18"/>
  <c r="C418" i="18"/>
  <c r="C417" i="18"/>
  <c r="C416" i="18"/>
  <c r="C415" i="18"/>
  <c r="C414" i="18"/>
  <c r="C413" i="18"/>
  <c r="C412" i="18"/>
  <c r="C411" i="18"/>
  <c r="C410" i="18"/>
  <c r="C409" i="18"/>
  <c r="C408" i="18"/>
  <c r="C407"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H253" i="13"/>
  <c r="G253" i="13"/>
  <c r="F253" i="13"/>
  <c r="E253" i="13"/>
  <c r="I253" i="13" s="1"/>
  <c r="H252" i="13"/>
  <c r="G252" i="13"/>
  <c r="F252" i="13"/>
  <c r="E252" i="13"/>
  <c r="H251" i="13"/>
  <c r="G251" i="13"/>
  <c r="F251" i="13"/>
  <c r="E251" i="13"/>
  <c r="I251" i="13" s="1"/>
  <c r="H250" i="13"/>
  <c r="G250" i="13"/>
  <c r="F250" i="13"/>
  <c r="E250" i="13"/>
  <c r="H249" i="13"/>
  <c r="G249" i="13"/>
  <c r="F249" i="13"/>
  <c r="E249" i="13"/>
  <c r="I249" i="13" s="1"/>
  <c r="H248" i="13"/>
  <c r="G248" i="13"/>
  <c r="F248" i="13"/>
  <c r="E248" i="13"/>
  <c r="I248" i="13" s="1"/>
  <c r="H247" i="13"/>
  <c r="G247" i="13"/>
  <c r="F247" i="13"/>
  <c r="E247" i="13"/>
  <c r="I247" i="13" s="1"/>
  <c r="H246" i="13"/>
  <c r="G246" i="13"/>
  <c r="F246" i="13"/>
  <c r="E246" i="13"/>
  <c r="H245" i="13"/>
  <c r="G245" i="13"/>
  <c r="F245" i="13"/>
  <c r="E245" i="13"/>
  <c r="I245" i="13" s="1"/>
  <c r="H244" i="13"/>
  <c r="G244" i="13"/>
  <c r="F244" i="13"/>
  <c r="E244" i="13"/>
  <c r="I244" i="13" s="1"/>
  <c r="H243" i="13"/>
  <c r="G243" i="13"/>
  <c r="F243" i="13"/>
  <c r="E243" i="13"/>
  <c r="H242" i="13"/>
  <c r="G242" i="13"/>
  <c r="F242" i="13"/>
  <c r="E242" i="13"/>
  <c r="H241" i="13"/>
  <c r="G241" i="13"/>
  <c r="F241" i="13"/>
  <c r="E241" i="13"/>
  <c r="H240" i="13"/>
  <c r="G240" i="13"/>
  <c r="F240" i="13"/>
  <c r="E240" i="13"/>
  <c r="I240" i="13" s="1"/>
  <c r="H239" i="13"/>
  <c r="G239" i="13"/>
  <c r="F239" i="13"/>
  <c r="E239" i="13"/>
  <c r="I239" i="13" s="1"/>
  <c r="H238" i="13"/>
  <c r="G238" i="13"/>
  <c r="F238" i="13"/>
  <c r="E238" i="13"/>
  <c r="H237" i="13"/>
  <c r="G237" i="13"/>
  <c r="F237" i="13"/>
  <c r="E237" i="13"/>
  <c r="I237" i="13" s="1"/>
  <c r="H236" i="13"/>
  <c r="G236" i="13"/>
  <c r="F236" i="13"/>
  <c r="E236" i="13"/>
  <c r="H235" i="13"/>
  <c r="G235" i="13"/>
  <c r="F235" i="13"/>
  <c r="E235" i="13"/>
  <c r="I235" i="13" s="1"/>
  <c r="H234" i="13"/>
  <c r="G234" i="13"/>
  <c r="F234" i="13"/>
  <c r="E234" i="13"/>
  <c r="H233" i="13"/>
  <c r="G233" i="13"/>
  <c r="F233" i="13"/>
  <c r="E233" i="13"/>
  <c r="I233" i="13" s="1"/>
  <c r="H232" i="13"/>
  <c r="G232" i="13"/>
  <c r="F232" i="13"/>
  <c r="E232" i="13"/>
  <c r="H231" i="13"/>
  <c r="G231" i="13"/>
  <c r="F231" i="13"/>
  <c r="E231" i="13"/>
  <c r="I231" i="13" s="1"/>
  <c r="H230" i="13"/>
  <c r="G230" i="13"/>
  <c r="F230" i="13"/>
  <c r="E230" i="13"/>
  <c r="H229" i="13"/>
  <c r="G229" i="13"/>
  <c r="F229" i="13"/>
  <c r="E229" i="13"/>
  <c r="I229" i="13" s="1"/>
  <c r="H228" i="13"/>
  <c r="G228" i="13"/>
  <c r="F228" i="13"/>
  <c r="E228" i="13"/>
  <c r="H227" i="13"/>
  <c r="G227" i="13"/>
  <c r="F227" i="13"/>
  <c r="E227" i="13"/>
  <c r="H226" i="13"/>
  <c r="G226" i="13"/>
  <c r="F226" i="13"/>
  <c r="E226" i="13"/>
  <c r="H225" i="13"/>
  <c r="G225" i="13"/>
  <c r="F225" i="13"/>
  <c r="E225" i="13"/>
  <c r="H224" i="13"/>
  <c r="G224" i="13"/>
  <c r="F224" i="13"/>
  <c r="E224" i="13"/>
  <c r="H223" i="13"/>
  <c r="G223" i="13"/>
  <c r="F223" i="13"/>
  <c r="E223" i="13"/>
  <c r="I223" i="13" s="1"/>
  <c r="H222" i="13"/>
  <c r="G222" i="13"/>
  <c r="F222" i="13"/>
  <c r="E222" i="13"/>
  <c r="H221" i="13"/>
  <c r="G221" i="13"/>
  <c r="F221" i="13"/>
  <c r="E221" i="13"/>
  <c r="I221" i="13" s="1"/>
  <c r="H220" i="13"/>
  <c r="G220" i="13"/>
  <c r="F220" i="13"/>
  <c r="E220" i="13"/>
  <c r="H219" i="13"/>
  <c r="G219" i="13"/>
  <c r="F219" i="13"/>
  <c r="E219" i="13"/>
  <c r="I219" i="13" s="1"/>
  <c r="H218" i="13"/>
  <c r="G218" i="13"/>
  <c r="F218" i="13"/>
  <c r="E218" i="13"/>
  <c r="H217" i="13"/>
  <c r="G217" i="13"/>
  <c r="F217" i="13"/>
  <c r="E217" i="13"/>
  <c r="I217" i="13" s="1"/>
  <c r="H216" i="13"/>
  <c r="G216" i="13"/>
  <c r="F216" i="13"/>
  <c r="E216" i="13"/>
  <c r="H215" i="13"/>
  <c r="G215" i="13"/>
  <c r="F215" i="13"/>
  <c r="E215" i="13"/>
  <c r="I215" i="13" s="1"/>
  <c r="H214" i="13"/>
  <c r="G214" i="13"/>
  <c r="F214" i="13"/>
  <c r="E214" i="13"/>
  <c r="H213" i="13"/>
  <c r="G213" i="13"/>
  <c r="F213" i="13"/>
  <c r="E213" i="13"/>
  <c r="I213" i="13" s="1"/>
  <c r="H212" i="13"/>
  <c r="G212" i="13"/>
  <c r="F212" i="13"/>
  <c r="E212" i="13"/>
  <c r="H211" i="13"/>
  <c r="G211" i="13"/>
  <c r="F211" i="13"/>
  <c r="E211" i="13"/>
  <c r="H210" i="13"/>
  <c r="G210" i="13"/>
  <c r="F210" i="13"/>
  <c r="E210" i="13"/>
  <c r="H209" i="13"/>
  <c r="G209" i="13"/>
  <c r="F209" i="13"/>
  <c r="E209" i="13"/>
  <c r="H208" i="13"/>
  <c r="G208" i="13"/>
  <c r="F208" i="13"/>
  <c r="E208" i="13"/>
  <c r="H207" i="13"/>
  <c r="G207" i="13"/>
  <c r="F207" i="13"/>
  <c r="E207" i="13"/>
  <c r="I207" i="13" s="1"/>
  <c r="H206" i="13"/>
  <c r="G206" i="13"/>
  <c r="F206" i="13"/>
  <c r="E206" i="13"/>
  <c r="H205" i="13"/>
  <c r="G205" i="13"/>
  <c r="F205" i="13"/>
  <c r="E205" i="13"/>
  <c r="I205" i="13" s="1"/>
  <c r="H204" i="13"/>
  <c r="G204" i="13"/>
  <c r="F204" i="13"/>
  <c r="E204" i="13"/>
  <c r="H203" i="13"/>
  <c r="G203" i="13"/>
  <c r="F203" i="13"/>
  <c r="E203" i="13"/>
  <c r="I203" i="13" s="1"/>
  <c r="H202" i="13"/>
  <c r="G202" i="13"/>
  <c r="F202" i="13"/>
  <c r="E202" i="13"/>
  <c r="H201" i="13"/>
  <c r="G201" i="13"/>
  <c r="F201" i="13"/>
  <c r="E201" i="13"/>
  <c r="I201" i="13" s="1"/>
  <c r="H200" i="13"/>
  <c r="G200" i="13"/>
  <c r="F200" i="13"/>
  <c r="E200" i="13"/>
  <c r="H199" i="13"/>
  <c r="G199" i="13"/>
  <c r="F199" i="13"/>
  <c r="E199" i="13"/>
  <c r="I199" i="13" s="1"/>
  <c r="H198" i="13"/>
  <c r="G198" i="13"/>
  <c r="F198" i="13"/>
  <c r="E198" i="13"/>
  <c r="H197" i="13"/>
  <c r="G197" i="13"/>
  <c r="F197" i="13"/>
  <c r="E197" i="13"/>
  <c r="I197" i="13" s="1"/>
  <c r="H196" i="13"/>
  <c r="G196" i="13"/>
  <c r="F196" i="13"/>
  <c r="E196" i="13"/>
  <c r="H195" i="13"/>
  <c r="G195" i="13"/>
  <c r="F195" i="13"/>
  <c r="E195" i="13"/>
  <c r="H194" i="13"/>
  <c r="G194" i="13"/>
  <c r="F194" i="13"/>
  <c r="E194" i="13"/>
  <c r="H193" i="13"/>
  <c r="G193" i="13"/>
  <c r="F193" i="13"/>
  <c r="E193" i="13"/>
  <c r="H192" i="13"/>
  <c r="G192" i="13"/>
  <c r="F192" i="13"/>
  <c r="E192" i="13"/>
  <c r="H191" i="13"/>
  <c r="G191" i="13"/>
  <c r="F191" i="13"/>
  <c r="E191" i="13"/>
  <c r="I191" i="13" s="1"/>
  <c r="H190" i="13"/>
  <c r="G190" i="13"/>
  <c r="F190" i="13"/>
  <c r="E190" i="13"/>
  <c r="H189" i="13"/>
  <c r="G189" i="13"/>
  <c r="F189" i="13"/>
  <c r="E189" i="13"/>
  <c r="I189" i="13" s="1"/>
  <c r="H188" i="13"/>
  <c r="G188" i="13"/>
  <c r="F188" i="13"/>
  <c r="E188" i="13"/>
  <c r="H187" i="13"/>
  <c r="G187" i="13"/>
  <c r="F187" i="13"/>
  <c r="E187" i="13"/>
  <c r="I187" i="13" s="1"/>
  <c r="H186" i="13"/>
  <c r="G186" i="13"/>
  <c r="F186" i="13"/>
  <c r="E186" i="13"/>
  <c r="H185" i="13"/>
  <c r="G185" i="13"/>
  <c r="F185" i="13"/>
  <c r="E185" i="13"/>
  <c r="I185" i="13" s="1"/>
  <c r="H184" i="13"/>
  <c r="G184" i="13"/>
  <c r="F184" i="13"/>
  <c r="E184" i="13"/>
  <c r="I184" i="13" s="1"/>
  <c r="H183" i="13"/>
  <c r="G183" i="13"/>
  <c r="F183" i="13"/>
  <c r="E183" i="13"/>
  <c r="I183" i="13" s="1"/>
  <c r="H182" i="13"/>
  <c r="G182" i="13"/>
  <c r="F182" i="13"/>
  <c r="E182" i="13"/>
  <c r="H181" i="13"/>
  <c r="G181" i="13"/>
  <c r="F181" i="13"/>
  <c r="E181" i="13"/>
  <c r="I181" i="13" s="1"/>
  <c r="H180" i="13"/>
  <c r="G180" i="13"/>
  <c r="F180" i="13"/>
  <c r="E180" i="13"/>
  <c r="I180" i="13" s="1"/>
  <c r="H179" i="13"/>
  <c r="G179" i="13"/>
  <c r="F179" i="13"/>
  <c r="E179" i="13"/>
  <c r="H178" i="13"/>
  <c r="G178" i="13"/>
  <c r="F178" i="13"/>
  <c r="E178" i="13"/>
  <c r="H177" i="13"/>
  <c r="G177" i="13"/>
  <c r="F177" i="13"/>
  <c r="E177" i="13"/>
  <c r="H176" i="13"/>
  <c r="G176" i="13"/>
  <c r="F176" i="13"/>
  <c r="E176" i="13"/>
  <c r="I176" i="13" s="1"/>
  <c r="H175" i="13"/>
  <c r="G175" i="13"/>
  <c r="F175" i="13"/>
  <c r="E175" i="13"/>
  <c r="I175" i="13" s="1"/>
  <c r="H174" i="13"/>
  <c r="G174" i="13"/>
  <c r="F174" i="13"/>
  <c r="E174" i="13"/>
  <c r="H173" i="13"/>
  <c r="G173" i="13"/>
  <c r="F173" i="13"/>
  <c r="E173" i="13"/>
  <c r="H172" i="13"/>
  <c r="G172" i="13"/>
  <c r="F172" i="13"/>
  <c r="E172" i="13"/>
  <c r="H171" i="13"/>
  <c r="G171" i="13"/>
  <c r="F171" i="13"/>
  <c r="E171" i="13"/>
  <c r="H170" i="13"/>
  <c r="G170" i="13"/>
  <c r="F170" i="13"/>
  <c r="E170" i="13"/>
  <c r="H169" i="13"/>
  <c r="G169" i="13"/>
  <c r="F169" i="13"/>
  <c r="E169" i="13"/>
  <c r="H168" i="13"/>
  <c r="G168" i="13"/>
  <c r="F168" i="13"/>
  <c r="E168" i="13"/>
  <c r="H167" i="13"/>
  <c r="G167" i="13"/>
  <c r="F167" i="13"/>
  <c r="E167" i="13"/>
  <c r="H166" i="13"/>
  <c r="G166" i="13"/>
  <c r="F166" i="13"/>
  <c r="E166" i="13"/>
  <c r="H165" i="13"/>
  <c r="G165" i="13"/>
  <c r="F165" i="13"/>
  <c r="E165" i="13"/>
  <c r="H164" i="13"/>
  <c r="G164" i="13"/>
  <c r="F164" i="13"/>
  <c r="E164" i="13"/>
  <c r="H163" i="13"/>
  <c r="G163" i="13"/>
  <c r="F163" i="13"/>
  <c r="E163" i="13"/>
  <c r="H162" i="13"/>
  <c r="G162" i="13"/>
  <c r="F162" i="13"/>
  <c r="E162" i="13"/>
  <c r="H161" i="13"/>
  <c r="G161" i="13"/>
  <c r="F161" i="13"/>
  <c r="E161" i="13"/>
  <c r="H160" i="13"/>
  <c r="G160" i="13"/>
  <c r="F160" i="13"/>
  <c r="E160" i="13"/>
  <c r="I160" i="13" s="1"/>
  <c r="H159" i="13"/>
  <c r="G159" i="13"/>
  <c r="F159" i="13"/>
  <c r="E159" i="13"/>
  <c r="I159" i="13" s="1"/>
  <c r="H158" i="13"/>
  <c r="G158" i="13"/>
  <c r="F158" i="13"/>
  <c r="E158" i="13"/>
  <c r="H157" i="13"/>
  <c r="G157" i="13"/>
  <c r="F157" i="13"/>
  <c r="E157" i="13"/>
  <c r="H156" i="13"/>
  <c r="G156" i="13"/>
  <c r="F156" i="13"/>
  <c r="E156" i="13"/>
  <c r="H155" i="13"/>
  <c r="G155" i="13"/>
  <c r="F155" i="13"/>
  <c r="E155" i="13"/>
  <c r="H154" i="13"/>
  <c r="G154" i="13"/>
  <c r="F154" i="13"/>
  <c r="E154" i="13"/>
  <c r="H153" i="13"/>
  <c r="G153" i="13"/>
  <c r="F153" i="13"/>
  <c r="E153" i="13"/>
  <c r="H152" i="13"/>
  <c r="G152" i="13"/>
  <c r="F152" i="13"/>
  <c r="E152" i="13"/>
  <c r="H151" i="13"/>
  <c r="G151" i="13"/>
  <c r="F151" i="13"/>
  <c r="E151" i="13"/>
  <c r="H150" i="13"/>
  <c r="G150" i="13"/>
  <c r="F150" i="13"/>
  <c r="E150" i="13"/>
  <c r="H149" i="13"/>
  <c r="G149" i="13"/>
  <c r="F149" i="13"/>
  <c r="E149" i="13"/>
  <c r="H148" i="13"/>
  <c r="G148" i="13"/>
  <c r="F148" i="13"/>
  <c r="E148" i="13"/>
  <c r="H147" i="13"/>
  <c r="G147" i="13"/>
  <c r="F147" i="13"/>
  <c r="E147" i="13"/>
  <c r="H146" i="13"/>
  <c r="G146" i="13"/>
  <c r="F146" i="13"/>
  <c r="E146" i="13"/>
  <c r="H145" i="13"/>
  <c r="G145" i="13"/>
  <c r="F145" i="13"/>
  <c r="E145" i="13"/>
  <c r="H144" i="13"/>
  <c r="G144" i="13"/>
  <c r="F144" i="13"/>
  <c r="E144" i="13"/>
  <c r="H143" i="13"/>
  <c r="G143" i="13"/>
  <c r="F143" i="13"/>
  <c r="E143" i="13"/>
  <c r="I143" i="13" s="1"/>
  <c r="H142" i="13"/>
  <c r="G142" i="13"/>
  <c r="F142" i="13"/>
  <c r="E142" i="13"/>
  <c r="H141" i="13"/>
  <c r="G141" i="13"/>
  <c r="F141" i="13"/>
  <c r="E141" i="13"/>
  <c r="I141" i="13" s="1"/>
  <c r="H140" i="13"/>
  <c r="G140" i="13"/>
  <c r="F140" i="13"/>
  <c r="E140" i="13"/>
  <c r="H139" i="13"/>
  <c r="G139" i="13"/>
  <c r="F139" i="13"/>
  <c r="E139" i="13"/>
  <c r="I139" i="13" s="1"/>
  <c r="H138" i="13"/>
  <c r="G138" i="13"/>
  <c r="F138" i="13"/>
  <c r="E138" i="13"/>
  <c r="H137" i="13"/>
  <c r="G137" i="13"/>
  <c r="F137" i="13"/>
  <c r="E137" i="13"/>
  <c r="I137" i="13" s="1"/>
  <c r="H136" i="13"/>
  <c r="G136" i="13"/>
  <c r="F136" i="13"/>
  <c r="E136" i="13"/>
  <c r="I136" i="13" s="1"/>
  <c r="H135" i="13"/>
  <c r="G135" i="13"/>
  <c r="F135" i="13"/>
  <c r="E135" i="13"/>
  <c r="I135" i="13" s="1"/>
  <c r="H134" i="13"/>
  <c r="G134" i="13"/>
  <c r="F134" i="13"/>
  <c r="E134" i="13"/>
  <c r="H133" i="13"/>
  <c r="G133" i="13"/>
  <c r="F133" i="13"/>
  <c r="E133" i="13"/>
  <c r="I133" i="13" s="1"/>
  <c r="H132" i="13"/>
  <c r="G132" i="13"/>
  <c r="F132" i="13"/>
  <c r="E132" i="13"/>
  <c r="I132" i="13" s="1"/>
  <c r="H131" i="13"/>
  <c r="G131" i="13"/>
  <c r="F131" i="13"/>
  <c r="E131" i="13"/>
  <c r="H130" i="13"/>
  <c r="G130" i="13"/>
  <c r="F130" i="13"/>
  <c r="E130" i="13"/>
  <c r="H129" i="13"/>
  <c r="G129" i="13"/>
  <c r="F129" i="13"/>
  <c r="E129" i="13"/>
  <c r="H128" i="13"/>
  <c r="G128" i="13"/>
  <c r="F128" i="13"/>
  <c r="E128" i="13"/>
  <c r="I128" i="13" s="1"/>
  <c r="H127" i="13"/>
  <c r="G127" i="13"/>
  <c r="F127" i="13"/>
  <c r="E127" i="13"/>
  <c r="H126" i="13"/>
  <c r="G126" i="13"/>
  <c r="F126" i="13"/>
  <c r="E126" i="13"/>
  <c r="H125" i="13"/>
  <c r="G125" i="13"/>
  <c r="F125" i="13"/>
  <c r="E125" i="13"/>
  <c r="H124" i="13"/>
  <c r="G124" i="13"/>
  <c r="F124" i="13"/>
  <c r="E124" i="13"/>
  <c r="H123" i="13"/>
  <c r="G123" i="13"/>
  <c r="F123" i="13"/>
  <c r="E123" i="13"/>
  <c r="I123" i="13" s="1"/>
  <c r="H122" i="13"/>
  <c r="G122" i="13"/>
  <c r="F122" i="13"/>
  <c r="E122" i="13"/>
  <c r="H121" i="13"/>
  <c r="G121" i="13"/>
  <c r="F121" i="13"/>
  <c r="E121" i="13"/>
  <c r="I121" i="13" s="1"/>
  <c r="H120" i="13"/>
  <c r="G120" i="13"/>
  <c r="F120" i="13"/>
  <c r="E120" i="13"/>
  <c r="H119" i="13"/>
  <c r="G119" i="13"/>
  <c r="F119" i="13"/>
  <c r="E119" i="13"/>
  <c r="I119" i="13" s="1"/>
  <c r="H118" i="13"/>
  <c r="G118" i="13"/>
  <c r="F118" i="13"/>
  <c r="E118" i="13"/>
  <c r="H117" i="13"/>
  <c r="G117" i="13"/>
  <c r="F117" i="13"/>
  <c r="E117" i="13"/>
  <c r="I117" i="13" s="1"/>
  <c r="H116" i="13"/>
  <c r="G116" i="13"/>
  <c r="F116" i="13"/>
  <c r="E116" i="13"/>
  <c r="H115" i="13"/>
  <c r="G115" i="13"/>
  <c r="F115" i="13"/>
  <c r="E115" i="13"/>
  <c r="H114" i="13"/>
  <c r="G114" i="13"/>
  <c r="F114" i="13"/>
  <c r="E114" i="13"/>
  <c r="H113" i="13"/>
  <c r="G113" i="13"/>
  <c r="F113" i="13"/>
  <c r="E113" i="13"/>
  <c r="H112" i="13"/>
  <c r="G112" i="13"/>
  <c r="F112" i="13"/>
  <c r="E112" i="13"/>
  <c r="H111" i="13"/>
  <c r="G111" i="13"/>
  <c r="F111" i="13"/>
  <c r="E111" i="13"/>
  <c r="H110" i="13"/>
  <c r="G110" i="13"/>
  <c r="F110" i="13"/>
  <c r="E110" i="13"/>
  <c r="H109" i="13"/>
  <c r="G109" i="13"/>
  <c r="F109" i="13"/>
  <c r="E109" i="13"/>
  <c r="H108" i="13"/>
  <c r="G108" i="13"/>
  <c r="F108" i="13"/>
  <c r="E108" i="13"/>
  <c r="H107" i="13"/>
  <c r="G107" i="13"/>
  <c r="F107" i="13"/>
  <c r="E107" i="13"/>
  <c r="H106" i="13"/>
  <c r="G106" i="13"/>
  <c r="F106" i="13"/>
  <c r="E106" i="13"/>
  <c r="H105" i="13"/>
  <c r="G105" i="13"/>
  <c r="F105" i="13"/>
  <c r="E105" i="13"/>
  <c r="I105" i="13" s="1"/>
  <c r="H104" i="13"/>
  <c r="G104" i="13"/>
  <c r="F104" i="13"/>
  <c r="E104" i="13"/>
  <c r="H103" i="13"/>
  <c r="G103" i="13"/>
  <c r="F103" i="13"/>
  <c r="E103" i="13"/>
  <c r="H102" i="13"/>
  <c r="G102" i="13"/>
  <c r="F102" i="13"/>
  <c r="E102" i="13"/>
  <c r="H101" i="13"/>
  <c r="G101" i="13"/>
  <c r="F101" i="13"/>
  <c r="E101" i="13"/>
  <c r="H100" i="13"/>
  <c r="G100" i="13"/>
  <c r="F100" i="13"/>
  <c r="E100" i="13"/>
  <c r="H99" i="13"/>
  <c r="G99" i="13"/>
  <c r="F99" i="13"/>
  <c r="E99" i="13"/>
  <c r="H98" i="13"/>
  <c r="G98" i="13"/>
  <c r="F98" i="13"/>
  <c r="E98" i="13"/>
  <c r="H97" i="13"/>
  <c r="G97" i="13"/>
  <c r="F97" i="13"/>
  <c r="E97" i="13"/>
  <c r="H96" i="13"/>
  <c r="G96" i="13"/>
  <c r="J96" i="13" s="1"/>
  <c r="F96" i="13"/>
  <c r="E96" i="13"/>
  <c r="H95" i="13"/>
  <c r="G95" i="13"/>
  <c r="F95" i="13"/>
  <c r="E95" i="13"/>
  <c r="H94" i="13"/>
  <c r="G94" i="13"/>
  <c r="F94" i="13"/>
  <c r="E94" i="13"/>
  <c r="H93" i="13"/>
  <c r="G93" i="13"/>
  <c r="F93" i="13"/>
  <c r="E93" i="13"/>
  <c r="H92" i="13"/>
  <c r="G92" i="13"/>
  <c r="F92" i="13"/>
  <c r="E92" i="13"/>
  <c r="H91" i="13"/>
  <c r="G91" i="13"/>
  <c r="F91" i="13"/>
  <c r="E91" i="13"/>
  <c r="I91" i="13" s="1"/>
  <c r="H90" i="13"/>
  <c r="G90" i="13"/>
  <c r="F90" i="13"/>
  <c r="E90" i="13"/>
  <c r="H89" i="13"/>
  <c r="G89" i="13"/>
  <c r="F89" i="13"/>
  <c r="E89" i="13"/>
  <c r="I89" i="13" s="1"/>
  <c r="H88" i="13"/>
  <c r="G88" i="13"/>
  <c r="F88" i="13"/>
  <c r="E88" i="13"/>
  <c r="H87" i="13"/>
  <c r="G87" i="13"/>
  <c r="F87" i="13"/>
  <c r="E87" i="13"/>
  <c r="I87" i="13" s="1"/>
  <c r="H86" i="13"/>
  <c r="G86" i="13"/>
  <c r="F86" i="13"/>
  <c r="E86" i="13"/>
  <c r="H85" i="13"/>
  <c r="G85" i="13"/>
  <c r="F85" i="13"/>
  <c r="E85" i="13"/>
  <c r="I85" i="13" s="1"/>
  <c r="H84" i="13"/>
  <c r="G84" i="13"/>
  <c r="F84" i="13"/>
  <c r="E84" i="13"/>
  <c r="H83" i="13"/>
  <c r="G83" i="13"/>
  <c r="F83" i="13"/>
  <c r="E83" i="13"/>
  <c r="H82" i="13"/>
  <c r="G82" i="13"/>
  <c r="F82" i="13"/>
  <c r="E82" i="13"/>
  <c r="H81" i="13"/>
  <c r="G81" i="13"/>
  <c r="F81" i="13"/>
  <c r="E81" i="13"/>
  <c r="H80" i="13"/>
  <c r="G80" i="13"/>
  <c r="F80" i="13"/>
  <c r="E80" i="13"/>
  <c r="H79" i="13"/>
  <c r="G79" i="13"/>
  <c r="F79" i="13"/>
  <c r="E79" i="13"/>
  <c r="I79" i="13" s="1"/>
  <c r="H78" i="13"/>
  <c r="G78" i="13"/>
  <c r="J78" i="13" s="1"/>
  <c r="F78" i="13"/>
  <c r="E78" i="13"/>
  <c r="H77" i="13"/>
  <c r="G77" i="13"/>
  <c r="F77" i="13"/>
  <c r="E77" i="13"/>
  <c r="I77" i="13" s="1"/>
  <c r="H76" i="13"/>
  <c r="G76" i="13"/>
  <c r="J76" i="13" s="1"/>
  <c r="F76" i="13"/>
  <c r="E76" i="13"/>
  <c r="H75" i="13"/>
  <c r="G75" i="13"/>
  <c r="F75" i="13"/>
  <c r="E75" i="13"/>
  <c r="I75" i="13" s="1"/>
  <c r="H74" i="13"/>
  <c r="G74" i="13"/>
  <c r="F74" i="13"/>
  <c r="E74" i="13"/>
  <c r="H73" i="13"/>
  <c r="G73" i="13"/>
  <c r="F73" i="13"/>
  <c r="E73" i="13"/>
  <c r="I73" i="13" s="1"/>
  <c r="H72" i="13"/>
  <c r="G72" i="13"/>
  <c r="J72" i="13" s="1"/>
  <c r="F72" i="13"/>
  <c r="E72" i="13"/>
  <c r="H71" i="13"/>
  <c r="G71" i="13"/>
  <c r="F71" i="13"/>
  <c r="E71" i="13"/>
  <c r="H70" i="13"/>
  <c r="G70" i="13"/>
  <c r="F70" i="13"/>
  <c r="E70" i="13"/>
  <c r="H69" i="13"/>
  <c r="G69" i="13"/>
  <c r="F69" i="13"/>
  <c r="E69" i="13"/>
  <c r="H68" i="13"/>
  <c r="G68" i="13"/>
  <c r="F68" i="13"/>
  <c r="E68" i="13"/>
  <c r="H67" i="13"/>
  <c r="G67" i="13"/>
  <c r="F67" i="13"/>
  <c r="E67" i="13"/>
  <c r="H66" i="13"/>
  <c r="G66" i="13"/>
  <c r="F66" i="13"/>
  <c r="E66" i="13"/>
  <c r="H65" i="13"/>
  <c r="G65" i="13"/>
  <c r="F65" i="13"/>
  <c r="E65" i="13"/>
  <c r="H64" i="13"/>
  <c r="G64" i="13"/>
  <c r="F64" i="13"/>
  <c r="E64" i="13"/>
  <c r="H63" i="13"/>
  <c r="G63" i="13"/>
  <c r="F63" i="13"/>
  <c r="E63" i="13"/>
  <c r="I63" i="13" s="1"/>
  <c r="H62" i="13"/>
  <c r="G62" i="13"/>
  <c r="J62" i="13" s="1"/>
  <c r="F62" i="13"/>
  <c r="E62" i="13"/>
  <c r="H61" i="13"/>
  <c r="G61" i="13"/>
  <c r="F61" i="13"/>
  <c r="E61" i="13"/>
  <c r="H60" i="13"/>
  <c r="G60" i="13"/>
  <c r="J60" i="13" s="1"/>
  <c r="F60" i="13"/>
  <c r="E60" i="13"/>
  <c r="H59" i="13"/>
  <c r="G59" i="13"/>
  <c r="F59" i="13"/>
  <c r="E59" i="13"/>
  <c r="H58" i="13"/>
  <c r="G58" i="13"/>
  <c r="F58" i="13"/>
  <c r="E58" i="13"/>
  <c r="H57" i="13"/>
  <c r="G57" i="13"/>
  <c r="F57" i="13"/>
  <c r="E57" i="13"/>
  <c r="H56" i="13"/>
  <c r="G56" i="13"/>
  <c r="F56" i="13"/>
  <c r="E56" i="13"/>
  <c r="H55" i="13"/>
  <c r="G55" i="13"/>
  <c r="F55" i="13"/>
  <c r="E55" i="13"/>
  <c r="H54" i="13"/>
  <c r="G54" i="13"/>
  <c r="F54" i="13"/>
  <c r="E54" i="13"/>
  <c r="H53" i="13"/>
  <c r="G53" i="13"/>
  <c r="F53" i="13"/>
  <c r="E53" i="13"/>
  <c r="H52" i="13"/>
  <c r="G52" i="13"/>
  <c r="J52" i="13" s="1"/>
  <c r="F52" i="13"/>
  <c r="E52" i="13"/>
  <c r="H51" i="13"/>
  <c r="G51" i="13"/>
  <c r="F51" i="13"/>
  <c r="E51" i="13"/>
  <c r="H50" i="13"/>
  <c r="G50" i="13"/>
  <c r="F50" i="13"/>
  <c r="E50" i="13"/>
  <c r="H49" i="13"/>
  <c r="G49" i="13"/>
  <c r="F49" i="13"/>
  <c r="E49" i="13"/>
  <c r="H48" i="13"/>
  <c r="G48" i="13"/>
  <c r="J48" i="13" s="1"/>
  <c r="F48" i="13"/>
  <c r="E48" i="13"/>
  <c r="H47" i="13"/>
  <c r="G47" i="13"/>
  <c r="F47" i="13"/>
  <c r="E47" i="13"/>
  <c r="I47" i="13" s="1"/>
  <c r="H46" i="13"/>
  <c r="G46" i="13"/>
  <c r="F46" i="13"/>
  <c r="E46" i="13"/>
  <c r="H45" i="13"/>
  <c r="G45" i="13"/>
  <c r="F45" i="13"/>
  <c r="E45" i="13"/>
  <c r="H44" i="13"/>
  <c r="G44" i="13"/>
  <c r="F44" i="13"/>
  <c r="E44" i="13"/>
  <c r="H43" i="13"/>
  <c r="G43" i="13"/>
  <c r="F43" i="13"/>
  <c r="E43" i="13"/>
  <c r="H42" i="13"/>
  <c r="G42" i="13"/>
  <c r="F42" i="13"/>
  <c r="E42" i="13"/>
  <c r="H41" i="13"/>
  <c r="G41" i="13"/>
  <c r="F41" i="13"/>
  <c r="E41" i="13"/>
  <c r="H40" i="13"/>
  <c r="G40" i="13"/>
  <c r="F40" i="13"/>
  <c r="E40" i="13"/>
  <c r="H39" i="13"/>
  <c r="G39" i="13"/>
  <c r="F39" i="13"/>
  <c r="E39" i="13"/>
  <c r="H38" i="13"/>
  <c r="G38" i="13"/>
  <c r="F38" i="13"/>
  <c r="E38" i="13"/>
  <c r="H37" i="13"/>
  <c r="G37" i="13"/>
  <c r="F37" i="13"/>
  <c r="E37" i="13"/>
  <c r="H36" i="13"/>
  <c r="G36" i="13"/>
  <c r="F36" i="13"/>
  <c r="E36" i="13"/>
  <c r="H35" i="13"/>
  <c r="G35" i="13"/>
  <c r="F35" i="13"/>
  <c r="E35" i="13"/>
  <c r="H34" i="13"/>
  <c r="G34" i="13"/>
  <c r="F34" i="13"/>
  <c r="E34" i="13"/>
  <c r="H33" i="13"/>
  <c r="G33" i="13"/>
  <c r="F33" i="13"/>
  <c r="E33" i="13"/>
  <c r="H32" i="13"/>
  <c r="G32" i="13"/>
  <c r="F32" i="13"/>
  <c r="E32" i="13"/>
  <c r="H31" i="13"/>
  <c r="G31" i="13"/>
  <c r="F31" i="13"/>
  <c r="E31" i="13"/>
  <c r="I31" i="13" s="1"/>
  <c r="H30" i="13"/>
  <c r="G30" i="13"/>
  <c r="J30" i="13" s="1"/>
  <c r="F30" i="13"/>
  <c r="E30" i="13"/>
  <c r="H29" i="13"/>
  <c r="G29" i="13"/>
  <c r="F29" i="13"/>
  <c r="E29" i="13"/>
  <c r="I29" i="13" s="1"/>
  <c r="H28" i="13"/>
  <c r="G28" i="13"/>
  <c r="J28" i="13" s="1"/>
  <c r="F28" i="13"/>
  <c r="E28" i="13"/>
  <c r="H27" i="13"/>
  <c r="G27" i="13"/>
  <c r="F27" i="13"/>
  <c r="E27" i="13"/>
  <c r="I27" i="13" s="1"/>
  <c r="H26" i="13"/>
  <c r="G26" i="13"/>
  <c r="J26" i="13" s="1"/>
  <c r="F26" i="13"/>
  <c r="E26" i="13"/>
  <c r="H25" i="13"/>
  <c r="G25" i="13"/>
  <c r="F25" i="13"/>
  <c r="E25" i="13"/>
  <c r="I25" i="13" s="1"/>
  <c r="H24" i="13"/>
  <c r="G24" i="13"/>
  <c r="F24" i="13"/>
  <c r="E24" i="13"/>
  <c r="H23" i="13"/>
  <c r="G23" i="13"/>
  <c r="F23" i="13"/>
  <c r="E23" i="13"/>
  <c r="H22" i="13"/>
  <c r="G22" i="13"/>
  <c r="F22" i="13"/>
  <c r="E22" i="13"/>
  <c r="H21" i="13"/>
  <c r="G21" i="13"/>
  <c r="F21" i="13"/>
  <c r="E21" i="13"/>
  <c r="H20" i="13"/>
  <c r="G20" i="13"/>
  <c r="J20" i="13" s="1"/>
  <c r="F20" i="13"/>
  <c r="E20" i="13"/>
  <c r="H19" i="13"/>
  <c r="G19" i="13"/>
  <c r="F19" i="13"/>
  <c r="E19" i="13"/>
  <c r="H18" i="13"/>
  <c r="G18" i="13"/>
  <c r="F18" i="13"/>
  <c r="E18" i="13"/>
  <c r="H17" i="13"/>
  <c r="G17" i="13"/>
  <c r="F17" i="13"/>
  <c r="E17" i="13"/>
  <c r="H16" i="13"/>
  <c r="G16" i="13"/>
  <c r="J16" i="13" s="1"/>
  <c r="F16" i="13"/>
  <c r="E16" i="13"/>
  <c r="H15" i="13"/>
  <c r="G15" i="13"/>
  <c r="F15" i="13"/>
  <c r="E15" i="13"/>
  <c r="H14" i="13"/>
  <c r="G14" i="13"/>
  <c r="F14" i="13"/>
  <c r="E14" i="13"/>
  <c r="H13" i="13"/>
  <c r="G13" i="13"/>
  <c r="F13" i="13"/>
  <c r="E13" i="13"/>
  <c r="H12" i="13"/>
  <c r="G12" i="13"/>
  <c r="J12" i="13" s="1"/>
  <c r="F12" i="13"/>
  <c r="E12" i="13"/>
  <c r="H11" i="13"/>
  <c r="G11" i="13"/>
  <c r="F11" i="13"/>
  <c r="E11" i="13"/>
  <c r="H10" i="13"/>
  <c r="G10" i="13"/>
  <c r="J10" i="13" s="1"/>
  <c r="F10" i="13"/>
  <c r="E10" i="13"/>
  <c r="H9" i="13"/>
  <c r="G9" i="13"/>
  <c r="F9" i="13"/>
  <c r="E9" i="13"/>
  <c r="H8" i="13"/>
  <c r="G8" i="13"/>
  <c r="F8" i="13"/>
  <c r="E8" i="13"/>
  <c r="H7" i="13"/>
  <c r="G7" i="13"/>
  <c r="F7" i="13"/>
  <c r="E7" i="13"/>
  <c r="H6" i="13"/>
  <c r="G6" i="13"/>
  <c r="F6" i="13"/>
  <c r="E6" i="13"/>
  <c r="H5" i="13"/>
  <c r="G5" i="13"/>
  <c r="F5" i="13"/>
  <c r="E5" i="13"/>
  <c r="H4" i="13"/>
  <c r="G4" i="13"/>
  <c r="J4" i="13" s="1"/>
  <c r="F4" i="13"/>
  <c r="E4" i="13"/>
  <c r="H3" i="13"/>
  <c r="G3" i="13"/>
  <c r="F3" i="13"/>
  <c r="E3" i="13"/>
  <c r="H2" i="13"/>
  <c r="G2" i="13"/>
  <c r="F2" i="13"/>
  <c r="E2" i="13"/>
  <c r="H450" i="12"/>
  <c r="G450" i="12"/>
  <c r="F450" i="12"/>
  <c r="E450" i="12"/>
  <c r="H449" i="12"/>
  <c r="G449" i="12"/>
  <c r="F449" i="12"/>
  <c r="E449" i="12"/>
  <c r="H448" i="12"/>
  <c r="G448" i="12"/>
  <c r="F448" i="12"/>
  <c r="E448" i="12"/>
  <c r="K448" i="12" s="1"/>
  <c r="H447" i="12"/>
  <c r="G447" i="12"/>
  <c r="F447" i="12"/>
  <c r="E447" i="12"/>
  <c r="H446" i="12"/>
  <c r="G446" i="12"/>
  <c r="F446" i="12"/>
  <c r="E446" i="12"/>
  <c r="H445" i="12"/>
  <c r="G445" i="12"/>
  <c r="F445" i="12"/>
  <c r="E445" i="12"/>
  <c r="H444" i="12"/>
  <c r="G444" i="12"/>
  <c r="F444" i="12"/>
  <c r="E444" i="12"/>
  <c r="H443" i="12"/>
  <c r="G443" i="12"/>
  <c r="F443" i="12"/>
  <c r="E443" i="12"/>
  <c r="H442" i="12"/>
  <c r="G442" i="12"/>
  <c r="F442" i="12"/>
  <c r="E442" i="12"/>
  <c r="H441" i="12"/>
  <c r="G441" i="12"/>
  <c r="F441" i="12"/>
  <c r="E441" i="12"/>
  <c r="H440" i="12"/>
  <c r="G440" i="12"/>
  <c r="J440" i="12" s="1"/>
  <c r="F440" i="12"/>
  <c r="E440" i="12"/>
  <c r="H439" i="12"/>
  <c r="G439" i="12"/>
  <c r="J439" i="12" s="1"/>
  <c r="F439" i="12"/>
  <c r="E439" i="12"/>
  <c r="K439" i="12" s="1"/>
  <c r="H438" i="12"/>
  <c r="G438" i="12"/>
  <c r="F438" i="12"/>
  <c r="E438" i="12"/>
  <c r="H437" i="12"/>
  <c r="G437" i="12"/>
  <c r="F437" i="12"/>
  <c r="E437" i="12"/>
  <c r="K437" i="12" s="1"/>
  <c r="H436" i="12"/>
  <c r="G436" i="12"/>
  <c r="F436" i="12"/>
  <c r="E436" i="12"/>
  <c r="H435" i="12"/>
  <c r="G435" i="12"/>
  <c r="J435" i="12" s="1"/>
  <c r="F435" i="12"/>
  <c r="E435" i="12"/>
  <c r="H434" i="12"/>
  <c r="G434" i="12"/>
  <c r="F434" i="12"/>
  <c r="E434" i="12"/>
  <c r="H433" i="12"/>
  <c r="G433" i="12"/>
  <c r="F433" i="12"/>
  <c r="E433" i="12"/>
  <c r="H432" i="12"/>
  <c r="G432" i="12"/>
  <c r="J432" i="12" s="1"/>
  <c r="F432" i="12"/>
  <c r="E432" i="12"/>
  <c r="H431" i="12"/>
  <c r="G431" i="12"/>
  <c r="F431" i="12"/>
  <c r="E431" i="12"/>
  <c r="H430" i="12"/>
  <c r="G430" i="12"/>
  <c r="F430" i="12"/>
  <c r="E430" i="12"/>
  <c r="H429" i="12"/>
  <c r="G429" i="12"/>
  <c r="F429" i="12"/>
  <c r="E429" i="12"/>
  <c r="K429" i="12" s="1"/>
  <c r="H428" i="12"/>
  <c r="G428" i="12"/>
  <c r="F428" i="12"/>
  <c r="E428" i="12"/>
  <c r="K428" i="12" s="1"/>
  <c r="H427" i="12"/>
  <c r="G427" i="12"/>
  <c r="F427" i="12"/>
  <c r="E427" i="12"/>
  <c r="H426" i="12"/>
  <c r="G426" i="12"/>
  <c r="F426" i="12"/>
  <c r="E426" i="12"/>
  <c r="H425" i="12"/>
  <c r="G425" i="12"/>
  <c r="F425" i="12"/>
  <c r="E425" i="12"/>
  <c r="I425" i="12" s="1"/>
  <c r="H424" i="12"/>
  <c r="G424" i="12"/>
  <c r="F424" i="12"/>
  <c r="E424" i="12"/>
  <c r="H423" i="12"/>
  <c r="G423" i="12"/>
  <c r="F423" i="12"/>
  <c r="E423" i="12"/>
  <c r="H422" i="12"/>
  <c r="G422" i="12"/>
  <c r="F422" i="12"/>
  <c r="E422" i="12"/>
  <c r="H421" i="12"/>
  <c r="G421" i="12"/>
  <c r="F421" i="12"/>
  <c r="E421" i="12"/>
  <c r="H420" i="12"/>
  <c r="G420" i="12"/>
  <c r="F420" i="12"/>
  <c r="E420" i="12"/>
  <c r="H419" i="12"/>
  <c r="G419" i="12"/>
  <c r="F419" i="12"/>
  <c r="E419" i="12"/>
  <c r="H418" i="12"/>
  <c r="G418" i="12"/>
  <c r="F418" i="12"/>
  <c r="E418" i="12"/>
  <c r="H417" i="12"/>
  <c r="G417" i="12"/>
  <c r="F417" i="12"/>
  <c r="E417" i="12"/>
  <c r="H416" i="12"/>
  <c r="G416" i="12"/>
  <c r="F416" i="12"/>
  <c r="E416" i="12"/>
  <c r="H415" i="12"/>
  <c r="G415" i="12"/>
  <c r="F415" i="12"/>
  <c r="E415" i="12"/>
  <c r="H414" i="12"/>
  <c r="G414" i="12"/>
  <c r="F414" i="12"/>
  <c r="E414" i="12"/>
  <c r="H413" i="12"/>
  <c r="G413" i="12"/>
  <c r="F413" i="12"/>
  <c r="E413" i="12"/>
  <c r="H412" i="12"/>
  <c r="G412" i="12"/>
  <c r="F412" i="12"/>
  <c r="E412" i="12"/>
  <c r="H411" i="12"/>
  <c r="G411" i="12"/>
  <c r="F411" i="12"/>
  <c r="E411" i="12"/>
  <c r="H410" i="12"/>
  <c r="G410" i="12"/>
  <c r="F410" i="12"/>
  <c r="E410" i="12"/>
  <c r="H409" i="12"/>
  <c r="G409" i="12"/>
  <c r="F409" i="12"/>
  <c r="E409" i="12"/>
  <c r="H408" i="12"/>
  <c r="G408" i="12"/>
  <c r="F408" i="12"/>
  <c r="E408" i="12"/>
  <c r="H407" i="12"/>
  <c r="G407" i="12"/>
  <c r="F407" i="12"/>
  <c r="E407" i="12"/>
  <c r="I407" i="12" s="1"/>
  <c r="H406" i="12"/>
  <c r="G406" i="12"/>
  <c r="F406" i="12"/>
  <c r="E406" i="12"/>
  <c r="H405" i="12"/>
  <c r="G405" i="12"/>
  <c r="F405" i="12"/>
  <c r="E405" i="12"/>
  <c r="I405" i="12" s="1"/>
  <c r="H404" i="12"/>
  <c r="G404" i="12"/>
  <c r="F404" i="12"/>
  <c r="E404" i="12"/>
  <c r="H403" i="12"/>
  <c r="G403" i="12"/>
  <c r="F403" i="12"/>
  <c r="E403" i="12"/>
  <c r="H402" i="12"/>
  <c r="G402" i="12"/>
  <c r="F402" i="12"/>
  <c r="E402" i="12"/>
  <c r="H401" i="12"/>
  <c r="G401" i="12"/>
  <c r="F401" i="12"/>
  <c r="E401" i="12"/>
  <c r="H400" i="12"/>
  <c r="G400" i="12"/>
  <c r="F400" i="12"/>
  <c r="E400" i="12"/>
  <c r="H399" i="12"/>
  <c r="G399" i="12"/>
  <c r="F399" i="12"/>
  <c r="E399" i="12"/>
  <c r="H398" i="12"/>
  <c r="G398" i="12"/>
  <c r="F398" i="12"/>
  <c r="E398" i="12"/>
  <c r="H397" i="12"/>
  <c r="G397" i="12"/>
  <c r="F397" i="12"/>
  <c r="E397" i="12"/>
  <c r="H396" i="12"/>
  <c r="G396" i="12"/>
  <c r="F396" i="12"/>
  <c r="E396" i="12"/>
  <c r="H395" i="12"/>
  <c r="G395" i="12"/>
  <c r="F395" i="12"/>
  <c r="E395" i="12"/>
  <c r="H394" i="12"/>
  <c r="G394" i="12"/>
  <c r="F394" i="12"/>
  <c r="E394" i="12"/>
  <c r="H393" i="12"/>
  <c r="G393" i="12"/>
  <c r="F393" i="12"/>
  <c r="E393" i="12"/>
  <c r="H392" i="12"/>
  <c r="G392" i="12"/>
  <c r="F392" i="12"/>
  <c r="E392" i="12"/>
  <c r="H391" i="12"/>
  <c r="G391" i="12"/>
  <c r="F391" i="12"/>
  <c r="E391" i="12"/>
  <c r="H390" i="12"/>
  <c r="G390" i="12"/>
  <c r="F390" i="12"/>
  <c r="E390" i="12"/>
  <c r="H389" i="12"/>
  <c r="G389" i="12"/>
  <c r="F389" i="12"/>
  <c r="E389" i="12"/>
  <c r="H388" i="12"/>
  <c r="G388" i="12"/>
  <c r="F388" i="12"/>
  <c r="E388" i="12"/>
  <c r="H387" i="12"/>
  <c r="G387" i="12"/>
  <c r="F387" i="12"/>
  <c r="E387" i="12"/>
  <c r="H386" i="12"/>
  <c r="G386" i="12"/>
  <c r="F386" i="12"/>
  <c r="E386" i="12"/>
  <c r="H385" i="12"/>
  <c r="G385" i="12"/>
  <c r="F385" i="12"/>
  <c r="E385" i="12"/>
  <c r="H384" i="12"/>
  <c r="G384" i="12"/>
  <c r="F384" i="12"/>
  <c r="E384" i="12"/>
  <c r="H383" i="12"/>
  <c r="G383" i="12"/>
  <c r="F383" i="12"/>
  <c r="E383" i="12"/>
  <c r="H382" i="12"/>
  <c r="G382" i="12"/>
  <c r="F382" i="12"/>
  <c r="E382" i="12"/>
  <c r="H381" i="12"/>
  <c r="G381" i="12"/>
  <c r="F381" i="12"/>
  <c r="E381" i="12"/>
  <c r="H380" i="12"/>
  <c r="G380" i="12"/>
  <c r="F380" i="12"/>
  <c r="E380" i="12"/>
  <c r="H379" i="12"/>
  <c r="G379" i="12"/>
  <c r="F379" i="12"/>
  <c r="E379" i="12"/>
  <c r="H378" i="12"/>
  <c r="G378" i="12"/>
  <c r="F378" i="12"/>
  <c r="E378" i="12"/>
  <c r="H377" i="12"/>
  <c r="G377" i="12"/>
  <c r="F377" i="12"/>
  <c r="E377" i="12"/>
  <c r="H376" i="12"/>
  <c r="G376" i="12"/>
  <c r="F376" i="12"/>
  <c r="E376" i="12"/>
  <c r="H375" i="12"/>
  <c r="G375" i="12"/>
  <c r="F375" i="12"/>
  <c r="E375" i="12"/>
  <c r="I375" i="12" s="1"/>
  <c r="H374" i="12"/>
  <c r="G374" i="12"/>
  <c r="F374" i="12"/>
  <c r="E374" i="12"/>
  <c r="H373" i="12"/>
  <c r="G373" i="12"/>
  <c r="F373" i="12"/>
  <c r="E373" i="12"/>
  <c r="H372" i="12"/>
  <c r="G372" i="12"/>
  <c r="F372" i="12"/>
  <c r="E372" i="12"/>
  <c r="H371" i="12"/>
  <c r="G371" i="12"/>
  <c r="F371" i="12"/>
  <c r="E371" i="12"/>
  <c r="H370" i="12"/>
  <c r="G370" i="12"/>
  <c r="F370" i="12"/>
  <c r="E370" i="12"/>
  <c r="H369" i="12"/>
  <c r="G369" i="12"/>
  <c r="F369" i="12"/>
  <c r="E369" i="12"/>
  <c r="H368" i="12"/>
  <c r="G368" i="12"/>
  <c r="F368" i="12"/>
  <c r="E368" i="12"/>
  <c r="H367" i="12"/>
  <c r="G367" i="12"/>
  <c r="F367" i="12"/>
  <c r="E367" i="12"/>
  <c r="H366" i="12"/>
  <c r="G366" i="12"/>
  <c r="F366" i="12"/>
  <c r="E366" i="12"/>
  <c r="H365" i="12"/>
  <c r="G365" i="12"/>
  <c r="F365" i="12"/>
  <c r="E365" i="12"/>
  <c r="H364" i="12"/>
  <c r="G364" i="12"/>
  <c r="F364" i="12"/>
  <c r="E364" i="12"/>
  <c r="H363" i="12"/>
  <c r="G363" i="12"/>
  <c r="F363" i="12"/>
  <c r="E363" i="12"/>
  <c r="H362" i="12"/>
  <c r="G362" i="12"/>
  <c r="F362" i="12"/>
  <c r="E362" i="12"/>
  <c r="H361" i="12"/>
  <c r="G361" i="12"/>
  <c r="F361" i="12"/>
  <c r="E361" i="12"/>
  <c r="I361" i="12" s="1"/>
  <c r="H360" i="12"/>
  <c r="G360" i="12"/>
  <c r="F360" i="12"/>
  <c r="E360" i="12"/>
  <c r="K360" i="12" s="1"/>
  <c r="H359" i="12"/>
  <c r="G359" i="12"/>
  <c r="F359" i="12"/>
  <c r="E359" i="12"/>
  <c r="H358" i="12"/>
  <c r="G358" i="12"/>
  <c r="F358" i="12"/>
  <c r="E358" i="12"/>
  <c r="H357" i="12"/>
  <c r="G357" i="12"/>
  <c r="F357" i="12"/>
  <c r="E357" i="12"/>
  <c r="H356" i="12"/>
  <c r="G356" i="12"/>
  <c r="F356" i="12"/>
  <c r="E356" i="12"/>
  <c r="H355" i="12"/>
  <c r="G355" i="12"/>
  <c r="F355" i="12"/>
  <c r="E355" i="12"/>
  <c r="H354" i="12"/>
  <c r="G354" i="12"/>
  <c r="F354" i="12"/>
  <c r="E354" i="12"/>
  <c r="H353" i="12"/>
  <c r="G353" i="12"/>
  <c r="F353" i="12"/>
  <c r="E353" i="12"/>
  <c r="H352" i="12"/>
  <c r="G352" i="12"/>
  <c r="F352" i="12"/>
  <c r="E352" i="12"/>
  <c r="H351" i="12"/>
  <c r="G351" i="12"/>
  <c r="F351" i="12"/>
  <c r="E351" i="12"/>
  <c r="H350" i="12"/>
  <c r="G350" i="12"/>
  <c r="F350" i="12"/>
  <c r="E350" i="12"/>
  <c r="H349" i="12"/>
  <c r="G349" i="12"/>
  <c r="F349" i="12"/>
  <c r="E349" i="12"/>
  <c r="H348" i="12"/>
  <c r="G348" i="12"/>
  <c r="F348" i="12"/>
  <c r="E348" i="12"/>
  <c r="H347" i="12"/>
  <c r="G347" i="12"/>
  <c r="F347" i="12"/>
  <c r="E347" i="12"/>
  <c r="H346" i="12"/>
  <c r="G346" i="12"/>
  <c r="F346" i="12"/>
  <c r="E346" i="12"/>
  <c r="H345" i="12"/>
  <c r="G345" i="12"/>
  <c r="F345" i="12"/>
  <c r="E345" i="12"/>
  <c r="H344" i="12"/>
  <c r="G344" i="12"/>
  <c r="F344" i="12"/>
  <c r="E344" i="12"/>
  <c r="I344" i="12" s="1"/>
  <c r="H343" i="12"/>
  <c r="G343" i="12"/>
  <c r="F343" i="12"/>
  <c r="E343" i="12"/>
  <c r="H342" i="12"/>
  <c r="G342" i="12"/>
  <c r="F342" i="12"/>
  <c r="E342" i="12"/>
  <c r="H341" i="12"/>
  <c r="G341" i="12"/>
  <c r="F341" i="12"/>
  <c r="E341" i="12"/>
  <c r="H340" i="12"/>
  <c r="G340" i="12"/>
  <c r="F340" i="12"/>
  <c r="E340" i="12"/>
  <c r="H339" i="12"/>
  <c r="G339" i="12"/>
  <c r="F339" i="12"/>
  <c r="E339" i="12"/>
  <c r="H338" i="12"/>
  <c r="G338" i="12"/>
  <c r="F338" i="12"/>
  <c r="E338" i="12"/>
  <c r="H337" i="12"/>
  <c r="G337" i="12"/>
  <c r="F337" i="12"/>
  <c r="E337" i="12"/>
  <c r="H336" i="12"/>
  <c r="G336" i="12"/>
  <c r="F336" i="12"/>
  <c r="E336" i="12"/>
  <c r="H335" i="12"/>
  <c r="G335" i="12"/>
  <c r="F335" i="12"/>
  <c r="E335" i="12"/>
  <c r="H334" i="12"/>
  <c r="G334" i="12"/>
  <c r="F334" i="12"/>
  <c r="E334" i="12"/>
  <c r="H333" i="12"/>
  <c r="G333" i="12"/>
  <c r="F333" i="12"/>
  <c r="E333" i="12"/>
  <c r="H332" i="12"/>
  <c r="G332" i="12"/>
  <c r="F332" i="12"/>
  <c r="E332" i="12"/>
  <c r="H331" i="12"/>
  <c r="G331" i="12"/>
  <c r="F331" i="12"/>
  <c r="E331" i="12"/>
  <c r="H330" i="12"/>
  <c r="G330" i="12"/>
  <c r="F330" i="12"/>
  <c r="E330" i="12"/>
  <c r="I330" i="12" s="1"/>
  <c r="H329" i="12"/>
  <c r="G329" i="12"/>
  <c r="F329" i="12"/>
  <c r="E329" i="12"/>
  <c r="H328" i="12"/>
  <c r="G328" i="12"/>
  <c r="F328" i="12"/>
  <c r="E328" i="12"/>
  <c r="H327" i="12"/>
  <c r="G327" i="12"/>
  <c r="F327" i="12"/>
  <c r="E327" i="12"/>
  <c r="H326" i="12"/>
  <c r="G326" i="12"/>
  <c r="F326" i="12"/>
  <c r="E326" i="12"/>
  <c r="H325" i="12"/>
  <c r="G325" i="12"/>
  <c r="F325" i="12"/>
  <c r="E325" i="12"/>
  <c r="H324" i="12"/>
  <c r="G324" i="12"/>
  <c r="F324" i="12"/>
  <c r="E324" i="12"/>
  <c r="H323" i="12"/>
  <c r="G323" i="12"/>
  <c r="F323" i="12"/>
  <c r="E323" i="12"/>
  <c r="H322" i="12"/>
  <c r="G322" i="12"/>
  <c r="F322" i="12"/>
  <c r="E322" i="12"/>
  <c r="I322" i="12" s="1"/>
  <c r="H321" i="12"/>
  <c r="G321" i="12"/>
  <c r="F321" i="12"/>
  <c r="E321" i="12"/>
  <c r="H320" i="12"/>
  <c r="G320" i="12"/>
  <c r="F320" i="12"/>
  <c r="E320" i="12"/>
  <c r="H319" i="12"/>
  <c r="G319" i="12"/>
  <c r="F319" i="12"/>
  <c r="E319" i="12"/>
  <c r="H318" i="12"/>
  <c r="G318" i="12"/>
  <c r="F318" i="12"/>
  <c r="E318" i="12"/>
  <c r="H317" i="12"/>
  <c r="G317" i="12"/>
  <c r="F317" i="12"/>
  <c r="E317" i="12"/>
  <c r="H316" i="12"/>
  <c r="G316" i="12"/>
  <c r="F316" i="12"/>
  <c r="E316" i="12"/>
  <c r="H315" i="12"/>
  <c r="G315" i="12"/>
  <c r="F315" i="12"/>
  <c r="E315" i="12"/>
  <c r="H314" i="12"/>
  <c r="G314" i="12"/>
  <c r="F314" i="12"/>
  <c r="E314" i="12"/>
  <c r="H313" i="12"/>
  <c r="G313" i="12"/>
  <c r="F313" i="12"/>
  <c r="E313" i="12"/>
  <c r="H312" i="12"/>
  <c r="G312" i="12"/>
  <c r="F312" i="12"/>
  <c r="E312" i="12"/>
  <c r="H311" i="12"/>
  <c r="G311" i="12"/>
  <c r="F311" i="12"/>
  <c r="E311" i="12"/>
  <c r="H310" i="12"/>
  <c r="G310" i="12"/>
  <c r="F310" i="12"/>
  <c r="E310" i="12"/>
  <c r="H309" i="12"/>
  <c r="G309" i="12"/>
  <c r="F309" i="12"/>
  <c r="E309" i="12"/>
  <c r="H308" i="12"/>
  <c r="G308" i="12"/>
  <c r="F308" i="12"/>
  <c r="E308" i="12"/>
  <c r="H307" i="12"/>
  <c r="G307" i="12"/>
  <c r="F307" i="12"/>
  <c r="E307" i="12"/>
  <c r="H306" i="12"/>
  <c r="G306" i="12"/>
  <c r="F306" i="12"/>
  <c r="E306" i="12"/>
  <c r="H305" i="12"/>
  <c r="G305" i="12"/>
  <c r="F305" i="12"/>
  <c r="E305" i="12"/>
  <c r="H304" i="12"/>
  <c r="G304" i="12"/>
  <c r="F304" i="12"/>
  <c r="E304" i="12"/>
  <c r="H303" i="12"/>
  <c r="G303" i="12"/>
  <c r="F303" i="12"/>
  <c r="E303" i="12"/>
  <c r="H302" i="12"/>
  <c r="G302" i="12"/>
  <c r="F302" i="12"/>
  <c r="E302" i="12"/>
  <c r="H301" i="12"/>
  <c r="G301" i="12"/>
  <c r="F301" i="12"/>
  <c r="E301" i="12"/>
  <c r="H300" i="12"/>
  <c r="G300" i="12"/>
  <c r="F300" i="12"/>
  <c r="E300" i="12"/>
  <c r="H299" i="12"/>
  <c r="G299" i="12"/>
  <c r="F299" i="12"/>
  <c r="E299" i="12"/>
  <c r="H298" i="12"/>
  <c r="G298" i="12"/>
  <c r="F298" i="12"/>
  <c r="E298" i="12"/>
  <c r="H297" i="12"/>
  <c r="G297" i="12"/>
  <c r="F297" i="12"/>
  <c r="E297" i="12"/>
  <c r="H296" i="12"/>
  <c r="G296" i="12"/>
  <c r="F296" i="12"/>
  <c r="E296" i="12"/>
  <c r="H295" i="12"/>
  <c r="G295" i="12"/>
  <c r="F295" i="12"/>
  <c r="E295" i="12"/>
  <c r="H294" i="12"/>
  <c r="G294" i="12"/>
  <c r="F294" i="12"/>
  <c r="E294" i="12"/>
  <c r="H293" i="12"/>
  <c r="G293" i="12"/>
  <c r="F293" i="12"/>
  <c r="E293" i="12"/>
  <c r="H292" i="12"/>
  <c r="G292" i="12"/>
  <c r="F292" i="12"/>
  <c r="E292" i="12"/>
  <c r="H291" i="12"/>
  <c r="G291" i="12"/>
  <c r="F291" i="12"/>
  <c r="E291" i="12"/>
  <c r="H290" i="12"/>
  <c r="G290" i="12"/>
  <c r="F290" i="12"/>
  <c r="E290" i="12"/>
  <c r="H289" i="12"/>
  <c r="G289" i="12"/>
  <c r="F289" i="12"/>
  <c r="E289" i="12"/>
  <c r="H288" i="12"/>
  <c r="G288" i="12"/>
  <c r="F288" i="12"/>
  <c r="E288" i="12"/>
  <c r="I288" i="12" s="1"/>
  <c r="H287" i="12"/>
  <c r="G287" i="12"/>
  <c r="F287" i="12"/>
  <c r="E287" i="12"/>
  <c r="H286" i="12"/>
  <c r="G286" i="12"/>
  <c r="F286" i="12"/>
  <c r="E286" i="12"/>
  <c r="H285" i="12"/>
  <c r="G285" i="12"/>
  <c r="F285" i="12"/>
  <c r="E285" i="12"/>
  <c r="H284" i="12"/>
  <c r="G284" i="12"/>
  <c r="F284" i="12"/>
  <c r="E284" i="12"/>
  <c r="H283" i="12"/>
  <c r="G283" i="12"/>
  <c r="F283" i="12"/>
  <c r="E283" i="12"/>
  <c r="H282" i="12"/>
  <c r="G282" i="12"/>
  <c r="F282" i="12"/>
  <c r="E282" i="12"/>
  <c r="H281" i="12"/>
  <c r="G281" i="12"/>
  <c r="F281" i="12"/>
  <c r="E281" i="12"/>
  <c r="H280" i="12"/>
  <c r="G280" i="12"/>
  <c r="F280" i="12"/>
  <c r="E280" i="12"/>
  <c r="I280" i="12" s="1"/>
  <c r="H279" i="12"/>
  <c r="G279" i="12"/>
  <c r="F279" i="12"/>
  <c r="E279" i="12"/>
  <c r="H278" i="12"/>
  <c r="G278" i="12"/>
  <c r="F278" i="12"/>
  <c r="E278" i="12"/>
  <c r="H277" i="12"/>
  <c r="G277" i="12"/>
  <c r="F277" i="12"/>
  <c r="E277" i="12"/>
  <c r="H276" i="12"/>
  <c r="G276" i="12"/>
  <c r="F276" i="12"/>
  <c r="E276" i="12"/>
  <c r="H275" i="12"/>
  <c r="G275" i="12"/>
  <c r="F275" i="12"/>
  <c r="E275" i="12"/>
  <c r="H274" i="12"/>
  <c r="G274" i="12"/>
  <c r="F274" i="12"/>
  <c r="E274" i="12"/>
  <c r="H273" i="12"/>
  <c r="G273" i="12"/>
  <c r="J273" i="12" s="1"/>
  <c r="F273" i="12"/>
  <c r="E273" i="12"/>
  <c r="H272" i="12"/>
  <c r="G272" i="12"/>
  <c r="F272" i="12"/>
  <c r="E272" i="12"/>
  <c r="H271" i="12"/>
  <c r="G271" i="12"/>
  <c r="F271" i="12"/>
  <c r="E271" i="12"/>
  <c r="H270" i="12"/>
  <c r="G270" i="12"/>
  <c r="F270" i="12"/>
  <c r="E270" i="12"/>
  <c r="H269" i="12"/>
  <c r="G269" i="12"/>
  <c r="F269" i="12"/>
  <c r="E269" i="12"/>
  <c r="H268" i="12"/>
  <c r="G268" i="12"/>
  <c r="F268" i="12"/>
  <c r="E268" i="12"/>
  <c r="H267" i="12"/>
  <c r="G267" i="12"/>
  <c r="F267" i="12"/>
  <c r="E267" i="12"/>
  <c r="H266" i="12"/>
  <c r="G266" i="12"/>
  <c r="F266" i="12"/>
  <c r="E266" i="12"/>
  <c r="H265" i="12"/>
  <c r="G265" i="12"/>
  <c r="F265" i="12"/>
  <c r="E265" i="12"/>
  <c r="H264" i="12"/>
  <c r="G264" i="12"/>
  <c r="F264" i="12"/>
  <c r="E264" i="12"/>
  <c r="H263" i="12"/>
  <c r="G263" i="12"/>
  <c r="F263" i="12"/>
  <c r="E263" i="12"/>
  <c r="H262" i="12"/>
  <c r="G262" i="12"/>
  <c r="J262" i="12" s="1"/>
  <c r="F262" i="12"/>
  <c r="E262" i="12"/>
  <c r="H261" i="12"/>
  <c r="G261" i="12"/>
  <c r="J261" i="12" s="1"/>
  <c r="F261" i="12"/>
  <c r="E261" i="12"/>
  <c r="H260" i="12"/>
  <c r="G260" i="12"/>
  <c r="J260" i="12" s="1"/>
  <c r="F260" i="12"/>
  <c r="E260" i="12"/>
  <c r="H259" i="12"/>
  <c r="G259" i="12"/>
  <c r="J259" i="12" s="1"/>
  <c r="F259" i="12"/>
  <c r="E259" i="12"/>
  <c r="H258" i="12"/>
  <c r="G258" i="12"/>
  <c r="J258" i="12" s="1"/>
  <c r="F258" i="12"/>
  <c r="E258" i="12"/>
  <c r="H257" i="12"/>
  <c r="G257" i="12"/>
  <c r="J257" i="12" s="1"/>
  <c r="F257" i="12"/>
  <c r="E257" i="12"/>
  <c r="H256" i="12"/>
  <c r="G256" i="12"/>
  <c r="F256" i="12"/>
  <c r="E256" i="12"/>
  <c r="K256" i="12" s="1"/>
  <c r="H255" i="12"/>
  <c r="G255" i="12"/>
  <c r="F255" i="12"/>
  <c r="E255" i="12"/>
  <c r="H254" i="12"/>
  <c r="G254" i="12"/>
  <c r="F254" i="12"/>
  <c r="E254" i="12"/>
  <c r="H253" i="12"/>
  <c r="G253" i="12"/>
  <c r="F253" i="12"/>
  <c r="E253" i="12"/>
  <c r="H252" i="12"/>
  <c r="G252" i="12"/>
  <c r="F252" i="12"/>
  <c r="E252" i="12"/>
  <c r="H251" i="12"/>
  <c r="G251" i="12"/>
  <c r="F251" i="12"/>
  <c r="E251" i="12"/>
  <c r="H250" i="12"/>
  <c r="G250" i="12"/>
  <c r="F250" i="12"/>
  <c r="E250" i="12"/>
  <c r="H249" i="12"/>
  <c r="G249" i="12"/>
  <c r="F249" i="12"/>
  <c r="E249" i="12"/>
  <c r="H248" i="12"/>
  <c r="G248" i="12"/>
  <c r="F248" i="12"/>
  <c r="E248" i="12"/>
  <c r="H247" i="12"/>
  <c r="G247" i="12"/>
  <c r="F247" i="12"/>
  <c r="E247" i="12"/>
  <c r="H246" i="12"/>
  <c r="G246" i="12"/>
  <c r="F246" i="12"/>
  <c r="E246" i="12"/>
  <c r="H245" i="12"/>
  <c r="G245" i="12"/>
  <c r="F245" i="12"/>
  <c r="E245" i="12"/>
  <c r="H244" i="12"/>
  <c r="G244" i="12"/>
  <c r="F244" i="12"/>
  <c r="E244" i="12"/>
  <c r="H243" i="12"/>
  <c r="G243" i="12"/>
  <c r="F243" i="12"/>
  <c r="E243" i="12"/>
  <c r="H242" i="12"/>
  <c r="G242" i="12"/>
  <c r="F242" i="12"/>
  <c r="E242" i="12"/>
  <c r="H241" i="12"/>
  <c r="G241" i="12"/>
  <c r="F241" i="12"/>
  <c r="E241" i="12"/>
  <c r="H240" i="12"/>
  <c r="G240" i="12"/>
  <c r="F240" i="12"/>
  <c r="E240" i="12"/>
  <c r="H239" i="12"/>
  <c r="G239" i="12"/>
  <c r="F239" i="12"/>
  <c r="E239" i="12"/>
  <c r="H238" i="12"/>
  <c r="G238" i="12"/>
  <c r="F238" i="12"/>
  <c r="E238" i="12"/>
  <c r="H237" i="12"/>
  <c r="G237" i="12"/>
  <c r="F237" i="12"/>
  <c r="E237" i="12"/>
  <c r="H236" i="12"/>
  <c r="G236" i="12"/>
  <c r="F236" i="12"/>
  <c r="E236" i="12"/>
  <c r="H235" i="12"/>
  <c r="G235" i="12"/>
  <c r="F235" i="12"/>
  <c r="E235" i="12"/>
  <c r="H234" i="12"/>
  <c r="G234" i="12"/>
  <c r="F234" i="12"/>
  <c r="E234" i="12"/>
  <c r="H233" i="12"/>
  <c r="G233" i="12"/>
  <c r="F233" i="12"/>
  <c r="E233" i="12"/>
  <c r="H232" i="12"/>
  <c r="G232" i="12"/>
  <c r="F232" i="12"/>
  <c r="E232" i="12"/>
  <c r="H231" i="12"/>
  <c r="G231" i="12"/>
  <c r="F231" i="12"/>
  <c r="E231" i="12"/>
  <c r="H230" i="12"/>
  <c r="G230" i="12"/>
  <c r="F230" i="12"/>
  <c r="E230" i="12"/>
  <c r="H229" i="12"/>
  <c r="G229" i="12"/>
  <c r="F229" i="12"/>
  <c r="E229" i="12"/>
  <c r="H228" i="12"/>
  <c r="G228" i="12"/>
  <c r="F228" i="12"/>
  <c r="E228" i="12"/>
  <c r="H227" i="12"/>
  <c r="G227" i="12"/>
  <c r="F227" i="12"/>
  <c r="E227" i="12"/>
  <c r="H226" i="12"/>
  <c r="G226" i="12"/>
  <c r="F226" i="12"/>
  <c r="E226" i="12"/>
  <c r="H225" i="12"/>
  <c r="G225" i="12"/>
  <c r="F225" i="12"/>
  <c r="E225" i="12"/>
  <c r="H224" i="12"/>
  <c r="G224" i="12"/>
  <c r="F224" i="12"/>
  <c r="E224" i="12"/>
  <c r="H223" i="12"/>
  <c r="G223" i="12"/>
  <c r="F223" i="12"/>
  <c r="E223" i="12"/>
  <c r="H222" i="12"/>
  <c r="G222" i="12"/>
  <c r="F222" i="12"/>
  <c r="E222" i="12"/>
  <c r="H221" i="12"/>
  <c r="J221" i="12" s="1"/>
  <c r="G221" i="12"/>
  <c r="F221" i="12"/>
  <c r="E221" i="12"/>
  <c r="H220" i="12"/>
  <c r="G220" i="12"/>
  <c r="F220" i="12"/>
  <c r="E220" i="12"/>
  <c r="H219" i="12"/>
  <c r="G219" i="12"/>
  <c r="F219" i="12"/>
  <c r="E219" i="12"/>
  <c r="H218" i="12"/>
  <c r="G218" i="12"/>
  <c r="F218" i="12"/>
  <c r="E218" i="12"/>
  <c r="H217" i="12"/>
  <c r="G217" i="12"/>
  <c r="F217" i="12"/>
  <c r="E217" i="12"/>
  <c r="H216" i="12"/>
  <c r="G216" i="12"/>
  <c r="F216" i="12"/>
  <c r="E216" i="12"/>
  <c r="H215" i="12"/>
  <c r="G215" i="12"/>
  <c r="F215" i="12"/>
  <c r="E215" i="12"/>
  <c r="H214" i="12"/>
  <c r="G214" i="12"/>
  <c r="F214" i="12"/>
  <c r="E214" i="12"/>
  <c r="H213" i="12"/>
  <c r="G213" i="12"/>
  <c r="F213" i="12"/>
  <c r="E213" i="12"/>
  <c r="H212" i="12"/>
  <c r="G212" i="12"/>
  <c r="F212" i="12"/>
  <c r="E212" i="12"/>
  <c r="H211" i="12"/>
  <c r="G211" i="12"/>
  <c r="F211" i="12"/>
  <c r="E211" i="12"/>
  <c r="H210" i="12"/>
  <c r="G210" i="12"/>
  <c r="F210" i="12"/>
  <c r="E210" i="12"/>
  <c r="H209" i="12"/>
  <c r="G209" i="12"/>
  <c r="F209" i="12"/>
  <c r="E209" i="12"/>
  <c r="H208" i="12"/>
  <c r="G208" i="12"/>
  <c r="F208" i="12"/>
  <c r="E208" i="12"/>
  <c r="H207" i="12"/>
  <c r="G207" i="12"/>
  <c r="F207" i="12"/>
  <c r="E207" i="12"/>
  <c r="H206" i="12"/>
  <c r="G206" i="12"/>
  <c r="F206" i="12"/>
  <c r="E206" i="12"/>
  <c r="H205" i="12"/>
  <c r="G205" i="12"/>
  <c r="F205" i="12"/>
  <c r="E205" i="12"/>
  <c r="H204" i="12"/>
  <c r="G204" i="12"/>
  <c r="F204" i="12"/>
  <c r="E204" i="12"/>
  <c r="H203" i="12"/>
  <c r="G203" i="12"/>
  <c r="F203" i="12"/>
  <c r="E203" i="12"/>
  <c r="H202" i="12"/>
  <c r="G202" i="12"/>
  <c r="F202" i="12"/>
  <c r="E202" i="12"/>
  <c r="H201" i="12"/>
  <c r="G201" i="12"/>
  <c r="F201" i="12"/>
  <c r="E201" i="12"/>
  <c r="H200" i="12"/>
  <c r="G200" i="12"/>
  <c r="F200" i="12"/>
  <c r="E200" i="12"/>
  <c r="H199" i="12"/>
  <c r="G199" i="12"/>
  <c r="F199" i="12"/>
  <c r="E199" i="12"/>
  <c r="H198" i="12"/>
  <c r="G198" i="12"/>
  <c r="F198" i="12"/>
  <c r="E198" i="12"/>
  <c r="H197" i="12"/>
  <c r="G197" i="12"/>
  <c r="F197" i="12"/>
  <c r="E197" i="12"/>
  <c r="H196" i="12"/>
  <c r="G196" i="12"/>
  <c r="F196" i="12"/>
  <c r="E196" i="12"/>
  <c r="H195" i="12"/>
  <c r="G195" i="12"/>
  <c r="F195" i="12"/>
  <c r="E195" i="12"/>
  <c r="H194" i="12"/>
  <c r="G194" i="12"/>
  <c r="F194" i="12"/>
  <c r="E194" i="12"/>
  <c r="H193" i="12"/>
  <c r="G193" i="12"/>
  <c r="F193" i="12"/>
  <c r="E193" i="12"/>
  <c r="H192" i="12"/>
  <c r="G192" i="12"/>
  <c r="F192" i="12"/>
  <c r="E192" i="12"/>
  <c r="H191" i="12"/>
  <c r="G191" i="12"/>
  <c r="F191" i="12"/>
  <c r="E191" i="12"/>
  <c r="H190" i="12"/>
  <c r="G190" i="12"/>
  <c r="F190" i="12"/>
  <c r="E190" i="12"/>
  <c r="H189" i="12"/>
  <c r="G189" i="12"/>
  <c r="F189" i="12"/>
  <c r="E189" i="12"/>
  <c r="H188" i="12"/>
  <c r="G188" i="12"/>
  <c r="F188" i="12"/>
  <c r="E188" i="12"/>
  <c r="H187" i="12"/>
  <c r="G187" i="12"/>
  <c r="F187" i="12"/>
  <c r="E187" i="12"/>
  <c r="H186" i="12"/>
  <c r="G186" i="12"/>
  <c r="F186" i="12"/>
  <c r="E186" i="12"/>
  <c r="H185" i="12"/>
  <c r="G185" i="12"/>
  <c r="F185" i="12"/>
  <c r="E185" i="12"/>
  <c r="H184" i="12"/>
  <c r="G184" i="12"/>
  <c r="F184" i="12"/>
  <c r="E184" i="12"/>
  <c r="H183" i="12"/>
  <c r="G183" i="12"/>
  <c r="F183" i="12"/>
  <c r="E183" i="12"/>
  <c r="H182" i="12"/>
  <c r="G182" i="12"/>
  <c r="F182" i="12"/>
  <c r="E182" i="12"/>
  <c r="H181" i="12"/>
  <c r="G181" i="12"/>
  <c r="F181" i="12"/>
  <c r="E181" i="12"/>
  <c r="H180" i="12"/>
  <c r="G180" i="12"/>
  <c r="F180" i="12"/>
  <c r="E180" i="12"/>
  <c r="H179" i="12"/>
  <c r="G179" i="12"/>
  <c r="F179" i="12"/>
  <c r="E179" i="12"/>
  <c r="H178" i="12"/>
  <c r="G178" i="12"/>
  <c r="F178" i="12"/>
  <c r="E178" i="12"/>
  <c r="H177" i="12"/>
  <c r="G177" i="12"/>
  <c r="F177" i="12"/>
  <c r="E177" i="12"/>
  <c r="H176" i="12"/>
  <c r="G176" i="12"/>
  <c r="F176" i="12"/>
  <c r="E176" i="12"/>
  <c r="H175" i="12"/>
  <c r="G175" i="12"/>
  <c r="F175" i="12"/>
  <c r="E175" i="12"/>
  <c r="H174" i="12"/>
  <c r="G174" i="12"/>
  <c r="F174" i="12"/>
  <c r="E174" i="12"/>
  <c r="H173" i="12"/>
  <c r="G173" i="12"/>
  <c r="F173" i="12"/>
  <c r="E173" i="12"/>
  <c r="H172" i="12"/>
  <c r="G172" i="12"/>
  <c r="F172" i="12"/>
  <c r="E172" i="12"/>
  <c r="H171" i="12"/>
  <c r="G171" i="12"/>
  <c r="F171" i="12"/>
  <c r="E171" i="12"/>
  <c r="H170" i="12"/>
  <c r="G170" i="12"/>
  <c r="F170" i="12"/>
  <c r="E170" i="12"/>
  <c r="H169" i="12"/>
  <c r="G169" i="12"/>
  <c r="F169" i="12"/>
  <c r="E169" i="12"/>
  <c r="H168" i="12"/>
  <c r="G168" i="12"/>
  <c r="F168" i="12"/>
  <c r="E168" i="12"/>
  <c r="H167" i="12"/>
  <c r="G167" i="12"/>
  <c r="F167" i="12"/>
  <c r="E167" i="12"/>
  <c r="H166" i="12"/>
  <c r="G166" i="12"/>
  <c r="F166" i="12"/>
  <c r="E166" i="12"/>
  <c r="H165" i="12"/>
  <c r="G165" i="12"/>
  <c r="F165" i="12"/>
  <c r="E165" i="12"/>
  <c r="H164" i="12"/>
  <c r="G164" i="12"/>
  <c r="F164" i="12"/>
  <c r="E164" i="12"/>
  <c r="H163" i="12"/>
  <c r="G163" i="12"/>
  <c r="F163" i="12"/>
  <c r="E163" i="12"/>
  <c r="H162" i="12"/>
  <c r="G162" i="12"/>
  <c r="F162" i="12"/>
  <c r="E162" i="12"/>
  <c r="H161" i="12"/>
  <c r="G161" i="12"/>
  <c r="F161" i="12"/>
  <c r="E161" i="12"/>
  <c r="H160" i="12"/>
  <c r="G160" i="12"/>
  <c r="F160" i="12"/>
  <c r="E160" i="12"/>
  <c r="H159" i="12"/>
  <c r="G159" i="12"/>
  <c r="F159" i="12"/>
  <c r="E159" i="12"/>
  <c r="H158" i="12"/>
  <c r="G158" i="12"/>
  <c r="F158" i="12"/>
  <c r="E158" i="12"/>
  <c r="H157" i="12"/>
  <c r="G157" i="12"/>
  <c r="F157" i="12"/>
  <c r="E157" i="12"/>
  <c r="H156" i="12"/>
  <c r="G156" i="12"/>
  <c r="F156" i="12"/>
  <c r="E156" i="12"/>
  <c r="H155" i="12"/>
  <c r="G155" i="12"/>
  <c r="F155" i="12"/>
  <c r="E155" i="12"/>
  <c r="H154" i="12"/>
  <c r="G154" i="12"/>
  <c r="F154" i="12"/>
  <c r="E154" i="12"/>
  <c r="H153" i="12"/>
  <c r="G153" i="12"/>
  <c r="F153" i="12"/>
  <c r="E153" i="12"/>
  <c r="H152" i="12"/>
  <c r="G152" i="12"/>
  <c r="F152" i="12"/>
  <c r="E152" i="12"/>
  <c r="H151" i="12"/>
  <c r="G151" i="12"/>
  <c r="F151" i="12"/>
  <c r="E151" i="12"/>
  <c r="H150" i="12"/>
  <c r="G150" i="12"/>
  <c r="F150" i="12"/>
  <c r="E150" i="12"/>
  <c r="H149" i="12"/>
  <c r="G149" i="12"/>
  <c r="F149" i="12"/>
  <c r="E149" i="12"/>
  <c r="H148" i="12"/>
  <c r="G148" i="12"/>
  <c r="F148" i="12"/>
  <c r="E148" i="12"/>
  <c r="H147" i="12"/>
  <c r="G147" i="12"/>
  <c r="F147" i="12"/>
  <c r="E147" i="12"/>
  <c r="H146" i="12"/>
  <c r="G146" i="12"/>
  <c r="F146" i="12"/>
  <c r="E146" i="12"/>
  <c r="H145" i="12"/>
  <c r="G145" i="12"/>
  <c r="F145" i="12"/>
  <c r="E145" i="12"/>
  <c r="H144" i="12"/>
  <c r="G144" i="12"/>
  <c r="F144" i="12"/>
  <c r="E144" i="12"/>
  <c r="H143" i="12"/>
  <c r="G143" i="12"/>
  <c r="F143" i="12"/>
  <c r="E143" i="12"/>
  <c r="H142" i="12"/>
  <c r="G142" i="12"/>
  <c r="F142" i="12"/>
  <c r="E142" i="12"/>
  <c r="H141" i="12"/>
  <c r="G141" i="12"/>
  <c r="F141" i="12"/>
  <c r="E141" i="12"/>
  <c r="H140" i="12"/>
  <c r="G140" i="12"/>
  <c r="F140" i="12"/>
  <c r="E140" i="12"/>
  <c r="H139" i="12"/>
  <c r="G139" i="12"/>
  <c r="F139" i="12"/>
  <c r="E139" i="12"/>
  <c r="H138" i="12"/>
  <c r="G138" i="12"/>
  <c r="F138" i="12"/>
  <c r="E138" i="12"/>
  <c r="H137" i="12"/>
  <c r="G137" i="12"/>
  <c r="F137" i="12"/>
  <c r="E137" i="12"/>
  <c r="H136" i="12"/>
  <c r="G136" i="12"/>
  <c r="F136" i="12"/>
  <c r="E136" i="12"/>
  <c r="H135" i="12"/>
  <c r="G135" i="12"/>
  <c r="F135" i="12"/>
  <c r="E135" i="12"/>
  <c r="H134" i="12"/>
  <c r="G134" i="12"/>
  <c r="F134" i="12"/>
  <c r="E134" i="12"/>
  <c r="H133" i="12"/>
  <c r="G133" i="12"/>
  <c r="F133" i="12"/>
  <c r="E133" i="12"/>
  <c r="H132" i="12"/>
  <c r="G132" i="12"/>
  <c r="F132" i="12"/>
  <c r="E132" i="12"/>
  <c r="H131" i="12"/>
  <c r="G131" i="12"/>
  <c r="F131" i="12"/>
  <c r="E131" i="12"/>
  <c r="H130" i="12"/>
  <c r="G130" i="12"/>
  <c r="F130" i="12"/>
  <c r="E130" i="12"/>
  <c r="H129" i="12"/>
  <c r="G129" i="12"/>
  <c r="F129" i="12"/>
  <c r="E129" i="12"/>
  <c r="H128" i="12"/>
  <c r="G128" i="12"/>
  <c r="F128" i="12"/>
  <c r="E128" i="12"/>
  <c r="H127" i="12"/>
  <c r="G127" i="12"/>
  <c r="F127" i="12"/>
  <c r="E127" i="12"/>
  <c r="H126" i="12"/>
  <c r="G126" i="12"/>
  <c r="F126" i="12"/>
  <c r="E126" i="12"/>
  <c r="H125" i="12"/>
  <c r="G125" i="12"/>
  <c r="F125" i="12"/>
  <c r="E125" i="12"/>
  <c r="H124" i="12"/>
  <c r="G124" i="12"/>
  <c r="F124" i="12"/>
  <c r="E124" i="12"/>
  <c r="H123" i="12"/>
  <c r="G123" i="12"/>
  <c r="F123" i="12"/>
  <c r="E123" i="12"/>
  <c r="H122" i="12"/>
  <c r="G122" i="12"/>
  <c r="F122" i="12"/>
  <c r="E122" i="12"/>
  <c r="H121" i="12"/>
  <c r="G121" i="12"/>
  <c r="F121" i="12"/>
  <c r="E121" i="12"/>
  <c r="H120" i="12"/>
  <c r="G120" i="12"/>
  <c r="F120" i="12"/>
  <c r="E120" i="12"/>
  <c r="H119" i="12"/>
  <c r="G119" i="12"/>
  <c r="F119" i="12"/>
  <c r="E119" i="12"/>
  <c r="H118" i="12"/>
  <c r="G118" i="12"/>
  <c r="F118" i="12"/>
  <c r="E118" i="12"/>
  <c r="H117" i="12"/>
  <c r="G117" i="12"/>
  <c r="F117" i="12"/>
  <c r="E117" i="12"/>
  <c r="H116" i="12"/>
  <c r="G116" i="12"/>
  <c r="F116" i="12"/>
  <c r="E116" i="12"/>
  <c r="H115" i="12"/>
  <c r="G115" i="12"/>
  <c r="F115" i="12"/>
  <c r="E115" i="12"/>
  <c r="H114" i="12"/>
  <c r="G114" i="12"/>
  <c r="F114" i="12"/>
  <c r="E114" i="12"/>
  <c r="H113" i="12"/>
  <c r="G113" i="12"/>
  <c r="F113" i="12"/>
  <c r="E113" i="12"/>
  <c r="H112" i="12"/>
  <c r="G112" i="12"/>
  <c r="F112" i="12"/>
  <c r="E112" i="12"/>
  <c r="H111" i="12"/>
  <c r="G111" i="12"/>
  <c r="F111" i="12"/>
  <c r="E111" i="12"/>
  <c r="H110" i="12"/>
  <c r="G110" i="12"/>
  <c r="F110" i="12"/>
  <c r="E110" i="12"/>
  <c r="H109" i="12"/>
  <c r="G109" i="12"/>
  <c r="F109" i="12"/>
  <c r="E109" i="12"/>
  <c r="H108" i="12"/>
  <c r="G108" i="12"/>
  <c r="F108" i="12"/>
  <c r="E108" i="12"/>
  <c r="H107" i="12"/>
  <c r="G107" i="12"/>
  <c r="F107" i="12"/>
  <c r="E107" i="12"/>
  <c r="H106" i="12"/>
  <c r="G106" i="12"/>
  <c r="F106" i="12"/>
  <c r="E106" i="12"/>
  <c r="H105" i="12"/>
  <c r="G105" i="12"/>
  <c r="F105" i="12"/>
  <c r="E105" i="12"/>
  <c r="H104" i="12"/>
  <c r="G104" i="12"/>
  <c r="F104" i="12"/>
  <c r="E104" i="12"/>
  <c r="H103" i="12"/>
  <c r="G103" i="12"/>
  <c r="F103" i="12"/>
  <c r="E103" i="12"/>
  <c r="H102" i="12"/>
  <c r="G102" i="12"/>
  <c r="F102" i="12"/>
  <c r="E102" i="12"/>
  <c r="H101" i="12"/>
  <c r="G101" i="12"/>
  <c r="F101" i="12"/>
  <c r="E101" i="12"/>
  <c r="H100" i="12"/>
  <c r="G100" i="12"/>
  <c r="F100" i="12"/>
  <c r="E100" i="12"/>
  <c r="H99" i="12"/>
  <c r="G99" i="12"/>
  <c r="F99" i="12"/>
  <c r="E99" i="12"/>
  <c r="H98" i="12"/>
  <c r="G98" i="12"/>
  <c r="F98" i="12"/>
  <c r="E98" i="12"/>
  <c r="H97" i="12"/>
  <c r="G97" i="12"/>
  <c r="F97" i="12"/>
  <c r="E97" i="12"/>
  <c r="H96" i="12"/>
  <c r="G96" i="12"/>
  <c r="F96" i="12"/>
  <c r="E96" i="12"/>
  <c r="H95" i="12"/>
  <c r="G95" i="12"/>
  <c r="F95" i="12"/>
  <c r="E95" i="12"/>
  <c r="H94" i="12"/>
  <c r="G94" i="12"/>
  <c r="F94" i="12"/>
  <c r="E94" i="12"/>
  <c r="H93" i="12"/>
  <c r="G93" i="12"/>
  <c r="F93" i="12"/>
  <c r="E93" i="12"/>
  <c r="H92" i="12"/>
  <c r="G92" i="12"/>
  <c r="F92" i="12"/>
  <c r="E92" i="12"/>
  <c r="H91" i="12"/>
  <c r="G91" i="12"/>
  <c r="F91" i="12"/>
  <c r="E91" i="12"/>
  <c r="H90" i="12"/>
  <c r="G90" i="12"/>
  <c r="F90" i="12"/>
  <c r="E90" i="12"/>
  <c r="H89" i="12"/>
  <c r="G89" i="12"/>
  <c r="F89" i="12"/>
  <c r="E89" i="12"/>
  <c r="H88" i="12"/>
  <c r="G88" i="12"/>
  <c r="F88" i="12"/>
  <c r="E88" i="12"/>
  <c r="H87" i="12"/>
  <c r="G87" i="12"/>
  <c r="F87" i="12"/>
  <c r="E87" i="12"/>
  <c r="H86" i="12"/>
  <c r="G86" i="12"/>
  <c r="F86" i="12"/>
  <c r="E86" i="12"/>
  <c r="H85" i="12"/>
  <c r="G85" i="12"/>
  <c r="F85" i="12"/>
  <c r="E85" i="12"/>
  <c r="H84" i="12"/>
  <c r="G84" i="12"/>
  <c r="F84" i="12"/>
  <c r="E84" i="12"/>
  <c r="H83" i="12"/>
  <c r="G83" i="12"/>
  <c r="F83" i="12"/>
  <c r="E83" i="12"/>
  <c r="H82" i="12"/>
  <c r="G82" i="12"/>
  <c r="F82" i="12"/>
  <c r="E82" i="12"/>
  <c r="H81" i="12"/>
  <c r="G81" i="12"/>
  <c r="F81" i="12"/>
  <c r="E81" i="12"/>
  <c r="H80" i="12"/>
  <c r="G80" i="12"/>
  <c r="F80" i="12"/>
  <c r="E80" i="12"/>
  <c r="H79" i="12"/>
  <c r="G79" i="12"/>
  <c r="F79" i="12"/>
  <c r="E79" i="12"/>
  <c r="H78" i="12"/>
  <c r="G78" i="12"/>
  <c r="F78" i="12"/>
  <c r="E78" i="12"/>
  <c r="H77" i="12"/>
  <c r="G77" i="12"/>
  <c r="F77" i="12"/>
  <c r="E77" i="12"/>
  <c r="H76" i="12"/>
  <c r="G76" i="12"/>
  <c r="F76" i="12"/>
  <c r="E76" i="12"/>
  <c r="H75" i="12"/>
  <c r="G75" i="12"/>
  <c r="F75" i="12"/>
  <c r="E75" i="12"/>
  <c r="H74" i="12"/>
  <c r="G74" i="12"/>
  <c r="F74" i="12"/>
  <c r="E74" i="12"/>
  <c r="H73" i="12"/>
  <c r="G73" i="12"/>
  <c r="F73" i="12"/>
  <c r="E73" i="12"/>
  <c r="H72" i="12"/>
  <c r="G72" i="12"/>
  <c r="F72" i="12"/>
  <c r="E72" i="12"/>
  <c r="H71" i="12"/>
  <c r="G71" i="12"/>
  <c r="F71" i="12"/>
  <c r="E71" i="12"/>
  <c r="H70" i="12"/>
  <c r="G70" i="12"/>
  <c r="F70" i="12"/>
  <c r="E70" i="12"/>
  <c r="H69" i="12"/>
  <c r="G69" i="12"/>
  <c r="F69" i="12"/>
  <c r="E69" i="12"/>
  <c r="H68" i="12"/>
  <c r="G68" i="12"/>
  <c r="F68" i="12"/>
  <c r="E68" i="12"/>
  <c r="H67" i="12"/>
  <c r="G67" i="12"/>
  <c r="F67" i="12"/>
  <c r="E67" i="12"/>
  <c r="H66" i="12"/>
  <c r="G66" i="12"/>
  <c r="F66" i="12"/>
  <c r="E66" i="12"/>
  <c r="H65" i="12"/>
  <c r="G65" i="12"/>
  <c r="F65" i="12"/>
  <c r="E65" i="12"/>
  <c r="H64" i="12"/>
  <c r="G64" i="12"/>
  <c r="F64" i="12"/>
  <c r="E64" i="12"/>
  <c r="H63" i="12"/>
  <c r="G63" i="12"/>
  <c r="F63" i="12"/>
  <c r="E63" i="12"/>
  <c r="H62" i="12"/>
  <c r="G62" i="12"/>
  <c r="F62" i="12"/>
  <c r="E62" i="12"/>
  <c r="H61" i="12"/>
  <c r="G61" i="12"/>
  <c r="F61" i="12"/>
  <c r="E61" i="12"/>
  <c r="H60" i="12"/>
  <c r="G60" i="12"/>
  <c r="F60" i="12"/>
  <c r="E60" i="12"/>
  <c r="H59" i="12"/>
  <c r="G59" i="12"/>
  <c r="F59" i="12"/>
  <c r="E59" i="12"/>
  <c r="H58" i="12"/>
  <c r="G58" i="12"/>
  <c r="F58" i="12"/>
  <c r="E58" i="12"/>
  <c r="H57" i="12"/>
  <c r="G57" i="12"/>
  <c r="F57" i="12"/>
  <c r="E57" i="12"/>
  <c r="H56" i="12"/>
  <c r="G56" i="12"/>
  <c r="F56" i="12"/>
  <c r="E56" i="12"/>
  <c r="H55" i="12"/>
  <c r="G55" i="12"/>
  <c r="F55" i="12"/>
  <c r="E55" i="12"/>
  <c r="H54" i="12"/>
  <c r="G54" i="12"/>
  <c r="F54" i="12"/>
  <c r="E54" i="12"/>
  <c r="H53" i="12"/>
  <c r="G53" i="12"/>
  <c r="F53" i="12"/>
  <c r="E53" i="12"/>
  <c r="H52" i="12"/>
  <c r="G52" i="12"/>
  <c r="F52" i="12"/>
  <c r="E52" i="12"/>
  <c r="H51" i="12"/>
  <c r="G51" i="12"/>
  <c r="F51" i="12"/>
  <c r="E51" i="12"/>
  <c r="H50" i="12"/>
  <c r="G50" i="12"/>
  <c r="F50" i="12"/>
  <c r="E50" i="12"/>
  <c r="H49" i="12"/>
  <c r="G49" i="12"/>
  <c r="F49" i="12"/>
  <c r="E49" i="12"/>
  <c r="H48" i="12"/>
  <c r="G48" i="12"/>
  <c r="F48" i="12"/>
  <c r="E48" i="12"/>
  <c r="H47" i="12"/>
  <c r="G47" i="12"/>
  <c r="F47" i="12"/>
  <c r="E47" i="12"/>
  <c r="H46" i="12"/>
  <c r="G46" i="12"/>
  <c r="F46" i="12"/>
  <c r="E46" i="12"/>
  <c r="H45" i="12"/>
  <c r="G45" i="12"/>
  <c r="F45" i="12"/>
  <c r="E45" i="12"/>
  <c r="H44" i="12"/>
  <c r="G44" i="12"/>
  <c r="F44" i="12"/>
  <c r="E44" i="12"/>
  <c r="H43" i="12"/>
  <c r="G43" i="12"/>
  <c r="F43" i="12"/>
  <c r="E43" i="12"/>
  <c r="H42" i="12"/>
  <c r="G42" i="12"/>
  <c r="F42" i="12"/>
  <c r="E42" i="12"/>
  <c r="H41" i="12"/>
  <c r="G41" i="12"/>
  <c r="F41" i="12"/>
  <c r="E41" i="12"/>
  <c r="H40" i="12"/>
  <c r="G40" i="12"/>
  <c r="F40" i="12"/>
  <c r="E40" i="12"/>
  <c r="H39" i="12"/>
  <c r="G39" i="12"/>
  <c r="F39" i="12"/>
  <c r="E39" i="12"/>
  <c r="H38" i="12"/>
  <c r="G38" i="12"/>
  <c r="F38" i="12"/>
  <c r="E38" i="12"/>
  <c r="H37" i="12"/>
  <c r="G37" i="12"/>
  <c r="F37" i="12"/>
  <c r="E37" i="12"/>
  <c r="H36" i="12"/>
  <c r="G36" i="12"/>
  <c r="F36" i="12"/>
  <c r="E36" i="12"/>
  <c r="H35" i="12"/>
  <c r="G35" i="12"/>
  <c r="F35" i="12"/>
  <c r="E35" i="12"/>
  <c r="H34" i="12"/>
  <c r="G34" i="12"/>
  <c r="F34" i="12"/>
  <c r="E34" i="12"/>
  <c r="H33" i="12"/>
  <c r="G33" i="12"/>
  <c r="F33" i="12"/>
  <c r="E33" i="12"/>
  <c r="H32" i="12"/>
  <c r="G32" i="12"/>
  <c r="F32" i="12"/>
  <c r="E32" i="12"/>
  <c r="H31" i="12"/>
  <c r="G31" i="12"/>
  <c r="F31" i="12"/>
  <c r="E31" i="12"/>
  <c r="H30" i="12"/>
  <c r="G30" i="12"/>
  <c r="F30" i="12"/>
  <c r="E30" i="12"/>
  <c r="H29" i="12"/>
  <c r="G29" i="12"/>
  <c r="F29" i="12"/>
  <c r="E29" i="12"/>
  <c r="H28" i="12"/>
  <c r="G28" i="12"/>
  <c r="F28" i="12"/>
  <c r="E28" i="12"/>
  <c r="H27" i="12"/>
  <c r="G27" i="12"/>
  <c r="F27" i="12"/>
  <c r="E27" i="12"/>
  <c r="H26" i="12"/>
  <c r="G26" i="12"/>
  <c r="F26" i="12"/>
  <c r="E26" i="12"/>
  <c r="H25" i="12"/>
  <c r="G25" i="12"/>
  <c r="F25" i="12"/>
  <c r="E25" i="12"/>
  <c r="H24" i="12"/>
  <c r="G24" i="12"/>
  <c r="F24" i="12"/>
  <c r="E24" i="12"/>
  <c r="H23" i="12"/>
  <c r="G23" i="12"/>
  <c r="F23" i="12"/>
  <c r="E23" i="12"/>
  <c r="H22" i="12"/>
  <c r="G22" i="12"/>
  <c r="F22" i="12"/>
  <c r="E22" i="12"/>
  <c r="H21" i="12"/>
  <c r="G21" i="12"/>
  <c r="F21" i="12"/>
  <c r="E21" i="12"/>
  <c r="H20" i="12"/>
  <c r="G20" i="12"/>
  <c r="F20" i="12"/>
  <c r="E20" i="12"/>
  <c r="H19" i="12"/>
  <c r="G19" i="12"/>
  <c r="F19" i="12"/>
  <c r="E19" i="12"/>
  <c r="H18" i="12"/>
  <c r="G18" i="12"/>
  <c r="F18" i="12"/>
  <c r="E18" i="12"/>
  <c r="H17" i="12"/>
  <c r="G17" i="12"/>
  <c r="F17" i="12"/>
  <c r="E17" i="12"/>
  <c r="H16" i="12"/>
  <c r="G16" i="12"/>
  <c r="F16" i="12"/>
  <c r="E16" i="12"/>
  <c r="H15" i="12"/>
  <c r="G15" i="12"/>
  <c r="F15" i="12"/>
  <c r="E15" i="12"/>
  <c r="H14" i="12"/>
  <c r="G14" i="12"/>
  <c r="F14" i="12"/>
  <c r="E14" i="12"/>
  <c r="H13" i="12"/>
  <c r="G13" i="12"/>
  <c r="F13" i="12"/>
  <c r="E13" i="12"/>
  <c r="H12" i="12"/>
  <c r="G12" i="12"/>
  <c r="F12" i="12"/>
  <c r="E12" i="12"/>
  <c r="H11" i="12"/>
  <c r="G11" i="12"/>
  <c r="F11" i="12"/>
  <c r="E11" i="12"/>
  <c r="H10" i="12"/>
  <c r="G10" i="12"/>
  <c r="F10" i="12"/>
  <c r="E10" i="12"/>
  <c r="H9" i="12"/>
  <c r="G9" i="12"/>
  <c r="F9" i="12"/>
  <c r="E9" i="12"/>
  <c r="H8" i="12"/>
  <c r="G8" i="12"/>
  <c r="F8" i="12"/>
  <c r="E8" i="12"/>
  <c r="H7" i="12"/>
  <c r="G7" i="12"/>
  <c r="F7" i="12"/>
  <c r="E7" i="12"/>
  <c r="H6" i="12"/>
  <c r="G6" i="12"/>
  <c r="F6" i="12"/>
  <c r="E6" i="12"/>
  <c r="H5" i="12"/>
  <c r="G5" i="12"/>
  <c r="F5" i="12"/>
  <c r="E5" i="12"/>
  <c r="I5" i="12" s="1"/>
  <c r="H4" i="12"/>
  <c r="G4" i="12"/>
  <c r="F4" i="12"/>
  <c r="E4" i="12"/>
  <c r="I4" i="12" s="1"/>
  <c r="H3" i="12"/>
  <c r="G3" i="12"/>
  <c r="F3" i="12"/>
  <c r="E3" i="12"/>
  <c r="H2" i="12"/>
  <c r="G2" i="12"/>
  <c r="F2" i="12"/>
  <c r="E2" i="12"/>
  <c r="H651" i="11"/>
  <c r="G651" i="11"/>
  <c r="F651" i="11"/>
  <c r="E651" i="11"/>
  <c r="I651" i="11" s="1"/>
  <c r="H650" i="11"/>
  <c r="G650" i="11"/>
  <c r="F650" i="11"/>
  <c r="E650" i="11"/>
  <c r="H649" i="11"/>
  <c r="G649" i="11"/>
  <c r="F649" i="11"/>
  <c r="E649" i="11"/>
  <c r="H648" i="11"/>
  <c r="G648" i="11"/>
  <c r="F648" i="11"/>
  <c r="E648" i="11"/>
  <c r="I648" i="11" s="1"/>
  <c r="H647" i="11"/>
  <c r="G647" i="11"/>
  <c r="F647" i="11"/>
  <c r="E647" i="11"/>
  <c r="I647" i="11" s="1"/>
  <c r="H646" i="11"/>
  <c r="G646" i="11"/>
  <c r="F646" i="11"/>
  <c r="E646" i="11"/>
  <c r="I646" i="11" s="1"/>
  <c r="H645" i="11"/>
  <c r="G645" i="11"/>
  <c r="F645" i="11"/>
  <c r="E645" i="11"/>
  <c r="H644" i="11"/>
  <c r="G644" i="11"/>
  <c r="F644" i="11"/>
  <c r="E644" i="11"/>
  <c r="I644" i="11" s="1"/>
  <c r="H643" i="11"/>
  <c r="G643" i="11"/>
  <c r="F643" i="11"/>
  <c r="E643" i="11"/>
  <c r="H642" i="11"/>
  <c r="G642" i="11"/>
  <c r="F642" i="11"/>
  <c r="E642" i="11"/>
  <c r="H641" i="11"/>
  <c r="G641" i="11"/>
  <c r="F641" i="11"/>
  <c r="E641" i="11"/>
  <c r="H640" i="11"/>
  <c r="G640" i="11"/>
  <c r="F640" i="11"/>
  <c r="E640" i="11"/>
  <c r="H639" i="11"/>
  <c r="G639" i="11"/>
  <c r="F639" i="11"/>
  <c r="E639" i="11"/>
  <c r="H638" i="11"/>
  <c r="G638" i="11"/>
  <c r="F638" i="11"/>
  <c r="E638" i="11"/>
  <c r="I638" i="11" s="1"/>
  <c r="H637" i="11"/>
  <c r="G637" i="11"/>
  <c r="F637" i="11"/>
  <c r="E637" i="11"/>
  <c r="H636" i="11"/>
  <c r="G636" i="11"/>
  <c r="F636" i="11"/>
  <c r="E636" i="11"/>
  <c r="H635" i="11"/>
  <c r="G635" i="11"/>
  <c r="F635" i="11"/>
  <c r="E635" i="11"/>
  <c r="H634" i="11"/>
  <c r="G634" i="11"/>
  <c r="F634" i="11"/>
  <c r="E634" i="11"/>
  <c r="H633" i="11"/>
  <c r="G633" i="11"/>
  <c r="F633" i="11"/>
  <c r="E633" i="11"/>
  <c r="H632" i="11"/>
  <c r="G632" i="11"/>
  <c r="F632" i="11"/>
  <c r="E632" i="11"/>
  <c r="H631" i="11"/>
  <c r="G631" i="11"/>
  <c r="F631" i="11"/>
  <c r="E631" i="11"/>
  <c r="H630" i="11"/>
  <c r="G630" i="11"/>
  <c r="F630" i="11"/>
  <c r="E630" i="11"/>
  <c r="H629" i="11"/>
  <c r="G629" i="11"/>
  <c r="F629" i="11"/>
  <c r="E629" i="11"/>
  <c r="H628" i="11"/>
  <c r="J628" i="11" s="1"/>
  <c r="G628" i="11"/>
  <c r="F628" i="11"/>
  <c r="E628" i="11"/>
  <c r="I628" i="11" s="1"/>
  <c r="H627" i="11"/>
  <c r="G627" i="11"/>
  <c r="F627" i="11"/>
  <c r="E627" i="11"/>
  <c r="H626" i="11"/>
  <c r="G626" i="11"/>
  <c r="F626" i="11"/>
  <c r="E626" i="11"/>
  <c r="I626" i="11" s="1"/>
  <c r="H625" i="11"/>
  <c r="G625" i="11"/>
  <c r="F625" i="11"/>
  <c r="E625" i="11"/>
  <c r="H624" i="11"/>
  <c r="G624" i="11"/>
  <c r="F624" i="11"/>
  <c r="E624" i="11"/>
  <c r="I624" i="11" s="1"/>
  <c r="H623" i="11"/>
  <c r="G623" i="11"/>
  <c r="F623" i="11"/>
  <c r="E623" i="11"/>
  <c r="H622" i="11"/>
  <c r="G622" i="11"/>
  <c r="F622" i="11"/>
  <c r="E622" i="11"/>
  <c r="I622" i="11" s="1"/>
  <c r="H621" i="11"/>
  <c r="G621" i="11"/>
  <c r="F621" i="11"/>
  <c r="E621" i="11"/>
  <c r="H620" i="11"/>
  <c r="G620" i="11"/>
  <c r="F620" i="11"/>
  <c r="E620" i="11"/>
  <c r="H619" i="11"/>
  <c r="G619" i="11"/>
  <c r="F619" i="11"/>
  <c r="E619" i="11"/>
  <c r="H618" i="11"/>
  <c r="J618" i="11" s="1"/>
  <c r="G618" i="11"/>
  <c r="F618" i="11"/>
  <c r="E618" i="11"/>
  <c r="I618" i="11" s="1"/>
  <c r="H617" i="11"/>
  <c r="G617" i="11"/>
  <c r="F617" i="11"/>
  <c r="E617" i="11"/>
  <c r="H616" i="11"/>
  <c r="G616" i="11"/>
  <c r="F616" i="11"/>
  <c r="E616" i="11"/>
  <c r="H615" i="11"/>
  <c r="G615" i="11"/>
  <c r="F615" i="11"/>
  <c r="E615" i="11"/>
  <c r="H614" i="11"/>
  <c r="G614" i="11"/>
  <c r="F614" i="11"/>
  <c r="E614" i="11"/>
  <c r="H613" i="11"/>
  <c r="G613" i="11"/>
  <c r="F613" i="11"/>
  <c r="E613" i="11"/>
  <c r="H612" i="11"/>
  <c r="G612" i="11"/>
  <c r="F612" i="11"/>
  <c r="E612" i="11"/>
  <c r="H611" i="11"/>
  <c r="G611" i="11"/>
  <c r="F611" i="11"/>
  <c r="E611" i="11"/>
  <c r="H610" i="11"/>
  <c r="G610" i="11"/>
  <c r="F610" i="11"/>
  <c r="E610" i="11"/>
  <c r="H609" i="11"/>
  <c r="G609" i="11"/>
  <c r="F609" i="11"/>
  <c r="E609" i="11"/>
  <c r="H608" i="11"/>
  <c r="G608" i="11"/>
  <c r="F608" i="11"/>
  <c r="E608" i="11"/>
  <c r="H607" i="11"/>
  <c r="G607" i="11"/>
  <c r="F607" i="11"/>
  <c r="E607" i="11"/>
  <c r="H606" i="11"/>
  <c r="G606" i="11"/>
  <c r="F606" i="11"/>
  <c r="E606" i="11"/>
  <c r="H605" i="11"/>
  <c r="G605" i="11"/>
  <c r="F605" i="11"/>
  <c r="E605" i="11"/>
  <c r="H604" i="11"/>
  <c r="G604" i="11"/>
  <c r="F604" i="11"/>
  <c r="E604" i="11"/>
  <c r="H603" i="11"/>
  <c r="G603" i="11"/>
  <c r="F603" i="11"/>
  <c r="E603" i="11"/>
  <c r="H602" i="11"/>
  <c r="G602" i="11"/>
  <c r="F602" i="11"/>
  <c r="E602" i="11"/>
  <c r="H601" i="11"/>
  <c r="G601" i="11"/>
  <c r="F601" i="11"/>
  <c r="E601" i="11"/>
  <c r="H600" i="11"/>
  <c r="G600" i="11"/>
  <c r="F600" i="11"/>
  <c r="E600" i="11"/>
  <c r="H599" i="11"/>
  <c r="G599" i="11"/>
  <c r="F599" i="11"/>
  <c r="E599" i="11"/>
  <c r="I599" i="11" s="1"/>
  <c r="H598" i="11"/>
  <c r="G598" i="11"/>
  <c r="F598" i="11"/>
  <c r="E598" i="11"/>
  <c r="H597" i="11"/>
  <c r="G597" i="11"/>
  <c r="F597" i="11"/>
  <c r="E597" i="11"/>
  <c r="H596" i="11"/>
  <c r="G596" i="11"/>
  <c r="F596" i="11"/>
  <c r="E596" i="11"/>
  <c r="H595" i="11"/>
  <c r="G595" i="11"/>
  <c r="F595" i="11"/>
  <c r="E595" i="11"/>
  <c r="H594" i="11"/>
  <c r="G594" i="11"/>
  <c r="F594" i="11"/>
  <c r="E594" i="11"/>
  <c r="H593" i="11"/>
  <c r="G593" i="11"/>
  <c r="F593" i="11"/>
  <c r="E593" i="11"/>
  <c r="H592" i="11"/>
  <c r="G592" i="11"/>
  <c r="F592" i="11"/>
  <c r="E592" i="11"/>
  <c r="H591" i="11"/>
  <c r="G591" i="11"/>
  <c r="F591" i="11"/>
  <c r="E591" i="11"/>
  <c r="H590" i="11"/>
  <c r="G590" i="11"/>
  <c r="F590" i="11"/>
  <c r="E590" i="11"/>
  <c r="H589" i="11"/>
  <c r="G589" i="11"/>
  <c r="F589" i="11"/>
  <c r="E589" i="11"/>
  <c r="H588" i="11"/>
  <c r="G588" i="11"/>
  <c r="F588" i="11"/>
  <c r="E588" i="11"/>
  <c r="H587" i="11"/>
  <c r="G587" i="11"/>
  <c r="F587" i="11"/>
  <c r="E587" i="11"/>
  <c r="H586" i="11"/>
  <c r="G586" i="11"/>
  <c r="F586" i="11"/>
  <c r="E586" i="11"/>
  <c r="H585" i="11"/>
  <c r="G585" i="11"/>
  <c r="F585" i="11"/>
  <c r="E585" i="11"/>
  <c r="H584" i="11"/>
  <c r="G584" i="11"/>
  <c r="F584" i="11"/>
  <c r="E584" i="11"/>
  <c r="H583" i="11"/>
  <c r="G583" i="11"/>
  <c r="F583" i="11"/>
  <c r="E583" i="11"/>
  <c r="H582" i="11"/>
  <c r="G582" i="11"/>
  <c r="F582" i="11"/>
  <c r="E582" i="11"/>
  <c r="H581" i="11"/>
  <c r="G581" i="11"/>
  <c r="F581" i="11"/>
  <c r="E581" i="11"/>
  <c r="H580" i="11"/>
  <c r="G580" i="11"/>
  <c r="F580" i="11"/>
  <c r="E580" i="11"/>
  <c r="H579" i="11"/>
  <c r="G579" i="11"/>
  <c r="F579" i="11"/>
  <c r="E579" i="11"/>
  <c r="H578" i="11"/>
  <c r="G578" i="11"/>
  <c r="F578" i="11"/>
  <c r="E578" i="11"/>
  <c r="I578" i="11" s="1"/>
  <c r="H577" i="11"/>
  <c r="G577" i="11"/>
  <c r="F577" i="11"/>
  <c r="E577" i="11"/>
  <c r="H576" i="11"/>
  <c r="G576" i="11"/>
  <c r="F576" i="11"/>
  <c r="E576" i="11"/>
  <c r="I576" i="11" s="1"/>
  <c r="H575" i="11"/>
  <c r="G575" i="11"/>
  <c r="F575" i="11"/>
  <c r="E575" i="11"/>
  <c r="H574" i="11"/>
  <c r="G574" i="11"/>
  <c r="F574" i="11"/>
  <c r="E574" i="11"/>
  <c r="I574" i="11" s="1"/>
  <c r="H573" i="11"/>
  <c r="G573" i="11"/>
  <c r="F573" i="11"/>
  <c r="E573" i="11"/>
  <c r="H572" i="11"/>
  <c r="G572" i="11"/>
  <c r="F572" i="11"/>
  <c r="E572" i="11"/>
  <c r="I572" i="11" s="1"/>
  <c r="H571" i="11"/>
  <c r="G571" i="11"/>
  <c r="F571" i="11"/>
  <c r="E571" i="11"/>
  <c r="I571" i="11" s="1"/>
  <c r="H570" i="11"/>
  <c r="G570" i="11"/>
  <c r="F570" i="11"/>
  <c r="E570" i="11"/>
  <c r="H569" i="11"/>
  <c r="G569" i="11"/>
  <c r="F569" i="11"/>
  <c r="E569" i="11"/>
  <c r="H568" i="11"/>
  <c r="G568" i="11"/>
  <c r="F568" i="11"/>
  <c r="E568" i="11"/>
  <c r="I568" i="11" s="1"/>
  <c r="H567" i="11"/>
  <c r="G567" i="11"/>
  <c r="F567" i="11"/>
  <c r="E567" i="11"/>
  <c r="I567" i="11" s="1"/>
  <c r="H566" i="11"/>
  <c r="G566" i="11"/>
  <c r="F566" i="11"/>
  <c r="E566" i="11"/>
  <c r="I566" i="11" s="1"/>
  <c r="H565" i="11"/>
  <c r="G565" i="11"/>
  <c r="F565" i="11"/>
  <c r="E565" i="11"/>
  <c r="H564" i="11"/>
  <c r="G564" i="11"/>
  <c r="F564" i="11"/>
  <c r="E564" i="11"/>
  <c r="I564" i="11" s="1"/>
  <c r="H563" i="11"/>
  <c r="J563" i="11" s="1"/>
  <c r="G563" i="11"/>
  <c r="F563" i="11"/>
  <c r="E563" i="11"/>
  <c r="I563" i="11" s="1"/>
  <c r="H562" i="11"/>
  <c r="G562" i="11"/>
  <c r="F562" i="11"/>
  <c r="E562" i="11"/>
  <c r="I562" i="11" s="1"/>
  <c r="H561" i="11"/>
  <c r="G561" i="11"/>
  <c r="F561" i="11"/>
  <c r="E561" i="11"/>
  <c r="H560" i="11"/>
  <c r="G560" i="11"/>
  <c r="F560" i="11"/>
  <c r="E560" i="11"/>
  <c r="H559" i="11"/>
  <c r="G559" i="11"/>
  <c r="F559" i="11"/>
  <c r="E559" i="11"/>
  <c r="I559" i="11" s="1"/>
  <c r="H558" i="11"/>
  <c r="J558" i="11" s="1"/>
  <c r="G558" i="11"/>
  <c r="F558" i="11"/>
  <c r="E558" i="11"/>
  <c r="I558" i="11" s="1"/>
  <c r="H557" i="11"/>
  <c r="G557" i="11"/>
  <c r="F557" i="11"/>
  <c r="E557" i="11"/>
  <c r="H556" i="11"/>
  <c r="G556" i="11"/>
  <c r="F556" i="11"/>
  <c r="E556" i="11"/>
  <c r="H555" i="11"/>
  <c r="G555" i="11"/>
  <c r="F555" i="11"/>
  <c r="E555" i="11"/>
  <c r="H554" i="11"/>
  <c r="G554" i="11"/>
  <c r="F554" i="11"/>
  <c r="E554" i="11"/>
  <c r="H553" i="11"/>
  <c r="G553" i="11"/>
  <c r="F553" i="11"/>
  <c r="E553" i="11"/>
  <c r="H552" i="11"/>
  <c r="G552" i="11"/>
  <c r="F552" i="11"/>
  <c r="E552" i="11"/>
  <c r="H551" i="11"/>
  <c r="G551" i="11"/>
  <c r="F551" i="11"/>
  <c r="E551" i="11"/>
  <c r="H550" i="11"/>
  <c r="G550" i="11"/>
  <c r="F550" i="11"/>
  <c r="E550" i="11"/>
  <c r="H549" i="11"/>
  <c r="G549" i="11"/>
  <c r="F549" i="11"/>
  <c r="E549" i="11"/>
  <c r="H548" i="11"/>
  <c r="G548" i="11"/>
  <c r="F548" i="11"/>
  <c r="E548" i="11"/>
  <c r="H547" i="11"/>
  <c r="G547" i="11"/>
  <c r="F547" i="11"/>
  <c r="E547" i="11"/>
  <c r="H546" i="11"/>
  <c r="J546" i="11" s="1"/>
  <c r="G546" i="11"/>
  <c r="F546" i="11"/>
  <c r="E546" i="11"/>
  <c r="I546" i="11" s="1"/>
  <c r="H545" i="11"/>
  <c r="G545" i="11"/>
  <c r="F545" i="11"/>
  <c r="E545" i="11"/>
  <c r="H544" i="11"/>
  <c r="G544" i="11"/>
  <c r="F544" i="11"/>
  <c r="E544" i="11"/>
  <c r="H543" i="11"/>
  <c r="G543" i="11"/>
  <c r="F543" i="11"/>
  <c r="E543" i="11"/>
  <c r="H542" i="11"/>
  <c r="G542" i="11"/>
  <c r="F542" i="11"/>
  <c r="E542" i="11"/>
  <c r="H541" i="11"/>
  <c r="G541" i="11"/>
  <c r="F541" i="11"/>
  <c r="E541" i="11"/>
  <c r="H540" i="11"/>
  <c r="G540" i="11"/>
  <c r="F540" i="11"/>
  <c r="E540" i="11"/>
  <c r="H539" i="11"/>
  <c r="G539" i="11"/>
  <c r="F539" i="11"/>
  <c r="E539" i="11"/>
  <c r="H538" i="11"/>
  <c r="G538" i="11"/>
  <c r="F538" i="11"/>
  <c r="E538" i="11"/>
  <c r="H537" i="11"/>
  <c r="G537" i="11"/>
  <c r="F537" i="11"/>
  <c r="E537" i="11"/>
  <c r="H536" i="11"/>
  <c r="G536" i="11"/>
  <c r="F536" i="11"/>
  <c r="E536" i="11"/>
  <c r="H535" i="11"/>
  <c r="G535" i="11"/>
  <c r="F535" i="11"/>
  <c r="E535" i="11"/>
  <c r="H534" i="11"/>
  <c r="G534" i="11"/>
  <c r="F534" i="11"/>
  <c r="E534" i="11"/>
  <c r="H533" i="11"/>
  <c r="G533" i="11"/>
  <c r="F533" i="11"/>
  <c r="E533" i="11"/>
  <c r="H532" i="11"/>
  <c r="G532" i="11"/>
  <c r="F532" i="11"/>
  <c r="E532" i="11"/>
  <c r="H531" i="11"/>
  <c r="G531" i="11"/>
  <c r="F531" i="11"/>
  <c r="E531" i="11"/>
  <c r="H530" i="11"/>
  <c r="G530" i="11"/>
  <c r="F530" i="11"/>
  <c r="E530" i="11"/>
  <c r="H529" i="11"/>
  <c r="G529" i="11"/>
  <c r="F529" i="11"/>
  <c r="E529" i="11"/>
  <c r="H528" i="11"/>
  <c r="G528" i="11"/>
  <c r="F528" i="11"/>
  <c r="E528" i="11"/>
  <c r="H527" i="11"/>
  <c r="G527" i="11"/>
  <c r="F527" i="11"/>
  <c r="E527" i="11"/>
  <c r="H526" i="11"/>
  <c r="G526" i="11"/>
  <c r="F526" i="11"/>
  <c r="E526" i="11"/>
  <c r="H525" i="11"/>
  <c r="G525" i="11"/>
  <c r="F525" i="11"/>
  <c r="E525" i="11"/>
  <c r="H524" i="11"/>
  <c r="G524" i="11"/>
  <c r="F524" i="11"/>
  <c r="E524" i="11"/>
  <c r="H523" i="11"/>
  <c r="G523" i="11"/>
  <c r="F523" i="11"/>
  <c r="E523" i="11"/>
  <c r="H522" i="11"/>
  <c r="G522" i="11"/>
  <c r="F522" i="11"/>
  <c r="E522" i="11"/>
  <c r="H521" i="11"/>
  <c r="G521" i="11"/>
  <c r="F521" i="11"/>
  <c r="E521" i="11"/>
  <c r="H520" i="11"/>
  <c r="G520" i="11"/>
  <c r="F520" i="11"/>
  <c r="E520" i="11"/>
  <c r="H519" i="11"/>
  <c r="G519" i="11"/>
  <c r="F519" i="11"/>
  <c r="E519" i="11"/>
  <c r="H518" i="11"/>
  <c r="G518" i="11"/>
  <c r="F518" i="11"/>
  <c r="E518" i="11"/>
  <c r="H517" i="11"/>
  <c r="G517" i="11"/>
  <c r="F517" i="11"/>
  <c r="E517" i="11"/>
  <c r="H516" i="11"/>
  <c r="G516" i="11"/>
  <c r="F516" i="11"/>
  <c r="E516" i="11"/>
  <c r="H515" i="11"/>
  <c r="G515" i="11"/>
  <c r="F515" i="11"/>
  <c r="E515" i="11"/>
  <c r="H514" i="11"/>
  <c r="G514" i="11"/>
  <c r="F514" i="11"/>
  <c r="E514" i="11"/>
  <c r="H513" i="11"/>
  <c r="G513" i="11"/>
  <c r="F513" i="11"/>
  <c r="E513" i="11"/>
  <c r="H512" i="11"/>
  <c r="G512" i="11"/>
  <c r="F512" i="11"/>
  <c r="E512" i="11"/>
  <c r="H511" i="11"/>
  <c r="G511" i="11"/>
  <c r="F511" i="11"/>
  <c r="E511" i="11"/>
  <c r="H510" i="11"/>
  <c r="G510" i="11"/>
  <c r="F510" i="11"/>
  <c r="E510" i="11"/>
  <c r="H509" i="11"/>
  <c r="G509" i="11"/>
  <c r="F509" i="11"/>
  <c r="E509" i="11"/>
  <c r="H508" i="11"/>
  <c r="G508" i="11"/>
  <c r="F508" i="11"/>
  <c r="E508" i="11"/>
  <c r="H507" i="11"/>
  <c r="G507" i="11"/>
  <c r="F507" i="11"/>
  <c r="E507" i="11"/>
  <c r="H506" i="11"/>
  <c r="G506" i="11"/>
  <c r="F506" i="11"/>
  <c r="E506" i="11"/>
  <c r="H505" i="11"/>
  <c r="G505" i="11"/>
  <c r="F505" i="11"/>
  <c r="E505" i="11"/>
  <c r="H504" i="11"/>
  <c r="G504" i="11"/>
  <c r="F504" i="11"/>
  <c r="E504" i="11"/>
  <c r="H503" i="11"/>
  <c r="G503" i="11"/>
  <c r="F503" i="11"/>
  <c r="E503" i="11"/>
  <c r="H502" i="11"/>
  <c r="G502" i="11"/>
  <c r="F502" i="11"/>
  <c r="E502" i="11"/>
  <c r="H501" i="11"/>
  <c r="G501" i="11"/>
  <c r="F501" i="11"/>
  <c r="E501" i="11"/>
  <c r="H500" i="11"/>
  <c r="G500" i="11"/>
  <c r="F500" i="11"/>
  <c r="E500" i="11"/>
  <c r="H499" i="11"/>
  <c r="G499" i="11"/>
  <c r="F499" i="11"/>
  <c r="E499" i="11"/>
  <c r="H498" i="11"/>
  <c r="G498" i="11"/>
  <c r="F498" i="11"/>
  <c r="E498" i="11"/>
  <c r="H497" i="11"/>
  <c r="G497" i="11"/>
  <c r="F497" i="11"/>
  <c r="E497" i="11"/>
  <c r="H496" i="11"/>
  <c r="G496" i="11"/>
  <c r="F496" i="11"/>
  <c r="E496" i="11"/>
  <c r="H495" i="11"/>
  <c r="G495" i="11"/>
  <c r="F495" i="11"/>
  <c r="E495" i="11"/>
  <c r="H494" i="11"/>
  <c r="G494" i="11"/>
  <c r="F494" i="11"/>
  <c r="E494" i="11"/>
  <c r="H493" i="11"/>
  <c r="G493" i="11"/>
  <c r="F493" i="11"/>
  <c r="E493" i="11"/>
  <c r="H492" i="11"/>
  <c r="G492" i="11"/>
  <c r="F492" i="11"/>
  <c r="E492" i="11"/>
  <c r="H491" i="11"/>
  <c r="G491" i="11"/>
  <c r="F491" i="11"/>
  <c r="E491" i="11"/>
  <c r="H490" i="11"/>
  <c r="G490" i="11"/>
  <c r="F490" i="11"/>
  <c r="E490" i="11"/>
  <c r="H489" i="11"/>
  <c r="G489" i="11"/>
  <c r="F489" i="11"/>
  <c r="E489" i="11"/>
  <c r="H488" i="11"/>
  <c r="G488" i="11"/>
  <c r="F488" i="11"/>
  <c r="E488" i="11"/>
  <c r="H487" i="11"/>
  <c r="G487" i="11"/>
  <c r="F487" i="11"/>
  <c r="E487" i="11"/>
  <c r="H486" i="11"/>
  <c r="G486" i="11"/>
  <c r="F486" i="11"/>
  <c r="E486" i="11"/>
  <c r="H485" i="11"/>
  <c r="G485" i="11"/>
  <c r="F485" i="11"/>
  <c r="E485" i="11"/>
  <c r="H484" i="11"/>
  <c r="G484" i="11"/>
  <c r="F484" i="11"/>
  <c r="E484" i="11"/>
  <c r="H483" i="11"/>
  <c r="G483" i="11"/>
  <c r="F483" i="11"/>
  <c r="E483" i="11"/>
  <c r="H482" i="11"/>
  <c r="G482" i="11"/>
  <c r="F482" i="11"/>
  <c r="E482" i="11"/>
  <c r="H481" i="11"/>
  <c r="G481" i="11"/>
  <c r="F481" i="11"/>
  <c r="E481" i="11"/>
  <c r="H480" i="11"/>
  <c r="G480" i="11"/>
  <c r="F480" i="11"/>
  <c r="E480" i="11"/>
  <c r="H479" i="11"/>
  <c r="G479" i="11"/>
  <c r="F479" i="11"/>
  <c r="E479" i="11"/>
  <c r="H478" i="11"/>
  <c r="G478" i="11"/>
  <c r="F478" i="11"/>
  <c r="E478" i="11"/>
  <c r="H477" i="11"/>
  <c r="G477" i="11"/>
  <c r="F477" i="11"/>
  <c r="E477" i="11"/>
  <c r="H476" i="11"/>
  <c r="G476" i="11"/>
  <c r="F476" i="11"/>
  <c r="E476" i="11"/>
  <c r="H475" i="11"/>
  <c r="G475" i="11"/>
  <c r="F475" i="11"/>
  <c r="E475" i="11"/>
  <c r="H474" i="11"/>
  <c r="G474" i="11"/>
  <c r="F474" i="11"/>
  <c r="E474" i="11"/>
  <c r="H473" i="11"/>
  <c r="G473" i="11"/>
  <c r="F473" i="11"/>
  <c r="E473" i="11"/>
  <c r="H472" i="11"/>
  <c r="G472" i="11"/>
  <c r="F472" i="11"/>
  <c r="E472" i="11"/>
  <c r="H471" i="11"/>
  <c r="G471" i="11"/>
  <c r="F471" i="11"/>
  <c r="E471" i="11"/>
  <c r="H470" i="11"/>
  <c r="G470" i="11"/>
  <c r="F470" i="11"/>
  <c r="E470" i="11"/>
  <c r="H469" i="11"/>
  <c r="G469" i="11"/>
  <c r="F469" i="11"/>
  <c r="E469" i="11"/>
  <c r="H468" i="11"/>
  <c r="G468" i="11"/>
  <c r="F468" i="11"/>
  <c r="E468" i="11"/>
  <c r="H467" i="11"/>
  <c r="G467" i="11"/>
  <c r="F467" i="11"/>
  <c r="E467" i="11"/>
  <c r="H466" i="11"/>
  <c r="G466" i="11"/>
  <c r="F466" i="11"/>
  <c r="E466" i="11"/>
  <c r="H465" i="11"/>
  <c r="G465" i="11"/>
  <c r="F465" i="11"/>
  <c r="E465" i="11"/>
  <c r="H464" i="11"/>
  <c r="G464" i="11"/>
  <c r="F464" i="11"/>
  <c r="E464" i="11"/>
  <c r="H463" i="11"/>
  <c r="G463" i="11"/>
  <c r="F463" i="11"/>
  <c r="E463" i="11"/>
  <c r="H462" i="11"/>
  <c r="G462" i="11"/>
  <c r="F462" i="11"/>
  <c r="E462" i="11"/>
  <c r="H461" i="11"/>
  <c r="G461" i="11"/>
  <c r="F461" i="11"/>
  <c r="E461" i="11"/>
  <c r="H460" i="11"/>
  <c r="G460" i="11"/>
  <c r="F460" i="11"/>
  <c r="E460" i="11"/>
  <c r="H459" i="11"/>
  <c r="G459" i="11"/>
  <c r="F459" i="11"/>
  <c r="E459" i="11"/>
  <c r="H458" i="11"/>
  <c r="G458" i="11"/>
  <c r="F458" i="11"/>
  <c r="E458" i="11"/>
  <c r="H457" i="11"/>
  <c r="G457" i="11"/>
  <c r="F457" i="11"/>
  <c r="E457" i="11"/>
  <c r="H456" i="11"/>
  <c r="G456" i="11"/>
  <c r="F456" i="11"/>
  <c r="E456" i="11"/>
  <c r="H455" i="11"/>
  <c r="G455" i="11"/>
  <c r="F455" i="11"/>
  <c r="E455" i="11"/>
  <c r="H454" i="11"/>
  <c r="G454" i="11"/>
  <c r="F454" i="11"/>
  <c r="E454" i="11"/>
  <c r="H453" i="11"/>
  <c r="G453" i="11"/>
  <c r="F453" i="11"/>
  <c r="E453" i="11"/>
  <c r="H452" i="11"/>
  <c r="G452" i="11"/>
  <c r="F452" i="11"/>
  <c r="E452" i="11"/>
  <c r="H451" i="11"/>
  <c r="G451" i="11"/>
  <c r="F451" i="11"/>
  <c r="E451" i="11"/>
  <c r="H450" i="11"/>
  <c r="G450" i="11"/>
  <c r="F450" i="11"/>
  <c r="E450" i="11"/>
  <c r="H449" i="11"/>
  <c r="G449" i="11"/>
  <c r="F449" i="11"/>
  <c r="E449" i="11"/>
  <c r="H448" i="11"/>
  <c r="G448" i="11"/>
  <c r="F448" i="11"/>
  <c r="E448" i="11"/>
  <c r="H447" i="11"/>
  <c r="G447" i="11"/>
  <c r="F447" i="11"/>
  <c r="E447" i="11"/>
  <c r="H446" i="11"/>
  <c r="G446" i="11"/>
  <c r="F446" i="11"/>
  <c r="E446" i="11"/>
  <c r="H445" i="11"/>
  <c r="G445" i="11"/>
  <c r="F445" i="11"/>
  <c r="E445" i="11"/>
  <c r="H444" i="11"/>
  <c r="G444" i="11"/>
  <c r="F444" i="11"/>
  <c r="E444" i="11"/>
  <c r="H443" i="11"/>
  <c r="G443" i="11"/>
  <c r="F443" i="11"/>
  <c r="E443" i="11"/>
  <c r="H442" i="11"/>
  <c r="G442" i="11"/>
  <c r="F442" i="11"/>
  <c r="E442" i="11"/>
  <c r="H441" i="11"/>
  <c r="G441" i="11"/>
  <c r="F441" i="11"/>
  <c r="E441" i="11"/>
  <c r="H440" i="11"/>
  <c r="G440" i="11"/>
  <c r="F440" i="11"/>
  <c r="E440" i="11"/>
  <c r="H439" i="11"/>
  <c r="G439" i="11"/>
  <c r="F439" i="11"/>
  <c r="E439" i="11"/>
  <c r="H438" i="11"/>
  <c r="G438" i="11"/>
  <c r="F438" i="11"/>
  <c r="E438" i="11"/>
  <c r="I438" i="11" s="1"/>
  <c r="H437" i="11"/>
  <c r="G437" i="11"/>
  <c r="F437" i="11"/>
  <c r="E437" i="11"/>
  <c r="H436" i="11"/>
  <c r="G436" i="11"/>
  <c r="F436" i="11"/>
  <c r="E436" i="11"/>
  <c r="I436" i="11" s="1"/>
  <c r="H435" i="11"/>
  <c r="G435" i="11"/>
  <c r="F435" i="11"/>
  <c r="E435" i="11"/>
  <c r="H434" i="11"/>
  <c r="G434" i="11"/>
  <c r="F434" i="11"/>
  <c r="E434" i="11"/>
  <c r="I434" i="11" s="1"/>
  <c r="H433" i="11"/>
  <c r="G433" i="11"/>
  <c r="F433" i="11"/>
  <c r="E433" i="11"/>
  <c r="H432" i="11"/>
  <c r="G432" i="11"/>
  <c r="F432" i="11"/>
  <c r="E432" i="11"/>
  <c r="H431" i="11"/>
  <c r="G431" i="11"/>
  <c r="F431" i="11"/>
  <c r="E431" i="11"/>
  <c r="H430" i="11"/>
  <c r="G430" i="11"/>
  <c r="F430" i="11"/>
  <c r="E430" i="11"/>
  <c r="H429" i="11"/>
  <c r="G429" i="11"/>
  <c r="F429" i="11"/>
  <c r="E429" i="11"/>
  <c r="H428" i="11"/>
  <c r="G428" i="11"/>
  <c r="F428" i="11"/>
  <c r="E428" i="11"/>
  <c r="I428" i="11" s="1"/>
  <c r="H427" i="11"/>
  <c r="G427" i="11"/>
  <c r="F427" i="11"/>
  <c r="E427" i="11"/>
  <c r="H426" i="11"/>
  <c r="G426" i="11"/>
  <c r="F426" i="11"/>
  <c r="E426" i="11"/>
  <c r="H425" i="11"/>
  <c r="G425" i="11"/>
  <c r="F425" i="11"/>
  <c r="E425" i="11"/>
  <c r="H424" i="11"/>
  <c r="G424" i="11"/>
  <c r="F424" i="11"/>
  <c r="E424" i="11"/>
  <c r="H423" i="11"/>
  <c r="G423" i="11"/>
  <c r="F423" i="11"/>
  <c r="E423" i="11"/>
  <c r="H422" i="11"/>
  <c r="G422" i="11"/>
  <c r="F422" i="11"/>
  <c r="E422" i="11"/>
  <c r="H421" i="11"/>
  <c r="G421" i="11"/>
  <c r="F421" i="11"/>
  <c r="E421" i="11"/>
  <c r="I421" i="11" s="1"/>
  <c r="H420" i="11"/>
  <c r="G420" i="11"/>
  <c r="F420" i="11"/>
  <c r="E420" i="11"/>
  <c r="H419" i="11"/>
  <c r="J419" i="11" s="1"/>
  <c r="G419" i="11"/>
  <c r="F419" i="11"/>
  <c r="E419" i="11"/>
  <c r="I419" i="11" s="1"/>
  <c r="H418" i="11"/>
  <c r="G418" i="11"/>
  <c r="F418" i="11"/>
  <c r="E418" i="11"/>
  <c r="H417" i="11"/>
  <c r="G417" i="11"/>
  <c r="F417" i="11"/>
  <c r="E417" i="11"/>
  <c r="H416" i="11"/>
  <c r="G416" i="11"/>
  <c r="F416" i="11"/>
  <c r="E416" i="11"/>
  <c r="H415" i="11"/>
  <c r="G415" i="11"/>
  <c r="F415" i="11"/>
  <c r="E415" i="11"/>
  <c r="I415" i="11" s="1"/>
  <c r="H414" i="11"/>
  <c r="G414" i="11"/>
  <c r="F414" i="11"/>
  <c r="E414" i="11"/>
  <c r="I414" i="11" s="1"/>
  <c r="H413" i="11"/>
  <c r="G413" i="11"/>
  <c r="F413" i="11"/>
  <c r="E413" i="11"/>
  <c r="H412" i="11"/>
  <c r="G412" i="11"/>
  <c r="F412" i="11"/>
  <c r="E412" i="11"/>
  <c r="H411" i="11"/>
  <c r="G411" i="11"/>
  <c r="F411" i="11"/>
  <c r="E411" i="11"/>
  <c r="H410" i="11"/>
  <c r="G410" i="11"/>
  <c r="F410" i="11"/>
  <c r="E410" i="11"/>
  <c r="H409" i="11"/>
  <c r="G409" i="11"/>
  <c r="F409" i="11"/>
  <c r="E409" i="11"/>
  <c r="H408" i="11"/>
  <c r="G408" i="11"/>
  <c r="F408" i="11"/>
  <c r="E408" i="11"/>
  <c r="H407" i="11"/>
  <c r="G407" i="11"/>
  <c r="F407" i="11"/>
  <c r="E407" i="11"/>
  <c r="H406" i="11"/>
  <c r="J406" i="11" s="1"/>
  <c r="G406" i="11"/>
  <c r="F406" i="11"/>
  <c r="E406" i="11"/>
  <c r="H405" i="11"/>
  <c r="J405" i="11" s="1"/>
  <c r="G405" i="11"/>
  <c r="F405" i="11"/>
  <c r="E405" i="11"/>
  <c r="H404" i="11"/>
  <c r="J404" i="11" s="1"/>
  <c r="G404" i="11"/>
  <c r="F404" i="11"/>
  <c r="E404" i="11"/>
  <c r="H403" i="11"/>
  <c r="G403" i="11"/>
  <c r="F403" i="11"/>
  <c r="E403" i="11"/>
  <c r="H402" i="11"/>
  <c r="J402" i="11" s="1"/>
  <c r="G402" i="11"/>
  <c r="F402" i="11"/>
  <c r="E402" i="11"/>
  <c r="H401" i="11"/>
  <c r="G401" i="11"/>
  <c r="F401" i="11"/>
  <c r="E401" i="11"/>
  <c r="H400" i="11"/>
  <c r="G400" i="11"/>
  <c r="F400" i="11"/>
  <c r="E400" i="11"/>
  <c r="H399" i="11"/>
  <c r="G399" i="11"/>
  <c r="F399" i="11"/>
  <c r="E399" i="11"/>
  <c r="H398" i="11"/>
  <c r="G398" i="11"/>
  <c r="F398" i="11"/>
  <c r="E398" i="11"/>
  <c r="H397" i="11"/>
  <c r="G397" i="11"/>
  <c r="F397" i="11"/>
  <c r="E397" i="11"/>
  <c r="H396" i="11"/>
  <c r="G396" i="11"/>
  <c r="F396" i="11"/>
  <c r="E396" i="11"/>
  <c r="H395" i="11"/>
  <c r="G395" i="11"/>
  <c r="F395" i="11"/>
  <c r="E395" i="11"/>
  <c r="H394" i="11"/>
  <c r="G394" i="11"/>
  <c r="F394" i="11"/>
  <c r="E394" i="11"/>
  <c r="H393" i="11"/>
  <c r="G393" i="11"/>
  <c r="F393" i="11"/>
  <c r="E393" i="11"/>
  <c r="H392" i="11"/>
  <c r="G392" i="11"/>
  <c r="F392" i="11"/>
  <c r="E392" i="11"/>
  <c r="H391" i="11"/>
  <c r="G391" i="11"/>
  <c r="F391" i="11"/>
  <c r="E391" i="11"/>
  <c r="H390" i="11"/>
  <c r="G390" i="11"/>
  <c r="F390" i="11"/>
  <c r="E390" i="11"/>
  <c r="H389" i="11"/>
  <c r="G389" i="11"/>
  <c r="F389" i="11"/>
  <c r="E389" i="11"/>
  <c r="H388" i="11"/>
  <c r="G388" i="11"/>
  <c r="F388" i="11"/>
  <c r="E388" i="11"/>
  <c r="H387" i="11"/>
  <c r="G387" i="11"/>
  <c r="F387" i="11"/>
  <c r="E387" i="11"/>
  <c r="H386" i="11"/>
  <c r="G386" i="11"/>
  <c r="F386" i="11"/>
  <c r="E386" i="11"/>
  <c r="H385" i="11"/>
  <c r="G385" i="11"/>
  <c r="F385" i="11"/>
  <c r="E385" i="11"/>
  <c r="H384" i="11"/>
  <c r="G384" i="11"/>
  <c r="F384" i="11"/>
  <c r="E384" i="11"/>
  <c r="H383" i="11"/>
  <c r="G383" i="11"/>
  <c r="F383" i="11"/>
  <c r="E383" i="11"/>
  <c r="H382" i="11"/>
  <c r="G382" i="11"/>
  <c r="F382" i="11"/>
  <c r="E382" i="11"/>
  <c r="H381" i="11"/>
  <c r="G381" i="11"/>
  <c r="F381" i="11"/>
  <c r="E381" i="11"/>
  <c r="H380" i="11"/>
  <c r="G380" i="11"/>
  <c r="F380" i="11"/>
  <c r="E380" i="11"/>
  <c r="H379" i="11"/>
  <c r="G379" i="11"/>
  <c r="F379" i="11"/>
  <c r="E379" i="11"/>
  <c r="H378" i="11"/>
  <c r="G378" i="11"/>
  <c r="F378" i="11"/>
  <c r="E378" i="11"/>
  <c r="H377" i="11"/>
  <c r="G377" i="11"/>
  <c r="F377" i="11"/>
  <c r="E377" i="11"/>
  <c r="H376" i="11"/>
  <c r="G376" i="11"/>
  <c r="F376" i="11"/>
  <c r="E376" i="11"/>
  <c r="H375" i="11"/>
  <c r="G375" i="11"/>
  <c r="F375" i="11"/>
  <c r="E375" i="11"/>
  <c r="H374" i="11"/>
  <c r="G374" i="11"/>
  <c r="F374" i="11"/>
  <c r="E374" i="11"/>
  <c r="H373" i="11"/>
  <c r="G373" i="11"/>
  <c r="F373" i="11"/>
  <c r="E373" i="11"/>
  <c r="H372" i="11"/>
  <c r="G372" i="11"/>
  <c r="F372" i="11"/>
  <c r="E372" i="11"/>
  <c r="H371" i="11"/>
  <c r="G371" i="11"/>
  <c r="F371" i="11"/>
  <c r="E371" i="11"/>
  <c r="H370" i="11"/>
  <c r="G370" i="11"/>
  <c r="F370" i="11"/>
  <c r="E370" i="11"/>
  <c r="H369" i="11"/>
  <c r="G369" i="11"/>
  <c r="F369" i="11"/>
  <c r="E369" i="11"/>
  <c r="H368" i="11"/>
  <c r="G368" i="11"/>
  <c r="F368" i="11"/>
  <c r="E368" i="11"/>
  <c r="H367" i="11"/>
  <c r="G367" i="11"/>
  <c r="F367" i="11"/>
  <c r="E367" i="11"/>
  <c r="H366" i="11"/>
  <c r="G366" i="11"/>
  <c r="F366" i="11"/>
  <c r="E366" i="11"/>
  <c r="H365" i="11"/>
  <c r="G365" i="11"/>
  <c r="F365" i="11"/>
  <c r="E365" i="11"/>
  <c r="H364" i="11"/>
  <c r="G364" i="11"/>
  <c r="F364" i="11"/>
  <c r="E364" i="11"/>
  <c r="H363" i="11"/>
  <c r="G363" i="11"/>
  <c r="F363" i="11"/>
  <c r="E363" i="11"/>
  <c r="H362" i="11"/>
  <c r="G362" i="11"/>
  <c r="F362" i="11"/>
  <c r="E362" i="11"/>
  <c r="H361" i="11"/>
  <c r="G361" i="11"/>
  <c r="F361" i="11"/>
  <c r="E361" i="11"/>
  <c r="H360" i="11"/>
  <c r="G360" i="11"/>
  <c r="F360" i="11"/>
  <c r="E360" i="11"/>
  <c r="H359" i="11"/>
  <c r="G359" i="11"/>
  <c r="F359" i="11"/>
  <c r="E359" i="11"/>
  <c r="H358" i="11"/>
  <c r="G358" i="11"/>
  <c r="F358" i="11"/>
  <c r="E358" i="11"/>
  <c r="H357" i="11"/>
  <c r="G357" i="11"/>
  <c r="F357" i="11"/>
  <c r="E357" i="11"/>
  <c r="H356" i="11"/>
  <c r="G356" i="11"/>
  <c r="F356" i="11"/>
  <c r="E356" i="11"/>
  <c r="H355" i="11"/>
  <c r="G355" i="11"/>
  <c r="F355" i="11"/>
  <c r="E355" i="11"/>
  <c r="H354" i="11"/>
  <c r="G354" i="11"/>
  <c r="F354" i="11"/>
  <c r="E354" i="11"/>
  <c r="H353" i="11"/>
  <c r="G353" i="11"/>
  <c r="F353" i="11"/>
  <c r="E353" i="11"/>
  <c r="H352" i="11"/>
  <c r="G352" i="11"/>
  <c r="F352" i="11"/>
  <c r="E352" i="11"/>
  <c r="H351" i="11"/>
  <c r="G351" i="11"/>
  <c r="F351" i="11"/>
  <c r="E351" i="11"/>
  <c r="H350" i="11"/>
  <c r="G350" i="11"/>
  <c r="F350" i="11"/>
  <c r="E350" i="11"/>
  <c r="H349" i="11"/>
  <c r="G349" i="11"/>
  <c r="F349" i="11"/>
  <c r="E349" i="11"/>
  <c r="H348" i="11"/>
  <c r="G348" i="11"/>
  <c r="F348" i="11"/>
  <c r="E348" i="11"/>
  <c r="H347" i="11"/>
  <c r="G347" i="11"/>
  <c r="F347" i="11"/>
  <c r="E347" i="11"/>
  <c r="H346" i="11"/>
  <c r="G346" i="11"/>
  <c r="F346" i="11"/>
  <c r="E346" i="11"/>
  <c r="H345" i="11"/>
  <c r="G345" i="11"/>
  <c r="F345" i="11"/>
  <c r="E345" i="11"/>
  <c r="H344" i="11"/>
  <c r="G344" i="11"/>
  <c r="F344" i="11"/>
  <c r="E344" i="11"/>
  <c r="H343" i="11"/>
  <c r="G343" i="11"/>
  <c r="F343" i="11"/>
  <c r="E343" i="11"/>
  <c r="H342" i="11"/>
  <c r="G342" i="11"/>
  <c r="F342" i="11"/>
  <c r="E342" i="11"/>
  <c r="H341" i="11"/>
  <c r="G341" i="11"/>
  <c r="F341" i="11"/>
  <c r="E341" i="11"/>
  <c r="H340" i="11"/>
  <c r="G340" i="11"/>
  <c r="F340" i="11"/>
  <c r="E340" i="11"/>
  <c r="H339" i="11"/>
  <c r="G339" i="11"/>
  <c r="F339" i="11"/>
  <c r="E339" i="11"/>
  <c r="H338" i="11"/>
  <c r="G338" i="11"/>
  <c r="F338" i="11"/>
  <c r="E338" i="11"/>
  <c r="H337" i="11"/>
  <c r="G337" i="11"/>
  <c r="F337" i="11"/>
  <c r="E337" i="11"/>
  <c r="H336" i="11"/>
  <c r="G336" i="11"/>
  <c r="F336" i="11"/>
  <c r="E336" i="11"/>
  <c r="H335" i="11"/>
  <c r="G335" i="11"/>
  <c r="F335" i="11"/>
  <c r="E335" i="11"/>
  <c r="H334" i="11"/>
  <c r="G334" i="11"/>
  <c r="F334" i="11"/>
  <c r="E334" i="11"/>
  <c r="H333" i="11"/>
  <c r="G333" i="11"/>
  <c r="F333" i="11"/>
  <c r="E333" i="11"/>
  <c r="H332" i="11"/>
  <c r="G332" i="11"/>
  <c r="F332" i="11"/>
  <c r="E332" i="11"/>
  <c r="H331" i="11"/>
  <c r="G331" i="11"/>
  <c r="F331" i="11"/>
  <c r="E331" i="11"/>
  <c r="H330" i="11"/>
  <c r="G330" i="11"/>
  <c r="F330" i="11"/>
  <c r="E330" i="11"/>
  <c r="H329" i="11"/>
  <c r="G329" i="11"/>
  <c r="F329" i="11"/>
  <c r="E329" i="11"/>
  <c r="H328" i="11"/>
  <c r="G328" i="11"/>
  <c r="F328" i="11"/>
  <c r="E328" i="11"/>
  <c r="H327" i="11"/>
  <c r="G327" i="11"/>
  <c r="F327" i="11"/>
  <c r="E327" i="11"/>
  <c r="H326" i="11"/>
  <c r="G326" i="11"/>
  <c r="F326" i="11"/>
  <c r="E326" i="11"/>
  <c r="H325" i="11"/>
  <c r="G325" i="11"/>
  <c r="F325" i="11"/>
  <c r="E325" i="11"/>
  <c r="H324" i="11"/>
  <c r="G324" i="11"/>
  <c r="F324" i="11"/>
  <c r="E324" i="11"/>
  <c r="H323" i="11"/>
  <c r="G323" i="11"/>
  <c r="F323" i="11"/>
  <c r="E323" i="11"/>
  <c r="H322" i="11"/>
  <c r="G322" i="11"/>
  <c r="F322" i="11"/>
  <c r="E322" i="11"/>
  <c r="H321" i="11"/>
  <c r="G321" i="11"/>
  <c r="F321" i="11"/>
  <c r="E321" i="11"/>
  <c r="H320" i="11"/>
  <c r="G320" i="11"/>
  <c r="F320" i="11"/>
  <c r="E320" i="11"/>
  <c r="H319" i="11"/>
  <c r="G319" i="11"/>
  <c r="F319" i="11"/>
  <c r="E319" i="11"/>
  <c r="H318" i="11"/>
  <c r="G318" i="11"/>
  <c r="F318" i="11"/>
  <c r="E318" i="11"/>
  <c r="H317" i="11"/>
  <c r="G317" i="11"/>
  <c r="F317" i="11"/>
  <c r="E317" i="11"/>
  <c r="H316" i="11"/>
  <c r="G316" i="11"/>
  <c r="F316" i="11"/>
  <c r="E316" i="11"/>
  <c r="H315" i="11"/>
  <c r="G315" i="11"/>
  <c r="F315" i="11"/>
  <c r="E315" i="11"/>
  <c r="H314" i="11"/>
  <c r="G314" i="11"/>
  <c r="F314" i="11"/>
  <c r="E314" i="11"/>
  <c r="H313" i="11"/>
  <c r="G313" i="11"/>
  <c r="F313" i="11"/>
  <c r="E313" i="11"/>
  <c r="H312" i="11"/>
  <c r="G312" i="11"/>
  <c r="F312" i="11"/>
  <c r="E312" i="11"/>
  <c r="H311" i="11"/>
  <c r="G311" i="11"/>
  <c r="F311" i="11"/>
  <c r="E311" i="11"/>
  <c r="H310" i="11"/>
  <c r="G310" i="11"/>
  <c r="F310" i="11"/>
  <c r="E310" i="11"/>
  <c r="H309" i="11"/>
  <c r="G309" i="11"/>
  <c r="F309" i="11"/>
  <c r="E309" i="11"/>
  <c r="H308" i="11"/>
  <c r="G308" i="11"/>
  <c r="F308" i="11"/>
  <c r="E308" i="11"/>
  <c r="H307" i="11"/>
  <c r="G307" i="11"/>
  <c r="F307" i="11"/>
  <c r="E307" i="11"/>
  <c r="H306" i="11"/>
  <c r="G306" i="11"/>
  <c r="F306" i="11"/>
  <c r="E306" i="11"/>
  <c r="H305" i="11"/>
  <c r="G305" i="11"/>
  <c r="F305" i="11"/>
  <c r="E305" i="11"/>
  <c r="H304" i="11"/>
  <c r="G304" i="11"/>
  <c r="F304" i="11"/>
  <c r="E304" i="11"/>
  <c r="H303" i="11"/>
  <c r="G303" i="11"/>
  <c r="F303" i="11"/>
  <c r="E303" i="11"/>
  <c r="H302" i="11"/>
  <c r="G302" i="11"/>
  <c r="F302" i="11"/>
  <c r="E302" i="11"/>
  <c r="H301" i="11"/>
  <c r="G301" i="11"/>
  <c r="F301" i="11"/>
  <c r="E301" i="11"/>
  <c r="H300" i="11"/>
  <c r="G300" i="11"/>
  <c r="F300" i="11"/>
  <c r="E300" i="11"/>
  <c r="H299" i="11"/>
  <c r="G299" i="11"/>
  <c r="F299" i="11"/>
  <c r="E299" i="11"/>
  <c r="H298" i="11"/>
  <c r="G298" i="11"/>
  <c r="F298" i="11"/>
  <c r="E298" i="11"/>
  <c r="H297" i="11"/>
  <c r="G297" i="11"/>
  <c r="F297" i="11"/>
  <c r="E297" i="11"/>
  <c r="H296" i="11"/>
  <c r="G296" i="11"/>
  <c r="F296" i="11"/>
  <c r="E296" i="11"/>
  <c r="H295" i="11"/>
  <c r="G295" i="11"/>
  <c r="F295" i="11"/>
  <c r="E295" i="11"/>
  <c r="I295" i="11" s="1"/>
  <c r="H294" i="11"/>
  <c r="G294" i="11"/>
  <c r="F294" i="11"/>
  <c r="E294" i="11"/>
  <c r="H293" i="11"/>
  <c r="G293" i="11"/>
  <c r="F293" i="11"/>
  <c r="E293" i="11"/>
  <c r="H292" i="11"/>
  <c r="G292" i="11"/>
  <c r="F292" i="11"/>
  <c r="E292" i="11"/>
  <c r="H291" i="11"/>
  <c r="G291" i="11"/>
  <c r="F291" i="11"/>
  <c r="E291" i="11"/>
  <c r="I291" i="11" s="1"/>
  <c r="H290" i="11"/>
  <c r="G290" i="11"/>
  <c r="F290" i="11"/>
  <c r="E290" i="11"/>
  <c r="H289" i="11"/>
  <c r="G289" i="11"/>
  <c r="F289" i="11"/>
  <c r="E289" i="11"/>
  <c r="I289" i="11" s="1"/>
  <c r="H288" i="11"/>
  <c r="G288" i="11"/>
  <c r="F288" i="11"/>
  <c r="E288" i="11"/>
  <c r="H287" i="11"/>
  <c r="G287" i="11"/>
  <c r="F287" i="11"/>
  <c r="E287" i="11"/>
  <c r="H286" i="11"/>
  <c r="G286" i="11"/>
  <c r="F286" i="11"/>
  <c r="E286" i="11"/>
  <c r="H285" i="11"/>
  <c r="G285" i="11"/>
  <c r="F285" i="11"/>
  <c r="E285" i="11"/>
  <c r="H284" i="11"/>
  <c r="G284" i="11"/>
  <c r="F284" i="11"/>
  <c r="E284" i="11"/>
  <c r="H283" i="11"/>
  <c r="G283" i="11"/>
  <c r="F283" i="11"/>
  <c r="E283" i="11"/>
  <c r="H282" i="11"/>
  <c r="G282" i="11"/>
  <c r="F282" i="11"/>
  <c r="E282" i="11"/>
  <c r="H281" i="11"/>
  <c r="G281" i="11"/>
  <c r="F281" i="11"/>
  <c r="E281" i="11"/>
  <c r="H280" i="11"/>
  <c r="G280" i="11"/>
  <c r="F280" i="11"/>
  <c r="E280" i="11"/>
  <c r="H279" i="11"/>
  <c r="G279" i="11"/>
  <c r="F279" i="11"/>
  <c r="E279" i="11"/>
  <c r="H278" i="11"/>
  <c r="G278" i="11"/>
  <c r="F278" i="11"/>
  <c r="E278" i="11"/>
  <c r="H277" i="11"/>
  <c r="G277" i="11"/>
  <c r="F277" i="11"/>
  <c r="E277" i="11"/>
  <c r="I277" i="11" s="1"/>
  <c r="H276" i="11"/>
  <c r="G276" i="11"/>
  <c r="F276" i="11"/>
  <c r="E276" i="11"/>
  <c r="H275" i="11"/>
  <c r="G275" i="11"/>
  <c r="F275" i="11"/>
  <c r="E275" i="11"/>
  <c r="I275" i="11" s="1"/>
  <c r="H274" i="11"/>
  <c r="G274" i="11"/>
  <c r="F274" i="11"/>
  <c r="E274" i="11"/>
  <c r="H273" i="11"/>
  <c r="G273" i="11"/>
  <c r="F273" i="11"/>
  <c r="E273" i="11"/>
  <c r="I273" i="11" s="1"/>
  <c r="H272" i="11"/>
  <c r="G272" i="11"/>
  <c r="F272" i="11"/>
  <c r="E272" i="11"/>
  <c r="H271" i="11"/>
  <c r="G271" i="11"/>
  <c r="F271" i="11"/>
  <c r="E271" i="11"/>
  <c r="I271" i="11" s="1"/>
  <c r="H270" i="11"/>
  <c r="G270" i="11"/>
  <c r="F270" i="11"/>
  <c r="E270" i="11"/>
  <c r="H269" i="11"/>
  <c r="G269" i="11"/>
  <c r="F269" i="11"/>
  <c r="E269" i="11"/>
  <c r="H268" i="11"/>
  <c r="G268" i="11"/>
  <c r="F268" i="11"/>
  <c r="E268" i="11"/>
  <c r="H267" i="11"/>
  <c r="G267" i="11"/>
  <c r="F267" i="11"/>
  <c r="E267" i="11"/>
  <c r="H266" i="11"/>
  <c r="G266" i="11"/>
  <c r="F266" i="11"/>
  <c r="E266" i="11"/>
  <c r="H265" i="11"/>
  <c r="G265" i="11"/>
  <c r="F265" i="11"/>
  <c r="E265" i="11"/>
  <c r="H264" i="11"/>
  <c r="G264" i="11"/>
  <c r="F264" i="11"/>
  <c r="E264" i="11"/>
  <c r="H263" i="11"/>
  <c r="G263" i="11"/>
  <c r="F263" i="11"/>
  <c r="E263" i="11"/>
  <c r="H262" i="11"/>
  <c r="G262" i="11"/>
  <c r="F262" i="11"/>
  <c r="E262" i="11"/>
  <c r="H261" i="11"/>
  <c r="G261" i="11"/>
  <c r="F261" i="11"/>
  <c r="E261" i="11"/>
  <c r="H260" i="11"/>
  <c r="G260" i="11"/>
  <c r="F260" i="11"/>
  <c r="E260" i="11"/>
  <c r="H259" i="11"/>
  <c r="G259" i="11"/>
  <c r="F259" i="11"/>
  <c r="E259" i="11"/>
  <c r="H258" i="11"/>
  <c r="G258" i="11"/>
  <c r="F258" i="11"/>
  <c r="E258" i="11"/>
  <c r="H257" i="11"/>
  <c r="G257" i="11"/>
  <c r="F257" i="11"/>
  <c r="E257" i="11"/>
  <c r="H256" i="11"/>
  <c r="G256" i="11"/>
  <c r="F256" i="11"/>
  <c r="E256" i="11"/>
  <c r="H255" i="11"/>
  <c r="G255" i="11"/>
  <c r="F255" i="11"/>
  <c r="E255" i="11"/>
  <c r="H254" i="11"/>
  <c r="G254" i="11"/>
  <c r="F254" i="11"/>
  <c r="E254" i="11"/>
  <c r="H253" i="11"/>
  <c r="G253" i="11"/>
  <c r="F253" i="11"/>
  <c r="E253" i="11"/>
  <c r="H252" i="11"/>
  <c r="G252" i="11"/>
  <c r="F252" i="11"/>
  <c r="E252" i="11"/>
  <c r="H251" i="11"/>
  <c r="G251" i="11"/>
  <c r="F251" i="11"/>
  <c r="E251" i="11"/>
  <c r="H250" i="11"/>
  <c r="G250" i="11"/>
  <c r="F250" i="11"/>
  <c r="E250" i="11"/>
  <c r="H249" i="11"/>
  <c r="G249" i="11"/>
  <c r="F249" i="11"/>
  <c r="E249" i="11"/>
  <c r="H248" i="11"/>
  <c r="G248" i="11"/>
  <c r="F248" i="11"/>
  <c r="E248" i="11"/>
  <c r="H247" i="11"/>
  <c r="G247" i="11"/>
  <c r="F247" i="11"/>
  <c r="E247" i="11"/>
  <c r="H246" i="11"/>
  <c r="G246" i="11"/>
  <c r="F246" i="11"/>
  <c r="E246" i="11"/>
  <c r="H245" i="11"/>
  <c r="G245" i="11"/>
  <c r="F245" i="11"/>
  <c r="E245" i="11"/>
  <c r="H244" i="11"/>
  <c r="G244" i="11"/>
  <c r="F244" i="11"/>
  <c r="E244" i="11"/>
  <c r="H243" i="11"/>
  <c r="G243" i="11"/>
  <c r="F243" i="11"/>
  <c r="E243" i="11"/>
  <c r="H242" i="11"/>
  <c r="G242" i="11"/>
  <c r="F242" i="11"/>
  <c r="E242" i="11"/>
  <c r="H241" i="11"/>
  <c r="G241" i="11"/>
  <c r="F241" i="11"/>
  <c r="E241" i="11"/>
  <c r="H240" i="11"/>
  <c r="G240" i="11"/>
  <c r="F240" i="11"/>
  <c r="E240" i="11"/>
  <c r="H239" i="11"/>
  <c r="G239" i="11"/>
  <c r="F239" i="11"/>
  <c r="E239" i="11"/>
  <c r="H238" i="11"/>
  <c r="G238" i="11"/>
  <c r="F238" i="11"/>
  <c r="E238" i="11"/>
  <c r="H237" i="11"/>
  <c r="G237" i="11"/>
  <c r="F237" i="11"/>
  <c r="E237" i="11"/>
  <c r="H236" i="11"/>
  <c r="G236" i="11"/>
  <c r="F236" i="11"/>
  <c r="E236" i="11"/>
  <c r="H235" i="11"/>
  <c r="G235" i="11"/>
  <c r="F235" i="11"/>
  <c r="E235" i="11"/>
  <c r="H234" i="11"/>
  <c r="G234" i="11"/>
  <c r="F234" i="11"/>
  <c r="E234" i="11"/>
  <c r="H233" i="11"/>
  <c r="G233" i="11"/>
  <c r="F233" i="11"/>
  <c r="E233" i="11"/>
  <c r="H232" i="11"/>
  <c r="G232" i="11"/>
  <c r="F232" i="11"/>
  <c r="E232" i="11"/>
  <c r="H231" i="11"/>
  <c r="G231" i="11"/>
  <c r="F231" i="11"/>
  <c r="E231" i="11"/>
  <c r="H230" i="11"/>
  <c r="G230" i="11"/>
  <c r="F230" i="11"/>
  <c r="E230" i="11"/>
  <c r="H229" i="11"/>
  <c r="G229" i="11"/>
  <c r="F229" i="11"/>
  <c r="E229" i="11"/>
  <c r="H228" i="11"/>
  <c r="G228" i="11"/>
  <c r="F228" i="11"/>
  <c r="E228" i="11"/>
  <c r="H227" i="11"/>
  <c r="G227" i="11"/>
  <c r="F227" i="11"/>
  <c r="E227" i="11"/>
  <c r="H226" i="11"/>
  <c r="G226" i="11"/>
  <c r="F226" i="11"/>
  <c r="E226" i="11"/>
  <c r="H225" i="11"/>
  <c r="G225" i="11"/>
  <c r="F225" i="11"/>
  <c r="E225" i="11"/>
  <c r="H224" i="11"/>
  <c r="G224" i="11"/>
  <c r="F224" i="11"/>
  <c r="E224" i="11"/>
  <c r="H223" i="11"/>
  <c r="G223" i="11"/>
  <c r="F223" i="11"/>
  <c r="E223" i="11"/>
  <c r="H222" i="11"/>
  <c r="G222" i="11"/>
  <c r="F222" i="11"/>
  <c r="E222" i="11"/>
  <c r="H221" i="11"/>
  <c r="G221" i="11"/>
  <c r="F221" i="11"/>
  <c r="E221" i="11"/>
  <c r="H220" i="11"/>
  <c r="G220" i="11"/>
  <c r="F220" i="11"/>
  <c r="E220" i="11"/>
  <c r="H219" i="11"/>
  <c r="G219" i="11"/>
  <c r="F219" i="11"/>
  <c r="E219" i="11"/>
  <c r="H218" i="11"/>
  <c r="G218" i="11"/>
  <c r="F218" i="11"/>
  <c r="E218" i="11"/>
  <c r="H217" i="11"/>
  <c r="G217" i="11"/>
  <c r="F217" i="11"/>
  <c r="E217" i="11"/>
  <c r="H216" i="11"/>
  <c r="G216" i="11"/>
  <c r="F216" i="11"/>
  <c r="E216" i="11"/>
  <c r="H215" i="11"/>
  <c r="G215" i="11"/>
  <c r="F215" i="11"/>
  <c r="E215" i="11"/>
  <c r="H214" i="11"/>
  <c r="G214" i="11"/>
  <c r="F214" i="11"/>
  <c r="E214" i="11"/>
  <c r="H213" i="11"/>
  <c r="G213" i="11"/>
  <c r="F213" i="11"/>
  <c r="E213" i="11"/>
  <c r="H212" i="11"/>
  <c r="G212" i="11"/>
  <c r="F212" i="11"/>
  <c r="E212" i="11"/>
  <c r="H211" i="11"/>
  <c r="G211" i="11"/>
  <c r="F211" i="11"/>
  <c r="E211" i="11"/>
  <c r="H210" i="11"/>
  <c r="G210" i="11"/>
  <c r="F210" i="11"/>
  <c r="E210" i="11"/>
  <c r="H209" i="11"/>
  <c r="G209" i="11"/>
  <c r="F209" i="11"/>
  <c r="E209" i="11"/>
  <c r="H208" i="11"/>
  <c r="G208" i="11"/>
  <c r="F208" i="11"/>
  <c r="E208" i="11"/>
  <c r="H207" i="11"/>
  <c r="G207" i="11"/>
  <c r="F207" i="11"/>
  <c r="E207" i="11"/>
  <c r="H206" i="11"/>
  <c r="G206" i="11"/>
  <c r="F206" i="11"/>
  <c r="E206" i="11"/>
  <c r="H205" i="11"/>
  <c r="G205" i="11"/>
  <c r="F205" i="11"/>
  <c r="E205" i="11"/>
  <c r="H204" i="11"/>
  <c r="G204" i="11"/>
  <c r="F204" i="11"/>
  <c r="E204" i="11"/>
  <c r="H203" i="11"/>
  <c r="G203" i="11"/>
  <c r="F203" i="11"/>
  <c r="E203" i="11"/>
  <c r="H202" i="11"/>
  <c r="G202" i="11"/>
  <c r="F202" i="11"/>
  <c r="E202" i="11"/>
  <c r="H201" i="11"/>
  <c r="G201" i="11"/>
  <c r="I201" i="11" s="1"/>
  <c r="F201" i="11"/>
  <c r="E201" i="11"/>
  <c r="H200" i="11"/>
  <c r="G200" i="11"/>
  <c r="F200" i="11"/>
  <c r="E200" i="11"/>
  <c r="H199" i="11"/>
  <c r="G199" i="11"/>
  <c r="F199" i="11"/>
  <c r="E199" i="11"/>
  <c r="H198" i="11"/>
  <c r="G198" i="11"/>
  <c r="F198" i="11"/>
  <c r="E198" i="11"/>
  <c r="H197" i="11"/>
  <c r="G197" i="11"/>
  <c r="I197" i="11" s="1"/>
  <c r="F197" i="11"/>
  <c r="E197" i="11"/>
  <c r="H196" i="11"/>
  <c r="G196" i="11"/>
  <c r="F196" i="11"/>
  <c r="E196" i="11"/>
  <c r="H195" i="11"/>
  <c r="G195" i="11"/>
  <c r="F195" i="11"/>
  <c r="E195" i="11"/>
  <c r="H194" i="11"/>
  <c r="G194" i="11"/>
  <c r="F194" i="11"/>
  <c r="E194" i="11"/>
  <c r="H193" i="11"/>
  <c r="G193" i="11"/>
  <c r="F193" i="11"/>
  <c r="E193" i="11"/>
  <c r="H192" i="11"/>
  <c r="G192" i="11"/>
  <c r="F192" i="11"/>
  <c r="E192" i="11"/>
  <c r="H191" i="11"/>
  <c r="G191" i="11"/>
  <c r="F191" i="11"/>
  <c r="E191" i="11"/>
  <c r="H190" i="11"/>
  <c r="G190" i="11"/>
  <c r="F190" i="11"/>
  <c r="E190" i="11"/>
  <c r="H189" i="11"/>
  <c r="G189" i="11"/>
  <c r="F189" i="11"/>
  <c r="E189" i="11"/>
  <c r="H188" i="11"/>
  <c r="G188" i="11"/>
  <c r="F188" i="11"/>
  <c r="E188" i="11"/>
  <c r="H187" i="11"/>
  <c r="G187" i="11"/>
  <c r="F187" i="11"/>
  <c r="E187" i="11"/>
  <c r="H186" i="11"/>
  <c r="G186" i="11"/>
  <c r="F186" i="11"/>
  <c r="E186" i="11"/>
  <c r="H185" i="11"/>
  <c r="G185" i="11"/>
  <c r="F185" i="11"/>
  <c r="E185" i="11"/>
  <c r="H184" i="11"/>
  <c r="G184" i="11"/>
  <c r="F184" i="11"/>
  <c r="E184" i="11"/>
  <c r="H183" i="11"/>
  <c r="G183" i="11"/>
  <c r="F183" i="11"/>
  <c r="E183" i="11"/>
  <c r="H182" i="11"/>
  <c r="G182" i="11"/>
  <c r="F182" i="11"/>
  <c r="E182" i="11"/>
  <c r="H181" i="11"/>
  <c r="G181" i="11"/>
  <c r="F181" i="11"/>
  <c r="E181" i="11"/>
  <c r="H180" i="11"/>
  <c r="G180" i="11"/>
  <c r="F180" i="11"/>
  <c r="E180" i="11"/>
  <c r="H179" i="11"/>
  <c r="G179" i="11"/>
  <c r="F179" i="11"/>
  <c r="E179" i="11"/>
  <c r="H178" i="11"/>
  <c r="G178" i="11"/>
  <c r="F178" i="11"/>
  <c r="E178" i="11"/>
  <c r="H177" i="11"/>
  <c r="G177" i="11"/>
  <c r="F177" i="11"/>
  <c r="E177" i="11"/>
  <c r="H176" i="11"/>
  <c r="G176" i="11"/>
  <c r="F176" i="11"/>
  <c r="E176" i="11"/>
  <c r="H175" i="11"/>
  <c r="G175" i="11"/>
  <c r="F175" i="11"/>
  <c r="E175" i="11"/>
  <c r="H174" i="11"/>
  <c r="G174" i="11"/>
  <c r="F174" i="11"/>
  <c r="E174" i="11"/>
  <c r="H173" i="11"/>
  <c r="G173" i="11"/>
  <c r="F173" i="11"/>
  <c r="E173" i="11"/>
  <c r="H172" i="11"/>
  <c r="G172" i="11"/>
  <c r="F172" i="11"/>
  <c r="E172" i="11"/>
  <c r="H171" i="11"/>
  <c r="G171" i="11"/>
  <c r="F171" i="11"/>
  <c r="E171" i="11"/>
  <c r="H170" i="11"/>
  <c r="G170" i="11"/>
  <c r="F170" i="11"/>
  <c r="E170" i="11"/>
  <c r="H169" i="11"/>
  <c r="G169" i="11"/>
  <c r="F169" i="11"/>
  <c r="E169" i="11"/>
  <c r="H168" i="11"/>
  <c r="G168" i="11"/>
  <c r="F168" i="11"/>
  <c r="E168" i="11"/>
  <c r="H167" i="11"/>
  <c r="G167" i="11"/>
  <c r="F167" i="11"/>
  <c r="E167" i="11"/>
  <c r="H166" i="11"/>
  <c r="G166" i="11"/>
  <c r="F166" i="11"/>
  <c r="E166" i="11"/>
  <c r="H165" i="11"/>
  <c r="G165" i="11"/>
  <c r="F165" i="11"/>
  <c r="E165" i="11"/>
  <c r="H164" i="11"/>
  <c r="G164" i="11"/>
  <c r="F164" i="11"/>
  <c r="E164" i="11"/>
  <c r="H163" i="11"/>
  <c r="G163" i="11"/>
  <c r="F163" i="11"/>
  <c r="E163" i="11"/>
  <c r="H162" i="11"/>
  <c r="G162" i="11"/>
  <c r="F162" i="11"/>
  <c r="E162" i="11"/>
  <c r="H161" i="11"/>
  <c r="G161" i="11"/>
  <c r="F161" i="11"/>
  <c r="E161" i="11"/>
  <c r="H160" i="11"/>
  <c r="G160" i="11"/>
  <c r="F160" i="11"/>
  <c r="E160" i="11"/>
  <c r="H159" i="11"/>
  <c r="G159" i="11"/>
  <c r="F159" i="11"/>
  <c r="E159" i="11"/>
  <c r="H158" i="11"/>
  <c r="G158" i="11"/>
  <c r="F158" i="11"/>
  <c r="E158" i="11"/>
  <c r="H157" i="11"/>
  <c r="G157" i="11"/>
  <c r="F157" i="11"/>
  <c r="E157" i="11"/>
  <c r="H156" i="11"/>
  <c r="G156" i="11"/>
  <c r="F156" i="11"/>
  <c r="E156" i="11"/>
  <c r="H155" i="11"/>
  <c r="G155" i="11"/>
  <c r="F155" i="11"/>
  <c r="E155" i="11"/>
  <c r="H154" i="11"/>
  <c r="G154" i="11"/>
  <c r="F154" i="11"/>
  <c r="E154" i="11"/>
  <c r="H153" i="11"/>
  <c r="G153" i="11"/>
  <c r="F153" i="11"/>
  <c r="E153" i="11"/>
  <c r="H152" i="11"/>
  <c r="G152" i="11"/>
  <c r="F152" i="11"/>
  <c r="E152" i="11"/>
  <c r="H151" i="11"/>
  <c r="G151" i="11"/>
  <c r="F151" i="11"/>
  <c r="E151" i="11"/>
  <c r="H150" i="11"/>
  <c r="G150" i="11"/>
  <c r="F150" i="11"/>
  <c r="E150" i="11"/>
  <c r="H149" i="11"/>
  <c r="G149" i="11"/>
  <c r="F149" i="11"/>
  <c r="E149" i="11"/>
  <c r="H148" i="11"/>
  <c r="G148" i="11"/>
  <c r="F148" i="11"/>
  <c r="E148" i="11"/>
  <c r="H147" i="11"/>
  <c r="G147" i="11"/>
  <c r="F147" i="11"/>
  <c r="E147" i="11"/>
  <c r="H146" i="11"/>
  <c r="G146" i="11"/>
  <c r="F146" i="11"/>
  <c r="E146" i="11"/>
  <c r="H145" i="11"/>
  <c r="G145" i="11"/>
  <c r="F145" i="11"/>
  <c r="E145" i="11"/>
  <c r="H144" i="11"/>
  <c r="G144" i="11"/>
  <c r="F144" i="11"/>
  <c r="E144" i="11"/>
  <c r="H143" i="11"/>
  <c r="G143" i="11"/>
  <c r="F143" i="11"/>
  <c r="E143" i="11"/>
  <c r="H142" i="11"/>
  <c r="G142" i="11"/>
  <c r="F142" i="11"/>
  <c r="E142" i="11"/>
  <c r="H141" i="11"/>
  <c r="G141" i="11"/>
  <c r="F141" i="11"/>
  <c r="E141" i="11"/>
  <c r="H140" i="11"/>
  <c r="G140" i="11"/>
  <c r="F140" i="11"/>
  <c r="E140" i="11"/>
  <c r="H139" i="11"/>
  <c r="G139" i="11"/>
  <c r="F139" i="11"/>
  <c r="E139" i="11"/>
  <c r="H138" i="11"/>
  <c r="G138" i="11"/>
  <c r="F138" i="11"/>
  <c r="E138" i="11"/>
  <c r="H137" i="11"/>
  <c r="G137" i="11"/>
  <c r="F137" i="11"/>
  <c r="E137" i="11"/>
  <c r="H136" i="11"/>
  <c r="G136" i="11"/>
  <c r="F136" i="11"/>
  <c r="E136" i="11"/>
  <c r="H135" i="11"/>
  <c r="G135" i="11"/>
  <c r="F135" i="11"/>
  <c r="E135" i="11"/>
  <c r="H134" i="11"/>
  <c r="G134" i="11"/>
  <c r="F134" i="11"/>
  <c r="E134" i="11"/>
  <c r="H133" i="11"/>
  <c r="G133" i="11"/>
  <c r="F133" i="11"/>
  <c r="E133" i="11"/>
  <c r="H132" i="11"/>
  <c r="G132" i="11"/>
  <c r="F132" i="11"/>
  <c r="E132" i="11"/>
  <c r="H131" i="11"/>
  <c r="G131" i="11"/>
  <c r="F131" i="11"/>
  <c r="E131" i="11"/>
  <c r="H130" i="11"/>
  <c r="G130" i="11"/>
  <c r="F130" i="11"/>
  <c r="E130" i="11"/>
  <c r="H129" i="11"/>
  <c r="G129" i="11"/>
  <c r="F129" i="11"/>
  <c r="E129" i="11"/>
  <c r="H128" i="11"/>
  <c r="G128" i="11"/>
  <c r="F128" i="11"/>
  <c r="E128" i="11"/>
  <c r="H127" i="11"/>
  <c r="G127" i="11"/>
  <c r="F127" i="11"/>
  <c r="E127" i="11"/>
  <c r="H126" i="11"/>
  <c r="G126" i="11"/>
  <c r="F126" i="11"/>
  <c r="E126" i="11"/>
  <c r="H125" i="11"/>
  <c r="G125" i="11"/>
  <c r="F125" i="11"/>
  <c r="E125" i="11"/>
  <c r="H124" i="11"/>
  <c r="G124" i="11"/>
  <c r="F124" i="11"/>
  <c r="E124" i="11"/>
  <c r="H123" i="11"/>
  <c r="G123" i="11"/>
  <c r="F123" i="11"/>
  <c r="E123" i="11"/>
  <c r="H122" i="11"/>
  <c r="G122" i="11"/>
  <c r="F122" i="11"/>
  <c r="E122" i="11"/>
  <c r="H121" i="11"/>
  <c r="G121" i="11"/>
  <c r="F121" i="11"/>
  <c r="E121" i="11"/>
  <c r="H120" i="11"/>
  <c r="G120" i="11"/>
  <c r="F120" i="11"/>
  <c r="E120" i="11"/>
  <c r="H119" i="11"/>
  <c r="G119" i="11"/>
  <c r="F119" i="11"/>
  <c r="E119" i="11"/>
  <c r="H118" i="11"/>
  <c r="G118" i="11"/>
  <c r="F118" i="11"/>
  <c r="E118" i="11"/>
  <c r="H117" i="11"/>
  <c r="G117" i="11"/>
  <c r="F117" i="11"/>
  <c r="E117" i="11"/>
  <c r="H116" i="11"/>
  <c r="G116" i="11"/>
  <c r="F116" i="11"/>
  <c r="E116" i="11"/>
  <c r="H115" i="11"/>
  <c r="G115" i="11"/>
  <c r="F115" i="11"/>
  <c r="E115" i="11"/>
  <c r="H114" i="11"/>
  <c r="G114" i="11"/>
  <c r="F114" i="11"/>
  <c r="E114" i="11"/>
  <c r="H113" i="11"/>
  <c r="G113" i="11"/>
  <c r="F113" i="11"/>
  <c r="E113" i="11"/>
  <c r="H112" i="11"/>
  <c r="G112" i="11"/>
  <c r="F112" i="11"/>
  <c r="E112" i="11"/>
  <c r="H111" i="11"/>
  <c r="G111" i="11"/>
  <c r="F111" i="11"/>
  <c r="E111" i="11"/>
  <c r="H110" i="11"/>
  <c r="G110" i="11"/>
  <c r="F110" i="11"/>
  <c r="E110" i="11"/>
  <c r="H109" i="11"/>
  <c r="J109" i="11" s="1"/>
  <c r="G109" i="11"/>
  <c r="F109" i="11"/>
  <c r="E109" i="11"/>
  <c r="H108" i="11"/>
  <c r="G108" i="11"/>
  <c r="F108" i="11"/>
  <c r="E108" i="11"/>
  <c r="H107" i="11"/>
  <c r="G107" i="11"/>
  <c r="F107" i="11"/>
  <c r="E107" i="11"/>
  <c r="H106" i="11"/>
  <c r="G106" i="11"/>
  <c r="F106" i="11"/>
  <c r="E106" i="11"/>
  <c r="H105" i="11"/>
  <c r="G105" i="11"/>
  <c r="F105" i="11"/>
  <c r="E105" i="11"/>
  <c r="H104" i="11"/>
  <c r="G104" i="11"/>
  <c r="F104" i="11"/>
  <c r="E104" i="11"/>
  <c r="H103" i="11"/>
  <c r="G103" i="11"/>
  <c r="F103" i="11"/>
  <c r="E103" i="11"/>
  <c r="H102" i="11"/>
  <c r="G102" i="11"/>
  <c r="F102" i="11"/>
  <c r="E102" i="11"/>
  <c r="H101" i="11"/>
  <c r="G101" i="11"/>
  <c r="F101" i="11"/>
  <c r="E101" i="11"/>
  <c r="H100" i="11"/>
  <c r="G100" i="11"/>
  <c r="F100" i="11"/>
  <c r="E100" i="11"/>
  <c r="H99" i="11"/>
  <c r="G99" i="11"/>
  <c r="F99" i="11"/>
  <c r="E99" i="11"/>
  <c r="H98" i="11"/>
  <c r="G98" i="11"/>
  <c r="F98" i="11"/>
  <c r="E98" i="11"/>
  <c r="H97" i="11"/>
  <c r="G97" i="11"/>
  <c r="F97" i="11"/>
  <c r="E97" i="11"/>
  <c r="H96" i="11"/>
  <c r="G96" i="11"/>
  <c r="F96" i="11"/>
  <c r="E96" i="11"/>
  <c r="H95" i="11"/>
  <c r="G95" i="11"/>
  <c r="F95" i="11"/>
  <c r="E95" i="11"/>
  <c r="H94" i="11"/>
  <c r="G94" i="11"/>
  <c r="F94" i="11"/>
  <c r="E94" i="11"/>
  <c r="H93" i="11"/>
  <c r="G93" i="11"/>
  <c r="F93" i="11"/>
  <c r="E93" i="11"/>
  <c r="H92" i="11"/>
  <c r="G92" i="11"/>
  <c r="F92" i="11"/>
  <c r="E92" i="11"/>
  <c r="H91" i="11"/>
  <c r="G91" i="11"/>
  <c r="F91" i="11"/>
  <c r="E91" i="11"/>
  <c r="H90" i="11"/>
  <c r="G90" i="11"/>
  <c r="F90" i="11"/>
  <c r="E90" i="11"/>
  <c r="H89" i="11"/>
  <c r="G89" i="11"/>
  <c r="F89" i="11"/>
  <c r="E89" i="11"/>
  <c r="H88" i="11"/>
  <c r="G88" i="11"/>
  <c r="F88" i="11"/>
  <c r="E88" i="11"/>
  <c r="H87" i="11"/>
  <c r="G87" i="11"/>
  <c r="F87" i="11"/>
  <c r="E87" i="11"/>
  <c r="H86" i="11"/>
  <c r="G86" i="11"/>
  <c r="F86" i="11"/>
  <c r="E86" i="11"/>
  <c r="H85" i="11"/>
  <c r="G85" i="11"/>
  <c r="F85" i="11"/>
  <c r="E85" i="11"/>
  <c r="H84" i="11"/>
  <c r="G84" i="11"/>
  <c r="F84" i="11"/>
  <c r="E84" i="11"/>
  <c r="H83" i="11"/>
  <c r="G83" i="11"/>
  <c r="F83" i="11"/>
  <c r="E83" i="11"/>
  <c r="H82" i="11"/>
  <c r="G82" i="11"/>
  <c r="F82" i="11"/>
  <c r="E82" i="11"/>
  <c r="H81" i="11"/>
  <c r="G81" i="11"/>
  <c r="F81" i="11"/>
  <c r="E81" i="11"/>
  <c r="H80" i="11"/>
  <c r="G80" i="11"/>
  <c r="F80" i="11"/>
  <c r="E80" i="11"/>
  <c r="H79" i="11"/>
  <c r="G79" i="11"/>
  <c r="F79" i="11"/>
  <c r="E79" i="11"/>
  <c r="H78" i="11"/>
  <c r="G78" i="11"/>
  <c r="F78" i="11"/>
  <c r="E78" i="11"/>
  <c r="H77" i="11"/>
  <c r="G77" i="11"/>
  <c r="F77" i="11"/>
  <c r="E77" i="11"/>
  <c r="H76" i="11"/>
  <c r="G76" i="11"/>
  <c r="F76" i="11"/>
  <c r="E76" i="11"/>
  <c r="H75" i="11"/>
  <c r="G75" i="11"/>
  <c r="F75" i="11"/>
  <c r="E75" i="11"/>
  <c r="H74" i="11"/>
  <c r="G74" i="11"/>
  <c r="F74" i="11"/>
  <c r="E74" i="11"/>
  <c r="H73" i="11"/>
  <c r="G73" i="11"/>
  <c r="F73" i="11"/>
  <c r="E73" i="11"/>
  <c r="H72" i="11"/>
  <c r="G72" i="11"/>
  <c r="F72" i="11"/>
  <c r="E72" i="11"/>
  <c r="H71" i="11"/>
  <c r="G71" i="11"/>
  <c r="F71" i="11"/>
  <c r="E71" i="11"/>
  <c r="H70" i="11"/>
  <c r="G70" i="11"/>
  <c r="F70" i="11"/>
  <c r="E70" i="11"/>
  <c r="H69" i="11"/>
  <c r="G69" i="11"/>
  <c r="F69" i="11"/>
  <c r="E69" i="11"/>
  <c r="H68" i="11"/>
  <c r="G68" i="11"/>
  <c r="F68" i="11"/>
  <c r="E68" i="11"/>
  <c r="H67" i="11"/>
  <c r="G67" i="11"/>
  <c r="F67" i="11"/>
  <c r="E67" i="11"/>
  <c r="H66" i="11"/>
  <c r="G66" i="11"/>
  <c r="F66" i="11"/>
  <c r="E66" i="11"/>
  <c r="H65" i="11"/>
  <c r="G65" i="11"/>
  <c r="F65" i="11"/>
  <c r="E65" i="11"/>
  <c r="H64" i="11"/>
  <c r="G64" i="11"/>
  <c r="F64" i="11"/>
  <c r="E64" i="11"/>
  <c r="H63" i="11"/>
  <c r="G63" i="11"/>
  <c r="F63" i="11"/>
  <c r="E63" i="11"/>
  <c r="H62" i="11"/>
  <c r="G62" i="11"/>
  <c r="F62" i="11"/>
  <c r="E62" i="11"/>
  <c r="H61" i="11"/>
  <c r="G61" i="11"/>
  <c r="F61" i="11"/>
  <c r="E61" i="11"/>
  <c r="H60" i="11"/>
  <c r="G60" i="11"/>
  <c r="F60" i="11"/>
  <c r="E60" i="11"/>
  <c r="H59" i="11"/>
  <c r="G59" i="11"/>
  <c r="F59" i="11"/>
  <c r="E59" i="11"/>
  <c r="H58" i="11"/>
  <c r="G58" i="11"/>
  <c r="F58" i="11"/>
  <c r="E58" i="11"/>
  <c r="H57" i="11"/>
  <c r="G57" i="11"/>
  <c r="F57" i="11"/>
  <c r="E57" i="11"/>
  <c r="H56" i="11"/>
  <c r="G56" i="11"/>
  <c r="F56" i="11"/>
  <c r="E56" i="11"/>
  <c r="H55" i="11"/>
  <c r="G55" i="11"/>
  <c r="F55" i="11"/>
  <c r="E55" i="11"/>
  <c r="H54" i="11"/>
  <c r="G54" i="11"/>
  <c r="F54" i="11"/>
  <c r="E54" i="11"/>
  <c r="H53" i="11"/>
  <c r="G53" i="11"/>
  <c r="F53" i="11"/>
  <c r="E53" i="11"/>
  <c r="H52" i="11"/>
  <c r="G52" i="11"/>
  <c r="F52" i="11"/>
  <c r="E52" i="11"/>
  <c r="H51" i="11"/>
  <c r="G51" i="11"/>
  <c r="F51" i="11"/>
  <c r="E51" i="11"/>
  <c r="H50" i="11"/>
  <c r="G50" i="11"/>
  <c r="F50" i="11"/>
  <c r="E50" i="11"/>
  <c r="H49" i="11"/>
  <c r="G49" i="11"/>
  <c r="F49" i="11"/>
  <c r="E49" i="11"/>
  <c r="H48" i="11"/>
  <c r="G48" i="11"/>
  <c r="F48" i="11"/>
  <c r="E48" i="11"/>
  <c r="H47" i="11"/>
  <c r="G47" i="11"/>
  <c r="F47" i="11"/>
  <c r="E47" i="11"/>
  <c r="H46" i="11"/>
  <c r="G46" i="11"/>
  <c r="F46" i="11"/>
  <c r="E46" i="11"/>
  <c r="H45" i="11"/>
  <c r="G45" i="11"/>
  <c r="F45" i="11"/>
  <c r="E45" i="11"/>
  <c r="H44" i="11"/>
  <c r="G44" i="11"/>
  <c r="F44" i="11"/>
  <c r="E44" i="11"/>
  <c r="H43" i="11"/>
  <c r="G43" i="11"/>
  <c r="F43" i="11"/>
  <c r="E43" i="11"/>
  <c r="H42" i="11"/>
  <c r="G42" i="11"/>
  <c r="F42" i="11"/>
  <c r="E42" i="11"/>
  <c r="H41" i="11"/>
  <c r="G41" i="11"/>
  <c r="F41" i="11"/>
  <c r="E41" i="11"/>
  <c r="H40" i="11"/>
  <c r="G40" i="11"/>
  <c r="F40" i="11"/>
  <c r="E40" i="11"/>
  <c r="H39" i="11"/>
  <c r="G39" i="11"/>
  <c r="F39" i="11"/>
  <c r="E39" i="11"/>
  <c r="H38" i="11"/>
  <c r="J38" i="11" s="1"/>
  <c r="G38" i="11"/>
  <c r="F38" i="11"/>
  <c r="E38" i="11"/>
  <c r="H37" i="11"/>
  <c r="J37" i="11" s="1"/>
  <c r="G37" i="11"/>
  <c r="F37" i="11"/>
  <c r="E37" i="11"/>
  <c r="H36" i="11"/>
  <c r="G36" i="11"/>
  <c r="F36" i="11"/>
  <c r="E36" i="11"/>
  <c r="H35" i="11"/>
  <c r="G35" i="11"/>
  <c r="F35" i="11"/>
  <c r="E35" i="11"/>
  <c r="H34" i="11"/>
  <c r="G34" i="11"/>
  <c r="F34" i="11"/>
  <c r="E34" i="11"/>
  <c r="H33" i="11"/>
  <c r="J33" i="11" s="1"/>
  <c r="G33" i="11"/>
  <c r="F33" i="11"/>
  <c r="E33" i="11"/>
  <c r="H32" i="11"/>
  <c r="G32" i="11"/>
  <c r="F32" i="11"/>
  <c r="E32" i="11"/>
  <c r="H31" i="11"/>
  <c r="G31" i="11"/>
  <c r="F31" i="11"/>
  <c r="E31" i="11"/>
  <c r="H30" i="11"/>
  <c r="G30" i="11"/>
  <c r="F30" i="11"/>
  <c r="E30" i="11"/>
  <c r="H29" i="11"/>
  <c r="G29" i="11"/>
  <c r="F29" i="11"/>
  <c r="E29" i="11"/>
  <c r="H28" i="11"/>
  <c r="G28" i="11"/>
  <c r="F28" i="11"/>
  <c r="E28" i="11"/>
  <c r="H27" i="11"/>
  <c r="G27" i="11"/>
  <c r="F27" i="11"/>
  <c r="E27" i="11"/>
  <c r="H26" i="11"/>
  <c r="G26" i="11"/>
  <c r="F26" i="11"/>
  <c r="E26" i="11"/>
  <c r="H25" i="11"/>
  <c r="G25" i="11"/>
  <c r="F25" i="11"/>
  <c r="E25" i="11"/>
  <c r="H24" i="11"/>
  <c r="G24" i="11"/>
  <c r="F24" i="11"/>
  <c r="E24" i="11"/>
  <c r="H23" i="11"/>
  <c r="G23" i="11"/>
  <c r="F23" i="11"/>
  <c r="E23" i="11"/>
  <c r="H22" i="11"/>
  <c r="G22" i="11"/>
  <c r="F22" i="11"/>
  <c r="E22" i="11"/>
  <c r="H21" i="11"/>
  <c r="G21" i="11"/>
  <c r="F21" i="11"/>
  <c r="E21" i="11"/>
  <c r="H20" i="11"/>
  <c r="G20" i="11"/>
  <c r="F20" i="11"/>
  <c r="E20" i="11"/>
  <c r="H19" i="11"/>
  <c r="G19" i="11"/>
  <c r="F19" i="11"/>
  <c r="E19" i="11"/>
  <c r="H18" i="11"/>
  <c r="G18" i="11"/>
  <c r="F18" i="11"/>
  <c r="E18" i="11"/>
  <c r="H17" i="11"/>
  <c r="G17" i="11"/>
  <c r="F17" i="11"/>
  <c r="E17" i="11"/>
  <c r="H16" i="11"/>
  <c r="G16" i="11"/>
  <c r="F16" i="11"/>
  <c r="E16" i="11"/>
  <c r="H15" i="11"/>
  <c r="G15" i="11"/>
  <c r="F15" i="11"/>
  <c r="E15" i="11"/>
  <c r="H14" i="11"/>
  <c r="G14" i="11"/>
  <c r="F14" i="11"/>
  <c r="E14" i="11"/>
  <c r="H13" i="11"/>
  <c r="G13" i="11"/>
  <c r="F13" i="11"/>
  <c r="E13" i="11"/>
  <c r="H12" i="11"/>
  <c r="G12" i="11"/>
  <c r="F12" i="11"/>
  <c r="E12" i="11"/>
  <c r="H11" i="11"/>
  <c r="G11" i="11"/>
  <c r="F11" i="11"/>
  <c r="E11" i="11"/>
  <c r="H10" i="11"/>
  <c r="G10" i="11"/>
  <c r="F10" i="11"/>
  <c r="E10" i="11"/>
  <c r="H9" i="11"/>
  <c r="G9" i="11"/>
  <c r="F9" i="11"/>
  <c r="E9" i="11"/>
  <c r="H8" i="11"/>
  <c r="G8" i="11"/>
  <c r="F8" i="11"/>
  <c r="E8" i="11"/>
  <c r="H7" i="11"/>
  <c r="G7" i="11"/>
  <c r="F7" i="11"/>
  <c r="E7" i="11"/>
  <c r="H6" i="11"/>
  <c r="G6" i="11"/>
  <c r="F6" i="11"/>
  <c r="E6" i="11"/>
  <c r="H5" i="11"/>
  <c r="G5" i="11"/>
  <c r="F5" i="11"/>
  <c r="E5" i="11"/>
  <c r="H4" i="11"/>
  <c r="G4" i="11"/>
  <c r="F4" i="11"/>
  <c r="E4" i="11"/>
  <c r="H3" i="11"/>
  <c r="G3" i="11"/>
  <c r="F3" i="11"/>
  <c r="E3" i="11"/>
  <c r="H2" i="11"/>
  <c r="G2" i="11"/>
  <c r="F2" i="11"/>
  <c r="E2" i="11"/>
  <c r="L331" i="10"/>
  <c r="K331" i="10"/>
  <c r="J331" i="10"/>
  <c r="I331" i="10"/>
  <c r="H331" i="10"/>
  <c r="G331" i="10"/>
  <c r="L330" i="10"/>
  <c r="K330" i="10"/>
  <c r="J330" i="10"/>
  <c r="I330" i="10"/>
  <c r="H330" i="10"/>
  <c r="G330" i="10"/>
  <c r="L329" i="10"/>
  <c r="K329" i="10"/>
  <c r="J329" i="10"/>
  <c r="I329" i="10"/>
  <c r="H329" i="10"/>
  <c r="G329" i="10"/>
  <c r="L328" i="10"/>
  <c r="K328" i="10"/>
  <c r="J328" i="10"/>
  <c r="I328" i="10"/>
  <c r="H328" i="10"/>
  <c r="G328" i="10"/>
  <c r="L327" i="10"/>
  <c r="K327" i="10"/>
  <c r="J327" i="10"/>
  <c r="I327" i="10"/>
  <c r="H327" i="10"/>
  <c r="G327" i="10"/>
  <c r="L326" i="10"/>
  <c r="K326" i="10"/>
  <c r="J326" i="10"/>
  <c r="I326" i="10"/>
  <c r="H326" i="10"/>
  <c r="G326" i="10"/>
  <c r="L325" i="10"/>
  <c r="K325" i="10"/>
  <c r="J325" i="10"/>
  <c r="I325" i="10"/>
  <c r="H325" i="10"/>
  <c r="G325" i="10"/>
  <c r="L324" i="10"/>
  <c r="K324" i="10"/>
  <c r="J324" i="10"/>
  <c r="I324" i="10"/>
  <c r="H324" i="10"/>
  <c r="G324" i="10"/>
  <c r="L323" i="10"/>
  <c r="K323" i="10"/>
  <c r="J323" i="10"/>
  <c r="I323" i="10"/>
  <c r="H323" i="10"/>
  <c r="G323" i="10"/>
  <c r="N323" i="10" s="1"/>
  <c r="L322" i="10"/>
  <c r="K322" i="10"/>
  <c r="J322" i="10"/>
  <c r="I322" i="10"/>
  <c r="H322" i="10"/>
  <c r="G322" i="10"/>
  <c r="L321" i="10"/>
  <c r="K321" i="10"/>
  <c r="J321" i="10"/>
  <c r="I321" i="10"/>
  <c r="H321" i="10"/>
  <c r="G321" i="10"/>
  <c r="L320" i="10"/>
  <c r="K320" i="10"/>
  <c r="J320" i="10"/>
  <c r="I320" i="10"/>
  <c r="H320" i="10"/>
  <c r="G320" i="10"/>
  <c r="L319" i="10"/>
  <c r="K319" i="10"/>
  <c r="V319" i="10" s="1"/>
  <c r="J319" i="10"/>
  <c r="I319" i="10"/>
  <c r="H319" i="10"/>
  <c r="G319" i="10"/>
  <c r="P319" i="10" s="1"/>
  <c r="L318" i="10"/>
  <c r="K318" i="10"/>
  <c r="J318" i="10"/>
  <c r="I318" i="10"/>
  <c r="H318" i="10"/>
  <c r="G318" i="10"/>
  <c r="L317" i="10"/>
  <c r="K317" i="10"/>
  <c r="J317" i="10"/>
  <c r="I317" i="10"/>
  <c r="Q317" i="10" s="1"/>
  <c r="H317" i="10"/>
  <c r="G317" i="10"/>
  <c r="L316" i="10"/>
  <c r="K316" i="10"/>
  <c r="J316" i="10"/>
  <c r="I316" i="10"/>
  <c r="H316" i="10"/>
  <c r="G316" i="10"/>
  <c r="L315" i="10"/>
  <c r="K315" i="10"/>
  <c r="J315" i="10"/>
  <c r="I315" i="10"/>
  <c r="H315" i="10"/>
  <c r="G315" i="10"/>
  <c r="L314" i="10"/>
  <c r="K314" i="10"/>
  <c r="J314" i="10"/>
  <c r="I314" i="10"/>
  <c r="H314" i="10"/>
  <c r="G314" i="10"/>
  <c r="L313" i="10"/>
  <c r="K313" i="10"/>
  <c r="J313" i="10"/>
  <c r="I313" i="10"/>
  <c r="H313" i="10"/>
  <c r="G313" i="10"/>
  <c r="L312" i="10"/>
  <c r="K312" i="10"/>
  <c r="J312" i="10"/>
  <c r="I312" i="10"/>
  <c r="Z312" i="10" s="1"/>
  <c r="H312" i="10"/>
  <c r="G312" i="10"/>
  <c r="L311" i="10"/>
  <c r="K311" i="10"/>
  <c r="J311" i="10"/>
  <c r="I311" i="10"/>
  <c r="M311" i="10" s="1"/>
  <c r="H311" i="10"/>
  <c r="G311" i="10"/>
  <c r="L310" i="10"/>
  <c r="K310" i="10"/>
  <c r="J310" i="10"/>
  <c r="I310" i="10"/>
  <c r="H310" i="10"/>
  <c r="G310" i="10"/>
  <c r="L309" i="10"/>
  <c r="K309" i="10"/>
  <c r="O309" i="10" s="1"/>
  <c r="J309" i="10"/>
  <c r="I309" i="10"/>
  <c r="Q309" i="10" s="1"/>
  <c r="H309" i="10"/>
  <c r="G309" i="10"/>
  <c r="L308" i="10"/>
  <c r="K308" i="10"/>
  <c r="J308" i="10"/>
  <c r="I308" i="10"/>
  <c r="H308" i="10"/>
  <c r="G308" i="10"/>
  <c r="L307" i="10"/>
  <c r="K307" i="10"/>
  <c r="J307" i="10"/>
  <c r="I307" i="10"/>
  <c r="H307" i="10"/>
  <c r="G307" i="10"/>
  <c r="L306" i="10"/>
  <c r="K306" i="10"/>
  <c r="J306" i="10"/>
  <c r="I306" i="10"/>
  <c r="H306" i="10"/>
  <c r="G306" i="10"/>
  <c r="L305" i="10"/>
  <c r="K305" i="10"/>
  <c r="J305" i="10"/>
  <c r="I305" i="10"/>
  <c r="H305" i="10"/>
  <c r="G305" i="10"/>
  <c r="L304" i="10"/>
  <c r="K304" i="10"/>
  <c r="J304" i="10"/>
  <c r="Y304" i="10" s="1"/>
  <c r="I304" i="10"/>
  <c r="H304" i="10"/>
  <c r="G304" i="10"/>
  <c r="L303" i="10"/>
  <c r="K303" i="10"/>
  <c r="J303" i="10"/>
  <c r="I303" i="10"/>
  <c r="H303" i="10"/>
  <c r="G303" i="10"/>
  <c r="L302" i="10"/>
  <c r="K302" i="10"/>
  <c r="J302" i="10"/>
  <c r="I302" i="10"/>
  <c r="H302" i="10"/>
  <c r="G302" i="10"/>
  <c r="L301" i="10"/>
  <c r="K301" i="10"/>
  <c r="J301" i="10"/>
  <c r="I301" i="10"/>
  <c r="H301" i="10"/>
  <c r="G301" i="10"/>
  <c r="L300" i="10"/>
  <c r="K300" i="10"/>
  <c r="J300" i="10"/>
  <c r="I300" i="10"/>
  <c r="H300" i="10"/>
  <c r="G300" i="10"/>
  <c r="L299" i="10"/>
  <c r="K299" i="10"/>
  <c r="J299" i="10"/>
  <c r="I299" i="10"/>
  <c r="V299" i="10" s="1"/>
  <c r="H299" i="10"/>
  <c r="G299" i="10"/>
  <c r="L298" i="10"/>
  <c r="K298" i="10"/>
  <c r="J298" i="10"/>
  <c r="I298" i="10"/>
  <c r="H298" i="10"/>
  <c r="G298" i="10"/>
  <c r="P298" i="10" s="1"/>
  <c r="L297" i="10"/>
  <c r="K297" i="10"/>
  <c r="J297" i="10"/>
  <c r="I297" i="10"/>
  <c r="H297" i="10"/>
  <c r="G297" i="10"/>
  <c r="L296" i="10"/>
  <c r="K296" i="10"/>
  <c r="J296" i="10"/>
  <c r="I296" i="10"/>
  <c r="H296" i="10"/>
  <c r="G296" i="10"/>
  <c r="L295" i="10"/>
  <c r="K295" i="10"/>
  <c r="J295" i="10"/>
  <c r="I295" i="10"/>
  <c r="H295" i="10"/>
  <c r="G295" i="10"/>
  <c r="L294" i="10"/>
  <c r="K294" i="10"/>
  <c r="J294" i="10"/>
  <c r="I294" i="10"/>
  <c r="H294" i="10"/>
  <c r="G294" i="10"/>
  <c r="L293" i="10"/>
  <c r="K293" i="10"/>
  <c r="J293" i="10"/>
  <c r="I293" i="10"/>
  <c r="H293" i="10"/>
  <c r="G293" i="10"/>
  <c r="L292" i="10"/>
  <c r="K292" i="10"/>
  <c r="J292" i="10"/>
  <c r="I292" i="10"/>
  <c r="H292" i="10"/>
  <c r="G292" i="10"/>
  <c r="L291" i="10"/>
  <c r="K291" i="10"/>
  <c r="J291" i="10"/>
  <c r="I291" i="10"/>
  <c r="H291" i="10"/>
  <c r="G291" i="10"/>
  <c r="L290" i="10"/>
  <c r="K290" i="10"/>
  <c r="J290" i="10"/>
  <c r="I290" i="10"/>
  <c r="H290" i="10"/>
  <c r="G290" i="10"/>
  <c r="L289" i="10"/>
  <c r="K289" i="10"/>
  <c r="J289" i="10"/>
  <c r="I289" i="10"/>
  <c r="H289" i="10"/>
  <c r="G289" i="10"/>
  <c r="N289" i="10" s="1"/>
  <c r="L288" i="10"/>
  <c r="K288" i="10"/>
  <c r="J288" i="10"/>
  <c r="I288" i="10"/>
  <c r="H288" i="10"/>
  <c r="G288" i="10"/>
  <c r="L287" i="10"/>
  <c r="X287" i="10" s="1"/>
  <c r="K287" i="10"/>
  <c r="J287" i="10"/>
  <c r="I287" i="10"/>
  <c r="H287" i="10"/>
  <c r="G287" i="10"/>
  <c r="L286" i="10"/>
  <c r="K286" i="10"/>
  <c r="J286" i="10"/>
  <c r="I286" i="10"/>
  <c r="H286" i="10"/>
  <c r="G286" i="10"/>
  <c r="L285" i="10"/>
  <c r="K285" i="10"/>
  <c r="J285" i="10"/>
  <c r="I285" i="10"/>
  <c r="H285" i="10"/>
  <c r="G285" i="10"/>
  <c r="L284" i="10"/>
  <c r="K284" i="10"/>
  <c r="J284" i="10"/>
  <c r="I284" i="10"/>
  <c r="H284" i="10"/>
  <c r="G284" i="10"/>
  <c r="L283" i="10"/>
  <c r="K283" i="10"/>
  <c r="J283" i="10"/>
  <c r="I283" i="10"/>
  <c r="H283" i="10"/>
  <c r="G283" i="10"/>
  <c r="L282" i="10"/>
  <c r="K282" i="10"/>
  <c r="J282" i="10"/>
  <c r="I282" i="10"/>
  <c r="H282" i="10"/>
  <c r="G282" i="10"/>
  <c r="L281" i="10"/>
  <c r="K281" i="10"/>
  <c r="J281" i="10"/>
  <c r="I281" i="10"/>
  <c r="H281" i="10"/>
  <c r="G281" i="10"/>
  <c r="L280" i="10"/>
  <c r="K280" i="10"/>
  <c r="J280" i="10"/>
  <c r="I280" i="10"/>
  <c r="H280" i="10"/>
  <c r="G280" i="10"/>
  <c r="L279" i="10"/>
  <c r="K279" i="10"/>
  <c r="J279" i="10"/>
  <c r="I279" i="10"/>
  <c r="H279" i="10"/>
  <c r="G279" i="10"/>
  <c r="P279" i="10" s="1"/>
  <c r="L278" i="10"/>
  <c r="K278" i="10"/>
  <c r="M278" i="10" s="1"/>
  <c r="J278" i="10"/>
  <c r="I278" i="10"/>
  <c r="H278" i="10"/>
  <c r="G278" i="10"/>
  <c r="L277" i="10"/>
  <c r="K277" i="10"/>
  <c r="J277" i="10"/>
  <c r="I277" i="10"/>
  <c r="H277" i="10"/>
  <c r="G277" i="10"/>
  <c r="L276" i="10"/>
  <c r="K276" i="10"/>
  <c r="J276" i="10"/>
  <c r="I276" i="10"/>
  <c r="H276" i="10"/>
  <c r="G276" i="10"/>
  <c r="L275" i="10"/>
  <c r="K275" i="10"/>
  <c r="J275" i="10"/>
  <c r="I275" i="10"/>
  <c r="H275" i="10"/>
  <c r="G275" i="10"/>
  <c r="T275" i="10" s="1"/>
  <c r="L274" i="10"/>
  <c r="K274" i="10"/>
  <c r="J274" i="10"/>
  <c r="I274" i="10"/>
  <c r="H274" i="10"/>
  <c r="G274" i="10"/>
  <c r="L273" i="10"/>
  <c r="K273" i="10"/>
  <c r="J273" i="10"/>
  <c r="I273" i="10"/>
  <c r="H273" i="10"/>
  <c r="G273" i="10"/>
  <c r="L272" i="10"/>
  <c r="K272" i="10"/>
  <c r="J272" i="10"/>
  <c r="I272" i="10"/>
  <c r="H272" i="10"/>
  <c r="G272" i="10"/>
  <c r="AA272" i="10" s="1"/>
  <c r="L271" i="10"/>
  <c r="K271" i="10"/>
  <c r="J271" i="10"/>
  <c r="I271" i="10"/>
  <c r="H271" i="10"/>
  <c r="G271" i="10"/>
  <c r="P271" i="10" s="1"/>
  <c r="L270" i="10"/>
  <c r="Z270" i="10" s="1"/>
  <c r="K270" i="10"/>
  <c r="J270" i="10"/>
  <c r="I270" i="10"/>
  <c r="H270" i="10"/>
  <c r="G270" i="10"/>
  <c r="L269" i="10"/>
  <c r="K269" i="10"/>
  <c r="J269" i="10"/>
  <c r="I269" i="10"/>
  <c r="H269" i="10"/>
  <c r="G269" i="10"/>
  <c r="L268" i="10"/>
  <c r="K268" i="10"/>
  <c r="J268" i="10"/>
  <c r="I268" i="10"/>
  <c r="H268" i="10"/>
  <c r="G268" i="10"/>
  <c r="L267" i="10"/>
  <c r="K267" i="10"/>
  <c r="J267" i="10"/>
  <c r="I267" i="10"/>
  <c r="H267" i="10"/>
  <c r="G267" i="10"/>
  <c r="L266" i="10"/>
  <c r="K266" i="10"/>
  <c r="J266" i="10"/>
  <c r="I266" i="10"/>
  <c r="H266" i="10"/>
  <c r="G266" i="10"/>
  <c r="L265" i="10"/>
  <c r="K265" i="10"/>
  <c r="J265" i="10"/>
  <c r="I265" i="10"/>
  <c r="H265" i="10"/>
  <c r="G265" i="10"/>
  <c r="L264" i="10"/>
  <c r="K264" i="10"/>
  <c r="J264" i="10"/>
  <c r="R264" i="10" s="1"/>
  <c r="I264" i="10"/>
  <c r="H264" i="10"/>
  <c r="G264" i="10"/>
  <c r="L263" i="10"/>
  <c r="K263" i="10"/>
  <c r="J263" i="10"/>
  <c r="I263" i="10"/>
  <c r="H263" i="10"/>
  <c r="G263" i="10"/>
  <c r="L262" i="10"/>
  <c r="K262" i="10"/>
  <c r="J262" i="10"/>
  <c r="I262" i="10"/>
  <c r="Q262" i="10" s="1"/>
  <c r="H262" i="10"/>
  <c r="G262" i="10"/>
  <c r="L261" i="10"/>
  <c r="K261" i="10"/>
  <c r="J261" i="10"/>
  <c r="I261" i="10"/>
  <c r="H261" i="10"/>
  <c r="G261" i="10"/>
  <c r="L260" i="10"/>
  <c r="K260" i="10"/>
  <c r="J260" i="10"/>
  <c r="I260" i="10"/>
  <c r="H260" i="10"/>
  <c r="G260" i="10"/>
  <c r="L259" i="10"/>
  <c r="K259" i="10"/>
  <c r="J259" i="10"/>
  <c r="I259" i="10"/>
  <c r="H259" i="10"/>
  <c r="G259" i="10"/>
  <c r="L258" i="10"/>
  <c r="K258" i="10"/>
  <c r="J258" i="10"/>
  <c r="I258" i="10"/>
  <c r="H258" i="10"/>
  <c r="G258" i="10"/>
  <c r="L257" i="10"/>
  <c r="K257" i="10"/>
  <c r="J257" i="10"/>
  <c r="I257" i="10"/>
  <c r="H257" i="10"/>
  <c r="G257" i="10"/>
  <c r="L256" i="10"/>
  <c r="K256" i="10"/>
  <c r="J256" i="10"/>
  <c r="R256" i="10" s="1"/>
  <c r="I256" i="10"/>
  <c r="T256" i="10" s="1"/>
  <c r="H256" i="10"/>
  <c r="G256" i="10"/>
  <c r="U256" i="10" s="1"/>
  <c r="L255" i="10"/>
  <c r="K255" i="10"/>
  <c r="X255" i="10" s="1"/>
  <c r="J255" i="10"/>
  <c r="I255" i="10"/>
  <c r="Z255" i="10" s="1"/>
  <c r="H255" i="10"/>
  <c r="G255" i="10"/>
  <c r="L254" i="10"/>
  <c r="K254" i="10"/>
  <c r="J254" i="10"/>
  <c r="I254" i="10"/>
  <c r="H254" i="10"/>
  <c r="G254" i="10"/>
  <c r="L253" i="10"/>
  <c r="K253" i="10"/>
  <c r="J253" i="10"/>
  <c r="I253" i="10"/>
  <c r="H253" i="10"/>
  <c r="G253" i="10"/>
  <c r="T253" i="10" s="1"/>
  <c r="L252" i="10"/>
  <c r="K252" i="10"/>
  <c r="J252" i="10"/>
  <c r="I252" i="10"/>
  <c r="H252" i="10"/>
  <c r="G252" i="10"/>
  <c r="L251" i="10"/>
  <c r="K251" i="10"/>
  <c r="J251" i="10"/>
  <c r="Y251" i="10" s="1"/>
  <c r="I251" i="10"/>
  <c r="H251" i="10"/>
  <c r="G251" i="10"/>
  <c r="L250" i="10"/>
  <c r="K250" i="10"/>
  <c r="J250" i="10"/>
  <c r="I250" i="10"/>
  <c r="H250" i="10"/>
  <c r="G250" i="10"/>
  <c r="R250" i="10" s="1"/>
  <c r="L249" i="10"/>
  <c r="K249" i="10"/>
  <c r="J249" i="10"/>
  <c r="I249" i="10"/>
  <c r="H249" i="10"/>
  <c r="G249" i="10"/>
  <c r="T249" i="10" s="1"/>
  <c r="L248" i="10"/>
  <c r="K248" i="10"/>
  <c r="J248" i="10"/>
  <c r="I248" i="10"/>
  <c r="H248" i="10"/>
  <c r="G248" i="10"/>
  <c r="L247" i="10"/>
  <c r="K247" i="10"/>
  <c r="J247" i="10"/>
  <c r="I247" i="10"/>
  <c r="H247" i="10"/>
  <c r="G247" i="10"/>
  <c r="L246" i="10"/>
  <c r="K246" i="10"/>
  <c r="J246" i="10"/>
  <c r="I246" i="10"/>
  <c r="H246" i="10"/>
  <c r="G246" i="10"/>
  <c r="N246" i="10" s="1"/>
  <c r="L245" i="10"/>
  <c r="K245" i="10"/>
  <c r="J245" i="10"/>
  <c r="I245" i="10"/>
  <c r="H245" i="10"/>
  <c r="G245" i="10"/>
  <c r="P245" i="10" s="1"/>
  <c r="L244" i="10"/>
  <c r="K244" i="10"/>
  <c r="J244" i="10"/>
  <c r="I244" i="10"/>
  <c r="H244" i="10"/>
  <c r="G244" i="10"/>
  <c r="L243" i="10"/>
  <c r="K243" i="10"/>
  <c r="J243" i="10"/>
  <c r="Y243" i="10" s="1"/>
  <c r="I243" i="10"/>
  <c r="H243" i="10"/>
  <c r="G243" i="10"/>
  <c r="L242" i="10"/>
  <c r="K242" i="10"/>
  <c r="J242" i="10"/>
  <c r="I242" i="10"/>
  <c r="H242" i="10"/>
  <c r="G242" i="10"/>
  <c r="L241" i="10"/>
  <c r="K241" i="10"/>
  <c r="J241" i="10"/>
  <c r="I241" i="10"/>
  <c r="H241" i="10"/>
  <c r="G241" i="10"/>
  <c r="L240" i="10"/>
  <c r="K240" i="10"/>
  <c r="J240" i="10"/>
  <c r="I240" i="10"/>
  <c r="Q240" i="10" s="1"/>
  <c r="H240" i="10"/>
  <c r="G240" i="10"/>
  <c r="U240" i="10" s="1"/>
  <c r="L239" i="10"/>
  <c r="K239" i="10"/>
  <c r="J239" i="10"/>
  <c r="I239" i="10"/>
  <c r="H239" i="10"/>
  <c r="G239" i="10"/>
  <c r="N239" i="10" s="1"/>
  <c r="L238" i="10"/>
  <c r="K238" i="10"/>
  <c r="J238" i="10"/>
  <c r="I238" i="10"/>
  <c r="H238" i="10"/>
  <c r="G238" i="10"/>
  <c r="L237" i="10"/>
  <c r="K237" i="10"/>
  <c r="J237" i="10"/>
  <c r="I237" i="10"/>
  <c r="H237" i="10"/>
  <c r="G237" i="10"/>
  <c r="L236" i="10"/>
  <c r="K236" i="10"/>
  <c r="J236" i="10"/>
  <c r="I236" i="10"/>
  <c r="H236" i="10"/>
  <c r="G236" i="10"/>
  <c r="L235" i="10"/>
  <c r="K235" i="10"/>
  <c r="J235" i="10"/>
  <c r="I235" i="10"/>
  <c r="H235" i="10"/>
  <c r="G235" i="10"/>
  <c r="T235" i="10" s="1"/>
  <c r="L234" i="10"/>
  <c r="K234" i="10"/>
  <c r="J234" i="10"/>
  <c r="Y234" i="10" s="1"/>
  <c r="I234" i="10"/>
  <c r="H234" i="10"/>
  <c r="G234" i="10"/>
  <c r="L233" i="10"/>
  <c r="K233" i="10"/>
  <c r="J233" i="10"/>
  <c r="I233" i="10"/>
  <c r="H233" i="10"/>
  <c r="G233" i="10"/>
  <c r="L232" i="10"/>
  <c r="K232" i="10"/>
  <c r="J232" i="10"/>
  <c r="I232" i="10"/>
  <c r="H232" i="10"/>
  <c r="G232" i="10"/>
  <c r="L231" i="10"/>
  <c r="K231" i="10"/>
  <c r="J231" i="10"/>
  <c r="I231" i="10"/>
  <c r="H231" i="10"/>
  <c r="G231" i="10"/>
  <c r="P231" i="10" s="1"/>
  <c r="L230" i="10"/>
  <c r="K230" i="10"/>
  <c r="M230" i="10" s="1"/>
  <c r="J230" i="10"/>
  <c r="I230" i="10"/>
  <c r="H230" i="10"/>
  <c r="G230" i="10"/>
  <c r="L229" i="10"/>
  <c r="K229" i="10"/>
  <c r="J229" i="10"/>
  <c r="I229" i="10"/>
  <c r="H229" i="10"/>
  <c r="G229" i="10"/>
  <c r="U229" i="10" s="1"/>
  <c r="L228" i="10"/>
  <c r="K228" i="10"/>
  <c r="J228" i="10"/>
  <c r="I228" i="10"/>
  <c r="H228" i="10"/>
  <c r="G228" i="10"/>
  <c r="P228" i="10" s="1"/>
  <c r="L227" i="10"/>
  <c r="K227" i="10"/>
  <c r="J227" i="10"/>
  <c r="I227" i="10"/>
  <c r="V227" i="10" s="1"/>
  <c r="H227" i="10"/>
  <c r="G227" i="10"/>
  <c r="N227" i="10" s="1"/>
  <c r="L226" i="10"/>
  <c r="K226" i="10"/>
  <c r="J226" i="10"/>
  <c r="Y226" i="10" s="1"/>
  <c r="I226" i="10"/>
  <c r="H226" i="10"/>
  <c r="G226" i="10"/>
  <c r="L225" i="10"/>
  <c r="K225" i="10"/>
  <c r="J225" i="10"/>
  <c r="I225" i="10"/>
  <c r="M225" i="10" s="1"/>
  <c r="W225" i="10" s="1"/>
  <c r="H225" i="10"/>
  <c r="G225" i="10"/>
  <c r="L224" i="10"/>
  <c r="K224" i="10"/>
  <c r="J224" i="10"/>
  <c r="I224" i="10"/>
  <c r="H224" i="10"/>
  <c r="G224" i="10"/>
  <c r="L223" i="10"/>
  <c r="K223" i="10"/>
  <c r="J223" i="10"/>
  <c r="I223" i="10"/>
  <c r="H223" i="10"/>
  <c r="G223" i="10"/>
  <c r="L222" i="10"/>
  <c r="K222" i="10"/>
  <c r="J222" i="10"/>
  <c r="I222" i="10"/>
  <c r="H222" i="10"/>
  <c r="G222" i="10"/>
  <c r="L221" i="10"/>
  <c r="K221" i="10"/>
  <c r="J221" i="10"/>
  <c r="I221" i="10"/>
  <c r="H221" i="10"/>
  <c r="G221" i="10"/>
  <c r="L220" i="10"/>
  <c r="K220" i="10"/>
  <c r="J220" i="10"/>
  <c r="I220" i="10"/>
  <c r="H220" i="10"/>
  <c r="G220" i="10"/>
  <c r="P220" i="10" s="1"/>
  <c r="L219" i="10"/>
  <c r="K219" i="10"/>
  <c r="J219" i="10"/>
  <c r="I219" i="10"/>
  <c r="H219" i="10"/>
  <c r="G219" i="10"/>
  <c r="L218" i="10"/>
  <c r="K218" i="10"/>
  <c r="J218" i="10"/>
  <c r="I218" i="10"/>
  <c r="H218" i="10"/>
  <c r="G218" i="10"/>
  <c r="L217" i="10"/>
  <c r="K217" i="10"/>
  <c r="J217" i="10"/>
  <c r="I217" i="10"/>
  <c r="M217" i="10" s="1"/>
  <c r="H217" i="10"/>
  <c r="G217" i="10"/>
  <c r="N217" i="10" s="1"/>
  <c r="L216" i="10"/>
  <c r="K216" i="10"/>
  <c r="J216" i="10"/>
  <c r="I216" i="10"/>
  <c r="H216" i="10"/>
  <c r="G216" i="10"/>
  <c r="L215" i="10"/>
  <c r="K215" i="10"/>
  <c r="J215" i="10"/>
  <c r="I215" i="10"/>
  <c r="H215" i="10"/>
  <c r="G215" i="10"/>
  <c r="L214" i="10"/>
  <c r="K214" i="10"/>
  <c r="J214" i="10"/>
  <c r="I214" i="10"/>
  <c r="H214" i="10"/>
  <c r="G214" i="10"/>
  <c r="L213" i="10"/>
  <c r="K213" i="10"/>
  <c r="J213" i="10"/>
  <c r="I213" i="10"/>
  <c r="H213" i="10"/>
  <c r="G213" i="10"/>
  <c r="L212" i="10"/>
  <c r="K212" i="10"/>
  <c r="J212" i="10"/>
  <c r="Y212" i="10" s="1"/>
  <c r="I212" i="10"/>
  <c r="V212" i="10" s="1"/>
  <c r="H212" i="10"/>
  <c r="G212" i="10"/>
  <c r="P212" i="10" s="1"/>
  <c r="L211" i="10"/>
  <c r="K211" i="10"/>
  <c r="J211" i="10"/>
  <c r="I211" i="10"/>
  <c r="H211" i="10"/>
  <c r="G211" i="10"/>
  <c r="N211" i="10" s="1"/>
  <c r="L210" i="10"/>
  <c r="K210" i="10"/>
  <c r="J210" i="10"/>
  <c r="I210" i="10"/>
  <c r="H210" i="10"/>
  <c r="G210" i="10"/>
  <c r="T210" i="10" s="1"/>
  <c r="L209" i="10"/>
  <c r="K209" i="10"/>
  <c r="J209" i="10"/>
  <c r="I209" i="10"/>
  <c r="H209" i="10"/>
  <c r="G209" i="10"/>
  <c r="L208" i="10"/>
  <c r="K208" i="10"/>
  <c r="J208" i="10"/>
  <c r="I208" i="10"/>
  <c r="H208" i="10"/>
  <c r="G208" i="10"/>
  <c r="L207" i="10"/>
  <c r="K207" i="10"/>
  <c r="J207" i="10"/>
  <c r="I207" i="10"/>
  <c r="H207" i="10"/>
  <c r="G207" i="10"/>
  <c r="L206" i="10"/>
  <c r="K206" i="10"/>
  <c r="J206" i="10"/>
  <c r="I206" i="10"/>
  <c r="H206" i="10"/>
  <c r="G206" i="10"/>
  <c r="L205" i="10"/>
  <c r="K205" i="10"/>
  <c r="J205" i="10"/>
  <c r="I205" i="10"/>
  <c r="H205" i="10"/>
  <c r="G205" i="10"/>
  <c r="R205" i="10" s="1"/>
  <c r="L204" i="10"/>
  <c r="K204" i="10"/>
  <c r="J204" i="10"/>
  <c r="O204" i="10" s="1"/>
  <c r="I204" i="10"/>
  <c r="V204" i="10" s="1"/>
  <c r="H204" i="10"/>
  <c r="G204" i="10"/>
  <c r="L203" i="10"/>
  <c r="K203" i="10"/>
  <c r="J203" i="10"/>
  <c r="I203" i="10"/>
  <c r="H203" i="10"/>
  <c r="G203" i="10"/>
  <c r="N203" i="10" s="1"/>
  <c r="L202" i="10"/>
  <c r="K202" i="10"/>
  <c r="J202" i="10"/>
  <c r="I202" i="10"/>
  <c r="H202" i="10"/>
  <c r="G202" i="10"/>
  <c r="L201" i="10"/>
  <c r="K201" i="10"/>
  <c r="J201" i="10"/>
  <c r="I201" i="10"/>
  <c r="H201" i="10"/>
  <c r="G201" i="10"/>
  <c r="L200" i="10"/>
  <c r="K200" i="10"/>
  <c r="J200" i="10"/>
  <c r="I200" i="10"/>
  <c r="H200" i="10"/>
  <c r="G200" i="10"/>
  <c r="T200" i="10" s="1"/>
  <c r="L199" i="10"/>
  <c r="K199" i="10"/>
  <c r="J199" i="10"/>
  <c r="I199" i="10"/>
  <c r="H199" i="10"/>
  <c r="G199" i="10"/>
  <c r="L198" i="10"/>
  <c r="K198" i="10"/>
  <c r="J198" i="10"/>
  <c r="I198" i="10"/>
  <c r="H198" i="10"/>
  <c r="G198" i="10"/>
  <c r="L197" i="10"/>
  <c r="K197" i="10"/>
  <c r="J197" i="10"/>
  <c r="I197" i="10"/>
  <c r="H197" i="10"/>
  <c r="G197" i="10"/>
  <c r="L196" i="10"/>
  <c r="K196" i="10"/>
  <c r="J196" i="10"/>
  <c r="Y196" i="10" s="1"/>
  <c r="I196" i="10"/>
  <c r="H196" i="10"/>
  <c r="G196" i="10"/>
  <c r="L195" i="10"/>
  <c r="K195" i="10"/>
  <c r="J195" i="10"/>
  <c r="Y195" i="10" s="1"/>
  <c r="I195" i="10"/>
  <c r="H195" i="10"/>
  <c r="G195" i="10"/>
  <c r="L194" i="10"/>
  <c r="K194" i="10"/>
  <c r="J194" i="10"/>
  <c r="I194" i="10"/>
  <c r="H194" i="10"/>
  <c r="G194" i="10"/>
  <c r="T194" i="10" s="1"/>
  <c r="L193" i="10"/>
  <c r="K193" i="10"/>
  <c r="J193" i="10"/>
  <c r="I193" i="10"/>
  <c r="H193" i="10"/>
  <c r="G193" i="10"/>
  <c r="L192" i="10"/>
  <c r="K192" i="10"/>
  <c r="J192" i="10"/>
  <c r="I192" i="10"/>
  <c r="H192" i="10"/>
  <c r="G192" i="10"/>
  <c r="L191" i="10"/>
  <c r="K191" i="10"/>
  <c r="J191" i="10"/>
  <c r="I191" i="10"/>
  <c r="H191" i="10"/>
  <c r="G191" i="10"/>
  <c r="L190" i="10"/>
  <c r="K190" i="10"/>
  <c r="J190" i="10"/>
  <c r="I190" i="10"/>
  <c r="H190" i="10"/>
  <c r="G190" i="10"/>
  <c r="L189" i="10"/>
  <c r="K189" i="10"/>
  <c r="J189" i="10"/>
  <c r="I189" i="10"/>
  <c r="H189" i="10"/>
  <c r="G189" i="10"/>
  <c r="L188" i="10"/>
  <c r="K188" i="10"/>
  <c r="J188" i="10"/>
  <c r="I188" i="10"/>
  <c r="H188" i="10"/>
  <c r="G188" i="10"/>
  <c r="L187" i="10"/>
  <c r="K187" i="10"/>
  <c r="J187" i="10"/>
  <c r="I187" i="10"/>
  <c r="H187" i="10"/>
  <c r="G187" i="10"/>
  <c r="N187" i="10" s="1"/>
  <c r="L186" i="10"/>
  <c r="K186" i="10"/>
  <c r="J186" i="10"/>
  <c r="I186" i="10"/>
  <c r="H186" i="10"/>
  <c r="G186" i="10"/>
  <c r="L185" i="10"/>
  <c r="K185" i="10"/>
  <c r="J185" i="10"/>
  <c r="Y185" i="10" s="1"/>
  <c r="I185" i="10"/>
  <c r="H185" i="10"/>
  <c r="G185" i="10"/>
  <c r="L184" i="10"/>
  <c r="K184" i="10"/>
  <c r="O184" i="10" s="1"/>
  <c r="J184" i="10"/>
  <c r="I184" i="10"/>
  <c r="H184" i="10"/>
  <c r="G184" i="10"/>
  <c r="L183" i="10"/>
  <c r="K183" i="10"/>
  <c r="J183" i="10"/>
  <c r="I183" i="10"/>
  <c r="H183" i="10"/>
  <c r="G183" i="10"/>
  <c r="L182" i="10"/>
  <c r="K182" i="10"/>
  <c r="J182" i="10"/>
  <c r="I182" i="10"/>
  <c r="H182" i="10"/>
  <c r="G182" i="10"/>
  <c r="L181" i="10"/>
  <c r="K181" i="10"/>
  <c r="M181" i="10" s="1"/>
  <c r="J181" i="10"/>
  <c r="I181" i="10"/>
  <c r="H181" i="10"/>
  <c r="G181" i="10"/>
  <c r="L180" i="10"/>
  <c r="K180" i="10"/>
  <c r="O180" i="10" s="1"/>
  <c r="J180" i="10"/>
  <c r="I180" i="10"/>
  <c r="Q180" i="10" s="1"/>
  <c r="H180" i="10"/>
  <c r="G180" i="10"/>
  <c r="U180" i="10" s="1"/>
  <c r="L179" i="10"/>
  <c r="K179" i="10"/>
  <c r="O179" i="10" s="1"/>
  <c r="J179" i="10"/>
  <c r="I179" i="10"/>
  <c r="Q179" i="10" s="1"/>
  <c r="H179" i="10"/>
  <c r="G179" i="10"/>
  <c r="N179" i="10" s="1"/>
  <c r="L178" i="10"/>
  <c r="K178" i="10"/>
  <c r="J178" i="10"/>
  <c r="I178" i="10"/>
  <c r="H178" i="10"/>
  <c r="G178" i="10"/>
  <c r="L177" i="10"/>
  <c r="K177" i="10"/>
  <c r="J177" i="10"/>
  <c r="I177" i="10"/>
  <c r="H177" i="10"/>
  <c r="G177" i="10"/>
  <c r="L176" i="10"/>
  <c r="K176" i="10"/>
  <c r="J176" i="10"/>
  <c r="I176" i="10"/>
  <c r="H176" i="10"/>
  <c r="G176" i="10"/>
  <c r="L175" i="10"/>
  <c r="K175" i="10"/>
  <c r="J175" i="10"/>
  <c r="I175" i="10"/>
  <c r="H175" i="10"/>
  <c r="G175" i="10"/>
  <c r="L174" i="10"/>
  <c r="K174" i="10"/>
  <c r="J174" i="10"/>
  <c r="I174" i="10"/>
  <c r="H174" i="10"/>
  <c r="G174" i="10"/>
  <c r="L173" i="10"/>
  <c r="K173" i="10"/>
  <c r="J173" i="10"/>
  <c r="I173" i="10"/>
  <c r="H173" i="10"/>
  <c r="G173" i="10"/>
  <c r="L172" i="10"/>
  <c r="K172" i="10"/>
  <c r="J172" i="10"/>
  <c r="I172" i="10"/>
  <c r="H172" i="10"/>
  <c r="G172" i="10"/>
  <c r="L171" i="10"/>
  <c r="K171" i="10"/>
  <c r="J171" i="10"/>
  <c r="I171" i="10"/>
  <c r="H171" i="10"/>
  <c r="G171" i="10"/>
  <c r="L170" i="10"/>
  <c r="K170" i="10"/>
  <c r="J170" i="10"/>
  <c r="I170" i="10"/>
  <c r="H170" i="10"/>
  <c r="G170" i="10"/>
  <c r="L169" i="10"/>
  <c r="K169" i="10"/>
  <c r="J169" i="10"/>
  <c r="Y169" i="10" s="1"/>
  <c r="I169" i="10"/>
  <c r="H169" i="10"/>
  <c r="G169" i="10"/>
  <c r="L168" i="10"/>
  <c r="K168" i="10"/>
  <c r="J168" i="10"/>
  <c r="I168" i="10"/>
  <c r="H168" i="10"/>
  <c r="G168" i="10"/>
  <c r="L167" i="10"/>
  <c r="K167" i="10"/>
  <c r="O167" i="10" s="1"/>
  <c r="J167" i="10"/>
  <c r="I167" i="10"/>
  <c r="H167" i="10"/>
  <c r="G167" i="10"/>
  <c r="L166" i="10"/>
  <c r="K166" i="10"/>
  <c r="J166" i="10"/>
  <c r="I166" i="10"/>
  <c r="H166" i="10"/>
  <c r="G166" i="10"/>
  <c r="L165" i="10"/>
  <c r="K165" i="10"/>
  <c r="J165" i="10"/>
  <c r="Y165" i="10" s="1"/>
  <c r="I165" i="10"/>
  <c r="H165" i="10"/>
  <c r="G165" i="10"/>
  <c r="L164" i="10"/>
  <c r="K164" i="10"/>
  <c r="J164" i="10"/>
  <c r="I164" i="10"/>
  <c r="Q164" i="10" s="1"/>
  <c r="H164" i="10"/>
  <c r="G164" i="10"/>
  <c r="L163" i="10"/>
  <c r="K163" i="10"/>
  <c r="J163" i="10"/>
  <c r="I163" i="10"/>
  <c r="H163" i="10"/>
  <c r="G163" i="10"/>
  <c r="L162" i="10"/>
  <c r="K162" i="10"/>
  <c r="J162" i="10"/>
  <c r="R162" i="10" s="1"/>
  <c r="I162" i="10"/>
  <c r="M162" i="10" s="1"/>
  <c r="H162" i="10"/>
  <c r="G162" i="10"/>
  <c r="L161" i="10"/>
  <c r="K161" i="10"/>
  <c r="J161" i="10"/>
  <c r="Y161" i="10" s="1"/>
  <c r="I161" i="10"/>
  <c r="H161" i="10"/>
  <c r="G161" i="10"/>
  <c r="L160" i="10"/>
  <c r="K160" i="10"/>
  <c r="J160" i="10"/>
  <c r="I160" i="10"/>
  <c r="H160" i="10"/>
  <c r="G160" i="10"/>
  <c r="L159" i="10"/>
  <c r="K159" i="10"/>
  <c r="O159" i="10" s="1"/>
  <c r="J159" i="10"/>
  <c r="I159" i="10"/>
  <c r="H159" i="10"/>
  <c r="G159" i="10"/>
  <c r="L158" i="10"/>
  <c r="K158" i="10"/>
  <c r="J158" i="10"/>
  <c r="I158" i="10"/>
  <c r="H158" i="10"/>
  <c r="G158" i="10"/>
  <c r="L157" i="10"/>
  <c r="K157" i="10"/>
  <c r="J157" i="10"/>
  <c r="Y157" i="10" s="1"/>
  <c r="I157" i="10"/>
  <c r="Z157" i="10" s="1"/>
  <c r="H157" i="10"/>
  <c r="G157" i="10"/>
  <c r="L156" i="10"/>
  <c r="K156" i="10"/>
  <c r="J156" i="10"/>
  <c r="I156" i="10"/>
  <c r="H156" i="10"/>
  <c r="G156" i="10"/>
  <c r="L155" i="10"/>
  <c r="K155" i="10"/>
  <c r="J155" i="10"/>
  <c r="I155" i="10"/>
  <c r="Q155" i="10" s="1"/>
  <c r="H155" i="10"/>
  <c r="G155" i="10"/>
  <c r="L154" i="10"/>
  <c r="K154" i="10"/>
  <c r="J154" i="10"/>
  <c r="I154" i="10"/>
  <c r="H154" i="10"/>
  <c r="G154" i="10"/>
  <c r="L153" i="10"/>
  <c r="K153" i="10"/>
  <c r="J153" i="10"/>
  <c r="Y153" i="10" s="1"/>
  <c r="I153" i="10"/>
  <c r="H153" i="10"/>
  <c r="G153" i="10"/>
  <c r="L152" i="10"/>
  <c r="K152" i="10"/>
  <c r="J152" i="10"/>
  <c r="I152" i="10"/>
  <c r="H152" i="10"/>
  <c r="G152" i="10"/>
  <c r="L151" i="10"/>
  <c r="K151" i="10"/>
  <c r="O151" i="10" s="1"/>
  <c r="J151" i="10"/>
  <c r="I151" i="10"/>
  <c r="Q151" i="10" s="1"/>
  <c r="H151" i="10"/>
  <c r="G151" i="10"/>
  <c r="L150" i="10"/>
  <c r="K150" i="10"/>
  <c r="J150" i="10"/>
  <c r="I150" i="10"/>
  <c r="H150" i="10"/>
  <c r="G150" i="10"/>
  <c r="L149" i="10"/>
  <c r="K149" i="10"/>
  <c r="J149" i="10"/>
  <c r="I149" i="10"/>
  <c r="H149" i="10"/>
  <c r="G149" i="10"/>
  <c r="L148" i="10"/>
  <c r="K148" i="10"/>
  <c r="J148" i="10"/>
  <c r="I148" i="10"/>
  <c r="H148" i="10"/>
  <c r="G148" i="10"/>
  <c r="L147" i="10"/>
  <c r="K147" i="10"/>
  <c r="J147" i="10"/>
  <c r="I147" i="10"/>
  <c r="H147" i="10"/>
  <c r="G147" i="10"/>
  <c r="L146" i="10"/>
  <c r="K146" i="10"/>
  <c r="J146" i="10"/>
  <c r="I146" i="10"/>
  <c r="H146" i="10"/>
  <c r="G146" i="10"/>
  <c r="L145" i="10"/>
  <c r="K145" i="10"/>
  <c r="J145" i="10"/>
  <c r="I145" i="10"/>
  <c r="H145" i="10"/>
  <c r="G145" i="10"/>
  <c r="L144" i="10"/>
  <c r="K144" i="10"/>
  <c r="J144" i="10"/>
  <c r="I144" i="10"/>
  <c r="H144" i="10"/>
  <c r="G144" i="10"/>
  <c r="L143" i="10"/>
  <c r="K143" i="10"/>
  <c r="J143" i="10"/>
  <c r="I143" i="10"/>
  <c r="H143" i="10"/>
  <c r="G143" i="10"/>
  <c r="L142" i="10"/>
  <c r="K142" i="10"/>
  <c r="J142" i="10"/>
  <c r="I142" i="10"/>
  <c r="H142" i="10"/>
  <c r="G142" i="10"/>
  <c r="L141" i="10"/>
  <c r="K141" i="10"/>
  <c r="J141" i="10"/>
  <c r="I141" i="10"/>
  <c r="H141" i="10"/>
  <c r="G141" i="10"/>
  <c r="L140" i="10"/>
  <c r="K140" i="10"/>
  <c r="J140" i="10"/>
  <c r="I140" i="10"/>
  <c r="H140" i="10"/>
  <c r="G140" i="10"/>
  <c r="S140" i="10" s="1"/>
  <c r="L139" i="10"/>
  <c r="K139" i="10"/>
  <c r="J139" i="10"/>
  <c r="I139" i="10"/>
  <c r="H139" i="10"/>
  <c r="G139" i="10"/>
  <c r="L138" i="10"/>
  <c r="K138" i="10"/>
  <c r="V138" i="10" s="1"/>
  <c r="J138" i="10"/>
  <c r="R138" i="10" s="1"/>
  <c r="I138" i="10"/>
  <c r="H138" i="10"/>
  <c r="G138" i="10"/>
  <c r="P138" i="10" s="1"/>
  <c r="L137" i="10"/>
  <c r="K137" i="10"/>
  <c r="J137" i="10"/>
  <c r="I137" i="10"/>
  <c r="Q137" i="10" s="1"/>
  <c r="H137" i="10"/>
  <c r="G137" i="10"/>
  <c r="L136" i="10"/>
  <c r="K136" i="10"/>
  <c r="J136" i="10"/>
  <c r="I136" i="10"/>
  <c r="H136" i="10"/>
  <c r="G136" i="10"/>
  <c r="L135" i="10"/>
  <c r="K135" i="10"/>
  <c r="J135" i="10"/>
  <c r="I135" i="10"/>
  <c r="M135" i="10" s="1"/>
  <c r="W135" i="10" s="1"/>
  <c r="H135" i="10"/>
  <c r="G135" i="10"/>
  <c r="L134" i="10"/>
  <c r="K134" i="10"/>
  <c r="J134" i="10"/>
  <c r="I134" i="10"/>
  <c r="H134" i="10"/>
  <c r="G134" i="10"/>
  <c r="L133" i="10"/>
  <c r="K133" i="10"/>
  <c r="J133" i="10"/>
  <c r="O133" i="10" s="1"/>
  <c r="I133" i="10"/>
  <c r="H133" i="10"/>
  <c r="G133" i="10"/>
  <c r="L132" i="10"/>
  <c r="K132" i="10"/>
  <c r="O132" i="10" s="1"/>
  <c r="J132" i="10"/>
  <c r="I132" i="10"/>
  <c r="H132" i="10"/>
  <c r="G132" i="10"/>
  <c r="L131" i="10"/>
  <c r="X131" i="10" s="1"/>
  <c r="K131" i="10"/>
  <c r="J131" i="10"/>
  <c r="I131" i="10"/>
  <c r="H131" i="10"/>
  <c r="G131" i="10"/>
  <c r="L130" i="10"/>
  <c r="K130" i="10"/>
  <c r="X130" i="10" s="1"/>
  <c r="J130" i="10"/>
  <c r="I130" i="10"/>
  <c r="H130" i="10"/>
  <c r="G130" i="10"/>
  <c r="L129" i="10"/>
  <c r="K129" i="10"/>
  <c r="J129" i="10"/>
  <c r="I129" i="10"/>
  <c r="Q129" i="10" s="1"/>
  <c r="H129" i="10"/>
  <c r="G129" i="10"/>
  <c r="L128" i="10"/>
  <c r="K128" i="10"/>
  <c r="J128" i="10"/>
  <c r="I128" i="10"/>
  <c r="H128" i="10"/>
  <c r="G128" i="10"/>
  <c r="L127" i="10"/>
  <c r="K127" i="10"/>
  <c r="J127" i="10"/>
  <c r="I127" i="10"/>
  <c r="H127" i="10"/>
  <c r="G127" i="10"/>
  <c r="L126" i="10"/>
  <c r="K126" i="10"/>
  <c r="J126" i="10"/>
  <c r="I126" i="10"/>
  <c r="H126" i="10"/>
  <c r="G126" i="10"/>
  <c r="R126" i="10" s="1"/>
  <c r="L125" i="10"/>
  <c r="K125" i="10"/>
  <c r="J125" i="10"/>
  <c r="I125" i="10"/>
  <c r="H125" i="10"/>
  <c r="G125" i="10"/>
  <c r="S125" i="10" s="1"/>
  <c r="L124" i="10"/>
  <c r="K124" i="10"/>
  <c r="J124" i="10"/>
  <c r="I124" i="10"/>
  <c r="H124" i="10"/>
  <c r="G124" i="10"/>
  <c r="L123" i="10"/>
  <c r="K123" i="10"/>
  <c r="J123" i="10"/>
  <c r="I123" i="10"/>
  <c r="Q123" i="10" s="1"/>
  <c r="H123" i="10"/>
  <c r="G123" i="10"/>
  <c r="L122" i="10"/>
  <c r="K122" i="10"/>
  <c r="J122" i="10"/>
  <c r="I122" i="10"/>
  <c r="H122" i="10"/>
  <c r="G122" i="10"/>
  <c r="L121" i="10"/>
  <c r="K121" i="10"/>
  <c r="J121" i="10"/>
  <c r="I121" i="10"/>
  <c r="H121" i="10"/>
  <c r="G121" i="10"/>
  <c r="L120" i="10"/>
  <c r="K120" i="10"/>
  <c r="J120" i="10"/>
  <c r="I120" i="10"/>
  <c r="H120" i="10"/>
  <c r="G120" i="10"/>
  <c r="L119" i="10"/>
  <c r="K119" i="10"/>
  <c r="J119" i="10"/>
  <c r="I119" i="10"/>
  <c r="H119" i="10"/>
  <c r="G119" i="10"/>
  <c r="U119" i="10" s="1"/>
  <c r="L118" i="10"/>
  <c r="K118" i="10"/>
  <c r="J118" i="10"/>
  <c r="I118" i="10"/>
  <c r="H118" i="10"/>
  <c r="G118" i="10"/>
  <c r="T118" i="10" s="1"/>
  <c r="L117" i="10"/>
  <c r="K117" i="10"/>
  <c r="J117" i="10"/>
  <c r="Y117" i="10" s="1"/>
  <c r="I117" i="10"/>
  <c r="H117" i="10"/>
  <c r="G117" i="10"/>
  <c r="L116" i="10"/>
  <c r="K116" i="10"/>
  <c r="J116" i="10"/>
  <c r="I116" i="10"/>
  <c r="H116" i="10"/>
  <c r="G116" i="10"/>
  <c r="L115" i="10"/>
  <c r="K115" i="10"/>
  <c r="J115" i="10"/>
  <c r="I115" i="10"/>
  <c r="H115" i="10"/>
  <c r="G115" i="10"/>
  <c r="L114" i="10"/>
  <c r="Z114" i="10" s="1"/>
  <c r="K114" i="10"/>
  <c r="J114" i="10"/>
  <c r="I114" i="10"/>
  <c r="H114" i="10"/>
  <c r="G114" i="10"/>
  <c r="L113" i="10"/>
  <c r="K113" i="10"/>
  <c r="J113" i="10"/>
  <c r="I113" i="10"/>
  <c r="H113" i="10"/>
  <c r="G113" i="10"/>
  <c r="L112" i="10"/>
  <c r="K112" i="10"/>
  <c r="J112" i="10"/>
  <c r="I112" i="10"/>
  <c r="T112" i="10" s="1"/>
  <c r="H112" i="10"/>
  <c r="G112" i="10"/>
  <c r="L111" i="10"/>
  <c r="K111" i="10"/>
  <c r="J111" i="10"/>
  <c r="I111" i="10"/>
  <c r="H111" i="10"/>
  <c r="G111" i="10"/>
  <c r="L110" i="10"/>
  <c r="K110" i="10"/>
  <c r="J110" i="10"/>
  <c r="I110" i="10"/>
  <c r="H110" i="10"/>
  <c r="G110" i="10"/>
  <c r="L109" i="10"/>
  <c r="K109" i="10"/>
  <c r="J109" i="10"/>
  <c r="Y109" i="10" s="1"/>
  <c r="I109" i="10"/>
  <c r="H109" i="10"/>
  <c r="G109" i="10"/>
  <c r="L108" i="10"/>
  <c r="K108" i="10"/>
  <c r="J108" i="10"/>
  <c r="I108" i="10"/>
  <c r="Q108" i="10" s="1"/>
  <c r="H108" i="10"/>
  <c r="G108" i="10"/>
  <c r="L107" i="10"/>
  <c r="K107" i="10"/>
  <c r="J107" i="10"/>
  <c r="I107" i="10"/>
  <c r="H107" i="10"/>
  <c r="G107" i="10"/>
  <c r="L106" i="10"/>
  <c r="K106" i="10"/>
  <c r="J106" i="10"/>
  <c r="I106" i="10"/>
  <c r="H106" i="10"/>
  <c r="G106" i="10"/>
  <c r="R106" i="10" s="1"/>
  <c r="L105" i="10"/>
  <c r="K105" i="10"/>
  <c r="J105" i="10"/>
  <c r="I105" i="10"/>
  <c r="H105" i="10"/>
  <c r="G105" i="10"/>
  <c r="L104" i="10"/>
  <c r="K104" i="10"/>
  <c r="J104" i="10"/>
  <c r="I104" i="10"/>
  <c r="H104" i="10"/>
  <c r="G104" i="10"/>
  <c r="L103" i="10"/>
  <c r="K103" i="10"/>
  <c r="J103" i="10"/>
  <c r="Y103" i="10" s="1"/>
  <c r="I103" i="10"/>
  <c r="M103" i="10" s="1"/>
  <c r="H103" i="10"/>
  <c r="G103" i="10"/>
  <c r="L102" i="10"/>
  <c r="K102" i="10"/>
  <c r="J102" i="10"/>
  <c r="I102" i="10"/>
  <c r="H102" i="10"/>
  <c r="G102" i="10"/>
  <c r="L101" i="10"/>
  <c r="K101" i="10"/>
  <c r="J101" i="10"/>
  <c r="I101" i="10"/>
  <c r="H101" i="10"/>
  <c r="G101" i="10"/>
  <c r="L100" i="10"/>
  <c r="K100" i="10"/>
  <c r="J100" i="10"/>
  <c r="Y100" i="10" s="1"/>
  <c r="I100" i="10"/>
  <c r="H100" i="10"/>
  <c r="G100" i="10"/>
  <c r="L99" i="10"/>
  <c r="K99" i="10"/>
  <c r="J99" i="10"/>
  <c r="I99" i="10"/>
  <c r="H99" i="10"/>
  <c r="G99" i="10"/>
  <c r="L98" i="10"/>
  <c r="K98" i="10"/>
  <c r="O98" i="10" s="1"/>
  <c r="J98" i="10"/>
  <c r="Y98" i="10" s="1"/>
  <c r="I98" i="10"/>
  <c r="H98" i="10"/>
  <c r="G98" i="10"/>
  <c r="L97" i="10"/>
  <c r="K97" i="10"/>
  <c r="J97" i="10"/>
  <c r="I97" i="10"/>
  <c r="H97" i="10"/>
  <c r="G97" i="10"/>
  <c r="L96" i="10"/>
  <c r="K96" i="10"/>
  <c r="J96" i="10"/>
  <c r="I96" i="10"/>
  <c r="H96" i="10"/>
  <c r="G96" i="10"/>
  <c r="L95" i="10"/>
  <c r="K95" i="10"/>
  <c r="O95" i="10" s="1"/>
  <c r="J95" i="10"/>
  <c r="I95" i="10"/>
  <c r="H95" i="10"/>
  <c r="G95" i="10"/>
  <c r="L94" i="10"/>
  <c r="K94" i="10"/>
  <c r="J94" i="10"/>
  <c r="I94" i="10"/>
  <c r="H94" i="10"/>
  <c r="G94" i="10"/>
  <c r="L93" i="10"/>
  <c r="K93" i="10"/>
  <c r="J93" i="10"/>
  <c r="I93" i="10"/>
  <c r="H93" i="10"/>
  <c r="G93" i="10"/>
  <c r="L92" i="10"/>
  <c r="K92" i="10"/>
  <c r="J92" i="10"/>
  <c r="I92" i="10"/>
  <c r="H92" i="10"/>
  <c r="G92" i="10"/>
  <c r="L91" i="10"/>
  <c r="K91" i="10"/>
  <c r="J91" i="10"/>
  <c r="I91" i="10"/>
  <c r="H91" i="10"/>
  <c r="G91" i="10"/>
  <c r="L90" i="10"/>
  <c r="K90" i="10"/>
  <c r="O90" i="10" s="1"/>
  <c r="J90" i="10"/>
  <c r="Y90" i="10" s="1"/>
  <c r="I90" i="10"/>
  <c r="H90" i="10"/>
  <c r="G90" i="10"/>
  <c r="L89" i="10"/>
  <c r="K89" i="10"/>
  <c r="J89" i="10"/>
  <c r="I89" i="10"/>
  <c r="H89" i="10"/>
  <c r="G89" i="10"/>
  <c r="S89" i="10" s="1"/>
  <c r="L88" i="10"/>
  <c r="K88" i="10"/>
  <c r="J88" i="10"/>
  <c r="I88" i="10"/>
  <c r="H88" i="10"/>
  <c r="G88" i="10"/>
  <c r="L87" i="10"/>
  <c r="K87" i="10"/>
  <c r="J87" i="10"/>
  <c r="Y87" i="10" s="1"/>
  <c r="I87" i="10"/>
  <c r="Q87" i="10" s="1"/>
  <c r="H87" i="10"/>
  <c r="G87" i="10"/>
  <c r="L86" i="10"/>
  <c r="K86" i="10"/>
  <c r="J86" i="10"/>
  <c r="I86" i="10"/>
  <c r="H86" i="10"/>
  <c r="G86" i="10"/>
  <c r="L85" i="10"/>
  <c r="K85" i="10"/>
  <c r="J85" i="10"/>
  <c r="Y85" i="10" s="1"/>
  <c r="I85" i="10"/>
  <c r="H85" i="10"/>
  <c r="G85" i="10"/>
  <c r="N85" i="10" s="1"/>
  <c r="L84" i="10"/>
  <c r="K84" i="10"/>
  <c r="J84" i="10"/>
  <c r="I84" i="10"/>
  <c r="H84" i="10"/>
  <c r="G84" i="10"/>
  <c r="L83" i="10"/>
  <c r="K83" i="10"/>
  <c r="O83" i="10" s="1"/>
  <c r="J83" i="10"/>
  <c r="I83" i="10"/>
  <c r="H83" i="10"/>
  <c r="G83" i="10"/>
  <c r="L82" i="10"/>
  <c r="K82" i="10"/>
  <c r="J82" i="10"/>
  <c r="I82" i="10"/>
  <c r="V82" i="10" s="1"/>
  <c r="H82" i="10"/>
  <c r="G82" i="10"/>
  <c r="L81" i="10"/>
  <c r="K81" i="10"/>
  <c r="J81" i="10"/>
  <c r="I81" i="10"/>
  <c r="H81" i="10"/>
  <c r="G81" i="10"/>
  <c r="P81" i="10" s="1"/>
  <c r="L80" i="10"/>
  <c r="K80" i="10"/>
  <c r="J80" i="10"/>
  <c r="I80" i="10"/>
  <c r="H80" i="10"/>
  <c r="G80" i="10"/>
  <c r="L79" i="10"/>
  <c r="K79" i="10"/>
  <c r="S79" i="10" s="1"/>
  <c r="J79" i="10"/>
  <c r="Y79" i="10" s="1"/>
  <c r="I79" i="10"/>
  <c r="H79" i="10"/>
  <c r="G79" i="10"/>
  <c r="L78" i="10"/>
  <c r="K78" i="10"/>
  <c r="J78" i="10"/>
  <c r="I78" i="10"/>
  <c r="H78" i="10"/>
  <c r="G78" i="10"/>
  <c r="L77" i="10"/>
  <c r="K77" i="10"/>
  <c r="J77" i="10"/>
  <c r="I77" i="10"/>
  <c r="H77" i="10"/>
  <c r="G77" i="10"/>
  <c r="L76" i="10"/>
  <c r="K76" i="10"/>
  <c r="J76" i="10"/>
  <c r="I76" i="10"/>
  <c r="H76" i="10"/>
  <c r="G76" i="10"/>
  <c r="L75" i="10"/>
  <c r="Z75" i="10" s="1"/>
  <c r="K75" i="10"/>
  <c r="O75" i="10" s="1"/>
  <c r="J75" i="10"/>
  <c r="I75" i="10"/>
  <c r="H75" i="10"/>
  <c r="G75" i="10"/>
  <c r="L74" i="10"/>
  <c r="K74" i="10"/>
  <c r="J74" i="10"/>
  <c r="I74" i="10"/>
  <c r="H74" i="10"/>
  <c r="G74" i="10"/>
  <c r="L73" i="10"/>
  <c r="K73" i="10"/>
  <c r="J73" i="10"/>
  <c r="I73" i="10"/>
  <c r="H73" i="10"/>
  <c r="G73" i="10"/>
  <c r="N73" i="10" s="1"/>
  <c r="L72" i="10"/>
  <c r="K72" i="10"/>
  <c r="J72" i="10"/>
  <c r="I72" i="10"/>
  <c r="H72" i="10"/>
  <c r="G72" i="10"/>
  <c r="L71" i="10"/>
  <c r="K71" i="10"/>
  <c r="J71" i="10"/>
  <c r="I71" i="10"/>
  <c r="H71" i="10"/>
  <c r="G71" i="10"/>
  <c r="L70" i="10"/>
  <c r="K70" i="10"/>
  <c r="J70" i="10"/>
  <c r="I70" i="10"/>
  <c r="H70" i="10"/>
  <c r="G70" i="10"/>
  <c r="L69" i="10"/>
  <c r="K69" i="10"/>
  <c r="J69" i="10"/>
  <c r="I69" i="10"/>
  <c r="H69" i="10"/>
  <c r="G69" i="10"/>
  <c r="L68" i="10"/>
  <c r="K68" i="10"/>
  <c r="J68" i="10"/>
  <c r="I68" i="10"/>
  <c r="H68" i="10"/>
  <c r="G68" i="10"/>
  <c r="N68" i="10" s="1"/>
  <c r="L67" i="10"/>
  <c r="K67" i="10"/>
  <c r="J67" i="10"/>
  <c r="I67" i="10"/>
  <c r="H67" i="10"/>
  <c r="G67" i="10"/>
  <c r="T67" i="10" s="1"/>
  <c r="L66" i="10"/>
  <c r="K66" i="10"/>
  <c r="J66" i="10"/>
  <c r="I66" i="10"/>
  <c r="H66" i="10"/>
  <c r="G66" i="10"/>
  <c r="L65" i="10"/>
  <c r="K65" i="10"/>
  <c r="J65" i="10"/>
  <c r="I65" i="10"/>
  <c r="H65" i="10"/>
  <c r="G65" i="10"/>
  <c r="L64" i="10"/>
  <c r="K64" i="10"/>
  <c r="J64" i="10"/>
  <c r="I64" i="10"/>
  <c r="H64" i="10"/>
  <c r="G64" i="10"/>
  <c r="P64" i="10" s="1"/>
  <c r="L63" i="10"/>
  <c r="K63" i="10"/>
  <c r="J63" i="10"/>
  <c r="I63" i="10"/>
  <c r="H63" i="10"/>
  <c r="G63" i="10"/>
  <c r="L62" i="10"/>
  <c r="K62" i="10"/>
  <c r="J62" i="10"/>
  <c r="I62" i="10"/>
  <c r="H62" i="10"/>
  <c r="G62" i="10"/>
  <c r="L61" i="10"/>
  <c r="K61" i="10"/>
  <c r="J61" i="10"/>
  <c r="I61" i="10"/>
  <c r="H61" i="10"/>
  <c r="G61" i="10"/>
  <c r="L60" i="10"/>
  <c r="K60" i="10"/>
  <c r="J60" i="10"/>
  <c r="I60" i="10"/>
  <c r="H60" i="10"/>
  <c r="G60" i="10"/>
  <c r="L59" i="10"/>
  <c r="K59" i="10"/>
  <c r="J59" i="10"/>
  <c r="I59" i="10"/>
  <c r="H59" i="10"/>
  <c r="G59" i="10"/>
  <c r="L58" i="10"/>
  <c r="K58" i="10"/>
  <c r="J58" i="10"/>
  <c r="I58" i="10"/>
  <c r="H58" i="10"/>
  <c r="G58" i="10"/>
  <c r="L57" i="10"/>
  <c r="K57" i="10"/>
  <c r="J57" i="10"/>
  <c r="O57" i="10" s="1"/>
  <c r="I57" i="10"/>
  <c r="H57" i="10"/>
  <c r="G57" i="10"/>
  <c r="L56" i="10"/>
  <c r="K56" i="10"/>
  <c r="J56" i="10"/>
  <c r="I56" i="10"/>
  <c r="H56" i="10"/>
  <c r="G56" i="10"/>
  <c r="L55" i="10"/>
  <c r="K55" i="10"/>
  <c r="J55" i="10"/>
  <c r="I55" i="10"/>
  <c r="H55" i="10"/>
  <c r="G55" i="10"/>
  <c r="P55" i="10" s="1"/>
  <c r="L54" i="10"/>
  <c r="K54" i="10"/>
  <c r="J54" i="10"/>
  <c r="I54" i="10"/>
  <c r="H54" i="10"/>
  <c r="G54" i="10"/>
  <c r="L53" i="10"/>
  <c r="K53" i="10"/>
  <c r="J53" i="10"/>
  <c r="Y53" i="10" s="1"/>
  <c r="I53" i="10"/>
  <c r="H53" i="10"/>
  <c r="G53" i="10"/>
  <c r="L52" i="10"/>
  <c r="K52" i="10"/>
  <c r="J52" i="10"/>
  <c r="Y52" i="10" s="1"/>
  <c r="I52" i="10"/>
  <c r="Z52" i="10" s="1"/>
  <c r="H52" i="10"/>
  <c r="G52" i="10"/>
  <c r="L51" i="10"/>
  <c r="K51" i="10"/>
  <c r="J51" i="10"/>
  <c r="I51" i="10"/>
  <c r="H51" i="10"/>
  <c r="G51" i="10"/>
  <c r="U51" i="10" s="1"/>
  <c r="L50" i="10"/>
  <c r="K50" i="10"/>
  <c r="J50" i="10"/>
  <c r="I50" i="10"/>
  <c r="H50" i="10"/>
  <c r="G50" i="10"/>
  <c r="L49" i="10"/>
  <c r="K49" i="10"/>
  <c r="M49" i="10" s="1"/>
  <c r="W49" i="10" s="1"/>
  <c r="J49" i="10"/>
  <c r="I49" i="10"/>
  <c r="H49" i="10"/>
  <c r="G49" i="10"/>
  <c r="L48" i="10"/>
  <c r="K48" i="10"/>
  <c r="J48" i="10"/>
  <c r="I48" i="10"/>
  <c r="H48" i="10"/>
  <c r="G48" i="10"/>
  <c r="L47" i="10"/>
  <c r="K47" i="10"/>
  <c r="J47" i="10"/>
  <c r="Y47" i="10" s="1"/>
  <c r="I47" i="10"/>
  <c r="H47" i="10"/>
  <c r="G47" i="10"/>
  <c r="L46" i="10"/>
  <c r="K46" i="10"/>
  <c r="J46" i="10"/>
  <c r="I46" i="10"/>
  <c r="H46" i="10"/>
  <c r="G46" i="10"/>
  <c r="L45" i="10"/>
  <c r="K45" i="10"/>
  <c r="J45" i="10"/>
  <c r="I45" i="10"/>
  <c r="H45" i="10"/>
  <c r="G45" i="10"/>
  <c r="L44" i="10"/>
  <c r="K44" i="10"/>
  <c r="J44" i="10"/>
  <c r="I44" i="10"/>
  <c r="H44" i="10"/>
  <c r="G44" i="10"/>
  <c r="L43" i="10"/>
  <c r="K43" i="10"/>
  <c r="J43" i="10"/>
  <c r="I43" i="10"/>
  <c r="H43" i="10"/>
  <c r="G43" i="10"/>
  <c r="L42" i="10"/>
  <c r="K42" i="10"/>
  <c r="J42" i="10"/>
  <c r="Y42" i="10" s="1"/>
  <c r="I42" i="10"/>
  <c r="H42" i="10"/>
  <c r="G42" i="10"/>
  <c r="AA42" i="10" s="1"/>
  <c r="L41" i="10"/>
  <c r="K41" i="10"/>
  <c r="M41" i="10" s="1"/>
  <c r="J41" i="10"/>
  <c r="I41" i="10"/>
  <c r="H41" i="10"/>
  <c r="G41" i="10"/>
  <c r="L40" i="10"/>
  <c r="K40" i="10"/>
  <c r="S40" i="10" s="1"/>
  <c r="J40" i="10"/>
  <c r="I40" i="10"/>
  <c r="T40" i="10" s="1"/>
  <c r="H40" i="10"/>
  <c r="G40" i="10"/>
  <c r="L39" i="10"/>
  <c r="Y39" i="10" s="1"/>
  <c r="K39" i="10"/>
  <c r="J39" i="10"/>
  <c r="I39" i="10"/>
  <c r="H39" i="10"/>
  <c r="G39" i="10"/>
  <c r="L38" i="10"/>
  <c r="K38" i="10"/>
  <c r="J38" i="10"/>
  <c r="O38" i="10" s="1"/>
  <c r="I38" i="10"/>
  <c r="H38" i="10"/>
  <c r="G38" i="10"/>
  <c r="L37" i="10"/>
  <c r="K37" i="10"/>
  <c r="J37" i="10"/>
  <c r="I37" i="10"/>
  <c r="H37" i="10"/>
  <c r="G37" i="10"/>
  <c r="L36" i="10"/>
  <c r="K36" i="10"/>
  <c r="J36" i="10"/>
  <c r="I36" i="10"/>
  <c r="H36" i="10"/>
  <c r="G36" i="10"/>
  <c r="L35" i="10"/>
  <c r="K35" i="10"/>
  <c r="J35" i="10"/>
  <c r="I35" i="10"/>
  <c r="H35" i="10"/>
  <c r="G35" i="10"/>
  <c r="L34" i="10"/>
  <c r="K34" i="10"/>
  <c r="J34" i="10"/>
  <c r="I34" i="10"/>
  <c r="H34" i="10"/>
  <c r="G34" i="10"/>
  <c r="L33" i="10"/>
  <c r="K33" i="10"/>
  <c r="J33" i="10"/>
  <c r="I33" i="10"/>
  <c r="H33" i="10"/>
  <c r="G33" i="10"/>
  <c r="L32" i="10"/>
  <c r="K32" i="10"/>
  <c r="J32" i="10"/>
  <c r="I32" i="10"/>
  <c r="H32" i="10"/>
  <c r="G32" i="10"/>
  <c r="L31" i="10"/>
  <c r="K31" i="10"/>
  <c r="J31" i="10"/>
  <c r="I31" i="10"/>
  <c r="H31" i="10"/>
  <c r="G31" i="10"/>
  <c r="L30" i="10"/>
  <c r="K30" i="10"/>
  <c r="J30" i="10"/>
  <c r="I30" i="10"/>
  <c r="H30" i="10"/>
  <c r="G30" i="10"/>
  <c r="L29" i="10"/>
  <c r="K29" i="10"/>
  <c r="J29" i="10"/>
  <c r="I29" i="10"/>
  <c r="H29" i="10"/>
  <c r="G29" i="10"/>
  <c r="L28" i="10"/>
  <c r="K28" i="10"/>
  <c r="J28" i="10"/>
  <c r="I28" i="10"/>
  <c r="H28" i="10"/>
  <c r="G28" i="10"/>
  <c r="L27" i="10"/>
  <c r="K27" i="10"/>
  <c r="J27" i="10"/>
  <c r="I27" i="10"/>
  <c r="H27" i="10"/>
  <c r="G27" i="10"/>
  <c r="L26" i="10"/>
  <c r="K26" i="10"/>
  <c r="J26" i="10"/>
  <c r="I26" i="10"/>
  <c r="H26" i="10"/>
  <c r="G26" i="10"/>
  <c r="L25" i="10"/>
  <c r="K25" i="10"/>
  <c r="J25" i="10"/>
  <c r="I25" i="10"/>
  <c r="H25" i="10"/>
  <c r="G25" i="10"/>
  <c r="U25" i="10" s="1"/>
  <c r="L24" i="10"/>
  <c r="K24" i="10"/>
  <c r="J24" i="10"/>
  <c r="I24" i="10"/>
  <c r="H24" i="10"/>
  <c r="G24" i="10"/>
  <c r="L23" i="10"/>
  <c r="K23" i="10"/>
  <c r="J23" i="10"/>
  <c r="I23" i="10"/>
  <c r="Q23" i="10" s="1"/>
  <c r="H23" i="10"/>
  <c r="G23" i="10"/>
  <c r="L22" i="10"/>
  <c r="K22" i="10"/>
  <c r="J22" i="10"/>
  <c r="I22" i="10"/>
  <c r="H22" i="10"/>
  <c r="G22" i="10"/>
  <c r="L21" i="10"/>
  <c r="K21" i="10"/>
  <c r="J21" i="10"/>
  <c r="Y21" i="10" s="1"/>
  <c r="I21" i="10"/>
  <c r="H21" i="10"/>
  <c r="G21" i="10"/>
  <c r="AA21" i="10" s="1"/>
  <c r="L20" i="10"/>
  <c r="K20" i="10"/>
  <c r="J20" i="10"/>
  <c r="I20" i="10"/>
  <c r="H20" i="10"/>
  <c r="G20" i="10"/>
  <c r="L19" i="10"/>
  <c r="K19" i="10"/>
  <c r="J19" i="10"/>
  <c r="I19" i="10"/>
  <c r="H19" i="10"/>
  <c r="G19" i="10"/>
  <c r="L18" i="10"/>
  <c r="K18" i="10"/>
  <c r="J18" i="10"/>
  <c r="I18" i="10"/>
  <c r="H18" i="10"/>
  <c r="G18" i="10"/>
  <c r="L17" i="10"/>
  <c r="K17" i="10"/>
  <c r="J17" i="10"/>
  <c r="I17" i="10"/>
  <c r="H17" i="10"/>
  <c r="G17" i="10"/>
  <c r="L16" i="10"/>
  <c r="K16" i="10"/>
  <c r="J16" i="10"/>
  <c r="I16" i="10"/>
  <c r="H16" i="10"/>
  <c r="G16" i="10"/>
  <c r="L15" i="10"/>
  <c r="K15" i="10"/>
  <c r="O15" i="10" s="1"/>
  <c r="J15" i="10"/>
  <c r="I15" i="10"/>
  <c r="H15" i="10"/>
  <c r="G15" i="10"/>
  <c r="L14" i="10"/>
  <c r="K14" i="10"/>
  <c r="J14" i="10"/>
  <c r="I14" i="10"/>
  <c r="H14" i="10"/>
  <c r="G14" i="10"/>
  <c r="L13" i="10"/>
  <c r="K13" i="10"/>
  <c r="J13" i="10"/>
  <c r="I13" i="10"/>
  <c r="H13" i="10"/>
  <c r="G13" i="10"/>
  <c r="L12" i="10"/>
  <c r="AA12" i="10" s="1"/>
  <c r="K12" i="10"/>
  <c r="J12" i="10"/>
  <c r="I12" i="10"/>
  <c r="H12" i="10"/>
  <c r="G12" i="10"/>
  <c r="L11" i="10"/>
  <c r="K11" i="10"/>
  <c r="J11" i="10"/>
  <c r="I11" i="10"/>
  <c r="H11" i="10"/>
  <c r="G11" i="10"/>
  <c r="L10" i="10"/>
  <c r="K10" i="10"/>
  <c r="J10" i="10"/>
  <c r="I10" i="10"/>
  <c r="H10" i="10"/>
  <c r="G10" i="10"/>
  <c r="L9" i="10"/>
  <c r="K9" i="10"/>
  <c r="O9" i="10" s="1"/>
  <c r="J9" i="10"/>
  <c r="I9" i="10"/>
  <c r="H9" i="10"/>
  <c r="G9" i="10"/>
  <c r="U9" i="10" s="1"/>
  <c r="L8" i="10"/>
  <c r="Z8" i="10" s="1"/>
  <c r="K8" i="10"/>
  <c r="J8" i="10"/>
  <c r="I8" i="10"/>
  <c r="H8" i="10"/>
  <c r="G8" i="10"/>
  <c r="L7" i="10"/>
  <c r="K7" i="10"/>
  <c r="O7" i="10" s="1"/>
  <c r="J7" i="10"/>
  <c r="I7" i="10"/>
  <c r="H7" i="10"/>
  <c r="G7" i="10"/>
  <c r="L6" i="10"/>
  <c r="K6" i="10"/>
  <c r="J6" i="10"/>
  <c r="I6" i="10"/>
  <c r="H6" i="10"/>
  <c r="G6" i="10"/>
  <c r="L5" i="10"/>
  <c r="K5" i="10"/>
  <c r="J5" i="10"/>
  <c r="I5" i="10"/>
  <c r="H5" i="10"/>
  <c r="G5" i="10"/>
  <c r="L4" i="10"/>
  <c r="K4" i="10"/>
  <c r="J4" i="10"/>
  <c r="I4" i="10"/>
  <c r="H4" i="10"/>
  <c r="G4" i="10"/>
  <c r="L3" i="10"/>
  <c r="K3" i="10"/>
  <c r="J3" i="10"/>
  <c r="I3" i="10"/>
  <c r="H3" i="10"/>
  <c r="G3" i="10"/>
  <c r="L2" i="10"/>
  <c r="K2" i="10"/>
  <c r="J2" i="10"/>
  <c r="I2" i="10"/>
  <c r="H2" i="10"/>
  <c r="G2" i="10"/>
  <c r="C1000" i="9"/>
  <c r="C999" i="9"/>
  <c r="C998" i="9"/>
  <c r="C997" i="9"/>
  <c r="C996" i="9"/>
  <c r="C995" i="9"/>
  <c r="C994" i="9"/>
  <c r="C993" i="9"/>
  <c r="C992" i="9"/>
  <c r="C991" i="9"/>
  <c r="C990" i="9"/>
  <c r="C989" i="9"/>
  <c r="C988" i="9"/>
  <c r="C987" i="9"/>
  <c r="C986" i="9"/>
  <c r="C985" i="9"/>
  <c r="C984" i="9"/>
  <c r="C983" i="9"/>
  <c r="C982" i="9"/>
  <c r="C981" i="9"/>
  <c r="C980" i="9"/>
  <c r="C979" i="9"/>
  <c r="C978" i="9"/>
  <c r="C977" i="9"/>
  <c r="C976" i="9"/>
  <c r="C975" i="9"/>
  <c r="C974" i="9"/>
  <c r="C973" i="9"/>
  <c r="C972" i="9"/>
  <c r="C971" i="9"/>
  <c r="C970" i="9"/>
  <c r="C969" i="9"/>
  <c r="C968" i="9"/>
  <c r="C967" i="9"/>
  <c r="C966" i="9"/>
  <c r="C965" i="9"/>
  <c r="C964" i="9"/>
  <c r="C963" i="9"/>
  <c r="C962" i="9"/>
  <c r="C961" i="9"/>
  <c r="C960" i="9"/>
  <c r="C959" i="9"/>
  <c r="C958" i="9"/>
  <c r="C957" i="9"/>
  <c r="C956" i="9"/>
  <c r="C955" i="9"/>
  <c r="C954" i="9"/>
  <c r="C953" i="9"/>
  <c r="C952" i="9"/>
  <c r="C951" i="9"/>
  <c r="C950" i="9"/>
  <c r="C949" i="9"/>
  <c r="C948" i="9"/>
  <c r="C947" i="9"/>
  <c r="C946" i="9"/>
  <c r="C945" i="9"/>
  <c r="C944" i="9"/>
  <c r="C943" i="9"/>
  <c r="C942" i="9"/>
  <c r="C941" i="9"/>
  <c r="C940" i="9"/>
  <c r="C939" i="9"/>
  <c r="C938" i="9"/>
  <c r="C937" i="9"/>
  <c r="C936" i="9"/>
  <c r="C935" i="9"/>
  <c r="C934" i="9"/>
  <c r="C933" i="9"/>
  <c r="C932" i="9"/>
  <c r="C931" i="9"/>
  <c r="C930" i="9"/>
  <c r="C929" i="9"/>
  <c r="C928" i="9"/>
  <c r="C927" i="9"/>
  <c r="C926" i="9"/>
  <c r="C925" i="9"/>
  <c r="C924" i="9"/>
  <c r="C923" i="9"/>
  <c r="C922" i="9"/>
  <c r="C921" i="9"/>
  <c r="C920" i="9"/>
  <c r="C919" i="9"/>
  <c r="C918" i="9"/>
  <c r="C917" i="9"/>
  <c r="C916" i="9"/>
  <c r="C915" i="9"/>
  <c r="C914" i="9"/>
  <c r="C913" i="9"/>
  <c r="C912" i="9"/>
  <c r="C911" i="9"/>
  <c r="C910" i="9"/>
  <c r="C909" i="9"/>
  <c r="C908" i="9"/>
  <c r="C907" i="9"/>
  <c r="C906" i="9"/>
  <c r="C905" i="9"/>
  <c r="C904" i="9"/>
  <c r="C903" i="9"/>
  <c r="C902" i="9"/>
  <c r="C901" i="9"/>
  <c r="C900" i="9"/>
  <c r="C899" i="9"/>
  <c r="C898" i="9"/>
  <c r="C897" i="9"/>
  <c r="C896" i="9"/>
  <c r="C895" i="9"/>
  <c r="C894" i="9"/>
  <c r="C893" i="9"/>
  <c r="C892" i="9"/>
  <c r="C891" i="9"/>
  <c r="C890" i="9"/>
  <c r="C889" i="9"/>
  <c r="C888" i="9"/>
  <c r="C887" i="9"/>
  <c r="C886" i="9"/>
  <c r="C885" i="9"/>
  <c r="C884" i="9"/>
  <c r="C883" i="9"/>
  <c r="C882" i="9"/>
  <c r="C881" i="9"/>
  <c r="C880" i="9"/>
  <c r="C879" i="9"/>
  <c r="C878" i="9"/>
  <c r="C877" i="9"/>
  <c r="C876" i="9"/>
  <c r="C875" i="9"/>
  <c r="C874" i="9"/>
  <c r="C873" i="9"/>
  <c r="C872" i="9"/>
  <c r="C871" i="9"/>
  <c r="C870" i="9"/>
  <c r="C869" i="9"/>
  <c r="C868" i="9"/>
  <c r="C867" i="9"/>
  <c r="C866" i="9"/>
  <c r="C865" i="9"/>
  <c r="C864" i="9"/>
  <c r="C863" i="9"/>
  <c r="C862" i="9"/>
  <c r="C861" i="9"/>
  <c r="C860" i="9"/>
  <c r="C859" i="9"/>
  <c r="C858" i="9"/>
  <c r="C857" i="9"/>
  <c r="C856" i="9"/>
  <c r="C855" i="9"/>
  <c r="C854" i="9"/>
  <c r="C853" i="9"/>
  <c r="C852" i="9"/>
  <c r="C851" i="9"/>
  <c r="C850" i="9"/>
  <c r="C849" i="9"/>
  <c r="C848" i="9"/>
  <c r="C847" i="9"/>
  <c r="C846" i="9"/>
  <c r="C845" i="9"/>
  <c r="C844" i="9"/>
  <c r="C843" i="9"/>
  <c r="C842" i="9"/>
  <c r="C841" i="9"/>
  <c r="C840" i="9"/>
  <c r="C839" i="9"/>
  <c r="C838" i="9"/>
  <c r="C837" i="9"/>
  <c r="C836" i="9"/>
  <c r="C835" i="9"/>
  <c r="C834" i="9"/>
  <c r="C833" i="9"/>
  <c r="C832" i="9"/>
  <c r="C831" i="9"/>
  <c r="C830" i="9"/>
  <c r="C829" i="9"/>
  <c r="C828" i="9"/>
  <c r="C827" i="9"/>
  <c r="C826" i="9"/>
  <c r="C825" i="9"/>
  <c r="C824" i="9"/>
  <c r="C823" i="9"/>
  <c r="C822" i="9"/>
  <c r="C821" i="9"/>
  <c r="C820" i="9"/>
  <c r="C819" i="9"/>
  <c r="C818" i="9"/>
  <c r="C817" i="9"/>
  <c r="C816" i="9"/>
  <c r="C815" i="9"/>
  <c r="C814" i="9"/>
  <c r="C813" i="9"/>
  <c r="C812" i="9"/>
  <c r="C811" i="9"/>
  <c r="C810" i="9"/>
  <c r="C809" i="9"/>
  <c r="C808" i="9"/>
  <c r="C807" i="9"/>
  <c r="C806" i="9"/>
  <c r="C805" i="9"/>
  <c r="C804" i="9"/>
  <c r="C803" i="9"/>
  <c r="C802" i="9"/>
  <c r="C801" i="9"/>
  <c r="C800" i="9"/>
  <c r="C799" i="9"/>
  <c r="C798" i="9"/>
  <c r="C797" i="9"/>
  <c r="C796" i="9"/>
  <c r="C795" i="9"/>
  <c r="C794" i="9"/>
  <c r="C793" i="9"/>
  <c r="C792" i="9"/>
  <c r="C791" i="9"/>
  <c r="C790" i="9"/>
  <c r="C789" i="9"/>
  <c r="C788" i="9"/>
  <c r="C787" i="9"/>
  <c r="C786" i="9"/>
  <c r="C785" i="9"/>
  <c r="C784" i="9"/>
  <c r="C783" i="9"/>
  <c r="C782" i="9"/>
  <c r="C781" i="9"/>
  <c r="C780" i="9"/>
  <c r="C779" i="9"/>
  <c r="C778" i="9"/>
  <c r="C777" i="9"/>
  <c r="C776" i="9"/>
  <c r="C775" i="9"/>
  <c r="C774" i="9"/>
  <c r="C773" i="9"/>
  <c r="C772" i="9"/>
  <c r="C771" i="9"/>
  <c r="C770" i="9"/>
  <c r="C769" i="9"/>
  <c r="C768" i="9"/>
  <c r="C767" i="9"/>
  <c r="C766" i="9"/>
  <c r="C765" i="9"/>
  <c r="C764" i="9"/>
  <c r="C763" i="9"/>
  <c r="C762" i="9"/>
  <c r="C761" i="9"/>
  <c r="C760" i="9"/>
  <c r="C759" i="9"/>
  <c r="C758" i="9"/>
  <c r="C757" i="9"/>
  <c r="C756" i="9"/>
  <c r="C755" i="9"/>
  <c r="C754" i="9"/>
  <c r="C753" i="9"/>
  <c r="C752" i="9"/>
  <c r="C751" i="9"/>
  <c r="C750" i="9"/>
  <c r="C749" i="9"/>
  <c r="C748" i="9"/>
  <c r="C747" i="9"/>
  <c r="C746" i="9"/>
  <c r="C745" i="9"/>
  <c r="C744" i="9"/>
  <c r="C743" i="9"/>
  <c r="C742" i="9"/>
  <c r="C741" i="9"/>
  <c r="C740" i="9"/>
  <c r="C739" i="9"/>
  <c r="C738" i="9"/>
  <c r="C737" i="9"/>
  <c r="C736" i="9"/>
  <c r="C735" i="9"/>
  <c r="C734" i="9"/>
  <c r="C733" i="9"/>
  <c r="C732" i="9"/>
  <c r="C731" i="9"/>
  <c r="C730" i="9"/>
  <c r="C729" i="9"/>
  <c r="C728" i="9"/>
  <c r="C727" i="9"/>
  <c r="C726" i="9"/>
  <c r="C725" i="9"/>
  <c r="C724" i="9"/>
  <c r="C723" i="9"/>
  <c r="C722" i="9"/>
  <c r="C721" i="9"/>
  <c r="C720" i="9"/>
  <c r="C719" i="9"/>
  <c r="C718" i="9"/>
  <c r="C717" i="9"/>
  <c r="C716" i="9"/>
  <c r="C715" i="9"/>
  <c r="C714" i="9"/>
  <c r="C713" i="9"/>
  <c r="C712" i="9"/>
  <c r="C711" i="9"/>
  <c r="C710" i="9"/>
  <c r="C709" i="9"/>
  <c r="C708" i="9"/>
  <c r="C707" i="9"/>
  <c r="C706" i="9"/>
  <c r="C705" i="9"/>
  <c r="C704" i="9"/>
  <c r="C703" i="9"/>
  <c r="C702" i="9"/>
  <c r="C701" i="9"/>
  <c r="C700" i="9"/>
  <c r="C699" i="9"/>
  <c r="C698" i="9"/>
  <c r="C697" i="9"/>
  <c r="C696" i="9"/>
  <c r="C695" i="9"/>
  <c r="C694" i="9"/>
  <c r="C693" i="9"/>
  <c r="C692" i="9"/>
  <c r="C691" i="9"/>
  <c r="C690" i="9"/>
  <c r="C689" i="9"/>
  <c r="C688" i="9"/>
  <c r="C687" i="9"/>
  <c r="C686" i="9"/>
  <c r="C685" i="9"/>
  <c r="C684" i="9"/>
  <c r="C683" i="9"/>
  <c r="C682" i="9"/>
  <c r="C681" i="9"/>
  <c r="C680" i="9"/>
  <c r="C679" i="9"/>
  <c r="C678" i="9"/>
  <c r="C677" i="9"/>
  <c r="C676" i="9"/>
  <c r="C675" i="9"/>
  <c r="C674" i="9"/>
  <c r="C673" i="9"/>
  <c r="C672" i="9"/>
  <c r="C671" i="9"/>
  <c r="C670" i="9"/>
  <c r="C669" i="9"/>
  <c r="C668" i="9"/>
  <c r="C667" i="9"/>
  <c r="C666" i="9"/>
  <c r="C665" i="9"/>
  <c r="C664" i="9"/>
  <c r="C663" i="9"/>
  <c r="C662" i="9"/>
  <c r="C661" i="9"/>
  <c r="C660" i="9"/>
  <c r="C659" i="9"/>
  <c r="C658" i="9"/>
  <c r="C657" i="9"/>
  <c r="C656" i="9"/>
  <c r="C655" i="9"/>
  <c r="C654" i="9"/>
  <c r="C653" i="9"/>
  <c r="C652" i="9"/>
  <c r="C651" i="9"/>
  <c r="C650" i="9"/>
  <c r="C649" i="9"/>
  <c r="C648" i="9"/>
  <c r="C647" i="9"/>
  <c r="C646" i="9"/>
  <c r="C645" i="9"/>
  <c r="C644" i="9"/>
  <c r="C643" i="9"/>
  <c r="C642" i="9"/>
  <c r="C641" i="9"/>
  <c r="C640" i="9"/>
  <c r="C639" i="9"/>
  <c r="C638" i="9"/>
  <c r="C637" i="9"/>
  <c r="C636" i="9"/>
  <c r="C635" i="9"/>
  <c r="C634" i="9"/>
  <c r="C633" i="9"/>
  <c r="C632" i="9"/>
  <c r="C631" i="9"/>
  <c r="C630" i="9"/>
  <c r="C629" i="9"/>
  <c r="C628" i="9"/>
  <c r="C627" i="9"/>
  <c r="C626" i="9"/>
  <c r="C625" i="9"/>
  <c r="C624" i="9"/>
  <c r="C623" i="9"/>
  <c r="C622" i="9"/>
  <c r="C621" i="9"/>
  <c r="C620" i="9"/>
  <c r="C619" i="9"/>
  <c r="C618" i="9"/>
  <c r="C617" i="9"/>
  <c r="C616" i="9"/>
  <c r="C615" i="9"/>
  <c r="C614" i="9"/>
  <c r="C613" i="9"/>
  <c r="C612" i="9"/>
  <c r="C611" i="9"/>
  <c r="C610" i="9"/>
  <c r="C609" i="9"/>
  <c r="C608" i="9"/>
  <c r="C607" i="9"/>
  <c r="C606" i="9"/>
  <c r="C605" i="9"/>
  <c r="C604" i="9"/>
  <c r="C603" i="9"/>
  <c r="C602" i="9"/>
  <c r="C601" i="9"/>
  <c r="C600" i="9"/>
  <c r="C599" i="9"/>
  <c r="C598" i="9"/>
  <c r="C597" i="9"/>
  <c r="C596" i="9"/>
  <c r="C595" i="9"/>
  <c r="C594" i="9"/>
  <c r="C593" i="9"/>
  <c r="C592" i="9"/>
  <c r="C591" i="9"/>
  <c r="C590" i="9"/>
  <c r="C589" i="9"/>
  <c r="C588" i="9"/>
  <c r="C587" i="9"/>
  <c r="C586" i="9"/>
  <c r="C585" i="9"/>
  <c r="C584" i="9"/>
  <c r="C583" i="9"/>
  <c r="C582" i="9"/>
  <c r="C581" i="9"/>
  <c r="C580" i="9"/>
  <c r="C579" i="9"/>
  <c r="C578" i="9"/>
  <c r="C577" i="9"/>
  <c r="C576" i="9"/>
  <c r="C575" i="9"/>
  <c r="C574" i="9"/>
  <c r="C573" i="9"/>
  <c r="C572" i="9"/>
  <c r="C571" i="9"/>
  <c r="C570" i="9"/>
  <c r="C569" i="9"/>
  <c r="C568" i="9"/>
  <c r="C567" i="9"/>
  <c r="C566" i="9"/>
  <c r="C565" i="9"/>
  <c r="C564" i="9"/>
  <c r="C563" i="9"/>
  <c r="C562" i="9"/>
  <c r="C561" i="9"/>
  <c r="C560" i="9"/>
  <c r="C559" i="9"/>
  <c r="C558" i="9"/>
  <c r="C557" i="9"/>
  <c r="C556" i="9"/>
  <c r="C555" i="9"/>
  <c r="C554" i="9"/>
  <c r="C553" i="9"/>
  <c r="C552" i="9"/>
  <c r="C551" i="9"/>
  <c r="C550" i="9"/>
  <c r="C549" i="9"/>
  <c r="C548" i="9"/>
  <c r="C547" i="9"/>
  <c r="C546" i="9"/>
  <c r="C545" i="9"/>
  <c r="C544" i="9"/>
  <c r="C543" i="9"/>
  <c r="C542" i="9"/>
  <c r="C541" i="9"/>
  <c r="C540" i="9"/>
  <c r="C539" i="9"/>
  <c r="C538" i="9"/>
  <c r="C537" i="9"/>
  <c r="C536" i="9"/>
  <c r="C535" i="9"/>
  <c r="C534" i="9"/>
  <c r="C533" i="9"/>
  <c r="C532" i="9"/>
  <c r="C531" i="9"/>
  <c r="C530" i="9"/>
  <c r="C529" i="9"/>
  <c r="C528" i="9"/>
  <c r="C527" i="9"/>
  <c r="C526" i="9"/>
  <c r="C525" i="9"/>
  <c r="C524" i="9"/>
  <c r="C523" i="9"/>
  <c r="C522" i="9"/>
  <c r="C521" i="9"/>
  <c r="C520" i="9"/>
  <c r="C519" i="9"/>
  <c r="C518" i="9"/>
  <c r="C517" i="9"/>
  <c r="C516" i="9"/>
  <c r="C515" i="9"/>
  <c r="C514" i="9"/>
  <c r="C513" i="9"/>
  <c r="C512" i="9"/>
  <c r="C511" i="9"/>
  <c r="C510" i="9"/>
  <c r="C509" i="9"/>
  <c r="C508" i="9"/>
  <c r="C507" i="9"/>
  <c r="C506" i="9"/>
  <c r="C505" i="9"/>
  <c r="C504" i="9"/>
  <c r="C503" i="9"/>
  <c r="C502" i="9"/>
  <c r="C501"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C297" i="9"/>
  <c r="C296" i="9"/>
  <c r="C295" i="9"/>
  <c r="C294" i="9"/>
  <c r="C293" i="9"/>
  <c r="C292" i="9"/>
  <c r="C291" i="9"/>
  <c r="C290" i="9"/>
  <c r="C289" i="9"/>
  <c r="C288" i="9"/>
  <c r="C287" i="9"/>
  <c r="C286" i="9"/>
  <c r="C285" i="9"/>
  <c r="C284"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C147" i="8"/>
  <c r="C146" i="8"/>
  <c r="C145" i="8"/>
  <c r="C144" i="8"/>
  <c r="C143" i="8"/>
  <c r="C142" i="8"/>
  <c r="C141" i="8"/>
  <c r="C140" i="8"/>
  <c r="C139" i="8"/>
  <c r="C138" i="8"/>
  <c r="C137" i="8"/>
  <c r="C136" i="8"/>
  <c r="C135" i="8"/>
  <c r="C134" i="8"/>
  <c r="C133" i="8"/>
  <c r="C132" i="8"/>
  <c r="C131" i="8"/>
  <c r="C130" i="8"/>
  <c r="C129" i="8"/>
  <c r="C128" i="8"/>
  <c r="C127" i="8"/>
  <c r="C126" i="8"/>
  <c r="C125" i="8"/>
  <c r="C124" i="8"/>
  <c r="C123" i="8"/>
  <c r="C122" i="8"/>
  <c r="C121" i="8"/>
  <c r="C120" i="8"/>
  <c r="C119" i="8"/>
  <c r="C118" i="8"/>
  <c r="C117" i="8"/>
  <c r="C116" i="8"/>
  <c r="C115" i="8"/>
  <c r="C114" i="8"/>
  <c r="C113" i="8"/>
  <c r="C112" i="8"/>
  <c r="C111" i="8"/>
  <c r="C110" i="8"/>
  <c r="C109" i="8"/>
  <c r="C108" i="8"/>
  <c r="C107" i="8"/>
  <c r="C106" i="8"/>
  <c r="C105" i="8"/>
  <c r="C104" i="8"/>
  <c r="C103" i="8"/>
  <c r="C102" i="8"/>
  <c r="C101" i="8"/>
  <c r="C100" i="8"/>
  <c r="C99" i="8"/>
  <c r="C98" i="8"/>
  <c r="C97" i="8"/>
  <c r="C96" i="8"/>
  <c r="C95" i="8"/>
  <c r="C94" i="8"/>
  <c r="C93" i="8"/>
  <c r="C92" i="8"/>
  <c r="C91" i="8"/>
  <c r="C90" i="8"/>
  <c r="C89" i="8"/>
  <c r="C88" i="8"/>
  <c r="C87" i="8"/>
  <c r="C86" i="8"/>
  <c r="C85" i="8"/>
  <c r="C84" i="8"/>
  <c r="C83" i="8"/>
  <c r="C82" i="8"/>
  <c r="C81" i="8"/>
  <c r="C80" i="8"/>
  <c r="C79" i="8"/>
  <c r="C78" i="8"/>
  <c r="C77" i="8"/>
  <c r="C76" i="8"/>
  <c r="C75" i="8"/>
  <c r="C74" i="8"/>
  <c r="C73" i="8"/>
  <c r="C72" i="8"/>
  <c r="C71" i="8"/>
  <c r="C70" i="8"/>
  <c r="C69" i="8"/>
  <c r="C68" i="8"/>
  <c r="C67" i="8"/>
  <c r="C66" i="8"/>
  <c r="C65" i="8"/>
  <c r="C64" i="8"/>
  <c r="C63" i="8"/>
  <c r="C62" i="8"/>
  <c r="C61" i="8"/>
  <c r="C60" i="8"/>
  <c r="C59" i="8"/>
  <c r="C58" i="8"/>
  <c r="C57" i="8"/>
  <c r="C56" i="8"/>
  <c r="C55" i="8"/>
  <c r="C54" i="8"/>
  <c r="C53" i="8"/>
  <c r="C52" i="8"/>
  <c r="C51" i="8"/>
  <c r="C50" i="8"/>
  <c r="C49" i="8"/>
  <c r="C48" i="8"/>
  <c r="C47" i="8"/>
  <c r="C46" i="8"/>
  <c r="C45" i="8"/>
  <c r="C44" i="8"/>
  <c r="C43" i="8"/>
  <c r="C42" i="8"/>
  <c r="C41" i="8"/>
  <c r="C40" i="8"/>
  <c r="C39" i="8"/>
  <c r="C38" i="8"/>
  <c r="C37" i="8"/>
  <c r="C36" i="8"/>
  <c r="C35" i="8"/>
  <c r="C34" i="8"/>
  <c r="C33" i="8"/>
  <c r="C32" i="8"/>
  <c r="C31" i="8"/>
  <c r="C30" i="8"/>
  <c r="C29" i="8"/>
  <c r="C28" i="8"/>
  <c r="C27" i="8"/>
  <c r="C26" i="8"/>
  <c r="C25" i="8"/>
  <c r="C24" i="8"/>
  <c r="C23" i="8"/>
  <c r="C22" i="8"/>
  <c r="C21" i="8"/>
  <c r="C20" i="8"/>
  <c r="C19" i="8"/>
  <c r="C18" i="8"/>
  <c r="C17" i="8"/>
  <c r="C16" i="8"/>
  <c r="C15" i="8"/>
  <c r="C14" i="8"/>
  <c r="C13" i="8"/>
  <c r="C12" i="8"/>
  <c r="C11" i="8"/>
  <c r="C10" i="8"/>
  <c r="C9" i="8"/>
  <c r="C8" i="8"/>
  <c r="C7" i="8"/>
  <c r="C6" i="8"/>
  <c r="C5" i="8"/>
  <c r="C4" i="8"/>
  <c r="C3" i="8"/>
  <c r="C2" i="8"/>
  <c r="H560" i="7"/>
  <c r="G560" i="7"/>
  <c r="F560" i="7"/>
  <c r="E560" i="7"/>
  <c r="H559" i="7"/>
  <c r="G559" i="7"/>
  <c r="F559" i="7"/>
  <c r="E559" i="7"/>
  <c r="I559" i="7" s="1"/>
  <c r="H558" i="7"/>
  <c r="G558" i="7"/>
  <c r="F558" i="7"/>
  <c r="E558" i="7"/>
  <c r="H557" i="7"/>
  <c r="G557" i="7"/>
  <c r="F557" i="7"/>
  <c r="E557" i="7"/>
  <c r="H556" i="7"/>
  <c r="G556" i="7"/>
  <c r="F556" i="7"/>
  <c r="E556" i="7"/>
  <c r="H555" i="7"/>
  <c r="G555" i="7"/>
  <c r="F555" i="7"/>
  <c r="E555" i="7"/>
  <c r="H554" i="7"/>
  <c r="G554" i="7"/>
  <c r="F554" i="7"/>
  <c r="E554" i="7"/>
  <c r="H553" i="7"/>
  <c r="G553" i="7"/>
  <c r="F553" i="7"/>
  <c r="E553" i="7"/>
  <c r="H552" i="7"/>
  <c r="G552" i="7"/>
  <c r="F552" i="7"/>
  <c r="E552" i="7"/>
  <c r="H551" i="7"/>
  <c r="G551" i="7"/>
  <c r="F551" i="7"/>
  <c r="E551" i="7"/>
  <c r="H550" i="7"/>
  <c r="G550" i="7"/>
  <c r="F550" i="7"/>
  <c r="E550" i="7"/>
  <c r="H549" i="7"/>
  <c r="G549" i="7"/>
  <c r="F549" i="7"/>
  <c r="E549" i="7"/>
  <c r="H548" i="7"/>
  <c r="G548" i="7"/>
  <c r="F548" i="7"/>
  <c r="E548" i="7"/>
  <c r="H547" i="7"/>
  <c r="G547" i="7"/>
  <c r="F547" i="7"/>
  <c r="E547" i="7"/>
  <c r="H546" i="7"/>
  <c r="G546" i="7"/>
  <c r="F546" i="7"/>
  <c r="E546" i="7"/>
  <c r="H545" i="7"/>
  <c r="G545" i="7"/>
  <c r="F545" i="7"/>
  <c r="E545" i="7"/>
  <c r="H544" i="7"/>
  <c r="G544" i="7"/>
  <c r="F544" i="7"/>
  <c r="E544" i="7"/>
  <c r="H543" i="7"/>
  <c r="G543" i="7"/>
  <c r="F543" i="7"/>
  <c r="E543" i="7"/>
  <c r="H542" i="7"/>
  <c r="G542" i="7"/>
  <c r="F542" i="7"/>
  <c r="E542" i="7"/>
  <c r="H541" i="7"/>
  <c r="G541" i="7"/>
  <c r="F541" i="7"/>
  <c r="E541" i="7"/>
  <c r="H540" i="7"/>
  <c r="G540" i="7"/>
  <c r="F540" i="7"/>
  <c r="E540" i="7"/>
  <c r="H539" i="7"/>
  <c r="G539" i="7"/>
  <c r="F539" i="7"/>
  <c r="E539" i="7"/>
  <c r="H538" i="7"/>
  <c r="G538" i="7"/>
  <c r="F538" i="7"/>
  <c r="E538" i="7"/>
  <c r="H537" i="7"/>
  <c r="G537" i="7"/>
  <c r="F537" i="7"/>
  <c r="E537" i="7"/>
  <c r="H536" i="7"/>
  <c r="G536" i="7"/>
  <c r="F536" i="7"/>
  <c r="E536" i="7"/>
  <c r="H535" i="7"/>
  <c r="G535" i="7"/>
  <c r="F535" i="7"/>
  <c r="E535" i="7"/>
  <c r="I535" i="7" s="1"/>
  <c r="H534" i="7"/>
  <c r="G534" i="7"/>
  <c r="F534" i="7"/>
  <c r="E534" i="7"/>
  <c r="H533" i="7"/>
  <c r="G533" i="7"/>
  <c r="F533" i="7"/>
  <c r="E533" i="7"/>
  <c r="H532" i="7"/>
  <c r="G532" i="7"/>
  <c r="F532" i="7"/>
  <c r="E532" i="7"/>
  <c r="H531" i="7"/>
  <c r="J531" i="7" s="1"/>
  <c r="G531" i="7"/>
  <c r="F531" i="7"/>
  <c r="E531" i="7"/>
  <c r="H530" i="7"/>
  <c r="G530" i="7"/>
  <c r="F530" i="7"/>
  <c r="E530" i="7"/>
  <c r="H529" i="7"/>
  <c r="G529" i="7"/>
  <c r="F529" i="7"/>
  <c r="E529" i="7"/>
  <c r="H528" i="7"/>
  <c r="G528" i="7"/>
  <c r="F528" i="7"/>
  <c r="E528" i="7"/>
  <c r="K528" i="7" s="1"/>
  <c r="H527" i="7"/>
  <c r="G527" i="7"/>
  <c r="F527" i="7"/>
  <c r="E527" i="7"/>
  <c r="I527" i="7" s="1"/>
  <c r="H526" i="7"/>
  <c r="G526" i="7"/>
  <c r="F526" i="7"/>
  <c r="E526" i="7"/>
  <c r="I526" i="7" s="1"/>
  <c r="H525" i="7"/>
  <c r="G525" i="7"/>
  <c r="F525" i="7"/>
  <c r="E525" i="7"/>
  <c r="H524" i="7"/>
  <c r="G524" i="7"/>
  <c r="F524" i="7"/>
  <c r="E524" i="7"/>
  <c r="H523" i="7"/>
  <c r="G523" i="7"/>
  <c r="F523" i="7"/>
  <c r="E523" i="7"/>
  <c r="H522" i="7"/>
  <c r="G522" i="7"/>
  <c r="F522" i="7"/>
  <c r="E522" i="7"/>
  <c r="K522" i="7" s="1"/>
  <c r="H521" i="7"/>
  <c r="G521" i="7"/>
  <c r="F521" i="7"/>
  <c r="E521" i="7"/>
  <c r="H520" i="7"/>
  <c r="G520" i="7"/>
  <c r="F520" i="7"/>
  <c r="E520" i="7"/>
  <c r="K520" i="7" s="1"/>
  <c r="H519" i="7"/>
  <c r="G519" i="7"/>
  <c r="F519" i="7"/>
  <c r="E519" i="7"/>
  <c r="H518" i="7"/>
  <c r="G518" i="7"/>
  <c r="F518" i="7"/>
  <c r="E518" i="7"/>
  <c r="H517" i="7"/>
  <c r="G517" i="7"/>
  <c r="F517" i="7"/>
  <c r="E517" i="7"/>
  <c r="H516" i="7"/>
  <c r="G516" i="7"/>
  <c r="F516" i="7"/>
  <c r="E516" i="7"/>
  <c r="H515" i="7"/>
  <c r="G515" i="7"/>
  <c r="F515" i="7"/>
  <c r="E515" i="7"/>
  <c r="H514" i="7"/>
  <c r="G514" i="7"/>
  <c r="F514" i="7"/>
  <c r="E514" i="7"/>
  <c r="H513" i="7"/>
  <c r="G513" i="7"/>
  <c r="J513" i="7" s="1"/>
  <c r="F513" i="7"/>
  <c r="E513" i="7"/>
  <c r="H512" i="7"/>
  <c r="G512" i="7"/>
  <c r="F512" i="7"/>
  <c r="E512" i="7"/>
  <c r="H511" i="7"/>
  <c r="G511" i="7"/>
  <c r="F511" i="7"/>
  <c r="E511" i="7"/>
  <c r="H510" i="7"/>
  <c r="G510" i="7"/>
  <c r="F510" i="7"/>
  <c r="E510" i="7"/>
  <c r="H509" i="7"/>
  <c r="G509" i="7"/>
  <c r="F509" i="7"/>
  <c r="E509" i="7"/>
  <c r="H508" i="7"/>
  <c r="G508" i="7"/>
  <c r="F508" i="7"/>
  <c r="E508" i="7"/>
  <c r="H507" i="7"/>
  <c r="G507" i="7"/>
  <c r="F507" i="7"/>
  <c r="E507" i="7"/>
  <c r="H506" i="7"/>
  <c r="G506" i="7"/>
  <c r="F506" i="7"/>
  <c r="E506" i="7"/>
  <c r="H505" i="7"/>
  <c r="G505" i="7"/>
  <c r="F505" i="7"/>
  <c r="E505" i="7"/>
  <c r="H504" i="7"/>
  <c r="G504" i="7"/>
  <c r="F504" i="7"/>
  <c r="E504" i="7"/>
  <c r="H503" i="7"/>
  <c r="G503" i="7"/>
  <c r="F503" i="7"/>
  <c r="E503" i="7"/>
  <c r="H502" i="7"/>
  <c r="G502" i="7"/>
  <c r="F502" i="7"/>
  <c r="E502" i="7"/>
  <c r="I502" i="7" s="1"/>
  <c r="H501" i="7"/>
  <c r="G501" i="7"/>
  <c r="F501" i="7"/>
  <c r="E501" i="7"/>
  <c r="H500" i="7"/>
  <c r="G500" i="7"/>
  <c r="F500" i="7"/>
  <c r="E500" i="7"/>
  <c r="H499" i="7"/>
  <c r="G499" i="7"/>
  <c r="F499" i="7"/>
  <c r="E499" i="7"/>
  <c r="H498" i="7"/>
  <c r="G498" i="7"/>
  <c r="F498" i="7"/>
  <c r="E498" i="7"/>
  <c r="H497" i="7"/>
  <c r="G497" i="7"/>
  <c r="F497" i="7"/>
  <c r="E497" i="7"/>
  <c r="H496" i="7"/>
  <c r="J496" i="7" s="1"/>
  <c r="G496" i="7"/>
  <c r="F496" i="7"/>
  <c r="E496" i="7"/>
  <c r="H495" i="7"/>
  <c r="G495" i="7"/>
  <c r="F495" i="7"/>
  <c r="E495" i="7"/>
  <c r="H494" i="7"/>
  <c r="G494" i="7"/>
  <c r="F494" i="7"/>
  <c r="E494" i="7"/>
  <c r="I494" i="7" s="1"/>
  <c r="H493" i="7"/>
  <c r="G493" i="7"/>
  <c r="F493" i="7"/>
  <c r="E493" i="7"/>
  <c r="H492" i="7"/>
  <c r="G492" i="7"/>
  <c r="F492" i="7"/>
  <c r="E492" i="7"/>
  <c r="H491" i="7"/>
  <c r="G491" i="7"/>
  <c r="F491" i="7"/>
  <c r="E491" i="7"/>
  <c r="H490" i="7"/>
  <c r="G490" i="7"/>
  <c r="F490" i="7"/>
  <c r="E490" i="7"/>
  <c r="H489" i="7"/>
  <c r="G489" i="7"/>
  <c r="F489" i="7"/>
  <c r="E489" i="7"/>
  <c r="H488" i="7"/>
  <c r="G488" i="7"/>
  <c r="F488" i="7"/>
  <c r="E488" i="7"/>
  <c r="K488" i="7" s="1"/>
  <c r="H487" i="7"/>
  <c r="G487" i="7"/>
  <c r="F487" i="7"/>
  <c r="E487" i="7"/>
  <c r="H486" i="7"/>
  <c r="G486" i="7"/>
  <c r="F486" i="7"/>
  <c r="E486" i="7"/>
  <c r="H485" i="7"/>
  <c r="G485" i="7"/>
  <c r="J485" i="7" s="1"/>
  <c r="F485" i="7"/>
  <c r="E485" i="7"/>
  <c r="H484" i="7"/>
  <c r="G484" i="7"/>
  <c r="F484" i="7"/>
  <c r="E484" i="7"/>
  <c r="H483" i="7"/>
  <c r="G483" i="7"/>
  <c r="F483" i="7"/>
  <c r="E483" i="7"/>
  <c r="H482" i="7"/>
  <c r="G482" i="7"/>
  <c r="J482" i="7" s="1"/>
  <c r="F482" i="7"/>
  <c r="E482" i="7"/>
  <c r="H481" i="7"/>
  <c r="G481" i="7"/>
  <c r="F481" i="7"/>
  <c r="E481" i="7"/>
  <c r="H480" i="7"/>
  <c r="G480" i="7"/>
  <c r="J480" i="7" s="1"/>
  <c r="F480" i="7"/>
  <c r="E480" i="7"/>
  <c r="H479" i="7"/>
  <c r="G479" i="7"/>
  <c r="F479" i="7"/>
  <c r="E479" i="7"/>
  <c r="H478" i="7"/>
  <c r="G478" i="7"/>
  <c r="J478" i="7" s="1"/>
  <c r="F478" i="7"/>
  <c r="E478" i="7"/>
  <c r="H477" i="7"/>
  <c r="G477" i="7"/>
  <c r="F477" i="7"/>
  <c r="E477" i="7"/>
  <c r="H476" i="7"/>
  <c r="G476" i="7"/>
  <c r="F476" i="7"/>
  <c r="E476" i="7"/>
  <c r="H475" i="7"/>
  <c r="G475" i="7"/>
  <c r="F475" i="7"/>
  <c r="E475" i="7"/>
  <c r="H474" i="7"/>
  <c r="G474" i="7"/>
  <c r="F474" i="7"/>
  <c r="E474" i="7"/>
  <c r="K474" i="7" s="1"/>
  <c r="H473" i="7"/>
  <c r="G473" i="7"/>
  <c r="F473" i="7"/>
  <c r="E473" i="7"/>
  <c r="H472" i="7"/>
  <c r="G472" i="7"/>
  <c r="F472" i="7"/>
  <c r="E472" i="7"/>
  <c r="H471" i="7"/>
  <c r="G471" i="7"/>
  <c r="F471" i="7"/>
  <c r="E471" i="7"/>
  <c r="H470" i="7"/>
  <c r="G470" i="7"/>
  <c r="F470" i="7"/>
  <c r="E470" i="7"/>
  <c r="H469" i="7"/>
  <c r="G469" i="7"/>
  <c r="F469" i="7"/>
  <c r="E469" i="7"/>
  <c r="H468" i="7"/>
  <c r="G468" i="7"/>
  <c r="F468" i="7"/>
  <c r="E468" i="7"/>
  <c r="H467" i="7"/>
  <c r="G467" i="7"/>
  <c r="F467" i="7"/>
  <c r="E467" i="7"/>
  <c r="H466" i="7"/>
  <c r="G466" i="7"/>
  <c r="F466" i="7"/>
  <c r="E466" i="7"/>
  <c r="H465" i="7"/>
  <c r="G465" i="7"/>
  <c r="F465" i="7"/>
  <c r="E465" i="7"/>
  <c r="H464" i="7"/>
  <c r="G464" i="7"/>
  <c r="F464" i="7"/>
  <c r="E464" i="7"/>
  <c r="H463" i="7"/>
  <c r="G463" i="7"/>
  <c r="F463" i="7"/>
  <c r="E463" i="7"/>
  <c r="H462" i="7"/>
  <c r="G462" i="7"/>
  <c r="F462" i="7"/>
  <c r="E462" i="7"/>
  <c r="K462" i="7" s="1"/>
  <c r="H461" i="7"/>
  <c r="G461" i="7"/>
  <c r="F461" i="7"/>
  <c r="E461" i="7"/>
  <c r="H460" i="7"/>
  <c r="G460" i="7"/>
  <c r="J460" i="7" s="1"/>
  <c r="F460" i="7"/>
  <c r="E460" i="7"/>
  <c r="H459" i="7"/>
  <c r="G459" i="7"/>
  <c r="F459" i="7"/>
  <c r="E459" i="7"/>
  <c r="H458" i="7"/>
  <c r="G458" i="7"/>
  <c r="F458" i="7"/>
  <c r="E458" i="7"/>
  <c r="K458" i="7" s="1"/>
  <c r="H457" i="7"/>
  <c r="G457" i="7"/>
  <c r="F457" i="7"/>
  <c r="E457" i="7"/>
  <c r="H456" i="7"/>
  <c r="G456" i="7"/>
  <c r="F456" i="7"/>
  <c r="E456" i="7"/>
  <c r="K456" i="7" s="1"/>
  <c r="H455" i="7"/>
  <c r="G455" i="7"/>
  <c r="F455" i="7"/>
  <c r="E455" i="7"/>
  <c r="H454" i="7"/>
  <c r="G454" i="7"/>
  <c r="F454" i="7"/>
  <c r="E454" i="7"/>
  <c r="H453" i="7"/>
  <c r="G453" i="7"/>
  <c r="F453" i="7"/>
  <c r="E453" i="7"/>
  <c r="H452" i="7"/>
  <c r="G452" i="7"/>
  <c r="F452" i="7"/>
  <c r="E452" i="7"/>
  <c r="H451" i="7"/>
  <c r="G451" i="7"/>
  <c r="F451" i="7"/>
  <c r="E451" i="7"/>
  <c r="H450" i="7"/>
  <c r="G450" i="7"/>
  <c r="F450" i="7"/>
  <c r="E450" i="7"/>
  <c r="H449" i="7"/>
  <c r="G449" i="7"/>
  <c r="F449" i="7"/>
  <c r="E449" i="7"/>
  <c r="H448" i="7"/>
  <c r="G448" i="7"/>
  <c r="F448" i="7"/>
  <c r="E448" i="7"/>
  <c r="I448" i="7" s="1"/>
  <c r="H447" i="7"/>
  <c r="G447" i="7"/>
  <c r="F447" i="7"/>
  <c r="E447" i="7"/>
  <c r="H446" i="7"/>
  <c r="G446" i="7"/>
  <c r="F446" i="7"/>
  <c r="E446" i="7"/>
  <c r="H445" i="7"/>
  <c r="G445" i="7"/>
  <c r="F445" i="7"/>
  <c r="E445" i="7"/>
  <c r="H444" i="7"/>
  <c r="G444" i="7"/>
  <c r="F444" i="7"/>
  <c r="E444" i="7"/>
  <c r="H443" i="7"/>
  <c r="J443" i="7" s="1"/>
  <c r="G443" i="7"/>
  <c r="F443" i="7"/>
  <c r="E443" i="7"/>
  <c r="H442" i="7"/>
  <c r="G442" i="7"/>
  <c r="F442" i="7"/>
  <c r="E442" i="7"/>
  <c r="H441" i="7"/>
  <c r="G441" i="7"/>
  <c r="F441" i="7"/>
  <c r="E441" i="7"/>
  <c r="H440" i="7"/>
  <c r="G440" i="7"/>
  <c r="F440" i="7"/>
  <c r="E440" i="7"/>
  <c r="H439" i="7"/>
  <c r="G439" i="7"/>
  <c r="F439" i="7"/>
  <c r="E439" i="7"/>
  <c r="H438" i="7"/>
  <c r="G438" i="7"/>
  <c r="F438" i="7"/>
  <c r="E438" i="7"/>
  <c r="H437" i="7"/>
  <c r="G437" i="7"/>
  <c r="F437" i="7"/>
  <c r="E437" i="7"/>
  <c r="H436" i="7"/>
  <c r="G436" i="7"/>
  <c r="F436" i="7"/>
  <c r="E436" i="7"/>
  <c r="H435" i="7"/>
  <c r="G435" i="7"/>
  <c r="F435" i="7"/>
  <c r="E435" i="7"/>
  <c r="H434" i="7"/>
  <c r="G434" i="7"/>
  <c r="J434" i="7" s="1"/>
  <c r="F434" i="7"/>
  <c r="E434" i="7"/>
  <c r="H433" i="7"/>
  <c r="G433" i="7"/>
  <c r="F433" i="7"/>
  <c r="E433" i="7"/>
  <c r="H432" i="7"/>
  <c r="G432" i="7"/>
  <c r="F432" i="7"/>
  <c r="E432" i="7"/>
  <c r="H431" i="7"/>
  <c r="G431" i="7"/>
  <c r="F431" i="7"/>
  <c r="E431" i="7"/>
  <c r="I431" i="7" s="1"/>
  <c r="H430" i="7"/>
  <c r="G430" i="7"/>
  <c r="F430" i="7"/>
  <c r="E430" i="7"/>
  <c r="H429" i="7"/>
  <c r="G429" i="7"/>
  <c r="F429" i="7"/>
  <c r="E429" i="7"/>
  <c r="H428" i="7"/>
  <c r="G428" i="7"/>
  <c r="F428" i="7"/>
  <c r="E428" i="7"/>
  <c r="H427" i="7"/>
  <c r="G427" i="7"/>
  <c r="F427" i="7"/>
  <c r="E427" i="7"/>
  <c r="H426" i="7"/>
  <c r="G426" i="7"/>
  <c r="F426" i="7"/>
  <c r="E426" i="7"/>
  <c r="K426" i="7" s="1"/>
  <c r="H425" i="7"/>
  <c r="G425" i="7"/>
  <c r="F425" i="7"/>
  <c r="E425" i="7"/>
  <c r="H424" i="7"/>
  <c r="G424" i="7"/>
  <c r="F424" i="7"/>
  <c r="E424" i="7"/>
  <c r="H423" i="7"/>
  <c r="G423" i="7"/>
  <c r="F423" i="7"/>
  <c r="E423" i="7"/>
  <c r="I423" i="7" s="1"/>
  <c r="H422" i="7"/>
  <c r="G422" i="7"/>
  <c r="F422" i="7"/>
  <c r="E422" i="7"/>
  <c r="H421" i="7"/>
  <c r="G421" i="7"/>
  <c r="F421" i="7"/>
  <c r="E421" i="7"/>
  <c r="H420" i="7"/>
  <c r="G420" i="7"/>
  <c r="F420" i="7"/>
  <c r="E420" i="7"/>
  <c r="H419" i="7"/>
  <c r="G419" i="7"/>
  <c r="F419" i="7"/>
  <c r="E419" i="7"/>
  <c r="H418" i="7"/>
  <c r="G418" i="7"/>
  <c r="F418" i="7"/>
  <c r="E418" i="7"/>
  <c r="H417" i="7"/>
  <c r="G417" i="7"/>
  <c r="F417" i="7"/>
  <c r="E417" i="7"/>
  <c r="H416" i="7"/>
  <c r="G416" i="7"/>
  <c r="F416" i="7"/>
  <c r="E416" i="7"/>
  <c r="H415" i="7"/>
  <c r="G415" i="7"/>
  <c r="F415" i="7"/>
  <c r="E415" i="7"/>
  <c r="H414" i="7"/>
  <c r="G414" i="7"/>
  <c r="F414" i="7"/>
  <c r="E414" i="7"/>
  <c r="H413" i="7"/>
  <c r="G413" i="7"/>
  <c r="F413" i="7"/>
  <c r="E413" i="7"/>
  <c r="H412" i="7"/>
  <c r="G412" i="7"/>
  <c r="F412" i="7"/>
  <c r="E412" i="7"/>
  <c r="H411" i="7"/>
  <c r="G411" i="7"/>
  <c r="F411" i="7"/>
  <c r="E411" i="7"/>
  <c r="H410" i="7"/>
  <c r="G410" i="7"/>
  <c r="F410" i="7"/>
  <c r="E410" i="7"/>
  <c r="H409" i="7"/>
  <c r="G409" i="7"/>
  <c r="J409" i="7" s="1"/>
  <c r="F409" i="7"/>
  <c r="E409" i="7"/>
  <c r="H408" i="7"/>
  <c r="G408" i="7"/>
  <c r="F408" i="7"/>
  <c r="E408" i="7"/>
  <c r="H407" i="7"/>
  <c r="G407" i="7"/>
  <c r="F407" i="7"/>
  <c r="E407" i="7"/>
  <c r="H406" i="7"/>
  <c r="G406" i="7"/>
  <c r="F406" i="7"/>
  <c r="E406" i="7"/>
  <c r="H405" i="7"/>
  <c r="G405" i="7"/>
  <c r="F405" i="7"/>
  <c r="E405" i="7"/>
  <c r="H404" i="7"/>
  <c r="G404" i="7"/>
  <c r="F404" i="7"/>
  <c r="E404" i="7"/>
  <c r="H403" i="7"/>
  <c r="G403" i="7"/>
  <c r="J403" i="7" s="1"/>
  <c r="F403" i="7"/>
  <c r="E403" i="7"/>
  <c r="H402" i="7"/>
  <c r="G402" i="7"/>
  <c r="F402" i="7"/>
  <c r="E402" i="7"/>
  <c r="H401" i="7"/>
  <c r="G401" i="7"/>
  <c r="J401" i="7" s="1"/>
  <c r="F401" i="7"/>
  <c r="E401" i="7"/>
  <c r="H400" i="7"/>
  <c r="G400" i="7"/>
  <c r="F400" i="7"/>
  <c r="E400" i="7"/>
  <c r="I400" i="7" s="1"/>
  <c r="H399" i="7"/>
  <c r="G399" i="7"/>
  <c r="F399" i="7"/>
  <c r="E399" i="7"/>
  <c r="H398" i="7"/>
  <c r="G398" i="7"/>
  <c r="F398" i="7"/>
  <c r="E398" i="7"/>
  <c r="K398" i="7" s="1"/>
  <c r="H397" i="7"/>
  <c r="G397" i="7"/>
  <c r="F397" i="7"/>
  <c r="E397" i="7"/>
  <c r="H396" i="7"/>
  <c r="G396" i="7"/>
  <c r="J396" i="7" s="1"/>
  <c r="F396" i="7"/>
  <c r="E396" i="7"/>
  <c r="H395" i="7"/>
  <c r="G395" i="7"/>
  <c r="F395" i="7"/>
  <c r="E395" i="7"/>
  <c r="H394" i="7"/>
  <c r="G394" i="7"/>
  <c r="F394" i="7"/>
  <c r="E394" i="7"/>
  <c r="K394" i="7" s="1"/>
  <c r="H393" i="7"/>
  <c r="G393" i="7"/>
  <c r="F393" i="7"/>
  <c r="E393" i="7"/>
  <c r="H392" i="7"/>
  <c r="G392" i="7"/>
  <c r="F392" i="7"/>
  <c r="E392" i="7"/>
  <c r="K392" i="7" s="1"/>
  <c r="H391" i="7"/>
  <c r="G391" i="7"/>
  <c r="F391" i="7"/>
  <c r="E391" i="7"/>
  <c r="H390" i="7"/>
  <c r="G390" i="7"/>
  <c r="J390" i="7" s="1"/>
  <c r="F390" i="7"/>
  <c r="E390" i="7"/>
  <c r="H389" i="7"/>
  <c r="G389" i="7"/>
  <c r="F389" i="7"/>
  <c r="E389" i="7"/>
  <c r="H388" i="7"/>
  <c r="G388" i="7"/>
  <c r="J388" i="7" s="1"/>
  <c r="F388" i="7"/>
  <c r="E388" i="7"/>
  <c r="H387" i="7"/>
  <c r="G387" i="7"/>
  <c r="F387" i="7"/>
  <c r="E387" i="7"/>
  <c r="H386" i="7"/>
  <c r="G386" i="7"/>
  <c r="J386" i="7" s="1"/>
  <c r="F386" i="7"/>
  <c r="E386" i="7"/>
  <c r="H385" i="7"/>
  <c r="G385" i="7"/>
  <c r="J385" i="7" s="1"/>
  <c r="F385" i="7"/>
  <c r="E385" i="7"/>
  <c r="H384" i="7"/>
  <c r="G384" i="7"/>
  <c r="J384" i="7" s="1"/>
  <c r="F384" i="7"/>
  <c r="E384" i="7"/>
  <c r="H383" i="7"/>
  <c r="G383" i="7"/>
  <c r="F383" i="7"/>
  <c r="E383" i="7"/>
  <c r="H382" i="7"/>
  <c r="G382" i="7"/>
  <c r="J382" i="7" s="1"/>
  <c r="F382" i="7"/>
  <c r="E382" i="7"/>
  <c r="H381" i="7"/>
  <c r="G381" i="7"/>
  <c r="F381" i="7"/>
  <c r="E381" i="7"/>
  <c r="H380" i="7"/>
  <c r="G380" i="7"/>
  <c r="J380" i="7" s="1"/>
  <c r="F380" i="7"/>
  <c r="E380" i="7"/>
  <c r="H379" i="7"/>
  <c r="G379" i="7"/>
  <c r="J379" i="7" s="1"/>
  <c r="F379" i="7"/>
  <c r="E379" i="7"/>
  <c r="H378" i="7"/>
  <c r="G378" i="7"/>
  <c r="F378" i="7"/>
  <c r="E378" i="7"/>
  <c r="H377" i="7"/>
  <c r="G377" i="7"/>
  <c r="F377" i="7"/>
  <c r="E377" i="7"/>
  <c r="H376" i="7"/>
  <c r="G376" i="7"/>
  <c r="J376" i="7" s="1"/>
  <c r="F376" i="7"/>
  <c r="E376" i="7"/>
  <c r="K376" i="7" s="1"/>
  <c r="H375" i="7"/>
  <c r="G375" i="7"/>
  <c r="F375" i="7"/>
  <c r="E375" i="7"/>
  <c r="H374" i="7"/>
  <c r="G374" i="7"/>
  <c r="J374" i="7" s="1"/>
  <c r="F374" i="7"/>
  <c r="E374" i="7"/>
  <c r="K374" i="7" s="1"/>
  <c r="H373" i="7"/>
  <c r="G373" i="7"/>
  <c r="F373" i="7"/>
  <c r="E373" i="7"/>
  <c r="H372" i="7"/>
  <c r="G372" i="7"/>
  <c r="F372" i="7"/>
  <c r="E372" i="7"/>
  <c r="H371" i="7"/>
  <c r="G371" i="7"/>
  <c r="F371" i="7"/>
  <c r="E371" i="7"/>
  <c r="H370" i="7"/>
  <c r="G370" i="7"/>
  <c r="J370" i="7" s="1"/>
  <c r="F370" i="7"/>
  <c r="E370" i="7"/>
  <c r="K370" i="7" s="1"/>
  <c r="H369" i="7"/>
  <c r="G369" i="7"/>
  <c r="F369" i="7"/>
  <c r="E369" i="7"/>
  <c r="H368" i="7"/>
  <c r="G368" i="7"/>
  <c r="J368" i="7" s="1"/>
  <c r="F368" i="7"/>
  <c r="E368" i="7"/>
  <c r="H367" i="7"/>
  <c r="G367" i="7"/>
  <c r="F367" i="7"/>
  <c r="E367" i="7"/>
  <c r="H366" i="7"/>
  <c r="G366" i="7"/>
  <c r="J366" i="7" s="1"/>
  <c r="F366" i="7"/>
  <c r="E366" i="7"/>
  <c r="H365" i="7"/>
  <c r="G365" i="7"/>
  <c r="F365" i="7"/>
  <c r="E365" i="7"/>
  <c r="H364" i="7"/>
  <c r="G364" i="7"/>
  <c r="F364" i="7"/>
  <c r="E364" i="7"/>
  <c r="H363" i="7"/>
  <c r="G363" i="7"/>
  <c r="F363" i="7"/>
  <c r="E363" i="7"/>
  <c r="H362" i="7"/>
  <c r="G362" i="7"/>
  <c r="F362" i="7"/>
  <c r="E362" i="7"/>
  <c r="H361" i="7"/>
  <c r="G361" i="7"/>
  <c r="F361" i="7"/>
  <c r="E361" i="7"/>
  <c r="H360" i="7"/>
  <c r="G360" i="7"/>
  <c r="F360" i="7"/>
  <c r="E360" i="7"/>
  <c r="H359" i="7"/>
  <c r="G359" i="7"/>
  <c r="F359" i="7"/>
  <c r="E359" i="7"/>
  <c r="H358" i="7"/>
  <c r="G358" i="7"/>
  <c r="F358" i="7"/>
  <c r="E358" i="7"/>
  <c r="H357" i="7"/>
  <c r="G357" i="7"/>
  <c r="F357" i="7"/>
  <c r="E357" i="7"/>
  <c r="H356" i="7"/>
  <c r="G356" i="7"/>
  <c r="F356" i="7"/>
  <c r="E356" i="7"/>
  <c r="H355" i="7"/>
  <c r="G355" i="7"/>
  <c r="F355" i="7"/>
  <c r="E355" i="7"/>
  <c r="H354" i="7"/>
  <c r="G354" i="7"/>
  <c r="F354" i="7"/>
  <c r="E354" i="7"/>
  <c r="H353" i="7"/>
  <c r="G353" i="7"/>
  <c r="F353" i="7"/>
  <c r="E353" i="7"/>
  <c r="H352" i="7"/>
  <c r="G352" i="7"/>
  <c r="F352" i="7"/>
  <c r="E352" i="7"/>
  <c r="H351" i="7"/>
  <c r="G351" i="7"/>
  <c r="F351" i="7"/>
  <c r="E351" i="7"/>
  <c r="H350" i="7"/>
  <c r="G350" i="7"/>
  <c r="F350" i="7"/>
  <c r="E350" i="7"/>
  <c r="H349" i="7"/>
  <c r="G349" i="7"/>
  <c r="F349" i="7"/>
  <c r="E349" i="7"/>
  <c r="H348" i="7"/>
  <c r="G348" i="7"/>
  <c r="F348" i="7"/>
  <c r="E348" i="7"/>
  <c r="H347" i="7"/>
  <c r="G347" i="7"/>
  <c r="F347" i="7"/>
  <c r="E347" i="7"/>
  <c r="H346" i="7"/>
  <c r="G346" i="7"/>
  <c r="F346" i="7"/>
  <c r="E346" i="7"/>
  <c r="H345" i="7"/>
  <c r="G345" i="7"/>
  <c r="F345" i="7"/>
  <c r="E345" i="7"/>
  <c r="H344" i="7"/>
  <c r="G344" i="7"/>
  <c r="F344" i="7"/>
  <c r="E344" i="7"/>
  <c r="H343" i="7"/>
  <c r="G343" i="7"/>
  <c r="F343" i="7"/>
  <c r="E343" i="7"/>
  <c r="H342" i="7"/>
  <c r="G342" i="7"/>
  <c r="F342" i="7"/>
  <c r="E342" i="7"/>
  <c r="H341" i="7"/>
  <c r="G341" i="7"/>
  <c r="F341" i="7"/>
  <c r="E341" i="7"/>
  <c r="H340" i="7"/>
  <c r="G340" i="7"/>
  <c r="F340" i="7"/>
  <c r="E340" i="7"/>
  <c r="H339" i="7"/>
  <c r="G339" i="7"/>
  <c r="F339" i="7"/>
  <c r="E339" i="7"/>
  <c r="H338" i="7"/>
  <c r="G338" i="7"/>
  <c r="F338" i="7"/>
  <c r="E338" i="7"/>
  <c r="K338" i="7" s="1"/>
  <c r="H337" i="7"/>
  <c r="G337" i="7"/>
  <c r="J337" i="7" s="1"/>
  <c r="F337" i="7"/>
  <c r="E337" i="7"/>
  <c r="H336" i="7"/>
  <c r="G336" i="7"/>
  <c r="F336" i="7"/>
  <c r="E336" i="7"/>
  <c r="H335" i="7"/>
  <c r="G335" i="7"/>
  <c r="F335" i="7"/>
  <c r="E335" i="7"/>
  <c r="H334" i="7"/>
  <c r="G334" i="7"/>
  <c r="F334" i="7"/>
  <c r="E334" i="7"/>
  <c r="H333" i="7"/>
  <c r="G333" i="7"/>
  <c r="F333" i="7"/>
  <c r="E333" i="7"/>
  <c r="H332" i="7"/>
  <c r="G332" i="7"/>
  <c r="F332" i="7"/>
  <c r="E332" i="7"/>
  <c r="H331" i="7"/>
  <c r="G331" i="7"/>
  <c r="F331" i="7"/>
  <c r="E331" i="7"/>
  <c r="H330" i="7"/>
  <c r="G330" i="7"/>
  <c r="F330" i="7"/>
  <c r="E330" i="7"/>
  <c r="H329" i="7"/>
  <c r="G329" i="7"/>
  <c r="F329" i="7"/>
  <c r="E329" i="7"/>
  <c r="H328" i="7"/>
  <c r="G328" i="7"/>
  <c r="F328" i="7"/>
  <c r="E328" i="7"/>
  <c r="H327" i="7"/>
  <c r="G327" i="7"/>
  <c r="F327" i="7"/>
  <c r="E327" i="7"/>
  <c r="H326" i="7"/>
  <c r="G326" i="7"/>
  <c r="F326" i="7"/>
  <c r="E326" i="7"/>
  <c r="H325" i="7"/>
  <c r="G325" i="7"/>
  <c r="F325" i="7"/>
  <c r="E325" i="7"/>
  <c r="H324" i="7"/>
  <c r="G324" i="7"/>
  <c r="J324" i="7" s="1"/>
  <c r="F324" i="7"/>
  <c r="E324" i="7"/>
  <c r="H323" i="7"/>
  <c r="G323" i="7"/>
  <c r="F323" i="7"/>
  <c r="E323" i="7"/>
  <c r="H322" i="7"/>
  <c r="G322" i="7"/>
  <c r="F322" i="7"/>
  <c r="E322" i="7"/>
  <c r="H321" i="7"/>
  <c r="G321" i="7"/>
  <c r="F321" i="7"/>
  <c r="E321" i="7"/>
  <c r="H320" i="7"/>
  <c r="G320" i="7"/>
  <c r="F320" i="7"/>
  <c r="E320" i="7"/>
  <c r="H319" i="7"/>
  <c r="G319" i="7"/>
  <c r="F319" i="7"/>
  <c r="E319" i="7"/>
  <c r="H318" i="7"/>
  <c r="G318" i="7"/>
  <c r="F318" i="7"/>
  <c r="E318" i="7"/>
  <c r="H317" i="7"/>
  <c r="G317" i="7"/>
  <c r="F317" i="7"/>
  <c r="E317" i="7"/>
  <c r="H316" i="7"/>
  <c r="G316" i="7"/>
  <c r="F316" i="7"/>
  <c r="E316" i="7"/>
  <c r="H315" i="7"/>
  <c r="G315" i="7"/>
  <c r="F315" i="7"/>
  <c r="E315" i="7"/>
  <c r="H314" i="7"/>
  <c r="G314" i="7"/>
  <c r="J314" i="7" s="1"/>
  <c r="F314" i="7"/>
  <c r="E314" i="7"/>
  <c r="H313" i="7"/>
  <c r="G313" i="7"/>
  <c r="F313" i="7"/>
  <c r="E313" i="7"/>
  <c r="H312" i="7"/>
  <c r="G312" i="7"/>
  <c r="J312" i="7" s="1"/>
  <c r="F312" i="7"/>
  <c r="E312" i="7"/>
  <c r="H311" i="7"/>
  <c r="G311" i="7"/>
  <c r="F311" i="7"/>
  <c r="E311" i="7"/>
  <c r="H310" i="7"/>
  <c r="G310" i="7"/>
  <c r="F310" i="7"/>
  <c r="E310" i="7"/>
  <c r="H309" i="7"/>
  <c r="G309" i="7"/>
  <c r="F309" i="7"/>
  <c r="E309" i="7"/>
  <c r="H308" i="7"/>
  <c r="G308" i="7"/>
  <c r="J308" i="7" s="1"/>
  <c r="F308" i="7"/>
  <c r="E308" i="7"/>
  <c r="H307" i="7"/>
  <c r="G307" i="7"/>
  <c r="F307" i="7"/>
  <c r="E307" i="7"/>
  <c r="H306" i="7"/>
  <c r="G306" i="7"/>
  <c r="J306" i="7" s="1"/>
  <c r="F306" i="7"/>
  <c r="E306" i="7"/>
  <c r="H305" i="7"/>
  <c r="G305" i="7"/>
  <c r="F305" i="7"/>
  <c r="E305" i="7"/>
  <c r="H304" i="7"/>
  <c r="G304" i="7"/>
  <c r="F304" i="7"/>
  <c r="E304" i="7"/>
  <c r="H303" i="7"/>
  <c r="G303" i="7"/>
  <c r="F303" i="7"/>
  <c r="E303" i="7"/>
  <c r="H302" i="7"/>
  <c r="G302" i="7"/>
  <c r="F302" i="7"/>
  <c r="E302" i="7"/>
  <c r="H301" i="7"/>
  <c r="G301" i="7"/>
  <c r="F301" i="7"/>
  <c r="E301" i="7"/>
  <c r="K301" i="7" s="1"/>
  <c r="H300" i="7"/>
  <c r="G300" i="7"/>
  <c r="F300" i="7"/>
  <c r="E300" i="7"/>
  <c r="H299" i="7"/>
  <c r="G299" i="7"/>
  <c r="F299" i="7"/>
  <c r="E299" i="7"/>
  <c r="K299" i="7" s="1"/>
  <c r="H298" i="7"/>
  <c r="G298" i="7"/>
  <c r="F298" i="7"/>
  <c r="E298" i="7"/>
  <c r="H297" i="7"/>
  <c r="G297" i="7"/>
  <c r="F297" i="7"/>
  <c r="E297" i="7"/>
  <c r="H296" i="7"/>
  <c r="G296" i="7"/>
  <c r="F296" i="7"/>
  <c r="E296" i="7"/>
  <c r="H295" i="7"/>
  <c r="G295" i="7"/>
  <c r="F295" i="7"/>
  <c r="E295" i="7"/>
  <c r="H294" i="7"/>
  <c r="G294" i="7"/>
  <c r="F294" i="7"/>
  <c r="E294" i="7"/>
  <c r="H293" i="7"/>
  <c r="G293" i="7"/>
  <c r="F293" i="7"/>
  <c r="E293" i="7"/>
  <c r="H292" i="7"/>
  <c r="G292" i="7"/>
  <c r="F292" i="7"/>
  <c r="E292" i="7"/>
  <c r="H291" i="7"/>
  <c r="G291" i="7"/>
  <c r="F291" i="7"/>
  <c r="E291" i="7"/>
  <c r="I291" i="7" s="1"/>
  <c r="H290" i="7"/>
  <c r="G290" i="7"/>
  <c r="F290" i="7"/>
  <c r="E290" i="7"/>
  <c r="H289" i="7"/>
  <c r="G289" i="7"/>
  <c r="F289" i="7"/>
  <c r="E289" i="7"/>
  <c r="H288" i="7"/>
  <c r="G288" i="7"/>
  <c r="J288" i="7" s="1"/>
  <c r="F288" i="7"/>
  <c r="E288" i="7"/>
  <c r="H287" i="7"/>
  <c r="G287" i="7"/>
  <c r="F287" i="7"/>
  <c r="E287" i="7"/>
  <c r="I287" i="7" s="1"/>
  <c r="H286" i="7"/>
  <c r="G286" i="7"/>
  <c r="F286" i="7"/>
  <c r="E286" i="7"/>
  <c r="H285" i="7"/>
  <c r="G285" i="7"/>
  <c r="F285" i="7"/>
  <c r="E285" i="7"/>
  <c r="I285" i="7" s="1"/>
  <c r="H284" i="7"/>
  <c r="G284" i="7"/>
  <c r="J284" i="7" s="1"/>
  <c r="F284" i="7"/>
  <c r="E284" i="7"/>
  <c r="H283" i="7"/>
  <c r="G283" i="7"/>
  <c r="F283" i="7"/>
  <c r="E283" i="7"/>
  <c r="H282" i="7"/>
  <c r="G282" i="7"/>
  <c r="F282" i="7"/>
  <c r="E282" i="7"/>
  <c r="H281" i="7"/>
  <c r="G281" i="7"/>
  <c r="F281" i="7"/>
  <c r="E281" i="7"/>
  <c r="H280" i="7"/>
  <c r="G280" i="7"/>
  <c r="F280" i="7"/>
  <c r="E280" i="7"/>
  <c r="H279" i="7"/>
  <c r="G279" i="7"/>
  <c r="F279" i="7"/>
  <c r="E279" i="7"/>
  <c r="H278" i="7"/>
  <c r="G278" i="7"/>
  <c r="F278" i="7"/>
  <c r="E278" i="7"/>
  <c r="H277" i="7"/>
  <c r="G277" i="7"/>
  <c r="F277" i="7"/>
  <c r="E277" i="7"/>
  <c r="H276" i="7"/>
  <c r="G276" i="7"/>
  <c r="F276" i="7"/>
  <c r="E276" i="7"/>
  <c r="H275" i="7"/>
  <c r="G275" i="7"/>
  <c r="F275" i="7"/>
  <c r="E275" i="7"/>
  <c r="H274" i="7"/>
  <c r="G274" i="7"/>
  <c r="F274" i="7"/>
  <c r="E274" i="7"/>
  <c r="H273" i="7"/>
  <c r="G273" i="7"/>
  <c r="F273" i="7"/>
  <c r="E273" i="7"/>
  <c r="H272" i="7"/>
  <c r="G272" i="7"/>
  <c r="F272" i="7"/>
  <c r="E272" i="7"/>
  <c r="H271" i="7"/>
  <c r="G271" i="7"/>
  <c r="F271" i="7"/>
  <c r="E271" i="7"/>
  <c r="H270" i="7"/>
  <c r="G270" i="7"/>
  <c r="F270" i="7"/>
  <c r="E270" i="7"/>
  <c r="K270" i="7" s="1"/>
  <c r="H269" i="7"/>
  <c r="G269" i="7"/>
  <c r="F269" i="7"/>
  <c r="E269" i="7"/>
  <c r="H268" i="7"/>
  <c r="G268" i="7"/>
  <c r="F268" i="7"/>
  <c r="E268" i="7"/>
  <c r="H267" i="7"/>
  <c r="G267" i="7"/>
  <c r="F267" i="7"/>
  <c r="E267" i="7"/>
  <c r="H266" i="7"/>
  <c r="G266" i="7"/>
  <c r="F266" i="7"/>
  <c r="E266" i="7"/>
  <c r="K266" i="7" s="1"/>
  <c r="H265" i="7"/>
  <c r="G265" i="7"/>
  <c r="F265" i="7"/>
  <c r="E265" i="7"/>
  <c r="H264" i="7"/>
  <c r="G264" i="7"/>
  <c r="F264" i="7"/>
  <c r="E264" i="7"/>
  <c r="H263" i="7"/>
  <c r="G263" i="7"/>
  <c r="F263" i="7"/>
  <c r="E263" i="7"/>
  <c r="H262" i="7"/>
  <c r="G262" i="7"/>
  <c r="F262" i="7"/>
  <c r="E262" i="7"/>
  <c r="H261" i="7"/>
  <c r="G261" i="7"/>
  <c r="F261" i="7"/>
  <c r="E261" i="7"/>
  <c r="K261" i="7" s="1"/>
  <c r="H260" i="7"/>
  <c r="G260" i="7"/>
  <c r="F260" i="7"/>
  <c r="E260" i="7"/>
  <c r="H259" i="7"/>
  <c r="G259" i="7"/>
  <c r="F259" i="7"/>
  <c r="E259" i="7"/>
  <c r="H258" i="7"/>
  <c r="G258" i="7"/>
  <c r="F258" i="7"/>
  <c r="E258" i="7"/>
  <c r="H257" i="7"/>
  <c r="G257" i="7"/>
  <c r="F257" i="7"/>
  <c r="E257" i="7"/>
  <c r="H256" i="7"/>
  <c r="G256" i="7"/>
  <c r="F256" i="7"/>
  <c r="E256" i="7"/>
  <c r="H255" i="7"/>
  <c r="G255" i="7"/>
  <c r="F255" i="7"/>
  <c r="E255" i="7"/>
  <c r="H254" i="7"/>
  <c r="G254" i="7"/>
  <c r="F254" i="7"/>
  <c r="E254" i="7"/>
  <c r="H253" i="7"/>
  <c r="G253" i="7"/>
  <c r="F253" i="7"/>
  <c r="E253" i="7"/>
  <c r="I253" i="7" s="1"/>
  <c r="H252" i="7"/>
  <c r="G252" i="7"/>
  <c r="F252" i="7"/>
  <c r="E252" i="7"/>
  <c r="H251" i="7"/>
  <c r="G251" i="7"/>
  <c r="F251" i="7"/>
  <c r="E251" i="7"/>
  <c r="H250" i="7"/>
  <c r="G250" i="7"/>
  <c r="F250" i="7"/>
  <c r="E250" i="7"/>
  <c r="H249" i="7"/>
  <c r="G249" i="7"/>
  <c r="F249" i="7"/>
  <c r="E249" i="7"/>
  <c r="I249" i="7" s="1"/>
  <c r="H248" i="7"/>
  <c r="G248" i="7"/>
  <c r="F248" i="7"/>
  <c r="E248" i="7"/>
  <c r="H247" i="7"/>
  <c r="G247" i="7"/>
  <c r="F247" i="7"/>
  <c r="E247" i="7"/>
  <c r="H246" i="7"/>
  <c r="G246" i="7"/>
  <c r="F246" i="7"/>
  <c r="E246" i="7"/>
  <c r="H245" i="7"/>
  <c r="G245" i="7"/>
  <c r="F245" i="7"/>
  <c r="E245" i="7"/>
  <c r="H244" i="7"/>
  <c r="G244" i="7"/>
  <c r="F244" i="7"/>
  <c r="E244" i="7"/>
  <c r="H243" i="7"/>
  <c r="G243" i="7"/>
  <c r="F243" i="7"/>
  <c r="E243" i="7"/>
  <c r="K243" i="7" s="1"/>
  <c r="H242" i="7"/>
  <c r="G242" i="7"/>
  <c r="J242" i="7" s="1"/>
  <c r="F242" i="7"/>
  <c r="E242" i="7"/>
  <c r="H241" i="7"/>
  <c r="G241" i="7"/>
  <c r="F241" i="7"/>
  <c r="E241" i="7"/>
  <c r="K241" i="7" s="1"/>
  <c r="H240" i="7"/>
  <c r="G240" i="7"/>
  <c r="I240" i="7" s="1"/>
  <c r="F240" i="7"/>
  <c r="E240" i="7"/>
  <c r="H239" i="7"/>
  <c r="G239" i="7"/>
  <c r="J239" i="7" s="1"/>
  <c r="F239" i="7"/>
  <c r="E239" i="7"/>
  <c r="K239" i="7" s="1"/>
  <c r="H238" i="7"/>
  <c r="G238" i="7"/>
  <c r="F238" i="7"/>
  <c r="E238" i="7"/>
  <c r="H237" i="7"/>
  <c r="G237" i="7"/>
  <c r="J237" i="7" s="1"/>
  <c r="F237" i="7"/>
  <c r="E237" i="7"/>
  <c r="H236" i="7"/>
  <c r="G236" i="7"/>
  <c r="F236" i="7"/>
  <c r="E236" i="7"/>
  <c r="H235" i="7"/>
  <c r="G235" i="7"/>
  <c r="F235" i="7"/>
  <c r="E235" i="7"/>
  <c r="H234" i="7"/>
  <c r="G234" i="7"/>
  <c r="J234" i="7" s="1"/>
  <c r="F234" i="7"/>
  <c r="E234" i="7"/>
  <c r="H233" i="7"/>
  <c r="G233" i="7"/>
  <c r="F233" i="7"/>
  <c r="E233" i="7"/>
  <c r="K233" i="7" s="1"/>
  <c r="H232" i="7"/>
  <c r="G232" i="7"/>
  <c r="J232" i="7" s="1"/>
  <c r="F232" i="7"/>
  <c r="E232" i="7"/>
  <c r="H231" i="7"/>
  <c r="G231" i="7"/>
  <c r="F231" i="7"/>
  <c r="E231" i="7"/>
  <c r="H230" i="7"/>
  <c r="G230" i="7"/>
  <c r="F230" i="7"/>
  <c r="E230" i="7"/>
  <c r="H229" i="7"/>
  <c r="G229" i="7"/>
  <c r="F229" i="7"/>
  <c r="E229" i="7"/>
  <c r="H228" i="7"/>
  <c r="G228" i="7"/>
  <c r="J228" i="7" s="1"/>
  <c r="F228" i="7"/>
  <c r="E228" i="7"/>
  <c r="H227" i="7"/>
  <c r="G227" i="7"/>
  <c r="F227" i="7"/>
  <c r="E227" i="7"/>
  <c r="H226" i="7"/>
  <c r="G226" i="7"/>
  <c r="F226" i="7"/>
  <c r="E226" i="7"/>
  <c r="H225" i="7"/>
  <c r="G225" i="7"/>
  <c r="F225" i="7"/>
  <c r="E225" i="7"/>
  <c r="H224" i="7"/>
  <c r="G224" i="7"/>
  <c r="J224" i="7" s="1"/>
  <c r="F224" i="7"/>
  <c r="E224" i="7"/>
  <c r="K224" i="7" s="1"/>
  <c r="H223" i="7"/>
  <c r="G223" i="7"/>
  <c r="F223" i="7"/>
  <c r="E223" i="7"/>
  <c r="I223" i="7" s="1"/>
  <c r="H222" i="7"/>
  <c r="G222" i="7"/>
  <c r="J222" i="7" s="1"/>
  <c r="F222" i="7"/>
  <c r="E222" i="7"/>
  <c r="K222" i="7" s="1"/>
  <c r="H221" i="7"/>
  <c r="G221" i="7"/>
  <c r="F221" i="7"/>
  <c r="E221" i="7"/>
  <c r="H220" i="7"/>
  <c r="G220" i="7"/>
  <c r="J220" i="7" s="1"/>
  <c r="F220" i="7"/>
  <c r="E220" i="7"/>
  <c r="H219" i="7"/>
  <c r="G219" i="7"/>
  <c r="F219" i="7"/>
  <c r="E219" i="7"/>
  <c r="H218" i="7"/>
  <c r="G218" i="7"/>
  <c r="F218" i="7"/>
  <c r="E218" i="7"/>
  <c r="H217" i="7"/>
  <c r="G217" i="7"/>
  <c r="F217" i="7"/>
  <c r="E217" i="7"/>
  <c r="I217" i="7" s="1"/>
  <c r="H216" i="7"/>
  <c r="G216" i="7"/>
  <c r="F216" i="7"/>
  <c r="E216" i="7"/>
  <c r="H215" i="7"/>
  <c r="G215" i="7"/>
  <c r="F215" i="7"/>
  <c r="E215" i="7"/>
  <c r="H214" i="7"/>
  <c r="G214" i="7"/>
  <c r="F214" i="7"/>
  <c r="E214" i="7"/>
  <c r="H213" i="7"/>
  <c r="G213" i="7"/>
  <c r="F213" i="7"/>
  <c r="E213" i="7"/>
  <c r="H212" i="7"/>
  <c r="G212" i="7"/>
  <c r="J212" i="7" s="1"/>
  <c r="F212" i="7"/>
  <c r="E212" i="7"/>
  <c r="H211" i="7"/>
  <c r="G211" i="7"/>
  <c r="J211" i="7" s="1"/>
  <c r="F211" i="7"/>
  <c r="E211" i="7"/>
  <c r="K211" i="7" s="1"/>
  <c r="H210" i="7"/>
  <c r="G210" i="7"/>
  <c r="J210" i="7" s="1"/>
  <c r="F210" i="7"/>
  <c r="E210" i="7"/>
  <c r="H209" i="7"/>
  <c r="G209" i="7"/>
  <c r="F209" i="7"/>
  <c r="E209" i="7"/>
  <c r="H208" i="7"/>
  <c r="G208" i="7"/>
  <c r="F208" i="7"/>
  <c r="E208" i="7"/>
  <c r="H207" i="7"/>
  <c r="G207" i="7"/>
  <c r="F207" i="7"/>
  <c r="E207" i="7"/>
  <c r="H206" i="7"/>
  <c r="G206" i="7"/>
  <c r="F206" i="7"/>
  <c r="E206" i="7"/>
  <c r="H205" i="7"/>
  <c r="G205" i="7"/>
  <c r="F205" i="7"/>
  <c r="E205" i="7"/>
  <c r="H204" i="7"/>
  <c r="G204" i="7"/>
  <c r="F204" i="7"/>
  <c r="E204" i="7"/>
  <c r="H203" i="7"/>
  <c r="G203" i="7"/>
  <c r="F203" i="7"/>
  <c r="E203" i="7"/>
  <c r="H202" i="7"/>
  <c r="G202" i="7"/>
  <c r="F202" i="7"/>
  <c r="E202" i="7"/>
  <c r="H201" i="7"/>
  <c r="G201" i="7"/>
  <c r="F201" i="7"/>
  <c r="E201" i="7"/>
  <c r="H200" i="7"/>
  <c r="G200" i="7"/>
  <c r="F200" i="7"/>
  <c r="E200" i="7"/>
  <c r="H199" i="7"/>
  <c r="G199" i="7"/>
  <c r="F199" i="7"/>
  <c r="E199" i="7"/>
  <c r="H198" i="7"/>
  <c r="G198" i="7"/>
  <c r="F198" i="7"/>
  <c r="E198" i="7"/>
  <c r="H197" i="7"/>
  <c r="G197" i="7"/>
  <c r="F197" i="7"/>
  <c r="E197" i="7"/>
  <c r="H196" i="7"/>
  <c r="G196" i="7"/>
  <c r="F196" i="7"/>
  <c r="E196" i="7"/>
  <c r="H195" i="7"/>
  <c r="G195" i="7"/>
  <c r="F195" i="7"/>
  <c r="E195" i="7"/>
  <c r="H194" i="7"/>
  <c r="G194" i="7"/>
  <c r="F194" i="7"/>
  <c r="E194" i="7"/>
  <c r="H193" i="7"/>
  <c r="G193" i="7"/>
  <c r="J193" i="7" s="1"/>
  <c r="F193" i="7"/>
  <c r="E193" i="7"/>
  <c r="H192" i="7"/>
  <c r="G192" i="7"/>
  <c r="F192" i="7"/>
  <c r="E192" i="7"/>
  <c r="H191" i="7"/>
  <c r="G191" i="7"/>
  <c r="F191" i="7"/>
  <c r="E191" i="7"/>
  <c r="H190" i="7"/>
  <c r="G190" i="7"/>
  <c r="F190" i="7"/>
  <c r="E190" i="7"/>
  <c r="H189" i="7"/>
  <c r="G189" i="7"/>
  <c r="J189" i="7" s="1"/>
  <c r="F189" i="7"/>
  <c r="E189" i="7"/>
  <c r="H188" i="7"/>
  <c r="G188" i="7"/>
  <c r="F188" i="7"/>
  <c r="E188" i="7"/>
  <c r="H187" i="7"/>
  <c r="G187" i="7"/>
  <c r="F187" i="7"/>
  <c r="E187" i="7"/>
  <c r="H186" i="7"/>
  <c r="G186" i="7"/>
  <c r="F186" i="7"/>
  <c r="E186" i="7"/>
  <c r="H185" i="7"/>
  <c r="G185" i="7"/>
  <c r="F185" i="7"/>
  <c r="E185" i="7"/>
  <c r="H184" i="7"/>
  <c r="G184" i="7"/>
  <c r="F184" i="7"/>
  <c r="E184" i="7"/>
  <c r="H183" i="7"/>
  <c r="G183" i="7"/>
  <c r="F183" i="7"/>
  <c r="E183" i="7"/>
  <c r="H182" i="7"/>
  <c r="G182" i="7"/>
  <c r="F182" i="7"/>
  <c r="E182" i="7"/>
  <c r="H181" i="7"/>
  <c r="G181" i="7"/>
  <c r="F181" i="7"/>
  <c r="E181" i="7"/>
  <c r="H180" i="7"/>
  <c r="G180" i="7"/>
  <c r="F180" i="7"/>
  <c r="E180" i="7"/>
  <c r="H179" i="7"/>
  <c r="G179" i="7"/>
  <c r="F179" i="7"/>
  <c r="E179" i="7"/>
  <c r="H178" i="7"/>
  <c r="G178" i="7"/>
  <c r="F178" i="7"/>
  <c r="E178" i="7"/>
  <c r="H177" i="7"/>
  <c r="G177" i="7"/>
  <c r="F177" i="7"/>
  <c r="E177" i="7"/>
  <c r="H176" i="7"/>
  <c r="G176" i="7"/>
  <c r="F176" i="7"/>
  <c r="E176" i="7"/>
  <c r="H175" i="7"/>
  <c r="G175" i="7"/>
  <c r="F175" i="7"/>
  <c r="E175" i="7"/>
  <c r="H174" i="7"/>
  <c r="G174" i="7"/>
  <c r="F174" i="7"/>
  <c r="E174" i="7"/>
  <c r="H173" i="7"/>
  <c r="G173" i="7"/>
  <c r="F173" i="7"/>
  <c r="E173" i="7"/>
  <c r="H172" i="7"/>
  <c r="G172" i="7"/>
  <c r="F172" i="7"/>
  <c r="E172" i="7"/>
  <c r="H171" i="7"/>
  <c r="G171" i="7"/>
  <c r="F171" i="7"/>
  <c r="E171" i="7"/>
  <c r="H170" i="7"/>
  <c r="G170" i="7"/>
  <c r="F170" i="7"/>
  <c r="E170" i="7"/>
  <c r="H169" i="7"/>
  <c r="G169" i="7"/>
  <c r="F169" i="7"/>
  <c r="E169" i="7"/>
  <c r="H168" i="7"/>
  <c r="G168" i="7"/>
  <c r="F168" i="7"/>
  <c r="E168" i="7"/>
  <c r="H167" i="7"/>
  <c r="G167" i="7"/>
  <c r="F167" i="7"/>
  <c r="E167" i="7"/>
  <c r="H166" i="7"/>
  <c r="G166" i="7"/>
  <c r="F166" i="7"/>
  <c r="E166" i="7"/>
  <c r="H165" i="7"/>
  <c r="G165" i="7"/>
  <c r="F165" i="7"/>
  <c r="E165" i="7"/>
  <c r="H164" i="7"/>
  <c r="G164" i="7"/>
  <c r="F164" i="7"/>
  <c r="E164" i="7"/>
  <c r="H163" i="7"/>
  <c r="G163" i="7"/>
  <c r="F163" i="7"/>
  <c r="E163" i="7"/>
  <c r="H162" i="7"/>
  <c r="G162" i="7"/>
  <c r="F162" i="7"/>
  <c r="E162" i="7"/>
  <c r="H161" i="7"/>
  <c r="G161" i="7"/>
  <c r="F161" i="7"/>
  <c r="E161" i="7"/>
  <c r="H160" i="7"/>
  <c r="G160" i="7"/>
  <c r="F160" i="7"/>
  <c r="E160" i="7"/>
  <c r="H159" i="7"/>
  <c r="G159" i="7"/>
  <c r="F159" i="7"/>
  <c r="E159" i="7"/>
  <c r="H158" i="7"/>
  <c r="G158" i="7"/>
  <c r="F158" i="7"/>
  <c r="E158" i="7"/>
  <c r="H157" i="7"/>
  <c r="G157" i="7"/>
  <c r="F157" i="7"/>
  <c r="E157" i="7"/>
  <c r="H156" i="7"/>
  <c r="G156" i="7"/>
  <c r="F156" i="7"/>
  <c r="E156" i="7"/>
  <c r="H155" i="7"/>
  <c r="G155" i="7"/>
  <c r="F155" i="7"/>
  <c r="E155" i="7"/>
  <c r="H154" i="7"/>
  <c r="G154" i="7"/>
  <c r="F154" i="7"/>
  <c r="E154" i="7"/>
  <c r="H153" i="7"/>
  <c r="G153" i="7"/>
  <c r="F153" i="7"/>
  <c r="E153" i="7"/>
  <c r="H152" i="7"/>
  <c r="G152" i="7"/>
  <c r="F152" i="7"/>
  <c r="E152" i="7"/>
  <c r="H151" i="7"/>
  <c r="G151" i="7"/>
  <c r="F151" i="7"/>
  <c r="E151" i="7"/>
  <c r="H150" i="7"/>
  <c r="G150" i="7"/>
  <c r="F150" i="7"/>
  <c r="E150" i="7"/>
  <c r="H149" i="7"/>
  <c r="G149" i="7"/>
  <c r="F149" i="7"/>
  <c r="E149" i="7"/>
  <c r="H148" i="7"/>
  <c r="G148" i="7"/>
  <c r="F148" i="7"/>
  <c r="E148" i="7"/>
  <c r="H147" i="7"/>
  <c r="G147" i="7"/>
  <c r="F147" i="7"/>
  <c r="E147" i="7"/>
  <c r="H146" i="7"/>
  <c r="G146" i="7"/>
  <c r="F146" i="7"/>
  <c r="E146" i="7"/>
  <c r="I146" i="7" s="1"/>
  <c r="H145" i="7"/>
  <c r="G145" i="7"/>
  <c r="F145" i="7"/>
  <c r="E145" i="7"/>
  <c r="H144" i="7"/>
  <c r="G144" i="7"/>
  <c r="F144" i="7"/>
  <c r="E144" i="7"/>
  <c r="H143" i="7"/>
  <c r="G143" i="7"/>
  <c r="F143" i="7"/>
  <c r="E143" i="7"/>
  <c r="H142" i="7"/>
  <c r="G142" i="7"/>
  <c r="F142" i="7"/>
  <c r="E142" i="7"/>
  <c r="H141" i="7"/>
  <c r="G141" i="7"/>
  <c r="F141" i="7"/>
  <c r="E141" i="7"/>
  <c r="H140" i="7"/>
  <c r="G140" i="7"/>
  <c r="F140" i="7"/>
  <c r="E140" i="7"/>
  <c r="H139" i="7"/>
  <c r="G139" i="7"/>
  <c r="F139" i="7"/>
  <c r="E139" i="7"/>
  <c r="H138" i="7"/>
  <c r="G138" i="7"/>
  <c r="F138" i="7"/>
  <c r="E138" i="7"/>
  <c r="H137" i="7"/>
  <c r="G137" i="7"/>
  <c r="F137" i="7"/>
  <c r="E137" i="7"/>
  <c r="H136" i="7"/>
  <c r="G136" i="7"/>
  <c r="F136" i="7"/>
  <c r="E136" i="7"/>
  <c r="H135" i="7"/>
  <c r="G135" i="7"/>
  <c r="F135" i="7"/>
  <c r="E135" i="7"/>
  <c r="H134" i="7"/>
  <c r="G134" i="7"/>
  <c r="F134" i="7"/>
  <c r="E134" i="7"/>
  <c r="H133" i="7"/>
  <c r="G133" i="7"/>
  <c r="F133" i="7"/>
  <c r="E133" i="7"/>
  <c r="H132" i="7"/>
  <c r="G132" i="7"/>
  <c r="F132" i="7"/>
  <c r="E132" i="7"/>
  <c r="H131" i="7"/>
  <c r="G131" i="7"/>
  <c r="F131" i="7"/>
  <c r="E131" i="7"/>
  <c r="H130" i="7"/>
  <c r="G130" i="7"/>
  <c r="F130" i="7"/>
  <c r="E130" i="7"/>
  <c r="H129" i="7"/>
  <c r="G129" i="7"/>
  <c r="F129" i="7"/>
  <c r="E129" i="7"/>
  <c r="H128" i="7"/>
  <c r="G128" i="7"/>
  <c r="F128" i="7"/>
  <c r="E128" i="7"/>
  <c r="H127" i="7"/>
  <c r="G127" i="7"/>
  <c r="F127" i="7"/>
  <c r="E127" i="7"/>
  <c r="H126" i="7"/>
  <c r="G126" i="7"/>
  <c r="F126" i="7"/>
  <c r="E126" i="7"/>
  <c r="H125" i="7"/>
  <c r="G125" i="7"/>
  <c r="F125" i="7"/>
  <c r="E125" i="7"/>
  <c r="H124" i="7"/>
  <c r="G124" i="7"/>
  <c r="F124" i="7"/>
  <c r="E124" i="7"/>
  <c r="H123" i="7"/>
  <c r="G123" i="7"/>
  <c r="F123" i="7"/>
  <c r="E123" i="7"/>
  <c r="H122" i="7"/>
  <c r="G122" i="7"/>
  <c r="F122" i="7"/>
  <c r="E122" i="7"/>
  <c r="H121" i="7"/>
  <c r="G121" i="7"/>
  <c r="F121" i="7"/>
  <c r="E121" i="7"/>
  <c r="H120" i="7"/>
  <c r="G120" i="7"/>
  <c r="F120" i="7"/>
  <c r="E120" i="7"/>
  <c r="H119" i="7"/>
  <c r="G119" i="7"/>
  <c r="F119" i="7"/>
  <c r="E119" i="7"/>
  <c r="H118" i="7"/>
  <c r="G118" i="7"/>
  <c r="F118" i="7"/>
  <c r="E118" i="7"/>
  <c r="H117" i="7"/>
  <c r="G117" i="7"/>
  <c r="F117" i="7"/>
  <c r="E117" i="7"/>
  <c r="H116" i="7"/>
  <c r="G116" i="7"/>
  <c r="F116" i="7"/>
  <c r="E116" i="7"/>
  <c r="H115" i="7"/>
  <c r="G115" i="7"/>
  <c r="F115" i="7"/>
  <c r="E115" i="7"/>
  <c r="H114" i="7"/>
  <c r="G114" i="7"/>
  <c r="F114" i="7"/>
  <c r="E114" i="7"/>
  <c r="H113" i="7"/>
  <c r="G113" i="7"/>
  <c r="F113" i="7"/>
  <c r="E113" i="7"/>
  <c r="H112" i="7"/>
  <c r="G112" i="7"/>
  <c r="F112" i="7"/>
  <c r="E112" i="7"/>
  <c r="H111" i="7"/>
  <c r="G111" i="7"/>
  <c r="F111" i="7"/>
  <c r="E111" i="7"/>
  <c r="H110" i="7"/>
  <c r="G110" i="7"/>
  <c r="F110" i="7"/>
  <c r="E110" i="7"/>
  <c r="H109" i="7"/>
  <c r="G109" i="7"/>
  <c r="F109" i="7"/>
  <c r="E109" i="7"/>
  <c r="H108" i="7"/>
  <c r="G108" i="7"/>
  <c r="F108" i="7"/>
  <c r="E108" i="7"/>
  <c r="H107" i="7"/>
  <c r="G107" i="7"/>
  <c r="F107" i="7"/>
  <c r="E107" i="7"/>
  <c r="H106" i="7"/>
  <c r="G106" i="7"/>
  <c r="F106" i="7"/>
  <c r="E106" i="7"/>
  <c r="H105" i="7"/>
  <c r="G105" i="7"/>
  <c r="F105" i="7"/>
  <c r="E105" i="7"/>
  <c r="H104" i="7"/>
  <c r="G104" i="7"/>
  <c r="F104" i="7"/>
  <c r="E104" i="7"/>
  <c r="H103" i="7"/>
  <c r="G103" i="7"/>
  <c r="F103" i="7"/>
  <c r="E103" i="7"/>
  <c r="H102" i="7"/>
  <c r="G102" i="7"/>
  <c r="F102" i="7"/>
  <c r="E102" i="7"/>
  <c r="H101" i="7"/>
  <c r="G101" i="7"/>
  <c r="F101" i="7"/>
  <c r="E101" i="7"/>
  <c r="H100" i="7"/>
  <c r="G100" i="7"/>
  <c r="F100" i="7"/>
  <c r="E100" i="7"/>
  <c r="H99" i="7"/>
  <c r="G99" i="7"/>
  <c r="F99" i="7"/>
  <c r="E99" i="7"/>
  <c r="H98" i="7"/>
  <c r="G98" i="7"/>
  <c r="F98" i="7"/>
  <c r="E98" i="7"/>
  <c r="H97" i="7"/>
  <c r="G97" i="7"/>
  <c r="F97" i="7"/>
  <c r="E97" i="7"/>
  <c r="H96" i="7"/>
  <c r="G96" i="7"/>
  <c r="F96" i="7"/>
  <c r="E96" i="7"/>
  <c r="H95" i="7"/>
  <c r="G95" i="7"/>
  <c r="F95" i="7"/>
  <c r="E95" i="7"/>
  <c r="H94" i="7"/>
  <c r="G94" i="7"/>
  <c r="F94" i="7"/>
  <c r="E94" i="7"/>
  <c r="H93" i="7"/>
  <c r="G93" i="7"/>
  <c r="F93" i="7"/>
  <c r="E93" i="7"/>
  <c r="H92" i="7"/>
  <c r="G92" i="7"/>
  <c r="F92" i="7"/>
  <c r="E92" i="7"/>
  <c r="H91" i="7"/>
  <c r="G91" i="7"/>
  <c r="F91" i="7"/>
  <c r="E91" i="7"/>
  <c r="H90" i="7"/>
  <c r="G90" i="7"/>
  <c r="F90" i="7"/>
  <c r="E90" i="7"/>
  <c r="H89" i="7"/>
  <c r="G89" i="7"/>
  <c r="F89" i="7"/>
  <c r="E89" i="7"/>
  <c r="H88" i="7"/>
  <c r="G88" i="7"/>
  <c r="F88" i="7"/>
  <c r="E88" i="7"/>
  <c r="H87" i="7"/>
  <c r="G87" i="7"/>
  <c r="F87" i="7"/>
  <c r="E87" i="7"/>
  <c r="H86" i="7"/>
  <c r="G86" i="7"/>
  <c r="F86" i="7"/>
  <c r="E86" i="7"/>
  <c r="H85" i="7"/>
  <c r="G85" i="7"/>
  <c r="F85" i="7"/>
  <c r="E85" i="7"/>
  <c r="H84" i="7"/>
  <c r="G84" i="7"/>
  <c r="F84" i="7"/>
  <c r="E84" i="7"/>
  <c r="H83" i="7"/>
  <c r="G83" i="7"/>
  <c r="F83" i="7"/>
  <c r="E83" i="7"/>
  <c r="H82" i="7"/>
  <c r="G82" i="7"/>
  <c r="F82" i="7"/>
  <c r="E82" i="7"/>
  <c r="H81" i="7"/>
  <c r="G81" i="7"/>
  <c r="F81" i="7"/>
  <c r="E81" i="7"/>
  <c r="H80" i="7"/>
  <c r="G80" i="7"/>
  <c r="F80" i="7"/>
  <c r="E80" i="7"/>
  <c r="H79" i="7"/>
  <c r="G79" i="7"/>
  <c r="F79" i="7"/>
  <c r="E79" i="7"/>
  <c r="H78" i="7"/>
  <c r="G78" i="7"/>
  <c r="F78" i="7"/>
  <c r="E78" i="7"/>
  <c r="H77" i="7"/>
  <c r="G77" i="7"/>
  <c r="F77" i="7"/>
  <c r="E77" i="7"/>
  <c r="H76" i="7"/>
  <c r="G76" i="7"/>
  <c r="F76" i="7"/>
  <c r="E76" i="7"/>
  <c r="H75" i="7"/>
  <c r="G75" i="7"/>
  <c r="F75" i="7"/>
  <c r="E75" i="7"/>
  <c r="H74" i="7"/>
  <c r="G74" i="7"/>
  <c r="F74" i="7"/>
  <c r="E74" i="7"/>
  <c r="H73" i="7"/>
  <c r="G73" i="7"/>
  <c r="F73" i="7"/>
  <c r="E73" i="7"/>
  <c r="H72" i="7"/>
  <c r="G72" i="7"/>
  <c r="F72" i="7"/>
  <c r="E72" i="7"/>
  <c r="H71" i="7"/>
  <c r="G71" i="7"/>
  <c r="F71" i="7"/>
  <c r="E71" i="7"/>
  <c r="H70" i="7"/>
  <c r="G70" i="7"/>
  <c r="F70" i="7"/>
  <c r="E70" i="7"/>
  <c r="H69" i="7"/>
  <c r="G69" i="7"/>
  <c r="F69" i="7"/>
  <c r="E69" i="7"/>
  <c r="H68" i="7"/>
  <c r="G68" i="7"/>
  <c r="F68" i="7"/>
  <c r="E68" i="7"/>
  <c r="H67" i="7"/>
  <c r="G67" i="7"/>
  <c r="F67" i="7"/>
  <c r="E67" i="7"/>
  <c r="H66" i="7"/>
  <c r="G66" i="7"/>
  <c r="F66" i="7"/>
  <c r="E66" i="7"/>
  <c r="H65" i="7"/>
  <c r="G65" i="7"/>
  <c r="F65" i="7"/>
  <c r="E65" i="7"/>
  <c r="H64" i="7"/>
  <c r="G64" i="7"/>
  <c r="F64" i="7"/>
  <c r="E64" i="7"/>
  <c r="H63" i="7"/>
  <c r="G63" i="7"/>
  <c r="F63" i="7"/>
  <c r="E63" i="7"/>
  <c r="H62" i="7"/>
  <c r="G62" i="7"/>
  <c r="F62" i="7"/>
  <c r="E62" i="7"/>
  <c r="H61" i="7"/>
  <c r="G61" i="7"/>
  <c r="F61" i="7"/>
  <c r="E61" i="7"/>
  <c r="H60" i="7"/>
  <c r="G60" i="7"/>
  <c r="F60" i="7"/>
  <c r="E60" i="7"/>
  <c r="H59" i="7"/>
  <c r="G59" i="7"/>
  <c r="F59" i="7"/>
  <c r="E59" i="7"/>
  <c r="H58" i="7"/>
  <c r="G58" i="7"/>
  <c r="F58" i="7"/>
  <c r="E58" i="7"/>
  <c r="H57" i="7"/>
  <c r="G57" i="7"/>
  <c r="F57" i="7"/>
  <c r="E57" i="7"/>
  <c r="H56" i="7"/>
  <c r="G56" i="7"/>
  <c r="F56" i="7"/>
  <c r="E56" i="7"/>
  <c r="H55" i="7"/>
  <c r="G55" i="7"/>
  <c r="F55" i="7"/>
  <c r="E55" i="7"/>
  <c r="H54" i="7"/>
  <c r="G54" i="7"/>
  <c r="F54" i="7"/>
  <c r="E54" i="7"/>
  <c r="H53" i="7"/>
  <c r="G53" i="7"/>
  <c r="F53" i="7"/>
  <c r="E53" i="7"/>
  <c r="H52" i="7"/>
  <c r="G52" i="7"/>
  <c r="F52" i="7"/>
  <c r="E52" i="7"/>
  <c r="H51" i="7"/>
  <c r="G51" i="7"/>
  <c r="F51" i="7"/>
  <c r="E51" i="7"/>
  <c r="H50" i="7"/>
  <c r="G50" i="7"/>
  <c r="F50" i="7"/>
  <c r="E50" i="7"/>
  <c r="H49" i="7"/>
  <c r="G49" i="7"/>
  <c r="F49" i="7"/>
  <c r="E49" i="7"/>
  <c r="H48" i="7"/>
  <c r="G48" i="7"/>
  <c r="F48" i="7"/>
  <c r="E48" i="7"/>
  <c r="H47" i="7"/>
  <c r="G47" i="7"/>
  <c r="F47" i="7"/>
  <c r="E47" i="7"/>
  <c r="H46" i="7"/>
  <c r="G46" i="7"/>
  <c r="F46" i="7"/>
  <c r="E46" i="7"/>
  <c r="H45" i="7"/>
  <c r="G45" i="7"/>
  <c r="F45" i="7"/>
  <c r="E45" i="7"/>
  <c r="H44" i="7"/>
  <c r="G44" i="7"/>
  <c r="F44" i="7"/>
  <c r="E44" i="7"/>
  <c r="H43" i="7"/>
  <c r="G43" i="7"/>
  <c r="F43" i="7"/>
  <c r="E43" i="7"/>
  <c r="H42" i="7"/>
  <c r="G42" i="7"/>
  <c r="F42" i="7"/>
  <c r="E42" i="7"/>
  <c r="H41" i="7"/>
  <c r="G41" i="7"/>
  <c r="F41" i="7"/>
  <c r="E41" i="7"/>
  <c r="H40" i="7"/>
  <c r="G40" i="7"/>
  <c r="F40" i="7"/>
  <c r="E40" i="7"/>
  <c r="H39" i="7"/>
  <c r="G39" i="7"/>
  <c r="F39" i="7"/>
  <c r="E39" i="7"/>
  <c r="H38" i="7"/>
  <c r="G38" i="7"/>
  <c r="F38" i="7"/>
  <c r="E38" i="7"/>
  <c r="H37" i="7"/>
  <c r="G37" i="7"/>
  <c r="F37" i="7"/>
  <c r="E37" i="7"/>
  <c r="H36" i="7"/>
  <c r="G36" i="7"/>
  <c r="F36" i="7"/>
  <c r="E36" i="7"/>
  <c r="H35" i="7"/>
  <c r="G35" i="7"/>
  <c r="F35" i="7"/>
  <c r="E35" i="7"/>
  <c r="H34" i="7"/>
  <c r="G34" i="7"/>
  <c r="F34" i="7"/>
  <c r="E34" i="7"/>
  <c r="H33" i="7"/>
  <c r="G33" i="7"/>
  <c r="F33" i="7"/>
  <c r="E33" i="7"/>
  <c r="H32" i="7"/>
  <c r="G32" i="7"/>
  <c r="F32" i="7"/>
  <c r="E32" i="7"/>
  <c r="H31" i="7"/>
  <c r="G31" i="7"/>
  <c r="F31" i="7"/>
  <c r="E31" i="7"/>
  <c r="H30" i="7"/>
  <c r="G30" i="7"/>
  <c r="F30" i="7"/>
  <c r="E30" i="7"/>
  <c r="H29" i="7"/>
  <c r="G29" i="7"/>
  <c r="F29" i="7"/>
  <c r="E29" i="7"/>
  <c r="H28" i="7"/>
  <c r="G28" i="7"/>
  <c r="F28" i="7"/>
  <c r="E28" i="7"/>
  <c r="H27" i="7"/>
  <c r="G27" i="7"/>
  <c r="F27" i="7"/>
  <c r="E27" i="7"/>
  <c r="H26" i="7"/>
  <c r="G26" i="7"/>
  <c r="F26" i="7"/>
  <c r="E26" i="7"/>
  <c r="H25" i="7"/>
  <c r="G25" i="7"/>
  <c r="F25" i="7"/>
  <c r="E25" i="7"/>
  <c r="H24" i="7"/>
  <c r="G24" i="7"/>
  <c r="F24" i="7"/>
  <c r="E24" i="7"/>
  <c r="H23" i="7"/>
  <c r="G23" i="7"/>
  <c r="F23" i="7"/>
  <c r="E23" i="7"/>
  <c r="H22" i="7"/>
  <c r="G22" i="7"/>
  <c r="F22" i="7"/>
  <c r="E22" i="7"/>
  <c r="H21" i="7"/>
  <c r="G21" i="7"/>
  <c r="F21" i="7"/>
  <c r="E21" i="7"/>
  <c r="H20" i="7"/>
  <c r="G20" i="7"/>
  <c r="F20" i="7"/>
  <c r="E20" i="7"/>
  <c r="H19" i="7"/>
  <c r="G19" i="7"/>
  <c r="F19" i="7"/>
  <c r="E19" i="7"/>
  <c r="H18" i="7"/>
  <c r="G18" i="7"/>
  <c r="F18" i="7"/>
  <c r="E18" i="7"/>
  <c r="H17" i="7"/>
  <c r="G17" i="7"/>
  <c r="F17" i="7"/>
  <c r="E17" i="7"/>
  <c r="H16" i="7"/>
  <c r="G16" i="7"/>
  <c r="F16" i="7"/>
  <c r="E16" i="7"/>
  <c r="H15" i="7"/>
  <c r="G15" i="7"/>
  <c r="F15" i="7"/>
  <c r="E15" i="7"/>
  <c r="H14" i="7"/>
  <c r="G14" i="7"/>
  <c r="F14" i="7"/>
  <c r="E14" i="7"/>
  <c r="H13" i="7"/>
  <c r="G13" i="7"/>
  <c r="F13" i="7"/>
  <c r="E13" i="7"/>
  <c r="H12" i="7"/>
  <c r="G12" i="7"/>
  <c r="F12" i="7"/>
  <c r="E12" i="7"/>
  <c r="H11" i="7"/>
  <c r="G11" i="7"/>
  <c r="F11" i="7"/>
  <c r="E11" i="7"/>
  <c r="H10" i="7"/>
  <c r="G10" i="7"/>
  <c r="F10" i="7"/>
  <c r="E10" i="7"/>
  <c r="H9" i="7"/>
  <c r="G9" i="7"/>
  <c r="F9" i="7"/>
  <c r="E9" i="7"/>
  <c r="H8" i="7"/>
  <c r="G8" i="7"/>
  <c r="F8" i="7"/>
  <c r="E8" i="7"/>
  <c r="H7" i="7"/>
  <c r="G7" i="7"/>
  <c r="F7" i="7"/>
  <c r="E7" i="7"/>
  <c r="H6" i="7"/>
  <c r="G6" i="7"/>
  <c r="F6" i="7"/>
  <c r="E6" i="7"/>
  <c r="H5" i="7"/>
  <c r="G5" i="7"/>
  <c r="F5" i="7"/>
  <c r="E5" i="7"/>
  <c r="H4" i="7"/>
  <c r="G4" i="7"/>
  <c r="F4" i="7"/>
  <c r="E4" i="7"/>
  <c r="H3" i="7"/>
  <c r="G3" i="7"/>
  <c r="F3" i="7"/>
  <c r="E3" i="7"/>
  <c r="H2" i="7"/>
  <c r="G2" i="7"/>
  <c r="F2" i="7"/>
  <c r="E2" i="7"/>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C5" i="3"/>
  <c r="C4" i="3"/>
  <c r="C3" i="3"/>
  <c r="C2" i="3"/>
  <c r="C10602" i="2"/>
  <c r="C10601" i="2"/>
  <c r="C10600" i="2"/>
  <c r="C10599" i="2"/>
  <c r="C10598" i="2"/>
  <c r="C10597" i="2"/>
  <c r="C10596" i="2"/>
  <c r="C10595" i="2"/>
  <c r="C10594" i="2"/>
  <c r="C10593" i="2"/>
  <c r="C10592" i="2"/>
  <c r="C10591" i="2"/>
  <c r="C10590" i="2"/>
  <c r="C10589" i="2"/>
  <c r="C10588" i="2"/>
  <c r="C10587" i="2"/>
  <c r="C10586" i="2"/>
  <c r="C10585" i="2"/>
  <c r="C10584" i="2"/>
  <c r="C10583" i="2"/>
  <c r="C10582" i="2"/>
  <c r="C10581" i="2"/>
  <c r="C10580" i="2"/>
  <c r="C10579" i="2"/>
  <c r="C10578" i="2"/>
  <c r="C10577" i="2"/>
  <c r="C10576" i="2"/>
  <c r="C10575" i="2"/>
  <c r="C10574" i="2"/>
  <c r="C10573" i="2"/>
  <c r="C10572" i="2"/>
  <c r="C10571" i="2"/>
  <c r="C10570" i="2"/>
  <c r="C10569" i="2"/>
  <c r="C10568" i="2"/>
  <c r="C10567" i="2"/>
  <c r="C10566" i="2"/>
  <c r="C10565" i="2"/>
  <c r="C10564" i="2"/>
  <c r="C10563" i="2"/>
  <c r="C10562" i="2"/>
  <c r="C10561" i="2"/>
  <c r="C10560" i="2"/>
  <c r="C10559" i="2"/>
  <c r="C10558" i="2"/>
  <c r="C10557" i="2"/>
  <c r="C10556" i="2"/>
  <c r="C10555" i="2"/>
  <c r="C10554" i="2"/>
  <c r="C10553" i="2"/>
  <c r="C10552" i="2"/>
  <c r="C10551" i="2"/>
  <c r="C10550" i="2"/>
  <c r="C10549" i="2"/>
  <c r="C10548" i="2"/>
  <c r="C10547" i="2"/>
  <c r="C10546" i="2"/>
  <c r="C10545" i="2"/>
  <c r="C10544" i="2"/>
  <c r="C10543" i="2"/>
  <c r="C10542" i="2"/>
  <c r="C10541" i="2"/>
  <c r="C10540" i="2"/>
  <c r="C10539" i="2"/>
  <c r="C10538" i="2"/>
  <c r="C10537" i="2"/>
  <c r="C10536" i="2"/>
  <c r="C10535" i="2"/>
  <c r="C10534" i="2"/>
  <c r="C10533" i="2"/>
  <c r="C10532" i="2"/>
  <c r="C10531" i="2"/>
  <c r="C10530" i="2"/>
  <c r="C10529" i="2"/>
  <c r="C10528" i="2"/>
  <c r="C10527" i="2"/>
  <c r="C10526" i="2"/>
  <c r="C10525" i="2"/>
  <c r="C10524" i="2"/>
  <c r="C10523" i="2"/>
  <c r="C10522" i="2"/>
  <c r="C10521" i="2"/>
  <c r="C10520" i="2"/>
  <c r="C10519" i="2"/>
  <c r="C10518" i="2"/>
  <c r="C10517" i="2"/>
  <c r="C10516" i="2"/>
  <c r="C10515" i="2"/>
  <c r="C10514" i="2"/>
  <c r="C10513" i="2"/>
  <c r="C10512" i="2"/>
  <c r="C10511" i="2"/>
  <c r="C10510" i="2"/>
  <c r="C10509" i="2"/>
  <c r="C10508" i="2"/>
  <c r="C10507" i="2"/>
  <c r="C10506" i="2"/>
  <c r="C10505" i="2"/>
  <c r="C10504" i="2"/>
  <c r="C10503" i="2"/>
  <c r="C10502" i="2"/>
  <c r="C10501" i="2"/>
  <c r="C10500" i="2"/>
  <c r="C10499" i="2"/>
  <c r="C10498" i="2"/>
  <c r="C10497" i="2"/>
  <c r="C10496" i="2"/>
  <c r="C10495" i="2"/>
  <c r="C10494" i="2"/>
  <c r="C10493" i="2"/>
  <c r="C10492" i="2"/>
  <c r="C10491" i="2"/>
  <c r="C10490" i="2"/>
  <c r="C10489" i="2"/>
  <c r="C10488" i="2"/>
  <c r="C10487" i="2"/>
  <c r="C10486" i="2"/>
  <c r="C10485" i="2"/>
  <c r="C10484" i="2"/>
  <c r="C10483" i="2"/>
  <c r="C10482" i="2"/>
  <c r="C10481" i="2"/>
  <c r="C10480" i="2"/>
  <c r="C10479" i="2"/>
  <c r="C10478" i="2"/>
  <c r="C10477" i="2"/>
  <c r="C10476" i="2"/>
  <c r="C10475" i="2"/>
  <c r="C10474" i="2"/>
  <c r="C10473" i="2"/>
  <c r="C10472" i="2"/>
  <c r="C10471" i="2"/>
  <c r="C10470" i="2"/>
  <c r="C10469" i="2"/>
  <c r="C10468" i="2"/>
  <c r="C10467" i="2"/>
  <c r="C10466" i="2"/>
  <c r="C10465" i="2"/>
  <c r="C10464" i="2"/>
  <c r="C10463" i="2"/>
  <c r="C10462" i="2"/>
  <c r="C10461" i="2"/>
  <c r="C10460" i="2"/>
  <c r="C10459" i="2"/>
  <c r="C10458" i="2"/>
  <c r="C10457" i="2"/>
  <c r="C10456" i="2"/>
  <c r="C10455" i="2"/>
  <c r="C10454" i="2"/>
  <c r="C10453" i="2"/>
  <c r="C10452" i="2"/>
  <c r="C10451" i="2"/>
  <c r="C10450" i="2"/>
  <c r="C10449" i="2"/>
  <c r="C10448" i="2"/>
  <c r="C10447" i="2"/>
  <c r="C10446" i="2"/>
  <c r="C10445" i="2"/>
  <c r="C10444" i="2"/>
  <c r="C10443" i="2"/>
  <c r="C10442" i="2"/>
  <c r="C10441" i="2"/>
  <c r="C10440" i="2"/>
  <c r="C10439" i="2"/>
  <c r="C10438" i="2"/>
  <c r="C10437" i="2"/>
  <c r="C10436" i="2"/>
  <c r="C10435" i="2"/>
  <c r="C10434" i="2"/>
  <c r="C10433" i="2"/>
  <c r="C10432" i="2"/>
  <c r="C10431" i="2"/>
  <c r="C10430" i="2"/>
  <c r="C10429" i="2"/>
  <c r="C10428" i="2"/>
  <c r="C10427" i="2"/>
  <c r="C10426" i="2"/>
  <c r="C10425" i="2"/>
  <c r="C10424" i="2"/>
  <c r="C10423" i="2"/>
  <c r="C10422" i="2"/>
  <c r="C10421" i="2"/>
  <c r="C10420" i="2"/>
  <c r="C10419" i="2"/>
  <c r="C10418" i="2"/>
  <c r="C10417" i="2"/>
  <c r="C10416" i="2"/>
  <c r="C10415" i="2"/>
  <c r="C10414" i="2"/>
  <c r="C10413" i="2"/>
  <c r="C10412" i="2"/>
  <c r="C10411" i="2"/>
  <c r="C10410" i="2"/>
  <c r="C10409" i="2"/>
  <c r="C10408" i="2"/>
  <c r="C10407" i="2"/>
  <c r="C10406" i="2"/>
  <c r="C10405" i="2"/>
  <c r="C10404" i="2"/>
  <c r="C10403" i="2"/>
  <c r="C10402" i="2"/>
  <c r="C10401" i="2"/>
  <c r="C10400" i="2"/>
  <c r="C10399" i="2"/>
  <c r="C10398" i="2"/>
  <c r="C10397" i="2"/>
  <c r="C10396" i="2"/>
  <c r="C10395" i="2"/>
  <c r="C10394" i="2"/>
  <c r="C10393" i="2"/>
  <c r="C10392" i="2"/>
  <c r="C10391" i="2"/>
  <c r="C10390" i="2"/>
  <c r="C10389" i="2"/>
  <c r="C10388" i="2"/>
  <c r="C10387" i="2"/>
  <c r="C10386" i="2"/>
  <c r="C10385" i="2"/>
  <c r="C10384" i="2"/>
  <c r="C10383" i="2"/>
  <c r="C10382" i="2"/>
  <c r="C10381" i="2"/>
  <c r="C10380" i="2"/>
  <c r="C10379" i="2"/>
  <c r="C10378" i="2"/>
  <c r="C10377" i="2"/>
  <c r="C10376" i="2"/>
  <c r="C10375" i="2"/>
  <c r="C10374" i="2"/>
  <c r="C10373" i="2"/>
  <c r="C10372" i="2"/>
  <c r="C10371" i="2"/>
  <c r="C10370" i="2"/>
  <c r="C10369" i="2"/>
  <c r="C10368" i="2"/>
  <c r="C10367" i="2"/>
  <c r="C10366" i="2"/>
  <c r="C10365" i="2"/>
  <c r="C10364" i="2"/>
  <c r="C10363" i="2"/>
  <c r="C10362" i="2"/>
  <c r="C10361" i="2"/>
  <c r="C10360" i="2"/>
  <c r="C10359" i="2"/>
  <c r="C10358" i="2"/>
  <c r="C10357" i="2"/>
  <c r="C10356" i="2"/>
  <c r="C10355" i="2"/>
  <c r="C10354" i="2"/>
  <c r="C10353" i="2"/>
  <c r="C10352" i="2"/>
  <c r="C10351" i="2"/>
  <c r="C10350" i="2"/>
  <c r="C10349" i="2"/>
  <c r="C10348" i="2"/>
  <c r="C10347" i="2"/>
  <c r="C10346" i="2"/>
  <c r="C10345" i="2"/>
  <c r="C10344" i="2"/>
  <c r="C10343" i="2"/>
  <c r="C10342" i="2"/>
  <c r="C10341" i="2"/>
  <c r="C10340" i="2"/>
  <c r="C10339" i="2"/>
  <c r="C10338" i="2"/>
  <c r="C10337" i="2"/>
  <c r="C10336" i="2"/>
  <c r="C10335" i="2"/>
  <c r="C10334" i="2"/>
  <c r="C10333" i="2"/>
  <c r="C10332" i="2"/>
  <c r="C10331" i="2"/>
  <c r="C10330" i="2"/>
  <c r="C10329" i="2"/>
  <c r="C10328" i="2"/>
  <c r="C10327" i="2"/>
  <c r="C10326" i="2"/>
  <c r="C10325" i="2"/>
  <c r="C10324" i="2"/>
  <c r="C10323" i="2"/>
  <c r="C10322" i="2"/>
  <c r="C10321" i="2"/>
  <c r="C10320" i="2"/>
  <c r="C10319" i="2"/>
  <c r="C10318" i="2"/>
  <c r="C10317" i="2"/>
  <c r="C10316" i="2"/>
  <c r="C10315" i="2"/>
  <c r="C10314" i="2"/>
  <c r="C10313" i="2"/>
  <c r="C10312" i="2"/>
  <c r="C10311" i="2"/>
  <c r="C10310" i="2"/>
  <c r="C10309" i="2"/>
  <c r="C10308" i="2"/>
  <c r="C10307" i="2"/>
  <c r="C10306" i="2"/>
  <c r="C10305" i="2"/>
  <c r="C10304" i="2"/>
  <c r="C10303" i="2"/>
  <c r="C10302" i="2"/>
  <c r="C10301" i="2"/>
  <c r="C10300" i="2"/>
  <c r="C10299" i="2"/>
  <c r="C10298" i="2"/>
  <c r="C10297" i="2"/>
  <c r="C10296" i="2"/>
  <c r="C10295" i="2"/>
  <c r="C10294" i="2"/>
  <c r="C10293" i="2"/>
  <c r="C10292" i="2"/>
  <c r="C10291" i="2"/>
  <c r="C10290" i="2"/>
  <c r="C10289" i="2"/>
  <c r="C10288" i="2"/>
  <c r="C10287" i="2"/>
  <c r="C10286" i="2"/>
  <c r="C10285" i="2"/>
  <c r="C10284" i="2"/>
  <c r="C10283" i="2"/>
  <c r="C10282" i="2"/>
  <c r="C10281" i="2"/>
  <c r="C10280" i="2"/>
  <c r="C10279" i="2"/>
  <c r="C10278" i="2"/>
  <c r="C10277" i="2"/>
  <c r="C10276" i="2"/>
  <c r="C10275" i="2"/>
  <c r="C10274" i="2"/>
  <c r="C10273" i="2"/>
  <c r="C10272" i="2"/>
  <c r="C10271" i="2"/>
  <c r="C10270" i="2"/>
  <c r="C10269" i="2"/>
  <c r="C10268" i="2"/>
  <c r="C10267" i="2"/>
  <c r="C10266" i="2"/>
  <c r="C10265" i="2"/>
  <c r="C10264" i="2"/>
  <c r="C10263" i="2"/>
  <c r="C10262" i="2"/>
  <c r="C10261" i="2"/>
  <c r="C10260" i="2"/>
  <c r="C10259" i="2"/>
  <c r="C10258" i="2"/>
  <c r="C10257" i="2"/>
  <c r="C10256" i="2"/>
  <c r="C10255" i="2"/>
  <c r="C10254" i="2"/>
  <c r="C10253" i="2"/>
  <c r="C10252" i="2"/>
  <c r="C10251" i="2"/>
  <c r="C10250" i="2"/>
  <c r="C10249" i="2"/>
  <c r="C10248" i="2"/>
  <c r="C10247" i="2"/>
  <c r="C10246" i="2"/>
  <c r="C10245" i="2"/>
  <c r="C10244" i="2"/>
  <c r="C10243" i="2"/>
  <c r="C10242" i="2"/>
  <c r="C10241" i="2"/>
  <c r="C10240" i="2"/>
  <c r="C10239" i="2"/>
  <c r="C10238" i="2"/>
  <c r="C10237" i="2"/>
  <c r="C10236" i="2"/>
  <c r="C10235" i="2"/>
  <c r="C10234" i="2"/>
  <c r="C10233" i="2"/>
  <c r="C10232" i="2"/>
  <c r="C10231" i="2"/>
  <c r="C10230" i="2"/>
  <c r="C10229" i="2"/>
  <c r="C10228" i="2"/>
  <c r="C10227" i="2"/>
  <c r="C10226" i="2"/>
  <c r="C10225" i="2"/>
  <c r="C10224" i="2"/>
  <c r="C10223" i="2"/>
  <c r="C10222" i="2"/>
  <c r="C10221" i="2"/>
  <c r="C10220" i="2"/>
  <c r="C10219" i="2"/>
  <c r="C10218" i="2"/>
  <c r="C10217" i="2"/>
  <c r="C10216" i="2"/>
  <c r="C10215" i="2"/>
  <c r="C10214" i="2"/>
  <c r="C10213" i="2"/>
  <c r="C10212" i="2"/>
  <c r="C10211" i="2"/>
  <c r="C10210" i="2"/>
  <c r="C10209" i="2"/>
  <c r="C10208" i="2"/>
  <c r="C10207" i="2"/>
  <c r="C10206" i="2"/>
  <c r="C10205" i="2"/>
  <c r="C10204" i="2"/>
  <c r="C10203" i="2"/>
  <c r="C10202" i="2"/>
  <c r="C10201" i="2"/>
  <c r="C10200" i="2"/>
  <c r="C10199" i="2"/>
  <c r="C10198" i="2"/>
  <c r="C10197" i="2"/>
  <c r="C10196" i="2"/>
  <c r="C10195" i="2"/>
  <c r="C10194" i="2"/>
  <c r="C10193" i="2"/>
  <c r="C10192" i="2"/>
  <c r="C10191" i="2"/>
  <c r="C10190" i="2"/>
  <c r="C10189" i="2"/>
  <c r="C10188" i="2"/>
  <c r="C10187" i="2"/>
  <c r="C10186" i="2"/>
  <c r="C10185" i="2"/>
  <c r="C10184" i="2"/>
  <c r="C10183" i="2"/>
  <c r="C10182" i="2"/>
  <c r="C10181" i="2"/>
  <c r="C10180" i="2"/>
  <c r="C10179" i="2"/>
  <c r="C10178" i="2"/>
  <c r="C10177" i="2"/>
  <c r="C10176" i="2"/>
  <c r="C10175" i="2"/>
  <c r="C10174" i="2"/>
  <c r="C10173" i="2"/>
  <c r="C10172" i="2"/>
  <c r="C10171" i="2"/>
  <c r="C10170" i="2"/>
  <c r="C10169" i="2"/>
  <c r="C10168" i="2"/>
  <c r="C10167" i="2"/>
  <c r="C10166" i="2"/>
  <c r="C10165" i="2"/>
  <c r="C10164" i="2"/>
  <c r="C10163" i="2"/>
  <c r="C10162" i="2"/>
  <c r="C10161" i="2"/>
  <c r="C10160" i="2"/>
  <c r="C10159" i="2"/>
  <c r="C10158" i="2"/>
  <c r="C10157" i="2"/>
  <c r="C10156" i="2"/>
  <c r="C10155" i="2"/>
  <c r="C10154" i="2"/>
  <c r="C10153" i="2"/>
  <c r="C10152" i="2"/>
  <c r="C10151" i="2"/>
  <c r="C10150" i="2"/>
  <c r="C10149" i="2"/>
  <c r="C10148" i="2"/>
  <c r="C10147" i="2"/>
  <c r="C10146" i="2"/>
  <c r="C10145" i="2"/>
  <c r="C10144" i="2"/>
  <c r="C10143" i="2"/>
  <c r="C10142" i="2"/>
  <c r="C10141" i="2"/>
  <c r="C10140" i="2"/>
  <c r="C10139" i="2"/>
  <c r="C10138" i="2"/>
  <c r="C10137" i="2"/>
  <c r="C10136" i="2"/>
  <c r="C10135" i="2"/>
  <c r="C10134" i="2"/>
  <c r="C10133" i="2"/>
  <c r="C10132" i="2"/>
  <c r="C10131" i="2"/>
  <c r="C10130" i="2"/>
  <c r="C10129" i="2"/>
  <c r="C10128" i="2"/>
  <c r="C10127" i="2"/>
  <c r="C10126" i="2"/>
  <c r="C10125" i="2"/>
  <c r="C10124" i="2"/>
  <c r="C10123" i="2"/>
  <c r="C10122" i="2"/>
  <c r="C10121" i="2"/>
  <c r="C10120" i="2"/>
  <c r="C10119" i="2"/>
  <c r="C10118" i="2"/>
  <c r="C10117" i="2"/>
  <c r="C10116" i="2"/>
  <c r="C10115" i="2"/>
  <c r="C10114" i="2"/>
  <c r="C10113" i="2"/>
  <c r="C10112" i="2"/>
  <c r="C10111" i="2"/>
  <c r="C10110" i="2"/>
  <c r="C10109" i="2"/>
  <c r="C10108" i="2"/>
  <c r="C10107" i="2"/>
  <c r="C10106" i="2"/>
  <c r="C10105" i="2"/>
  <c r="C10104" i="2"/>
  <c r="C10103" i="2"/>
  <c r="C10102" i="2"/>
  <c r="C10101" i="2"/>
  <c r="C10100" i="2"/>
  <c r="C10099" i="2"/>
  <c r="C10098" i="2"/>
  <c r="C10097" i="2"/>
  <c r="C10096" i="2"/>
  <c r="C10095" i="2"/>
  <c r="C10094" i="2"/>
  <c r="C10093" i="2"/>
  <c r="C10092" i="2"/>
  <c r="C10091" i="2"/>
  <c r="C10090" i="2"/>
  <c r="C10089" i="2"/>
  <c r="C10088" i="2"/>
  <c r="C10087" i="2"/>
  <c r="C10086" i="2"/>
  <c r="C10085" i="2"/>
  <c r="C10084" i="2"/>
  <c r="C10083" i="2"/>
  <c r="C10082" i="2"/>
  <c r="C10081" i="2"/>
  <c r="C10080" i="2"/>
  <c r="C10079" i="2"/>
  <c r="C10078" i="2"/>
  <c r="C10077" i="2"/>
  <c r="C10076" i="2"/>
  <c r="C10075" i="2"/>
  <c r="C10074" i="2"/>
  <c r="C10073" i="2"/>
  <c r="C10072" i="2"/>
  <c r="C10071" i="2"/>
  <c r="C10070" i="2"/>
  <c r="C10069" i="2"/>
  <c r="C10068" i="2"/>
  <c r="C10067" i="2"/>
  <c r="C10066" i="2"/>
  <c r="C10065" i="2"/>
  <c r="C10064" i="2"/>
  <c r="C10063" i="2"/>
  <c r="C10062" i="2"/>
  <c r="C10061" i="2"/>
  <c r="C10060" i="2"/>
  <c r="C10059" i="2"/>
  <c r="C10058" i="2"/>
  <c r="C10057" i="2"/>
  <c r="C10056" i="2"/>
  <c r="C10055" i="2"/>
  <c r="C10054" i="2"/>
  <c r="C10053" i="2"/>
  <c r="C10052" i="2"/>
  <c r="C10051" i="2"/>
  <c r="C10050" i="2"/>
  <c r="C10049" i="2"/>
  <c r="C10048" i="2"/>
  <c r="C10047" i="2"/>
  <c r="C10046" i="2"/>
  <c r="C10045" i="2"/>
  <c r="C10044" i="2"/>
  <c r="C10043" i="2"/>
  <c r="C10042" i="2"/>
  <c r="C10041" i="2"/>
  <c r="C10040" i="2"/>
  <c r="C10039" i="2"/>
  <c r="C10038" i="2"/>
  <c r="C10037" i="2"/>
  <c r="C10036" i="2"/>
  <c r="C10035" i="2"/>
  <c r="C10034" i="2"/>
  <c r="C10033" i="2"/>
  <c r="C10032" i="2"/>
  <c r="C10031" i="2"/>
  <c r="C10030" i="2"/>
  <c r="C10029" i="2"/>
  <c r="C10028" i="2"/>
  <c r="C10027" i="2"/>
  <c r="C10026" i="2"/>
  <c r="C10025" i="2"/>
  <c r="C10024" i="2"/>
  <c r="C10023" i="2"/>
  <c r="C10022" i="2"/>
  <c r="C10021" i="2"/>
  <c r="C10020" i="2"/>
  <c r="C10019" i="2"/>
  <c r="C10018" i="2"/>
  <c r="C10017" i="2"/>
  <c r="C10016" i="2"/>
  <c r="C10015" i="2"/>
  <c r="C10014" i="2"/>
  <c r="C10013" i="2"/>
  <c r="C10012" i="2"/>
  <c r="C10011" i="2"/>
  <c r="C10010" i="2"/>
  <c r="C10009" i="2"/>
  <c r="C10008" i="2"/>
  <c r="C10007" i="2"/>
  <c r="C10006" i="2"/>
  <c r="C10005" i="2"/>
  <c r="C10004" i="2"/>
  <c r="C10003" i="2"/>
  <c r="C10002" i="2"/>
  <c r="C10001" i="2"/>
  <c r="C10000" i="2"/>
  <c r="C9999" i="2"/>
  <c r="C9998" i="2"/>
  <c r="C9997" i="2"/>
  <c r="C9996" i="2"/>
  <c r="C9995" i="2"/>
  <c r="C9994" i="2"/>
  <c r="C9993" i="2"/>
  <c r="C9992" i="2"/>
  <c r="C9991" i="2"/>
  <c r="C9990" i="2"/>
  <c r="C9989" i="2"/>
  <c r="C9988" i="2"/>
  <c r="C9987" i="2"/>
  <c r="C9986" i="2"/>
  <c r="C9985" i="2"/>
  <c r="C9984" i="2"/>
  <c r="C9983" i="2"/>
  <c r="C9982" i="2"/>
  <c r="C9981" i="2"/>
  <c r="C9980" i="2"/>
  <c r="C9979" i="2"/>
  <c r="C9978" i="2"/>
  <c r="C9977" i="2"/>
  <c r="C9976" i="2"/>
  <c r="C9975" i="2"/>
  <c r="C9974" i="2"/>
  <c r="C9973" i="2"/>
  <c r="C9972" i="2"/>
  <c r="C9971" i="2"/>
  <c r="C9970" i="2"/>
  <c r="C9969" i="2"/>
  <c r="C9968" i="2"/>
  <c r="C9967" i="2"/>
  <c r="C9966" i="2"/>
  <c r="C9965" i="2"/>
  <c r="C9964" i="2"/>
  <c r="C9963" i="2"/>
  <c r="C9962" i="2"/>
  <c r="C9961" i="2"/>
  <c r="C9960" i="2"/>
  <c r="C9959" i="2"/>
  <c r="C9958" i="2"/>
  <c r="C9957" i="2"/>
  <c r="C9956" i="2"/>
  <c r="C9955" i="2"/>
  <c r="C9954" i="2"/>
  <c r="C9953" i="2"/>
  <c r="C9952" i="2"/>
  <c r="C9951" i="2"/>
  <c r="C9950" i="2"/>
  <c r="C9949" i="2"/>
  <c r="C9948" i="2"/>
  <c r="C9947" i="2"/>
  <c r="C9946" i="2"/>
  <c r="C9945" i="2"/>
  <c r="C9944" i="2"/>
  <c r="C9943" i="2"/>
  <c r="C9942" i="2"/>
  <c r="C9941" i="2"/>
  <c r="C9940" i="2"/>
  <c r="C9939" i="2"/>
  <c r="C9938" i="2"/>
  <c r="C9937" i="2"/>
  <c r="C9936" i="2"/>
  <c r="C9935" i="2"/>
  <c r="C9934" i="2"/>
  <c r="C9933" i="2"/>
  <c r="C9932" i="2"/>
  <c r="C9931" i="2"/>
  <c r="C9930" i="2"/>
  <c r="C9929" i="2"/>
  <c r="C9928" i="2"/>
  <c r="C9927" i="2"/>
  <c r="C9926" i="2"/>
  <c r="C9925" i="2"/>
  <c r="C9924" i="2"/>
  <c r="C9923" i="2"/>
  <c r="C9922" i="2"/>
  <c r="C9921" i="2"/>
  <c r="C9920" i="2"/>
  <c r="C9919" i="2"/>
  <c r="C9918" i="2"/>
  <c r="C9917" i="2"/>
  <c r="C9916" i="2"/>
  <c r="C9915" i="2"/>
  <c r="C9914" i="2"/>
  <c r="C9913" i="2"/>
  <c r="C9912" i="2"/>
  <c r="C9911" i="2"/>
  <c r="C9910" i="2"/>
  <c r="C9909" i="2"/>
  <c r="C9908" i="2"/>
  <c r="C9907" i="2"/>
  <c r="C9906" i="2"/>
  <c r="C9905" i="2"/>
  <c r="C9904" i="2"/>
  <c r="C9903" i="2"/>
  <c r="C9902" i="2"/>
  <c r="C9901" i="2"/>
  <c r="C9900" i="2"/>
  <c r="C9899" i="2"/>
  <c r="C9898" i="2"/>
  <c r="C9897" i="2"/>
  <c r="C9896" i="2"/>
  <c r="C9895" i="2"/>
  <c r="C9894" i="2"/>
  <c r="C9893" i="2"/>
  <c r="C9892" i="2"/>
  <c r="C9891" i="2"/>
  <c r="C9890" i="2"/>
  <c r="C9889" i="2"/>
  <c r="C9888" i="2"/>
  <c r="C9887" i="2"/>
  <c r="C9886" i="2"/>
  <c r="C9885" i="2"/>
  <c r="C9884" i="2"/>
  <c r="C9883" i="2"/>
  <c r="C9882" i="2"/>
  <c r="C9881" i="2"/>
  <c r="C9880" i="2"/>
  <c r="C9879" i="2"/>
  <c r="C9878" i="2"/>
  <c r="C9877" i="2"/>
  <c r="C9876" i="2"/>
  <c r="C9875" i="2"/>
  <c r="C9874" i="2"/>
  <c r="C9873" i="2"/>
  <c r="C9872" i="2"/>
  <c r="C9871" i="2"/>
  <c r="C9870" i="2"/>
  <c r="C9869" i="2"/>
  <c r="C9868" i="2"/>
  <c r="C9867" i="2"/>
  <c r="C9866" i="2"/>
  <c r="C9865" i="2"/>
  <c r="C9864" i="2"/>
  <c r="C9863" i="2"/>
  <c r="C9862" i="2"/>
  <c r="C9861" i="2"/>
  <c r="C9860" i="2"/>
  <c r="C9859" i="2"/>
  <c r="C9858" i="2"/>
  <c r="C9857" i="2"/>
  <c r="C9856" i="2"/>
  <c r="C9855" i="2"/>
  <c r="C9854" i="2"/>
  <c r="C9853" i="2"/>
  <c r="C9852" i="2"/>
  <c r="C9851" i="2"/>
  <c r="C9850" i="2"/>
  <c r="C9849" i="2"/>
  <c r="C9848" i="2"/>
  <c r="C9847" i="2"/>
  <c r="C9846" i="2"/>
  <c r="C9845" i="2"/>
  <c r="C9844" i="2"/>
  <c r="C9843" i="2"/>
  <c r="C9842" i="2"/>
  <c r="C9841" i="2"/>
  <c r="C9840" i="2"/>
  <c r="C9839" i="2"/>
  <c r="C9838" i="2"/>
  <c r="C9837" i="2"/>
  <c r="C9836" i="2"/>
  <c r="C9835" i="2"/>
  <c r="C9834" i="2"/>
  <c r="C9833" i="2"/>
  <c r="C9832" i="2"/>
  <c r="C9831" i="2"/>
  <c r="C9830" i="2"/>
  <c r="C9829" i="2"/>
  <c r="C9828" i="2"/>
  <c r="C9827" i="2"/>
  <c r="C9826" i="2"/>
  <c r="C9825" i="2"/>
  <c r="C9824" i="2"/>
  <c r="C9823" i="2"/>
  <c r="C9822" i="2"/>
  <c r="C9821" i="2"/>
  <c r="C9820" i="2"/>
  <c r="C9819" i="2"/>
  <c r="C9818" i="2"/>
  <c r="C9817" i="2"/>
  <c r="C9816" i="2"/>
  <c r="C9815" i="2"/>
  <c r="C9814" i="2"/>
  <c r="C9813" i="2"/>
  <c r="C9812" i="2"/>
  <c r="C9811" i="2"/>
  <c r="C9810" i="2"/>
  <c r="C9809" i="2"/>
  <c r="C9808" i="2"/>
  <c r="C9807" i="2"/>
  <c r="C9806" i="2"/>
  <c r="C9805" i="2"/>
  <c r="C9804" i="2"/>
  <c r="C9803" i="2"/>
  <c r="C9802" i="2"/>
  <c r="C9801" i="2"/>
  <c r="C9800" i="2"/>
  <c r="C9799" i="2"/>
  <c r="C9798" i="2"/>
  <c r="C9797" i="2"/>
  <c r="C9796" i="2"/>
  <c r="C9795" i="2"/>
  <c r="C9794" i="2"/>
  <c r="C9793" i="2"/>
  <c r="C9792" i="2"/>
  <c r="C9791" i="2"/>
  <c r="C9790" i="2"/>
  <c r="C9789" i="2"/>
  <c r="C9788" i="2"/>
  <c r="C9787" i="2"/>
  <c r="C9786" i="2"/>
  <c r="C9785" i="2"/>
  <c r="C9784" i="2"/>
  <c r="C9783" i="2"/>
  <c r="C9782" i="2"/>
  <c r="C9781" i="2"/>
  <c r="C9780" i="2"/>
  <c r="C9779" i="2"/>
  <c r="C9778" i="2"/>
  <c r="C9777" i="2"/>
  <c r="C9776" i="2"/>
  <c r="C9775" i="2"/>
  <c r="C9774" i="2"/>
  <c r="C9773" i="2"/>
  <c r="C9772" i="2"/>
  <c r="C9771" i="2"/>
  <c r="C9770" i="2"/>
  <c r="C9769" i="2"/>
  <c r="C9768" i="2"/>
  <c r="C9767" i="2"/>
  <c r="C9766" i="2"/>
  <c r="C9765" i="2"/>
  <c r="C9764" i="2"/>
  <c r="C9763" i="2"/>
  <c r="C9762" i="2"/>
  <c r="C9761" i="2"/>
  <c r="C9760" i="2"/>
  <c r="C9759" i="2"/>
  <c r="C9758" i="2"/>
  <c r="C9757" i="2"/>
  <c r="C9756" i="2"/>
  <c r="C9755" i="2"/>
  <c r="C9754" i="2"/>
  <c r="C9753" i="2"/>
  <c r="C9752" i="2"/>
  <c r="C9751" i="2"/>
  <c r="C9750" i="2"/>
  <c r="C9749" i="2"/>
  <c r="C9748" i="2"/>
  <c r="C9747" i="2"/>
  <c r="C9746" i="2"/>
  <c r="C9745" i="2"/>
  <c r="C9744" i="2"/>
  <c r="C9743" i="2"/>
  <c r="C9742" i="2"/>
  <c r="C9741" i="2"/>
  <c r="C9740" i="2"/>
  <c r="C9739" i="2"/>
  <c r="C9738" i="2"/>
  <c r="C9737" i="2"/>
  <c r="C9736" i="2"/>
  <c r="C9735" i="2"/>
  <c r="C9734" i="2"/>
  <c r="C9733" i="2"/>
  <c r="C9732" i="2"/>
  <c r="C9731" i="2"/>
  <c r="C9730" i="2"/>
  <c r="C9729" i="2"/>
  <c r="C9728" i="2"/>
  <c r="C9727" i="2"/>
  <c r="C9726" i="2"/>
  <c r="C9725" i="2"/>
  <c r="C9724" i="2"/>
  <c r="C9723" i="2"/>
  <c r="C9722" i="2"/>
  <c r="C9721" i="2"/>
  <c r="C9720" i="2"/>
  <c r="C9719" i="2"/>
  <c r="C9718" i="2"/>
  <c r="C9717" i="2"/>
  <c r="C9716" i="2"/>
  <c r="C9715" i="2"/>
  <c r="C9714" i="2"/>
  <c r="C9713" i="2"/>
  <c r="C9712" i="2"/>
  <c r="C9711" i="2"/>
  <c r="C9710" i="2"/>
  <c r="C9709" i="2"/>
  <c r="C9708" i="2"/>
  <c r="C9707" i="2"/>
  <c r="C9706" i="2"/>
  <c r="C9705" i="2"/>
  <c r="C9704" i="2"/>
  <c r="C9703" i="2"/>
  <c r="C9702" i="2"/>
  <c r="C9701" i="2"/>
  <c r="C9700" i="2"/>
  <c r="C9699" i="2"/>
  <c r="C9698" i="2"/>
  <c r="C9697" i="2"/>
  <c r="C9696" i="2"/>
  <c r="C9695" i="2"/>
  <c r="C9694" i="2"/>
  <c r="C9693" i="2"/>
  <c r="C9692" i="2"/>
  <c r="C9691" i="2"/>
  <c r="C9690" i="2"/>
  <c r="C9689" i="2"/>
  <c r="C9688" i="2"/>
  <c r="C9687" i="2"/>
  <c r="C9686" i="2"/>
  <c r="C9685" i="2"/>
  <c r="C9684" i="2"/>
  <c r="C9683" i="2"/>
  <c r="C9682" i="2"/>
  <c r="C9681" i="2"/>
  <c r="C9680" i="2"/>
  <c r="C9679" i="2"/>
  <c r="C9678" i="2"/>
  <c r="C9677" i="2"/>
  <c r="C9676" i="2"/>
  <c r="C9675" i="2"/>
  <c r="C9674" i="2"/>
  <c r="C9673" i="2"/>
  <c r="C9672" i="2"/>
  <c r="C9671" i="2"/>
  <c r="C9670" i="2"/>
  <c r="C9669" i="2"/>
  <c r="C9668" i="2"/>
  <c r="C9667" i="2"/>
  <c r="C9666" i="2"/>
  <c r="C9665" i="2"/>
  <c r="C9664" i="2"/>
  <c r="C9663" i="2"/>
  <c r="C9662" i="2"/>
  <c r="C9661" i="2"/>
  <c r="C9660" i="2"/>
  <c r="C9659" i="2"/>
  <c r="C9658" i="2"/>
  <c r="C9657" i="2"/>
  <c r="C9656" i="2"/>
  <c r="C9655" i="2"/>
  <c r="C9654" i="2"/>
  <c r="C9653" i="2"/>
  <c r="C9652" i="2"/>
  <c r="C9651" i="2"/>
  <c r="C9650" i="2"/>
  <c r="C9649" i="2"/>
  <c r="C9648" i="2"/>
  <c r="C9647" i="2"/>
  <c r="C9646" i="2"/>
  <c r="C9645" i="2"/>
  <c r="C9644" i="2"/>
  <c r="C9643" i="2"/>
  <c r="C9642" i="2"/>
  <c r="C9641" i="2"/>
  <c r="C9640" i="2"/>
  <c r="C9639" i="2"/>
  <c r="C9638" i="2"/>
  <c r="C9637" i="2"/>
  <c r="C9636" i="2"/>
  <c r="C9635" i="2"/>
  <c r="C9634" i="2"/>
  <c r="C9633" i="2"/>
  <c r="C9632" i="2"/>
  <c r="C9631" i="2"/>
  <c r="C9630" i="2"/>
  <c r="C9629" i="2"/>
  <c r="C9628" i="2"/>
  <c r="C9627" i="2"/>
  <c r="C9626" i="2"/>
  <c r="C9625" i="2"/>
  <c r="C9624" i="2"/>
  <c r="C9623" i="2"/>
  <c r="C9622" i="2"/>
  <c r="C9621" i="2"/>
  <c r="C9620" i="2"/>
  <c r="C9619" i="2"/>
  <c r="C9618" i="2"/>
  <c r="C9617" i="2"/>
  <c r="C9616" i="2"/>
  <c r="C9615" i="2"/>
  <c r="C9614" i="2"/>
  <c r="C9613" i="2"/>
  <c r="C9612" i="2"/>
  <c r="C9611" i="2"/>
  <c r="C9610" i="2"/>
  <c r="C9609" i="2"/>
  <c r="C9608" i="2"/>
  <c r="C9607" i="2"/>
  <c r="C9606" i="2"/>
  <c r="C9605" i="2"/>
  <c r="C9604" i="2"/>
  <c r="C9603" i="2"/>
  <c r="C9602" i="2"/>
  <c r="C9601" i="2"/>
  <c r="C9600" i="2"/>
  <c r="C9599" i="2"/>
  <c r="C9598" i="2"/>
  <c r="C9597" i="2"/>
  <c r="C9596" i="2"/>
  <c r="C9595" i="2"/>
  <c r="C9594" i="2"/>
  <c r="C9593" i="2"/>
  <c r="C9592" i="2"/>
  <c r="C9591" i="2"/>
  <c r="C9590" i="2"/>
  <c r="C9589" i="2"/>
  <c r="C9588" i="2"/>
  <c r="C9587" i="2"/>
  <c r="C9586" i="2"/>
  <c r="C9585" i="2"/>
  <c r="C9584" i="2"/>
  <c r="C9583" i="2"/>
  <c r="C9582" i="2"/>
  <c r="C9581" i="2"/>
  <c r="C9580" i="2"/>
  <c r="C9579" i="2"/>
  <c r="C9578" i="2"/>
  <c r="C9577" i="2"/>
  <c r="C9576" i="2"/>
  <c r="C9575" i="2"/>
  <c r="C9574" i="2"/>
  <c r="C9573" i="2"/>
  <c r="C9572" i="2"/>
  <c r="C9571" i="2"/>
  <c r="C9570" i="2"/>
  <c r="C9569" i="2"/>
  <c r="C9568" i="2"/>
  <c r="C9567" i="2"/>
  <c r="C9566" i="2"/>
  <c r="C9565" i="2"/>
  <c r="C9564" i="2"/>
  <c r="C9563" i="2"/>
  <c r="C9562" i="2"/>
  <c r="C9561" i="2"/>
  <c r="C9560" i="2"/>
  <c r="C9559" i="2"/>
  <c r="C9558" i="2"/>
  <c r="C9557" i="2"/>
  <c r="C9556" i="2"/>
  <c r="C9555" i="2"/>
  <c r="C9554" i="2"/>
  <c r="C9553" i="2"/>
  <c r="C9552" i="2"/>
  <c r="C9551" i="2"/>
  <c r="C9550" i="2"/>
  <c r="C9549" i="2"/>
  <c r="C9548" i="2"/>
  <c r="C9547" i="2"/>
  <c r="C9546" i="2"/>
  <c r="C9545" i="2"/>
  <c r="C9544" i="2"/>
  <c r="C9543" i="2"/>
  <c r="C9542" i="2"/>
  <c r="C9541" i="2"/>
  <c r="C9540" i="2"/>
  <c r="C9539" i="2"/>
  <c r="C9538" i="2"/>
  <c r="C9537" i="2"/>
  <c r="C9536" i="2"/>
  <c r="C9535" i="2"/>
  <c r="C9534" i="2"/>
  <c r="C9533" i="2"/>
  <c r="C9532" i="2"/>
  <c r="C9531" i="2"/>
  <c r="C9530" i="2"/>
  <c r="C9529" i="2"/>
  <c r="C9528" i="2"/>
  <c r="C9527" i="2"/>
  <c r="C9526" i="2"/>
  <c r="C9525" i="2"/>
  <c r="C9524" i="2"/>
  <c r="C9523" i="2"/>
  <c r="C9522" i="2"/>
  <c r="C9521" i="2"/>
  <c r="C9520" i="2"/>
  <c r="C9519" i="2"/>
  <c r="C9518" i="2"/>
  <c r="C9517" i="2"/>
  <c r="C9516" i="2"/>
  <c r="C9515" i="2"/>
  <c r="C9514" i="2"/>
  <c r="C9513" i="2"/>
  <c r="C9512" i="2"/>
  <c r="C9511" i="2"/>
  <c r="C9510" i="2"/>
  <c r="C9509" i="2"/>
  <c r="C9508" i="2"/>
  <c r="C9507" i="2"/>
  <c r="C9506" i="2"/>
  <c r="C9505" i="2"/>
  <c r="C9504" i="2"/>
  <c r="C9503" i="2"/>
  <c r="C9502" i="2"/>
  <c r="C9501" i="2"/>
  <c r="C9500" i="2"/>
  <c r="C9499" i="2"/>
  <c r="C9498" i="2"/>
  <c r="C9497" i="2"/>
  <c r="C9496" i="2"/>
  <c r="C9495" i="2"/>
  <c r="C9494" i="2"/>
  <c r="C9493" i="2"/>
  <c r="C9492" i="2"/>
  <c r="C9491" i="2"/>
  <c r="C9490" i="2"/>
  <c r="C9489" i="2"/>
  <c r="C9488" i="2"/>
  <c r="C9487" i="2"/>
  <c r="C9486" i="2"/>
  <c r="C9485" i="2"/>
  <c r="C9484" i="2"/>
  <c r="C9483" i="2"/>
  <c r="C9482" i="2"/>
  <c r="C9481" i="2"/>
  <c r="C9480" i="2"/>
  <c r="C9479" i="2"/>
  <c r="C9478" i="2"/>
  <c r="C9477" i="2"/>
  <c r="C9476" i="2"/>
  <c r="C9475" i="2"/>
  <c r="C9474" i="2"/>
  <c r="C9473" i="2"/>
  <c r="C9472" i="2"/>
  <c r="C9471" i="2"/>
  <c r="C9470" i="2"/>
  <c r="C9469" i="2"/>
  <c r="C9468" i="2"/>
  <c r="C9467" i="2"/>
  <c r="C9466" i="2"/>
  <c r="C9465" i="2"/>
  <c r="C9464" i="2"/>
  <c r="C9463" i="2"/>
  <c r="C9462" i="2"/>
  <c r="C9461" i="2"/>
  <c r="C9460" i="2"/>
  <c r="C9459" i="2"/>
  <c r="C9458" i="2"/>
  <c r="C9457" i="2"/>
  <c r="C9456" i="2"/>
  <c r="C9455" i="2"/>
  <c r="C9454" i="2"/>
  <c r="C9453" i="2"/>
  <c r="C9452" i="2"/>
  <c r="C9451" i="2"/>
  <c r="C9450" i="2"/>
  <c r="C9449" i="2"/>
  <c r="C9448" i="2"/>
  <c r="C9447" i="2"/>
  <c r="C9446" i="2"/>
  <c r="C9445" i="2"/>
  <c r="C9444" i="2"/>
  <c r="C9443" i="2"/>
  <c r="C9442" i="2"/>
  <c r="C9441" i="2"/>
  <c r="C9440" i="2"/>
  <c r="C9439" i="2"/>
  <c r="C9438" i="2"/>
  <c r="C9437" i="2"/>
  <c r="C9436" i="2"/>
  <c r="C9435" i="2"/>
  <c r="C9434" i="2"/>
  <c r="C9433" i="2"/>
  <c r="C9432" i="2"/>
  <c r="C9431" i="2"/>
  <c r="C9430" i="2"/>
  <c r="C9429" i="2"/>
  <c r="C9428" i="2"/>
  <c r="C9427" i="2"/>
  <c r="C9426" i="2"/>
  <c r="C9425" i="2"/>
  <c r="C9424" i="2"/>
  <c r="C9423" i="2"/>
  <c r="C9422" i="2"/>
  <c r="C9421" i="2"/>
  <c r="C9420" i="2"/>
  <c r="C9419" i="2"/>
  <c r="C9418" i="2"/>
  <c r="C9417" i="2"/>
  <c r="C9416" i="2"/>
  <c r="C9415" i="2"/>
  <c r="C9414" i="2"/>
  <c r="C9413" i="2"/>
  <c r="C9412" i="2"/>
  <c r="C9411" i="2"/>
  <c r="C9410" i="2"/>
  <c r="C9409" i="2"/>
  <c r="C9408" i="2"/>
  <c r="C9407" i="2"/>
  <c r="C9406" i="2"/>
  <c r="C9405" i="2"/>
  <c r="C9404" i="2"/>
  <c r="C9403" i="2"/>
  <c r="C9402" i="2"/>
  <c r="C9401" i="2"/>
  <c r="C9400" i="2"/>
  <c r="C9399" i="2"/>
  <c r="C9398" i="2"/>
  <c r="C9397" i="2"/>
  <c r="C9396" i="2"/>
  <c r="C9395" i="2"/>
  <c r="C9394" i="2"/>
  <c r="C9393" i="2"/>
  <c r="C9392" i="2"/>
  <c r="C9391" i="2"/>
  <c r="C9390" i="2"/>
  <c r="C9389" i="2"/>
  <c r="C9388" i="2"/>
  <c r="C9387" i="2"/>
  <c r="C9386" i="2"/>
  <c r="C9385" i="2"/>
  <c r="C9384" i="2"/>
  <c r="C9383" i="2"/>
  <c r="C9382" i="2"/>
  <c r="C9381" i="2"/>
  <c r="C9380" i="2"/>
  <c r="C9379" i="2"/>
  <c r="C9378" i="2"/>
  <c r="C9377" i="2"/>
  <c r="C9376" i="2"/>
  <c r="C9375" i="2"/>
  <c r="C9374" i="2"/>
  <c r="C9373" i="2"/>
  <c r="C9372" i="2"/>
  <c r="C9371" i="2"/>
  <c r="C9370" i="2"/>
  <c r="C9369" i="2"/>
  <c r="C9368" i="2"/>
  <c r="C9367" i="2"/>
  <c r="C9366" i="2"/>
  <c r="C9365" i="2"/>
  <c r="C9364" i="2"/>
  <c r="C9363" i="2"/>
  <c r="C9362" i="2"/>
  <c r="C9361" i="2"/>
  <c r="C9360" i="2"/>
  <c r="C9359" i="2"/>
  <c r="C9358" i="2"/>
  <c r="C9357" i="2"/>
  <c r="C9356" i="2"/>
  <c r="C9355" i="2"/>
  <c r="C9354" i="2"/>
  <c r="C9353" i="2"/>
  <c r="C9352" i="2"/>
  <c r="C9351" i="2"/>
  <c r="C9350" i="2"/>
  <c r="C9349" i="2"/>
  <c r="C9348" i="2"/>
  <c r="C9347" i="2"/>
  <c r="C9346" i="2"/>
  <c r="C9345" i="2"/>
  <c r="C9344" i="2"/>
  <c r="C9343" i="2"/>
  <c r="C9342" i="2"/>
  <c r="C9341" i="2"/>
  <c r="C9340" i="2"/>
  <c r="C9339" i="2"/>
  <c r="C9338" i="2"/>
  <c r="C9337" i="2"/>
  <c r="C9336" i="2"/>
  <c r="C9335" i="2"/>
  <c r="C9334" i="2"/>
  <c r="C9333" i="2"/>
  <c r="C9332" i="2"/>
  <c r="C9331" i="2"/>
  <c r="C9330" i="2"/>
  <c r="C9329" i="2"/>
  <c r="C9328" i="2"/>
  <c r="C9327" i="2"/>
  <c r="C9326" i="2"/>
  <c r="C9325" i="2"/>
  <c r="C9324" i="2"/>
  <c r="C9323" i="2"/>
  <c r="C9322" i="2"/>
  <c r="C9321" i="2"/>
  <c r="C9320" i="2"/>
  <c r="C9319" i="2"/>
  <c r="C9318" i="2"/>
  <c r="C9317" i="2"/>
  <c r="C9316" i="2"/>
  <c r="C9315" i="2"/>
  <c r="C9314" i="2"/>
  <c r="C9313" i="2"/>
  <c r="C9312" i="2"/>
  <c r="C9311" i="2"/>
  <c r="C9310" i="2"/>
  <c r="C9309" i="2"/>
  <c r="C9308" i="2"/>
  <c r="C9307" i="2"/>
  <c r="C9306" i="2"/>
  <c r="C9305" i="2"/>
  <c r="C9304" i="2"/>
  <c r="C9303" i="2"/>
  <c r="C9302" i="2"/>
  <c r="C9301" i="2"/>
  <c r="C9300" i="2"/>
  <c r="C9299" i="2"/>
  <c r="C9298" i="2"/>
  <c r="C9297" i="2"/>
  <c r="C9296" i="2"/>
  <c r="C9295" i="2"/>
  <c r="C9294" i="2"/>
  <c r="C9293" i="2"/>
  <c r="C9292" i="2"/>
  <c r="C9291" i="2"/>
  <c r="C9290" i="2"/>
  <c r="C9289" i="2"/>
  <c r="C9288" i="2"/>
  <c r="C9287" i="2"/>
  <c r="C9286" i="2"/>
  <c r="C9285" i="2"/>
  <c r="C9284" i="2"/>
  <c r="C9283" i="2"/>
  <c r="C9282" i="2"/>
  <c r="C9281" i="2"/>
  <c r="C9280" i="2"/>
  <c r="C9279" i="2"/>
  <c r="C9278" i="2"/>
  <c r="C9277" i="2"/>
  <c r="C9276" i="2"/>
  <c r="C9275" i="2"/>
  <c r="C9274" i="2"/>
  <c r="C9273" i="2"/>
  <c r="C9272" i="2"/>
  <c r="C9271" i="2"/>
  <c r="C9270" i="2"/>
  <c r="C9269" i="2"/>
  <c r="C9268" i="2"/>
  <c r="C9267" i="2"/>
  <c r="C9266" i="2"/>
  <c r="C9265" i="2"/>
  <c r="C9264" i="2"/>
  <c r="C9263" i="2"/>
  <c r="C9262" i="2"/>
  <c r="C9261" i="2"/>
  <c r="C9260" i="2"/>
  <c r="C9259" i="2"/>
  <c r="C9258" i="2"/>
  <c r="C9257" i="2"/>
  <c r="C9256" i="2"/>
  <c r="C9255" i="2"/>
  <c r="C9254" i="2"/>
  <c r="C9253" i="2"/>
  <c r="C9252" i="2"/>
  <c r="C9251" i="2"/>
  <c r="C9250" i="2"/>
  <c r="C9249" i="2"/>
  <c r="C9248" i="2"/>
  <c r="C9247" i="2"/>
  <c r="C9246" i="2"/>
  <c r="C9245" i="2"/>
  <c r="C9244" i="2"/>
  <c r="C9243" i="2"/>
  <c r="C9242" i="2"/>
  <c r="C9241" i="2"/>
  <c r="C9240" i="2"/>
  <c r="C9239" i="2"/>
  <c r="C9238" i="2"/>
  <c r="C9237" i="2"/>
  <c r="C9236" i="2"/>
  <c r="C9235" i="2"/>
  <c r="C9234" i="2"/>
  <c r="C9233" i="2"/>
  <c r="C9232" i="2"/>
  <c r="C9231" i="2"/>
  <c r="C9230" i="2"/>
  <c r="C9229" i="2"/>
  <c r="C9228" i="2"/>
  <c r="C9227" i="2"/>
  <c r="C9226" i="2"/>
  <c r="C9225" i="2"/>
  <c r="C9224" i="2"/>
  <c r="C9223" i="2"/>
  <c r="C9222" i="2"/>
  <c r="C9221" i="2"/>
  <c r="C9220" i="2"/>
  <c r="C9219" i="2"/>
  <c r="C9218" i="2"/>
  <c r="C9217" i="2"/>
  <c r="C9216" i="2"/>
  <c r="C9215" i="2"/>
  <c r="C9214" i="2"/>
  <c r="C9213" i="2"/>
  <c r="C9212" i="2"/>
  <c r="C9211" i="2"/>
  <c r="C9210" i="2"/>
  <c r="C9209" i="2"/>
  <c r="C9208" i="2"/>
  <c r="C9207" i="2"/>
  <c r="C9206" i="2"/>
  <c r="C9205" i="2"/>
  <c r="C9204" i="2"/>
  <c r="C9203" i="2"/>
  <c r="C9202" i="2"/>
  <c r="C9201" i="2"/>
  <c r="C9200" i="2"/>
  <c r="C9199" i="2"/>
  <c r="C9198" i="2"/>
  <c r="C9197" i="2"/>
  <c r="C9196" i="2"/>
  <c r="C9195" i="2"/>
  <c r="C9194" i="2"/>
  <c r="C9193" i="2"/>
  <c r="C9192" i="2"/>
  <c r="C9191" i="2"/>
  <c r="C9190" i="2"/>
  <c r="C9189" i="2"/>
  <c r="C9188" i="2"/>
  <c r="C9187" i="2"/>
  <c r="C9186" i="2"/>
  <c r="C9185" i="2"/>
  <c r="C9184" i="2"/>
  <c r="C9183" i="2"/>
  <c r="C9182" i="2"/>
  <c r="C9181" i="2"/>
  <c r="C9180" i="2"/>
  <c r="C9179" i="2"/>
  <c r="C9178" i="2"/>
  <c r="C9177" i="2"/>
  <c r="C9176" i="2"/>
  <c r="C9175" i="2"/>
  <c r="C9174" i="2"/>
  <c r="C9173" i="2"/>
  <c r="C9172" i="2"/>
  <c r="C9171" i="2"/>
  <c r="C9170" i="2"/>
  <c r="C9169" i="2"/>
  <c r="C9168" i="2"/>
  <c r="C9167" i="2"/>
  <c r="C9166" i="2"/>
  <c r="C9165" i="2"/>
  <c r="C9164" i="2"/>
  <c r="C9163" i="2"/>
  <c r="C9162" i="2"/>
  <c r="C9161" i="2"/>
  <c r="C9160" i="2"/>
  <c r="C9159" i="2"/>
  <c r="C9158" i="2"/>
  <c r="C9157" i="2"/>
  <c r="C9156" i="2"/>
  <c r="C9155" i="2"/>
  <c r="C9154" i="2"/>
  <c r="C9153" i="2"/>
  <c r="C9152" i="2"/>
  <c r="C9151" i="2"/>
  <c r="C9150" i="2"/>
  <c r="C9149" i="2"/>
  <c r="C9148" i="2"/>
  <c r="C9147" i="2"/>
  <c r="C9146" i="2"/>
  <c r="C9145" i="2"/>
  <c r="C9144" i="2"/>
  <c r="C9143" i="2"/>
  <c r="C9142" i="2"/>
  <c r="C9141" i="2"/>
  <c r="C9140" i="2"/>
  <c r="C9139" i="2"/>
  <c r="C9138" i="2"/>
  <c r="C9137" i="2"/>
  <c r="C9136" i="2"/>
  <c r="C9135" i="2"/>
  <c r="C9134" i="2"/>
  <c r="C9133" i="2"/>
  <c r="C9132" i="2"/>
  <c r="C9131" i="2"/>
  <c r="C9130" i="2"/>
  <c r="C9129" i="2"/>
  <c r="C9128" i="2"/>
  <c r="C9127" i="2"/>
  <c r="C9126" i="2"/>
  <c r="C9125" i="2"/>
  <c r="C9124" i="2"/>
  <c r="C9123" i="2"/>
  <c r="C9122" i="2"/>
  <c r="C9121" i="2"/>
  <c r="C9120" i="2"/>
  <c r="C9119" i="2"/>
  <c r="C9118" i="2"/>
  <c r="C9117" i="2"/>
  <c r="C9116" i="2"/>
  <c r="C9115" i="2"/>
  <c r="C9114" i="2"/>
  <c r="C9113" i="2"/>
  <c r="C9112" i="2"/>
  <c r="C9111" i="2"/>
  <c r="C9110" i="2"/>
  <c r="C9109" i="2"/>
  <c r="C9108" i="2"/>
  <c r="C9107" i="2"/>
  <c r="C9106" i="2"/>
  <c r="C9105" i="2"/>
  <c r="C9104" i="2"/>
  <c r="C9103" i="2"/>
  <c r="C9102" i="2"/>
  <c r="C9101" i="2"/>
  <c r="C9100" i="2"/>
  <c r="C9099" i="2"/>
  <c r="C9098" i="2"/>
  <c r="C9097" i="2"/>
  <c r="C9096" i="2"/>
  <c r="C9095" i="2"/>
  <c r="C9094" i="2"/>
  <c r="C9093" i="2"/>
  <c r="C9092" i="2"/>
  <c r="C9091" i="2"/>
  <c r="C9090" i="2"/>
  <c r="C9089" i="2"/>
  <c r="C9088" i="2"/>
  <c r="C9087" i="2"/>
  <c r="C9086" i="2"/>
  <c r="C9085" i="2"/>
  <c r="C9084" i="2"/>
  <c r="C9083" i="2"/>
  <c r="C9082" i="2"/>
  <c r="C9081" i="2"/>
  <c r="C9080" i="2"/>
  <c r="C9079" i="2"/>
  <c r="C9078" i="2"/>
  <c r="C9077" i="2"/>
  <c r="C9076" i="2"/>
  <c r="C9075" i="2"/>
  <c r="C9074" i="2"/>
  <c r="C9073" i="2"/>
  <c r="C9072" i="2"/>
  <c r="C9071" i="2"/>
  <c r="C9070" i="2"/>
  <c r="C9069" i="2"/>
  <c r="C9068" i="2"/>
  <c r="C9067" i="2"/>
  <c r="C9066" i="2"/>
  <c r="C9065" i="2"/>
  <c r="C9064" i="2"/>
  <c r="C9063" i="2"/>
  <c r="C9062" i="2"/>
  <c r="C9061" i="2"/>
  <c r="C9060" i="2"/>
  <c r="C9059" i="2"/>
  <c r="C9058" i="2"/>
  <c r="C9057" i="2"/>
  <c r="C9056" i="2"/>
  <c r="C9055" i="2"/>
  <c r="C9054" i="2"/>
  <c r="C9053" i="2"/>
  <c r="C9052" i="2"/>
  <c r="C9051" i="2"/>
  <c r="C9050" i="2"/>
  <c r="C9049" i="2"/>
  <c r="C9048" i="2"/>
  <c r="C9047" i="2"/>
  <c r="C9046" i="2"/>
  <c r="C9045" i="2"/>
  <c r="C9044" i="2"/>
  <c r="C9043" i="2"/>
  <c r="C9042" i="2"/>
  <c r="C9041" i="2"/>
  <c r="C9040" i="2"/>
  <c r="C9039" i="2"/>
  <c r="C9038" i="2"/>
  <c r="C9037" i="2"/>
  <c r="C9036" i="2"/>
  <c r="C9035" i="2"/>
  <c r="C9034" i="2"/>
  <c r="C9033" i="2"/>
  <c r="C9032" i="2"/>
  <c r="C9031" i="2"/>
  <c r="C9030" i="2"/>
  <c r="C9029" i="2"/>
  <c r="C9028" i="2"/>
  <c r="C9027" i="2"/>
  <c r="C9026" i="2"/>
  <c r="C9025" i="2"/>
  <c r="C9024" i="2"/>
  <c r="C9023" i="2"/>
  <c r="C9022" i="2"/>
  <c r="C9021" i="2"/>
  <c r="C9020" i="2"/>
  <c r="C9019" i="2"/>
  <c r="C9018" i="2"/>
  <c r="C9017" i="2"/>
  <c r="C9016" i="2"/>
  <c r="C9015" i="2"/>
  <c r="C9014" i="2"/>
  <c r="C9013" i="2"/>
  <c r="C9012" i="2"/>
  <c r="C9011" i="2"/>
  <c r="C9010" i="2"/>
  <c r="C9009" i="2"/>
  <c r="C9008" i="2"/>
  <c r="C9007" i="2"/>
  <c r="C9006" i="2"/>
  <c r="C9005" i="2"/>
  <c r="C9004" i="2"/>
  <c r="C9003" i="2"/>
  <c r="C9002" i="2"/>
  <c r="C9001" i="2"/>
  <c r="C9000" i="2"/>
  <c r="C8999" i="2"/>
  <c r="C8998" i="2"/>
  <c r="C8997" i="2"/>
  <c r="C8996" i="2"/>
  <c r="C8995" i="2"/>
  <c r="C8994" i="2"/>
  <c r="C8993" i="2"/>
  <c r="C8992" i="2"/>
  <c r="C8991" i="2"/>
  <c r="C8990" i="2"/>
  <c r="C8989" i="2"/>
  <c r="C8988" i="2"/>
  <c r="C8987" i="2"/>
  <c r="C8986" i="2"/>
  <c r="C8985" i="2"/>
  <c r="C8984" i="2"/>
  <c r="C8983" i="2"/>
  <c r="C8982" i="2"/>
  <c r="C8981" i="2"/>
  <c r="C8980" i="2"/>
  <c r="C8979" i="2"/>
  <c r="C8978" i="2"/>
  <c r="C8977" i="2"/>
  <c r="C8976" i="2"/>
  <c r="C8975" i="2"/>
  <c r="C8974" i="2"/>
  <c r="C8973" i="2"/>
  <c r="C8972" i="2"/>
  <c r="C8971" i="2"/>
  <c r="C8970" i="2"/>
  <c r="C8969" i="2"/>
  <c r="C8968" i="2"/>
  <c r="C8967" i="2"/>
  <c r="C8966" i="2"/>
  <c r="C8965" i="2"/>
  <c r="C8964" i="2"/>
  <c r="C8963" i="2"/>
  <c r="C8962" i="2"/>
  <c r="C8961" i="2"/>
  <c r="C8960" i="2"/>
  <c r="C8959" i="2"/>
  <c r="C8958" i="2"/>
  <c r="C8957" i="2"/>
  <c r="C8956" i="2"/>
  <c r="C8955" i="2"/>
  <c r="C8954" i="2"/>
  <c r="C8953" i="2"/>
  <c r="C8952" i="2"/>
  <c r="C8951" i="2"/>
  <c r="C8950" i="2"/>
  <c r="C8949" i="2"/>
  <c r="C8948" i="2"/>
  <c r="C8947" i="2"/>
  <c r="C8946" i="2"/>
  <c r="C8945" i="2"/>
  <c r="C8944" i="2"/>
  <c r="C8943" i="2"/>
  <c r="C8942" i="2"/>
  <c r="C8941" i="2"/>
  <c r="C8940" i="2"/>
  <c r="C8939" i="2"/>
  <c r="C8938" i="2"/>
  <c r="C8937" i="2"/>
  <c r="C8936" i="2"/>
  <c r="C8935" i="2"/>
  <c r="C8934" i="2"/>
  <c r="C8933" i="2"/>
  <c r="C8932" i="2"/>
  <c r="C8931" i="2"/>
  <c r="C8930" i="2"/>
  <c r="C8929" i="2"/>
  <c r="C8928" i="2"/>
  <c r="C8927" i="2"/>
  <c r="C8926" i="2"/>
  <c r="C8925" i="2"/>
  <c r="C8924" i="2"/>
  <c r="C8923" i="2"/>
  <c r="C8922" i="2"/>
  <c r="C8921" i="2"/>
  <c r="C8920" i="2"/>
  <c r="C8919" i="2"/>
  <c r="C8918" i="2"/>
  <c r="C8917" i="2"/>
  <c r="C8916" i="2"/>
  <c r="C8915" i="2"/>
  <c r="C8914" i="2"/>
  <c r="C8913" i="2"/>
  <c r="C8912" i="2"/>
  <c r="C8911" i="2"/>
  <c r="C8910" i="2"/>
  <c r="C8909" i="2"/>
  <c r="C8908" i="2"/>
  <c r="C8907" i="2"/>
  <c r="C8906" i="2"/>
  <c r="C8905" i="2"/>
  <c r="C8904" i="2"/>
  <c r="C8903" i="2"/>
  <c r="C8902" i="2"/>
  <c r="C8901" i="2"/>
  <c r="C8900" i="2"/>
  <c r="C8899" i="2"/>
  <c r="C8898" i="2"/>
  <c r="C8897" i="2"/>
  <c r="C8896" i="2"/>
  <c r="C8895" i="2"/>
  <c r="C8894" i="2"/>
  <c r="C8893" i="2"/>
  <c r="C8892" i="2"/>
  <c r="C8891" i="2"/>
  <c r="C8890" i="2"/>
  <c r="C8889" i="2"/>
  <c r="C8888" i="2"/>
  <c r="C8887" i="2"/>
  <c r="C8886" i="2"/>
  <c r="C8885" i="2"/>
  <c r="C8884" i="2"/>
  <c r="C8883" i="2"/>
  <c r="C8882" i="2"/>
  <c r="C8881" i="2"/>
  <c r="C8880" i="2"/>
  <c r="C8879" i="2"/>
  <c r="C8878" i="2"/>
  <c r="C8877" i="2"/>
  <c r="C8876" i="2"/>
  <c r="C8875" i="2"/>
  <c r="C8874" i="2"/>
  <c r="C8873" i="2"/>
  <c r="C8872" i="2"/>
  <c r="C8871" i="2"/>
  <c r="C8870" i="2"/>
  <c r="C8869" i="2"/>
  <c r="C8868" i="2"/>
  <c r="C8867" i="2"/>
  <c r="C8866" i="2"/>
  <c r="C8865" i="2"/>
  <c r="C8864" i="2"/>
  <c r="C8863" i="2"/>
  <c r="C8862" i="2"/>
  <c r="C8861" i="2"/>
  <c r="C8860" i="2"/>
  <c r="C8859" i="2"/>
  <c r="C8858" i="2"/>
  <c r="C8857" i="2"/>
  <c r="C8856" i="2"/>
  <c r="C8855" i="2"/>
  <c r="C8854" i="2"/>
  <c r="C8853" i="2"/>
  <c r="C8852" i="2"/>
  <c r="C8851" i="2"/>
  <c r="C8850" i="2"/>
  <c r="C8849" i="2"/>
  <c r="C8848" i="2"/>
  <c r="C8847" i="2"/>
  <c r="C8846" i="2"/>
  <c r="C8845" i="2"/>
  <c r="C8844" i="2"/>
  <c r="C8843" i="2"/>
  <c r="C8842" i="2"/>
  <c r="C8841" i="2"/>
  <c r="C8840" i="2"/>
  <c r="C8839" i="2"/>
  <c r="C8838" i="2"/>
  <c r="C8837" i="2"/>
  <c r="C8836" i="2"/>
  <c r="C8835" i="2"/>
  <c r="C8834" i="2"/>
  <c r="C8833" i="2"/>
  <c r="C8832" i="2"/>
  <c r="C8831" i="2"/>
  <c r="C8830" i="2"/>
  <c r="C8829" i="2"/>
  <c r="C8828" i="2"/>
  <c r="C8827" i="2"/>
  <c r="C8826" i="2"/>
  <c r="C8825" i="2"/>
  <c r="C8824" i="2"/>
  <c r="C8823" i="2"/>
  <c r="C8822" i="2"/>
  <c r="C8821" i="2"/>
  <c r="C8820" i="2"/>
  <c r="C8819" i="2"/>
  <c r="C8818" i="2"/>
  <c r="C8817" i="2"/>
  <c r="C8816" i="2"/>
  <c r="C8815" i="2"/>
  <c r="C8814" i="2"/>
  <c r="C8813" i="2"/>
  <c r="C8812" i="2"/>
  <c r="C8811" i="2"/>
  <c r="C8810" i="2"/>
  <c r="C8809" i="2"/>
  <c r="C8808" i="2"/>
  <c r="C8807" i="2"/>
  <c r="C8806" i="2"/>
  <c r="C8805" i="2"/>
  <c r="C8804" i="2"/>
  <c r="C8803" i="2"/>
  <c r="C8802" i="2"/>
  <c r="C8801" i="2"/>
  <c r="C8800" i="2"/>
  <c r="C8799" i="2"/>
  <c r="C8798" i="2"/>
  <c r="C8797" i="2"/>
  <c r="C8796" i="2"/>
  <c r="C8795" i="2"/>
  <c r="C8794" i="2"/>
  <c r="C8793" i="2"/>
  <c r="C8792" i="2"/>
  <c r="C8791" i="2"/>
  <c r="C8790" i="2"/>
  <c r="C8789" i="2"/>
  <c r="C8788" i="2"/>
  <c r="C8787" i="2"/>
  <c r="C8786" i="2"/>
  <c r="C8785" i="2"/>
  <c r="C8784" i="2"/>
  <c r="C8783" i="2"/>
  <c r="C8782" i="2"/>
  <c r="C8781" i="2"/>
  <c r="C8780" i="2"/>
  <c r="C8779" i="2"/>
  <c r="C8778" i="2"/>
  <c r="C8777" i="2"/>
  <c r="C8776" i="2"/>
  <c r="C8775" i="2"/>
  <c r="C8774" i="2"/>
  <c r="C8773" i="2"/>
  <c r="C8772" i="2"/>
  <c r="C8771" i="2"/>
  <c r="C8770" i="2"/>
  <c r="C8769" i="2"/>
  <c r="C8768" i="2"/>
  <c r="C8767" i="2"/>
  <c r="C8766" i="2"/>
  <c r="C8765" i="2"/>
  <c r="C8764" i="2"/>
  <c r="C8763" i="2"/>
  <c r="C8762" i="2"/>
  <c r="C8761" i="2"/>
  <c r="C8760" i="2"/>
  <c r="C8759" i="2"/>
  <c r="C8758" i="2"/>
  <c r="C8757" i="2"/>
  <c r="C8756" i="2"/>
  <c r="C8755" i="2"/>
  <c r="C8754" i="2"/>
  <c r="C8753" i="2"/>
  <c r="C8752" i="2"/>
  <c r="C8751" i="2"/>
  <c r="C8750" i="2"/>
  <c r="C8749" i="2"/>
  <c r="C8748" i="2"/>
  <c r="C8747" i="2"/>
  <c r="C8746" i="2"/>
  <c r="C8745" i="2"/>
  <c r="C8744" i="2"/>
  <c r="C8743" i="2"/>
  <c r="C8742" i="2"/>
  <c r="C8741" i="2"/>
  <c r="C8740" i="2"/>
  <c r="C8739" i="2"/>
  <c r="C8738" i="2"/>
  <c r="C8737" i="2"/>
  <c r="C8736" i="2"/>
  <c r="C8735" i="2"/>
  <c r="C8734" i="2"/>
  <c r="C8733" i="2"/>
  <c r="C8732" i="2"/>
  <c r="C8731" i="2"/>
  <c r="C8730" i="2"/>
  <c r="C8729" i="2"/>
  <c r="C8728" i="2"/>
  <c r="C8727" i="2"/>
  <c r="C8726" i="2"/>
  <c r="C8725" i="2"/>
  <c r="C8724" i="2"/>
  <c r="C8723" i="2"/>
  <c r="C8722" i="2"/>
  <c r="C8721" i="2"/>
  <c r="C8720" i="2"/>
  <c r="C8719" i="2"/>
  <c r="C8718" i="2"/>
  <c r="C8717" i="2"/>
  <c r="C8716" i="2"/>
  <c r="C8715" i="2"/>
  <c r="C8714" i="2"/>
  <c r="C8713" i="2"/>
  <c r="C8712" i="2"/>
  <c r="C8711" i="2"/>
  <c r="C8710" i="2"/>
  <c r="C8709" i="2"/>
  <c r="C8708" i="2"/>
  <c r="C8707" i="2"/>
  <c r="C8706" i="2"/>
  <c r="C8705" i="2"/>
  <c r="C8704" i="2"/>
  <c r="C8703" i="2"/>
  <c r="C8702" i="2"/>
  <c r="C8701" i="2"/>
  <c r="C8700" i="2"/>
  <c r="C8699" i="2"/>
  <c r="C8698" i="2"/>
  <c r="C8697" i="2"/>
  <c r="C8696" i="2"/>
  <c r="C8695" i="2"/>
  <c r="C8694" i="2"/>
  <c r="C8693" i="2"/>
  <c r="C8692" i="2"/>
  <c r="C8691" i="2"/>
  <c r="C8690" i="2"/>
  <c r="C8689" i="2"/>
  <c r="C8688" i="2"/>
  <c r="C8687" i="2"/>
  <c r="C8686" i="2"/>
  <c r="C8685" i="2"/>
  <c r="C8684" i="2"/>
  <c r="C8683" i="2"/>
  <c r="C8682" i="2"/>
  <c r="C8681" i="2"/>
  <c r="C8680" i="2"/>
  <c r="C8679" i="2"/>
  <c r="C8678" i="2"/>
  <c r="C8677" i="2"/>
  <c r="C8676" i="2"/>
  <c r="C8675" i="2"/>
  <c r="C8674" i="2"/>
  <c r="C8673" i="2"/>
  <c r="C8672" i="2"/>
  <c r="C8671" i="2"/>
  <c r="C8670" i="2"/>
  <c r="C8669" i="2"/>
  <c r="C8668" i="2"/>
  <c r="C8667" i="2"/>
  <c r="C8666" i="2"/>
  <c r="C8665" i="2"/>
  <c r="C8664" i="2"/>
  <c r="C8663" i="2"/>
  <c r="C8662" i="2"/>
  <c r="C8661" i="2"/>
  <c r="C8660" i="2"/>
  <c r="C8659" i="2"/>
  <c r="C8658" i="2"/>
  <c r="C8657" i="2"/>
  <c r="C8656" i="2"/>
  <c r="C8655" i="2"/>
  <c r="C8654" i="2"/>
  <c r="C8653" i="2"/>
  <c r="C8652" i="2"/>
  <c r="C8651" i="2"/>
  <c r="C8650" i="2"/>
  <c r="C8649" i="2"/>
  <c r="C8648" i="2"/>
  <c r="C8647" i="2"/>
  <c r="C8646" i="2"/>
  <c r="C8645" i="2"/>
  <c r="C8644" i="2"/>
  <c r="C8643" i="2"/>
  <c r="C8642" i="2"/>
  <c r="C8641" i="2"/>
  <c r="C8640" i="2"/>
  <c r="C8639" i="2"/>
  <c r="C8638" i="2"/>
  <c r="C8637" i="2"/>
  <c r="C8636" i="2"/>
  <c r="C8635" i="2"/>
  <c r="C8634" i="2"/>
  <c r="C8633" i="2"/>
  <c r="C8632" i="2"/>
  <c r="C8631" i="2"/>
  <c r="C8630" i="2"/>
  <c r="C8629" i="2"/>
  <c r="C8628" i="2"/>
  <c r="C8627" i="2"/>
  <c r="C8626" i="2"/>
  <c r="C8625" i="2"/>
  <c r="C8624" i="2"/>
  <c r="C8623" i="2"/>
  <c r="C8622" i="2"/>
  <c r="C8621" i="2"/>
  <c r="C8620" i="2"/>
  <c r="C8619" i="2"/>
  <c r="C8618" i="2"/>
  <c r="C8617" i="2"/>
  <c r="C8616" i="2"/>
  <c r="C8615" i="2"/>
  <c r="C8614" i="2"/>
  <c r="C8613" i="2"/>
  <c r="C8612" i="2"/>
  <c r="C8611" i="2"/>
  <c r="C8610" i="2"/>
  <c r="C8609" i="2"/>
  <c r="C8608" i="2"/>
  <c r="C8607" i="2"/>
  <c r="C8606" i="2"/>
  <c r="C8605" i="2"/>
  <c r="C8604" i="2"/>
  <c r="C8603" i="2"/>
  <c r="C8602" i="2"/>
  <c r="C8601" i="2"/>
  <c r="C8600" i="2"/>
  <c r="C8599" i="2"/>
  <c r="C8598" i="2"/>
  <c r="C8597" i="2"/>
  <c r="C8596" i="2"/>
  <c r="C8595" i="2"/>
  <c r="C8594" i="2"/>
  <c r="C8593" i="2"/>
  <c r="C8592" i="2"/>
  <c r="C8591" i="2"/>
  <c r="C8590" i="2"/>
  <c r="C8589" i="2"/>
  <c r="C8588" i="2"/>
  <c r="C8587" i="2"/>
  <c r="C8586" i="2"/>
  <c r="C8585" i="2"/>
  <c r="C8584" i="2"/>
  <c r="C8583" i="2"/>
  <c r="C8582" i="2"/>
  <c r="C8581" i="2"/>
  <c r="C8580" i="2"/>
  <c r="C8579" i="2"/>
  <c r="C8578" i="2"/>
  <c r="C8577" i="2"/>
  <c r="C8576" i="2"/>
  <c r="C8575" i="2"/>
  <c r="C8574" i="2"/>
  <c r="C8573" i="2"/>
  <c r="C8572" i="2"/>
  <c r="C8571" i="2"/>
  <c r="C8570" i="2"/>
  <c r="C8569" i="2"/>
  <c r="C8568" i="2"/>
  <c r="C8567" i="2"/>
  <c r="C8566" i="2"/>
  <c r="C8565" i="2"/>
  <c r="C8564" i="2"/>
  <c r="C8563" i="2"/>
  <c r="C8562" i="2"/>
  <c r="C8561" i="2"/>
  <c r="C8560" i="2"/>
  <c r="C8559" i="2"/>
  <c r="C8558" i="2"/>
  <c r="C8557" i="2"/>
  <c r="C8556" i="2"/>
  <c r="C8555" i="2"/>
  <c r="C8554" i="2"/>
  <c r="C8553" i="2"/>
  <c r="C8552" i="2"/>
  <c r="C8551" i="2"/>
  <c r="C8550" i="2"/>
  <c r="C8549" i="2"/>
  <c r="C8548" i="2"/>
  <c r="C8547" i="2"/>
  <c r="C8546" i="2"/>
  <c r="C8545" i="2"/>
  <c r="C8544" i="2"/>
  <c r="C8543" i="2"/>
  <c r="C8542" i="2"/>
  <c r="C8541" i="2"/>
  <c r="C8540" i="2"/>
  <c r="C8539" i="2"/>
  <c r="C8538" i="2"/>
  <c r="C8537" i="2"/>
  <c r="C8536" i="2"/>
  <c r="C8535" i="2"/>
  <c r="C8534" i="2"/>
  <c r="C8533" i="2"/>
  <c r="C8532" i="2"/>
  <c r="C8531" i="2"/>
  <c r="C8530" i="2"/>
  <c r="C8529" i="2"/>
  <c r="C8528" i="2"/>
  <c r="C8527" i="2"/>
  <c r="C8526" i="2"/>
  <c r="C8525" i="2"/>
  <c r="C8524" i="2"/>
  <c r="C8523" i="2"/>
  <c r="C8522" i="2"/>
  <c r="C8521" i="2"/>
  <c r="C8520" i="2"/>
  <c r="C8519" i="2"/>
  <c r="C8518" i="2"/>
  <c r="C8517" i="2"/>
  <c r="C8516" i="2"/>
  <c r="C8515" i="2"/>
  <c r="C8514" i="2"/>
  <c r="C8513" i="2"/>
  <c r="C8512" i="2"/>
  <c r="C8511" i="2"/>
  <c r="C8510" i="2"/>
  <c r="C8509" i="2"/>
  <c r="C8508" i="2"/>
  <c r="C8507" i="2"/>
  <c r="C8506" i="2"/>
  <c r="C8505" i="2"/>
  <c r="C8504" i="2"/>
  <c r="C8503" i="2"/>
  <c r="C8502" i="2"/>
  <c r="C8501" i="2"/>
  <c r="C8500" i="2"/>
  <c r="C8499" i="2"/>
  <c r="C8498" i="2"/>
  <c r="C8497" i="2"/>
  <c r="C8496" i="2"/>
  <c r="C8495" i="2"/>
  <c r="C8494" i="2"/>
  <c r="C8493" i="2"/>
  <c r="C8492" i="2"/>
  <c r="C8491" i="2"/>
  <c r="C8490" i="2"/>
  <c r="C8489" i="2"/>
  <c r="C8488" i="2"/>
  <c r="C8487" i="2"/>
  <c r="C8486" i="2"/>
  <c r="C8485" i="2"/>
  <c r="C8484" i="2"/>
  <c r="C8483" i="2"/>
  <c r="C8482" i="2"/>
  <c r="C8481" i="2"/>
  <c r="C8480" i="2"/>
  <c r="C8479" i="2"/>
  <c r="C8478" i="2"/>
  <c r="C8477" i="2"/>
  <c r="C8476" i="2"/>
  <c r="C8475" i="2"/>
  <c r="C8474" i="2"/>
  <c r="C8473" i="2"/>
  <c r="C8472" i="2"/>
  <c r="C8471" i="2"/>
  <c r="C8470" i="2"/>
  <c r="C8469" i="2"/>
  <c r="C8468" i="2"/>
  <c r="C8467" i="2"/>
  <c r="C8466" i="2"/>
  <c r="C8465" i="2"/>
  <c r="C8464" i="2"/>
  <c r="C8463" i="2"/>
  <c r="C8462" i="2"/>
  <c r="C8461" i="2"/>
  <c r="C8460" i="2"/>
  <c r="C8459" i="2"/>
  <c r="C8458" i="2"/>
  <c r="C8457" i="2"/>
  <c r="C8456" i="2"/>
  <c r="C8455" i="2"/>
  <c r="C8454" i="2"/>
  <c r="C8453" i="2"/>
  <c r="C8452" i="2"/>
  <c r="C8451" i="2"/>
  <c r="C8450" i="2"/>
  <c r="C8449" i="2"/>
  <c r="C8448" i="2"/>
  <c r="C8447" i="2"/>
  <c r="C8446" i="2"/>
  <c r="C8445" i="2"/>
  <c r="C8444" i="2"/>
  <c r="C8443" i="2"/>
  <c r="C8442" i="2"/>
  <c r="C8441" i="2"/>
  <c r="C8440" i="2"/>
  <c r="C8439" i="2"/>
  <c r="C8438" i="2"/>
  <c r="C8437" i="2"/>
  <c r="C8436" i="2"/>
  <c r="C8435" i="2"/>
  <c r="C8434" i="2"/>
  <c r="C8433" i="2"/>
  <c r="C8432" i="2"/>
  <c r="C8431" i="2"/>
  <c r="C8430" i="2"/>
  <c r="C8429" i="2"/>
  <c r="C8428" i="2"/>
  <c r="C8427" i="2"/>
  <c r="C8426" i="2"/>
  <c r="C8425" i="2"/>
  <c r="C8424" i="2"/>
  <c r="C8423" i="2"/>
  <c r="C8422" i="2"/>
  <c r="C8421" i="2"/>
  <c r="C8420" i="2"/>
  <c r="C8419" i="2"/>
  <c r="C8418" i="2"/>
  <c r="C8417" i="2"/>
  <c r="C8416" i="2"/>
  <c r="C8415" i="2"/>
  <c r="C8414" i="2"/>
  <c r="C8413" i="2"/>
  <c r="C8412" i="2"/>
  <c r="C8411" i="2"/>
  <c r="C8410" i="2"/>
  <c r="C8409" i="2"/>
  <c r="C8408" i="2"/>
  <c r="C8407" i="2"/>
  <c r="C8406" i="2"/>
  <c r="C8405" i="2"/>
  <c r="C8404" i="2"/>
  <c r="C8403" i="2"/>
  <c r="C8402" i="2"/>
  <c r="C8401" i="2"/>
  <c r="C8400" i="2"/>
  <c r="C8399" i="2"/>
  <c r="C8398" i="2"/>
  <c r="C8397" i="2"/>
  <c r="C8396" i="2"/>
  <c r="C8395" i="2"/>
  <c r="C8394" i="2"/>
  <c r="C8393" i="2"/>
  <c r="C8392" i="2"/>
  <c r="C8391" i="2"/>
  <c r="C8390" i="2"/>
  <c r="C8389" i="2"/>
  <c r="C8388" i="2"/>
  <c r="C8387" i="2"/>
  <c r="C8386" i="2"/>
  <c r="C8385" i="2"/>
  <c r="C8384" i="2"/>
  <c r="C8383" i="2"/>
  <c r="C8382" i="2"/>
  <c r="C8381" i="2"/>
  <c r="C8380" i="2"/>
  <c r="C8379" i="2"/>
  <c r="C8378" i="2"/>
  <c r="C8377" i="2"/>
  <c r="C8376" i="2"/>
  <c r="C8375" i="2"/>
  <c r="C8374" i="2"/>
  <c r="C8373" i="2"/>
  <c r="C8372" i="2"/>
  <c r="C8371" i="2"/>
  <c r="C8370" i="2"/>
  <c r="C8369" i="2"/>
  <c r="C8368" i="2"/>
  <c r="C8367" i="2"/>
  <c r="C8366" i="2"/>
  <c r="C8365" i="2"/>
  <c r="C8364" i="2"/>
  <c r="C8363" i="2"/>
  <c r="C8362" i="2"/>
  <c r="C8361" i="2"/>
  <c r="C8360" i="2"/>
  <c r="C8359" i="2"/>
  <c r="C8358" i="2"/>
  <c r="C8357" i="2"/>
  <c r="C8356" i="2"/>
  <c r="C8355" i="2"/>
  <c r="C8354" i="2"/>
  <c r="C8353" i="2"/>
  <c r="C8352" i="2"/>
  <c r="C8351" i="2"/>
  <c r="C8350" i="2"/>
  <c r="C8349" i="2"/>
  <c r="C8348" i="2"/>
  <c r="C8347" i="2"/>
  <c r="C8346" i="2"/>
  <c r="C8345" i="2"/>
  <c r="C8344" i="2"/>
  <c r="C8343" i="2"/>
  <c r="C8342" i="2"/>
  <c r="C8341" i="2"/>
  <c r="C8340" i="2"/>
  <c r="C8339" i="2"/>
  <c r="C8338" i="2"/>
  <c r="C8337" i="2"/>
  <c r="C8336" i="2"/>
  <c r="C8335" i="2"/>
  <c r="C8334" i="2"/>
  <c r="C8333" i="2"/>
  <c r="C8332" i="2"/>
  <c r="C8331" i="2"/>
  <c r="C8330" i="2"/>
  <c r="C8329" i="2"/>
  <c r="C8328" i="2"/>
  <c r="C8327" i="2"/>
  <c r="C8326" i="2"/>
  <c r="C8325" i="2"/>
  <c r="C8324" i="2"/>
  <c r="C8323" i="2"/>
  <c r="C8322" i="2"/>
  <c r="C8321" i="2"/>
  <c r="C8320" i="2"/>
  <c r="C8319" i="2"/>
  <c r="C8318" i="2"/>
  <c r="C8317" i="2"/>
  <c r="C8316" i="2"/>
  <c r="C8315" i="2"/>
  <c r="C8314" i="2"/>
  <c r="C8313" i="2"/>
  <c r="C8312" i="2"/>
  <c r="C8311" i="2"/>
  <c r="C8310" i="2"/>
  <c r="C8309" i="2"/>
  <c r="C8308" i="2"/>
  <c r="C8307" i="2"/>
  <c r="C8306" i="2"/>
  <c r="C8305" i="2"/>
  <c r="C8304" i="2"/>
  <c r="C8303" i="2"/>
  <c r="C8302" i="2"/>
  <c r="C8301" i="2"/>
  <c r="C8300" i="2"/>
  <c r="C8299" i="2"/>
  <c r="C8298" i="2"/>
  <c r="C8297" i="2"/>
  <c r="C8296" i="2"/>
  <c r="C8295" i="2"/>
  <c r="C8294" i="2"/>
  <c r="C8293" i="2"/>
  <c r="C8292" i="2"/>
  <c r="C8291" i="2"/>
  <c r="C8290" i="2"/>
  <c r="C8289" i="2"/>
  <c r="C8288" i="2"/>
  <c r="C8287" i="2"/>
  <c r="C8286" i="2"/>
  <c r="C8285" i="2"/>
  <c r="C8284" i="2"/>
  <c r="C8283" i="2"/>
  <c r="C8282" i="2"/>
  <c r="C8281" i="2"/>
  <c r="C8280" i="2"/>
  <c r="C8279" i="2"/>
  <c r="C8278" i="2"/>
  <c r="C8277" i="2"/>
  <c r="C8276" i="2"/>
  <c r="C8275" i="2"/>
  <c r="C8274" i="2"/>
  <c r="C8273" i="2"/>
  <c r="C8272" i="2"/>
  <c r="C8271" i="2"/>
  <c r="C8270" i="2"/>
  <c r="C8269" i="2"/>
  <c r="C8268" i="2"/>
  <c r="C8267" i="2"/>
  <c r="C8266" i="2"/>
  <c r="C8265" i="2"/>
  <c r="C8264" i="2"/>
  <c r="C8263" i="2"/>
  <c r="C8262" i="2"/>
  <c r="C8261" i="2"/>
  <c r="C8260" i="2"/>
  <c r="C8259" i="2"/>
  <c r="C8258" i="2"/>
  <c r="C8257" i="2"/>
  <c r="C8256" i="2"/>
  <c r="C8255" i="2"/>
  <c r="C8254" i="2"/>
  <c r="C8253" i="2"/>
  <c r="C8252" i="2"/>
  <c r="C8251" i="2"/>
  <c r="C8250" i="2"/>
  <c r="C8249" i="2"/>
  <c r="C8248" i="2"/>
  <c r="C8247" i="2"/>
  <c r="C8246" i="2"/>
  <c r="C8245" i="2"/>
  <c r="C8244" i="2"/>
  <c r="C8243" i="2"/>
  <c r="C8242" i="2"/>
  <c r="C8241" i="2"/>
  <c r="C8240" i="2"/>
  <c r="C8239" i="2"/>
  <c r="C8238" i="2"/>
  <c r="C8237" i="2"/>
  <c r="C8236" i="2"/>
  <c r="C8235" i="2"/>
  <c r="C8234" i="2"/>
  <c r="C8233" i="2"/>
  <c r="C8232" i="2"/>
  <c r="C8231" i="2"/>
  <c r="C8230" i="2"/>
  <c r="C8229" i="2"/>
  <c r="C8228" i="2"/>
  <c r="C8227" i="2"/>
  <c r="C8226" i="2"/>
  <c r="C8225" i="2"/>
  <c r="C8224" i="2"/>
  <c r="C8223" i="2"/>
  <c r="C8222" i="2"/>
  <c r="C8221" i="2"/>
  <c r="C8220" i="2"/>
  <c r="C8219" i="2"/>
  <c r="C8218" i="2"/>
  <c r="C8217" i="2"/>
  <c r="C8216" i="2"/>
  <c r="C8215" i="2"/>
  <c r="C8214" i="2"/>
  <c r="C8213" i="2"/>
  <c r="C8212" i="2"/>
  <c r="C8211" i="2"/>
  <c r="C8210" i="2"/>
  <c r="C8209" i="2"/>
  <c r="C8208" i="2"/>
  <c r="C8207" i="2"/>
  <c r="C8206" i="2"/>
  <c r="C8205" i="2"/>
  <c r="C8204" i="2"/>
  <c r="C8203" i="2"/>
  <c r="C8202" i="2"/>
  <c r="C8201" i="2"/>
  <c r="C8200" i="2"/>
  <c r="C8199" i="2"/>
  <c r="C8198" i="2"/>
  <c r="C8197" i="2"/>
  <c r="C8196" i="2"/>
  <c r="C8195" i="2"/>
  <c r="C8194" i="2"/>
  <c r="C8193" i="2"/>
  <c r="C8192" i="2"/>
  <c r="C8191" i="2"/>
  <c r="C8190" i="2"/>
  <c r="C8189" i="2"/>
  <c r="C8188" i="2"/>
  <c r="C8187" i="2"/>
  <c r="C8186" i="2"/>
  <c r="C8185" i="2"/>
  <c r="C8184" i="2"/>
  <c r="C8183" i="2"/>
  <c r="C8182" i="2"/>
  <c r="C8181" i="2"/>
  <c r="C8180" i="2"/>
  <c r="C8179" i="2"/>
  <c r="C8178" i="2"/>
  <c r="C8177" i="2"/>
  <c r="C8176" i="2"/>
  <c r="C8175" i="2"/>
  <c r="C8174" i="2"/>
  <c r="C8173" i="2"/>
  <c r="C8172" i="2"/>
  <c r="C8171" i="2"/>
  <c r="C8170" i="2"/>
  <c r="C8169" i="2"/>
  <c r="C8168" i="2"/>
  <c r="C8167" i="2"/>
  <c r="C8166" i="2"/>
  <c r="C8165" i="2"/>
  <c r="C8164" i="2"/>
  <c r="C8163" i="2"/>
  <c r="C8162" i="2"/>
  <c r="C8161" i="2"/>
  <c r="C8160" i="2"/>
  <c r="C8159" i="2"/>
  <c r="C8158" i="2"/>
  <c r="C8157" i="2"/>
  <c r="C8156" i="2"/>
  <c r="C8155" i="2"/>
  <c r="C8154" i="2"/>
  <c r="C8153" i="2"/>
  <c r="C8152" i="2"/>
  <c r="C8151" i="2"/>
  <c r="C8150" i="2"/>
  <c r="C8149" i="2"/>
  <c r="C8148" i="2"/>
  <c r="C8147" i="2"/>
  <c r="C8146" i="2"/>
  <c r="C8145" i="2"/>
  <c r="C8144" i="2"/>
  <c r="C8143" i="2"/>
  <c r="C8142" i="2"/>
  <c r="C8141" i="2"/>
  <c r="C8140" i="2"/>
  <c r="C8139" i="2"/>
  <c r="C8138" i="2"/>
  <c r="C8137" i="2"/>
  <c r="C8136" i="2"/>
  <c r="C8135" i="2"/>
  <c r="C8134" i="2"/>
  <c r="C8133" i="2"/>
  <c r="C8132" i="2"/>
  <c r="C8131" i="2"/>
  <c r="C8130" i="2"/>
  <c r="C8129" i="2"/>
  <c r="C8128" i="2"/>
  <c r="C8127" i="2"/>
  <c r="C8126" i="2"/>
  <c r="C8125" i="2"/>
  <c r="C8124" i="2"/>
  <c r="C8123" i="2"/>
  <c r="C8122" i="2"/>
  <c r="C8121" i="2"/>
  <c r="C8120" i="2"/>
  <c r="C8119" i="2"/>
  <c r="C8118" i="2"/>
  <c r="C8117" i="2"/>
  <c r="C8116" i="2"/>
  <c r="C8115" i="2"/>
  <c r="C8114" i="2"/>
  <c r="C8113" i="2"/>
  <c r="C8112" i="2"/>
  <c r="C8111" i="2"/>
  <c r="C8110" i="2"/>
  <c r="C8109" i="2"/>
  <c r="C8108" i="2"/>
  <c r="C8107" i="2"/>
  <c r="C8106" i="2"/>
  <c r="C8105" i="2"/>
  <c r="C8104" i="2"/>
  <c r="C8103" i="2"/>
  <c r="C8102" i="2"/>
  <c r="C8101" i="2"/>
  <c r="C8100" i="2"/>
  <c r="C8099" i="2"/>
  <c r="C8098" i="2"/>
  <c r="C8097" i="2"/>
  <c r="C8096" i="2"/>
  <c r="C8095" i="2"/>
  <c r="C8094" i="2"/>
  <c r="C8093" i="2"/>
  <c r="C8092" i="2"/>
  <c r="C8091" i="2"/>
  <c r="C8090" i="2"/>
  <c r="C8089" i="2"/>
  <c r="C8088" i="2"/>
  <c r="C8087" i="2"/>
  <c r="C8086" i="2"/>
  <c r="C8085" i="2"/>
  <c r="C8084" i="2"/>
  <c r="C8083" i="2"/>
  <c r="C8082" i="2"/>
  <c r="C8081" i="2"/>
  <c r="C8080" i="2"/>
  <c r="C8079" i="2"/>
  <c r="C8078" i="2"/>
  <c r="C8077" i="2"/>
  <c r="C8076" i="2"/>
  <c r="C8075" i="2"/>
  <c r="C8074" i="2"/>
  <c r="C8073" i="2"/>
  <c r="C8072" i="2"/>
  <c r="C8071" i="2"/>
  <c r="C8070" i="2"/>
  <c r="C8069" i="2"/>
  <c r="C8068" i="2"/>
  <c r="C8067" i="2"/>
  <c r="C8066" i="2"/>
  <c r="C8065" i="2"/>
  <c r="C8064" i="2"/>
  <c r="C8063" i="2"/>
  <c r="C8062" i="2"/>
  <c r="C8061" i="2"/>
  <c r="C8060" i="2"/>
  <c r="C8059" i="2"/>
  <c r="C8058" i="2"/>
  <c r="C8057" i="2"/>
  <c r="C8056" i="2"/>
  <c r="C8055" i="2"/>
  <c r="C8054" i="2"/>
  <c r="C8053" i="2"/>
  <c r="C8052" i="2"/>
  <c r="C8051" i="2"/>
  <c r="C8050" i="2"/>
  <c r="C8049" i="2"/>
  <c r="C8048" i="2"/>
  <c r="C8047" i="2"/>
  <c r="C8046" i="2"/>
  <c r="C8045" i="2"/>
  <c r="C8044" i="2"/>
  <c r="C8043" i="2"/>
  <c r="C8042" i="2"/>
  <c r="C8041" i="2"/>
  <c r="C8040" i="2"/>
  <c r="C8039" i="2"/>
  <c r="C8038" i="2"/>
  <c r="C8037" i="2"/>
  <c r="C8036" i="2"/>
  <c r="C8035" i="2"/>
  <c r="C8034" i="2"/>
  <c r="C8033" i="2"/>
  <c r="C8032" i="2"/>
  <c r="C8031" i="2"/>
  <c r="C8030" i="2"/>
  <c r="C8029" i="2"/>
  <c r="C8028" i="2"/>
  <c r="C8027" i="2"/>
  <c r="C8026" i="2"/>
  <c r="C8025" i="2"/>
  <c r="C8024" i="2"/>
  <c r="C8023" i="2"/>
  <c r="C8022" i="2"/>
  <c r="C8021" i="2"/>
  <c r="C8020" i="2"/>
  <c r="C8019" i="2"/>
  <c r="C8018" i="2"/>
  <c r="C8017" i="2"/>
  <c r="C8016" i="2"/>
  <c r="C8015" i="2"/>
  <c r="C8014" i="2"/>
  <c r="C8013" i="2"/>
  <c r="C8012" i="2"/>
  <c r="C8011" i="2"/>
  <c r="C8010" i="2"/>
  <c r="C8009" i="2"/>
  <c r="C8008" i="2"/>
  <c r="C8007" i="2"/>
  <c r="C8006" i="2"/>
  <c r="C8005" i="2"/>
  <c r="C8004" i="2"/>
  <c r="C8003" i="2"/>
  <c r="C8002" i="2"/>
  <c r="C8001" i="2"/>
  <c r="C8000" i="2"/>
  <c r="C7999" i="2"/>
  <c r="C7998" i="2"/>
  <c r="C7997" i="2"/>
  <c r="C7996" i="2"/>
  <c r="C7995" i="2"/>
  <c r="C7994" i="2"/>
  <c r="C7993" i="2"/>
  <c r="C7992" i="2"/>
  <c r="C7991" i="2"/>
  <c r="C7990" i="2"/>
  <c r="C7989" i="2"/>
  <c r="C7988" i="2"/>
  <c r="C7987" i="2"/>
  <c r="C7986" i="2"/>
  <c r="C7985" i="2"/>
  <c r="C7984" i="2"/>
  <c r="C7983" i="2"/>
  <c r="C7982" i="2"/>
  <c r="C7981" i="2"/>
  <c r="C7980" i="2"/>
  <c r="C7979" i="2"/>
  <c r="C7978" i="2"/>
  <c r="C7977" i="2"/>
  <c r="C7976" i="2"/>
  <c r="C7975" i="2"/>
  <c r="C7974" i="2"/>
  <c r="C7973" i="2"/>
  <c r="C7972" i="2"/>
  <c r="C7971" i="2"/>
  <c r="C7970" i="2"/>
  <c r="C7969" i="2"/>
  <c r="C7968" i="2"/>
  <c r="C7967" i="2"/>
  <c r="C7966" i="2"/>
  <c r="C7965" i="2"/>
  <c r="C7964" i="2"/>
  <c r="C7963" i="2"/>
  <c r="C7962" i="2"/>
  <c r="C7961" i="2"/>
  <c r="C7960" i="2"/>
  <c r="C7959" i="2"/>
  <c r="C7958" i="2"/>
  <c r="C7957" i="2"/>
  <c r="C7956" i="2"/>
  <c r="C7955" i="2"/>
  <c r="C7954" i="2"/>
  <c r="C7953" i="2"/>
  <c r="C7952" i="2"/>
  <c r="C7951" i="2"/>
  <c r="C7950" i="2"/>
  <c r="C7949" i="2"/>
  <c r="C7948" i="2"/>
  <c r="C7947" i="2"/>
  <c r="C7946" i="2"/>
  <c r="C7945" i="2"/>
  <c r="C7944" i="2"/>
  <c r="C7943" i="2"/>
  <c r="C7942" i="2"/>
  <c r="C7941" i="2"/>
  <c r="C7940" i="2"/>
  <c r="C7939" i="2"/>
  <c r="C7938" i="2"/>
  <c r="C7937" i="2"/>
  <c r="C7936" i="2"/>
  <c r="C7935" i="2"/>
  <c r="C7934" i="2"/>
  <c r="C7933" i="2"/>
  <c r="C7932" i="2"/>
  <c r="C7931" i="2"/>
  <c r="C7930" i="2"/>
  <c r="C7929" i="2"/>
  <c r="C7928" i="2"/>
  <c r="C7927" i="2"/>
  <c r="C7926" i="2"/>
  <c r="C7925" i="2"/>
  <c r="C7924" i="2"/>
  <c r="C7923" i="2"/>
  <c r="C7922" i="2"/>
  <c r="C7921" i="2"/>
  <c r="C7920" i="2"/>
  <c r="C7919" i="2"/>
  <c r="C7918" i="2"/>
  <c r="C7917" i="2"/>
  <c r="C7916" i="2"/>
  <c r="C7915" i="2"/>
  <c r="C7914" i="2"/>
  <c r="C7913" i="2"/>
  <c r="C7912" i="2"/>
  <c r="C7911" i="2"/>
  <c r="C7910" i="2"/>
  <c r="C7909" i="2"/>
  <c r="C7908" i="2"/>
  <c r="C7907" i="2"/>
  <c r="C7906" i="2"/>
  <c r="C7905" i="2"/>
  <c r="C7904" i="2"/>
  <c r="C7903" i="2"/>
  <c r="C7902" i="2"/>
  <c r="C7901" i="2"/>
  <c r="C7900" i="2"/>
  <c r="C7899" i="2"/>
  <c r="C7898" i="2"/>
  <c r="C7897" i="2"/>
  <c r="C7896" i="2"/>
  <c r="C7895" i="2"/>
  <c r="C7894" i="2"/>
  <c r="C7893" i="2"/>
  <c r="C7892" i="2"/>
  <c r="C7891" i="2"/>
  <c r="C7890" i="2"/>
  <c r="C7889" i="2"/>
  <c r="C7888" i="2"/>
  <c r="C7887" i="2"/>
  <c r="C7886" i="2"/>
  <c r="C7885" i="2"/>
  <c r="C7884" i="2"/>
  <c r="C7883" i="2"/>
  <c r="C7882" i="2"/>
  <c r="C7881" i="2"/>
  <c r="C7880" i="2"/>
  <c r="C7879" i="2"/>
  <c r="C7878" i="2"/>
  <c r="C7877" i="2"/>
  <c r="C7876" i="2"/>
  <c r="C7875" i="2"/>
  <c r="C7874" i="2"/>
  <c r="C7873" i="2"/>
  <c r="C7872" i="2"/>
  <c r="C7871" i="2"/>
  <c r="C7870" i="2"/>
  <c r="C7869" i="2"/>
  <c r="C7868" i="2"/>
  <c r="C7867" i="2"/>
  <c r="C7866" i="2"/>
  <c r="C7865" i="2"/>
  <c r="C7864" i="2"/>
  <c r="C7863" i="2"/>
  <c r="C7862" i="2"/>
  <c r="C7861" i="2"/>
  <c r="C7860" i="2"/>
  <c r="C7859" i="2"/>
  <c r="C7858" i="2"/>
  <c r="C7857" i="2"/>
  <c r="C7856" i="2"/>
  <c r="C7855" i="2"/>
  <c r="C7854" i="2"/>
  <c r="C7853" i="2"/>
  <c r="C7852" i="2"/>
  <c r="C7851" i="2"/>
  <c r="C7850" i="2"/>
  <c r="C7849" i="2"/>
  <c r="C7848" i="2"/>
  <c r="C7847" i="2"/>
  <c r="C7846" i="2"/>
  <c r="C7845" i="2"/>
  <c r="C7844" i="2"/>
  <c r="C7843" i="2"/>
  <c r="C7842" i="2"/>
  <c r="C7841" i="2"/>
  <c r="C7840" i="2"/>
  <c r="C7839" i="2"/>
  <c r="C7838" i="2"/>
  <c r="C7837" i="2"/>
  <c r="C7836" i="2"/>
  <c r="C7835" i="2"/>
  <c r="C7834" i="2"/>
  <c r="C7833" i="2"/>
  <c r="C7832" i="2"/>
  <c r="C7831" i="2"/>
  <c r="C7830" i="2"/>
  <c r="C7829" i="2"/>
  <c r="C7828" i="2"/>
  <c r="C7827" i="2"/>
  <c r="C7826" i="2"/>
  <c r="C7825" i="2"/>
  <c r="C7824" i="2"/>
  <c r="C7823" i="2"/>
  <c r="C7822" i="2"/>
  <c r="C7821" i="2"/>
  <c r="C7820" i="2"/>
  <c r="C7819" i="2"/>
  <c r="C7818" i="2"/>
  <c r="C7817" i="2"/>
  <c r="C7816" i="2"/>
  <c r="C7815" i="2"/>
  <c r="C7814" i="2"/>
  <c r="C7813" i="2"/>
  <c r="C7812" i="2"/>
  <c r="C7811" i="2"/>
  <c r="C7810" i="2"/>
  <c r="C7809" i="2"/>
  <c r="C7808" i="2"/>
  <c r="C7807" i="2"/>
  <c r="C7806" i="2"/>
  <c r="C7805" i="2"/>
  <c r="C7804" i="2"/>
  <c r="C7803" i="2"/>
  <c r="C7802" i="2"/>
  <c r="C7801" i="2"/>
  <c r="C7800" i="2"/>
  <c r="C7799" i="2"/>
  <c r="C7798" i="2"/>
  <c r="C7797" i="2"/>
  <c r="C7796" i="2"/>
  <c r="C7795" i="2"/>
  <c r="C7794" i="2"/>
  <c r="C7793" i="2"/>
  <c r="C7792" i="2"/>
  <c r="C7791" i="2"/>
  <c r="C7790" i="2"/>
  <c r="C7789" i="2"/>
  <c r="C7788" i="2"/>
  <c r="C7787" i="2"/>
  <c r="C7786" i="2"/>
  <c r="C7785" i="2"/>
  <c r="C7784" i="2"/>
  <c r="C7783" i="2"/>
  <c r="C7782" i="2"/>
  <c r="C7781" i="2"/>
  <c r="C7780" i="2"/>
  <c r="C7779" i="2"/>
  <c r="C7778" i="2"/>
  <c r="C7777" i="2"/>
  <c r="C7776" i="2"/>
  <c r="C7775" i="2"/>
  <c r="C7774" i="2"/>
  <c r="C7773" i="2"/>
  <c r="C7772" i="2"/>
  <c r="C7771" i="2"/>
  <c r="C7770" i="2"/>
  <c r="C7769" i="2"/>
  <c r="C7768" i="2"/>
  <c r="C7767" i="2"/>
  <c r="C7766" i="2"/>
  <c r="C7765" i="2"/>
  <c r="C7764" i="2"/>
  <c r="C7763" i="2"/>
  <c r="C7762" i="2"/>
  <c r="C7761" i="2"/>
  <c r="C7760" i="2"/>
  <c r="C7759" i="2"/>
  <c r="C7758" i="2"/>
  <c r="C7757" i="2"/>
  <c r="C7756" i="2"/>
  <c r="C7755" i="2"/>
  <c r="C7754" i="2"/>
  <c r="C7753" i="2"/>
  <c r="C7752" i="2"/>
  <c r="C7751" i="2"/>
  <c r="C7750" i="2"/>
  <c r="C7749" i="2"/>
  <c r="C7748" i="2"/>
  <c r="C7747" i="2"/>
  <c r="C7746" i="2"/>
  <c r="C7745" i="2"/>
  <c r="C7744" i="2"/>
  <c r="C7743" i="2"/>
  <c r="C7742" i="2"/>
  <c r="C7741" i="2"/>
  <c r="C7740" i="2"/>
  <c r="C7739" i="2"/>
  <c r="C7738" i="2"/>
  <c r="C7737" i="2"/>
  <c r="C7736" i="2"/>
  <c r="C7735" i="2"/>
  <c r="C7734" i="2"/>
  <c r="C7733" i="2"/>
  <c r="C7732" i="2"/>
  <c r="C7731" i="2"/>
  <c r="C7730" i="2"/>
  <c r="C7729" i="2"/>
  <c r="C7728" i="2"/>
  <c r="C7727" i="2"/>
  <c r="C7726" i="2"/>
  <c r="C7725" i="2"/>
  <c r="C7724" i="2"/>
  <c r="C7723" i="2"/>
  <c r="C7722" i="2"/>
  <c r="C7721" i="2"/>
  <c r="C7720" i="2"/>
  <c r="C7719" i="2"/>
  <c r="C7718" i="2"/>
  <c r="C7717" i="2"/>
  <c r="C7716" i="2"/>
  <c r="C7715" i="2"/>
  <c r="C7714" i="2"/>
  <c r="C7713" i="2"/>
  <c r="C7712" i="2"/>
  <c r="C7711" i="2"/>
  <c r="C7710" i="2"/>
  <c r="C7709" i="2"/>
  <c r="C7708" i="2"/>
  <c r="C7707" i="2"/>
  <c r="C7706" i="2"/>
  <c r="C7705" i="2"/>
  <c r="C7704" i="2"/>
  <c r="C7703" i="2"/>
  <c r="C7702" i="2"/>
  <c r="C7701" i="2"/>
  <c r="C7700" i="2"/>
  <c r="C7699" i="2"/>
  <c r="C7698" i="2"/>
  <c r="C7697" i="2"/>
  <c r="C7696" i="2"/>
  <c r="C7695" i="2"/>
  <c r="C7694" i="2"/>
  <c r="C7693" i="2"/>
  <c r="C7692" i="2"/>
  <c r="C7691" i="2"/>
  <c r="C7690" i="2"/>
  <c r="C7689" i="2"/>
  <c r="C7688" i="2"/>
  <c r="C7687" i="2"/>
  <c r="C7686" i="2"/>
  <c r="C7685" i="2"/>
  <c r="C7684" i="2"/>
  <c r="C7683" i="2"/>
  <c r="C7682" i="2"/>
  <c r="C7681" i="2"/>
  <c r="C7680" i="2"/>
  <c r="C7679" i="2"/>
  <c r="C7678" i="2"/>
  <c r="C7677" i="2"/>
  <c r="C7676" i="2"/>
  <c r="C7675" i="2"/>
  <c r="C7674" i="2"/>
  <c r="C7673" i="2"/>
  <c r="C7672" i="2"/>
  <c r="C7671" i="2"/>
  <c r="C7670" i="2"/>
  <c r="C7669" i="2"/>
  <c r="C7668" i="2"/>
  <c r="C7667" i="2"/>
  <c r="C7666" i="2"/>
  <c r="C7665" i="2"/>
  <c r="C7664" i="2"/>
  <c r="C7663" i="2"/>
  <c r="C7662" i="2"/>
  <c r="C7661" i="2"/>
  <c r="C7660" i="2"/>
  <c r="C7659" i="2"/>
  <c r="C7658" i="2"/>
  <c r="C7657" i="2"/>
  <c r="C7656" i="2"/>
  <c r="C7655" i="2"/>
  <c r="C7654" i="2"/>
  <c r="C7653" i="2"/>
  <c r="C7652" i="2"/>
  <c r="C7651" i="2"/>
  <c r="C7650" i="2"/>
  <c r="C7649" i="2"/>
  <c r="C7648" i="2"/>
  <c r="C7647" i="2"/>
  <c r="C7646" i="2"/>
  <c r="C7645" i="2"/>
  <c r="C7644" i="2"/>
  <c r="C7643" i="2"/>
  <c r="C7642" i="2"/>
  <c r="C7641" i="2"/>
  <c r="C7640" i="2"/>
  <c r="C7639" i="2"/>
  <c r="C7638" i="2"/>
  <c r="C7637" i="2"/>
  <c r="C7636" i="2"/>
  <c r="C7635" i="2"/>
  <c r="C7634" i="2"/>
  <c r="C7633" i="2"/>
  <c r="C7632" i="2"/>
  <c r="C7631" i="2"/>
  <c r="C7630" i="2"/>
  <c r="C7629" i="2"/>
  <c r="C7628" i="2"/>
  <c r="C7627" i="2"/>
  <c r="C7626" i="2"/>
  <c r="C7625" i="2"/>
  <c r="C7624" i="2"/>
  <c r="C7623" i="2"/>
  <c r="C7622" i="2"/>
  <c r="C7621" i="2"/>
  <c r="C7620" i="2"/>
  <c r="C7619" i="2"/>
  <c r="C7618" i="2"/>
  <c r="C7617" i="2"/>
  <c r="C7616" i="2"/>
  <c r="C7615" i="2"/>
  <c r="C7614" i="2"/>
  <c r="C7613" i="2"/>
  <c r="C7612" i="2"/>
  <c r="C7611" i="2"/>
  <c r="C7610" i="2"/>
  <c r="C7609" i="2"/>
  <c r="C7608" i="2"/>
  <c r="C7607" i="2"/>
  <c r="C7606" i="2"/>
  <c r="C7605" i="2"/>
  <c r="C7604" i="2"/>
  <c r="C7603" i="2"/>
  <c r="C7602" i="2"/>
  <c r="C7601" i="2"/>
  <c r="C7600" i="2"/>
  <c r="C7599" i="2"/>
  <c r="C7598" i="2"/>
  <c r="C7597" i="2"/>
  <c r="C7596" i="2"/>
  <c r="C7595" i="2"/>
  <c r="C7594" i="2"/>
  <c r="C7593" i="2"/>
  <c r="C7592" i="2"/>
  <c r="C7591" i="2"/>
  <c r="C7590" i="2"/>
  <c r="C7589" i="2"/>
  <c r="C7588" i="2"/>
  <c r="C7587" i="2"/>
  <c r="C7586" i="2"/>
  <c r="C7585" i="2"/>
  <c r="C7584" i="2"/>
  <c r="C7583" i="2"/>
  <c r="C7582" i="2"/>
  <c r="C7581" i="2"/>
  <c r="C7580" i="2"/>
  <c r="C7579" i="2"/>
  <c r="C7578" i="2"/>
  <c r="C7577" i="2"/>
  <c r="C7576" i="2"/>
  <c r="C7575" i="2"/>
  <c r="C7574" i="2"/>
  <c r="C7573" i="2"/>
  <c r="C7572" i="2"/>
  <c r="C7571" i="2"/>
  <c r="C7570" i="2"/>
  <c r="C7569" i="2"/>
  <c r="C7568" i="2"/>
  <c r="C7567" i="2"/>
  <c r="C7566" i="2"/>
  <c r="C7565" i="2"/>
  <c r="C7564" i="2"/>
  <c r="C7563" i="2"/>
  <c r="C7562" i="2"/>
  <c r="C7561" i="2"/>
  <c r="C7560" i="2"/>
  <c r="C7559" i="2"/>
  <c r="C7558" i="2"/>
  <c r="C7557" i="2"/>
  <c r="C7556" i="2"/>
  <c r="C7555" i="2"/>
  <c r="C7554" i="2"/>
  <c r="C7553" i="2"/>
  <c r="C7552" i="2"/>
  <c r="C7551" i="2"/>
  <c r="C7550" i="2"/>
  <c r="C7549" i="2"/>
  <c r="C7548" i="2"/>
  <c r="C7547" i="2"/>
  <c r="C7546" i="2"/>
  <c r="C7545" i="2"/>
  <c r="C7544" i="2"/>
  <c r="C7543" i="2"/>
  <c r="C7542" i="2"/>
  <c r="C7541" i="2"/>
  <c r="C7540" i="2"/>
  <c r="C7539" i="2"/>
  <c r="C7538" i="2"/>
  <c r="C7537" i="2"/>
  <c r="C7536" i="2"/>
  <c r="C7535" i="2"/>
  <c r="C7534" i="2"/>
  <c r="C7533" i="2"/>
  <c r="C7532" i="2"/>
  <c r="C7531" i="2"/>
  <c r="C7530" i="2"/>
  <c r="C7529" i="2"/>
  <c r="C7528" i="2"/>
  <c r="C7527" i="2"/>
  <c r="C7526" i="2"/>
  <c r="C7525" i="2"/>
  <c r="C7524" i="2"/>
  <c r="C7523" i="2"/>
  <c r="C7522" i="2"/>
  <c r="C7521" i="2"/>
  <c r="C7520" i="2"/>
  <c r="C7519" i="2"/>
  <c r="C7518" i="2"/>
  <c r="C7517" i="2"/>
  <c r="C7516" i="2"/>
  <c r="C7515" i="2"/>
  <c r="C7514" i="2"/>
  <c r="C7513" i="2"/>
  <c r="C7512" i="2"/>
  <c r="C7511" i="2"/>
  <c r="C7510" i="2"/>
  <c r="C7509" i="2"/>
  <c r="C7508" i="2"/>
  <c r="C7507" i="2"/>
  <c r="C7506" i="2"/>
  <c r="C7505" i="2"/>
  <c r="C7504" i="2"/>
  <c r="C7503" i="2"/>
  <c r="C7502" i="2"/>
  <c r="C7501" i="2"/>
  <c r="C7500" i="2"/>
  <c r="C7499" i="2"/>
  <c r="C7498" i="2"/>
  <c r="C7497" i="2"/>
  <c r="C7496" i="2"/>
  <c r="C7495" i="2"/>
  <c r="C7494" i="2"/>
  <c r="C7493" i="2"/>
  <c r="C7492" i="2"/>
  <c r="C7491" i="2"/>
  <c r="C7490" i="2"/>
  <c r="C7489" i="2"/>
  <c r="C7488" i="2"/>
  <c r="C7487" i="2"/>
  <c r="C7486" i="2"/>
  <c r="C7485" i="2"/>
  <c r="C7484" i="2"/>
  <c r="C7483" i="2"/>
  <c r="C7482" i="2"/>
  <c r="C7481" i="2"/>
  <c r="C7480" i="2"/>
  <c r="C7479" i="2"/>
  <c r="C7478" i="2"/>
  <c r="C7477" i="2"/>
  <c r="C7476" i="2"/>
  <c r="C7475" i="2"/>
  <c r="C7474" i="2"/>
  <c r="C7473" i="2"/>
  <c r="C7472" i="2"/>
  <c r="C7471" i="2"/>
  <c r="C7470" i="2"/>
  <c r="C7469" i="2"/>
  <c r="C7468" i="2"/>
  <c r="C7467" i="2"/>
  <c r="C7466" i="2"/>
  <c r="C7465" i="2"/>
  <c r="C7464" i="2"/>
  <c r="C7463" i="2"/>
  <c r="C7462" i="2"/>
  <c r="C7461" i="2"/>
  <c r="C7460" i="2"/>
  <c r="C7459" i="2"/>
  <c r="C7458" i="2"/>
  <c r="C7457" i="2"/>
  <c r="C7456" i="2"/>
  <c r="C7455" i="2"/>
  <c r="C7454" i="2"/>
  <c r="C7453" i="2"/>
  <c r="C7452" i="2"/>
  <c r="C7451" i="2"/>
  <c r="C7450" i="2"/>
  <c r="C7449" i="2"/>
  <c r="C7448" i="2"/>
  <c r="C7447" i="2"/>
  <c r="C7446" i="2"/>
  <c r="C7445" i="2"/>
  <c r="C7444" i="2"/>
  <c r="C7443" i="2"/>
  <c r="C7442" i="2"/>
  <c r="C7441" i="2"/>
  <c r="C7440" i="2"/>
  <c r="C7439" i="2"/>
  <c r="C7438" i="2"/>
  <c r="C7437" i="2"/>
  <c r="C7436" i="2"/>
  <c r="C7435" i="2"/>
  <c r="C7434" i="2"/>
  <c r="C7433" i="2"/>
  <c r="C7432" i="2"/>
  <c r="C7431" i="2"/>
  <c r="C7430" i="2"/>
  <c r="C7429" i="2"/>
  <c r="C7428" i="2"/>
  <c r="C7427" i="2"/>
  <c r="C7426" i="2"/>
  <c r="C7425" i="2"/>
  <c r="C7424" i="2"/>
  <c r="C7423" i="2"/>
  <c r="C7422" i="2"/>
  <c r="C7421" i="2"/>
  <c r="C7420" i="2"/>
  <c r="C7419" i="2"/>
  <c r="C7418" i="2"/>
  <c r="C7417" i="2"/>
  <c r="C7416" i="2"/>
  <c r="C7415" i="2"/>
  <c r="C7414" i="2"/>
  <c r="C7413" i="2"/>
  <c r="C7412" i="2"/>
  <c r="C7411" i="2"/>
  <c r="C7410" i="2"/>
  <c r="C7409" i="2"/>
  <c r="C7408" i="2"/>
  <c r="C7407" i="2"/>
  <c r="C7406" i="2"/>
  <c r="C7405" i="2"/>
  <c r="C7404" i="2"/>
  <c r="C7403" i="2"/>
  <c r="C7402" i="2"/>
  <c r="C7401" i="2"/>
  <c r="C7400" i="2"/>
  <c r="C7399" i="2"/>
  <c r="C7398" i="2"/>
  <c r="C7397" i="2"/>
  <c r="C7396" i="2"/>
  <c r="C7395" i="2"/>
  <c r="C7394" i="2"/>
  <c r="C7393" i="2"/>
  <c r="C7392" i="2"/>
  <c r="C7391" i="2"/>
  <c r="C7390" i="2"/>
  <c r="C7389" i="2"/>
  <c r="C7388" i="2"/>
  <c r="C7387" i="2"/>
  <c r="C7386" i="2"/>
  <c r="C7385" i="2"/>
  <c r="C7384" i="2"/>
  <c r="C7383" i="2"/>
  <c r="C7382" i="2"/>
  <c r="C7381" i="2"/>
  <c r="C7380" i="2"/>
  <c r="C7379" i="2"/>
  <c r="C7378" i="2"/>
  <c r="C7377" i="2"/>
  <c r="C7376" i="2"/>
  <c r="C7375" i="2"/>
  <c r="C7374" i="2"/>
  <c r="C7373" i="2"/>
  <c r="C7372" i="2"/>
  <c r="C7371" i="2"/>
  <c r="C7370" i="2"/>
  <c r="C7369" i="2"/>
  <c r="C7368" i="2"/>
  <c r="C7367" i="2"/>
  <c r="C7366" i="2"/>
  <c r="C7365" i="2"/>
  <c r="C7364" i="2"/>
  <c r="C7363" i="2"/>
  <c r="C7362" i="2"/>
  <c r="C7361" i="2"/>
  <c r="C7360" i="2"/>
  <c r="C7359" i="2"/>
  <c r="C7358" i="2"/>
  <c r="C7357" i="2"/>
  <c r="C7356" i="2"/>
  <c r="C7355" i="2"/>
  <c r="C7354" i="2"/>
  <c r="C7353" i="2"/>
  <c r="C7352" i="2"/>
  <c r="C7351" i="2"/>
  <c r="C7350" i="2"/>
  <c r="C7349" i="2"/>
  <c r="C7348" i="2"/>
  <c r="C7347" i="2"/>
  <c r="C7346" i="2"/>
  <c r="C7345" i="2"/>
  <c r="C7344" i="2"/>
  <c r="C7343" i="2"/>
  <c r="C7342" i="2"/>
  <c r="C7341" i="2"/>
  <c r="C7340" i="2"/>
  <c r="C7339" i="2"/>
  <c r="C7338" i="2"/>
  <c r="C7337" i="2"/>
  <c r="C7336" i="2"/>
  <c r="C7335" i="2"/>
  <c r="C7334" i="2"/>
  <c r="C7333" i="2"/>
  <c r="C7332" i="2"/>
  <c r="C7331" i="2"/>
  <c r="C7330" i="2"/>
  <c r="C7329" i="2"/>
  <c r="C7328" i="2"/>
  <c r="C7327" i="2"/>
  <c r="C7326" i="2"/>
  <c r="C7325" i="2"/>
  <c r="C7324" i="2"/>
  <c r="C7323" i="2"/>
  <c r="C7322" i="2"/>
  <c r="C7321" i="2"/>
  <c r="C7320" i="2"/>
  <c r="C7319" i="2"/>
  <c r="C7318" i="2"/>
  <c r="C7317" i="2"/>
  <c r="C7316" i="2"/>
  <c r="C7315" i="2"/>
  <c r="C7314" i="2"/>
  <c r="C7313" i="2"/>
  <c r="C7312" i="2"/>
  <c r="C7311" i="2"/>
  <c r="C7310" i="2"/>
  <c r="C7309" i="2"/>
  <c r="C7308" i="2"/>
  <c r="C7307" i="2"/>
  <c r="C7306" i="2"/>
  <c r="C7305" i="2"/>
  <c r="C7304" i="2"/>
  <c r="C7303" i="2"/>
  <c r="C7302" i="2"/>
  <c r="C7301" i="2"/>
  <c r="C7300" i="2"/>
  <c r="C7299" i="2"/>
  <c r="C7298" i="2"/>
  <c r="C7297" i="2"/>
  <c r="C7296" i="2"/>
  <c r="C7295" i="2"/>
  <c r="C7294" i="2"/>
  <c r="C7293" i="2"/>
  <c r="C7292" i="2"/>
  <c r="C7291" i="2"/>
  <c r="C7290" i="2"/>
  <c r="C7289" i="2"/>
  <c r="C7288" i="2"/>
  <c r="C7287" i="2"/>
  <c r="C7286" i="2"/>
  <c r="C7285" i="2"/>
  <c r="C7284" i="2"/>
  <c r="C7283" i="2"/>
  <c r="C7282" i="2"/>
  <c r="C7281" i="2"/>
  <c r="C7280" i="2"/>
  <c r="C7279" i="2"/>
  <c r="C7278" i="2"/>
  <c r="C7277" i="2"/>
  <c r="C7276" i="2"/>
  <c r="C7275" i="2"/>
  <c r="C7274" i="2"/>
  <c r="C7273" i="2"/>
  <c r="C7272" i="2"/>
  <c r="C7271" i="2"/>
  <c r="C7270" i="2"/>
  <c r="C7269" i="2"/>
  <c r="C7268" i="2"/>
  <c r="C7267" i="2"/>
  <c r="C7266" i="2"/>
  <c r="C7265" i="2"/>
  <c r="C7264" i="2"/>
  <c r="C7263" i="2"/>
  <c r="C7262" i="2"/>
  <c r="C7261" i="2"/>
  <c r="C7260" i="2"/>
  <c r="C7259" i="2"/>
  <c r="C7258" i="2"/>
  <c r="C7257" i="2"/>
  <c r="C7256" i="2"/>
  <c r="C7255" i="2"/>
  <c r="C7254" i="2"/>
  <c r="C7253" i="2"/>
  <c r="C7252" i="2"/>
  <c r="C7251" i="2"/>
  <c r="C7250" i="2"/>
  <c r="C7249" i="2"/>
  <c r="C7248" i="2"/>
  <c r="C7247" i="2"/>
  <c r="C7246" i="2"/>
  <c r="C7245" i="2"/>
  <c r="C7244" i="2"/>
  <c r="C7243" i="2"/>
  <c r="C7242" i="2"/>
  <c r="C7241" i="2"/>
  <c r="C7240" i="2"/>
  <c r="C7239" i="2"/>
  <c r="C7238" i="2"/>
  <c r="C7237" i="2"/>
  <c r="C7236" i="2"/>
  <c r="C7235" i="2"/>
  <c r="C7234" i="2"/>
  <c r="C7233" i="2"/>
  <c r="C7232" i="2"/>
  <c r="C7231" i="2"/>
  <c r="C7230" i="2"/>
  <c r="C7229" i="2"/>
  <c r="C7228" i="2"/>
  <c r="C7227" i="2"/>
  <c r="C7226" i="2"/>
  <c r="C7225" i="2"/>
  <c r="C7224" i="2"/>
  <c r="C7223" i="2"/>
  <c r="C7222" i="2"/>
  <c r="C7221" i="2"/>
  <c r="C7220" i="2"/>
  <c r="C7219" i="2"/>
  <c r="C7218" i="2"/>
  <c r="C7217" i="2"/>
  <c r="C7216" i="2"/>
  <c r="C7215" i="2"/>
  <c r="C7214" i="2"/>
  <c r="C7213" i="2"/>
  <c r="C7212" i="2"/>
  <c r="C7211" i="2"/>
  <c r="C7210" i="2"/>
  <c r="C7209" i="2"/>
  <c r="C7208" i="2"/>
  <c r="C7207" i="2"/>
  <c r="C7206" i="2"/>
  <c r="C7205" i="2"/>
  <c r="C7204" i="2"/>
  <c r="C7203" i="2"/>
  <c r="C7202" i="2"/>
  <c r="C7201" i="2"/>
  <c r="C7200" i="2"/>
  <c r="C7199" i="2"/>
  <c r="C7198" i="2"/>
  <c r="C7197" i="2"/>
  <c r="C7196" i="2"/>
  <c r="C7195" i="2"/>
  <c r="C7194" i="2"/>
  <c r="C7193" i="2"/>
  <c r="C7192" i="2"/>
  <c r="C7191" i="2"/>
  <c r="C7190" i="2"/>
  <c r="C7189" i="2"/>
  <c r="C7188" i="2"/>
  <c r="C7187" i="2"/>
  <c r="C7186" i="2"/>
  <c r="C7185" i="2"/>
  <c r="C7184" i="2"/>
  <c r="C7183" i="2"/>
  <c r="C7182" i="2"/>
  <c r="C7181" i="2"/>
  <c r="C7180" i="2"/>
  <c r="C7179" i="2"/>
  <c r="C7178" i="2"/>
  <c r="C7177" i="2"/>
  <c r="C7176" i="2"/>
  <c r="C7175" i="2"/>
  <c r="C7174" i="2"/>
  <c r="C7173" i="2"/>
  <c r="C7172" i="2"/>
  <c r="C7171" i="2"/>
  <c r="C7170" i="2"/>
  <c r="C7169" i="2"/>
  <c r="C7168" i="2"/>
  <c r="C7167" i="2"/>
  <c r="C7166" i="2"/>
  <c r="C7165" i="2"/>
  <c r="C7164" i="2"/>
  <c r="C7163" i="2"/>
  <c r="C7162" i="2"/>
  <c r="C7161" i="2"/>
  <c r="C7160" i="2"/>
  <c r="C7159" i="2"/>
  <c r="C7158" i="2"/>
  <c r="C7157" i="2"/>
  <c r="C7156" i="2"/>
  <c r="C7155" i="2"/>
  <c r="C7154" i="2"/>
  <c r="C7153" i="2"/>
  <c r="C7152" i="2"/>
  <c r="C7151" i="2"/>
  <c r="C7150" i="2"/>
  <c r="C7149" i="2"/>
  <c r="C7148" i="2"/>
  <c r="C7147" i="2"/>
  <c r="C7146" i="2"/>
  <c r="C7145" i="2"/>
  <c r="C7144" i="2"/>
  <c r="C7143" i="2"/>
  <c r="C7142" i="2"/>
  <c r="C7141" i="2"/>
  <c r="C7140" i="2"/>
  <c r="C7139" i="2"/>
  <c r="C7138" i="2"/>
  <c r="C7137" i="2"/>
  <c r="C7136" i="2"/>
  <c r="C7135" i="2"/>
  <c r="C7134" i="2"/>
  <c r="C7133" i="2"/>
  <c r="C7132" i="2"/>
  <c r="C7131" i="2"/>
  <c r="C7130" i="2"/>
  <c r="C7129" i="2"/>
  <c r="C7128" i="2"/>
  <c r="C7127" i="2"/>
  <c r="C7126" i="2"/>
  <c r="C7125" i="2"/>
  <c r="C7124" i="2"/>
  <c r="C7123" i="2"/>
  <c r="C7122" i="2"/>
  <c r="C7121" i="2"/>
  <c r="C7120" i="2"/>
  <c r="C7119" i="2"/>
  <c r="C7118" i="2"/>
  <c r="C7117" i="2"/>
  <c r="C7116" i="2"/>
  <c r="C7115" i="2"/>
  <c r="C7114" i="2"/>
  <c r="C7113" i="2"/>
  <c r="C7112" i="2"/>
  <c r="C7111" i="2"/>
  <c r="C7110" i="2"/>
  <c r="C7109" i="2"/>
  <c r="C7108" i="2"/>
  <c r="C7107" i="2"/>
  <c r="C7106" i="2"/>
  <c r="C7105" i="2"/>
  <c r="C7104" i="2"/>
  <c r="C7103" i="2"/>
  <c r="C7102" i="2"/>
  <c r="C7101" i="2"/>
  <c r="C7100" i="2"/>
  <c r="C7099" i="2"/>
  <c r="C7098" i="2"/>
  <c r="C7097" i="2"/>
  <c r="C7096" i="2"/>
  <c r="C7095" i="2"/>
  <c r="C7094" i="2"/>
  <c r="C7093" i="2"/>
  <c r="C7092" i="2"/>
  <c r="C7091" i="2"/>
  <c r="C7090" i="2"/>
  <c r="C7089" i="2"/>
  <c r="C7088" i="2"/>
  <c r="C7087" i="2"/>
  <c r="C7086" i="2"/>
  <c r="C7085" i="2"/>
  <c r="C7084" i="2"/>
  <c r="C7083" i="2"/>
  <c r="C7082" i="2"/>
  <c r="C7081" i="2"/>
  <c r="C7080" i="2"/>
  <c r="C7079" i="2"/>
  <c r="C7078" i="2"/>
  <c r="C7077" i="2"/>
  <c r="C7076" i="2"/>
  <c r="C7075" i="2"/>
  <c r="C7074" i="2"/>
  <c r="C7073" i="2"/>
  <c r="C7072" i="2"/>
  <c r="C7071" i="2"/>
  <c r="C7070" i="2"/>
  <c r="C7069" i="2"/>
  <c r="C7068" i="2"/>
  <c r="C7067" i="2"/>
  <c r="C7066" i="2"/>
  <c r="C7065" i="2"/>
  <c r="C7064" i="2"/>
  <c r="C7063" i="2"/>
  <c r="C7062" i="2"/>
  <c r="C7061" i="2"/>
  <c r="C7060" i="2"/>
  <c r="C7059" i="2"/>
  <c r="C7058" i="2"/>
  <c r="C7057" i="2"/>
  <c r="C7056" i="2"/>
  <c r="C7055" i="2"/>
  <c r="C7054" i="2"/>
  <c r="C7053" i="2"/>
  <c r="C7052" i="2"/>
  <c r="C7051" i="2"/>
  <c r="C7050" i="2"/>
  <c r="C7049" i="2"/>
  <c r="C7048" i="2"/>
  <c r="C7047" i="2"/>
  <c r="C7046" i="2"/>
  <c r="C7045" i="2"/>
  <c r="C7044" i="2"/>
  <c r="C7043" i="2"/>
  <c r="C7042" i="2"/>
  <c r="C7041" i="2"/>
  <c r="C7040" i="2"/>
  <c r="C7039" i="2"/>
  <c r="C7038" i="2"/>
  <c r="C7037" i="2"/>
  <c r="C7036" i="2"/>
  <c r="C7035" i="2"/>
  <c r="C7034" i="2"/>
  <c r="C7033" i="2"/>
  <c r="C7032" i="2"/>
  <c r="C7031" i="2"/>
  <c r="C7030" i="2"/>
  <c r="C7029" i="2"/>
  <c r="C7028" i="2"/>
  <c r="C7027" i="2"/>
  <c r="C7026" i="2"/>
  <c r="C7025" i="2"/>
  <c r="C7024" i="2"/>
  <c r="C7023" i="2"/>
  <c r="C7022" i="2"/>
  <c r="C7021" i="2"/>
  <c r="C7020" i="2"/>
  <c r="C7019" i="2"/>
  <c r="C7018" i="2"/>
  <c r="C7017" i="2"/>
  <c r="C7016" i="2"/>
  <c r="C7015" i="2"/>
  <c r="C7014" i="2"/>
  <c r="C7013" i="2"/>
  <c r="C7012" i="2"/>
  <c r="C7011" i="2"/>
  <c r="C7010" i="2"/>
  <c r="C7009" i="2"/>
  <c r="C7008" i="2"/>
  <c r="C7007" i="2"/>
  <c r="C7006" i="2"/>
  <c r="C7005" i="2"/>
  <c r="C7004" i="2"/>
  <c r="C7003" i="2"/>
  <c r="C7002" i="2"/>
  <c r="C7001" i="2"/>
  <c r="C7000" i="2"/>
  <c r="C6999" i="2"/>
  <c r="C6998" i="2"/>
  <c r="C6997" i="2"/>
  <c r="C6996" i="2"/>
  <c r="C6995" i="2"/>
  <c r="C6994" i="2"/>
  <c r="C6993" i="2"/>
  <c r="C6992" i="2"/>
  <c r="C6991" i="2"/>
  <c r="C6990" i="2"/>
  <c r="C6989" i="2"/>
  <c r="C6988" i="2"/>
  <c r="C6987" i="2"/>
  <c r="C6986" i="2"/>
  <c r="C6985" i="2"/>
  <c r="C6984" i="2"/>
  <c r="C6983" i="2"/>
  <c r="C6982" i="2"/>
  <c r="C6981" i="2"/>
  <c r="C6980" i="2"/>
  <c r="C6979" i="2"/>
  <c r="C6978" i="2"/>
  <c r="C6977" i="2"/>
  <c r="C6976" i="2"/>
  <c r="C6975" i="2"/>
  <c r="C6974" i="2"/>
  <c r="C6973" i="2"/>
  <c r="C6972" i="2"/>
  <c r="C6971" i="2"/>
  <c r="C6970" i="2"/>
  <c r="C6969" i="2"/>
  <c r="C6968" i="2"/>
  <c r="C6967" i="2"/>
  <c r="C6966" i="2"/>
  <c r="C6965" i="2"/>
  <c r="C6964" i="2"/>
  <c r="C6963" i="2"/>
  <c r="C6962" i="2"/>
  <c r="C6961" i="2"/>
  <c r="C6960" i="2"/>
  <c r="C6959" i="2"/>
  <c r="C6958" i="2"/>
  <c r="C6957" i="2"/>
  <c r="C6956" i="2"/>
  <c r="C6955" i="2"/>
  <c r="C6954" i="2"/>
  <c r="C6953" i="2"/>
  <c r="C6952" i="2"/>
  <c r="C6951" i="2"/>
  <c r="C6950" i="2"/>
  <c r="C6949" i="2"/>
  <c r="C6948" i="2"/>
  <c r="C6947" i="2"/>
  <c r="C6946" i="2"/>
  <c r="C6945" i="2"/>
  <c r="C6944" i="2"/>
  <c r="C6943" i="2"/>
  <c r="C6942" i="2"/>
  <c r="C6941" i="2"/>
  <c r="C6940" i="2"/>
  <c r="C6939" i="2"/>
  <c r="C6938" i="2"/>
  <c r="C6937" i="2"/>
  <c r="C6936" i="2"/>
  <c r="C6935" i="2"/>
  <c r="C6934" i="2"/>
  <c r="C6933" i="2"/>
  <c r="C6932" i="2"/>
  <c r="C6931" i="2"/>
  <c r="C6930" i="2"/>
  <c r="C6929" i="2"/>
  <c r="C6928" i="2"/>
  <c r="C6927" i="2"/>
  <c r="C6926" i="2"/>
  <c r="C6925" i="2"/>
  <c r="C6924" i="2"/>
  <c r="C6923" i="2"/>
  <c r="C6922" i="2"/>
  <c r="C6921" i="2"/>
  <c r="C6920" i="2"/>
  <c r="C6919" i="2"/>
  <c r="C6918" i="2"/>
  <c r="C6917" i="2"/>
  <c r="C6916" i="2"/>
  <c r="C6915" i="2"/>
  <c r="C6914" i="2"/>
  <c r="C6913" i="2"/>
  <c r="C6912" i="2"/>
  <c r="C6911" i="2"/>
  <c r="C6910" i="2"/>
  <c r="C6909" i="2"/>
  <c r="C6908" i="2"/>
  <c r="C6907" i="2"/>
  <c r="C6906" i="2"/>
  <c r="C6905" i="2"/>
  <c r="C6904" i="2"/>
  <c r="C6903" i="2"/>
  <c r="C6902" i="2"/>
  <c r="C6901" i="2"/>
  <c r="C6900" i="2"/>
  <c r="C6899" i="2"/>
  <c r="C6898" i="2"/>
  <c r="C6897" i="2"/>
  <c r="C6896" i="2"/>
  <c r="C6895" i="2"/>
  <c r="C6894" i="2"/>
  <c r="C6893" i="2"/>
  <c r="C6892" i="2"/>
  <c r="C6891" i="2"/>
  <c r="C6890" i="2"/>
  <c r="C6889" i="2"/>
  <c r="C6888" i="2"/>
  <c r="C6887" i="2"/>
  <c r="C6886" i="2"/>
  <c r="C6885" i="2"/>
  <c r="C6884" i="2"/>
  <c r="C6883" i="2"/>
  <c r="C6882" i="2"/>
  <c r="C6881" i="2"/>
  <c r="C6880" i="2"/>
  <c r="C6879" i="2"/>
  <c r="C6878" i="2"/>
  <c r="C6877" i="2"/>
  <c r="C6876" i="2"/>
  <c r="C6875" i="2"/>
  <c r="C6874" i="2"/>
  <c r="C6873" i="2"/>
  <c r="C6872" i="2"/>
  <c r="C6871" i="2"/>
  <c r="C6870" i="2"/>
  <c r="C6869" i="2"/>
  <c r="C6868" i="2"/>
  <c r="C6867" i="2"/>
  <c r="C6866" i="2"/>
  <c r="C6865" i="2"/>
  <c r="C6864" i="2"/>
  <c r="C6863" i="2"/>
  <c r="C6862" i="2"/>
  <c r="C6861" i="2"/>
  <c r="C6860" i="2"/>
  <c r="C6859" i="2"/>
  <c r="C6858" i="2"/>
  <c r="C6857" i="2"/>
  <c r="C6856" i="2"/>
  <c r="C6855" i="2"/>
  <c r="C6854" i="2"/>
  <c r="C6853" i="2"/>
  <c r="C6852" i="2"/>
  <c r="C6851" i="2"/>
  <c r="C6850" i="2"/>
  <c r="C6849" i="2"/>
  <c r="C6848" i="2"/>
  <c r="C6847" i="2"/>
  <c r="C6846" i="2"/>
  <c r="C6845" i="2"/>
  <c r="C6844" i="2"/>
  <c r="C6843" i="2"/>
  <c r="C6842" i="2"/>
  <c r="C6841" i="2"/>
  <c r="C6840" i="2"/>
  <c r="C6839" i="2"/>
  <c r="C6838" i="2"/>
  <c r="C6837" i="2"/>
  <c r="C6836" i="2"/>
  <c r="C6835" i="2"/>
  <c r="C6834" i="2"/>
  <c r="C6833" i="2"/>
  <c r="C6832" i="2"/>
  <c r="C6831" i="2"/>
  <c r="C6830" i="2"/>
  <c r="C6829" i="2"/>
  <c r="C6828" i="2"/>
  <c r="C6827" i="2"/>
  <c r="C6826" i="2"/>
  <c r="C6825" i="2"/>
  <c r="C6824" i="2"/>
  <c r="C6823" i="2"/>
  <c r="C6822" i="2"/>
  <c r="C6821" i="2"/>
  <c r="C6820" i="2"/>
  <c r="C6819" i="2"/>
  <c r="C6818" i="2"/>
  <c r="C6817" i="2"/>
  <c r="C6816" i="2"/>
  <c r="C6815" i="2"/>
  <c r="C6814" i="2"/>
  <c r="C6813" i="2"/>
  <c r="C6812" i="2"/>
  <c r="C6811" i="2"/>
  <c r="C6810" i="2"/>
  <c r="C6809" i="2"/>
  <c r="C6808" i="2"/>
  <c r="C6807" i="2"/>
  <c r="C6806" i="2"/>
  <c r="C6805" i="2"/>
  <c r="C6804" i="2"/>
  <c r="C6803" i="2"/>
  <c r="C6802" i="2"/>
  <c r="C6801" i="2"/>
  <c r="C6800" i="2"/>
  <c r="C6799" i="2"/>
  <c r="C6798" i="2"/>
  <c r="C6797" i="2"/>
  <c r="C6796" i="2"/>
  <c r="C6795" i="2"/>
  <c r="C6794" i="2"/>
  <c r="C6793" i="2"/>
  <c r="C6792" i="2"/>
  <c r="C6791" i="2"/>
  <c r="C6790" i="2"/>
  <c r="C6789" i="2"/>
  <c r="C6788" i="2"/>
  <c r="C6787" i="2"/>
  <c r="C6786" i="2"/>
  <c r="C6785" i="2"/>
  <c r="C6784" i="2"/>
  <c r="C6783" i="2"/>
  <c r="C6782" i="2"/>
  <c r="C6781" i="2"/>
  <c r="C6780" i="2"/>
  <c r="C6779" i="2"/>
  <c r="C6778" i="2"/>
  <c r="C6777" i="2"/>
  <c r="C6776" i="2"/>
  <c r="C6775" i="2"/>
  <c r="C6774" i="2"/>
  <c r="C6773" i="2"/>
  <c r="C6772" i="2"/>
  <c r="C6771" i="2"/>
  <c r="C6770" i="2"/>
  <c r="C6769" i="2"/>
  <c r="C6768" i="2"/>
  <c r="C6767" i="2"/>
  <c r="C6766" i="2"/>
  <c r="C6765" i="2"/>
  <c r="C6764" i="2"/>
  <c r="C6763" i="2"/>
  <c r="C6762" i="2"/>
  <c r="C6761" i="2"/>
  <c r="C6760" i="2"/>
  <c r="C6759" i="2"/>
  <c r="C6758" i="2"/>
  <c r="C6757" i="2"/>
  <c r="C6756" i="2"/>
  <c r="C6755" i="2"/>
  <c r="C6754" i="2"/>
  <c r="C6753" i="2"/>
  <c r="C6752" i="2"/>
  <c r="C6751" i="2"/>
  <c r="C6750" i="2"/>
  <c r="C6749" i="2"/>
  <c r="C6748" i="2"/>
  <c r="C6747" i="2"/>
  <c r="C6746" i="2"/>
  <c r="C6745" i="2"/>
  <c r="C6744" i="2"/>
  <c r="C6743" i="2"/>
  <c r="C6742" i="2"/>
  <c r="C6741" i="2"/>
  <c r="C6740" i="2"/>
  <c r="C6739" i="2"/>
  <c r="C6738" i="2"/>
  <c r="C6737" i="2"/>
  <c r="C6736" i="2"/>
  <c r="C6735" i="2"/>
  <c r="C6734" i="2"/>
  <c r="C6733" i="2"/>
  <c r="C6732" i="2"/>
  <c r="C6731" i="2"/>
  <c r="C6730" i="2"/>
  <c r="C6729" i="2"/>
  <c r="C6728" i="2"/>
  <c r="C6727" i="2"/>
  <c r="C6726" i="2"/>
  <c r="C6725" i="2"/>
  <c r="C6724" i="2"/>
  <c r="C6723" i="2"/>
  <c r="C6722" i="2"/>
  <c r="C6721" i="2"/>
  <c r="C6720" i="2"/>
  <c r="C6719" i="2"/>
  <c r="C6718" i="2"/>
  <c r="C6717" i="2"/>
  <c r="C6716" i="2"/>
  <c r="C6715" i="2"/>
  <c r="C6714" i="2"/>
  <c r="C6713" i="2"/>
  <c r="C6712" i="2"/>
  <c r="C6711" i="2"/>
  <c r="C6710" i="2"/>
  <c r="C6709" i="2"/>
  <c r="C6708" i="2"/>
  <c r="C6707" i="2"/>
  <c r="C6706" i="2"/>
  <c r="C6705" i="2"/>
  <c r="C6704" i="2"/>
  <c r="C6703" i="2"/>
  <c r="C6702" i="2"/>
  <c r="C6701" i="2"/>
  <c r="C6700" i="2"/>
  <c r="C6699" i="2"/>
  <c r="C6698" i="2"/>
  <c r="C6697" i="2"/>
  <c r="C6696" i="2"/>
  <c r="C6695" i="2"/>
  <c r="C6694" i="2"/>
  <c r="C6693" i="2"/>
  <c r="C6692" i="2"/>
  <c r="C6691" i="2"/>
  <c r="C6690" i="2"/>
  <c r="C6073" i="2"/>
  <c r="C6072" i="2"/>
  <c r="C6071" i="2"/>
  <c r="C6070" i="2"/>
  <c r="C6069" i="2"/>
  <c r="C6068" i="2"/>
  <c r="C6067" i="2"/>
  <c r="C6066" i="2"/>
  <c r="C6065" i="2"/>
  <c r="C6064" i="2"/>
  <c r="C6063" i="2"/>
  <c r="C6062" i="2"/>
  <c r="C6061" i="2"/>
  <c r="C6060" i="2"/>
  <c r="C6059" i="2"/>
  <c r="C6058" i="2"/>
  <c r="C6057" i="2"/>
  <c r="C6056" i="2"/>
  <c r="C6055" i="2"/>
  <c r="C6054" i="2"/>
  <c r="C6053" i="2"/>
  <c r="C6052" i="2"/>
  <c r="C6051" i="2"/>
  <c r="C6050" i="2"/>
  <c r="C6049" i="2"/>
  <c r="C6048" i="2"/>
  <c r="C6047" i="2"/>
  <c r="C6046" i="2"/>
  <c r="C6045" i="2"/>
  <c r="C6044" i="2"/>
  <c r="C6043" i="2"/>
  <c r="C6042" i="2"/>
  <c r="C6041" i="2"/>
  <c r="C6040" i="2"/>
  <c r="C6039" i="2"/>
  <c r="C6038" i="2"/>
  <c r="C6037" i="2"/>
  <c r="C6036" i="2"/>
  <c r="C6035" i="2"/>
  <c r="C6034" i="2"/>
  <c r="C6033" i="2"/>
  <c r="C6032" i="2"/>
  <c r="C6031" i="2"/>
  <c r="C6030" i="2"/>
  <c r="C6029" i="2"/>
  <c r="C6028" i="2"/>
  <c r="C6027" i="2"/>
  <c r="C6026" i="2"/>
  <c r="C6025" i="2"/>
  <c r="C6024" i="2"/>
  <c r="C6023" i="2"/>
  <c r="C6022" i="2"/>
  <c r="C6021" i="2"/>
  <c r="C6020" i="2"/>
  <c r="C6019" i="2"/>
  <c r="C6018" i="2"/>
  <c r="C6017" i="2"/>
  <c r="C6016" i="2"/>
  <c r="C6015" i="2"/>
  <c r="C6014" i="2"/>
  <c r="C6013" i="2"/>
  <c r="C6012" i="2"/>
  <c r="C6011" i="2"/>
  <c r="C6010" i="2"/>
  <c r="C6009" i="2"/>
  <c r="C6008" i="2"/>
  <c r="C6007" i="2"/>
  <c r="C6006" i="2"/>
  <c r="C6005" i="2"/>
  <c r="C6004" i="2"/>
  <c r="C6003" i="2"/>
  <c r="C6002" i="2"/>
  <c r="C6001" i="2"/>
  <c r="C6000" i="2"/>
  <c r="C5999" i="2"/>
  <c r="C5998" i="2"/>
  <c r="C5997" i="2"/>
  <c r="C5996" i="2"/>
  <c r="C5995" i="2"/>
  <c r="C5994" i="2"/>
  <c r="C5993" i="2"/>
  <c r="C5992" i="2"/>
  <c r="C5991" i="2"/>
  <c r="C5990" i="2"/>
  <c r="C5989" i="2"/>
  <c r="C5988" i="2"/>
  <c r="C5987" i="2"/>
  <c r="C5986" i="2"/>
  <c r="C5985" i="2"/>
  <c r="C5984" i="2"/>
  <c r="C5983" i="2"/>
  <c r="C5982" i="2"/>
  <c r="C5981" i="2"/>
  <c r="C5980" i="2"/>
  <c r="C5979" i="2"/>
  <c r="C5978" i="2"/>
  <c r="C5977" i="2"/>
  <c r="C5976" i="2"/>
  <c r="C5975" i="2"/>
  <c r="C5974" i="2"/>
  <c r="C5973" i="2"/>
  <c r="C5972" i="2"/>
  <c r="C5971" i="2"/>
  <c r="C5970" i="2"/>
  <c r="C5969" i="2"/>
  <c r="C5968" i="2"/>
  <c r="C5967" i="2"/>
  <c r="C5966" i="2"/>
  <c r="C5965" i="2"/>
  <c r="C5964" i="2"/>
  <c r="C5963" i="2"/>
  <c r="C5962" i="2"/>
  <c r="C5961" i="2"/>
  <c r="C5960" i="2"/>
  <c r="C5959" i="2"/>
  <c r="C5958" i="2"/>
  <c r="C5957" i="2"/>
  <c r="C5956" i="2"/>
  <c r="C5955" i="2"/>
  <c r="C5954" i="2"/>
  <c r="C5953" i="2"/>
  <c r="C5952" i="2"/>
  <c r="C5951" i="2"/>
  <c r="C5950" i="2"/>
  <c r="C5949" i="2"/>
  <c r="C5948" i="2"/>
  <c r="C5947" i="2"/>
  <c r="C5946" i="2"/>
  <c r="C5945" i="2"/>
  <c r="C5944" i="2"/>
  <c r="C5943" i="2"/>
  <c r="C5942" i="2"/>
  <c r="C5941" i="2"/>
  <c r="C5940" i="2"/>
  <c r="C5939" i="2"/>
  <c r="C5938" i="2"/>
  <c r="C5937" i="2"/>
  <c r="C5936" i="2"/>
  <c r="C5935" i="2"/>
  <c r="C5934" i="2"/>
  <c r="C5933" i="2"/>
  <c r="C5932" i="2"/>
  <c r="C5931" i="2"/>
  <c r="C5930" i="2"/>
  <c r="C5929" i="2"/>
  <c r="C5928" i="2"/>
  <c r="C5927" i="2"/>
  <c r="C5926" i="2"/>
  <c r="C5925" i="2"/>
  <c r="C5924" i="2"/>
  <c r="C5923" i="2"/>
  <c r="C5922" i="2"/>
  <c r="C5921" i="2"/>
  <c r="C5920" i="2"/>
  <c r="C5919" i="2"/>
  <c r="C5918" i="2"/>
  <c r="C5917" i="2"/>
  <c r="C5916" i="2"/>
  <c r="C5915" i="2"/>
  <c r="C5914" i="2"/>
  <c r="C5913" i="2"/>
  <c r="C5912" i="2"/>
  <c r="C5911" i="2"/>
  <c r="C5910" i="2"/>
  <c r="C5909" i="2"/>
  <c r="C5908" i="2"/>
  <c r="C5907" i="2"/>
  <c r="C5906" i="2"/>
  <c r="C5905" i="2"/>
  <c r="C5904" i="2"/>
  <c r="C5903" i="2"/>
  <c r="C5902" i="2"/>
  <c r="C5901" i="2"/>
  <c r="C5900" i="2"/>
  <c r="C5899" i="2"/>
  <c r="C5898" i="2"/>
  <c r="C5897" i="2"/>
  <c r="C5896" i="2"/>
  <c r="C5895" i="2"/>
  <c r="C5894" i="2"/>
  <c r="C5893" i="2"/>
  <c r="C5892" i="2"/>
  <c r="C5891" i="2"/>
  <c r="C5890" i="2"/>
  <c r="C5889" i="2"/>
  <c r="C5888" i="2"/>
  <c r="C5887" i="2"/>
  <c r="C5886" i="2"/>
  <c r="C5885" i="2"/>
  <c r="C5884" i="2"/>
  <c r="C5883" i="2"/>
  <c r="C5882" i="2"/>
  <c r="C5881" i="2"/>
  <c r="C5880" i="2"/>
  <c r="C5879" i="2"/>
  <c r="C5878" i="2"/>
  <c r="C5877" i="2"/>
  <c r="C5876" i="2"/>
  <c r="C5875" i="2"/>
  <c r="C5874" i="2"/>
  <c r="C5873" i="2"/>
  <c r="C5872" i="2"/>
  <c r="C5871" i="2"/>
  <c r="C5870" i="2"/>
  <c r="C5869" i="2"/>
  <c r="C5868" i="2"/>
  <c r="C5867" i="2"/>
  <c r="C5866" i="2"/>
  <c r="C5865" i="2"/>
  <c r="C5864" i="2"/>
  <c r="C5863" i="2"/>
  <c r="C5862" i="2"/>
  <c r="C5861" i="2"/>
  <c r="C5860" i="2"/>
  <c r="C5859" i="2"/>
  <c r="C5858" i="2"/>
  <c r="C5857" i="2"/>
  <c r="C5856" i="2"/>
  <c r="C5855" i="2"/>
  <c r="C5854" i="2"/>
  <c r="C5853" i="2"/>
  <c r="C5852" i="2"/>
  <c r="C5851" i="2"/>
  <c r="C5850" i="2"/>
  <c r="C5849" i="2"/>
  <c r="C5848" i="2"/>
  <c r="C5847" i="2"/>
  <c r="C5846" i="2"/>
  <c r="C5845" i="2"/>
  <c r="C5844" i="2"/>
  <c r="C5843" i="2"/>
  <c r="C5842" i="2"/>
  <c r="C5841" i="2"/>
  <c r="C5840" i="2"/>
  <c r="C5839" i="2"/>
  <c r="C5838" i="2"/>
  <c r="C5837" i="2"/>
  <c r="C5836" i="2"/>
  <c r="C5835" i="2"/>
  <c r="C5834" i="2"/>
  <c r="C5833" i="2"/>
  <c r="C5832" i="2"/>
  <c r="C5831" i="2"/>
  <c r="C5830" i="2"/>
  <c r="C5829" i="2"/>
  <c r="C5828" i="2"/>
  <c r="C5827" i="2"/>
  <c r="C5826" i="2"/>
  <c r="C5825" i="2"/>
  <c r="C5824" i="2"/>
  <c r="C5823" i="2"/>
  <c r="C5822" i="2"/>
  <c r="C5821" i="2"/>
  <c r="C5820" i="2"/>
  <c r="C5819" i="2"/>
  <c r="C5818" i="2"/>
  <c r="C5817" i="2"/>
  <c r="C5816" i="2"/>
  <c r="C5815" i="2"/>
  <c r="C5814" i="2"/>
  <c r="C5813" i="2"/>
  <c r="C5812" i="2"/>
  <c r="C5811" i="2"/>
  <c r="C5810" i="2"/>
  <c r="C5809" i="2"/>
  <c r="C5808" i="2"/>
  <c r="C5807" i="2"/>
  <c r="C5806" i="2"/>
  <c r="C5805" i="2"/>
  <c r="C5804" i="2"/>
  <c r="C5803" i="2"/>
  <c r="C5802" i="2"/>
  <c r="C5801" i="2"/>
  <c r="C5800" i="2"/>
  <c r="C5799" i="2"/>
  <c r="C5798" i="2"/>
  <c r="C5797" i="2"/>
  <c r="C5796" i="2"/>
  <c r="C5795" i="2"/>
  <c r="C5794" i="2"/>
  <c r="C5793" i="2"/>
  <c r="C5792" i="2"/>
  <c r="C5791" i="2"/>
  <c r="C5790" i="2"/>
  <c r="C5789" i="2"/>
  <c r="C5788" i="2"/>
  <c r="C5787" i="2"/>
  <c r="C5786" i="2"/>
  <c r="C5785" i="2"/>
  <c r="C5784" i="2"/>
  <c r="C5783" i="2"/>
  <c r="C5782" i="2"/>
  <c r="C5781" i="2"/>
  <c r="C5780" i="2"/>
  <c r="C5779" i="2"/>
  <c r="C5778" i="2"/>
  <c r="C5777" i="2"/>
  <c r="C5776" i="2"/>
  <c r="C5775" i="2"/>
  <c r="C5774" i="2"/>
  <c r="C5773" i="2"/>
  <c r="C5772" i="2"/>
  <c r="C5771" i="2"/>
  <c r="C5770" i="2"/>
  <c r="C5769" i="2"/>
  <c r="C5768" i="2"/>
  <c r="C5767" i="2"/>
  <c r="C5766" i="2"/>
  <c r="C5765" i="2"/>
  <c r="C5764" i="2"/>
  <c r="C5763" i="2"/>
  <c r="C5762" i="2"/>
  <c r="C5761" i="2"/>
  <c r="C5760" i="2"/>
  <c r="C5759" i="2"/>
  <c r="C5758" i="2"/>
  <c r="C5757" i="2"/>
  <c r="C5756" i="2"/>
  <c r="C5755" i="2"/>
  <c r="C5754" i="2"/>
  <c r="C5753" i="2"/>
  <c r="C5752" i="2"/>
  <c r="C5751" i="2"/>
  <c r="C5750" i="2"/>
  <c r="C5749" i="2"/>
  <c r="C5748" i="2"/>
  <c r="C5747" i="2"/>
  <c r="C5746" i="2"/>
  <c r="C5745" i="2"/>
  <c r="C5744" i="2"/>
  <c r="C5743" i="2"/>
  <c r="C5742" i="2"/>
  <c r="C5741" i="2"/>
  <c r="C5740" i="2"/>
  <c r="C5739" i="2"/>
  <c r="C5738" i="2"/>
  <c r="C5737" i="2"/>
  <c r="C5736" i="2"/>
  <c r="C5735" i="2"/>
  <c r="C5734" i="2"/>
  <c r="C5733" i="2"/>
  <c r="C5732" i="2"/>
  <c r="C5731" i="2"/>
  <c r="C5730" i="2"/>
  <c r="C5729" i="2"/>
  <c r="C5728" i="2"/>
  <c r="C5727" i="2"/>
  <c r="C5726" i="2"/>
  <c r="C5725" i="2"/>
  <c r="C5724" i="2"/>
  <c r="C5723" i="2"/>
  <c r="C5722" i="2"/>
  <c r="C5721" i="2"/>
  <c r="C5720" i="2"/>
  <c r="C5719" i="2"/>
  <c r="C5718" i="2"/>
  <c r="C5717" i="2"/>
  <c r="C5716" i="2"/>
  <c r="C5715" i="2"/>
  <c r="C5714" i="2"/>
  <c r="C5713" i="2"/>
  <c r="C5712" i="2"/>
  <c r="C5711" i="2"/>
  <c r="C5710" i="2"/>
  <c r="C5709" i="2"/>
  <c r="C5708" i="2"/>
  <c r="C5707" i="2"/>
  <c r="C5706" i="2"/>
  <c r="C5705" i="2"/>
  <c r="C5704" i="2"/>
  <c r="C5703" i="2"/>
  <c r="C5702" i="2"/>
  <c r="C5701" i="2"/>
  <c r="C5700" i="2"/>
  <c r="C5699" i="2"/>
  <c r="C5698" i="2"/>
  <c r="C5697" i="2"/>
  <c r="C5696" i="2"/>
  <c r="C5695" i="2"/>
  <c r="C5694" i="2"/>
  <c r="C5693" i="2"/>
  <c r="C5692" i="2"/>
  <c r="C5691" i="2"/>
  <c r="C5690" i="2"/>
  <c r="C5689" i="2"/>
  <c r="C5688" i="2"/>
  <c r="C5687" i="2"/>
  <c r="C5686" i="2"/>
  <c r="C5685" i="2"/>
  <c r="C5684" i="2"/>
  <c r="C5683" i="2"/>
  <c r="C5682" i="2"/>
  <c r="C5681" i="2"/>
  <c r="C5680" i="2"/>
  <c r="C5679" i="2"/>
  <c r="C5678" i="2"/>
  <c r="C5677" i="2"/>
  <c r="C5676" i="2"/>
  <c r="C5675" i="2"/>
  <c r="C5674" i="2"/>
  <c r="C5673" i="2"/>
  <c r="C5672" i="2"/>
  <c r="C5671" i="2"/>
  <c r="C5670" i="2"/>
  <c r="C5669" i="2"/>
  <c r="C5668" i="2"/>
  <c r="C5667" i="2"/>
  <c r="C5666" i="2"/>
  <c r="C5665" i="2"/>
  <c r="C5664" i="2"/>
  <c r="C5663" i="2"/>
  <c r="C5662" i="2"/>
  <c r="C5661" i="2"/>
  <c r="C5660" i="2"/>
  <c r="C5659" i="2"/>
  <c r="C5658" i="2"/>
  <c r="C5657" i="2"/>
  <c r="C5656" i="2"/>
  <c r="C5655" i="2"/>
  <c r="C5654" i="2"/>
  <c r="C5653" i="2"/>
  <c r="C5652" i="2"/>
  <c r="C5651" i="2"/>
  <c r="C5650" i="2"/>
  <c r="C5649" i="2"/>
  <c r="C5648" i="2"/>
  <c r="C5647" i="2"/>
  <c r="C5646" i="2"/>
  <c r="C5645" i="2"/>
  <c r="C5644" i="2"/>
  <c r="C5643" i="2"/>
  <c r="C5642" i="2"/>
  <c r="C5641" i="2"/>
  <c r="C5640" i="2"/>
  <c r="C5639" i="2"/>
  <c r="C5638" i="2"/>
  <c r="C5637" i="2"/>
  <c r="C5636" i="2"/>
  <c r="C5635" i="2"/>
  <c r="C5634" i="2"/>
  <c r="C5633" i="2"/>
  <c r="C5632" i="2"/>
  <c r="C5631" i="2"/>
  <c r="C5630" i="2"/>
  <c r="C5629" i="2"/>
  <c r="C5628" i="2"/>
  <c r="C5627" i="2"/>
  <c r="C5626" i="2"/>
  <c r="C5625" i="2"/>
  <c r="C5624" i="2"/>
  <c r="C5623" i="2"/>
  <c r="C5622" i="2"/>
  <c r="C5621" i="2"/>
  <c r="C5620" i="2"/>
  <c r="C5619" i="2"/>
  <c r="C5618" i="2"/>
  <c r="C5617" i="2"/>
  <c r="C5616" i="2"/>
  <c r="C5615" i="2"/>
  <c r="C5614" i="2"/>
  <c r="C5613" i="2"/>
  <c r="C5612" i="2"/>
  <c r="C5611" i="2"/>
  <c r="C5610" i="2"/>
  <c r="C5609" i="2"/>
  <c r="C5608" i="2"/>
  <c r="C5607" i="2"/>
  <c r="C5606" i="2"/>
  <c r="C5605" i="2"/>
  <c r="C5604" i="2"/>
  <c r="C5603" i="2"/>
  <c r="C5602" i="2"/>
  <c r="C5601" i="2"/>
  <c r="C5600" i="2"/>
  <c r="C5599" i="2"/>
  <c r="C5598" i="2"/>
  <c r="C5597" i="2"/>
  <c r="C5596" i="2"/>
  <c r="C5595" i="2"/>
  <c r="C5594" i="2"/>
  <c r="C5593" i="2"/>
  <c r="C5592" i="2"/>
  <c r="C5591" i="2"/>
  <c r="C5590" i="2"/>
  <c r="C5589" i="2"/>
  <c r="C5588" i="2"/>
  <c r="C5587" i="2"/>
  <c r="C5586" i="2"/>
  <c r="C5585" i="2"/>
  <c r="C5584" i="2"/>
  <c r="C5583" i="2"/>
  <c r="C5582" i="2"/>
  <c r="C5581" i="2"/>
  <c r="C5580" i="2"/>
  <c r="C5579" i="2"/>
  <c r="C5578" i="2"/>
  <c r="C5577" i="2"/>
  <c r="C5576" i="2"/>
  <c r="C5575" i="2"/>
  <c r="C5574" i="2"/>
  <c r="C5573" i="2"/>
  <c r="C5572" i="2"/>
  <c r="C5571" i="2"/>
  <c r="C5570" i="2"/>
  <c r="C5569" i="2"/>
  <c r="C5568" i="2"/>
  <c r="C5567" i="2"/>
  <c r="C5566" i="2"/>
  <c r="C5565" i="2"/>
  <c r="C5564" i="2"/>
  <c r="C5563" i="2"/>
  <c r="C5562" i="2"/>
  <c r="C5561" i="2"/>
  <c r="C5560" i="2"/>
  <c r="C5559" i="2"/>
  <c r="C5558" i="2"/>
  <c r="C5557" i="2"/>
  <c r="C5556" i="2"/>
  <c r="C5555" i="2"/>
  <c r="C5554" i="2"/>
  <c r="C5553" i="2"/>
  <c r="C5552" i="2"/>
  <c r="C5551" i="2"/>
  <c r="C5550" i="2"/>
  <c r="C5549" i="2"/>
  <c r="C5548" i="2"/>
  <c r="C5547" i="2"/>
  <c r="C5546" i="2"/>
  <c r="C5545" i="2"/>
  <c r="C5544" i="2"/>
  <c r="C5543" i="2"/>
  <c r="C5542" i="2"/>
  <c r="C5541" i="2"/>
  <c r="C5540" i="2"/>
  <c r="C5539" i="2"/>
  <c r="C5538" i="2"/>
  <c r="C5537" i="2"/>
  <c r="C5536" i="2"/>
  <c r="C5535" i="2"/>
  <c r="C5534" i="2"/>
  <c r="C5533" i="2"/>
  <c r="C5532" i="2"/>
  <c r="C5531" i="2"/>
  <c r="C5530" i="2"/>
  <c r="C5529" i="2"/>
  <c r="C5528" i="2"/>
  <c r="C5527" i="2"/>
  <c r="C5526" i="2"/>
  <c r="C5525" i="2"/>
  <c r="C5524" i="2"/>
  <c r="C5523" i="2"/>
  <c r="C5522" i="2"/>
  <c r="C5521" i="2"/>
  <c r="C5520" i="2"/>
  <c r="C5519" i="2"/>
  <c r="C5518" i="2"/>
  <c r="C5517" i="2"/>
  <c r="C5516" i="2"/>
  <c r="C5515" i="2"/>
  <c r="C5514" i="2"/>
  <c r="C5513" i="2"/>
  <c r="C5512" i="2"/>
  <c r="C5511" i="2"/>
  <c r="C5510" i="2"/>
  <c r="C5509" i="2"/>
  <c r="C5508" i="2"/>
  <c r="C5507" i="2"/>
  <c r="C5506" i="2"/>
  <c r="C5505" i="2"/>
  <c r="C5504" i="2"/>
  <c r="C5503" i="2"/>
  <c r="C5502" i="2"/>
  <c r="C5501" i="2"/>
  <c r="C5500" i="2"/>
  <c r="C5499" i="2"/>
  <c r="C5498" i="2"/>
  <c r="C5497" i="2"/>
  <c r="C5496" i="2"/>
  <c r="C5495" i="2"/>
  <c r="C5494" i="2"/>
  <c r="C5493" i="2"/>
  <c r="C5492" i="2"/>
  <c r="C5491" i="2"/>
  <c r="C5490" i="2"/>
  <c r="C5489" i="2"/>
  <c r="C5488" i="2"/>
  <c r="C5487" i="2"/>
  <c r="C5486" i="2"/>
  <c r="C5485" i="2"/>
  <c r="C5484" i="2"/>
  <c r="C5483" i="2"/>
  <c r="C5482" i="2"/>
  <c r="C5481" i="2"/>
  <c r="C5480" i="2"/>
  <c r="C5479" i="2"/>
  <c r="C5478" i="2"/>
  <c r="C5477" i="2"/>
  <c r="C5476" i="2"/>
  <c r="C5475" i="2"/>
  <c r="C5474" i="2"/>
  <c r="C5473" i="2"/>
  <c r="C5472" i="2"/>
  <c r="C5471" i="2"/>
  <c r="C5470" i="2"/>
  <c r="C5469" i="2"/>
  <c r="C5468" i="2"/>
  <c r="C5467" i="2"/>
  <c r="C5466" i="2"/>
  <c r="C5465" i="2"/>
  <c r="C5464" i="2"/>
  <c r="C5463" i="2"/>
  <c r="C5462" i="2"/>
  <c r="C5461" i="2"/>
  <c r="C5460" i="2"/>
  <c r="C5459" i="2"/>
  <c r="C5458" i="2"/>
  <c r="C5457" i="2"/>
  <c r="C5456" i="2"/>
  <c r="C5455" i="2"/>
  <c r="C5454" i="2"/>
  <c r="C5453" i="2"/>
  <c r="C5452" i="2"/>
  <c r="C5451" i="2"/>
  <c r="C5450" i="2"/>
  <c r="C5449" i="2"/>
  <c r="C5448" i="2"/>
  <c r="C5447" i="2"/>
  <c r="C5446" i="2"/>
  <c r="C5445" i="2"/>
  <c r="C5444" i="2"/>
  <c r="C5443" i="2"/>
  <c r="C5442" i="2"/>
  <c r="C5441" i="2"/>
  <c r="C5440" i="2"/>
  <c r="C5439" i="2"/>
  <c r="C5438" i="2"/>
  <c r="C5437" i="2"/>
  <c r="C5436" i="2"/>
  <c r="C5435" i="2"/>
  <c r="C5434" i="2"/>
  <c r="C5433" i="2"/>
  <c r="C5432" i="2"/>
  <c r="C5431" i="2"/>
  <c r="C5430" i="2"/>
  <c r="C5429" i="2"/>
  <c r="C5428" i="2"/>
  <c r="C5427" i="2"/>
  <c r="C5426" i="2"/>
  <c r="C5425" i="2"/>
  <c r="C5424" i="2"/>
  <c r="C5423" i="2"/>
  <c r="C5422" i="2"/>
  <c r="C5421" i="2"/>
  <c r="C5420" i="2"/>
  <c r="C5419" i="2"/>
  <c r="C5418" i="2"/>
  <c r="C5417" i="2"/>
  <c r="C5416" i="2"/>
  <c r="C5415" i="2"/>
  <c r="C5414" i="2"/>
  <c r="C5413" i="2"/>
  <c r="C5412" i="2"/>
  <c r="C5411" i="2"/>
  <c r="C5410" i="2"/>
  <c r="C5409" i="2"/>
  <c r="C5408" i="2"/>
  <c r="C5407" i="2"/>
  <c r="C5406" i="2"/>
  <c r="C5405" i="2"/>
  <c r="C5404" i="2"/>
  <c r="C5403" i="2"/>
  <c r="C5402" i="2"/>
  <c r="C5401" i="2"/>
  <c r="C5400" i="2"/>
  <c r="C5399" i="2"/>
  <c r="C5398" i="2"/>
  <c r="C5397" i="2"/>
  <c r="C5396" i="2"/>
  <c r="C5395" i="2"/>
  <c r="C5394" i="2"/>
  <c r="C5393" i="2"/>
  <c r="C5392" i="2"/>
  <c r="C5391" i="2"/>
  <c r="C5390" i="2"/>
  <c r="C5389" i="2"/>
  <c r="C5388" i="2"/>
  <c r="C5387" i="2"/>
  <c r="C5386" i="2"/>
  <c r="C5385" i="2"/>
  <c r="C5384" i="2"/>
  <c r="C5383" i="2"/>
  <c r="C5382" i="2"/>
  <c r="C5381" i="2"/>
  <c r="C5380" i="2"/>
  <c r="C5379" i="2"/>
  <c r="C5378" i="2"/>
  <c r="C5377" i="2"/>
  <c r="C5376" i="2"/>
  <c r="C5375" i="2"/>
  <c r="C5374" i="2"/>
  <c r="C5373" i="2"/>
  <c r="C5372" i="2"/>
  <c r="C5371" i="2"/>
  <c r="C5370" i="2"/>
  <c r="C5369" i="2"/>
  <c r="C5368" i="2"/>
  <c r="C5367" i="2"/>
  <c r="C5366" i="2"/>
  <c r="C5365" i="2"/>
  <c r="C5364" i="2"/>
  <c r="C5363" i="2"/>
  <c r="C5362" i="2"/>
  <c r="C5361" i="2"/>
  <c r="C5360" i="2"/>
  <c r="C5359" i="2"/>
  <c r="C5358" i="2"/>
  <c r="C5357" i="2"/>
  <c r="C5356" i="2"/>
  <c r="C5355" i="2"/>
  <c r="C5354" i="2"/>
  <c r="C5353" i="2"/>
  <c r="C5352" i="2"/>
  <c r="C5351" i="2"/>
  <c r="C5350" i="2"/>
  <c r="C5349" i="2"/>
  <c r="C5348" i="2"/>
  <c r="C5347" i="2"/>
  <c r="C5346" i="2"/>
  <c r="C5345" i="2"/>
  <c r="C5344" i="2"/>
  <c r="C5343" i="2"/>
  <c r="C5342" i="2"/>
  <c r="C5341" i="2"/>
  <c r="C5340" i="2"/>
  <c r="C5339" i="2"/>
  <c r="C5338" i="2"/>
  <c r="C5337" i="2"/>
  <c r="C5336" i="2"/>
  <c r="C5335" i="2"/>
  <c r="C5334" i="2"/>
  <c r="C5333" i="2"/>
  <c r="C5332" i="2"/>
  <c r="C5331" i="2"/>
  <c r="C5330" i="2"/>
  <c r="C5329" i="2"/>
  <c r="C5328" i="2"/>
  <c r="C5327" i="2"/>
  <c r="C5326" i="2"/>
  <c r="C5325" i="2"/>
  <c r="C5324" i="2"/>
  <c r="C5323" i="2"/>
  <c r="C5322" i="2"/>
  <c r="C5321" i="2"/>
  <c r="C5320" i="2"/>
  <c r="C5319" i="2"/>
  <c r="C5318" i="2"/>
  <c r="C5317" i="2"/>
  <c r="C5316" i="2"/>
  <c r="C5315" i="2"/>
  <c r="C5314" i="2"/>
  <c r="C5313" i="2"/>
  <c r="C5312" i="2"/>
  <c r="C5311" i="2"/>
  <c r="C5310" i="2"/>
  <c r="C5309" i="2"/>
  <c r="C5308" i="2"/>
  <c r="C5307" i="2"/>
  <c r="C5306" i="2"/>
  <c r="C5305" i="2"/>
  <c r="C5304" i="2"/>
  <c r="C5303" i="2"/>
  <c r="C5302" i="2"/>
  <c r="C5301" i="2"/>
  <c r="C5300" i="2"/>
  <c r="C5299" i="2"/>
  <c r="C5298" i="2"/>
  <c r="C5297" i="2"/>
  <c r="C5296" i="2"/>
  <c r="C5295" i="2"/>
  <c r="C5294" i="2"/>
  <c r="C5293" i="2"/>
  <c r="C5292" i="2"/>
  <c r="C5291" i="2"/>
  <c r="C5290" i="2"/>
  <c r="C5289" i="2"/>
  <c r="C5288" i="2"/>
  <c r="C5287" i="2"/>
  <c r="C5286" i="2"/>
  <c r="C5285" i="2"/>
  <c r="C5284" i="2"/>
  <c r="C5283" i="2"/>
  <c r="C5282" i="2"/>
  <c r="C5281" i="2"/>
  <c r="C5280" i="2"/>
  <c r="C5279" i="2"/>
  <c r="C5278" i="2"/>
  <c r="C5277" i="2"/>
  <c r="C5276" i="2"/>
  <c r="C5275" i="2"/>
  <c r="C5274" i="2"/>
  <c r="C5273" i="2"/>
  <c r="C5272" i="2"/>
  <c r="C5271" i="2"/>
  <c r="C5270" i="2"/>
  <c r="C5269" i="2"/>
  <c r="C5268" i="2"/>
  <c r="C5267" i="2"/>
  <c r="C5266" i="2"/>
  <c r="C5265" i="2"/>
  <c r="C5264" i="2"/>
  <c r="C5263" i="2"/>
  <c r="C5262" i="2"/>
  <c r="C5261" i="2"/>
  <c r="C5260" i="2"/>
  <c r="C5259" i="2"/>
  <c r="C5258" i="2"/>
  <c r="C5257" i="2"/>
  <c r="C5256" i="2"/>
  <c r="C5255" i="2"/>
  <c r="C5254" i="2"/>
  <c r="C5253" i="2"/>
  <c r="C5252" i="2"/>
  <c r="C5251" i="2"/>
  <c r="C5250" i="2"/>
  <c r="C5249" i="2"/>
  <c r="C5248" i="2"/>
  <c r="C5247" i="2"/>
  <c r="C5246" i="2"/>
  <c r="C5245" i="2"/>
  <c r="C5244" i="2"/>
  <c r="C5243" i="2"/>
  <c r="C5242" i="2"/>
  <c r="C5241" i="2"/>
  <c r="C5240" i="2"/>
  <c r="C5239" i="2"/>
  <c r="C5238" i="2"/>
  <c r="C5237" i="2"/>
  <c r="C5236" i="2"/>
  <c r="C5235" i="2"/>
  <c r="C5234" i="2"/>
  <c r="C5233" i="2"/>
  <c r="C5232" i="2"/>
  <c r="C5231" i="2"/>
  <c r="C5230" i="2"/>
  <c r="C5229" i="2"/>
  <c r="C5228" i="2"/>
  <c r="C5227" i="2"/>
  <c r="C5226" i="2"/>
  <c r="C5225" i="2"/>
  <c r="C5224" i="2"/>
  <c r="C5223" i="2"/>
  <c r="C5222" i="2"/>
  <c r="C5221" i="2"/>
  <c r="C5220" i="2"/>
  <c r="C5219" i="2"/>
  <c r="C5218" i="2"/>
  <c r="C5217" i="2"/>
  <c r="C5216" i="2"/>
  <c r="C5215" i="2"/>
  <c r="C5214" i="2"/>
  <c r="C5213" i="2"/>
  <c r="C5212" i="2"/>
  <c r="C5211" i="2"/>
  <c r="C5210" i="2"/>
  <c r="C5209" i="2"/>
  <c r="C5208" i="2"/>
  <c r="C5207" i="2"/>
  <c r="C5206" i="2"/>
  <c r="C5205" i="2"/>
  <c r="C5204" i="2"/>
  <c r="C5203" i="2"/>
  <c r="C5202" i="2"/>
  <c r="C5201" i="2"/>
  <c r="C5200" i="2"/>
  <c r="C5199" i="2"/>
  <c r="C5198" i="2"/>
  <c r="C5197" i="2"/>
  <c r="C5196" i="2"/>
  <c r="C5195" i="2"/>
  <c r="C5194" i="2"/>
  <c r="C5193" i="2"/>
  <c r="C5192" i="2"/>
  <c r="C5191" i="2"/>
  <c r="C5190" i="2"/>
  <c r="C5189" i="2"/>
  <c r="C5188" i="2"/>
  <c r="C5187" i="2"/>
  <c r="C5186" i="2"/>
  <c r="C5185" i="2"/>
  <c r="C5184" i="2"/>
  <c r="C5183" i="2"/>
  <c r="C5182" i="2"/>
  <c r="C5181" i="2"/>
  <c r="C5180" i="2"/>
  <c r="C5179" i="2"/>
  <c r="C5178" i="2"/>
  <c r="C5177" i="2"/>
  <c r="C5176" i="2"/>
  <c r="C5175" i="2"/>
  <c r="C5174" i="2"/>
  <c r="C5173" i="2"/>
  <c r="C5172" i="2"/>
  <c r="C5171" i="2"/>
  <c r="C5170" i="2"/>
  <c r="C5169" i="2"/>
  <c r="C5168" i="2"/>
  <c r="C5167" i="2"/>
  <c r="C5166" i="2"/>
  <c r="C5165" i="2"/>
  <c r="C5164" i="2"/>
  <c r="C5163" i="2"/>
  <c r="C5162" i="2"/>
  <c r="C5161" i="2"/>
  <c r="C5160" i="2"/>
  <c r="C5159" i="2"/>
  <c r="C5158" i="2"/>
  <c r="C5157" i="2"/>
  <c r="C5156" i="2"/>
  <c r="C5155" i="2"/>
  <c r="C5154" i="2"/>
  <c r="C5153" i="2"/>
  <c r="C5152" i="2"/>
  <c r="C5151" i="2"/>
  <c r="C5150" i="2"/>
  <c r="C5149" i="2"/>
  <c r="C5148" i="2"/>
  <c r="C5147" i="2"/>
  <c r="C5146" i="2"/>
  <c r="C5145" i="2"/>
  <c r="C5144" i="2"/>
  <c r="C5143" i="2"/>
  <c r="C5142" i="2"/>
  <c r="C5141" i="2"/>
  <c r="C5140" i="2"/>
  <c r="C5139" i="2"/>
  <c r="C5138" i="2"/>
  <c r="C5137" i="2"/>
  <c r="C5136" i="2"/>
  <c r="C5135" i="2"/>
  <c r="C5134" i="2"/>
  <c r="C5133" i="2"/>
  <c r="C5132" i="2"/>
  <c r="C5131" i="2"/>
  <c r="C5130" i="2"/>
  <c r="C5129" i="2"/>
  <c r="C5128" i="2"/>
  <c r="C5127" i="2"/>
  <c r="C5126" i="2"/>
  <c r="C5125" i="2"/>
  <c r="C5124" i="2"/>
  <c r="C5123" i="2"/>
  <c r="C5122" i="2"/>
  <c r="C5121" i="2"/>
  <c r="C5120" i="2"/>
  <c r="C5119" i="2"/>
  <c r="C5118" i="2"/>
  <c r="C5117" i="2"/>
  <c r="C5116" i="2"/>
  <c r="C5115" i="2"/>
  <c r="C5114" i="2"/>
  <c r="C5113" i="2"/>
  <c r="C5112" i="2"/>
  <c r="C5111" i="2"/>
  <c r="C5110" i="2"/>
  <c r="C5109" i="2"/>
  <c r="C5108" i="2"/>
  <c r="C5107" i="2"/>
  <c r="C5106" i="2"/>
  <c r="C5105" i="2"/>
  <c r="C5104" i="2"/>
  <c r="C5103" i="2"/>
  <c r="C5102" i="2"/>
  <c r="C5101" i="2"/>
  <c r="C5100" i="2"/>
  <c r="C5099" i="2"/>
  <c r="C5098" i="2"/>
  <c r="C5097" i="2"/>
  <c r="C5096" i="2"/>
  <c r="C5095" i="2"/>
  <c r="C5094" i="2"/>
  <c r="C5093" i="2"/>
  <c r="C5092" i="2"/>
  <c r="C5091" i="2"/>
  <c r="C5090" i="2"/>
  <c r="C5089" i="2"/>
  <c r="C5088" i="2"/>
  <c r="C5087" i="2"/>
  <c r="C5086" i="2"/>
  <c r="C5085" i="2"/>
  <c r="C5084" i="2"/>
  <c r="C5083" i="2"/>
  <c r="C5082" i="2"/>
  <c r="C5081" i="2"/>
  <c r="C5080" i="2"/>
  <c r="C5079" i="2"/>
  <c r="C5078" i="2"/>
  <c r="C5077" i="2"/>
  <c r="C5076" i="2"/>
  <c r="C5075" i="2"/>
  <c r="C5074" i="2"/>
  <c r="C5073" i="2"/>
  <c r="C5072" i="2"/>
  <c r="C5071" i="2"/>
  <c r="C5070" i="2"/>
  <c r="C5069" i="2"/>
  <c r="C5068" i="2"/>
  <c r="C5067" i="2"/>
  <c r="C5066" i="2"/>
  <c r="C5065" i="2"/>
  <c r="C5064" i="2"/>
  <c r="C5063" i="2"/>
  <c r="C5062" i="2"/>
  <c r="C5061" i="2"/>
  <c r="C5060" i="2"/>
  <c r="C5059" i="2"/>
  <c r="C5058" i="2"/>
  <c r="C5057" i="2"/>
  <c r="C5056" i="2"/>
  <c r="C5055" i="2"/>
  <c r="C5054" i="2"/>
  <c r="C5053" i="2"/>
  <c r="C5052" i="2"/>
  <c r="C5051" i="2"/>
  <c r="C5050" i="2"/>
  <c r="C5049" i="2"/>
  <c r="C5048" i="2"/>
  <c r="C5047" i="2"/>
  <c r="C5046" i="2"/>
  <c r="C5045" i="2"/>
  <c r="C5044" i="2"/>
  <c r="C5043" i="2"/>
  <c r="C5042" i="2"/>
  <c r="C5041" i="2"/>
  <c r="C5040" i="2"/>
  <c r="C5039" i="2"/>
  <c r="C5038" i="2"/>
  <c r="C5037" i="2"/>
  <c r="C5036" i="2"/>
  <c r="C5035" i="2"/>
  <c r="C5034" i="2"/>
  <c r="C5033" i="2"/>
  <c r="C5032" i="2"/>
  <c r="C5031" i="2"/>
  <c r="C5030" i="2"/>
  <c r="C5029" i="2"/>
  <c r="C5028" i="2"/>
  <c r="C5027" i="2"/>
  <c r="C5026" i="2"/>
  <c r="C5025" i="2"/>
  <c r="C5024" i="2"/>
  <c r="C5023" i="2"/>
  <c r="C5022" i="2"/>
  <c r="C5021" i="2"/>
  <c r="C5020" i="2"/>
  <c r="C5019" i="2"/>
  <c r="C5018" i="2"/>
  <c r="C5017" i="2"/>
  <c r="C5016" i="2"/>
  <c r="C5015" i="2"/>
  <c r="C5014" i="2"/>
  <c r="C5013" i="2"/>
  <c r="C5012" i="2"/>
  <c r="C5011" i="2"/>
  <c r="C5010" i="2"/>
  <c r="C5009" i="2"/>
  <c r="C5008" i="2"/>
  <c r="C5007" i="2"/>
  <c r="C5006" i="2"/>
  <c r="C5005" i="2"/>
  <c r="C5004" i="2"/>
  <c r="C5003" i="2"/>
  <c r="C5002" i="2"/>
  <c r="C5001" i="2"/>
  <c r="C5000" i="2"/>
  <c r="C4999" i="2"/>
  <c r="C4998" i="2"/>
  <c r="C4997" i="2"/>
  <c r="C4996" i="2"/>
  <c r="C4995" i="2"/>
  <c r="C4994" i="2"/>
  <c r="C4993" i="2"/>
  <c r="C4992" i="2"/>
  <c r="C4991" i="2"/>
  <c r="C4990" i="2"/>
  <c r="C4989" i="2"/>
  <c r="C4988" i="2"/>
  <c r="C4987" i="2"/>
  <c r="C4986" i="2"/>
  <c r="C4985" i="2"/>
  <c r="C4984" i="2"/>
  <c r="C4983" i="2"/>
  <c r="C4982" i="2"/>
  <c r="C4981" i="2"/>
  <c r="C4980" i="2"/>
  <c r="C4979" i="2"/>
  <c r="C4978" i="2"/>
  <c r="C4977" i="2"/>
  <c r="C4976" i="2"/>
  <c r="C4975" i="2"/>
  <c r="C4974" i="2"/>
  <c r="C4973" i="2"/>
  <c r="C4972" i="2"/>
  <c r="C4971" i="2"/>
  <c r="C4970" i="2"/>
  <c r="C4969" i="2"/>
  <c r="C4968" i="2"/>
  <c r="C4967" i="2"/>
  <c r="C4966" i="2"/>
  <c r="C4965" i="2"/>
  <c r="C4964" i="2"/>
  <c r="C4963" i="2"/>
  <c r="C4962" i="2"/>
  <c r="C4961" i="2"/>
  <c r="C4960" i="2"/>
  <c r="C4959" i="2"/>
  <c r="C4958" i="2"/>
  <c r="C4957" i="2"/>
  <c r="C4956" i="2"/>
  <c r="C4955" i="2"/>
  <c r="C4954" i="2"/>
  <c r="C4953" i="2"/>
  <c r="C4952" i="2"/>
  <c r="C4951" i="2"/>
  <c r="C4950" i="2"/>
  <c r="C4949" i="2"/>
  <c r="C4948" i="2"/>
  <c r="C4947" i="2"/>
  <c r="C4946" i="2"/>
  <c r="C4945" i="2"/>
  <c r="C4944" i="2"/>
  <c r="C4943" i="2"/>
  <c r="C4942" i="2"/>
  <c r="C4941" i="2"/>
  <c r="C4940" i="2"/>
  <c r="C4939" i="2"/>
  <c r="C4938" i="2"/>
  <c r="C4937" i="2"/>
  <c r="C4936" i="2"/>
  <c r="C4935" i="2"/>
  <c r="C4934" i="2"/>
  <c r="C4933" i="2"/>
  <c r="C4932" i="2"/>
  <c r="C4931" i="2"/>
  <c r="C4930" i="2"/>
  <c r="C4929" i="2"/>
  <c r="C4928" i="2"/>
  <c r="C4927" i="2"/>
  <c r="C4926" i="2"/>
  <c r="C4925" i="2"/>
  <c r="C4924" i="2"/>
  <c r="C4923" i="2"/>
  <c r="C4922" i="2"/>
  <c r="C4921" i="2"/>
  <c r="C4920" i="2"/>
  <c r="C4919" i="2"/>
  <c r="C4918" i="2"/>
  <c r="C4917" i="2"/>
  <c r="C4916" i="2"/>
  <c r="C4915" i="2"/>
  <c r="C4914" i="2"/>
  <c r="C4913" i="2"/>
  <c r="C4912" i="2"/>
  <c r="C4911" i="2"/>
  <c r="C4910" i="2"/>
  <c r="C4909" i="2"/>
  <c r="C4908" i="2"/>
  <c r="C4907" i="2"/>
  <c r="C4906" i="2"/>
  <c r="C4905" i="2"/>
  <c r="C4904" i="2"/>
  <c r="C4903" i="2"/>
  <c r="C4902" i="2"/>
  <c r="C4901" i="2"/>
  <c r="C4900" i="2"/>
  <c r="C4899" i="2"/>
  <c r="C4898" i="2"/>
  <c r="C4897" i="2"/>
  <c r="C4896" i="2"/>
  <c r="C4895" i="2"/>
  <c r="C4894" i="2"/>
  <c r="C4893" i="2"/>
  <c r="C4892" i="2"/>
  <c r="C4891" i="2"/>
  <c r="C4890" i="2"/>
  <c r="C4889" i="2"/>
  <c r="C4888" i="2"/>
  <c r="C4887" i="2"/>
  <c r="C4886" i="2"/>
  <c r="C4885" i="2"/>
  <c r="C4884" i="2"/>
  <c r="C4883" i="2"/>
  <c r="C4882" i="2"/>
  <c r="C4881" i="2"/>
  <c r="C4880" i="2"/>
  <c r="C4879" i="2"/>
  <c r="C4878" i="2"/>
  <c r="C4877" i="2"/>
  <c r="C4876" i="2"/>
  <c r="C4875" i="2"/>
  <c r="C4874" i="2"/>
  <c r="C4873" i="2"/>
  <c r="C4872" i="2"/>
  <c r="C4871" i="2"/>
  <c r="C4870" i="2"/>
  <c r="C4869" i="2"/>
  <c r="C4868" i="2"/>
  <c r="C4867" i="2"/>
  <c r="C4866" i="2"/>
  <c r="C4865" i="2"/>
  <c r="C4864" i="2"/>
  <c r="C4863" i="2"/>
  <c r="C4862" i="2"/>
  <c r="C4861" i="2"/>
  <c r="C4860" i="2"/>
  <c r="C4859" i="2"/>
  <c r="C4858" i="2"/>
  <c r="C4857" i="2"/>
  <c r="C4856" i="2"/>
  <c r="C4855" i="2"/>
  <c r="C4854" i="2"/>
  <c r="C4853" i="2"/>
  <c r="C4852" i="2"/>
  <c r="C4851" i="2"/>
  <c r="C4850" i="2"/>
  <c r="C4849" i="2"/>
  <c r="C4848" i="2"/>
  <c r="C4847" i="2"/>
  <c r="C4846" i="2"/>
  <c r="C4845" i="2"/>
  <c r="C4844" i="2"/>
  <c r="C4843" i="2"/>
  <c r="C4842" i="2"/>
  <c r="C4841" i="2"/>
  <c r="C4840" i="2"/>
  <c r="C4839" i="2"/>
  <c r="C4838" i="2"/>
  <c r="C4837" i="2"/>
  <c r="C4836" i="2"/>
  <c r="C4835" i="2"/>
  <c r="C4834" i="2"/>
  <c r="C4833" i="2"/>
  <c r="C4832" i="2"/>
  <c r="C4831" i="2"/>
  <c r="C4830" i="2"/>
  <c r="C4829" i="2"/>
  <c r="C4828" i="2"/>
  <c r="C4827" i="2"/>
  <c r="C4826" i="2"/>
  <c r="C4825" i="2"/>
  <c r="C4824" i="2"/>
  <c r="C4823" i="2"/>
  <c r="C4822" i="2"/>
  <c r="C4821" i="2"/>
  <c r="C4820" i="2"/>
  <c r="C4819" i="2"/>
  <c r="C4818" i="2"/>
  <c r="C4817" i="2"/>
  <c r="C4816" i="2"/>
  <c r="C4815" i="2"/>
  <c r="C4814" i="2"/>
  <c r="C4813" i="2"/>
  <c r="C4812" i="2"/>
  <c r="C4811" i="2"/>
  <c r="C4810" i="2"/>
  <c r="C4809" i="2"/>
  <c r="C4808" i="2"/>
  <c r="C4807" i="2"/>
  <c r="C4806" i="2"/>
  <c r="C4805" i="2"/>
  <c r="C4804" i="2"/>
  <c r="C4803" i="2"/>
  <c r="C4802" i="2"/>
  <c r="C4801" i="2"/>
  <c r="C4800" i="2"/>
  <c r="C4799" i="2"/>
  <c r="C4798" i="2"/>
  <c r="C4797" i="2"/>
  <c r="C4796" i="2"/>
  <c r="C4795" i="2"/>
  <c r="C4794" i="2"/>
  <c r="C4793" i="2"/>
  <c r="C4792" i="2"/>
  <c r="C4791" i="2"/>
  <c r="C4790" i="2"/>
  <c r="C4789" i="2"/>
  <c r="C4788" i="2"/>
  <c r="C4787" i="2"/>
  <c r="C4786" i="2"/>
  <c r="C4785" i="2"/>
  <c r="C4784" i="2"/>
  <c r="C4783" i="2"/>
  <c r="C4782" i="2"/>
  <c r="C4781" i="2"/>
  <c r="C4780" i="2"/>
  <c r="C4779" i="2"/>
  <c r="C4778" i="2"/>
  <c r="C4777" i="2"/>
  <c r="C4776" i="2"/>
  <c r="C4775" i="2"/>
  <c r="C4774" i="2"/>
  <c r="C4773" i="2"/>
  <c r="C4772" i="2"/>
  <c r="C4771" i="2"/>
  <c r="C4770" i="2"/>
  <c r="C4769" i="2"/>
  <c r="C4768" i="2"/>
  <c r="C4767" i="2"/>
  <c r="C4766" i="2"/>
  <c r="C4765" i="2"/>
  <c r="C4764" i="2"/>
  <c r="C4763" i="2"/>
  <c r="C4762" i="2"/>
  <c r="C4761" i="2"/>
  <c r="C4760" i="2"/>
  <c r="C4759" i="2"/>
  <c r="C4758" i="2"/>
  <c r="C4757" i="2"/>
  <c r="C4756" i="2"/>
  <c r="C4755" i="2"/>
  <c r="C4754" i="2"/>
  <c r="C4753" i="2"/>
  <c r="C4752" i="2"/>
  <c r="C4751" i="2"/>
  <c r="C4750" i="2"/>
  <c r="C4749" i="2"/>
  <c r="C4748" i="2"/>
  <c r="C4747" i="2"/>
  <c r="C4746" i="2"/>
  <c r="C4745" i="2"/>
  <c r="C4744" i="2"/>
  <c r="C4743" i="2"/>
  <c r="C4742" i="2"/>
  <c r="C4741" i="2"/>
  <c r="C4740" i="2"/>
  <c r="C4739" i="2"/>
  <c r="C4738" i="2"/>
  <c r="C4737" i="2"/>
  <c r="C4736" i="2"/>
  <c r="C4735" i="2"/>
  <c r="C4734" i="2"/>
  <c r="C4733" i="2"/>
  <c r="C4732" i="2"/>
  <c r="C4731" i="2"/>
  <c r="C4730" i="2"/>
  <c r="C4729" i="2"/>
  <c r="C4728" i="2"/>
  <c r="C4727" i="2"/>
  <c r="C4726" i="2"/>
  <c r="C4725" i="2"/>
  <c r="C4724" i="2"/>
  <c r="C4723" i="2"/>
  <c r="C4722" i="2"/>
  <c r="C4721" i="2"/>
  <c r="C4720" i="2"/>
  <c r="C4719" i="2"/>
  <c r="C4718" i="2"/>
  <c r="C4717" i="2"/>
  <c r="C4716" i="2"/>
  <c r="C4715" i="2"/>
  <c r="C4714" i="2"/>
  <c r="C4713" i="2"/>
  <c r="C4712" i="2"/>
  <c r="C4711" i="2"/>
  <c r="C4710" i="2"/>
  <c r="C4709" i="2"/>
  <c r="C4708" i="2"/>
  <c r="C4707" i="2"/>
  <c r="C4706" i="2"/>
  <c r="C4705" i="2"/>
  <c r="C4704" i="2"/>
  <c r="C4703" i="2"/>
  <c r="C4702" i="2"/>
  <c r="C4701" i="2"/>
  <c r="C4700" i="2"/>
  <c r="C4699" i="2"/>
  <c r="C4698" i="2"/>
  <c r="C4697" i="2"/>
  <c r="C4696" i="2"/>
  <c r="C4695" i="2"/>
  <c r="C4694" i="2"/>
  <c r="C4693" i="2"/>
  <c r="C4692" i="2"/>
  <c r="C4691" i="2"/>
  <c r="C4690" i="2"/>
  <c r="C4689" i="2"/>
  <c r="C4688" i="2"/>
  <c r="C4687" i="2"/>
  <c r="C4686" i="2"/>
  <c r="C4685" i="2"/>
  <c r="C4684" i="2"/>
  <c r="C4683" i="2"/>
  <c r="C4682" i="2"/>
  <c r="C4681" i="2"/>
  <c r="C4680" i="2"/>
  <c r="C4679" i="2"/>
  <c r="C4678" i="2"/>
  <c r="C4677" i="2"/>
  <c r="C4676" i="2"/>
  <c r="C4675" i="2"/>
  <c r="C4674" i="2"/>
  <c r="C4673" i="2"/>
  <c r="C4672" i="2"/>
  <c r="C4671" i="2"/>
  <c r="C4670" i="2"/>
  <c r="C4669" i="2"/>
  <c r="C4668" i="2"/>
  <c r="C4667" i="2"/>
  <c r="C4666" i="2"/>
  <c r="C4665" i="2"/>
  <c r="C4664" i="2"/>
  <c r="C4663" i="2"/>
  <c r="C4662" i="2"/>
  <c r="C4661" i="2"/>
  <c r="C4660" i="2"/>
  <c r="C4659" i="2"/>
  <c r="C4658" i="2"/>
  <c r="C4657" i="2"/>
  <c r="C4656" i="2"/>
  <c r="C4655" i="2"/>
  <c r="C4654" i="2"/>
  <c r="C4653" i="2"/>
  <c r="C4652" i="2"/>
  <c r="C4651" i="2"/>
  <c r="C4650" i="2"/>
  <c r="C4649" i="2"/>
  <c r="C4648" i="2"/>
  <c r="C4647" i="2"/>
  <c r="C4646" i="2"/>
  <c r="C4645" i="2"/>
  <c r="C4644" i="2"/>
  <c r="C4643" i="2"/>
  <c r="C4642" i="2"/>
  <c r="C4641" i="2"/>
  <c r="C4640" i="2"/>
  <c r="C4639" i="2"/>
  <c r="C4638" i="2"/>
  <c r="C4637" i="2"/>
  <c r="C4636" i="2"/>
  <c r="C4635" i="2"/>
  <c r="C4634" i="2"/>
  <c r="C4633" i="2"/>
  <c r="C4632" i="2"/>
  <c r="C4631" i="2"/>
  <c r="C4630" i="2"/>
  <c r="C4629" i="2"/>
  <c r="C4628" i="2"/>
  <c r="C4627" i="2"/>
  <c r="C4626" i="2"/>
  <c r="C4625" i="2"/>
  <c r="C4624" i="2"/>
  <c r="C4623" i="2"/>
  <c r="C4622" i="2"/>
  <c r="C4621" i="2"/>
  <c r="C4620" i="2"/>
  <c r="C4619" i="2"/>
  <c r="C4618" i="2"/>
  <c r="C4617" i="2"/>
  <c r="C4616" i="2"/>
  <c r="C4615" i="2"/>
  <c r="C4614" i="2"/>
  <c r="C4613" i="2"/>
  <c r="C4612" i="2"/>
  <c r="C4611" i="2"/>
  <c r="C4610" i="2"/>
  <c r="C4609" i="2"/>
  <c r="C4608" i="2"/>
  <c r="C4607" i="2"/>
  <c r="C4606" i="2"/>
  <c r="C4605" i="2"/>
  <c r="C4604" i="2"/>
  <c r="C4603" i="2"/>
  <c r="C4602" i="2"/>
  <c r="C4601" i="2"/>
  <c r="C4600" i="2"/>
  <c r="C4599" i="2"/>
  <c r="C4598" i="2"/>
  <c r="C4597" i="2"/>
  <c r="C4596" i="2"/>
  <c r="C4595" i="2"/>
  <c r="C4594" i="2"/>
  <c r="C4593" i="2"/>
  <c r="C4592" i="2"/>
  <c r="C4591" i="2"/>
  <c r="C4590" i="2"/>
  <c r="C4589" i="2"/>
  <c r="C4588" i="2"/>
  <c r="C4587" i="2"/>
  <c r="C4586" i="2"/>
  <c r="C4585" i="2"/>
  <c r="C4584" i="2"/>
  <c r="C4583" i="2"/>
  <c r="C4582" i="2"/>
  <c r="C4581" i="2"/>
  <c r="C4580" i="2"/>
  <c r="C4579" i="2"/>
  <c r="C4578" i="2"/>
  <c r="C4577" i="2"/>
  <c r="C4576" i="2"/>
  <c r="C4575" i="2"/>
  <c r="C4574" i="2"/>
  <c r="C4573" i="2"/>
  <c r="C4572" i="2"/>
  <c r="C4571" i="2"/>
  <c r="C4570" i="2"/>
  <c r="C4569" i="2"/>
  <c r="C4568" i="2"/>
  <c r="C4567" i="2"/>
  <c r="C4566" i="2"/>
  <c r="C4565" i="2"/>
  <c r="C4564" i="2"/>
  <c r="C4563" i="2"/>
  <c r="C4562" i="2"/>
  <c r="C4561" i="2"/>
  <c r="C4560" i="2"/>
  <c r="C4559" i="2"/>
  <c r="C4558" i="2"/>
  <c r="C4557" i="2"/>
  <c r="C4556" i="2"/>
  <c r="C4555" i="2"/>
  <c r="C4554" i="2"/>
  <c r="C4553" i="2"/>
  <c r="C4552" i="2"/>
  <c r="C4551" i="2"/>
  <c r="C4550" i="2"/>
  <c r="C4549" i="2"/>
  <c r="C4548" i="2"/>
  <c r="C4547" i="2"/>
  <c r="C4546" i="2"/>
  <c r="C4545" i="2"/>
  <c r="C4544" i="2"/>
  <c r="C4543" i="2"/>
  <c r="C4542" i="2"/>
  <c r="C4541" i="2"/>
  <c r="C4540" i="2"/>
  <c r="C4539" i="2"/>
  <c r="C4538" i="2"/>
  <c r="C4537" i="2"/>
  <c r="C4536" i="2"/>
  <c r="C4535" i="2"/>
  <c r="C4534" i="2"/>
  <c r="C4533" i="2"/>
  <c r="C4532" i="2"/>
  <c r="C4531" i="2"/>
  <c r="C4530" i="2"/>
  <c r="C4529" i="2"/>
  <c r="C4528" i="2"/>
  <c r="C4527" i="2"/>
  <c r="C4526" i="2"/>
  <c r="C4525" i="2"/>
  <c r="C4524" i="2"/>
  <c r="C4523" i="2"/>
  <c r="C4522" i="2"/>
  <c r="C4521" i="2"/>
  <c r="C4520" i="2"/>
  <c r="C4519" i="2"/>
  <c r="C4518" i="2"/>
  <c r="C4517" i="2"/>
  <c r="C4516" i="2"/>
  <c r="C4515" i="2"/>
  <c r="C4514" i="2"/>
  <c r="C4513" i="2"/>
  <c r="C4512" i="2"/>
  <c r="C4511" i="2"/>
  <c r="C4510" i="2"/>
  <c r="C4509" i="2"/>
  <c r="C4508" i="2"/>
  <c r="C4507" i="2"/>
  <c r="C4506" i="2"/>
  <c r="C4505" i="2"/>
  <c r="C4504" i="2"/>
  <c r="C4503" i="2"/>
  <c r="C4502" i="2"/>
  <c r="C4501" i="2"/>
  <c r="C4500" i="2"/>
  <c r="C4499" i="2"/>
  <c r="C4498" i="2"/>
  <c r="C4497" i="2"/>
  <c r="C4496" i="2"/>
  <c r="C4495" i="2"/>
  <c r="C4494" i="2"/>
  <c r="C4493" i="2"/>
  <c r="C4492" i="2"/>
  <c r="C4491" i="2"/>
  <c r="C4490" i="2"/>
  <c r="C4489" i="2"/>
  <c r="C4488" i="2"/>
  <c r="C4487" i="2"/>
  <c r="C4486" i="2"/>
  <c r="C4485" i="2"/>
  <c r="C4484" i="2"/>
  <c r="C4483" i="2"/>
  <c r="C4482" i="2"/>
  <c r="C4481" i="2"/>
  <c r="C4480" i="2"/>
  <c r="C4479" i="2"/>
  <c r="C4478" i="2"/>
  <c r="C4477" i="2"/>
  <c r="C4476" i="2"/>
  <c r="C4475" i="2"/>
  <c r="C4474" i="2"/>
  <c r="C4473" i="2"/>
  <c r="C4472" i="2"/>
  <c r="C4471" i="2"/>
  <c r="C4470" i="2"/>
  <c r="C4469" i="2"/>
  <c r="C4468" i="2"/>
  <c r="C4467" i="2"/>
  <c r="C4466" i="2"/>
  <c r="C4465" i="2"/>
  <c r="C4464" i="2"/>
  <c r="C4463" i="2"/>
  <c r="C4462" i="2"/>
  <c r="C4461" i="2"/>
  <c r="C4460" i="2"/>
  <c r="C4459" i="2"/>
  <c r="C4458" i="2"/>
  <c r="C4457" i="2"/>
  <c r="C4456" i="2"/>
  <c r="C4455" i="2"/>
  <c r="C4454" i="2"/>
  <c r="C4453" i="2"/>
  <c r="C4452" i="2"/>
  <c r="C4451" i="2"/>
  <c r="C4450" i="2"/>
  <c r="C4449" i="2"/>
  <c r="C4448" i="2"/>
  <c r="C4447" i="2"/>
  <c r="C4446" i="2"/>
  <c r="C4445" i="2"/>
  <c r="C4444" i="2"/>
  <c r="C4443" i="2"/>
  <c r="C4442" i="2"/>
  <c r="C4441" i="2"/>
  <c r="C4440" i="2"/>
  <c r="C4439" i="2"/>
  <c r="C4438" i="2"/>
  <c r="C4437" i="2"/>
  <c r="C4436" i="2"/>
  <c r="C4435" i="2"/>
  <c r="C4434" i="2"/>
  <c r="C4433" i="2"/>
  <c r="C4432" i="2"/>
  <c r="C4431" i="2"/>
  <c r="C4430" i="2"/>
  <c r="C4429" i="2"/>
  <c r="C4428" i="2"/>
  <c r="C4427" i="2"/>
  <c r="C4426" i="2"/>
  <c r="C4425" i="2"/>
  <c r="C4424" i="2"/>
  <c r="C4423" i="2"/>
  <c r="C4422" i="2"/>
  <c r="C4421" i="2"/>
  <c r="C4420" i="2"/>
  <c r="C4419" i="2"/>
  <c r="C4418" i="2"/>
  <c r="C4417" i="2"/>
  <c r="C4416" i="2"/>
  <c r="C4415" i="2"/>
  <c r="C4414" i="2"/>
  <c r="C4413" i="2"/>
  <c r="C4412" i="2"/>
  <c r="C4411" i="2"/>
  <c r="C4410" i="2"/>
  <c r="C4409" i="2"/>
  <c r="C4408" i="2"/>
  <c r="C4407" i="2"/>
  <c r="C4406" i="2"/>
  <c r="C4405" i="2"/>
  <c r="C4404" i="2"/>
  <c r="C4403" i="2"/>
  <c r="C4402" i="2"/>
  <c r="C4401" i="2"/>
  <c r="C4400" i="2"/>
  <c r="C4399" i="2"/>
  <c r="C4398" i="2"/>
  <c r="C4397" i="2"/>
  <c r="C4396" i="2"/>
  <c r="C4395" i="2"/>
  <c r="C4394" i="2"/>
  <c r="C4393" i="2"/>
  <c r="C4392" i="2"/>
  <c r="C4391" i="2"/>
  <c r="C4390" i="2"/>
  <c r="C4389" i="2"/>
  <c r="C4388" i="2"/>
  <c r="C4387" i="2"/>
  <c r="C4386" i="2"/>
  <c r="C4385" i="2"/>
  <c r="C4384" i="2"/>
  <c r="C4383" i="2"/>
  <c r="C4382" i="2"/>
  <c r="C4381" i="2"/>
  <c r="C4380" i="2"/>
  <c r="C4379" i="2"/>
  <c r="C4378" i="2"/>
  <c r="C4377" i="2"/>
  <c r="C4376" i="2"/>
  <c r="C4375" i="2"/>
  <c r="C4374" i="2"/>
  <c r="C4373" i="2"/>
  <c r="C4372" i="2"/>
  <c r="C4371" i="2"/>
  <c r="C4370" i="2"/>
  <c r="C4369" i="2"/>
  <c r="C4368" i="2"/>
  <c r="C4367" i="2"/>
  <c r="C4366" i="2"/>
  <c r="C4365" i="2"/>
  <c r="C4364" i="2"/>
  <c r="C4363" i="2"/>
  <c r="C4362" i="2"/>
  <c r="C4361" i="2"/>
  <c r="C4360" i="2"/>
  <c r="C4359" i="2"/>
  <c r="C4358" i="2"/>
  <c r="C4357" i="2"/>
  <c r="C4356" i="2"/>
  <c r="C4355" i="2"/>
  <c r="C4354" i="2"/>
  <c r="C4353" i="2"/>
  <c r="C4352" i="2"/>
  <c r="C4351" i="2"/>
  <c r="C4350" i="2"/>
  <c r="C4349" i="2"/>
  <c r="C4348" i="2"/>
  <c r="C4347" i="2"/>
  <c r="C4346" i="2"/>
  <c r="C4345" i="2"/>
  <c r="C4344" i="2"/>
  <c r="C4343" i="2"/>
  <c r="C4342" i="2"/>
  <c r="C4341" i="2"/>
  <c r="C4340" i="2"/>
  <c r="C4339" i="2"/>
  <c r="C4338" i="2"/>
  <c r="C4337" i="2"/>
  <c r="C4336" i="2"/>
  <c r="C4335" i="2"/>
  <c r="C4334" i="2"/>
  <c r="C4333" i="2"/>
  <c r="C4332" i="2"/>
  <c r="C4331" i="2"/>
  <c r="C4330" i="2"/>
  <c r="C4329" i="2"/>
  <c r="C4328" i="2"/>
  <c r="C4327" i="2"/>
  <c r="C4326" i="2"/>
  <c r="C4325" i="2"/>
  <c r="C4324" i="2"/>
  <c r="C4323" i="2"/>
  <c r="C4322" i="2"/>
  <c r="C4321" i="2"/>
  <c r="C4320" i="2"/>
  <c r="C4319" i="2"/>
  <c r="C4318" i="2"/>
  <c r="C4317" i="2"/>
  <c r="C4316" i="2"/>
  <c r="C4315" i="2"/>
  <c r="C4314" i="2"/>
  <c r="C4313" i="2"/>
  <c r="C4312" i="2"/>
  <c r="C4311" i="2"/>
  <c r="C4310" i="2"/>
  <c r="C4309" i="2"/>
  <c r="C4308" i="2"/>
  <c r="C4307" i="2"/>
  <c r="C4306" i="2"/>
  <c r="C4305" i="2"/>
  <c r="C4304" i="2"/>
  <c r="C4303" i="2"/>
  <c r="C4302" i="2"/>
  <c r="C4301" i="2"/>
  <c r="C4300" i="2"/>
  <c r="C4299" i="2"/>
  <c r="C4298" i="2"/>
  <c r="C4297" i="2"/>
  <c r="C4296" i="2"/>
  <c r="C4295" i="2"/>
  <c r="C4294" i="2"/>
  <c r="C4293" i="2"/>
  <c r="C4292" i="2"/>
  <c r="C4291" i="2"/>
  <c r="C4290" i="2"/>
  <c r="C4289" i="2"/>
  <c r="C4288" i="2"/>
  <c r="C4287" i="2"/>
  <c r="C4286" i="2"/>
  <c r="C4285" i="2"/>
  <c r="C4284" i="2"/>
  <c r="C4283" i="2"/>
  <c r="C4282" i="2"/>
  <c r="C4281" i="2"/>
  <c r="C4280" i="2"/>
  <c r="C4279" i="2"/>
  <c r="C4278" i="2"/>
  <c r="C4277" i="2"/>
  <c r="C4276" i="2"/>
  <c r="C4275" i="2"/>
  <c r="C4274" i="2"/>
  <c r="C4273" i="2"/>
  <c r="C4272" i="2"/>
  <c r="C4271" i="2"/>
  <c r="C4270" i="2"/>
  <c r="C4269" i="2"/>
  <c r="C4268" i="2"/>
  <c r="C4267" i="2"/>
  <c r="C4266" i="2"/>
  <c r="C4265" i="2"/>
  <c r="C4264" i="2"/>
  <c r="C4263" i="2"/>
  <c r="C4262" i="2"/>
  <c r="C4261" i="2"/>
  <c r="C4260" i="2"/>
  <c r="C4259" i="2"/>
  <c r="C4258" i="2"/>
  <c r="C4257" i="2"/>
  <c r="C4256" i="2"/>
  <c r="C4255" i="2"/>
  <c r="C4254" i="2"/>
  <c r="C4253" i="2"/>
  <c r="C4252" i="2"/>
  <c r="C4251" i="2"/>
  <c r="C4250" i="2"/>
  <c r="C4249" i="2"/>
  <c r="C4248" i="2"/>
  <c r="C4247" i="2"/>
  <c r="C4246" i="2"/>
  <c r="C4245" i="2"/>
  <c r="C4244" i="2"/>
  <c r="C4243" i="2"/>
  <c r="C4242" i="2"/>
  <c r="C4241" i="2"/>
  <c r="C4240" i="2"/>
  <c r="C4239" i="2"/>
  <c r="C4238" i="2"/>
  <c r="C4237" i="2"/>
  <c r="C4236" i="2"/>
  <c r="C4235" i="2"/>
  <c r="C4234" i="2"/>
  <c r="C4233" i="2"/>
  <c r="C4232" i="2"/>
  <c r="C4231" i="2"/>
  <c r="C4230" i="2"/>
  <c r="C4229" i="2"/>
  <c r="C4228" i="2"/>
  <c r="C4227" i="2"/>
  <c r="C4226" i="2"/>
  <c r="C4225" i="2"/>
  <c r="C4224" i="2"/>
  <c r="C4223" i="2"/>
  <c r="C4222" i="2"/>
  <c r="C4221" i="2"/>
  <c r="C4220" i="2"/>
  <c r="C4219" i="2"/>
  <c r="C4218" i="2"/>
  <c r="C4217" i="2"/>
  <c r="C4216" i="2"/>
  <c r="C4215" i="2"/>
  <c r="C4214" i="2"/>
  <c r="C4213" i="2"/>
  <c r="C4212" i="2"/>
  <c r="C4211" i="2"/>
  <c r="C4210" i="2"/>
  <c r="C4209" i="2"/>
  <c r="C4208" i="2"/>
  <c r="C4207" i="2"/>
  <c r="C4206" i="2"/>
  <c r="C4205" i="2"/>
  <c r="C4204" i="2"/>
  <c r="C4203" i="2"/>
  <c r="C4202" i="2"/>
  <c r="C4201" i="2"/>
  <c r="C4200" i="2"/>
  <c r="C4199" i="2"/>
  <c r="C4198" i="2"/>
  <c r="C4197" i="2"/>
  <c r="C4196" i="2"/>
  <c r="C4195" i="2"/>
  <c r="C4194" i="2"/>
  <c r="C4193" i="2"/>
  <c r="C4192" i="2"/>
  <c r="C4191" i="2"/>
  <c r="C4190" i="2"/>
  <c r="C4189" i="2"/>
  <c r="C4188" i="2"/>
  <c r="C4187" i="2"/>
  <c r="C4186" i="2"/>
  <c r="C4185" i="2"/>
  <c r="C4184" i="2"/>
  <c r="C4183" i="2"/>
  <c r="C4182" i="2"/>
  <c r="C4181" i="2"/>
  <c r="C4180" i="2"/>
  <c r="C4179" i="2"/>
  <c r="C4178" i="2"/>
  <c r="C4177" i="2"/>
  <c r="C4176" i="2"/>
  <c r="C4175" i="2"/>
  <c r="C4174" i="2"/>
  <c r="C4173" i="2"/>
  <c r="C4172" i="2"/>
  <c r="C4171" i="2"/>
  <c r="C4170" i="2"/>
  <c r="C4169" i="2"/>
  <c r="C4168" i="2"/>
  <c r="C4167" i="2"/>
  <c r="C4166" i="2"/>
  <c r="C4165" i="2"/>
  <c r="C4164" i="2"/>
  <c r="C4163" i="2"/>
  <c r="C4162" i="2"/>
  <c r="C4161" i="2"/>
  <c r="C4160" i="2"/>
  <c r="C4159" i="2"/>
  <c r="C4158" i="2"/>
  <c r="C4157" i="2"/>
  <c r="C4156" i="2"/>
  <c r="C4155" i="2"/>
  <c r="C4154" i="2"/>
  <c r="C4153" i="2"/>
  <c r="C4152" i="2"/>
  <c r="C4151" i="2"/>
  <c r="C4150" i="2"/>
  <c r="C4149" i="2"/>
  <c r="C4148" i="2"/>
  <c r="C4147" i="2"/>
  <c r="C4146" i="2"/>
  <c r="C4145" i="2"/>
  <c r="C4144" i="2"/>
  <c r="C4143" i="2"/>
  <c r="C4142" i="2"/>
  <c r="C4141" i="2"/>
  <c r="C4140" i="2"/>
  <c r="C4139" i="2"/>
  <c r="C4138" i="2"/>
  <c r="C4137" i="2"/>
  <c r="C4136" i="2"/>
  <c r="C4135" i="2"/>
  <c r="C4134" i="2"/>
  <c r="C4133" i="2"/>
  <c r="C4132" i="2"/>
  <c r="C4131" i="2"/>
  <c r="C4130" i="2"/>
  <c r="C4129" i="2"/>
  <c r="C4128" i="2"/>
  <c r="C4127" i="2"/>
  <c r="C4126" i="2"/>
  <c r="C4125" i="2"/>
  <c r="C4124" i="2"/>
  <c r="C4123" i="2"/>
  <c r="C4122" i="2"/>
  <c r="C4121" i="2"/>
  <c r="C4120" i="2"/>
  <c r="C4119" i="2"/>
  <c r="C4118" i="2"/>
  <c r="C4117" i="2"/>
  <c r="C4116" i="2"/>
  <c r="C4115" i="2"/>
  <c r="C4114" i="2"/>
  <c r="C4113" i="2"/>
  <c r="C4112" i="2"/>
  <c r="C4111" i="2"/>
  <c r="C4110" i="2"/>
  <c r="C4109" i="2"/>
  <c r="C4108" i="2"/>
  <c r="C4107" i="2"/>
  <c r="C4106" i="2"/>
  <c r="C4105" i="2"/>
  <c r="C4104" i="2"/>
  <c r="C4103" i="2"/>
  <c r="C4102" i="2"/>
  <c r="C4101" i="2"/>
  <c r="C4100" i="2"/>
  <c r="C4099" i="2"/>
  <c r="C4098" i="2"/>
  <c r="C4097" i="2"/>
  <c r="C4096" i="2"/>
  <c r="C4095" i="2"/>
  <c r="C4094" i="2"/>
  <c r="C4093" i="2"/>
  <c r="C4092" i="2"/>
  <c r="C4091" i="2"/>
  <c r="C4090" i="2"/>
  <c r="C4089" i="2"/>
  <c r="C4088" i="2"/>
  <c r="C4087" i="2"/>
  <c r="C4086" i="2"/>
  <c r="C4085" i="2"/>
  <c r="C4084" i="2"/>
  <c r="C4083" i="2"/>
  <c r="C4082" i="2"/>
  <c r="C4081" i="2"/>
  <c r="C4080" i="2"/>
  <c r="C4079" i="2"/>
  <c r="C4078" i="2"/>
  <c r="C4077" i="2"/>
  <c r="C4076" i="2"/>
  <c r="C4075" i="2"/>
  <c r="C4074" i="2"/>
  <c r="C4073" i="2"/>
  <c r="C4072" i="2"/>
  <c r="C4071" i="2"/>
  <c r="C4070" i="2"/>
  <c r="C4069" i="2"/>
  <c r="C4068" i="2"/>
  <c r="C4067" i="2"/>
  <c r="C4066" i="2"/>
  <c r="C4065" i="2"/>
  <c r="C4064" i="2"/>
  <c r="C4063" i="2"/>
  <c r="C4062" i="2"/>
  <c r="C4061" i="2"/>
  <c r="C4060" i="2"/>
  <c r="C4059" i="2"/>
  <c r="C4058" i="2"/>
  <c r="C4057" i="2"/>
  <c r="C4056" i="2"/>
  <c r="C4055" i="2"/>
  <c r="C4054" i="2"/>
  <c r="C4053" i="2"/>
  <c r="C4052" i="2"/>
  <c r="C4051" i="2"/>
  <c r="C4050" i="2"/>
  <c r="C4049" i="2"/>
  <c r="C4048" i="2"/>
  <c r="C4047" i="2"/>
  <c r="C4046" i="2"/>
  <c r="C4045" i="2"/>
  <c r="C4044" i="2"/>
  <c r="C4043" i="2"/>
  <c r="C4042" i="2"/>
  <c r="C4041" i="2"/>
  <c r="C4040" i="2"/>
  <c r="C4039" i="2"/>
  <c r="C4038" i="2"/>
  <c r="C4037" i="2"/>
  <c r="C4036" i="2"/>
  <c r="C4035" i="2"/>
  <c r="C4034" i="2"/>
  <c r="C4033" i="2"/>
  <c r="C4032" i="2"/>
  <c r="C4031" i="2"/>
  <c r="C4030" i="2"/>
  <c r="C4029" i="2"/>
  <c r="C4028" i="2"/>
  <c r="C4027" i="2"/>
  <c r="C4026" i="2"/>
  <c r="C4025" i="2"/>
  <c r="C4024" i="2"/>
  <c r="C4023" i="2"/>
  <c r="C4022" i="2"/>
  <c r="C4021" i="2"/>
  <c r="C4020" i="2"/>
  <c r="C4019" i="2"/>
  <c r="C4018" i="2"/>
  <c r="C4017" i="2"/>
  <c r="C4016" i="2"/>
  <c r="C4015" i="2"/>
  <c r="C4014" i="2"/>
  <c r="C4013" i="2"/>
  <c r="C4012" i="2"/>
  <c r="C4011" i="2"/>
  <c r="C4010" i="2"/>
  <c r="C4009" i="2"/>
  <c r="C4008" i="2"/>
  <c r="C4007" i="2"/>
  <c r="C4006" i="2"/>
  <c r="C4005" i="2"/>
  <c r="C4004" i="2"/>
  <c r="C4003" i="2"/>
  <c r="C4002" i="2"/>
  <c r="C4001" i="2"/>
  <c r="C4000" i="2"/>
  <c r="C3999" i="2"/>
  <c r="C3998" i="2"/>
  <c r="C3997" i="2"/>
  <c r="C3996" i="2"/>
  <c r="C3995" i="2"/>
  <c r="C3994" i="2"/>
  <c r="C3993" i="2"/>
  <c r="C3992" i="2"/>
  <c r="C3991" i="2"/>
  <c r="C3990" i="2"/>
  <c r="C3989" i="2"/>
  <c r="C3988" i="2"/>
  <c r="C3987" i="2"/>
  <c r="C3986" i="2"/>
  <c r="C3985" i="2"/>
  <c r="C3984" i="2"/>
  <c r="C3983" i="2"/>
  <c r="C3982" i="2"/>
  <c r="C3981" i="2"/>
  <c r="C3980" i="2"/>
  <c r="C3979" i="2"/>
  <c r="C3978" i="2"/>
  <c r="C3977" i="2"/>
  <c r="C3976" i="2"/>
  <c r="C3975" i="2"/>
  <c r="C3974" i="2"/>
  <c r="C3973" i="2"/>
  <c r="C3972" i="2"/>
  <c r="C3971" i="2"/>
  <c r="C3970" i="2"/>
  <c r="C3969" i="2"/>
  <c r="C3968" i="2"/>
  <c r="C3967" i="2"/>
  <c r="C3966" i="2"/>
  <c r="C3965" i="2"/>
  <c r="C3964" i="2"/>
  <c r="C3963" i="2"/>
  <c r="C3962" i="2"/>
  <c r="C3961" i="2"/>
  <c r="C3960" i="2"/>
  <c r="C3959" i="2"/>
  <c r="C3958" i="2"/>
  <c r="C3957" i="2"/>
  <c r="C3956" i="2"/>
  <c r="C3955" i="2"/>
  <c r="C3954" i="2"/>
  <c r="C3953" i="2"/>
  <c r="C3952" i="2"/>
  <c r="C3951" i="2"/>
  <c r="C3950" i="2"/>
  <c r="C3949" i="2"/>
  <c r="C3948" i="2"/>
  <c r="C3947" i="2"/>
  <c r="C3946" i="2"/>
  <c r="C3945" i="2"/>
  <c r="C3944" i="2"/>
  <c r="C3943" i="2"/>
  <c r="C3942" i="2"/>
  <c r="C3941" i="2"/>
  <c r="C3940" i="2"/>
  <c r="C3939" i="2"/>
  <c r="C3938" i="2"/>
  <c r="C3937" i="2"/>
  <c r="C3936" i="2"/>
  <c r="C3935" i="2"/>
  <c r="C3934" i="2"/>
  <c r="C3933" i="2"/>
  <c r="C3932" i="2"/>
  <c r="C3931" i="2"/>
  <c r="C3930" i="2"/>
  <c r="C3929" i="2"/>
  <c r="C3928" i="2"/>
  <c r="C3927" i="2"/>
  <c r="C3926" i="2"/>
  <c r="C3925" i="2"/>
  <c r="C3924" i="2"/>
  <c r="C3923" i="2"/>
  <c r="C3922" i="2"/>
  <c r="C3921" i="2"/>
  <c r="C3920" i="2"/>
  <c r="C3919" i="2"/>
  <c r="C3918" i="2"/>
  <c r="C3917" i="2"/>
  <c r="C3916" i="2"/>
  <c r="C3915" i="2"/>
  <c r="C3914" i="2"/>
  <c r="C3913" i="2"/>
  <c r="C3912" i="2"/>
  <c r="C3911" i="2"/>
  <c r="C3910" i="2"/>
  <c r="C3909" i="2"/>
  <c r="C3908" i="2"/>
  <c r="C3907" i="2"/>
  <c r="C3906" i="2"/>
  <c r="C3905" i="2"/>
  <c r="C3904" i="2"/>
  <c r="C3903" i="2"/>
  <c r="C3902" i="2"/>
  <c r="C3901" i="2"/>
  <c r="C3900" i="2"/>
  <c r="C3899" i="2"/>
  <c r="C3898" i="2"/>
  <c r="C3897" i="2"/>
  <c r="C3896" i="2"/>
  <c r="C3895" i="2"/>
  <c r="C3894" i="2"/>
  <c r="C3893" i="2"/>
  <c r="C3892" i="2"/>
  <c r="C3891" i="2"/>
  <c r="C3890" i="2"/>
  <c r="C3889" i="2"/>
  <c r="C3888" i="2"/>
  <c r="C3887" i="2"/>
  <c r="C3886" i="2"/>
  <c r="C3885" i="2"/>
  <c r="C3884" i="2"/>
  <c r="C3883" i="2"/>
  <c r="C3882" i="2"/>
  <c r="C3881" i="2"/>
  <c r="C3880" i="2"/>
  <c r="C3879" i="2"/>
  <c r="C3878" i="2"/>
  <c r="C3877" i="2"/>
  <c r="C3876" i="2"/>
  <c r="C3875" i="2"/>
  <c r="C3874" i="2"/>
  <c r="C3873" i="2"/>
  <c r="C3872" i="2"/>
  <c r="C3871" i="2"/>
  <c r="C3870" i="2"/>
  <c r="C3869" i="2"/>
  <c r="C3868" i="2"/>
  <c r="C3867" i="2"/>
  <c r="C3866" i="2"/>
  <c r="C3865" i="2"/>
  <c r="C3864" i="2"/>
  <c r="C3863" i="2"/>
  <c r="C3862" i="2"/>
  <c r="C3861" i="2"/>
  <c r="C3860" i="2"/>
  <c r="C3859" i="2"/>
  <c r="C3858" i="2"/>
  <c r="C3857" i="2"/>
  <c r="C3856" i="2"/>
  <c r="C3855" i="2"/>
  <c r="C3854" i="2"/>
  <c r="C3853" i="2"/>
  <c r="C3852" i="2"/>
  <c r="C3851" i="2"/>
  <c r="C3850" i="2"/>
  <c r="C3849" i="2"/>
  <c r="C3848" i="2"/>
  <c r="C3847" i="2"/>
  <c r="C3846" i="2"/>
  <c r="C3845" i="2"/>
  <c r="C3844" i="2"/>
  <c r="C3843" i="2"/>
  <c r="C3842" i="2"/>
  <c r="C3841" i="2"/>
  <c r="C3840" i="2"/>
  <c r="C3839" i="2"/>
  <c r="C3838" i="2"/>
  <c r="C3837" i="2"/>
  <c r="C3836" i="2"/>
  <c r="C3835" i="2"/>
  <c r="C3834" i="2"/>
  <c r="C3833" i="2"/>
  <c r="C3832" i="2"/>
  <c r="C3831" i="2"/>
  <c r="C3830" i="2"/>
  <c r="C3829" i="2"/>
  <c r="C3828" i="2"/>
  <c r="C3827" i="2"/>
  <c r="C3826" i="2"/>
  <c r="C3825" i="2"/>
  <c r="C3824" i="2"/>
  <c r="C3823" i="2"/>
  <c r="C3822" i="2"/>
  <c r="C3821" i="2"/>
  <c r="C3820" i="2"/>
  <c r="C3819" i="2"/>
  <c r="C3818" i="2"/>
  <c r="C3817" i="2"/>
  <c r="C3816" i="2"/>
  <c r="C3815" i="2"/>
  <c r="C3814" i="2"/>
  <c r="C3813" i="2"/>
  <c r="C3812" i="2"/>
  <c r="C3811" i="2"/>
  <c r="C3810" i="2"/>
  <c r="C3809" i="2"/>
  <c r="C3808" i="2"/>
  <c r="C3807" i="2"/>
  <c r="C3806" i="2"/>
  <c r="C3805" i="2"/>
  <c r="C3804" i="2"/>
  <c r="C3803" i="2"/>
  <c r="C3802" i="2"/>
  <c r="C3801" i="2"/>
  <c r="C3800" i="2"/>
  <c r="C3799" i="2"/>
  <c r="C3798" i="2"/>
  <c r="C3797" i="2"/>
  <c r="C3796" i="2"/>
  <c r="C3795" i="2"/>
  <c r="C3794" i="2"/>
  <c r="C3793" i="2"/>
  <c r="C3792" i="2"/>
  <c r="C3791" i="2"/>
  <c r="C3790" i="2"/>
  <c r="C3789" i="2"/>
  <c r="C3788" i="2"/>
  <c r="C3787" i="2"/>
  <c r="C3786" i="2"/>
  <c r="C3785" i="2"/>
  <c r="C3784" i="2"/>
  <c r="C3783" i="2"/>
  <c r="C3782" i="2"/>
  <c r="C3781" i="2"/>
  <c r="C3780" i="2"/>
  <c r="C3779" i="2"/>
  <c r="C3778" i="2"/>
  <c r="C3777" i="2"/>
  <c r="C3776" i="2"/>
  <c r="C3775" i="2"/>
  <c r="C3774" i="2"/>
  <c r="C3773" i="2"/>
  <c r="C3772" i="2"/>
  <c r="C3771" i="2"/>
  <c r="C3770" i="2"/>
  <c r="C3769" i="2"/>
  <c r="C3768" i="2"/>
  <c r="C3767" i="2"/>
  <c r="C3766" i="2"/>
  <c r="C3765" i="2"/>
  <c r="C3764" i="2"/>
  <c r="C3763" i="2"/>
  <c r="C3762" i="2"/>
  <c r="C3761" i="2"/>
  <c r="C3760" i="2"/>
  <c r="C3759" i="2"/>
  <c r="C3758" i="2"/>
  <c r="C3757" i="2"/>
  <c r="C3756" i="2"/>
  <c r="C3755" i="2"/>
  <c r="C3754" i="2"/>
  <c r="C3753" i="2"/>
  <c r="C3752" i="2"/>
  <c r="C3751" i="2"/>
  <c r="C3750" i="2"/>
  <c r="C3749" i="2"/>
  <c r="C3748" i="2"/>
  <c r="C3747" i="2"/>
  <c r="C3746" i="2"/>
  <c r="C3745" i="2"/>
  <c r="C3744" i="2"/>
  <c r="C3743" i="2"/>
  <c r="C3742" i="2"/>
  <c r="C3741" i="2"/>
  <c r="C3740" i="2"/>
  <c r="C3739" i="2"/>
  <c r="C3738" i="2"/>
  <c r="C3737" i="2"/>
  <c r="C3736" i="2"/>
  <c r="C3735" i="2"/>
  <c r="C3734" i="2"/>
  <c r="C3733" i="2"/>
  <c r="C3732" i="2"/>
  <c r="C3731" i="2"/>
  <c r="C3730" i="2"/>
  <c r="C3729" i="2"/>
  <c r="C3728" i="2"/>
  <c r="C3727" i="2"/>
  <c r="C3726" i="2"/>
  <c r="C3725" i="2"/>
  <c r="C3724" i="2"/>
  <c r="C3723" i="2"/>
  <c r="C3722" i="2"/>
  <c r="C3721" i="2"/>
  <c r="C3720" i="2"/>
  <c r="C3719" i="2"/>
  <c r="C3718" i="2"/>
  <c r="C3717" i="2"/>
  <c r="C3716" i="2"/>
  <c r="C3715" i="2"/>
  <c r="C3714" i="2"/>
  <c r="C3713" i="2"/>
  <c r="C3712" i="2"/>
  <c r="C3711" i="2"/>
  <c r="C3710" i="2"/>
  <c r="C3709" i="2"/>
  <c r="C3708" i="2"/>
  <c r="C3707" i="2"/>
  <c r="C3706" i="2"/>
  <c r="C3705" i="2"/>
  <c r="C3704" i="2"/>
  <c r="C3703" i="2"/>
  <c r="C3702" i="2"/>
  <c r="C3701" i="2"/>
  <c r="C3700" i="2"/>
  <c r="C3699" i="2"/>
  <c r="C3698" i="2"/>
  <c r="C3697" i="2"/>
  <c r="C3696" i="2"/>
  <c r="C3695" i="2"/>
  <c r="C3694" i="2"/>
  <c r="C3693" i="2"/>
  <c r="C3692" i="2"/>
  <c r="C3691" i="2"/>
  <c r="C3690" i="2"/>
  <c r="C3689" i="2"/>
  <c r="C3688" i="2"/>
  <c r="C3687" i="2"/>
  <c r="C3686" i="2"/>
  <c r="C3685" i="2"/>
  <c r="C3684" i="2"/>
  <c r="C3683" i="2"/>
  <c r="C3682" i="2"/>
  <c r="C3681" i="2"/>
  <c r="C3680" i="2"/>
  <c r="C3679" i="2"/>
  <c r="C3678" i="2"/>
  <c r="C3677" i="2"/>
  <c r="C3676" i="2"/>
  <c r="C3675" i="2"/>
  <c r="C3674" i="2"/>
  <c r="C3673" i="2"/>
  <c r="C3672" i="2"/>
  <c r="C3671" i="2"/>
  <c r="C3670" i="2"/>
  <c r="C3669" i="2"/>
  <c r="C3668" i="2"/>
  <c r="C3667" i="2"/>
  <c r="C3666" i="2"/>
  <c r="C3665" i="2"/>
  <c r="C3664" i="2"/>
  <c r="C3663" i="2"/>
  <c r="C3662" i="2"/>
  <c r="C3661" i="2"/>
  <c r="C3660" i="2"/>
  <c r="C3659" i="2"/>
  <c r="C3658" i="2"/>
  <c r="C3657" i="2"/>
  <c r="C3656" i="2"/>
  <c r="C3655" i="2"/>
  <c r="C3654" i="2"/>
  <c r="C3653" i="2"/>
  <c r="C3652" i="2"/>
  <c r="C3651" i="2"/>
  <c r="C3650" i="2"/>
  <c r="C3649" i="2"/>
  <c r="C3648" i="2"/>
  <c r="C3647" i="2"/>
  <c r="C3646" i="2"/>
  <c r="C3645" i="2"/>
  <c r="C3644" i="2"/>
  <c r="C3643" i="2"/>
  <c r="C3642" i="2"/>
  <c r="C3641" i="2"/>
  <c r="C3640" i="2"/>
  <c r="C3639" i="2"/>
  <c r="C3638" i="2"/>
  <c r="C3637" i="2"/>
  <c r="C3636" i="2"/>
  <c r="C3635" i="2"/>
  <c r="C3634" i="2"/>
  <c r="C3633" i="2"/>
  <c r="C3632" i="2"/>
  <c r="C3631" i="2"/>
  <c r="C3630" i="2"/>
  <c r="C3629" i="2"/>
  <c r="C3628" i="2"/>
  <c r="C3627" i="2"/>
  <c r="C3626" i="2"/>
  <c r="C3625" i="2"/>
  <c r="C3624" i="2"/>
  <c r="C3623" i="2"/>
  <c r="C3622" i="2"/>
  <c r="C3621" i="2"/>
  <c r="C3620" i="2"/>
  <c r="C3619" i="2"/>
  <c r="C3618" i="2"/>
  <c r="C3617" i="2"/>
  <c r="C3616" i="2"/>
  <c r="C3615" i="2"/>
  <c r="C3614" i="2"/>
  <c r="C3613" i="2"/>
  <c r="C3612" i="2"/>
  <c r="C3611" i="2"/>
  <c r="C3610" i="2"/>
  <c r="C3609" i="2"/>
  <c r="C3608" i="2"/>
  <c r="C3607" i="2"/>
  <c r="C3606" i="2"/>
  <c r="C3605" i="2"/>
  <c r="C3604" i="2"/>
  <c r="C3603" i="2"/>
  <c r="C3602" i="2"/>
  <c r="C3601" i="2"/>
  <c r="C3600" i="2"/>
  <c r="C3599" i="2"/>
  <c r="C3598" i="2"/>
  <c r="C3597" i="2"/>
  <c r="C3596" i="2"/>
  <c r="C3595" i="2"/>
  <c r="C3594" i="2"/>
  <c r="C3593" i="2"/>
  <c r="C3592" i="2"/>
  <c r="C3591" i="2"/>
  <c r="C3590" i="2"/>
  <c r="C3589" i="2"/>
  <c r="C3588" i="2"/>
  <c r="C3587" i="2"/>
  <c r="C3586" i="2"/>
  <c r="C3585" i="2"/>
  <c r="C3584" i="2"/>
  <c r="C3583" i="2"/>
  <c r="C3582" i="2"/>
  <c r="C3581" i="2"/>
  <c r="C3580" i="2"/>
  <c r="C3579" i="2"/>
  <c r="C3578" i="2"/>
  <c r="C3577" i="2"/>
  <c r="C3576" i="2"/>
  <c r="C3575" i="2"/>
  <c r="C3574" i="2"/>
  <c r="C3573" i="2"/>
  <c r="C3572" i="2"/>
  <c r="C3571" i="2"/>
  <c r="C3570" i="2"/>
  <c r="C3569" i="2"/>
  <c r="C3568" i="2"/>
  <c r="C3567" i="2"/>
  <c r="C3566" i="2"/>
  <c r="C3565" i="2"/>
  <c r="C3564" i="2"/>
  <c r="C3563" i="2"/>
  <c r="C3562" i="2"/>
  <c r="C3561" i="2"/>
  <c r="C3560" i="2"/>
  <c r="C3559" i="2"/>
  <c r="C3558" i="2"/>
  <c r="C3557" i="2"/>
  <c r="C3556" i="2"/>
  <c r="C3555" i="2"/>
  <c r="C3554" i="2"/>
  <c r="C3553" i="2"/>
  <c r="C3552" i="2"/>
  <c r="C3551" i="2"/>
  <c r="C3550" i="2"/>
  <c r="C3549" i="2"/>
  <c r="C3548" i="2"/>
  <c r="C3547" i="2"/>
  <c r="C3546" i="2"/>
  <c r="C3545" i="2"/>
  <c r="C3544" i="2"/>
  <c r="C3543" i="2"/>
  <c r="C3542" i="2"/>
  <c r="C3541" i="2"/>
  <c r="C3540" i="2"/>
  <c r="C3539" i="2"/>
  <c r="C3538" i="2"/>
  <c r="C3537" i="2"/>
  <c r="C3536" i="2"/>
  <c r="C3535" i="2"/>
  <c r="C3534" i="2"/>
  <c r="C3533" i="2"/>
  <c r="C3532" i="2"/>
  <c r="C3531" i="2"/>
  <c r="C3530" i="2"/>
  <c r="C3529" i="2"/>
  <c r="C3528" i="2"/>
  <c r="C3527" i="2"/>
  <c r="C3526" i="2"/>
  <c r="C3525" i="2"/>
  <c r="C3524" i="2"/>
  <c r="C3523" i="2"/>
  <c r="C3522" i="2"/>
  <c r="C3521" i="2"/>
  <c r="C3520" i="2"/>
  <c r="C3519" i="2"/>
  <c r="C3518" i="2"/>
  <c r="C3517" i="2"/>
  <c r="C3516" i="2"/>
  <c r="C3515" i="2"/>
  <c r="C3514" i="2"/>
  <c r="C3513" i="2"/>
  <c r="C3512" i="2"/>
  <c r="C3511" i="2"/>
  <c r="C3510" i="2"/>
  <c r="C3509" i="2"/>
  <c r="C3508" i="2"/>
  <c r="C3507" i="2"/>
  <c r="C3506" i="2"/>
  <c r="C3505" i="2"/>
  <c r="C3504" i="2"/>
  <c r="C3503" i="2"/>
  <c r="C3502" i="2"/>
  <c r="C3501" i="2"/>
  <c r="C3500" i="2"/>
  <c r="C3499" i="2"/>
  <c r="C3498" i="2"/>
  <c r="C3497" i="2"/>
  <c r="C3496" i="2"/>
  <c r="C3495" i="2"/>
  <c r="C3494" i="2"/>
  <c r="C3493" i="2"/>
  <c r="C3492" i="2"/>
  <c r="C3491" i="2"/>
  <c r="C3490" i="2"/>
  <c r="C3489" i="2"/>
  <c r="C3488" i="2"/>
  <c r="C3487" i="2"/>
  <c r="C3486" i="2"/>
  <c r="C3485" i="2"/>
  <c r="C3484" i="2"/>
  <c r="C3483" i="2"/>
  <c r="C3482" i="2"/>
  <c r="C3481" i="2"/>
  <c r="C3480" i="2"/>
  <c r="C3479" i="2"/>
  <c r="C3478" i="2"/>
  <c r="C3477" i="2"/>
  <c r="C3476" i="2"/>
  <c r="C3475" i="2"/>
  <c r="C3474" i="2"/>
  <c r="C3473" i="2"/>
  <c r="C3472" i="2"/>
  <c r="C3471" i="2"/>
  <c r="C3470" i="2"/>
  <c r="C3469" i="2"/>
  <c r="C3468" i="2"/>
  <c r="C3467" i="2"/>
  <c r="C3466" i="2"/>
  <c r="C3465" i="2"/>
  <c r="C3464" i="2"/>
  <c r="C3463" i="2"/>
  <c r="C3462" i="2"/>
  <c r="C3461" i="2"/>
  <c r="C3460" i="2"/>
  <c r="C3459" i="2"/>
  <c r="C3458" i="2"/>
  <c r="C3457" i="2"/>
  <c r="C3456" i="2"/>
  <c r="C3455" i="2"/>
  <c r="C3454" i="2"/>
  <c r="C3453" i="2"/>
  <c r="C3452" i="2"/>
  <c r="C3451" i="2"/>
  <c r="C3450" i="2"/>
  <c r="C3449" i="2"/>
  <c r="C3448" i="2"/>
  <c r="C3447" i="2"/>
  <c r="C3446" i="2"/>
  <c r="C3445" i="2"/>
  <c r="C3444" i="2"/>
  <c r="C3443" i="2"/>
  <c r="C3442" i="2"/>
  <c r="C3441" i="2"/>
  <c r="C3440" i="2"/>
  <c r="C3439" i="2"/>
  <c r="C3438" i="2"/>
  <c r="C3437" i="2"/>
  <c r="C3436" i="2"/>
  <c r="C3435" i="2"/>
  <c r="C3434" i="2"/>
  <c r="C3433" i="2"/>
  <c r="C3432" i="2"/>
  <c r="C3431" i="2"/>
  <c r="C3430" i="2"/>
  <c r="C3429" i="2"/>
  <c r="C3428" i="2"/>
  <c r="C3427" i="2"/>
  <c r="C3426" i="2"/>
  <c r="C3425" i="2"/>
  <c r="C3424" i="2"/>
  <c r="C3423" i="2"/>
  <c r="C3422" i="2"/>
  <c r="C3421" i="2"/>
  <c r="C3420" i="2"/>
  <c r="C3419" i="2"/>
  <c r="C3418" i="2"/>
  <c r="C3417" i="2"/>
  <c r="C3416" i="2"/>
  <c r="C3415" i="2"/>
  <c r="C3414" i="2"/>
  <c r="C3413" i="2"/>
  <c r="C3412" i="2"/>
  <c r="C3411" i="2"/>
  <c r="C3410" i="2"/>
  <c r="C3409" i="2"/>
  <c r="C3408" i="2"/>
  <c r="C3407" i="2"/>
  <c r="C3406" i="2"/>
  <c r="C3405" i="2"/>
  <c r="C3404" i="2"/>
  <c r="C3403" i="2"/>
  <c r="C3402" i="2"/>
  <c r="C3401" i="2"/>
  <c r="C3400" i="2"/>
  <c r="C3399" i="2"/>
  <c r="C3398" i="2"/>
  <c r="C3397" i="2"/>
  <c r="C3396" i="2"/>
  <c r="C3395" i="2"/>
  <c r="C3394" i="2"/>
  <c r="C3393" i="2"/>
  <c r="C3392" i="2"/>
  <c r="C3391" i="2"/>
  <c r="C3390" i="2"/>
  <c r="C3389" i="2"/>
  <c r="C3388" i="2"/>
  <c r="C3387" i="2"/>
  <c r="C3386" i="2"/>
  <c r="C3385" i="2"/>
  <c r="C3384" i="2"/>
  <c r="C3383" i="2"/>
  <c r="C3382" i="2"/>
  <c r="C3381" i="2"/>
  <c r="C3380" i="2"/>
  <c r="C3379" i="2"/>
  <c r="C3378" i="2"/>
  <c r="C3377" i="2"/>
  <c r="C3376" i="2"/>
  <c r="C3375" i="2"/>
  <c r="C3374" i="2"/>
  <c r="C3373" i="2"/>
  <c r="C3372" i="2"/>
  <c r="C3371" i="2"/>
  <c r="C3370" i="2"/>
  <c r="C3369" i="2"/>
  <c r="C3368" i="2"/>
  <c r="C3367" i="2"/>
  <c r="C3366" i="2"/>
  <c r="C3365" i="2"/>
  <c r="C3364" i="2"/>
  <c r="C3363" i="2"/>
  <c r="C3362" i="2"/>
  <c r="C3361" i="2"/>
  <c r="C3360" i="2"/>
  <c r="C3359" i="2"/>
  <c r="C3358" i="2"/>
  <c r="C3357" i="2"/>
  <c r="C3356" i="2"/>
  <c r="C3355" i="2"/>
  <c r="C3354" i="2"/>
  <c r="C3353" i="2"/>
  <c r="C3352" i="2"/>
  <c r="C3351" i="2"/>
  <c r="C3350" i="2"/>
  <c r="C3349" i="2"/>
  <c r="C3348" i="2"/>
  <c r="C3347" i="2"/>
  <c r="C3346" i="2"/>
  <c r="C3345" i="2"/>
  <c r="C3344" i="2"/>
  <c r="C3343" i="2"/>
  <c r="C3342" i="2"/>
  <c r="C3341" i="2"/>
  <c r="C3340" i="2"/>
  <c r="C3339" i="2"/>
  <c r="C3338" i="2"/>
  <c r="C3337" i="2"/>
  <c r="C3336" i="2"/>
  <c r="C3335" i="2"/>
  <c r="C3334" i="2"/>
  <c r="C3333" i="2"/>
  <c r="C3332" i="2"/>
  <c r="C3331" i="2"/>
  <c r="C3330" i="2"/>
  <c r="C3329" i="2"/>
  <c r="C3328" i="2"/>
  <c r="C3327" i="2"/>
  <c r="C3326" i="2"/>
  <c r="C3325" i="2"/>
  <c r="C3324" i="2"/>
  <c r="C3323" i="2"/>
  <c r="C3322" i="2"/>
  <c r="C3321" i="2"/>
  <c r="C3320" i="2"/>
  <c r="C3319" i="2"/>
  <c r="C3318" i="2"/>
  <c r="C3317" i="2"/>
  <c r="C3316" i="2"/>
  <c r="C3315" i="2"/>
  <c r="C3314" i="2"/>
  <c r="C3313" i="2"/>
  <c r="C3312" i="2"/>
  <c r="C3311" i="2"/>
  <c r="C3310" i="2"/>
  <c r="C3309" i="2"/>
  <c r="C3308" i="2"/>
  <c r="C3307" i="2"/>
  <c r="C3306" i="2"/>
  <c r="C3305" i="2"/>
  <c r="C3304" i="2"/>
  <c r="C3303" i="2"/>
  <c r="C3302" i="2"/>
  <c r="C3301" i="2"/>
  <c r="C3300" i="2"/>
  <c r="C3299" i="2"/>
  <c r="C3298" i="2"/>
  <c r="C3297" i="2"/>
  <c r="C3296" i="2"/>
  <c r="C3295" i="2"/>
  <c r="C3294" i="2"/>
  <c r="C3293" i="2"/>
  <c r="C3292" i="2"/>
  <c r="C3291" i="2"/>
  <c r="C3290" i="2"/>
  <c r="C3289" i="2"/>
  <c r="C3288" i="2"/>
  <c r="C3287" i="2"/>
  <c r="C3286" i="2"/>
  <c r="C3285" i="2"/>
  <c r="C3284" i="2"/>
  <c r="C3283" i="2"/>
  <c r="C3282" i="2"/>
  <c r="C3281" i="2"/>
  <c r="C3280" i="2"/>
  <c r="C3279" i="2"/>
  <c r="C3278" i="2"/>
  <c r="C3277" i="2"/>
  <c r="C3276" i="2"/>
  <c r="C3275" i="2"/>
  <c r="C3274" i="2"/>
  <c r="C3273" i="2"/>
  <c r="C3272" i="2"/>
  <c r="C3271" i="2"/>
  <c r="C3270" i="2"/>
  <c r="C3269" i="2"/>
  <c r="C3268" i="2"/>
  <c r="C3267" i="2"/>
  <c r="C3266" i="2"/>
  <c r="C3265" i="2"/>
  <c r="C3264" i="2"/>
  <c r="C3263" i="2"/>
  <c r="C3262" i="2"/>
  <c r="C3261" i="2"/>
  <c r="C3260" i="2"/>
  <c r="C3259" i="2"/>
  <c r="C3258" i="2"/>
  <c r="C3257" i="2"/>
  <c r="C3256" i="2"/>
  <c r="C3255" i="2"/>
  <c r="C3254" i="2"/>
  <c r="C3253" i="2"/>
  <c r="C3252" i="2"/>
  <c r="C3251" i="2"/>
  <c r="C3250" i="2"/>
  <c r="C3249" i="2"/>
  <c r="C3248" i="2"/>
  <c r="C3247" i="2"/>
  <c r="C3246" i="2"/>
  <c r="C3245" i="2"/>
  <c r="C3244" i="2"/>
  <c r="C3243" i="2"/>
  <c r="C3242" i="2"/>
  <c r="C3241" i="2"/>
  <c r="C3240" i="2"/>
  <c r="C3239" i="2"/>
  <c r="C3238" i="2"/>
  <c r="C3237" i="2"/>
  <c r="C3236" i="2"/>
  <c r="C3235" i="2"/>
  <c r="C3234" i="2"/>
  <c r="C3233" i="2"/>
  <c r="C3232" i="2"/>
  <c r="C3231" i="2"/>
  <c r="C3230" i="2"/>
  <c r="C3229" i="2"/>
  <c r="C3228" i="2"/>
  <c r="C3227" i="2"/>
  <c r="C3226" i="2"/>
  <c r="C3225" i="2"/>
  <c r="C3224" i="2"/>
  <c r="C3223" i="2"/>
  <c r="C3222" i="2"/>
  <c r="C3221" i="2"/>
  <c r="C3220" i="2"/>
  <c r="C3219" i="2"/>
  <c r="C3218" i="2"/>
  <c r="C3217" i="2"/>
  <c r="C3216" i="2"/>
  <c r="C3215" i="2"/>
  <c r="C3214" i="2"/>
  <c r="C3213" i="2"/>
  <c r="C3212" i="2"/>
  <c r="C3211" i="2"/>
  <c r="C3210" i="2"/>
  <c r="C3209" i="2"/>
  <c r="C3208" i="2"/>
  <c r="C3207" i="2"/>
  <c r="C3206" i="2"/>
  <c r="C3205" i="2"/>
  <c r="C3204" i="2"/>
  <c r="C3203" i="2"/>
  <c r="C3202" i="2"/>
  <c r="C3201" i="2"/>
  <c r="C3200" i="2"/>
  <c r="C3199" i="2"/>
  <c r="C3198" i="2"/>
  <c r="C3197" i="2"/>
  <c r="C3196" i="2"/>
  <c r="C3195" i="2"/>
  <c r="C3194" i="2"/>
  <c r="C3193" i="2"/>
  <c r="C3192" i="2"/>
  <c r="C3191" i="2"/>
  <c r="C3190" i="2"/>
  <c r="C3189" i="2"/>
  <c r="C3188" i="2"/>
  <c r="C3187" i="2"/>
  <c r="C3186" i="2"/>
  <c r="C3185" i="2"/>
  <c r="C3184" i="2"/>
  <c r="C3183" i="2"/>
  <c r="C3182" i="2"/>
  <c r="C3181" i="2"/>
  <c r="C3180" i="2"/>
  <c r="C3179" i="2"/>
  <c r="C3178" i="2"/>
  <c r="C3177" i="2"/>
  <c r="C3176" i="2"/>
  <c r="C3175" i="2"/>
  <c r="C3174" i="2"/>
  <c r="C3173" i="2"/>
  <c r="C3172" i="2"/>
  <c r="C3171" i="2"/>
  <c r="C3170" i="2"/>
  <c r="C3169" i="2"/>
  <c r="C3168" i="2"/>
  <c r="C3167" i="2"/>
  <c r="C3166" i="2"/>
  <c r="C3165" i="2"/>
  <c r="C3164" i="2"/>
  <c r="C3163" i="2"/>
  <c r="C3162" i="2"/>
  <c r="C3161" i="2"/>
  <c r="C3160" i="2"/>
  <c r="C3159" i="2"/>
  <c r="C3158" i="2"/>
  <c r="C3157" i="2"/>
  <c r="C3156" i="2"/>
  <c r="C3155" i="2"/>
  <c r="C3154" i="2"/>
  <c r="C3153" i="2"/>
  <c r="C3152" i="2"/>
  <c r="C3151" i="2"/>
  <c r="C3150" i="2"/>
  <c r="C3149" i="2"/>
  <c r="C3148" i="2"/>
  <c r="C3147" i="2"/>
  <c r="C3146" i="2"/>
  <c r="C3145" i="2"/>
  <c r="C3144" i="2"/>
  <c r="C3143" i="2"/>
  <c r="C3142" i="2"/>
  <c r="C3141" i="2"/>
  <c r="C3140" i="2"/>
  <c r="C3139" i="2"/>
  <c r="C3138" i="2"/>
  <c r="C3137" i="2"/>
  <c r="C3136" i="2"/>
  <c r="C3135" i="2"/>
  <c r="C3134" i="2"/>
  <c r="C3133" i="2"/>
  <c r="C3132" i="2"/>
  <c r="C3131" i="2"/>
  <c r="C3130" i="2"/>
  <c r="C3129" i="2"/>
  <c r="C3128" i="2"/>
  <c r="C3127" i="2"/>
  <c r="C3126" i="2"/>
  <c r="C3125" i="2"/>
  <c r="C3124" i="2"/>
  <c r="C3123" i="2"/>
  <c r="C3122" i="2"/>
  <c r="C3121" i="2"/>
  <c r="C3120" i="2"/>
  <c r="C3119" i="2"/>
  <c r="C3118" i="2"/>
  <c r="C3117" i="2"/>
  <c r="C3116" i="2"/>
  <c r="C3115" i="2"/>
  <c r="C3114" i="2"/>
  <c r="C3113" i="2"/>
  <c r="C3112" i="2"/>
  <c r="C3111" i="2"/>
  <c r="C3110" i="2"/>
  <c r="C3109" i="2"/>
  <c r="C3108" i="2"/>
  <c r="C3107" i="2"/>
  <c r="C3106" i="2"/>
  <c r="C3105" i="2"/>
  <c r="C3104" i="2"/>
  <c r="C3103" i="2"/>
  <c r="C3102" i="2"/>
  <c r="C3101" i="2"/>
  <c r="C3100" i="2"/>
  <c r="C3099" i="2"/>
  <c r="C3098" i="2"/>
  <c r="C3097" i="2"/>
  <c r="C3096" i="2"/>
  <c r="C3095" i="2"/>
  <c r="C3094" i="2"/>
  <c r="C3093" i="2"/>
  <c r="C3092" i="2"/>
  <c r="C3091" i="2"/>
  <c r="C3090" i="2"/>
  <c r="C3089" i="2"/>
  <c r="C3088" i="2"/>
  <c r="C3087" i="2"/>
  <c r="C3086" i="2"/>
  <c r="C3085" i="2"/>
  <c r="C3084" i="2"/>
  <c r="C3083" i="2"/>
  <c r="C3082" i="2"/>
  <c r="C3081" i="2"/>
  <c r="C3080" i="2"/>
  <c r="C3079" i="2"/>
  <c r="C3078" i="2"/>
  <c r="C3077" i="2"/>
  <c r="C3076" i="2"/>
  <c r="C3075" i="2"/>
  <c r="C3074" i="2"/>
  <c r="C3073" i="2"/>
  <c r="C3072" i="2"/>
  <c r="C3071" i="2"/>
  <c r="C3070" i="2"/>
  <c r="C3069" i="2"/>
  <c r="C3068" i="2"/>
  <c r="C3067" i="2"/>
  <c r="C3066" i="2"/>
  <c r="C3065" i="2"/>
  <c r="C3064" i="2"/>
  <c r="C3063" i="2"/>
  <c r="C3062" i="2"/>
  <c r="C3061" i="2"/>
  <c r="C3060" i="2"/>
  <c r="C3059" i="2"/>
  <c r="C3058" i="2"/>
  <c r="C3057" i="2"/>
  <c r="C3056" i="2"/>
  <c r="C3055" i="2"/>
  <c r="C3054" i="2"/>
  <c r="C3053" i="2"/>
  <c r="C3052" i="2"/>
  <c r="C3051" i="2"/>
  <c r="C3050" i="2"/>
  <c r="C3049" i="2"/>
  <c r="C3048" i="2"/>
  <c r="C3047" i="2"/>
  <c r="C3046" i="2"/>
  <c r="C3045" i="2"/>
  <c r="C3044" i="2"/>
  <c r="C3043" i="2"/>
  <c r="C3042" i="2"/>
  <c r="C3041" i="2"/>
  <c r="C3040" i="2"/>
  <c r="C3039" i="2"/>
  <c r="C3038" i="2"/>
  <c r="C3037" i="2"/>
  <c r="C3036" i="2"/>
  <c r="C3035" i="2"/>
  <c r="C3034" i="2"/>
  <c r="C3033" i="2"/>
  <c r="C3032" i="2"/>
  <c r="C3031" i="2"/>
  <c r="C3030" i="2"/>
  <c r="C3029" i="2"/>
  <c r="C3028" i="2"/>
  <c r="C3027" i="2"/>
  <c r="C3026" i="2"/>
  <c r="C3025" i="2"/>
  <c r="C3024" i="2"/>
  <c r="C3023" i="2"/>
  <c r="C3022" i="2"/>
  <c r="C3021" i="2"/>
  <c r="C3020" i="2"/>
  <c r="C3019" i="2"/>
  <c r="C3018" i="2"/>
  <c r="C3017" i="2"/>
  <c r="C3016" i="2"/>
  <c r="C3015" i="2"/>
  <c r="C3014" i="2"/>
  <c r="C3013" i="2"/>
  <c r="C3012" i="2"/>
  <c r="C3011" i="2"/>
  <c r="C3010" i="2"/>
  <c r="C3009" i="2"/>
  <c r="C3008" i="2"/>
  <c r="C3007" i="2"/>
  <c r="C3006" i="2"/>
  <c r="C3005" i="2"/>
  <c r="C3004" i="2"/>
  <c r="C3003" i="2"/>
  <c r="C3002" i="2"/>
  <c r="C3001" i="2"/>
  <c r="C3000" i="2"/>
  <c r="C2999" i="2"/>
  <c r="C2998" i="2"/>
  <c r="C2997" i="2"/>
  <c r="C2996" i="2"/>
  <c r="C2995" i="2"/>
  <c r="C2994" i="2"/>
  <c r="C2993" i="2"/>
  <c r="C2992" i="2"/>
  <c r="C2991" i="2"/>
  <c r="C2990" i="2"/>
  <c r="C2989" i="2"/>
  <c r="C2988" i="2"/>
  <c r="C2987" i="2"/>
  <c r="C2986" i="2"/>
  <c r="C2985" i="2"/>
  <c r="C2984" i="2"/>
  <c r="C2983" i="2"/>
  <c r="C2982" i="2"/>
  <c r="C2981" i="2"/>
  <c r="C2980" i="2"/>
  <c r="C2979" i="2"/>
  <c r="C2978" i="2"/>
  <c r="C2977" i="2"/>
  <c r="C2976" i="2"/>
  <c r="C2975" i="2"/>
  <c r="C2974" i="2"/>
  <c r="C2973" i="2"/>
  <c r="C2972" i="2"/>
  <c r="C2971" i="2"/>
  <c r="C2970" i="2"/>
  <c r="C2969" i="2"/>
  <c r="C2968" i="2"/>
  <c r="C2967" i="2"/>
  <c r="C2966" i="2"/>
  <c r="C2965" i="2"/>
  <c r="C2964" i="2"/>
  <c r="C2963" i="2"/>
  <c r="C2962" i="2"/>
  <c r="C2961" i="2"/>
  <c r="C2960" i="2"/>
  <c r="C2959" i="2"/>
  <c r="C2958" i="2"/>
  <c r="C2957" i="2"/>
  <c r="C2956" i="2"/>
  <c r="C2955" i="2"/>
  <c r="C2954" i="2"/>
  <c r="C2953" i="2"/>
  <c r="C2952" i="2"/>
  <c r="C2951" i="2"/>
  <c r="C2950" i="2"/>
  <c r="C2949" i="2"/>
  <c r="C2948" i="2"/>
  <c r="C2947" i="2"/>
  <c r="C2946" i="2"/>
  <c r="C2945" i="2"/>
  <c r="C2944" i="2"/>
  <c r="C2943" i="2"/>
  <c r="C2942" i="2"/>
  <c r="C2941" i="2"/>
  <c r="C2940" i="2"/>
  <c r="C2939" i="2"/>
  <c r="C2938" i="2"/>
  <c r="C2937" i="2"/>
  <c r="C2936" i="2"/>
  <c r="C2935" i="2"/>
  <c r="C2934" i="2"/>
  <c r="C2933" i="2"/>
  <c r="C2932" i="2"/>
  <c r="C2931" i="2"/>
  <c r="C2930" i="2"/>
  <c r="C2929" i="2"/>
  <c r="C2928" i="2"/>
  <c r="C2927" i="2"/>
  <c r="C2926" i="2"/>
  <c r="C2925" i="2"/>
  <c r="C2924" i="2"/>
  <c r="C2923" i="2"/>
  <c r="C2922" i="2"/>
  <c r="C2921" i="2"/>
  <c r="C2920" i="2"/>
  <c r="C2919" i="2"/>
  <c r="C2918" i="2"/>
  <c r="C2917" i="2"/>
  <c r="C2916" i="2"/>
  <c r="C2915" i="2"/>
  <c r="C2914" i="2"/>
  <c r="C2913" i="2"/>
  <c r="C2912" i="2"/>
  <c r="C2911" i="2"/>
  <c r="C2910" i="2"/>
  <c r="C2909" i="2"/>
  <c r="C2908" i="2"/>
  <c r="C2907" i="2"/>
  <c r="C2906" i="2"/>
  <c r="C2905" i="2"/>
  <c r="C2904" i="2"/>
  <c r="C2903" i="2"/>
  <c r="C2902" i="2"/>
  <c r="C2901" i="2"/>
  <c r="C2900" i="2"/>
  <c r="C2899" i="2"/>
  <c r="C2898" i="2"/>
  <c r="C2897" i="2"/>
  <c r="C2896" i="2"/>
  <c r="C2895" i="2"/>
  <c r="C2894" i="2"/>
  <c r="C2893" i="2"/>
  <c r="C2892" i="2"/>
  <c r="C2891" i="2"/>
  <c r="C2890" i="2"/>
  <c r="C2889" i="2"/>
  <c r="C2888" i="2"/>
  <c r="C2887" i="2"/>
  <c r="C2886" i="2"/>
  <c r="C2885" i="2"/>
  <c r="C2884" i="2"/>
  <c r="C2883" i="2"/>
  <c r="C2882" i="2"/>
  <c r="C2881" i="2"/>
  <c r="C2880" i="2"/>
  <c r="C2879" i="2"/>
  <c r="C2878" i="2"/>
  <c r="C2877" i="2"/>
  <c r="C2876" i="2"/>
  <c r="C2875" i="2"/>
  <c r="C2874" i="2"/>
  <c r="C2873" i="2"/>
  <c r="C2872" i="2"/>
  <c r="C2871" i="2"/>
  <c r="C2870" i="2"/>
  <c r="C2869" i="2"/>
  <c r="C2868" i="2"/>
  <c r="C2867" i="2"/>
  <c r="C2866" i="2"/>
  <c r="C2865" i="2"/>
  <c r="C2864" i="2"/>
  <c r="C2863" i="2"/>
  <c r="C2862" i="2"/>
  <c r="C2861" i="2"/>
  <c r="C2860" i="2"/>
  <c r="C2859" i="2"/>
  <c r="C2858" i="2"/>
  <c r="C2857" i="2"/>
  <c r="C2856" i="2"/>
  <c r="C2855" i="2"/>
  <c r="C2854" i="2"/>
  <c r="C2853" i="2"/>
  <c r="C2852" i="2"/>
  <c r="C2851" i="2"/>
  <c r="C2850" i="2"/>
  <c r="C2849" i="2"/>
  <c r="C2848" i="2"/>
  <c r="C2847" i="2"/>
  <c r="C2846" i="2"/>
  <c r="C2845" i="2"/>
  <c r="C2844" i="2"/>
  <c r="C2843" i="2"/>
  <c r="C2842" i="2"/>
  <c r="C2841" i="2"/>
  <c r="C2840" i="2"/>
  <c r="C2839" i="2"/>
  <c r="C2838" i="2"/>
  <c r="C2837" i="2"/>
  <c r="C2836" i="2"/>
  <c r="C2835" i="2"/>
  <c r="C2834" i="2"/>
  <c r="C2833" i="2"/>
  <c r="C2832" i="2"/>
  <c r="C2831" i="2"/>
  <c r="C2830" i="2"/>
  <c r="C2829" i="2"/>
  <c r="C2828" i="2"/>
  <c r="C2827" i="2"/>
  <c r="C2826" i="2"/>
  <c r="C2825" i="2"/>
  <c r="C2824" i="2"/>
  <c r="C2823" i="2"/>
  <c r="C2822" i="2"/>
  <c r="C2821" i="2"/>
  <c r="C2820" i="2"/>
  <c r="C2819" i="2"/>
  <c r="C2818" i="2"/>
  <c r="C2817" i="2"/>
  <c r="C2816" i="2"/>
  <c r="C2815" i="2"/>
  <c r="C2814" i="2"/>
  <c r="C2813" i="2"/>
  <c r="C2812" i="2"/>
  <c r="C2811" i="2"/>
  <c r="C2810" i="2"/>
  <c r="C2809" i="2"/>
  <c r="C2808" i="2"/>
  <c r="C2807" i="2"/>
  <c r="C2806" i="2"/>
  <c r="C2805" i="2"/>
  <c r="C2804" i="2"/>
  <c r="C2803" i="2"/>
  <c r="C2802" i="2"/>
  <c r="C2801" i="2"/>
  <c r="C2800" i="2"/>
  <c r="C2799" i="2"/>
  <c r="C2798" i="2"/>
  <c r="C2797" i="2"/>
  <c r="C2796" i="2"/>
  <c r="C2795" i="2"/>
  <c r="C2794" i="2"/>
  <c r="C2793" i="2"/>
  <c r="C2792" i="2"/>
  <c r="C2791" i="2"/>
  <c r="C2790" i="2"/>
  <c r="C2789" i="2"/>
  <c r="C2788" i="2"/>
  <c r="C2787" i="2"/>
  <c r="C2786" i="2"/>
  <c r="C2785" i="2"/>
  <c r="C2784" i="2"/>
  <c r="C2783" i="2"/>
  <c r="C2782" i="2"/>
  <c r="C2781" i="2"/>
  <c r="C2780" i="2"/>
  <c r="C2779" i="2"/>
  <c r="C2778" i="2"/>
  <c r="C2777" i="2"/>
  <c r="C2776" i="2"/>
  <c r="C2775" i="2"/>
  <c r="C2774" i="2"/>
  <c r="C2773" i="2"/>
  <c r="C2772" i="2"/>
  <c r="C2771" i="2"/>
  <c r="C2770" i="2"/>
  <c r="C2769" i="2"/>
  <c r="C2768" i="2"/>
  <c r="C2767" i="2"/>
  <c r="C2766" i="2"/>
  <c r="C2765" i="2"/>
  <c r="C2764" i="2"/>
  <c r="C2763" i="2"/>
  <c r="C2762" i="2"/>
  <c r="C2761" i="2"/>
  <c r="C2760" i="2"/>
  <c r="C2759" i="2"/>
  <c r="C2758" i="2"/>
  <c r="C2757" i="2"/>
  <c r="C2756" i="2"/>
  <c r="C2755" i="2"/>
  <c r="C2754" i="2"/>
  <c r="C2753" i="2"/>
  <c r="C2752" i="2"/>
  <c r="C2751" i="2"/>
  <c r="C2750" i="2"/>
  <c r="C2749" i="2"/>
  <c r="C2748" i="2"/>
  <c r="C2747" i="2"/>
  <c r="C2746" i="2"/>
  <c r="C2745" i="2"/>
  <c r="C2744" i="2"/>
  <c r="C2743" i="2"/>
  <c r="C2742" i="2"/>
  <c r="C2741" i="2"/>
  <c r="C2740" i="2"/>
  <c r="C2739" i="2"/>
  <c r="C2738" i="2"/>
  <c r="C2737" i="2"/>
  <c r="C2736" i="2"/>
  <c r="C2735" i="2"/>
  <c r="C2734" i="2"/>
  <c r="C2733" i="2"/>
  <c r="C2732" i="2"/>
  <c r="C2731" i="2"/>
  <c r="C2730" i="2"/>
  <c r="C2729" i="2"/>
  <c r="C2728" i="2"/>
  <c r="C2727" i="2"/>
  <c r="C2726" i="2"/>
  <c r="C2725" i="2"/>
  <c r="C2724" i="2"/>
  <c r="C2723" i="2"/>
  <c r="C2722" i="2"/>
  <c r="C2721" i="2"/>
  <c r="C2720" i="2"/>
  <c r="C2719" i="2"/>
  <c r="C2718" i="2"/>
  <c r="C2717" i="2"/>
  <c r="C2716" i="2"/>
  <c r="C2715" i="2"/>
  <c r="C2714" i="2"/>
  <c r="C2713" i="2"/>
  <c r="C2712" i="2"/>
  <c r="C2711" i="2"/>
  <c r="C2710" i="2"/>
  <c r="C2709" i="2"/>
  <c r="C2708" i="2"/>
  <c r="C2707" i="2"/>
  <c r="C2706" i="2"/>
  <c r="C2705" i="2"/>
  <c r="C2704" i="2"/>
  <c r="C2703" i="2"/>
  <c r="C2702" i="2"/>
  <c r="C2701" i="2"/>
  <c r="C2700" i="2"/>
  <c r="C2699" i="2"/>
  <c r="C2698" i="2"/>
  <c r="C2697" i="2"/>
  <c r="C2696" i="2"/>
  <c r="C2695" i="2"/>
  <c r="C2694" i="2"/>
  <c r="C2693" i="2"/>
  <c r="C2692" i="2"/>
  <c r="C2691" i="2"/>
  <c r="C2690" i="2"/>
  <c r="C2689" i="2"/>
  <c r="C2688" i="2"/>
  <c r="C2687" i="2"/>
  <c r="C2686" i="2"/>
  <c r="C2685" i="2"/>
  <c r="C2684" i="2"/>
  <c r="C2683" i="2"/>
  <c r="C2682" i="2"/>
  <c r="C2681" i="2"/>
  <c r="C2680" i="2"/>
  <c r="C2679" i="2"/>
  <c r="C2678" i="2"/>
  <c r="C2677" i="2"/>
  <c r="C2676" i="2"/>
  <c r="C2675" i="2"/>
  <c r="C2674" i="2"/>
  <c r="C2673" i="2"/>
  <c r="C2672" i="2"/>
  <c r="C2671" i="2"/>
  <c r="C2670" i="2"/>
  <c r="C2669" i="2"/>
  <c r="C2668" i="2"/>
  <c r="C2667" i="2"/>
  <c r="C2666" i="2"/>
  <c r="C2665" i="2"/>
  <c r="C2664" i="2"/>
  <c r="C2663" i="2"/>
  <c r="C2662" i="2"/>
  <c r="C2661" i="2"/>
  <c r="C2660" i="2"/>
  <c r="C2659" i="2"/>
  <c r="C2658" i="2"/>
  <c r="C2657" i="2"/>
  <c r="C2656" i="2"/>
  <c r="C2655" i="2"/>
  <c r="C2654" i="2"/>
  <c r="C2653" i="2"/>
  <c r="C2652" i="2"/>
  <c r="C2651" i="2"/>
  <c r="C2650" i="2"/>
  <c r="C2649" i="2"/>
  <c r="C2648" i="2"/>
  <c r="C2647" i="2"/>
  <c r="C2646" i="2"/>
  <c r="C2645" i="2"/>
  <c r="C2644" i="2"/>
  <c r="C2643" i="2"/>
  <c r="C2642" i="2"/>
  <c r="C2641" i="2"/>
  <c r="C2640" i="2"/>
  <c r="C2639" i="2"/>
  <c r="C2638" i="2"/>
  <c r="C2637" i="2"/>
  <c r="C2636" i="2"/>
  <c r="C2635" i="2"/>
  <c r="C2634" i="2"/>
  <c r="C2633" i="2"/>
  <c r="C2632" i="2"/>
  <c r="C2631" i="2"/>
  <c r="C2630" i="2"/>
  <c r="C2629" i="2"/>
  <c r="C2628" i="2"/>
  <c r="C2627" i="2"/>
  <c r="C2626" i="2"/>
  <c r="C2625" i="2"/>
  <c r="C2624" i="2"/>
  <c r="C2623" i="2"/>
  <c r="C2622" i="2"/>
  <c r="C2621" i="2"/>
  <c r="C2620" i="2"/>
  <c r="C2619" i="2"/>
  <c r="C2618" i="2"/>
  <c r="C2617" i="2"/>
  <c r="C2616" i="2"/>
  <c r="C2615" i="2"/>
  <c r="C2614" i="2"/>
  <c r="C2613" i="2"/>
  <c r="C2612" i="2"/>
  <c r="C2611" i="2"/>
  <c r="C2610" i="2"/>
  <c r="C2609" i="2"/>
  <c r="C2608" i="2"/>
  <c r="C2607" i="2"/>
  <c r="C2606" i="2"/>
  <c r="C2605" i="2"/>
  <c r="C2604" i="2"/>
  <c r="C2603" i="2"/>
  <c r="C2602" i="2"/>
  <c r="C2601" i="2"/>
  <c r="C2600" i="2"/>
  <c r="C2599" i="2"/>
  <c r="C2598" i="2"/>
  <c r="C2597" i="2"/>
  <c r="C2596" i="2"/>
  <c r="C2595" i="2"/>
  <c r="C2594" i="2"/>
  <c r="C2593" i="2"/>
  <c r="C2592" i="2"/>
  <c r="C2591" i="2"/>
  <c r="C2590" i="2"/>
  <c r="C2589" i="2"/>
  <c r="C2588" i="2"/>
  <c r="C2587" i="2"/>
  <c r="C2586" i="2"/>
  <c r="C2585" i="2"/>
  <c r="C2584" i="2"/>
  <c r="C2583" i="2"/>
  <c r="C2582" i="2"/>
  <c r="C2581" i="2"/>
  <c r="C2580" i="2"/>
  <c r="C2579" i="2"/>
  <c r="C2578" i="2"/>
  <c r="C2577" i="2"/>
  <c r="C2576" i="2"/>
  <c r="C2575" i="2"/>
  <c r="C2574" i="2"/>
  <c r="C2573" i="2"/>
  <c r="C2572" i="2"/>
  <c r="C2571" i="2"/>
  <c r="C2570" i="2"/>
  <c r="C2569" i="2"/>
  <c r="C2568" i="2"/>
  <c r="C2567" i="2"/>
  <c r="C2566" i="2"/>
  <c r="C2565" i="2"/>
  <c r="C2564" i="2"/>
  <c r="C2563" i="2"/>
  <c r="C2562" i="2"/>
  <c r="C2561" i="2"/>
  <c r="C2560" i="2"/>
  <c r="C2559" i="2"/>
  <c r="C2558" i="2"/>
  <c r="C2557" i="2"/>
  <c r="C2556" i="2"/>
  <c r="C2555" i="2"/>
  <c r="C2554" i="2"/>
  <c r="C2553" i="2"/>
  <c r="C2552" i="2"/>
  <c r="C2551" i="2"/>
  <c r="C2550" i="2"/>
  <c r="C2549" i="2"/>
  <c r="C2548" i="2"/>
  <c r="C2547" i="2"/>
  <c r="C2546" i="2"/>
  <c r="C2545" i="2"/>
  <c r="C2544" i="2"/>
  <c r="C2543" i="2"/>
  <c r="C2542" i="2"/>
  <c r="C2541" i="2"/>
  <c r="C2540" i="2"/>
  <c r="C2539" i="2"/>
  <c r="C2538" i="2"/>
  <c r="C2537" i="2"/>
  <c r="C2536" i="2"/>
  <c r="C2535" i="2"/>
  <c r="C2534" i="2"/>
  <c r="C2533" i="2"/>
  <c r="C2532" i="2"/>
  <c r="C2531" i="2"/>
  <c r="C2530" i="2"/>
  <c r="C2529" i="2"/>
  <c r="C2528" i="2"/>
  <c r="C2527" i="2"/>
  <c r="C2526" i="2"/>
  <c r="C2525" i="2"/>
  <c r="C2524" i="2"/>
  <c r="C2523" i="2"/>
  <c r="C2522" i="2"/>
  <c r="C2521" i="2"/>
  <c r="C2520" i="2"/>
  <c r="C2519" i="2"/>
  <c r="C2518" i="2"/>
  <c r="C2517" i="2"/>
  <c r="C2516" i="2"/>
  <c r="C2515" i="2"/>
  <c r="C2514" i="2"/>
  <c r="C2513" i="2"/>
  <c r="C2512" i="2"/>
  <c r="C2511" i="2"/>
  <c r="C2510" i="2"/>
  <c r="C2509" i="2"/>
  <c r="C2508" i="2"/>
  <c r="C2507" i="2"/>
  <c r="C2506" i="2"/>
  <c r="C2505" i="2"/>
  <c r="C2504" i="2"/>
  <c r="C2503" i="2"/>
  <c r="C2502" i="2"/>
  <c r="C2501" i="2"/>
  <c r="C2500" i="2"/>
  <c r="C2499" i="2"/>
  <c r="C2498" i="2"/>
  <c r="C2497" i="2"/>
  <c r="C2496" i="2"/>
  <c r="C2495" i="2"/>
  <c r="C2494" i="2"/>
  <c r="C2493" i="2"/>
  <c r="C2492" i="2"/>
  <c r="C2491" i="2"/>
  <c r="C2490" i="2"/>
  <c r="C2489" i="2"/>
  <c r="C2488" i="2"/>
  <c r="C2487" i="2"/>
  <c r="C2486" i="2"/>
  <c r="C2485" i="2"/>
  <c r="C2484" i="2"/>
  <c r="C2483" i="2"/>
  <c r="C2482" i="2"/>
  <c r="C2481" i="2"/>
  <c r="C2480" i="2"/>
  <c r="C2479" i="2"/>
  <c r="C2478" i="2"/>
  <c r="C2477" i="2"/>
  <c r="C2476" i="2"/>
  <c r="C2475" i="2"/>
  <c r="C2474" i="2"/>
  <c r="C2473" i="2"/>
  <c r="C2472" i="2"/>
  <c r="C2471" i="2"/>
  <c r="C2470" i="2"/>
  <c r="C2469" i="2"/>
  <c r="C2468" i="2"/>
  <c r="C2467" i="2"/>
  <c r="C2466" i="2"/>
  <c r="C2465" i="2"/>
  <c r="C2464" i="2"/>
  <c r="C2463" i="2"/>
  <c r="C2462" i="2"/>
  <c r="C2461" i="2"/>
  <c r="C2460" i="2"/>
  <c r="C2459" i="2"/>
  <c r="C2458" i="2"/>
  <c r="C2457" i="2"/>
  <c r="C2456" i="2"/>
  <c r="C2455" i="2"/>
  <c r="C2454" i="2"/>
  <c r="C2453" i="2"/>
  <c r="C2452" i="2"/>
  <c r="C2451" i="2"/>
  <c r="C2450" i="2"/>
  <c r="C2449" i="2"/>
  <c r="C2448" i="2"/>
  <c r="C2447" i="2"/>
  <c r="C2446" i="2"/>
  <c r="C2445" i="2"/>
  <c r="C2444" i="2"/>
  <c r="C2443" i="2"/>
  <c r="C2442" i="2"/>
  <c r="C2441" i="2"/>
  <c r="C2440" i="2"/>
  <c r="C2439" i="2"/>
  <c r="C2438" i="2"/>
  <c r="C2437" i="2"/>
  <c r="C2436" i="2"/>
  <c r="C2435" i="2"/>
  <c r="C2434" i="2"/>
  <c r="C2433" i="2"/>
  <c r="C2432" i="2"/>
  <c r="C2431" i="2"/>
  <c r="C2430" i="2"/>
  <c r="C2429" i="2"/>
  <c r="C2428" i="2"/>
  <c r="C2427" i="2"/>
  <c r="C2426" i="2"/>
  <c r="C2425" i="2"/>
  <c r="C2424" i="2"/>
  <c r="C2423" i="2"/>
  <c r="C2422" i="2"/>
  <c r="C2421" i="2"/>
  <c r="C2420" i="2"/>
  <c r="C2419" i="2"/>
  <c r="C2418" i="2"/>
  <c r="C2417" i="2"/>
  <c r="C2416" i="2"/>
  <c r="C2415" i="2"/>
  <c r="C2414" i="2"/>
  <c r="C2413" i="2"/>
  <c r="C2412" i="2"/>
  <c r="C2411" i="2"/>
  <c r="C2410" i="2"/>
  <c r="C2409" i="2"/>
  <c r="C2408" i="2"/>
  <c r="C2407" i="2"/>
  <c r="C2406" i="2"/>
  <c r="C2405" i="2"/>
  <c r="C2404" i="2"/>
  <c r="C2403" i="2"/>
  <c r="C2402" i="2"/>
  <c r="C2401" i="2"/>
  <c r="C2400" i="2"/>
  <c r="C2399" i="2"/>
  <c r="C2398" i="2"/>
  <c r="C2397" i="2"/>
  <c r="C2396" i="2"/>
  <c r="C2395" i="2"/>
  <c r="C2394" i="2"/>
  <c r="C2393" i="2"/>
  <c r="C2392" i="2"/>
  <c r="C2391" i="2"/>
  <c r="C2390" i="2"/>
  <c r="C2389" i="2"/>
  <c r="C2388" i="2"/>
  <c r="C2387" i="2"/>
  <c r="C2386" i="2"/>
  <c r="C2385" i="2"/>
  <c r="C2384" i="2"/>
  <c r="C2383" i="2"/>
  <c r="C2382" i="2"/>
  <c r="C2381" i="2"/>
  <c r="C2380" i="2"/>
  <c r="C2379" i="2"/>
  <c r="C2378" i="2"/>
  <c r="C2377" i="2"/>
  <c r="C2376" i="2"/>
  <c r="C2375" i="2"/>
  <c r="C2374" i="2"/>
  <c r="C2373" i="2"/>
  <c r="C2372" i="2"/>
  <c r="C2371" i="2"/>
  <c r="C2370" i="2"/>
  <c r="C2369" i="2"/>
  <c r="C2368" i="2"/>
  <c r="C2367" i="2"/>
  <c r="C2366" i="2"/>
  <c r="C2365" i="2"/>
  <c r="C2364" i="2"/>
  <c r="C2363" i="2"/>
  <c r="C2362" i="2"/>
  <c r="C2361" i="2"/>
  <c r="C2360" i="2"/>
  <c r="C2359" i="2"/>
  <c r="C2358" i="2"/>
  <c r="C2357" i="2"/>
  <c r="C2356" i="2"/>
  <c r="C2355" i="2"/>
  <c r="C2354" i="2"/>
  <c r="C2353" i="2"/>
  <c r="C2352" i="2"/>
  <c r="C2351" i="2"/>
  <c r="C2350" i="2"/>
  <c r="C2349" i="2"/>
  <c r="C2348" i="2"/>
  <c r="C2347" i="2"/>
  <c r="C2346" i="2"/>
  <c r="C2345" i="2"/>
  <c r="C2344" i="2"/>
  <c r="C2343" i="2"/>
  <c r="C2342" i="2"/>
  <c r="C2341" i="2"/>
  <c r="C2340" i="2"/>
  <c r="C2339" i="2"/>
  <c r="C2338" i="2"/>
  <c r="C2337" i="2"/>
  <c r="C2336" i="2"/>
  <c r="C2335" i="2"/>
  <c r="C2334" i="2"/>
  <c r="C2333" i="2"/>
  <c r="C2332" i="2"/>
  <c r="C2331" i="2"/>
  <c r="C2330" i="2"/>
  <c r="C2329" i="2"/>
  <c r="C2328" i="2"/>
  <c r="C2327" i="2"/>
  <c r="C2326" i="2"/>
  <c r="C2325" i="2"/>
  <c r="C2324" i="2"/>
  <c r="C2323" i="2"/>
  <c r="C2322" i="2"/>
  <c r="C2321" i="2"/>
  <c r="C2320" i="2"/>
  <c r="C2319" i="2"/>
  <c r="C2318" i="2"/>
  <c r="C2317" i="2"/>
  <c r="C2316" i="2"/>
  <c r="C2315" i="2"/>
  <c r="C2314" i="2"/>
  <c r="C2313" i="2"/>
  <c r="C2312" i="2"/>
  <c r="C2311" i="2"/>
  <c r="C2310" i="2"/>
  <c r="C2309" i="2"/>
  <c r="C2308" i="2"/>
  <c r="C2307" i="2"/>
  <c r="C2306" i="2"/>
  <c r="C2305" i="2"/>
  <c r="C2304" i="2"/>
  <c r="C2303" i="2"/>
  <c r="C2302" i="2"/>
  <c r="C2301" i="2"/>
  <c r="C2300" i="2"/>
  <c r="C2299" i="2"/>
  <c r="C2298" i="2"/>
  <c r="C2297" i="2"/>
  <c r="C2296" i="2"/>
  <c r="C2295" i="2"/>
  <c r="C2294" i="2"/>
  <c r="C2293" i="2"/>
  <c r="C2292" i="2"/>
  <c r="C2291" i="2"/>
  <c r="C2290" i="2"/>
  <c r="C2289" i="2"/>
  <c r="C2288" i="2"/>
  <c r="C2287" i="2"/>
  <c r="C2286" i="2"/>
  <c r="C2285" i="2"/>
  <c r="C2284" i="2"/>
  <c r="C2283" i="2"/>
  <c r="C2282" i="2"/>
  <c r="C2281" i="2"/>
  <c r="C2280" i="2"/>
  <c r="C2279" i="2"/>
  <c r="C2278" i="2"/>
  <c r="C2277" i="2"/>
  <c r="C2276" i="2"/>
  <c r="C2275" i="2"/>
  <c r="C2274" i="2"/>
  <c r="C2273" i="2"/>
  <c r="C2272" i="2"/>
  <c r="C2271" i="2"/>
  <c r="C2270" i="2"/>
  <c r="C2269" i="2"/>
  <c r="C2268" i="2"/>
  <c r="C2267" i="2"/>
  <c r="C2266" i="2"/>
  <c r="C2265" i="2"/>
  <c r="C2264" i="2"/>
  <c r="C2263" i="2"/>
  <c r="C2262" i="2"/>
  <c r="C2261" i="2"/>
  <c r="C2260" i="2"/>
  <c r="C2259" i="2"/>
  <c r="C2258" i="2"/>
  <c r="C2257" i="2"/>
  <c r="C2256" i="2"/>
  <c r="C2255" i="2"/>
  <c r="C2254" i="2"/>
  <c r="C2253" i="2"/>
  <c r="C2252" i="2"/>
  <c r="C2251" i="2"/>
  <c r="C2250" i="2"/>
  <c r="C2249" i="2"/>
  <c r="C2248" i="2"/>
  <c r="C2247" i="2"/>
  <c r="C2246" i="2"/>
  <c r="C2245" i="2"/>
  <c r="C2244" i="2"/>
  <c r="C2243" i="2"/>
  <c r="C2242" i="2"/>
  <c r="C2241" i="2"/>
  <c r="C2240" i="2"/>
  <c r="C2239" i="2"/>
  <c r="C2238" i="2"/>
  <c r="C2237" i="2"/>
  <c r="C2236" i="2"/>
  <c r="C2235" i="2"/>
  <c r="C2234" i="2"/>
  <c r="C2233" i="2"/>
  <c r="C2232" i="2"/>
  <c r="C2231" i="2"/>
  <c r="C2230" i="2"/>
  <c r="C2229" i="2"/>
  <c r="C2228" i="2"/>
  <c r="C2227" i="2"/>
  <c r="C2226" i="2"/>
  <c r="C2225" i="2"/>
  <c r="C2224" i="2"/>
  <c r="C2223" i="2"/>
  <c r="C2222" i="2"/>
  <c r="C2221" i="2"/>
  <c r="C2220" i="2"/>
  <c r="C2219" i="2"/>
  <c r="C2218" i="2"/>
  <c r="C2217" i="2"/>
  <c r="C2216" i="2"/>
  <c r="C2215" i="2"/>
  <c r="C2214" i="2"/>
  <c r="C2213" i="2"/>
  <c r="C2212" i="2"/>
  <c r="C2211" i="2"/>
  <c r="C2210" i="2"/>
  <c r="C2209" i="2"/>
  <c r="C2208" i="2"/>
  <c r="C2207" i="2"/>
  <c r="C2206" i="2"/>
  <c r="C2205" i="2"/>
  <c r="C2204" i="2"/>
  <c r="C2203" i="2"/>
  <c r="C2202" i="2"/>
  <c r="C2201" i="2"/>
  <c r="C2200" i="2"/>
  <c r="C2199" i="2"/>
  <c r="C2198" i="2"/>
  <c r="C2197" i="2"/>
  <c r="C2196" i="2"/>
  <c r="C2195" i="2"/>
  <c r="C2194" i="2"/>
  <c r="C2193" i="2"/>
  <c r="C2192" i="2"/>
  <c r="C2191" i="2"/>
  <c r="C2190" i="2"/>
  <c r="C2189" i="2"/>
  <c r="C2188" i="2"/>
  <c r="C2187" i="2"/>
  <c r="C2186" i="2"/>
  <c r="C2185" i="2"/>
  <c r="C2184" i="2"/>
  <c r="C2183" i="2"/>
  <c r="C2182" i="2"/>
  <c r="C2181" i="2"/>
  <c r="C2180" i="2"/>
  <c r="C2179" i="2"/>
  <c r="C2178" i="2"/>
  <c r="C2177" i="2"/>
  <c r="C2176" i="2"/>
  <c r="C2175" i="2"/>
  <c r="C2174" i="2"/>
  <c r="C2173" i="2"/>
  <c r="C2172" i="2"/>
  <c r="C2171" i="2"/>
  <c r="C2170" i="2"/>
  <c r="C2169" i="2"/>
  <c r="C2168" i="2"/>
  <c r="C2167" i="2"/>
  <c r="C2166" i="2"/>
  <c r="C2165" i="2"/>
  <c r="C2164" i="2"/>
  <c r="C2163" i="2"/>
  <c r="C2162" i="2"/>
  <c r="C2161" i="2"/>
  <c r="C2160" i="2"/>
  <c r="C2159" i="2"/>
  <c r="C2158" i="2"/>
  <c r="C2157" i="2"/>
  <c r="C2156" i="2"/>
  <c r="C2155" i="2"/>
  <c r="C2154" i="2"/>
  <c r="C2153" i="2"/>
  <c r="C2152" i="2"/>
  <c r="C2151" i="2"/>
  <c r="C2150" i="2"/>
  <c r="C2149" i="2"/>
  <c r="C2148" i="2"/>
  <c r="C2147" i="2"/>
  <c r="C2146" i="2"/>
  <c r="C2145" i="2"/>
  <c r="C2144" i="2"/>
  <c r="C2143" i="2"/>
  <c r="C2142" i="2"/>
  <c r="C2141" i="2"/>
  <c r="C2140" i="2"/>
  <c r="C2139" i="2"/>
  <c r="C2138" i="2"/>
  <c r="C2137" i="2"/>
  <c r="C2136" i="2"/>
  <c r="C2135" i="2"/>
  <c r="C2134" i="2"/>
  <c r="C2133" i="2"/>
  <c r="C2132" i="2"/>
  <c r="C2131" i="2"/>
  <c r="C2130" i="2"/>
  <c r="C2129" i="2"/>
  <c r="C2128" i="2"/>
  <c r="C2127" i="2"/>
  <c r="C2126" i="2"/>
  <c r="C2125" i="2"/>
  <c r="C2124" i="2"/>
  <c r="C2123" i="2"/>
  <c r="C2122" i="2"/>
  <c r="C2121" i="2"/>
  <c r="C2120" i="2"/>
  <c r="C2119" i="2"/>
  <c r="C2118" i="2"/>
  <c r="C2117" i="2"/>
  <c r="C2116" i="2"/>
  <c r="C2115" i="2"/>
  <c r="C2114" i="2"/>
  <c r="C2113" i="2"/>
  <c r="C2112" i="2"/>
  <c r="C2111" i="2"/>
  <c r="C2110" i="2"/>
  <c r="C2109" i="2"/>
  <c r="C2108" i="2"/>
  <c r="C2107" i="2"/>
  <c r="C2106" i="2"/>
  <c r="C2105" i="2"/>
  <c r="C2104" i="2"/>
  <c r="C2103" i="2"/>
  <c r="C2102" i="2"/>
  <c r="C2101" i="2"/>
  <c r="C2100" i="2"/>
  <c r="C2099" i="2"/>
  <c r="C2098" i="2"/>
  <c r="C2097" i="2"/>
  <c r="C2096" i="2"/>
  <c r="C2095" i="2"/>
  <c r="C2094" i="2"/>
  <c r="C2093" i="2"/>
  <c r="C2092" i="2"/>
  <c r="C2091" i="2"/>
  <c r="C2090" i="2"/>
  <c r="C2089" i="2"/>
  <c r="C2088" i="2"/>
  <c r="C2087" i="2"/>
  <c r="C2086" i="2"/>
  <c r="C2085" i="2"/>
  <c r="C2084" i="2"/>
  <c r="C2083" i="2"/>
  <c r="C2082" i="2"/>
  <c r="C2081" i="2"/>
  <c r="C2080" i="2"/>
  <c r="C2079" i="2"/>
  <c r="C2078" i="2"/>
  <c r="C2077" i="2"/>
  <c r="C2076" i="2"/>
  <c r="C2075" i="2"/>
  <c r="C2074" i="2"/>
  <c r="C2073" i="2"/>
  <c r="C2072" i="2"/>
  <c r="C2071" i="2"/>
  <c r="C2070" i="2"/>
  <c r="C2069" i="2"/>
  <c r="C2068" i="2"/>
  <c r="C2067" i="2"/>
  <c r="C2066" i="2"/>
  <c r="C2065" i="2"/>
  <c r="C2064" i="2"/>
  <c r="C2063" i="2"/>
  <c r="C2062" i="2"/>
  <c r="C2061" i="2"/>
  <c r="C2060" i="2"/>
  <c r="C2059" i="2"/>
  <c r="C2058" i="2"/>
  <c r="C2057" i="2"/>
  <c r="C2056" i="2"/>
  <c r="C2055" i="2"/>
  <c r="C2054" i="2"/>
  <c r="C2053" i="2"/>
  <c r="C2052" i="2"/>
  <c r="C2051" i="2"/>
  <c r="C2050" i="2"/>
  <c r="C2049" i="2"/>
  <c r="C2048" i="2"/>
  <c r="C2047" i="2"/>
  <c r="C2046" i="2"/>
  <c r="C2045" i="2"/>
  <c r="C2044" i="2"/>
  <c r="C2043" i="2"/>
  <c r="C2042" i="2"/>
  <c r="C2041" i="2"/>
  <c r="C2040" i="2"/>
  <c r="C2039" i="2"/>
  <c r="C2038" i="2"/>
  <c r="C2037" i="2"/>
  <c r="C2036" i="2"/>
  <c r="C2035" i="2"/>
  <c r="C2034" i="2"/>
  <c r="C2033" i="2"/>
  <c r="C2032" i="2"/>
  <c r="C2031" i="2"/>
  <c r="C2030" i="2"/>
  <c r="C2029" i="2"/>
  <c r="C2028" i="2"/>
  <c r="C2027" i="2"/>
  <c r="C2026" i="2"/>
  <c r="C2025" i="2"/>
  <c r="C2024" i="2"/>
  <c r="C2023" i="2"/>
  <c r="C2022" i="2"/>
  <c r="C2021" i="2"/>
  <c r="C2020" i="2"/>
  <c r="C2019" i="2"/>
  <c r="C2018" i="2"/>
  <c r="C2017" i="2"/>
  <c r="C2016" i="2"/>
  <c r="C2015" i="2"/>
  <c r="C2014" i="2"/>
  <c r="C2013" i="2"/>
  <c r="C2012" i="2"/>
  <c r="C2011" i="2"/>
  <c r="C2010" i="2"/>
  <c r="C2009" i="2"/>
  <c r="C2008" i="2"/>
  <c r="C2007" i="2"/>
  <c r="C2006" i="2"/>
  <c r="C2005" i="2"/>
  <c r="C2004" i="2"/>
  <c r="C2003" i="2"/>
  <c r="C2002" i="2"/>
  <c r="C2001" i="2"/>
  <c r="C2000" i="2"/>
  <c r="C1999" i="2"/>
  <c r="C1998" i="2"/>
  <c r="C1997" i="2"/>
  <c r="C1996" i="2"/>
  <c r="C1995" i="2"/>
  <c r="C1994" i="2"/>
  <c r="C1993" i="2"/>
  <c r="C1992" i="2"/>
  <c r="C1991" i="2"/>
  <c r="C1990" i="2"/>
  <c r="C1989" i="2"/>
  <c r="C1988" i="2"/>
  <c r="C1987" i="2"/>
  <c r="C1986" i="2"/>
  <c r="C1985" i="2"/>
  <c r="C1984" i="2"/>
  <c r="C1983" i="2"/>
  <c r="C1982" i="2"/>
  <c r="C1981" i="2"/>
  <c r="C1980" i="2"/>
  <c r="C1979" i="2"/>
  <c r="C1978" i="2"/>
  <c r="C1977" i="2"/>
  <c r="C1976" i="2"/>
  <c r="C1975" i="2"/>
  <c r="C1974" i="2"/>
  <c r="C1973" i="2"/>
  <c r="C1972" i="2"/>
  <c r="C1971" i="2"/>
  <c r="C1970" i="2"/>
  <c r="C1969" i="2"/>
  <c r="C1968" i="2"/>
  <c r="C1967" i="2"/>
  <c r="C1966" i="2"/>
  <c r="C1965" i="2"/>
  <c r="C1964" i="2"/>
  <c r="C1963" i="2"/>
  <c r="C1962" i="2"/>
  <c r="C1961" i="2"/>
  <c r="C1960" i="2"/>
  <c r="C1959" i="2"/>
  <c r="C1958" i="2"/>
  <c r="C1957" i="2"/>
  <c r="C1956" i="2"/>
  <c r="C1955" i="2"/>
  <c r="C1954" i="2"/>
  <c r="C1953" i="2"/>
  <c r="C1952" i="2"/>
  <c r="C1951" i="2"/>
  <c r="C1950" i="2"/>
  <c r="C1949" i="2"/>
  <c r="C1948" i="2"/>
  <c r="C1947" i="2"/>
  <c r="C1946" i="2"/>
  <c r="C1945" i="2"/>
  <c r="C1944" i="2"/>
  <c r="C1943" i="2"/>
  <c r="C1942" i="2"/>
  <c r="C1941" i="2"/>
  <c r="C1940" i="2"/>
  <c r="C1939" i="2"/>
  <c r="C1938" i="2"/>
  <c r="C1937" i="2"/>
  <c r="C1936" i="2"/>
  <c r="C1935" i="2"/>
  <c r="C1934" i="2"/>
  <c r="C1933" i="2"/>
  <c r="C1932" i="2"/>
  <c r="C1931" i="2"/>
  <c r="C1930" i="2"/>
  <c r="C1929" i="2"/>
  <c r="C1928" i="2"/>
  <c r="C1927" i="2"/>
  <c r="C1926" i="2"/>
  <c r="C1925" i="2"/>
  <c r="C1924" i="2"/>
  <c r="C1923" i="2"/>
  <c r="C1922" i="2"/>
  <c r="C1921" i="2"/>
  <c r="C1920" i="2"/>
  <c r="C1919" i="2"/>
  <c r="C1918" i="2"/>
  <c r="C1917" i="2"/>
  <c r="C1916" i="2"/>
  <c r="C1915" i="2"/>
  <c r="C1914" i="2"/>
  <c r="C1913" i="2"/>
  <c r="C1912" i="2"/>
  <c r="C1911" i="2"/>
  <c r="C1910" i="2"/>
  <c r="C1909" i="2"/>
  <c r="C1908" i="2"/>
  <c r="C1907" i="2"/>
  <c r="C1906" i="2"/>
  <c r="C1905" i="2"/>
  <c r="C1904" i="2"/>
  <c r="C1903" i="2"/>
  <c r="C1902" i="2"/>
  <c r="C1901" i="2"/>
  <c r="C1900" i="2"/>
  <c r="C1899" i="2"/>
  <c r="C1898" i="2"/>
  <c r="C1897" i="2"/>
  <c r="C1896" i="2"/>
  <c r="C1895" i="2"/>
  <c r="C1894" i="2"/>
  <c r="C1893" i="2"/>
  <c r="C1892" i="2"/>
  <c r="C1891" i="2"/>
  <c r="C1890" i="2"/>
  <c r="C1889" i="2"/>
  <c r="C1888" i="2"/>
  <c r="C1887" i="2"/>
  <c r="C1886" i="2"/>
  <c r="C1885" i="2"/>
  <c r="C1884" i="2"/>
  <c r="C1883" i="2"/>
  <c r="C1882" i="2"/>
  <c r="C1881" i="2"/>
  <c r="C1880" i="2"/>
  <c r="C1879" i="2"/>
  <c r="C1878" i="2"/>
  <c r="C1877" i="2"/>
  <c r="C1876" i="2"/>
  <c r="C1875" i="2"/>
  <c r="C1874" i="2"/>
  <c r="C1873" i="2"/>
  <c r="C1872" i="2"/>
  <c r="C1871" i="2"/>
  <c r="C1870" i="2"/>
  <c r="C1869" i="2"/>
  <c r="C1868" i="2"/>
  <c r="C1867" i="2"/>
  <c r="C1866" i="2"/>
  <c r="C1865" i="2"/>
  <c r="C1864" i="2"/>
  <c r="C1863" i="2"/>
  <c r="C1862" i="2"/>
  <c r="C1861" i="2"/>
  <c r="C1860" i="2"/>
  <c r="C1859" i="2"/>
  <c r="C1858" i="2"/>
  <c r="C1857" i="2"/>
  <c r="C1856" i="2"/>
  <c r="C1855" i="2"/>
  <c r="C1854" i="2"/>
  <c r="C1853" i="2"/>
  <c r="C1852" i="2"/>
  <c r="C1851" i="2"/>
  <c r="C1850" i="2"/>
  <c r="C1849" i="2"/>
  <c r="C1848" i="2"/>
  <c r="C1847" i="2"/>
  <c r="C1846" i="2"/>
  <c r="C1845" i="2"/>
  <c r="C1844" i="2"/>
  <c r="C1843" i="2"/>
  <c r="C1842" i="2"/>
  <c r="C1841" i="2"/>
  <c r="C1840" i="2"/>
  <c r="C1839" i="2"/>
  <c r="C1838" i="2"/>
  <c r="C1837" i="2"/>
  <c r="C1836" i="2"/>
  <c r="C1835" i="2"/>
  <c r="C1834" i="2"/>
  <c r="C1833" i="2"/>
  <c r="C1832" i="2"/>
  <c r="C1831" i="2"/>
  <c r="C1830" i="2"/>
  <c r="C1829" i="2"/>
  <c r="C1828" i="2"/>
  <c r="C1827" i="2"/>
  <c r="C1826" i="2"/>
  <c r="C1825" i="2"/>
  <c r="C1824" i="2"/>
  <c r="C1823" i="2"/>
  <c r="C1822" i="2"/>
  <c r="C1821" i="2"/>
  <c r="C1820" i="2"/>
  <c r="C1819" i="2"/>
  <c r="C1818" i="2"/>
  <c r="C1817" i="2"/>
  <c r="C1816" i="2"/>
  <c r="C1815" i="2"/>
  <c r="C1814" i="2"/>
  <c r="C1813" i="2"/>
  <c r="C1812" i="2"/>
  <c r="C1811" i="2"/>
  <c r="C1810" i="2"/>
  <c r="C1809" i="2"/>
  <c r="C1808" i="2"/>
  <c r="C1807" i="2"/>
  <c r="C1806" i="2"/>
  <c r="C1805" i="2"/>
  <c r="C1804" i="2"/>
  <c r="C1803" i="2"/>
  <c r="C1802" i="2"/>
  <c r="C1801" i="2"/>
  <c r="C1800" i="2"/>
  <c r="C1799" i="2"/>
  <c r="C1798" i="2"/>
  <c r="C1797" i="2"/>
  <c r="C1796" i="2"/>
  <c r="C1795" i="2"/>
  <c r="C1794" i="2"/>
  <c r="C1793" i="2"/>
  <c r="C1792" i="2"/>
  <c r="C1791" i="2"/>
  <c r="C1790" i="2"/>
  <c r="C1789" i="2"/>
  <c r="C1788" i="2"/>
  <c r="C1787" i="2"/>
  <c r="C1786" i="2"/>
  <c r="C1785" i="2"/>
  <c r="C1784" i="2"/>
  <c r="C1783" i="2"/>
  <c r="C1782" i="2"/>
  <c r="C1781" i="2"/>
  <c r="C1780" i="2"/>
  <c r="C1779" i="2"/>
  <c r="C1778" i="2"/>
  <c r="C1777" i="2"/>
  <c r="C1776" i="2"/>
  <c r="C1775" i="2"/>
  <c r="C1774" i="2"/>
  <c r="C1773" i="2"/>
  <c r="C1772" i="2"/>
  <c r="C1771" i="2"/>
  <c r="C1770" i="2"/>
  <c r="C1769" i="2"/>
  <c r="C1768" i="2"/>
  <c r="C1767" i="2"/>
  <c r="C1766" i="2"/>
  <c r="C1765" i="2"/>
  <c r="C1764" i="2"/>
  <c r="C1763" i="2"/>
  <c r="C1762" i="2"/>
  <c r="C1761" i="2"/>
  <c r="C1760" i="2"/>
  <c r="C1759" i="2"/>
  <c r="C1758" i="2"/>
  <c r="C1757" i="2"/>
  <c r="C1756" i="2"/>
  <c r="C1755" i="2"/>
  <c r="C1754" i="2"/>
  <c r="C1753" i="2"/>
  <c r="C1752" i="2"/>
  <c r="C1751" i="2"/>
  <c r="C1750" i="2"/>
  <c r="C1749" i="2"/>
  <c r="C1748" i="2"/>
  <c r="C1747" i="2"/>
  <c r="C1746" i="2"/>
  <c r="C1745" i="2"/>
  <c r="C1744" i="2"/>
  <c r="C1743" i="2"/>
  <c r="C1742" i="2"/>
  <c r="C1741" i="2"/>
  <c r="C1740" i="2"/>
  <c r="C1739" i="2"/>
  <c r="C1738" i="2"/>
  <c r="C1737" i="2"/>
  <c r="C1736" i="2"/>
  <c r="C1735" i="2"/>
  <c r="C1734" i="2"/>
  <c r="C1733" i="2"/>
  <c r="C1732" i="2"/>
  <c r="C1731" i="2"/>
  <c r="C1730" i="2"/>
  <c r="C1729" i="2"/>
  <c r="C1728" i="2"/>
  <c r="C1727" i="2"/>
  <c r="C1726" i="2"/>
  <c r="C1725" i="2"/>
  <c r="C1724" i="2"/>
  <c r="C1723" i="2"/>
  <c r="C1722" i="2"/>
  <c r="C1721" i="2"/>
  <c r="C1720" i="2"/>
  <c r="C1719" i="2"/>
  <c r="C1718" i="2"/>
  <c r="C1717" i="2"/>
  <c r="C1716" i="2"/>
  <c r="C1715" i="2"/>
  <c r="C1714" i="2"/>
  <c r="C1713" i="2"/>
  <c r="C1712" i="2"/>
  <c r="C1711" i="2"/>
  <c r="C1710" i="2"/>
  <c r="C1709" i="2"/>
  <c r="C1708" i="2"/>
  <c r="C1707" i="2"/>
  <c r="C1706" i="2"/>
  <c r="C1705" i="2"/>
  <c r="C1704" i="2"/>
  <c r="C1703" i="2"/>
  <c r="C1702" i="2"/>
  <c r="C1701" i="2"/>
  <c r="C1700" i="2"/>
  <c r="C1699" i="2"/>
  <c r="C1698" i="2"/>
  <c r="C1697" i="2"/>
  <c r="C1696" i="2"/>
  <c r="C1695" i="2"/>
  <c r="C1694" i="2"/>
  <c r="C1693" i="2"/>
  <c r="C1692" i="2"/>
  <c r="C1691" i="2"/>
  <c r="C1690" i="2"/>
  <c r="C1689" i="2"/>
  <c r="C1688" i="2"/>
  <c r="C1687" i="2"/>
  <c r="C1686" i="2"/>
  <c r="C1685" i="2"/>
  <c r="C1684" i="2"/>
  <c r="C1683" i="2"/>
  <c r="C1682" i="2"/>
  <c r="C1681" i="2"/>
  <c r="C1680" i="2"/>
  <c r="C1679" i="2"/>
  <c r="C1678" i="2"/>
  <c r="C1677" i="2"/>
  <c r="C1676" i="2"/>
  <c r="C1675" i="2"/>
  <c r="C1674" i="2"/>
  <c r="C1673" i="2"/>
  <c r="C1672" i="2"/>
  <c r="C1671" i="2"/>
  <c r="C1670" i="2"/>
  <c r="C1669" i="2"/>
  <c r="C1668" i="2"/>
  <c r="C1667" i="2"/>
  <c r="C1666" i="2"/>
  <c r="C1665" i="2"/>
  <c r="C1664" i="2"/>
  <c r="C1663" i="2"/>
  <c r="C1662" i="2"/>
  <c r="C1661" i="2"/>
  <c r="C1660" i="2"/>
  <c r="C1659" i="2"/>
  <c r="C1658" i="2"/>
  <c r="C1657" i="2"/>
  <c r="C1656" i="2"/>
  <c r="C1655" i="2"/>
  <c r="C1654" i="2"/>
  <c r="C1653" i="2"/>
  <c r="C1652" i="2"/>
  <c r="C1651" i="2"/>
  <c r="C1650" i="2"/>
  <c r="C1649" i="2"/>
  <c r="C1648" i="2"/>
  <c r="C1647" i="2"/>
  <c r="C1646" i="2"/>
  <c r="C1645" i="2"/>
  <c r="C1644" i="2"/>
  <c r="C1643" i="2"/>
  <c r="C1642" i="2"/>
  <c r="C1641" i="2"/>
  <c r="C1640" i="2"/>
  <c r="C1639" i="2"/>
  <c r="C1638" i="2"/>
  <c r="C1637" i="2"/>
  <c r="C1636" i="2"/>
  <c r="C1635" i="2"/>
  <c r="C1634" i="2"/>
  <c r="C1633" i="2"/>
  <c r="C1632" i="2"/>
  <c r="C1631" i="2"/>
  <c r="C1630" i="2"/>
  <c r="C1629" i="2"/>
  <c r="C1628" i="2"/>
  <c r="C1627" i="2"/>
  <c r="C1626" i="2"/>
  <c r="C1625" i="2"/>
  <c r="C1624" i="2"/>
  <c r="C1623" i="2"/>
  <c r="C1622" i="2"/>
  <c r="C1621" i="2"/>
  <c r="C1620" i="2"/>
  <c r="C1619" i="2"/>
  <c r="C1618" i="2"/>
  <c r="C1617" i="2"/>
  <c r="C1616" i="2"/>
  <c r="C1615" i="2"/>
  <c r="C1614" i="2"/>
  <c r="C1613" i="2"/>
  <c r="C1612" i="2"/>
  <c r="C1611" i="2"/>
  <c r="C1610" i="2"/>
  <c r="C1609" i="2"/>
  <c r="C1608" i="2"/>
  <c r="C1607" i="2"/>
  <c r="C1606" i="2"/>
  <c r="C1605" i="2"/>
  <c r="C1604" i="2"/>
  <c r="C1603" i="2"/>
  <c r="C1602" i="2"/>
  <c r="C1601" i="2"/>
  <c r="C1600" i="2"/>
  <c r="C1599" i="2"/>
  <c r="C1598" i="2"/>
  <c r="C1597" i="2"/>
  <c r="C1596" i="2"/>
  <c r="C1595" i="2"/>
  <c r="C1594" i="2"/>
  <c r="C1593" i="2"/>
  <c r="C1592" i="2"/>
  <c r="C1591" i="2"/>
  <c r="C1590" i="2"/>
  <c r="C1589" i="2"/>
  <c r="C1588" i="2"/>
  <c r="C1587" i="2"/>
  <c r="C1586" i="2"/>
  <c r="C1585" i="2"/>
  <c r="C1584" i="2"/>
  <c r="C1583" i="2"/>
  <c r="C1582" i="2"/>
  <c r="C1581" i="2"/>
  <c r="C1580" i="2"/>
  <c r="C1579" i="2"/>
  <c r="C1578" i="2"/>
  <c r="C1577" i="2"/>
  <c r="C1576" i="2"/>
  <c r="C1575" i="2"/>
  <c r="C1574" i="2"/>
  <c r="C1573" i="2"/>
  <c r="C1572" i="2"/>
  <c r="C1571" i="2"/>
  <c r="C1570" i="2"/>
  <c r="C1569" i="2"/>
  <c r="C1568" i="2"/>
  <c r="C1567" i="2"/>
  <c r="C1566" i="2"/>
  <c r="C1565" i="2"/>
  <c r="C1564" i="2"/>
  <c r="C1563" i="2"/>
  <c r="C1562" i="2"/>
  <c r="C1561" i="2"/>
  <c r="C1560" i="2"/>
  <c r="C1559" i="2"/>
  <c r="C1558" i="2"/>
  <c r="C1557" i="2"/>
  <c r="C1556" i="2"/>
  <c r="C1555" i="2"/>
  <c r="C1554" i="2"/>
  <c r="C1553" i="2"/>
  <c r="C1552" i="2"/>
  <c r="C1551" i="2"/>
  <c r="C1550" i="2"/>
  <c r="C1549" i="2"/>
  <c r="C1548" i="2"/>
  <c r="C1547" i="2"/>
  <c r="C1546" i="2"/>
  <c r="C1545" i="2"/>
  <c r="C1544" i="2"/>
  <c r="C1543" i="2"/>
  <c r="C1542" i="2"/>
  <c r="C1541" i="2"/>
  <c r="C1540" i="2"/>
  <c r="C1539" i="2"/>
  <c r="C1538" i="2"/>
  <c r="C1537" i="2"/>
  <c r="C1536" i="2"/>
  <c r="C1535" i="2"/>
  <c r="C1534" i="2"/>
  <c r="C1533" i="2"/>
  <c r="C1532" i="2"/>
  <c r="C1531" i="2"/>
  <c r="C1530" i="2"/>
  <c r="C1529" i="2"/>
  <c r="C1528" i="2"/>
  <c r="C1527" i="2"/>
  <c r="C1526" i="2"/>
  <c r="C1525" i="2"/>
  <c r="C1524" i="2"/>
  <c r="C1523" i="2"/>
  <c r="C1522" i="2"/>
  <c r="C1521" i="2"/>
  <c r="C1520" i="2"/>
  <c r="C1519" i="2"/>
  <c r="C1518" i="2"/>
  <c r="C1517" i="2"/>
  <c r="C1516" i="2"/>
  <c r="C1515" i="2"/>
  <c r="C1514" i="2"/>
  <c r="C1513" i="2"/>
  <c r="C1512" i="2"/>
  <c r="C1511" i="2"/>
  <c r="C1510" i="2"/>
  <c r="C1509" i="2"/>
  <c r="C1508" i="2"/>
  <c r="C1507" i="2"/>
  <c r="C1506" i="2"/>
  <c r="C1505" i="2"/>
  <c r="C1504" i="2"/>
  <c r="C1503" i="2"/>
  <c r="C1502" i="2"/>
  <c r="C1501" i="2"/>
  <c r="C1500" i="2"/>
  <c r="C1499" i="2"/>
  <c r="C1498" i="2"/>
  <c r="C1497" i="2"/>
  <c r="C1496" i="2"/>
  <c r="C1495" i="2"/>
  <c r="C1494" i="2"/>
  <c r="C1493" i="2"/>
  <c r="C1492" i="2"/>
  <c r="C1491" i="2"/>
  <c r="C1490" i="2"/>
  <c r="C1489" i="2"/>
  <c r="C1488" i="2"/>
  <c r="C1487" i="2"/>
  <c r="C1486" i="2"/>
  <c r="C1485" i="2"/>
  <c r="C1484" i="2"/>
  <c r="C1483" i="2"/>
  <c r="C1482" i="2"/>
  <c r="C1481" i="2"/>
  <c r="C1480" i="2"/>
  <c r="C1479" i="2"/>
  <c r="C1478" i="2"/>
  <c r="C1477" i="2"/>
  <c r="C1476" i="2"/>
  <c r="C1475" i="2"/>
  <c r="C1474" i="2"/>
  <c r="C1473" i="2"/>
  <c r="C1472" i="2"/>
  <c r="C1471" i="2"/>
  <c r="C1470" i="2"/>
  <c r="C1469" i="2"/>
  <c r="C1468" i="2"/>
  <c r="C1467" i="2"/>
  <c r="C1466" i="2"/>
  <c r="C1465" i="2"/>
  <c r="C1464" i="2"/>
  <c r="C1463" i="2"/>
  <c r="C1462" i="2"/>
  <c r="C1461" i="2"/>
  <c r="C1460" i="2"/>
  <c r="C1459" i="2"/>
  <c r="C1458" i="2"/>
  <c r="C1457" i="2"/>
  <c r="C1456" i="2"/>
  <c r="C1455" i="2"/>
  <c r="C1454" i="2"/>
  <c r="C1453" i="2"/>
  <c r="C1452" i="2"/>
  <c r="C1451" i="2"/>
  <c r="C1450" i="2"/>
  <c r="C1449" i="2"/>
  <c r="C1448" i="2"/>
  <c r="C1447" i="2"/>
  <c r="C1446" i="2"/>
  <c r="C1445" i="2"/>
  <c r="C1444" i="2"/>
  <c r="C1443" i="2"/>
  <c r="C1442" i="2"/>
  <c r="C1441" i="2"/>
  <c r="C1440" i="2"/>
  <c r="C1439" i="2"/>
  <c r="C1438" i="2"/>
  <c r="C1437" i="2"/>
  <c r="C1436" i="2"/>
  <c r="C1435" i="2"/>
  <c r="C1434" i="2"/>
  <c r="C1433" i="2"/>
  <c r="C1432" i="2"/>
  <c r="C1431" i="2"/>
  <c r="C1430" i="2"/>
  <c r="C1429" i="2"/>
  <c r="C1428" i="2"/>
  <c r="C1427" i="2"/>
  <c r="C1426" i="2"/>
  <c r="C1425" i="2"/>
  <c r="C1424" i="2"/>
  <c r="C1423" i="2"/>
  <c r="C1422" i="2"/>
  <c r="C1421" i="2"/>
  <c r="C1420" i="2"/>
  <c r="C1419" i="2"/>
  <c r="C1418" i="2"/>
  <c r="C1417" i="2"/>
  <c r="C1416" i="2"/>
  <c r="C1415" i="2"/>
  <c r="C1414" i="2"/>
  <c r="C1413" i="2"/>
  <c r="C1412" i="2"/>
  <c r="C1411" i="2"/>
  <c r="C1410" i="2"/>
  <c r="C1409" i="2"/>
  <c r="C1408" i="2"/>
  <c r="C1407" i="2"/>
  <c r="C1406" i="2"/>
  <c r="C1405" i="2"/>
  <c r="C1404" i="2"/>
  <c r="C1403" i="2"/>
  <c r="C1402" i="2"/>
  <c r="C1401" i="2"/>
  <c r="C1400" i="2"/>
  <c r="C1399" i="2"/>
  <c r="C1398" i="2"/>
  <c r="C1397" i="2"/>
  <c r="C1396" i="2"/>
  <c r="C1395" i="2"/>
  <c r="C1394" i="2"/>
  <c r="C1393" i="2"/>
  <c r="C1392" i="2"/>
  <c r="C1391" i="2"/>
  <c r="C1390" i="2"/>
  <c r="C1389" i="2"/>
  <c r="C1388" i="2"/>
  <c r="C1387" i="2"/>
  <c r="C1386" i="2"/>
  <c r="C1385" i="2"/>
  <c r="C1384" i="2"/>
  <c r="C1383" i="2"/>
  <c r="C1382" i="2"/>
  <c r="C1381" i="2"/>
  <c r="C1380" i="2"/>
  <c r="C1379" i="2"/>
  <c r="C1378" i="2"/>
  <c r="C1377" i="2"/>
  <c r="C1376" i="2"/>
  <c r="C1375" i="2"/>
  <c r="C1374" i="2"/>
  <c r="C1373" i="2"/>
  <c r="C1372" i="2"/>
  <c r="C1371" i="2"/>
  <c r="C1370" i="2"/>
  <c r="C1369" i="2"/>
  <c r="C1368" i="2"/>
  <c r="C1367" i="2"/>
  <c r="C1366" i="2"/>
  <c r="C1365" i="2"/>
  <c r="C1364" i="2"/>
  <c r="C1363" i="2"/>
  <c r="C1362" i="2"/>
  <c r="C1361" i="2"/>
  <c r="C1360" i="2"/>
  <c r="C1359" i="2"/>
  <c r="C1358" i="2"/>
  <c r="C1357" i="2"/>
  <c r="C1356" i="2"/>
  <c r="C1355" i="2"/>
  <c r="C1354" i="2"/>
  <c r="C1353" i="2"/>
  <c r="C1352" i="2"/>
  <c r="C1351" i="2"/>
  <c r="C1350" i="2"/>
  <c r="C1349" i="2"/>
  <c r="C1348" i="2"/>
  <c r="C1347" i="2"/>
  <c r="C1346" i="2"/>
  <c r="C1345" i="2"/>
  <c r="C1344" i="2"/>
  <c r="C1343" i="2"/>
  <c r="C1342" i="2"/>
  <c r="C1341" i="2"/>
  <c r="C1340" i="2"/>
  <c r="C1339" i="2"/>
  <c r="C1338" i="2"/>
  <c r="C1337" i="2"/>
  <c r="C1336" i="2"/>
  <c r="C1335" i="2"/>
  <c r="C1334" i="2"/>
  <c r="C1333" i="2"/>
  <c r="C1332" i="2"/>
  <c r="C1331" i="2"/>
  <c r="C1330" i="2"/>
  <c r="C1329" i="2"/>
  <c r="C1328" i="2"/>
  <c r="C1327" i="2"/>
  <c r="C1326" i="2"/>
  <c r="C1325" i="2"/>
  <c r="C1324" i="2"/>
  <c r="C1323" i="2"/>
  <c r="C1322" i="2"/>
  <c r="C1321" i="2"/>
  <c r="C1320" i="2"/>
  <c r="C1319" i="2"/>
  <c r="C1318" i="2"/>
  <c r="C1317" i="2"/>
  <c r="C1316" i="2"/>
  <c r="C1315" i="2"/>
  <c r="C1314" i="2"/>
  <c r="C1313" i="2"/>
  <c r="C1312" i="2"/>
  <c r="C1311" i="2"/>
  <c r="C1310" i="2"/>
  <c r="C1309" i="2"/>
  <c r="C1308" i="2"/>
  <c r="C1307" i="2"/>
  <c r="C1306" i="2"/>
  <c r="C1305" i="2"/>
  <c r="C1304" i="2"/>
  <c r="C1303" i="2"/>
  <c r="C1302" i="2"/>
  <c r="C1301" i="2"/>
  <c r="C1300" i="2"/>
  <c r="C1299" i="2"/>
  <c r="C1298" i="2"/>
  <c r="C1297" i="2"/>
  <c r="C1296" i="2"/>
  <c r="C1295" i="2"/>
  <c r="C1294" i="2"/>
  <c r="C1293" i="2"/>
  <c r="C1292" i="2"/>
  <c r="C1291" i="2"/>
  <c r="C1290" i="2"/>
  <c r="C1289" i="2"/>
  <c r="C1288" i="2"/>
  <c r="C1287" i="2"/>
  <c r="C1286" i="2"/>
  <c r="C1285" i="2"/>
  <c r="C1284" i="2"/>
  <c r="C1283" i="2"/>
  <c r="C1282" i="2"/>
  <c r="C1281" i="2"/>
  <c r="C1280" i="2"/>
  <c r="C1279" i="2"/>
  <c r="C1278" i="2"/>
  <c r="C1277" i="2"/>
  <c r="C1276" i="2"/>
  <c r="C1275" i="2"/>
  <c r="C1274" i="2"/>
  <c r="C1273" i="2"/>
  <c r="C1272" i="2"/>
  <c r="C1271" i="2"/>
  <c r="C1270" i="2"/>
  <c r="C1269" i="2"/>
  <c r="C1268" i="2"/>
  <c r="C1267" i="2"/>
  <c r="C1266" i="2"/>
  <c r="C1265" i="2"/>
  <c r="C1264" i="2"/>
  <c r="C1263" i="2"/>
  <c r="C1262" i="2"/>
  <c r="C1261" i="2"/>
  <c r="C1260" i="2"/>
  <c r="C1259" i="2"/>
  <c r="C1258" i="2"/>
  <c r="C1257" i="2"/>
  <c r="C1256" i="2"/>
  <c r="C1255" i="2"/>
  <c r="C1254" i="2"/>
  <c r="C1253" i="2"/>
  <c r="C1252" i="2"/>
  <c r="C1251" i="2"/>
  <c r="C1250" i="2"/>
  <c r="C1249" i="2"/>
  <c r="C1248" i="2"/>
  <c r="C1247" i="2"/>
  <c r="C1246" i="2"/>
  <c r="C1245" i="2"/>
  <c r="C1244" i="2"/>
  <c r="C1243" i="2"/>
  <c r="C1242" i="2"/>
  <c r="C1241" i="2"/>
  <c r="C1240" i="2"/>
  <c r="C1239" i="2"/>
  <c r="C1238" i="2"/>
  <c r="C1237" i="2"/>
  <c r="C1236" i="2"/>
  <c r="C1235" i="2"/>
  <c r="C1234" i="2"/>
  <c r="C1233" i="2"/>
  <c r="C1232" i="2"/>
  <c r="C1231" i="2"/>
  <c r="C1230" i="2"/>
  <c r="C1229" i="2"/>
  <c r="C1228" i="2"/>
  <c r="C1227" i="2"/>
  <c r="C1226" i="2"/>
  <c r="C1225" i="2"/>
  <c r="C1224" i="2"/>
  <c r="C1223" i="2"/>
  <c r="C1222" i="2"/>
  <c r="C1221" i="2"/>
  <c r="C1220" i="2"/>
  <c r="C1219" i="2"/>
  <c r="C1218" i="2"/>
  <c r="C1217" i="2"/>
  <c r="C1216" i="2"/>
  <c r="C1215" i="2"/>
  <c r="C1214" i="2"/>
  <c r="C1213" i="2"/>
  <c r="C1212" i="2"/>
  <c r="C1211" i="2"/>
  <c r="C1210" i="2"/>
  <c r="C1209" i="2"/>
  <c r="C1208" i="2"/>
  <c r="C1207" i="2"/>
  <c r="C1206" i="2"/>
  <c r="C1205" i="2"/>
  <c r="C1204" i="2"/>
  <c r="C1203" i="2"/>
  <c r="C1202" i="2"/>
  <c r="C1201" i="2"/>
  <c r="C1200" i="2"/>
  <c r="C1199" i="2"/>
  <c r="C1198" i="2"/>
  <c r="C1197" i="2"/>
  <c r="C1196" i="2"/>
  <c r="C1195" i="2"/>
  <c r="C1194" i="2"/>
  <c r="C1193" i="2"/>
  <c r="C1192" i="2"/>
  <c r="C1191" i="2"/>
  <c r="C1190" i="2"/>
  <c r="C1189" i="2"/>
  <c r="C1188" i="2"/>
  <c r="C1187" i="2"/>
  <c r="C1186" i="2"/>
  <c r="C1185" i="2"/>
  <c r="C1184" i="2"/>
  <c r="C1183" i="2"/>
  <c r="C1182" i="2"/>
  <c r="C1181" i="2"/>
  <c r="C1180" i="2"/>
  <c r="C1179" i="2"/>
  <c r="C1178" i="2"/>
  <c r="C1177" i="2"/>
  <c r="C1176" i="2"/>
  <c r="C1175" i="2"/>
  <c r="C1174" i="2"/>
  <c r="C1173" i="2"/>
  <c r="C1172" i="2"/>
  <c r="C1171" i="2"/>
  <c r="C1170" i="2"/>
  <c r="C1169" i="2"/>
  <c r="C1168" i="2"/>
  <c r="C1167" i="2"/>
  <c r="C1166" i="2"/>
  <c r="C1165" i="2"/>
  <c r="C1164" i="2"/>
  <c r="C1163" i="2"/>
  <c r="C1162" i="2"/>
  <c r="C1161" i="2"/>
  <c r="C1160" i="2"/>
  <c r="C1159" i="2"/>
  <c r="C1158" i="2"/>
  <c r="C1157" i="2"/>
  <c r="C1156" i="2"/>
  <c r="C1155" i="2"/>
  <c r="C1154" i="2"/>
  <c r="C1153" i="2"/>
  <c r="C1152" i="2"/>
  <c r="C1151" i="2"/>
  <c r="C1150" i="2"/>
  <c r="C1149" i="2"/>
  <c r="C1148" i="2"/>
  <c r="C1147" i="2"/>
  <c r="C1146" i="2"/>
  <c r="C1145" i="2"/>
  <c r="C1144" i="2"/>
  <c r="C1143" i="2"/>
  <c r="C1142" i="2"/>
  <c r="C1141" i="2"/>
  <c r="C1140" i="2"/>
  <c r="C1139" i="2"/>
  <c r="C1138" i="2"/>
  <c r="C1137" i="2"/>
  <c r="C1136" i="2"/>
  <c r="C1135" i="2"/>
  <c r="C1134" i="2"/>
  <c r="C1133" i="2"/>
  <c r="C1132" i="2"/>
  <c r="C1131" i="2"/>
  <c r="C1130" i="2"/>
  <c r="C1129" i="2"/>
  <c r="C1128" i="2"/>
  <c r="C1127" i="2"/>
  <c r="C1126" i="2"/>
  <c r="C1125" i="2"/>
  <c r="C1124" i="2"/>
  <c r="C1123" i="2"/>
  <c r="C1122" i="2"/>
  <c r="C1121" i="2"/>
  <c r="C1120" i="2"/>
  <c r="C1119" i="2"/>
  <c r="C1118" i="2"/>
  <c r="C1117" i="2"/>
  <c r="C1116" i="2"/>
  <c r="C1115" i="2"/>
  <c r="C1114" i="2"/>
  <c r="C1113" i="2"/>
  <c r="C1112" i="2"/>
  <c r="C1111" i="2"/>
  <c r="C1110" i="2"/>
  <c r="C1109" i="2"/>
  <c r="C1108" i="2"/>
  <c r="C1107" i="2"/>
  <c r="C1106" i="2"/>
  <c r="C1105" i="2"/>
  <c r="C1104" i="2"/>
  <c r="C1103" i="2"/>
  <c r="C1102" i="2"/>
  <c r="C1101" i="2"/>
  <c r="C1100" i="2"/>
  <c r="C1099" i="2"/>
  <c r="C1098" i="2"/>
  <c r="C1097" i="2"/>
  <c r="C1096" i="2"/>
  <c r="C1095" i="2"/>
  <c r="C1094" i="2"/>
  <c r="C1093" i="2"/>
  <c r="C1092" i="2"/>
  <c r="C1091" i="2"/>
  <c r="C1090" i="2"/>
  <c r="C1089" i="2"/>
  <c r="C1088" i="2"/>
  <c r="C1087" i="2"/>
  <c r="C1086" i="2"/>
  <c r="C1085" i="2"/>
  <c r="C1084" i="2"/>
  <c r="C1083" i="2"/>
  <c r="C1082" i="2"/>
  <c r="C1081" i="2"/>
  <c r="C1080" i="2"/>
  <c r="C1079" i="2"/>
  <c r="C1078" i="2"/>
  <c r="C1077" i="2"/>
  <c r="C1076" i="2"/>
  <c r="C1075" i="2"/>
  <c r="C1074" i="2"/>
  <c r="C1073" i="2"/>
  <c r="C1072" i="2"/>
  <c r="C1071" i="2"/>
  <c r="C1070" i="2"/>
  <c r="C1069" i="2"/>
  <c r="C1068" i="2"/>
  <c r="C1067" i="2"/>
  <c r="C1066" i="2"/>
  <c r="C1065" i="2"/>
  <c r="C1064" i="2"/>
  <c r="C1063" i="2"/>
  <c r="C1062" i="2"/>
  <c r="C1061" i="2"/>
  <c r="C1060" i="2"/>
  <c r="C1059" i="2"/>
  <c r="C1058" i="2"/>
  <c r="C1057" i="2"/>
  <c r="C1056" i="2"/>
  <c r="C1055" i="2"/>
  <c r="C1054" i="2"/>
  <c r="C1053" i="2"/>
  <c r="C1052" i="2"/>
  <c r="C1051" i="2"/>
  <c r="C1050" i="2"/>
  <c r="C1049" i="2"/>
  <c r="C1048" i="2"/>
  <c r="C1047" i="2"/>
  <c r="C1046" i="2"/>
  <c r="C1045" i="2"/>
  <c r="C1044" i="2"/>
  <c r="C1043" i="2"/>
  <c r="C1042" i="2"/>
  <c r="C1041" i="2"/>
  <c r="C1040" i="2"/>
  <c r="C1039" i="2"/>
  <c r="C1038" i="2"/>
  <c r="C1037" i="2"/>
  <c r="C1036" i="2"/>
  <c r="C1035" i="2"/>
  <c r="C1034" i="2"/>
  <c r="C1033" i="2"/>
  <c r="C1032" i="2"/>
  <c r="C1031" i="2"/>
  <c r="C1030" i="2"/>
  <c r="C1029" i="2"/>
  <c r="C1028" i="2"/>
  <c r="C1027" i="2"/>
  <c r="C1026" i="2"/>
  <c r="C1025" i="2"/>
  <c r="C1024" i="2"/>
  <c r="C1023" i="2"/>
  <c r="C1022" i="2"/>
  <c r="C1021" i="2"/>
  <c r="C1020" i="2"/>
  <c r="C1019" i="2"/>
  <c r="C1018" i="2"/>
  <c r="C1017" i="2"/>
  <c r="C1016" i="2"/>
  <c r="C1015" i="2"/>
  <c r="C1014" i="2"/>
  <c r="C1013" i="2"/>
  <c r="C1012" i="2"/>
  <c r="C1011" i="2"/>
  <c r="C1010" i="2"/>
  <c r="C1009" i="2"/>
  <c r="C1008" i="2"/>
  <c r="C1007" i="2"/>
  <c r="C1006" i="2"/>
  <c r="C1005" i="2"/>
  <c r="C1004" i="2"/>
  <c r="C1003" i="2"/>
  <c r="C1002" i="2"/>
  <c r="C1001" i="2"/>
  <c r="C1000" i="2"/>
  <c r="C999" i="2"/>
  <c r="C998" i="2"/>
  <c r="C997" i="2"/>
  <c r="C996" i="2"/>
  <c r="C995" i="2"/>
  <c r="C994" i="2"/>
  <c r="C993" i="2"/>
  <c r="C992" i="2"/>
  <c r="C991" i="2"/>
  <c r="C990" i="2"/>
  <c r="C989" i="2"/>
  <c r="C988" i="2"/>
  <c r="C987" i="2"/>
  <c r="C986" i="2"/>
  <c r="C985" i="2"/>
  <c r="C984" i="2"/>
  <c r="C983" i="2"/>
  <c r="C982" i="2"/>
  <c r="C981" i="2"/>
  <c r="C980" i="2"/>
  <c r="C979" i="2"/>
  <c r="C978" i="2"/>
  <c r="C977" i="2"/>
  <c r="C976" i="2"/>
  <c r="C975" i="2"/>
  <c r="C974" i="2"/>
  <c r="C973" i="2"/>
  <c r="C972" i="2"/>
  <c r="C971" i="2"/>
  <c r="C970" i="2"/>
  <c r="C969" i="2"/>
  <c r="C968" i="2"/>
  <c r="C967" i="2"/>
  <c r="C966" i="2"/>
  <c r="C965" i="2"/>
  <c r="C964" i="2"/>
  <c r="C963" i="2"/>
  <c r="C962" i="2"/>
  <c r="C961" i="2"/>
  <c r="C960" i="2"/>
  <c r="C959" i="2"/>
  <c r="C958" i="2"/>
  <c r="C957" i="2"/>
  <c r="C956" i="2"/>
  <c r="C955" i="2"/>
  <c r="C954" i="2"/>
  <c r="C953" i="2"/>
  <c r="C952" i="2"/>
  <c r="C951" i="2"/>
  <c r="C950" i="2"/>
  <c r="C949" i="2"/>
  <c r="C948" i="2"/>
  <c r="C947" i="2"/>
  <c r="C946" i="2"/>
  <c r="C945" i="2"/>
  <c r="C944" i="2"/>
  <c r="C943" i="2"/>
  <c r="C942" i="2"/>
  <c r="C941" i="2"/>
  <c r="C940" i="2"/>
  <c r="C939" i="2"/>
  <c r="C938" i="2"/>
  <c r="C937" i="2"/>
  <c r="C936" i="2"/>
  <c r="C935" i="2"/>
  <c r="C934" i="2"/>
  <c r="C933" i="2"/>
  <c r="C932" i="2"/>
  <c r="C931" i="2"/>
  <c r="C930" i="2"/>
  <c r="C929" i="2"/>
  <c r="C928" i="2"/>
  <c r="C927" i="2"/>
  <c r="C926" i="2"/>
  <c r="C925" i="2"/>
  <c r="C924" i="2"/>
  <c r="C923" i="2"/>
  <c r="C922" i="2"/>
  <c r="C921" i="2"/>
  <c r="C920" i="2"/>
  <c r="C919" i="2"/>
  <c r="C918" i="2"/>
  <c r="C917" i="2"/>
  <c r="C916" i="2"/>
  <c r="C915" i="2"/>
  <c r="C914" i="2"/>
  <c r="C913" i="2"/>
  <c r="C912" i="2"/>
  <c r="C911" i="2"/>
  <c r="C910" i="2"/>
  <c r="C909" i="2"/>
  <c r="C908" i="2"/>
  <c r="C907" i="2"/>
  <c r="C906" i="2"/>
  <c r="C905" i="2"/>
  <c r="C904" i="2"/>
  <c r="C903" i="2"/>
  <c r="C902" i="2"/>
  <c r="C901" i="2"/>
  <c r="C900" i="2"/>
  <c r="C899" i="2"/>
  <c r="C898" i="2"/>
  <c r="C897" i="2"/>
  <c r="C896" i="2"/>
  <c r="C895" i="2"/>
  <c r="C894" i="2"/>
  <c r="C893" i="2"/>
  <c r="C892" i="2"/>
  <c r="C891" i="2"/>
  <c r="C890" i="2"/>
  <c r="C889" i="2"/>
  <c r="C888" i="2"/>
  <c r="C887" i="2"/>
  <c r="C886" i="2"/>
  <c r="C885" i="2"/>
  <c r="C884" i="2"/>
  <c r="C883" i="2"/>
  <c r="C882" i="2"/>
  <c r="C881" i="2"/>
  <c r="C880" i="2"/>
  <c r="C879" i="2"/>
  <c r="C878" i="2"/>
  <c r="C877" i="2"/>
  <c r="C876" i="2"/>
  <c r="C875" i="2"/>
  <c r="C874" i="2"/>
  <c r="C873" i="2"/>
  <c r="C872" i="2"/>
  <c r="C871" i="2"/>
  <c r="C870" i="2"/>
  <c r="C869" i="2"/>
  <c r="C868" i="2"/>
  <c r="C867" i="2"/>
  <c r="C866" i="2"/>
  <c r="C865" i="2"/>
  <c r="C864" i="2"/>
  <c r="C863" i="2"/>
  <c r="C862" i="2"/>
  <c r="C861" i="2"/>
  <c r="C860" i="2"/>
  <c r="C859" i="2"/>
  <c r="C858" i="2"/>
  <c r="C857" i="2"/>
  <c r="C856" i="2"/>
  <c r="C855" i="2"/>
  <c r="C854" i="2"/>
  <c r="C853" i="2"/>
  <c r="C852" i="2"/>
  <c r="C851" i="2"/>
  <c r="C850" i="2"/>
  <c r="C849" i="2"/>
  <c r="C848" i="2"/>
  <c r="C847" i="2"/>
  <c r="C846" i="2"/>
  <c r="C845" i="2"/>
  <c r="C844" i="2"/>
  <c r="C843" i="2"/>
  <c r="C842" i="2"/>
  <c r="C841" i="2"/>
  <c r="C840" i="2"/>
  <c r="C839" i="2"/>
  <c r="C838" i="2"/>
  <c r="C837" i="2"/>
  <c r="C836" i="2"/>
  <c r="C835" i="2"/>
  <c r="C834" i="2"/>
  <c r="C833" i="2"/>
  <c r="C832" i="2"/>
  <c r="C831" i="2"/>
  <c r="C830" i="2"/>
  <c r="C829" i="2"/>
  <c r="C828" i="2"/>
  <c r="C827" i="2"/>
  <c r="C826" i="2"/>
  <c r="C825" i="2"/>
  <c r="C824" i="2"/>
  <c r="C823" i="2"/>
  <c r="C822" i="2"/>
  <c r="C821" i="2"/>
  <c r="C820" i="2"/>
  <c r="C819" i="2"/>
  <c r="C818" i="2"/>
  <c r="C817" i="2"/>
  <c r="C816" i="2"/>
  <c r="C815" i="2"/>
  <c r="C814" i="2"/>
  <c r="C813" i="2"/>
  <c r="C812" i="2"/>
  <c r="C811" i="2"/>
  <c r="C810" i="2"/>
  <c r="C809" i="2"/>
  <c r="C808" i="2"/>
  <c r="C807" i="2"/>
  <c r="C806" i="2"/>
  <c r="C805" i="2"/>
  <c r="C804" i="2"/>
  <c r="C803" i="2"/>
  <c r="C802" i="2"/>
  <c r="C801" i="2"/>
  <c r="C800" i="2"/>
  <c r="C799" i="2"/>
  <c r="C798" i="2"/>
  <c r="C797" i="2"/>
  <c r="C796" i="2"/>
  <c r="C795" i="2"/>
  <c r="C794" i="2"/>
  <c r="C793" i="2"/>
  <c r="C792" i="2"/>
  <c r="C791" i="2"/>
  <c r="C790" i="2"/>
  <c r="C789" i="2"/>
  <c r="C788" i="2"/>
  <c r="C787" i="2"/>
  <c r="C786" i="2"/>
  <c r="C785" i="2"/>
  <c r="C784" i="2"/>
  <c r="C783" i="2"/>
  <c r="C782" i="2"/>
  <c r="C781" i="2"/>
  <c r="C780" i="2"/>
  <c r="C779" i="2"/>
  <c r="C778" i="2"/>
  <c r="C777" i="2"/>
  <c r="C776" i="2"/>
  <c r="C775" i="2"/>
  <c r="C774" i="2"/>
  <c r="C773" i="2"/>
  <c r="C772" i="2"/>
  <c r="C771" i="2"/>
  <c r="C770" i="2"/>
  <c r="C769" i="2"/>
  <c r="C768" i="2"/>
  <c r="C767" i="2"/>
  <c r="C766" i="2"/>
  <c r="C765" i="2"/>
  <c r="C764" i="2"/>
  <c r="C763" i="2"/>
  <c r="C762" i="2"/>
  <c r="C761" i="2"/>
  <c r="C760" i="2"/>
  <c r="C759" i="2"/>
  <c r="C758" i="2"/>
  <c r="C757" i="2"/>
  <c r="C756" i="2"/>
  <c r="C755" i="2"/>
  <c r="C754" i="2"/>
  <c r="C753" i="2"/>
  <c r="C752" i="2"/>
  <c r="C751" i="2"/>
  <c r="C750" i="2"/>
  <c r="C749" i="2"/>
  <c r="C748" i="2"/>
  <c r="C747" i="2"/>
  <c r="C746" i="2"/>
  <c r="C745" i="2"/>
  <c r="C744" i="2"/>
  <c r="C743" i="2"/>
  <c r="C742" i="2"/>
  <c r="C741" i="2"/>
  <c r="C740" i="2"/>
  <c r="C739" i="2"/>
  <c r="C738" i="2"/>
  <c r="C737" i="2"/>
  <c r="C736" i="2"/>
  <c r="C735" i="2"/>
  <c r="C734" i="2"/>
  <c r="C733" i="2"/>
  <c r="C732" i="2"/>
  <c r="C731" i="2"/>
  <c r="C730" i="2"/>
  <c r="C729" i="2"/>
  <c r="C728" i="2"/>
  <c r="C727" i="2"/>
  <c r="C726" i="2"/>
  <c r="C725" i="2"/>
  <c r="C724" i="2"/>
  <c r="C723" i="2"/>
  <c r="C722" i="2"/>
  <c r="C721" i="2"/>
  <c r="C720" i="2"/>
  <c r="C719" i="2"/>
  <c r="C718" i="2"/>
  <c r="C717" i="2"/>
  <c r="C716" i="2"/>
  <c r="C715" i="2"/>
  <c r="C714" i="2"/>
  <c r="C713" i="2"/>
  <c r="C712" i="2"/>
  <c r="C711" i="2"/>
  <c r="C710" i="2"/>
  <c r="C709" i="2"/>
  <c r="C708" i="2"/>
  <c r="C707" i="2"/>
  <c r="C706" i="2"/>
  <c r="C705" i="2"/>
  <c r="C704" i="2"/>
  <c r="C703" i="2"/>
  <c r="C702" i="2"/>
  <c r="C701" i="2"/>
  <c r="C700" i="2"/>
  <c r="C699" i="2"/>
  <c r="C698" i="2"/>
  <c r="C697" i="2"/>
  <c r="C696" i="2"/>
  <c r="C695" i="2"/>
  <c r="C694" i="2"/>
  <c r="C693" i="2"/>
  <c r="C692" i="2"/>
  <c r="C691" i="2"/>
  <c r="C690" i="2"/>
  <c r="C689" i="2"/>
  <c r="C688" i="2"/>
  <c r="C687" i="2"/>
  <c r="C686" i="2"/>
  <c r="C685" i="2"/>
  <c r="C684" i="2"/>
  <c r="C683" i="2"/>
  <c r="C682" i="2"/>
  <c r="C681" i="2"/>
  <c r="C680" i="2"/>
  <c r="C679" i="2"/>
  <c r="C678" i="2"/>
  <c r="C677" i="2"/>
  <c r="C676" i="2"/>
  <c r="C675" i="2"/>
  <c r="C674" i="2"/>
  <c r="C673" i="2"/>
  <c r="C672" i="2"/>
  <c r="C671" i="2"/>
  <c r="C670" i="2"/>
  <c r="C669" i="2"/>
  <c r="C668" i="2"/>
  <c r="C667" i="2"/>
  <c r="C666" i="2"/>
  <c r="C665" i="2"/>
  <c r="C664" i="2"/>
  <c r="C663" i="2"/>
  <c r="C662" i="2"/>
  <c r="C661" i="2"/>
  <c r="C660" i="2"/>
  <c r="C659" i="2"/>
  <c r="C658" i="2"/>
  <c r="C657" i="2"/>
  <c r="C656" i="2"/>
  <c r="C655" i="2"/>
  <c r="C654" i="2"/>
  <c r="C653" i="2"/>
  <c r="C652" i="2"/>
  <c r="C651" i="2"/>
  <c r="C650" i="2"/>
  <c r="C649" i="2"/>
  <c r="C648" i="2"/>
  <c r="C647" i="2"/>
  <c r="C646" i="2"/>
  <c r="C645" i="2"/>
  <c r="C644" i="2"/>
  <c r="C643" i="2"/>
  <c r="C642" i="2"/>
  <c r="C641" i="2"/>
  <c r="C640" i="2"/>
  <c r="C639" i="2"/>
  <c r="C638" i="2"/>
  <c r="C637" i="2"/>
  <c r="C636" i="2"/>
  <c r="C635" i="2"/>
  <c r="C634" i="2"/>
  <c r="C633" i="2"/>
  <c r="C632" i="2"/>
  <c r="C631" i="2"/>
  <c r="C630" i="2"/>
  <c r="C629" i="2"/>
  <c r="C628" i="2"/>
  <c r="C627" i="2"/>
  <c r="C626" i="2"/>
  <c r="C625" i="2"/>
  <c r="C624" i="2"/>
  <c r="C623" i="2"/>
  <c r="C622" i="2"/>
  <c r="C621" i="2"/>
  <c r="C620" i="2"/>
  <c r="C619" i="2"/>
  <c r="C618" i="2"/>
  <c r="C617" i="2"/>
  <c r="C616" i="2"/>
  <c r="C615" i="2"/>
  <c r="C614" i="2"/>
  <c r="C613" i="2"/>
  <c r="C612" i="2"/>
  <c r="C611" i="2"/>
  <c r="C610" i="2"/>
  <c r="C609" i="2"/>
  <c r="C608" i="2"/>
  <c r="C607" i="2"/>
  <c r="C606" i="2"/>
  <c r="C605" i="2"/>
  <c r="C604" i="2"/>
  <c r="C603" i="2"/>
  <c r="C602" i="2"/>
  <c r="C601" i="2"/>
  <c r="C600" i="2"/>
  <c r="C599" i="2"/>
  <c r="C598" i="2"/>
  <c r="C597" i="2"/>
  <c r="C596" i="2"/>
  <c r="C595" i="2"/>
  <c r="C594" i="2"/>
  <c r="C593" i="2"/>
  <c r="C592" i="2"/>
  <c r="C591" i="2"/>
  <c r="C590" i="2"/>
  <c r="C589" i="2"/>
  <c r="C588" i="2"/>
  <c r="C587" i="2"/>
  <c r="C586" i="2"/>
  <c r="C585" i="2"/>
  <c r="C584" i="2"/>
  <c r="C583" i="2"/>
  <c r="C582" i="2"/>
  <c r="C581" i="2"/>
  <c r="C580" i="2"/>
  <c r="C579" i="2"/>
  <c r="C578" i="2"/>
  <c r="C577" i="2"/>
  <c r="C576" i="2"/>
  <c r="C575" i="2"/>
  <c r="C574" i="2"/>
  <c r="C573" i="2"/>
  <c r="C572" i="2"/>
  <c r="C571" i="2"/>
  <c r="C570" i="2"/>
  <c r="C569" i="2"/>
  <c r="C568" i="2"/>
  <c r="C567" i="2"/>
  <c r="C566" i="2"/>
  <c r="C565" i="2"/>
  <c r="C564" i="2"/>
  <c r="C563" i="2"/>
  <c r="C562" i="2"/>
  <c r="C561" i="2"/>
  <c r="C560" i="2"/>
  <c r="C559" i="2"/>
  <c r="C558" i="2"/>
  <c r="C557" i="2"/>
  <c r="C556" i="2"/>
  <c r="C555" i="2"/>
  <c r="C554" i="2"/>
  <c r="C553" i="2"/>
  <c r="C552" i="2"/>
  <c r="C551" i="2"/>
  <c r="C550" i="2"/>
  <c r="C549" i="2"/>
  <c r="C548" i="2"/>
  <c r="C547" i="2"/>
  <c r="C546" i="2"/>
  <c r="C545" i="2"/>
  <c r="C544" i="2"/>
  <c r="C543" i="2"/>
  <c r="C542" i="2"/>
  <c r="C541" i="2"/>
  <c r="C540" i="2"/>
  <c r="C539" i="2"/>
  <c r="C538" i="2"/>
  <c r="C537" i="2"/>
  <c r="C536" i="2"/>
  <c r="C535" i="2"/>
  <c r="C534" i="2"/>
  <c r="C533" i="2"/>
  <c r="C532" i="2"/>
  <c r="C531" i="2"/>
  <c r="C530" i="2"/>
  <c r="C529" i="2"/>
  <c r="C528" i="2"/>
  <c r="C527" i="2"/>
  <c r="C526" i="2"/>
  <c r="C525" i="2"/>
  <c r="C524" i="2"/>
  <c r="C523" i="2"/>
  <c r="C522" i="2"/>
  <c r="C521" i="2"/>
  <c r="C520" i="2"/>
  <c r="C519" i="2"/>
  <c r="C518" i="2"/>
  <c r="C517" i="2"/>
  <c r="C516" i="2"/>
  <c r="C515" i="2"/>
  <c r="C514" i="2"/>
  <c r="C513" i="2"/>
  <c r="C512" i="2"/>
  <c r="C511" i="2"/>
  <c r="C510" i="2"/>
  <c r="C509" i="2"/>
  <c r="C508" i="2"/>
  <c r="C507" i="2"/>
  <c r="C506" i="2"/>
  <c r="C505" i="2"/>
  <c r="C504" i="2"/>
  <c r="C503" i="2"/>
  <c r="C502" i="2"/>
  <c r="C501" i="2"/>
  <c r="C500" i="2"/>
  <c r="C499" i="2"/>
  <c r="C498" i="2"/>
  <c r="C497" i="2"/>
  <c r="C496" i="2"/>
  <c r="C495" i="2"/>
  <c r="C494" i="2"/>
  <c r="C493" i="2"/>
  <c r="C492" i="2"/>
  <c r="C491" i="2"/>
  <c r="C490" i="2"/>
  <c r="C489" i="2"/>
  <c r="C488" i="2"/>
  <c r="C487" i="2"/>
  <c r="C486" i="2"/>
  <c r="C485" i="2"/>
  <c r="C484" i="2"/>
  <c r="C483" i="2"/>
  <c r="C482" i="2"/>
  <c r="C481" i="2"/>
  <c r="C480" i="2"/>
  <c r="C479" i="2"/>
  <c r="C478" i="2"/>
  <c r="C477" i="2"/>
  <c r="C476" i="2"/>
  <c r="C475" i="2"/>
  <c r="C474" i="2"/>
  <c r="C473" i="2"/>
  <c r="C472" i="2"/>
  <c r="C471" i="2"/>
  <c r="C470" i="2"/>
  <c r="C469" i="2"/>
  <c r="C468" i="2"/>
  <c r="C467" i="2"/>
  <c r="C466" i="2"/>
  <c r="C465" i="2"/>
  <c r="C464" i="2"/>
  <c r="C463" i="2"/>
  <c r="C462" i="2"/>
  <c r="C461" i="2"/>
  <c r="C460" i="2"/>
  <c r="C459" i="2"/>
  <c r="C458" i="2"/>
  <c r="C457" i="2"/>
  <c r="C456" i="2"/>
  <c r="C455" i="2"/>
  <c r="C454" i="2"/>
  <c r="C453" i="2"/>
  <c r="C452" i="2"/>
  <c r="C451" i="2"/>
  <c r="C450" i="2"/>
  <c r="C449" i="2"/>
  <c r="C448" i="2"/>
  <c r="C447" i="2"/>
  <c r="C446" i="2"/>
  <c r="C445" i="2"/>
  <c r="C444" i="2"/>
  <c r="C443" i="2"/>
  <c r="C442" i="2"/>
  <c r="C441" i="2"/>
  <c r="C440" i="2"/>
  <c r="C439" i="2"/>
  <c r="C438" i="2"/>
  <c r="C437" i="2"/>
  <c r="C436" i="2"/>
  <c r="C435" i="2"/>
  <c r="C434" i="2"/>
  <c r="C433" i="2"/>
  <c r="C432" i="2"/>
  <c r="C431" i="2"/>
  <c r="C430" i="2"/>
  <c r="C429" i="2"/>
  <c r="C428" i="2"/>
  <c r="C427" i="2"/>
  <c r="C426" i="2"/>
  <c r="C425" i="2"/>
  <c r="C424" i="2"/>
  <c r="C423" i="2"/>
  <c r="C422" i="2"/>
  <c r="C421" i="2"/>
  <c r="C420" i="2"/>
  <c r="C419" i="2"/>
  <c r="C418" i="2"/>
  <c r="C417" i="2"/>
  <c r="C416" i="2"/>
  <c r="C415" i="2"/>
  <c r="C414" i="2"/>
  <c r="C413" i="2"/>
  <c r="C412" i="2"/>
  <c r="C411" i="2"/>
  <c r="C410" i="2"/>
  <c r="C409" i="2"/>
  <c r="C408" i="2"/>
  <c r="C407" i="2"/>
  <c r="C406" i="2"/>
  <c r="C405" i="2"/>
  <c r="C404" i="2"/>
  <c r="C403" i="2"/>
  <c r="C402" i="2"/>
  <c r="C401" i="2"/>
  <c r="C400" i="2"/>
  <c r="C399" i="2"/>
  <c r="C398" i="2"/>
  <c r="C397" i="2"/>
  <c r="C396" i="2"/>
  <c r="C395" i="2"/>
  <c r="C394" i="2"/>
  <c r="C393" i="2"/>
  <c r="C392" i="2"/>
  <c r="C391" i="2"/>
  <c r="C390" i="2"/>
  <c r="C389" i="2"/>
  <c r="C388" i="2"/>
  <c r="C387" i="2"/>
  <c r="C386" i="2"/>
  <c r="C385" i="2"/>
  <c r="C384" i="2"/>
  <c r="C383" i="2"/>
  <c r="C382" i="2"/>
  <c r="C381" i="2"/>
  <c r="C380" i="2"/>
  <c r="C379" i="2"/>
  <c r="C378" i="2"/>
  <c r="C377" i="2"/>
  <c r="C376" i="2"/>
  <c r="C375" i="2"/>
  <c r="C374" i="2"/>
  <c r="C373" i="2"/>
  <c r="C372" i="2"/>
  <c r="C371" i="2"/>
  <c r="C370" i="2"/>
  <c r="C369" i="2"/>
  <c r="C368" i="2"/>
  <c r="C367" i="2"/>
  <c r="C366" i="2"/>
  <c r="C365" i="2"/>
  <c r="C364" i="2"/>
  <c r="C363" i="2"/>
  <c r="C362" i="2"/>
  <c r="C361" i="2"/>
  <c r="C360" i="2"/>
  <c r="C359" i="2"/>
  <c r="C358" i="2"/>
  <c r="C357" i="2"/>
  <c r="C356" i="2"/>
  <c r="C355" i="2"/>
  <c r="C354" i="2"/>
  <c r="C353" i="2"/>
  <c r="C352" i="2"/>
  <c r="C351" i="2"/>
  <c r="C350" i="2"/>
  <c r="C349" i="2"/>
  <c r="C348" i="2"/>
  <c r="C347" i="2"/>
  <c r="C346" i="2"/>
  <c r="C345" i="2"/>
  <c r="C344" i="2"/>
  <c r="C343" i="2"/>
  <c r="C342" i="2"/>
  <c r="C341" i="2"/>
  <c r="C340" i="2"/>
  <c r="C339" i="2"/>
  <c r="C338" i="2"/>
  <c r="C337" i="2"/>
  <c r="C336" i="2"/>
  <c r="C335" i="2"/>
  <c r="C334" i="2"/>
  <c r="C333" i="2"/>
  <c r="C332" i="2"/>
  <c r="C331" i="2"/>
  <c r="C330" i="2"/>
  <c r="C329" i="2"/>
  <c r="C328" i="2"/>
  <c r="C327" i="2"/>
  <c r="C326" i="2"/>
  <c r="C325" i="2"/>
  <c r="C324" i="2"/>
  <c r="C323" i="2"/>
  <c r="C322" i="2"/>
  <c r="C321" i="2"/>
  <c r="C320" i="2"/>
  <c r="C319" i="2"/>
  <c r="C318" i="2"/>
  <c r="C317" i="2"/>
  <c r="C316" i="2"/>
  <c r="C315" i="2"/>
  <c r="C314" i="2"/>
  <c r="C313" i="2"/>
  <c r="C312" i="2"/>
  <c r="C311" i="2"/>
  <c r="C310" i="2"/>
  <c r="C309" i="2"/>
  <c r="C308" i="2"/>
  <c r="C307" i="2"/>
  <c r="C306" i="2"/>
  <c r="C305" i="2"/>
  <c r="C304" i="2"/>
  <c r="C303" i="2"/>
  <c r="C302" i="2"/>
  <c r="C301" i="2"/>
  <c r="C300" i="2"/>
  <c r="C299" i="2"/>
  <c r="C298" i="2"/>
  <c r="C297" i="2"/>
  <c r="C296" i="2"/>
  <c r="C295" i="2"/>
  <c r="C294" i="2"/>
  <c r="C293" i="2"/>
  <c r="C292" i="2"/>
  <c r="C291" i="2"/>
  <c r="C290" i="2"/>
  <c r="C289" i="2"/>
  <c r="C288" i="2"/>
  <c r="C287" i="2"/>
  <c r="C286" i="2"/>
  <c r="C285" i="2"/>
  <c r="C284" i="2"/>
  <c r="C283" i="2"/>
  <c r="C282" i="2"/>
  <c r="C281" i="2"/>
  <c r="C280" i="2"/>
  <c r="C279" i="2"/>
  <c r="C278" i="2"/>
  <c r="C277" i="2"/>
  <c r="C276" i="2"/>
  <c r="C275" i="2"/>
  <c r="C274" i="2"/>
  <c r="C273" i="2"/>
  <c r="C272" i="2"/>
  <c r="C271" i="2"/>
  <c r="C270" i="2"/>
  <c r="C269" i="2"/>
  <c r="C268" i="2"/>
  <c r="C267" i="2"/>
  <c r="C266" i="2"/>
  <c r="C265" i="2"/>
  <c r="C264" i="2"/>
  <c r="C263" i="2"/>
  <c r="C262" i="2"/>
  <c r="C261" i="2"/>
  <c r="C260" i="2"/>
  <c r="C259" i="2"/>
  <c r="C258" i="2"/>
  <c r="C257" i="2"/>
  <c r="C256" i="2"/>
  <c r="C255" i="2"/>
  <c r="C254" i="2"/>
  <c r="C253" i="2"/>
  <c r="C252" i="2"/>
  <c r="C251" i="2"/>
  <c r="C250" i="2"/>
  <c r="C249" i="2"/>
  <c r="C248" i="2"/>
  <c r="C247" i="2"/>
  <c r="C246" i="2"/>
  <c r="C245" i="2"/>
  <c r="C244" i="2"/>
  <c r="C243" i="2"/>
  <c r="C242" i="2"/>
  <c r="C241" i="2"/>
  <c r="C240" i="2"/>
  <c r="C239" i="2"/>
  <c r="C238" i="2"/>
  <c r="C237" i="2"/>
  <c r="C236" i="2"/>
  <c r="C235" i="2"/>
  <c r="C234" i="2"/>
  <c r="C233" i="2"/>
  <c r="C232" i="2"/>
  <c r="C231" i="2"/>
  <c r="C230" i="2"/>
  <c r="C229" i="2"/>
  <c r="C228" i="2"/>
  <c r="C227" i="2"/>
  <c r="C226" i="2"/>
  <c r="C225" i="2"/>
  <c r="C224" i="2"/>
  <c r="C223" i="2"/>
  <c r="C222" i="2"/>
  <c r="C221" i="2"/>
  <c r="C220" i="2"/>
  <c r="C219" i="2"/>
  <c r="C218" i="2"/>
  <c r="C217" i="2"/>
  <c r="C216" i="2"/>
  <c r="C215" i="2"/>
  <c r="C214" i="2"/>
  <c r="C213" i="2"/>
  <c r="C212" i="2"/>
  <c r="C211" i="2"/>
  <c r="C210" i="2"/>
  <c r="C209" i="2"/>
  <c r="C208" i="2"/>
  <c r="C207" i="2"/>
  <c r="C206" i="2"/>
  <c r="C205" i="2"/>
  <c r="C204" i="2"/>
  <c r="C203" i="2"/>
  <c r="C202" i="2"/>
  <c r="C201" i="2"/>
  <c r="C200" i="2"/>
  <c r="C199" i="2"/>
  <c r="C198" i="2"/>
  <c r="C197" i="2"/>
  <c r="C196" i="2"/>
  <c r="C195" i="2"/>
  <c r="C194" i="2"/>
  <c r="C193" i="2"/>
  <c r="C192" i="2"/>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C4" i="2"/>
  <c r="C3" i="2"/>
  <c r="C2" i="2"/>
  <c r="Y131" i="10" l="1"/>
  <c r="Y143" i="10"/>
  <c r="R29" i="10"/>
  <c r="R45" i="10"/>
  <c r="T189" i="10"/>
  <c r="X263" i="10"/>
  <c r="P269" i="10"/>
  <c r="Q306" i="10"/>
  <c r="J195" i="11"/>
  <c r="J199" i="11"/>
  <c r="J207" i="11"/>
  <c r="J361" i="11"/>
  <c r="J397" i="11"/>
  <c r="K10" i="7"/>
  <c r="K24" i="7"/>
  <c r="K32" i="7"/>
  <c r="K34" i="7"/>
  <c r="J98" i="7"/>
  <c r="AA31" i="10"/>
  <c r="O62" i="10"/>
  <c r="X239" i="10"/>
  <c r="I255" i="12"/>
  <c r="I263" i="12"/>
  <c r="I25" i="7"/>
  <c r="I65" i="7"/>
  <c r="K443" i="7"/>
  <c r="O46" i="10"/>
  <c r="S148" i="10"/>
  <c r="M201" i="10"/>
  <c r="U288" i="10"/>
  <c r="U308" i="10"/>
  <c r="Z329" i="10"/>
  <c r="I36" i="11"/>
  <c r="I38" i="11"/>
  <c r="I40" i="11"/>
  <c r="I44" i="11"/>
  <c r="I46" i="11"/>
  <c r="I82" i="11"/>
  <c r="I84" i="11"/>
  <c r="K34" i="12"/>
  <c r="K166" i="12"/>
  <c r="K223" i="12"/>
  <c r="K225" i="12"/>
  <c r="K233" i="12"/>
  <c r="K281" i="12"/>
  <c r="K287" i="12"/>
  <c r="X190" i="10"/>
  <c r="J417" i="7"/>
  <c r="S59" i="10"/>
  <c r="P188" i="10"/>
  <c r="Q248" i="10"/>
  <c r="Q308" i="10"/>
  <c r="J194" i="11"/>
  <c r="J198" i="11"/>
  <c r="J208" i="11"/>
  <c r="J210" i="11"/>
  <c r="J254" i="11"/>
  <c r="J258" i="11"/>
  <c r="J260" i="11"/>
  <c r="J360" i="11"/>
  <c r="J218" i="12"/>
  <c r="J31" i="7"/>
  <c r="J33" i="7"/>
  <c r="J65" i="7"/>
  <c r="K187" i="7"/>
  <c r="K345" i="7"/>
  <c r="X65" i="10"/>
  <c r="AA113" i="10"/>
  <c r="AA117" i="10"/>
  <c r="X201" i="10"/>
  <c r="X217" i="10"/>
  <c r="Z269" i="10"/>
  <c r="I66" i="7"/>
  <c r="I158" i="7"/>
  <c r="M28" i="10"/>
  <c r="T202" i="10"/>
  <c r="I37" i="11"/>
  <c r="K171" i="12"/>
  <c r="J224" i="12"/>
  <c r="K230" i="12"/>
  <c r="I378" i="7"/>
  <c r="I418" i="7"/>
  <c r="Z12" i="10"/>
  <c r="M62" i="10"/>
  <c r="T69" i="10"/>
  <c r="Z240" i="10"/>
  <c r="X244" i="10"/>
  <c r="U270" i="10"/>
  <c r="X301" i="10"/>
  <c r="J2" i="7"/>
  <c r="J32" i="7"/>
  <c r="J34" i="7"/>
  <c r="J40" i="7"/>
  <c r="J42" i="7"/>
  <c r="J56" i="7"/>
  <c r="J104" i="7"/>
  <c r="J106" i="7"/>
  <c r="J112" i="7"/>
  <c r="J114" i="7"/>
  <c r="J116" i="7"/>
  <c r="J118" i="7"/>
  <c r="J120" i="7"/>
  <c r="J128" i="7"/>
  <c r="J130" i="7"/>
  <c r="J144" i="7"/>
  <c r="K473" i="7"/>
  <c r="U2" i="10"/>
  <c r="M57" i="10"/>
  <c r="Z165" i="10"/>
  <c r="N188" i="10"/>
  <c r="M316" i="10"/>
  <c r="W316" i="10" s="1"/>
  <c r="I85" i="11"/>
  <c r="J118" i="11"/>
  <c r="I440" i="11"/>
  <c r="I446" i="11"/>
  <c r="I458" i="11"/>
  <c r="J476" i="11"/>
  <c r="I478" i="11"/>
  <c r="J480" i="11"/>
  <c r="J482" i="11"/>
  <c r="I490" i="11"/>
  <c r="J494" i="11"/>
  <c r="I504" i="11"/>
  <c r="J508" i="11"/>
  <c r="I510" i="11"/>
  <c r="J512" i="11"/>
  <c r="J514" i="11"/>
  <c r="I522" i="11"/>
  <c r="J536" i="11"/>
  <c r="J540" i="11"/>
  <c r="J542" i="11"/>
  <c r="J544" i="11"/>
  <c r="J30" i="12"/>
  <c r="I222" i="12"/>
  <c r="I226" i="12"/>
  <c r="I236" i="12"/>
  <c r="I311" i="12"/>
  <c r="P39" i="10"/>
  <c r="O73" i="10"/>
  <c r="Z118" i="10"/>
  <c r="Z134" i="10"/>
  <c r="M233" i="10"/>
  <c r="W233" i="10" s="1"/>
  <c r="S288" i="10"/>
  <c r="I141" i="11"/>
  <c r="I157" i="11"/>
  <c r="I161" i="11"/>
  <c r="I163" i="11"/>
  <c r="I165" i="11"/>
  <c r="I297" i="11"/>
  <c r="I301" i="11"/>
  <c r="I317" i="11"/>
  <c r="I321" i="11"/>
  <c r="I323" i="11"/>
  <c r="I325" i="11"/>
  <c r="I345" i="11"/>
  <c r="I272" i="12"/>
  <c r="J100" i="13"/>
  <c r="J104" i="13"/>
  <c r="J108" i="13"/>
  <c r="J110" i="13"/>
  <c r="J112" i="13"/>
  <c r="J116" i="13"/>
  <c r="J122" i="13"/>
  <c r="J124" i="13"/>
  <c r="J126" i="13"/>
  <c r="J144" i="13"/>
  <c r="J146" i="13"/>
  <c r="J148" i="13"/>
  <c r="J154" i="13"/>
  <c r="J156" i="13"/>
  <c r="J158" i="13"/>
  <c r="J176" i="13"/>
  <c r="J178" i="13"/>
  <c r="J180" i="13"/>
  <c r="J186" i="13"/>
  <c r="J188" i="13"/>
  <c r="J190" i="13"/>
  <c r="J208" i="13"/>
  <c r="J210" i="13"/>
  <c r="J212" i="13"/>
  <c r="J218" i="13"/>
  <c r="J220" i="13"/>
  <c r="J222" i="13"/>
  <c r="J224" i="13"/>
  <c r="J226" i="13"/>
  <c r="J228" i="13"/>
  <c r="J234" i="13"/>
  <c r="J236" i="13"/>
  <c r="J238" i="13"/>
  <c r="J240" i="13"/>
  <c r="J242" i="13"/>
  <c r="J244" i="13"/>
  <c r="J250" i="13"/>
  <c r="J252" i="13"/>
  <c r="K3" i="7"/>
  <c r="K5" i="7"/>
  <c r="K7" i="7"/>
  <c r="K35" i="7"/>
  <c r="K37" i="7"/>
  <c r="K39" i="7"/>
  <c r="K81" i="7"/>
  <c r="K89" i="7"/>
  <c r="K91" i="7"/>
  <c r="K155" i="7"/>
  <c r="K157" i="7"/>
  <c r="K165" i="7"/>
  <c r="K169" i="7"/>
  <c r="Y23" i="10"/>
  <c r="Z24" i="10"/>
  <c r="AA69" i="10"/>
  <c r="M113" i="10"/>
  <c r="O149" i="10"/>
  <c r="Q290" i="10"/>
  <c r="J81" i="11"/>
  <c r="J89" i="11"/>
  <c r="J91" i="11"/>
  <c r="J103" i="11"/>
  <c r="J107" i="11"/>
  <c r="J44" i="12"/>
  <c r="K46" i="12"/>
  <c r="K56" i="12"/>
  <c r="K74" i="12"/>
  <c r="J138" i="12"/>
  <c r="I315" i="7"/>
  <c r="K321" i="7"/>
  <c r="K325" i="7"/>
  <c r="K327" i="7"/>
  <c r="I335" i="7"/>
  <c r="I339" i="7"/>
  <c r="I343" i="7"/>
  <c r="I377" i="7"/>
  <c r="I442" i="7"/>
  <c r="Y55" i="10"/>
  <c r="X100" i="10"/>
  <c r="Z246" i="10"/>
  <c r="Y269" i="10"/>
  <c r="I249" i="11"/>
  <c r="J9" i="7"/>
  <c r="J11" i="7"/>
  <c r="J73" i="7"/>
  <c r="J75" i="7"/>
  <c r="J89" i="7"/>
  <c r="J91" i="7"/>
  <c r="J113" i="7"/>
  <c r="J115" i="7"/>
  <c r="J121" i="7"/>
  <c r="J139" i="7"/>
  <c r="J155" i="7"/>
  <c r="J159" i="7"/>
  <c r="J187" i="7"/>
  <c r="K434" i="7"/>
  <c r="T57" i="10"/>
  <c r="Y201" i="10"/>
  <c r="Z209" i="10"/>
  <c r="X269" i="10"/>
  <c r="I62" i="11"/>
  <c r="I86" i="11"/>
  <c r="J133" i="11"/>
  <c r="J157" i="11"/>
  <c r="J165" i="11"/>
  <c r="J327" i="11"/>
  <c r="I453" i="11"/>
  <c r="J473" i="11"/>
  <c r="J475" i="11"/>
  <c r="J483" i="11"/>
  <c r="J487" i="11"/>
  <c r="J505" i="11"/>
  <c r="J507" i="11"/>
  <c r="J515" i="11"/>
  <c r="J521" i="11"/>
  <c r="J523" i="11"/>
  <c r="J525" i="11"/>
  <c r="J535" i="11"/>
  <c r="J543" i="11"/>
  <c r="I239" i="12"/>
  <c r="J360" i="12"/>
  <c r="I195" i="7"/>
  <c r="X6" i="10"/>
  <c r="Q9" i="10"/>
  <c r="T24" i="10"/>
  <c r="M100" i="10"/>
  <c r="W100" i="10" s="1"/>
  <c r="Y135" i="10"/>
  <c r="I110" i="11"/>
  <c r="I118" i="11"/>
  <c r="I142" i="11"/>
  <c r="I154" i="11"/>
  <c r="I356" i="11"/>
  <c r="I362" i="11"/>
  <c r="I364" i="11"/>
  <c r="I366" i="11"/>
  <c r="I374" i="11"/>
  <c r="I380" i="11"/>
  <c r="I382" i="11"/>
  <c r="I384" i="11"/>
  <c r="I386" i="11"/>
  <c r="I394" i="11"/>
  <c r="I396" i="11"/>
  <c r="I61" i="12"/>
  <c r="I97" i="12"/>
  <c r="I139" i="12"/>
  <c r="I183" i="12"/>
  <c r="J442" i="12"/>
  <c r="J444" i="12"/>
  <c r="J448" i="12"/>
  <c r="J450" i="12"/>
  <c r="J3" i="13"/>
  <c r="J9" i="13"/>
  <c r="J11" i="13"/>
  <c r="J21" i="13"/>
  <c r="J23" i="13"/>
  <c r="J25" i="13"/>
  <c r="J49" i="13"/>
  <c r="J53" i="13"/>
  <c r="J69" i="13"/>
  <c r="J97" i="13"/>
  <c r="J101" i="13"/>
  <c r="J113" i="13"/>
  <c r="J117" i="13"/>
  <c r="J121" i="13"/>
  <c r="J145" i="13"/>
  <c r="J149" i="13"/>
  <c r="J153" i="13"/>
  <c r="J161" i="13"/>
  <c r="J165" i="13"/>
  <c r="J169" i="13"/>
  <c r="J177" i="13"/>
  <c r="J181" i="13"/>
  <c r="J185" i="13"/>
  <c r="J209" i="13"/>
  <c r="J213" i="13"/>
  <c r="J217" i="13"/>
  <c r="J241" i="13"/>
  <c r="J245" i="13"/>
  <c r="J249" i="13"/>
  <c r="K80" i="7"/>
  <c r="K84" i="7"/>
  <c r="K86" i="7"/>
  <c r="K88" i="7"/>
  <c r="K144" i="7"/>
  <c r="K152" i="7"/>
  <c r="J253" i="7"/>
  <c r="J307" i="7"/>
  <c r="J329" i="7"/>
  <c r="J355" i="7"/>
  <c r="K361" i="7"/>
  <c r="J363" i="7"/>
  <c r="K546" i="7"/>
  <c r="X42" i="10"/>
  <c r="X63" i="10"/>
  <c r="AA71" i="10"/>
  <c r="O135" i="10"/>
  <c r="J14" i="11"/>
  <c r="I16" i="11"/>
  <c r="I28" i="11"/>
  <c r="J66" i="11"/>
  <c r="J74" i="11"/>
  <c r="J78" i="11"/>
  <c r="J90" i="11"/>
  <c r="J94" i="11"/>
  <c r="J102" i="11"/>
  <c r="K30" i="12"/>
  <c r="K43" i="12"/>
  <c r="K51" i="12"/>
  <c r="J73" i="12"/>
  <c r="K139" i="12"/>
  <c r="K147" i="12"/>
  <c r="K151" i="12"/>
  <c r="K159" i="12"/>
  <c r="I24" i="7"/>
  <c r="I98" i="7"/>
  <c r="K98" i="7"/>
  <c r="J111" i="7"/>
  <c r="I346" i="7"/>
  <c r="I348" i="7"/>
  <c r="I352" i="7"/>
  <c r="I356" i="7"/>
  <c r="I464" i="7"/>
  <c r="Y12" i="10"/>
  <c r="I15" i="7"/>
  <c r="I23" i="7"/>
  <c r="J80" i="7"/>
  <c r="J82" i="7"/>
  <c r="J84" i="7"/>
  <c r="J86" i="7"/>
  <c r="J88" i="7"/>
  <c r="K116" i="7"/>
  <c r="K118" i="7"/>
  <c r="K120" i="7"/>
  <c r="K130" i="7"/>
  <c r="K136" i="7"/>
  <c r="J143" i="7"/>
  <c r="J151" i="7"/>
  <c r="J163" i="7"/>
  <c r="J171" i="7"/>
  <c r="J179" i="7"/>
  <c r="K201" i="7"/>
  <c r="J328" i="7"/>
  <c r="J338" i="7"/>
  <c r="J446" i="7"/>
  <c r="J448" i="7"/>
  <c r="J450" i="7"/>
  <c r="J452" i="7"/>
  <c r="J454" i="7"/>
  <c r="J458" i="7"/>
  <c r="J499" i="7"/>
  <c r="J537" i="7"/>
  <c r="J541" i="7"/>
  <c r="J543" i="7"/>
  <c r="J545" i="7"/>
  <c r="J557" i="7"/>
  <c r="J559" i="7"/>
  <c r="K66" i="7"/>
  <c r="I187" i="7"/>
  <c r="K425" i="7"/>
  <c r="K545" i="7"/>
  <c r="U11" i="10"/>
  <c r="J197" i="7"/>
  <c r="J201" i="7"/>
  <c r="I457" i="7"/>
  <c r="I474" i="7"/>
  <c r="K530" i="7"/>
  <c r="O6" i="10"/>
  <c r="N13" i="10"/>
  <c r="J15" i="7"/>
  <c r="J23" i="7"/>
  <c r="J35" i="7"/>
  <c r="J43" i="7"/>
  <c r="J51" i="7"/>
  <c r="I186" i="7"/>
  <c r="J241" i="7"/>
  <c r="J245" i="7"/>
  <c r="I255" i="7"/>
  <c r="J261" i="7"/>
  <c r="K363" i="7"/>
  <c r="K371" i="7"/>
  <c r="J435" i="7"/>
  <c r="J441" i="7"/>
  <c r="K2" i="7"/>
  <c r="I16" i="7"/>
  <c r="K55" i="7"/>
  <c r="I79" i="7"/>
  <c r="I103" i="7"/>
  <c r="I111" i="7"/>
  <c r="K113" i="7"/>
  <c r="K123" i="7"/>
  <c r="K125" i="7"/>
  <c r="K127" i="7"/>
  <c r="K129" i="7"/>
  <c r="K131" i="7"/>
  <c r="K133" i="7"/>
  <c r="K135" i="7"/>
  <c r="K137" i="7"/>
  <c r="K158" i="7"/>
  <c r="K178" i="7"/>
  <c r="K186" i="7"/>
  <c r="I188" i="7"/>
  <c r="K196" i="7"/>
  <c r="I200" i="7"/>
  <c r="I208" i="7"/>
  <c r="K257" i="7"/>
  <c r="K269" i="7"/>
  <c r="I393" i="7"/>
  <c r="Y5" i="10"/>
  <c r="K44" i="7"/>
  <c r="K46" i="7"/>
  <c r="I64" i="7"/>
  <c r="I143" i="7"/>
  <c r="I159" i="7"/>
  <c r="I163" i="7"/>
  <c r="I185" i="7"/>
  <c r="I262" i="7"/>
  <c r="I264" i="7"/>
  <c r="I268" i="7"/>
  <c r="I272" i="7"/>
  <c r="I284" i="7"/>
  <c r="K288" i="7"/>
  <c r="I292" i="7"/>
  <c r="I296" i="7"/>
  <c r="I300" i="7"/>
  <c r="K314" i="7"/>
  <c r="J465" i="7"/>
  <c r="J467" i="7"/>
  <c r="J473" i="7"/>
  <c r="K483" i="7"/>
  <c r="I487" i="7"/>
  <c r="K493" i="7"/>
  <c r="I495" i="7"/>
  <c r="K497" i="7"/>
  <c r="K499" i="7"/>
  <c r="I503" i="7"/>
  <c r="I511" i="7"/>
  <c r="I519" i="7"/>
  <c r="K521" i="7"/>
  <c r="K523" i="7"/>
  <c r="J556" i="7"/>
  <c r="Q4" i="10"/>
  <c r="R7" i="10"/>
  <c r="X14" i="10"/>
  <c r="X49" i="10"/>
  <c r="Z73" i="10"/>
  <c r="AA79" i="10"/>
  <c r="O82" i="10"/>
  <c r="O148" i="10"/>
  <c r="R152" i="10"/>
  <c r="R160" i="10"/>
  <c r="O218" i="10"/>
  <c r="O222" i="10"/>
  <c r="U224" i="10"/>
  <c r="W230" i="10"/>
  <c r="U232" i="10"/>
  <c r="R241" i="10"/>
  <c r="Z242" i="10"/>
  <c r="N265" i="10"/>
  <c r="AA306" i="10"/>
  <c r="R313" i="10"/>
  <c r="AA320" i="10"/>
  <c r="T321" i="10"/>
  <c r="Q330" i="10"/>
  <c r="J9" i="11"/>
  <c r="J21" i="11"/>
  <c r="J41" i="11"/>
  <c r="J47" i="11"/>
  <c r="J178" i="11"/>
  <c r="J242" i="11"/>
  <c r="J308" i="11"/>
  <c r="J591" i="11"/>
  <c r="J595" i="11"/>
  <c r="J599" i="11"/>
  <c r="I67" i="12"/>
  <c r="K81" i="12"/>
  <c r="K93" i="12"/>
  <c r="I129" i="12"/>
  <c r="I133" i="12"/>
  <c r="K200" i="12"/>
  <c r="K214" i="12"/>
  <c r="I304" i="12"/>
  <c r="J377" i="12"/>
  <c r="J379" i="12"/>
  <c r="J385" i="12"/>
  <c r="J393" i="12"/>
  <c r="Q22" i="10"/>
  <c r="Y28" i="10"/>
  <c r="M44" i="10"/>
  <c r="W44" i="10" s="1"/>
  <c r="X66" i="10"/>
  <c r="Y73" i="10"/>
  <c r="N74" i="10"/>
  <c r="T92" i="10"/>
  <c r="P96" i="10"/>
  <c r="M122" i="10"/>
  <c r="W122" i="10" s="1"/>
  <c r="M127" i="10"/>
  <c r="W127" i="10" s="1"/>
  <c r="R129" i="10"/>
  <c r="V156" i="10"/>
  <c r="P162" i="10"/>
  <c r="V164" i="10"/>
  <c r="V176" i="10"/>
  <c r="P186" i="10"/>
  <c r="Q187" i="10"/>
  <c r="AA214" i="10"/>
  <c r="Y217" i="10"/>
  <c r="Y225" i="10"/>
  <c r="O258" i="10"/>
  <c r="Y279" i="10"/>
  <c r="Y287" i="10"/>
  <c r="N291" i="10"/>
  <c r="V330" i="10"/>
  <c r="I4" i="11"/>
  <c r="I26" i="11"/>
  <c r="I75" i="11"/>
  <c r="I101" i="11"/>
  <c r="I189" i="11"/>
  <c r="I215" i="11"/>
  <c r="I219" i="11"/>
  <c r="I221" i="11"/>
  <c r="I223" i="11"/>
  <c r="I225" i="11"/>
  <c r="I231" i="11"/>
  <c r="I233" i="11"/>
  <c r="I235" i="11"/>
  <c r="I237" i="11"/>
  <c r="I241" i="11"/>
  <c r="J376" i="11"/>
  <c r="J380" i="11"/>
  <c r="J384" i="11"/>
  <c r="I526" i="11"/>
  <c r="I167" i="12"/>
  <c r="I173" i="12"/>
  <c r="I207" i="12"/>
  <c r="I215" i="12"/>
  <c r="I217" i="12"/>
  <c r="I360" i="12"/>
  <c r="Z48" i="10"/>
  <c r="AA74" i="10"/>
  <c r="X82" i="10"/>
  <c r="X144" i="10"/>
  <c r="AA160" i="10"/>
  <c r="R192" i="10"/>
  <c r="Q232" i="10"/>
  <c r="AA264" i="10"/>
  <c r="N271" i="10"/>
  <c r="Q278" i="10"/>
  <c r="T289" i="10"/>
  <c r="U312" i="10"/>
  <c r="I48" i="11"/>
  <c r="I54" i="11"/>
  <c r="I66" i="11"/>
  <c r="J67" i="11"/>
  <c r="J119" i="11"/>
  <c r="J123" i="11"/>
  <c r="J125" i="11"/>
  <c r="J137" i="11"/>
  <c r="J139" i="11"/>
  <c r="J141" i="11"/>
  <c r="J159" i="11"/>
  <c r="J430" i="11"/>
  <c r="J5" i="12"/>
  <c r="J93" i="12"/>
  <c r="J95" i="12"/>
  <c r="J107" i="12"/>
  <c r="J109" i="12"/>
  <c r="J121" i="12"/>
  <c r="J306" i="12"/>
  <c r="J308" i="12"/>
  <c r="K415" i="12"/>
  <c r="J40" i="13"/>
  <c r="J136" i="13"/>
  <c r="N120" i="10"/>
  <c r="S181" i="10"/>
  <c r="N196" i="10"/>
  <c r="I20" i="12"/>
  <c r="I26" i="12"/>
  <c r="I34" i="12"/>
  <c r="I414" i="12"/>
  <c r="I416" i="12"/>
  <c r="I424" i="12"/>
  <c r="I446" i="12"/>
  <c r="I15" i="13"/>
  <c r="I19" i="13"/>
  <c r="AA18" i="10"/>
  <c r="M30" i="10"/>
  <c r="W30" i="10" s="1"/>
  <c r="R53" i="10"/>
  <c r="S62" i="10"/>
  <c r="S72" i="10"/>
  <c r="X77" i="10"/>
  <c r="X85" i="10"/>
  <c r="W113" i="10"/>
  <c r="R115" i="10"/>
  <c r="Q116" i="10"/>
  <c r="X126" i="10"/>
  <c r="AA139" i="10"/>
  <c r="X143" i="10"/>
  <c r="X147" i="10"/>
  <c r="X151" i="10"/>
  <c r="R154" i="10"/>
  <c r="X163" i="10"/>
  <c r="X167" i="10"/>
  <c r="X171" i="10"/>
  <c r="R174" i="10"/>
  <c r="Z207" i="10"/>
  <c r="V208" i="10"/>
  <c r="U214" i="10"/>
  <c r="Z215" i="10"/>
  <c r="U218" i="10"/>
  <c r="U226" i="10"/>
  <c r="Z239" i="10"/>
  <c r="R259" i="10"/>
  <c r="R263" i="10"/>
  <c r="O274" i="10"/>
  <c r="W278" i="10"/>
  <c r="U280" i="10"/>
  <c r="Q281" i="10"/>
  <c r="X304" i="10"/>
  <c r="O311" i="10"/>
  <c r="J46" i="11"/>
  <c r="J58" i="11"/>
  <c r="J167" i="11"/>
  <c r="J177" i="11"/>
  <c r="J189" i="11"/>
  <c r="J211" i="11"/>
  <c r="J215" i="11"/>
  <c r="J237" i="11"/>
  <c r="J259" i="11"/>
  <c r="J281" i="11"/>
  <c r="J285" i="11"/>
  <c r="J297" i="11"/>
  <c r="J303" i="11"/>
  <c r="J305" i="11"/>
  <c r="J311" i="11"/>
  <c r="J442" i="11"/>
  <c r="J460" i="11"/>
  <c r="J592" i="11"/>
  <c r="J596" i="11"/>
  <c r="J606" i="11"/>
  <c r="I610" i="11"/>
  <c r="J620" i="11"/>
  <c r="J624" i="11"/>
  <c r="K98" i="12"/>
  <c r="K126" i="12"/>
  <c r="I134" i="12"/>
  <c r="I152" i="12"/>
  <c r="K175" i="12"/>
  <c r="K183" i="12"/>
  <c r="K191" i="12"/>
  <c r="J201" i="12"/>
  <c r="J217" i="12"/>
  <c r="I281" i="12"/>
  <c r="I289" i="12"/>
  <c r="I303" i="12"/>
  <c r="K333" i="12"/>
  <c r="K341" i="12"/>
  <c r="J376" i="12"/>
  <c r="J378" i="12"/>
  <c r="J380" i="12"/>
  <c r="J384" i="12"/>
  <c r="J386" i="12"/>
  <c r="J402" i="12"/>
  <c r="J406" i="12"/>
  <c r="M17" i="10"/>
  <c r="Y33" i="10"/>
  <c r="X55" i="10"/>
  <c r="Y60" i="10"/>
  <c r="X68" i="10"/>
  <c r="P82" i="10"/>
  <c r="V88" i="10"/>
  <c r="Y108" i="10"/>
  <c r="P123" i="10"/>
  <c r="V124" i="10"/>
  <c r="T135" i="10"/>
  <c r="Y137" i="10"/>
  <c r="V146" i="10"/>
  <c r="T152" i="10"/>
  <c r="T160" i="10"/>
  <c r="V170" i="10"/>
  <c r="Y203" i="10"/>
  <c r="X204" i="10"/>
  <c r="X212" i="10"/>
  <c r="Y235" i="10"/>
  <c r="M240" i="10"/>
  <c r="W240" i="10" s="1"/>
  <c r="O244" i="10"/>
  <c r="Y260" i="10"/>
  <c r="I88" i="11"/>
  <c r="I190" i="11"/>
  <c r="I194" i="11"/>
  <c r="I210" i="11"/>
  <c r="I214" i="11"/>
  <c r="I238" i="11"/>
  <c r="I242" i="11"/>
  <c r="I250" i="11"/>
  <c r="I254" i="11"/>
  <c r="I333" i="11"/>
  <c r="I349" i="11"/>
  <c r="I465" i="11"/>
  <c r="I491" i="11"/>
  <c r="I497" i="11"/>
  <c r="I535" i="11"/>
  <c r="I539" i="11"/>
  <c r="I180" i="12"/>
  <c r="I182" i="12"/>
  <c r="I186" i="12"/>
  <c r="I345" i="12"/>
  <c r="I99" i="13"/>
  <c r="I127" i="13"/>
  <c r="U16" i="10"/>
  <c r="O49" i="10"/>
  <c r="Q53" i="10"/>
  <c r="V54" i="10"/>
  <c r="Q70" i="10"/>
  <c r="Z80" i="10"/>
  <c r="Q115" i="10"/>
  <c r="O116" i="10"/>
  <c r="O124" i="10"/>
  <c r="T136" i="10"/>
  <c r="Z178" i="10"/>
  <c r="X207" i="10"/>
  <c r="M222" i="10"/>
  <c r="W222" i="10" s="1"/>
  <c r="Q234" i="10"/>
  <c r="Q251" i="10"/>
  <c r="AA254" i="10"/>
  <c r="T259" i="10"/>
  <c r="Q263" i="10"/>
  <c r="Q280" i="10"/>
  <c r="Q302" i="10"/>
  <c r="X311" i="10"/>
  <c r="AA315" i="10"/>
  <c r="J68" i="11"/>
  <c r="J86" i="11"/>
  <c r="J124" i="11"/>
  <c r="J134" i="11"/>
  <c r="J162" i="11"/>
  <c r="J329" i="11"/>
  <c r="J343" i="11"/>
  <c r="J431" i="11"/>
  <c r="J630" i="11"/>
  <c r="J638" i="11"/>
  <c r="J648" i="11"/>
  <c r="J4" i="12"/>
  <c r="K10" i="12"/>
  <c r="J94" i="12"/>
  <c r="J96" i="12"/>
  <c r="J98" i="12"/>
  <c r="J104" i="12"/>
  <c r="J106" i="12"/>
  <c r="J166" i="12"/>
  <c r="J305" i="12"/>
  <c r="J307" i="12"/>
  <c r="J313" i="12"/>
  <c r="J315" i="12"/>
  <c r="J321" i="12"/>
  <c r="J329" i="12"/>
  <c r="J331" i="12"/>
  <c r="J337" i="12"/>
  <c r="J43" i="13"/>
  <c r="J47" i="13"/>
  <c r="J131" i="13"/>
  <c r="J143" i="13"/>
  <c r="T43" i="10"/>
  <c r="S43" i="10"/>
  <c r="I56" i="7"/>
  <c r="K56" i="7"/>
  <c r="J153" i="7"/>
  <c r="I153" i="7"/>
  <c r="J172" i="7"/>
  <c r="K337" i="7"/>
  <c r="I337" i="7"/>
  <c r="O70" i="10"/>
  <c r="N70" i="10"/>
  <c r="K42" i="7"/>
  <c r="J48" i="7"/>
  <c r="J79" i="7"/>
  <c r="J87" i="7"/>
  <c r="I97" i="7"/>
  <c r="K105" i="7"/>
  <c r="K173" i="7"/>
  <c r="K177" i="7"/>
  <c r="I209" i="7"/>
  <c r="I47" i="7"/>
  <c r="I121" i="7"/>
  <c r="J152" i="7"/>
  <c r="J167" i="7"/>
  <c r="J205" i="7"/>
  <c r="J209" i="7"/>
  <c r="K433" i="7"/>
  <c r="N54" i="10"/>
  <c r="T54" i="10"/>
  <c r="W57" i="10"/>
  <c r="X106" i="10"/>
  <c r="N106" i="10"/>
  <c r="J25" i="7"/>
  <c r="J72" i="7"/>
  <c r="J74" i="7"/>
  <c r="J105" i="7"/>
  <c r="J107" i="7"/>
  <c r="J173" i="7"/>
  <c r="J175" i="7"/>
  <c r="J196" i="7"/>
  <c r="K202" i="7"/>
  <c r="K204" i="7"/>
  <c r="K206" i="7"/>
  <c r="I210" i="7"/>
  <c r="K210" i="7"/>
  <c r="I426" i="7"/>
  <c r="J426" i="7"/>
  <c r="Z56" i="10"/>
  <c r="AA99" i="10"/>
  <c r="S99" i="10"/>
  <c r="K57" i="7"/>
  <c r="K145" i="7"/>
  <c r="I151" i="7"/>
  <c r="I152" i="7"/>
  <c r="K164" i="7"/>
  <c r="I168" i="7"/>
  <c r="I169" i="7"/>
  <c r="K194" i="7"/>
  <c r="I218" i="7"/>
  <c r="I220" i="7"/>
  <c r="I232" i="7"/>
  <c r="K254" i="7"/>
  <c r="K256" i="7"/>
  <c r="I260" i="7"/>
  <c r="K260" i="7"/>
  <c r="J4" i="7"/>
  <c r="J6" i="7"/>
  <c r="J10" i="7"/>
  <c r="I34" i="7"/>
  <c r="K67" i="7"/>
  <c r="K69" i="7"/>
  <c r="K71" i="7"/>
  <c r="K73" i="7"/>
  <c r="J90" i="7"/>
  <c r="K108" i="7"/>
  <c r="I112" i="7"/>
  <c r="K121" i="7"/>
  <c r="J127" i="7"/>
  <c r="J129" i="7"/>
  <c r="K153" i="7"/>
  <c r="K170" i="7"/>
  <c r="I172" i="7"/>
  <c r="J202" i="7"/>
  <c r="J204" i="7"/>
  <c r="K369" i="7"/>
  <c r="V150" i="10"/>
  <c r="M150" i="10"/>
  <c r="W150" i="10" s="1"/>
  <c r="J16" i="7"/>
  <c r="J18" i="7"/>
  <c r="I48" i="7"/>
  <c r="J57" i="7"/>
  <c r="I87" i="7"/>
  <c r="I122" i="7"/>
  <c r="J164" i="7"/>
  <c r="J260" i="7"/>
  <c r="I362" i="7"/>
  <c r="K362" i="7"/>
  <c r="T56" i="10"/>
  <c r="U65" i="10"/>
  <c r="J293" i="7"/>
  <c r="J297" i="7"/>
  <c r="J301" i="7"/>
  <c r="J315" i="7"/>
  <c r="K378" i="7"/>
  <c r="K405" i="7"/>
  <c r="I407" i="7"/>
  <c r="I409" i="7"/>
  <c r="I415" i="7"/>
  <c r="I417" i="7"/>
  <c r="I434" i="7"/>
  <c r="K469" i="7"/>
  <c r="I473" i="7"/>
  <c r="I534" i="7"/>
  <c r="J547" i="7"/>
  <c r="X9" i="10"/>
  <c r="P11" i="10"/>
  <c r="P15" i="10"/>
  <c r="W17" i="10"/>
  <c r="N19" i="10"/>
  <c r="Z20" i="10"/>
  <c r="Y25" i="10"/>
  <c r="T32" i="10"/>
  <c r="M38" i="10"/>
  <c r="W38" i="10" s="1"/>
  <c r="O42" i="10"/>
  <c r="S46" i="10"/>
  <c r="AA61" i="10"/>
  <c r="O74" i="10"/>
  <c r="N90" i="10"/>
  <c r="Q91" i="10"/>
  <c r="M92" i="10"/>
  <c r="W92" i="10" s="1"/>
  <c r="N98" i="10"/>
  <c r="Y101" i="10"/>
  <c r="Y105" i="10"/>
  <c r="N108" i="10"/>
  <c r="Q109" i="10"/>
  <c r="N112" i="10"/>
  <c r="Q113" i="10"/>
  <c r="AA119" i="10"/>
  <c r="X123" i="10"/>
  <c r="O131" i="10"/>
  <c r="M132" i="10"/>
  <c r="W132" i="10" s="1"/>
  <c r="R136" i="10"/>
  <c r="Z150" i="10"/>
  <c r="M158" i="10"/>
  <c r="N172" i="10"/>
  <c r="M177" i="10"/>
  <c r="W177" i="10" s="1"/>
  <c r="M187" i="10"/>
  <c r="W187" i="10" s="1"/>
  <c r="Q190" i="10"/>
  <c r="X196" i="10"/>
  <c r="Q203" i="10"/>
  <c r="Q211" i="10"/>
  <c r="O217" i="10"/>
  <c r="X226" i="10"/>
  <c r="X252" i="10"/>
  <c r="R277" i="10"/>
  <c r="N315" i="10"/>
  <c r="Z322" i="10"/>
  <c r="AA324" i="10"/>
  <c r="J71" i="11"/>
  <c r="I69" i="12"/>
  <c r="K69" i="12"/>
  <c r="J227" i="7"/>
  <c r="K229" i="7"/>
  <c r="J266" i="7"/>
  <c r="J268" i="7"/>
  <c r="J276" i="7"/>
  <c r="J282" i="7"/>
  <c r="K298" i="7"/>
  <c r="K313" i="7"/>
  <c r="K315" i="7"/>
  <c r="J325" i="7"/>
  <c r="J327" i="7"/>
  <c r="J344" i="7"/>
  <c r="J346" i="7"/>
  <c r="J348" i="7"/>
  <c r="J354" i="7"/>
  <c r="J356" i="7"/>
  <c r="J358" i="7"/>
  <c r="J360" i="7"/>
  <c r="J362" i="7"/>
  <c r="J397" i="7"/>
  <c r="I425" i="7"/>
  <c r="J428" i="7"/>
  <c r="J430" i="7"/>
  <c r="K440" i="7"/>
  <c r="K442" i="7"/>
  <c r="J449" i="7"/>
  <c r="J459" i="7"/>
  <c r="K475" i="7"/>
  <c r="K477" i="7"/>
  <c r="I479" i="7"/>
  <c r="K481" i="7"/>
  <c r="J488" i="7"/>
  <c r="I490" i="7"/>
  <c r="J492" i="7"/>
  <c r="J494" i="7"/>
  <c r="J504" i="7"/>
  <c r="J508" i="7"/>
  <c r="J512" i="7"/>
  <c r="J516" i="7"/>
  <c r="J520" i="7"/>
  <c r="J524" i="7"/>
  <c r="I542" i="7"/>
  <c r="K554" i="7"/>
  <c r="T5" i="10"/>
  <c r="X17" i="10"/>
  <c r="Y24" i="10"/>
  <c r="R27" i="10"/>
  <c r="AA34" i="10"/>
  <c r="U37" i="10"/>
  <c r="Q51" i="10"/>
  <c r="M60" i="10"/>
  <c r="Z63" i="10"/>
  <c r="R76" i="10"/>
  <c r="Z77" i="10"/>
  <c r="Q104" i="10"/>
  <c r="Q121" i="10"/>
  <c r="Z125" i="10"/>
  <c r="Q134" i="10"/>
  <c r="Q144" i="10"/>
  <c r="U147" i="10"/>
  <c r="AA162" i="10"/>
  <c r="V195" i="10"/>
  <c r="Z250" i="10"/>
  <c r="V251" i="10"/>
  <c r="Z254" i="10"/>
  <c r="U323" i="10"/>
  <c r="K284" i="7"/>
  <c r="I316" i="7"/>
  <c r="K340" i="7"/>
  <c r="K346" i="7"/>
  <c r="I384" i="7"/>
  <c r="K486" i="7"/>
  <c r="I558" i="7"/>
  <c r="T49" i="10"/>
  <c r="Z53" i="10"/>
  <c r="P56" i="10"/>
  <c r="Y63" i="10"/>
  <c r="AA66" i="10"/>
  <c r="P71" i="10"/>
  <c r="Y77" i="10"/>
  <c r="V90" i="10"/>
  <c r="Y99" i="10"/>
  <c r="Y104" i="10"/>
  <c r="Z122" i="10"/>
  <c r="Z145" i="10"/>
  <c r="P155" i="10"/>
  <c r="T159" i="10"/>
  <c r="T167" i="10"/>
  <c r="V172" i="10"/>
  <c r="AA183" i="10"/>
  <c r="Q184" i="10"/>
  <c r="X191" i="10"/>
  <c r="Y194" i="10"/>
  <c r="S216" i="10"/>
  <c r="Y236" i="10"/>
  <c r="Z247" i="10"/>
  <c r="Y250" i="10"/>
  <c r="Y254" i="10"/>
  <c r="Y266" i="10"/>
  <c r="Z277" i="10"/>
  <c r="T297" i="10"/>
  <c r="U305" i="10"/>
  <c r="AA308" i="10"/>
  <c r="O316" i="10"/>
  <c r="X321" i="10"/>
  <c r="P327" i="10"/>
  <c r="T331" i="10"/>
  <c r="I72" i="11"/>
  <c r="I76" i="11"/>
  <c r="K250" i="7"/>
  <c r="K252" i="7"/>
  <c r="K265" i="7"/>
  <c r="K277" i="7"/>
  <c r="K279" i="7"/>
  <c r="I281" i="7"/>
  <c r="K283" i="7"/>
  <c r="J296" i="7"/>
  <c r="I328" i="7"/>
  <c r="J419" i="7"/>
  <c r="J436" i="7"/>
  <c r="J440" i="7"/>
  <c r="J477" i="7"/>
  <c r="J544" i="7"/>
  <c r="J550" i="7"/>
  <c r="J554" i="7"/>
  <c r="Q5" i="10"/>
  <c r="X20" i="10"/>
  <c r="S26" i="10"/>
  <c r="Q27" i="10"/>
  <c r="N30" i="10"/>
  <c r="X33" i="10"/>
  <c r="AA37" i="10"/>
  <c r="X41" i="10"/>
  <c r="X47" i="10"/>
  <c r="Q50" i="10"/>
  <c r="X52" i="10"/>
  <c r="V68" i="10"/>
  <c r="X73" i="10"/>
  <c r="R84" i="10"/>
  <c r="M99" i="10"/>
  <c r="W99" i="10" s="1"/>
  <c r="S102" i="10"/>
  <c r="W103" i="10"/>
  <c r="X104" i="10"/>
  <c r="X109" i="10"/>
  <c r="Q120" i="10"/>
  <c r="O134" i="10"/>
  <c r="X135" i="10"/>
  <c r="O144" i="10"/>
  <c r="U146" i="10"/>
  <c r="T150" i="10"/>
  <c r="O172" i="10"/>
  <c r="AA185" i="10"/>
  <c r="U189" i="10"/>
  <c r="N192" i="10"/>
  <c r="V198" i="10"/>
  <c r="W201" i="10"/>
  <c r="V232" i="10"/>
  <c r="N238" i="10"/>
  <c r="Q245" i="10"/>
  <c r="V246" i="10"/>
  <c r="T248" i="10"/>
  <c r="Q249" i="10"/>
  <c r="N252" i="10"/>
  <c r="V254" i="10"/>
  <c r="Q261" i="10"/>
  <c r="Y270" i="10"/>
  <c r="S278" i="10"/>
  <c r="Z279" i="10"/>
  <c r="M284" i="10"/>
  <c r="W284" i="10" s="1"/>
  <c r="Q288" i="10"/>
  <c r="Y290" i="10"/>
  <c r="Y298" i="10"/>
  <c r="AA303" i="10"/>
  <c r="Q310" i="10"/>
  <c r="V320" i="10"/>
  <c r="V323" i="10"/>
  <c r="Y324" i="10"/>
  <c r="J6" i="11"/>
  <c r="I60" i="11"/>
  <c r="I92" i="11"/>
  <c r="J167" i="12"/>
  <c r="R110" i="10"/>
  <c r="U131" i="10"/>
  <c r="R178" i="10"/>
  <c r="Z183" i="10"/>
  <c r="AA194" i="10"/>
  <c r="U212" i="10"/>
  <c r="R213" i="10"/>
  <c r="R221" i="10"/>
  <c r="AA236" i="10"/>
  <c r="AA250" i="10"/>
  <c r="U300" i="10"/>
  <c r="R330" i="10"/>
  <c r="K80" i="12"/>
  <c r="K238" i="7"/>
  <c r="K242" i="7"/>
  <c r="J250" i="7"/>
  <c r="J252" i="7"/>
  <c r="J265" i="7"/>
  <c r="J275" i="7"/>
  <c r="I297" i="7"/>
  <c r="K306" i="7"/>
  <c r="K310" i="7"/>
  <c r="K322" i="7"/>
  <c r="J330" i="7"/>
  <c r="J332" i="7"/>
  <c r="J336" i="7"/>
  <c r="I338" i="7"/>
  <c r="J339" i="7"/>
  <c r="I345" i="7"/>
  <c r="I379" i="7"/>
  <c r="I439" i="7"/>
  <c r="I441" i="7"/>
  <c r="I480" i="7"/>
  <c r="I481" i="7"/>
  <c r="J489" i="7"/>
  <c r="J521" i="7"/>
  <c r="I543" i="7"/>
  <c r="I545" i="7"/>
  <c r="I551" i="7"/>
  <c r="I553" i="7"/>
  <c r="Y6" i="10"/>
  <c r="Y14" i="10"/>
  <c r="T26" i="10"/>
  <c r="M27" i="10"/>
  <c r="W27" i="10" s="1"/>
  <c r="X36" i="10"/>
  <c r="AA40" i="10"/>
  <c r="O50" i="10"/>
  <c r="X58" i="10"/>
  <c r="AA67" i="10"/>
  <c r="Z72" i="10"/>
  <c r="P78" i="10"/>
  <c r="Y80" i="10"/>
  <c r="Q84" i="10"/>
  <c r="X90" i="10"/>
  <c r="Y93" i="10"/>
  <c r="P101" i="10"/>
  <c r="U105" i="10"/>
  <c r="Y111" i="10"/>
  <c r="X112" i="10"/>
  <c r="Y115" i="10"/>
  <c r="V119" i="10"/>
  <c r="O120" i="10"/>
  <c r="N122" i="10"/>
  <c r="V134" i="10"/>
  <c r="P136" i="10"/>
  <c r="Q142" i="10"/>
  <c r="Y151" i="10"/>
  <c r="Y155" i="10"/>
  <c r="Y159" i="10"/>
  <c r="Y163" i="10"/>
  <c r="Y167" i="10"/>
  <c r="Y175" i="10"/>
  <c r="AA189" i="10"/>
  <c r="Q200" i="10"/>
  <c r="O201" i="10"/>
  <c r="Q230" i="10"/>
  <c r="V235" i="10"/>
  <c r="X245" i="10"/>
  <c r="N251" i="10"/>
  <c r="O253" i="10"/>
  <c r="N273" i="10"/>
  <c r="S275" i="10"/>
  <c r="T281" i="10"/>
  <c r="P285" i="10"/>
  <c r="Y293" i="10"/>
  <c r="X294" i="10"/>
  <c r="Y314" i="10"/>
  <c r="V322" i="10"/>
  <c r="I53" i="11"/>
  <c r="I61" i="11"/>
  <c r="J371" i="7"/>
  <c r="J373" i="7"/>
  <c r="J375" i="7"/>
  <c r="J377" i="7"/>
  <c r="J404" i="7"/>
  <c r="J408" i="7"/>
  <c r="J414" i="7"/>
  <c r="J418" i="7"/>
  <c r="J433" i="7"/>
  <c r="K450" i="7"/>
  <c r="J468" i="7"/>
  <c r="J472" i="7"/>
  <c r="K482" i="7"/>
  <c r="J507" i="7"/>
  <c r="S12" i="10"/>
  <c r="M13" i="10"/>
  <c r="W13" i="10" s="1"/>
  <c r="P17" i="10"/>
  <c r="O22" i="10"/>
  <c r="U26" i="10"/>
  <c r="O30" i="10"/>
  <c r="V39" i="10"/>
  <c r="N41" i="10"/>
  <c r="AA50" i="10"/>
  <c r="X57" i="10"/>
  <c r="R59" i="10"/>
  <c r="U73" i="10"/>
  <c r="X80" i="10"/>
  <c r="Q88" i="10"/>
  <c r="U91" i="10"/>
  <c r="U95" i="10"/>
  <c r="V97" i="10"/>
  <c r="N100" i="10"/>
  <c r="Y102" i="10"/>
  <c r="X103" i="10"/>
  <c r="P109" i="10"/>
  <c r="O127" i="10"/>
  <c r="X128" i="10"/>
  <c r="Z154" i="10"/>
  <c r="Z158" i="10"/>
  <c r="W162" i="10"/>
  <c r="Q166" i="10"/>
  <c r="V187" i="10"/>
  <c r="AA197" i="10"/>
  <c r="Q208" i="10"/>
  <c r="U216" i="10"/>
  <c r="Y231" i="10"/>
  <c r="AA239" i="10"/>
  <c r="O252" i="10"/>
  <c r="R270" i="10"/>
  <c r="X279" i="10"/>
  <c r="AA288" i="10"/>
  <c r="Z296" i="10"/>
  <c r="P299" i="10"/>
  <c r="Y309" i="10"/>
  <c r="T313" i="10"/>
  <c r="O314" i="10"/>
  <c r="Y322" i="10"/>
  <c r="Y323" i="10"/>
  <c r="Q326" i="10"/>
  <c r="I3" i="11"/>
  <c r="J25" i="11"/>
  <c r="I81" i="11"/>
  <c r="J53" i="11"/>
  <c r="J63" i="11"/>
  <c r="J98" i="11"/>
  <c r="J100" i="11"/>
  <c r="J131" i="11"/>
  <c r="J166" i="11"/>
  <c r="J170" i="11"/>
  <c r="J172" i="11"/>
  <c r="J174" i="11"/>
  <c r="J184" i="11"/>
  <c r="J186" i="11"/>
  <c r="J253" i="11"/>
  <c r="J314" i="11"/>
  <c r="J318" i="11"/>
  <c r="J332" i="11"/>
  <c r="J340" i="11"/>
  <c r="J437" i="11"/>
  <c r="J451" i="11"/>
  <c r="J455" i="11"/>
  <c r="J457" i="11"/>
  <c r="J588" i="11"/>
  <c r="J598" i="11"/>
  <c r="J602" i="11"/>
  <c r="J612" i="11"/>
  <c r="J616" i="11"/>
  <c r="K16" i="12"/>
  <c r="J29" i="12"/>
  <c r="J31" i="12"/>
  <c r="J57" i="12"/>
  <c r="J59" i="12"/>
  <c r="K79" i="12"/>
  <c r="K88" i="12"/>
  <c r="K110" i="12"/>
  <c r="K116" i="12"/>
  <c r="J126" i="12"/>
  <c r="J134" i="12"/>
  <c r="J144" i="12"/>
  <c r="J160" i="12"/>
  <c r="J162" i="12"/>
  <c r="J175" i="12"/>
  <c r="J177" i="12"/>
  <c r="J185" i="12"/>
  <c r="J189" i="12"/>
  <c r="I191" i="12"/>
  <c r="J195" i="12"/>
  <c r="J199" i="12"/>
  <c r="J209" i="12"/>
  <c r="J211" i="12"/>
  <c r="K241" i="12"/>
  <c r="J264" i="12"/>
  <c r="K296" i="12"/>
  <c r="K321" i="12"/>
  <c r="K329" i="12"/>
  <c r="J345" i="12"/>
  <c r="J347" i="12"/>
  <c r="J353" i="12"/>
  <c r="I367" i="12"/>
  <c r="K390" i="12"/>
  <c r="K392" i="12"/>
  <c r="K394" i="12"/>
  <c r="K400" i="12"/>
  <c r="J424" i="12"/>
  <c r="J426" i="12"/>
  <c r="I37" i="13"/>
  <c r="I39" i="13"/>
  <c r="I41" i="13"/>
  <c r="I43" i="13"/>
  <c r="I45" i="13"/>
  <c r="J88" i="13"/>
  <c r="I485" i="11"/>
  <c r="I517" i="11"/>
  <c r="I603" i="11"/>
  <c r="I438" i="12"/>
  <c r="I93" i="13"/>
  <c r="I95" i="13"/>
  <c r="I111" i="13"/>
  <c r="I125" i="13"/>
  <c r="I9" i="11"/>
  <c r="I21" i="11"/>
  <c r="J26" i="11"/>
  <c r="J28" i="11"/>
  <c r="J30" i="11"/>
  <c r="I32" i="11"/>
  <c r="I97" i="11"/>
  <c r="J110" i="11"/>
  <c r="J114" i="11"/>
  <c r="I126" i="11"/>
  <c r="I134" i="11"/>
  <c r="J147" i="11"/>
  <c r="J151" i="11"/>
  <c r="J153" i="11"/>
  <c r="J155" i="11"/>
  <c r="I177" i="11"/>
  <c r="I181" i="11"/>
  <c r="I183" i="11"/>
  <c r="I185" i="11"/>
  <c r="I187" i="11"/>
  <c r="J226" i="11"/>
  <c r="J228" i="11"/>
  <c r="J230" i="11"/>
  <c r="J265" i="11"/>
  <c r="J273" i="11"/>
  <c r="J289" i="11"/>
  <c r="I329" i="11"/>
  <c r="I341" i="11"/>
  <c r="J350" i="11"/>
  <c r="J354" i="11"/>
  <c r="J362" i="11"/>
  <c r="J366" i="11"/>
  <c r="J370" i="11"/>
  <c r="J372" i="11"/>
  <c r="J374" i="11"/>
  <c r="J396" i="11"/>
  <c r="I460" i="11"/>
  <c r="I464" i="11"/>
  <c r="J501" i="11"/>
  <c r="J547" i="11"/>
  <c r="I630" i="11"/>
  <c r="I642" i="11"/>
  <c r="I12" i="12"/>
  <c r="J14" i="12"/>
  <c r="I56" i="12"/>
  <c r="K63" i="12"/>
  <c r="J69" i="12"/>
  <c r="J77" i="12"/>
  <c r="K131" i="12"/>
  <c r="K174" i="12"/>
  <c r="K190" i="12"/>
  <c r="K194" i="12"/>
  <c r="J225" i="12"/>
  <c r="J229" i="12"/>
  <c r="J233" i="12"/>
  <c r="J235" i="12"/>
  <c r="J241" i="12"/>
  <c r="J243" i="12"/>
  <c r="J245" i="12"/>
  <c r="J249" i="12"/>
  <c r="I265" i="12"/>
  <c r="K269" i="12"/>
  <c r="I271" i="12"/>
  <c r="J274" i="12"/>
  <c r="J296" i="12"/>
  <c r="J298" i="12"/>
  <c r="J300" i="12"/>
  <c r="I346" i="12"/>
  <c r="K352" i="12"/>
  <c r="J361" i="12"/>
  <c r="J369" i="12"/>
  <c r="J430" i="12"/>
  <c r="K436" i="12"/>
  <c r="K444" i="12"/>
  <c r="J168" i="13"/>
  <c r="J200" i="13"/>
  <c r="I103" i="11"/>
  <c r="I109" i="11"/>
  <c r="I205" i="11"/>
  <c r="I209" i="11"/>
  <c r="I262" i="11"/>
  <c r="I266" i="11"/>
  <c r="I268" i="11"/>
  <c r="I272" i="11"/>
  <c r="I288" i="11"/>
  <c r="I375" i="11"/>
  <c r="I387" i="11"/>
  <c r="I389" i="11"/>
  <c r="I391" i="11"/>
  <c r="I393" i="11"/>
  <c r="I395" i="11"/>
  <c r="I472" i="11"/>
  <c r="I492" i="11"/>
  <c r="I530" i="11"/>
  <c r="I532" i="11"/>
  <c r="I534" i="11"/>
  <c r="I540" i="11"/>
  <c r="I542" i="11"/>
  <c r="I544" i="11"/>
  <c r="I619" i="11"/>
  <c r="I623" i="11"/>
  <c r="I627" i="11"/>
  <c r="I273" i="12"/>
  <c r="I431" i="12"/>
  <c r="I449" i="12"/>
  <c r="I20" i="13"/>
  <c r="I24" i="13"/>
  <c r="I51" i="13"/>
  <c r="I67" i="13"/>
  <c r="J17" i="11"/>
  <c r="J40" i="11"/>
  <c r="J48" i="11"/>
  <c r="J62" i="11"/>
  <c r="J93" i="11"/>
  <c r="J99" i="11"/>
  <c r="J126" i="11"/>
  <c r="J130" i="11"/>
  <c r="J173" i="11"/>
  <c r="J175" i="11"/>
  <c r="J179" i="11"/>
  <c r="J187" i="11"/>
  <c r="J301" i="11"/>
  <c r="J313" i="11"/>
  <c r="J335" i="11"/>
  <c r="J339" i="11"/>
  <c r="J428" i="11"/>
  <c r="J444" i="11"/>
  <c r="J448" i="11"/>
  <c r="J450" i="11"/>
  <c r="J462" i="11"/>
  <c r="J464" i="11"/>
  <c r="J583" i="11"/>
  <c r="J611" i="11"/>
  <c r="J615" i="11"/>
  <c r="K22" i="12"/>
  <c r="J26" i="12"/>
  <c r="K28" i="12"/>
  <c r="J58" i="12"/>
  <c r="J60" i="12"/>
  <c r="K103" i="12"/>
  <c r="K107" i="12"/>
  <c r="K115" i="12"/>
  <c r="K123" i="12"/>
  <c r="J131" i="12"/>
  <c r="J133" i="12"/>
  <c r="J176" i="12"/>
  <c r="J182" i="12"/>
  <c r="J190" i="12"/>
  <c r="J208" i="12"/>
  <c r="J210" i="12"/>
  <c r="K224" i="12"/>
  <c r="K248" i="12"/>
  <c r="K257" i="12"/>
  <c r="J265" i="12"/>
  <c r="K314" i="12"/>
  <c r="K318" i="12"/>
  <c r="K322" i="12"/>
  <c r="K326" i="12"/>
  <c r="K328" i="12"/>
  <c r="J348" i="12"/>
  <c r="J352" i="12"/>
  <c r="J354" i="12"/>
  <c r="K368" i="12"/>
  <c r="K370" i="12"/>
  <c r="K393" i="12"/>
  <c r="K403" i="12"/>
  <c r="J409" i="12"/>
  <c r="J417" i="12"/>
  <c r="J419" i="12"/>
  <c r="J427" i="12"/>
  <c r="I32" i="13"/>
  <c r="I36" i="13"/>
  <c r="I40" i="13"/>
  <c r="J95" i="13"/>
  <c r="J111" i="13"/>
  <c r="I119" i="11"/>
  <c r="I125" i="11"/>
  <c r="I158" i="11"/>
  <c r="I314" i="11"/>
  <c r="I316" i="11"/>
  <c r="I318" i="11"/>
  <c r="I326" i="11"/>
  <c r="I433" i="11"/>
  <c r="I524" i="11"/>
  <c r="I598" i="11"/>
  <c r="I602" i="11"/>
  <c r="I604" i="11"/>
  <c r="I606" i="11"/>
  <c r="I23" i="12"/>
  <c r="I29" i="12"/>
  <c r="I92" i="12"/>
  <c r="I102" i="12"/>
  <c r="I108" i="12"/>
  <c r="I124" i="12"/>
  <c r="I126" i="12"/>
  <c r="I335" i="12"/>
  <c r="I337" i="12"/>
  <c r="I343" i="12"/>
  <c r="I386" i="12"/>
  <c r="I400" i="12"/>
  <c r="I64" i="13"/>
  <c r="I68" i="13"/>
  <c r="I72" i="13"/>
  <c r="I80" i="13"/>
  <c r="I84" i="13"/>
  <c r="I112" i="13"/>
  <c r="I116" i="13"/>
  <c r="I120" i="13"/>
  <c r="I147" i="13"/>
  <c r="I163" i="13"/>
  <c r="I6" i="11"/>
  <c r="I20" i="11"/>
  <c r="I24" i="11"/>
  <c r="J27" i="11"/>
  <c r="J31" i="11"/>
  <c r="J80" i="11"/>
  <c r="I102" i="11"/>
  <c r="J115" i="11"/>
  <c r="I117" i="11"/>
  <c r="I133" i="11"/>
  <c r="J142" i="11"/>
  <c r="J146" i="11"/>
  <c r="J150" i="11"/>
  <c r="I166" i="11"/>
  <c r="I178" i="11"/>
  <c r="J205" i="11"/>
  <c r="J227" i="11"/>
  <c r="I229" i="11"/>
  <c r="J231" i="11"/>
  <c r="J235" i="11"/>
  <c r="I255" i="11"/>
  <c r="I257" i="11"/>
  <c r="J290" i="11"/>
  <c r="I342" i="11"/>
  <c r="J375" i="11"/>
  <c r="J389" i="11"/>
  <c r="I459" i="11"/>
  <c r="J492" i="11"/>
  <c r="J502" i="11"/>
  <c r="J504" i="11"/>
  <c r="J530" i="11"/>
  <c r="J534" i="11"/>
  <c r="J548" i="11"/>
  <c r="J552" i="11"/>
  <c r="J556" i="11"/>
  <c r="J560" i="11"/>
  <c r="J564" i="11"/>
  <c r="J572" i="11"/>
  <c r="J576" i="11"/>
  <c r="J623" i="11"/>
  <c r="J639" i="11"/>
  <c r="J643" i="11"/>
  <c r="J15" i="12"/>
  <c r="K57" i="12"/>
  <c r="J78" i="12"/>
  <c r="K142" i="12"/>
  <c r="K146" i="12"/>
  <c r="K148" i="12"/>
  <c r="K150" i="12"/>
  <c r="K154" i="12"/>
  <c r="K156" i="12"/>
  <c r="I158" i="12"/>
  <c r="K162" i="12"/>
  <c r="K199" i="12"/>
  <c r="I228" i="12"/>
  <c r="I248" i="12"/>
  <c r="J250" i="12"/>
  <c r="J289" i="12"/>
  <c r="J297" i="12"/>
  <c r="K353" i="12"/>
  <c r="J364" i="12"/>
  <c r="J368" i="12"/>
  <c r="J370" i="12"/>
  <c r="K408" i="12"/>
  <c r="K412" i="12"/>
  <c r="K420" i="12"/>
  <c r="J431" i="12"/>
  <c r="K441" i="12"/>
  <c r="K449" i="12"/>
  <c r="J195" i="13"/>
  <c r="J207" i="13"/>
  <c r="J239" i="13"/>
  <c r="J24" i="7"/>
  <c r="K25" i="7"/>
  <c r="J8" i="7"/>
  <c r="K12" i="7"/>
  <c r="K14" i="7"/>
  <c r="J17" i="7"/>
  <c r="J19" i="7"/>
  <c r="K9" i="7"/>
  <c r="J12" i="7"/>
  <c r="J14" i="7"/>
  <c r="K20" i="7"/>
  <c r="K22" i="7"/>
  <c r="J26" i="7"/>
  <c r="J3" i="7"/>
  <c r="J5" i="7"/>
  <c r="J20" i="7"/>
  <c r="J22" i="7"/>
  <c r="K27" i="7"/>
  <c r="K29" i="7"/>
  <c r="K31" i="7"/>
  <c r="I33" i="7"/>
  <c r="I7" i="7"/>
  <c r="K17" i="7"/>
  <c r="J27" i="7"/>
  <c r="K74" i="7"/>
  <c r="J99" i="7"/>
  <c r="J101" i="7"/>
  <c r="K128" i="7"/>
  <c r="I135" i="7"/>
  <c r="J271" i="7"/>
  <c r="J295" i="7"/>
  <c r="J340" i="7"/>
  <c r="J347" i="7"/>
  <c r="J353" i="7"/>
  <c r="Q3" i="10"/>
  <c r="P7" i="10"/>
  <c r="Q14" i="10"/>
  <c r="Q46" i="10"/>
  <c r="J410" i="7"/>
  <c r="J412" i="7"/>
  <c r="J444" i="7"/>
  <c r="J539" i="7"/>
  <c r="J548" i="7"/>
  <c r="O25" i="10"/>
  <c r="O33" i="10"/>
  <c r="Y58" i="10"/>
  <c r="K52" i="7"/>
  <c r="K54" i="7"/>
  <c r="J58" i="7"/>
  <c r="J64" i="7"/>
  <c r="J67" i="7"/>
  <c r="J69" i="7"/>
  <c r="K96" i="7"/>
  <c r="K112" i="7"/>
  <c r="K140" i="7"/>
  <c r="K142" i="7"/>
  <c r="J168" i="7"/>
  <c r="J186" i="7"/>
  <c r="J218" i="7"/>
  <c r="J244" i="7"/>
  <c r="J259" i="7"/>
  <c r="J273" i="7"/>
  <c r="J364" i="7"/>
  <c r="K411" i="7"/>
  <c r="K413" i="7"/>
  <c r="K424" i="7"/>
  <c r="K427" i="7"/>
  <c r="K429" i="7"/>
  <c r="K466" i="7"/>
  <c r="J474" i="7"/>
  <c r="K505" i="7"/>
  <c r="K507" i="7"/>
  <c r="K536" i="7"/>
  <c r="K538" i="7"/>
  <c r="K547" i="7"/>
  <c r="K549" i="7"/>
  <c r="Q2" i="10"/>
  <c r="X12" i="10"/>
  <c r="O13" i="10"/>
  <c r="V14" i="10"/>
  <c r="M16" i="10"/>
  <c r="W16" i="10" s="1"/>
  <c r="X26" i="10"/>
  <c r="Q30" i="10"/>
  <c r="Q31" i="10"/>
  <c r="M32" i="10"/>
  <c r="W32" i="10" s="1"/>
  <c r="O39" i="10"/>
  <c r="T45" i="10"/>
  <c r="V47" i="10"/>
  <c r="N57" i="10"/>
  <c r="AA58" i="10"/>
  <c r="T59" i="10"/>
  <c r="Q62" i="10"/>
  <c r="U70" i="10"/>
  <c r="T70" i="10"/>
  <c r="J37" i="7"/>
  <c r="J50" i="7"/>
  <c r="K64" i="7"/>
  <c r="K93" i="7"/>
  <c r="K95" i="7"/>
  <c r="K97" i="7"/>
  <c r="I119" i="7"/>
  <c r="I120" i="7"/>
  <c r="J123" i="7"/>
  <c r="J136" i="7"/>
  <c r="J138" i="7"/>
  <c r="I144" i="7"/>
  <c r="J145" i="7"/>
  <c r="J147" i="7"/>
  <c r="I154" i="7"/>
  <c r="J177" i="7"/>
  <c r="K197" i="7"/>
  <c r="J233" i="7"/>
  <c r="J235" i="7"/>
  <c r="K237" i="7"/>
  <c r="K246" i="7"/>
  <c r="J264" i="7"/>
  <c r="K274" i="7"/>
  <c r="K276" i="7"/>
  <c r="J283" i="7"/>
  <c r="J292" i="7"/>
  <c r="J299" i="7"/>
  <c r="K305" i="7"/>
  <c r="I313" i="7"/>
  <c r="I314" i="7"/>
  <c r="J321" i="7"/>
  <c r="K329" i="7"/>
  <c r="I369" i="7"/>
  <c r="I370" i="7"/>
  <c r="K377" i="7"/>
  <c r="K386" i="7"/>
  <c r="J394" i="7"/>
  <c r="K402" i="7"/>
  <c r="K409" i="7"/>
  <c r="J420" i="7"/>
  <c r="K438" i="7"/>
  <c r="K441" i="7"/>
  <c r="I449" i="7"/>
  <c r="I455" i="7"/>
  <c r="I456" i="7"/>
  <c r="J476" i="7"/>
  <c r="K478" i="7"/>
  <c r="K489" i="7"/>
  <c r="J497" i="7"/>
  <c r="K513" i="7"/>
  <c r="K515" i="7"/>
  <c r="J528" i="7"/>
  <c r="J532" i="7"/>
  <c r="AA13" i="10"/>
  <c r="N25" i="10"/>
  <c r="AA26" i="10"/>
  <c r="T29" i="10"/>
  <c r="V31" i="10"/>
  <c r="M33" i="10"/>
  <c r="W33" i="10" s="1"/>
  <c r="R35" i="10"/>
  <c r="Z36" i="10"/>
  <c r="U38" i="10"/>
  <c r="U45" i="10"/>
  <c r="T61" i="10"/>
  <c r="V63" i="10"/>
  <c r="V65" i="10"/>
  <c r="J52" i="7"/>
  <c r="J54" i="7"/>
  <c r="K59" i="7"/>
  <c r="K61" i="7"/>
  <c r="I63" i="7"/>
  <c r="I71" i="7"/>
  <c r="I89" i="7"/>
  <c r="K110" i="7"/>
  <c r="K138" i="7"/>
  <c r="K161" i="7"/>
  <c r="K185" i="7"/>
  <c r="I204" i="7"/>
  <c r="K218" i="7"/>
  <c r="K234" i="7"/>
  <c r="K236" i="7"/>
  <c r="I241" i="7"/>
  <c r="I283" i="7"/>
  <c r="K323" i="7"/>
  <c r="I385" i="7"/>
  <c r="I391" i="7"/>
  <c r="I392" i="7"/>
  <c r="J411" i="7"/>
  <c r="J413" i="7"/>
  <c r="K418" i="7"/>
  <c r="J424" i="7"/>
  <c r="J427" i="7"/>
  <c r="J445" i="7"/>
  <c r="J447" i="7"/>
  <c r="J466" i="7"/>
  <c r="J505" i="7"/>
  <c r="J536" i="7"/>
  <c r="J540" i="7"/>
  <c r="J549" i="7"/>
  <c r="J551" i="7"/>
  <c r="N4" i="10"/>
  <c r="Y7" i="10"/>
  <c r="Y9" i="10"/>
  <c r="O14" i="10"/>
  <c r="Y20" i="10"/>
  <c r="AA24" i="10"/>
  <c r="P25" i="10"/>
  <c r="U29" i="10"/>
  <c r="Y36" i="10"/>
  <c r="M46" i="10"/>
  <c r="W46" i="10" s="1"/>
  <c r="P48" i="10"/>
  <c r="W62" i="10"/>
  <c r="Y71" i="10"/>
  <c r="I39" i="7"/>
  <c r="K49" i="7"/>
  <c r="I57" i="7"/>
  <c r="K65" i="7"/>
  <c r="I88" i="7"/>
  <c r="I129" i="7"/>
  <c r="K148" i="7"/>
  <c r="K150" i="7"/>
  <c r="J154" i="7"/>
  <c r="K160" i="7"/>
  <c r="K174" i="7"/>
  <c r="I176" i="7"/>
  <c r="K180" i="7"/>
  <c r="J188" i="7"/>
  <c r="J192" i="7"/>
  <c r="I201" i="7"/>
  <c r="K219" i="7"/>
  <c r="K226" i="7"/>
  <c r="K228" i="7"/>
  <c r="K251" i="7"/>
  <c r="J256" i="7"/>
  <c r="J258" i="7"/>
  <c r="J272" i="7"/>
  <c r="J274" i="7"/>
  <c r="J285" i="7"/>
  <c r="K292" i="7"/>
  <c r="J303" i="7"/>
  <c r="J305" i="7"/>
  <c r="J331" i="7"/>
  <c r="J352" i="7"/>
  <c r="K354" i="7"/>
  <c r="J365" i="7"/>
  <c r="J367" i="7"/>
  <c r="J402" i="7"/>
  <c r="K419" i="7"/>
  <c r="K461" i="7"/>
  <c r="K463" i="7"/>
  <c r="J484" i="7"/>
  <c r="K496" i="7"/>
  <c r="K498" i="7"/>
  <c r="K529" i="7"/>
  <c r="K531" i="7"/>
  <c r="K555" i="7"/>
  <c r="V8" i="10"/>
  <c r="Q13" i="10"/>
  <c r="O20" i="10"/>
  <c r="M22" i="10"/>
  <c r="W22" i="10" s="1"/>
  <c r="U24" i="10"/>
  <c r="Q28" i="10"/>
  <c r="O31" i="10"/>
  <c r="N33" i="10"/>
  <c r="Q35" i="10"/>
  <c r="O36" i="10"/>
  <c r="S38" i="10"/>
  <c r="Z41" i="10"/>
  <c r="Z49" i="10"/>
  <c r="O53" i="10"/>
  <c r="Q58" i="10"/>
  <c r="O63" i="10"/>
  <c r="X64" i="10"/>
  <c r="R67" i="10"/>
  <c r="O71" i="10"/>
  <c r="K33" i="7"/>
  <c r="J47" i="7"/>
  <c r="I55" i="7"/>
  <c r="J59" i="7"/>
  <c r="J66" i="7"/>
  <c r="K76" i="7"/>
  <c r="K78" i="7"/>
  <c r="J95" i="7"/>
  <c r="J97" i="7"/>
  <c r="K99" i="7"/>
  <c r="K101" i="7"/>
  <c r="K103" i="7"/>
  <c r="K106" i="7"/>
  <c r="J119" i="7"/>
  <c r="I130" i="7"/>
  <c r="J131" i="7"/>
  <c r="J133" i="7"/>
  <c r="I164" i="7"/>
  <c r="K171" i="7"/>
  <c r="K205" i="7"/>
  <c r="K207" i="7"/>
  <c r="K209" i="7"/>
  <c r="K217" i="7"/>
  <c r="K227" i="7"/>
  <c r="K258" i="7"/>
  <c r="K271" i="7"/>
  <c r="K293" i="7"/>
  <c r="K297" i="7"/>
  <c r="I347" i="7"/>
  <c r="K353" i="7"/>
  <c r="I361" i="7"/>
  <c r="K379" i="7"/>
  <c r="K397" i="7"/>
  <c r="K399" i="7"/>
  <c r="K410" i="7"/>
  <c r="I416" i="7"/>
  <c r="K430" i="7"/>
  <c r="K446" i="7"/>
  <c r="J451" i="7"/>
  <c r="I465" i="7"/>
  <c r="K504" i="7"/>
  <c r="K506" i="7"/>
  <c r="I510" i="7"/>
  <c r="J515" i="7"/>
  <c r="K537" i="7"/>
  <c r="K539" i="7"/>
  <c r="K541" i="7"/>
  <c r="I550" i="7"/>
  <c r="K557" i="7"/>
  <c r="P13" i="10"/>
  <c r="R15" i="10"/>
  <c r="R16" i="10"/>
  <c r="Z17" i="10"/>
  <c r="U19" i="10"/>
  <c r="R32" i="10"/>
  <c r="Z39" i="10"/>
  <c r="Y41" i="10"/>
  <c r="Y49" i="10"/>
  <c r="AA53" i="10"/>
  <c r="U58" i="10"/>
  <c r="U62" i="10"/>
  <c r="T64" i="10"/>
  <c r="J49" i="7"/>
  <c r="I80" i="7"/>
  <c r="J81" i="7"/>
  <c r="J83" i="7"/>
  <c r="I90" i="7"/>
  <c r="I114" i="7"/>
  <c r="J122" i="7"/>
  <c r="J137" i="7"/>
  <c r="J146" i="7"/>
  <c r="J148" i="7"/>
  <c r="J150" i="7"/>
  <c r="J160" i="7"/>
  <c r="J165" i="7"/>
  <c r="J169" i="7"/>
  <c r="J178" i="7"/>
  <c r="J180" i="7"/>
  <c r="J184" i="7"/>
  <c r="I189" i="7"/>
  <c r="I191" i="7"/>
  <c r="K195" i="7"/>
  <c r="J200" i="7"/>
  <c r="J203" i="7"/>
  <c r="K212" i="7"/>
  <c r="I216" i="7"/>
  <c r="J219" i="7"/>
  <c r="J221" i="7"/>
  <c r="J236" i="7"/>
  <c r="I242" i="7"/>
  <c r="J243" i="7"/>
  <c r="K249" i="7"/>
  <c r="J251" i="7"/>
  <c r="I259" i="7"/>
  <c r="K273" i="7"/>
  <c r="K278" i="7"/>
  <c r="K282" i="7"/>
  <c r="K289" i="7"/>
  <c r="J291" i="7"/>
  <c r="J300" i="7"/>
  <c r="K302" i="7"/>
  <c r="I304" i="7"/>
  <c r="K308" i="7"/>
  <c r="J316" i="7"/>
  <c r="J320" i="7"/>
  <c r="J322" i="7"/>
  <c r="K330" i="7"/>
  <c r="I332" i="7"/>
  <c r="I364" i="7"/>
  <c r="K368" i="7"/>
  <c r="J372" i="7"/>
  <c r="J378" i="7"/>
  <c r="J387" i="7"/>
  <c r="J395" i="7"/>
  <c r="I401" i="7"/>
  <c r="J421" i="7"/>
  <c r="K432" i="7"/>
  <c r="J442" i="7"/>
  <c r="J461" i="7"/>
  <c r="I471" i="7"/>
  <c r="J475" i="7"/>
  <c r="J481" i="7"/>
  <c r="K490" i="7"/>
  <c r="I498" i="7"/>
  <c r="J500" i="7"/>
  <c r="K512" i="7"/>
  <c r="K514" i="7"/>
  <c r="I518" i="7"/>
  <c r="J523" i="7"/>
  <c r="J529" i="7"/>
  <c r="J546" i="7"/>
  <c r="O8" i="10"/>
  <c r="N9" i="10"/>
  <c r="S11" i="10"/>
  <c r="Y17" i="10"/>
  <c r="T18" i="10"/>
  <c r="Z25" i="10"/>
  <c r="W28" i="10"/>
  <c r="P31" i="10"/>
  <c r="Z33" i="10"/>
  <c r="T34" i="10"/>
  <c r="O35" i="10"/>
  <c r="Q38" i="10"/>
  <c r="W41" i="10"/>
  <c r="Y44" i="10"/>
  <c r="R48" i="10"/>
  <c r="U50" i="10"/>
  <c r="O54" i="10"/>
  <c r="W60" i="10"/>
  <c r="P63" i="10"/>
  <c r="Q67" i="10"/>
  <c r="Y68" i="10"/>
  <c r="U69" i="10"/>
  <c r="M83" i="10"/>
  <c r="W83" i="10" s="1"/>
  <c r="P86" i="10"/>
  <c r="Y140" i="10"/>
  <c r="Y141" i="10"/>
  <c r="N144" i="10"/>
  <c r="O147" i="10"/>
  <c r="T151" i="10"/>
  <c r="P152" i="10"/>
  <c r="U175" i="10"/>
  <c r="N176" i="10"/>
  <c r="Q177" i="10"/>
  <c r="U179" i="10"/>
  <c r="P180" i="10"/>
  <c r="Y190" i="10"/>
  <c r="T192" i="10"/>
  <c r="N195" i="10"/>
  <c r="R197" i="10"/>
  <c r="P204" i="10"/>
  <c r="AA206" i="10"/>
  <c r="W217" i="10"/>
  <c r="O220" i="10"/>
  <c r="V252" i="10"/>
  <c r="Q253" i="10"/>
  <c r="AA258" i="10"/>
  <c r="O262" i="10"/>
  <c r="Q274" i="10"/>
  <c r="M276" i="10"/>
  <c r="W276" i="10" s="1"/>
  <c r="R280" i="10"/>
  <c r="R285" i="10"/>
  <c r="X298" i="10"/>
  <c r="Q307" i="10"/>
  <c r="M310" i="10"/>
  <c r="W310" i="10" s="1"/>
  <c r="V316" i="10"/>
  <c r="I2" i="11"/>
  <c r="J3" i="11"/>
  <c r="I17" i="11"/>
  <c r="I52" i="11"/>
  <c r="J54" i="11"/>
  <c r="I77" i="11"/>
  <c r="I90" i="11"/>
  <c r="J95" i="11"/>
  <c r="J97" i="11"/>
  <c r="I131" i="11"/>
  <c r="I155" i="11"/>
  <c r="J158" i="11"/>
  <c r="I162" i="11"/>
  <c r="I171" i="11"/>
  <c r="I173" i="11"/>
  <c r="I175" i="11"/>
  <c r="I193" i="11"/>
  <c r="J247" i="11"/>
  <c r="I261" i="11"/>
  <c r="Q78" i="10"/>
  <c r="Y82" i="10"/>
  <c r="T91" i="10"/>
  <c r="N92" i="10"/>
  <c r="Y95" i="10"/>
  <c r="T120" i="10"/>
  <c r="Y125" i="10"/>
  <c r="Q132" i="10"/>
  <c r="Q135" i="10"/>
  <c r="U143" i="10"/>
  <c r="T168" i="10"/>
  <c r="P193" i="10"/>
  <c r="Q196" i="10"/>
  <c r="U200" i="10"/>
  <c r="S205" i="10"/>
  <c r="P210" i="10"/>
  <c r="V211" i="10"/>
  <c r="T213" i="10"/>
  <c r="R291" i="10"/>
  <c r="Z298" i="10"/>
  <c r="J106" i="11"/>
  <c r="J111" i="11"/>
  <c r="J122" i="11"/>
  <c r="J127" i="11"/>
  <c r="J129" i="11"/>
  <c r="J138" i="11"/>
  <c r="J143" i="11"/>
  <c r="J169" i="11"/>
  <c r="I6" i="12"/>
  <c r="K6" i="12"/>
  <c r="O114" i="10"/>
  <c r="Y119" i="10"/>
  <c r="M159" i="10"/>
  <c r="W159" i="10" s="1"/>
  <c r="AA171" i="10"/>
  <c r="T174" i="10"/>
  <c r="Q175" i="10"/>
  <c r="Q182" i="10"/>
  <c r="O185" i="10"/>
  <c r="X186" i="10"/>
  <c r="O188" i="10"/>
  <c r="Q197" i="10"/>
  <c r="Y198" i="10"/>
  <c r="Z199" i="10"/>
  <c r="P202" i="10"/>
  <c r="U204" i="10"/>
  <c r="Y204" i="10"/>
  <c r="T205" i="10"/>
  <c r="U213" i="10"/>
  <c r="R216" i="10"/>
  <c r="AA220" i="10"/>
  <c r="U221" i="10"/>
  <c r="O227" i="10"/>
  <c r="O230" i="10"/>
  <c r="Y244" i="10"/>
  <c r="M246" i="10"/>
  <c r="W246" i="10" s="1"/>
  <c r="X251" i="10"/>
  <c r="AA257" i="10"/>
  <c r="Z262" i="10"/>
  <c r="O276" i="10"/>
  <c r="X277" i="10"/>
  <c r="S291" i="10"/>
  <c r="AA292" i="10"/>
  <c r="P297" i="10"/>
  <c r="T303" i="10"/>
  <c r="R308" i="10"/>
  <c r="N314" i="10"/>
  <c r="Z318" i="10"/>
  <c r="J11" i="11"/>
  <c r="AA72" i="10"/>
  <c r="Z85" i="10"/>
  <c r="O88" i="10"/>
  <c r="AA96" i="10"/>
  <c r="T99" i="10"/>
  <c r="O103" i="10"/>
  <c r="AA104" i="10"/>
  <c r="X111" i="10"/>
  <c r="N126" i="10"/>
  <c r="M130" i="10"/>
  <c r="W130" i="10" s="1"/>
  <c r="N140" i="10"/>
  <c r="X155" i="10"/>
  <c r="M164" i="10"/>
  <c r="W164" i="10" s="1"/>
  <c r="T186" i="10"/>
  <c r="Y220" i="10"/>
  <c r="U222" i="10"/>
  <c r="Z227" i="10"/>
  <c r="M228" i="10"/>
  <c r="Y233" i="10"/>
  <c r="X234" i="10"/>
  <c r="N235" i="10"/>
  <c r="U237" i="10"/>
  <c r="Q238" i="10"/>
  <c r="Z245" i="10"/>
  <c r="Y274" i="10"/>
  <c r="V287" i="10"/>
  <c r="X290" i="10"/>
  <c r="Q299" i="10"/>
  <c r="V304" i="10"/>
  <c r="T305" i="10"/>
  <c r="AA307" i="10"/>
  <c r="P313" i="10"/>
  <c r="Q316" i="10"/>
  <c r="AA319" i="10"/>
  <c r="U320" i="10"/>
  <c r="M326" i="10"/>
  <c r="W326" i="10" s="1"/>
  <c r="I10" i="11"/>
  <c r="I23" i="11"/>
  <c r="J32" i="11"/>
  <c r="J43" i="11"/>
  <c r="J60" i="11"/>
  <c r="J73" i="11"/>
  <c r="J77" i="11"/>
  <c r="I89" i="11"/>
  <c r="J101" i="11"/>
  <c r="I107" i="11"/>
  <c r="J117" i="11"/>
  <c r="I121" i="11"/>
  <c r="I123" i="11"/>
  <c r="I135" i="11"/>
  <c r="I139" i="11"/>
  <c r="J149" i="11"/>
  <c r="I170" i="11"/>
  <c r="I179" i="11"/>
  <c r="J182" i="11"/>
  <c r="J201" i="11"/>
  <c r="J203" i="11"/>
  <c r="J412" i="11"/>
  <c r="V92" i="10"/>
  <c r="M95" i="10"/>
  <c r="W95" i="10" s="1"/>
  <c r="X114" i="10"/>
  <c r="M116" i="10"/>
  <c r="W116" i="10" s="1"/>
  <c r="X122" i="10"/>
  <c r="O123" i="10"/>
  <c r="X124" i="10"/>
  <c r="T126" i="10"/>
  <c r="M134" i="10"/>
  <c r="W134" i="10" s="1"/>
  <c r="O140" i="10"/>
  <c r="Q153" i="10"/>
  <c r="U155" i="10"/>
  <c r="M156" i="10"/>
  <c r="W156" i="10" s="1"/>
  <c r="O164" i="10"/>
  <c r="O175" i="10"/>
  <c r="V177" i="10"/>
  <c r="Y178" i="10"/>
  <c r="T181" i="10"/>
  <c r="Z186" i="10"/>
  <c r="O187" i="10"/>
  <c r="R215" i="10"/>
  <c r="AA216" i="10"/>
  <c r="Z219" i="10"/>
  <c r="T226" i="10"/>
  <c r="M227" i="10"/>
  <c r="W227" i="10" s="1"/>
  <c r="AA228" i="10"/>
  <c r="AA234" i="10"/>
  <c r="Y238" i="10"/>
  <c r="P246" i="10"/>
  <c r="P247" i="10"/>
  <c r="M254" i="10"/>
  <c r="W254" i="10" s="1"/>
  <c r="M265" i="10"/>
  <c r="R272" i="10"/>
  <c r="S280" i="10"/>
  <c r="V284" i="10"/>
  <c r="Q285" i="10"/>
  <c r="Y294" i="10"/>
  <c r="Q303" i="10"/>
  <c r="O304" i="10"/>
  <c r="R305" i="10"/>
  <c r="Q314" i="10"/>
  <c r="Y315" i="10"/>
  <c r="P321" i="10"/>
  <c r="Z326" i="10"/>
  <c r="R331" i="10"/>
  <c r="I8" i="11"/>
  <c r="J49" i="11"/>
  <c r="I55" i="11"/>
  <c r="I68" i="11"/>
  <c r="J70" i="11"/>
  <c r="I83" i="11"/>
  <c r="J190" i="11"/>
  <c r="J192" i="11"/>
  <c r="P72" i="10"/>
  <c r="S74" i="10"/>
  <c r="M111" i="10"/>
  <c r="W111" i="10" s="1"/>
  <c r="S112" i="10"/>
  <c r="M124" i="10"/>
  <c r="W124" i="10" s="1"/>
  <c r="AA154" i="10"/>
  <c r="N156" i="10"/>
  <c r="O168" i="10"/>
  <c r="Q183" i="10"/>
  <c r="M184" i="10"/>
  <c r="W184" i="10" s="1"/>
  <c r="V193" i="10"/>
  <c r="O212" i="10"/>
  <c r="P218" i="10"/>
  <c r="Q222" i="10"/>
  <c r="Z226" i="10"/>
  <c r="U236" i="10"/>
  <c r="O238" i="10"/>
  <c r="X240" i="10"/>
  <c r="M244" i="10"/>
  <c r="P251" i="10"/>
  <c r="Y252" i="10"/>
  <c r="P253" i="10"/>
  <c r="N254" i="10"/>
  <c r="Y280" i="10"/>
  <c r="O284" i="10"/>
  <c r="AA289" i="10"/>
  <c r="O290" i="10"/>
  <c r="Q75" i="10"/>
  <c r="S84" i="10"/>
  <c r="X99" i="10"/>
  <c r="T102" i="10"/>
  <c r="V106" i="10"/>
  <c r="O111" i="10"/>
  <c r="P115" i="10"/>
  <c r="S117" i="10"/>
  <c r="Y129" i="10"/>
  <c r="T134" i="10"/>
  <c r="Q147" i="10"/>
  <c r="M151" i="10"/>
  <c r="W151" i="10" s="1"/>
  <c r="S153" i="10"/>
  <c r="S156" i="10"/>
  <c r="O156" i="10"/>
  <c r="N158" i="10"/>
  <c r="U170" i="10"/>
  <c r="V175" i="10"/>
  <c r="M176" i="10"/>
  <c r="AA178" i="10"/>
  <c r="W181" i="10"/>
  <c r="V182" i="10"/>
  <c r="U185" i="10"/>
  <c r="U188" i="10"/>
  <c r="Z191" i="10"/>
  <c r="P194" i="10"/>
  <c r="T197" i="10"/>
  <c r="R200" i="10"/>
  <c r="Y206" i="10"/>
  <c r="Y210" i="10"/>
  <c r="T218" i="10"/>
  <c r="AA224" i="10"/>
  <c r="T227" i="10"/>
  <c r="T234" i="10"/>
  <c r="AA238" i="10"/>
  <c r="T265" i="10"/>
  <c r="AA280" i="10"/>
  <c r="AA317" i="10"/>
  <c r="Z328" i="10"/>
  <c r="J10" i="11"/>
  <c r="J16" i="11"/>
  <c r="J55" i="11"/>
  <c r="J72" i="11"/>
  <c r="I91" i="11"/>
  <c r="J135" i="11"/>
  <c r="J161" i="11"/>
  <c r="Z84" i="10"/>
  <c r="AA93" i="10"/>
  <c r="AA98" i="10"/>
  <c r="Q105" i="10"/>
  <c r="Z121" i="10"/>
  <c r="Q126" i="10"/>
  <c r="R128" i="10"/>
  <c r="S132" i="10"/>
  <c r="Z141" i="10"/>
  <c r="P156" i="10"/>
  <c r="P168" i="10"/>
  <c r="O177" i="10"/>
  <c r="X178" i="10"/>
  <c r="M179" i="10"/>
  <c r="W179" i="10" s="1"/>
  <c r="N180" i="10"/>
  <c r="AA181" i="10"/>
  <c r="O193" i="10"/>
  <c r="U196" i="10"/>
  <c r="S200" i="10"/>
  <c r="O203" i="10"/>
  <c r="V206" i="10"/>
  <c r="P216" i="10"/>
  <c r="V220" i="10"/>
  <c r="X223" i="10"/>
  <c r="N225" i="10"/>
  <c r="Y230" i="10"/>
  <c r="M232" i="10"/>
  <c r="W232" i="10" s="1"/>
  <c r="V238" i="10"/>
  <c r="N240" i="10"/>
  <c r="Q243" i="10"/>
  <c r="M251" i="10"/>
  <c r="Q257" i="10"/>
  <c r="V265" i="10"/>
  <c r="X271" i="10"/>
  <c r="V277" i="10"/>
  <c r="R278" i="10"/>
  <c r="V292" i="10"/>
  <c r="X293" i="10"/>
  <c r="Q294" i="10"/>
  <c r="Y299" i="10"/>
  <c r="T300" i="10"/>
  <c r="Y301" i="10"/>
  <c r="Y308" i="10"/>
  <c r="Y328" i="10"/>
  <c r="N330" i="10"/>
  <c r="J18" i="11"/>
  <c r="J20" i="11"/>
  <c r="I35" i="11"/>
  <c r="I41" i="11"/>
  <c r="J42" i="11"/>
  <c r="J44" i="11"/>
  <c r="I56" i="11"/>
  <c r="I58" i="11"/>
  <c r="J65" i="11"/>
  <c r="J76" i="11"/>
  <c r="I80" i="11"/>
  <c r="I99" i="11"/>
  <c r="I113" i="11"/>
  <c r="I115" i="11"/>
  <c r="I129" i="11"/>
  <c r="I145" i="11"/>
  <c r="I147" i="11"/>
  <c r="J154" i="11"/>
  <c r="J156" i="11"/>
  <c r="J163" i="11"/>
  <c r="J181" i="11"/>
  <c r="J183" i="11"/>
  <c r="I195" i="11"/>
  <c r="I199" i="11"/>
  <c r="J202" i="11"/>
  <c r="J206" i="11"/>
  <c r="I226" i="11"/>
  <c r="J229" i="11"/>
  <c r="I340" i="11"/>
  <c r="J13" i="12"/>
  <c r="J238" i="11"/>
  <c r="J240" i="11"/>
  <c r="J276" i="11"/>
  <c r="I282" i="11"/>
  <c r="I284" i="11"/>
  <c r="I303" i="11"/>
  <c r="I330" i="11"/>
  <c r="I332" i="11"/>
  <c r="I334" i="11"/>
  <c r="I357" i="11"/>
  <c r="I361" i="11"/>
  <c r="J386" i="11"/>
  <c r="J392" i="11"/>
  <c r="I448" i="11"/>
  <c r="I450" i="11"/>
  <c r="I454" i="11"/>
  <c r="I479" i="11"/>
  <c r="I487" i="11"/>
  <c r="I506" i="11"/>
  <c r="I512" i="11"/>
  <c r="I514" i="11"/>
  <c r="I518" i="11"/>
  <c r="I520" i="11"/>
  <c r="I547" i="11"/>
  <c r="I551" i="11"/>
  <c r="I555" i="11"/>
  <c r="I570" i="11"/>
  <c r="I592" i="11"/>
  <c r="I594" i="11"/>
  <c r="I596" i="11"/>
  <c r="J299" i="11"/>
  <c r="J326" i="11"/>
  <c r="J328" i="11"/>
  <c r="J345" i="11"/>
  <c r="J347" i="11"/>
  <c r="J351" i="11"/>
  <c r="J382" i="11"/>
  <c r="J398" i="11"/>
  <c r="J408" i="11"/>
  <c r="J421" i="11"/>
  <c r="J423" i="11"/>
  <c r="J425" i="11"/>
  <c r="J427" i="11"/>
  <c r="J471" i="11"/>
  <c r="J539" i="11"/>
  <c r="J562" i="11"/>
  <c r="J568" i="11"/>
  <c r="J578" i="11"/>
  <c r="J584" i="11"/>
  <c r="J603" i="11"/>
  <c r="J607" i="11"/>
  <c r="J622" i="11"/>
  <c r="J632" i="11"/>
  <c r="J636" i="11"/>
  <c r="J7" i="12"/>
  <c r="J36" i="12"/>
  <c r="J40" i="12"/>
  <c r="J48" i="12"/>
  <c r="J52" i="12"/>
  <c r="J75" i="12"/>
  <c r="J212" i="11"/>
  <c r="J214" i="11"/>
  <c r="J222" i="11"/>
  <c r="J224" i="11"/>
  <c r="I230" i="11"/>
  <c r="I243" i="11"/>
  <c r="I245" i="11"/>
  <c r="I247" i="11"/>
  <c r="J250" i="11"/>
  <c r="J261" i="11"/>
  <c r="J269" i="11"/>
  <c r="J271" i="11"/>
  <c r="I279" i="11"/>
  <c r="I281" i="11"/>
  <c r="J286" i="11"/>
  <c r="J288" i="11"/>
  <c r="J292" i="11"/>
  <c r="I296" i="11"/>
  <c r="I300" i="11"/>
  <c r="J309" i="11"/>
  <c r="I313" i="11"/>
  <c r="J315" i="11"/>
  <c r="J319" i="11"/>
  <c r="J323" i="11"/>
  <c r="J334" i="11"/>
  <c r="I346" i="11"/>
  <c r="I348" i="11"/>
  <c r="I350" i="11"/>
  <c r="I365" i="11"/>
  <c r="J367" i="11"/>
  <c r="I401" i="11"/>
  <c r="I403" i="11"/>
  <c r="J414" i="11"/>
  <c r="J416" i="11"/>
  <c r="J418" i="11"/>
  <c r="I422" i="11"/>
  <c r="I426" i="11"/>
  <c r="I437" i="11"/>
  <c r="J446" i="11"/>
  <c r="J454" i="11"/>
  <c r="J458" i="11"/>
  <c r="I466" i="11"/>
  <c r="I468" i="11"/>
  <c r="I470" i="11"/>
  <c r="J491" i="11"/>
  <c r="J506" i="11"/>
  <c r="J518" i="11"/>
  <c r="J526" i="11"/>
  <c r="J532" i="11"/>
  <c r="J551" i="11"/>
  <c r="J555" i="11"/>
  <c r="I579" i="11"/>
  <c r="I583" i="11"/>
  <c r="I587" i="11"/>
  <c r="I591" i="11"/>
  <c r="J594" i="11"/>
  <c r="I631" i="11"/>
  <c r="J644" i="11"/>
  <c r="J646" i="11"/>
  <c r="I650" i="11"/>
  <c r="K15" i="12"/>
  <c r="J21" i="12"/>
  <c r="J25" i="12"/>
  <c r="I35" i="12"/>
  <c r="I37" i="12"/>
  <c r="I39" i="12"/>
  <c r="K53" i="12"/>
  <c r="K55" i="12"/>
  <c r="J62" i="12"/>
  <c r="I70" i="12"/>
  <c r="K72" i="12"/>
  <c r="I74" i="12"/>
  <c r="K76" i="12"/>
  <c r="J83" i="12"/>
  <c r="J239" i="11"/>
  <c r="J275" i="11"/>
  <c r="I302" i="11"/>
  <c r="I306" i="11"/>
  <c r="I308" i="11"/>
  <c r="I310" i="11"/>
  <c r="I337" i="11"/>
  <c r="I339" i="11"/>
  <c r="J377" i="11"/>
  <c r="J379" i="11"/>
  <c r="J387" i="11"/>
  <c r="J391" i="11"/>
  <c r="J393" i="11"/>
  <c r="I397" i="11"/>
  <c r="I447" i="11"/>
  <c r="I455" i="11"/>
  <c r="I480" i="11"/>
  <c r="I482" i="11"/>
  <c r="I486" i="11"/>
  <c r="I488" i="11"/>
  <c r="I511" i="11"/>
  <c r="I519" i="11"/>
  <c r="I521" i="11"/>
  <c r="I523" i="11"/>
  <c r="I538" i="11"/>
  <c r="I550" i="11"/>
  <c r="I552" i="11"/>
  <c r="I554" i="11"/>
  <c r="I556" i="11"/>
  <c r="J559" i="11"/>
  <c r="J567" i="11"/>
  <c r="J571" i="11"/>
  <c r="J600" i="11"/>
  <c r="J604" i="11"/>
  <c r="I612" i="11"/>
  <c r="I614" i="11"/>
  <c r="I616" i="11"/>
  <c r="J619" i="11"/>
  <c r="J627" i="11"/>
  <c r="I639" i="11"/>
  <c r="I643" i="11"/>
  <c r="J6" i="12"/>
  <c r="K23" i="12"/>
  <c r="K27" i="12"/>
  <c r="I59" i="12"/>
  <c r="K66" i="12"/>
  <c r="I80" i="12"/>
  <c r="J243" i="11"/>
  <c r="J300" i="11"/>
  <c r="J348" i="11"/>
  <c r="J399" i="11"/>
  <c r="J401" i="11"/>
  <c r="J409" i="11"/>
  <c r="J411" i="11"/>
  <c r="J424" i="11"/>
  <c r="J441" i="11"/>
  <c r="J443" i="11"/>
  <c r="J497" i="11"/>
  <c r="J503" i="11"/>
  <c r="J579" i="11"/>
  <c r="J587" i="11"/>
  <c r="J608" i="11"/>
  <c r="J631" i="11"/>
  <c r="J635" i="11"/>
  <c r="J8" i="12"/>
  <c r="J10" i="12"/>
  <c r="K24" i="12"/>
  <c r="K29" i="12"/>
  <c r="J35" i="12"/>
  <c r="J37" i="12"/>
  <c r="J47" i="12"/>
  <c r="J55" i="12"/>
  <c r="J72" i="12"/>
  <c r="K84" i="12"/>
  <c r="J219" i="11"/>
  <c r="J249" i="11"/>
  <c r="J251" i="11"/>
  <c r="I253" i="11"/>
  <c r="I259" i="11"/>
  <c r="J291" i="11"/>
  <c r="I293" i="11"/>
  <c r="J295" i="11"/>
  <c r="J302" i="11"/>
  <c r="J306" i="11"/>
  <c r="J312" i="11"/>
  <c r="J320" i="11"/>
  <c r="J333" i="11"/>
  <c r="J337" i="11"/>
  <c r="I353" i="11"/>
  <c r="I355" i="11"/>
  <c r="J368" i="11"/>
  <c r="I402" i="11"/>
  <c r="I404" i="11"/>
  <c r="I408" i="11"/>
  <c r="I410" i="11"/>
  <c r="I412" i="11"/>
  <c r="I427" i="11"/>
  <c r="J459" i="11"/>
  <c r="I471" i="11"/>
  <c r="J486" i="11"/>
  <c r="J490" i="11"/>
  <c r="I498" i="11"/>
  <c r="I500" i="11"/>
  <c r="I502" i="11"/>
  <c r="J550" i="11"/>
  <c r="I584" i="11"/>
  <c r="I586" i="11"/>
  <c r="I588" i="11"/>
  <c r="I607" i="11"/>
  <c r="I611" i="11"/>
  <c r="J614" i="11"/>
  <c r="I632" i="11"/>
  <c r="I634" i="11"/>
  <c r="I636" i="11"/>
  <c r="J647" i="11"/>
  <c r="J651" i="11"/>
  <c r="K13" i="12"/>
  <c r="J20" i="12"/>
  <c r="J22" i="12"/>
  <c r="K38" i="12"/>
  <c r="I44" i="12"/>
  <c r="I46" i="12"/>
  <c r="I52" i="12"/>
  <c r="J63" i="12"/>
  <c r="J65" i="12"/>
  <c r="I73" i="12"/>
  <c r="K75" i="12"/>
  <c r="J86" i="12"/>
  <c r="J281" i="12"/>
  <c r="J400" i="12"/>
  <c r="J8" i="13"/>
  <c r="J59" i="13"/>
  <c r="J63" i="13"/>
  <c r="J159" i="13"/>
  <c r="J216" i="13"/>
  <c r="J119" i="12"/>
  <c r="I163" i="12"/>
  <c r="J248" i="12"/>
  <c r="I359" i="12"/>
  <c r="I5" i="13"/>
  <c r="I7" i="13"/>
  <c r="I9" i="13"/>
  <c r="I11" i="13"/>
  <c r="I13" i="13"/>
  <c r="I48" i="13"/>
  <c r="I52" i="13"/>
  <c r="I56" i="13"/>
  <c r="J67" i="13"/>
  <c r="I101" i="13"/>
  <c r="I103" i="13"/>
  <c r="I144" i="13"/>
  <c r="I148" i="13"/>
  <c r="I152" i="13"/>
  <c r="J175" i="13"/>
  <c r="I179" i="13"/>
  <c r="J232" i="13"/>
  <c r="K89" i="12"/>
  <c r="J102" i="12"/>
  <c r="K118" i="12"/>
  <c r="J127" i="12"/>
  <c r="J146" i="12"/>
  <c r="J148" i="12"/>
  <c r="J150" i="12"/>
  <c r="K163" i="12"/>
  <c r="J174" i="12"/>
  <c r="J203" i="12"/>
  <c r="J205" i="12"/>
  <c r="J256" i="12"/>
  <c r="K265" i="12"/>
  <c r="J267" i="12"/>
  <c r="J269" i="12"/>
  <c r="J271" i="12"/>
  <c r="K280" i="12"/>
  <c r="J304" i="12"/>
  <c r="K337" i="12"/>
  <c r="J339" i="12"/>
  <c r="J395" i="12"/>
  <c r="I399" i="12"/>
  <c r="K406" i="12"/>
  <c r="J408" i="12"/>
  <c r="K445" i="12"/>
  <c r="J24" i="13"/>
  <c r="J32" i="13"/>
  <c r="J36" i="13"/>
  <c r="J42" i="13"/>
  <c r="J44" i="13"/>
  <c r="J46" i="13"/>
  <c r="J75" i="13"/>
  <c r="J79" i="13"/>
  <c r="J81" i="13"/>
  <c r="I83" i="13"/>
  <c r="J85" i="13"/>
  <c r="J89" i="13"/>
  <c r="I107" i="13"/>
  <c r="I109" i="13"/>
  <c r="J120" i="13"/>
  <c r="J128" i="13"/>
  <c r="J132" i="13"/>
  <c r="J138" i="13"/>
  <c r="J140" i="13"/>
  <c r="J142" i="13"/>
  <c r="I164" i="13"/>
  <c r="I168" i="13"/>
  <c r="J191" i="13"/>
  <c r="I195" i="13"/>
  <c r="J197" i="13"/>
  <c r="J201" i="13"/>
  <c r="J248" i="13"/>
  <c r="I101" i="12"/>
  <c r="J142" i="12"/>
  <c r="I166" i="12"/>
  <c r="I279" i="12"/>
  <c r="I295" i="12"/>
  <c r="I297" i="12"/>
  <c r="I352" i="12"/>
  <c r="I211" i="13"/>
  <c r="J87" i="12"/>
  <c r="J89" i="12"/>
  <c r="I103" i="12"/>
  <c r="J112" i="12"/>
  <c r="J118" i="12"/>
  <c r="J120" i="12"/>
  <c r="J122" i="12"/>
  <c r="K145" i="12"/>
  <c r="J178" i="12"/>
  <c r="J184" i="12"/>
  <c r="K186" i="12"/>
  <c r="J192" i="12"/>
  <c r="K202" i="12"/>
  <c r="K207" i="12"/>
  <c r="J232" i="12"/>
  <c r="K247" i="12"/>
  <c r="K289" i="12"/>
  <c r="K304" i="12"/>
  <c r="K306" i="12"/>
  <c r="J312" i="12"/>
  <c r="J314" i="12"/>
  <c r="J316" i="12"/>
  <c r="J320" i="12"/>
  <c r="J324" i="12"/>
  <c r="J330" i="12"/>
  <c r="I338" i="12"/>
  <c r="K365" i="12"/>
  <c r="K378" i="12"/>
  <c r="K382" i="12"/>
  <c r="J405" i="12"/>
  <c r="J414" i="12"/>
  <c r="K416" i="12"/>
  <c r="J441" i="12"/>
  <c r="J443" i="12"/>
  <c r="J56" i="13"/>
  <c r="J64" i="13"/>
  <c r="J68" i="13"/>
  <c r="I88" i="13"/>
  <c r="J105" i="13"/>
  <c r="J152" i="13"/>
  <c r="J160" i="13"/>
  <c r="J164" i="13"/>
  <c r="J170" i="13"/>
  <c r="J172" i="13"/>
  <c r="J174" i="13"/>
  <c r="I192" i="13"/>
  <c r="I196" i="13"/>
  <c r="I200" i="13"/>
  <c r="J223" i="13"/>
  <c r="J225" i="13"/>
  <c r="I227" i="13"/>
  <c r="J229" i="13"/>
  <c r="J233" i="13"/>
  <c r="K157" i="12"/>
  <c r="I177" i="12"/>
  <c r="K179" i="12"/>
  <c r="K185" i="12"/>
  <c r="K210" i="12"/>
  <c r="K226" i="12"/>
  <c r="I296" i="12"/>
  <c r="K309" i="12"/>
  <c r="I351" i="12"/>
  <c r="I383" i="12"/>
  <c r="K386" i="12"/>
  <c r="I409" i="12"/>
  <c r="I417" i="12"/>
  <c r="I432" i="12"/>
  <c r="I4" i="13"/>
  <c r="I8" i="13"/>
  <c r="I53" i="13"/>
  <c r="I55" i="13"/>
  <c r="I57" i="13"/>
  <c r="I59" i="13"/>
  <c r="I61" i="13"/>
  <c r="I96" i="13"/>
  <c r="I100" i="13"/>
  <c r="I104" i="13"/>
  <c r="I115" i="13"/>
  <c r="I149" i="13"/>
  <c r="I151" i="13"/>
  <c r="I153" i="13"/>
  <c r="I155" i="13"/>
  <c r="I157" i="13"/>
  <c r="I208" i="13"/>
  <c r="I212" i="13"/>
  <c r="I216" i="13"/>
  <c r="I243" i="13"/>
  <c r="K86" i="12"/>
  <c r="K99" i="12"/>
  <c r="J103" i="12"/>
  <c r="I117" i="12"/>
  <c r="J128" i="12"/>
  <c r="J130" i="12"/>
  <c r="J137" i="12"/>
  <c r="J141" i="12"/>
  <c r="J151" i="12"/>
  <c r="J153" i="12"/>
  <c r="I168" i="12"/>
  <c r="J200" i="12"/>
  <c r="J204" i="12"/>
  <c r="K217" i="12"/>
  <c r="J223" i="12"/>
  <c r="K229" i="12"/>
  <c r="I231" i="12"/>
  <c r="K238" i="12"/>
  <c r="K249" i="12"/>
  <c r="K255" i="12"/>
  <c r="K264" i="12"/>
  <c r="J266" i="12"/>
  <c r="K273" i="12"/>
  <c r="K279" i="12"/>
  <c r="K317" i="12"/>
  <c r="I319" i="12"/>
  <c r="K325" i="12"/>
  <c r="I327" i="12"/>
  <c r="K330" i="12"/>
  <c r="K334" i="12"/>
  <c r="K336" i="12"/>
  <c r="J338" i="12"/>
  <c r="J340" i="12"/>
  <c r="K345" i="12"/>
  <c r="I353" i="12"/>
  <c r="I368" i="12"/>
  <c r="J371" i="12"/>
  <c r="I391" i="12"/>
  <c r="I393" i="12"/>
  <c r="J396" i="12"/>
  <c r="K405" i="12"/>
  <c r="K407" i="12"/>
  <c r="K424" i="12"/>
  <c r="K446" i="12"/>
  <c r="J447" i="12"/>
  <c r="J449" i="12"/>
  <c r="I16" i="13"/>
  <c r="J37" i="13"/>
  <c r="J39" i="13"/>
  <c r="I69" i="13"/>
  <c r="I71" i="13"/>
  <c r="J80" i="13"/>
  <c r="J84" i="13"/>
  <c r="J90" i="13"/>
  <c r="J92" i="13"/>
  <c r="J94" i="13"/>
  <c r="J127" i="13"/>
  <c r="I131" i="13"/>
  <c r="J133" i="13"/>
  <c r="J137" i="13"/>
  <c r="I165" i="13"/>
  <c r="I167" i="13"/>
  <c r="I169" i="13"/>
  <c r="I171" i="13"/>
  <c r="I173" i="13"/>
  <c r="J184" i="13"/>
  <c r="J192" i="13"/>
  <c r="J194" i="13"/>
  <c r="J196" i="13"/>
  <c r="J202" i="13"/>
  <c r="J204" i="13"/>
  <c r="J206" i="13"/>
  <c r="I224" i="13"/>
  <c r="I228" i="13"/>
  <c r="I232" i="13"/>
  <c r="K104" i="7"/>
  <c r="I104" i="7"/>
  <c r="I26" i="7"/>
  <c r="K26" i="7"/>
  <c r="K40" i="7"/>
  <c r="I40" i="7"/>
  <c r="K48" i="7"/>
  <c r="K72" i="7"/>
  <c r="I72" i="7"/>
  <c r="I18" i="7"/>
  <c r="K18" i="7"/>
  <c r="K41" i="7"/>
  <c r="I58" i="7"/>
  <c r="K58" i="7"/>
  <c r="I50" i="7"/>
  <c r="K50" i="7"/>
  <c r="I82" i="7"/>
  <c r="K82" i="7"/>
  <c r="J96" i="7"/>
  <c r="I96" i="7"/>
  <c r="K8" i="7"/>
  <c r="I8" i="7"/>
  <c r="K16" i="7"/>
  <c r="I32" i="7"/>
  <c r="J41" i="7"/>
  <c r="K553" i="7"/>
  <c r="J553" i="7"/>
  <c r="R3" i="10"/>
  <c r="T3" i="10"/>
  <c r="P3" i="10"/>
  <c r="AA15" i="10"/>
  <c r="Z15" i="10"/>
  <c r="J21" i="7"/>
  <c r="J36" i="7"/>
  <c r="J38" i="7"/>
  <c r="J53" i="7"/>
  <c r="J68" i="7"/>
  <c r="J70" i="7"/>
  <c r="J85" i="7"/>
  <c r="J100" i="7"/>
  <c r="J102" i="7"/>
  <c r="J117" i="7"/>
  <c r="J132" i="7"/>
  <c r="J134" i="7"/>
  <c r="J149" i="7"/>
  <c r="J181" i="7"/>
  <c r="J194" i="7"/>
  <c r="J229" i="7"/>
  <c r="J231" i="7"/>
  <c r="J240" i="7"/>
  <c r="J248" i="7"/>
  <c r="J257" i="7"/>
  <c r="J269" i="7"/>
  <c r="J309" i="7"/>
  <c r="J311" i="7"/>
  <c r="J317" i="7"/>
  <c r="J323" i="7"/>
  <c r="J357" i="7"/>
  <c r="J381" i="7"/>
  <c r="J383" i="7"/>
  <c r="J389" i="7"/>
  <c r="J391" i="7"/>
  <c r="J416" i="7"/>
  <c r="J422" i="7"/>
  <c r="J453" i="7"/>
  <c r="J455" i="7"/>
  <c r="J486" i="7"/>
  <c r="J490" i="7"/>
  <c r="J506" i="7"/>
  <c r="J514" i="7"/>
  <c r="J522" i="7"/>
  <c r="J530" i="7"/>
  <c r="J538" i="7"/>
  <c r="N17" i="10"/>
  <c r="U17" i="10"/>
  <c r="X23" i="10"/>
  <c r="I128" i="7"/>
  <c r="I178" i="7"/>
  <c r="I228" i="7"/>
  <c r="I282" i="7"/>
  <c r="I306" i="7"/>
  <c r="I322" i="7"/>
  <c r="I336" i="7"/>
  <c r="I354" i="7"/>
  <c r="I386" i="7"/>
  <c r="I408" i="7"/>
  <c r="J425" i="7"/>
  <c r="I433" i="7"/>
  <c r="I447" i="7"/>
  <c r="I450" i="7"/>
  <c r="I472" i="7"/>
  <c r="I489" i="7"/>
  <c r="J498" i="7"/>
  <c r="X7" i="10"/>
  <c r="Z7" i="10"/>
  <c r="I9" i="7"/>
  <c r="J29" i="7"/>
  <c r="I41" i="7"/>
  <c r="J44" i="7"/>
  <c r="J46" i="7"/>
  <c r="J61" i="7"/>
  <c r="I73" i="7"/>
  <c r="J76" i="7"/>
  <c r="J78" i="7"/>
  <c r="J93" i="7"/>
  <c r="I105" i="7"/>
  <c r="J108" i="7"/>
  <c r="J110" i="7"/>
  <c r="J125" i="7"/>
  <c r="I137" i="7"/>
  <c r="J140" i="7"/>
  <c r="J142" i="7"/>
  <c r="J157" i="7"/>
  <c r="J162" i="7"/>
  <c r="I177" i="7"/>
  <c r="I184" i="7"/>
  <c r="J199" i="7"/>
  <c r="J208" i="7"/>
  <c r="J216" i="7"/>
  <c r="J225" i="7"/>
  <c r="I230" i="7"/>
  <c r="K245" i="7"/>
  <c r="K247" i="7"/>
  <c r="I251" i="7"/>
  <c r="I265" i="7"/>
  <c r="K267" i="7"/>
  <c r="J277" i="7"/>
  <c r="J290" i="7"/>
  <c r="I305" i="7"/>
  <c r="I321" i="7"/>
  <c r="I324" i="7"/>
  <c r="J333" i="7"/>
  <c r="J342" i="7"/>
  <c r="I353" i="7"/>
  <c r="K360" i="7"/>
  <c r="I363" i="7"/>
  <c r="I371" i="7"/>
  <c r="K382" i="7"/>
  <c r="K384" i="7"/>
  <c r="K385" i="7"/>
  <c r="K390" i="7"/>
  <c r="I394" i="7"/>
  <c r="J405" i="7"/>
  <c r="K421" i="7"/>
  <c r="J432" i="7"/>
  <c r="K435" i="7"/>
  <c r="J438" i="7"/>
  <c r="K448" i="7"/>
  <c r="K449" i="7"/>
  <c r="K454" i="7"/>
  <c r="I458" i="7"/>
  <c r="J469" i="7"/>
  <c r="K485" i="7"/>
  <c r="K491" i="7"/>
  <c r="K494" i="7"/>
  <c r="I497" i="7"/>
  <c r="J502" i="7"/>
  <c r="J510" i="7"/>
  <c r="J518" i="7"/>
  <c r="J526" i="7"/>
  <c r="J534" i="7"/>
  <c r="J542" i="7"/>
  <c r="K550" i="7"/>
  <c r="J552" i="7"/>
  <c r="I552" i="7"/>
  <c r="K11" i="7"/>
  <c r="K43" i="7"/>
  <c r="K63" i="7"/>
  <c r="K75" i="7"/>
  <c r="K107" i="7"/>
  <c r="I136" i="7"/>
  <c r="K139" i="7"/>
  <c r="K162" i="7"/>
  <c r="I196" i="7"/>
  <c r="K214" i="7"/>
  <c r="K225" i="7"/>
  <c r="I250" i="7"/>
  <c r="I274" i="7"/>
  <c r="K281" i="7"/>
  <c r="K290" i="7"/>
  <c r="I330" i="7"/>
  <c r="K393" i="7"/>
  <c r="I399" i="7"/>
  <c r="I402" i="7"/>
  <c r="I424" i="7"/>
  <c r="K457" i="7"/>
  <c r="I463" i="7"/>
  <c r="I466" i="7"/>
  <c r="I488" i="7"/>
  <c r="K502" i="7"/>
  <c r="I505" i="7"/>
  <c r="K510" i="7"/>
  <c r="I513" i="7"/>
  <c r="K518" i="7"/>
  <c r="I521" i="7"/>
  <c r="K526" i="7"/>
  <c r="I529" i="7"/>
  <c r="K534" i="7"/>
  <c r="I537" i="7"/>
  <c r="K542" i="7"/>
  <c r="N22" i="10"/>
  <c r="U22" i="10"/>
  <c r="T22" i="10"/>
  <c r="K13" i="7"/>
  <c r="K15" i="7"/>
  <c r="I17" i="7"/>
  <c r="K28" i="7"/>
  <c r="K30" i="7"/>
  <c r="I31" i="7"/>
  <c r="K45" i="7"/>
  <c r="K47" i="7"/>
  <c r="I49" i="7"/>
  <c r="K60" i="7"/>
  <c r="K62" i="7"/>
  <c r="K77" i="7"/>
  <c r="K79" i="7"/>
  <c r="I81" i="7"/>
  <c r="K92" i="7"/>
  <c r="K94" i="7"/>
  <c r="I95" i="7"/>
  <c r="K109" i="7"/>
  <c r="K111" i="7"/>
  <c r="I113" i="7"/>
  <c r="K114" i="7"/>
  <c r="K124" i="7"/>
  <c r="K126" i="7"/>
  <c r="I127" i="7"/>
  <c r="K141" i="7"/>
  <c r="K143" i="7"/>
  <c r="I145" i="7"/>
  <c r="K146" i="7"/>
  <c r="K156" i="7"/>
  <c r="K163" i="7"/>
  <c r="K172" i="7"/>
  <c r="J176" i="7"/>
  <c r="K179" i="7"/>
  <c r="K190" i="7"/>
  <c r="I198" i="7"/>
  <c r="K213" i="7"/>
  <c r="K215" i="7"/>
  <c r="I219" i="7"/>
  <c r="K220" i="7"/>
  <c r="I227" i="7"/>
  <c r="I233" i="7"/>
  <c r="K235" i="7"/>
  <c r="I236" i="7"/>
  <c r="I273" i="7"/>
  <c r="I280" i="7"/>
  <c r="K291" i="7"/>
  <c r="K300" i="7"/>
  <c r="J304" i="7"/>
  <c r="K307" i="7"/>
  <c r="I323" i="7"/>
  <c r="I329" i="7"/>
  <c r="K343" i="7"/>
  <c r="K351" i="7"/>
  <c r="I355" i="7"/>
  <c r="K387" i="7"/>
  <c r="K400" i="7"/>
  <c r="K401" i="7"/>
  <c r="K406" i="7"/>
  <c r="I410" i="7"/>
  <c r="I432" i="7"/>
  <c r="K437" i="7"/>
  <c r="K451" i="7"/>
  <c r="K464" i="7"/>
  <c r="K465" i="7"/>
  <c r="K470" i="7"/>
  <c r="J483" i="7"/>
  <c r="I496" i="7"/>
  <c r="K501" i="7"/>
  <c r="K509" i="7"/>
  <c r="K517" i="7"/>
  <c r="K525" i="7"/>
  <c r="K533" i="7"/>
  <c r="S5" i="10"/>
  <c r="R5" i="10"/>
  <c r="AA5" i="10"/>
  <c r="T10" i="10"/>
  <c r="J7" i="7"/>
  <c r="I10" i="7"/>
  <c r="K19" i="7"/>
  <c r="J39" i="7"/>
  <c r="I42" i="7"/>
  <c r="K51" i="7"/>
  <c r="J71" i="7"/>
  <c r="I74" i="7"/>
  <c r="K83" i="7"/>
  <c r="J103" i="7"/>
  <c r="I106" i="7"/>
  <c r="K115" i="7"/>
  <c r="J135" i="7"/>
  <c r="I138" i="7"/>
  <c r="K147" i="7"/>
  <c r="J170" i="7"/>
  <c r="K175" i="7"/>
  <c r="K182" i="7"/>
  <c r="K192" i="7"/>
  <c r="K193" i="7"/>
  <c r="J195" i="7"/>
  <c r="J207" i="7"/>
  <c r="I221" i="7"/>
  <c r="K244" i="7"/>
  <c r="I252" i="7"/>
  <c r="J267" i="7"/>
  <c r="J298" i="7"/>
  <c r="K303" i="7"/>
  <c r="J326" i="7"/>
  <c r="K336" i="7"/>
  <c r="I368" i="7"/>
  <c r="K373" i="7"/>
  <c r="K375" i="7"/>
  <c r="I376" i="7"/>
  <c r="J392" i="7"/>
  <c r="J393" i="7"/>
  <c r="K395" i="7"/>
  <c r="J398" i="7"/>
  <c r="K408" i="7"/>
  <c r="K414" i="7"/>
  <c r="J429" i="7"/>
  <c r="I440" i="7"/>
  <c r="K445" i="7"/>
  <c r="K447" i="7"/>
  <c r="J456" i="7"/>
  <c r="J457" i="7"/>
  <c r="K459" i="7"/>
  <c r="J462" i="7"/>
  <c r="K472" i="7"/>
  <c r="I482" i="7"/>
  <c r="J491" i="7"/>
  <c r="J493" i="7"/>
  <c r="I504" i="7"/>
  <c r="I512" i="7"/>
  <c r="I520" i="7"/>
  <c r="I528" i="7"/>
  <c r="I536" i="7"/>
  <c r="I544" i="7"/>
  <c r="J558" i="7"/>
  <c r="U3" i="10"/>
  <c r="Y15" i="10"/>
  <c r="K4" i="7"/>
  <c r="K6" i="7"/>
  <c r="J13" i="7"/>
  <c r="K21" i="7"/>
  <c r="K23" i="7"/>
  <c r="J28" i="7"/>
  <c r="J30" i="7"/>
  <c r="K36" i="7"/>
  <c r="K38" i="7"/>
  <c r="J45" i="7"/>
  <c r="K53" i="7"/>
  <c r="J60" i="7"/>
  <c r="J62" i="7"/>
  <c r="K68" i="7"/>
  <c r="K70" i="7"/>
  <c r="J77" i="7"/>
  <c r="K85" i="7"/>
  <c r="K87" i="7"/>
  <c r="K90" i="7"/>
  <c r="J92" i="7"/>
  <c r="J94" i="7"/>
  <c r="K100" i="7"/>
  <c r="K102" i="7"/>
  <c r="J109" i="7"/>
  <c r="K117" i="7"/>
  <c r="K119" i="7"/>
  <c r="K122" i="7"/>
  <c r="J124" i="7"/>
  <c r="J126" i="7"/>
  <c r="K132" i="7"/>
  <c r="K134" i="7"/>
  <c r="J141" i="7"/>
  <c r="K149" i="7"/>
  <c r="K151" i="7"/>
  <c r="K154" i="7"/>
  <c r="J156" i="7"/>
  <c r="J161" i="7"/>
  <c r="I166" i="7"/>
  <c r="K181" i="7"/>
  <c r="K183" i="7"/>
  <c r="K188" i="7"/>
  <c r="J190" i="7"/>
  <c r="K203" i="7"/>
  <c r="J213" i="7"/>
  <c r="J226" i="7"/>
  <c r="I248" i="7"/>
  <c r="K259" i="7"/>
  <c r="J263" i="7"/>
  <c r="K268" i="7"/>
  <c r="K275" i="7"/>
  <c r="J280" i="7"/>
  <c r="K286" i="7"/>
  <c r="J289" i="7"/>
  <c r="I294" i="7"/>
  <c r="K309" i="7"/>
  <c r="K311" i="7"/>
  <c r="I317" i="7"/>
  <c r="K319" i="7"/>
  <c r="I331" i="7"/>
  <c r="I340" i="7"/>
  <c r="J341" i="7"/>
  <c r="K347" i="7"/>
  <c r="J349" i="7"/>
  <c r="J351" i="7"/>
  <c r="K381" i="7"/>
  <c r="K383" i="7"/>
  <c r="K389" i="7"/>
  <c r="K391" i="7"/>
  <c r="J400" i="7"/>
  <c r="K403" i="7"/>
  <c r="J406" i="7"/>
  <c r="K416" i="7"/>
  <c r="K417" i="7"/>
  <c r="K422" i="7"/>
  <c r="J437" i="7"/>
  <c r="J439" i="7"/>
  <c r="K453" i="7"/>
  <c r="K455" i="7"/>
  <c r="J464" i="7"/>
  <c r="K467" i="7"/>
  <c r="J470" i="7"/>
  <c r="K480" i="7"/>
  <c r="I486" i="7"/>
  <c r="J501" i="7"/>
  <c r="J503" i="7"/>
  <c r="J509" i="7"/>
  <c r="J511" i="7"/>
  <c r="J517" i="7"/>
  <c r="J519" i="7"/>
  <c r="J525" i="7"/>
  <c r="J527" i="7"/>
  <c r="J533" i="7"/>
  <c r="J535" i="7"/>
  <c r="K558" i="7"/>
  <c r="J560" i="7"/>
  <c r="I560" i="7"/>
  <c r="S27" i="10"/>
  <c r="T30" i="10"/>
  <c r="P33" i="10"/>
  <c r="V41" i="10"/>
  <c r="R78" i="10"/>
  <c r="AA89" i="10"/>
  <c r="AA127" i="10"/>
  <c r="X127" i="10"/>
  <c r="U130" i="10"/>
  <c r="N130" i="10"/>
  <c r="P132" i="10"/>
  <c r="R139" i="10"/>
  <c r="Y139" i="10"/>
  <c r="Q143" i="10"/>
  <c r="M143" i="10"/>
  <c r="W143" i="10" s="1"/>
  <c r="P148" i="10"/>
  <c r="V154" i="10"/>
  <c r="N154" i="10"/>
  <c r="P163" i="10"/>
  <c r="U163" i="10"/>
  <c r="S164" i="10"/>
  <c r="T164" i="10"/>
  <c r="P164" i="10"/>
  <c r="V173" i="10"/>
  <c r="O173" i="10"/>
  <c r="AA180" i="10"/>
  <c r="Z180" i="10"/>
  <c r="X180" i="10"/>
  <c r="Z193" i="10"/>
  <c r="Y193" i="10"/>
  <c r="X193" i="10"/>
  <c r="S224" i="10"/>
  <c r="V224" i="10"/>
  <c r="M224" i="10"/>
  <c r="W224" i="10" s="1"/>
  <c r="Q237" i="10"/>
  <c r="T237" i="10"/>
  <c r="R243" i="10"/>
  <c r="N243" i="10"/>
  <c r="O295" i="10"/>
  <c r="M295" i="10"/>
  <c r="W295" i="10" s="1"/>
  <c r="V295" i="10"/>
  <c r="S295" i="10"/>
  <c r="J432" i="11"/>
  <c r="I432" i="11"/>
  <c r="O11" i="10"/>
  <c r="O19" i="10"/>
  <c r="T27" i="10"/>
  <c r="U30" i="10"/>
  <c r="U33" i="10"/>
  <c r="V38" i="10"/>
  <c r="T46" i="10"/>
  <c r="U49" i="10"/>
  <c r="V62" i="10"/>
  <c r="U67" i="10"/>
  <c r="V73" i="10"/>
  <c r="T78" i="10"/>
  <c r="X94" i="10"/>
  <c r="O102" i="10"/>
  <c r="O118" i="10"/>
  <c r="V118" i="10"/>
  <c r="U123" i="10"/>
  <c r="V126" i="10"/>
  <c r="T132" i="10"/>
  <c r="O139" i="10"/>
  <c r="T148" i="10"/>
  <c r="O160" i="10"/>
  <c r="AA170" i="10"/>
  <c r="Z170" i="10"/>
  <c r="X170" i="10"/>
  <c r="S184" i="10"/>
  <c r="U184" i="10"/>
  <c r="T184" i="10"/>
  <c r="R184" i="10"/>
  <c r="N184" i="10"/>
  <c r="N208" i="10"/>
  <c r="U208" i="10"/>
  <c r="T208" i="10"/>
  <c r="R223" i="10"/>
  <c r="Y223" i="10"/>
  <c r="Q258" i="10"/>
  <c r="V258" i="10"/>
  <c r="S2" i="10"/>
  <c r="R13" i="10"/>
  <c r="V17" i="10"/>
  <c r="Y18" i="10"/>
  <c r="V25" i="10"/>
  <c r="P26" i="10"/>
  <c r="U27" i="10"/>
  <c r="N28" i="10"/>
  <c r="V30" i="10"/>
  <c r="X31" i="10"/>
  <c r="X32" i="10"/>
  <c r="V33" i="10"/>
  <c r="Z34" i="10"/>
  <c r="M35" i="10"/>
  <c r="W35" i="10" s="1"/>
  <c r="X39" i="10"/>
  <c r="O44" i="10"/>
  <c r="U46" i="10"/>
  <c r="O47" i="10"/>
  <c r="X48" i="10"/>
  <c r="V49" i="10"/>
  <c r="P50" i="10"/>
  <c r="AA56" i="10"/>
  <c r="U59" i="10"/>
  <c r="O60" i="10"/>
  <c r="Z64" i="10"/>
  <c r="M65" i="10"/>
  <c r="W65" i="10" s="1"/>
  <c r="O68" i="10"/>
  <c r="V70" i="10"/>
  <c r="Q74" i="10"/>
  <c r="M75" i="10"/>
  <c r="W75" i="10" s="1"/>
  <c r="U78" i="10"/>
  <c r="U79" i="10"/>
  <c r="N83" i="10"/>
  <c r="U83" i="10"/>
  <c r="V85" i="10"/>
  <c r="N95" i="10"/>
  <c r="V95" i="10"/>
  <c r="O100" i="10"/>
  <c r="T107" i="10"/>
  <c r="M108" i="10"/>
  <c r="W108" i="10" s="1"/>
  <c r="Z109" i="10"/>
  <c r="N111" i="10"/>
  <c r="P112" i="10"/>
  <c r="S115" i="10"/>
  <c r="Y123" i="10"/>
  <c r="Z126" i="10"/>
  <c r="V132" i="10"/>
  <c r="O136" i="10"/>
  <c r="AA138" i="10"/>
  <c r="Z138" i="10"/>
  <c r="X138" i="10"/>
  <c r="V142" i="10"/>
  <c r="Q148" i="10"/>
  <c r="M148" i="10"/>
  <c r="W148" i="10" s="1"/>
  <c r="V148" i="10"/>
  <c r="O152" i="10"/>
  <c r="T158" i="10"/>
  <c r="AA159" i="10"/>
  <c r="X159" i="10"/>
  <c r="N170" i="10"/>
  <c r="S172" i="10"/>
  <c r="T172" i="10"/>
  <c r="P172" i="10"/>
  <c r="AA179" i="10"/>
  <c r="N182" i="10"/>
  <c r="T182" i="10"/>
  <c r="M185" i="10"/>
  <c r="W185" i="10" s="1"/>
  <c r="Q185" i="10"/>
  <c r="Z205" i="10"/>
  <c r="AA205" i="10"/>
  <c r="V214" i="10"/>
  <c r="O214" i="10"/>
  <c r="M214" i="10"/>
  <c r="W214" i="10" s="1"/>
  <c r="N242" i="10"/>
  <c r="AA242" i="10"/>
  <c r="S242" i="10"/>
  <c r="S261" i="10"/>
  <c r="P261" i="10"/>
  <c r="T261" i="10"/>
  <c r="Q7" i="10"/>
  <c r="V9" i="10"/>
  <c r="AA10" i="10"/>
  <c r="T13" i="10"/>
  <c r="X16" i="10"/>
  <c r="Z18" i="10"/>
  <c r="M19" i="10"/>
  <c r="W19" i="10" s="1"/>
  <c r="U21" i="10"/>
  <c r="V22" i="10"/>
  <c r="X25" i="10"/>
  <c r="Q26" i="10"/>
  <c r="V27" i="10"/>
  <c r="O28" i="10"/>
  <c r="Y31" i="10"/>
  <c r="N35" i="10"/>
  <c r="R43" i="10"/>
  <c r="U43" i="10"/>
  <c r="V44" i="10"/>
  <c r="X45" i="10"/>
  <c r="V46" i="10"/>
  <c r="M52" i="10"/>
  <c r="W52" i="10" s="1"/>
  <c r="M54" i="10"/>
  <c r="W54" i="10" s="1"/>
  <c r="Z55" i="10"/>
  <c r="O58" i="10"/>
  <c r="AA59" i="10"/>
  <c r="V60" i="10"/>
  <c r="AA64" i="10"/>
  <c r="N65" i="10"/>
  <c r="U66" i="10"/>
  <c r="X71" i="10"/>
  <c r="Y74" i="10"/>
  <c r="V77" i="10"/>
  <c r="R79" i="10"/>
  <c r="N80" i="10"/>
  <c r="V87" i="10"/>
  <c r="O87" i="10"/>
  <c r="P92" i="10"/>
  <c r="X95" i="10"/>
  <c r="V100" i="10"/>
  <c r="N102" i="10"/>
  <c r="O105" i="10"/>
  <c r="T110" i="10"/>
  <c r="Q112" i="10"/>
  <c r="Y113" i="10"/>
  <c r="M114" i="10"/>
  <c r="W114" i="10" s="1"/>
  <c r="V116" i="10"/>
  <c r="M118" i="10"/>
  <c r="W118" i="10" s="1"/>
  <c r="O119" i="10"/>
  <c r="T123" i="10"/>
  <c r="S124" i="10"/>
  <c r="T124" i="10"/>
  <c r="P124" i="10"/>
  <c r="N128" i="10"/>
  <c r="T128" i="10"/>
  <c r="P128" i="10"/>
  <c r="R130" i="10"/>
  <c r="U135" i="10"/>
  <c r="AA136" i="10"/>
  <c r="X136" i="10"/>
  <c r="Z137" i="10"/>
  <c r="N138" i="10"/>
  <c r="V141" i="10"/>
  <c r="X142" i="10"/>
  <c r="U151" i="10"/>
  <c r="AA152" i="10"/>
  <c r="X152" i="10"/>
  <c r="AA155" i="10"/>
  <c r="V158" i="10"/>
  <c r="V166" i="10"/>
  <c r="M166" i="10"/>
  <c r="W166" i="10" s="1"/>
  <c r="Z169" i="10"/>
  <c r="AA169" i="10"/>
  <c r="U171" i="10"/>
  <c r="Z213" i="10"/>
  <c r="AA213" i="10"/>
  <c r="T287" i="10"/>
  <c r="P287" i="10"/>
  <c r="N287" i="10"/>
  <c r="U287" i="10"/>
  <c r="J555" i="7"/>
  <c r="M2" i="10"/>
  <c r="M6" i="10"/>
  <c r="W6" i="10" s="1"/>
  <c r="X8" i="10"/>
  <c r="U13" i="10"/>
  <c r="Y13" i="10"/>
  <c r="R26" i="10"/>
  <c r="O27" i="10"/>
  <c r="X29" i="10"/>
  <c r="Z31" i="10"/>
  <c r="T35" i="10"/>
  <c r="P40" i="10"/>
  <c r="Z40" i="10"/>
  <c r="N44" i="10"/>
  <c r="X44" i="10"/>
  <c r="S48" i="10"/>
  <c r="X50" i="10"/>
  <c r="T53" i="10"/>
  <c r="U57" i="10"/>
  <c r="Q59" i="10"/>
  <c r="X61" i="10"/>
  <c r="T65" i="10"/>
  <c r="O65" i="10"/>
  <c r="O66" i="10"/>
  <c r="X69" i="10"/>
  <c r="T72" i="10"/>
  <c r="N75" i="10"/>
  <c r="O80" i="10"/>
  <c r="Q83" i="10"/>
  <c r="P84" i="10"/>
  <c r="T84" i="10"/>
  <c r="T94" i="10"/>
  <c r="Q95" i="10"/>
  <c r="X96" i="10"/>
  <c r="Q100" i="10"/>
  <c r="Q101" i="10"/>
  <c r="R102" i="10"/>
  <c r="O108" i="10"/>
  <c r="V111" i="10"/>
  <c r="R112" i="10"/>
  <c r="V113" i="10"/>
  <c r="O113" i="10"/>
  <c r="Y114" i="10"/>
  <c r="T115" i="10"/>
  <c r="N118" i="10"/>
  <c r="V130" i="10"/>
  <c r="AA137" i="10"/>
  <c r="P140" i="10"/>
  <c r="M142" i="10"/>
  <c r="O143" i="10"/>
  <c r="Y145" i="10"/>
  <c r="R147" i="10"/>
  <c r="Y147" i="10"/>
  <c r="P154" i="10"/>
  <c r="AA168" i="10"/>
  <c r="X168" i="10"/>
  <c r="Y177" i="10"/>
  <c r="T178" i="10"/>
  <c r="P178" i="10"/>
  <c r="V209" i="10"/>
  <c r="O209" i="10"/>
  <c r="Q216" i="10"/>
  <c r="T216" i="10"/>
  <c r="M236" i="10"/>
  <c r="W236" i="10" s="1"/>
  <c r="N236" i="10"/>
  <c r="V247" i="10"/>
  <c r="M247" i="10"/>
  <c r="W247" i="10" s="1"/>
  <c r="M268" i="10"/>
  <c r="W268" i="10" s="1"/>
  <c r="O268" i="10"/>
  <c r="I39" i="11"/>
  <c r="J39" i="11"/>
  <c r="P2" i="10"/>
  <c r="M4" i="10"/>
  <c r="X5" i="10"/>
  <c r="M8" i="10"/>
  <c r="W8" i="10" s="1"/>
  <c r="R11" i="10"/>
  <c r="T11" i="10"/>
  <c r="Q12" i="10"/>
  <c r="Z13" i="10"/>
  <c r="M14" i="10"/>
  <c r="W14" i="10" s="1"/>
  <c r="Q15" i="10"/>
  <c r="R19" i="10"/>
  <c r="T19" i="10"/>
  <c r="P24" i="10"/>
  <c r="M25" i="10"/>
  <c r="W25" i="10" s="1"/>
  <c r="AA27" i="10"/>
  <c r="X28" i="10"/>
  <c r="Q29" i="10"/>
  <c r="P32" i="10"/>
  <c r="S32" i="10"/>
  <c r="U35" i="10"/>
  <c r="N38" i="10"/>
  <c r="U42" i="10"/>
  <c r="Q43" i="10"/>
  <c r="Y45" i="10"/>
  <c r="T48" i="10"/>
  <c r="Y50" i="10"/>
  <c r="T51" i="10"/>
  <c r="O52" i="10"/>
  <c r="U53" i="10"/>
  <c r="S54" i="10"/>
  <c r="V55" i="10"/>
  <c r="Z57" i="10"/>
  <c r="V57" i="10"/>
  <c r="P58" i="10"/>
  <c r="X60" i="10"/>
  <c r="N62" i="10"/>
  <c r="Z68" i="10"/>
  <c r="Z69" i="10"/>
  <c r="M70" i="10"/>
  <c r="W70" i="10" s="1"/>
  <c r="Z71" i="10"/>
  <c r="M73" i="10"/>
  <c r="W73" i="10" s="1"/>
  <c r="X75" i="10"/>
  <c r="AA76" i="10"/>
  <c r="O77" i="10"/>
  <c r="T79" i="10"/>
  <c r="U80" i="10"/>
  <c r="Q80" i="10"/>
  <c r="AA84" i="10"/>
  <c r="O85" i="10"/>
  <c r="AA86" i="10"/>
  <c r="X87" i="10"/>
  <c r="N88" i="10"/>
  <c r="Q92" i="10"/>
  <c r="S93" i="10"/>
  <c r="Y96" i="10"/>
  <c r="X98" i="10"/>
  <c r="R104" i="10"/>
  <c r="T105" i="10"/>
  <c r="U108" i="10"/>
  <c r="AA109" i="10"/>
  <c r="Q110" i="10"/>
  <c r="Q119" i="10"/>
  <c r="Q124" i="10"/>
  <c r="O125" i="10"/>
  <c r="M126" i="10"/>
  <c r="W126" i="10" s="1"/>
  <c r="Q128" i="10"/>
  <c r="Z133" i="10"/>
  <c r="U139" i="10"/>
  <c r="T140" i="10"/>
  <c r="O141" i="10"/>
  <c r="Z142" i="10"/>
  <c r="AA144" i="10"/>
  <c r="AA146" i="10"/>
  <c r="Z146" i="10"/>
  <c r="X146" i="10"/>
  <c r="Z149" i="10"/>
  <c r="Q161" i="10"/>
  <c r="V162" i="10"/>
  <c r="N162" i="10"/>
  <c r="V165" i="10"/>
  <c r="O165" i="10"/>
  <c r="Z166" i="10"/>
  <c r="U167" i="10"/>
  <c r="Q171" i="10"/>
  <c r="AA188" i="10"/>
  <c r="Y188" i="10"/>
  <c r="X188" i="10"/>
  <c r="O228" i="10"/>
  <c r="Y228" i="10"/>
  <c r="AA278" i="10"/>
  <c r="Z278" i="10"/>
  <c r="O300" i="10"/>
  <c r="N300" i="10"/>
  <c r="M300" i="10"/>
  <c r="W300" i="10" s="1"/>
  <c r="I15" i="11"/>
  <c r="J15" i="11"/>
  <c r="R2" i="10"/>
  <c r="P16" i="10"/>
  <c r="S16" i="10"/>
  <c r="Z23" i="10"/>
  <c r="Z26" i="10"/>
  <c r="Z28" i="10"/>
  <c r="P36" i="10"/>
  <c r="T41" i="10"/>
  <c r="O41" i="10"/>
  <c r="Z44" i="10"/>
  <c r="P45" i="10"/>
  <c r="Z45" i="10"/>
  <c r="Z47" i="10"/>
  <c r="V52" i="10"/>
  <c r="Y57" i="10"/>
  <c r="Z60" i="10"/>
  <c r="Z65" i="10"/>
  <c r="Y75" i="10"/>
  <c r="T76" i="10"/>
  <c r="T86" i="10"/>
  <c r="R89" i="10"/>
  <c r="Y92" i="10"/>
  <c r="V108" i="10"/>
  <c r="Z112" i="10"/>
  <c r="V122" i="10"/>
  <c r="Y124" i="10"/>
  <c r="Y127" i="10"/>
  <c r="Y133" i="10"/>
  <c r="Q140" i="10"/>
  <c r="M140" i="10"/>
  <c r="W140" i="10" s="1"/>
  <c r="V140" i="10"/>
  <c r="T142" i="10"/>
  <c r="T143" i="10"/>
  <c r="P144" i="10"/>
  <c r="N146" i="10"/>
  <c r="N148" i="10"/>
  <c r="Y149" i="10"/>
  <c r="M154" i="10"/>
  <c r="W154" i="10" s="1"/>
  <c r="R171" i="10"/>
  <c r="Y171" i="10"/>
  <c r="V174" i="10"/>
  <c r="N174" i="10"/>
  <c r="AA177" i="10"/>
  <c r="X177" i="10"/>
  <c r="Y180" i="10"/>
  <c r="S243" i="10"/>
  <c r="V296" i="10"/>
  <c r="O296" i="10"/>
  <c r="X296" i="10"/>
  <c r="V327" i="10"/>
  <c r="M327" i="10"/>
  <c r="P329" i="10"/>
  <c r="N329" i="10"/>
  <c r="AA329" i="10"/>
  <c r="T329" i="10"/>
  <c r="K544" i="7"/>
  <c r="K552" i="7"/>
  <c r="K560" i="7"/>
  <c r="S4" i="10"/>
  <c r="P8" i="10"/>
  <c r="M9" i="10"/>
  <c r="W9" i="10" s="1"/>
  <c r="Q11" i="10"/>
  <c r="N12" i="10"/>
  <c r="N14" i="10"/>
  <c r="S15" i="10"/>
  <c r="T16" i="10"/>
  <c r="O17" i="10"/>
  <c r="Q19" i="10"/>
  <c r="P20" i="10"/>
  <c r="O23" i="10"/>
  <c r="Q24" i="10"/>
  <c r="N27" i="10"/>
  <c r="P29" i="10"/>
  <c r="S29" i="10"/>
  <c r="Q32" i="10"/>
  <c r="U32" i="10"/>
  <c r="Y34" i="10"/>
  <c r="T38" i="10"/>
  <c r="U41" i="10"/>
  <c r="AA45" i="10"/>
  <c r="N46" i="10"/>
  <c r="Q48" i="10"/>
  <c r="AA48" i="10"/>
  <c r="N49" i="10"/>
  <c r="R51" i="10"/>
  <c r="N52" i="10"/>
  <c r="X53" i="10"/>
  <c r="Q54" i="10"/>
  <c r="U54" i="10"/>
  <c r="O55" i="10"/>
  <c r="X56" i="10"/>
  <c r="T62" i="10"/>
  <c r="AA63" i="10"/>
  <c r="Y65" i="10"/>
  <c r="Y66" i="10"/>
  <c r="S67" i="10"/>
  <c r="M68" i="10"/>
  <c r="W68" i="10" s="1"/>
  <c r="S70" i="10"/>
  <c r="V71" i="10"/>
  <c r="T73" i="10"/>
  <c r="O79" i="10"/>
  <c r="T81" i="10"/>
  <c r="U88" i="10"/>
  <c r="AA95" i="10"/>
  <c r="T96" i="10"/>
  <c r="M98" i="10"/>
  <c r="W98" i="10" s="1"/>
  <c r="Z98" i="10"/>
  <c r="Q99" i="10"/>
  <c r="U104" i="10"/>
  <c r="S104" i="10"/>
  <c r="S105" i="10"/>
  <c r="AA111" i="10"/>
  <c r="Y112" i="10"/>
  <c r="AA112" i="10"/>
  <c r="N113" i="10"/>
  <c r="Q114" i="10"/>
  <c r="T119" i="10"/>
  <c r="X119" i="10"/>
  <c r="P120" i="10"/>
  <c r="U122" i="10"/>
  <c r="M123" i="10"/>
  <c r="W123" i="10" s="1"/>
  <c r="O128" i="10"/>
  <c r="Z130" i="10"/>
  <c r="V133" i="10"/>
  <c r="X134" i="10"/>
  <c r="T144" i="10"/>
  <c r="AA145" i="10"/>
  <c r="P146" i="10"/>
  <c r="AA147" i="10"/>
  <c r="V149" i="10"/>
  <c r="X150" i="10"/>
  <c r="Q160" i="10"/>
  <c r="P160" i="10"/>
  <c r="Z162" i="10"/>
  <c r="AA163" i="10"/>
  <c r="N164" i="10"/>
  <c r="T166" i="10"/>
  <c r="Y173" i="10"/>
  <c r="X174" i="10"/>
  <c r="Z174" i="10"/>
  <c r="P208" i="10"/>
  <c r="X218" i="10"/>
  <c r="AA218" i="10"/>
  <c r="Z218" i="10"/>
  <c r="U230" i="10"/>
  <c r="N230" i="10"/>
  <c r="O255" i="10"/>
  <c r="Y255" i="10"/>
  <c r="Q315" i="10"/>
  <c r="P315" i="10"/>
  <c r="Z315" i="10"/>
  <c r="Q192" i="10"/>
  <c r="U192" i="10"/>
  <c r="Q195" i="10"/>
  <c r="P196" i="10"/>
  <c r="V200" i="10"/>
  <c r="X202" i="10"/>
  <c r="V216" i="10"/>
  <c r="O219" i="10"/>
  <c r="AA221" i="10"/>
  <c r="N222" i="10"/>
  <c r="W228" i="10"/>
  <c r="Q229" i="10"/>
  <c r="V230" i="10"/>
  <c r="N232" i="10"/>
  <c r="U235" i="10"/>
  <c r="S267" i="10"/>
  <c r="M267" i="10"/>
  <c r="W267" i="10" s="1"/>
  <c r="Y282" i="10"/>
  <c r="O282" i="10"/>
  <c r="T286" i="10"/>
  <c r="U286" i="10"/>
  <c r="O294" i="10"/>
  <c r="M294" i="10"/>
  <c r="W294" i="10" s="1"/>
  <c r="U304" i="10"/>
  <c r="N304" i="10"/>
  <c r="AA304" i="10"/>
  <c r="Q318" i="10"/>
  <c r="Y318" i="10"/>
  <c r="J132" i="11"/>
  <c r="J324" i="11"/>
  <c r="I324" i="11"/>
  <c r="J358" i="11"/>
  <c r="M190" i="10"/>
  <c r="W190" i="10" s="1"/>
  <c r="V192" i="10"/>
  <c r="X210" i="10"/>
  <c r="AA226" i="10"/>
  <c r="P232" i="10"/>
  <c r="V233" i="10"/>
  <c r="O237" i="10"/>
  <c r="P240" i="10"/>
  <c r="R251" i="10"/>
  <c r="N277" i="10"/>
  <c r="P277" i="10"/>
  <c r="M281" i="10"/>
  <c r="W281" i="10" s="1"/>
  <c r="V281" i="10"/>
  <c r="AA328" i="10"/>
  <c r="U328" i="10"/>
  <c r="J322" i="11"/>
  <c r="Z153" i="10"/>
  <c r="U159" i="10"/>
  <c r="X166" i="10"/>
  <c r="Q167" i="10"/>
  <c r="P170" i="10"/>
  <c r="O171" i="10"/>
  <c r="Q172" i="10"/>
  <c r="O192" i="10"/>
  <c r="O195" i="10"/>
  <c r="U197" i="10"/>
  <c r="M198" i="10"/>
  <c r="W198" i="10" s="1"/>
  <c r="X199" i="10"/>
  <c r="Z203" i="10"/>
  <c r="U205" i="10"/>
  <c r="M206" i="10"/>
  <c r="W206" i="10" s="1"/>
  <c r="R207" i="10"/>
  <c r="R208" i="10"/>
  <c r="X209" i="10"/>
  <c r="O211" i="10"/>
  <c r="N214" i="10"/>
  <c r="X215" i="10"/>
  <c r="M219" i="10"/>
  <c r="W219" i="10" s="1"/>
  <c r="M220" i="10"/>
  <c r="W220" i="10" s="1"/>
  <c r="Q221" i="10"/>
  <c r="V222" i="10"/>
  <c r="N224" i="10"/>
  <c r="Q226" i="10"/>
  <c r="U227" i="10"/>
  <c r="N228" i="10"/>
  <c r="O229" i="10"/>
  <c r="T232" i="10"/>
  <c r="Z233" i="10"/>
  <c r="O234" i="10"/>
  <c r="Q235" i="10"/>
  <c r="P236" i="10"/>
  <c r="Z237" i="10"/>
  <c r="R240" i="10"/>
  <c r="Q241" i="10"/>
  <c r="R242" i="10"/>
  <c r="W244" i="10"/>
  <c r="N247" i="10"/>
  <c r="R248" i="10"/>
  <c r="O249" i="10"/>
  <c r="T251" i="10"/>
  <c r="M255" i="10"/>
  <c r="W255" i="10" s="1"/>
  <c r="M257" i="10"/>
  <c r="W257" i="10" s="1"/>
  <c r="O257" i="10"/>
  <c r="V260" i="10"/>
  <c r="Q260" i="10"/>
  <c r="N267" i="10"/>
  <c r="T279" i="10"/>
  <c r="U279" i="10"/>
  <c r="N279" i="10"/>
  <c r="Q286" i="10"/>
  <c r="M286" i="10"/>
  <c r="W286" i="10" s="1"/>
  <c r="Q291" i="10"/>
  <c r="V312" i="10"/>
  <c r="M312" i="10"/>
  <c r="W312" i="10" s="1"/>
  <c r="V317" i="10"/>
  <c r="O317" i="10"/>
  <c r="V325" i="10"/>
  <c r="N325" i="10"/>
  <c r="J274" i="11"/>
  <c r="R155" i="10"/>
  <c r="V157" i="10"/>
  <c r="Z161" i="10"/>
  <c r="R163" i="10"/>
  <c r="N168" i="10"/>
  <c r="T176" i="10"/>
  <c r="M182" i="10"/>
  <c r="W182" i="10" s="1"/>
  <c r="N190" i="10"/>
  <c r="Z195" i="10"/>
  <c r="O198" i="10"/>
  <c r="M200" i="10"/>
  <c r="W200" i="10" s="1"/>
  <c r="Z202" i="10"/>
  <c r="M203" i="10"/>
  <c r="W203" i="10" s="1"/>
  <c r="N206" i="10"/>
  <c r="S208" i="10"/>
  <c r="Y209" i="10"/>
  <c r="Z211" i="10"/>
  <c r="M216" i="10"/>
  <c r="W216" i="10" s="1"/>
  <c r="N219" i="10"/>
  <c r="P224" i="10"/>
  <c r="V225" i="10"/>
  <c r="Z229" i="10"/>
  <c r="O233" i="10"/>
  <c r="X236" i="10"/>
  <c r="T240" i="10"/>
  <c r="M242" i="10"/>
  <c r="W242" i="10" s="1"/>
  <c r="N255" i="10"/>
  <c r="S256" i="10"/>
  <c r="M256" i="10"/>
  <c r="W256" i="10" s="1"/>
  <c r="S259" i="10"/>
  <c r="V259" i="10"/>
  <c r="U264" i="10"/>
  <c r="T270" i="10"/>
  <c r="AA270" i="10"/>
  <c r="Y272" i="10"/>
  <c r="P275" i="10"/>
  <c r="N275" i="10"/>
  <c r="N281" i="10"/>
  <c r="P283" i="10"/>
  <c r="T283" i="10"/>
  <c r="N283" i="10"/>
  <c r="O292" i="10"/>
  <c r="M292" i="10"/>
  <c r="W292" i="10" s="1"/>
  <c r="P295" i="10"/>
  <c r="U295" i="10"/>
  <c r="T295" i="10"/>
  <c r="N295" i="10"/>
  <c r="N296" i="10"/>
  <c r="S300" i="10"/>
  <c r="V306" i="10"/>
  <c r="O306" i="10"/>
  <c r="X310" i="10"/>
  <c r="AA310" i="10"/>
  <c r="Y310" i="10"/>
  <c r="Z314" i="10"/>
  <c r="AA314" i="10"/>
  <c r="J88" i="11"/>
  <c r="O89" i="10"/>
  <c r="Q97" i="10"/>
  <c r="P99" i="10"/>
  <c r="R99" i="10"/>
  <c r="Z101" i="10"/>
  <c r="Q102" i="10"/>
  <c r="P103" i="10"/>
  <c r="AA106" i="10"/>
  <c r="Y116" i="10"/>
  <c r="R120" i="10"/>
  <c r="Y121" i="10"/>
  <c r="AA122" i="10"/>
  <c r="R123" i="10"/>
  <c r="O126" i="10"/>
  <c r="T127" i="10"/>
  <c r="U127" i="10"/>
  <c r="AA128" i="10"/>
  <c r="AA130" i="10"/>
  <c r="R131" i="10"/>
  <c r="Y132" i="10"/>
  <c r="N134" i="10"/>
  <c r="N136" i="10"/>
  <c r="U138" i="10"/>
  <c r="X139" i="10"/>
  <c r="N142" i="10"/>
  <c r="R145" i="10"/>
  <c r="N150" i="10"/>
  <c r="N152" i="10"/>
  <c r="AA153" i="10"/>
  <c r="O155" i="10"/>
  <c r="Q156" i="10"/>
  <c r="T156" i="10"/>
  <c r="X158" i="10"/>
  <c r="Q159" i="10"/>
  <c r="AA161" i="10"/>
  <c r="O163" i="10"/>
  <c r="Y164" i="10"/>
  <c r="N166" i="10"/>
  <c r="R169" i="10"/>
  <c r="X175" i="10"/>
  <c r="Y179" i="10"/>
  <c r="V180" i="10"/>
  <c r="X182" i="10"/>
  <c r="Y183" i="10"/>
  <c r="V184" i="10"/>
  <c r="Y187" i="10"/>
  <c r="Q188" i="10"/>
  <c r="R189" i="10"/>
  <c r="O190" i="10"/>
  <c r="M192" i="10"/>
  <c r="W192" i="10" s="1"/>
  <c r="M193" i="10"/>
  <c r="W193" i="10" s="1"/>
  <c r="Z194" i="10"/>
  <c r="M195" i="10"/>
  <c r="W195" i="10" s="1"/>
  <c r="O196" i="10"/>
  <c r="N198" i="10"/>
  <c r="N200" i="10"/>
  <c r="AA202" i="10"/>
  <c r="M204" i="10"/>
  <c r="W204" i="10" s="1"/>
  <c r="Q205" i="10"/>
  <c r="U206" i="10"/>
  <c r="O206" i="10"/>
  <c r="U210" i="10"/>
  <c r="Z210" i="10"/>
  <c r="M211" i="10"/>
  <c r="W211" i="10" s="1"/>
  <c r="M212" i="10"/>
  <c r="W212" i="10" s="1"/>
  <c r="Q213" i="10"/>
  <c r="Y215" i="10"/>
  <c r="N216" i="10"/>
  <c r="Q218" i="10"/>
  <c r="T219" i="10"/>
  <c r="U219" i="10"/>
  <c r="N220" i="10"/>
  <c r="O221" i="10"/>
  <c r="Y222" i="10"/>
  <c r="P223" i="10"/>
  <c r="T224" i="10"/>
  <c r="Z225" i="10"/>
  <c r="O226" i="10"/>
  <c r="Q227" i="10"/>
  <c r="U228" i="10"/>
  <c r="X228" i="10"/>
  <c r="T229" i="10"/>
  <c r="AA230" i="10"/>
  <c r="Z231" i="10"/>
  <c r="R232" i="10"/>
  <c r="X233" i="10"/>
  <c r="P234" i="10"/>
  <c r="O235" i="10"/>
  <c r="M238" i="10"/>
  <c r="W238" i="10" s="1"/>
  <c r="Y239" i="10"/>
  <c r="S241" i="10"/>
  <c r="X243" i="10"/>
  <c r="Y245" i="10"/>
  <c r="Q246" i="10"/>
  <c r="AA248" i="10"/>
  <c r="S249" i="10"/>
  <c r="Q250" i="10"/>
  <c r="S251" i="10"/>
  <c r="Z251" i="10"/>
  <c r="M252" i="10"/>
  <c r="W252" i="10" s="1"/>
  <c r="R253" i="10"/>
  <c r="V255" i="10"/>
  <c r="Z256" i="10"/>
  <c r="N257" i="10"/>
  <c r="Y258" i="10"/>
  <c r="AA261" i="10"/>
  <c r="Y271" i="10"/>
  <c r="Q289" i="10"/>
  <c r="V307" i="10"/>
  <c r="Z330" i="10"/>
  <c r="AA330" i="10"/>
  <c r="X331" i="10"/>
  <c r="J57" i="11"/>
  <c r="I79" i="11"/>
  <c r="J79" i="11"/>
  <c r="Z129" i="10"/>
  <c r="R134" i="10"/>
  <c r="R137" i="10"/>
  <c r="AA143" i="10"/>
  <c r="M146" i="10"/>
  <c r="W146" i="10" s="1"/>
  <c r="R150" i="10"/>
  <c r="R153" i="10"/>
  <c r="U154" i="10"/>
  <c r="Y156" i="10"/>
  <c r="O157" i="10"/>
  <c r="N160" i="10"/>
  <c r="X160" i="10"/>
  <c r="U162" i="10"/>
  <c r="AA167" i="10"/>
  <c r="Q168" i="10"/>
  <c r="M170" i="10"/>
  <c r="W170" i="10" s="1"/>
  <c r="M175" i="10"/>
  <c r="W175" i="10" s="1"/>
  <c r="N178" i="10"/>
  <c r="S178" i="10"/>
  <c r="R180" i="10"/>
  <c r="O182" i="10"/>
  <c r="R188" i="10"/>
  <c r="V190" i="10"/>
  <c r="M196" i="10"/>
  <c r="W196" i="10" s="1"/>
  <c r="P200" i="10"/>
  <c r="V201" i="10"/>
  <c r="T203" i="10"/>
  <c r="U203" i="10"/>
  <c r="AA204" i="10"/>
  <c r="Q207" i="10"/>
  <c r="M208" i="10"/>
  <c r="W208" i="10" s="1"/>
  <c r="M209" i="10"/>
  <c r="W209" i="10" s="1"/>
  <c r="AA210" i="10"/>
  <c r="AA212" i="10"/>
  <c r="Q214" i="10"/>
  <c r="V217" i="10"/>
  <c r="Y218" i="10"/>
  <c r="V219" i="10"/>
  <c r="Z221" i="10"/>
  <c r="Q224" i="10"/>
  <c r="O225" i="10"/>
  <c r="R231" i="10"/>
  <c r="S232" i="10"/>
  <c r="N233" i="10"/>
  <c r="Z235" i="10"/>
  <c r="V236" i="10"/>
  <c r="R237" i="10"/>
  <c r="AA237" i="10"/>
  <c r="V239" i="10"/>
  <c r="S240" i="10"/>
  <c r="Q247" i="10"/>
  <c r="X247" i="10"/>
  <c r="AA251" i="10"/>
  <c r="P256" i="10"/>
  <c r="Z258" i="10"/>
  <c r="M259" i="10"/>
  <c r="W259" i="10" s="1"/>
  <c r="N263" i="10"/>
  <c r="O279" i="10"/>
  <c r="V285" i="10"/>
  <c r="X286" i="10"/>
  <c r="AA286" i="10"/>
  <c r="S305" i="10"/>
  <c r="N305" i="10"/>
  <c r="N309" i="10"/>
  <c r="R309" i="10"/>
  <c r="S311" i="10"/>
  <c r="U311" i="10"/>
  <c r="N311" i="10"/>
  <c r="Q319" i="10"/>
  <c r="J22" i="11"/>
  <c r="Q127" i="10"/>
  <c r="AA129" i="10"/>
  <c r="AA135" i="10"/>
  <c r="Q136" i="10"/>
  <c r="M138" i="10"/>
  <c r="W138" i="10" s="1"/>
  <c r="R144" i="10"/>
  <c r="Q145" i="10"/>
  <c r="R146" i="10"/>
  <c r="P147" i="10"/>
  <c r="AA151" i="10"/>
  <c r="Q152" i="10"/>
  <c r="X154" i="10"/>
  <c r="R161" i="10"/>
  <c r="X162" i="10"/>
  <c r="M167" i="10"/>
  <c r="W167" i="10" s="1"/>
  <c r="R168" i="10"/>
  <c r="Q169" i="10"/>
  <c r="R170" i="10"/>
  <c r="P171" i="10"/>
  <c r="M172" i="10"/>
  <c r="W172" i="10" s="1"/>
  <c r="Z173" i="10"/>
  <c r="Q174" i="10"/>
  <c r="Z179" i="10"/>
  <c r="R181" i="10"/>
  <c r="U181" i="10"/>
  <c r="Z184" i="10"/>
  <c r="X185" i="10"/>
  <c r="Z187" i="10"/>
  <c r="Q189" i="10"/>
  <c r="S192" i="10"/>
  <c r="P192" i="10"/>
  <c r="Q194" i="10"/>
  <c r="T195" i="10"/>
  <c r="U195" i="10"/>
  <c r="AA196" i="10"/>
  <c r="Q198" i="10"/>
  <c r="Z201" i="10"/>
  <c r="V203" i="10"/>
  <c r="N204" i="10"/>
  <c r="Q206" i="10"/>
  <c r="Y207" i="10"/>
  <c r="T211" i="10"/>
  <c r="U211" i="10"/>
  <c r="N212" i="10"/>
  <c r="Y214" i="10"/>
  <c r="P215" i="10"/>
  <c r="Z217" i="10"/>
  <c r="Q219" i="10"/>
  <c r="U220" i="10"/>
  <c r="X220" i="10"/>
  <c r="T221" i="10"/>
  <c r="AA222" i="10"/>
  <c r="Z223" i="10"/>
  <c r="R224" i="10"/>
  <c r="X225" i="10"/>
  <c r="P226" i="10"/>
  <c r="V228" i="10"/>
  <c r="R229" i="10"/>
  <c r="AA229" i="10"/>
  <c r="X231" i="10"/>
  <c r="AA232" i="10"/>
  <c r="U234" i="10"/>
  <c r="Z234" i="10"/>
  <c r="M235" i="10"/>
  <c r="W235" i="10" s="1"/>
  <c r="O236" i="10"/>
  <c r="U238" i="10"/>
  <c r="AA240" i="10"/>
  <c r="Y240" i="10"/>
  <c r="U241" i="10"/>
  <c r="U247" i="10"/>
  <c r="R249" i="10"/>
  <c r="N250" i="10"/>
  <c r="S250" i="10"/>
  <c r="AA253" i="10"/>
  <c r="N259" i="10"/>
  <c r="O260" i="10"/>
  <c r="AA262" i="10"/>
  <c r="S262" i="10"/>
  <c r="Q273" i="10"/>
  <c r="V273" i="10"/>
  <c r="T273" i="10"/>
  <c r="V279" i="10"/>
  <c r="M279" i="10"/>
  <c r="W279" i="10" s="1"/>
  <c r="R283" i="10"/>
  <c r="AA284" i="10"/>
  <c r="Z285" i="10"/>
  <c r="Z286" i="10"/>
  <c r="Z288" i="10"/>
  <c r="Y288" i="10"/>
  <c r="M289" i="10"/>
  <c r="W289" i="10" s="1"/>
  <c r="V289" i="10"/>
  <c r="R295" i="10"/>
  <c r="O297" i="10"/>
  <c r="V297" i="10"/>
  <c r="M297" i="10"/>
  <c r="W297" i="10" s="1"/>
  <c r="O301" i="10"/>
  <c r="P303" i="10"/>
  <c r="P304" i="10"/>
  <c r="U319" i="10"/>
  <c r="R319" i="10"/>
  <c r="J105" i="11"/>
  <c r="J193" i="12"/>
  <c r="I193" i="12"/>
  <c r="J216" i="12"/>
  <c r="I218" i="12"/>
  <c r="K218" i="12"/>
  <c r="I250" i="12"/>
  <c r="K250" i="12"/>
  <c r="K272" i="12"/>
  <c r="J272" i="12"/>
  <c r="K178" i="12"/>
  <c r="I178" i="12"/>
  <c r="R298" i="10"/>
  <c r="S298" i="10"/>
  <c r="V302" i="10"/>
  <c r="X306" i="10"/>
  <c r="M307" i="10"/>
  <c r="W307" i="10" s="1"/>
  <c r="O307" i="10"/>
  <c r="AA311" i="10"/>
  <c r="U313" i="10"/>
  <c r="P314" i="10"/>
  <c r="V318" i="10"/>
  <c r="M319" i="10"/>
  <c r="W319" i="10" s="1"/>
  <c r="R322" i="10"/>
  <c r="U322" i="10"/>
  <c r="N322" i="10"/>
  <c r="AA322" i="10"/>
  <c r="P323" i="10"/>
  <c r="AA327" i="10"/>
  <c r="J13" i="11"/>
  <c r="J50" i="11"/>
  <c r="J52" i="11"/>
  <c r="I59" i="11"/>
  <c r="J59" i="11"/>
  <c r="J64" i="11"/>
  <c r="K78" i="12"/>
  <c r="I78" i="12"/>
  <c r="J85" i="12"/>
  <c r="K85" i="12"/>
  <c r="J99" i="12"/>
  <c r="I99" i="12"/>
  <c r="I135" i="12"/>
  <c r="K135" i="12"/>
  <c r="K137" i="12"/>
  <c r="I137" i="12"/>
  <c r="I160" i="12"/>
  <c r="K160" i="12"/>
  <c r="J163" i="12"/>
  <c r="Y261" i="10"/>
  <c r="V267" i="10"/>
  <c r="V268" i="10"/>
  <c r="R286" i="10"/>
  <c r="M287" i="10"/>
  <c r="W287" i="10" s="1"/>
  <c r="AA302" i="10"/>
  <c r="X302" i="10"/>
  <c r="W311" i="10"/>
  <c r="S314" i="10"/>
  <c r="X315" i="10"/>
  <c r="Q323" i="10"/>
  <c r="R329" i="10"/>
  <c r="U330" i="10"/>
  <c r="I5" i="11"/>
  <c r="J8" i="11"/>
  <c r="I12" i="11"/>
  <c r="I14" i="11"/>
  <c r="I19" i="11"/>
  <c r="J19" i="11"/>
  <c r="I47" i="11"/>
  <c r="I49" i="11"/>
  <c r="I111" i="11"/>
  <c r="I143" i="11"/>
  <c r="I150" i="11"/>
  <c r="I217" i="11"/>
  <c r="J349" i="11"/>
  <c r="I40" i="12"/>
  <c r="K40" i="12"/>
  <c r="J51" i="12"/>
  <c r="J116" i="12"/>
  <c r="K158" i="12"/>
  <c r="J158" i="12"/>
  <c r="X254" i="10"/>
  <c r="P255" i="10"/>
  <c r="P259" i="10"/>
  <c r="Q259" i="10"/>
  <c r="Y262" i="10"/>
  <c r="O263" i="10"/>
  <c r="Q264" i="10"/>
  <c r="Q265" i="10"/>
  <c r="Q266" i="10"/>
  <c r="U272" i="10"/>
  <c r="X274" i="10"/>
  <c r="R275" i="10"/>
  <c r="U281" i="10"/>
  <c r="S286" i="10"/>
  <c r="O287" i="10"/>
  <c r="Y296" i="10"/>
  <c r="U297" i="10"/>
  <c r="Q298" i="10"/>
  <c r="O302" i="10"/>
  <c r="Z303" i="10"/>
  <c r="Q312" i="10"/>
  <c r="Q313" i="10"/>
  <c r="M318" i="10"/>
  <c r="W318" i="10" s="1"/>
  <c r="Y320" i="10"/>
  <c r="R321" i="10"/>
  <c r="Q322" i="10"/>
  <c r="T323" i="10"/>
  <c r="U331" i="10"/>
  <c r="P331" i="10"/>
  <c r="N331" i="10"/>
  <c r="Y331" i="10"/>
  <c r="I25" i="11"/>
  <c r="I42" i="11"/>
  <c r="J45" i="11"/>
  <c r="J83" i="11"/>
  <c r="J85" i="11"/>
  <c r="I87" i="11"/>
  <c r="J87" i="11"/>
  <c r="J116" i="11"/>
  <c r="J121" i="11"/>
  <c r="J148" i="11"/>
  <c r="I153" i="11"/>
  <c r="J196" i="11"/>
  <c r="J232" i="11"/>
  <c r="J234" i="11"/>
  <c r="J338" i="11"/>
  <c r="I376" i="11"/>
  <c r="J378" i="11"/>
  <c r="J390" i="11"/>
  <c r="J74" i="12"/>
  <c r="I94" i="12"/>
  <c r="K94" i="12"/>
  <c r="N327" i="10"/>
  <c r="U327" i="10"/>
  <c r="T327" i="10"/>
  <c r="R327" i="10"/>
  <c r="I51" i="11"/>
  <c r="J51" i="11"/>
  <c r="J369" i="11"/>
  <c r="I369" i="11"/>
  <c r="I373" i="11"/>
  <c r="J373" i="11"/>
  <c r="K21" i="12"/>
  <c r="I21" i="12"/>
  <c r="W265" i="10"/>
  <c r="X268" i="10"/>
  <c r="O270" i="10"/>
  <c r="V271" i="10"/>
  <c r="N285" i="10"/>
  <c r="X285" i="10"/>
  <c r="U289" i="10"/>
  <c r="N293" i="10"/>
  <c r="P293" i="10"/>
  <c r="AA297" i="10"/>
  <c r="O299" i="10"/>
  <c r="S301" i="10"/>
  <c r="N302" i="10"/>
  <c r="U302" i="10"/>
  <c r="U307" i="10"/>
  <c r="X307" i="10"/>
  <c r="T308" i="10"/>
  <c r="X309" i="10"/>
  <c r="X312" i="10"/>
  <c r="S315" i="10"/>
  <c r="R315" i="10"/>
  <c r="N319" i="10"/>
  <c r="T319" i="10"/>
  <c r="AA321" i="10"/>
  <c r="Z321" i="10"/>
  <c r="S322" i="10"/>
  <c r="Y330" i="10"/>
  <c r="Q331" i="10"/>
  <c r="J5" i="11"/>
  <c r="I7" i="11"/>
  <c r="J7" i="11"/>
  <c r="J12" i="11"/>
  <c r="I22" i="11"/>
  <c r="I57" i="11"/>
  <c r="J82" i="11"/>
  <c r="I105" i="11"/>
  <c r="J108" i="11"/>
  <c r="J113" i="11"/>
  <c r="I137" i="11"/>
  <c r="J140" i="11"/>
  <c r="J145" i="11"/>
  <c r="J164" i="11"/>
  <c r="J213" i="11"/>
  <c r="J365" i="11"/>
  <c r="J522" i="11"/>
  <c r="J640" i="11"/>
  <c r="U259" i="10"/>
  <c r="O271" i="10"/>
  <c r="U273" i="10"/>
  <c r="Q283" i="10"/>
  <c r="P291" i="10"/>
  <c r="T291" i="10"/>
  <c r="X299" i="10"/>
  <c r="R303" i="10"/>
  <c r="U303" i="10"/>
  <c r="O310" i="10"/>
  <c r="Q311" i="10"/>
  <c r="V311" i="10"/>
  <c r="AA313" i="10"/>
  <c r="Y317" i="10"/>
  <c r="O320" i="10"/>
  <c r="X327" i="10"/>
  <c r="J23" i="11"/>
  <c r="I27" i="11"/>
  <c r="I29" i="11"/>
  <c r="I34" i="11"/>
  <c r="J35" i="11"/>
  <c r="I64" i="11"/>
  <c r="I67" i="11"/>
  <c r="I69" i="11"/>
  <c r="I74" i="11"/>
  <c r="J75" i="11"/>
  <c r="I95" i="11"/>
  <c r="I127" i="11"/>
  <c r="I169" i="11"/>
  <c r="J171" i="11"/>
  <c r="I186" i="11"/>
  <c r="J191" i="11"/>
  <c r="J244" i="11"/>
  <c r="J246" i="11"/>
  <c r="I278" i="11"/>
  <c r="J287" i="11"/>
  <c r="J331" i="11"/>
  <c r="J439" i="11"/>
  <c r="J200" i="11"/>
  <c r="J217" i="11"/>
  <c r="J236" i="11"/>
  <c r="J241" i="11"/>
  <c r="J248" i="11"/>
  <c r="J255" i="11"/>
  <c r="J317" i="11"/>
  <c r="J342" i="11"/>
  <c r="J344" i="11"/>
  <c r="J353" i="11"/>
  <c r="J355" i="11"/>
  <c r="J570" i="11"/>
  <c r="J580" i="11"/>
  <c r="J582" i="11"/>
  <c r="I582" i="11"/>
  <c r="J650" i="11"/>
  <c r="I14" i="12"/>
  <c r="K14" i="12"/>
  <c r="J27" i="12"/>
  <c r="I27" i="12"/>
  <c r="J50" i="12"/>
  <c r="I50" i="12"/>
  <c r="J115" i="12"/>
  <c r="I115" i="12"/>
  <c r="J213" i="12"/>
  <c r="I213" i="12"/>
  <c r="K232" i="12"/>
  <c r="I232" i="12"/>
  <c r="J46" i="12"/>
  <c r="K62" i="12"/>
  <c r="I62" i="12"/>
  <c r="K106" i="12"/>
  <c r="I106" i="12"/>
  <c r="J186" i="12"/>
  <c r="I354" i="12"/>
  <c r="K354" i="12"/>
  <c r="I369" i="12"/>
  <c r="K369" i="12"/>
  <c r="K447" i="12"/>
  <c r="I447" i="12"/>
  <c r="R323" i="10"/>
  <c r="V329" i="10"/>
  <c r="J2" i="11"/>
  <c r="J24" i="11"/>
  <c r="J29" i="11"/>
  <c r="I31" i="11"/>
  <c r="I33" i="11"/>
  <c r="J34" i="11"/>
  <c r="J56" i="11"/>
  <c r="J69" i="11"/>
  <c r="I71" i="11"/>
  <c r="I73" i="11"/>
  <c r="I78" i="11"/>
  <c r="J92" i="11"/>
  <c r="I149" i="11"/>
  <c r="I167" i="11"/>
  <c r="I182" i="11"/>
  <c r="J197" i="11"/>
  <c r="I206" i="11"/>
  <c r="I211" i="11"/>
  <c r="I218" i="11"/>
  <c r="J221" i="11"/>
  <c r="J233" i="11"/>
  <c r="I263" i="11"/>
  <c r="I265" i="11"/>
  <c r="J293" i="11"/>
  <c r="J298" i="11"/>
  <c r="I305" i="11"/>
  <c r="I309" i="11"/>
  <c r="J310" i="11"/>
  <c r="J321" i="11"/>
  <c r="J346" i="11"/>
  <c r="I363" i="11"/>
  <c r="J407" i="11"/>
  <c r="I418" i="11"/>
  <c r="I425" i="11"/>
  <c r="I429" i="11"/>
  <c r="J429" i="11"/>
  <c r="J474" i="11"/>
  <c r="J590" i="11"/>
  <c r="I590" i="11"/>
  <c r="J12" i="12"/>
  <c r="J33" i="12"/>
  <c r="I33" i="12"/>
  <c r="K83" i="12"/>
  <c r="I83" i="12"/>
  <c r="I112" i="12"/>
  <c r="K112" i="12"/>
  <c r="J125" i="12"/>
  <c r="I125" i="12"/>
  <c r="K170" i="12"/>
  <c r="I170" i="12"/>
  <c r="J198" i="12"/>
  <c r="I198" i="12"/>
  <c r="J328" i="12"/>
  <c r="I328" i="12"/>
  <c r="J392" i="12"/>
  <c r="I392" i="12"/>
  <c r="K430" i="12"/>
  <c r="I430" i="12"/>
  <c r="Y267" i="10"/>
  <c r="Q269" i="10"/>
  <c r="Q270" i="10"/>
  <c r="T271" i="10"/>
  <c r="U271" i="10"/>
  <c r="M273" i="10"/>
  <c r="W273" i="10" s="1"/>
  <c r="Q275" i="10"/>
  <c r="V276" i="10"/>
  <c r="Q277" i="10"/>
  <c r="T278" i="10"/>
  <c r="U278" i="10"/>
  <c r="X282" i="10"/>
  <c r="S283" i="10"/>
  <c r="R288" i="10"/>
  <c r="R300" i="10"/>
  <c r="R306" i="10"/>
  <c r="M309" i="10"/>
  <c r="W309" i="10" s="1"/>
  <c r="X314" i="10"/>
  <c r="M317" i="10"/>
  <c r="W317" i="10" s="1"/>
  <c r="Z320" i="10"/>
  <c r="Q321" i="10"/>
  <c r="M323" i="10"/>
  <c r="W323" i="10" s="1"/>
  <c r="Q324" i="10"/>
  <c r="O325" i="10"/>
  <c r="O326" i="10"/>
  <c r="Q327" i="10"/>
  <c r="P330" i="10"/>
  <c r="J4" i="11"/>
  <c r="I11" i="11"/>
  <c r="I13" i="11"/>
  <c r="I18" i="11"/>
  <c r="I30" i="11"/>
  <c r="J36" i="11"/>
  <c r="I43" i="11"/>
  <c r="I45" i="11"/>
  <c r="I50" i="11"/>
  <c r="J61" i="11"/>
  <c r="I63" i="11"/>
  <c r="I65" i="11"/>
  <c r="I70" i="11"/>
  <c r="J84" i="11"/>
  <c r="I159" i="11"/>
  <c r="J185" i="11"/>
  <c r="J204" i="11"/>
  <c r="J209" i="11"/>
  <c r="I213" i="11"/>
  <c r="J216" i="11"/>
  <c r="J223" i="11"/>
  <c r="I227" i="11"/>
  <c r="J245" i="11"/>
  <c r="I251" i="11"/>
  <c r="I258" i="11"/>
  <c r="J270" i="11"/>
  <c r="J272" i="11"/>
  <c r="J277" i="11"/>
  <c r="J279" i="11"/>
  <c r="I285" i="11"/>
  <c r="J307" i="11"/>
  <c r="J316" i="11"/>
  <c r="J330" i="11"/>
  <c r="J352" i="11"/>
  <c r="I383" i="11"/>
  <c r="I390" i="11"/>
  <c r="I392" i="11"/>
  <c r="J400" i="11"/>
  <c r="I406" i="11"/>
  <c r="J527" i="11"/>
  <c r="J531" i="11"/>
  <c r="J575" i="11"/>
  <c r="I7" i="12"/>
  <c r="K7" i="12"/>
  <c r="J41" i="12"/>
  <c r="J45" i="12"/>
  <c r="I45" i="12"/>
  <c r="J68" i="12"/>
  <c r="I68" i="12"/>
  <c r="J240" i="12"/>
  <c r="I240" i="12"/>
  <c r="K288" i="12"/>
  <c r="J288" i="12"/>
  <c r="I305" i="12"/>
  <c r="K305" i="12"/>
  <c r="I93" i="11"/>
  <c r="I98" i="11"/>
  <c r="I106" i="11"/>
  <c r="I114" i="11"/>
  <c r="I122" i="11"/>
  <c r="I130" i="11"/>
  <c r="I138" i="11"/>
  <c r="I146" i="11"/>
  <c r="I151" i="11"/>
  <c r="I174" i="11"/>
  <c r="J180" i="11"/>
  <c r="I191" i="11"/>
  <c r="I198" i="11"/>
  <c r="I203" i="11"/>
  <c r="J218" i="11"/>
  <c r="I222" i="11"/>
  <c r="I246" i="11"/>
  <c r="J256" i="11"/>
  <c r="J263" i="11"/>
  <c r="I269" i="11"/>
  <c r="I287" i="11"/>
  <c r="I294" i="11"/>
  <c r="J336" i="11"/>
  <c r="J356" i="11"/>
  <c r="I358" i="11"/>
  <c r="I360" i="11"/>
  <c r="J363" i="11"/>
  <c r="I378" i="11"/>
  <c r="J395" i="11"/>
  <c r="I439" i="11"/>
  <c r="J467" i="11"/>
  <c r="I469" i="11"/>
  <c r="J469" i="11"/>
  <c r="J28" i="12"/>
  <c r="J110" i="12"/>
  <c r="I110" i="12"/>
  <c r="I195" i="12"/>
  <c r="K195" i="12"/>
  <c r="K206" i="12"/>
  <c r="J206" i="12"/>
  <c r="J453" i="11"/>
  <c r="J478" i="11"/>
  <c r="J485" i="11"/>
  <c r="J489" i="11"/>
  <c r="J496" i="11"/>
  <c r="J510" i="11"/>
  <c r="J517" i="11"/>
  <c r="J519" i="11"/>
  <c r="J524" i="11"/>
  <c r="J538" i="11"/>
  <c r="J610" i="11"/>
  <c r="J642" i="11"/>
  <c r="J17" i="12"/>
  <c r="J71" i="12"/>
  <c r="J76" i="12"/>
  <c r="J79" i="12"/>
  <c r="I84" i="12"/>
  <c r="J135" i="12"/>
  <c r="J149" i="12"/>
  <c r="I155" i="12"/>
  <c r="J165" i="12"/>
  <c r="J170" i="12"/>
  <c r="K237" i="12"/>
  <c r="I237" i="12"/>
  <c r="I313" i="12"/>
  <c r="K313" i="12"/>
  <c r="J336" i="12"/>
  <c r="I336" i="12"/>
  <c r="I362" i="12"/>
  <c r="K362" i="12"/>
  <c r="I377" i="12"/>
  <c r="K377" i="12"/>
  <c r="K19" i="12"/>
  <c r="J53" i="12"/>
  <c r="K60" i="12"/>
  <c r="K101" i="12"/>
  <c r="K132" i="12"/>
  <c r="K155" i="12"/>
  <c r="K189" i="12"/>
  <c r="I189" i="12"/>
  <c r="I298" i="12"/>
  <c r="K298" i="12"/>
  <c r="I461" i="11"/>
  <c r="I493" i="11"/>
  <c r="J498" i="11"/>
  <c r="J500" i="11"/>
  <c r="J528" i="11"/>
  <c r="J574" i="11"/>
  <c r="J634" i="11"/>
  <c r="J9" i="12"/>
  <c r="K35" i="12"/>
  <c r="J42" i="12"/>
  <c r="J70" i="12"/>
  <c r="J84" i="12"/>
  <c r="K91" i="12"/>
  <c r="K144" i="12"/>
  <c r="J157" i="12"/>
  <c r="K172" i="12"/>
  <c r="K184" i="12"/>
  <c r="I184" i="12"/>
  <c r="I205" i="12"/>
  <c r="J237" i="12"/>
  <c r="K254" i="12"/>
  <c r="K271" i="12"/>
  <c r="J283" i="12"/>
  <c r="J287" i="12"/>
  <c r="I287" i="12"/>
  <c r="K344" i="12"/>
  <c r="J344" i="12"/>
  <c r="J415" i="12"/>
  <c r="I415" i="12"/>
  <c r="J423" i="12"/>
  <c r="I423" i="12"/>
  <c r="I440" i="12"/>
  <c r="K440" i="12"/>
  <c r="J422" i="11"/>
  <c r="J434" i="11"/>
  <c r="J436" i="11"/>
  <c r="J466" i="11"/>
  <c r="J468" i="11"/>
  <c r="K5" i="12"/>
  <c r="K11" i="12"/>
  <c r="K32" i="12"/>
  <c r="K37" i="12"/>
  <c r="K42" i="12"/>
  <c r="K64" i="12"/>
  <c r="K102" i="12"/>
  <c r="K111" i="12"/>
  <c r="K120" i="12"/>
  <c r="K138" i="12"/>
  <c r="I143" i="12"/>
  <c r="K143" i="12"/>
  <c r="K221" i="12"/>
  <c r="K222" i="12"/>
  <c r="K236" i="12"/>
  <c r="K246" i="12"/>
  <c r="K253" i="12"/>
  <c r="I264" i="12"/>
  <c r="I266" i="12"/>
  <c r="K266" i="12"/>
  <c r="J188" i="11"/>
  <c r="J193" i="11"/>
  <c r="I202" i="11"/>
  <c r="I207" i="11"/>
  <c r="J220" i="11"/>
  <c r="J225" i="11"/>
  <c r="I234" i="11"/>
  <c r="I239" i="11"/>
  <c r="J252" i="11"/>
  <c r="J257" i="11"/>
  <c r="J262" i="11"/>
  <c r="J266" i="11"/>
  <c r="J268" i="11"/>
  <c r="J278" i="11"/>
  <c r="J282" i="11"/>
  <c r="J284" i="11"/>
  <c r="J294" i="11"/>
  <c r="I298" i="11"/>
  <c r="I315" i="11"/>
  <c r="I322" i="11"/>
  <c r="J325" i="11"/>
  <c r="I331" i="11"/>
  <c r="I338" i="11"/>
  <c r="J341" i="11"/>
  <c r="I347" i="11"/>
  <c r="I354" i="11"/>
  <c r="J357" i="11"/>
  <c r="J359" i="11"/>
  <c r="J364" i="11"/>
  <c r="I370" i="11"/>
  <c r="I372" i="11"/>
  <c r="J394" i="11"/>
  <c r="I398" i="11"/>
  <c r="I405" i="11"/>
  <c r="I407" i="11"/>
  <c r="J410" i="11"/>
  <c r="I416" i="11"/>
  <c r="I423" i="11"/>
  <c r="J426" i="11"/>
  <c r="I430" i="11"/>
  <c r="I435" i="11"/>
  <c r="J438" i="11"/>
  <c r="I442" i="11"/>
  <c r="I444" i="11"/>
  <c r="I451" i="11"/>
  <c r="J456" i="11"/>
  <c r="J461" i="11"/>
  <c r="J463" i="11"/>
  <c r="I467" i="11"/>
  <c r="J470" i="11"/>
  <c r="I474" i="11"/>
  <c r="I476" i="11"/>
  <c r="J479" i="11"/>
  <c r="I483" i="11"/>
  <c r="J488" i="11"/>
  <c r="J493" i="11"/>
  <c r="J495" i="11"/>
  <c r="I508" i="11"/>
  <c r="I515" i="11"/>
  <c r="J520" i="11"/>
  <c r="I525" i="11"/>
  <c r="I536" i="11"/>
  <c r="J554" i="11"/>
  <c r="J566" i="11"/>
  <c r="I575" i="11"/>
  <c r="I580" i="11"/>
  <c r="J586" i="11"/>
  <c r="I608" i="11"/>
  <c r="J626" i="11"/>
  <c r="I635" i="11"/>
  <c r="I640" i="11"/>
  <c r="K8" i="12"/>
  <c r="K12" i="12"/>
  <c r="J16" i="12"/>
  <c r="J18" i="12"/>
  <c r="I28" i="12"/>
  <c r="K33" i="12"/>
  <c r="J34" i="12"/>
  <c r="K41" i="12"/>
  <c r="J54" i="12"/>
  <c r="K59" i="12"/>
  <c r="K68" i="12"/>
  <c r="K70" i="12"/>
  <c r="J80" i="12"/>
  <c r="I85" i="12"/>
  <c r="I93" i="12"/>
  <c r="J100" i="12"/>
  <c r="J108" i="12"/>
  <c r="K113" i="12"/>
  <c r="J117" i="12"/>
  <c r="K121" i="12"/>
  <c r="K130" i="12"/>
  <c r="J136" i="12"/>
  <c r="I148" i="12"/>
  <c r="K164" i="12"/>
  <c r="J169" i="12"/>
  <c r="I171" i="12"/>
  <c r="I174" i="12"/>
  <c r="K182" i="12"/>
  <c r="K193" i="12"/>
  <c r="J194" i="12"/>
  <c r="K198" i="12"/>
  <c r="J202" i="12"/>
  <c r="K240" i="12"/>
  <c r="J246" i="12"/>
  <c r="I256" i="12"/>
  <c r="J280" i="12"/>
  <c r="I282" i="12"/>
  <c r="K282" i="12"/>
  <c r="K312" i="12"/>
  <c r="I312" i="12"/>
  <c r="K320" i="12"/>
  <c r="I320" i="12"/>
  <c r="J355" i="12"/>
  <c r="K376" i="12"/>
  <c r="I376" i="12"/>
  <c r="K384" i="12"/>
  <c r="I384" i="12"/>
  <c r="K410" i="12"/>
  <c r="I410" i="12"/>
  <c r="K422" i="12"/>
  <c r="I422" i="12"/>
  <c r="I433" i="12"/>
  <c r="K433" i="12"/>
  <c r="J438" i="12"/>
  <c r="H254" i="13"/>
  <c r="J433" i="11"/>
  <c r="J440" i="11"/>
  <c r="I462" i="11"/>
  <c r="J465" i="11"/>
  <c r="J472" i="11"/>
  <c r="I494" i="11"/>
  <c r="I501" i="11"/>
  <c r="I503" i="11"/>
  <c r="I543" i="11"/>
  <c r="I548" i="11"/>
  <c r="I560" i="11"/>
  <c r="I595" i="11"/>
  <c r="I600" i="11"/>
  <c r="I615" i="11"/>
  <c r="I620" i="11"/>
  <c r="K3" i="12"/>
  <c r="I13" i="12"/>
  <c r="I15" i="12"/>
  <c r="K18" i="12"/>
  <c r="I22" i="12"/>
  <c r="J23" i="12"/>
  <c r="K45" i="12"/>
  <c r="K50" i="12"/>
  <c r="I51" i="12"/>
  <c r="K52" i="12"/>
  <c r="K58" i="12"/>
  <c r="K61" i="12"/>
  <c r="I63" i="12"/>
  <c r="J64" i="12"/>
  <c r="I71" i="12"/>
  <c r="J88" i="12"/>
  <c r="J90" i="12"/>
  <c r="K100" i="12"/>
  <c r="J105" i="12"/>
  <c r="K108" i="12"/>
  <c r="J111" i="12"/>
  <c r="I116" i="12"/>
  <c r="K117" i="12"/>
  <c r="K134" i="12"/>
  <c r="K136" i="12"/>
  <c r="I140" i="12"/>
  <c r="J143" i="12"/>
  <c r="K152" i="12"/>
  <c r="K165" i="12"/>
  <c r="K167" i="12"/>
  <c r="J173" i="12"/>
  <c r="J191" i="12"/>
  <c r="I199" i="12"/>
  <c r="K213" i="12"/>
  <c r="J214" i="12"/>
  <c r="J219" i="12"/>
  <c r="I221" i="12"/>
  <c r="I223" i="12"/>
  <c r="I224" i="12"/>
  <c r="I247" i="12"/>
  <c r="J251" i="12"/>
  <c r="J253" i="12"/>
  <c r="J255" i="12"/>
  <c r="K263" i="12"/>
  <c r="J275" i="12"/>
  <c r="J277" i="12"/>
  <c r="J291" i="12"/>
  <c r="J106" i="13"/>
  <c r="J362" i="12"/>
  <c r="J372" i="12"/>
  <c r="J410" i="12"/>
  <c r="J418" i="12"/>
  <c r="J433" i="12"/>
  <c r="J14" i="13"/>
  <c r="J33" i="13"/>
  <c r="J35" i="13"/>
  <c r="J58" i="13"/>
  <c r="J83" i="13"/>
  <c r="J147" i="13"/>
  <c r="J211" i="13"/>
  <c r="K310" i="12"/>
  <c r="K374" i="12"/>
  <c r="J282" i="12"/>
  <c r="J290" i="12"/>
  <c r="K302" i="12"/>
  <c r="J323" i="12"/>
  <c r="J346" i="12"/>
  <c r="J356" i="12"/>
  <c r="K366" i="12"/>
  <c r="K389" i="12"/>
  <c r="J394" i="12"/>
  <c r="J401" i="12"/>
  <c r="J407" i="12"/>
  <c r="J422" i="12"/>
  <c r="J425" i="12"/>
  <c r="J5" i="13"/>
  <c r="J7" i="13"/>
  <c r="I35" i="13"/>
  <c r="J74" i="13"/>
  <c r="J99" i="13"/>
  <c r="J163" i="13"/>
  <c r="J227" i="13"/>
  <c r="I278" i="12"/>
  <c r="K294" i="12"/>
  <c r="K301" i="12"/>
  <c r="K358" i="12"/>
  <c r="K421" i="12"/>
  <c r="K431" i="12"/>
  <c r="E254" i="13"/>
  <c r="I3" i="13"/>
  <c r="I131" i="12"/>
  <c r="K133" i="12"/>
  <c r="K140" i="12"/>
  <c r="J145" i="12"/>
  <c r="K169" i="12"/>
  <c r="I175" i="12"/>
  <c r="J207" i="12"/>
  <c r="K215" i="12"/>
  <c r="K239" i="12"/>
  <c r="I249" i="12"/>
  <c r="I257" i="12"/>
  <c r="I262" i="12"/>
  <c r="K278" i="12"/>
  <c r="K286" i="12"/>
  <c r="I314" i="12"/>
  <c r="I329" i="12"/>
  <c r="K346" i="12"/>
  <c r="K350" i="12"/>
  <c r="K357" i="12"/>
  <c r="I378" i="12"/>
  <c r="K381" i="12"/>
  <c r="K398" i="12"/>
  <c r="I404" i="12"/>
  <c r="I408" i="12"/>
  <c r="K413" i="12"/>
  <c r="K423" i="12"/>
  <c r="K425" i="12"/>
  <c r="K438" i="12"/>
  <c r="I441" i="12"/>
  <c r="F254" i="13"/>
  <c r="I21" i="13"/>
  <c r="I23" i="13"/>
  <c r="J51" i="13"/>
  <c r="J115" i="13"/>
  <c r="J179" i="13"/>
  <c r="J243" i="13"/>
  <c r="K125" i="12"/>
  <c r="I147" i="12"/>
  <c r="J154" i="12"/>
  <c r="J156" i="12"/>
  <c r="J159" i="12"/>
  <c r="K161" i="12"/>
  <c r="J164" i="12"/>
  <c r="J181" i="12"/>
  <c r="I200" i="12"/>
  <c r="I206" i="12"/>
  <c r="J222" i="12"/>
  <c r="I225" i="12"/>
  <c r="J226" i="12"/>
  <c r="I233" i="12"/>
  <c r="J234" i="12"/>
  <c r="J236" i="12"/>
  <c r="I241" i="12"/>
  <c r="J242" i="12"/>
  <c r="J244" i="12"/>
  <c r="I246" i="12"/>
  <c r="K262" i="12"/>
  <c r="K270" i="12"/>
  <c r="J278" i="12"/>
  <c r="K285" i="12"/>
  <c r="K297" i="12"/>
  <c r="J299" i="12"/>
  <c r="I306" i="12"/>
  <c r="I321" i="12"/>
  <c r="J322" i="12"/>
  <c r="J332" i="12"/>
  <c r="K338" i="12"/>
  <c r="K342" i="12"/>
  <c r="K349" i="12"/>
  <c r="K361" i="12"/>
  <c r="J363" i="12"/>
  <c r="I370" i="12"/>
  <c r="K373" i="12"/>
  <c r="I385" i="12"/>
  <c r="K385" i="12"/>
  <c r="J388" i="12"/>
  <c r="K409" i="12"/>
  <c r="J411" i="12"/>
  <c r="K417" i="12"/>
  <c r="K432" i="12"/>
  <c r="J434" i="12"/>
  <c r="I439" i="12"/>
  <c r="J446" i="12"/>
  <c r="I448" i="12"/>
  <c r="J2" i="13"/>
  <c r="J17" i="13"/>
  <c r="J19" i="13"/>
  <c r="J65" i="13"/>
  <c r="J129" i="13"/>
  <c r="J193" i="13"/>
  <c r="J55" i="13"/>
  <c r="J71" i="13"/>
  <c r="J87" i="13"/>
  <c r="J103" i="13"/>
  <c r="J119" i="13"/>
  <c r="J135" i="13"/>
  <c r="J151" i="13"/>
  <c r="J167" i="13"/>
  <c r="J183" i="13"/>
  <c r="J199" i="13"/>
  <c r="J215" i="13"/>
  <c r="J231" i="13"/>
  <c r="J247" i="13"/>
  <c r="J18" i="13"/>
  <c r="J254" i="13" s="1"/>
  <c r="J27" i="13"/>
  <c r="J34" i="13"/>
  <c r="J41" i="13"/>
  <c r="J50" i="13"/>
  <c r="J57" i="13"/>
  <c r="J66" i="13"/>
  <c r="J73" i="13"/>
  <c r="J82" i="13"/>
  <c r="J98" i="13"/>
  <c r="J114" i="13"/>
  <c r="J130" i="13"/>
  <c r="J162" i="13"/>
  <c r="J91" i="13"/>
  <c r="J107" i="13"/>
  <c r="J123" i="13"/>
  <c r="J139" i="13"/>
  <c r="J155" i="13"/>
  <c r="J171" i="13"/>
  <c r="J187" i="13"/>
  <c r="J203" i="13"/>
  <c r="J219" i="13"/>
  <c r="J235" i="13"/>
  <c r="J251" i="13"/>
  <c r="J387" i="12"/>
  <c r="I394" i="12"/>
  <c r="K397" i="12"/>
  <c r="K401" i="12"/>
  <c r="I406" i="12"/>
  <c r="J416" i="12"/>
  <c r="J421" i="12"/>
  <c r="J429" i="12"/>
  <c r="J437" i="12"/>
  <c r="K442" i="12"/>
  <c r="J445" i="12"/>
  <c r="K450" i="12"/>
  <c r="J6" i="13"/>
  <c r="J13" i="13"/>
  <c r="J15" i="13"/>
  <c r="I17" i="13"/>
  <c r="J22" i="13"/>
  <c r="J29" i="13"/>
  <c r="J31" i="13"/>
  <c r="I33" i="13"/>
  <c r="J38" i="13"/>
  <c r="J45" i="13"/>
  <c r="I49" i="13"/>
  <c r="J54" i="13"/>
  <c r="J61" i="13"/>
  <c r="I65" i="13"/>
  <c r="J70" i="13"/>
  <c r="J77" i="13"/>
  <c r="I81" i="13"/>
  <c r="J86" i="13"/>
  <c r="J93" i="13"/>
  <c r="I97" i="13"/>
  <c r="J102" i="13"/>
  <c r="J109" i="13"/>
  <c r="I113" i="13"/>
  <c r="J118" i="13"/>
  <c r="J125" i="13"/>
  <c r="I129" i="13"/>
  <c r="J134" i="13"/>
  <c r="J141" i="13"/>
  <c r="I145" i="13"/>
  <c r="J150" i="13"/>
  <c r="J157" i="13"/>
  <c r="I161" i="13"/>
  <c r="J166" i="13"/>
  <c r="J173" i="13"/>
  <c r="I177" i="13"/>
  <c r="J182" i="13"/>
  <c r="J189" i="13"/>
  <c r="I193" i="13"/>
  <c r="J198" i="13"/>
  <c r="J205" i="13"/>
  <c r="I209" i="13"/>
  <c r="J214" i="13"/>
  <c r="J221" i="13"/>
  <c r="I225" i="13"/>
  <c r="J230" i="13"/>
  <c r="J237" i="13"/>
  <c r="I241" i="13"/>
  <c r="J246" i="13"/>
  <c r="J253" i="13"/>
  <c r="I12" i="13"/>
  <c r="I28" i="13"/>
  <c r="I44" i="13"/>
  <c r="I60" i="13"/>
  <c r="I76" i="13"/>
  <c r="I92" i="13"/>
  <c r="I108" i="13"/>
  <c r="I124" i="13"/>
  <c r="I140" i="13"/>
  <c r="I156" i="13"/>
  <c r="I172" i="13"/>
  <c r="I188" i="13"/>
  <c r="I204" i="13"/>
  <c r="I220" i="13"/>
  <c r="I236" i="13"/>
  <c r="I252" i="13"/>
  <c r="K358" i="7"/>
  <c r="I358" i="7"/>
  <c r="K428" i="7"/>
  <c r="I428" i="7"/>
  <c r="K492" i="7"/>
  <c r="I492" i="7"/>
  <c r="L332" i="10"/>
  <c r="AA2" i="10"/>
  <c r="Z2" i="10"/>
  <c r="Y2" i="10"/>
  <c r="S6" i="10"/>
  <c r="R6" i="10"/>
  <c r="N6" i="10"/>
  <c r="U6" i="10"/>
  <c r="T6" i="10"/>
  <c r="P6" i="10"/>
  <c r="R10" i="10"/>
  <c r="Y10" i="10"/>
  <c r="U10" i="10"/>
  <c r="J254" i="7"/>
  <c r="J286" i="7"/>
  <c r="K334" i="7"/>
  <c r="I334" i="7"/>
  <c r="K436" i="7"/>
  <c r="I436" i="7"/>
  <c r="K500" i="7"/>
  <c r="I500" i="7"/>
  <c r="K508" i="7"/>
  <c r="I508" i="7"/>
  <c r="K516" i="7"/>
  <c r="I516" i="7"/>
  <c r="K524" i="7"/>
  <c r="I524" i="7"/>
  <c r="K532" i="7"/>
  <c r="I532" i="7"/>
  <c r="K540" i="7"/>
  <c r="I540" i="7"/>
  <c r="K548" i="7"/>
  <c r="I548" i="7"/>
  <c r="K556" i="7"/>
  <c r="I556" i="7"/>
  <c r="Z19" i="10"/>
  <c r="Y19" i="10"/>
  <c r="X19" i="10"/>
  <c r="AA19" i="10"/>
  <c r="Y56" i="10"/>
  <c r="U56" i="10"/>
  <c r="R56" i="10"/>
  <c r="E561" i="7"/>
  <c r="I6" i="7"/>
  <c r="I14" i="7"/>
  <c r="I22" i="7"/>
  <c r="I30" i="7"/>
  <c r="I38" i="7"/>
  <c r="I46" i="7"/>
  <c r="I54" i="7"/>
  <c r="J55" i="7"/>
  <c r="I62" i="7"/>
  <c r="J63" i="7"/>
  <c r="I70" i="7"/>
  <c r="I78" i="7"/>
  <c r="I86" i="7"/>
  <c r="I94" i="7"/>
  <c r="I102" i="7"/>
  <c r="I110" i="7"/>
  <c r="I118" i="7"/>
  <c r="I126" i="7"/>
  <c r="I134" i="7"/>
  <c r="I142" i="7"/>
  <c r="I150" i="7"/>
  <c r="I162" i="7"/>
  <c r="I167" i="7"/>
  <c r="J185" i="7"/>
  <c r="I194" i="7"/>
  <c r="I199" i="7"/>
  <c r="J217" i="7"/>
  <c r="I226" i="7"/>
  <c r="I231" i="7"/>
  <c r="J249" i="7"/>
  <c r="I258" i="7"/>
  <c r="I263" i="7"/>
  <c r="J281" i="7"/>
  <c r="I290" i="7"/>
  <c r="I295" i="7"/>
  <c r="J313" i="7"/>
  <c r="I320" i="7"/>
  <c r="K341" i="7"/>
  <c r="I341" i="7"/>
  <c r="J345" i="7"/>
  <c r="J361" i="7"/>
  <c r="K366" i="7"/>
  <c r="I366" i="7"/>
  <c r="K372" i="7"/>
  <c r="I372" i="7"/>
  <c r="K407" i="7"/>
  <c r="K444" i="7"/>
  <c r="I444" i="7"/>
  <c r="K471" i="7"/>
  <c r="O3" i="10"/>
  <c r="M3" i="10"/>
  <c r="W3" i="10" s="1"/>
  <c r="V3" i="10"/>
  <c r="R4" i="10"/>
  <c r="Y4" i="10"/>
  <c r="W4" i="10"/>
  <c r="T21" i="10"/>
  <c r="Q21" i="10"/>
  <c r="Z21" i="10"/>
  <c r="Z35" i="10"/>
  <c r="Y35" i="10"/>
  <c r="X35" i="10"/>
  <c r="AA35" i="10"/>
  <c r="F561" i="7"/>
  <c r="I5" i="7"/>
  <c r="I13" i="7"/>
  <c r="I21" i="7"/>
  <c r="I29" i="7"/>
  <c r="I37" i="7"/>
  <c r="I45" i="7"/>
  <c r="I53" i="7"/>
  <c r="I61" i="7"/>
  <c r="I69" i="7"/>
  <c r="I77" i="7"/>
  <c r="I85" i="7"/>
  <c r="I93" i="7"/>
  <c r="I101" i="7"/>
  <c r="I109" i="7"/>
  <c r="I117" i="7"/>
  <c r="I125" i="7"/>
  <c r="I133" i="7"/>
  <c r="I141" i="7"/>
  <c r="I149" i="7"/>
  <c r="K159" i="7"/>
  <c r="I161" i="7"/>
  <c r="I165" i="7"/>
  <c r="J166" i="7"/>
  <c r="K168" i="7"/>
  <c r="I171" i="7"/>
  <c r="I174" i="7"/>
  <c r="I193" i="7"/>
  <c r="I197" i="7"/>
  <c r="J198" i="7"/>
  <c r="K200" i="7"/>
  <c r="I203" i="7"/>
  <c r="I206" i="7"/>
  <c r="I225" i="7"/>
  <c r="I229" i="7"/>
  <c r="J230" i="7"/>
  <c r="K232" i="7"/>
  <c r="I235" i="7"/>
  <c r="I238" i="7"/>
  <c r="I257" i="7"/>
  <c r="I261" i="7"/>
  <c r="J262" i="7"/>
  <c r="K264" i="7"/>
  <c r="I267" i="7"/>
  <c r="I270" i="7"/>
  <c r="I289" i="7"/>
  <c r="I293" i="7"/>
  <c r="J294" i="7"/>
  <c r="K296" i="7"/>
  <c r="I299" i="7"/>
  <c r="I302" i="7"/>
  <c r="I312" i="7"/>
  <c r="J319" i="7"/>
  <c r="J334" i="7"/>
  <c r="K339" i="7"/>
  <c r="I344" i="7"/>
  <c r="K350" i="7"/>
  <c r="I350" i="7"/>
  <c r="I351" i="7"/>
  <c r="K356" i="7"/>
  <c r="K380" i="7"/>
  <c r="I380" i="7"/>
  <c r="K388" i="7"/>
  <c r="I388" i="7"/>
  <c r="J399" i="7"/>
  <c r="K415" i="7"/>
  <c r="K452" i="7"/>
  <c r="I452" i="7"/>
  <c r="J463" i="7"/>
  <c r="K479" i="7"/>
  <c r="T37" i="10"/>
  <c r="Q37" i="10"/>
  <c r="Z43" i="10"/>
  <c r="Y43" i="10"/>
  <c r="X43" i="10"/>
  <c r="AA43" i="10"/>
  <c r="G561" i="7"/>
  <c r="I4" i="7"/>
  <c r="I12" i="7"/>
  <c r="I20" i="7"/>
  <c r="I28" i="7"/>
  <c r="I36" i="7"/>
  <c r="I44" i="7"/>
  <c r="I52" i="7"/>
  <c r="I60" i="7"/>
  <c r="I68" i="7"/>
  <c r="I76" i="7"/>
  <c r="I84" i="7"/>
  <c r="I92" i="7"/>
  <c r="I100" i="7"/>
  <c r="I108" i="7"/>
  <c r="I116" i="7"/>
  <c r="I124" i="7"/>
  <c r="I132" i="7"/>
  <c r="I140" i="7"/>
  <c r="I148" i="7"/>
  <c r="I156" i="7"/>
  <c r="I170" i="7"/>
  <c r="I175" i="7"/>
  <c r="I180" i="7"/>
  <c r="J183" i="7"/>
  <c r="K191" i="7"/>
  <c r="I202" i="7"/>
  <c r="I207" i="7"/>
  <c r="I212" i="7"/>
  <c r="J215" i="7"/>
  <c r="K223" i="7"/>
  <c r="I234" i="7"/>
  <c r="I239" i="7"/>
  <c r="I244" i="7"/>
  <c r="J247" i="7"/>
  <c r="K255" i="7"/>
  <c r="I266" i="7"/>
  <c r="I271" i="7"/>
  <c r="I276" i="7"/>
  <c r="J279" i="7"/>
  <c r="K287" i="7"/>
  <c r="I298" i="7"/>
  <c r="I303" i="7"/>
  <c r="I308" i="7"/>
  <c r="K317" i="7"/>
  <c r="K326" i="7"/>
  <c r="I326" i="7"/>
  <c r="I327" i="7"/>
  <c r="K332" i="7"/>
  <c r="J343" i="7"/>
  <c r="K352" i="7"/>
  <c r="K357" i="7"/>
  <c r="I357" i="7"/>
  <c r="K359" i="7"/>
  <c r="I360" i="7"/>
  <c r="J369" i="7"/>
  <c r="K396" i="7"/>
  <c r="I396" i="7"/>
  <c r="J407" i="7"/>
  <c r="K423" i="7"/>
  <c r="K460" i="7"/>
  <c r="I460" i="7"/>
  <c r="J471" i="7"/>
  <c r="K487" i="7"/>
  <c r="N23" i="10"/>
  <c r="U23" i="10"/>
  <c r="T23" i="10"/>
  <c r="S23" i="10"/>
  <c r="P23" i="10"/>
  <c r="R23" i="10"/>
  <c r="H561" i="7"/>
  <c r="I3" i="7"/>
  <c r="I11" i="7"/>
  <c r="I19" i="7"/>
  <c r="I27" i="7"/>
  <c r="I35" i="7"/>
  <c r="I43" i="7"/>
  <c r="I51" i="7"/>
  <c r="I59" i="7"/>
  <c r="I67" i="7"/>
  <c r="I75" i="7"/>
  <c r="I83" i="7"/>
  <c r="I91" i="7"/>
  <c r="I99" i="7"/>
  <c r="I107" i="7"/>
  <c r="I115" i="7"/>
  <c r="I123" i="7"/>
  <c r="I131" i="7"/>
  <c r="I139" i="7"/>
  <c r="I147" i="7"/>
  <c r="I155" i="7"/>
  <c r="I160" i="7"/>
  <c r="K166" i="7"/>
  <c r="I173" i="7"/>
  <c r="J174" i="7"/>
  <c r="K176" i="7"/>
  <c r="I179" i="7"/>
  <c r="I182" i="7"/>
  <c r="I192" i="7"/>
  <c r="K198" i="7"/>
  <c r="I205" i="7"/>
  <c r="J206" i="7"/>
  <c r="K208" i="7"/>
  <c r="I211" i="7"/>
  <c r="I214" i="7"/>
  <c r="I224" i="7"/>
  <c r="K230" i="7"/>
  <c r="I237" i="7"/>
  <c r="J238" i="7"/>
  <c r="K240" i="7"/>
  <c r="I243" i="7"/>
  <c r="I246" i="7"/>
  <c r="I256" i="7"/>
  <c r="K262" i="7"/>
  <c r="I269" i="7"/>
  <c r="J270" i="7"/>
  <c r="K272" i="7"/>
  <c r="I275" i="7"/>
  <c r="I278" i="7"/>
  <c r="I288" i="7"/>
  <c r="K294" i="7"/>
  <c r="I301" i="7"/>
  <c r="J302" i="7"/>
  <c r="K304" i="7"/>
  <c r="I307" i="7"/>
  <c r="I310" i="7"/>
  <c r="K318" i="7"/>
  <c r="I318" i="7"/>
  <c r="I319" i="7"/>
  <c r="K328" i="7"/>
  <c r="K333" i="7"/>
  <c r="I333" i="7"/>
  <c r="K335" i="7"/>
  <c r="J350" i="7"/>
  <c r="K355" i="7"/>
  <c r="K364" i="7"/>
  <c r="K404" i="7"/>
  <c r="I404" i="7"/>
  <c r="J415" i="7"/>
  <c r="K431" i="7"/>
  <c r="K468" i="7"/>
  <c r="I468" i="7"/>
  <c r="J479" i="7"/>
  <c r="K495" i="7"/>
  <c r="X2" i="10"/>
  <c r="AA22" i="10"/>
  <c r="Z22" i="10"/>
  <c r="Y22" i="10"/>
  <c r="X22" i="10"/>
  <c r="I2" i="7"/>
  <c r="K167" i="7"/>
  <c r="I183" i="7"/>
  <c r="K189" i="7"/>
  <c r="J191" i="7"/>
  <c r="K199" i="7"/>
  <c r="I215" i="7"/>
  <c r="K221" i="7"/>
  <c r="J223" i="7"/>
  <c r="K231" i="7"/>
  <c r="I247" i="7"/>
  <c r="K253" i="7"/>
  <c r="J255" i="7"/>
  <c r="K263" i="7"/>
  <c r="I279" i="7"/>
  <c r="K285" i="7"/>
  <c r="J287" i="7"/>
  <c r="K295" i="7"/>
  <c r="I311" i="7"/>
  <c r="K320" i="7"/>
  <c r="K324" i="7"/>
  <c r="K331" i="7"/>
  <c r="K342" i="7"/>
  <c r="I342" i="7"/>
  <c r="K348" i="7"/>
  <c r="J359" i="7"/>
  <c r="I359" i="7"/>
  <c r="K365" i="7"/>
  <c r="I365" i="7"/>
  <c r="K367" i="7"/>
  <c r="K412" i="7"/>
  <c r="I412" i="7"/>
  <c r="J423" i="7"/>
  <c r="K439" i="7"/>
  <c r="K476" i="7"/>
  <c r="I476" i="7"/>
  <c r="J487" i="7"/>
  <c r="K503" i="7"/>
  <c r="K511" i="7"/>
  <c r="K519" i="7"/>
  <c r="K527" i="7"/>
  <c r="K535" i="7"/>
  <c r="K543" i="7"/>
  <c r="K551" i="7"/>
  <c r="K559" i="7"/>
  <c r="U18" i="10"/>
  <c r="R18" i="10"/>
  <c r="Q18" i="10"/>
  <c r="U20" i="10"/>
  <c r="T20" i="10"/>
  <c r="AA20" i="10"/>
  <c r="S20" i="10"/>
  <c r="R20" i="10"/>
  <c r="N20" i="10"/>
  <c r="U61" i="10"/>
  <c r="Y61" i="10"/>
  <c r="R61" i="10"/>
  <c r="I157" i="7"/>
  <c r="J158" i="7"/>
  <c r="I181" i="7"/>
  <c r="J182" i="7"/>
  <c r="K184" i="7"/>
  <c r="I190" i="7"/>
  <c r="I213" i="7"/>
  <c r="J214" i="7"/>
  <c r="K216" i="7"/>
  <c r="I222" i="7"/>
  <c r="I245" i="7"/>
  <c r="J246" i="7"/>
  <c r="K248" i="7"/>
  <c r="I254" i="7"/>
  <c r="I277" i="7"/>
  <c r="J278" i="7"/>
  <c r="K280" i="7"/>
  <c r="I286" i="7"/>
  <c r="I309" i="7"/>
  <c r="J310" i="7"/>
  <c r="K312" i="7"/>
  <c r="K316" i="7"/>
  <c r="J318" i="7"/>
  <c r="I325" i="7"/>
  <c r="J335" i="7"/>
  <c r="K344" i="7"/>
  <c r="K349" i="7"/>
  <c r="I349" i="7"/>
  <c r="K420" i="7"/>
  <c r="I420" i="7"/>
  <c r="J431" i="7"/>
  <c r="I478" i="7"/>
  <c r="K484" i="7"/>
  <c r="I484" i="7"/>
  <c r="J495" i="7"/>
  <c r="Q10" i="10"/>
  <c r="U34" i="10"/>
  <c r="R34" i="10"/>
  <c r="Q34" i="10"/>
  <c r="U36" i="10"/>
  <c r="T36" i="10"/>
  <c r="AA36" i="10"/>
  <c r="S36" i="10"/>
  <c r="R36" i="10"/>
  <c r="N36" i="10"/>
  <c r="Z37" i="10"/>
  <c r="N47" i="10"/>
  <c r="U47" i="10"/>
  <c r="T47" i="10"/>
  <c r="S47" i="10"/>
  <c r="R47" i="10"/>
  <c r="P47" i="10"/>
  <c r="T66" i="10"/>
  <c r="Z66" i="10"/>
  <c r="T77" i="10"/>
  <c r="N77" i="10"/>
  <c r="U77" i="10"/>
  <c r="S77" i="10"/>
  <c r="AA77" i="10"/>
  <c r="R77" i="10"/>
  <c r="R87" i="10"/>
  <c r="N87" i="10"/>
  <c r="U87" i="10"/>
  <c r="T87" i="10"/>
  <c r="S87" i="10"/>
  <c r="AA87" i="10"/>
  <c r="Y94" i="10"/>
  <c r="R94" i="10"/>
  <c r="R107" i="10"/>
  <c r="Y107" i="10"/>
  <c r="O110" i="10"/>
  <c r="S110" i="10"/>
  <c r="N110" i="10"/>
  <c r="M110" i="10"/>
  <c r="W110" i="10" s="1"/>
  <c r="U114" i="10"/>
  <c r="T114" i="10"/>
  <c r="S114" i="10"/>
  <c r="N114" i="10"/>
  <c r="R114" i="10"/>
  <c r="M131" i="10"/>
  <c r="W131" i="10" s="1"/>
  <c r="T131" i="10"/>
  <c r="Q131" i="10"/>
  <c r="Y158" i="10"/>
  <c r="U158" i="10"/>
  <c r="R158" i="10"/>
  <c r="O161" i="10"/>
  <c r="V161" i="10"/>
  <c r="M161" i="10"/>
  <c r="W161" i="10" s="1"/>
  <c r="S161" i="10"/>
  <c r="I367" i="7"/>
  <c r="I375" i="7"/>
  <c r="I383" i="7"/>
  <c r="W2" i="10"/>
  <c r="Z3" i="10"/>
  <c r="Y3" i="10"/>
  <c r="V4" i="10"/>
  <c r="N7" i="10"/>
  <c r="U7" i="10"/>
  <c r="AA7" i="10"/>
  <c r="N8" i="10"/>
  <c r="O10" i="10"/>
  <c r="V10" i="10"/>
  <c r="N10" i="10"/>
  <c r="R12" i="10"/>
  <c r="O18" i="10"/>
  <c r="V18" i="10"/>
  <c r="N18" i="10"/>
  <c r="M18" i="10"/>
  <c r="W18" i="10" s="1"/>
  <c r="Q20" i="10"/>
  <c r="O34" i="10"/>
  <c r="V34" i="10"/>
  <c r="N34" i="10"/>
  <c r="M34" i="10"/>
  <c r="W34" i="10" s="1"/>
  <c r="Q36" i="10"/>
  <c r="AA46" i="10"/>
  <c r="Z46" i="10"/>
  <c r="Y46" i="10"/>
  <c r="X46" i="10"/>
  <c r="O51" i="10"/>
  <c r="V51" i="10"/>
  <c r="N51" i="10"/>
  <c r="M51" i="10"/>
  <c r="W51" i="10" s="1"/>
  <c r="O56" i="10"/>
  <c r="V56" i="10"/>
  <c r="M56" i="10"/>
  <c r="W56" i="10" s="1"/>
  <c r="U60" i="10"/>
  <c r="T60" i="10"/>
  <c r="AA60" i="10"/>
  <c r="S60" i="10"/>
  <c r="R60" i="10"/>
  <c r="P60" i="10"/>
  <c r="O61" i="10"/>
  <c r="Q64" i="10"/>
  <c r="Q81" i="10"/>
  <c r="Y81" i="10"/>
  <c r="U81" i="10"/>
  <c r="X110" i="10"/>
  <c r="AA110" i="10"/>
  <c r="Q117" i="10"/>
  <c r="Z117" i="10"/>
  <c r="O129" i="10"/>
  <c r="V129" i="10"/>
  <c r="M129" i="10"/>
  <c r="W129" i="10" s="1"/>
  <c r="S129" i="10"/>
  <c r="O158" i="10"/>
  <c r="Y186" i="10"/>
  <c r="R186" i="10"/>
  <c r="Y191" i="10"/>
  <c r="R191" i="10"/>
  <c r="Q191" i="10"/>
  <c r="I374" i="7"/>
  <c r="I382" i="7"/>
  <c r="I390" i="7"/>
  <c r="I398" i="7"/>
  <c r="I406" i="7"/>
  <c r="I414" i="7"/>
  <c r="I422" i="7"/>
  <c r="I430" i="7"/>
  <c r="I438" i="7"/>
  <c r="I446" i="7"/>
  <c r="I454" i="7"/>
  <c r="I462" i="7"/>
  <c r="I470" i="7"/>
  <c r="Q6" i="10"/>
  <c r="AA8" i="10"/>
  <c r="X10" i="10"/>
  <c r="S14" i="10"/>
  <c r="R14" i="10"/>
  <c r="V20" i="10"/>
  <c r="O21" i="10"/>
  <c r="V21" i="10"/>
  <c r="N21" i="10"/>
  <c r="M21" i="10"/>
  <c r="W21" i="10" s="1"/>
  <c r="O24" i="10"/>
  <c r="V24" i="10"/>
  <c r="V36" i="10"/>
  <c r="O37" i="10"/>
  <c r="V37" i="10"/>
  <c r="N37" i="10"/>
  <c r="M37" i="10"/>
  <c r="W37" i="10" s="1"/>
  <c r="T42" i="10"/>
  <c r="Z42" i="10"/>
  <c r="Z51" i="10"/>
  <c r="Y51" i="10"/>
  <c r="X51" i="10"/>
  <c r="N55" i="10"/>
  <c r="U55" i="10"/>
  <c r="T55" i="10"/>
  <c r="S55" i="10"/>
  <c r="R55" i="10"/>
  <c r="Y64" i="10"/>
  <c r="U64" i="10"/>
  <c r="V74" i="10"/>
  <c r="M74" i="10"/>
  <c r="W74" i="10" s="1"/>
  <c r="T74" i="10"/>
  <c r="Z74" i="10"/>
  <c r="O81" i="10"/>
  <c r="V81" i="10"/>
  <c r="M81" i="10"/>
  <c r="W81" i="10" s="1"/>
  <c r="R86" i="10"/>
  <c r="Q86" i="10"/>
  <c r="Y86" i="10"/>
  <c r="U86" i="10"/>
  <c r="AA148" i="10"/>
  <c r="Z148" i="10"/>
  <c r="X148" i="10"/>
  <c r="N149" i="10"/>
  <c r="U149" i="10"/>
  <c r="T149" i="10"/>
  <c r="AA149" i="10"/>
  <c r="S149" i="10"/>
  <c r="R149" i="10"/>
  <c r="P149" i="10"/>
  <c r="N173" i="10"/>
  <c r="U173" i="10"/>
  <c r="T173" i="10"/>
  <c r="AA173" i="10"/>
  <c r="S173" i="10"/>
  <c r="R173" i="10"/>
  <c r="P173" i="10"/>
  <c r="Y176" i="10"/>
  <c r="O176" i="10"/>
  <c r="R176" i="10"/>
  <c r="U176" i="10"/>
  <c r="I373" i="7"/>
  <c r="I381" i="7"/>
  <c r="I389" i="7"/>
  <c r="I397" i="7"/>
  <c r="I405" i="7"/>
  <c r="I413" i="7"/>
  <c r="I421" i="7"/>
  <c r="I429" i="7"/>
  <c r="I437" i="7"/>
  <c r="I445" i="7"/>
  <c r="I453" i="7"/>
  <c r="I461" i="7"/>
  <c r="I469" i="7"/>
  <c r="I477" i="7"/>
  <c r="I485" i="7"/>
  <c r="I493" i="7"/>
  <c r="I501" i="7"/>
  <c r="I509" i="7"/>
  <c r="I517" i="7"/>
  <c r="I525" i="7"/>
  <c r="I533" i="7"/>
  <c r="I541" i="7"/>
  <c r="I549" i="7"/>
  <c r="I557" i="7"/>
  <c r="N3" i="10"/>
  <c r="X3" i="10"/>
  <c r="X4" i="10"/>
  <c r="O5" i="10"/>
  <c r="U5" i="10"/>
  <c r="S7" i="10"/>
  <c r="R8" i="10"/>
  <c r="T9" i="10"/>
  <c r="AA9" i="10"/>
  <c r="S9" i="10"/>
  <c r="M10" i="10"/>
  <c r="W10" i="10" s="1"/>
  <c r="Z11" i="10"/>
  <c r="Y11" i="10"/>
  <c r="V11" i="10"/>
  <c r="M12" i="10"/>
  <c r="W12" i="10" s="1"/>
  <c r="V12" i="10"/>
  <c r="S13" i="10"/>
  <c r="P14" i="10"/>
  <c r="N15" i="10"/>
  <c r="U15" i="10"/>
  <c r="T15" i="10"/>
  <c r="P18" i="10"/>
  <c r="S19" i="10"/>
  <c r="X21" i="10"/>
  <c r="S22" i="10"/>
  <c r="R22" i="10"/>
  <c r="P22" i="10"/>
  <c r="X24" i="10"/>
  <c r="T25" i="10"/>
  <c r="AA25" i="10"/>
  <c r="S25" i="10"/>
  <c r="R25" i="10"/>
  <c r="P34" i="10"/>
  <c r="S35" i="10"/>
  <c r="X37" i="10"/>
  <c r="AA39" i="10"/>
  <c r="Q40" i="10"/>
  <c r="S51" i="10"/>
  <c r="P53" i="10"/>
  <c r="AA54" i="10"/>
  <c r="Z54" i="10"/>
  <c r="Y54" i="10"/>
  <c r="X54" i="10"/>
  <c r="O59" i="10"/>
  <c r="V59" i="10"/>
  <c r="N59" i="10"/>
  <c r="M59" i="10"/>
  <c r="W59" i="10" s="1"/>
  <c r="Q61" i="10"/>
  <c r="O64" i="10"/>
  <c r="V64" i="10"/>
  <c r="M64" i="10"/>
  <c r="W64" i="10" s="1"/>
  <c r="U68" i="10"/>
  <c r="T68" i="10"/>
  <c r="AA68" i="10"/>
  <c r="S68" i="10"/>
  <c r="R68" i="10"/>
  <c r="P68" i="10"/>
  <c r="O69" i="10"/>
  <c r="Q72" i="10"/>
  <c r="Y76" i="10"/>
  <c r="U76" i="10"/>
  <c r="P79" i="10"/>
  <c r="O86" i="10"/>
  <c r="N86" i="10"/>
  <c r="V86" i="10"/>
  <c r="M86" i="10"/>
  <c r="W86" i="10" s="1"/>
  <c r="Y118" i="10"/>
  <c r="U118" i="10"/>
  <c r="R118" i="10"/>
  <c r="AA172" i="10"/>
  <c r="Z172" i="10"/>
  <c r="X172" i="10"/>
  <c r="H332" i="10"/>
  <c r="AA3" i="10"/>
  <c r="O4" i="10"/>
  <c r="V5" i="10"/>
  <c r="T7" i="10"/>
  <c r="Q8" i="10"/>
  <c r="S8" i="10"/>
  <c r="P9" i="10"/>
  <c r="Z9" i="10"/>
  <c r="P10" i="10"/>
  <c r="Z10" i="10"/>
  <c r="M11" i="10"/>
  <c r="W11" i="10" s="1"/>
  <c r="Q16" i="10"/>
  <c r="M20" i="10"/>
  <c r="W20" i="10" s="1"/>
  <c r="V23" i="10"/>
  <c r="M24" i="10"/>
  <c r="W24" i="10" s="1"/>
  <c r="Y26" i="10"/>
  <c r="Z27" i="10"/>
  <c r="Y27" i="10"/>
  <c r="X27" i="10"/>
  <c r="U28" i="10"/>
  <c r="T28" i="10"/>
  <c r="AA28" i="10"/>
  <c r="S28" i="10"/>
  <c r="R28" i="10"/>
  <c r="P28" i="10"/>
  <c r="Y29" i="10"/>
  <c r="AA30" i="10"/>
  <c r="Z30" i="10"/>
  <c r="Y30" i="10"/>
  <c r="X30" i="10"/>
  <c r="N31" i="10"/>
  <c r="U31" i="10"/>
  <c r="T31" i="10"/>
  <c r="S31" i="10"/>
  <c r="M36" i="10"/>
  <c r="W36" i="10" s="1"/>
  <c r="Y40" i="10"/>
  <c r="U40" i="10"/>
  <c r="T50" i="10"/>
  <c r="Z50" i="10"/>
  <c r="S56" i="10"/>
  <c r="Z59" i="10"/>
  <c r="Y59" i="10"/>
  <c r="X59" i="10"/>
  <c r="N63" i="10"/>
  <c r="U63" i="10"/>
  <c r="T63" i="10"/>
  <c r="S63" i="10"/>
  <c r="R63" i="10"/>
  <c r="P66" i="10"/>
  <c r="Y72" i="10"/>
  <c r="U72" i="10"/>
  <c r="O76" i="10"/>
  <c r="V76" i="10"/>
  <c r="M76" i="10"/>
  <c r="W76" i="10" s="1"/>
  <c r="Q79" i="10"/>
  <c r="S81" i="10"/>
  <c r="T85" i="10"/>
  <c r="U85" i="10"/>
  <c r="S85" i="10"/>
  <c r="AA85" i="10"/>
  <c r="R85" i="10"/>
  <c r="P85" i="10"/>
  <c r="V91" i="10"/>
  <c r="O91" i="10"/>
  <c r="M91" i="10"/>
  <c r="W91" i="10" s="1"/>
  <c r="U94" i="10"/>
  <c r="R96" i="10"/>
  <c r="Q96" i="10"/>
  <c r="N101" i="10"/>
  <c r="U101" i="10"/>
  <c r="T101" i="10"/>
  <c r="S101" i="10"/>
  <c r="R101" i="10"/>
  <c r="AA101" i="10"/>
  <c r="U107" i="10"/>
  <c r="V109" i="10"/>
  <c r="M109" i="10"/>
  <c r="W109" i="10" s="1"/>
  <c r="O109" i="10"/>
  <c r="V110" i="10"/>
  <c r="S116" i="10"/>
  <c r="R116" i="10"/>
  <c r="N116" i="10"/>
  <c r="U116" i="10"/>
  <c r="T116" i="10"/>
  <c r="P116" i="10"/>
  <c r="I387" i="7"/>
  <c r="I395" i="7"/>
  <c r="I403" i="7"/>
  <c r="I411" i="7"/>
  <c r="I419" i="7"/>
  <c r="I427" i="7"/>
  <c r="I435" i="7"/>
  <c r="I443" i="7"/>
  <c r="I451" i="7"/>
  <c r="I459" i="7"/>
  <c r="I467" i="7"/>
  <c r="I475" i="7"/>
  <c r="I483" i="7"/>
  <c r="I491" i="7"/>
  <c r="I499" i="7"/>
  <c r="I507" i="7"/>
  <c r="I515" i="7"/>
  <c r="I523" i="7"/>
  <c r="I531" i="7"/>
  <c r="I539" i="7"/>
  <c r="I547" i="7"/>
  <c r="I555" i="7"/>
  <c r="I332" i="10"/>
  <c r="U4" i="10"/>
  <c r="T4" i="10"/>
  <c r="P4" i="10"/>
  <c r="Z4" i="10"/>
  <c r="M5" i="10"/>
  <c r="W5" i="10" s="1"/>
  <c r="AA6" i="10"/>
  <c r="Z6" i="10"/>
  <c r="V6" i="10"/>
  <c r="V7" i="10"/>
  <c r="M7" i="10"/>
  <c r="W7" i="10" s="1"/>
  <c r="Y8" i="10"/>
  <c r="T8" i="10"/>
  <c r="N11" i="10"/>
  <c r="X11" i="10"/>
  <c r="T14" i="10"/>
  <c r="Y16" i="10"/>
  <c r="Z16" i="10"/>
  <c r="R21" i="10"/>
  <c r="AA23" i="10"/>
  <c r="R24" i="10"/>
  <c r="O26" i="10"/>
  <c r="V26" i="10"/>
  <c r="N26" i="10"/>
  <c r="M26" i="10"/>
  <c r="W26" i="10" s="1"/>
  <c r="Z29" i="10"/>
  <c r="R31" i="10"/>
  <c r="Y32" i="10"/>
  <c r="Z32" i="10"/>
  <c r="R37" i="10"/>
  <c r="O40" i="10"/>
  <c r="V40" i="10"/>
  <c r="M40" i="10"/>
  <c r="W40" i="10" s="1"/>
  <c r="U44" i="10"/>
  <c r="T44" i="10"/>
  <c r="AA44" i="10"/>
  <c r="S44" i="10"/>
  <c r="R44" i="10"/>
  <c r="P44" i="10"/>
  <c r="O45" i="10"/>
  <c r="AA47" i="10"/>
  <c r="P61" i="10"/>
  <c r="AA62" i="10"/>
  <c r="Z62" i="10"/>
  <c r="Y62" i="10"/>
  <c r="X62" i="10"/>
  <c r="R64" i="10"/>
  <c r="Q66" i="10"/>
  <c r="O67" i="10"/>
  <c r="V67" i="10"/>
  <c r="N67" i="10"/>
  <c r="M67" i="10"/>
  <c r="W67" i="10" s="1"/>
  <c r="Q69" i="10"/>
  <c r="O72" i="10"/>
  <c r="V72" i="10"/>
  <c r="M72" i="10"/>
  <c r="W72" i="10" s="1"/>
  <c r="AA83" i="10"/>
  <c r="Z83" i="10"/>
  <c r="Y83" i="10"/>
  <c r="X83" i="10"/>
  <c r="Y84" i="10"/>
  <c r="U84" i="10"/>
  <c r="S90" i="10"/>
  <c r="U90" i="10"/>
  <c r="T90" i="10"/>
  <c r="R90" i="10"/>
  <c r="P90" i="10"/>
  <c r="AA91" i="10"/>
  <c r="Z91" i="10"/>
  <c r="Y91" i="10"/>
  <c r="X91" i="10"/>
  <c r="O96" i="10"/>
  <c r="V96" i="10"/>
  <c r="M96" i="10"/>
  <c r="W96" i="10" s="1"/>
  <c r="S96" i="10"/>
  <c r="M106" i="10"/>
  <c r="W106" i="10" s="1"/>
  <c r="Q106" i="10"/>
  <c r="Z106" i="10"/>
  <c r="Z110" i="10"/>
  <c r="I506" i="7"/>
  <c r="I514" i="7"/>
  <c r="I522" i="7"/>
  <c r="I530" i="7"/>
  <c r="I538" i="7"/>
  <c r="I546" i="7"/>
  <c r="I554" i="7"/>
  <c r="J332" i="10"/>
  <c r="T2" i="10"/>
  <c r="S3" i="10"/>
  <c r="AA4" i="10"/>
  <c r="N5" i="10"/>
  <c r="Z5" i="10"/>
  <c r="U8" i="10"/>
  <c r="R9" i="10"/>
  <c r="AA11" i="10"/>
  <c r="O12" i="10"/>
  <c r="X13" i="10"/>
  <c r="V13" i="10"/>
  <c r="U14" i="10"/>
  <c r="O16" i="10"/>
  <c r="V16" i="10"/>
  <c r="AA16" i="10"/>
  <c r="S18" i="10"/>
  <c r="V19" i="10"/>
  <c r="P21" i="10"/>
  <c r="S21" i="10"/>
  <c r="S24" i="10"/>
  <c r="V28" i="10"/>
  <c r="O29" i="10"/>
  <c r="V29" i="10"/>
  <c r="N29" i="10"/>
  <c r="M29" i="10"/>
  <c r="W29" i="10" s="1"/>
  <c r="AA29" i="10"/>
  <c r="O32" i="10"/>
  <c r="V32" i="10"/>
  <c r="AA32" i="10"/>
  <c r="S34" i="10"/>
  <c r="V35" i="10"/>
  <c r="P37" i="10"/>
  <c r="S37" i="10"/>
  <c r="N39" i="10"/>
  <c r="U39" i="10"/>
  <c r="T39" i="10"/>
  <c r="S39" i="10"/>
  <c r="R39" i="10"/>
  <c r="X40" i="10"/>
  <c r="P42" i="10"/>
  <c r="Y48" i="10"/>
  <c r="U48" i="10"/>
  <c r="AA51" i="10"/>
  <c r="T58" i="10"/>
  <c r="Z58" i="10"/>
  <c r="Z61" i="10"/>
  <c r="S64" i="10"/>
  <c r="Z67" i="10"/>
  <c r="Y67" i="10"/>
  <c r="X67" i="10"/>
  <c r="R69" i="10"/>
  <c r="N71" i="10"/>
  <c r="U71" i="10"/>
  <c r="T71" i="10"/>
  <c r="S71" i="10"/>
  <c r="R71" i="10"/>
  <c r="X72" i="10"/>
  <c r="S76" i="10"/>
  <c r="O78" i="10"/>
  <c r="S78" i="10"/>
  <c r="N78" i="10"/>
  <c r="V78" i="10"/>
  <c r="M78" i="10"/>
  <c r="W78" i="10" s="1"/>
  <c r="S82" i="10"/>
  <c r="N82" i="10"/>
  <c r="U82" i="10"/>
  <c r="T82" i="10"/>
  <c r="R82" i="10"/>
  <c r="O84" i="10"/>
  <c r="S86" i="10"/>
  <c r="Q89" i="10"/>
  <c r="T89" i="10"/>
  <c r="Q93" i="10"/>
  <c r="P93" i="10"/>
  <c r="Z93" i="10"/>
  <c r="O97" i="10"/>
  <c r="N97" i="10"/>
  <c r="M97" i="10"/>
  <c r="W97" i="10" s="1"/>
  <c r="O106" i="10"/>
  <c r="Y106" i="10"/>
  <c r="O137" i="10"/>
  <c r="V137" i="10"/>
  <c r="M137" i="10"/>
  <c r="W137" i="10" s="1"/>
  <c r="S137" i="10"/>
  <c r="M139" i="10"/>
  <c r="W139" i="10" s="1"/>
  <c r="T139" i="10"/>
  <c r="Q139" i="10"/>
  <c r="K332" i="10"/>
  <c r="O2" i="10"/>
  <c r="V2" i="10"/>
  <c r="N2" i="10"/>
  <c r="P5" i="10"/>
  <c r="S10" i="10"/>
  <c r="U12" i="10"/>
  <c r="T12" i="10"/>
  <c r="P12" i="10"/>
  <c r="AA14" i="10"/>
  <c r="Z14" i="10"/>
  <c r="V15" i="10"/>
  <c r="M15" i="10"/>
  <c r="W15" i="10" s="1"/>
  <c r="X15" i="10"/>
  <c r="T17" i="10"/>
  <c r="AA17" i="10"/>
  <c r="S17" i="10"/>
  <c r="R17" i="10"/>
  <c r="X18" i="10"/>
  <c r="S30" i="10"/>
  <c r="R30" i="10"/>
  <c r="P30" i="10"/>
  <c r="T33" i="10"/>
  <c r="AA33" i="10"/>
  <c r="S33" i="10"/>
  <c r="R33" i="10"/>
  <c r="X34" i="10"/>
  <c r="Y37" i="10"/>
  <c r="AA38" i="10"/>
  <c r="Z38" i="10"/>
  <c r="Y38" i="10"/>
  <c r="X38" i="10"/>
  <c r="R40" i="10"/>
  <c r="Q42" i="10"/>
  <c r="O43" i="10"/>
  <c r="V43" i="10"/>
  <c r="N43" i="10"/>
  <c r="M43" i="10"/>
  <c r="W43" i="10" s="1"/>
  <c r="Q45" i="10"/>
  <c r="O48" i="10"/>
  <c r="V48" i="10"/>
  <c r="M48" i="10"/>
  <c r="W48" i="10" s="1"/>
  <c r="U52" i="10"/>
  <c r="T52" i="10"/>
  <c r="AA52" i="10"/>
  <c r="S52" i="10"/>
  <c r="R52" i="10"/>
  <c r="P52" i="10"/>
  <c r="AA55" i="10"/>
  <c r="Q56" i="10"/>
  <c r="N60" i="10"/>
  <c r="P69" i="10"/>
  <c r="Y69" i="10"/>
  <c r="AA70" i="10"/>
  <c r="Z70" i="10"/>
  <c r="Y70" i="10"/>
  <c r="X70" i="10"/>
  <c r="R72" i="10"/>
  <c r="P74" i="10"/>
  <c r="P77" i="10"/>
  <c r="AA78" i="10"/>
  <c r="Z78" i="10"/>
  <c r="Y78" i="10"/>
  <c r="X78" i="10"/>
  <c r="P87" i="10"/>
  <c r="AA88" i="10"/>
  <c r="Z88" i="10"/>
  <c r="Y88" i="10"/>
  <c r="X88" i="10"/>
  <c r="Y89" i="10"/>
  <c r="U89" i="10"/>
  <c r="Q94" i="10"/>
  <c r="Z97" i="10"/>
  <c r="X97" i="10"/>
  <c r="AA97" i="10"/>
  <c r="Z99" i="10"/>
  <c r="T103" i="10"/>
  <c r="S103" i="10"/>
  <c r="R103" i="10"/>
  <c r="N103" i="10"/>
  <c r="U103" i="10"/>
  <c r="Q107" i="10"/>
  <c r="P114" i="10"/>
  <c r="Q39" i="10"/>
  <c r="R42" i="10"/>
  <c r="S45" i="10"/>
  <c r="Q47" i="10"/>
  <c r="R50" i="10"/>
  <c r="S53" i="10"/>
  <c r="Q55" i="10"/>
  <c r="R58" i="10"/>
  <c r="S61" i="10"/>
  <c r="Q63" i="10"/>
  <c r="R66" i="10"/>
  <c r="S69" i="10"/>
  <c r="Q71" i="10"/>
  <c r="R74" i="10"/>
  <c r="P75" i="10"/>
  <c r="Q77" i="10"/>
  <c r="P80" i="10"/>
  <c r="X81" i="10"/>
  <c r="Q82" i="10"/>
  <c r="Z82" i="10"/>
  <c r="U92" i="10"/>
  <c r="V93" i="10"/>
  <c r="M93" i="10"/>
  <c r="W93" i="10" s="1"/>
  <c r="X93" i="10"/>
  <c r="O94" i="10"/>
  <c r="V94" i="10"/>
  <c r="Z96" i="10"/>
  <c r="S100" i="10"/>
  <c r="R100" i="10"/>
  <c r="Q103" i="10"/>
  <c r="T104" i="10"/>
  <c r="O107" i="10"/>
  <c r="V107" i="10"/>
  <c r="AA108" i="10"/>
  <c r="Z108" i="10"/>
  <c r="R113" i="10"/>
  <c r="P113" i="10"/>
  <c r="X118" i="10"/>
  <c r="AA118" i="10"/>
  <c r="AA120" i="10"/>
  <c r="Z120" i="10"/>
  <c r="V121" i="10"/>
  <c r="M121" i="10"/>
  <c r="W121" i="10" s="1"/>
  <c r="AA124" i="10"/>
  <c r="Z124" i="10"/>
  <c r="N125" i="10"/>
  <c r="U125" i="10"/>
  <c r="T125" i="10"/>
  <c r="R125" i="10"/>
  <c r="P125" i="10"/>
  <c r="Y142" i="10"/>
  <c r="U142" i="10"/>
  <c r="M163" i="10"/>
  <c r="W163" i="10" s="1"/>
  <c r="T163" i="10"/>
  <c r="Y166" i="10"/>
  <c r="U166" i="10"/>
  <c r="P41" i="10"/>
  <c r="S42" i="10"/>
  <c r="Q44" i="10"/>
  <c r="P49" i="10"/>
  <c r="S50" i="10"/>
  <c r="Q52" i="10"/>
  <c r="P57" i="10"/>
  <c r="S58" i="10"/>
  <c r="Q60" i="10"/>
  <c r="P65" i="10"/>
  <c r="S66" i="10"/>
  <c r="Q68" i="10"/>
  <c r="P73" i="10"/>
  <c r="P83" i="10"/>
  <c r="Q85" i="10"/>
  <c r="P88" i="10"/>
  <c r="X89" i="10"/>
  <c r="Q90" i="10"/>
  <c r="Z90" i="10"/>
  <c r="Z94" i="10"/>
  <c r="U98" i="10"/>
  <c r="T98" i="10"/>
  <c r="S98" i="10"/>
  <c r="P98" i="10"/>
  <c r="P100" i="10"/>
  <c r="V105" i="10"/>
  <c r="X107" i="10"/>
  <c r="Z107" i="10"/>
  <c r="X108" i="10"/>
  <c r="T111" i="10"/>
  <c r="S111" i="10"/>
  <c r="R111" i="10"/>
  <c r="S113" i="10"/>
  <c r="V117" i="10"/>
  <c r="M117" i="10"/>
  <c r="W117" i="10" s="1"/>
  <c r="X117" i="10"/>
  <c r="Y122" i="10"/>
  <c r="O122" i="10"/>
  <c r="AA125" i="10"/>
  <c r="N133" i="10"/>
  <c r="U133" i="10"/>
  <c r="T133" i="10"/>
  <c r="AA133" i="10"/>
  <c r="S133" i="10"/>
  <c r="R133" i="10"/>
  <c r="P133" i="10"/>
  <c r="O142" i="10"/>
  <c r="O145" i="10"/>
  <c r="V145" i="10"/>
  <c r="M145" i="10"/>
  <c r="W145" i="10" s="1"/>
  <c r="W158" i="10"/>
  <c r="O166" i="10"/>
  <c r="O169" i="10"/>
  <c r="V169" i="10"/>
  <c r="M169" i="10"/>
  <c r="W169" i="10" s="1"/>
  <c r="V183" i="10"/>
  <c r="M183" i="10"/>
  <c r="W183" i="10" s="1"/>
  <c r="O183" i="10"/>
  <c r="N16" i="10"/>
  <c r="Q17" i="10"/>
  <c r="N24" i="10"/>
  <c r="Q25" i="10"/>
  <c r="N32" i="10"/>
  <c r="Q33" i="10"/>
  <c r="P38" i="10"/>
  <c r="N40" i="10"/>
  <c r="Q41" i="10"/>
  <c r="M45" i="10"/>
  <c r="W45" i="10" s="1"/>
  <c r="P46" i="10"/>
  <c r="N48" i="10"/>
  <c r="Q49" i="10"/>
  <c r="M53" i="10"/>
  <c r="W53" i="10" s="1"/>
  <c r="P54" i="10"/>
  <c r="N56" i="10"/>
  <c r="Q57" i="10"/>
  <c r="M61" i="10"/>
  <c r="W61" i="10" s="1"/>
  <c r="P62" i="10"/>
  <c r="N64" i="10"/>
  <c r="Q65" i="10"/>
  <c r="M69" i="10"/>
  <c r="W69" i="10" s="1"/>
  <c r="P70" i="10"/>
  <c r="N72" i="10"/>
  <c r="Q73" i="10"/>
  <c r="U74" i="10"/>
  <c r="R75" i="10"/>
  <c r="AA75" i="10"/>
  <c r="N76" i="10"/>
  <c r="Z79" i="10"/>
  <c r="R80" i="10"/>
  <c r="AA80" i="10"/>
  <c r="N81" i="10"/>
  <c r="M84" i="10"/>
  <c r="W84" i="10" s="1"/>
  <c r="V84" i="10"/>
  <c r="X86" i="10"/>
  <c r="M89" i="10"/>
  <c r="W89" i="10" s="1"/>
  <c r="V89" i="10"/>
  <c r="N91" i="10"/>
  <c r="P91" i="10"/>
  <c r="AA92" i="10"/>
  <c r="Z92" i="10"/>
  <c r="O93" i="10"/>
  <c r="M94" i="10"/>
  <c r="W94" i="10" s="1"/>
  <c r="AA94" i="10"/>
  <c r="R97" i="10"/>
  <c r="P97" i="10"/>
  <c r="Q98" i="10"/>
  <c r="T100" i="10"/>
  <c r="U102" i="10"/>
  <c r="V103" i="10"/>
  <c r="O104" i="10"/>
  <c r="V104" i="10"/>
  <c r="N104" i="10"/>
  <c r="M104" i="10"/>
  <c r="W104" i="10" s="1"/>
  <c r="Z105" i="10"/>
  <c r="X105" i="10"/>
  <c r="M107" i="10"/>
  <c r="W107" i="10" s="1"/>
  <c r="AA107" i="10"/>
  <c r="N109" i="10"/>
  <c r="U109" i="10"/>
  <c r="T109" i="10"/>
  <c r="P111" i="10"/>
  <c r="T113" i="10"/>
  <c r="V114" i="10"/>
  <c r="U115" i="10"/>
  <c r="O121" i="10"/>
  <c r="AA132" i="10"/>
  <c r="Z132" i="10"/>
  <c r="X132" i="10"/>
  <c r="M147" i="10"/>
  <c r="W147" i="10" s="1"/>
  <c r="T147" i="10"/>
  <c r="Q150" i="10"/>
  <c r="AA156" i="10"/>
  <c r="Z156" i="10"/>
  <c r="X156" i="10"/>
  <c r="N157" i="10"/>
  <c r="U157" i="10"/>
  <c r="T157" i="10"/>
  <c r="AA157" i="10"/>
  <c r="S157" i="10"/>
  <c r="R157" i="10"/>
  <c r="P157" i="10"/>
  <c r="M171" i="10"/>
  <c r="W171" i="10" s="1"/>
  <c r="T171" i="10"/>
  <c r="Y174" i="10"/>
  <c r="U174" i="10"/>
  <c r="Y202" i="10"/>
  <c r="R202" i="10"/>
  <c r="P19" i="10"/>
  <c r="P27" i="10"/>
  <c r="P35" i="10"/>
  <c r="R41" i="10"/>
  <c r="M42" i="10"/>
  <c r="W42" i="10" s="1"/>
  <c r="P43" i="10"/>
  <c r="N45" i="10"/>
  <c r="V45" i="10"/>
  <c r="R49" i="10"/>
  <c r="M50" i="10"/>
  <c r="W50" i="10" s="1"/>
  <c r="P51" i="10"/>
  <c r="N53" i="10"/>
  <c r="V53" i="10"/>
  <c r="R57" i="10"/>
  <c r="M58" i="10"/>
  <c r="W58" i="10" s="1"/>
  <c r="P59" i="10"/>
  <c r="N61" i="10"/>
  <c r="V61" i="10"/>
  <c r="R65" i="10"/>
  <c r="M66" i="10"/>
  <c r="W66" i="10" s="1"/>
  <c r="P67" i="10"/>
  <c r="N69" i="10"/>
  <c r="V69" i="10"/>
  <c r="R73" i="10"/>
  <c r="S75" i="10"/>
  <c r="X76" i="10"/>
  <c r="M79" i="10"/>
  <c r="W79" i="10" s="1"/>
  <c r="V79" i="10"/>
  <c r="S80" i="10"/>
  <c r="AA82" i="10"/>
  <c r="R83" i="10"/>
  <c r="N84" i="10"/>
  <c r="Z87" i="10"/>
  <c r="R88" i="10"/>
  <c r="N89" i="10"/>
  <c r="X92" i="10"/>
  <c r="N94" i="10"/>
  <c r="T95" i="10"/>
  <c r="S95" i="10"/>
  <c r="R95" i="10"/>
  <c r="N96" i="10"/>
  <c r="S97" i="10"/>
  <c r="R98" i="10"/>
  <c r="U100" i="10"/>
  <c r="V101" i="10"/>
  <c r="M101" i="10"/>
  <c r="W101" i="10" s="1"/>
  <c r="X101" i="10"/>
  <c r="V102" i="10"/>
  <c r="AA103" i="10"/>
  <c r="Z104" i="10"/>
  <c r="M105" i="10"/>
  <c r="W105" i="10" s="1"/>
  <c r="AA105" i="10"/>
  <c r="S108" i="10"/>
  <c r="R108" i="10"/>
  <c r="R109" i="10"/>
  <c r="Q111" i="10"/>
  <c r="U113" i="10"/>
  <c r="O115" i="10"/>
  <c r="V115" i="10"/>
  <c r="AA116" i="10"/>
  <c r="Z116" i="10"/>
  <c r="O117" i="10"/>
  <c r="X120" i="10"/>
  <c r="S121" i="10"/>
  <c r="W142" i="10"/>
  <c r="S145" i="10"/>
  <c r="Y150" i="10"/>
  <c r="U150" i="10"/>
  <c r="S169" i="10"/>
  <c r="O174" i="10"/>
  <c r="M23" i="10"/>
  <c r="W23" i="10" s="1"/>
  <c r="M31" i="10"/>
  <c r="W31" i="10" s="1"/>
  <c r="R38" i="10"/>
  <c r="M39" i="10"/>
  <c r="W39" i="10" s="1"/>
  <c r="S41" i="10"/>
  <c r="AA41" i="10"/>
  <c r="N42" i="10"/>
  <c r="V42" i="10"/>
  <c r="R46" i="10"/>
  <c r="M47" i="10"/>
  <c r="W47" i="10" s="1"/>
  <c r="S49" i="10"/>
  <c r="AA49" i="10"/>
  <c r="N50" i="10"/>
  <c r="V50" i="10"/>
  <c r="R54" i="10"/>
  <c r="M55" i="10"/>
  <c r="W55" i="10" s="1"/>
  <c r="S57" i="10"/>
  <c r="AA57" i="10"/>
  <c r="N58" i="10"/>
  <c r="V58" i="10"/>
  <c r="R62" i="10"/>
  <c r="M63" i="10"/>
  <c r="W63" i="10" s="1"/>
  <c r="S65" i="10"/>
  <c r="AA65" i="10"/>
  <c r="N66" i="10"/>
  <c r="V66" i="10"/>
  <c r="R70" i="10"/>
  <c r="M71" i="10"/>
  <c r="W71" i="10" s="1"/>
  <c r="S73" i="10"/>
  <c r="AA73" i="10"/>
  <c r="V75" i="10"/>
  <c r="T75" i="10"/>
  <c r="P76" i="10"/>
  <c r="Z76" i="10"/>
  <c r="M77" i="10"/>
  <c r="W77" i="10" s="1"/>
  <c r="N79" i="10"/>
  <c r="M80" i="10"/>
  <c r="W80" i="10" s="1"/>
  <c r="T80" i="10"/>
  <c r="Z81" i="10"/>
  <c r="M82" i="10"/>
  <c r="W82" i="10" s="1"/>
  <c r="S83" i="10"/>
  <c r="X84" i="10"/>
  <c r="Z86" i="10"/>
  <c r="M87" i="10"/>
  <c r="W87" i="10" s="1"/>
  <c r="S88" i="10"/>
  <c r="P89" i="10"/>
  <c r="AA90" i="10"/>
  <c r="R91" i="10"/>
  <c r="N93" i="10"/>
  <c r="U93" i="10"/>
  <c r="T93" i="10"/>
  <c r="P95" i="10"/>
  <c r="T97" i="10"/>
  <c r="V98" i="10"/>
  <c r="U99" i="10"/>
  <c r="X102" i="10"/>
  <c r="Z102" i="10"/>
  <c r="P104" i="10"/>
  <c r="N105" i="10"/>
  <c r="U106" i="10"/>
  <c r="T106" i="10"/>
  <c r="S106" i="10"/>
  <c r="P106" i="10"/>
  <c r="P107" i="10"/>
  <c r="P108" i="10"/>
  <c r="S109" i="10"/>
  <c r="U111" i="10"/>
  <c r="AA114" i="10"/>
  <c r="X115" i="10"/>
  <c r="Z115" i="10"/>
  <c r="X116" i="10"/>
  <c r="R121" i="10"/>
  <c r="P121" i="10"/>
  <c r="N121" i="10"/>
  <c r="U121" i="10"/>
  <c r="T121" i="10"/>
  <c r="V125" i="10"/>
  <c r="M125" i="10"/>
  <c r="W125" i="10" s="1"/>
  <c r="X125" i="10"/>
  <c r="P131" i="10"/>
  <c r="AA140" i="10"/>
  <c r="Z140" i="10"/>
  <c r="X140" i="10"/>
  <c r="N141" i="10"/>
  <c r="U141" i="10"/>
  <c r="T141" i="10"/>
  <c r="AA141" i="10"/>
  <c r="S141" i="10"/>
  <c r="R141" i="10"/>
  <c r="P141" i="10"/>
  <c r="O150" i="10"/>
  <c r="O153" i="10"/>
  <c r="V153" i="10"/>
  <c r="M153" i="10"/>
  <c r="W153" i="10" s="1"/>
  <c r="Q163" i="10"/>
  <c r="N165" i="10"/>
  <c r="U165" i="10"/>
  <c r="T165" i="10"/>
  <c r="AA165" i="10"/>
  <c r="S165" i="10"/>
  <c r="R165" i="10"/>
  <c r="P165" i="10"/>
  <c r="G332" i="10"/>
  <c r="X74" i="10"/>
  <c r="U75" i="10"/>
  <c r="Q76" i="10"/>
  <c r="X79" i="10"/>
  <c r="V80" i="10"/>
  <c r="R81" i="10"/>
  <c r="AA81" i="10"/>
  <c r="V83" i="10"/>
  <c r="T83" i="10"/>
  <c r="M85" i="10"/>
  <c r="W85" i="10" s="1"/>
  <c r="M88" i="10"/>
  <c r="W88" i="10" s="1"/>
  <c r="T88" i="10"/>
  <c r="Z89" i="10"/>
  <c r="M90" i="10"/>
  <c r="W90" i="10" s="1"/>
  <c r="S91" i="10"/>
  <c r="S92" i="10"/>
  <c r="R92" i="10"/>
  <c r="O92" i="10"/>
  <c r="R93" i="10"/>
  <c r="S94" i="10"/>
  <c r="Y97" i="10"/>
  <c r="U97" i="10"/>
  <c r="O99" i="10"/>
  <c r="V99" i="10"/>
  <c r="AA100" i="10"/>
  <c r="Z100" i="10"/>
  <c r="O101" i="10"/>
  <c r="M102" i="10"/>
  <c r="W102" i="10" s="1"/>
  <c r="AA102" i="10"/>
  <c r="R105" i="10"/>
  <c r="P105" i="10"/>
  <c r="S107" i="10"/>
  <c r="T108" i="10"/>
  <c r="Y110" i="10"/>
  <c r="U110" i="10"/>
  <c r="O112" i="10"/>
  <c r="V112" i="10"/>
  <c r="M112" i="10"/>
  <c r="W112" i="10" s="1"/>
  <c r="Z113" i="10"/>
  <c r="X113" i="10"/>
  <c r="M115" i="10"/>
  <c r="W115" i="10" s="1"/>
  <c r="AA115" i="10"/>
  <c r="N117" i="10"/>
  <c r="U117" i="10"/>
  <c r="T117" i="10"/>
  <c r="P117" i="10"/>
  <c r="R117" i="10"/>
  <c r="Q118" i="10"/>
  <c r="M119" i="10"/>
  <c r="W119" i="10" s="1"/>
  <c r="AA121" i="10"/>
  <c r="R122" i="10"/>
  <c r="Y126" i="10"/>
  <c r="U126" i="10"/>
  <c r="Y134" i="10"/>
  <c r="U134" i="10"/>
  <c r="P139" i="10"/>
  <c r="R142" i="10"/>
  <c r="Y148" i="10"/>
  <c r="M155" i="10"/>
  <c r="W155" i="10" s="1"/>
  <c r="T155" i="10"/>
  <c r="Q158" i="10"/>
  <c r="AA164" i="10"/>
  <c r="Z164" i="10"/>
  <c r="X164" i="10"/>
  <c r="R166" i="10"/>
  <c r="Y172" i="10"/>
  <c r="Y199" i="10"/>
  <c r="R199" i="10"/>
  <c r="Q199" i="10"/>
  <c r="S118" i="10"/>
  <c r="N119" i="10"/>
  <c r="Y120" i="10"/>
  <c r="Z123" i="10"/>
  <c r="U124" i="10"/>
  <c r="S126" i="10"/>
  <c r="AA126" i="10"/>
  <c r="N127" i="10"/>
  <c r="V127" i="10"/>
  <c r="Y128" i="10"/>
  <c r="T129" i="10"/>
  <c r="O130" i="10"/>
  <c r="Z131" i="10"/>
  <c r="U132" i="10"/>
  <c r="X133" i="10"/>
  <c r="S134" i="10"/>
  <c r="AA134" i="10"/>
  <c r="N135" i="10"/>
  <c r="V135" i="10"/>
  <c r="Y136" i="10"/>
  <c r="T137" i="10"/>
  <c r="O138" i="10"/>
  <c r="Z139" i="10"/>
  <c r="U140" i="10"/>
  <c r="X141" i="10"/>
  <c r="S142" i="10"/>
  <c r="AA142" i="10"/>
  <c r="N143" i="10"/>
  <c r="V143" i="10"/>
  <c r="Y144" i="10"/>
  <c r="T145" i="10"/>
  <c r="O146" i="10"/>
  <c r="Z147" i="10"/>
  <c r="U148" i="10"/>
  <c r="X149" i="10"/>
  <c r="S150" i="10"/>
  <c r="AA150" i="10"/>
  <c r="N151" i="10"/>
  <c r="V151" i="10"/>
  <c r="Y152" i="10"/>
  <c r="T153" i="10"/>
  <c r="O154" i="10"/>
  <c r="Z155" i="10"/>
  <c r="U156" i="10"/>
  <c r="X157" i="10"/>
  <c r="S158" i="10"/>
  <c r="AA158" i="10"/>
  <c r="N159" i="10"/>
  <c r="V159" i="10"/>
  <c r="Y160" i="10"/>
  <c r="T161" i="10"/>
  <c r="O162" i="10"/>
  <c r="Z163" i="10"/>
  <c r="U164" i="10"/>
  <c r="X165" i="10"/>
  <c r="S166" i="10"/>
  <c r="AA166" i="10"/>
  <c r="N167" i="10"/>
  <c r="V167" i="10"/>
  <c r="Y168" i="10"/>
  <c r="T169" i="10"/>
  <c r="O170" i="10"/>
  <c r="Z171" i="10"/>
  <c r="U172" i="10"/>
  <c r="X173" i="10"/>
  <c r="S174" i="10"/>
  <c r="AA174" i="10"/>
  <c r="N175" i="10"/>
  <c r="V179" i="10"/>
  <c r="Q181" i="10"/>
  <c r="X183" i="10"/>
  <c r="O186" i="10"/>
  <c r="V186" i="10"/>
  <c r="M186" i="10"/>
  <c r="W186" i="10" s="1"/>
  <c r="AA186" i="10"/>
  <c r="O191" i="10"/>
  <c r="O202" i="10"/>
  <c r="O205" i="10"/>
  <c r="V205" i="10"/>
  <c r="M205" i="10"/>
  <c r="W205" i="10" s="1"/>
  <c r="P122" i="10"/>
  <c r="S123" i="10"/>
  <c r="AA123" i="10"/>
  <c r="N124" i="10"/>
  <c r="Q125" i="10"/>
  <c r="Z128" i="10"/>
  <c r="U129" i="10"/>
  <c r="P130" i="10"/>
  <c r="S131" i="10"/>
  <c r="AA131" i="10"/>
  <c r="N132" i="10"/>
  <c r="Q133" i="10"/>
  <c r="Z136" i="10"/>
  <c r="U137" i="10"/>
  <c r="S139" i="10"/>
  <c r="Q141" i="10"/>
  <c r="Z144" i="10"/>
  <c r="U145" i="10"/>
  <c r="S147" i="10"/>
  <c r="Q149" i="10"/>
  <c r="Z152" i="10"/>
  <c r="U153" i="10"/>
  <c r="S155" i="10"/>
  <c r="Q157" i="10"/>
  <c r="Z160" i="10"/>
  <c r="U161" i="10"/>
  <c r="S163" i="10"/>
  <c r="Q165" i="10"/>
  <c r="Z168" i="10"/>
  <c r="U169" i="10"/>
  <c r="S171" i="10"/>
  <c r="Q173" i="10"/>
  <c r="AA176" i="10"/>
  <c r="X176" i="10"/>
  <c r="Z176" i="10"/>
  <c r="Y182" i="10"/>
  <c r="T187" i="10"/>
  <c r="AA187" i="10"/>
  <c r="S187" i="10"/>
  <c r="R187" i="10"/>
  <c r="P187" i="10"/>
  <c r="U190" i="10"/>
  <c r="T190" i="10"/>
  <c r="S190" i="10"/>
  <c r="R190" i="10"/>
  <c r="P190" i="10"/>
  <c r="O194" i="10"/>
  <c r="V194" i="10"/>
  <c r="N194" i="10"/>
  <c r="M194" i="10"/>
  <c r="W194" i="10" s="1"/>
  <c r="U198" i="10"/>
  <c r="T198" i="10"/>
  <c r="S198" i="10"/>
  <c r="R198" i="10"/>
  <c r="P198" i="10"/>
  <c r="P207" i="10"/>
  <c r="Q210" i="10"/>
  <c r="P119" i="10"/>
  <c r="S120" i="10"/>
  <c r="Q122" i="10"/>
  <c r="P127" i="10"/>
  <c r="S128" i="10"/>
  <c r="N129" i="10"/>
  <c r="Q130" i="10"/>
  <c r="Y130" i="10"/>
  <c r="P135" i="10"/>
  <c r="S136" i="10"/>
  <c r="N137" i="10"/>
  <c r="Q138" i="10"/>
  <c r="Y138" i="10"/>
  <c r="P143" i="10"/>
  <c r="S144" i="10"/>
  <c r="N145" i="10"/>
  <c r="Q146" i="10"/>
  <c r="Y146" i="10"/>
  <c r="P151" i="10"/>
  <c r="S152" i="10"/>
  <c r="N153" i="10"/>
  <c r="Q154" i="10"/>
  <c r="Y154" i="10"/>
  <c r="P159" i="10"/>
  <c r="S160" i="10"/>
  <c r="N161" i="10"/>
  <c r="Q162" i="10"/>
  <c r="Y162" i="10"/>
  <c r="P167" i="10"/>
  <c r="S168" i="10"/>
  <c r="N169" i="10"/>
  <c r="Q170" i="10"/>
  <c r="Y170" i="10"/>
  <c r="M174" i="10"/>
  <c r="W174" i="10" s="1"/>
  <c r="P175" i="10"/>
  <c r="Z175" i="10"/>
  <c r="W176" i="10"/>
  <c r="N177" i="10"/>
  <c r="T177" i="10"/>
  <c r="S177" i="10"/>
  <c r="R177" i="10"/>
  <c r="P177" i="10"/>
  <c r="Q178" i="10"/>
  <c r="V185" i="10"/>
  <c r="U187" i="10"/>
  <c r="N193" i="10"/>
  <c r="U193" i="10"/>
  <c r="T193" i="10"/>
  <c r="AA193" i="10"/>
  <c r="S193" i="10"/>
  <c r="R193" i="10"/>
  <c r="X194" i="10"/>
  <c r="N201" i="10"/>
  <c r="U201" i="10"/>
  <c r="T201" i="10"/>
  <c r="AA201" i="10"/>
  <c r="S201" i="10"/>
  <c r="R201" i="10"/>
  <c r="P201" i="10"/>
  <c r="O213" i="10"/>
  <c r="V213" i="10"/>
  <c r="M213" i="10"/>
  <c r="W213" i="10" s="1"/>
  <c r="AA175" i="10"/>
  <c r="AA182" i="10"/>
  <c r="Z182" i="10"/>
  <c r="P183" i="10"/>
  <c r="N183" i="10"/>
  <c r="U183" i="10"/>
  <c r="T183" i="10"/>
  <c r="R183" i="10"/>
  <c r="O189" i="10"/>
  <c r="V189" i="10"/>
  <c r="M189" i="10"/>
  <c r="W189" i="10" s="1"/>
  <c r="AA192" i="10"/>
  <c r="Z192" i="10"/>
  <c r="X192" i="10"/>
  <c r="O197" i="10"/>
  <c r="V197" i="10"/>
  <c r="M197" i="10"/>
  <c r="W197" i="10" s="1"/>
  <c r="AA200" i="10"/>
  <c r="Z200" i="10"/>
  <c r="X200" i="10"/>
  <c r="O210" i="10"/>
  <c r="Z95" i="10"/>
  <c r="U96" i="10"/>
  <c r="N99" i="10"/>
  <c r="Z103" i="10"/>
  <c r="N107" i="10"/>
  <c r="Z111" i="10"/>
  <c r="U112" i="10"/>
  <c r="N115" i="10"/>
  <c r="R119" i="10"/>
  <c r="Z119" i="10"/>
  <c r="M120" i="10"/>
  <c r="W120" i="10" s="1"/>
  <c r="U120" i="10"/>
  <c r="X121" i="10"/>
  <c r="S122" i="10"/>
  <c r="N123" i="10"/>
  <c r="V123" i="10"/>
  <c r="R127" i="10"/>
  <c r="Z127" i="10"/>
  <c r="M128" i="10"/>
  <c r="W128" i="10" s="1"/>
  <c r="U128" i="10"/>
  <c r="P129" i="10"/>
  <c r="X129" i="10"/>
  <c r="S130" i="10"/>
  <c r="N131" i="10"/>
  <c r="V131" i="10"/>
  <c r="R135" i="10"/>
  <c r="Z135" i="10"/>
  <c r="M136" i="10"/>
  <c r="W136" i="10" s="1"/>
  <c r="U136" i="10"/>
  <c r="P137" i="10"/>
  <c r="X137" i="10"/>
  <c r="S138" i="10"/>
  <c r="N139" i="10"/>
  <c r="V139" i="10"/>
  <c r="R143" i="10"/>
  <c r="Z143" i="10"/>
  <c r="M144" i="10"/>
  <c r="W144" i="10" s="1"/>
  <c r="U144" i="10"/>
  <c r="P145" i="10"/>
  <c r="X145" i="10"/>
  <c r="S146" i="10"/>
  <c r="N147" i="10"/>
  <c r="V147" i="10"/>
  <c r="R151" i="10"/>
  <c r="Z151" i="10"/>
  <c r="M152" i="10"/>
  <c r="W152" i="10" s="1"/>
  <c r="U152" i="10"/>
  <c r="P153" i="10"/>
  <c r="X153" i="10"/>
  <c r="S154" i="10"/>
  <c r="N155" i="10"/>
  <c r="V155" i="10"/>
  <c r="R159" i="10"/>
  <c r="Z159" i="10"/>
  <c r="M160" i="10"/>
  <c r="W160" i="10" s="1"/>
  <c r="U160" i="10"/>
  <c r="P161" i="10"/>
  <c r="X161" i="10"/>
  <c r="S162" i="10"/>
  <c r="N163" i="10"/>
  <c r="V163" i="10"/>
  <c r="R167" i="10"/>
  <c r="Z167" i="10"/>
  <c r="M168" i="10"/>
  <c r="W168" i="10" s="1"/>
  <c r="U168" i="10"/>
  <c r="P169" i="10"/>
  <c r="X169" i="10"/>
  <c r="S170" i="10"/>
  <c r="N171" i="10"/>
  <c r="V171" i="10"/>
  <c r="R175" i="10"/>
  <c r="S176" i="10"/>
  <c r="P176" i="10"/>
  <c r="Q176" i="10"/>
  <c r="U177" i="10"/>
  <c r="O178" i="10"/>
  <c r="V178" i="10"/>
  <c r="M178" i="10"/>
  <c r="W178" i="10" s="1"/>
  <c r="Y181" i="10"/>
  <c r="S183" i="10"/>
  <c r="Y184" i="10"/>
  <c r="N186" i="10"/>
  <c r="S186" i="10"/>
  <c r="Z189" i="10"/>
  <c r="Y189" i="10"/>
  <c r="X189" i="10"/>
  <c r="P191" i="10"/>
  <c r="R194" i="10"/>
  <c r="Z197" i="10"/>
  <c r="Y197" i="10"/>
  <c r="X197" i="10"/>
  <c r="P199" i="10"/>
  <c r="U202" i="10"/>
  <c r="S213" i="10"/>
  <c r="P94" i="10"/>
  <c r="P102" i="10"/>
  <c r="P110" i="10"/>
  <c r="P118" i="10"/>
  <c r="S119" i="10"/>
  <c r="V120" i="10"/>
  <c r="T122" i="10"/>
  <c r="R124" i="10"/>
  <c r="P126" i="10"/>
  <c r="S127" i="10"/>
  <c r="V128" i="10"/>
  <c r="T130" i="10"/>
  <c r="R132" i="10"/>
  <c r="M133" i="10"/>
  <c r="W133" i="10" s="1"/>
  <c r="P134" i="10"/>
  <c r="S135" i="10"/>
  <c r="V136" i="10"/>
  <c r="T138" i="10"/>
  <c r="R140" i="10"/>
  <c r="M141" i="10"/>
  <c r="W141" i="10" s="1"/>
  <c r="P142" i="10"/>
  <c r="S143" i="10"/>
  <c r="V144" i="10"/>
  <c r="T146" i="10"/>
  <c r="R148" i="10"/>
  <c r="M149" i="10"/>
  <c r="W149" i="10" s="1"/>
  <c r="P150" i="10"/>
  <c r="S151" i="10"/>
  <c r="V152" i="10"/>
  <c r="T154" i="10"/>
  <c r="R156" i="10"/>
  <c r="M157" i="10"/>
  <c r="W157" i="10" s="1"/>
  <c r="P158" i="10"/>
  <c r="S159" i="10"/>
  <c r="V160" i="10"/>
  <c r="T162" i="10"/>
  <c r="R164" i="10"/>
  <c r="M165" i="10"/>
  <c r="W165" i="10" s="1"/>
  <c r="P166" i="10"/>
  <c r="S167" i="10"/>
  <c r="V168" i="10"/>
  <c r="T170" i="10"/>
  <c r="R172" i="10"/>
  <c r="M173" i="10"/>
  <c r="W173" i="10" s="1"/>
  <c r="P174" i="10"/>
  <c r="S175" i="10"/>
  <c r="T179" i="10"/>
  <c r="R179" i="10"/>
  <c r="P179" i="10"/>
  <c r="O181" i="10"/>
  <c r="V181" i="10"/>
  <c r="S189" i="10"/>
  <c r="U194" i="10"/>
  <c r="S194" i="10"/>
  <c r="S197" i="10"/>
  <c r="N209" i="10"/>
  <c r="U209" i="10"/>
  <c r="T209" i="10"/>
  <c r="AA209" i="10"/>
  <c r="S209" i="10"/>
  <c r="R209" i="10"/>
  <c r="P209" i="10"/>
  <c r="T175" i="10"/>
  <c r="S179" i="10"/>
  <c r="Z181" i="10"/>
  <c r="X181" i="10"/>
  <c r="U182" i="10"/>
  <c r="S182" i="10"/>
  <c r="R182" i="10"/>
  <c r="P182" i="10"/>
  <c r="AA184" i="10"/>
  <c r="X184" i="10"/>
  <c r="N185" i="10"/>
  <c r="T185" i="10"/>
  <c r="S185" i="10"/>
  <c r="R185" i="10"/>
  <c r="P185" i="10"/>
  <c r="Q186" i="10"/>
  <c r="V188" i="10"/>
  <c r="T188" i="10"/>
  <c r="Z188" i="10"/>
  <c r="AA190" i="10"/>
  <c r="V196" i="10"/>
  <c r="T196" i="10"/>
  <c r="Z196" i="10"/>
  <c r="AA198" i="10"/>
  <c r="Q202" i="10"/>
  <c r="AA208" i="10"/>
  <c r="Z208" i="10"/>
  <c r="X208" i="10"/>
  <c r="R210" i="10"/>
  <c r="Q215" i="10"/>
  <c r="R218" i="10"/>
  <c r="S221" i="10"/>
  <c r="Q223" i="10"/>
  <c r="R226" i="10"/>
  <c r="S229" i="10"/>
  <c r="Q231" i="10"/>
  <c r="R234" i="10"/>
  <c r="S237" i="10"/>
  <c r="Q239" i="10"/>
  <c r="S244" i="10"/>
  <c r="R244" i="10"/>
  <c r="X253" i="10"/>
  <c r="Y256" i="10"/>
  <c r="N260" i="10"/>
  <c r="S260" i="10"/>
  <c r="R260" i="10"/>
  <c r="P260" i="10"/>
  <c r="T264" i="10"/>
  <c r="X266" i="10"/>
  <c r="M266" i="10"/>
  <c r="W266" i="10" s="1"/>
  <c r="AA267" i="10"/>
  <c r="X267" i="10"/>
  <c r="Z267" i="10"/>
  <c r="P272" i="10"/>
  <c r="T272" i="10"/>
  <c r="V282" i="10"/>
  <c r="Z282" i="10"/>
  <c r="V301" i="10"/>
  <c r="M301" i="10"/>
  <c r="W301" i="10" s="1"/>
  <c r="N326" i="10"/>
  <c r="T326" i="10"/>
  <c r="S326" i="10"/>
  <c r="P326" i="10"/>
  <c r="U326" i="10"/>
  <c r="R326" i="10"/>
  <c r="S202" i="10"/>
  <c r="Q204" i="10"/>
  <c r="S210" i="10"/>
  <c r="Q212" i="10"/>
  <c r="P217" i="10"/>
  <c r="S218" i="10"/>
  <c r="Q220" i="10"/>
  <c r="P225" i="10"/>
  <c r="S226" i="10"/>
  <c r="Q228" i="10"/>
  <c r="P233" i="10"/>
  <c r="S234" i="10"/>
  <c r="Q236" i="10"/>
  <c r="R239" i="10"/>
  <c r="Z241" i="10"/>
  <c r="Y241" i="10"/>
  <c r="V241" i="10"/>
  <c r="V242" i="10"/>
  <c r="P244" i="10"/>
  <c r="N245" i="10"/>
  <c r="U245" i="10"/>
  <c r="AA245" i="10"/>
  <c r="O248" i="10"/>
  <c r="V248" i="10"/>
  <c r="N248" i="10"/>
  <c r="U248" i="10"/>
  <c r="Z253" i="10"/>
  <c r="AA256" i="10"/>
  <c r="P258" i="10"/>
  <c r="U258" i="10"/>
  <c r="T258" i="10"/>
  <c r="U262" i="10"/>
  <c r="U263" i="10"/>
  <c r="N268" i="10"/>
  <c r="S268" i="10"/>
  <c r="R268" i="10"/>
  <c r="P268" i="10"/>
  <c r="X270" i="10"/>
  <c r="AA275" i="10"/>
  <c r="X275" i="10"/>
  <c r="AA291" i="10"/>
  <c r="Z291" i="10"/>
  <c r="X291" i="10"/>
  <c r="U299" i="10"/>
  <c r="N299" i="10"/>
  <c r="T299" i="10"/>
  <c r="S299" i="10"/>
  <c r="R299" i="10"/>
  <c r="X300" i="10"/>
  <c r="AA300" i="10"/>
  <c r="Z300" i="10"/>
  <c r="S308" i="10"/>
  <c r="O308" i="10"/>
  <c r="N308" i="10"/>
  <c r="V308" i="10"/>
  <c r="M308" i="10"/>
  <c r="W308" i="10" s="1"/>
  <c r="S191" i="10"/>
  <c r="AA191" i="10"/>
  <c r="Q193" i="10"/>
  <c r="R196" i="10"/>
  <c r="X198" i="10"/>
  <c r="S199" i="10"/>
  <c r="AA199" i="10"/>
  <c r="Q201" i="10"/>
  <c r="R204" i="10"/>
  <c r="Z204" i="10"/>
  <c r="P206" i="10"/>
  <c r="X206" i="10"/>
  <c r="S207" i="10"/>
  <c r="AA207" i="10"/>
  <c r="Q209" i="10"/>
  <c r="R212" i="10"/>
  <c r="Z212" i="10"/>
  <c r="P214" i="10"/>
  <c r="X214" i="10"/>
  <c r="S215" i="10"/>
  <c r="AA215" i="10"/>
  <c r="Q217" i="10"/>
  <c r="R220" i="10"/>
  <c r="Z220" i="10"/>
  <c r="M221" i="10"/>
  <c r="W221" i="10" s="1"/>
  <c r="P222" i="10"/>
  <c r="X222" i="10"/>
  <c r="S223" i="10"/>
  <c r="AA223" i="10"/>
  <c r="Q225" i="10"/>
  <c r="R228" i="10"/>
  <c r="Z228" i="10"/>
  <c r="M229" i="10"/>
  <c r="W229" i="10" s="1"/>
  <c r="P230" i="10"/>
  <c r="X230" i="10"/>
  <c r="S231" i="10"/>
  <c r="AA231" i="10"/>
  <c r="Q233" i="10"/>
  <c r="R236" i="10"/>
  <c r="Z236" i="10"/>
  <c r="M237" i="10"/>
  <c r="W237" i="10" s="1"/>
  <c r="P238" i="10"/>
  <c r="X238" i="10"/>
  <c r="S239" i="10"/>
  <c r="M241" i="10"/>
  <c r="W241" i="10" s="1"/>
  <c r="T243" i="10"/>
  <c r="Q244" i="10"/>
  <c r="R245" i="10"/>
  <c r="O246" i="10"/>
  <c r="AA246" i="10"/>
  <c r="X248" i="10"/>
  <c r="U249" i="10"/>
  <c r="S252" i="10"/>
  <c r="R252" i="10"/>
  <c r="U257" i="10"/>
  <c r="R257" i="10"/>
  <c r="P257" i="10"/>
  <c r="R258" i="10"/>
  <c r="T260" i="10"/>
  <c r="V262" i="10"/>
  <c r="V263" i="10"/>
  <c r="O264" i="10"/>
  <c r="V264" i="10"/>
  <c r="N264" i="10"/>
  <c r="X264" i="10"/>
  <c r="Z265" i="10"/>
  <c r="Y265" i="10"/>
  <c r="X265" i="10"/>
  <c r="N266" i="10"/>
  <c r="Z266" i="10"/>
  <c r="T268" i="10"/>
  <c r="V269" i="10"/>
  <c r="M269" i="10"/>
  <c r="W269" i="10" s="1"/>
  <c r="M270" i="10"/>
  <c r="W270" i="10" s="1"/>
  <c r="O272" i="10"/>
  <c r="V272" i="10"/>
  <c r="N272" i="10"/>
  <c r="M272" i="10"/>
  <c r="W272" i="10" s="1"/>
  <c r="P274" i="10"/>
  <c r="N274" i="10"/>
  <c r="U274" i="10"/>
  <c r="T274" i="10"/>
  <c r="AA274" i="10"/>
  <c r="S274" i="10"/>
  <c r="R274" i="10"/>
  <c r="AA281" i="10"/>
  <c r="Z281" i="10"/>
  <c r="Y281" i="10"/>
  <c r="X281" i="10"/>
  <c r="V328" i="10"/>
  <c r="S328" i="10"/>
  <c r="O328" i="10"/>
  <c r="M328" i="10"/>
  <c r="W328" i="10" s="1"/>
  <c r="Z177" i="10"/>
  <c r="U178" i="10"/>
  <c r="X179" i="10"/>
  <c r="S180" i="10"/>
  <c r="N181" i="10"/>
  <c r="Z185" i="10"/>
  <c r="U186" i="10"/>
  <c r="X187" i="10"/>
  <c r="S188" i="10"/>
  <c r="N189" i="10"/>
  <c r="T191" i="10"/>
  <c r="P195" i="10"/>
  <c r="X195" i="10"/>
  <c r="S196" i="10"/>
  <c r="N197" i="10"/>
  <c r="T199" i="10"/>
  <c r="O200" i="10"/>
  <c r="M202" i="10"/>
  <c r="W202" i="10" s="1"/>
  <c r="P203" i="10"/>
  <c r="X203" i="10"/>
  <c r="S204" i="10"/>
  <c r="N205" i="10"/>
  <c r="T207" i="10"/>
  <c r="O208" i="10"/>
  <c r="M210" i="10"/>
  <c r="W210" i="10" s="1"/>
  <c r="P211" i="10"/>
  <c r="X211" i="10"/>
  <c r="S212" i="10"/>
  <c r="N213" i="10"/>
  <c r="T215" i="10"/>
  <c r="O216" i="10"/>
  <c r="R217" i="10"/>
  <c r="M218" i="10"/>
  <c r="W218" i="10" s="1"/>
  <c r="P219" i="10"/>
  <c r="X219" i="10"/>
  <c r="S220" i="10"/>
  <c r="N221" i="10"/>
  <c r="V221" i="10"/>
  <c r="T223" i="10"/>
  <c r="O224" i="10"/>
  <c r="R225" i="10"/>
  <c r="M226" i="10"/>
  <c r="W226" i="10" s="1"/>
  <c r="P227" i="10"/>
  <c r="X227" i="10"/>
  <c r="S228" i="10"/>
  <c r="N229" i="10"/>
  <c r="V229" i="10"/>
  <c r="T231" i="10"/>
  <c r="O232" i="10"/>
  <c r="R233" i="10"/>
  <c r="M234" i="10"/>
  <c r="W234" i="10" s="1"/>
  <c r="P235" i="10"/>
  <c r="X235" i="10"/>
  <c r="S236" i="10"/>
  <c r="N237" i="10"/>
  <c r="V237" i="10"/>
  <c r="U239" i="10"/>
  <c r="N241" i="10"/>
  <c r="X241" i="10"/>
  <c r="X242" i="10"/>
  <c r="O243" i="10"/>
  <c r="U243" i="10"/>
  <c r="T244" i="10"/>
  <c r="S245" i="10"/>
  <c r="R246" i="10"/>
  <c r="T247" i="10"/>
  <c r="AA247" i="10"/>
  <c r="S247" i="10"/>
  <c r="O247" i="10"/>
  <c r="Y247" i="10"/>
  <c r="M248" i="10"/>
  <c r="W248" i="10" s="1"/>
  <c r="Y248" i="10"/>
  <c r="Z249" i="10"/>
  <c r="Y249" i="10"/>
  <c r="V249" i="10"/>
  <c r="M250" i="10"/>
  <c r="W250" i="10" s="1"/>
  <c r="V250" i="10"/>
  <c r="P252" i="10"/>
  <c r="N253" i="10"/>
  <c r="U253" i="10"/>
  <c r="T254" i="10"/>
  <c r="P254" i="10"/>
  <c r="O254" i="10"/>
  <c r="T255" i="10"/>
  <c r="Q256" i="10"/>
  <c r="S257" i="10"/>
  <c r="S258" i="10"/>
  <c r="U260" i="10"/>
  <c r="V261" i="10"/>
  <c r="M261" i="10"/>
  <c r="W261" i="10" s="1"/>
  <c r="X261" i="10"/>
  <c r="X262" i="10"/>
  <c r="Z264" i="10"/>
  <c r="Y264" i="10"/>
  <c r="AA265" i="10"/>
  <c r="O266" i="10"/>
  <c r="P267" i="10"/>
  <c r="Q267" i="10"/>
  <c r="U268" i="10"/>
  <c r="AA269" i="10"/>
  <c r="N270" i="10"/>
  <c r="Z272" i="10"/>
  <c r="AA276" i="10"/>
  <c r="Y277" i="10"/>
  <c r="O277" i="10"/>
  <c r="Y285" i="10"/>
  <c r="O285" i="10"/>
  <c r="P290" i="10"/>
  <c r="Q296" i="10"/>
  <c r="N310" i="10"/>
  <c r="P310" i="10"/>
  <c r="U310" i="10"/>
  <c r="T310" i="10"/>
  <c r="S310" i="10"/>
  <c r="R310" i="10"/>
  <c r="T180" i="10"/>
  <c r="P184" i="10"/>
  <c r="Z190" i="10"/>
  <c r="M191" i="10"/>
  <c r="W191" i="10" s="1"/>
  <c r="U191" i="10"/>
  <c r="Z198" i="10"/>
  <c r="M199" i="10"/>
  <c r="W199" i="10" s="1"/>
  <c r="U199" i="10"/>
  <c r="N202" i="10"/>
  <c r="V202" i="10"/>
  <c r="T204" i="10"/>
  <c r="R206" i="10"/>
  <c r="Z206" i="10"/>
  <c r="M207" i="10"/>
  <c r="W207" i="10" s="1"/>
  <c r="U207" i="10"/>
  <c r="N210" i="10"/>
  <c r="V210" i="10"/>
  <c r="Y211" i="10"/>
  <c r="T212" i="10"/>
  <c r="R214" i="10"/>
  <c r="Z214" i="10"/>
  <c r="M215" i="10"/>
  <c r="W215" i="10" s="1"/>
  <c r="U215" i="10"/>
  <c r="X216" i="10"/>
  <c r="S217" i="10"/>
  <c r="AA217" i="10"/>
  <c r="N218" i="10"/>
  <c r="V218" i="10"/>
  <c r="Y219" i="10"/>
  <c r="T220" i="10"/>
  <c r="R222" i="10"/>
  <c r="Z222" i="10"/>
  <c r="M223" i="10"/>
  <c r="W223" i="10" s="1"/>
  <c r="U223" i="10"/>
  <c r="X224" i="10"/>
  <c r="S225" i="10"/>
  <c r="AA225" i="10"/>
  <c r="N226" i="10"/>
  <c r="V226" i="10"/>
  <c r="Y227" i="10"/>
  <c r="T228" i="10"/>
  <c r="R230" i="10"/>
  <c r="Z230" i="10"/>
  <c r="M231" i="10"/>
  <c r="W231" i="10" s="1"/>
  <c r="U231" i="10"/>
  <c r="X232" i="10"/>
  <c r="S233" i="10"/>
  <c r="AA233" i="10"/>
  <c r="N234" i="10"/>
  <c r="V234" i="10"/>
  <c r="T236" i="10"/>
  <c r="R238" i="10"/>
  <c r="Z238" i="10"/>
  <c r="M239" i="10"/>
  <c r="W239" i="10" s="1"/>
  <c r="O241" i="10"/>
  <c r="AA241" i="10"/>
  <c r="O242" i="10"/>
  <c r="Y242" i="10"/>
  <c r="V243" i="10"/>
  <c r="U244" i="10"/>
  <c r="T245" i="10"/>
  <c r="S246" i="10"/>
  <c r="P248" i="10"/>
  <c r="Z248" i="10"/>
  <c r="M249" i="10"/>
  <c r="W249" i="10" s="1"/>
  <c r="Q252" i="10"/>
  <c r="R254" i="10"/>
  <c r="Q255" i="10"/>
  <c r="T257" i="10"/>
  <c r="Z261" i="10"/>
  <c r="M262" i="10"/>
  <c r="W262" i="10" s="1"/>
  <c r="M263" i="10"/>
  <c r="W263" i="10" s="1"/>
  <c r="Y263" i="10"/>
  <c r="M264" i="10"/>
  <c r="W264" i="10" s="1"/>
  <c r="O265" i="10"/>
  <c r="P266" i="10"/>
  <c r="U266" i="10"/>
  <c r="T266" i="10"/>
  <c r="AA266" i="10"/>
  <c r="R267" i="10"/>
  <c r="O269" i="10"/>
  <c r="M271" i="10"/>
  <c r="W271" i="10" s="1"/>
  <c r="Z271" i="10"/>
  <c r="Q271" i="10"/>
  <c r="Q272" i="10"/>
  <c r="V274" i="10"/>
  <c r="Z274" i="10"/>
  <c r="P280" i="10"/>
  <c r="T280" i="10"/>
  <c r="AA283" i="10"/>
  <c r="Z283" i="10"/>
  <c r="X283" i="10"/>
  <c r="O288" i="10"/>
  <c r="V288" i="10"/>
  <c r="N288" i="10"/>
  <c r="M288" i="10"/>
  <c r="W288" i="10" s="1"/>
  <c r="N292" i="10"/>
  <c r="U292" i="10"/>
  <c r="T292" i="10"/>
  <c r="S292" i="10"/>
  <c r="R292" i="10"/>
  <c r="P292" i="10"/>
  <c r="R293" i="10"/>
  <c r="O321" i="10"/>
  <c r="M321" i="10"/>
  <c r="W321" i="10" s="1"/>
  <c r="V321" i="10"/>
  <c r="S321" i="10"/>
  <c r="N321" i="10"/>
  <c r="M180" i="10"/>
  <c r="W180" i="10" s="1"/>
  <c r="P181" i="10"/>
  <c r="M188" i="10"/>
  <c r="W188" i="10" s="1"/>
  <c r="P189" i="10"/>
  <c r="N191" i="10"/>
  <c r="V191" i="10"/>
  <c r="Y192" i="10"/>
  <c r="R195" i="10"/>
  <c r="P197" i="10"/>
  <c r="N199" i="10"/>
  <c r="V199" i="10"/>
  <c r="Y200" i="10"/>
  <c r="R203" i="10"/>
  <c r="P205" i="10"/>
  <c r="X205" i="10"/>
  <c r="S206" i="10"/>
  <c r="N207" i="10"/>
  <c r="V207" i="10"/>
  <c r="Y208" i="10"/>
  <c r="R211" i="10"/>
  <c r="P213" i="10"/>
  <c r="X213" i="10"/>
  <c r="S214" i="10"/>
  <c r="N215" i="10"/>
  <c r="V215" i="10"/>
  <c r="Y216" i="10"/>
  <c r="T217" i="10"/>
  <c r="R219" i="10"/>
  <c r="P221" i="10"/>
  <c r="X221" i="10"/>
  <c r="S222" i="10"/>
  <c r="N223" i="10"/>
  <c r="V223" i="10"/>
  <c r="Y224" i="10"/>
  <c r="T225" i="10"/>
  <c r="R227" i="10"/>
  <c r="P229" i="10"/>
  <c r="X229" i="10"/>
  <c r="S230" i="10"/>
  <c r="N231" i="10"/>
  <c r="V231" i="10"/>
  <c r="Y232" i="10"/>
  <c r="T233" i="10"/>
  <c r="R235" i="10"/>
  <c r="P237" i="10"/>
  <c r="X237" i="10"/>
  <c r="S238" i="10"/>
  <c r="P241" i="10"/>
  <c r="U242" i="10"/>
  <c r="T242" i="10"/>
  <c r="P242" i="10"/>
  <c r="M243" i="10"/>
  <c r="W243" i="10" s="1"/>
  <c r="AA244" i="10"/>
  <c r="Z244" i="10"/>
  <c r="V244" i="10"/>
  <c r="V245" i="10"/>
  <c r="M245" i="10"/>
  <c r="W245" i="10" s="1"/>
  <c r="Y246" i="10"/>
  <c r="T246" i="10"/>
  <c r="N249" i="10"/>
  <c r="X249" i="10"/>
  <c r="X250" i="10"/>
  <c r="O251" i="10"/>
  <c r="U251" i="10"/>
  <c r="T252" i="10"/>
  <c r="S253" i="10"/>
  <c r="Q254" i="10"/>
  <c r="S254" i="10"/>
  <c r="R255" i="10"/>
  <c r="V257" i="10"/>
  <c r="X258" i="10"/>
  <c r="M258" i="10"/>
  <c r="W258" i="10" s="1"/>
  <c r="AA260" i="10"/>
  <c r="Z260" i="10"/>
  <c r="X260" i="10"/>
  <c r="O261" i="10"/>
  <c r="N262" i="10"/>
  <c r="Z263" i="10"/>
  <c r="P264" i="10"/>
  <c r="U265" i="10"/>
  <c r="R265" i="10"/>
  <c r="P265" i="10"/>
  <c r="R266" i="10"/>
  <c r="T267" i="10"/>
  <c r="S270" i="10"/>
  <c r="S272" i="10"/>
  <c r="Z275" i="10"/>
  <c r="Q282" i="10"/>
  <c r="V290" i="10"/>
  <c r="Z290" i="10"/>
  <c r="N294" i="10"/>
  <c r="U294" i="10"/>
  <c r="T294" i="10"/>
  <c r="S294" i="10"/>
  <c r="R294" i="10"/>
  <c r="P294" i="10"/>
  <c r="AA295" i="10"/>
  <c r="Z295" i="10"/>
  <c r="X295" i="10"/>
  <c r="Q301" i="10"/>
  <c r="AA305" i="10"/>
  <c r="Z305" i="10"/>
  <c r="X305" i="10"/>
  <c r="P316" i="10"/>
  <c r="R316" i="10"/>
  <c r="N316" i="10"/>
  <c r="U316" i="10"/>
  <c r="T316" i="10"/>
  <c r="S316" i="10"/>
  <c r="AA325" i="10"/>
  <c r="X325" i="10"/>
  <c r="Z325" i="10"/>
  <c r="X328" i="10"/>
  <c r="S195" i="10"/>
  <c r="AA195" i="10"/>
  <c r="O199" i="10"/>
  <c r="S203" i="10"/>
  <c r="AA203" i="10"/>
  <c r="Y205" i="10"/>
  <c r="T206" i="10"/>
  <c r="O207" i="10"/>
  <c r="S211" i="10"/>
  <c r="AA211" i="10"/>
  <c r="Y213" i="10"/>
  <c r="T214" i="10"/>
  <c r="O215" i="10"/>
  <c r="Z216" i="10"/>
  <c r="U217" i="10"/>
  <c r="S219" i="10"/>
  <c r="AA219" i="10"/>
  <c r="Y221" i="10"/>
  <c r="T222" i="10"/>
  <c r="O223" i="10"/>
  <c r="Z224" i="10"/>
  <c r="U225" i="10"/>
  <c r="S227" i="10"/>
  <c r="AA227" i="10"/>
  <c r="Y229" i="10"/>
  <c r="T230" i="10"/>
  <c r="O231" i="10"/>
  <c r="Z232" i="10"/>
  <c r="U233" i="10"/>
  <c r="S235" i="10"/>
  <c r="AA235" i="10"/>
  <c r="Y237" i="10"/>
  <c r="T238" i="10"/>
  <c r="T239" i="10"/>
  <c r="O239" i="10"/>
  <c r="O240" i="10"/>
  <c r="V240" i="10"/>
  <c r="Q242" i="10"/>
  <c r="Z243" i="10"/>
  <c r="U246" i="10"/>
  <c r="R247" i="10"/>
  <c r="AA249" i="10"/>
  <c r="O250" i="10"/>
  <c r="U252" i="10"/>
  <c r="Y253" i="10"/>
  <c r="U254" i="10"/>
  <c r="U255" i="10"/>
  <c r="AA259" i="10"/>
  <c r="X259" i="10"/>
  <c r="Y259" i="10"/>
  <c r="M260" i="10"/>
  <c r="W260" i="10" s="1"/>
  <c r="T262" i="10"/>
  <c r="P262" i="10"/>
  <c r="T263" i="10"/>
  <c r="P263" i="10"/>
  <c r="S265" i="10"/>
  <c r="S266" i="10"/>
  <c r="U267" i="10"/>
  <c r="AA268" i="10"/>
  <c r="Z268" i="10"/>
  <c r="Y268" i="10"/>
  <c r="N269" i="10"/>
  <c r="U269" i="10"/>
  <c r="T269" i="10"/>
  <c r="R269" i="10"/>
  <c r="AA273" i="10"/>
  <c r="Z273" i="10"/>
  <c r="Y273" i="10"/>
  <c r="X273" i="10"/>
  <c r="N276" i="10"/>
  <c r="T276" i="10"/>
  <c r="S276" i="10"/>
  <c r="R276" i="10"/>
  <c r="P276" i="10"/>
  <c r="U276" i="10"/>
  <c r="O278" i="10"/>
  <c r="V278" i="10"/>
  <c r="N278" i="10"/>
  <c r="O280" i="10"/>
  <c r="V280" i="10"/>
  <c r="N280" i="10"/>
  <c r="M280" i="10"/>
  <c r="W280" i="10" s="1"/>
  <c r="P282" i="10"/>
  <c r="S303" i="10"/>
  <c r="O303" i="10"/>
  <c r="N303" i="10"/>
  <c r="V303" i="10"/>
  <c r="M303" i="10"/>
  <c r="W303" i="10" s="1"/>
  <c r="P239" i="10"/>
  <c r="T241" i="10"/>
  <c r="P243" i="10"/>
  <c r="AA243" i="10"/>
  <c r="N244" i="10"/>
  <c r="O245" i="10"/>
  <c r="X246" i="10"/>
  <c r="S248" i="10"/>
  <c r="P249" i="10"/>
  <c r="U250" i="10"/>
  <c r="T250" i="10"/>
  <c r="P250" i="10"/>
  <c r="W251" i="10"/>
  <c r="AA252" i="10"/>
  <c r="Z252" i="10"/>
  <c r="V253" i="10"/>
  <c r="M253" i="10"/>
  <c r="W253" i="10" s="1"/>
  <c r="O256" i="10"/>
  <c r="V256" i="10"/>
  <c r="N256" i="10"/>
  <c r="X256" i="10"/>
  <c r="Z257" i="10"/>
  <c r="Y257" i="10"/>
  <c r="X257" i="10"/>
  <c r="N258" i="10"/>
  <c r="Z259" i="10"/>
  <c r="N261" i="10"/>
  <c r="U261" i="10"/>
  <c r="R261" i="10"/>
  <c r="R262" i="10"/>
  <c r="S264" i="10"/>
  <c r="V266" i="10"/>
  <c r="S269" i="10"/>
  <c r="V270" i="10"/>
  <c r="Y275" i="10"/>
  <c r="U275" i="10"/>
  <c r="X278" i="10"/>
  <c r="Z280" i="10"/>
  <c r="N284" i="10"/>
  <c r="U284" i="10"/>
  <c r="T284" i="10"/>
  <c r="S284" i="10"/>
  <c r="R284" i="10"/>
  <c r="P284" i="10"/>
  <c r="Q293" i="10"/>
  <c r="Z301" i="10"/>
  <c r="O313" i="10"/>
  <c r="S313" i="10"/>
  <c r="N313" i="10"/>
  <c r="M313" i="10"/>
  <c r="W313" i="10" s="1"/>
  <c r="V313" i="10"/>
  <c r="AA316" i="10"/>
  <c r="O273" i="10"/>
  <c r="M275" i="10"/>
  <c r="W275" i="10" s="1"/>
  <c r="X276" i="10"/>
  <c r="S277" i="10"/>
  <c r="AA277" i="10"/>
  <c r="Q279" i="10"/>
  <c r="O281" i="10"/>
  <c r="R282" i="10"/>
  <c r="M283" i="10"/>
  <c r="W283" i="10" s="1"/>
  <c r="U283" i="10"/>
  <c r="X284" i="10"/>
  <c r="S285" i="10"/>
  <c r="AA285" i="10"/>
  <c r="N286" i="10"/>
  <c r="V286" i="10"/>
  <c r="Q287" i="10"/>
  <c r="T288" i="10"/>
  <c r="O289" i="10"/>
  <c r="R290" i="10"/>
  <c r="M291" i="10"/>
  <c r="W291" i="10" s="1"/>
  <c r="U291" i="10"/>
  <c r="X292" i="10"/>
  <c r="T293" i="10"/>
  <c r="Z294" i="10"/>
  <c r="R296" i="10"/>
  <c r="AA296" i="10"/>
  <c r="N297" i="10"/>
  <c r="X297" i="10"/>
  <c r="T298" i="10"/>
  <c r="Z299" i="10"/>
  <c r="V300" i="10"/>
  <c r="R301" i="10"/>
  <c r="P302" i="10"/>
  <c r="Y302" i="10"/>
  <c r="Q304" i="10"/>
  <c r="Z304" i="10"/>
  <c r="M305" i="10"/>
  <c r="W305" i="10" s="1"/>
  <c r="V305" i="10"/>
  <c r="S306" i="10"/>
  <c r="P307" i="10"/>
  <c r="Y307" i="10"/>
  <c r="X308" i="10"/>
  <c r="Z311" i="10"/>
  <c r="O312" i="10"/>
  <c r="Y312" i="10"/>
  <c r="U314" i="10"/>
  <c r="S317" i="10"/>
  <c r="U317" i="10"/>
  <c r="P317" i="10"/>
  <c r="Z317" i="10"/>
  <c r="O318" i="10"/>
  <c r="M322" i="10"/>
  <c r="W322" i="10" s="1"/>
  <c r="Y327" i="10"/>
  <c r="O327" i="10"/>
  <c r="V331" i="10"/>
  <c r="Q268" i="10"/>
  <c r="R271" i="10"/>
  <c r="P273" i="10"/>
  <c r="V275" i="10"/>
  <c r="Q276" i="10"/>
  <c r="Y276" i="10"/>
  <c r="T277" i="10"/>
  <c r="R279" i="10"/>
  <c r="P281" i="10"/>
  <c r="S282" i="10"/>
  <c r="AA282" i="10"/>
  <c r="V283" i="10"/>
  <c r="Q284" i="10"/>
  <c r="Y284" i="10"/>
  <c r="T285" i="10"/>
  <c r="O286" i="10"/>
  <c r="R287" i="10"/>
  <c r="Z287" i="10"/>
  <c r="P289" i="10"/>
  <c r="X289" i="10"/>
  <c r="S290" i="10"/>
  <c r="AA290" i="10"/>
  <c r="V291" i="10"/>
  <c r="Q292" i="10"/>
  <c r="Y292" i="10"/>
  <c r="AA293" i="10"/>
  <c r="U293" i="10"/>
  <c r="AA294" i="10"/>
  <c r="S296" i="10"/>
  <c r="Y297" i="10"/>
  <c r="U298" i="10"/>
  <c r="AA299" i="10"/>
  <c r="T301" i="10"/>
  <c r="Z302" i="10"/>
  <c r="R304" i="10"/>
  <c r="T306" i="10"/>
  <c r="Z307" i="10"/>
  <c r="T309" i="10"/>
  <c r="P311" i="10"/>
  <c r="T312" i="10"/>
  <c r="N312" i="10"/>
  <c r="P312" i="10"/>
  <c r="X313" i="10"/>
  <c r="V314" i="10"/>
  <c r="T315" i="10"/>
  <c r="N318" i="10"/>
  <c r="T318" i="10"/>
  <c r="S318" i="10"/>
  <c r="P318" i="10"/>
  <c r="X320" i="10"/>
  <c r="V324" i="10"/>
  <c r="M324" i="10"/>
  <c r="W324" i="10" s="1"/>
  <c r="S330" i="10"/>
  <c r="S255" i="10"/>
  <c r="AA255" i="10"/>
  <c r="O259" i="10"/>
  <c r="S263" i="10"/>
  <c r="AA263" i="10"/>
  <c r="O267" i="10"/>
  <c r="P270" i="10"/>
  <c r="S271" i="10"/>
  <c r="AA271" i="10"/>
  <c r="O275" i="10"/>
  <c r="Z276" i="10"/>
  <c r="M277" i="10"/>
  <c r="W277" i="10" s="1"/>
  <c r="U277" i="10"/>
  <c r="P278" i="10"/>
  <c r="S279" i="10"/>
  <c r="AA279" i="10"/>
  <c r="T282" i="10"/>
  <c r="O283" i="10"/>
  <c r="Z284" i="10"/>
  <c r="M285" i="10"/>
  <c r="W285" i="10" s="1"/>
  <c r="U285" i="10"/>
  <c r="P286" i="10"/>
  <c r="S287" i="10"/>
  <c r="AA287" i="10"/>
  <c r="Y289" i="10"/>
  <c r="T290" i="10"/>
  <c r="O291" i="10"/>
  <c r="Z292" i="10"/>
  <c r="M293" i="10"/>
  <c r="W293" i="10" s="1"/>
  <c r="V293" i="10"/>
  <c r="U296" i="10"/>
  <c r="Q297" i="10"/>
  <c r="Z297" i="10"/>
  <c r="M298" i="10"/>
  <c r="W298" i="10" s="1"/>
  <c r="V298" i="10"/>
  <c r="P300" i="10"/>
  <c r="Y300" i="10"/>
  <c r="AA301" i="10"/>
  <c r="U301" i="10"/>
  <c r="R302" i="10"/>
  <c r="S304" i="10"/>
  <c r="P305" i="10"/>
  <c r="Y305" i="10"/>
  <c r="Z306" i="10"/>
  <c r="U306" i="10"/>
  <c r="R307" i="10"/>
  <c r="V309" i="10"/>
  <c r="R311" i="10"/>
  <c r="AA312" i="10"/>
  <c r="Z313" i="10"/>
  <c r="M314" i="10"/>
  <c r="W314" i="10" s="1"/>
  <c r="M315" i="10"/>
  <c r="W315" i="10" s="1"/>
  <c r="O315" i="10"/>
  <c r="V315" i="10"/>
  <c r="R317" i="10"/>
  <c r="R318" i="10"/>
  <c r="Y319" i="10"/>
  <c r="O319" i="10"/>
  <c r="X324" i="10"/>
  <c r="Z324" i="10"/>
  <c r="S325" i="10"/>
  <c r="P325" i="10"/>
  <c r="U325" i="10"/>
  <c r="R325" i="10"/>
  <c r="Z327" i="10"/>
  <c r="S329" i="10"/>
  <c r="M331" i="10"/>
  <c r="W331" i="10" s="1"/>
  <c r="R273" i="10"/>
  <c r="M274" i="10"/>
  <c r="W274" i="10" s="1"/>
  <c r="Y278" i="10"/>
  <c r="R281" i="10"/>
  <c r="M282" i="10"/>
  <c r="W282" i="10" s="1"/>
  <c r="U282" i="10"/>
  <c r="Y286" i="10"/>
  <c r="R289" i="10"/>
  <c r="Z289" i="10"/>
  <c r="M290" i="10"/>
  <c r="W290" i="10" s="1"/>
  <c r="U290" i="10"/>
  <c r="V294" i="10"/>
  <c r="M296" i="10"/>
  <c r="W296" i="10" s="1"/>
  <c r="R297" i="10"/>
  <c r="N298" i="10"/>
  <c r="M299" i="10"/>
  <c r="W299" i="10" s="1"/>
  <c r="Q300" i="10"/>
  <c r="S302" i="10"/>
  <c r="X303" i="10"/>
  <c r="Q305" i="10"/>
  <c r="M306" i="10"/>
  <c r="W306" i="10" s="1"/>
  <c r="S307" i="10"/>
  <c r="P308" i="10"/>
  <c r="AA309" i="10"/>
  <c r="V310" i="10"/>
  <c r="Y311" i="10"/>
  <c r="T311" i="10"/>
  <c r="R312" i="10"/>
  <c r="T317" i="10"/>
  <c r="U318" i="10"/>
  <c r="X319" i="10"/>
  <c r="M320" i="10"/>
  <c r="W320" i="10" s="1"/>
  <c r="X323" i="10"/>
  <c r="O324" i="10"/>
  <c r="T325" i="10"/>
  <c r="V326" i="10"/>
  <c r="Y326" i="10"/>
  <c r="W327" i="10"/>
  <c r="T328" i="10"/>
  <c r="R328" i="10"/>
  <c r="N328" i="10"/>
  <c r="P328" i="10"/>
  <c r="Q329" i="10"/>
  <c r="AA331" i="10"/>
  <c r="Z331" i="10"/>
  <c r="J267" i="11"/>
  <c r="I267" i="11"/>
  <c r="J283" i="11"/>
  <c r="I283" i="11"/>
  <c r="X272" i="10"/>
  <c r="S273" i="10"/>
  <c r="X280" i="10"/>
  <c r="S281" i="10"/>
  <c r="N282" i="10"/>
  <c r="Y283" i="10"/>
  <c r="P288" i="10"/>
  <c r="X288" i="10"/>
  <c r="S289" i="10"/>
  <c r="N290" i="10"/>
  <c r="Y291" i="10"/>
  <c r="S293" i="10"/>
  <c r="O293" i="10"/>
  <c r="Q295" i="10"/>
  <c r="S297" i="10"/>
  <c r="O298" i="10"/>
  <c r="N301" i="10"/>
  <c r="T302" i="10"/>
  <c r="M304" i="10"/>
  <c r="W304" i="10" s="1"/>
  <c r="N306" i="10"/>
  <c r="T307" i="10"/>
  <c r="Z308" i="10"/>
  <c r="S312" i="10"/>
  <c r="R314" i="10"/>
  <c r="T314" i="10"/>
  <c r="X316" i="10"/>
  <c r="Z316" i="10"/>
  <c r="Z319" i="10"/>
  <c r="Q325" i="10"/>
  <c r="AA326" i="10"/>
  <c r="U329" i="10"/>
  <c r="Y329" i="10"/>
  <c r="X330" i="10"/>
  <c r="O330" i="10"/>
  <c r="Y295" i="10"/>
  <c r="T296" i="10"/>
  <c r="T320" i="10"/>
  <c r="R320" i="10"/>
  <c r="N320" i="10"/>
  <c r="P320" i="10"/>
  <c r="AA323" i="10"/>
  <c r="Z323" i="10"/>
  <c r="P324" i="10"/>
  <c r="N324" i="10"/>
  <c r="U324" i="10"/>
  <c r="R324" i="10"/>
  <c r="S324" i="10"/>
  <c r="Y325" i="10"/>
  <c r="O329" i="10"/>
  <c r="M329" i="10"/>
  <c r="W329" i="10" s="1"/>
  <c r="X329" i="10"/>
  <c r="J96" i="11"/>
  <c r="J104" i="11"/>
  <c r="J112" i="11"/>
  <c r="J120" i="11"/>
  <c r="J128" i="11"/>
  <c r="J136" i="11"/>
  <c r="J144" i="11"/>
  <c r="J152" i="11"/>
  <c r="J160" i="11"/>
  <c r="J168" i="11"/>
  <c r="J176" i="11"/>
  <c r="Z293" i="10"/>
  <c r="P296" i="10"/>
  <c r="AA298" i="10"/>
  <c r="P301" i="10"/>
  <c r="M302" i="10"/>
  <c r="W302" i="10" s="1"/>
  <c r="Y303" i="10"/>
  <c r="T304" i="10"/>
  <c r="O305" i="10"/>
  <c r="P306" i="10"/>
  <c r="Y306" i="10"/>
  <c r="N307" i="10"/>
  <c r="S309" i="10"/>
  <c r="U309" i="10"/>
  <c r="P309" i="10"/>
  <c r="Z309" i="10"/>
  <c r="Z310" i="10"/>
  <c r="Y313" i="10"/>
  <c r="U315" i="10"/>
  <c r="Y316" i="10"/>
  <c r="N317" i="10"/>
  <c r="X317" i="10"/>
  <c r="AA318" i="10"/>
  <c r="S320" i="10"/>
  <c r="U321" i="10"/>
  <c r="Y321" i="10"/>
  <c r="X322" i="10"/>
  <c r="O322" i="10"/>
  <c r="T324" i="10"/>
  <c r="M330" i="10"/>
  <c r="W330" i="10" s="1"/>
  <c r="J264" i="11"/>
  <c r="I264" i="11"/>
  <c r="J280" i="11"/>
  <c r="I280" i="11"/>
  <c r="J381" i="11"/>
  <c r="I381" i="11"/>
  <c r="J388" i="11"/>
  <c r="I388" i="11"/>
  <c r="J509" i="11"/>
  <c r="I509" i="11"/>
  <c r="J516" i="11"/>
  <c r="I516" i="11"/>
  <c r="J533" i="11"/>
  <c r="I533" i="11"/>
  <c r="J597" i="11"/>
  <c r="I597" i="11"/>
  <c r="J3" i="12"/>
  <c r="I3" i="12"/>
  <c r="K36" i="12"/>
  <c r="I36" i="12"/>
  <c r="X318" i="10"/>
  <c r="S319" i="10"/>
  <c r="T322" i="10"/>
  <c r="O323" i="10"/>
  <c r="M325" i="10"/>
  <c r="W325" i="10" s="1"/>
  <c r="X326" i="10"/>
  <c r="S327" i="10"/>
  <c r="T330" i="10"/>
  <c r="O331" i="10"/>
  <c r="J304" i="11"/>
  <c r="J371" i="11"/>
  <c r="J383" i="11"/>
  <c r="J385" i="11"/>
  <c r="I385" i="11"/>
  <c r="J499" i="11"/>
  <c r="J511" i="11"/>
  <c r="J513" i="11"/>
  <c r="I513" i="11"/>
  <c r="J589" i="11"/>
  <c r="I589" i="11"/>
  <c r="K48" i="12"/>
  <c r="I48" i="12"/>
  <c r="J66" i="12"/>
  <c r="I66" i="12"/>
  <c r="J82" i="12"/>
  <c r="I82" i="12"/>
  <c r="I128" i="12"/>
  <c r="K128" i="12"/>
  <c r="I400" i="11"/>
  <c r="J477" i="11"/>
  <c r="I477" i="11"/>
  <c r="J484" i="11"/>
  <c r="I484" i="11"/>
  <c r="I489" i="11"/>
  <c r="I528" i="11"/>
  <c r="J581" i="11"/>
  <c r="I581" i="11"/>
  <c r="J645" i="11"/>
  <c r="I645" i="11"/>
  <c r="E652" i="11"/>
  <c r="I96" i="11"/>
  <c r="I100" i="11"/>
  <c r="I104" i="11"/>
  <c r="I108" i="11"/>
  <c r="I112" i="11"/>
  <c r="I116" i="11"/>
  <c r="I120" i="11"/>
  <c r="I124" i="11"/>
  <c r="I128" i="11"/>
  <c r="I132" i="11"/>
  <c r="I136" i="11"/>
  <c r="I140" i="11"/>
  <c r="I144" i="11"/>
  <c r="I148" i="11"/>
  <c r="I152" i="11"/>
  <c r="I156" i="11"/>
  <c r="I160" i="11"/>
  <c r="I164" i="11"/>
  <c r="I168" i="11"/>
  <c r="I172" i="11"/>
  <c r="I176" i="11"/>
  <c r="I180" i="11"/>
  <c r="I184" i="11"/>
  <c r="I188" i="11"/>
  <c r="I192" i="11"/>
  <c r="I196" i="11"/>
  <c r="I200" i="11"/>
  <c r="I204" i="11"/>
  <c r="I208" i="11"/>
  <c r="I212" i="11"/>
  <c r="I216" i="11"/>
  <c r="I220" i="11"/>
  <c r="I224" i="11"/>
  <c r="I228" i="11"/>
  <c r="I232" i="11"/>
  <c r="I236" i="11"/>
  <c r="I240" i="11"/>
  <c r="I244" i="11"/>
  <c r="I248" i="11"/>
  <c r="I252" i="11"/>
  <c r="I256" i="11"/>
  <c r="I260" i="11"/>
  <c r="I304" i="11"/>
  <c r="J481" i="11"/>
  <c r="I481" i="11"/>
  <c r="J573" i="11"/>
  <c r="I573" i="11"/>
  <c r="J637" i="11"/>
  <c r="I637" i="11"/>
  <c r="Q320" i="10"/>
  <c r="Q328" i="10"/>
  <c r="F652" i="11"/>
  <c r="I276" i="11"/>
  <c r="I292" i="11"/>
  <c r="I311" i="11"/>
  <c r="I319" i="11"/>
  <c r="I327" i="11"/>
  <c r="I335" i="11"/>
  <c r="I343" i="11"/>
  <c r="I351" i="11"/>
  <c r="I359" i="11"/>
  <c r="I368" i="11"/>
  <c r="J445" i="11"/>
  <c r="I445" i="11"/>
  <c r="J452" i="11"/>
  <c r="I452" i="11"/>
  <c r="I456" i="11"/>
  <c r="I457" i="11"/>
  <c r="I496" i="11"/>
  <c r="J565" i="11"/>
  <c r="I565" i="11"/>
  <c r="J629" i="11"/>
  <c r="I629" i="11"/>
  <c r="P322" i="10"/>
  <c r="S323" i="10"/>
  <c r="S331" i="10"/>
  <c r="G652" i="11"/>
  <c r="I274" i="11"/>
  <c r="I290" i="11"/>
  <c r="I299" i="11"/>
  <c r="I312" i="11"/>
  <c r="I320" i="11"/>
  <c r="I328" i="11"/>
  <c r="I336" i="11"/>
  <c r="I344" i="11"/>
  <c r="I352" i="11"/>
  <c r="J435" i="11"/>
  <c r="J447" i="11"/>
  <c r="J449" i="11"/>
  <c r="I449" i="11"/>
  <c r="J557" i="11"/>
  <c r="I557" i="11"/>
  <c r="J621" i="11"/>
  <c r="I621" i="11"/>
  <c r="H652" i="11"/>
  <c r="J413" i="11"/>
  <c r="I413" i="11"/>
  <c r="J420" i="11"/>
  <c r="I420" i="11"/>
  <c r="I424" i="11"/>
  <c r="J549" i="11"/>
  <c r="I549" i="11"/>
  <c r="J613" i="11"/>
  <c r="I613" i="11"/>
  <c r="J11" i="12"/>
  <c r="I11" i="12"/>
  <c r="K20" i="12"/>
  <c r="J32" i="12"/>
  <c r="I32" i="12"/>
  <c r="K54" i="12"/>
  <c r="I54" i="12"/>
  <c r="K67" i="12"/>
  <c r="J67" i="12"/>
  <c r="K77" i="12"/>
  <c r="I77" i="12"/>
  <c r="J114" i="12"/>
  <c r="I114" i="12"/>
  <c r="J132" i="12"/>
  <c r="I132" i="12"/>
  <c r="I94" i="11"/>
  <c r="I270" i="11"/>
  <c r="I286" i="11"/>
  <c r="J296" i="11"/>
  <c r="I307" i="11"/>
  <c r="I371" i="11"/>
  <c r="J403" i="11"/>
  <c r="J415" i="11"/>
  <c r="J417" i="11"/>
  <c r="I417" i="11"/>
  <c r="I499" i="11"/>
  <c r="J541" i="11"/>
  <c r="I541" i="11"/>
  <c r="J605" i="11"/>
  <c r="I605" i="11"/>
  <c r="K4" i="12"/>
  <c r="K17" i="12"/>
  <c r="I17" i="12"/>
  <c r="K39" i="12"/>
  <c r="J39" i="12"/>
  <c r="J43" i="12"/>
  <c r="I43" i="12"/>
  <c r="I87" i="12"/>
  <c r="K87" i="12"/>
  <c r="K92" i="12"/>
  <c r="J92" i="12"/>
  <c r="J123" i="12"/>
  <c r="I123" i="12"/>
  <c r="F451" i="12"/>
  <c r="K65" i="12"/>
  <c r="I65" i="12"/>
  <c r="K109" i="12"/>
  <c r="I109" i="12"/>
  <c r="I377" i="11"/>
  <c r="I379" i="11"/>
  <c r="I409" i="11"/>
  <c r="I411" i="11"/>
  <c r="I441" i="11"/>
  <c r="I443" i="11"/>
  <c r="I473" i="11"/>
  <c r="I475" i="11"/>
  <c r="I505" i="11"/>
  <c r="I507" i="11"/>
  <c r="J529" i="11"/>
  <c r="I529" i="11"/>
  <c r="I531" i="11"/>
  <c r="K9" i="12"/>
  <c r="I9" i="12"/>
  <c r="J19" i="12"/>
  <c r="I19" i="12"/>
  <c r="K26" i="12"/>
  <c r="J38" i="12"/>
  <c r="I38" i="12"/>
  <c r="K44" i="12"/>
  <c r="I96" i="12"/>
  <c r="K96" i="12"/>
  <c r="K122" i="12"/>
  <c r="I122" i="12"/>
  <c r="J537" i="11"/>
  <c r="I537" i="11"/>
  <c r="J545" i="11"/>
  <c r="I545" i="11"/>
  <c r="J553" i="11"/>
  <c r="I553" i="11"/>
  <c r="J561" i="11"/>
  <c r="I561" i="11"/>
  <c r="J569" i="11"/>
  <c r="I569" i="11"/>
  <c r="J577" i="11"/>
  <c r="I577" i="11"/>
  <c r="J585" i="11"/>
  <c r="I585" i="11"/>
  <c r="J593" i="11"/>
  <c r="I593" i="11"/>
  <c r="J601" i="11"/>
  <c r="I601" i="11"/>
  <c r="J609" i="11"/>
  <c r="I609" i="11"/>
  <c r="J617" i="11"/>
  <c r="I617" i="11"/>
  <c r="J625" i="11"/>
  <c r="I625" i="11"/>
  <c r="J633" i="11"/>
  <c r="I633" i="11"/>
  <c r="J641" i="11"/>
  <c r="I641" i="11"/>
  <c r="J649" i="11"/>
  <c r="I649" i="11"/>
  <c r="J91" i="12"/>
  <c r="I91" i="12"/>
  <c r="I367" i="11"/>
  <c r="I399" i="11"/>
  <c r="I431" i="11"/>
  <c r="I463" i="11"/>
  <c r="I495" i="11"/>
  <c r="I527" i="11"/>
  <c r="I31" i="12"/>
  <c r="K31" i="12"/>
  <c r="J49" i="12"/>
  <c r="I49" i="12"/>
  <c r="K90" i="12"/>
  <c r="I90" i="12"/>
  <c r="I119" i="12"/>
  <c r="K119" i="12"/>
  <c r="K124" i="12"/>
  <c r="J124" i="12"/>
  <c r="K204" i="12"/>
  <c r="I204" i="12"/>
  <c r="K227" i="12"/>
  <c r="I227" i="12"/>
  <c r="J309" i="12"/>
  <c r="I309" i="12"/>
  <c r="K319" i="12"/>
  <c r="J319" i="12"/>
  <c r="K324" i="12"/>
  <c r="I324" i="12"/>
  <c r="J342" i="12"/>
  <c r="I342" i="12"/>
  <c r="K355" i="12"/>
  <c r="I355" i="12"/>
  <c r="J373" i="12"/>
  <c r="I373" i="12"/>
  <c r="K383" i="12"/>
  <c r="J383" i="12"/>
  <c r="K388" i="12"/>
  <c r="I388" i="12"/>
  <c r="J403" i="12"/>
  <c r="I403" i="12"/>
  <c r="G451" i="12"/>
  <c r="J155" i="12"/>
  <c r="K251" i="12"/>
  <c r="I251" i="12"/>
  <c r="K267" i="12"/>
  <c r="I267" i="12"/>
  <c r="K283" i="12"/>
  <c r="I283" i="12"/>
  <c r="J301" i="12"/>
  <c r="I301" i="12"/>
  <c r="K311" i="12"/>
  <c r="J311" i="12"/>
  <c r="K316" i="12"/>
  <c r="I316" i="12"/>
  <c r="J334" i="12"/>
  <c r="I334" i="12"/>
  <c r="K347" i="12"/>
  <c r="I347" i="12"/>
  <c r="J365" i="12"/>
  <c r="I365" i="12"/>
  <c r="K375" i="12"/>
  <c r="J375" i="12"/>
  <c r="K380" i="12"/>
  <c r="I380" i="12"/>
  <c r="J398" i="12"/>
  <c r="I398" i="12"/>
  <c r="J412" i="12"/>
  <c r="I412" i="12"/>
  <c r="J420" i="12"/>
  <c r="I420" i="12"/>
  <c r="J428" i="12"/>
  <c r="I428" i="12"/>
  <c r="J436" i="12"/>
  <c r="I436" i="12"/>
  <c r="H451" i="12"/>
  <c r="I47" i="12"/>
  <c r="I95" i="12"/>
  <c r="I104" i="12"/>
  <c r="I127" i="12"/>
  <c r="J147" i="12"/>
  <c r="K149" i="12"/>
  <c r="K153" i="12"/>
  <c r="I162" i="12"/>
  <c r="I176" i="12"/>
  <c r="J183" i="12"/>
  <c r="I201" i="12"/>
  <c r="K201" i="12"/>
  <c r="J293" i="12"/>
  <c r="I293" i="12"/>
  <c r="K303" i="12"/>
  <c r="J303" i="12"/>
  <c r="K308" i="12"/>
  <c r="I308" i="12"/>
  <c r="J326" i="12"/>
  <c r="I326" i="12"/>
  <c r="K339" i="12"/>
  <c r="I339" i="12"/>
  <c r="J357" i="12"/>
  <c r="I357" i="12"/>
  <c r="K367" i="12"/>
  <c r="J367" i="12"/>
  <c r="K372" i="12"/>
  <c r="I372" i="12"/>
  <c r="J390" i="12"/>
  <c r="I390" i="12"/>
  <c r="K402" i="12"/>
  <c r="I402" i="12"/>
  <c r="I411" i="12"/>
  <c r="K411" i="12"/>
  <c r="I2" i="12"/>
  <c r="I10" i="12"/>
  <c r="I18" i="12"/>
  <c r="J24" i="12"/>
  <c r="I25" i="12"/>
  <c r="I42" i="12"/>
  <c r="I60" i="12"/>
  <c r="J61" i="12"/>
  <c r="I72" i="12"/>
  <c r="J81" i="12"/>
  <c r="I100" i="12"/>
  <c r="J101" i="12"/>
  <c r="I105" i="12"/>
  <c r="J113" i="12"/>
  <c r="J139" i="12"/>
  <c r="K141" i="12"/>
  <c r="I154" i="12"/>
  <c r="J161" i="12"/>
  <c r="J172" i="12"/>
  <c r="J197" i="12"/>
  <c r="I209" i="12"/>
  <c r="K209" i="12"/>
  <c r="J212" i="12"/>
  <c r="I212" i="12"/>
  <c r="J220" i="12"/>
  <c r="K295" i="12"/>
  <c r="J295" i="12"/>
  <c r="J2" i="12"/>
  <c r="I146" i="12"/>
  <c r="I150" i="12"/>
  <c r="I165" i="12"/>
  <c r="I169" i="12"/>
  <c r="J179" i="12"/>
  <c r="I179" i="12"/>
  <c r="K181" i="12"/>
  <c r="I181" i="12"/>
  <c r="J188" i="12"/>
  <c r="I188" i="12"/>
  <c r="K231" i="12"/>
  <c r="J231" i="12"/>
  <c r="I242" i="12"/>
  <c r="K242" i="12"/>
  <c r="K244" i="12"/>
  <c r="I244" i="12"/>
  <c r="I245" i="12"/>
  <c r="I258" i="12"/>
  <c r="K258" i="12"/>
  <c r="K260" i="12"/>
  <c r="I260" i="12"/>
  <c r="I261" i="12"/>
  <c r="I274" i="12"/>
  <c r="K274" i="12"/>
  <c r="K276" i="12"/>
  <c r="I276" i="12"/>
  <c r="I277" i="12"/>
  <c r="I290" i="12"/>
  <c r="K290" i="12"/>
  <c r="K292" i="12"/>
  <c r="I292" i="12"/>
  <c r="K2" i="12"/>
  <c r="I8" i="12"/>
  <c r="I16" i="12"/>
  <c r="I24" i="12"/>
  <c r="I30" i="12"/>
  <c r="I41" i="12"/>
  <c r="I53" i="12"/>
  <c r="I58" i="12"/>
  <c r="K73" i="12"/>
  <c r="I76" i="12"/>
  <c r="I81" i="12"/>
  <c r="I86" i="12"/>
  <c r="K97" i="12"/>
  <c r="I113" i="12"/>
  <c r="I118" i="12"/>
  <c r="K129" i="12"/>
  <c r="I138" i="12"/>
  <c r="I142" i="12"/>
  <c r="I157" i="12"/>
  <c r="I161" i="12"/>
  <c r="J168" i="12"/>
  <c r="I172" i="12"/>
  <c r="K196" i="12"/>
  <c r="I196" i="12"/>
  <c r="I197" i="12"/>
  <c r="K216" i="12"/>
  <c r="I216" i="12"/>
  <c r="K219" i="12"/>
  <c r="I219" i="12"/>
  <c r="I220" i="12"/>
  <c r="K49" i="12"/>
  <c r="I64" i="12"/>
  <c r="K71" i="12"/>
  <c r="I75" i="12"/>
  <c r="I79" i="12"/>
  <c r="K82" i="12"/>
  <c r="I88" i="12"/>
  <c r="I98" i="12"/>
  <c r="K104" i="12"/>
  <c r="I107" i="12"/>
  <c r="I111" i="12"/>
  <c r="K114" i="12"/>
  <c r="I120" i="12"/>
  <c r="I130" i="12"/>
  <c r="I144" i="12"/>
  <c r="I149" i="12"/>
  <c r="I153" i="12"/>
  <c r="I159" i="12"/>
  <c r="I164" i="12"/>
  <c r="K176" i="12"/>
  <c r="I185" i="12"/>
  <c r="I187" i="12"/>
  <c r="K187" i="12"/>
  <c r="K192" i="12"/>
  <c r="I192" i="12"/>
  <c r="K208" i="12"/>
  <c r="I208" i="12"/>
  <c r="J239" i="12"/>
  <c r="E451" i="12"/>
  <c r="K25" i="12"/>
  <c r="K47" i="12"/>
  <c r="I55" i="12"/>
  <c r="J56" i="12"/>
  <c r="I57" i="12"/>
  <c r="I89" i="12"/>
  <c r="K95" i="12"/>
  <c r="J97" i="12"/>
  <c r="K105" i="12"/>
  <c r="I121" i="12"/>
  <c r="K127" i="12"/>
  <c r="J129" i="12"/>
  <c r="I136" i="12"/>
  <c r="J140" i="12"/>
  <c r="I141" i="12"/>
  <c r="I145" i="12"/>
  <c r="I151" i="12"/>
  <c r="J152" i="12"/>
  <c r="I156" i="12"/>
  <c r="K168" i="12"/>
  <c r="J171" i="12"/>
  <c r="K173" i="12"/>
  <c r="K177" i="12"/>
  <c r="K180" i="12"/>
  <c r="J230" i="12"/>
  <c r="I230" i="12"/>
  <c r="K235" i="12"/>
  <c r="I235" i="12"/>
  <c r="J238" i="12"/>
  <c r="I238" i="12"/>
  <c r="J252" i="12"/>
  <c r="J254" i="12"/>
  <c r="I254" i="12"/>
  <c r="J268" i="12"/>
  <c r="J270" i="12"/>
  <c r="I270" i="12"/>
  <c r="J284" i="12"/>
  <c r="J286" i="12"/>
  <c r="I286" i="12"/>
  <c r="J196" i="12"/>
  <c r="K211" i="12"/>
  <c r="I211" i="12"/>
  <c r="J227" i="12"/>
  <c r="I234" i="12"/>
  <c r="K300" i="12"/>
  <c r="I300" i="12"/>
  <c r="J318" i="12"/>
  <c r="I318" i="12"/>
  <c r="K331" i="12"/>
  <c r="I331" i="12"/>
  <c r="J349" i="12"/>
  <c r="I349" i="12"/>
  <c r="K359" i="12"/>
  <c r="J359" i="12"/>
  <c r="K364" i="12"/>
  <c r="I364" i="12"/>
  <c r="J382" i="12"/>
  <c r="I382" i="12"/>
  <c r="K395" i="12"/>
  <c r="I395" i="12"/>
  <c r="J187" i="12"/>
  <c r="K203" i="12"/>
  <c r="I203" i="12"/>
  <c r="J276" i="12"/>
  <c r="J285" i="12"/>
  <c r="J292" i="12"/>
  <c r="J294" i="12"/>
  <c r="J310" i="12"/>
  <c r="I310" i="12"/>
  <c r="K323" i="12"/>
  <c r="I323" i="12"/>
  <c r="J341" i="12"/>
  <c r="I341" i="12"/>
  <c r="K351" i="12"/>
  <c r="J351" i="12"/>
  <c r="K356" i="12"/>
  <c r="I356" i="12"/>
  <c r="J374" i="12"/>
  <c r="I374" i="12"/>
  <c r="K387" i="12"/>
  <c r="I387" i="12"/>
  <c r="K205" i="12"/>
  <c r="K228" i="12"/>
  <c r="J302" i="12"/>
  <c r="I302" i="12"/>
  <c r="K315" i="12"/>
  <c r="I315" i="12"/>
  <c r="J333" i="12"/>
  <c r="I333" i="12"/>
  <c r="K343" i="12"/>
  <c r="J343" i="12"/>
  <c r="K348" i="12"/>
  <c r="I348" i="12"/>
  <c r="J366" i="12"/>
  <c r="I366" i="12"/>
  <c r="K379" i="12"/>
  <c r="I379" i="12"/>
  <c r="J397" i="12"/>
  <c r="I397" i="12"/>
  <c r="K404" i="12"/>
  <c r="J404" i="12"/>
  <c r="I190" i="12"/>
  <c r="I194" i="12"/>
  <c r="K197" i="12"/>
  <c r="I210" i="12"/>
  <c r="I214" i="12"/>
  <c r="J215" i="12"/>
  <c r="K220" i="12"/>
  <c r="I229" i="12"/>
  <c r="K243" i="12"/>
  <c r="I243" i="12"/>
  <c r="K245" i="12"/>
  <c r="J247" i="12"/>
  <c r="K252" i="12"/>
  <c r="I252" i="12"/>
  <c r="I253" i="12"/>
  <c r="K259" i="12"/>
  <c r="I259" i="12"/>
  <c r="K261" i="12"/>
  <c r="J263" i="12"/>
  <c r="K268" i="12"/>
  <c r="I268" i="12"/>
  <c r="I269" i="12"/>
  <c r="K275" i="12"/>
  <c r="I275" i="12"/>
  <c r="K277" i="12"/>
  <c r="J279" i="12"/>
  <c r="K284" i="12"/>
  <c r="I284" i="12"/>
  <c r="I285" i="12"/>
  <c r="K291" i="12"/>
  <c r="I291" i="12"/>
  <c r="K293" i="12"/>
  <c r="I294" i="12"/>
  <c r="K307" i="12"/>
  <c r="I307" i="12"/>
  <c r="J325" i="12"/>
  <c r="I325" i="12"/>
  <c r="K335" i="12"/>
  <c r="J335" i="12"/>
  <c r="K340" i="12"/>
  <c r="I340" i="12"/>
  <c r="J358" i="12"/>
  <c r="I358" i="12"/>
  <c r="K371" i="12"/>
  <c r="I371" i="12"/>
  <c r="J389" i="12"/>
  <c r="I389" i="12"/>
  <c r="K399" i="12"/>
  <c r="J399" i="12"/>
  <c r="J180" i="12"/>
  <c r="K188" i="12"/>
  <c r="I202" i="12"/>
  <c r="K212" i="12"/>
  <c r="J228" i="12"/>
  <c r="K234" i="12"/>
  <c r="K299" i="12"/>
  <c r="I299" i="12"/>
  <c r="J317" i="12"/>
  <c r="I317" i="12"/>
  <c r="K327" i="12"/>
  <c r="J327" i="12"/>
  <c r="K332" i="12"/>
  <c r="I332" i="12"/>
  <c r="J350" i="12"/>
  <c r="I350" i="12"/>
  <c r="K363" i="12"/>
  <c r="I363" i="12"/>
  <c r="J381" i="12"/>
  <c r="I381" i="12"/>
  <c r="K391" i="12"/>
  <c r="J391" i="12"/>
  <c r="K396" i="12"/>
  <c r="I396" i="12"/>
  <c r="I419" i="12"/>
  <c r="K419" i="12"/>
  <c r="I427" i="12"/>
  <c r="K427" i="12"/>
  <c r="I435" i="12"/>
  <c r="K435" i="12"/>
  <c r="I443" i="12"/>
  <c r="K443" i="12"/>
  <c r="J413" i="12"/>
  <c r="I413" i="12"/>
  <c r="I401" i="12"/>
  <c r="K418" i="12"/>
  <c r="I418" i="12"/>
  <c r="K426" i="12"/>
  <c r="I426" i="12"/>
  <c r="K434" i="12"/>
  <c r="I434" i="12"/>
  <c r="K414" i="12"/>
  <c r="I442" i="12"/>
  <c r="I450" i="12"/>
  <c r="G254" i="13"/>
  <c r="I421" i="12"/>
  <c r="I429" i="12"/>
  <c r="I437" i="12"/>
  <c r="I445" i="12"/>
  <c r="I444" i="12"/>
  <c r="I2" i="13"/>
  <c r="I6" i="13"/>
  <c r="I10" i="13"/>
  <c r="I14" i="13"/>
  <c r="I18" i="13"/>
  <c r="I22" i="13"/>
  <c r="I26" i="13"/>
  <c r="I30" i="13"/>
  <c r="I34" i="13"/>
  <c r="I38" i="13"/>
  <c r="I42" i="13"/>
  <c r="I46" i="13"/>
  <c r="I50" i="13"/>
  <c r="I54" i="13"/>
  <c r="I58" i="13"/>
  <c r="I62" i="13"/>
  <c r="I66" i="13"/>
  <c r="I70" i="13"/>
  <c r="I74" i="13"/>
  <c r="I78" i="13"/>
  <c r="I82" i="13"/>
  <c r="I86" i="13"/>
  <c r="I90" i="13"/>
  <c r="I94" i="13"/>
  <c r="I98" i="13"/>
  <c r="I102" i="13"/>
  <c r="I106" i="13"/>
  <c r="I110" i="13"/>
  <c r="I114" i="13"/>
  <c r="I118" i="13"/>
  <c r="I122" i="13"/>
  <c r="I126" i="13"/>
  <c r="I130" i="13"/>
  <c r="I134" i="13"/>
  <c r="I138" i="13"/>
  <c r="I142" i="13"/>
  <c r="I146" i="13"/>
  <c r="I150" i="13"/>
  <c r="I154" i="13"/>
  <c r="I158" i="13"/>
  <c r="I162" i="13"/>
  <c r="I166" i="13"/>
  <c r="I170" i="13"/>
  <c r="I174" i="13"/>
  <c r="I178" i="13"/>
  <c r="I182" i="13"/>
  <c r="I186" i="13"/>
  <c r="I190" i="13"/>
  <c r="I194" i="13"/>
  <c r="I198" i="13"/>
  <c r="I202" i="13"/>
  <c r="I206" i="13"/>
  <c r="I210" i="13"/>
  <c r="I214" i="13"/>
  <c r="I218" i="13"/>
  <c r="I222" i="13"/>
  <c r="I226" i="13"/>
  <c r="I230" i="13"/>
  <c r="I234" i="13"/>
  <c r="I238" i="13"/>
  <c r="I242" i="13"/>
  <c r="I246" i="13"/>
  <c r="I250" i="13"/>
  <c r="J561" i="7" l="1"/>
  <c r="J652" i="11"/>
  <c r="R332" i="10"/>
  <c r="P332" i="10"/>
  <c r="U332" i="10"/>
  <c r="K451" i="12"/>
  <c r="S332" i="10"/>
  <c r="K561" i="7"/>
  <c r="Q332" i="10"/>
  <c r="J451" i="12"/>
  <c r="I652" i="11"/>
  <c r="N332" i="10"/>
  <c r="V332" i="10"/>
  <c r="Y332" i="10"/>
  <c r="I451" i="12"/>
  <c r="O332" i="10"/>
  <c r="T332" i="10"/>
  <c r="I561" i="7"/>
  <c r="X332" i="10"/>
  <c r="Z332" i="10"/>
  <c r="I254" i="13"/>
  <c r="W332" i="10"/>
  <c r="AA332" i="10"/>
  <c r="M332"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24" authorId="0" shapeId="0" xr:uid="{00000000-0006-0000-0000-000001000000}">
      <text>
        <r>
          <rPr>
            <sz val="12"/>
            <color theme="1"/>
            <rFont val="Arial"/>
            <scheme val="minor"/>
          </rPr>
          <t>======
ID#AAAAlDraotA
Juri Di Rocco    (2022-12-06 10:58:40)
@riccardo.rubei@gmail.com
_Assigned to Riccardo Rubei_</t>
        </r>
      </text>
    </comment>
    <comment ref="A35" authorId="0" shapeId="0" xr:uid="{00000000-0006-0000-0000-000002000000}">
      <text>
        <r>
          <rPr>
            <sz val="12"/>
            <color theme="1"/>
            <rFont val="Arial"/>
            <scheme val="minor"/>
          </rPr>
          <t>======
ID#AAAAlDraos8
Juri Di Rocco    (2022-12-06 10:58:21)
@juri.dirocco@gmail.com
_Assigned to Juri Di Rocco_</t>
        </r>
      </text>
    </comment>
    <comment ref="A45" authorId="0" shapeId="0" xr:uid="{00000000-0006-0000-0000-000003000000}">
      <text>
        <r>
          <rPr>
            <sz val="12"/>
            <color theme="1"/>
            <rFont val="Arial"/>
            <scheme val="minor"/>
          </rPr>
          <t>======
ID#AAAAlDraos4
Juri Di Rocco    (2022-12-06 10:57:40)
@claudio.disipio94@gmail.com
_Assigned to Claudio Di Sipio_</t>
        </r>
      </text>
    </comment>
  </commentList>
  <extLst>
    <ext xmlns:r="http://schemas.openxmlformats.org/officeDocument/2006/relationships" uri="GoogleSheetsCustomDataVersion1">
      <go:sheetsCustomData xmlns:go="http://customooxmlschemas.google.com/" r:id="rId1" roundtripDataSignature="AMtx7mir5PjgbFo5OdRdi2CXC8jUy0dZjg=="/>
    </ext>
  </extLst>
</comments>
</file>

<file path=xl/sharedStrings.xml><?xml version="1.0" encoding="utf-8"?>
<sst xmlns="http://schemas.openxmlformats.org/spreadsheetml/2006/main" count="76233" uniqueCount="20436">
  <si>
    <t>TITLE</t>
  </si>
  <si>
    <t>TOPICS</t>
  </si>
  <si>
    <t>RELATED TO BiasInRSSE</t>
  </si>
  <si>
    <t>RECSYS FOR LIBRARY</t>
  </si>
  <si>
    <t>DATASET</t>
  </si>
  <si>
    <t>AVAILABLE TOOL</t>
  </si>
  <si>
    <t>SNOWBALLING 1</t>
  </si>
  <si>
    <t>An Empirical Study of the Dependency Networks of Deep Learning Libraries</t>
  </si>
  <si>
    <t>REC LIB</t>
  </si>
  <si>
    <t>no</t>
  </si>
  <si>
    <t>Req2Lib: A Semantic Neural Model for Software Library Recommendation</t>
  </si>
  <si>
    <t>yes</t>
  </si>
  <si>
    <t>Analyzing the evolution of testing library usage in open source Java projects</t>
  </si>
  <si>
    <t>Mining Likely Analogical APIs across Third-Party Libraries via Large-Scale Unsupervised API Semantics Embedding</t>
  </si>
  <si>
    <t>Why reinventing the wheels? An empirical study on library reuse and re-implementation</t>
  </si>
  <si>
    <t>What’s Spain’s Paris? Mining analogical libraries from Q&amp;A discussions</t>
  </si>
  <si>
    <t>Mining Analogical Libraries in Q&amp;A Discussions</t>
  </si>
  <si>
    <t>CrossRec: Supporting software developers by recommending third-party libraries</t>
  </si>
  <si>
    <t>Revisiting the impact of common libraries for android-related investigations</t>
  </si>
  <si>
    <r>
      <rPr>
        <b/>
        <sz val="12"/>
        <color theme="1"/>
        <rFont val="Arial"/>
      </rPr>
      <t>[LibFinder]</t>
    </r>
    <r>
      <rPr>
        <sz val="12"/>
        <color theme="1"/>
        <rFont val="Arial"/>
      </rPr>
      <t xml:space="preserve"> Search-based software library recommendation using multi-objective optimization</t>
    </r>
  </si>
  <si>
    <t>https://sel.ist.osaka-u.ac.jp/people/ali/libRecommendation/</t>
  </si>
  <si>
    <t>Identifying experts in software libraries and frameworks among GitHub Users</t>
  </si>
  <si>
    <t>MigrationAdvisor: Recommending Library Migrations from Large-Scale Open-Source Data</t>
  </si>
  <si>
    <t>Embedding app-library graph for neural third party library recommendation</t>
  </si>
  <si>
    <t>https://github.com/fio1982/GRec</t>
  </si>
  <si>
    <t>A large-scale empirical study on Java library migrations: Prevalence, trends, and rationales</t>
  </si>
  <si>
    <t>Yes</t>
  </si>
  <si>
    <t>No</t>
  </si>
  <si>
    <t>A Multi-Metric Ranking Approach for Library Migration Recommendations</t>
  </si>
  <si>
    <t>Mining Software Information Sites to Recommend Cross-Language Analogical Libraries</t>
  </si>
  <si>
    <t>Endowing third-party libraries recommender systems with explicit user feedback mechanisms</t>
  </si>
  <si>
    <t>Systematic Comprehension for Developer Reply in Mobile System Forum</t>
  </si>
  <si>
    <t>REC BIA</t>
  </si>
  <si>
    <t>Do the machine learning models on a crowd sourced platform exhibit bias? an empirical study on model fairness</t>
  </si>
  <si>
    <t>Be careful of when: an empirical study on time-related misuse of issue tracking data</t>
  </si>
  <si>
    <t>Fairness testing: testing software for discrimination</t>
  </si>
  <si>
    <t>Automating Intention Mining</t>
  </si>
  <si>
    <t>An Empirical Comparison of Model Validation Techniques for Defect Prediction Models</t>
  </si>
  <si>
    <t>On the need of preserving order of data when validating within-project defect classifiers</t>
  </si>
  <si>
    <t>A study of build inflation in 30 million CPAN builds on 13 Perl versions and 10 operating systems</t>
  </si>
  <si>
    <t>A controlled experiment on time pressure and confirmation bias in functional software testing</t>
  </si>
  <si>
    <t>Measuring LDA topic stability from clusters of replicated runs</t>
  </si>
  <si>
    <t>Noise in Mylyn interaction traces and its impact on developers and recommendation systems</t>
  </si>
  <si>
    <t>A comparison of automated training-by-example selection algorithms for Evidence Based Software Engineering</t>
  </si>
  <si>
    <t>How to identify boundary conditions with contrasty metric?</t>
  </si>
  <si>
    <t>Collaboration Challenges in Building ML-Enabled Systems: Communication, Documentation, Engineering, and Process</t>
  </si>
  <si>
    <t>An Empirical Investigation on the Challenges Faced by Women in the Software Industry: A Case Study</t>
  </si>
  <si>
    <t>On the use of evaluation measures for defect prediction studies</t>
  </si>
  <si>
    <t>Does Configuration Encoding Matter in Learning Software Performance? An Empirical Study on Encoding Schemes</t>
  </si>
  <si>
    <t>Inconsistent defect labels: essence, causes, and influence</t>
  </si>
  <si>
    <t>What Do Programmers Discuss about Blockchain? A Case Study on the Use of Balanced LDA and the Reference Architecture of a Domain to Capture Online Discussions about Blockchain Platforms across Stack Exchange Communities</t>
  </si>
  <si>
    <t>Engineering Impacts of Anonymous Author Code Review: A Field Experiment</t>
  </si>
  <si>
    <t>Context-and Fairness-Aware In-Process Crowdworker Recommendation</t>
  </si>
  <si>
    <t>On researcher bias in Software Engineering experiments</t>
  </si>
  <si>
    <t>Early prediction for merged vs abandoned code changes in modern code reviews</t>
  </si>
  <si>
    <t>Cleaning ground truth data in software task assignment</t>
  </si>
  <si>
    <t>Fairness-aware Configuration of Machine Learning Libraries</t>
  </si>
  <si>
    <t>BIA LIB</t>
  </si>
  <si>
    <t>Diversified Third-Party Library Prediction for Mobile App Development</t>
  </si>
  <si>
    <t>VANUE</t>
  </si>
  <si>
    <t>YEAR</t>
  </si>
  <si>
    <t>FULL_NAME</t>
  </si>
  <si>
    <t>ABSTRACT</t>
  </si>
  <si>
    <t>TYPE</t>
  </si>
  <si>
    <t>ICSE</t>
  </si>
  <si>
    <t>Learning-to-rank vs ranking-to-learn: strategies for regression testing in continuous integration</t>
  </si>
  <si>
    <t xml:space="preserve"> In Continuous Integration (CI)## regression testing is constrained by the time between commits. This demands for careful selection and/or prioritization of test cases within test suites too large to be run entirely. To this aim## some Machine Learning (ML) techniques have been proposed## as an alternative to deterministic approaches. Two broad strategies for ML-based prioritization are learning-to-rank and what we call ranking-to-learn (i.e.## reinforcement learning). Various ML algorithms can be applied in each strategy. In this paper we introduce ten of such algorithms for adoption in CI practices## and perform a comprehensive study comparing them against each other using subjects from the Apache Commons project. We analyze the influence of several features of the code under test and of the test process. The results allow to draw criteria to support testers in selecting and tuning the technique that best fits their context.</t>
  </si>
  <si>
    <t>CONFERENCE</t>
  </si>
  <si>
    <t>A cost-efficient approach to building in continuous integration</t>
  </si>
  <si>
    <t xml:space="preserve"> Continuous integration (CI) is a widely used practice in modern software engineering. Unfortunately## it is also an expensive practice --- Google and Mozilla estimate their CI systems in millions of dollars. In this paper## we propose a novel approach for reducing the cost of CI. The cost of CI lies in the computing power to run builds and its value mostly lies on letting developers find bugs early --- when their size is still small. Thus## we target reducing the number of builds that CI executes by still executing as many failing builds as early as possible. To achieve this goal## we propose SmartBuildSkip## a technique which predicts the first builds in a sequence of build failures and the remaining build failures separately. SmartBuildSkip is customizable## allowing developers to select different preferred trade-offs of saving many builds vs. observing build failures early. We evaluate the motivating hypothesis of SmartBuildSkip## its prediction power## and its cost savings in a realistic scenario. In its most conservative configuration## SmartBuildSkip saved a median 30% of builds by only incurring a median delay of 1 build in a median of 15% failing builds.</t>
  </si>
  <si>
    <t>Practical fault detection in puppet programs</t>
  </si>
  <si>
    <t xml:space="preserve"> Puppet is a popular computer system configuration management tool. By providing abstractions that model system resources it allows administrators to set up computer systems in a reliable## predictable## and documented fashion. Its use suffers from two potential pitfalls. First## if ordering constraints are not correctly specified whenever a Puppet resource depends on another## the non-deterministic application of resources can lead to race conditions and consequent failures. Second## if a service is not tied to its resources (through the notification construct)## the system may operate in a stale state whenever a resource gets modified. Such faults can degrade a computing infrastructure's availability and functionality. We have developed an approach that identifies these issues through the analysis of a Puppet program and its system call trace. Specifically## a formal model for traces allows us to capture the interactions of Puppet resources with the file system. By analyzing these interactions we identify (1) resources that are related to each other (e.g.## operate on the same file)## and (2) resources that should act as notifiers so that changes are correctly propagated. We then check the relationships from the trace's analysis against the program's dependency graph: a representation containing all the ordering constraints and notifications declared in the program. If a mismatch is detected## our system reports a potential fault. We have evaluated our method on a large set of popular Puppet modules## and discovered 92 previously unknown issues in 33 modules. Performance benchmarking shows that our approach can analyze in seconds real-world configurations with a magnitude measured in thousands of lines and millions of system calls.</t>
  </si>
  <si>
    <t>Learning from## understanding## and supporting DevOps artifacts for docker</t>
  </si>
  <si>
    <t xml:space="preserve"> With the growing use of DevOps tools and frameworks## there is an increased need for tools and techniques that support more than code. The current state-of-the-art in static developer assistance for tools like Docker is limited to shallow syntactic validation. We identify three core challenges in the realm of learning from## understanding## and supporting developers writing DevOps artifacts: (i) nested languages in DevOps artifacts## (ii) rule mining## and (iii) the lack of semantic rule-based analysis. To address these challenges we introduce a toolset## binnacle## that enabled us to ingest 900##000 GitHub repositories. Focusing on Docker## we extracted approximately 178##000 unique Dockerfiles## and also identified a Gold Set of Dockerfiles written by Docker experts. We addressed challenge (i) by reducing the number of effectively uninterpretable nodes in our ASTs by over 80% via a technique we call phased parsing. To address challenge (ii)## we introduced a novel rule-mining technique capable of recovering two-thirds of the rules in a benchmark we curated. Through this automated mining## we were able to recover 16 new rules that were not found during manual rule collection. To address challenge (iii)## we manually collected a set of rules for Dockerfiles from commits to the files in the Gold Set. These rules encapsulate best practices## avoid docker build failures## and improve image size and build latency. We created an analyzer that used these rules## and found that## on average## Dockerfiles on GitHub violated the rules five times more frequently than the Dockerfiles in our Gold Set. We also found that industrial Dockerfiles fared no better than those sourced from GitHub. The learned rules and analyzer in binnacle can be used to aid developers in the IDE when creating Dockerfiles## and in a post-hoc fashion to identify issues in## and to improve## existing Dockerfiles.</t>
  </si>
  <si>
    <t>Adapting requirements models to varying environments</t>
  </si>
  <si>
    <t xml:space="preserve"> The engineering of high-quality software requirements generally relies on properties and assumptions about the environment in which the software-to-be has to operate. Such properties and assumptions## referred to as environment conditions in this paper## are highly subject to change over time or from one software variant to another. As a consequence## the requirements engineered for a specific set of environment conditions may no longer be adequate## complete and consistent for another set. The paper addresses this problem through a tool-supported requirements adaptation technique. A goal-oriented requirements modelling framework is considered to make requirements' refinements and dependencies on environment conditions explicit. When environment conditions change## an adapted goal model is computed that is correct with respect to the new environment conditions. The space of possible adaptations is not fixed a priori; the required changes are expected to meet one or more environment-independent goal(s) to be satisfied in any version of the system. The adapted goal model is generated using a new counterexample-guided learning procedure that ensures the correctness of the updated goal model## and prefers more local adaptations and more similar goal models.</t>
  </si>
  <si>
    <t>Comparing formal tools for system design: a judgment study</t>
  </si>
  <si>
    <t xml:space="preserve"> Formal methods and tools have a long history of successful applications in the design of safety-critical railway products. However## most of the experiences focused on the application of a single method at once## and little work has been performed to compare the applicability of the different available frameworks to the railway context. As a result## companies willing to introduce formal methods in their development process have little guidance on the selection of tools that could fit their needs. To address this goal## this paper presents a comparison between 9 different formal tools## namely Atelier B## CADP## FDR4## NuSMV## ProB## Simulink## SPIN## UMC## and UPPAAL SMC. We performed a judgment study## involving 17 experts with experience in formal methods applied to railways. In the study## part of the experts were required to model a railway signaling problem (a moving-block train distancing system) with the different tools## and to provide feedback on their experience. The information produced was then synthesized## and the results were validated by the remaining experts. Based on the outcome of this process## we provide a synthesis that describes when to use a certain tool## and what are the problems that may be faced by modelers. Our experience shows that the different tools serve different purposes## and multiple formal methods are required to fully cover the needs of the railway system design process.</t>
  </si>
  <si>
    <t>Debugging inputs</t>
  </si>
  <si>
    <t xml:space="preserve"> When a program fails to process an input## it need not be the program code that is at fault. It can also be that the input data is faulty## for instance as result of data corruption. To get the data processed## one then has to debug the input data---that is## (1) identify which parts of the input data prevent processing## and (2) recover as much of the (valuable) input data as possible. In this paper## we present a general-purpose algorithm called ddmax that addresses these problems automatically. Through experiments## ddmax maximizes the subset of the input that can still be processed by the program## thus recovering and repairing as much data as possible; the difference between the original failing input and the "maximized" passing input includes all input fragments that could not be processed. To the best of our knowledge## ddmax is the first approach that fixes faults in the input data without requiring program analysis. In our evaluation## ddmax repaired about 69% of input files and recovered about 78% of data within one minute per input.</t>
  </si>
  <si>
    <t>Causal testing: understanding defects' root causes</t>
  </si>
  <si>
    <t xml:space="preserve"> Understanding the root cause of a defect is critical to isolating and repairing buggy behavior. We present Causal Testing## a new method of root-cause analysis that relies on the theory of counterfactual causality to identify a set of executions that likely hold key causal information necessary to understand and repair buggy behavior. Using the Defects4J benchmark## we find that Causal Testing could be applied to 71% of real-world defects## and for 77% of those## it can help developers identify the root cause of the defect. A controlled experiment with 37 developers shows that Causal Testing improves participants' ability to identify the cause of the defect from 80% of the time with standard testing tools to 86% of the time with Causal Testing. The participants report that Causal Testing provides useful information they cannot get using tools such as JUnit. Holmes## our prototype## open-source Eclipse plugin implementation of Causal Testing## is available at http://holmes.cs.umass.edu/.</t>
  </si>
  <si>
    <t>Impact analysis of cross-project bugs on software ecosystems</t>
  </si>
  <si>
    <t xml:space="preserve"> Software projects are increasingly forming social-technical ecosystems within which individual projects rely on the infrastructures or functional components provided by other projects## leading to complex inter-dependencies. Through inter-project dependencies## a bug in an upstream project may have profound impact on a large number of downstream projects## resulting in cross-project bugs. This emerging type of bugs has brought new challenges in bug fixing due to their unclear influence on downstream projects. In this paper## we present an approach to estimating the impact of a cross-project bug within its ecosystem by identifying the affected downstream modules (classes/methods). Note that a downstream project that uses a buggy upstream function may not be affected as the usage does not satisfy the failure inducing preconditions. For a reported bug with the known root cause function and failure inducing preconditions## we first collect the candidate downstream modules that call the upstream function through an ecosystem-wide dependence analysis. Then## the paths to the call sites of the buggy upstream function are encoded as symbolic constraints. Solving the constraints## together with the failure inducing preconditions## identifies the affected downstream modules. Our evaluation of 31 existing upstream bugs on the scientific Python ecosystem containing 121 versions of 22 popular projects (with a total of 16 millions LOC) shows that the approach is highly effective: from the 25490 candidate downstream modules that invoke the buggy upstream functions## it identifies 1132 modules where the upstream bugs can be triggered## pruning 95.6% of the candidates. The technique has no false negatives and an average false positive rate of 7.9%. Only 49 downstream modules (out of the 1132 we found) were reported before to be affected.</t>
  </si>
  <si>
    <t>Taming behavioral backward incompatibilities via cross-project testing and analysis</t>
  </si>
  <si>
    <t xml:space="preserve"> In modern software development## software libraries play a crucial role in reducing software development effort and improving software quality. However## at the same time## the asynchronous upgrades of software libraries and client software projects often result in incompatibilities between different versions of libraries and client projects. When libraries evolve## it is often very challenging for library developers to maintain the so-called backward compatibility and keep all their external behavior untouched## and behavioral backward incompatibilities (BBIs) may occur. In practice## the regression test suites of library projects often fail to detect all BBIs. Therefore## in this paper## we propose DeBBI to detect BBIs via cross-project testing and analysis## i.e.## using the test suites of various client projects to detect library BBIs. Since executing all the possible client projects can be extremely time consuming## DeBBI transforms the problem of cross-project BBI detection into a traditional information retrieval (IR) problem to execute the client projects with higher probability to detect BBIs earlier. Furthermore## DeBBI considers project diversity and test relevance information for even faster BBI detection. The experimental results show that DeBBI can reduce the end-to-end testing time for detecting the first and average unique BBIs by 99.1% and 70.8% for JDK compared to naive cross-project BBI detection. Also## DeBBI has been applied to other popular 3rd-party libraries. To date## DeBBI has detected 97 BBI bugs with 19 already confirmed as previously unknown bugs.</t>
  </si>
  <si>
    <t>Watchman: monitoring dependency conflicts for Python library ecosystem</t>
  </si>
  <si>
    <t xml:space="preserve"> The PyPI ecosystem has indexed millions of Python libraries to allow developers to automatically download and install dependencies of their projects based on the specified version constraints. Despite the convenience brought by automation## version constraints in Python projects can easily conflict## resulting in build failures. We refer to such conflicts as &lt;u&gt;D&lt;/u&gt;ependency &lt;u&gt;C&lt;/u&gt;onfict (DC) issues. Although DC issues are common in Python projects## developers lack tool support to gain a comprehensive knowledge for diagnosing the root causes of these issues. In this paper## we conducted an empirical study on 235 real-world DC issues. We studied the manifestation patterns and fixing strategies of these issues and found several key factors that can lead to DC issues and their regressions. Based on our findings## we designed and implemented Watchman## a technique to continuously monitor dependency conflicts for the PyPI ecosystem. In our evaluation## Watchman analyzed PyPI snapshots between 11 Jul 2019 and 16 Aug 2019## and found 117 potential DC issues. We reported these issues to the developers of the corresponding projects. So far## 63 issues have been confirmed## 38 of which have been quickly fixed by applying our suggested patches.</t>
  </si>
  <si>
    <t>One size does not fit all: a grounded theory and online survey study of developer preferences for security warning types</t>
  </si>
  <si>
    <t xml:space="preserve"> A wide range of tools exist to assist developers in creating secure software. Many of these tools## such as static analysis engines or security checkers included in compilers## use warnings to communicate security issues to developers. The effectiveness of these tools relies on developers heeding these warnings## and there are many ways in which these warnings could be displayed. Johnson et al. [46] conducted qualitative research and found that warning presentation and integration are main issues. We built on Johnson et al.'s work and examined what developers want from security warnings## including what form they should take and how they should integrate into their workflow and work context. To this end## we conducted a Grounded Theory study with 14 professional software developers and 12 computer science students as well as a focus group with 7 academic researchers to gather qualitative insights. To back up the theory developed from the qualitative research## we ran a quantitative survey with 50 professional software developers. Our results show that there is significant heterogeneity amongst developers and that no one warning type is preferred over all others. The context in which the warnings are shown is also highly relevant## indicating that it is likely to be beneficial if IDEs and other development tools become more flexible in their warning interactions with developers. Based on our findings## we provide concrete recommendations for both future research as well as how IDEs and other security tools can improve their interaction with developers.</t>
  </si>
  <si>
    <t>Schr√∂dinger's security: opening the box on app developers' security rationale</t>
  </si>
  <si>
    <t xml:space="preserve"> Research has established the wide variety of security failures in mobile apps## their consequences## and how app developers introduce or exacerbate them. What is not well known is why developers do so---what is the rationale underpinning the decisions they make which eventually strengthen or weaken app security? This is all the more complicated in modern app development's increasingly diverse demographic: growing numbers of independent## solo## or small team developers who do not have the organizational structures and support that larger software development houses enjoy. Through two studies## we open the box on developer rationale## by performing a holistic analysis of the rationale underpinning various activities in which app developers engage when developing an app. The first study does so through a task-based study with app developers (N=44) incorporating six distinct tasks for which this developer demographic must take responsibility: setting up a development environment## reviewing code## seeking help## seeking testers## selecting an advertisement SDK## and software licensing. We found that## while on first glance in several activities participants seemed to prioritize security## only in the code task such prioritization was underpinned by a security rationale-indicating that development behavior perceived to be secure may only be an illusion until the box is opened on their rationale. The second study confirms these findings through a wider survey of app developers (N=274) investigating to what extent they find the activities of the task-based study to affect their app's security. In line with the task-based study## we found that developers perceived actively writing code and actively using external SDKs as the only security-relevant## while similarly disregarding other activities having an impact on app security. Our results suggest the need for a stronger focus on the tasks and activities surrounding the coding task - all of which need to be underpinned by a security rationale. Without such a holistic focus## developers may write "secure code" but not produce "secure apps".</t>
  </si>
  <si>
    <t>How software practitioners use informal local meetups to share software engineering knowledge</t>
  </si>
  <si>
    <t xml:space="preserve"> Informal technology 'meetups' have become an important aspect of the software development community## engaging many thousands of practitioners on a regular basis. However## although local technology meetups are well-attended by developers## little is known about their motivations for participating## the type or usefulness of information that they acquire## and how local meetups might differ from and complement other available communication channels for software engineering information. We interviewed the leaders of technology-oriented Meetup groups## and collected quantitative information via a survey distributed to participants in technology-oriented groups. Our findings suggest that participants in these groups are primarily experienced software practitioners## who use Meetup for staying abreast of new developments## building local networks and achieving transfer of rich tacit knowledge with peers to improve their practice. We also suggest that face to face meetings are useful forums for exchanging tacit knowledge and contextual information needed for software engineering practice.</t>
  </si>
  <si>
    <t>Predicting developers' negative feelings about code review</t>
  </si>
  <si>
    <t xml:space="preserve"> During code review## developers critically examine each others' code to improve its quality## share knowledge## and ensure conformance to coding standards. In the process## developers may have negative interpersonal interactions with their peers## which can lead to frustration and stress; these negative interactions may ultimately result in developers abandoning projects. In this mixed-methods study at one company## we surveyed 1##317 developers to characterize the negative experiences and cross-referenced the results with objective data from code review logs to predict these experiences. Our results suggest that such negative experiences## which we call "pushback"## are relatively rare in practice## but have negative repercussions when they occur. Our metrics can predict feelings of pushback with high recall but low precision## making them potentially appropriate for highlighting interactions that may benefit from a self-intervention.</t>
  </si>
  <si>
    <t>Near-duplicate detection in web app model inference</t>
  </si>
  <si>
    <t xml:space="preserve"> Automated web testing techniques infer models from a given web app## which are used for test generation. From a testing viewpoint## such an inferred model should contain the minimal set of states that are distinct## yet## adequately cover the app's main functionalities. In practice## models inferred automatically are affected by near-duplicates## i.e.## replicas of the same functional webpage differing only by small insignificant changes. We present the first study of near-duplicate detection algorithms used in within app model inference. We first characterize functional near-duplicates by classifying a random sample of state-pairs## from 493k pairs of webpages obtained from over 6##000 websites## into three categories## namely clone## near-duplicate## and distinct. We systematically compute thresholds that define the boundaries of these categories for each detection technique. We then use these thresholds to evaluate 10 near-duplicate detection techniques from three different domains## namely## information retrieval## web testing## and computer vision on nine open-source web apps. Our study highlights the challenges posed in automatically inferring a model for any given web app. Our findings show that even with the best thresholds## no algorithm is able to accurately detect all functional near-duplicates within apps## without sacrificing coverage.</t>
  </si>
  <si>
    <t>Extracting taint specifications for JavaScript libraries</t>
  </si>
  <si>
    <t xml:space="preserve"> Modern JavaScript applications extensively depend on third-party libraries. Especially for the Node.js platform## vulnerabilities can have severe consequences to the security of applications## resulting in## e.g.## cross-site scripting and command injection attacks. Existing static analysis tools that have been developed to automatically detect such issues are either too coarse-grained## looking only at package dependency structure while ignoring dataflow## or rely on manually written taint specifications for the most popular libraries to ensure analysis scalability. In this work## we propose a technique for automatically extracting taint specifications for JavaScript libraries## based on a dynamic analysis that leverages the existing test suites of the libraries and their available clients in the npm repository. Due to the dynamic nature of JavaScript## mapping observations from dynamic analysis to taint specifications that fit into a static analysis is non-trivial. Our main insight is that this challenge can be addressed by a combination of an access path mechanism that identifies entry and exit points## and the use of membranes around the libraries of interest. We show that our approach is effective at inferring useful taint specifications at scale. Our prototype tool automatically extracts 146 additional taint sinks and 7840 propagation summaries spanning 1 393 npm modules. By integrating the extracted specifications into a commercial## state-of-the-art static analysis## 136 new alerts are produced## many of which correspond to likely security vulnerabilities. Moreover## many important specifications that were originally manually written are among the ones that our tool can now extract automatically.</t>
  </si>
  <si>
    <t>SLACC: simion-based language agnostic code clones</t>
  </si>
  <si>
    <t xml:space="preserve"> Successful cross-language clone detection could enable researchers and developers to create robust language migration tools## facilitate learning additional programming languages once one is mastered## and promote reuse of code snippets over a broader codebase. However## identifying cross-language clones presents special challenges to the clone detection problem. A lack of common underlying representation between arbitrary languages means detecting clones requires one of the following solutions: 1) a static analysis framework replicated across each targeted language with annotations matching language features across all languages## or 2) a dynamic analysis framework that detects clones based on runtime behavior. In this work## we demonstrate the feasibility of the latter solution## a dynamic analysis approach called SLACC for cross-language clone detection. Like prior clone detection techniques## we use input/output behavior to match clones## though we overcome limitations of prior work by amplifying the number of inputs and covering more data types; and as a result## achieve better clusters than prior attempts. Since clusters are generated based on input/output behavior## SLACC supports cross-language clone detection. As an added challenge## we target a static typed language## Java## and a dynamic typed language## Python. Compared to HitoshiIO## a recent clone detection tool for Java## SLACC retrieves 6 times as many clusters and has higher precision (86.7% vs. 30.7%). This is the first work to perform clone detection for dynamic typed languages (precision = 87.3%) and the first to perform clone detection across languages that lack a common underlying representation (precision = 94.1%). It provides a first step towards the larger goal of scalable language migration tools.</t>
  </si>
  <si>
    <t>Finding client-side business flow tampering vulnerabilities</t>
  </si>
  <si>
    <t xml:space="preserve"> The sheer complexity of web applications leaves open a large attack surface of business logic. Particularly## in some scenarios## developers have to expose a portion of the logic to the client-side in order to coordinate multiple parties (e.g. merchants## client users## and third-party payment services) involved in a business process. However## such client-side code can be tampered with on the fly## leading to business logic perturbations and financial loss. Although developers become familiar with concepts that the client should never be trusted## given the size and the complexity of the client-side code that may be even incorporated from third parties## it is extremely challenging to understand and pinpoint the vulnerability. To this end## we investigate client-side business flow tampering vulnerabilities and develop a dynamic analysis based approach to automatically identifying such vulnerabilities. We evaluate our technique on 200 popular real-world websites. With negligible overhead## we have successfully identified 27 unique vulnerabilities on 23 websites## such as New York Times## HBO## and YouTube## where an adversary can interrupt business logic to bypass paywalls## disable adblocker detection## earn reward points illicitly## etc.</t>
  </si>
  <si>
    <t>Securing unsafe rust programs with XRust</t>
  </si>
  <si>
    <t xml:space="preserve"> Rust is a promising systems programming language that embraces both high-level memory safety and low-level resource manipulation. However## the dark side of Rust## unsafe Rust## leaves a large security hole as it bypasses the Rust type system in order to support low-level operations. Recently## several real-world memory corruption vulnerabilities have been discovered in Rust's standard libraries. We present XRust## a new technique that mitigates the security threat of unsafe Rust by ensuring the integrity of data flow from unsafe Rust code to safe Rust code. The cornerstone of XRust is a novel heap allocator that isolates the memory of unsafe Rust from that accessed only in safe Rust## and prevents any cross-region memory corruption. Our design of XRust supports both single-and multi-threaded Rust programs. Our extensive experiments on real-world Rust applications and standard libraries show that XRust is both highly efficient and effective in practice.</t>
  </si>
  <si>
    <t>Is rust used safely by software developers?</t>
  </si>
  <si>
    <t xml:space="preserve"> Rust## an emerging programming language with explosive growth## provides a robust type system that enables programmers to write memory-safe and data-race free code. To allow access to a machine's hardware and to support low-level performance optimizations## a second language## Unsafe Rust## is embedded in Rust. It contains support for operations that are difficult to statically check## such as C-style pointers for access to arbitrary memory locations and mutable global variables. When a program uses these features## the compiler is unable to statically guarantee the safety properties Rust promotes. In this work## we perform a large-scale empirical study to explore how software developers are using Unsafe Rust in real-world Rust libraries and applications. Our results indicate that software engineers use the keyword unsafe in less than 30% of Rust libraries## but more than half cannot be entirely statically checked by the Rust compiler because of Unsafe Rust hidden somewhere in a library's call chain. We conclude that although the use of the keyword unsafe is limited## the propagation of unsafeness offers a challenge to the claim of Rust as a memory-safe language. Furthermore## we recommend changes to the Rust compiler and to the central Rust repository's interface to help Rust software developers be aware of when their Rust code is unsafe.</t>
  </si>
  <si>
    <t>Burn after reading: a shadow stack with microsecond-level runtime rerandomization for protecting return addresses</t>
  </si>
  <si>
    <t xml:space="preserve"> Return-oriented programming (ROP) is an effective code-reuse attack in which short code sequences (i.e.## gadgets) ending in a ret instruction are found within existing binaries and then executed by taking control of the call stack. The shadow stack## control flow integrity (CFI) and code (re)randomization are three popular techniques for protecting programs against return address overwrites. However## existing runtime rerandomization techniques operate on concrete return addresses## requiring expensive pointer tracking. By adding one level of indirection## we introduce BarRA## the first shadow stack mechanism that applies continuous runtime rerandomization to abstract return addresses for protecting their corresponding concrete return addresses (protected also by CFI)## thus avoiding expensive pointer tracking. As a nice side-effect## BarRA naturally combines the shadow stack## CFI and runtime rerandomization in the same framework. The key novelty of BarRA## however## is that once some abstract return addresses are leaked## BarRA will enforce the burn-after-reading property by rerandomizing the mapping from the abstract to the concrete return address space in the order of microseconds instead of seconds required for rerandomizing a concrete return address space. As a result## BarRA can be used as a superior replacement for the shadow stack## as demonstrated by comparing both using the 19 C/C++ benchmarks in SPEC CPU2006 (totalling 2##047##447 LOC) and analyzing a proof-of-concept attack## provided that we can tolerate some slight binary code size increases (by an average of 29.44%) and are willing to use 8MB of dedicated memory for holding up to 220 return addresses (on a 64-bit platform). Under an information leakage attack (for some return addresses)## the shadow stack is always vulnerable but BarRA is significantly more resilient (by reducing an attacker's success rate to 1/220 on average). In terms of the average performance overhead introduced## both are comparable: 6.09% (BarRA) vs. 5.38% (the shadow stack).</t>
  </si>
  <si>
    <t>SAVER: scalable## precise## and safe memory-error repair</t>
  </si>
  <si>
    <t xml:space="preserve"> We present SAVER## a new memory-error repair technique for C programs. Memory errors such as memory leak## double-free## and use-after-free are highly prevalent and fixing them requires significant effort. Automated program repair techniques hold the promise of reducing this burden but the state-of-the-art is still unsatisfactory. In particular## no existing techniques are able to fix those errors in a scalable## precise## and safe way## all of which are required for a truly practical tool. SAVER aims to address these shortcomings. To this end## we propose a method based on a novel representation of the program called object flow graph## which summarizes the program's heap-related behavior using static analysis. We show that fixing memory errors can be formulated as a graph labeling problem over object flow graph and present an efficient algorithm. We evaluated SAVER in combination with Infer## an industrial-strength static bug-finder## and show that 74% of the reported errors can be fixed automatically for a range of open-source C programs.</t>
  </si>
  <si>
    <t>Revealing injection vulnerabilities by leveraging existing tests</t>
  </si>
  <si>
    <t xml:space="preserve"> Code injection attacks## like the one used in the high-profile 2017 Equifax breach## have become increasingly common## now ranking #1 on OWASP's list of critical web application vulnerabilities. Static analyses for detecting these vulnerabilities can overwhelm developers with false positive reports. Meanwhile## most dynamic analyses rely on detecting vulnerabilities as they occur in the field## which can introduce a high performance overhead in production code. This paper describes a new approach for detecting injection vulnerabilities in applications by harnessing the combined power of human developers' test suites and automated dynamic analysis. Our new approach## Rivulet## monitors the execution of developer-written functional tests in order to detect information flows that may be vulnerable to attack. Then## Rivulet uses a white-box test generation technique to repurpose those functional tests to check if any vulnerable flow could be exploited. When applied to the version of Apache Struts exploited in the 2017 Equifax attack## Rivulet quickly identifies the vulnerability## leveraging only the tests that existed in Struts at that time. We compared Rivulet to the state-of-the-art static vulnerability detector Julia on benchmarks## finding that Rivulet outperformed Julia in both false positives and false negatives. We also used Rivulet to detect new vulnerabilities.</t>
  </si>
  <si>
    <t>RoScript: a visual script driven truly non-intrusive robotic testing system for touch screen applications</t>
  </si>
  <si>
    <t xml:space="preserve"> Existing intrusive test automation techniques for touch screen applications (e.g.## Appium and Sikuli) are difficult to work on many closed or uncommon systems## such as a GoPro. Being non-intrusive can largely extend the application scope of the test automation techniques. To this end## this paper presents RoScript## a truly non-intrusive test-script-driven robotic testing system for test automation of touch screen applications. RoScript leverages visual test scripts to express GUI actions on a touch screen application and uses a physical robot to drive automated test execution. To reduce the test script creation cost## a non-intrusive computer vision based technique is also introduced in RoScript to automatically record touch screen actions into test scripts from videos of human actions on the device under test. RoScript is applicable to touch screen applications running on almost arbitrary platforms## whatever the underlying operating systems or GUI frameworks are. We conducted experiments applying it to automate the testing of 21 touch screen applications on 6 different devices. The results show that RoScript is highly usable. In the experiments## it successfully automated 104 test scenarios containing over 650 different GUI actions on the subject applications. RoScript accurately performed GUI actions on over 90% of the test script executions and accurately recorded about 85% of human screen click actions into test code.</t>
  </si>
  <si>
    <t>Translating video recordings of mobile app usages into replayable scenarios</t>
  </si>
  <si>
    <t xml:space="preserve"> Screen recordings of mobile applications are easy to obtain and capture a wealth of information pertinent to software developers (e.g.## bugs or feature requests)## making them a popular mechanism for crowdsourced app feedback. Thus## these videos are becoming a common artifact that developers must manage. In light of unique mobile development constraints## including swift release cycles and rapidly evolving platforms## automated techniques for analyzing all types of rich software artifacts provide benefit to mobile developers. Unfortunately## automatically analyzing screen recordings presents serious challenges## due to their graphical nature## compared to other types of (textual) artifacts. To address these challenges## this paper introduces V2S## a lightweight## automated approach for translating video recordings of Android app usages into replayable scenarios. V2S is based primarily on computer vision techniques and adapts recent solutions for object detection and image classification to detect and classify user actions captured in a video## and convert these into a replayable test scenario. We performed an extensive evaluation of V2S involving 175 videos depicting 3##534 GUI-based actions collected from users exercising features and reproducing bugs from over 80 popular Android apps. Our results illustrate that V2S can accurately replay scenarios from screen recordings## and is capable of reproducing ‚âà89% of our collected videos with minimal overhead. A case study with three industrial partners illustrates the potential usefulness of V2S from the viewpoint of developers.</t>
  </si>
  <si>
    <t>Unblind your apps: predicting natural-language labels for mobile GUI components by deep learning</t>
  </si>
  <si>
    <t xml:space="preserve"> According to the World Health Organization(WHO)## it is estimated that approximately 1.3 billion people live with some forms of vision impairment globally## of whom 36 million are blind. Due to their disability## engaging these minority into the society is a challenging problem. The recent rise of smart mobile phones provides a new solution by enabling blind users' convenient access to the information and service for understanding the world. Users with vision impairment can adopt the screen reader embedded in the mobile operating systems to read the content of each screen within the app## and use gestures to interact with the phone. However## the prerequisite of using screen readers is that developers have to add natural-language labels to the image-based components when they are developing the app. Unfortunately## more than 77% apps have issues of missing labels## according to our analysis of 10##408 Android apps. Most of these issues are caused by developers' lack of awareness and knowledge in considering the minority. And even if developers want to add the labels to UI components## they may not come up with concise and clear description as most of them are of no visual issues. To overcome these challenges## we develop a deep-learning based model## called LabelDroid## to automatically predict the labels of image-based buttons by learning from large-scale commercial apps in Google Play. The experimental results show that our model can make accurate predictions and the generated labels are of higher quality than that from real Android developers.</t>
  </si>
  <si>
    <t>SLEMI: equivalence modulo input (EMI) based mutation of CPS models for finding compiler bugs in Simulink</t>
  </si>
  <si>
    <t xml:space="preserve"> Finding bugs in commercial cyber-physical system development tools (or "model-based design" tools) such as MathWorks's Simulink is important in practice## as these tools are widely used to generate embedded code that gets deployed in safety-critical applications such as cars and planes. Equivalence Modulo Input (EMI) based mutation is a new twist on differential testing that promises lower use of computational resources and has already been successful at finding bugs in compilers for procedural languages. To provide EMI-based mutation for differential testing of cyber-physical system (CPS) development tools## this paper develops several novel mutation techniques. These techniques deal with CPS language features that are not found in procedural languages## such as an explicit notion of execution time and zombie code## which combines properties of live and dead procedural code. In our experiments the most closely related work (SLforge) found two bugs in the Simulink tool. In comparison## SLEMI found a super-set of issues## including 9 confirmed as bugs by MathWorks Support.</t>
  </si>
  <si>
    <t>DeepBillboard: systematic physical-world testing of autonomous driving systems</t>
  </si>
  <si>
    <t xml:space="preserve"> Deep Neural Networks (DNNs) have been widely applied in autonomous systems such as self-driving vehicles. Recently## DNN testing has been intensively studied to automatically generate adversarial examples## which inject small-magnitude perturbations into inputs to test DNNs under extreme situations. While existing testing techniques prove to be effective## particularly for autonomous driving## they mostly focus on generating digital adversarial perturbations## e.g.## changing image pixels## which may never happen in the physical world. Thus## there is a critical missing piece in the literature on autonomous driving testing: understanding and exploiting both digital and physical adversarial perturbation generation for impacting steering decisions. In this paper## we propose a systematic physical-world testing approach## namely DeepBillboard## targeting at a quite common and practical driving scenario: drive-by billboards. DeepBillboard is capable of generating a robust and resilient printable adversarial billboard test## which works under dynamic changing driving conditions including viewing angle## distance## and lighting. The objective is to maximize the possibility## degree## and duration of the steering-angle errors of an autonomous vehicle driving by our generated adversarial billboard. We have extensively evaluated the efficacy and robustness of DeepBillboard by conducting both experiments with digital perturbations and physical-world case studies. The digital experimental results show that DeepBillboard is effective for various steering models and scenes. Furthermore## the physical case studies demonstrate that DeepBillboard is sufficiently robust and resilient for generating physical-world adversarial billboard tests for real-world driving under various weather conditions## being able to mislead the average steering angle error up to 26.44 degrees. To the best of our knowledge## this is the first study demonstrating the possibility of generating realistic and continuous physical-world tests for practical autonomous driving systems; moreover## DeepBillboard can be directly generalized to a variety of other physical entities/surfaces along the curbside## e.g.## a graffiti painted on a wall.</t>
  </si>
  <si>
    <t>Misbehaviour prediction for autonomous driving systems</t>
  </si>
  <si>
    <t xml:space="preserve"> Deep Neural Networks (DNNs) are the core component of modern autonomous driving systems. To date## it is still unrealistic that a DNN will generalize correctly to all driving conditions. Current testing techniques consist of offline solutions that identify adversarial or corner cases for improving the training phase. In this paper## we address the problem of estimating the confidence of DNNs in response to unexpected execution contexts with the purpose of predicting potential safety-critical misbehaviours and enabling online healing of DNN-based vehicles. Our approach SelfOracle is based on a novel concept of self-assessment oracle## which monitors the DNN confidence at runtime## to predict unsupported driving scenarios in advance. SelfOracle uses autoencoder-and time series-based anomaly detection to reconstruct the driving scenarios seen by the car## and to determine the confidence boundary between normal and unsupported conditions. In our empirical assessment## we evaluated the effectiveness of different variants of SelfOracle at predicting injected anomalous driving contexts## using DNN models and simulation environment from Udacity. Results show that## overall## SelfOracle can predict 77% misbehaviours## up to six seconds in advance## outperforming the online input validation approach of DeepRoad.</t>
  </si>
  <si>
    <t>Approximation-refinement testing of compute-intensive cyber-physical models: an approach based on system identification</t>
  </si>
  <si>
    <t xml:space="preserve"> Black-box testing has been extensively applied to test models of Cyber-Physical systems (CPS) since these models are not often amenable to static and symbolic testing and verification. Black-box testing## however## requires to execute the model under test for a large number of candidate test inputs. This poses a challenge for a large and practically-important category of CPS models## known as compute-intensive CPS (CI-CPS) models## where a single simulation may take hours to complete. We propose a novel approach## namely ARIsTEO## to enable effective and efficient testing of CI-CPS models. Our approach embeds black-box testing into an iterative approximation-refinement loop. At the start## some sampled inputs and outputs of the CI-CPS model under test are used to generate a surrogate model that is faster to execute and can be subjected to black-box testing. Any failure-revealing test identified for the surrogate model is checked on the original model. If spurious## the test results are used to refine the surrogate model to be tested again. Otherwise## the test reveals a valid failure. We evaluated ARIsTEO by comparing it with S-Taliro## an open-source and industry-strength tool for testing CPS models. Our results## obtained based on five publicly-available CPS models## show that## on average## ARIsTEO is able to find 24% more requirements violations than S-Taliro and is 31% faster than S-Taliro in finding those violations. We further assessed the effectiveness and efficiency of ARIsTEO on a large industrial case study from the satellite domain. In contrast to S-Taliro## ARIsTEO successfully tested two different versions of this model and could identify three requirements violations## requiring four hours## on average## for each violation.</t>
  </si>
  <si>
    <t>A comprehensive study of autonomous vehicle bugs</t>
  </si>
  <si>
    <t xml:space="preserve"> Self-driving cars## or Autonomous Vehicles (AVs)## are increasingly becoming an integral part of our daily life. About 50 corporations are actively working on AVs## including large companies such as Google## Ford## and Intel. Some AVs are already operating on public roads## with at least one unfortunate fatality recently on record. As a result## understanding bugs in AVs is critical for ensuring their security## safety## robustness## and correctness. While previous studies have focused on a variety of domains (e.g.## numerical software; machine learning; and error-handling## concurrency## and performance bugs) to investigate bug characteristics## AVs have not been studied in a similar manner. Recently## two software systems for AVs## Baidu Apollo and Autoware## have emerged as frontrunners in the open-source community and have been used by large companies and governments (e.g.## Lincoln## Volvo## Ford## Intel## Hitachi## LG## and the US Department of Transportation). From these two leading AV software systems## this paper describes our investigation of 16##851 commits and 499 AV bugs and introduces our classification of those bugs into 13 root causes## 20 bug symptoms## and 18 categories of software components those bugs often affect. We identify 16 major findings from our study and draw broader lessons from them to guide the research community towards future directions in software bug detection## localization## and repair.</t>
  </si>
  <si>
    <t>Studying the use of Java logging utilities in the wild</t>
  </si>
  <si>
    <t xml:space="preserve"> Software logging is widely used in practice. Logs have been used for a variety of purposes like debugging## monitoring## security compliance## and business analytics. Instead of directly invoking the standard output functions## developers usually prefer to use logging utilities (LUs) (e.g.## SLF4J)## which provide additional functionalities like thread-safety and verbosity level support## to instrument their source code. Many of the previous research works on software logging are focused on the log printing code. There are very few works studying the use of LUs## although new LUs are constantly being introduced by companies and researchers. In this paper## we conducted a large-scale empirical study on the use of Java LUs in the wild. We analyzed the use of 3## 856 LUs from 11##194 projects in GitHub and found that many projects have complex usage patterns for LUs. For example## 75.8% of the large-sized projects have implemented their own LUs in their projects. More than 50% of these projects use at least three LUs. We conducted further qualitative studies to better understand and characterize the complex use of LUs. Our findings show that different LUs are used for a variety of reasons (e.g.## internationalization of the log messages). Some projects develop their own LUs to satisfy project-specific logging needs (e.g.## defining the logging format). Multiple uses of LUs in one project are pretty common for large and very largesized projects mainly for context like enabling and configuring the logging behavior for the imported packages. Interviewing with 13 industrial developers showed that our findings are also generally true for industrial projects and are considered as very helpful for them to better configure and manage the logging behavior for their projects. The findings and the implications presented in this paper will be useful for developers and researchers who are interested in developing and maintaining LUs.</t>
  </si>
  <si>
    <t>A study on the prevalence of human values in software engineering publications## 2015 -- 2018</t>
  </si>
  <si>
    <t xml:space="preserve"> Failure to account for human values in software (e.g.## equality and fairness) can result in user dissatisfaction and negative socio-economic impact. Engineering these values in software## however## requires technical and methodological support throughout the development life cycle. This paper investigates to what extent top Software Engineering (SE) conferences and journals have included research on human values in SE. We investigate the prevalence of human values in recent (2015 -- 2018) publications in these top venues. We classify these publications## based on their relevance to different values## against a widely used value structure adopted from the social sciences. Our results show that: (a) only a small proportion of the publications directly consider values## classified as directly relevant publications; (b) for the majority of the values## very few or no directly relevant publications were found; and (c) the prevalence of directly relevant publications was higher in SE conferences compared to SE journals. This paper shares these and other insights that may motivate future research on human values in software engineering.</t>
  </si>
  <si>
    <t>Explaining pair programming session dynamics from knowledge gaps</t>
  </si>
  <si>
    <t xml:space="preserve"> Background: Despite a lot of research on the effectiveness of Pair Programming (PP)## the question when it is useful or less useful remains unsettled. Method: We analyze recordings of many industrial PP sessions with Grounded Theory Methodology and build on prior work that identified various phenomena related to within-session knowledge build-up and transfer. We validate our findings with practitioners. Result: We identify two fundamentally different types of required knowledge and explain how different constellations of knowledge gaps in these two respects lead to different session dynamics. Gaps in project-specific systems knowledge are more hampering than gaps in general programming knowledge and are dealt with first and foremost in a PP session. Conclusion: Partner constellations with complementary knowledge make PP a particularly effective practice. In PP sessions## differences in system understanding are more important than differences in general software development knowledge.</t>
  </si>
  <si>
    <t>Engineering gender-inclusivity into software: ten teams' tales from the trenches</t>
  </si>
  <si>
    <t xml:space="preserve"> Although the need for gender-inclusivity in software is gaining attention among SE researchers and SE practitioners## and at least one method (GenderMag) has been published to help## little has been reported on how to make such methods work in real-world settings. Real-world teams are ever-mindful of the practicalities of adding new methods on top of their existing processes. For example## how can they keep the time costs viable? How can they maximize impacts of using it? What about controversies that can arise in talking about gender? To find out how software teams "in the trenches" handle these and similar questions## we collected the GenderMag-based processes of 10 real-world software teams---more than 50 people---for periods ranging from 5 months to 3.5 years. We present these teams' insights and experiences in the form of 9 practices## 2 potential pitfalls## and 2 open issues## so as to provide their insights to other real-world software teams trying to engineer gender-inclusivity into their software products.</t>
  </si>
  <si>
    <t>How has forking changed in the last 20 years?: a study of hard forks on GitHub</t>
  </si>
  <si>
    <t xml:space="preserve"> The notion of forking has changed with the rise of distributed version control systems and social coding environments## like GitHub. Traditionally forking refers to splitting off an independent development branch (which we call hard forks); research on hard forks## conducted mostly in pre-GitHub days showed that hard forks were often seen critical as they may fragment a community Today## in social coding environments## open-source developers are encouraged to fork a project in order to contribute to the community (which we call social forks)## which may have also influenced perceptions and practices around hard forks. To revisit hard forks## we identify## study## and classify 15##306 hard forks on GitHub and interview 18 owners of hard forks or forked repositories. We find that## among others## hard forks often evolve out of social forks rather than being planned deliberately and that perception about hard forks have indeed changed dramatically## seeing them often as a positive noncompetitive alternative to the original project.</t>
  </si>
  <si>
    <t>Multiple-entry testing of Android applications by constructing activity launching contexts</t>
  </si>
  <si>
    <t xml:space="preserve"> Existing GUI testing approaches of Android apps usually test apps from a single entry. In this way## the marginal activities far away from the default entry are difficult to be covered. The marginal activities may fail to be launched due to requiring a great number of activity transitions or involving complex user operations## leading to uneven coverage on activity components. Besides## since the test space of GUI programs is infinite## it is difficult to test activities under complete launching contexts using single-entry testing approaches. In this paper## we address these issues by constructing activity launching contexts and proposing a multiple-entry testing framework. We perform an inter-procedural## flow-## context- and path-sensitive analysis to build activity launching models and generate complete launching contexts. By activity exposing and static analysis## we could launch activities directly under various contexts without performing long event sequence on GUI. Besides## to achieve an in-depth exploration## we design an adaptive exploration framework which supports the multiple-entry exploration and dynamically assigns weights to entries in each turn. Our approach is implemented in a tool called Fax## with an activity launching strategy Faxla and an exploration strategy Faxex. The experiments on 20 real-world apps show that Faxla can cover 96.4% and successfully launch 60.6% activities## based on which Faxex further achieves a relatively 19.7% improvement on method coverage compared with the most popular tool Monkey. Our tool also behaves well in revealing hidden bugs. Fax can trigger over seven hundred unique crashes## including 180 Errors and 539 Warnings## which is significantly higher than those of other tools. Among the 46 bugs reported to developers on Github## 33 have been fixed up to now.</t>
  </si>
  <si>
    <t>ComboDroid: generating high-quality test inputs for Android apps via use case combinations</t>
  </si>
  <si>
    <t xml:space="preserve"> Android apps demand high-quality test inputs## whose generation remains an open challenge. Existing techniques fall short on exploring complex app functionalities reachable only by a long## meaningful## and effective test input. Observing that such test inputs can usually be decomposed into relatively independent short use cases## this paper presents ComboDroid## a fundamentally different Android app testing framework. ComboDroid obtains use cases for manifesting a specific app functionality (either manually provided or automatically extracted)## and systematically enumerates the combinations of use cases## yielding high-quality test inputs. The evaluation results of ComboDroid on real-world apps are encouraging. Our fully automatic variant outperformed the best existing technique APE by covering 4.6% more code (APE only outperformed Monkey by 2.1%)## and revealed four previously unknown bugs in extensively tested subjects. Our semi-automatic variant boosts the manual use cases obtained with little manual labor## achieving a comparable coverage (only 3.2% less) with a white-box human testing expert.</t>
  </si>
  <si>
    <t>Time-travel testing of Android apps</t>
  </si>
  <si>
    <t xml:space="preserve"> Android testing tools generate sequences of input events to exercise the state space of the app-under-test. Existing search-based techniques systematically evolve a population of event sequences so as to achieve certain objectives such as maximal code coverage. The hope is that the mutation of fit event sequences leads to the generation of even fitter sequences. However## the evolution of event sequences may be ineffective. Our key insight is that pertinent app states which contributed to the original sequence's fitness may not be reached by a mutated event sequence. The original path through the state space is truncated at the point of mutation. In this paper## we propose instead to evolve a population of states which can be captured upon discovery and resumed when needed. The hope is that generating events on a fit program state leads to the transition to even fitter states. For instance## we can quickly deprioritize testing the main screen state which is visited by most event sequences## and instead focus our limited resources on testing more interesting states that are otherwise difficult to reach. We call our approach time-travel testing because of this ability to travel back to any state that has been observed in the past. We implemented time-travel testing into TimeMachine## a time-travel enabled version of the successful## automated Android testing tool Monkey. In our experiments on a large number of open- and closed source Android apps## TimeMachine outperforms the state-of-the-art search-based/model-based Android testing tools Sapienz and Stoat## both in terms of coverage achieved and crashes found.</t>
  </si>
  <si>
    <t>HeteroRefactor: refactoring for heterogeneous computing with FPGA</t>
  </si>
  <si>
    <t xml:space="preserve"> Heterogeneous computing with field-programmable gate-arrays (FPGAs) has demonstrated orders of magnitude improvement in computing efficiency for many applications. However## the use of such platforms so far is limited to a small subset of programmers with specialized hardware knowledge. High-level synthesis (HLS) tools made significant progress in raising the level of programming abstraction from hardware programming languages to C/C++## but they usually cannot compile and generate accelerators for kernel programs with pointers## memory management## and recursion## and require manual refactoring to make them HLS-compatible. Besides## experts also need to provide heavily handcrafted optimizations to improve resource efficiency## which affects the maximum operating frequency## parallelization## and power efficiency. We propose a new dynamic invariant analysis and automated refactoring technique## called HeteroRefactor. First## HeteroRefactor monitors FPGA-specific dynamic invariants---the required bitwidth of integer and floating-point variables## and the size of recursive data structures and stacks. Second## using this knowledge of dynamic invariants## it refactors the kernel to make traditionally HLS-incompatible programs synthesizable and to optimize the accelerator's resource usage and frequency further. Third## to guarantee correctness## it selectively offloads the computation from CPU to FPGA## only if an input falls within the dynamic invariant. On average## for a recursive program of size 175 LOC## an expert FPGA programmer would need to write 185 more LOC to implement an HLS compatible version## while HeteroRefactor automates such transformation. Our results on Xilinx FPGA show that HeteroRefactor minimizes BRAM by 83% and increases frequency by 42% for recursive programs; reduces BRAM by 41% through integer bitwidth reduction; and reduces DSP by 50% through floating-point precision tuning.</t>
  </si>
  <si>
    <t>HARP: holistic analysis for refactoring Python-based analytics programs</t>
  </si>
  <si>
    <t xml:space="preserve"> Modern machine learning programs are often written in Python## with the main computations specified through calls to some highly optimized libraries (e.g.## TensorFlow## PyTorch). How to maximize the computing efficiency of such programs is essential for many application domains## which has drawn lots of recent attention. This work points out a common limitation in existing efforts: they focus their views only on the static computation graphs specified by library APIs## but leave the influence from the hosting Python code largely unconsidered. The limitation often causes them to miss the big picture and hence many important optimization opportunities. This work proposes a new approach named HARP to address the problem. HARP enables holistic analysis that spans across computation graphs and their hosting Python code. HARP achieves it through a set of novel techniques: analytics-conscious speculative analysis to circumvent Python complexities## a unified representation augmented computation graphs to capture all dimensions of knowledge related with the holistic analysis## and conditioned feedback mechanism to allow risk-controlled aggressive analysis. Refactoring based on HARP gives 1.3--3X and 2.07X average speedups on a set of TensorFlow and PyTorch programs.</t>
  </si>
  <si>
    <t>CC2Vec: distributed representations of code changes</t>
  </si>
  <si>
    <t xml:space="preserve"> Existing work on software patches often use features specific to a single task. These works often rely on manually identified features## and human effort is required to identify these features for each task. In this work## we propose CC2Vec## a neural network model that learns a representation of code changes guided by their accompanying log messages## which represent the semantic intent of the code changes. CC2Vec models the hierarchical structure of a code change with the help of the attention mechanism and uses multiple comparison functions to identify the differences between the removed and added code. To evaluate if CC2Vec can produce a distributed representation of code changes that is general and useful for multiple tasks on software patches## we use the vectors produced by CC2Vec for three tasks: log message generation## bug fixing patch identification## and just-in-time defect prediction. In all tasks## the models using CC2Vec outperform the state-of-the-art techniques.</t>
  </si>
  <si>
    <t>Empirical review of automated analysis tools on 47##587 Ethereum smart contracts</t>
  </si>
  <si>
    <t xml:space="preserve"> Over the last few years## there has been substantial research on automated analysis## testing## and debugging of Ethereum smart contracts. However## it is not trivial to compare and reproduce that research. To address this## we present an empirical evaluation of 9 state-of-the-art automated analysis tools using two new datasets: i) a dataset of 69 annotated vulnerable smart contracts that can be used to evaluate the precision of analysis tools; and ii) a dataset with all the smart contracts in the Ethereum Blockchain that have Solidity source code available on Etherscan (a total of 47##518 contracts). The datasets are part of SmartBugs## a new extendable execution framework that we created to facilitate the integration and comparison between multiple analysis tools and the analysis of Ethereum smart contracts. We used SmartBugs to execute the 9 automated analysis tools on the two datasets. In total## we ran 428##337 analyses that took approximately 564 days and 3 hours## being the largest experimental setup to date both in the number of tools and in execution time. We found that only 42% of the vulnerabilities from our annotated dataset are detected by all the tools## with the tool Mythril having the higher accuracy (27%). When considering the largest dataset## we observed that 97% of contracts are tagged as vulnerable## thus suggesting a considerable number of false positives. Indeed## only a small number of vulnerabilities (and of only two categories) were detected simultaneously by four or more tools.</t>
  </si>
  <si>
    <t>Gap between theory and practice: an empirical study of security patches in solidity</t>
  </si>
  <si>
    <t xml:space="preserve"> Ethereum## one of the most popular blockchain platforms## provides financial transactions like payments and auctions through smart contracts. Due to the immense interest in smart contracts in academia## the research community of smart contract security has made a significant improvement recently. Researchers have reported various security vulnerabilities in smart contracts## and developed static analysis tools and verification frameworks to detect them. However## it is unclear whether such great efforts from academia has indeed enhanced the security of smart contracts in reality. To understand the security level of smart contracts in the wild## we empirically studied 55##046 real-world Ethereum smart contracts written in Solidity## the most popular programming language used by Ethereum smart contract developers. We first examined how many well-known vulnerabilities the Solidity compiler has patched## and how frequently the Solidity team publishes compiler releases. Unfortunately## we observed that many known vulnerabilities are not yet patched## and some patches are not even sufficient to avoid their target vulnerabilities. Subsequently## we investigated whether smart contract developers use the most recent compiler with vulnerabilities patched. We reported that developers of more than 98% of real-world Solidity contracts still use older compilers without vulnerability patches## and more than 25% of the contracts are potentially vulnerable due to the missing security patches. To understand actual impacts of the missing patches## we manually investigated potentially vulnerable contracts that are detected by our static analyzer and identified common mistakes by Solidity developers## which may cause serious security issues such as financial loss. We detected hundreds of vulnerable contracts and about one fourth of the vulnerable contracts are used by thousands of people. We recommend the Solidity team to make patches that resolve known vulnerabilities correctly## and developers to use the latest Solidity compiler to avoid missing security patches.</t>
  </si>
  <si>
    <t>An investigation of cross-project learning in online just-in-time software defect prediction</t>
  </si>
  <si>
    <t xml:space="preserve"> Just-In-Time Software Defect Prediction (JIT-SDP) is concerned with predicting whether software changes are defect-inducing or clean based on machine learning classifiers. Building such classifiers requires a sufficient amount of training data that is not available at the beginning of a software project. Cross-Project (CP) JIT-SDP can overcome this issue by using data from other projects to build the classifier## achieving similar (not better) predictive performance to classifiers trained on Within-Project (WP) data. However## such approaches have never been investigated in realistic online learning scenarios## where WP software changes arrive continuously over time and can be used to update the classifiers. It is unknown to what extent CP data can be helpful in such situation. In particular## it is unknown whether CP data are only useful during the very initial phase of the project when there is little WP data## or whether they could be helpful for extended periods of time. This work thus provides the first investigation of when and to what extent CP data are useful for JIT-SDP in a realistic online learning scenario. For that## we develop three different CP JIT-SDP approaches that can operate in online mode and be updated with both incoming CP and WP training examples over time. We also collect 2048 commits from three software repositories being developed by a software company over the course of 9 to 10 months## and use 19##8468 commits from 10 active open source GitHub projects being developed over the course of 6 to 14 years. The study shows that training classifiers with incoming CP+WP data can lead to improvements in G-mean of up to 53.90% compared to classifiers using only WP data at the initial stage of the projects. For the open source projects## which have been running for longer periods of time## using CP data to supplement WP data also helped the classifiers to reduce or prevent large drops in predictive performance that may occur over time## leading to up to around 40% better G-Mean during such periods. Such use of CP data was shown to be beneficial even after a large number of WP data were received## leading to overall G-means up to 18.5% better than those of WP classifiers.</t>
  </si>
  <si>
    <t>Understanding the automated parameter optimization on transfer learning for cross-project defect prediction: an empirical study</t>
  </si>
  <si>
    <t xml:space="preserve"> Data-driven defect prediction has become increasingly important in software engineering process. Since it is not uncommon that data from a software project is insufficient for training a reliable defect prediction model## transfer learning that borrows data/konwledge from other projects to facilitate the model building at the current project## namely cross-project defect prediction (CPDP)## is naturally plausible. Most CPDP techniques involve two major steps## i.e.## transfer learning and classification## each of which has at least one parameter to be tuned to achieve their optimal performance. This practice fits well with the purpose of automated parameter optimization. However## there is a lack of thorough understanding about what are the impacts of automated parameter optimization on various CPDP techniques. In this paper## we present the first empirical study that looks into such impacts on 62 CPDP techniques## 13 of which are chosen from the existing CPDP literature while the other 49 ones have not been explored before. We build defect prediction models over 20 real-world software projects that are of different scales and characteristics. Our findings demonstrate that: (1) Automated parameter optimization substantially improves the defect prediction performance of 77% CPDP techniques with a manageable computational cost. Thus more efforts on this aspect are required in future CPDP studies. (2) Transfer learning is of ultimate importance in CPDP. Given a tight computational budget## it is more cost-effective to focus on optimizing the parameter configuration of transfer learning algorithms (3) The research on CPDP is far from mature where it is 'not difficult' to find a better alternative by making a combination of existing transfer learning and classification techniques. This finding provides important insights about the future design of CPDP techniques.</t>
  </si>
  <si>
    <t>Software visualization and deep transfer learning for effective software defect prediction</t>
  </si>
  <si>
    <t xml:space="preserve"> Software defect prediction aims to automatically locate defective code modules to better focus testing resources and human effort. Typically## software defect prediction pipelines are comprised of two parts: the first extracts program features## like abstract syntax trees## by using external tools## and the second applies machine learning-based classification models to those features in order to predict defective modules. Since such approaches depend on specific feature extraction tools## machine learning classifiers have to be custom-tailored to effectively build most accurate models. To bridge the gap between deep learning and defect prediction## we propose an end-to-end framework which can directly get prediction results for programs without utilizing feature-extraction tools. To that end## we first visualize programs as images## apply the self-attention mechanism to extract image features## use transfer learning to reduce the difference in sample distributions between projects## and finally feed the image files into a pre-trained## deep learning model for defect prediction. Experiments with 10 open source projects from the PROMISE dataset show that our method can improve cross-project and within-project defect prediction. Our code and data pointers are available at https://zenodo.org/record/3373409#.XV0Oy5Mza35.</t>
  </si>
  <si>
    <t>Software documentation: the practitioners' perspective</t>
  </si>
  <si>
    <t xml:space="preserve"> In theory## (good) documentation is an invaluable asset to any software project## as it helps stakeholders to use## understand## maintain## and evolve a system. In practice## however## documentation is generally affected by numerous shortcomings and issues## such as insufficient and inadequate content and obsolete## ambiguous information. To counter this## researchers are investigating the development of advanced recommender systems that automatically suggest high-quality documentation## useful for a given task. A crucial first step is to understand what quality means for practitioners and what information is actually needed for specific tasks. We present two surveys performed with 146 practitioners to investigate (i) the documentation issues they perceive as more relevant together with solutions they apply when these issues arise; and (ii) the types of documentation considered as important in different tasks. Our findings can help researchers in designing the next generation of documentation recommender systems.</t>
  </si>
  <si>
    <t>DLFix: context-based code transformation learning for automated program repair</t>
  </si>
  <si>
    <t xml:space="preserve"> Automated Program Repair (APR) is very useful in helping developers in the process of software development and maintenance. Despite recent advances in deep learning (DL)## the DL-based APR approaches still have limitations in learning bug-fixing code changes and the context of the surrounding source code of the bug-fixing code changes. These limitations lead to incorrect fixing locations or fixes. In this paper## we introduce DLFix## a two-tier DL model that treats APR as code transformation learning from the prior bug fixes and the surrounding code contexts of the fixes. The first layer is a tree-based RNN model that learns the contexts of bug fixes and its result is used as an additional weighting input for the second layer designed to learn the bug-fixing code transformations. We conducted several experiments to evaluate DLFix in two benchmarks: Defect4j and Bugs.jar## and a newly built bug datasets with a total of +20K real-world bugs in eight projects. We compared DLFix against a total of 13 state-of-the-art pattern-based APR tools. Our results show that DLFix can auto-fix more bugs than 11 of them## and is comparable and complementary to the top two pattern-based APR tools in which there are 7 and 11 unique bugs that they cannot detect## respectively## but we can. Importantly## DLFix is fully automated and data-driven## and does not require hard-coding of bug-fixing patterns as in those tools. We compared DLFix against 4 state-of-the-art deep learning based APR models. DLFix is able to fix 2.5 times more bugs than the best performing baseline.</t>
  </si>
  <si>
    <t>On the efficiency of test suite based program repair: A Systematic Assessment of 16 Automated Repair Systems for Java Programs</t>
  </si>
  <si>
    <t xml:space="preserve"> Test-based automated program repair has been a prolific field of research in software engineering in the last decade. Many approaches have indeed been proposed## which leverage test suites as a weak## but affordable## approximation to program specifications. Although the literature regularly sets new records on the number of benchmark bugs that can be fixed## several studies increasingly raise concerns about the limitations and biases of state-of-the-art approaches. For example## the correctness of generated patches has been questioned in a number of studies## while other researchers pointed out that evaluation schemes may be misleading with respect to the processing of fault localization results. Nevertheless## there is little work addressing the efficiency of patch generation## with regard to the practicality of program repair. In this paper## we fill this gap in the literature## by providing an extensive review on the efficiency of test suite based program repair. Our objective is to assess the number of generated patch candidates## since this information is correlated to (1) the strategy to traverse the search space efficiently in order to select sensical repair attempts## (2) the strategy to minimize the test effort for identifying a plausible patch## (3) as well as the strategy to prioritize the generation of a correct patch. To that end## we perform a large-scale empirical study on the efficiency## in terms of quantity of generated patch candidates of the 16 open-source repair tools for Java programs. The experiments are carefully conducted under the same fault localization configurations to limit biases. Eventually## among other findings## we note that: (1) many irrelevant patch candidates are generated by changing wrong code locations; (2) however## if the search space is carefully triaged## fault localization noise has little impact on patch generation efficiency; (3) yet## current template-based repair systems## which are known to be most effective in fixing a large number of bugs## are actually least efficient as they tend to generate majoritarily irrelevant patch candidates.</t>
  </si>
  <si>
    <t>Caspar: extracting and synthesizing user stories of problems from app reviews</t>
  </si>
  <si>
    <t xml:space="preserve"> A user's review of an app often describes the user's interactions with the app. These interactions## which we interpret as mini stories## are prominent in reviews with negative ratings. In general## a story in an app review would contain at least two types of events: user actions and associated app behaviors. Being able to identify such stories would enable an app's developer in better maintaining and improving the app's functionality and enhancing user experience. We present Caspar## a method for extracting and synthesizing user-reported mini stories regarding app problems from reviews. By extending and applying natural language processing techniques## Caspar extracts ordered events from app reviews## classifies them as user actions or app problems## and synthesizes action-problem pairs. Our evaluation shows that Caspar is effective in finding action-problem pairs from reviews. First## Caspar classifies the events with an accuracy of 82.0% on manually labeled data. Second## relative to human evaluators## Caspar extracts event pairs with 92.9% precision and 34.2% recall. In addition## we train an inference model on the extracted action-problem pairs that automatically predicts possible app problems for different use cases. Preliminary evaluation shows that our method yields promising results. Caspar illustrates the potential for a deeper understanding of app reviews and possibly other natural language artifacts arising in software engineering.</t>
  </si>
  <si>
    <t>Detection of hidden feature requests from massive chat messages via deep siamese network</t>
  </si>
  <si>
    <t xml:space="preserve"> Online chatting is gaining popularity and plays an increasingly significant role in software development. When discussing functionalities## developers might reveal their desired features to other developers. Automated mining techniques towards retrieving feature requests from massive chat messages can benefit the requirements gathering process. But it is quite challenging to perform such techniques because detecting feature requests from dialogues requires a thorough understanding of the contextual information## and it is also extremely expensive on annotating feature-request dialogues for learning. To bridge that gap## we recast the traditional text classification task of mapping single dialog to its class into the task of determining whether two dialogues are similar or not by incorporating few-shot learning. We propose a novel approach## named FRMiner## which can detect feature-request dialogues from chat messages via deep Siamese network. We design a BiLSTM-based dialog model that can learn the contextual information of a dialog in both forward and reverse directions. Evaluation on the real-world projects shows that our approach achieves average precision## recall and F1-score of 88.52%## 88.50% and 88.51%## which confirms that our approach could effectively detect hidden feature requests from chat messages## thus can facilitate gathering comprehensive requirements from the crowd in an automated way.</t>
  </si>
  <si>
    <t>A tale from the trenches: cognitive biases and software development</t>
  </si>
  <si>
    <t xml:space="preserve"> Cognitive biases are hard-wired behaviors that influence developer actions and can set them on an incorrect course of action## necessitating backtracking. While researchers have found that cognitive biases occur in development tasks in controlled lab studies## we still don't know how these biases affect developers' everyday behavior. Without such an understanding## development tools and practices remain inadequate. To close this gap## we conducted a 2-part field study to examine the extent to which cognitive biases occur## the consequences of these biases on developer behavior## and the practices and tools that developers use to deal with these biases. About 70% of observed actions that were reversed were associated with at least one cognitive bias. Further## even though developers recognized that biases frequently occur## they routinely are forced to deal with such issues with ad hoc processes and sub-optimal tool support. As one participant (IP12) lamented: There is no salvation!</t>
  </si>
  <si>
    <t>Recognizing developers' emotions while programming</t>
  </si>
  <si>
    <t xml:space="preserve"> Developers experience a wide range of emotions during programming tasks## which may have an impact on job performance. In this paper## we present an empirical study aimed at (i) investigating the link between emotion and progress## (ii) understanding the triggers for developers' emotions and the strategies to deal with negative ones## (iii) identifying the minimal set of non-invasive biometric sensors for emotion recognition during programming tasks. Results confirm previous findings about the relation between emotions and perceived productivity. Furthermore## we show that developers' emotions can be reliably recognized using only a wristband capturing the electrodermal activity and heart-related metrics.</t>
  </si>
  <si>
    <t>Neurological divide: an fMRI study of prose and code writing</t>
  </si>
  <si>
    <t xml:space="preserve"> Software engineering involves writing new code or editing existing code. Recent efforts have investigated the neural processes associated with reading and comprehending code --- however## we lack a thorough understanding of the human cognitive processes underlying code writing. While prose reading and writing have been studied thoroughly## that same scrutiny has not been applied to code writing. In this paper## we leverage functional brain imaging to investigate neural representations of code writing in comparison to prose writing. We present the first human study in which participants wrote code and prose while undergoing a functional magnetic resonance imaging (fMRI) brain scan## making use of a full-sized fMRI-safe QWERTY keyboard. We find that code writing and prose writing are significantly dissimilar neural tasks. While prose writing entails significant left hemisphere activity associated with language## code writing involves more activations of the right hemisphere## including regions associated with attention control## working memory## planning and spatial cognition. These findings are unlike existing work in which code and prose comprehension were studied. By contrast## we present the first evidence suggesting that code and prose writing are quite dissimilar at the neural level.</t>
  </si>
  <si>
    <t>Here we go again: why is it difficult for developers to learn another programming language?</t>
  </si>
  <si>
    <t xml:space="preserve"> Once a programmer knows one language## they can leverage concepts and knowledge already learned## and easily pick up another programming language. But is that always the case? To understand if programmers have difficulty learning additional programming languages## we conductedan empirical study of Stack Overflow questions across 18 different programming languages. We hypothesized that previous knowledge could potentially interfere with learning a new programming language. From our inspection of 450 Stack Overflow questions## we found 276 instances of interference that occurred due to faulty assumptions originating from knowledge about a different language. To understand why these difficulties occurred## we conducted semi-structured interviews with 16 professional programmers. The interviews revealed that programmers make failed attempts to relate a new programming language with what they already know. Our findings inform design implications for technical authors## toolsmiths## and language designers## such as designing documentation and automated tools that reduce interference## anticipating uncommon language transitions during language design## and welcoming programmers not just into a language## but its entire ecosystem.</t>
  </si>
  <si>
    <t>Importance-driven deep learning system testing</t>
  </si>
  <si>
    <t xml:space="preserve"> Deep Learning (DL) systems are key enablers for engineering intelligent applications due to their ability to solve complex tasks such as image recognition and machine translation. Nevertheless## using DL systems in safety- and security-critical applications requires to provide testing evidence for their dependable operation. Recent research in this direction focuses on adapting testing criteria from traditional software engineering as a means of increasing confidence for their correct behaviour. However## they are inadequate in capturing the intrinsic properties exhibited by these systems. We bridge this gap by introducing DeepImportance## a systematic testing methodology accompanied by an Importance-Driven (IDC) test adequacy criterion for DL systems. Applying IDC enables to establish a layer-wise functional understanding of the importance of DL system components and use this information to assess the semantic diversity of a test set. Our empirical evaluation on several DL systems## across multiple DL datasets and with state-of-the-art adversarial generation techniques demonstrates the usefulness and effectiveness of DeepImportance and its ability to support the engineering of more robust DL systems.</t>
  </si>
  <si>
    <t>ReluDiff: differential verification of deep neural networks</t>
  </si>
  <si>
    <t xml:space="preserve"> As deep neural networks are increasingly being deployed in practice## their efficiency has become an important issue. While there are compression techniques for reducing the network's size## energy consumption and computational requirement## they only demonstrate empirically that there is no loss of accuracy## but lack formal guarantees of the compressed network## e.g.## in the presence of adversarial examples. Existing verification techniques such as Reluplex## ReluVal## and DeepPoly provide formal guarantees## but they are designed for analyzing a single network instead of the relationship between two networks. To fill the gap## we develop a new method for differential verification of two closely related networks. Our method consists of a fast but approximate forward interval analysis pass followed by a backward pass that iteratively refines the approximation until the desired property is verified. We have two main innovations. During the forward pass## we exploit structural and behavioral similarities of the two networks to more accurately bound the difference between the output neurons of the two networks. Then in the backward pass## we leverage the gradient differences to more accurately compute the most beneficial refinement. Our experiments show that## compared to state-of-the-art verification tools## our method can achieve orders-of-magnitude speedup and prove many more properties than existing tools.</t>
  </si>
  <si>
    <t>Dissector: input validation for deep learning applications by crossing-layer dissection</t>
  </si>
  <si>
    <t xml:space="preserve"> Deep learning (DL) applications are becoming increasingly popular. Their reliabilities largely depend on the performance of DL models integrated in these applications as a central classifying module. Traditional techniques need to retrain the models or rebuild and redeploy the applications for coping with unexpected conditions beyond the models' handling capabilities. In this paper## we take a fault tolerance approach## Dissector## to distinguishing those inputs that represent unexpected conditions (beyond-inputs) from normal inputs that are still within the models' handling capabilities (within-inputs)## thus keeping the applications still function with expected reliabilities. The key insight of Dissector is that a DL model should interpret a within-input with increasing confidence## while a beyond-input would probably cause confused guesses in the prediction process. Dissector works in an application-specific way## adaptive to DL models used in applications## and extremely efficiently## scalable to large-size datasets from complex scenarios. The experimental evaluation shows that Dissector outperformed state-of-the-art techniques in the effectiveness (AUC: avg. 0.8935 and up to 0.9894) and efficiency (runtime overhead: only 3.3--5.8 milliseconds). Besides## it also exhibited encouraging usefulness in defensing against adversarial inputs (AUC: avg. 0.9983) and improving a DL model's actual accuracy in use (up to 16% for CIFAR-100 and 20% for ImageNet).</t>
  </si>
  <si>
    <t>Towards characterizing adversarial defects of deep learning software from the lens of uncertainty</t>
  </si>
  <si>
    <t xml:space="preserve"> Over the past decade## deep learning (DL) has been successfully applied to many industrial domain-specific tasks. However## the current state-of-the-art DL software still suffers from quality issues## which raises great concern especially in the context of safety- and security-critical scenarios. Adversarial examples (AEs) represent a typical and important type of defects needed to be urgently addressed## on which a DL software makes incorrect decisions. Such defects occur through either intentional attack or physical-world noise perceived by input sensors## potentially hindering further industry deployment. The intrinsic uncertainty nature of deep learning decisions can be a fundamental reason for its incorrect behavior. Although some testing## adversarial attack and defense techniques have been recently proposed## it still lacks a systematic study to uncover the relationship between AEs and DL uncertainty. In this paper## we conduct a large-scale study towards bridging this gap. We first investigate the capability of multiple uncertainty metrics in differentiating benign examples (BEs) and AEs## which enables to characterize the uncertainty patterns of input data. Then## we identify and categorize the uncertainty patterns of BEs and AEs## and find that while BEs and AEs generated by existing methods do follow common uncertainty patterns## some other uncertainty patterns are largely missed. Based on this## we propose an automated testing technique to generate multiple types of uncommon AEs and BEs that are largely missed by existing techniques. Our further evaluation reveals that the uncommon data generated by our method is hard to be defended by the existing defense techniques with the average defense success rate reduced by 35%. Our results call for attention and necessity to generate more diverse data for evaluating quality assurance solutions of DL software.</t>
  </si>
  <si>
    <t>Gang of eight: a defect taxonomy for infrastructure as code scripts</t>
  </si>
  <si>
    <t xml:space="preserve"> Defects in infrastructure as code (IaC) scripts can have serious consequences## for example## creating large-scale system outages. A taxonomy of IaC defects can be useful for understanding the nature of defects## and identifying activities needed to fix and prevent defects in IaC scripts. The goal of this paper is to help practitioners improve the quality of infrastructure as code (IaC) scripts by developing a defect taxonomy for IaC scripts through qualitative analysis. We develop a taxonomy of IaC defects by applying qualitative analysis on 1##448 defect-related commits collected from open source software (OSS) repositories of the Openstack organization. We conduct a survey with 66 practitioners to assess if they agree with the identified defect categories included in our taxonomy. We quantify the frequency of identified defect categories by analyzing 80##425 commits collected from 291 OSS repositories spanning across 2005 to 2019. Our defect taxonomy for IaC consists of eight categories## including a category specific to IaC called idempotency (i.e.## defects that lead to incorrect system provisioning when the same IaC script is executed multiple times). We observe the surveyed 66 practitioners to agree most with idempotency. The most frequent defect category is configuration data i.e.## providing erroneous configuration data in IaC scripts. Our taxonomy and the quantified frequency of the defect categories may help in advancing the science of IaC script quality.</t>
  </si>
  <si>
    <t>MemLock: memory usage guided fuzzing</t>
  </si>
  <si>
    <t xml:space="preserve"> Uncontrolled memory consumption is a kind of critical software security weaknesses. It can also become a security-critical vulnerability when attackers can take control of the input to consume a large amount of memory and launch a Denial-of-Service attack. However## detecting such vulnerability is challenging## as the state-of-the-art fuzzing techniques focus on the code coverage but not memory consumption. To this end## we propose a memory usage guided fuzzing technique## named MemLock## to generate the excessive memory consumption inputs and trigger uncontrolled memory consumption bugs. The fuzzing process is guided with memory consumption information so that our approach is general and does not require any domain knowledge. We perform a thorough evaluation for MemLock on 14 widely-used real-world programs. Our experiment results show that MemLock substantially outperforms the state-of-the-art fuzzing techniques## including AFL## AFLfast## PerfFuzz## FairFuzz## Angora and QSYM## in discovering memory consumption bugs. During the experiments## we discovered many previously unknown memory consumption bugs and received 15 new CVEs.</t>
  </si>
  <si>
    <t>sFuzz: an efficient adaptive fuzzer for solidity smart contracts</t>
  </si>
  <si>
    <t xml:space="preserve"> Smart contracts are Turing-complete programs that execute on the infrastructure of the blockchain## which often manage valuable digital assets. Solidity is one of the most popular programming languages for writing smart contracts on the Ethereum platform. Like traditional programs## smart contracts may contain vulnerabilities. Unlike traditional programs## smart contracts cannot be easily patched once they are deployed. It is thus important that smart contracts are tested thoroughly before deployment. In this work## we present an adaptive fuzzer for smart contracts on the Ethereum platform called sFuzz. Compared to existing Solidity fuzzers## sFuzz combines the strategy in the AFL fuzzer and an efficient lightweight multi-objective adaptive strategy targeting those hard-to-cover branches. sFuzz has been applied to more than 4 thousand smart contracts and the experimental results show that (1) sFuzz is efficient## e.g.## two orders of magnitude faster than state-of-the-art tools; (2) sFuzz is effective in achieving high code coverage and discovering vulnerabilities; and (3) the different fuzzing strategies in sFuzz complement each other.</t>
  </si>
  <si>
    <t>Targeted greybox fuzzing with static lookahead analysis</t>
  </si>
  <si>
    <t xml:space="preserve"> Automatic test generation typically aims to generate inputs that explore new paths in the program under test in order to find bugs. Existing work has## therefore## focused on guiding the exploration toward program parts that are more likely to contain bugs by using an offline static analysis. In this paper## we introduce a novel technique for targeted greybox fuzzing using an online static analysis that guides the fuzzer toward a set of target locations## for instance## located in recently modified parts of the program. This is achieved by first semantically analyzing each program path that is explored by an input in the fuzzer's test suite. The results of this analysis are then used to control the fuzzer's specialized power schedule## which determines how often to fuzz inputs from the test suite. We implemented our technique by extending a state-of-the-art## industrial fuzzer for Ethereum smart contracts and evaluate its effectiveness on 27 real-world benchmarks. Using an online analysis is particularly suitable for the domain of smart contracts since it does not require any code instrumentation---adding instrumentation to contracts changes their semantics. Our experiments show that targeted fuzzing significantly outperforms standard greybox fuzzing for reaching 83% of the challenging target locations (up to 14x of median speed-up).</t>
  </si>
  <si>
    <t>Planning for untangling: predicting the difficulty of merge conflicts</t>
  </si>
  <si>
    <t xml:space="preserve"> Merge conflicts are inevitable in collaborative software development and are disruptive. When they occur## developers have to stop their current work## understand the conflict and the surrounding code## and plan an appropriate resolution. However## not all conflicts are equally problematic---some can be easily fixed## while others might be complicated enough to need multiple people. Currently## there is not much support to help developers plan their conflict resolution. In this work## we aim to predict the difficulty of a merge conflict so as to help developers plan their conflict resolution. The ability to predict the difficulty of a merge conflict and to identify the underlying factors for its difficulty can help tool builders improve their conflict detection tools to prioritize and warn developers of difficult conflicts. In this work## we investigate the characteristics of difficult merge conflicts## and automatically classify them. We analyzed 6##380 conflicts across 128 java projects and found that merge conflict difficulty can be accurately predicted (AUC of 0.76) through machine learning algorithms## such as bagging.</t>
  </si>
  <si>
    <t>Conquering the extensional scalability problem for value-flow analysis frameworks</t>
  </si>
  <si>
    <t xml:space="preserve"> Modern static analyzers often need to simultaneously check a few dozen or even hundreds of value-flow properties## causing serious scalability issues when high precision is required. A major factor to this deficiency## as we observe## is that the core static analysis engine is oblivious of the mutual synergy among the properties being checked## thus inevitably losing many optimization opportunities. Our work is to leverage the inter-property awareness and to capture redundancies and inconsistencies when many properties are considered at the same time. We have evaluated our approach by checking twenty value-flow properties in standard benchmark programs and ten real-world software systems. The results demonstrate that our approach is more than 8√ó faster than existing ones but consumes only 1/7 of the memory. Such substantial improvement in analysis efficiency is not achieved by sacrificing the effectiveness: at the time of writing## thirty-nine bugs found by our approach have been fixed by developers and four of them have been assigned CVE IDs due to their security impact.</t>
  </si>
  <si>
    <t>Tailoring programs for static analysis via program transformation</t>
  </si>
  <si>
    <t xml:space="preserve"> Static analysis is a proven technique for catching bugs during software development. However## analysis tooling must approximate## both theoretically and in the interest of practicality. False positives are a pervading manifestation of such approximations---tool configuration and customization is therefore crucial for usability and directing analysis behavior. To suppress false positives## developers readily disable bug checks or insert comments that suppress spurious bug reports. Existing work shows that these mechanisms fall short of developer needs and present a significant pain point for using or adopting analyses. We draw on the insight that an analysis user always has one notable ability to influence analysis behavior regardless of analyzer options and implementation: modifying their program. We present a new technique for automated## generic## and temporary code changes that tailor to suppress spurious analysis errors. We adopt a rule-based approach where simple## declarative templates describe general syntactic changes for code patterns that are known to be problematic for the analyzer. Our technique promotes program transformation as a general primitive for improving the fidelity of analysis reports (we treat any given analyzer as a black box). We evaluate using five different static analyzers supporting three different languages (C## Java## and PHP) on large## real world programs (up to 800KLOC). We show that our approach is effective in sidestepping long-standing and complex issues in analysis implementations.</t>
  </si>
  <si>
    <t>Pipelining bottom-up data flow analysis</t>
  </si>
  <si>
    <t xml:space="preserve"> Bottom-up program analysis has been traditionally easy to parallelize because functions without caller-callee relations can be analyzed independently. However## such function-level parallelism is significantly limited by the calling dependence - functions with caller-callee relations have to be analyzed sequentially because the analysis of a function depends on the analysis results## a.k.a.## function summaries## of its callees. We observe that the calling dependence can be relaxed in many cases and## as a result## the parallelism can be improved. In this paper## we present Coyote## a framework of bottom-up data flow analysis## in which the analysis task of each function is elaborately partitioned into multiple sub-tasks to generate pipelineable function summaries. These sub-tasks are pipelined and run in parallel## even though the calling dependence exists. We formalize our idea under the IFDS/IDE framework and have implemented an application to checking null-dereference bugs and taint issues in C/C++ programs. We evaluate Coyote on a series of standard benchmark programs and open-source software systems## which demonstrates significant speedup over a conventional parallel design.</t>
  </si>
  <si>
    <t>A novel approach to tracing safety requirements and state-based design models</t>
  </si>
  <si>
    <t xml:space="preserve"> Traceability plays an essential role in assuring that software and systems are safe to use. Automated requirements traceability faces the low precision challenge due to a large number of false positives being returned and mingled with the true links. To overcome this challenge## we present a mutation-driven method built on the novel idea of proactively creating many seemingly correct tracing targets (i.e.## mutants of a state machine diagram)## and then exploiting model checking within process mining to automatically verify whether the safety requirement's properties hold in the mutants. A mutant is killed if its model checking fails; otherwise## it is survived. We leverage the underlying killed-survived distinction## and develop a correlation analysis procedure to identify the traceability links. Experimental evaluation results on two automotive systems with 27 safety requirements show considerable precision improvements compared with the state-of-the-art.</t>
  </si>
  <si>
    <t>Establishing multilevel test-to-code traceability links</t>
  </si>
  <si>
    <t xml:space="preserve"> Test-to-code traceability links model the relationships between test artefacts and code artefacts. When utilised during the development process## these links help developers to keep test code in sync with tested code## reducing the rate of test failures and missed faults. Test-to-code traceability links can also help developers to maintain an accurate mental model of the system## reducing the risk of architectural degradation when making changes. However## establishing and maintaining these links manually places an extra burden on developers and is error-prone. This paper presents TCtracer## an approach and implementation for the automatic establishment of test-to-code traceability links. Unlike existing work## TCtracer operates at both the method level and the class level## allowing us to establish links between tests and functions## as well as between test classes and tested classes. We improve over existing techniques by combining an ensemble of new and existing techniques and exploiting a synergistic flow of information between the method and class levels. An evaluation of TCtracer using four large## well-studied open source systems demonstrates that## on average## we can establish test-to-function links with a mean average precision (MAP) of 78% and test-class-to-class links with an MAP of 93%.</t>
  </si>
  <si>
    <t>Improving the effectiveness of traceability link recovery using hierarchical bayesian networks</t>
  </si>
  <si>
    <t xml:space="preserve"> Traceability is a fundamental component of the modern software development process that helps to ensure properly functioning## secure programs. Due to the high cost of manually establishing trace links## researchers have developed automated approaches that draw relationships between pairs of textual software artifacts using similarity measures. However## the effectiveness of such techniques are often limited as they only utilize a single measure of artifact similarity and cannot simultaneously model (implicit and explicit) relationships across groups of diverse development artifacts. In this paper## we illustrate how these limitations can be overcome through the use of a tailored probabilistic model. To this end## we design and implement a HierarchiCal PrObabilistic Model for SoftwarE Traceability (Comet) that is able to infer candidate trace links. Comet is capable of modeling relationships between artifacts by combining the complementary observational prowess of multiple measures of textual similarity. Additionally## our model can holistically incorporate information from a diverse set of sources## including developer feedback and transitive (often implicit) relationships among groups of software artifacts## to improve inference accuracy. We conduct a comprehensive empirical evaluation of Comet that illustrates an improvement over a set of optimally configured baselines of ‚âà14% in the best case and ‚âà5% across all subjects in terms of average precision. The comparative effectiveness of Comet in practice## where optimal configuration is typically not possible## is likely to be higher. Finally## we illustrate Comet's potential for practical applicability in a survey with developers from Cisco Systems who used a prototype Comet Jenkins plugin.</t>
  </si>
  <si>
    <t>How Android developers handle evolution-induced API compatibility issues: a large-scale study</t>
  </si>
  <si>
    <t xml:space="preserve"> As Android platform evolves in a fast pace## API-related compatibility issues become a significant challenge for developers. To handle an incompatible API invocation## developers mainly have two choices: merely performing sufficient checks to avoid invoking incompatible APIs on platforms that do not support them## or gracefully providing replacement implementations on those incompatible platforms. As providing more consistent app behaviors## the latter one is more recommended and more challenging to adopt. However## it is still unknown how these issues are handled in the real world## do developers meet difficulties and what can we do to help them. In light of this## this paper performs the first large-scale study on the current practice of handling evolution-induced API compatibility issues in about 300##000 Android market apps## and more importantly## their solutions (if exist). Actually## it is in general very challenging to determine if developers have put in counter-measure for a compatibility issue## as different APIs have diverse behaviors## rendering various repair. To facilitate a large-scale study## this paper proposes RAPID## an automated tool to determine whether a compatibility issue has been addressed or not## by incorporating both static analysis and machine learning techniques. Results show that our trained classifier is quite effective by achieving a F1-score of 95.21% and 91.96% in the training stage and the validation stage respectively. With the help of RAPID## our study yields many interesting findings## e.g. developers are not willing to provide alternative implementations when handling incompatible API invocations (only 38.4%); for those incompatible APIs that Google gives replacement recommendations## the ratio of providing alternative implementations is significantly higher than those without recommendations; developers find more ways to repair compatibility issues than Google's recommendations and the knowledge acquired from these experienced developers would be extremely useful to novice developers and may significantly improve the current status of compatibility issue handling.</t>
  </si>
  <si>
    <t>An empirical study on API parameter rules</t>
  </si>
  <si>
    <t xml:space="preserve"> Developers build programs based on software libraries to reduce coding effort. If a program inappropriately sets an API parameter## the program may exhibit unexpected runtime behaviors. To help developers correctly use library APIs## researchers built tools to mine API parameter rules. However## it is still unknown (1) what types of parameter rules there are## and (2) how these rules distribute inside documents and source files. In this paper## we conducted an empirical study to investigate the above-mentioned questions. To analyze as many parameter rules as possible## we took a hybrid approach that combines automatic localization of constrained parameters with manual inspection. Our automatic approach---PaRu---locates parameters that have constraints either documented in Javadoc (i.e.## document rules) or implied by source code (i.e.## code rules). Our manual inspection (1) identifies and categorizes rules for the located parameters## and (2) establishes mapping between document and code rules. By applying PaRu to 9 widely used libraries## we located 5##334 parameters with either document or code rules. Interestingly## there are only 187 parameters that have both types of rules## and 79 pairs of these parameter rules are unmatched. Additionally## PaRu extracted 1##688 rule sentences from Javadoc and code. We manually classified these sentences into six categories## two of which are overlooked by prior approaches. We found that 86.2% of parameters have only code rules; 10.3% of parameters have only document rules; and only 3.5% of parameters have both document and code rules. Our research reveals the challenges for automating parameter rule extraction. Based on our findings## we discuss the potentials of prior approaches and present our insights for future tool design.</t>
  </si>
  <si>
    <t>When APIs are intentionally bypassed: an exploratory study of API workarounds</t>
  </si>
  <si>
    <t xml:space="preserve"> Application programming interfaces (APIs) have become ubiquitous in software development. However## external APIs are not guaranteed to contain every desirable feature## nor are they immune to software defects. Therefore## API users will sometimes be faced with situations where a current API does not satisfy all of their requirements## but migrating to another API is costly. In these cases## due to the lack of communication channels between API developers and users## API users may intentionally bypass an existing API after inquiring into workarounds for their API problems with online communities. This mechanism takes the API developer out of the conversation## potentially leaving API defects unreported and desirable API features undiscovered. In this paper we explore API workaround inquiries from API users on Stack Overflow. We uncover general reasons why API users inquire about API workarounds## and general solutions to API workaround requests. Furthermore## using workaround implementations in Stack Overflow answers## we develop three API workaround implementation patterns. We identify instances of these patterns in real-life open source projects and determine their value for API developers from their responses to feature requests based on the identified API workarounds.</t>
  </si>
  <si>
    <t>Demystify official API usage directives with crowdsourced API misuse scenarios## erroneous code examples and patches</t>
  </si>
  <si>
    <t xml:space="preserve"> API usage directives in official API documentation describe the contracts## constraints and guidelines for using APIs in natural language. Through the investigation of API misuse scenarios on Stack Overflow## we identify three barriers that hinder the understanding of the API usage directives## i.e.## lack of specific usage context## indirect relationships to cooperative APIs## and confusing APIs with subtle differences. To overcome these barriers## we develop a text mining approach to discover the crowdsourced API misuse scenarios on Stack Overflow and extract from these scenarios erroneous code examples and patches## as well as related API and confusing APIs to construct demystification reports to help developers understand the official API usage directives described in natural language. We apply our approach to API usage directives in official Android API documentation and android-tagged discussion threads on Stack Overflow. We extract 159##116 API misuse scenarios for 23##969 API usage directives of 3138 classes and 7471 methods## from which we generate the demystification reports. Our manual examination confirms that the extracted information in the generated demystification reports are of high accuracy. By a user study of 14 developers on 8 API-misuse related error scenarios## we show that our demystification reports help developer understand and debug API-misuse related program errors faster and more accurately## compared with reading only plain API usage-directive sentences.</t>
  </si>
  <si>
    <t>Simulee: detecting CUDA synchronization bugs via memory-access modeling</t>
  </si>
  <si>
    <t xml:space="preserve"> While CUDA has become a mainstream parallel computing platform and programming model for general-purpose GPU computing## how to effectively and efficiently detect CUDA synchronization bugs remains a challenging open problem. In this paper## we propose the first lightweight CUDA synchronization bug detection framework## namely Simulee## to model CUDA program execution by interpreting the corresponding LLVM bytecode and collecting the memory-access information for automatically detecting general CUDA synchronization bugs. To evaluate the effectiveness and efficiency of Simulee## we construct a benchmark with 7 popular CUDA-related projects from GitHub## upon which we conduct an extensive set of experiments. The experimental results suggest that Simulee can detect 21 out of the 24 manually identified bugs in our preliminary study and also 24 previously unknown bugs among all projects## 10 of which have already been confirmed by the developers. Furthermore## Simulee significantly outperforms state-of-the-art approaches for CUDA synchronization bug detection.</t>
  </si>
  <si>
    <t>White-box fairness testing through adversarial sampling</t>
  </si>
  <si>
    <t xml:space="preserve"> Although deep neural networks (DNNs) have demonstrated astonishing performance in many applications## there are still concerns on their dependability. One desirable property of DNN for applications with societal impact is fairness (i.e.## non-discrimination). In this work## we propose a scalable approach for searching individual discriminatory instances of DNN. Compared with state-of-the-art methods## our approach only employs lightweight procedures like gradient computation and clustering## which makes it significantly more scalable than existing methods. Experimental results show that our approach explores the search space more effectively (9 times) and generates much more individual discriminatory instances (25 times) using much less time (half to 1/7).</t>
  </si>
  <si>
    <t>Structure-invariant testing for machine translation</t>
  </si>
  <si>
    <t xml:space="preserve"> 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"similar"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t>
  </si>
  <si>
    <t>Automatic testing and improvement of machine translation</t>
  </si>
  <si>
    <t xml:space="preserve"> 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t>
  </si>
  <si>
    <t>TRADER: trace divergence analysis and embedding regulation for debugging recurrent neural networks</t>
  </si>
  <si>
    <t xml:space="preserve"> Recurrent Neural Networks (RNN) can deal with (textual) input with various length and hence have a lot of applications in software systems and software engineering applications. RNNs depend on word embeddings that are usually pre-trained by third parties to encode textual inputs to numerical values. It is well known that problematic word embeddings can lead to low model accuracy. In this paper## we propose a new technique to automatically diagnose how problematic embeddings impact model performance## by comparing model execution traces from correctly and incorrectly executed samples. We then leverage the diagnosis results as guidance to harden/repair the embeddings. Our experiments show that TRADER can consistently and effectively improve accuracy for real world models and datasets by 5.37% on average## which represents substantial improvement in the literature of RNN models.</t>
  </si>
  <si>
    <t>Typestate-guided fuzzer for discovering use-after-free vulnerabilities</t>
  </si>
  <si>
    <t xml:space="preserve"> Existing coverage-based fuzzers usually use the individual control flow graph (CFG) edge coverage to guide the fuzzing process## which has shown great potential in finding vulnerabilities. However## CFG edge coverage is not effective in discovering vulnerabilities such as use-after-free (UaF). This is because## to trigger UaF vulnerabilities## one needs not only to cover individual edges## but also to traverse some (long) sequence of edges in a particular order## which is challenging for existing fuzzers. To this end## we propose to model UaF vulnerabilities as typestate properties## and develop a typestate-guided fuzzer## named UAFL## for discovering vulnerabilities violating typestate properties. Given a typestate property## we first perform a static typestate analysis to find operation sequences potentially violating the property. Our fuzzing process is then guided by the operation sequences in order to progressively generate test cases triggering property violations. In addition## we also employ an information flow analysis to improve the efficiency of the fuzzing process. We have performed a thorough evaluation of UAFL on 14 widely-used real-world programs. The experiment results show that UAFL substantially outperforms the state-of-the-art fuzzers## including AFL## AFLFast## FairFuzz## MOpt## Angora and QSYM## in terms of the time taken to discover vulnerabilities. We have discovered 10 previously unknown vulnerabilities## and received 5 new CVEs.</t>
  </si>
  <si>
    <t>JVM fuzzing for JIT-induced side-channel detection</t>
  </si>
  <si>
    <t xml:space="preserve"> Timing side channels arise in software when a program's execution time can be correlated with security-sensitive program input. Recent results on software side-channel detection focus on analysis of program's source code. However## runtime behavior## in particular optimizations introduced during just-in-time (JIT) compilation## can impact or even introduce timing side channels in programs. In this paper## we present a technique for automatically detecting such JIT-induced timing side channels in Java programs. We first introduce patterns to detect partitions of secret input potentially separable by side channels. Then we present an automated approach for exploring behaviors of the Java Virtual Machine (JVM) to identify states where timing channels separating these partitions arise. We evaluate our technique on three datasets used in recent work on side-channel detection. We find that many code variants labeled "safe" with respect to side-channel vulnerabilities are in fact vulnerable to JIT-induced timing side channels. Our results directly contradict the conclusions of four separate state-of-the-art program analysis tools for side-channel detection and demonstrate that JIT-induced side channels are prevalent and can be detected automatically.</t>
  </si>
  <si>
    <t>Ankou: guiding grey-box fuzzing towards combinatorial difference</t>
  </si>
  <si>
    <t xml:space="preserve"> Grey-box fuzzing is an evolutionary process## which maintains and evolves a population of test cases with the help of a fitness function. Fitness functions used by current grey-box fuzzers are not informative in that they cannot distinguish different program executions as long as those executions achieve the same coverage. The problem is that current fitness functions only consider a union of data## but not their combination. As such## fuzzers often get stuck in a local optimum during their search. In this paper## we introduce Ankou## the first grey-box fuzzer that recognizes different combinations of execution information## and present several scalability challenges encountered while designing and implementing Ankou. Our experimental results show that Ankou is 1.94√ó and 8.0√ó more effective in finding bugs than AFL and Angora## respectively.</t>
  </si>
  <si>
    <t>BCFA: bespoke control flow analysis for CFA at scale</t>
  </si>
  <si>
    <t xml:space="preserve"> Many data-driven software engineering tasks such as discovering programming patterns## mining API specifications## etc.## perform source code analysis over control flow graphs (CFGs) at scale. Analyzing millions of CFGs can be expensive and performance of the analysis heavily depends on the underlying CFG traversal strategy. State-of-the-art analysis frameworks use a fixed traversal strategy. We argue that a single traversal strategy does not fit all kinds of analyses and CFGs and propose bespoke control flow analysis (BCFA). Given a control flow analysis (CFA) and a large number of CFGs## BCFA selects the most efficient traversal strategy for each CFG. BCFA extracts a set of properties of the CFA by analyzing the code of the CFA and combines it with properties of the CFG## such as branching factor and cyclicity## for selecting the optimal traversal strategy. We have implemented BCFA in Boa## and evaluated BCFA using a set of representative static analyses that mainly involve traversing CFGs and two large datasets containing 287 thousand and 162 million CFGs. Our results show that BCFA can speedup the large scale analyses by 1%-28%. Further## BCFA has low overheads; less than 0.2%## and low misprediction rate; less than 0.01%.</t>
  </si>
  <si>
    <t>On the recall of static call graph construction in practice</t>
  </si>
  <si>
    <t xml:space="preserve"> Static analyses have problems modelling dynamic language features soundly while retaining acceptable precision. The problem is well-understood in theory## but there is little evidence on how this impacts the analysis of real-world programs. We have studied this issue for call graph construction on a set of 31 real-world Java programs using an oracle of actual program behaviour recorded from executions of built-in and synthesised test cases with high coverage## have measured the recall that is being achieved by various static analysis algorithms and configurations## and investigated which language features lead to static analysis false negatives. We report that (1) the median recall is 0.884 suggesting that standard static analyses have significant gaps with respect to the proportion of the program modelled (2) built-in tests are significantly better to expose dynamic program behaviour than synthesised tests (3) adding precision to the static analysis has little impact on recall indicating that those are separate concerns (4) state-of-the-art support for dynamic language features can significantly improve recall (the median observed is 0.935)## but it comes with a hefty performance penalty## and (5) the main sources of unsoundness are not reflective method invocations## but objects allocated or accessed via native methods## and invocations initiated by the JVM## without matching call sites in the program under analysis. These results provide some novel insights into the interaction between static and dynamic program analyses that can be used to assess the utility of static analysis results and to guide the development of future static and hybrid analyses.</t>
  </si>
  <si>
    <t>Heaps'n leaks: how heap snapshots improve Android taint analysis</t>
  </si>
  <si>
    <t xml:space="preserve"> The assessment of information flows is an essential part of analyzing Android apps## and is frequently supported by static taint analysis. Its precision## however## can suffer from the analysis not being able to precisely determine what elements a pointer can (and cannot) point to. Recent advances in static analysis suggest that incorporating dynamic heap snapshots## taken at one point at runtime## can significantly improve general static analysis. In this paper## we investigate to what extent this also holds for taint analysis## and how various design decisions## such as when and how many snapshots are collected during execution## and how exactly they are used## impact soundness and precision. We have extended FlowDroid to incorporate heap snapshots## yielding our prototype Heapster## and evaluated it on DroidMacroBench## a novel benchmark comprising real-world Android apps that we also make available as an artifact. The results show (1) the use of heap snapshots lowers analysis time and memory consumption while increasing precision; (2) a very good trade-off between precision and recall is achieved by a mixed mode in which the analysis falls back to static points-to relations for objects for which no dynamic data was recorded; and (3) while a single heap snapshot (ideally taken at the end of the execution) suffices to improve performance and precision## a better trade-off can be obtained by using multiple snapshots.</t>
  </si>
  <si>
    <t>Big code != big vocabulary: open-vocabulary models for source code</t>
  </si>
  <si>
    <t xml:space="preserve"> Statistical language modeling techniques have successfully been applied to large source code corpora## yielding a variety of new software development tools## such as tools for code suggestion## improving readability## and API migration. A major issue with these techniques is that code introduces new vocabulary at a far higher rate than natural language## as new identifier names proliferate. Both large vocabularies and out-of-vocabulary issues severely affect Neural Language Models (NLMs) of source code## degrading their performance and rendering them unable to scale. In this paper## we address this issue by: 1) studying how various modelling choices impact the resulting vocabulary on a large-scale corpus of 13##362 projects; 2) presenting an open vocabulary source code NLM that can scale to such a corpus## 100 times larger than in previous work; and 3) showing that such models outperform the state of the art on three distinct code corpora (Java## C## Python). To our knowledge## these are the largest NLMs for code that have been reported. All datasets## code## and trained models used in this work are publicly available.</t>
  </si>
  <si>
    <t>Improving data scientist efficiency with provenance</t>
  </si>
  <si>
    <t xml:space="preserve"> Data scientists frequently analyze data by writing scripts. We conducted a contextual inquiry with interdisciplinary researchers## which revealed that parameter tuning is a highly iterative process and that debugging is time-consuming. As analysis scripts evolve and become more complex## analysts have difficulty conceptualizing their workflow. In particular## after editing a script## it becomes difficult to determine precisely which code blocks depend on the edit. Consequently## scientists frequently re-run entire scripts instead of re-running only the necessary parts. We present ProvBuild## a tool that leverages language-level provenance to streamline the debugging process by reducing programmer cognitive load and decreasing subsequent runtimes## leading to an overall reduction in elapsed debugging time. ProvBuild uses provenance to track dependencies in a script. When an analyst debugs a script## ProvBuild generates a simplifed script that contains only the information necessary to debug a particular problem. We demonstrate that debugging the simplified script lowers a programmer's cognitive load and permits faster re-execution when testing changes. The combination of reduced cognitive load and shorter runtime reduces the time necessary to debug a script. We quantitatively and qualitatively show that even though ProvBuild introduces overhead during a script's first execution## it is a more efficient way for users to debug and tune complex workflows. ProvBuild demonstrates a novel use of language-level provenance## in which it is used to proactively improve programmer productively rather than merely providing a way to retroactively gain insight into a body of code.</t>
  </si>
  <si>
    <t>Managing data constraints in database-backed web applications</t>
  </si>
  <si>
    <t xml:space="preserve"> Database-backed web applications manipulate large amounts of persistent data## and such applications often contain constraints that restrict data length## data value## and other data properties. Such constraints are critical in ensuring the reliability and usability of these applications. In this paper## we present a comprehensive study on where data constraints are expressed## what they are about## how often they evolve## and how their violations are handled. The results show that developers struggle with maintaining consistent data constraints and checking them across different components and versions of their web applications## leading to various problems. Guided by our study## we developed checking tools and API enhancements that can automatically detect such problems and improve the quality of such applications.</t>
  </si>
  <si>
    <t>Taxonomy of real faults in deep learning systems</t>
  </si>
  <si>
    <t xml:space="preserve"> The growing application of deep neural networks in safety-critical domains makes the analysis of faults that occur in such systems of enormous importance. In this paper we introduce a large taxonomy of faults in deep learning (DL) systems. We have manually analysed 1059 artefacts gathered from GitHub commits and issues of projects that use the most popular DL frameworks (TensorFlow## Keras and PyTorch) and from related Stack Overflow posts. Structured interviews with 20 researchers and practitioners describing the problems they have encountered in their experience have enriched our taxonomy with a variety of additional faults that did not emerge from the other two sources. Our final taxonomy was validated with a survey involving an additional set of 21 developers## confirming that almost all fault categories (13/15) were experienced by at least 50% of the survey participants.</t>
  </si>
  <si>
    <t>Testing DNN image classifiers for confusion &amp; bias errors</t>
  </si>
  <si>
    <t xml:space="preserve"> Image classifiers are an important component of today's software## from consumer and business applications to safety-critical domains. The advent of Deep Neural Networks (DNNs) is the key catalyst behind such wide-spread success. However## wide adoption comes with serious concerns about the robustness of software systems dependent on DNNs for image classification## as several severe erroneous behaviors have been reported under sensitive and critical circumstances. We argue that developers need to rigorously test their software's image classifiers and delay deployment until acceptable. We present an approach to testing image classifier robustness based on class property violations. We found that many of the reported erroneous cases in popular DNN image classifiers occur because the trained models confuse one class with another or show biases towards some classes over others. These bugs usually violate some class properties of one or more of those classes. Most DNN testing techniques focus on perimage violations## so fail to detect class-level confusions or biases. We developed a testing technique to automatically detect class-based confusion and bias errors in DNN-driven image classification software. We evaluated our implementation## DeepInspect## on several popular image classifiers with precision up to 100% (avg. 72.6%) for confusion errors## and up to 84.3% (avg. 66.8%) for bias errors. DeepInspect found hundreds of classification mistakes in widely-used models## many exposing errors indicating confusion or bias.</t>
  </si>
  <si>
    <t>Repairing deep neural networks: fix patterns and challenges</t>
  </si>
  <si>
    <t xml:space="preserve"> Significant interest in applying Deep Neural Network (DNN) has fueled the need to support engineering of software that uses DNNs. Repairing software that uses DNNs is one such unmistakable SE need where automated tools could be beneficial; however## we do not fully understand challenges to repairing and patterns that are utilized when manually repairing DNNs. What challenges should automated repair tools address? What are the repair patterns whose automation could help developers? Which repair patterns should be assigned a higher priority for building automated bug repair tools? This work presents a comprehensive study of bug fix patterns to address these questions. We have studied 415 repairs from Stack Overflow and 555 repairs from GitHub for five popular deep learning libraries Caffe## Keras## Tensorflow## Theano## and Torch to understand challenges in repairs and bug repair patterns. Our key findings reveal that DNN bug fix patterns are distinctive compared to traditional bug fix patterns; the most common bug fix patterns are fixing data dimension and neural network connectivity; DNN bug fixes have the potential to introduce adversarial vulnerabilities; DNN bug fixes frequently introduce new bugs; and DNN bug localization## reuse of trained model## and coping with frequent releases are major challenges faced by developers when fixing bugs. We also contribute a benchmark of 667 DNN (bug## repair) instances.</t>
  </si>
  <si>
    <t>Fuzz testing based data augmentation to improve robustness of deep neural networks</t>
  </si>
  <si>
    <t xml:space="preserve"> Deep neural networks (DNN) have been shown to be notoriously brittle to small perturbations in their input data. This problem is analogous to the over-fitting problem in test-based program synthesis and automatic program repair## which is a consequence of the incomplete specification## i.e.## the limited tests or training examples## that the program synthesis or repair algorithm has to learn from. Recently## test generation techniques have been successfully employed to augment existing specifications of intended program behavior## to improve the generalizability of program synthesis and repair. Inspired by these approaches## in this paper## we propose a technique that re-purposes software testing methods## specifically mutation-based fuzzing## to augment the training data of DNNs## with the objective of enhancing their robustness. Our technique casts the DNN data augmentation problem as an optimization problem. It uses genetic search to generate the most suitable variant of an input data to use for training the DNN## while simultaneously identifying opportunities to accelerate training by skipping augmentation in many instances. We instantiate this technique in two tools## Sensei and Sensei-SA## and evaluate them on 15 DNN models spanning 5 popular image data-sets. Our evaluation shows that Sensei can improve the robust accuracy of the DNN## compared to the state of the art## on each of the 15 models## by upto 11.9% and 5.5% on average. Further## Sensei-SA can reduce the average DNN training time by 25%## while still improving robust accuracy.</t>
  </si>
  <si>
    <t>An empirical study on program failures of deep learning jobs</t>
  </si>
  <si>
    <t xml:space="preserve"> Deep learning has made significant achievements in many application areas. To train and test models more efficiently## enterprise developers submit and run their deep learning programs on a shared## multi-tenant platform. However## some of the programs fail after a long execution time due to code/script defects## which reduces the development productivity and wastes expensive resources such as GPU## storage## and network I/O. This paper presents the first comprehensive empirical study on program failures of deep learning jobs. 4960 real failures are collected from a deep learning platform in Microsoft. We manually examine their failure messages and classify them into 20 categories. In addition## we identify the common root causes and bug-fix solutions on a sample of 400 failures. To better understand the current testing and debugging practices for deep learning## we also conduct developer interviews. Our major findings include: (1) 48.0% of the failures occur in the interaction with the platform rather than in the execution of code logic## mostly due to the discrepancies between local and platform execution environments; (2) Deep learning specific failures (13.5%) are mainly caused by inappropriate model parameters/structures and framework API misunderstanding; (3) Current debugging practices are not efficient for fault localization in many cases## and developers need more deep learning specific tools. Based on our findings## we further suggest possible research topics and tooling support that could facilitate future deep learning development.</t>
  </si>
  <si>
    <t>Primers or reminders?: the effects of existing review comments on code review</t>
  </si>
  <si>
    <t xml:space="preserve"> In contemporary code review## the comments put by reviewers on a specific code change are immediately visible to the other reviewers involved. Could this visibility prime new reviewers' attention (due to the human's proneness to availability bias)## thus biasing the code review outcome? In this study## we investigate this topic by conducting a controlled experiment with 85 developers who perform a code review and a psychological experiment. With the psychological experiment## we find that ‚âà70% of participants are prone to availability bias. However## when it comes to the code review## our experiment results show that participants are primed only when the existing code review comment is about a type of bug that is not normally considered; when this comment is visible## participants are more likely to find another occurrence of this type of bug. Moreover## this priming effect does not influence reviewers' likelihood of detecting other types of bugs. Our findings suggest that the current code review practice is effective because existing review comments about bugs in code changes are not negative primers## rather positive reminders for bugs that would otherwise be overlooked during code review. Data and materials: https://doi.org/10.5281/zenodo.3653856</t>
  </si>
  <si>
    <t>Mitigating turnover with code review recommendation: balancing expertise## workload## and knowledge distribution</t>
  </si>
  <si>
    <t xml:space="preserve"> Developer turnover is inevitable on software projects and leads to knowledge loss## a reduction in productivity## and an increase in defects. Mitigation strategies to deal with turnover tend to disrupt and increase workloads for developers. In this work## we suggest that through code review recommendation we can distribute knowledge and mitigate turnover with minimal impacton the development process. We evaluate review recommenders in the context of ensuring expertise during review## Expertise## reducing the review workload of the core team## CoreWorkload## and reducing the Files at Risk to turnover## FaR. We find that prior work that assigns reviewers based on file ownership concentrates knowledge on a small group of core developers increasing risk of knowledge loss from turnover by up to 65%. We propose learning and retention aware review recommenders that when combined are effective at reducing the risk of turnover by -29% but they unacceptably reduce the overall expertise during reviews by -26%. We develop the Sofia recommender that suggests experts when none of the files under review are hoarded by developers## but distributes knowledge when files are at risk. In this way## we are able to simultaneously increase expertise during review with a ŒîExpertise of 6%## with a negligible impact on workload of ŒîCoreWorkload of 0.09%## and reduce the files at risk by ŒîFaR -28%. Sofia is integrated into GitHub pull requests allowing developers to select an appropriate expert or "learner" based on the context of the review. We release the Sofia bot as well as the code and data for replication purposes.</t>
  </si>
  <si>
    <t>How do companies collaborate in open source ecosystems?: an empirical study of OpenStack</t>
  </si>
  <si>
    <t xml:space="preserve"> Open Source Software (OSS) has come to play a critical role in the software industry. Some large ecosystems enjoy the participation of large numbers of companies## each of which has its own focus and goals. Indeed## companies that otherwise compete## may become collaborators within the OSS ecosystem they participate in. Prior research has largely focused on commercial involvement in OSS projects## but there is a scarcity of research focusing on company collaborations within OSS ecosystems. Some of these ecosystems have become critical building blocks for organizations worldwide; hence## a clear understanding of how companies collaborate within large ecosystems is essential. This paper presents the results of an empirical study of the OpenStack ecosystem## in which hundreds of companies collaborate on thousands of project repositories to deliver cloud distributions. Based on a detailed analysis## we identify clusters of collaborations## and identify four strategies that companies adopt to engage with the OpenStack ecosystem. We alsofind that companies may engage in intentional or passive collaborations## or may work in an isolated fashion. Further## wefi nd that a company's position in the collaboration network is positively associated with its productivity in OpenStack. Our study sheds light on how large OSS ecosystems work## and in particular on the patterns of collaboration within one such large ecosystem.</t>
  </si>
  <si>
    <t>How to not get rich: an empirical study of donations in open source</t>
  </si>
  <si>
    <t xml:space="preserve"> Open source is ubiquitous and many projects act as critical infrastructure## yet funding and sustaining the whole ecosystem is challenging. While there are many different funding models for open source and concerted efforts through foundations## donation platforms like PayPal## Patreon## and OpenCollective are popular and low-bar platforms to raise funds for open-source development. With a mixed-method study## we investigate the emerging and largely unexplored phenomenon of donations in open source. Specifically## we quantify how commonly open-source projects ask for donations## statistically model characteristics of projects that ask for and receive donations## analyze for what the requested funds are needed and used## and assess whether the received donations achieve the intended outcomes. We find 25##885 projects asking for donations on GitHub## often to support engineering activities; however## we also find no clear evidence that donations influence the activity level of a project. In fact## we find that donations are used in a multitude of ways## raising new research questions about effective funding.</t>
  </si>
  <si>
    <t>Scaling open source communities: an empirical study of the Linux kernel</t>
  </si>
  <si>
    <t xml:space="preserve"> Large-scale open source communities## such as the Linux kernel## have gone through decades of development## substantially growing in scale and complexity. In the traditional workflow## maintainers serve as "gatekeepers" for the subsystems that they maintain. As the number of patches and authors significantly increases## maintainers come under considerable pressure## which may hinder the operation and even the sustainability of the community. A few subsystems have begun to use new workflows to address these issues. However## it is unclear to what extent these new workflows are successful## or how to apply them. Therefore## we conduct an empirical study on the multiple-committer model (MCM) that has provoked extensive discussion in the Linux kernel community. We explore the effect of the model on the i915 subsystem with respect to four dimensions: pressure## latency## complexity## and quality assurance. We find that after this model was adopted## the burden of the i915 maintainers was significantly reduced. Also## the model scales well to allow more committers. After analyzing the online documents and interviewing the maintainers of i915## we propose that overloaded subsystems which have trustworthy candidate committers are suitable for adopting the model. We further suggest that the success of the model is closely related to a series of measures for risk mitigation---sufficient precommit testing## strict review process## and the use of tools to simplify work and reduce errors. We employ a network analysis approach to locate candidate committers for the target subsystems and validate this approach and contextual success factors through email interviews with their maintainers. To the best of our knowledge## this is the first study focusing on how to scale open source communities. We expect that our study will help the rapidly growing Linux kernel and other similar communities to adapt to changes and remain sustainable.</t>
  </si>
  <si>
    <t>SpecuSym: speculative symbolic execution for cache timing leak detection</t>
  </si>
  <si>
    <t xml:space="preserve"> CPU cache is a limited but crucial storage component in modern processors## whereas the cache timing side-channel may inadvertently leak information through the physically measurable timing variance. Speculative execution## an essential processor optimization## and a source of such variances## can cause severe detriment on deliberate branch mispredictions. Despite static analysis could qualitatively verify the timing-leakage-free property under speculative execution## it is incapable of producing endorsements including inputs and speculated flows to diagnose leaks in depth. This work proposes a new symbolic execution based method## SpecuSym## for precisely detecting cache timing leaks introduced by speculative execution. Given a program (leakage-free in non-speculative execution)## SpecuSym systematically explores the program state space## models speculative behavior at conditional branches## and accumulates the cache side effects along with subsequent path explorations. During the dynamic execution## SpecuSym constructs leak predicates for memory visits according to the specified cache model and conducts a constraint-solving based cache behavior analysis to inspect the new cache behaviors. We have implemented SpecuSym atop KLEE and evaluated it against 15 open-source benchmarks. Experimental results show that SpecuSym successfully detected from 2 to 61 leaks in 6 programs under 3 different cache settings and identified false positives in 2 programs reported by recent work.</t>
  </si>
  <si>
    <t>Symbolic verification of message passing interface programs</t>
  </si>
  <si>
    <t xml:space="preserve"> Message passing is the standard paradigm of programming in high-performance computing. However## verifying Message Passing Interface (MPI) programs is challenging## due to the complex program features (such as non-determinism and non-blocking operations). In this work## we present MPI symbolic verifier (MPI-SV)## the first symbolic execution based tool for automatically verifying MPI programs with non-blocking operations. MPI-SV combines symbolic execution and model checking in a synergistic way to tackle the challenges in MPI program verification. The synergy improves the scalability and enlarges the scope of verifiable properties. We have implemented MPI-SV1 and evaluated it with 111 real-world MPI verification tasks. The pure symbolic execution-based technique successfully verifies 61 out of the 111 tasks (55%) within one hour## while in comparison## MPI-SV verifies 100 tasks (90%). On average## compared with pure symbolic execution## MPI-SV achieves 19x speedups on verifying the satisfaction of the critical property and 5x speedups on finding violations.</t>
  </si>
  <si>
    <t>Efficient generation of error-inducing floating-point inputs via symbolic execution</t>
  </si>
  <si>
    <t xml:space="preserve"> Floating point is widely used in software to emulate arithmetic over reals. Unfortunately## floating point leads to rounding errors that propagate and accumulate during execution. Generating inputs to maximize the numerical error is critical when evaluating the accuracy of floating-point code. In this paper## we formulate the problem of generating high error-inducing floating-point inputs as a code coverage maximization problem solved using symbolic execution. Specifically## we define inaccuracy checks to detect large precision loss and cancellation. We inject these checks at strategic program locations to construct specialized branches that## when covered by a given input## are likely to lead to large errors in the result. We apply symbolic execution to generate inputs that exercise these specialized branches## and describe optimizations that make our approach practical. We implement a tool named FPGen and present an evaluation on 21 numerical programs including matrix computation and statistics libraries. We show that FPGen exposes errors for 20 of these programs and triggers errors that are## on average## over 2 orders of magnitude larger than the state of the art.</t>
  </si>
  <si>
    <t>HyDiff: hybrid differential software analysis</t>
  </si>
  <si>
    <t xml:space="preserve"> Detecting regression bugs in software evolution## analyzing side-channels in programs and evaluating robustness in deep neural networks (DNNs) can all be seen as instances of differential software analysis## where the goal is to generate diverging executions of program paths. Two executions are said to be diverging if the observable program behavior differs## e.g.## in terms of program output## execution time## or (DNN) classification. The key challenge of differential software analysis is to simultaneously reason about multiple program paths## often across program variants. This paper presents HyDiff## the first hybrid approach for differential software analysis. HyDiff integrates and extends two very successful testing techniques: Feedback-directed greybox fuzzing for efficient program testing and shadow symbolic execution for systematic program exploration. HyDiff extends greybox fuzzing with divergence-driven feedback based on novel cost metrics that also take into account the control flow graph of the program. Furthermore HyDiff extends shadow symbolic execution by applying four-way forking in a systematic exploration and still having the ability to incorporate concrete inputs in the analysis. HyDiff applies divergence revealing heuristics based on resource consumption and control-flow information to efficiently guide the symbolic exploration## which allows its efficient usage beyond regression testing applications. We introduce differential metrics such as output## decision and cost difference## as well as patch distance## to assist the fuzzing and symbolic execution components in maximizing the execution divergence. We implemented our approach on top of the fuzzer AFL and the symbolic execution framework Symbolic PathFinder. Weillustrate HyDiff on regression and side-channel analysis for Java bytecode programs## and further show how to use HyDiff for robustness analysis of neural networks.</t>
  </si>
  <si>
    <t>Seenomaly: vision-based linting of GUI animation effects against design-don't guidelines</t>
  </si>
  <si>
    <t xml:space="preserve"> GUI animations## such as card movement## menu slide in/out## snackbar display## provide appealing user experience and enhance the usability of mobile applications. These GUI animations should not violate the platform's UI design guidelines (referred to as design-don't guideline in this work) regarding component motion and interaction## content appearing and disappearing## and elevation and shadow changes. However## none of existing static code analysis## functional GUI testing and GUI image comparison techniques can "see" the GUI animations on the scree## and thus they cannot support the linting of GUI animations against design-don't guidelines. In this work## we formulate this GUI animation linting problem as a multi-class screencast classification task## but we do not have sufficient labeled GUI animations to train the classifier. Instead## we propose an unsupervised## computer-vision based adversarial autoencoder to solve this linting problem. Our autoencoder learns to group similar GUI animations by "seeing" lots of unlabeled real-application GUI animations and learning to generate them. As the first work of its kind## we build the datasets of synthetic and real-world GUI animations. Through experiments on these datasets## we systematically investigate the learning capability of our model and its effectiveness and practicality for linting GUI animations## and identify the challenges in this linting problem for future work.</t>
  </si>
  <si>
    <t>Low-overhead deadlock prediction</t>
  </si>
  <si>
    <t xml:space="preserve"> Multithreaded programs can have deadlocks## even after deployment## so users may want to run deadlock tools on deployed programs. However## current deadlock predictors such as MagicLock and UnDead have large overheads that make them impractical for end-user deployment and confine their use to development time. Such overhead stems from running an exponential-time algorithm on a large execution trace. In this paper## we present the first low-overhead deadlock predictor## called AirLock## that is fit for both in-house testing and deployed programs. AirLock maintains a small predictive lock reachability graph## searches the graph for cycles## and runs an exponential-time algorithm only for each cycle. This approach lets AirLock find the same deadlocks as MagicLock and UnDead but with much less overhead because the number of cycles is small in practice. Our experiments with real-world benchmarks show that the average time overhead of AirLock is 3.5%## which is three orders of magnitude less than that of MagicLock and UnDead. AirLock's low overhead makes it suitable for use with fuzz testers like AFL and on-the-fly after deployment.</t>
  </si>
  <si>
    <t>An empirical assessment of security risks of global Android banking apps</t>
  </si>
  <si>
    <t xml:space="preserve"> Mobile banking apps## belonging to the most security-critical app category## render massive and dynamic transactions susceptible to security risks. Given huge potential financial loss caused by vulnerabilities## existing research lacks a comprehensive empirical study on the security risks of global banking apps to provide useful insights and improve the security of banking apps. Since data-related weaknesses in banking apps are critical and may directly cause serious financial loss## this paper first revisits the state-of-the-art available tools and finds that they have limited capability in identifying data-related security weaknesses of banking apps. To complement the capability of existing tools in data-related weakness detection## we propose a three-phase automated security risk assessment system## named Ausera## which leverages static program analysis techniques and sensitive keyword identification. By leveraging Ausera## we collect 2##157 weaknesses in 693 real-world banking apps across 83 countries## which we use as a basis to conduct a comprehensive empirical study from different aspects## such as global distribution and weakness evolution during version updates. We find that apps owned by subsidiary banks are always less secure than or equivalent to those owned by parent banks. In addition## we also track the patching of weaknesses and receive much positive feedback from banking entities so as to improve the security of banking apps in practice. We further find that weaknesses derived from outdated versions of banking apps or third-party libraries are highly prone to being exploited by attackers. To date## we highlight that 21 banks have confirmed the weaknesses we reported (including 126 weaknesses in total). We also exchange insights with 7 banks## such as HSBC in UK and OCBC in Singapore## via in-person or online meetings to help them improve their apps. We hope that the insights developed in this paper will inform the communities about the gaps among multiple stakeholders## including banks## academic researchers## and third-party security companies.</t>
  </si>
  <si>
    <t>Accessibility issues in Android apps: state of affairs## sentiments## and ways forward</t>
  </si>
  <si>
    <t xml:space="preserve"> Mobile apps are an integral component of our daily life. Ability to use mobile apps is important for everyone## but arguably even more so for approximately 15% of the world population with disabilities. This paper presents the results of a large-scale empirical study aimed at understanding accessibility of Android apps from three complementary perspectives. First## we analyze the prevalence of accessibility issues in over 1## 000 Android apps. We find that almost all apps are riddled with accessibility issues## hindering their use by disabled people. We then investigate the developer sentiments through a survey aimed at understanding the root causes of so many accessibility issues. We find that in large part developers are unaware of accessibility design principles and analysis tools## and the organizations in which they are employed do not place a premium on accessibility. We finally investigate user ratings and comments on app stores. We find that due to the disproportionately small number of users with disabilities## user ratings and app popularity are not indicative of the extent of accessibility issues in apps. We conclude the paper with several observations that form the foundation for future research and development.</t>
  </si>
  <si>
    <t>Collaborative bug finding for Android apps</t>
  </si>
  <si>
    <t xml:space="preserve"> Many automated test generation techniques have been proposed for finding crashes in Android apps. Despite recent advancement in these approaches## a study shows that Android app developers prefer reading test cases written in natural language. Meanwhile## there exist redundancies in bug reports (written in natural language) across different apps that have not been previously reused. We propose collaborative bug finding## a novel approach that uses bugs in other similar apps to discover bugs in the app under test. We design three settings with varying degrees of interactions between programmers: (1) bugs from programmers who develop a different app## (2) bugs from manually searching for bug reports in GitHub repositories## (3) bugs from a bug recommendation system## Bugine. Our studies of the first two settings in a software testing course show that collaborative bug finding helps students who are novice Android app testers to discover 17 new bugs. As students admit that searching for relevant bug reports could be time-consuming## we introduce Bugine## an approach that automatically recommends relevant GitHub issues for a given app. Bugine uses (1) natural language processing to find GitHub issues that mention common UI components shared between the app under test and other apps in our database## and (2) a ranking algorithm to select GitHub issues that are of the best quality. Our results show that Bugine is able to find 34 new bugs. In total## collaborative bug finding helps us find 51 new bugs## in which eight have been confirmed and 11 have been fixed by the developers. These results confirm our intuition that our proposed technique is useful in discovering new bugs for Android apps.</t>
  </si>
  <si>
    <t>POSIT: simultaneously tagging natural and programming languages</t>
  </si>
  <si>
    <t xml:space="preserve"> Software developers use a mix of source code and natural language text to communicate with each other: Stack Overflow and Developer mailing lists abound with this mixed text. Tagging this mixed text is essential for making progress on two seminal software engineering problems --- traceability## and reuse via precise extraction of code snippets from mixed text. In this paper## we borrow code-switching techniques from Natural Language Processing and adapt them to apply to mixed text to solve two problems: language identification and token tagging. Our technique## POSIT## simultaneously provides abstract syntax tree tags for source code tokens## part-of-speech tags for natural language words## and predicts the source language of a token in mixed text. To realize POSIT## we trained a biLSTM network with a Conditional Random Field output layer using abstract syntax tree tags from the CLANG compiler and part-of-speech tags from the Standard Stanford part-of-speech tagger. POSIT improves the state-of-the-art on language identification by 10.6% and PoS/AST tagging by 23.7% in accuracy.</t>
  </si>
  <si>
    <t>CPC: automatically classifying and propagating natural language comments via program analysis</t>
  </si>
  <si>
    <t xml:space="preserve"> Code comments provide abundant information that have been leveraged to help perform various software engineering tasks## such as bug detection## specification inference## and code synthesis. However## developers are less motivated to write and update comments## making it infeasible and error-prone to leverage comments to facilitate software engineering tasks. In this paper## we propose to leverage program analysis to systematically derive## refine## and propagate comments. For example## by propagation via program analysis## comments can be passed on to code entities that are not commented such that code bugs can be detected leveraging the propagated comments. Developers usually comment on different aspects of code elements like methods## and use comments to describe various contents## such as functionalities and properties. To more effectively utilize comments## a fine-grained and elaborated taxonomy of comments and a reliable classifier to automatically categorize a comment are needed. In this paper## we build a comprehensive taxonomy and propose using program analysis to propagate comments. We develop a prototype CPC## and evaluate it on 5 projects. The evaluation results demonstrate 41573 new comments can be derived by propagation from other code locations with 88% accuracy. Among them## we can derive precise functional comments for 87 native methods that have neither existing comments nor source code. Leveraging the propagated comments## we detect 37 new bugs in open source large projects## 30 of which have been confirmed and fixed by developers## and 304 defects in existing comments (by looking at inconsistencies between existing and propagated comments)## including 12 incomplete comments and 292 wrong comments. This demonstrates the effectiveness of our approach. Our user study confirms propagated comments align well with existing comments in terms of quality.</t>
  </si>
  <si>
    <t>Suggesting natural method names to check name consistencies</t>
  </si>
  <si>
    <t xml:space="preserve"> Misleading names of the methods in a project or the APIs in a software library confuse developers about program functionality and API usages## leading to API misuses and defects. In this paper## we introduce MNire## a machine learning approach to check the consistency between the name of a given method and its implementation. MNire first generates a candidate name and compares the current name against it. If the two names are sufficiently similar## we consider the method as consistent. To generate the method name## we draw our ideas and intuition from an empirical study on the nature of method names in a large dataset. Our key finding is that high proportions of the tokens of method names can be found in the three contexts of a given method including its body## the interface (the method's parameter types and return type)## and the enclosing class' name. Even when such tokens are not there## MNire uses the contexts to predict the tokens due to the high likelihoods of their co-occurrences. Our unique idea is to treat the name generation as an abstract summarization on the tokens collected from the names of the program entities in the three above contexts. We conducted several experiments to evaluate MNire in method name consistency checking and in method name recommending on large datasets with +14M methods. In detecting inconsistency method names## MNire improves the state-of-the-art approach by 10.4% and 11% relatively in recall and precision## respectively. In method name recommendation## MNire improves relatively over the state-of-the-art technique## code2vec## in both recall (18.2% higher) and precision (11.1% higher). To assess MNire's usefulness## we used it to detect inconsistent methods and suggest new names in several active## GitHub projects. We made 50 pull requests (PRs) and received 42 responses. Among them## five PRs were merged into the main branch## and 13 were approved for later merging. In total## in 31/42 cases## the developer teams agree that our suggested names are more meaningful than the current names## showing MNire's usefulness.</t>
  </si>
  <si>
    <t>Retrieval-based neural source code summarization</t>
  </si>
  <si>
    <t xml:space="preserve"> Source code summarization aims to automatically generate concise summaries of source code in natural language texts## in order to help developers better understand and maintain source code. Traditional work generates a source code summary by utilizing information retrieval techniques## which select terms from original source code or adapt summaries of similar code snippets. Recent studies adopt Neural Machine Translation techniques and generate summaries from code snippets using encoder-decoder neural networks. The neural-based approaches prefer the high-frequency words in the corpus and have trouble with the low-frequency ones. In this paper## we propose a retrieval-based neural source code summarization approach where we enhance the neural model with the most similar code snippets retrieved from the training set. Our approach can take advantages of both neural and retrieval-based techniques. Specifically## we first train an attentional encoder-decoder model based on the code snippets and the summaries in the training set; Second## given one input code snippet for testing## we retrieve its two most similar code snippets in the training set from the aspects of syntax and semantics## respectively; Third## we encode the input and two retrieved code snippets## and predict the summary by fusing them during decoding. We conduct extensive experiments to evaluate our approach and the experimental results show that our proposed approach can improve the state-of-the-art methods.</t>
  </si>
  <si>
    <t>On learning meaningful assert statements for unit test cases</t>
  </si>
  <si>
    <t xml:space="preserve"> Software testing is an essential part of the software lifecycle and requires a substantial amount of time and effort. It has been estimated that software developers spend close to 50% of their time on testing the code they write. For these reasons## a long standing goal within the research community is to (partially) automate software testing. While several techniques and tools have been proposed to automatically generate test methods## recent work has criticized the quality and usefulness of the assert statements they generate. Therefore## we employ a Neural Machine Translation (NMT) based approach called Atlas (&lt;u&gt;A&lt;/u&gt;u&lt;u&gt;T&lt;/u&gt;omatic &lt;u&gt;L&lt;/u&gt;earning of &lt;u&gt;A&lt;/u&gt;ssert &lt;u&gt;S&lt;/u&gt;tatements) to automatically generate meaningful assert statements for test methods. Given a test method and a focal method (i.e.## the main method under test)## Atlas can predict a meaningful assert statement to assess the correctness of the focal method. We applied Atlas to thousands of test methods from GitHub projects and it was able to predict the exact assert statement manually written by developers in 31% of the cases when only considering the top-1 predicted assert. When considering the top-5 predicted assert statements## Atlas is able to predict exact matches in 50% of the cases. These promising results hint to the potential usefulness of our approach as (i) a complement to automatic test case generation techniques## and (ii) a code completion support for developers## who can benefit from the recommended assert statements while writing test code.</t>
  </si>
  <si>
    <t>Quickly generating diverse valid test inputs with reinforcement learning</t>
  </si>
  <si>
    <t xml:space="preserve"> Property-based testing is a popular approach for validating the logic of a program. An effective property-based test quickly generates many diverse valid test inputs and runs them through a parameterized test driver. However## when the test driver requires strict validity constraints on the inputs## completely random input generation fails to generate enough valid inputs. Existing approaches to solving this problem rely on whitebox or greybox information collected by instrumenting the input generator and/or test driver. However## collecting such information reduces the speed at which tests can be executed. In this paper## we propose and study a black-box approach for generating valid test inputs. We first formalize the problem of guiding random input generators towards producing a diverse set of valid inputs. This formalization highlights the role of a guide which governs the space of choices within a random input generator. We then propose a solution based on reinforcement learning (RL)## using a tabular## on-policy RL approach to guide the generator. We evaluate this approach## RLCheck## against pure random input generation as well as a state-of-the-art greybox evolutionary algorithm## on four real-world benchmarks. We find that in the same time budget## RLCheck generates an order of magnitude more diverse valid inputs than the baselines.</t>
  </si>
  <si>
    <t>An evidence-based inquiry into the use of grey literature in software engineering</t>
  </si>
  <si>
    <t xml:space="preserve"> Context: Following on other scientific disciplines## such as health sciences## the use of Grey Literature (GL) has become widespread in Software Engineering (SE) research. Whilst the number of papers incorporating GL in SE is increasing## there is little empirically known about different aspects of the use of GL in SE research. Method: We used a mixed-methods approach for this research. We carried out a Systematic Literature Review (SLR) of the use of GL in SE## and surveyed the authors of the selected papers included in the SLR (as GL users) and the invited experts in SE community on the use of GL in SE research. Results: We systematically selected and reviewed 102 SE secondary studies that incorporate GL in SE research## from which we identified two groups based on their reporting: 1) 76 reviews only claim their use of GL; 2) 26 reviews report the results by including GL. We also obtained 20 replies from the GL users and 24 replies from the invited SE experts. Conclusion: There is no common understanding of the meaning of GL in SE. Researchers define the scopes and the definitions of GL in a variety of ways. We found five main reasons of using GL in SE research. The findings have enabled us to propose a conceptual model for how GL works in SE research lifecycle. There is an apparent need for research to develop guidelines for using GL in SE and for assessing quality of GL. The current work can provide a panorama of the state-of-the-art of using GL in SE for the follow-up research## as to determine the important position of GL in SE research.</t>
  </si>
  <si>
    <t>Towards the use of the readily available tests from the release pipeline as performance tests: are we there yet?</t>
  </si>
  <si>
    <t xml:space="preserve"> Performance is one of the important aspects of software quality. Performance issues exist widely in software systems## and the process of fixing the performance issues is an essential step in the release cycle of software systems. Although performance testing is widely adopted in practice## it is still expensive and time-consuming. In particular## the performance testing is usually conducted after the system is built in a dedicated testing environment. The challenges of performance testing make it difficult to fit into the common DevOps process in software development. On the other hand## there exist a large number of tests readily available## that are executed regularly within the release pipeline during software development. In this paper## we perform an exploratory study to determine whether such readily available tests are capable of serving as performance tests. In particular## we would like to see whether the performance of these tests can demonstrate performance improvements obtained from fixing real-life performance issues. We collect 127 performance issues from Hadoop and Cassandra## and evaluate the performance of the readily available tests from the commits before and after the performance issue fixes. We find that most of the improvements from the fixes to performance issues can be demonstrated using the readily available tests in the release pipeline. However## only a very small portion of the tests can be used for demonstrating the improvements. By manually examining the tests## we identify eight reasons that a test cannot demonstrate performance improvements even though it covers the changed source code of the issue fix. Finally## we build random forest classifiers determining the important metrics influencing the readily available tests (not) being able to demonstrate performance improvements from issue fixes. We find that the test code itself and the source code covered by the test are important factors## while the factors related to the code changes in the performance issues fixes have a low importance. Practitioners may focus on designing and improving the tests## instead of fine-tuning tests for different performance issues fixes. Our findings can be used as a guideline for practitioners to reduce the amount of effort spent on leveraging and designing tests that run in the release pipeline for performance assurance activities.</t>
  </si>
  <si>
    <t>Verifying object construction</t>
  </si>
  <si>
    <t xml:space="preserve"> In object-oriented languages## constructors often have a combination of required and optional formal parameters. It is tedious and inconvenient for programmers to write a constructor by hand for each combination. The multitude of constructors is error-prone for clients## and client code is difficult to read due to the large number of constructor arguments. Therefore## programmers often use design patterns that enable more flexible object construction---the builder pattern## dependency injection## or factory methods. However## these design patterns can be too flexible: not all combinations of logical parameters lead to the construction of well-formed objects. When a client uses the builder pattern to construct an object## the compiler does not check that a valid set of values was provided. Incorrect use of builders can lead to security vulnerabilities## run-time crashes## and other problems. This work shows how to statically verify uses of object construction## such as the builder pattern. Using a simple specification language## programmers specify which combinations of logical arguments are permitted. Our compile-time analysis detects client code that may construct objects unsafely. Our analysis is based on a novel special case of typestate checking## accumulation analysis## that modularly reasons about accumulations of method calls. Because accumulation analysis does not require precise aliasing information for soundness## our analysis scales to industrial programs. We evaluated it on over 9 million lines of code## discovering defects which included previously-unknown security vulnerabilities and potential null-pointer violations in heavily-used open-source codebases. Our analysis has a low false positive rate and low annotation burden. Our implementation and experimental data are publicly available.</t>
  </si>
  <si>
    <t>Automatically testing string solvers</t>
  </si>
  <si>
    <t xml:space="preserve"> SMT solvers are at the basis of many applications## such as program verification## program synthesis## and test case generation. For all these applications to provide reliable results## SMT solvers must answer queries correctly. However## since they are complex## highly-optimized software systems## ensuring their correctness is challenging. In particular## state-of-the-art testing techniques do not reliably detect when an SMT solver is unsound. In this paper## we present an automatic approach for generating test cases that reveal soundness errors in the implementations of string solvers## as well as potential completeness and performance issues. We synthesize input formulas that are satisfiable or unsatisfiable by construction and use this ground truth as test oracle. We automatically apply satisfiability-preserving transformations to generate increasingly-complex formulas## which allows us to detect many errors with simple inputs and## thus## facilitates debugging. The experimental evaluation shows that our technique effectively reveals bugs in the implementation of widely-used SMT solvers and applies also to other types of solvers## such as automata-based solvers. We focus on strings here## but our approach carries over to other theories and their combinations.</t>
  </si>
  <si>
    <t>A study on the lifecycle of flaky tests</t>
  </si>
  <si>
    <t xml:space="preserve"> During regression testing## developers rely on the pass or fail outcomes of tests to check whether changes broke existing functionality. Thus## flaky tests## which nondeterministically pass or fail on the same code## are problematic because they provide misleading signals during regression testing. Although flaky tests are the focus of several existing studies## none of them study (1) the reoccurrence## runtimes## and time-before-fix of flaky tests## and (2) flaky tests in-depth on proprietary projects. This paper fills this knowledge gap about flaky tests and investigates whether prior categorization work on flaky tests also apply to proprietary projects. Specifically## we study the lifecycle of flaky tests in six large-scale proprietary projects at Microsoft. We find## as in prior work## that asynchronous calls are the leading cause of flaky tests in these Microsoft projects. Therefore## we propose the first automated solution## called Flakiness and Time Balancer (FaTB)## to reduce the frequency of flaky-test failures caused by asynchronous calls. Our evaluation of five such flaky tests shows that FaTB can reduce the running times of these tests by up to 78% without empirically affecting the frequency of their flaky-test failures. Lastly## our study finds several cases where developers claim they "fixed" a flaky test but our empirical experiments show that their changes do not fix or reduce these tests' frequency of flaky-test failures. Future studies should be more cautious when basing their results on changes that developers claim to be "fixes".</t>
  </si>
  <si>
    <t>Testing file system implementations on layered models</t>
  </si>
  <si>
    <t xml:space="preserve"> Generating high-quality system call sequences is not only important to testing file system implementations## but also challenging due to the astronomically large input space. This paper introduces a new approach to the workload generation problem by building layered models and abstract workloads refinement. This approach is instantiated as a three-layer file system model for file system workload generation. In a short-period experiment run## sequential workloads (system call sequences) manifested over a thousand crashes in mainline Linux Kernel file systems## with 12 previously unknown bugs being reported. We also provide evidence that such workloads benefit other domain-specific testing techniques including crash consistency testing and concurrency testing.</t>
  </si>
  <si>
    <t>Co-evolving code with evolving metamodels</t>
  </si>
  <si>
    <t xml:space="preserve"> Metamodels play a significant role to describe and analyze the relations between domain concepts. They are also cornerstone to build a software language (SL) for a domain and its associated tooling. Metamodel definition generally drives code generation of a core API. The latter is further enriched by developers with additional code implementing advanced functionalities## e.g.## checkers## recommenders## etc. When a SL is evolved to the next version## the metamodels are evolved as well before to re-generate the core API code. As a result## the developers added code both in the core API and the SL toolings may be impacted and thus may need to be co-evolved accordingly. Many approaches support the co-evolution of various artifacts when metamodels evolve. However## not the co-evolution of code. This paper fills this gap. We propose a semi-automatic co-evolution approach based on change propagation. The premise is that knowledge of the metamodel evolution changes can be propagated by means of resolutions to drive the code co-evolution. Our approach leverages on the abstraction level of metamodels where a given metamodel element has often different usages in the code. It supports alternative co-evaluations to meet different developers needs. Our work is evaluated on three Eclipse SL implementations## namely OCL## Modisco## and Papyrus over several evolved versions of metamodels and code. In response to five different evolved metamodels## we co-evolved 976 impacts over 18 projects.A comparison of our co-evolved code with the versioned ones shows the usefulness of our approach. Our approach was able to reach a weighted average of 87.4% and 88.9% respectively of precision and recall while supporting useful alternative co-evolution that developers have manually performed.</t>
  </si>
  <si>
    <t>Lazy product discovery in huge configuration spaces</t>
  </si>
  <si>
    <t xml:space="preserve"> Highly-configurable software systems can have thousands of interdependent configuration options across different subsystems. In the resulting configuration space## discovering a valid product configuration for some selected options can be complex and error prone. The configuration space can be organized using a feature model## fragmented into smaller interdependent feature models reflecting the configuration options of each subsystem. We propose a method for lazy product discovery in large fragmented feature models with interdependent features. We formalize the method and prove its soundness and completeness. The evaluation explores an industrial-size configuration space. The results show that lazy product discovery has significant performance benefits compared to standard product discovery## which in contrast to our method requires all fragments to be composed to analyze the feature model. Furthermore## the method succeeds when more efficient## heuristics-based engines fail to find a valid configuration.</t>
  </si>
  <si>
    <t>Reducing run-time adaptation space via analysis of possible utility bounds</t>
  </si>
  <si>
    <t xml:space="preserve"> Self-adaptive systems often employ dynamic programming or similar techniques to select optimal adaptations at run-time. These techniques suffer from the "curse of dimensionality"## increasing the cost of run-time adaptation decisions. We propose a novel approach that improves upon the state-of-the-art proactive self-adaptation techniques to reduce the number of possible adaptations that need be considered for each run-time adaptation decision. The approach## realized in a tool called Thallium## employs a combination of automated formal modeling techniques to (i) analyze a structural model of the system showing which configurations are reachable from other configurations and (ii) compute the utility that can be generated by the optimal adaptation over a bounded horizon in both the best- and worst-case scenarios. It then constructs triangular possibility values using those optimized bounds to automatically compare adjacent adaptations for each configuration## keeping only the alternatives with the best range of potential results. The experimental results corroborate Thallium's ability to significantly reduce the number of states that need to be considered with each adaptation decision## freeing up vital resources at run-time.</t>
  </si>
  <si>
    <t>Context-aware in-process crowdworker recommendation</t>
  </si>
  <si>
    <t xml:space="preserve"> Identifying and optimizing open participation is essential to the success of open software development. Existing studies highlighted the importance of worker recommendation for crowdtesting tasks in order to detect more bugs with fewer workers. However## these studies mainly focus on one-time recommendations with respect to the initial context at the beginning of a new task. This paper argues the need for in-process crowdtesting worker recommendation. We motivate this study through a pilot study## revealing the prevalence of long-sized non-yielding windows## i.e.## no new bugs are revealed in consecutive test reports during the process of a crowdtesting task. This indicates the potential opportunity for accelerating crowdtesting by recommending appropriate workers in a dynamic manner## so that the non-yielding windows could be shortened. To that end## this paper proposes a context-aware in-process crowdworker recommendation approach## iRec## to detect more bugs earlier and potentially shorten the non-yielding windows. It consists of three main components: 1) the modeling of dynamic testing context## 2) the learning-based ranking component## and 3) the diversity-based re-ranking component. The evaluation is conducted on 636 crowdtesting tasks from one of the largest crowdtesting platforms## and results show the potential of iRec in improving the cost-effectiveness of crowdtesting by saving the cost and shortening the testing process.</t>
  </si>
  <si>
    <t>A large-scale empirical study on vulnerability distribution within projects and the lessons learned</t>
  </si>
  <si>
    <t xml:space="preserve"> The number of vulnerabilities increases rapidly in recent years## due to advances in vulnerability discovery solutions. It enables a thorough analysis on the vulnerability distribution and provides support for correlation analysis and prediction of vulnerabilities. Previous research either focuses on analyzing bugs rather than vulnerabilities## or only studies general vulnerability distribution among projects rather than the distribution within each project. In this paper## we collected a large vulnerability dataset## consisting of all known vulnerabilities associated with five representative open source projects## by utilizing automated crawlers and spending months of manual efforts. We then analyzed the vulnerability distribution within each project over four dimensions## including files## functions## vulnerability types and responsible developers. Based on the results analysis## we presented 12 practical insights on the distribution of vulnerabilities. Finally## we applied such insights on several vulnerability discovery solutions (including static analysis and dynamic fuzzing)## and helped them find 10 zero-day vulnerabilities in target projects## showing that our insights are useful.</t>
  </si>
  <si>
    <t>Unsuccessful story about few shot malware family classification and siamese network to the rescue</t>
  </si>
  <si>
    <t xml:space="preserve"> To battle the ever-increasing Android malware## malware family classification## which classifies malware with common features into a malware family## has been proposed as an effective malware analysis method. Several machine-learning based approaches have been proposed for the task of malware family classification. Our study shows that malware families suffer from several data imbalance## with many families with only a small number of malware applications (referred to as few shot malware families in this work). Unfortunately## this issue has been overlooked in existing approaches. Although existing approaches achieve high classification performance at the overall level and for large malware families## our experiments show that they suffer from poor performance and generalizability for few shot malware families## and traditionally downsampling method cannot solve the problem. To address the challenge in few shot malware family classification## we propose a novel siamese-network based learning method## which allows us to train an effective MultiLayer Perceptron (MLP) network for embedding malware applications into a real-valued## continuous vector space by contrasting the malware applications from the same or different families. In the embedding space## the performance of malware family classification can be significantly improved for all scales of malware families## especially for few shot malware families## which also leads to the significant performance improvement at the overall level.</t>
  </si>
  <si>
    <t>How does misconfiguration of analytic services compromise mobile privacy?</t>
  </si>
  <si>
    <t xml:space="preserve"> Mobile application (app) developers commonly utilize analytic services to analyze their app users' behavior to support debugging## improve service quality## and facilitate advertising. Anonymization and aggregation can reduce the sensitivity of such behavioral data## therefore analytic services often encourage the use of such protections. However## these protections are not directly enforced so it is possible for developers to misconfigure the analytic services and expose personal information## which may cause greater privacy risks. Since people use apps in many aspects of their daily lives## such misconfigurations may lead to the leaking of sensitive personal information such as a users' real-time location## health data## or dating preferences. To study this issue and identify potential privacy risks due to such misconfigurations## we developed a semi-automated approach## Privacy-Aware Analytics Misconfiguration Detector (PAMDroid)## which enables our empirical study on mis-configurations of analytic services. This paper describes a study of 1##000 popular apps using top analytic services in which we found misconfigurations in 120 apps. In 52 of the 120 apps## misconfigurations lead to a violation of either the analytic service providers' terms of service or the app's own privacy policy.</t>
  </si>
  <si>
    <t>Interpreting cloud computer vision pain-points: a mining study of stack overflow</t>
  </si>
  <si>
    <t xml:space="preserve"> Intelligent services are becoming increasingly more pervasive; application developers want to leverage the latest advances in areas such as computer vision to provide new services and products to users## and large technology firms enable this via RESTful APIs. While such APIs promise an easy-to-integrate on-demand machine intelligence## their current design## documentation and developer interface hides much of the underlying machine learning techniques that power them. Such APIs look and feel like conventional APIs but abstract away data-driven probabilistic behaviour---the implications of a developer treating these APIs in the same way as other## traditional cloud services## such as cloud storage## is of concern. The objective of this study is to determine the various pain-points developers face when implementing systems that rely on the most mature of these intelligent services## specifically those that provide computer vision. We use Stack Overflow to mine indications of the frustrations that developers appear to face when using computer vision services## classifying their questions against two recent classification taxonomies (documentation-related and general questions). We find that## unlike mature fields like mobile development## there is a contrast in the types of questions asked by developers. These indicate a shallow understanding of the underlying technology that empower such systems. We discuss several implications of these findings via the lens of learning taxonomies to suggest how the software engineering community can improve these services and comment on the nature by which developers use them.</t>
  </si>
  <si>
    <t>Learning to spot and refactor inconsistent method names</t>
  </si>
  <si>
    <t xml:space="preserve"> To ensure code readability and facilitate software maintenance## program methods must be named properly. In particular## method names must be consistent with the corresponding method implementations. Debugging method names remains an important topic in the literature## where various approaches analyze commonalities among method names in a large dataset to detect inconsistent method names and suggest better ones. We note that the state-of-the-art does not analyze the implemented code itself to assess consistency. We thus propose a novel automated approach to debugging method names based on the analysis of consistency between method names and method code. The approach leverages deep feature representation techniques adapted to the nature of each artifact. Experimental results on over 2.1 million Java methods show that we can achieve up to 15 percentage points improvement over the state-of-the-art## establishing a record performance of 67.9% F1-measure in identifying inconsistent method names. We further demonstrate that our approach yields up to 25% accuracy in suggesting full names## while the state-of-the-art lags far behind at 1.1% accuracy. Finally## we report on our success in fixing 66 inconsistent method names in a live study on projects in the wild.</t>
  </si>
  <si>
    <t>Harnessing evolution for multi-hunk program repair</t>
  </si>
  <si>
    <t xml:space="preserve"> Despite significant advances in automatic program repair (APR) techniques over the past decade## practical deployment remains an elusive goal. One of the important challenges in this regard is the general inability of current APR techniques to produce patches that require edits in multiple locations## i.e.## multi-hunk patches. In this work## we present a novel APR technique that generalizes single-hunk repair techniques to include an important class of multi-hunk bugs## namely bugs that may require applying a substantially similar patch at a number of locations. We term such sets of repair locations as evolutionary siblings - similar looking code## instantiated in similar contexts## that are expected to undergo similar changes. At the heart of our proposed method is an analysis to accurately identify a set of evolutionary siblings## for a given bug. This analysis leverages three distinct sources of information## namely the test-suite spectrum## a novel code similarity analysis## and the revision history of the project. The discovered siblings are then simultaneously repaired in a similar fashion. We instantiate this technique in a tool called Hercules and demonstrate that it is able to correctly fix 46 bugs in the Defects4J dataset## the highest of any individual APR technique to date. This includes 15 multi-hunk bugs and overall 11 bugs which have not been fixed by any other technique so far.</t>
  </si>
  <si>
    <t>On learning meaningful code changes via neural machine translation</t>
  </si>
  <si>
    <t xml:space="preserve"> 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</si>
  <si>
    <t>Natural software revisited</t>
  </si>
  <si>
    <t xml:space="preserve"> Recent works have concluded that software code is more repetitive and predictable## i.e. more natural## than English texts. On re-examination## we find that much of the apparent "naturalness" of source code is due to the presence of language specific syntax## especially separators## such as semi-colons and brackets. For example## separators account for 44% of all tokens in our Java corpus. When we follow the NLP practices of eliminating punctuation (e.g.## separators) and stopwords (e.g.## keywords)## we find that code is still repetitive and predictable## but to a lesser degree than previously thought. We suggest that SyntaxTokens be filtered to reduce noise in code recommenders. Unlike the code written for a particular project## API code usage is similar across projects: a file is opened and closed in the same manner regardless of domain. When we restrict our n-grams to those contained in the Java API## we find that API usages are highly repetitive. Since API calls are common across programs## researchers have made reliable statistical models to recommend sophisticated API call sequences. Sequential n-gram models were developed for natural languages. Code is usually represented by an AST which contains control and data flow## making n-grams models a poor representation of code. Comparing n-grams to statistical graph representations of the same codebase## we find that graphs are more repetitive and contain higherlevel patterns than n-grams. We suggest that future work focus on statistical code graphs models that accurately capture complex coding patterns. Our replication package makes our scripts and data available to future researchers [1].</t>
  </si>
  <si>
    <t>Towards automating precision studies of clone detectors</t>
  </si>
  <si>
    <t xml:space="preserve"> Current research in clone detection suffers from poor ecosystems for evaluating precision of clone detection tools. Corpora of labeled clones are scarce and incomplete## making evaluation labor intensive and idiosyncratic## and limiting inter-tool comparison. Precision-assessment tools are simply lacking. We present a semiautomated approach to facilitate precision studies of clone detection tools. The approach merges automatic mechanisms of clone classification with manual validation of clone pairs. We demonstrate that the proposed automatic approach has a very high precision and it significantly reduces the number of clone pairs that need human validation during precision experiments. Moreover## we aggregate the individual effort of multiple teams into a single evolving dataset of labeled clone pairs## creating an important asset for software clone research.</t>
  </si>
  <si>
    <t>Leopard: identifying vulnerable code for vulnerability assessment through program metrics</t>
  </si>
  <si>
    <t xml:space="preserve"> Identifying potentially vulnerable locations in a code base is critical as a pre-step for effective vulnerability assessment; i.e.## it can greatly help security experts put their time and effort to where it is needed most. Metric-based and pattern-based methods have been presented for identifying vulnerable code. The former relies on machine learning and cannot work well due to the severe imbalance between non-vulnerable and vulnerable code or lack of features to characterize vulnerabilities. The latter needs the prior knowledge of known vulnerabilities and can only identify similar but not new types of vulnerabilities. In this paper## we propose and implement a generic## lightweight and extensible framework## Leopard## to identify potentially vulnerable functions through program metrics. Leopard requires no prior knowledge about known vulnerabilities. It has two steps by combining two sets of systematically derived metrics. First## it uses complexity metrics to group the functions in a target application into a set of bins. Then## it uses vulnerability metrics to rank the functions in each bin and identifies the top ones as potentially vulnerable. Our experimental results on 11 real-world projects have demonstrated that## Leopard can cover 74.0% of vulnerable functions by identifying 20% of functions as vulnerable and outperform machine learning-based and static analysis-based techniques. We further propose three applications of Leopard for manual code review and fuzzing## through which we discovered 22 new bugs in real applications like PHP## radare2 and FFmpeg## and eight of them are new vulnerabilities.</t>
  </si>
  <si>
    <t>Smoke: scalable path-sensitive memory leak detection for millions of lines of code</t>
  </si>
  <si>
    <t xml:space="preserve"> Detecting memory leak at industrial scale is still not well addressed## in spite of the tremendous effort from both industry and academia in the past decades. Existing work suffers from an unresolved paradox - a highly precise analysis limits its scalability and an imprecise one seriously hurts its precision or recall. In this work## we present Smoke## a staged approach to resolve this paradox. In the first stage## instead of using a uniform precise analysis for all paths## we use a scalable but imprecise analysis to compute a succinct set of candidate memory leak paths. In the second stage## we leverage a more precise analysis to verify the feasibility of those candidates. The first stage is scalable## due to the design of a new sparse program representation## the use-flow graph (UFG)## that models the problem as a polynomial-time state analysis. The second stage analysis is both precise and efficient## due to the smaller number of candidates and the design of a dedicated constraint solver. Experimental results show that Smoke can finish checking industrial-sized projects## up to 8MLoC## in forty minutes with an average false positive rate of 24.4%. Besides## Smoke is significantly faster than the state-of-the-art research techniques as well as the industrial tools## with the speedup ranging from 5.2X to 22.8X. In the twenty-nine mature and extensively checked benchmark projects## Smoke has discovered thirty previously-unknown memory leaks which were confirmed by developers## and one even assigned a CVE ID.</t>
  </si>
  <si>
    <t>Reasonably-most-general clients for JavaScript library analysis</t>
  </si>
  <si>
    <t xml:space="preserve"> A well-known approach to statically analyze libraries without having access to their client code is to model all possible clients abstractly using a most-general client. In dynamic languages## however## a most-general client would be too general: it may interact with the library in ways that are not intended by the library developer and are not realistic in actual clients## resulting in useless analysis results. In this work## we explore the concept of a reasonably-most-general client## in the context of a new static analysis tool ReaGenT that aims to detect errors in TypeScript declaration files for JavaScript libraries. By incorporating different variations of reasonably-most-general clients into an existing static analyzer for JavaScript## we use ReaGenT to study how different assumptions of client behavior affect the analysis results. We also show how ReaGenT is able to find type errors in real-world TypeScript declaration files## and## once the errors have been corrected## to guarantee that no remaining errors exist relative to the selected assumptions.</t>
  </si>
  <si>
    <t>Resource-aware program analysis via online abstraction coarsening</t>
  </si>
  <si>
    <t xml:space="preserve"> We present a new technique for developing a resource-aware program analysis. Such an analysis is aware of constraints on available physical resources## such as memory size## tracks its resource use## and adjusts its behaviors during fixpoint computation in order to meet the constraint and achieve high precision. Our resource-aware analysis adjusts behaviors by coarsening program abstraction## which usually makes the analysis consume less memory and time until completion. It does so multiple times during the analysis## under the direction of what we call a controller. The controller constantly intervenes in the fixpoint computation of the analysis and decides how much the analysis should coarsen the abstraction. We present an algorithm for learning a good controller automatically from benchmark programs. We applied our technique to a static analysis for C programs## where we control the degree of flow-sensitivity to meet a constraint on peak memory consumption. The experimental results with 18 real-world programs show that our algorithm can learn a good controller and the analysis with this controller meets the constraint and utilizes available memory effectively.</t>
  </si>
  <si>
    <t>Automated reporting of anti-patterns and decay in continuous integration</t>
  </si>
  <si>
    <t xml:space="preserve"> Continuous Integration (CI) is a widely-used software engineering practice. The software is continuously built so that changes can be easily integrated and issues such as unmet quality goals or style inconsistencies get detected early. Unfortunately## it is not only hard to introduce CI into an existing project## but it is also challenging to live up to the CI principles when facing tough deadlines or business decisions. Previous work has identified common anti-patterns that reduce the promised benefits of CI. Typically## these anti-patterns slowly creep into a project over time before they are identified. We argue that automated detection can help with early identification and prevent such a process decay. In this work## we further analyze this assumption and survey 124 developers about CI anti-patterns. From the results## we build CI-Odor## a reporting tool for CI processes that detects the existence of four relevant anti-patterns by analyzing regular build logs and repository information. In a study on the 18##474 build logs of 36 popular Java projects## we reveal the presence of 3##823 high-severity warnings spread across projects. We validate our reports in a survey among 13 original developers of these projects and through general feedback from 42 developers that confirm the relevance of our reports.</t>
  </si>
  <si>
    <t>A system identification based Oracle for control-CPS software fault localization</t>
  </si>
  <si>
    <t xml:space="preserve"> Control-CPS software fault localization (SFL## aka bug localization) is of critical importance as bugs may cause major failures## even injuries/deaths. To locate the bugs in control-CPSs## SFL tools often demand many labeled ("correct"/"incorrect") source code execution traces as inputs. To label the correctness of these traces## we must judge the corresponding control-CPS physical trajectories' correctness. However## unlike discrete outputs## the boundaries between correct and incorrect physical trajectories are often vague. The mechanism (aka oracle) to judge the physical trajectories' correctness thus becomes a major challenge. So far## the ad hoc practice of "human oracles" is still widely used## whose qualities heavily depend on the human experts' expertise and availability. This paper proposes an oracle based on the well adopted autoregressive system identification (AR-SI). With proven success for controlling black-box physical systems## AR-SI is adapted by us to identify the buggy control-CPS as a black-box. We use this identification result as an oracle to judge the control-CPS's behaviors## and propose a methodology to prepare traces for control-CPS debugging. Comprehensive evaluations on classic control-CPSs with injected real-life and artificial bugs show that our proposed approach significantly outperforms the human oracle approach in SFL accuracy (recall) and latency## and in oracle false positive/negative rates. Our approach also helps discover a new real-life bug in a consumer-grade control-CPS.</t>
  </si>
  <si>
    <t>ReCDroid: automatically reproducing Android application crashes from bug reports</t>
  </si>
  <si>
    <t xml:space="preserve"> The large demand of mobile devices creates significant concerns about the quality of mobile applications (apps). Developers heavily rely on bug reports in issue tracking systems to reproduce failures (e.g.## crashes). However## the process of crash reproduction is often manually done by developers## making the resolution of bugs inefficient## especially that bug reports are often written in natural language. To improve the productivity of developers in resolving bug reports## in this paper## we introduce a novel approach## called ReCDroid## that can automatically reproduce crashes from bug reports for Android apps. ReCDroid uses a combination of natural language processing (NLP) and dynamic GUI exploration to synthesize event sequences with the goal of reproducing the reported crash. We have evaluated ReCDroid on 51 original bug reports from 33 Android apps. The results show that ReCDroid successfully reproduced 33 crashes (63.5% success rate) directly from the textual description of bug reports. A user study involving 12 participants demonstrates that ReCDroid can improve the productivity of developers when resolving crash bug reports.</t>
  </si>
  <si>
    <t>Mining historical test logs to predict bugs and localize faults in the test logs</t>
  </si>
  <si>
    <t xml:space="preserve"> Software testing is an integral part of modern software development. However## test runs can produce thousands of lines of logged output that make it difficult to find the cause of a fault in the logs. This problem is exacerbated by environmental failures that distract from product faults. In this paper we present techniques with the goal of capturing the maximum number of product faults## while flagging the minimum number of log lines for inspection. We observe that the location of a fault in a log should be contained in the lines of a failing test log. In contrast## a passing test log should not contain the lines related to a failure. Lines that occur in both a passing and failing log introduce noise when attempting to find the fault in a failing log. We introduce an approach where we remove the lines that occur in the passing log from the failing log. After removing these lines## we use information retrieval techniques to flag the most probable lines for investigation. We modify TF-IDF to identify the most relevant log lines related to past product failures. We then vectorize the logs and develop an exclusive version of KNN to identify which logs are likely to lead to product faults and which lines are the most probable indication of the failure. Our best approach## LogFaultFlagger finds 89% of the total faults and flags less than 1% of the total failed log lines for inspection. LogFaultFlagger drastically outperforms the previous work cam. We implemented LogFaultFlagger as a tool at Ericsson where it presents fault prediction summaries to base station testers.</t>
  </si>
  <si>
    <t>Dlfinder: characterizing and detecting duplicate logging code smells</t>
  </si>
  <si>
    <t xml:space="preserve"> Developers rely on software logs for a wide variety of tasks## such as debugging## testing## program comprehension## verification## and performance analysis. Despite the importance of logs## prior studies show that there is no industrial standard on how to write logging statements. Recent research on logs often only considers the appropriateness of a log as an individual item (e.g.## one single logging statement); while logs are typically analyzed in tandem.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3K duplicate logging statements and their surrounding code in four large-scale open source systems: Hadoop## CloudStack## ElasticSearch## and Cassandra. We uncovered five patterns of duplicate logging code smells. For each instance of the code smell## we further manually identify the problematic (i.e.## require fixes) and justifiable (i.e.## do not require fixes) cases. Then## we contact developers in order to verify our manual study result. We integrated our manual study result and developers' feedback into our automated static analysis tool## DLFinder## which automatically detects problematic duplicate logging code smells. We evaluated DLFinder on the four manually studied systems and two additional systems: Camel and Wicket. In total## combining the results of DLFinder and our manual analysis## we reported 82 problematic code smell instances to developers and all of them have been fixed.</t>
  </si>
  <si>
    <t>The seven sins: security smells in infrastructure as code scripts</t>
  </si>
  <si>
    <t xml:space="preserve"> Practitioners use infrastructure as code (IaC) scripts to provision servers and development environments. While developing IaC scripts## practitioners may inadvertently introduce security smells. Security smells are recurring coding patterns that are indicative of security weakness and can potentially lead to security breaches. The goal of this paper is to help practitioners avoid insecure coding practices while developing infrastructure as code (IaC) scripts through an empirical study of security smells in IaC scripts. We apply qualitative analysis on 1##726 IaC scripts to identify seven security smells. Next## we implement and validate a static analysis tool called Security Linter for Infrastructure as Code scripts (SLIC) to identify the occurrence of each smell in 15##232 IaC scripts collected from 293 open source repositories. We identify 21##201 occurrences of security smells that include 1##326 occurrences of hard-coded passwords. We submitted bug reports for 1##000 randomly-selected security smell occurrences. We obtain 212 responses to these bug reports## of which 148 occurrences were accepted by the development teams to be fixed. We observe security smells can have a long lifetime## e.g.## a hard-coded secret can persist for as long as 98 months## with a median lifetime of 20 months.</t>
  </si>
  <si>
    <t>DifFuzz: differential fuzzing for side-channel analysis</t>
  </si>
  <si>
    <t xml:space="preserve"> Side-channel attacks allow an adversary to uncover secret program data by observing the behavior of a program with respect to a resource## such as execution time## consumed memory or response size. Side-channel vulnerabilities are difficult to reason about as they involve analyzing the correlations between resource usage over multiple program paths. We present DifFuzz## a fuzzing-based approach for detecting side-channel vulnerabilities related to time and space. DifFuzz automatically detects these vulnerabilities by analyzing two versions of the program and using resource-guided heuristics to find inputs that maximize the difference in resource consumption between secret-dependent paths. The methodology of DifFuzz is general and can be applied to programs written in any language. For this paper## we present an implementation that targets analysis of Java programs## and uses and extends the Kelinci and AFL fuzzers. We evaluate DifFuzz on a large number of Java programs and demonstrate that it can reveal unknown side-channel vulnerabilities in popular applications. We also show that DifFuzz compares favorably against Blazer and Themis## two state-of-the-art analysis tools for finding side-channels in Java programs.</t>
  </si>
  <si>
    <t>Automatically generating precise Oracles from structured natural language specifications</t>
  </si>
  <si>
    <t xml:space="preserve"> Software specifications often use natural language to describe the desired behavior## but such specifications are difficult to verify automatically. We present Swami## an automated technique that extracts test oracles and generates executable tests from structured natural language specifications. Swami focuses on exceptional behavior and boundary conditions that often cause field failures but that developers often fail to manually write tests for. Evaluated on the official JavaScript specification (ECMA-262)## 98.4% of the tests Swami generated were precise to the specification. Using Swami to augment developer-written test suites improved coverage and identified 1 previously unknown defect and 15 missing JavaScript features in Rhino## 1 previously unknown defect in Node.js## and 18 semantic ambiguities in the ECMA-262 specification.</t>
  </si>
  <si>
    <t>The product backlog</t>
  </si>
  <si>
    <t xml:space="preserve"> Context: One of the most common artifacts in contemporary software projects is a product backlog comprising user stories## bugs## chores or other work items. However## little research has investigated how the backlog is generated or the precise role it plays in a project. Objective: The purpose of this paper is to determine what is a product backlog## what is its role## and how does it emerge? Method: Following Constructivist Grounded Theory## we conducted a two-year## five-month participant-observation study of eight software development projects at Pivotal## a large## international software company. We interviewed 56 software engineers## product designers## and product managers. We conducted a survey of 27 product designers. We alternated between analysis and theoretical sampling until achieving theoretical saturation. Results: We observed 13 practices and 6 obstacles related to product backlog generation. Limitations: Grounded Theory does not support statistical generalization. While the proposed theory of product backlogs appears widely applicable## organizations with different software development cultures may use different practices. Conclusion: The product backlog is simultaneously a model of work to be done and a boundary object that helps bridge the gap between the processes of generating user stories and realizing them in working code. It emerges from sensemaking (the team making sense of the project context) and coevolution (a cognitive process where the team simultaneously refines its understanding of the problematic context and fledgling solution concepts).</t>
  </si>
  <si>
    <t>Easy modelling and verification of unpredictable and preemptive interrupt-driven systems</t>
  </si>
  <si>
    <t xml:space="preserve"> The widespread real-time and embedded systems are mostly interrupt-driven because their heavy interaction with the environment is often initiated by interrupts. With the interrupt arrival being unpredictable and the interrupt handling being preemptive## a large number of possible system behaviours are generated## which makes the correctness assurance of such systems difficult and costly. Model checking is considered to be one of the effective methods for exhausting behavioural state space for correctness. However## existing modelling approaches for interrupt-driven systems are based on either calculus or automata theory## and have a steep learning curve. To address this problem## we propose a new modelling language called interrupt sequence diagram (ISD). By extending the popular UML sequence diagram notations## the ISD supports the modelling of interrupts' essential features visually and concisely. We also propose an automata-based semantics for ISD## based on which ISD can be transformed to a subset of hybrid automata so as to leverage the abundant off-the-shelf checkers. Experiments on examples from both real-world and existing literature were conducted## and the results demonstrate our approach's usability and effectiveness.</t>
  </si>
  <si>
    <t>Towards understanding and reasoning about Android interoperations</t>
  </si>
  <si>
    <t xml:space="preserve"> Hybrid applications (apps) have become one of the most attractive options for mobile app developers thanks to its support for portability and device-specific features. Android hybrid apps## for example## support portability via JavaScript## device-specific features via Android Java## and seamless interactions between them. However## their interoperation semantics is often under-documented and unintuitive## which makes hybrid apps vulnerable to errors. While recent research has addressed such vulnerabilities## none of them are based on any formal grounds. In this paper## we present the first formal specification of Android interoperability to establish a firm ground for understanding and reasoning about the interoperations. We identify its semantics via extensive testing and thorough inspection of Android source code. We extend an existing multi-language semantics to formally express the key features of hybrid mechanisms## dynamic and indistinguishable interoperability. Based on the extensions## we incrementally define a formal interoperation semantics and disclose its numerous unintuitive and inconsistent behaviors. Moreover## on top of the formal semantics## we devise a lightweight type system that can detect bugs due to the unintuitive inter-language communication. We show that it detects more bugs more efficiently than HybriDroid## the state-of-the-art analyzer of Android hybrid apps## in real-world Android hybrid apps.</t>
  </si>
  <si>
    <t>Zero-overhead path prediction with progressive symbolic execution</t>
  </si>
  <si>
    <t xml:space="preserve"> In previous work## we introduced zero-overhead profiling (ZOP)## a technique that leverages the electromagnetic emissions generated by the computer hardware to profile a program without instrumenting it. Although effective## ZOP has several shortcomings: it requires test inputs that achieve extensive code coverage for its training phase; it predicts path profiles instead of complete execution traces; and its predictions can suffer unrecoverable accuracy losses. In this paper## we present zero-overhead path prediction (ZOP-2)## an approach that extends ZOP and addresses its limitations. First## ZOP-2 achieves high coverage during training through progressive symbolic execution (PSE)---symbolic execution of increasingly small program fragments. Second## ZOP-2 predicts complete execution traces## rather than path profiles. Finally## ZOP-2 mitigates the problem of path mispredictions by using a stateless approach that can recover from prediction errors. We evaluated our approach on a set of benchmarks with promising results; for the cases considered## (1) ZOP-2 achieved over 90% path prediction accuracy## and (2) PSE covered feasible paths missed by traditional symbolic execution## thus boosting ZOP-2's accuracy.</t>
  </si>
  <si>
    <t>Mimic: UI compatibility testing system for Android apps</t>
  </si>
  <si>
    <t xml:space="preserve"> This paper proposes Mimic## an automated UI compatibility testing system for Android apps. Mimic is designed specifically for comparing the UI behavior of an app across different devices## different Android versions## and different app versions. This design choice stems from a common problem that Android developers and researchers face---how to test whether or not an app behaves consistently across different environments or internal changes. Mimic allows Android app developers to easily perform backward and forward compatibility testing for their apps. It also enables a clear comparison between a stable version of app and a newer version of app. In doing so## Mimic allows multiple testing strategies to be used## such as randomized or sequential testing. Finally## Mimic programming model allows such tests to be scripted with much less developer effort than other comparable systems. Additionally## Mimic allows parallel testing with multiple testing devices and thereby speeds up testing time. To demonstrate these capabilities## we perform extensive tests for each of the scenarios described above. Our results show that Mimic is effective in detecting forward and backward compatibility issues## and verify runtime behavior of apps. Our evaluation also shows that Mimic significantly reduces the development burden for developers.</t>
  </si>
  <si>
    <t>IconIntent: automatic identification of sensitive UI widgets based on icon classification for Android apps</t>
  </si>
  <si>
    <t xml:space="preserve"> Many mobile applications (i.e.## apps) include UI widgets to use or collect users' sensitive data. Thus## to identify suspicious sensitive data usage such as UI-permission mismatch## it is crucial to understand the intentions of UI widgets. However## many UI widgets leverage icons of specific shapes (object icons) and icons embedded with text (text icons) to express their intentions## posing challenges for existing detection techniques that analyze only textual data to identify sensitive UI widgets. In this work## we propose a novel app analysis framework## IconIntent## that synergistically combines program analysis and icon classification to identify sensitive UI widgets in Android apps. IconIntent automatically associates UI widgets and icons via static analysis on app's UI layout files and code## and then adapts computer vision techniques to classify the associated icons into eight categories of sensitive data. our evaluations of IconIntent on 150 apps from Google Play show that IconIntent can detect 248 sensitive UI widgets in 97 apps## achieving a precision of 82.4%. When combined with Supor## the state-of-the-art sensitive UI widget identification technique based on text analysis## Supor +IconIntent can detect 487 sensitive UI widgets (101.2% improvement over Supor only)## and reduces suspicious permissions to be inspected by 50.7% (129.4% improvement over Supor only).</t>
  </si>
  <si>
    <t>Practical GUI testing of Android applications via model abstraction and refinement</t>
  </si>
  <si>
    <t xml:space="preserve"> This paper introduces a new## fully automated model-based approach for effective testing of Android apps. Different from existing model-based approaches that guide testing with a static GUI model (i.e.## the model does not evolve its abstraction during testing## and is thus often imprecise)## our approach dynamically optimizes the model by leveraging the runtime information during testing. This capability of model evolution significantly improves model precision## and thus dramatically enhances the testing effectiveness compared to existing approaches## which our evaluation confirms. We have realized our technique in a practical tool## Ape. On 15 large## widely-used apps from the Google Play Store## Ape outperforms the state-of-the-art Android GUI testing tools in terms of both testing coverage and the number of detected unique crashes. To further demonstrate Ape's effectiveness and usability## we conduct another evaluation of Ape on 1##316 popular apps## where it found 537 unique crashes. Out of the 38 reported crashes## 13 have been fixed and 5 have been confirmed.</t>
  </si>
  <si>
    <t>AutoTap: synthesizing and repairing trigger-action programs using LTL properties</t>
  </si>
  <si>
    <t xml:space="preserve"> End-user programming## particularly trigger-action programming (TAP)## is a popular method of letting users express their intent for how smart devices and cloud services interact. Unfortunately## sometimes it can be challenging for users to correctly express their desires through TAP. This paper presents AutoTap## a system that lets novice users easily specify desired properties for devices and services. AutoTap translates these properties to linear temporal logic (LTL) and both automatically synthesizes property-satisfying TAP rules from scratch and repairs existing TAP rules. We designed AutoTap based on a user study about properties users wish to express. Through a second user study## we show that novice users made significantly fewer mistakes when expressing desired behaviors using AutoTap than using TAP rules. Our experiments show that AutoTap is a simple and effective option for expressive end-user programming.</t>
  </si>
  <si>
    <t>Active inductive logic programming for code search</t>
  </si>
  <si>
    <t xml:space="preserve"> Modern search techniques either cannot efficiently incorporate human feedback to refine search results or cannot express structural or semantic properties of desired code. The key insight of our interactive code search technique Alice is that user feedback can be actively incorporated to allow users to easily express and refine search queries. We design a query language to model the structure and semantics of code as logic facts. Given a code example with user annotations## Alice automatically extracts a logic query from code features that are tagged as important. Users can refine the search query by labeling one or more examples as desired (positive) or irrelevant (negative). Alice then infers a new logic query that separates positive examples from negative examples via active inductive logic programming. Our comprehensive simulation experiment shows that Alice removes a large number of false positives quickly by actively incorporating user feedback. Its search algorithm is also robust to user labeling mistakes. Our choice of leveraging both positive and negative examples and using nested program structure as an inductive bias is effective in refining search queries. Compared with an existing interactive code search technique## Alice does not require a user to manually construct a search pattern and yet achieves comparable precision and recall with much fewer search iterations. A case study with real developers shows that Alice is easy to use and helps express complex code patterns.</t>
  </si>
  <si>
    <t>NL2Type: inferring JavaScript function types from natural language information</t>
  </si>
  <si>
    <t xml:space="preserve"> JavaScript is dynamically typed and hence lacks the type safety of statically typed languages## leading to suboptimal IDE support## difficult to understand APIs## and unexpected runtime behavior. Several gradual type systems have been proposed## e.g.## Flow and TypeScript## but they rely on developers to annotate code with types. This paper presents NL2Type## a learning-based approach for predicting likely type signatures of JavaScript functions. The key idea is to exploit natural language information in source code## such as comments## function names## and parameter names## a rich source of knowledge that is typically ignored by type inference algorithms. We formulate the problem of predicting types as a classification problem and train a recurrent## LSTM-based neural model that## after learning from an annotated code base## predicts function types for unannotated code. We evaluate the approach with a corpus of 162##673 JavaScript files from real-world projects. NL2Type predicts types with a precision of 84.1% and a recall of 78.9% when considering only the top-most suggestion## and with a precision of 95.5% and a recall of 89.6% when considering the top-5 suggestions. The approach outperforms both JSNice## a state-of-the-art approach that analyzes implementations of functions instead of natural language information## and DeepTyper## a recent type prediction approach that is also based on deep learning. Beyond predicting types## NL2Type serves as a consistency checker for existing type annotations. We show that it discovers 39 inconsistencies that deserve developer attention (from a manual analysis of 50 warnings)## most of which are due to incorrect type annotations.</t>
  </si>
  <si>
    <t>Analyzing and supporting adaptation of online code examples</t>
  </si>
  <si>
    <t xml:space="preserve"> Developers often resort to online Q&amp;A forums such as Stack Overflow (SO) for filling their programming needs. Although code examples on those forums are good starting points## they are often incomplete and inadequate for developers' local program contexts; adaptation of those examples is necessary to integrate them to production code. As a consequence## the process of adapting online code examples is done over and over again## by multiple developers independently. Our work extensively studies these adaptations and variations## serving as the basis for a tool that helps integrate these online code examples in a target context in an interactive manner. We perform a large-scale empirical study about the nature and extent of adaptations and variations of SO snippets. We construct a comprehensive dataset linking SO posts to GitHub counterparts based on clone detection## time stamp analysis## and explicit URL references. We then qualitatively inspect 400 SO examples and their GitHub counterparts and develop a taxonomy of 24 adaptation types. Using this taxonomy## we build an automated adaptation analysis technique on top of GumTree to classify the entire dataset into these types. We build a Chrome extension called ExampleStack that automatically lifts an adaptation-aware template from each SO example and its GitHub counterparts to identify hot spots where most changes happen. A user study with sixteen programmers shows that seeing the commonalities and variations in similar GitHub counterparts increases their confidence about the given SO example## and helps them grasp a more comprehensive view about how to reuse the example differently and avoid common pitfalls.</t>
  </si>
  <si>
    <t>DockerizeMe: automatic inference of environment dependencies for python code snippets</t>
  </si>
  <si>
    <t xml:space="preserve"> Platforms like Stack Overflow and GitHub's gist system promote the sharing of ideas and programming techniques via the distribution of code snippets designed to illustrate particular tasks. Python## a popular and fast-growing programming language## sees heavy use on both sites## with nearly one million questions asked on Stack Overflow and 400 thousand public gists on GitHub. Unfortunately## around 75% of the Python example code shared through these sites cannot be directly executed. When run in a clean environment## over 50% of public Python gists fail due to an import error for a missing library. We present DockerizeMe## a technique for inferring the dependencies needed to execute a Python code snippet without import error. DockerizeMe starts with offline knowledge acquisition of the resources and dependencies for popular Python packages from the Python Package Index (PyPI). It then builds Docker specifications using a graph-based inference procedure. Our inference procedure resolves import errors in 892 out of nearly 3##000 gists from the Gistable dataset for which Gistable's baseline approach could not find and install all dependencies.</t>
  </si>
  <si>
    <t>BugSwarm: mining and continuously growing a dataset of reproducible failures and fixes</t>
  </si>
  <si>
    <t xml:space="preserve"> Fault-detection## localization## and repair methods are vital to software quality; but it is difficult to evaluate their generality## applicability## and current effectiveness. Large## diverse## realistic datasets of durably-reproducible faults and fixes are vital to good experimental evaluation of approaches to software quality## but they are difficult and expensive to assemble and keep current. Modern continuous-integration (CI) approaches## like Travis-CI## which are widely used## fully configurable## and executed within custom-built containers## promise a path toward much larger defect datasets. If we can identify and archive failing and subsequent passing runs## the containers will provide a substantial assurance of durable future reproducibility of build and test. Several obstacles## however## must be overcome to make this a practical reality. We describe BugSwarm## a toolset that navigates these obstacles to enable the creation of a scalable## diverse## realistic## continuously growing set of durably reproducible failing and passing versions of real-world## open-source systems. The BugSwarm toolkit has already gathered 3##091 fail-pass pairs## in Java and Python## all packaged within fully reproducible containers. Furthermore## the toolkit can be run periodically to detect fail-pass activities## thus growing the dataset continually.</t>
  </si>
  <si>
    <t>ActionNet: vision-based workflow action recognition from programming screencasts</t>
  </si>
  <si>
    <t xml:space="preserve"> Programming screencasts have two important applications in software engineering context: study developer behaviors## information needs and disseminate software engineering knowledge. Although programming screencasts are easy to produce## they are not easy to analyze or index due to the image nature of the data. Existing techniques extract only content from screencasts## but ignore workflow actions by which developers accomplish programming tasks. This significantly limits the effective use of programming screencasts in downstream applications. In this paper## we are the first to present a novel technique for recognizing workflow actions in programming screencasts. Our technique exploits image differencing and Convolutional Neural Network (CNN) to analyze the correspondence and change of consecutive frames## based on which nine classes of frequent developer actions can be recognized from programming screencasts. Using programming screencasts from Youtube## we evaluate different configurations of our CNN model and the performance of our technique for developer action recognition across developers## working environments and programming languages. Using screencasts of developers' real work## we demonstrate the usefulness of our technique in a practical application for action-aware extraction of key-code frames in developers' work.</t>
  </si>
  <si>
    <t>How C++ developers use immutability declarations: an empirical study</t>
  </si>
  <si>
    <t xml:space="preserve"> Best practices for developers## as encoded in recent programming language designs## recommend the use of immutability whenever practical. However## there is a lack of empirical evidence about the uptake of this advice. Our goal is to understand the usage of immutability by C++ developers in practice. This work investigates how CH++ developers use immutability by analyzing their use of the C++ immutability qualifier## const## and by analyzing the code itself. We answer the following broad questions about const usage: 1) do developers actually write non-trivial (more than 3 methods) immutable classes and immutable methods? 2) do developers label their immutable classes and methods? We analyzed 7 medium-to-large open source projects and collected two sources of empirical data: 1) const annotations by developers## indicating an intent to write immutable code; and 2) the results of a simple static analysis which identified easily constable methods---those that clearly did not mutate state. We estimate that 5% of non-trivial classes (median) are immutable. We found the vast majority of classes do carry immutability labels on methods: surprisingly## developers const-annotate 46% of methods## and we estimate that at least 51% of methods could be const-annotated. Furthermore## developers missed immutability labels on at least 6% of unannotated methods. We provide an in-depth discussion on how developers use const and the results of our analyses.</t>
  </si>
  <si>
    <t>Latent patterns in activities: a field study of how developers manage context</t>
  </si>
  <si>
    <t xml:space="preserve"> In order to build efficient tools that support complex programming tasks## it is imperative that we understand how developers program. We know that developers create a context around their programming task by gathering relevant information. We also know that developers decompose their tasks recursively into smaller units. However## important gaps exist in our knowledge about: (1) the role that context plays in supporting smaller units of tasks## (2) the relationship that exists among these smaller units## and (3) how context flows across them. The goal of this research is to gain a better understanding of how developers structure their tasks and manage context through a field study of ten professional developers in an industrial setting. Our analysis reveals that developers decompose their tasks into smaller units with distinct goals## that specific patterns exist in how they sequence these smaller units## and that developers may maintain context between those smaller units with related goals.</t>
  </si>
  <si>
    <t>Developer reading behavior while summarizing Java methods: size and context matters</t>
  </si>
  <si>
    <t xml:space="preserve"> An eye-tracking study of 18 developers reading and summarizing Java methods is presented. The developers provide a written summary for methods assigned to them. In total## 63 methods are used from five different systems. Previous studies on this topic use only short methods presented in isolation usually as images. In contrast## this work presents the study in the Eclipse IDE allowing access to all the source code in the system. The developer can navigate via scrolling and switching files while writing the summary. New eye-tracking infrastructure allows for this improvement in the study environment. Data collected includes eye gazes on source code## written summaries## and time to complete each summary. Unlike prior work that concluded developers focus on the signature the most## these results indicate that they tend to focus on the method body more than the signature. Moreover## both experts and novices tend to revisit control flow terms rather than reading them for a long period. They also spend a significant amount of gaze time and have higher gaze visits when they read call terms. Experts tend to revisit the body of the method significantly more frequently than its signature as the size of the method increases. Moreover## experts tend to write their summaries from source code lines that they read the most.</t>
  </si>
  <si>
    <t>Distilling neural representations of data structure manipulation using fMRI and fNIRS</t>
  </si>
  <si>
    <t xml:space="preserve"> Data structures permeate many aspects of software engineering## but their associated human cognitive processes are not thoroughly understood. We leverage medical imaging and insights from the psychological notion of spatial ability to decode the neural representations of several fundamental data structures and their manipulations. In a human study involving 76 participants## we examine list## array## tree## and mental rotation tasks using both functional near-infrared spectroscopy (fNIRS) and functional magnetic resonance imaging (fMRI). We find a nuanced relationship: data structure and spatial operations use the same focal regions of the brain but to different degrees. They are related but distinct neural tasks. In addition## more difficult computer science problems induce higher cognitive load than do problems of pure spatial reasoning. Finally## while fNIRS is less expensive and more permissive## there are some computing-relevant brain regions that only fMRI can reach.</t>
  </si>
  <si>
    <t>FastLane: test minimization for rapidly deployed large-scale online services</t>
  </si>
  <si>
    <t xml:space="preserve"> Today## we depend on numerous large-scale services for basic operations such as email. These services## built on the basis of Continuous Integration/Continuous Deployment (CI/CD) processes## are extremely dynamic: developers continuously commit code and introduce new features## functionality and fixes. Hundreds of commits may enter the code-base in a single day. Therefore one of the most time-critical## yet resource-intensive tasks towards ensuring code-quality is effectively testing such large code-bases. This paper presents FastLane## a system that performs data-driven test minimization. FastLane uses light-weight machine-learning models built upon a rich history of test and commit logs to predict test outcomes. Tests for which we predict outcomes need not be explicitly run## thereby saving us precious test-time and resources. Our evaluation on a large-scale email and collaboration platform service shows that our techniques can save 18.04%## i.e.## almost a fifth of test-time while obtaining a test outcome accuracy of 99.99%.</t>
  </si>
  <si>
    <t>Scalable approaches for test suite reduction</t>
  </si>
  <si>
    <t xml:space="preserve"> Test suite reduction approaches aim at decreasing software regression testing costs by selecting a representative subset from large-size test suites. Most existing techniques are too expensive for handling modern massive systems and moreover depend on artifacts## such as code coverage metrics or specification models## that are not commonly available at large scale. We present a family of novel very efficient approaches for similarity-based test suite reduction that apply algorithms borrowed from the big data domain together with smart heuristics for finding an evenly spread subset of test cases. The approaches are very general since they only use as input the test cases themselves (test source code or command line input). We evaluate four approaches in a version that selects a fixed budget B of test cases## and also in an adequate version that does the reduction guaranteeing some fixed coverage. The results show that the approaches yield a fault detection loss comparable to state-of-the-art techniques## while providing huge gains in terms of efficiency. When applied to a suite of more than 500K real world test cases## the most efficient of the four approaches could select B test cases (for varying B values) in less than 10 seconds.</t>
  </si>
  <si>
    <t>A framework for checking regression test selection tools</t>
  </si>
  <si>
    <t xml:space="preserve"> Regression test selection (RTS) reduces regression testing costs by re-running only tests that can change behavior due to code changes. Researchers and large software organizations recently developed and adopted several RTS tools to deal with the rapidly growing costs of regression testing. As RTS tools gain adoption## it becomes critical to check that they are correct and efficient. Unfortunately## checking RTS tools currently relies solely on limited tests that RTS tool developers manually write. We present RTS Check## the first framework for checking RTS tools. RTSCheck feeds evolving programs (i.e.## sequences of program revisions) to an RTS tool and checks the output against rules inspired by existing RTS test suites. Violations of these rules are likely due to deviations from expected RTS tool behavior## and indicative of bugs in the tool. RTSCheck uses three components to obtain evolving programs: (1) AutoEP automatically generates evolving programs and corresponding tests## (2) DefectsEP uses buggy and fixed program revisions from bug databases## and (3) EvoEP uses sequences of program revisions from actual open-source projects' histories. We used RTSCheck to check three recently developed RTS tools for Java: Clover## Ekstazi## and STARTS. RTSCheck discovered 27 bugs in these three tools.</t>
  </si>
  <si>
    <t>Supporting analysts by dynamic extraction and classification of requirements-related knowledge</t>
  </si>
  <si>
    <t xml:space="preserve"> In many software development projects## analysts are required to deal with systems' requirements from unfamiliar domains. Familiarity with the domain is necessary in order to get full leverage from interaction with stakeholders and for extracting relevant information from the existing project documents. Accurate and timely extraction and classification of requirements knowledge support analysts in this challenging scenario. Our approach is to mine real-time interaction records and project documents for the relevant phrasal units about the requirements related topics being discussed during elicitation. We propose to use both generative and discriminating methods. To extract the relevant terms## we leverage the flexibility and power of Weighted Finite State Transducers (WFSTs) in dynamic modelling of natural language processing tasks. We used an extended version of Support Vector Machines (SVMs) with variable-sized feature vectors to efficiently and dynamically extract and classify requirements-related knowledge from the existing documents. To evaluate the performance of our approach intuitively and quantitatively## we used edit distance and precision/recall metrics. We show in three case studies that the snippets extracted by our method are intuitively relevant and reasonably accurate. Furthermore## we found that statistical and linguistic parameters such as smoothing methods## and words contiguity and order features can impact the performance of both extraction and classification tasks.</t>
  </si>
  <si>
    <t>Analysis and detection of information types of open source software issue discussions</t>
  </si>
  <si>
    <t xml:space="preserve"> Most modern Issue Tracking Systems (ITSs) for open source software (OSS) projects allow users to add comments to issues. Over time## these comments accumulate into discussion threads embedded with rich information about the software project## which can potentially satisfy the diverse needs of OSS stakeholders. However## discovering and retrieving relevant information from the discussion threads is a challenging task## especially when the discussions are lengthy and the number of issues in ITSs are vast. In this paper## we address this challenge by identifying the information types presented in OSS issue discussions. Through qualitative content analysis of 15 complex issue threads across three projects hosted on GitHub## we uncovered 16 information types and created a labeled corpus containing 4656 sentences. Our investigation of supervised## automated classification techniques indicated that## when prior knowledge about the issue is available## Random Forest can effectively detect most sentence types using conversational features such as the sentence length and its position. When classifying sentences from new issues## Logistic Regression can yield satisfactory performance using textual features for certain information types## while falling short on others. Our work represents a nontrivial first step towards tools and techniques for identifying and obtaining the rich information recorded in the ITSs to support various software engineering activities and to satisfy the diverse needs of OSS stakeholders.</t>
  </si>
  <si>
    <t>Do developers discover new tools on the toilet?</t>
  </si>
  <si>
    <t xml:space="preserve"> Maintaining awareness of useful tools is a substantial challenge for developers. Physical newsletters are a simple technique to inform developers about tools. In this paper## we evaluate such a technique## called Testing on the Toilet## by performing a mixed-methods case study. We first quantitatively evaluate how effective this technique is by applying statistical causal inference over six years of data about tools used by thousands of developers. We then qualitatively contextualize these results by interviewing and surveying 382 developers## from authors to editors to readers. We found that the technique was generally effective at increasing software development tool use## although the increase varied depending on factors such as the breadth of applicability of the tool## the extent to which the tool has reached saturation## and the memorability of the tool name.</t>
  </si>
  <si>
    <t>Tool choice matters: JavaScript quality assurance tools and usage outcomes in GitHub projects</t>
  </si>
  <si>
    <t xml:space="preserve"> Quality assurance automation is essential in modern software development. In practice## this automation is supported by a multitude of tools that fit different needs and require developers to make decisions about which tool to choose in a given context. Data and analytics of the pros and cons can inform these decisions. Yet## in most cases## there is a dearth of empirical evidence on the effectiveness of existing practices and tool choices. We propose a general methodology to model the time-dependent effect of automation tool choice on four outcomes of interest: prevalence of issues## code churn## number of pull requests## and number of contributors## all with a multitude of controls. On a large data set of npm JavaScript projects## we extract the adoption events for popular tools in three task classes: linters## dependency managers## and coverage reporters. Using mixed methods approaches## we study the reasons for the adoptions and compare the adoption effects within each class## and sequential tool adoptions across classes. We find that some tools within each group are associated with more beneficial outcomes than others## providing an empirical perspective for the benefits of each. We also find that the order in which some tools are implemented is associated with varying outcomes.</t>
  </si>
  <si>
    <t>Hunting for bugs in code coverage tools via randomized differential testing</t>
  </si>
  <si>
    <t xml:space="preserve"> Reliable code coverage tools are critically important as it is heavily used to facilitate many quality assurance activities## such as software testing## fuzzing## and debugging. However## little attention has been devoted to assessing the reliability of code coverage tools. In this study## we propose a randomized differential testing approach to hunting for bugs in the most widely used C code coverage tools. Specifically## by generating random input programs## our approach seeks for inconsistencies in code coverage reports produced by different code coverage tools## and then identifies inconsistencies as potential code coverage bugs. To effectively report code coverage bugs## we addressed three specific challenges: (1) How to filter out duplicate test programs as many of them triggering the same bugs in code coverage tools; (2) how to automatically reduce large test programs to much smaller ones that have the same properties; and (3) how to determine which code coverage tools have bugs? The extensive evaluations validate the effectiveness of our approach## resulting in 42 and 28 confirmed/fixed bugs for gcov and llvm-cov## respectively. This case study indicates that code coverage tools are not as reliable as it might have been envisaged. It not only demonstrates the effectiveness of our approach## but also highlights the need to continue improving the reliability of code coverage tools. This work opens up a new direction in code coverage validation which calls for more attention in this area.</t>
  </si>
  <si>
    <t>Rotten green tests</t>
  </si>
  <si>
    <t xml:space="preserve"> Unit tests are a tenant of agile programming methodologies## and are widely used to improve code quality and prevent code regression. A green (passing) test is usually taken as a robust sign that the code under test is valid. However## some green tests contain assertions that are never executed. We call such tests Rotten Green Tests. Rotten Green Tests represent a case worse than a broken test: they report that the code under test is valid## but in fact do not test that validity. We describe an approach to identify rotten green tests by combining simple static and dynamic call-site analyses. Our approach takes into account test helper methods## inherited helpers## and trait compositions## and has been implemented in a tool called DrTest. DrTest reports no false negatives## yet it still reports some false positives due to conditional use or multiple test contexts. Using DrTest we conducted an empirical evaluation of 19##905 real test cases in mature projects of the Pharo ecosystem. The results of the evaluation show that the tool is effective; it detected 294 tests as rotten --- green tests that contain assertions that are not executed. Some rotten tests have been "sleeping" in Pharo for at least 5 years.</t>
  </si>
  <si>
    <t>VFix: value-flow-guided precise program repair for null pointer dereferences</t>
  </si>
  <si>
    <t xml:space="preserve"> Automated Program Repair (APR) faces a key challenge in efficiently generating correct patches from a potentially infinite solution space. Existing approaches## which attempt to reason about the entire solution space## can be ineffective (by often producing no plausible patches at all) and imprecise (by often producing plausible but incorrect patches). We present VFix## a new value-flow-guided APR approach## to fix null pointer exception (NPE) bugs by considering a substantially reduced solution space in order to greatly increase the number of correct patches generated. By reasoning about the data and control dependences in the program## VFix can identify bug-relevant repair statements more accurately and generate more correct repairs than before. VFix outperforms a set of 8 state-of-the-art APR tools in fixing the NPE bugs in Defects4j in terms of both precision (by correctly fixing 3 times as many bugs as the most precise one and 50% more than all the bugs correctly fixed by these 8 tools altogether) and efficiency (by producing a correct patch in minutes instead of hours).</t>
  </si>
  <si>
    <t>On reliability of patch correctness assessment</t>
  </si>
  <si>
    <t xml:space="preserve"> Current state-of-the-art automatic software repair (ASR) techniques rely heavily on incomplete specifications## or test suites## to generate repairs. This## however## may cause ASR tools to generate repairs that are incorrect and hard to generalize. To assess patch correctness## researchers have been following two methods separately: (1) Automated annotation## wherein patches are automatically labeled by an independent test suite (ITS) - a patch passing the ITS is regarded as correct or generalizable## and incorrect otherwise## (2) Author annotation## wherein authors of ASR techniques manually annotate the correctness labels of patches generated by their and competing tools. While automated annotation cannot ascertain that a patch is actually correct## author annotation is prone to subjectivity. This concern has caused an on-going debate on the appropriate ways to assess the effectiveness of numerous ASR techniques proposed recently. In this work## we propose to assess reliability of author and automated annotations on patch correctness assessment. We do this by first constructing a gold set of correctness labels for 189 randomly selected patches generated by 8 state-of-the-art ASR techniques through a user study involving 35 professional developers as independent annotators. By measuring inter-rater agreement as a proxy for annotation quality - as commonly done in the literature - we demonstrate that our constructed gold set is on par with other high-quality gold sets. We then compare labels generated by author and automated annotations with this gold set to assess reliability of the patch assessment methodologies. We subsequently report several findings and highlight implications for future studies.</t>
  </si>
  <si>
    <t>How reliable is the crowdsourced knowledge of security implementation?</t>
  </si>
  <si>
    <t xml:space="preserve"> Stack Overflow (SO) is the most popular online Q&amp;A site for developers to share their expertise in solving programming issues. Given multiple answers to a certain question## developers may take the accepted answer## the answer from a person with high reputation## or the one frequently suggested. However## researchers recently observed that SO contains exploitable security vulnerabilities in the suggested code of popular answers## which found their way into security-sensitive high-profile applications that millions of users install every day. This observation inspires us to explore the following questions: How much can we trust the security implementation suggestions on SO? If suggested answers are vulnerable## can developers rely on the community's dynamics to infer the vulnerability and identify a secure counterpart? To answer these highly important questions## we conducted a comprehensive study on security-related SO posts by contrasting secure and insecure advice with the community-given content evaluation. Thereby## we investigated whether SO's gamification approach on incentivizing users is effective in improving security properties of distributed code examples. Moreover## we traced the distribution of duplicated samples over given answers to test whether the community behavior facilitates or prevents propagation of secure and insecure code suggestions within SO. We compiled 953 different groups of similar security-related code examples and labeled their security## identifying 785 secure answer posts and 644 insecure answer posts. Compared with secure suggestions## insecure ones had higher view counts (36##508 vs. 18##713)## received a higher score (14 vs. 5)## and had significantly more duplicates (3.8 vs. 3.0) on average. 34% of the posts provided by highly reputable so-called trusted users were insecure. Our findings show that based on the distribution of secure and insecure code on SO## users being laymen in security rely on additional advice and guidance. However## the community-given feedback does not allow differentiating secure from insecure choices. The reputation mechanism fails in indicating trustworthy users with respect to security questions## ultimately leaving other users wandering around alone in a software security minefield.</t>
  </si>
  <si>
    <t>Pattern-based mining of opinions in Q&amp;A websites</t>
  </si>
  <si>
    <t xml:space="preserve"> Informal documentation contained in resources such as Q&amp;A websites (e.g.## Stack Overflow) is a precious resource for developers## who can find there examples on how to use certain APIs## as well as opinions about pros and cons of such APIs. Automatically identifying and classifying such opinions can alleviate developers' burden in performing manual searches## and can be used to recommend APIs that are good from some points of view (e.g.## performance)## or highlight those less ideal from other perspectives (e.g.## compatibility). We propose POME (Pattern-based Opinion MinEr)## an approach that leverages natural language parsing and pattern-matching to classify Stack Overflow sentences referring to APIs according to seven aspects (e.g.## performance## usability)## and to determine their polarity (positive vs negative). The patterns have been inferred by manually analyzing 4##346 sentences from Stack Overflow linked to a total of 30 APIs. We evaluated POME by (i) comparing the pattern-matching approach with machine learners leveraging the patterns themselves as well as n-grams extracted from Stack Overflow posts; (ii) assessing the ability of POME to detect the polarity of sentences## as compared to sentiment-analysis tools; (iii) comparing POME with the state-of-the-art Stack Overflow opinion mining approach## Opiner## through a study involving 24 human evaluators. Our study shows that POME exhibits a higher precision than a state-of-the-art technique (Opiner)## in terms of both opinion aspect identification and polarity assessment.</t>
  </si>
  <si>
    <t>Detection and repair of architectural inconsistencies in Java</t>
  </si>
  <si>
    <t xml:space="preserve"> Java is one of the most widely used programming languages. However## the absence of explicit support for architectural constructs## such as software components## in the programming language itself has prevented software developers from achieving the many benefits that come with architecture-based development. To address this issue## Java 9 has introduced the Java Platform Module System (JPMS)## resulting in the first instance of encapsulation of modules with rich software architectural interfaces added to a mainstream programming language. The primary goal of JPMS is to construct and maintain large applications efficiently---as well as improve the encapsulation## security## and maintainability of Java applications in general and the JDK itself. A challenge## however## is that module declarations do not necessarily reflect actual usage of modules in an application## allowing developers to mistakenly specify inconsistent dependencies among the modules. In this paper## we formally define 8 inconsistent modular dependencies that may arise in Java-9 applications. We also present Darcy## an approach that leverages these definitions and static program analyses to automatically (1) detect the specified inconsistent dependencies within Java applications and (2) repair those identified inconsistencies. The results of our experiments## conducted over 38 open-source Java-9 applications## indicate that architectural inconsistencies are widespread and demonstrate the benefits of Darcy in automated detection and repair of these inconsistencies.</t>
  </si>
  <si>
    <t>Could I have a stack trace to examine the dependency conflict issue?</t>
  </si>
  <si>
    <t xml:space="preserve"> Intensive use of libraries in Java projects brings potential risk of dependency conflicts## which occur when a project directly or indirectly depends on multiple versions of the same library or class. When this happens## JVM loads one version and shadows the others. Runtime exceptions can occur when methods in the shadowed versions are referenced. Although project management tools such as Maven are able to give warnings of potential dependency conflicts when a project is built## developers often ask for crashing stack traces before examining these warnings. It motivates us to develop Riddle## an automated approach that generates tests and collects crashing stack traces for projects subject to risk of dependency conflicts. Riddle## built on top of Asm and Evosuite## combines condition mutation## search strategies and condition restoration. We applied Riddle on 19 real-world Java projects with duplicate libraries or classes. We reported 20 identified dependency conflicts including their induced crashing stack traces and the details of generated tests. Among them## 15 conflicts were confirmed by developers as real issues## and 10 were readily fixed. The evaluation results demonstrate the effectiveness and usefulness of Riddle.</t>
  </si>
  <si>
    <t>Investigating the impact of multiple dependency structures on software defects</t>
  </si>
  <si>
    <t xml:space="preserve"> Over the past decades## numerous approaches were proposed to help practitioner to predict or locate defective files. These techniques often use syntactic dependency## history co-change relation## or semantic similarity. The problem is that## it remains unclear whether these different dependency relations will present similar accuracy in terms of defect prediction and localization. In this paper## we present our systematic investigation of this question from the perspective of software architecture. Considering files involved in each dependency type as an individual design space## we model such a design space using one DRSpace. We derived 3 DRSpaces for each of the 117 Apache open source projects## with 643##079 revision commits and 101##364 bug reports in total## and calculated their interactions with defective files. The experiment results are surprising: the three dependency types present significantly different architectural views## and their interactions with defective files are also drastically different. Intuitively## they play completely different roles when used for defect prediction/localization. The good news is that the combination of these structures has the potential to improve the accuracy of defect prediction/localization. In summary## our work provides a new perspective regarding to which type(s) of relations should be used for the task of defect prediction/localization. These quantitative and qualitative results also advance our knowledge of the relationship between software quality and architectural views formed using different dependency types.</t>
  </si>
  <si>
    <t>StoryDroid: automated generation of storyboard for Android apps</t>
  </si>
  <si>
    <t xml:space="preserve"> Mobile apps are now ubiquitous. Before developing a new app## the development team usually endeavors painstaking efforts to review many existing apps with similar purposes. The review process is crucial in the sense that it reduces market risks and provides inspiration for app development. However## manual exploration of hundreds of existing apps by different roles (e.g.## product manager## UI/UX designer## developer) in a development team can be ineffective. For example## it is difficult to completely explore all the functionalities of the app in a short period of time. Inspired by the conception of storyboard in movie production## we propose a system## StoryDroid## to automatically generate the storyboard for Android apps## and assist different roles to review apps efficiently. Specifically## StoryDroid extracts the activity transition graph and leverages static analysis techniques to render UI pages to visualize the storyboard with the rendered pages. The mapping relations between UI pages and the corresponding implementation code (e.g.## layout code## activity code## and method hierarchy) are also provided to users. Our comprehensive experiments unveil that StoryDroid is effective and indeed useful to assist app development. The outputs of StoryDroid enable several potential applications## such as the recommendation of UI design and layout code.</t>
  </si>
  <si>
    <t>Statistical algorithmic profiling for randomized approximate programs</t>
  </si>
  <si>
    <t xml:space="preserve"> Many modern applications require low-latency processing of large data sets## often by using approximate algorithms that trade accuracy of the results for faster execution or reduced memory consumption. Although the algorithms provide probabilistic accuracy and performance guarantees## a software developer who implements these algorithms has little support from existing tools. Standard profilers do not consider accuracy of the computation and do not check whether the outputs of these programs satisfy their accuracy specifications. We present AxProf## an algorithmic profiling framework for analyzing randomized approximate programs. The developer provides the accuracy specification as a formula in a mathematical notation## using probability or expected value predicates. AxProf automatically generates statistical reasoning code. It first constructs the empirical models of accuracy## time## and memory consumption. It then selects and runs appropriate statistical tests that can## with high confidence## determine if the implementation satisfies the specification. We used AxProf to profile 15 approximate applications from three domains - data analytics## numerical linear algebra## and approximate computing. AxProf was effective in finding bugs and identifying various performance optimizations. In particular## we discovered five previously unknown bugs in the implementations of the algorithms and created fixes## guided by AxProf.</t>
  </si>
  <si>
    <t>Safe automated refactoring for intelligent parallelization of Java 8 streams</t>
  </si>
  <si>
    <t xml:space="preserve"> Streaming APIs are becoming more pervasive in mainstream Object-Oriented programming languages. For example## the Stream API introduced in Java 8 allows for functional-like## MapReduce-style operations in processing both finite and infinite data structures. However## using this API efficiently involves subtle considerations like determining when it is best for stream operations to run in parallel## when running operations in parallel can be less efficient## and when it is safe to run in parallel due to possible lambda expression side-effects. In this paper## we present an automated refactoring approach that assists developers in writing efficient stream code in a semantics-preserving fashion. The approach## based on a novel data ordering and typestate analysis## consists of preconditions for automatically determining when it is safe and possibly advantageous to convert sequential streams to parallel and unorder or de-parallelize already parallel streams. The approach was implemented as a plug-in to the Eclipse IDE## uses the WALA and SAFE analysis frameworks## and was evaluated on 11 Java projects consisting of ~642K lines of code. We found that 57 of 157 candidate streams (36.31%) were refactorable## and an average speedup of 3.49 on performance tests was observed. The results indicate that the approach is useful in optimizing stream code to their full potential.</t>
  </si>
  <si>
    <t>Detecting atomicity violations for event-driven Node.js applications</t>
  </si>
  <si>
    <t xml:space="preserve"> Node.js has been widely-used as an event-driven server-side architecture. To improve performance## a task in a Node.js application is usually divided into a group of events## which are non-deterministically scheduled by Node.js. Developers may assume that the group of events (named atomic event group) should be atomically processed## without interruption. However## the atomicity of an atomic event group is not guaranteed by Node.js## and thus other events may interrupt the execution of the atomic event group## break down the atomicity and cause unexpected results. Existing approaches mainly focus on event race among two events## and cannot detect high-level atomicity violations among a group of events. In this paper## we propose NodeAV## which can predictively detect atomicity violations in Node.js applications based on an execution trace. Based on happens-before relations among events in an execution trace## we automatically identify a pair of events that should be atomically processed## and use predefined atomicity violation patterns to detect atomicity violations. We have evaluated NodeAV on real-world Node.js applications. The experimental results show that NodeAV can effectively detect atomicity violations in these Node.js applications.</t>
  </si>
  <si>
    <t>Parallel refinement for multi-threaded program verification</t>
  </si>
  <si>
    <t xml:space="preserve"> Program verification is one of the most important methods to ensuring the correctness of concurrent programs. However## due to the path explosion problem## concurrent program verification is usually time consuming## which hinders its scalability to industrial programs. Parallel processing is a mainstream technique to deal with those problems which require mass computing. Hence## designing parallel algorithms to improve the performance of concurrent program verification is highly desired. This paper focuses on parallelization of the abstraction refinement technique## one of the most efficient techniques for concurrent program verification. We present a parallel refinement framework which employs multiple engines to refine the abstraction in parallel. Different from existing work which parallelizes the search process## our method achieves the effect of parallelization by refinement constraint and learnt clause sharing## so that the number of required iterations can be significantly reduced. We have implemented this framework on the scheduling constraint based abstraction refinement method## one of the best methods for concurrent program verification. Experiments on SV-COMP 2018 show the encouraging results of our method. For those complex programs requiring a large number of iterations## our method can obtain a linear reduction of the iteration number and significantly improve the verification performance.</t>
  </si>
  <si>
    <t>Mining software defects: should we consider affected releases?</t>
  </si>
  <si>
    <t xml:space="preserve"> With the rise of the Mining Software Repositories (MSR) field## defect datasets extracted from software repositories play a foundational role in many empirical studies related to software quality. At the core of defect data preparation is the identification of post-release defects. Prior studies leverage many heuristics (e.g.## keywords and issue IDs) to identify post-release defects. However## such the heuristic approach is based on several assumptions## which pose common threats to the validity of many studies. In this paper## we set out to investigate the nature of the difference of defect datasets generated by the heuristic approach and the realistic approach that leverages the earliest affected release that is realistically estimated by a software development team for a given defect. In addition## we investigate the impact of defect identification approaches on the predictive accuracy and the ranking of defective modules that are produced by defect models. Through a case study of defect datasets of 32 releases## we find that that the heuristic approach has a large impact on both defect count datasets and binary defect datasets. Surprisingly## we find that the heuristic approach has a minimal impact on defect count models## suggesting that future work should not be too concerned about defect count models that are constructed using heuristic defect datasets. On the other hand## using defect datasets generated by the realistic approach lead to an improvement in the predictive accuracy of defect classification models.</t>
  </si>
  <si>
    <t>Class imbalance evolution and verification latency in just-in-time software defect prediction</t>
  </si>
  <si>
    <t xml:space="preserve"> Just-in-Time Software Defect Prediction (JIT-SDP) is an SDP approach that makes defect predictions at the software change level. Most existing JIT-SDP work assumes that the characteristics of the problem remain the same over time. However## JIT-SDP may suffer from class imbalance evolution. Specifically## the imbalance status of the problem (i.e.## how much underrepresented the defect-inducing changes are) may be intensified or reduced over time. If occurring## this could render existing JIT-SDP approaches unsuitable## including those that rebuild classifiers over time using only recent data. This work thus provides the first investigation of whether class imbalance evolution poses a threat to JIT-SDP. This investigation is performed in a realistic scenario by taking into account verification latency - the often overlooked fact that labeled training examples arrive with a delay. Based on 10 GitHub projects## we show that JIT-SDP suffers from class imbalance evolution## significantly hindering the predictive performance of existing JIT-SDP approaches. Compared to state-of-the-art class imbalance evolution learning approaches## the predictive performance of JIT-SDP approaches was up to 97.2% lower in terms of g-mean. Hence## it is essential to tackle class imbalance evolution in JIT-SDP. We then propose a novel class imbalance evolution approach for the specific context of JIT-SDP. While maintaining top ranked g-means## this approach managed to produce up to 63.59% more balanced recalls on the defect-inducing and clean classes than state-of-the-art class imbalance evolution approaches. We thus recommend it to avoid overemphasizing one class over the other in JIT-SDP.</t>
  </si>
  <si>
    <t>FLOSS participants' perceptions about gender and inclusiveness: a survey</t>
  </si>
  <si>
    <t xml:space="preserve"> Background: While FLOSS projects espouse openness and acceptance for all## in practice## female contributors often face discriminatory barriers to contribution. Aims: In this paper## we examine the extent to which these problems still exist. We also study male and female contributors' perceptions of other contributors. Method: We surveyed participants from 15 FLOSS projects## asking a series of open-ended## closed-ended## and behavioral scale questions to gather information about the issue of gender in FLOSS projects. Results: Though many of those we surveyed expressed a positive sentiment towards females who participate in FLOSS projects## some were still strongly against their inclusion. Often## the respondents who were against inclusiveness also believed their own sentiments were the prevailing belief in the community## contrary to our findings. Others did not see the purpose of attempting to be inclusive## expressing the sentiment that a discussion of gender has no place in FLOSS. Conclusions: FLOSS projects have started to move forwards in terms of gender acceptance. However## there is still a need for more progress in the inclusion of gender-diverse contributors.</t>
  </si>
  <si>
    <t>Going farther together: the impact of social capital on sustained participation in open source</t>
  </si>
  <si>
    <t xml:space="preserve"> Sustained participation by contributors in open-source software is critical to the survival of open-source projects and can provide career advancement benefits to individual contributors. However## not all contributors reap the benefits of open-source participation fully## with prior work showing that women are particularly underrepresented and at higher risk of disengagement. While many barriers to participation in open-source have been documented in the literature## relatively little is known about how the social networks that open-source contributors form impact their chances of long-term engagement. In this paper we report on a mixed-methods empirical study of the role of social capital (i.e.## the resources people can gain from their social connections) for sustained participation by women and men in open-source GitHub projects. After combining survival analysis on a large## longitudinal data set with insights derived from a user survey## we confirm that while social capital is beneficial for prolonged engagement for both genders## women are at disadvantage in teams lacking diversity in expertise.</t>
  </si>
  <si>
    <t>Investigating the effects of gender bias on GitHub</t>
  </si>
  <si>
    <t xml:space="preserve"> Diversity## including gender diversity## is valued by many software development organizations## yet the field remains dominated by men. One reason for this lack of diversity is gender bias. In this paper## we study the effects of that bias by using an existing framework derived from the gender studies literature. We adapt the four main effects proposed in the framework by posing hypotheses about how they might manifest on GitHub## then evaluate those hypotheses quantitatively. While our results show that effects of gender bias are largely invisible on the GitHub platform itself## there are still signals of women concentrating their work in fewer places and being more restrained in communication than men.</t>
  </si>
  <si>
    <t>SLF: fuzzing without valid seed inputs</t>
  </si>
  <si>
    <t xml:space="preserve"> Fuzzing is an important technique to detect software bugs and vulnerabilities. It works by mutating a small set of seed inputs to generate a large number of new inputs. Fuzzers' performance often substantially degrades when valid seed inputs are not available. Although existing techniques such as symbolic execution can generate seed inputs from scratch## they have various limitations hindering their applications in real-world complex software. In this paper## we propose a novel fuzzing technique that features the capability of generating valid seed inputs. It piggy-backs on AFL to identify input validity checks and the input fields that have impact on such checks. It further classifies these checks according to their relations to the input. Such classes include arithmetic relation## object offset## data structure length and so on. A multi-goal search algorithm is developed to apply class-specific mutations in order to satisfy inter-dependent checks all together. We evaluate our technique on 20 popular benchmark programs collected from other fuzzing projects and the Google fuzzer test suite## and compare it with existing fuzzers AFL and AFLFast## symbolic execution engines KLEE and S2E## and a hybrid tool Driller that combines fuzzing with symbolic execution. The results show that our technique is highly effective and efficient## out-performing the other tools.</t>
  </si>
  <si>
    <t>Superion: grammar-aware greybox fuzzing</t>
  </si>
  <si>
    <t xml:space="preserve"> In recent years## coverage-based greybox fuzzing has proven itself to be one of the most effective techniques for finding security bugs in practice. Particularly## American Fuzzy Lop (AFL for short) is deemed to be a great success in fuzzing relatively simple test inputs. Unfortunately## when it meets structured test inputs such as XML and JavaScript## those grammar-blind trimming and mutation strategies in AFL hinder the effectiveness and efficiency. To this end## we propose a grammar-aware coverage-based grey-box fuzzing approach to fuzz programs that process structured inputs. Given the grammar (which is often publicly available) of test inputs## we introduce a grammar-aware trimming strategy to trim test inputs at the tree level using the abstract syntax trees (ASTs) of parsed test inputs. Further## we introduce two grammar-aware mutation strategies (i.e.## enhanced dictionary-based mutation and tree-based mutation). Specifically## tree-based mutation works via replacing subtrees using the ASTs of parsed test inputs. Equipped with grammar-awareness## our approach can carry the fuzzing exploration into width and depth. We implemented our approach as an extension to AFL## named Superion; and evaluated the effectiveness of Superion using large-scale programs (i.e.## an XML engine libplist and three JavaScript engines WebKit## Jerryscript and ChakraCore). Our results have demonstrated that Superion can improve the code coverage (i.e.## 16.7% and 8.8% in line and function coverage) and bug-finding capability (i.e.## 34 new bugs## among which we discovered 22 new vulnerabilities with 19 CVEs assigned and 3.2K USD bug bounty rewards received) over AFL and jsfunfuzz.</t>
  </si>
  <si>
    <t>Grey-box concolic testing on binary code</t>
  </si>
  <si>
    <t xml:space="preserve"> We present grey-box concolic testing## a novel path-based test case generation method that combines the best of both white-box and grey-box fuzzing. At a high level## our technique systematically explores execution paths of a program under test as in white-box fuzzing## a.k.a. concolic testing## while not giving up the simplicity of grey-box fuzzing: it only uses a lightweight instrumentation## and it does not rely on an SMT solver. We implemented our technique in a system called Eclipser## and compared it to the state-of-the-art grey-box fuzzers (including AFLFast## LAF-intel## Steelix## and VUzzer) as well as a symbolic executor (KLEE). In our experiments## we achieved higher code coverage and found more bugs than the other tools.</t>
  </si>
  <si>
    <t>RESTler: stateful REST API fuzzing</t>
  </si>
  <si>
    <t xml:space="preserve"> This paper introduces RESTler## the first stateful REST API fuzzer. RESTler analyzes the API specification of a cloud service and generates sequences of requests that automatically test the service through its API. RESTler generates test sequences by (1) inferring producer-consumer dependencies among request types declared in the specification (e.g.## inferring that "a request B should be executed after request A" because B takes as an input a resource-id x produced by A) and by (2) analyzing dynamic feedback from responses observed during prior test executions in order to generate new tests (e.g.## learning that "a request C after a request sequence A;B is refused by the service" and therefore avoiding this combination in the future). We present experimental results showing that these two techniques are necessary to thoroughly exercise a service under test while pruning the large search space of possible request sequences. We used RESTler to test GitLab## an open-source Git service## as well as several Microsoft Azure and Office365 cloud services. RESTler found 28 bugs in GitLab and several bugs in each of the Azure and Office365 cloud services tested so far. These bugs have been confirmed and fixed by the service owners.</t>
  </si>
  <si>
    <t>Training binary classifiers as data structure invariants</t>
  </si>
  <si>
    <t xml:space="preserve"> We present a technique to distinguish valid from invalid data structure objects. The technique is based on building an artificial neural network## more precisely a binary classifier## and training it to identify valid and invalid instances of a data structure. The obtained classifier can then be used in place of the data structure's invariant## in order to attempt to identify (in)correct behaviors in programs manipulating the structure. In order to produce the valid objects to train the network## an assumed-correct set of object building routines is randomly executed. Invalid instances are produced by generating values for object fields that "break" the collected valid values## i.e.## that assign values to object fields that have not been observed as feasible in the assumed-correct executions that led to the collected valid instances. We experimentally assess this approach## over a benchmark of data structures. We show that this learning technique produces classifiers that achieve significantly better accuracy in classifying valid/invalid objects compared to a technique for dynamic invariant detection## and leads to improved bug finding.</t>
  </si>
  <si>
    <t>Graph embedding based familial analysis of Android malware using unsupervised learning</t>
  </si>
  <si>
    <t xml:space="preserve"> The rapid growth of Android malware has posed severe security threats to smartphone users. On the basis of the familial trait of Android malware observed by previous work## the familial analysis is a promising way to help analysts better focus on the commonalities of malware samples within the same families## thus reducing the analytical workload and accelerating malware analysis. The majority of existing approaches rely on supervised learning and face three main challenges## i.e.## low accuracy## low efficiency## and the lack of labeled dataset. To address these challenges## we first construct a fine-grained behavior model by abstracting the program semantics into a set of subgraphs. Then## we propose SRA## a novel feature that depicts the similarity relationships between the &lt;u&gt;S&lt;/u&gt;tructural &lt;u&gt;R&lt;/u&gt;oles of sensitive &lt;u&gt;A&lt;/u&gt;PI call nodes in subgraphs. An SRA is obtained based on graph embedding techniques and represented as a vector## thus we can effectively reduce the high complexity of graph matching. After that## instead of training a classifier with labeled samples## we construct malware link network based on SRAs and apply community detection algorithms on it to group the unlabeled samples into groups. We implement these ideas in a system called GefDroid that performs &lt;u&gt;G&lt;/u&gt;raph embedding based &lt;u&gt;f&lt;/u&gt;amilial analysis of An&lt;u&gt;Droid&lt;/u&gt; malware using unsupervised learning. Moreover## we conduct extensive experiments to evaluate GefDroid on three datasets with ground truth. The results show that GefDroid can achieve high agreements (0.707--0.883 in term of NMI) between the clustering results and the ground truth. Furthermore## GefDroid requires only linear run-time overhead and takes around 8.6s to analyze a sample on average## which is considerably faster than the previous work.</t>
  </si>
  <si>
    <t>A novel neural source code representation based on abstract syntax tree</t>
  </si>
  <si>
    <t xml:space="preserve"> Exploiting machine learning techniques for analyzing programs has attracted much attention. One key problem is how to represent code fragments well for follow-up analysis. Traditional information retrieval based methods often treat programs as natural language texts## which could miss important semantic information of source code. Recently## state-of-the-art studies demonstrate that abstract syntax tree (AST) based neural models can better represent source code. However## the sizes of ASTs are usually large and the existing models are prone to the long-term dependency problem. In this paper## we propose a novel AST-based Neural Network (ASTNN) for source code representation. Unlike existing models that work on entire ASTs## ASTNN splits each large AST into a sequence of small statement trees## and encodes the statement trees to vectors by capturing the lexical and syntactical knowledge of statements. Based on the sequence of statement vectors## a bidirectional RNN model is used to leverage the naturalness of statements and finally produce the vector representation of a code fragment. We have applied our neural network based source code representation method to two common program comprehension tasks: source code classification and code clone detection. Experimental results on the two tasks indicate that our model is superior to state-of-the-art approaches.</t>
  </si>
  <si>
    <t>A neural model for generating natural language summaries of program subroutines</t>
  </si>
  <si>
    <t xml:space="preserve"> Source code summarization - creating natural language descriptions of source code behavior - is a rapidly-growing research topic with applications to automatic documentation generation## program comprehension## and software maintenance. Traditional techniques relied on heuristics and templates built manually by human experts. Recently## data-driven approaches based on neural machine translation have largely overtaken template-based systems. But nearly all of these techniques rely almost entirely on programs having good internal documentation; without clear identifier names## the models fail to create good summaries. In this paper## we present a neural model that combines words from code with code structure from an AST. Unlike previous approaches## our model processes each data source as a separate input## which allows the model to learn code structure independent of the text in code. This process helps our approach provide coherent summaries in many cases even when zero internal documentation is provided. We evaluate our technique with a dataset we created from 2.1m Java methods. We find improvement over two baseline techniques from SE literature and one from NLP literature.</t>
  </si>
  <si>
    <t>The list is the process: reliable pre-integration tracking of commits on mailing lists</t>
  </si>
  <si>
    <t xml:space="preserve"> A considerable corpus of research on software evolution focuses on mining changes in software repositories## but omits their pre-integration history. We present a novel method for tracking this otherwise invisible evolution of software changes on mailing lists by connecting all early revisions of changes to their final version in repositories. Since artefact modifications on mailing lists are communicated by updates to fragments (i.e.## patches) only## identifying semantically similar changes is a non-trivial task that our approach solves in a language-independent way. We evaluate our method on high-profile open source software (OSS) projects like the Linux kernel## and validate its high accuracy using an elaborately created ground truth. Our approach can be used to quantify properties of OSS development processes## which is an essential requirement for using OSS in reliable or safety-critical industrial products## where certifiability and conformance to processes are crucial. The high accuracy of our technique allows## to the best of our knowledge## for the first time to quantitatively determine if an open development process effectively aligns with given formal process requirements.</t>
  </si>
  <si>
    <t>Graph-based mining of in-the-wild## fine-grained## semantic code change patterns</t>
  </si>
  <si>
    <t xml:space="preserve"> Prior research exploited the repetitiveness of code changes to enable several tasks such as code completion## bug-fix recommendation## library adaption## etc. These and other novel applications require accurate detection of semantic changes## but the state-of-the-art methods are limited to algorithms that detect specific kinds of changes at the syntactic level. Existing algorithms relying on syntactic similarity have lower accuracy## and cannot effectively detect semantic change patterns. We introduce a novel graph-based mining approach## CPatMiner## to detect previously unknown repetitive changes in the wild## by mining fine-grained semantic code change patterns from a large number of repositories. To overcome unique challenges such as detecting meaningful change patterns and scaling to large repositories## we rely on fine-grained change graphs to capture program dependencies. We evaluate CPatMiner by mining change patterns in a diverse corpus of 5##000+ open-source projects from GitHub across a population of 170##000+ developers. We use three complementary methods. First## we sent the mined patterns to 108 open-source developers. We found that 70% of respondents recognized those patterns as their meaningful frequent changes. Moreover## 79% of respondents even named the patterns## and 44% wanted future IDEs to automate such repetitive changes. We found that the mined change patterns belong to various development activities: adaptive (9%)## perfective (20%)## corrective (35%) and preventive (36%## including refactorings). Second## we compared our tool with the state-of-the-art## AST-based technique## and reported that it detects 2.1x more meaningful patterns. Third## we use CPatMiner to search for patterns in a corpus of 88 GitHub projects with longer histories consisting of 164M SLOCs. It constructed 322K fine-grained change graphs containing 3M nodes## and detected 17K instances of change patterns from which we provide unique insights on the practice of change patterns among individuals and teams. We found that a large percentage (75%) of the change patterns from individual developers are commonly shared with others## and this holds true for teams. Moreover## we found that the patterns are not intermittent but spread widely over time. Thus## we call for a community-based change pattern database to provide important resources in novel applications.</t>
  </si>
  <si>
    <t>Intention-based integration of software variants</t>
  </si>
  <si>
    <t xml:space="preserve"> Cloning is a simple way to create new variants of a system. While cheap at first## it increases maintenance cost in the long term. Eventually## the cloned variants need to be integrated into a configurable platform. Such an integration is challenging: it involves merging the usual code improvements between the variants## and also integrating the variable code (features) into the platform. Thus## variant integration differs from traditional software merging## which does not produce or organize configurable code## but creates a single system that cannot be configured into variants. In practice## variant integration requires fine-grained code edits## performed in an exploratory manner## in multiple iterations. Unfortunately## little tool support exists for integrating cloned variants. In this work## we show that fine-grained code edits needed for integration can be alleviated by a small set of integration intentions---domain-specific actions declared over code snippets controlling the integration. Developers can interactively explore the integration space by declaring (or revoking) intentions on code elements. We contribute the intentions (e.g.## 'keep functionality' or 'keep as a configurable feature') and the IDE tool INCLINE## which implements the intentions and five editable views that visualize the integration process and allow declaring intentions producing a configurable integrated platform. In a series of experiments## we evaluated the completeness of the proposed intentions## the correctness and performance of INCLINE## and the benefits of using intentions for variant integration. The experiments show that INCLINE can handle complex integration tasks## that views help to navigate the code## and that it consistently reduces mistakes made by developers during variant integration.</t>
  </si>
  <si>
    <t>Supporting the statistical analysis of variability models</t>
  </si>
  <si>
    <t xml:space="preserve"> Variability models are broadly used to specify the configurable features of highly customizable software. In practice## they can be large## defining thousands of features with their dependencies and conflicts. In such cases## visualization techniques and automated analysis support are crucial for understanding the models. This paper contributes to this line of research by presenting a novel## probabilistic foundation for statistical reasoning about variability models. Our approach not only provides a new way to visualize## describe and interpret variability models## but it also supports the improvement of additional state-of-the-art methods for software product lines; for instance## providing exact computations where only approximations were available before## and increasing the sensitivity of existing analysis operations for variability models. We demonstrate the benefits of our approach using real case studies with up to 17##365 features## and written in two different languages (KConfig and feature models).</t>
  </si>
  <si>
    <t>Multifaceted automated analyses for variability-intensive embedded systems</t>
  </si>
  <si>
    <t xml:space="preserve"> Embedded systems## like those found in the automotive domain## must comply with stringent functional and non-functional requirements. To fulfil these requirements## engineers are confronted with a plethora of design alternatives both at the software and hardware level## out of which they must select the optimal solution wrt. possibly-antagonistic quality attributes (e.g. cost of manufacturing vs. speed of execution). We propose a model-driven framework to assist engineers in this choice. It captures high-level specifications of the system in the form of variable dataflows and configurable hardware platforms. A mapping algorithm then derives the design space## i.e. the set of compatible pairs of application and platform variants## and a variability-aware executable model## which encodes the functional and non-functional behaviour of all viable system variants. Novel verification algorithms then pinpoint the optimal system variants efficiently. The benefits of our approach are evaluated through a real-world case study from the automotive industry.</t>
  </si>
  <si>
    <t>Exposing library API misuses via mutation analysis</t>
  </si>
  <si>
    <t xml:space="preserve"> Misuses of library APIs are pervasive and often lead to software crashes and vulnerability issues. Various static analysis tools have been proposed to detect library API misuses. They often involve mining frequent patterns from a large number of correct API usage examples## which can be hard to obtain in practice. They also suffer from low precision due to an over-simplified assumption that a deviation from frequent usage patterns indicates a misuse. We make two observations on the discovery of API misuse patterns. First## API misuses can be represented as mutants of the corresponding correct usages. Second## whether a mutant will introduce a misuse can be validated via executing it against a test suite and analyzing the execution information. Based on these observations## we propose MutApi## the first approach to discovering API misuse patterns via mutation analysis. To effectively mimic API misuses based on correct usages## we first design eight effective mutation operators inspired by the common characteristics of API misuses. MutApi generates mutants by applying these mutation operators on a set of client projects and collects mutant-killing tests as well as the associated stack traces. Misuse patterns are discovered from the killed mutants that are prioritized according to their likelihood of causing API misuses based on the collected information. We applied MutApi on 16 client projects with respect to 73 popular Java APIs. The results show that MutApi is able to discover substantial API misuse patterns with a high precision of 0.78. It also achieves a recall of 0.49 on the MuBench benchmark## which outperforms the state-of-the-art techniques.</t>
  </si>
  <si>
    <t>Pivot: learning API-device correlations to facilitate Android compatibility issue detection</t>
  </si>
  <si>
    <t xml:space="preserve"> The heavily fragmented Android ecosystem has induced various compatibility issues in Android apps. The search space for such fragmentation-induced compatibility issues (FIC issues) is huge## comprising three dimensions: device models## Android OS versions## and Android APIs. FIC issues## especially those arising from device models## evolve quickly with the frequent release of new device models to the market. As a result## an automated technique is desired to maintain timely knowledge of such FIC issues## which are mostly undocumented. In this paper## we propose such a technique## PIVOT## that automatically learns API-device correlations of FIC issues from existing Android apps. PIVOT extracts and prioritizes API-device correlations from a given corpus of Android apps. We evaluated PIVOT with popular Android apps on Google Play. Evaluation results show that PIVOT can effectively prioritize valid API-device correlations for app corpora collected at different time. Leveraging the knowledge in the learned API-device correlations## we further conducted a case study and successfully uncovered ten previously-undetected FIC issues in open-source Android apps.</t>
  </si>
  <si>
    <t>SafeCheck: safety enhancement of Java unsafe API</t>
  </si>
  <si>
    <t xml:space="preserve"> Java is a safe programming language by providing bytecode verification and enforcing memory protection. For instance## programmers cannot directly access the memory## but have to use object references. Yet## the Java runtime provides an Unsafe API as a backdoor for the developers to access the low-level system code. Whereas the Unsafe API is designed to be used by the Java core library## a growing community of third-party libraries use it to achieve high performance. The Unsafe API is powerful## but dangerous## which leads to data corruption## resource leaks and difficult-to-diagnose JVM crash if used improperly. In this work## we study the Unsafe crash patterns and propose a memory checker to enforce memory safety## thus avoiding the JVM crash caused by the misuse of the Unsafe API at the bytecode level. We evaluate our technique on real crash cases from the openJDK bug system and real-world applications from AJDK. Our tool reduces the efforts from several days to a few minutes for the developers to diagnose the Unsafe related crashes. We also evaluate the runtime overhead of our tool on projects using intensive Unsafe operations## and the result shows that our tool causes a negligible perturbation to the execution of the applications.</t>
  </si>
  <si>
    <t>CTRAS: crowdsourced test report aggregation and summarization</t>
  </si>
  <si>
    <t xml:space="preserve"> Crowdsourced testing has been widely adopted to improve the quality of various software products. Crowdsourced workers typically perform testing tasks and report their experiences through test reports. While the crowdsourced test reports provide feedbacks from real usage scenarios## inspecting such a large number of reports becomes a time-consuming yet inevitable task. To improve the efficiency of this task## existing widely used issue-tracking systems## such as JIRA## Bugzilla## and Mantis## have provided keyword-search-based methods to assist users in identifying duplicate test reports. However## on mobile devices (such as mobile phones)## where the crowdsourced test reports often contain insufficient text descriptions but instead rich screenshots## these text-analysis-based methods become less effective because the data has fundamentally changed. In this paper## instead of focusing on only detecting duplicates based on textual descriptions## we present CTRAS: a novel approach to leveraging duplicates to enrich the content of bug descriptions and improve the efficiency of inspecting these reports. CTRAS is capable of automatically aggregating duplicates based on both textual information and screenshots## and further summarizes the duplicate test reports into a comprehensive and comprehensible report. To validate CTRAS## we conducted quantitative studies using more than 5000 test reports## collected from 12 industrial crowdsourced projects. The experimental results reveal that CTRAS can reach an accuracy of 0.87## on average## regarding automatically detecting duplicate reports## and it outperforms the classic Max-Coverage-based and MMR summarization methods under Jensen Shannon divergence metric. Moreover## we conducted a task-based user study with 30 participants## whose result indicates that CTRAS can save nearly 30% time cost on average without loss of correctness.</t>
  </si>
  <si>
    <t>iSENSE: completion-aware crowdtesting management</t>
  </si>
  <si>
    <t xml:space="preserve"> Crowdtesting has become an effective alternative to traditional testing## especially for mobile applications. However## crowdtesting is hard to manage in nature. Given the complexity of mobile applications and unpredictability of distributed crowdtesting processes## it is difficult to estimate (a) remaining number of bugs yet to be detected or (b) required cost to find those bugs. Experience-based decisions may result in ineffective crowdtesting processes## e.g.## there is an average of 32% wasteful spending in current crowdtesting practices. This paper aims at exploring automated decision support to effectively manage crowdtesting processes. It proposes an approach named iSENSE which applies incremental sampling technique to process crowdtesting reports arriving in chronological order## organizes them into fixed-size groups as dynamic inputs## and predicts two test completion indicators in an incremental manner. The two indicators are: 1) total number of bugs predicted with Capture-ReCapture model## and 2) required test cost for achieving certain test objectives predicted with AutoRegressive Integrated Moving Average model. The evaluation of iSENSE is conducted on 46##434 reports of 218 crowdtesting tasks from one of the largest crowdtesting platforms in China. Its effectiveness is demonstrated through two application studies for automating crowdtesting management and semi-automation of task closing trade-off analysis. The results show that iSENSE can provide managers with greater awareness of testing progress to achieve cost-effectiveness gains of crowdtesting. Specifically## a median of 100% bugs can be detected with 30% saved cost based on the automated close prediction.</t>
  </si>
  <si>
    <t>How practitioners perceive coding proficiency</t>
  </si>
  <si>
    <t xml:space="preserve"> Coding proficiency is essential to software practitioners. Unfortunately## our understanding on coding proficiency often translates to vague stereotypes## e.g.## "able to write good code". The lack of specificity hinders employers from measuring a software engineer's coding proficiency## and software engineers from improving their coding proficiency skills. This raises an important question: what skills matter to improve one's coding proficiency. To answer this question## we perform an empirical study by surveying 340 software practitioners from 33 countries across 5 continents. We first identify 38 coding proficiency skills grouped into nine categories by interviewing 15 developers from three companies. We then ask our survey respondents to rate the level of importance for these skills## and provide rationales of their ratings. Our study highlights a total of 21 important skills that receive an average rating of 4.0 and above (important and very important)## along with rationales given by proponents and dissenters. We discuss implications of our findings to researchers## educators## and practitioners.</t>
  </si>
  <si>
    <t>Socio-technical work-rate increase associates with changes in work patterns in online projects</t>
  </si>
  <si>
    <t xml:space="preserve"> Software developers work on a variety of tasks ranging from the technical## e.g.## writing code## to the social## e.g.## participating in issue resolution discussions. The amount of work developers perform per week (their work-rate) also varies and depends on project needs and developer schedules. Prior work has shown that while moderate levels of increased technical work and multitasking lead to higher productivity## beyond a certain threshold## they can lead to lowered performance. Here## we study how increases in the short-term work-rate along both the technical and social dimensions are associated with changes in developers' work patterns## in particular communication sentiment## technical productivity## and social productivity. We surveyed active and prolific developers on GitHub to understand the causes and impacts of increased work-rates. Guided by the responses## we developed regression models to study how communication and committing patterns change with increased work-rates and fit those models to large-scale data gathered from traces left by thousands of GitHub developers. From our survey and models## we find that most developers do experience work-rate-increase-related changes in behavior. Most notably## our models show that there is a sizable effect when developers comment much more than their average: the negative sentiment in their comments increases## suggesting an increased level of stress. Our models also show that committing patterns do not change with increased commenting## and vice versa## suggesting that technical and social activities tend not to be multitasked.</t>
  </si>
  <si>
    <t>Why do episodic volunteers stay in FLOSS communities?</t>
  </si>
  <si>
    <t xml:space="preserve"> Successful Free/Libre and Open Source Software (FLOSS) projects incorporate both habitual and infrequent## or episodic## contributors. Using the concept of episodic volunteering (EV) from the general volunteering literature## we derive a model consisting of five key constructs that we hypothesize affect episodic volunteers' retention in FLOSS communities. To evaluate the model we conducted a survey with over 100 FLOSS episodic volunteers. We observe that three of our model constructs (social norms## satisfaction and community commitment) are all positively associated with volunteers' intention to remain## while the two other constructs (psychological sense of community and contributor benefit motivations) are not. Furthermore## exploratory clustering on unobserved heterogeneity suggests that there are four distinct categories of volunteers: satisfied## classic## social and obligated. Based on our findings## we offer suggestions for projects to incorporate and manage episodic volunteers## so as to better leverage this type of contributors and potentially improve projects' sustainability.</t>
  </si>
  <si>
    <t>When code completion fails: a case study on real-world completions</t>
  </si>
  <si>
    <t xml:space="preserve"> Code completion is commonly used by software developers and is integrated into all major IDE's. Good completion tools can not only save time and effort but may also help avoid incorrect API usage. Many proposed completion tools have shown promising results on synthetic benchmarks## but these benchmarks make no claims about the realism of the completions they test. This lack of grounding in real-world data could hinder our scientific understanding of developer needs and of the efficacy of completion models. This paper presents a case study on 15##000 code completions that were applied by 66 real developers## which we study and contrast with artificial completions to inform future research and tools in this area. We find that synthetic benchmarks misrepresent many aspects of real-world completions; tested completion tools were far less accurate on real-world data. Worse## on the few completions that consumed most of the developers' time## prediction accuracy was less than 20% - an effect that is invisible in synthetic benchmarks. Our findings have ramifications for future benchmarks## tool design and real-world efficacy: Benchmarks must account for completions that developers use most## such as intra-project APIs; models should be designed to be amenable to intra-project data; and real-world developer trials are essential to quantifying performance on the least predictable completions## which are both most time-consuming and far more typical than artificial data suggests. We publicly release our preprint [https://doi.org/10.5281/zenodo.2565673] and replication data and materials [https://doi.org/10.5281/zenodo.2562249].</t>
  </si>
  <si>
    <t>Interactive production performance feedback in the IDE</t>
  </si>
  <si>
    <t xml:space="preserve"> Because of differences between development and production environments## many software performance problems are detected only after software enters production. We present PerformanceHat## a new system that uses profiling information from production executions to develop a global performance model suitable for integration into interactive development environments. PerformanceHat's ability to incrementally update this global model as the software is changed in the development environment enables it to deliver near real-time predictions of performance consequences reflecting the impact on the production environment. We build PerformanceHat as an Eclipse plugin and evaluate it in a controlled experiment with 20 professional software developers implementing several software maintenance tasks using our approach and a representative baseline (Kibana). Our results indicate that developers using PerformanceHat were significantly faster in (1) detecting the performance problem## and (2) finding the root-cause of the problem. These results provide encouraging evidence that our approach helps developers detect## prevent## and debug production performance problems during development before the problem manifests in production.</t>
  </si>
  <si>
    <t>Redundant loads: a software inefficiency indicator</t>
  </si>
  <si>
    <t xml:space="preserve"> Modern software packages have become increasingly complex with millions of lines of code and references to many external libraries. Redundant operations are a common performance limiter in these code bases. Missed compiler optimization opportunities## inappropriate data structure and algorithm choices## and developers' inattention to performance are some common reasons for the existence of redundant operations. Developers mainly depend on compilers to eliminate redundant operations. However## compilers' static analysis often misses optimization opportunities due to ambiguities and limited analysis scope; automatic optimizations to algorithmic and data structural problems are out of scope. We develop LoadSpy## a whole-program profiler to pinpoint redundant memory load operations## which are often a symptom of many redundant operations. The strength of LoadSpy exists in identifying and quantifying redundant load operations in programs and associating the redundancies with program execution contexts and scopes to focus developers' attention on problematic code. LoadSpy works on fully optimized binaries## adopts various optimization techniques to reduce its overhead## and provides a rich graphic user interface## which make it a complete developer tool. Applying LoadSpy showed that a large fraction of redundant loads is common in modern software packages despite highest levels of automatic compiler optimizations. Guided by LoadSpy## we optimize several well-known benchmarks and real-world applications## yielding significant speedups.</t>
  </si>
  <si>
    <t>View-centric performance optimization for database-backed web applications</t>
  </si>
  <si>
    <t xml:space="preserve"> Web developers face the stringent task of designing informative web pages while keeping the page-load time low. This task has become increasingly challenging as most web contents are now generated by processing ever-growing amount of user data stored in back-end databases. It is difficult for developers to understand the cost of generating every web-page element## not to mention explore and pick the web design with the best trade-off between performance and functionality. In this paper## we present Panorama## a view-centric and database-aware development environment for web developers. Using database-aware program analysis and novel IDE design## Panorama provides developers with intuitive information about the cost and the performance-enhancing opportunities behind every HTML element## as well as suggesting various global code refactorings that enable developers to easily explore a wide spectrum of performance and functionality trade-offs.</t>
  </si>
  <si>
    <t>Adjust: runtime mitigation of resource abusing third-party online ads</t>
  </si>
  <si>
    <t xml:space="preserve"> Online advertising is the most critical revenue stream for many Internet companies. However## showing ads on websites comes with a price tag. Since website contents and third-party ads are blended together## third-party ads may compete with the publisher contents## delaying or even breaking the rendering of first-party contents. In addition## dynamically including scripts from ad networks all over the world may introduce buggy scripts that slow down page loads and even freeze the browser. The resulting poor usability problems lead to bad user experience and lower profits. The problems caused by such resource abusing ads are originated from two root causes: First## content publishers have no control over third-party ads. Second## publishers cannot differentiate resource consumed by ads from that consumed by their own contents. To address these challenges## we propose an effective technique## AdJust## that allows publishers to specify constraints on events associated with third-party ads (e.g.## URL requests## HTML element creations## and timers)## so that they can mitigate user experience degradations and enforce consistent ads experience to all users. We report on a series of experiments over the Alexa top 200 news websites. The results point to the efficacy of our proposed techniques: AdJust effectively mitigated degradations that freeze web browsers (on 36 websites)## reduced the load time of publisher contents (on 61 websites)## prioritized publisher contents (on 166 websites) and ensured consistent rendering orders among top ads (on 68 websites).</t>
  </si>
  <si>
    <t>Symbolic repairs for GR(1) specifications</t>
  </si>
  <si>
    <t xml:space="preserve"> Unrealizability is a major challenge for GR(1)## an expressive assume-guarantee fragment of LTL that enables efficient synthesis. Some works attempt to help engineers deal with unrealizability by generating counter-strategies or computing an unrealizable core. Other works propose to repair the unrealizable specification by suggesting repairs in the form of automatically generated assumptions. In this work we present two novel symbolic algorithms for repairing unrealizable GR(1) specifications. The first algorithm infers new assumptions based on the recently introduced JVTS. The second algorithm infers new assumptions directly from the specification. Both algorithms are sound. The first is incomplete but can be used to suggest many different repairs. The second is complete but suggests a single repair. Both are symbolic and therefore efficient. We implemented our work## validated its correctness## and evaluated it on benchmarks from the literature. The evaluation shows the strength of our algorithms## in their ability to suggest repairs and in their performance and scalability compared to previous solutions.</t>
  </si>
  <si>
    <t>CRADLE: Cross-backend validation to Detect and Localize bugs in Deep learning libraries</t>
  </si>
  <si>
    <t xml:space="preserve"> Deep learning (DL) systems are widely used in domains including aircraft collision avoidance systems## Alzheimer's disease diagnosis## and autonomous driving cars. Despite the requirement for high reliability## DL systems are difficult to test. Existing DL testing work focuses on testing the DL models## not the implementations (e.g.## DL software libraries) of the models. One key challenge of testing DL libraries is the difficulty of knowing the expected output of DL libraries given an input instance. Fortunately## there are multiple implementations of the same DL algorithms in different DL libraries. Thus## we propose CRADLE## a new approach that focuses on finding and localizing bugs in DL software libraries. CRADLE (1) performs cross-implementation inconsistency checking to detect bugs in DL libraries## and (2) leverages anomaly propagation tracking and analysis to localize faulty functions in DL libraries that cause the bugs. We evaluate CRADLE on three libraries (TensorFlow## CNTK## and Theano)## 11 datasets (including ImageNet## MNIST## and KGS Go game)## and 30 pre-trained models. CRADLE detects 12 bugs and 104 unique inconsistencies## and highlights functions relevant to the causes of inconsistencies for all 104 unique inconsistencies.</t>
  </si>
  <si>
    <t>Guiding deep learning system testing using surprise adequacy</t>
  </si>
  <si>
    <t xml:space="preserve"> Deep Learning (DL) systems are rapidly being adopted in safety and security critical domains## urgently calling for ways to test their correctness and robustness. Testing of DL systems has traditionally relied on manual collection and labelling of data. Recently## a number of coverage criteria based on neuron activation values have been proposed. These criteria essentially count the number of neurons whose activation during the execution of a DL system satisfied certain properties## such as being above predefined thresholds. However## existing coverage criteria are not sufficiently fine grained to capture subtle behaviours exhibited by DL systems. Moreover## evaluations have focused on showing correlation between adversarial examples and proposed criteria rather than evaluating and guiding their use for actual testing of DL systems. We propose a novel test adequacy criterion for testing of DL systems## called Surprise Adequacy for Deep Learning Systems (SADL)## which is based on the behaviour of DL systems with respect to their training data. We measure the surprise of an input as the difference in DL system's behaviour between the input and the training data (i.e.## what was learnt during training)## and subsequently develop this as an adequacy criterion: a good test input should be sufficiently but not overtly surprising compared to training data. Empirical evaluation using a range of DL systems from simple image classifiers to autonomous driving car platforms shows that systematic sampling of inputs based on their surprise can improve classification accuracy of DL systems against adversarial examples by up to 77.5% via retraining.</t>
  </si>
  <si>
    <t>FOCUS: a recommender system for mining API function calls and usage patterns</t>
  </si>
  <si>
    <t xml:space="preserve"> Software developers interact with APIs on a daily basis and## therefore## often face the need to learn how to use new APIs suitable for their purposes. Previous work has shown that recommending usage patterns to developers facilitates the learning process. Current approaches to usage pattern recommendation## however## still suffer from high redundancy and poor run-time performance. In this paper## we reformulate the problem of usage pattern recommendation in terms of a collaborative-filtering recommender system. We present a new tool## FOCUS## which mines open-source project repositories to recommend API method invocations and usage patterns by analyzing how APIs are used in projects similar to the current project. We evaluate FOCUS on a large number of Java projects extracted from GitHub and Maven Central and find that it outperforms the state-of-the-art approach PAM with regards to success rate## accuracy## and execution time. Results indicate the suitability of context-aware collaborative-filtering recommender systems to provide API usage patterns.</t>
  </si>
  <si>
    <t>Test-driven code review: an empirical study</t>
  </si>
  <si>
    <t xml:space="preserve"> Test-Driven Code Review (tdr) is a code review practice in which a reviewer inspects a patch by examining the changed test code before the changed production code. Although this practice has been mentioned positively by practitioners in informal literature and interviews## there is no systematic knowledge of its effects## prevalence## problems## and advantages. In this paper## we aim at empirically understanding whether this practice has an effect on code review effectiveness and how developers' perceive TDR. We conduct (i) a controlled experiment with 93 developers that perform more than 150 reviews## and (ii) 9 semi-structured interviews and a survey with 103 respondents to gather information on how TDR is perceived. Key results from the experiment show that developers adopting tdr find the same proportion of defects in production code## but more in test code## at the expenses of fewer maintainability issues in production code. Furthermore## we found that most developers prefer to review production code as they deem it more critical and tests should follow from it. Moreover## general poor test code quality and no tool support hinder the adoption of tdr. Public preprint: [https://doi.org/10.5281/zenodo.2551217]## data and materials: [https://doi.org/10.5281/zenodo.2553139].</t>
  </si>
  <si>
    <t>Why does code review work for open source software communities?</t>
  </si>
  <si>
    <t xml:space="preserve"> Open source software communities have demonstrated that they can produce high quality results. The overall success of peer code review## commonly used in open source projects## has likely contributed strongly to this success. Code review is an emotionally loaded practice## with public exposure of reputation and ample opportunities for conflict. We set off to ask why code review works for open source communities## despite this inherent challenge. We interviewed 21 open source contributors from four communities and participated in meetings of ROS community devoted to implementation of the code review process. It appears that the hacker ethic is a key reason behind the success of code review in FOSS communities. It is built around the ethic of passion and the ethic of caring. Furthermore## we observed that tasks of code review are performed with strong intrinsic motivation## supported by many non-material extrinsic motivation mechanisms## such as desire to learn## to grow reputation## or to improve one's positioning on the job market. In the paper## we describe the study design## analyze the collected data and formulate 20 proposals for how what we know about hacker ethics and human and social aspects of code review## could be exploited to improve the effectiveness of the practice in software projects.</t>
  </si>
  <si>
    <t>Distance-based sampling of software configuration spaces</t>
  </si>
  <si>
    <t xml:space="preserve"> Configurable software systems provide a multitude of configuration options to adjust and optimize their functional and non-functional properties. For instance## to find the fastest configuration for a given setting## a brute-force strategy measures the performance of all configurations## which is typically intractable. Addressing this challenge## state-of-the-art strategies rely on machine learning## analyzing only a few configurations (i.e.## a sample set) to predict the performance of other configurations. However## to obtain accurate performance predictions## a representative sample set of configurations is required. Addressing this task## different sampling strategies have been proposed## which come with different advantages (e.g.## covering the configuration space systematically) and disadvantages (e.g.## the need to enumerate all configurations). In our experiments## we found that most sampling strategies do not achieve a good coverage of the configuration space with respect to covering relevant performance values. That is## they miss important configurations with distinct performance behavior. Based on this observation## we devise a new sampling strategy## called distance-based sampling## that is based on a distance metric and a probability distribution to spread the configurations of the sample set according to a given probability distribution across the configuration space. This way## we cover different kinds of interactions among configuration options in the sample set. To demonstrate the merits of distance-based sampling## we compare it to state-of-the-art sampling strategies## such as t-wise sampling## on 10 real-world configurable software systems. Our results show that distance-based sampling leads to more accurate performance models for medium to large sample sets.</t>
  </si>
  <si>
    <t>DeepPerf: performance prediction for configurable software with deep sparse neural network</t>
  </si>
  <si>
    <t xml:space="preserve"> Many software systems provide users with a set of configuration options and different configurations may lead to different runtime performance of the system. As the combination of configurations could be exponential## it is difficult to exhaustively deploy and measure system performance under all possible configurations. Recently## several learning methods have been proposed to build a performance prediction model based on performance data collected from a small sample of configurations## and then use the model to predict system performance under a new configuration. In this paper## we propose a novel approach to model highly configurable software system using a deep feedforward neural network (FNN) combined with a sparsity regularization technique## e.g. the L1 regularization. Besides## we also design a practical search strategy for automatically tuning the network hyperparameters efficiently. Our method## called DeepPerf## can predict performance values of highly configurable software systems with binary and/or numeric configuration options at much higher prediction accuracy with less training data than the state-of-the art approaches. Experimental results on eleven public real-world datasets confirm the effectiveness of our approach.</t>
  </si>
  <si>
    <t>GreenBundle: an empirical study on the energy impact of bundled processing</t>
  </si>
  <si>
    <t xml:space="preserve"> Energy consumption is a concern in the data-center and at the edge## on mobile devices such as smartphones. Software that consumes too much energy threatens the utility of the end-user's mobile device. Energy consumption is fundamentally a systemic kind of performance and hence it should be addressed at design time via a software architecture that supports it## rather than after release## via some form of refactoring. Unfortunately developers often lack knowledge of what kinds of designs and architectures can help address software energy consumption. In this paper we show that some simple design choices can have significant effects on energy consumption. In particular we examine the Model-View-Controller architectural pattern and demonstrate how converting to Model-View-Presenter with bundling can improve the energy performance of both benchmark systems and real world applications. We show the relationship between energy consumption and bundled and delayed view updates: bundling events in the presenter can often reduce energy consumption by 30%.</t>
  </si>
  <si>
    <t>Search-based energy testing of Android</t>
  </si>
  <si>
    <t xml:space="preserve"> The utility of a smartphone is limited by its battery capacity and the ability of its hardware and software to efficiently use the device's battery. To properly characterize the energy consumption of an app and identify energy defects## it is critical that apps are properly tested## i.e.## analyzed dynamically to assess the app's energy properties. However## currently there is a lack of testing tools for evaluating the energy properties of apps. We present Cobweb## a search-based energy testing technique for Android. By leveraging a set of novel models## representing both the functional behavior of an app as well as the contextual conditions affecting the app's energy behavior## Cobweb generates a test suite that can effectively find energy defects. Our experimental results using real-world apps demonstrate not only its ability to effectively and efficiently test energy behavior of apps## but also its superiority over prior techniques by finding a wider and more diverse set of energy defects.</t>
  </si>
  <si>
    <t>Global optimization of numerical programs via prioritized stochastic algebraic transformations</t>
  </si>
  <si>
    <t xml:space="preserve"> Numerical code is often applied in the safety-critical## but resource-limited areas. Hence## it is crucial for it to be correct and efficient## both of which are difficult to ensure. On one hand## accumulated rounding errors in numerical programs can cause system failures. On the other hand## arbitrary/infinite-precision arithmetic## although accurate## is infeasible in practice and especially in resource-limited scenarios because it performs thousands of times slower than floating-point arithmetic. Thus## it has been a significant challenge to obtain high-precision## easy-to-maintain## and efficient numerical code. This paper introduces a novel global optimization framework to tackle this challenge. Using our framework## a developer simply writes the infinite-precision numerical program directly following the problem's mathematical requirement specification. The resulting code is correct and easy-to-maintain## but inefficient. Our framework then optimizes the program in a global fashion (i.e.## considering the whole program## rather than individual expressions or statements as in prior work)## the key technical difficulty this work solves. To this end## it analyzes the program's numerical value flows across different statements through a symbolic trace extraction algorithm## and generates optimized traces via stochastic algebraic transformations guided by effective rule selection. We first evaluate our technique on numerical benchmarks from the literature; results show that our global optimization achieves significantly higher worst-case accuracy than the state-of-the-art numerical optimization tool. Second## we show that our framework is also effective on benchmarks having complicated program structures## which are challenging for numerical optimization. Finally## we apply our framework on real-world code to successfully detect numerical bugs that have been confirmed by developers.</t>
  </si>
  <si>
    <t>Type migration in ultra-large-scale codebases</t>
  </si>
  <si>
    <t xml:space="preserve"> Type migration is a refactoring activity in which an existing type is replaced with another one throughout the source code. Manually performing type migration is tedious as programmers need to find all instances of the type to be migrated## along with its dependencies that propagate over assignment operations## method hierarchies## and subtypes. Existing automated approaches for type migration are not adequate for ultra-large-codebases - they perform an intensive whole-program analysis that does not scale. If we could represent the type structure of the program as graphs## then we could employ a MapReduce parallel and distributed process that scales to hundreds of millions of LOC. We implemented this approach as an IDE-independent tool called T2R## which integrates with most build systems. We evaluated T2R's accuracy## usefulness and scalability on seven open source projects and one proprietary codebase of 300M LOC. T2R generated 130 type migration patches## of which the original developers accepted 98%.</t>
  </si>
  <si>
    <t>Dynamic slicing for Android</t>
  </si>
  <si>
    <t xml:space="preserve"> Dynamic program slicing is useful for a variety of tasks## from testing to debugging to security. Prior slicing approaches have targeted traditional desktop/server platforms## rather than mobile platforms such as Android. Slicing mobile## event-based systems is challenging due to their asynchronous callback construction and the IPC (interprocess communication)-heavy## sensor-driven## timing-sensitive nature of the platform. To address these problems## we introduce AndroidSlicer1## the first slicing approach for Android. AndroidSlicer combines a novel asynchronous slicing approach for modeling data and control dependences in the presence of callbacks with lightweight and precise instrumentation; this allows slicing for apps running on actual phones## and without requiring the app's source code. Our slicer is capable of handling a wide array of inputs that Android supports without adding any noticeable overhead. Experiments on 60 apps from Google Play show that AndroidSlicer is effective (reducing the number of instructions to be examined to 0.3% of executed instructions) and efficient (app instrumentation and post-processing combined takes 31 seconds); all while imposing a runtime overhead of just 4%. We present three applications of AndroidSlicer that are particularly relevant in the mobile domain: (1) finding and tracking input parts responsible for an error/crash## (2) fault localization## i.e.## finding the instructions responsible for an error/crash## and (3) reducing the regression test suite. Experiments with these applications on an additional set of 18 popular apps indicate that AndroidSlicer is effective for Android testing and debugging.</t>
  </si>
  <si>
    <t>Recovering variable names for minified code with usage contexts</t>
  </si>
  <si>
    <t xml:space="preserve"> To avoid the exposure of original source code in a Web application## the variable names in JS code deployed in the wild are often replaced by short## meaningless names## thus making the code extremely difficult to manually understand and analysis. This paper presents JSNeat## an information retrieval (IR)-based approach to recover the variable names in minified JS code. JSNeat follows a data-driven approach to recover names by searching for them in a large corpus of open-source JS code. We use three types of contexts to match a variable in given minified code against the corpus including the context of the properties and roles of the variable## the context of that variable and relations with other variables under recovery## and the context of the task of the function to which the variable contributes. We performed several empirical experiments to evaluate JSNeat on the dataset of more than 322K JS files with 1M functions## and 3.5M variables with 176K unique variable names. We found that JSNeat achieves a high accuracy of 69.1%## which is the relative improvements of 66.1% and 43% over two state-of-the-art approaches JSNice and JSNaughty## respectively. The time to recover for a file or a variable with JSNeat is twice as fast as with JSNice and 4x as fast as with JNaughty## respectively.</t>
  </si>
  <si>
    <t>Gigahorse: thorough## declarative decompilation of smart contracts</t>
  </si>
  <si>
    <t xml:space="preserve"> The rise of smart contracts---autonomous applications running on blockchains---has led to a growing number of threats## necessitating sophisticated program analysis. However## smart contracts## which transact valuable tokens and cryptocurrencies## are compiled to very low-level bytecode. This bytecode is the ultimate semantics and means of enforcement of the contract. We present the Gigahorse toolchain. At its core is a reverse compiler (i.e.## a decompiler) that decompiles smart contracts from Ethereum Virtual Machine (EVM) bytecode into a high-level 3-address code representation. The new intermediate representation of smart contracts makes implicit data- and control-flow dependencies of the EVM bytecode explicit. Decompilation obviates the need for a contract's source and allows the analysis of both new and deployed contracts. Gigahorse advances the state of the art on several fronts. It gives the highest analysis precision and completeness among decompilers for Ethereum smart contracts---e.g.## Gigahorse can decompile over 99.98% of deployed contracts## compared to 88% for the recently-published Vandal decompiler and under 50% for the state-of-the-practice Porosity decompiler. Importantly## Gigahorse offers a full-featured toolchain for further analyses (and a "batteries included" approach## with multiple clients already implemented)## together with the highest performance and scalability. Key to these improvements is Gigahorse's use of a declarative## logic-based specification## which allows high-level insights to inform low-level decompilation.</t>
  </si>
  <si>
    <t>Probabilistic disassembly</t>
  </si>
  <si>
    <t xml:space="preserve"> Disassembling stripped binaries is a prominent challenge for binary analysis## due to the interleaving of code segments and data## and the difficulties of resolving control transfer targets of indirect calls and jumps. As a result## most existing disassemblers have both false positives (FP) and false negatives (FN). We observe that uncertainty is inevitable in disassembly due to the information loss during compilation and code generation. Therefore## we propose to model such uncertainty using probabilities and propose a novel disassembly technique## which computes a probability for each address in the code space## indicating its likelihood of being a true positive instruction. The probability is computed from a set of features that are reachable to an address## including control flow and data flow features. Our experiments with more than two thousands binaries show that our technique does not have any FN and has only 3.7% FP. In comparison## a state-of-the-art superset disassembly technique has 85% FP. A rewriter built on our disassembly can generate binaries that are only half of the size of those by superset disassembly and run 3% faster. While many widely-used disassemblers such as IDA and BAP suffer from missing function entries## our experiment also shows that even without any function entry information## our disassembler can still achieve 0 FN and 6.8% FP.</t>
  </si>
  <si>
    <t>Software documentation issues unveiled</t>
  </si>
  <si>
    <t xml:space="preserve"> (Good) Software documentation provides developers and users with a description of what a software system does## how it operates## and how it should be used. For example## technical documentation (e.g.## an API reference guide) aids developers during evolution/maintenance activities## while a user manual explains how users are to interact with a system. Despite its intrinsic value## the creation and the maintenance of documentation is often neglected## negatively impacting its quality and usefulness## ultimately leading to a generally unfavorable take on documentation. Previous studies investigating documentation issues have been based on surveying developers## which naturally leads to a somewhat biased view of problems affecting documentation. We present a large scale empirical study## where we mined## analyzed## and categorized 878 documentation-related artifacts stemming from four different sources## namely mailing lists## Stack Overflow discussions## issue repositories## and pull requests. The result is a detailed taxonomy of documentation issues from which we infer a series of actionable proposals both for researchers and practitioners.</t>
  </si>
  <si>
    <t>9.6 million links in source code comments: purpose## evolution## and decay</t>
  </si>
  <si>
    <t xml:space="preserve"> Links are an essential feature of the World Wide Web## and source code repositories are no exception. However## despite their many undisputed benefits## links can suffer from decay## insufficient versioning## and lack of bidirectional traceability. In this paper## we investigate the role of links contained in source code comments from these perspectives. We conducted a large-scale study of around 9.6 million links to establish their prevalence## and we used a mixed-methods approach to identify the links' targets## purposes## decay## and evolutionary aspects. We found that links are prevalent in source code repositories## that licenses## software homepages## and specifications are common types of link targets## and that links are often included to provide metadata or attribution. Links are rarely updated## but many link targets evolve. Almost 10% of the links included in source code comments are dead. We then submitted a batch of link-fixing pull requests to open source software repositories## resulting in most of our fixes being merged successfully. Our findings indicate that links in source code comments can indeed be fragile## and our work opens up avenues for future work to address these problems.</t>
  </si>
  <si>
    <t>Leveraging artifact trees to evolve and reuse safety cases</t>
  </si>
  <si>
    <t xml:space="preserve"> Safety Assurance Cases (SACs) are increasingly used to guide and evaluate the safety of software-intensive systems. They are used to construct a hierarchically organized set of claims## arguments## and evidence in order to provide a structured argument that a system is safe for use. However## as the system evolves and grows in size## a SAC can be difficult to maintain. In this paper we utilize design science to develop a novel solution for identifying areas of a SAC that are affected by changes to the system. Moreover## we generate actionable recommendations for updating the SAC## including its underlying artifacts and trace links## in order to evolve an existing safety case for use in a new version of the system. Our approach## Safety Artifact Forest Analysis (SAFA)## leverages traceability to automatically compare software artifacts from a previously approved or certified version with a new version of the system. We identify## visualize## and explain changes in a Delta Tree. We evaluate our approach using the Dronology system for monitoring and coordinating the actions of cooperating## small Unmanned Aerial Vehicles. Results from a user study show that SAFA helped users to identify changes that potentially impacted system safety and provided information that could be used to help maintain and evolve a SAC1.</t>
  </si>
  <si>
    <t>Detecting incorrect build rules</t>
  </si>
  <si>
    <t xml:space="preserve"> Automated build systems are routinely used by software engineers to minimize the number of objects that need to be recompiled after incremental changes to the source files of a project. In order to achieve efficient and correct builds## developers must provide the build tools with dependency information between the files and modules of a project## usually expressed in a macro language specific to each build tool. Most build systems offer good support for well-known languages and compilers## but as projects grow larger## engineers tend to include source files generated using custom tools. In order to guarantee correctness## the authors of these tools are responsible for enumerating all the files whose contents an output depends on. Unfortunately## this is a tedious process and not all dependencies are captured in practice## which leads to incorrect builds. We automatically uncover such missing dependencies through a novel method that we call build fuzzing. The correctness of build definitions is verified by modifying files in a project## triggering incremental builds and comparing the set of changed files to the set of expected changes. These sets are determined using a dependency graph inferred by tracing the system calls executed during a clean build. We evaluate our method by exhaustively testing build rules of open-source projects## uncovering issues leading to race conditions and faulty builds in 30 of them. We provide a discussion of the bugs we detect## identifying anti-patterns in the use of the macro languages. We fix some of the issues in projects where the features of build systems allow a clean solution.</t>
  </si>
  <si>
    <t>Adversarial sample detection for deep neural network through model mutation testing</t>
  </si>
  <si>
    <t xml:space="preserve"> Deep neural networks (DNN) have been shown to be useful in a wide range of applications. However## they are also known to be vulnerable to adversarial samples. By transforming a normal sample with some carefully crafted human imperceptible perturbations## even highly accurate DNN make wrong decisions. Multiple defense mechanisms have been proposed which aim to hinder the generation of such adversarial samples. However## a recent work show that most of them are ineffective. In this work## we propose an alternative approach to detect adversarial samples at runtime. Our main observation is that adversarial samples are much more sensitive than normal samples if we impose random mutations on the DNN. We thus first propose a measure of 'sensitivity' and show empirically that normal samples and adversarial samples have distinguishable sensitivity. We then integrate statistical hypothesis testing and model mutation testing to check whether an input sample is likely to be normal or adversarial at runtime by measuring its sensitivity. We evaluated our approach on the MNIST and CIFAR10 datasets. The results show that our approach detects adversarial samples generated by state-of-the-art attacking methods efficiently and accurately.</t>
  </si>
  <si>
    <t>Deep differential testing of JVM implementations</t>
  </si>
  <si>
    <t xml:space="preserve"> The Java Virtual Machine (JVM) is the cornerstone of the widely-used Java platform. Thus## it is critical to ensure the reliability and robustness of popular JVM implementations. However## little research exists on validating production JVMs. One notable effort is classfuzz## which mutates Java bytecode syntactically to stress-test different JVMs. It is shown that classfuzz mainly produces illegal bytecode files and uncovers defects in JVMs' startup processes. It remains a challenge to effectively test JVMs' bytecode verifiers and execution engines to expose deeper bugs. This paper tackles this challenge by introducing classming## a novel## effective approach to performing deep## differential JVM testing. The key of classming is a technique## live bytecode mutation## to generate## from a seed bytecode file f## likely valid## executable (live) bytecode files: (1) capture the seed f's live bytecode## the sequence of its executed bytecode instructions; (2) repeatedly manipulate the control- and data-flow in f's live bytecode to generate semantically different mutants; and (3) selectively accept the generated mutants to steer the mutation process toward live## diverse mutants. The generated mutants are then employed to differentially test JVMs. We have evaluated classming on mainstream JVM implementations## including OpenJDK's HotSpot and IBM's J9## by mutating the DaCapo benchmarks. Our results show that classming is very effective in uncovering deep JVM differences. More than 1##800 of the generated classes exposed JVM differences## and more than 30 triggered JVM crashes. We analyzed and reported the JVM runtime differences and crashes## of which 14 have already been confirmed/fixed## including a highly critical security vulnerability in J9 that allowed untrusted code to disable the security manager and elevate its privileges (CVE-2017-1376).</t>
  </si>
  <si>
    <t>Context-aware patch generation for better automated program repair</t>
  </si>
  <si>
    <t xml:space="preserve"> The effectiveness of search-based automated program repair is limited in the number of correct patches that can be successfully generated. There are two causes of such limitation. First## the search space does not contain the correct patch. Second## the search space is huge and therefore the correct patch cannot be generated (i.e.## correct patches are either generated after incorrect plausible ones or not generated within the time budget). To increase the likelihood of including the correct patches in the search space## we propose to work at a fine granularity in terms of AST nodes. This## however## will further enlarge the search space## increasing the challenge to find the correct patches. We address the challenge by devising a strategy to prioritize the candidate patches based on their likelihood of being correct. Specifically## we study the use of AST nodes' context information to estimate the likelihood. In this paper## we propose CapGen## a context-aware patch generation technique. The novelty which allows CapGen to produce more correct patches lies in three aspects: (1) The fine-granularity design enables it to find more correct fixing ingredients; (2) The context-aware prioritization of mutation operators enables it to constrain the search space; (3) Three context-aware models enable it to rank correct patches at high positions before incorrect plausible ones. We evaluate CapGen on Defects4J and compare it with the state-of-the-art program repair techniques. Our evaluation shows that CapGen outperforms and complements existing techniques. CapGen achieves a high precision of 84.00% and can prioritize the correct patches before 98.78% of the incorrect plausible ones.</t>
  </si>
  <si>
    <t>Towards practical program repair with on-demand candidate generation</t>
  </si>
  <si>
    <t xml:space="preserve"> Effective program repair techniques## which modify faulty programs to fix them with respect to given test suites## can substantially reduce the cost of manual debugging. A common repair approach is to iteratively first generate candidate programs with possible bug fixes and then validate them against the given tests until a candidate that passes all the tests is found. While this approach is conceptually simple## due to the potentially high number of candidates that need to first be generated and then be compiled and tested## existing repair techniques that embody this approach have relatively low effectiveness## especially for faults at a fine granularity. To tackle this limitation## we introduce a novel repair technique## SketchFix## which generates candidate fixes on demand (as needed) during the test execution. Instead of iteratively re-compiling and re-executing each actual candidate program## SketchFix translates faulty programs to sketches## i.e.## partial programs with "holes"## and compiles each sketch once which may represent thousands of concrete candidates. With the insight that the space of candidates can be reduced substantially by utilizing the runtime behaviors of the tests## SketchFix lazily initializes the candidates of the sketches while validating them against the test execution. We experimentally evaluate SketchFix on the Defects4J benchmark and the experimental results show that SketchFix works particularly well in repairing bugs with expression manipulation at the AST node-level granularity compared to other program repair techniques. Specifically## SketchFix correctly fixes 19 out of 357 defects in 23 minutes on average using the default setting. In addition## SketchFix finds the first repair with 1.6% of re-compilations (#compiled sketches/#candidates) and 3.0% of re-executions out of all repair candidates.</t>
  </si>
  <si>
    <t>A correlation study between automated program repair and test-suite metrics</t>
  </si>
  <si>
    <t xml:space="preserve"> Automated program repair has attracted attention due to its potential to reduce debugging cost. Prior works show the feasibility of automated repair## and the research focus is gradually shifting towards the quality of generated patches. One promising direction is to control the quality of generated patches by controlling the quality of test-suites used. In this paper## 1we investigate the question: "Can traditional test-suite metrics used in software testing be used for automated program repair?". We empirically investigate the effectiveness of test-suite metrics (statement / branch coverage and mutation score) in controlling the reliability of repairs (the likelihood that repairs cause regressions). We conduct the largest-scale experiments to date with real-world software## and perform the first correlation study between test-suite metrics and the reliability of generated repairs. Our results show that by increasing test-suite metrics## the reliability of repairs tend to increase. Particularly## such trend is most strongly observed in statement coverage. This implies that traditional test-suite metrics used in software testing can also be used to improve the reliability of repairs in program repair.</t>
  </si>
  <si>
    <t>Do automated program repair techniques repair hard and important bugs?</t>
  </si>
  <si>
    <t xml:space="preserve"> Automated program repair techniques use a buggy program and a partial specification (typically a test suite) to produce a program variant that satisfies the specification. While prior work has studied patch quality [10## 11] and maintainability [2]## it has not examined whether automated repair techniques are capable of repairing defects that developers consider important or that are hard for developers to repair manually. This paper tackles those questions.</t>
  </si>
  <si>
    <t>Software protection on the go: a large-scale empirical study on mobile app obfuscation</t>
  </si>
  <si>
    <t xml:space="preserve"> The prosperity of smartphone markets has raised new concerns about software security on mobile platforms## leading to a growing demand for effective software obfuscation techniques. Due to various differences between the mobile and desktop ecosystems## obfuscation faces both technical and non-technical challenges when applied to mobile software. Although there have been quite a few software security solution providers launching their mobile app obfuscation services## it is yet unclear how real-world mobile developers perform obfuscation as part of their software engineering practices. Our research takes a first step to systematically studying the deployment of software obfuscation techniques in mobile software development. With the help of an automated but coarse-grained method## we computed the likelihood of an app being obfuscated for over a million app samples crawled from Apple App Store. We then inspected the top 6600 instances and managed to identify 601 obfuscated versions of 539 iOS apps. By analyzing this sample set with extensive manual effort## we made various observations that reveal the status quo of mobile obfuscation in the real world## providing insights into understanding and improving the situation of software protection on mobile platforms.</t>
  </si>
  <si>
    <t>GUILeak: tracing privacy policy claims on user input data for Android applications</t>
  </si>
  <si>
    <t xml:space="preserve"> The Android mobile platform supports billions of devices across more than 190 countries around the world. This popularity coupled with user data collection by Android apps has made privacy protection a well-known challenge in the Android ecosystem. In practice## app producers provide privacy policies disclosing what information is collected and processed by the app. However## it is difficult to trace such claims to the corresponding app code to verify whether the implementation is consistent with the policy. Existing approaches for privacy policy alignment focus on information directly accessed through the Android platform (e.g.## location and device ID)## but are unable to handle user input## a major source of private information. In this paper## we propose a novel approach that automatically detects privacy leaks of user-entered data for a given Android app and determines whether such leakage may violate the app's privacy policy claims. For evaluation## we applied our approach to 120 popular apps from three privacy-relevant app categories: finance## health## and dating. The results show that our approach was able to detect 21 strong violations and 18 weak violations from the studied apps.</t>
  </si>
  <si>
    <t>Online app review analysis for identifying emerging issues</t>
  </si>
  <si>
    <t xml:space="preserve"> Detecting emerging issues (e.g.## new bugs) timely and precisely is crucial for developers to update their apps. App reviews provide an opportunity to proactively collect user complaints and promptly improve apps' user experience## in terms of bug fixing and feature refinement. However## the tremendous quantities of reviews and noise words (e.g.## misspelled words) increase the difficulties in accurately identifying newly-appearing app issues. In this paper## we propose a novel and automated framework IDEA## which aims to IDentify Emerging App issues effectively based on online review analysis. We evaluate IDEA on six popular apps from Google Play and Apple's App Store## employing the official app changelogs as our ground truth. Experiment results demonstrate the effectiveness of IDEA in identifying emerging app issues. Feedback from engineers and product managers shows that 88.9% of them think that the identified issues can facilitate app development in practice. Moreover## we have successfully applied IDEA to several products of Tencent## which serve hundreds of millions of users.</t>
  </si>
  <si>
    <t>EARMO: an energy-aware refactoring approach for mobile apps</t>
  </si>
  <si>
    <t xml:space="preserve"> With millions of smartphones sold every year## the development of mobile apps has grown substantially. The battery power limitation of mobile devices has push developers and researchers to search for methods to improve the energy efficiency of mobile apps. We propose a multiobjective refactoring approach to automatically improve the architecture of mobile apps## while controlling for energy efficiency. In this extended abstract we briefly summarize our work.</t>
  </si>
  <si>
    <t>Neuro-symbolic program corrector for introductory programming assignments</t>
  </si>
  <si>
    <t xml:space="preserve"> Automatic correction of programs is a challenging problem with numerous real world applications in security## verification## and education. One application that is becoming increasingly important is the correction of student submissions in online courses for providing feedback. Most existing program repair techniques analyze Abstract Syntax Trees (ASTs) of programs## which are unfortunately unavailable for programs with syntax errors. In this paper## we propose a novel Neuro-symbolic approach that combines neural networks with constraint-based reasoning. Specifically## our method first uses a Recurrent Neural Network (RNN) to perform syntax repairs for the buggy programs; subsequently## the resulting syntactically-fixed programs are repaired using constraint-based techniques to ensure functional correctness. The RNNs are trained using a corpus of syntactically correct submissions for a given programming assignment## and are then queried to fix syntax errors in an incorrect programming submission by replacing or inserting the predicted tokens at the error location. We evaluate our technique on a dataset comprising of over 14##500 student submissions with syntax errors. Our method is able to repair syntax errors in 60% (8689) of submissions## and finds functionally correct repairs for 23.8% (3455) submissions.</t>
  </si>
  <si>
    <t>Automated localization for unreproducible builds</t>
  </si>
  <si>
    <t xml:space="preserve"> Reproducibility is the ability of recreating identical binaries under pre-defined build environments. Due to the need of quality assurance and the benefit of better detecting attacks against build environments## the practice of reproducible builds has gained popularity in many open-source software repositories such as Debian and Bitcoin. However## identifying the unreproducible issues remains a labour intensive and time consuming challenge## because of the lacking of information to guide the search and the diversity of the causes that may lead to the unreproducible binaries. In this paper we propose an automated framework called RepLoc to localize the problematic files for unreproducible builds. RepLoc features a query augmentation component that utilizes the information extracted from the build logs## and a heuristic rule-based filtering component that narrows the search scope. By integrating the two components with a weighted file ranking module## RepLoc is able to automatically produce a ranked list of files that are helpful in locating the problematic files for the unreproducible builds. We have implemented a prototype and conducted extensive experiments over 671 real-world unreproducible Debian packages in four different categories. By considering the topmost ranked file only## RepLoc achieves an accuracy rate of 47.09%. If we expand our examination to the top ten ranked files in the list produced by RepLoc## the accuracy rate becomes 79.28%. Considering that there are hundreds of source code## scripts## Makefiles## etc.## in a package## RepLoc significantly reduces the scope of localizing problematic files. Moreover## with the help of RepLoc## we successfully identified and fixed six new unreproducible packages from Debian and Guix.</t>
  </si>
  <si>
    <t>Enlightened debugging</t>
  </si>
  <si>
    <t xml:space="preserve"> Numerous automated techniques have been proposed to reduce the cost of software debugging## a notoriously time-consuming and human-intensive activity. Among these techniques## Statistical Fault Localization (SFL) is particularly popular. One issue with SFL is that it is based on strong## often unrealistic assumptions on how developers behave when debugging. To address this problem## we propose Enlighten## an interactive## feedback-driven fault localization technique. Given a failing test## Enlighten (1) leverages SFL and dynamic dependence analysis to identify suspicious method invocations and corresponding data values## (2) presents the developer with a query about the most suspicious invocation expressed in terms of inputs and outputs## (3) encodes the developer feedback on the correctness of individual data values as extra program specifications## and (4) repeats these steps until the fault is found. We evaluated Enlighten in two ways. First## we applied Enlighten to 1##807 real and seeded faults in 3 open source programs using an automated oracle as a simulated user; for over 96% of these faults## Enlighten required less than 10 interactions with the simulated user to localize the fault## and a sensitivity analysis showed that the results were robust to erroneous responses. Second## we performed an actual user study on 4 faults with 24 participants and found that participants who used Enlighten performed significantly better than those not using our tool## in terms of both number of faults localized and time needed to localize the faults.</t>
  </si>
  <si>
    <t>Experiences and challenges in building a data intensive system for data migration</t>
  </si>
  <si>
    <t xml:space="preserve"> Recent analyses[2## 4## 5] report that many sectors of our economy and society are more and more guided by data-driven decision processes (e.g.## health care## public administrations## etc.). As such## Data Intensive (DI) applications are becoming more and more important and critical. They must be fault-tolerant## they should scale with the amount of data## and be able to elastically leverage additional resources as and when these last ones are provided [3]. Moreover## they should be able to avoid data drops introduced in case of sudden overloads and should offer some Quality of Service (QoS) guarantees.</t>
  </si>
  <si>
    <t>Sentiment analysis for software engineering: how far can we go?</t>
  </si>
  <si>
    <t xml:space="preserve"> Sentiment analysis has been applied to various software engineering (SE) tasks## such as evaluating app reviews or analyzing developers' emotions in commit messages. Studies indicate that sentiment analysis tools provide unreliable results when used out-of-the-box## since they are not designed to process SE datasets. The silver bullet for a successful application of sentiment analysis tools to SE datasets might be their customization to the specific usage context. We describe our experience in building a software library recommender exploiting developers' opinions mined from Stack Overflow. To reach our goal## we retrained---on a set of 40k manually labeled sentences/words extracted from Stack Overflow---a state-of-the-art sentiment analysis tool exploiting deep learning. Despite such an effort- and time-consuming training process## the results were negative. We changed our focus and performed a thorough investigation of the accuracy of commonly used tools to identify the sentiment of SE related texts. Meanwhile## we also studied the impact of different datasets on tool performance. Our results should warn the research community about the strong limitations of current sentiment analysis tools.</t>
  </si>
  <si>
    <t>Identifying features in forks</t>
  </si>
  <si>
    <t xml:space="preserve"> Fork-based development has been widely used both in open source communities and in industry## because it gives developers flexibility to modify their own fork without affecting others. Unfortunately## this mechanism has downsides: When the number of forks becomes large## it is difficult for developers to get or maintain an overview of activities in the forks. Current tools provide little help. We introduce Infox## an approach to automatically identify non-merged features in forks and to generate an overview of active forks in a project. The approach clusters cohesive code fragments using code and network-analysis techniques and uses information-retrieval techniques to label clusters with keywords. The clustering is effective## with 90 % accuracy on a set of known features. In addition## a human-subject evaluation shows that Infox can provide actionable insight for developers of forks.</t>
  </si>
  <si>
    <t>Roles and impacts of hands-on software architects in five industrial case studies</t>
  </si>
  <si>
    <t xml:space="preserve"> Whether software architects should also code is an enduring question. In order to satisfy performance## security## reliability and other quality concerns## architects need to compare and carefully choose a combination of architectural patterns## styles or tactics. Then later in the development cycle## these architectural choices must be implemented completely and correctly so there will not be any drift from envisioned design. In this paper## we use data analytics-based techniques to study five large-scale software systems## examining the impact and the role of software architects who write code on software quality. Our quantitative study is augmented with a follow up interview of architects. This paper provides empirical evidence for supporting the pragmatic opinions that architects should write code. Our analysis shows that implementing architectural tactics is more complex than delivering functionality## tactics are more error prone than software functionalities## and the architects tend to introduce fewer bugs into the implementation of architectural tactics compared to the developers.</t>
  </si>
  <si>
    <t>Sentiment polarity detection for software development</t>
  </si>
  <si>
    <t xml:space="preserve"> The role of sentiment analysis is increasingly emerging to study software developers' emotions by mining crowd-generated content within software repositories and information sources. With a few notable exceptions [1][5]## empirical software engineering studies have exploited off-the-shelf sentiment analysis tools. However## such tools have been trained on non-technical domains and general-purpose social media## thus resulting in misclassifications of technical jargon and problem reports [2][4]. In particular## Jongeling et al. [2] show how the choice of the sentiment analysis tool may impact the conclusion validity of empirical studies because not only these tools do not agree with human annotation of developers' communication channels## but they also disagree among themselves. Our goal is to move beyond the limitations of off-the-shelf sentiment analysis tools when applied in the software engineering domain. Accordingly## we present Senti4SD## a sentiment polarity classifier for software developers' communication channels. Senti4SD exploits a suite of lexicon-based## keyword-based## and semantic features for appropriately dealing with the domain-dependent use of a lexicon. We built a Distributional Semantic Model (DSM) to derive the semantic features exploited by Senti4SD. Specifically## we ran word2vec [3] on a collection of over 20 million documents from Stack Overflow## thus obtaining word vectors that are representative of developers' communication style. The classifier is trained and validated using a gold standard of 4##423 Stack Overflow posts## including questions## answers## and comments## which were manually annotated for sentiment polarity. We release the full lab package2## which includes both the gold standard and the emotion annotation guidelines## to ease the execution of replications as well as new studies on emotion awareness in software engineering. To inform future research on word embedding for text categorization and information retrieval in software engineering## the replication kit also includes the DSM. Results. The contribution of the lexicon-based## keyword-based## and semantic features is assessed by our empirical evaluation leveraging different feature settings. With respect to SentiStrength [6]## a mainstream off-the-shelf tool that we use as a baseline## Senti4SD reduces the misclassifications of neutral and positive posts as emotionally negative. Furthermore## we provide empirical evidence of better performance also in presence of a minimal set of training documents.</t>
  </si>
  <si>
    <t>Semantic program repair using a reference implementation</t>
  </si>
  <si>
    <t xml:space="preserve"> Automated program repair has been studied via the use of techniques involving search## semantic analysis and artificial intelligence. Most of these techniques rely on tests as the correctness criteria## which causes the test overfitting problem. Although various approaches such as learning from code corpus have been proposed to address this problem## they are unable to guarantee that the generated patches generalize beyond the given tests. This work studies automated repair of errors using a reference implementation. The reference implementation is symbolically analyzed to automatically infer a specification of the intended behavior. This specification is then used to synthesize a patch that enforces conditional equivalence of the patched and the reference programs. The use of the reference implementation as an implicit correctness criterion alleviates overfitting in test-based repair. Besides## since we generate patches by semantic analysis## the reference program may have a substantially different implementation from the patched program## which distinguishes our approach from existing techniques for regression repair like Relifix. Our experiments in repairing the embedded Linux Busybox with GNU Coreutils as reference (and vice-versa) revealed that the proposed approach scales to real-world programs and enables the generation of more correct patches.</t>
  </si>
  <si>
    <t>Automated repair of mobile friendly problems in web pages</t>
  </si>
  <si>
    <t xml:space="preserve"> Mobile devices have become a primary means of accessing the Internet. Unfortunately## many websites are not designed to be mobile friendly. This results in problems such as unreadable text## cluttered navigation## and content overflowing a device's viewport; all of which can lead to a frustrating and poor user experience. Existing techniques are limited in helping developers repair these mobile friendly problems. To address this limitation of prior work## we designed a novel automated approach for repairing mobile friendly problems in web pages. Our empirical evaluation showed that our approach was able to successfully resolve mobile friendly problems in 95% of the evaluation subjects. In a user study## participants preferred our repaired versions of the subjects and also considered the repaired pages to be more readable than the originals.</t>
  </si>
  <si>
    <t>Static automated program repair for heap properties</t>
  </si>
  <si>
    <t xml:space="preserve"> Static analysis tools have demonstrated effectiveness at finding bugs in real world code. Such tools are increasingly widely adopted to improve software quality in practice. Automated Program Repair (APR) has the potential to further cut down on the cost of improving software quality. However## there is a disconnect between these effective bug-finding tools and APR. Recent advances in APR rely on test cases## making them inapplicable to newly discovered bugs or bugs difficult to test for deterministically (like memory leaks). Additionally## the quality of patches generated to satisfy a test suite is a key challenge. We address these challenges by adapting advances in practical static analysis and verification techniques to enable a new technique that finds and then accurately fixes real bugs without test cases. We present a new automated program repair technique using Separation Logic. At a high-level## our technique reasons over semantic effects of existing program fragments to fix faults related to general pointer safety properties: resource leaks## memory leaks## and null dereferences. The procedure automatically translates identified fragments into source-level patches## and verifies patch correctness with respect to reported faults. In this work we conduct the largest study of automatically fixing undiscovered bugs in real-world code to date. We demonstrate our approach by correctly fixing 55 bugs## including 11 previously undiscovered bugs## in 11 real-world projects.</t>
  </si>
  <si>
    <t>Overfitting in semantics-based automated program repair</t>
  </si>
  <si>
    <t xml:space="preserve"> Existing APR techniques can be generally divided into two families: semantics- vs. heuristics-based. Semantics-based APR uses symbolic execution and test suites to extract semantic constraints## and uses program synthesis to synthesize repairs that satisfy the extracted constraints. Heuristic-based APR generates large populations of repair candidates via source manipulation## and searches for the best among them. Both families largely rely on a primary assumption that a program is correctly patched if the generated patch leads the program to pass all provided test cases. Patch correctness is thus an especially pressing concern. A repair technique may generate overfitting patches## which lead a program to pass all existing test cases## but fails to generalize beyond them. In this work## we revisit the overfitting problem with a focus on semantics-based APR techniques## complementing previous studies of the overfitting problem in heuristics-based APR. We perform our study using IntroClass and Codeflaws benchmarks## two datasets well-suited for assessing repair quality## to systematically characterize and understand the nature of overfitting in semantics-based APR. We find that similar to heuristics-based APR## overfitting also occurs in semantics-based APR in various different ways.</t>
  </si>
  <si>
    <t>Studying the dialogue between users and developers of free apps in the google play store</t>
  </si>
  <si>
    <t xml:space="preserve"> The popularity of mobile apps continues to grow over the past few years. Mobile app stores## such as the Google Play Store and Apple's App Store provide a unique user feedback mechanism to app developers through app reviews. In the Google Play Store (and most recently in the Apple App Store)## developers are able to respond to such user feedback. Over the past years## mobile app reviews have been studied excessively by researchers. However## much of prior work (including our own prior work) incorrectly assumes that reviews are static in nature and that users never update their reviews. In a recent study## we started analyzing the dynamic nature of the review-response mechanism. Our previous study showed that responding to a review often has a positive effect on the rating that is given by the user to an app. In this paper [1]## we revisit our prior finding in more depth by studying 4.5 million reviews with 126##686 responses of 2##328 top free-to-download apps in the Google Play Store. One of the major findings of our paper is that the assumption that reviews are static is incorrect. In particular## we find that developers and users in some cases use this response mechanism as a rudimentary user support tool## where dialogues emerge between users and developers through updated reviews and responses. Even though the messages are often simple## we find instances of as many as ten user-developer back-and-forth messages that occur via the response mechanism. Using a mixed-effect model## we identify that the likelihood of a developer responding to a review increases as the review rating gets lower or as the review content gets longer. In addition## we identify four patterns of developers: 1) developers who primarily respond to only negative reviews## 2) developers who primarily respond to negative reviews or to reviews based on their content## 3) developers who primarily respond to reviews which are posted shortly after the latest release of their app## and 4) developers who primarily respond to reviews which are posted long after the latest release of their app. We perform a qualitative analysis of developer responses to understand what drives developers to respond to a review. We manually analyzed a statistically representative random sample of 347 reviews with responses of the top ten apps with the highest number of developer responses. We identify seven drivers that make a developer respond to a review## of which the most important ones are to thank the users for using the app and to ask the user for more details about the reported issue. Our findings show that it can be worthwhile for app owners to respond to reviews## as responding may lead to an increase in the given rating. In addition## our findings show that studying the dialogue between users and developers provides valuable insights that can lead to improvements in the app store and the user support process. The main contributions of this paper are as follows: (1) Our paper is the first work to demonstrate the dynamic nature of reviews. (2) Furthermore## we are the first to demonstrate a peculiar use of the app-review platforms as a user support medium. (3) In addition## our work is the first work to deeply explore developer responses in a systematic manner. (4) Finally## our classification of developer-responses highlights the value of providing canned or even automated responses in next generation app-review platforms.</t>
  </si>
  <si>
    <t>Automated reporting of GUI design violations for mobile apps</t>
  </si>
  <si>
    <t xml:space="preserve"> The inception of a mobile app often takes form of a mock-up of the Graphical User Interface (GUI)## represented as a static image delineating the proper layout and style of GUI widgets that satisfy requirements. Following this initial mock-up## the design artifacts are then handed off to developers whose goal is to accurately implement these GUIs and the desired functionality in code. Given the sizable abstraction gap between mock-ups and code## developers often introduce mistakes related to the GUI that can negatively impact an app's success in highly competitive marketplaces. Moreover## such mistakes are common in the evolutionary context of rapidly changing apps. This leads to the time-consuming and laborious task of design teams verifying that each screen of an app was implemented according to intended design specifications. This paper introduces a novel## automated approach for verifying whether the GUI of a mobile app was implemented according to its intended design. Our approach resolves GUI-related information from both implemented apps and mock-ups and uses computer vision techniques to identify common errors in the implementations of mobile GUIs. We implemented this approach for Android in a tool called Gvt and carried out both a controlled empirical evaluation with open-source apps as well as an industrial evaluation with designers and developers from Huawei. The results show that Gvt solves an important## difficult## and highly practical problem with remarkable efficiency and accuracy and is both useful and scalable from the point of view of industrial designers and developers. The tool is currently used by over one-thousand industrial designers &amp; developers at Huawei to improve the quality of their mobile apps.</t>
  </si>
  <si>
    <t>Leveraging program analysis to reduce user-perceived latency in mobile applications</t>
  </si>
  <si>
    <t xml:space="preserve"> Reducing network latency in mobile applications is an effective way of improving the mobile user experience and has tangible economic benefits. This paper presents PALOMA## a novel client-centric technique for reducing the network latency by prefetching HTTP requests in Android apps. Our work leverages string analysis and callback control-flow analysis to automatically instrument apps using PALOMA's rigorous formulation of scenarios that address "what" and "when" to prefetch. PALOMA has been shown to incur significant runtime savings (several hundred milliseconds per prefetchable HTTP request)## both when applied on a reusable evaluation benchmark we have developed and on real applications.</t>
  </si>
  <si>
    <t>Repairing crashes in Android apps</t>
  </si>
  <si>
    <t xml:space="preserve"> Android apps are omnipresent## and frequently suffer from crashes --- leading to poor user experience and economic loss. Past work focused on automated test generation to detect crashes in Android apps. However## automated repair of crashes has not been studied. In this paper## we propose the first approach to automatically repair Android apps## specifically we propose a technique for fixing crashes in Android apps. Unlike most test-based repair approaches## we do not need a test-suite; instead a single failing test is meticulously analyzed for crash locations and reasons behind these crashes. Our approach hinges on a careful empirical study which seeks to establish common root-causes for crashes in Android apps## and then distills the remedy of these root-causes in the form of eight generic transformation operators. These operators are applied using a search-based repair framework embodied in our repair tool Droix. We also prepare a benchmark DroixBench capturing reproducible crashes in Android apps. Our evaluation of Droix on DroixBench reveals that the automatically produced patches are often syntactically identical to the human patch## and on some rare occasion even better than the human patch (in terms of avoiding regressions). These results confirm our intuition that our proposed transformations form a sufficient set of operators to patch crashes in Android.</t>
  </si>
  <si>
    <t>Hybrid regression test selection</t>
  </si>
  <si>
    <t xml:space="preserve"> Regression testing is crucial but can be extremely costly. Regression Test Selection (RTS) aims to reduce regression testing cost by only selecting and running the tests that may be affected by code changes. To date## various RTS techniques analyzing at different granularities (e.g.## at the basic-block## method## and file levels) have been proposed. RTS techniques working on finer granularities may be more precise in selecting tests## while techniques working on coarser granularities may have lower overhead. According to a recent study## RTS at the file level (FRTS) can have less overall testing time compared with a finer grained technique at the method level## and represents state-of-the-art RTS. In this paper## we present the first hybrid RTS approach## HyRTS## that analyzes at multiple granularities to combine the strengths of traditional RTS techniques at different granularities. We implemented the basic HyRTS technique by combining the method and file granularity RTS. The experimental results on 2707 revisions of 32 projects## totalling over 124 Million LoC## demonstrate that HyRTS outperforms state-of-the-art FRTS significantly in terms of selected test ratio and the offline testing time. We also studied the impacts of each type of method-level changes## and further designed two new HyRTS variants based on the study results. Our additional experiments show that transforming instance method additions/deletions into file-level changes produces an even more effective HyRTS variant that can significantly outperform FRTS in both offline and online testing time.</t>
  </si>
  <si>
    <t>Fine-grained test minimization</t>
  </si>
  <si>
    <t xml:space="preserve"> As a software system evolves## its test suite can accumulate redundancies over time. Test minimization aims at removing redundant test cases. However## current techniques remove whole test cases from the test suite using test adequacy criteria## such as code coverage. This has two limitations## namely (1) by removing a whole test case the corresponding test assertions are also lost## which can inhibit test suite effectiveness## (2) the issue of partly redundant test cases## i.e.## tests with redundant test statements## is ignored. We propose a novel approach for fine-grained test case minimization. Our analysis is based on the inference of a test suite model that enables automated test reorganization within test cases. It enables removing redundancies at the test statement level## while preserving the coverage and test assertions of the test suite. We evaluated our approach## implemented in a tool called Testler## on the test suites of 15 open source projects. Our analysis shows that over 4##639 (24%) of the tests in these test suites are partly redundant## with over 11##819 redundant test statements in total. Our results show that Testler removes 43% of the redundant test statements## reducing the number of partly redundant tests by 52%. As a result## test suite execution time is reduced by up to 37% (20% on average)## while maintaining the original statement coverage## branch coverage## test assertions## and fault detection capability.</t>
  </si>
  <si>
    <t>FAST approaches to scalable similarity-based test case prioritization</t>
  </si>
  <si>
    <t xml:space="preserve"> Many test case prioritization criteria have been proposed for speeding up fault detection. Among them## similarity-based approaches give priority to the test cases that are the most dissimilar from those already selected. However## the proposed criteria do not scale up to handle the many thousands or even some millions test suite sizes of modern industrial systems and simple heuristics are used instead. We introduce the FAST family of test case prioritization techniques that radically changes this landscape by borrowing algorithms commonly exploited in the big data domain to find similar items. FAST techniques provide scalable similarity-based test case prioritization in both white-box and black-box fashion. The results from experimentation on real world C and Java subjects show that the fastest members of the family outperform other black-box approaches in efficiency with no significant impact on effectiveness## and also outperform white-box approaches## including greedy ones## if preparation time is not counted. A simulation study of scalability shows that one FAST technique can prioritize a million test cases in less than 20 minutes.</t>
  </si>
  <si>
    <t>Towards refactoring-aware regression test selection</t>
  </si>
  <si>
    <t xml:space="preserve"> Regression testing checks that recent project changes do not break previously working functionality. Although important## regression testing is costly when changes are frequent. Regression test selection (RTS) optimizes regression testing by running only tests whose results might be affected by a change. Traditionally## RTS collects dependencies (e.g.## on files) for each test and skips the tests## at a new project revision## whose dependencies did not change. Existing RTS techniques do not differentiate behavior-preserving transformations (i.e.## refactorings) from other code changes. As a result## tests are run more frequently than necessary. We present the first step towards a refactoring-aware RTS technique## dubbed Reks## which skips tests affected only by behavior-preserving changes. Reks defines rules to update the test dependencies without running the tests. To ensure that Reks does not hide any bug introduced by the refactoring engines## we integrate Reks only in the pre-submit testing phase## which happens on the developers' machines. We evaluate Reks by measuring the savings in the testing effort. Specifically## we reproduce 100 refactoring tasks performed by developers of 37 projects on GitHub. Our results show that Reks would not run## on average## 33% of available tests (that would be run by a refactoring-unaware RTS technique). Additionally## we systematically run 27 refactoring types on ten projects. The results## based on 74##160 refactoring tasks## show that Reks would not run## on average## 16% of tests (max: 97% and SD: 24%). Finally## our results show that the Reks update rules are efficient.</t>
  </si>
  <si>
    <t>Inheritance usage patterns in open-source systems</t>
  </si>
  <si>
    <t xml:space="preserve"> This research investigates how object-oriented inheritance is actually used in practice. The aim is to close the gap between inheritance guidance and inheritance practice. It is based on detailed analyses of 2440 inheritance hierarchies drawn from 14 open-source systems. The original contributions made by this paper concern pragmatic assessment of inheritance hierarchy design quality. The findings show that inheritance is very widely used but that most of the usage patterns that occur in practice are simple in structure. They are so simple that they may not require much inheritance-specific design consideration. On the other hand## the majority of classes defined using inheritance actually appear within a relatively small number of large## complex hierarchies. While some of these large hierarchies appear to have a consistent structure## often based on a problem domain model or a design pattern## others do not. Another contribution is that the quality of hierarchies## especially the large problematic ones## may be assessed in practice based on size## shape## and the definition and invocation of novel methods - all properties that can be detected automatically.</t>
  </si>
  <si>
    <t>Almost there: a study on quasi-contributors in open source software projects</t>
  </si>
  <si>
    <t xml:space="preserve"> Recent studies suggest that well-known OSS projects struggle to find the needed workforce to continue evolving---in part because external developers fail to overcome their first contribution barriers. In this paper## we investigate how and why quasi-contributors (external developers who did not succeed in getting their contributions accepted to an OSS project) fail. To achieve our goal## we collected data from 21 popular## non-trivial GitHub projects## identified quasi-contributors## and analyzed their pull-requests. In addition## we conducted surveys with quasi-contributors## and projects' integrators## to understand their perceptions about nonacceptance. We found 10##099 quasi-contributors --- about 70% of the total actual contributors --- that submitted 12##367 nonaccepted pull-requests. In five projects## we found more quasi-contributors than actual contributors. About one-third of the developers who took our survey disagreed with the nonacceptance## and around 30% declared the nonacceptance demotivated or prevented them from placing another pull-request. The main reasons for pull-request nonacceptance from the quasi-contributors' perspective were "superseded/duplicated pull-request" and "mismatch between developer's and team's vision/opinion." A manual analysis of a representative sample of 263 pull-requests corroborated with this finding. We also found reasons related to the relationship with the community and lack of experience or commitment from the quasi-contributors. This empirical study is particularly relevant to those interested in fostering developers' participation and retention in OSS communities.</t>
  </si>
  <si>
    <t>Analyzing a decade of Linux system calls</t>
  </si>
  <si>
    <t xml:space="preserve"> The Linux kernel provides its services to the application layer using so-called system calls. All system calls combined form the Application Programming Interface (API) of the kernel. Hence## system calls provide us with a window into the development process and design decisions that are made for the Linux kernel. Our paper [1] presents the result of an empirical study of the changes (8##770) that were made to the system calls during the last decade (i.e.## from April 2005 to December 2014). The main contributions and most important findings of our study are: (1) An overview of the Linux system calls. As of December 2014## 396 system calls existed in the Linux kernel. They can be categorized into 10 groups (process management## signal processing## and so on). 76 of the system calls were added over the last decade (new system calls). A new system call is usually not activated for all architectures at the same time. 40 out of 76 (53%) new system calls and 102 of the 393 (26%) existing system calls were sibling calls. A sibling call is a system call that is similar in functionality## and often in name## to another system call. (2) A study of the evolution of the Linux system calls over the last decade in terms of the size and type of changes that were made to the system calls. With an average growth of 25 LOC per day## the Linux system calls are relatively stable. The commits that are made to system calls are slightly more scattered than kernel commits. There exists a small group of very active system call developers. 8##288 of the 8##770 studied commits (95%) were made to maintain## improve and fix bugs in system calls. 36% of the system call-related commits were bug fixes. 4##498 (50%) of the commits were made to only 25 (6%) of the 393 system calls. 35% of the system call-related commits were made to conduct code restructuring## and 36% of the system call-related commits were made to fix bugs. (3) A study of the type of bug fixes that were made to the system calls over the last decade. Developers make mistakes in the seemingly trivial activation process of a system call. The steps that are required to activate a system call## such as assigning the unique number and updating the system call table## are performed manually. 58% of the bug fix commits were made to fix semantic bugs. The proportion of bug fixes that fixed memory-related bugs remained constant throughout the last decade. (4) An analysis of the results and a discussion of their implications. Generalizability of results. We compared Linux system calls with FreeBSD system calls## to validate that our results are generalizable to other UNIX-based operating systems. Our findings for the FreeBSD operating system confirm that other UNIX-based operating systems use a system call mechanism that is similar to that of Linux. Therefore## we can safely assume that our findings are of value to other UNIX-based operating systems. Suggestion for automation. First## we suggest the automation of simple## reoccurring tasks in Linux## such as adding and removing system calls. Our study on FreeBSD shows that such tasks can successfully be automated. Second## we suggest that historical information about the evolution of a kernel API should be used to guide the testing process. Finally## we suggest that existing automated testing tools are extended to support testing system calls. Maintenance Effort. Compared to regular software systems## kernel APIs require an additional type of maintenance that involves adding and removing system calls. Also## approximately 11% of the maintenance effort of a kernel API is assigned to the infrastructure for providing the API. Overall## the results of our study can be beneficial to practitioners## researchers## and more specifically kernel developers## by providing insights related to the challenges and problems that come with long term maintenance of a kernel API## such as the long-lived Linux kernel API. We have published our classification of 8##870 system call-related changes [1] so that it can be used to conduct further studies. The full paper is accepted for publication in the Empirical Software Engineering journal## and can be found at: https://link.springer.com/article/10.1007/s10664-017-9551-z.</t>
  </si>
  <si>
    <t>To distribute or not to distribute?: why licensing bugs matter</t>
  </si>
  <si>
    <t xml:space="preserve"> Software licenses dictate how source code or binaries can be modified## reused## and redistributed. In the case of open source projects## software licenses generally fit into two main categories## permissive and restrictive## depending on the degree to which they allow redistribution or modification under licenses different from the original one(s). Developers and organizations can also modify existing licenses## creating custom licenses with specific permissive/restrictive terms. Having such a variety of software licenses can create confusion among software developers## and can easily result in the introduction of licensing bugs## not necessarily limited to well-known license incompatibilities. In this work## we report a study aimed at characterizing licensing bugs by (i) building a catalog categorizing the types of licensing bugs developers and other stakeholders face## and (ii) understanding the implications licensing bugs have on the software projects they affect. The presented study is the result of the manual analysis of 1##200 discussions related to licensing bugs carried out in issue trackers and in five legal mailing lists of open source communities. Our findings uncover new types of licensing bugs not addressed in prior literature## and a detailed assessment of their implications.</t>
  </si>
  <si>
    <t>Augusto: exploiting popular functionalities for the generation of semantic GUI tests with Oracles</t>
  </si>
  <si>
    <t xml:space="preserve"> Testing software applications by interacting with their graphical user interface (GUI) is an expensive and complex process. Current automatic test case generation techniques implement explorative approaches that## although producing useful test cases## have a limited capability of covering semantically relevant interactions## thus frequently missing important testing scenarios. These techniques typically interact with the available widgets following the structure of the GUI## without any guess about the functions that are executed. In this paper we propose Augusto## a test case generation technique that exploits a built-in knowledge of the semantics associated with popular and well-known functionalities## such as CRUD operations## to automatically generate effective test cases with automated functional oracles. Empirical results indicate that Augusto can reveal faults that cannot be revealed with state of the art techniques.</t>
  </si>
  <si>
    <t>Towards optimal concolic testing</t>
  </si>
  <si>
    <t xml:space="preserve"> Concolic testing integrates concrete execution (e.g.## random testing) and symbolic execution for test case generation. It is shown to be more cost-effective than random testing or symbolic execution sometimes. A concolic testing strategy is a function which decides when to apply random testing or symbolic execution## and if it is the latter case## which program path to symbolically execute. Many heuristics-based strategies have been proposed. It is still an open problem what is the optimal concolic testing strategy. In this work## we make two contributions towards solving this problem. First## we show the optimal strategy can be defined based on the probability of program paths and the cost of constraint solving. The problem of identifying the optimal strategy is then reduced to a model checking problem of Markov Decision Processes with Costs. Secondly## in view of the complexity in identifying the optimal strategy## we design a greedy algorithm for approximating the optimal strategy. We conduct two sets of experiments. One is based on randomly generated models and the other is based on a set of C programs. The results show that existing heuristics have much room to improve and our greedy algorithm often outperforms existing heuristics.</t>
  </si>
  <si>
    <t>DeepTest: automated testing of deep-neural-network-driven autonomous cars</t>
  </si>
  <si>
    <t xml:space="preserve"> Recent advances in Deep Neural Networks (DNNs) have led to the development of DNN-driven autonomous cars that## using sensors like camera## LiDAR## etc.## can drive without any human intervention. Most major manufacturers including Tesla## GM## Ford## BMW## and Waymo/Google are working on building and testing different types of autonomous vehicles. The lawmakers of several US states including California## Texas## and New York have passed new legislation to fast-track the process of testing and deployment of autonomous vehicles on their roads. However## despite their spectacular progress## DNNs## just like traditional software## often demonstrate incorrect or unexpected corner-case behaviors that can lead to potentially fatal collisions. Several such real-world accidents involving autonomous cars have already happened including one which resulted in a fatality. Most existing testing techniques for DNN-driven vehicles are heavily dependent on the manual collection of test data under different driving conditions which become prohibitively expensive as the number of test conditions increases. In this paper## we design## implement## and evaluate DeepTest## a systematic testing tool for automatically detecting erroneous behaviors of DNN-driven vehicles that can potentially lead to fatal crashes. First## our tool is designed to automatically generated test cases leveraging real-world changes in driving conditions like rain## fog## lighting conditions## etc. DeepTest systematically explore different parts of the DNN logic by generating test inputs that maximize the numbers of activated neurons. DeepTest found thousands of erroneous behaviors under different realistic driving conditions (e.g.## blurring## rain## fog## etc.) many of which lead to potentially fatal crashes in three top performing DNNs in the Udacity self-driving car challenge.</t>
  </si>
  <si>
    <t>Precise concolic unit testing of C programs using extended units and symbolic alarm filtering</t>
  </si>
  <si>
    <t xml:space="preserve"> Automated unit testing reduces manual effort to write unit test drivers/stubs and generate unit test inputs. However## automatically generated unit test drivers/stubs raise false alarms because they often over-approximate real contexts of a target function f and allow infeasible executions of f. To solve this problem## we have developed a concolic unit testing technique CONBRIO. To provide realistic context to f## it constructs an extended unit of f that consists of f and closely relevant functions to f. Also## CONBRIO filters out a false alarm by checking feasibility of a corresponding symbolic execution path with regard to f's symbolic calling contexts obtained by combining symbolic execution paths of f's closely related predecessor functions. In the experiments on the crash bugs of 15 real-world C programs## CONBRIO shows both high bug detection ability (i.e. 91.0% of the target bugs detected) and high precision (i.e. a true to false alarm ratio is 1:4.5). Also## CONBRIO detects 14 new bugs in 9 target C programs studied in papers on crash bug detection techniques.</t>
  </si>
  <si>
    <t>Spatio-temporal context reduction: a pointer-analysis-based static approach for detecting use-after-free vulnerabilities</t>
  </si>
  <si>
    <t xml:space="preserve"> Zero-day Use-After-Free (UAF) vulnerabilities are increasingly popular and highly dangerous## but few mitigations exist. We introduce a new pointer-analysis-based static analysis## CRed## for finding UAF bugs in multi-MLOC C source code efficiently and effectively. CRed achieves this by making three advances: (i) a spatio-temporal context reduction technique for scaling down soundly and precisely the exponential number of contexts that would otherwise be considered at a pair of free and use sites## (ii) a multi-stage analysis for filtering out false alarms efficiently## and (iii) a path-sensitive demand-driven approach for finding the points-to information required. We have implemented CRed in LLVM-3.8.0 and compared it with four different state-of-the-art static tools: CBMC (model checking)## Clang (abstract interpretation)## Coccinelle (pattern matching)## and Supa (pointer analysis) using all the C test cases in Juliet Test Suite (JTS) and 10 open-source C applications. For the ground-truth validated with JTS## CRed detects all the 138 known UAF bugs as CBMC and Supa do while Clang and Coccinelle miss some bugs## with no false alarms from any tool. For practicality validated with the 10 applications (totaling 3+ MLOC)## CRed reports 132 warnings including 85 bugs in 7.6 hours while the existing tools are either unscalable by terminating within 3 days only for one application (CBMC) or impractical by finding virtually no bugs (Clang and Coccinelle) or issuing an excessive number of false alarms (Supa).</t>
  </si>
  <si>
    <t>Program splicing</t>
  </si>
  <si>
    <t xml:space="preserve"> We introduce program splicing## a programming methodology that aims to automate the workflow of copying## pasting## and modifying code available online. Here## the programmer starts by writing a "draft" that mixes unfinished code## natural language comments## and correctness requirements. A program synthesizer that interacts with a large## searchable database of program snippets is used to automatically complete the draft into a program that meets the requirements. The synthesis process happens in two stages. First## the synthesizer identifies a small number of programs in the database that are relevant to the synthesis task. Next it uses an enumerative search to systematically fill the draft with expressions and statements from these relevant programs. The resulting program is returned to the programmer## who can modify it and possibly invoke additional rounds of synthesis. We present an implementation of program splicing## called Splicer## for the Java programming language. Splicer uses a corpus of over 3.5 million procedures from an open-source software repository. Our evaluation uses the system in a suite of everyday programming tasks## and includes a comparison with a state-of-the-art competing approach as well as a user study. The results point to the broad scope and scalability of program splicing and indicate that the approach can significantly boost programmer productivity.</t>
  </si>
  <si>
    <t>Chopped symbolic execution</t>
  </si>
  <si>
    <t xml:space="preserve"> Symbolic execution is a powerful program analysis technique that systematically explores multiple program paths. However## despite important technical advances## symbolic execution often struggles to reach deep parts of the code due to the well-known path explosion problem and constraint solving limitations. In this paper## we propose chopped symbolic execution## a novel form of symbolic execution that allows users to specify uninteresting parts of the code to exclude during the analysis## thus only targeting the exploration to paths of importance. However## the excluded parts are not summarily ignored## as this may lead to both false positives and false negatives. Instead## they are executed lazily## when their effect may be observable by code under analysis. Chopped symbolic execution leverages various on-demand static analyses at runtime to automatically exclude code fragments while resolving their side effects## thus avoiding expensive manual annotations and imprecision. Our preliminary results show that the approach can effectively improve the effectiveness of symbolic execution in several different scenarios## including failure reproduction and test suite augmentation.</t>
  </si>
  <si>
    <t>Perses: syntax-guided program reduction</t>
  </si>
  <si>
    <t xml:space="preserve"> Given a program P that exhibits a certain property Œ® (e.g.## a C program that crashes GCC when it is being compiled)## the goal of program reduction is to minimize P to a smaller variant P‚Ä≤ that still exhibits the same property## i.e.## Œ®(P‚Ä≤). Program reduction is important and widely demanded for testing and debugging. For example## all compiler/interpreter development projects need effective program reduction to minimize failure-inducing test programs to ease debugging. However## state-of-the-art program reduction techniques --- notably Delta Debugging (DD)## Hierarchical Delta Debugging (HDD)## and C-Reduce --- do not perform well in terms of speed (reduction time) and quality (size of reduced programs)## or are highly customized for certain languages and thus lack generality. This paper presents Perses## a novel framework for effective## efficient## and general program reduction. The key insight is to exploit## in a general manner## the formal syntax of the programs under reduction and ensure that each reduction step considers only smaller## syntactically valid variants to avoid futile efforts on syntactically invalid variants. Our framework supports not only deletion (as for DD and HDD)## but also general## effective program transformations. We have designed and implemented Perses## and evaluated it for two language settings: C and Java. Our evaluation results on 20 C programs triggering bugs in GCC and Clang demonstrate Perses's strong practicality compared to the state-of-the-art: (1) smaller size --- Perses's results are respectively 2% and 45% in size of those from DD and HDD; and (2) shorter reduction time --- Perses takes 23% and 47% time taken by DD and HDD respectively. Even when compared to the highly customized and optimized C-Reduce for C/C++## Perses takes only 38-60% reduction time.</t>
  </si>
  <si>
    <t>Secure coding practices in Java: challenges and vulnerabilities</t>
  </si>
  <si>
    <t xml:space="preserve"> The Java platform and its third-party libraries provide useful features to facilitate secure coding. However## misusing them can cost developers time and effort## as well as introduce security vulnerabilities in software. We conducted an empirical study on StackOverflow posts## aiming to understand developers' concerns on Java secure coding## their programming obstacles## and insecure coding practices. We observed a wide adoption of the authentication and authorization features provided by Spring Security---a third-party framework designed to secure enterprise applications. We found that programming challenges are usually related to APIs or libraries## including the complicated cross-language data handling of cryptography APIs## and the complex Java-based or XML-based approaches to configure Spring Security. In addition## we reported multiple security vulnerabilities in the suggested code of accepted answers on the StackOverfow forum. The vulnerabilities included disabling the default protection against Cross-Site Request Forgery (CSRF) attacks## breaking SSL/TLS security through bypassing certificate validation## and using insecure cryptographic hash functions. Our findings reveal the insufficiency of secure coding assistance and documentation## as well as the huge gap between security theory and coding practices.</t>
  </si>
  <si>
    <t>EnMobile: entity-based characterization and analysis of mobile malware</t>
  </si>
  <si>
    <t xml:space="preserve"> Modern mobile malware tend to conduct their malicious exploits through sophisticated patterns of interactions that involve multiple entities## e.g.## the mobile platform## human users## and network locations. Such malware often evade the detection by existing approaches due to their limited expressiveness and accuracy in characterizing and detecting these malware. To address these issues## in this paper## we recognize entities in the environment of an app## the app's interactions with such entities## and the provenance of these interactions## i.e.## the intent and ownership of each interaction## as the key to comprehensively characterizing modern mobile apps## and mobile malware in particular. With this insight## we propose a novel approach named EnMobile including a new entity-based characterization of mobile-app behaviors## and corresponding static analyses## to accurately characterize an app's interactions with entities. We implement EnMobile and provide a practical application of EnMobile in a signature-based scheme for detecting mobile malware. We evaluate EnMobile on a set of 6614 apps consisting of malware from Genome and Drebin along with benign apps from Google Play. Our results show that EnMobile detects malware with substantially higher precision and recall than four state-of-the-art approaches## namely Apposcopy## Drebin## MUDFLOW## and AppContext.</t>
  </si>
  <si>
    <t>Model comprehension for security risk assessment: an empirical comparison of tabular vs. graphical representations</t>
  </si>
  <si>
    <t xml:space="preserve"> Context: Tabular and graphical representations are used to communicate security risk assessments for IT systems. However## there is no consensus on which type of representation better supports the comprehension of risks (such as the relationships between threats## vulnerabilities and security controls). Vessey's cognitive fit theory predicts that graphs should be better because they capture spatial relationships. Method: We report the results of two studies performed in two countries with 69 and 83 participants respectively## in which we assessed the effectiveness of tabular and graphical representations concerning the extraction of correct information about security risks. Results: Participants who applied tabular risk models gave more precise and complete answers to the comprehension questions when requested to find simple and complex information about threats## vulnerabilities## or other elements of the risk models. Conclusions: Our findings can be explained by Vessey's cognitive fit theory as tabular models implicitly capture elementary linear spatial relationships. Interest for ICSE: It is almost taken for granted in Software Engineering that graphical-## diagram-based models are "the" way to go (e.g.## the SE Body of Knowledge [3]). This paper provides some experimental-based doubts that this might not always be the case. It will provide an interesting debate that might ripple to traditional requirements and design notations outside security.</t>
  </si>
  <si>
    <t>Privacy by designers: software developers' privacy mindset</t>
  </si>
  <si>
    <t xml:space="preserve"> Privacy by design (PbD) is a policy measure that calls for embedding privacy into the design of technologies at early stages of the development process and throughout its lifecycle. By introducing privacy considerations into the technological design## PbD delegates responsibility over privacy to those in charge of the design## namely software developers who design information technologies (hereafter called developers). Thus## for PbD to be a viable option## it is important to understand developers' perceptions## interpretation and practices as to informational privacy.</t>
  </si>
  <si>
    <t>Does the propagation of artifact changes across tasks reflect work dependencies?</t>
  </si>
  <si>
    <t xml:space="preserve"> Developers commonly define tasks to help coordinate software development efforts---whether they be feature implementation## refactoring## or bug fixes. Developers establish links between tasks to express implicit dependencies that needs explicit handling---dependencies that often require the developers responsible for a given task to assess how changes in a linked task affect their own work and vice versa (i.e.## change propagation). While seemingly useful## it is unknown if change propagation indeed coincides with task links. No study has investigated to what extent change propagation actually occurs between task pairs and whether it is able to serve as a metric for characterizing the underlying task dependency. In this paper## we study the temporal relationship between developer reading and changing of source code in relationship to task links We identify seven situations that explain the varying correlation of change propagation with linked task pairs and find six motifs describing when change propagation occurs between non-linked task pairs. Our paper demonstrates that task links are indeed useful for recommending which artifacts to monitor for changes## which developers to involve in a task## or which tasks to inspect.</t>
  </si>
  <si>
    <t>Large-scale analysis of framework-specific exceptions in Android apps</t>
  </si>
  <si>
    <t xml:space="preserve"> Mobile apps have become ubiquitous. For app developers## it is a key priority to ensure their apps' correctness and reliability. However## many apps still suffer from occasional to frequent crashes## weakening their competitive edge. Large-scale## deep analyses of the characteristics of real-world app crashes can provide useful insights to guide developers## or help improve testing and analysis tools. However## such studies do not exist --- this paper fills this gap. Over a four-month long effort## we have collected 16##245 unique exception traces from 2##486 open-source Android apps## and observed that framework-specific exceptions account for the majority of these crashes. We then extensively investigated the 8##243 framework-specific exceptions (which took six person-months): (1) identifying their characteristics (e.g.## manifestation locations## common fault categories)## (2) evaluating their manifestation via state-of-the-art bug detection techniques## and (3) reviewing their fixes. Besides the insights they provide## these findings motivate and enable follow-up research on mobile apps## such as bug detection## fault localization and patch generation. In addition## to demonstrate the utility of our findings## we have optimized Stoat## a dynamic testing tool## and implemented ExLocator## an exception localization tool## for Android apps. Stoat is able to quickly uncover three previously-unknown## confirmed/fixed crashes in Gmail and Google+; ExLocator is capable of precisely locating the root causes of identified exceptions in real-world apps. Our substantial dataset is made publicly available to share with and benefit the community.</t>
  </si>
  <si>
    <t>Effect sizes and their variance for AB/BA crossover design studies</t>
  </si>
  <si>
    <t xml:space="preserve"> We addressed the issues related to repeated measures experimental design such as an AB/BA crossover design that have been neither discussed nor addressed in the software engineering literature. Firstly## there are potentially two different standardized mean difference effect sizes that can be calculated## depending on whether the mean difference is standardized by the pooled within groups variance or the within-participants variance. Hence## we provided equations for non-standardized and standardized effect sizes and explained the need for two different types of standardized effect size## one for the repeated measures and one that would be equivalent to an independent groups design. Secondly## as for any estimated parameters and also for the purposes of undertaking meta-analysis## it is necessary to calculate the variance of the standardized mean difference effect sizes (which is not the same as the variance of the study). Hence## we provided formulas for the small sample size effect size variance and the medium sample size approximation to the effect size variance## for both types of standardized effect size. We also presented the model underlying the AB/BA crossover design and provided two examples (an empirical analysis of the real data set by Scanniello## as well as simulated data) to demonstrate how to construct the two standardized mean difference effect sizes and their variances## both from standard descriptive statistics and from the outputs provided by the linear mixed model package lme4 in R. A conclusion is that crossover designs should be considered (instead of between groups design) only if: ‚Ä¢ previous research has suggested that œÅ is greater than zero and preferably greater than 0.25; ‚Ä¢ there is either strong theoretical argument## or empirical evidence from a well-powered study## that the period by technique interaction is negligible. Summarizing## our journal first paper [3]: (1) Presents the formulas needed to calculate both non-standardized and standardized mean difference effect sizes for AB/BA crossover designs (see Section 4 and 5 of our paper [3]). (2) Presents the formulas needed to estimate the variances of the non-standardized and standardized effect sizes which in the later cases need to be appropriate for the small to medium sample sizes commonly used in software engineering crossover designs (see Section 5 of our paper [3]). (3) Explains how to calculate the effect sizes and their variances both from the descriptive statistics that should be reported and from the raw data (see Section 6 of our paper [3]). It is worth mentioning that we based our formulas on our own corrections to the formulas presented earlier by Curtin et al. [1]. Our corrections for the variances of standardized weighted mean difference of an AB/BA cross-over trial were accepted by the author of the original formulas (Curtin)## submitted jointly as a letter to Editor of Statistics in Medicine to assure the widespread (also beyond the software engineering domain) adoption of the corrected formulas## and accepted [2]. We proposed an alternative formulation of the standardized effect size for individual difference effects that is comparable with the standardized effect size commonly used for pretest/posttest studies. We also corrected the small sample size and moderate sample size variances reported by Curtin et al. for both the individual difference effect size and the standardized effect size comparable to independent groups trials## showing the derivation of the formulas from the variance of a t-variable. Using these results## researchers can now correctly calculate standardized effect size variances## allowing the calculation of confidence intervals for AB/BA cross-over trials## which in turn provides a direct link to null hypothesis testing and supports meta-analysis. Meta-analysts can now validly aggregate together results from independent groups## pretest/posttest and AB/BA cross-over trials. Last but not least## the presented contributions allow corrections of previously reported results.</t>
  </si>
  <si>
    <t>A large-scale empirical study on the effects of code obfuscations on Android apps and anti-malware products</t>
  </si>
  <si>
    <t xml:space="preserve"> The Android platform has been the dominant mobile platform in recent years resulting in millions of apps and security threats against those apps. Anti-malware products aim to protect smartphone users from these threats## especially from malicious apps. However## malware authors use code obfuscation on their apps to evade detection by anti-malware products. To assess the effects of code obfuscation on Android apps and anti-malware products## we have conducted a large-scale empirical study that evaluates the effectiveness of the top anti-malware products against various obfuscation tools and strategies. To that end## we have obfuscated 3##000 benign apps and 3##000 malicious apps and generated 73##362 obfuscated apps using 29 obfuscation strategies from 7 open-source## academic## and commercial obfuscation tools. The findings of our study indicate that (1) code obfuscation significantly impacts Android anti-malware products; (2) the majority of anti-malware products are severely impacted by even trivial obfuscations; (3) in general## combined obfuscation strategies do not successfully evade anti-malware products more than individual strategies; (4) the detection of anti-malware products depend not only on the applied obfuscation strategy but also on the leveraged obfuscation tool; (5) anti-malware products are slow to adopt signatures of malicious apps; and (6) code obfuscation often results in changes to an app's semantic behaviors.</t>
  </si>
  <si>
    <t>An empirical study on the interplay between semantic coupling and co-change of software classes</t>
  </si>
  <si>
    <t xml:space="preserve"> The evolution of software systems is an inevitable process which has to be managed effectively to enhance software quality. Change impact analysis (CIA) is a technique that identifies impact sets## i.e.## the set of classes that require correction as a result of a change made to a class or artefact. These sets can also be considered as ripple effects and typically non-local: changes propagate to different parts of a system. Two classes are considered logically coupled if they have co-changed in the past; past research has shown that the precision of CIA techniques increases if logical and semantic coupling (i.e.## the extent to which the lexical content of two classes is related) are both considered. However## the relationship between semantic and logical coupling of software artefacts has not been extensively studied and no dependencies established between these two types of coupling. Are two often co-changed artefacts also strongly connected from a semantic point of view? Are two semantically similar artefacts bound to co-change in the future? Answering those questions would help increase the precision of CIA. It would also help software maintainers to focus on a smaller subset of artefacts more likely to co-evolve in the future. This study investigated the relationship between semantic and logical coupling. Using Chi-squared statistical tests## we identified similarities in semantic coupling using class corpora and class identifiers. We then computed Spearman's rank correlation between semantic and logical coupling metrics for class pairs to detect whether semantic and logical relationships co-varied in OO software. Finally## we investigated the overlap between semantic and logical relationships by identifying the proportion of classes linked through both coupling types. Our empirical study and results were based on seventy-nine open-source software projects. Results showed that: (a) measuring the semantic similarity of classes by using their identifiers is computationally efficient; (b) using identifier-based coupling can be used interchangeably with semantic similarity based on their corpora## albeit not always; (c) no correlation between the strengths of semantic and change coupling was found. Finally## (d) a directional relationship between the two was identified; 70% of semantic dependencies are linked through change coupling but not vice versa. Based on our findings## we conclude that identifying more efficient methods of semantic coupling computation as well as a directional relationship between semantic and change dependencies could help to improve CIA methods that integrate semantic coupling information. This may also help to reveal implicit dependencies not captured by static source code analysis.</t>
  </si>
  <si>
    <t>DeFlaker: automatically detecting flaky tests</t>
  </si>
  <si>
    <t xml:space="preserve"> Developers often run tests to check that their latest changes to a code repository did not break any previously working functionality. Ideally## any new test failures would indicate regressions caused by the latest changes. However## some test failures may not be due to the latest changes but due to non-determinism in the tests## popularly called flaky tests. The typical way to detect flaky tests is to rerun failing tests repeatedly. Unfortunately## rerunning failing tests can be costly and can slow down the development cycle. We present the first extensive evaluation of rerunning failing tests and propose a new technique## called DeFlaker## that detects if a test failure is due to a flaky test without rerunning and with very low runtime overhead. DeFlaker monitors the coverage of latest code changes and marks as flaky any newly failing test that did not execute any of the changes. We deployed DeFlaker live## in the build process of 96 Java projects on TravisCI## and found 87 previously unknown flaky tests in 10 of these projects. We also ran experiments on project histories## where DeFlaker detected 1## 874 flaky tests from 4## 846 failures## with a low false alarm rate (1.5%). DeFlaker had a higher recall (95.5% vs. 23%) of confirmed flaky tests than Maven's default flaky test detector.</t>
  </si>
  <si>
    <t>DetReduce: minimizing Android GUI test suites for regression testing</t>
  </si>
  <si>
    <t xml:space="preserve"> In recent years## several automated GUI testing techniques for Android apps have been proposed. These tools have been shown to be effective in achieving good test coverage and in finding bugs without human intervention. Being automated## these tools typically run for a long time (say## for several hours)## either until they saturate test coverage or until a testing time budget expires. Thus## these automated tools are not good at generating concise regression test suites that could be used for testing in incremental development of the apps and in regression testing. We propose a heuristic technique that helps create a small regression test suite for an Android app from a large test suite generated by an automated Android GUI testing tool. The key insight behind our technique is that if we can identify and remove some common forms of redundancies introduced by existing automated GUI testing tools## then we can drastically lower the time required to minimize a GUI test suite. We have implemented our algorithm in a prototype tool called DetReduce. We applied DetReduce to several Android apps and found that DetReduce reduces a test-suite by an average factor of 16.9√ó in size and 14.7√ó in running time. We also found that for a test suite generated by running SwiftHand and a randomized test generation algorithm for 8 hours## DetReduce minimizes the test suite in an average of 14.6 hours.</t>
  </si>
  <si>
    <t>Time to clean your test objectives</t>
  </si>
  <si>
    <t xml:space="preserve"> Testing is the primary approach for detecting software defects. A major challenge faced by testers lies in crafting efficient test suites## able to detect a maximum number of bugs with manageable effort. To do so## they rely on coverage criteria## which define some precise test objectives to be covered. However## many common criteria specify a significant number of objectives that occur to be infeasible or redundant in practice## like covering dead code or semantically equal mutants. Such objectives are well-known to be harmful to the design of test suites## impacting both the efficiency and precision of the tester's effort. This work introduces a sound and scalable technique to prune out a significant part of the infeasible and redundant objectives produced by a panel of white-box criteria. In a nutshell## we reduce this task to proving the validity of logical assertions in the code under test. The technique is implemented in a tool that relies on weakest-precondition calculus and SMT solving for proving the assertions. The tool is built on top of the Frama-C verification platform## which we carefully tune for our specific scalability needs. The experiments reveal that the pruning capabilities of the tool can reduce the number of targeted test objectives in a program by up to 27% and scale to real programs of 200K lines## making it possible to automate a painstaking part of their current testing process.</t>
  </si>
  <si>
    <t>Prioritizing browser environments for web application test execution</t>
  </si>
  <si>
    <t xml:space="preserve"> When testing client-side web applications## it is important to consider different web-browser environments. Different properties of these environments such as web-browser types and underlying platforms may cause a web application to exhibit different types of failures. As web applications evolve## they must be regression tested across these different environments. Because there are many environments to consider this process can be expensive## resulting in delayed feedback about failures in applications. In this work## we propose six techniques for providing a developer with faster feedback on failures when regression testing web applications across different web-browser environments. Our techniques draw on methods used in test case prioritization; however## in our case we prioritize web-browser environments## based on information on recent and frequent failures. We evaluated our approach using four non-trivial and popular open-source web applications. Our results show that our techniques outperform two baseline methods## namely## no ordering and random ordering## in terms of the cost-effectiveness. The improvement rates ranged from ‚àí12.24% to 39.05% for no ordering## and from ‚àí0.04% to 45.85% for random ordering.</t>
  </si>
  <si>
    <t>An empirical study of early access games on the steam platform</t>
  </si>
  <si>
    <t xml:space="preserve"> "Early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[1]##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of the early access stage nor with the game update frequency during the early access stage. In addition## we discuss several learned lessons from the failure of an early access game. The main learned lesson from this failure is that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</si>
  <si>
    <t>Correctness attraction: a study of stability of software behavior under runtime perturbation</t>
  </si>
  <si>
    <t xml:space="preserve"> Can the execution of software be perturbed without breaking the correctness of the output? In this paper## we devise a protocol to answer this question from a novel perspective. In an experimental study## we observe that many perturbations do not break the correctness in ten subject programs. We call this phenomenon "correctness attraction". The uniqueness of this protocol is that it considers a systematic exploration of the perturbation space as well as perfect oracles to determine the correctness of the output. To this extent## our findings on the stability of software under execution perturbations have a level of validity that has never been reported before in the scarce related work. A qualitative manual analysis enables us to set up the first taxonomy ever of the reasons behind correctness attraction.</t>
  </si>
  <si>
    <t>On the diffuseness and the impact on maintainability of code smells: a large scale empirical investigation</t>
  </si>
  <si>
    <t xml:space="preserve"> Code smells were defined as symptoms of poor design choices applied by programmers during the development of a software project [2]. They might hinder the comprehensibility and maintainability of software systems [5]. Similarly to some previous work [3## 4## 6## 7] in this paper we investigate the relationship between the presence of code smells and the software change- and fault-proneness. Specifically## while previous work shows a significant correlation between smells and code change/fault-proneness## the empirical evidence provided so far is still limited because of: Limited size of previous studies: The study by Khomh et al. [4] was conducted on four open source systems## while the study by D'Ambros et al. [1] was performed on seven systems. Furthermore## the studies by Li and Shatnawi [6]## Olbrich et al. [7]## and Gatrell and Counsell [3] were conducted considering the change history of only one software project. Detected smells vs. manually validated smells: Previouswork studying the impact of code smells on change- and fault-proneness relied on data obtained from automatic smell detectors## whose imprecisions might have affected the results. Lack of analysis of the magnitude: Previouswork indicated that some smells can be more harmful than others## but the analysis did not take into account the magnitude of the observed phenomenon. For example## even if a specific smell type may be considered harmful when analyzing its impact on maintainability## this may not be relevant in case the number of occurrences of such a smell type in software projects is limited. Lack of analysis of the magnitude of the effect: Previouswork indicated that classes affected by code smells have more chances to exhibit defects (or to undergo changes) than other classes. However## no study has observed the magnitude of such changes and defects## i.e.## no study addressed the question: How many defects would exhibit on average a class affected by a code smell as compared to another class affected by a different kind of smell## or not affected by any smell at all? Lack of within-artifact analysis: A class might be intrinsically change- and/or fault-prone## e.g.## because it plays a core role in the system. Hence## the class may be intrinsically "smelly". Instead## there may be classes that become smelly during their lifetime because of maintenance activities. Or else## classes where the smell was removed## possibly because of refactoring activities. For such classes## it is of paramount importance to analyze the change- and fault-proneness of the class during its evolution## in order to better relate the cause (presence of smell) with the possible effect (change- or fault-proneness). Lack of a temporal relation analysis: While previouswork correlated the presence of code smells with high fault- and changeproneness## one may wonder whether the artifact was smelly when the fault was introduced## or whether the fault was introduced before the class became smelly. To cope with the aforementioned issues## this paper aims at corroborating previous empirical research on the impact of code smells by analyzing their diffuseness and effect on change- and faultproneness on a total of 395 releases of 30 open source systems## considering 13 different code smell types manually identified. Our results showed that classes affected by code smells tend to be significantly more change- and fault-prone than classes not affected by design problems## however their removal might be not always beneficial for improving source code maintainability.</t>
  </si>
  <si>
    <t>Accurate and efficient refactoring detection in commit history</t>
  </si>
  <si>
    <t xml:space="preserve"> Refactoring detection algorithms have been crucial to a variety of applications: (i) empirical studies about the evolution of code## tests## and faults## (ii) tools for library API migration## (iii) improving the comprehension of changes and code reviews## etc. However## recent research has questioned the accuracy of the state-of-the-art refactoring detection tools## which poses threats to the reliability of their application. Moreover## previous refactoring detection tools are very sensitive to user-provided similarity thresholds## which further reduces their practical accuracy. In addition## their requirement to build the project versions/revisions under analysis makes them inapplicable in many real-world scenarios. To reinvigorate a previously fruitful line of research that has stifled## we designed## implemented## and evaluated RMiner## a technique that overcomes the above limitations. At the heart of RMiner is an AST-based statement matching algorithm that determines refactoring candidates without requiring user-defined thresholds. To empirically evaluate RMiner## we created the most comprehensive oracle to date that uses triangulation to create a dataset with considerably reduced bias## representing 3##188 refactorings from 185 open-source projects. Using this oracle## we found that RMiner has a precision of 98% and recall of 87%## which is a significant improvement over the previous state-of-the-art.</t>
  </si>
  <si>
    <t>ENTRUST: engineering trustworthy self-adaptive software with dynamic assurance cases</t>
  </si>
  <si>
    <t xml:space="preserve"> Software systems are increasingly expected to cope with variable workloads## component failures and other uncertainties through self-adaptation. As such## self-adaptive software has been the subject of intense research over the past decade [3## 4## 9## 10].</t>
  </si>
  <si>
    <t>The good## the bad and the ugly: a study of security decisions in a cyber-physical systems game</t>
  </si>
  <si>
    <t xml:space="preserve"> Motivation: The security of any system is a direct consequence of stakeholders' decisions regarding security requirements. Such decisions are taken with varying degrees of expertise## and little is currently understood about how various demographics - security experts## general computer scientists## managers - approach security decisions and the strategies that underpin those decisions. What are the typical decision patterns## the consequences of such patterns and their impact on the security of the system in question? Nor is there any substantial understanding of how the strategies and decision patterns of these different groups contrast. Is security expertise necessarily an advantage when making security decisions in a given context? Answers to these questions are key to understanding the "how" and "why" behind security decision processes. The Game: In this talk1## we present a tabletop game: Decisions and Disruptions (D-D)2 that tasks a group of players with managing the security of a small utility company while facing a variety of threats. The game is kept short - 2 hours - and simple enough to be played without prior training. A cyber-physical infrastructure## depicted through a Lego¬Æ board## makes the game easy to understand and accessible to players from varying backgrounds and security expertise## without being too trivial a setting for security experts. Key insights: We played D-D with 43 players divided into homogeneous groups: 4 groups of security experts## 4 groups of nontechnical managers and 4 groups of general computer scientists. ‚Ä¢ Strategies: Security experts had a strong interest in advanced technological solutions and tended to neglect intelligence gathering## to their own detriment. Managers## too## were technology-driven and focused on data protection while neglecting human factors more than other groups. Computer scientists tended to balance human factors and intelligence gathering with technical solutions## and achieved the best results of the three demographics. ‚Ä¢ Decision Processes: Technical experience significantly changes the way players think. Teams with little technical experience had shallow## intuition-driven discussions with few concrete arguments. Technical teams## and the most experienced in particular## had much richer debates## driven by concrete scenarios## anecdotes from experience## and procedural thinking. Security experts showed a high confidence in their decisions - despite some of them having bad consequences - while the other groups tended to doubt their own skills - even when they were playing good games. ‚Ä¢ Patterns: A number of characteristic plays were identified## some good (balance between priorities## open-mindedness## and adapting strategies based on inputs that challenge one's pre-conceptions)## some bad (excessive focus on particular issues## confidence in charismatic leaders)## some ugly ("tunnel vision" syndrome by over-confident players). These patterns are documented in the full paper - showing the virtue of the positive ones## discouraging the negative ones## and inviting the readers to do their own introspection. Conclusion: Beyond the analysis of the security decisions of the three demographics## there is a definite educational and awareness-raising aspect to D-D (as noted consistently by players in all our subject groups). Game boxes will be brought to the conference for demonstration purposes## and the audience will be invited to experiment with D-D themselves## make their own decisions## and reflect on their own perception of security.</t>
  </si>
  <si>
    <t>Lightweight## obfuscation-resilient detection and family identification of Android malware</t>
  </si>
  <si>
    <t xml:space="preserve"> The number of malicious Android apps has been and continues to increase rapidly. These malware can damage or alter other files or settings## install additional applications## obfuscate their behaviors## propagate quickly## and so on. To identify and handle such malware## a security analyst can significantly benefit from identifying the family to which a malicious app belongs rather than only detecting if an app is malicious. To address these challenges## we present a novel machine learning-based Android malware detection and family-identification approach## RevealDroid## that operates without the need to perform complex program analyses or extract large sets of features. RevealDroid's selected features leverage categorized Android API usage## reflection-based features## and features from native binaries of apps. We assess RevealDroid for accuracy## efficiency## and obfuscation resilience using a large dataset consisting of more than 54##000 malicious and benign apps. Our experiments show that RevealDroid achieves an accuracy of 98% in detection of malware and an accuracy of 95% in determination of their families. We further demonstrate RevealDroid's superiority against state-of-the-art approaches. [URL of original paper: https://dl.acm.org/citation.cfm?id=3162625]</t>
  </si>
  <si>
    <t>Are vulnerabilities discovered and resolved like other defects?</t>
  </si>
  <si>
    <t xml:space="preserve"> Context: Software defect data has long been used to drive software development process improvement. If security defects (i.e.##vulnerabilities) are discovered and resolved by different software development practices than non-security defects## the knowledge of that distinction could be applied to drive process improvement. Objective: The goal of this research is to support technical leaders in making security-specific software development process improvements by analyzing the differences between the discovery and resolution of defects versus that of vulnerabilities. Method: We extend Orthogonal Defect Classification (ODC) [1]## a scheme for classifying software defects to support software development process improvement## to study process-related differences between vulnerabilities and defects## creating ODC + Vulnerabilities (ODC+V). We applied ODC+V to classify 583 vulnerabilities and 583 defects across 133 releases of three open-source projects (Firefox## phpMyAdmin## and Chrome). Results: Compared with defects## vulnerabilities are found later in the development cycle and are more likely to be resolved through changes to conditional logic. In Firefox## vulnerabilities are resolved 33% more quickly than defects. From a process improvement perspective## these results indicate opportunities may exist for more efficient vulnerability detection and resolution. Figures 1 and 2 present the percentage of defects and vulnerabilities found in each Activity for Firefox and phpMyAdmin## ordered from left to right as a timeline## first by pre-release## then by postrelease. In these projects## pre-release effort in vulnerability and defect detection correlates with pre-release vulnerability and defect resolution. Conclusion: We found ODC+V's property of associating vulnerability and defect discovery and resolution events with their software development process contexts helpful for gaining insight into three open source software projects. The addition of the Securitylmpact attribute## in particular## brought visibility into when threat types are discovered during the development process. We would expect use of ODC+V (and of base ODC) periodically over time to be helpful for steering software development projects toward their quality assurance goals. We give our full report in Morrison et al. [2] 1</t>
  </si>
  <si>
    <t>How modern news aggregators help development communities shape and share knowledge</t>
  </si>
  <si>
    <t xml:space="preserve"> Many developers rely on modern news aggregator sites such as Reddit and Hacker News to stay up to date with the latest technological developments and trends. In order to understand what motivates developers to contribute## what kind of content is shared## and how knowledge is shaped by the community## we interviewed and surveyed developers that participate on the Reddit programming subreddit and we analyzed a sample of posts on both Reddit and Hacker News. We learned what kind of content is shared in these websites and developer motivations for posting## sharing## discussing## evaluating## and aggregating knowledge on these aggregators## while revealing challenges developers face in terms of how content and participant behavior is moderated. Our insights aim to improve the practices developers follow when using news aggregators## as well as guide tool makers on how to improve their tools. Our findings are also relevant to researchers that study developer communities of practice.</t>
  </si>
  <si>
    <t>Adding sparkle to social coding: an empirical study of repository badges in the npm ecosystem</t>
  </si>
  <si>
    <t xml:space="preserve"> In fast-paced## reuse-heavy## and distributed software development## the transparency provided by social coding platforms like GitHub is essential to decision making. Developers infer the quality of projects using visible cues## known as signals## collected from personal profile and repository pages. We report on a large-scale## mixed-methods empirical study of npm packages that explores the emerging phenomenon of repository badges## with which maintainers signal underlying qualities about their projects to contributors and users. We investigate which qualities maintainers intend to signal and how well badges correlate with those qualities. After surveying developers## mining 294##941 repositories## and applying statistical modeling and time-series analyses## we find that non-trivial badges## which display the build status## test coverage## and up-to-dateness of dependencies## are mostly reliable signals## correlating with more tests## better pull requests## and fresher dependencies. Displaying such badges correlates with best practices## but the effects do not always persist.</t>
  </si>
  <si>
    <t>Was my contribution fairly reviewed?: a framework to study the perception of fairness in modern code reviews</t>
  </si>
  <si>
    <t xml:space="preserve"> Modern code reviews improve the quality of software products. Although modern code reviews rely heavily on human interactions## little is known regarding whether they are performed fairly. Fairness plays a role in any process where decisions that affect others are made. When a system is perceived to be unfair## it affects negatively the productivity and motivation of its participants. In this paper## using fairness theory we create a framework that describes how fairness affects modern code reviews. To demonstrate its applicability## and the importance of fairness in code reviews## we conducted an empirical study that asked developers of a large industrial open source ecosystem (OpenStack) what their perceptions are regarding fairness in their code reviewing process. Our study shows that## in general## the code review process in OpenStack is perceived as fair; however## a significant portion of respondents perceive it as unfair. We also show that the variability in the way they prioritize code reviews signals a lack of consistency and the existence of bias (potentially increasing the perception of unfairness). The contributions of this paper are: (1) we propose a framework---based on fairness theory---for studying and managing social behaviour in modern code reviews## (2) we provide support for the framework through the results of a case study on a large industrial-backed open source project## (3) we present evidence that fairness is an issue in the code review process of a large open source ecosystem## and## (4) we present a set of guidelines for practitioners to address unfairness in modern code reviews.</t>
  </si>
  <si>
    <t>Collaborative model-driven software engineering: a classification framework and a research map</t>
  </si>
  <si>
    <t xml:space="preserve"> This proposal is about a study we recently published in the IEEE Transaction of Software Engineering journal [4]. 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 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 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 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 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</si>
  <si>
    <t>ChangeLocator: locate crash-inducing changes based on crash reports</t>
  </si>
  <si>
    <t xml:space="preserve"> Software crashes are severe manifestations of software bugs. Debugging crashing bugs is tedious and time-consuming. Understanding software changes that induce a crashing bug can provide useful contextual information for bug fixing and is highly demanded by developers. Locating the bug inducing changes is also useful for automatic program repair## since it narrows down the root causes and reduces the search space of bug fix location. However## currently there are no systematic studies on locating the software changes to a source code repository that induce a crashing bug reflected by a bucket of crash reports. To tackle this problem## we first conducted an empirical study on characterizing the bug inducing changes for crashing bugs (denoted as crash-inducing changes). We also propose ChangeLocator## a method to automatically locate crash-inducing changes for a given bucket of crash reports. We base our approach on a learning model that uses features originated from our empirical study and train the model using the data from the historical fixed crashes. We evaluated ChangeLocator with six release versions of Netbeans project. The results show that it can locate the crash-inducing changes for 44.7%## 68.5%## and 74.5% of the bugs by examining only top 1## 5 and 10 changes in the recommended list## respectively. It significantly outperforms the existing state-of-the-art approach.</t>
  </si>
  <si>
    <t>Are mutation scores correlated with real fault detection?: a large scale empirical study on the relationship between mutants and real faults</t>
  </si>
  <si>
    <t xml:space="preserve"> Empirical validation of software testing studies is increasingly relying on mutants. This practice is motivated by the strong correlation between mutant scores and real fault detection that is reported in the literature. In contrast## our study shows that correlations are the results of the confounding effects of the test suite size. In particular## we investigate the relation between two independent variables## mutation score and test suite size## with one dependent variable the detection of (real) faults. We use two data sets## CoreBench and Defects4J## with large C and Java programs and real faults and provide evidence that all correlations between mutation scores and real fault detection are weak when controlling for test suite size. We also find that both independent variables significantly influence the dependent one## with significantly better fits## but overall with relative low prediction power. By measuring the fault detection capability of the top ranked## according to mutation score## test suites (opposed to randomly selected test suites of the same size)## we find that achieving higher mutation scores improves significantly the fault detection. Taken together## our data suggest that mutants provide good guidance for improving the fault detection of test suites## but their correlation with fault detection are weak.</t>
  </si>
  <si>
    <t>Efficient sampling of SAT solutions for testing</t>
  </si>
  <si>
    <t xml:space="preserve"> In software and hardware testing## generating multiple inputs which satisfy a given set of constraints is an important problem with applications in fuzz testing and stimulus generation. However## it is a challenge to perform the sampling efficiently## while generating a diverse set of inputs which satisfy the constraints. We developed a new algorithm QuickSampler which requires a small number of solver calls to produce millions of samples which satisfy the constraints with high probability. We evaluate QuickSampler on large real-world benchmarks and show that it can produce unique valid solutions orders of magnitude faster than other state-of-the-art sampling tools## with a distribution which is reasonably close to uniform in practice.</t>
  </si>
  <si>
    <t>Are fix-inducing changes a moving target?: a longitudinal case study of just-in-time defect prediction</t>
  </si>
  <si>
    <t xml:space="preserve"> Change-level defect prediction [5]## a.k.a.## Just-In-Time (JIT) defect prediction [1]## is an alternative to module-level defect prediction that offers several advantages. First## since code changes are often smaller than modules (e.g.## classes)## JIT predictions are made at a finer granularity## which localizes the inspection process. Second## while modules have a group of authors## changes have only one## which makes triaging JIT predictions easier. Finally## unlike module level prediction## JIT models can scan changes as they are being produced## which means that problems can be investigated while design decisions are still fresh in the developers' minds. Despite the advantages of JIT defect prediction## like all prediction models## they assume that the properties of past events (fix-inducing changes) are similar to the properties of future ones. This assumption may not hold---the properties of fix-inducing changes in one time period may be different from those of another period. In our paper [4]## we set out to address the following central question: Do the important properties of fix-inducing changes remain consistent as systems evolve? To address our central question## we train JIT models using six families of code change properties## which are primarily derived from prior studies [1-3## 5]. These properties measure: (a) the magnitude of the change (Size); (b) the dispersion of the changes across modules (Diffusion); (c) the defect proneness of prior changes to the modified modules (History); (d) the experience of the author (Auth. Exp.) and (e) code reviewer(s) (Rev. Exp.); and (f) the amount of participation in the review of the code change (Review). Through a longitudinal case study of 37##524 changes from the rapidly evolving Qt and OpenStack systems## we find that the answer to our central question is no: ‚Ä¢ JIT models lose a large proportion of their discriminatory power (AUC) and calibration (Brier) scores one year after being trained. ‚Ä¢ The magnitude of the importance scores of code change properties fluctuate as systems evolve (e.g.## Figure 1 shows fluctuations across six-month periods of OpenStack). ‚Ä¢ These fluctuations can lead to consistent overestimates (and underestimates) of the future impact of the studied families of code change properties. To mitigate the impact on model performance## researchers and practitioners should add recently accumulated data to the training set and retrain JIT models to contain fresh data from within the last three months. To better calibrate quality improvement plans (which are based on interpretation of the importance scores of code change properties)## researchers and practitioners should put a greater emphasis on larger caches of data## which contain at least six months worth of data## to smooth the effect of spikes and troughs in the importance of properties of fix-inducing changes.</t>
  </si>
  <si>
    <t>Understanding developers' needs on deprecation as a language feature</t>
  </si>
  <si>
    <t xml:space="preserve"> Deprecation is a language feature that allows API producers to mark a feature as obsolete. We aim to gain a deep understanding of the needs of API producers and consumers alike regarding deprecation. To that end## we investigate why API producers deprecate features## whether they remove deprecated features## how they expect consumers to react## and what prompts an API consumer to react to deprecation. To achieve this goal we conduct semi-structured interviews with 17 third-party Java API producers and survey 170 Java developers. We observe that the current deprecation mechanism in Java and the proposal to enhance it does not address all the needs of a developer. This leads us to propose and evaluate three further enhancements to the deprecation mechanism.</t>
  </si>
  <si>
    <t>On the dichotomy of debugging behavior among programmers</t>
  </si>
  <si>
    <t xml:space="preserve"> Debugging is an inevitable activity in most software projects## often difficult and more time-consuming than expected## giving it the nickname the "dirty little secret of computer science." Surprisingly## we have little knowledge on how software engineers debug software problems in the real world## whether they use dedicated debugging tools## and how knowledgeable they are about debugging. This study aims to shed light on these aspects by following a mixed-methods research approach. We conduct an online survey capturing how 176 developers reflect on debugging. We augment this subjective survey data with objective observations on how 458 developers use the debugger included in their integrated development environments (IDEs) by instrumenting the popular Eclipse and IntelliJ IDEs with the purpose-built plugin WatchDog 2.0. To clarify the insights and discrepancies observed in the previous steps## we followed up by conducting interviews with debugging experts and regular debugging users. Our results indicate that IDE-provided debuggers are not used as often as expected## as "printf debugging" remains a feasible choice for many programmers. Furthermore## both knowledge and use of advanced debugging features are low. These results call to strengthen hands-on debugging experience in computer science curricula and have already refined the implementation of modern IDE debuggers.</t>
  </si>
  <si>
    <t>Measuring program comprehension: a large-scale field study with professionals</t>
  </si>
  <si>
    <t xml:space="preserve"> During software development and maintenance## developers spend a considerable amount of time on program comprehension. Previous studies show that program comprehension takes up as much as half of a developer's time. However## most of these studies are performed in a controlled setting## or with a small number of participants## and investigate the program comprehension activities only within the IDEs. However## developers' program comprehension activities go well beyond their IDE interactions. In this paper [1]## we perform a more realistic investigation of program comprehension activities. To do this## we extend our ActivitySpace framework to collect and analyze Human-Computer Interaction (HCI) data across many applications (not just the IDEs). We collect 3##148 working hour data from 78 professional developers in a field study. We follow Minelli et al.'s approach to assign developers' activities into four categories: navigation## editing## comprehension## and other. Then we measure comprehension time by calculating the time that developers spend on program comprehension. We find that on average developers spend ~ 58% of their time on program comprehension activities## and that they frequently use web browsers and document editors to perform program comprehension activities. We also investigate the impact of programming language## developers' experience## and project phase on the time that is spent on program comprehension.</t>
  </si>
  <si>
    <t>Data scientists in software teams: state of the art and challenges</t>
  </si>
  <si>
    <t xml:space="preserve"> The demand for analyzing large scale telemetry## machine## and quality data is rapidly increasing in software industry. Data scientists are becoming popular within software teams. For example## Face-book## LinkedIn and Microsoft are creating a new career path for data scientists. In this paper## we present a large-scale survey with 793 professional data scientists at Microsoft to understand their educational background## problem topics that they work on## tool usages## and activities. We cluster these data scientists based on the time spent for various activities and identify 9 distinct clusters of data scientists and their corresponding characteristics. We also discuss the challenges that they face and the best practices they share with other data scientists. Our study finds several trends about data scientists in the software engineering context at Microsoft## and should inform managers on how to leverage data science capability effectively within their teams.</t>
  </si>
  <si>
    <t>Dataflow tunneling: mining inter-request data dependencies for request-based applications</t>
  </si>
  <si>
    <t xml:space="preserve"> Request-based applications## e.g.## most server-side applications## expose services to users in a request-based paradigm## in which requests are served by request-handler methods. An important task for request-based applications is inter-request analysis## which analyzes request-handler methods that are related by inter-request data dependencies together. However## in the request-based paradigm## data dependencies between related request-handler methods are implicitly established by the underlying frameworks that execute these methods. As a result## existing analysis tools are usually limited to the scope of each single method without the knowledge of dependencies between different methods. In this paper## we design an approach called dataflow tunneling to capture inter-request data dependencies from concrete application executions and produce data-dependency specifications. Our approach answers two key questions: (1) what request-handler methods have data dependencies and (2) what these data dependencies are. Our evaluation using applications developed with two representative and popular frameworks shows that our approach is general and accurate. We also present a characteristic study and a use case of cache tuning based on the mined specifications. We envision that our approach can provide key information to enable future inter-request analysis techniques.</t>
  </si>
  <si>
    <t>Launch-mode-aware context-sensitive activity transition analysis</t>
  </si>
  <si>
    <t xml:space="preserve"> Existing static analyses model activity transitions in Android apps context-insensitively## making it impossible to distinguish different activity launch modes## reducing the pointer analysis precision for an activity's callbacks## and potentially resulting in infeasible activity transition paths. In this paper## we introduce Chime## a launch-mode-aware context-sensitive activity transition analysis that models different instances of an activity class according to its launch mode and the transitions between activities context-sensitively## by working together with an object-sensitive pointer analysis. Our evaluation shows that our context-sensitive activity transition analysis is more precise than its context-insensitive counterpart in capturing activity transitions## facilitating GUI testing## and improving the pointer analysis precision.</t>
  </si>
  <si>
    <t>UFO: predictive concurrency use-after-free detection</t>
  </si>
  <si>
    <t xml:space="preserve"> Use-After-Free (UAF) vulnerabilities are caused by the program operating on a dangling pointer and can be exploited to compromise critical software systems. While there have been many tools to mitigate UAF vulnerabilities## UAF remains one of the most common attack vectors. UAF is particularly difficult to detect in concurrent programs## in which a UAF may only occur with rare thread schedules. In this paper## we present a novel technique## UFO## that can precisely predict UAFs based on a single observed execution trace with a provably higher detection capability than existing techniques with no false positives. The key technical advancement of UFO is an extended maximal thread causality model that captures the largest possible set of feasible traces that can be inferred from a given multithreaded execution trace. By formulating UAF detection as a constraint solving problem atop this model## we can explore a much larger thread scheduling space than classical happens-before based techniques. We have evaluated UFO on several real-world large complex C/C++ programs including Chromium and FireFox. UFO scales to real-world systems with hundreds of millions of events in their execution and has detected a large number of real concurrency UAFs.</t>
  </si>
  <si>
    <t>Collective program analysis</t>
  </si>
  <si>
    <t xml:space="preserve"> Popularity of data-driven software engineering has led to an increasing demand on the infrastructures to support efficient execution of tasks that require deeper source code analysis. While task optimization and parallelization are the adopted solutions## other research directions are less explored. We present collective program analysis (CPA)## a technique for scaling large scale source code analyses## especially those that make use of control and data flow analysis## by leveraging analysis specific similarity. Analysis specific similarity is about## whether two or more programs can be considered similar for a given analysis. The key idea of collective program analysis is to cluster programs based on analysis specific similarity## such that running the analysis on one candidate in each cluster is sufficient to produce the result for others. For determining analysis specific similarity and clustering analysis-equivalent programs## we use a sparse representation and a canonical labeling scheme. Our evaluation shows that for a variety of source code analyses on a large dataset of programs## substantial reduction in the analysis time can be achieved; on average a 69% reduction when compared to a baseline and on average a 36% reduction when compared to a prior technique. We also found that a large amount of analysis-equivalent programs exists in large datasets.</t>
  </si>
  <si>
    <t>Statistical learning of API fully qualified names in code snippets of online forums</t>
  </si>
  <si>
    <t xml:space="preserve"> Software developers often make use of the online forums such as StackOverflow (SO) to learn how to use software libraries and their APIs. However## the code snippets in such a forum often contain undeclared## ambiguous## or largely unqualified external references. Such declaration ambiguity and external reference ambiguity present challenges for developers in learning to correctly use the APIs. In this paper## we propose StatType## a statistical approach to resolve the fully qualified names (FQNs) for the API elements in such code snippets. Unlike existing approaches that are based on heuristics## StatType has two well-integrated factors. We first learn from a large training code corpus the FQNs that often co-occur. Then## to derive the FQN for an API name in a code snippet## we use that knowledge and also leverage the context consisting of neighboring API names. To realize those factors## we treat the problem as statistical machine translation from source code with partially qualified names to source code with FQNs of the APIs. Our empirical evaluation on real-world code and StackOverflow posts shows that StatType achieves very high accuracy with 97.6% precision and 96.7% recall## which is 16.5% relatively higher than the state-of-the-art approach.</t>
  </si>
  <si>
    <t>When not to comment: questions and tradeoffs with API documentation for C++ projects</t>
  </si>
  <si>
    <t xml:space="preserve"> Without usable and accurate documentation of how to use an API## developers can find themselves deterred from reusing relevant code. In C++## one place developers can find documentation is in a header file. When information is missing## they may look at the corresponding implementation code. To understand what's missing from C++ API documentation and the factors influencing whether it will be fixed## we conducted a mixed-methods study involving two experience sampling surveys with hundreds of developers at the moment they visited implementation code## interviews with 18 of those developers## and interviews with 8 API maintainers. In many cases## updating documentation may provide only limited value for developers## while requiring effort maintainers don't want to invest. We identify a set of questions maintainers and tool developers should consider when improving API-level documentation.</t>
  </si>
  <si>
    <t>Deuce: a lightweight user interface for structured editing</t>
  </si>
  <si>
    <t xml:space="preserve"> We present a structure-aware code editor## called Deuce## that is equipped with direct manipulation capabilities for invoking automated program transformations. Compared to traditional refactoring environments## DEUCE employs a direct manipulation interface that is tightly integrated within a text-based editing workflow. In particular## Deuce draws (i) clickable widgets atop the source code that allow the user to structurally select the unstructured text for subexpressions and other relevant features## and (ii) a lightweight## interactive menu of potential transformations based on the current selections. We implement and evaluate our design with mostly standard transformations in the context of a small functional programming language. A controlled user study with 21 participants demonstrates that structural selection is preferred to a more traditional text-selection interface and may be faster overall once users gain experience with the tool. These results accord with Deuce's aim to provide human-friendly structural interactions on top of familiar text-based editing.</t>
  </si>
  <si>
    <t>From UI design image to GUI skeleton: a neural machine translator to bootstrap mobile GUI implementation</t>
  </si>
  <si>
    <t xml:space="preserve"> A GUI skeleton is the starting point for implementing a UI design image. To obtain a GUI skeleton from a UI design image## developers have to visually understand UI elements and their spatial layout in the image## and then translate this understanding into proper GUI components and their compositions. Automating this visual understanding and translation would be beneficial for bootstraping mobile GUI implementation## but it is a challenging task due to the diversity of UI designs and the complexity of GUI skeletons to generate. Existing tools are rigid as they depend on heuristically-designed visual understanding and GUI generation rules. In this paper## we present a neural machine translator that combines recent advances in computer vision and machine translation for translating a UI design image into a GUI skeleton. Our translator learns to extract visual features in UI images## encode these features' spatial layouts## and generate GUI skeletons in a unified neural network framework## without requiring manual rule development. For training our translator## we develop an automated GUI exploration method to automatically collect large-scale UI data from real-world applications. We carry out extensive experiments to evaluate the accuracy## generality and usefulness of our approach.</t>
  </si>
  <si>
    <t>When testing meets code review: why and how developers review tests</t>
  </si>
  <si>
    <t xml:space="preserve"> Automated testing is considered an essential process for ensuring software quality. However## writing and maintaining high-quality test code is challenging and frequently considered of secondary importance. For production code## many open source and industrial software projects employ code review## a well-established software quality practice## but the question remains whether and how code review is also used for ensuring the quality of test code. The aim of this research is to answer this question and to increase our understanding of what developers think and do when it comes to reviewing test code. We conducted both quantitative and qualitative methods to analyze more than 300##000 code reviews## and interviewed 12 developers about how they review test files. This work resulted in an overview of current code reviewing practices## a set of identified obstacles limiting the review of test code## and a set of issues that developers would like to see improved in code review tools. The study reveals that reviewing test files is very different from reviewing production files## and that the navigation within the review itself is one of the main issues developers currently face. Based on our findings## we propose a series of recommendations and suggestions for the design of tools and future research.</t>
  </si>
  <si>
    <t>Redefining prioritization: continuous prioritization for continuous integration</t>
  </si>
  <si>
    <t xml:space="preserve"> Continuous integration (CI) development environments allow software engineers to frequently integrate and test their code. While CI environments provide advantages## they also utilize non-trivial amounts of time and resources. To address this issue## researchers have adapted techniques for test case prioritization (TCP) to CI environments. To date## however## the techniques considered have operated on test suites## and have not achieved substantial improvements. Moreover## they can be inappropriate to apply when system build costs are high. In this work we explore an alternative: prioritization of commits. We use a lightweight approach based on test suite failure and execution history that is highly efficient; our approach "continuously" prioritizes commits that are waiting for execution in response to the arrival of each new commit and the completion of each previously scheduled commit. We have evaluated our approach on three non-trivial CI data sets. Our results show that our approach can be more effective than prior techniques.</t>
  </si>
  <si>
    <t>MAHAKIL: diversity based oversampling approach to alleviate the class imbalance issue in software defect prediction</t>
  </si>
  <si>
    <t xml:space="preserve"> This study presents MAHAKIL## a novel and efficient synthetic over-sampling approach for software defect datasets that is based on the chromosomal theory of inheritance. Exploiting this theory## MAHAKIL interprets two distinct sub-classes as parents and generates a new instance that inherits different traits from each parent and contributes to the diversity within the data distribution. We extensively compare MAHAKIL with five other sampling approaches using 20 releases of defect datasets from the PROMISE repository and five prediction models. Our experiments indicate that MAHAKIL improves the prediction performance for all the models and achieves better and more significant pf values than the other oversampling approaches## based on robust statistical tests.</t>
  </si>
  <si>
    <t>On the use of hidden Markov model to predict the time to fix bugs</t>
  </si>
  <si>
    <t xml:space="preserve"> A significant amount of time is spent by software developers in investigating bug reports. It is useful to indicate when a bug report will be closed## since it would help software teams to prioritise their work. Several studies have been conducted to address this problem in the past decade. Most of these studies have used the frequency of occurrence of certain developer activities as input attributes in building their prediction models. However## these approaches tend to ignore the temporal nature of the occurrence of these activities. In this paper## a novel approach using Hidden Markov models (HMMs) and temporal sequences of developer activities is proposed. The approach is empirically demonstrated in a case study using eight years of bug reports collected from the Firefox project. We provide additional details below. In a software bug repository## recorded developer activities occur sequentially. For example## activity C (a certain person has been copied on the bug report) is followed by activity A (bug confirmed and assigned to a named developer)## which in turn is followed by activity Z (bug reached status resolved). Additional piece of information is developers' level of expertise## such as novice (N)## intermediate (M)## or experienced (E)## at the time of report creation. We combine these data together to produce a sequence of temporal activities associated with bug reports in the Firefox bug repository.</t>
  </si>
  <si>
    <t>What makes a great manager of software engineers?</t>
  </si>
  <si>
    <t xml:space="preserve"> Having great managers is as critical to success as having a good team or organization. A great manager is seen as fuelling the team they manage## enabling it to use its full potential. Though software engineering research studies factors that may affect the performance and productivity of software engineers and teams (like tools and skill)## it has overlooked the software engineering manager. On the one hand## experts are questioning how the abundant work in management applies to software engineering. On the other hand## practitioners are looking to researchers for evidence-based guidance on how to manage software teams. We conducted a mixed methods empirical study to investigate what manager attributes developers and engineering managers perceive important and why. We present a conceptual framework of manager attributes## and find that technical skills are not the sign of greatness for an engineering manager. Through statistical analysis we identify how engineers and managers relate in their views## and how software engineering differs from other knowledge work groups.</t>
  </si>
  <si>
    <t>Older adults and hackathons: a qualitative study</t>
  </si>
  <si>
    <t xml:space="preserve"> Globally observed trends in aging indicate that older adults constitute a growing share of the population and an increasing demographic in the modern technologies marketplace. Therefore## it has become important to address the issue of participation of older adults in the process of developing solutions suitable for their group. In this study## we approached this topic by organizing a hackathon involving teams of young programmers and older adult participants. In our paper we describe a case study of that hackathon## in which our objective was to motivate older adults to participate in software engineering processes. Based on our results from an array of qualitative methods## we propose a set of good practices that may lead to improved older adult participation in similar events and an improved process of developing apps that target older adults.</t>
  </si>
  <si>
    <t>Does syntax highlighting help programming novices?</t>
  </si>
  <si>
    <t xml:space="preserve"> Program comprehension is an important skill for programmers - extending and debugging existing source code is part of the daily routine. Syntax highlighting is one of the most common tools used to support developers in understanding algorithms. However## most research on code highlighting is more than 20 years old## when programmers used a completely different tool chain. Newer results on the effect of syntax highlighting as used in modern Integrated Development Environments (IDEs) are inconclusive.</t>
  </si>
  <si>
    <t>Do programmers work at night or during the weekend?</t>
  </si>
  <si>
    <t xml:space="preserve"> Abnormal working hours can reduce work health## general well-being## and productivity## independent from a profession. To inform future approaches for automatic stress and overload detection## this paper establishes empirically collected measures of the work patterns of software engineers. To this aim## we perform the first large-scale study of software engineers' working hours by investigating the time stamps of commit activities of 86 large open source software projects## both containing hired and volunteer developers. We find that two thirds of software engineers mainly follow typical office hours## empirically established to be from 10h to 18h## and do not usually work during nights and weekends. Large variations between projects and individuals exist. Surprisingly## we found no support that project maturation would decrease abnormal working hours. In the Firefox case study## we found that hired developers work more during office hours while seniority## either in terms of number of commits or job status## did not impact working hours. We conclude that the use of working hours or timestamps of work products for stress detection requires establishing baselines at the level of individuals.</t>
  </si>
  <si>
    <t>Multi-granular conflict and dependency analysis in software engineering based on graph transformation</t>
  </si>
  <si>
    <t xml:space="preserve"> Conflict and dependency analysis (CDA) of graph transformation has been shown to be a versatile foundation for understanding interactions in many software engineering domains## including software analysis and design## model-driven engineering## and testing. In this paper## we propose a novel static CDA technique that is multi-granular in the sense that it can detect all conflicts and dependencies on multiple granularity levels. Specifically## we provide an efficient algorithm suite for computing binary## coarse-grained## and fine-grained conflicts and dependencies: Binary granularity indicates the presence or absence of conflicts and dependencies## coarse granularity focuses on root causes for conflicts and dependencies## and fine granularity shows each conflict and dependency in full detail. Doing so## we can address specific performance and usability requirements that we identified in a literature survey of CDA usage scenarios. In an experimental evaluation## our algorithm suite computes conflicts and dependencies rapidly. Finally## we present a user study## in which the participants found our coarse-grained results more understandable than the fine-grained ones reported in a state-of-the-art tool. Our overall contribution is twofold: (i) we significantly speed up the computation of fine-grained and binary CDA results and## (ii) complement them with coarse-grained ones## which offer usability benefits for numerous use cases.</t>
  </si>
  <si>
    <t>Self-hiding behavior in Android apps: detection and characterization</t>
  </si>
  <si>
    <t xml:space="preserve"> Applications (apps) that conceal their activities are fundamentally deceptive; app marketplaces and end-users should treat such apps as suspicious. However## due to its nature and intent## activity concealing is not disclosed up-front## which puts users at risk. In this paper## we focus on characterization and detection of such techniques## e.g.## hiding the app or removing traces## which we call "self hiding behavior" (SHB). SHB has not been studied per se - rather it has been reported on only as a byproduct of malware investigations. We address this gap via a study and suite of static analyses targeted at SH in Android apps. Specifically## we present (1) a detailed characterization of SHB## (2) a suite of static analyses to detect such behavior## and (3) a set of detectors that employ SHB to distinguish between benign and malicious apps. We show that SHB ranges from hiding the app's presence or activity to covering an app's traces## e.g.## by blocking phone calls/text messages or removing calls and messages from logs. Using our static analysis tools on a large dataset of 9##452 Android apps (benign as well as malicious) we expose the frequency of 12 such SH behaviors. Our approach is effective: it has revealed that malicious apps employ 1.5 SHBs per app on average. Surprisingly## SH behavior is also employed by legitimate ("benign") apps## which can affect users negatively in multiple ways. When using our approach for separating malicious from benign apps## our approach has high precision and recall (combined F-measure = 87.19%). Our approach is also efficient## with analysis typically taking just 37 seconds per app. We believe that our findings and analysis tool are beneficial to both app marketplaces and end-users.</t>
  </si>
  <si>
    <t>The scent of a smell: an extensive comparison between textual and structural smells</t>
  </si>
  <si>
    <t xml:space="preserve"> Code smells## i.e.## symptoms of poor design and implementation choices applied by programmers during the development of a software project [2]## represent an important factor contributing to technical debt [3]. The research community spent a lot of effort studying the extent to which code smells tend to remain in a software project for long periods of time [9]## as well as their negative impact on non-functional properties of source code [4## 7]. As a consequence## several tools and techniques have been proposed to help developers in detecting code smells and to suggest refactoring opportunities (e.g.## [5## 6## 8]). So far## almost all detectors identify code smells using structural properties of source code. However## recent studies have indicated that code smells detected by existing tools are generally ignored (and thus not refactored) by the developers [1]. A possible reason is that developers do not perceive the code smells identified by the tool as actual design problems or## if they do## they are not able to practically work on such code smells. In other words## there is misalignment between what is considered smelly by the tool and what is actually refactorable by developers. In a previous paper [6]## we introduced a tool named TACO that uses textual analysis to detect code smells. The results indicated that textual and structural techniques are complementary: while some code smell instances in a software system can be correctly identified by both TACO and the alternative structural approaches## other instances can be only detected by one of the two [6]. In this paper## we investigate whether code smells detected using textual information are as difficult to identify and refactor as structural smells or if they follow a different pattern during software evolution. We firstly performed a repository mining study considering 301 releases and 183##514 commits from 20 open source projects (i) to verify whether textually and structurally detected code smells are treated differently## and (ii) to analyze their likelihood of being resolved with regards to different types of code changes## e.g.## refactoring operations. Since our quantitative study cannot explain relation and causation between code smell types and maintenance activities## we perform a qualitative study with 19 industrial developers and 5 software quality experts in order to understand (i) how code smells identified using different sources of information are perceived## and (ii) whether textually or structurally detected code smells are easier to refactor. In both studies## we focused on five code smell types## i.e.## Blob## Feature Envy## Long Method## Misplaced Class## and Promiscuous Package. The results of our studies indicate that textually detected code smells are perceived as harmful as the structural ones## even though they do not exceed any typical software metrics' value (e.g.## lines of code in a method). Moreover## design problems in source code affected by textual-based code smells are easier to identify and refactor. As a consequence## developers' activities tend to decrease the intensity of textual code smells## positively impacting their likelihood of being resolved. Vice versa## structural code smells typically increase in intensity over time## indicating that maintenance operations are not aimed at removing or limiting them. Indeed## while developers perceive source code affected by structural-based code smells as harmful## they face more problems in correctly identifying the actual design problems affecting these code components and/or the right refactoring operation to apply to remove them.</t>
  </si>
  <si>
    <t>ConflictJS: finding and understanding conflicts between JavaScript libraries</t>
  </si>
  <si>
    <t xml:space="preserve"> It is a common practice for client-side web applications to build on various third-party JavaScript libraries. Due to the lack of namespaces in JavaScript## these libraries all share the same global namespace. As a result## one library may inadvertently modify or even delete the APIs of another library## causing unexpected behavior of library clients. Given the quickly increasing number of libraries## manually keeping track of such conflicts is practically impossible both for library developers and users. This paper presents ConflictJS## an automated and scalable approach to analyze libraries for conflicts. The key idea is to tackle the huge search space of possible conflicts in two phases. At first## a dynamic analysis of individual libraries identifies pairs of potentially conflicting libraries. Then## targeted test synthesis validates potential conflicts by creating a client application that suffers from a conflict. The overall approach is free of false positives## in the sense that it reports a problem only when such a client exists. We use ConflictJS to analyze and study conflicts among 951 real-world libraries. The results show that one out of four libraries is potentially conflicting and that 166 libraries are involved in at least one certain conflict. The detected conflicts cause crashes and other kinds of unexpected behavior. Our work helps library developers to prevent conflicts## library users to avoid combining conflicting libraries## and provides evidence that designing a language without explicit namespaces has undesirable effects.</t>
  </si>
  <si>
    <t>Debugging data flows in reactive programs</t>
  </si>
  <si>
    <t xml:space="preserve"> Reactive Programming is a style of programming that provides developers with a set of abstractions that facilitate event handling and stream processing. Traditional debug tools lack support for Reactive Programming## leading developers to fallback to the most rudimentary debug tool available: logging to the console. In this paper## we present the design and implementation of RxFiddle## a visualization and debugging tool targeted to Rx## the most popular form of Reactive Programming. RxFiddle visualizes the dependencies and structure of the data flow## as well as the data inside the flow. We evaluate RxFiddle with an experiment involving 111 developers. The results show that RxFiddle can help developers finish debugging tasks faster than with traditional debugging tools.</t>
  </si>
  <si>
    <t>Do you remember this source code?</t>
  </si>
  <si>
    <t xml:space="preserve"> Being familiar with the source code of a program comprises knowledge about its purpose## structure## and details. Consequently## familiarity is an important factor in many contexts of software development## especially for maintenance and program comprehension. As a result## familiarity is considered to some extent in many different approaches## for example## to model costs or to identify experts. Still## all approaches we are aware of require a manual assessment of familiarity and empirical analyses of forgetting in software development are missing. In this paper## we address this issue with an empirical study that we conducted with 60 open-source developers. We used a survey to receive information on the developers' familiarity and analyze the responses based on data we extract from their used version control systems. The results show that forgetting is an important factor when considering familiarity and program comprehension of developers. We find that a forgetting curve is partly applicable for software development## investigate three factors - the number of edits## ratio of owned code## and tracking behavior - that can impact familiarity with code## and derive a general memory strength for our participants. Our findings can be used to scope approaches that have to consider familiarity and they provide insights into forgetting in the context of software development.</t>
  </si>
  <si>
    <t>Inferring hierarchical motifs from execution traces</t>
  </si>
  <si>
    <t xml:space="preserve"> Program comprehension is a necessary step for performing many software engineering tasks. Dynamic analysis is effective in producing execution traces that assist comprehension. Traces are rich sources of information regarding the behaviour of a program. However## it is challenging to gain insight from traces due to their overwhelming amount of data and complexity. We propose a generic technique for facilitating comprehension by inferring recurring execution motifs. Inspired by bioinformatics## motifs are patterns in traces that are flexible to small changes in execution## and are captured in a hierarchical model. The hierarchical nature of the model provides an overview of the behaviour at a high-level## while preserving the execution details and intermediate levels in a structured manner. We design a visualization that allows developers to observe and interact with the model. We implement our approach in an open-source tool## called Sabalan## and evaluate it through a user experiment. The results show that using Sabalan improves developers' accuracy in performing comprehension tasks by 54%.</t>
  </si>
  <si>
    <t>A comparison of program comprehension strategies by blind and sighted programmers</t>
  </si>
  <si>
    <t xml:space="preserve"> Programmers who are blind use a screen reader to speak source code one word at a time## as though the code were text. For example## "float f = 5.23;" can be read as "float f equals five point two three semicolon".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Furthermore## a lack of knowledge about blind programmers contributes to a bias against employing blind programmers. Employers are unfamiliar with the idea of a blind programmer and as a result may feel unsure about hiring one.</t>
  </si>
  <si>
    <t>Identifying patch correctness in test-based program repair</t>
  </si>
  <si>
    <t xml:space="preserve"> Test-based automatic program repair has attracted a lot of attention in recent years. However## the test suites in practice are often too weak to guarantee correctness and existing approaches often generate a large number of incorrect patches. To reduce the number of incorrect patches generated## we propose a novel approach that heuristically determines the correctness of the generated patches. The core idea is to exploit the behavior similarity of test case executions. The passing tests on original and patched programs are likely to behave similarly while the failing tests on original and patched programs are likely to behave differently. Also## if two tests exhibit similar runtime behavior## the two tests are likely to have the same test results. Based on these observations## we generate new test inputs to enhance the test suites and use their behavior similarity to determine patch correctness. Our approach is evaluated on a dataset consisting of 139 patches generated from existing program repair systems including jGen-Prog## Nopol## jKali## ACS and HDRepair. Our approach successfully prevented 56.3% of the incorrect patches to be generated## without blocking any correct patches.</t>
  </si>
  <si>
    <t>How not to structure your database-backed web applications: a study of performance bugs in the wild</t>
  </si>
  <si>
    <t xml:space="preserve"> Many web applications use databases for persistent data storage## and using Object Relational Mapping (ORM) frameworks is a common way to develop such database-backed web applications. Unfortunately## developing efficient ORM applications is challenging## as the ORM framework hides the underlying database query generation and execution. This problem is becoming more severe as these applications need to process an increasingly large amount of persistent data. Recent research has targeted specific aspects of performance problems in ORM applications. However## there has not been any systematic study to identify common performance anti-patterns in real-world such applications## how they affect resulting application performance## and remedies for them. In this paper## we try to answer these questions through a comprehensive study of 12 representative real-world ORM applications. We generalize 9 ORM performance anti-patterns from more than 200 performance issues that we obtain by studying their bug-tracking systems and profiling their latest versions. To prove our point## we manually fix 64 performance issues in their latest versions and obtain a median speedup of 2√ó (and up to 39√ó max) with fewer than 5 lines of code change in most cases. Many of the issues we found have been confirmed by developers## and we have implemented ways to identify other code fragments with similar issues as well.</t>
  </si>
  <si>
    <t>Speedoo: prioritizing performance optimization opportunities</t>
  </si>
  <si>
    <t xml:space="preserve"> Performance problems widely exist in modern software systems. Existing performance optimization techniques## including profiling-based and pattern-based techniques## usually fail to consider the architectural impacts among methods that easily slow down the overall system performance. This paper contributes a new approach## named Speedoo## to identify groups of methods that should be treated together and deserve high priorities for performance optimization. The uniqueness of Speedoo is to measure and rank the performance optimization opportunities of a method based on 1) the architectural impact and 2) the optimization potential. For each highly ranked method## we locate a respective Optimization Space based on 5 performance patterns generalized from empirical observations. The top ranked optimization spaces are suggested to developers as potential optimization opportunities. Our evaluation on three real-life projects has demonstrated that 18.52% to 42.86% of methods in the top ranked optimization spaces indeed undertook performance optimization in the projects. This outperforms one of the state-of-the-art profiling tools YourKit by 2 to 3 times. An important implication of this study is that developers should treat methods in an optimization space together as a group rather than as individuals in performance optimization. The proposed approach can provide guidelines and reduce developers' manual effort.</t>
  </si>
  <si>
    <t>Empirical study on the discrepancy between performance testing results from virtual and physical environments</t>
  </si>
  <si>
    <t xml:space="preserve"> Large software systems often undergo performance tests to ensure their capability to handle expected loads. These performance tests often consume large amounts of computing resources and time since heavy loads need to be generated. Making it worse## the ever evolving field requires frequent updates to the performance testing environment. In practice## virtual machines (VMs) are widely exploited to provide flexible and less costly environments for performance tests. However## the use of VMs may introduce confounding overhead (e.g.## a higher than expected memory utilization with unstable I/O traffic) to the testing environment and lead to unrealistic performance testing results. Yet## little research has studied the impact on test results of using VMs in performance testing activities. To evaluate the discrepancy between the performance testing results from virtual and physical environments## we perform a case study on two open source systems - namely Dell DVD Store (DS2) and CloudStore. We conduct the same performance tests in both virtual and physical environments and compare the performance testing results based on the three aspects that are typically examined for performance testing results: 1) single performance metric (e.g. CPU Time from virtual environment vs. CPU Time from physical environment)## 2) the relationship among performance metrics (e.g. correlation between CPU and I/O) and 3) performance models that are built to predict system performance. Our results show that 1) A single metric from virtual and physical environments do not follow the same distribution## hence practitioners cannot simply use a scaling factor to compare the performance between environments## 2) correlations among performance metrics in virtual environments are different from those in physical environments 3) statistical models built based on the performance metrics from virtual environments are different from the models built from physical environments suggesting that practitioners cannot use the performance testing results across virtual and physical environments. In order to assist the practitioners leverage performance testing results in both environments## we investigate ways to reduce the discrepancy. We find that such discrepancy can be reduced by normalizing performance metrics based on deviance. Overall## we suggest that practitioners should not use the performance testing results from virtual environment with the simple assumption of straightforward performance overhead. Instead## practitioners should consider leveraging normalization techniques to reduce the discrepancy before examining performance testing results from virtual and physical environments.</t>
  </si>
  <si>
    <t>The evolution of requirements practices in software startups</t>
  </si>
  <si>
    <t xml:space="preserve"> We use Grounded Theory to study the evolution of requirements practices of 16 software startups as they grow and introduce new products and services. These startups operate in a dynamic environment## with significant time and market pressure## and rarely have time for systematic requirements analysis. Our theory describes the evolution of practice along six dimensions that emerged as relevant to their requirements activities: requirements artefacts## knowledge management## requirements-related roles## planning## technical debt and product quality. Beyond the relationships among the dimensions## our theory also explains the turning points that drove the evolution along these dimensions. These changes are reactive## rather than planned## suggesting an overall pragmatic lightness## i.e.## flexibility## in the startups' evolution towards engineering practices for requirements. Our theory organises knowledge about evolving requirements practice in maturing startups## and provides practical insights for startups' assessing their own evolution as they face challenges to their growth. Our research also suggests that a startup's evolution along the six dimensions is not fundamental to its success## but has significant effects on their product## their employees and the company.</t>
  </si>
  <si>
    <t>Traceability in the wild: automatically augmenting incomplete trace links</t>
  </si>
  <si>
    <t xml:space="preserve"> Software and systems traceability is widely accepted as an essential element for supporting many software development tasks. Today's version control systems provide inbuilt features that allow developers to tag each commit with one or more issue ID## thereby providing the building blocks from which project-wide traceability can be established between feature requests## bug fixes## commits## source code## and specific developers. However## our analysis of six open source projects showed that on average only 60% of the commits were linked to specific issues. Without these fundamental links the entire set of project-wide links will be incomplete## and therefore not trustworthy. In this paper we address the fundamental problem of missing links between commits and issues. Our approach leverages a combination of process and text-related features characterizing issues and code changes to train a classifier to identify missing issue tags in commit messages## thereby generating the missing links. We conducted a series of experiments to evaluate our approach against six open source projects and showed that it was able to effectively recommend links for tagging issues at an average of 96% recall and 33% precision. In a related task for augmenting a set of existing trace links## the classifier returned precision at levels greater than 89% in all projects and recall of 50%.</t>
  </si>
  <si>
    <t>A temporal permission analysis and enforcement framework for Android</t>
  </si>
  <si>
    <t xml:space="preserve"> Permission-induced attacks## i.e.## security breaches enabled by permission misuse## are among the most critical and frequent issues threatening the security of Android devices. By ignoring the temporal aspects of an attack during the analysis and enforcement## the state-of-the-art approaches aimed at protecting the users against such attacks are prone to have low-coverage in detection and high-disruption in prevention of permission-induced attacks. To address this shortcomings## we present Terminator## a temporal permission analysis and enforcement framework for Android. Leveraging temporal logic model checking##Terminator's analyzer identifies permission-induced threats with respect to dynamic permission states of the apps. At runtime## Terminator's enforcer selectively leases (i.e.## temporarily grants) permissions to apps when the system is in a safe state## and revokes the permissions when the system moves to an unsafe state realizing the identified threats. The results of our experiments## conducted over thousands of apps## indicate that Terminator is able to provide an effective## yet non-disruptive defense against permission-induced attacks. We also show that our approach## which does not require modification to the Android framework or apps' implementation logic## is highly reliable and widely applicable.</t>
  </si>
  <si>
    <t>Global-aware recommendations for repairing violations in exception handling</t>
  </si>
  <si>
    <t xml:space="preserve"> This paper presents an extended abstract incorporated as a journal-first paper into the ICSE'18 program.</t>
  </si>
  <si>
    <t>RFC-directed differential testing of certificate validation in SSL/TLS implementations</t>
  </si>
  <si>
    <t xml:space="preserve"> Certificate validation in Secure Socket Layer or Transport Layer Security protocol (SSL/TLS) is critical to Internet security. Thus## it is significant to check whether certificate validation in SSL/TLS is correctly implemented. With this motivation## we propose a novel differential testing approach which is directed by the standard Request For Comments (RFC). First## rules of certificates are extracted automatically from RFCs. Second## low-level test cases are generated through dynamic symbolic execution. Third## high-level test cases## i.e. certificates## are assembled automatically. Finally## with the assembled certificates being test cases## certificate validations in SSL/TLS implementations are tested to reveal latent vulnerabilities or bugs. Our approach named RFCcert has the following advantages: (1) certificates of RFCcert are discrepancy-targeted since they are assembled according to standards instead of genetics; (2) with the obtained certificates## RFCcert not only reveals the invalidity of traditional differential testing but also is able to conduct testing that traditional differential testing cannot do; and (3) the supporting tool of RFCcert has been implemented and extensive experiments show that the approach is effective in finding bugs of SSL/TLS implementations.</t>
  </si>
  <si>
    <t>Symbolic verification of regular properties</t>
  </si>
  <si>
    <t xml:space="preserve"> Verifying the regular properties of programs has been a significant challenge. This paper tackles this challenge by presenting symbolic regular verification (SRV) that offers significant speedups over the state-of-the-art. SRV is based on dynamic symbolic execution (DSE) and enabled by novel techniques for mitigating path explosion: (1) a regular property-oriented path slicing algorithm## and (2) a synergistic combination of property-oriented path slicing and guiding. Slicing prunes redundant paths## while guiding boosts the search for counterexamples. We have implemented SRV for Java and evaluated it on 15 real-world open-source Java programs (totaling 259K lines of code). Our evaluation results demonstrate the effectiveness and efficiency of SRV. Compared with the state-of-the-art --- pure DSE## pure guiding## and pure path slicing --- SRV achieves average speedups of more than 8.4X## 8.6X## and 7X## respectively## making symbolic regular property verification significantly more practical.</t>
  </si>
  <si>
    <t>Metamorphic testing of RESTful web APIs</t>
  </si>
  <si>
    <t xml:space="preserve"> Web Application Programming Interfaces (APIs) specify how to access services and data over the network## typically using Web services. Web APIs are rapidly proliferating as a key element to foster reusability## integration## and innovation## enabling new consumption models such as mobile or smart TV apps. Companies such as Facebook## Twitter## Google## eBay or Netflix receive billions of API calls every day from thousands of different third-party applications and devices## which constitutes more than half of their total traffic. As Web APIs are progressively becoming the cornerstone of software integration## their validation is getting more critical. In this context## the fast detection of bugs is of utmost importance to increase the quality of internal products and third-party applications. However## testing Web APIs is challenging mainly due to the difficulty to assess whether the output of an API call is correct## i.e.## the oracle problem. For instance## consider the Web API of the popular music streaming service Spotify. Suppose a search for albums with the query "redhouse" returning 21 total matches: Is this output correct? Do all the albums in the result set contain the keyword? Are there any albums containing the keyword not included in the result set? Answering these questions is difficult## even with small result sets## and often infeasible when the results are counted by thousands or millions. Metamorphic testing alleviates the oracle problem by providing an alternative when the expected output of a test execution is complex or unknown. Rather than checking the output of an individual program execution## metamorphic testing checks whether multiple executions of the program under test fulfil certain necessary properties called metamorphic relations. For instance## consider the following metamorphic relation in Spotify: two searches for albums with the same query should return the same number of total results regardless of the size of pagination. Suppose that a new Spotify search is performed using the exact same query as before and increasing the maximum number of results per page from 20 (default value) to 50: This search returns 27 total albums (6 more matches than in the previous search)## which reveals a bug. This is an example of a real and reproducible fault detected using the approach presented in this paper and reported to Spotify. According to Spotify developers## it was a regression fault caused by a fix with undesired side effects. In this paper [1]## we present a metamorphic testing approach for the automated detection of faults in RESTful Web APIs (henceforth also referred to as simply Web APIs). We introduce the concept of metamorphic relation output patterns. A Metamorphic Relation Output Pattern (MROP) defines an abstract output relation typically identified in Web APIs## regardless of their application domain. Each MROP is defined in terms of set operations among test outputs such as equality## union## subset## or intersection. MROPs provide a helpful guide for the identification of metamorphic relations## broadening the scope of our work beyond a particular Web API. Based on the notion of MROP## a methodology is proposed for the application of the approach to any Web API following the REST architectural pattern. The approach was evaluated in several steps. First## we used the proposed methodology to identify 33 metamorphic relations in four Web APIs developed by undergraduate students. All the relations are instances of the proposed MROPs. Then## we assessed the effectiveness of the identified relations at revealing 317 automatically seeded faults (i.e.## mutants) in the APIs under test. As a result## 302 seeded faults were detected## achieving a mutation score of 95.3%. Second## we evaluated the approach using real Web APIs and faults. In particular## we identified 20 metamorphic relations in the Web API of Spotify and 40 metamorphic relations in the Web API of YouTube. Each metamorphic relation was implemented and automatically executed using both random and manual test data. In total## 469K metamorphic tests were generated. As a result## 21 metamorphic relations were violated## and 11 issues revealed and reported (3 issues in Spotify and 8 issues in YouTube). To date## 10 of the reported issues have been either confirmed by the API developers or reproduced by other users supporting the effectiveness of our approach.</t>
  </si>
  <si>
    <t>Integrating technical debt management and software quality management processes: a framework and field tests</t>
  </si>
  <si>
    <t xml:space="preserve"> Technical debt## defined as the maintenance obligations arising from shortcuts taken during the design## development## and deployment of software systems## has been shown to significantly impact the reliability and long-term evolution of software systems [1]## [2]. Although academic research has moved beyond using technical debt only as a metaphor## and has begun compiling strong empirical evidence on the economic implications of technical debt## industry practitioners continue to find managing technical debt a challenging balancing act [3]. Despite the increasing awareness of the importance of managing technical debt in software product development## systematic processes for implementing technical debt management in software production have not been readily available. To address this gap## we developed and field tested a normative process framework that systematically incorporates steps for managing technical debt in commercial software production. The framework integrates processes required for technical debt management with existing software quality management processes prescribed by the project management body of knowledge (PMBOK) [4]## and organizes the different processes for technical debt management under three steps: (1) make technical debt visible## (2) perform cost-benefit analysis## and (3) control technical debt. To implement the processes## we introduce a new artifact## called the technical debt register## which stores## for each software asset## the outstanding principal and the associated interest estimated for the technical debt embedded in the asset. The technical debt register also stores the desired control target for each software asset's technical debt## which is populated and used during the cost-benefit analysis and control target calculations. There are three main benefits from this integrated approach. First## it enables the uncovering of hidden technical debt embedded in systems. Established quality assurance and control practices can be utilized to effectively associate software defects with specific design and deployment decisions made by programmers. Such associations make technical debt visible to the team and thereby facilitate the quantification of debt-related principal and interest. Second## it helps to bridge the gaps that exist between the technical and economic assessments of technical debt## and aid in formulating actionable policies related to technical debt management. Finally## integrating technical debt management processes with established quality frameworks aids the wider adoption of emerging prescriptions for managing technical debt. We partnered with three commercial software product development organizations to implement the framework in real-world software production settings. All three organizations## irrespective of their varying software process maturity levels## were able to adopt the proposed framework and integrate the prescribed technical debt management processes with their existing software quality management processes. Our longitudinal data and case-study interviews indicate that the organizations were able to accrue economic benefits from the adoption and use of the integrated framework. And## based on our field study observations## we also identified a set of best practices that support the implementation and use of our framework: facilitating engagement between business and engineering stakeholders## adoption of policies based on a probabilistic analysis framework## and limiting process overheads.</t>
  </si>
  <si>
    <t>Understanding the factors for fast answers in technical Q&amp;A websites: an empirical study of four stack exchange websites</t>
  </si>
  <si>
    <t xml:space="preserve"> Technical questions and answers (Q&amp;A) websites accumulate a significant amount of knowledge from users. Developers are especially active on these Q&amp;A websites## since developers are constantly facing new development challenges that require help from other experts. Over the years## Q&amp;A website designers have derived several incentive systems (e.g.## gamification) to encourage users to answer questions that are posted by others. However## the current incentive systems primarily focus on the quantity and quality of the answers instead of encouraging the rapid answering of questions. Improving the speed of getting an answer can significantly improve the user experience and increase user engagement on such Q&amp;A websites. In this paper [1]## we study the factors for fast answers on such Q&amp;A websites. Our goal is to explore how one may improve the current incentive systems to motivate fast answering of questions. We use a logistic regression model to analyze 46 factors along four dimensions (i.e.## question## asker## answer## and answerer dimension) in order to understand the relationship between the studied factors and the needed time to get an accepted answer. The question dimension calculates various textual and readability features of a question## as well as the popularity and difficulty of the question's tags. The asker dimension calculates the reputation of an asker and his/her historical tendency to get answers. The answer dimension computes textual features from the text of the accepted answer. The answerer dimension computes the historical activity level of the answerer who answered the question. We conduct our study on the four most popular (i.e.## with the most questions) Q&amp;A Stack Exchange websites: Stack Overflow## Mathematics## Ask Ubuntu## and Superuser. We find that i) factors in the answerer dimension have the strongest effect on the needed time to get an accepted answer## after controlling for other factors; ii) the current incentive system does not recognize non-frequent answerers who often answer questions which frequent answerers are not able to answer well. Such questions that are answered by non-frequent answerers are as important as those that are answered by frequent answerers; iii) the current incentive system motivates frequent answerers well## but such frequent answerers tend to answer short questions. Our findings suggest that the designers of Q&amp;A website should improve their incentive systems to motivate non-frequent answerers to be more active and to answer questions faster## in order to shorten the waiting time for an answer (especially for questions that require specific knowledge that frequent answerers might not possess). In addition## the question answering incentive system needs to factor in the value and difficulty of answering the questions (e.g.## by providing more rewards to harder questions or questions that remain unanswered for a long period of time).</t>
  </si>
  <si>
    <t>Towards reusing hints from past fixes: an exploratory study on thousands of real samples</t>
  </si>
  <si>
    <t xml:space="preserve"> Researchers have recently proposed various automatic program repair (APR) approaches that reuse past fixes to fix new bugs. However## some fundamental questions## such as how new fixes overlap with old fixes## have not been investigated. Intuitively## the overlap between old and new fixes decides how APR approaches can construct new fixes with old ones. Based on this intuition## we systematically designed six overlap metrics## and performed an empirical study on 5##735 bug fixes to investigate the usefulness of past fixes when composing new fixes. For each bug fix## we created delta dependency graphs (i.e.## program dependency graphs for code changes)## and identified how bug fixes overlapped with each other in terms of the content## code structure## and identifier names of fixes. Our results show that if an APR approach composes new fixes by fully or partially reusing the content of past fixes## only 2.1% and 3.2% new fixes can be created from single or multiple past fixes in the same project## compared with 0.9% and 1.2% fixes created from past fixes across projects. However## if an APR approach composes new fixes by fully or partially reusing the code structure of past fixes## up to 41.3% and 29.7% new fixes can be created.</t>
  </si>
  <si>
    <t>Are code examples on an online Q&amp;A forum reliable?: a study of API misuse on stack overflow</t>
  </si>
  <si>
    <t xml:space="preserve"> Programmers often consult an online Q&amp;A forum such as Stack Overflow to learn new APIs. This paper presents an empirical study on the prevalence and severity of API misuse on Stack Overflow. To reduce manual assessment effort## we design ExampleCheck## an API usage mining framework that extracts patterns from over 380K Java repositories on GitHub and subsequently reports potential API usage violations in Stack Overflow posts. We analyze 217##818 Stack Overflow posts using ExampleCheck and find that 31% may have potential API usage violations that could produce unexpected behavior such as program crashes and resource leaks. Such API misuse is caused by three main reasons---missing control constructs## missing or incorrect order of API calls## and incorrect guard conditions. Even the posts that are accepted as correct answers or upvoted by other programmers are not necessarily more reliable than other posts in terms of API misuse. This study result calls for a new approach to augment Stack Overflow with alternative API usage details that are not typically shown in curated examples.</t>
  </si>
  <si>
    <t>Inference of development activities from interaction with uninstrumented applications</t>
  </si>
  <si>
    <t xml:space="preserve"> Studying developers' behavior is crucial for designing effective techniques and tools to support developers' daily work. However## there are two challenges in collecting and analyzing developers' behavior data. First## instrumenting many software tools commonly used in real work settings (e.g.## IDEs## web browsers) is difficult and requires significant resources. Second## the collected behavior data consist of low-level and fine-grained event sequences## which must be abstracted into high-level development activities for further analysis. In this paper [1]## to address these two challenges## we first use our ActivitySpace framework to improve the generalizability of the data collection. Then## we propose a Condition Random Field (CRF) based approach to segment and label the developers' low-level actions into a set of basic## yet meaningful development activities. To evaluate our proposed approach## we deploy the ActivitySpace framework in an industry partner's company and collect the real working data from ten professional developers' one-week work. We conduct an experiment with the collected data and a small number of initial human-labeled training data using the CRF model and the other three baselines (i.e.## a heuristic-rules based method## a SVM classifier## and a random weighted classifier). The proposed CRF model achieves better performance (i.e.## 0.728 accuracy and 0.672 macro-averaged F1-score) than the other three baselines.</t>
  </si>
  <si>
    <t>Propagating configuration decisions with modal implication graphs</t>
  </si>
  <si>
    <t xml:space="preserve"> Highly-configurable systems encompass thousands of interdependent configuration options## which require a non-trivial configuration process. Decision propagation enables a backtracking-free configuration process by computing values implied by user decisions. However## employing decision propagation for large-scale systems is a time-consuming task and## thus## can be a bottleneck in interactive configuration processes and analyses alike. We propose modal implication graphs to improve the performance of decision propagation by precomputing intermediate values used in the process. Our evaluation results show a significant improvement over state-of-the-art algorithms for 120 real-world systems.</t>
  </si>
  <si>
    <t>A combinatorial approach for exposing off-nominal behaviors</t>
  </si>
  <si>
    <t xml:space="preserve"> Off-nominal behaviors (ONBs) have been a major concern in the areas of embedded systems and safety-critical systems. To address ONB problems## some researchers have proposed model-based approaches that can expose ONBs by analyzing natural language requirements documents. While these approaches produced promising results## they require a lot of human effort and time. In this paper## to reduce human effort and time## we propose a combinatorial-based approach## Combinatorial Causal Component Model (Combi-CCM)## which uses structured requirements patterns and combinations generated using the IPOG algorithm. We conducted an empirical study using several requirements documents to evaluate our approach## and our results indicate that the proposed approach can reduce human effort and time while maintaining the same ONB exposure ability obtained by the control techniques.</t>
  </si>
  <si>
    <t>Identifying design problems in the source code: a grounded theory</t>
  </si>
  <si>
    <t xml:space="preserve"> The prevalence of design problems may cause re-engineering or even discontinuation of the system. Due to missing## informal or outdated design documentation## developers often have to rely on the source code to identify design problems. Therefore## developers have to analyze different symptoms that manifest in several code elements## which may quickly turn into a complex task. Although researchers have been investigating techniques to help developers in identifying design problems## there is little knowledge on how developers actually proceed to identify design problems. In order to tackle this problem## we conducted a multi-trial industrial experiment with professionals from 5 software companies to build a grounded theory. The resulting theory offers explanations on how developers identify design problems in practice. For instance## it reveals the characteristics of symptoms that developers consider helpful. Moreover## developers often combine different types of symptoms to identify a single design problem. This knowledge serves as a basis to further understand the phenomena and advance towards more effective identification techniques.</t>
  </si>
  <si>
    <t>Predicting future developer behavior in the IDE using topic models</t>
  </si>
  <si>
    <t xml:space="preserve"> Interaction data## gathered from developers' daily clicks and key presses in the IDE## has found use in both empirical studies and in recommendation systems for software engineering. We observe that this data has several characteristics## common across IDEs: ‚Ä¢ exponentially distributed - some events or commands dominate the trace (e.g.## cursor movement commands)## while most other commands occur relatively infrequently. ‚Ä¢ noisy - the traces include spurious commands (or clicks)## or unrelated events## that may not be important to the behavior of interest. ‚Ä¢ comprise of overlapping events and commands - specific commands can be invoked by separate mechanisms## and similar events can be triggered by different sources.</t>
  </si>
  <si>
    <t>Deep code search</t>
  </si>
  <si>
    <t xml:space="preserve"> To implement a program functionality## developers can reuse previously written code snippets by searching through a large-scale codebase. Over the years## many code search tools have been proposed to help developers. The existing approaches often treat source code as textual documents and utilize information retrieval models to retrieve relevant code snippets that match a given query. These approaches mainly rely on the textual similarity between source code and natural language query. They lack a deep understanding of the semantics of queries and source code. In this paper## we propose a novel deep neural network named CODEnn (Code-Description Embedding Neural Network). Instead of matching text similarity## CODEnn jointly embeds code snippets and natural language descriptions into a high-dimensional vector space## in such a way that code snippet and its corresponding description have similar vectors. Using the unified vector representation## code snippets related to a natural language query can be retrieved according to their vectors. Semantically related words can also be recognized and irrelevant/noisy keywords in queries can be handled. As a proof-of-concept application## we implement a code search tool named DeepCS using the proposed CODEnn model. We empirically evaluate DeepCS on a large scale codebase collected from GitHub. The experimental results show that our approach can effectively retrieve relevant code snippets and outperforms previous techniques.</t>
  </si>
  <si>
    <t>Augmenting and structuring user queries to support efficient free-form code search</t>
  </si>
  <si>
    <t xml:space="preserve"> Motivation: Code search is an important activity in software development since developers are regularly searching [6] for code examples dealing with diverse programming concepts## APIs## and specific platform peculiarities. To help developers search for source code## several Internet-scale code search engines## such as OpenHub [5] and Codota [1] have been proposed. Unfortunately## these Internet-scale code search engines have limited performance since they treat source code as natural language documents. To improve the performance of search engines## the construction of the search space index as well as the mapping process of querying must address the challenge that "no single word can be chosen to describe a programming concept in the best way" [2]. This is known in the literature as the vocabulary mismatch problem [3]. Approach: We propose a novel approach to augmenting user queries in a free-form code search scenario. This approach aims at improving the quality of code examples returned by Internet-scale code search engines by building a Code voCaBulary (CoCaBu) [7]. The originality of CoCaBu is that it addresses the vocabulary mismatch problem## by expanding/enriching/re-targeting a user's free-form query## building on similar questions in Q&amp;A sites so that a code search engine can find highly relevant code in source code repositories. Figure 1 provides an overview of our approach. The search process begins with a free-form query from a user## i.e.## a sentence written in a natural language: (a) For a given query## CoCaBu first searches for relevant posts in Q&amp;A forums. The role of the Search Proxy is then to forward developer free-form queries to web search engines that can collect and rank entries in Q&amp;A with the most relevant documents for the query. (b) CoCaBu then generates an augmented query based on the information in the relevant posts. It mainly leverages code snippets in the previously identified posts. The Code Query Generator then creates another query which includes not only the initial user query terms but also program elements. To accelerate this step in the search process## CoCaBu builds upfront a snippet index for Q&amp;A posts. (c) Once the augmented query is constructed## CoCaBu searches source files for code locations that match the query terms. For this step## we crawl a large number of repositories and build upfront a code index of program elements in the source code. Contributions: ‚Ä¢ CoCaBu approach to the vocabulary mismatch problem: We propose a technique for finding relevant code with freeform query terms that describe programming tasks## with no a-priori knowledge on the API keywords to search for. ‚Ä¢ GitSearch free-form search engine for GitHub: We instantiate the CoCaBu approach based on indices of Java files built from GitHub and Q&amp;A posts from Stack Overflow to find the most relevant code examples for developer queries. ‚Ä¢ Empirical user evaluation: Comparison with popular code search engines further shows that GitSearch is more effective in returning acceptable code search results. In addition## Comparison against web search engines indicates that GitSearch is a competitive alternative. Finally## via a live study## we show that users on Q&amp;A sites may find GitSearch's real code examples acceptable as answers to developer questions. Concluding remarks: As a follow-up work## we have also leveraged Stack Overflow data to build a practical## novel## and efficient code-to-code search engine [4].</t>
  </si>
  <si>
    <t>FaCoY: a code-to-code search engine</t>
  </si>
  <si>
    <t xml:space="preserve"> Code search is an unavoidable activity in software development. Various approaches and techniques have been explored in the literature to support code search tasks. Most of these approaches focus on serving user queries provided as natural language free-form input. However## there exists a wide range of use-case scenarios where a code-to-code approach would be most beneficial. For example## research directions in code transplantation## code diversity## patch recommendation can leverage a code-to-code search engine to find essential ingredients for their techniques. In this paper## we propose FaCoY## a novel approach for statically finding code fragments which may be semantically similar to user input code. FaCoY implements a query alternation strategy: instead of directly matching code query tokens with code in the search space## FaCoY first attempts to identify other tokens which may also be relevant in implementing the functional behavior of the input code. With various experiments## we show that (1) FaCoY is more effective than online code-to-code search engines; (2) FaCoY can detect more semantic code clones (i.e.## Type-4) in BigCloneBench than the state-of-the-art; (3) FaCoY## while static## can detect code fragments which are indeed similar with respect to runtime execution behavior; and (4) FaCoY can be useful in code/patch recommendation.</t>
  </si>
  <si>
    <t>Generalized data structure synthesis</t>
  </si>
  <si>
    <t xml:space="preserve"> Data structure synthesis is the task of generating data structure implementations from high-level specifications. Recent work in this area has shown potential to save programmer time and reduce the risk of defects. Existing techniques focus on data structures for manipulating subsets of a single collection## but real-world programs often track multiple related collections and aggregate properties such as sums## counts## minimums## and maximums. This paper shows how to synthesize data structures that track subsets and aggregations of multiple related collections. Our technique decomposes the synthesis task into alternating steps of query synthesis and incrementalization. The query synthesis step implements pure operations over the data structure state by leveraging existing enumerative synthesis techniques## specialized to the data structures domain. The incrementalization step implements imperative state modifications by re-framing them as fresh queries that determine what to change## coupled with a small amount of code to apply the change. As an added benefit of this approach over previous work## the synthesized data structure is optimized for not only the queries in the specification but also the required update operations. We have evaluated our approach in four large case studies## demonstrating that these extensions are broadly applicable.</t>
  </si>
  <si>
    <t>A graph solver for the automated generation of consistent domain-specific models</t>
  </si>
  <si>
    <t xml:space="preserve"> Many testing and benchmarking scenarios in software and systems engineering depend on the systematic generation of graph models. For instance## tool qualification necessitated by safety standards would require a large set of consistent (well-formed or malformed) instance models specific to a domain. However## automatically generating consistent graph models which comply with a metamodel and satisfy all well-formedness constraints of industrial domains is a significant challenge. Existing solutions which map graph models into first-order logic specification to use back-end logic solvers (like Alloy or Z3) have severe scalability issues. In the paper## we propose a graph solver framework for the automated generation of consistent domain-specific instance models which operates directly over graphs by combining advanced techniques such as refinement of partial models## shape analysis## incremental graph query evaluation## and rule-based design space exploration to provide a more efficient guidance. Our initial performance evaluation carried out in four domains demonstrates that our approach is able to generate models which are 1-2 orders of magnitude larger (with 500 to 6000 objects!) compared to mapping-based approaches natively using Alloy.</t>
  </si>
  <si>
    <t>Automatically finding bugs in a commercial cyber-physical system development tool chain with SLforge</t>
  </si>
  <si>
    <t xml:space="preserve"> Cyber-physical system (CPS) development tool chains are widely used in the design## simulation## and verification of CPS data-flow models. Commercial CPS tool chains such as MathWorks' Simulink generate artifacts such as code binaries that are widely deployed in embedded systems. Hardening such tool chains by testing is crucial since formally verifying them is currently infeasible. Existing differential testing frameworks such as CyFuzz can not generate models rich in language features## partly because these tool chains do not leverage the available informal Simulink specifications. Furthermore## no study of existing Simulink models is available## which could guide CyFuzz to generate realistic models. To address these shortcomings## we created the first large collection of public Simulink models and used the collected models' properties to guide random model generation. To further guide model generation we systematically collected semi-formal Simulink specifications. In our experiments on several hundred models## the resulting SLforge generator was more effective and efficient than the state-of-the-art tool CyFuzz. SLforge also found 8 new confirmed bugs in Simulink.</t>
  </si>
  <si>
    <t>Context-aware conversational developer assistants</t>
  </si>
  <si>
    <t xml:space="preserve"> Building and maintaining modern software systems requires developers to perform a variety of tasks that span various tools and information sources. The crosscutting nature of these development tasks requires developers to maintain complex mental models and forces them (a) to manually split their high-level tasks into low-level commands that are supported by the various tools## and (b) to (re)establish their current context in each tool. In this paper we present Devy## a Conversational Developer Assistant (CDA) that enables developers to focus on their high-level development tasks. Devy reduces the number of manual## often complex## low-level commands that developers need to perform## freeing them to focus on their high-level tasks. Specifically## Devy infers high-level intent from developer's voice commands and combines this with an automatically-generated context model to determine appropriate workflows for invoking low-level tool actions; where needed## Devy can also prompt the developer for additional information. Through a mixed methods evaluation with 21 industrial developers## we found that Devy provided an intuitive interface that was able to support many development tasks while helping developers stay focused within their development environment. While industrial developers were largely supportive of the automation Devy enabled## they also provided insights into several other tasks and workflows CDAs could support to enable them to better focus on the important parts of their development tasks.</t>
  </si>
  <si>
    <t>Open source barriers to entry## revisited: a sociotechnical perspective</t>
  </si>
  <si>
    <t xml:space="preserve"> Research has revealed that significant barriers exist when entering Open-Source Software (OSS) communities and that women disproportionately experience such barriers. However## this research has focused mainly on social/cultural factors## ignoring the environment itself --- the tools and infrastructure. To shed some light onto how tools and infrastructure might somehow factor into OSS barriers to entry## we conducted a field study with five teams of software professionals## who worked through five use-cases to analyze the tools and infrastructure used in their OSS projects. These software professionals found tool/infrastructure barriers in 7% to 71% of the use-case steps that they analyzed## most of which are tied to newcomer barriers that have been established in the literature. Further## over 80% of the barrier types they found include attributes that are biased against women.</t>
  </si>
  <si>
    <t>Testing vision-based control systems using learnable evolutionary algorithms</t>
  </si>
  <si>
    <t xml:space="preserve"> Vision-based control systems are key enablers of many autonomous vehicular systems## including self-driving cars. Testing such systems is complicated by complex and multidimensional input spaces. We propose an automated testing algorithm that builds on learnable evolutionary algorithms. These algorithms rely on machine learning or a combination of machine learning and Darwinian genetic operators to guide the generation of new solutions (test scenarios in our context). Our approach combines multiobjective population-based search algorithms and decision tree classification models to achieve the following goals: First## classification models guide the search-based generation of tests faster towards critical test scenarios (i.e.## test scenarios leading to failures). Second## search algorithms refine classification models so that the models can accurately characterize critical regions (i.e.## the regions of a test input space that are likely to contain most critical test scenarios). Our evaluation performed on an industrial automotive automotive system shows that: (1) Our algorithm outperforms a baseline evolutionary search algorithm and generates 78% more distinct## critical test scenarios compared to the baseline algorithm. (2) Our algorithm accurately characterizes critical regions of the system under test## thus identifying the conditions that are likely to lead to system failures.</t>
  </si>
  <si>
    <t>To preserve or not to preserve invalid solutions in search-based software engineering: a case study in software product lines</t>
  </si>
  <si>
    <t xml:space="preserve"> Multi-objective evolutionary algorithms (MOEAs) have been successfully applied for software product lines (SPLs) to search for optimal or near-optimal solutions that balance multiple objectives. However## MOEAs usually produce invalid solutions that violate the constraints predefined. As invalid solutions are unbuildable in practice## we debate the preservation of invalid solutions during the search. We conduct experiments on seven real-world SPLs## including five largest SPLs hitherto reported and two SPLs with realistic values and constraints of quality attributes. We identify three potential limitations of preserving invalid solutions. Furthermore## based on the state-of-the-art## we design five algorithm variants that adopt different evolutionary operators. By performance evaluation## we provide empirical guidance on how to preserve valid solutions. Our empirical study demonstrates that whether or not to preserve invalid solutions deserves more attention in the community## and in some cases## we have to preserve valid solutions all along the way.</t>
  </si>
  <si>
    <t>Nemo: multi-criteria test-suite minimization with integer nonlinear programming</t>
  </si>
  <si>
    <t xml:space="preserve"> Multi-criteria test-suite minimization aims to remove redundant test cases from a test suite based on some criteria such as code coverage## while trying to optimally maintain the capability of the reduced suite based on other criteria such as fault-detection effectiveness. Existing techniques addressing this problem with integer linear programming claim to produce optimal solutions. However## the multi-criteria test-suite minimization problem is inherently nonlinear## due to the fact that test cases are often dependent on each other in terms of test-case criteria. In this paper## we propose a framework that formulates the multi-criteria test-suite minimization problem as an integer nonlinear programming problem. To solve this problem optimally## we programmatically transform this nonlinear problem into a linear one and then solve the problem using modern linear solvers. We have implemented our framework as a tool## called Nemo## that supports a number of modern linear and nonlinear solvers. We have evaluated Nemo with a publicly available dataset and minimization problems involving multiple criteria including statement coverage## fault-revealing capability## and test execution time. The experimental results show that Nemo can be used to efficiently find an optimal solution for multi-criteria test-suite minimization problems with modern solvers## and the optimal solutions outperform the suboptimal ones by up to 164.29% in terms of the criteria considered in the problem.</t>
  </si>
  <si>
    <t>Is "better data" better than "better data miners"?: on the benefits of tuning SMOTE for defect prediction</t>
  </si>
  <si>
    <t xml:space="preserve"> We report and fix an important systematic error in prior studies that ranked classifiers for software analytics. Those studies did not (a) assess classifiers on multiple criteria and they did not (b) study how variations in the data affect the results. Hence## this paper applies (a) multi-performance criteria while (b) fixing the weaker regions of the training data (using SMOTUNED## which is an auto-tuning version of SMOTE). This approach leads to dramatically large increases in software defect predictions when applied in a 5*5 cross-validation study for 3##681 JAVA classes (containing over a million lines of code) from open source systems## SMOTUNED increased AUC and recall by 60% and 20% respectively. These improvements are independent of the classifier used to predict for defects. Same kind of pattern (improvement) was observed when a comparative analysis of SMOTE and SMOTUNED was done against the most recent class imbalance technique. In conclusion## for software analytic tasks like defect prediction## (1) data pre-processing can be more important than classifier choice## (2) ranking studies are incomplete without such pre-processing## and (3) SMOTUNED is a promising candidate for pre-processing.</t>
  </si>
  <si>
    <t>Analyzing the effects of test driven development in GitHub</t>
  </si>
  <si>
    <t xml:space="preserve"> Testing is an integral part of the software development lifecycle## approached with varying degrees of rigor by different process models. Agile process models recommend Test Driven Development (TDD) as a key practice for reducing costs and improving code quality. The objective of this work is to perform a cost-benefit analysis of this practice. Previous work by Fucci et al. [2## 3] engaged in laboratory studies of developers actively engaged in test-driven development practices. Fucci et al. found little difference between test-first behaviour of TDD and test-later behaviour. To that end## we opted to conduct a study about TDD behaviours in the "wild" rather than in the laboratory. Thus we have conducted a comparative analysis of GitHub repositories that adopts TDD to a lesser or greater extent## in order to determine how TDD affects software development productivity and software quality. We classified GitHub repositories archived in 2015 in terms of how rigorously they practiced TDD## thus creating a TDD spectrum. We then matched and compared various subsets of these repositories on this TDD spectrum with control sets of equal size. The control sets were samples from all GitHub repositories that matched certain characteristics## and that contained at least one test file. We compared how the TDD sets differed from the control sets on the following characteristics: number of test files## average commit velocity## number of bug-referencing commits## number of issues recorded## usage of continuous integration## number of pull requests## and distribution of commits per author. We found that Java TDD projects were relatively rare. In addition## there were very few significant differences in any of the metrics we used to compare TDD-like and non-TDD projects; therefore## our results do not reveal any observable benefits from using TDD.</t>
  </si>
  <si>
    <t>A comparative study to benchmark cross-project defect prediction approaches</t>
  </si>
  <si>
    <t xml:space="preserve"> Cross-Project Defect Prediction (CPDP) as a means to focus quality assurance of software projects was under heavy investigation in recent years. However## within the current state-of-the-art it is unclear which of the many proposals performs best due to a lack of replication of results and diverse experiment setups that utilize different performance metrics and are based on different underlying data. Within this article [2## 3]## we provide a benchmark for CPDP. Our benchmark replicates 24 CPDP approaches proposed by researchers between 2008 and 2015. Through our benchmark## we answer the following research questions: ‚Ä¢ RQ1: Which CPDP approaches perform best in terms of F-measure## G-measure## AUC## and MCC? ‚Ä¢ RQ2: Does any CPDP approach consistently fulfill the performance criteria for successful predictions postulated by Zimmermann et al. [4]## i.e.## have at least 0.75 recall## 0.75 precision## and 0.75 accuracy? ‚Ä¢ RQ3: What is the impact of using only larger products (&gt; 100 instances) with a certain balance (at least 5% defective instances and at least 5% non-defective instances) on the benchmark results? ‚Ä¢ RQ4: What is the impact of using a relatively small subset of a larger data set on the benchmark results? We identified 5 public data sets## which contain defect data about 86 software products that we used to answer these research question. The advantage of using multiple data sets was that we could increase the number of software products and## thereby## increase the external validity of our results. Moreover## we wanted to use multiple performance criteria for the evaluation of the CPDP approaches. Therefore## RQ1 ranks approaches not just using a single criterion## but using the four performance metrics AUC## F-measure## G-measure## and MCC. Existing approaches for the ranking of statistically different approaches neither account for software products from different data sets## nor multiple performance metrics. Therefore## we defined a new approach for the combination of separate rankings for the performance criteria and data sets## into one common ranking. Figure 1 depicts the results for RQ1. The results show that an approach proposed by Camargo Cruz and Ochimizu [1] performs best and even outperforms cross-validation. Moreover## our results show that only 6 of the 24 approaches outperform one of our baselines## i.e.## using all data for training without any transfer learning. Regarding RQ2## we determined that predictions only seldomly achieve a high performance of 0.75 recall## precision## and accuracy. The best CPDP approaches only fulfill the criterion for 4 of the 86 products## i.e.## 4.6% of the time. Thus## CPDP still has not reached a point where the performance of the results is sufficient for the application in practice. RQ3 and RQ4 were used to see if results are affected by subsetting data## as is often done for defect prediction experiments. For RQ3## i.e.## using a large subset## we determined no difference between using all data and using the subset. For RQ4## i.e.## using a small subset of of data## we found that there are statistically signifcant differences in reported performances of up to 5%. Thus## the use of small subsets should be avoided.</t>
  </si>
  <si>
    <t>MSeer: an advanced technique for locating multiple bugs in parallel</t>
  </si>
  <si>
    <t xml:space="preserve"> In practice## a program may contain multiple bugs. The simultaneous presence of these bugs may deteriorate the effectiveness of existing fault-localization techniques to locate program bugs. While it is acceptable to use all failed and successful tests to identify suspicious code for programs with exactly one bug## it is not appropriate to use the same approach for programs with multiple bugs because the due-to relationship between failed tests and underlying bugs cannot be easily identified. One solution is to generate fault-focused clusters by grouping failed tests caused by the same bug into the same clusters. We propose MSeer - an advanced fault localization technique for locating multiple bugs in parallel. Our major contributions include the use of (1) a revised Kendall tau distance to measure the distance between two failed tests## (2) an innovative approach to simultaneously estimate the number of clusters and assign initial medoids to these clusters## and (3) an improved K-medoids clustering algorithm to better identify the due-to relationship between failed tests and their corresponding bugs. Case studies on 840 multiple-bug versions of seven programs suggest that MSeer performs better in terms of effectiveness and efficiency than two other techniques for locating multiple bugs in parallel.</t>
  </si>
  <si>
    <t>Journal first presentation of an experience report on applying software testing academic results in industry: we need usable automated test generation</t>
  </si>
  <si>
    <t xml:space="preserve"> What is the impact of software engineering research on current practices in industry? In this paper## I report on my direct experience as a PhD/post-doc working in software engineering research projects## and then spending the following five years as an engineer in two different companies (the first one being the same I worked in collaboration with during my post-doc). Given a background in software engineering research## what cutting-edge techniques and tools from academia did I use in my daily work when developing and testing the systems of these companies? Regarding validation and verification (my main area of research)## the answer is rather short: as far as I can tell## only FindBugs. In this paper## I report on why this was the case## and discuss all the challenging## complex open problems we face in industry and which somehow are "neglected" in the academic circles. In particular## I will first discuss what actual tools I could use in my daily work## such as JaCoCo and Selenium. Then## I will discuss the main open problems I faced## particularly related to environment simulators## unit and web testing. After that## popular topics in academia are presented## such as UML## regression and mutation testing. Their lack of impact on the type of projects I worked on in industry is then discussed. Finally## from this industrial experience## I provide my opinions about how this situation can be improved## in particular related to how academics are evaluated## and advocate for a greater involvement into open-source projects.</t>
  </si>
  <si>
    <t>CCAligner: a token based large-gap clone detector</t>
  </si>
  <si>
    <t xml:space="preserve"> Copying code and then pasting with large number of edits is a common activity in software development## and the pasted code is a kind of complicated Type-3 clone. Due to large number of edits## we consider the clone as a large-gap clone. Large-gap clone can reflect the extension of code## such as change and improvement. The existing state-of-the-art clone detectors suffer from several limitations in detecting large-gap clones. In this paper## we propose a tool## CCAligner## using code window that considers e edit distance for matching to detect large-gap clones. In our approach## a novel e-mismatch index is designed and the asymmetric similarity coefficient is used for similarity measure. We thoroughly evaluate CCAligner both for large-gap clone detection## and for general Type-1## Type-2 and Type-3 clone detection. The results show that CCAligner performs better than other competing tools in large-gap clone detection## and has the best execution time for 10MLOC input with good precision and recall in general Type-1 to Type-3 clone detection. Compared with existing state-of-the-art tools## CCAligner is the best performing large-gap clone detection tool## and remains competitive with the best clone detectors in general Type-1## Type-2 and Type-3 clone detection.</t>
  </si>
  <si>
    <t>HireBuild: an automatic approach to history-driven repair of build scripts</t>
  </si>
  <si>
    <t xml:space="preserve"> Advancements in software build tools such as Maven reduce build management effort## but developers still need specialized knowledge and long time to maintain build scripts and resolve build failures. More recent build tools such as Gradle give developers greater extent of customization flexibility## but can be even more difficult to maintain. According to the TravisTorrent dataset of open-source software continuous integration## 22% of code commits include changes in build script files to maintain build scripts or to resolve build failures. Automated program repair techniques have great potential to reduce cost of resolving software failures## but the existing techniques mostly focus on repairing source code so that they cannot directly help resolving software build failures. To address this limitation## we propose HireBuild: &lt;u&gt;Hi&lt;/u&gt;story-Driven &lt;u&gt;Rep&lt;/u&gt;air of &lt;u&gt;Build&lt;/u&gt; Scripts## the first approach to automatic patch generation for build scripts## using fix patterns automatically generated from existing build script fixes and recommending fix patterns based on build log similarity. From TravisTorrent dataset## we extracted 175 build failures and their corresponding fixes which revise Gradle build scripts. Among these 175 build failures## we used the 135 earlier build fixes for automatic fix-pattern generation and the more recent 40 build failures (fixes) for evaluation of our approach. Our experiment shows that our approach can fix 11 of 24 reproducible build failures## or 45% of the reproducible build failures## within comparable time of manual fixes.</t>
  </si>
  <si>
    <t>The road to live programming: insights from the practice</t>
  </si>
  <si>
    <t xml:space="preserve"> Live Programming environments allow programmers to get feedback instantly while changing software. Liveness is gaining attention among industrial and open-source communities; several IDEs offer high degrees of liveness. While several studies looked at how programmers work during software evolution tasks## none of them consider live environments. We conduct such a study based on an analysis of 17 programming sessions of practitioners using Pharo## a mature Live Programming environment. The study is complemented by a survey and subsequent analysis of 16 programming sessions in additional languages## e.g.## JavaScript. We document the approaches taken by developers during their work. We find that some liveness features are extensively used## and have an impact on the way developers navigate source code and objects in their work.</t>
  </si>
  <si>
    <t>Assessing the threat of untracked changes in software evolution</t>
  </si>
  <si>
    <t xml:space="preserve"> While refactoring is extensively performed by practitioners## many Mining Software Repositories (MSR) approaches do not detect nor keep track of refactorings when performing source code evolution analysis. In the best case## keeping track of refactorings could be unnecessary work; in the worst case## these untracked changes could significantly affect the performance of MSR approaches. Since the extent of the threat is unknown## the goal of this paper is to assess whether it is significant. Based on an extensive empirical study## we answer positively: we found that between 10 and 21% of changes at the method level in 15 large Java systems are untracked. This results in a large proportion (25%) of entities that may have their histories split by these changes## and a measurable effect on at least two MSR approaches. We conclude that handling untracked changes should be systematically considered by MSR studies.</t>
  </si>
  <si>
    <t>Programming not only by example</t>
  </si>
  <si>
    <t xml:space="preserve"> Recent years have seen great progress in automated synthesis techniques that can automatically generate code based on some intent expressed by the programmer## but communicating this intent remains a major challenge. When the expressed intent is coarse-grained (for example## restriction on the expected type of an expression)## the synthesizer often produces a long list of results for the programmer to choose from## shifting the heavy-lifting to the user. An alternative approach## successfully used in end-user synthesis## is programming by example (PBE)## where the user leverages examples to interactively and iteratively refine the intent. However## using only examples is not expressive enough for programmers## who can observe the generated program and refine the intent by directly relating to parts of the generated program. We present a novel approach to interacting with a synthesizer using a granular interaction model. Our approach employs a rich interaction model where (i) the synthesizer decorates a candidate program with debug information that assists in understanding the program and identifying good or bad parts## and (ii) the user is allowed to provide feedback not only on the expected output of a program but also on the program itself. After identifying a program as (partially) correct or incorrect## the user can also explicitly indicate the good or bad parts## to allow the synthesizer to accept or discard parts of the program instead of discarding the program as a whole. We show the value of our approach in a controlled user study. Our study shows that participants have a strong preference for granular feedback instead of examples and can provide granular feedback much faster.</t>
  </si>
  <si>
    <t>Goal-conflict likelihood assessment based on model counting</t>
  </si>
  <si>
    <t xml:space="preserve"> In goal-oriented requirements engineering approaches## conflict analysis has been proposed as an abstraction for risk analysis. Intuitively## given a set of expected goals to be achieved by the system-to-be## a conflict represents a subtle situation that makes goals diverge## i.e.## not be satisfiable as a whole. Conflict analysis is typically driven by the identify-assess-control cycle## aimed at identifying## assessing and resolving conflicts that may obstruct the satisfaction of the expected goals. In particular## the assessment step is concerned with evaluating how likely the identified conflicts are## and how likely and severe are their consequences. So far## existing assessment approaches restrict their analysis to obstacles (conflicts that prevent the satisfaction of a single goal)## and assume that certain probabilistic information on the domain is provided## that needs to be previously elicited from experienced users## statistical data or simulations. In this paper## we present a novel automated approach to assess how likely a conflict is## that applies to general conflicts (not only obstacles) without requiring probabilistic information on the domain. Intuitively## given the LTL formulation of the domain and of a set of goals to be achieved## we compute goal conflicts## and exploit string model counting techniques to estimate the likelihood of the occurrence of the corresponding conflicting situations and the severity in which these affect the satisfaction of the goals. This information can then be used to prioritize conflicts to be resolved## and suggest which goals to drive attention to for refinements.</t>
  </si>
  <si>
    <t>A posteriori typing for model-driven engineering: concepts## analysis## and applications</t>
  </si>
  <si>
    <t xml:space="preserve"> Model-Driven Engineering (MDE) is a software engineering paradigm where models are actively used to specify## test## simulate## analyse and maintain the systems to be built## among other activities. Models can be defined using general-purpose modelling languages like the UML## but for particular domains## the use of domain-specific languages is pervasive. Either way## models must conform to a meta-model which defines their abstract syntax. In MDE## the definition of model management operations - often typed over project-specific meta-models - is recurrent. However## even if two operations are similar## they must be developed from scratch whenever they are applied to instances of different meta-models. This is so as operations defined (i.e.## typed) over a meta-model cannot be directly reused for another. Part of this difficulty of reuse is because classes in meta-models are used in two ways: as templates to create objects and as static classifiers for them. These two aspects are inherently tied in most meta-modelling approaches## which results in unnecessarily rigid systems and hinders reusability of MDE artefacts. To enhance flexibility and reuse in MDE## we propose an approach to decouple object creation from typing [1]. The approach relies on standard mechanisms for object creation## and proposes the notion of a posteriori typing as a means to retype objects and enable multiple## partial## dynamic typings. A posteriori typing enhances flexibility because it allows models to be retyped with respect to other meta-models. Hence## we distinguish between creation meta-models used to construct models## and role meta-models into which models are retyped. This permits unanticipated reuse## as a model management operation defined for a role meta-model can be reused as-is with models built using a different creation meta-model## once such models are reclassified. Moreover our approach permits expressing some types of bidirectional model transformations by reclassification. The transformations defined as reclassifications have better performance than the equivalent ones defined with traditional transformation languages## because reclassification does not require creating new objects. In [1]## we propose two mechanisms to define a posteriori typings: type-level (mappings between meta-models) and instance-level (set of model queries). The paper presents the underlying theory and type correctness criteria of both mechanisms## defines some analysis methods## identifies practical restrictions for retyping specifications## and demonstrates the feasibility of the approach by an implementation atop our meta-modelling tool MetaDepth. We also explore application scenarios of a posteriori typing (to define transformations## for model transformation reuse## and to improve transformation expressiveness by dynamic type change)## and present an experiment showing the potential performance gains when expressing transformations as retypings. The tool is available at http://metadepth.org/. A catalogue of transformations expressed as retypings## and retypings bridging recurring meta-model heterogeneities## are available at http://miso.es/aposteriori/.</t>
  </si>
  <si>
    <t>A static verification framework for message passing in Go using behavioural types</t>
  </si>
  <si>
    <t xml:space="preserve"> The Go programming language has been heavily adopted in industry as a language that efficiently combines systems programming with concurrency. Go's concurrency primitives## inspired by process calculi such as CCS and CSP## feature channel-based communication and lightweight threads## providing a distinct means of structuring concurrent software. Despite its popularity## the Go programming ecosystem offers little to no support for guaranteeing the correctness of message-passing concurrent programs. This work proposes a practical verification framework for message passing concurrency in Go by developing a robust static analysis that infers an abstract model of a program's communication behaviour in the form of a behavioural type## a powerful process calculi typing discipline. We make use of our analysis to deploy a model and termination checking based verification of the inferred behavioural type that is suitable for a range of safety and liveness properties of Go programs## providing several improvements over existing approaches. We evaluate our framework and its implementation on publicly available real-world Go code.</t>
  </si>
  <si>
    <t>Inferring and asserting distributed system invariants</t>
  </si>
  <si>
    <t xml:space="preserve"> Distributed systems are difficult to debug and understand. A key reason for this is distributed state## which is not easily accessible and must be pieced together from the states of the individual nodes in the system. We propose Dinv## an automatic approach to help developers of distributed systems uncover the runtime distributed state properties of their systems. Dinv uses static and dynamic program analyses to infer relations between variables at different nodes. For example## in a leader election algorithm## Dinv can relate the variable leader at different nodes to derive the invariant ‚àÄ nodes i## j## leaderi = leaderj. This can increase the developer's confidence in the correctness of their system. The developer can also use Dinv to convert an inferred invariant into a distributed runtime assertion on distributed state. We applied Dinv to several popular distributed systems## such as etcd Raft## Hashicorp Serf## and Taipei-Torrent## which have between 1.7K and 144K LOC and are widely used. Dinv derived useful invariants for these systems## including invariants that capture the correctness of distributed routing strategies## leadership## and key hash distribution. We also used Dinv to assert correctness of the inferred etcd Raft invariants at runtime## using these asserts to detect injected silent bugs.</t>
  </si>
  <si>
    <t>DroidStar: callback typestates for Android classes</t>
  </si>
  <si>
    <t xml:space="preserve"> Event-driven programming frameworks## such as Android## are based on components with asynchronous interfaces. The protocols for interacting with these components can often be described by finite-state machines we dub callback typestates. Callback typestates are akin to classical typestates## with the difference that their outputs (callbacks) are produced asynchronously. While useful## these specifications are not commonly available## because writing them is difficult and error-prone. Our goal is to make the task of producing callback typestates significantly easier. We present a callback typestate assistant tool## DroidStar## that requires only limited user interaction to produce a callback typestate. Our approach is based on an active learning algorithm## L*. We improved the scalability of equivalence queries (a key component of L*)## thus making active learning tractable on the Android system. We use DroidStar to learn callback typestates for Android classes both for cases where one is already provided by the documentation## and for cases where the documentation is unclear. The results show that DROIDSTAR learns callback typestates accurately and efficiently. Moreover## in several cases## the synthesized callback typestates uncovered surprising and undocumented behaviors.</t>
  </si>
  <si>
    <t>Debugging with intelligence via probabilistic inference</t>
  </si>
  <si>
    <t xml:space="preserve"> We aim to debug a single failing execution without the assistance from other passing/failing runs. In our context## debugging is a process with substantial uncertainty - lots of decisions have to be made such as what variables shall be inspected first. To deal with such uncertainty## we propose to equip machines with human-like intelligence. Specifically## we develop a highly automated debugging technique that aims to couple human-like reasoning (e.g.## dealing with uncertainty and fusing knowledge) with program semantics based analysis## to achieve benefits from the two and mitigate their limitations. We model debugging as a probabilistic inference problem## in which the likelihood of each executed statement instance and variable being correct/faulty is modeled by a random variable. Human knowledge## human-like reasoning rules and program semantics are modeled as conditional probability distributions## also called probabilistic constraints. Solving these constraints identifies the most likely faulty statements. Our results show that the technique is highly effective. It can precisely identify root causes for a set of real-world bugs in a very small number of interactions with developers## much smaller than a recent proposal that does not encode human intelligence. Our user study also confirms that it substantially improves human productivity.</t>
  </si>
  <si>
    <t>Reducer-based construction of conditional verifiers</t>
  </si>
  <si>
    <t xml:space="preserve"> Despite recent advances## software verification remains challenging. To solve hard verification tasks## we need to leverage not just one but several different verifiers employing different technologies. To this end## we need to exchange information between verifiers. Conditional model checking was proposed as a solution to exactly this problem: The idea is to let the first verifier output a condition which describes the state space that it successfully verified and to instruct the second verifier to verify the yet unverified state space using this condition. However## most verifiers do not understand conditions as input. In this paper## we propose the usage of an off-the-shelf construction of a conditional verifier from a given traditional verifier and a reducer. The reducer takes as input the program to be verified and the condition## and outputs a residual program whose paths cover the unverified state space described by the condition. As a proof of concept## we designed and implemented one particular reducer and composed three conditional model checkers from the three best verifiers at SV-COMP 2017. We defined a set of claims and experimentally evaluated their validity. All experimental data and results are available for replication.</t>
  </si>
  <si>
    <t>Challenges and pitfalls on surveying evidence in the software engineering technical literature: an exploratory study with novices</t>
  </si>
  <si>
    <t xml:space="preserve"> The evidence-based software engineering approach advocates the use of scientific evidence by software engineers to support the adoption of software technologies in industrial software development and maintenance projects. Aside from the unavailability of scientific knowledge in industrial settings and the time required to acquire evidence in the software engineering (SE) field## additional challenges prevent practitioners## mainly those that are not experienced in research## from collecting knowledge from scientific sources to support the decisionmaking throughout their software projects.</t>
  </si>
  <si>
    <t>Statistical errors in software engineering experiments: a preliminary literature review</t>
  </si>
  <si>
    <t xml:space="preserve"> Background: Statistical concepts and techniques are often applied incorrectly## even in mature disciplines such as medicine or psychology. Surprisingly## there are very few works that study statistical problems in software engineering (SE). Aim: Assess the existence of statistical errors in SE experiments. Method: Compile the most common statistical errors in experimental disciplines. Survey experiments published in ICSE to assess whether errors occur in high quality SE publications. Results: The same errors as identified in others disciplines were found in ICSE experiments## where 30% of the reviewed papers included several error types such as: a) missing statistical hypotheses## b) missing sample size calculation## c) failure to assess statistical test assumptions## and d) uncorrected multiple testing. This rather large error rate is greater for research papers where experiments are confined to the validation section. The origin of the errors can be traced back to: a) researchers not having sufficient statistical training## and## b) a profusion of exploratory research. Conclusions: This paper provides preliminary evidence that SE research suffers from the same statistical problems as other experimental disciplines. However## the SE community appears to be unaware of any shortcomings in its experiments## whereas other disciplines work hard to avoid these threats. Further research is necessary to find the underlying causes and set up corrective measures## but there are some potentially effective actions and are a priori easy to implement: a) improve the statistical training of SE researchers## and b) enforce quality assessment and reporting guidelines in SE publications.</t>
  </si>
  <si>
    <t>Synthesizing qualitative research in software engineering: a critical review</t>
  </si>
  <si>
    <t xml:space="preserve"> Synthesizing data extracted from primary studies is an integral component of the methodologies in support of Evidence Based Software Engineering (EBSE) such as System Literature Review (SLR). Since a large and increasing number of studies in Software Engineering (SE) incorporate qualitative data## it is important to systematically review and understand different aspects of the Qualitative Research Synthesis (QRS) being used in SE. We have reviewed the use of QRS methods in 328 SLRs published between 2005 and 2015. We also inquired the authors of 274 SLRs to confirm whether or not any QRS methods were used in their respective reviews. 116 of them provided the responses## which were included in our analysis. We found eight QRS methods applied in SE research## two of which## narrative synthesis and thematic synthesis## have been predominantly adopted by SE researchers for synthesizing qualitative data. Our study determines that a significant amount of missing knowledge and incomplete understanding of the defined QRS methods in the community. Our effort also identifies an initial set factors that may influence the selection and use of appropriate QRS methods in SE.</t>
  </si>
  <si>
    <t>Automatic software repair: a survey</t>
  </si>
  <si>
    <t xml:space="preserve"> Debugging software failures is still a painful## time consuming## and expensive process. For instance## recent studies showed that debugging activities often account for about 50% of the overall development cost of software products [3]. There are many factors contributing to the cost of debugging## but the most impacting one is the extensive manual effort that is still required to identify and remove faults. So far## the automation of debugging activities essentially resulted in the development of techniques that provide useful insights about the possible locations of faults## the inputs and states of the application responsible for the failures## as well as the anomalous operations executed during failures. However## developers must still put a relevant effort on the analysis of the failed executions to exactly identify the faults that must be fixed. In addition## these techniques do not help the developers with the synthesis of an appropriate fix.</t>
  </si>
  <si>
    <t>Search-based test data generation for SQL queries</t>
  </si>
  <si>
    <t xml:space="preserve"> Database-centric systems strongly rely on SQL queries to manage and manipulate their data. These SQL commands can range from very simple selections to queries that involve several tables## sub-queries## and grouping operations. And## as with any important piece of code## developers should properly test SQL queries. In order to completely test a SQL query## developers need to create test data that exercise all possible coverage targets in a query## e.g.## JOINs and WHERE predicates. And indeed## this task can be challenging and time-consuming for complex queries. Previous studies have modeled the problem of generating test data as a constraint satisfaction problem and## with the help of SAT solvers## generate the required data. However## such approaches have strong limitations## such as partial support for queries with JOINs## subqueries## and strings (which are commonly used in SQL queries). In this paper## we model test data generation for SQL queries as a search-based problem. Then## we devise and evaluate three different approaches based on random search## biased random search## and genetic algorithms (GAs). The GA## in particular## uses a fitness function based on information extracted from the physical query plan of a database engine as search guidance. We then evaluate each approach in 2##135 queries extracted from three open source software and one industrial software system. Our results show that GA is able to completely cover 98.6% of all queries in the dataset## requiring only a few seconds per query. Moreover## it does not suffer from the limitations affecting state-of-the art techniques.</t>
  </si>
  <si>
    <t>Multi-objective integer programming approaches for solving optimal feature selection problem: a new perspective on multi-objective optimization problems in SBSE</t>
  </si>
  <si>
    <t xml:space="preserve"> The optimal feature selection problem in software product line is typically addressed by the approaches based on Indicator-based Evolutionary Algorithm (IBEA). In this study we first expose the mathematical nature of this problem --- multi-objective binary integer linear programming. Then## we implement/propose three mathematical programming approaches to solve this problem at different scales. For small-scale problems (roughly less than 100 features)## we implement two established approaches to find all exact solutions. For medium-to-large problems (roughly## more than 100 features)## we propose one efficient approach that can generate a representation of the entire Pareto front in linear time complexity. The empirical results show that our proposed method can find significantly more non-dominated solutions in similar or less execution time## in comparison with IBEA and its recent enhancement (i.e.## IBED that combines IBEA and Differential Evolution).</t>
  </si>
  <si>
    <t>Automated refactoring of OCL constraints with search</t>
  </si>
  <si>
    <t xml:space="preserve"> Object Constraint Language (OCL) constraints are typically used for providing precise semantics to models developed with the Unified Modeling Language (UML). When OCL constraints evolve in a regular basis## it is essential that they are easy to understand and maintain. For instance## in cancer registries## to ensure the quality of cancer data## more than one thousand medical rules are defined and evolve regularly. Such rules can be specified with OCL. It is## therefore## important to ensure the understandability and maintainability of medical rules specified with OCL. To tackle such a challenge## we propose an automated search-&lt;u&gt;b&lt;/u&gt;ased &lt;u&gt;O&lt;/u&gt;CL constraint &lt;u&gt;r&lt;/u&gt;efactoring &lt;u&gt;a&lt;/u&gt;pproach (SBORA) by defining and applying three OCL quality metrics (Complexity## Coupling## and Cohesion) and four semantics-preserving refactoring operators (i.e.## Context Change## Swap## Split and Merge) which are encoded as potential solutions for search algorithms. A solution is therefore an optimal sequence of refactoring operators## which are sequentially applied to the original set of OCL constraints to automatically obtain a semantically equivalent set of OCL constraints with better understandability and maintainability in terms of Complexity## Coupling## and Cohesion. We evaluate SBORA along with six commonly used multi-objective search algorithms (e.g.## Indicator-Based Evolutionary Algorithm (IBEA)) by employing four case studies from different domains: healthcare (i.e.## cancer registry system from Cancer Registry of Norway (CRN))## Oil&amp;Gas (i.e.## subsea production systems)## warehouse (i.e.## handling systems)## and an open source case study named SEPA. Results show: 1) IBEA achieves the best performance among all the search algorithms and 2) the refactoring approach along with IBEA can manage to reduce on average 29.25% Complexity and 39% Coupling and improve 47.75% Cohesion## as compared to the original OCL constraint set from CRN. To further test the performance of SBORA## we also applied it to refactor an OCL constraint set specified on the UML 2.3 metamodel and we obtained encouraging results. Furthermore## we conducted a controlled experiment with 96 subjects and results show that the understandability and maintainability of the original constraint set can be improved significantly from the perspectives of the 96 participants of the controlled experiment.</t>
  </si>
  <si>
    <t>Automatically generating search heuristics for concolic testing</t>
  </si>
  <si>
    <t xml:space="preserve"> We present a technique to automatically generate search heuristics for concolic testing. A key challenge in concolic testing is how to effectively explore the program's execution paths to achieve high code coverage in a limited time budget. Concolic testing employs a search heuristic to address this challenge## which favors exploring particular types of paths that are most likely to maximize the final coverage. However## manually designing a good search heuristic is nontrivial and typically ends up with suboptimal and unstable outcomes. The goal of this paper is to overcome this shortcoming of concolic testing by automatically generating search heuristics. We define a class of search heuristics## namely a parameterized heuristic## and present an algorithm that efficiently finds an optimal heuristic for each subject program. Experimental results with open-source C programs show that our technique successfully generates search heuristics that significantly outperform existing manually-crafted heuristics in terms of branch coverage and bug-finding.</t>
  </si>
  <si>
    <t>Semantically enhanced software traceability using deep learning techniques</t>
  </si>
  <si>
    <t xml:space="preserve"> In most safety-critical domains the need for trace-ability is prescribed by certifying bodies. Trace links are generally created among requirements## design## source code## test cases and other artifacts; however## creating such links manually is time consuming and error prone. Automated solutions use information retrieval and machine learning techniques to generate trace links; however## current techniques fail to understand semantics of the software artifacts or to integrate domain knowledge into the tracing process and therefore tend to deliver imprecise and inaccurate results. In this paper## we present a solution that uses deep learning to incorporate requirements artifact semantics and domain knowledge into the tracing solution. We propose a tracing network architecture that utilizes Word Embedding and Recurrent Neural Network (RNN) models to generate trace links. Word embedding learns word vectors that represent knowledge of the domain corpus and RNN uses these word vectors to learn the sentence semantics of requirements artifacts. We trained 360 different configurations of the tracing network using existing trace links in the Positive Train Control domain and identified the Bidirectional Gated Recurrent Unit (BI-GRU) as the best model for the tracing task. BI-GRU significantly out-performed state-of-the-art tracing methods including the Vector Space Model and Latent Semantic Indexing.</t>
  </si>
  <si>
    <t>Can latent topics in source code predict missing architectural tactics?</t>
  </si>
  <si>
    <t xml:space="preserve"> Architectural tactics such as heartbeat## resource pooling## and scheduling provide solutions to satisfy reliability## security## performance## and other critical characteristics of a software system. Current design practices advocate rigorous up-front analysis of the systems quality concerns to identify tactics and where in the code they should be used. In this paper## we explore a bottom-up approach to recommend architectural tactics based on latent topics discovered in the source code of projects. We present a recommender system developed by building predictor models which capture relationships between topical concepts in source code and the use of specific architectural tactics in that code. Based on an extensive analysis of over 116##000 open source systems## we identify significant correlations between latent topics in source code and the usage of architectural tactics. We use this information to construct a predictor for generating tactic recommendations. Our approach is validated through a series of experiments which demonstrate the ability to generate package-level tactic recommendations. We provide further validation via two large-scale studies of Apache Hive and Hadoop to illustrate that our recommender system predicts tactics that are actually implemented by developers in later releases.</t>
  </si>
  <si>
    <t>Analyzing APIs documentation and code to detect directive defects</t>
  </si>
  <si>
    <t xml:space="preserve"> Application Programming Interface (API) documents represent one of the most important references for API users. However## it is frequently reported that the documentation is inconsistent with the source code and deviates from the API itself. Such inconsistencies in the documents inevitably confuse the API users hampering considerably their API comprehension and the quality of software built from such APIs. In this paper## we propose an automated approach to detect defects of API documents by leveraging techniques from program comprehension and natural language processing. Particularly## we focus on the directives of the API documents which are related to parameter constraints and exception throwing declarations. A first-order logic based constraint solver is employed to detect such defects based on the obtained analysis results. We evaluate our approach on parts of well documented JDK 1.8 APIs. Experiment results show that## out of around 2000 API usage constraints## our approach can detect 1158 defective document directives## with a precision rate of 81.6%## and a recall rate of 82.0%## which demonstrates its practical feasibility.</t>
  </si>
  <si>
    <t>An unsupervised approach for discovering relevant tutorial fragments for APIs</t>
  </si>
  <si>
    <t xml:space="preserve"> Developers increasingly rely on API tutorials to facilitate software development. However## it remains a challenging task for them to discover relevant API tutorial fragments explaining unfamiliar APIs. Existing supervised approaches suffer from the heavy burden of manually preparing corpus-specific annotated data and features. In this study## we propose a novel unsupervised approach## namely &lt;u&gt;F&lt;/u&gt;ragment &lt;u&gt;R&lt;/u&gt;ecommender for &lt;u&gt;A&lt;/u&gt;PIs with &lt;u&gt;P&lt;/u&gt;ageRank and &lt;u&gt;T&lt;/u&gt;opic model (FRAPT). FRAPT can well address two main challenges lying in the task and effectively determine relevant tutorial fragments for APIs. In FRAPT## a Fragment Parser is proposed to identify APIs in tutorial fragments and replace ambiguous pronouns and variables with related ontologies and API names## so as to address the pronoun and variable resolution challenge. Then## a Fragment Filter employs a set of non-explanatory detection rules to remove non-explanatory fragments## thus address the non-explanatory fragment identification challenge. Finally## two correlation scores are achieved and aggregated to determine relevant fragments for APIs## by applying both topic model and PageRank algorithm to the retained fragments. Extensive experiments over two publicly open tutorial corpora show that## FRAPT improves the state-of-the-art approach by 8.77% and 12.32% respectively in terms of F-Measure. The effectiveness of key components of FRAPT is also validated.</t>
  </si>
  <si>
    <t>Detecting user story information in developer-client conversations to generate extractive summaries</t>
  </si>
  <si>
    <t xml:space="preserve"> User stories are descriptions of functionality that a software user needs. They play an important role in determining which software requirements and bug fixes should be handled and in what order. Developers elicit user stories through meetings with customers. But user story elicitation is complex## and involves many passes to accommodate shifting and unclear customer needs. The result is that developers must take detailed notes during meetings or risk missing important information. Ideally## developers would be freed of the need to take notes themselves## and instead speak naturally with their customers. This paper is a step towards that ideal. We present a technique for automatically extracting information relevant to user stories from recorded conversations between customers and developers. We perform a qualitative study to demonstrate that user story information exists in these conversations in a sufficient quantity to extract automatically. From this## we found that roughly 10.2% of these conversations contained user story information. Then## we test our technique in a quantitative study to determine the degree to which our technique can extract user story information. In our experiment## our process obtained about 70.8% precision and 18.3% recall on the information.</t>
  </si>
  <si>
    <t>Clone refactoring with lambda expressions</t>
  </si>
  <si>
    <t xml:space="preserve"> Lambda expressions have been introduced in Java 8 to support functional programming and enable behavior parameterization by passing functions as parameters to methods. The majority of software clones (duplicated code) are known to have behavioral differences (i.e.## Type-2 and Type-3 clones). However## to the best of our knowledge## there is no previous work to investigate the utility of Lambda expressions for parameterizing such behavioral differences in clones. In this paper## we propose a technique that examines the applicability of Lambda expressions for the refactoring of clones with behavioral differences. Moreover## we empirically investigate the applicability and characteristics of the Lambda expressions introduced to refactor a large dataset of clones. Our findings show that Lambda expressions enable the refactoring of a significant portion of clones that could not be refactored by any other means.</t>
  </si>
  <si>
    <t>Characterizing and detecting anti-patterns in the logging code</t>
  </si>
  <si>
    <t xml:space="preserve"> Snippets of logging code are output statements (e.g.## LOG.info or System.out.println) that developers insert into a software system. Although more logging code can provide more execution context of the system's behavior during runtime## it is undesirable to instrument the system with too much logging code due to maintenance overhead. Furthermore## excessive logging may cause unexpected side-effects like performance slow-down or high disk I/O bandwidth. Recent studies show that there are no well-defined coding guidelines for performing effective logging. Previous research on the logging code mainly tackles the problems of where-to-log and what-to-log. There are very few works trying to address the problem of how-to-log (developing and maintaining high-quality logging code). In this paper## we study the problem of how-to-log by characterizing and detecting the anti-patterns in the logging code. As the majority of the logging code is evolved together with the feature code## the remaining set of logging code changes usually contains the fixes to the anti-patterns. We have manually examined 352 pairs of independently changed logging code snippets from three well-maintenance open source systems: ActiveMQ## Hadoop and Maven. Our analysis has resulted in six different anti-patterns in the logging code. To demonstrate the value of our findings## we have encoded these anti-patterns into a static code analysis tool## LCAnalyzer. Case studies show that LCAnalyzer has an average recall of 95% and precision of 60% and can be used to automatically detect previously unknown anti-patterns in the source code. To gather feedback## we have filed 64 representative instances of the logging code anti-patterns from the most recent releases of ten open source software systems. Among them## 46 instances (72%) have already been accepted by their developers.</t>
  </si>
  <si>
    <t>Automated refactoring of legacy Java software to default methods</t>
  </si>
  <si>
    <t xml:space="preserve"> Java 8 default methods## which allow interfaces to contain (instance) method implementations## are useful for the skeletal implementation software design pattern. However## it is not easy to transform existing software to exploit default methods as it requires analyzing complex type hierarchies## resolving multiple implementation inheritance issues## reconciling differences between class and interface methods## and analyzing tie-breakers (dispatch precedence) with overriding class methods to preserve type-correctness and confirm semantics preservation. In this paper## we present an efficient## fully-automated## type constraint-based refactoring approach that assists developers in taking advantage of enhanced interfaces for their legacy Java software. The approach features an extensive rule set that covers various corner-cases where default methods cannot be used. To demonstrate applicability## we implemented our approach as an Eclipse plug-in and applied it to 19 real-world Java projects## as well as submitted pull requests to popular GitHub repositories. The indication is that it is useful in migrating skeletal implementation methods to interfaces as default methods## sheds light onto the pattern's usage## and provides insight to language designers on how this new construct applies to existing software.</t>
  </si>
  <si>
    <t>Supporting software developers with a holistic recommender system</t>
  </si>
  <si>
    <t xml:space="preserve"> The promise of recommender systems is to provide intelligent support to developers during their programming tasks. Such support ranges from suggesting program entities to taking into account pertinent Q&amp;A pages. However## current recommender systems limit the context analysis to change history and developers' activities in the IDE## without considering what a developer has already consulted or perused## e.g.## by performing searches from the Web browser. Given the faceted nature of many programming tasks## and the incompleteness of the information provided by a single artifact## several heterogeneous resources are required to obtain the broader picture needed by a developer to accomplish a task. We present Libra## a holistic recommender system. It supports the process of searching and navigating the information needed by constructing a holistic meta-information model of the resources perused by a developer## analyzing their semantic relationships## and augmenting the web browser with a dedicated interactive navigation chart. The quantitative and qualitative evaluation of Libra provides evidence that a holistic analysis of a developer's information context can indeed offer comprehensive and contextualized support to information navigation and retrieval during software development.</t>
  </si>
  <si>
    <t>Recommending and localizing change requests for mobile apps based on user reviews</t>
  </si>
  <si>
    <t xml:space="preserve"> Researchers have proposed several approaches to extract information from user reviews useful for maintaining and evolving mobile apps. However## most of them just perform automatic classification of user reviews according to specific keywords (e.g.## bugs## features). Moreover## they do not provide any support for linking user feedback to the source code components to be changed## thus requiring a manual## time-consuming## and error-prone task. In this paper## we introduce ChangeAdvisor## a novel approach that analyzes the structure## semantics## and sentiments of sentences contained in user reviews to extract useful (user) feedback from maintenance perspectives and recommend to developers changes to software artifacts. It relies on natural language processing and clustering algorithms to group user reviews around similar user needs and suggestions for change. Then## it involves textual based heuristics to determine the code artifacts that need to be maintained according to the recommended software changes. The quantitative and qualitative studies carried out on 44 683 user reviews of 10 open source mobile apps and their original developers showed a high accuracy of ChangeAdvisor in (i) clustering similar user change requests and (ii) identifying the code components impacted by the suggested changes. Moreover## the obtained results show that ChangeAdvisor is more accurate than a baseline approach for linking user feedback clusters to the source code in terms of both precision (+47%) and recall (+38%).</t>
  </si>
  <si>
    <t>Machine learning-based detection of open source license exceptions</t>
  </si>
  <si>
    <t xml:space="preserve"> From a legal perspective## software licenses govern the redistribution## reuse## and modification of software as both source and binary code. Free and Open Source Software (FOSS) licenses vary in the degree to which they are permissive or restrictive in allowing redistribution or modification under licenses different from the original one(s). In certain cases## developers may modify the license by appending to it an exception to specifically allow reuse or modification under a particular condition. These exceptions are an important factor to consider for license compliance analysis since they modify the standard (and widely understood) terms of the original license. In this work## we first perform a large-scale empirical study on the change history of over 51K FOSS systems aimed at quantitatively investigating the prevalence of known license exceptions and identifying new ones. Subsequently## we performed a study on the detection of license exceptions by relying on machine learning. We evaluated the license exception classification with four different supervised learners and sensitivity analysis. Finally## we present a categorization of license exceptions and explain their implications.</t>
  </si>
  <si>
    <t>Software development waste</t>
  </si>
  <si>
    <t xml:space="preserve"> Context: Since software development is a complex socio-technical activity that involves coordinating different disciplines and skill sets## it provides ample opportunities for waste to emerge. Waste is any activity that produces no value for the customer or user. Objective: The purpose of this paper is to identify and describe different types of waste in software development. Method: Following Constructivist Grounded Theory## we conducted a two-year five-month participant-observation study of eight software development projects at Pivotal## a software development consultancy. We also interviewed 33 software engineers## interaction designers## and product managers## and analyzed one year of retrospection topics. We iterated between analysis and theoretical sampling until achieving theoretical saturation. Results: This paper introduces the first empirical waste taxonomy. It identifies nine wastes and explores their causes## underlying tensions## and overall relationship to the waste taxonomy found in Lean Software Development. Limitations: Grounded Theory does not support statistical generalization. While the proposed taxonomy appears widely applicable## organizations with different software development cultures may experience different waste types. Conclusion: Software development projects manifest nine types of waste: building the wrong feature or product## mismanaging the backlog## rework## unnecessarily complex solutions## extraneous cognitive load## psychological distress## waiting/multitasking## knowledge loss## and ineffective communication.</t>
  </si>
  <si>
    <t>Becoming agile: a grounded theory of agile transitions in practice</t>
  </si>
  <si>
    <t xml:space="preserve"> Agile adoption is typically understood as a one-off organizational process involving a staged selection of agile development practices. This view of agility fails to explain the differences in the pace and effectiveness of individual teams transitioning to agile development. Based on a Grounded Theory study of 31 agile practitioners drawn from 18 teams across five countries## we present a grounded theory of becoming agile as a network of on-going transitions across five dimensions: software development practices## team practices## management approach## reflective practices## and culture. The unique position of a software team through this network## and their pace of progress along the five dimensions## explains why individual agile teams present distinct manifestations of agility and unique transition experiences. The theory expands the current understanding of agility as a holistic and complex network of on-going multi-dimensional transitions## and will help software teams## their managers## and organizations better navigate their individual agile journeys.</t>
  </si>
  <si>
    <t>From diversity by numbers to diversity as process: supporting inclusiveness in software development teams with brainstorming</t>
  </si>
  <si>
    <t xml:space="preserve"> Negative experiences in diverse software development teams have the potential to turn off minority participants from future team-based software development activity. We examine the use of brainstorming as one concrete team processes that may be used to improve the satisfaction of minority developers when working in a group. Situating our study in time-intensive hackathon-like environments where engagement of all team members is particularly crucial## we use a combination of survey and interview data to test our propositions. We find that brainstorming strategies are particularly effective for team members who identify as minorities## and support satisfaction with both the process and outcomes of teamwork through different mechanisms.</t>
  </si>
  <si>
    <t>Classifying developers into core and peripheral: an empirical study on count and network metrics</t>
  </si>
  <si>
    <t xml:space="preserve"> Knowledge about the roles developers play in a software project is crucial to understanding the project's collaborative dynamics. In practice## developers are often classified according to the dichotomy of core and peripheral roles. Typically## count-based operationalizations## which rely on simple counts of individual developer activities (e.g.## number of commits)## are used for this purpose## but there is concern regarding their validity and ability to elicit meaningful insights. To shed light on this issue## we investigate whether count-based operationalizations of developer roles produce consistent results## and we validate them with respect to developers' perceptions by surveying 166 developers. Improving over the state of the art## we propose a relational perspective on developer roles## using fine-grained developer networks modeling the organizational structure## and by examining developer roles in terms of developers' positions and stability within the developer network. In a study of 10 substantial open-source projects## we found that the primary difference between the count-based and our proposed network-based core-peripheral operationalizations is that the network-based ones agree more with developer perception than count-based ones. Furthermore## we demonstrate that a relational perspective can reveal further meaningful insights## such as that core developers exhibit high positional stability## upper positions in the hierarchy## and high levels of coordination with other core developers## which confirms assumptions of previous work.</t>
  </si>
  <si>
    <t>Decoding the representation of code in the brain: an fMRI study of code review and expertise</t>
  </si>
  <si>
    <t xml:space="preserve"> Subjective judgments in software engineering tasks are of critical importance but can be difficult to study with conventional means. Medical imaging techniques hold the promise of relating cognition to physical activities and brain structures. In a controlled experiment involving 29 participants## we examine code comprehension## code review and prose review using functional magnetic resonance imaging. We find that the neural representations of programming languages vs. natural languages are distinct. We can classify which task a participant is under-taking based solely on brain activity (balanced accuracy 79%## p &lt; 0.001). Further## we find that the same set of brain regions distinguish between code and prose (near-perfect correlation## r = 0.99## p &lt; 0.001). Finally## we find that task distinctions are modulated by expertise## such that greater skill predicts a less differentiated neural representation (r = ‚àí0.44## p = 0.016) indicating that more skilled participants treat code and prose more similarly at a neural activation level.</t>
  </si>
  <si>
    <t>Understanding the impressions## motivations## and barriers of one time code contributors to FLOSS projects: a survey</t>
  </si>
  <si>
    <t xml:space="preserve"> Successful Free/Libre Open Source Software (FLOSS) projects must attract and retain high-quality talent. Researchers have invested considerable effort in the study of core and peripheral FLOSS developers. To this point## one critical subset of developers that have not been studied are One-Time code Contributors (OTC) - those that have had exactly one patch accepted. To understand why OTCs have not contributed another patch and provide guidance to FLOSS projects on retaining OTCs## this study seeks to understand the impressions## motivations## and barriers experienced by OTCs. We conducted an online survey of OTCs from 23 popular FLOSS projects. Based on the 184 responses received## we observed that OTCs generally have positive impressions of their FLOSS project and are driven by a variety of motivations. Most OTCs primarily made contributions to fix bugs that impeded their work and did not plan on becoming long term contributors. Furthermore## OTCs encounter a number of barriers that prevent them from continuing to contribute to the project. Based on our findings## there are some concrete actions FLOSS projects can take to increase the chances of converting OTCs into long-term contributors.</t>
  </si>
  <si>
    <t>Search-driven string constraint solving for vulnerability detection</t>
  </si>
  <si>
    <t xml:space="preserve"> Constraint solving is an essential technique for detecting vulnerabilities in programs## since it can reason about input sanitization and validation operations performed on user inputs. However## real-world programs typically contain complex string operations that challenge vulnerability detection. State-of-the-art string constraint solvers support only a limited set of string operations and fail when they encounter an unsupported one; this leads to limited effectiveness in finding vulnerabilities. In this paper we propose a search-driven constraint solving technique that complements the support for complex string operations provided by any existing string constraint solver. Our technique uses a hybrid constraint solving procedure based on the Ant Colony Optimization meta-heuristic. The idea is to execute it as a fallback mechanism## only when a solver encounters a constraint containing an operation that it does not support. We have implemented the proposed search-driven constraint solving technique in the ACO-Solver tool## which we have evaluated in the context of injection and XSS vulnerability detection for Java Web applications. We have assessed the benefits and costs of combining the proposed technique with two state-of-the-art constraint solvers (Z3-str2 and CVC4). The experimental results## based on a benchmark with 104 constraints derived from nine realistic Web applications## show that our approach## when combined in a state-of-the-art solver## significantly improves the number of detected vulnerabilities (from 4.7% to 71.9% for Z3-str2## from 85.9% to 100.0% for CVC4)## and solves several cases on which the solver fails when used stand-alone (46 more solved cases for Z3-str2## and 11 more for CVC4)## while still keeping the execution time affordable in practice.</t>
  </si>
  <si>
    <t>A guided genetic algorithm for automated crash reproduction</t>
  </si>
  <si>
    <t xml:space="preserve"> To reduce the effort developers have to make for crash debugging## researchers have proposed several solutions for automatic failure reproduction. Recent advances proposed the use of symbolic execution## mutation analysis## and directed model checking as underling techniques for post-failure analysis of crash stack traces. However## existing approaches still cannot reproduce many real-world crashes due to such limitations as environment dependencies## path explosion## and time complexity. To address these challenges## we present EvoCrash## a post-failure approach which uses a novel Guided Genetic Algorithm (GGA) to cope with the large search space characterizing real-world software programs. Our empirical study on three open-source systems shows that EvoCrash can replicate 41 (82%) of real-world crashes## 34 (89%) of which are useful reproductions for debugging purposes## outperforming the state-of-the-art in crash replication.</t>
  </si>
  <si>
    <t>Stochastic optimization of program obfuscation</t>
  </si>
  <si>
    <t xml:space="preserve"> Program obfuscation is a common practice in software development to obscure source code or binary code## in order to prevent humans from understanding the purpose or logic of software. It protects intellectual property and deters malicious attacks. While tremendous efforts have been devoted to the development of various obfuscation techniques## we have relatively little knowledge on how to most effectively use them together. The biggest challenge lies in identifying the most effective combination of obfuscation techniques. This paper presents a unified framework to optimize program obfuscation. Given an input program P and a set T of obfuscation transformations## our technique can automatically identify a sequence seq = „Äàt2## t2## ... ## tn„Äâ (‚àÄi Œµ [1## n]. ti Œµ T)## such that applying ti in order on P yields the optimal obfuscation performance. We model the process of searching for seq as a mathematical optimization problem. The key technical contributions of this paper are: (1) an obscurity language model to assess obfuscation effectiveness/optimality## and (2) a guided stochastic algorithm based on Markov chain Monte Carlo methods to search for the optimal solution seq. We have realized the framework in a tool Closure* for JavaScript## and evaluated it on 25 most starred JavaScript projects on GitHub (19K lines of code). Our machinery study shows that Closure* outperforms the well-known Google Closure Compiler by defending 26% of the attacks initiated by JSNice. Our human study also reveals that Closure* is practical and can reduce the human attack success rate by 30%.ù</t>
  </si>
  <si>
    <t>ZenIDS: introspective intrusion detection for PHP applications</t>
  </si>
  <si>
    <t xml:space="preserve"> Since its first appearance more than 20 years ago## PHP has steadily increased in popularity## and has become the foundation of the Internet's most popular content management systems (CMS). Of the world's 1 million most visited websites## nearly half use a CMS## and WordPress alone claims 25% market share of all websites. While their easy-to-use templates and components have greatly simplified the work of developing high quality websites## it comes at the cost of software vulnerabilities that are inevitable in such large and rapidly evolving frameworks. Intrusion Detection Systems (IDS) are often used to protect Internet-facing applications## but conventional techniques struggle to keep up with the fast pace of development in today's web applications. Rapid changes to application interfaces increase the workload of maintaining an IDS whitelist## yet the broad attack surface of a web application makes for a similarly verbose blacklist. We developed ZenIDS to dynamically learn the trusted execution paths of an application during a short online training period and report execution anomalies as potential intrusions. We implement ZenIDS as a PHP extension supported by 8 hooks instrumented in the PHP interpreter. Our experiments demonstrate its effectiveness monitoring live web traffic for one year to 3 large PHP applications## detecting malicious requests with a false positive rate of less than .01% after training on fewer than 4##000 requests. ZenIDS excludes the vast majority of deployed PHP code from the whitelist because it is never used for valid requests---yet could potentially be exploited by a remote adversary. We observe 5% performance overhead (or less) for our applications vs. an optimized vanilla LAMP stack.</t>
  </si>
  <si>
    <t>Statically checking web API requests in JavaScript</t>
  </si>
  <si>
    <t xml:space="preserve"> Many JavaScript applications perform HTTP requests to web APIs## relying on the request URL## HTTP method## and request data to be constructed correctly by string operations. Traditional compile-time error checking## such as calling a non-existent method in Java## are not available for checking whether such requests comply with the requirements of a web API. In this paper## we propose an approach to statically check web API requests in JavaScript. Our approach first extracts a request's URL string## HTTP method## and the corresponding request data using an inter-procedural string analysis## and then checks whether the request conforms to given web API specifications. We evaluated our approach by checking whether web API requests in JavaScript files mined from GitHub are consistent or inconsistent with publicly available API specifications. From the 6575 requests in scope## our approach determined whether the request's URL and HTTP method was consistent or inconsistent with web API specifications with a precision of 96.0%. Our approach also correctly determined whether extracted request data was consistent or inconsistent with the data requirements with a precision of 87.9% for payload data and 99.9% for query data. In a systematic analysis of the inconsistent cases## we found that many of them were due to errors in the client code. The here proposed checker can be integrated with code editors or with continuous integration tools to warn programmers about code containing potentially erroneous requests.</t>
  </si>
  <si>
    <t>On cross-stack configuration errors</t>
  </si>
  <si>
    <t xml:space="preserve"> Today's web applications are deployed on powerful software stacks such as MEAN (JavaScript) or LAMP (PHP)## which consist of multiple layers such as an operating system## web server## database## execution engine and application framework## each of which provide resources to the layer just above it. These powerful software stacks unfortunately are plagued by so-called cross-stack configuration errors (CsCEs)## where a higher layer in the stack suddenly starts to behave incorrectly or even crash due to incorrect configuration choices in lower layers. Due to differences in programming languages and lack of explicit links between configuration options of different layers## sysadmins and developers have a hard time identifying the cause of a CsCE## which is why this paper (1) performs a qualitative analysis of 1##082 configuration errors to understand the impact## effort and complexity of dealing with CsCEs## then (2) proposes a modular approach that plugs existing source code analysis (slicing) techniques## in order to recommend the culprit configuration option. Empirical evaluation of this approach on 36 real CsCEs of the top 3 LAMP stack layers shows that our approach reports the misconfigured option with an average rank of 2.18 for 32 of the CsCEs## and takes only few minutes## making it practically useful.</t>
  </si>
  <si>
    <t>Efficient detection of thread safety violations via coverage-guided generation of concurrent tests</t>
  </si>
  <si>
    <t xml:space="preserve"> As writing concurrent programs is challenging## developers often rely on thread-safe classes## which encapsulate most synchronization issues. Testing such classes is crucial to ensure the correctness of concurrent programs. An effective approach to uncover otherwise missed concurrency bugs is to automatically generate concurrent tests. Existing approaches either create tests randomly## which is inefficient## build on a computationally expensive analysis of potential concurrency bugs exposed by sequential tests## or focus on exposing a particular kind of concurrency bugs## such as atomicity violations. This paper presents CovCon## a coverage-guided approach to generate concurrent tests. The key idea is to measure how often pairs of methods have already been executed concurrently and to focus the test generation on infrequently or not at all covered pairs of methods. The approach is independent of any particular bug pattern## allowing it to find arbitrary concurrency bugs## and is computationally inexpensive## allowing it to generate many tests in short time. We apply CovCon to 18 thread-safe Java classes## and it detects concurrency bugs in 17 of them. Compared to five state of the art approaches## CovCon detects more bugs than any other approach while requiring less time. Specifically## our approach finds bugs faster in 38 of 47 cases## with speedups of at least 4x for 22 of 47 cases.</t>
  </si>
  <si>
    <t>RClassify: classifying race conditions in web applications via deterministic replay</t>
  </si>
  <si>
    <t xml:space="preserve"> Race conditions are common in web applications but are difficult to diagnose and repair. Although there exist tools for detecting races in web applications## they all report a large number of false positives. That is## the races they report are either bogus## meaning they can never occur in practice## or benign## meaning they do not lead to erroneous behaviors. Since manually diagnosing them is tedious and error prone## reporting these race warnings to developers would be counter-productive. We propose a platform-agnostic## deterministic replay-based method for identifying not only the real but also the truly harmful race conditions. It relies on executing each pair of racing events in two different orders and assessing their impact on the program state: we say a race is harmful only if (1) both of the two executions are feasible and (2) they lead to different program states. We have evaluated our evidence-based classification method on a large set of real websites from Fortune-500 companies and demonstrated that it significantly outperforms all state-of-the-art techniques.</t>
  </si>
  <si>
    <t>Repairing event race errors by controlling nondeterminism</t>
  </si>
  <si>
    <t xml:space="preserve"> Modern web applications are written in an event-driven style## in which event handlers execute asynchronously in response to user or system events. The nondeterminism arising from this programming style can lead to pernicious errors. Recent work focuses on detecting event races and classifying them as harmful or harmless. However## since modifying the source code to prevent harmful races can be a difficult and error-prone task## it may be preferable to steer away from the bad executions. In this paper## we present a technique for automated repair of event race errors in JavaScript web applications. Our approach relies on an event controller that restricts event handler scheduling in the browser according to a specified repair policy## by intercepting and carefully postponing or discarding selected events. We have implemented the technique in a tool called EventRaceCommander## which relies entirely on source code instrumentation## and evaluated it by repairing more than 100 event race errors that occur in the web applications from the largest 20 of the Fortune 500 companies. Our results show that application-independent repair policies usually suffice to repair event race errors without excessive negative impact on performance or user experience## though application-specific repair policies that target specific event races are sometimes desirable.</t>
  </si>
  <si>
    <t>Making malory behave maliciously: targeted fuzzing of android execution environments</t>
  </si>
  <si>
    <t xml:space="preserve"> Android applications## or apps## provide useful features to end-users## but many apps also contain malicious behavior. Modern malware makes understanding such behavior challenging by behaving maliciously only under particular conditions. For example## a malware app may check whether it runs on a real device and not an emulator## in a particular country## and alongside a specific target app## such as a vulnerable banking app. To observe the malicious behavior## a security analyst must find out and emulate all these app-specific constraints. This paper presents FuzzDroid## a framework for automatically generating an Android execution environment where an app exposes its malicious behavior. The key idea is to combine an extensible set of static and dynamic analyses through a search-based algorithm that steers the app toward a configurable target location. On recent malware## the approach reaches the target location in 75% of the apps. In total## we reach 240 code locations within an average time of only one minute. To reach these code locations## FuzzDroid generates 106 different environments## too many for a human analyst to create manually.</t>
  </si>
  <si>
    <t>A SEALANT for inter-app security holes in android</t>
  </si>
  <si>
    <t xml:space="preserve"> Android's communication model has a major security weakness: malicious apps can manipulate other apps into performing unintended operations and can steal end-user data## while appearing ordinary and harmless. This paper presents SEALANT## a technique that combines static analysis of app code## which infers vulnerable communication channels## with runtime monitoring of inter-app communication through those channels## which helps to prevent attacks. SEALANT's extensive evaluation demonstrates that (1) it detects and blocks inter-app attacks with high accuracy in a corpus of over 1##100 real-world apps## (2) it suffers from fewer false alarms than existing techniques in several representative scenarios## (3) its performance overhead is negligible## and (4) end-users do not find it challenging to adopt.</t>
  </si>
  <si>
    <t>An efficient## robust## and scalable approach for analyzing interacting android apps</t>
  </si>
  <si>
    <t xml:space="preserve"> When multiple apps on an Android platform interact## faults and security vulnerabilities can occur. Software engineers need to be able to analyze interacting apps to detect such problems. Current approaches for performing such analyses## however## do not scale to the numbers of apps that may need to be considered## and thus## are impractical for application to real-world scenarios. In this paper## we introduce Jitana## a program analysis framework designed to analyze multiple Android apps simultaneously. By using a classloader-based approach instead of a compiler-based approach such as Soot## Jitana is able to simultaneously analyze large numbers of interacting apps## perform on-demand analysis of large libraries## and effectively analyze dynamically generated code. Empirical studies of Jitana show that it is substantially more efficient than a state-of-the-art approach## and that it can effectively and efficiently analyze complex apps including Facebook## Pok√©mon Go## and Pandora that the state-of-the-art approach cannot handle.</t>
  </si>
  <si>
    <t>LibD: scalable and precise third-party library detection in android markets</t>
  </si>
  <si>
    <t xml:space="preserve"> With the thriving of the mobile app markets## third-party libraries are pervasively integrated in the Android applications. Third-party libraries provide functionality such as advertisements## location services## and social networking services## making multi-functional app development much more productive. However## the spread of vulnerable or harmful third-party libraries may also hurt the entire mobile ecosystem## leading to various security problems. The Android platform suffers severely from such problems due to the way its ecosystem is constructed and maintained. Therefore## third-party Android library identification has emerged as an important problem which is the basis of many security applications such as repackaging detection and malware analysis. According to our investigation## existing work on Android library detection still requires improvement in many aspects## including accuracy and obfuscation resilience. In response to these limitations## we propose a novel approach to identifying third-party Android libraries. Our method utilizes the internal code dependencies of an Android app to detect and classify library candidates. Different from most previous methods which classify detected library candidates based on similarity comparison## our method is based on feature hashing and can better handle code whose package and method names are obfuscated. Based on this approach## we have developed a prototypical tool called LibD and evaluated it with an update-to-date and large-scale dataset. Our experimental results on 1##427##395 apps show that compared to existing tools## LibD can better handle multi-package third-party libraries in the presence of name-based obfuscation## leading to significantly improved precision without the loss of scalability.</t>
  </si>
  <si>
    <t>Analysis and testing of notifications in Android wear applications</t>
  </si>
  <si>
    <t xml:space="preserve"> Android Wear (AW) is Google's platform for developing applications for wearable devices. Our goal is to make a first step toward a foundation for analysis and testing of AW apps. We focus on a core feature of such apps: notifications issued by a handheld device (e.g.## a smartphone) and displayed on a wearable device (e.g.## a smartwatch). We first define a formal semantics of AW notifications in order to capture the core features and behavior of the notification mechanism. Next## we describe a constraint-based static analysis to build a model of this run-time behavior. We then use this model to develop a novel testing tool for AW apps. The tool contains a testing framework together with components to support AW-specific coverage criteria and to automate the generation of GUI events on the wearable. These contributions advance the state of the art in the increasingly important area of software for wearable devices.</t>
  </si>
  <si>
    <t>Adaptive unpacking of Android apps</t>
  </si>
  <si>
    <t xml:space="preserve"> More and more app developers use the packing services (or packers) to prevent attackers from reverse engineering and modifying the executable (or Dex files) of their apps. At the same time## malware authors also use the packers to hide the malicious component and evade the signature-based detection. Although there are a few recent studies on unpacking Android apps## it has been shown that the evolving packers can easily circumvent them because they are not adaptive to the changes of packers. In this paper## we propose a novel adaptive approach and develop a new system## named PackerGrind## to unpack Android apps. We also evaluate PackerGrind with real packed apps## and the results show that PackerGrind can successfully reveal the packers' protection mechanisms and recover the Dex files with low overhead## showing that our approach can effectively handle the evolution of packers.</t>
  </si>
  <si>
    <t>Performance diagnosis for inefficient loops</t>
  </si>
  <si>
    <t xml:space="preserve"> Writing efficient software is difficult. Design and implementation defects can cause severe performance degradation. Unfortunately## existing performance diagnosis techniques like profilers are still preliminary. They can locate code regions that consume resources## but not the ones that waste resources. In this paper## we first design a root-cause and fix-strategy taxonomy for inefficient loops## one of the most common performance problems in the field. We then design a static-dynamic hybrid analysis tool## LDoctor## to provide accurate performance diagnosis for loops. We further use sampling techniques to lower the run-time overhead without degrading the accuracy or latency of LDoctor diagnosis. Evaluation using real-world performance problems shows that LDoctor can provide better coverage and accuracy than existing techniques## with low overhead.</t>
  </si>
  <si>
    <t>How do developers fix cross-project correlated bugs?: a case study on the GitHub scientific python ecosystem</t>
  </si>
  <si>
    <t xml:space="preserve"> GitHub## a popular social-software-development platform## has fostered a variety of software ecosystems where projects depend on one another and practitioners interact with each other. Projects within an ecosystem often have complex inter-dependencies that impose new challenges in bug reporting and fixing. In this paper## we conduct an empirical study on cross-project correlated bugs## i.e.## causally related bugs reported to different projects## focusing on two aspects: 1) how developers track the root causes across projects; and 2) how the downstream developers coordinate to deal with upstream bugs. Through manual inspection of bug reports collected from the scientific Python ecosystem and an online survey with developers## this study reveals the common practices of developers and the various factors in fixing cross-project bugs. These findings provide implications for future software bug analysis in the scope of ecosystem## as well as shed light on the requirements of issue trackers for such bugs.</t>
  </si>
  <si>
    <t>Feedback-based debugging</t>
  </si>
  <si>
    <t xml:space="preserve"> Software debugging has long been regarded as a time and effort consuming task. In the process of debugging## developers usually need to manually inspect many program steps to see whether they deviate from their intended behaviors. Given that intended behaviors usually exist nowhere but in human mind## the automation of debugging turns out to be extremely hard## if not impossible. In this work## we propose a feedback-based debugging approach## which (1) builds on light-weight human feedbacks on a buggy program and (2) regards the feedbacks as partial program specification to infer suspicious steps of the buggy execution. Given a buggy program## we record its execution trace and allow developers to provide light-weight feedback on trace steps. Based on the feedbacks## we recommend suspicious steps on the trace. Moreover## our approach can further learn and approximate bug-free paths## which helps reduce required feedbacks to expedite the debugging process. We conduct an experiment to evaluate our approach with simulated feedbacks on 3409 mutated bugs across 3 open source projects. The results show that our feedback-based approach can detect 92.8% of the bugs and 65% of the detected bugs require less than 20 feedbacks. In addition## we implement our proof-of-concept tool## Microbat## and conduct a user study involving 16 participants on 3 debugging tasks. The results show that## compared to the participants using the baseline tool## Whyline## the ones using Microbat can spend on average 55.8% less time to locate the bugs.</t>
  </si>
  <si>
    <t>Learning syntactic program transformations from examples</t>
  </si>
  <si>
    <t xml:space="preserve"> Automatic program transformation tools can be valuable for programmers to help them with refactoring tasks## and for Computer Science students in the form of tutoring systems that suggest repairs to programming assignments. However## manually creating catalogs of transformations is complex and time-consuming. In this paper## we present Refazer## a technique for automatically learning program transformations. Refazer builds on the observation that code edits performed by developers can be used as input-output examples for learning program transformations. Example edits may share the same structure but involve different variables and subexpressions## which must be generalized in a transformation at the right level of abstraction. To learn transformations## Refazer leverages state-of-the-art programming-by-example methodology using the following key components: (a) a novel domain-specific language (DSL) for describing program transformations## (b) domain-specific deductive algorithms for efficiently synthesizing transformations in the DSL## and (c) functions for ranking the synthesized transformations. We instantiate and evaluate Refazer in two domains. First## given examples of code edits used by students to fix incorrect programming assignment submissions## we learn program transformations that can fix other students' submissions with similar faults. In our evaluation conducted on 4 programming tasks performed by 720 students## our technique helped to fix incorrect submissions for 87% of the students. In the second domain## we use repetitive code edits applied by developers to the same project to synthesize a program transformation that applies these edits to other locations in the code. In our evaluation conducted on 56 scenarios of repetitive edits taken from three large C# open-source projects## Refazer learns the intended program transformation in 84% of the cases using only 2.9 examples on average.</t>
  </si>
  <si>
    <t>Precise condition synthesis for program repair</t>
  </si>
  <si>
    <t xml:space="preserve"> Due to the difficulty of repairing defect## many research efforts have been devoted into automatic defect repair. Given a buggy program that fails some test cases## a typical automatic repair technique tries to modify the program to make all tests pass. However## since the test suites in real world projects are usually insufficient## aiming at passing the test suites often leads to incorrect patches. This problem is known as weak test suites or overfitting. In this paper we aim to produce precise patches## that is## any patch we produce has a relatively high probability to be correct. More concretely## we focus on condition synthesis## which was shown to be able to repair more than half of the defects in existing approaches. Our key insight is threefold. First## it is important to know what variables in a local context should be used in an "if" condition## and we propose a sorting method based on the dependency relations between variables. Second## we observe that the API document can be used to guide the repair process## and propose document analysis technique to further filter the variables. Third## it is important to know what predicates should be performed on the set of variables## and we propose to mine a set of frequently used predicates in similar contexts from existing projects. Based on the insight## we develop a novel program repair system## ACS## that could generate precise conditions at faulty locations. Furthermore## given the generated conditions are very precise## we can perform a repair operation that is previously deemed to be too overfitting: directly returning the test oracle to repair the defect. Using our approach## we successfully repaired 18 defects on four projects of Defects4J## which is the largest number of fully automatically repaired defects reported on the dataset so far. More importantly## the precision of our approach in the evaluation is 78.3%## which is significantly higher than previous approaches## which are usually less than 40%.</t>
  </si>
  <si>
    <t>Heuristically matching solution spaces of arithmetic formulas to efficiently reuse solutions</t>
  </si>
  <si>
    <t xml:space="preserve"> Many symbolic program analysis techniques rely on SMT solvers to verify properties of programs. Despite the remarkable progress made in the development of such tools## SMT solvers still represent a main bottleneck to the scalability of these techniques. Recent approaches tackle this bottleneck by reusing solutions of formulas that recur during program analysis## thus reducing the number of queries to SMT solvers. Current approaches only reuse solutions across formulas that are equivalent to## contained in or implied by other formulas## as identified through a set of predefined rules## and cannot reuse solutions across formulas that differ in their structure## even if they share some potentially reusable solutions. In this paper## we propose a novel approach that can reuse solutions across formulas that share at least one solution## regardless of their structural resemblance. Our approach exploits a novel heuristic to efficiently identify solutions computed for previously solved formulas and most likely shared by new formulas. The results of an empirical evaluation of our approach on two different logics show that our approach can identify on average more reuse opportunities and is markedly faster than competing approaches.</t>
  </si>
  <si>
    <t>Exploring API embedding for API usages and applications</t>
  </si>
  <si>
    <t xml:space="preserve"> Word2Vec is a class of neural network models that as being trained from a large corpus of texts## they can produce for each unique word a corresponding vector in a continuous space in which linguistic contexts of words can be observed. In this work## we study the characteristics of Word2Vec vectors## called api2vec or API embeddings## for the API elements within the API sequences in source code. Our empirical study shows that the close proximity of the api2vec vectors for API elements reflects the similar usage contexts containing the surrounding APIs of those API elements. Moreover## api2vec can capture several similar semantic relations between API elements in API usages via vector offsets. We demonstrate the usefulness of api2vec vectors for API elements in three applications. First## we build a tool that mines the pairs of API elements that share the same usage relations among them. The other applications are in the code migration domain. We develop api2api## a tool to automatically learn the API mappings between Java and C# using a characteristic of the api2vec vectors for API elements in the two languages: semantic relations among API elements in their usages are observed in the two vector spaces for the two languages as similar geometric arrangements among their api2vec vectors. Our empirical evaluation shows that api2api relatively improves 22.6% and 40.1% top-1 and top-5 accuracy over a state-of-the-art mining approach for API mappings. Finally## as another application in code migration## we are able to migrate equivalent API usages from Java to C# with up to 90.6% recall and 87.2% precision.</t>
  </si>
  <si>
    <t>Unsupervised software-specific morphological forms inference from informal discussions</t>
  </si>
  <si>
    <t xml:space="preserve"> Informal discussions on social platforms (e.g.## Stack Overflow) accumulates a large body of programming knowledge in natural language text. Natural language process (NLP) techniques can be exploited to harvest this knowledge base for software engineering tasks. To make an effective use of NLP techniques## consistent vocabulary is essential. Unfortunately## the same concepts are often intentionally or accidentally mentioned in many different morphological forms in informal discussions## such as abbreviations## synonyms and misspellings. Existing techniques to deal with such morphological forms are either designed for general English or predominantly rely on domain-specific lexical rules. A thesaurus of software-specific terms and commonly-used morphological forms is desirable for normalizing software engineering text## but very difficult to build manually. In this work## we propose an automatic approach to build such a thesaurus. Our approach identifies software-specific terms by contrasting software-specific and general corpuses## and infers morphological forms of software-specific terms by combining distributed word semantics## domain-specific lexical rules and transformations## and graph analysis of morphological relations. We evaluate the coverage and accuracy of the resulting thesaurus against community-curated lists of software-specific terms## abbreviations and synonyms. We also manually examine the correctness of the identified abbreviations and synonyms in our thesaurus. We demonstrate the usefulness of our thesaurus in a case study of normalizing questions from Stack Overflow and CodeProject.</t>
  </si>
  <si>
    <t>SPAIN: security patch analysis for binaries towards understanding the pain and pills</t>
  </si>
  <si>
    <t xml:space="preserve"> Software vulnerability is one of the major threats to software security. Once discovered## vulnerabilities are often fixed by applying security patches. In that sense## security patches carry valuable information about vulnerabilities## which could be used to discover## understand and fix (similar) vulnerabilities. However## most existing patch analysis approaches work at the source code level## while binary-level patch analysis often heavily relies on a lot of human efforts and expertise. Even worse## some vulnerabilities may be secretly patched without applying CVE numbers## or only the patched binary programs are available while the patches are not publicly released. These practices greatly hinder patch analysis and vulnerability analysis. In this paper## we propose a scalable binary-level patch analysis framework## named SPAIN## which can automatically identify security patches and summarize patch patterns and their corresponding vulnerability patterns. Specifically## given the original and patched versions of a binary program## we locate the patched functions and identify the changed traces (i.e.## a sequence of basic blocks) that may contain security or non-security patches. Then we identify security patches through a semantic analysis of these traces and summarize the patterns through a taint analysis on the patched functions. The summarized patterns can be used to search similar patches or vulnerabilities in binary programs. Our experimental results on several real-world projects have shown that: i) SPAIN identified security patches with high accuracy and high scalability; ii) SPAIN summarized 5 patch patterns and their corresponding vulnerability patterns for 5 vulnerability types; and iii) SPAIN discovered security patches that were not documented## and discovered 3 zero-day vulnerabilities.</t>
  </si>
  <si>
    <t>Travioli: a dynamic analysis for detecting data-structure traversals</t>
  </si>
  <si>
    <t xml:space="preserve"> Traversal is one of the most fundamental operations on data structures## in which an algorithm systematically visits some or all of the data items of a data structure. We propose a dynamic analysis technique## called Travioli## for detecting data-structure traversals. We introduce the concept of acyclic execution contexts## which enables precise detection of traversals of arrays and linked data structures such as lists and trees in the presence of both loops and recursion. We describe how the information reported by Travioli can be used for visualizing data-structure traversals## manually generating performance regression tests## and for discovering performance bugs caused by redundant traversals. We evaluate Travioli on five real-world JavaScript programs. In our experiments## Travioli produced fewer than 4% false positives. We were able to construct performance tests for 93.75% of the reported true traversals. Travioli also found two asymptotic performance bugs in widely used JavaScript frameworks D3 and express.</t>
  </si>
  <si>
    <t>ProEva: runtime proactive performance evaluation based on continuous-time markov chains</t>
  </si>
  <si>
    <t xml:space="preserve"> Software systems## especially service-based software systems## need to guarantee runtime performance. If their performance is degraded## some reconfiguration countermeasures should be taken. However## there is usually some latency before the countermeasures take effect. It is thus important not only to monitor the current system status passively but also to predict its future performance proactively. Continuous-time Markov chains (CTMCs) are suitable models to analyze time-bounded performance metrics (e.g.## how likely a performance degradation may occur within some future period). One challenge to harness CTMCs is the measurement of model parameters (i.e.## transition rates) in CTMCs at runtime. As these parameters may be updated by the system or environment frequently## it is difficult for the model builder to provide precise parameter values. In this paper## we present a framework called ProEva## which extends the conventional technique of time-bounded CTMC model checking by admitting imprecise## interval-valued estimates for transition rates. The core method of ProEva computes asymptotic expressions and bounds for the imprecise model checking output. We also present an evaluation of accuracy and computational overhead for ProEva.</t>
  </si>
  <si>
    <t>Glacier: transitive class immutability for Java</t>
  </si>
  <si>
    <t xml:space="preserve"> Though immutability has been long-proposed as a way to prevent bugs in software## little is known about how to make immutability support in programming languages effective for software engineers. We designed a new formalism that extends Java to support transitive class immutability## the form of immutability for which there is the strongest empirical support## and implemented that formalism in a tool called Glacier. We applied Glacier successfully to two real-world systems. We also compared Glacier to Java's final in a user study of twenty participants. We found that even after being given instructions on how to express immutability with final## participants who used final were unable to express immutability correctly## whereas almost all participants who used Glacier succeeded. We also asked participants to make specific changes to immutable classes and found that participants who used final all incorrectly mutated immutable state## whereas almost all of the participants who used Glacier succeeded. Glacier represents a promising approach to enforcing immutability in Java and provides a model for enforcement in other languages.</t>
  </si>
  <si>
    <t>Challenges for static analysis of Java reflection: literature review and empirical study</t>
  </si>
  <si>
    <t xml:space="preserve"> The behavior of software that uses the Java Reflection API is fundamentally hard to predict by analyzing code. Only recent static analysis approaches can resolve reflection under unsound yet pragmatic assumptions. We survey what approaches exist and what their limitations are. We then analyze how real-world Java code uses the Reflection API## and how many Java projects contain code challenging state-of-the-art static analysis. Using a systematic literature review we collected and categorized all known methods of statically approximating reflective Java code. Next to this we constructed a representative corpus of Java systems and collected descriptive statistics of the usage of the Reflection API. We then applied an analysis on the abstract syntax trees of all source code to count code idioms which go beyond the limitation boundaries of static analysis approaches. The resulting data answers the research questions. The corpus## the tool and the results are openly available. We conclude that the need for unsound assumptions to resolve reflection is widely supported. In our corpus## reflection can not be ignored for 78% of the projects. Common challenges for analysis tools such as non-exceptional exceptions## programmatic filtering meta objects## semantics of collections## and dynamic proxies## widely occur in the corpus. For Java software engineers prioritizing on robustness## we list tactics to obtain more easy to analyze reflection code## and for static analysis tool builders we provide a list of opportunities to have significant impact on real Java code.</t>
  </si>
  <si>
    <t>Machine-learning-guided selectively unsound static analysis</t>
  </si>
  <si>
    <t xml:space="preserve"> We present a machine-learning-based technique for selectively applying unsoundness in static analysis. Existing bug-finding static analyzers are unsound in order to be precise and scalable in practice. However## they are uniformly unsound and hence at the risk of missing a large amount of real bugs. By being sound## we can improve the detectability of the analyzer but it often suffers from a large number of false alarms. Our approach aims to strike a balance between these two approaches by selectively allowing unsoundness only when it is likely to reduce false alarms## while retaining true alarms. We use an anomaly-detection technique to learn such harmless unsoundness. We implemented our technique in two static analyzers for full C. One is for a taint analysis for detecting format-string vulnerabilities## and the other is for an interval analysis for buffer-overflow detection. The experimental results show that our approach significantly improves the recall of the original unsound analysis without sacrificing the precision.</t>
  </si>
  <si>
    <t>How good is a security policy against real breaches?: a HIPAA case study</t>
  </si>
  <si>
    <t xml:space="preserve"> Policy design is an important part of software development. As security breaches increase in variety## designing a security policy that addresses all potential breaches becomes a nontrivial task. A complete security policy would specify rules to prevent breaches. Systematically determining which## if any## policy clause has been violated by a reported breach is a means for identifying gaps in a policy. Our research goal is to help analysts measure the gaps between security policies and reported breaches by developing a systematic process based on semantic reasoning. We propose Semaver## a framework for determining coverage of breaches by policies via comparison of individual policy clauses and breach descriptions. We represent a security policy as a set of norms. Norms (commitments## authorizations## and prohibitions) describe expected behaviors of users## and formalize who is accountable to whom and for what. A breach corresponds to a norm violation. We develop a semantic similarity metric for pairwise comparison between the norm that represents a policy clause and the norm that has been violated by a reported breach. We use the US Health Insurance Portability and Accountability Act (HIPAA) as a case study. Our investigation of a subset of the breaches reported by the US Department of Health and Human Services (HHS) reveals the gaps between HIPAA and reported breaches## leading to a coverage of 65%. Additionally## our classification of the 1##577 HHS breaches shows that 44% of the breaches are accidental misuses and 56% are malicious misuses. We find that HIPAA's gaps regarding accidental misuses are significantly larger than its gaps regarding malicious misuses.</t>
  </si>
  <si>
    <t>Adaptive coverage and operational profile-based testing for reliability improvement</t>
  </si>
  <si>
    <t xml:space="preserve"> We introduce covrel## an adaptive software testing approach based on the combined use of operational profile and coverage spectrum## with the ultimate goal of improving the delivered reliability of the program under test. Operational profile-based testing is a black-box technique that selects test cases having the largest impact on failure probability in operation; as such## it is considered well suited when reliability is a major concern. Program spectrum is a characterization of a program's behavior in terms of the code entities (e.g.## branches## statements## functions) that are covered as the program executes. The driving idea of covrel is to complement operational profile information with white-box coverage measures based on count spectra## so as to dynamically select the most effective test cases for reliability improvement. In particular## we bias operational profile-based test selection towards those entities covered less frequently. We assess the approach by experiments with 18 versions from 4 subjects commonly used in software testing research## comparing results with traditional operational and coverage testing. Results show that exploiting operational and coverage data in a combined adaptive way actually pays in terms of reliability improvement## with covrel overcoming conventional operational testing in more than 80% of the cases.</t>
  </si>
  <si>
    <t>RADAR: a lightweight tool for requirements and architecture decision analysis</t>
  </si>
  <si>
    <t xml:space="preserve"> Uncertainty and conflicting stakeholders' objectives make many requirements and architecture decisions particularly hard. Quantitative probabilistic models allow software architects to analyse such decisions using stochastic simulation and multi-objective optimisation## but the difficulty of elaborating the models is an obstacle to the wider adoption of such techniques. To reduce this obstacle## this paper presents a novel modelling language and analysis tool## called RADAR## intended to facilitate requirements and architecture decision analysis. The language has relations to quantitative AND/OR goal models used in requirements engineering and to feature models used in software product lines. However## it simplifies such models to a minimum set of language constructs essential for decision analysis. The paper presents RADAR's modelling language## automated support for decision analysis## and evaluates its application to four real-world examples.</t>
  </si>
  <si>
    <t>PEoPL: projectional editing of product lines</t>
  </si>
  <si>
    <t xml:space="preserve"> The features of a software product line---a portfolio of system variants---can be realized using various implementation techniques (a.k.a.## variability mechanisms). Each technique represents the software artifacts of features differently## typically classified into annotative (e.g.## C preprocessor) and modular representations (e.g.## feature modules)## each with distinct advantages and disadvantages. Annotative representations are easy to realize## but annotations clutter source code and hinder program comprehension. Modular representations support comprehension## but are difficult to realize. Most importantly## to engineer feature artifacts## developers need to choose one representation and adhere to it for evolving and maintaining the same artifacts. We present PEoPL## an approach to combine the advantages of annotative and modular representations. When engineering a feature artifact## developers can choose the most-suited representation and even use different representations in parallel. PEoPL relies on separating a product line into an internal and external representation## the latter by providing editable projections used by the developers. We contribute a programming-language-independent internal representation of variability## five editable projections reflecting different variability representations## a supporting IDE## and a tailoring of PEoPL to Java. We evaluate PEoPL's expressiveness## scalability## and flexibility in eight Java-based product lines## finding that all can be realized## that projections are feasible## and that variant computation is fast (&lt;45ms on average for our largest subject Berkeley DB).</t>
  </si>
  <si>
    <t>Do developers read compiler error messages?</t>
  </si>
  <si>
    <t xml:space="preserve"> In integrated development environments## developers receive compiler error messages through a variety of textual and visual mechanisms## such as popups and wavy red underlines. Although error messages are the primary means of communicating defects to developers## researchers have a limited understanding on how developers actually use these messages to resolve defects. To understand how developers use error messages## we conducted an eye tracking study with 56 participants from undergraduate and graduate software engineering courses at our university. The participants attempted to resolve common## yet problematic defects in a Java code base within the Eclipse development environment. We found that: 1) participants read error messages and the difficulty of reading these messages is comparable to the difficulty of reading source code## 2) difficulty reading error messages significantly predicts participants' task performance## and 3) participants allocate a substantial portion of their total task to reading error messages (13%--25%). The results of our study offer empirical justification for the need to improve compiler error messages for developers.</t>
  </si>
  <si>
    <t>A general framework for dynamic stub injection</t>
  </si>
  <si>
    <t xml:space="preserve"> Stub testing is a standard technique to simulate the behavior of dependencies of an application under test such as the file system. Even though existing frameworks automate the actual stub injection## testers typically have to implement manually where and when to inject stubs## in addition to the stub behavior. This paper presents a novel framework that reduces this effort. The framework provides a domain specific language to describe stub injection strategies and stub behaviors via declarative rules## as well as a tool that automatically injects stubs dynamically into binary code according to these rules. Both the domain specific language and the injection are language independent## which enables the reuse of stubs and injection strategies across applications. We implemented this framework for both unmanaged (assembly) and managed (.NET) code and used it to perform fault injection for twelve large applications## which revealed numerous crashes and bugs in error handling code. We also show how to prioritize the analysis of test failures based on a comparison of the effectiveness of stub injection rules across applications.</t>
  </si>
  <si>
    <t>Evaluating and improving fault localization</t>
  </si>
  <si>
    <t xml:space="preserve"> Most fault localization techniques take as input a faulty program## and produce as output a ranked list of suspicious code locations at which the program may be defective. When researchers propose a new fault localization technique## they typically evaluate it on programs with known faults. The technique is scored based on where in its output list the defective code appears. This enables the comparison of multiple fault localization techniques to determine which one is better. Previous research has evaluated fault localization techniques using artificial faults## generated either by mutation tools or manually. In other words## previous research has determined which fault localization techniques are best at finding artificial faults. However## it is not known which fault localization techniques are best at finding real faults. It is not obvious that the answer is the same## given previous work showing that artificial faults have both similarities to and differences from real faults. We performed a replication study to evaluate 10 claims in the literature that compared fault localization techniques (from the spectrum-based and mutation-based families). We used 2995 artificial faults in 6 real-world programs. Our results support 7 of the previous claims as statistically significant## but only 3 as having non-negligible effect sizes. Then## we evaluated the same 10 claims## using 310 real faults from the 6 programs. Every previous result was refuted or was statistically and practically insignificant. Our experiments show that artificial faults are not useful for predicting which fault localization techniques perform best on real faults. In light of these results## we identified a design space that includes many previously-studied fault localization techniques as well as hundreds of new techniques. We experimentally determined which factors in the design space are most important## using an overall set of 395 real faults. Then## we extended this design space with new techniques. Several of our novel techniques outperform all existing techniques## notably in terms of ranking defective code in the top-5 or top-10 reports.</t>
  </si>
  <si>
    <t>Syntactic and semantic differencing for combinatorial models of test designs</t>
  </si>
  <si>
    <t xml:space="preserve"> Combinatorial test design (CTD) is an effective test design technique## considered to be a testing best practice. CTD provides automatic test plan generation## but it requires a manual definition of the test space in the form of a combinatorial model. As the system under test evolves## e.g.## due to iterative development processes and bug fixing## so does the test space## and thus## in the context of CTD## evolution translates into frequent manual model definition updates. Manually reasoning about the differences between versions of real-world models following such updates is infeasible due to their complexity and size. Moreover## representing the differences is challenging. In this work## we propose a first syntactic and semantic differencing technique for combinatorial models of test designs. We define a concise and canonical representation for differences between two models## and suggest a scalable algorithm for automatically computing and presenting it. We use our differencing technique to analyze the evolution of 42 real-world industrial models## demonstrating its applicability and scalability. Further## a user study with 16 CTD practitioners shows that comprehension of differences between real-world combinatorial model versions is challenging and that our differencing tool significantly improves the performance of less experienced practitioners. The analysis and user study provide evidence for the potential usefulness of our differencing approach. Our work advances the state-of-the-art in CTD with better capabilities for change comprehension and management.</t>
  </si>
  <si>
    <t>Balancing soundness and efficiency for practical testing of configurable systems</t>
  </si>
  <si>
    <t xml:space="preserve"> Testing configurable systems is important and challenging due to the enormous space of configurations where errors can hide. Existing approaches to test these systems are often costly or unreliable. This paper proposes S-SPLat## a technique that combines heuristic sampling with symbolic search to obtain both breadth and depth in the exploration of the configuration space. S-SPLat builds on SPLat## our previously developed technique## that explores all reachable configurations from tests. In contrast to its predecessor## S-SPLat sacrifices soundness in favor of efficiency. We evaluated our technique on eight software product lines of various sizes and on a large configurable system - GCC. Considering the results for GCC## S-SPLat was able to reproduce all five bugs that we previously found in a previous study with SPLat but much faster and it was able to find two new bugs in a recent release of GCC. Results suggest that it is preferable to use a combination of simple heuristics to drive the symbolic search as opposed to a single heuristic. S-SPLat and our experimental infrastructure are publicly available.</t>
  </si>
  <si>
    <t>Automatic text input generation for mobile testing</t>
  </si>
  <si>
    <t xml:space="preserve"> Many designs have been proposed to improve the automated mobile testing. Despite these improvements## providing appropriate text inputs remains a prominent obstacle## which hinders the large-scale adoption of automated testing approaches. The key challenge is how to automatically produce the most relevant text in a use case context. For example## a valid website address should be entered in the address bar of a mobile browser app to continue the testing of the app; a singer's name should be entered in the search bar of a music recommendation app. Without the proper text inputs## the testing would get stuck. We propose a novel deep learning based approach to address the challenge## which reduces the problem to a minimization problem. Another challenge is how to make the approach generally applicable to both the trained apps and the untrained apps. We leverage the Word2Vec model to address the challenge. We have built our approaches as a tool and evaluated it with 50 iOS mobile apps including Firefox and Wikipedia. The results show that our approach significantly outperforms existing automatic text input generation methods.</t>
  </si>
  <si>
    <t>A test-suite diagnosability metric for spectrum-based fault localization approaches</t>
  </si>
  <si>
    <t xml:space="preserve"> Current metrics for assessing the adequacy of a test-suite plainly focus on the number of components (be it lines## branches## paths) covered by the suite## but do not explicitly check how the tests actually exercise these components and whether they provide enough information so that spectrum-based fault localization techniques can perform accurate fault isolation. We propose a metric## called DDU## aimed at complementing adequacy measurements by quantifying a test-suite's diagnosability## i.e.## the effectiveness of applying spectrum-based fault localization to pinpoint faults in the code in the event of test failures. Our aim is to increase the value generated by creating thorough test-suites## so they are not only regarded as error detection mechanisms but also as effective diagnostic aids that help widely-used fault-localization techniques to accurately pinpoint the location of bugs in the system. Our experiments show that optimizing a test suite with respect to DDU yields a 34% gain in spectrum-based fault localization report accuracy when compared to the standard branch-coverage metric.</t>
  </si>
  <si>
    <t>Automated transplantation and differential testing for clones</t>
  </si>
  <si>
    <t xml:space="preserve"> Code clones are common in software. When applying similar edits to clones## developers often find it difficult to examine the runtime behavior of clones. The problem is exacerbated when some clones are tested## while their counterparts are not. To reuse tests for similar but not identical clones## Grafter transplants one clone to its counterpart by (1) identifying variations in identifier names## types## and method call targets## (2) resolving compilation errors caused by such variations through code transformation## and (3) inserting stub code to transfer input data and intermediate output values for examination. To help developers examine behavioral differences between clones## Grafter supports fine-grained differential testing at both the test outcome level and the intermediate program state level. In our evaluation on three open source projects## Grafter successfully reuses tests in 94% of clone pairs without inducing build errors## demonstrating its automated code transplantation capability. To examine the robustness of Grafter## we systematically inject faults using a mutation testing tool## Major## and detect behavioral differences induced by seeded faults. Compared with a static cloning bug finder## Grafter detects 31% more mutants using the test-level comparison and almost 2X more using the state-level comparison. This result indicates that Grafter should effectively complement static cloning bug finders.</t>
  </si>
  <si>
    <t>Code defenders: crowdsourcing effective tests and subtle mutants with a mutation testing game</t>
  </si>
  <si>
    <t xml:space="preserve"> Writing good software tests is difficult and not every developer's favorite occupation. Mutation testing aims to help by seeding artificial faults (mutants) that good tests should identify## and test generation tools help by providing automatically generated tests. However## mutation tools tend to produce huge numbers of mutants## many of which are trivial## redundant## or semantically equivalent to the original program; automated test generation tools tend to produce tests that achieve good code coverage## but are otherwise weak and have no clear purpose. In this paper## we present an approach based on gamification and crowdsourcing to produce better software tests and mutants: The Code Defenders web-based game lets teams of players compete over a program## where attackers try to create subtle mutants## which the defenders try to counter by writing strong tests. Experiments in controlled and crowdsourced scenarios reveal that writing tests as part of the game is more enjoyable## and that playing Code Defenders results in stronger test suites and mutants than those produced by automated tools.</t>
  </si>
  <si>
    <t>Optimizing test placement for module-level regression testing</t>
  </si>
  <si>
    <t xml:space="preserve"> Modern build systems help increase developer productivity by performing incremental building and testing. These build systems view a software project as a group of interdependent modules and perform regression test selection at the module level. However## many large software projects have imprecise dependency graphs that lead to wasteful test executions. If a test belongs to a module that has more dependencies than the actual dependencies of the test## then it is executed unnecessarily whenever a code change impacts those additional dependencies. In this paper## we formulate the problem of wasteful test executions due to suboptimal placement of tests in modules. We propose a greedy algorithm to reduce the number of test executions by suggesting test movements while considering historical build information and actual dependencies of tests. We have implemented our technique## called TestOptimizer## on top of CloudBuild## the build system developed within Microsoft over the last few years. We have evaluated the technique on five large proprietary projects. Our results show that the suggested test movements can lead to a reduction of 21.66 million test executions (17.09%) across all our subject projects. We received encouraging feedback from the developers of these projects; they accepted and intend to implement ‚âà80% of our reported suggestions.</t>
  </si>
  <si>
    <t>Learning to prioritize test programs for compiler testing</t>
  </si>
  <si>
    <t xml:space="preserve"> Compiler testing is a crucial way of guaranteeing the reliability of compilers (and software systems in general). Many techniques have been proposed to facilitate automated compiler testing. These techniques rely on a large number of test programs (which are test inputs of compilers) generated by some test-generation tools (e.g.## CSmith). However## these compiler testing techniques have serious efficiency problems as they usually take a long period of time to find compiler bugs. To accelerate compiler testing## it is desirable to prioritize the generated test programs so that the test programs that are more likely to trigger compiler bugs are executed earlier. In this paper## we propose the idea of learning to test## which learns the characteristics of bug-revealing test programs from previous test programs that triggered bugs. Based on the idea of learning to test## we propose LET## an approach to prioritizing test programs for compiler testing acceleration. LET consists of a learning process and a scheduling process. In the learning process## LET identifies a set of features of test programs## trains a capability model to predict the probability of a new test program for triggering compiler bugs and a time model to predict the execution time of a test program. In the scheduling process## LET prioritizes new test programs according to their bug-revealing probabilities in unit time## which is calculated based on the two trained models. Our extensive experiments show that LET significantly accelerates compiler testing. In particular## LET reduces more than 50% of the testing time in 24.64% of the cases## and reduces between 25% and 50% of the testing time in 36.23% of the cases.</t>
  </si>
  <si>
    <t>What causes my test alarm?: automatic cause analysis for test alarms in system and integration testing</t>
  </si>
  <si>
    <t xml:space="preserve"> Driven by new software development processes and testing in clouds## system and integration testing nowadays tends to produce enormous number of alarms. Such test alarms lay an almost unbearable burden on software testing engineers who have to manually analyze the causes of these alarms. The causes are critical because they decide which stakeholders are responsible to fix the bugs detected during the testing. In this paper## we present a novel approach that aims to relieve the burden by automating the procedure. Our approach## called Cause Analysis Model## exploits information retrieval techniques to efficiently infer test alarm causes based on test logs. We have developed a prototype and evaluated our tool on two industrial datasets with more than 14##000 test alarms. Experiments on the two datasets show that our tool achieves an accuracy of 58.3% and 65.8%## respectively## which outperforms the baseline algorithms by up to 13.3%. Our algorithm is also extremely efficient## spending about 0.1s per cause analysis. Due to the attractive experimental results## our industrial partner## a leading information and communication technology company in the world## has deployed the tool and it achieves an average accuracy of 72% after two months of running## nearly three times more accurate than a previous strategy based on regular expressions.</t>
  </si>
  <si>
    <t>Symbolic model extraction for web application verification</t>
  </si>
  <si>
    <t xml:space="preserve"> Modern web applications use complex data models and access control rules which lead to data integrity and access control errors. One approach to find such errors is to use formal verification techniques. However## as a first step## most formal verification techniques require extraction of a formal model which is a difficult problem in itself due to dynamic features of modern languages## and it is typically done either manually## or using ad hoc techniques. In this paper## we present a technique called symbolic model extraction for extracting formal data models from web applications. The key ideas of symbolic model extraction are 1) to use the source language interpreter for model extraction## which enables us to handle dynamic features of the language## 2) to use code instrumentation so that execution of each instrumented piece of code returns the formal model that corresponds to that piece of code## 3) to instrument the code dynamically so that the models of methods that are created at runtime can also be extracted## and 4) to execute both sides of branches during instrumented execution so that all program behaviors can be covered in a single instrumented execution. We implemented the symbolic model extraction technique for the Rails framework and used it to extract data and access control models from web applications. Our experiments demonstrate that symbolic model extraction is scalable and extracts formal models that are precise enough to find bugs in real-world applications without reporting too many false positives.</t>
  </si>
  <si>
    <t>UML diagram refinement (focusing on class- and use case diagrams)</t>
  </si>
  <si>
    <t xml:space="preserve"> Large and complicated UML models are not useful## because they are difficult to understand. This problem can be solved by using several diagrams of the same system at different levels of abstraction. Unfortunately## UML does not define an explicit set of rules for ensuring that diagrams at different levels of abstraction are consistent. We define such a set of rules## that we call diagram refinement. Diagram refinement is intuitive## and applicable to several kinds of UML diagrams (mostly to structural diagrams but also to use case diagrams)## yet it rests on a solid mathematical basis---the theory of graph homomorphisms. We illustrate its usefulness with a series of examples.</t>
  </si>
  <si>
    <t>Fuzzy fine-grained code-history analysis</t>
  </si>
  <si>
    <t xml:space="preserve"> Existing software-history techniques represent source-code evolution as an absolute and unambiguous mapping of lines of code in prior revisions to lines of code in subsequent revisions. However## the true evolutionary lineage of a line of code is often complex## subjective## and ambiguous. As such## existing techniques are predisposed to## both## overestimate and underestimate true evolution lineage. In this paper## we seek to address these issues by providing a more expressive model of code evolution## the fuzzy history graph## by representing code lineage as a continuous (i.e.## fuzzy) metric rather than a discrete (i.e.## absolute) one. Using this more descriptive model## we additionally provide a novel multi-revision code-history analysis --- fuzzy history slicing. In our experiments over three real-world software systems## we found that the fuzzy history graph provides a tunable balance of precision and recall## and an overall improved accuracy over existing code-evolution models. Furthermore## we found that the use of such a fuzzy model of history provided improved accuracy for code-history analysis tasks.</t>
  </si>
  <si>
    <t>To type or not to type: quantifying detectable bugs in JavaScript</t>
  </si>
  <si>
    <t xml:space="preserve"> JavaScript is growing explosively and is now used in large mature projects even outside the web domain. JavaScript is also a dynamically typed language for which static type systems## notably Facebook's Flow and Microsoft's TypeScript## have been written. What benefits do these static type systems provide? Leveraging JavaScript project histories## we select a fixed bug and check out the code just prior to the fix. We manually add type annotations to the buggy code and test whether Flow and TypeScript report an error on the buggy code## thereby possibly prompting a developer to fix the bug before its public release. We then report the proportion of bugs on which these type systems reported an error. Evaluating static type systems against public bugs## which have survived testing and review## is conservative: it understates their effectiveness at detecting bugs during private development## not to mention their other benefits such as facilitating code search/completion and serving as documentation. Despite this uneven playing field## our central finding is that both static type systems find an important percentage of public bugs: both Flow 0.30 and TypeScript 2.0 successfully detect 15%!</t>
  </si>
  <si>
    <t>The evolution of continuous experimentation in software product development: from data to a data-driven organization at scale</t>
  </si>
  <si>
    <t xml:space="preserve"> Software development companies are increasingly aiming to become data-driven by trying to continuously experiment with the products used by their customers. Although familiar with the competitive edge that the A/B testing technology delivers## they seldom succeed in evolving and adopting the methodology. In this paper## and based on an exhaustive and collaborative case study research in a large software-intense company with highly developed experimentation culture## we present the evolution process of moving from ad-hoc customer data analysis towards continuous controlled experimentation at scale. Our main contribution is the "Experimentation Evolution Model" in which we detail three phases of evolution: technical## organizational and business evolution. With our contribution## we aim to provide guidance to practitioners on how to develop and scale continuous experimentation in software organizations with the purpose of becoming data-driven at scale. A/B testing; continuous experimentation; data science; customer feedback; continuous product innovation; Experimentation Evolution Model; product value; Experiment Owner</t>
  </si>
  <si>
    <t>PRADA: prioritizing android devices for apps by mining large-scale usage data</t>
  </si>
  <si>
    <t xml:space="preserve"> Selecting and prioritizing major device models are critical for mobile app developers to select testbeds and optimize resources such as marketing and quality-assurance resources. The heavily fragmented distribution of Android devices makes it challenging to select a few major device models out of thousands of models available on the market. Currently app developers usually rely on some reported or estimated general market share of device models. However## these estimates can be quite inaccurate## and more problematically## can be irrelevant to the particular app under consideration. To address this issue## we propose PRADA## the first approach to prioritizing Android device models for individual apps## based on mining large-scale usage data. PRADA adapts the concept of operational profiling (popularly used in software reliability engineering) for mobile apps -- the usage of an app on a specific device model reflects the importance of that device model for the app. PRADA includes a collaborative filtering technique to predict the usage of an app on different device models## even if the app is entirely new (without its actual usage in the market yet)## based on the usage data of a large collection of apps. We empirically demonstrate the effectiveness of PRADA over two popular app categories## i.e.## Game and Media## covering over 3.86 million users and 14##000 device models collected through a leading Android management app in China.</t>
  </si>
  <si>
    <t>Release planning of mobile apps based on user reviews</t>
  </si>
  <si>
    <t xml:space="preserve"> Developers have to to constantly improve their apps by fixing critical bugs and implementing the most desired features in order to gain shares in the continuously increasing and competitive market of mobile apps. A precious source of information to plan such activities is represented by reviews left by users on the app store. However## in order to exploit such information developers need to manually analyze such reviews. This is something not doable if## as frequently happens## the app receives hundreds of reviews per day. In this paper we introduce CLAP (Crowd Listener for releAse Planning)## a thorough solution to (i) categorize user reviews based on the information they carry out (e.g.## bug reporting)## (ii) cluster together related reviews (e.g.## all reviews reporting the same bug)## and (iii) automatically prioritize the clusters of reviews to be implemented when planning the subsequent app release. We evaluated all the steps behind CLAP## showing its high accuracy in categorizing and clustering reviews and the meaningfulness of the recommended prioritizations. Also## given the availability of CLAP as a working tool## we assessed its practical applicability in industrial environments.</t>
  </si>
  <si>
    <t>Toward a framework for detecting privacy policy violations in android application code</t>
  </si>
  <si>
    <t xml:space="preserve"> Mobile applications frequently access sensitive personal information to meet user or business requirements. Because such information is sensitive in general## regulators increasingly require mobile-app developers to publish privacy policies that describe what information is collected. Furthermore## regulators have fined companies when these policies are inconsistent with the actual data practices of mobile apps. To help mobile-app developers check their privacy policies against their apps' code for consistency## we propose a semi-automated framework that consists of a policy terminology-API method map that links policy phrases to API methods that produce sensitive information## and information flow analysis to detect misalignments. We present an implementation of our framework based on a privacy-policy-phrase ontology and a collection of mappings from API methods to policy phrases. Our empirical evaluation on 477 top Android apps discovered 341 potential privacy policy violations.</t>
  </si>
  <si>
    <t>Mining sandboxes</t>
  </si>
  <si>
    <t xml:space="preserve"> We present sandbox mining## a technique to confine an application to resources accessed during automatic testing. Sandbox mining first explores software behavior by means of automatic test generation## and extracts the set of resources accessed during these tests. This set is then used as a sandbox## blocking access to resources not used during testing. The mined sandbox thus protects against behavior changes such as the activation of latent malware## infections## targeted attacks## or malicious updates. The use of test generation makes sandbox mining a fully automatic process that can be run by vendors and end users alike. Our BOXMATE prototype requires less than one hour to extract a sandbox from an Android app## with few to no confirmations required for frequently used functionality.</t>
  </si>
  <si>
    <t>Generating performance distributions via probabilistic symbolic execution</t>
  </si>
  <si>
    <t xml:space="preserve"> Analyzing performance and understanding the potential best-case## worst-case and distribution of program execution times are very important software engineering tasks. There have been model-based and program analysis-based approaches for performance analysis. Model-based approaches rely on analytical or design models derived from mathematical theories or software architecture abstraction## which are typically coarse-grained and could be imprecise. Program analysis-based approaches collect program profiles to identify performance bottlenecks## which often fail to capture the overall program performance. In this paper## we propose a performance analysis framework PerfPlotter. It takes the program source code and usage profile as inputs and generates a performance distribution that captures the input probability distribution over execution times for the program. It heuristically explores high-probability and low-probability paths through probabilistic symbolic execution. Once a path is explored## it generates and runs a set of test inputs to model the performance of the path. Finally## it constructs the performance distribution for the program. We have implemented PerfPlotter based on the Symbolic PathFinder infrastructure## and experimentally demonstrated that PerfPlotter could accurately capture the best-case## worst-case and distribution of program execution times. We also show that performance distributions can be applied to various important tasks such as performance understanding## bug validation## and algorithm selection.</t>
  </si>
  <si>
    <t>Performance issues and optimizations in JavaScript: an empirical study</t>
  </si>
  <si>
    <t xml:space="preserve"> As JavaScript is becoming increasingly popular## the performance of JavaScript programs is crucial to ensure the responsiveness and energy-efficiency of thousands of programs. Yet## little is known about performance issues that developers face in practice and they address these issues. This paper presents an empirical study of 98 fixed performance issues from 16 popular client-side and server-side JavaScript projects. We identify eight root causes of issues and show that inefficient usage of APIs is the most prevalent root cause. Furthermore## we find that most issues are addressed by optimizations that modify only a few lines of code## without significantly affecting the complexity of the source code. By studying the performance impact of optimizations on several versions of the SpiderMonkey and V8 engines## we find that only 42.68% of all optimizations improve performance consistently across all versions of both engines. Finally## we observe that many optimizations are instances of patterns applicable across projects## as evidenced by 139 previously unknown optimization opportunities that we find based on the patterns identified during the study. The results of the study help application developers to avoid common mistakes## researchers to develop performance-related techniques that address relevant problems## and engine developers to address prevalent bottleneck patterns.</t>
  </si>
  <si>
    <t>Reliability of Run-Time Quality-of-Service evaluation using parametric model checking</t>
  </si>
  <si>
    <t xml:space="preserve"> Run-time Quality-of-Service (QoS) assurance is crucial for business-critical systems. Complex behavioral performance metrics (PMs) are useful but often difficult to monitor or measure. Probabilistic model checking## especially parametric model checking## can support the computation of aggregate functions for a broad range of those PMs. In practice## those PMs may be defined with parameters determined by run-time data. In this paper## we address the reliability of QoS evaluation using parametric model checking. Due to the imprecision with the instantiation of parameters## an evaluation outcome may mislead the judgment about requirement violations. Based on a general assumption of run-time data distribution## we present a novel framework that contains light-weight statistical inference methods to analyze the reliability of a parametric model checking output with respect to an intuitive criterion. We also present case studies in which we test the stability and accuracy of our inference methods and describe an application of our framework to a cloud server management problem.</t>
  </si>
  <si>
    <t>Optimizing selection of competing services with probabilistic hierarchical refinement</t>
  </si>
  <si>
    <t xml:space="preserve"> Recently## many large enterprises (e.g.## Netflix## Amazon) have decomposed their monolithic application into services## and composed them to fulfill their business functionalities. Many hosting services on the cloud## with different Quality of Service (QoS) (e.g.## availability## cost)## can be used to host the services. This is an example of competing services. QoS is crucial for the satisfaction of users. It is important to choose a set of services that maximize the overall QoS## and satisfy all QoS requirements for the service composition. This problem## known as optimal service selection## is NP-hard. Therefore## an effective method for reducing the search space and guiding the search process is highly desirable. To this end## we introduce a novel technique## called Probabilistic Hierarchical Refinement (ProHR). ProHR effectively reduces the search space by removing competing services that cannot be part of the selection. ProHR provides two methods## probabilistic ranking and hierarchical refinement## that enable smart exploration of the reduced search space. Unlike existing approaches that perform poorly when QoS requirements become stricter## ProHR maintains high performance and accuracy## independent of the strictness of the QoS requirements. ProHR has been evaluated on a publicly available dataset## and has shown significant improvement over existing approaches.</t>
  </si>
  <si>
    <t>The emerging role of data scientists on software development teams</t>
  </si>
  <si>
    <t xml:space="preserve"> Creating and running software produces large amounts of raw data about the development process and the customer usage## which can be turned into actionable insight with the help of skilled data scientists. Unfortunately## data scientists with the analytical and software engineering skills to analyze these large data sets have been hard to come by; only recently have software companies started to develop competencies in software-oriented data analytics. To understand this emerging role## we interviewed data scientists across several product groups at Microsoft. In this paper## we describe their education and training background## their missions in software engineering contexts## and the type of problems on which they work. We identify five distinct working styles of data scientists: (1) Insight Providers## who work with engineers to collect the data needed to inform decisions that managers make; (2) Modeling Specialists## who use their machine learning expertise to build predictive models; (3) Platform Builders## who create data platforms## balancing both engineering and data analysis concerns; (4) Polymaths## who do all data science activities themselves; and (5) Team Leaders## who run teams of data scientists and spread best practices. We further describe a set of strategies that they employ to increase the impact and actionability of their work.</t>
  </si>
  <si>
    <t>Belief &amp; evidence in empirical software engineering</t>
  </si>
  <si>
    <t xml:space="preserve"> Empirical software engineering has produced a steady stream of evidence-based results concerning the factors that affect important outcomes such as cost## quality## and interval. However## programmers often also have strongly-held a priori opinions about these issues. These opinions are important## since developers are highly-trained professionals whose beliefs would doubtless affect their practice. As in evidence-based medicine## disseminating empirical findings to developers is a key step in ensuring that the findings impact practice. In this paper## we describe a case study## on the prior beliefs of developers at Microsoft## and the relationship of these beliefs to actual empirical data on the projects in which these developers work. Our findings are that a) programmers do indeed have very strong beliefs on certain topics b) their beliefs are primarily formed based on personal experience## rather than on findings in empirical research and c) beliefs can vary with each project## but do not necessarily correspond with actual evidence in that project. Our findings suggest that more effort should be taken to disseminate empirical findings to developers and that more in-depth study the interplay of belief and evidence in software practice is needed.</t>
  </si>
  <si>
    <t>Grounded theory in software engineering research: a critical review and guidelines</t>
  </si>
  <si>
    <t xml:space="preserve"> Grounded Theory (GT) has proved an extremely useful research approach in several fields including medical sociology## nursing## education and management theory. However## GT is a complex method based on an inductive paradigm that is fundamentally different from the traditional hypothetico-deductive research model. As there are at least three variants of GT## some ostensibly GT research suffers from method slurring## where researchers adopt an arbitrary subset of GT practices that are not recognizable as GT. In this paper## we describe the variants of GT and identify the core set of GT practices. We then analyze the use of grounded theory in software engineering. We carefully and systematically selected 98 articles that mention GT## of which 52 explicitly claim to use GT## with the other 46 using GT techniques only. Only 16 articles provide detailed accounts of their research procedures. We offer guidelines to improve the quality of both conducting and reporting GT studies. The latter is an important extension since current GT guidelines in software engineering do not cover the reporting process## despite good reporting being necessary for evaluating a study and informing subsequent research.</t>
  </si>
  <si>
    <t>On the techniques we create## the tools we build## and their misalignments: a study of KLEE</t>
  </si>
  <si>
    <t xml:space="preserve"> Our community constantly pushes the state-of-the-art by introducing "new" techniques. These techniques often build on top of## and are compared against## existing systems that realize previously published techniques. The underlying assumption is that existing systems correctly represent the techniques they implement. This paper examines that assumption through a study of KLEE## a popular and well-cited tool in our community. We briefly describe six improvements we made to KLEE## none of which can be considered "new" techniques## that provide order-of-magnitude performance gains. Given these improvements## we then investigate how the results and conclusions of a sample of papers that cite KLEE are affected. Our findings indicate that the strong emphasis on introducing "new" techniques may lead to wasted effort## missed opportunities for progress## an accretion of artifact complexity## and questionable research conclusions (in our study## 27% of the papers that depend on KLEE can be questioned). We conclude by revisiting initiatives that may help to realign the incentives to better support the foundations on which we build.</t>
  </si>
  <si>
    <t>Guiding dynamic symbolic execution toward unverified program executions</t>
  </si>
  <si>
    <t xml:space="preserve"> Most techniques to detect program errors## such as testing## code reviews## and static program analysis## do not fully verify all possible executions of a program. They leave executions unverified when they do not check certain properties## fail to verify properties## or check properties under certain unsound assumptions such as the absence of arithmetic overflow. In this paper## we present a technique to complement partial verification results by automatic test case generation. In contrast to existing work## our technique supports the common case that the verification results are based on unsound assumptions. We annotate programs to reflect which executions have been verified## and under which assumptions. These annotations are then used to guide dynamic symbolic execution toward unverified program executions. Our main technical contribution is a code instrumentation that causes dynamic symbolic execution to abort tests that lead to verified executions## to prune parts of the search space## and to prioritize tests that cover more properties that are not fully verified. We have implemented our technique for the .NET static analyzer Clousot and the dynamic symbolic execution tool Pex. It produces smaller test suites (by up to 19.2%)## covers more unverified executions (by up to 7.1%)## and reduces testing time (by up to 52.4%) compared to combining Clousot and Pex without our technique.</t>
  </si>
  <si>
    <t>Synthesizing framework models for symbolic execution</t>
  </si>
  <si>
    <t xml:space="preserve"> Symbolic execution is a powerful program analysis technique## but it is difficult to apply to programs built using frameworks such as Swing and Android## because the framework code itself is hard to symbolically execute. The standard solution is to manually create a framework model that can be symbolically executed## but developing and maintaining a model is difficult and error-prone. In this paper## we present Pasket## a new system that takes a first step toward automatically generating Java framework models to support symbolic execution. Pasket's focus is on creating models by instantiating design patterns. Pasket takes as input class## method## and type information from the framework API## together with tutorial programs that exercise the framework. From these artifacts and Pasket's internal knowledge of design patterns## Pasket synthesizes a framework model whose behavior on the tutorial programs matches that of the original framework. We evaluated Pasket by synthesizing models for subsets of Swing and Android. Our results show that the models derived by Pasket are sufficient to allow us to use off-the-shelf symbolic execution tools to analyze Java programs that rely on frameworks.</t>
  </si>
  <si>
    <t>Type-aware concolic testing of JavaScript programs</t>
  </si>
  <si>
    <t xml:space="preserve"> Conventional concolic testing has been used to provide high coverage of paths in statically typed languages. While it has also been applied in the context of JavaScript (JS) programs## we observe that applying concolic testing to dynamically-typed JS programs involves tackling unique problems to ensure scalability. In particular## a naive type-agnostic extension of concolic testing to JS programs causes generation of large number of inputs. Consequently## many executions operate on undefined values and repeatedly explore same paths resulting in redundant tests## thus diminishing the scalability of testing drastically. In this paper## we address this problem by proposing a simple yet effective approach that incorporates type-awareness intelligently in conventional concolic testing to reduce the number of generated inputs for JS programs. We extend our approach inter-procedurally by generating preconditions for each function that provide a summary of the relation between the variable types and paths. Employing the function preconditions when testing reduces the number of inputs generated even further. We implement our ideas and validate it on a number of open-source JS programs (and libraries). For a significant percentage (on average 50%) of the functions## we observe that type-aware concolic testing generates a minuscule percentage (less than 5%) of the inputs as compared to conventional concolic testing approach implemented on top of Jalangi. On average## this approach achieves over 97% of line coverage and over 94% of branch coverage for all the functions across all benchmarks. Moreover## the use of function preconditions reduces the number of inputs generated by 50%. We also demonstrate the use of function preconditions in automatically avoiding real crashes due to incorrectly typed objects.</t>
  </si>
  <si>
    <t>An empirical comparison of compiler testing techniques</t>
  </si>
  <si>
    <t xml:space="preserve"> Compilers## as one of the most important infrastructure of today's digital world## are expected to be trustworthy. Different testing techniques are developed for testing compilers automatically. However## it is unknown so far how these testing techniques compared to each other in terms of testing effectiveness: how many bugs a testing technique can find within a time limit. In this paper## we conduct a systematic and comprehensive empirical comparison of three compiler testing techniques## namely## Randomized Differential Testing (RDT)## a variant of RDT---Different Optimization Levels (DOL)## and Equivalence Modulo Inputs (EMI). Our results show that DOL is more effective at detecting bugs related to optimization## whereas RDT is more effective at detecting other types of bugs## and the three techniques can complement each other to a certain degree. Furthermore## in order to understand why their effectiveness differs## we investigate three factors that influence the effectiveness of compiler testing## namely## efficiency## strength of test oracles## and effectiveness of generated test programs. The results indicate that all the three factors are statistically significant## and efficiency has the most significant impact.</t>
  </si>
  <si>
    <t>Termination-checking for LLVM peephole optimizations</t>
  </si>
  <si>
    <t xml:space="preserve"> Mainstream compilers contain a large number of peephole optimizations## which perform algebraic simplification of the input program with local rewriting of the code. These optimizations are a persistent source of bugs. Our recent research on Alive## a domain-specific language for expressing peephole optimizations in LLVM## addresses a part of the problem by automatically verifying the correctness of these optimizations and generating C++ code for use with LLVM. This paper identifies a class of non-termination bugs that arise when a suite of peephole optimizations is executed until a fixed point. An optimization can undo the effect of another optimization in the suite## which results in non-terminating compilation. This paper (1) proposes a methodology to detect non-termination bugs with a suite of peephole optimizations## (2) identifies the necessary condition to ensure termination while composing peephole optimizations## and (3) provides debugging support by generating concrete input programs that cause non-terminating compilation. We have discovered 184 optimization sequences## involving 38 optimizations## that cause non-terminating compilation in LLVM with Alive-generated C++ code.</t>
  </si>
  <si>
    <t>Finding and analyzing compiler warning defects</t>
  </si>
  <si>
    <t xml:space="preserve"> Good compiler diagnostic warnings facilitate software development as they indicate likely programming mistakes or code smells. However## due to compiler bugs## the warnings may be erroneous## superfluous or missing## even for mature production compilers like GCC and Clang. In this paper## we (1) propose the first randomized differential testing technique to detect compiler warning defects and (2) describe our extensive evaluation in finding warning defects in widely-used C compilers. At the high level## our technique starts with generating random programs to trigger compilers to emit a variety of compiler warnings## aligns the warnings from different compilers## and identifies inconsistencies as potential bugs. We develop effective techniques to overcome three specific challenges: (1) How to generate random programs## (2) how to align textual warnings## and (3) how to reduce test programs for bug reporting? Our technique is very effective --- we have found and reported 60 bugs for GCC (38 confirmed## assigned or fixed) and 39 for Clang (14 confirmed or fixed). This case study not only demonstrates our technique's effectiveness## but also highlights the need to continue improving compilers' warning support## an essential## but rather neglected aspect of compilers.</t>
  </si>
  <si>
    <t>iDice: problem identification for emerging issues</t>
  </si>
  <si>
    <t xml:space="preserve"> One challenge for maintaining a large-scale software system## especially an online service system## is to quickly respond to customer issues. The issue reports typically have many categorical attributes that reflect the characteristics of the issues. For a commercial system## most of the time the volume of reported issues is relatively constant. Sometimes## there are emerging issues that lead to significant volume increase. It is important for support engineers to efficiently and effectively identify and resolve such emerging issues## since they have impacted a large number of customers. Currently## problem identification for an emerging issue is a tedious and error-prone process## because it requires support engineers to manually identify a particular attribute combination that characterizes the emerging issue among a large number of attribute combinations. We call such an attribute combination effective combination## which is important for issue isolation and diagnosis. In this paper## we propose iDice## an approach that can identify the effective combination for an emerging issue with high quality and performance. We evaluate the effectiveness and efficiency of iDice through experiments. We have also successfully applied iDice to several Microsoft online service systems in production. The results confirm that iDice can help identify emerging issues and reduce maintenance effort.</t>
  </si>
  <si>
    <t>Energy profiles of Java collections classes</t>
  </si>
  <si>
    <t xml:space="preserve"> We created detailed profiles of the energy consumed by common operations done on Java List## Map## and Set abstractions. The results show that the alternative data types for these abstractions differ significantly in terms of energy consumption depending on the operations. For example## an ArrayList consumes less energy than a LinkedList if items are inserted at the middle or at the end## but consumes more energy than a LinkedList if items are inserted at the start of the list. To explain the results## we explored the memory usage and the bytecode executed during an operation. Expensive computation tasks in the analyzed bytecode traces appeared to have an energy impact## but memory usage did not contribute. We evaluated our profiles by using them to selectively replace Collections types used in six applications and libraries. We found that choosing the wrong Collections type## as indicated by our profiles## can cost even 300% more energy than the most efficient choice. Our work shows that the usage context of a data structure and our measured energy profiles can be used to decide between alternative Collections implementations.</t>
  </si>
  <si>
    <t>An empirical study of practitioners' perspectives on green software engineering</t>
  </si>
  <si>
    <t xml:space="preserve"> The energy consumption of software is an increasing concern as the use of mobile applications## embedded systems## and data center-based services expands. While research in green software engineering is correspondingly increasing## little is known about the current practices and perspectives of software engineers in the field. This paper describes the first empirical study of how practitioners think about energy when they write requirements## design## construct## test## and maintain their software. We report findings from a quantitative## targeted survey of 464 practitioners from ABB## Google## IBM## and Microsoft## which was motivated by and supported with qualitative data from 18 in-depth interviews with Microsoft employees. The major findings and implications from the collected data contextualize existing green software engineering research and suggest directions for researchers aiming to develop strategies and tools to help practitioners improve the energy usage of their applications.</t>
  </si>
  <si>
    <t>Automated energy optimization of HTTP requests for mobile applications</t>
  </si>
  <si>
    <t xml:space="preserve"> Energy is a critical resource for apps that run on mobile devices. Among all operations## making HTTP requests is one of the most energy consuming. Previous studies have shown that bundling smaller HTTP requests into a single larger HTTP request can be an effective way to improve energy efficiency of network communication## but have not defined an automated way to detect when apps can be bundled nor to transform the apps to do this bundling. In this paper we propose an approach to reduce the energy consumption of HTTP requests in Android apps by automatically detecting and then bundling multiple HTTP requests. Our approach first detects HTTP requests that can be bundled using static analysis## then uses a proxy based technique to bundle HTTP requests at runtime. We evaluated our approach on a set of real world marketplace Android apps. In this evaluation## our approach achieved an average energy reduction of 15% for the subject apps and did not impose a significant runtime overhead on the optimized apps.</t>
  </si>
  <si>
    <t>Too long; didn't watch!: extracting relevant fragments from software development video tutorials</t>
  </si>
  <si>
    <t xml:space="preserve"> When knowledgeable colleagues are not available## developers resort to offline and online resources## e.g.## tutorials## mailing lists## and Q&amp;A websites. These## however## need to be found## read## and understood## which takes its toll in terms of time and mental energy. A more immediate and accessible resource are video tutorials found on the web## which in recent years have seen a steep increase in popularity. Nonetheless## videos are an intrinsically noisy data source## and finding the right piece of information might be even more cumbersome than using the previously mentioned resources. We present CodeTube## an approach which mines video tutorials found on the web## and enables developers to query their contents. The video tutorials are split into coherent fragments## to return only fragments related to the query. These are complemented with information from additional sources## such as Stack Overflow discussions. The results of two studies to assess CodeTube indicate that video tutorials---if appropriately processed---represent a useful## yet still under-utilized source of information for software development.</t>
  </si>
  <si>
    <t>Overcoming open source project entry barriers with a portal for newcomers</t>
  </si>
  <si>
    <t xml:space="preserve"> Community-based Open Source Software (OSS) projects are usually self-organized and dynamic## receiving contributions from distributed volunteers. Newcomer are important to the survival## long-term success## and continuity of these communities. However## newcomers face many barriers when making their first contribution to an OSS project## leading in many cases to dropouts. Therefore## a major challenge for OSS projects is to provide ways to support newcomers during their first contribution. In this paper## we propose and evaluate FLOSScoach## a portal created to support newcomers to OSS projects. FLOSScoach was designed based on a conceptual model of barriers created in our previous work. To evaluate the portal## we conducted a study with 65 students## relying on qualitative data from diaries## self-efficacy questionnaires## and the Technology Acceptance Model. The results indicate that FLOSScoach played an important role in guiding newcomers and in lowering barriers related to the orientation and contribution process## whereas it was not effective in lowering technical barriers. We also found that FLOSScoach is useful## easy to use## and increased newcomers' confidence to contribute. Our results can help project maintainers on deciding the points that need more attention in order to help OSS project newcomers overcome entry barriers.</t>
  </si>
  <si>
    <t>Work practices and challenges in pull-based development: the contributor's perspective</t>
  </si>
  <si>
    <t xml:space="preserve"> The pull-based development model is an emerging way of contributing to distributed software projects that is gaining enormous popularity within the open source software (OSS) world. Previous work has examined this model by focusing on projects and their owners---we complement it by examining the work practices of project contributors and the challenges they face. We conducted a survey with 645 top contributors to active OSS projects using the pull-based model on GitHub## the prevalent social coding site. We also analyzed traces extracted from corresponding GitHub repositories. Our research shows that: contributors have a strong interest in maintaining awareness of project status to get inspiration and avoid duplicating work## but they do not actively propagate information; communication within pull requests is reportedly limited to low-level concerns and contributors often use communication channels external to pull requests; challenges are mostly social in nature## with most reporting poor responsiveness from integrators; and the increased transparency of this setting is a confirmed motivation to contribute. Based on these findings## we present recommendations for practitioners to streamline the contribution process and discuss potential future research directions.</t>
  </si>
  <si>
    <t>Automatically learning semantic features for defect prediction</t>
  </si>
  <si>
    <t xml:space="preserve"> Software defect prediction## which predicts defective code regions## can help developers find bugs and prioritize their testing efforts. To build accurate prediction models## previous studies focus on manually designing features that encode the characteristics of programs and exploring different machine learning algorithms. Existing traditional features often fail to capture the semantic differences of programs## and such a capability is needed for building accurate prediction models. To bridge the gap between programs' semantics and defect prediction features## this paper proposes to leverage a powerful representation-learning algorithm## deep learning## to learn semantic representation of programs automatically from source code. Specifically## we leverage Deep Belief Network (DBN) to automatically learn semantic features from token vectors extracted from programs' Abstract Syntax Trees (ASTs). Our evaluation on ten open source projects shows that our automatically learned semantic features significantly improve both within-project defect prediction (WPDP) and cross-project defect prediction (CPDP) compared to traditional features. Our semantic features improve WPDP on average by 14.7% in precision## 11.5% in recall## and 14.2% in F1. For CPDP## our semantic features based approach outperforms the state-of-the-art technique TCA+ with traditional features by 8.9% in F1.</t>
  </si>
  <si>
    <t>Cross-project defect prediction using a connectivity-based unsupervised classifier</t>
  </si>
  <si>
    <t xml:space="preserve"> Defect prediction on projects with limited historical data has attracted great interest from both researchers and practitioners. Cross-project defect prediction has been the main area of progress by reusing classifiers from other projects. However## existing approaches require some degree of homogeneity (e.g.## a similar distribution of metric values) between the training projects and the target project. Satisfying the homogeneity requirement often requires significant effort (currently a very active area of research). An unsupervised classifier does not require any training data## therefore the heterogeneity challenge is no longer an issue. In this paper## we examine two types of unsupervised classifiers: a) distance-based classifiers (e.g.## k-means); and b) connectivity-based classifiers. While distance-based unsupervised classifiers have been previously used in the defect prediction literature with disappointing performance## connectivity-based classifiers have never been explored before in our community. We compare the performance of unsupervised classifiers versus supervised classifiers using data from 26 projects from three publicly available datasets (i.e.## AEEEM## NASA## and PROMISE). In the cross-project setting## our proposed connectivity-based classifier (via spectral clustering) ranks as one of the top classifiers among five widely-used supervised classifiers (i.e.## random forest## naive Bayes## logistic regression## decision tree## and logistic model tree) and five unsupervised classifiers (i.e.## k-means## partition around medoids## fuzzy C-means## neural-gas## and spectral clustering). In the within-project setting (i.e.## models are built and applied on the same project)## our spectral classifier ranks in the second tier## while only random forest ranks in the first tier. Hence## connectivity-based unsupervised classifiers offer a viable solution for cross and within project defect predictions.</t>
  </si>
  <si>
    <t>Automated parameter optimization of classification techniques for defect prediction models</t>
  </si>
  <si>
    <t xml:space="preserve"> Defect prediction models are classifiers that are trained to identify defect-prone software modules. Such classifiers have configurable parameters that control their characteristics (e.g.## the number of trees in a random forest classifier). Recent studies show that these classifiers may underperform due to the use of suboptimal default parameter settings. However## it is impractical to assess all of the possible settings in the parameter spaces. In this paper## we investigate the performance of defect prediction models where Caret --- an automated parameter optimization technique --- has been applied. Through a case study of 18 datasets from systems that span both proprietary and open source domains## we find that (1) Caret improves the AUC performance of defect prediction models by as much as 40 percentage points; (2) Caret-optimized classifiers are at least as stable as (with 35% of them being more stable than) classifiers that are trained using the default settings; and (3) Caret increases the likelihood of producing a top-performing classifier by as much as 83%. Hence## we conclude that parameter settings can indeed have a large impact on the performance of defect prediction models## suggesting that researchers should experiment with the parameters of the classification techniques. Since automated parameter optimization techniques like Caret yield substantially benefits in terms of performance improvement and stability## while incurring a manageable additional computational cost## they should be included in future defect prediction studies.</t>
  </si>
  <si>
    <t>AntMiner: mining more bugs by reducing noise interference</t>
  </si>
  <si>
    <t xml:space="preserve"> Detecting bugs with code mining has proven to be an effective approach. However## the existing methods suffer from reporting serious false positives and false negatives. In this paper## we developed an approach called AntMiner to improve the precision of code mining by carefully preprocessing the source code. Specifically## we employ the program slicing technique to decompose the original source repository into independent sub-repositories## taking critical operations (automatically extracted from source code) as slicing criteria. In this way## the statements irrelevant to a critical operation are excluded from the corresponding sub-repository. Besides## various semantics-equivalent representations are normalized into a canonical form. Eventually## the mining process can be performed on a refined code database## and false positives and false negatives can be significantly pruned. We have implemented AntMiner and applied it to detect bugs in the Linux kernel. It reported 52 violations that have been either confirmed as real bugs by the kernel development community or fixed in new kernel versions. Among them## 41 cannot be detected by a widely used representative analysis tool Coverity. Besides## the result of a comparative analysis shows that our approach can effectively improve the precision of code mining and detect subtle bugs that have previously been missed.</t>
  </si>
  <si>
    <t>Program synthesis using natural language</t>
  </si>
  <si>
    <t xml:space="preserve"> Interacting with computers is a ubiquitous activity for millions of people. Repetitive or specialized tasks often require creation of small## often one-off## programs. End-users struggle with learning and using the myriad of domain-specific languages (DSLs) to effectively accomplish these tasks. We present a general framework for constructing program synthesizers that take natural language (NL) inputs and produce expressions in a target DSL. The framework takes as input a DSL definition and training data consisting of NL/DSL pairs. From these it constructs a synthesizer by learning optimal weights and classifiers (using NLP features) that rank the outputs of a keyword-programming based translation. We applied our framework to three domains: repetitive text editing## an intelligent tutoring system## and flight information queries. On 1200+ English descriptions## the respective synthesizers rank the desired program as the top-1 and top-3 for 80% and 90% descriptions respectively.</t>
  </si>
  <si>
    <t>SWIM: synthesizing what i mean: code search and idiomatic snippet synthesis</t>
  </si>
  <si>
    <t xml:space="preserve"> Modern programming frameworks come with large libraries## with diverse applications such as for matching regular expressions## parsing XML files and sending email. Programmers often use search engines such as Google and Bing to learn about existing APIs. In this paper## we describe SWIM## a tool which suggests code snippets given API-related natural language queries such as "generate md5 hash code". The query does not need to contain framework-specific trivia such as the type names or methods of interest. We translate user queries into the APIs of interest using clickthrough data from the Bing search engine. Then## based on patterns learned from open-source code repositories## we synthesize idiomatic code describing the use of these APIs. We introduce structured call sequences to capture API-usage patterns. Structured call sequences are a generalized form of method call sequences## with if-branches and while-loops to represent conditional and repeated API usage patterns## and are simple to extract and amenable to synthesis. We evaluated swim with 30 common C# API-related queries received by Bing. For 70% of the queries## the first suggested snippet was a relevant solution## and a relevant solution was present in the top 10 results for all benchmarked queries. The online portion of the workflow is also very responsive## at an average of 1.5 seconds per snippet.</t>
  </si>
  <si>
    <t>Cross-supervised synthesis of web-crawlers</t>
  </si>
  <si>
    <t xml:space="preserve"> A web-crawler is a program that automatically and systematically tracks the links of a website and extracts information from its pages. Due to the different formats of websites## the crawling scheme for different sites can differ dramatically. Manually customizing a crawler for each specific site is time consuming and error-prone. Furthermore## because sites periodically change their format and presentation## crawling schemes have to be manually updated and adjusted. In this paper## we present a technique for automatic synthesis of web-crawlers from examples. The main idea is to use hand-crafted (possibly partial) crawlers for some websites as the basis for crawling other sites that contain the same kind of information. Technically## we use the data on one site to identify data on another site. We then use the identified data to learn the website structure and synthesize an appropriate extraction scheme. We iterate this process## as synthesized extraction schemes result in additional data to be used for re-learning the website structure. We implemented our approach and automatically synthesized 30 crawlers for websites from nine different categories: books## TVs## conferences## universities## cameras## phones## movies## songs## and hotels.</t>
  </si>
  <si>
    <t>Automatic model generation from documentation for Java API functions</t>
  </si>
  <si>
    <t xml:space="preserve"> Modern software systems are becoming increasingly complex## relying on a lot of third-party library support. Library behaviors are hence an integral part of software behaviors. Analyzing them is as important as analyzing the software itself. However## analyzing libraries is highly challenging due to the lack of source code## implementation in different languages## and complex optimizations. We observe that many Java library functions provide excellent documentation## which concisely describes the functionalities of the functions. We develop a novel technique that can construct models for Java API functions by analyzing the documentation. These models are simpler implementations in Java compared to the original ones and hence easier to analyze. More importantly## they provide the same functionalities as the original functions. Our technique successfully models 326 functions from 14 widely used Java classes. We also use these models in static taint analysis on Android apps and dynamic slicing for Java programs## demonstrating the effectiveness and efficiency of our models.</t>
  </si>
  <si>
    <t>Augmenting API documentation with insights from stack overflow</t>
  </si>
  <si>
    <t xml:space="preserve"> Software developers need access to different kinds of information which is often dispersed among different documentation sources## such as API documentation or Stack Overflow. We present an approach to automatically augment API documentation with "insight sentences" from Stack Overflow---sentences that are related to a particular API type and that provide insight not contained in the API documentation of that type. Based on a development set of 1##574 sentences## we compare the performance of two state-of-the-art summarization techniques as well as a pattern-based approach for insight sentence extraction. We then present SISE## a novel machine learning based approach that uses as features the sentences themselves## their formatting## their question## their answer## and their authors as well as part-of-speech tags and the similarity of a sentence to the corresponding API documentation. With SISE## we were able to achieve a precision of 0.64 and a coverage of 0.7 on the development set. In a comparative study with eight software developers## we found that SISE resulted in the highest number of sentences that were considered to add useful information not found in the API documentation. These results indicate that taking into account the meta data available on Stack Overflow as well as part-of-speech tags can significantly improve unsupervised extraction approaches when applied to Stack Overflow data.</t>
  </si>
  <si>
    <t>From word embeddings to document similarities for improved information retrieval in software engineering</t>
  </si>
  <si>
    <t xml:space="preserve"> The application of information retrieval techniques to search tasks in software engineering is made difficult by the lexical gap between search queries## usually expressed in natural language (e.g. English)## and retrieved documents## usually expressed in code (e.g. programming languages). This is often the case in bug and feature location## community question answering## or more generally the communication between technical personnel and non-technical stake holders in a software project. In this paper## we propose bridging the lexical gap by projecting natural language statements and code snippets as meaning vectors in a shared representation space. In the proposed architecture## word embeddings are first trained on API documents## tutorials## and reference documents## and then aggregated in order to estimate semantic similarities between documents. Empirical evaluations show that the learned vector space embeddings lead to improvements in a previously explored bug localization task and a newly defined task of linking API documents to computer programming questions.</t>
  </si>
  <si>
    <t>Learning API usages from bytecode: a statistical approach</t>
  </si>
  <si>
    <t xml:space="preserve"> Mobile app developers rely heavily on standard API frameworks and libraries. However## learning API usages is often challenging due to the fast-changing nature of API frameworks for mobile systems and the insufficiency of API documentation and source code examples. In this paper## we propose a novel approach to learn API usages from bytecode of Android mobile apps. Our core contributions include HAPI## a statistical model of API usages and three algorithms to extract method call sequences from apps' bytecode## to train HAPI based on those sequences## and to recommend method calls in code completion using the trained HAPIs. Our empirical evaluation shows that our prototype tool can effectively learn API usages from 200 thousand apps containing 350 million method sequences. It recommends next method calls with top-3 accuracy of 90% and outperforms baseline approaches on average 10--20%.</t>
  </si>
  <si>
    <t>On the "naturalness" of buggy code</t>
  </si>
  <si>
    <t xml:space="preserve"> Real software## the kind working programmers produce by the kLOC to solve real-world problems## tends to be "natural"## like speech or natural language; it tends to be highly repetitive and predictable. Researchers have captured this naturalness of software through statistical models and used them to good effect in suggestion engines## porting tools## coding standards checkers## and idiom miners. This suggests that code that appears improbable## or surprising## to a good statistical language model is "unnatural" in some sense## and thus possibly suspicious. In this paper## we investigate this hypothesis. We consider a large corpus of bug fix commits (ca. 7##139)## from 10 different Java projects## and focus on its language statistics## evaluating the naturalness of buggy code and the corresponding fixes. We find that code with bugs tends to be more entropic (i.e. unnatural)## becoming less so as bugs are fixed. Ordering files for inspection by their average entropy yields cost-effectiveness scores comparable to popular defect prediction methods. At a finer granularity## focusing on highly entropic lines is similar in cost-effectiveness to some well-known static bug finders (PMD## FindBugs) and ordering warnings from these bug finders using an entropy measure improves the cost-effectiveness of inspecting code implicated in warnings. This suggests that entropy may be a valid## simple way to complement the effectiveness of PMD or FindBugs## and that search-based bug-fixing methods may benefit from using entropy both for fault-localization and searching for fixes.</t>
  </si>
  <si>
    <t>Code anomalies flock together: exploring code anomaly agglomerations for locating design problems</t>
  </si>
  <si>
    <t xml:space="preserve"> Design problems affect every software system. Diverse software systems have been discontinued or reengineered due to design problems. As design documentation is often informal or nonexistent## design problems need to be located in the source code. The main difficulty to identify a design problem in the implementation stems from the fact that such problem is often scattered through several program elements. Previous work assumed that code anomalies -- popularly known as code smells -- may provide sufficient hints about the location of a design problem. However## each code anomaly alone may represent only a partial embodiment of a design problem. In this paper## we hypothesize that code anomalies tend to "flock together" to realize a design problem. We analyze to what extent groups of inter-related code anomalies## named agglomerations## suffice to locate design problems. We analyze more than 2200 agglomerations found in seven software systems of different sizes and from different domains. Our analysis indicates that certain forms of agglomerations are consistent indicators of both congenital and evolutionary design problems## with accuracy often higher than 80%.</t>
  </si>
  <si>
    <t>Using (bio)metrics to predict code quality online</t>
  </si>
  <si>
    <t xml:space="preserve"> Finding and fixing code quality concerns## such as defects or poor understandability of code## decreases software development and evolution costs. A common industrial practice to identify code quality concerns early on are code reviews. While code reviews help to identify problems early on## they also impose costs on development and only take place after a code change is already completed. The goal of our research is to automatically identify code quality concerns while a developer is making a change to the code. By using biometrics## such as heart rate variability## we aim to determine the difficulty a developer experiences working on a part of the code as well as identify and help to fix code quality concerns before they are even committed to the repository. In a field study with ten professional developers over a two-week period we investigated the use of biometrics to determine code quality concerns. Our results show that biometrics are indeed able to predict quality concerns of parts of the code while a developer is working on## improving upon a naive classifier by more than 26% and outperforming classifiers based on more traditional metrics. In a second study with five professional developers from a different country and company## we found evidence that some of our findings from our initial study can be replicated. Overall## the results from the presented studies suggest that biometrics have the potential to predict code quality concerns online and thus lower development and evolution costs.</t>
  </si>
  <si>
    <t>CUSTODES: automatic spreadsheet cell clustering and smell detection using strong and weak features</t>
  </si>
  <si>
    <t xml:space="preserve"> Various techniques have been proposed to detect smells in spreadsheets## which are susceptible to errors. These techniques typically detect spreadsheet smells through a mechanism based on a fixed set of patterns or metric thresholds. Unlike conventional programs## tabulation styles vary greatly across spreadsheets. Smell detection based on fixed patterns or metric thresholds## which are insensitive to the varying tabulation styles## can miss many smells in one spreadsheet while reporting many spurious smells in another. In this paper## we propose CUSTODES to effectively cluster spreadsheet cells and detect smells in these clusters. The clustering mechanism can automatically adapt to the tabulation styles of each spreadsheet using strong and weak features. These strong and weak features capture the invariant and variant parts of tabulation styles## respectively. As smelly cells in a spreadsheet normally occur in minority## they can be mechanically detected as clusters' outliers in feature spaces. We implemented and applied CUSTODES to 70 spreadsheets files randomly sampled from the EUSES corpus. These spreadsheets contain 1##610 formula cell clusters. Experimental results confirmed that CUSTODES is effective. It successfully detected harmful smells that can induce computation anomalies in spreadsheets with an F-measure of 0.72## outperforming state-of-the-art techniques.</t>
  </si>
  <si>
    <t>Disseminating architectural knowledge on open-source projects: a case study of the book "architecture of open-source applications"</t>
  </si>
  <si>
    <t xml:space="preserve"> This paper reports on an interview-based study of 18 authors of different chapters of the two-volume book "Architecture of Open-Source Applications". The main contributions are a synthesis of the process of authoring essay-style documents (ESDs) on software architecture## a series of observations on important factors that influence the content and presentation of architectural knowledge in this documentation form## and a set of recommendations for readers and writers of ESDs on software architecture. We analyzed the influence of three factors in particular: the evolution of a system## the community involvement in the project## and the personal characteristics of the author. This study provides the first systematic investigation of the creation of ESDs on software architecture. The observations we collected have implications for both readers and writers of ESDs## and for architecture documentation in general.</t>
  </si>
  <si>
    <t>Identifying and quantifying architectural debt</t>
  </si>
  <si>
    <t xml:space="preserve"> Our prior work showed that the majority of error-prone source files in a software system are architecturally connected. Flawed architectural relations propagate defects among these files and accumulate high maintenance costs over time## just like debts accumulate interest. We model groups of architecturally connected files that accumulate high maintenance costs as architectural debts. To quantify such debts## we formally define architectural debt## and show how to automatically identify debts## quantify their maintenance costs## and model these costs over time. We describe a novel history coupling probability matrix for this purpose## and identify architecture debts using 4 patterns of architectural flaws shown to correlate with reduced software quality. We evaluate our approach on 7 large-scale open source projects## and show that a significant portion of total project maintenance effort is consumed by paying interest on architectural debts. The top 5 architectural debts## covering a small portion (8% to 25%) of each project's error-prone files## capture a significant portion (20% to 61%) of each project's maintenance effort. Finally## we show that our approach reveals how architectural issues evolve into debts over time.</t>
  </si>
  <si>
    <t>Decoupling level: a new metric for architectural maintenance complexity</t>
  </si>
  <si>
    <t xml:space="preserve"> Despite decades of research on software metrics## we still cannot reliably measure if one design is more maintainable than another. Software managers and architects need to understand whether their software architecture is "good enough"## whether it is decaying over time and## if so## by how much. In this paper## we contribute a new architecture maintainability metric---Decoupling Level (DL)---derived from Baldwin and Clark's option theory. Instead of measuring how coupled an architecture is## we measure how well the software can be decoupled into small and independently replaceable modules. We measured the DL for 108 open source projects and 21 industrial projects## each of which has multiple releases. Our main result shows that the larger the DL## the better the architecture. By "better" we mean: the more likely bugs and changes can be localized and separated## and the more likely that developers can make changes independently. The DL metric also opens the possibility of quantifying canonical principles of single responsibility and separation of concerns## aiding cross-project comparison and architecture decay monitoring.</t>
  </si>
  <si>
    <t>On the limits of mutation reduction strategies</t>
  </si>
  <si>
    <t xml:space="preserve"> Although mutation analysis is considered the best way to evaluate the effectiveness of a test suite## hefty computational cost often limits its use. To address this problem## various mutation reduction strategies have been proposed## all seeking to reduce the number of mutants while maintaining the representativeness of an exhaustive mutation analysis. While research has focused on the reduction achieved## the effectiveness of these strategies in selecting representative mutants## and the limits in doing so have not been investigated## either theoretically or empirically. We investigate the practical limits to the effectiveness of mutation reduction strategies## and provide a simple theoretical framework for thinking about the absolute limits. Our results show that the limit in improvement of effectiveness over random sampling for real-world open source programs is a mean of only 13.078%. Interestingly## there is no limit to the improvement that can be made by addition of new mutation operators. Given that this is the maximum that can be achieved with perfect advance knowledge of mutation kills## what can be practically achieved may be much worse. We conclude that more effort should be focused on enhancing mutations than removing operators in the name of selective mutation for questionable benefit.</t>
  </si>
  <si>
    <t>Comparing white-box and black-box test prioritization</t>
  </si>
  <si>
    <t xml:space="preserve"> Although white-box regression test prioritization has been well-studied## the more recently introduced black-box prioritization approaches have neither been compared against each other nor against more well-established white-box techniques. We present a comprehensive experimental comparison of several test prioritization techniques## including well-established white-box strategies and more recently introduced black-box approaches. We found that Combinatorial Interaction Testing and diversity-based techniques (Input Model Diversity and Input Test Set Diameter) perform best among the black-box approaches. Perhaps surprisingly## we found little difference between black-box and white-box performance (at most 4% fault detection rate difference). We also found the overlap between black- and white-box faults to be high: the first 10% of the prioritized test suites already agree on at least 60% of the faults found. These are positive findings for practicing regression testers who may not have source code available## thereby making white-box techniques inapplicable. We also found evidence that both black-box and white-box prioritization remain robust over multiple system releases.</t>
  </si>
  <si>
    <t>How does regression test prioritization perform in real-world software evolution?</t>
  </si>
  <si>
    <t xml:space="preserve"> In recent years## researchers have intensively investigated various topics in test prioritization## which aims to re-order tests to increase the rate of fault detection during regression testing. While the main research focus in test prioritization is on proposing novel prioritization techniques and evaluating on more and larger subject systems## little effort has been put on investigating the threats to validity in existing work on test prioritization. One main threat to validity is that existing work mainly evaluates prioritization techniques based on simple artificial changes on the source code and tests. For example## the changes in the source code usually include only seeded program faults## whereas the test suite is usually not augmented at all. On the contrary## in real-world software development## software systems usually undergo various changes on the source code and test suite augmentation. Therefore## it is not clear whether the conclusions drawn by existing work in test prioritization from the artificial changes are still valid for real-world software evolution. In this paper## we present the first empirical study to investigate this important threat to validity in test prioritization. We reimplemented 24 variant techniques of both the traditional and time-aware test prioritization## and investigated the impacts of software evolution on those techniques based on the version history of 8 real-world Java programs from GitHub. The results show that for both traditional and time-aware test prioritization## test suite augmentation significantly hampers their effectiveness## whereas source code changes alone do not influence their effectiveness much.</t>
  </si>
  <si>
    <t>The impact of test case summaries on bug fixing performance: an empirical investigation</t>
  </si>
  <si>
    <t xml:space="preserve"> Automated test generation tools have been widely investigated with the goal of reducing the cost of testing activities. However## generated tests have been shown not to help developers in detecting and finding more bugs even though they reach higher structural coverage compared to manual testing. The main reason is that generated tests are difficult to understand and maintain. Our paper proposes an approach## coined TestDescriber## which automatically generates test case summaries of the portion of code exercised by each individual test## thereby improving understandability. We argue that this approach can complement the current techniques around automated unit test generation or search-based techniques designed to generate a possibly minimal set of test cases. In evaluating our approach we found that (1) developers find twice as many bugs## and (2) test case summaries significantly improve the comprehensibility of test cases## which is considered particularly useful by developers.</t>
  </si>
  <si>
    <t>Reducing combinatorics in GUI testing of android applications</t>
  </si>
  <si>
    <t xml:space="preserve"> The rising popularity of Android and the GUI-driven nature of its apps have motivated the need for applicable automated GUI testing techniques. Although exhaustive testing of all possible combinations is the ideal upper bound in combinatorial testing## it is often infeasible## due to the combinatorial explosion of test cases. This paper presents TrimDroid## a framework for GUI testing of Android apps that uses a novel strategy to generate tests in a combinatorial## yet scalable## fashion. It is backed with automated program analysis and formally rigorous test generation engines. TrimDroid relies on program analysis to extract formal specifications. These specifications express the app's behavior (i.e.## control flow between the various app screens) as well as the GUI elements and their dependencies. The dependencies among the GUI elements comprising the app are used to reduce the number of combinations with the help of a solver. Our experiments have corroborated TrimDroid's ability to achieve a comparable coverage as that possible under exhaustive GUI testing using significantly fewer test cases.</t>
  </si>
  <si>
    <t>MobiPlay: a remote execution based record-and-replay tool for mobile applications</t>
  </si>
  <si>
    <t xml:space="preserve"> The record-and-replay approach for software testing is important and valuable for developers in designing mobile applications. However## the existing solutions for recording and replaying Android applications are far from perfect. When considering the richness of mobile phones' input capabilities including touch screen## sensors## GPS## etc.## existing approaches either fall short of covering all these different input types## or require elevated privileges that are not easily attained and can be dangerous. In this paper## we present a novel system## called MobiPlay## which aims to improve record-and-replay testing. By collaborating between a mobile phone and a server## we are the first to capture all possible inputs by doing so at the application layer## instead of at the Android framework layer or the Linux kernel layer## which would be infeasible without a server. MobiPlay runs the to-be-tested application on the server under exactly the same environment as the mobile phone## and displays the GUI of the application in real time on a thin client application installed on the mobile phone. From the perspective of the mobile phone user## the application appears to be local. We have implemented our system and evaluated it with tens of popular mobile applications showing that MobiPlay is efficient## flexible## and comprehensive. It can record all input data## including all sensor data## all touchscreen gestures## and GPS. It is able to record and replay on both the mobile phone and the server. Furthermore## it is suitable for both white-box and black-box testing.</t>
  </si>
  <si>
    <t>VDTest: an automated framework to support testing for virtual devices</t>
  </si>
  <si>
    <t xml:space="preserve"> The use of virtual devices in place of physical hardware is increasing in activities such as design## testing and debugging. Yet virtual devices are simply software applications## and like all software they are prone to faults. A full system simulator (FSS)## is a class of virtual machine that includes a large set of virtual devices -- enough to run the full target software stack. Defects in an FSS virtual device may have cascading effects as the incorrect behavior can be propagated forward to many different platforms as well as to guest programs. In this work we present VDTest## a novel framework for testing virtual devices within an FSS. VDTest begins by generating a test specification obtained through static analysis. It then employs a two-phase testing approach to test virtual components both individually and in combination. It leverages a differential oracle strategy## taking advantage of the existence of a physical or golden device to eliminate the need for manually generating test oracles. In an empirical study using both open source and commercial FSSs## we found 64 faults## 83% more than random testing.</t>
  </si>
  <si>
    <t>Automated test suite generation for time-continuous simulink models</t>
  </si>
  <si>
    <t xml:space="preserve"> All engineering disciplines are founded and rely on models## although they may differ on purposes and usages of modeling. Interdisciplinary domains such as Cyber Physical Systems (CPSs) seek approaches that incorporate different modeling needs and usages. Specifically## the Simulink modeling platform greatly appeals to CPS engineers due to its seamless support for simulation and code generation. In this paper## we propose a test generation approach that is applicable to Simulink models built for both purposes of simulation and code generation. We define test inputs and outputs as signals that capture evolution of values over time. Our test generation approach is implemented as a meta-heuristic search algorithm and is guided to produce test outputs with diverse shapes according to our proposed notion of diversity. Our evaluation## performed on industrial and public domain models## demonstrates that: (1) In contrast to the existing tools for testing Simulink models that are only applicable to a subset of code generation models## our approach is applicable to both code generation and simulation Simulink models. (2) Our new notion of diversity for output signals outperforms random baseline testing and an existing notion of signal diversity in revealing faults in Simulink models. (3) The fault revealing ability of our test generation approach outperforms that of the Simulink Design Verifier## the only testing toolbox for Simulink.</t>
  </si>
  <si>
    <t>Missing data imputation based on low-rank recovery and semi-supervised regression for software effort estimation</t>
  </si>
  <si>
    <t xml:space="preserve"> Software effort estimation (SEE) is a crucial step in software development. Effort data missing usually occurs in real-world data collection. Focusing on the missing data problem## existing SEE methods employ the deletion## ignoring## or imputation strategy to address the problem## where the imputation strategy was found to be more helpful for improving the estimation performance. Current imputation methods in SEE use classical imputation techniques for missing data imputation## yet these imputation techniques have their respective disadvantages and might not be appropriate for effort data. In this paper## we aim to provide an effective solution for the effort data missing problem. Incompletion includes the drive factor missing case and effort label missing case. We introduce the low-rank recovery technique for addressing the drive factor missing case. And we employ the semi-supervised regression technique to perform imputation in the case of effort label missing. We then propose a novel effort data imputation approach## named low-rank recovery and semi-supervised regression imputation (LRSRI). Experiments on 7 widely used software effort datasets indicate that: (1) the proposed approach can obtain better effort data imputation effects than other methods; (2) the imputed data using our approach can apply to multiple estimators well.</t>
  </si>
  <si>
    <t>Multi-objective software effort estimation</t>
  </si>
  <si>
    <t xml:space="preserve"> We introduce a bi-objective effort estimation algorithm that combines Confidence Interval Analysis and assessment of Mean Absolute Error. We evaluate our proposed algorithm on three different alternative formulations## baseline comparators and current state-of-the-art effort estimators applied to five real-world datasets from the PROMISE repository## involving 724 different software projects in total. The results reveal that our algorithm outperforms the baseline## state-of-the-art and all three alternative formulations## statistically significantly (p &lt; 0.001) and with large effect size (√Ç12 ‚â• 0.9) over all five datasets. We also provide evidence that our algorithm creates a new state-of-the-art## which lies within currently claimed industrial human-expert-based thresholds## thereby demonstrating that our findings have actionable conclusions for practicing software engineers.</t>
  </si>
  <si>
    <t>A practical guide to select quality indicators for assessing pareto-based search algorithms in search-based software engineering</t>
  </si>
  <si>
    <t xml:space="preserve"> Many software engineering problems are multi-objective in nature## which has been largely recognized by the Search-based Software Engineering (SBSE) community. In this regard## Pareto-based search algorithms## e.g.## Non-dominated Sorting Genetic Algorithm II## have already shown good performance for solving multi-objective optimization problems. These algorithms produce Pareto fronts## where each Pareto front consists of a set of non-dominated solutions. Eventually## a user selects one or more of the solutions from a Pareto front for their specific problems. A key challenge of applying Pareto-based search algorithms is to select appropriate quality indicators## e.g.## hypervolume## to assess the quality of Pareto fronts. Based on the results of an extended literature review## we found that the current literature and practice in SBSE lacks a practical guide for selecting quality indicators despite a large number of published SBSE works. In this direction## the paper presents a practical guide for the SBSE community to select quality indicators for assessing Pareto-based search algorithms in different software engineering contexts. The practical guide is derived from the following complementary theoretical and empirical methods: 1) key theoretical foundations of quality indicators; 2) evidence from an extended literature review; and 3) evidence collected from an extensive experiment that was conducted to evaluate eight quality indicators from four different categories with six Pareto-based search algorithms using three real industrial problems from two diverse domains.</t>
  </si>
  <si>
    <t>A comparison of 10 sampling algorithms for configurable systems</t>
  </si>
  <si>
    <t xml:space="preserve"> Almost every software system provides configuration options to tailor the system to the target platform and application scenario. Often## this configurability renders the analysis of every individual system configuration infeasible. To address this problem## researchers have proposed a diverse set of sampling algorithms. We present a comparative study of 10 state-of-the-art sampling algorithms regarding their fault-detection capability and size of sample sets. The former is important to improve software quality and the latter to reduce the time of analysis. In a nutshell## we found that sampling algorithms with larger sample sets are able to detect higher numbers of faults## but simple algorithms with small sample sets## such as most-enabled-disabled## are the most efficient in most contexts. Furthermore## we observed that the limiting assumptions made in previous work influence the number of detected faults## the size of sample sets## and the ranking of algorithms. Finally## we have identified a number of technical challenges when trying to avoid the limiting assumptions## which questions the practicality of certain sampling algorithms.</t>
  </si>
  <si>
    <t>Featured model-based mutation analysis</t>
  </si>
  <si>
    <t xml:space="preserve"> Model-based mutation analysis is a powerful but expensive testing technique. We tackle its high computation cost by proposing an optimization technique that drastically speeds up the mutant execution process. Central to this approach is the Featured Mutant Model## a modelling framework for mutation analysis inspired by the software product line paradigm. It uses behavioural variability models## viz.## Featured Transition Systems## which enable the optimized generation## configuration and execution of mutants. We provide results## based on models with thousands of transitions## suggesting that our technique is fast and scalable. We found that it outperforms previous approaches by several orders of magnitude and that it makes higher-order mutation practically applicable.</t>
  </si>
  <si>
    <t>Feature-model interfaces: the highway to compositional analyses of highly-configurable systems</t>
  </si>
  <si>
    <t xml:space="preserve"> Today's software systems are often customizable by means of load-time or compile-time configuration options. These options are typically not independent and their dependencies can be specified by means of feature models. As many industrial systems contain thousands of options## the maintenance and utilization of feature models is a challenge for all stakeholders. In the last two decades## numerous approaches have been presented to support stakeholders in analyzing feature models. Such analyses are commonly reduced to satisfiability problems## which suffer from the growing number of options. While first attempts have been made to decompose feature models into smaller parts## they still require to compose all parts for analysis. We propose the concept of a feature-model interface that only consists of a subset of features## typically selected by experts## and hides all other features and dependencies. Based on a formalization of feature-model interfaces## we prove compositionality properties. We evaluate feature-model interfaces using a three-month history of an industrial feature model from the automotive domain with 18##616 features. Our results indicate performance benefits especially under evolution as often only parts of the feature model need to be analyzed again.</t>
  </si>
  <si>
    <t>How does the degree of variability affect bug finding?</t>
  </si>
  <si>
    <t xml:space="preserve"> Software projects embrace variability to increase adaptability and to lower cost; however## others blame variability for increasing complexity and making reasoning about programs more difficult. We carry out a controlled experiment to quantify the impact of variability on debugging of preprocessor-based programs. We measure speed and precision for bug finding tasks defined at three different degrees of variability on several subject programs derived from real systems. The results show that the speed of bug finding decreases linearly with the degree of variability## while effectiveness of finding bugs is relatively independent of the degree of variability. Still## identifying the set of configurations in which the bug manifests itself is difficult already for a low degree of variability. Surprisingly## identifying the exact set of affected configurations appears to be harder than finding the bug in the first place. The difficulty in reasoning about several configurations is a likely reason why the variability bugs are actually introduced in configurable programs. We hope that the detailed findings presented here will inspire the creation of programmer support tools addressing the challenges faced by developers when reasoning about configurations## contributing to more effective debugging and## ultimately## fewer bugs in highly-configurable systems.</t>
  </si>
  <si>
    <t>Angelix: scalable multiline program patch synthesis via symbolic analysis</t>
  </si>
  <si>
    <t xml:space="preserve"> Since debugging is a time-consuming activity## automated program repair tools such as GenProg have garnered interest. A recent study revealed that the majority of GenProg repairs avoid bugs simply by deleting functionality. We found that SPR## a state-of-the-art repair tool proposed in 2015## still deletes functionality in their many "plausible" repairs. Unlike generate-and-validate systems such as GenProg and SPR## semantic analysis based repair techniques synthesize a repair based on semantic information of the program. While such semantics-based repair methods show promise in terms of quality of generated repairs## their scalability has been a concern so far. In this paper## we present Angelix## a novel semantics-based repair method that scales up to programs of similar size as are handled by search-based repair tools such as GenProg and SPR. This shows that Angelix is more scalable than previously proposed semantics based repair methods such as SemFix and DirectFix. Furthermore## our repair method can repair multiple buggy locations that are dependent on each other. Such repairs are hard to achieve using SPR and GenProg. In our experiments## Angelix generated repairs from large-scale real-world software such as wireshark and php## and these generated repairs include multi-location repairs. We also report our experience in automatically repairing the well-known Heartbleed vulnerability.</t>
  </si>
  <si>
    <t>An analysis of the search spaces for generate and validate patch generation systems</t>
  </si>
  <si>
    <t xml:space="preserve"> We present the first systematic analysis of key characteristics of patch search spaces for automatic patch generation systems. We analyze sixteen different configurations of the patch search spaces of SPR and Prophet## two current state-of-the-art patch generation systems. The analysis shows that 1) correct patches are sparse in the search spaces (typically at most one correct patch per search space per defect)## 2) incorrect patches that nevertheless pass all of the test cases in the validation test suite are typically orders of magnitude more abundant## and 3) leveraging information other than the test suite is therefore critical for enabling the system to successfully isolate correct patches. We also characterize a key tradeoff in the structure of the search spaces. Larger and richer search spaces that contain correct patches for more defects can actually cause systems to find fewer## not more## correct patches. We identify two reasons for this phenomenon: 1) increased validation times because of the presence of more candidate patches and 2) more incorrect patches that pass the test suite and block the discovery of correct patches. These fundamental properties## which are all characterized for the first time in this paper## help explain why past systems often fail to generate correct patches and help identify challenges## opportunities## and productive future directions for the field.</t>
  </si>
  <si>
    <t>PAC learning-based verification and model synthesis</t>
  </si>
  <si>
    <t xml:space="preserve"> We introduce a novel technique for verification and model synthesis of sequential programs. Our technique is based on learning an approximate regular model of the set of feasible paths in a program## and testing whether this model contains an incorrect behavior. Exact learning algorithms require checking equivalence between the model and the program## which is a difficult problem## in general undecidable. Our learning procedure is therefore based on the framework of probably approximately correct (PAC) learning## which uses sampling instead## and provides correctness guarantees expressed using the terms error probability and confidence. Besides the verification result## our procedure also outputs the model with the said correctness guarantees. Obtained preliminary experiments show encouraging results## in some cases even outperforming mature software verifiers.</t>
  </si>
  <si>
    <t>StubDroid: automatic inference of precise data-flow summaries for the android framework</t>
  </si>
  <si>
    <t xml:space="preserve"> Smartphone users suffer from insufficient information on how commercial as well as malicious apps handle sensitive data stored on their phones. Automated taint analyses address this problem by allowing users to detect and investigate how applications access and handle this data. A current problem with virtually all those analysis approaches is## though## that they rely on explicit models of the Android runtime library. In most cases## the existence of those models is taken for granted## despite the fact that the models are hard to come by: Given the size and evolution speed of a modern smartphone operating system it is prohibitively expensive to derive models manually from code or documentation. In this work## we therefore present StubDroid## the first fully automated approach for inferring precise and efficient library models for taint-analysis problems. StubDroid automatically constructs these summaries from a binary distribution of the library. In our experiments## we use StubDroid-inferred models to prevent the static taint analysis FlowDroid from having to re-analyze the Android runtime library over and over again for each analyzed app. As the results show## the models make it possible to analyze apps in seconds whereas most complete re-analyses would time out after 30 minutes. Yet## StubDroid yields comparable precision. In comparison to manually crafted summaries## StubDroid's cause the analysis to be more precise and to use less time and memory.</t>
  </si>
  <si>
    <t>Exploring language support for immutability</t>
  </si>
  <si>
    <t xml:space="preserve"> Programming languages can restrict state change by preventing it entirely (immutability) or by restricting which clients may modify state (read-only restrictions). The benefits of immutability and read-only restrictions in software structures have been long-argued by practicing software engineers## researchers## and programming language designers. However## there are many proposals for language mechanisms for restricting state change## with a remarkable diversity of techniques and goals## and there is little empirical data regarding what practicing software engineers want in their tools and what would benefit them. We systematized the large collection of techniques used by programming languages to help programmers prevent undesired changes in state. We interviewed expert software engineers to discover their expectations and requirements## and found that important requirements## such as expressing immutability constraints## were not reflected in features available in the languages participants used. The interview results informed our design of a new language extension for specifying immutability in Java. Through an iterative## participatory design process## we created a tool that reflects requirements from both our interviews and the research literature.</t>
  </si>
  <si>
    <t>The evolution of C programming practices: a study of the Unix operating system 1973--2015</t>
  </si>
  <si>
    <t xml:space="preserve"> Tracking long-term progress in engineering and applied science allows us to take stock of things we have achieved## appreciate the factors that led to them## and set realistic goals for where we want to go. We formulate seven hypotheses associated with the long term evolution of C programming in the Unix operating system## and examine them by extracting## aggregating## and synthesising metrics from 66 snapshots obtained from a synthetic software configuration management repository covering a period of four decades. We found that over the years developers of the Unix operating system appear to have evolved their coding style in tandem with advancements in hardware technology## promoted modularity to tame rising complexity## adopted valuable new language features## allowed compilers to allocate registers on their behalf## and reached broad agreement regarding code formatting. The progress we have observed appears to be slowing or even reversing prompting the need for new sources of innovation to be discovered and followed.</t>
  </si>
  <si>
    <t>An empirical study on the impact of C++ lambdas and programmer experience</t>
  </si>
  <si>
    <t xml:space="preserve"> Lambdas have seen increasing use in mainstream programming languages## notably in Java 8 and C++ 11. While the technical aspects of lambdas are known## we conducted the first randomized controlled trial on the human factors impact of C++ 11 lambdas compared to iterators. Because there has been recent debate on having students or professionals in experiments## we recruited undergraduates across the academic pipeline and professional programmers to evaluate these findings in a broader context. Results afford some doubt that lambdas benefit developers and show evidence that students are negatively impacted in regard to how quickly they can write correct programs to a test specification and whether they can complete a task. Analysis from log data shows that participants spent more time with compiler errors## and have more errors## when using lambdas as compared to iterators## suggesting difficulty with the syntax chosen for C++. Finally## experienced users were more likely to complete tasks## with or without lambdas## and could do so more quickly## with experience as a factor explaining 45.7% of the variance in our sample in regard to completion time.</t>
  </si>
  <si>
    <t>Understanding and fixing multiple language interoperability issues: the C/Fortran case</t>
  </si>
  <si>
    <t xml:space="preserve"> We performed an empirical study to understand interoperability issues in C and Fortran programs. C/Fortran interoperability is very common and is representative of general language interoperability issues## such as how interfaces between languages are defined and how data types are shared. Fortran presents an additional challenge## since several ad hoc approaches to C/Fortran interoperability were in use long before a standard mechanism was defined. We explored 20 applications## automatically analyzing over 12 million lines of code. We found that only 3% of interoperability instances follow the ISO standard to describe interfaces; the rest follow a combination of compiler-dependent ad hoc approaches. Several parameters in cross-language functions did not have standards-compliant interoperable types## and about one-fourth of the parameters that were passed by reference could be passed by value. We propose that automated refactoring tools may provide a viable way to migrate programs to use the new interoperability features. We present two refactorings to transform code for this purpose and one refactoring to evolve code thereafter; all of these are instances of multiple language refactorings.</t>
  </si>
  <si>
    <t>BigDebug: debugging primitives for interactive big data processing in spark</t>
  </si>
  <si>
    <t xml:space="preserve"> Developers use cloud computing platforms to process a large quantity of data in parallel when developing big data analytics. Debugging the massive parallel computations that run in today's datacenters is time consuming and error-prone. To address this challenge## we design a set of interactive## real-time debugging primitives for big data processing in Apache Spark## the next generation data-intensive scalable cloud computing platform. This requires rethinking the notion of step-through debugging in a traditional debugger such as gdb## because pausing the entire computation across distributed worker nodes causes significant delay and naively inspecting millions of records using a watchpoint is too time consuming for an end user. First## BigDebug's simulated breakpoints and on-demand watchpoints allow users to selectively examine distributed## intermediate data on the cloud with little overhead. Second## a user can also pinpoint a crash-inducing record and selectively resume relevant sub-computations after a quick fix. Third## a user can determine the root causes of errors (or delays) at the level of individual records through a fine-grained data provenance capability. Our evaluation shows that BigDebug scales to terabytes and its record-level tracing incurs less than 25% overhead on average. It determines crash culprits orders of magnitude more accurately and provides up to 100% time saving compared to the baseline replay debugger. The results show that BigDebug supports debugging at interactive speeds with minimal performance impact.</t>
  </si>
  <si>
    <t>Debugging for reactive programming</t>
  </si>
  <si>
    <t xml:space="preserve"> Reactive programming is a recent programming technique that provides dedicated language abstractions for reactive software. Reactive programming relieves developers from manually updating outputs when the inputs of a computation change## it overcomes a number of well-know issues of the Observer design pattern## and it makes programs more comprehensible. Unfortunately## complementing the new paradigm with proper tools is a vastly unexplored area. Hence## as of now## developers can embrace reactive programming only at the cost of a more challenging development process. In this paper## we investigate a primary issue in the field: debugging programs in the reactive style. We analyze the problem of debugging reactive programs## show that the reactive style requires a paradigm shift in the concepts needed for debugging## and propose RP Debugging## a methodology for effectively debugging reactive programs. These ideas are implemented in Reactive Inspector## a debugger for reactive programs integrated with the Eclipse Scala IDE. Evaluation based on a controlled experiment shows that RP Debugging outperforms traditional debugging techniques.</t>
  </si>
  <si>
    <t>Revisit of automatic debugging via human focus-tracking analysis</t>
  </si>
  <si>
    <t xml:space="preserve"> In many fields of software engineering## studies on human behavior have attracted a lot of attention; however## few such studies exist in automated debugging. Parnin and Orso conducted a pioneering study comparing the performance of programmers in debugging with and without a ranking-based fault localization technique## namely Spectrum-Based Fault Localization (SBFL). In this paper## we revisit the actual helpfulness of SBFL## by addressing some major problems that were not resolved in Parnin and Orso's study. Our investigation involved 207 participants and 17 debugging tasks. A user-friendly SBFL tool was adopted. It was found that SBFL tended not to be helpful in improving the efficiency of debugging. By tracking and analyzing programmers' focus of attention## we characterized their source code navigation patterns and provided in-depth explanations to the observations. Results indicated that (1) a short "first scan" on the source code tended to result in inefficient debugging; and (2) inspections on the pinpointed statements during the "follow-up browsing" were normally just quick skimming. Moreover## we found that the SBFL assistance may even slightly weaken programmers' abilities in fault detection. Our observations imply interference between the mechanism of automated fault localization and the actual assistance needed by programmers in debugging. To resolve this interference## we provide several insights and suggestions.</t>
  </si>
  <si>
    <t>RETracer: triaging crashes by reverse execution from partial memory dumps</t>
  </si>
  <si>
    <t xml:space="preserve"> Many software providers operate crash reporting services to automatically collect crashes from millions of customers and file bug reports. Precisely triaging crashes is necessary and important for software providers because the millions of crashes that may be reported every day are critical in identifying high impact bugs. However## the triaging accuracy of existing systems is limited## as they rely only on the syntactic information of the stack trace at the moment of a crash without analyzing program semantics. In this paper## we present RETracer## the first system to triage software crashes based on program semantics reconstructed from memory dumps. RETracer was designed to meet the requirements of large-scale crash reporting services. RETracer performs binary-level backward taint analysis without a recorded execution trace to understand how functions on the stack contribute to the crash. The main challenge is that the machine state at an earlier time cannot be recovered completely from a memory dump## since most instructions are information destroying. We have implemented RETracer for x86 and x86-64 native code## and compared it with the existing crash triaging tool used by Microsoft. We found that RETracer eliminates two thirds of triage errors based on a manual analysis of 140 bugs fixed in Microsoft Windows and Office. RETracer has been deployed as the main crash triaging system on Microsoft's crash reporting service.</t>
  </si>
  <si>
    <t>Are "non-functional" requirements really non-functional?: an investigation of non-functional requirements in practice</t>
  </si>
  <si>
    <t xml:space="preserve"> Non-functional requirements (NFRs) are commonly distinguished from functional requirements by differentiating how the system shall do something in contrast to what the system shall do. This distinction is not only prevalent in research## but also influences how requirements are handled in practice. NFRs are usually documented separately from functional requirements## without quantitative measures## and with relatively vague descriptions. As a result## they remain difficult to analyze and test. Several authors argue## however## that many so-called NFRs actually describe behavioral properties and may be treated the same way as functional requirements. In this paper## we empirically investigate this point of view and aim to increase our understanding on the nature of NFRs addressing system properties. We report on the classification of 530 NFRs extracted from 11 industrial requirements specifications and analyze to which extent these NFRs describe system behavior. Our results suggest that most "non-functional" requirements are not non-functional as they describe behavior of a system. Consequently## we argue that many so-called NFRs can be handled similarly to functional requirements.</t>
  </si>
  <si>
    <t>Probing for requirements knowledge to stimulate architectural thinking</t>
  </si>
  <si>
    <t xml:space="preserve"> Software requirements specifications (SRSs) often lack the detail needed to make informed architectural decisions. Architects therefore either make assumptions## which can lead to incorrect decisions## or conduct additional stakeholder interviews## resulting in potential project delays. We previously observed that software architects ask Probing Questions (PQs) to gather information crucial to architectural decision-making. Our goal is to equip Business Analysts with appropriate PQs so that they can ask these questions themselves. We report a new study with over 40 experienced architects to identify reusable PQs for five areas of functionality and organize them into structured flows. These PQ-flows can be used by Business Analysts to elicit and specify architecturally relevant information. Additionally## we leverage machine learning techniques to determine when a PQ-flow is appropriate for use in a project## and to annotate individual PQs with relevant information extracted from the existing SRS. We trained and evaluated our approach on over 8##000 individual requirements from 114 requirements specifications and also conducted a pilot study to validate its usefulness.</t>
  </si>
  <si>
    <t>Risk-driven revision of requirements models</t>
  </si>
  <si>
    <t xml:space="preserve"> Requirements incompleteness is often the result of unanticipated adverse conditions which prevent the software and its environment from behaving as expected. These conditions represent risks that can cause severe software failures. The identification and resolution of such risks is therefore a crucial step towards requirements completeness. Obstacle analysis is a goal-driven form of risk analysis that aims at detecting missing conditions that can obstruct goals from being satisfied in a given domain## and resolving them. This paper proposes an approach for automatically revising goals that may be under-specified or (partially) wrong to resolve obstructions in a given domain. The approach deploys a learning-based revision methodology in which obstructed goals in a goal model are iteratively revised from traces exemplifying obstruction and non-obstruction occurrences. Our revision methodology computes domain-consistent## obstruction-free revisions that are automatically propagated to other goals in the model in order to preserve the correctness of goal models whilst guaranteeing minimal change to the original model. We present the formal foundations of our learning-based approach## and show that it preserves the properties of our formal framework. We validate it against the benchmarking case study of the London Ambulance Service.</t>
  </si>
  <si>
    <t>Discovering "unknown known" security requirements</t>
  </si>
  <si>
    <t xml:space="preserve"> Security is one of the biggest challenges facing organisations in the modern hyper-connected world. A number of theoretical security models are available that provide best practice security guidelines and are widely utilised as a basis to identify and operationalise security requirements. Such models often capture high-level security concepts (e.g.## whitelisting## secure configurations## wireless access control## data recovery## etc.)## strategies for operationalising such concepts through specific security controls## and relationships between the various concepts and controls. The threat landscape## however## evolves leading to new tacit knowledge that is embedded in or across a variety of security incidents. These unknown knowns alter## or at least demand reconsideration of the theoretical security models underpinning security requirements. In this paper## we present an approach to discover such unknown knowns through multi-incident analysis. The approach is based on a novel combination of grounded theory and incident fault trees. We demonstrate the effectiveness of the approach through its application to identify revisions to a theoretical security model widely used in industry.</t>
  </si>
  <si>
    <t>Behavioral log analysis with statistical guarantees</t>
  </si>
  <si>
    <t xml:space="preserve"> Scalability is a major challenge for existing behavioral log analysis algorithms## which extract finite-state automaton models or temporal properties from logs generated by running systems. In this paper we present statistical log analysis## which addresses scalability using statistical tools. The key to our approach is to consider behavioral log analysis as a statistical experiment. Rather than analyzing the entire log## we suggest to analyze only a sample of traces from the log and## most importantly## provide means to compute statistical guarantees for the correctness of the analysis result. We present the theoretical foundations of our approach and describe two example applications## to the classic k-Tails algorithm and to the recently presented BEAR algorithm. Finally## based on experiments with logs generated from real-world models and with real-world logs provided to us by our industrial partners## we present extensive evidence for the need for scalable log analysis and for the effectiveness of statistical log analysis.</t>
  </si>
  <si>
    <t>Efficient large-scale trace checking using mapreduce</t>
  </si>
  <si>
    <t xml:space="preserve"> The problem of checking a logged event trace against a temporal logic specification arises in many practical cases. Unfortunately## known algorithms for an expressive logic like MTL (Metric Temporal Logic) do not scale with respect to two crucial dimensions: the length of the trace and the size of the time interval of the formula to be checked. The former issue can be addressed by distributed and parallel trace checking algorithms that can take advantage of modern cloud computing and programming frameworks like MapReduce. Still## the latter issue remains open with current state-of-the-art approaches. In this paper we address this memory scalability issue by proposing a new semantics for MTL## called lazy semantics. This semantics can evaluate temporal formulae and boolean combinations of temporal-only formulae at any arbitrary time instant. We prove that lazy semantics is more expressive than point-based semantics and that it can be used as a basis for a correct parametric decomposition of any MTL formula into an equivalent one with smaller## bounded time intervals. We use lazy semantics to extend our previous distributed trace checking algorithm for MTL. The evaluation shows that the proposed algorithm can check formulae with large intervals## on large traces## in a memory-efficient way.</t>
  </si>
  <si>
    <t>Feedback-directed instrumentation for deployed JavaScript applications</t>
  </si>
  <si>
    <t xml:space="preserve"> Many bugs in JavaScript applications manifest themselves as objects that have incorrect property values when a failure occurs. For this type of error## stack traces and log files are often insufficient for diagnosing problems. In such cases## it is helpful for developers to know the control flow path from the creation of an object to a crashing statement. Such crash paths are useful for understanding where the object originated and whether any properties of the object were corrupted since its creation. We present a feedback-directed instrumentation technique for computing crash paths that allows the instrumentation overhead to be distributed over a crowd of users and to reduce it for users who do not encounter the crash. We implemented our technique in a tool## Crowdie## and evaluated it on 10 real-world issues for which error messages and stack traces are insufficient to isolate the problem. Our results show that feedback-directed instrumentation requires 5% to 25% of the program to be instrumented## that the same crash must be observed 3 to 10 times to discover the crash path## and that feedback-directed instrumentation typically slows down execution by a factor 2x-9x compared to 8x-90x for an approach where applications are fully instrumented.</t>
  </si>
  <si>
    <t>DoubleTake: fast and precise error detection via evidence-based dynamic analysis</t>
  </si>
  <si>
    <t xml:space="preserve"> Programs written in unsafe languages like C and C++ often suffer from errors like buffer overflows## dangling pointers## and memory leaks. Dynamic analysis tools like Valgrind can detect these errors## but their overhead---primarily due to the cost of instrumenting every memory read and write---makes them too heavyweight for use in deployed applications and makes testing with them painfully slow. The result is that much deployed software remains susceptible to these bugs## which are notoriously difficult to track down. This paper presents evidence-based dynamic analysis## an approach that enables these analyses while imposing minimal overhead (under 5%)## making it practical for the first time to perform these analyses in deployed settings. The key insight of evidence-based dynamic analysis is that for a class of errors## it is possible to ensure that evidence that they happened at some point in the past remains for later detection. Evidence-based dynamic analysis allows execution to proceed at nearly full speed until the end of an epoch (e.g.## a heavyweight system call). It then examines program state to check for evidence that an error occurred at some time during that epoch. If so## it rolls back execution and re-executes the code with instrumentation activated to pinpoint the error. We present DoubleTake## a prototype evidence-based dynamic analysis framework. DoubleTake is practical and easy to deploy## requiring neither custom hardware## compiler## nor operating system support. We demonstrate DoubleTake's generality and efficiency by building dynamic analyses that find buffer overflows## memory use-after-free errors## and memory leaks. Our evaluation shows that DoubleTake is efficient## imposing under 5% overhead on average## making it the fastest such system to date. It is also precise: DoubleTake pinpoints the location of these errors to the exact line and memory addresses where they occur## providing valuable debugging information to programmers.</t>
  </si>
  <si>
    <t>Automated partitioning of android applications for trusted execution environments</t>
  </si>
  <si>
    <t xml:space="preserve"> The co-existence of critical and non-critical applications on computing devices## such as mobile phones## is becoming commonplace. The sensitive segments of a critical application should be executed in isolation on Trusted Execution Environments (TEE) so that the associated code and data can be protected from malicious applications. TEE is supported by different technologies and platforms## such as ARM Trustzone## that allow logical separation of "secure" and "normal" worlds. We develop an approach for automated partitioning of critical Android applications into "client" code to be run in the "normal" world and "TEE commands" encapsulating the handling of confidential data to be run in the "secure" world. We also reduce the overhead due to transitions between the two worlds by choosing appropriate granularity for the TEE commands. The advantage of our proposed solution is evidenced by efficient partitioning of real-world applications.</t>
  </si>
  <si>
    <t>Jumping through hoops: why do Java developers struggle with cryptography APIs?</t>
  </si>
  <si>
    <t xml:space="preserve"> To protect sensitive data processed by current applications## developers## whether security experts or not## have to rely on cryptography. While cryptography algorithms have become increasingly advanced## many data breaches occur because developers do not correctly use the corresponding APIs. To guide future research into practical solutions to this problem## we perform an empirical investigation into the obstacles developers face while using the Java cryptography APIs## the tasks they use the APIs for## and the kind of (tool) support they desire. We triangulate data from four separate studies that include the analysis of 100 StackOverflow posts## 100 GitHub repositories## and survey input from 48 developers. We find that while developers find it difficult to use certain cryptographic algorithms correctly## they feel surprisingly confident in selecting the right cryptography concepts (e.g.## encryption vs. signatures). We also find that the APIs are generally perceived to be too low-level and that developers prefer more task-based solutions.</t>
  </si>
  <si>
    <t>Finding security bugs in web applications using a catalog of access control patterns</t>
  </si>
  <si>
    <t xml:space="preserve"> We propose a specification-free technique for finding missing security checks in web applications using a catalog of access control patterns in which each pattern models a common access control use case. Our implementation## Space## checks that every data exposure allowed by an application's code matches an allowed exposure from a security pattern in our catalog. The only user-provided input is a mapping from application types to the types of the catalog; the rest of the process is entirely automatic. In an evaluation on the 50 most watched Ruby on Rails applications on Github## Space reported 33 possible bugs---23 previously unknown security bugs## and 10 false positives.</t>
  </si>
  <si>
    <t>Reference hijacking: patching## protecting and analyzing on unmodified and non-rooted android devices</t>
  </si>
  <si>
    <t xml:space="preserve"> Many efforts have been paid to enhance the security of Android. However## less attention has been given to how to practically adopt the enhancements on off-the-shelf devices. In particular## securing Android devices often requires modifying their write-protected underlying system component files (especially the system libraries) by flashing or rooting devices## which is unacceptable in many realistic cases. In this paper## a novel technique## called reference hijacking## is presented to address the problem. By introducing a specially designed reset procedure## a new execution environment is constructed for the target application## in which the reference to the underlying system libraries will be redirected to the security-enhanced alternatives. The technique can be applicable to both the Dalvik and Android Runtime (ART) environments and to almost all mainstream Android versions (2.x to 5.x). To demonstrate the capability of reference hijacking## we develop three prototype systems## PatchMan## ControlMan## and TaintMan## to enforce specific security enhancements## involving patching vulnerabilities## protecting inter-component communications## and performing dynamic taint analysis for the target application. These three prototypes have been successfully deployed on a number of popular Android devices from different manufacturers## without modifying the underlying system. The evaluation results show that they are effective and do not introduce noticeable overhead. They strongly support that reference hijacking can substantially improve the practicability of many security enhancement efforts for Android.</t>
  </si>
  <si>
    <t>Building a theory of job rotation in software engineering from an instrumental case study</t>
  </si>
  <si>
    <t xml:space="preserve"> Job Rotation is an organizational practice in which individuals are frequently moved from a job (or project) to another in the same organization. Studies in other areas have found that this practice has both negative and positive effects on individuals' work. However## there are only few studies addressing this issue in software engineering so far. The goal of our study is to investigate the effects of job rotation on work related factors in software engineering by performing a qualitative case study on a large software organization that uses job rotation as an organizational practice. We interviewed senior managers## project managers## and software engineers that had experienced this practice. Altogether## 48 participants were involved in all phases of this research. Collected data was analyzed using qualitative coding techniques and the results were checked and validated with participants through member checking. Our findings suggest that it is necessary to find balance between the positive effects on work variety and learning opportunities## and negative effects on cognitive workload and performance. Further## the lack of feedback resulting from constant movement among projects and teams may have a negative impact on performance feedback. We conclude that job rotation is an important organizational practice with important positive results. However## managers must be aware of potential negative effects and deploy tactics to balance them. We discuss such tactics in this article.</t>
  </si>
  <si>
    <t>The challenges of staying together while moving fast: an exploratory study</t>
  </si>
  <si>
    <t xml:space="preserve"> We report on the results of an empirical study conducted with 35 experienced software developers from 22 high-tech companies## including Google## Facebook## Microsoft## Intel## and others. The goal of the study was to elicit challenges that these developers face## potential solutions that they envision to these challenges## and research initiatives that they think would deliver useful results. Challenges identified by the majority of the study participants relate to the collaborative nature of the work: the availability and discoverability of information## communication## collaborative planning and integration with work of others. Almost all participants also addressed the advantages and disadvantages of the current "fast to the market" trend## and the toll it takes on the quality of the software that they are able to deliver and on their professional and personal satisfaction as software engineers. We describe in depth the identified challenges## supporting our findings with explicit quotes from the study participants. We also put these findings in context of work done by the software engineering community and outline a roadmap for possible future research initiatives.</t>
  </si>
  <si>
    <t>The sky is not the limit: multitasking across GitHub projects</t>
  </si>
  <si>
    <t xml:space="preserve"> Software development has always inherently required multitasking: developers switch between coding## reviewing## testing## designing## and meeting with colleagues. The advent of software ecosystems like GitHub has enabled something new: the ability to easily switch between projects. Developers also have social incentives to contribute to many projects; prolific contributors gain social recognition and (eventually) economic rewards. Multitasking## however## comes at a cognitive cost: frequent context-switches can lead to distraction## sub-standard work## and even greater stress. In this paper## we gather ecosystem-level data on a group of programmers working on a large collection of projects. We develop models and methods for measuring the rate and breadth of a developers' context-switching behavior## and we study how context-switching affects their productivity. We also survey developers to understand the reasons for and perceptions of multitasking. We find that the most common reason for multitasking is interrelationships and dependencies between projects. Notably## we find that the rate of switching and breadth (number of projects) of a developer's work matter. Developers who work on many projects have higher productivity if they focus on few projects per day. Developers that switch projects too much during the course of a day have lower productivity as they work on more projects overall. Despite these findings## developers perceptions of the benefits of multitasking are varied.</t>
  </si>
  <si>
    <t>Quantifying and mitigating turnover-induced knowledge loss: case studies of chrome and a project at avaya</t>
  </si>
  <si>
    <t xml:space="preserve"> The utility of source code## as of other knowledge artifacts## is predicated on the existence of individuals skilled enough to derive value by using or improving it. Developers leaving a software project deprive the project of the knowledge of the decisions they have made. Previous research shows that the survivors and newcomers maintaining abandoned code have reduced productivity and are more likely to make mistakes. We focus on quantifying the extent of abandoned source files and adapt methods from financial risk analysis to assess the susceptibility of the project to developer turnover. In particular## we measure the historical loss distribution and find (1) that projects are susceptible to losses that are more than three times larger than the expected loss. Using historical simulations we find (2) that projects are susceptible to large losses that are over five times larger than the expected loss. We use Monte Carlo simulations of disaster loss scenarios and find (3) that simplistic estimates of the 'truck factor' exaggerate the potential for loss. To mitigate loss from developer turnover## we modify Cataldo et al.'s coordination requirements matrices. We find (4) that we can recommend the correct successor 34% to 48% of the time. We also find that having successors reduces the expected loss by as much as 15%. Our approach helps large projects assess the risk of turnover thereby making risk more transparent and manageable.</t>
  </si>
  <si>
    <t>Quality experience: a grounded theory of successful agile projects without dedicated testers</t>
  </si>
  <si>
    <t xml:space="preserve"> Context: While successful conventional software development regularly employs separate testing staff## there are successful agile teams with as well as without separate testers. Question: How does successful agile development work without separate testers? What are advantages and disadvantages? Method: A case study## based on Grounded Theory evaluation of interviews and direct observation of three agile teams; one having separate testers## two without. All teams perform long-term development of parts of e-business web portals. Results: Teams without testers use a quality experience work mode centered around a tight field-use feedback loop## driven by a feeling of responsibility## supported by test automation## resulting in frequent deployments. Conclusion: In the given domain## hand-overs to separate testers appear to hamper the feedback loop more than they contribute to quality## so working without testers is preferred. However## Quality Experience is achievable only with modular architectures and in suitable domains.</t>
  </si>
  <si>
    <t>Code review quality: how developers see it</t>
  </si>
  <si>
    <t xml:space="preserve"> In a large## long-lived project## an effective code review process is key to ensuring the long-term quality of the code base. In this work## we study code review practices of a large## open source project## and we investigate how the developers themselves perceive code review quality. We present a qualitative study that summarizes the results from a survey of 88 Mozilla core developers. The results provide developer insights into how they define review quality## what factors contribute to how they evaluate submitted code## and what challenges they face when performing review tasks. We found that the review quality is primarily associated with the thoroughness of the feedback## the reviewer's familiarity with the code## and the perceived quality of the code itself. Also## we found that while different factors are perceived to contribute to the review quality## reviewers often find it difficult to keep their technical skills up-to-date## manage personal priorities## and mitigate context switching.</t>
  </si>
  <si>
    <t>Revisiting code ownership and its relationship with software quality in the scope of modern code review</t>
  </si>
  <si>
    <t xml:space="preserve"> Code ownership establishes a chain of responsibility for modules in large software systems. Although prior work uncovers a link between code ownership heuristics and software quality## these heuristics rely solely on the authorship of code changes. In addition to authoring code changes## developers also make important contributions to a module by reviewing code changes. Indeed## recent work shows that reviewers are highly active in modern code review processes## often suggesting alternative solutions or providing updates to the code changes. In this paper## we complement traditional code ownership heuristics using code review activity. Through a case study of six releases of the large Qt and OpenStack systems## we find that: (1) 67%--86% of developers did not author any code changes for a module## but still actively contributed by reviewing 21%--39% of the code changes## (2) code ownership heuristics that are aware of reviewing activity share a relationship with software quality## and (3) the proportion of reviewers without expertise shares a strong## increasing relationship with the likelihood of having post-release defects. Our results suggest that reviewing activity captures an important aspect of code ownership## and should be included in approximations of it in future studies.</t>
  </si>
  <si>
    <t>IntEQ: recognizing benign integer overflows via equivalence checking across multiple precisions</t>
  </si>
  <si>
    <t xml:space="preserve"> Integer overflow (IO) vulnerabilities can be exploited by attackers to compromise computer systems. In the mean time## IOs can be used intentionally by programmers for benign purposes such as hashing and random number generation. Hence## differentiating exploitable and harmful IOs from intentional and benign ones is an important challenge. It allows reducing the number of false positives produced by IO vulnerability detection techniques## helping developers or security analysts to focus on fixing critical IOs without inspecting the numerous false alarms. The difficulty of recognizing benign IOs mainly lies in inferring the intent of programmers from source code. In this paper## we present a novel technique to recognize benign IOs via equivalence checking across multiple precisions. We determine if an IO is benign by comparing the effects of an overflowed integer arithmetic operation in the actual world (with limited precision) and the same operation in the ideal world (with sufficient precision to evade the IO). Specifically## we first extract the data flow path from the overflowed integer arithmetic operation to a security-related program point (i.e.## sink) and then create a new version of the path using more precise types with sufficient bits to represent integers so that the IO can be avoided. Using theorem proving we check whether these two versions are equivalent## that is## if they yield the same values at the sink under all possible inputs. If so## the IO is benign. We implement a prototype## named IntEQ## based on the GCC compiler and the Z3 solver## and evaluate it using 26 harmful IO vulnerabilities from 20 real-world programs## and 444 benign IOs from SPECINT 2000## SPECINT 2006## and 7 real-world applications. The experimental results show that IntEQ does not misclassify any harmful IO bugs (no false negatives) and recognizes 355 out of 444 (about 79.95%) benign IOs## whereas the state of the art can only recognize 19 benign IOs.</t>
  </si>
  <si>
    <t>Nomen est omen: exploring and exploiting similarities between argument and parameter names</t>
  </si>
  <si>
    <t xml:space="preserve"> Programmer-provided identifier names convey information about the semantics of a program. This information can complement traditional program analyses in various software engineering tasks## such as bug finding## code completion## and documentation. Even though identifier names appear to be a rich source of information## little is known about their properties and their potential usefulness. This paper presents an empirical study of the lexical similarity between arguments and parameters of methods## which is one prominent situation where names can provide otherwise missing information. The study involves 60 real-world Java programs. We find that## for most arguments## the similarity is either very high or very low## and that short and generic names often cause low similarities. Furthermore## we show that inferring a set of low-similarity parameter names from one set of programs allows for pruning such names in another set of programs. Finally## the study shows that many arguments are more similar to the corresponding parameter than any alternative argument available in the call site's scope. As applications of our findings## we present an anomaly detection technique that identifies 144 renaming opportunities and incorrect arguments in 14 programs## and a code recommendation system that suggests correct arguments with a precision of 83%.</t>
  </si>
  <si>
    <t>Floating-point precision tuning using blame analysis</t>
  </si>
  <si>
    <t xml:space="preserve"> While tremendously useful## automated techniques for tuning the precision of floating-point programs face important scalability challenges. We present Blame Analysis## a novel dynamic approach that speeds up precision tuning. Blame Analysis performs floating-point instructions using different levels of accuracy for their operands. The analysis determines the precision of all operands such that a given precision is achieved in the final result of the program. Our evaluation on ten scientific programs shows that Blame Analysis is successful in lowering operand precision. As it executes the program only once## the analysis is particularly useful when targeting reductions in execution time. In such case## the analysis needs to be combined with search-based tools such as Precimonious. Our experiments show that combining Blame Analysis with Precimonious leads to obtaining better results with significant reduction in analysis time: the optimized programs execute faster (in three cases## we observe as high as 39.9% program speedup) and the combined analysis time is 9x faster on average## and up to 38x faster than Precimonious alone.</t>
  </si>
  <si>
    <t>Crowdsourcing program preconditions via a classification game</t>
  </si>
  <si>
    <t xml:space="preserve"> 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t>
  </si>
  <si>
    <t>Scalable thread sharing analysis</t>
  </si>
  <si>
    <t xml:space="preserve"> We present two scalable algorithms for identifying program locations that access thread-shared data in concurrent programs. The static algorithm## though simple## and without performing the expensive whole program information flow analysis## is much more efficient## less memory-demanding## and even more precise than the classical escape analysis algorithm. The dynamic algorithm## powered by a locationbased approach## achieves significant runtime speedups over a precise dynamic escape analysis. Our evaluation on a set of large real world complex multithreaded systems such as Apache Derby and Eclipse shows that our algorithms achieve unprecedented scalability. Used by client applications## our algorithms reduce the recording overhead of a record-replay system by 9X on average (as much as 16X) and increase the runtime logging speed of a data race detector by 32% on average (as much as 52%).</t>
  </si>
  <si>
    <t>Fixing deadlocks via lock pre-acquisitions</t>
  </si>
  <si>
    <t xml:space="preserve"> Manual deadlock fixing is error-prone and time-consuming. Existing generic approach (GA) simply inserts gate locks to fix deadlocks by serializing executions## which could introduce various new deadlocks and incur high runtime overhead. We propose a novel approach DFixer to fix deadlocks without introducing any new deadlocks by design. DFixer only selects one thread of a deadlock to pre-acquire a lock w together with another lock h## where before fixing## the deadlock occurs when the thread holds lock h and waits for lock w. As such## DFixer eliminates a hold-and-wait necessary condition## preventing the deadlock from occurring. The thread performing pre-acquisition is carefully selected such that no other synchronization exists in between the two original acquisitions. Otherwise## DFixer further introduces a context-aware conditional protected by above lock w to guarantee the correctness of DFixer. The evaluation is on 20 deadlocks## including 17 from widely-used real-world C/C++ programs. It shows that DFixer successfully fixed all deadlocks. Whereas GA introduced 9 new deadlocks; a latest work Grail failed to fix 8 deadlocks and introduced 3 new deadlocks on others. On average## DFixer incurred only 2.1% overhead## where GA and Grail incurred 15.8% and 11.5% overhead## respectively.</t>
  </si>
  <si>
    <t>Coverage-driven test code generation for concurrent classes</t>
  </si>
  <si>
    <t xml:space="preserve"> Previous techniques on concurrency testing have mainly focused on exploring the interleaving space of manually written test code to expose faulty interleavings of shared memory accesses. These techniques assume the availability of failure-inducing tests. In this paper## we present AutoConTest## a coverage-driven approach to generate effective concurrent test code that achieve high interleaving coverage. AutoConTest consists of three components. First## it computes the coverage requirements dynamically and iteratively during sequential test code generation## using a coverage metric that captures the execution context of shared memory accesses. Second## it smartly selects these sequential codes based on the computed result and assembles them for concurrent tests## achieving increased context-sensitive interleaving coverage. Third## it explores the newly covered interleavings. We have implemented AutoConTest as an automated tool and evaluated it using 6 real-world concurrent Java subjects. The results show that AutoConTest is able to generate effective concurrent tests that achieve high interleaving coverage and expose concurrency faults quickly. AutoConTest took less than 65 seconds (including program analysis## test generation and execution) to expose the faults in the program subjects.</t>
  </si>
  <si>
    <t>Locking discipline inference and checking</t>
  </si>
  <si>
    <t xml:space="preserve"> Concurrency is a requirement for much modern software## but the implementation of multithreaded algorithms comes at the risk of errors such as data races. Programmers can prevent data races by documenting and obeying a locking discipline## which indicates which locks must be held in order to access which data. This paper introduces a formal semantics for locking specifications that gives a guarantee of race freedom. A notable difference from most other semantics is that it is in terms of values (which is what the runtime system locks) rather than variables. The paper also shows how to express the formal semantics in two different styles of analysis: abstract interpretation and type theory. We have implemented both analyses## in tools that operate on Java. To the best of our knowledge## these are the first tools that can soundly infer and check a locking discipline for Java. Our experiments compare the implementations with one another and with annotations written by programmers## showing that the ambiguities and unsoundness of previous formulations are a problem in practice.</t>
  </si>
  <si>
    <t>Improving refactoring speed by 10X</t>
  </si>
  <si>
    <t xml:space="preserve"> Refactoring engines are standard tools in today's Integrated Development Environments (IDEs). They allow programmers to perform one refactoring at a time## but programmers need more. Most design patterns in the Gang-of-Four text can be written as a refactoring script -- a programmatic sequence of refactorings. In this paper## we present R3## a new Java refactoring engine that supports refactoring scripts. It builds a main-memory## non-persistent database to encode Java entity declarations (e.g.## packages## classes## methods)## their containment relationships## and language features such as inheritance and modifiers. Unlike classical refactoring engines that modify Abstract Syntax Trees (ASTs)## R3 refactorings modify only the database; refactored code is produced only when pretty-printing ASTs that reference database changes. R3 performs comparable precondition checks to those of the Eclipse Java Development Tools (JDT) but R3's codebase is about half the size of the JDT refactoring engine and runs an order of magnitude faster. Further## a user study shows that R3 improved the success rate of retrofitting design patterns by 25% up to 50%.</t>
  </si>
  <si>
    <t>SourcererCC: scaling code clone detection to big-code</t>
  </si>
  <si>
    <t xml:space="preserve"> Despite a decade of active research## there has been a marked lack in clone detection techniques that scale to large repositories for detecting near-miss clones. In this paper## we present a token-based clone detector## SourcererCC## that can detect both exact and near-miss clones from large inter-project repositories using a standard workstation. It exploits an optimized inverted-index to quickly query the potential clones of a given code block. Filtering heuristics based on token ordering are used to significantly reduce the size of the index## the number of code-block comparisons needed to detect the clones## as well as the number of required token-comparisons needed to judge a potential clone. We evaluate the scalability## execution time## recall and precision of SourcererCC## and compare it to four publicly available and state-of-the-art tools. To measure recall## we use two recent benchmarks: (1) a big benchmark of real clones## BigCloneBench## and (2) a Mutation/Injection-based framework of thousands of fine-grained artificial clones. We find SourcererCC has both high recall and precision## and is able to scale to a large inter-project repository (25K projects## 250MLOC) using a standard workstation.</t>
  </si>
  <si>
    <t>Understanding asynchronous interactions in full-stack JavaScript</t>
  </si>
  <si>
    <t xml:space="preserve"> JavaScript has become one of the most popular languages in practice. Developers now use JavaScript not only for the client-side but also for server-side programming## leading to "full-stack" applications written entirely in JavaScript. Understanding such applications is challenging for developers## due to the temporal and implicit relations of asynchronous and event-driven entities spread over the client and server side. We propose a technique for capturing a behavioural model of full-stack JavaScript applications' execution. The model is temporal and context-sensitive to accommodate asynchronous events## as well as the scheduling and execution of lifelines of callbacks. We present a visualization of the model to facilitate program understanding for developers. We implement our approach in a tool## called Sahand## and evaluate it through a controlled experiment. The results show that Sahand improves developers' performance in completing program comprehension tasks by increasing their accuracy by a factor of three.</t>
  </si>
  <si>
    <t>Shadow of a doubt: testing for divergences between software versions</t>
  </si>
  <si>
    <t xml:space="preserve"> While developers are aware of the importance of comprehensively testing patches## the large effort involved in coming up with relevant test cases means that such testing rarely happens in practice. Furthermore## even when test cases are written to cover the patch## they often exercise the same behaviour in the old and the new version of the code. In this paper## we present a symbolic execution-based technique that is designed to generate test inputs that cover the new program behaviours introduced by a patch. The technique works by executing both the old and the new version in the same symbolic execution instance## with the old version shadowing the new one. During this combined shadow execution## whenever a branch point is reached where the old and the new version diverge## we generate a test case exercising the divergence and comprehensively test the new behaviours of the new version. We evaluate our technique on the Coreutils patches from the CoREBench suite of regression bugs## and show that it is able to generate test inputs that exercise newly added behaviours and expose some of the regression bugs.</t>
  </si>
  <si>
    <t>ASE</t>
  </si>
  <si>
    <t>Manticore: A user-friendly symbolic execution framework for binaries and smart contracts</t>
  </si>
  <si>
    <t>An effective way to maximize code coverage in software tests is through dynamic symbolic execution-a technique that uses constraint solving to systematically explore a program's state space. We introduce an open-source dynamic symbolic execution framework called Manticore for analyzing binaries and Ethereum smart contracts. Manticore's flexible architecture allows it to support both traditional and exotic execution environments, and its API allows users to customize their analysis. Here, we discuss Manticore's architecture and demonstrate the capabilities we have used to find bugs and verify the correctness of code for our commercial clients. © 2019 IEEE.</t>
  </si>
  <si>
    <t>An empirical study towards characterizing deep learning development and deployment across different frameworks and platforms</t>
  </si>
  <si>
    <t>Deep Learning (DL) has recently achieved tremendous success. A variety of DL frameworks and platforms play a key role to catalyze such progress. However, the differences in architecture designs and implementations of existing frameworks and platforms bring new challenges for DL software development and deployment. Till now, there is no study on how various mainstream frameworks and platforms influence both DL software development and deployment in practice. To fill this gap, we take the first step towards understanding how the most widely-used DL frameworks and platforms support the DL software development and deployment. We conduct a systematic study on these frameworks and platforms by using two types of DNN architectures and three popular datasets. (1) For development process, we investigate the prediction accuracy under the same runtime training configuration or same model weights/biases. We also study the adversarial robustness of trained models by leveraging the existing adversarial attack techniques. The experimental results show that the computing differences across frameworks could result in an obvious prediction accuracy decline, which should draw the attention of DL developers. (2) For deployment process, we investigate the prediction accuracy and performance (refers to time cost and memory consumption) when the trained models are migrated/quantized from PC to real mobile devices and web browsers. The DL platform study unveils that the migration and quantization still suffer from compatibility and reliability issues. Meanwhile, we find several DL software bugs by using the results as a benchmark. We further validate the results through bug confirmation from stakeholders and industrial positive feedback to highlight the implications of our study. Through our study, we summarize practical guidelines, identify challenges and pinpoint new research directions, such as understanding the characteristics of DL frameworks and platforms, avoiding compatibility and reliability issues, detecting DL software bugs, and reducing time cost and memory consumption towards developing and deploying high quality DL systems effectively. © 2019 IEEE.</t>
  </si>
  <si>
    <t>Continuous incident triage for large-scale online service systems</t>
  </si>
  <si>
    <t>In recent years, online service systems have become increasingly popular. Incidents of these systems could cause significant economic loss and customer dissatisfaction. Incident triage, which is the process of assigning a new incident to the responsible team, is vitally important for quick recovery of the affected service. Our industry experience shows that in practice, incident triage is not conducted only once in the beginning, but is a continuous process, in which engineers from different teams have to discuss intensively among themselves about an incident, and continuously refine the incident-triage result until the correct assignment is reached. In particular, our empirical study on 8 real online service systems shows that the percentage of incidents that were reassigned ranges from 5.43% to 68.26% and the number of discussion items before achieving the correct assignment is up to 11.32 on average. To improve the existing incident triage process, in this paper, we propose DeepCT, a Deep learning based approach to automated Continuous incident Triage. DeepCT incorporates a novel GRU-based (Gated Recurrent Unit) model with an attention-based mask strategy and a revised loss function, which can incrementally learn knowledge from discussions and update incident-triage results. Using DeepCT, the correct incident assignment can be achieved with fewer discussions. We conducted an extensive evaluation of DeepCT on 14 large-scale online service systems in Microsoft. The results show that DeepCT is able to achieve more accurate and efficient incident triage, e.g., the average accuracy identifying the responsible team precisely is 0.641~0.729 with the number of discussion items increasing from 1 to 5. Also, DeepCT statistically significantly outperforms the state-of-the-art bug triage approach. © 2019 IEEE.</t>
  </si>
  <si>
    <t>Wuji: Automatic online combat game testing using evolutionary deep reinforcement learning</t>
  </si>
  <si>
    <t>Game testing has been long recognized as a notoriously challenging task, which mainly relies on manual playing and scripting based testing in game industry. Even until recently, automated game testing still remains to be largely untouched niche. A key challenge is that game testing often requires to play the game as a sequential decision process. A bug may only be triggered until completing certain difficult intermediate tasks, which requires a certain level of intelligence. The recent success of deep reinforcement learning (DRL) sheds light on advancing automated game testing, without human competitive intelligent support. However, the existing DRLs mostly focus on winning the game rather than game testing. To bridge the gap, in this paper, we first perform an in-depth analysis of 1349 real bugs from four real-world commercial game products. Based on this, we propose four oracles to support automated game testing, and further propose Wuji, an on-the-fly game testing framework, which leverages evolutionary algorithms, DRL and multi-objective optimization to perform automatic game testing. Wuji balances between winning the game and exploring the space of the game. Winning the game allows the agent to make progress in the game, while space exploration increases the possibility of discovering bugs. We conduct a large-scale evaluation on a simple game and two popular commercial games. The results demonstrate the effectiveness of Wuji in exploring space and detecting bugs. Moreover, Wuji found 3 previously unknown bugs, which have been confirmed by the developers, in the commercial games. © 2019 IEEE.</t>
  </si>
  <si>
    <t>Humanoid: A deep learning-based approach to automated black-box android app testing</t>
  </si>
  <si>
    <t>Automated input generators must constantly choose which UI element to interact with and how to interact with it, in order to achieve high coverage with a limited time budget. Currently, most black-box input generators adopt pseudo-random or brute-force searching strategies, which may take very long to find the correct combination of inputs that can drive the app into new and important states. We propose Humanoid, an automated black-box Android app testing tool based on deep learning. The key technique behind Humanoid is a deep neural network model that can learn how human users choose actions based on an app's GUI from human interaction traces. The learned model can then be used to guide test input generation to achieve higher coverage. Experiments on both open-source apps and market apps demonstrate that Humanoid is able to reach higher coverage, and faster as well, than the state-of-the-art test input generators. Humanoid is open-sourced at https://github.com/yzygitzh/Humanoid and a demo video can be found at https://youtu.be/PDRxDrkyORs. © 2019 IEEE.</t>
  </si>
  <si>
    <t>Automatic generation of pull request descriptions</t>
  </si>
  <si>
    <t>Enabled by the pull-based development model, developers can easily contribute to a project through pull requests (PRs). When creating a PR, developers can add a free-form description to describe what changes are made in this PR and/or why. Such a description is helpful for reviewers and other developers to gain a quick understanding of the PR without touching the details and may reduce the possibility of the PR being ignored or rejected. However, developers sometimes neglect to write descriptions for PRs. For example, in our collected dataset with over 333K PRs, more than 34% of the PR descriptions are empty. To alleviate this problem, we propose an approach to automatically generate PR descriptions based on the commit messages and the added source code comments in the PRs. We regard this problem as a text summarization problem and solve it using a novel sequence-to-sequence model. To cope with out-of-vocabulary words in software artifacts and bridge the gap between the training loss function of the sequence-to-sequence model and the evaluation metric ROUGE, which has been shown to correspond to human evaluation, we integrate the pointer generator and directly optimize for ROUGE using reinforcement learning and a special loss function. We build a dataset with over 41K PRs and evaluate our approach on this dataset through ROUGE and a human evaluation. Our evaluation results show that our approach outperforms two baselines by significant margins. © 2019 IEEE.</t>
  </si>
  <si>
    <t>FogWorkflowSim: An automated simulation toolkit for workflow performance evaluation in fog computing</t>
  </si>
  <si>
    <t>Workflow underlies most process automation software, such as those for product lines, business processes, and scientific computing. However, current Cloud Computing based workflow systems cannot support real-time applications due to network latency, which limits their application in many IoT systems such as smart healthcare and smart traffic. Fog Computing extends the Cloud by providing virtualized computing resources close to the End Devices so that the response time of accessing computing resources can be reduced significantly. However, how to most effectively manage heterogeneous resources and different computing tasks in the Fog is a big challenge. In this paper, we introduce 'FogWorkflowSim' an efficient and extensible toolkit for automatically evaluating resource and task management strategies in Fog Computing with simulated user-defined workflow applications. Specifically, FogWorkflowSim is able to: 1) automatically set up a simulated Fog Computing environment for workflow applications; 2) automatically execute user submitted workflow applications; 3) automatically evaluate and compare the performance of different computation offloading and task scheduling strategies with three basic performance metrics, including time, energy and cost. FogWorkflowSim can serve as an effective experimental platform for researchers in Fog based workflow systems as well as practitioners interested in adopting Fog Computing and workflow systems for their new software projects. (Demo video: https://youtu.be/AsMovcuSkx8) © 2019 IEEE.</t>
  </si>
  <si>
    <t>Multi-modal attention network learning for semantic source code retrieval</t>
  </si>
  <si>
    <t>Code retrieval techniques and tools have been playing a key role in facilitating software developers to retrieve existing code fragments from available open-source repositories given a user query (e.g., a short natural language text describing the functionality for retrieving a particular code snippet). Despite the existing efforts in improving the effectiveness of code retrieval, there are still two main issues hindering them from being used to accurately retrieve satisfiable code fragments from large-scale repositories when answering complicated queries. First, the existing approaches only consider shallow features of source code such as method names and code tokens, but ignoring structured features such as abstract syntax trees (ASTs) and control-flow graphs (CFGs) of source code, which contains rich and well-defined semantics of source code. Second, although the deep learning-based approach performs well on the representation of source code, it lacks the explainability, making it hard to interpret the retrieval results and almost impossible to understand which features of source code contribute more to the final results. To tackle the two aforementioned issues, this paper proposes MMAN, a novel Multi-Modal Attention Network for semantic source code retrieval. A comprehensive multi-modal representation is developed for representing unstructured and structured features of source code, with one LSTM for the sequential tokens of code, a Tree-LSTM for the AST of code and a GGNN (Gated Graph Neural Network) for the CFG of code. Furthermore, a multi-modal attention fusion layer is applied to assign weights to different parts of each modality of source code and then integrate them into a single hybrid representation. Comprehensive experiments and analysis on a large-scale real-world dataset show that our proposed model can accurately retrieve code snippets and outperforms the state-of-the-art methods. © 2019 IEEE.</t>
  </si>
  <si>
    <t>Inferring program transformations from singular examples via big code</t>
  </si>
  <si>
    <t>Inferring program transformations from concrete program changes has many potential uses, such as applying systematic program edits, refactoring, and automated program repair. Existing work for inferring program transformations usually rely on statistical information over a potentially large set of program-change examples. However, in many practical scenarios we do not have such a large set of program-change examples. In this paper, we address the challenge of inferring a program transformation from one single example. Our core insight is that 'big code' can provide effective guide for the generalization of a concrete change into a program transformation, i.e., code elements appearing in many files are general and should not be abstracted away. We first propose a framework for transformation inference, where programs are represented as hypergraphs to enable fine-grained generalization of transformations. We then design a transformation inference approach, GENPAT, that infers a program transformation based on code context and statistics from a big code corpus. We have evaluated GENPAT under two distinct application scenarios, systematic editing and program repair. The evaluation on systematic editing shows that GENPAT significantly outperforms a state-of-the-art approach, SYDIT, with up to 5.5x correctly transformed cases. The evaluation on program repair suggests that GENPAT has the potential to be integrated in advanced program repair tools-GENPAT successfully repaired 19 real-world bugs in the Defects4J benchmark by simply applying transformations inferred from existing patches, where 4 bugs have never been repaired by any existing technique. Overall, the evaluation results suggest that GENPAT is effective for transformation inference and can potentially be adopted for many different applications. © 2019 IEEE.</t>
  </si>
  <si>
    <t>Property inference for deep neural networks</t>
  </si>
  <si>
    <t>We present techniques for automatically inferring formal properties of feed-forward neural networks. We observe that a significant part (if not all) of the logic of feed forward networks is captured in the activation status (on or off) of its neurons. We propose to extract patterns based on neuron decisions as preconditions that imply certain desirable output property e.g., the prediction being a certain class. We present techniques to extract input properties, encoding convex predicates on the input space that imply given output properties and layer properties, representing network properties captured in the hidden layers that imply the desired output behavior. We apply our techniques on networks for the MNIST and ACASXU applications. Our experiments highlight the use of the inferred properties in a variety of tasks, such as explaining predictions, providing robustness guarantees, simplifying proofs, and network distillation. © 2019 IEEE.</t>
  </si>
  <si>
    <t>Test migration between mobile apps with similar functionality</t>
  </si>
  <si>
    <t>The use of mobile apps is increasingly widespread, and much effort is put into testing these apps to make sure they behave as intended. To reduce this effort, and thus the overall cost of mobile app testing, we propose APPTESTMIGRATOR, a technique for migrating test cases between apps in the same category (e.g., banking apps). The intuition behind APPTESTMIGRATOR is that many apps share similarities in their functionality, and these similarities often result in conceptually similar user interfaces (through which that functionality is accessed). APPTESTMIGRATOR leverages these commonalities between user interfaces to migrate existing tests written for an app to another similar app. Specifically, given (1) a test case for an app (source app) and (2) a second app (target app), APPTESTMIGRATOR attempts to automatically transform the sequence of events and oracles in the test for the source app to events and oracles for the target app. We implemented APPTESTMIGRATOR for Android mobile apps and evaluated it on a set of randomly selected apps from the Google Play Store in four different categories. Our initial results are promising, support our intuition that test migration is possible, and motivate further research in this direction. © 2019 IEEE.</t>
  </si>
  <si>
    <t>Test transfer across mobile apps through semantic mapping</t>
  </si>
  <si>
    <t>GUI-based testing has been primarily used to examine the functionality and usability of mobile apps. Despite the numerous GUI-based test input generation techniques proposed in the literature, these techniques are still limited by (1) lack of context-aware text inputs; (2) failing to generate expressive tests; and (3) absence of test oracles. To address these limitations, we propose CraftDroid, a framework that leverages information retrieval, along with static and dynamic analysis techniques, to extract the human knowledge from an existing test suite for one app and transfer the test cases and oracles to be used for testing other apps with the similar functionalities. Evaluation of CraftDroid on real-world commercial Android apps corroborates its effectiveness by achieving 73% precision and 90% recall on average for transferring both the GUI events and oracles. In addition, 75% of the attempted transfers successfully generated valid and feature-based tests for popular features among apps in the same category. © 2019 IEEE.</t>
  </si>
  <si>
    <t>Assessing the generalizability of code2vec token embeddings</t>
  </si>
  <si>
    <t>Many Natural Language Processing (NLP) tasks, such as sentiment analysis or syntactic parsing, have benefited from the development of word embedding models. In particular, regardless of the training algorithms, the learned embeddings have often been shown to be generalizable to different NLP tasks. In contrast, despite recent momentum on word embeddings for source code, the literature lacks evidence of their generalizability beyond the example task they have been trained for. In this experience paper, we identify 3 potential downstream tasks, namely code comments generation, code authorship identification, and code clones detection, that source code token embedding models can be applied to. We empirically assess a recently proposed code token embedding model, namely code2vec's token embeddings. Code2vec was trained on the task of predicting method names, and while there is potential for using the vectors it learns on other tasks, it has not been explored in literature. Therefore, we fill this gap by focusing on its generalizability for the tasks we have identified. Eventually, we show that source code token embeddings cannot be readily leveraged for the downstream tasks. Our experiments even show that our attempts to use them do not result in any improvements over less sophisticated methods. We call for more research into effective and general use of code embeddings. © 2019 IEEE.</t>
  </si>
  <si>
    <t>Learning-guided network fuzzing for testing cyber-physical system defences</t>
  </si>
  <si>
    <t>The threat of attack faced by cyber-physical systems (CPSs), especially when they play a critical role in automating public infrastructure, has motivated research into a wide variety of attack defence mechanisms. Assessing their effectiveness is challenging, however, as realistic sets of attacks to test them against are not always available. In this paper, we propose smart fuzzing, an automated, machine learning guided technique for systematically finding 'test suites' of CPS network attacks, without requiring any knowledge of the system's control programs or physical processes. Our approach uses predictive machine learning models and metaheuristic search algorithms to guide the fuzzing of actuators so as to drive the CPS into different unsafe physical states. We demonstrate the efficacy of smart fuzzing by implementing it for two real-world CPS testbeds-a water purification plant and a water distribution system-finding attacks that drive them into 27 different unsafe states involving water flow, pressure, and tank levels, including six that were not covered by an established attack benchmark. Finally, we use our approach to test the effectiveness of an invariant-based defence system for the water treatment plant, finding two attacks that were not detected by its physical invariant checks, highlighting a potential weakness that could be exploited in certain conditions. © 2019 IEEE.</t>
  </si>
  <si>
    <t>DaPanda: Detecting aggressive push notifications in android apps</t>
  </si>
  <si>
    <t>Mobile push notifications have been widely used in mobile platforms to deliver all sorts of information to app users. Although it offers great convenience for both app developers and mobile users, this feature was frequently reported to serve malicious and aggressive purposes, such as delivering annoying push notification advertisement. However, to the best of our knowledge, this problem has not been studied by our research community so far. To fill the void, this paper presents the first study to detect aggressive push notifications and further characterize them in the global mobile app ecosystem on a large scale. To this end, we first provide a taxonomy of mobile push notifications and identify the aggressive ones using a crowdsourcing-based method. Then we propose sc DaPanda, a novel hybrid approach, aiming at automatically detecting aggressive push notifications in Android apps. sc DaPanda leverages a guided testing approach to systematically trigger and record push notifications. By instrumenting the Android framework, sc DaPanda further collects all notification-relevant runtime information to flag the aggressive ones. Our experimental results show that sc DaPanda is capable of detecting different types of aggressive push notifications effectively in an automated way. By applying sc DaPanda to 20,000 Android apps from different app markets, it yields over 1,000 aggressive notifications, which have been further confirmed as true positives. Our in-depth analysis further reveals that aggressive notifications are prevalent across different markets and could be manifested in all the phases in the lifecycle of push notifications. It is hence urgent for our community to take actions to detect and mitigate apps involving aggressive push notifications. © 2019 IEEE.</t>
  </si>
  <si>
    <t>Understanding exception-related bugs in large-scale cloud systems</t>
  </si>
  <si>
    <t>Exception mechanism is widely used in cloud systems. This is mainly because it separates the error handling code from main business logic. However, the huge space of potential error conditions and the sophisticated logic of cloud systems present a big hurdle to the correct use of exception mechanism. As a result, mistakes in the exception use may lead to severe consequences, such as system downtime and data loss. To address this issue, the communities direly need a better understanding of the exception-related bugs, i.e., eBugs, which are caused by the incorrect use of exception mechanism, in cloud systems. In this paper, we present a comprehensive study on 210 eBugs from six widely-deployed cloud systems, including Cassandra, HBase, HDFS, Hadoop MapReduce, YARN, and ZooKeeper. For all the studied eBugs, we analyze their triggering conditions, root causes, bug impacts, and their relations. To the best of our knowledge, this is the first study on eBugs in cloud systems, and the first one that focuses on triggering conditions. We find that eBugs are severe in cloud systems: 74% of our studied eBugs affect system availability or integrity. Luckily, exposing eBugs through testing is possible: 54% of the eBugs are triggered by non-semantic conditions, such as network errors; 40% of the eBugs can be triggered by simulating the triggering conditions at simple system states. Furthermore, we find that the triggering conditions are useful for detecting eBugs. Based on such relevant findings, we build a static analysis tool, called DIET, and apply it to the latest versions of the studied systems. Our results show that DIET reports 31 bugs and bad practices, and 23 of them are confirmed by the developers as 'previously-unknown' ones. © 2019 IEEE.</t>
  </si>
  <si>
    <t>DeepMutation++: A mutation testing framework for deep learning systems</t>
  </si>
  <si>
    <t>Deep neural networks (DNNs) are increasingly expanding their real-world applications across domains, e.g., image processing, speech recognition and natural language processing. However, there is still limited tool support for DNN testing in terms of test data quality and model robustness. In this paper, we introduce a mutation testing-based tool for DNNs, DeepMutation++, which facilitates the DNN quality evaluation, supporting both feed-forward neural networks (FNNs) and stateful recurrent neural networks (RNNs). It not only enables to statically analyze the robustness of a DNN model against the input as a whole, but also allows to identify the vulnerable segments of a sequential input (e.g. audio input) by runtime analysis. It is worth noting that DeepMutation++ specially features the support of RNNs mutation testing. The tool demo video can be found on the project website https://sites.google.com/view/deepmutationpp. © 2019 IEEE.</t>
  </si>
  <si>
    <t>History-guided configuration diversification for compiler test-program generation</t>
  </si>
  <si>
    <t>Compilers, like other software systems, contain bugs, and compiler testing is the most widely-used way to assure compiler quality. A critical task of compiler testing is to generate test programs that could effectively and efficiently discover bugs. Though we can configure test generators such as Csmith to control the features of the generated programs, it is not clear what test configuration is effective. In particular, an effective test configuration needs to generate test programs that are bug-revealing, i.e., likely to trigger bugs, and diverse, i.e., able to discover different types of bugs. It is not easy to satisfy both properties. In this paper, we propose a novel test-program generation approach, called HiCOND, which utilizes historical data for configuration diversification to solve this challenge. HiCOND first infers the range for each option in a test configuration where bug-revealing test programs are more likely to be generated based on historical data. Then, it identifies a set of test configurations that can lead to diverse test programs through a search method (particle swarm optimization). Finally, based on the set of test configurations for compiler testing, HiCOND generates test programs, which are likely to be bug-revealing and diverse. We have conducted experiments on two popular compilers GCC and LLVM, and the results confirm the effectiveness of our approach. For example, HiCOND detects 75.00%, 133.33%, and 145.00% more bugs than the three existing approaches, respectively. Moreover, HiCOND has been successfully applied to actual compiler testing in a global IT company and detected 11 bugs during the practical evaluation. © 2019 IEEE.</t>
  </si>
  <si>
    <t>Regexes are hard: Decision-making, difficulties, and risks in programming regular expressions</t>
  </si>
  <si>
    <t>Regular expressions (regexes) are a powerful mechanism for solving string-matching problems. They are supported by all modern programming languages, and have been estimated to appear in more than a third of Python and JavaScript projects. Yet existing studies have focused mostly on one aspect of regex programming: readability. We know little about how developers perceive and program regexes, nor the difficulties that they face. In this paper, we provide the first study of the regex development cycle, with a focus on (1) how developers make decisions throughout the process, (2) what difficulties they face, and (3) how aware they are about serious risks involved in programming regexes. We took a mixed-methods approach, surveying 279 professional developers from a diversity of backgrounds (including top tech firms) for a high-level perspective, and interviewing 17 developers to learn the details about the difficulties that they face and the solutions that they prefer. In brief, regexes are hard. Not only are they hard to read, our participants said that they are hard to search for, hard to validate, and hard to document. They are also hard to master: the majority of our studied developers were unaware of critical security risks that can occur when using regexes, and those who knew of the risks did not deal with them in effective manners. Our findings provide multiple implications for future work, including semantic regex search engines for regex reuse and improved input generators for regex validation. © 2019 IEEE.</t>
  </si>
  <si>
    <t>Machine learning based recommendation of method names: How far are we</t>
  </si>
  <si>
    <t>High quality method names are critical for the readability and maintainability of programs. However, constructing concise and consistent method names is often challenging, especially for inexperienced developers. To this end, advanced machine learning techniques have been recently leveraged to recommend method names automatically for given method bodies/implementation. Recent large-scale evaluations also suggest that such approaches are accurate. However, little is known about where and why such approaches work or don't work. To figure out the state of the art as well as the rationale for the success/failure, in this paper we conduct an empirical study on the state-of-the-art approach code2vec. We assess code2vec on a new dataset with more realistic settings. Our evaluation results suggest that although switching to new dataset does not significantly influence the performance, more realistic settings do significantly reduce the performance of code2vec. Further analysis on the successfully recommended method names also reveals the following findings: 1) around half (48.3%) of the accepted recommendations are made on getter/setter methods; 2) a large portion (19.2%) of the successfully recommended method names could be copied from the given bodies. To further validate its usefulness, we ask developers to manually score the difficulty in naming methods they developed. Code2vec is then applied to such manually scored methods to evaluate how often it works in need. Our evaluation results suggest that code2vec rarely works when it is really needed. Finally, to intuitively reveal the state of the art and to investigate the possibility of designing simple and straightforward alternative approaches, we propose a heuristics based approach to recommending method names. Evaluation results on large-scale dataset suggest that this simple heuristics-based approach significantly outperforms the state-of-the-art machine learning based approach, improving precision and recall by 65.25% and 22.45%, respectively. The comparison suggests that machine learning based recommendation of method names may still have a long way to go. © 2019 IEEE.</t>
  </si>
  <si>
    <t>Automating CUDA synchronization via program transformation</t>
  </si>
  <si>
    <t>While CUDA has been the most popular parallel computing platform and programming model for general purpose GPU computing, CUDA synchronization undergoes significant challenges for GPU programmers due to its intricate parallel computing mechanism and coding practices. In this paper, we propose AuCS, the first general framework to automate synchronization for CUDA kernel functions. AuCS transforms the original LLVM-level CUDA program control flow graph in a semantic-preserving manner for exploring the possible barrier function locations. Accordingly, AuCS develops mechanisms to correctly place barrier functions for automating synchronization in multiple erroneous (challenging-to-be-detected) synchronization scenarios, including data race, barrier divergence, and redundant barrier functions. To evaluate the effectiveness and efficiency of AuCS, we conduct an extensive set of experiments and the results demonstrate that AuCS can automate 20 out of 24 erroneous synchronization scenarios. © 2019 IEEE.</t>
  </si>
  <si>
    <t>Experience paper: Search-based testing in automated driving control applications</t>
  </si>
  <si>
    <t>Automated test generation and evaluation in simulation environments is a key technology for verification of automated driving (AD) applications. Search-based testing (SBT) is an approach for automated test generation that leverages optimization to efficiently generate interesting concrete tests from abstract test descriptions. In this experience paper, we report on our observations after successfully applying SBT to AD control applications in several use cases with different characteristics. Based on our experiences, we derive a number of lessons learned that we consider important for the adoption of SBT methods and tools in industrial settings. The key lesson is that SBT finds relevant errors and provides valuable feedback to the developers, but requires tool support for writing specifications. © 2019 IEEE.</t>
  </si>
  <si>
    <t>Combining program analysis and statistical language model for code statement completion</t>
  </si>
  <si>
    <t>Automatic code completion helps improve developers' productivity in their programming tasks. A program contains instructions expressed via code statements, which are considered as the basic units of program execution. In this paper, we introduce AutoSC, which combines program analysis and the principle of software naturalness to fill in a partially completed statement. AutoSC benefits from the strengths of both directions, in which the completed code statement is both frequent and valid. AutoSC is first trained on a large code corpus to derive the templates of candidate statements. Then, it uses program analysis to validate and concretize the templates into syntactically and type-valid candidate statements. Finally, these candidates are ranked by using a language model trained on the lexical form of the source code in the code corpus. Our empirical evaluation on the large datasets of real-world projects shows that AutoSC achieves 38.9-41.3% top-1 accuracy and 48.2-50.1% top-5 accuracy in statement completion. It also outperforms a state-of-the-art approach from 9X-69X in top-1 accuracy. © 2019 IEEE.</t>
  </si>
  <si>
    <t>Empirical evaluation of the impact of class overlap on software defect prediction</t>
  </si>
  <si>
    <t>Software defect prediction (SDP) utilizes the learning models to detect the defective modules in project, and their performance depends on the quality of training data. The previous researches mainly focus on the quality problems of class imbalance and feature redundancy. However, training data often contains some instances that belong to different class but have similar values on features, and this leads to class overlap to affect the quality of training data. Our goal is to investigate the impact of class overlap on software defect prediction. At the same time, we propose an improved K-Means clustering cleaning approach (IKMCCA) to solve both the class overlap and class imbalance problems. Specifically, we check whether K-Means clustering cleaning approach (KMCCA) or neighborhood cleaning learning (NCL) or IKMCCA is feasible to improve defect detection performance for two cases (i) within-project defect prediction (WPDP) (ii) cross-project defect prediction (CPDP). To have an objective estimate of class overlap, we carry out our investigations on 28 open source projects, and compare the performance of state-of-the-art learning models for the above-mentioned cases by using IKMCCA or KMCCA or NCL VS. without cleaning data. The experimental results make clear that learning models obtain significantly better performance in terms of balance, Recall and AUC for both WPDP and CPDP when the overlapping instances are removed. Moreover, it is better to consider both class overlap and class imbalance. © 2019 IEEE.</t>
  </si>
  <si>
    <t>AutoFocus: Interpreting attention-based neural networks by code perturbation</t>
  </si>
  <si>
    <t>Despite being adopted in software engineering tasks, deep neural networks are treated mostly as a black box due to the difficulty in interpreting how the networks infer the outputs from the inputs. To address this problem, we propose AutoFocus, an automated approach for rating and visualizing the importance of input elements based on their effects on the outputs of the networks. The approach is built on our hypotheses that (1) attention mechanisms incorporated into neural networks can generate discriminative scores for various input elements and (2) the discriminative scores reflect the effects of input elements on the outputs of the networks. This paper verifies the hypotheses by applying AutoFocus on the task of algorithm classification (i.e., given a program source code as input, determine the algorithm implemented by the program). AutoFocus identifies and perturbs code elements in a program systematically, and quantifies the effects of the perturbed elements on the network's classification results. Based on evaluation on more than 1000 programs for 10 different sorting algorithms, we observe that the attention scores are highly correlated to the effects of the perturbed code elements. Such a correlation provides a strong basis for the uses of attention scores to interpret the relations between code elements and the algorithm classification results of a neural network, and we believe that visualizing code elements in an input program ranked according to their attention scores can facilitate faster program comprehension with reduced code. © 2019 IEEE.</t>
  </si>
  <si>
    <t>DIRE: A neural approach to decompiled identifier naming</t>
  </si>
  <si>
    <t>The decompiler is one of the most common tools for examining binaries without corresponding source code. It transforms binaries into high-level code, reversing the compilation process. Decompilers can reconstruct much of the information that is lost during the compilation process (e.g., structure and type information). Unfortunately, they do not reconstruct semantically meaningful variable names, which are known to increase code understandability. We propose the Decompiled Identifier Renaming Engine (DIRE), a novel probabilistic technique for variable name recovery that uses both lexical and structural information recovered by the decompiler. We also present a technique for generating corpora suitable for training and evaluating models of decompiled code renaming, which we use to create a corpus of 164,632 unique x86-64 binaries generated from C projects mined from GitHub. Our results show that on this corpus DIRE can predict variable names identical to the names in the original source code up to 74.3% of the time. © 2019 IEEE.</t>
  </si>
  <si>
    <t>LIRAT: Layout and image recognition driving automated mobile testing of cross-platform</t>
  </si>
  <si>
    <t>The fragmentation issue spreads over multiple mobile platforms such as Android, iOS, mobile web, and WeChat, which hinders test scripts from running across platforms. To reduce the cost of adapting scripts for various platforms, some existing tools apply conventional computer vision techniques to replay the same script on multiple platforms. However, because these solutions can hardly identify dynamic or similar widgets. It becomes difficult for engineers to apply them in practice. In this paper, we present an image-driven tool, namely LIRAT, to record and replay test scripts cross platforms, solving the problem of test script cross-platform replay for the first time. LIRAT records screenshots and layouts of the widgets, and leverages image understanding techniques to locate them in the replay process. Based on accurate widget localization, LIRAT supports replaying test scripts across devices and platforms. We employed LIRAT to replay 25 scripts from 5 application across 8 Android devices and 2 iOS devices. The results show that LIRAT can replay 88% scripts on Android platforms and 60% on iOS platforms. The demo can be found at: https://github.com/YSC9848/LIRAT © 2019 IEEE.</t>
  </si>
  <si>
    <t>Apricot: A weight-adaptation approach to fixing deep learning models</t>
  </si>
  <si>
    <t>A deep learning (DL) model is inherently imprecise. To address this problem, existing techniques retrain a DL model over a larger training dataset or with the help of fault injected models or using the insight of failing test cases in a DL model. In this paper, we present Apricot, a novel weight-adaptation approach to fixing DL models iteratively. Our key observation is that if the deep learning architecture of a DL model is trained over many different subsets of the original training dataset, the weights in the resultant reduced DL model (rDLM) can provide insights on the adjustment direction and magnitude of the weights in the original DL model to handle the test cases that the original DL model misclassifies. Apricot generates a set of such reduced DL models from the original DL model. In each iteration, for each failing test case experienced by the input DL model (iDLM), Apricot adjusts each weight of this iDLM toward the average weight of these rDLMs correctly classifying the test case and/or away from that of these rDLMs misclassifying the same test case, followed by training the weight-adjusted iDLM over the original training dataset to generate a new iDLM for the next iteration. The experiment using five state-of-the-art DL models shows that Apricot can increase the test accuracy of these models by 0.87%-1.55% with an average of 1.08%. The experiment also reveals the complementary nature of these rDLMs in Apricot. © 2019 IEEE.</t>
  </si>
  <si>
    <t>MuSC: A tool for mutation testing of ethereum smart contract</t>
  </si>
  <si>
    <t>The smart contract cannot be modified when it has been deployed on a blockchain. Therefore, it must be given thorough test before its being deployed. Mutation testing is considered as a practical test methodology to evaluate the adequacy of software testing. In this paper, we introduce MuSC, a mutation testing tool for Ethereum Smart Contract (ESC). It can generate numerous mutants at a fast speed and supports the automatic operations such as creating test nets, deploying and executing tests. Specially, MuSC implements a set of novel mutation operators w.r.t ESC programming language, Solidity. Therefore, it can expose the defects of smart contracts to a certain degree. The demonstration video of MuSC is available at https://youtu.be/3KBKXJPVjbQ, and the source code can be downloaded at https://github.com/belikout/MuSC-Tool-Demo-repo. © 2019 IEEE.</t>
  </si>
  <si>
    <t>RANDR: Record and replay for android applications via targeted runtime instrumentation</t>
  </si>
  <si>
    <t>The ability to repeat the execution of a program is a fundamental requirement in many areas of computing from computer system evaluation to software engineering. Reproducing executions of mobile apps, in particular, has proven difficult under real-life scenarios due to multiple sources of external inputs and interactive nature of the apps. Previous works that provide record/replay functionality for mobile apps are restricted to particular input sources (e.g., touchscreen events) and present deployment challenges due to intrusive modifications to the underlying software stack. Moreover, due to their reliance on record and replay of device specific events, the recorded executions cannot be reliably reproduced across different platforms. In this paper, we present a new practical approach, RandR, for record and replay of Android applications. RandR captures and replays multiple sources of input (i.e., UI and network) without requiring source code (OS or app), administrative device privileges, or any special platform support. RandR achieves these qualities by instrumenting a select set of methods at runtime within an application's own sandbox. In addition, to enable portability of recorded executions across different platforms for replay, RandR contextualizes UI events as interactions with particular UI components (e.g., a button) as opposed to relying on platform specific features (e.g., screen coordinates). We demonstrate RandR's accurate cross-platform record and replay capabilities using over 30 real-world Android apps across a variety of platforms including emulators as well as commercial off-the-shelf mobile devices deployed in real life. © 2019 IEEE.</t>
  </si>
  <si>
    <t>Targeted example generation for compilation errors</t>
  </si>
  <si>
    <t>We present TEGCER, an automated feedback tool for novice programmers. TEGCER uses supervised classification to match compilation errors in new code submissions with relevant pre-existing errors, submitted by other students before. The dense neural network used to perform this classification task is trained on 15000+ error-repair code examples. The proposed model yields a test set classification Pred@3 accuracy of 97.7% across 212 error category labels. Using this model as its base, TEGCER presents students with the closest relevant examples of solutions for their specific error on demand. A large scale (N&gt;230) usability study shows that students who use TEGCER are able to resolve errors more than 25% faster on average than students being assisted by human tutors. © 2019 IEEE.</t>
  </si>
  <si>
    <t>CLCDSA: Cross language code clone detection using syntactical features and API documentation</t>
  </si>
  <si>
    <t>Software clones are detrimental to software maintenance and evolution and as a result many clone detectors have been proposed. These tools target clone detection in software applications written in a single programming language. However, a software application may be written in different languages for different platforms to improve the application's platform compatibility and adoption by users of different platforms. Cross language clones (CLCs) introduce additional challenges when maintaining multi-platform applications and would likely go undetected using existing tools. In this paper, we propose CLCDSA, a cross language clone detector which can detect CLCs without extensive processing of the source code and without the need to generate an intermediate representation. The proposed CLCDSA model analyzes different syntactic features of source code across different programming languages to detect CLCs. To support large scale clone detection, the CLCDSA model uses an action filter based on cross language API call similarity to discard non-potential clones. The design methodology of CLCDSA is two-fold: (a) it detects CLCs on the fly by comparing the similarity of features, and (b) it uses a deep neural network based feature vector learning model to learn the features and detect CLCs. Early evaluation of the model observed an average precision, recall and F-measure score of 0.55, 0.86, and 0.64 respectively for the first phase and 0.61, 0.93, and 0.71 respectively for the second phase which indicates that CLCDSA outperforms all available models in detecting cross language clones. © 2019 IEEE.</t>
  </si>
  <si>
    <t>Detecting error-handling bugs without error specification input</t>
  </si>
  <si>
    <t>Most software systems frequently encounter errors when interacting with their environments. When errors occur, error-handling code must execute flawlessly to facilitate system recovery. Implementing correct error handling is repetitive but non-trivial, and developers often inadvertently introduce bugs into error-handling code. Existing tools require correct error specifications to detect error-handling bugs. Manually generating error specifications is error-prone and tedious, while automatically mining error specifications is hard to achieve a satisfying accuracy. In this paper, we propose EH-Miner, a novel and practical tool that can automatically detect error-handling bugs without the need for error specifications. Given a function, EH-Miner mines its error-handling rules when the function is frequently checked by an equivalent condition, and handled by the same action. We applied EH-Miner to 117 applications across 15 software domains. EH-Miner mined error-handling rules with the precision of 91.1% and the recall of 46.9%. We reported 142 bugs to developers, and 106 bugs had been confirmed and fixed at the time of writing. We further applied EH-Miner to Linux kernel, and reported 68 bugs for kernel-4.17, of which 42 had been confirmed or fixed. © 2019 IEEE.</t>
  </si>
  <si>
    <t>Get rid of inline assembly through verification-oriented lifting</t>
  </si>
  <si>
    <t>Formal methods for software development have made great strides in the last two decades, to the point that their application in safety-critical embedded software is an undeniable success. Their extension to non-critical software is one of the notable forthcoming challenges. For example, C programmers regularly use inline assembly for low-level optimizations and system primitives. This usually results in rendering state-of-the-art formal analyzers developed for C ineffective. We thus propose TINA, the first automated, generic, verification-friendly and trustworthy lifting technique turning inline assembly into semantically equivalent C code amenable to verification, in order to take advantage of existing C analyzers. Extensive experiments on real-world code (including GMP and ffmpeg) show the feasibility and benefits of TINA. © 2019 IEEE.</t>
  </si>
  <si>
    <t>An experience report of generating load tests using log-recovered workloads at varying granularities of user behaviour</t>
  </si>
  <si>
    <t>Designing field-representative load tests is an essential step for the quality assurance of large-scale systems. Practitioners may capture user behaviour at different levels of granularity. A coarse-grained load test may miss detailed user behaviour, leading to a non-representative load test; while an extremely fine-grained load test would simply replay user actions step by step, leading to load tests that are costly to develop, execute and maintain. Workload recovery is at core of these load tests. Prior research often captures the workload as the frequency of user actions. However, there exists much valuable information in the context and sequences of user actions. Such richer information would ensure that the load tests that leverage such workloads are more field-representative. In this experience paper, we study the use of different granularities of user behaviour, i.e., basic user actions, basic user actions with contextual information and user action sequences with contextual information, when recovering workloads for use in the load testing of large-scale systems. We propose three approaches that are based on the three granularities of user behaviour and evaluate our approaches on four subject systems, namely Apache James, OpenMRS, Google Borg, and an ultra-large-scale industrial system (SA) from Alibaba. Our results show that our approach that is based on user action sequences with contextual information outperforms the other two approaches and can generate more representative load tests with similar throughput and CPU usage to the original field workload (i.e., mostly statistically insignificant or with small/trivial effect sizes). Such representative load tests are generated only based on a small number of clusters of users, leading to a low cost of conducting/maintaining such tests. Finally, we demonstrate that our approaches can detect injected users in the original field workloads with high precision and recall. Our paper demonstrates the importance of user action sequences with contextual information in the workload recovery of large-scale systems. © 2019 IEEE.</t>
  </si>
  <si>
    <t>Systematically covering input structure</t>
  </si>
  <si>
    <t>Grammar-based testing uses a given grammar to produce syntactically valid inputs. To cover program features, it is necessary to also cover input features-say, all URL variants for a URL parser. Our k-path algorithm for grammar production systematically covers syntactic elements as well as their combinations. In our evaluation, we show that this results in a significantly higher code coverage than state of the art. © 2019 IEEE.</t>
  </si>
  <si>
    <t>XRaSE: Towards virtually tangible software using augmented reality</t>
  </si>
  <si>
    <t>Software engineering has seen much progress in recent past including introduction of new methodologies, new paradigms for software teams, and from smaller monolithic applications to complex, intricate, and distributed software applications. However, the way we represent, discuss, and collaborate on software applications throughout the software development life cycle is still primarily using the source code, textual representations, or charts on 2D computer screens-the confines of which have long limited how we visualize and comprehend software systems. In this paper, we present XRaSE, a novel prototype implementation that leverages augmented reality to visualize a software application as a virtually tangible entity. This immersive approach is aimed at making activities like application comprehension, architecture analysis, knowledge communication, and analysis of a software's dynamic aspects, more intuitive, richer and collaborative. © 2019 IEEE.</t>
  </si>
  <si>
    <t>Mutation analysis for Coq</t>
  </si>
  <si>
    <t>Mutation analysis, which introduces artificial defects into software systems, is the basis of mutation testing, a technique widely applied to evaluate and enhance the quality of test suites. However, despite the deep analogy between tests and formal proofs, mutation analysis has seldom been considered in the context of deductive verification. We propose mutation proving, a technique for analyzing verification projects that use proof assistants. We implemented our technique for the Coq proof assistant in a tool dubbed mCoq. mCoq applies a set of mutation operators to Coq definitions of functions and datatypes, inspired by operators previously proposed for functional programming languages. mCoq then checks proofs of lemmas affected by operator application. To make our technique feasible in practice, we implemented several optimizations in mCoq such as parallel proof checking. We applied mCoq to several medium and large scale Coq projects, and recorded whether proofs passed or failed when applying different mutation operators. We then qualitatively analyzed the mutants, finding many instances of incomplete specifications. For our evaluation, we made several improvements to serialization of Coq files and even discovered a notable bug in Coq itself, all acknowledged by developers. We believe mCoq can be useful both to proof engineers for improving the quality of their verification projects and to researchers for evaluating proof engineering techniques. © 2019 IEEE.</t>
  </si>
  <si>
    <t>Combining spectrum-based fault localization and statistical debugging: An empirical study</t>
  </si>
  <si>
    <t>Program debugging is a time-consuming task, and researchers have proposed different kinds of automatic fault localization techniques to mitigate the burden of manual debugging. Among these techniques, two popular families are spectrum-based fault localization (SBFL) and statistical debugging (SD), both localizing faults by collecting statistical information at runtime. Though the ideas are similar, the two families have been developed independently and their combinations have not been systematically explored. In this paper we perform a systematical empirical study on the combination of SBFL and SD. We first build a unified model of the two techniques, and systematically explore four types of variations, different predicates, different risk evaluation formulas, different granularities of data collection, and different methods of combining suspicious scores. Our study leads to several findings. First, most of the effectiveness of the combined approach contributed by a simple type of predicates: branch conditions. Second, the risk evaluation formulas of SBFL significantly outperform that of SD. Third, fine-grained data collection significantly outperforms coarse-grained data collection with a little extra execution overhead. Fourth, a linear combination of SBFL and SD predicates outperforms both individual approaches. According to our empirical study, we propose a new fault localization approach, PREDFL (Predicate-based Fault Localization), with the best configuration for each dimension under the unified model. Then, we explore its complementarity to existing techniques by integrating PREDFL with a state-of-the-art fault localization framework. The experimental results show that PREDFL can further improve the effectiveness of state-of-the-art fault localization techniques. More concretely, integrating PREDFL results in an up to 20.8% improvement w.r.t the faults successfully located at Top-1, which reveals that PREDFL complements existing techniques. © 2019 IEEE.</t>
  </si>
  <si>
    <t>Subformula caching for model counting and quantitative program analysis</t>
  </si>
  <si>
    <t>Quantitative program analysis is an emerging area with applications to software reliability, quantitative information flow, side-channel detection and attack synthesis. Most quantitative program analysis techniques rely on model counting constraint solvers, which are typically the bottleneck for scalability. Although the effectiveness of formula caching in expediting expensive model-counting queries has been demonstrated in prior work, our key insight is that many subformulas are shared across non-identical constraints generated during program analyses. This has not been utilized by prior formula caching approaches. In this paper we present a subformula caching framework and integrate it into a model counting constraint solver. We experimentally evaluate its effectiveness under three quantitative program analysis scenarios: 1) model counting constraints generated by symbolic execution, 2) reliability analysis using probabilistic symbolic execution, 3) adaptive attack synthesis for side-channels. Our experimental results demonstrate that our subformula caching approach significantly improves the performance of quantitative program analysis. © 2019 IEEE.</t>
  </si>
  <si>
    <t>Goal-driven exploration for android applications</t>
  </si>
  <si>
    <t>This paper proposes a solution for automated goal-driven exploration of Android applications-a scenario in which a user, e.g., a security auditor, needs to dynamically trigger the functionality of interest in an application, e.g., to check whether user-sensitive info is only sent to recognized third-party servers. As the auditor might need to check hundreds or even thousands of apps, manually exploring each app to trigger the desired behavior is too time-consuming to be feasible. Existing automated application exploration and testing techniques are of limited help in this scenario as well, as their goal is mostly to identify faults by systematically exploring different app paths, rather than swiftly navigating to the target functionality. The goal-driven application exploration approach proposed in this paper, called GoalExplorer, automatically generates an executable test script that directly triggers the functionality of interest. The core idea behind GoalExplorer is to first statically model the application's UI screens and transitions between these screens, producing a Screen Transition Graph (STG). Then, GoalExplorer uses the STG to guide the dynamic exploration of the application to the particular target of interest: an Android activity, API call, or a program statement. The results of our empirical evaluation on 93 benchmark applications and the 95 most popular GooglePlay applications show that the STG is substantially more accurate than other Android UI models and that GoalExplorer is able to trigger a target functionality much faster than existing application exploration techniques. © 2019 IEEE.</t>
  </si>
  <si>
    <t>PMExec: An execution engine of partial UML-RT models</t>
  </si>
  <si>
    <t>This paper presents PMExec, a tool that supports the execution of partial UML-RT models. To this end, the tool implements the following steps: static analysis, automatic refinement, and input-driven execution. The static analysis that respects the execution semantics of UML-RT models is used to detect problematic model elements, i.e., elements that cause problems during execution due to the partiality. Then, the models are refined automatically using model transformation techniques, which mostly add decision points where missing information can be supplied. Third, the refined models are executed, and when the execution reaches the decision points, input required to continue the execution is obtained either interactively or from a script that captures how to deal with partial elements. We have evaluated PMExec using several use-cases that show that the static analysis, refinement, and application of user input can be carried out with reasonable performance, and that the overhead of approach is manageable. https://youtu.be/BRKsselcMnc Note: Interested readers can refer to [1] for a thorough discussion and evaluation of this work. © 2019 IEEE.</t>
  </si>
  <si>
    <t>Discovering, explaining and summarizing controversial discussions in community Q&amp;A sites</t>
  </si>
  <si>
    <t>Developers often look for solutions to programming problems in community Q&amp;A sites like Stack Overflow. Due to the crowdsourcing nature of these Q&amp;A sites, many user-provided answers are wrong, less optimal or out-of-date. Relying on community-curated quality indicators (e.g., accepted answer, answer vote) cannot reliably identify these answer problems. Such problematic answers are often criticized by other users. However, these critiques are not readily discoverable when reading the posts. In this paper, we consider the answers being criticized and their critique posts as controversial discussions in community Q&amp;A sites. To help developers notice such controversial discussions and make more informed choices of appropriate solutions, we design an automatic open information extraction approach for systematically discovering and summarizing the controversies in Stack Overflow and exploiting official API documentation to assist the understanding of the discovered controversies. We apply our approach to millions of Java/android-tagged Stack overflow questions and answers and discover a large scale of controversial discussions in Stack Overflow. Our manual evaluation confirms that the extracted controversy information is of high accuracy. A user study with 18 developers demonstrates the usefulness of our generated controversy summaries in helping developers avoid the controversial answers and choose more appropriate solutions to programming questions. © 2019 IEEE.</t>
  </si>
  <si>
    <t>Logzip: Extracting hidden structures via iterative clustering for log compression</t>
  </si>
  <si>
    <t>System logs record detailed runtime information of software systems and are used as the main data source for many tasks around software engineering. As modern software systems are evolving into large scale and complex structures, logs have become one type of fast-growing big data in industry. In particular, such logs often need to be stored for a long time in practice (e.g., a year), in order to analyze recurrent problems or track security issues. However, archiving logs consumes a large amount of storage space and computing resources, which in turn incurs high operational cost. Data compression is essential to reduce the cost of log storage. Traditional compression tools (e.g., gzip) work well for general texts, but are not tailed for system logs. In this paper, we propose a novel and effective log compression method, namely logzip. Logzip is capable of extracting hidden structures from raw logs via fast iterative clustering and further generating coherent intermediate representations that allow for more effective compression. We evaluate logzip on five large log datasets of different system types, with a total of 63.6 GB in size. The results show that logzip can save about half of the storage space on average over traditional compression tools. Meanwhile, the design of logzip is highly parallel and only incurs negligible overhead. In addition, we share our industrial experience of applying logzip to Huawei's real products. © 2019 IEEE.</t>
  </si>
  <si>
    <t>Understanding automatically-generated patches through symbolic invariant differences</t>
  </si>
  <si>
    <t>Developer trust is a major barrier to the deployment of automatically-generated patches. Understanding the effect of a patch is a key element of that trust. We find that differences in sets of formal invariants characterize patch differences and that implication-based distances in invariant space characterize patch similarities. When one patch is similar to another it often contains the same changes as well as additional behavior; this pattern is well-captured by logical implication. We can measure differences using a theorem prover to verify implications between invariants implied by separate programs. Although effective, theorem provers are computationally intensive; we find that string distance is an efficient heuristic for implication-based distance measurements. We propose to use distances between patches to construct a hierarchy highlighting patch similarities. We evaluated this approach on over 300 patches and found that it correctly categorizes programs into semantically similar clusters. Clustering programs reduces human effort by reducing the number of semantically distinct patches that must be considered by over 50%, thus reducing the time required to establish trust in automatically generated repairs. © 2019 IEEE.</t>
  </si>
  <si>
    <t>Cautious adaptation of defiant components</t>
  </si>
  <si>
    <t>Systems-of-systems are formed by the composition of independently created software components. These components are designed to satisfy their individual requirements, rather than the global requirements of the systems-of-systems. We refer to components that cannot be adapted to meet both individual and global requirements as 'defiant' components. In this paper, we propose a 'cautious' adaptation approach which supports changing the behaviour of such defiant components under exceptional conditions to satisfy global requirements, while continuing to guarantee the satisfaction of the components' individual requirements. The approach represents both normal and exceptional conditions as scenarios; models the behaviour of exceptional conditions as wrappers implemented using an aspect-oriented technique; and deals with both single and multiple instances of defiant components with different precedence order at runtime. We evaluated an implementation of the approach using drones and boats for an organ delivery application conceived by our industrial partners, in which we assess how the proposed approach help achieve the system-of-systems' global requirements while accommodating increased complexity of hybrid aspects such as multiplicity, precedence ordering, openness, and heterogeneity. © 2019 IEEE.</t>
  </si>
  <si>
    <t>An image-inspired and CNN-based android malware detection approach</t>
  </si>
  <si>
    <t>Until 2017, Android smartphones occupied approximately 87% of the smartphone market. The vast market also promotes the development of Android malware. Nowadays, the number of malware targeting Android devices found daily is more than 38,000. With the rapid progress of mobile application programming and anti-reverse-engineering techniques, it is harder to detect all kinds of malware. To address challenges in existing detection techniques, such as data obfuscation and limited code coverage, we propose a detection approach that directly learns features of malware from Dalvik bytecode based on deep learning technique (CNN). The average detection time of our model is0.22 seconds, which is much lower than other existing detection approaches. In the meantime, the overall accuracy of our model achieves over 93%. © 2019 IEEE.</t>
  </si>
  <si>
    <t>A journey towards providing intelligence and actionable insights to development teams in software delivery</t>
  </si>
  <si>
    <t>For delivering high-quality artifacts within the budget and on schedule, software delivery teams ideally should have a holistic and in-process view of the current health and future trajectory of the project. However, such insights need to be at the right level of granularity and need to be derived typically from a heterogeneous project environment, in a way that helps development team members with their tasks at hand. Due to client mandates, software delivery project environments employ many disparate tools and teams tend to be distributed, thus making the relevant information retrieval, insight generation, and developer intelligence augmentation process fairly complex. In this paper, we discuss our journey in this area spanning across facets like software project modelling and new development metrics, studying developer priorities, adoption of new metrics, and different approaches of developer intelligence augmentation. Finally, we present our exploration of new immersive technologies for human-centered software engineering. © 2019 IEEE.</t>
  </si>
  <si>
    <t>Characterizing android app signing issues</t>
  </si>
  <si>
    <t>In the app releasing process, Android requires all apps to be digitally signed with a certificate before distribution. Android uses this certificate to identify the author and ensure the integrity of an app. However, a number of signature issues have been reported recently, threatening the security and privacy of Android apps. In this paper, we present the first large-scale systematic measurement study on issues related to Android app signatures. We first create a taxonomy covering four types of app signing issues (21 anti-patterns in total), including vulnerabilities, potential attacks, release bugs and compatibility issues. Then we developed an automated tool to characterize signature-related issues in over 5 million app items (3 million distinct apks) crawled from Google Play and 24 alternative Android app markets. Our empirical findings suggest that although Google has introduced apk-level signing schemes (V2 and V3) to overcome some of the known security issues, more than 93% of the apps still use only the JAR signing scheme (V1), which poses great security threats. Besides, we also revealed that 7% to 45% of the apps in the 25 studied markets have been found containing at least one signing issue, while a large number of apps have been exposed to security vulnerabilities, attacks and compatibility issues. Among them a considerable number of apps we identified are popular apps with millions of downloads. Finally, our evolution analysis suggested that most of the issues were not mitigated after a considerable amount of time across markets. The results shed light on the emergency for detecting and repairing the app signing issues. © 2019 IEEE.</t>
  </si>
  <si>
    <t>Automating app review response generation</t>
  </si>
  <si>
    <t>Previous studies showed that replying to a user review usually has a positive effect on the rating that is given by the user to the app. For example, Hassan et al. found that responding to a review increases the chances of a user updating their given rating by up to six times compared to not responding. To alleviate the labor burden in replying to the bulk of user reviews, developers usually adopt a template-based strategy where the templates can express appreciation for using the app or mention the company email address for users to follow up. However, reading a large number of user reviews every day is not an easy task for developers. Thus, there is a need for more automation to help developers respond to user reviews. Addressing the aforementioned need, in this work we propose a novel approach RRGen that automatically generates review responses by learning knowledge relations between reviews and their responses. RRGen explicitly incorporates review attributes, such as user rating and review length, and learns the relations between reviews and corresponding responses in a supervised way from the available training data. Experiments on 58 apps and 309,246 review-response pairs highlight that RRGen outperforms the baselines by at least 67.4% in terms of BLEU-4 (an accuracy measure that is widely used to evaluate dialogue response generation systems). Qualitative analysis also confirms the effectiveness of RRGen in generating relevant and accurate responses. © 2019 IEEE.</t>
  </si>
  <si>
    <t>Lancer: Your code tell me what you need</t>
  </si>
  <si>
    <t>Programming is typically a difficult and repetitive task. Programmers encounter endless problems during programming, and they often need to write similar code over and over again. To prevent programmers from reinventing wheels thus increase their productivity, we propose a context-aware code-to-code recommendation tool named Lancer. With the support of a Library-Sensitive Language Model (LSLM) and the BERT model, Lancer is able to automatically analyze the intention of the incomplete code and recommend relevant and reusable code samples in real-time. A video demonstration of Lancer can be found at https://youtu.be/tO9nhqZY35g. Lancer is open source and the code is available at https://github.com/sfzhou5678/Lancer. © 2019 IEEE.</t>
  </si>
  <si>
    <t>A machine learning based approach to identify SQL injection vulnerabilities</t>
  </si>
  <si>
    <t>This paper presents a machine learning classifier designed to identify SQL injection vulnerabilities in PHP code. Both classical and deep learning based machine learning algorithms were used to train and evaluate classifier models using input validation and sanitization features extracted from source code files. On ten-fold cross validations a model trained using Convolutional Neural Network(CNN) achieved the highest precision (95.4%), while a model based on Multilayer Perceptron(MLP) achieved the highest recall (63.7%) and the highest f-measure (0.746). © 2019 IEEE.</t>
  </si>
  <si>
    <t>Performance-boosting sparsification of the IFDS algorithm with applications to taint analysis</t>
  </si>
  <si>
    <t>The IFDS algorithm can be compute-and memoryintensive for some large programs, often running for a long time (more than expected) or terminating prematurely after some time and/or memory budgets have been exhausted. In the latter case, the corresponding IFDS data-flow analyses may suffer from false negatives and/or false positives. To improve this, we introduce a sparse alternative to the traditional IFDS algorithm. Instead of propagating the data-flow facts across all the program points along the program's (interprocedural) control flow graph, we propagate every data-flow fact directly to its next possible use points along its own sparse control flow graph constructed on the fly, thus reducing significantly both the time and memory requirements incurred by the traditional IFDS algorithm. In our evaluation, we compare FLOWDROID, a taint analysis performed by using the traditional IFDS algorithm, with our sparse incarnation, SPARSEDROID, on a set of 40 Android apps selected. For the time budget (5 hours) and memory budget (220GB) allocated per app, SPARSEDROID can run every app to completion but FLOWDROID terminates prematurely for 9 apps, resulting in an average speedup of 22.0x. This implies that when used as a market-level vetting tool, SPARSEDROID can finish analyzing these 40 apps in 2.13 hours (by issuing 228 leak warnings) while FLOWDROID manages to analyze only 30 apps in the same time period (by issuing only 147 leak warnings). © 2019 IEEE.</t>
  </si>
  <si>
    <t>Visual analytics for concurrent Java executions</t>
  </si>
  <si>
    <t>Analyzing executions of concurrent software is very difficult. Even if a trace is available, such traces are very hard to read and interpret. A textual trace contains a lot of data, most of which is not relevant to the issue at hand. Past visualization attempts either do not show concurrent behavior, or result in a view that is overwhelming for the user. We provide a visual analytics tool, VA4JVM, for error traces produced by either the Java Virtual Machine, or by Java Pathfinder. Its key features are a layout that spatially associates events with threads, a zoom function, and the ability to filter event data in various ways. We show in examples how filtering and zooming in can highlight a problem without having to read lengthy textual data. © 2019 IEEE.</t>
  </si>
  <si>
    <t>MutAPK: Source-codeless mutant generation for android apps</t>
  </si>
  <si>
    <t>The amount of Android application is having a tremendous increasing trend, exerting pressure over practitioners and researchers around application quality, frequent releases, and quick fixing of bugs. This pressure leads practitioners to make usage of automated approaches based on using source-code as input. Nevertheless, third-party services are not able to use these approaches due to privacy factors. In this paper we present MutAPK, an open source mutation testing tool that enables the usage of APK as input for this task. MutAPK generates mutants without the need of having access to source code, because the mutations are done in an intermediate representation of the code (i.e., SMALI) that does not require compilation. MutAPK is publicly available at GitHub: https://bit.ly/2KYvgP9 VIDEO: https://bit.ly/2WOjiyy © 2019 IEEE.</t>
  </si>
  <si>
    <t>Testing regex generalizability and its implications: A large-scale many-language measurement study</t>
  </si>
  <si>
    <t>The regular expression (regex) practices of software engineers affect the maintainability, correctness, and security of their software applications. Empirical research has described characteristics like the distribution of regex feature usage, the structural complexity of regexes, and worst-case regex match behaviors. But researchers have not critically examined the methodology they follow to extract regexes, and findings to date are typically generalized from regexes written in only 1-2 programming languages. This is an incomplete foundation. Generalizing existing research depends on validating two hypotheses: (1) Various regex extraction methodologies yield similar results, and (2) Regex characteristics are similar across programming languages. To test these hypotheses, we defined eight regex metrics to capture the dimensions of regex representation, string language diversity, and worst-case match complexity. We report that the two competing regex extraction methodologies yield comparable corpuses, suggesting that simpler regex extraction techniques will still yield sound corpuses. But in comparing regexes across programming languages, we found significant differences in some characteristics by programming language. Our findings have bearing on future empirical methodology, as the programming language should be considered, and generalizability will not be assured. Our measurements on a corpus of 537,806 regexes can guide data-driven designs of a new generation of regex tools and regex engines. © 2019 IEEE.</t>
  </si>
  <si>
    <t>RefBot: Intelligent software refactoring bot</t>
  </si>
  <si>
    <t>The adoption of refactoring techniques for continuous integration received much less attention from the research community comparing to root-canal refactoring to fix the quality issues in the whole system. Several recent empirical studies show that developers, in practice, are applying refactoring incrementally when they are fixing bugs or adding new features. There is an urgent need for refactoring tools that can support continuous integration and some recent development processes such as DevOps that are based on rapid releases. Furthermore, several studies show that manual refactoring is expensive and existing automated refactoring tools are challenging to configure and integrate into the development pipelines with significant disruption cost. In this paper, we propose, for the first time, an intelligent software refactoring bot, called RefBot. Integrated into the version control system (e.g. GitHub), our bot continuously monitors the software repository, and it is triggered by any 'open' or 'merge' action on pull requests. The bot analyzes the files changed during that pull request to identify refactoring opportunities using a set of quality attributes then it will find the best sequence of refactorings to fix the quality issues if any. The bot recommends all these refactorings through an automatically generated pull-request. The developer can review the recommendations and their impacts in a detailed report and select the code changes that he wants to keep or ignore. After this review, the developer can close and approve the merge of the bot's pull request. We quantitatively and qualitatively evaluated the performance and effectiveness of RefBot by a survey conducted with experienced developers who used the bot on both open source and industry projects © 2019 IEEE.</t>
  </si>
  <si>
    <t>PraPR: Practical program repair via bytecode mutation</t>
  </si>
  <si>
    <t>Automated program repair (APR) is one of the recent advances in automated software engineering aiming for reducing the burden of debugging by suggesting high-quality patches that either directly fix the bugs, or help the programmers in the course of manual debugging. We believe scalability, applicability, and accurate patch validation are the main design objectives for a practical APR technique. In this paper, we present PraPR, our implementation of a practical APR technique that operates at the level of JVM bytecode. We discuss design decisions made in the development of PraPR, and argue that the technique is a viable baseline toward attaining aforementioned objectives. Our experimental results show that: (1) PraPR can fix more bugs than state-of-the-art APR techniques and can be over 10X faster, (2) state-of-the-art APR techniques suffer from dataset overfitting, while the simplistic template-based PraPR performs more consistently on different datasets, and (3) PraPR can fix bugs for other JVM languages, such as Kotlin. PraPR is publicly available at https://github.com/prapr/prapr. © 2019 IEEE.</t>
  </si>
  <si>
    <t>Crowdsourced report generation via bug screenshot understanding</t>
  </si>
  <si>
    <t>Quality control is a challenge of crowdsourcing, especially in software testing. As some unprofessional workers involved, low-quality yieldings may hinder crowdsourced testing from satisfying requesters' requirements. Therefore, it is in demand to assist crowdworkers to raise bug report quality. In this paper, we propose a novel auxiliary method, namely CroReG, to generate crowdsourcing bug reports by analyzing bug screenshots uploaded by crowdworkers with image understanding techniques. The preliminary experiment results show that CroReG can effectively generate bug reports containing accurate screenshot captions and providing positive guidance for crowdworkers. © 2019 IEEE.</t>
  </si>
  <si>
    <t>Learning from examples to find fully qualified names of API elements in code snippets</t>
  </si>
  <si>
    <t>Developers often reuse code snippets from online forums, such as Stack Overflow, to learn API usages of software frameworks or libraries. These code snippets often contain ambiguous undeclared external references. Such external references make it difficult to learn and use those APIs correctly. In particular, reusing code snippets containing such ambiguous undeclared external references requires significant manual efforts and expertise to resolve them. Manually resolving fully qualified names (FQN) of API elements is a non-trivial task. In this paper, we propose a novel context-sensitive technique, called COSTER, to resolve FQNs of API elements in such code snippets. The proposed technique collects locally specific source code elements as well as globally related tokens as the context of FQNs, calculates likelihood scores, and builds an occurrence likelihood dictionary (OLD). Given an API element as a query, COSTER captures the context of the query API element, matches that with the FQNs of API elements stored in the OLD, and rank those matched FQNs leveraging three different scores: likelihood, context similarity, and name similarity scores. Evaluation with more than 600K code examples collected from GitHub and two different Stack Overflow datasets shows that our proposed technique improves precision by 4-6% and recall by 3-22% compared to state-of-the-art techniques. The proposed technique significantly reduces the training time compared to the StatType, a state-of-the-art technique, without sacrificing accuracy. Extensive analyses on results demonstrate the robustness of the proposed technique. © 2019 IEEE.</t>
  </si>
  <si>
    <t>Root cause localization for unreproducible builds via causality analysis over system call tracing</t>
  </si>
  <si>
    <t>Localization of the root causes for unreproducible builds during software maintenance is an important yet challenging task, primarily due to limited runtime traces from build processes and high diversity of build environments. To address these challenges, in this paper, we propose RepTrace, a framework that leverages the uniform interfaces of system call tracing for monitoring executed build commands in diverse build environments and identifies the root causes for unreproducible builds by analyzing the system call traces of the executed build commands. Specifically, from the collected system call traces, RepTrace performs causality analysis to build a dependency graph starting from an inconsistent build artifact (across two builds) via two types of dependencies: read/write dependencies among processes and parent/child process dependencies, and searches the graph to find the processes that result in the inconsistencies. To address the challenges of massive noisy dependencies and uncertain parent/child dependencies, RepTrace includes two novel techniques: (1) using differential analysis on multiple builds to reduce the search space of read/write dependencies, and (2) computing similarity of the runtime values to filter out noisy parent/child process dependencies. The evaluation results of RepTrace over a set of real-world software packages show that RepTrace effectively finds not only the root cause commands responsible for the unreproducible builds, but also the files to patch for addressing the unreproducible issues. Among its Top-10 identified commands and files, RepTrace achieves high accuracy rate of 90.00% and 90.56% in identifying the root causes, respectively. © 2019 IEEE.</t>
  </si>
  <si>
    <t>A study of oracle approximations in testing deep learning libraries</t>
  </si>
  <si>
    <t>Due to the increasing popularity of deep learning (DL) applications, testing DL libraries is becoming more and more important. Different from testing general software, for which output is often asserted definitely (e.g., an output is compared with an oracle for equality), testing deep learning libraries often requires to perform oracle approximations, i.e., the output is allowed to be within a restricted range of the oracle. However, oracle approximation practices have not been studied in prior empirical work that focuses on traditional testing practices. The prevalence, common practices, maintenance and evolution challenges of oracle approximations remain unknown in literature. In this work, we study oracle approximation assertions implemented to test four popular DL libraries. Our study shows that there exists a non-negligible portion of assertions that leverage oracle approximation in the test cases of DL libraries. Also, we identify the common sources of oracles on which oracle approximations are being performed through a comprehensive manual study. Moreover, we find that developers frequently modify code related to oracle approximations, i.e., using a different approximation API, modifying the oracle or the output from the code under test, and using a different approximation threshold. Last, we performed an in-depth study to understand the reasons behind the evolution of oracle approximation assertions. Our findings reveal important maintenance challenges that developers may face when maintaining oracle approximation practices as code evolves in DL libraries. © 2019 IEEE.</t>
  </si>
  <si>
    <t>VeriAbs: Verification by abstraction and test generation</t>
  </si>
  <si>
    <t>Verification of programs continues to be a challenge and no single known technique succeeds on all programs. In this paper we present VeriAbs, a reachability verifier for C programs that incorporates a portfolio of techniques implemented as four strategies, where each strategy is a set of techniques applied in a specific sequence. It selects a strategy based on the kind of loops in the program. We analysed the effectiveness of the implemented strategies on the 3831 verification tasks from the ReachSafety category of the 8th International Competition on Software Verification (SV-COMP) 2019 and found that although classic techniques-explicit state model checking and bounded model checking, succeed on a majority of the programs, a wide range of further techniques are required to analyse the rest. A screencast of the tool is available at https://youtu.be/Hzh3PPiODwk. © 2019 IEEE.</t>
  </si>
  <si>
    <t>The impact of structure on software merging: Semistructured versus structured merge</t>
  </si>
  <si>
    <t>Merge conflicts often occur when developers concurrently change the same code artifacts. While state of practice unstructured merge tools (e.g Git merge) try to automatically resolve merge conflicts based on textual similarity, semistructured and structured merge tools try to go further by exploiting the syntactic structure and semantics of the artifacts involved. Although there is evidence that semistructured merge has significant advantages over unstructured merge, and that structured merge reports significantly fewer conflicts than unstructured merge, it is unknown how semistructured merge compares with structured merge. To help developers decide which kind of tool to use, we compare semistructured and structured merge in an empirical study by reproducing more than 40,000 merge scenarios from more than 500 projects. In particular, we assess how often the two merge strategies report different results, we identify conflicts incorrectly reported by one but not by the other (false positives), and conflicts correctly reported by one but missed by the other (false negatives). Our results show that semistructured and structured merge differ in 24% of the scenarios with conflicts. Semistructured merge reports more false positives, whereas structured merge has more false negatives. Finally, we found that adapting a semistructured merge tool to resolve a particular kind of conflict makes semistructured and structured merge even closer. © 2019 IEEE.</t>
  </si>
  <si>
    <t>Accurate string constraints solution counting with weighted automata</t>
  </si>
  <si>
    <t>As an important extension of symbolic execution (SE), probabilistic symbolic execution (PSE) computes execution probabilities of program paths. Using this information, PSE can prioritize path exploration strategies. To calculate the probability of a path PSE relies on solution counting approaches for the path constraint. The correctness of a solution counting approach depends on the methodology used to count solutions and whether a path constraint maintains a one-to-one relation with program input values. This work focuses on the latter aspect of the solution counting correctness for string constraints. In general, maintaining a one-to-one relation is not always possible, especially in the presence of non-linear constraints. To deal with this issue, researchers that work on PSE for numerical domains either analyze programs with linear constraints, or develop novel techniques to handle solution counting of non-linear constraints. For the string domain, however, previous work on PSE mainly focuses on efficient and accurate solution counting for automata-based string models and has not investigated whether a one-to-one relationship between the strings encoded by automata and input string values is preserved. In this work we demonstrate that traditional automata-based string models fail to maintain one-to-one relations and propose to use the weighted automata model, which preserves the one-to-one relation between the path constraint it encodes and the input string values. We use this model to implement a string constraint solver and show its correctness on a set of non-trivial synthetic benchmarks. We also present an empirical evaluation of traditional and proposed automata solvers on real-world string constraints. The evaluations show that while being less efficient than traditional automata models, the weighted automata model maintains correct solution counts. © 2019 IEEE.</t>
  </si>
  <si>
    <t>Batch alias analysis</t>
  </si>
  <si>
    <t>Many program-analysis based tools require precise points-to/alias information only for some program variables. To meet this requirement efficiently, there have been many works on demand-driven analyses that perform only the work necessary to compute the points-to or alias information on the requested variables (queries). However, these demand-driven analyses can be very expensive when applied on large systems where the number of queries can be significant. Such a blow-up in analysis time is unacceptable in cases where scalability with real-time constraints is crucial; for example, when program analysis tools are plugged into an IDE (Integrated Development Environment). In this paper, we propose schemes to improve the scalability of demand-driven analyses without compromising on precision. Our work is based on novel ideas for eliminating irrelevant and redundant data-flow paths for the given queries. We introduce the idea of batch analysis, which can answer multiple given queries in batch mode. Batch analysis suits the environments with strict time constraints, where the queries come in batch. We present a batch alias analysis framework that can be used to speed up given demand-driven alias analysis. To show the effectiveness of this framework, we use two demand-driven alias analyses (1) the existing best performing demand-driven alias analysis tool for race-detection clients and (2) an optimized version thereof that avoids irrelevant computation. Our evaluations on a simulated data-race client, and on a recent program-understanding tool, show that batch analysis leads to significant performance gains, along with minor gains in precision. © 2019 IEEE.</t>
  </si>
  <si>
    <t>IFeedback: Exploiting user feedback for real-time issue detection in large-scale online service systems</t>
  </si>
  <si>
    <t>Large-scale online systems are complex, fast-evolving, and hardly bug-free despite the testing efforts. Backend system monitoring cannot detect many types of issues, such as UI related bugs, bugs with small impact on backend system indicators, or errors from third-party co-operating systems, etc. However, users are good informers of such issues: They will provide their feedback for any types of issues. This experience paper discusses our design of iFeedback, a tool to perform real-time issue detection based on user feedback texts. Unlike traditional approaches that analyze user feedback with computation-intensive natural language processing algorithms, iFeedback is focusing on fast issue detection, which can serve as a system life-condition monitor. In particular, iFeedback extracts word combination-based indicators from feedback texts. This allows iFeedback to perform fast system anomaly detection with sophisticated machine learning algorithms. iFeedback then further summarizes the texts with an aim to effectively present the anomaly to the developers for root cause analysis. We present our representative experiences in successfully applying iFeedback in tens of large-scale production online service systems in ten months. © 2019 IEEE.</t>
  </si>
  <si>
    <t>A qualitative analysis of android taint-analysis results</t>
  </si>
  <si>
    <t>In the past, researchers have developed a number of popular taint-analysis approaches, particularly in the context of Android applications. Numerous studies have shown that automated code analyses are adopted by developers only if they yield a good 'signal to noise ratio', i.e., high precision. Many previous studies have reported analysis precision quantitatively, but this gives little insight into what can and should be done to increase precision further. To guide future research on increasing precision, we present a comprehensive study that evaluates static Android taint-analysis results on a qualitative level. To unravel the exact nature of taint flows, we have designed COVA, an analysis tool to compute partial path constraints that inform about the circumstances under which taint flows may actually occur in practice. We have conducted a qualitative study on the taint flows reported by FlowDroid in 1,022 real-world Android applications. Our results reveal several key findings: Many taint flows occur only under specific conditions, e.g., environment settings, user interaction, I/O. Taint analyses should consider the application context to discern such situations. COVA shows that few taint flows are guarded by multiple different kinds of conditions simultaneously, so tools that seek to confirm true positives dynamically can concentrate on one kind at a time, e.g., only simulating user interactions. Lastly, many false positives arise due to a too liberal source/sink configuration. Taint analyses must be more carefully configured, and their configuration could benefit from better tool assistance. © 2019 IEEE.</t>
  </si>
  <si>
    <t>Model checking embedded control software using OS-in-the-loop CEGAR</t>
  </si>
  <si>
    <t>Verification of multitasking embedded software requires taking into account its underlying operating system w.r.t. its scheduling policy and handling of task priorities in order to achieve a higher degree of accuracy. However, such comprehensive verification of multitasking embedded software together with its underlying operating system is very costly and impractical. To reduce the verification cost while achieving the desired accuracy, we propose a variant of CEGAR, named OiL-CEGAR (OS-in-the-Loop Counterexample-Guided Abstraction Refinement), where a composition of a formal OS model and an abstracted application program is used for comprehensive verification and is successively refined using the counterexamples generated from the composition model. The refinement process utilizes the scheduling information in the counterexample, which acts as a mini-OS to check the executability of the counterexample trace on the concrete program. Our experiments using a prototype implementation of OiL-CEGAR show that OiL-CEGAR greatly improves the accuracy and efficiency of property checking in this domain. It automatically removed all false alarms and accomplished property checking within an average of 476 seconds over a set of multitasking programs, whereas model checking using existing approaches over the same set of programs either showed an accuracy of under 11.1% or was unable to finish the verification due to timeout. © 2019 IEEE.</t>
  </si>
  <si>
    <t>How Do API selections affect the runtime performance of data analytics tasks?</t>
  </si>
  <si>
    <t>As data volume and complexity grow at an unprecedented rate, the performance of data analytics programs is becoming a major concern for developers. We observed that developers sometimes use alternative data analytics APIs to improve program runtime performance while preserving functional equivalence. However, little is known on the characteristics and performance attributes of alternative data analytics APIs. In this paper, we propose a novel approach to extracting alternative implementations that invoke different data analytics APIs to solve the same tasks. A key appeal of our approach is that it exploits the comparative structures in Stack Overflow discussions to discover programming alternatives. We show that our approach is promising, as 86% of the extracted code pairs were validated as true alternative implementations. In over 20% of these pairs, the faster implementation was reported to achieve a 10x or more speedup over its slower alternative. We hope that our study offers a new perspective of API recommendation and motivates future research on optimizing data analytics programs. © 2019 IEEE.</t>
  </si>
  <si>
    <t>Verifying arithmetic in cryptographic C programs</t>
  </si>
  <si>
    <t>Cryptographic primitives are ubiquitous for modern security. The correctness of their implementations is crucial to resist malicious attacks. Typical arithmetic computation of these C programs contains large numbers of non-linear operations, hence is challenging existing automatic C verification tools. We present an automated approach to verify cryptographic C programs. Our approach successfully verifies C implementations of various arithmetic operations used in NIST P-224, P-256, P-521 and Curve25519 in OpenSSL. During verification, we expose a bug and a few anomalies that have been existing for a long time. They have been reported to and confirmed by the OpenSSL community. Our results establish the functional correctness of these C implementations for the first time. © 2019 IEEE.</t>
  </si>
  <si>
    <t>Sip4J: Statically inferring access permission contracts for parallelising sequential Java programs</t>
  </si>
  <si>
    <t>This paper presents Sip4J, a fully automated, scalable and effective tool to automatically generate access permission contracts for a sequential Java program. The access permission contracts, which represent the dependency of code blocks, have been frequently used to enable concurrent execution of sequential programs. Those permission contracts, unfortunately, need to be manually created by programmers, which is known to be time-consuming, laborious and error-prone. To mitigate those manual efforts, Sip4J performs inter-procedural static analysis of Java source code to automatically extract the implicit dependencies in the program and subsequently leverages them to automatically generate access permission contracts, following the Design by Contract principle. The inferred specifications are then used to identify the concurrent (immutable) methods in the program. Experimental results further show that Sip4J is useful and effective towards generating access permission contracts for sequential Java programs. The implementation of Sip4J has been published as an open-sourced project at https://github.com/Sip4J/Sip4J and a demo video of Sip4J can be found at https://youtu.be/RjMTIxlhHTg. © 2019 IEEE.</t>
  </si>
  <si>
    <t>PeASS: A tool for identifying performance changes at code level</t>
  </si>
  <si>
    <t>We present PeASS (Performance Analysis of Software System versions), a tool for detecting performance changes at source code level that occur between different code versions. By using PeASS, it is possible to identify performance regressions that happened in the past to fix them. PeASS measures the performance of unit tests in different source code versions. To achieve statistic rigor, measurements are repeated and analyzed using an agnostic t-test. To execute a minimal amount of tests, PeASS uses a regression test selection. We evaluate PeASS on a selection of Apache Commons projects and show that 81% of all unit test covered performance changes can be found by PeASS. A video presentation is available at https://www.youtube.com/watch?v=RORFEGSCh6Y and PeASS can be downloaded from https://github.com/DaGeRe/peass. © 2019 IEEE.</t>
  </si>
  <si>
    <t>CodeKernel: A graph kernel based approach to the selection of API usage examples</t>
  </si>
  <si>
    <t>Developers often want to find out how to use a certain API (e.g., FileReader.read in JDK library). API usage examples are very helpful in this regard. Over the years, many automated methods have been proposed to generate code examples by clustering and summarizing relevant code snippets extracted from a code corpus. These approaches simplify source code as method invocation sequences or feature vectors. Such simplifications only model partial aspects of the code and tend to yield inaccurate examples. We propose CodeKernel, a graph kernel based approach to the selection of API usage examples. Instead of approximating source code as method invocation sequences or feature vectors, CodeKernel represents source code as object usage graphs. Then, it clusters graphs by embedding them into a continuous space using a graph kernel. Finally, it outputs code examples by selecting a representative graph from each cluster using designed ranking metrics. Our empirical evaluation shows that CodeKernel selects more accurate code examples than the related work (MUSE and eXoaDocs). A user study involving 25 developers in a multinational company also confirms the usefulness of CodeKernel in selecting API usage examples. © 2019 IEEE.</t>
  </si>
  <si>
    <t>MCUTE: A model-level concolic unit testing engine for UML state machines</t>
  </si>
  <si>
    <t>Model Driven Engineering (MDE) techniques raise the level of abstraction at which developers construct software. However, modern cyber-physical systems are becoming more prevalent and complex and hence software models that represent the structure and behavior of such systems still tend to be large and complex. These models may have numerous if not infinite possible behaviors, with complex communications between their components. Appropriate software testing techniques to generate test cases with high coverage rate to put these systems to test at the model-level (without the need to understand the underlying code generator or refer to the generated code) are therefore important. Concolic testing, a hybrid testing technique that benefits from both concrete and symbolic execution, gains a high execution coverage and is used extensively in the industry for program testing but not for software models. In this paper, we present a novel technique and its tool mCUTE1, an open source 2 model-level concolic testing engine. We describe the implementation of our tool in the context of Papyrus-RT, an open source Model Driven Engineering (MDE) tool based on UML-RT, and report the results of validating our tool using a set of benchmark models. © 2019 IEEE.</t>
  </si>
  <si>
    <t>VisFuzz: Understanding and intervening fuzzing with interactive visualization</t>
  </si>
  <si>
    <t>Fuzzing is widely used for vulnerability detection. One of the challenges for an efficient fuzzing is covering code guarded by constraints such as the magic number and nested conditions. Recently, academia has partially addressed the challenge via whitebox methods. However, high-level constraints such as array sorts, virtual function invocations, and tree set queries are yet to be handled. To meet this end, we present VisFuzz, an interactive tool for better understanding and intervening fuzzing process via real-time visualization. It extracts call graph and control flow graph from source code, maps each function and basic block to the line of source code and tracks real-time execution statistics with detail constraint contexts. With VisFuzz, test engineers first locate blocking constraints and then learn its semantic context, which helps to craft targeted inputs or update test drivers. Preliminary evaluations are conducted on four real-world programs in Google fuzzer-test-suite. Given additional 15 minutes to understand and intervene the state of fuzzing, the intervened fuzzing outperform the original pure AFL fuzzing, and the path coverage improvements range from 10.84% to 150.58%, equally fuzzed by for 12 hours. © 2019 IEEE.</t>
  </si>
  <si>
    <t>Tackling build failures in continuous integration</t>
  </si>
  <si>
    <t>In popular continuous integration(CI) practice, coding is followed by building, integration and system testing, pre-release inspection, and deploying artifacts. This can reduce integration risk and speed up the development process. But large number of CI build failures may interrupt the normal software development process. So, the failures need to be analyzed and fixed quickly. Although various automated program repair techniques have great potential to resolve software failures, the existing techniques mostly focus on repairing source code. So, those techniques cannot directly help resolve software build failures. Apart from that, a special challenge to fix build failures in CI environment is that the failures are often involved with both source code and build scripts. This paper outlines promising preliminary work towards automatic build repair in CI environment that involves both source code and build script. As the first step, we conducted an empirical study on software build failures and build fix patterns. Based on the findings of the empirical study, we developed an approach that can automatically fix build errors involving build scripts. We plan to extend this repair approach considering both source code and build script. Moreover, we plan to quantify our automatic fixes by user study and comparison between fixes generated by our approach and actual fixes. © 2019 IEEE.</t>
  </si>
  <si>
    <t>Semistructured merge in Javascript systems</t>
  </si>
  <si>
    <t>Industry widely uses unstructured merge tools that rely on textual analysis to detect and resolve conflicts between code contributions. Semistructured merge tools go further by partially exploring the syntactic structure of code artifacts, and, as a consequence, obtaining significant merge accuracy gains for Java-like languages. To understand whether semistructured merge and the observed gains generalize to other kinds of languages, we implement two semistructured merge tools for JavaScript, and compare them to an unstructured tool. We find that current semistructured merge algorithms and frameworks are not directly applicable for scripting languages like JavaScript. By adapting the algorithms, and studying 10,345 merge scenarios from 50 JavaScript projects on GitHub, we find evidence that our JavaScript tools report fewer spurious conflicts than unstructured merge, without compromising the correctness of the merging process. The gains, however, are much smaller than the ones observed for Java-like languages, suggesting that semistructured merge advantages might be limited for languages that allow both commutative and non-commutative declarations at the same syntactic level. © 2019 IEEE.</t>
  </si>
  <si>
    <t>ACTGAN: Automatic configuration tuning for software systems with generative adversarial networks</t>
  </si>
  <si>
    <t>Complex software systems often provide a large number of parameters so that users can configure them for their specific application scenarios. However, configuration tuning requires a deep understanding of the software system, far beyond the abilities of typical system users. To address this issue, many existing approaches focus on exploring and learning good performance estimation models. The accuracy of such models often suffers when the number of available samples is small, a thorny challenge under a given tuning-time constraint. By contrast, we hypothesize that good configurations often share certain hidden structures. Therefore, instead of trying to improve the performance estimation of a given configuration, we focus on capturing the hidden structures of good configurations and utilizing such learned structure to generate potentially better configurations. We propose ACTGAN to achieve this goal. We have implemented and evaluated ACTGAN using 17 workloads with eight different software systems. Experimental results show that ACTGAN outperforms default configurations by 76.22% on average, and six state-of-the-art configuration tuning algorithms by 6.58%-64.56%. Furthermore, the ACTGAN-generated configurations are often better than those used in training and show certain features consisting with domain knowledge, both of which supports our hypothesis. © 2019 IEEE.</t>
  </si>
  <si>
    <t>Ares: Inferring error specifications through static analysis</t>
  </si>
  <si>
    <t>Misuse of APIs happens frequently due to misunderstanding of API semantics and lack of documentation. An important category of API-related defects is the error handling defects, which may result in security and reliability flaws. These defects can be detected with the help of static program analysis, provided that error specifications are known. The error specification of an API function indicates how the function can fail. Writing error specifications manually is time-consuming and tedious. Therefore, automatic inferring the error specification from API usage code is preferred. In this paper, we present Ares, a tool for automatic inferring error specifications for C code through static analysis. We employ multiple heuristics to identify error handling blocks and infer error specifications by analyzing the corresponding condition logic. Ares is evaluated on 19 real world projects, and the results reveal that Ares outperforms the state-of-the-art tool APEx by 37% in precision. Ares can also identify more error specifications than APEx. Moreover, the specifications inferred from Ares help find dozens of API-related bugs in well-known projects such as OpenSSL, among them 10 bugs are confirmed by developers. Video: https://youtu.be/nf1QnFAmu8Q. Repository: https://github.com/lc3412/Ares. © 2019 IEEE.</t>
  </si>
  <si>
    <t>CoRA: Decomposing and describing tangled code changes for reviewer</t>
  </si>
  <si>
    <t>Code review is an important mechanism for code quality assurance both in open source software and industrial software. Reviewers usually suffer from numerous, tangled and loosely related code changes that are bundled in a single commit, which makes code review very difficult. In this paper, we propose CoRA (Code Review Assistant), an automatic approach to decompose a commit into different parts and generate concise descriptions for reviewers. More specifically, CoRA can decompose a commit into independent parts (e.g., bug fixing, new feature adding, or refactoring) by code dependency analysis and tree-based similar-code detection, then identify the most important code changes in each part based on the PageRank algorithm and heuristic rules. As a result, CoRA can generate a concise description for each part of the commit. We evaluate our approach in seven open source software projects and 50 code commits. The results indicate that CoRA can improve the accuracy of decomposing code changes by 6.3% over the state-ofart practice. At the same time, CoRA can identify the important part from the fine-grained code changes with a mean average precision (MAP) of 87.7%. We also conduct a human study with eight participants to evaluate the performance and usefulness of CoRA, the user feedback indicates that CoRA can effectively help reviewers. © 2019 IEEE.</t>
  </si>
  <si>
    <t>An industrial experience report on performance-aware refactoring on a database-centric web application</t>
  </si>
  <si>
    <t>Modern web applications rely heavily on databases to query and update information. To ease the development efforts, Object Relational Mapping (ORM) frameworks provide an abstraction for developers to manage databases by writing in the same Object-Oriented programming languages. Prior studies have shown that there are various types of performance issues caused by inefficient accesses to databases via different ORM frameworks (e.g., Hibernate and ActiveRecord). However, it is not clear whether the reported performance anti-patterns (common performance issues) can be generalizable across various frameworks. In particular, there is no study focusing on detecting performance issues for applications written in PHP, which is the choice of programming languages for the majority (79%) of web applications. In this experience paper, we detail our process on conducting performance-aware refactoring of an industrial web application written in Laravel, the most popular web framework in PHP. We have derived a complete catalog of 17 performance anti-patterns based on prior research and our experimentation. We have found that some of the reported anti-patterns and refactoring techniques are framework or programming language specific, whereas others are general. The performance impact of the anti-pattern instances are highly dependent on the actual usage context (workload and database settings). When communicating the performance differences before and after refactoring, the results of the complex statistical analysis may be sometimes confusing. Instead, developers usually prefer more intuitive measures like percentage improvement. Experiments show that our refactoring techniques can reduce the response time up to 93.0% and 93.4% for the industrial and the open source application under various scenarios. © 2019 IEEE.</t>
  </si>
  <si>
    <t>Accurate modeling of performance histories for evolving software systems</t>
  </si>
  <si>
    <t>Learning from the history of a software system's performance behavior does not only help discovering and locating performance bugs, but also identifying evolutionary performance patterns and general trends, such as when technical debt accumulates. Exhaustive regression testing is usually impractical, because rigorous performance benchmarking requires executing a realistic workload per revision, which results in large execution times. In this paper, we propose a novel active revision sampling approach, which aims at tracking and understanding a system's performance history by approximating the performance behavior of a software system across all of its revisions. In a nutshell, we iteratively sample and measure the performance of specific revisions that help us building an exact performance-evolution model, and we use Gaussian Process models to assess in which revision ranges our model is most uncertain with the goal to sample further revisions for measurement. We have conducted an empirical analysis of the evolutionary performance behavior modeled as a time series of the histories of six real-world software systems. Our evaluation demonstrates that Gaussian Process models are able to accurately estimate the performance-evolution history of real-world software systems with only few measurements and to reveal interesting behaviors and trends. © 2019 IEEE.</t>
  </si>
  <si>
    <t>FPChecker: Detecting floating-point exceptions in GPU applications</t>
  </si>
  <si>
    <t>Floating-point arithmetic is widely used in applications from several fields including scientific computing, machine learning, graphics, and finance. Many of these applications are rapidly adopting the use of GPUs to speedup computations. GPUs, however, have limited support to detect floating-point exceptions, which hinders the development of reliable applications in GPU-based systems. We present FPCHECKER, the first tool to automatically detect floating-point exceptions in GPU applications. FPCHECKER uses the clang/LLVM compiler to instrument GPU kernels and to detect exceptions at runtime. Once an exception is detected, it reports to the programmer the code location of the exception as well as other useful information. The programmer can then use this report to avoid the exception, e.g., by modifying the application algorithm or changing the input. We present the design of FPCHECKER, an evaluation of the overhead of the tool, and a real-world case scenario on which the tool is used to identify a hidden exception. The slowdown of FPCHECKER is moderate and the code is publicly available as open source. © 2019 IEEE.</t>
  </si>
  <si>
    <t>InFix: Automatically repairing novice program inputs</t>
  </si>
  <si>
    <t>This paper presents InFix, a technique for automatically fixing erroneous program inputs for novice programmers. Unlike comparable existing approaches for automatic debugging and maintenance tasks, InFix repairs input data rather than source code, does not require test cases, and does not require special annotations. Instead, we take advantage of patterns commonly used by novice programmers to automatically create helpful, high quality input repairs. InFix iteratively applies error-message based templates and random mutations based on insights about the debugging behavior of novices. This paper presents an implementation of InFix for Python. We evaluate on 29,995 unique scenarios with input-related errors collected from four years of data from Python Tutor, a free online programming tutoring environment. Our results generalize and scale; compared to previous work, we consider an order of magnitude more unique programs. Overall, InFix is able to repair 94.5% of deterministic input errors. We also present the results of a human study with 97 participants. Surprisingly, this simple approach produces high quality repairs; humans judged the output of InFix to be equally helpful and within 4% of the quality of human-generated repairs. © 2019 IEEE.</t>
  </si>
  <si>
    <t>Automated trainability evaluation for smart software functions</t>
  </si>
  <si>
    <t>More and more software-intensive systems employ machine learning and runtime optimization to improve their functionality by providing advanced features (e. g. personal driving assistants or recommendation engines). Such systems incorporate a number of smart software functions (SSFs) which gradually learn and adapt to the users' preferences. A key property of SSFs is their ability to learn based on data resulting from the interaction with the user (implicit and explicit feedback)-which we call trainability. Newly developed and enhanced features in a SSF must be evaluated based on their effect on the trainability of the system. Despite recent approaches for continuous deployment of machine learning systems, trainability evaluation is not yet part of continuous integration and deployment (CID) pipelines. In this paper, we describe the different facets of trainability for the development of SSFs. We also present our approach for automated trainability evaluation within an automotive CID framework which proposes to use automated quality gates for the continuous evaluation of machine learning models. The results from our indicative evaluation based on real data from eight BMW cars highlight the importance of continuous and rigorous trainability evaluation in the development of SSFs. © 2019 IEEE.</t>
  </si>
  <si>
    <t>MalScan: Fast market-wide mobile malware scanning by social-network centrality analysis</t>
  </si>
  <si>
    <t>Malware scanning of an app market is expected to be scalable and effective. However, existing approaches use either syntax-based features which can be evaded by transformation attacks or semantic-based features which are usually extracted by performing expensive program analysis. Therefor, in this paper, we propose a lightweight graph-based approach to perform Android malware detection. Instead of traditional heavyweight static analysis, we treat function call graphs of apps as social networks and perform social-network-based centrality analysis to represent the semantic features of the graphs. Our key insight is that centrality provides a succinct and fault-tolerant representation of graph semantics, especially for graphs with certain amount of inaccurate information (e.g., inaccurate call graphs). We implement a prototype system, MalScan, and evaluate it on datasets of 15,285 benign samples and 15,430 malicious samples. Experimental results show that MalScan is capable of detecting Android malware with up to 98% accuracy under one second which is more than 100 times faster than two state-of-the-art approaches, namely MaMaDroid and Drebin. We also demonstrate the feasibility of MalScan on market-wide malware scanning by performing a statistical study on over 3 million apps. Finally, in a corpus of dataset collected from Google-Play app market, MalScan is able to identify 18 zero-day malware including malware samples that can evade detection of existing tools. © 2019 IEEE.</t>
  </si>
  <si>
    <t>A quantitative analysis framework for recurrent neural network</t>
  </si>
  <si>
    <t>Recurrent neural network (RNN) has achieved great success in processing sequential inputs for applications such as automatic speech recognition, natural language processing and machine translation. However, quality and reliability issues of RNNs make them vulnerable to adversarial attacks and hinder their deployment in real-world applications. In this paper, we propose a quantitative analysis framework-DeepStellar-to pave the way for effective quality and security analysis of software systems powered by RNNs. DeepStellar is generic to handle various RNN architectures, including LSTM and GRU, scalable to work on industrial-grade RNN models, and extensible to develop customized analyzers and tools. We demonstrated that, with DeepStellar, users are able to design efficient test generation tools, and develop effective adversarial sample detectors. We tested the developed applications on three real RNN models, including speech recognition and image classification. DeepStellar outperforms existing approaches three hundred times in generating defect-triggering tests and achieves 97% accuracy in detecting adversarial attacks. A video demonstration which shows the main features of DeepStellar is available at: https://sites.google.com/view/deepstellar/tool-demo. © 2019 IEEE.</t>
  </si>
  <si>
    <t>Re-factoring based program repair applied to programming assignments</t>
  </si>
  <si>
    <t>Automated program repair has been used to provide feedback for incorrect student programming assignments, since program repair captures the code modification needed to make a given buggy program pass a given test-suite. Existing student feedback generation techniques are limited because they either require manual effort in the form of providing an error model, or require a large number of correct student submissions to learn from, or suffer from lack of scalability and accuracy. In this work, we propose a fully automated approach for generating student program repairs in real-time. This is achieved by first re-factoring all available correct solutions to semantically equivalent solutions. Given an incorrect program, we match the program with the closest matching refactored program based on its control flow structure. Subsequently, we infer the input-output specifications of the incorrect program's basic blocks from the executions of the correct program's aligned basic blocks. Finally, these specifications are used to modify the blocks of the incorrect program via search-based synthesis. Our dataset consists of almost 1,800 real-life incorrect Python program submissions from 361 students for an introductory programming course at a large public university. Our experimental results suggest that our method is more effective and efficient than recently proposed feedback generation approaches. About 30% of the patches produced by our tool Refactory are smaller than those produced by the state-of-art tool Clara, and can be produced given fewer correct solutions (often a single correct solution) and in a shorter time. We opine that our method is applicable not only to programming assignments, and could be seen as a general-purpose program repair method that can achieve good results with just a single correct reference solution. © 2019 IEEE.</t>
  </si>
  <si>
    <t>Better development of safety critical systems: Chinese high speed railway system development experience report</t>
  </si>
  <si>
    <t>Ensure the correctness of safety critical systems play a key role in the worldwide software engineering. Over the past years we have been helping CASCO Signal Ltd which is the Chinese biggest high speed railway company to develop high speed railway safety critical software. We have also contributed specific methods for developing better safety critical software, including a search-based model-driven software development approach which uses SysML diagram refinement method to construct SysML model and SAT solver to check the model. This talk aims at sharing the challenge of developing high speed railway safety critical system, what we learn from develop a safety critical software with a Chinese high speed railway company, and we use ZC subsystem as a case study to show the systematic model-driven safety critical software development method. © 2019 IEEE.</t>
  </si>
  <si>
    <t>Prema: A tool for precise requirements editing, modeling and analysis</t>
  </si>
  <si>
    <t>We present Prema, a tool for Precise Requirement Editing, Modeling and Analysis. It can be used in various fields for describing precise requirements using formal notations and performing rigorous analysis. By parsing the requirements written in formal modeling language, Prema is able to get a model which aptly depicts the requirements. It also provides different rigorous verification and validation techniques to check whether the requirements meet users' expectation and find potential errors. We show that our tool can provide a unified environment for writing and verifying requirements without using tools that are not well inter-related. For experimental demonstration, we use the requirements of the automatic train protection (ATP) system of CASCO signal co. LTD., the largest railway signal control system manufacturer of China. The code of the tool cannot be released here because the project is commercially confidential. However, a demonstration video of the tool is available at https://youtu.be/BX0yv8pRMWs. © 2019 IEEE.</t>
  </si>
  <si>
    <t>Automatic generation of graphical user interface prototypes from unrestricted natural language requirements</t>
  </si>
  <si>
    <t>High-fidelity GUI prototyping provides a meaningful manner for illustrating the developers' understanding of the requirements formulated by the customer and can be used for productive discussions and clarification of requirements and expectations. However, high-fidelity prototypes are time-consuming and expensive to develop. Furthermore, the interpretation of requirements expressed in informal natural language is often error-prone due to ambiguities and misunderstandings. In this dissertation project, we will develop a methodology based on Natural Language Processing (NLP) for supporting GUI prototyping by automatically translating Natural Language Requirements (NLR) into a formal Domain-Specific Language (DSL) describing the GUI and its navigational schema. The generated DSL can be further translated into corresponding target platform prototypes and directly provided to the user for inspection. Most related systems stop after generating artifacts, however, we introduce an intelligent and automatic interaction mechanism that allows users to provide natural language feedback on generated prototypes in an iterative fashion, which accordingly will be translated into respective prototype changes. © 2019 IEEE.</t>
  </si>
  <si>
    <t>Statistical log differencing</t>
  </si>
  <si>
    <t>Recent works have considered the problem of log differencing: given two or more system's execution logs, output a model of their differences. Log differencing has potential applications in software evolution, testing, and security. In this paper we present statistical log differencing, which accounts for frequencies of behaviors found in the logs. We present two algorithms, s2KDiff for differencing two logs, and snKDiff, for differencing of many logs at once, both presenting their results over a single inferred model. A unique aspect of our algorithms is their use of statistical hypothesis testing: we let the engineer control the sensitivity of the analysis by setting the target distance between probabilities and the statistical significance value, and report only (and all) the statistically significant differences. Our evaluation shows the effectiveness of our work in terms of soundness, completeness, and performance. It also demonstrates its effectiveness compared to previous work via a user-study and its potential applications via a case study using real-world logs. © 2019 IEEE.</t>
  </si>
  <si>
    <t>Demystifying application performance management libraries for android</t>
  </si>
  <si>
    <t>Since the performance issues of apps can influence users' experience, developers leverage application performance management (APM) tools to locate the potential performance bottleneck of their apps. Unfortunately, most developers do not understand how APMs monitor their apps during the runtime and whether these APMs have any limitations. In this paper, we demystify APMs by inspecting 25 widely-used APMs that target on Android apps. We first report how these APMs implement 8 key functions as well as their limitations. Then, we conduct a large-scale empirical study on 500,000 Android apps from Google Play to explore the usage of APMs. This study has some interesting observations about existing APMs for Android, including 1) some APMs still use deprecated permissions and approaches so that they may not always work properly; 2) some app developers use APMs to collect users' privacy information. © 2019 IEEE.</t>
  </si>
  <si>
    <t>MARBLE: Mining for boilerplate code to identify API usability problems</t>
  </si>
  <si>
    <t>Designing usable APIs is critical to developers' productivity and software quality, but is quite difficult. One of the challenges is that anticipating API usability barriers and real-world usage is difficult, due to a lack of automated approaches to mine usability data at scale. In this paper, we focus on one particular grievance that developers repeatedly express in online discussions about APIs: 'boilerplate code.' We investigate what properties make code count as boilerplate, the reasons for boilerplate, and how programmers can reduce the need for it. We then present MARBLE, a novel approach to automatically mine boilerplate code candidates from API client code repositories. MARBLE adapts existing techniques, including an API usage mining algorithm, an AST comparison algorithm, and a graph partitioning algorithm. We evaluate MARBLE with 13 Java APIs, and show that our approach successfully identifies both already-known and new API-related boilerplate code instances. © 2019 IEEE.</t>
  </si>
  <si>
    <t>Efficient transaction-based deterministic replay for multi-threaded programs</t>
  </si>
  <si>
    <t>Existing deterministic replay techniques propose strategies which attempt to reduce record log sizes and achieve successful replay. However, these techniques still generate large logs and achieve replay only under certain conditions. We propose a solution based on the division of the sequence of events of each thread into sequential blocks called transactions. Our insight is that there are usually few to no atomicity violations among transactions reported during a program execution. We present TPLAY, a novel deterministic replay technique which records thread access interleavings on shared memory locations at the transactional level. TPLAY also generates an artificial pair of interleavings when an atomicity violation is reported on a transaction. We present an experiment using the Splash2x extension of the PARSEC benchmark suite. Experimental results indicate that TPLAY experiences a 13-fold improvement in record log sizes and achieves a higher replay probability in comparison to existing work. © 2019 IEEE.</t>
  </si>
  <si>
    <t>Coverage-guided fuzzing for feedforward neural networks</t>
  </si>
  <si>
    <t>Deep neural network (DNN) has been widely applied to safety-critical scenarios such as autonomous vehicle, security surveillance, and cyber-physical control systems. Yet, the incorrect behaviors of DNNs can lead to severe accidents and tremendous losses due to hidden defects. In this paper, we present DeepHunter, a general-purpose fuzzing framework for detecting defects of DNNs. DeepHunter is inspired by traditional grey-box fuzzing and aims to increase the overall test coverage by applying adaptive heuristics according to runtime feedback. Specifically, DeepHunter provides a series of seed selection strategies, metamorphic mutation strategies, and testing criteria customized to DNN testing; all these components support multiple built-in configurations which are easy to extend. We evaluated DeepHunter on two popular datasets and the results demonstrate the effectiveness of DeepHunter in achieving coverage increase and detecting real defects. A video demonstration which showcases the main features of DeepHunter can be found at https://youtu.be/s5DfLErcgrc. © 2019 IEEE.</t>
  </si>
  <si>
    <t>ReduKtor: How we stopped worrying about bugs in kotlin compiler</t>
  </si>
  <si>
    <t>Bug localization is well-known to be a difficult problem in software engineering, and specifically in compiler development, where it is beneficial to reduce the input program to a minimal reproducing example; this technique is more commonly known as delta debugging. What additionally contributes to the problem is that every new programming language has its own unique quirks and foibles, making it near impossible to reuse existing tools and approaches with full efficiency. In this experience paper we tackle the delta debugging problem w.r.t. Kotlin, a relatively new programming language from JetBrains. Our approach is based on a novel combination of program slicing, hierarchical delta debugging and Kotlin-specific transformations, which are synergistic to each other. We implemented it in a prototype called ReduKtor and did extensive evaluation on both synthetic and real Kotlin programs; we also compared its performance with classic delta debugging techniques. The evaluation results support the practical usability of our approach to Kotlin delta debugging and also shows the importance of using both language-agnostic and language-specific techniques to achieve best reduction efficiency and performance. © 2019 IEEE.</t>
  </si>
  <si>
    <t>Empirical study of programming to an interface</t>
  </si>
  <si>
    <t>A popular recommendation to programmers in object-oriented software is to 'program to an interface, not an implementation' (PTI). Expected benefits include increased simplicity from abstraction, decreased dependency on implementations, and higher flexibility. Yet, interfaces must be immutable, excessive class hierarchies can be a form of complexity, and 'speculative generality' is a known code smell. To advance the empirical knowledge of PTI, we conducted an empirical investigation that involves 126 Java projects on GitHub, aiming to measuring the decreased dependency benefits (in terms of cochange). © 2019 IEEE.</t>
  </si>
  <si>
    <t>Improving collaboration efficiency in fork-based development</t>
  </si>
  <si>
    <t>Fork-based development is a lightweight mechanism that allows developers to collaborate with or without explicit coordination. Although it is easy to use and popular, when developers each create their own fork and develop independently, their contributions are usually not easily visible to others. When the number of forks grows, it becomes very difficult to maintain an overview of what happens in individual forks, which would lead to additional problems and inefficient practices: lost contributions, redundant development, fragmented communities, and so on. Facing the problems mentioned above, we developed two complementary strategies: (1) Identifying existing best practices and suggesting evidence-based interventions for projects that are inefficient; (2) designing new interventions that could improve the awareness of a community using fork-based development, and help developers to detect redundant development to reduce unnecessary effort. © 2019 IEEE.</t>
  </si>
  <si>
    <t>TestCov: Robust test-suite execution and coverage measurement</t>
  </si>
  <si>
    <t>We present TestCov, a tool for robust test-suite execution and test-coverage measurement on C programs. TestCov executes program tests in isolated containers to ensure system integrity and reliable resource control. The tool provides coverage statistics per test and for the whole test suite. TestCov uses the simple, XML-based exchange format for test-suite specifications that was established as standard by Test-Comp. TestCov has been successfully used in Test-Comp '19 to execute almost 9 million tests on 1720 different programs. The source code of TestCov is released under the open-source license Apache 2.0 and available at https://gitlab.com/sosy-lab/software/test-suite-validator. A full artifact, including a demonstration video, is available at https://doi.org/10.5281/zenodo.3418726. © 2019 IEEE.</t>
  </si>
  <si>
    <t>Debreach: Mitigating compression side channels via static analysis and transformation</t>
  </si>
  <si>
    <t>Compression is an emerging source of exploitable side-channel leakage that threatens data security, particularly in web applications where compression is indispensable for performance reasons. Current approaches to mitigating compression side channels have drawbacks in that they either degrade compression ratio drastically or require too much effort from developers to be widely adopted. To bridge the gap, we develop Debreach, a static analysis and program transformation based approach to mitigating compression side channels. Debreach consists of two steps. First, it uses taint analysis to soundly identify flows of sensitive data in the program and uses code instrumentation to annotate data before feeding them to the compressor. Second, it enhances the compressor to exploit the freedom to not compress of standard compression protocols, thus removing the dependency between sensitive data and the size of the compressor's output. Since Debreach automatically instruments applications and does not change the compression protocols, it has the advantage of being non-disruptive and compatible with existing systems. We have evaluated Debreach on a set of web server applications written in PHP. Our experiments show that, while ensuring leakage-freedom, Debreach can achieve significantly higher compression performance than state-of-the-art approaches. © 2019 IEEE.</t>
  </si>
  <si>
    <t>PHANTA: Diversified test code quality measurement for modern software development</t>
  </si>
  <si>
    <t>Test code is becoming more essential to the modern software development process. However, practitioners often pay inadequate attention to key aspects of test code quality, such as bug detectability, maintainability and speed. Existing tools also typically report a single test code quality measure, such as code coverage, rather than a diversified set of metrics. To measure and visualize quality of test code in a comprehensive fashion, we developed an integrated test code analysis tool called Phanta. In this show case, we posit that the enhancement of test code quality is key to modernizing software development, and show how Phanta's techniques measure the quality using mutation analysis, test code clone detection, and so on. Further, we present an industrial case study where Phanta was applied to analyze test code in a real Fujitsu project, and share lessons learned from the case study. © 2019 IEEE.</t>
  </si>
  <si>
    <t>Boosting neural commit message generation with code semantic analysis</t>
  </si>
  <si>
    <t>It has been long suggested that commit messages can greatly facilitate code comprehension. However, developers may not write good commit messages in practice. Neural machine translation (NMT) has been suggested to automatically generate commit messages. Despite the efforts in improving NMT algorithms, the quality of the generated commit messages is not yet satisfactory. This paper, instead of improving NMT algorithms, suggests that proper preprocessing of code changes into concise inputs is quite critical to train NMT. We approach it with semantic analysis of code changes. We collect a real-world dataset with 50k+ commits of popular Java projects, and verify our idea with comprehensive experiments. The results show that preprocessing inputs with code semantic analysis can improve NMT significantly. This work sheds light to how to apply existing DNNs designed by the machine learning community, e.g., NMT models, to complete software engineering tasks. © 2019 IEEE.</t>
  </si>
  <si>
    <t>Developer reputation estimator (DRE)</t>
  </si>
  <si>
    <t>Evidence shows that developer reputation is extremely important when accepting pull requests or resolving reported issues. It is particularly salient in Free/Libre Open Source Software since the developers are distributed around the world, do not work for the same organization and, in most cases, never meet face to face. The existing solutions to expose developer reputation tend to be forge specific (GitHub), focus on activity instead of impact, do not leverage social or technical networks, and do not correct often misspelled developer identities. We aim to remedy this by amalgamating data from all public Git repositories, measuring the impact of developer work, expose developer's collaborators, and correct notoriously problematic developer identity data. We leverage World of Code (WoC), a collection of an almost complete (and continuously updated) set of Git repositories by first allowing developers to select which of the 34 million(M) Git commit author IDs belong to them and then generating their profiles by treating the selected collection of IDs as that single developer. As a side-effect, these selections serve as a training set for a supervised learning algorithm that merges multiple identity strings belonging to a single individual. As we evaluate the tool and the proposed impact measure, we expect to build on these findings to develop reputation badges that could be associated with pull requests and commits so developers could easier trust and prioritize them. © 2019 IEEE.</t>
  </si>
  <si>
    <t>An approach for investigating emotion dynamics in software development</t>
  </si>
  <si>
    <t>Emotion awareness is critical to interpersonal communication, including that in software development. The SE community has studied emotion in software development using isolated emotion states but it has not considered the dynamic nature of emotion. To investigate the emotion dynamics, SE community needs an effective approach. In this paper, we propose such an approach which can automatically collect project teams' communication records, identify the emotions and their intensities in them, model the emotion dynamics into time series, and provide efficient data management. We demonstrate that this approach can provide end-to-end support for various emotion awareness research and practices through automated data collection, modeling, storage, analysis, and presentation using the IPython's project data on GitHub. © 2019 IEEE.</t>
  </si>
  <si>
    <t>CONVUL: An effective tool for detecting concurrency vulnerabilities</t>
  </si>
  <si>
    <t>Concurrency vulnerabilities are extremely harmful and can be frequently exploited to launch severe attacks. Due to the non-determinism of multithreaded executions, it is very difficult to detect them. Recently, data race detectors and techniques based on maximal casual model have been applied to detect concurrency vulnerabilities. However, the former are ineffective and the latter report many false negatives. In this paper, we present CONVUL, an effective tool for concurrency vulnerability detection. CONVUL is based on exchangeable events, and adopts novel algorithms to detect three major kinds of concurrency vulnerabilities. In our experiments, CONVUL detected 9 of 10 known vulnerabilities, while other tools only detected at most 2 out of these 10 vulnerabilities. The 10 vulnerabilities are available at https://github.com/mryancai/ConVul. © 2019 IEEE.</t>
  </si>
  <si>
    <t>Active hotspot: An issue-oriented model to monitor software evolution and degradation</t>
  </si>
  <si>
    <t>Architecture degradation has a strong negative impact on software quality and can result in significant losses. Severe software degradation does not happen overnight. Software evolves continuously, through numerous issues, fixing bugs and adding new features, and architecture flaws emerge quietly and largely unnoticed until they grow in scope and significance when the system becomes difficult to maintain. Developers are largely unaware of these flaws or the accumulating debt as they are focused on their immediate tasks of address individual issues. As a consequence, the cumulative impacts of their activities, as they affect the architecture, go unnoticed. To detect these problems early and prevent them from accumulating into severe ones we propose to monitor software evolution by tracking the interactions among files revised to address issues. In particular, we propose and show how we can automatically detect active hotspots, to reveal architecture problems. We have studied hundreds of hotspots along the evolution timelines of 21 open source projects and showed that there exist just a few dominating active hotspots per project at any given time. Moreover, these dominating active hotspots persist over long time periods, and thus deserve special attention. Compared with state-of-the-art design and code smell detection tools we report that, using active hotspots, it is possible to detect signs of software degradation both earlier and more precisely. © 2019 IEEE.</t>
  </si>
  <si>
    <t>PTracer: A linux kernel patch trace bot</t>
  </si>
  <si>
    <t>We present PTracer, a Linux kernel patch trace bot based on an improved PatchNet. PTracer continuously monitors new patches in the git repository of the mainline Linux kernel, filters out unconcerned ones, classifies the rest as bug-fixing or non bug-fixing patches, and reports bug-fixing patches to the kernel experts of commercial operating systems. We use the patches in February 2019 of the mainline Linux kernel to perform the test. As a result, PTracer recommended 151 patches to CGEL kernel experts out of 5,142, and 102 of which were accepted. PTracer has been successfully applied to a commercial operating system and has the advantages of improving software quality and saving labor cost. © 2019 IEEE.</t>
  </si>
  <si>
    <t>SEGATE: Unveiling semantic inconsistencies between code and specification of string inputs</t>
  </si>
  <si>
    <t>Automated testing techniques are often assessed on coverage based metrics. However, despite giving good coverage, the test cases may miss the gap between functional specification and the code implementation. This gap may be subtle in nature, arising due to the absence of logical checks, either in the implementation or in the specification, resulting in inconsistencies in the input definition. The inconsistencies may be prevalent especially for structured inputs, commonly specified using string-based data types. Our study on defects reported over popular libraries reveals that such gaps may not be limited to input validation checks. We propose a test generation technique for structured string inputs where we infer inconsistencies in input definition to expose semantic gaps in the method under test and the method specification. We assess this technique using our tool SEGATE, Semantic Gap Tester. SEGATE uses static analysis and automaton modeling to infer the gap and generate test cases. On our benchmark dataset, comprising of defects reported in 15 popular open-source libraries, written in Java, SEGATE was able to generate tests to expose 80% of the defects. © 2019 IEEE.</t>
  </si>
  <si>
    <t>API design implications of boilerplate client code</t>
  </si>
  <si>
    <t>Designing usable APIs is critical to developers' productivity and software quality but is quite difficult. In this paper, I focus on 'boilerplate' code, sections of code that have to be included in many places with little or no alteration, which many experts in API design have said can be an indicator of API usability problems. I investigate what properties make code count as boilerplate, and present a novel approach to automatically mine boilerplate code from a large set of client code. The technique combines an existing API usage mining algorithm, with novel filters using AST comparison and graph partitioning. With boilerplate candidates identified by the technique, I discuss how this technique could help API designers in reviewing their design decisions and identifying usability issues. © 2019 IEEE.</t>
  </si>
  <si>
    <t>SGUARD: A feature-based clustering tool for effective spreadsheet defect detection</t>
  </si>
  <si>
    <t>Spreadsheets are widely used but subject to various defects. In this paper, we present SGUARD to effectively detect spreadsheet defects. SGUARD learns spreadsheet features to cluster cells with similar computational semantics, and then refines these clusters to recognize anomalous cells as defects. SGUARD well balances the trade-off between the precision (87.8%) and recall rate (71.9%) in the defect detection, and achieves an F-measure of 0.79, exceeding existing spreadsheet defect detection techniques. We introduce the SGUARD implementation and its usage by a video presentation (https://youtu.be/gNPmMvQVf5Q), and provide its public download repository (https://github.com/sheetguard/sguard). © 2019 IEEE.</t>
  </si>
  <si>
    <t>Efficient test generation guided by field coverage criteria</t>
  </si>
  <si>
    <t>Field-exhaustive testing is a testing criterion suitable for object-oriented code over complex, heap-allocated, data structures. It requires test suites to contain enough test inputs to cover all feasible values for the object's fields within a certain scope (input-size bound). While previous work shows that field-exhaustive suites can be automatically generated, the generation technique required a formal specification of the inputs that can be subject to SAT-based analysis. Moreover, the restriction of producing all feasible values for inputs' fields makes test generation costly. In this paper, we deal with field coverage as testing criteria that measure the quality of a test suite in terms of coverage and mutation score, by examining to what extent the values of inputs' fields are covered. In particular, we consider field coverage in combination with test generation based on symbolic execution to produce underapproximations of field-exhaustive suites, using the Symbolic Pathfinder tool. To underapproximate these suites we use tranScoping, a technique that estimates characteristics of yet to be run analyses for large scopes, based on data obtained from analyses performed in small scopes. This provides us with a suitable condition to prematurely stop the symbolic execution. As we show, tranScoping different metrics regarding field coverage allows us to produce significantly smaller suites using a fraction of the generation time. All this while retaining the effectiveness of field exhaustive suites in terms of test suite quality. © 2019 IEEE.</t>
  </si>
  <si>
    <t>Feature-interaction aware configuration prioritization for configurable code</t>
  </si>
  <si>
    <t>Unexpected interactions among features induce most bugs in a configurable software system. Exhaustively analyzing all the exponential number of possible configurations is prohibitively costly. Thus, various sampling techniques have been proposed to systematically narrow down the exponential number of legal configurations to be analyzed. Since analyzing all selected configurations can require a huge amount of effort, fault-based configuration prioritization, that helps detect faults earlier, can yield practical benefits in quality assurance. In this paper, we propose CoPro, a novel formulation of feature-interaction bugs via common program entities enabled/disabled by the features. Leveraging from that, we develop an efficient feature-interaction-aware configuration prioritization technique for a configurable system by ranking the configurations according to their total number of potential bugs. We conducted several experiments to evaluate CoPro on the ability to detect configuration-related bugs in a public benchmark. We found that CoPro outperforms the state-of-the-art configuration prioritization techniques when we add them on advanced sampling algorithms. In 78% of the cases, CoPro ranks the buggy configurations at the top 3 positions in the resulting list. Interestingly, CoPro is able to detect 17 not-yet-discovered feature-interaction bugs. © 2019 IEEE.</t>
  </si>
  <si>
    <t>NeuralVis: Visualizing and interpreting deep learning models</t>
  </si>
  <si>
    <t>Deep Neural Network(DNN) techniques have been prevalent in software engineering. They are employed to facilitate various software engineering tasks and embedded into many software applications. However, because DNNs are built upon a rich data-driven programming paradigm that employs plenty of labeled data to train a set of neurons to construct the internal system logic, analyzing and understanding their behaviors becomes a difficult task for software engineers. In this paper, we present an instance-based visualization tool for DNN, namely NeuralVis, to support software engineers in visualizing and interpreting deep learning models. NeuralVis is designed for: 1). visualizing the structure of DNN models, i.e., neurons, layers, as well as connections; 2). visualizing the data transformation process; 3). integrating existing adversarial attack algorithms for test input generation; 4). comparing intermediate layers' outputs of different inputs. To demonstrate the effectiveness of NeuralVis, we design a task-based user study involving ten participants on two classic DNN models, i.e., LeNet and VGG-12. The result shows NeuralVis can assist engineers in identifying critical features that determine the prediction results. Video: https://youtu.be/solkJri4Z44 © 2019 IEEE.</t>
  </si>
  <si>
    <t>Improving the decision-making process of self-adaptive systems by accounting for tactic volatility</t>
  </si>
  <si>
    <t>When self-adaptive systems encounter changes withintheir surrounding environments, they enacttacticsto performnecessary adaptations. For example, a self-adaptive cloud-basedsystem may have a tactic that initiates additional computingresources when response time thresholds are surpassed, or theremay be a tactic to activate a specific security measure when anintrusion is detected. In real-world environments, these tacticsfrequently experiencetactic volatilitywhich is variable behaviorduring the execution of the tactic.Unfortunately, current self-adaptive approaches do not accountfor tactic volatility in their decision-making processes, and merelyassume that tactics do not experience volatility. This limitationcreates uncertainty in the decision-making process and mayadversely impact the system's ability to effectively and efficientlyadapt. Additionally, many processes do not properly account forvolatility that may effect the system's Service Level Agreement(SLA). This can limit the system's ability to act proactively, especially when utilizing tactics that contain latency.To address the challenge of sufficiently accounting for tacticvolatility, we propose aTactic Volatility Aware(TVA) solution.Using Multiple Regression Analysis (MRA), TVA enables self-adaptive systems to accurately estimate the cost and timerequired to execute tactics. TVA also utilizesAutoregressiveIntegrated Moving Average(ARIMA) for time series forecasting, allowing the system to proactively maintain specifications. © 2019 IEEE.</t>
  </si>
  <si>
    <t>RENN: Efficient reverse execution with neural-network-assisted alias analysis</t>
  </si>
  <si>
    <t>Reverse execution and coredump analysis have long been used to diagnose the root cause of software crashes. Each of these techniques, however, face inherent challenges, such as insufficient capability when handling memory aliases. Recent works have used hypothesis testing to address this drawback, albeit with high computational complexity, making them impractical for real world applications. To address this issue, we propose a new deep neural architecture, which could significantly improve memory alias resolution. At the high level, our approach employs a recurrent neural network (RNN) to learn the binary code pattern pertaining to memory accesses. It then infers the memory region accessed by memory references. Since memory references to different regions naturally indicate a non-alias relationship, our neural architecture can greatly reduce the burden of doing hypothesis testing to track down non-alias relation in binary code. Different from previous researches that have utilized deep learning for other binary analysis tasks, the neural network proposed in this work is fundamentally novel. Instead of simply using off-the-shelf neural networks, we designed a new recurrent neural architecture that could capture the data dependency between machine code segments. To demonstrate the utility of our deep neural architecture, we implement it as RENN, a neural network-assisted reverse execution system. We utilize this tool to analyze software crashes corresponding to 40 memory corruption vulnerabilities from the real world. Our experiments show that RENN can significantly improve the efficiency of locating the root cause for the crashes. Compared to a state-of-the-art technique, RENN has 36.25% faster execution time on average, detects an average of 21.35% more non-alias pairs, and successfully identified the root cause of 12.5% more cases. © 2019 IEEE.</t>
  </si>
  <si>
    <t>Towards comprehensible representation of controllers using machine learning</t>
  </si>
  <si>
    <t>From the point of view of a software engineer, having safe and optimal controllers for real life systems like cyber physical systems is a crucial requirement before deployment. Given the mathematical model of these systems along with their specifications, model checkers can be used to synthesize controllers for them. The given work proposes novel approaches for making controller analysis easier by using machine learning to represent the controllers synthesized by model checkers in a succinct manner, while also incorporating the domain knowledge of the system. It also proposes the implementation of a visualization tool which will be integrated into existing model checkers. A lucid controller representation along with a tool to visualize it will help the software engineer debug and monitor the system much more efficiently. © 2019 IEEE.</t>
  </si>
  <si>
    <t>Kotless: A serverless framework for kotlin</t>
  </si>
  <si>
    <t>Recent trends in Web development demonstrate an increased interest in serverless applications, i.e. applications that utilize computational resources provided by cloud services on demand instead of requiring traditional server management. This approach enables better resource management while being scalable, reliable, and cost-effective. However, it comes with a number of organizational and technical difficulties which stem from the interaction between the application and the cloud infrastructure, for example, having to set up a recurring task of reuploading updated files. In this paper, we present Kotless-a Kotlin Serverless Framework. Kotless is a cloud-agnostic toolkit that solves these problems by interweaving the deployed application into the cloud infrastructure and automatically generating the necessary deployment code. This relieves developers from having to spend their time integrating and managing their applications instead of developing them. Kotless has proven its capabilities and has been used to develop several serverless applications already in production. Its source code is available at https://github.com/JetBrains/kotless, a tool demo can be found at https://www.youtube.com/watch?v=IMSakPNl3TY. © 2019 IEEE.</t>
  </si>
  <si>
    <t>Automated refactoring to reactive programming</t>
  </si>
  <si>
    <t>Reactive programming languages and libraries, such as ReactiveX, have been shown to significantly improve software design and have seen important industrial adoption over the last years. Asynchronous applications-which are notoriously error-prone to implement and to maintain-greatly benefit from reactive programming because they can be defined in a declarative style, which improves code clarity and extensibility. In this paper, we tackle the problem of refactoring existing software that has been designed with traditional abstractions for asynchronous programming. We propose 2Rx, a refactoring approach to automatically convert asynchronous code to reactive programming. Our evaluation on top-starred GitHub projects shows that 2Rx is effective with the most common asynchronous constructs, covering 12.7% of projects with asynchronous computations, and it can provide a refactoring for 91.7% of their occurrences. © 2019 IEEE.</t>
  </si>
  <si>
    <t>Improving patch quality by enhancing key components of automatic program repair</t>
  </si>
  <si>
    <t>The error repair process in software systems is, historically, a resource-consuming task that relies heavily in developer manual effort. Automatic program repair approaches enable the repair of software with minimum human interaction, therefore, mitigating the burden from developers. However, a problem automatically generated patches commonly suffer is generating low-quality patches (which overfit to one program specification, thus not generalizing to an independent oracle evaluation). This work proposes a set of mechanisms to increase the quality of plausible patches including an analysis of test suite behavior and their key characteristics for automatic program repair, analyzing developer behavior to inform the mutation operator selection distribution, and a study of patch diversity as a means to create consolidated higher quality fixes. © 2019 IEEE.</t>
  </si>
  <si>
    <t>OAUTHLINT: An empirical study on oauth bugs in android applications</t>
  </si>
  <si>
    <t>Mobile developers use OAuth APIs to implement Single-Sign-On services. However, the OAuth protocol was originally designed for the authorization for third-party websites not to authenticate users in third-party mobile apps. As a result, it is challenging for developers to correctly implement mobile OAuth securely. These vulnerabilities due to the misunderstanding of OAuth and inexperience of developers could lead to data leakage and account breach. In this paper, we perform an empirical study on the usage of OAuth APIs in Android applications and their security implications. In particular, we develop OAUTHLINT, that incorporates a query-driven static analysis to automatically check programs on the Google Play marketplace. OAUTHLINT takes as input an anti-protocol that encodes a vulnerable pattern extracted from the OAuth specifications and a program P. Our tool then generates a counter-example if the anti-protocol can match a trace of Ps possible executions. To evaluate the effectiveness of our approach, we perform a systematic study on 600+ popular apps which have more than 10 millions of downloads. The evaluation shows that 101 (32%) out of 316 applications that use OAuth APIs make at least one security mistake. © 2019 IEEE.</t>
  </si>
  <si>
    <t>BuRRiTo: A framework to extract, specify, verify and analyze business rules</t>
  </si>
  <si>
    <t>An enterprise system operates business by providing various services that are guided by set of certain business rules (BR) and constraints. These BR are usually written using plain Natural Language in operating procedures, terms and conditions, and other documents or in source code of legacy enterprise systems. For implementing the BR in a software system, expressing them as UML use-case specifications, or preparing for Merger &amp; Acquisition (M&amp;A) activity, analysts manually interpret the documents or try to identify constraints from the source code, leading to potential discrepancies and ambiguities. These issues in the software system can be resolved only after testing, which is a very tedious and expensive activity. To minimize such errors and efforts, we propose BuRRiTo framework consisting of automatic extraction of BR by mining documents and source code, ability to clean them of various anomalies like inconsistency, redundancies, conflicts, etc. and able to analyze the functional gaps present and performing semantic querying and searching. © 2019 IEEE.</t>
  </si>
  <si>
    <t>User preference aware multimedia pricing model using game theory and prospect theory for wireless communications</t>
  </si>
  <si>
    <t>Providing user satisfaction is a major concern for on-demand multimedia service providers and Internet carriers in Wireless Communications. Traditionally, user satisfaction was measured objectively in terms of throughput and latency. Nowadays the user satisfaction is measured using subjective metrices such as Quality of Experience (QoE). Recently, Smart Media Pricing (SMP) was conceptualized to price the QoE rather than the binary data traffic in multimedia services. In this research, we have leveraged the SMP concept to chalk up a QoE-sensitive multimedia pricing framework to allot price, based on the user preference and multimedia quality achieved by the customer. We begin by defining the utility equations for the provider-carrier and the customer. Then we translate the profit maximizing interplay between the parties into a two-stage Stackelberg game. We model the user personal preference using Prelec weighting function which follows the postulates Prospect Theory (PT). An algorithm has been developed to implement the proposed pricing scheme and determine the Nash Equilibrium. Finally, the proposed smart pricing scheme was tested against the traditional pricing method and simulation results indicate a significant boost in the utility achieved by the mobile customers. © 2019 IEEE.</t>
  </si>
  <si>
    <t>SCMiner: Localizing system-level concurrency faults from large system call traces</t>
  </si>
  <si>
    <t>Localizing concurrency faults that occur in production is hard because, (1) detailed field data, such as user input, file content and interleaving schedule, may not be available to developers to reproduce the failure; (2) it is often impractical to assume the availability of multiple failing executions to localize the faults using existing techniques; (3) it is challenging to search for buggy locations in an application given limited runtime data; and, (4) concurrency failures at the system level often involve multiple processes or event handlers (e.g., software signals), which can not be handled by existing tools for diagnosing intra-process(thread-level) failures. To address these problems, we present SCMiner, a practical online bug diagnosis tool to help developers understand how a system-level concurrency fault happens based on the logs collected by the default system audit tools. SCMiner achieves online bug diagnosis to obviate the need for offline bug reproduction. SCMiner does not require code instrumentation on the production system or rely on the assumption of the availability of multiple failing executions. Specifically, after the system call traces are collected, SCMiner uses data mining and statistical anomaly detection techniques to identify the failure-inducing system call sequences. It then maps each abnormal sequence to specific application functions. We have conducted an empirical study on 19 real-world benchmarks. The results show that SCMiner is both effective and efficient at localizing system-level concurrency faults. © 2019 IEEE.</t>
  </si>
  <si>
    <t>Automating non-blocking synchronization in concurrent data abstractions</t>
  </si>
  <si>
    <t>This paper investigates using compiler technology to automatically convert sequential C++ data abstractions, e.g., queues, stacks, maps, and trees, to concurrent lock-free implementations. By automatically tailoring a number of state-of-the-practice synchronization methods to the underlying sequential implementations of different data structures, our automatically synchronized code can attain performance competitive to that of manually-written concurrent data structures by experts and much better performance than heavier-weight support by software transactional memory (STM). © 2019 IEEE.</t>
  </si>
  <si>
    <t>Enabling continuous improvement of a continuous integration process</t>
  </si>
  <si>
    <t>Continuous Integration (CI) is a widely-adopted software engineering practice. Despite its undisputed benefits, like higher software quality and improved developer productivity, mastering CI is not easy. Among the several barriers when transitioning to CI, developers need to face a new type of software failures (i.e., build failures) that requires them to understand complex build logs. Even when a team has successfully introduced a CI culture, living up to its principles and improving the CI practice are also challenging. In my research, I want to provide developers with the right support for establishing CI and the proper recommendations for continuously improving their CI process. © 2019 IEEE.</t>
  </si>
  <si>
    <t>Trusted software supply chain</t>
  </si>
  <si>
    <t>Modern software delivery happens in a geographically distributed environment and resembles like a supply chain-consists of various participants, involves various phases, needs adherence to multiple regulations and needs to maintain artifacts' integrity throughout the delivery phases. This shift in software development brings along with it several challenges ranging from communication of information/knowledge, coordination and control of teams, activities adhering to goals and policies and artifacts adhering to quality, visibility, and management. %Software development processes to be transparent, verifiable, compliant, and accountable thereby increasing software's trustworthiness. With the dispersion of centralized control over software delivery to autonomous delivery organizations, the variety of processes and tools used turns transparency into opacity as autonomous teams use different software processes, tools, and metrics, leading to issues like ineffective compliance monitoring, friction prone coordination, and lack of provenance, and thereby trust. In this paper, we present a delivery governance framework based on distributed ledger technology that uses a notion of 'software telemetry' to record data from disparate delivery partners and enables compliance monitoring and adherence, provenance and traceability, transparency, and thereby trust. © 2019 IEEE.</t>
  </si>
  <si>
    <t>Pangolin: An SFL-based toolset for feature localization</t>
  </si>
  <si>
    <t>Pinpointing the location where a given unit of functionality-or feature-was implemented is a demanding and time-consuming task, yet prevalent in most software maintenance or evolution efforts. To that extent, we present PANGOLIN, an Eclipse plugin that helps developers identifying features among the source code. It borrows Spectrum-based Fault Localization techniques from the software diagnosis research field by framing feature localization as a diagnostic problem. PANGOLIN prompts users to label system executions based on feature involvement, and subsequently presents its spectrum-based feature localization analysis to users with the aid of a color-coded, hierarchic, and navigable visualization which was shown to be effective at conveying diagnostic information to users. Our evaluation shows that PANGOLIN accurately pinpoints feature implementations and is resilient to misclassifications by users. The tool can be downloaded at https://tqrg.github.io/pangolin/. © 2019 IEEE.</t>
  </si>
  <si>
    <t>Toward practical automatic program repair</t>
  </si>
  <si>
    <t>Automated program repair (APR) reduces the burden of debugging by directly suggesting likely fixes for the bugs. We believe scalability, applicability, and accurate patch validation are among the main challenges for building practical APR techniques that the researchers in this area are dealing with. In this paper, we describe the steps that we are taking toward addressing these challenges. © 2019 IEEE.</t>
  </si>
  <si>
    <t>SPrinter: A static checker for finding smart pointer errors in C++ programs</t>
  </si>
  <si>
    <t>Smart pointers are widely used to prevent memory errors in modern C++ code. However, improper usage of smart pointers may also lead to common memory errors, which makes the code not as safe as expected. To avoid smart pointer errors as early as possible, we present a coding style checker to detect possible bad smart pointer usages during compile time, and notify programmers about bug-prone behaviors. The evaluation indicates that the currently available state-of-the-art static code checkers can only detect 25 out of 116 manually inserted errors, while our tool can detect all these errors. And we also found 521 bugs among 8 open source projects with only 4 false positives. © 2019 IEEE.</t>
  </si>
  <si>
    <t>Size and accuracy in model inference</t>
  </si>
  <si>
    <t>Many works infer finite-state models from execution logs. Large models are more accurate but also more difficult to present and understand. Small models are easier to present and understand but are less accurate. In this work we investigate the tradeoff between model size and accuracy in the context of the classic k-Tails model inference algorithm. First, we define mk-Tails, a generalization of k-Tails from one to many parameters, which enables fine-grained control over the tradeoff. Second, we extend mk-Tails with a reduction based on past-equivalence, which effectively reduces the size of the model without decreasing its accuracy. We implemented our work and evaluated its performance and effectiveness on real-world logs as well as on models and generated logs from the literature. © 2019 IEEE.</t>
  </si>
  <si>
    <t>Generating tests to analyse dynamically-typed programs</t>
  </si>
  <si>
    <t>The increasing popularity of dynamically-typed programming languages, such as JavaScript or Python, requires specific support methods for developers to avoid pitfalls arising from the dynamic nature of these languages. Static analyses are frequently used but the dynamic type systems limit their applicability. Dynamic analyses, in contrast, depend on the execution of the code under analysis, and thus depend on the quality of existing tests. This quality of the test suite can be improved by the use of automated test generation but automated test generation for dynamically-typed programming languages itself is hard due to the lack of type information in the programs. The limitations of each of these approaches will be overcome by iteratively combining test generation with static and dynamic analysis techniques for dynamically-typed programs. © 2019 IEEE.</t>
  </si>
  <si>
    <t>Inference of properties from requirements and automation of their formal verification</t>
  </si>
  <si>
    <t>Over the past decades, various techniques for the application of formal program analysis of software for embedded systems have been proposed. However, the application of formal methods for software verification is still limited in practise. It is acknowledged that the task of formally stating requirements by specifying the formal properties is a major hindrance. The verification step itself has its shortcoming in its scalability and its limitation to predefined proof tactics in case of automated theorem proving (ATP). These constraints are reduced today by the interaction of the user with the theorem prover (TP) during the execution of the proof. However, this is difficult for non-experts. The objectives of the presented PhD project are the automated inference of declarative property specifications from example data specified by the engineer for a function under development and their automated verification on abstract model level and on code level. We propose the meta-model for Scenario Modeling Language (SML) that allows to specify example data. For the automated property generation we are motivated by Inductive Logic Programming (ILP) techniques for first-order logic in pure mathematics. We propose modifications to its algorithm that allow to process the information that is incorporated in the meta-model of SML. However, this technique is expected to produce too many uninteresting properties. To turn this weakness into strength, our approach proposes to tailor the algorithm towards selection of the right properties that facilitate the automation of the proof. Automated property generation and less user interaction with the prover will leverage formal verification as it will relieve the engineer in the specification as well as in proofing tasks. © 2019 IEEE.</t>
  </si>
  <si>
    <t>MAP-coverage: A novel coverage criterion for testing thread-safe classes</t>
  </si>
  <si>
    <t>Concurrent programs must be thoroughly tested, as concurrency bugs are notoriously hard to detect. Code coverage criteria can be used to quantify the richness of a test suite (e.g., whether a program has been tested sufficiently) or provide practical guidelines on test case generation (e.g., as objective functions used in program fuzzing engines). Traditional code coverage criteria are, however, designed for sequential programs and thus ineffective for concurrent programs. In this work, we introduce a novel code coverage criterion for testing thread-safe classes called MAP-coverage (short for memory-access patterns). The motivation is that concurrency bugs are often correlated with certain memory-access patterns, and thus it is desirable to comprehensively cover all memory-access patterns. Furthermore, we propose a testing method for maximizing MAP-coverage. Our method has been implemented as a self-contained toolkit, and the experimental results on 20 benchmark programs show that our toolkit outperforms existing testing methods. Lastly, we show empirically that there exists positive correlation between MAP-coverage and the effectiveness of a set of test executions. © 2019 IEEE.</t>
  </si>
  <si>
    <t>Empirical study of python call graph</t>
  </si>
  <si>
    <t>In recent years, the extensive application of the Python language has made its analysis work more and more valuable. Many static analysis algorithms need to rely on the construction of call graphs. In this paper, we did a comparative empirical analysis of several widely used Python static call graph tools both quantitatively and qualitatively. Experiments show that the existing Python static call graph tools have a large difference in the construction effectiveness, and there is still room for improvement. © 2019 IEEE.</t>
  </si>
  <si>
    <t>Automatically repairing binary programs using adapter synthesis</t>
  </si>
  <si>
    <t>Bugs in commercial software and third-party components are an undesirable and expensive phenomenon. Such software is usually released to users only in binary form. The lack of source code renders users of such software dependent on their software vendors for repairs of bugs. Such dependence is even more harmful if the bugs introduce new vulnerabilities in the software. Automatically repairing security and functionality bugs in binary code increases software robustness without any developer effort. In this research, we propose development of a binary program repair tool that uses existing bug-free fragments of code to repair buggy code. © 2019 IEEE.</t>
  </si>
  <si>
    <t>TsmartGP: A tool for finding memory defects with pointer analysis</t>
  </si>
  <si>
    <t>Precise pointer analysis is desired since it is a core technique to find memory defects. There are several dimensions of pointer analysis precision, flow sensitivity, context sensitivity, field sensitivity and path sensitivity. For static analysis tools utilizing pointer analysis, considering all dimensions is difficult because the trade-off between precision and efficiency should be balanced. This paper presents TsmartGP, a static analysis tool for finding memory defects in C programs with a precise and efficient pointer analysis. The pointer analysis algorithm is flow, context, field, and quasi path sensitive. Control flow automatons are the key structures for our analysis to be flow sensitive. Function summaries are applied to get context information and elements of aggregate structures are handled to improve precision. Path conditions are used to filter unreachable paths. For efficiency, a multi-entry mechanism is proposed. Utilizing the pointer analysis algorithm, we implement a checker in TsmartGP to find uninitialized pointer errors in 13 real-world applications. Cppcheck and Clang Static Analyzer are chosen for comparison. The experimental results show that TsmartGP can find more errors while its accuracy is also higher than Cppcheck and Clang Static Analyzer. © 2019 IEEE.</t>
  </si>
  <si>
    <t>VeriSmart 2.0: Swarm-based bug-finding for multi-threaded programs with lazy-CSeq</t>
  </si>
  <si>
    <t>Swarm-based verification methods split a verification problem into a large number of independent simpler tasks and so exploit the availability of large numbers of cores to speed up verification. Lazy-CSeq is a BMC-based bug-finding tool for C programs using POSIX threads that is based on sequentialization. Here we present the tool VeriSmart 2.0, which extends Lazy-CSeq with a swarm-based bug-finding method. The key idea of this approach is to constrain the interleaving such that context switches can only happen within selected tiles (more specifically, contiguous code segments within the individual threads). This under-approximates the program's behaviours, with the number and size of tiles as additional parameters, which allows us to vary the complexity of the tasks. Overall, this significantly improves peak memory consumption and (wall-clock) analysis time. © 2019 IEEE.</t>
  </si>
  <si>
    <t>V2: Fast detection of configuration drift in python</t>
  </si>
  <si>
    <t>Code snippets are prevalent, but are hard to reuse because they often lack an accompanying environment configuration. Most are not actively maintained, allowing for drift between the most recent possible configuration and the code snippet as the snippet becomes out-of-date over time. Recent work has identified the problem of validating and detecting out-of-date code snippets as the most important consideration for code reuse. However, determining if a snippet is correct, but simply out-of-date, is a non-trivial task. In the best case, breaking changes are well documented, allowing developers to manually determine when a code snippet contains an out-of-date API usage. In the worst case, determining if and when a breaking change was made requires an exhaustive search through previous dependency versions. We present V2, a strategy for determining if a code snippet is out-of-date by detecting discrete instances of configuration drift, where the snippet uses an API which has since undergone a breaking change. Each instance of configuration drift is classified by a failure encountered during validation and a configuration patch, consisting of dependency version changes, which fixes the underlying fault. V2 uses feedback-directed search to explore the possible configuration space for a code snippet, reducing the number of potential environment configurations that need to be validated. When run on a corpus of public Python snippets from prior research, V2 identifies 248 instances of configuration drift. © 2019 IEEE.</t>
  </si>
  <si>
    <t>Code-first model-driven engineering: On the agile adoption of MDE tooling</t>
  </si>
  <si>
    <t>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indication-from a quantitative point of view-of the extent to which adopting state-of-the-art MDE practices and tooling is feasible or advantageous. 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 © 2019 IEEE.</t>
  </si>
  <si>
    <t>CocoQa: Question answering for coding conventions over knowledge graphs</t>
  </si>
  <si>
    <t>Coding convention plays an important role in guaranteeing software quality. However, coding conventions are usually informally presented and inconvenient for programmers to use. In this paper, we present CocoQa, a system that answers programmer's questions about coding conventions. CocoQa answers questions by querying a knowledge graph for coding conventions. It employs 1) a subgraph matching algorithm that parses the question into a SPARQL query, and 2) a machine comprehension algorithm that uses an end-to-end neural network to detect answers from searched paragraphs. We have implemented CocoQa, and evaluated it on a coding convention QA dataset. The results show that CocoQa can answer questions about coding conventions precisely. In particular, CocoQa can achieve a precision of 82.92% and a recall of 91.10%. Repository: https://github.com/14dtj/CocoQa/Video: https://youtu.be/VQaXi1WydAU © 2019 IEEE.</t>
  </si>
  <si>
    <t>Retrieve and refine: Exemplar-based neural comment generation</t>
  </si>
  <si>
    <t>Code comment generation is a crucial task in the field of automatic software development. Most previous neural comment generation systems used an encoder-decoder neural network and encoded only information from source code as input. Software reuse is common in software development. However, this feature has not been introduced to existing systems. Inspired by the traditional IR-based approaches, we propose to use the existing comments of similar source code as exemplars to guide the comment generation process. Based on an open source search engine, we first retrieve a similar code and treat its comment as an exemplar. Then we applied a seq2seq neural network to conduct an exemplar-based comment generation. We evaluate our approach on a large-scale Java corpus, and experimental results demonstrate that our model significantly outperforms the state-of-the-art methods. © 2019 IEEE.</t>
  </si>
  <si>
    <t>Fine-grain memory object representation in symbolic execution</t>
  </si>
  <si>
    <t>Dynamic Symbolic Execution (DSE) has seen rising popularity as it allows to check applications for behaviours such as error patterns automatically. One of its biggest challenges is the state space explosion problem: DSE tries to evaluate all possible execution paths of an application. For every path, it needs to represent the allocated memory and its accesses. Even though different approaches have been proposed to mitigate the state space explosion problem, DSE still needs to represent a multitude of states in parallel to analyse them. If too many states are present, they cannot fit into memory, and DSE needs to terminate them prematurely or store them on disc intermediately. With a more efficient representation of allocated memory, DSE can handle more states simultaneously, improving its performance. In this work, we introduce an enhanced, fine-grain and efficient representation of memory that mimics the allocations of tested applications. We tested Coreutils using three different search strategies with our implementation on top of the symbolic execution engine KLEE. We achieve a significant reduction of the memory consumption of states by up to 99.06% (mean DFS: 2%, BFS: 51%, Cov.: 49%), allowing to represent more states in memory more efficiently. The total execution time is reduced by up to 97.81% (mean DFS: 9%, BFS: 7%, Cov.:4%)-a speedup of 49x in comparison to baseline KLEE. © 2019 IEEE.</t>
  </si>
  <si>
    <t>SiMPOSE-configurable N-way program merging strategies for superimposition-based analysis of variant-rich software</t>
  </si>
  <si>
    <t>Modern software often exists in many different, yet similar versions and/or variants, usually derived from a common code base (e.g., via clone-and-own). In the context of product-line engineering, family-based analysis has shown very promising potential for improving efficiency in applying quality-assurance techniques to variant-rich software, as compared to a variant-by-variant approach. Unfortunately, these strategies rely on a product-line representation superimposing all program variants in a syntactically well-formed, semantically sound and variant-preserving manner, which is manually hard to obtain in practice. We demonstrate the SiMPOSE methodology for automatically generating superimpositions of N given program versions and/or variants facilitating family-based analysis of variant-rich software. SiMPOSE is based on a novel N-way model-merging technique operating at the level of control-flow automata (CFA) representations of C programs. CFAs constitute a unified program abstraction utilized by many recent software-analysis tools. We illustrate different merging strategies supported by SiMPOSE, namely variant-by-variant, N-way merging, incremental 2-way merging, and partition-based N/2-way merging, and demonstrate how SiMPOSE can be used to systematically compare their impact on efficiency and effectiveness of family-based unit-test generation. The SiMPOSE tool, the demonstration of its usage as well as related artifacts and documentation can be found at http://pi.informatik.uni-siegen.de/projects/variance/simpose. © 2019 IEEE.</t>
  </si>
  <si>
    <t>B2SFinder: Detecting open-source software reuse in COTS software</t>
  </si>
  <si>
    <t>COTS software products are developed extensively on top of OSS projects, resulting in OSS reuse vulnerabilities. To detect such vulnerabilities, finding OSS reuses in COTS software has become imperative. While scalable to tens of thousands of OSS projects, existing binary-to-source matching approaches are severely imprecise in analyzing COTS software products, since they support only a limited number of code features, compute matching scores only approximately in measuring OSS reuses, and neglect the code structures in OSS projects. We introduce a novel binary-to-source matching approach, called B2SFINDER, to address these limitations. First of all, B2SFINDER can reason about seven kinds of code featuresthat are traceable in both binary and source code. In order to compute matching scores precisely, B2SFINDER employs a weighted feature matching algorithm that combines three matching methods (for dealing with different code features) with two importance-weighting methods (for computing the weight of an instance of a code feature in a given COTS software application based on its specificity and occurrence frequency). Finally, B2SFINDER identifies different types of code reusesbased on matching scores and code structures of OSS projects. We have implemented B2SFINDER using an optimized datastructure. We have evaluated B2SFINDERusing 21991 binaries from 1000 popular COTS software products and 2189 candidateOSS projects. Our experimental results show that B2SFINDER is not only precise but also scalable. Compared with the state ofthe art, B2SFINDER has successfully found up to 2.15x as many reuse cases in 53.85 seconds per binary file on average. We also discuss how B2SFINDER can be leveraged in detecting OSS reusevulnerabilities in practice. © 2019 IEEE.</t>
  </si>
  <si>
    <t>Emotions extracted from text vs. true emotions-an empirical evaluation in SE context</t>
  </si>
  <si>
    <t>Emotion awareness research in SE context has been growing in recent years. Currently, researchers often rely on textual communication records to extract emotion states using natural language processing techniques. However, how well these extracted emotion states reflect people's real emotions has not been thoroughly investigated. In this paper, we report a multi-level, longitudinal empirical study with 82 individual members in 27 project teams. We collected their self-reported retrospective emotion states on a weekly basis during their year-long projects and also extracted corresponding emotions from the textual communication records. We then model and compare the dynamics of these two types of emotions using multiple statistical and time series analysis methods. Our analyses yield a rich set of findings. The most important one is that the dynamics of emotions extracted using text-based algorithms often do not well reflect the dynamics of self-reported retrospective emotions. Besides, the extracted emotions match self-reported retrospective emotions better at the team-level. Our results also suggest that individual personalities and the team's emotion display norms significantly impact the match/mismatch. Our results should warn the research community about the limitations and challenges of applying text-based emotion recognition tools in SE research. © 2019 IEEE.</t>
  </si>
  <si>
    <t>Predicting licenses for changed source code</t>
  </si>
  <si>
    <t>Open source software licenses regulate the circumstances under which software can be redistributed, reused and modified. Ensuring license compatibility and preventing license restriction conflicts among source code during software changes are the key to protect their commercial use. However, selecting the appropriate licenses for software changes requires lots of experience and manual effort that involve examining, assimilating and comparing various licenses as well as understanding their relationships with software changes. Worse still, there is no state-of-the-art methodology to provide this capability. Motivated by this observation, we propose in this paper Automatic License Prediction (ALP), a novel learning-based method and tool for predicting licenses as software changes. An extensive evaluation of ALP on predicting licenses in 700 open source projects demonstrate its effectiveness: ALP can achieve not only a high overall prediction accuracy (92.5% in micro F1 score) but also high accuracies across all license types. © 2019 IEEE.</t>
  </si>
  <si>
    <t>Grading-based test suite augmentation</t>
  </si>
  <si>
    <t>Enrollment in introductory programming (CS1) courses continues to surge and hundreds of CS1 students can produce thousands of submissions for a single problem, all requiring timely and accurate grading. One way that instructors can efficiently grade is to construct a custom instructor test suite that compares a student submission to a reference solution over randomly generated or hand-crafted inputs. However, such test suite is often insufficient, causing incorrect submissions to be marked as correct. To address this issue, we propose the Grasa (GRAding-based test Suite Augmentation) approach consisting of two techniques. Grasa first detects and clusters incorrect submissions by approximating their behavioral equivalence to each other. To augment the existing instructor test suite, Grasa generates a minimal set of additional tests that help detect the incorrect submissions. We evaluate our Grasa approach on a dataset of CS1 student submissions for three programming problems. Our preliminary results show that Grasa can effectively identify incorrect student submissions and minimally augment the instructor test suite. © 2019 IEEE.</t>
  </si>
  <si>
    <t>Test automation and its limitations: A case study</t>
  </si>
  <si>
    <t>Modern embedded systems are increasingly complex and contain multiple software layers from BSP (Board Support Packages) to OS to middleware to AI (Artificial Intelligence) algorithms like perception and voice recognition. Integrations of inter-layer and intra-layer in embedded systems provide dedicated services such as taking a picture or movie-streaming. Accordingly, it gets more complicated to find out the root cause of a system failure. This industrial proposal describes a difficulty of testing embedded systems, and presents a case study in terms of integration testing. © 2019 IEEE.</t>
  </si>
  <si>
    <t>SWAN_ASSIST: Semi-automated detection of code-specific, security-relevant methods</t>
  </si>
  <si>
    <t>To detect specific types of bugs and vulnerabilities, static analysis tools must be correctly configured with security-relevant methods (SRM), e.g., sources, sinks, sanitizers and authentication methods-usually a very labour-intensive and error-prone process. This work presents the semi-automated tool SWAN_ASSIST, which aids the configuration with an IntelliJ plugin based on active machine learning. It integrates our novel automated machine-learning approach SWAN, which identifies and classifies Java SRM. SWAN_ASSIST further integrates user feedback through iterative learning. SWAN_ASSIST aids developers by asking them to classify at each point in time exactly those methods whose classification best impact the classification result. Our experiments show that SWAN_ASSIST classifies SRM with a high precision, and requires a relatively low effort from the user. A video demo of SWAN_ASSIST can be found at https://youtu.be/fSyD3V6EQOY. The source code is available at https://github.com/secure-software-engineering/swan. © 2019 IEEE.</t>
  </si>
  <si>
    <t>Automatic self-validation for code coverage profilers</t>
  </si>
  <si>
    <t>Code coverage as the primitive dynamic program behavior information, is widely adopted to facilitate a rich spectrum of software engineering tasks, such as testing, fuzzing, debugging, fault detection, reverse engineering, and program understanding. Thanks to the widespread applications, it is crucial to ensure the reliability of the code coverage profilers. Unfortunately, due to the lack of research attention and the existence of testing oracle problem, coverage profilers are far away from being tested sufficiently. Bugs are still regularly seen in the widely deployed profilers, like gcov and llvm-cov, along with gcc and llvm, respectively. This paper proposes Cod, an automated self-validator for effectively uncovering bugs in the coverage profilers. Starting from a test program (either from a compiler's test suite or generated randomly), Cod detects profiler bugs with zero false positive using a metamorphic relation in which the coverage statistics of that program and a mutated variant are bridged. We evaluated Cod over two of the most well-known code coverage profilers, namely gcov and llvm-cov. Within a four-month testing period, a total of 196 potential bugs (123 for gcov, 73 for llvm-cov) are found, among which 23 are confirmed by the developers. © 2019 IEEE.</t>
  </si>
  <si>
    <t>Verifying determinism in sequential programs</t>
  </si>
  <si>
    <t>A nondeterministic program is difficult to test and debug. Nondeterminism occurs even in sequential programs: for example, iterating over the elements of a hash table can result in diverging test results. We have created a type system that can express whether a computation is deterministic, nondeterministic, or ordernondeterministic (like a set). While state-of-the-art nondeterminism detection tools unsoundly rely on observing run-time output, our approach soundly verifies determinism at compile time. Our implementation found previously-unknown nondeterminism errors in a 24,000 line program that had been heavily vetted by its developers. © 2019 IEEE.</t>
  </si>
  <si>
    <t>Compile-time detection of machine image sniping</t>
  </si>
  <si>
    <t>Machine image sniping is a difficult-to-detect security vulnerability in cloud computing code. When programmatically initializing a machine, a developer specifies a machine image (operating system and file system). The developer should restrict the search to only those machine images which their organization controls: otherwise, an attacker can insert a similarly-named malicious image into the public database, where it might be selected instead of the image the developer intended. We present a lightweight type and effect system that detects requests to a cloud provider that are vulnerable to an image sniping attack, or proves that no vulnerable request exists in a codebase. We prototyped our type system for Java programs that initialize Amazon Web Services machines, and evaluated it on more than 500 codebases, detecting 14 vulnerable requests with only 3 false positives. © 2019 IEEE.</t>
  </si>
  <si>
    <t>How Incidental are the Incidents? Characterizing and Prioritizing Incidents for Large-Scale Online Service Systems</t>
  </si>
  <si>
    <t>Although tremendous efforts have been devoted to the quality assurance of online service systems, in reality, these systems still come across many incidents (i.e., unplanned interruptions and outages), which can decrease user satisfaction or cause economic loss. To better understand the characteristics of incidents and improve the incident management process, we perform the first large-scale empirical analysis of incidents collected from 18 real-world online service systems in Microsoft. Surprisingly, we find that although a large number of incidents could occur over a short period of time, many of them actually do not matter, i.e., engineers will not fix them with a high priority after manually identifying their root cause. We call these incidents incidental incidents. Our qualitative and quantitative analyses show that incidental incidents are significant in terms of both number and cost. Therefore, it is important to prioritize incidents by identifying incidental incidents in advance to optimize incident management efforts. In particular, we propose an approach, called DeepIP (Deep learning based Incident Prioritization), to prioritizing incidents based on a large amount of historical incident data. More specifically, we design an attention-based Convolutional Neural Network (CNN) to learn a prediction model to identify incidental incidents. We then prioritize all incidents by ranking the predicted probabilities of incidents being incidental. We evaluate the performance of DeepIP using real-world incident data. The experimental results show that DeepIP effectively prioritizes incidents by identifying incidental incidents and significantly outperforms all the compared approaches. For example, the AUC of DeepIP achieves 0.808, while that of the best compared approach is only 0.624 on average. © 2020 ACM.</t>
  </si>
  <si>
    <t>Automated Patch Correctness Assessment: How Far are We?</t>
  </si>
  <si>
    <t>Test-based automated program repair (APR) has attracted huge attention from both industry and academia. Despite the significant progress made in recent studies, the overfitting problem (i.e., the generated patch is plausible but overfitting) is still a major and long-standing challenge. Therefore, plenty of techniques have been proposed to assess the correctness of patches either in the patch generation phase or in the evaluation of APR techniques. However, the effectiveness of existing techniques has not been systematically compared and little is known to their advantages and disadvantages. To fill this gap, we performed a large-scale empirical study in this paper. Specifically, we systematically investigated the effectiveness of existing automated patch correctness assessment techniques, including both static and dynamic ones, based on 902 patches automatically generated by 21 APR tools from 4 different categories. Our empirical study revealed the following major findings: (1) static code features with respect to patch syntax and semantics are generally effective in differentiating overfitting patches over correct ones; (2) dynamic techniques can generally achieve high precision while heuristics based on static code features are more effective towards recall; (3) existing techniques are more effective towards certain projects and types of APR techniques while less effective to the others; (4) existing techniques are highly complementary to each other. For instance, a single technique can only detect at most 53.5% of the overfitting patches while 93.3% of them can be detected by at least one technique when the oracle information is available. Based on our findings, we designed an integration strategy to first integrate static code features via learning, and then combine with others by the majority voting strategy. Our experiments show that the strategy can enhance the performance of existing patch correctness assessment techniques significantly. © 2020 ACM.</t>
  </si>
  <si>
    <t>On the Effectiveness of Unified Debugging: An Extensive Study on 16 Program Repair Systems</t>
  </si>
  <si>
    <t>Automated debugging techniques, including fault localization and program repair, have been studied for over a decade. However, the only existing connection between fault localization and program repair is that fault localization computes the potential buggy elements for program repair to patch. Recently, a pioneering work, ProFL, explored the idea of unified debugging to unify fault localization and program repair in the other direction for the first time to boost both areas. More specifically, ProFL utilizes the patch execution results from one state-of-the-art repair system, PraPR, to help improve state-of-the-art fault localization. In this way, ProFL not only improves fault localization for manual repair, but also extends the application scope of automated repair to all possible bugs (not only the small ratio of bugs that can be automatically fixed). However, ProFL only considers one APR system (i.e., PraPR), and it is not clear how other existing APR systems based on different designs contribute to unified debugging. In this work, we perform an extensive study of the unified-debugging approach on 16 state-of-the-art program repair systems for the first time. Our experimental results on the widely studied Defects4J benchmark suite reveal various practical guidelines for unified debugging, such as (1) nearly all the studied 16 repair systems can positively contribute to unified debugging despite their varying repairing capabilities, (2) repair systems targeting multi-edit patches can bring extraneous noise into unified debugging, (3) repair systems with more executed/plausible patches tend to perform better for unified debugging, and (4) unified debugging effectiveness does not rely on the availability of correct patches in automated repair. Based on our results, we further propose an advanced unified debugging technique, UniDebug++, which can localize over 20% more bugs within Top-1 positions than state-of-the-art unified debugging technique, ProFL. © 2020 ACM.</t>
  </si>
  <si>
    <t>Test Automation in Open-Source Android Apps: A Large-Scale Empirical Study</t>
  </si>
  <si>
    <t>Automated testing of mobile apps has received significant attention in recent years from researchers and practitioners alike. In this paper, we report on the largest empirical study to date, aimed at understanding the test automation culture prevalent among mobile app developers. We systematically examined more than 3.5 million repositories on GitHub and identified more than 12, 000 non-trivial and real-world Android apps. We then analyzed these non-trivial apps to investigate (1) the prevalence of adoption of test automation; (2) working habits of mobile app developers in regards to automated testing; and (3) the correlation between the adoption of test automation and the popularity of projects. Among others, we found that (1) only 8% of the mobile app development projects leverage automated testing practices; (2) developers tend to follow the same test automation practices across projects; and (3) popular projects, measured in terms of the number of contributors, stars, and forks on GitHub, are more likely to adopt test automation practices. To understand the rationale behind our observations, we further conducted a survey with 148 professional and experienced developers contributing to the subject apps. Our findings shed light on the current practices and future research directions pertaining to test automation for mobile app development. © 2020 ACM.</t>
  </si>
  <si>
    <t>Trace-Checking Signal-based Temporal Properties: A Model-Driven Approach</t>
  </si>
  <si>
    <t>Signal-based temporal properties (SBTPs) characterize the behavior of a system when its inputs and outputs are signals over time; they are very common for the requirements specification of cyber-physical systems. Although there exist several specification languages for expressing SBTPs, such languages either do not easily allow the specification of important types of properties (such as spike or oscillatory behaviors), or are not supported by (efficient) trace-checking procedures. In this paper, we propose SB-TemPsy, a novel model-driven trace-checking approach for SBTPs. SB-TemPsy provides (i) SB-TemPsy-DSL, a domain-specific language that allows the specification of SBTPs covering the most frequent requirement types in cyber-physical systems, and (ii) SB-TemPsy-Check, an efficient, model-driven trace-checking procedure. This procedure reduces the problem of checking an SB-TemPsy-DSL property over an execution trace to the problem of evaluating an Object Constraint Language constraint on a model of the execution trace. We evaluated our contributions by assessing the expressiveness of SB-TemPsy-DSL and the applicability of SB-TemPsy-Check using a representative industrial case study in the satellite domain. SB-TemPsy-DSL could express 97% of the requirements of our case study and SB-TemPsy-Check yielded a trace-checking verdict in 87% of the cases, with an average checking time of 48.7 s. From a practical standpoint and compared to state-of-the-art alternatives, our approach strikes a better trade-off between expressiveness and performance as it supports a large set of property types that can be checked, in most cases, within practical time limits. © 2020 ACM.</t>
  </si>
  <si>
    <t>Owl Eyes: Spotting UI Display Issues via Visual Understanding</t>
  </si>
  <si>
    <t>Graphical User Interface (GUI) provides a visual bridge between a software application and end users, through which they can interact with each other. With the development of technology and aesthetics, the visual effects of the GUI are more and more attracting. However, such GUI complexity posts a great challenge to the GUI implementation. According to our pilot study of crowdtesting bug reports, display issues such as text overlap, blurred screen, missing image always occur during GUI rendering on different devices due to the software or hardware compatibility. They negatively influence the app usability, resulting in poor user experience. To detect these issues, we propose a novel approach, Owl Eye, based on deep learning for modelling visual information of the GUI screenshot. Therefore, Owl Eye can detect GUIs with display issues and also locate the detailed region of the issue in the given GUI for guiding developers to fix the bug. We manually construct a large-scale labelled dataset with 4, 470 GUI screenshots with UI display issues and develop a heuristics-based data augmentation method for boosting the performance of our Owl Eye. The evaluation demonstrates that our Owl Eye can achieve 85% precision and 84% recall in detecting UI display issues, and 90% accuracy in localizing these issues. We also evaluate Owl Eye with popular Android apps on Google Play and F-droid, and successfully uncover 57 previously-undetected UI display issues with 26 of them being confirmed or fixed so far. © 2020 ACM.</t>
  </si>
  <si>
    <t>Evaluating Representation Learning of Code Changes for Predicting Patch Correctness in Program Repair</t>
  </si>
  <si>
    <t>A large body of the literature of automated program repair develops approaches where patches are generated to be validated against an oracle (e.g., a test suite). Because such an oracle can be imperfect, the generated patches, although validated by the oracle, may actually be incorrect. While the state of the art explore research directions that require dynamic information or that rely on manually-crafted heuristics, we study the benefit of learning code representations in order to learn deep features that may encode the properties of patch correctness. Our empirical work mainly investigates different representation learning approaches for code changes to derive embeddings that are amenable to similarity computations. We report on findings based on embeddings produced by pre-trained and re-trained neural networks. Experimental results demonstrate the potential of embeddings to empower learning algorithms in reasoning about patch correctness: a machine learning predictor with BERT transformer-based embeddings associated with logistic regression yielded an AUC value of about 0.8 in the prediction of patch correctness on a deduplicated dataset of 1000 labeled patches. Our investigations show that learned representations can lead to reasonable performance when comparing against the state-of-the-art, PATCH-SIM, which relies on dynamic information. These representations may further be complementary to features that were carefully (manually) engineered in the literature. © 2020 ACM.</t>
  </si>
  <si>
    <t>Defect Prediction Guided Search-Based Software Testing</t>
  </si>
  <si>
    <t>Today, most automated test generators, such as search-based software testing (SBST) techniques focus on achieving high code coverage. However, high code coverage is not sufficient to maximise the number of bugs found, especially when given a limited testing budget. In this paper, we propose an automated test generation technique that is also guided by the estimated degree of defectiveness of the source code. Parts of the code that are likely to be more defective receive more testing budget than the less defective parts. To measure the degree of defectiveness, we leverage Schwa, a notable defect prediction technique.We implement our approach into EvoSuite, a state of the art SBST tool for Java. Our experiments on the Defects4J benchmark demonstrate the improved efficiency of defect prediction guided test generation and confirm our hypothesis that spending more time budget on likely defective parts increases the number of bugs found in the same time budget. © 2020 ACM.</t>
  </si>
  <si>
    <t>BigFuzz: Efficient Fuzz Testing for Data Analytics Using Framework Abstraction</t>
  </si>
  <si>
    <t>As big data analytics become increasingly popular, data-intensive scalable computing (DISC) systems help address the scalability issue of handling large data. However, automated testing for such data-centric applications is challenging, because data is often incomplete, continuously evolving, and hard to know a priori. Fuzz testing has been proven to be highly effective in other domains such as security; however, it is nontrivial to apply such traditional fuzzing to big data analytics directly for three reasons: (1) the long latency of DISC systems prohibits the applicability of fuzzing: naïve fuzzing would spend 98% of the time in setting up a test environment; (2) conventional branch coverage is unlikely to scale to DISC applications because most binary code comes from the framework implementation such as Apache Spark; and (3) random bit or byte level mutations can hardly generate meaningful data, which fails to reveal real-world application bugs. We propose a novel coverage-guided fuzz testing tool for big data analytics, called BigFuzz. The key essence of our approach is that: (a) we focus on exercising application logic as opposed to increasing framework code coverage by abstracting the DISC framework using specifications. BigFuzz performs automated source to source transformations to construct an equivalent DISC application suitable for fast test generation, and (b) we design schema-aware data mutation operators based on our in-depth study of DISC application error types. BigFuzz speeds up the fuzzing time by 78 to 1477X compared to random fuzzing, improves application code coverage by 20% to 271%, and achieves 33% to 157% improvement in detecting application errors. When compared to the state of the art that uses symbolic execution to test big data analytics, BigFuzz is applicable to twice more programs and can find 81% more bugs. © 2020 ACM.</t>
  </si>
  <si>
    <t>Multiplex Symbolic Execution: Exploring Multiple Paths by Solving Once</t>
  </si>
  <si>
    <t>Path explosion and constraint solving are two challenges to symbolic execution's scalability. Symbolic execution explores the program's path space with a searching strategy and invokes the underlying constraint solver in a black-box manner to check the feasibility of a path. Inside the constraint solver, another searching procedure is employed to prove or disprove the feasibility. Hence, there exists the problem of double searchings in symbolic execution. In this paper, we propose to unify the double searching procedures to improve the scalability of symbolic execution. We propose Multiplex Symbolic Execution (MuSE) that utilizes the intermediate assignments during the constraint solving procedure to generate new program inputs. MuSE maps the constraint solving procedure to the path exploration in symbolic execution and explores multiple paths in one time of solving. We have implemented MuSE on two symbolic execution tools (based on KLEE and JPF) and three commonly used constraint solving algorithms. The results of the extensive experiments on real-world benchmarks indicate that MuSE has orders of magnitude speedup to achieve the same coverage. © 2020 ACM.</t>
  </si>
  <si>
    <t>Lightweight MBT Testing for National e-Health Portal in Norway</t>
  </si>
  <si>
    <t>We present lightweight model-based testing (MBT) of privacy and authorization concepts of national portal for electronic health services in Norway (which has over a million of visits per month). We have developed test models for creating and updating privacy levels and authorization categories using finite state machine. Our models emphasize not only positive but also negative behavioral aspects of the system. Using edge and edge-pair coverage as an acceptance criteria we identify and systematically derive abstract tests (high level user scenario) from models. Abstract tests are further refined and transformed into concrete tests with detailed steps and data. Although derivation of abstract tests and their transformation into concrete ones are manual, execution of concrete tests and generation of test report are automated. In total, we extracted 85 abstract test cases which resulted in 80 concrete test cases with over 550 iterations. Automated execution of all tests takes about 1 hour, while manual execution of one takes about 5 minutes (over 40 times speedup). MBT contributed to shift the focus of our intellectual work effort into model design rather than test case design, thus making derivation of test scenarios systematic and straight forward. In addition, applying MBT augmented and extended our traditional quality assurance techniques by facilitating better comprehension of new privacy and authorization concepts. Graphical models served as a useful aid in learning these concepts for newcomers. © 2020 ACM.</t>
  </si>
  <si>
    <t>Where Shall We Log? Studying and Suggesting Logging Locations in Code Blocks</t>
  </si>
  <si>
    <t>Developers write logging statements to generate logs and record system execution behaviors to assist in debugging and software maintenance. However, deciding where to insert logging statements is a crucial yet challenging task. On one hand, logging too little may increase the maintenance difficulty due to missing important system execution information. On the other hand, logging too much may introduce excessive logs that mask the real problems and cause significant performance overhead. Prior studies provide recommendations on logging locations, but such recommendations are only for limited situations (e.g., exception logging) or at a coarse-grained level (e.g., method level). Thus, properly helping developers decide finer-grained logging locations for different situations remains an unsolved challenge. In this paper, we tackle the challenge by first conducting a comprehensive manual study on the characteristics of logging locations in seven open-source systems. We uncover six categories of logging locations and find that developers usually insert logging statements to record execution information in various types of code blocks. Based on the observed patterns, we then propose a deep learning framework to automatically suggest logging locations at the block level. We model the source code at the code block level using the syntactic and semantic information. We find that: 1) our models achieve an average of 80.1% balanced accuracy when suggesting logging locations in blocks; 2) our cross-system logging suggestion results reveal that there might be an implicit logging guideline across systems. Our results show that we may accurately provide finer-grained suggestions on logging locations, and such suggestions may be shared across systems. © 2020 ACM.</t>
  </si>
  <si>
    <t>M3: Semantic API Migrations</t>
  </si>
  <si>
    <t>Library migration is a challenging problem, where most existing approaches rely on prior knowledge. This can be, for example, information derived from changelogs or statistical models of API usage. This paper addresses a different API migration scenario where there is no prior knowledge of the target library. We have no historical changelogs and no access to its internal representation. To tackle this problem, this paper proposes a novel approach (M3), where probabilistic program synthesis is used to semantically model the behavior of library functions. Then, we use an SMT-based code search engine to discover similar code in user applications. These discovered instances provide potential locations for API migrations. We evaluate our approach against 7 well-known libraries from varied application domains, learning correct implementations for 94 functions. Our approach is integrated with standard compiler tooling, and we use this integration to evaluate migration opportunities in 9 existing C/C++ applications with over 1MLoC. We discover over 7, 000 instances of these functions, of which more than 2, 000 represent migration opportunities. © 2020 ACM.</t>
  </si>
  <si>
    <t>Assessing and Restoring Reproducibility of Jupyter Notebooks</t>
  </si>
  <si>
    <t>Jupyter notebooks-documents that contain live code, equations, visualizations, and narrative text-now are among the most popular means to compute, present, discuss and disseminate scientific findings. In principle, Jupyter notebooks should easily allow to reproduce and extend scientific computations and their findings; but in practice, this is not the case. The individual code cells in Jupyter notebooks can be executed in any order, with identifier usages preceding their definitions and results preceding their computations. In a sample of 936 published notebooks that would be executable in principle, we found that 73% of them would not be reproducible with straightforward approaches, requiring humans to infer (and often guess) the order in which the authors created the cells. In this paper, we present an approach to (1) automatically satisfy dependencies between code cells to reconstruct possible execution orders of the cells; and (2) instrument code cells to mitigate the impact of non-reproducible statements (i.e., random functions) in Jupyter notebooks. Our Osiris prototype takes a notebook as input and outputs the possible execution schemes that reproduce the exact notebook results. In our sample, Osiris was able to reconstruct such schemes for 82.23% of all executable notebooks, which has more than three times better than the state-of-the-art; the resulting reordered code is valid program code and thus available for further testing and analysis. © 2020 ACM.</t>
  </si>
  <si>
    <t>UI Obfuscation and Its Effects on Automated UI Analysis for Android Apps</t>
  </si>
  <si>
    <t>The UI driven nature of Android apps has motivated the development of automated UI analysis for various purposes, such as app analysis, malicious app detection, and app testing. Although existing automated UI analysis methods have demonstrated their capability in dissecting apps' UI, little is known about their effectiveness in the face of app protection techniques, which have been adopted by more and more apps. In this paper, we take a first step to systematically investigate UI obfuscation for Android apps and its effects on automated UI analysis. In particular, we point out the weaknesses in existing automated UI analysis methods and design 9 UI obfuscation approaches. We implement these approaches in a new tool named UI obfuscator after tackling several technical challenges. Moreover, we feed 3 kinds of tools that rely on automated UI analysis with the apps protected by UI obfuscator, and find that their performances severely drop. This work reveals limitations of automated UI analysis and sheds light on app protection techniques. © 2020 ACM.</t>
  </si>
  <si>
    <t>Demystifying Diehard Android Apps</t>
  </si>
  <si>
    <t>Smartphone vendors are using multiple methods to kill processes of Android apps to reduce the battery consumption. This motivates developers to find ways to extend the liveness time of their apps, hence the name diehard apps in this paper. Although there are blogs and articles illustrating methods to achieve this purpose, there is no systematic research about them. What's more important, little is known about the prevalence of diehard apps in the wild. In this paper, we take a first step to systematically investigate diehard apps by answering the following research questions. First, why and how can they circumvent the resource-saving mechanisms of Android? Second, how prevalent are they in the wild? In particular, we conduct a semi -automated analysis to illustrate insights why existing methods to kill app processes could be evaded, and then systematically present 12 diehard methods. After that, we develop a system named DiehardDetector to detect diehard apps in a large scale. The experimental result of applying DiehardDetector to more than 80k Android apps downloaded from Google Play showed that around 21 % of apps adopt various diehard methods. Moreover, our system can achieve high precision and recall. © 2020 ACM.</t>
  </si>
  <si>
    <t>Enhanced Compiler Bug Isolation via Memoized Search</t>
  </si>
  <si>
    <t>Compiler bugs can be disastrous since they could affect all the software systems built on the buggy compilers. Meanwhile, diagnosing compiler bugs is extremely challenging since usually limited debugging information is available and a large number of compiler files can be suspicious. More specifically, when compiling a given bug-triggering test program, hundreds of compiler files are usually involved, and can all be treated as suspicious buggy files. To facilitate compiler debugging, in this paper we propose the first reinforcement compiler bug isolation approach via structural mutation, called RecBi. For a given bug-triggering test program, RecBi first augments traditional local mutation operators with structural ones to transform it into a set of passing test programs. Since not all the passing test programs can help isolate compiler bugs effectively, RecBi further leverages reinforcement learning to intelligently guide the process of passing test program generation. Then, RecBi ranks all the suspicious files by analyzing the compiler execution traces of the generated passing test programs and the given failing test program following the practice of compiler bug isolation. The experimental results on 120 real bugs from two most popular C open-source compilers, i.e., GCC and LLVM, show that RecBi is able to isolate about 23%/58%/78% bugs within Top-l/Top-5/Top-10 compiler files, and significantly outperforms the state-of-the-art compiler bug isolation approach by improving 92.86%/55.56%/25.68% isolation effectiveness in terms of Top-l/Top-5/Top-10 results. © 2020 ACM.</t>
  </si>
  <si>
    <t>Generating Concept based API Element Comparison Using a Knowledge Graph</t>
  </si>
  <si>
    <t>Developers are concerned with the comparison of similar APIs in terms of their commonalities and (often subtle) differences. Our empirical study of Stack Overflow questions and API documentation confirms that API comparison questions are common and can often be answered by knowledge contained in API reference documentation. Our study also identifies eight types of API statements that are useful for API comparison. Based on these findings, we propose a knowledge graph based approach APIComp that automatically extracts API knowledge from API reference documentation to support the comparison of a pair of API classes or methods from different aspects. Our approach includes an offline phase for constructing an API knowledge graph, and an online phase for generating an API comparison result for a given pair of API elements. Our evaluation shows that the quality of different kinds of extracted knowledge in the API knowledge graph is generally high. Furthermore, the comparison results generated by APIComp are significantly better than those generated by a baseline approach based on heuristic rules and text similarity, and our generated API comparison results are useful for helping developers in API selection tasks. © 2020 ACM.</t>
  </si>
  <si>
    <t>Representing and Reasoning about Dynamic Code</t>
  </si>
  <si>
    <t>Dynamic code, i.e., code that is created or modified at runtime, is ubiquitous in today's world. The behavior of dynamic code can depend on the logic of the dynamic code generator in subtle and nonobvious ways, e.g., JIT compiler bugs can lead to exploitable vulnerabilities in the resulting JIT-compiled code. Existing approaches to program analysis do not provide adequate support for reasoning about such behavioral relationships. This paper takes a first step in addressing this problem by describing a program representation and a new notion of dependency that allows us to reason about dependency and information flow relationships between the dynamic code generator and the generated dynamic code. Experimental results show that analyses based on these concepts are able to capture properties of dynamic code that cannot be identified using traditional program analyses. © 2020 ACM.</t>
  </si>
  <si>
    <t>CCGraph: a PDG-based code clone detector with approximate graph matching</t>
  </si>
  <si>
    <t>Software clone detection is an active research area, which is very important for software maintenance, bug detection, etc. The two pieces of cloned code reflect some similarities or equivalents in the syntax or structure of the code representations. There are many representations of code like AST, token, PDG, etc. The PDG (Program Dependency Graph) of source code can contain both syntactic and structural information. However, most existing PDG-based tools are quite time-consuming and miss many clones because they detect code clones with exact graph matching by using subgraph isomorphism. In this paper, we propose a novel PDG-based code clone detector, CCGraph, that uses graph kernels. Firstly, we normalize the structure of PDGs and design a two-stage filtering strategy by measuring the characteristic vectors of codes. Then we detect the code clones by using an approximate graph matching algorithm based on the reforming WL (Weisfeiler-Lehman) graph kernel. Experiment results show that CCGraph retains a high accuracy, has both better recall and F1-score values, and detects more semantic clones than other two related state-of-the-art tools. Besides, CCGraph is much more efficient than the existing PDG-based tools. © 2020 ACM.</t>
  </si>
  <si>
    <t>HomoTR: Online Test Recommendation System Based on Homologous Code Matching</t>
  </si>
  <si>
    <t>A growing number of new technologies are used in test development. Among them, automatic test generation, a promising technology to improve the efficiency of unit testing, currently performs not satisfactory in practice. Test recommendation, like code recommendation, is another feasible technology for supporting efficient unit testing and gets increasing attention. In this paper, we develop a novel system, namely HomoTR, which implements online test recommendations by measuring the homology of two methods. If the new method under test shares homology with an existing method that has test cases, HomoTR will recommend the test cases to the new method. The preliminary experiments show that HomoTR can quickly and effectively recommend test cases to help the developers improve the testing efficiency. Besides, HomoTR has been integrated into the MoocTest platform successfully, so it can also execute the recommended test cases automatically and visualize the testing results (e.g., Branch Coverage) friendly to help developers understand the process of testing. The demo video of HomoTR can be found at https://youtu.be/_227EfcUbus. © 2020 ACM.</t>
  </si>
  <si>
    <t>Interval Change-Point Detection for Runtime Probabilistic Model Checking</t>
  </si>
  <si>
    <t>Recent probabilistic model checking techniques can verify reliability and performance properties of software systems affected by parametric uncertainty. This involves modelling the system behaviour using interval Markov chains, i.e., Markov models with transition probabilities or rates specified as intervals. These intervals can be updated continually using Bayesian estimators with imprecise priors, enabling the verification of the system properties of interest at runtime. However, Bayesian estimators are slow to react to sudden changes in the actual value of the estimated parameters, yielding inaccurate intervals and leading to poor verification results after such changes. To address this limitation, we introduce an efficient interval change-point detection method, and we integrate it with a state-of-the-art Bayesian estimator with imprecise priors. Our experimental results show that the resulting end-to-end Bayesian approach to change-point detection and estimation of interval Markov chain parameters handles effectively a wide range of sudden changes in parameter values, and supports runtime probabilistic model checking under parametric uncertainty. © 2020 ACM.</t>
  </si>
  <si>
    <t>Good Things Come in Threes: Improving Search-based Crash Reproduction with Helper Objectives</t>
  </si>
  <si>
    <t>Writing a test case reproducing a reported software crash is a common practice to identify the root cause of an anomaly in the software under test. However, this task is usually labor-intensive and time-taking. Hence, evolutionary intelligence approaches have been successfully applied to assist developers during debugging by generating a test case reproducing reported crashes. These approaches use a single fitness function called Crash Distance to guide the search process toward reproducing a target crash. Despite the reported achievements, these approaches do not always successfully reproduce some crashes due to a lack of test diversity (premature convergence). In this study, we introduce a new approach, called MOHO, that addresses this issue via multi-objectivization. In particular, we introduce two new Helper-Objectives for crash reproduction, namely test length (to minimize) and method sequence diversity (to maximize), in addition to Crash Distance. We assessed MO-HO using five multi-objective evolutionary algorithms (NSGA-II, SPEA2, PESA-II, MOEA/D, FEMO) on 124 non-trivial crashes stemming from open-source projects. Our results indicate that SPEA2 is the best-performing multi-objective algorithm for MO-HO. We evaluated this best-performing algorithm for MO-HO against the state-of-the-art: single-objective approach (Single-Objective Search) and decomposition-based multi-objectivization approach (De-MO). Our results show that MO-HO reproduces five crashes that cannot be reproduced by the current state-of-the-art. Besides, MO-HO improves the effectiveness (+10% and +8% in reproduction ratio) and the efficiency in 34.6% and 36% of crashes (i.e., significantly lower running time) compared to Single-Objective Search and De-MO, respectively. For some crashes, the improvements are very large, being up to +93.3% for reproduction ratio and -92% for the required running time. © 2020 ACM.</t>
  </si>
  <si>
    <t>Styx: A Data-Oriented Mutation Framework to Improve the Robustness of DNN</t>
  </si>
  <si>
    <t>The robustness of deep neural network (DNN) is critical and challenging to ensure. In this paper, we propose a general data-oriented mutation framework, called Styx, to improve the robustness of DNN. Styx generates new training data by slightly mutating the training data. In this way, Styx ensures the DNN's accuracy on the test dataset while improving the adaptability to small perturbations, i.e., improving the robustness. We have instantiated Styx for image classification and proposed pixel-level mutation rules that are applicable to any image classification DNNs. We have applied Styx on several commonly used benchmarks and compared Styx with the representative adversarial training methods. The preliminary experimental results indicate the effectiveness of Styx. © 2020 ACM.</t>
  </si>
  <si>
    <t>The Impact of Generic Data Structures: Decoding the Role of Lists in the Linux Kernel</t>
  </si>
  <si>
    <t>The increasing adoption of the Linux kernel has been sustained by a large and constant maintenance effort, performed by a wide and heterogeneous base of contributors. One important problem that maintainers face in any code base is the rapid understanding of complex data structures. The Linux kernel is written in the C language, which enables the definition of arbitrarily uninformative datatypes, via the use of casts and pointer arithmetic, of which doubly linked lists are a prominent example. In this paper, we explore the advantages and disadvantages of such lists, for expressivity, for code understanding, and for code reliability. Based on our observations, we have developed a toolset that includes inference of descriptive list types and a tool for list visualization. Our tools identify more than 10,000 list fields and variables in recent Linux kernel releases and succeeds in typing 90%. We show how these tools could have been used to detect previously fixed bugs and identify 6 new ones. © 2020 ACM.</t>
  </si>
  <si>
    <t>Towards Generating Thread-Safe Classes Automatically</t>
  </si>
  <si>
    <t>The existing concurrency model for Java (or C) requires programmers to design and implement thread-safe classes by explicitly acquiring locks and releasing locks. Such a model is error-prone and is the reason for many concurrency bugs. While there are alternative models like transactional memory, manually writing locks remains prevalent in practice. In this work, we propose AutoLock, which aims to solve the problem by fully automatically generating thread-safe classes. Given a class which is assumed to be correct with sequential clients, AutoLock automatically generates a thread-safe class which is linearizable, and does it in a way without requiring a specification of the class. AutoLock takes three steps: (1) infer access annotations (i.e., abstract information on how variables are accessed and aliased), (2) synthesize a locking policy based on the access annotations, and (3) consistently implement the locking policy. AutoLock has been evaluated on a set of benchmark programs and the results show that AutoLock generates thread-safe classes effectively and could have prevented existing concurrency bugs. © 2020 ACM.</t>
  </si>
  <si>
    <t>Predicting Code Context Models for Software Development Tasks</t>
  </si>
  <si>
    <t>Code context models consist of source code elements and their relations relevant to a development task. Prior research showed that making code context models explicit in software tools can benefit software development practices, e.g., code navigation and searching. However, little focus has been put on how to proactively form code context models. In this paper, we explore the proactive formation of code context models based on the topological patterns of code elements from interaction histories for a project. Specifically, we first learn abstract topological patterns based on the stereotype roles of code elements, rather than on specific code elements; we then leverage the learned patterns to predict the code context models for a given task by graph pattern matching. To determine the effectiveness of this approach, we applied the approach to interaction histories stored for the Eclipse Mylyn open source project. We found that our approach achieves maximum F-measures of 0.67, 0.33 and 0.21 for 1-step, 2-step and 3-step predictions, respectively. The most similar approach to ours is Suade, which supports 1-step prediction only. In comparison to this existing work, our approach predicts code context models with significantly higher F-measure (0.57 over 0.23 on average). The results demonstrate the value of integrating historical and structural approaches to form more accurate code context models.CCS CONCEPTS • Software and its engineering ? Development frameworks and environments; • Human-centered computing ? Human computer interaction (HCI). © 2020 ACM.</t>
  </si>
  <si>
    <t>Subdomain-Based Generality-Aware Debloating</t>
  </si>
  <si>
    <t>Programs are becoming increasingly complex and typically contain an abundance of unneeded features, which can degrade the performance and security of the software. Recently, we have witnessed a surge of debloating techniques that aim to create a reduced version of a program by eliminating the unneeded features therein. To de-bloat a program, most existing techniques require a usage profile of the program, typically provided as a set of inputs $I$. Unfortunately, these techniques tend to generate a reduced program that is overfitted to $I$ and thus fails to behave correctly for other inputs. To address this limitation, we propose Domgad, which has two main advantages over existing debloating approaches. First, it produces a reduced program that is guaranteed to work for subdomains, rather than for specific inputs. Second, it uses stochastic optimization to generate reduced programs that achieve a close-to-optimal tradeoff between reduction and generality (i.e., the extent to which the reduced program is able to correctly handle inputs in its whole domain). To assess the effectiveness of Domgad, we applied our approach to a benchmark of ten Unix utility programs. Our results are promising, as they show that Domgad could produce debloated programs that achieve, on average, 50% code reduction and 95% generality. Our results also show that Domgad performs well when compared with two state-of-the-art debloating approaches. © 2020 ACM.</t>
  </si>
  <si>
    <t>STIFA: Crowdsourced Mobile Testing Report Selection Based on Text and Image Fusion Analysis</t>
  </si>
  <si>
    <t>Crowdsourced mobile testing has been widely used due to its convenience and high efficiency [10]. Crowdsourced workers complete testing tasks and record results in test reports. However, the problem of duplicate reports has prevented the efficiency of crowd-sourced mobile testing from further improving. Existing crowd-sourced testing report analysis techniques usually leverage screenshots and text descriptions independently, but fail to recognize the link between these two types of information. In this paper, we present a crowdsourced mobile testing report selection tool, namely STIFA, to extract image and text feature information in reports and establish an image-text-fusion bug context. Based on text and image fusion analysis results, STIFA performs cluster analysis and report selection. To evaluate, we employed STIFA to analyze 150 reports from 2 apps. The results show that STIFA can extract, on average, 95.23% text feature information and 84.15% image feature information. Besides, STIFA reaches an accuracy of 87.64% in detecting duplicate reports. The demo can be found at https://youtu.be/Gw6ptqyQbQY. © 2020 ACM.</t>
  </si>
  <si>
    <t>Proceedings - 2020 35th IEEE/ACM International Conference on Automated Software Engineering, ASE 2020</t>
  </si>
  <si>
    <t>The proceedings contain 158 papers. The topics discussed include: Styx: a data-oriented mutation framework to improve the robustness of DNN; team discussions and dynamics during DevOps tool adoptions in OSS projects; FILO: FIx-LOcus localization for backward incompatibilities caused by android framework upgrades; SAT-based arithmetic support for alloy; automated implementation of windows-related security-configuration guides; SmartBugs: a framework to analyze solidity smart contracts; scaling client-specific equivalence checking via impact boundary search; edge4real: a cost-effective edge computing based human behavior recognition system for human-centric software engineering; when deep learning meets smart contracts; and BiLO-CPDP: bi-level programming for automated model discovery in cross-project defect prediction.</t>
  </si>
  <si>
    <t>No Strings Attached: An Empirical Study of String-related Software Bugs</t>
  </si>
  <si>
    <t>Strings play many roles in programming because they often contain complex and semantically rich information. For example, programmers use strings to filter inputs via regular expression matching, to express the names of program elements accessed through some form of reflection, to embed code written in another formal language, and to assemble textual output produced by a program. The omnipresence of strings leads to a wide range of mistakes that developers may make, yet little is currently known about these mistakes. The lack of knowledge about string-related bugs leads to developers repeating the same mistakes again and again, and to poor support for finding and fixing such bugs. This paper presents the first empirical study of the root causes, consequences, and other properties of string-related bugs. We systematically study 204 string-related bugs in a diverse set of projects written in JavaScript, a language where strings play a particularly important role. Our findings include (i) that many string-related mistakes are caused by a recurring set of root cause patterns, such as incorrect string literals and regular expressions, (ii) that string-related bugs have a diverse set of consequences, including incorrect output or silent omission of expected behavior, (iii) that fixing string-related bugs often requires changing just a single line, with many of the required repair ingredients available in the surrounding code, (iv) that string-related bugs occur across all parts of applications, including the core components, and (v) that almost none of these bugs are detected by existing static analyzers. Our findings not only show the importance and prevalence of string-related bugs, but they help developers to avoid common mistakes and tool builders to tackle the challenge of finding and fixing string-related bugs. © 2020 ACM.</t>
  </si>
  <si>
    <t>Audee: Automated Testing for Deep Learning Frameworks</t>
  </si>
  <si>
    <t>Deep learning (DL) has been applied widely, and the quality of DL system becomes crucial, especially for safety-critical applications. Existing work mainly focuses on the quality analysis of DL models, but lacks attention to the underlying frameworks on which all DL models depend. In this work, we propose Audee, a novel approach for testing DL frameworks and localizing bugs. Audee adopts a search-based approach and implements three different mutation strategies to generate diverse test cases by exploring combinations of model structures, parameters, weights and inputs. Audee is able to detect three types of bugs: logical bugs, crashes and Not-a-Number (NaN) errors. In particular, for logical bugs, Audee adopts a cross-reference check to detect behavioural inconsistencies across multiple frameworks (e.g., TensorFlow and PyTorch), which may indicate potential bugs in their implementations. For NaN errors, Audee adopts a heuristic-based approach to generate DNNs that tend to output outliers (i.e., too large or small values), and these values are likely to produce NaN. Furthermore, Audee leverages a causal-testing based technique to localize layers as well as parameters that cause inconsistencies or bugs. To evaluate the effectiveness of our approach, we applied Audee on testing four DL frameworks, i.e., TensorFlow, PyTorch, CNTK, and Theano. We generate a large number of DNNs which cover 25 widely-used APIs in the four frameworks. The results demonstrate that Audee is effective in detecting inconsistencies, crashes and NaN errors. Intotal, 26 unique unknown bugs were discovered, and 7 of them have already been confirmed or fixed by the developers. © 2020 ACM.</t>
  </si>
  <si>
    <t>Applying Learning Techniques to Oracle Synthesis</t>
  </si>
  <si>
    <t>Software reliability is a primary concern in the construction of software, and thus a fundamental component in the definition of software quality. Analyzing software reliability requires a specification of the intended behavior of the software under analysis. Unfortunately, software many times lacks such specifications. This issue seriously diminishes the analyzability of software with respect to its reliability. Thus, finding novel techniques to capture the intended software behavior in the form of specifications would allow us to exploit them for automated reliability analysis. Our research focuses on the application of learning techniques to automatically distinguish correct from incorrect software behavior. The aim here is to decrease the developer's effort in specifying oracles, and instead generating them from actual software behaviors. © 2020 ACM.</t>
  </si>
  <si>
    <t>Safety and Robustness for Deep Learning with Provable Guarantees</t>
  </si>
  <si>
    <t>Computing systems are becoming ever more complex, with decisions increasingly often based on deep learning components. A wide variety of applications are being developed, many of them safety-critical, such as self-driving cars and medical diagnosis. Since deep learning is unstable with respect to adversarial perturbations, there is a need for rigorous software development methodologies that encompass machine learning components. This lecture will describe progress with developing automated verification and testing techniques for deep neural networks to ensure safety and robustness of their decisions with respect to bounded input perturbations. The techniques exploit Lipschitz continuity of the networks and aim to approximate, for a given set of inputs, the reachable set of network outputs in terms of lower and upper bounds, in anytime manner, with provable guarantees. We develop novel algorithms based on feature-guided search, games, global optimisation and Bayesian methods, and evaluate them on state-of-the-art networks. The lecture will conclude with an overview of the challenges in this field. © 2020 ACM.</t>
  </si>
  <si>
    <t>FLUX: From SQL to GQL query translation tool</t>
  </si>
  <si>
    <t>With the influx of Web 3.0 the focus in Big Data Analytics has shifted towards modelling highly interconnected data and analysing relationships between them. Graph databases befit the requirements of Big Data Analytics yet organizations still depend on relational databases. A major roadblock in the industry wide adoption of graph databases is that a standard query language is still in its inception stage hence withholding interoperability between the two technologies. In this research we propose a tool FLUX for translating relational database queries to graph database queries. © 2020 ACM.</t>
  </si>
  <si>
    <t>Verified from Scratch: Program Analysis for Learners' Programs</t>
  </si>
  <si>
    <t>Block-based programming languages like Scratch support learners by providing high-level constructs that hide details and by preventing syntactically incorrect programs. Questions nevertheless frequently arise: Is this program satisfying the given task? Why is my program not working? To support learners and educators, automated program analysis is needed for answering such questions. While adapting existing analyses to process blocks instead of textual statements is straightforward, the domain of programs controlled by block-based languages like Scratch is very different from traditional programs: In Scratch multiple actors, represented as highly concurrent programs, interact on a graphical stage, controlled by user inputs, and while the block-based program statements look playful, they hide complex mathematical operations that determine visual aspects and movement. Analyzing such programs is further hampered by the absence of clearly defined semantics, often resulting from ad-hoc decisions made by the implementers of the programming environment. To enable program analysis, we define the semantics of Scratch using an intermediate language. Based on this intermediate language, we implement the Bastet program analysis framework for Scratch programs, using concepts from abstract interpretation and software model checking. Like Scratch, Bastet is based on Web technologies, written in TypeScript, and can be executed using NodeJS or even directly in a browser. Evaluation on 279 programs written by children suggests that Bastet offers a practical solution for analysis of Scratch programs, thus enabling applications such as automated hint generation, automated evaluation of learner progress, or automated grading. © 2020 ACM.</t>
  </si>
  <si>
    <t>When Deep Learning Meets Smart Contracts</t>
  </si>
  <si>
    <t>Ethereum has become a widely used platform to enable secure, Blockchain-based financial and business transactions. However, many identified bugs and vulnerabilities in smart contracts have led to serious financial losses, which raises serious concerns about smart contract security. Thus, there is a significant need to better maintain smart contract code and ensure its high reliability. In this research: (1) Firstly, we propose an automated deep learning based approach to learn structural code embeddings of smart contracts in Solidity, which is useful for clone detection, bug detection and contract validation on smart contracts. We apply our approach to more than 22K solidity contracts collected from the Ethereum blockchain, results show that the clone ratio of solidity code is at around 90%, much higher than traditional software. We collect a list of 52 known buggy smart contracts belonging to 10 kinds of common vulnerabilities as our bug database. Our approach can identify more than 1000 clone related bugs based on our bug databases efficiently and accurately. (2) Secondly, according to developers' feedback, we have implemented the approach in a web-based tool, named Smartembed, to facilitate Solidity developers for using our approach. Our tool can assist Solidity developers to efficiently identify repetitive smart contracts in the existing Ethereum blockchain, as well as checking their contract against a known set of bugs. which can help to improve the users' confidence in the reliability of the contract. We optimize the implementations of Smartembed which is sufficient in supporting developers in real-time for practical uses. The Ethereum ecosystem as well as the individual Solidity developer can both benefit from our research. Smartembed website: http://www.smartembed.tools Demo video: https://youtu.be/o9ylyOpYFq8 Replication package: https://github.com/beyondacm/SmartEmbed. © 2020 ACM.</t>
  </si>
  <si>
    <t>WASim: Understanding WebAssembly Applications through Classification</t>
  </si>
  <si>
    <t>WebAssembly is a new programming language built for better performance in web applications. It defines a binary code format and a text representation for the code. At first glance, WebAssembly files are not easily understandable to human readers, regardless of the experience level. As a result, distributed third-party WebAssembly modules need to be implicitly trusted by developers as verifying the functionality requires significant effort. To this end, we develop an automated classification tool WASim for identifying the purpose of WebAssembly programs by analyzing features at the module-level. It assigns purpose labels to a module in order to assist developers in understanding the binary module. The code for WASim is available at https://github.com/WASimilarity/WASim and a video demo is available at https://youtu.be/usfYFleTy0U. © 2020 ACM.</t>
  </si>
  <si>
    <t>Towards Robust Production Machine Learning Systems: Managing Dataset Shift</t>
  </si>
  <si>
    <t>The advances in machine learning (ML) have stimulated the integration of their capabilities into software systems. However, there is a tangible gap between software engineering and machine learning practices, that is delaying the progress of intelligent services development. Software organisations are devoting effort to adjust the software engineering processes and practices to facilitate the integration of machine learning models. Machine learning researchers as well are focusing on improving the interpretability of machine learning models to support overall system robustness. Our research focuses on bridging this gap through a methodology that evaluates the robustness of machine learning-enabled software engineering systems. In particular, this methodology will automate the evaluation of the robustness properties of software systems against dataset shift problems in ML. It will also feature a notification mechanism that facilitates the debugging of ML components. © 2020 ACM.</t>
  </si>
  <si>
    <t>Broadening Horizons of Multilingual Static Analysis: Semantic Summary Extraction from C Code for JNI Program Analysis</t>
  </si>
  <si>
    <t>Most programming languages support foreign language interoperation that allows developers to integrate multiple modules implemented in different languages into a single multilingual program. While utilizing various features from multiple languages expands expressivity, differences in language semantics require developers to understand the semantics of multiple languages and their inter-operation. Because current compilers do not support compile-time checking for interoperation, they do not help developers avoid in-teroperation bugs. Similarly, active research on static analysis and bug detection has been focusing on programs written in a single language. In this paper, we propose a novel approach to analyze multilingual programs statically. Unlike existing approaches that extend a static analyzer for a host language to support analysis of foreign function calls, our approach extracts semantic summaries from programs written in guest languages using a modular analysis technique, and performs a whole-program analysis with the extracted semantic summaries. To show practicality of our approach, we design and implement a static analyzer for multilingual programs, which analyzes JNI interoperation between Java and C. Our empirical evaluation shows that the analyzer is scalable in that it can construct call graphs for large programs that use JNI interoperation, and useful in that it found 74 genuine interoperation bugs in real-world Android JNI applications. © 2020 ACM.</t>
  </si>
  <si>
    <t>Problems and Opportunities in Training Deep Learning Software Systems: An Analysis of Variance</t>
  </si>
  <si>
    <t>Deep learning (DL) training algorithms utilize nondeterminism to improve models' accuracy and training efficiency. Hence, multiple identical training runs (e.g., identical training data, algorithm, and network) produce different models with different accuracies and training times. In addition to these algorithmic factors, DL libraries (e.g., TensorFlow and cuDNN) introduce additional variance (referred to as implementation-level variance) due to parallelism, optimization, and floating-point computation. This work is the first to study the variance of DL systems and the awareness of this variance among researchers and practitioners. Our experiments on three datasets with six popular networks show large overall accuracy differences among identical training runs. Even after excluding weak models, the accuracy difference is 10.8%. In addition, implementation-level factors alone cause the accuracy difference across identical training runs to be up to 2.9%, the per-class accuracy difference to be up to 52.4%, and the training time difference to be up to 145.3%. All core libraries (TensorFlow, CNTK, and Theano) and low-level libraries (e.g., cuDNN) exhibit implementation-level variance across all evaluated versions. Our researcher and practitioner survey shows that 83.8% of the 901 participants are unaware of or unsure about any implementation-level variance. In addition, our literature survey shows that only 19.5±3% of papers in recent top software engineering (SE), artificial intelligence (AI), and systems conferences use multiple identical training runs to quantify the variance of their DL approaches. This paper raises awareness of DL variance and directs SE researchers to challenging tasks such as creating deterministic DL implementations to facilitate debugging and improving the reproducibility of DL software and results. © 2020 ACM.</t>
  </si>
  <si>
    <t>Source Code and Binary Level Vulnerability Detection and Hot Patching</t>
  </si>
  <si>
    <t>This paper presents a static vulnerability detection and patching framework at both source code and binary level. It automatically identifies and collects known vulnerability information to build the signature. It matches vulnerable functions with similar signatures and filters out the ones that have been patched in the target program. For the vulnerable functions, the framework tries to generate hot patches by learning from the source code. © 2020 ACM.</t>
  </si>
  <si>
    <t>A Machine Learning based Approach to Autogenerate Diagnostic Models for CNC machines</t>
  </si>
  <si>
    <t>This article presents a description of a system for the automatic generation of predictive diagnostic models of CNC machine tools. This system allows machine tool maintenance specialists to select and operate models based on LSTM neural networks to determine the state of elements of CNC machines. Examples of changes in the accuracy of the models used during operation are given to determine the state of the cutting tool (more than 95%) and the bearings of electric motors (more than 91%). © 2020 ACM.</t>
  </si>
  <si>
    <t>Team Discussions and Dynamics during DevOps Tool Adoptions in OSS Projects</t>
  </si>
  <si>
    <t>In Open Source Software (OSS) projects, pre-built tools dominate DevOps-oriented pipelines. In practice, a multitude of configuration management, cloud-based continuous integration, and automated deployment tools exist, and often more than one for each task. Tools are adopted (and given up) by OSS projects regularly. Prior work has shown that some tool adoptions are preceded by discussions, and that tool adoptions can result in benefits to the project. But important questions remain: how do teams decide to adopt a tool? What is discussed before the adoption and for how long? And, what team characteristics are determinant of the adoption?In this paper, we employ a large-scale empirical study in order to characterize the team discussions and to discern the team-level determinants of tool adoption into OSS projects' development pipelines. Guided by theories of team and individual motivations and dynamics, we perform exploratory data analyses, do deep-dive case studies, and develop regression models to learn the determinants of adoption and discussion length, and the direction of their effect on the adoption. From data of commit and comment traces of large-scale GitHub projects, our models find that prior exposure to a tool and member involvement are positively associated with the tool adoption, while longer discussions and the number of newer team members associate negatively. These results can provide guidance beyond the technical appropriateness for the timeliness of tool adoptions in diverse programmer teams. Our data and code is available at https://github.com/lkyin/tool_adoptions. In this paper, we employ a large-scale empirical study in order to characterize the team discussions and to discern the team-level determinants of tool adoption into OSS projects' development pipelines. Guided by theories of team and individual motivations and dynamics, we perform exploratory data analyses, do deep-dive case studies, and develop regression models to learn the determinants of adoption and discussion length, and the direction of their effect on the adoption. From data of commit and comment traces of large-scale GitHub projects, our models find that prior exposure to a tool and member involvement are positively associated with the tool adoption, while longer discussions and the number of newer team members associate negatively. These results can provide guidance beyond the technical appropriateness for the timeliness of tool adoptions in diverse programmer teams. Our data and code is available at https://github.com/lkyin/tool_adoptions. © 2020 ACM.</t>
  </si>
  <si>
    <t>Scaling Client-Specific Equivalence Checking via Impact Boundary Search</t>
  </si>
  <si>
    <t>Client-specific equivalence checking (CSEC) is a technique proposed previously to perform impact analysis of changes to downstream components (libraries) from the perspective of an unchanged system (client). Existing analysis techniques, whether general (re-gression verification, equivalence checking) or special-purpose, when applied to CSEC, either require users to provide specifications, or do not scale. We propose a novel solution to the CSEC problem, called 2clever, that is based on searching the control-flow of a program for impact boundaries. We evaluate a prototype implementation of 2clever on a comprehensive set of benchmarks and conclude that our prototype performs well compared to the state-of-the-art. © 2020 ACM.</t>
  </si>
  <si>
    <t>Identifying and Describing Information Seeking Tasks</t>
  </si>
  <si>
    <t>A software developer works on many tasks per day, frequently switching between these tasks back and forth. This constant churn of tasks makes it difficult for a developer to know the specifics of when they worked on what task, complicating task resumption, planning, retrospection, and reporting activities. In a first step towards an automated aid to this issue, we introduce a new approach to help identify the topic of work during an information seeking task - one of the most common types of tasks that software developers face - that is based on capturing the contents of the developer's active window at regular intervals and creating a vector representation of key information the developer viewed. To evaluate our approach, we created a data set with multiple developers working on the same set of six information seeking tasks that we also make available for other researchers to investigate similar approaches. Our analysis shows that our approach enables: 1) segments of a developer's work to be automatically associated with a task from a known set of tasks with average accuracy of 70.6%, and 2) a word cloud describing a segment of work that a developer can use to recognize a task with average accuracy of 67.9%. © 2020 ACM.</t>
  </si>
  <si>
    <t>Speeding up GUI Testing by On-Device Test Generation</t>
  </si>
  <si>
    <t>When generating GUI tests for Android apps, it typically is a separate test computer that generates interactions, which are then executed on an actual Android device. While this approach is efficient in the sense that apps and interactions execute quickly, the communication overhead between test computer and device slows down testing considerably. In this work, we present DD-2, a test generator for Android that tests other apps on the device using Android accessibility services. In our experiments, DD-2 has shown to be 3.2 times faster than its computer-device counterpart, while sharing the same source code. © 2020 ACM.</t>
  </si>
  <si>
    <t>SmartBugs: A Framework to Analyze Solidity Smart Contracts</t>
  </si>
  <si>
    <t>Over the last few years, there has been substantial research on automated analysis, testing, and debugging of Ethereum smart contracts. However, it is not trivial to compare and reproduce that research. To address this, we present SmartBugs, an extensible and easy-to-use execution framework that simplifies the execution of analysis tools on smart contracts written in Solidity, the primary language used in Ethereum. SmartBugs is currently distributed with support for 10 tools and two datasets of Solidity contracts. The first dataset can be used to evaluate the precision of analysis tools, as it contains 143 annotated vulnerable contracts with 208 tagged vulnerabilities. The second dataset contains 47,518 unique contracts collected through Etherscan. We discuss how SmartBugs supported the largest experimental setup to date both in the number of tools and in execution time. Moreover, we show how it enables easy integration and comparison of analysis tools by presenting a new extension to the tool SmartCheck that improves substantially the detection of vulnerabilities related to the DASP10 categories Bad Randomness, Time Manipulation, and Access Control(identified vulnerabilities increased from 11% to 24%). © 2020 ACM.</t>
  </si>
  <si>
    <t>A Hybrid Analysis to Detect Java Serialisation Vulnerabilities</t>
  </si>
  <si>
    <t>Serialisation related security vulnerabilities have recently been reported for numerous Java applications. Since serialisation presents both soundness and precision challenges for static analysis, it can be difficult for analyses to precisely pinpoint serialisation vulnerabilities in a Java library. In this paper, we propose a hybrid approach that extends a static analysis with fuzzing to detect serialisation vulnerabilities. The novelty of our approach is in its use of a heap abstraction to direct fuzzing for vulnerabilities in Java libraries. This guides fuzzing to produce results quickly and effectively, and it validates static analysis reports automatically. Our approach shows potential as it can detect known serialisation vulnerabilities in the Apache Commons Collections library. © 2020 ACM.</t>
  </si>
  <si>
    <t>Demystifying Loops in Smart Contracts</t>
  </si>
  <si>
    <t>This paper aims to shed light on how loops are used in smart contracts. Towards this goal, we study various syntactic and semantic characteristics of loops used in over 20,000 Solidity contracts deployed on the Ethereum blockchain, with the goal of informing future research on program analysis for smart contracts. Based on our findings, we propose a small domain-specific language (DSL) that can be used to summarize common looping patterns in Solidity. To evaluate what percentage of smart contract loops can be expressed in our proposed DSL, we also design and implement a program synthesis toolchain called Solis that can synthesize loop summaries in our DSL. Our evaluation shows that at least 56% of the analyzed loops can be summarized in our DSL, and 81% of these summaries are exactly equivalent to the original loop. © 2020 ACM.</t>
  </si>
  <si>
    <t>UNCHARTIT: An Interactive Framework for Program Recovery from Charts</t>
  </si>
  <si>
    <t>Charts are commonly used for data visualization. Generating a chart usually involves performing data transformations, including data pre-processing and aggregation. These tasks can be cumbersome and time-consuming, even for experienced data scientists. Reproducing existing charts can also be a challenging task when information about data transformations is no longer available. In this paper, we tackle the problem of recovering data transformations from existing charts. Given an input table and a chart, our goal is to automatically recover the data transformation program underlying the chart. We divide our approach into four steps: (1) data extraction, (2) candidate generation, (3) candidate ranking, and (4) candidate disambiguation. We implemented our approach in a tool called UNCHARTIT and evaluated it on a set of 50 benchmarks from Kaggle. Experimental results show that UNCHARTIT successfully ranks the correct data transformation among the top-10 programs in 92% of the benchmarks. To disambiguate the top-ranking programs, we use our new interactive procedure, which successfully disambiguates 98% of the ambiguous benchmarks by asking on average fewer than 2 questions to the user. © 2020 ACM.</t>
  </si>
  <si>
    <t>The Symptom, Cause and Repair of Workaround</t>
  </si>
  <si>
    <t>In software development, issue tracker systems are widely used to manage bug reports. In such a system, a bug report can be filed, diagnosed, assigned, and fixed. In the standard process, a bug can be resolved as fixed, invalid, duplicated or won't fix. Although the above resolutions are well-defined and easy to understand, a bug report can end with a less known resolution, i.e., workaround. Compared with other resolutions, the definition of workarounds is more ambiguous. Besides the problem that is reported in a bug report, the resolution of a workaround raises more questions. Some questions are important for users, especially those programmers who build their projects upon others (e.g., libraries). Although some early studies have been conducted to analyze API workarounds, many research questions on workarounds are still open. For example, which bugs are resolved as workarounds? Why is a bug report resolved as workarounds? What are the repairs of workarounds? In this experience paper, we conduct the first empirical study to explore the above research questions. In particular, we analyzed 221 real workarounds that were collected from Apache projects. Our results lead to some interesting and useful answers to all the above questions. For example, we find that most bug reports are resolved as workarounds, because their problems reside in libraries (24.43%), settings (18.55%), and clients (10.41%). Among them, many bugs are difficult to be fixed fully and perfectly. As a late breaking result, we can only briefly introduce our study, but we present a detailed plan to extend it to a full paper.ACM Reference Format: Daohan Song, Hao Zhong, and Li Jia. 2020. The Symptom, Cause and Repair of Workaround. In 35th IEEE/ACM International Conference on Automated Software Engineering (ASE '20), September 21-25, 2020, Virtual Event, Australia. ACM, New York, NY, USA, 3 pages. https://doi.org/10.1145/3324884.3418910. © 2020 ACM.</t>
  </si>
  <si>
    <t>DeepTC-Enhancer: Improving the Readability of Automatically Generated Tests</t>
  </si>
  <si>
    <t>Automated test case generation tools have been successfully proposed to reduce the amount of human and infrastructure resources required to write and run test cases. However, recent studies demonstrate that the readability of generated tests is very limited due to (i) uninformative identifiers and (ii) lack of proper documentation. Prior studies proposed techniques to improve test readability by either generating natural language summaries or meaningful methods names. While these approaches are shown to improve test readability, they are also affected by two limitations: (1) generated summaries are often perceived as too verbose and redundant by developers, and (2) readable tests require both proper method names but also meaningful identifiers (within-method readability). In this work, we combine template based methods and Deep Learning (DL) approaches to automatically generate test case scenarios (elicited from natural language patterns of test case statements) as well as to train DL models on path-based representations of source code to generate meaningful identifier names. Our approach, called DeepTC-Enhancer, recommends documentation and identifier names with the ultimate goal of enhancing readability of automatically generated test cases. An empirical evaluation with 36 external and internal developers shows that (1) DeepTC-Enhancer outperforms significantly the baseline approach for generating summaries and performs equally with the baseline approach for test case renaming, (2) the transformation proposed by DeepTC-Enhancer results in a significant increase in readability of automatically generated test cases, and (3) there is a significant difference in the feature preferences between external and internal developers. © 2020 ACM.</t>
  </si>
  <si>
    <t>Identifying Software Performance Changes across Variants and Versions</t>
  </si>
  <si>
    <t>We address the problem of identifying performance changes in the evolution of configurable software systems. Finding optimal configurations and configuration options that influence performance is already difficult, but in the light of software evolution, configuration-dependent performance changes may lurk in a potentially large number of different versions of the system. In this work, we combine two perspectives-variability and time-into a novel perspective. We propose an approach to identify configuration-dependent performance changes retrospectively across the software variants and versions of a software system. In a nutshell, we iteratively sample pairs of configurations and versions and measure the respective performance, which we use to update a model of likelihoods for performance changes. Pursuing a search strategy with the goal of measuring selectively and incrementally further pairs, we increase the accuracy of identified change points related to configuration options and interactions. We have conducted a number of experiments both on controlled synthetic data sets as well as in real-world scenarios with different software systems. Our evaluation demonstrates that we can pinpoint performance shifts to individual configuration options and interactions as well as commits introducing change points with high accuracy and at scale. Experiments on three real-world systems explore the effectiveness and practicality of our approach. © 2020 ACM.</t>
  </si>
  <si>
    <t>Metamorphic Object Insertion for Testing Object Detection Systems</t>
  </si>
  <si>
    <t>Recent advances in deep neural networks (DNNs) have led to object detectors (ODs) that can rapidly process pictures or videos, and recognize the objects that they contain. Despite the promising progress by industrial manufacturers such as Amazon and Google in commercializing deep learning-based ODs as a standard computer vision service, ODs - similar to traditional software - may still produce incorrect results. These errors, in turn, can lead to severe negative outcomes for the users. For instance, an autonomous driving system that fails to detect pedestrians can cause accidents or even fatalities. However, despite their importance, principled, systematic methods for testing ODs do not yet exist. To fill this critical gap, we introduce the design and realization of Metaod, a metamorphic testing system specifically designed for ODs to effectively uncover erroneous detection results. To this end, we (1) synthesize natural-looking images by inserting extra object instances into background images, and (2) design metamorphic conditions asserting the equivalence of OD results between the original and synthetic images after excluding the prediction results on the inserted objects. Metaod is designed as a streamlined workflow that performs object extraction, selection, and insertion. We develop a set of practical techniques to realize an effective workflow, and generate diverse, natural-looking images for testing. Evaluated on four commercial OD services and four pretrained models provided by the TensorFlow API, Metaod found tens of thousands of detection failures. To further demonstrate the practical usage of Metaod, we use the synthetic images that cause erroneous detection results to retrain the model. Our results show that the model performance is significantly increased, from an mAP score of 9.3 to an mAP score of 10.5. © 2020 ACM.</t>
  </si>
  <si>
    <t>Dynamic Algorithm Selection for SMT</t>
  </si>
  <si>
    <t>We describe an online approach to SMT solver selection using nearest neighbor classification and runtime estimation. We implement and evaluate our approach with MedleySolver, finding that it makes nearly optimal selections and evaluates a dataset of queries three times faster than any indivdual solver. © 2020 ACM.</t>
  </si>
  <si>
    <t>BugPecker: Locating Faulty Methods with Deep Learning on Revision Graphs</t>
  </si>
  <si>
    <t>Given a bug report of a project, the task of locating the faults of the bug report is called fault localization. To help programmers in the fault localization process, many approaches have been proposed, and have achieved promising results to locate faulty files. However, it is still challenging to locate faulty methods, because many methods are short and do not have sufficient details to determine whether they are faulty. In this paper, we present BugPecker, a novel approach to locate faulty methods based on its deep learning on revision graphs. Its key idea includes (1) building revision graphs and capturing the details of past fixes as much as possible, and (2) discovering relations inside our revision graphs to expand the details for methods and calculating various features to assist our ranking. We have implemented BugPecker, and evaluated it on three open source projects. The early results show that BugPecker achieves a mean average precision (MAP) of 0.263 and mean reciprocal rank (MRR) of 0.291, which improve the prior approaches significantly. For example, BugPecker improves the MAP values of all three projects by five times, compared with two recent approaches such as DNNLoc-m and BLIA 1.5. © 2020 ACM.</t>
  </si>
  <si>
    <t>Edge4Sys: A Device-Edge Collaborative Framework for MEC based Smart Systems</t>
  </si>
  <si>
    <t>At present, most of the smart systems are based on cloud computing, and massive data generated at the smart end device will need to be transferred to the cloud where AI models are deployed. Therefore, a big challenge for smart system engineers is that cloud based smart systems often face issues such as network congestion and high latency. In recent years, mobile edge computing (MEC) is becoming a promising solution which supports computation-intensive tasks such as deep learning through computation offloading to the servers located at the local network edge. To take full advantage of MEC, an effective collaboration between the end device and the edge server is essential. In this paper, as an initial investigation, we propose Edge4Sys, a Device-Edge Collaborative Framework for MEC based Smart System. Specifically, we employ the deep learning based user identification process in a MEC-based UAV (Unmanned Aerial Vehicle) delivery system as a case study to demonstrate the effectiveness of the proposed framework which can significantly reduce the network traffic and the response time. © 2020 ACM.</t>
  </si>
  <si>
    <t>Towards Building Robust DNN Applications: An Industrial Case Study of Evolutionary Data Augmentation</t>
  </si>
  <si>
    <t>Data augmentation techniques that increase the amount of training data by adding realistic transformations are used in machine learning to improve the level of accuracy. Recent studies have demonstrated that data augmentation techniques improve the robustness of image classification models with open datasets; however, it has yet to be investigated whether these techniques are effective for industrial datasets. In this study, we investigate the feasibility of data augmentation techniques for industrial use. We evaluate data augmentation techniques in image classification and object detection tasks using an industrial in-house graphical user interface dataset. As the results indicate, the genetic algorithm-based data augmentation technique outperforms two random-based methods in terms of the robustness of the image classification model. In addition, through this evaluation and interviews with the developers, we learned following two lessons: data augmentation techniques should (1) maintain the training speed to avoid slowing the development and (2) include extensibility for a variety of tasks. © 2020 ACM.</t>
  </si>
  <si>
    <t>Express: An Energy-Efficient and Secure Framework for Mobile Edge Computing and Blockchain based Smart Systems**This research is in part supported by the National Natural Science Foundation of China Project No. 61972001</t>
  </si>
  <si>
    <t>As most smart systems such as smart logistic and smart manufacturing are delay sensitive, the current mainstream cloud computing based system architecture is facing the critical issue of high latency over the Internet. Meanwhile, as huge amount of data is generated by smart devices with limited battery and computing power, the increasing demand for energy-efficient machine learning and secure data communication at the network edge has become a hurdle to the success of smart systems. To address these challenges with using smart UAV (Unmanned Aerial Vehicle) delivery system as an example, we propose EXPRESS, a novel energy-efficient and secure framework based on mobile edge computing and blockchain technologies. We focus on computation and data (resource) management which are two of the most prominent components in this framework. The effectiveness of the EXPRESS framework is demonstrated through the implementation of a real-world UAV delivery system. As an open-source framework, EXPRESS can help researchers implement their own prototypes and test their computation and data management strategies in different smart systems. The demo video can be found at https://youtu.be/r3U1iU8tSmk. © 2020 ACM.</t>
  </si>
  <si>
    <t>Understanding Performance Concerns in the API Documentation of Data Science Libraries</t>
  </si>
  <si>
    <t>The development of efficient data science applications is often impeded by unbearably long execution time and rapid RAM exhaustion. Since API documentation is the primary information source for troubleshooting, we investigate how performance concerns are documented in popular data science libraries. Our quantitative results reveal the prevalence of data science APIs that are documented in performance-related context and the infrequent maintenance activities on such documentation. Our qualitative analyses further reveal that crowd documentation like Stack Overflow and GitHub are highly complementary to official documentation in terms of the API coverage, the knowledge distribution, as well as the specific information conveyed through performance-related content. Data science practitioners could benefit from our findings by learning a more targeted search strategy for resolving performance issues. Researchers can be more assured of the advantages of integrating both the official and the crowd documentation to achieve a holistic view on the performance concerns in data science development. © 2020 ACM.</t>
  </si>
  <si>
    <t>Automated Implementation of Windows-related Security-Configuration Guides</t>
  </si>
  <si>
    <t>Hardening is the process of configuring IT systems to ensure the security of the systems' components and data they process or store. The complexity of contemporary IT infrastructures, however, renders manual security hardening and maintenance a daunting task. In many organizations, security-configuration guides expressed in the SCAP (Security Content Automation Protocol) are used as a basis for hardening, but these guides by themselves provide no means for automatically implementing the required configurations. In this paper, we propose an approach to automatically extract the relevant information from publicly available security-configuration guides for Windows operating systems using natural language processing. In a second step, the extracted information is verified using the information of available settings stored in the Windows Administrative Template files, in which the majority of Windows configuration settings is defined. We show that our implementation of this approach can extract and implement 83% of the rules without any manual effort and 96% with minimal manual effort. Furthermore, we conduct a study with 12 state-of-the-art guides consisting of 2014 rules with automatic checks and show that our tooling can implement at least 97% of them correctly. We have thus significantly reduced the effort of securing systems based on existing security-configuration guides. In many organizations, security-configuration guides expressed in the SCAP (Security Content Automation Protocol) are used as a basis for hardening, but these guides by themselves provide no means for automatically implementing the required configurations. In this paper, we propose an approach to automatically extract the relevant information from publicly available security-configuration guides for Windows operating systems using natural language processing. In a second step, the extracted information is verified using the information of available settings stored in the Windows Administrative Template files, in which the majority of Windows configuration settings is defined. We show that our implementation of this approach can extract and implement 83% of the rules without any manual effort and 96% with minimal manual effort. Furthermore, we conduct a study with 12 state-of-the-art guides consisting of 2014 rules with automatic checks and show that our tooling can implement at least 97% of them correctly. We have thus significantly reduced the effort of securing systems based on existing security-configuration guides. In this paper, we propose an approach to automatically extract the relevant information from publicly available security-configuration guides for Windows operating systems using natural language processing. In a second step, the extracted information is verified using the information of available settings stored in the Windows Administrative Template files, in which the majority of Windows configuration settings is defined. We show that our implementation of this approach can extract and implement 83% of the rules without any manual effort and 96% with minimal manual effort. Furthermore, we conduct a study with 12 state-of-the-art guides consisting of 2014 rules with automatic checks and show that our tooling can implement at least 97% of them correctly. We have thus significantly reduced the effort of securing systems based on existing security-configuration guides. We show that our implementation of this approach can extract and implement 83% of the rules without any manual effort and 96% with minimal manual effort. Furthermore, we conduct a study with 12 state-of-the-art guides consisting of 2014 rules with automatic checks and show that our tooling can implement at least 97% of them correctly. We have thus significantly reduced the effort of securing systems based on existing security-configuration guides. © 2020 ACM.</t>
  </si>
  <si>
    <t>MetPurity: A Learning-Based Tool of Pure Method Identification for Automatic Test Generation</t>
  </si>
  <si>
    <t>In object-oriented programming, a method is pure if calling the method does not change object states that exist in the pre-states of the method call. Pure methods are widely-used in automatic techniques, including test generation, compiler optimization, and program repair. Due to the source code dependency, it is infeasible to completely and accurately identify all pure methods. Instead, existing techniques such as ReImInfer are designed to identify a subset of accurate results of pure method and mark the other methods as unknown ones. In this paper, we designed and implemented MetPurity, a learning-based tool of pure method identification. Given all methods in a project, MetPurity labels a training set via automatic program analysis and builds a binary classifier (implemented with the random forest classifier) based on the training set. This classifier is used to predict the purity of all the other methods (i.e., unknown ones) in the same project. Preliminary evaluation on four open-source Java projects shows that Metpurity can provide a list of identified pure methods with a low error rate. Applying Met-purity to EvoSuite can increase the number of generated assertions for regression testing in test generation by EvoSuite. © 2020 ACM.</t>
  </si>
  <si>
    <t>Identifying Mutation Subsumption Relations</t>
  </si>
  <si>
    <t>One recent promising direction in reducing costs of mutation analysis is to identify redundant mutations. We propose a technique to discover redundant mutations by proving subsumption relations among method-level mutation operators using weak mutation testing. We conceive and encode a theory of subsumption relations in Z3 for 40 mutation targets (mutations of an expression or statement). Then we prove a number of subsumption relations using the Z3 theorem prover, and reduce the number of mutations in a number of mutation targets. MUJAvA-M includes some subsumption relations in Mujava. We apply Mujava and Mujava-m to 187 classes of 17 projects. Our approach correctly discards mutations in 74.97% of the cases, and reduces the number of mutations by 72.52%. © 2020 ACM.</t>
  </si>
  <si>
    <t>Edge4Real: A Cost-Effective Edge Computing based Human Behaviour Recognition System for Human-Centric Software Engineering</t>
  </si>
  <si>
    <t>Recognition of human behaviours including body motions and facial expressions plays a significant role in human-centric software engineering. However, due to the data and computation intensive nature of human behaviour recognition through video analytics, expensive powerful machines are often required, which could hinder the research and application in human-centric software engineering. To address such an issue, this paper proposes a cost-effective human behaviour recognition system named Edge4Real which can be easily deployed in an edge computing environment with commodity machines. Compared with existing centralised solutions, Edge4Real has three major advantages including cost-effectiveness, easy-to-use, and realtime. Specifically, Edge4Real adopts a distributed architecture where components such as motion capturing, human behaviour recognition, data decoding and extraction, and the application of the recognition result, can be deployed on separated end devices and edge nodes in an edge computing environment. Using a virtual reality application which can capture a user's motion and translate into the motion of a 3D avatar in real time, we successfully validate the effectiveness of the system and demonstrate its promising value to the research and application of human-centric software engineering. The demo video can be found at https://youtu.be/tnEshD8j-kA. © 2020 ACM.</t>
  </si>
  <si>
    <t>Using Defect Prediction to Improve the Bug Detection Capability of Search-Based Software Testing</t>
  </si>
  <si>
    <t>Automated test generators, such as search based software testing (SBST) techniques, replace the tedious and expensive task of manually writing test cases. SBST techniques are effective at generating tests with high code coverage. However, is high code coverage sufficient to maximise the number of bugs found? We argue that SBST needs to be focused to search for test cases in defective areas rather in non-defective areas of the code in order to maximise the likelihood of discovering the bugs. Defect prediction algorithms give useful information about the bug-prone areas in software. Therefore, we formulate the objective of this thesis: Improve the bug detection capability of SBST by incorporating defect prediction information. To achieve this, we devise two research objectives, i.e., 1) Develop a novel approach (SBST CL) that allocates time budget to classes based on the likelihood of classes being defective, and 2) Develop a novel strategy (SBST ML) to guide the underlying search algorithm (i.e., genetic algorithm) towards the defective areas in a class. Through empirical evaluation on 434 real reported bugs in the Defects4J dataset, we demonstrate that our novel approach, SBST CL, is significantly more efficient than the state of the art SBST when they are given a tight time budget in a resource constrained environment. © 2020 ACM.</t>
  </si>
  <si>
    <t>LEGION: Best-First Concolic Testing</t>
  </si>
  <si>
    <t>Concolic execution and fuzzing are two complementary coverage-based testing techniques. How to achieve the best of both remains an open challenge. To address this research problem, we propose and evaluate Legion. Legion re-engineers the Monte Carlo tree search (MCTS) framework from the AI literature to treat automated test generation as a problem of sequential decision-making under uncertainty. Its best-first search strategy provides a principled way to learn the most promising program states to investigate at each search iteration, based on observed rewards from previous iterations. Legion incorporates a form of directed fuzzing that we call approximate path-preserving fuzzing (APPFUZZING) to investigate program states selected by MCTS. APPFUZZING serves as the Monte Carlo simulation technique and is implemented by extending prior work on constrained sampling. We evaluate Legion against competitors on 2531 benchmarks from the coverage category of Test-Comp 2020, as well as measuring its sensitivity to hyperparameters, demonstrating its effectiveness on a wide variety of input programs. © 2020 ACM.</t>
  </si>
  <si>
    <t>Proving Termination by k-Induction</t>
  </si>
  <si>
    <t>We propose a novel approach to proving the termination of imperative programs by -induction. By our approach, the termination proving problem can be formalized as a -inductive invariant synthesis task. On the one hand, -induction uses weaker invariants than that required by the standard inductive approach. On the other hand, the base case of -induction, which unrolls the program, can provide stronger pre-condition for invariant synthesis. As a result, the termination arguments of our approach can be synthesized more efficiently than the standard method. We implement a prototype of our inductive approach. The experimental results show the significant effectiveness and efficiency of our approach. © 2020 ACM.</t>
  </si>
  <si>
    <t>Inferring and Applying Def-Use like Configuration Couplings in Deployment Descriptors</t>
  </si>
  <si>
    <t>When building enterprise applications on Java frameworks (e.g., Spring), developers often specify components and configure operations with a special kind of XML files named 'deployment descriptors (DD)'. Maintaining such XML files is challenging and time-consuming; because (1) the correct configuration semantics is domain-specific but usually vaguely documented, and (2) existing compilers and program analysis tools rarely examine XML files. To help developers ensure the quality of DD, this paper presents a novel approach-XEDITOR-that extracts configuration couplings (i.e., frequently co-occurring configurations) from DD, and adopts the coupling rules to validate new or updated files. Xeditor has two phases: coupling extraction and bug detection. To identify couplings, Xeditor first mines DD in open-source projects, and extracts XML entity pairs that (i) frequently coexist in the same files and (ii) hold the same data at least once. Xeditor then applies customized association rule mining to the extracted pairs. For bug detection, given a new XML file, Xeditor checks whether the file violates any coupling; if so, Xeditor reports the violation(s). For evaluation, we first created two data sets with the 4, 248 DD mined from 1, 137 GitHub projects. According to the experiments with these data sets, Xeditor extracted couplings with high precision (73%); it detected bugs with 92% precision, 96% recall, and 94% accuracy. Additionally, we applied Xeditor to the version history of another 478 GitHub projects. Xeditor identified 25 very suspicious XML updates, 15 of which were later fixed by developers. © 2020 ACM.</t>
  </si>
  <si>
    <t>MockSniffer: Characterizing and Recommending Mocking Decisions for Unit Tests</t>
  </si>
  <si>
    <t>In unit testing, mocking is popularly used to ease test effort, reduce test flakiness, and increase test coverage by replacing the actual dependencies with simple implementations. However, there are no clear criteria to determine which dependencies in a unit test should be mocked. Inappropriate mocking can have undesirable consequences: under-mocking could result in the inability to isolate the class under test (CUT) from its dependencies while over-mocking increases the developers' burden on maintaining the mocked objects and may lead to spurious test failures. According to existing work, various factors can determine whether a dependency should be mocked. As a result, mocking decisions are often difficult to make in practice. Studies on the evolution of mocked objects also showed that developers tend to change their mocking decisions: 17% of the studied mocked objects were introduced sometime after the test scripts were created and another 13% of the originally mocked objects eventually became unmocked. In this work, we are motivated to develop an automated technique to make mocking recommendations to facilitate unit testing. We studied 10, 846 test scripts in four actively maintained open-source projects that use mocked objects, aiming to characterize the dependencies thatare mocked in unit testing. Based on our observations on mocking practices, we designed and implemented a tool, MockSniffer, to identify and recommend mocks for unit tests. The tool is fully automated and requires only the CUT and its dependencies as input. It leverages machine learning techniques to make mocking recommendations by holistically considering multiple factors that can affect developers' mocking decisions. Our evaluation of Mock-Sniffer on ten open-source projects showed that it outperformed three baseline approaches, and achieved good performance in two potential application scenarios. © 2020 ACM.</t>
  </si>
  <si>
    <t>BUILDFAST: History-Aware Build Outcome Prediction for Fast Feedback and Reduced Cost in Continuous Integration</t>
  </si>
  <si>
    <t>Long build times in continuous integration (CI) can greatly increase the cost in human and computing resources, and thus become a common barrier faced by software organizations adopting CI. Build outcome prediction has been proposed as one of the remedies to reduce such cost. However, the state-of-the-art approaches have a poor prediction performance for failed builds, and are not designed for practical usage scenarios. To address the problems, we first conduct an empirical study on 2, 590, 917 builds to characterize build times in realworld projects, and a survey with 75 developers to understand their perceptions about build outcome prediction. Then, motivated by our study and survey results, we propose a new history-aware approach, named BUILDFAST, to predict CI build outcomes cost-efficiently and practically. We develop multiple failure-specific features from closely related historical builds via analyzing build logs and changed files, and propose an adaptive prediction model to switch between two models based on the build outcome of the previous build. We investigate a practical online usage scenario of BUILDFAST, where builds are predicted in chronological order, and measure the benefit from correct predictions and the cost from incorrect predictions. Our experiments on 20 projects have shown that BUILDFAST improved the state-of-the-art by 47.5% in F1-score for failed builds. © 2020 ACM.</t>
  </si>
  <si>
    <t>A Unified Framework to Learn Program Semantics with Graph Neural Networks</t>
  </si>
  <si>
    <t>Program semantics learning is a vital problem in various AI for SE applications e.g., clone detection, code summarization. Learning to represent programs with Graph Neural Networks (GNNs) has achieved state-of-the-art performance in many applications e.g., vulnerability identification, type inference. However, currently, there is a lack of a unified framework with GNNs for distinct applications. Furthermore, most existing GNN-based approaches ignore global relations with nodes, limiting the model to learn rich semantics. In this paper, we propose a unified framework to construct two types of graphs to capture rich code semantics for various SE applications. © 2020 ACM.</t>
  </si>
  <si>
    <t>RepoSkillMiner: Identifying software expertise from GitHub repositories using Natural Language Processing</t>
  </si>
  <si>
    <t>A GitHub profile is becoming an essential part of a developer's resume enabling HR departments to extract someone's expertise, through automated analysis of his/her contribution to open-source projects. At the same time, having clear insights on the technologies used in a project can be very beneficial for resource allocation and project maintainability planning. In the literature, one can identify various approaches for identifying expertise on programming languages, based on the projects that developer contributed to. In this paper, we move one step further and introduce an approach (ac-companied by a tool) to identify low-level expertise on particular software frameworks and technologies apart, relying solely on GitHub data, using the GitHub API and Natural Language Processing (NLP)-using the Microsoft Language Understanding Intelligent Service (LUIS). In particular, we developed an NLP model in LUIS for named-entity recognition for three (3). NET technologies and two (2) front-end frameworks. Our analysis is based upon specific commit contents, in terms of the exact code chunks, which the committer added or changed. We evaluate the precision, recall and f-measure for the derived technologies/frameworks, by conducting a batch test in LUIS and report the results. The proposed approach is demonstrated through a fully functional web application named RepoSkillMiner. © 2020 ACM.</t>
  </si>
  <si>
    <t>Synthesis of Infinite-State Systems with Random Behavior</t>
  </si>
  <si>
    <t>Diversity in the exhibited behavior of a given system is a desirable characteristic in a variety of application contexts. Synthesis of conformant implementations often proceeds by discovering witnessing Skolem functions, which are traditionally deterministic. In this paper, we present a novel Skolem extraction algorithm to enable synthesis of witnesses with random behavior and demonstrate its applicability in the context of reactive systems. The synthesized solutions are guaranteed by design to meet the given specification, while exhibiting a high degree of diversity in their responses to external stimuli. Case studies demonstrate how our proposed framework unveils a novel application of synthesis in model-based fuzz testing to generate fuzzers of competitive performance to general-purpose alternatives, as well as the practical utility of synthesized controllers in robot motion planning problems. © 2020 ACM.</t>
  </si>
  <si>
    <t>CoFI: Consistency-Guided Fault Injection for Cloud Systems</t>
  </si>
  <si>
    <t>Network partitions are inevitable in large-scale cloud systems. Despite developer's efforts in handling network partitions throughout designing, implementing and testing cloud systems, bugs caused by network partitions, i.e., partition bugs, still exist and cause severe failures in production clusters. It is challenging to expose these partition bugs because they often require network partitions to start and stop at specific timings. In this paper, we propose Consistency-Guided Fault Injection (CoFI), a novel technique that systematically injects network partitions to effectively expose partition bugs. We observe that, network partitions can leave cloud systems in inconsistent states, where partition bugs are more likely to occur. Based on this observation, CoFI first infers invariants (i.e., consistent states) among different nodes in a cloud system. Once detecting violations to the inferred invariants (i.e., inconsistent states) while running the cloud system, CoFI injects network partitions to prevent the cloud system from recovering back to consistent states, and thoroughly tests whether the cloud system still proceeds correctly at inconsistent states. We have applied CoFI to three widely-deployed cloud systems, i.e., Cassandra, HDFS, and YARN. CoFI has detected 12 previously-unknown bugs, and four of them have been confirmed by developers. © 2020 ACM.</t>
  </si>
  <si>
    <t>SADT: Syntax-Aware Differential Testing of Certificate Validation in SSL/TLS Implementations</t>
  </si>
  <si>
    <t>The security assurance of SSL/TLS critically depends on the correct validation of X.509 certificates. Therefore, it is important to check whether a certificate is correctly validated by the SSL/TLS implementations. Although differential testing has been proven to be effective in finding semantic bugs, it still suffers from the following limitations: (1) The syntax of test cases cannot be correctly guaranteed. (2) Current test cases are not diverse enough to cover more implementation behaviours. This paper tackles these problems by introducing SADT, a novel syntax-aware differential testing framework for evaluating the certificate validation process in SSL/TLS implementations. We first propose a tree-based mutation strategy to ensure that the generated certificates are syntactically correct, and then diversify the certificates by sharing interesting test cases among all target SSL/TLS implementations. Such generated certificates are more likely to trigger discrepancies among SSL/TLS implementations, which may indicate some potential bugs. To evaluate the effectiveness of our approach, we applied SADT on testing 6 widely used SSL/TLS implementations, compared with the state-of-the-art fuzzing technique (i.e., AFL) and two differential testing techniques (i.e., NEZHA and RFCcert). The results show that SADT outperforms other techniques in generating discrepancies. In total, 64 unique discrepancies were discovered by SADT, and 13 of them have been confirmed as bugs or fixed by the developers. © 2020 ACM.</t>
  </si>
  <si>
    <t>A Deep Multitask Learning Approach for Requirements Discovery and Annotation from Open Forum</t>
  </si>
  <si>
    <t>The ability in rapidly learning and adapting to evolving user needs is key to modern business successes. Existing methods are based on text mining and machine learning techniques to analyze user comments and feedback, and often constrained by heavy reliance on manually codified rules or insufficient training data. Multitask learning (MTL) is an effective approach with many successful applications, with the potential to address these limitations associated with requirements analysis tasks. In this paper, we propose a deep MTL-based approach, DEMAR, to address these limitations when discovering requirements from massive issue reports and annotating the sentences in support of automated requirements analysis. DEMAR consists of three main phases: (1) data augmentation phase, for data preparation and allowing data sharing beyond single task learning; (2) model construction phase, for constructing the MTL-based model for requirements discovery and requirements annotation tasks; and (3) model training phase, enabling eavesdropping by shared loss function between the two related tasks. Evaluation results from eight open-source projects show that, the proposed multitask learning approach outperforms two state-of-the-art approaches (CNC and FRA) and six common machine learning algorithms, with the precision of 91 % and the recall of 83% for requirements discovery task, and the overall accuracy of 83% for requirements annotation task. The proposed approach provides a novel and effective way to jointly learn two related requirements analysis tasks. We believe that it also sheds light on further directions of exploring multitask learning in solving other software engineering problems. © 2020 ACM.</t>
  </si>
  <si>
    <t>Prober: Practically Defending Overflows with Page Protection</t>
  </si>
  <si>
    <t>Heap-based overflows are still not completely solved even after decades of research. This paper proposes Prober, a novel system aiming to detect and prevent heap overflows in the production environment. Prober leverages a key observation based on the analysis of dozens of real bugs: all heap overflows are related to arrays. Based on this observation, Prober only focuses on array-related heap objects, instead of all heap objects. Prober utilizes static analysis to label all susceptible call-stacks during the compilation, and then employs the page protection to detect any invalid accesses during the runtime. In addition to this, Prober integrates multiple existing methods together to ensure the efficiency of its detection. Overall, Prober introduces almost negligible performance overhead, with 1.5% on average. Prober not only stops possible attacks on time, but also reports the faulty instructions that could guide bug fixes. Prober is ready for deployment due to its effectiveness and low overhead. © 2020 ACM.</t>
  </si>
  <si>
    <t>MinerRay: Semantics-Aware Analysis for Ever-Evolving Cryptojacking Detection</t>
  </si>
  <si>
    <t>Recent advances in web technology have made in-browser crypto-mining a viable funding model. However, these services have been abused to launch large-scale cryptojacking attacks to secretly mine cryptocurrency in browsers. To detect them, various signature-based or runtime feature-based methods have been proposed. However, they can be imprecise or easily circumvented. To this end, we propose MinerRay, a generic scheme to detect malicious in-browser cryptominers. Instead of leveraging unreliable external patterns, MinerRay infers the essence of cryptomining behaviors that differentiate mining from common browser activities in both WebAssembly and JavaScript contexts. Additionally, to detect stealthy mining activities without user consents, MinerRay checks if the miner can only be instantiated from user actions. MinerRay was evaluated on over 1 million websites. It detected cryptominers on 901 websites, where 885 secretly start mining without user consent. Besides, we compared MinerRay with five state-of-the-art signature-based or behavior-based cryptominer detectors (MineSweeper, CMTracker, Outguard, No Coin, and minerBlock). We observed that emerging miners with new signatures or new services were detected by MinerRay but missed by others. The results show that our proposed technique is effective and robust in detecting evolving cryptominers, yielding more true positives, and fewer errors. © 2020 ACM.</t>
  </si>
  <si>
    <t>Efficient Multiplex Symbolic Execution with Adaptive Search Strategy</t>
  </si>
  <si>
    <t>Symbolic execution is still facing the scalability problem caused by path explosion and constraint solving overhead. The recently proposed MuSE framework supports exploring multiple paths by generating partial solutions in one time of solving. In this work, we improve MuSE from two aspects. Firstly, we use a light-weight check to reduce redundant partial solutions for avoiding the redundant executions having the same results. Secondly, we introduce online learning to devise an adaptive search strategy for the target programs. The preliminary experimental results indicate the promising of the proposed methods. © 2020 ACM.</t>
  </si>
  <si>
    <t>SAT-Based Arithmetic Support for Alloy</t>
  </si>
  <si>
    <t>Formal specifications in Alloy are organized around user-defined data domains, associated with signatures, with almost no support for built-in datatypes. This minimality in the built-in datatypes provided by the language is one of its main features, as it contributes to the automated analyzability of models. One of the few built-in datatypes available in Alloy specifications are integers, whose SAT-based treatment allows only for small bit-widths. In many contexts, where relational datatypes dominate, the use of integers may be auxiliary, e.g., in the use of cardinality constraints and other features. However, as the applications of Alloy are increased, e.g., with the use of the language and its tool support as backend engine for different analysis tasks, the provision of efficient support for numerical datatypes becomes a need. In this work, we present our current preliminary approach to providing an efficient, scalable and user-friendly extension to Alloy, with arithmetic support for numerical datatypes. Our implementation allows for arithmetic with varying precisions, and is implemented via standard Alloy constructions, thus resorting to SAT solving for resolving arithmetic constraints in models. © 2020 ACM.</t>
  </si>
  <si>
    <t>Continuous Compliance</t>
  </si>
  <si>
    <t>Vendors who wish to provide software or services to large corporations and governments must often obtain numerous certificates of compliance. Each certificate asserts that the software satisfies a compliance regime, like SOC or the PCI DSS, to protect the privacy and security of sensitive data. The industry standard for obtaining a compliance certificate is an auditor manually auditing source code. This approach is expensive, error-prone, partial, and prone to regressions. We propose continuous compliance to guarantee that the codebase stays compliant on each code change using lightweight verification tools. Continuous compliance increases assurance and reduces costs. Continuous compliance is applicable to any source-code compliance requirement. To illustrate our approach, we built verification tools for five common audit controls related to data security: cryptographically unsafe algorithms must not be used, keys must be at least 256 bits long, credentials must not be hard-coded into program text, HTTPS must always be used instead of HTTP, and cloud data stores must not be world-readable. We evaluated our approach in three ways. (1) We applied our tools to over 5 million lines of open-source software. (2) We compared our tools to other publicly-available tools for detecting misuses of encryption on a previously-published benchmark, finding that only ours are suitable for continuous compliance. (3) We deployed a continuous compliance process at AWS, a large cloud-services company: we integrated verification tools into the compliance process (including auditors accepting their output as evidence) and ran them on over 68 million lines of code. Our tools and the data for the former two evaluations are publicly available. © 2020 ACM.</t>
  </si>
  <si>
    <t>Learning to Handle Exceptions</t>
  </si>
  <si>
    <t>Exception handling is an important built-in feature of many modern programming languages such as Java. It allows developers to deal with abnormal or unexpected conditions that may occur at runtime in advance by using try-catch blocks. Missing or improper implementation of exception handling can cause catastrophic consequences such as system crash. However, previous studies reveal that developers are unwilling or feel it hard to adopt exception handling mechanism, and tend to ignore it until a system failure forces them to do so. To help developers with exception handling, existing work produces recommendations such as code examples and exception types, which still requires developers to localize the try blocks and modify the catch block code to fit the context. In this paper, we propose a novel neural approach to automated exception handling, which can predict locations of try blocks and automatically generate the complete catch blocks. We collect a large number of Java methods from GitHub and conduct experiments to evaluate our approach. The evaluation results, including quantitative measurement and human evaluation, show that our approach is highly effective and outperforms all baselines. Our work makes one step further towards automated exception handling. © 2020 ACM.</t>
  </si>
  <si>
    <t>A Framework for Automated Test Mocking of Mobile Apps</t>
  </si>
  <si>
    <t>Mobile apps interact with their environment extensively, and these interactions can complicate testing activities because test cases may need a complete environment to be executed. Interactions with the environment can also introduce test flakiness, for instance when the environment behaves in non-deterministic ways. For these reasons, it is common to create test mocks that can eliminate the need for (part of) the environment to be present during testing. Manual mock creation, however, can be extremely time consuming and error-prone. Moreover, the generated mocks can typically only be used in the context of the specific tests for which they were created. To address these issues, we propose MOKA, a general framework for collecting and generating reusable test mocks in an automated way. MOKA leverages the ability to observe a large number of interactions between an application and its environment and uses an iterative approach to generate two possible, alternative types of mocks with different reusability characteristics: advanced mocks generated through program synthesis (ideally) and basic record-replay-based mocks (as a fallback solution). In this paper, we describe the new ideas behind MOKA, its main characteristics, a preliminary empirical study, and a set of possible applications that could benefit from our framework. © 2020 ACM.</t>
  </si>
  <si>
    <t>Managing App Testing Device Clouds: Issues and Opportunities</t>
  </si>
  <si>
    <t>Because creating and maintaining an in-house test lab is expensive and time-consuming, companies and app developers often use device clouds to test their apps. Because quality-assurance activities depend on such device clouds, it is important to understand possible issues related to their use. To this end, in this paper we present a preliminary study that investigates issues and highlights research opportunities in the context of managing and maintaining device clouds. In the study, we analyzed over 12 million test executions on 110 devices. We found that the management software of the cloud infrastructure we considered affected some test executions, and almost all the cloud devices had at least one security-related issue. © 2020 ACM.</t>
  </si>
  <si>
    <t>Retrieve and Refine: Exemplar-based Neural Comment Generation</t>
  </si>
  <si>
    <t>Code comment generation which aims to automatically generate natural language descriptions for source code, is a crucial task in the field of automatic software development. Traditional comment generation methods use manually-crafted templates or information retrieval (IR) techniques to generate summaries for source code. In recent years, neural network-based methods which leveraged acclaimed encoder-decoder deep learning framework to learn comment generation patterns from a large-scale parallel code corpus, have achieved impressive results. However, these emerging methods only take code-related information as input. Software reuse is common in the process of software development, meaning that comments of similar code snippets are helpful for comment generation. Inspired by the IR-based and template-based approaches, in this paper, we propose a neural comment generation approach where we use the existing comments of similar code snippets as exemplars to guide comment generation. Specifically, given a piece of code, we first use an IR technique to retrieve a similar code snippet and treat its comment as an exemplar. Then we design a novel seq2seq neural network that takes the given code, its AST, its similar code, and its exemplar as input, and leverages the information from the exemplar to assist in the target comment generation based on the semantic similarity between the source code and the similar code. We evaluate our approach on a large-scale Java corpus, which contains about 2M samples, and experimental results demonstrate that our model outperforms the state-of-the-art methods by a substantial margin. © 2020 ACM.</t>
  </si>
  <si>
    <t>OSLDetector: Identifying Open-Source Libraries through Binary Analysis</t>
  </si>
  <si>
    <t>Using open-source libraries can provide rich functions and reduce development cost. However, some critical issues have also been caused such as license conflicts and vulnerability risks. In this paper, we design and implement an open-source libraries detection tool OSLDetector which uses methods of matching features to detect third-party libraries for multi-platform software in binaries. We took a series of methods such as filtering features and novelty building an internal clone forest to cope with the challenge of feature duplication. The tool can also provide the conflict of licenses and identify possible corresponding vulnerabilities, so these potential risks can be resolved and avoided. To evaluate the efficiency of OSLDetector, we collect 5K libraries containing 9K versions and manage their respective license type and existing vulnerabilities. The experimental results with a precision of 96% and recall of 92.3% show that OSLDetector is effective and outperforms similar tools. © 2020 ACM.</t>
  </si>
  <si>
    <t>Accelerating All-SAT Computation with Short Blocking Clauses</t>
  </si>
  <si>
    <t>The All-SAT (All-SATisfiable) problem focuses on finding all satisfiable assignments of a given propositional formula, whose applications include model checking, automata construction, and logic minimization. A typical ALL-SAT solver is normally based on iteratively computing satisfiable assignments of the given formula. In this work, we introduce BASOLVER, a backbone-based All-SAT solver for propositional formulas. Compared to the existing approaches, BASOLVER generates shorter blocking clauses by removing backbone variables from the partial assignments and the blocking clauses. We compare BASOLVER with 4 existing ALL-SAT solvers, namely MBLOCKING, BC, BDD, and NBC. Experimental results indicate that although finding all the backbone variables consumes additional computing time, BASOLVER is still more efficient than the existing solvers because of the shorter blocking clauses and the backbone variables used in it. With the 608 formulas, BASOLVER solves the largest amount of formulas (86), which is 22%, 36%, 68%, 86% more formulas than MBLOCKING, BC, NBC, and BDD respectively. For the formulas that are both solved by BASOLVER and the other solvers, BASOLVER uses 88.4% less computing time on average than the other solvers. For the 215 formulas which first 1000 satisfiable assignments are found by at least one of the solvers, BASOLVER uses 180% less computing time on average than the other solvers. © 2020 ACM.</t>
  </si>
  <si>
    <t>Exploring the Architectural Impact of Possible Dependencies in Python Software</t>
  </si>
  <si>
    <t>Dependencies among software entities are the basis for many software analytic research and architecture analysis tools. Dynamically typed languages, such as Python, JavaScript and Ruby, tolerate the lack of explicit type references, making certain syntactic dependencies indiscernible in source code. We call these possible dependencies, in contrast with the explicit dependencies that are directly referenced in source code. Type inference techniques have been widely studied and applied, but existing architecture analytic research and tools have not taken possible dependencies into consideration. The fundamental question is, to what extent will these missing possible dependencies impact the architecture analysis? To answer this question, we conducted an empirical study with 105 Python projects, using type inference techniques to manifest possible dependencies. Our study revealed that the architectural impact of possible dependencies is substantial-higher than that of explicit dependencies: (1) file-level possible dependencies account for at least 27.93% of all file-level dependencies, and create different dependency structures than that of explicit dependencies only, with an average difference of 30.71%; (2) adding possible dependencies significantly improves the precision (0.52%14.18%), recall(31.73%39.12%), and F1 scores (22.13%32.09%) of capturing co-change relations; (3) on average, a file involved in possible dependencies influences 28% more files and 42% more dependencies within architectural sub-spaces than a file involved in just explicit dependencies; (4) on average, a file involved in possible dependencies consumes 32% more maintenance effort. Consequently, maintainability scores reported by existing tools make a system written in these dynamic languages appear to be better modularized than it actually is. This evidence stronglysuggests that possible dependencies have a more significant impact than explicit dependencies on architecture quality, that architecture analysis and tools should assess and even emphasize the architectural impact of possible dependencies due to dynamic typing. © 2020 ACM.</t>
  </si>
  <si>
    <t>Marble: Model-based Robustness Analysis of Stateful Deep Learning Systems</t>
  </si>
  <si>
    <t>State-of-the-art deep learning (DL) systems are vulnerable to adversarial examples, which hinders their potential adoption in safety-and security-critical scenarios. While some recent progress has been made in analyzing the robustness of feed-forward neural networks, the robustness analysis for stateful DL systems, such as recurrent neural networks (RNNs), still remains largely uncharted. In this paper, we propose Marble, a model-based approach for quantitative robustness analysis of real-world RNN-based DL systems. Marble builds a probabilistic model to compactly characterize the robustness of RNNs through abstraction. Furthermore, we propose an iterative refinement algorithm to derive a precise abstraction, which enables accurate quantification of the robustness measurement. We evaluate the effectiveness of Marble on both LSTM and GRU models trained separately with three popular natural language datasets. The results demonstrate that (1) our refinement algorithm is more efficient in deriving an accurate abstraction than the random strategy, and (2) Marble enables quantitative robustness analysis, in rendering better efficiency, accuracy, and scalability than the state-of-the-art techniques. © 2020 ACM.</t>
  </si>
  <si>
    <t>A Program Verification based Approach to Find Data Race Vulnerabilities in Interrupt-driven Program</t>
  </si>
  <si>
    <t>The data race problem is common in the interrupt-driven program, and it is difficult to find as a result of complicated interrupt interleaving. Static analysis is a mainstream technology to detect those problems, however, the synchronization mechanism of interrupt is hard to be processed by the existing method, which brings many false alarms. Eliminating false alarms in static analysis is the main challenge for precisely data race detection. In this paper, we present a framework of static analysis combined with program verification, which performs static analysis to find all potential races, and then verifies every race to eliminate false alarms. The experiment results on related race benchmarks show that our implementation finds all race bugs in the phase of static analysis, and eliminates all false alarms through program verification. © 2020 ACM.</t>
  </si>
  <si>
    <t>TestMC: Testing Model Counters using Differential and Metamorphic Testing</t>
  </si>
  <si>
    <t>Model counting is the problem for finding the number of solutions to a formula over a bounded universe. This is a classic problem in computer science that has seen many recent advances in techniques and tools that tackle it. These advances have led to applications of model counting in many domains, e.g., quantitative program analysis, reliability, and security. Given the sheer complexity of the underlying problem, today's model counters employ sophisticated algorithms and heuristics, which result in complex tools that must be heavily optimized. Therefore, establishing the correctness of implementations of model counters necessitates rigorous testing. This experience paper presents an empirical study on testing industrial strength model counters by applying the principles of differential and metamorphic testing together with bounded exhaustive input generation and input minimization. We embody these principles in the TestMC framework, and apply it to test four model counters, including three state-of-the-art model counters from three different classes. Specifically, we test the exact model counters projMC and dSharp, the probabilistic exact model counter Ganak, and the probabilistic approximate model counter ApproxMC. As subjects, we use three complementary test suites of input formulas. One suite consists of larger formulas that are derived from a wide range of real-world software design problems. The second suite consists of a bounded exhaustive set of small formulas that TestMC generated. The third suite consists of formulas generated using an off-the-shelf CNF fuzzer. TestMC found bugs in three of the four subject model counters. The bugs led to crashes, segmentation faults, incorrect model counts, and resource exhaustion by the solvers. Two of the tools were corrected subsequent to the bug reports we submitted based on our study, whereas the bugs we reported in the third tool were deemed by the tool authors to not require a fix. © 2020 ACM.</t>
  </si>
  <si>
    <t>Discovering UI Display Issues with Visual Understanding</t>
  </si>
  <si>
    <t>GUI complexity posts a great challenge to the GUI implementation. According to our pilot study of crowdtesting bug reports, display issues such as text overlap, blurred screen, missing image always occur during GUI rendering on difference devices due to the software or hardware compatibility. They negatively influence the app usability, resulting in poor user experience. To detect these issues, we propose a novel approach, OwlEye, based on deep learning for modelling visual information of the GUI screenshot.Therefore, OwlEye can detect GUIs with display issues and also locate the detailed region of the issue in the given GUI for guiding developers to fix the bug. We manually construct a large-scale labelled dataset with 4, 470 GUI screenshots with UI display issues. We develop a heuristics-based data augmentation method and a GAN-based data augmentation method for boosting the performance of our OwlEye. At present, the evaluation demonstrates that our OwlEye can achieve 85% precision and 84% recall in detecting UI display issues, and 90% accuracy in localizing these issues. © 2020 ACM.</t>
  </si>
  <si>
    <t>Towards Transparency-Encouraging Partial Software Disclosure to Enable Trust in Data Usage</t>
  </si>
  <si>
    <t>Whenever software components process personal or private data, appropriate data protection mechanisms are mandatory. An essential factor in achieving trust and transparency is not to give preference to a single party but to make it possible to audit the data usage in an unbiased way. The scenario in mind for this contribution contains (i) users bringing in sensitive data they want to be safe, (ii) developers building software-based services whose Intellectual Properties (IPs) they desire to protect, and (iii) platform providers wanting to be trusted and to be able to rely on the developers integrity. The authors see these interests as an insufficiently solved field of tension that can be relaxed by a suitable level of transparently represented software components to give insights without exposing every detail. © 2020 ACM.</t>
  </si>
  <si>
    <t>SCDetector: Software Functional Clone Detection Based on Semantic Tokens Analysis</t>
  </si>
  <si>
    <t>Code clone detection is to find out code fragments with similar functionalities, which has been more and more important in software engineering. Many approaches have been proposed to detect code clones, in which token-based methods are the most scalable but cannot handle semantic clones because of the lack of consideration of program semantics. To address the issue, researchers conduct program analysis to distill the program semantics into a graph representation and detect clones by matching the graphs. However, such approaches suffer from low scalability since graph matching is typically time-consuming. In this paper, we propose SCDetector to combine the scalability of token-based methods with the accuracy of graph-based methods for software functional clone detection. Given a function source code, we first extract the control flow graph by static analysis. Instead of using traditional heavyweight graph matching, we treat the graph as a social network and apply social-network-centrality analysis to dig out the centrality of each basic block. Then we assign the centrality to each token in a basic block and sum the centrality ofthe same token in different basic blocks. By this, a graph is turned into certain tokens with graph details (i.e., centrality), called semantic tokens. Finally, these semantic tokens are fed into a Siamese architecture neural network to train a code clone detector. We evaluate SCDetector on two large datasets of functionally similar code. Experimental results indicate that our system is superior to four state-of-the-art methods (i.e., SourcererCC, Deckard, RtvNN, and ASTNN) and the time cost of SCDetector is 14 times less than a traditional graph-based method (i.e., CCSharp) on detecting semantic clones. © 2020 ACM.</t>
  </si>
  <si>
    <t>Automated Generation of Client-Specific Backends Utilizing Existing Microservices and Architectural Knowledge</t>
  </si>
  <si>
    <t>The design and development of production-grade microservice backends is a tedious and error-prone task. In particular, they must be capable of handling all Functional Requirements (FRs) and all Non-Functional Requirements (NFRs) (like security) including all operational requirements (like monitoring). This becomes even more difficult if there are many clients with different roles, linked to diverse (non-)functional requirements and many existing services are involved, which have to consider these in a consistent way. In this paper we present a model-driven approach that automatically generates client-specific production-grade backends by incorporating previously expressed architectural knowledge out of an interpretable specification of the targeted APIs and the NFRs. © 2020 ACM.</t>
  </si>
  <si>
    <t>Automated Third-Party Library Detection for Android Applications: Are We There Yet?</t>
  </si>
  <si>
    <t>Third-party libraries (TPLs) have become a significant part of the Android ecosystem. Developers can employ various TPLs with different functionalities to facilitate their app development. Unfortunately, the popularity of TPLs also brings new challenges and even threats. TPLs may carry malicious or vulnerable code, which can infect popular apps to pose threats to mobile users. Besides, the code of third-party libraries could constitute noises in some downstream tasks (e.g., malware and repackaged app detection). Thus, researchers have developed various tools to identify TPLs. However, no existing work has studied these TPL detection tools in detail; different tools focus on different applications with performance differences, but little is known about them. To better understand existing TPL detection tools and dissect TPL detection techniques, we conduct a comprehensive empirical study to fill the gap by evaluating and comparing all publicly available TPL detection tools based on four criteria: effectiveness, efficiency, code obfuscation-resilience capability, and ease of use. We reveal their advantages and disadvantages based on a systematic and thorough empirical study. Furthermore, we also conduct a user study to evaluate the usability of each tool. The results showthat LibScout outperforms others regarding effectiveness, LibRadar takes less time than others and is also regarded as the most easy-to-use one, and LibPecker performs the best in defending against code obfuscation techniques. We further summarize the lessons learned from different perspectives, including users, tool implementation, and researchers. Besides, we enhance these open-sourced tools by fixing their limitations to improve their detection ability. We also build an extensible framework that integrates all existing available TPL detection tools, providing online service for the research community. We make publicly available the evaluation dataset and enhanced tools. We believe our work provides a clear picture of existing TPL detection techniques and also give a road-map for future directions. © 2020 ACM.</t>
  </si>
  <si>
    <t>AirMochi - A Tool for Remotely Controlling iOS Devices</t>
  </si>
  <si>
    <t>This paper presents AIRMOCHI, a tool that provides remote access and control of apps by leveraging a mobile platform's publicly exported accessibility features. While AIRMOCHI is designed to be platform-independent, we discuss its iOS implementation. We show that AIRMOCHI places no restrictions on apps, is able to handle a variety of scenarios, and imposes a negligible performance overhead. https://youtu.be/rhPz2Hs4Ius https://github.com/nkllkc/air_mochi. © 2020 ACM.</t>
  </si>
  <si>
    <t>On Benign Features in Malware Detection</t>
  </si>
  <si>
    <t>This paper investigates the problem of classifying Android applications into malicious and benign. We analyze the performance of a popular malware detection tool, Drebin, and show that its correct classification decisions often stem from using benign rather than malicious features for making predictions. That, effectively, turns the classifier into a benign app detector rather than a malware detector. While such behavior allows the classifier to achieve a high detection accuracy, it also makes it vulnerable to attacks, e.g., by a malicious app pretending to be benign by using features similar to those of benign apps. In this paper, we propose an approach for deprioritizing benign features in malware detection, focusing the detection on truly malicious portions of the apps. We show that our proposed approach makes a classifier more resilient to attacks while still allowing it to maintain a high detection accuracy. © 2020 ACM.</t>
  </si>
  <si>
    <t>JITBot: An Explainable Just-In-Time Defect Prediction Bot</t>
  </si>
  <si>
    <t>Just-In-Time (JIT) defect prediction is a classification model that is trained using historical data to predict bug-introducing changes. However, recent studies raised concerns related to the explain-ability of the predictions of many software analytics applications (i.e., practitioners do not understand why commits are risky and how to improve them). In addition, the adoption of Just-In-Time defect prediction is still limited due to a lack of integration into CI/CD pipelines and modern software development platforms (e.g., GitHub). In this paper, we present an explainable Just-In-Time defect prediction framework to automatically generate feedback to developers by providing the riskiness of each commit, explaining why such commit is risky, and suggesting risk mitigation plans. The proposed framework is integrated into the GitHub CI/CD pipeline as a GitHub application to continuously monitor and analyse a stream of commits in many GitHub repositories. Finally, we discuss the usage scenarios and their implications to practitioners. The VDO demonstration is available at https://jitbot-tool.github.io/. © 2020 ACM.</t>
  </si>
  <si>
    <t>Code-Based Vulnerability Detection in Node.js Applications: How far are we?</t>
  </si>
  <si>
    <t>With one of the largest available collection of reusable packages, the JavaScript runtime environment Node.js is one of the most popular programming application. With recent work showing evidence that known vulnerabilities are prevalent in both open source and industrial software, we propose and implement a viable code-based vulnerability detection tool for Node.js applications. Our case study lists the challenges encountered while implementing our Node.js vulnerable code detector. © 2020 ACM.</t>
  </si>
  <si>
    <t>Code to Comment 'Translation': Data, Metrics, Baselining Evaluation</t>
  </si>
  <si>
    <t>The relationship of comments to code, and in particular, the task of generating useful comments given the code, has long been of interest. The earliest approaches have been based on strong syntactic theories of comment-structures, and relied on textual templates. More recently, researchers have applied deep-learning methods to this task-specifically, trainable generative translation models which are known to work very well for Natural Language translation (e.g., from German to English). We carefully examine the underlying assumption here: that the task of generating comments sufficiently resembles the task of translating between natural languages, and so similar models and evaluation metrics could be used. We analyze several recent code-comment datasets for this task: CODENN, DEEPCOM, FUNCOM, and Docstring. We compare them with WMT19, a standard dataset frequently used to train state-of-the-art natural language translators. We found some interesting differences between the code-comment data and the WMT19 natural language data. Next, we describe and conduct some studies to calibrate BLEU (which is commonly used as a measure of comment quality). using 'affinity pairs' of methods, from different projects, in the same project, in the same class, etc; Our study suggests that the current performance on some datasets might need to be improved substantially. We also argue that fairly naive information retrieval (IR) methods do well enough at this task to be considered a reasonable baseline. Finally, we make some suggestions on how our findings might be used in future research in this area. © 2020 ACM.</t>
  </si>
  <si>
    <t>Just-In-Time Reactive Synthesis</t>
  </si>
  <si>
    <t>Reactive synthesis is an automated procedure to obtain a correct-by-construction reactive system from its temporal logic specification. GR(1) is an expressive assume-guarantee fragment of LTL that enables efficient synthesis and has been recently used in different contexts and application domains. In this work we present just-in-time synthesis (JITS) for GR(1), a novel means to execute synthesized reactive systems. Rather than constructing a controller at synthesis time, we compute next states during system execution, and only when they are required. We prove that JITS does not compromise the correctness of the synthesized system execution. We further show that the basic algorithm can be extended to enable several variants. We have implemented JITS in the Spectra synthesizer. Our evaluation, comparing JITS to existing tools over known benchmark specifications, shows that JITS reduces (1) total synthesis time, (2) the size of the synthesis output, and (3) the loading time for system execution, all while having little to no effect on system execution performance. © 2020 ACM.</t>
  </si>
  <si>
    <t>Synthesis-Based Resolution of Feature Interactions in Cyber-Physical Systems</t>
  </si>
  <si>
    <t>The feature interaction problem arises when two or more independent features interact with each other in an undesirable manner. Feature interactions remain a challenging and important problem in emerging domains of cyber-physical systems (CPS), such as intelligent vehicles, unmanned aerial vehicles (UAVs) and the Internet of Things (IoT), where the outcome of an unexpected interaction may result in a safety failure. Existing approaches to resolving feature interactions rely on priority lists or fixed strategies, but may not be effective in scenarios where none of the competing feature actions are satisfactory with respect to system requirements. This paper proposes a novel synthesis-based approach to resolution, where a conflict among features is resolved by synthesizing an action that best satisfies the specification of desirable system behaviors in the given environmental context. Unlike existing resolution methods, our approach is capable of producing a desirable system outcome even when none of the conflicting actions are satisfactory. The effectiveness of the proposed approach is demonstrated using a case study involving interactions among safety-critical features in an autonomous drone. © 2020 ACM.</t>
  </si>
  <si>
    <t>Closer to the Edge: Testing Compilers More Thoroughly by Being Less Conservative about Undefined Behaviour</t>
  </si>
  <si>
    <t>Randomised compiler testing techniques require a means of generating programs that are free from undefined behaviour (UB) in order to reliably reveal miscompilation bugs. Existing program generators such as Csmith heavily restrict the form of generated programs in order to achieve DB-freedom. We hypothesise that the idiomatic nature of such programs limits the test coverage they can offer. Our idea is to generate less restricted programs that are still UB-free-programs that get closer to the edge of UB, but that do not quite cross the edge. We present preliminary support for our idea via a prototype tool, Csmithedge, which uses simple dynamic analysis to determine where Csmith has been too conservative in its use of safe math wrappers that guarantee UB-freedom for arithmetic operations. By eliminating redundant wrappers, Csmithedge was able to discover two new miscompilation bugs in GCC that could not be found via intensive testing using regular Csmith, and to achieve substantial differences in code coverage on GCC compared with regular Csmith. CCS CONCEPTS • Software and its engineering ?Compilers; Software verification and validation. © 2020 ACM.</t>
  </si>
  <si>
    <t>An Automated Assessment of Android Clipboards</t>
  </si>
  <si>
    <t>Since the new privacy feature in iOS enabling users to acknowledge which app is reading or writing to his or her clipboard through prompting notifications was updated, a plethora of top apps have been reported to frequently access the clipboard without user consent. However, the lack of monitoring and control of Android application's access to the clipboard data leave Android users blind to their potential to leak private information from Android clipboards, raising severe security and privacy concerns. In this preliminary work, we envisage and investigate an approach to (i) dynamically detect clipboard access behaviour, and (ii) determine privacy leaks via static data flow analysis, in which we enhance the results of taint analysis with call graph concatenation to enable leakage source backtracking. Our preliminary results indicate that the proposed method can expose clipboard data leakage as substantiated by our discovery of a popular app, i.e., Sogou Input, directly monitoring and transferring user data in a clipboard to backend servers. © 2020 ACM.</t>
  </si>
  <si>
    <t>FILO: FIx-LOcus Localization for Backward Incompatibilities Caused by Android Framework Upgrades</t>
  </si>
  <si>
    <t>Mobile operating systems evolve quickly, frequently updating the APIs that app developers use to build their apps. Unfortunately, API updates do not always guarantee backward compatibility, causing apps to not longer work properly or even crash when running with an updated system. This paper presents FILO, a tool that assists Android developers in resolving backward compatibility issues introduced by API upgrades. FILO both suggests the method that needs to be modified in the app in order to adapt the app to an upgraded API, and reports key symptoms observed in the failed execution to facilitate the fixing activity. Results obtained with the analysis of 12 actual upgrade problems and the feedback produced by early tool adopters show that FILO can practically support Android developers. FILO can be downloaded from https://gitlab.com/learnERC/filo, and its video demonstration is available at https://youtu.be/WDvkKj-wnlQ. © 2020 ACM.</t>
  </si>
  <si>
    <t>Synthesizing Smart Solving Strategy for Symbolic Execution</t>
  </si>
  <si>
    <t>Constraint solving is one of the challenges for symbolic execution. Modern SMT solvers allow users to customize the internal solving procedure by solving strategies. In this extended abstract, we report our recent progress in synthesizing a program-specific solving strategy for the symbolic execution of a program. We propose a two-stage procedure for symbolic execution. At the first stage, we synthesize a solving strategy by utilizing deep learning techniques. Then, the strategy will be used in the second stage to improve the performance of constraint solving. The preliminary experimental results indicate the promising of our method. © 2020 ACM.</t>
  </si>
  <si>
    <t>MoFuzz: A Fuzzer Suite for Testing Model-Driven Software Engineering Tools</t>
  </si>
  <si>
    <t>Fuzzing or fuzz testing is an established technique that aims to discover unexpected program behavior (e.g., bugs, security vulnerabilities, or crashes) by feeding automatically generated data into a program under test. However, the application of fuzzing to test Model-Driven Software Engineering (MDSE) tools is still limited because of the difficulty of existing fuzzers to provide structured, well-typed inputs, namely models that conform to typing and consistency constraints induced by a given meta-model and underlying modeling framework. By drawing from recent advances on both fuzz testing and automated model generation, we present three different approaches for fuzzing MDSE tools: A graph grammar-based fuzzer and two variants of a coverage-guided mutation-based fuzzer working with different sets of model mutation operators. Our evaluation on a set of real-world MDSE tools shows that our approaches can outperform both standard fuzzers and model generators w.r.t. their fuzzing capabilities. Moreover, we found that each of our approaches comes with its own strengths and weaknesses in terms of fault finding capabilities and the ability to cover different aspects of the system under test. Thus the approaches complement each other, forming a fuzzer suite for testing MDSE tools. © 2020 ACM.</t>
  </si>
  <si>
    <t>A Predictive Analysis for Detecting Deadlock in MPI Programs</t>
  </si>
  <si>
    <t>A common problem in MPI programs is deadlock: when two or more processes are blocked indefinitely due to a circular communication dependency. Automatically detecting deadlock is difficult due to its schedule-dependent nature. This paper presents a predictive analysis for single-path MPI programs that observes a single program execution and then determines whether any other feasible schedule of the program can lead to a deadlock. The analysis works by identifying problematic communication patterns in a dependency graph to form a set of deadlock candidates. The deadlock candidates are filtered by an abstract machine and ultimately tested for reachability by an SMT solver with an efficient encoding for deadlock. This approach quickly yields a set of high probability deadlock candidates useful for reasoning about complex codes and yields higher performance overall in many cases compared to other state-of-the-art analyses. The analysis is sound and complete for single-path MPI programs on a given input. © 2020 ACM.</t>
  </si>
  <si>
    <t>Multi-task Learning based Pre-trained Language Model for Code Completion</t>
  </si>
  <si>
    <t>Code completion is one of the most useful features in the Integrated Development Environments (IDEs), which can accelerate software development by suggesting the next probable token based on the contextual code in real-time. Recent studies have shown that statistical language modeling techniques can improve the performance of code completion tools through learning from large-scale software repositories. However, these models suffer from two major drawbacks: a) Existing research uses static embeddings, which map a word to the same vector regardless of its context. The differences in the meaning of a token in varying contexts are lost when each token is associated with a single representation; b) Existing language model based code completion models perform poor on completing identifiers, and the type information of the identifiers is ignored in most of these models. To address these challenges, in this paper, we develop a multi-task learning based pre-trained language model for code understanding and code generation with a Transformer-based neural architecture. We pre-train it with hybrid objective functions that incorporate both code understanding and code generation tasks. Then we fine-tune the pre-trained model on code completion. During the completion, our model does not directly predict the next token. Instead, we adopt multi-task learning to predict the token and its type jointly and utilize the predicted type to assist the token prediction. Experiments results on two real-world datasets demonstrate the effectiveness of our model when compared with state-of-the-art methods. © 2020 ACM.</t>
  </si>
  <si>
    <t>Mastering Uncertainty in Performance Estimations of Configurable Software Systems</t>
  </si>
  <si>
    <t>Understanding the influence of configuration options on performance is key for finding optimal system configurations, system understanding, and performance debugging. In prior research, a number of performance-influence modeling approaches have been proposed, which model a configuration option's influence and a configuration's performance as a scalar value. However, these point estimates falsely imply a certainty regarding an option's influence that neglects several sources of uncertainty within the assessment process, such as (1) measurement bias, (2) model representation and learning process, and (3) incomplete data. This leads to the situation that different approaches and even different learning runs assign different scalar performance values to options and interactions among them. The true influence is uncertain, though. There is no way to quantify this uncertainty with state-of-the-art performance modeling approaches. We propose a novel approach, P4, based on probabilistic programming that explicitly models uncertainty for option influences and consequently provides a confidence interval for each prediction of a configuration's performance alongside a scalar. This way, we can explain, for the first time, why predictions may cause errors and which option's influences may be unreliable. An evaluation on 12 real-world subject systems shows that P4's accuracy is in line with the state of the art while providing reliable confidence intervals, in addition to scalar predictions. © 2020 ACM.</t>
  </si>
  <si>
    <t>GUI2WiRe: Rapid Wireframing with a Mined and Large-Scale GUI Repository using Natural Language Requirements</t>
  </si>
  <si>
    <t>High-fidelity Graphical User Interface (GUI) prototyping is a well-established and suitable method for enabling fruitful discussions, clarification and refinement of requirements formulated by customers. GUI prototypes can help to reduce misunderstandings between customers and developers, which may occur due to the ambiguity comprised in informal Natural Language (NL). However, a disadvantage of employing high-fidelity GUI prototypes is their time-consuming and expensive development. Common GUI prototyping tools are based on combining individual GUI components or manually crafted templates. In this work, we present GUI2WiRe, a tool that enables users to retrieve GUI prototypes from a semiautomatically created large-scale GUI repository for mobile applications matching user requirements specified in Natural Language (NLR). We extract multiple text segments from the GUI hierarchy data and employ various Information Retrieval (IR) models and Automatic Query Expansion (AQE) techniques to achieve ad-hoc GUI retrieval from NLR. Retrieved GUI prototypes mined from applications can be inserted in the graphical editor of GUI2WiRe to rapidly create wireframes. GUI components are extracted automatically from the GUI screenshots and basic editing functionality is provided to the user. Finally, a preview of the application is created from the wireframe to allow interactive exploration of the current design. We evaluated the applied IR and AQE approaches for their effectiveness in terms of GUI retrieval relevance on a manually annotated collection of NLR and discuss our planned user studies. Video presentation of GUI2WiRe: https://youtu.be/2nN-Xr2Hk7I. © 2020 ACM.</t>
  </si>
  <si>
    <t>The New Approach to IT Testing : Real Transaction-Based Automated Validation Solution</t>
  </si>
  <si>
    <t>Traditional IT projects have rolled out newly developed software or systems after iterating manual tests based on the scenarios and cases that are considered sufficient. However, due to the time and budget limitation of IT projects, these traditional tests almost always fail to include all the possible scenarios and cases of the real world. Thus, we cannot eliminate all potential defects before go-live and unexpected failures might occur as a result, which can lead to severe damage to both customers and IT project contractors. This paper demonstrates a real transaction-based automated testing approach named 'PerfecTwin' with several real-world examples. PerfecTwin overcomes the above limitations of the traditional testing by running the new and old systems side-by-side, automatically validating the new system against the old system's actual transactions, in real time, which can eliminate almost all potential defects before go-live. © 2020 ACM.</t>
  </si>
  <si>
    <t>Zeror: Speed up Fuzzing with Coverage-sensitive Tracing and Scheduling</t>
  </si>
  <si>
    <t>Coverage-guided fuzzing is one of the most popular software testing techniques for vulnerability detection. While effective, current fuzzing methods suffer from significant performance penalty due to instrumentation overhead, which limits its practical use. Existing solutions improve the fuzzing speed by decreasing instrumentation overheads but sacrificing coverage accuracy, which results in unstable performance of vulnerability detection. In this paper, we propose a coverage-sensitive tracing and scheduling framework Zeror that can improve the performance of existing fuzzers, especially in their speed and vulnerability detection. The Zeror is mainly made up of two parts: (1) a self-modifying tracing mechanism to provide a zero-overhead instrumentation for more effective coverage collection, and (2) a real-time scheduling mechanism to support adaptive switch between the zero-overhead instrumented binary and the fully instrumented binary for better vulnerability detection. In this way, Zeror is able to decrease collection overhead and preserve fine-grained coverage for guidance. For evaluation, we implement a prototype of Zeror and evaluate it on Google fuzzer-test-suite, which consists of 24 widely-used applications. The results show that Zeror performs better than existing fuzzing speed-up frameworks such as Untracer and INSTRIM, improves the execution speed of the state-of-the-art fuzzers such as AFL and MOPT by 159.80%, helps them achieve better coverage (averagely 10.14% for AFL, 6.91% for MOPT) and detect vulnerabilities faster (averagely 29.00% for AFL, 46.99% for MOPT). © 2020 ACM.</t>
  </si>
  <si>
    <t>OCoR: An Overlapping-Aware Code Retriever</t>
  </si>
  <si>
    <t>Code retrieval helps developers reuse code snippets in the open-source projects. Given a natural language description, code retrieval aims to search for the most relevant code relevant among a set of code snippets. Existing state-of-the-art approaches apply neural networks to code retrieval. However, these approaches still fail to capture an important feature: overlaps. The overlaps between different names used by different people indicate that two different names may be potentially related (e.g., 'message' and 'msg'), and the overlaps between identifiers in code and words in natural language descriptions indicate that the code snippet and the description may potentially be related. To address this problem, we propose a novel neural architecture named OCoR, where we introduce two specifically-designed components to capture overlaps: the first embeds names by characters to capture the overlaps between names, and the second introduces a novel overlap matrix to represent the degrees of overlaps between each natural language word and each identifier. The evaluation was conducted on two established datasets. The experimental results show that OCoR significantly outperforms the existing state-of-the-art approaches and achieves 13.1% to 22.3% improvements. Moreover, we also conducted several in-depth experiments to help understand the performance of the different components in OCoR. © 2020 ACM.</t>
  </si>
  <si>
    <t>Finding Ethereum Smart Contracts Security Issues by Comparing History Versions</t>
  </si>
  <si>
    <t>Smart contracts are Turing-complete programs running on the blockchain. They cannot be modified, even when bugs are detected. The Selfdestruct function is the only way to destroy a contract on the blockchain system and transfer all the Ethers on the contract balance. Thus, many developers use this function to destroy a contract and redeploy a new one when bugs are detected. In this paper, we propose a deep learning-based method to find security issues of Ethereum smart contracts by finding the updated version of a destructed contract. After finding the updated versions, we use open card sorting to find security issues. © 2020 ACM.</t>
  </si>
  <si>
    <t>PerfCI: A Toolchain for Automated Performance Testing during Continuous Integration of Python Projects</t>
  </si>
  <si>
    <t>Software performance testing is an essential quality assurance mechanism that can identify optimization opportunities. Automating this process requires strong tool support, especially in the case of Continuous Integration (CI) where tests need to run completely automatically and it is desirable to provide developers with actionable feedback. A lack of existing tools means that performance testing is normally left out of the scope of CI. In this paper, we propose a toolchain - PerfCI - to pave the way for developers to easily set up and carry out automated performance testing under CI. Our toolchain is based on allowing users to (1) specify performance testing tasks, (2) analyze unit tests on a variety of python projects ranging from scripts to full-blown flask-based web services, by extending a performance analysis framework (VyPR) and (3) evaluate performance data to get feedback on the code. We demonstrate the feasibility of our toolchain by using it on a web service running at the Compact Muon Solenoid (CMS) experiment at the world's largest particle physics laboratory - CERN. Package. Source code, example and documentation of PerfCI are available: https://gitlab.cern.ch/omjaved/PerfCI. Tool demonstration can be viewed on YouTube: https://youtu.be/RDmXMKAlv7g. We also provide the data set used in the analysis: https://gitlab.cern.ch/omjaved/PerfCI-dataset. © 2020 ACM.</t>
  </si>
  <si>
    <t>Automatic Generation of IFTTT Mashup Infrastructures</t>
  </si>
  <si>
    <t>In recent years, IF-This-Then-That (IFTTT) services are becoming more and more popular. Many platforms such as Zapier, IFTTT.com, and Workato provide such services, which allow users to create workflows with 'triggers' and 'actions' by using Web Application Programming Interfaces (APIs). However, the number of IFTTT recipes in the above platforms increases much slower than the growth of Web APIs. This is because human efforts are still largely required to build and deploy IFTTT recipes in the above platforms. To address this problem, in this paper, we present an automation tool to automatically generate the IFTTT mashup infrastructure. The proposed tool provides 5 REST APIs, which can automatically generate triggers, rules, and actions in AWS, and create a workflow XML to describe an IFTTT mashup by connecting the triggers, rules, and actions. This workflow XML is automatically sent to Fujitsu RunMyProcess (RMP) to set up and execute IFTTT mashup. The proposed tool, together with its associated method and procedure, enables an end-to-end solution for automatically creating, deploying, and executing IFTTT mashups in a few seconds, which can greatly reduce the development cycle and cost for new IFTTT mashups. © 2020 ACM.</t>
  </si>
  <si>
    <t>Generating Highly-structured Input Data by Combining Search-based Testing and Grammar-based Fuzzing</t>
  </si>
  <si>
    <t>Software testing is an important and time-consuming task that is often done manually. In the last decades, researchers have come up with techniques to generate input data (e.g., fuzzing) and automate the process of generating test cases (e.g., search-based testing). However, these techniques are known to have their own limitations: search-based testing does not generate highly-structured data; grammar-based fuzzing does not generate test case structures. To address these limitations, we combine these two techniques. By applying grammar-based mutations to the input data gathered by the search-based testing algorithm, it allows us to co-evolve both aspects of test case generation. We evaluate our approach, called G-EVOSUITE, by performing an empirical study on 20 Java classes from the three most popular JSON parsers across multiple search budgets. Our results show that the proposed approach on average improves branch coverage for JSON related classes by 15 % (with a maximum increase of 50 %) without negatively impacting other classes. © 2020 ACM.</t>
  </si>
  <si>
    <t>ImpAPTr: A Tool for Identifying the Clues to Online Service Anomalies</t>
  </si>
  <si>
    <t>As a common IT infrastructure, APM (Application Performance Management) systems have been widely adopted to monitor call requests to an on-line service. Usually, each request may contain multi-dimensional attributes (e.g., City, ISP, Platform, etc.), which may become the reason for a certain anomaly regarding DSR (De-clining Success Rate) of service calls either solely or as a combination. Moreover, each attribute may also have multiple values (e.g., ISP could be T-Mobile, Vodafone, CMCC, etc.), rendering intricate root causes and huge challenges to identify the root causes. In this paper, we propose a prototype tool, ImpAPTr (Impact Analysis based on Pruning Tree), to identify the combination of dimensional attributes as the clues to dig out the root causes of anomalies regarding DSR of a service call in a timely manner. ImpAPTr has been evaluated in MeiTuan, one of the biggest on-line service providers. Performance regarding the accuracy outperforms several previous tools in the same field. © 2020 ACM.</t>
  </si>
  <si>
    <t>ER Catcher: A Static Analysis Framework for Accurate and Scalable Event-Race Detection in Android</t>
  </si>
  <si>
    <t>Android platform provisions a number of sophisticated concurrency mechanisms for the development of apps. The concurrency mechanisms, while powerful, are quite difficult to properly master by mobile developers. In fact, prior studies have shown concurrency issues, such as event-race defects, to be prevalent among real-world Android apps. In this paper, we propose a flow-, context-, and thread-sensitive static analysis framework, called ER Catcher, for detection of event-race defects in Android apps. ER Catcher introduces a new type of summary function aimed at modeling the concurrent behavior of methods in both Android apps and libraries. In addition, it leverages a novel, statically constructed Vector Clock for rapid analysis of happens-before relations. Altogether, these design choices enable ER Catcher to not only detect event-race defects with a substantially higher degree of accuracy, but also in a fraction of time compared to the existing state-of-the-art technique. © 2020 ACM.</t>
  </si>
  <si>
    <t>Pending Constraints in Symbolic Execution for Better Exploration and Seeding</t>
  </si>
  <si>
    <t>Symbolic execution is a well established technique for software testing and analysis. However, scalability continues to be a challenge, both in terms of constraint solving cost and path explosion. In this work, we present a novel approach for symbolic execution, which can enhance its scalability by aggressively prioritising execution paths that are already known to be feasible, and deferring all other paths. We evaluate our technique on nine applications, including SQLite3, make and tcpdump and show it can achieve higher coverage for both seeded and non-seeded exploration. © 2020 ACM.</t>
  </si>
  <si>
    <t>Cross-Contract Static Analysis for Detecting Practical Reentrancy Vulnerabilities in Smart Contracts</t>
  </si>
  <si>
    <t>Reentrancy bugs, one of the most severe vulnerabilities in smart contracts, have caused huge financial loss in recent years. Researchers have proposed many approaches to detecting them. However, empirical studies have shown that these approaches suffer from undesirable false positives and false negatives, when the code under detection involves the interaction between multiple smart contracts. In this paper, we propose an accurate and efficient cross-contract reentrancy detection approach in practice. Rather than design rule-of-thumb heuristics, we conduct a large empirical study of 11714 real-world contracts from Etherscan against three well-known general-purpose security tools for reentrancy detection. We manually summarized the reentrancy scenarios where the state-of-the-art approaches cannot address. Based on the empirical evidence, we present Clairvoyance, a cross-function and cross-contract static analysis to detect reentrancy vulnerabilities in real world with significantly higher accuracy. To reduce false negatives, we enable, for the first time, a cross-contract call chain analysis by tracking possibly tainted paths. To reduce false positives, we systematically summarized five major path protective techniques (PPTs) to support fast yet precise path feasibility checking. We implemented our approach and compared Clairvoyance with five state-of-the-art tools on 17770 real-worlds contracts. The results show that Clairvoyance yields the best detection accuracy among all the five tools and also finds 101 unknown reentrancy vulnerabilities. © 2020 ACM.</t>
  </si>
  <si>
    <t>Towards Programming and Verification for Activity-Oriented Smart Home Systems</t>
  </si>
  <si>
    <t>Smart home systems are becoming increasingly popular. Software engineering of such systems hence becomes a prominent challenge. In this engineering paradigm, users are often interested in considering sensor states while they are performing various activities. Existing works have proposed initial efforts on incremental development method for activity-oriented requirements. However, there is no systematic way of ensuring reliability and security of such systems which may be developed by various developers and may execute in a complex environment. Some properties, especially those including timing constraints, need to be satisfied. In this paper, we introduce Actom, a framework for identification of activity-oriented requirements and runtime verification. Actom supports the development of the mapping between activities and required sensor readings (activity-sensor mapping). At runtime, Actom receives results of activity recognition and is able to trigger actuators to provide the required physical conditions for the activities, as determined by the activity-sensor mapping. Moreover, Actom continuously monitors whether activity-sensor mapping holds over a time period during the activity. We also discuss the evaluation plan to demonstrate the effectiveness and efficiency of Actom. The end product will be a systematic framework to facilitate the development of activity-oriented requirements and monitor properties with timing constraints to improve reliability and security. © 2020 ACM.</t>
  </si>
  <si>
    <t>Towards Immersive Comprehension of Software Systems Using Augmented Reality - An Empirical Evaluation</t>
  </si>
  <si>
    <t>While traditionally, software comprehension relies on approaches like reading through the code or looking at charts on screens, which are 2D mediums, there have been some recent approaches that advocate exploring 3D approaches like Augmented or Virtual Reality (AR/VR) to have a richer experience towards understanding software and its internal relationships. However, there is a dearth of objective studies that compare such 3D representations with their traditional 2D counterparts in the context of software comprehension. In this paper, we present an evaluation study to quantitatively and qualitatively compare 2D and 3D software representations with respect to typical comprehension tasks. For the 3D medium, we utilize an AR-based approach for 3D visualizations of a software system (XRaSE), while the 2D medium comprises of textual IDEs and 2D graph representations. The study, which has been conducted using 20 professional developers, shows that for most comprehension tasks, the developers perform much better using the 3D representation, especially in terms of velocity and recollection, while also displaying reduced cognitive load and better engagement. © 2020 ACM.</t>
  </si>
  <si>
    <t>Scalable Multiple-View Analysis of Reactive Systems via Bidirectional Model Transformations</t>
  </si>
  <si>
    <t>Systematic model-driven design and early validation enable engineers to verify that a reactive system does not violate its requirements before actually implementing it. Requirements may come from multiple stakeholders, who are often concerned with different facets - design typically involves different experts having different concerns and views of the system. Engineers start from a specification which may be sourced from some domain model, while validation is often done on state-transition structures that support model checking. Two computationally expensive steps may work against scalability: transformation from specification to state-transition structures, and model checking. We propose a technique that makes the former efficient and also makes the resulting transition systems small enough to be efficiently verified. The technique automatically projects the specification into submodels depending on a property sought to be evaluated, which captures some stakeholder's viewpoint. The resulting reactive system submodel is then transformed into a state-transition structure and verified. The technique achieves cone-of-influence reduction, by slicing at the specification model level. Submodels are analysis-equivalent to the corresponding full model. If stakeholders propose a change to a submodel based on their own view, changes are automatically propagated to the specification model and other views affected. Automated reflection is achieved thanks to bidirectional model transformations, ensuring correctness. We cast our proposal in the context of graph-based reactive systems whose dynamics is described by rewriting rules. We demonstrate our view-based framework in practice on a case study within cyber-physical systems. © 2020 ACM.</t>
  </si>
  <si>
    <t>FlashRegex: Deducing Anti-ReDoS Regexes from Examples</t>
  </si>
  <si>
    <t>Regular expressions (regexes) are widely used in different fields of computer science such as programming languages, string processing and databases. However, existing tools for synthesizing or repairing regexes were not designed to be resilient to Regex Denial of Service (ReDoS) attacks. Specifically, if a regex has super-linear (SL) worst-case complexity, an attacker could provide carefully-crafted inputs to launch ReDoS attacks. Therefore, in this paper, we propose a programming-by-example framework, FlashRegex, for generating anti-ReDoS regexes by either synthesizing or repairing from given examples. It is the first framework that integrates regex synthesis and repair with the awareness of ReDoS-vulnerabilities. We present novel algorithms to deduce anti-ReDoS regexes by reducing the ambiguity of these regexes and by using Boolean Satisfiability (SAT) or Neighborhood Search (NS) techniques. We evaluate FlashRegex with five related state-of-the-art tools. The evaluation results show that our work can effectively and efficiently generate anti-ReDoS regexes from given examples, and also reveal that existing synthesis and repair tools have neglected ReDoS-vulnerabilities of regexes. Specifically, the existing synthesis and repair tools generated up to 394 ReDoS-vulnerable regex within few seconds to more than onehour, while FlashRegex generated no SL regex within around five seconds. Furthermore, the evaluation results on ReDoS-vulnerable regex repair also show that FlashRegex has better capability than existing repair tools and even human experts, achieving 4 more ReDoS-invulnerable regex after repair without trimming and resorting, highlighting the usefulness of FlashRegex in terms of the generality, automation and user-friendliness. © 2020 ACM.</t>
  </si>
  <si>
    <t>JISET: JavaScript IR-based Semantics Extraction Toolchain</t>
  </si>
  <si>
    <t>JavaScript was initially designed for client-side programming in web browsers, but its engine is now embedded in various kinds of host software. Despite the popularity, since the JavaScript semantics is complex especially due to its dynamic nature, understanding and reasoning about JavaScript programs are challenging tasks. Thus, researchers have proposed several attempts to define the formal semantics of JavaScript based on ECMAScript, the official JavaScript specification. However, the existing approaches are manual, labor-intensive, and error-prone and all of their formal semantics target ECMAScript 5.1 (ES5.1, 2011) or its former versions. Therefore, they are not suitable for understanding modern JavaScript language features introduced since ECMAScript 6 (ES6, 2015). Moreover, ECMAScript has been annually updated since ES6, which already made five releases after ES5.1. To alleviate the problem, we propose JISET, a JavaScript IR-based Semantics Extraction Toolchain. It is the first tool that automatically synthesizes parsers and AST-IR translators directly from a given language specification, ECMAScript. For syntax, we develop a parser generation technique with lookahead parsing for BNFES, a variant of the extended BNF used in ECMAScript. For semantics, JISET synthesizes AST-IR translators using forward compatible rule-based compilation. Compile rules describe how to convert each step of abstract algorithms written in a structured natural language into IRES, an Intermediate Representation that we designed for ECMAScript. For the four most recent ECMAScript versions, JISET automatically synthesized parsers for all versions, and compiled 95.03% of the algorithm steps on average. After we complete the missing parts manually, the extracted core semantics of the latest ECMAScript (ES10, 2019) passed all 18, 064 applicable tests. Using this first formal semantics of modern JavaScript, we found nine specification errors in ES10, which were all confirmed by the Ecma Technical Committee 39. Furthermore, we showed that JISET is forward compatible by applying it to nine feature proposals ready for inclusion in the next ECMAScript, which let us find three errors in the BigInt proposal. © 2020 ACM.</t>
  </si>
  <si>
    <t>Summary-Based Symbolic Evaluation for Smart Contracts</t>
  </si>
  <si>
    <t>This paper presents Solar, a system for automatic synthesis of adversarial contracts that exploit vulnerabilities in a victim smart contract. To make the synthesis tractable, we introduce a query language as well as summary-based symbolic evaluation, which significantly reduces the number of instructions that our synthesizer needs to evaluate symbolically, without compromising the precision of the vulnerability query. We encoded common vulnerabilities of smart contracts and evaluated Solar on the entire data set from Etherscan. Our experiments demonstrate the benefits of summary-based symbolic evaluation and show that Solar outperforms state-of-the-art smart contracts analyzers, TEETHER, Mythril, and Contract Fuzzer, in terms of running time and precision. © 2020 ACM.</t>
  </si>
  <si>
    <t>ChemTest: An Automated Software Testing Framework for an Emerging Paradigm</t>
  </si>
  <si>
    <t>In recent years the use of non-traditional computing mechanisms has grown rapidly. One paradigm uses chemical reaction networks (CRNs) to compute via chemical interactions. CRNs are used to prototype molecular devices at the nanoscale such as intelligent drug therapeutics. In practice, these programs are first written and simulated in environments such as MatLab and later compiled into physical molecules such as DNA strands. However, techniques for testing the correctness of CRNs are lacking. Current methods of validating CRNs include model checking and theorem proving, but these are limited in scalability. In this paper we present the first (to the best of our knowledge) testing framework for CRNs, ChemTest. ChemTest evaluates test oracles on individual simulation traces and supports functional, metamorphic, internal and hyper test cases. It also allows for flakiness and programs that are probabilistic. We performed a large case study demonstrating that ChemTest can find seeded faults and scales beyond model checking. Of our tests, 21% are inherently flaky, suggesting that systematic support for this paradigm is needed. On average, functional tests find 66.5% of the faults, while metamorphic tests find 80.4%, showing the benefit of using metamorphic relationships in our test framework. In addition, we show how the time at evaluation impacts fault detection. © 2020 ACM.</t>
  </si>
  <si>
    <t>CP-Detector: Using Configuration-related Performance Properties to Expose Performance Bugs</t>
  </si>
  <si>
    <t>Performance bugs are often hard to detect due to their non fail-stop symptoms. Existing debugging techniques can only detect performance bugs with known patterns (e.g., inefficient loops). The key reason behind this incapability is the lack of a general test oracle. Here, we argue that the performance (e.g., throughput, latency, execution time) expectation of configuration can serve as a strong oracle candidate for performance bug detection. First, prior work shows that most performance bugs are related to configurations. Second, the configuration change reflects common expectation on performance changes. If the actual performance is contrary to the expectation, the related code snippet is likely to be problematic. In this paper, we first conducted a comprehensive study on 173 real-world configuration-related performance bugs (CPBugs) from 12 representative software systems. We then derived seven configuration-related performance properties, which can serve as the test oracle in performance testing. Guided by the study, we designed and evaluated an automated performance testing framework, CP-DETECTOR, for detecting real-world configuration-related performance bugs. CP-DETECTOR was evaluated on 12 open-source projects. The results showed that it detected 43 out of 61 existing bugs and reported 13 new bugs. © 2020 ACM.</t>
  </si>
  <si>
    <t>Scalability and Precision Improvement of Neural Program Synthesis</t>
  </si>
  <si>
    <t>Mosts of the neural synthesis construct encoder-decoder models to learn a probability distribution over the space of programs. Two drawbacks in such neural program synthesis are that the synthesis scale is relatively small and the correctness of the synthesis result cannot be guaranteed. We address these problems by constructing a framework, which analyzes and solves problems from three dimensions: program space description, model architecture, and result processing. Experiments show that the scalability and precision of synthesis are improved in every dimension. © 2020 ACM.</t>
  </si>
  <si>
    <t>The Classification and Propagation of Program Comments</t>
  </si>
  <si>
    <t>Natural language comments are like bridges between human logic and software semantics. Developers use comments to describe the function, implementation, and property of code snippets. This kind of connections contains rich information, like the potential types of a variable and the pre-condition of a method, among other things. In this paper, we categorize comments and use natural language processing techniques to extract information from them. Based on the semantics of programming languages, different rules are built for each comment category to systematically propagate comments among code entities. Then we use the propagated comments to check the code usage and comments consistency. Our demo system finds 37 bugs in real-world projects, 30 of which have been confirmed by the developers. Except for bugs in the code, we also find 304 pieces of defected comments. The 12 of them are misleading and 292 of them are not correct. Moreover, among the 41573 pieces of comments we propagate, 87 comments are for private native methods which had neither code nor comments. We also conduct a user study where we find that propagated comments are as good as human-written comments in three dimensions of consistency, naturalness, and meaningfulness. © 2020 ACM.</t>
  </si>
  <si>
    <t>Seven Reasons Why: An In-Depth Study of the Limitations of Random Test Input Generation for Android</t>
  </si>
  <si>
    <t>Experience paper: Testing of mobile apps is time-consuming and requires a great deal of manual effort. For this reason, industry and academic researchers have proposed a number of test input generation techniques for automating app testing. Although useful, these techniques have weaknesses and limitations that often prevent them from achieving high coverage. We believe that one of the reasons for these limitations is that tool developers tend to focus mainly on improving the strategy the techniques employ to explore app behavior, whereas limited effort has been put into investigating other ways to improve the performance of these techniques. To address this problem, and get a better understanding of the limitations of input-generation techniques for mobile apps, we conducted an in-depth study of the limitations of MONKEy-arguably the most widely used tool for automated testing of Android apps. Specifically, in our study, we manually analyzed Monkey's performance on a benchmark of 64 apps to identify the common limitations that prevent the tool from achieving better coverage results. We then assessed the coverage improvement that Monkey could achieve if these limitations were eliminated. In our analysis of the results, we also discuss whether other existing test input generation tools suffer from these common limitations and provide insights on how they could address them. © 2020 ACM.</t>
  </si>
  <si>
    <t>Patching as Translation: The Data and the Metaphor</t>
  </si>
  <si>
    <t>Machine Learning models from other fields, like Computational Linguistics, have been transplanted to Software Engineering tasks, often quite successfully. Yet a transplanted model's initial success at a given task does not necessarily mean it is well-suited for the task. In this work, we examine a common example of this phenomenon: the conceit that software patching is like language translation. We demonstrate empirically that there are subtle, but critical distinctions between sequence-to-sequence models and translation model: while program repair benefits greatly from the former, general modeling architecture, it actually suffers from design decisions built into the latter, both in terms of translation accuracy and diversity. Given these findings, we demonstrate how a more principled approach to model design, based on our empirical findings and general knowledge of software development, can lead to better solutions. Our findings also lend strong support to the recent trend towards synthesizing edits of code conditional on the buggy context, to repair bugs. We implement such models ourselves as 'proof-of-concept' tools and empirically confirm that they behave in a fundamentally different, more effective way than the studied translation-based architectures. Overall, our results demonstrate the merit of studying the intricacies of machine learned models in software engineering: not only can this help elucidate potential issues that may be overshadowed by increases in accuracy; it can also help innovate on these models to raise the state-of-the-art further. We will publicly release our replication data and materials at https://github.com/ARiSE-Lab/Patch-as-translation. © 2020 ACM.</t>
  </si>
  <si>
    <t>Multiple-Boundary Clustering and Prioritization to Promote Neural Network Retraining</t>
  </si>
  <si>
    <t>With the increasing application of deep learning (DL) models in many safety-critical scenarios, effective and efficient DL testing techniques are much in demand to improve the quality of DL models. One of the major challenges is the data gap between the training data to construct the models and the testing data to evaluate them. To bridge the gap, testers aim to collect an effective subset of inputs from the testing contexts, with limited labeling effort, for retraining DL models.To assist the subset selection, we propose Multiple-Boundary Clustering and Prioritization (MCP), a technique to cluster test samples into the boundary areas of multiple boundaries for DL models and specify the priority to select samples evenly from all boundary areas, to make sure enough useful samples for each boundary reconstruction. To evaluate MCP, we conduct an extensive empirical study with three popular DL models and 33 simulated testing contexts. The experiment results show that, compared with state-of-the-art baseline methods, on effectiveness, our approach MCP has a significantly better performance by evaluating the improved quality of retrained DL models; on efficiency, MCP also has the advantages in time costs. © 2020 ACM.</t>
  </si>
  <si>
    <t>Sosed: A tool for finding similar software projects</t>
  </si>
  <si>
    <t>In this paper, we present Sosed, a tool for discovering similar software projects. We use fastText to compute the embeddings of subto-kens into a dense space for 120, 000 GitHub projects in 200 languages. Then, we cluster embeddings to identify groups of semantically similar subtokens that reflect topics in source code. We use a dataset of 9 million GitHub projects as a reference search base. To identify similar projects, we compare the distributions of clusters among their subtokens. The tool receives an arbitrary project as input, extracts subtokens in 16 most popular programming languages, computes cluster distribution, and finds projects with the closest distribution in the search base. We labeled subtoken clusters with short descriptions to enable Sosed to produce interpretable output. Sosed is available at https://github.com/JetBrains-Research/sosed/. The tool demo is available at https://www.youtube.com/watch?v=LYLkztCGRt8. The multi-language extractor of subtokens is available separately at https://github.com/JetBrains-Research/buckwheat/. © 2020 ACM.</t>
  </si>
  <si>
    <t>Plug the Database Play with Automatic Testing: Improving System Testing by Exploiting Persistent Data</t>
  </si>
  <si>
    <t>A key challenge in automatic Web testing is the generation of syntactically and semantically valid input values that can exercise the many functionalities that impose constraints on the validity of the inputs. Existing test case generation techniques either rely on manually curated catalogs of values, or extract values from external data sources, such as the Web or publicly available knowledge bases. Unfortunately, relying on manual effort is generally too expensive for most practical applications, while domain-specific and application-specific data can be hardly found either on the Web or in general purpose knowledge bases.This paper proposes DBINPuTs, a novel approach that reuses the data from the database of the target Web application, to automatically identify domain-specific and application-specific inputs, and effectively fulfill the validity constraints present in the tested Web pages. DBINPUTS can properly cope with system testing and maintenance testing efforts, since databases are naturally and inexpensively available in those phases. To extract valid inputs from the application databases, DBINPUTS exploits the syntactic and semantic similarity between the identifiers of the input fields and the ones in the tables of the database, automatically resolving the mismatch between the user interface and the schema of the database. Our experiments provide initial evidence that DBINPUTS can outperform both random input selection and Link, a competing approach for searching inputs from knowledge bases. © 2020 ACM.</t>
  </si>
  <si>
    <t>Formal Verification of Masking Countermeasures for Arithmetic Programs</t>
  </si>
  <si>
    <t>Cryptographic algorithms are widely used to protect data privacy in many aspects of daily lives from smart card to cyber-physical systems. Unfortunately, programs implementing cryptographic algorithms may be vulnerable to practical power side-channel attacks, which may infer private data via statistical analysis of the correlation between power consumptions of an electronic device and private data. To thwart these attacks, several masking schemes have been proposed. However, programs that rely on secure masking schemes are not secure a priori. Although some techniques have been proposed for formally verifying masking countermeasures and for quantifying masking strength, they are currently limited to Boolean programs and suffer from low accuracy. In this work, we propose an approach for formally verifying masking countermeasures of arithmetic programs. Our approach is more accurate for arithmetic programs and more scalable for Boolean programs comparing to the existing approaches. We have implemented our methods in a verification tool QMVERIF which has been extensively evaluated on cryptographic benchmarks including full AES, DES and MAC-Keccak. The experimental results demonstrate the effectiveness and efficiency of our approach, especially for compositional reasoning. © 2020 ACM.</t>
  </si>
  <si>
    <t>Attend and Represent: A Novel View on Algorithm Selection for Software Verification</t>
  </si>
  <si>
    <t>Today, a plethora of different software verification tools exist. When having a concrete verification task at hand, software developers thus face the problem of algorithm selection. Existing algorithm selectors for software verification typically use handpicked program features together with (1) either manually designed selection heuristics or (2) machine learned strategies. While the first approach suffers from not being transferable to other selection problems, the second approach lacks interpretability, i.e., insights into reasons for choosing particular tools. In this paper, we propose a novel approach to algorithm selection for software verification. Our approach employs representation learning together with an attention mechanism. Representation learning circumvents feature engineering, i.e., avoids the handpicking of program features. Attention permits a form of interpretability of the learned selectors. We have implemented our approach and have experimentally evaluated and compared it with existing approaches. The evaluation shows that representation learning does not only outperform manual feature engineering, but also enables transferability of the learning model to other selection tasks. © 2020 ACM.</t>
  </si>
  <si>
    <t>Making Fair ML Software using Trustworthy Explanation</t>
  </si>
  <si>
    <t>Machine learning software is being used in many applications (finance, hiring, admissions, criminal justice) having huge social impact. But sometimes the behavior of this software is biased and it shows discrimination based on some sensitive attributes such as sex, race etc. Prior works concentrated on finding and mitigating bias in ML models. A recent trend is using instance-based model-agnostic explanation methods such as LIME[36] to find out bias in the model prediction. Our work concentrates on finding shortcomings of current bias measures and explanation methods. We show how our proposed method based on K nearest neighbors can overcome those shortcomings and find the underlying bias of black box models. Our results are more trustworthy and helpful for the practitioners. Finally, We describe our future framework combining explanation and planning to build fair software. © 2020 ACM.</t>
  </si>
  <si>
    <t>Hybrid Deep Neural Networks to Infer State Models of Black-Box Systems</t>
  </si>
  <si>
    <t>Inferring behavior model of a running software system is quite useful for several automated software engineering tasks, such as program comprehension, anomaly detection, and testing. Most existing dynamic model inference techniques are white-box, i.e., they require source code to be instrumented to get run-time traces. However, in many systems, instrumenting the entire source code is not possible (e.g., when using black-box third-party libraries) or might be very costly. Unfortunately, most black-box techniques that detect states over time are either univariate, or make assumptions on the data distribution, or have limited power for learning over a long period of past behavior. To overcome the above issues, in this paper, we propose a hybrid deep neural network that accepts as input a set of time series, one per input/output signal of the system, and applies a set of convolutional and recurrent layers to learn the non-linear correlations between signals and the patterns, over time. We have applied our approach on a real UAV auto-pilot solution from our industry partner with half a million lines of C code. We ran 888 random recent system-level test cases and inferred states, over time. Our comparison with several traditional time series change point detection techniques showed that our approach improves their performance by up to 102%, in terms of finding state change points, measured by F1 score. We also showed that our state classification algorithm provides on average 90.45% F1 score, which improves traditional classification algorithms by up to 17%. © 2020 ACM.</t>
  </si>
  <si>
    <t>Automatic Extraction of Cause-Effect-Relations from Requirements Artifacts</t>
  </si>
  <si>
    <t>Background: The detection and extraction of causality from natural language sentences have shown great potential in various fields of application. The field of requirements engineering is eligible for multiple reasons: (1) requirements artifacts are primarily written in natural language, (2) causal sentences convey essential context about the subject of requirements, and (3) extracted and formalized causality relations are usable for a (semi-)automatic translation into further artifacts, such as test cases. Objective: We aim at understanding the value of interactive causality extraction based on syntactic criteria for the context of requirements engineering. Method: We developed a prototype of a system for automatic causality extraction and evaluate it by applying it to a set of publicly available requirements artifacts, determining whether the automatic extraction reduces the manual effort of requirements formalization. Result: During the evaluation we analyzed 4457 natural language sentences from 18 requirements documents, 558 of which were causal (12.52%). The best evaluation of a requirements document provided an automatic extraction of 48.57% cause-effect graphs on average, which demonstrates the feasibility of the approach. Limitation: The feasibility of the approach has been proven in theory but lacks exploration of being scaled up for practical use. Evaluating the applicability of the automatic causality extraction for a requirements engineer is left for future research. Conclusion: A syntactic approach for causality extraction is viable for the context of requirements engineering and can aid a pipeline towards an automatic generation of further artifacts from requirements artifacts. © 2020 ACM.</t>
  </si>
  <si>
    <t>BiLO-CPDP: Bi-Level Programming for Automated Model Discovery in Cross-Project Defect Prediction</t>
  </si>
  <si>
    <t>Cross-Project Defect Prediction (CPDP), which borrows data from similar projects by combining a transfer learner with a classifier, have emerged as a promising way to predict software defects when the available data about the target project is insufficient. However, developing such a model is challenge because it is difficult to determine the right combination of transfer learner and classifier along with their optimal hyper-parameter settings. In this paper, we propose a tool, dubbed BiLO-CPDP, which is the first of its kind to formulate the automated CPDP model discovery from the perspective of bi-level programming. In particular, the bi-level programming proceeds the optimization with two nested levels in a hierarchical manner. Specifically, the upper-level optimization routine is designed to search for the right combination of transfer learner and classifier while the nested lower-level optimization routine aims to optimize the corresponding hyper-parameter settings. To evaluate BiLO-CPDP, we conduct experiments on 20 projects to compare it with a total of 21 existing CPDP techniques, along with its single-level optimization variant and Auto-Sklearn, a state-of-the-art automated machine learning tool. Empirical results show that BiLO-CPDP champions better prediction performance than all other 21 existing CPDP techniques on 70% of the projects, while being overwhelmingly superior to Auto-Sklearn and its single-level optimization variant on all cases. Furthermore, the unique bi-level formalization in BiLO-CPDP also permits to allocate more budget to the upper-level, which significantly boosts the performance. © 2020 ACM.</t>
  </si>
  <si>
    <t>Botsing, a Search-based Crash Reproduction Framework for Java</t>
  </si>
  <si>
    <t>Approaches for automatic crash reproduction aim to generate test cases that reproduce crashes starting from the crash stack traces. These tests help developers during their debugging practices. One of the most promising techniques in this research field leverages search-based software testing techniques for generating crash reproducing test cases. In this paper, we introduce Botsing, an open-source search-based crash reproduction framework for Java. Botsing implements state-of-the-art and novel approaches for crash reproduction. The well-documented architecture of Botsing makes it an easy-to-extend framework, and can hence be used for implementing new approaches to improve crash reproduction. We have applied Botsing to a wide range of crashes collected from open source systems. Furthermore, we conducted a qualitative assessment of the crash-reproducing test cases with our industrial partners. In both cases, Botsing could reproduce a notable amount of the given stack traces.Demo. video: https://www.youtube.com/watch?v=k6XaQjHqe48 Botsing website: https://stamp-project.github.io/botsing. © 2020 ACM.</t>
  </si>
  <si>
    <t>Revisiting the Relationship between Fault Detection, Test Adequacy Criteria, and Test Set Size</t>
  </si>
  <si>
    <t>The research community has long recognized a complex interrelationship between fault detection, test adequacy criteria, and test set size. However, there is substantial confusion about whether and how to experimentally control for test set size when assessing how well an adequacy criterion is correlated with fault detection and when comparing test adequacy criteria. Resolving the confusion, this paper makes the following contributions: (1) A review of contradictory analyses of the relationships between fault detection, test adequacy criteria, and test set size. Specifically, this paper addresses the supposed contradiction of prior work and explains why test set size is neither a confounding variable, as previously suggested, nor an independent variable that should be experimentally manipulated. (2) An explication and discussion of the experimental designs of prior work, together with a discussion of conceptual and statistical problems, as well as specific guidelines for future work. (3) A methodology for comparing test adequacy criteria on an equal basis, which accounts for test set size without directly manipulating it through unrealistic stratification. (4) An empirical evaluation that compares the effectiveness of coverage-based testing, mutation-based testing, and random testing. Additionally, this paper proposes probabilistic coupling, a methodology for assessing the representativeness of a set of test goals for a given fault and for approximating the fault-detection probability of adequate test sets. © 2020 ACM.</t>
  </si>
  <si>
    <t>API-Misuse Detection Driven by Fine-Grained API-Constraint Knowledge Graph</t>
  </si>
  <si>
    <t>API misuses cause significant problem in software development. Existing methods detect API misuses against frequent API usage patterns mined from codebase. They make a naive assumption that API usage that deviates from the most-frequent API usage is a misuse. However, there is a big knowledge gap between API usage patterns and API usage caveats in terms of comprehensiveness, explainability and best practices. In this work, we propose a novel approach that detects API misuses directly against the API caveat knowledge, rather than API usage patterns. We develop open information extraction methods to construct a novel API-constraint knowledge graph from API reference documentation. This knowledge graph explicitly models two types of API-constraint relations (call-order and condition-checking) and enriches return and throw relations with return conditions and exception triggers. It empowers the detection of three types of frequent API misuses - missing calls, missing condition checking and missing exception handling, while existing detectors mostly focus on only missing calls. As a proof-of-concept, we apply our approach to Java SDK API Specification. Our evaluation confirms the high accuracy of the extracted API-constraint relations. Our knowledge-driven API misuse detector achieves 0.60 (68/113) precision and 0.28 (68/239) recall for detecting Java API misuses in the API misuse benchmark MuBench. This performance is significantly higher than that of existing pattern-based API misused detectors. A pilot user study with 12 developers shows that our knowledge-driven API misuse detection is very promising in helping developers avoid API misuses and debug the bugs caused by API misuses. © 2020 ACM.</t>
  </si>
  <si>
    <t>Detecting and Explaining Self-Admitted Technical Debts with Attention-based Neural Networks</t>
  </si>
  <si>
    <t>Self-Admitted Technical Debt (SATD) is a sub-type of technical debt. It is introduced to represent such technical debts that are intentionally introduced by developers in the process of software development. While being able to gain short-term benefits, the introduction of SATDs often requires to be paid back later with a higher cost, e.g., introducing bugs to the software or increasing the complexity of the software. To cope with these issues, our community has proposed various machine learning-based approaches to detect SATDs. These approaches, however, are either not generic that usually require manual feature engineering efforts or do not provide promising means to explain the predicted outcomes. To that end, we propose to the community a novel approach, namely HATD (Hybrid Attention-based method for self-admitted Technical Debt detection), to detect and explain SATDs using attention-based neural networks. Through extensive experiments on 445, 365 comments in 20 projects, we show that HATD is effective in detecting SATDs on both in-the-lab and in-the-wild datasets under both within-project and cross-project settings. HATD also outperforms the state-of-the-art approaches in detecting and explaining SATDs. © 2020 ACM.</t>
  </si>
  <si>
    <t>NEURODIFF: Scalable Differential Verification of Neural Networks using Fine-Grained Approximation</t>
  </si>
  <si>
    <t>As neural networks make their way into safety-critical systems, where misbehavior can lead to catastrophes, there is a growing interest in certifying the equivalence of two structurally similar neural networks - a problem known as differential verification. For example, compression techniques are often used in practice for deploying trained neural networks on computationally- and energy-constrained devices, which raises the question of how faithfully the compressed network mimics the original network. Unfortunately, existing methods either focus on verifying a single network or rely on loose approximations to prove the equivalence of two networks. Due to overly conservative approximation, differential verification lacks scalability in terms of both accuracy and computational cost. To overcome these problems, we propose NEURODIFF, a symbolic and fine-grained approximation technique that drastically increases the accuracy of differential verification on feed-forward ReLU networks while achieving many orders-of-magnitude speedup. NEURODIFF has two key contributions. The first one is new convex approximations that more accurately bound the difference of two networks under all possible inputs. The second one is judicious use of symbolic variables to represent neurons whose difference bounds have accumulated significant error. We find that these two techniques are complementary, i.e., when combined, the benefit is greater than the sum of their individual benefits. We have evaluated NEURODIFF on a variety of differential verification tasks. Our results show that NEURODIFF is up to 1000X faster and 5X more accurate than the state-of-the-art tool. © 2020 ACM.</t>
  </si>
  <si>
    <t>Stay Professional and Efficient: Automatically Generate Titles for Your Bug Reports</t>
  </si>
  <si>
    <t>Bug reports in a repository are generally organized line by line in a list-view, with their titles and other meta-data displayed. In this list-view, a concise and precise title plays an important role that enables project practitioners to quickly and correctly digest the core idea of the bug, without carefully reading the corresponding details. However, the quality of bug report titles varies in open-source communities, which may be due to the limited time and unprofessionalism of authors. To help report authors efficiently draft good-quality titles, we propose a method, named iTAPE, to automatically generate titles for their bug reports. iTAPE formulates title generation into a one-sentence summarization task. By properly tackling two domain-specific challenges (i.e. lacking off-the-shelf dataset and handling the low-frequency human-named tokens), iTAPE then generates titles using a Seq2Seq-based model. A comprehensive experimental study shows that iTAPE can obtain fairly satisfactory results, in terms of the comparison with three latest one-sentence summarization works, as well as the feedback from human evaluation. © 2020 ACM.</t>
  </si>
  <si>
    <t>SRRTA: Regression Testing Acceleration via State Reuse</t>
  </si>
  <si>
    <t>Regression testing is widely recognized as an important but time-consuming process. To alleviate this cost issue, test selection, reduction, and prioritization have been widely studied, and they share the commonality that they improve regression testing by optimizing the execution of the whole test suite. In this paper, we attempt to accelerate regression testing from a totally new perspective, i.e., skipping some execution of a new program by reusing program states of an old program. Following this intuition, we propose a state-reuse based acceleration approach SRRTA, consisting of two components: state storage and loading. With the former, SRRTA collects some program states during the execution of an old version through three heuristic-based storage strategies; with the latter, SRRTA loads the stored program states with efficiency optimization strategies. Through the preliminary study on commons-math, SRRTA reduces 82.7% of the regression testing time. © 2020 ACM.</t>
  </si>
  <si>
    <t>CrossPriv: User Privacy Preservation Model for Cross-Silo Federated Software</t>
  </si>
  <si>
    <t>The design and implementation of artificial intelligence driven software that keeps user data private is a complex yet necessary requirement in the current times. Developers must consider several ethical and legal challenges while developing services which relay massive amount of private information over a network grid which is susceptible to attack from malicious agents. In most cases, organizations adopt a traditional model training approach where publicly available data, or data specifically collated for the task is used to train the model. Specifically in the healthcare section, the operation of deep learning algorithms on limited local data may introduce a significant bias to the system and the accuracy of the model may not be representative due to lack of richly covariate training data. In this paper, we propose CrossPriv, a user privacy preservation model for cross-silo Federated Learning systems to dictate some preliminary norms of SaaS based collaborative software. We discuss the client and server side characteristics of the software deployed on each side. Further, We demonstrate the efficacy of the proposed model by training a convolution neural network on distributed data of two different silos to detect pneumonia using X-Rays whilst not sharing any raw data between the silos. © 2020 ACM.</t>
  </si>
  <si>
    <t>Is Software Engineering Research Addressing Software Engineering Problems? (Keynote)</t>
  </si>
  <si>
    <t>Brian Randell described software engineering as 'the multi-person development of multi-version programs'. David Parnas expressed that this 'pithy phrase implies everything that differentiates software engineering from other programming' (Parnas, 2011). How does current software engineering research compare against this definition? Is there too much focus currently on research into problems and techniques more associated with programming than software engineering? Are there opportunities to use Randell's description of software engineering to guide the community to new research directions? In this extended abstract, I motivate the keynote, which explores these questions and discusses how a consideration of the development streams used by multiple individuals to produce multiple versions of software opens up new avenues for impactful software engineering research. © 2020 ACM.</t>
  </si>
  <si>
    <t>Towards Interpreting Recurrent Neural Networks through Probabilistic Abstraction</t>
  </si>
  <si>
    <t>Neural networks are becoming a popular tool for solving many realworld problems such as object recognition and machine translation, thanks to its exceptional performance as an end-to-end solution. However, neural networks are complex black-box models, which hinders humans from interpreting and consequently trusting them in making critical decisions. Towards interpreting neural networks, several approaches have been proposed to extract simple deterministic models from neural networks. The results are not encouraging (e.g., low accuracy and limited scalability), fundamentally due to the limited expressiveness of such simple models.In this work, we propose an approach to extract probabilistic automata for interpreting an important class of neural networks, i.e., recurrent neural networks. Our work distinguishes itself from existing approaches in two important ways. One is that probability is used to compensate for the loss of expressiveness. This is inspired by the observation that human reasoning is often 'probabilistic'. The other is that we adaptively identify the right level of abstraction so that a simple model is extracted in a request-specific way. We conduct experiments on several real-world datasets using state-of-the-art architectures including GRU and LSTM. The result shows that our approach significantly improves existing approaches in terms of accuracy or scalability. Lastly, we demonstrate the usefulness of the extracted models through detecting adversarial texts. © 2020 ACM.</t>
  </si>
  <si>
    <t>Automating Just-In-Time Comment Updating</t>
  </si>
  <si>
    <t>Code comments are valuable for program comprehension and software maintenance, and also require maintenance with code evolution. However, when changing code, developers sometimes neglect updating the related comments, bringing in inconsistent or obsolete comments (aka., bad comments). Such comments are detrimental since they may mislead developers and lead to future bugs. Therefore, it is necessary to fix and avoid bad comments. In this work, we argue that bad comments can be reduced and even avoided by automatically performing comment updates with code changes. We refer to this task as 'Just-In-Time (JIT) Comment Updating' and propose an approach named CUP (Comment UPdater) to automate this task. CUP can be used to assist developers in updating comments during code changes and can consequently help avoid the introduction of bad comments. Specifically, CUP leverages a novel neural sequence-to-sequence model to learn comment update patterns from extant code-comment co-changes and can automatically generate a new comment based on its corresponding old comment and code change. Several customized enhancements, such as a special tokenizer and a novel co-attention mechanism, are introduced in CUP by us to handle the characteristics of this task. We build a dataset with over 108K comment-code co-change samples and evaluate CUP on it. The evaluation results show that CUP outperforms an information-retrieval-based and a rule-based baselines by substantial margins, and can reduce developers' edits required for JIT comment updating. In addition, the comments generated by our approach are identical to those updated by developers in 1612 (16.7%) test samples, 7 times more than the best-performing baseline. © 2020 ACM.</t>
  </si>
  <si>
    <t>Anti-patterns for Java Automated Program Repair Tools</t>
  </si>
  <si>
    <t>Prior study has identified common anti-patterns in automated repair for C programs. In this work, we study if the same problems exist in Java programs. We performed a manual inspection on the plausible patches generated by Java automated repair tools. We integrated anti-patterns in jGenProg2 and evaluated on Defects4J benchmark. The result shows that the average repair time is reduced by 22.6 % and the number of generated plausible patches is reduced from 67 to 29 for 14 bugs in total. Our study provided evidence about the effectiveness of applying anti-patterns in future Java automated repair tools. © 2020 ACM.</t>
  </si>
  <si>
    <t>Industry Practice of JavaScript Dynamic Analysis on WeChat Mini-Programs</t>
  </si>
  <si>
    <t>JavaScript is one of the most popular programming languages. WeChat Mini-Program is a large ecosystem of JavaScript applications that runs on the WeChat platform. Millions of Mini-Programs are accessed by WeChat users every week. Consequently, the performance and robustness of Mini-Programs are particularly important. Unfortunately, many Mini-Programs suffer from various defects and performance problems. Dynamic analysis is a useful technique to pinpoint application defects. However, due to the dynamic features of the JavaScript language and the complexity of the runtime environment, dynamic analysis techniques were rarely used to improve the quality of JavaScript applications running on industrial platforms such as WeChat Mini-Program previously. In this work, we report our experience of extending Jalangi, a dynamic analysis framework for JavaScript applications developed by academia, and applying the extended version, named WeJalangi, to diagnose defects in WeChat Mini-Programs. WeJalangi is compatible with existing dynamic analysis tools such as DLint, Smemory, and JITProf. We implemented a null pointer checker on WeJalangi and tested the tool's usability on 152 open-source Mini-Programs. We also conducted a case study in Tencent by applying WeJalangi on six popular commercial Mini-Programs. In the case study, WeJalangi accurately located six null pointer issues and three of them haven't been discovered previously. All of the reported defects have been confirmed by developers and testers. © 2020 ACM.</t>
  </si>
  <si>
    <t>Cats Are Not Fish: Deep Learning Testing Calls for Out-Of-Distribution Awareness</t>
  </si>
  <si>
    <t>As Deep Learning (DL) is continuously adopted in many industrial applications, its quality and reliability start to raise concerns. Similar to the traditional software development process, testing the DL software to uncover its defects at an early stage is an effective way to reduce risks after deployment. According to the fundamental assumption of deep learning, the DL software does not provide statistical guarantee and has limited capability in handling data that falls outside of its learned distribution, i.e., out-of-distribution (OOD) data. Although recent progress has been made in designing novel testing techniques for DL software, which can detect thousands of errors, the current state-of-the-art DL testing techniques usually do not take the distribution of generated test data into consideration. It is therefore hard to judge whether the 'identified errors' are indeed meaningful errors to the DL application (i.e., due to quality issues of the model) or outliers that cannot be handled by the current model (i.e., due to the lack of training data). Tofill this gap, we take thefi rst step and conduct a large scale empirical study, with a total of 451 experiment configurations, 42 deep neural networks (DNNs) and 1.2 million test data instances, to investigate and characterize the impact of OOD-awareness on DL testing. We further analyze the consequences when DL systems go into production by evaluating the effectiveness of adversarial retraining with distribution-aware errors. The results confirm that introducing data distribution awareness in both testing and enhancement phases outperforms distribution unaware retraining by up to 21.5%. © 2020 ACM.</t>
  </si>
  <si>
    <t>DeepGauge: Multi-granularity testing criteria for deep learning systems</t>
  </si>
  <si>
    <t>Deep learning (DL) defines a new data-driven programming paradigm that constructs the internal system logic of a crafted neuron network through a set of training data. We have seen wide adoption of DL in many safety-critical scenarios. However, a plethora of studies have shown that the state-of-the-art DL systems suffer from various vulnerabilities which can lead to severe consequences when applied to real-world applications. Currently, the testing adequacy of a DL system is usually measured by the accuracy of test data. Considering the limitation of accessible high quality test data, good accuracy performance on test data can hardly provide confidence to the testing adequacy and generality of DL systems. Unlike traditional software systems that have clear and controllable logic and functionality, the lack of interpretability in a DL system makes system analysis and defect detection difficult, which could potentially hinder its real-world deployment. In this paper, we propose DeepGauge, a set of multi-granularity testing criteria for DL systems, which aims at rendering a multi-faceted portrayal of the testbed. The in-depth evaluation of our proposed testing criteria is demonstrated on two well-known datasets, five DL systems, and with four state-of-the-art adversarial attack techniques against DL. The potential usefulness of DeepGauge sheds light on the construction of more generic and robust DL systems. © 2018 Association for Computing Machinery.</t>
  </si>
  <si>
    <t>ContractFuzzer: Fuzzing smart contracts for vulnerability detection</t>
  </si>
  <si>
    <t>Decentralized cryptocurrencies feature the use of blockchain to transfer values among peers on networks without central agency. Smart contracts are programs running on top of the blockchain consensus protocol to enable people make agreements while minimizing trusts. Millions of smart contracts have been deployed in various decentralized applications. The security vulnerabilities within those smart contracts pose significant threats to their applications. Indeed, many critical security vulnerabilities within smart contracts on Ethereum platform have caused huge financial losses to their users. In this work, we present ContractFuzzer, a novel fuzzer to test Ethereum smart contracts for security vulnerabilities. ContractFuzzer generates fuzzing inputs based on the ABI specifications of smart contracts, defines test oracles to detect security vulnerabilities, instruments the EVM to log smart contracts runtime behaviors, and analyzes these logs to report security vulnerabilities. Our fuzzing of 6991 smart contracts has flagged more than 459 vulnerabilities with high precision. In particular, our fuzzing tool successfully detects the vulnerability of the DAO contract that leads to $60 million loss and the vulnerabilities of Parity Wallet that have led to the loss of $30 million and the freezing of $150 million worth of Ether. © 2018 Association for Computing Machinery.</t>
  </si>
  <si>
    <t>Deeproad: GaN-based metamorphic testing and input validation framework for autonomous driving systems</t>
  </si>
  <si>
    <t>While Deep Neural Networks (DNNs) have established the fundamentals of image-based autonomous driving systems, they may exhibit erroneous behaviors and cause fatal accidents. To address the safety issues in autonomous driving systems, a recent set of testing techniques have been designed to automatically generate artificial driving scenes to enrich test suite, e.g., generating new input images transformed from the original ones. However, these techniques are insufficient due to two limitations: first, many such synthetic images often lack diversity of driving scenes, and hence compromise the resulting efficacy and reliability. Second, for machine-learning-based systems, a mismatch between training and application domain can dramatically degrade system accuracy, such that it is necessary to validate inputs for improving system robustness. In this paper, we propose DeepRoad, an unsupervised DNN-based framework for automatically testing the consistency of DNN-based autonomous driving systems and online validation. First, DeepRoad automatically synthesizes large amounts of diverse driving scenes without using image transformation rules (e.g. scale, shear and rotation). In particular, DeepRoad is able to produce driving scenes with various weather conditions (including those with rather extreme conditions) by applying Generative Adversarial Networks (GANs) along with the corresponding real-world weather scenes. Second, DeepRoad utilizes metamorphic testing techniques to check the consistency of such systems using synthetic images. Third, DeepRoad validates input images for DNN-based systems by measuring the distance of the input and training images using their VGGNet features. We implement DeepRoad to test three well-recognized DNN-based autonomous driving systems in Udacity self-driving car challenge. The experimental results demonstrate that DeepRoad can detect thousands of inconsistent behaviors for these systems, and effectively validate input images to potentially enhance the system robustness as well. © 2018 Association for Computing Machinery.</t>
  </si>
  <si>
    <t>Fairfuzz: A targeted mutation strategy for increasing Greybox fuzz testing coverage</t>
  </si>
  <si>
    <t>In recent years, fuzz testing has proven itself to be one of the most effective techniques for finding correctness bugs and security vulnerabilities in practice. One particular fuzz testing tool, American Fuzzy Lop (AFL), has become popular thanks to its ease-of-use and bug-finding power. However, AFL remains limited in the bugs it can find since it simply does not cover large regions of code. If it does not cover parts of the code, it will not find bugs there. We propose a two-pronged approach to increase the coverage achieved by AFL. First, the approach automatically identifies branches exercised by few AFL-produced inputs (rare branches), which often guard code that is empirically hard to cover by naïvely mutating inputs. The second part of the approach is a novel mutation mask creation algorithm, which allows mutations to be biased towards producing inputs hitting a given rare branch. This mask is dynamically computed during fuzz testing and can be adapted to other testing targets. We implement this approach on top of AFL in a tool named FairFuzz. We conduct evaluation on real-world programs against state-of-the-art versions of AFL. We find that on these programs FairFuzz achieves high branch coverage at a faster rate that state-of-the-art versions of AFL. In addition, on programs with nested conditional structure, it achieves sustained increases in branch coverage after 24 hours (average 10.6% increase). In qualitative analysis, we find that FairFuzz has an increased capacity to automatically discover keywords. © 2018 Copyright held by the owner/author(s).</t>
  </si>
  <si>
    <t>Concolic testing for deep neural networks</t>
  </si>
  <si>
    <t>Concolic testing combines program execution and symbolic analysis to explore the execution paths of a software program. This paper presents the first concolic testing approach for Deep Neural Networks (DNNs). More specifically, we formalise coverage criteria for DNNs that have been studied in the literature, and then develop a coherent method for performing concolic testing to increase test coverage. Our experimental results show the effectiveness of the concolic testing approach in both achieving high coverage and finding adversarial examples. © 2018 Copyright held by the owner/author(s).</t>
  </si>
  <si>
    <t>Improving automatic source code summarization via deep reinforcement learning</t>
  </si>
  <si>
    <t>Code summarization provides a high level natural language description of the function performed by code, as it can benefit the software maintenance, code categorization and retrieval. To the best of our knowledge, most state-of-the-art approaches follow an encoder-decoder framework which encodes the code into a hidden space and then decode it into natural language space, suffering from two major drawbacks: a) Their encoders only consider the sequential content of code, ignoring the tree structure which is also critical for the task of code summarization; b) Their decoders are typically trained to predict the next word by maximizing the likelihood of next ground-truth word with previous ground-truth word given. However, it is expected to generate the entire sequence from scratch at test time. This discrepancy can cause an exposure bias issue, making the learnt decoder suboptimal. In this paper, we incorporate an abstract syntax tree structure as well as sequential content of code snippets into a deep reinforcement learning framework (i.e., actor-critic network). The actor network provides the confidence of predicting the next word according to current state. On the other hand, the critic network evaluates the reward value of all possible extensions of the current state and can provide global guidance for explorations. We employ an advantage reward composed of BLEU metric to train both networks. Comprehensive experiments on a real-world dataset show the effectiveness of our proposed model when compared with some state-of-the-art methods. © 2018 Association for Computing Machinery.</t>
  </si>
  <si>
    <t>Neural-machine-translation-based commit message generation: How far are we?</t>
  </si>
  <si>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diffs from which NMT can generate high-quality messages are similar to one or more training diffs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 2018 Association for Computing Machinery.</t>
  </si>
  <si>
    <t>API method recommendation without worrying about the TASK-API knowledge gap</t>
  </si>
  <si>
    <t>Developers often need to search for appropriate APIs for their programming tasks. Although most libraries have API reference documentation, it is not easy to find appropriate APIs due to the lexical gap and knowledge gap between the natural language description of the programming task and the API description in API documentation. Here, the lexical gap refers to the fact that the same semantic meaning can be expressed by different words, and the knowledge gap refers to the fact that API documentation mainly describes API functionality and structure but lacks other types of information like concepts and purposes, which are usually the key information in the task description. In this paper, we propose an API recommendation approach named BIKER (Bi-Information source based KnowledgE Recommendation) to tackle these two gaps. To bridge the lexical gap, BIKER uses word embedding technique to calculate the similarity score between two text descriptions. Inspired by our survey findings that developers incorporate Stack Overflow posts and API documentation for bridging the knowledge gap, BIKER leverages Stack Overflow posts to extract candidate APIs for a program task, and ranks candidate APIs by considering the query's similarity with both Stack Overflow posts and API documentation. It also summarizes supplementary information (e.g., API description, code examples in Stack Overflow posts) for each API to help developers select the APIs that are most relevant to their tasks. Our evaluation with 413 API-related questions confirms the effectiveness of BIKER for both class- and method-level API recommendation, compared with state-of-the-art baselines. Our user study with 28 Java developers further demonstrates the practicality of BIKER for API search. © 2018 Association for Computing Machinery.</t>
  </si>
  <si>
    <t>Trimmer: Application specialization for code debloating</t>
  </si>
  <si>
    <t>With the proliferation of new hardware architectures and ever-evolving user requirements, the software stack is becoming increasingly bloated. In practice, only a limited subset of the supported functionality is utilized in a particular usage context, thereby presenting an opportunity to eliminate unused features. In the past, program specialization has been proposed as a mechanism for enabling automatic software debloating. In this work, we show how existing program specialization techniques lack the analyses required for providing code simplification for real-world programs. We present an approach that uses stronger analysis techniques to take advantage of constant configuration data, thereby enabling more effective debloating. We developed Trimmer, an application specialization tool that leverages user-provided configuration data to specialize an application to its deployment context. The specialization process attempts to eliminate the application functionality that is unused in the user-defined context. Our evaluation demonstrates Trimmer can effectively reduce code bloat. For 13 applications spanning various domains, we observe a mean binary size reduction of 21% and a maximum reduction of 75%. We also show specialization reduces the surface for code-reuse attacks by reducing the number of exploitable gadgets. For the evaluated programs, we observe a 20% mean reduction in the total gadget count and a maximum reduction of 87%. © 2018 Association for Computing Machinery.</t>
  </si>
  <si>
    <t>An empirical study of android test generation tools in industrial cases</t>
  </si>
  <si>
    <t>User Interface (UI) testing is a popular approach to ensure the quality of mobile apps. Numerous test generation tools have been developed to support UI testing on mobile apps, especially for Android apps. Previous work evaluates and compares different test generation tools using only relatively simple open-source apps, while real-world industrial apps tend to have more complex functionalities and implementations. There is no direct comparison among test generation tools with regard to effectiveness and ease-of-use on these industrial apps. To address such limitation, we study existing state-of-the-art or state-of-the-practice test generation tools on 68 widely-used industrial apps. We directly compare the tools with regard to code coverage and fault-detection ability. According to our results, Monkey, a state-of-the-practice tool from Google, achieves the highest method coverage on 22 of 41 apps whose method coverage data can be obtained. Of all 68 apps under study, Monkey also achieves the highest activity coverage on 35 apps, while Stoat, a state-of-the-art tool, is able to trigger the highest number of unique crashes on 23 apps. By analyzing the experimental results, we provide suggestions for combining different test generation tools to achieve better performance. We also report our experience in applying these tools to industrial apps under study. Our study results give insights on how Android UI test generation tools could be improved to better handle complex industrial apps. © 2018 Copyright held by the owner/author(s).</t>
  </si>
  <si>
    <t>ΑDiff: Cross-version binary code similarity detection with DNN</t>
  </si>
  <si>
    <t>Binary code similarity detection (BCSD) has many applications, including patch analysis, plagiarism detection, malware detection, and vulnerability search etc. Existing solutions usually perform comparisons over specific syntactic features extracted from binary code, based on expert knowledge. They have either high performance overheads or low detection accuracy. Moreover, few solutions are suitable for detecting similarities between cross-version binaries, which may not only diverge in syntactic structures but also diverge slightly in semantics. In this paper, we propose a solution αDiff, employing three semantic features, to address the cross-version BCSD challenge. It first extracts the intra-function feature of each binary function using a deep neural network (DNN). The DNN works directly on raw bytes of each function, rather than features (e.g., syntactic structures) provided by experts. αDiff further analyzes the function call graph of each binary, which are relatively stable in cross-version binaries, and extracts the inter-function and inter-module features. Then, a distance is computed based on these three features and used for BCSD. We have implemented a prototype of αDiff, and evaluated it on a dataset with about 2.5 million samples. The result shows that αDiff outperforms state-of-the-art static solutions by over 10 percentages on average in different BCSD settings. © 2018 Copyright held by the owner/author(s).</t>
  </si>
  <si>
    <t>Testing autonomous cars for feature interaction failures using many-objective search</t>
  </si>
  <si>
    <t>Complex systems such as autonomous cars are typically built as a composition of features that are independent units of functionality. Features tend to interact and impact one another's behavior in unknown ways. A challenge is to detect and manage feature interactions, in particular, those that violate system requirements, hence leading to failures. In this paper, we propose a technique to detect feature interaction failures by casting this problem into a search-based test generation problem. We define a set of hybrid test objectives (distance functions) that combine traditional coverage-based heuristics with new heuristics specifically aimed at revealing feature interaction failures. We develop a new search-based test generation algorithm, called FITEST, that is guided by our hybrid test objectives. FITEST extends recently proposed many-objective evolutionary algorithms to reduce the time required to compute fitness values. We evaluate our approach using two versions of an industrial self-driving system. Our results show that our hybrid test objectives are able to identify more than twice as many feature interaction failures as two baseline test objectives used in the software testing literature (i.e., coverage-based and failure-based test objectives). Further, the feedback from domain experts indicates that the detected feature interaction failures represent real faults in their systems that were not previously identified based on analysis of the system features and their requirements. © 2018 Association for Computing Machinery.</t>
  </si>
  <si>
    <t>Efficiently manifesting asynchronous programming errors in android apps</t>
  </si>
  <si>
    <t>Android, the #1 mobile app framework, enforces the single-GUI-thread model, in which a single UI thread manages GUI rendering and event dispatching. Due to this model, it is vital to avoid blocking the UI thread for responsiveness. One common practice is to offload long-running tasks into async threads. To achieve this, Android provides various async programming constructs, and leaves developers themselves to obey the rules implied by the model. However, as our study reveals, more than 25% apps violate these rules and introduce hard-to-detect, fail-stop errors, which we term as aysnc programming errors (APEs). To this end, this paper introduces APEChecker, a technique to automatically and efficiently manifest APEs. The key idea is to characterize APEs as specific fault patterns, and synergistically combine static analysis and dynamic UI exploration to detect and verify such errors. Among the 40 real-world Android apps, APEChecker unveils and processes 61 APEs, of which 51 are confirmed (83.6% hit rate). Specifically, APEChecker detects 3X more APEs than the state-of-art testing tools (Monkey, Sapienz and Stoat), and reduces testing time from half an hour to a few minutes. On a specific type of APEs, APEChecker confirms 5X more errors than the data race detection tool, EventRacer, with very few false alarms. © 2018 Association for Computing Machinery.</t>
  </si>
  <si>
    <t>Tackling combinatorial explosion: A study of industrial needs and practices for analyzing highly configurable systems</t>
  </si>
  <si>
    <t>Highly configurable systems are complex pieces of software. To tackle this complexity, hundreds of dedicated analysis techniques have been conceived, many of which able to analyze system properties for all possible system configurations, as opposed to traditional, single-system analyses. Unfortunately, it is largely unknown whether these techniques are adopted in practice, whether they address actual needs, or what strategies practitioners actually apply to analyze highly configurable systems. We present a study of analysis practices and needs in industry. It relied on a survey with 27 practitioners engineering highly configurable systems and followup interviews with 15 of them, covering 18 different companies from eight countries. We confirm that typical properties considered in the literature (e.g., reliability) are relevant, that consistency between variability models and artifacts is critical, but that the majority of analyses for specifications of configuration options (a.k.a., variability model analysis) is not perceived as needed. We identified rather pragmatic analysis strategies, including practices to avoid the need for analysis. For instance, testing with experience-based sampling is the most commonly applied strategy, while systematic sampling is rarely applicable. We discuss analyses that are missing and synthesize our insights into suggestions for future research. © 2018 Association for Computing Machinery.</t>
  </si>
  <si>
    <t>S-gram: Towards semantic-aware security auditing for ethereum smart contracts</t>
  </si>
  <si>
    <t>Smart contracts, as a promising and powerful application on the Ethereum blockchain, have been growing rapidly in the past few years. Since they are highly vulnerable to different forms of attacks, their security becomes a top priority. However, existing security auditing techniques are either limited in finding vulnerabilities (rely on pre-defined bug patterns) or very expensive (rely on program analysis), thus are insufficient for Ethereum. To mitigate these limitations, we proposed a novel semantic-aware security auditing technique called S-gram for Ethereum. The key insight is a combination of N-gram language modeling and lightweight static semantic labeling, which can learn statistical regularities of contract tokens and capture high-level semantics as well (e.g., flow sensitivity of a transaction). S-gram can be used to predict potential vulnerabilities by identifying irregular token sequences and optimize existing in-depth analyzers (e.g., symbolic execution engines, fuzzers etc.). We have implemented S-gram for Solidity smart contracts in Ethereum. The evaluation demonstrated the potential of S-gram in identifying possible security issues. © 2018 Association for Computing Machinery.</t>
  </si>
  <si>
    <t>Understanding and detecting evolution-induced compatibility issues in android apps</t>
  </si>
  <si>
    <t>The frequent release of Android OS and its various versions bring many compatibility issues to Android Apps. This paper studies and addresses such evolution-induced compatibility problems. We conduct an extensive empirical study over 11 different Android versions and 4,936 Android Apps. Our study shows that there are drastic API changes between adjacent Android versions, with averagely 140.8 new types, 1,505.6 new methods, and 979.2 new fields being introduced in each release. However, the Android Support Library (provided by the Android OS) only supports less than 23% of the newly added methods, with much less support for new types and fields. As a result, 91.84% of Android Apps write additional code to support different OS versions. Furthermore, 88.65% of the supporting codes share a common pattern, which directly compares variable android.os.Build.VERSION.SDK_INT with a constant version number, to use an API of particular versions. Based on our findings, we develop a new tool called IctApiFinder, to detect incompatible API usages in Android applications. IctApiFinder effectively computes the OS versions on which an API may be invoked, using an inter-procedural data-flow analysis framework. It detects numerous incompatible API usages in 361 out of 1,425 Apps. Compared to Android Lint, IctApiFinder is sound and able to reduce the false positives by 82.1%. We have reported the issues to 13 Apps developers. At present, 5 of them have already been confirmed by the original developers and 3 of them have already been fixed. © 2018 Association for Computing Machinery.</t>
  </si>
  <si>
    <t>Deep learning based feature envy detection</t>
  </si>
  <si>
    <t>Software refactoring is widely employed to improve software quality. A key step in software refactoring is to identify which part of the software should be refactored. To facilitate the identification, a number of approaches have been proposed to identify certain structures in the code (called code smells) that suggest the possibility of refactoring. Most of such approaches rely on manually designed heuristics to map manually selected source code metrics to predictions. However, it is challenging to manually select the best features, especially textual features. It is also difficult to manually construct the optimal heuristics. To this end, in this paper we propose a deep learning based novel approach to detecting feature envy, one of the most common code smells. The key insight is that deep neural networks and advanced deep learning techniques could automatically select features (especially textual features) of source code for feature envy detection, and could automatically build the complex mapping between such features and predictions. We also propose an automatic approach to generating labeled training data for the neural network based classifier, which does not require any human intervention. Evaluation results on open-source applications suggest that the proposed approach significantly improves the state-of-the-art in both detecting feature envy smells and recommending destinations for identified smelly methods. © 2018 Copyright held by the owner/author(s).</t>
  </si>
  <si>
    <t>Automated directed fairness testing</t>
  </si>
  <si>
    <t>Fairness is a critical trait in decision making. As machine-learning models are increasingly being used in sensitive application domains (e.g. education and employment) for decision making, it is crucial that the decisions computed by such models are free of unintended bias. But how can we automatically validate the fairness of arbitrary machine-learning models? For a given machine-learning model and a set of sensitive input parameters, our Aeqitas approach automatically discovers discriminatory inputs that highlight fairness violation. At the core of Aeqitas are three novel strategies to employ probabilistic search over the input space with the objective of uncovering fairness violation. Our Aeqitas approach leverages inherent robustness property in common machine-learning models to design and implement scalable test generation methodologies. An appealing feature of our generated test inputs is that they can be systematically added to the training set of the underlying model and improve its fairness. To this end, we design a fully automated module that guarantees to improve the fairness of the model. We implemented Aeqitas and we have evaluated it on six state-of-the-art classifiers. Our subjects also include a classifier that was designed with fairness in mind. We show that Aeqitas effectively generates inputs to uncover fairness violation in all the subject classifiers and systematically improves the fairness of respective models using the generated test inputs. In our evaluation, Aeqitas generates up to 70% discriminatory inputs (w.r.t. the total number of inputs generated) and leverages these inputs to improve the fairness up to 94%. © 2018 Association for Computing Machinery.</t>
  </si>
  <si>
    <t>An empirical investigation into learning bug-fixing patches in the wild via neural machine translation</t>
  </si>
  <si>
    <t>Millions of open-source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We mine millions of bug-fixes from the change histories of GitHub repositories to extract meaningful examples of such bug-fixes. Then, we abstract the buggy and corresponding fixed code, and use them to train an Encoder-Decoder model able to translate buggy code into its fixed version. Our model is able to fix hundreds of unique buggy methods in the wild. Overall, this model is capable of predicting fixed patches generated by developers in 9% of the cases. © 2018 Association for Computing Machinery.</t>
  </si>
  <si>
    <t>How many of all bugs do we find? A study of static bug detectors</t>
  </si>
  <si>
    <t>Static bug detectors are becoming increasingly popular and are widely used by professional software developers. While most work on bug detectors focuses on whether they find bugs at all, and on how many false positives they report in addition to legitimate warnings, the inverse question is often neglected: How many of all real-world bugs do static bug detectors find? This paper addresses this question by studying the results of applying three widely used static bug detectors to an extended version of the Defects4J dataset that consists of 15 Java projects with 594 known bugs. To decide which of these bugs the tools detect, we use a novel methodology that combines an automatic analysis of warnings and bugs with a manual validation of each candidate of a detected bug. The results of the study show that: (i) static bug detectors find a non-negligible amount of all bugs, (ii) different tools are mostly complementary to each other, and (iii) current bug detectors miss the large majority of the studied bugs. A detailed analysis of bugs missed by the static detectors shows that some bugs could have been found by variants of the existing detectors, while others are domain-specific problems that do not match any existing bug pattern. These findings help potential users of such tools to assess their utility, motivate and outline directions for future work on static bug detection, and provide a basis for future comparisons of static bug detection with other bug finding techniques, such as manual and automated testing. © 2018 Copyright held by the owner/author(s). Publication rights licensed to ACM.</t>
  </si>
  <si>
    <t>A neural framework for retrieval and summarization of source code</t>
  </si>
  <si>
    <t>Code retrieval and summarization are two tasks often employed by software developers to reuse code that spreads over online repositories. In this paper, we present a neural framework that allows bidirectional mapping between source code and natural language to improve these two tasks. Our framework, BVAE, is designed to have two Variational AutoEncoders (VAEs) to model bimodal data: C-VAE for source code and L-VAE for natural language. Both VAEs are trained jointly to reconstruct their input as much as possible with regularization that captures the closeness between the latent variables of code and description. BVAE could learn semantic vector representations for both code and description and generate completely new descriptions for arbitrary code snippets. We design two instance models of BVAE for retrieval and summarization tasks respectively and evaluate their performance on a benchmark which involves two programming languages: C# and SQL. Experiments demonstrate BVAE's potential on the two tasks. © 2018 Association for Computing Machinery.</t>
  </si>
  <si>
    <t>Characterizing the natural language descriptions in software logging statements</t>
  </si>
  <si>
    <t>Logging is a common programming practice of great importance in modern software development, because software logs have been widely used in various software maintenance tasks. To provide high-quality logs, developers need to design the description text in logging statements carefully. Inappropriate descriptions will slow down or even mislead the maintenance process, such as postmortem analysis. However, there is currently a lack of rigorous guide and specifications on developer logging behaviors, which makes the construction of description text in logging statements a challenging problem. To fill this significant gap, in this paper, we systematically study what developers log, with focus on the usage of natural language descriptions in logging statements. We obtain 6 valuable findings by conducting source code analysis on 10 Java projects and 7 C# projects, which contain 28,532,975 LOC and 115,159 logging statements in total. Furthermore, our study demonstrates the potential of automated description text generation for logging statements by obtaining up to 49.04 BLEU-4 score and 62.1 ROUGE-L score using a simple information retrieval method. To facilitate future research in this field, the datasets have been publicly released. © 2018 Association for Computing Machinery.</t>
  </si>
  <si>
    <t>An automated approach to estimating code coverage measures via execution logs</t>
  </si>
  <si>
    <t>Software testing is a widely used technique to ensure the quality of software systems. Code coverage measures are commonly used to evaluate and improve the existing test suites. Based on our industrial and open source studies, existing state-of-the-art code coverage tools are only used during unit and integration testing due to issues like engineering challenges, performance overhead, and incomplete results. To resolve these issues, in this paper we have proposed an automated approach, called LogCoCo, to estimating code coverage measures using the readily available execution logs. Using program analysis techniques, LogCoCo matches the execution logs with their corresponding code paths and estimates three different code coverage criteria: method coverage, statement coverage, and branch coverage. Case studies on one open source system (HBase) and five commercial systems from Baidu and systems show that: (1) the results of LogCoCo are highly accurate (&gt; 96% in seven out of nine experiments) under a variety of testing activities (unit testing, integration testing, and benchmarking); and (2) the results of LogCoCo can be used to evaluate and improve the existing test suites. Our collaborators at Baidu are currently considering adopting LogCoCo and use it on a daily basis. © 2018 Association for Computing Machinery.</t>
  </si>
  <si>
    <t>Cldiff: Generating concise linked code differences</t>
  </si>
  <si>
    <t>Analyzing and understanding source code changes is important in a variety of software maintenance tasks. To this end, many code differencing and code change summarization methods have been proposed. For some tasks (e.g. code review and software merging), however, those differencing methods generate too fine-grained a representation of code changes, and those summarization methods generate too coarse-grained a representation of code changes. Moreover, they do not consider the relationships among code changes. Therefore, the generated differences or summaries make it not easy to analyze and understand code changes in some software maintenance tasks. In this paper, we propose a code differencing approach, named ClDiff, to generate concise linked code differences whose granularity is in between the existing code differencing and code change summarization methods. The goal of ClDiff is to generate more easily understandable code differences. ClDiff takes source code files before and after changes as inputs, and consists of three steps. First, it pre-processes the source code files by pruning unchanged declarations from the parsed abstract syntax trees. Second, it generates concise code differences by grouping fine-grained code differences at or above the statement level and describing high-level changes in each group. Third, it links the related concise code differences according to five pre-defined links. Experiments with 12 Java projects (74,387 commits) and a human study with 10 participants have indicated the accuracy, conciseness, performance and usefulness of ClDiff. © 2018 Association for Computing Machinery.</t>
  </si>
  <si>
    <t>A large-scale study of test coverage evolution</t>
  </si>
  <si>
    <t>Statement coverage is commonly used as a measure of test suite quality. Coverage is often used as a part of a code review process: if a patch decreases overall coverage, or is itself not covered, then the patch is scrutinized more closely. Traditional studies of how coverage changes with code evolution have examined the overall coverage of the entire program, and more recent work directly examines the coverage of patches (changed statements). We present an evaluation much larger than prior studies and moreover consider a new, important kind of change - coverage changes of unchanged statements. We present a large-scale evaluation of code coverage evolution over 7,816 builds of 47 projects written in popular languages including Java, Python, and Scala. We find that in large, mature projects, simply measuring the change to statement coverage does not capture the nuances of code evolution. Going beyond considering statement coverage as a simple ratio, we examine how the set of statements covered evolves between project revisions. We present and study new ways to assess the impact of a patch on a project's test suite quality that both separates coverage of the patch from coverage of the non-patch, and separates changes in coverage from changes in the set of statements covered. © 2018 Copyright held by the owner/author(s).</t>
  </si>
  <si>
    <t>Vulseeker: A semantic learning based vulnerability seeker for cross-platform binary</t>
  </si>
  <si>
    <t>Code reuse improves software development efficiency, however, vulnerabilities can be introduced inadvertently. Many existing works compute the code similarity based on CFGs to determine whether a binary function contains a known vulnerability. Unfortunately, their performance in cross-platform binary search is challenged. This paper presents VulSeeker, a semantic learning based vulnerability seeker for cross-platform binary. Given a target function and a vulnerable function, VulSeeker first constructs the labeled semantic flow graphs and extracts basic block features as numerical vectors for both of them. Then the embedding vector of the whole binary function is generated by feeding the numerical vectors of basic blocks to the customized semantics aware DNN model. Finally, the similarity of the two binary functions is measured based on the Cosine distance. The experimental results show that VulSeeker outperforms the state-of-the-art approaches in terms of accuracy. For example, compared to the most recent and related work Gemini, VulSeeker finds 50.00% more vulnerabilities in the top-10 candidates and 13.89% more in the top-50 candidates, and improves the values of AUC and ACC for 8.23% and 12.14% respectively. The video is presented at https://youtu.be/Mw0mr84gpI8. © 2018 Association for Computing Machinery.</t>
  </si>
  <si>
    <t>Perflearner: Learning from bug reports to understand and generate performance test frames</t>
  </si>
  <si>
    <t>Software performance is important for ensuring the quality of software products. Performance bugs, defined as programming errors that cause significant performance degradation, can lead to slow systems and poor user experience. While there has been some research on automated performance testing such as test case generation, the main idea is to select workload values to increase the program execution times. These techniques often assume the initial test cases have the right combination of input parameters and focus on evolving values of certain input parameters. However, such an assumption may not hold for highly configurable real-word applications, in which the combinations of input parameters can be very large. In this paper, we manually analyze 300 bug reports from three large open source projects - Apache HTTP Server, MySQL, and Mozilla Firefox. We found that 1) exposing performance bugs often requires combinations of multiple input parameters, and 2) certain input parameters are frequently involved in exposing performance bugs. Guided by these findings, we designed and evaluated an automated approach, PerfLearner, to extract execution commands and input parameters from descriptions of performance bug reports and use them to generate test frames for guiding actual performance test case generation. © 2018 Association for Computing Machinery.</t>
  </si>
  <si>
    <t>Continuous code quality: Are we (really) doing that?</t>
  </si>
  <si>
    <t>Continuous Integration (CI) is a software engineering practice where developers constantly integrate their changes to a project through an automated build process. The goal of CI is to provide developers with prompt feedback on several quality dimensions after each change. Indeed, previous studies provided empirical evidence on a positive association between properly following CI principles and source code quality. A core principle behind CI is Continuous Code Quality (also known as CCQ, which includes automated testing and automated code inspection) may appear simple and effective, yet we know little about its practical adoption. In this paper, we propose a preliminary empirical investigation aimed at understanding how rigorously practitioners follow CCQ. Our study reveals a strong dichotomy between theory and practice: developers do not perform continuous inspection but rather control for quality only at the end of a sprint and most of the times only on the release branch. Preprint [https://doi.org/10.5281/zenodo.1341036]. Data and Materials [http://doi.org/10.5281/zenodo.1341015]. © 2018 Association for Computing Machinery.</t>
  </si>
  <si>
    <t>Mining file histories: Should we consider branches?</t>
  </si>
  <si>
    <t>Modern distributed version control systems, such as Git, oer support for branching - the possibility to develop parts of software outside the master trunk. Consideration of the repository structure in Mining Software Repository (MSR) studies requires a thorough approach to mining, but there is no well-documented, widespread methodology regarding the handling of merge commits and branches. Moreover, there is still a lack of knowledge of the extent to which considering branches during MSR studies impacts the results of the studies. In this study, we set out to evaluate the importance of proper handling of branches when calculating le modication histories. We analyze over 1,400 Git repositories of four open source ecosystems and compute modication histories for over two million les, using two dierent algorithms. One algorithm only follows the rst parent of each commit when traversing the repository, the other returns the full modication history of a le across all branches. We show that the two algorithms consistently deliver dierent results, but the scale of the dierence varies across projects and ecosystems. Further, we evaluate the importance of accurate mining of le histories by comparing the performance of common techniques that rely on le modication history - reviewer recommendation, change recommendation, and defect prediction - for two algorithms of le history retrieval. We nd that considering full le histories leads to an increase in the techniques' performance that is rather modest. © 2018 Copyright held by the owner/author(s).</t>
  </si>
  <si>
    <t>Noise and heterogeneity in historical build data: An empirical study of Travis CI</t>
  </si>
  <si>
    <t>Automated builds, which may pass or fail, provide feedback to a development team about changes to the codebase. A passing build indicates that the change compiles cleanly and tests (continue to) pass. A failing (a.k.a., broken) build indicates that there are issues that require attention. Without a closer analysis of the nature of build outcome data, practitioners and researchers are likely to make two critical assumptions: (1) build results are not noisy; however, passing builds may contain failing or skipped jobs that are actively or passively ignored; and (2) builds are equal; however, builds vary in terms of the number of jobs and conigurations. To investigate the degree to which these assumptions about build breakage hold, we perform an empirical study of 3.7 million build jobs spanning 1,276 open source projects. We ind that: (1) 12% of passing builds have an actively ignored failure; (2) 9% of builds have a misleading or incorrect outcome on average; and (3) at least 44% of the broken builds contain passing jobs, i.e., the breakage is local to a subset of build variants. Like other software archives, build data is noisy and complex. Analysis of build data requires nuance. © 2018 Association for Computing Machinery.</t>
  </si>
  <si>
    <t>RudSea: Recommending updates of dockerfiles via software environment analysis</t>
  </si>
  <si>
    <t>Dockerfiles are configuration files of docker images which package all dependencies of a software to enable convenient software deployment and porting. In other words, dockerfiles list all environment assumptions of a software application's build and / or execution, so they need to be frequently updated when the environment assumptions change during fast software evolution. In this paper, we propose RUDSEA, a novel approach to recommend updates of dockerfiles to developers based on analyzing changes on software environment assumptions and their impacts. Our evaluation on 1,199 real-world instruction updates shows that RUDSEA can recommend correct update locations for 78.5% of the updates, and correct code changes for 44.1% of the updates. © 2018 Association for Computing Machinery.</t>
  </si>
  <si>
    <t>Code2Graph: Automatic generation of static call graphs for python source code</t>
  </si>
  <si>
    <t>A static call graph is an imperative prerequisite used in most interprocedural analyses and software comprehension tools. However, there is a lack of software tools that can automatically analyze the Python source-code and construct its static call graph. In this paper, we introduce a prototype Python tool, named code2graph, which automates the tasks of (1) analyzing the Python source-code and extracting its structure, (2) constructing static call graphs from the source code, and (3) generating a similarity matrix of all possible execution paths in the system. Our goal is twofold: First, assist the developers in understanding the overall structure of the system. Second, provide a stepping stone for further research that can utilize the tool in software searching and similarity detection applications. For example, clustering the execution paths into a logical workflow of the system would be applied to automate specific software tasks. Code2graph has been successfully used to generate static call graphs and similarity matrices of the paths for three popular open-source Deep Learning projects (TensorFlow, Keras, PyTorch). A tool demo is available at https://youtu.be/ecctePpcAKU. © 2018 Association for Computing Machinery.</t>
  </si>
  <si>
    <t>JStanley: Placing a green thumb on Java collections</t>
  </si>
  <si>
    <t>Software developers are more and more eager to understand their code's energy performance. However, even with such knowledge it is difficult to know how to improve the code. Indeed, little tool support exists to understand the energy consumption profile of a software system and to eventually (automatically) improve its code. In this paper we present a tool termed jStanley which automatically finds collections in Java programs that can be replaced by others with a positive impact on the energy consumption as well as on the execution time. In seconds, developers obtain information about energy-eager collection usage. jStanley will further suggest alternative collections to improve the code, making it use less time, energy, or a combination of both. The preliminary evaluation we ran using jStanley shows energy gains between 2% and 17%, and a reduction in execution time between 2% and 13%. A video can be seen at https://greensoftwarelab.github.io/jStanley. © 2018 Association for Computing Machinery.</t>
  </si>
  <si>
    <t>Semantic crash bucketing</t>
  </si>
  <si>
    <t>Precise crash triage is important for automated dynamic testing tools, like fuzzers. At scale, fuzzers produce millions of crashing inputs. Fuzzers use heuristics, like stack hashes, to cut down on duplicate bug reports. These heuristics are fast, but often imprecise: even after deduplication, hundreds of uniquely reported crashes can still correspond to the same bug. Remaining crashes must be inspected manually, incurring considerable effort. In this paper we present Semantic Crash Bucketing, a generic method for precise crash bucketing using program transformation. Semantic Crash Bucketing maps crashing inputs to unique bugs as a function of changing a program (i.e., a semantic delta). We observe that a real bug fix precisely identifies crashes belonging to the same bug. Our insight is to approximate real bug fixes with lightweight program transformation to obtain the same level of precision. Our approach uses (a) patch templates and (b) semantic feedback from the program to automatically generate and apply approximate fixes for general bug classes. Our evaluation shows that approximate fixes are competitive with using true fixes for crash bucketing, and significantly outperforms built-in deduplication techniques for three state of the art fuzzers. © 2018 Copyright held by the owner/author(s).</t>
  </si>
  <si>
    <t>Delta debugging microservice systems</t>
  </si>
  <si>
    <t>Debugging microservice systems involves the deployment and manipulation of microservice systems on a containerized environment and faces unique challenges due to the high complexity and dynamism of microservices. To address these challenges, in this paper, we propose a debugging approach for microservice systems based on the delta debugging algorithm, which is to minimize failure-inducing deltas of circumstances (e.g., deployment, environmental configurations) for effective debugging. Our approach includes novel techniques for defining, deploying/manipulating, and executing deltas following the idea of delta debugging. In particular, to construct a (failing) circumstance space for delta debugging to minimize, our approach defines a set of dimensions that can affect the execution of microservice systems. Our experimental study on a medium-size microservice benchmark system shows that our approach can effectively identify failure-inducing deltas that help diagnose the root causes. © 2018 Association for Computing Machinery.</t>
  </si>
  <si>
    <t>Client-specific equivalence checking</t>
  </si>
  <si>
    <t>Software is often built by integrating components created by different teams or even different organizations. With little understanding of changes in dependent components, it is challenging to maintain correctness and robustness of the entire system. In this paper, we investigate the effect of component changes on the behavior of their clients. We observe that changes in a component are often irrelevant to a particular client and thus can be adopted without any delays or negative effects. Following this observation, we formulate the notion of client-specific equivalence checking (CSE) and develop an automated technique optimized for checking such equivalence. We evaluate our technique on a set of benchmarks, including those from the existing literature on equivalence checking, and show its applicability and effectiveness. © 2018 Association for Computing Machinery.</t>
  </si>
  <si>
    <t>Reducing interactive refactoring effort via clustering-based multi-objective search</t>
  </si>
  <si>
    <t>Refactoring is nowadays widely adopted in the industry because bad design decisions can be very costly and extremely risky. On the one hand, automated refactoring does not always lead to the desired design. On the other hand, manual refactoring is error-prone, time-consuming and not practical for radical changes. Thus, recent research trends in the field focused on integrating developers feedback into automated refactoring recommendations because developers understand the problem domain intuitively and may have a clear target design in mind. However, this interactive process can be repetitive, expensive, and tedious since developers must evaluate recommended refactorings, and adapt them to the targeted design especially in large systems where the number of possible strategies can grow exponentially. In this paper, we propose an interactive approach combining the use of multi-objective and unsupervised learning to reduce the developer's interaction effort when refactoring systems. We generate, first, using multi-objective search different possible refactoring strategies by finding a trade-off between several conflicting quality attributes. Then, an unsupervised learning algorithm clusters the different trade-off solutions, called the Pareto front, to guide the developers in selecting their region of interests and reduce the number of refactoring options to explore. The feedback from the developer, both at the cluster and solution levels, are used to automatically generate constraints to reduce the search space in the next iterations and focus on the region of developer preferences. We selected 14 active developers to manually evaluate the effectiveness our tool on 5 open source projects and one industrial system. The results show that the participants found their desired refactorings faster and more accurate than the current state of the art. © 2018 Association for Computing Machinery.</t>
  </si>
  <si>
    <t>Expandable group identification in spreadsheets</t>
  </si>
  <si>
    <t>Spreadsheets are widely used in various business tasks. Spreadsheet users may put similar data and computations by repeating a block of cells (a unit) in their spreadsheets. We name the unit and all its expanding ones as an expandable group. All units in an expandable group share the same or similar formats and semantics. As a data storage and management tool, expandable groups represent the fundamental structure in spreadsheets. However, existing spreadsheet systems do not recognize any expandable groups. Therefore, other spreadsheet analysis tools, e.g., data integration and fault detection, cannot utilize this structure of expandable groups to perform precise analysis. In this paper, we propose ExpCheck to automatically extract expandable groups in spreadsheets. We observe that continuous units that share the similar formats and semantics are likely to be an expandable group. Inspired by this, we inspect the format of each cell and its corresponding semantics, and further classify them into expandable groups according to their similarity. We evaluate ExpCheck on 120 spreadsheets randomly sampled from the EUSES and VEnron corpora. The experimental results show that ExpCheck is effective. ExpCheck successfully detect expandable groups with F1-measure of 73.1%, significantly outperforming the state-of-the-art techniques (F1-measure of 13.3%). © 2018 Association for Computing Machinery.</t>
  </si>
  <si>
    <t>Android testing via synthetic symbolic execution</t>
  </si>
  <si>
    <t>Symbolic execution of Android applications is challenging as it involves either building a customized VM for Android or modeling the Android libraries. Since the Android Runtime evolves from one version to another, building a high-fidelity symbolic execution engine involves modeling the effect of the libraries and their evolved versions. Without simulating the behavior of Android libraries, path divergence may occur due to constraint loss when the symbolic values flow into Android framework and these values later affect the subsequent path taken. Previous works such as JPF-Android have relied on the modeling of execution environment such as libraries. In this work, we build a dynamic symbolic execution engine for Android apps, without any manual modeling of execution environment. Environment (or library) dependent control flow decisions in the application will trigger an on-demand program synthesis step to automatically deduce a representation of the library. This representation is refined on-the-fly by running the corresponding library multiple times. The overarching goal of the refinement is to enhance behavioral coverage and to alleviate the path divergence problem during symbolic execution. Moreover, our library synthesis can be made context-specific. Compared to traditional synthesis approaches which aim to synthesize the complete library code, our context-specific synthesis engine can generate more precise expressions for a given context. The evaluation of our dynamic symbolic execution engine, built on top of JDART, shows that the library models obtained from program synthesis are often more accurate than the semi-manual models in JPF-Android. Furthermore, our symbolic execution engine could reach more branch targets, as compared to using the JPF-Android models. © 2018 Association for Computing Machinery.</t>
  </si>
  <si>
    <t>Effectiveness and challenges in generating concurrent tests for thread-safe classes</t>
  </si>
  <si>
    <t>Developing correct and efficient concurrent programs is difficult and error-prone, due to the complexity of thread synchronization. Often, developers alleviate such problem by relying on thread-safe classes, which encapsulate most synchronization-related challenges. Thus, testing such classes is crucial to ensure the reliability of the concurrency aspects of programs. Some recent techniques and corresponding tools tackle the problem of testing thread-safe classes by automatically generating concurrent tests. In this paper, we present a comprehensive study of the state-of-the-art techniques and an independent empirical evaluation of the publicly available tools. We conducted the study by executing all tools on the JaConTeBe benchmark that contains 47 well-documented concurrency faults. Our results show that 8 out of 47 faults (17%) were detected by at least one tool. By studying the issues of the tools and the generated tests, we derive insights to guide future research on improving the effectiveness of automated concurrent test generation. © 2018 Association for Computing Machinery.</t>
  </si>
  <si>
    <t>On adopting linters to deal with performance concerns in android apps</t>
  </si>
  <si>
    <t>With millions of applications (apps) distributed through mobile markets, engaging and retaining end-users challenge Android developers to deliver a nearly perfect user experience. As mobile apps run in resource-limited devices, performance is a critical criterion for the quality of experience. Therefore, developers are expected to pay much attention to limit performance bad practices. On the one hand, many studies already identified such performance bad practices and showed that they can heavily impact app performance. Hence, many static analysers, a.k.a. linters, have been proposed to detect and fix these bad practices. On the other hand, other studies have shown that Android developers tend to deal with performance reactively and they rarely build on linters to detect and fix performance bad practices. In this paper, we therefore perform a qualitative study to investigate this gap between research and development community. In particular, we performed interviews with 14 experienced Android developers to identify the perceived benefits and constraints of using linters to identify performance bad practices in Android apps. Our observations can have a direct impact on developers and the research community. Specifically, we describe why and how developers leverage static source code analysers to improve the performance of their apps. On top of that, we bring to light important challenges faced by developers when it comes to adopting static analysis for performance purposes. © 2018 Association for Computing Machinery.</t>
  </si>
  <si>
    <t>Canal: A cache timing analysis framework via LLVM transformation</t>
  </si>
  <si>
    <t>A unified modeling framework for non-functional properties of a program is essential for research in software analysis and verification, since it reduces burdens on individual researchers to implement new approaches and compare existing approaches. We present CANAL, a framework that models the cache behaviors of a program by transforming its intermediate representation in the LLVM compiler. CANAL inserts auxiliary variables and instructions to allow standard verification tools to handle a new class of cache related properties, e.g., for computing the worst-case execution time and detecting side-channel leaks. We demonstrate the effectiveness of CANAL using three verification tools: KLEE, SMACK and Crab-llvm. We confirm the accuracy of our cache model by comparing with CPU cycle-accurate simulation results of GEM5. © 2018 Association for Computing Machinery.</t>
  </si>
  <si>
    <t>Tell them apart: Distilling technology differences from crowd-scale comparison discussions</t>
  </si>
  <si>
    <t>Developers can use different technologies for many software development tasks in their work. However, when faced with several technologies with comparable functionalities, it is not easy for developers to select the most appropriate one, as comparisons among technologies are time-consuming by trial and error. Instead, developers can resort to expert articles, read official documents or ask questions in Q&amp;A sites for technology comparison, but it is opportunistic to get a comprehensive comparison as online information is often fragmented or contradictory. To overcome these limitations, we propose the diffTech system that exploits the crowdsourced discussions from Stack Overflow, and assists technology comparison with an informative summary of different comparison aspects. We first build a large database of comparable software technologies by mining tags in Stack Overflow, and locate comparative sentences about comparable technologies with NLP methods. We further mine prominent comparison aspects by clustering similar comparative sentences and represent each cluster with its keywords. The evaluation demonstrates both the accuracy and usefulness of our model and we implement a practical website for public use. © 2018 Association for Computing Machinery.</t>
  </si>
  <si>
    <t>ESBMC 5.0</t>
  </si>
  <si>
    <t>ESBMC is a mature, permissively licensed open-source context-bounded model checker for the verification of single- and multi-threaded C programs. It can verify both predefined safety properties (e.g., bounds check, pointer safety, overflow) and user-defined program assertions automatically. ESBMC provides C++ and Python APIs to access internal data structures, allowing inspection and extension at any stage of the verification process. We discuss improvements over previous versions of ESBMC, including the description of new front- and back-ends, IEEE floating-point support, and an improved k-induction algorithm. A demonstration is available at https://www.youtube.com/watch?v=YcJjXHlN1v8. © 2018 Copyright held by the owner/author(s).</t>
  </si>
  <si>
    <t>PFix: Fixing concurrency bugs based on memory access patterns</t>
  </si>
  <si>
    <t>Concurrency bugs of a multi-threaded program may only manifest with certain scheduling, i.e., they are heisenbugs which are observed only from time to time if we execute the same program with the same input multiple times. They are notoriously hard to fix. In this work, we propose an approach to automatically fix concurrency bugs. Compared to previous approaches, our key idea is to systematically fix concurrency bugs by inferring locking policies from failure inducing memory-access patterns. That is, we automatically identify memory-access patterns which are correlated with the manifestation of the bug, and then conjecture what is the intended locking policy of the program. Afterwards, we fix the program by implementing the locking policy so that the failure inducing memory-access patterns are made impossible. We have implemented our approach in a toolkit called PFix which supports Java programs. We applied PFix to a set of 23 concurrency bugs and are able to automatically fix 19 of them. In comparison, Grail which is the state-of-the-art tool for fixing concurrency bugs in Java programs can only fix 3 of them correctly. © 2018 Association for Computing Machinery.</t>
  </si>
  <si>
    <t>TDroid: Exposing app switching attacks in android with control flow specialization</t>
  </si>
  <si>
    <t>The Android multitasking mechanism can be plagued with app switching attacks, in which a malicious app replaces the legitimate top activity of the focused app with one of its own, thus mounting, e.g., phishing and denial-of-service attacks. Existing market-level defenses are still ineffective, as static analysis is fundamentally unable to reason about the intention of an app and dynamic analysis has low coverage. We introduce TDroid, a new market-level approach to detecting app switching attacks. The challenge lies in how to handle a plethora of input-dependent branch predicates (forming an exponential number of paths) that control the execution of the code responsible for launching such attacks. TDroid tackles this challenge by combining static and dynamic analysis to analyze an app without producing any false positives. In its static analysis, TDroid transforms the app into runnable slices containing potentially app switching attacks, one slice per attack. In its dynamic analysis, TDroid executes these slices on an Android phone or emulator to expose their malicious GUIs. The novelty lies in the use of a new trigger-oriented slicing technique in producing runnable slices so that certain input-dependent branch predicates are specialized to execute always some fixed branches. Evaluated with a large set of malware apps, TDroid is shown to outperform the state of the art, by detecting substantially more app switching attacks, in a few minutes per app, on average. © 2018 Association for Computing Machinery.</t>
  </si>
  <si>
    <t>Understanding and detecting callback compatibility issues for android applications</t>
  </si>
  <si>
    <t>The control flows of Android apps are largely driven by the protocols that govern how callback APIs are invoked in response to various events. When these callback APIs evolve along with the Android framework, the changes in their invocation protocols can induce unexpected control flows to existing Android apps, causing various compatibility issues. We refer to these issues as callback compatibility issues. While Android framework updates have received due attention, little is known about their impacts on app control flows and the callback compatibility issues thus induced. To bridge the gap, we examined Android documentations and conducted an empirical study on 100 real-world callback compatibility issues to investigate how these issues were induced by callback API evolutions. Based on our empirical findings, we propose a graph-based model to capture the control flow inconsistencies caused by API evolutions and devise a static analysis technique, Cider, to detect callback compatibility issues. Our evaluation of Cider on 20 popular open-source Android apps shows that Cider is effective. It detected 13 new callback compatibility issues in these apps, among which 12 issues were confirmed and 9 issues were fixed. © 2018 Association for Computing Machinery.</t>
  </si>
  <si>
    <t>A tale of two cities: How webview induces bugs to android applications</t>
  </si>
  <si>
    <t>WebView is a widely used Android component that augments a native app with web browser capabilities. It eases the interactions between an app's native code and web code. However, the interaction mechanism of WebView induces new types of bugs in Android apps. Understanding the characteristics and manifestation of these WebView-induced bugs (ωBugs for short) facilitates the correct usages of WebViews in Android apps. This motivates us to conduct the first empirical study on ωBugs based on those found in popular open-source Android apps. Our study identified the major root causes and consequences of ωBugs and made interesting observations that can be leveraged for detecting and diagnosing ωBugs. Based on the empirical study, we further propose an automated testing technique ωDroid to effectively expose ωBugs in Android apps. In our experiments, ωDroid successfully discovered 30 unique and previously-unknown ωBugs when applied to 146 open-source Android apps. We reported the 30 ωBugs to the corresponding app developers. Out of these 30 ωBugs, 14 were confirmed and 7 of them were fixed. This shows that ωDroid can effectively detect ωBugs that are of the developers' concern. © 2018 Association for Computing Machinery.</t>
  </si>
  <si>
    <t>Personalized teammate recommendation for crowdsourced software developers</t>
  </si>
  <si>
    <t>Most crowdsourced software development platforms adopt contest paradigm to solicit contributions from the community. To attain competitiveness in complex tasks, crowdsourced software developers often choose to work with others collaboratively. However, existing crowdsourcing platforms generally assume independent contributions from developers and do not provide effective support for team formation. Prior studies on team recommendation aim at optimizing task outcomes by recommending the most suitable team for a task instead of finding appropriate collaborators for a specific person. In this work, we are concerned with teammate recommendation for crowdsourcing developers. First, we present the results of an empirical study of Kaggle, which shows that developers' personal teammate preferences are mainly affected by three factors. Second, we give a collaboration willingness model to characterize developers' teammate preferences and formulate the teammate recommendation problem as an optimization problem. Then we design an approximation algorithm to find suitable teammates for a developer. Finally, we have conducted a set of experiments on a Kaggle dataset to evaluate the effectiveness of our approach. © 2018 Association for Computing Machinery.</t>
  </si>
  <si>
    <t>Automated model repair for alloy</t>
  </si>
  <si>
    <t>Automated program repair is an active research area. However, existing research focuses mostly on imperative code, e.g. in Java. In this paper, we study the problem of repairing declarative models in Alloy - a first order relational logic with transitive closure. We introduce ARepair, the first technique for repairing Alloy models. ARepair follows the spirit of traditional automated program repair techniques. Specifically, ARepair takes as input a faulty Alloy model and a test suite that contains some failing test, and outputs a repaired model that is correct with respect to the given tests. ARepair integrates ideas from mutation testing and program synthesis to provide an effective solution for repairing Alloy models. The experimental results show that ARepair can fix 28 out of 38 real-world faulty models we collected. © 2018 Association for Computing Machinery.</t>
  </si>
  <si>
    <t>Automatically testing implementations of numerical abstract domains</t>
  </si>
  <si>
    <t>Static program analyses are routinely applied as the basis of code optimizations and to detect safety and security issues in software systems. For their results to be reliable, static analyses should be sound (i.e., should not produce false negatives) and precise (i.e., should report a low number of false positives). Even though it is possible to prove properties of the design of a static analysis, ensuring soundness and precision for its implementation is challenging. Complex algorithms and sophisticated optimizations make static analyzers difficult to implement and test. In this paper, we present an automatic technique to test, among other properties, the soundness and precision of abstract domains, the core of all static analyzers based on abstract interpretation. In order to cover a wide range of test data and input states, we construct inputs by applying sequences of abstract-domain operations to representative domain elements, and vary the operations through gray-box fuzzing. We use mathematical properties of abstract domains as test oracles. Our experimental evaluation demonstrates the effectiveness of our approach. We detected several previously unknown soundness and precision errors in widely-used abstract domains. Our experiments also show that our approach is more effective than dynamic symbolic execution and than fuzzing the test inputs directly. © 2018 Association for Computing Machinery.</t>
  </si>
  <si>
    <t>Pamper: Proof method recommendation system for Isabelle/HOL</t>
  </si>
  <si>
    <t>Deciding which sub-tool to use for a given proof state requires expertise specific to each interactive theorem prover (ITP). To mitigate this problem, we present PaMpeR, a proof method recommendation system for Isabelle/HOL. Given a proof state, PaMpeR recommends proof methods to discharge the proof goal and provides qualitative explanations as to why it suggests these methods. PaMpeR generates these recommendations based on existing hand-written proof corpora, thus transferring experienced users' expertise to new users. Our evaluation shows that PaMpeR correctly predicts experienced users' proof methods invocation especially when it comes to special purpose proof methods. © 2018 Copyright held by the owner/author(s).</t>
  </si>
  <si>
    <t>Droidmate-2: A platform for android test generation</t>
  </si>
  <si>
    <t>Android applications (apps) represent an ever increasing portion of the software market. Automated test input generators are the state of the art for testing and security analysis. We introduce DroidMate-2 (DM-2), a platform to easily assist both developers and researchers to customize, develop and test new test generators. DM-2 can be used without app instrumentation or operating system modifications, as a test generator on real devices and emulators for app testing or regression testing. Additionally, it provides sensitive resource monitoring or blocking capabilities through a lightweight app instrumentation, out-of-the-box statement coverage measurement through a fully-fledged app instrumentation and native experiment reproducibility. In our experiments we compared DM-2 against DroidBot, a state-of-the-art test generator by measuring statement coverage. Our results show that DM-2 reached 96% of its peak coverage in less than 2/3 of the time needed by DroidBot, allowing for better and more efficient tests. On short runs (5 minutes) DM-2 outperformed DroidBot by 7% while in longer runs (1 hour) this difference increases to 8%. ACM DL Artifact: https://www.doi.org/10.1145/3264864. For the details see: https://github.com/uds-se/droidmate/wiki/ASE-2018:-Data. © 2018 Copyright held by the owner/author(s).</t>
  </si>
  <si>
    <t>Detecting and summarizing GUI changes in evolving mobile apps</t>
  </si>
  <si>
    <t>Mobile applications have become a popular software development domain in recent years due in part to a large user base, capable hardware, and accessible platforms. However, mobile developers also face unique challenges, including pressure for frequent releases to keep pace with rapid platform evolution, hardware iteration, and user feedback. Due to this rapid pace of evolution, developers need automated support for documenting the changes made to their apps in order to aid in program comprehension. One of the more challenging types of changes to document in mobile apps are those made to the graphical user interface (GUI) due to its abstract, pixel-based representation. In this paper, we present a fully automated approach, called Gcat, for detecting and summarizing GUI changes during the evolution of mobile apps. Gcat leverages computer vision techniques and natural language generation to accurately and concisely summarize changes made to the GUI of a mobile app between successive commits or releases. We evaluate the performance of our approach in terms of its precision and recall in detecting GUI changes compared to developer specified changes, and investigate the utility of the generated change reports in a controlled user study. Our results indicate that Gcat is capable of accurately detecting and classifying GUI changes - outperforming developers - while providing useful documentation. © 2018 Copyright held by the owner/author(s).</t>
  </si>
  <si>
    <t>The electrum analyzer: Model checking relational first-order temporal specifications</t>
  </si>
  <si>
    <t>This paper presents the Electrum Analyzer, a free-software tool to validate and perform model checking of Electrum specifications. Electrum is an extension of Alloy that enriches its relational logic with LTL operators, thus simplifying the specification of dynamic systems. The Analyzer supports both automatic bounded model checking, with an encoding into SAT, and unbounded model checking, with an encoding into SMV. Instance, or counter-example, traces are presented back to the user in a unified visualizer. Features to speed up model checking are offered, including a decomposed parallel solving strategy and the extraction of symbolic bounds. Source code: https://github.com/haslab/ElectrumVideo: https://youtu.be/FbjlpvjgMDA. © 2018 Copyright held by the owner/author(s).</t>
  </si>
  <si>
    <t>Experiences applying automated architecture analysis tool suites</t>
  </si>
  <si>
    <t>In this paper, we report our experiences of applying three complementary automated software architecture analysis techniques, supported by a tool suite, called DV8, to 8 industrial projects within a large company. DV8 includes two state-of-the-art architecture-level maintainability metrics-Decoupling Level and Propagation Cost, an architecture flaw detection tool, and an architecture root detection tool. We collected development process data from the project teams as input to these tools, reported the results back to the practitioners, and followed up with telephone conferences and interviews. Our experiences revealed that the metrics scores, quantitative debt analysis, and architecture flaw visualization can effectively bridge the gap between management and development, help them decide if, when, and where to refactor. In particular, the metrics scores, compared against industrial benchmarks, faithfully reflected the practitioners' intuitions about the maintainability of their projects, and enabled them to better understand the maintainability relative to other projects internal to their company, and to other industrial products. The automatically detected architecture flaws and roots enabled the practitioners to precisely pinpoint, visualize, and quantify the “hotspots" within the systems that are responsible for high maintenance costs. Except for the two smallest projects for which both architecture metrics indicated high maintainability, all other projects are planning or have already begun refactorings to address the problems detected by our analyses. We are working on further automating the tool chain, and transforming the analysis suite into deployable services accessible by all projects within the company. © 2018 Association for Computing Machinery.</t>
  </si>
  <si>
    <t>Navigating the maze: The impact of configurability in bioinformatics software</t>
  </si>
  <si>
    <t>The bioinformatics software domain contains thousands of applications for automating tasks such as the pairwise alignment of DNA sequences, building and reasoning about metabolic models or simulating growth of an organism. Its end users range from sophisticated developers to those with little computational experience. In response to their needs, developers provide many options to customize the way their algorithms are tuned. Yet there is little or no automated help for the user in determining the consequences or impact of the options they choose. In this paper we describe our experience working with configurable bioinformatics tools. We find limited documentation and help for combining and selecting options along with variation in both functionality and performance. We also find previously undetected faults. We summarize our findings with a set of lessons learned, and present a roadmap for creating automated techniques to interact with bioinformatics software. We believe these will generalize to other types of scientific software. © 2018 Association for Computing Machinery.</t>
  </si>
  <si>
    <t>Effective API recommendation without historical software repositories</t>
  </si>
  <si>
    <t>It is time-consuming and labor-intensive to learn and locate the correct API for programming tasks. Thus, it is beneficial to perform API recommendation automatically. The graph-based statistical model has been shown to recommend top-10 API candidates effectively. It falls short, however, in accurately recommending an actual top-1 API. To address this weakness, we propose RecRank, an approach and tool that applies a novel ranking-based discriminative approach leveraging API usage path features to improve top-1 API recommendation. Empirical evaluation on a large corpus of (1385+8) open source projects shows that RecRank significantly improves top-1 API recommendation accuracy and mean reciprocal rank when compared to state-of-the-art API recommendation approaches. © 2018 Association for Computing Machinery.</t>
  </si>
  <si>
    <t>Break the dead end of dynamic slicing: Localizing data and control omission bug</t>
  </si>
  <si>
    <t>Dynamic slicing is a common way of identifying the root cause when a program fault is revealed. With the dynamic slicing technique, the programmers can follow data and control flow along the program execution trace to the root cause. However, the technique usually fails to work on omission bugs, i.e., the faults which are caused by missing executing some code. In many cases, dynamic slicing over-skips the root cause when an omission bug happens, leading the debugging process to a dead end. In this work, we conduct an empirical study on the omission bugs in the Defects4J bug repository. Our study shows that (1) omission bugs are prevalent (46.4%) among all the studied bugs; (2) there are repeating patterns on causes and fixes of the omission bugs; (3) the patterns of fixing omission bugs serve as a strong hint to break the slicing dead end. Based on our findings, we train a neural network model on the omission bugs in Defects4J repository to recommend where to approach when slicing can no long work. We conduct an experiment by applying our approach on 3193 mutated omission bugs which slicing fails to locate. The results show that our approach outperforms random benchmark on breaking the dead end and localizing the mutated omission bugs (63.8% over 2.8%). © 2018 Association for Computing Machinery.</t>
  </si>
  <si>
    <t>Rescue: Crafting regular expression DoS attacks</t>
  </si>
  <si>
    <t>Regular expression (regex) with modern extensions is one of the most popular string processing tools. However, poorly-designed regexes can yield exponentially many matching steps, and lead to regex Denial-of-Service (ReDoS) attacks under well-conceived string inputs. This paper presents ReScue, a three-phase gray-box analytical technique, to automatically generate ReDoS strings to highlight vulnerabilities of given regexes. ReScue systematically seeds (by a genetic search), incubates (by another genetic search), and finally pumps (by a regex-dedicated algorithm) for generating strings with maximized search time. We implemenmted the ReScue tool and evaluated it against 29,088 practical regexes in real-world projects. The evaluation results show that ReScue found 49% more attack strings compared with the best existing technique, and applying ReScue to popular GitHub projects discovered ten previously unknown ReDoS vulnerabilities. © 2018 Association for Computing Machinery.</t>
  </si>
  <si>
    <t>Autoconfig: Automatic configuration tuning for distributed message systems</t>
  </si>
  <si>
    <t>Distributed message systems (DMSs) serve as the communication backbone for many real-time streaming data processing applications. To support the vast diversity of such applications, DMSs provide a large number of parameters to configure. However, It overwhelms for most users to configure these parameters well for better performance. Although many automatic configuration approaches have been proposed to address this issue, critical challenges still remain: 1) to train a better and robust performance prediction model using a limited number of samples, and 2) to search for a high-dimensional parameter space efficiently within a time constraint. In this paper, we propose AutoConfig - an automatic configuration system that can optimize producer-side throughput on DMSs. AutoConfig constructs a novel comparison-based model (CBM) that is more robust that the prediction-based model (PBM) used by previous learning-based approaches. Furthermore, AutoConfig uses a weighted Latin hypercube sampling (wLHS) approach to select a set of samples that can provide a better coverage over the high-dimensional parameter space. wLHS allows AutoConfig to search for more promising configurations using the trained CBM. We have implemented AutoConfig on the Kafka platform, and evaluated it using eight different testing scenarios deployed on a public cloud. Experimental results show that our CBM can obtain better results than that of PBM under the same random forests based model. Furthermore, AutoConfig outperforms default configurations by 215.40% on average, and five state-of-the-art configuration algorithms by 7.21%-64.56%. © 2018 Association for Computing Machinery.</t>
  </si>
  <si>
    <t>Scalable incremental building with dynamic task dependencies</t>
  </si>
  <si>
    <t>Incremental build systems are essential for fast, reproducible software builds. Incremental build systems enable short feedback cycles when they capture dependencies precisely and selectively execute build tasks efficiently. A much overlooked feature of build systems is the expressiveness of the scripting language, which directly influences the maintainability of build scripts. In this paper, we present a new incremental build algorithm that allows build engineers to use a full-fledged programming language with explicit task invocation, value and file inspection facilities, and conditional and iterative language constructs. In contrast to prior work on incrementality for such programmable builds, our algorithm scales with the number of tasks affected by a change and is independent of the size of the software project being built. Specifically, our algorithm accepts a set of changed files, transitively detects and re-executes affected build tasks, but also accounts for new task dependencies discovered during building. We have evaluated the performance of our algorithm in a real-world case study and confirm its scalability. © 2018 Copyright held by the owner/author(s).</t>
  </si>
  <si>
    <t>Template-guided concolic testing via online learning</t>
  </si>
  <si>
    <t>We present template-guided concolic testing, a new technique for effectively reducing the search space in concolic testing. Addressing the path-explosion problem has been a significant challenge in concolic testing. Diverse search heuristics have been proposed to mitigate this problem but using search heuristics alone is not sufficient to substantially improve code coverage for real-world programs. The goal of this paper is to complement existing techniques and achieve higher coverage by exploiting templates in concolic testing. In our approach, a template is a partially symbolized input vector whose job is to reduce the search space. However, choosing a right set of templates is nontrivial and significantly affects the final performance of our approach. We present an algorithm that automatically learns useful templates online, based on data collected from previous runs of concolic testing. The experimental results with open-source programs show that our technique achieves greater branch coverage and finds bugs more effectively than conventional concolic testing. © 2018 Association for Computing Machinery.</t>
  </si>
  <si>
    <t>DKVF: A framework for rapid prototyping and evaluating distributed key-value stores</t>
  </si>
  <si>
    <t>We present our framework DKVF that enables one to quickly prototype and evaluate new consistency protocols for key-value stores. DKVF is designed based on the separation of concerns in creating distributed data stores. This separation of concerns allows the designers of consistency protocols to only focus on the high-level consistency protocols which gives them the opportunity to quickly deploy a consistency protocol and evaluate its performance. Moreover, the loose coupling of the diferent components allows us to easily change diferent components (e.g. storage engine) of an implementation. We demonstrate DKVF by implementing four existing protocols śeventual consistency, COPS, GentleRain and CausalSpartanś with it. The implementation of these protocols was very convenient with DKVF, as it only required to write a piece of code for the consistency component that is very close to the pseudocode of the original papers. Hence, it was possible to achieve this in just 1-2 days per protocol. DKVF also comes with a toolset that facilitates running clusters and performing experiments. Tutorial video: https://www.youtube.com/watch?v=MFJQzsJkwfc&amp;list= PLErtSVEHsnBJvoQQI6iqGn61oNrUVVuST. © 2018 Association for Computing Machinery.</t>
  </si>
  <si>
    <t>Characterizing and identifying misexposed activities in android applications</t>
  </si>
  <si>
    <t>Exported Activity (EA), a kind of activities in Android apps that can be launched by external components, is one of the most important inter-component communication (ICC) mechanisms to realize the interaction and cooperation among multiple apps. Existing works have pointed out that, once exposed, an activity will be vulnerable to malicious ICC attacks, such as permission leakage attack. Unfortunately, it is observed that a considerable number of activities in commercial apps are exposed inadvertently, while few works have studied the necessity and reasonability of such exposure. This work takes the first step to systematically study the exposing behavior of EAs through analyzing 13,873 Android apps. It utilizes the EA associated call relationships extracted from byte-code via data-flow analysis, as well as the launch conditions obtained from the manifest files, to guide the study on the usage and misexposure of EAs. The empirical findings are that the EA mechanism is widely adopted in development and the activities are liable to be misexposed due to the developers' misunderstanding or carelessness. Further study on subsets of apps selected according to different criteria indicates that the misexposed EAs have specific characteristics, which are manually summarized into six typical misuse patterns. As a consequence, ten heuristics are designed to decide whether an activity should be exposed or not and are implemented into an automatic tool called Mist. Experiments on the collected apps show that around one fifth EAs are unnecessarily exposed and there are more than one third EAs whose exposure may not be suggested. © 2018 Association for Computing Machinery.</t>
  </si>
  <si>
    <t>An evolutionary approach for analyzing alloy specifications</t>
  </si>
  <si>
    <t>Formal methods use mathematical notations and logical reasoning to precisely define a program's specifications, from which we can instantiate valid instances of a system. With these techniques we can perform a multitude of tasks to check system dependability. Despite the existence of many automated tools including ones considered lightweight, they still lack a strong adoption in practice. At the crux of this problem, is scalability and applicability to large real world applications. In this paper we show how to relax the completeness guarantee without much loss, since soundness is maintained. We have extended a popular lightweight analysis, Alloy, with a genetic algorithm. Our new tool, EvoAlloy, works at the level of finite relations generated by Kodkod and evolves the chromosomes based on the failed constraints. In a feasibility study we demonstrate that we can find solutions to a set of specifications beyond the scope where traditional Alloy fails. While small specifications take longer with EvoAlloy, the scalability means we can handle larger specifications. Our future vision is that when specifications are small we can maintain both soundness and completeness, but when this fails, EvoAlloy can switch to its genetic algorithm. © 2018 Association for Computing Machinery.</t>
  </si>
  <si>
    <t>Is this class thread-safe? Inferring documentation using graph-based learning</t>
  </si>
  <si>
    <t>Thread-safe classes are pervasive in concurrent, object-oriented software. However, many classes lack documentation regarding their safety guarantees under multi-threaded usage. This lack of documentation forces developers who use a class in a concurrent program to either carefully inspect the implementation of the class, to conservatively synchronize all accesses to it, or to optimistically assume that the class is thread-safe. To overcome the lack of documentation, we present TSFinder, an approach to automatically classify classes as supposedly thread-safe or thread-unsafe. The key idea is to combine a lightweight static analysis that extracts a graph representation from classes with a graph-based classifier. After training the classifier with classes known to be thread-safe and thread-unsafe, it achieves an accuracy of 94.5% on previously unseen classes, enabling the approach to infer thread safety documentation with high confidence. The classifier takes about 3 seconds per class, i.e., it is efficient enough to infer documentation for many classes. © 2018 Copyright held by the owner/author(s).</t>
  </si>
  <si>
    <t>A symbolic model checking approach to the analysis of string and length constraints</t>
  </si>
  <si>
    <t>Strings with length constraints are prominent in software security analysis. Recent endeavors have made significant progress in developing constraint solvers for strings and integers. Most prior methods are based on deduction with inference rules or analysis using automata. The former may be inefficient when the constraints involve complex string manipulations such as language replacement; the latter may not be easily extended to handle length constraints and may be inadequate for counterexample generation due to approximation. Inspired by recent work on string analysis with logic circuit representation, we propose a new method for solving string with length constraints by an implicit representation of automata with length encoding. The length-encoded automata are of infinite states and can represent languages beyond regular expressions. By converting string and length constraints into a dependency graph of manipulations over length-encoded automata, a symbolic model checker for infinite state systems can be leveraged as an engine for the analysis of string and length constraints. Experiments show that our method has its unique capability of handling complex string and length constraints not solvable by existing methods. © 2018 Association for Computing Machinery.</t>
  </si>
  <si>
    <t>Datalog-based scalable semantic diffing of concurrent programs</t>
  </si>
  <si>
    <t>When an evolving program is modified to address issues related to thread synchronization, there is a need to confirm the change is correct, i.e., it does not introduce unexpected behavior. However, manually comparing two programs to identify the semantic difference is labor intensive and error prone, whereas techniques based on model checking are computationally expensive. To fill the gap, we develop a fast and approximate static analysis for computing synchronization differences of two programs. The method is fast because, instead of relying on heavy-weight model checking techniques, it leverages a polynomial-time Datalog-based program analysis framework to compute differentiating data-flow edges, i.e., edges allowed by one program but not the other. Although approximation is used our method is sufficiently accurate due to careful design of the Datalog inference rules and iterative increase of the required data-flow edges for representing a difference. We have implemented our method and evaluated it on a large number of multithreaded C programs to confirm its ability to produce, often within seconds, the same differences obtained by human; in contrast, prior techniques based on model checking take minutes or even hours and thus can be 10x to 1000x slower. © 2018 Association for Computing Machinery.</t>
  </si>
  <si>
    <t>Assessing the type annotation burden</t>
  </si>
  <si>
    <t>Type annotations provide a link between program variables and domain-specific types. When combined with a type system, these annotations can enable early fault detection. For type annotations to be cost-effective in practice, they need to be both accurate and affordable for developers. We lack, however, an understanding of how burdensome type annotation is for developers. Hence, this work explores three fundamental questions: 1) how accurately do developers make type annotations; 2) how long does a single annotation take; and, 3) if a system could automatically suggest a type annotation, how beneficial to accuracy are correct suggestions and how detrimental are incorrect suggestions? We present results of a study of 71 programmers using 20 random code artifacts that contain variables with physical unit types that must be annotated. Subjects choose a correct type annotation only 51% of the time and take an average of 136 seconds to make a single correct annotation. Our qualitative analysis reveals that variable names and reasoning over mathematical operations are the leading clues for type selection. We find that suggesting the correct type boosts accuracy to 73%, while making a poor suggestion decreases accuracy to 28%. We also explore what state-of-the-art automated type annotation systems can and cannot do to help developers with type annotations, and identify implications for tool developers. © 2018 Association for Computing Machinery.</t>
  </si>
  <si>
    <t>SRciror: A toolset for mutation testing of C source code and LLVM intermediate representation</t>
  </si>
  <si>
    <t>We present SRCIROR (pronounced “sorcerer“), a toolset for performing mutation testing at the levels of C/C++ source code (SRC) and the LLVM compiler intermediate representation (IR). At the SRC level, SRCIROR identifies program constructs for mutation by pattern-matching on the Clang AST. At the IR level, SRCIROR directly mutates the LLVM IR instructions through LLVM passes. Our implementation enables SRCIROR to (1) handle any program that Clang can handle, extending to large programs with a minimal overhead, and (2) have a small percentage of invalid mutants that do not compile. SRCIROR enables performing mutation testing using the same classes of mutation operators at both the SRC and IR levels, and it is easily extensible to support more operators. In addition, SRCIROR can collect coverage to generate mutants only for covered code elements. Our tool is publicly available on GitHub (https://github.com/TestingResearchIllinois/srciror). We evaluate SRCIROR on Coreutils subjects. Our evaluation shows interesting differences between SRC and IR, demonstrating the value of SRCIROR in enabling mutation testing research across different levels of code representation. © 2018 Association for Computing Machinery.</t>
  </si>
  <si>
    <t>Control flow-guided SMT solving for program verification</t>
  </si>
  <si>
    <t>Satisfiability modulo theories (SMT) solvers have been widely applied as the reasoning engine for diverse software analysis and verification technologies. The efficiency of the SMT solver has significant effects on the performance of these technologies. However, the current SMT solvers are designed for the general purpose of constraint solving. Many useful knowledge of programs cannot be utilized during the SMT solving. As a result, the SMT solver may spend a lot of effort to explore redundant search space. In this paper, we propose a novel approach for utilizing control-flow knowledge in SMT solving. With this technique, the search space can be considerably reduced and the efficiency of SMT solving is observably improved. We conducted extensive experiments on credible benchmarks, the results show orders of magnitude improvements of our approach. © 2018 Copyright held by the owner/author(s).</t>
  </si>
  <si>
    <t>A unified lattice model and framework for purity analyses</t>
  </si>
  <si>
    <t>Analyzing methods in object-oriented programs whether they are side-effect free and also deterministic, i.e., mathematically pure, has been the target of extensive research. Identifying such methods helps to find code smells and security related issues, and also helps analyses detecting concurrency bugs. Pure methods are also used by formal verification approaches as the foundations for specifications and proving the pureness is necessary to ensure correct specifications. However, so far no common terminology exists which describes the purity of methods. Furthermore, some terms (e.g., pure or side-effect free) are also used inconsistently. Further, all current approaches only report selected purity information making them only suitable for a smaller subset of the potential use cases. In this paper, we present a fine-grained unified lattice model which puts the purity levels found in the literature into relation and which adds a new level that generalizes existing definitions. We have also implemented a scalable, modularized purity analysis which produces significantly more precise results for real-world programs than the best-performing related work. The analysis shows that all defined levels are found in real-world projects. © 2018 Association for Computing Machinery.</t>
  </si>
  <si>
    <t>Ocelot: A search-based test-data generation tool for C</t>
  </si>
  <si>
    <t>Automatically generating test cases plays an important role to reduce the time spent by developers during the testing phase. In last years, several approaches have been proposed to tackle such a problem: amongst others, search-based techniques have been shown to be particularly promising. In this paper we describe Ocelot, a search-based tool for the automatic generation of test cases in C. Ocelot allows practitioners to write skeletons of test cases for their programs and researchers to easily implement and experiment new approaches for automatic test-data generation. We show that Ocelot achieves a higher coverage compared to a competitive tool in 81% of the cases. Ocelot is publicly available to support both researchers and practitioners. © 2018 Association for Computing Machinery.</t>
  </si>
  <si>
    <t>CPA-Symexec: Efficient symbolic execution in CPAChecker</t>
  </si>
  <si>
    <t>We present CPA-SymExec, a tool for symbolic execution that is implemented in the open-source, configurable verification framework CPAchecker. Our implementation automatically detects which symbolic facts to track, in order to obtain a small set of constraints that are necessary to decide reachability of a program area of interest. CPA-SymExec is based on abstraction and counterexample-guided abstraction refinement (CEGAR), and uses a constraint-interpolation approach to detect symbolic facts. We show that our implementation can better mitigate the path-explosion problem than symbolic execution without abstraction, by comparing the performance to the state-of-the-art Klee-based symbolic-execution engine Symbiotic and to Klee itself. For the experiments we use two kinds of analysis tasks: one for finding an executable path to a specific location of interest (e.g., if a test vector is desired to show that a certain behavior occurs), and one for confirming that no executable path to a specific location exists (e.g., if it is desired to show that a certain behavior never occurs). CPA-SymExec is released under the Apache 2 license and available (inclusive source code) at https://cpachecker.sosy-lab.org. A demonstration video is available at https://youtu.be/qoBHtvPKtnw. © 2018 Association for Computing Machinery.</t>
  </si>
  <si>
    <t>Safe stream-based programming with refinement types</t>
  </si>
  <si>
    <t>In stream-based programming, data sources are abstracted as a stream of values that can be manipulated via callback functions. Stream-based programming is exploding in popularity, as it provides a powerful and expressive paradigm for handling asynchronous data sources in interactive software. However, high-level stream abstractions can also make it difficult for developers to reason about control- and data-flow relationships in their programs. This is particularly impactful when asynchronous stream-based code interacts with thread-limited features such as UI frameworks that restrict UI access to a single thread, since the threading behavior of streaming constructs is often non-intuitive and insufficiently documented. In this paper, we present a type-based approach that can statically prove the thread-safety of UI accesses in stream-based software. Our key insight is that the fluent APIs of stream-processing frameworks enable the tracking of threads via type-refinement, making it possible to reason automatically about what thread a piece of code runs on - a difficult problem in general. We implement the system as an annotation-based Java typechecker for Android programs built upon the popular ReactiveX framework and evaluate its efficacy by annotating and analyzing 8 open-source apps, where we find 33 instances of unsafe UI access while incurring an annotation burden of only one annotation per 186 source lines of code. We also report on our experience applying the typechecker to two much larger apps from the Uber Technologies, Inc. codebase, where it currently runs on every code change and blocks changes that introduce potential threading bugs. © 2018 Copyright held by the owner/author(s).</t>
  </si>
  <si>
    <t>Self-protection of android systems from inter-component communication attacks</t>
  </si>
  <si>
    <t>The current security mechanisms for Android apps, both static and dynamic analysis approaches, are insufficient for detection and prevention of the increasingly dynamic and sophisticated security attacks. Static analysis approaches suffer from false positives whereas dynamic analysis approaches suffer from false negatives. Moreover, they all lack the ability to efficiently analyze systems with incremental changes-such as adding/removing apps, granting/revoking permissions, and dynamic components' communications. Each time the system changes, the entire analysis needs to be repeated, making the existing approaches inefficient for practical use. To mitigate their shortcomings, we have developed SALMA, a novel self-protecting Android software system that monitors itself and adapts its behavior at runtime to prevent a wide-range of security risks. SALMA maintains a precise architectural model, represented as a Multiple-Domain-Matrix, and incrementally and efficiently analyzes an Android system in response to incremental system changes. The maintained architecture is used to reason about the running Android system. Every time the system changes, SALMA determines (1) the impacted part of the system, and (2) the subset of the security analyses that need to be performed, thereby greatly improving the performance of the approach. Our experimental results on hundreds of real-world apps corroborate SALMA's scalability and efficiency as well as its ability to detect and prevent security attacks at runtime with minimal disruption. © 2018 Copyright held by the owner/author(s).</t>
  </si>
  <si>
    <t>Parti: A multi-interval theory solver for symbolic execution</t>
  </si>
  <si>
    <t>Symbolic execution is an effective program analysis technique whose scalability largely depends on the ability to quickly solve large numbers of first-order logic queries. We propose an effective general technique for speeding up the solving of queries in the theory of arrays and bit-vectors with a specific structure, while otherwise falling back to a complete solver. The technique has two stages: a learning stage that determines the solution sets of each symbolic variable, and a decision stage that uses this information to quickly determine the satisfiability of certain types of queries. The main challenges involve deciding which operators to support and precisely dealing with integer type casts and arithmetic underflow and overflow. We implemented this technique in an incomplete solver called PARTI (“PARtial Theory solver for Intervals”), directly integrating it into the popular KLEE symbolic execution engine. We applied KLEE with PARTI and a state-of-the-art SMT solver to synthetic and real-world benchmarks. We found that PARTI practically does not hurt performance while many times achieving order-of-magnitude speedups. © 2018 Copyright held by the owner/author(s).</t>
  </si>
  <si>
    <t>Achieving test automation with testers without coding skills: An industrial report</t>
  </si>
  <si>
    <t>We present a process driven test automation solution which enables delegating (part of) automation tasks from test automation engineer (expensive resource) to test analyst (non-developer, less expensive). In our approach, a test automation engineer implements test steps (or actions) which are executed automatically. Such automated test steps represent user actions in the system under test and specified by a natural language which is understandable by a non-technical person. Then, a test analyst with a domain knowledge organizes automated steps combined with test input to create an automated test case. It should be emphasized that the test analyst does not need to possess programming skills to create, modify or execute automated test cases. We refine benchmark test automation architecture to be better suitable for an effective separation and sharing of responsibilities between the test automation engineer (with coding skills) and test analyst (with a domain knowledge). In addition, we propose a metric to empirically estimate cooperation between test automation engineer and test analyst's works. The proposed automation solution has been defined based on our experience in the development and maintenance of Helsenorge, the national electronic health services in Norway which has had over one million of visits per month past year, and we still use it to automate the execution of regression tests. © 2018 Association for Computing Machinery.</t>
  </si>
  <si>
    <t>Generating reusable web components from mockups</t>
  </si>
  <si>
    <t>The transformation of a user interface mockup designed by a graphic designer to web components in the final app built by a web developer is often laborious, involving manual and time consuming steps. We propose an approach to automate this aspect of web development by generating reusable web components from a mockup. Our approach employs visual analysis of the mockup, and unsupervised learning of visual cues to create reusable web components (e.g., React components). We evaluated our approach, implemented in a tool called VizMod, on five real-world web mockups, and assessed the transformations and generated components through comparison with web development experts. The results show that VizMod achieves on average 94% precision and 75% recall in terms of agreement with the developers' assessment. Furthermore, the refactorings yielded 22% code reusability, on average. © 2018 Association for Computing Machinery.</t>
  </si>
  <si>
    <t>Replay without recording of production bugs for service oriented applications</t>
  </si>
  <si>
    <t>Short time-to-localize and time-to-fix for production bugs is extremely important for any 24x7 service-oriented application (SOA). Debugging buggy behavior in deployed applications is hard, as it requires careful reproduction of a similar environment and workload. Prior approaches for automatically reproducing production failures do not scale to large SOA systems. Our key insight is that for many failures in SOA systems (e.g., many semantic and performance bugs), a failure can automatically be reproduced solely by relaying network packets to replicas of suspect services, an insight that we validated through a manual study of 16 real bugs across five different systems. This paper presents Parikshan, an application monitoring framework that leverages user-space virtualization and network proxy technologies to provide a sandbox â€œdebugâ€ environment. In this â€œdebugâ€ environment, developers are free to attach debuggers and analysis tools without impacting performance or correctness of the production environment. In comparison to existing monitoring solutions that can slow down production applications, Parikshan allows application monitoring at significantly lower overhead. Â© 2018 Copyright held by the owner/author(s).</t>
  </si>
  <si>
    <t>Code_Call_lens: Raising the developer awareness of critical code</t>
  </si>
  <si>
    <t>As a developer, it is often complex to foresee the impact of changes in source code on usage, e.g., it is time-consuming to find out all components that will be impacted by a change or estimate the impact on the usability of a failing piece of code. It is therefore hard to decide how much effort in quality assurance is justifiable to obtain the desired business goals. In this paper, to reduce the difficulty for developers to understand the importance of source code, we propose an automated way to provide this information to developers as they are working on a given piece of code. As a proof-of-concept, we developed a plug-in for Microsoft Visual Studio Code that informs about the importance of source code methods based on the frequency of usage by the end-users of the developed software. The plug-in aims to increase the awareness developers have about the importance of source code in an unobtrusive way, helping them to prioritize their effort to quality assurance, technical excellence, and usability. code_call_lens can be downloaded from GitHub at https://github.com/xxMUROxx/vscode.code_call_lens. © 2018 Association for Computing Machinery.</t>
  </si>
  <si>
    <t>Domain-independent multi-threaded software model checking</t>
  </si>
  <si>
    <t>Recent development of software aims at massively parallel execution, because of the trend to increase the number of processing units per CPU socket. But many approaches for program analysis are not designed to benefit from a multi-threaded execution and lack support to utilize multi-core computers. Rewriting existing algorithms is difficult and error-prone, and the design of new parallel algorithms also has limitations. An orthogonal problem is the granularity: computing each successor state in parallel seems too fine-grained, so the open question is to find the right structural level for parallel execution. We propose an elegant solution to these problems: Block summaries should be computed in parallel. Many successful approaches to software verification are based on summaries of control-flow blocks, large blocks, or function bodies. Block-abstraction memoization is a successful domain-independent approach for summary-based program analysis. We redesigned the verification approach of block-abstraction memoization starting from its original recursive definition, such that it can run in a parallel manner for utilizing the available computation resources without losing its advantages of being independent from a certain abstract domain. We present an implementation of our new approach for multi-core shared-memory machines. The experimental evaluation shows that our summary-based approach has no significant overhead compared to the existing sequential approach and that it has a significant speedup when using multi-threading. © 2018 Association for Computing Machinery.</t>
  </si>
  <si>
    <t>Descartes: A pitest engine to detect pseudo-tested methods: Tool demonstration</t>
  </si>
  <si>
    <t>Descartes is a tool that implements extreme mutation operators and aims at finding pseudo-tested methods in Java projects. It leverages the efficient transformation and runtime features of PITest. The demonstration compares Descartes with Gregor, the default mutation engine provided by PITest, in a set of real open source projects. It considers the execution time, number of mutants created and the relationship between the mutation scores produced by both engines. It provides some insights on the main features exposed by Descartes. © 2018 Association for Computing Machinery.</t>
  </si>
  <si>
    <t>Node2defect: Using network embedding to improve software defect prediction</t>
  </si>
  <si>
    <t>Network measures have been proved to be useful in predicting software defects. Leveraging the dependency relationships between software modules, network measures can capture various structural features of software systems. However, existing studies have relied on user-defined network measures (e.g., degree statistics or centrality metrics), which are inflexible and require high computation cost, to describe the structural features. In this paper, we propose a new method called node2defect which uses a newly proposed network embedding technique, node2vec, to automatically learn to encode dependency network structure into low-dimensional vector spaces to improve software defect prediction. Specifically, we firstly construct a program's Class Dependency Network. Then node2vec is used to automatically learn structural features of the network. After that, we combine the learned features with traditional software engineering features, for accurate defect prediction. We evaluate our method on 15 open source programs. The experimental results show that in average, node2defect improves the state-of-the-art approach by 9.15% in terms of F-measure. © 2018 Association for Computing Machinery.</t>
  </si>
  <si>
    <t>Scheduling constraint based abstraction refinement for weak memory models</t>
  </si>
  <si>
    <t>Scheduling constraint based abstraction refinement (SCAR) is one of the most efficient methods for verifying programs under sequential consistency (SC). However, most multi-processor architectures implement weak memory models (WMMs) in order to improve the performance of a program. Due to the nondeterministic execution of those memory operations by the same thread, the behavior of a program under WMMs is much more complex than that under SC, which significantly increases the verification complexity. This paper elegantly extends the SCAR method to WMMs such as TSO and PSO. To capture the order requirements of an abstraction counterexample under WMMs, we have enriched the event order graph (EOG) of a counterexample such that it is competent for both SC and WMMs. We have also proposed a unified EOG generation method which can always obtain a minimal EOG efficiently. Experimental results on a large set of multi-threaded C programs show promising results of our method. It significantly outperforms state-of-the-art tools, and the time and memory it required to verify a program under TSO and PSO are roughly comparable to that under SC. © 2018 Association for Computing Machinery.</t>
  </si>
  <si>
    <t>Model-driven run-time enforcement of complex role-based access control policies</t>
  </si>
  <si>
    <t>A Role-based Access Control (RBAC) mechanism prevents unauthorized users to perform an operation, according to authorization policies which are defined on the user's role within an enterprise. Several models have been proposed to specify complex RBAC policies. However, existing approaches for policy enforcement do not fully support all the types of policies that can be expressed in these models, which hinders their adoption among practitioners. In this paper we propose a model-driven enforcement framework for complex policies captured by GemRBAC+CTX, a comprehensive RBAC model proposed in the literature. We reduce the problem of making an access decision to checking whether a system state (from an RBAC point of view), expressed as an instance of the GemRBAC+CTX model, satisfies the constraints corresponding to the RBAC policies to be enforced at run time. We provide enforcement algorithms for various types of access requests and events, and a prototype tool (MORRO) implementing them. We also show how to integrate MORRO into an industrial Web application. The evaluation results show the applicability of our approach on a industrial system and its scalability with respect to the various parameters characterizing an AC configuration. © 2018 Association for Computing Machinery.</t>
  </si>
  <si>
    <t>Automatic mining of constraints for monitoring systems of systems</t>
  </si>
  <si>
    <t>The behavior of complex software-intensive systems of systems often only fully emerges during operation, when all systems interact with each other and with their environment. Runtime monitoring approaches are thus used to detect deviations from the expected behavior, which is commonly defined by engineers, e. g., using temporal logic or domain-specific languages. However, the deep domain knowledge required to specify constraints is often not available during the development of systems of systems with multiple teams independently working on heterogeneous components. In this paper, we thus describe our ongoing PhD research to automatically mine constraints for runtime monitoring from recorded events. Our approach mines constraints on event occurrence, timing, data, and combinations of these properties. The approach further presents the mined constraints to users offering multiple ranking strategies and can also be used to support users in system evolution scenarios. © 2018 Association for Computing Machinery.</t>
  </si>
  <si>
    <t>Assessing and evaluating functional suitability of software</t>
  </si>
  <si>
    <t>While formal task models allow definition and time-based assessment of user-interaction, they have not yet been used as a baseline for assessing the variability patterns of user interaction with software. Consequently, operationalizing these variability patterns enables us to evaluate how suitable the defined task-execution paths are for the user to achieve a predefined goal. Improvements of the software could thereby be evidence-based on knowledge of changes' effects on functional suitability for the user rather than on prospective or opinion-based usage scenarios. Following a design thinking approach tailored to software engineering, understanding and observing these variability patterns are mandatory steps for continuous user-centered improvement of software. In practice however, due to the absence of an operational quality model for functional suitability it is hardly possible to effectively put these operational measures into context and to derive concrete software improvement actions. Having operational suitability metrics is even more important for software engineers as it allows to increasingly focus development activities especially on functionality which has business value for the user. © 2018 Association for Computing Machinery.</t>
  </si>
  <si>
    <t>Lightweight source code monitoring with TriGGR</t>
  </si>
  <si>
    <t>Existing tools for monitoring the quality of codebases modified by multiple developers tend to be centralized and inflexible. These tools increase the visibility of quality by producing effective reports and visualizations when a change is made to the codebase and triggering alerts when undesirable situations occur. However, their configuration is invariably both (a) centrally managed in that individual maintainers cannot define local rules to receive customized feedback when a change occurs in a specific part of the code in which they are particularly interested, and (b) coarse-grained in that analyses cannot be turned on and off below the file level. Triggr, the tool proposed in this paper, addresses these limitations by allowing distributed, customized, and fine-grained monitoring. It is a lightweight re-implementation of our previous tool, CodeAware, which adopts the same paradigm. The tool listens on a codebase's shared repository using an event-based approach, and can send alerts to subscribed developers based on rules defined locally by them. Triggr is open-source and available at https://github.com/lyzerk/Triggr. A demonstration video can be found at https://youtu.be/qQs9aDwXJjY. © 2018 Association for Computing Machinery.</t>
  </si>
  <si>
    <t>L-CMP: An automatic learning-based parameterized verification tool</t>
  </si>
  <si>
    <t>This demo introduces L-CMP, an automatic learning-based parameterized verification tool. It can verify parameterized protocols by combining machine learning and model checking techniques. Given a parameterized protocol, L-CMP learns a set of auxiliary invariants and implements verification of the protocol using the invariants automatically. In particular, the learned auxiliary invariants are straightforward and readable. The experimental results show that L-CMP can successfully verify a number of cache coherence protocols, including the industrial-scale FLASH protocol. The video presentation of L-CMP is available at https://youtu.be/6Dl2HiiiS4E, and the source code can be downloaded at https://github.com/ArabelaTso/Learning-Based-ParaVerifer. © 2018 Copyright held by the owner/author(s). Publication rights licensed to ACM.</t>
  </si>
  <si>
    <t>Live versioning of web applications through refactoring</t>
  </si>
  <si>
    <t>Client-Side Web Refactorings (CSWRs) allow improving interaction aspects of web applications by applying changes to the user interface without altering the code base, even in production se"ings. However, developers are not always willing, or allowed to apply external adaptations to their applications' user interface. Besides, CSWRs do not guarantee improvements in all contexts, so it may be unwise to install them in a production version. We propose a tool that allows creating private versions of a running web application almost automatically. With this tool, developers or usability experts can combine CSWRs to create alternative versions of web applications, without requiring a cloned sandbox environment for each one. #is yields many uses, such as quickly se"ing up user tests, showing live alternatives to Product Owners, or performing A/B testing. #e tool is built on top of Kobold, a service that allows applying CSWRs to fix usability smells. #e tool is available at h"ps://bit.ly/2nhQ2MD. A screencast is available at h"ps://youtu.be/LVc3BOtVP3I. © 2018 Association for Computing Machinery.</t>
  </si>
  <si>
    <t>Towards automating disambiguation of regulations: Using the wisdom of crowds</t>
  </si>
  <si>
    <t>Compliant software is a critical need of all modern businesses. Disambiguating regulations to derive requirements is therefore an important software engineering activity. Regulations however are ridden with ambiguities that make their comprehension a challenge, seemingly surmountable only by legal experts. Since legal experts' involvement in every project is expensive, approaches to automate the disambiguation need to be explored. These approaches however require a large amount of annotated data. Collecting data exclusively from experts is not a scalable and affordable solution. In this paper, we present the results of a crowd sourcing experiment to collect annotations on ambiguities in regulations from professional software engineers. We discuss an approach to automate the arduous and critical step of identifying ground truth labels by employing crowd consensus using Expectation Maximization (EM). We demonstrate that the annotations reaching a consensus match those of experts with an accuracy of 87%. © 2018 Association for Computing Machinery.</t>
  </si>
  <si>
    <t>Empirically assessing opportunities for prefetching and caching in mobile apps</t>
  </si>
  <si>
    <t>Network latency in mobile software has a large impact on user experience, with potentially severe economic consequences. Prefetching and caching have been shown effective in reducing the latencies in browser-based systems. However, those techniques cannot be directly applied to the emerging domain of mobile apps because of the differences in network interactions. Moreover, there is a lack of research on prefetching and caching techniques that may be suitable for the mobile app domain, and it is not clear whether such techniques can be effective or whether they are even feasible. This paper takes the first step toward answering these questions by conducting a comprehensive study to understand the characteristics of HTTP requests in over 1,000 popular Android apps. Our work focuses on the prefetchability of requests using static program analysis techniques and cacheability of resulting responses. We find that there is a substantial opportunity to leverage prefetching and caching in mobile apps, but that suitable techniques must take into account the nature of apps' network interactions and idiosyncrasies such as untrustworthy HTTP header information. Our observations provide guidelines for developers to utilize prefetching and caching schemes in app development, and motivate future research in this area. © 2018 Association for Computing Machinery.</t>
  </si>
  <si>
    <t>Towards automatic restrictification of CUDA kernel arguments</t>
  </si>
  <si>
    <t>Many procedural languages, such as C and C++, have pointers. Pointers are powerful and convenient, but pointer aliasing still hinders compiler optimizations, despite several years of research on pointer aliasing analysis. Because alias analysis is a difficult task and results are not always accurate, the ISO C standard 99 has added a keyword, named restrict to allow the programmer to specify non-aliasing as an aid to the compiler's optimizer and to thereby possibly improve performance. The task of annotating pointers with the restrict keyword is still left to the programmer. This task is, in general, tedious and prone to errors especially since the C does not perform any verification to ensure that restrict keyword is not misplaced. In this paper we present a static analysis tool that (i) finds CUDA kernels call sites in which actual parameters do not alias; (ii) clones the kernels called at such sites; (iii) after performing an alias analysis in these kernels, adds the restrict keyword to their arguments; and (iv) replaces the original kernel call by a call to the optimized clone whenever possible. © 2018 Association for Computing Machinery.</t>
  </si>
  <si>
    <t>Dual-force: Understanding webview malware via cross-language forced execution</t>
  </si>
  <si>
    <t>Modern Android malwares tend to use advanced techniques to cover their malicious behaviors. They usually feature multi-staged, condition-guarded and environment-specific payloads. An increasing number of them utilize WebView, particularly the two-way communications between Java and JavaScript, to evade detection and analysis of existing techniques. We propose Dual-Force, a forced execution technique which simultaneously forces both Java and JavaScript code of WebView applications to execute along various paths without requiring any environment setup or providing any inputs manually. As such, the hidden payloads of WebView malwares are forcefully exposed. The technique features a novel execution model that allows forced execution to suppress exceptions and continue execution. Experimental results show that Dual-Force precisely exposes malicious payload in 119 out of 150 WebView malwares. Compared to the state-of-the-art, Dual-Force can expose 23% more malicious behaviors. © 2018 Association for Computing Machinery.</t>
  </si>
  <si>
    <t>Software heritage: Collecting, preserving, and sharing all our source code (keynote)</t>
  </si>
  <si>
    <t>Software Heritage is a non profit initiative whose ambitious goal is to collect, preserve and share the source code of all software ever written, with its full development history, building a universal source code software knowledge base. Software Heritage addresses a variety of needs: preserving our scientific and technological knowledge, enabling better software development and reuse for society and industry, fostering better science, and building an essential infrastructure for large scale, reproducible software studies. We have already collected over 4 billions unique source files from over 80 millions repositories, and organised them into a giant Merkle graph, with full deduplication across all repositories. This allows us to cope with the growth of collaborative software development, and provides a unique vantage point for observing its evolution. In this talk, we will highlight the new challenges and opportunities that Software Heritage brings up. © 2018 Copyright held by the owner/author(s).</t>
  </si>
  <si>
    <t>A genetic algorithm for goal-conflict identification</t>
  </si>
  <si>
    <t>Goal-conflict analysis has been widely used as an abstraction for risk analysis in goal-oriented requirements engineering approaches. In this context, where the expected behaviour of the system-to-be is captured in terms of domain properties and goals, identifying combinations of circumstances that may make the goals diverge, i.e., not to be satisfied as a whole, is of most importance. Various approaches have been proposed in order to automatically identify boundary conditions, i.e., formulas capturing goal-divergent situations, but they either apply only to some specific goal expressions, or are affected by scalability issues that make them applicable only to relatively small specifications. In this paper, we present a novel approach to automatically identify boundary conditions, using evolutionary computation. More precisely, we develop a genetic algorithm that, given the LTL formulation of the domain properties and the goals, it searches for formulas that capture divergences in the specification. We exploit a modern LTL satisfiability checker to successfully guide our genetic algorithm to the solutions. We assess our technique on a set of case studies, and show that our genetic algorithm is able to find boundary conditions that cannot be generated by related approaches, and is able to efficiently scale to LTL specifications that other approaches are unable to deal with. © 2018 Copyright held by the owner/author(s).</t>
  </si>
  <si>
    <t>Seede: Simultaneous execution and editing in a development environment</t>
  </si>
  <si>
    <t>We introduce a tool within the Code Bubbles development environment that allows for continuous execution as the programmer edits. The tool, SEEDE, shows both the intermediate and final results of execution in terms of variables, control and data flow, output, and graphics. These results are updated as the user edits. The tool can be used to help the user write new code or to find and fix bugs. The tool is explicitly designed to let the user quickly explore the execution of a method along with all the code it invokes, possibly while writing or modifying the code. The user can start continuous execution either at a breakpoint or for a test case. This paper describes the tool, its implementation, and its user interface. It presents an initial user study of the tool demonstrating its potential utility. © 2018 Association for Computing Machinery.</t>
  </si>
  <si>
    <t>Bounded model checking of C++ programs based on the QT cross-platform framework (journal-first abstract)</t>
  </si>
  <si>
    <t>This work proposes an abstraction of the Qt framework, named as Qt Operational Model (QtOM), which is integrated into two different verification approaches: explicit-state model checking and symbolic (bounded) model checking. The proposed methodology is the first one to formally verify Qt-based applications, which has the potential to devise new directions for software verification of portable code. The full version of this paper is published in Software Testing, Verification and Reliability, on 02 March 2017 and it is available at https://doi.org/10.1002/stvr.1632. © 2018 Copyright held by the owner/author(s).</t>
  </si>
  <si>
    <t>Top-down model-driven engineering of web services from extended OpenAPI models</t>
  </si>
  <si>
    <t>Web services engineering is a crucial subject, because web services are often built to be used by other programs; thus they should have a good documentation targeting developers. Furthermore, when building a digital product, engineers need to build several programs that interact with a central instance of web services. OpenAPI, a popular industry standard, makes possible to document web services in order to quickly make a prototype of the product. It allows a top-down process where developers iterate to build an OpenAPI model that describes the web services they want, and then implement both the web services and the programs that will consume them. However, when doing such rapid prototyping, developers tend to either skip this design phase and implement web services right away, or stop updating the OpenAPI model when the product is released; in both cases they cannot take advantage of having an OpenAPI model aligned with the implementation. We show how OpenAPI can be extended to add implementation details inside models. These extensions link services to assemblies of components that describe computations. Hence a top-down development process that keeps model and implementation aligned. Moreover, this makes possible for developers to benefit from more support features while keeping the same flexibility. © 2018 Copyright held by the owner/author(s). Publication rights licensed to ACM.</t>
  </si>
  <si>
    <t>A DSL for requirements in the context of a seamless approach</t>
  </si>
  <si>
    <t>Reducing the lack of consistency between requirements and the system that should satisfy these requirements is one of the major issue in Requirement Engineering (RE). The objective of my thesis work is to propose a seamless approach, allowing users to express requirements, specifications and the system itself in a unique language. The purpose of formal approaches is to reduce inconsistency. However, most developers are not familiar with these approaches, and they are not often used outside the critical systems domain. Since we want that non-experts can also use our approach to validate systems in the early stage of their development, we propose a Domain Specific Language (DSL) that is: (i) close to natural language, and (ii) based on a formal semantics. Using Model-Driven Engineering (MDE), this language bridges the gap not only between the several stakeholders that can be involved in a project, considering their different backgrounds, but also between the requirements and the code. © 2018 Association for Computing Machinery.</t>
  </si>
  <si>
    <t>Automatically quantifying the impact of a change in systems (journal-first abstract)</t>
  </si>
  <si>
    <t>Software maintenance is becoming more challenging with the increased complexity of the software and the frequently applied changes. Performing impact analysis before the actual implementation of a change is a crucial task during system maintenance. While many tools and techniques are available to measure the impact of a change at the code level, only a few research work is done to measure the impact of a change at an earlier stage in the development process. This work introduces an approach to measure the impact of a change at the model level. © 2018 Copyright held by the owner/author(s).</t>
  </si>
  <si>
    <t>A multi-objective framework for effective performance fault injection in distributed systems</t>
  </si>
  <si>
    <t>Modern distributed systems should be built to anticipate performance degradation. Often requests in these systems involve ten to thousands Remote Procedure Calls, each of which can be a source of performance degradation. The PhD programme presented here intends to address this issue by providing automated instruments to effectively drive performance fault injection in distributed systems. The envisioned approach exploits multi-objective search-based techniques to automatically find small combinations of tiny performance degradations induced by specific RPCs, which have significant impacts on the user-perceived performance. Automating the search of these events will improve the ability to inject performance issues in production in order to force developers to anticipate and mitigate them. © 2018 Association for Computing Machinery.</t>
  </si>
  <si>
    <t>Understanding semi-structured merge conflict characteristics in open-source Java projects (journal-first abstract)</t>
  </si>
  <si>
    <t>In a collaborative development environment, tasks are commonly assigned to developers working independent from each other. As a result, when trying to integrate these contributions, one might have to deal with conflicting changes. Such conflicts might be detected when merging contributions (merge conflicts), when building the system (build conflicts), or when running tests (semantic conflicts). Regarding such conflicts, previous studies show that they occur frequently, and impair developers' productivity, as understanding and solving them is a demanding and tedious task that might introduce defects. However, despite the existing evidence in the literature, the structure of changes that lead to conflicts has not been studied yet. Understanding the underlying structure of conflicts, and the involved syntactic language elements, might shed light on how to better avoid them. For example, awareness tools that inform users about ongoing parallel changes such as Syde and Palantír can benefit from knowing the most common conflict patterns to become more efficient. With that aim, in this paper we focus on understanding the underlying structure of merge conflicts. © 2018 Copyright held by the owner/author(s).</t>
  </si>
  <si>
    <t>Differential program analysis with fuzzing and symbolic execution</t>
  </si>
  <si>
    <t>Differential program analysis means to identify the behavioral divergences in one or multiple programs, and it can be classified into two categories: identify the behavioral divergences (1) between two program versions for the same input (aka regression analysis), and (2) for the same program with two different inputs (e.g, side-channel analysis). Most of the existent approaches for both subproblems try to solve it with single techniques, which suffer from its weaknesses like scalability issues or imprecision. This research proposes to combine two very strong techniques, namely fuzzing and symbolic execution to tackle these problems and provide scalable solutions for real-world applications. The proposed approaches will be implemented on top of state-of-the-art tools like AFL and Symbolic PathFinder to evaluate them against existent work. © 2018 Association for Computing Machinery.</t>
  </si>
  <si>
    <t>ASE 2018 - Proceedings of the 33rd ACM/IEEE International Conference on Automated Software Engineering</t>
  </si>
  <si>
    <t>The proceedings contain 108 papers. The topics discussed include: software heritage: collecting, preserving, and sharing all our source code; automated requirements engineering challenges with examples from small unmanned aerial systems; implementation science for software engineering: bridging the gap between research and practice; on adopting linters to deal with performance concerns in android apps; PerfLearner: learning from bug reports to understand and generate performance test frames; AutoConfig: automatic configuration tuning for distributed message systems; is this class thread-safe? inferring documentation using graph-based learning; scalable incremental building with dynamic task dependencies; automated directed fairness testing; DeepGauge: multi-granularity testing criteria for deep learning systems; and DeepRoad: GAN-based metamorphic testing and input validation framework for autonomous driving systems.</t>
  </si>
  <si>
    <t>Software engineering techniques applied to relational databases</t>
  </si>
  <si>
    <t>Relational databases play a central role in software systems. As any software artefact they are subject to software engineering related problems. That apply even more when these databases hold behaviour in the form of stored functions, triggers, etc... The purpose of this article is to present a research plan to handle this problematic. © 2018 Association for Computing Machinery.</t>
  </si>
  <si>
    <t>Loop path reduction by state pruning</t>
  </si>
  <si>
    <t>Path explosion has been a problem for symbolic execution for a long time. The key to avoid path explosion is to limit the number of paths generated within loops while maintaining high code coverage. Full symbolic execution creates paths for every possible execution path. Frequently, paths within loops do not contribute to code coverage. Branches within loops may generate new states at every iteration. The path explosion problem created by loops often stops symbolic execution to reach deeper parts of the code. In this paper, we propose a new path exploration method that reduces the number of states needed to achieve high coverage. Our algorithm limits the number of new states created by first prioritizing states, and then pruning the states that do not contribute to code coverage. Our algorithm does not require loop invariant inference/loop summarization, nor does it bound the number of iterations of loop exploration. The proposed algorithm can thus handle a broader set of loops than previous approaches. In fact, our algorithm is orthogonal to loop summarization techniques and search-guide heuristics, so it complements the current methods. We have implemented our algorithm using KLEE and tested with 235 student-generated versions of a classroom assignment. Our results show that our algorithm helps to achieve the same coverage with speedup of 11.8× for 117 out of the 235 programs, while adding 15% max observed and 2% average overhead over the 50% of programs not benefiting from the technique. The maximum speedup for a single program is 52.3×. © 2018 Association for Computing Machinery.</t>
  </si>
  <si>
    <t>Learn&amp;Fuzz: Machine learning for input fuzzing</t>
  </si>
  <si>
    <t>Fuzzing consists of repeatedly testing an application with modified, or fuzzed, inputs with the goal of finding security vulnerabilities in input-parsing code. In this paper, we show how to automate the generation of an input grammar suitable for input fuzzing using sample inputs and neural-network-based statistical machine-learning techniques. We present a detailed case study with a complex input format, namely PDF, and a large complex security-critical parser for this format, namely, the PDF parser embedded in Microsoft's new Edge browser. We discuss and measure the tension between conflicting learning and fuzzing goals: learning wants to capture the structure of well-formed inputs, while fuzzing wants to break that structure in order to cover unexpected code paths and find bugs. We also present a new algorithm for this learn&amp;fuzz challenge which uses a learnt input probability distribution to intelligently guide where to fuzz inputs. © 2017 IEEE.</t>
  </si>
  <si>
    <t>Automatically generating commit messages from diffs using neural machine translation</t>
  </si>
  <si>
    <t>Commit messages are a valuable resource in comprehension of software evolution, since they provide a record of changes such as feature additions and bug repairs. Unfortunately, programmers often neglect to write good commit messages. Different techniques have been proposed to help programmers by automatically writing these messages. These techniques are effective at describing what changed, but are often verbose and lack context for understanding the rationale behind a change. In contrast, humans write messages that are short and summarize the high level rationale. In this paper, we adapt Neural Machine Translation (NMT) to automatically 'translate' diffs into commit messages. We trained an NMT algorithm using a corpus of diffs and human-written commit messages from the top 1k Github projects. We designed a filter to help ensure that we only trained the algorithm on higher-quality commit messages. Our evaluation uncovered a pattern in which the messages we generate tend to be either very high or very low quality. Therefore, we created a quality-assurance filter to detect cases in which we are unable to produce good messages, and return a warning instead. © 2017 IEEE.</t>
  </si>
  <si>
    <t>Elixir: Effective object-oriented program repair</t>
  </si>
  <si>
    <t>This work is motivated by the pervasive use of method invocations in object-oriented (OO) programs, and indeed their prevalence in patches of OO-program bugs. We propose a generate-and-validate repair technique, called ELIXIR designed to be able to generate such patches. ELIXIR aggressively uses method calls, on par with local variables, fields, or constants, to construct more expressive repair-expressions, that go into synthesizing patches. The ensuing enlargement of the repair space, on account of the wider use of method calls, is effectively tackled by using a machine-learnt model to rank concrete repairs. The machine-learnt model relies on four features derived from the program context, i.e., the code surrounding the potential repair location, and the bug report. We implement ELIXIR and evaluate it on two datasets, the popular Defects4J dataset and a new dataset Bugs.jar created by us, and against 2 baseline versions of our technique, and 5 other techniques representing the state of the art in program repair. Our evaluation shows that ELIXIR is able to increase the number of correctly repaired bugs in Defects4J by 85% (from 14 to 26) and by 57% in Bugs.jar (from 14 to 22), while also significantly out-performing other state-of-the-art repair techniques including ACS, HD-Repair, NOPOL, PAR, and jGenProg. © 2017 IEEE.</t>
  </si>
  <si>
    <t>Leveraging syntax-related code for automated program repair</t>
  </si>
  <si>
    <t>We present our automated program repair technique ssFix which leverages existing code (from a code database) that is syntax-related to the context of a bug to produce patches for its repair. Given a faulty program and a fault-exposing test suite, ssFix does fault localization to identify suspicious statements that are likely to be faulty. For each such statement, ssFix identifies a code chunk (or target chunk) including the statement and its local context. ssFix works on the target chunk to produce patches. To do so, it first performs syntactic code search to find candidate code chunks that are syntax-related, i.e., structurally similar and conceptually related, to the target chunk from a code database (or codebase) consisting of the local faulty program and an external code repository. ssFix assumes the correct fix to be contained in the candidate chunks, and it leverages each candidate chunk to produce patches for the target chunk. To do so, ssFix translates the candidate chunk by unifying the names used in the candidate chunk with those in the target chunk; matches the chunk components (expressions and statements) between the translated candidate chunk and the target chunk; and produces patches for the target chunk based on the syntactic differences that exist between the matched components and in the unmatched components. ssFix finally validates the patched programs generated against the test suite and reports the first one that passes the test suite. We evaluated ssFix on 357 bugs in the Defects4J bug dataset. Our results show that ssFix successfully repaired 20 bugs with valid patches generated and that it outperformed five other repair techniques for Java. © 2017 IEEE.</t>
  </si>
  <si>
    <t>The impact of continuous integration on other software development practices: A large-scale empirical study</t>
  </si>
  <si>
    <t>Continuous Integration (CI) has become a disruptive innovation in software development: with proper tool support and adoption, positive effects have been demonstrated for pull request throughput and scaling up of project sizes. As any other innovation, adopting CI implies adapting existing practices in order to take full advantage of its potential, and 'best practices' to that end have been proposed. Here we study the adaptation and evolution of code writing and submission, issue and pull request closing, and testing practices as Travis CI is adopted by hundreds of established projects on GitHub. To help essentialize the quantitative results, we also survey a sample of GITHUB developers about their experiences with adopting Travis CI. Our findings suggest a more nuanced picture of how GitHub teams are adapting to, and benefiting from, continuous integration technology than suggested by prior work. © 2017 IEEE.</t>
  </si>
  <si>
    <t>Contract-based program repair without the contracts</t>
  </si>
  <si>
    <t>Automated program repair (APR) is a promising approach to automatically fixing software bugs. Most APR techniques use tests to drive the repair process; this makes them readily applicable to realistic code bases, but also brings the risk of generating spurious repairs that overfit the available tests. Some techniques addressed the overfitting problem by targeting code using contracts (such as pre- and postconditions), which provide additional information helpful to characterize the states of correct and faulty computations; unfortunately, mainstream programming languages do not normally include contract annotations, which severely limits the applicability of such contract-based techniques. This paper presents JAID, a novel APR technique for Java programs, which is capable of constructing detailed state abstractions - similar to those employed by contract-based techniques - that are derived from regular Java code without any special annotations. Grounding the repair generation and validation processes on rich state abstractions mitigates the overfitting problem, and helps extend APR's applicability: in experiments with the DEFECTS4J benchmark, a prototype implementation of JAID produced genuinely correct repairs, equivalent to those written by programmers, for 25 bugs - improving over the state of the art of comparable Java APR techniques in the number and kinds of correct fixes. © 2017 IEEE.</t>
  </si>
  <si>
    <t>Can automated pull requests encourage software developers to upgrade out-of-date dependencies?</t>
  </si>
  <si>
    <t>Developers neglect to update legacy software dependencies, resulting in buggy and insecure software. One explanation for this neglect is the difficulty of constantly checking for the availability of new software updates, verifying their safety, and addressing any migration efforts needed when upgrading a dependency. Emerging tools attempt to address this problem by introducing automated pull requests and project badges to inform the developer of stale dependencies. To understand whether these tools actually help developers, we analyzed 7,470 GitHub projects that used these notification mechanisms to identify any change in upgrade behavior. Our results find that, on average, projects that use pull request notifications upgraded 1.6× as often as projects that did not use any tools. Badge notifications were slightly less effective: users upgraded 1.4× more frequently. Unfortunately, although pull request notifications are useful, developers are often overwhelmed by notifications: only a third of pull requests were actually merged. Through a survey, 62 developers indicated that their most significant concerns are breaking changes, understanding the implications of changes, and migration effort. The implications of our work suggests ways in which notifications can be improved to better align with developers' expectations and the need for new mechanisms to reduce notification fatigue and improve confidence in automated pull requests. © 2017 IEEE.</t>
  </si>
  <si>
    <t>SentiCR: A customized sentiment analysis tool for code review interactions</t>
  </si>
  <si>
    <t>Sentiment Analysis tools, developed for analyzing social media text or product reviews, work poorly on a Software Engineering (SE) dataset. Since prior studies have found developers expressing sentiments during various SE activities, there is a need for a customized sentiment analysis tool for the SE domain. On this goal, we manually labeled 2000 review comments to build a training dataset and used our dataset to evaluate seven popular sentiment analysis tools. The poor performances of the existing sentiment analysis tools motivated us to build SentiCR, a sentiment analysis tool especially designed for code review comments. We evaluated SentiCR using one hundred 10-fold cross-validations of eight supervised learning algorithms. We found a model, trained using the Gradient Boosting Tree (GBT) algorithm, providing the highest mean accuracy (83%), the highest mean precision (67.8%), and the highest mean recall (58.4%) in identifying negative review comments. © 2017 IEEE.</t>
  </si>
  <si>
    <t>Transfer learning for performance modeling of configurable systems: An exploratory analysis</t>
  </si>
  <si>
    <t>Modern software systems provide many configuration options which significantly influence their non-functional properties. To understand and predict the effect of configuration options, several sampling and learning strategies have been proposed, albeit often with significant cost to cover the highly dimensional configuration space. Recently, transfer learning has been applied to reduce the effort of constructing performance models by transferring knowledge about performance behavior across environments. While this line of research is promising to learn more accurate models at a lower cost, it is unclear why and when transfer learning works for performance modeling. To shed light on when it is beneficial to apply transfer learning, we conducted an empirical study on four popular software systems, varying software configurations and environmental conditions, such as hardware, workload, and software versions, to identify the key knowledge pieces that can be exploited for transfer learning. Our results show that in small environmental changes (e.g., homogeneous workload change), by applying a linear transformation to the performance model, we can understand the performance behavior of the target environment, while for severe environmental changes (e.g., drastic workload change) we can transfer only knowledge that makes sampling more efficient, e.g., by reducing the dimensionality of the configuration space. © 2017 IEEE.</t>
  </si>
  <si>
    <t>CogniCrypt: Supporting developers in using cryptography</t>
  </si>
  <si>
    <t>Previous research suggests that developers often struggle using low-level cryptographic APIs and, as a result, produce insecure code. When asked, developers desire, among other things, more tool support to help them use such APIs. In this paper, we present CogniCrypt, a tool that supports developers with the use of cryptographic APIs. CogniCrypt assists the developer in two ways. First, for a number of common cryptographic tasks, CogniCrypt generates code that implements the respective task in a secure manner. Currently, CogniCrypt supports tasks such as data encryption, communication over secure channels, and long-term archiving. Second, CogniCrypt continuously runs static analyses in the background to ensure a secure integration of the generated code into the developer's workspace. This video demo showcases the main features of CogniCrypt: youtube.com/watch?v=JUq5mRHfAWY. © 2017 IEEE.</t>
  </si>
  <si>
    <t>AnswerBot: Automated generation of answer summary to developers' technical questions</t>
  </si>
  <si>
    <t>The prevalence of questions and answers on domain-specific Q&amp;A sites like Stack Overflow constitutes a core knowledge asset for software engineering domain. Although search engines can return a list of questions relevant to a user query of some technical question, the abundance of relevant posts and the sheer amount of information in them makes it difficult for developers to digest them and find the most needed answers to their questions. In this work, we aim to help developers who want to quickly capture the key points of several answer posts relevant to a technical question before they read the details of the posts. We formulate our task as a query-focused multi-answer-posts summarization task for a given technical question. Our proposed approach AnswerBot contains three main steps : 1) relevant question retrieval, 2) useful answer paragraph selection, 3) diverse answer summary generation. To evaluate our approach, we build a repository of 228,817 Java questions and their corresponding answers from Stack Overflow. We conduct user studies with 100 randomly selected Java questions (not in the question repository) to evaluate the quality of the answer summaries generated by our approach, and the effectiveness of its relevant question retrieval and answer paragraph selection components. The user study results demonstrate that answer summaries generated by our approach are relevant, useful and diverse; moreover, the two components are able to effectively retrieve relevant questions and select salient answer paragraphs for summarization. © 2017 IEEE.</t>
  </si>
  <si>
    <t>EHBDroid: Beyond GUI testing for Android applications</t>
  </si>
  <si>
    <t>With the prevalence of Android-based mobile devices, automated testing for Android apps has received increasing attention. However, owing to the large variety of events that Android supports, test input generation is a challenging task. In this paper, we present a novel approach and an open source tool called EHBDroid for testing Android apps. In contrast to conventional GUI testing approaches, a key novelty of EHBDroid is that it does not generate events from the GUI, but directly invokes callbacks of event handlers. By doing so, EHBDroid can efficiently simulate a large number of events that are difficult to generate by traditional UI-based approaches. We have evaluated EHBDroid on a collection of 35 real-world large-scale Android apps and compared its performance with two state-of-the-art UI-based approaches, Monkey and Dynodroid. Our experimental results show that EHBDroid is significantly more effective and efficient than Monkey and Dynodroid: in a much shorter time, EHBDroid achieves as much as 22.3% higher statement coverage (11.1% on average) than the other two approaches, and found 12 bugs in these benchmarks, including 5 new bugs that the other two failed to find. © 2017 IEEE.</t>
  </si>
  <si>
    <t>Crowd intelligence enhances automated mobile testing</t>
  </si>
  <si>
    <t>We show that information extracted from crowd-based testing can enhance automated mobile testing. We introduce Polariz, which generates replicable test scripts from crowd-based testing, extracting cross-app 'motif' events: automatically-inferred reusable higher-level event sequences composed of lower-level observed event actions. Our empirical study used 434 crowd workers from Mechanical Turk to perform 1,350 testing tasks on 9 popular Google Play apps, each with at least 1 million user installs. The findings reveal that the crowd was able to achieve 60.5% unique activity coverage and proved to be complementary to automated search-based testing in 5 out of the 9 subjects studied. Our leave-one-out evaluation demonstrates that coverage attainment can be improved (6 out of 9 cases, with no disimprovement on the remaining 3) by combining crowd-based and search-based testing. © 2017 IEEE.</t>
  </si>
  <si>
    <t>Automatically assessing code understandability: How far are we?</t>
  </si>
  <si>
    <t>Program understanding plays a pivotal role in software maintenance and evolution: a deep understanding of code is the stepping stone for most software-related activities, such as bug fixing or testing. Being able to measure the understandability of a piece of code might help in estimating the effort required for a maintenance activity, in comparing the quality of alternative implementations, or even in predicting bugs. Unfortunately, there are no existing metrics specifically designed to assess the understandability of a given code snippet. In this paper, we perform a first step in this direction, by studying the extent to which several types of metrics computed on code, documentation, and developers correlate with code understandability. To perform such an investigation we ran a study with 46 participants who were asked to understand eight code snippets each. We collected a total of 324 evaluations aiming at assessing the perceived understandability, the actual level of understanding, and the time needed to understand a code snippet. Our results demonstrate that none of the (existing and new) metrics we considered is able to capture code understandability, not even the ones assumed to assess quality attributes strongly related with it, such as code readability and complexity. © 2017 IEEE.</t>
  </si>
  <si>
    <t>Automatic testing of symbolic execution engines via program generation and differential testing</t>
  </si>
  <si>
    <t>Symbolic execution has attracted significant attention in recent years, with applications in software testing, security, networking and more. Symbolic execution tools, like CREST, KLEE, FuzzBALL, and Symbolic PathFinder, have enabled researchers and practitioners to experiment with new ideas, scale the technique to larger applications and apply it to new application domains. Therefore, the correctness of these tools is of critical importance. In this paper, we present our experience extending compiler testing techniques to find errors in both the concrete and symbolic execution components of symbolic execution engines. The approach used relies on a novel way to create program versions, in three different testing modes - concrete, single-path and multi-path - each exercising different features of symbolic execution engines. When combined with existing program generation techniques and appropriate oracles, this approach enables differential testing within a single symbolic execution engine. We have applied our approach to the KLEE, CREST and FuzzBALL symbolic execution engines, where it has discovered 20 different bugs exposing a variety of important errors having to do with the handling of structures, division, modulo, casting, vector instructions and more, as well as issues related to constraint solving, compiler optimisations and test input replay. © 2017 IEEE.</t>
  </si>
  <si>
    <t>A comprehensive study on real world concurrency bugs in Node.js</t>
  </si>
  <si>
    <t>Node.js becomes increasingly popular in building server-side JavaScript applications. It adopts an event-driven model, which supports asynchronous I/O and non-deterministic event processing. This asynchrony and non-determinism can introduce intricate concurrency bugs, and leads to unpredictable behaviors. An in-depth understanding of real world concurrency bugs in Node.js applications will significantly promote effective techniques in bug detection, testing and fixing for Node.js. In this paper, we present NodeCB, a comprehensive study on real world concurrency bugs in Node.js applications. Specifically, we have carefully studied 57 real bug cases from open-source Node.js applications, and have analyzed their bug characteristics, e.g., bug patterns and root causes, bug impacts, bug manifestation, and fix strategies. Through this study, we obtain several interesting findings, which may open up many new research directions in combating concurrency bugs in Node.js. For example, one finding is that two thirds of the bugs are caused by atomicity violation. However, due to lack of locks and transaction mechanism, Node.js cannot easily express and guarantee the atomic intention. © 2017 IEEE.</t>
  </si>
  <si>
    <t>Tortoise: Interactive system configuration repair</t>
  </si>
  <si>
    <t>System configuration languages provide powerful abstractions that simplify managing large-scale, networked systems. Thousands of organizations now use configuration languages, such as Puppet. However, specifications written in configuration languages can have bugs and the shell remains the simplest way to debug a misconfigured system. Unfortunately, it is unsafe to use the shell to fix problems when a system configuration language is in use: a fix applied from the shell may cause the system to drift from the state specified by the configuration language. Thus, despite their advantages, configuration languages force system administrators to give up the simplicity and familiarity of the shell. This paper presents a synthesis-based technique that allows administrators to use configuration languages and the shell in harmony. Administrators can fix errors using the shell and the technique automatically repairs the higher-level specification written in the configuration language. The approach (1) produces repairs that are consistent with the fix made using the shell; (2) produces repairs that are maintainable by minimizing edits made to the original specification; (3) ranks and presents multiple repairs when relevant; and (4) supports all shells the administrator may wish to use. We implement our technique for Puppet, a widely used system configuration language, and evaluate it on a suite of benchmarks under 42 repair scenarios. The top-ranked repair is selected by humans 76% of the time and the human-equivalent repair is ranked 1.31 on average. © 2017 IEEE.</t>
  </si>
  <si>
    <t>Testing intermediate representations for binary analysis</t>
  </si>
  <si>
    <t>Binary lifting, which is to translate a binary executable to a high-level intermediate representation, is a primary step in binary analysis. Despite its importance, there are only few existing approaches to testing the correctness of binary lifters. Furthermore, the existing approaches suffer from low test coverage, because they largely depend on random test case generation. In this paper, we present the design and implementation of the first systematic approach to testing binary lifters. We have evaluated the proposed system on 3 state-of-the-art binary lifters, and found 24 previously unknown semantic bugs. Our result demonstrates that writing a precise binary lifter is extremely difficult even for those heavily tested projects. © 2017 IEEE.</t>
  </si>
  <si>
    <t>Automatic summarization of API reviews</t>
  </si>
  <si>
    <t>With the proliferation of online developer forums as informal documentation, developers often share their opinions about the APIs they use. However, given the plethora of opinions available for an API in various online developer forums, it can be challenging for a developer to make informed decisions about the APIs. While automatic summarization of opinions have been explored for other domains (e.g., cameras, cars), we found little research that investigates the benefits of summaries of public API reviews. In this paper, we present two algorithms (statistical and aspect-based) to summarize opinions about APIs. To investigate the usefulness of the techniques, we developed, Opiner, an online opinion summarization engine that presents summaries of opinions using both our proposed techniques and existing six off-the-shelf techniques. We investigated the usefulness of Opiner using two case studies, both involving professional software engineers. We found that developers were interested to use our proposed summaries much more frequently than other summaries (daily vs once a year) and that while combined with Stack Overflow, Opiner helped developers to make the right decision with more accuracy and confidence and in less time. © 2017 IEEE.</t>
  </si>
  <si>
    <t>Automated cross-platform inconsistency detection for mobile apps</t>
  </si>
  <si>
    <t>Testing of Android apps is particularly challenging due to the fragmentation of the Android ecosystem in terms of both devices and operating system versions. Developers must in fact ensure not only that their apps behave as expected, but also that the apps' behavior is consistent across platforms. To support this task, we propose DiffDroid, a new technique that helps developers automatically find cross-platform inconsistencies (CPIs) in mobile apps. DiffDroid combines input generation and differential testing to compare the behavior of an app on different platforms and identify possible inconsistencies. Given an app, DiffDroid (1) generates test inputs for the app, (2) runs the app with these inputs on a reference device and builds a model of the app behavior, (3) runs the app with the same inputs on a set of other devices, and (4) compares the behavior of the app on these different devices with the model of its behavior on the reference device. We implemented DiFFDRoiD and performed an evaluation of our approach on 5 benchmarks and over 130 platforms. our results show that DiFFDRoiD can identify CPis on real apps efficiently and with a limited number of false positives. DiFFDRoiD and our experimental infrastructure are publicly available. © 2017 IEEE.</t>
  </si>
  <si>
    <t>The rise of the (modelling) bots: Towards assisted modelling via social networks</t>
  </si>
  <si>
    <t>We are witnessing a rising role of mobile computing and social networks to perform all sorts of tasks. This way, social networks like Twitter or Telegram are used for leisure, and they frequently serve as a discussion media for work-related activities. In this paper, we propose taking advantage of social networks to enable the collaborative creation of models by groups of users. The process is assisted by modelling bots that orchestrate the collaboration and interpret the users' inputs (in natural language) to incrementally build a (meta-)model. The advantages of this modelling approach include ubiquity of use, automation, assistance, natural user interaction, traceability of design decisions, possibility to incorporate coordination protocols, and seamless integration with the user's normal daily usage of social networks. We present a prototype implementation called SOCIO, able to work over several social networks like Twitter and Telegram, and a preliminary evaluation showing promising results. © 2017 IEEE.</t>
  </si>
  <si>
    <t>Why and how JavaScript developers use linters</t>
  </si>
  <si>
    <t>Automatic static analysis tools help developers to automatically spot code issues in their software. They can be of extreme value in languages with dynamic characteristics, such as JavaScript, where developers can easily introduce mistakes which can go unnoticed for a long time, e.g. a simple syntactic or spelling mistake. Although research has already shown how developers perceive such tools for strongly-typed languages such as Java, little is known about their perceptions when it comes to dynamic languages. In this paper, we investigate what motivates and how developers make use of such tools in JavaScript projects. To that goal, we apply a qualitative research method to conduct and analyze a series of 15 interviews with developers responsible for the linter configuration in reputable OSS JavaScript projects that apply the most commonly used linter, ESLint. The results describe the benefits that developers obtain when using ESLint, the different ways one can configure the tool and prioritize its rules, and the existing challenges in applying linters in the real world. These results have direct implications for developers, tool makers, and researchers, such as tool improvements, and a research agenda that aims to increase our knowledge about the usefulness of such analyzers. © 2017 IEEE.</t>
  </si>
  <si>
    <t>Programming bots by synthesizing natural language expressions into API invocations</t>
  </si>
  <si>
    <t>At present, bots are still in their preliminary stages of development. Many are relatively simple, or developed ad-hoc for a very specific use-case. For this reason, they are typically programmed manually, or utilize machine-learning classifiers to interpret a fixed set of user utterances. In reality, real world conversations with humans require support for dynamically capturing users expressions. Moreover, bots will derive immeasurable value by programming them to invoke APIs for their results. Today, within the Web and Mobile development community, complex applications are being stringed together with a few lines of code - all made possible by APIs. Yet, developers today are not as empowered to program bots in much the same way. To overcome this, we introduce BotBase, a bot programming platform that dynamically synthesizes natural language user expressions into API invocations. Our solution is two faceted: Firstly, we construct an API knowledge graph to encode and evolve APIs; secondly, leveraging the above we apply techniques in NLP, ML and Entity Recognition to perform the required synthesis from natural language user expressions into API calls. © 2017 IEEE.</t>
  </si>
  <si>
    <t>A comprehensive study of real-world numerical bug characteristics</t>
  </si>
  <si>
    <t>Numerical software is used in a wide variety of applications including safety-critical systems, which have stringent correctness requirements, and whose failures have catastrophic consequences that endanger human life. Numerical bugs are known to be particularly difficult to diagnose and fix, largely due to the use of approximate representations of numbers such as floating point. Understanding the characteristics of numerical bugs is the first step to combat them more effectively. In this paper, we present the first comprehensive study of real-world numerical bugs. Specifically, we identify and carefully examine 269 numerical bugs from five widely-used numerical software libraries: NumPy, SciPy, LAPACK, GNU Scientific Library, and Elemental. We propose a categorization of numerical bugs, and discuss their frequency, symptoms and fixes. Our study opens new directions in the areas of program analysis, testing, and automated program repair of numerical software, and provides a collection of real-world numerical bugs. © 2017 IEEE.</t>
  </si>
  <si>
    <t>Exploring regular expression comprehension</t>
  </si>
  <si>
    <t>The regular expression (regex) is a powerful tool employed in a large variety of software engineering tasks. However, prior work has shown that regexes can be very complex and that it could be difficult for developers to compose and understand them. This work seeks to identify code smells that impact comprehension. We conduct an empirical study on 42 pairs of behaviorally equivalent but syntactically different regexes using 180 participants and evaluate the understandability of various regex language features. We further analyze regexes in GitHub to find the community standards or the common usages of various features. We found that some regex expression representations are more understandable than others. For example, using a range (e.g., [0-9]) is often more understandable than a default character class (e.g., [\d]). We also found that the DFA size of a regex significantly affects comprehension for the regexes studied. The larger the DFA of a regex (up to size eight), the more understandable it was. Finally, we identify smelly and non-smelly regex representations based on a combination of community standards and understandability metrics. © 2017 IEEE.</t>
  </si>
  <si>
    <t>Are developers aware of the architectural impact of their changes?</t>
  </si>
  <si>
    <t>Although considered one of the most important decisions in a software development lifecycle, empirical evidence on how developers perform and perceive architectural changes is still scarce. Given the large implications of architectural decisions, we do not know whether developers are aware of their changes' impact on the software's architecture, whether awareness leads to better changes, and whether automatically making developers aware would prevent degradation. Therefore, we use code review data of 4 open source systems to investigate the intent and awareness of developers when performing changes. We extracted 8,900 reviews for which the commits are available. 2,152 of the commits have changes in their computed architectural metrics, and 338 present significant changes to the architecture. We manually inspected all reviews for commits with significant changes and found that only in 38% of the time developers are discussing the impact of their changes on the architectural structure, suggesting a lack of awareness. Finally, we observed that developers tend to be more aware of the architectural impact of their changes when the architectural structure is improved, suggesting that developers should be automatically made aware when their changes degrade the architectural structure. © 2017 IEEE.</t>
  </si>
  <si>
    <t>Floating-point symbolic execution: A case study in N-version programming</t>
  </si>
  <si>
    <t>Symbolic execution is a well-known program analysis technique for testing software, which makes intensive use of constraint solvers. Recent support for floating-point constraint solving has made it feasible to support floating-point reasoning in symbolic execution tools. In this paper, we present the experience of two research teams that independently added floating-point support to KLEE, a popular symbolic execution engine. Since the two teams independently developed their extensions, this created the rare opportunity to conduct a rigorous comparison between the two implementations, essentially a modern case study on N-version programming. As part of our comparison, we report on the different design and implementation decisions taken by each team, and show their impact on a rigorously assembled and tested set of benchmarks, itself a contribution of the paper. © 2017 IEEE.</t>
  </si>
  <si>
    <t>STARTS: STAtic regression test selection</t>
  </si>
  <si>
    <t>Regression testing is an important part of software development, but it can be very time consuming. Regression test selection (RTS) aims to speed up regression testing by running only impacted tests - the subset of tests that can change behavior due to code changes. We present STARTS, a tool for STAtic Regression Test Selection. Unlike dynamic RTS, STARTS requires no code instrumentation or runtime information to find impacted tests; instead, STARTS uses only compile-time information. Specifically, STARTS builds a dependency graph of program types and finds, as impacted, tests that can reach some changed type in the transitive closure of the dependency graph. STARTS is a Maven plugin that can be easily integrated into any Maven-based Java project. We find that STARTS selects on average 35.2% of tests, leading to an end-to-end runtime that is on average 81.0% of running all the tests. A video demo of STARTS can be found at https://youtu.be/PCNtk8jphrM. © 2017 IEEE.</t>
  </si>
  <si>
    <t>BProVe: A formal verification framework for business process models</t>
  </si>
  <si>
    <t>Business Process Modelling has acquired increasing relevance in software development. Available notations, such as BPMN, permit to describe activities of complex organisations. On the one hand, this shortens the communication gap between domain experts and IT specialists. On the other hand, this permits to clarify the characteristics of software systems introduced to provide automatic support for such activities. Nevertheless, the lack of formal semantics hinders the automatic verification of relevant properties. This paper presents a novel verification framework for BPMN 2.0, called BProVe. It is based on an operational semantics, implemented using MAUDE, devised to make the verification general and effective. A complete tool chain, based on the Eclipse modelling environment, allows for rigorous modelling and analysis of Business Processes. The approach has been validated using more than one thousand models available on a publicly accessible repository. Besides showing the performance of BProVe, this validation demonstrates its practical benefits in identifying correctness issues in real models. © 2017 IEEE.</t>
  </si>
  <si>
    <t>Software performance self-adaptation through efficient model predictive control</t>
  </si>
  <si>
    <t>A key challenge in software systems that are exposed to runtime variabilities, such as workload fluctuations and service degradation, is to continuously meet performance requirements. In this paper we present an approach that allows performance self-adaptation using a system model based on queuing networks (QNs), a well-assessed formalism for software performance engineering. Software engineers can select the adaptation knobs of a QN (routing probabilities, service rates, and concurrency level) and we automatically derive a Model Predictive Control (MPC) formulation suitable to continuously configure the selected knobs and track the desired performance requirements. Previous MPC approaches have two main limitations: i) high computational cost of the optimization, due to nonlinearity of the models; ii) focus on long-run performance metrics only, due to the lack of tractable representations of the QN's time-course evolution. As a consequence, these limitations allow adaptations with coarse time granularities, neglecting the system's transient behavior. Our MPC adaptation strategy is efficient since it is based on mixed integer programming, which uses a compact representation of a QN with ordinary differential equations. An extensive evaluation on an implementation of a load balancer demonstrates the effectiveness of the adaptation and compares it with traditional methods based on probabilistic model checking. © 2017 IEEE.</t>
  </si>
  <si>
    <t>Automatically reducing tree-structured test inputs</t>
  </si>
  <si>
    <t>Reducing the test input given to a program while preserving some property of interest is important, e.g., to localize faults or to reduce test suites. The well-known delta debugging algorithm and its derivatives automate this task by repeatedly reducing a given input. Unfortunately, these approaches are limited to blindly removing parts of the input and cannot reduce the input by restructuring it. This paper presents the Generalized Tree Reduction (GTR) algorithm, an effective and efficient technique to reduce arbitrary test inputs that can be represented as a tree, such as program code, PDF files, and XML documents. The algorithm combines tree transformations with delta debugging and a greedy backtracking algorithm. To reduce the size of the considered search space, the approach automatically specializes the tree transformations applied by the algorithm based on examples of input trees. We evaluate GTR by reducing Python files that cause interpreter crashes, JavaScript files that cause browser inconsistencies, PDF documents with malicious content, and XML files used to tests an XML validator. The GTR algorithm reduces the trees of these files to 45.3%, 3.6%, 44.2%, and 1.3% of the original size, respectively, outperforming both delta debugging and another state-of-the-art algorithm. © 2017 IEEE.</t>
  </si>
  <si>
    <t>Recommending crowdsourced software developers in consideration of skill improvement</t>
  </si>
  <si>
    <t>Finding suitable developers for a given task is critical and challenging for successful crowdsourcing software development. In practice, the development skills will be improved as developers accomplish more development tasks. Prior studies on crowdsourcing developer recommendation do not consider the changing of skills, which can underestimate developers' skills to fulfill a task. In this work, we first conducted an empirical study of the performance of 74 developers on Topcoder. With a difficulty-weighted algorithm, we re-compute the scores of each developer by eliminating the effect of task difficulty from the performance. We find out that the skill improvement of Topcoder developers can be fitted well with the negative exponential learning curve model. Second, we design a skill prediction method based on the learning curve. Then we propose a skill improvement aware framework for recommending developers for software development with crowdsourcing. © 2017 IEEE.</t>
  </si>
  <si>
    <t>Detecting fragile comments</t>
  </si>
  <si>
    <t>Refactoring is a common software development practice and many simple refactorings can be performed automatically by tools. Identifier renaming is a widely performed refactoring activity. With tool support, rename refactorings can rely on the program structure to ensure correctness of the code transformation. Unfortunately, the textual references to the renamed identifier present in the unstructured comment text cannot be formally detected through the syntax of the language, and are thus fragile with respect to identifier renaming. We designed a new rule-based approach to detect fragile comments. Our approach, called Fraco, takes into account the type of identifier, its morphology, the scope of the identifier and the location of comments. We evaluated the approach by comparing its precision and recall against hand-annotated benchmarks created for six target Java systems, and compared the results against the performance of Eclipse's automated in-comment identifier replacement feature. Fraco performed with near-optimal precision and recall on most components of our evaluation data set, and generally outperformed the baseline Eclipse feature. As part of our evaluation, we also noted that more than half of the total number of identifiers in our data set had fragile comments after renaming, which further motivates the need for research on automatic comment refactoring. © 2017 IEEE.</t>
  </si>
  <si>
    <t>APIBot: Question answering bot for API documentation</t>
  </si>
  <si>
    <t>As the carrier of Application Programming Interfaces (APIs) knowledge, API documentation plays a crucial role in how developers learn and use an API. It is also a valuable information resource for answering API-related questions, especially when developers cannot find reliable answers to their questions online/offline. However, finding answers to API-related questions from API documentation might not be easy because one may have to manually go through multiple pages before reaching the relevant page, and then read and understand the information inside the relevant page to figure out the answers. To deal with this challenge, we develop APIBot, a bot that can answer API questions given API documentation as an input. APIBot is built on top of SiriusQA, the QA system from Sirius, a state of the art intelligent personal assistant. To make SiriusQA work well under software engineering scenario, we make several modifications over SiriusQA by injecting domain specific knowledge. We evaluate APIBot on 92 API questions, answers of which are known to be present in Java 8 documentation. Our experiment shows that APIBot can achieve a Hit@5 score of 0.706. © 2017 IEEE.</t>
  </si>
  <si>
    <t>Opiner: An opinion search and summarization engine for APIs</t>
  </si>
  <si>
    <t>Opinions are key determinants to many of the activities related to software development. The perceptions of developers about an API, and the choices they make about whether and how they should use it, may, to a considerable degree, be conditioned upon how other developers see and evaluate the API. Given the plethora of APIs available for a given development task and the advent of developer forums as the media to share opinions about those APIs, it can be challenging for a developer to make informed decisions about an API to support the task. We introduce Opiner, our opinion search and summarization engine for API reviews. The server side of Opiner collects and summarizes opinions about APIs by crawling online developer forums and by associating the opinions found in the forum posts to the APIs discussed in the posts. The client side of Opiner is a Website that presents different summarized viewpoints of the opinions about the APIs in an online search engine. We evaluated Opiner by asking Industrial developers to select APIs for two development tasks. We found that developers were interested to use our proposed summaries of API reviews and that while combined with Stack Overflow, Opiner helped developers to make the right decision with more accuracy and confidence. The Opiner online search engine is available at: http://opiner.polymtl.ca. A video demo is available at: https://youtu.be/XAXpfmg5Lqs. © 2017 IEEE.</t>
  </si>
  <si>
    <t>Generating simpler AST edit scripts by considering copy-and-paste</t>
  </si>
  <si>
    <t>In software development, there are many situations in which developers need to understand given source code changes in detail. Until now, a variety of techniques have been proposed to support understanding source code changes. Tree-based differencing techniques are expected to have better understandability than text-based ones, which are widely used nowadays (e.g., diff in Unix). In this paper, we propose to consider copy-and-paste as a kind of editing action forming tree-based edit script, which is an editing sequence that transforms a tree to another one. Software developers often perform copy- and-paste when they are writing source code. Introducing copy- and-paste action into edit script contributes to not only making simpler (more easily understandable) edit scripts but also making edit scripts closer to developers' actual editing sequences. We conducted experiments on an open dataset. As a result, we confirmed that our technique made edit scripts shorter for 18% of the code changes with a little more computational time. For the other 82% code changes, our technique generated the same edit scripts as an existing technique. We also confirmed that our technique provided more helpful visualizations. © 2017 IEEE.</t>
  </si>
  <si>
    <t>Improved query reformulation for concept location using CodeRank and document structures</t>
  </si>
  <si>
    <t>During software maintenance, developers usually deal with a significant number of software change requests. As a part of this, they often formulate an initial query from the request texts, and then attempt to map the concepts discussed in the request to relevant source code locations in the software system (a.k.a., concept location). Unfortunately, studies suggest that they often perform poorly in choosing the right search terms for a change task. In this paper, we propose a novel technique-ACER-that takes an initial query, identifies appropriate search terms from the source code using a novel term weight-CodeRank, and then suggests effective reformulation to the initial query by exploiting the source document structures, query quality analysis and machine learning. Experiments with 1,675 baseline queries from eight subject systems report that our technique can improve 71% of the baseline queries which is highly promising. Comparison with five closely related existing techniques in query reformulation not only validates our empirical findings but also demonstrates the superiority of our technique. © 2017 IEEE.</t>
  </si>
  <si>
    <t>Automatic loop-invariant generation anc refinement through selective sampling</t>
  </si>
  <si>
    <t>Automatic loop-invariant generation is important in program analysis and verification. In this paper, we propose to generate loop-invariants automatically through learning and verification. Given a Hoare triple of a program containing a loop, we start with randomly testing the program, collect program states at run-time and categorize them based on whether they satisfy the invariant to be discovered. Next, classification techniques are employed to generate a candidate loop-invariant automatically. Afterwards, we refine the candidate through selective sampling so as to overcome the lack of sufficient test cases. Only after a candidate invariant cannot be improved further through selective sampling, we verify whether it can be used to prove the Hoare triple. If it cannot, the generated counterexamples are added as new tests and we repeat the above process. Furthermore, we show that by introducing a path-sensitive learning, i.e., partitioning the program states according to program locations they visit and classifying each partition separately, we are able to learn disjunctive loop-invariants. In order to evaluate our idea, a prototype tool has been developed and the experiment results show that our approach complements existing approaches. © 2017 IEEE.</t>
  </si>
  <si>
    <t>Modular verification of interrupt-driven software</t>
  </si>
  <si>
    <t>Interrupts have been widely used in safety-critical computer systems to handle outside stimuli and interact with the hardware, but reasoning about interrupt-driven software remains a difficult task. Although a number of static verification techniques have been proposed for interrupt-driven software, they often rely on constructing a monolithic verification model. Furthermore, they do not precisely capture the complete execution semantics of interrupts such as nested invocations of interrupt handlers. To overcome these limitations, we propose an abstract interpretation framework for static verification of interrupt-driven software that first analyzes each interrupt handler in isolation as if it were a sequential program, and then propagates the result to other interrupt handlers. This iterative process continues until results from all interrupt handlers reach a fixed point. Since our method never constructs the global model, it avoids the up-front blowup in model construction that hampers existing, non-modular, verification techniques. We have evaluated our method on 35 interrupt-driven applications with a total of 22,541 lines of code. Our results show the method is able to quickly and more accurately analyze the behavior of interrupts. © 2017 IEEE.</t>
  </si>
  <si>
    <t>Understanding and overcoming parallelism bottlenecks in ForkJoin applications</t>
  </si>
  <si>
    <t>ForkJoin framework is a widely used parallel programming framework upon which both core concurrency libraries and real-world applications are built. Beneath its simple and user-friendly APIs, ForkJoin is a sophisticated managed parallel runtime unfamiliar to many application programmers: the framework core is a work-stealing scheduler, handles fine-grained tasks, and sustains the pressure from automatic memory management. ForkJoin poses a unique gap in the compute stack between high-level software engineering and low-level system optimization. Understanding and bridging this gap is crucial for the future of parallelism support in JVM-supported applications. This paper describes a comprehensive study on parallelism bottlenecks in ForkJoin applications, with a unique focus on how they interact with underlying system-level features, such as work stealing and memory management. We identify 6 bottlenecks, and found that refactoring them can significantly improve performance and energy efficiency. Our field study includes an in-depth analysis of Akka - a real-world actor framework - and 30 additional open-source ForkJoin projects. We sent our patches to the developers of 15 projects, and 7 out of the 9 projects that replied to our patches have accepted them. © 2017 IEEE.</t>
  </si>
  <si>
    <t>Synthetic data generation for statistical testing</t>
  </si>
  <si>
    <t>Usage-based statistical testing employs knowledge about the actual or anticipated usage profile of the system under test for estimating system reliability. For many systems, usage-based statistical testing involves generating synthetic test data. Such data must possess the same statistical characteristics as the actual data that the system will process during operation. Synthetic test data must further satisfy any logical validity constraints that the actual data is subject to. Targeting data-intensive systems, we propose an approach for generating synthetic test data that is both statistically representative and logically valid. The approach works by first generating a data sample that meets the desired statistical characteristics, without taking into account the logical constraints. Subsequently, the approach tweaks the generated sample to fix any logical constraint violations. The tweaking process is iterative and continuously guided toward achieving the desired statistical characteristics. We report on a realistic evaluation of the approach, where we generate a synthetic population of citizens' records for testing a public administration IT system. Results suggest that our approach is scalable and capable of simultaneously fulfilling the statistical representativeness and logical validity requirements. © 2017 IEEE.</t>
  </si>
  <si>
    <t>Detecting information flow by mutating input data</t>
  </si>
  <si>
    <t>Analyzing information flow is central in assessing the security of applications. However, static and dynamic analyses of information flow are easily challenged by non-available or obscure code. We present a lightweight mutation-based analysis that systematically mutates dynamic values returned by sensitive sources to assess whether the mutation changes the values passed to sensitive sinks. If so, we found a flow between source and sink. In contrast to existing techniques, mutation-based flow analysis does not attempt to identify the specific path of the flow and is thus resilient to obfuscation. In its evaluation, our MUTAFLOW prototype for Android programs showed that mutation-based flow analysis is a lightweight yet effective complement to existing tools. Compared to the popular FlowDroid static analysis tool, MutaFlow requires less than 10% of source code lines but has similar accuracy; on 20 tested real-world apps, it is able to detect 75 flows that FlowDroid misses. © 2017 IEEE.</t>
  </si>
  <si>
    <t>UNDEAD: Detecting and preventing deadlocks in production software</t>
  </si>
  <si>
    <t>Deadlocks are critical problems afflicting parallel applications, causing software to hang with no further progress. Existing detection tools suffer not only from significant recording performance overhead, but also from excessive memory and/or storage overhead. In addition, they may generate numerous false alarms. Subsequently, after problems have been reported, tremendous manual effort is required to confirm and fix these deadlocks. This paper designs a novel system, UnDead, that helps defeat deadlocks in production software. Different from existing detection tools, UnDead imposes negligible runtime performance overhead (less than 3 % on average) and small memory overhead (around 6%), without any storage consumption. After detection, UnDead automatically strengthens erroneous programs to prevent future occurrences of both existing and potential deadlocks, which is similar to the existing work - Dimmunix. However, UnDead exceeds Dimmunix with several orders of magnitude lower performance overhead, while eliminating numerous false positives. Extremely low runtime and memory overhead, convenience, and automatic prevention make UnDead an always-on detection tool, and a 'band-aid' prevention system for production software. © 2017 IEEE.</t>
  </si>
  <si>
    <t>Parallel bug-finding in concurrent programs via reduced interleaving instances</t>
  </si>
  <si>
    <t>Concurrency poses a major challenge for program verification, but it can also offer an opportunity to scale when subproblems can be analysed in parallel. We exploit this opportunity here and use a parametrizable code-to-code translation to generate a set of simpler program instances, each capturing a reduced set of the original program's interleavings. These instances can then be checked independently in parallel. Our approach does not depend on the tool that is chosen for the final analysis, is compatible with weak memory models, and amplifies the effectiveness of existing tools, making them find bugs faster and with fewer resources. We use Lazy-CSeq as an off-the-shelf final verifier to demonstrate that our approach is able, already with a small number of cores, to find bugs in the hardest known concurrency benchmarks in a matter of minutes, whereas other dynamic and static tools fail to do so in hours. © 2017 IEEE.</t>
  </si>
  <si>
    <t>Towards a software vulnerability prediction model using traceable code patterns and software metrics</t>
  </si>
  <si>
    <t>Software security is an important aspect of ensuring software quality. The goal of this study is to help developers evaluate software security using traceable patterns and software metrics during development. The concept of traceable patterns is similar to design patterns but they can be automatically recognized and extracted from source code. If these patterns can better predict vulnerable code compared to traditional software metrics, they can be used in developing a vulnerability prediction model to classify code as vulnerable or not. By analyzing and comparing the performance of traceable patterns with metrics, we propose a vulnerability prediction model. This study explores the performance of some code patterns in vulnerability prediction and compares them with traditional software metrics. We use the findings to build an effective vulnerability prediction model. We evaluate security vulnerabilities reported for Apache Tomcat, Apache CXF and three stand-alone Java web applications. We use machine learning and statistical techniques for predicting vulnerabilities using traceable patterns and metrics as features. We found that patterns have a lower false negative rate and higher recall in detecting vulnerable code than the traditional software metrics. © 2017 IEEE.</t>
  </si>
  <si>
    <t>Improving software text retrieval using conceptual knowledge in source code</t>
  </si>
  <si>
    <t>A large software project usually has lots of various textual learning resources about its API, such as tutorials, mailing lists, user forums, etc. Text retrieval technology allows developers to search these API learning resources for related documents using free-text queries, but it suffers from the lexical gap between search queries and documents. In this paper, we propose a novel approach for improving the retrieval of API learning resources through leveraging software-specific conceptual knowledge in software source code. The basic idea behind this approach is that the semantic relatedness between queries and documents could be measured according to software-specific concepts involved in them, and software source code contains a large amount of software-specific conceptual knowledge. In detail, firstly we extract an API graph from software source code and use it as software-specific conceptual knowledge. Then we discover API entities involved in queries and documents, and infer semantic document relatedness through analyzing structural relationships between these API entities. We evaluate our approach in three popular open source software projects. Comparing to the state-of-the-art text retrieval approaches, our approach lead to at least 13.77% improvement with respect to mean average precision (MAP). © 2017 IEEE.</t>
  </si>
  <si>
    <t>Systematically testing background services of mobile apps</t>
  </si>
  <si>
    <t>Contrary to popular belief, mobile apps can spend a large fraction of time running 'hidden' as background services. And, bugs in services can translate into crashes, energy depletion, device slow-down, etc. Unfortunately, without necessary testing tools, developers can only resort to telemetries from user devices in the wild. To this end, Snowdrop is a testing framework that systematically identifies and automates background services in Android apps. Snowdrop realizes a service-oriented approach that does not assume all inter-component communication messages are explicitly coded in the app bytecode. Furthermore, to improve the completeness of test inputs generated, Snowdrop infers field values by exploiting the similarity in how developers name variables. We evaluate Snowdrop by testing 848 commercially available mobile apps. Empirical results show that Snowdrop can achieve 20.91% more code path coverage than pathwise test input generators, and 64.11% more coverage than random test input generators. © 2017 IEEE.</t>
  </si>
  <si>
    <t>Boosting complete-code tool for partial program</t>
  </si>
  <si>
    <t>To improve software quality, researchers and practitioners have proposed static analysis tools for various purposes (e.g., detecting bugs, anomalies, and vulnerabilities). Although many such tools are powerful, they typically need complete programs where all the code names (e.g., class names, method names) are resolved. In many scenarios, researchers have to analyze partial programs in bug fixes (the revised source files can be viewed as a partial program), tutorials, and code search results. As a partial program is a subset of a complete program, many code names in partial programs are unknown. As a result, despite their syntactical correctness, existing complete-code tools cannot analyze partial programs, and existing partial-code tools are limited in both their number and analysis capability. Instead of proposing another tool for analyzing partial programs, we propose a general approach, called GRAPA, that boosts existing tools for complete programs to analyze partial programs. Our major insight is that after unknown code names are resolved, tools for complete programs can analyze partial programs with minor modifications. In particular, GRAPA locates Java archive files to resolve unknown code names, and resolves the remaining unknown code names from resolved code names. To illustrate GRAPA, we implement a tool that leverages the state-of-the-art tool, WALA, to analyze Java partial programs. We thus implemented the first tool that is able to build system dependency graphs for partial programs, complementing existing tools. We conduct an evaluation on 8,198 partial-code commits from four popular open source projects. Our results show that GRAPA fully resolved unknown code names for 98.5% bug fixes, with an accuracy of 96.1% in total. Furthermore, our results show the significance of GRAPA's internal techniques, which provides insights on how to integrate with more complete-code tools to analyze partial programs. © 2017 IEEE.</t>
  </si>
  <si>
    <t>Gremlin-ATL: A scalable model transformation framework</t>
  </si>
  <si>
    <t>Industrial use of Model Driven Engineering techniques has emphasized the need for efficiently store, access, and transform very large models. While scalable persistence frameworks, typically based on some kind of NoSQL database, have been proposed to solve the model storage issue, the same level of performance improvement has not been achieved for the model transformation problem. Existing model transformation tools (such as the well-known ATL) often require the input models to be loaded in memory prior to the start of the transformation and are not optimized to benefit from lazy-loading mechanisms, mainly due to their dependency on current low-level APIs offered by the most popular modeling frameworks nowadays. In this paper we present Gremlin-ATL, a scalable and efficient model-to-model transformation framework that translates ATL transformations into Gremlin, a query language supported by several NoSQL databases. With Gremlin-ATL, the transformation is computed within the database itself, bypassing the modeling framework limitations and improving its performance both in terms of execution time and memory consumption. Tool support is available online. © 2017 IEEE.</t>
  </si>
  <si>
    <t>Mining constraints for event-based monitoring in systems of systems</t>
  </si>
  <si>
    <t>The full behavior of software-intensive systems of systems (SoS) emerges during operation only. Runtime monitoring approaches have thus been proposed to detect deviations from the expected behavior. They commonly rely on temporal logic or domain-specific languages to formally define requirements, which are then checked by analyzing the stream of monitored events and event data. Some approaches also allow developers to generate constraints from declarative specifications of the expected behavior. However, independent of the approach, deep domain knowledge is required to specify the desired behavior. This knowledge is often not accessible in SoS environments with multiple development teams independently working on different, heterogeneous systems. In this New Ideas Paper we thus describe an approach that automatically mines constraints for runtime monitoring from event logs recorded in SoS. Our approach builds on ideas from specification mining, process mining, and machine learning to mine different types of constraints on event occurrence, event timing, and event data. The approach further presents the mined constraints to users in an existing constraint language and it ranks the constraints using different criteria. We demonstrate the feasibility of our approach by applying it to event logs from a real-world industrial SoS. © 2017 IEEE.</t>
  </si>
  <si>
    <t>Perceived language complexity in GitHub issue discussions and their effect on issue resolution</t>
  </si>
  <si>
    <t>Modern software development is increasingly collaborative. Open Source Software (OSS) are the bellwether; they support dynamic teams, with tools for code sharing, communication, and issue tracking. The success of an OSS project is reliant on team communication. E.g., in issue discussions, individuals rely on rhetoric to argue their position, but also maintain technical relevancy. Rhetoric and technical language are on opposite ends of a language complexity spectrum: the former is stylistically natural; the latter is terse and concise. Issue discussions embody this duality, as developers use rhetoric to describe technical issues. The style mix in any discussion can define group culture and affect performance, e.g., issue resolution times may be longer if discussion is imprecise. Using GitHub, we studied issue discussions to understand whether project-specific language differences exist, and to what extent users conform to a language norm. We built project-specific and overall GitHub language models to study the effect of perceived language complexity on multiple responses. We find that experienced users conform to project-specific language norms, popular individuals use overall GitHub language rather than project-specific language, and conformance to project-specific language norms reduces issue resolution times. We also provide a tool to calculate project-specific perceived language complexity. © 2017 IEEE.</t>
  </si>
  <si>
    <t>Understanding feature requests by leveraging fuzzy method and linguistic analysis</t>
  </si>
  <si>
    <t>In open software development environment, a large number of feature requests with mixed quality are often posted by stakeholders and usually managed in issue tracking systems. Thoroughly understanding and analyzing the real intents that feature requests imply is a labor-intensive and challenging task. In this paper, we introduce an approach to understand feature requests automatically. We generate a set of fuzzy rules based on natural language processing techniques that classify each sentence in feature requests into a set of categories: Intent, Explanation, Benefit, Drawback, Example and Trivia. Consequently, the feature requests can be automatically structured based on the classification results. We conduct experiments on 2,112 sentences taken from 602 feature requests of nine popular open source projects. The results show that our method can reach a high performance on classifying sentences from feature requests. Moreover, when applying fuzzy rules on machine learning methods, the performance can be improved significantly. © 2017 IEEE.</t>
  </si>
  <si>
    <t>Mining implicit design templates for actionable code reuse</t>
  </si>
  <si>
    <t>In this paper, we propose an approach to detecting project-specific recurring designs in code base and abstracting them into design templates as reuse opportunities. The mined templates allow programmers to make further customization for generating new code. The generated code involves the code skeleton of recurring design as well as the semi-implemented code bodies annotated with comments to remind programmers of necessary modification. We implemented our approach as an Eclipse plugin called MICoDe. We evaluated our approach with a reuse simulation experiment and a user study involving 16 participants. The results of our simulation experiment on 10 open source Java projects show that, to create a new similar feature with a design template, (1) on average 69% of the elements in the template can be reused and (2) on average 60% code of the new feature can be adopted from the template. Our user study further shows that, compared to the participants adopting the copy-paste-modify strategy, the ones using MICoDe are more effective to understand a big design picture and more efficient to accomplish the code reuse task. © 2017 IEEE.</t>
  </si>
  <si>
    <t>In-memory fuzzing for binary code similarity analysis</t>
  </si>
  <si>
    <t>Detecting similar functions in binary executables serves as a foundation for many binary code analysis and reuse tasks. By far, recognizing similar components in binary code remains a challenge. Existing research employs either static or dynamic approaches to capture program syntax or semantics-level features for comparison. However, there exist multiple design limitations in previous work, which result in relatively high cost, low accuracy and scalability, and thus severely impede their practical use. In this paper, we present a novel method that leverages in-memory fuzzing for binary code similarity analysis. Our prototype tool IMF-SIM applies in-memory fuzzing to launch analysis towards every function and collect traces of different kinds of program behaviors. The similarity score of two behavior traces is computed according to their longest common subsequence. To compare two functions, a feature vector is generated, whose elements are the similarity scores of the behavior trace-level comparisons. We train a machine learning model through labeled feature vectors; later, for a given feature vector by comparing two functions, the trained model gives a final score, representing the similarity score of the two functions. We evaluate IMF-SIM against binaries compiled by different compilers, optimizations, and commonly-used obfuscation methods, in total over one thousand binary executables. Our evaluation shows that IMF-SIM notably outperforms existing tools with higher accuracy and broader application scopes. © 2017 IEEE.</t>
  </si>
  <si>
    <t>ICoq: Regression proof selection for large-scale verification projects</t>
  </si>
  <si>
    <t>Proof assistants such as Coq are used to construct and check formal proofs in many large-scale verification projects. As proofs grow in number and size, the need for tool support to quickly find failing proofs after revising a project increases. We present a technique for large-scale regression proof selection, suitable for use in continuous integration services, e.g., Travis CI. We instantiate the technique in a tool dubbed iCoq. iCoq tracks fine-grained dependencies between Coq definitions, propositions, and proofs, and only checks those proofs affected by changes between two revisions. iCoq additionally saves time by ignoring changes with no impact on semantics. We applied iCoq to track dependencies across many revisions in several large Coq projects and measured the time savings compared to proof checking from scratch and when using Coq's timestamp-based toolchain for incremental checking. Our results show that proof checking with iC oq is up to 10 times faster than the former and up to 3 times faster than the latter. © 2017 IEEE.</t>
  </si>
  <si>
    <t>Rethinking pointer reasoning in symbolic execution</t>
  </si>
  <si>
    <t>Symbolic execution is a popular program analysis technique that allows seeking for bugs by reasoning over multiple alternative execution states at once. As the number of states to explore may grow exponentially, a symbolic executor may quickly run out of space. For instance, a memory access to a symbolic address may potentially reference the entire address space, leading to a combinatorial explosion of the possible resulting execution states. To cope with this issue, state-of-the-art executors concretize symbolic addresses that span memory intervals larger than some threshold. Unfortunately, this could result in missing interesting execution states, e.g., where a bug arises. In this paper we introduce MemSight, a new approach to symbolic memory that reduces the need for concretization, hence offering the opportunity for broader state explorations and more precise pointer reasoning. Rather than mapping address instances to data as previous tools do, our technique maps symbolic address expressions to data, maintaining the possible alternative states resulting from the memory referenced by a symbolic address in a compact, implicit form. A preliminary experimental investigation on prominent benchmarks from the DARPA Cyber Grand Challenge shows that MemSight enables the exploration of states unreachable by previous techniques. © 2017 IEEE.</t>
  </si>
  <si>
    <t>Kobold: Web usability as a service</t>
  </si>
  <si>
    <t>While Web applications have become pervasive in today's business, social interaction and information exchange, their usability is often deficient, even being a key factor for a website success. Usability problems repeat across websites, and many of them have been catalogued, but usability evaluation and repair still remains expensive. There are efforts from both the academy and industry to automate usability testing or to provide automatic statistics, but they rarely offer concrete solutions. These solutions appear as guidelines or patterns that developers can follow manually. This paper presents Kobold, a tool that detects usability problems from real user interaction (UI) events and repairs them automatically when possible, at least suggesting concrete solutions. By using the refactoring technique and its associated concept of bad smell, Kobold mines UI events to detect usability smells and applies usability refactorings on the client to correct them. The purpose of Kobold is to deliver usability advice and solutions as a service (SaaS) for developers, allowing them to respond to feedback of the real use of their applications and improve usability incrementally, even when there are no usability experts on the team. Kobold is available at: http://autorefactoring.lifia.info.unlp.edu.ar. A screencast is available at https://youtu.be/c-myYPMUh0Q. © 2017 IEEE.</t>
  </si>
  <si>
    <t>Proof-based coverage metrics for formal verification</t>
  </si>
  <si>
    <t>When using formal verification on critical software, an important question involves whether we have we specified enough properties for a given implementation model. To address this question, coverage metrics for property-based formal verification have been proposed. Existing metrics are usually based on mutation, where the implementation model is repeatedly modified and re-analyzed to determine whether mutant models are 'killed' by the property set. These metrics tend to be very expensive to compute, as they involve many additional verification problems. This paper proposes an alternate family of metrics that can be computed using the recently introduced idea of Inductive Validity Cores (IVCs). IVCs determine a minimal set of model elements necessary to establish a proof. One of the proposed metrics is both rigorous and substantially cheaper to compute than mutation-based metrics. In addition, unlike the mutation-based techniques, the design elements marked as necessary by the metric are guaranteed to preserve provability. We demonstrate the metrics on a large corpus of examples. © 2017 IEEE.</t>
  </si>
  <si>
    <t>Incrementally slicing editable submodels</t>
  </si>
  <si>
    <t>Model slicers are tools which provide two services: (a) finding parts of interest in a model and (b) displaying these parts somehow or extract these parts as a new, autonomous model, which is referred to as slice or sub-model. This paper focuses on the creation of editable slices, which can be processed by model editors, analysis tools, model management tools etc. Slices are useful if, e.g., only a part of a large model shall be analyzed, compared or processed by time-consuming algorithms, or if sub-models shall be modified independently. We present a new generic incremental slicer which can slice models of arbitrary type and which creates slices which are consistent in the sense that they are editable by standard editors. It is built on top of a model differencing framework and does not require additional configuration data beyond those available in the differencing framework. The slicer can incrementally extend or reduce an existing slice if model elements shall be added or removed, even if the slice has been edited meanwhile. We demonstrate the usefulness of our slicer in several scenarios using a large UML model. A screencast of the demonstrated scenarios is provided at http://pi.informatik.uni-siegen.de/projects/SiLift/ase2017. © 2017 IEEE.</t>
  </si>
  <si>
    <t>Predicting relevance of change recommendations</t>
  </si>
  <si>
    <t>Software change recommendation seeks to suggest artifacts (e.g., files or methods) that are related to changes made by a developer, and thus identifies possible omissions or next steps. While one obvious challenge for recommender systems is to produce accurate recommendations, a complimentary challenge is to rank recommendations based on their relevance. In this paper, we address this challenge for recommendation systems that are based on evolutionary coupling. Such systems use targeted association-rule mining to identify relevant patterns in a software system's change history. Traditionally, this process involves ranking artifacts using interestingness measures such as confidence and support. However, these measures often fall short when used to assess recommendation relevance. We propose the use of random forest classification models to assess recommendation relevance. This approach improves on past use of various interestingness measures by learning from previous change recommendations. We empirically evaluate our approach on fourteen open source systems and two systems from our industry partners. Furthermore, we consider complimenting two mining algorithms: Co-Change and Tarmaq. The results find that random forest classification significantly outperforms previous approaches, receives lower Brier scores, and has superior trade-off between precision and recall. The results are consistent across software system and mining algorithm. © 2017 IEEE.</t>
  </si>
  <si>
    <t>IntPTI: Automatic integer error repair with proper-type inference</t>
  </si>
  <si>
    <t>Integer errors in C/C++ are caused by arithmetic operations yielding results which are unrepresentable in certain type. They can lead to serious safety and security issues. Due to the complicated semantics of C/C++ integers, integer errors are widely harbored in real-world programs and it is error-prone to repair them even for experts. An automatic tool is desired to 1) automatically generate fixes which assist developers to correct the buggy code, and 2) provide sufficient hints to help developers review the generated fixes and better understand integer types in C/C++. In this paper, we present a tool IntPTI that implements the desired functionalities for C programs. IntPTI infers appropriate types for variables and expressions to eliminate representation issues, and then utilizes the derived types with fix patterns codified from the successful human-written patches. IntPTI provides a user-friendly web interface which allows users to review and manage the fixes. We evaluate IntPTI on 7 real-world projects and the results show its competitive repair accuracy and its scalability on large code bases. The demo video for IntPTI is available at: https://youtu.be/9Tgd4A-FgZM. © 2017 IEEE.</t>
  </si>
  <si>
    <t>ANDROFLEET: Testing WiFi peer-to-peer mobile apps in the large</t>
  </si>
  <si>
    <t>WiFi P2P allows mobile apps to connect to each other via WiFi without an intermediate access point. This communication mode is widely used by mobile apps to support interactions with one or more devices simultaneously. However, testing such P2P apps remains a challenge for app developers as i) existing testing frameworks lack support for WiFi P2P, and ii) WiFi P2P testing fails to scale when considering a deployment on more than two devices. In this paper, we therefore propose an acceptance testing framework, named Androfleet, to automate testing of WiFi P2P mobile apps at scale. Beyond the capability of testing point-to-point interactions under various conditions, An-drofleet supports the deployment and the emulation of a fleet of mobile devices as part of an alpha testing phase in order to assess the robustness of a WiFi P2P app once deployed in the field. To validate Androfleet, we demonstrate the detection of failing black-box acceptance tests for WiFi P2P apps and we capture the conditions under which such a mobile app can correctly work in the field. The demo video of Androfleet is made available from https://youtu.be/gJ5-Ed7XL04. © 2017 IEEE.</t>
  </si>
  <si>
    <t>Model checker execution reports</t>
  </si>
  <si>
    <t>Software model checking constitutes an undecidable problem and, as such, even an ideal tool will in some cases fail to give a conclusive answer. In practice, software model checkers fail often and usually do not provide any information on what was effectively checked. The purpose of this work is to provide a conceptual framing to extend software model checkers in a way that allows users to access information about incomplete checks. We characterize the information that model checkers themselves can provide, in terms of analyzed traces, i.e. sequences of statements, and safe canes, and present the notion of execution reports (ERs), which we also formalize. We instantiate these concepts for a family of techniques based on Abstract Reachability Trees and implement the approach using the software model checker CPAchecker. We evaluate our approach empirically and provide examples to illustrate the ERs produced and the information that can be extracted. © 2017 IEEE.</t>
  </si>
  <si>
    <t>Visualization support for requirements monitoring in systems of systems</t>
  </si>
  <si>
    <t>Industrial software systems are often systems of systems (SoS) whose full behavior only emerges at runtime. The systems and their interactions thus need to be continuously monitored and checked during operation to determine compliance with requirements. Many requirements monitoring approaches have been proposed. However, only few of these come with tools that present and visualize monitoring results and details on requirements violations to end users such as industrial engineers. In this tool demo paper we present visualization capabilities we have been developing motivated by industrial scenarios. Our tool complements ReMinds, an existing requirements monitoring framework, which supports collecting, aggregating, and analyzing events and event data in architecturally heterogeneous SoS. Our visualizations support a 'drill-down' scenario for monitoring and diagnosis: starting from a graphical status overview of the monitored systems and their relations, engineers can view trends and statistics about performed analyses and diagnose the root cause of problems by inspecting the events and event data that led to a specific violation. Initial industry feedback we received confirms the usefulness of our tool support. Demo video: https://youtu.be/iv7kWzeNkdk. © 2017 IEEE.</t>
  </si>
  <si>
    <t>Quick verification of concurrent programs by iteratively relaxed scheduling</t>
  </si>
  <si>
    <t>The most prominent advantage of software verification over testing is a rigorous check of every possible software behavior. However, large state spaces of concurrent systems, due to non-deterministic scheduling, result in a slow automated verification process. Therefore, verification introduces a large delay between completion and deployment of concurrent software. This paper introduces a novel iterative approach to verification of concurrent programs that drastically reduces this delay. By restricting the execution of concurrent programs to a small set of admissible schedules, verification complexity and time is drastically reduced. Iteratively adding admissible schedules after their verification eventually restores non-deterministic scheduling. Thereby, our framework allows to find a sweet spot between a low verification delay and sufficient execution time performance. Our evaluation of a prototype implementation on well-known benchmark programs shows that after verifying only few schedules of the program, execution time overhead is competitive to existing deterministic multi-threading frameworks. © 2017 IEEE.</t>
  </si>
  <si>
    <t>Improving missing issue-commit link recovery using positive and unlabeled data</t>
  </si>
  <si>
    <t>Links between issue reports and corresponding fix commits are widely used in software maintenance. The quality of links directly affects maintenance costs. Currently, such links are mainly maintained by error-prone manual efforts, which may result in missing links. To tackle this problem, automatic link recovery approaches have been proposed by building traditional classifiers with positive and negative links. However, these traditional classifiers may not perform well due to the inherent characteristics of missing links. Positive links, which can be used to build link recovery model, are quite limited as the result of missing links. Since the construction of negative links depends on the number of positive links in many existing approaches, the available negative links also become restricted. In this paper, we point out that it is better to consider the missing link problem as a model learning problem by using positive and unlabeled data, rather than the construction of traditional classifier. We propose PULink, an approach that constructs the link recovery model with positive and unlabeled links. Our experiment results show that compared to existing state-of-the-art technologies built on traditional classifier, PULink can achieve competitive performance by utilizing only 70% positive links that are used in those approaches. © 2017 IEEE.</t>
  </si>
  <si>
    <t>Test suite parallelization in open-source projects: A study on its usage and impact</t>
  </si>
  <si>
    <t>Dealing with high testing costs remains an important problem in Software Engineering. Test suite parallelization is an important approach to address this problem. This paper reports our findings on the usage and impact of test suite parallelization in open-source projects. It provides recommendations to practitioners and tool developers to speed up test execution. Considering a set of 468 popular Java projects we analyzed, we found that 24% of the projects contain costly test suites but parallelization features still seem underutilized in practice - only 19.1% of costly projects use parallelization. The main reported reason for adoption resistance was the concern to deal with concurrency issues. Results suggest that, on average, developers prefer high predictability than high performance in running tests. © 2017 IEEE.</t>
  </si>
  <si>
    <t>Symlnfer: Inferring program invariants using symbolic states</t>
  </si>
  <si>
    <t>We introduce a new technique for inferring program invariants that uses symbolic states generated by symbolic execution. Symbolic states, which consist of path conditions and constraints on local variables, are a compact description of sets of concrete program states and they can be used for both invariant inference and invariant verification. Our technique uses a counterexample-based algorithm that creates concrete states from symbolic states, infers candidate invariants from concrete states, and then verifies or refutes candidate invariants using symbolic states. The refutation case produces concrete counterexamples that prevent spurious results and allow the technique to obtain more precise invariants. This process stops when the algorithm reaches a stable set of invariants. We present Symlnfer, a tool that implements these ideas to automatically generate invariants at arbitrary locations in a Java program. The tool obtains symbolic states from Symbolic PathFinder and uses existing algorithms to infer complex (potentially nonlinear) numerical invariants. Our preliminary results show that Symlnfer is effective in using symbolic states to generate precise and useful invariants for proving program safety and analyzing program runtime complexity. We also show that Symlnfer outperforms existing invariant generation systems. © 2017 IEEE.</t>
  </si>
  <si>
    <t>SimplyDroid: Efficient event sequence simplification for android application</t>
  </si>
  <si>
    <t>To ensure the quality of Android applications, many automatic test case generation techniques have been proposed. Among them, the Monkey fuzz testing tool and its variants are simple, effective and widely applicable. However, one major drawback of those Monkey tools is that they often generate many events in a failure-inducing input trace, which makes the follow-up debugging activities hard to apply. It is desirable to simplify or reduce the input event sequence while triggering the same failure. In this paper, we propose an efficient event trace representation and the SimplyDroid tool with three hierarchical delta-debugging algorithms each operating on this trace representation to simplify crash traces. We have evaluated SimplyDroid on a suite of real-life Android applications with 92 crash traces. The empirical result shows that our new algorithms in SimplyDroid are both efficient and effective in reducing these event traces. © 2017 IEEE.</t>
  </si>
  <si>
    <t>More effective interpolations in software model checking</t>
  </si>
  <si>
    <t>An approach to CEGAR-based model checking which has proved to be successful on large models employs Craig interpolation to efficiently construct parsimonious abstractions. Following this design, we introduce new applications, universal safety interpolant and existential error interpolant, of Craig interpolation that can systematically reduce the program state space to be explored for safety verification. Whenever the universal safety interpolant is implied by the current path, all paths emanating from that location are guaranteed to be safe. Dually whenever the existential error interpolant is implied by the current path, there is guaranteed to be an unsafe path from the location. We show how these interpolants are computed and applied in safety verification. We have implemented our approach in a tool named InterpChecker by building on an open source software model checker. Experiments on a large number of benchmark programs show that both the interpolations and the auxiliary optimization strategies are effective in improving scalability of software model checking. © 2017 IEEE.</t>
  </si>
  <si>
    <t>Renaming and shifted code in structured merging: Looking ahead for precision and performance</t>
  </si>
  <si>
    <t>Diffing and merging of source-code artifacts is an essential task when integrating changes in software versions. While state-of-the-art line-based merge tools (e.g., git merge) are fast and independent of the programming language used, they have only a low precision. Recently, it has been shown that the precision of merging can be substantially improved by using a language-aware, structured approach that works on abstract syntax trees. But, precise structured merging is NP hard, especially, when considering the notoriously difficult scenarios of renamings and shifted code. To address these scenarios without compromising scalability, we propose a syntax-aware, heuristic optimization for structured merging that employs a lookahead mechanism during tree matching. The key idea is that renamings and shifted code are not arbitrarily distributed, but their occurrence follows patterns, which we address with a syntax-specific lookahead. Our experiments with 48 real-world open-source projects (4,878 merge scenarios with over 400 million lines of code) demonstrate that we can significantly improve matching precision in 28 percent of cases while maintaining performance. © 2017 IEEE.</t>
  </si>
  <si>
    <t>DSIbin: Identifying dynamic data structures in C/C++ binaries</t>
  </si>
  <si>
    <t>Reverse engineering binary code is notoriously difficult and, especially, understanding a binary's dynamic data structures. Existing data structure analyzers are limited wrt. program comprehension: they do not detect complex structures such as skip lists, or lists running through nodes of different types such as in the Linux kernel's cyclic doubly-linked list. They also do not reveal complex parent-child relationships between structures. The tool DSI remedies these shortcomings but requires source code, where type information on heap nodes is available. We present DSIbin, a combination of DSI and the type excavator Howard for the inspection of C/C++ binaries. While a naive combination already improves upon related work, its precision is limited because Howard's inferred types are often too coarse. To address this we auto-generate candidates of refined types based on speculative nested-struct detection and type merging; the plausibility of these hypotheses is then validated by DSI. We demonstrate via benchmarking that DSIbin detects data structures with high precision. © 2017 IEEE.</t>
  </si>
  <si>
    <t>Saying 'Hi!' is not enough: Mining inputs for effective test generation</t>
  </si>
  <si>
    <t>Automatically generating unit tests is a powerful approach to exercise complex software. Unfortunately, current techniques often fail to provide relevant input values, such as strings that bypass domain-specific sanity checks. As a result, state-of-the-art techniques are effective for generic classes, such as collections, but less successful for domain-specific software. This paper presents TestMiner, the first technique for mining a corpus of existing tests for input values to be used by test generators for effectively testing software not in the corpus. The main idea is to extract literals from thousands of tests and to adapt information retrieval techniques to find values suitable for a particular domain. Evaluating the approach with 40 Java classes from 18 different projects shows that TestMiner improves test coverage by 21% over an existing test generator. The approach can be integrated into various test generators in a straightforward way, increasing their effectiveness on previously difficult-to-test classes. © 2017 IEEE.</t>
  </si>
  <si>
    <t>Defaultification refactoring: A tool for automatically converting Java methods to default</t>
  </si>
  <si>
    <t>Enabling interfaces to declare (instance) method implementations, Java 8 default methods can be used as a substitute for the ubiquitous skeletal implementation software design pattern. Performing this transformation on legacy software manually, though, may be non-trivial. The refactoring requires analyzing complex type hierarchies, resolving multiple implementation inheritance issues, reconciling differences between class and interface methods, and analyzing tie-breakers (dispatch precedence) with overriding class methods. All of this is necessary to preserve type-correctness and confirm semantics preservation. We demonstrate an automated refactoring tool called MIGRATE Skeletal Implementation to Interface for transforming legacy Java code to use the new default construct. The tool, implemented as an Eclipse plug-in, is driven by an efficient, fully-automated, type constraint-based refactoring approach. It features an extensive rule set covering various corner-cases where default methods cannot be used. The resulting code is semantically equivalent to the original, more succinct, easier to comprehend, less complex, and exhibits increased modularity. A demonstration can be found at http://youtu.be/YZHIy0yePh8. © 2017 IEEE.</t>
  </si>
  <si>
    <t>DSSynth: An automated digital controller synthesis tool for physical plants</t>
  </si>
  <si>
    <t>We present an automated MATLAB Toolbox, named DSSynth (Digital-System Synthesizer), to synthesize sound digital controllers for physical plants that are represented as linear timeinvariant systems with single input and output. In particular, DSSynth synthesizes digital controllers that are sound w.r.t. stability and safety specifications. DSSynth considers the complete range of approximations, including time discretization, quantization effects and finite-precision arithmetic (and its rounding errors). We demonstrate the practical value of this toolbox by automatically synthesizing stable and safe controllers for intricate physical plant models from the digital control literature. The resulting toolbox enables the application of program synthesis to real-world control engineering problems. A demonstration can be found at https://youtu.be-hLQslRcee8. © 2017 IEEE.</t>
  </si>
  <si>
    <t>Towards the automatic classification of traceability links</t>
  </si>
  <si>
    <t>A wide range of text-based artifacts contribute to software projects (e.g., source code, test cases, use cases, project requirements, interaction diagrams, etc.). Traceability Link Recovery (TLR) is the software task in which relevant documents in these various sets are linked to one another, uncovering information about the project that is not available when considering only the documents themselves. This information is helpful for enabling other tasks such as improving test coverage, impact analysis, and ensuring that system or regulatory requirements are met. However, while traceability links are useful, performing TLR manually is time consuming and fraught with error. Previous work has applied Information Retrieval (IR) and other techniques to reduce the human effort involved; however, that effort remains significant. In this research we seek to take the next step in reducing it by using machine learning (ML) classification models to predict whether a candidate link is valid or invalid without human oversight. Preliminary results show that this approach has promise for accurately recommending valid links; however, there are several challenges that still must be addressed in order to achieve a technique with high enough performance to consider it a viable, completely automated solution. © 2017 IEEE.</t>
  </si>
  <si>
    <t>Detecting unknown inconsistencies in web applications</t>
  </si>
  <si>
    <t>Although there has been increasing demand for more reliable web applications, JavaScript bugs abound in web applications. In response to this issue, researchers have proposed automated fault detection tools, which statically analyze the web application code to find bugs. While useful, these tools either only target a limited set of bugs based on predefined rules, or they do not detect bugs caused by cross-language interactions, which occur frequently in web application code. To address this problem, we present an anomaly-based inconsistency detection approach, implemented in a tool called HOLOCRON. The main novelty of our approach is that it does not look for hard-coded inconsistency classes. Instead, it applies subtree pattern matching to infer inconsistency classes and association rule mining to detect inconsistencies that occur both within a single language, and between two languages. We evaluated HOLOCRON, and it successfully detected 51 previously unreported inconsistencies - including 18 bugs and 33 code smells - in 12 web applications. © 2017 IEEE.</t>
  </si>
  <si>
    <t>Context-aware integrated development environment command recommender systems</t>
  </si>
  <si>
    <t>Integrated development environments (IDEs) are complex applications that integrate multiple tools for creating and manipulating software project artifacts. To improve users' knowledge and the effectiveness of usage of the available functionality, the inclusion of recommender systems into IDEs has been proposed. We present a novel IDE command recommendation algorithm that, by taking into account the contexts in which a developer works and in which different commands are usually executed, is able to provide relevant recommendations. We performed an empirical comparison of the proposed algorithm with state-of-the-art IDE command recommenders on a real-world data set. The algorithms were evaluated in terms of precision, recall, F1, k-tail, and with a new evaluation metric that is specifically measuring the usefulness of contextual recommendations. The experiments revealed that in terms of the contextual relevance and usefulness of recommendations the proposed algorithm outperforms existing algorithms. © 2017 IEEE.</t>
  </si>
  <si>
    <t>TiQi: A natural language interface for querying software project data</t>
  </si>
  <si>
    <t>Software projects produce large quantities of data such as feature requests, requirements, design artifacts, source code, tests, safety cases, release plans, and bug reports. If leveraged effectively, this data can be used to provide project intelligence that supports diverse software engineering activities such as release planning, impact analysis, and software analytics. However, project stakeholders often lack skills to formulate complex queries needed to retrieve, manipulate, and display the data in meaningful ways. To address these challenges we introduce TiQi, a natural language interface, which allows users to express software-related queries verbally or written in natural language. TiQi is a web-based tool. It visualizes available project data as a prompt to the user, accepts Natural Language (NL) queries, transforms those queries into SQL, and then executes the queries against a centralized or distributed database. Raw data is stored either directly in the database or retrieved dynamically at runtime from case tools and repositories such as Github and Jira. The transformed query is visualized back to the user as SQL and augmented UML, and raw data results are returned. Our tool demo can be found on YouTube at the following link:http://tinyurl.com/TIQIDemo. © 2017 IEEE.</t>
  </si>
  <si>
    <t>Parsimony: An IDE for example-guided synthesis of lexers and parsers</t>
  </si>
  <si>
    <t>We present Parsimony, a programming-by-example development environment for synthesizing lexers and parsers by example. Parsimony provides a graphical interface in which the user presents examples simply by selecting and labeling sample text in a text editor. An underlying synthesis engine then constructs syntactic rules to solve the system of constraints induced by the supplied examples. Parsimony is more expressive and usable than prior programming-by-example systems for parsers in several ways: Parsimony can (1) synthesize lexer rules in addition to productions, (2) solve for much larger constraint systems over multiple examples, rather than handling examples one-at-a-time, and (3) infer much more complex sets of productions, such as entire algebraic expression grammars, by detecting instances of well-known grammar design patterns. The results of a controlled user study across 18 participants show that users are able to perform lexing and parsing tasks faster and with fewer mistakes when using Parsimony as compared to a traditional parsing workflow. © 2017 IEEE.</t>
  </si>
  <si>
    <t>O2O service composition with social collaboration</t>
  </si>
  <si>
    <t>In Online-to-Offline (O2O) commerce, customer services may need to be composed from online and offline services. Such composition is challenging, as it requires effective selection of appropriate services that, in turn, support optimal combination of both online and offline services. In this paper, we address this challenge by proposing an approach to O2O service composition which combines offline route planning and social collaboration to optimize service selection. We frame general O2O service composition problems using timed automata and propose an optimization procedure that incorporates: (1) a Markov Chain Monte Carlo (MCMC) algorithm to stochastically select a concrete composite service, and (2) a model checking approach to searching for an optimal collaboration plan with the lowest cost given certain time constraint. Our procedure has been evaluated using the simulation of a rich scenario on effectiveness and scalability. © 2017 IEEE.</t>
  </si>
  <si>
    <t>Taco: A tool to generate tensor algebra kernels</t>
  </si>
  <si>
    <t>Tensor algebra is an important computational abstraction that is increasingly used in data analytics, machine learning, engineering, and the physical sciences. However, the number of tensor expressions is unbounded, which makes it hard to develop and optimize libraries. Furthermore, the tensors are often sparse (most components are zero), which means the code has to traverse compressed formats. To support programmers we have developed taco, a code generation tool that generates dense, sparse, and mixed kernels from tensor algebra expressions. This paper describes the taco web and command-line tools and discusses the benefits of a code generator over a traditional library. See also the demo video at tensor-compiler.org/ase2017. © 2017 IEEE.</t>
  </si>
  <si>
    <t>FiB: Squeezing loop invariants by interpolation between forward/backward predicate transformers</t>
  </si>
  <si>
    <t>Loop invariant generation is a fundamental problem in program analysis and verification. In this work, we propose a new approach to automatically constructing inductive loop invariants. The key idea is to aggressively squeeze an inductive invariant based on Craig interpolants between forward and backward reachability analysis. We have evaluated our approach by a set of loop benchmarks, and experimental results show that our approach is promising. © 2017 IEEE.</t>
  </si>
  <si>
    <t>A language model for statements of software code</t>
  </si>
  <si>
    <t>Building language models for source code enables a large set of improvements on traditional software engineering tasks. One promising application is automatic code completion. State-of-the-art techniques capture code regularities at token level with lexical information. Such language models are more suitable for predicting short token sequences, but become less effective with respect to long statement level predictions. In this paper, we have proposed PCC to optimize the token-level based language modeling. Specifically, PCC introduced an intermediate representation (IR) for source code, which puts tokens into groups using lexeme and variable relative order. In this way, PCC is able to handle long token sequences, i.e., group sequences, to suggest a complete statement with the precise synthesizer. Further more, PCC employed a fuzzy matching technique which combined genetic and longest common subsequence algorithms to make the prediction more accurate. We have implemented a code completion plugin for Eclipse and evaluated it on open-source Java projects. The results have demonstrated the potential of PCC in generating precise long statement level predictions. In 30%-60% of the cases, it can correctly suggest the complete statement with only six candidates, and 40%-90% of the cases with ten candidates. © 2017 IEEE.</t>
  </si>
  <si>
    <t>BProVe: Tool support for business process verification</t>
  </si>
  <si>
    <t>This demo introduces BProVe, a tool supporting automated verification of Business Process models. BProVe analysis is based on a formal operational semantics defined for the BPMN 2.0 modelling language, and is provided as a freely accessible service that uses open standard formats as input data. Furthermore a plug-in for the Eclipse platform has been developed making available a tool chain supporting users in modelling and visualising, in a friendly manner, the results of the verification. Finally we have conducted a validation through more than one thousand models, showing the effectiveness of our verification tool in practice. (Demo video: https://youtu.be/iF5OM7vKtDA) © 2017 IEEE.</t>
  </si>
  <si>
    <t>Automatically assessing crashes from heap overflows</t>
  </si>
  <si>
    <t>Heap overflow is one of the most widely exploited vulnerabilities, with a large number of heap overflow instances reported every year. It is important to decide whether a crash caused by heap overflow can be turned into an exploit. Efficient and effective assessment of exploitability of crashes facilitates to identify severe vulnerabilities and thus prioritize resources. In this paper, we propose the first metrics to assess heap overflow crashes based on both the attack aspect and the feasibility aspect. We further present HCSIFTER, a novel solution to automatically assess the exploitability of heap overflow instances under our metrics. Given a heap-based crash, HCSIFTER accurately detects heap overflows through dynamic execution without any source code or debugging information. Then it uses several novel methods to extract program execution information needed to quantify the severity of the heap overflow using our metrics. We have implemented a prototype HCSIFTER and applied it to assess nine programs with heap overflow vulnerabilities. HCSIFTER successfully reports that five heap overflow vulnerabilities are highly exploitable and two overflow vulnerabilities are unlikely exploitable. It also gave quantitatively assessments for other two programs. On average, it only takes about two minutes to assess one heap overflow crash. The evaluation result demonstrates both effectiveness and efficiency of HC Sifter. © 2017 IEEE.</t>
  </si>
  <si>
    <t>ModelWriter: Text and model-synchronized document engineering platform</t>
  </si>
  <si>
    <t>The ModelWriter platform provides a generic framework for automated traceability analysis. In this paper, we demonstrate how this framework can be used to trace the consistency and completeness of technical documents that consist of a set of System Installation Design Principles used by Airbus to ensure the correctness of aircraft system installation. We show in particular, how the platform allows the integration of two types of reasoning: reasoning about the meaning of text using semantic parsing and description logic theorem proving; and reasoning about document structure using first-order relational logic and finite model finding for traceability analysis. © 2017 IEEE.</t>
  </si>
  <si>
    <t>Sketch-guided GUI test generation for mobile applications</t>
  </si>
  <si>
    <t>Mobile applications with complex GUIs are very popular today. However, generating test cases for these applications is often tedious professional work. On the one hand, manually designing and writing elaborate GUI scripts requires expertise. On the other hand, generating GUI scripts with record and playback techniques usually depends on repetitive work that testers need to interact with the application over and over again, because only one path is recorded in an execution. Automatic GUI testing focuses on exploring combinations of GUI events. As the number of combinations is huge, it is still necessary to introduce a test interface for testers to reduce its search space. This paper presents a sketch-guided GUI test generation approach for testing mobile applications, which provides a simple but expressive interface for testers to specify their testing purposes. Testers just need to draw a few simple strokes on the screenshots. Then our approach translates the strokes to a testing model and initiates a model-based automatic GUI testing. We evaluate our sketch-guided approach on a few real-world Android applications collected from the literature. The results show that our approach can achieve higher coverage than existing automatic GUI testing techniques with just 10-minute sketching for an application. © 2017 IEEE.</t>
  </si>
  <si>
    <t>Leveraging abstract interpretation for efficient dynamic symbolic execution</t>
  </si>
  <si>
    <t>Dynamic Symbolic Execution (DSE) is a technique to automatically generate test inputs by executing a program with concrete and symbolic values simultaneously. A key challenge in DSE is scalability; executing all feasible program paths is not possible, owing to the potentially exponential or infinite number of paths. Loops are a main source of path explosion, in particular where the number of iterations depends on a program's input. Problems arise because DSE maintains symbolic values that capture only the dependencies on symbolic inputs. This ignores control dependencies, including loop dependencies that depend indirectly on the inputs. We propose a method to increase the coverage achieved by DSE in the presence of input-data dependent loops and loop dependent branches. We combine DSE with abstract interpretation to find indirect control dependencies, including loop and branch indirect dependencies. Preliminary results show that this results in better coverage, within considerably less time compared to standard DSE. © 2017 IEEE.</t>
  </si>
  <si>
    <t>Semantics-assisted code review: An efficient tool chain and a user study</t>
  </si>
  <si>
    <t>Code changes are often reviewed before they are deployed. Popular source control systems aid code review by presenting textual differences between old and new versions of the code, leaving developers with the difficult task of determining whether the differences actually produced the desired behavior. Fortunately, we can mine such information from code repositories. We propose aiding code review with inter-version semantic differential analysis. During review of a new commit, a developer is presented with summaries of both code differences and behavioral differences, which are expressed as diffs of likely invariants extracted by running the system's test cases. As a result, developers can more easily determine that the code changes produced the desired effect. We created an invariant-mining tool chain, Getty, to support our concept of semantically-assisted code review. To validate our approach, 1) we applied Getty to the commits of 6 popular open source projects, 2) we assessed the performance and cost of running Getty in different configurations, and 3) we performed a comparative user study with 18 developers. Our results demonstrate that semantically-assisted code review is feasible, effective, and that real programmers can leverage it to improve the quality of their reviews. © 2017 IEEE.</t>
  </si>
  <si>
    <t>TrEKer: Tracing error propagation in operating system kernels</t>
  </si>
  <si>
    <t>Modern operating systems (OSs) consist of numerous interacting components, many of which are developed and maintained independently of one another. In monolithic systems, the boundaries of and interfaces between such components are not strictly enforced at runtime. Therefore, faults in individual components may directly affect other parts of the system in various ways. Software fault injection (SFI) is a testing technique to assess the resilience of a software system in the presence of faulty components. Unfortunately, SFI tests of OSs are inconclusive if they do not lead to observable failures, as corruptions of the internal software state may not be visible at its interfaces and, yet, affect the subsequent execution of the OS beyond the duration of the test. In this paper we present TREKER, a fully automated approach for identifying how faulty OS components affect other parts of the system. TREKER combines static and dynamic analyses to achieve efficient tracing on the granularity of memory accesses. We demonstrate TrEKer's ability to support SFI oracles by accurately tracing the effects of faults injected into three widely used Linux kernel modules. © 2017 IEEE.</t>
  </si>
  <si>
    <t>A static analysis tool with optimizations for reachability determination</t>
  </si>
  <si>
    <t>To reduce the false positives of static analysis, many tools collect path constraints and integrate SMT solvers to filter unreachable execution paths. However, the accumulated calling and computing of SMT solvers are time and resource consuming. This paper presents TsmartLW, an alternate static analysis tool in which we implement a path constraint solving engine to speed up reachability determination. Within the engine, typical types of constraint-patterns are firstly defined based on an empirical study of a large number of code repositories. For each pattern, a constraint solving algorithm is designed and implemented. For each program, the engine predicts the most suitable strategy and then applies the strategy to solve path constraints. The experimental results on some well-known benchmarks and real-world applications show that TsmartLW is faster than some state-of-the-art static analysis tools. For example, it is 1.32× faster than CPAchecker and our engine is 369× faster than SMT solvers in solving path constraints. The demo video is available at https://www.youtube.com/watch?v=5c3ARhFclHA&amp;t=2s. © 2017 IEEE.</t>
  </si>
  <si>
    <t>SEALANT: A detection and visualization tool for inter-app security vulnerabilities in androic</t>
  </si>
  <si>
    <t>Android's flexible communication model allows interactions among third-party apps, but it also leads to inter-app security vulnerabilities. Specifically, malicious apps can eavesdrop on interactions between other apps or exploit the functionality of those apps, which can expose a user's sensitive information to attackers. While the state-of-the-art tools have focused on detecting inter-app vulnerabilities in Android, they neither accurately analyze realistically large numbers of apps nor effectively deliver the identified issues to users. This paper presents SEALANT, a novel tool that combines static analysis and visualization techniques that, together, enable accurate identification of inter-app vulnerabilities as well as their systematic visualization. SEALANT statically analyzes architectural information of a given set of apps, infers vulnerable communication channels where inter-app attacks can be launched, and visualizes the identified information in a compositional representation. SEALANT has been demonstrated to accurately identify inter-app vulnerabilities from hundreds of real-world Android apps and to effectively deliver the identified information to users. (Demo Video: https://youtu.be/E4lLQonOdUw) © 2017 IEEE.</t>
  </si>
  <si>
    <t>All about activity injection: Threats, semantics, and detection</t>
  </si>
  <si>
    <t>Android supports seamless user experience by maintaining activities from different apps in the same activity stack. While such close inter-app communication is essential in the Android framework, the powerful inter-app communication contains vulnerabilities that can inject malicious activities into a victim app's activity stack to hijack user interaction flows. In this paper, we demonstrate activity injection attacks with a simple malware, and formally specify the activity activation mechanism using operational semantics. Based on the operational semantics, we develop a static analysis tool, which analyzes Android apps to detect activity injection attacks. Our tool is fast enough to analyze real-world Android apps in 6 seconds on average, and our experiments found that 1,761 apps out of 129,756 real-world Android apps inject their activities into other apps' tasks. © 2017 IEEE.</t>
  </si>
  <si>
    <t>Towards search-based modelling and analysis of requirements and architecture decisions</t>
  </si>
  <si>
    <t>Many requirements engineering and software architecture decisions are complicated by uncertainty and multiple conflicting stakeholders objectives. Using quantitative decision models helps clarify these decisions and allows the use of multi-objective simulation optimisation techniques in analysing the impact of decisions on objectives. Existing requirements and architecture decision support methods that use quantitative decision models are limited by the difficulty in elaborating problem-specific decision models and/or lack integrated tool support for automated decision analysis under uncertainty. To address these problems and facilitate requirements and architecture decision analysis, this research proposes a novel modelling language and automated decision analysis technique, implemented in a tool called RADAR. The modelling language is a simplified version of quantitative AND/OR goal models used in requirements engineering and similar to feature models used in software product lines. This research involves developing the RADAR tool and evaluating the tool's applicability, usefulness and scalability on a set of real-world examples. © 2017 IEEE.</t>
  </si>
  <si>
    <t>Towards API-specific automatic program repair</t>
  </si>
  <si>
    <t>The domain of Automatic Program Repair (APR) had many research contributions in recent years. So far, most approaches target fixing generic bugs in programs (e.g., off-by-one errors). Nevertheless, recent studies reveal that about 50% of real bugs require API-specific fixes (e.g., adding missing API method calls or correcting method ordering), for which existing APR approaches are not designed. In this paper, we address this problem and introduce the notion of an API-specific program repair mechanism. This mechanism detects erroneous code in a similar way to existing APR approaches. However, to fix such bugs, it uses API-specific information from the erroneous code to search for API usage patterns in other software, with which we could fix the bug. We provide first insights on the applicability of this mechanism and discuss upcoming research challenges. © 2017 IEEE.</t>
  </si>
  <si>
    <t>Systematic reduction of GUI test sequences</t>
  </si>
  <si>
    <t>Graphic user interface (GUI) is an integral part of many software applications. However, GUI testing remains a challenging task. The main problem is to generate a set of high-quality test cases, i.e., sequences of user events to cover the often large input space. Since manually crafting event sequences is labor-intensive and automated testing tools often have poor performance, we propose a new GUI testing framework to efficiently generate progressively longer event sequences while avoiding redundant sequences. Our technique for identifying the redundancy among these sequences relies on statically checking a set of simple and syntactic-level conditions, whose reduction power matches and sometimes exceeds that of classic techniques based on partial order reduction. We have evaluated our method on 17 Java Swing applications. Our experimental results show the new technique, while being sound and systematic, can achieve more than 10X reduction in the number of test sequences compared to the state-of-the-art GUI testing tools. © 2017 IEEE.</t>
  </si>
  <si>
    <t>Learning to share: Engineering adaptive decision-support for online social networks</t>
  </si>
  <si>
    <t>Some online social networks (OSNs) allow users to define friendship-groups as reusable shortcuts for sharing information with multiple contacts. Posting exclusively to a friendship-group gives some privacy control, while supporting communication with (and within) this group. However, recipients of such posts may want to reuse content for their own social advantage, and can bypass existing controls by copy-pasting into a new post; this cross-posting poses privacy risks. This paper presents a learning to share approach that enables the incorporation of more nuanced privacy controls into OSNs. Specifically, we propose a reusable, adaptive software architecture that uses rigorous runtime analysis to help OSN users to make informed decisions about suitable audiences for their posts. This is achieved by supporting dynamic formation of recipient-groups that benefit social interactions while reducing privacy risks. We exemplify the use of our approach in the context of Facebook. © 2017 IEEE.</t>
  </si>
  <si>
    <t>Comprehensive failure characterization</t>
  </si>
  <si>
    <t>There is often more than one way to trigger a fault. Standard static and dynamic approaches focus on exhibiting a single witness for a failing execution. In this paper, we study the problem of computing a comprehensive characterization which safely bounds all failing program behavior while exhibiting a diversity of witnesses for those failures. This information can be used to facilitate software engineering tasks ranging from fault localization and repair to quantitative program analysis for reliability. Our approach combines the results of overapproximating and underapproximating static analyses in an alternating iterative framework to produce upper and lower bounds on the failing input space of a program, which we call a comprehensive failure characterization (CFC). We evaluated a prototype implementation of this alternating framework on a set of 168 C programs from the SV-COMP benchmarks, and the data indicate that it is possible to efficiently, accurately, and safely characterize failure spaces. © 2017 IEEE.</t>
  </si>
  <si>
    <t>Learning effective changes for software projects</t>
  </si>
  <si>
    <t>The primary motivation of much of software analytics is decision making. How to make these decisions? Should one make decisions based on lessons that arise from within a particular project? Or should one generate these decisions from across multiple projects? This work is an attempt to answer these questions. Our work was motivated by a realization that much of the current generation software analytics tools focus primarily on prediction. Indeed prediction is a useful task, but it is usually followed by 'planning' about what actions need to be taken. This research seeks to address the planning task by seeking methods that support actionable analytics by offering clear guidance on what to do. Specifically, we propose XTREE and BELLTREE algorithms for generating a set of actionable plans within and across projects. Each of these plans, if followed will improve the quality of the software project. © 2017 IEEE.</t>
  </si>
  <si>
    <t>TREM: A tool for mining timed regular specifications from system traces</t>
  </si>
  <si>
    <t>Software specifications are useful for software validation, model checking, runtime verification, debugging, monitoring, etc. In context of safety-critical real-time systems, temporal properties play an important role. However, temporal properties are rarely present due to the complexity and evolutionary nature of software systems. We propose Timed Regular Expression Mining (TREM) a hosted tool for specification mining using timed regular expressions (TREs). It is designed for easy and robust mining of dominant temporal properties. TREM uses an abstract structure of the property; the framework constructs a finite state machine to serve as an acceptor. TREM is scalable, easy to access/use, and platform independent specification mining framework. The tool is tested on industrial strength software system traces such as the QNX real-time operating system using traces with more than 1.5 Million entries. The tool demonstration video can be accessed here: youtu.be/cSd-aj3-LH8 © 2017 IEEE.</t>
  </si>
  <si>
    <t>UI driven Android application reduction</t>
  </si>
  <si>
    <t>While smartphone« and mobile apps have been an integral part of our life, modern mobile apps tend to contain a lot of rarely used functionalities. For example, applications contain advertisements and offer extra features such as recommended news stories in weather apps. While these functionalities are not essential to an app, they nonetheless consume power, CPU cycles and bandwidth. In this paper, we design a UI driven approach that allows customizing an Android app by removing its unwanted functionalities. In particular, our technique displays the UI and allows the user to select elements denoting functionalities that she wants to remove. Using this information, our technique automatically removes all the code elements related to the selected functionalities, including all the relevant background tasks. The underlying analysis is a type system, in which each code element is tagged with a type indicating if it should be removed. From the UI hints, our technique infers types for all other code elements and reduces the app accordingly. We implement a prototype and evaluate it on 10 real-world Android apps. The results show that our approach can accurately discover the removable code elements and lead to substantial resource savings in the reduced apps. © 2017 IEEE.</t>
  </si>
  <si>
    <t>RuntimeSearch: Ctrl+F for a running program</t>
  </si>
  <si>
    <t>Developers often try to find occurrences of a certain term in a software system. Traditionally, a text search is limited to static source code files. In this paper, we introduce a simple approach, RuntimeSearch, where the given term is searched in the values of all string expressions in a running program. When a match is found, the program is paused and its runtime properties can be explored with a traditional debugger. The feasibility and usefulness of RuntimeSearch is demonstrated on a medium-sized Java project. © 2017 IEEE.</t>
  </si>
  <si>
    <t>EventFlowSlicer: A tool for generating realistic goal-driven GUI tests</t>
  </si>
  <si>
    <t>Most automated testing techniques for graphical user interfaces (GUIs) produce test cases that are only concerned with covering the elements (widgets, menus, etc.) on the interface, or the underlying program code, with little consideration of test case semantics. This is effective for functional testing where the aim is to find as many faults as possible. However, when one wants to mimic a real user for evaluating usability, or when it is necessary to extensively test important end-user tasks of a system, or to generate examples of how to use an interface, this generation approach fails. Capture and replay techniques can be used, however there are often multiple ways to achieve a particular goal, and capturing all of these is usually too time consuming and unrealistic. Prior work on human performance regression testing introduced a constraint based method to filter test cases created by a functional test case generator, however that work did not capture the specifications, or directly generate only the required tests and considered only a single type of test goal. In this paper we present EventFlowSlicer, a tool that allows the GUI tester to specify and generate all realistic test cases relevant to achieve a stated goal. The user first captures relevant events on the interface, then adds constraints to provide restrictions on the task. An event flow graph is extracted containing only the widgets of interest for that goal. Next all test cases are generated for edges in the graph which respect the constraints. The test cases can then be replayed using a modified version of GUITAR. A video demonstration of EventFlowSlicer can be found at https://youtu.be/hw7WYz8WYVU. © 2017 IEEE.</t>
  </si>
  <si>
    <t>Managing software evolution through semantic history slicing</t>
  </si>
  <si>
    <t>Software change histories are results of incremental updates made by developers. As a side-effect of the software development process, version history is a surprisingly useful source of information for understanding, maintaining and reusing software. However, traditional commit-based sequential organization of version histories lacks semantic structure and thus are insufficient for many development tasks that require high-level, semantic understanding of program functionality, such as locating feature implementations and porting hot fixes. In this work, we propose to use well-organized unit tests as identifiers for corresponding software functionalities. We then present a family of automated techniques which analyze the semantics of historical changes and assist developers in many everyday practical settings. For validation, we evaluate our approaches on a benchmark of developer-annotated version history instances obtained from real-world open source software projects on GitHub. © 2017 IEEE.</t>
  </si>
  <si>
    <t>PAD: Programming third-party web advertisement censorship</t>
  </si>
  <si>
    <t>In the current online advertisement delivery, an ad slot on a publisher's website may go through multiple layers of bidding and reselling until the final ad content is delivered. The publishers have little control on the ads being displayed on their web pages. As a result, website visitors may suffer from unwanted ads such as malvertising, intrusive ads, and information disclosure ads. Unfortunately, the visitors often blame the publisher for their unpleasant experience and switch to competitor websites. In this paper, we propose a novel programming support system for ad delivery, called PAD, for publisher programmers, who specify their policies on regulating third-party ads shown on their websites. PAD features an expressive specification language and a novel persistent policy enforcement runtime that can self-install and self-protect throughout the entire ad delegation chain. It also provides an ad-specific memory protection scheme that prevents malvertising by corrupting malicious payloads. Our experiments show that PAD has negligible runtime overhead. It effectively suppresses a set of malvertising cases and unwanted ad behaviors reported in the real world, without affecting normal functionalities and regular ads. © 2017 IEEE.</t>
  </si>
  <si>
    <t>Diagnosing assumption problems in safety-critical products</t>
  </si>
  <si>
    <t>Problems with the correctness and completeness of environmental assumptions contribute to many accidents in safety-critical systems. The problem is exacerbated when products are modified in new releases or in new products of a product line. In such cases existing sets of environmental assumptions are often carried forward without sufficiently rigorous analysis. This paper describes a new technique that exploits the traceability required by many certifying bodies to reason about the likelihood that environmental assumptions are omitted or incorrectly retained in new products. An analysis of over 150 examples of environmental assumptions in historical systems informs the approach. In an evaluation on three safety-related product lines the approach caught all but one of the assumption-related problems. It also provided clearly defined steps for mitigating the identified issues. The contribution of the work is to arm the safety analyst with useful information for assessing the validity of environmental assumptions for a new product. © 2017 IEEE.</t>
  </si>
  <si>
    <t>Towards robust instruction-level trace alignment of binary code</t>
  </si>
  <si>
    <t>Program trace alignment is the process of establishing a correspondence between dynamic instruction instances in executions of two semantically similar but syntactically different programs. In this paper we present what is, to the best of our knowledge, the first method capable of aligning realistically long execution traces of real programs. To maximize generality, our method works entirely on the machine code level, i.e. it does not require access to source code. Moreover, the method is based entirely on dynamic analysis, which avoids the many challenges associated with static analysis of binary code, and which additionally makes our approach inherently resilient to e.g. static code obfuscation. Therefore, we believe that our trace alignment method could prove to be a useful aid in many program analysis tasks, such as debugging, reverse-engineering, investigating plagiarism, and malware analysis. We empirically evaluate our method on 11 popular Linux programs, and show that it is capable of producing meaningful alignments in the presence of various code transformations such as optimization or obfuscation, and that it easily scales to traces with tens of millions of instructions. © 2017 IEEE.</t>
  </si>
  <si>
    <t>Promoting secondary orders of event pairs in randomized scheduling using a randomized stride</t>
  </si>
  <si>
    <t>Because of the wide use of randomized scheduling in concurrency testing research, it is important to understand randomized scheduling and its limitations. This work analyzes how randomized scheduling discovers concurrency bugs by focusing on the probabilities of the two possible orders of a pair of events. Analysis shows that the disparity between probabilities can be large for programs that encounter a large number of events during execution. Because sets of ordered event pairs define conditions for discovering concurrency bugs, this disparity can make some concurrency bugs highly unlikely. The complementary nature of the two possible orders also indicates a potential trade-off between the probability of discovering frequently-occurring and infrequently-occurring concurrency bugs. To help address this trade-off in a more balanced way, randomized-stride scheduling is proposed, where scheduling granularity for each thread is adjusted using a randomized stride calculated based on thread length. With some assumptions, strides can be calculated to allow covering the least likely event pair orders. Experiments confirm the analysis results and also suggest that randomized-stride scheduling is more effective for discovering concurrency bugs compared to the original randomized scheduling implementation, and compared to other algorithms in recent literature. © 2017 IEEE.</t>
  </si>
  <si>
    <t>Static detection of asymptotic resource side-channel vulnerabilities in web applications</t>
  </si>
  <si>
    <t>Web applications can leak confidential user information due to the presence of unintended side-channel vulnerabilities in code. One particularly subtle class of side-channel vulnerabilities arises due to resource usage imbalances along different execution paths of a program. Such side-channel vulnerabilities are especially severe if the resource usage imbalance is asymptotic. This paper formalizes the notion of asymptotic resource side-channels and presents a lightweight static analysis algorithm for automatically detecting them. Based on these ideas, we have developed a tool called SCANNER that detects resource-related side-channel vulnerabilities in PHP applications. SCANNER has found 18 zero-day security vulnerabilities in 10 different web applications and reports only 2 false positives. The vulnerabilities uncovered by SCANNER can be exploited using cross-site search attacks to extract various kinds of confidential information, such as a user's medications or purchase history. © 2017 IEEE.</t>
  </si>
  <si>
    <t>FEMIR: A tool for recommending framework extension examples</t>
  </si>
  <si>
    <t>Software frameworks enable developers to reuse existing well tested functionalities instead of taking the burden of implementing everything from scratch. However, to meet application specific requirements, the frameworks need to be customized via extension points. This is often done by passing a framework related object as an argument to an API call. To enable such customizations, the object can be created by extending a framework class, implementing an interface, or changing the properties of the object via API calls. However, it is both a common and non-trivial task to find all the details related to the customizations. In this paper, we present a tool, called FEMIR, that utilizes partial program analysis and graph mining technique to detect, group, and rank framework extension examples. The tool extends existing code completion infrastructure to inform developers about customization choices, enabling them to browse through extension points of a framework, and frequent usages of each point in terms of code examples. A video demo is made available at https://asaduzzamanparvez.wordpress.com/femir. © 2017 IEEE.</t>
  </si>
  <si>
    <t>ASE 2017 - Proceedings of the 32nd IEEE/ACM International Conference on Automated Software Engineering</t>
  </si>
  <si>
    <t>The proceedings contain 114 papers. The topics discussed include: crowd intelligence enhances automated mobile testing; EHBDroid: beyond GUI testing for Android applications; sketch-guided GUI test generation for mobile applications; the impact of continuous integration on other software development practices: a large-scale empirical study; perceived language complexity in GitHub issue discussions and their effect on issue resolution; are developers aware of the architectural impact of their changes?; automatically generating commit messages from Diffs using neural machine translation; improving missing issue-commit link recovery using positive and unlabeled data; iCoq: regression proof selection for large-scale verification projects; more effective interpolations in software model checking; proof-based coverage metrics for formal verification; static detection of asymptotic resource side-channel vulnerabilities in web applications; PAD: programming third-party web advertisement censorship; detecting information flow by mutating input data; SimplyDroid: efficient event sequence simplification for android application; towards robust instruction-level trace alignment of binary code; mining implicit design templates for actionable code reuse; improved query reformulation for concept location using CodeRank and document structures; understanding feature requests by leveraging fuzzy method and linguistic analysis; software performance self-adaptation through efficient model predictive control; and transfer learning for performance modeling of configurable systems: an exploratory analysis.</t>
  </si>
  <si>
    <t>Message from the chairs</t>
  </si>
  <si>
    <t>[No abstract available]</t>
  </si>
  <si>
    <t>Characterizing and taming non-deterministic bugs in Javascript applications</t>
  </si>
  <si>
    <t>JavaScript has become one of the most popular programming languages for both client-side and server-side applications. In JavaScript applications, events may be generated, triggered and consumed non-deterministically. Thus, JavaScript applications may suffer from non-deterministic bugs, when events are triggered and consumed in an unexpected order. In this proposal, we aim to characterize and combat non-deterministic bugs in JavaScript applications. Specifically, we first perform a comprehensive study about real-world non-deterministic bugs in server-side JavaScript applications. In order to facilitate bug diagnosis, we further propose approaches to isolate the necessary events that are responsible for the occurrence of a failure. We also plan to design new techniques in detecting non-deterministic bugs in JavaScript applications. © 2017 IEEE.</t>
  </si>
  <si>
    <t>A demonstration of simultaneous execution and editing in a development environment</t>
  </si>
  <si>
    <t>We introduce a tool within the Code Bubbles development environment that allows for continuous execution as the programmer edits. The tool, SEEDE, shows both the intermediate and final results of execution in terms of variables, control flow, output, and graphics. These results are updated as the user edits. The user can explore the execution to find or fix bugs or use the intermediate values to help write appropriate code. A demonstration video is available at https://www.you-tube.com/watch?v=GpibSxX3Wlw. © 2017 IEEE.</t>
  </si>
  <si>
    <t>Privacy-aware data-intensive applications</t>
  </si>
  <si>
    <t>The rise of Big Data is leading to an increasing demand for data-intensive applications (DIAs), which, in many cases, are expected to process massive amounts of sensitive data. In this context, ensuring data privacy becomes paramount. While the way we design and develop DIAs has radically changed over the last few years in order to deal with Big Data, there has been relatively little effort to make such design privacy-aware. As a result, enforcing privacy policies in large-scale data processing is currently an open research problem. This thesis proposal makes one step towards this investigation: after identifying the dataflow model as the reference computational model for large-scale DIAs, (1) we propose a novel language for specifying privacy policies on dataflow applications along with (2) a dataflow rewriting mechanism to enforce such policies during DIA execution. Although a systematic evaluation still needs to be carried out, preliminary results are promising. We plan to implement our approach within a model-driven solution to ultimately simplify the design and development of privacy-aware DIAs, i.e. DIAs that ensure privacy policies at runtime. © 2017 IEEE.</t>
  </si>
  <si>
    <t>Towards more accurate retrieval of duplicate bug reports</t>
  </si>
  <si>
    <t>In a bug tracking system, different testers or users may submit multiple reports on the same bugs, referred to as duplicates, which may cost extra maintenance efforts in triaging and fixing bugs. In order to identify such duplicates accurately, in this paper we propose a retrieval function (REP) to measure the similarity between two bug reports. It fully utilizes the information available in a bug report including not only the similarity of textual content in summary and description fields, but also similarity of non-textual fields such as product, component, version, etc. For more accurate measurement of textual similarity, we extend BM25F - an effective similarity formula in information retrieval community, specially for duplicate report retrieval. Lastly we use a two-round stochastic gradient descent to automatically optimize REP for specific bug repositories in a supervised learning manner. We have validated our technique on three large software bug repositories from Mozilla, Eclipse and OpenOffice. The experiments show 10-27% relative improvement in recall rate@k and 17-23% relative improvement in mean average precision over our previous model. We also applied our technique to a very large dataset consisting of 209,058 reports from Eclipse, resulting in a recall rate@k of 37-71% and mean average precision of 47%. © 2011 IEEE.</t>
  </si>
  <si>
    <t>A topic-based approach for narrowing the search space of buggy files from a bug report</t>
  </si>
  <si>
    <t>Locating buggy code is a time-consuming task in software development. Given a new bug report, developers must search through a large number of files in a project to locate buggy code. We propose BugScout, an automated approach to help developers reduce such efforts by narrowing the search space of buggy files when they are assigned to address a bug report. BugScout assumes that the textual contents of a bug report and that of its corresponding source code share some technical aspects of the system which can be used for locating buggy source files given a new bug report. We develop a specialized topic model that represents those technical aspects as topics in the textual contents of bug reports and source files, and correlates bug reports and corresponding buggy files via their shared topics. Our evaluation shows that BugScout can recommend buggy files correctly up to 45% of the cases with a recommended ranked list of 10 files. © 2011 IEEE.</t>
  </si>
  <si>
    <t>Local vs. global models for effort estimation and defect prediction</t>
  </si>
  <si>
    <t>Data miners can infer rules showing how to improve either (a) the effort estimates of a project or (b) the defect predictions of a software module. Such studies often exhibit conclusion instability regarding what is the most effective action for different projects or modules. © 2011 IEEE.</t>
  </si>
  <si>
    <t>Detection of feature interactions using feature-aware verification</t>
  </si>
  <si>
    <t>A software product line is a set of software products that are distinguished in terms of features (i.e., end-user-visible units of behavior). Feature interactions -situations in which the combination of features leads to emergent and possibly critical behavior- are a major source of failures in software product lines. We explore how feature-aware verification can improve the automatic detection of feature interactions in software product lines. Feature-aware verification uses product-line-verification techniques and supports the specification of feature properties along with the features in separate and composable units. It integrates the technique of variability encoding to verify a product line without generating and checking a possibly exponential number of feature combinations. We developed the tool suite SPLVERIFIER for feature-aware verification, which is based on standard model-checking technology. We applied it to an e-mail system that incorporates domain knowledge of AT&amp;T. We found that feature interactions can be detected automatically based on specifications that have only local knowledge. © 2011 IEEE.</t>
  </si>
  <si>
    <t>MAJOR: An efficient and extensible tool for mutation analysis in a Java compiler</t>
  </si>
  <si>
    <t>Mutation analysis is an effective, yet often time-consuming and difficult-to-use method for the evaluation of testing strategies. In response to these and other challenges, this paper presents MAJOR, a fault seeding and mutation analysis tool that is integrated into the Java Standard Edition compiler as a non-invasive enhancement for use in any Java-based development environment. MAJOR reduces the mutant generation time and enables efficient mutation analysis. It has already been successfully applied to large applications with up to 373,000 lines of code and 406,000 mutants. Moreover, MAJOR's domain specific language for specifying and adapting mutation operators also makes it extensible. Due to its ease-of-use, efficiency, and extensibility, MAJOR is an ideal platform for the study and application of mutation analysis. © 2011 IEEE.</t>
  </si>
  <si>
    <t>Automated web application testing using search based software engineering</t>
  </si>
  <si>
    <t>This paper introduces three related algorithms and a tool, SWAT, for automated web application testing using Search Based Software Testing (SBST). The algorithms significantly enhance the efficiency and effectiveness of traditional search based techniques exploiting both static and dynamic analysis. The combined approach yields a 54% increase in branch coverage and a 30% reduction in test effort. Each improvement is separately evaluated in an empirical study on 6 real world web applications. © 2011 IEEE.</t>
  </si>
  <si>
    <t>Symbolic search-based testing</t>
  </si>
  <si>
    <t>We present an algorithm for constructing fitness functions that improve the efficiency of search-based testing when trying to generate branch adequate test data. The algorithm combines symbolic information with dynamic analysis and has two key advantages: It does not require any change in the underlying test data generation technique and it avoids many problems traditionally associated with symbolic execution, in particular the presence of loops. We have evaluated the algorithm on industrial closed source and open source systems using both local and global search-based testing techniques, demonstrating that both are statistically significantly more efficient using our approach. The test for significance was done using a one-sided, paired Wilcoxon signed rank test. On average, the local search requires 23.41% and the global search 7.78% fewer fitness evaluations when using a symbolic execution based fitness function generated by the algorithm. © 2011 IEEE.</t>
  </si>
  <si>
    <t>Ecological inference in empirical software engineering</t>
  </si>
  <si>
    <t>Software systems are decomposed hierarchically, for example, into modules, packages and files. This hierarchical decomposition has a profound influence on evolvability, maintainability and work assignment. Hierarchical decomposition is thus clearly of central concern for empirical software engineering researchers; but it also poses a quandary. At what level do we study phenomena, such as quality, distribution, collaboration and productivity? At the level of files? packages? or modules? How does the level of study affect the truth, meaning, and relevance of the findings? In other fields it has been found that choosing the wrong level might lead to misleading or fallacious results. Choosing a proper level, for study, is thus vitally important for empirical software engineering research; but this issue hasn't thus far been explicitly investigated. We describe the related idea of ecological inference and ecological fallacy from sociology and epidemiology, and explore its relevance to empirical software engineering; we also present some case studies, using defect and process data from 18 open source projects to illustrate the risks of modeling at an aggregation level in the context of defect prediction, as well as in hypothesis testing. © 2011 IEEE.</t>
  </si>
  <si>
    <t>Precomputing possible configuration error diagnoses</t>
  </si>
  <si>
    <t>Complex software packages, particularly systems software, often require substantial customization before being used. Small mistakes in configuration can lead to hard-todiagnose error messages. We demonstrate how to build a map from each program point to the options that might cause an error at that point. This can aid users in troubleshooting these errors without any need to install or use additional tools. Our approach relies on static dataflow analysis, meaning all the analysis is done in advance. We evaluate our work in detail on two substantial systems, Hadoop and the JChord program analysis toolkit, using failure injection and also by using log messages as a source of labeled program points. When logs and stack traces are available, they can be incorporated into the analysis. This reduces the number of false positives by nearly a factor of four for Hadoop, at the cost of approximately one minute's work per unique query. © 2011 IEEE.</t>
  </si>
  <si>
    <t>Self-adaptive software meets control theory: A preliminary approach supporting reliability requirements</t>
  </si>
  <si>
    <t>This paper investigates a novel approach to derive self-adaptive software by automatically modifying the model of the application using a control-theoretical approach. Self adaptation is achieved at the model level to assure that the model-which lives alongside the application at run-time- continues to satisfy its reliability requirements, despite changes in the environment that might lead to a violation. We assume that the model is given in terms of a Discrete Time Markov Chain (DTMC). DTMCs can express reliability concerns by modeling possible failures through transitions to failure states. Reliability requirements may be expressed as reachability properties that constrain the probability to reach certain states, denoted as failure states. © 2011 IEEE.</t>
  </si>
  <si>
    <t>A rule-based approach to the semantic lifting of model differences in the context of model versioning</t>
  </si>
  <si>
    <t>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 © 2011 IEEE.</t>
  </si>
  <si>
    <t>Automatic generation of load tests</t>
  </si>
  <si>
    <t>Load tests aim to validate whether system performance is acceptable under peak conditions. Existing test generation techniques induce load by increasing the size or rate of the input. Ignoring the particular input values, however, may lead to test suites that grossly mischaracterize a system's performance. To address this limitation we introduce a mixed symbolic execution based approach that is unique in how it 1) favors program paths associated with a performance measure of interest, 2) operates in an iterative-deepening beam-search fashion to discard paths that are unlikely to lead to high-load tests, and 3) generates a test suite of a given size and level of diversity. An assessment of the approach shows it generates test suites that induce program response times and memory consumption several times worse than the compared alternatives, it scales to large and complex inputs, and it exposes a diversity of resource consuming program behavior. © 2011 IEEE.</t>
  </si>
  <si>
    <t>Towards requirements aware systems: Run-time resolution of design-time assumptions</t>
  </si>
  <si>
    <t>In earlier work we proposed the idea of requirements-aware systems that could introspect about the extent to which their goals were being satisfied at runtime. When combined with requirements monitoring and self adaptive capabilities, requirements awareness should help optimize goal satisfaction even in the presence of changing run-time context. In this paper we describe initial progress towards the realization of requirements-aware systems with REAssuRE. REAssuRE focuses on explicit representation of assumptions made at design time. When such assumptions are shown not to hold, REAssuRE can trigger system adaptations to alternative goal realization strategies. © 2011 IEEE.</t>
  </si>
  <si>
    <t>Finding relevant answers in software forums</t>
  </si>
  <si>
    <t>Online software forums provide a huge amount of valuable content. Developers and users often ask questions and receive answers from such forums. The availability of a vast amount of thread discussions in forums provides ample opportunities for knowledge acquisition and summarization. For a given search query, current search engines use traditional information retrieval approach to extract webpages containing relevant keywords. However, in software forums, often there are many threads containing similar keywords where each thread could contain a lot of posts as many as 1,000 or more. Manually finding relevant answers from these long threads is a painstaking task to the users. Finding relevant answers is particularly hard in software forums as: complexities of software systems cause a huge variety of issues often expressed in similar technical jargons, and software forum users are often expert internet users who often posts answers in multiple venues creating many duplicate posts, often without satisfying answers, in the world wide web. To address this problem, this paper provides a semantic search engine framework to process software threads and recover relevant answers according to user queries. Different from standard information retrieval engine, our framework infer semantic tags of posts in the software forum threads and utilize these tags to recover relevant answer posts. In our case study, we analyze 6,068 posts from three software forums. In terms of accuracy of our inferred tags, we could achieve on average an overall precision, recall and F-measure of 67%, 71%, and 69% respectively. To empirically study the benefit of our overall framework, we also conduct a user-assisted study which shows that as compared to a standard information retrieval approach, our proposed framework could increase mean average precision from 17% to 71% in retrieving relevant answers to various queries and achieve a Normalized Discounted Cumulative Gain (nDCG) @1 score of 91.2% and nDCG@2 score of 71.6%. © 2011 IEEE.</t>
  </si>
  <si>
    <t>Automated extraction of architecture-level performance models of distributed component-based systems</t>
  </si>
  <si>
    <t>Modern enterprise applications have to satisfy increasingly stringent Quality-of-Service requirements. To ensure that a system meets its performance requirements, the ability to predict its performance under different configurations and workloads is essential. Architecture-level performance models describe performance-relevant aspects of software architectures and execution environments allowing to evaluate different usage profiles as well as system deployment and configuration options. However, building performance models manually requires a lot of time and effort. In this paper, we present a novel automated method for the extraction of architecture-level performance models of distributed component-based systems, based on monitoring data collected at run-time. The method is validated in a case study with the industry-standard SPECjEnterprise2010 Enterprise Java benchmark, a representative software system executed in a realistic environment. The obtained performance predictions match the measurements on the real system within an error margin of mostly 10-20 percent. © 2011 IEEE.</t>
  </si>
  <si>
    <t>Combining search-based and constraint-based testing</t>
  </si>
  <si>
    <t>Many modern automated test generators are based on either meta-heuristic search techniques or use constraint solvers. Both approaches have their advantages, but they also have specific drawbacks: Search-based methods get stuck in local optima and degrade when the search landscape offers no guidance; constraint-based approaches, on the other hand, can only handle certain domains efficiently. In this paper we describe a method that integrates both techniques and delivers the best of both worlds. On a high-level view, our method uses a genetic algorithm to generate tests, but the twist is that during evolution a constraint solver is used to ensure that mutated offspring efficiently explores different control flow. Experiments on 20 case study examples show that on average the combination improves branch coverage by 28% over search-based techniques and by 13% over constraint-based techniques. © 2011 IEEE.</t>
  </si>
  <si>
    <t>Enhancing architectural recovery using concerns</t>
  </si>
  <si>
    <t>Architectures of implemented software systems tend to drift and erode as they are maintained and evolved. To properly understand such systems, their architectures must be recovered from implementation-level artifacts. Many techniques for architectural recovery have been proposed, but their degrees of automation and accuracy remain unsatisfactory. To alleviate these shortcomings, we present a machine learning-based technique for recovering an architectural view containing a system's components and connectors. Our approach differs from other architectural recovery work in that we rely on recovered software concerns to help identify components and connectors. A concern is a software system's role, responsibility, concept, or purpose. We posit that, by recovering concerns, we can improve the correctness of recovered components, increase the automation of connector recovery, and provide more comprehensible representations of architectures. © 2011 IEEE.</t>
  </si>
  <si>
    <t>Slicing feature models</t>
  </si>
  <si>
    <t>Feature models (FMs) are a popular formalism for describing the commonality and variability of software product lines (SPLs) in terms of features. As SPL development increasingly involves numerous large FMs, scalable modular techniques are required to manage their complexity. In this paper, we present a novel slicing technique that produces a projection of an FM, including constraints. The slicing allows SPL practitioners to find semantically meaningful decompositions of FMs and has been integrated into the FAMILIAR language. © 2011 IEEE.</t>
  </si>
  <si>
    <t>Automated documentation inference to explain failed tests</t>
  </si>
  <si>
    <t>A failed test reveals a potential bug in the tested code. Developers need to understand which parts of the test are relevant to the failure before they start bug-fixing. © 2011 IEEE.</t>
  </si>
  <si>
    <t>Improving automated documentation to code traceability by combining retrieval techniques</t>
  </si>
  <si>
    <t>Documentation written in natural language and source code are two of the major artifacts of a software system. Tracking a variety of traceability links between software documentation and source code assists software developers in comprehension, efficient development, and effective management of a system. Automated traceability systems to date have been faced with a major open research challenge: how to extract these links with both high precision and high recall. In this paper we introduce an approach that combines three supporting techniques, Regular Expression, Key Phrases, and Clustering, with a Vector Space Model (VSM) to improve the performance of automated traceability between documents and source code. This combination approach takes advantage of strengths of the three techniques to ameliorate limitations of VSM. Four case studies have been used to evaluate our combined technique approach. Experimental results indicate that our approach improves the performance of VSM, increases the precision of retrieved links, and recovers more true links than VSM alone. © 2011 IEEE.</t>
  </si>
  <si>
    <t>Generating program inputs for database application testing</t>
  </si>
  <si>
    <t>Testing is essential for quality assurance of database applications. Achieving high code coverage of the database application is important in testing. In practice, there may exist a copy of live databases that can be used for database application testing. Using an existing database state is desirable since it tends to be representative of real-world objects' characteristics, helping detect faults that could cause failures in real-world settings. However, to cover a specific program code portion (e.g., block), appropriate program inputs also need to be generated for the given existing database state. To address this issue, in this paper, we propose a novel approach that generates program inputs for achieving high code coverage of a database application, given an existing database state. Our approach uses symbolic execution to track how program inputs are transformed before appearing in the executed SQL queries and how the constraints on query results affect the application's execution. One significant challenge in our problem context is the gap between program-input constraints derived from the program and from the given existing database state; satisfying both types of constraints is needed to cover a specific program code portion. Our approach includes novel query formulation to bridge this gap. Our approach is loosely integrated into Pex, a state-of-the-art white-box testing tool for.NET from Microsoft Research. Empirical evaluations on two real database applications show that our approach assists Pex to generate program inputs that achieve higher code coverage than the program inputs generated by Pex without our approach's assistance. © 2011 IEEE.</t>
  </si>
  <si>
    <t>A model-driven framework for guided design space exploration</t>
  </si>
  <si>
    <t>Design space exploration (DSE) aims at searching through various models representing different design candidates to support activities like configuration design of critical systems or automated maintenance of IT systems. In model-driven engineering, DSE is applied to find instance models that are (i) reachable from an initial model with a sequence of transformation rules and (ii) satisfy a set of structural and numerical constraints. Since exhaustive exploration of the design space is infeasible for large models, the traversal is often guided by hints, derived by system analysis, to prioritize the next states to traverse (selection criteria) and to avoid searching unpromising states (cut-off criteria). In this paper, we define an exploration approach where selection and cut-off criteria are defined using dependency analysis of transformation rules and an algebraic abstraction. The approach is evaluated against other exploration techniques and illustrated on a cloud infrastructure configuration problem. © 2011 IEEE.</t>
  </si>
  <si>
    <t>Improving source code search with natural language phrasal representations of method signatures</t>
  </si>
  <si>
    <t>As software continues to grow, locating code for maintenance tasks becomes increasingly difficult. Software search tools help developers find source code relevant to their maintenance tasks. One major challenge to successful search tools is locating relevant code when the user's query contains words with multiple meanings or words that occur frequently throughout the program. Traditional search techniques, which treat each word individually, are unable to distinguish relevant and irrelevant methods under these conditions. In this paper, we present a novel search technique that uses information such as the position of the query word and its semantic role to calculate relevance. Our evaluation shows that this approach is more consistently effective than three other state of the art search techniques. © 2011 IEEE.</t>
  </si>
  <si>
    <t>Prioritizing tests for fault localization through ambiguity group reduction</t>
  </si>
  <si>
    <t>In practically all development processes, regression tests are used to detect the presence of faults after a modification. If faults are detected, a fault localization algorithm can be used to reduce the manual inspection cost. However, while using test case prioritization to enhance the rate of fault detection of the test suite (e.g., statement coverage), the diagnostic information gain per test is not optimal, which results in needless inspection cost during diagnosis. We present RAPTOR, a test prioritization algorithm for fault localization, based on reducing the similarity between statement execution patterns as the testing progresses. Unlike previous diagnostic prioritization algorithms, RAPTOR does not require false negative information, and is much less complex. Experimental results from the Software Infrastructure Repository's benchmarks show that RAPTOR is the best technique under realistic conditions, with average cost reductions of 40% with respect to the next best technique, with negligible impact on fault detection capability. © 2011 IEEE.</t>
  </si>
  <si>
    <t>Code-based automated program fixing</t>
  </si>
  <si>
    <t>Initial research in automated program fixing has generally limited itself to specific areas, such as data structure classes with carefully designed interfaces, and relied on simple approaches. To provide high-quality fix suggestions in a broad area of applicability, the present work relies on the presence of contracts in the code, and on the availability of static and dynamic analyses to gather evidence on the values taken by expressions derived from the code. The ideas have been built into the AutoFix-E2 automatic fix generator. Applications of AutoFix-E2 to general-purpose software, such as a library to manipulate documents, show that the approach provides an improvement over previous techniques, in particular purely model-based approaches. © 2011 IEEE.</t>
  </si>
  <si>
    <t>Search-based fault localization</t>
  </si>
  <si>
    <t>Many spectrum-based fault localization measures have been proposed in the literature. However, no single fault localization measure completely outperforms others: a measure which is more accurate in localizing some bugs in some programs is less accurate in localizing other bugs in other programs. This paper proposes to compose existing spectrum-based fault localization measures into an improved measure. We model the composition of various measures as an optimization problem and present a search-based approach to explore the space of many possible compositions and output a heuristically near optimal composite measure. We employ two search-based strategies including genetic algorithm and simulated annealing to look for optimal solutions and compare the effectiveness of the resulting composite measures on benchmark software systems. Compared to individual spectrum-based fault localization techniques, our composite measures perform statistically significantly better. © 2011 IEEE.</t>
  </si>
  <si>
    <t>GRoundTram: An integrated framework for developing well-behaved bidirectional model transformations</t>
  </si>
  <si>
    <t>Bidirectional model transformation is useful for maintaining consistency between two models, and has many potential applications in software development including model synchronization, round-trip engineering, and software evolution. Despite these attractive uses, the lack of a practical tool support for systematic development of well-behaved and efficient bidirectional model transformation prevents it from being widely used. In this paper, we solve this problem by proposing an integrated framework called GRoundTram, which is carefully designed and implemented for compositional development of well-behaved and efficient bidirectional model transformations. GRoundTram is built upon a well-founded bidirectional framework, and is equipped with a user-friendly language for coding bidirectional model transformation, a new tool for validating both models and bidirectional model transformations, an optimization mechanism for improving efficiency, and a powerful debugging environment for testing bidirectional behavior. GRoundTram has been used by people of other groups and their results show its usefulness in practice. © 2011 IEEE.</t>
  </si>
  <si>
    <t>Scaling up automated test generation: Automatically generating maintainable regression unit tests for programs</t>
  </si>
  <si>
    <t>This paper presents an automatic technique for generating maintainable regression unit tests for programs. We found previous test generation techniques inadequate for two main reasons. First. they were designed for and evaluated upon libraries rather than applications. Second, they were designed to find bugs rather than to create maintainable regression test suites: the test suites that they generated were brittle and hard to understand. This paper presents a suite of techniques that address these problems by enhancing an existing unit test generation system. In experiments using an industrial system, the generated tests achieved good coverage and mutation kill score, were readable by the product's developers, and required few edits as the system under test evolved. While our evaluation is in the context of one test generator, we are aware of many research systems that suffer similar limitations, so our approach and observations are more generally relevant. © 2011 IEEE.</t>
  </si>
  <si>
    <t>AutoODC: Automated generation of Orthogonal Defect Classifications</t>
  </si>
  <si>
    <t>Orthogonal Defect Classification (ODC), the most influential framework for software defect classification and analysis, provides valuable in-process feedback to system development and maintenance. Conducting ODC classification on existing organizational defect reports is human intensive and requires experts' knowledge of both ODC and system domains. This paper presents AutoODC, an approach and tool for automating ODC classification by casting it as a supervised text classification problem. Rather than merely apply the standard machine learning framework to this task, we seek to acquire a better ODC classification system by integrating experts' ODC experience and domain knowledge into the learning process via proposing a novel Relevance Annotation Framework. We evaluated AutoODC on an industrial defect report from the social network domain. AutoODC is a promising approach: not only does it leverage minimal human effort beyond the human annotations typically required by standard machine learning approaches, but it achieves an overall accuracy of 80.2% when using manual classifications as a basis of comparison. © 2011 IEEE.</t>
  </si>
  <si>
    <t>An adaptive approach to impact analysis from change requests to source code</t>
  </si>
  <si>
    <t>The paper presents an adaptive approach to perform impact analysis from a given change request (e.g., a bug report) to source code. Given a textual change request, a single snapshot (release) of source code, indexed using Latent Semantic Indexing, is used to estimate the impact set. Additionally, the approach configures the best-fit combination of information retrieval, dynamic analysis, and data mining of past source code commits to produce an improved impact set. The tandem operation of the three techniques sets it apart from other related solutions. © 2011 IEEE.</t>
  </si>
  <si>
    <t>Automatically exploring how uncertainty impacts behavior of dynamically adaptive systems</t>
  </si>
  <si>
    <t>A dynamically adaptive system (DAS) monitors itself and its execution environment to evaluate requirements satisfaction at run time. Unanticipated environmental conditions may produce sensory inputs that alter the self-assessment capabilities of a DAS in unpredictable and undesirable ways. Moreover, it is impossible for a human to know or enumerate all possible combinations of system and environmental conditions that a DAS may encounter throughout its lifetime. This paper introduces Loki, an approach for automatically discovering combinations of environmental conditions that produce requirements violations and latent behaviors in a DAS. By anticipating adverse environmental conditions that might arise at run time, Loki facilitates the identification of goals with inadequate obstacle mitigations or insufficient constraints to prevent such unwanted behaviors. We apply Loki to an autonomous vehicle system and describe several undesirable behaviors discovered. © 2011 IEEE.</t>
  </si>
  <si>
    <t>A performance comparison of contemporary algorithmic approaches for automated analysis operations on feature models</t>
  </si>
  <si>
    <t>The formalization of variability models (e.g. feature models) is a prerequisite for the automated analysis of these models. The efficient execution of the analysis operations depends on the selection of well-suited solver implementations. Regarding feature models, on the one hand, the formalization with Boolean expressions enables the use of SAT or BDD solvers. On the other hand, feature models can be transformed into a Constraint-Satisfaction Problem (CSP) in order to use CSP solvers for validation. This paper presents a performance comparison regarding nine contemporary high-performance solvers, three for each base problem structure (BDD, CSP, and SAT). Four operations on 90 feature models are run on each solver. The results will in turn clear the way for new improvements regarding the automatic verification of software product lines, since the efficient execution of analysis operations is essential to such automatic verification approaches. © 2011 IEEE.</t>
  </si>
  <si>
    <t>Flexible design pattern detection based on feature types</t>
  </si>
  <si>
    <t>Accurately recovered design patterns support development related tasks like program comprehension and reengineering. Researchers proposed a variety of recognition approaches already. Though, much progress was made, there is still a lack of accuracy and flexibility in recognition. A major problem is the large variety of variants for implementing the same pattern. Furthermore, the integration of multiple search techniques is required to provide more accurate and effective pattern detection. In this paper, we propose variable pattern definitions composed of reusable feature types. Each feature type is assigned to one of multiple search techniques that is best fitting for its detection. A prototype implementation was applied to three open source applications. For each system a baseline was determined and used for comparison with the results of previous techniques. We reached very good results with an improved pattern catalog, but also demonstrated the necessity for customizations on new inspected systems. These results demonstrate the importance of customizable pattern definitions and multiple search techniques in order to overcome accuracy and flexibility issues of previous approaches. © 2011 IEEE.</t>
  </si>
  <si>
    <t>Fault-localization using dynamic slicing and change impact analysis</t>
  </si>
  <si>
    <t>Spectrum-based fault-localization tools, such as Tarantula, have been developed to help guide developers towards faulty statements in a system under test. These tools report statements ranked in order of suspiciousness. Unfortunately, the reported statements can often be unrelated to the error. This paper evaluates the impact of several approaches to ignoring such unrelated statements in order to improve the effectiveness of fault-localization tools. © 2011 IEEE.</t>
  </si>
  <si>
    <t>Extracting structured data from natural language documents with island parsing</t>
  </si>
  <si>
    <t>The design and evolution of a software system leave traces in various kinds of artifacts. In software, produced by humans for humans, many artifacts are written in natural language by people involved in the project. Such entities contain structured information which constitute a valuable source of knowledge for analyzing and comprehending a system's design and evolution. However, the ambiguous and informal nature of narrative is a serious challenge in gathering such information, which is scattered throughout natural language text. We present an approach-based on island parsing-to recognize and enable the parsing of structured information that occur in natural language artifacts. We evaluate our approach by applying it to mailing lists pertaining to three software systems. We show that this approach allows us to extract structured data from emails with high precision and recall. © 2011 IEEE.</t>
  </si>
  <si>
    <t>Auto-locating and fix-propagating for HTML validation errors to PHP server-side code</t>
  </si>
  <si>
    <t>Checking/correcting HTML validation errors in Web pages is helpful for Web developers in finding/fixing bugs. However, existing validating/fixing tools work well only on static HTML pages and do not help fix the corresponding server code if validation errors are found in HTML pages, due to several challenges with dynamically generated pages in Web development. We propose PhpSync, a novel automatic locating/fixing tool for HTML validation errors in PHP-based Web applications. Given an HTML page produced by a server-side PHP program, PhpSync uses Tidy, an HTML validating/correcting tool to find the validation errors in that HTML page. If errors are detected, it leverages the fixes from Tidy in the given HTML page and propagates them to the corresponding location(s) in PHP code. Our core solutions include 1) a symbolic execution algorithm on the given PHP program to produce a single tree-based model, called D-model, which approximately represents its possible client page outputs, 2) an algorithm mapping any text in the given HTML page to the text(s) in the node(s) of the D-model and then to the PHP code, and 3) a fix-propagating algorithm from the fixes in the HTML page to the PHP code via the D-model and the mapping algorithm. Our empirical evaluation shows that on average, PhpSync achieves 96.7% accuracy in locating the corresponding locations in PHP code from client pages, and 95% accuracy in propagating the fixes to the server-side code. © 2011 IEEE.</t>
  </si>
  <si>
    <t>Generating essential user interface prototypes to validate requirements</t>
  </si>
  <si>
    <t>Requirements need to be validated at an early stage of analysis to address inconsistency and incompleteness issues. Capturing requirements usually involves natural language analysis, which is often imprecise and error prone, or translation into formal models, which are difficult for non-technical stakeholders to understand and use. Users often best understand proposed software systems from the likely user interface they will present. To this end we describe novel automated tool support for capturing requirements as Essential Use Cases and translating these into "Essential User Interface" low-fidelity rapid prototypes. We describe our automated tool supporting requirements capture, lo-fi user interface prototype generation and consistency management. © 2011 IEEE.</t>
  </si>
  <si>
    <t>Localizing SQL faults in database applications</t>
  </si>
  <si>
    <t>This paper presents a new fault-localization technique designed for applications that interact with a relational database. The technique uses dynamic information specific to the application's database, such as Structured Query Language (SQL) commands, to provide a fault-location diagnosis. By creating statement-SQL tuples and calculating their suspiciousness, the presented method lets the developer identify the database commands and the program statements likely to cause the failures. The technique also calculates suspiciousness for statement-attribute tuples and uses this information to identify SQL fragments that are statistically likely to be responsible for the suspiciousness of that SQL command. The paper reports the results of two empirical studies. The first study compares existing and database-aware fault-localization methods, and reveals the strengths and limitations of prior techniques, while also highlighting the effectiveness of the new approach. The second study demonstrates the benefits of using database information to improve understanding and reduce manual debugging effort. © 2011 IEEE.</t>
  </si>
  <si>
    <t>APIExample: An effective web search based usage example recommendation system for java APIs</t>
  </si>
  <si>
    <t>Programmers often learn how to use an API by studying its usage examples. There are many usage examples scattered in web pages on the Internet. However, it often takes programmers much effort to find out the desired examples from a large number of web pages by web search. This paper proposes a tool named APIExample that can extract usage examples for java APIs from web pages on the Internet and recommend them to programmers. Given a java API, the tool collects its related web pages from the Internet, extracts java code snippets and their surrounding descriptive texts embedded in the pages, then assembles them into usage examples for programmers. Furthermore, in order to help programmers capture more kinds of usages of the target API by browsing fewer examples, our tool clusters and ranks the listed examples based on the target API's usage. Besides, as a practical tool, APIExample provides multiple aspects of frequently-used information about using the target API in a concise user interface with friendly user experience. Two kinds of user-interaction style, a web search portal and an Eclipse plug-in, are now both publicly available. © 2011 IEEE.</t>
  </si>
  <si>
    <t>Querying source code with natural language</t>
  </si>
  <si>
    <t>One common task of developing or maintaining software is searching the source code for information like specific method calls or write accesses to certain fields. This kind of information is required to correctly implement new features and to solve bugs. This paper presents an approach for querying source code with natural language. © 2011 IEEE.</t>
  </si>
  <si>
    <t>Differential precondition checking: A lightweight, reusable analysis for refactoring tools</t>
  </si>
  <si>
    <t>One of the most difficult parts of building automated refactorings is ensuring that they preserve behavior. This paper proposes a new technique to check for behavior preservation; we call this technique differential precondition checking. It is simple yet expressive enough to implement the most common refactorings, and the core algorithm runs in linear time. However, the main advantage is that a differential precondition checker can be placed in a library and reused in refactoring tools for many different languages; the core algorithm can be implemented in a way that is completely language independent. We have implemented a differential precondition checker and used it in refactoring tools for Fortran (Photran), PHP, and BC. © 2011 IEEE.</t>
  </si>
  <si>
    <t>Iterative mining of resource-releasing specifications</t>
  </si>
  <si>
    <t>Software systems commonly use resources such as network connections or external file handles. Once finish using the resources, the software systems must release these resources by explicitly calling specific resource-releasing API methods. Failing to release resources properly could result in resource leaks or even outright system failures. Existing verification techniques could analyze software systems to detect defects related to failing to release resources. However, these techniques require resource-releasing specifications for specifying which API method acquires/releases certain resources, and such specifications are not well documented in practice, due to the large amount of manual effort required to document them. To address this issue, we propose an iterative mining approach, called RRFinder, to automatically mining resource-releasing specifications for API libraries in the form of (resource-acquiring, resource-releasing) API method pairs. RRFinder first identifies resource-releasing API methods, for which RRFinder then identifies the corresponding resource-acquiring API methods. To identify resource-releasing API methods, RRFinder performs an iterative process including three steps: model-based prediction, call-graph-based propagation, and class-hierarchy-based propagation. From heterogeneous information (e.g., source code, natural language), the model-based prediction employs a classification model to predict the likelihood that an API method is a resource-releasing method. The call-graph-based and class-hierarchy-based propagation propagates the likelihood information across methods. We evaluated RRFinder on eight open source libraries, and the results show that RRFinder achieved an average recall of 94.0% with precision of 86.6% in mining resource-releasing specifications, and the mined specifications are useful in detecting resource leak defects. © 2011 IEEE.</t>
  </si>
  <si>
    <t>Analyzing temporal API usage patterns</t>
  </si>
  <si>
    <t>Software reuse through Application Programming Interfaces (APIs) is an integral part of software development. As developers write client programs, their understanding and usage of APIs change over time. Can we learn from long-term changes in how developers work with APIs in the lifetime of a client program? We propose Temporal API Usage Mining to detect significant changes in API usage. We describe a framework to extract detailed models representing addition and removal of calls to API methods over the change history of a client program. We apply machine learning technique to these models to semi-automatically infer temporal API usage patterns, i.e., coherent addition of API calls at different phases in the life-cycle of the client program. © 2011 IEEE.</t>
  </si>
  <si>
    <t>TestEra: A tool for testing Java programs using alloy specifications</t>
  </si>
  <si>
    <t>This tool paper presents an embodiment of TestEra - a framework developed in previous work for specification-based testing of Java programs. To test a Java method, TestEra uses the method's pre-condition specification to generate test inputs and the post-condition to check correctness of outputs. TestEra supports specifications written in Alloy - a first-order, declarative language based on relations - and uses the SAT-based back-end of the Alloy tool-set for systematic generation of test suites. Each test case is a JUnit test method, which performs three key steps: (1) initialization of pre-state, i.e., creation of inputs to the method under test; (2) invocation of the method; and (3) checking the correctness of post-state, i.e., checking the method output. The tool supports visualization of inputs and outputs as object graphs for graphical illustration of method behavior. TestEra is available for download to be used as a library or as an Eclipse plug-in. © 2011 IEEE.</t>
  </si>
  <si>
    <t>Statistical debugging with elastic predicates</t>
  </si>
  <si>
    <t>Traditional debugging and fault localization methods have addressed localization of sources of software failures. While these methods are effective in general, they are not tailored to an important class of software, including simulations and computational models, which employ floating-point computations and continuous stochastic distributions to represent, or support evaluation of, an underlying model. To address this shortcoming, we introduce elastic predicates, a novel approach to predicate-based statistical debugging. Elastic predicates introduce profiling of values assigned to variables within a failing program. These elastic predicates are better predictors of software failure than the static and uniform predicates used in existing techniques such as Cooperative Bug Isolation (CBI). We present experimental results for established fault localization benchmarks and widely used simulations that show improved effectiveness. © 2011 IEEE.</t>
  </si>
  <si>
    <t>JPF-AWT: Model checking GUI applications</t>
  </si>
  <si>
    <t>Verification of Graphical User Interface (GUI) applications presents many challenges. GUI applications are open systems that are driven by user events. Verification of such applications by means of model checking therefore requires a user model in order to close the state space. © 2011 IEEE.</t>
  </si>
  <si>
    <t>Automated planning for feature model configuration based on stakeholders' business concerns</t>
  </si>
  <si>
    <t>In Software Product Line Engineering, concrete products of a family can be generated through a configuration process over a feature model. The configuration process selects features from the feature model according to the stakeholders' requirements. Selecting the right set of features for one product from all the available features in the feature model is a cumbersome task because 1) the stakeholders may have diverse business concerns and limited resources that they can spend on a product and 2) features may have negative and positive contributions on different business concern. Many configurations techniques have been proposed to facilitate software developers' tasks through automated product derivation. However, most of the current proposals for automatic configuration are not devised to cope with business oriented requirements and stakeholders' resource limitations. We propose a framework, which employs an artificial intelligence planning technique to automatically select suitable features that satisfy the stakeholders' business concerns and resource limitations. We also provide tooling support to facilitate the use of our framework. © 2011 IEEE.</t>
  </si>
  <si>
    <t>History slicing</t>
  </si>
  <si>
    <t>To perform a number of tasks such as inferring design rationale from past code changes or assessing developer expertise for a software feature or bug, the evolution of a set of lines of code can be assessed by mining software histories. However, determining the evolution of a set of lines of code is a manual and time consuming process. This paper presents a model of this process and an approach for automating it. We call this process History Slicing. We describe the process and options for generating a graph that links every line of code with its corresponding previous revision through the history of the software project. We then explain the method and options for utilizing this graph to determine the exact revisions that contain changes for the lines of interest and their exact position in each revision. Finally, we present some preliminary results which show initial evidence that our automated technique can be several orders of magnitude faster than the manual approach and require that developers examine up to two orders of magnitude less code in extracting such histories. © 2011 IEEE.</t>
  </si>
  <si>
    <t>DC2: A framework for scalable, scope-bounded software verification</t>
  </si>
  <si>
    <t>Software model checking and static analysis have matured over the last decade, enabling their use in automated software verification. However, lack of scalability makes these tools hard to apply. Furthermore, approximations in the models of program and environment lead to a profusion of false alarms. This paper proposes DC2, a verification framework using scope-bounding to bridge these gaps. DC2 splits the analysis problem into manageable parts, relying on a combination of three automated techniques: (a) techniques to infer useful specifications for functions in the form of pre- and post-conditions; (b) stub inference techniques that infer abstractions to replace function calls beyond the verification scope; and (c) automatic refinement of pre- and post-conditions from false alarms identified by a user. DC2 enables iterative reasoning over the calling environment, to help in finding non-trivial bugs and fewer false alarms. We present an experimental evaluation that demonstrates the effectiveness of DC2 on several open-source and industrial software projects. © 2011 IEEE.</t>
  </si>
  <si>
    <t>Software process evaluation: A machine learning approach</t>
  </si>
  <si>
    <t>Software process evaluation is essential to improve software development and the quality of software products in an organization. Conventional approaches based on manual qualitative evaluations (e.g., artifacts inspection) are deficient in the sense that (i) they are time-consuming, (ii) they suffer from the authority constraints, and (iii) they are often subjective. To overcome these limitations, this paper presents a novel semi-automated approach to software process evaluation using machine learning techniques. In particular, we formulate the problem as a sequence classification task, which is solved by applying machine learning algorithms. Based on the framework, we define a new quantitative indicator to objectively evaluate the quality and performance of a software process. To validate the efficacy of our approach, we apply it to evaluate the defect management process performed in four real industrial software projects. Our empirical results show that our approach is effective and promising in providing an objective and quantitative measurement for software process evaluation. © 2011 IEEE.</t>
  </si>
  <si>
    <t>Mendel: Source code recommendation based on a genetic metaphor</t>
  </si>
  <si>
    <t>When evolving software systems, developers spend a considerable amount of time understanding existing source code. To successfully implement new or alter existing behavior, developers need to answer questions such as: "Which types and methods can I use to solve this task?" or "Should my implementation follow particular naming or structural conventions?". In this paper we present Mendel, a source code recommendation tool that aids developers in answering such questions. Based on the entity the developer currently browses, the tool employs a genetics-inspired metaphor to analyze source-code entities related to the current working context and provides its user with a number of recommended properties (naming conventions, used types, invoked messages, etc.) that the source code entity currently being worked on should exhibit. An initial validation of Mendel seems to confirm the potential of our approach. © 2011 IEEE.</t>
  </si>
  <si>
    <t>Generalizing evolutionary coupling with stochastic dependencies</t>
  </si>
  <si>
    <t>Researchers have leveraged evolutionary coupling derived from revision history to conduct various software analyses, such as software change impact analysis (IA). The problem is that the validity of historical data depends on the recency of changes and varies with different evolution paths-thus, influencing the accuracy of analysis results. In this paper, we formalize evolutionary coupling as a stochastic process using a Markov chain model. By varying the parameters of this model, we define a family of stochastic dependencies that accounts for different types of evolution paths. Each member of this family weighs historical data differently according to their recency and frequency. To assess the utility of this model, we conduct IA on 78 releases of five open source systems, using 16 stochastic dependency types, and compare with the results of several existing approaches. The results show that our stochastic-based IA technique can provide more accurate results than these existing techniques. © 2011 IEEE.</t>
  </si>
  <si>
    <t>Proximity based weighting of test cases to improve spectrum based fault localization</t>
  </si>
  <si>
    <t>Spectrum based fault localization techniques such as Tarantula and Ochiai calculate the suspiciousness score of a program statement using the number of failing and passing test cases that execute the statement. These techniques implicitly assume that all test cases are equally important. However, research on test case generation and selection techniques has shown that using certain test cases can lead to more effective fault localization than others. In this paper, we present an approach to improve the effectiveness of spectrum based fault localization by incorporating the relative importance of different test cases in the calculation of suspiciousness scores. © 2011 IEEE.</t>
  </si>
  <si>
    <t>Specifying and detecting meaningful changes in programs</t>
  </si>
  <si>
    <t>Software developers are often interested in particular changes in programs that are relevant to their current tasks: not all changes to evolving software are equally important. However, most existing differencing tools, such as diff, notify developers of more changes than they wish to see. In this paper, we propose a technique to specify and automatically detect only those changes in programs deemed meaningful, or relevant, to a particular development task. Using four elementary annotations on the grammar of any programming language, namely Ignore, Order, Prefer and Scope, developers can specify, with limited effort, the type of change they wish to detect. Our algorithms use these annotations to transform the input programs into a normalised form, and to remove clones across different normalised programs in order to detect non-trivial and relevant differences. We evaluate our tool on a benchmark of programs to demonstrate its improved precision compared to other differencing approaches. © 2011 IEEE.</t>
  </si>
  <si>
    <t>Capacity planning for event-based systems using automated performance predictions</t>
  </si>
  <si>
    <t>Event-based communication is used in different domains including telecommunications, transportation, and business information systems to build scalable distributed systems. The loose coupling of components in such systems makes it easy to vary the deployment. At the same time, the complexity to estimate the behavior and performance of the whole system is increased, which complicates capacity planning. In this paper, we present an automated performance prediction method supporting capacity planning for event-based systems. The performance prediction is based on an extended version of the Palladio Component Model - a performance meta-model for component-based systems. We apply this method on a real-world case study of a traffic monitoring system. In addition to the application of our performance prediction techniques for capacity planning, we evaluate the prediction results against measurements in the context of the case study. The results demonstrate the practicality and effectiveness of the proposed approach. © 2011 IEEE.</t>
  </si>
  <si>
    <t>Coverage rewarded: Test input generation via adaptation-based programming</t>
  </si>
  <si>
    <t>This paper introduces a new approach to test input generation, based on reinforcement learning via easy to use adaptation-based programming. In this approach, a test harness can be written with little more effort than is involved in naïve random testing. The harness will simply map choices made by the adaptation-based programming (ABP) library, rather than pseudo-random numbers, into operations and parameters. Realistic experimental evaluation over three important fine-grained coverage measures (path, shape, and predicate coverage) shows that ABP-based testing is typically competitive with, and sometimes superior to, other effective methods for testing container classes, including random testing and shape-based abstraction. © 2011 IEEE.</t>
  </si>
  <si>
    <t>Formalizing hardware/software interface specifications</t>
  </si>
  <si>
    <t>Software drivers are usually developed after hardware devices become available. This dependency can induce a long product cycle. Although co-simulation and co-verification techniques have been utilized to facilitate the driver development, Hardware/Software (HW/SW) interface models, as the test harnesses, are often challenging to specify. Such interface models should have formal semantics, be efficient for testing, and cover all HW/SW behaviors described by HW/SW interface protocols. We present an approach to formalizing HW/SW interface specifications, where we propose a semantic model, relative atomicity, to capture the concurrency model in HW/SW interfaces; demonstrate our approach via a realistic example; elaborate on how we have utilized this approach in device/driver development process; and discuss criteria for evaluating our formal specifications. We have detected fifteen issues in four English specifications. Furthermore, our formal specifications are readily useful as the test harnesses for co-verification, which has discovered twelve real bugs in five industrial driver programs. © 2011 IEEE.</t>
  </si>
  <si>
    <t>Scalable and precise symbolic analysis for atomicity violations</t>
  </si>
  <si>
    <t>We present a symbolic testing tool BEST for finding atomicity violations. We automatically infer and generate potential atomicity properties from an observed run of a multi-threaded program, and use precise modeling and constraint-based symbolic search to find atomicity violating schedules in the most generalization of the observed run. We focus mainly on the tool scalability by devising various simplification steps to reduce the formula and the search space by orders-of-magnitude. To that effect, we also introduce a new notion of atomicity that is useful and simple to check. We demonstrate the effectiveness of the combined techniques on several public C/C++/Java benchmarks in finding known/unknown atomicity bugs. © 2011 IEEE.</t>
  </si>
  <si>
    <t>Generating realistic test models for model processing tools</t>
  </si>
  <si>
    <t>Test models are needed to evaluate and benchmark algorithms and tools in model driven development. Most model generators randomly apply graph operations on graph representations of models. This approach leads to test models of poor quality. Some approaches do not guarantee the basic syntactic correctness of the created models. Even if so, it is almost impossible to guarantee, or even control, the creation of complex structures, e.g. a subgraph which implements an association between two classes. Such a subgraph consists of an association node, two association end nodes, and several edges, and is normally created by one user command. This paper presents the SiDiff Model Generator, which can generate models, or sets of models, which are syntactically correct, contain complex structures, and exhibit defined statistical characteristics. © 2011 IEEE.</t>
  </si>
  <si>
    <t>BEST: A symbolic testing tool for predicting multi-threaded program failures</t>
  </si>
  <si>
    <t>We present a tool BEST (Binary instrumentation-based Error-directed Symbolic Testing) for predicting concurrency violations. We automatically infer potential concurrency violations such as atomicity violations from an observed run of a multi-threaded program, and use precise modeling and constraint-based symbolic (non-enumerative) search to find feasible violating schedules in a generalization of the observed run. We specifically focus on tool scalability by devising POR-based simplification steps to reduce the formula and the search space by several orders-of-magnitude. We have successfully applied the tool to several publicly available C/C++/Java programs and found several previously known/unknown concurrency related bugs. The tool also has extensive visual support for debugging. © 2011 IEEE.</t>
  </si>
  <si>
    <t>Tracing requirements to tests with high precision and recall</t>
  </si>
  <si>
    <t>Requirements traceability is linking requirements to software artifacts, such as source code, test-cases and configuration files. For stakeholders of software, it is important to understand which requirements were tested, whether sufficiently, if at all. Hence tracing requirements in test-cases is an important problem. In this paper, we build on existing research and use features, realization of functional requirements in software [15], to automatically create requirements traceability links between requirements and test-cases. We evaluate our approach on a chat system, Apache Pool [21] and Apache Log4j [11]. We obtain precision/recall levels of more than 90%, an improvement upon currently existing Information Retrieval approaches when tested on the same case studies. © 2011 IEEE.</t>
  </si>
  <si>
    <t>Improving spectrum-based fault localization using proximity-based weighting of test cases</t>
  </si>
  <si>
    <t>Spectrum based fault localization techniques such as Tarantula and Ochiai calculate the suspiciousness score of a program statement using the number of failing and passing test cases that execute the statement. These techniques implicitly assume that all test cases are equally important. However, research on test case generation and selection techniques has shown that using certain test cases can lead to more effective fault localization than others. The proposed research aims to improve the effectiveness of spectrum based fault localization by incorporating the relative importance of different test cases in the calculation of suspiciousness scores. © 2011 IEEE.</t>
  </si>
  <si>
    <t>Stateful testing: Finding more errors in code and contracts</t>
  </si>
  <si>
    <t>Automated random testing has shown to be an effective approach to finding faults but still faces a major unsolved issue: how to generate test inputs diverse enough to find many faults and find them quickly. Stateful testing, the automated testing technique introduced in this article, generates new test cases that improve an existing test suite. The generated test cases are designed to violate the dynamically inferred contracts (invariants) characterizing the existing test suite. As a consequence, they are in a good position to detect new faults, and also to improve the accuracy of the inferred contracts by discovering those that are unsound. Experiments on 13 data structure classes totalling over 28,000 lines of code demonstrate the effectiveness of stateful testing in improving over the results of long sessions of random testing: stateful testing found 68.4% new faults and improved the accuracy of automatically inferred contracts to over 99%, with just a 7% time overhead. © 2011 IEEE.</t>
  </si>
  <si>
    <t>Do software engineers benefit from source code navigation with traceability? An experiment in software change management</t>
  </si>
  <si>
    <t>For decades now, mainstream development environments provide the same basic automations for navigating source code: mainly searching and the tree exploration of files and folders. This may imply that other automations have little additional value or too steep a learning curve for mainstream adoption. This paper investigates whether source code navigation enriched with traceability benefit basic maintenance tasks such as changing features and fixing bugs in code. To test this, we conducted a controlled experiment with 52 subjects performing real maintenance tasks on two third-party development projects: all with the same navigation tool but half of the tasks with and the other half without traceability navigation. We found that the existence of traceability profoundly affected the quality of the change tasks and fundamentally changed how software engineers navigated through source code. We show that software engineers benefit instantly from traceability, without training, which is to show that the current automations available to software engineers are by no means sufficient or the only easy ones to use. © 2011 IEEE.</t>
  </si>
  <si>
    <t>Mining test oracles of web search engines</t>
  </si>
  <si>
    <t>Web search engines have major impact in people's everyday life. It is of great importance to test the retrieval effectiveness of search engines. However, it is labor-intensive to judge the relevance of search results for a large number of queries, and these relevance judgments may not be reusable since the Web data change all the time. In this work, we propose to mine test oracles of Web search engines from existing search results. The main idea is to mine implicit relationships between queries and search results, e.g., some queries may have fixed top 1 result while some may not, and some Web domains may appear together in top 10 results. We define a set of items of queries and search results, and mine frequent association rules between these items as test oracles. Experiments on major search engines show that our approach mines many high-confidence rules that help understand search engines and detect suspicious search results. © 2011 IEEE.</t>
  </si>
  <si>
    <t>Implementing efficient model validation in EMF tools</t>
  </si>
  <si>
    <t>Model-driven development tools built on industry standard platforms, such as the Eclipse Modeling Framework (EMF), heavily use model queries in various use cases, such as model transformation, well-formedness constraint validation and domain-specific model execution. As these queries are executed rather frequently in interactive modeling applications, they have a significant impact on the runtime performance of the tool, and also on the end user experience. However, due to their complexity, they can be time consuming to implement and optimize on a case-by-case basis. To address these shortcomings, we developed the EMF-INCQUERY framework for defining declarative queries over EMF models and executing them effectively using a caching mechanism. In the current paper, we demonstrate how our framework can be easily integrated with other EMF tools. We describe a case study in which EMF-INCQUERY is integrated into the open source Papyrus UML environment to provide on-the-fly validation of well-formedness criteria in UML models. © 2011 IEEE.</t>
  </si>
  <si>
    <t>Run-time systems failure prediction via proactive monitoring</t>
  </si>
  <si>
    <t>In run-time evolving systems, components may evolve while the system is being operated. Unsafe run-time changes may compromise the correct execution of the entire system. Traditional design-time verification techniques difficultly cope with run-time changes, and run-time monitoring may detect disfunctions only too late, when the failure arises. The desire would be to define advanced monitors with the ability to predict and prevent the potential errors happening in the future. In this direction, this paper proposes CASSANDRA, a new approach that by combining design-time and run-time analysis techniques, can "look ahead" in the near execution future, and predict potential failures. During run-time we on-the-fly construct a model of the future k-step global state space according to design-time specifications and the current execution state. Consequently, we can run-time check whether possible failures might happen in the future. © 2011 IEEE.</t>
  </si>
  <si>
    <t>CloneDifferentiator: Analyzing clones by differentiation</t>
  </si>
  <si>
    <t>Clone detection provides a scalable and efficient way to detect similar code fragments. But it offers limited explanation of differences of functions performed by clones and variations of control and data flows of clones. We refer to such differences as semantic differences of clones. Understanding these semantic differences is essential to correctly interpret cloning information and perform maintenance tasks on clones. Manual analysis of semantic differences of clones is complicated and error-prone. In the paper, we present our clone analysis tool, called Clone-Differentiator. Our tool automatically characterizes clones returned by a clone detector by differentiating Program Dependence Graphs (PDGs) of clones. CloneDifferentiator is able to provide a precise characterization of semantic differences of clones. It can provide an effective means of analyzing clones in a task oriented manner. © 2011 IEEE.</t>
  </si>
  <si>
    <t>A symbolic model checking framework for hierarchical systems</t>
  </si>
  <si>
    <t>BDD-based symbolic model checking is capable of verifying systems with a large number of states. In this work, we report an extensible framework to facilitate symbolic encoding and checking of hierarchical systems. Firstly, a novel library of symbolic encoding functions for compositional operators (e.g., parallel composition, sequential composition, choice operator, etc.) are developed so that users can apply symbolic model checking techniques to hierarchical systems with little knowledge of symbolic encoding techniques (like BDD or CUDD). Secondly, as the library is language-independent, we build an extensible framework with various symbolic model checking algorithms so that the library can be easily applied to encode and verify different modeling languages. Lastly, the applicability and scalability of our framework are demonstrated by applying the framework in the development of symbolic model checkers for three modeling languages as well as a comparison with the NuSMV model checker. © 2011 IEEE.</t>
  </si>
  <si>
    <t>Optimizing the automatic test generation by SAT and SMT solving for Boolean expressions</t>
  </si>
  <si>
    <t>Recent advances in propositional satisfiability (SAT) and Satisfiability Modulo Theories (SMT) solvers are increasingly rendering SAT and SMT-based automatic test generation an attractive alternative to traditional algorithmic test generation methods. The use of SAT/SMT solvers is particularly appealing when testing Boolean expressions: These tools are able to deal with constraints over the models, generate compact test suites, and they support fault-based test generation methods. However, these solvers normally require more time and greater amount of memory than classical test generation algorithms, limiting their applicability. In this paper we propose several ways to optimize the process of test generation and we compare several SAT/SMT solvers and propositional transformation rules. These optimizations promise to make SAT/SMT-based techniques as efficient as standard methods for testing purposes, especially when dealing with Boolean expressions, as proved by our experiments. © 2011 IEEE.</t>
  </si>
  <si>
    <t>Decomposing feature models: Language, environment, and applications</t>
  </si>
  <si>
    <t>Variability in software product lines is often expressed through feature models (FMs). To handle the complexity of increasingly larger FMs, we propose semantically meaningful decomposition support through a slicing operator. We describe how the slicing operator is integrated into the FAMILIAR environment and how it can be combined with other operators to support complex tasks over FMs in different case studies. © 2011 IEEE.</t>
  </si>
  <si>
    <t>Finding the merits and drawbacks of software resources from comments</t>
  </si>
  <si>
    <t>In order to reuse software resources efficiently, developers need necessary quality guarantee on software resources. However, our investigation proved that most software resources on the Internet did not provide enough quality descriptions. In this paper, we propose an approach to help developers judge a software resource's quality based on comments. In our approach, the software resources' comments on the Internet are automatically collected, the sentiment polarity (positive or negative) of a comment is identified and the quality aspects which the comment talks about are extracted. As a result, the merits and drawbacks of software resources are drew out which could help developers judge a software resource's quality in the process of software resource selection and reuse. To evaluate our approach, we applied our method to a group of open source software and the results showed that our method achieved satisfying precision in merits and drawbacks finding. © 2011 IEEE.</t>
  </si>
  <si>
    <t>Automating analysis of qualitative preferences in goal-oriented requirements engineering</t>
  </si>
  <si>
    <t>In goal-oriented requirements engineering, a goal model graphically represents relationships between the required goals (functional requirements), tasks (realizations of goals), and optional goals (non-functional properties) involved in designing a system. It may, however, be impossible to find a design that fulfills all required goals and all optional goals. In such cases, it is useful to find designs that provide the required functionality while satisfying the most preferred set of optional goals under the goal model's constraints. We present an approach that considers expressive qualitative preferences over optional goals, as these can model interacting and/or mutually exclusive subgoals. Our framework employs a model checking-based method for reasoning with qualitative preferences to identify the most preferred alternative(s). We evaluate our approach using existing goal models from the literature. © 2011 IEEE.</t>
  </si>
  <si>
    <t>Identifying future field accesses in exhaustive state space traversal</t>
  </si>
  <si>
    <t>One popular approach to detect errors in multi-threaded programs is to systematically explore all possible interleavings. A common algorithmic strategy is to construct the program state space on-the-fly and perform thread scheduling choices at any instruction that could have effects visible to other threads. Existing tools do not look ahead in the code to be executed, and thus their decisions are too conservative. They create unnecessary thread scheduling choices at instructions that do not actually influence other threads, which implies exploring exponentially greater numbers of interleavings. In this paper we describe how information about field accesses that may occur in the future can be used to identify and eliminate unnecessary thread choices. This reduces the number of states that must be processed to explore all possible behaviors and therefore improves the performance of exhaustive state space traversal. We have applied this technique to Java PathFinder, using the WALA library for static analysis. Experiments on several Java programs show big performance gains. In particular, it is now possible to check with Java PathFinder more complex programs than before in reasonable time. © 2011 IEEE.</t>
  </si>
  <si>
    <t>Supporting domain-specific state space reductions through local partial-order reduction</t>
  </si>
  <si>
    <t>Model checkers offer to automatically prove safety and liveness properties of complex concurrent software systems, but they are limited by state space explosion. Partial-Order Reduction (POR) is an effective technique to mitigate this burden. However, applying existing notions of POR requires to verify conditions based on execution paths of unbounded length, a difficult task in general. To enable a more intuitive and still flexible application of POR, we propose local POR (LPOR). LPOR is based on the existing notion of statically computed stubborn sets, but its locality allows to verify conditions in single states rather than over long paths. As a case study, we apply LPOR to message-passing systems. We implement it within the Java Pathfinder model checker using our general Java-based LPOR library. Our experiments show significant reductions achieved by LPOR for model checking representative message-passing protocols and, maybe surprisingly, that LPOR can outperform dynamic POR. © 2011 IEEE.</t>
  </si>
  <si>
    <t>Deviation management during process execution</t>
  </si>
  <si>
    <t>Software development companies have been putting a lot of effort in adopting process models, however two main issues remain. On the one hand, process models are inherently incomplete, since companies can not capture all possible situations in a single model. On the other hand, managers can not force process participants (agents) to strictly follow these models. The effect of both issues is that companies need to be able to handle deviations during process enactment. In order to make sure that process agents follow the process model and that their deviations get detected and handled, they adopt the so-called Process-centered Software Engineering Environments (PSEEs). Unfortunately, the options proposed by these tools, when it comes to handling a deviation, are rather limited to basically ignoring or forbidding it. In the present work, we face this limitation by presenting an approach for detecting, managing and tolerating agent deviations. Besides, in this paper we present the formal specification for this approach in the Linear Temporal Logic (LTL). It has been used as a the basis of our PSEE prototype. © 2011 IEEE.</t>
  </si>
  <si>
    <t>IDiff: Interaction-based program differencing tool</t>
  </si>
  <si>
    <t>When a software system evolves, its program entities such as classes/methods are also changed. System comprehension, maintenance, and other tasks require the detection of the changed entities between two versions. However, existing differencing tools are file-based and cannot handle well the common cases in which the methods/classes are reordered/moved or even renamed/modified. Moreover, many tools show the program changes at the text line level. In this demo, we present iDiff, a program differencing tool that is able to display the changes to classes/methods between two versions and to track the corresponding classes/methods even they were reordered/moved/renamed and/or modified. The key idea is that during software evolution, an entity could change its location, name, order, and even its internal implementation. However, its interaction with other entities would be more stable. iDiff represents a system at a version as an attributed graph, in which the nodes represent program entities, the edges represent the interactions between the nodes. Entities between two versions are matched via an incremental matching algorithm, which takes into account the similarity of interactions for matching. The differences of two versions of the entire system including its program entities are detected based on the matched entities. © 2011 IEEE.</t>
  </si>
  <si>
    <t>Client-side web application slicing</t>
  </si>
  <si>
    <t>Highly interactive web applications that offer user experience and responsiveness of standard desktop applications are becoming prevalent in the web application domain. However, with these benefits come certain drawbacks. For example, the event-based architectural style, and poor support for code organization, often lead to a situation where code responsible for a certain behavior is intermixed with irrelevant code. This makes development, debugging and reuse difficult. One way of locating code implementing a certain behavior is program slicing, a method that, given a subset of a program's behavior, reduces the program to a minimal form that still produces that behavior. In this paper we present a semi-automatic client-side web application slicing method, describe the web page dependency graph, and show how it can be used to extract only the code implementing a certain behavior. © 2011 IEEE.</t>
  </si>
  <si>
    <t>Towards an approach and framework for test-execution plan derivation</t>
  </si>
  <si>
    <t>In industrial test and maintenance projects, test execution plans are important for performing test cycle in a time constrained manner with the objective, of delivering the expected quality by effective utilization of resources. To take advantage of the inherent parallelism in test suites, multiple resources are often deployed to test an application. The resource allocation is however driven more by costs and risks and does not exploit the parallelism. Test execution plans are often static in nature and are not well equipped to handle dynamically occurring events like abends, and changes in resource availability and test requirements. Derivation of test plans is a cumbersome activity, as it also needs to take into account test execution order, violation of which may result in unexpected failures. In this paper, we describe an approach to derive a test execution plan to facilitate parallel execution, given resource availability and test case dependencies. The execution plan provides workload distribution and scheduling of the test cases in a test suite. The case studies on test projects have shown that the derived test plans can contribute significantly towards improving the test execution cycles of the test suites. © 2011 IEEE.</t>
  </si>
  <si>
    <t>The CORE system: Animation and functional correctness of pointer programs</t>
  </si>
  <si>
    <t>Pointers are a powerful and widely used programming mechanism, but developing and maintaining correct pointer programs is notoriously hard. Here we describe the CORE 1 system, which supports the development of provably correct pointer programs. The CORE system combines data structure animation with functional correctness. While the animation component allows a programmer to explore and debug their algorithms, the functional correctness component provides a stronger guarantee via formal proof. CORE builds upon two external reasoning tools, i.e. the Smallfoot family of static analysers and the IsaPlanner proof planner. At the heart of the CORE functional correctness capability lies an integration of planning and term synthesis. The planning subsystem bridges the gap between shape analysis, provided by Smallfoot, and functional correctness. Key to this process is the generation of functional invariants, i.e. both loop and frame invariants. We use term synthesis, coupled with IsaPlanner's capability for reasoning about inductively defined structures, to automate the generation of functional invariants. The formal guarantees constructed by the CORE system take the form of proof tactics. © 2011 IEEE.</t>
  </si>
  <si>
    <t>PRECIS: Inferring invariants using program path guided clustering</t>
  </si>
  <si>
    <t>We propose PRECIS, a methodology for automatically generating invariants at function and loop boundaries through program path guided clustering. We instrument function inputs and outputs together with predicates for branch conditions and record their values during each execution. Program runs that share the same path are grouped together based on predicate words. For each group with sufficient data we use linear regression to express the output as a function of the inputs. Groups with insufficient data are examined as candidates for clustering with neighboring groups. Candidates that share the same output function are merged into a cluster. For each cluster, we write an invariant that summarizes the behavior of the corresponding set of paths. We evaluate our technique using Siemens benchmarks. When compared to Daikon, we find that our method has significant advantages. © 2011 IEEE.</t>
  </si>
  <si>
    <t>A framework for managing uncertainty in self-adaptive software systems</t>
  </si>
  <si>
    <t>Self-adaptation endows a software system with the ability to satisfy certain objectives by automatically modifying its behavior. While many promising approaches for the construction of self-adaptive software systems have been developed, the majority of them ignore the uncertainty underlying the adaptation decisions. This has been one of the key inhibitors to widespread adoption of self-adaption techniques in risk-averse real-world settings. In this research abstract I outline my ongoing effort in the development of a framework for managing uncertainty in self-adaptation. This framework employs state-of-the-art mathematical approaches to model and assess uncertainty in adaptation decisions. Preliminary results show that knowledge about uncertainty allows self-adaptive software systems to make better decisions. © 2011 IEEE.</t>
  </si>
  <si>
    <t>Toward consistency checking of natural language temporal requirements</t>
  </si>
  <si>
    <t>We discuss the problem of identifying inconsistencies in temporal requirements expressed as natural language text. We propose a partially automated approach that aims to minimize analysts' workload and improve accuracy. As one of the ingredients of the approach, we introduce a formal language to represent temporal requirements precisely and unambiguously. We call this language Temporal Action Language (TAL). © 2011 IEEE.</t>
  </si>
  <si>
    <t>Model checking distributed systems by combining caching and process checkpointing</t>
  </si>
  <si>
    <t>Verification of distributed software systems by model checking is not a straightforward task due to inter-process communication. Many software model checkers only explore the state space of a single multi-threaded process. Recent work proposes a technique that applies a cache to capture communication between the main process and its peers, and allows the model checker to complete state-space exploration. Although previous work handles non-deterministic output in the main process, any peer program is required to produce deterministic output. This paper introduces a process checkpointing tool. The combination of caching and process checkpointing makes it possible to handle non-determinism on both sides of communication. Peer states are saved as checkpoints and restored when the model checker backtracks and produces a request not available in the cache. We also introduce the concept of strategies to control the creation of checkpoints and the overhead caused by the checkpointing tool. © 2011 IEEE.</t>
  </si>
  <si>
    <t>Automatic assessment of software documentation quality</t>
  </si>
  <si>
    <t>In this paper I describe the concept of my dissertation, which aims at adapting the Continuous Quality Monitoring Method (CQMM) for the automated quality assessment of software documentation using a developed document quality analysis framework and software document quality rules which represent best practices for software documentation. © 2011 IEEE.</t>
  </si>
  <si>
    <t>Towards dynamic backward slicing of model transformations</t>
  </si>
  <si>
    <t>Model transformations are frequently used means for automating software development in various domains to improve quality and reduce production costs. Debugging of model transformations often necessitates identifying parts of the transformation program and the transformed models that have causal dependence on a selected statement. In traditional programming environments, program slicing techniques are widely used to calculate control and data dependencies between the statements of the program. Here we introduce program slicing for model transformations where the main challenge is to simultaneously assess data and control dependencies over the transformation program and the underlying models of the transformation. In this paper, we present a dynamic backward slicing approach for both model transformation programs and their transformed models based on automatically generated execution trace models of transformations. © 2011 IEEE.</t>
  </si>
  <si>
    <t>Automatically detecting the quality of the query and its implications in IR-based concept location</t>
  </si>
  <si>
    <t>Concept location is an essential task during software maintenance and in particular program comprehension activities. One of the approaches to this task is based on leveraging the lexical information found in the source code by means of Information Retrieval techniques. All IR-based approaches to concept location are highly dependent on the queries written by the users. An IR approach, even though good on average, might fail when the input query is poor. Currently there is no way to tell when a query leads to poor results for IR-based concept location, unless a considerable effort is put into analyzing the results after the fact. We propose an approach based on recent advances in the field of IR research, which aims at automatically determining the difficulty a query poses to an IR-based concept location technique. We plan to evaluate several models and relate them to IR performance metrics. © 2011 IEEE.</t>
  </si>
  <si>
    <t>Exploring caching for efficient collection operations</t>
  </si>
  <si>
    <t>Many useful programs operate on collection types. Extensive libraries are available in many programming languages, such as the C++ Standard Template Library, which make programming with collections convenient. Extending programming languages to provide collection queries as first class constructs in the language would not only allow programmers to write queries explicitly in their programs but it would also allow compilers to leverage the wealth of experience available from the database domain to optimize such queries. This paper describes an approach to reducing the run time of programs involving explicit collection queries by leveraging a cache to store previously computed results. We propose caching the results of join (sub)queries which allows queries that miss the cache entirely to be answered partially from the cache thereby improving the query execution time. We also describe an effective cache policy to determine which join (sub)queries to cache. The cache is maintained incrementally, when the underlying collections change, and use of the cache space is optimized by a cache replacement policy. © 2011 IEEE.</t>
  </si>
  <si>
    <t>Observations on the connectedness between requirements-to-code traces and calling relationships for trace validation</t>
  </si>
  <si>
    <t>Traces between requirements and code reveal where requirements are implemented. Such traces are essential for code understanding and change management. Unfortunately, the handling of traces is highly error prone, in part due to the informal nature of requirements. This paper discusses observations on the connectedness between requirements-to-code traces and calling relationships within the source code. These observations are based on the empirical evaluation of four case study systems covering 150 KLOC and 59 sample requirements. We found that certain patterns of connectedness have high or low likelihoods of occurring. These patterns can thus be used to confirm or reject existing traceability - hence they are useful for validating requirements-to-code traces. © 2011 IEEE.</t>
  </si>
  <si>
    <t>Mixed constraints for test input generation - An initial exploration</t>
  </si>
  <si>
    <t>The use of specifications provides an effective technique to automate testing. A form of specification that automates generation of test inputs is logical constraints that define properties of desired inputs. Recent advances in constraint solving technology have made the use of constraints particularly attractive. However, manually writing constraints to define complex inputs to real-world programs can pose a significant burden on the user and restrict their wider use. We envision a novel approach to facilitate the use of constraints: to provide a mixed notation for writing the properties. Our key insight is that different properties can lend to easier formulation using different programming paradigms. Thus, a notation that supports more than one paradigm, e.g., declarative and imperative paradigms, can enable achieving a sweet-spot in minimizing the manual effort required in constraint formulation. Moreover, solving such constraints is also likely to be more efficient as different properties may require different paradigms for more direct and accurate representation. This paper presents our vision and gives an illustration to make a case for the usefulness of such a notation. © 2011 IEEE.</t>
  </si>
  <si>
    <t>Inferred dependence coverage to support fault contextualization</t>
  </si>
  <si>
    <t>This paper provides techniques for aiding developers' task of familiarizing themselves with the context of a fault. Many fault-localization techniques present the software developer with a subset of the program to inspect in order to aid in the search for faults that cause failures. However, typically, these techniques do not describe how the components of the subset relate to each other in a way that enables the developer to understand how these components interact to cause failures. These techniques also do not describe how the subset relates to the rest of the program in a way that enables the developer to understand the context of the subset. In this paper, we present techniques for providing static and dynamic relations among program elements that can be used as the basis for the exploration of a program when attempting to understand the nature of faults. © 2011 IEEE.</t>
  </si>
  <si>
    <t>Using model checking to analyze static properties of declarative models</t>
  </si>
  <si>
    <t>We show how static properties of declarative models can be efficiently analyzed in a symbolic model checker; in particular, we use Cadence SMV to analyze Alloy models by translating Alloy to SMV. The computational paths of the SMV models represent interpretations of the Alloy models. The produced SMV model satisfies its LTL specifications if and only if the original Alloy model is inconsistent with respect to its finite scopes; counterexamples produced by the model checker are valid instances of the Alloy model. Our experiments show that the translation of many frequently used constructs of Alloy to SMV results in optimized models such that their analysis in SMV is much faster than in the Alloy Analyzer. Model checking is faster than SAT solving for static problems when an interpretation can be eliminated by early decisions in the model checking search. © 2011 IEEE.</t>
  </si>
  <si>
    <t>Heap cloning: Enabling dynamic symbolic execution of java programs</t>
  </si>
  <si>
    <t>The dynamic symbolic-execution technique can automatically perform symbolic execution of programs that use problematic features of Java, such as native methods. However, to compute precise symbolic execution, the technique requires manual effort to specify models for problematic code. Furthermore, existing approaches to perform symbolic execution either cannot be extended to perform dynamic symbolic execution or incur significant imprecision. In this paper, we present a novel program-transformation technique called heap cloning. Heap cloning transforms a program in such a way that dynamic symbolic execution of the transformed program results in the same path constraints as dynamic symbolic execution of the original program. However, symbolic execution of the transformed program produces feedback on where imprecision is introduced, and that feedback can reduce the manual effort required to build models. Furthermore, such transformation can enable existing approaches to perform symbolic execution systems to overcome their limitations. In this paper, we also present a system, called Cinger, that leverages heap cloning, and that we used to perform an empirical evaluation. The empirical evaluation shows that Cinger can compute precise path constraints, and requires little (if any) manual effort for a set of large real-world programs. © 2011 IEEE.</t>
  </si>
  <si>
    <t>Diagnosis of software failures using computational geometry</t>
  </si>
  <si>
    <t>Complex software systems have become commonplace in modern organizations and are considered critical to their daily operations. They are expected to run on a diverse set of platforms while interoperating with a wide variety of other applications. Although there have been advances in the discipline of software engineering, software faults, and malicious attacks still regularly cause system downtime [1]. Downtime of critical applications can create additional work, cause delays, and lead to financial loss [2]. This paper presents a computational geometry technique to tackle the problem of timely failure diagnosis during the execution of a software application. Our approach to failure diagnosis involves collecting a set of software metrics and building a geometric enclosures corresponding to known classes of faults. The geometric enclosures are then used to partition the state space defined by the metrics. © 2011 IEEE.</t>
  </si>
  <si>
    <t>Using model-based assurance to strengthen diagnostic procedures</t>
  </si>
  <si>
    <t>In previous work we described Diagnostic Tree for Verification (DTV), a partially automated software engineering technique by which diagnostic trees generated from system models are used to help check out diagnostic procedures. Diagnostic procedures are instructions used to isolate failures during operations. Assuring such procedures manually is time-consuming and costly. This paper reports our recent experience in applying DTV to diagnostic procedures for lighting failures in NASA's Habitat Demonstration Unit (HDU), a prototype for astronauts' living quarters. DTV identified missing and inconsistent instructions, as well as more-efficient sequences of diagnostic steps. Unexpectedly, the most significant benefit was finding assumptions that will not remain true as the system evolves. We describe both the challenges faced in applying DTV and how its independent perspective helped in assuring the procedures' adequacy and quality. Finally, the paper discusses more generally how software systems that are model-based, rapidly evolving and safety-critical appear most likely to benefit from this approach. © 2011 IEEE.</t>
  </si>
  <si>
    <t>SAUML: A tool for symbolic analysis of UML-RT models</t>
  </si>
  <si>
    <t>Model Driven Development (MDD) is an approach to software development built around the notion of models. One of its implementation is the IBM RSA RTE, which uses the UML-RT modeling language. In this paper we introduce the tool SAUML (Symbolic Analysis of UML-RT Models) that enhances the current practice of MDD with the analyses of UML-RT models. The implemented technique is based on symbolic execution, features modularity and supports the reuse of analysis results. The paper gives an overview of this technique and its implementation in the IBM RSA RTE tool. © 2011 IEEE.</t>
  </si>
  <si>
    <t>Supporting activity based computing paradigm in global software development</t>
  </si>
  <si>
    <t>Global software development (GSD) teams have to use multiple tools to perform both complex and even simple tasks involving many context switches that can be frustrating. To lessen these issues, researchers are looking at providing new plug-ins whereas commercial vendors are flooding the market with comprehensive solutions often in the form of platforms. The current file- and application- oriented desktop metaphor can hardly support the collaborative and distributed nature of GSD teams. We assert that the Activity-Based Computing (ABC) paradigm has the potential for addressing the tool support related challenges of GSD. We have been incrementally designing and developing a flexible middleware (ABC4GSD) for supporting ABC in GSD. In this paper we present the theoretical foundations underpinning our approach and the architectural overview of a middleware for supporting ABC in GSD. Moreover, we briefly present a prototype leveraging the features provided by the middleware as a proof of concept. © 2011 IEEE.</t>
  </si>
  <si>
    <t>jCT: A Java Code Tomograph</t>
  </si>
  <si>
    <t>We are concerned with analyzing software, in particular, with its nature and how developer decisions and behavior impact the quality of the product they produce. This is the domain of empirical software engineering where measurement seeks to capture attributes affecting the product, process, and resources of software development. A well-established means to study software attributes is metrics data mining. But, even though a variety of frameworks have emerged that can distill desired measures from software systems (e.g., JHawk or SonarJ), a systematic approach to collecting measures from large data sets has still eluded us. For this reason, we have developed the Java Code Tomograph (jCT), a novel framework for metrics extraction and processing. jCT offers an extensible measurement infrastructure with built-in support for the curated repositories Qualitas Corpus and Helix. With jCT, large-scale empirical studies of code within the same software system or across different software systems become feasible. In this paper, we provide an overview of jCT's main design features and discuss its operation in relation to the effectiveness of the framework. © 2011 IEEE.</t>
  </si>
  <si>
    <t>Using formal concept analysis to support change analysis</t>
  </si>
  <si>
    <t>Software needs to be maintained and changed to cope with new requirement, existing faults and change requests as software evolves. One particular issue in software maintenance is how to deal with a change proposal before change implementation? Changes to software often cause unexpected ripple effects. To avoid this and alleviate the risk of performing undesirable changes, some predictive measurement should be conducted and a change scheme of the change proposal should be presented. This research intends to provide a unified framework for change analysis, which includes dependencies extraction, change impact analysis, changeability assessment, etc. We expect that our change analysis framework will contribute directly to the improvement of the accuracy of these predictive measures before change implementation, and thus provide more accurate change analysis results for software maintainers, improve quality of software evolution and reduce the software maintenance effort and cost. © 2011 IEEE.</t>
  </si>
  <si>
    <t>A case for alloy annotations for efficient incremental analysis via domain specific solvers</t>
  </si>
  <si>
    <t>Alloy is a declarative modelling language based on first-order logic with sets and relations. Alloy formulas are checked for satisfiability by the fully automatic Alloy Analyzer. The analyzer, given an Alloy formula and a scope, i.e. a bound on the universe of discourse, searches for an instance i.e. a valuation to the sets and relations in the formula, such that it evaluates to true. The analyzer translates the Alloy problem to a propositional formula for which it searches a satisfying assignment via an off-the-shelf propositional satisfiability (SAT) solver. The SAT solver performs an exhaustive search and increasing the scope leads to the combinatorial explosion problem. We envision annotations, a meta-data facility used in imperative languages, as a means of augmenting Alloy models to enable more efficient analysis by specifying the priority, i.e. order of solving, of a given constraint and the slover to be used. This additional information would enable using the solutions to a particular constraint as partial solutions to the next in case constraint priority is specified and using a specific solver for reasoning about a given constraint in case a constraint solver is specified. © 2011 IEEE.</t>
  </si>
  <si>
    <t>Guided test visualization: Making sense of errors in concurrent programs</t>
  </si>
  <si>
    <t>This paper describes a tool to help debug error traces found by the Java Pathfinder model checker in concurrent Java programs. It does this by abstracting out thread interactions and program locations that are not obviously pertinent to the error through control flow or data dependence. The tool then iteratively refines the abstraction by adding thread interactions at critical locations until the error is reachable. The tool visualizes the entire process and enables the user to systematically analyze each abstraction and execution. Such an approach explicitly identifies specific context switch locations and thread interactions needed to debug a concurrent error trace in small to moderate programs that can be managed by the Java Pathfinder Tool. © 2011 IEEE.</t>
  </si>
  <si>
    <t>An optimal strategy for algorithmic debugging</t>
  </si>
  <si>
    <t>Algorithmic debugging is a technique that uses an internal data structure to represent computations and ask about their correctness. The strategy used to explore this data structure is essential for the performance of the technique. The most efficient strategy in practice is Divide and Query that, until now, has been considered optimal in the worst case. In this paper we first show that the original algorithm is inaccurate and moreover, in some situations it is unable to find all possible solutions, thus it is incomplete. Then, we present a new version of the algorithm that solves these problems. Moreover, we introduce a counterexample showing that Divide and Query is not optimal, and we propose the first optimal strategy for algorithmic debugging with respect to the number of questions asked by the debugger. © 2011 IEEE.</t>
  </si>
  <si>
    <t>Isomorphism in model tools and editors</t>
  </si>
  <si>
    <t>Domain-specific languages (DSLs) are modeling languages that are customized for a specific context or project. DSLs allow for fast and precise modeling because the language features and constructs can be precisely tailored based on the needs of the modeling effort. There exist highly customizable model-editing tools that can be easily configured to support DSLs defined by end-users (e.g., system architects, engineers, and analysts). However, to leverage models created using these tools for automated analysis, simulation, and code generation, end-users must build custom analysis tools and code generators. In contrast to model editors, the implementation and maintenance of these analysis and code generation tools can be tedious and hampers the utility of DSLs. In this paper, we posit that analysis and code generation tools for DSLs are, in fact, isomorphic to model editing tools. The implication of this insight is that model editors, analysis tools, and code generators can be treated as analogs conceptually and architecturally, and highly customizable analysis and code generation tools for DSLs can be built using the same approach that has already proven successful for the construction of DSL model editors. © 2011 IEEE.</t>
  </si>
  <si>
    <t>Evaluating test selection strategies for end-user specified flow-based applications</t>
  </si>
  <si>
    <t>An emerging class of end-user programming is the assembly of flow-based applications from a set of reusable components. Testing has become a major challenge, as a very large number of flows can be assembled from a set of components with the expectation of functioning correctly. Faults in assembled flows can create dissatisfaction among users and thereby potentially undermine this end-user programming paradigm We approach this problem as a flow-selection problem, and are interested in ways of testing a subset of flows that provide a high likelihood of revealing faults. We describe a number of flow-selection strategies, which run in the context of a flow pattern, a specification mechanism that constrains the space of assemble-able flows. We evaluate the different strategies on real-world flow patterns in terms of efficiency, i.e., the reduction of flows to test, and effectiveness, measuring of how well the strategies can catch faults. © 2011 IEEE.</t>
  </si>
  <si>
    <t>Safe asynchronous multicore memory operations</t>
  </si>
  <si>
    <t>Asynchronous memory operations provide a means for coping with the memory wall problem in multicore processors, and are available in many platforms and languages, e.g., the Cell Broadband Engine, CUDA and OpenCL. Reasoning about the correct usage of such operations involves complex analysis of memory accesses to check for races. We present a method and tool for proving memory-safety and race-freedom of multicore programs that use asynchronous memory operations. Our approach uses separation logic with permissions, and our tool automates this method, targeting a C-like core language. We describe our solutions to several challenges that arose in the course of this research. These include: syntactic reasoning about permissions and arrays, integration of numerical abstract domains, and utilization of an SMT solver. We demonstrate the feasibility of our approach experimentally by checking absence of DMA races on a set of programs drawn from the IBM Cell SDK. © 2011 IEEE.</t>
  </si>
  <si>
    <t>Taming changes with 1.x-Way architecture-implementation mapping</t>
  </si>
  <si>
    <t>A new approach is presented to maintain the conformance between software architecture and code in the presence of changes to both artifacts. Its novel features include suppression of mistaken changes of architecture-prescribed code, explicit recording of architecture changes, and automatic mapping of specific kinds of architecture changes to code in specific ways. In particular, a new code separation mechanism is presented to decouple architecture-prescribed code from user-defined details. It is supported by three important technologies developed in this study to manage architecture changes, including an architecture change model, architecture-based code regeneration, and architecture change notification. The approach is implemented and integrated in ArchStudio, an Eclipse-based architecture development environment. © 2011 IEEE.</t>
  </si>
  <si>
    <t>The capture calculus toolset</t>
  </si>
  <si>
    <t>Distributed embedded systems, such as multi-player smartphone games, training instrumentation systems, and "smart" homes, naturally have complex requirements. These are difficult to elicit, represent, validate, and verify. For high confidence, one demands that the represented requirements reflect realistic uses of the system; however, such uses, often representing human actions in complex environments, can have hundreds to thousands of steps and be impractical to elicit and manage using only declarative or intensional (computed) representations. Non-functional requirements like scalability increase this complexity further. In this paper, I show how one can bootstrap requirements using data captured from initial prototypes deployed in small scale real world tests. Using such captures as seeds, I show how a calculus of transformations on captures, from captures to scenarios, among scenarios, and from scenarios back to captures can be used in several requirements engineering tasks. I describe a novel ecosystem of tools and transformations that implement this capture calculus and illustrate its use on data obtained from the domain of multi-player outdoor smartphone games. © 2011 IEEE.</t>
  </si>
  <si>
    <t>Domain and value checking of web application invocation arguments</t>
  </si>
  <si>
    <t>Invocations are widely used by many web applications, but have been found to be a common source of errors. This paper presents a new technique that can statically verify that an invocation's set of argument names, types, and request method match the constraints of a target interface. An empirical evaluation of the technique shows that it is successful at identifying previously unknown errors in web applications. © 2011 IEEE.</t>
  </si>
  <si>
    <t>Analyzing temporal properties of abstract models</t>
  </si>
  <si>
    <t>Models are created and changed throughout the development process of software systems. The cost of repairing the errors that are due to mistakes in models is very high. In this research, we address this problem by developing model checking techniques that can be applied to abstract models that guide designers throughout the evolution of models and systems. Abstract models are declarative, expressed as a set of constraints, and this declarative aspect is the main challenge in model checking them. Our main idea for solving this problem is to express the model checking problem as a constraint solving problem. This approach enables designers to use current state-of-the-art constraint solvers for analysis. We have implemented this idea for Alloy models and we are further extending it for automatic model repairing. To achieve scalability, we have developed BDD-based methods for analysis of declarative models and we are studying model checking methods that are based on satisfiability modulo theories. We plan to extend these methods to infinite state space models. © 2011 IEEE.</t>
  </si>
  <si>
    <t>GitBAC: Flexible access control for non-modular concerns</t>
  </si>
  <si>
    <t>Today's techniques for controlling access to software artifacts are limited to restricting access to whole files and directories. But when a company's access control policy does not match a project's existing physical modularization, these techniques require either an all-or-nothing approach or re-modularization of the files and directories. The increased maintenance overhead this brings to project administration can lead to unimplemented or insufficient developer access control and an increased risk of insider security incidents (e.g., theft of intellectual property). We have created a tool (GitBAC) to provide access control of software artifacts using a crosscutting concern instead of artifact modularization. Our method provides fine-grained access control of artifacts and accommodates flexible access control policies. © 2011 IEEE.</t>
  </si>
  <si>
    <t>Welcome message from the chairs</t>
  </si>
  <si>
    <t>This conference publication contains the proceedings of the 26th International Conference on Automated Software Engineering (ASE 2011), held at The Oread, in Lawrence, Kansas, USA, on November 6-12, 2011. The IEEE/ACM International Conference on Automated Software Engineering brings together researchers and practitioners to share ideas on the foundations, techniques, tools, and applications of automated software engineering. The specific topics targeted by ASE 2011 included but were not limited to: Automated reasoning techniques, Component-based systems, Computer-supported cooperative work, Configuration management, Domain modelling and meta-modelling, Empirical software engineering, Human-computer interaction, Knowledge acquisition and management, Maintenance and evolution, Model-based software development, Model-driven engineering and model transformation, Modelling language semantics, Open systems development, Product line architectures, Program understanding, Program synthesis, Program transformation, Reengineering, Requirements engineering, Specification languages, Software architecture and design, Software visualization, Testing, verification, and validation, Tutoring, help, and documentation systems, and Software analysis. © 2011 IEEE.</t>
  </si>
  <si>
    <t>2011 26th IEEE/ACM International Conference on Automated Software Engineering, ASE 2011, Proceedings</t>
  </si>
  <si>
    <t>The proceedings contain 110 papers. The topics discussed include: wikipedia and how to use it for semantic document representation; unifying testing and analysis through behavioral coverage; automated web application testing using search based software engineering; scaling up automated test generation: automatically generating maintainable regression unit tests for programs; automatic generation of load tests; symbolic search-based testing; automated documentation inference to explain failed tests; generating program inputs for database application testing; prioritizing tests for fault localization through ambiguity group reduction; identifying future field accesses in exhaustive state space traversal; model checking distributed systems by combining caching and process checkpointing; supporting domain-specific state space reductions through local partial-order reduction; and a rule-based approach to the semantic lifting of model differences in the context of model versioning.</t>
  </si>
  <si>
    <t>ICSME</t>
  </si>
  <si>
    <t>It Takes a Village to Build a Robot: An Empirical Study of the ROS Ecosystem</t>
  </si>
  <si>
    <t>Over the past eleven years, the Robot Operating System (ROS), has grown from a small research project into the most popular framework for robotics development. Composed of packages released on the Rosdistro package manager, ROS aims to simplify development by providing reusable libraries, tools and conventions for building a robot. Still, developing a complete robot is a difficult task that involves bridging many technical disciplines. Experts who create computer vision packages, for instance, may need to rely on software designed by mechanical engineers to implement motor control. As building a robot requires domain expertise in software, mechanical, and electrical engineering, as well as artificial intelligence and robotics, ROS faces knowledge based barriers to collaboration.In this paper, we examine how the necessity of domain specific knowledge impacts the open source collaboration model. We create a comprehensive corpus of package metadata and dependencies over three years in the ROS ecosystem, analyze how collaboration is structured, and study the dependency network evolution. We find that the most widely used ROS packages belong to a small cluster of foundational working groups (FWGs), each organized around a different domain in robotics. We show that the FWGs are growing at a slower rate than the rest of the ecosystem, in terms of their membership and number of packages, yet the number of dependencies on FWGs is increasing at a faster rate. In addition, we mined all ROS packages on GitHub, and showed that 82% rely exclusively on functionality provided by FWGs. Finally, we investigate these highly influential groups and describe the unique model of collaboration they support in ROS. © 2020 IEEE.</t>
  </si>
  <si>
    <t>Examining the Work Experience of Programmers with Visual Impairments</t>
  </si>
  <si>
    <t>The rapid rise and ubiquity of computing has led to tremendous growth in the field of software development; growth that has outpaced society's ability to fill available positions. The gap between this large number of openings and the decidedly smaller pool of qualified candidates available to fill them has created opportunities for individuals from non-traditional backgrounds to pursue careers in software development. Due to the nature of their disability, blind and low vision persons have not to date been heavily pursued as candidates for software development positions given the arguably visually demanding nature of the practice. As such, we argue, there are significant knowledge gaps as it pertains to how visual impairment may impact a developer's contribution to a software development team. To explore this issue we interviewed 11 visually impaired software developers about their experiences. Our findings suggest that workplace dynamics, project management practices, and tool accessibility are among the most significant challenges for these developers. We argue that this work furthers the understanding of visually impaired software developers which contributes to the movement towards accessible workplace environments and employment equity in software development. © 2020 IEEE.</t>
  </si>
  <si>
    <t>Learning Code-Query Interaction for Enhancing Code Searches</t>
  </si>
  <si>
    <t>Code search plays an important role in software development and maintenance. In recent years, deep learning (DL) has achieved a great success in this domain-several DL-based code search methods, such as DeepCS and UNIF, have been proposed for exploring deep, semantic correlations between code and queries; each method usually embeds source code and natural language queries into real vectors followed by computing their vector distances representing their semantic correlations. Meanwhile, deep learning-based code search still suffers from three main problems, i.e., the OOV (Out of Vocabulary) problem, the independent similarity matching problem, and the small training dataset problem.To tackle the above problems, we propose CQIL, a novel, deep learning-based code search method. CQIL learns code-query interactions and uses a CNN (Convolutional Neural Network) to compute semantic correlations between queries and code snippets. In particular, CQIL employs a hybrid representation to model code-query correlations, which solves the OOV problem. CQIL also deeply learns the code-query interaction for enhancing code searches, which solves the independent similarity matching and the small training dataset problems. We evaluate CQIL on two datasets (CODEnn and CosBench). The evaluation results show the strengths of CQIL-it achieves the MAP@1 values, 0.694 and 0.574, on CODEnn and CosBench, respectively. In particular, it outperforms DeepCS and UNIF, two state-of-the-art code search methods, by 13.6% and 18.1% in MRR, respectively, when the training dataset is insufficient. © 2020 IEEE.</t>
  </si>
  <si>
    <t>What Developers (Care to) Recall: An Interview Survey on Smaller Systems</t>
  </si>
  <si>
    <t>Developers spend most of their time with program comprehension, obtaining (or recovering) the knowledge they need to perform a task. Researchers have investigated the information needs of developers to understand what knowledge is important and to scope techniques, for example, to facilitate program comprehension, support knowledge recovery, or identify experts. Similarly, researchers analyzed developers' memory to understand how they forget, which essentially causes the need to recover knowledge. However, we are not aware of studies linking these research directions to investigate what knowledge developers aim to keep in their memory, allowing them to ask less and different questions during knowledge recovery. To address this gap, we conducted an interview survey with 17 experienced developers, in which we investigated 1) what knowledge developers consider important to remember; 2) whether developers can correctly recall knowledge about their (smaller) systems; and 3) how their self-assessment relates to their actual knowledge. Our results indicate, among others, that developers consider architecture and abstract code knowledge (e.g., its intent) as most important to remember, that the perceived importance relates to their ability to recall knowledge correctly, and that their self-assessment decreases while reflecting about their system. Based on these findings, we discuss research directions and practical implications for managing and recovering developers' knowledge. © 2020 IEEE.</t>
  </si>
  <si>
    <t>How Does Modern Code Review Impact Software Design Degradation? An In-depth Empirical Study</t>
  </si>
  <si>
    <t>Software design is an important concern in modern code review through which multiple developers actively discuss and improve each single code change. However, there is little understanding of the impact of such developers' reviews on continuously reducing design degradation over time. It is even less clear to what extent and how design degradation is reversed during the process of each single code change's review. In summary, existing studies have not assessed how the process of design degradation evolution is impacted along: (i) within each single review, and (ii) across multiple reviews. As a consequence, one cannot understand how certain code review practices consistently contribute to either reduce or further increase design degradation as the project evolves. We aim at addressing these gaps through a multi-project retrospective study. By investigating 14,971 code reviews from seven software projects, we report the first study that characterizes how the process of design degradation evolves within each review and across multiple reviews. Moreover, we analyze a comprehensive suite of metrics to enable us to observe the influence of certain code review practices on combating or even accelerating design degradation. Our results show that the majority of code reviews had little to no design degradation impact in the analyzed projects. Even worse, this observation also applies, to some extent, to reviews with an explicit concern on design. Surprisingly, the practices of long discussions and high proportion of review disagreement in code reviews were found to increase design degradation. Finally, we also discuss how the study findings shed light on how to improve the research and practice of modern code review. © 2020 IEEE.</t>
  </si>
  <si>
    <t>An Empirical Study of Usages, Updates and Risks of Third-Party Libraries in Java Projects</t>
  </si>
  <si>
    <t>Third-party libraries play a key role in software development as they can relieve developers of the heavy burden of re-implementing common functionalities. However, third-party libraries and client projects evolve asynchronously. As a result, out-dated third-party libraries might be used in client projects while developers are not aware of the potential risk (e.g., security bug). Outdated third-party libraries may be updated in client projects in a delayed way, and developers may be less aware of the potential risk (e.g., API incompatibility) in updates. Developers of third-party libraries may be unaware of how their third-party libraries are used or updated in client projects. Therefore, a quantitative and holistic study on usages, updates and risks of third-party libraries in open-source projects can provide concrete evidences on these problems, and practical insights to improve the ecosystem.In this paper, we contribute such a study in Java ecosystem. In particular, we conduct a library usage analysis (e.g., usage intensity and outdatedness) and library update analysis (e.g., update intensity and delay) on 806 open-source projects and 13,565 third-party libraries. Then, we carry out a library risk analysis (e.g., usage risk and update risk) on 806 open-source projects and 544 security bugs. These analyses aim to quantify the usage and update practices and the potential risk of using and updating outdated third-party libraries with respect to security bugs from two holistic perspectives (i.e., open-source projects and third-party libraries). Our findings suggest practical implications to developers and researchers on problems and potential solutions in maintaining third-party libraries (e.g., smart alerting and automated updating of outdated third-party libraries). To indicate the usefulness of our findings, we design a smart alerting system for assisting developers to make confident decisions when updating third-party libraries. 33 and 24 open-source projects have confirmed and updated third-party libraries after receiving our alerts. © 2020 IEEE.</t>
  </si>
  <si>
    <t>On the Performance and Adoption of Search-Based Microservice Identification with toMicroservices</t>
  </si>
  <si>
    <t>The expensive maintenance of legacy systems leads companies to migrate such systems to microservice architectures. This migration requires the identification of system's legacy parts to become microservices. However, the successful identification of microservices, which are promising to be adoptable in practice, requires the simultaneous satisfaction of many criteria, such as coupling, cohesion, reuse and communication overhead. Search-based microservice identification has been recently investigated to address this problem. However, state-of-the-art search-based approaches are limited as they only consider one or two criteria (namely cohesion and coupling), possibly not fulfilling the practical needs of developers. To overcome these limitations, we propose toMicroservices, a many-objective search-based approach that considers five criteria, the most cited by practitioners in recent studies. Our approach was evaluated in a real-life industrial legacy system undergoing a microservice migration process. The performance of toMicroservices was quantitatively compared to a baseline. We also gathered qualitative evidence based on developers' perceptions, who judged the adoptability of the recommended microservices. The results show that our approach is both: (i) very similar to the most recent proposed approach on optimizing the traditional criteria of coupling and cohesion, but (ii) much better when taking into account all the five criteria. Finally, most of the microservice candidates were considered adoptable by practitioners. © 2020 IEEE.</t>
  </si>
  <si>
    <t>Effects of Adopting Code Review Bots on Pull Requests to OSS Projects</t>
  </si>
  <si>
    <t>Software bots, which are widely adopted by Open Source Software (OSS) projects, support developers on several activities, including code review. However, as with any new technology adoption, bots may impact group dynamics. Since understanding and anticipating such effects is important for planning and management, we investigate how several activity indicators change after the adoption of a code review bot. We employed a regression discontinuity design on 1,194 software projects from GitHub. Our results indicate that the adoption of code review bots increases the number of monthly merged pull requests, decreases monthly non-merged pull requests, and decreases communication among developers. Practitioners and maintainers may leverage our results to understand, or even predict, bot effects on their projects' social interactions. © 2020 IEEE.</t>
  </si>
  <si>
    <t>Detecting Semantic Conflicts via Automated Behavior Change Detection</t>
  </si>
  <si>
    <t>Branching and merging are common practices in collaborative software development. They increase developer productivity by fostering teamwork, allowing developers to independently contribute to a software project. Despite such benefits, branching and merging comes at a cost-the need to merge software and to resolve merge conflicts, which often occur in practice. While modern merge techniques, such as 3-way or structured merge, can resolve many such conflicts automatically, they fail when the conflict arises not at the syntactic, but the semantic level. Detecting such conflicts requires understanding the behavior of the software, which is beyond the capabilities of most existing merge tools. As such, semantic conflicts can only be identified and fixed with significant effort and knowledge of the changes to be merged. While semantic merge tools have been proposed, they are usually heavyweight, based on static analysis, and need explicit specifications of program behavior. In this work, we take a different route and explore the automated creation of unit tests as partial specifications to detect unwanted behavior changes (conflicts) when merging software.We systematically explore the detection of semantic conflicts through unit-test generation. Relying on a ground-truth dataset of 38 software merge scenarios, which we extracted from GitHub, we manually analyzed them and investigated whether semantic conflicts exist. Next, we apply test-generation tools to study their detection rates. We propose improvements (code transformations) and study their effectiveness, as well as we qualitatively analyze the detection results and propose future improvements. For example, we analyze the generated test suites for false-negative cases to understand why the conflict was not detected. Our results evidence the feasibility of using test-case generation to detect semantic conflicts as a method that is versatile and requires only limited deployment effort in practice, as well as it does not require explicit behavior specifications. © 2020 IEEE.</t>
  </si>
  <si>
    <t>On Package Freshness in Linux Distributions</t>
  </si>
  <si>
    <t>The open-source Linux operating system is available through a wide variety of distributions, each containing a collection of installable software packages. It can be important to keep these packages as fresh as possible to benefit from new features, bug fixes and security patches. However, not all distributions place the same emphasis on package freshness. We conducted a survey in the first half of 2020 with 170 Linux users to gauge their perception of package freshness in the distributions they employ, the value they place on package freshness and the reasons why they do so, and the methods they use to update packages. The results of this survey reveal that, for the aforementioned reasons, keeping packages up to date is an important concern to Linux users and that they install and update packages through their distribution's official repositories whenever possible, but often resort to third-party repositories and package managers for proprietary software and programming language libraries. Some distributions are perceived to be much quicker in deploying package updates than others. These results are useful to assess the expectations and requirements of Linux users in terms of package freshness and guide them in choosing a fitting distribution. © 2020 IEEE.</t>
  </si>
  <si>
    <t>Practitioners' insights on machine-learning software engineering design patterns: A preliminary study</t>
  </si>
  <si>
    <t>Machine-learning (ML) software engineering design patterns encapsulate reusable solutions to commonly occurring problems within the given contexts of ML systems and software design. These ML patterns should help develop and maintain ML systems and software from the design perspective. However, to the best of our knowledge, there is no study on the practitioners' insights on the use of ML patterns for design of their ML systems and software. Herein we report the preliminary results of a literature review and a questionnaire-based survey on ML system developers' state-of-practices with concrete ML patterns. © 2020 IEEE.</t>
  </si>
  <si>
    <t>Toward a Definition of Cognitive-Driven Development</t>
  </si>
  <si>
    <t>Software separation into components is a recognition that human work can be improved by focus on a limited set of data. The growing complexity of software has always been a challenge to industry. Several approaches have been proposed to support code design based on architectural styles and code quality metrics. However, most research involving human cognition in software engineering is focused on the evaluation of programs and learning instead of how the source code could be developed under this perspective. This paper presents an approach called Cognitive-Driven Development (CDD) that is based on cognitive complexity measurements and Cognitive Load Theory. This strategy can reduce the cognitive overload of the developers through the limitation of intrinsic complexity points from source code. Some cognitive complexity metrics has been extended and guidelines are presented to calculate the intrinsic complexity points and how their limit can be adapted under certain quality criteria. Experimental studies are currently being conducted to evaluate the CDD. Preliminary results indicate that the approach can reduce the future effort for maintenance and fixing software faults. © 2020 IEEE.</t>
  </si>
  <si>
    <t>Assessing Mock Classes: An Empirical Study</t>
  </si>
  <si>
    <t>During testing activities, developers frequently rely on dependencies (e.g., web services, etc) that make the test harder to be implemented. In this scenario, they can use mock objects to emulate the dependencies' behavior, which contributes to make the test fast and isolated. In practice, the emulated dependency can be dynamically created with the support of mocking frameworks or manually hand-coded in mock classes. While the former is well-explored by the research literature, the latter has not yet been studied. Assessing mock classes would provide the basis to better understand how those mocks are created and consumed by developers and to detect novel practices and challenges. In this paper, we provide the first empirical study to assess mock classes. We analyze 12 popular software projects, detect 604 mock classes, and assess their content, design, and usage. We find that mock classes: often emulate domain objects, external dependencies, and web services; are typically part of a hierarchy; are mostly public, but 1/3 are private; and are largely consumed by client projects, particularly to support web testing. Finally, based on our results, we provide implications and insights to researchers and practitioners working with mock classes. © 2020 IEEE.</t>
  </si>
  <si>
    <t>Expanding the Number of Reviewers in Open-Source Projects by Recommending Appropriate Developers</t>
  </si>
  <si>
    <t>Code review is an important part of the development of any software project. Recently, many open source projects have begun practicing lightweight and tool-based code review (a.k.a modern code review) to make the process simpler and more efficient. However, those practices still require reviewers, of which there may not be sufficiently many to ensure timely decisions. In this paper, we propose a recommender-based approach to be used by open-source projects to increase the number of reviewers from among the appropriate developers. We first motivate our approach by an exploratory study of nine projects hosted on GitHub and Gerrit. Secondly, we build the recommender system itself, which, given a code change, initially searches for relevant reviewers based on similarities between the reviewing history and the files affected by the change, and then augments this set with developers who have a similar development history as these reviewers but have little or no relevant reviewing experience. To make these recommendations, we rely on collaborative filtering, and more precisely, on matrix factorization. Our evaluation shows that all nine projects could benefit from our system by using it both to get recommendations of previous reviewers and to expand their number from among the appropriate developers. © 2020 IEEE.</t>
  </si>
  <si>
    <t>The Making of Accessible Android Applications: An Empirical Study on the State of the Practice</t>
  </si>
  <si>
    <t>Context. Nowadays, mobile applications represent the principal means to enable human interaction. Being so pervasive, these applications should be made usable for all users: accessibility collects the guidelines that developers should follow to include features allowing users with disabilities (e.g., visual impairments) to better interact with an application.Problem. While research in this field is gaining interest, there is still a notable lack of knowledge on how developers practically deal with the problem: (i) whether they are aware and take accessibility guidelines into account when developing apps, (ii) which guidelines are harder for them to implement, and (iii) which tools they use to be supported in this task.Objective. To bridge the gap of knowledge on the state of the practice concerning the accessibility of mobile applications. Method. Adopting a mixed-method research approach, we aim to (i) verify how accessibility guidelines are implemented in mobile applications through a coding strategy and (ii) survey mobile developers on the issues and challenges of dealing with accessibility in practice.Limitations. Threats are represented by the size of the app sample and the number of answers to our survey study. © 2020 IEEE.</t>
  </si>
  <si>
    <t>Shake It! Detecting Flaky Tests Caused by Concurrency with Shaker</t>
  </si>
  <si>
    <t>A test is said to be flaky when it non-deterministically passes or fails. Test flakiness negatively affects the effectiveness of regression testing and, consequently, impacts software evolution. Detecting test flakiness is an important and challenging problem. ReRun is the most popular approach in industry to detect test flakiness. It re-executes a test suite on a fixed code version multiple times, looking for inconsistent outputs across executions. Unfortunately, ReRun is costly and unreliable. This paper proposes SHAKER, a lightweight technique to improve the ability of ReRun to detect flaky tests. SHAKER adds noise in the execution environment (e.g., it adds stressor tasks to compete for the CPU or memory). It builds on the observations that concurrency is an important source of flakiness and that adding noise in the environment can interfere in the ordering of events and, consequently, influence on the test outputs. We conducted experiments on a data set with 11 Android apps. Results are very encouraging. SHAKER discovered many more flaky tests than ReRun (95% and 37.5% of the total, respectively) and discovered these flaky tests much faster. In addition, SHAKER was able to reveal 61 new flaky tests that went undetected in 50 re-executions with ReRun. © 2020 IEEE.</t>
  </si>
  <si>
    <t>Integration of Program Slicing with Cognitive Complexity for Defect Prediction</t>
  </si>
  <si>
    <t>Researchers have identified several quality metrics to predict defects that rely on different types of information. However, these approaches lack metrics to estimate the effort of program understandability of system artifacts. Code that is understandable is often considered more maintainable. This paper briefly describes a dissertation which presents novel metrics to compute the cognitive complexity based on program slicing. These metrics help identify code that is more likely to have defects due to being challenging to comprehension. A thorough empirical investigation into how cognitive complexity correlates with and predicts defects is performed. Finally, this paper discusses potential direction for future research based upon the work conducted, as well as a reflection on the PhD study, providing advice for current students. © 2020 IEEE.</t>
  </si>
  <si>
    <t>Identifying Compiler and Optimization Options from Binary Code using Deep Learning Approaches</t>
  </si>
  <si>
    <t>When compiling a source file, several flags can be passed to the compiler. These flags, however, can vary between debug and release compilation. In the release compilation, in fact, smaller or faster executables are usually preferred, whereas for a debug one, ease-of-debug is preferred over speed and no optimization is involved. After the compilation, however, most of the flags used cannot be inferred from the compiled file. These flags could be useful in case we want to classify if an older build was made for release or debug purposes, or to check if the file was compiled with flags that could expose vulnerabilities. In this paper we present a deep learning network capable of automatically detecting, with function granularity, the compiler used and the presence of optimization with 99% accuracy. We also analyze the change in accuracy when submitting increasingly shorter amounts of data, from 2048 up to a single byte, obtaining competitive results with less than 100 bytes. We also present our process in the huge dataset creation and manipulation, along with a comparison with other less successful networks using functions of varying size. © 2020 IEEE.</t>
  </si>
  <si>
    <t>Learning based and Context Aware Non-Informative Comment Detection</t>
  </si>
  <si>
    <t>This report introduces the approach that we have designed and implemented for the DeClutter challenge of Doc-Gen2, which detects non-informative code comments. The approach combines both comment based text classification and code context based prediction. Based on the approach, our "fduse"team achieved the best F1 score (0.847) in the competition. © 2020 IEEE.</t>
  </si>
  <si>
    <t>Who (Self) Admits Technical Debt?</t>
  </si>
  <si>
    <t>Self-Admitted Technical Debt (SATD) are comments, left by developers in the source code or elsewhere, aimed at describing the presence of TD, i.e., source code "not ready yet". Although this was never stated in the original paper by Potdar and Shihab, the term SATD might suggest that it refers to a "self-admission"by whoever has written or changed the source code. This paper empirically investigates, using a curated SATD dataset from five Java open-source projects, (i) the extent to which SATD comments are introduced by authors different from those who have done last changes to the related source code, and (ii) when this happens, what is the level of ownership those developers have about the commented source code. Results of the study indicate that, depending on the project, the percentage of SATD admissions introduced or changed without modifying the related source code varies between 0% and 16%, and therefore represent a small, yet not negligible, phenomenon. The level of ownership of those developers is not particularly low, with a median value per project between 10% and 42%. This indicates the possible use of SATD as a different way to perform code review, although this behavior should be considered sub-optimal to the use of more traditional tools, which entail suitable notification mechanisms. © 2020 IEEE.</t>
  </si>
  <si>
    <t>Robin: A Voice Controlled Virtual Teammate for Software Developers and Teams</t>
  </si>
  <si>
    <t>Software developers typically collaborate while relying on source code management tools and platforms such as Git and GitHub, which involve process workflow and issue-tracking, for development and maintenance of software-intensive solutions. Developers may lose concentration and productivity when having to navigate through numerous screens to perform daily tasks, which are oftentimes too repetitive, such as applying labels and assigning members to issues, finding who has open pull requests (and how many), closing issues/branches/pull requests, finding open issues, to name a few. Therefore, we hypothesize that current tools need to be improved to increase the developer and team experience and productivity in software projects. Consequently, we have developed Robin, a voice-controlled virtual teammate, to assist developers and teams on projects that strongly rely on source code control and issue tracking. In this short paper, we provide an overview of related work, some design decisions we have made, and insights for the road ahead. © 2020 IEEE.</t>
  </si>
  <si>
    <t>Automatic Support for Multi-Domain Model Management</t>
  </si>
  <si>
    <t>The process of developing complex systems often involves knowledge of engineers from multiple domains: e.g., to develop a robot one needs to combine expertise about mechanics, electronics, and software. Such domain-specific knowledge is often represented in a form of interdependent models, consequently a change in a model of one domain might impact a model from a different domain. Thus, identifying which models are affected due to a change is an important problem, which is further exacerbated due to heterogeneity of modeling notations used.The aim of this PhD research project is to facilitate model management in a multi-domain setting. In the earlier stage of this study, we investigated the available approaches used to manage models from different domains. We concluded that the available approaches are tool-dependent, and do not fully support co-evolution of the models. Additionally, previous research recommends to explicitly indicate the dependency between models in order to support the co-evolution of models from different domains. Since these models are created using different modeling notations we believe that it is not reasonable to develop a tool to parse every notation. Furthermore, it is possible that the source code of the model is missing, but engineers still have an image of the model. Thus, to ensure the maintenance of multi-domain systems we investigated the suitability of optical character recognition (OCR) as a uniform approach. We observed that even though OCR has shortcomings, it produces satisfactory results, and once the identified shortcomings are addressed, OCR can become a crucial technology to support the evolution of multi-domain systems. To this end we envision the development of an infrastructure where we can use OCR to identify relationships between models from different domains, store them in a structured manner making it easier to maintain the consistency of the entire system. © 2020 IEEE.</t>
  </si>
  <si>
    <t>Newcomer Candidate: Characterizing Contributions of a Novice Developer to GitHub</t>
  </si>
  <si>
    <t>To attract, onboard, and retain any newcomer in Open Source Software (OSS) projects is vital to their livelihood. Recent studies conclude that OSS projects risk failure due to abandonment and poor participation of newcomers. Evidence suggests more new users are joining GitHub, however, the extent to which they contribute to OSS projects is unknown. In this study, we coin the term 'newcomer candidate' to describe new users to the GitHub platform. Our objective is to track and characterize their initial contributions. As a preliminary survey, we collected 208 newcomer candidate contributions in GitHub. Using this dataset, we then plan to track their contributions to reveal insights. We will use a mixed-methods approach, i.e., quantitative and qualitative, to identify whether or not newcomer candidates practice social coding, the kinds of their contributions, projects they target, and the proportion that they eventually onboard to an OSS project. © 2020 IEEE.</t>
  </si>
  <si>
    <t>Improving Automated GUI Exploration of Android Apps via Static Dependency Analysis</t>
  </si>
  <si>
    <t>Exploring GUIs of Android apps plays a key role in many important scenarios such as functional testing (e.g., finding crash errors), security analysis (e.g., identifying malicious behav-iors) and competitive analysis (e.g., storyboarding app features). To automate GUI exploration, existing techniques often try to visit as many GUI pages as possible via specific strategies, e.g., random (like Monkey) or heuristic (like Stoat, A3E). However, their effectiveness is still unclear and much under-explored. To this end, we conducted the first study in this paper to understand and characterize their limitations by carefully analyzing the coverage reports from a set of real-world, open-source apps. Through this study, we identified three key limitations due to the lack of dependency knowledge during exploration, i.e., widget-page dependency, widget-widget dependency and system-event dependency. To overcome them, we introduce dependency-informed exploration, an automated approach that leverages static dependency analysis to effectively improve GUI exploration performance. Given an app, our approach first constructs a GUI page transition model that captures the dependencies between GUI widgets, and then guides GUI exploration during a depth-first traversal. We realized our approach as a tool named Gesda, and evaluated it on 70 open-source Android apps. The results show Gesda outperforms existing state-of-the-art GUI exploration techniques, i.e., Monkey and Stoat. Additionally, Gesda uncovers 4 previously unknown crashes in 4 apps as a by-product of GUI exploration due to the benefit of dependency knowledge, while Monkey and Stoat have not discovered them. © 2020 IEEE.</t>
  </si>
  <si>
    <t>QScored: An Open Platform for Code Quality Ranking and Visualization</t>
  </si>
  <si>
    <t>Though abundant source code repositories are available on code repository hosting platforms, their detailed code quality information is not available readily. Software engineering researchers often need to select a set of high-quality repositories. Despite the code quality is an important concern for repository selection, the lack of this information makes researchers depend on alternatives such as the number of issues and the number of stars associated with repositories. Furthermore, practitioners expect user-friendly visual ways to assess the quality of their projects during the evolution of the codebase without putting a considerable effort. We propose an open platform QScored to fill the gap for both researchers and practitioners. The platform hosts detailed code quality analysis information for a large number of repositories (currently more than twelve thousand containing more than 200 million LOC), computes quality score and assigns relative ranking of the hosted repositories based on detected architecture, design, and implementation smells, as well as offers a comprehensive set of visualization aids for code quality aspects. Furthermore, the platform provides REST APIs to search repositories based on their code quality scores and ranking of hosted software projects.Video of the demo: https://youtu.be/-IgvjGV-2X0 © 2020 IEEE.</t>
  </si>
  <si>
    <t>JCoffee: Using Compiler Feedback to Make Partial Code Snippets Compilable</t>
  </si>
  <si>
    <t>Static program analysis tools are often required to work with only a small part of a program's source code, either due to the unavailability of the entire program or the lack of need to analyze the complete code. This makes it challenging to use static analysis tools that require a complete and typed intermediate representation (IR). We present JCoffee, a tool that leverages compiler feedback to convert partial Java programs into their compilable counterparts by simulating the presence of missing surrounding code. It works with any well-typed code snippet (class, function, or even an unenclosed group of statements) while making minimal changes to the input code fragment. A demo of the tool is available here: https://youtu.be/O4h2gn2Qls © 2020 IEEE.</t>
  </si>
  <si>
    <t>Leveraging Textual and Non-Textual Features for Documentation Decluttering</t>
  </si>
  <si>
    <t>This paper describes the participation of a team from the University of Bari in the Decluttering Challenge organized in the scope of the DocGen2 workshop. We propose a supervised approach relying on a minimal set of non-textual features (length, overlapping between the comment text and the source code, code block type, tags, comment type) and classical textual features (bag-of-words). Our system ranked 2nd in the documentation decluttering task. © 2020 IEEE.</t>
  </si>
  <si>
    <t>EWIDL: Single-Source Web API Documentation Management System</t>
  </si>
  <si>
    <t>This paper is an overview of the EWIDL documentation management system for Web APIs. We designed EWIDL based on our experience with the development of Tizen Web API. Over the eight years of our work, two requirements have proven to be the most important for successful documentation management.Firstly, the documentation should be machine-readable to support automatic validation tools development. EWIDL achieves this by combining Doxygen documentation comments' format with Web IDL language.Secondly, the system should support the maintenance of multiple variants of documentation. Tizen Web API behavior varies between different target devices, depending on the software version and hardware profile (mobile, wearable, and TV). Managing documentation for all configurations simultaneously is a challenging task with ever-increasing complexity as new versions are released. We chose a single-sourcing approach by including conditional configuration preprocessor syntax in EWIDL documents. © 2020 IEEE.</t>
  </si>
  <si>
    <t>Database-Access Performance Antipatterns in Database-Backed Web Applications</t>
  </si>
  <si>
    <t>Database-backed web applications are prone to performance bugs related to database accesses. While much work has been conducted on database-access antipatterns with some recent work focusing on performance impact, there still lacks a comprehensive view of database-access performance antipatterns in database-backed web applications. To date, no existing work systematically reports known antipatterns in the literature, and no existing work has studied database-access performance bugs in major types of web applications that access databases differently.To address this issue, we first summarize all known database-access performance antipatterns found through our literature survey, and we report all of them in this paper. We further collect database-access performance bugs from web applications that access databases through language-provided SQL interfaces, which have been largely ignored by recent work, to check how extensively the known antipatterns can cover these bugs. For bugs not covered by the known antipatterns, we extract new database-access performance antipatterns based on real-world performance bugs from such web applications. Our study in total reports 24 known and 10 new database-access performance antipatterns. Our results can guide future work to develop effective tool support for different types of web applications. © 2020 IEEE.</t>
  </si>
  <si>
    <t>Assessing the Characteristics of FOSS Contributions in Network Automation Projects</t>
  </si>
  <si>
    <t>Network Automation seeks to integrate software solutions that aid in the management and maintenance of modern networks. In industry, large organizations see dedicated software engineering resources within a networking team. However, in the broader industry, it is more common to see traditional network engineers working on network automation. With the growth of Free and Open Source Software (FOSS), network automation software solutions also started to adhere to this development model. However, as it is known from the literature, onboarding to FOSS projects is not a trivial task and may be more challenging for people without a software development background. In this paper, we study network automation FOSS projects, which are seeing a large number of new contributors who do not have traditional software engineering skills. We analyze a set of data collected from pull requests and issues collected from 81 GitHub projects (71 network automation projects, and 10 top-projects from other domains), to identify the characteristics that are specific to first-time project contributors in the network automation domain. Our results show that pull requests in the Network Automation domain differ from those in the Top-10 set and the existing literature. At the same time that Network Automation projects are more inclusive (rejection rate: 12% vs. 28% on Top-10), the pull request latency is longer in this specific domain, especially for first-timers. © 2020 IEEE.</t>
  </si>
  <si>
    <t>On the Impact of Multi-language Development in Machine Learning Frameworks</t>
  </si>
  <si>
    <t>The role of machine learning frameworks in software applications has exploded in recent years. Similar to non-machine learning frameworks, those frameworks need to evolve to incorporate new features, optimizations, etc., yet their evolution is impacted by the interdisciplinary development teams needed to develop them: scientists and developers. One concrete way in which this shows is through the use of multiple programming languages in their code base, enabling the scientists to write optimized low-level code while developers can integrate the latter into a robust framework. Since multi-language code bases have been shown to impact the development process, this paper empirically compares ten large open-source multi-language machine learning frameworks and ten large open-source multi-language traditional systems in terms of the volume of pull requests, their acceptance ratio i.e., the percentage of accepted pull requests among all the received pull requests, review process duration i.e., period taken to accept or reject a pull request, and bug-proneness. We find that multi-language pull request contributions present a challenge for both machine learning and traditional systems. Our main findings show that in both machine learning and traditional systems, multi-language pull requests are likely to be less accepted than mono-language pull requests; it also takes longer for both multi-and mono-language pull requests to be rejected than accepted. Machine learning frameworks take longer to accept/reject a multi-language pull request than traditional systems. Finally, we find that mono-language pull requests in machine learning frameworks are more bug-prone than traditional systems. © 2020 IEEE.</t>
  </si>
  <si>
    <t>Automatic Identification of Rollback Edit with Reasons in Stack Overflow QA Site</t>
  </si>
  <si>
    <t>Crowd-sourced developer forums, such as Stack Overflow (SO), rely on edits from users to improve the quality of the shared knowledge. Unfortunately, suggested edits in SO are frequently rejected by rollbacks due to undesired edits or violation of editing guidelines. Such rollbacks could frustrate and demotivate users to provide future suggestions. We thus need to warn a user of a potential rollback so that he can improve the suggested edit and thus increase its likelihood of acceptance. This study proposes to help users with an automated machine learning classification model that can warn them of potential rollbacks to their suggested edits. We present the conceptual design of EditEx, an online tool that can guide SO users during their editing by highlighting the potential causes of rollback. We offer details of an empirical study to assess the accuracy of the classifiers and a user study to evaluate the effectiveness of EditEx. © 2020 IEEE.</t>
  </si>
  <si>
    <t>On the need for automatic knowledge management in modern collaboration tools to improve software maintenance</t>
  </si>
  <si>
    <t>The adoption of modern collaboration tools such as Slack has reduced email communication and discussions in other forums in software organizations. The absence of automatic knowledge management in these tools can significantly impact software maintenance and developer productivity in the long run. In this paper, we discuss the need and characteristics of such knowledge management systems. © 2020 IEEE.</t>
  </si>
  <si>
    <t>Can You Capture Information As You Intend To? A Case Study on Logging Practice in Industry</t>
  </si>
  <si>
    <t>Background: Logs provide crucial information to understand the dynamic behavior of software systems in modern software development and maintenance. Usually, logs are produced by log statements which will be triggered and executed under certain conditions. However, current studies paid very limited attention to developers' Intentions and Concerns (IC) on logging practice, leading uncertainty that whether the developers' IC are properly reflected by log statements and questionable capability to capture the expected information of system behaviors in logs. Objective: This study aims to reveal the status of developers' IC on logging practice and more importantly, how the IC are properly reflected in software source code in real-world software development. Method: We collected evidence from two sources of a series of interviews and source code analysis which are conducted in a big-data company, followed by consolidation and analysis of the evidence. Results: Major gaps and inconsistencies have been identified between the developers' IC and real log statements in source code. Many code snippets contained no log statements that the interviewees claimed to have inserted. Conclusion: Developers' original IC towards logging practice are usually poorly realized, which inevitably impacted the motivation and purpose to conduct this practice. © 2020 IEEE.</t>
  </si>
  <si>
    <t>A Framework and DataSet for Bugs in Ethereum Smart Contracts</t>
  </si>
  <si>
    <t>Ethereum is the largest blockchain platform that supports smart contracts. Users deploy smart contracts by publishing the smart contract's bytecode to the blockchain. Since the data in the blockchain cannot be modified, even if these contracts contain bugs, it is not possible to patch deployed smart contracts with code updates. Moreover, there is currently neither a comprehensive classification framework for Ethereum smart contract bugs, nor detailed criteria for detecting bugs in smart contracts, making it difficult for developers to fully understand the negative effects of bugs and design new approaches to detect bugs. In this paper, to fill the gap, we first collect as many smart contract bugs as possible from multiple sources and divide these bugs into 9 categories by extending the IEEE Standard Classification for Software Anomalies. Then, we design the criteria for detecting each kind of bugs, and construct a dataset of smart contracts covering all kinds of bugs. With our framework and dataset, developers can learn smart contract bugs and develop new tools to detect and locate bugs in smart contracts. Moreover, we evaluate the state-of-the-art tools for smart contract analysis with our dataset and obtain some interesting findings: 1) Mythril, Slither and Remix are the most worthwhile combination of analysis tools. 2) There are still 10 kinds of bugs that cannot be detected by any analysis tool. © 2020 IEEE.</t>
  </si>
  <si>
    <t>Improving Testing by Mimicking User Behavior</t>
  </si>
  <si>
    <t>In-house tests are hardly representative of the rich variety of software behaviors exercised by real users in the field. To bridge the gap between in-house tests and field executions, we need ways to (1) identify behavior exercised in the field but not in-house, and (2) generate new tests that exercise such (or at least similar) behavior. In this context, we propose Replica, a technique that uses field execution data to guide test generation. Replica instruments the software before deploying it, so that field data collection is triggered when a user exercises an untested behavior. Then, when it receives the collected field data, Replica uses guided symbolic execution to generate executions that exercise this previously untested behavior. Our empirical evaluation shows that Replica can successfully generate tests that mimic field executions in terms of both behaviors exercised and faults detected. Our results also show that Replica can outperform a state-of-the-art input-generation technique that does not leverage field data. © 2020 IEEE.</t>
  </si>
  <si>
    <t>Verifying and Testing Concurrent Programs using Constraint Solver based Approaches</t>
  </si>
  <si>
    <t>The success of dynamic verification techniques for confirming the absence of bugs in concurrent programs rests on their ability to systematically address the interleaving space arising because of the nondeterminism. However, existing dynamic verification engines suffer from the problem of scalability due to the size of the reachable state space that grows exponentially as the number of parallel entities increases. The second front on which the dynamic verification technique struggles is the dependence on the test cases to drive the program, thus being as efficient as the quality of the test cases. Lastly, any verification technique suffers from the lack of a significant benchmark of bugs to prove its worth. This work tries to improve the area of dynamic verification concerning the limitations as mentioned above. We utilize the worthiness and popularity of constraint solvers and establish our work in the realm of concurrent programs. © 2020 IEEE.</t>
  </si>
  <si>
    <t>A software maintenance-focused process and supporting toolset for academic environments</t>
  </si>
  <si>
    <t>Participating in a software engineering process is an important experience for students in a project-based software engineering course. Popular agile software engineering processes like Scrum were designed for use in environments that have significant differences from those in the classroom. These differences include the relative importance of student learning and growth with respect to that of producing a product, and the varying levels of experience, availability, and motivation of developers in the classroom. In curriculums that only have a single software engineering course or capstone course, this course may also be tasked with teaching students about various software engineering concepts and activities. A software maintenance-focused process designed for use in these types of environments can accommodate the large set of learning outcomes these courses are meant to provide. However, understanding and adhering to a process while learning how to work and communicate with other developers on a relatively large and unfamiliar software project is a daunting set of tasks for many novice developers. The importance of tool support for agile processes has been recognized, but little such support has been designed for these types of environments. This paper aims to articulate two primary contributions: 1) a software maintenance-focused process suitable for use in a software engineering classroom, and 2) a toolset to support this process and the environment in which it operates. © 2020 IEEE.</t>
  </si>
  <si>
    <t>Kaya: A Testing Framework for Blockchain-based Decentralized Applications</t>
  </si>
  <si>
    <t>In recent years, many decentralized applications based on blockchain (DApp) have been developed. Some development tools provide testing functions, but only for developers to write unit tests for smart contracts rather than test DApp as a whole. Moreover, due to the difficulty for testers to understand the implementation details of smart contracts, insufficient functional testing causes some DApps not to meet functional design expectations. The inherent complexity of DApp, inconvenient pre-state setting, and not-so-readable logs make DApp testing challenging. In this paper, we propose Kaya, a testing framework for DApps to bridge these gaps. Firstly, Kaya formulate automatically executed test cases that cover both front-end behaviors and back-end logics with simple setting. Secondly, Kaya provides a flexible and convenient way for test engineers to set the blockchain pre-states. Thirdly, Kaya transforms incomprehensible addresses into readable variables for easier comprehension. Besides, to fit the various application environments, we provide both GUI and CLI for test engineers to use Kaya. Our case study and preliminary human study demonstrates the potential of Kaya in helping test engineers to test DApps more easily. A demo video is at https://youtu.be/7DyI_EpVZFw. © 2020 IEEE.</t>
  </si>
  <si>
    <t>Revisiting Test Smells in Automatically Generated Tests: Limitations, Pitfalls, and Opportunities</t>
  </si>
  <si>
    <t>Test smells attempt to capture design issues in test code that reduce their maintainability. Previous work found such smells to be highly common in automatically generated test-cases, but based this result on specific static detection rules; although these are based on the original definition of "test smells", a recent empirical study showed that developers perceive these as overly strict and non-representative of the maintainability and quality of test suites. This leads us to investigate how effective such test smell detection tools are on automatically generated test suites. In this paper, we build a dataset of 2,340 test cases automatically generated by EVOSUITE for 100 Java classes. We performed a multi-stage, cross-validated manual analysis to identify six types of test smells and label their instances. We benchmark the performance of two test smell detection tools: one widely used in prior work, and one recently introduced with the express goal to match developer perceptions of test smells. Our results show that these test smell detection strategies poorly characterized the issues in automatically generated test suites; the older tool's detection strategies, especially, misclassified over 70% of test smells, both missing real instances (false negatives) and marking many smell-free tests as smelly (false positives). We identify common patterns in these tests that can be used to improve the tools, refine and update the definition of certain test smells, and highlight as of yet uncharacterized issues. Our findings suggest the need for (i) more appropriate metrics to match development practice; and (ii) more accurate detection strategies, to be evaluated primarily in industrial contexts. © 2020 IEEE.</t>
  </si>
  <si>
    <t>Failures and Fixes: A Study of Software System Incident Response</t>
  </si>
  <si>
    <t>This paper presents the results of a research study related to software system failures, with the goal of understanding how we might better evolve, maintain and support software systems in production. We have qualitatively analyzed thirty incidents: fifteen collected through in depth interviews with engineers, and fifteen sampled from publicly published incident reports (generally produced as part of postmortem reviews). Our analysis focused on understanding and categorizing how failures occurred, and how they were detected, investigated and mitigated. We also captured analytic insights related to the current state of the practice and associated challenges in the form of 11 key observations. For example, we observed that failures can cascade through a system leading to major outages; and that often engineers do not understand the scaling limits of systems they are supporting until those limits are exceeded. We argue that the challenges we have identified can lead to improvements to how systems are engineered and supported. © 2020 IEEE.</t>
  </si>
  <si>
    <t>A toolset to support a software maintenance process in academic environments</t>
  </si>
  <si>
    <t>Software engineering and maintenance processes are designed to provide structure and organization around a set of activities involved in the production or maintenance of a software product. Understanding these processes and learning to follow them are important experiences for students in a software engineering course. But it can be difficult for both students and instructors to recognize when a process isn't being followed. Tools designed to guide a process can help. In these environments, tool support can also help ensure that students are using version control systems appropriately while fostering an environment in which students learn from their peers. The importance of tool support for agile processes has been recognized, but little such support has been designed for academic environments. "Co-Op"is a software maintenance-focused process and supporting toolset designed for use in academic environments. The toolset is implemented as a web application that focuses on change impact analysis, use of version control systems that adheres to the process, and communication amongst part-time developers. A brief overview can be seen at https://bit.ly/2YEbWvO. © 2020 IEEE.</t>
  </si>
  <si>
    <t>Introducing Differential Privacy Mechanisms for Mobile App Analytics of Dynamic Content</t>
  </si>
  <si>
    <t>Mobile app analytics gathers detailed data about millions of app users. Both customers and governments are becoming increasingly concerned about the privacy implications of such data gathering. Thus, it is highly desirable to design privacy-preserving versions of mobile app analytics. We aim to achieve this goal using differential privacy, a leading algorithm design framework for privacy-preserving data analysis.We apply differential privacy to dynamically-created content that is retrieved from a content server and is displayed to the app user. User interactions with this content are then reported to the app analytics infrastructure. Unlike problems considered in related prior work, such analytics could convey a wealth of sensitive information-for example, about an app user's political beliefs, dietary choices, health conditions, or travel interests. To provide rigorous privacy protections for this information, we design a differentially-private solution for such data gathering.Our first contribution is a conceptual design for data collection. Since existing approaches cannot be used to solve this problem, we develop a new design to determine how the app gathers data at run time and how it randomizes it to achieve differential privacy. Our second contribution is an instantiation of this design for Android apps that use Google Firebase. This approach keeps privacy logic separate from the app code, and uses code rewriting to automate the introduction and evolution of privacy-related code. Finally, we develop techniques for automated design space characterization. By simulating different execution scenarios and characterizing their privacy/accuracy trade-offs, our analysis provides critical pre-deployment insights to app developers. © 2020 IEEE.</t>
  </si>
  <si>
    <t>Moderate Detection and Removal of Omnipresent Modules in Software Clustering</t>
  </si>
  <si>
    <t>Software clustering is important in program comprehension, and it is applied to architecture recovery and software visualization to analyze the actual software system structure. The detection of omnipresent modules, programs used by many parts of the system such as utility classes, is a well-known issue in software clustering. Omnipresent modules obscure the system structure. The detection and removal of omnipresent modules have been studied for years. However, traditional approaches based on the number of the caller classes remove too many classes, including important domain model classes. In this study, we introduce a method to detect omnipresent modules by calculating a metric called usage equality; it represents the equality in the usage of a class by its caller classes based on the dedication score, which is a weight calculated for inter-class dependency defined in the literature. The developed method was evaluated and compared with traditional methods using real examples. The results show that our method identified omnipresent modules more moderately than the traditional methods to avoid the essential domain classes. © 2020 IEEE.</t>
  </si>
  <si>
    <t>Sentiment Analysis for Software Engineering: How Far Can Pre-trained Transformer Models Go?</t>
  </si>
  <si>
    <t>Extensive research has been conducted on sentiment analysis for software engineering (SA4SE). Researchers have invested much effort in developing customized tools (e.g., SentiStrength-SE, SentiCR) to classify the sentiment polarity for Software Engineering (SE) specific contents (e.g., discussions in Stack Overflow and code review comments). Even so, there is still much room for improvement. Recently, pre-trained Transformer-based models (e.g., BERT, XLNet) have brought considerable breakthroughs in the field of natural language processing (NLP). In this work, we conducted a systematic evaluation of five existing SA4SE tools and variants of four state-of-the-art pre-trained Transformer-based models on six SE datasets. Our work is the first to fine-tune pre-trained Transformer-based models for the SA4SE task. Empirically, across all six datasets, our fine-tuned pre-trained Transformer-based models outperform the existing SA4SE tools by 6.5-35.6% in terms of macro/micro-averaged F1 scores. © 2020 IEEE.</t>
  </si>
  <si>
    <t>Deep Learning techniques have been prevalent in various domains, and more and more open source projects in GitHub rely on deep learning libraries to implement their algorithms. To that end, they should always keep pace with the latest versions of deep learning libraries to make the best use of deep learning libraries. Aptly managing the versions of deep learning libraries can help projects avoid crashes or security issues caused by deep learning libraries. Unfortunately, very few studies have been done on the dependency networks of deep learning libraries. In this paper, we take the first step to perform an exploratory study on the dependency networks of deep learning libraries, namely, Tensorflow, PyTorch, and Theano. We study the project purposes, application domains, dependency degrees, update behaviors and reasons as well as version distributions of deep learning projects that depend on Tensorflow, PyTorch, and Theano. Our study unveils some commonalities in various aspects (e.g., purposes, application domains, dependency degrees) of deep learning libraries and reveals some discrepancies as for the update behaviors, update reasons, and the version distributions. Our findings highlight some directions for researchers and also provide suggestions for deep learning developers and users. © 2020 IEEE.</t>
  </si>
  <si>
    <t>How (Not) to Find Bugs: The Interplay between Merge Conflicts, Co-Changes, and Bugs</t>
  </si>
  <si>
    <t>Context: In a seminal work, Ball et al. [1] investigate if the information available in version control systems could be used to predict defect density, arguing that practitioners and researchers could better understand errors "if [our] version control system could talk". In the meanwhile, several research works have reported that conflict merge resolution is a time consuming and error-prone task, while other contributions diverge about the correlation between co-change dependencies and defect density. Problem: The correlation between conflicting merge scenarios and bugs has not been addressed before, whilst the correlation between co-change dependencies and bug density has been only investigated using a small number of case studies-which can compromise the generalization of the results. Goal: To address this gap in the literature, this paper presents the results of a comprehensive study whose goal is to understand whether or not (a) conflicting merge scenarios and (b) co-change dependencies are good predictors for bug density. Method: We first build a curated dataset comprising the source code history of 29 popular Java Apache projects and leverage the SZZ algorithm to collect the sets of bug-fixing and bug-introducing commits. We then combine the SZZ results with the set of past conflicting merge scenarios and co-change dependencies of the projects. Finally, we use exploratory data analysis and machine learning models to understand the strength of the correlation between conflict resolution and co-change dependencies with defect density. Findings: (a) conflicting merge scenarios are not more prone to introduce bugs than regular commits, (b) there is a negligible to a small correlation between co-change dependencies and defect density-contradicting previous studies in the literature. © 2020 IEEE.</t>
  </si>
  <si>
    <t>Commit-Aware Mutation Testing</t>
  </si>
  <si>
    <t>In Continuous Integration, developers want to know how well they have tested their changes. Unfortunately, in these cases, the use of mutation testing is suboptimal since mutants affect the entire set of program behaviours and not the changed ones. Thus, the extent to which mutation testing can be used to test committed changes is questionable. To deal with this issue, we define commit-relevant mutants; a set of mutants that affect the changed program behaviours and represent the commit-relevant test requirements. We identify such mutants in a controlled way, and check their relationship with traditional mutation score (score based on the entire set of mutants or on the mutants located on the commits). We conduct experiments in both C and Java, using 83 commits, 2,253,610 mutants from 25 projects. Our findings reveal that there is a relatively weak correlation (Kendall/Pearson 0.15-0.4) between the sought (commit-relevant) and traditional mutation scores, indicating the need for a commit-aware test assessment metric. Our analysis also shows that traditional mutation is far from the envisioned case as it loses approximately 50%-60% of the commit-relevant mutants when analysing 5-25 mutants. More importantly, our results demonstrate that traditional mutation has approximately 30% lower chances of revealing commit-introducing faults than commit-aware mutation testing. © 2020 IEEE.</t>
  </si>
  <si>
    <t>Incremental Type Migration Using Type Algebra</t>
  </si>
  <si>
    <t>When a new set of types is introduced into a large software system, the task of retrofitting that system to take advantage of those types is generally cost-prohibitive. Existing automated type migration systems assume a one-to-one correspondence between old types and new types, making them unable to do partial migrations to more complex type sets. By using compiler-based migration tooling and an algebraically modeled type set, it is possible to use a small amount of manually seeded type information to automatically propagate the new types through a large monolithic C++ codebase. We demonstrate this technique by automatically generating 20k+ individual changes across a large industrial codebase of millions of lines of C++. © 2020 IEEE.</t>
  </si>
  <si>
    <t>An Empirical Study of i18n Collateral Changes and Bugs in GUIs of Android apps</t>
  </si>
  <si>
    <t>Mobile markets allow developers to easily distribute mobile apps worldwide and collect complaints and feature requests in the form of user reviews and star ratings. Therefore, internationalization (i18n) of apps is a highly desired feature, which is currently supported in mobile platforms by using resources flies with strings that can be internationalized manually. This manual translation can be a time consuming and error-prone task when the app is targeted for different languages and the amount of strings to be internationalized is large. Moreover, the lack of consideration of the impact of internationalized, strings can drive to collateral (i.e., unexpected) changes and bugs in the GUI layout of apps.In this paper, we present an empirical study on how i18n can impact the GUIs of Android apps. In particular, we investigated the changes, bugs and bad practices related to GUIs when strings of a given default language (i.e., English in this case) are translated to 7 different languages. To this, we created a source-codeless approach, ITDroid, for automatically (i) translating strings, and (ii) detecting bad practices and collateral changes introduced in the GUIs of Android apps after translation. ITDroid was used on a set of 31 Android apps and their translated versions. Then, we manually validated the i18n changes that introduced bugs into the GUIs of the translated apps. Based on these results, we present a taxonomy of i18n changes and bugs found along in the apps as well as implications of our findings for practitioners and researchers. Online appendix: https://thesoftwaredesignlab.github.io/ITDroid/ © 2020 IEEE.</t>
  </si>
  <si>
    <t>Analysis of Modern Release Engineering Topics:-A Large-Scale Study using StackOverflow</t>
  </si>
  <si>
    <t>Release engineers are continuously required to de-liver high-quality software products to the end-user. As a result, modern software companies are proposing new changes in their delivery process that adapt to new technologies such as continuous deployment and Infrastructure-as-Code. However, developers and release engineers still find these practices challenging, and resort to question and answer websites such as StackOverflow to find answers. This paper presents the results of our empirical study on release engineering questions in StackOverflow, to understand the modern release engineering topics of interest and their difficulty. Using topic modeling techniques, we find that (i) developers discuss on a broader range of 38 release engineering topics covering all the six phases of modern release engineering, (ii) the topics Merge Conflict, Branching Remote Upstream are more popular, while topics Code review, Web deployment, MobileApp Debugging Deployment, Continuous Deployment are less popular yet more complicated, (iii)-Particularly, the release engineering topic "security"is both popular and difficult according to data collected from StackOverflow. © 2020 IEEE.</t>
  </si>
  <si>
    <t>Investigating the Reproducibility of NPM Packages</t>
  </si>
  <si>
    <t>Node.js has been popularly used for web application development, partially because of its large software ecosystem known as NPM (Node Package Manager) packages. When using open-source NPM packages, most developers download prebuilt packages on npmjs.com instead of building those packages from available source, and implicitly trust the downloaded packages. However, it is unknown whether the blindly trusted prebuilt NPM packages are reproducible (i.e., whether there is always a verifiable path from source code to any published NPM package). Therefore, for this paper, we conducted an empirical study to examine the reproducibility of NPM packages, and to understand why some packages are not reproducible.Specifically, we downloaded versions/releases of 226 most popularly used NPM packages and then built each version with the available source on GitHub. Next, we applied a differencing tool to compare the versions we built against versions downloaded from NPM, and further inspected any reported difference. Among the 3,390 versions of the 226 packages, only 2,087 versions are reproducible. Based on our manual analysis, multiple factors contribute to the non-reproducibility issues, such as flexible versioning information in package.json file and the divergent behaviors between distinct versions of tools used in the build process. Our investigation reveals challenges of verifying NPM reproducibility with existing tools, and provides insights for future verifiable build procedures. © 2020 IEEE.</t>
  </si>
  <si>
    <t>Few-Shot Guided Mix for DNN Repairing</t>
  </si>
  <si>
    <t>Although deep neural networks (DNNs) achieve rather high performance in many cutting-edge applications (e.g., autonomous driving, medical diagnose), their trustworthiness on real-world scenarios still posts concerns, where some specific failure examples are often encountered during the real-world operational environment. With the limited failure examples collected during the practical operation, how to effectively leverage such failure cases to repair and enhance DNN so as to generalize to more potentially suspicious samples is challenging, but of great importance. In this paper, we formulate the failure-data-driven DNN repairing as a data augmentation problem, and design a novel augmentation-based repairing method, which to the best extent leverages limited failure cases. To realize the DNN repairing effects that generalize to specific failure examples, we originally propose few-shot guided mix (FSGMix) that augments training data with the guidance of failure examples. As a result, our method is able to achieve high generalization to the collected failure examples and other similar suspicious data. The preliminary evaluation on CIFAR-10 dataset demonstrates the potential of our proposed technique, which automatically learns to resolve the potential failure patterns in the DNN operational environment. © 2020 IEEE.</t>
  </si>
  <si>
    <t>A Large-scale Data Set and an Empirical Study of Docker Images Hosted on Docker Hub</t>
  </si>
  <si>
    <t>Docker is currently one of the most popular containerization solutions. Previous work investigated various characteristics of the Docker ecosystem, but has mainly focused on Dockerfiles from GitHub, limiting the type of questions that can be asked, and did not investigate evolution aspects. In this paper, we create a recent and more comprehensive data set by collecting data from Docker Hub, GitHub, and Bitbucket. Our data set contains information about 3,364,529 Docker images and 378,615 git repositories behind them. Using this data set, we conduct a large-scale empirical study with four research questions where we reproduce previously explored characteristics (e.g., popular languages and base images), investigate new characteristics such as image tagging practices, and study evolution trends. Our results demonstrate the maturity of the Docker ecosystem: we find more reliance on ready-to-use language and application base images as opposed to yet-to-be-configured OS images, a downward trend of Docker image sizes demonstrating the adoption of best practices of keeping images small, and a declining trend in the number of smells in Dockerfiles suggesting a general improvement in quality. On the downside, we find an upward trend in using obsolete OS base images, posing security risks, and find problematic usages of the latest tag, including version lagging. Overall, our results bring good news such as more developers following best practices, but they also indicate the need to build tools and infrastructure embracing new trends and addressing potential issues. © 2020 IEEE.</t>
  </si>
  <si>
    <t>Haste Makes Waste: An Empirical Study of Fast Answers in Stack Overflow</t>
  </si>
  <si>
    <t>Modern programming question answer (QA)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 © 2020 IEEE.</t>
  </si>
  <si>
    <t>Defining a Software Maintainability Dataset: Collecting, Aggregating and Analysing Expert Evaluations of Software Maintainability</t>
  </si>
  <si>
    <t>Before controlling the quality of software systems, we need to assess it. In the case of maintainability, this often happens with manual expert reviews. Current automatic approaches have received criticism because their results often do not reflect the opinion of experts or are biased towards a small group of experts. We use the judgments of a significantly larger expert group to create a robust maintainability dataset. In a large scale survey, 70 professionals assessed code from 9 open and closed source Java projects with a combined size of 1.4 million source lines of code. The assessment covers an overall judgment as well as an assessment of several subdimensions of maintainability. Among these subdimensions, we present evidence that understandability is valued the most by the experts. Our analysis also reveals that disagreement between evaluators occurs frequently. Significant dissent was detected in 17% of the cases. To overcome these differences, we present a method to determine a consensus, i.e. the most probable true label. The resulting dataset contains the consensus of the experts for more than 500 Java classes. This corpus can be used to learn precise and practical classifiers for software maintainability. © 2020 IEEE.</t>
  </si>
  <si>
    <t>A blessing in disguise? Assessing the Relationship between Code Smells and Sustainability</t>
  </si>
  <si>
    <t>Code smells have always been associated with bad code source quality and maintenance problems by the research community. However, a few code smells remain within code for years without influence a project, and some of the developers do not even recognize them. This late-breaking idea paper wants to investigate the role of code smells within the context of software quality and the sustainability of projects. For this reason, we first plan to understand the impact of code smells on sustainability and then perform a fine-grain analysis to analyze their evolution, focusing on the possible benefits of their presence. © 2020 IEEE.</t>
  </si>
  <si>
    <t>Teddy: Automatic Recommendation of Pythonic Idiom Usage for Pull-Based Software Projects</t>
  </si>
  <si>
    <t>Pythonic code is idiomatic code that follows guiding principles and practices within the Python community. Offering performance and readability benefits, Pythonic code is claimed to be widely adopted by experienced Python developers, but can be a learning curve to novice programmers. To aid with Pythonic learning, we create an automated tool, called Teddy, that can help checking the Pythonic idiom usage. The tool offers a prevention mode with Just-In-Time analysis to recommend the use of Pythonic idiom during code review and a detection mode with historical analysis to run a thorough scan of idiomatic and non-idiomatic code. In this paper, we first describe our tool and an evaluation of its performance. Furthermore, we present a case study that demonstrates how to use Teddy in a real-life scenario on an Open Source project. An evaluation shows that Teddy has high precision for detecting Pythonic idiom and non-Pythonic code. Using interactive visualizations, we demonstrate how novice programmers can navigate and identify Pythonic idiom and non-Pythonic code in their projects. Our video demo with the full interactive visualizations is available at https://youtu.be/vOCQReSvBxA. © 2020 IEEE.</t>
  </si>
  <si>
    <t>Experiments with Interactive Fault Localization Using Simulated and Real Users</t>
  </si>
  <si>
    <t>Fault localization is considered a difficult and time consuming activity. However, tool support for automated fault localization is still limited because state-of-the-art algorithms often fail to provide efficient help to the user. They usually offer a ranked list of suspicious code elements, but the fault is not guaranteed to be found among the highest ranks. In Spectrum-Based Fault Localization (SBFL)-which uses code coverage information of test cases and their execution outcomes to calculate the ranks-, the developer has to investigate several locations before finding the faulty code element. Yet, all the knowledge she a priori has or acquires during this process is not reused by the SBFL tool. We propose an approach in which the developer interacts with the SBFL algorithm by giving feedback on the elements of the prioritized list. We exploit contextual knowledge of the user about the next item in the ranked list (e. g., a statement), with which larger code entities (e. g., a whole function) can be repositioned in their suspiciousness. First, we evaluated the approach using simulated users incorporating two types of imperfections, their knowledge and confidence levels. On SIR and Defects4J, results showed notable improvements in fault localization efficiency, even with strong user imperfections. We then empirically evaluated the effectiveness of the approach with real users, which also showed promising results. © 2020 IEEE.</t>
  </si>
  <si>
    <t>SBFL-Suitability: A Software Characteristic for Fault Localization</t>
  </si>
  <si>
    <t>Spectrum-Based Fault Localization (in short, SBFL) is one of the popular techniques to localize faulty code fragments of a given program. SBFL utilizes the information about which statements are executed by each of the success or failure test cases. There are various implementation ways for the same functionality if we use high-level programming languages. The authors consider that differences in these implementation ways may affect the efficiency of localizing faults using SBFL. In this paper, we define a characteristic to what extent a program is suitable for SBFL as SBFL-Suitability, and we propose a technique for measuring SBFL-Suitability. The proposed technique generates many slightly-variant programs from a given program with Mutation Testing, and then it measures how accurately SBFL detects the changed program statements in the variant programs. We conducted an experiment to investigate how SBFL-Suitability differs depending on the differences in source code structures. As a result, we found that (1) the fewer statements in the same nesting level, the higher SBFL-Suitability tends to be, and (2) the presence of Early Return improves SBFL-Suitability. © 2020 IEEE.</t>
  </si>
  <si>
    <t>DR-Tools: A suite of lightweight open-source tools to measure and visualize Java source code</t>
  </si>
  <si>
    <t>In Software Engineering, some of the most critical activities are maintenance and evolution. However, to perform both with quality, minimizing impacts and risks, developers need to analyze and identify where the main problems come from previously. In this paper, we introduce DR-Tools Suite, a set of lightweight open-source tools that analyze and calculate source code metrics, allowing developers to visualize the results in different formats and graphs. Also, we define a set of heuristics to help the code analysis. We conducted two case studies (one academic and one industrial) to collect feedback on the tools suite, on how we will evolve the tools, as well as insights to develop new tools that support developers in their daily work.Videos: https://bit.ly/30weexX © 2020 IEEE.</t>
  </si>
  <si>
    <t>CrossASR: Efficient Differential Testing of Automatic Speech Recognition via Text-To-Speech</t>
  </si>
  <si>
    <t>Automatic speech recognition (ASR) systems are ubiquitous parts of modern life. It can be found in our smartphones, desktops, and smart home systems. To ensure its correctness in recognizing speeches, ASR needs to be tested. Testing ASR requires test cases in the form of audio files and their transcribed texts. Building these test cases manually, however, is tedious and time-consuming.To deal with the aforementioned challenge, in this work, we propose CrossASR, an approach that capitalizes the existing Text-To-Speech (TTS) systems to automatically generate test cases for ASR systems. CrossASR is a differential testing solution that compares outputs of multiple ASR systems to uncover erroneous behaviors among ASRs. CrossASR efficiently generates test cases to uncover failures with as few generated tests as possible; it does so by employing a failure probability predictor to pick the texts with the highest likelihood of leading to failed test cases. As a black-box approach, CrossASR can generate test cases for any ASR, including when the ASR model is not available (e.g., when evaluating the reliability of various third-party ASR services).We evaluated CrossASR using 4 TTSes and 4 ASRs on the Europarl corpus. The experimented ASRs are Deepspeech, Deepspeech2, wav2letter, and wit. Our experiments on a randomly sampled 20,000 English texts showed that within an hour, CrossASR can produce, on average from 3 experiments, 130.34, 123.33, 47.33, and 8.66 failed test cases using Google, Respon-siveVoice, Festival, and Espeak TTSes, respectively. Moreover, when we run CrossASR on the entire 20,000 texts, it can generate 13,572, 13,071, 5,911, and 1,064 failed test cases using Google, ResponsiveVoice, Festival, and Espeak TTSes, respectively. Based on a manual verification carried out on statistically representative sample size, we found that most samples are actual failed test cases (audio understandable to humans but cannot be transcribed properly by an ASR), demonstrating that CrossASR is highly reliable in determining failed test cases. We also make the source code for CrossASR and evaluation data available at https://github.com/soarsμCrossASR. © 2020 IEEE.</t>
  </si>
  <si>
    <t>CounterFault: Value-Based Fault Localization by Modeling and Predicting Counterfactual Outcomes</t>
  </si>
  <si>
    <t>This paper presents a new, flexible approach to automatically localizing faults in software, named CounterFault. It uses a form of causal inference called counterfactual prediction to predict the effect, on the success or failure of an execution Ex, of intervening at a statement s to set an assignment target A to a value a that is not actually assigned to A in Ex but that could be if s or Ex was modified. CounterFault generates this prediction without actually modifying s or Ex, by employing a very flexible non-parametric statistical or machine learning model (e.g., a random forest). CounterFault applies this basic idea to estimate, with minimal confounding bias, the average causal effects on program failures of different changes in the values assigned to program variables, and these estimates are then employed to derive suspiciousness scores, which are used to assist developers in localizing faults. This paper also reports on an empirical evaluation of CounterFault involving the widely used Defects4J evaluation framework, which contains real software faults, as well as several other Java numerical programs. CounterFault is compared empirically with two other value-based fault localization techniques and four of the best performing coverage-based techniques. The results indicate that CounterFault is more effective than the competing techniques. © 2020 IEEE.</t>
  </si>
  <si>
    <t>GenSlice: Generalized Semantic History Slicing</t>
  </si>
  <si>
    <t>Semantic history slicing addresses the problem of identifying changes related to a particular high-level functionality from the software change histories. Existing solutions are either imprecise, resulting in larger-than-necessary history slices, or inefficient, taking a long time to execute. In this paper, we develop a generalized history slicing framework, named GenSlice, which overcomes the aforementioned limitations. GenSlice abstracts existing history slicing techniques and change history management operations (such as splitting commits into fine-grained changes) as history transformation operators, making it possible to apply them sequentially in various orders. We study and prove properties of various orders of operators and devise a systematic approach for efficiently producing history slices that are optimal for practical purposes. We report on an empirical evaluation of our framework, demonstrating its effectiveness on a set of real-world case studies. © 2020 IEEE.</t>
  </si>
  <si>
    <t>Efficient Bug Triage for Industrial Environments</t>
  </si>
  <si>
    <t>Bug triage is an important task for software maintenance, especially in the industrial environment, where timely bug fixing is critical for customer experience. This process is usually done manually and often takes significant time. In this paper, we propose a machine-learning-based solution to address the problem efficiently. We argue that in the industrial environment, it is more suitable to assign bugs to software components (then to responsible developers) than to developers directly. Because developers can change their roles in industry, they may not oversee the same software module as before. We also demonstrate experimentally that assigning bugs to components rather than developers leads to much higher accuracy. Our solution is based on text-projection features extracted from bug descriptions. We use a Deep Neural Network to train the classification model. The proposed solution achieves state-of-the-art performance based on extensive experiments using multiple data sets. Moreover, our solution is computationally efficient and runs in near real-time. © 2020 IEEE.</t>
  </si>
  <si>
    <t>A Method for Finding Missing Unit Tests</t>
  </si>
  <si>
    <t>Because tests are important to the development process, developers need to know when a test suite is missing tests. Missing tests-tests that should be included in a test suite but are not-reduce the utility that developers can derive from a test suite. Currently, developers find missing tests by using coverage information such as line coverage or mutation coverage. However, coverage metrics are limited in their ability to reveal missing tests and show only what code needs to be tested, not how to test it.We present a method for finding missing tests that addresses the shortcomings of coverage metrics based on the fact that similar code entities are often tested in the same way. We are able to find what code is missing tests by identifying code entities which are not tested in the same way as other similar entities. We then show how a code entity with a missing test should be tested by leveraging the tests written for those similar entities. Our results show that our approach offers several benefits over a coverage-based approach and is able to find missing tests in a range of software projects while generating few erroneous identifications of missing tests. © 2020 IEEE.</t>
  </si>
  <si>
    <t>Interest of Defect Technical Debt: An Exploratory Study on Apache Projects</t>
  </si>
  <si>
    <t>Defect technical debt (defect debt) refers to known deferred bugs that have not been fixed. The interest of a defect debt item (i.e., bug) is the extra effort needed to fix the bug due to the delay of fixing. It is important to measure defect debt interest in a software system in order to be aware of how much the interest of certain bugs is and which bugs should be fixed first. Furthermore, it is valuable to understand the features of the bugs of high interest or no interest, so as to facilitate the identification of those kinds of bugs. In this work, we proposed three pairs of measures for quantifying defect debt interest at three granularities (i.e., lines of code, source file, and package) of software changes, and conducted an exploratory case study on 13,438 bugs collected from 59 non-trivial Apache open source software projects written mainly in Java. We have the following findings. (1) Each bug, with an average of 224 days delay of fixing, has interest of 660 to 845 lines of code, 0.57 to 1.05 source files, and 0.29 to 0.35 package on average in need for understanding or modifying when fixing the bug. (2) The average interest of a bug shows overall increasing trends over delayed time of bug fixing and bug priority levels from the lowest to highest. (3) Around 30% of the bugs under study did not incur interest at the granularity of lines of code, which means that the involved source files in the bug-fixing commits of such bugs were not modified at all during the delayed time of bug fixing. (4) The average code change size of bug-fixing commits of a bug without interest is much smaller than that of a bug with (high) interest; for a bug without interest at the granularity of lines of code, the source files involved in the bug-fixing commits of the bug were alternately modified by different committers much less frequently than those of the bug with (high) interest. © 2020 IEEE.</t>
  </si>
  <si>
    <t>Score-Based Automatic Detection and Resolution of Syntactic Ambiguity in Natural Language Requirements</t>
  </si>
  <si>
    <t>The quality of a delivered product relies heavily upon the quality of its requirements. Across many disciplines and domains, system and software requirements are mostly specified in natural language (NL). However, natural language is inherently ambiguous and inconsistent. Such intrinsic challenges can lead to misinterpretations and errors that propagate to the subsequent phases of the system development. Pattern-based natural language processing (NLP) techniques have been proposed to detect the ambiguity in requirements specifications. However, such approaches typically address specific cases or patterns and lack the versatility essential to detecting different cases and forms of ambiguity. In this paper, we propose an efficient and versatile automatic syntactic ambiguity detection technique for NL requirements. The proposed technique relies on filtering the possible scored interpretations of a given sentence obtained via Stanford CoreNLP library. In addition, it provides feedback to the user with the possible correct interpretations to resolve the ambiguity. Our approach incorporates four filtering pipelines on the input NL-requirements working in conjunction with the CoreNLP library to provide the most likely possible correct interpretations of a requirement. We evaluated our approach on a suite of datasets of 126 requirements and achieved 65% precision and 99% recall on average. © 2020 IEEE.</t>
  </si>
  <si>
    <t>Guided, Deep Testing of X.509 Certificate Validation via Coverage Transfer Graphs</t>
  </si>
  <si>
    <t>SSL and TLS are two secure protocols for creating secure connections over the Internet. X.509 certificate validation is important for security and needs to be performed before an SSL/TLS connection is established. However, state-of-the-art testing techniques, such as frankencert and mucert, have revealed, through randomly mutating Internet accessible certificates, that there exist unexpected, sometimes critical, validation differences among different SSL/TLS implementations. Despite these strong efforts, certificate validation is still not thoroughly tested and more effective techniques are needed as this work shows.To this end, this paper introduces transcert, a novel approach for effectively guiding fuzzing to perform deep testing of X.509 certificate validation. The goal of transcert is to generate certificates that trigger diverse executions; it achieves this goal by introducing the concept of a coverage transfer graph to efficiently, precisely abstract program executions. In particular, it records the execution of how a given certificate is validated by a reference SSL/TLS implementation. It then constructs a coverage transfer graph to model the coverage transfer from a test certificate (seed) to its mutated certificates (mutants), and explores the coverage transfer graph by iteratively sampling and mutating certificates.We have implemented transcert and evaluated it against frankencert and mucert on four state-of-the-art SSL/TLS implementations. The evaluation results clearly show the strengths of transcert-during 10,000 iterations, transcert has revealed 3,469 validation differences, 8× as many as those revealed by frankencert and mucert. We have identified 11 root causes of validation differences, all of which have been confirmed and five have never been reported previously. We also found that the primary goal of certificate chain validation is stated ambiguously in the widely-adopted PKI standard RFC 5280. © 2020 IEEE.</t>
  </si>
  <si>
    <t>Improving Bug Localization by Mining Crash Reports: An Industrial Study</t>
  </si>
  <si>
    <t>The information available in crash reports has been used to understand the root cause of bugs and improve the overall quality of systems. Nonetheless, crash reports often lead to a huge amount of information, being necessary to consolidate the crash report data into groups, according to a set of well-defined criteria. Recent research work have proposed different criteria and techniques to group crash report data, making more effective the process of finding the root causes of a bug and showing the performance of the approaches in the context of open source applications (such as IDEs and web browsers). In spite of that, it is still not clear how these approaches perform in other application domains, such as enterprise systems. In this paper, we present an industrial study in this field. We tailor existing approaches to find and group correlated crash reports, and identify buggy files in the domain of web-based systems. We then evaluate the performance of the resulting criteria and technique in industrial settings-identifying and ranking the classes that are more likely to contribute to a crash and thus might need a fix. We also check if the methods changed by the developers to fix a bug are present in the stack traces of the crash report groups used to identify the buggy classes. Our study provides new pieces of evidence of the potential use of crash report groups to indicate buggy classes and methods using stack traces information. For instance, we successfully identify buggy classes with recall varying from 61.4% to 77.3%, considering the top 1, top 3, top 5, and top 10 suspicious buggy files identified and ranked by our approach. We also found that 80% of changed methods from the closed bug fix issues appeared in related stack traces of the crash report groups. Finally, the approach also received positive response from the project leaders of the evaluated projects to help their bug resolution processes. © 2020 IEEE.</t>
  </si>
  <si>
    <t>Lifting the Curtain on Merge Conflict Resolution: A Sensemaking Perspective</t>
  </si>
  <si>
    <t>Merge conflicts are an inevitable, but painful part of collaborative software development. Merge conflict resolution is nontrivial because it requires gathering information from disparate sources (e.g., a codebase, diffs between versions, history of changes, documentation etc.) and then piecing together not only this information, but the rationale and context behind the conflicting changes. Current tools offer inadequate support to developers trying to understand the context and impact of the conflicting changes. They also offer little support in evaluating potential resolutions. To improve conflict resolution tools, we first need to understand the information needs of conflict resolution and its underlying sensemaking process. In this paper, through in-situ observations of 10 conflict resolutions, we qualitatively investigate how developers collect and sensemake different conflict-related information and how they reach a resolution. We identified eight behaviour patterns that developers use. These patterns have implications for tool builders and developers alike. We identify specific areas that need improved tool support. We also highlight the sensemaking traps practitioners may fall into. Index Terms-Merge conflicts, software development practices, sensemaking © 2020 IEEE.</t>
  </si>
  <si>
    <t>SiblingClassTestDetector: Finding Untested Sibling Functions</t>
  </si>
  <si>
    <t>Methods which are not covered by a project's test suite are especially prone to exhibiting unexpected behaviours and being more challenging to maintain over time. Some methods are untested but have related implementations in sibling classes (sharing a common superclass) that are tested. Our goal is to help developers improve test suites by identifying such untested methods. We have implemented a prototype tool, SiblingClassTestDetector, which accepts programs along with their test suites, and outputs a set of Completable Candidates (CCs). We have applied our prototype tool to 17 open-source benchmarks and identified 107 CCs within these benchmarks. We have also manually produced two tests for Completable Candidates and submitted Pull Requests for these tests, one of which has been merged by developers. © 2020 IEEE.</t>
  </si>
  <si>
    <t>Mobile App Energy Consumption: A Study of Known Energy Issues in Mobile Applications and their Classification Schemes-Summary Plan</t>
  </si>
  <si>
    <t>Work in Mobile App Energy Consumption (MAEC) has drawn participants from a broad range of communities such as systems, networking, hardware, testing, analysis and design. This diversity has enriched and informed the research from many different angles. For example, knowledge about the physical properties of batteries (e.g., that their performance is temperature dependent) is necessary to control for con-founding variables during experiments. However, it has also led to a confusing and conflicting mix of terms, names, and expressions as researchers from different domains each attempt to apply their existing terminology or invent new terms to describe various kinds of energy related issues. © 2020 IEEE.</t>
  </si>
  <si>
    <t>Characterizing Task-Relevant Information in Natural Language Software Artifacts</t>
  </si>
  <si>
    <t>To complete a software development task, a software developer often consults artifacts which mostly consist of natural language text, such as API documentation, bug reports, and Q&amp;A forums. Not all information within these artifacts is relevant to a developer's current task, forcing them to filter through large amounts of irrelevant information, a frustrating and time-consuming activity. Since failing to locate relevant information may lead developers to incorrect or incomplete solutions, many approaches attempt to automatically extract relevant information from natural language artifacts. However, existing approaches are able to identify relevant text only for certain types of tasks and artifacts. To explore how these limitations could be relaxed, we conducted a controlled experiment in which we asked 20 software developers to examine 20 natural language artifacts consisting of 1,874 sentences and highlight the text they considered relevant to six software development tasks. Although the 2,463 distinct highlights participants created indicate variability in the perceived relevance of the text, the information considered key to completing the tasks was consistent. We observe consistency in the text using frame semantics, an approach that captures the key meaning of sentences, suggesting that frame semantics can be used in the future to automatically identify task-relevant information in natural language artifacts. © 2020 IEEE.</t>
  </si>
  <si>
    <t>A First Look at the Deprecation of RESTful APIs: An Empirical Study</t>
  </si>
  <si>
    <t>REpresentational State Transfer (REST) is considered as one standard software architectural style to build web APIs that can integrate software systems over the internet. However, while connecting systems, RESTful APIs might also break the dependent applications that rely on their services when they introduce breaking changes, e.g., an older version of the API is no longer supported. To warn developers promptly and thus prevent critical impact on downstream applications, a deprecated-removed model should be followed, and deprecation-related information such as alternative approaches should also be listed. While API deprecation analysis as a theme is not new, most existing work focuses on non-web APIs, such as the ones provided by Java and Android.To investigate RESTful API deprecation, we propose a framework called RADA (RESTful API Deprecation Analyzer). RADA is capable of automatically identifying deprecated API elements and analyzing impacted operations from an OpenAPI specification, a machine-readable profile for describing RESTful web service. We apply RADA on 2,224 OpenAPI specifications of 1,368 RESTful APIs collected from APIs.guru, the largest directory of OpenAPI specifications. Based on the data mined by RADA, we perform an empirical study to investigate how the deprecated-removed protocol is followed in RESTful APIs and characterize practices in RESTful API deprecation. The results of our study reveal several severe deprecation-related problems in existing RESTful APIs. Our implementation of RADA and detailed empirical results are publicly available for future intelligent tools that could automatically identify and migrate usage of deprecated RESTful API operations in client code. © 2020 IEEE.</t>
  </si>
  <si>
    <t>From Transient Information to Persistent Documentation: Enhancing Software Documentation</t>
  </si>
  <si>
    <t>Developers usually need to use different kinds of tools in the software development process, e.g., version control systems, code review tools, and bug or issue tracking systems. Some of those tools provide an enhanced approach for developers to communicate, i.e., discussions are recorded in the communication feature of those tools. There is important information, i.e., discussions and decisions, registered by those tools which are not propagated to the project documentation: the transient information. Thus, this work investigates how to improve the software documentation by making such transient important information into persistent documentation as source code comments. The results are relevant because they will aid the comprehension of the source code not only during the development process, but also in code reviews. © 2020 IEEE.</t>
  </si>
  <si>
    <t>Why are Some Bugs Non-Reproducible?:-An Empirical Investigation using Data Fusion</t>
  </si>
  <si>
    <t>Software developers attempt to reproduce software bugs to understand their erroneous behaviours and to fix them. Unfortunately, they often fail to reproduce (or fix) them, which leads to faulty, unreliable software systems. However, to date, only a little research has been done to better understand what makes the software bugs non-reproducible. In this paper, we conduct a multimodal study to better understand the non-reproducibility of software bugs. First, we perform an empirical study using 576 non-reproducible bug reports from two popular software systems (Firefox, Eclipse) and identify 11 key factors that might lead a reported bug to non-reproducibility. Second, we conduct a user study involving 13 professional developers where we investigate how the developers cope with non-reproducible bugs. We found that they either close these bugs or solicit for further information, which involves long deliberations and counter-productive manual searches. Third, we offer several actionable insights on how to avoid non-reproducibility (e.g., false-positive bug report detector) and improve reproducibility of the reported bugs (e.g., sandbox for bug reproduction) by combining our analyses from multiple studies (e.g., empirical study, developer study). © 2020 IEEE.</t>
  </si>
  <si>
    <t>A Fine-Grained Analysis on the Inconsistent Changes in Code Clones</t>
  </si>
  <si>
    <t>Existing studies report that inconsistent changes in code clones can introduce bugs or inconsistencies in a software system's code-base. However, inconsistent changes can often be intentional and these might not lead to bugs. Thus, it would be beneficial if we could have an automatic mechanism for proactively determining which inconsistent changes are likely to introduce bugs in a code-base. With this focus, in our research we investigate the underlying factors affecting the possibility that an inconsistent change made to code clones will lead to bugs. We extract the evolutionary history of the clone fragments in open-source software systems and analyze whether clone-types, former clone evolutionary patterns, and clone proximity have impacts on the bug-proneness of the inconsistent changes to clones. We perform our investigation on six subject systems written in three different programming languages (Java, C, and C#) and find that inconsistent changes in Type 3 clones have the highest possibility of introducing bugs among all three clone-types (Type 1, 2, and 3). Moreover, similarity preserving inconsistent changes are significantly more likely to introduce bugs compared to diverging inconsistent changes. Proximity as well as granularity of code clones have significant impacts on their possibilities of experiencing bug-fixes after having inconsistent changes. Findings from our research can be important for minimizing bugs and inconsistencies in software systems during their evolution. © 2020 IEEE.</t>
  </si>
  <si>
    <t>Message from the General Co-Chairs and the Program Co-Chairs</t>
  </si>
  <si>
    <t>Fuzzing to Estimate Gas Costs of Ethereum Contracts</t>
  </si>
  <si>
    <t>This paper studies how a simple approach based on fuzzing testing can help authors of Solidity contracts to accurately estimate the gas cost of services specified in a contract. Our fuzzer creates a private blockchain and randomly generates transactions. Such an environment is meant to simulate large scale behavior that may be seen in a public blockchain. Our fuzzer handles Ethereum starting and target endpoints in a transaction to accommodate requirements expressed in financial contracts. By comparing the gas computation made by the Ethereum Solidity compiler and the actual consumption during our fuzzing, we are able to find discrepancies between predicted and real gas consumption. Our findings are beneficial to transaction authors to correctly predict the computing resources of Ethereum miners. © 2020 IEEE.</t>
  </si>
  <si>
    <t>Automated Extraction of Requirement Entities by Leveraging LSTM-CRF and Transfer Learning</t>
  </si>
  <si>
    <t>Requirement entities, "explicit specification of concepts that define the primary function objects", play an important role in requirement analysis for software development and maintenance. It is a labor-intensive activity to extract requirement entities from textual requirements, which is typically done manually. A few existing studies propose automated methods to support key requirement concept extraction. However, they face two main challenges: lack of domain-specific natural language processing techniques and expensive labeling effort. To address the challenges, this study presents a novel approach named RENE, which employs LSTM-CRF model for requirement entity extraction and introduces the general knowledge to reduce the demands for labeled data. It consists of four phases: 1) Model construction, where RENE builds LSTM-CRF model and an isomorphic LSTM language model for transfer learning; 2) LSTM language model training, where RENE captures general knowledge and adapt to requirement context; 3) LSTM-CRF training, where RENE trains the LSTM-CRF model with the transferred layers; 4) Requirement entity extraction, where RENE applies the trained LSTM-CRF model to a new-coming requirement, and automatically extracts its requirement entities. RENE is evaluated using two methods: evaluation on historical dataset and user study. The evaluation on the historical dataset shows that RENE could achieve 79% precision, 81% recall, and 80% F1. The evaluation results from the user study also suggest that RENE could produce more accurate and comprehensive requirement entities, compared with those produced by engineers. © 2020 IEEE.</t>
  </si>
  <si>
    <t>Graph Neural Network-based Vulnerability Predication</t>
  </si>
  <si>
    <t>Automatic vulnerability detection is challenging. In this paper, we report our in-progress work of vulnerability prediction based on graph neural network (GNN). We propose a general GNN-based framework for predicting the vulnerabilities in program functions. We study the different instantiations of the framework in representative program graph representations, initial node encodings, and GNN learning methods. The preliminary experimental results on a representative benchmark indicate that the GNN-based method can improve the accuracy and recall rates of vulnerability prediction. © 2020 IEEE.</t>
  </si>
  <si>
    <t>Exploring Bluetooth Communication Protocols in Internet-of-Things Software Development</t>
  </si>
  <si>
    <t>Internet of Things (IoT) development heavily depends on the connectivity of real-world objects. Bluetooth technology is widely applied to such connectivity in many IoT domains, such as smart home systems. Developing an integrated IoT system involves various stakeholders, e.g., mobile app developers and firmware developers. Discrepancies on the connectivity of the devices, i.e., how to communicate, may occur between different stakeholders in IoT development. Discrepancies occur when one group of developers misunderstand the communication protocols or incorrectly implemented them in the code. Such discrepancies may lead to unmet requirements and runtime connection errors. To help reduce such discrepancies, we perform a study to understand the current practices of designing Bluetooth communication protocols (BCPs) (i.e., by firmware developers) and how software developers manage the diverse BCPs in the code. Such understanding is a first step to provide tool support that can help developers better manage BCPs and detect (fault-indicating) discrepancies, aiding the maintenance effort of mobile applications. © 2020 IEEE.</t>
  </si>
  <si>
    <t>#ifdef Directives and Program Comprehension: The Dilemma between Correctness and Preference</t>
  </si>
  <si>
    <t>Many organizations and open-source projects use the C preprocessor (CPP) to implement configurability in their software systems. Despite extensive research, existing studies on the effects of CPP use on program comprehension are still limited to experiences, opinions, and empirical studies with narrow scopes. So, it is unclear whether the CPP actually leads to what is sometimes referred to as "#ifdef hell."In this paper, we expand the existing evidence on program comprehension in the presence of CPP directives, but we also highlight a surprising dilemma. We conducted an empirical study, including an experiment and a questionnaire, on the impact of refactoring CPP directives with 521 experienced software developers. The results indicate that, in contrast to previous findings, comprehension performance slightly worsened in terms of correctness when our participants worked on code with refactored CPP directives. However, in alignment with previous findings, they preferred the refactored code, considering it more comprehensible and easier to work with. This dilemma of objective performance versus subjective preference is a surprising outcome that has not been found before. We argue that our work motivates the need for more studies to understand this dilemma-which may significantly impact common beliefs in research and practice. © 2020 IEEE.</t>
  </si>
  <si>
    <t>Automated Recording and Semantics-Aware Replaying of High-Speed Eye Tracking and Interaction Data to Support Cognitive Studies of Software Engineering Tasks</t>
  </si>
  <si>
    <t>The paper introduces a fundamental technological problem with collecting high-speed eye tracking data while studying software engineering tasks in an integrated development environment. The use of eye trackers is quickly becoming an important means to study software developers and how they comprehend source code and locate bugs. High quality eye trackers can record upwards of 120 to 300 gaze points per second. However, it is not possible to map each of these points to a line and column position in a source code file (in the presence of scrolling and file switching) in real time at data rates over 60 gaze points per second without data loss. Unfortunately, higher data rates are more desirable as they allow for finer granularity and more accurate study analyses. To alleviate this technological problem, a novel method for eye tracking data collection is presented. Instead of performing gaze analysis in real time, all telemetry (keystrokes, mouse movements, and eye tracker output) data during a study is recorded as it happens. Sessions are then replayed at a much slower speed allowing for ample time to map gaze point positions to the appropriate file, line, and column to perform additional analysis. A description of the method and corresponding tool, Déjà Vu, is presented. An evaluation of the method and tool is conducted using three different eye trackers running at four different speeds (60Hz, 120Hz, 150Hz, and 300 Hz). This timing evaluation is performed in Visual Studio and Eclipse IDEs. Results show that Déjà Vu can playback 100% of the data recordings, correctly mapping the gaze to corresponding elements, making it a well-founded and suitable post processing step for future eye tracking studies in software engineering. © 2020 IEEE.</t>
  </si>
  <si>
    <t>Remote Pair Programming in Virtual Reality</t>
  </si>
  <si>
    <t>There are many benefits to pair programming, including increased knowledge transfer, higher quality code, increased code comprehension, and team bonding. Unfortunately, when programmers work remotely, it becomes more challenging to collaborate. Virtual Reality (VR) technology has become increasingly popular in domains outside of software engineering. It allows humans to experience increased social presence, a key for collaboration, while still working remotely. In the last few years, and even more so recently, remote work has become very common for software engineers. In this paper, we explore remote pair programming and code comprehension in virtual reality. We conducted remote pair programming experiments with a total of 40 professional programmers. Half of the participants pair programmed using VR as a tool and the other half used a screen sharing system to collaborate. We found that programmers solved almost twice as many bugs using VR. We also found that the time taken to solve bugs was, on average, reduced when working in the VR environment than using the state of the art © 2020 IEEE.</t>
  </si>
  <si>
    <t>Pizza versus Pinsa: On the Perception and Measurability of Unit Test Code Quality</t>
  </si>
  <si>
    <t>Test cases are an essential asset to evaluate software quality. The research community has provided various alternatives to help developers assessing the quality of tests, like code or mutation coverage. Despite the effort spent so far, however, little is known on how practitioners perceive unit test code quality and whether the existing metrics reflect their perception. This paper aims at addressing this gap of knowledge. We first conduct semi-structured interviews and surveys with practitioners to establish a taxonomy of relevant factors for unit test quality and collect a dataset of tests rated by developers based on their perceived quality. Then, we devise a statistical model to measure how the metrics available in literature reflect the perceived quality of test cases. The findings of our study show that readability and maintainability are the key aspects for developers to diagnose the outcome of test cases and drive debugging activities. On the contrary, code coverage metrics are necessary but not sufficient to evaluate the capability of tests. Finally, we discover that available metrics are effective in characterizing poor-quality tests, while limited in distinguishing high-quality ones. © 2020 IEEE.</t>
  </si>
  <si>
    <t>Evaluating Code Readability and Legibility: An Examination of Human-centric Studies</t>
  </si>
  <si>
    <t>Reading code is an essential activity in software maintenance and evolution. Several studies with human subjects have investigated how different factors, such as the employed programming constructs and naming conventions, can impact code readability, i.e., what makes a program easier or harder to read and apprehend by developers, and code legibility, i.e., what influences the ease of identifying elements of a program. These studies evaluate readability and legibility by means of different comprehension tasks and response variables. In this paper, we examine these tasks and variables in studies that compare programming constructs, coding idioms, naming conventions, and formatting guidelines, e.g., recursive vs. iterative code. To that end, we have conducted a systematic literature review where we found 54 relevant papers. Most of these studies evaluate code readability and legibility by measuring the correctness of the subjects' results (83.3%) or simply asking their opinions (55.6%). Some studies (16.7%) rely exclusively on the latter variable. There are still few studies that monitor subjects' physical signs, such as brain activation regions (5%). Moreover, our study shows that some variables are multi-faceted. For instance, correctness can be measured as the ability to predict the output of a program, answer questions about its behavior, or recall parts of it. These results make it clear that different evaluation approaches require different competencies from subjects, e.g., tracing the program vs. summarizing its goal vs. memorizing its text. To assist researchers in the design of new studies and improve our comprehension of existing ones, we model program comprehension as a learning activity by adapting a preexisting learning taxonomy. This adaptation indicates that some competencies, e.g., tracing, are often exercised in these evaluations whereas others, e.g., relating similar code snippets, are rarely targeted. © 2020 IEEE.</t>
  </si>
  <si>
    <t>WebRTS: A Dynamic Regression Test Selection Tool for Java Web Applications</t>
  </si>
  <si>
    <t>Regression testing is an expensive activity in software development. To speed it up, regression test selection (RTS) is a promising approach by selecting a subset of tests which are affected by code changes. Although there are lots of regression test selection tools, most of them aim to unit tests, require direct code dependency between tests and code under test, and cannot be applied to Web applications to select end-to-end web tests. This paper presents WebRTS, a dynamic RTS tool for regression testing of Web applications. By tracking the process of Http request and object construction in the server, WebRTS can collect accurate test dependencies for each test in isolation, and supports parallel regression testing of distributed Web application. The design of WebRTS is also flexible, and it can be combined with different web testing frameworks. The experimental results show that WebRTS is effective and can be used to select regression tests for Java Web applications. Video: https://youtu.be/OlAsvrX7HXc. Source code: https://gitlab.com/aozeliu18/webrts © 2020 IEEE.</t>
  </si>
  <si>
    <t>Towards a new Test Case Prioritization Approach based on Fuzzy Clustering Analysis</t>
  </si>
  <si>
    <t>Regression testing is used every time a change is taking place in the source code, various approaching for the test cases to be executed focusing on different criteria: from the maximization of faults and/or code coverage to minimization of time execution. Test Case Prioritization is one of such approaches that aim to optimize the execution order of test cases according to various criteria. However, many regression testing approaches use only code coverage criteria, few considered requirements.This paper aims to propose a fuzzy clustering approach with various metrics of the considered test cases, considering several aspects: faults, execution time, requirements covered by the test cases, and requirements dependencies. An in-depth analysis will follow to determine what are the best metrics to be used in the TCP. This will have a positive impact on the research community by identifying new perspectives to be considered for the TCP. © 2020 IEEE.</t>
  </si>
  <si>
    <t>Static source code metrics and static analysis warnings for fine-grained just-in-time defect prediction</t>
  </si>
  <si>
    <t>Software quality evolution and predictive models to support decisions about resource distribution in software quality assurance tasks are an important part of software engineering research. Recently, a fine-grained just-in-time defect prediction approach was proposed which has the ability to find bug-inducing files within changes instead of only complete changes. In this work, we utilize this approach and improve it in multiple places: data collection, labeling and features. We include manually validated issue types, an improved SZZ algorithm which discards comments, whitespaces and refactorings. Additionally, we include static source code metrics as well as static analysis warnings and warning density derived metrics as features. To assess whether we can save cost we incorporate a specialized defect prediction cost model. To evaluate our proposed improvements of the fine-grained just-in-time defect prediction approach we conduct a case study that encompasses 38 Java projects, 492,241 file changes in 73,598 commits and spans 15 years. We find that static source code metrics and static analysis warnings are correlated with bugs and that they can improve the quality and cost saving potential of just-in-time defect prediction models. © 2020 IEEE.</t>
  </si>
  <si>
    <t>Source Code based On-demand Class Documentation Generation</t>
  </si>
  <si>
    <t>In this paper, we present OpenAPIDocGen2, a tool that generates on-demand class documentation based on source code and documentation analysis. For a given class, OpenAPIDocGen2 generates a combined documentation for it, which includes functionality descriptions, directives, domain concepts, usage examples, class/method roles, key methods, relevant classes/methods, characteristics and concepts classification, and usage scenarios. © 2020 IEEE.</t>
  </si>
  <si>
    <t>De-Flake Your Tests: Automatically Locating Root Causes of Flaky Tests in Code at Google</t>
  </si>
  <si>
    <t>Regression testing is a critical part of software development and maintenance. It ensures that modifications to existing software do not break existing behavior and functionality.One of the key assumptions about regression tests is that their results are deterministic: when executed without any modifications with the same configuration, either they always fail or they always pass. In practice, however, there exist tests that are non-deterministic, called flaky tests. Flaky tests cause the results of test runs to be unreliable, and they disrupt the software development workflow.In this paper, we present a novel technique to automatically identify the locations of the root causes of flaky tests on the code level to help developers debug and fix them. We study the technique on flaky tests across 428 projects at Google. Based on our case studies, the technique helps identify the location of the root causes of flakiness with 82% accuracy. Furthermore, our studies show that integration into the appropriate developer workflows, simplicity of debugging aides and fully automated fixes are crucial and preferred components for adoption and usability of flakiness debugging and fixing tools. © 2020 IEEE.</t>
  </si>
  <si>
    <t>Every Mutation Should Be Rewarded: Boosting Fault Localization with Mutated Predicates</t>
  </si>
  <si>
    <t>Many fault localization (FL) techniques have been proposed to facilitate software debugging. Due to being lightweight, spectrum-based fault localization (SBFL) is one of the most popular FL families and widely deployed in program repair tools. SBFL ranks program elements by recording the program coverage under a test suite and calculates the suspiciousness score of each element with a ranking formula. Despite numerous formulae proposed, SBFL still suffers from providing no new sources of information other than program coverage. Mutation-based fault localization (MBFL) iteratively mutates a faulty program and suggests fault locations through mutants that overturn failed test cases. However, due to its explosive search space, MBFL has been adopted by only few program repair tools.In this paper, we aim at exploiting the advantages of MBFL and boosting SBFL with low overhead by building a practical FL tool. We propose Flip, an FL technique with inferences from mutated predicates. Based on SBFL, we leverage and extend the predicate switching technique to infer fault locations no matter whether the mutated predicate can overturn a failed test case or not. Finally, we compute a new ranking list with a joint inference that combines program coverage and mutation inferences.We use Defects4j (version 1.5.0), containing 438 real-world faults from six projects to evaluate Flip. All the seven stateof-the-art SBFL techniques benefit from Flip (e.g., by ranking up to 46.4% more faults in top-1) with low overhead (e.g., by incurring less than 2-minute average overhead for each fault). We also offer some insights on how to further improve FL on real-world faults based on the empirical results. © 2020 IEEE.</t>
  </si>
  <si>
    <t>Refactoring Recommendations Based on the Optimization of Socio-Technical Congruence</t>
  </si>
  <si>
    <t>Software development is known to be a social activity that involves developers, project managers, and stakeholders. Recent studies have proved a direct relation between social and technical aspects, e.g., poor coordination among developers may lead to an increase of technical debt in source code. The so-called socio-technical congruence measures the level of coordination existing in an organization at their different levels. In this late-breaking idea paper, we propose a novel way to employ the socio-technical congruence in the context of source code quality improvement: we design a community-based refactoring recommendation approach that aims at optimizing socio-technical congruence while keeping into account the source code dependencies among the components of a software project. A search-based algorithm is employed to this purpose and we envision the novel approach to be suitable for providing Extract Class and Extract Package refactoring recommendations. © 2020 IEEE.</t>
  </si>
  <si>
    <t>AOBTM: Adaptive Online Biterm Topic Modeling for Version Sensitive Short-texts Analysis</t>
  </si>
  <si>
    <t>Analysis of mobile app reviews has shown its important role in requirement engineering, software maintenance and evolution of mobile apps. Mobile app developers check their users' reviews frequently to clarify the issues experienced by users or capture the new issues that are introduced due to a recent app update. App reviews have a dynamic nature and their discussed topics change over time. The changes in the topics among collected reviews for different versions of an app can reveal important issues about the app update. A main technique in this analysis is using topic modeling algorithms. However, app reviews are short texts and it is challenging to unveil their latent topics over time. Conventional topic models such as Latent Dirichlet Allocation (LDA) and Probabilistic Latent Semantic Analysis (PLSA) suffer from the sparsity of word co-occurrence patterns while inferring topics for short texts. Furthermore, these algorithms cannot capture topics over numerous consecutive time-slices (or versions). Online topic modeling algorithms such as Online LDA (OLDA) and Online Biterm Topic Model (OBTM) speed up the inference of topic models for the texts collected in the latest time-slice by saving a fraction of data from the previous time-slice. But these algorithms do not analyze the statistical-data of all the previous time-slices, which can confer contributions to the topic distribution of the current time-slice.In this paper, we propose Adaptive Online Biterm Topic Model (AOBTM) to model topics in short texts adaptively. AOBTM alleviates the sparsity problem in short-texts and considers the statistical-data for an optimal number of previous time-slices. We also propose parallel algorithms to automatically determine the optimal number of topics and the best number of previous versions that should be considered in topic inference phase. Automatic evaluation on collections of app reviews and real-world short text datasets confirm that AOBTM can find more coherent topics and outperforms the state-of-the-art baselines. For reproducibility of the results, we open source all scripts. © 2020 IEEE.</t>
  </si>
  <si>
    <t>Achieving Reliable Sentiment Analysis in the Software Engineering Domain using BERT</t>
  </si>
  <si>
    <t>Researchers have shown that sentiment analysis of software artifacts can potentially improve various software engineering tools, including API and library recommendation systems, code suggestion tools, and tools for improving communication among software developers. However, sentiment analysis techniques applied to software artifacts still have not yet yielded very high accuracy. Recent adaptations of sentiment analysis tools to the software domain have reported some improvements, but the f-measures for the positive and negative sentences still remain in the 0.4-0.64 range, which deters their practical usefulness for software engineering tools.In this paper, we explore the potential effectiveness of customizing BERT, a language representation model, which has recently achieved very good results on various Natural Language Processing tasks on English texts, for the task of sentiment analysis of software artifacts. We describe our application of BERT to analyzing sentiments of sentences in Stack Overflow posts and compare the impact of a BERT sentiment classifier to state-of-the-art sentiment analysis techniques when used on a domain-specific data set created from Stack Overflow posts. We also investigate how the performance of sentiment analysis changes when using a much (3 times) larger data set than previous studies. Our results show that the BERT classifier achieves reliable performance for sentiment analysis of software engineering texts. BERT combined with the larger data set achieves an overall f-measure of 0.87, with the f-measures for the negative and positive sentences reaching 0.91 and 0.78 respectively, a significant improvement over the state-of-the-art. © 2020 IEEE.</t>
  </si>
  <si>
    <t>Studying Software Developer Expertise and Contributions in Stack Overflow and GitHub</t>
  </si>
  <si>
    <t>Knowledge and experience are touted as both the necessary and sufficient conditions to make a person an expert. This paper attempts to investigate this issue in the context of software development by studying software developer's expertise based on their activity and experience on GitHub and Stack Overflow platforms. We study how developers themselves define the notion of an "expert", as well as why or why not developers contribute to online collaborative platforms. We conducted an exploratory survey with 73 software developers and applied a mixed methods approach to analyze the survey results. The results provided deeper insights into how an expert in the field could be defined. Further, the study provides a better understanding of the underlying factors that drive developers to contribute to GitHub and Stack Overflow, and the challenges they face when participating on either platform.The quantitative analysis showed that JavaScript remains a popular language, while knowledge and experience are the key factors driving expertise. On the other hand, qualitative analysis showed that soft skills such as effective and clear communication, analytical thinking are key factors defining an expert. We found that both knowledge and experience are only necessary but not sufficient conditions for a developer to become an expert, and an expert would necessarily have to possess adequate soft skills. Lastly, an expert's contribution to GitHub seems to be driven by personal factors, while contribution to Stack Overflow is motivated more by professional drivers (i.e., skills and expertise). Moreover, developers seem to prefer contributing to GitHub as they face greater challenges while contributing to Stack Overflow. © 2020 IEEE.</t>
  </si>
  <si>
    <t>Debugging Declarative Models in Alloy</t>
  </si>
  <si>
    <t>Debugging, which involves both fault localization and bug repair, is critical for developers to identify and remove bugs in a program. Most existing debugging research techniques focus on imperative programs (e.g., C and Java) and rely on test suite to analyze correct and incorrect executions of the program to identify and repair suspicious statements.We propose a new debugging framework for models written in a declarative language, where the models are not "executed", but rather converted into a logical formula solvable using a constraint solver. In recent work, we developed a fault localization tool that takes as input an Alloy model consisting of a violated assertion and returns a ranked list of suspicious expressions contributing to the violation. Preliminary results show that the fault localization tool is accurate, useful, and scales to complex, real-world Alloy models.In this work, we propose a new repair technique and tool that can be integrated with our fault localization tool or used as a stand-alone tool. We aim to automatic repair bugs violating given assertions in Alloy models. We plan to adopt guided search and pattern-based repair techniques from imperative automatic program repair and modify DFA learning algorithms to synthesis repairs. © 2020 IEEE.</t>
  </si>
  <si>
    <t>Using Symbolic Execution to Analyze Linux KBuild Makefiles</t>
  </si>
  <si>
    <t>The Linux kernel can be customized and built from over 13,000 configuration options, making it one of the most highly-configurable systems in modern computing. To understand how the kernel is built over these configurations, we present a symbolic execution approach to analyze the Linux kbuild system. By exploiting several unique features in kbuild, we believe our approach can provide accurate results and scale well to the high level of configuration in Linux. Preliminary results show that our prototype can handle hundreds of build files in Linux and provide interesting information about the Linux build system. © 2020 IEEE.</t>
  </si>
  <si>
    <t>Improving Log-Based Anomaly Detection with Component-Aware Analysis</t>
  </si>
  <si>
    <t>Logs are universally available in software systems for troubleshooting. They record system run-time states and messages of system activities. Log analysis is an effective way to diagnosis system exceptions, but it will take a long time for engineers to locate anomalies accurately through logs. Many automatic approaches have been proposed for log-based anomaly detection. However, most of the prior approaches did not consider the corresponding system component of a log message. Such component records the log location, which can help detect the location-sequence-related anomalies. In this paper, we propose LogC, a new Log-based anomaly detection approach with Component-aware analysis. LogC contains two phases: (i) turning log messages into log template sequences and component sequences, (ii) feeding such two sequences to train a combined LSTM model for detecting anomalous logs. LogC only needs normal log sequences to train the combined model. We evaluate LogC on two open-source log datasets: HDFS and ThunderBird. Experimental results show that LogC overall outperforms three baselines (i.e., PCA, IM, and DeepLog) in terms of three metrics (precision, recall, and F-measure). © 2020 IEEE.</t>
  </si>
  <si>
    <t>Reducing accidental clones using instant clone search in automatic code review</t>
  </si>
  <si>
    <t>Accidental clones occur when developers are not familiar with the codebase. We propose changes in the developer code review workflow to leverage online clone detection to identify duplicate code during code review. A developer survey's responses indicate that the proposed workflow change will increase the usage of clone detection tools and can reduce accidental clones. © 2020 IEEE.</t>
  </si>
  <si>
    <t>A3Ident: A Two-phased Approach to Identify the Leading Authors of Android Apps</t>
  </si>
  <si>
    <t>Authorship identification is the process of identifying and classifying authors through given codes. Authorship identification can be used in a wide range of software domains, e.g., code authorship disputes, plagiarism detection, exposure of attackers' identity. Besides the inherent challenges from legacy software development, framework programming and crowdsourcing mode in Android raise the difficulties of authorship identification significantly. More specifically, widespread third party libraries and inherited components (e.g., classes, methods, and variables) dilute the primary code within the entire Android app and blur the boundaries of code written by different authors. However, prior research has not well addressed these challenges.To this end, we design a two-phased approach to attribute the primary code of an Android app to the specific developer. In the first phase, we put forward three types of strategies to identify the relationships between Java packages in an app, which consist of context, semantic and structural relationships. A package aggregation algorithm is developed to cluster all packages that are of high probability written by the same authors. In the second phase, we develop three types of features to capture authors' coding habits and code stylometry. Based on that, we generate fingerprints for an author from its developed Android apps and employ several machine learning algorithms for authorship classification. We evaluate our approach in three datasets that contain 15,666 apps from 257 distinct developers and achieve a 92.5% accuracy rate on average. Additionally, we test it on 2,900 obfuscated apps and our approach can classify apps with an accuracy rate of 80.4%. © 2020 IEEE.</t>
  </si>
  <si>
    <t>From 6.2 to 0.15 seconds-an Industrial Case Study on Mobile Web Performance</t>
  </si>
  <si>
    <t>Background. A fast loading web app can be a key success factor in terms of user experience. However, improving the performance of a web app is not trivial and requires a deep understanding of both the browser engine and the specific usage scenarios of the web app under consideration.Aims. This paper presents an industrial case study targeting a large web-based dashboard, where its performance was improved via 13 distinct interventions over a four-month period. Method. Firstly, we design a replicable performance engineering plan, where the technical realization of each intervention is reported in details together with its development effort. Secondly, we develop a benchmarking tool which supports 11 widely-used web performance metrics. Finally, we use the benchmarking tool to quantitatively evaluate the performance of the target web app. Results. We observe a considerable performance improvement over the course of the 13 interventions. Among others, we achieve a 97.56% reduction of the time for the First Contentful Paint (i.e., from 6.29 to 0.15 seconds) and a 19.85% improvement of the Speed Index metric (i.e., from 15.31 to 12.27 seconds). Conclusions. This case study shows the value of a continuous focus on performance engineering in the context of large-scale web apps. Moreover, we recommend developers to carefully plan their performance engineering activities since different interventions require different efforts and can have very different effects on the overall performance of the system. © 2020 IEEE.</t>
  </si>
  <si>
    <t>Proceedings - 2020 IEEE International Conference on Software Maintenance and Evolution, ICSME 2020</t>
  </si>
  <si>
    <t>The proceedings contain 106 papers. The topics discussed include: achieving reliable sentiment analysis in the software engineering domain using BERT; CrossASR: efficient differential testing of automatic speech recognition via text-to-speech; newcomer candidate: characterizing contributions of a novice developer to GitHub; failures and fixes: a study of software system incident response; exploring Bluetooth communication protocols in Internet-of-things software development; who (self) admits technical debt?; refactoring recommendations based on the optimization of socio-technical congruence; graph neural network-based vulnerability predication; database-access performance antipatterns in database-backed web applications; and verifying and testing concurrent programs using constraint solver based approaches.</t>
  </si>
  <si>
    <t>A Cost-Effective Approach for Hyper-Parameter Tuning in Search-based Test Case Generation</t>
  </si>
  <si>
    <t>Search-based test case generation, which is the application of meta-heuristic search for generating test cases, has been studied a lot in the literature, lately. Since, in theory, the performance of meta-heuristic search methods is highly dependent on their hyper-parameters, there is a need to study hyper-parameter tuning in this domain. In this paper, we propose a new metric ("Tuning Gain"), which estimates how cost-effective tuning a particular class is. We then predict "Tuning Gain"using static features of source code classes. Finally, we prioritize classes for tuning, based on the estimated "Tuning Gains"and spend the tuning budget only on the highly-ranked classes. To evaluate our approach, we exhaustively analyze 1,200 hyper-parameter configurations of a well-known search-based test generation tool (EvoSuite) for 250 classes of 19 projects from benchmarks such as SF110 and SBST2018 tool competition. We used a tuning approach called Meta-GA and compared the tuning results with and without the proposed class prioritization. The results show that for a low tuning budget, prioritizing classes outperforms the alternatives in terms of extra covered branches (10 times more than a traditional global tuning). However, as the budget increases class selection will not be as effective, but still tuning in the class-level outperforms global tuning, by far. © 2020 IEEE.</t>
  </si>
  <si>
    <t>Regression Testing of Massively Multiplayer Online Role-Playing Games</t>
  </si>
  <si>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</si>
  <si>
    <t>Exploring the Challenges of Cloud Migrations during a Global Pandemic</t>
  </si>
  <si>
    <t>There are many benefits of migrating applications to the cloud, including highly available and elastic compute power, unlimited backup and storage, fully managed services, and overall cost savings. However, there are many challenges that software engineers face when migrating applications to the cloud. Even more challenges during the recent COVID-19 pandemic. The focus of this paper is to shed light on the challenges software engineers face performing cloud migrations during a global pandemic. A proposed set of research questions will be used to determine the challenges remote software engineers face, as well as the tools and methodologies used during the cloud migration process. Future work will consist of building a process model by examining the current state of cloud migration approaches as well as new approaches due to a global pandemic. © 2020 IEEE.</t>
  </si>
  <si>
    <t>SmartEmbed: A Tool for Clone and Bug Detection in Smart Contracts through Structural Code Embedding</t>
  </si>
  <si>
    <t>Ethereum has become a widely used platform to enable secure, Blockchain-based financial and business transactions. However, a major concern in Ethereum is the security of its smart contracts. Many identified bugs and vulnerabilities in smart contracts not only present challenges to the maintenance of blockchain, but also lead to serious financial loses. There is a significant need to better assist developers in checking smart contracts and ensuring their reliability. In this paper, we propose a web service tool, named SmartEmbed, which can help Solidity developers to find repetitive contract code and clone-related bugs in smart contracts. Our tool is based on code embeddings and similarity checking techniques. By comparing the similarities among the code embedding vectors for existing solidity code in the Ethereum blockchain and known bugs, we are able to efficiently identify code clones and clone-related bugs for any solidity code given by users, which can help to improve the users' confidence in the reliability of their code. In addition to the uses by individual developers, SmartEmbed can also be applied to studies of smart contracts in a large scale. When applied to more than 22K solidity contracts collected from the Ethereum blockchain, we found that the clone ratio of solidity code is close to 90%, much higher than traditional software, and 194 clone-related bugs can be identified efficiently and accurately based on our small bug database with a precision of 96%. © 2019 IEEE.</t>
  </si>
  <si>
    <t>Adoption, Support, and Challenges of Infrastructure-as-Code: Insights from Industry</t>
  </si>
  <si>
    <t>Infrastructure-as-code (IaC) is the DevOps tactic of managing and provisioning infrastructure through machine-readable definition files, rather than physical hardware configuration or interactive configuration tools. From a maintenance and evolution perspective, the topic has picked the interest of practitioners and academics alike, given the relative scarcity of supporting patterns, best practices, tools, and software engineering techniques. Using the data coming from 44 semistructured interviews to senior developers of as many companies, in this paper we shed light on the state of the practice in the adoption of IaC and the key software engineering challenges in the field. Particularly, we investigate (i) how practitioners adopt and develop IaC, (ii) which support is currently available, i.e., the typically used tools and their advantages/disadvantages, and (iii) what are the practitioner's needs when dealing with IaC development, maintenance, and evolution. Our findings clearly highlight the need for more research in the field: The support provided by currently available tools is still limited, and developers feel the need of novel techniques for testing and maintaining IaC code. © 2019 IEEE.</t>
  </si>
  <si>
    <t>An Empirical Study of Abbreviations and Expansions in Software Artifacts</t>
  </si>
  <si>
    <t>Expanding abbreviations is an important text normalization technique used for the purpose of either increasing developer comprehension or supporting the application of natural-language-based tools for source code identifiers. This paper closely studies abbreviations and where their expansions occur in different software artifacts. Without abbreviation expansion, developers will spend more time in comprehending the code they need to update, and tools analyzing software may obtain weak or non-generalizable results. There are numerous techniques for expanding abbreviations, most of which struggle to reach an average expansion accuracy of 59-62% on general source code identifiers. In this paper, we reveal some characteristics of abbreviations and their expansions through an empirical study of 861 abbreviation-expansion pairs extracted from 5 open-source systems in addition to analyzing previous literature. We use these characteristics to identify how current approaches may be complementary and how their results should be reported in the future to help maximize both our understanding of how they compare with other expansion techniques and their reproducibility. © 2019 IEEE.</t>
  </si>
  <si>
    <t>Assuring the Evolvability of Microservices: Insights into Industry Practices and Challenges</t>
  </si>
  <si>
    <t>While Microservices promise several beneficial characteristics for sustainable long-term software evolution, little empirical research covers what concrete activities industry applies for the evolvability assurance of Microservices and how technical debt is handled in such systems. Since insights into the current state of practice are very important for researchers, we performed a qualitative interview study to explore applied evolvability assurance processes, the usage of tools, metrics, and patterns, as well as participants' reflections on the topic. In 17 semi-structured interviews, we discussed 14 different Microservice-based systems with software professionals from 10 companies and how the sustainable evolution of these systems was ensured. Interview transcripts were analyzed with a detailed coding system and the constant comparison method. We found that especially systems for external customers relied on central governance for the assurance. Participants saw guidelines like architectural principles as important to ensure a base consistency for evolvability. Interviewees also valued manual activities like code review, even though automation and tool support was described as very important. Source code quality was the primary target for the usage of tools and metrics. Despite most reported issues being related to Architectural Technical Debt (ATD), our participants did not apply any architectural or service-oriented tools and metrics. While participants generally saw their Microservices as evolvable, service cutting and finding an appropriate service granularity with low coupling and high cohesion were reported as challenging. Future Microservices research in the areas of evolution and technical debt should take these findings and industry sentiments into account. © 2019 IEEE.</t>
  </si>
  <si>
    <t>Can Everyone use my app? An Empirical Study on Accessibility in Android Apps</t>
  </si>
  <si>
    <t>Universal design principles aim to improve accessibility by ensuring product designs consider all users, including those with certain disabilities (e.g., visual impairments). In the case of mobile apps, accessibility is mostly provided by existing features in mobile devices, like TalkBack on Android that reads information to users. However, it is not clear to what extent developers actually implement universal design principles or utilize these technologies to support accessibility of their applications. By performing a mining-based pilot study, we observed developers seldom use Accessibility APIs and there is a limited usage of assistive descriptions. Then, we focused on understanding the perspective of developers through an investigation of posts from StackOverflow. We identified the aspects of accessibility that developers implemented as well as experienced difficulty (or lack of understanding). We performed a formal open-coding of 366 discussions threads with multi-author agreement to create a taxonomy regarding the aspects discussed by developers with respect to accessibility in Android. From the qualitative analysis, we distilled lessons to guide further research and actions in aiding developers with supporting users that require assistive features. © 2019 IEEE.</t>
  </si>
  <si>
    <t>Improving Bug Triaging with High Confidence Predictions at Ericsson</t>
  </si>
  <si>
    <t>Correctly assigning bugs to the right developer or team, i.e. bug triaging, is a costly activity. A concerted effort at Ericsson has been done to adopt automated bug triaging to reduce development costs. In this work, we replicate the research approaches that have been widely used in the literature. We apply them on over 10k bug reports for 9 large products at Ericsson. We find that a logistic regression classifier including the simple textual and categorical attributes of the bug reports has the highest precision and recall of 78.09% and 79.00%, respectively. Ericsson's bug reports often contain logs that have crash dumps and alarms. We add this information to the bug triage models. We find that this information does not improve the precision and recall of bug triaging in Ericsson's context. Although our models perform as well as the best ones reported in the literature, a criticism of bug triaging at Ericsson is that the accuracy is not sufficient for regular use. We develop a novel approach where we only triage bugs when the model has high confidence in the triage prediction. We find that we improve the accuracy to 90%, but we can make predictions for 62% of the bug reports. © 2019 IEEE.</t>
  </si>
  <si>
    <t>Microservices Migration in Industry: Intentions, Strategies, and Challenges</t>
  </si>
  <si>
    <t>To remain competitive in a fast changing environment, many companies started to migrate their legacy applications towards a Microservices architecture. Such extensive migration processes require careful planning and consideration of implications and challenges likewise. In this regard, hands-on experiences from industry practice are still rare. To fill this gap in scientific literature, we contribute a qualitative study on intentions, strategies, and challenges in the context of migrations to Microservices. We investigated the migration process of 14 systems across different domains and sizes by conducting 16 in-depth interviews with software professionals from 10 companies. Along with a summary of the most important findings, we present a separate discussion of each case. As primary migration drivers, maintainability and scalability were identified. Due to the high complexity of their legacy systems, most companies preferred a rewrite using current technologies over splitting up existing code bases. This was often caused by the absence of a suitable decomposition approach. As such, finding the right service cut was a major technical challenge, next to building the necessary expertise with new technologies. Organizational challenges were especially related to large, traditional companies that simultaneously established agile processes. Initiating a mindset change and ensuring smooth collaboration between teams were crucial for them. Future research on the evolution of software systems can in particular profit from the individual cases presented. © 2019 IEEE.</t>
  </si>
  <si>
    <t>A Longitudinal Analysis of Bug Handling Across Eclipse Releases</t>
  </si>
  <si>
    <t>Large open source software projects, like Eclipse, follow a continuous software development process, with a regular release cycle. During each release, new bugs are reported, triaged and resolved. Previous studies have focused on various aspects of bug fixing, such as bug triaging, bug prediction, and bug process analysis. Most studies, however, do not distinguish between what happens before and after each scheduled release. We are also unaware of studies that compare bug fixing activities across different project releases. This paper presents an empirical analysis of the bug handling process of Eclipse over a 15-year period, considering 138K bug reports from Bugzilla, including 16 annual Eclipse releases and two quarterly releases in 2018. We compare the bug resolution rate, the fixing rate, the bug triaging time and the fixing time before and after each release date, and we study the possible impact of 'release pressure'. Among others, our results reveal that Eclipse bug handling activity is improving over time, with an important decrease in the number of reported bugs before releases, an increase in the bug fixing rate and an increasingly balanced bug handling workload before and after releases. The recent transition from an annual to a quarterly release cycle continued to improve the bug handling process. © 2019 IEEE.</t>
  </si>
  <si>
    <t>Do Energy-Oriented Changes Hinder Maintainability?</t>
  </si>
  <si>
    <t>Energy efficiency is a crucial quality requirement for mobile applications. However, improving energy efficiency is far from trivial as developers lack the knowledge and tools to aid in this activity. In this paper we study the impact of changes to improve energy efficiency on the maintainability of Android applications. Using a dataset containing 539 energy efficiency-oriented commits, we measure maintainability- A s computed by the Software Improvement Group's web-based source code analysis service Better Code Hub (BCH)-before and after energy efficiency-related code changes. Results show that in general improving energy efficiency comes with a significant decrease in maintainability. This is particularly evident in code changes to accommodate the Power Save Mode and Wakelock Addition energy patterns. In addition, we perform manual analysis to assess how real examples of energy-oriented changes affect maintainability. Our results help mobile app developers to 1) avoid common maintainability issues when improving the energy efficiency of their apps; and 2) adopt development processes to build maintainable and energy-efficient code. We also support researchers by identifying challenges in mobile app development that still need to be addressed. © 2019 IEEE.</t>
  </si>
  <si>
    <t>Losing Confidence in Quality: Unspoken Evolution of Computer Vision Services</t>
  </si>
  <si>
    <t>Recent advances in artificial intelligence (AI) and machine learning (ML), such as computer vision, are now available as intelligent services and their accessibility and simplicity is compelling. Multiple vendors now offer this technology as cloud services and developers want to leverage these advances to provide value to end-users. However, there is no firm investigation into the maintenance and evolution risks arising from use of these intelligent services; in particular, their behavioural consistency and transparency of their functionality. We evaluated the responses of three different intelligent services (specifically computer vision) over 11 months using 3 different data sets, verifying responses against the respective documentation and assessing evolution risk. We found that there are: (1) inconsistencies in how these services behave; (2) evolution risk in the responses; and (3) a lack of clear communication that documents these risks and inconsistencies.We propose a set of recommendations to both developers and intelligent service providers to inform risk and assist maintainability. © 2019 IEEE.</t>
  </si>
  <si>
    <t>Ticket Tagger: Machine Learning Driven Issue Classification</t>
  </si>
  <si>
    <t>Software maintenance is crucial for software projects evolution and success: Code should be kept up-to-date and error-free, this with little effort and continuous updates for the end-users. In this context, issue trackers are essential tools for creating, managing and addressing the several (often hundreds of) issues that occur in software systems. A critical aspect for handling and prioritizing issues involves the assignment of labels to them (e.g., for projects hosted on GitHub), in order to determine the type (e.g., bug report, feature request and so on) of each specific issue. Although this labeling process has a positive impact on the effectiveness of issue processing, the current labeling mechanism is scarcely used on GitHub. In this demo, we introduce a tool, called Ticket Tagger, which leverages machine learning strategies on issue titles and descriptions for automatically labeling GitHub issues. Ticket Tagger automatically predicts the labels to assign to issues, with the aim of stimulating the use of labeling mechanisms in software projects, this to facilitate the issue management and prioritization processes. Along with the presentation of the tool's architecture and usage, we also evaluate its effectiveness in performing the issue labeling/classification process, which is critical to help maintainers to keep control of their workloads by focusing on the most critical issue tickets. © 2019 IEEE.</t>
  </si>
  <si>
    <t>Impact Analysis of Syntactic and Semantic Similarities on Patch Prioritization in Automated Program Repair</t>
  </si>
  <si>
    <t>Patch prioritization means sorting candidate patches based on probability of correctness. It helps to minimize the bug fixing time and maximize the precision of an automated program repairing technique. Approaches in the literature use either syntactic or semantic similarity between faulty code and fixing element to prioritize patches. Unlike others, this paper aims at analyzing the impact of combining syntactic and semantic similarities on patch prioritization. As a pilot study, it uses genealogical and variable similarity to measure semantic similarity, and normalized longest common subsequence to capture syntactic similarity. For evaluating the approach, 22 replacement mutation bugs from IntroClassJava benchmark were used. The approach repairs all the 22 bugs and achieves a precision of 100%. © 2019 IEEE.</t>
  </si>
  <si>
    <t>Investigating Context Adaptation Bugs in Code Clones</t>
  </si>
  <si>
    <t>The identical or nearly similar code fragments in a code-base are called code clones. There is a common belief that code cloning (copy/pasting code fragments) can introduce bugs in a software system if the copied code fragments are not properly adapted to their contexts (i.e., surrounding code). However, none of the existing studies have investigated whether such bugs are really present in code clones. We denote these bugs as Context Adaptation Bugs, or simply Context-Bugs, in our paper and investigate the extent to which they can be present in code clones. We define and automatically analyze two clone evolutionary patterns that indicate fixing of Context-Bugs. According to our analysis on thousands of revisions of six open-source subject systems written in Java, C, and C#, code cloning often introduces Context-Bugs in software systems. Around 50% of the clone related bug-fixes can occur for fixing Context-Bugs. Cloning (copy/pasting) a newly created code fragment (i.e., a code fragment that was not added in a former revision) is more likely to introduce Context-Bugs compared to cloning a preexisting fragment (i.e., a code fragment that was added in a former revision). Moreover, cloning across different files appears to have a significantly higher tendency of introducing Context-Bugs compared to cloning within the same file. Finally, Type 3 clones (gapped clones) have the highest tendency of containing Context-Bugs among the three major clone-types. Our findings can be important for early detection as well as removal of Context-Bugs in code clones. © 2019 IEEE.</t>
  </si>
  <si>
    <t>How the Experience of Development Teams Relates to Assertion Density of Test Classes</t>
  </si>
  <si>
    <t>The impact of developers' experience on several development practices has been widely investigated in the past. One of the most promising research fields is software testing, as many researchers found significant correlations between developers' experience and testing effectiveness. In this paper, we aim at further studying this relation, by focusing on how development teams' experience is associated with the assertion density, i.e., the number of assertions per test class KLOC, that has previously been shown as an effective way to decrease fault density. We perform a mixed-methods empirical study. First, we devise a statistical model relating development teams' experience and other control factors to the assertion density of test classes belonging to 12 software projects. This model enables us to investigate whether experience comes out as a statistically significant factor to explain assertion density. Second, we contrast the statistical findings with a survey study conducted with 57 developers, who were asked their opinions on how developer's experience is related to the way they add assertions in test code. Our findings suggest the existence of a relationship: On the one hand, the development team's experience is a statistically significant factor in most of the systems that we have investigated; on the other hand, developers confirm the importance of experience and team composition for the effective testing of production code. © 2019 IEEE.</t>
  </si>
  <si>
    <t>Design Smell Detection and Analysis for Open Source Java Software</t>
  </si>
  <si>
    <t>Software design smells have gained significant importance in recent years since those directly lead to the increase of design debts and drastically affect software quality. Although the impact of design smells is manifold, techniques to detect design smells using both rule based and data mining approaches have been explored to a limited extent. This research aims to provide a tool which uses software metrics as a guide to detect smells and also deploys Spectral Clustering to mine the software repositories and group similar smells. The tool has been partially implemented till now and initial experiments on 2,59,509 Lines of Code (LoC) covering 3,306 classes of real life open source Java software show 2,220 occurrences of four types of design smells. © 2019 IEEE.</t>
  </si>
  <si>
    <t>An Exploratory Study of Logging Configuration Practice in Java</t>
  </si>
  <si>
    <t>Logging components are an integral element of software systems. These logging components receive the logging requests generated by the logging code and process these requests according to logging configurations. Logging configurations play an important role on the functionality, performance, and reliability of logging. Although recent research has been conducted to understand and improve current practice on logging code, no existing research focuses on logging configurations. To fill this gap, we conduct an exploratory study on logging configuration practice of 10 open-source projects and 10 industrial projects written in Java in various sizes and domains. We quantitatively show how logging configurations are used with respect to logging management, storage, and formatting. We categorize and analyze the change history (1,213 revisions) of logging configurations to understand how the logging configurations evolve. Based on these study results, we reveal 10 findings about current practice of logging configurations. As a proof of concept, we develop a simple detector based on some of our findings. We apply our detector on three popular open-source projects and identify three long-lived issues (more than two years). All these issues are confirmed and two of them have been fixed by the open-source developers. © 2019 IEEE.</t>
  </si>
  <si>
    <t>Near-Omniscient Debugging for Java Using Size-Limited Execution Trace</t>
  </si>
  <si>
    <t>Logging is an important feature for a software system to record its run-time information. Detailed logging allows developers to collect information in situations where they cannot use an interactive debugger, such as continuous integration and web application server cases. However, extensive logging leads to larger execution traces because few instructions could be repeated many times. To record detailed program behavior within limited storage space constraints, we propose Near-Omniscient Debugging, a methodology that records an execution trace using fixed size buffers for each observed instruction. Our tool monitors a Java program's execution and annotates source code with observed values in an HTML format. Developers can easily investigate the execution and share the report on a web server. In case of DaCapo benchmark applications, our tool requires fewer than 1% of the complete execution traces to visualize all runtime values used by 66% of instructions that are executed less than 64 times. Developers also can obtain data dependencies with precision 91.8% and recall 79.0% using this tool. © 2019 IEEE.</t>
  </si>
  <si>
    <t>DeepEvolution: A Search-Based Testing Approach for Deep Neural Networks</t>
  </si>
  <si>
    <t>The increasing inclusion of Deep Learning (DL) models in safety-critical systems such as autonomous vehicles have led to the development of multiple model-based DL testing techniques. One common denominator of these testing techniques is the automated generation of test cases, e.g., new inputs transformed from the original training data with the aim to optimize some test adequacy criteria. So far, the effectiveness of these approaches has been hindered by their reliance on random fuzzing or transformations that do not always produce test cases with a good diversity. To overcome these limitations, we propose, DeepEvolution, a novel search-based approach for testing DL models that relies on metaheuristics to ensure a maximum diversity in generated test cases. We assess the effectiveness of DeepEvolution in testing computer-vision DL models and found that it significantly increases the neuronal coverage of generated test cases. Moreover, using DeepEvolution, we could successfully find several corner-case behaviors. Finally, DeepEvolution outperformed Tensorfuzz (a coverage-guided fuzzing tool developed at Google Brain) in detecting latent defects introduced during the quantization of the models. These results suggest that search-based approaches can help build effective testing tools for DL systems. © 2019 IEEE.</t>
  </si>
  <si>
    <t>MigrationMiner: An Automated Detection Tool of Third-Party Java Library Migration at the Method Level</t>
  </si>
  <si>
    <t>In this paper we introduce, MigrationMiner, an automated tool that detects code migrations performed between Java third-party library. Given a list of open source projects, the tool detects potential library migration code changes and collects the specific code fragments in which the developer replaces methods from the retired library with methods from the new library. To support the migration process, MigrationMiner collects the library documentation that is associated with every method involved in the migration. We evaluate our tool on a benchmark of manually validated library migrations. Results show that MigrationMiner achieves an accuracy of 100%. A demo video of Migration-Miner is available at http://youtu.be/sAlR1HNetXc. © 2019 IEEE.</t>
  </si>
  <si>
    <t>Tracy: A Business-Driven Technical Debt Prioritization Framework</t>
  </si>
  <si>
    <t>Technical debt is a pervasive problem in software development. Software development teams have to prioritize debt items and determine whether they should address debt or develop new features at any point in time. This paper presents 'Tracy', a framework for the prioritization of technical debt using a business-driven approach built on top of business processes. The current stage of the proposed framework is at the beginning of the third phase of Design Science Research, which is usually divided into the phases of exploration, engineering, and evaluation. The exploration and engineering phases involved the participation of 49 professionals from 12 different groups of three companies. The initial evaluation shows that the presented framework is coherent in its structure and that its results contribute to business-driven decision making on technical debt prioritization. © 2019 IEEE.</t>
  </si>
  <si>
    <t>Modeling the Relationship between Identifier Name and Behavior</t>
  </si>
  <si>
    <t>This paper presents the features of a model that relates the natural language found in identifiers with program semantics. The model takes advantage of part of speech information and static-analysis-based program models to understand how different types of statically-derived semantics correlates with the natural language meaning of identifiers. © 2019 IEEE.</t>
  </si>
  <si>
    <t>An Industrial Study on the Differences between Pre-Release and Post-Release Bugs</t>
  </si>
  <si>
    <t>Software bugs constitute a frequent and common issue of software development. To deal with this problem, modern software development methodologies introduce dedicated quality assurance procedures. At the same time researchers aim at developing techniques capable of supporting the early discovery and fix of bugs. One important factor that guides such research attempts is the characteristics of software bugs and bug fixes. In this paper, we present an industrial study on the characteristics and differences between pre-release bugs, i.e. bugs detected during software development, and post-release bugs, i.e. bugs that escaped to production. Understanding such differences is of paramount importance as it will improve our understanding on the testing and debugging support that practitioners require from the research community, on the validity of the assumptions of several research techniques, and, most importantly, on the reasons why bugs escape to production. To this end, we analyze 37 industrial projects from BGL BNP Paribas and document the differences between pre-release bugs and post-release bugs. Our findings suggest that post-release bugs are more complex to fix, requiring developers to modify several source code files, written in different programming languages, and configuration files, as well. We also find that approximately 82% of the post-release bugs involve code additions and can be characterized as 'omission' bugs. Finally, we conclude the paper with a discussion on the implications of our study and provide guidance to future research directions. © 2019 IEEE.</t>
  </si>
  <si>
    <t>Recommending Exception Handling Code</t>
  </si>
  <si>
    <t>Exception handling is an advanced programming technique to prevent run-time errors or crashes for modern software systems. However, inexperienced programmers might fail to write proper exception handling code in their programs. In this paper, we introduce ExAssist, a code recommendation tool for exception handling. ExAssist can predict what types of exception could occur in a given piece of code and recommend proper exception handling code for such exceptions. Preliminary evaluation of ExAssist suggests that it provides highly accurate recommendations. The tool's website is at rebrand.ly/exassist. The video demo of ExAssist could be found at rebrand.ly/exassistdemo. © 2019 IEEE.</t>
  </si>
  <si>
    <t>Challenges in re-Platforming Mixed Language PL/I and COBOL IS to an Open Systems Platform</t>
  </si>
  <si>
    <t>Re-platforming-the transfer of a legacy system to a new target platform-is often seen as a first cost-reduction step to enable a long term reengineering effort of a legacy system. However, recreating a functionally equivalent ecosystem on a different platform entails significant technical and organisational challenges. This extended abstract describes challenges, their solutions as well as an important lesson learned during a re-platforming project of 40 year old PL/I and COBOL applications. © 2019 IEEE.</t>
  </si>
  <si>
    <t>EmoD: An End-to-End Approach for Investigating Emotion Dynamics in Software Development</t>
  </si>
  <si>
    <t>Emotions are an integral part of human nature. Emotion awareness is critical to any form of interpersonal communication and collaboration, including these in the software development process. Recently, the SE community starts having growing interests in emotion awareness in software development. While researchers have accomplished many valuable results, most extant research ignores the dynamic nature of emotion. To investigate the emotion dynamics, SE community needs an effective approach to capture and model emotion dynamics rather than focuses on extracting isolated emotion states. In this paper, we proposed such an approach-EmoD. EmoD is able to automatically collect project teams' communication records, identify the emotions and their intensities in them, model the emotion dynamics into time series, and provide efficient data management. We developed a prototype tool that instantiates the EmoD approach by assembling state-of-the-art NLP, SE, and time series techniques. We demonstrate the utility of the tool using the IPython's project data on GitHub and a visualization solution built on EmoD. Thus, we demonstrate that EmoD can provide end-to-end support for various emotion awareness research and practices through automated data collection, modeling, storage, analysis, and presentation. © 2019 IEEE.</t>
  </si>
  <si>
    <t>Impact of Switching Bug Trackers: A Case Study on a Medium-Sized Open Source Project</t>
  </si>
  <si>
    <t>For most software projects, the bug tracker is an essential tool. In open source development, this tool plays an even more central role as it is generally open to all users, who are encouraged to test the software and report bugs. Previous studies have highlighted the act of reporting a bug as a first step leading a user to become an active contributor. The impact of the bug reporting environment on the bug tracking activity is difficult to assess because of the lack of comparison points. In this paper, we take advantage of the switch, from Bugzilla to GitHub, of the bug tracker of Coq, a medium-sized open source project, to evaluate and interpret the impact that such a change can have. We first report on the switch itself, including the migration of preexisting issues. Then we analyze data from before and after the switch using a regression discontinuity design, an econometric methodology imported from quantitative policy analysis. We complete this quantitative analysis with qualitative data from interviews with developers. We show that the switch induces an increase in bug reporting, particularly from principal developers themselves, and more generally an increased engagement with the bug tracking platform, with more comments by developers and also more external commentators. © 2019 IEEE.</t>
  </si>
  <si>
    <t>An Analysis of 35+ Million Jobs of Travis CI</t>
  </si>
  <si>
    <t>Travis CI handles automatically thousands of builds every day to, amongst other things, provide valuable feedback to thousands of open-source developers. In this paper, we investigate Travis CI to firstly understand who is using it, and when they start to use it. Secondly, we investigate how the developers use Travis CI and finally, how frequently the developers change the Travis CI configurations. We observed during our analysis that the main users of Travis CI are corporate users such as Microsoft. And the programming languages used in Travis CI by those users do not follow the same popularity trend than on GitHub, for example, Python is the most popular language on Travis CI, but it is only the third one on GitHub. We also observe that Travis CI is set up on average seven days after the creation of the repository and the jobs are still mainly used (60%) to run tests. And finally, we observe that 7.34% of the commits modify the Travis CI configuration. We share the biggest benchmark of Travis CI jobs (to our knowledge): It contains 35,793,144 jobs from 272,917 different GitHub projects. © 2019 IEEE.</t>
  </si>
  <si>
    <t>Same App, Different Countries: A Preliminary User Reviews Study on Most Downloaded iOS Apps</t>
  </si>
  <si>
    <t>Prior work on mobile app reviews has demonstrated that user reviews contain a wealth of information and are seen as a potential source of requirements. However, most of the studies done in this area mainly focused on mining and analyzing user reviews from the US App Store, leaving reviews of users from other countries unexplored. In this paper, we seek to understand if the perception of the same apps between users from other countries and that from the US differs through analyzing user reviews. We retrieve 300,643 user reviews of the 15 most downloaded iOS apps of 2018, published directly by Apple, from nine English-speaking countries over the course of 5 months. We manually classify 3,358 reviews into several software quality and improvement factors. We leverage a random forest based algorithm to identify factors that can be used to differentiate reviews between the US and other countries. Our preliminary results show that all countries have some factors that are proportionally inconsistent with the US. © 2019 IEEE.</t>
  </si>
  <si>
    <t>The Impact of Rare Failures on Statistical Fault Localization: The Case of the Defects4J Suite</t>
  </si>
  <si>
    <t>Statistical Fault Localization (SFL) uses coverage profiles (or 'spectra') collected from passing and failing tests, together with statistical metrics, which are typically composed of simple estimators, to identify which elements of a program are most likely to have caused observed failures. Previous SFL research has not thoroughly examined how the effectiveness of SFL metrics is related to the proportion of failures in test suites and related quantities. To address this issue, we studied the Defects4J benchmark suite of programs and test suites and found that if a test suite has very few failures, SFL performs poorly. To better understand this phenomenon, we investigated the precision of some statistical estimators of which SFL metrics are composed, as measured by their coefficients of variation. The precision of an embedded estimator, which depends on the dataset, was found to correlate with the effectiveness of a metric containing it: Low precision is associated with poor effectiveness. Boosting precision by adding test cases was found to improve overall SFL effectiveness. We present our findings and discuss their implications for the evaluation and use of SFL metrics. © 2019 IEEE.</t>
  </si>
  <si>
    <t>Automated Characterization of Software Vulnerabilities</t>
  </si>
  <si>
    <t>Preventing vulnerability exploits is a critical software maintenance task, and software engineers often rely on Common Vulnerability and Exposure (CVEs) reports for information about vulnerable systems and libraries. These reports include descriptions, disclosure sources, and manually-populated vulnerability characteristics such as root cause from the NIST Vulnerability Description Ontology (VDO). This information needs to be complete and accurate so stakeholders of affected products can prevent and react to exploits of the reported vulnerabilities. In this study, we demonstrate that VDO characteristics can be automatically detected from the textual descriptions included in CVE reports. We evaluated the performance of 6 classification algorithms with a dataset of 365 vulnerability descriptions, each mapped to 1 of 19 characteristics from the VDO. This work demonstrates that it is feasible to train classification techniques to accurately characterize vulnerabilities from their descriptions. All 6 classifiers evaluated produced accurate results, and the Support Vector Machine classifier was the best-performing individual classifier. Automating the vulnerability characterization process is a step towards ensuring stakeholders have the necessary data to effectively maintain their systems. © 2019 IEEE.</t>
  </si>
  <si>
    <t>Performance-Influence Model for Highly Configurable Software with Fourier Learning and Lasso Regression</t>
  </si>
  <si>
    <t>Many software systems are highly configurable, which provide a large number of configuration options for users to choose from. During the maintenance and operation of these configurable systems, it is important to estimate the system performance under any specific configurations and understand the performance-influencing configuration options. However, it is often not feasible to measure the system performance under all the possible configurations as the combination of configurations could be exponential. In this paper, we propose PerLasso, a performance modeling and prediction method based on Fourier Learning and Lasso (Least absolute shrinkage and selection operator) regression techniques. Using a small sample of measured performance values of a configurable system, PerLasso produces a performance-influence model, which can 1) predict system performance under a new configuration; 2) explain the influence of the individual features and their interactions on the software performance. Besides, to reduce the number of Fourier coefficients to be estimated for large-scale systems, we also design a novel dimension reduction algorithm. Our experimental results on four synthetic and six real-world datasets confirm the effectiveness of our approach. Compared to the existing performance-influence models, our models have higher or comparable prediction accuracy. © 2019 IEEE.</t>
  </si>
  <si>
    <t>Teaching Software Maintenance</t>
  </si>
  <si>
    <t>This paper outlines the content and techniques used to teach software maintenance to American university sophomores (second year students) who have had 3 semesters of programming. The course uses an introductory text that is geared to the maturity of the audience. By turning the project of the introductory course into a large software evolution exercise, the major topics of software engineering can still be easily introduced and examined. We present the course organization, evaluation rubrics, and student and instructor experiences from six offerings of the course to demonstrate that treating the project in an introductory course as a software evolution exercise on a large, mature system is a viable alternative to the usual (greenfield) approaches. As an added benefit, meaningful contributions to the open source community can be made. © 2019 IEEE.</t>
  </si>
  <si>
    <t>Know-How in Programming Tasks: From Textual Tutorials to Task-Oriented Knowledge Graph</t>
  </si>
  <si>
    <t>Accomplishing a program task usually involves performing multiple activities in a logical order. Task-solving activities may have different relationships, such as subactivityof, precede-follow, and different attributes, such as location, condition, API, code. We refer to task-solving activities and their relationships and attributes as know-how knowledge. Programming task know-how knowledge is commonly documented in semi-structured textual tutorials. A formative study of the 20 top-viewed Android-tagged how-to questions on Stack Overflow suggests that developers are faced with three information barriers (incoherent modeling of task intent, tutorial information overload and unstructured task activity description) for effectively discovering and understanding task-solving knowledge in textual tutorials. Knowledge graph has been shown to be effective in representing relational knowledge and supporting knowledge search in a structured way. Unfortunately, existing knowledge graphs extract only know-what information (e.g., APIs, API caveats and API dependencies) from software documentation. In this paper, we devise open information extraction (OpenIE) techniques to extract candidates for task activities, activity attributes and activity relationships from programming task tutorials. The resulting knowledge graph, TaskKG, includes a hierarchical taxonomy of activities, three types of activities relationships and five types of activity attributes, and enables activity-centric knowledge search. As a proof-of-concept, we apply our approach to Android Developer Guide. A comprehensive evaluation of TaskKG shows high accuracy of our OpenIE techniques. A user study shows that TaskKG is promising in helping developers finding correct answers to programming how-to questions. © 2019 IEEE.</t>
  </si>
  <si>
    <t>TECCD: A Tree Embedding Approach for Code Clone Detection</t>
  </si>
  <si>
    <t>Clone detection techniques have been explored for decades. Recently, deep learning techniques has been adopted to improve the code representation capability, and improve the state-of-the-art in code clone detection. These approaches usually require a transformation from AST to binary tree to incorporate syntactical information, which introduces overheads. Moreover, these approaches conduct term-embedding, which requires large training datasets. In this paper, we introduce a tree embedding technique to conduct clone detection. Our approach first conducts tree embedding to obtain a node vector for each intermediate node in the AST, which captures the structure information of ASTs. Then we compose a tree vector from its involving node vectors using a lightweight method. Lastly Euclidean distances between tree vectors are measured to determine code clones. We implement our approach in a tool called TECCD and conduct an evaluation using the BigCloneBench (BCB) and 7 other large scale Java projects. The results show that our approach achieves good accuracy and recall and outperforms existing approaches. © 2019 IEEE.</t>
  </si>
  <si>
    <t>AutoMR: Automatic Discovery and Cleansing of Numerical Metamorphic Relations</t>
  </si>
  <si>
    <t>This artifact is related to our Research Track paper that is accepted at ICSME 2019 [1]. Metamorphic relations (MRs) describe the invariant relationships between program inputs and outputs. We propose AutoMR, a novel method for systematically inferring and cleansing MRs. AutoMR can discover various types of equality and inequality MRs through a search method (particle swarm optimization). It also employs matrix singular-value decomposition and constraint solving techniques to remove the redundant MRs in the search results. Our experiments on 37 numerical programs show that AutoMR can effectively infer accurate and succinct MRs and outperform the state-of-the-art method. Furthermore, we show that the discovered MRs have high fault detection ability in mutation testing and differential testing. © 2019 IEEE.</t>
  </si>
  <si>
    <t>Learning to Identify Security-Related Issues Using Convolutional Neural Networks</t>
  </si>
  <si>
    <t>Software security is becoming a high priority for both large companies and start-ups alike due to the increasing potential for harm that vulnerabilities and breaches carry with them. However, attaining robust security assurance while delivering features requires a precarious balancing act in the context of agile development practices. One path forward to help aid development teams in securing their software products is through the design and development of security-focused automation. Ergo, we present a novel approach, called SecureReqNet, for automatically identifying whether issues in software issue tracking systems describe security-related content. Our approach consists of a two-phase neural net architecture that operates purely on the natural language descriptions of issues. The first phase of our approach learns high dimensional word embeddings from hundreds of thousands of vulnerability descriptions listed in the CVE database and issue descriptions extracted from open source projects. The second phase then utilizes the semantic ontology represented by these embeddings to train a convolutional neural network capable of predicting whether a given issue is security-related. We evaluated SecureReqNet by applying it to identify security-related issues from a dataset of thousands of issues mined from popular projects on GitLab and GitHub. In addition, we also applied our approach to identify security-related requirements from a commercial software project developed by a major telecommunication company. Our preliminary results are encouraging, with SecureReqNet achieving an accuracy of 96% on open source issues and 71.6% on industrial requirements. © 2019 IEEE.</t>
  </si>
  <si>
    <t>How Do Code Changes Evolve in Different Platforms? A Mining-Based Investigation</t>
  </si>
  <si>
    <t>Code changes are performed differently in the mobile and non-mobile platforms. Prior work has investigated the differences in specific platforms. However, we still lack a deeper understanding of how code changes evolve across different software platforms. In this paper, we present a study aiming at investigating the frequency of changes and how source code, build and test changes co-evolve in mobile and non-mobile platforms. We developed regression models to explain which factors influence the frequency of changes and applied the Apriori algorithm to find types of changes that frequently co-occur. Our findings show that non-mobile repositories have a higher number of commits per month and our regression models suggest that being mobile significantly impacts on the number of commits in a negative direction when controlling for confound factors, such as code size. We also found that developers do not usually change source code files together with build or test files. We argue that our results can provide valuable information for developers on how changes are performed in different platforms so that practices adopted in successful software systems can be followed. © 2019 IEEE.</t>
  </si>
  <si>
    <t>Learning How to Mutate Source Code from Bug-Fixes</t>
  </si>
  <si>
    <t>Mutation testing has been widely accepted as an approach to guide test case generation or to assess the effectiveness of test suites. Empirical studies have shown that mutants are representative of real faults; yet they also indicated a clear need for better, possibly customized, mutation operators and strategies. While methods to devise domain-specific or general-purpose mutation operators from real faults exist, they are effort-and error-prone, and do not help the tester to decide whether and how to mutate a given source code element. We propose a novel approach to automatically learn mutants from faults in real programs. First, our approach processes bug fixing changes using fine-grained differencing, code abstraction, and change clustering. Then, it learns mutation models using a deep learning strategy. We have trained and evaluated our technique on a set of ~787k bug fixes mined from GitHub. Our empirical evaluation showed that our models are able to predict mutants that resemble the actual fixed bugs in between 9% and 45% of the cases, and over 98% of the automatically generated mutants are lexically and syntactically correct. © 2019 IEEE.</t>
  </si>
  <si>
    <t>The Relationship between Cognitive Complexity and the Probability of Defects</t>
  </si>
  <si>
    <t>Researchers have identified several quality metrics to predict defects, relying on different information however, these approaches lack metrics to estimate the effort of program understandability of system artifacts. In this research, novel metrics to compute the cognitive complexity of a slice are introduced. These metrics help identify code that is more likely to have defects due to being challenging to comprehension. The metrics include such measures as the total number of slices in a file, the size, the average number of identifiers, and the average spatial distance of a slice. Empirical investigation into how cognitive complexity correlates with defects in the version histories of 3 open-source systems is performed. The results show that the increase of cognitive complexity significantly increases the number of defects in 93% of the cases. © 2019 IEEE.</t>
  </si>
  <si>
    <t>Quantifying the Performance Impact of SQL Antipatterns on Mobile Applications</t>
  </si>
  <si>
    <t>In mobile applications, local databases have become an important component, providing mobile users with a responsive and secure service for data access and management. However, using local databases comes with a cost. Studies have shown that they are one of the most resource consuming components on mobile devices. Improper usage of the local database can even severely impact the responsiveness of an application. In this paper, we conducted a literature review and a benchmark study to investigate problematic programming practices with respect to database usage. Our results present a comprehensive overview of the current knowledge about these practices, and introduce new knowledge about the impact of these practices on the resource consumption of mobile applications. © 2019 IEEE.</t>
  </si>
  <si>
    <t>Linguistic Change in Open Source Software</t>
  </si>
  <si>
    <t>In this paper, we seek to advance the state-of-the-art in code evolution analysis research and practice by statistically analyzing, interpreting, and formally describing the evolution of code lexicon in Open Source Software (OSS). The underlying hypothesis is that, similar to natural language, code lexicon falls under the remit of evolutionary principles. Therefore, adapting theories and statistical models of natural language evolution to code is expected to provide unique insights into software evolution. Our analysis in this paper is conducted using 2,000 OSS systems sampled from a broad range of application domains. Our results show that a) OSS projects exhibit a significant shift in their linguistic identity over time, b) different syntactic structures of code lexicon evolve differently, c) different factors of OSS development and different maintenance activities impact code lexicon differently. These insights lay out a preliminary foundation for modeling the linguistic history of OSS projects. In the long run, this foundation will be utilized to provide support for basic software maintenance and program comprehension activities, and gain new theoretical insights into the complex interplay between linguistic change and various system and human aspects of OSS development. © 2019 IEEE.</t>
  </si>
  <si>
    <t>Self-Admitted Technical Debt Removal and Refactoring Actions: Co-Occurrence or More?</t>
  </si>
  <si>
    <t>Technical Debt (TD) concerns the lack of an adequate solution in a software project, from its design to the source code. Its admittance through comments or commit messages is referred to as Self-Admitted Technical Debt (SATD). Previous research has studied SATD from different perspectives, including its distribution, impact on software quality, and removal. In this paper, we investigate the relationship between refactorings and SATD removal. By leveraging a dataset of SATD and their removals in four open-source projects and by using an automated refactoring detection tool, we study the co-occurrence of refactorings and SATD removals. Results of the study indicate that refactorings are more likely to co-occur with SATD removals than with other commits, however, in most cases, they belong to different quality improvement activities performed at the same time. © 2019 IEEE.</t>
  </si>
  <si>
    <t>Towards a Model to Appraise and Suggest Identifier Names</t>
  </si>
  <si>
    <t>Unknowingly, identifiers in the source code of a software system play a vital role in determining the quality of the system. Ambiguous and confusing identifier names lead developers to not only misunderstand the behavior of the code but also increases comprehension time and thereby causes a loss in productivity. Even though correcting poor names through rename operations is a viable option for solving this problem, renaming itself is an act of rework and is not immune to defect injection. In this study, we aim to understand the motivations that drive developers to name and rename identifiers and the decisions they make in determining the name. Using our results, we propose the development of a linguistic model that determines identifier names based on the behavior of the identifier. As a prerequisite to constructing the model, we conduct multiple studies to determine the features that should feed into the model. In this paper, we discuss findings from our completed studies and justify the continuation of research on this topic through further studies. © 2019 IEEE.</t>
  </si>
  <si>
    <t>Barrierfinder: Recognizing Ad Hoc Barriers</t>
  </si>
  <si>
    <t>Ad hoc synchronizations are pervasive in multi-threaded programs. Due to their diversity and complexity, understanding the enforced synchronization relationships of ad hoc synchronizations is challenging but crucial to multi-threaded program development and maintenance. Existing techniques can partially detect primitive ad hoc synchronizations, but they cannot recognize complete implementations or infer the enforced synchronization relationships. In this paper, we propose a framework to automatically identify complex ad hoc synchronizations in full and infer their synchronization relationships for barriers. We instantiate the framework with a tool called BARRIERFINDER, which features various techniques, including program slicing and bounded symbolic execution, to efficiently explore interleaving space of ad hoc synchronizations within multi-threaded programs for their traces. BARRIERFINDER then uses these traces to recognize ad hoc barriers. Our evaluation shows that BARRIERFINDER is both effective and efficient in recognizing ad hoc barriers automatically. © 2019 IEEE.</t>
  </si>
  <si>
    <t>Estimating Software Task Effort in Crowds</t>
  </si>
  <si>
    <t>A key task during software maintenance is the refinement and elaboration of emerging software issues, such as feature implementations and bug resolution. It includes the annotation of software tasks with additional information, such as criticality, assignee and estimated cost of resolution. This paper reports on a first study to investigate the feasibility of using crowd workers supplied with limited information about an issue and project to provide comparably accurate estimates using planning poker. The paper describes our adaptation of planning poker to crowdsourcing and our initial trials. The results demonstrate the feasibility and potential efficiency of using crowds to deliver estimates. We also review the additional benefit that asking crowds for an estimate brings, in terms of further elaboration of the details of an issue. Finally, we outline our plans for a more extensive evaluation of planning poker in crowds. © 2019 IEEE.</t>
  </si>
  <si>
    <t>What Do Developers Discuss about Biometric APIs?</t>
  </si>
  <si>
    <t>With the emergence of biometric technology in various applications, such as access control (e.g. mobile lock/unlock), financial transaction (e.g. Alibaba smile-to-pay) and time attendance, the development of biometric system attracts increasingly interest to the developers. Despite a sound biometric system gains the security assurance and great usability, it is a rather challenging task to develop an effective biometric system. For instance, many public available biometric APIs do not provide sufficient instructions/precise documentations on the usage of biometric APIs. Many developers are struggling in implementing these APIs in various tasks. Moreover, quick update on biometric-based algorithms (e.g. feature extraction and matching) may propagate to APIs, which leads to potential confusion to the system developers. Hence, we conduct an empirical study to the problems that the developers currently encountered while implementing the biometric APIs as well as the issues that need to be addressed when developing biometric systems using these APIs. We manually analyzed a total of 500 biometric API-related posts from various online media such as Stack Overflow and Neurotechnology. We reveal that 1) most of the problems encountered are related to the lack of precise documentation on the biometric APIs; 2) the incompatibility of biometric APIs cross multiple implementation environments. © 2019 IEEE.</t>
  </si>
  <si>
    <t>An Open Dataset of Abbreviations and Expansions</t>
  </si>
  <si>
    <t>We present a data set of abbreviations and expansions, derived from a set of five open source systems, for use by the research and development communities. © 2019 IEEE.</t>
  </si>
  <si>
    <t>Improving the Robustness and Efficiency of Continuous Integration and Deployment</t>
  </si>
  <si>
    <t>Modern software is developed at a rapid pace. To sustain that rapid pace, organizations rely heavily on automated build, test, and release steps. To that end, Continuous Integration and Continuous Deployment (CI/CD) services take the incremental codebase changes that are produced by developers, compile them, link, and package them into software deliverables, verify their functionality, and deliver them to end users. While CI/CD processes provide mission-critical features, if they are misconfigured or poorly operated, the pace of development may be slowed or even halted. To prevent such issues, in this thesis, we set out to study and improve the robustness and efficiency of CI/CD. The thesis will include (1) conceptual contributions in the form of empirical studies of large samples of adopters of CI/CD tools to discover best practices and common limitations, as well as (2) technical contributions in the form of tools that support stakeholders to avoid common limitations (e.g., data misinterpretation issues, CI configuration mistakes). © 2019 IEEE.</t>
  </si>
  <si>
    <t>Systematically Testing and Diagnosing Responsiveness for Android Apps</t>
  </si>
  <si>
    <t>App responsiveness is the most intuitive interpretation of app performance from user's perspective. Traditional performance profilers only focus on one kind of program activities (e.g., CPU profiling), while the cause for slow responsiveness is diverse or even due to the joint effect of multiple kinds. Also, various test configurations, such as device hardware and wireless connectivity can have dramatic impact on particular program activities and indirectly affect app responsiveness. Conventional mobile testing lacks mechanisms to reveal configuration-sensitive bugs. In this paper, we propose AppSPIN, a tool to automatically diagnose app responsiveness bugs and systematically explore configuration-sensitive bugs. AppSPIN instruments the app to collect program events and UI responsiveness. The instrumented app is exercised with automated monkey testers and AppSPIN correlates excessive and lengthy program events with bad responsiveness detected at runtime. The diagnosis process also synthesizes the major resource bottleneck for the app. After one test run, AppSPIN automatically alters the test configuration to with most bottlenecked resource to further explore responsiveness bugs happened only with particular test configurations. Our preliminary experiments with 30 real-world apps show that AppSPIN can detect 123 responsiveness bugs and successfully diagnose the cause for 87% cases, within an average of 15-minute test time. Also with altered test configurations, AppSPIN uncovers a notable number of new bugs within four extra test runs. © 2019 IEEE.</t>
  </si>
  <si>
    <t>Towards Better Understanding Developer Perception of Refactoring</t>
  </si>
  <si>
    <t>Refactoring is a critical task in software maintenance. It is typically performed to enforce best design practices or to cope with design defects. Research in refactoring has been driven by the need to improve system structures. However, recent studies have shown that developers may incorporate refactoring strategies in other development-related activities that go beyond improving the design. Unfortunately, these studies are limited to developer interviews and a reduced set of projects. In this context, we aim at exploring how developers document their refactoring activities during the software life cycle, we call such activity Self-Affirmed Refactoring (SAR), by understanding developers perception of refactorings so that we can bridge the gap between refactoring and automation in general. We aim in more accurately mimicking the human decision making when recommending better software refactoring and remodularization. © 2019 IEEE.</t>
  </si>
  <si>
    <t>An Empirical Study of the Relationship between Continuous Integration and Test Code Evolution</t>
  </si>
  <si>
    <t>Continuous Integration (CI) is the practice of automating and improving the frequency of code integration. CI has been widely adopted by software development teams and has brought the attention of researchers to study its benefits. Existing research shows that CI can improve software quality by identifying the errors earlier in the software development life-cycle. One question that remains open, however, is whether CI increases the adoption of testing practices in software projects. The goal of our work is to investigate the evolution of software tests and its relationship with the adoption of Continuous Integration. We set out to compare 82 projects that adopted CI (CI projects) and 82 projects that have never adopted CI (NOCI projects). In total, we studied 3,936 versions of our studied projects to investigate trends on the test code ratio and coverage. We observe that 40.2% of the CI projects have a rising test-code ratio trend while only 17% of the NOCI projects have a rising trend. Additionally, we find evidences that CI projects have improved the overall test coverage while NOCI projects do not experience the same growth. Finally, we build a mixed-effects model to study software development factors than can possibly explain the test ratio. Our models reveal that test ratio is largely explained by the project inherent context rather than code or process factors. In overall, our work demonstrates that Continuous Integration can be empirically associated with a healthier test code evolution. © 2019 IEEE.</t>
  </si>
  <si>
    <t>Syntax and Stack Overflow: A Methodology for Extracting a Corpus of Syntax Errors and Fixes</t>
  </si>
  <si>
    <t>One problem when studying how to find and fix syntax errors is how to get natural and representative examples of syntax errors. Most syntax error datasets are not free, open, and public, or they are extracted from novice programmers and do not represent syntax errors that the general population of developers would make. Programmers of all skill levels post questions and answers to Stack Overflow which may contain snippets of source code along with corresponding text and tags. Many snippets do not parse, thus they are ripe for forming a corpus of syntax errors and corrections. Our primary contribution is an approach for extracting natural syntax errors and their corresponding human made fixes to help syntax error research. A Python abstract syntax tree parser is used to determine preliminary errors and corrections on code blocks extracted from the SOTorrent data set. We further analyzed our code by executing the corrections in a Python interpreter. We applied our methodology to produce a public data set of 62,965 Python Stack Overflow code snippets with corresponding tags, errors, and stack traces. We found that errors made by Stack Overflow users do not match errors made by student developers or random mutations, implying there is a serious representativeness risk within the field. Finally we share our dataset openly so that future researchers can re-use and extend our syntax errors and fixes. © 2019 IEEE.</t>
  </si>
  <si>
    <t>Kraken-Mobile: Cross-Device Interaction-Based Testing of Android Apps</t>
  </si>
  <si>
    <t>Mobile applications that involve the interaction of two or more users are becoming more common nowadays, and the demand of good performance and availability by their users is increasing. This makes testing and automation of processes essential for delivering high-quality cross-device apps. In this paper, we present Kraken, a cross-device testing tool that enables a tester to write, run, and validate test scenarios that involve the interaction of more than two devices as well as its underlying implementation. The proposed tool uses APKs as input along with tests scripts wrote using the Gherkin syntax. Kraken is publicly available on GitHub http://thesoftwaredesignlab.github.io/KrakenMobile/Videos: Https://www.youtube.com/playlist?list=PLF5U8kfVgRcJ3RCHt7cWmwlqN93brbVW- © 2019 IEEE.</t>
  </si>
  <si>
    <t>Synthesizing Program Execution Time Discrepancies in Julia Used for Scientific Software</t>
  </si>
  <si>
    <t>Scientific software is defined as software that is used to analyze data to investigate unanswered research questions in the scientific community. Developers use programming languages such as Julia to build scientific software. When programming with Julia, developers experience program execution time discrepancy i.e. not obtaining desired program execution time, which hinders them to efficiently complete their tasks. The goal of this paper is to help developers in achieving desired program execution time for Julia by identifying the causes of why program execution time discrepancies happen with an empirical study of Stack Overflow posts. We conduct an empirical study with 263 Julia-related posts collected from Stack Overflow, and apply qualitative analysis on the collected 263 posts. We identify 9 categories of program execution time discrepancies for Julia, which include discrepancies related to data structures usage such as, arrays and dictionaries. We also identify 10 causes that explain why the program execution time discrepancies happen. For example, we identify program execution time discrepancy to happen when developers unnecessarily allocate memory by using array comprehension. © 2019 IEEE.</t>
  </si>
  <si>
    <t>Decomposing God Classes at Siemens</t>
  </si>
  <si>
    <t>A group of developers at Siemens Digital Industry Division approached our team to help them restructure a large legacy system. Several problems were identified, including the presence of God classes (big classes with thousands of lines of code and hundred of methods). They had tried different approaches considering the dependencies between the classes, but none were satisfactory. Through interaction during the last three years with a lead software architect of the project, we designed a software visualization tool and an accompanying process that allows her to propose a decomposition of a God Class in a matter of one or two hours even without prior knowledge of the class (although actually implementing the decomposition in the source code could take a week of work). In this paper, we present the process that was formalized to decompose God Classes and the tool that was designed. We give details on the system itself and some of the classes that were decomposed. The presented process and visualizations have been successfully used for the last three years on a real industrial system at Siemens. © 2019 IEEE.</t>
  </si>
  <si>
    <t>Do as i Do, Not as i Say: Do Contribution Guidelines Match the GitHub Contribution Process?</t>
  </si>
  <si>
    <t>Developer contribution guidelines are used in social coding sites like GitHub to explain and shape the process a project expects contributors to follow. They set standards for all participants and 'save time and hassle caused by improperly created pull requests or issues that have to be rejected and re-submitted' (GitHub). Yet, we lack a systematic understanding of the content of a typical contribution guideline, as well as the extent to which these guidelines are followed in practice. Additionally, understanding how guidelines may impact projects that use Continuous Integration as part of the contribution process is of particular interest. To address this knowledge gap, we conducted a mixed-methods study of 53 GitHub projects with explicit contribution guidelines and coded the guidelines to extract key themes. We then created a process model using GitHub activity data (e.g., commit, new issue, new pull request) to compare the actual activity with the prescribed contribution guidelines. We show that approximately 68% of these projects diverge significantly from the expected process. © 2019 IEEE.</t>
  </si>
  <si>
    <t>An Approach to Recommendation of Verbosity Log Levels Based on Logging Intention</t>
  </si>
  <si>
    <t>Verbosity levels of logs are designed to discriminate highly diverse runtime events, which facilitates system failure identification through simple keyword search (e.g., fatal, error). Verbosity levels should be properly assigned to logging statements, as inappropriate verbosity levels would confuse users and cause a lot of redundant maintenance effort. However, to achieve such a goal is not an easy task due to the lack of practical specifications and guidelines towards verbosity log level usages. The existing research has built a classification model on log related quantitative metrics such as log density to improve logging level practice. Though such quantitative metrics can reveal logging characteristics, their contributions on logging level decision are limited, since valuable logging intention information buried in logging code context can not be captured. In this paper, we propose an automatic approach to help developers determine the appropriate verbosity log levels. More specially, our approach discriminates different verbosity log level usages based on code context features that contain underlying logging intention. To validate our approach, we implement a prototype tool, VerbosityLevelDirector, and perform a case study to measure its effectiveness on four well-known open source software projects. Evaluation results show that VerbosityLevelDirector achieves high performance on verbosity level discrimination and outperforms the baseline approaches on all those projects. Furthermore, through applying noise handling technique, our approach can detect previously unknown inappropriate verbosity level configurations in the code repository. We have reported 21 representative logging level errors with modification advice to issue tracking platforms of the examined software projects and received positive feedback from their developers. The above results confirm that our work can help developers make a better logging level decision in real-world engineering. © 2019 IEEE.</t>
  </si>
  <si>
    <t>A Qualitative Study on Framework Debugging</t>
  </si>
  <si>
    <t>Features of frameworks, such as inversion of control and the structure of framework applications, require developers to adjust their programming and debugging strategies as compared to sequential programs. However, the benefits and challenges of framework debugging are not fully understood, and gaining this knowledge could provide guidance in debugging strategies and framework tool design. To gain insight into the framework application debugging process, we performed two human studies investigating how developers fix applications that use a framework API incorrectly. These studies focused on the Android Fragment class and the ROS framework. We analyzed the results of the studies using a mixed-methods approach, using techniques from qualitative approaches. Our analysis found that participants benefited from the structure of frameworks and the pre-made solutions to common problems in the domain. Participants encountered challenges with understanding frame-work abstractions, and had particular difficulty with inversion of control and object protocol issues. When compared to prior work on debugging, these results show that framework applications have unique debugging challenges. © 2019 IEEE.</t>
  </si>
  <si>
    <t>Share, but be Aware: Security Smells in Python Gists</t>
  </si>
  <si>
    <t>Github Gist is a service provided by Github which is used by developers to share code snippets. While sharing, developers may inadvertently introduce security smells in code snippets as well, such as hard-coded passwords. Security smells are recurrent coding patterns that are indicative of security weaknesses, which could potentially lead to security breaches. The goal of this paper is to help software practitioners avoid insecure coding practices through an empirical study of security smells in publicly-available GitHub Gists. Through static analysis, we found 13 types of security smells with 4,403 occurrences in 5,822 publicly-available Python Gists. 1,817 of those Gists, which is around 31%, have at least one security smell including 689 instances of hard-coded secrets. We also found no significance relation between the presence of these security smells and the reputation of the Gist author. Based on our findings, we advocate for increased awareness and rigorous code review efforts related to software security for Github Gists so that propagation of insecure coding practices are mitigated. © 2019 IEEE.</t>
  </si>
  <si>
    <t>Proceedings - 2019 IEEE International Conference on Software Maintenance and Evolution, ICSME 2019</t>
  </si>
  <si>
    <t>Supporting Software Architecture Maintenance by Providing Task-Specific Recommendations</t>
  </si>
  <si>
    <t>During software maintenance, developers have different information needs (e.g., to understand what type of maintenance activity to perform, the impact of a maintenance activity and its effort). However, information to support developers may be distributed across various sources. Furthermore, information captured in formal architecture documentation may be outdated. In this paper, we put forward a late breaking idea and outline a solution to improve the productivity of developers by providing task-specific recommendations based on concrete information needs that arise during software maintenance. © 2019 IEEE.</t>
  </si>
  <si>
    <t>OPIA: A Tool for On-Device Testing of Vulnerabilities in Android Applications</t>
  </si>
  <si>
    <t>Mobile developers constantly have to deal with users pressure for continuous delivery of apps while keeping quality attributes such as confidentiality and data integrity. To better support developers in testing security vulnerabilities during evolution and maintenance of mobile apps, in this demo we present a novel tool, OPIA, for on-device security testing. OPIA allows developers/testers to (i) conduct SQL-injection attacks and collect logs to identify leaks of sensitive information through record-and-replay testing, and (ii) extract data stored in local databases and shared preferences to identify sensitive information that is not properly encrypted, anonymized. OPIA is publicly available at GitHub. © 2019 IEEE.</t>
  </si>
  <si>
    <t>Characterizing Performance Regression Introducing Code Changes</t>
  </si>
  <si>
    <t>Performance regression testing is highly expensive as it delays system development when optimally conducted after each code change. As a result, performance regression testing should be devoted to code changes highly probably encountering regression. In this context, recent studies focus on the early identification of potentially problematic code changes through characterizing them using static and dynamic metrics. The aim of my research thesis is to support performance regression by better identifying and characterizing performance regression introducing code changes. Our first contribution has tackled the detection of these changes as an optimization problem. Our proposed approach used a combination of static and dynamic metrics and built using evolutionary computation, a detection rule, which was shown to outperform recent state-of-the-art studies. To extend our research, we are planning to increase metrics used, to better profile problematic code changes. We also plan on reducing the identification cost by searching for a traedeoff that reduces the use of dynamic metrics, while maintaining the detection performance. In addition, we would like to prioritize test case based on code changes characteristics to be conducted when regression predicted. © 2019 IEEE.</t>
  </si>
  <si>
    <t>What Factors Make SQL Test Cases Understandable for Testers? A Human Study of Automated Test Data Generation Techniques</t>
  </si>
  <si>
    <t>Since relational databases are a key component of software systems ranging from small mobile to large enterprise applications, there are well-studied methods that automatically generate test cases for database-related functionality. Yet, there has been no research to analyze how well testers-who must often serve as an 'oracle'-both understand tests involving SQL and decide if they reveal flaws. This paper reports on a human study of test comprehension in the context of automatically generated tests that assess the correct specification of the integrity constraints in a relational database schema. In this domain, a tool generates INSERT statements with data values designed to either satisfy (i.e., be accepted into the database) or violate the schema (i.e., be rejected from the database). The study reveals two key findings. First, the choice of data values in INSERTs influences human understandability: The use of default values for elements not involved in the test (but necessary for adhering to SQL's syntax rules) aided participants, allowing them to easily identify and understand the important test values. Yet, negative numbers and 'garbage' strings hindered this process. The second finding is more far reaching: Humans found the outcome of test cases very difficult to predict when NULL was used in conjunction with foreign keys and CHECK constraints. This suggests that, while including NULLs can surface the confusing semantics of database schemas, their use makes tests less understandable for humans. © 2019 IEEE.</t>
  </si>
  <si>
    <t>Investigating Instability Architectural Smells Evolution: An Exploratory Case Study</t>
  </si>
  <si>
    <t>Architectural smells may substantially increase maintenance effort and thus require extra attention for potential refactoring. While we currently understand this concept and have identified different types of such smells, we have not yet studied their evolution in depth. This is necessary to inform their prioritisation and refactoring. This study analyses the evolution of individual architectural smell instances over time, and the characteristics that define these instances. Three different types of architectural smells are taken into consideration and mined from a total of 524 versions across 14 different projects. The results show how different smell types differ in multiple aspects, such as their growth rate, the importance of the affected elements over time in the dependency network of the system, and the time each instance affects the system. They also cast valuable insights on what aspects are the most important to consider during prioritisation and refactoring activities. © 2019 IEEE.</t>
  </si>
  <si>
    <t>Studying the Impact of Policy Changes on Bug Handling Performance</t>
  </si>
  <si>
    <t>The majority of the software development effort is spent on software maintenance. Bug handling constitutes one of the major software maintenance activities. Earlier studies have empirically investigated various aspects of bug handling, such as bug triaging, bug fixing, and bug process analysis. However, results from previous studies may not be applicable to contemporary agile software development practices.Moreover, these studies did not investigate how changes in the development policies and supporting tools impact the bug handling process. Therefore, our main goal is to investigate the impact of such changes on the bug handling process performance. To do so, we are conducting empirical studies on large and long-lived open source software projects. We report on our current research findings and outline the ongoing Ph.D. research project of the first author. © 2019 IEEE.</t>
  </si>
  <si>
    <t>Inappropriate Usage Examples in Web API Documentations</t>
  </si>
  <si>
    <t>Application Programming Interfaces (APIs) are common in software development to reuse other products. Although the documentation allows API consumers to learn about API usages, it can be unreliable. Here, we investigate the characteristics of inappropriate usage examples in web API documentation by extracting and comparing OpenAPI Specifications from usage example-response pairs. About 65.5% of the endpoints have some form of inappropriate usage examples. Furthermore, mismatches are classified into four categories: Undocumented keys pattern, dynamic keys pattern, unreturned keys pattern, and type mismatched pattern. Our results suggest that the number of keys in the response is correlated with the number of mismatches. These findings should assist both API providers and consumers who deal with unreliable documentation in web APIs. © 2019 IEEE.</t>
  </si>
  <si>
    <t>Comparing Constraints Mined from Execution Logs to Understand Software Evolution</t>
  </si>
  <si>
    <t>Complex software systems evolve frequently, e.g., when introducing new features or fixing bugs during maintenance. However, understanding the impact of such changes on system behavior is often difficult. Many approaches have thus been proposed that analyze systems before and after changes, e.g., by comparing source code, model-based representations, or system execution logs. In this paper, we propose an approach for comparing run-time constraints, synthesized by a constraint mining algorithm, based on execution logs recorded before and after changes. Specifically, automatically mined constraints define the expected timing and order of recurring events and the values of data elements attached to events. Our approach presents the differences of the mined constraints to users, thereby providing a higher-level view on software evolution and supporting the analysis of the impact of changes on system behavior. We present a motivating example and a preliminary evaluation based on a cyber-physical system controlling unmanned aerial vehicles. The results of our preliminary evaluation show that our approach can help to analyze changed behavior and thus contributes to understanding software evolution. © 2019 IEEE.</t>
  </si>
  <si>
    <t>Towards Generating Transformation Rules without Examples for Android API Replacement</t>
  </si>
  <si>
    <t>Deprecation of APIs in software libraries is common when library maintainers make changes to a library and will no longer support certain APIs in the future. When deprecation occurs, developers whose programs depend on the APIs need to replace the usages of the deprecated APIs sooner or later. Often times, software documentation specifies which new APIs the developers should use in place of a deprecated API. However, replacing the usages of a deprecated API remains a challenge since developers may not know exactly how to use the new APIs. The developers would first need to understand the API changes before they can replace the deprecated API correctly. Previous work has proposed an approach to assist developers in deprecatedAndroid API replacement by learning from examples. In this work, we also focus on Android APIs and propose an approach named No Example API Transformation (NEAT) to generate transformation rules that can assist developers in deprecatedAPI replacement even when code examples are not available (e.g., when the deprecation has happened recently). We have validated the effectiveness of NEATon generating transformation rules for deprecated Android APIs. Using NEAT, we can generate 37 transformation rules for 37 out of a selection of 100 deprecatedAPIs and have validated these rules to be correct. © 2019 IEEE.</t>
  </si>
  <si>
    <t>RAPTOR: Release-Aware and Prioritized Bug-Fixing Task Assignment Optimization</t>
  </si>
  <si>
    <t>Over a decade, many bug assignment methods have been proposed in order to assist developers to read bug reports submitted daily and numerously, and to assign an appropriate developer. However, they tend to concentrate their assignments on a small number of particular developers. Applying the methods to the projects which have releases would reduce the number of bugs that developers can fix by the next release date because the time that developers can devote to bug-fixing is limited. In this study, we propose the release-aware bug-fixing task assignment method to mitigate the task concentration and increase the number of bugs that developers can fix by the next release date. This method employs mathematical programming to find the best combination at project level while the traditional methods find the best pair of a bug and a developer (at individual level). © 2019 IEEE.</t>
  </si>
  <si>
    <t>CodeSonar (R) Extension for Copy-Paste-(Mis) Adapt Error Detection</t>
  </si>
  <si>
    <t>Copy-paste programming is risky. One danger is that it may introduce hard-to-spot bugs in programs due to incomplete or inconsistent adaptation of the original code in the copy. In this tool demo paper we present an extension of the CodeSonar (R) static analysis tool that detects this kind of problems in C/C++ systems. To tune its accuracy, the tool was equipped with an extensible, rich set of novel filtering heuristics. Using it, we have identified several bugs in multiple open-source projects, errors that were confirmed by the maintainers. © 2019 IEEE.</t>
  </si>
  <si>
    <t>Lessons Learned from Large-Scale Refactoring</t>
  </si>
  <si>
    <t>Google maintains a large multi-language codebase containing hundreds of millions of lines code across many different projects. Over the past several years, our team has developed processes which enable us to update that codebase efficiently at scale. In this talk, I discuss some of the lessons which we have learned and existing open problems in the space. © 2019 IEEE.</t>
  </si>
  <si>
    <t>Business-Driven Technical Debt Prioritization</t>
  </si>
  <si>
    <t>Technical debt happens when teams take shortcuts on software development to gain short-term benefits at the cost of making future changes more expensive. Previous results show that there is a misalignment between the prioritization done by technical professionals and the prioritization expected by business ones. This paper presents a business-driven approach to prioritize technical debt items. The research is organized into four phases: Exploratory, to identify the research focus; concept verification, where the proposed approach was evaluated on a multi-case study; solution, where a design science research was conducted to develop Tracy, a framework for technical debt prioritization; and validation. Results so far show that the business-driven prioritization of technical debt items can improve the alignment and communication between the technical and business stakeholders. © 2019 IEEE.</t>
  </si>
  <si>
    <t>Interactive Traceability Links Visualization using Hierarchical Trace Map</t>
  </si>
  <si>
    <t>Traceability links between various software artifacts of a system aid software engineers in system comprehension, verification and change impact analysis. Establishing trace links between software artifacts manually is an error-prone and costly task. Recently, studies in automated traceability link recovery area have received broad attention in the software maintenance community aiming to overcome the challenges of manual trace links maintenance process. In these studies, the trace links results generated by an automated trace recovery approach are presented either in a bland textual matrix format (e.g., tabular format) or two-dimensional graphical formats (e.g. tree view, hierarchical leaf node). Therefore, it is challenging for software engineers to explore the inter-relationships between various artifacts at once (e.g., which test cases and source code files/methods are related to a particular requirement). In this position paper, we propose a hierarchical trace map visualization technique to explore inter-relationships between various artifacts at once naturally and intuitively. © 2019 IEEE.</t>
  </si>
  <si>
    <t>Personalized Code Recommendation</t>
  </si>
  <si>
    <t>The current state-of-the-art methods in code recommendation mostly take the crowd-based approach. The basic idea is to collect and extract code patterns from a large pool of available source code and use those code patterns for recommendations. However, different programmers have different coding styles, levels of experience, and knowledge about libraries and frameworks, all of which cause different uses of variable names, classes, and methods. When code of different programmers is combined, such differences are blurred, which could hurt the performance of the code recommendation tool for a specific programmer. In the paper, we explore a new research direction in code recommendation which focuses on personal coding patterns of programmers. As a proof of concept, we have developed a personalized code recommendation model for suggesting variable declaration and initialization code. Our techniques learn personalized code patterns for each programmer based on their coding history. The preliminary evaluation shows that our recommendation model is highly effective. For example, when evaluating on a programmer, our approach has top-1 accuracy of 62% and top-3 accuracy of 70% on recommending declaration types. Our approach has top-1 and top-3 accuracy of 67% and 76%, respectively, on recommending initialization method sequences. Furthermore, our model also outperforms the baselines significantly in these experiments. © 2019 IEEE.</t>
  </si>
  <si>
    <t>Comprehending Test Code: An Empirical Study</t>
  </si>
  <si>
    <t>Developers spend a large portion of their time and effort on comprehending source code. While many studies have investigated how developers approach these comprehension tasks and what factors influence their success, less is known about how developers comprehend test code specifically, despite the undisputed importance of testing. In this paper, we report on the results of an empirical study with 44 developers to understand which factors influence developers when comprehending Java test code. We measured three dependent variables: The total time spent reading a test suite, the ability to identify the overall purpose of a test suite, and the ability to produce additional test cases to extend a test suite. The main findings of our study, with several implications for future research and practitioners, are that (i) prior knowledge of the software project decreases the total reading time, (ii) experience with Java affects the proportion of time spent on the Arrange and Assert sections of test cases, (iii) experience with Java and prior knowledge of the software project positively influence the ability to produce additional test cases of certain categories, and (iv) experience with automated tests is an influential factor towards understanding and extending an automated test suite. © 2019 IEEE.</t>
  </si>
  <si>
    <t>A Validation Method of Self-Adaptive Strategy Based on POMDP</t>
  </si>
  <si>
    <t>Self-Adaptive Systems (SASs) can dynamically adjust themselves to adapt to the changes, by planning some strategies to guide the adjustments. However, many uncertainties in runtime affect the efficiency of strategies and the ability to attain goals for SASs. So, it is necessary to validate strategies before they are executed. At present, most of the validation methods ignore the fact that less data can be observed at runtime, so it is difficult to describe the state accurately with these data. Most methods do not support uncertain state reasoning, but state transition is uncertain. This will result in the verification method not dealing well with the uncertainties. This paper proposes a strategy validation method based on Partially Observable Markov Decision Process, and makes several key contributions: (1) a uncertain state model that not only support description of states through partial information, but also describe the uncertain transitions of states, (2) a validation method to validate whether the strategies meets the requirements at runtime, (3) a strategy correction method to get effective strategies as quickly as possible. © 2019 IEEE.</t>
  </si>
  <si>
    <t>An Empirical Study Assessing Source Code Readability in Comprehension</t>
  </si>
  <si>
    <t>Software developers spend a significant amount of time reading source code. If code is not written with readability in mind, it impacts the time required to maintain it. In order to alleviate the time taken to read and understand code, it is important to consider how readable the code is. The general consensus is that source code should be written to minimize the time it takes for others to read and understand it. In this paper, we conduct a controlled experiment to assess two code readability rules: Nesting and looping. We test 32 Java methods in four categories: Ones that follow/do not follow the readability rule and that are correct/incorrect. The study was conducted online with 275 participants. The results indicate that minimizing nesting decreases the time a developer spends reading and understanding source code, increases confidence about the developer's understanding of the code, and also suggests that it improves their ability to find bugs. The results also show that avoiding the do-while statement had no significant impact on level of understanding, time spent reading and understanding, confidence in understanding, or ease of finding bugs. It was also found that the better knowledge of English a participant had, the more their readability and comprehension confidence ratings were affected by the minimize nesting rule. We discuss the implications of these findings for code readability and comprehension. © 2019 IEEE.</t>
  </si>
  <si>
    <t>Deep Learning Anti-Patterns from Code Metrics History</t>
  </si>
  <si>
    <t>Anti-patterns are poor solutions to recurring design problems. Number of empirical studies have highlighted the negative impact of anti-patterns on software maintenance which motivated the development of various detection techniques. Most of these approaches rely on structural metrics of software systems to identify affected components while others exploit historical information by analyzing co-changes occurring between code components. By relying solely on one aspect of software systems (i.e., structural or historical), existing approaches miss some precious information which limits their performances. In this paper, we propose CAME (Convolutional Analysis of code Metrics Evolution), a deep-learning based approach that relies on both structural and historical information to detect anti-patterns. Our approach exploits historical values of structural code metrics mined from version control systems and uses a Convolutional Neural Network classifier to infer the presence of anti-patterns from this information. We experiment our approach for the widely know God Class anti-pattern and evaluate its performances on three software systems. With the results of our study, we show that: (1) using historical values of source code metrics allows to increase the precision; (2) CAME outperforms existing static machine-learning classifiers; and (3) CAME outperforms existing detection tools. © 2019 IEEE.</t>
  </si>
  <si>
    <t>Identifying the Within-Statement Changes to Facilitate Change Understanding</t>
  </si>
  <si>
    <t>As current tree-differencing approaches ignore changes that occur within a statement or do not present them in an abstract way, it is difficult to automatically understand revisions involving statement updates. We propose a tree-differencing approach to identifying the within-statement changes. It calculates edit operations based on an element-sensitive strategy and the longest common sequence algorithm. Then, it generates the metadata for each edit operation. Meta-data include the type of operation, the type of entity and the name of the element part, the content, the content pattern and all references involved. We have implemented the approach as a free accessible tool. It is built upon ChangeDistiller and refines its statement-update type. Finally, to demonstrate how to use the proposed approach for change understanding, we studied the condition-expression changes in four open projects. We analyzed the non-essential condition changes, the effective changes that definitely affect the condition, and other changes. The results show that for revisions with condition-expression changes, nearly 20% contain non-essential changes, while more than 60% have effective changes. Furthermore, we found many common patterns. For example, we found that half of the revisions with effective changes were caused by adding or removing expressions in logical expressions. And, in these revisions, 47% enhanced the condition, while 49% weakened it. © 2019 IEEE.</t>
  </si>
  <si>
    <t>Automatic Examining of Software Architectures on Mobile Applications Codebases</t>
  </si>
  <si>
    <t>Mobile applications have grown to become complex software systems and some of the most used pieces of software by end users all around the world. With the increase in their complexity, software architecture has become an important topic and a pressure point in their development lifecycle. The purpose of this work is to define an automatic method for extracting and examining the software architecture of mobile applications by leveraging the use of Software Development Kits (SDKs) and Artificial Intelligence algorithms. The proposed system is used for finding architectural issues on the analysed codebase early in the development phase and provides insightful information for both software developers, architects as well as for the management team. © 2019 IEEE.</t>
  </si>
  <si>
    <t>Can Automated Impact Analysis Techniques Help Predict Decaying Modules?</t>
  </si>
  <si>
    <t>A decaying module refers to a module whose quality is getting worse and is likely to become smelly in the future. The concept has been proposed to mitigate the problem that developers cannot track the progression of code smells and prevent them from occurring. To support developers in proactive refactoring process to prevent code smells, a prediction approach has been proposed to detect modules that are likely to become decaying modules in the next milestone. Our prior study has shown that modules that developers will modify as an estimation of developers' context can be used to improve the performance of the prediction model significantly. Nevertheless, it requires the developer who has perfect knowledge of locations of changes to manually specify such information to the system. To this end, in this study, we explore the use of automated impact analysis techniques to estimate the developers' context. Such techniques will enable developers to improve the performance of the decaying module prediction model without the need of perfect knowledge or manual input to the system. Furthermore, we conduct a study on the relationship between the accuracy of an impact analysis technique and its effect on improving decaying module prediction, as well as the future direction that should be explored. © 2019 IEEE.</t>
  </si>
  <si>
    <t>Continuous Collateral Privacy Risk Auditing of Evolving Autonomous Driving Software</t>
  </si>
  <si>
    <t>Autonomous driving systems have a rich and diverse set of sensors and collect a tremendous amount of data during their operations. This has significant implications for individual privacy and induces a new type of potential privacy risks-collateral privacy risks. It is important for the public and the developer community to be aware of the collateral privacy risk posed by current autonomous driving software systems. We performed data privacy analysis for the Apollo project, an open-source autonomous driving software system. We applied source code-based privacy auditing techniques tailored for this particular problem and produced preliminary results, although there were unresolved open issues remaining. As we performed auditing, Apollo was upgraded from version 3.0 to 3.5 with significant under-the-hood technology changes. It was a challenge to perform the analysis as the underlying software evolves and maintain a result that is up-to-date. To address this challenge, we developed and deployed a continuous source code privacy risk analysis tool to assist in the process. In this paper, we discuss our experience and lessons learned from this industrial case study. © 2019 IEEE.</t>
  </si>
  <si>
    <t>Aiding Code Change Understanding with Semantic Change Impact Analysis</t>
  </si>
  <si>
    <t>Code reviews are often used as a means for developers to manually examine source code changes to ensure the behavioural effects of a change are well understood. Unfortunately, the behavioural impact of a change can include parts of the system outside of the area syntactically affected by the change. In the context of code reviews this can be problematic, as the impact of a change can extend beyond the diff that is presented to the reviewer. Change impact analysis is a promising technique which could potentially assist developers by helping surface parts of the code not present in the diff but that could be affected by the change. In this work we investigate the utility of change impact analysis as a tool for assisting developers understand the effects of code changes. While we find that traditional techniques may not benefit developers, more precise techniques may reduce time and increase accuracy. Specifically, we propose and study a novel technique which extracts semantic, rather than syntactic, change impact relations from JavaScript commits. We (1) define four novel semantic change impact relations and (2) implement an analysis tool called tool that interprets structural changes over partial JavaScript programs to extract these relations. In a study of 2,000 commits from the version history of three popular NodeJS applications, tool reduced false positives by 9-37% and further reduced the size of change impact sets by 19-91% by splitting up unrelated semantic relations, compared to change impact sets computed with Unix diff and control and data dependencies. Additionally, through a user study in which developers performed code review tasks with tool, we found that reducing false positives and providing stronger semantics had a meaningful impact on their ability to find defects within code change diffs. © 2019 IEEE.</t>
  </si>
  <si>
    <t>Applying Markov Models to Identify Grammatical Patterns of Function Identifiers</t>
  </si>
  <si>
    <t>An empirical study to evaluate the effectiveness of using Markov chains in finding and predicting the grammatical patterns of function identifiers found in source code is presented. The study uses a specialized part-of-speech tagger to annotate function identifiers extracted from 20 C++ open-source systems. A dataset of 93K annotated unique function identifiers is created for analysis. The analysis includes using a first-order Markov chain to model part of speech tag sequences of the identifier names, using a probability transition matrix. The evaluation of the model is via a 10-fold cross validation over the entire set of annotated function identifier names. The preliminary results are promising in terms of applicability and accuracy. The model achieved an accuracy median of 91.53% in predicting the most common part of speech tag on a test set. Future work involves utilizing these results in creating a quality assessment and automatic repairing tool for source code function identifiers. © 2019 IEEE.</t>
  </si>
  <si>
    <t>Automated Identification of Over-Privileged SmartThings Apps</t>
  </si>
  <si>
    <t>The permission system in the SmartThings platform governs how apps access devices. The system was designed to protect devices from third-party apps, by forcing apps to access devices through their capabilities. Design flaws in the system result in apps being over-privileged with unauthorized capabilities. This vulnerability represents serious security challenges to this platform and its users. In this paper, we present an automated tool that can identify over-privilege vulnerability in SmartThings apps. We have identified common patterns, and we have used this knowledge to design our automated over-privilege detection tool. We have evaluated the effectiveness of our tool on 222 official and third-party apps, and we have found that approximately 5.5% of defined devices were misused with 76 identified instances of over-privilege. © 2019 IEEE.</t>
  </si>
  <si>
    <t>Handling Duplicates in Dockerfiles Families: Learning from Experts</t>
  </si>
  <si>
    <t>Docker is becoming a popular tool used by developers and end-users to deploy and run software applications. Dockerfiles now belong to software projects as any other software artefacts such as source code or configuration files. Many projects are even starting to maintain families of Dockerfiles rather than a single Dockerfile like the Python project who simultaneously maintains a family of 43 Dockerfiles (specific versions/dependencies). In this paper, we wonder if traditional maintenance challenge of handling duplicates arises in such projects since this challenge is classical in software development, even for non-code software artefacts. Our goal is to provide practitioners a clear explanation for why duplicates arise in projects, and what are the different means to handle duplicates with their pros and cons. To do so, we observe the practices of expert Dockerfile maintainers of Official Docker projects (128 projects) and perform a survey on 25 maintainers from our corpus. We show that duplicates in Dockerfiles are frequent in our corpus, that developers are aware of their existence, are frequently facing them and have a split opinion regarding them (error-prone but easy to maintain with the right tools). Finally, we show that some maintainers manage to limit duplicates by using ad-hoc tools. These tools while sometimes hard to set-up can help reduce the amount of duplicates by up-to 85%. © 2019 IEEE.</t>
  </si>
  <si>
    <t>Tracing with Less Data: Active Learning for Classification-Based Traceability Link Recovery</t>
  </si>
  <si>
    <t>Previous work has established both the importance and difficulty of establishing and maintaining adequate software traceability. While it has been shown to support essential maintenance and evolution tasks, recovering traceability links between related software artifacts is a time consuming and error prone task. As such, substantial research has been done to reduce this barrier to adoption by at least partially automating traceability link recovery. In particular, recent work has shown that supervised machine learning can be effectively used for automating traceability link recovery, as long as there is sufficient data (i.e., labeled traceability links) to train a classification model. Unfortunately, the amount of data required by these techniques is a serious limitation, given that most software systems rarely have traceability information to begin with. In this paper we address this limitation of previous work and propose an approach based on active learning, which substantially reduces the amount of training data needed by supervised classification approaches for traceability link recovery while maintaining similar performance. © 2019 IEEE.</t>
  </si>
  <si>
    <t>OSAIFU: A Source Code Factorizer on Android Studio</t>
  </si>
  <si>
    <t>Programs written in the event-driven style that are typical of mobile and/or Web applications are not easy to read through. For the purpose of reducing the burden put on software developers, we propose a tool for supporting program understanding, named OSAIFU, implemented as a plugin for Android Studio. OSAIFU automatically factorizes source code at hand, i.e., extracts implemented features from source code by analyzing relations among program elements and shows the summary to the user as a list of clickable tag clouds. The user can check how each feature is implemented by clicking a tag cloud and looking at the corresponding part in the source code that is highlighted to make it easy to spot. The results of preliminary case studies show the effectiveness of OSAIFU. OSAIFU is available at http://imozuru.github.io/OSAIFU/. © 2019 IEEE.</t>
  </si>
  <si>
    <t>Enhancing Eye Tracking of Source Code: A Specialized Fixation Filter for Source Code</t>
  </si>
  <si>
    <t>The present state of the art in gaze processing algorithms, for eye tracking data, targets general purpose application in studies using a variety of stimuli (prose, images, or video). This work proposes the development of a gaze processing algorithm specialized to support eye tracking in the field of software engineering. Enhancements to fixation identification with respect to source code tokens can have wide reaching implications for researchers and practitioners using eye tracking with software engineering tasks. This work will require infrastructure improvements to the iTrace framework and additional study to contextualize the relevance of individual source code tokens during comprehension activities. Details concerning the nature of the improvements and a plan research and development on this problem is presented. © 2019 IEEE.</t>
  </si>
  <si>
    <t>Sciit: Aligning Source Control Management and Issue Tracking Architectures</t>
  </si>
  <si>
    <t>This paper presents sciit, a distributed issue tracker. Distributed issue tracking eliminates much of the friction that is otherwise necessitated by separately maintaining source code in a distributed source control management system (SCM) and task information in a centralised issue tracker. Sciit goes beyond the state of the art in distributed issue tracking by treating issues as first class change control items, represented as fragments of text anywhere within the SCM. This approach treats issues as representations of work in progress alongside other project artefacts. This alignment allows much of the meta-data about an issue, such as status, affected components and participants to be inferred directly from the state of the SCM, rather than requiring maintenance of this information by a developer. The paper presents a scenario to illustrate the benefits of sciit and an outline of the tool's architecture. © 2019 IEEE.</t>
  </si>
  <si>
    <t>An Empirical Study of UI Implementations in Android Applications</t>
  </si>
  <si>
    <t>Mobile app developers are able to design sophisticated user interfaces (UIs) that can improve a user's experience and contribute to an app's success. Developers invest in automated UI testing techniques, such as crawlers, to ensure that their app's UIs have a high level of quality. However, UI implementation mechanisms have changed significantly due to the availability of new APIs and mechanisms, such as fragments. In this paper, we study a large set of real-world apps to identify whether the mechanisms developers use to implement app UIs cause problems for those automated techniques. In addition, we examined the changes in these practices over time. Our results indicate that dynamic analyses face challenges in terms of completeness and changing development practices motivate the use of additional analyses, such as static analyses. We also discuss the implications of our results for current testing techniques and the design of new analyses. © 2019 IEEE.</t>
  </si>
  <si>
    <t>Processing Large Datasets of Fined Grained Source Code Changes</t>
  </si>
  <si>
    <t>In the era of Big Code, when researchers seek to study an increasingly large number of repositories to support their findings, the data processing stage may require manipulating millions and more of records. In this work we focus on studies involving fine-grained AST level source code changes. We present how we extended the CodeDistillery source code mining framework with data manipulation capabilities, aimed to alleviate the processing of large datasets of fine grained source code changes. The capabilities we have introduced allow researchers to highly automate their repository mining process and streamline the data acquisition and processing phases. These capabilities have been successfully used to conduct a number of studies, in the course of which dozens of millions of fine-grained source code changes have been processed. © 2019 IEEE.</t>
  </si>
  <si>
    <t>Lib Metamorphosis: A Performance Analysis Framework for Exchanging Data Structures in Performance Sensitive Applications</t>
  </si>
  <si>
    <t>When software does not meet performance requirements, difficult decisions are made to change central data structures which may be costly financially and increase development time. In addition, monitoring how these data structures are used, and trying to understand performance implications of any change may prevent any evolution of the original infrastructure. Thus, radical revisions to software may be avoided due to the barriers of time and engineering complexity costs. Our solution to helping developers make infrastructure changes to improve performance is to provide a refactoring tool where developers may swap data structures. Our tool preserves correctness by utilizing the software's test suite and also measures performance automatically of the swapped data structure. We believe there is need for such a tool to help encourage more radical revisions and experimentation in large software projects to improve performance. Our frameworks success will be evaluated based on preserving the correctness of the software within a developer created test suite while providing performance information based on modified data structures. © 2019 IEEE.</t>
  </si>
  <si>
    <t>On the relation of test smells to software code quality</t>
  </si>
  <si>
    <t>Test smells are sub-optimal design choices in the implementation of test code. As reported by recent studies, their presence might not only negatively affect the comprehension of test suites but can also lead to test cases being less effective in finding bugs in production code. Although significant steps toward understanding test smells, there is still a notable absence of studies assessing their association with software quality. In this paper, we investigate the relationship between the presence of test smells and the change-And defect-proneness of test code, as well as the defect-proneness of the tested production code. To this aim, we collect data on 221 releases of ten software systems and we analyze more than a million test cases to investigate the association of six test smells and their co-occurrence with software quality. Key results of our study include:(i) tests with smells are more change-And defect-prone, (ii) 'Indirect Testing', 'Eager Test', and 'Assertion Roulette' are the most significant smells for change-proneness and, (iii) production code is more defect-prone when tested by smelly tests. © 2018 IEEE.</t>
  </si>
  <si>
    <t>Automatic test smell detection using information retrieval techniques</t>
  </si>
  <si>
    <t>Software testing is a key activity to control the reliability of production code. Unfortunately, the effectiveness of test cases can be threatened by the presence of faults. Recent work showed that static indicators can be exploited to identify test-related issues. In particular test smells, i.e., sub-optimal design choices applied by developers when implementing test cases, have been shown to be related to test case effectiveness. While some approaches for the automatic detection of test smells have been proposed so far, they generally suffer of poor performance: As a consequence, current detectors cannot properly provide support to developers when diagnosing the quality of test cases. In this paper, we aim at making a step ahead toward the automated detection of test smells by devising a novel textual-based detector, coined TASTE (Textual AnalySis for Test smEll detection), with the aim of evaluating the usefulness of textual analysis for detecting three test smell types, General Fixture, Eager Test, and Lack of Cohesion of Methods. We evaluate TASTE in an empirical study that involves a manually-built dataset composed of 494 test smell instances belonging to 12 software projects, comparing the capabilities of our detector with those of two code metrics-based techniques proposed by Van Rompaey et al. and Greiler et al. Our results show that the structural-based detection applied by existing approaches cannot identify most of the test smells in our dataset, while TASTE is up to 44% more effective. Finally, we find that textual and structural approaches can identify different sets of test smells, thereby indicating complementarity. © 2018 IEEE.</t>
  </si>
  <si>
    <t>Improving api caveats accessibility by mining api caveats knowledge graph</t>
  </si>
  <si>
    <t>API documentation provides important knowledge about the functionality and usage of APIs. In this paper, we focus on API caveats that developers should be aware of in order to avoid unintended use of an API. Our formative study of Stack Overflow questions suggests that API caveats are often scattered in multiple API documents, and are buried in lengthy textual descriptions. These characteristics make the API caveats less discoverable. When developers fail to notice API caveats, it is very likely to cause some unexpected programming errors. In this paper, we propose natural language processing(NLP) techniques to extract ten subcategories of API caveat sentences from API documentation and link these sentences to API entities in an API caveats knowledge graph. The API caveats knowledge graph can support information retrieval based or entity-centric search of API caveats. As a proof-of-concept, we construct an API caveats knowledge graph for Android APIs from the API documentation on the Android Developers website. We study the abundance of different subcategories of API caveats and use a sampling method to manually evaluate the quality of the API caveats knowledge graph. We also conduct a user study to validate whether and how the API caveats knowledge graph may improve the accessibility of API caveats in API documentation. © 2018 IEEE.</t>
  </si>
  <si>
    <t>Clone-based variability management in the android ecosystem</t>
  </si>
  <si>
    <t>Mobile app developers often need to create variants to account for different customer segments, payment models or functionalities. A common strategy is to clone (or fork) an existing app and then adapt it to new requirements. This form of reuse has been enhanced with the advent of social-coding platforms such as Github, cultivating a more systematic reuse. Different facilities, such as forks, pull requests, and cross-project traceability support clone-based development. Unfortunately, even though, many apps are known to be maintained in many variants, little is known about how practitioners manage variants of mobile apps. We present a study that explores clone-based reuse practices for open-source Android apps. We identified and analyzed families of apps that are maintained together and that exist both on the official app store (Google Play) as well as on Github, allowing us to analyze reuse practices in depth. We mined both repositories to identify app families and to study their characteristics, including their variabilities as well as code-propagation practices and maintainer relationships. We found that, indeed, app families exist and that forked app variants fall into the following categories: (i) re-branding and simple customizations, (ii) feature extension, (iii) supporting of the mainline app, and (iv) implementation of different, but related features. Other notable characteristic of the app families we discovered include: (i) 72.7% of the app families did not perform any form of code propagation, and (ii) 74% of the app families we studied do not have common maintainers. © 2018 IEEE.</t>
  </si>
  <si>
    <t>A closer look at real-world patches</t>
  </si>
  <si>
    <t>Bug fixing is a time-consuming and tedious task. To reduce the manual efforts in bug fixing, researchers have presented automated approaches to software repair. Unfortunately, recent studies have shown that the state-of-The-Art techniques in automated repair tend to generate patches only for a small number of bugs even with quality issues (e.g., incorrect behavior and nonsensical changes). To improve automated program repair (APR) techniques, the community should deepen its knowledge on repair actions from real-world patches since most of the techniques rely on patches written by human developers. Previous investigations on real-world patches are limited to statement level that is not sufficiently fine-grained to build this knowledge. In this work, we contribute to building this knowledge via a systematic and fine-grained study of 16,450 bug fix commits from seven Java open-source projects. We find that there are opportunities for APR techniques to improve their effectiveness by looking at code elements that have not yet been investigated. We also discuss nine insights into tuning automated repair tools. For example, a small number of statement and expression types are recurrently impacted by real-world patches, and expression-level granularity could reduce search space of finding fix ingredients, where previous studies never explored. © 2018 IEEE.</t>
  </si>
  <si>
    <t>Are bug reports enough for text retrieval-based bug localization?</t>
  </si>
  <si>
    <t>Text Retrieval (TR) has been widely used to support many software engineering tasks, including bug localization (i.e., the activity of localizing buggy code starting from a bug report). Many studies show TR's effectiveness in lowering the manual effort required to perform this maintenance task; however, the actual usefulness of TR-based bug localization has been questioned in recent studies. These studies discuss (i) potential biases in the experimental design usually adopted to evaluate TRbased bug localization techniques and (ii) their poor performance in the scenario when they are needed most: when the bug report, which serves as the de facto query in most studies, does not contain localization hints (e.g., code snippets, method names, etc.) Fundamentally, these studies raise the question: do bug reports provide sufficient information to perform TR-based localization? In this work, we approach that question from two perspectives. First, we investigate potential biases in the evaluation of TR-based approaches which artificially boost the performance of these techniques, making them appear more successful than they are. Second, we analyze bug report text with and without localization hints using a genetic algorithm to derive a near-optimal query that provides insight into the potential of that bug report for use in TR-based localization. Through this analysis we show that in most cases the bug report vocabulary (i.e., the terms contained in the bug title and description) is all we need to formulate effective queries, making TR-based bug localization successful without supplementary query expansion. Most notably, this also holds when localization hints are completely absent from the bug report. In fact, our results suggest that the next major step in improving TR-based bug localization is the ability to formulate these near-optimal queries. © 2018 IEEE.</t>
  </si>
  <si>
    <t>Effective reformulation of query for code search using crowdsourced knowledge and extra-large data analytics</t>
  </si>
  <si>
    <t>Software developers frequently issue generic natural language queries for code search while using code search engines (e.g., GitHub native search, Krugle). Such queries often do not lead to any relevant results due to vocabulary mismatch problems. In this paper, we propose a novel technique that automatically identifies relevant and specific API classes from Stack Overflow Q &amp; A site for a programming task written as a natural language query, and then reformulates the query for improved code search. We first collect candidate API classes from Stack Overflow using pseudo-relevance feedback and two term weighting algorithms, and then rank the candidates using Borda count and semantic proximity between query keywords and the API classes. The semantic proximity has been determined by an analysis of 1.3 million questions and answers of Stack Overflow. Experiments using 310 code search queries report that our technique suggests relevant API classes with 48% precision and 58% recall which are 32% and 48% higher respectively than those of the state-of-The-Art. Comparisons with two state-of-The-Art studies and three popular search engines (e.g., Google, Stack Overflow, and GitHub native search) report that our reformulated queries (1) outperform the queries of the state-of-The-Art, and (2) significantly improve the code search results provided by these contemporary search engines. © 2018 IEEE.</t>
  </si>
  <si>
    <t>An empirical study of flaky tests in android apps</t>
  </si>
  <si>
    <t>A flaky test is a test that may fail or pass for the same code under testing (CUT). Flaky tests could be harmful to developers because the non-deterministic test outcome is not reliable and developers cannot easily debug the code. A prior study characterized the root causes and fixing strategies of flaky tests by analyzing commits of 51 Apache open source projects, without analyzing any Android app. Due to the popular usage of Android devices and the multitude of interactions of Android apps with third-party software libraries, hardware, network, and users, we were curious to find if the Android apps manifested unique flakiness patterns and called for any special resolution for flaky tests as compared to the existing literature. For this paper, we conducted an empirical study to characterize the flaky tests in Android apps. By classifying the root causes and fixing strategies of flakiness, we aimed to investigate how our proposed characterization for flakiness in Android apps varies from prior findings, and whether there are domain-specific flakiness patterns. After mining GitHub, we found 29 Android projects containing 77 commits that were relevant to flakiness. We identified five root causes of Android apps' flakiness. We revealed three novel causes-Dependency, Program Logic, and UI. Five types of resolution strategies were observed to address the flaky behavior. Many of the examined commits show developers' attempt to fix flakiness by changing software implementation in various ways. However, there are still 13% commits that simply skipped or removed the flaky tests. Our observations provide useful insights for future research on flaky tests of Android apps. © 2018 IEEE.</t>
  </si>
  <si>
    <t>Beyond metadata: code-centric and usage-based analysis of known vulnerabilities in open-source software</t>
  </si>
  <si>
    <t>The use of open-source software (OSS) is ever-increasing, and so is the number of open-source vulnerabilities being discovered and publicly disclosed. The gains obtained from the reuse of community-developed libraries may be offset by the cost of detecting, assessing, and mitigating their vulnerabilities in a timely manner. In this paper we present a novel method to detect, assess and mitigate OSS vulnerabilities that improves on state-of-The-Art approaches, which commonly depend on metadata to identify vulnerable OSS dependencies. Our solution instead is code-centric and combines static and dynamic analysis to determine the reachability of the vulnerable portion of libraries used (directly or transitively) by an application. Taking this usage into account, our approach then supports developers in choosing among the existing non-vulnerable library versions. Vulas, the tool implementing our code-centric and usage-based approach, is officially recommended by SAP to scan its Java software, and has been successfully used to perform more than 250000 scans of about 500 applications since December 2016. We report on our experience and on the lessons we learned when maturing the tool from a research prototype to an industrial-grade solution. © 2018 IEEE.</t>
  </si>
  <si>
    <t>Embracing technical debt, from a startup company perspective</t>
  </si>
  <si>
    <t>Software startups are typically under extreme pressure to get to market quickly with limited resources and high uncertainty. This pressure and uncertainty is likely to cause startups to accumulate technical debt as they make decisions that are more focused on the short-Term than the long-Term health of the codebase. However, most research on technical debt has been focused on more mature software teams, who may have less pressure and, therefore, reason about technical debt very differently than software startups. In this study, we seek to understand the organizational factors that lead to and the benefits and challenges associated with the intentional accumulation of technical debt in software startups. We interviewed 16 professionals involved in seven different software startups. We find that the startup phase, the experience of the developers, software knowledge of the founders, and level of employee growth are some of the organizational factors that influence the intentional accumulation of technical debt. In addition, we find the software startups are typically driven to achieve a 'good enough level,' and this guides the amount of technical debt that they intentionally accumulate to balance the benefits of speed to market and reduced resources with the challenges of later addressing technical debt. © 2018 IEEE.</t>
  </si>
  <si>
    <t>Semi-automated feature traceability with embedded annotations</t>
  </si>
  <si>
    <t>Engineering software amounts to implementing and evolving features. While some engineering approaches advocate the explicit use of features, developers usually do not record feature locations in software artifacts. However, when evolving or maintaining features-especially in long-living or variant-rich software with many developers-The knowledge about features and their locations quickly fades and needs to be recovered. While automated or semi-Automated feature-location techniques have been proposed, their accuracy is usually too low to be useful in practice. We propose a semi-Automated, machine-learning-Assisted feature-Traceability technique that allows developers to continuously record feature-Traceability information while being supported by recommendations about missed locations. We show the accuracy of our proposed technique in a preliminary evaluation, simulating the engineering of an open-source web application that evolved in different, cloned variants. © 2018 IEEE.</t>
  </si>
  <si>
    <t>A practical approach to the automatic classification of security-relevant commits</t>
  </si>
  <si>
    <t>The lack of reliable sources of detailed information on the vulnerabilities of open-source software (OSS) components is a major obstacle to maintaining a secure software supply chain and an effective vulnerability management process. Standard sources of advisories and vulnerability data, such as the National Vulnerability Database (NVD), are known to suffer from poor coverage and inconsistent quality. To reduce our dependency on these sources, we propose an approach that uses machine-learning to analyze source code repositories and to automatically identify commits that are security-relevant (i.e., that are likely to fix a vulnerability). We treat the source code changes introduced by commits as documents written in natural language, classifying them using standard document classification methods. Combining independent classifiers that use information from different facets of commits, our method can yield high precision (80%) while ensuring acceptable recall (43%). In particular, the use of information extracted from the source code changes yields a substantial improvement over the best known approach in state of the art, while requiring a significantly smaller amount of training data and employing a simpler architecture. © 2018 IEEE.</t>
  </si>
  <si>
    <t>Assessing test case prioritization on real faults and mutants</t>
  </si>
  <si>
    <t>Test Case Prioritization (TCP) is an important component of regression testing, allowing for earlier detection of faults or helping to reduce testing time and cost. While several TCP approaches exist in the research literature, a growing number of studies have evaluated them against synthetic software defects, called mutants. Hence, it is currently unclear to what extent TCP performance on mutants would be representative of the performance achieved on real faults. To answer this fundamental question, we conduct the first empirical study comparing the performance of TCP techniques applied to both real-world and mutation faults. The context of our study includes eight well-studied TCP approaches, 35k+ mutation faults, and 357 real-world faults from five Java systems in the Defects4J dataset. Our results indicate that the relative performance of the studied TCP techniques on mutants may not strongly correlate with performance on real faults, depending upon attributes of the subject programs. This suggests that, in certain contexts, the best performing technique on a set of mutants may not be the best technique in practice when applied to real faults. We also illustrate that these correlations vary for mutants generated by different operators depending on whether chosen operators reflect typical faults of a subject program. This highlights the importance, particularly for TCP, of developing mutation operators tailored for specific program domains. © 2018 IEEE.</t>
  </si>
  <si>
    <t>How do multiple pull requests change the same code: A study of competing pull requests in github</t>
  </si>
  <si>
    <t>GitHub is a widely used collaborative platform for global software development. A pull request plays an important role in bridging code changes with version controlling. Developers can freely and parallelly submit pull requests to base branches and wait for the merge of their contributions. However, several developers may submit pull requests to edit the same lines of code; such pull requests result in a latent collaborative conflict. We refer such pull requests that tend to change the same lines and remain open during an overlapping time period to as competing pull requests. In this paper, we conduct a study on 9,476 competing pull requests from 60 Java repositories in GitHub. The data are collected by mining pull requests that are submitted in 2017 from top Java projects with the most forks. We explore how multiple pull requests change the same code via answering four research questions, including the distribution of competing pull requests, the involved developers, the changed lines of code, and the impact on pull request integration. Our study shows that there indeed exist competing pull requests in GitHub: in 45 out of 60 repositories, over 31% of pull requests belong to competing pull requests; 20 repositories have more than 100 groups of competing pull requests, each of which is submitted by over five developers; 42 repositories have over 10% of competing pull requests with over 10 same lines of code. Meanwhile, we observe that attributes of competing pull requests do not have strong impacts on pull request integration, comparing with other types of pull requests. Our study provides a preliminary analysis for further research that aims to detect and eliminate conflicts among competing pull requests. © 2018 IEEE.</t>
  </si>
  <si>
    <t>Improving code: The (mis) perception of quality metrics</t>
  </si>
  <si>
    <t>Code quality metrics are widely used to identify design flaws (e.g., code smells) as well as to act as fitness functions for refactoring recommenders. Both these applications imply a strong assumption: quality metrics are able to assess code quality as perceived by developers. Indeed, code smell detectors and refactoring recommenders should be able to identify design flaws/recommend refactorings that are meaningful from the developer's point-of-view. While such an assumption might look reasonable, there is limited empirical evidence supporting it. We aim at bridging this gap by empirically investigating whether quality metrics are able to capture code quality improvement as perceived by developers. While previous studies surveyed developers to investigate whether metrics align with their perception of code quality, we mine commits in which developers clearly state in the commit message their aim of improving one of four quality attributes: cohesion, coupling, code readability, and code complexity. Then, we use state-of-The-Art metrics to assess the change brought by each of those commits to the specific quality attribute it targets. We found that, more often than not the considered quality metrics were not able to capture the quality improvement as perceived by developers (e.g., the developer states 'improved the cohesion of class C', but no quality metric captures such an improvement). © 2018 IEEE.</t>
  </si>
  <si>
    <t>A qualitative study of variability management of control software for industrial automation systems</t>
  </si>
  <si>
    <t>Software product line engineering (SPLE) provides a systematic approach to manage variants and versions arising throughout the development of software systems. While SPLE is successfully applied for variant management in the domain of software engineering, the approach is still not widely spread in industrial automated production systems (aPS). Previous studies highlight the interdisciplinary nature of aPS as a reason for not applying SPLE, since control software variants and versions also result from changes in other disciplines such as the mechanical engineering department (i.e. exchange of a sensor). Additionally, the software may evolve over decades at the customer site. In order to gain a better understanding of the challenges in the development of aPS and the constraints hindering the use of SPLE, we conducted several interviews with software development engineers from the domain of aPS. The interviews main aim was to get an overview of the current state of variability management and applied planned and unplanned software reuse strategies. Based on these insights, we summarize the main results useable for a transition from currently deployed variability management concepts in aPS to the SPLE approach. © 2018 IEEE.</t>
  </si>
  <si>
    <t>On the evolution of technical lag in the npm package dependency network</t>
  </si>
  <si>
    <t>Software packages developed and distributed through package managers extensively depend on other packages. These dependencies are regularly updated, for example to add new features, resolve bugs or fix security issues. In order to take full advantage of the benefits of this type of reuse, developers should keep their dependencies up to date by relying on the latest releases. In practice, however, this is not always possible, and packages lag behind with respect to the latest version of their dependencies. This phenomenon is described as technical lag in the literature. In this paper, we perform an empirical study of technical lag in the npm dependency network by investigating its evolution for over 1.4M releases of 120K packages and 8M dependencies between these releases. We explore how technical lag increases over time, taking into account the release type and the use of package dependency constraints. We also discuss how technical lag can be reduced by relying on the semantic versioning policy. © 2018 IEEE.</t>
  </si>
  <si>
    <t>An empirical study of multi-entity changes in real bug fixes</t>
  </si>
  <si>
    <t>Prior studies showed that developers applied repeated bug fixes-similar or identical code changes-To multiple locations. According to the observation, researchers built tools to automatically generate candidate patches from the repeated bug-fixing patterns. However, all such research focuses on the recurring change patterns within single methods. We are curious whether there are also repeated bug fixes that change multiple program entities (e.g., classes, methods, and fields); and if so, how we can leverage such recurring change patterns to further help developers fix bugs. In this paper, we present a comprehensive empirical study on multi-entity bug fixes in terms of their frequency, composition, and semantic meanings. Specifically for each bug fix, we first used our approach InterPart to perform static inter-procedural analysis on partial programs (i.e., the old and new versions of changed Java files), and to extract change dependency graphs (CDGs)-graphs that connect multiple changed entities based on their syntactic dependencies. By extracting common subgraphs from the CDGs of different fixes, we identified the recurring change patterns. Our study on Aries, Cassandra, Derby, and Mahout shows that (1) 52-58% of bug fixes involved multi-entity changes; (2) 6 recurring change patterns commonly exist in all projects; and (3) 19-210 entity pairs were repetitively co-changed mainly because the pairs invoked the same methods, accessed the same fields, or contained similar content. These results helped us better understand the gap between the fixes generated by existing automatic program repair (APR) approaches and the real fixes. Our observations will shed light on the follow-up research of automatic program comprehension and modification. © 2018 IEEE.</t>
  </si>
  <si>
    <t>Automatic traceability maintenance via machine learning classification</t>
  </si>
  <si>
    <t>Previous studies have shown that software traceability, the ability to link together related artifacts from different sources within a project (e.g., source code, use cases, documentation, etc.), improves project outcomes by assisting developers and other stakeholders with common tasks such as impact analysis, concept location, etc. Establishing traceability links in a software system is an important and costly task, but only half the struggle. As the project undergoes maintenance and evolution, new artifacts are added and existing ones are changed, resulting in outdated traceability information. Therefore, specific steps need to be taken to make sure that traceability links are maintained in tandem with the rest of the project. In this paper we address this problem and propose a novel approach called TRAIL for maintaining traceability information in a system. The novelty of TRAIL stands in the fact that it leverages previously captured knowledge about project traceability to train a machine learning classifier which can then be used to derive new traceability links and update existing ones. We evaluated TRAIL on 11 commonly used traceability datasets from six software systems and compared it to seven popular Information Retrieval (IR) techniques including the most common approaches used in previous work. The results indicate that TRAIL outperforms all IR approaches in terms of precision, recall, and F-score. © 2018 IEEE.</t>
  </si>
  <si>
    <t>Towards smoother library migrations: a look at vulnerable dependency migrations at function level for npm javascript packages</t>
  </si>
  <si>
    <t>It has become common practice for software projects to adopt third-party libraries, allowing developers full access to functions that otherwise will take time and effort to create them-selves. Regardless of migration effort involved, developers are encouraged to maintain their library dependencies by updating any outdated dependency, so as to remain safe from potential threats such as vulnerabilities. Through a manual inspection of a total of 60 client projects from three cases of high severity vulnerabilities, we investigate whether or not clients are really safe from these threats. Surprisingly, our early results show evidence that up to 73.3% of outdated clients were actually safe from the threat. This is the first work to confirm that analysis at the library level is indeed an overestimation. This result to pave the path for future studies to empirically investigate and validate this phenomena, and is towards aiding a smoother library migration for client developers. © 2018 IEEE.</t>
  </si>
  <si>
    <t>Adapting neural text classification for improved software categorization</t>
  </si>
  <si>
    <t>Software Categorization is the task of organizing software into groups that broadly describe the behavior of the software, such as 'editors' or 'science.' Categorization plays an important role in several maintenance tasks, such as repository navigation and feature elicitation. Current approaches attempt to cast the problem as text classification, to make use of the rich body of literature from the NLP domain. However, as we will this paper, algorithms are generally not applicable off-The-shelf to source code; we found that they work well when high-level project descriptions are available, but suffer very large performance penalties when classifying sourcecode and comments only. We propose a set of adaptations to a state-of-The-Art neural classification algorithm and perform two evaluations: one with reference data from Debian end-user programs, and one with a set of C/C++ libraries that we hired professional programmers to annotate. We show that our proposed approach achieves performance exceeding that of previous software classification techniques as well as a state-of-The-Art neural text classification technique. © 2018 IEEE.</t>
  </si>
  <si>
    <t>Autospearman: Automatically mitigating correlated software metrics for interpreting defect models</t>
  </si>
  <si>
    <t>The interpretation of defect models heavily relies on software metrics that are used to construct them. However, such software metrics are often correlated in defect models. Prior work often uses feature selection techniques to remove correlated metrics in order to improve the performance of defect models. Yet, the interpretation of defect models may be misleading if feature selection techniques produce subsets of inconsistent and correlated metrics. In this paper, we investigate the consistency and correlation of the subsets of metrics that are produced by nine commonly-used feature selection techniques. Through a case study of 13 publicly-Available defect datasets, we find that feature selection techniques produce inconsistent subsets of metrics and do not mitigate correlated metrics, suggesting that feature selection techniques should not be used and correlation analyses must be applied when the goal is model interpretation. Since correlation analyses often involve manual selection of metrics by a domain expert, we introduce AutoSpearman, an automated metric selection approach based on correlation analyses. Our evaluation indicates that AutoSpearman yields the highest consistency of subsets of metrics among training samples and mitigates correlated metrics, while impacting model performance by 1-2%pts. Thus, to automatically mitigate correlated metrics when interpreting defect models, we recommend future studies use AutoSpearman in lieu of commonly-used feature selection techniques. © 2018 IEEE.</t>
  </si>
  <si>
    <t>How maintainability issues of android apps evolve</t>
  </si>
  <si>
    <t>Context. Android is the largest mobile platform today, with thousands of apps published and updated in the Google Play store everyday. Maintenance is an important factor in Android apps lifecycle, as it allows developers to constantly improve their apps and better tailor them to their user base. Goal. In this paper we investigate the evolution of various maintainability issues along the lifetime of Android apps. Method. We designed and conducted an empirical study on 434 GitHub repositories containing open, real (i.e., published in the Google Play store), and actively maintained Android apps. We statically analyzed 9,945 weekly snapshots of all apps for identifying their maintainability issues over time. We also identified maintainability hotspots along the lifetime of Android apps according to how their density of maintainability issues evolves over time. More than 2,000 GitHub commits belonging to identified hotspots have been manually categorized to understand the context in which maintainability hotspots occur. Results. Our results shed light on (i) how often various types of maintainability issues occur over the lifetime of Android apps, (ii) the evolution trends of the density of maintainability issues in Android apps, and (iii) an in-depth characterization of development activities related to maintainability hotspots. Together, these results can help Android developers in (i) better planning code refactoring sessions, (ii) better planning their code review sessions (e.g., steering the assignment of code reviews), and (iii) taking special care of their code quality when performing tasks belonging to activities highly correlated with maintainability issues. We also support researchers by objectively characterizing the state of the practice about maintainability of Android apps. Conclusions. Independently from the type of development activity, maintainability issues grow until they stabilize, but are never fully resolved. © 2018 IEEE.</t>
  </si>
  <si>
    <t>Test re-prioritization in continuous testing environments</t>
  </si>
  <si>
    <t>New changes are constantly and concurrently being made to large software systems. In modern continuous integration and deployment environments, each change requires a set of tests to be run. This volume of tests leads to multiple test requests being made simultaneously, which warrant prioritization of such requests. Previous work on test prioritization schedules queued tests at set time intervals. However, after a test has been scheduled it will never be reprioritized even if new higher risk tests arrive. Furthermore, as each test finishes, new information is available which could be used to reprioritize tests. In this work, we use the conditional failure probability among tests to reprioritize tests after each test run. This means that tests can be reprioritized hundreds of times as they wait to be run. Our approach is scalable because we do not depend on static analysis or coverage measures and simply prioritize tests based on their co-failure probability distributions. We named this approach CODYNAQ and in particular, we propose three prioritization variants called CODYNAQSINGLE, CODYNAQDOUBLE and CODYNAQFLEXI. We evaluate our approach on two data sets, CHROME and Google testing data. We find that our co-failure dynamic re-prioritization approach, CODYNAQ, outperforms the default order, FIFOBASELINE, finding the first failure and all failures for a change request by 31% and 62% faster, respectively. CODYNAQ also outperforms GOOGLETCP by finding the first failure 27% faster and all failures 62% faster. © 2018 IEEE.</t>
  </si>
  <si>
    <t>Automatic clone recommendation for refactoring based on the present and the past</t>
  </si>
  <si>
    <t>When many clones are detected in software programs, not all clones are equally important to developers. To help developers refactor code and improve software quality, various tools were built to recommend clone-removal refactorings based on the past and the present information, such as the cohesion degree of individual clones or the co-evolution relations of clone peers. The existence of these tools inspired us to build an approach that considers as many factors as possible to more accurately recommend clones. This paper introduces CREC, a learning-based approach that recommends clones by extracting features from the current status and past history of software projects. Given a set of software repositories, CREC first automatically extracts the clone groups historically refactored (R-clones) and those not refactored (NR-clones) to construct the training set. CREC extracts 34 features to characterize the content and evolution behaviors of individual clones, as well as the spatial, syntactical, and co-change relations of clone peers. With these features, CREC trains a classifier that recommends clones for refactoring. We designed the largest feature set thus far for clone recommendation, and performed an evaluation on six large projects. The results show that our approach suggested refactorings with 83% and 76% F-scores in the within-project and cross-project settings. CREC significantly outperforms a state-of-The-Art similar approach on our data set, with the latter one achieving 70% and 50% F-scores. We also compared the effectiveness of different factors and different learning algorithms. © 2018 IEEE.</t>
  </si>
  <si>
    <t>Generating accurate and compact edit scripts using tree differencing</t>
  </si>
  <si>
    <t>For analyzing changes in source code, edit scriptsare used to describe the differences between two versions of afile. These scripts consist of a list of actions that, applied to thesource file, result in the new version of the file. In contrast toline-based source code differencing, tree-based approaches suchas GumTree, MTDIFF, or ChangeDistiller extract changes bycomparing the abstract syntax trees (AST) of two versions of asource file. One benefit of tree-based approaches is their abilityto capture moved (sub) trees in the AST. Our approach, theIterative Java Matcher (IJM), builds upon GumTree and aims atgenerating more accurate and compact edit scripts that capturethe developer's intent. This is achieved by improving the qualityof the generated move and update actions, which are the mainsource of inaccurate actions generated by previous approaches. To evaluate our approach, we conducted a study with 11 external experts and manually analyzed the accuracy of 2400 randomly selected editactions. Comparing IJM to GumTree and MTDIFF, the resultsshow that IJM provides better accuracy for move and updateactions and is more beneficial to understanding the changes. © 2018 IEEE.</t>
  </si>
  <si>
    <t>StATISTICAL TRANSLATION of ENGLISH TEXTS to API CODE TEMPLATES</t>
  </si>
  <si>
    <t>We develop T2API, a context-sensitive, graph-based statistical translation approach that takes as input an English description of a programming task and synthesizes the corresponding API code template for the task. We train T2API to statistically learn the alignments between English and API elements and determine the relevant API elements. The training is done on StackOverflow, a bilingual corpus on which developers discuss programming problems in two types of language: English and programming language. T2API considers both the context of the words in the input query and the context of API elements that often go together in the corpus. The derived API elements with their relevance scores are assembled into an API usage by GraSyn, a novel graph-based API synthesis algorithm that generates a graph representing an API usage from a large code corpus. Importantly, it is capable of generating new API usages from previously seen sub-usages. We curate a test benchmark of 250 real-world StackOverflow posts. Across the benchmark, T2API's synthesized snippets have the correct API elements with a median top-1 precision and recall of 67% and 100%, respectively. Four professional developers and five graduate students judged that 77% of our top synthesized API code templates are useful to solve the problem presented in the StackOverflow posts. © 2018 IEEE.</t>
  </si>
  <si>
    <t>BLIMP tracer: Integrating build impact analysis with code review</t>
  </si>
  <si>
    <t>Code review is an integral part of modern software development, where patch authors invite fellow developers to inspect code changes. While code review boasts technical and non-Technical benefits, it is a costly use of developer time, who need to switch contexts away from their current development tasks. Since a careful code review requires even more time, developers often make intuition-based decisions about the patches that they will invest effort in carefully reviewing. Our key intuition in this paper is that patches that impact mission-critical project deliverables or deliverables that cover a broad set of products may require more reviewing effort than others. To help developers identify such patches, we introduce BLIMP Tracer, a build impact analysis system that we developed and integrated with the code review platform used by a globally distributed product team at Dell EMC, a large multinational corporation. BLIMP Tracer operates on a Build Dependency Graph (BDG) that describes how each file in the system is processed to produce the set of intermediate and output deliverables. For a given patch, BLIMP Tracer then traverses the BDG to identify the deliverables that are impacted by the change. Finally, the results are reported directly within the code review interface. To evaluate BLIMP Tracer, we conducted a qualitative study with 45 developers, observing that BLIMP Tracer not only improves the speed and accuracy of identifying the set of deliverables that are impacted by a patch, but also helps the community to better understand the project architecture. © 2018 IEEE.</t>
  </si>
  <si>
    <t>Gistable: Evaluating the executability of python code snippets on github</t>
  </si>
  <si>
    <t>Software developers create and share code online to demonstrate programming language concepts and programming tasks. Code snippets can be a useful way to explain and demonstrate a programming concept, but may not always be directly executable. A code snippet can contain parse errors, or fail to execute if the environment contains unmet dependencies. This paper presents an empirical analysis of the executable status of Python code snippets shared through the GitHub GIST system, and the ability of developers familiar with software configuration to correctly configure and run them. We find that 75.6% of GISTs require non-Trivial configuration to overcome missing dependencies, configuration files, reliance on a specific operating system, or some other environment configuration. Our study also suggests the natural assumption developers make about resource names when resolving configuration errors is correct less than half the time. We also present Gistable, a database and extensible framework built on GitHub's GIST system, which provides executable code snippets to enable reproducible studies in software engineering. Gistable contains 10,259 code snippets, approximately 5,000 with a Dockerfile to configure and execute them without import error. Gistable is publicly available at https://github.com/GISTable/GISTable. © 2018 IEEE.</t>
  </si>
  <si>
    <t>Continuous refactoring in CI: A preliminary study on the perceived advantages and barriers</t>
  </si>
  <si>
    <t>By definition, the practice of Continuous Integration (CI) promotes continuous software quality improvement. In systems adopting such a practice, quality assurance is usually performed by using static and dynamic analysis tools (e.g., SonarQube) that compute overall metrics such as maintainability or reliability measures. Furthermore, developers usually define quality gates, i.e., source code quality thresholds that must be reached by the software product after every newly committed change. If certain quality gates fail (e.g., a maintainability metric is below a settled threshold), developers should refactor the code possibly addressing some of the proposed warnings. While previous research findings showed that refactoring is often not done in practice, it is still unclear whether and how the adoption of a CI philosophy has changed the way developers perceive and adopt refactoring. In this paper, we preliminarily study-running a survey study that involves 31 developers-how developers perform refactoring in CI, which needs they have and the barriers they face while continuously refactor source code. © 2018 IEEE.</t>
  </si>
  <si>
    <t>On state machine mining from embedded control software</t>
  </si>
  <si>
    <t>Program understanding is a time-consuming and tedious activity for software developers. Manually building abstractions from source code requires in-depth analysis of the code in the first place. Model mining can support program comprehension by semi-Automatically extracting high-level models from code. One potentially helpful model is a state machine, which is an established formalism for specifying the behavior of a software component. There exist only few approaches for state machine mining, and they either deal with object-oriented systems or expect specific state implementation patterns. Both preconditions are usually not met by real-world embedded control software written in procedural languages. Other approaches extract only API protocols instead of the component's behavior. In this paper, we propose and evaluate several techniques that enable state machine mining from embedded control code: 1) We define criteria for state variables in procedural code based on an empirical study. This enables adaptation of an existing approach for extracting state machines from object-oriented software to embedded control code. 2) We present a refinement of the transition extraction process of that approach by removing infeasible transitions, which on average leads to more than 50% reduction of the number of transitions. 3) We evaluate two approaches to reduce the complexity of transition conditions. 4) An empirical study examines the limits of transition conditions' complexity that can still be understood by humans. These techniques and studies constitute major building blocks towards mining understandable state machines from embedded control software. © 2018 IEEE.</t>
  </si>
  <si>
    <t>A Large-scale empirical study on linguistic antipatterns affecting apis</t>
  </si>
  <si>
    <t>The concept of monolithic stand-Alone software systems developed completely from scratch has become obsolete, as modern systems nowadays leverage the abundant presence of Application Programming Interfaces (APIs) developed by third parties, which leads on the one hand to accelerated development, but on the other hand introduces potentially fragile dependencies on external resources. In this context, the design of any API strongly influences how developers write code utilizing it. A wrong design decision like a poorly chosen method name can lead to a steeper learning curve, due to misunderstandings, misuse and eventually bug-prone code in the client projects using the API. It is not unfrequent to find APIs with poorly expressive or misleading names, possibly lacking appropriate documentation. Such issues can manifest in what have been defined in the literature as Linguistic Antipatterns (LAs), i.e., inconsistencies among the naming, documentation, and implementation of a code entity. While previous studies showed the relevance of LAs for software developers, their impact on (developers of) client projects using APIs affected by LAs has not been investigated. This paper fills this gap by presenting a large-scale study conducted on 1.6k releases of popular Maven libraries, 14k open-source Java projects using these libraries, and 4.4k questions related to the investigated APIs asked on Stack Overflow. In particular, we investigate whether developers of client projects have higher chances of introducing bugs when using APIs affected by LAs and if these trigger more questions on Stack Overflow as compared to non-Affected APIs. © 2018 IEEE.</t>
  </si>
  <si>
    <t>A simple nlp-based approach to support onboarding and retention in open source communities</t>
  </si>
  <si>
    <t>Successful open source communities are constantly looking for new members and helping them become active developers. A common approach for developer onboarding in open source projects is to let newcomers focus on relevant yet easy-To-solve issues to familiarize themselves with the code and the community. The goal of this research is twofold. First, we aim at automatically identifying issues that newcomers can resolve by analyzing the history of resolved issues by simply using the title and description of issues. Second, we aim at automatically identifying issues, that can be resolved by newcomers who later become active developers. We mined the issue trackers of three large open source projects and extracted natural language features from the title and description of resolved issues. In a series of experiments, we optimized and compared the accuracy of four supervised classifiers to address our research goals. Random Forest, achieved up to 91% precision (F1-score 72%) towards the first goal while for the second goal, Decision Tree achieved a precision of 92% (F1-score 91%). A qualitative evaluation gave insights on what information in the issue description is helpful for newcomers. Our approach can be used to automatically identify, label, and recommend issues for newcomers in open source software projects based only on the text of the issues. © 2018 IEEE.</t>
  </si>
  <si>
    <t>Aligning technical debt prioritization with business objectives: A multiple-case study</t>
  </si>
  <si>
    <t>Technical debt (TD) is a metaphor to describe the trade-off between short-Term workarounds and long-Term goals in software development. Despite being widely used to explain technical issues in business terms, industry and academia still lack a proper way to manage technical debt while explicitly considering business priorities. In this paper, we report on a multiple-case study of how two big software development companies handle technical debt items, and we show how taking the business perspective into account can improve the decision making for the prioritization of technical debt. We also propose a first step toward an approach that uses business process management (BPM) to manage technical debt. We interviewed a set of IT business stakeholders, and we collected and analyzed different sets of technical debt items, comparing how these items would be prioritized using a purely technical versus a business-oriented approach. We found that the use of business process management to support technical debt management makes the technical debt prioritization decision process more aligned with business expectations. We also found evidence that the business process management approach can help technical debt management achieve business objectives. © 2018 IEEE.</t>
  </si>
  <si>
    <t>Why are features deprecated? an investigation into the motivation behind deprecation</t>
  </si>
  <si>
    <t>In this study, we investigate why API producers deprecate features. Previous work has shown us that knowing the rationale behind deprecation of an API AIDS a consumer in deciding to react, thus hinting at a diversity of deprecation reasons. We manually analyze the Javadoc of 374 deprecated methods pertaining four mainstream Java APIs to see whether the reason behind deprecation is mentioned. We find that understanding the rationale from just the Javadoc is insufficient; hence we add other data sources such as the source code, issue tracker data and commit history. We observe 12 reasons that trigger API producers to deprecate a feature. We evaluate an automated approach to classify these motivations. © 2018 IEEE.</t>
  </si>
  <si>
    <t>Communicative intention in code review questions</t>
  </si>
  <si>
    <t>During code review, developers request clarifications, suggest improvements, or ask for explanations about the rationale behind the implementation choices. We envision the emergence of tools to support developers during code review based on the automatic analysis of the argumentation structure and communicative intentions conveyed by developers' comments. As a preliminary step towards this goal, we conducted an exploratory case study by manually classifying 499 questions extracted from 399 Android code reviews to understand the real communicative intentions they convey. We observed that the majority of questions actually serve information seeking goals. Still, they represent less than half of the annotated sample, with other questions being used to serve a wider variety of developers' communication goals, including suggestions, request for action, and criticism. Based on our findings we formulate hypotheses on communicative intentions in code reviews that should be confirmed or rejected by follow-up studies. © 2018 IEEE.</t>
  </si>
  <si>
    <t>Binmatch: A semantics-based hybrid approach on binary code clone analysis</t>
  </si>
  <si>
    <t>Binary code clone analysis is an important technique which has a wide range of applications in software engineering (e.g., plagiarism detection, bug detection). The main challenge of the topic lies in the semantics-equivalent code transformation (e.g., optimization, obfuscation) which would alter representations of binary code tremendously. Another challenge is the trade-off between detection accuracy and coverage. Unfortunately, existing techniques still rely on semantics-less code features which are susceptible to the code transformation. Besides, they adopt merely either a static or a dynamic approach to detect binary code clones, which cannot achieve high accuracy and coverage simultaneously. In this paper, we propose a semantics-based hybrid approach to detect binary clone functions. We execute a template binary function with its test cases, and emulate the execution of every target function for clone comparison with the runtime information migrated from that template function. The semantic signatures are extracted during the execution of the template function and emulation of the target function. Lastly, a similarity score is calculated from their signatures to measure their likeness. We implement the approach in a prototype system designated as BinMatch which analyzes IA-32 binary code on the Linux platform. We evaluate BinMatch with eight real-world projects compiled with different compilation configurations and commonly-used obfuscation methods, totally performing over 100 million pairs of function comparison. The experimental results show that BinMatch is robust to the semantics-equivalent code transformation. Besides, it not only covers all target functions for clone analysis, but also improves the detection accuracy comparing to the state-of-The-Art solutions. © 2018 IEEE.</t>
  </si>
  <si>
    <t>Relational database schema evolution: An industrial case study</t>
  </si>
  <si>
    <t>Modern relational database management systems provide advanced features allowing, for example, to include behaviour directly inside the database (stored procedures). These features raise new difficulties when a database needs to evolve (e.g. adding a new table). To get a better understanding of these difficulties, we recorded and studied the actions of a database architect during a complex evolution of the database at the core of a software system. From our analysis, problems faced by the database architect are extracted, generalized and explored through the prism of software engineering. Six problems are identified: (1) difficulty in analysing and visualising dependencies between database's entities, (2) difficulty in evaluating the impact of a modification on the database, (3) replicating the evolution of the database schema on other instances of the database, (4) difficulty in testing database's functionalities, (5) lack of synchronization between the IDE's internal model of the database and the database actual state and (6) absence of an integrated tool enabling the architect to search for dependencies between entities, generate a patch or access an up to date PostgreSQL documentation. We suggest that techniques developed by the software engineering community could be adapted to help in the development and evolution of relational databases. © 2018 IEEE.</t>
  </si>
  <si>
    <t>Reflexion models for state machine extraction and verification</t>
  </si>
  <si>
    <t>High-level design models are often used for describing the behavior or structure of a software system. It is generally much easier and more adequate to understand a software system on this level than on the level of individual code lines. Such models are also created by developers as they gain an understanding of the software. Unfortunately, these models often do not correspond to what is really in the code. Murphy et al. introduced the idea of reflexion models in 1995 to overcome this problem. Their approach is today widely used for architecture conformance checking and reconstruction. In this paper, we introduce reflexion models for state machines. Our approach allows to check the correspondence of a hypothetical state machine model with the code. It returns information about convergence, partial convergence, divergence, or absence of the specified states and transitions. Similar to the original reflexion model, the approach can be used for conformance checking as well as interactive reverse engineering of state machine models. We concentrate on the latter and show the potential of the approach in several case studies. © 2018 IEEE.</t>
  </si>
  <si>
    <t>Team maturity in agile software development: The impact on productivity</t>
  </si>
  <si>
    <t>A main goal in Agile Software Development (ASD) is the productivity improvement: Organizations want to increase the amount of developed software and reduce the software development costs. Nevertheless, there are many factors impacting productivity in ASD. After conducting a Systematic Mapping Study, it was noted that many of the factors affecting productivity in ASD are related to team aspects. Social science states that mature teams can reach high productivity levels, but in Software Engineering there is a lack of research on that topic. Due to the above, a study was designed to determine the impact of team maturity on productivity in ASD. This work describes the research proposal. © 2018 IEEE.</t>
  </si>
  <si>
    <t>Audiohighlight: Code skimming for blind programmers</t>
  </si>
  <si>
    <t>Blind programmers use a screen reader to read code aloud. Screen readers force blind programmers to read code sequentially one line at a time. In contrast, sighted programmers are able to skim visually to the most important code areas, assisted by syntax highlighting. However, there is a place where there is a widely adopted approach to skimming a structured document: The web. Modern screen readers employ what is known as a virtual cursor to navigate structural information on webpages such as HTML heading tags. These tags can indicate different sections and subsections in the structure of a page. We harness the existing familiarity of blind computer users with this interface in our approach which we call AudioHighlight. AudioHighlight renders the code inside a web view, either as part of the Eclipse IDE or as a web service. It places HTML heading tags on the structural elements of a source file such as classes, functions and control flow statements. We compare AudioHighlight to the state of the art in code skimming represented by a previous code skimming approach called StructJumper. We also compare to the state of practice in reading code on the web as represented by GitHub. We found that AudioHighlight increased the quality and speed of code comprehension as compared to both approaches. © 2018 IEEE.</t>
  </si>
  <si>
    <t>Toward automatic summarization of arbitrary Java statements for novice programmers</t>
  </si>
  <si>
    <t>Novice programmers sometimes need to understand code written by others. Unfortunately, most software projects lack comments suitable for novices. The lack of comments have been addressed through automated techniques of generating comments based on program statements. However, these techniques lacked the context of how these statements function since they were aimed toward experienced programmers. In this paper, we present a novel technique towards automatically generating comments for Java statements suitable for novice programmers. Our technique not only goes beyond existing approaches to method summarization to meet the needs of novices, it also leverages API documentation when available. In an experimental study of 30 computer science undergraduate students, we observed explanations based on our technique to be preferred over an existing approach. © 2018 IEEE.</t>
  </si>
  <si>
    <t>On the impact of tokenizer and parameters on n-gram based code analysis</t>
  </si>
  <si>
    <t>Recent research shows that language models, such as n-gram models, are useful at a wide variety of software engineering tasks, e.g., code completion, bug identification, code summarisation, etc. However, such models require the appropriate set of numerous parameters. Moreover, the different ways one can read code essentially yield different models (based on the different sequences of tokens). In this paper, we focus on n-gram models and evaluate how the use of tokenizers, smoothing, unknown threshold and n values impact the predicting ability of these models. Thus, we compare the use of multiple tokenizers and sets of different parameters (smoothing, unknown threshold and n values) with the aim of identifying the most appropriate combinations. Our results show that the Modified Kneser-Ney smoothing technique performs best, while n values are depended on the choice of the tokenizer, with values 4 or 5 offering a good trade-off between entropy and computation time. Interestingly, we find that tokenizers treating the code as simple text are the most robust ones. Finally, we demonstrate that the differences between the tokenizers are of practical importance and have the potential of changing the conclusions of a given experiment. © 2018 IEEE.</t>
  </si>
  <si>
    <t>Cloned buggy code detection in practice using normalized compression distance</t>
  </si>
  <si>
    <t>Software developers often write similar source code fragments in a software product. Since such code fragments may include the same mistake, developers have to inspect code clones if they found a bug in their code. In this study, we developed a tool to detect clones of a faulty code fragment for a software company, since existing code clone detection tools do not fit the requirements of the company. The tool employs Normalized Compression Distance for source code comparison, because its definition is understandable for developers, and also it is easy to support multiple programming languages. We conducted two experiments using an existing research dataset and actual examples. Based on the evidence, the tool has been deployed in several projects in the company. © 2018 IEEE.</t>
  </si>
  <si>
    <t>Search-based scheduling of experiments in continuous deployment</t>
  </si>
  <si>
    <t>Continuous experimentation involves practices for testing new functionality on a small fraction of the user base in production environments. Running multiple experiments in parallel requires handling user assignments (i.e., which users are part of which experiments) carefully as experiments might overlap and influence each other. Furthermore, experiments are prone to change, get canceled, or are adjusted and restarted, and new ones are added regularly. We formulate this as an optimization problem, fostering the parallel execution of experiments and making sure that enough data is collected for every experiment avoiding overlapping experiments. We propose a genetic algorithm that is capable of (re-)scheduling experiments and compare with other search-based approaches (random sampling, local search, and simulated annealing). Our evaluation shows that our genetic implementation outperforms the other approaches by up to 19% regarding the fitness of the solutions identified and up to a factor three in execution time in our evaluation scenarios. © 2018 IEEE.</t>
  </si>
  <si>
    <t>On the value of bug reports for retrieval-based bug localization</t>
  </si>
  <si>
    <t>Software engineering researchers have been applying tools and techniques from information retrieval (IR) to problems such as bug localization to lower the manual effort required to perform maintenance tasks. The central challenge when using an IR-based tool is the formation of a high-quality query. When performing bug localization, one easily accessible source of query words is the bug report. A recent paper investigated the sufficiency of this source by using a genetic algorithm (GA) to build high quality queries. Unfortunately, the GA in essence 'cheats' as it makes use of query performance when evolving a good query. This raises the question, is it feasible to attain similar results without 'cheating?' One approach to providing cheat-free queries is to employ automatic summarization. The performance of the resulting summaries calls into question the sufficiency of the bug reports as a source of query words. To better understand the situation, Information Need Analysis (INA) is applied to quantify both how well the GA is performing and, perhaps more importantly, how well a bug report captures the vocabulary needed to perform IR-based bug localization. The results find that summarization shows potential to produce high-quality queries, but it requires more training data. Furthermore, while bug reports provide a useful source of query words, they are rather limited and thus query expansion techniques, perhaps in combination with summarization, will likely produce higher-quality queries. © 2018 IEEE.</t>
  </si>
  <si>
    <t>Understanding, debugging, and optimizing distributed software builds: a design study</t>
  </si>
  <si>
    <t>Today's build systems distribute build tasks across thousands of machines, reusing cached build results whenever possible. But despite the sophisticated nature of modern build tools, the core software architecture of the system under build defines the lower bound for how fast the system can compile. Long, consecutive build chains or slow individual build targets can introduce expensive compilation bottlenecks. Further, the growing complexity of both build systems and software systems under build makes comprehending, debugging, and optimizing build performance a significant challenge faced by many software engineers. We present a design study to describe and help mitigate the cognitive challenges faced by software engineers that use modern, cached, and distributed build systems. We characterize the performance analysis process and identify the main stakeholders involved, key usage scenarios, and elicit important requirements for tool support. We propose an interactive BuildExplorer tool for understanding, optimizing, and debugging cached and distributed build sessions, justifying our design decisions among alternative solutions. Our novel solution is evaluated through usage scenario walkthroughs, iterative deployments of the tool in the field, and a user study. © 2018 IEEE.</t>
  </si>
  <si>
    <t>Studying permission related issues in android wearable apps</t>
  </si>
  <si>
    <t>Wearable devices are becoming increasingly popular; these devices host software that is known as wearable apps. Wearable apps could be packaged alongside handheld apps, hence they must be installed on the accompanying device (e.g., smartphone). This device dependency causes both apps to be also tightly coupled. Most importantly, when a wearable app is distributed by embedded it in a handheld app, Android Wear platform requires to include the wearable permission also in the handheld app which is error-prone. In this paper, we defined two permission issues related to wearable apps-namely permission mismatches and superfluous features. To study the permission related issues, we propose a technique to detect permission issues in wearable apps. We implement our technique in a tool called Permlyzer, which automatically detects these permission issues from an app's APK. We run Permlyzer on a dataset of 2,724 apps that have embedded wearable version and 339 standalone wearable app. Our result shows that I) 6% of wearable apps that request permissions are suffering from the permission mismatching problem; II) out of the apps that requires underlying features, 523 (52.4%) of handheld apps and 66 (80.5%) of standalone wearable apps have at least one superfluous feature; III) all the studied apps missed a declaration of underlying features for one or more of their permissions, which shows that developers may not know the mapping between the permissions they request and the hardware features. Additionally, in a survey of wearable app developers, all of the developers that responded mention that having a tool like Permlyzer, that detect permission related issues would be useful to them. Our results contribute to the understanding of permissions related issues in wearable apps, in particular, proposing a technique to detect permission mismatch and superfluous features. © 2018 IEEE.</t>
  </si>
  <si>
    <t>Predicting software maintainability in object-oriented systems using ensemble techniques</t>
  </si>
  <si>
    <t>Prediction of the maintainability of classes in object-oriented systems is a significant factor for software success, however it is a challenging task to achieve. To date, several machine learning models have been applied with variable results and no clear indication of which techniques are more appropriate. With the goal of achieving more consistent results, this paper presents the first set of results in an extensive empirical study designed to evaluate the capability of bagging models to increase accuracy prediction over individual models. The study compares two major machine learning based approaches for predicting software maintainability: individual models (regression tree, multilayer perceptron, k-nearest neighbors and m5rules), and an ensemble model (bagging) that are applied to the QUES data set. The results obtained from this study indicate that k-nearest neighbors model outperformed all other individual models. The bagging ensemble model improved accuracy prediction significantly over almost all individual models, and the bagging ensemble models with k-nearest neighbors as a base model achieved superior accurate prediction. This paper also provides a description of the planned programme of research which aims to investigate the performance over various datasets of advanced (ensemble-based) machine learning models. © 2018 IEEE.</t>
  </si>
  <si>
    <t>DiffViz: A diff algorithm independent visualization tool for edit scripts</t>
  </si>
  <si>
    <t>A number of approaches and tools exist that extract and visualize the changes between two versions of a file and thereby help developers to understand them. DiffViz is an interactive visualization tool that visualizes the changes independent from the differencing algorithm. It supports, but is not limited to, a granularity on the level of abstract syntax trees. Furthermore, it provides several new features, such as node matching and the mini-map, to navigate and analyze the changes. A demo of the installation and example usage of the tool is available here: https://youtu.be/RF93ey9GYoc. © 2018 IEEE.</t>
  </si>
  <si>
    <t>An empirical study on the effect of dynamic slicing on automated program repair efficiency</t>
  </si>
  <si>
    <t>Research on the characteristics of error propagation can guide fault localization more efficiently. Spectrum-based fault localization (SFL) and slice-based fault localization are effective fault localization techniques. The former produces a list of statements in descending order of suspicious values, and the latter generates statements that affect failure statements. We propose a new dynamic slicing and spectrum-based fault localization (DSFL) method, which combines the list of suspicious statements generated by SFL with dynamic slicing, and take the characteristics of error propagation into account. To the best of our knowledge, DSFL has not yet been implemented in automated repair tools. In this study, we use the dynamic slicing tool Javaslicer to determine the error propagation chain of faulty programs and the statements related to failure execution. We implement the DSFL algorithm in the automated repair tool Nopol and conduct repair experiments on dataset Defects4j to compare the effects of SFL and DSFL on the efficiency of automated repair. Preliminary results indicate that the scope of error propagation for most programs is a single class, and the DSFL makes automated repair more efficient. © 2018 IEEE.</t>
  </si>
  <si>
    <t>COBOL to Java and newspapers still get delivered</t>
  </si>
  <si>
    <t>This paper is an experience report on migrating an American newspaper company's business-critical IBM mainframe application to Linux servers by automatically translating the application's source code from COBOL to Java and converting the mainframe data store from VSAM KSDS files to an Oracle relational database. The mainframe application had supported daily home delivery of the newspaper since 1979. It was in need of modernization in order to increase interoperability and enable future convergence with newer enterprise systems as well as to reduce operating costs. Testing the modernized application proved to be the most vexing area of work. This paper explains the process that was employed to test functional equivalence between the legacy and modernized applications, the main testing challenges, and lessons learned after having operated and maintained the modernized application in production over the last eight months. The goal of delivering a functionally equivalent system was achieved, but problems remained to be solved related to new feature development, business domain knowledge transfer, and recruiting new software engineers to work on the modernized application. © 2018 IEEE.</t>
  </si>
  <si>
    <t>DRLgencert: Deep learning-based automated testing of certificate verification in ssl/tls implementations</t>
  </si>
  <si>
    <t>The Secure Sockets Layer (SSL) and Transport Layer Security (TLS) protocols are the foundation of network security. The certificate verification in SSL/TLS implementations is vital and may become the 'weak link' in the whole network ecosystem. In previous works, some research focused on the automated testing of certificate verification, and the main approaches rely on generating massive certificates through randomly combining parts of seed certificates for fuzzing. Although the generated certificates could meet the semantic constraints, the cost is quite heavy, and the performance is limited due to the randomness. To fill this gap, in this paper, we propose DRLGENCERT, the first framework of applying deep reinforcement learning to the automated testing of certificate verification in SSL/TLS implementations. DRLGENCERT accepts ordinary certificates as input and outputs newly generated certificates which could trigger discrepancies with high efficiency. Benefited by the deep reinforcement learning, when generating certificates, our framework could choose the best next action according to the result of a previous modification, instead of simple random combinations. At the same time, we developed a set of new techniques to support the overall design, like new feature extraction method for X.509 certificates, fine-grained differential testing, and so forth. Also, we implemented a prototype of DRLGENCERT and carried out a series of real-world experiments. The results show DRLGENCERT is quite efficient, and we obtained 84,661 discrepancy-Triggering certificates from 181,900 certificate seeds, say around 46.5% effectiveness. Also, we evaluated six popular SSL/TLS implementations, including GnuTLS, MatrixSSL, MbedTLS, NSS, OpenSSL, and wolfSSL. DRLGENCERT successfully discovered 23 serious certificate verification flaws, and most of them were previously unknown. © 2018 IEEE.</t>
  </si>
  <si>
    <t>Efficient, evolutionary security analysis of interacting android apps</t>
  </si>
  <si>
    <t>In parallel with the increasing popularity of mobile software, an alarming escalation in the number and sophistication of security threats is observed on mobile platforms, remarkably Android as the dominant platform. Such mobile software, further, evolves incrementally, and especially so when being maintained after it has been deployed. Yet, most security analysis techniques lack the ability to efficiently respond to incremental system changes. Instead, every time the system changes, the entire security analysis has to be repeated from scratch, making it too expensive for practical use, given the frequency with which apps are updated, installed, and removed in such volatile environments as the Android ecosystem. To address this limitation, we present a novel technique, dubbed FLAIR, for efficient, yet formally precise, security analysis of Android apps in response to incremental system changes. Leveraging the fact that the changes are likely to impact only a small fraction of the prior analysis results, FLAIR recomputes the analysis only where required, thereby greatly improving analysis performance without sacrificing the soundness and completeness thereof. Our experimental results using numerous bundles of real-world apps corroborate that FLAIR can provide an order of magnitude speedup over prior techniques. © 2018 IEEE.</t>
  </si>
  <si>
    <t>Reproducible interference-Aware mobile testing</t>
  </si>
  <si>
    <t>Mobile apps are born to work in an environment with ever-changing network connectivity, random hardware interruption, unanticipated task switches, etc. However, such interference cases are often oblivious in traditional mobile testing but happen frequently and sophisticatedly in the field, causing various robustness, responsiveness and consistency problems. In this paper, we propose JazzDroid to introduce interference to mobile testing. JazzDroid adopts a gray-box approach to instrument apps at binary level such that interference logic is inlined with app execution and can be triggered to effectively affect normal execution. Then, JazzDroid repeatedly orchestrates the instrumented app through app developers' existing tests and continuously randomizes interference on the fly to reveal possible faulty executions. Upon discovering problems, JazzDroid generates a test script with the user inputs from developers' tests and the interference injected for developers to reproduce the problems. At a high level, JazzDroid can be seamlessly integrated into app developers' testing procedures, detecting more problems from existing tests. We implement JazzDroid to function on unmodified apps directly from app markets and interface with de facto industrial testing toolchain. JazzDroid improves mobile testing by discovering 6x more problems, including crashes, functional bugs, UI consistency issues and common bug patterns that fail numerous apps. © 2018 IEEE.</t>
  </si>
  <si>
    <t>Change-Aware dynamic program analysis for javascript</t>
  </si>
  <si>
    <t>Dynamic analysis is a powerful technique to detect correctness, performance, and security problems, in particular for programs written in dynamic languages, such as JavaScript. To catch mistakes as early as possible, developers should run such analyses regularly, e.g., by analyzing the execution of a regression test suite before each commit. Unfortunately, the high overhead of these analyses make this approach prohibitively expensive, hindering developers from benefiting from the power of heavyweight dynamic analysis. This paper presents change-Aware dynamic program analysis, an approach to make a common class of dynamic analyses change-Aware. The key idea is to identify parts of the code affected by a change through a lightweight static change impact analysis, and to focus the dynamic analysis on these affected parts. We implement the idea based on the dynamic analysis framework Jalangi and evaluate it with 46 checkers from the DLint and JITProf tools. Our results show that change-Aware dynamic analysis reduces the overall analysis time by 40%, on average, and by at least 80% for 31% of all commits. © 2018 IEEE.</t>
  </si>
  <si>
    <t>Context-Aware software documentation</t>
  </si>
  <si>
    <t>Software developers often do not possess the knowledge needed to understand a piece of code at hand, and the lack of code comments and outdated documentation exacerbates the problem. Asking for the help of colleagues, browsing the official documentation, or accessing online resources, such as Stack Overflow, can clearly help in this 'code comprehension' activity that, however, still remains highly time-consuming and is not always successful. Enhancing this process has been addressed in different studies under the subject of automatic documentation of software artifacts. For example, 'recommender systems' have been designed with the goal of retrieving and suggesting relevant pieces of information (e.g., Stack Overflow discussions) for a given piece of code inspected in an IDE. However, these techniques rely on limited contextual information, mainly solely source code. Our goal is to build a context-Aware proactive recommender system supporting the code comprehension process. The system must be able to understand the context, consider the developer's profile, and help her by generating pieces of documentation at whatever granularity is required, e.g., going from summarizing the responsibilities implemented in a subsystem, to explaining how two classes collaborate to implement a functionality, down to documenting a single line of code. Generated documentation will be tailored for the current context (e.g., the task at hand, the developer's background knowledge, the history of interactions). In this paper we present our first steps toward our goal by introducing the ADANA project, a framework which generates fine-grained code comments for a given piece of code. © 2018 IEEE.</t>
  </si>
  <si>
    <t>TUNA: TUning naturalness-based analysis</t>
  </si>
  <si>
    <t>Natural language processing techniques, in particular n-gram models, have been applied successfully to facilitate a number of software engineering tasks. However, in our related ICSME '18 paper, we have shown that the conclusions of a study can drastically change with respect to how the code is tokenized and how the used n-gram model is parameterized. These choices are thus of utmost importance, and one must carefully make them. To show this and allow the community to benefit from our work, we have developed TUNA (TUning Naturalness-based Analysis), a Java software artifact to perform naturalness-based analyses of source code. To the best of our knowledge, TUNA is the first open-source, end-To-end toolchain to carry out source code analyses based on naturalness. © 2018 IEEE.</t>
  </si>
  <si>
    <t>NLP2API: Query reformulation for code search using crowdsourced knowledge and extra-large data analytics</t>
  </si>
  <si>
    <t>Software developers frequently issue generic natural language (NL) queries for code search. Unfortunately, such queries often do not lead to any relevant results with contemporary code (or web) search engines due to vocabulary mismatch problems. In our technical research paper (accepted at ICSME 2018), we propose a technique-NLP2API-That reformulates such NL queries using crowdsourced knowledge and extra-large data analytics derived from Stack Overflow Q &amp; A site. In this paper, we discuss all the artifacts produced by our work, and provide necessary details for downloading and verifying them. © 2018 IEEE.</t>
  </si>
  <si>
    <t>Automated extraction of augmented models for android apps</t>
  </si>
  <si>
    <t>Mobile software development involves significant challenges to developers such as device fragmentation (i.e., enormous hardware and software diversity), event-driven programming (i.e., programming based on user interactions, sensor readings and other events where the program must react) and continuous evolving platforms (i.e., fast changing mobile frameworks and technologies). This can lead programmers to error-prone code, because of the multiple combinations of external variables that must be taken into account in an app development process. Thus, testing is an underlying necessity in mobile applications to deliver high quality apps. However, defining tests suites for app development is a difficult task that requires a lot of effort, because it must consider all the possible states of an app, its context (e.g., device in which is running, sensors, touch gestures, screen proportions, connectivity), and a large combination of mobile devices and operating systems. Previous efforts have been done to extract models that support automated testing. However, as of today there is not a single model that synthesizes different aspects in mobile apps such as domain, usage, context and GUI-related information. These aspects represent complementary information that can be mixed into a single and enriched model. In this paper, we propose a multi-model representation that combines information extracted statically and dynamically from Android apps. Our approach allows practitioners to automatically extract augmented models that combine different types of information, and could help them during comprehension and testing tasks. © 2018 IEEE.</t>
  </si>
  <si>
    <t>Combining search-based testing and dynamic symbolic execution by evolvability metric</t>
  </si>
  <si>
    <t>In the area of software testing, search-based software testing (SBST) and dynamic symbolic execution (DSE) are two efficient testing techniques for test cases generation. However, both of the two approaches have their own drawbacks: The efficiency of SBST depends on the guidance of the fitness landscape. When the fitness landscape has some plateaus with no gradient for directing search process, SBST may degenerate into random testing. DSE relies on the capability of constraint solvers. It may struggle to generate test cases with constraints that are difficult to be solved. In this paper, we combine the strengths of both techniques. SBST is used to help DSE for solving difficult constraints and DSE is used to improve the efficiency and capability of SBST. Evolvability metric is introduced for measuring when the software is not suitable for SBST. A novel switch mechanism based on the evolvability metric between SBST and DSE is proposed in this paper to help to choose the proper technique at the proper time. Experiments on several benchmarks reveal the promising results of our proposal. © 2018 IEEE.</t>
  </si>
  <si>
    <t>Two datasets for sentiment analysis in software engineering</t>
  </si>
  <si>
    <t>Software engineering researchers have used sentiment analysis for various purposes, such as analyzing app reviews and detecting developers' emotions. However, most existing sentiment analysis tools do not achieve satisfactory performance when used in software-related contexts, and there are not many ready-To-use datasets in this domain. To facilitate the emergence of better tools and sufficient validation of sentiment analysis techniques, we present two datasets with labeled sentiments, which are extracted from mobile app reviews and Stack Overflow discussions, respectively. The web app we created to support the labeling of the Stack Overflow dataset is also provided. © 2018 IEEE.</t>
  </si>
  <si>
    <t>RegionDroid: A tool for detecting android application repackaging based on runtime UI region features</t>
  </si>
  <si>
    <t>With the rapid development of mobile devices, Android applications (apps) are universally used. However, attackers repackage Android apps and release them to the markets for illegal purposes, which brings great threats to the Android ecosystem. To leverage the popularity of original apps, they keep similar software behaviors to confuse app users. Furthermore, repackaged apps can be obfuscated or encrypted to avoid being detected. Besides, hybrid mobile apps, built by combining web technology and native elements, are becoming a preferred choice for developers. The structure of hybrid apps differs a lot from that of native apps which would raise great challenges to repackaging detection. Existing works still have some limitations in detecting repackaging from obfuscated and encrypted apps. Besides, few of them can deal with hybrid apps. In this paper, we proposed an approach based on the app UI regions extracted from app's runtime UI traces. We also implement a tool named RegionDroid based on the approach. We apply RegionDroid to tree datasets with totally 369 apps. It successfully finds all the 98 obfuscated or encrypted repackaged pairs in dataset S1. It also shows good credibility in distinguishing another 114 commercial apps in dataset S2. We also test our approach in dataset S3 with 157 hybrid apps by comparing them pairwisely and the false positive rate is 0.016%. © 2018 IEEE.</t>
  </si>
  <si>
    <t>An experience report of the api evolution and maintenance for software platforms</t>
  </si>
  <si>
    <t>Development and maintenance of software plat-form APIs are challenging because new APIs are constantly added in new software platforms. Furthermore, software plat-form API development requires a lot of stakeholders to work together on tight release schedules. Application developers use platform's APIs to create their applications and therefore providing a well-defined and comprehensive set of platform APIs may be the most basic requirement for software platforms. To provide such APIs, API usability should be secured and API backward compatibility should be guaranteed in subsequent platform re-leases. In these circumstances, sharing lessons learned from multiple years of experience of platform API development, mainte-nance, and releases using an integrated API development process can benefit API researchers and practitioners who have similar needs to create or adopt API development process for their projects. In this paper we share an API development and mainte-nance process for multi-device Tizen software platform, which we call the Tizen API Change Request (ACR) process. The process has been used among various Tizen API stakeholders for several years of Tizen platform and SDK releases to keep API usability and compatibility high. We believe the process can be further applied to various software platforms and projects to systematically develop and maintain their APIs. © 2018 IEEE.</t>
  </si>
  <si>
    <t>Reducing code duplication by identifying fresh domain abstractions</t>
  </si>
  <si>
    <t>When software components are developed iteratively, code frequently evolves in an inductive manner: A unit (class, method, etc.) is created and is then copied and modified many times. Such development often happens when variation points and, hence, proper domain abstractions are initially unclear. As a result, there may be substantial amounts of code duplication, and the code may be difficult to understand and maintain, warranting a redesign. We apply a model-based process to semi-Automatically redesign an inductively-evolved industrial adapter component written in C++: we use reverse engineering to obtain models of the component, and generate redesigned code from the models. Based on our experience, we propose to use three models to help recover understanding of inductively-evolved components, and transform the components into redesigned implementations. Guided by a reference design, a component's code is analyzed and a legacy model is extracted that captures the component's functionality in a form close to its original structure. The legacy model is then unfolded, creating a flat model which eliminates design decisions by focusing on functionality in terms of external interfaces. Analyzing the variation points of the flat model yields a redesigned model and fresh domain abstractions to be used in the new design of the component. © 2018 IEEE.</t>
  </si>
  <si>
    <t>Comparing multiple matlab/simulink models using static connectivity matrix analysis</t>
  </si>
  <si>
    <t>Model-based languages such as MATLAB/Simulink are crucial for the development of embedded software systems. To adapt to changing requirements, engineers commonly copy and modify existing systems to create new variants. Commonly referred to as clone-And-own, this reuse strategy is easy to apply and beneficial in the short term, but it entails severe maintenance and consistency issues in the long term, leading to a huge amount of redundant and similar assets. Moreover, a later transition towards structured reuse such as with software product lines inevitably requires the comparison of all existing variants prior to the actual migration. However, current work mostly revolves around the comparison of only two systems and despite approaches proposed that can cope with more, such are not applicable to embedded software systems such as MATLAB/Simulink. In this paper, we bridge this gap and propose Static Connectivity Matrix Analysis (SCMA), a novel comparison procedure that allows for the evaluation of multiple MATLAB/Simulink model variants at once. In particular, we transform models into a matrix form which is used to compare all models and to identify all similar structures between them, even with model parts being completely relocated during clone-And-own. We allow engineers to tailor results and to focus on any arbitrary variant subset, enabling individual reasoning prior to migration. We provide a feasibility study from the automotive domain, showing our matrix representation to be suitable and our technique to be fast and precise. © 2018 IEEE.</t>
  </si>
  <si>
    <t>Automating software development for mobile computing platforms</t>
  </si>
  <si>
    <t>Mobile devices such as smartphones and tablets have become ubiquitous in today's modern computing landscape. The applications that run on these mobile devices (often referred to as 'apps') have become a primary means of computing for millions of users and, as such, have garnered immense developer interest. These apps allow for unique, personal software experiences through touch-based UIs and a complex assortment of sensors. However designing and implementing high quality mobile apps can be a difficult process. This is primarily due to challenges unique to mobile development including change-prone APIs and platform fragmentation, just to name a few. This paper presents the motivation and an overview of a dissertation which presents new approaches for automating and improving mobile app design and development practices. Additionally, this paper discusses potential avenues for future research based upon the work conducted, as well as general lessons learned during the author's tenure as a doctoral student in the general areas of software engineering, maintenance, and evolution. © 2018 IEEE.</t>
  </si>
  <si>
    <t>A conceptual replication study on bugs that get fixed in open source software</t>
  </si>
  <si>
    <t>Bugs dominate the corrective maintenance and evolutionary changes in large-scale software systems. The topic of bugs has been extensively investigated and reported in the literature. Unfortunately, the existential question of all 'whether a reported bug will be fixed or not' has not received much attention. The paper presents an empirical study on four open source projects to examine the factors that influence the likelihood of a bug getting fixed or not. Overall, our study can be contextualized as a conceptual replication of a previous study on Microsoft systems from a commercial domain. The similarities and differences in terms of the design, execution, and results between the two studies are discussed. It was observed from these systems that the reputations of the reporter and assigned developer to fix it, and the number of comments on a bug have the most substantial impact on its probability to get fixed. Moreover, we formulated a predictive model from features available as soon as a bug is reported to estimate whether it will be fixed or not. Intra and inter (cross) project validations were performed. Precision and Recall metrics were used to assess the predictive model. Their values were recorded in the 60% to 70% range. © 2018 IEEE.</t>
  </si>
  <si>
    <t>Artefact: An r implementation of the autospearman function</t>
  </si>
  <si>
    <t>This artefact is the implementation of AutoSpearman, an automated metric selection approach based on correlation analyses. The goal of AutoSpearman is to automatically mitigate correlated metrics prior to constructing analytical models. This artefact is implemented as an R package and is available in the GitHub repository. We provide descriptions and R code snippets for the installation of AutoSpearman and usage examples. © 2018 IEEE.</t>
  </si>
  <si>
    <t>Predicting higher order structural feature interactions in variable systems</t>
  </si>
  <si>
    <t>Robust and effective support for the detection and management of software features and their interactions is crucial for many development tasks but has proven to be an elusive goal despite extensive research on the subject. This is especially challenging for variable systems where multiple variants of a system and their features must be collectively considered. Here an important issue is the typically large number of feature interactions that can occur in variable systems. We propose a method that computes, from a set of known source code level interactions of n features, the relevant interactions involving n+1 features. Our method is based on the insight that, if a set of features interact, it is much more likely that these features also interact with additional features, as opposed to completely different features interacting. This key insight enables us to drastically prune the space of potential feature interactions to those that will have a true impact at source code level. This substantial space reduction can be leveraged by analysis techniques that are based on feature interactions (e.g Combinatorial Interaction Testing). Our observation is based on eight variable systems, implemented in Java and C, totaling over nine million LoC, with over seven thousand feature interactions. © 2018 IEEE.</t>
  </si>
  <si>
    <t>A reflexive and automated approach to syntactic pattern matching in code transformations</t>
  </si>
  <si>
    <t>Empowering software engineers often requires to let them write code transformations. However existing automated or tool-supported approaches force developers to have a detailed knowledge of the internal representation of the underlying tool. While this knowledge is time consuming to master, the syntax of the language, on the other hand, is already well known to developers and can serve as a strong foundation for pattern matching. Pattern languages with metavariables (that is variables holding abstract syntax subtrees once the pattern has been matched) have been used to help programmers define program transformations at the language syntax level. The question raised is then the engineering cost of metavariable support. Our contribution is to show that, with a GLR parser, such patterns with metavariables can be supported by using a form of runtime reflexivity on the parser internal structures. This approach allows one to directly implement such patterns on any parser generated by a parser generation framework, without asking the pattern writer to learn the AST structure and node types. As a use case for that approach we describe the implementation built on top of the SmaCC (Smalltalk Compiler Compiler) GLR parser generator framework. This approach has been used in production for source code transformations on a large scale. We will express perspectives to adapt this approach to other types of parsing technologies. © 2018 IEEE.</t>
  </si>
  <si>
    <t>Linking source code to untangled change intents</t>
  </si>
  <si>
    <t>Previous work [13] suggests that tangled changes (i.e., different change intents aggregated in one single commit message) could complicate tracing to different change tasks when developers manage software changes. Identifying links from changed source code to untangled change intents could help developers solve this problem. Manually identifying such links requires lots of experience and review efforts, however. Unfortunately, there is no automatic method that provides this capability. In this paper, we propose AutoCILink, which automatically identifies code to untangled change intent links with a pattern-based link identification system (AutoCILink-P) and a supervised learning-based link classification system (AutoCILink-ML). Evaluation results demonstrate the effectiveness of both systems: The pattern-based AutoCILink-P and the supervised learning-based AutoCILink-ML achieve average accuracy of 74.6% and 81.2%, respectively. © 2018 IEEE.</t>
  </si>
  <si>
    <t>Detecting and predicting evolution in spreadsheets-a case study in an energy network company</t>
  </si>
  <si>
    <t>The use of spreadsheets in industry is widespread and the information that they provide is often used for decisions. Research has shown that spreadsheets are error-prone, leading to the risk that decisions are made on incorrect information. Software Evolution is a well-researched topic and the results have proven to support developers in creating better software. Could this also be applied to spreadsheets? Unfortunately, the research on spreadsheet evolution is still limited. Therefore, the aim of this paper is to obtain a better understanding of how spreadsheets evolve over time and if the results of such a study provide similar benefits for spreadsheets as it does for source code. In this study, we cooperated with Alliander, a large energy network company in the Netherlands. We conducted two case studies on two different set of spreadsheets that both were already maintained for a period of three years. To have a better understanding of the spreadsheets itself and the context in which they evolved, we also interviewed the creators of the spreadsheets. We focus on the changes that are made over time in the formulas. Changes in these formulas change the behavior of the spreadsheet and could possibly introduce errors. To effectively analyze these changes we developed an algorithm that is able to detect and visualize these changes. Results indicate that studying the evolution of a spreadsheet helps to identify areas in the spreadsheet that are error-prone, likely to change or that could benefit from refactoring. Furthermore, by analyzing the frequency in which formulas are changed from version to version, it is possible to predict which formulas need to be changed when a new version of the spreadsheet is created. © 2018 IEEE.</t>
  </si>
  <si>
    <t>Software process analysis methodology-a methodology based on lessons learned in embracing legacy software</t>
  </si>
  <si>
    <t>Over the last decades, the complexity of high-Tech systems, and the software systems controlling them, has increased considerably. In practice, it is hard to keep knowledge and documentation of these ever-evolving software systems up-To-date with their actual realization; we are dealing with legacy software. Clearly, this lack of knowledge, insight, and understanding is more and more becoming a critical issue. Process mining provides an interesting opportunity to improve understanding and analyze software behavior based on observations from the system on the run. However, a concrete software process analysis methodology was lacking. This paper 1) discusses a software process analysis case study at ASML, a large high-Tech company, and, based on the lessons learned, 2) presents a concrete methodology for analyzing software processes. The presented methodology actively includes the system under analysis and is based on practical experiences in applying process mining on industrial-scale legacy software. © 2018 IEEE.</t>
  </si>
  <si>
    <t>Mainframe migration based on screen scraping</t>
  </si>
  <si>
    <t>Companies possess a history and large array of legacy information systems that consume a great part of their IT budget in operations and maintenance. These systems are mission-critical, and they cannot be fully discarded since they retain business rules and provide information that is not available anywhere else. Unfortunately, decades-old legacy systems cannot easily withstand modification. Mainframes specifically conglomerate most of these legacy systems. Although there are some white-box solutions for migrating mainframe systems, such solutions lack systematicity and do not provide mechanisms for verifying business rules preservation. Hence, this paper presents a black-box solution (ignoring the internal structure of COBOL programs) which uses a screen scraping technique for migrating mainframe systems toward JavaFX and relational databases. Together with this solution, this paper provides an automatic verification technique to check if the recreated system reflects all the embedded business logic. This proposal has been designed and developed in the context of an industrial project, in which the solution has already migrated 43,000,000 mainframe screens from four systems. The main implication for researchers and practitioners is that screen scraping has proved to be feasible for migrating mainframe systems in large-scale projects within a manageable time-frame while preserving business. © 2018 IEEE.</t>
  </si>
  <si>
    <t>Threats of aggregating software repository data</t>
  </si>
  <si>
    <t>This artifact is a data set generated as part of a study on the threats of aggregating software repository data, which includes information derived from the GitHub repositories of eight open-source projects. © 2018 IEEE.</t>
  </si>
  <si>
    <t>Proceedings - 2018 IEEE International Conference on Software Maintenance and Evolution, ICSME 2018</t>
  </si>
  <si>
    <t>The proceedings contain 86 papers. The topics discussed include: on the relation of test smells to software code quality; why are features deprecated? an investigation into the motivation behind deprecation; reproducible interference-aware mobile testing; combining search-based testing and dynamic symbolic execution by evolvability metric; test re-prioritization in continuous testing environments; improving code: the (mis) perception of quality metrics; automatic clone recommendation for refactoring based on the present and the past; on state machine mining from embedded control software; reflexion models for state machine extraction and verification; comparing multiple MATLAB/Simulink models using static connectivity matrix analysis; and how do multiple pull requests change the same code: a study of competing pull requests in GitHub.</t>
  </si>
  <si>
    <t>Dead code</t>
  </si>
  <si>
    <t>Dead code is a bad smell. It is conjectured to be harmful and it appears to be also a common phenomenon in software systems. Surprisingly, dead code has received little empirical attention from the software engineering research community. This post-doctoral track paper shows the main results of a multi-study investigation into dead code with an overarching goal to study when and why developers introduce dead code, how they perceive and cope with it, and whether dead code is harmful. This investigation is composed of semi-structured interviews with software professionals and four experiments at the University of Basilicata and the College of William &amp; Mary. The results suggest that it is worth studying dead code not only in maintenance and evolution phases, where the results suggest that its presence is detrimental to developers, but also in design and implementation phases, where source code is born dead because developers consider dead code as a sort of reuse means. The results also foster the development of tools for detecting dead code. In this respect, two approaches were proposed and then implemented in two prototypes of supporting tool. © 2018 IEEE.</t>
  </si>
  <si>
    <t>TraceLab components for generating speech act types in developer question/answer conversations</t>
  </si>
  <si>
    <t>This artifact is a reproducibility package for experiments in speech act types generation. We have prepacked and created an easily-reusable artifact that consists of a set of reproducible components for generating speech act types. Prior to this artifact, the implementation was accessible but required managing various dependencies and predefined configurations for different scripts. We have made available this artifact via our online appendix. The artifact includes the components, a detailed tutorial with screenshots that describe steps how to generate the experiment and an example virtual machine image. © 2018 IEEE.</t>
  </si>
  <si>
    <t>Stereo: Editing clones refactored as code generators</t>
  </si>
  <si>
    <t>Clone detection is a largely mature technology able to detect many code duplications, also called clones, in software systems of practically any size. The classic approaches to clone management are either clone removal, which consists in refactoring clones as an available language abstraction, or clone tracking, using a so-called linked editor, able to propagate changes between clone instances. However, past studies have shown that clone removal is not always feasible due to the limited expressiveness of language abstractions, or not desirable because of the abstraction overhead or the risks inherent to the refactoring. Linked editors, on the other hand, provide costless abstraction at no risk, but have their own issues, such as limited expressiveness, scalability, and controllability. This paper presents a new approach in which clones are safely refactored as code generators, but the unmodified code is presented to the maintainers with the same look-And-feel as in a linked editor. This solution has good expressiveness, scalability, and controllability properties. A prototype such editor is presented along with a first application within an industrial project. © 2018 IEEE.</t>
  </si>
  <si>
    <t>Replication package for 'threats of aggregating software repository data'</t>
  </si>
  <si>
    <t>Methods and tools for focusing and prioritizing the testing effort</t>
  </si>
  <si>
    <t>Software testing is essential for any software development process, representing an extremely expensive activity. Despite its importance recent studies showed that developers rarely test their application and most programming sessions end without any test execution. Indeed, new methods and tools able to better allocating the developers effort are needed to increment the system reliability and to reduce the testing costs. In this work we focus on three activities able to optimize testing activities, specifically, bug prediction, test case prioritization, and energy leaks detection. Indeed, despite the effort devoted in the last decades by the research community led to interesting results, we highlight some aspects that might be improved and propose empirical investigations and novel approaches. Finally, we provide a set of open issues that should be addressed by the research community in the future. © 2018 IEEE.</t>
  </si>
  <si>
    <t>GemChecker: Reporting on the status of gems in ruby on rails projects</t>
  </si>
  <si>
    <t>Ruby projects rely on gems, i.e. package libraries which provide a variety of features and functions. Once a package library has been installed onto an application, checking if it has become out of date or if it is poorly maintained can only be done manually for Ruby on Rails projects. This is both error prone and time consuming. Out of date gems can potentially introduce vulnerabilities that may only become obvious at a later stage. In this paper, we introduce GemChecker, a software tool designed to support Ruby on Rails developers in gaining knowledge about the version status of gems installed upon their application. GemChecker is designed to: A) allow queries of the latest version available for a gem, b) summarize the results of checking the versions of all the gems associated with a particular project, and c) support software maintenance tasks by alerting developers of code deprecation in gems used by a particular project, of new versions being released for particular gems, and when a gem used by a particular project is out of date. © 2018 IEEE.</t>
  </si>
  <si>
    <t>Integrating runtime values with source code to facilitate program comprehension</t>
  </si>
  <si>
    <t>An inherently abstract nature of source code makes programs difficult to understand. In our research, we designed three techniques utilizing concrete values of variables and other expressions during program execution. RuntimeSearch is a debugger extension searching for a given string in all expressions at runtime. DynamiDoc generates documentation sentences containing examples of arguments, return values and state changes. RuntimeSamp augments source code lines in the IDE (integrated development environment) with sample variable values. In this post-doctoral article, we briefly describe these three approaches and related motivational studies, surveys and evaluations. We also reflect on the PhD study, providing advice for current students. Finally, short-Term and long-Term future work is described. © 2018 IEEE.</t>
  </si>
  <si>
    <t>Developers' game: A preliminary study concerning a tool for automated developers assessment</t>
  </si>
  <si>
    <t>These days, despite dynamic development of the software industry there is still no proven and accurate assessment method of developers' performance. Current solutions are based on limited set of factors that can be easily measured by managers, such as the number of hours worked, issues closed, or lines of code written. However, there is more than that: developers write code of better or worse quality, they perform code reviews and code refactorings. To answer these needs we have created the Code Review Analyzer (CRA) tool that uses information gathered in code review platforms to assess developers based on their work style. Among others, it collects information on commits frequency, number of code review rejections and code reviews performed. This information is used to calculate developers performance in a continuous manner and to introduce gamification techniques into the team space by providing developers with their ranking and awarding them with various achievement badges. Afterwards, the tool was experimentally evaluated in order to prove the evaluation accuracy but also to verify the motivational impact of the gamification techniques. The CRA tool demonstration can be seen at https://youtu.be/dUFFxCeH-ok. © 2018 IEEE.</t>
  </si>
  <si>
    <t>Message from the general chair and the program co-chairs</t>
  </si>
  <si>
    <t>Understanding the role of reporting in work item tracking systems for software development: An industrial case study</t>
  </si>
  <si>
    <t>Work item tracking systems such as Visual Studio Team Services, JIRA, BugZilla and GitHub issue tracker are widely used by software engineers. These systems are used to track work items such as features, user stories, bugs, plan sprints, distribute tasks across the team and prioritize the team's work. Such systems can help teams track the progress and manage the shipping of software. While these tracking systems give data about different work items in tabular format, using a reporting tool on top of them can help teams visualize the data related to their projects such as how many bugs are open and closed and which work items are assigned to a team member. While tools like Visual Studio and JIRA provide reporting services, it is important to understand how users leverage them in their projects to help improve the reporting services. In this study, we conduct an empirical investigation on the usage of Analytics Service-a reporting service provided by Visual Studio Team Services (VSTS) to build dashboards and reports out of their work item tracking data. In particular, we want to understand why and how users interact with Analytics Service and what are the outcomes and business decisions taken by stakeholders from reports built using Analytics Service. We perform semi-structured interviews and survey with users of Analytics Service to understand usage and challenges. Our report on qualitative and quantitative analysis can help organizations and engineers building similar tools or services. © 2018 IEEE.</t>
  </si>
  <si>
    <t>Towards feature envy design flaw detection at block level</t>
  </si>
  <si>
    <t>Software is continuously evolving as bugs need to be fixed and new features need to be added. Design flaws hinder the simple evolution of software and thus, we have to detect and correct them. Feature Envy is an object-oriented design issue that can be detected at the level of methods using different state-of-The-Art approaches. Unfortunately, these are insufficient because only a portion of a method may actually be affected by this flaw. Thus, only that part needs to be treated using the corresponding correction strategy, not the entire method. To address this issue, we propose the detection of Feature Envy code smell at the level of blocks of code. Initial evaluation suggests that our approach is promising in spotting the envious areas within a method. © 2018 IEEE.</t>
  </si>
  <si>
    <t>Does refactoring of test smells induce fixing flaky tests?</t>
  </si>
  <si>
    <t>Regression testing is a core activity that allows developers to ensure that source code changes do not introduce bugs. An important prerequisite then is that test cases are deterministic. However, this is not always the case as some tests suffer from socalled flakiness. Flaky tests have serious consequences, as they can hide real bugs and increase software inspection costs. Existing research has focused on understanding the root causes of test flakiness and devising techniques to automatically fix flaky tests; a key area of investigation being concurrency. In this paper, we investigate the relationship between flaky tests and three previously defined test smells, namely Resource Optimism, Indirect Testing and Test Run War. We have set up a study involving 19, 532 JUnit test methods belonging to 18 software systems. A key result of our investigation is that 54% of tests that are flaky contain a test code smell that can cause the flakiness. Moreover, we found that refactoring the test smells not only removed the design flaws, but also fixed all 54% of flaky tests causally co-occurring with test smells. © 2017 IEEE.</t>
  </si>
  <si>
    <t>CCLearner: A deep learning-based clone detection approach</t>
  </si>
  <si>
    <t>Programmers produce code clones when developing software. By copying and pasting code with or without modification, developers reuse existing code to improve programming productivity. However, code clones present challenges to software maintenance: they may require consistent application of the same or similar bug fixes or program changes to multiple code locations. To simplify the maintenance process, various tools have been proposed to automatically detect clones [1], [2], [3], [4], [5], [6]. Some tools tokenize source code, and then compare the sequence or frequency of tokens to reveal clones [1], [3], [4], [5]. Some other tools detect clones using tree-matching algorithms to compare the Abstract Syntax Trees (ASTs) of source code [2], [6]. In this paper, we present CCLEARNER, the first solely token-based clone detection approach leveraging deep learning. CCLEARNER extracts tokens from known method-level code clones and non-clones to train a classifier, and then uses the classifier to detect clones in a given codebase. To evaluate CCLEARNER, we reused BigCloneBench [7], an existing large benchmark of real clones. We used part of the benchmark for training and the other part for testing, and observed that CCLEARNER effectively detected clones. With the same data set, we conducted the first systematic comparison experiment between CCLEARNER and three popular clone detection tools. Compared with the approaches not using deep learning, CCLEARNER achieved competitive clone detection effectiveness with low time cost. © 2017 IEEE.</t>
  </si>
  <si>
    <t>Continuous, evolutionary and large-scale: A new perspective for automated mobile app testing</t>
  </si>
  <si>
    <t>Mobile app development involves a unique set of challenges including device fragmentation and rapidly evolving platforms, making testing a difficult task. The design space for a comprehensive mobile testing strategy includes features, inputs, potential contextual app states, and large combinations of devices and underlying platforms. Therefore, automated testing is an essential activity of the development process. However, current state of the art of automated testing tools for mobile apps posses limitations that has driven a preference for manual testing in practice. As of today, there is no comprehensive automated solution for mobile testing that overcomes fundamental issues such as automated oracles, history awareness in test cases, or automated evolution of test cases. In this perspective paper we survey the current state of the art in terms of the frameworks, tools, and services available to developers to aid in mobile testing, highlighting present shortcomings. Next, we provide commentary on current key challenges that restrict the possibility of a comprehensive, effective, and practical automated testing solution. Finally, we offer our vision of a comprehensive mobile app testing framework, complete with research agenda, that is succinctly summarized along three principles: Continuous, Evolutionary and Large-scale (CEL). © 2017 IEEE.</t>
  </si>
  <si>
    <t>On-demand developer documentation</t>
  </si>
  <si>
    <t>We advocate for a paradigm shift in supporting the information needs of developers, centered around the concept of automated on-demand developer documentation. Currently, developer information needs are fulfilled by asking experts or consulting documentation. Unfortunately, traditional documentation practices are inefficient because of, among others, the manual nature of its creation and the gap between the creators and consumers. We discuss the major challenges we face in realizing such a paradigm shift, highlight existing research that can be leveraged to this end, and promote opportunities for increased convergence in research on software documentation. © 2017 IEEE.</t>
  </si>
  <si>
    <t>How do developers test android applications?</t>
  </si>
  <si>
    <t>Enabling fully automated testing of mobile applications has recently become an important topic of study for both researchers and practitioners. A plethora of tools and approaches have been proposed to aid mobile developers both by augmenting manual testing practices and by automating various parts of the testing process. However, current approaches for automated testing fall short in convincing developers about their benefits, leading to a majority of mobile testing being performed manually. With the goal of helping researchers and practitioners - who design approaches supporting mobile testing - to understand developer's needs, we analyzed survey responses from 102 open source contributors to Android projects about their practices when performing testing. The survey focused on questions regarding practices and preferences of developers/testers in-the-wild for (i) designing and generating test cases, (ii) automated testing practices, and (iii) perceptions of quality metrics such as code coverage for determining test quality. Analyzing the information gleaned from this survey, we compile a body of knowledge to help guide researchers and professionals toward tailoring new automated testing approaches to the need of a diverse set of open source developers. © 2017 IEEE.</t>
  </si>
  <si>
    <t>CityVR: Gameful software visualization</t>
  </si>
  <si>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</si>
  <si>
    <t>Learning to predict severity of software vulnerability using only vulnerability description</t>
  </si>
  <si>
    <t>Software vulnerabilities pose significant security risks to the host computing system. Faced with continuous disclosure of software vulnerabilities, system administrators must prioritize their efforts, triaging the most critical vulnerabilities to address first. Many vulnerability scoring systems have been proposed, but they all require expert knowledge to determine intricate vulnerability metrics. In this paper, we propose a deep learning approach to predict multi-class severity level of software vulnerability using only vulnerability description. Compared with intricate vulnerability metrics, vulnerability description is the "surface level" information about how a vulnerability works. To exploit vulnerability description for predicting vulnerability severity, discriminative features of vulnerability description have to be defined. This is a challenging task due to the diversity of software vulnerabilities and the richness of vulnerability descriptions. Instead of relying on manual feature engineering, our approach uses word embeddings and a one-layer shallow Convolutional Neural Network (CNN) to automatically capture discriminative word and sentence features of vulnerability descriptions for predicting vulnerability severity. We exploit large amounts of vulnerability data from the Common Vulnerabilities and Exposures (CVE) database to train and test our approach. © 2017 IEEE.</t>
  </si>
  <si>
    <t>Supervised vs unsupervised models: A holistic look at effort-aware just-in-time defect prediction</t>
  </si>
  <si>
    <t>Effort-aware just-in-time (JIT) defect prediction aims at finding more defective software changes with limited code inspection cost. Traditionally, supervised models have been used; however, they require sufficient labelled training data, which is difficult to obtain, especially for new projects. Recently, Yang et al. proposed an unsupervised model (LT) and applied it to projects with rich historical bug data. Interestingly, they reported that, under the same inspection cost (i.e., 20 percent of the total lines of code modified by all changes), it could find more defective changes than a state-of-the-art supervised model (i.e., EALR). This is surprising as supervised models that benefit from historical data are expected to perform better than unsupervised ones. Their finding suggests that previous studies on defect prediction had made a simple problem too complex. Considering the potential high impact of Yang et al.'s work, in this paper, we perform a replication study and present the following new findings: (1) Under the same inspection budget, LT requires developers to inspect a large number of changes necessitating many more context switches. (2) Although LT finds more defective changes, many highly ranked changes are false alarms. These initial false alarms may negatively impact practitioners' patience and confidence. (3) LT does not outperform EALR when the harmonic mean of Recall and Precision (i.e., F1-score) is considered. Aside from highlighting the above findings, we propose a simple but improved supervised model called CBS. When compared with EALR, CBS detects about 15% more defective changes and also significantly improves Precision and F1-score. When compared with LT, CBS achieves similar results in terms of Recall, but it significantly reduces context switches and false alarms before first success. Finally, we also discuss the implications of our findings for practitioners and researchers. © 2017 IEEE.</t>
  </si>
  <si>
    <t>Towards accurate duplicate bug retrieval using deep learning techniques</t>
  </si>
  <si>
    <t>Duplicate Bug Detection is the problem of identifying whether a newly reported bug is a duplicate of an existing bug in the system and retrieving the original or similar bugs from the past. This is required to avoid costly rediscovery and redundant work. In typical software projects, the number of duplicate bugs reported may run into the order of thousands, making it expensive in terms of cost and time for manual intervention. This makes the problem of duplicate or similar bug detection an important one in Software Engineering domain. However, an automated solution for the same is not quite accurate yet in practice, in spite of many reported approaches using various machine learning techniques. In this work, we propose a retrieval and classification model using Siamese Convolutional Neural Networks (CNN) and Long Short Term Memory (LSTM) for accurate detection and retrieval of duplicate and similar bugs. We report an accuracy close to 90% and recall rate close to 80%, which makes possible the practical use of such a system. We describe our model in detail along with related discussions from the Deep Learning domain. By presenting the detailed experimental results, we illustrate the effectiveness of the model in practical systems, including for repositories for which supervised training data is not available. © 2017 IEEE.</t>
  </si>
  <si>
    <t>A tale of CI build failures: An open source and a financial organization perspective</t>
  </si>
  <si>
    <t>Continuous Integration (CI) and Continuous Delivery (CD) are widespread in both industrial and open-source software (OSS) projects. Recent research characterized build failures in CI and identified factors potentially correlated to them. However, most observations and findings of previous work are exclusively based on OSS projects or data from a single industrial organization. This paper provides a first attempt to compare the CI processes and occurrences of build failures in 349 Java OSS projects and 418 projects from a financial organization, ING Nederland. Through the analysis of 34, 182 failing builds (26% of the total number of observed builds), we derived a taxonomy of failures that affect the observed CI processes. Using cluster analysis, we observed that in some cases OSS and ING projects share similar build failure patterns (e.g., few compilation failures as compared to frequent testing failures), while in other cases completely different patterns emerge. In short, we explain how OSS and ING CI processes exhibit commonalities, yet are substantially different in their design and in the failures they report. © 2017 IEEE.</t>
  </si>
  <si>
    <t>An empirical study on the removal of Self-Admitted Technical Debt</t>
  </si>
  <si>
    <t>Technical debt refers to the phenomena of taking shortcuts to achieve short term gain at the cost of higher maintenance efforts in the future. Recently, approaches were developed to detect technical debt through code comments, referred to as Self-Admitted Technical Debt (SATD). Due to its importance, several studies have focused on the detection of SATD and examined its impact on software quality. However, preliminary findings showed that in some cases SATD may live in a project for a long time, i.e., more than 10 years. These findings clearly show that not all SATD may be regarded as 'bad' and some SATD needs to be removed, while other SATD may be fine to take on. Therefore, in this paper, we study the removal of SATD. In an empirical study on five open source projects, we examine how much SATD is removed and who removes SATD? We also investigate for how long SATD lives in a project and what activities lead to the removal of SATD? Our findings indicate that the majority of SATD is removed and that the majority is self-removed (i.e., removed by the same person that introduced it). Moreover, we find that SATD can last between approx. 18-172 days, on median. Finally, through a developer survey, we find that developers mostly use SATD to track future bugs and areas of the code that need improvements. Also, developers mostly remove SATD when they are fixing bugs or adding new features. Our findings contribute to the body of empirical evidence on SATD, in particular evidence pertaining to its removal. © 2017 IEEE.</t>
  </si>
  <si>
    <t>NLP2Code: Code snippet content assist via natural language tasks</t>
  </si>
  <si>
    <t>Developers increasingly take to the Internet for code snippets to integrate into their programs. To save developers the time required to switch from their development environments to a web browser in the quest for a suitable code snippet, we introduce NLP2Code, a content assist for code snippets. Unlike related tools, NLP2Code integrates directly into the source code editor and provides developers with a content assist feature to close the vocabulary gap between developers' needs and code snippet meta data. Our preliminary evaluation of NLP2Code shows that the majority of invocations lead to code snippets rated as helpful by users and that the tool is able to support a wide range of tasks. © 2017 IEEE.</t>
  </si>
  <si>
    <t>Heterogeneous defect prediction through multiple kernel learning and ensemble learning</t>
  </si>
  <si>
    <t>Heterogeneous defect prediction (HDP) aims to predict defect-prone software modules in one project using heterogeneous data collected from other projects. Recently, several HDP methods have been proposed. However, these methods do not sufficiently incorporate the two characteristics of the defect prediction data: (1) data could be linearly inseparable, and (2) data could be highly imbalanced. These two data characteristics make it challenging to build an effective HDP model. In this paper, we propose a novel Ensemble Multiple Kernel Correlation Alignment (EMKCA) based approach to HDP, which takes into consideration the two characteristics of the defect prediction data. Specifically, we first map the source and target project data into high dimensional kernel space through multiple kernel leaning, where the defective and non-defective modules can be better separated. Then, we design a kernel correlation alignment method to make the data distribution of the source and target projects similar in the kernel space. Finally, we integrate multiple kernel classifiers with ensemble learning to relieve the influence caused by class imbalance problem, which can improve the accuracy of the defect prediction model. Consequently, EMKCA owns the advantages of both multiple kernel learning and ensemble learning. Extensive experiments on 30 public projects show that EMKCA outperforms the related competing methods. © 2017 IEEE.</t>
  </si>
  <si>
    <t>Confusion detection in code reviews</t>
  </si>
  <si>
    <t>Code reviews are an important mechanism for assuring quality of source code changes. Reviewers can either add general comments pertaining to the entire change or pinpoint concerns or shortcomings about a specific part of the change using inline comments. Recent studies show that reviewers often do not understand the change being reviewed and its context. Our ultimate goal is to identify the factors that confuse code reviewers and understand how confusion impacts the efficiency and effectiveness of code review(er)s. As the first step towards this goal we focus on the identification of confusion in developers' comments. Based on an existing theoretical framework categorizing expressions of confusion, we manually classify 800 comments from code reviews of the Android project. We observe that confusion can be reasonably well-identified by humans: raters achieve moderate agreement (Fleiss' kappa 0.59 for the general comments and 0.49 for the inline ones). Then, for each kind of comment we build a series of automatic classifiers that, depending on the goals of the further analysis, can be trained to achieve high precision (0.875 for the general comments and 0.615 for the inline ones), high recall (0.944 for the general comments and 0.988 for the inline ones), or substantial precision and recall (0.696 and 0.542 for the general comments and 0.434 and 0.583 for the inline ones, respectively). These results motivate further research on the impact of confusion on the code review process. Moreover, other researchers can employ the proposed classifiers to analyze confusion in other contexts where software development-related discussions occur, such as mailing lists. © 2017 IEEE.</t>
  </si>
  <si>
    <t>Understanding stack overflow code fragments</t>
  </si>
  <si>
    <t>Code fragments posted in answers on Q&amp;A forums can form an important source of developer knowledge. However, effective reuse of code fragments found online often requires information other than the code fragment alone. We report on the results of a survey-based study to investigate to what extent developers perceive Stack Overflow code fragments to be self-explanatory. As part of the study, we also investigated the types of information missing from fragments that were not self-explanatory. We find that less than half of the Stack Overflow code fragments in our sample are considered to be self-explanatory by the 321 participants who answered our survey, and that the main issues that negatively affect code fragment understandability include incomplete fragments, code quality, missing rationale, code organization, clutter, naming issues, and missing domain information. This study is a step towards understanding developers' information needs as they relate to code fragments, and how these needs can be addressed. © 2017 IEEE.</t>
  </si>
  <si>
    <t>Using Observed Behavior to reformulate queries during text retrieval-based bug localization</t>
  </si>
  <si>
    <t>Text Retrieval (TR)-based approaches for bug localization rely on formulating an initial query based on a bug report. Often, the query does not return the buggy software artifacts at or near the top of the list (i.e., it is a low-quality query). In such cases, the query needs reformulation. Existing research on supporting developers in the reformulation of queries focuses mostly on leveraging relevance feedback from the user or expanding the original query with additional information (e.g., adding synonyms). In many cases, the problem with such low-quality queries is the presence of irrelevant terms (i.e., noise) and previous research has shown that removing such terms from the queries leads to substantial improvement in code retrieval. Unfortunately, the current state of research lacks methods to identify the irrelevant terms. Our research aims at addressing this problem and our conjecture is that reducing a low-quality query to only the terms describing the Observed Behavior (OB) can improve TR-based bug localization. To verify our conjecture, we conducted an empirical study using bug data from 21 open source systems to reformulate 451 low-quality queries. We compare the accuracy achieved by four TR-based bug localization approaches at three code granularities (i.e., files, classes, and methods), when using the complete bug reports as queries versus a reduced version corresponding to the OB only. The results show that the reformulated queries improve TR-based bug localization for all approaches by 147.4% and 116.6% on average, in terms of MRR and MAP, respectively. We conclude that using the OB descriptions is a simple and effective technique to reformulate low-quality queries during TR-based bug localization. © 2017 IEEE.</t>
  </si>
  <si>
    <t>Software practitioner perspectives on merge conflicts and resolutions</t>
  </si>
  <si>
    <t>Merge conflicts occur when software practitioners need to work in parallel and are inevitable in software development. Tool builders and researchers have focused on the prevention and resolution of merge conflicts, but there is little empirical knowledge about how practitioners actually approach and perform merge conflict resolution. Without such knowledge, tool builders might be building on wrong assumptions and researchers might miss opportunities for improving the state of the art. We conducted semi-structured interviews of 10 software practitioners across 7 organizations, including both open-source and commercial projects. We identify the key concepts and perceptions from practitioners, which we then validated via a survey of 162 additional practitioners. We find that practitioners are directly impacted by their perception of the complexity of the conflicting code, and may alter the timeline in which to resolve these conflicts, as well as the methods employed for conflict resolution based upon that initial perception. Practitioners' perceptions alter the impact of tools and processes that have been designed to preemptively and efficiently resolve merge conflicts. Understanding whether practitioners will react according to standard use cases is important when creating human-oriented tools to support development processes. © 2017 IEEE.</t>
  </si>
  <si>
    <t>Bug or not? Bug Report classification using N-gram IDF</t>
  </si>
  <si>
    <t>Previous studies have found that a significant number of bug reports are misclassified between bugs and nonbugs, and that manually classifying bug reports is a time-consuming task. To address this problem, we propose a bug reports classification model with N-gram IDF, a theoretical extension of Inverse Document Frequency (IDF) for handling words and phrases of any length. N-gram IDF enables us to extract key terms of any length from texts, these key terms can be used as the features to classify bug reports. We build classification models with logistic regression and random forest using features from N-gram IDF and topic modeling, which is widely used in various software engineering tasks. With a publicly available dataset, our results show that our N-gram IDF-based models have a superior performance than the topic-based models on all of the evaluated cases. Our models show promising results and have a potential to be extended to other software engineering tasks. © 2017 IEEE.</t>
  </si>
  <si>
    <t>Bug propagation through code cloning: An empirical study</t>
  </si>
  <si>
    <t>Code clones are defined to be the identical or nearly similar code fragments in a code-base. According to a number of existing studies, code clones are directly related to bugs and inconsistencies in software systems. Code cloning (i.e., creating code clones) is suspected to propagate temporarily hidden bugs from one code fragment to another. However, there is no study on the intensity of bug-propagation through code cloning. In this paper we present our empirical study on bug-propagation through code cloning. We define two clone evolution patterns that reasonably indicate bug propagation through code cloning. We first identify code clones that experienced bug-fix changes by analyzing software evolution history, and then determine which of these code clones evolved following the bug propagation patterns. According to our study on thousands of commits of four open-source subject systems written in Java, up to 33% of the clone fragments that experience bug-fix changes can contain propagated bugs. Around 28.57% of the bug-fixes experienced by the code clones can occur for fixing propagated bugs. We also find that near-miss clones are primarily involved with bug-propagation rather than identical clones. The clone fragments involved with bug propagation are mostly method clones. Bug propagation is more likely to occur in the clone fragments that are created in the same commit operation rather than in different commits. Our findings are important for prioritizing code clones for refactoring and tracking from the perspective of bug propagation. © 2017 IEEE.</t>
  </si>
  <si>
    <t>Understanding android application programming and security: A dynamic study</t>
  </si>
  <si>
    <t>Most existing research for Android focuses on particular security issues, yet there is little broad understanding of Android application run-time characteristics and their implications. To mitigate this gap, we present the first systematic dynamic characterization study of Android apps that targets a broad understanding of application behaviors in Android. Through lightweight method-level profiling, we collected 59GB traces of method calls and Intent-based inter-component communication (ICC) from 125 popular Android apps and 62 pairs among them that enabled an intensive empirical investigation of their run-time behaviors. Our study revealed that, among other findings, (1) the application executions were overwhelmingly dominated by the Android framework, (2) Activity components dominated over other types of components and were responsible for most lifecycle callbacks (3) most event handlers dealt with user interactions as opposed to system events, (4) the majority of exercised ICCs did not carry any data payloads, and (5) sensitive data sources and sinks targeted only one/two dominant categories of information or operations. We also discuss the implications of our results for cost-effective program analysis and security defense for Android. © 2017 IEEE.</t>
  </si>
  <si>
    <t>AIMDROID: Activity-insulated multi-level automated testing for android applications</t>
  </si>
  <si>
    <t>Activities are the fundamental components of Android applications (apps). However, existing approaches to automated testing for Android apps cannot effectively manage the transitions between activities, e.g., too rarely or too often. Besides, some techniques need to repeatedly restart from scratch and revisit every intermediate activity to reach a specific one, which leads to unnecessarily long transitions and wasted time. To address these problems, we propose AIMDROID, a practical model-based approach to automated testing for Android apps that aims to manage the exploration of activities and meantime minimize unnecessary transitions between them. Specifically, AIMDROID applies an activity-insulated multi-level strategy during testing and replaying. It systematically discovers unexplored activities and then intensively exploits every discovered individual with a reinforcement learning guided random algorithm. We conduct comprehensive experiments on 50 popular closed-source commercial apps that in total have billions of daily usages in China. The results demonstrate that AIMDROID outperforms both SAPIENZ and Monkey in activity, method and instruction coverage, respectively. In addition, AIMDROID also reports more crashes than the other two. © 2017 IEEE.</t>
  </si>
  <si>
    <t>An exploratory study of performance regression introducing code changes</t>
  </si>
  <si>
    <t>Performance is an important aspect of software quality. In fact, large software systems failures are often due to performance issues rather than functional bugs. One of the most important performance issues is performance regression. Examples of performance regressions are response time degradation and increased resource utilization. Although performance regressions are not all bugs, they often have a direct impact on users' experience of the system. Due to the possible large impact of performance regressions, prior research proposes various automated approaches that detect performance regressions. However, the detection of performance regressions is conducted after the fact, i.e., after the system is built and deployed in the field or dedicated performance testing environments. On the other hand, there exists rich software quality research that examines the impact of code changes on software quality; while a majority of prior findings do not use performance regression as a sign of software quality degradation. In this paper, we perform an exploratory study on the source code changes that introduce performance regressions. We conduct a statistically rigorous performance evaluation on 1, 126 commits from ten releases of Hadoop and 135 commits from five releases of RxJava. In particular, we repetitively run tests and performance micro-benchmarks for each commit while measuring response time, CPU usage, Memory usage and I/O traffic. We identify performance regressions in each test or performance micro-benchmark if there exists statistically significant degradation with medium or large effect sizes, in any performance metric. We find that performance regressions widely exist during the development of both subject systems. By manually examining the issue reports that are associated with the identified performance regression introducing commits, we find that the majority of the performance regressions are introduced while fixing other bugs. In addition, we identify six root-causes of performance regressions. 12.5% of the examined performance regressions can be avoided or their impact may be reduced during development. Our findings highlight the need for performance assurance activities during development. Developers should address avoidable performance regressions and be aware of the impact of unavoidable performance regressions. © 2017 IEEE.</t>
  </si>
  <si>
    <t>Recommending when design technical debt should be self-admitted</t>
  </si>
  <si>
    <t>Previous research has shown how developers "self-admit" technical debt introduced in the source code, commenting why such code represents a workaround or a temporary, incomplete solution. This paper investigates the extent to which previously self-admitted technical debt can be used to provide recommendations to developers when they write new source code, suggesting them when to "self-admit" design technical debt, or possibly when to improve the code being written. To achieve this goal, we have developed a machine learning approach named TEDIOUS (TEchnical Debt IdentificatiOn System), which leverages various kinds of method-level features as independent variables, including source code structural metrics, readability metrics and, last but not least, warnings raised by static analysis tools. We assessed TEDIOUS on data from nine open source projects for which there are available tagged self-admitted technical debt instances, also comparing the performances of different machine learners. Results of the study indicate that TEDIOUS achieves, when recommending self-admitted technical debts within a single project, an average precision of about 50% and a recall of 52%. When predicting cross-projects, TEDIOUS improves, achieving an average precision of 67% and a recall of 55%. Last, but not least, we noticed how TEDIOUS leverages readability, size and complexity metrics, as well as some warnings raised by static analysis tools. © 2017 IEEE.</t>
  </si>
  <si>
    <t>The pricey bill of Technical Debt - When and by whom will it be paid?</t>
  </si>
  <si>
    <t>Software companies need to support continuous and fast delivery of customer value both in short and a long-term perspective. However, this can be hindered by evolution limitations and high maintenance efforts due to internal software quality issues by what is described as Technical Debt. Although significant theoretical work has been undertaken to describe the negative effects of Technical Debt, these studies tend to have a weak empirical basis and often lack quantitative data. The aim of this study is to estimate wasted time, caused by the Technical Debt interest during the software life-cycle. This study also investigates how practitioners perceive and estimate the impact of the negative consequences due to Technical Debt during the software development process. This paper reports the results of both an online web-survey provided quantitative data from 258 participants and follow-up interviews with 32 industrial software practitioners. The importance and originality of this study contributes and provides novel insights into the research on Technical Debt by quantifying the perceived interest and the negative effects it has on the software development life-cycle. The findings show that on average, 36 % of all development time is estimated to be wasted due to Technical Debt; Complex Architectural Design and Requirement Technical Debt generates most negative effect; and that most time is wasted on understanding and/or measuring the Technical Debt. Moreover, the analysis of the professional roles and the age of the software system in the survey revealed that different roles are affected differently and that the consequences of Technical Debt are also influenced by the age of the software system. © 2017 IEEE.</t>
  </si>
  <si>
    <t>On the optimal order of reading source code changes for review</t>
  </si>
  <si>
    <t>Change-based code review, e.g., in the form of pull requests, is the dominant style of code review in practice. An important option to improve review's efficiency is cognitive support for the reviewer. Nevertheless, review tools present the change parts under review sorted in alphabetical order of file path, thus leaving the effort of understanding the construction, connections, and logic of the changes on the reviewer. This leads to the question: How should a code review tool order the parts of a code change to best support the reviewer? We answer this question with a middle-range theory, which we generated inductively in a mixed methods study, based on interviews, an online survey, and existing findings from related areas. Our results indicate that an optimal order is mainly an optimal grouping of the change parts by relatedness. We present our findings as a collection of principles and formalize them as a partial order relation among review orders. © 2017 IEEE.</t>
  </si>
  <si>
    <t>Supporting microservice evolution</t>
  </si>
  <si>
    <t>Microservices have become a popular pattern for deploying scale-out application logic and are used at companies like Netflix, IBM, and Google. An advantage of using microservices is their loose coupling, which leads to agile and rapid evolution, and continuous re-deployment. However, developers are tasked with managing this evolution and largely do so manually by continuously collecting and evaluating low-level service behaviors. This is tedious, error-prone, and slow. We argue for an approach based on service evolution modeling in which we combine static and dynamic information to generate an accurate representation of the evolving microservice-based system. We discuss how our approach can help engineers manage service upgrades, architectural evolution, and changing deployment trade-offs. © 2017 IEEE.</t>
  </si>
  <si>
    <t>DROIDFAX: A toolkit for systematic characterization of android applications</t>
  </si>
  <si>
    <t>As the Android app market keeps growing, there is a pressing need for automated tool supports to empower Android developers to produce quality apps with higher productivity. Yet existing tools for Android mostly aim at security and privacy protection, primarily targeting end users and security analysts. Towards filling this gap, we present DROIDFAX, a toolkit that targets the developers to help them comprehensively understand Android apps regarding their code structure and behavioral traits. To that end, DROIDFAX features a systematic app characterization in multiple dimensions and views, through lightweight code analysis and profiling of both ordinary method calls (including those via reflection and exceptional control flows) and inter-component communications (including those within and across apps). The toolkit also includes a statement coverage tracker that works directly on bytecode and a dedicated tracer of events occurred during app executions. Applying DROIDFAX in two use cases has resulted in important findings about app behavioral patterns and an advanced security defense technique for Android. Empirical results also showed promising efficiency and scalability of DROIDFAX for practical adoption. A demo video for DROIDFAX can be viewed here or downloaded here. © 2017 IEEE.</t>
  </si>
  <si>
    <t>Deep green: Modelling time-series of software energy consumption</t>
  </si>
  <si>
    <t>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 © 2017 IEEE.</t>
  </si>
  <si>
    <t>Revisiting turnover-induced knowledge loss in software projects</t>
  </si>
  <si>
    <t>In large software projects, tacit knowledge of the system is threatened by developer turnover. When a developer leaves the project, their knowledge may be lost if the other developers do not understand the design decisions made by the leaving developer. Understanding the source code written by leaving developers thus becomes a burden for their successors. In a previous paper, Rigby et al. reported on a case study of turnover-induced knowledge loss in two large projects, Chromium and a project at Avaya, using risk evaluation methods usually applied to financial systems. They found that the two projects were susceptible to large knowledge losses that are more than three times the average loss. We report on a replication of their study on the Chromium project, as well as seven other large and medium-sized open source projects. We also extended their work by studying two variations of the knowledge loss metric, as well as the location and persistence of abandoned files. We found that all projects had a similar knowledge loss probability distribution, but extreme knowledge loss can be more severe than those originally discovered in Chromium and the project at Avaya. We also found that, in the systems under study, abandoned files often remained in the system for long periods. © 2017 IEEE.</t>
  </si>
  <si>
    <t>A characterization study of repeated bug fixes</t>
  </si>
  <si>
    <t>Programmers always fix bugs when maintaining software. Previous studies showed that developers apply repeated bug fixes-similar or identical code changes-to multiple locations. Based on the observation, researchers built tools to identify code locations in need of similar changes, or to suggest similar bug fixes to multiple code fragments. However, some fundamental research questions, such as what are the characteristics of repeated bug fixes, are still unexplored. In this paper, we present a comprehensive empirical study with 341,856 bug fixes from 3 open source projects to investigate repeated fixes in terms of their frequency, edit locations, and semantic meanings. Specifically, we sampled bug reports and retrieved the corresponding fixing patches in version history. Then we chopped patches into smaller fixes (edit fragments). Among all the fixes related to a bug, we identified repeated fixes using clone detection, and put a fix and its repeated ones into one repeated-fix group. With these groups, we characterized the edit locations, and investigated the common bug patterns as well as common fixes. Our study on Eclipse JDT, Mozilla Firefox, and LibreOffice shows that (1) 15-20% of bugs involved repeated fixes; (2) 73-92% of repeated-fix groups were applied purely to code clones; and (3) 39% of manually examined groups focused on bugs relevant to additions or deletions of whole if-structures. These results deepened our understanding of repeated fixes. They enabled us to assess the effectiveness of existing tools, and will further provide insights for future research directions in automatic software maintenance and program repair. © 2017 IEEE.</t>
  </si>
  <si>
    <t>An empirical study of local database usage in android applications</t>
  </si>
  <si>
    <t>Local databases have become an important component within mobile applications. Developers use local databases to provide mobile users with a responsive and secure service for data storage and access. However, using local databases comes with a cost Studies have shown that they are one of the most energy consuming components on mobile devices and misuse of their APIs can lead to performance and security problems. In this paper, we report the results of a large scale empirical study on 1,000 top ranked apps from the Google Play app store. Our results present a detailed look into the practices, costs, and potential problems associated with local database usage in deployed apps. We distill our findings into actionable guidance for developers and motivate future areas of research related to techniques to support mobile app developers. © 2017 IEEE.</t>
  </si>
  <si>
    <t>An empirical study on the usage of fault localization in automated program repair</t>
  </si>
  <si>
    <t>Spectrum-based fault localization (SFL), the technique producing a rank list of statements in descending order of their suspiciousness values, is nowadays widely used in current automated program repair tools. There are two different algorithms for these tools to choose statements selected for modification to produce candidate patches from the list: one is the rank-first algorithm based on suspiciousness rankings of statements, the other is the suspiciousness-first algorithm based on suspiciousness value of statements. However, to our knowledge there is no research work implementing the two algorithms in the same repair tool or comparing their effectiveness. In this paper, we conduct an empirical research based on the automated repair tool Nopol with the benchmark set of Defects4J to compare these two algorithms. Preliminary results suggest that the suspiciousness-first algorithm is not equivalent to the rank-first algorithm and behaves better in parallel repair and patch diversity. © 2017 IEEE.</t>
  </si>
  <si>
    <t>Composite software diversification</t>
  </si>
  <si>
    <t>Many techniques of software vulnerability exploitation rely on deep and comprehensive analysis of vulnerable program binaries. If a copy of the vulnerable software is available to attackers, they can compose their attack scripts and payloads by studying the sample copy and launch attacks on other copies of the same software in deployment. By transforming software into different forms before deployment, software diversification is considered as an effective mitigation of attacks originated from malicious binary analyses. Essentially, developing a software diversification transformation is nontrivial because it has to preserve the original functionality, provide strong enough unpredictability, and introduce negligible cost. Enlightened by research in other areas, we seek to apply different diversification transformations to the same program for a synergy effect such that the resulting hybrid transformations can have boosted diversification effects with modest cost. We name this approach the composite software diversification. Although the concept is straightforward, it becomes challenging when searching for satisfactory compositions of primitive transformations that maximize the synergy effect and make a balance between effectiveness and cost. In this work, we undertake an in-depth study and develop a reasonably well working selection strategy to find a transformation composition that performs better than any single transformation used in the composition. We believe our work can provide guidelines for practitioners who would like to improve the design of diversification tools in the future. © 2017 IEEE.</t>
  </si>
  <si>
    <t>Reviewing career paths of the openstack developers</t>
  </si>
  <si>
    <t>Career perspectives are known to motivate software engineers. However, so far, career perspectives have been mostly studied within traditional software development companies. In our work we take a complementary approach and study career paths of open source developers, focusing on their advancement through the code review hierarchy, from developers to reviewers and further to core reviewers. To gain understanding of code review career paths we conduct an exploratory case study of the OpenStack community. Based on the case study we have publicized anonymized research data and formulated four hypotheses pertaining to career paths of contributors in modern multi-company open source projects. We conjecture that (i) developers and reviewers are separate subpopulations with little movement between them, (ii-a) the turnover of the core reviewers is high and rapid, (ii-b) companies are interested in having core reviewers among their staff, and (iii) being a core reviewer is beneficial for career. Validity of those hypotheses in other multi-company open source projects should be investigated in the follow-up studies. © 2017 IEEE.</t>
  </si>
  <si>
    <t>Semantics-aware machine learning for function recognition in binary code</t>
  </si>
  <si>
    <t>Function recognition in program binaries serves as the foundation for many binary instrumentation and analysis tasks. However, as binaries are usually stripped before distribution, function information is indeed absent in most binaries. By far, identifying functions in stripped binaries remains a challenge. Recent research work proposes to recognize functionsinbinary code through machine learning techniques. The recognition model, including typical function entry point patterns, is automatically constructed through learning. However, we observed that as previous work only leverages syntax-level features to train the model, binary obfuscation techniques can undermine the prelearned models in real-world usage scenarios. In this paper, we propose FID, a semantics-based method to recognize functions in stripped binaries. We leverage symbolic execution to generate semantic information and learn the function recognition model through well-performing machine learning techniques. FID extracts semantic information from binary code and, therefore, is effectively adapted to different compilers and optimizations. Moreover, we also demonstrate that FID has high recognition accuracy on binaries transformed by widely-used obfuscation techniques. We evaluate FID with over four thousand test cases. Our evaluation shows that FID is comparable with previous work on normal binaries and it notably outperforms existing tools on obfuscated code. © 2017 IEEE.</t>
  </si>
  <si>
    <t>REPERSP: Recommending personalized software projects on GitHub</t>
  </si>
  <si>
    <t>In the open source community such as GitHub, developers usually need to find projects similar to their work, with the aim to reuse their functions and explore ideas of features that could be possibly added into their project at hand. Traditional text search engine can help detect similar resources. However, it is difficult for developers to use in open source community because a few query words cannot describe the whole features of a project. In this paper, we present a practical software recommendation system, REPERSP, which is used to recommend personalized software projects in GitHub. According to the features of projects created by developers and their behavior to other known projects, REPERSP recommends the top N relevant and personalized software projects. Moreover, REPERSP is implemented with the MapReduce parallel processing frame - Apache Spark for large-scale data, which can be scaled to a large number of users and projects for practical usage. Empirical results show that REPERSP can recommend more accurate results compared with other two recommendation algorithms, i.e., UserCF (user collaborative filtering) and ItemCF (item collaborative filtering). Video of our demo is available at https://youtu.be/WKigSUV4UA0. © 2017 IEEE.</t>
  </si>
  <si>
    <t>How do developers select and prioritize code smells? A preliminary study</t>
  </si>
  <si>
    <t>Code smells are considered to be indicators of design flaws or problems in source code. Various tools and techniques have been proposed for detecting code smells. The number of code smells detected by these tools is generally large, so approaches have also been developed for prioritizing and filtering code smells. However, the lack of empirical data regarding how developers select and prioritize code smells hinders improvements to these approaches. In this study, we investigated professional developers to determine the factors they use for selecting and prioritizing code smells. We found that Task relevance and Smell severity were most commonly considered during code smell selection, while Module importance and Task relevance were employed most often for code smell prioritization. These results may facilitate further research into code smell detection, prioritization, and filtration to better focus on the actual needs of developers. © 2017 IEEE.</t>
  </si>
  <si>
    <t>Detecting DOM-sourced cross-site scripting in browser extensions</t>
  </si>
  <si>
    <t>In recent years, with the advances in JavaScript engines and the adoption of HTML5 APIs, web applications begin to show a tendency to shift their functionality from the server side towards the client side, resulting in dense and complex interactions with HTML documents using the Document Object Model (DOM). As a consequence, client-side vulnerabilities become more and more prevalent. In this paper, we focus on DOM-sourced Cross-site Scripting (XSS), which is a kind of severe but not well-studied vulnerability appearing in browser extensions. Comparing with conventional DOM-based XSS, a new attack surface is introduced by DOM-sourced XSS where the DOM could become a vulnerable source as well besides common sources such as URLs and form inputs. To discover such vulnerability, we propose a detecting framework employing hybrid analysis with two phases. The first phase is the lightweight static analysis consisting of a text filter and an abstract syntax tree parser, which produces potential vulnerable candidates. The second phase is the dynamic symbolic execution with an additional component named shadow DOM, generating a document as a proof-of-concept exploit. In our large-scale real-world experiment, 58 previously unknown DOM-sourced XSS vulnerabilities were discovered in user scripts of the popular browser extension Greasemonkey. © 2017 IEEE.</t>
  </si>
  <si>
    <t>Flexfringe: A passive automaton learning package</t>
  </si>
  <si>
    <t>Finite state models, such as Mealy machines or state charts, are often used to express and specify protocol and software behavior. Consequently, these models are often used in verification, testing, and for assistance in the development and maintenance process. Reverse engineering these models from execution traces and log files, in turn, can accelerate and improve the software development and inform domain experts about the processes actually executed in a system. We present flexfringe, an open-source software tool to learn variants of finite state automata from traces using a state-of-the-art evidence-driven state-merging algorithm at its core. We embrace the need for customized models and tailored learning heuristics in different application domains by providing a flexible, extensible interface. © 2017 IEEE.</t>
  </si>
  <si>
    <t>Combining evolutionary algorithms with constraint solving for configuration optimization</t>
  </si>
  <si>
    <t>In Search based Software Engineering, well-known evolutionary algorithms are utilized to find the optimal solutions and address the configuration optimization problem for software product lines and trade off multiple often competing objectives. Previous work by Henard et al. showed the weakness of the constraint expressiveness and the optimality and speed. In this work, we propose a multi-objective evolutionary algorithm, which significantly improves the expressiveness from Boolean constraints to quantifier-free first-order constraints, particularly without sacrificing much performance. Furthermore, we propose a parallel portfolio approach. Empirical results demonstrate that this approach presents the performance superiority compared with the state-off-the-art and improves optimality as far as possible within a limited time budget. Finally, we present an overview of challenges in future. © 2017 IEEE.</t>
  </si>
  <si>
    <t>Coarse Hierarchical delta debugging</t>
  </si>
  <si>
    <t>This paper introduces the Coarse Hierarchical Delta Debugging algorithm for efficient test case reduction. It can be used as a test case simplification algorithm in its own right if theoretical minimality is not a strict requirement, or it can act as a preprocessing step to the original Hierarchical Delta Debugging algorithm. Evaluation of artificial and real test cases shows that a coarse variant can produce reduced test cases with significantly fewer testing steps than the original algorithm (58% gain on average, 79% maximum), while still keeping the outputs acceptably small (never increasing the reduced test cases by more than 0.36% of the input). © 2017 IEEE.</t>
  </si>
  <si>
    <t>How long and how much: What to expect from Summer of Code participants?</t>
  </si>
  <si>
    <t>Open Source Software (OSS) communities depend on continually recruiting new contributors. Some communities promote initiatives such as Summers of Code to foster contribution, but little is known about how successful these initiatives are. As a case study, we chose Google Summer of Code (GSoC), which is a three-month internship promoting software development by students in several OSS projects. We quantitatively investigated different aspects of students' contribution, including number of commits, code churn, and contribution date intervals. We found that 82% of the studied OSS projects merged at least one commit in codebase. When only newcomers are considered, ∼54% of OSS projects merged at least one commit. We also found that ∼23% of newcomers contributed to GSoC projects before knowing they would be accepted. Additionally, we found that the amount of commits and code of students with experience in the GSoC projects are strongly correlated with how much code they produced and how long they remained during and after GSoC. OSS communities can take advantage of our results to balance the trade-offs involved in entering CCEs, to set the communities' expectations about how much contribution they can expect to achieve, and for how long students will probably engage. © 2017 IEEE.</t>
  </si>
  <si>
    <t>The co-evolution of test maintenance and code maintenance through the lens of fine-grained semantic changes</t>
  </si>
  <si>
    <t>Automatic testing is a widely adopted technique for improving software quality. Software developers add, remove and update test methods and test classes as part of the software development process as well as during the evolution phase, following the initial release. In this work we conduct a large scale study of 61 popular open source projects and report the relationships we have established between test maintenance, production code maintenance, and semantic changes (e.g, statement added, method removed, etc.). performed in developers' commits. We build predictive models, and show that the number of tests in a software project can be well predicted by employing code maintenance profiles (i.e., how many commits were performed in each of the maintenance activities: corrective, perfective, adaptive). Our findings also reveal that more often than not, developers perform code fixes without performing complementary test maintenance in the same commit (e.g., update an existing test or add a new one). When developers do perform test maintenance, it is likely to be affected by the semantic changes they perform as part of their commit. Our work is based on studying 61 popular open source projects, comprised of over 240, 000 commits consisting of over 16, 000, 000 semantic change type instances, performed by over 4, 000 software engineers. © 2017 IEEE.</t>
  </si>
  <si>
    <t>Improving software maintenance using process mining and predictive analytics</t>
  </si>
  <si>
    <t>What are the testing habits of developers? A case study in a large IT company</t>
  </si>
  <si>
    <t>Tests are considered important to ensure the good behavior of applications and improve their quality. But development in companies also involves tight schedules, old habits, less-trained developers, or practical difficulties such as creating a test database. As a result, good testing practices are not always used as often as one might wish. With a major IT company, we are engaged in a project to understand developers testing behavior, and whether it can be improved. Some ideas are to promote testing by reducing test session length, or by running automatically tests behind the scene and send warnings to developers about the failing ones. Reports on developers testing habits in the literature focus on highly distributed open-source projects, or involve students programmers. As such they might not apply to our industrial, closed source, context. In this paper, we take inspiration from experiments of two papers of the literature to enhance our comprehension of the industrial environment. We report the results of a field study on how often the developers use tests in their daily practice, whether they make use of tests selection and why they do. Results are reinforced by interviews with developers involved in the study. The main findings are that test practice is in better shape than we expected; developers select tests "ruthlessly" (instead of launching an entire test suite); although they are not accurate in their selection, and; contrary to expectation, test selection is not influenced by the size of the test suite nor the duration of the tests. © 2017 IEEE.</t>
  </si>
  <si>
    <t>Dissecting android inter-component communications via interactive visual explorations</t>
  </si>
  <si>
    <t>Inter-component communication (ICC) serves as a key element of any Android app's implementation. Specifically, an Android app uses Intents as the main mechanism for ICC to complete tasks such as switching between different user interfaces, starting background services, communicating to other apps on the Android device, and saving or retrieving data from device storage. Thus, dissecting how an app uses ICCs to accomplish its tasks is fundamental to understanding the app's underlying behaviors. Existing works involving ICCs focus on resolving Intents and/or mapping ICCs for security analysis purposes. While the ICC analysis result is potentially informative, it is difficult to digest on its own and has not been utilized for app/ICC comprehension. Also, the result is based on static analysis, and thus does not inform of run-time app behaviors exercised via ICCs. We propose the first approach to dissecting Android ICCs via interactive, dynamic visualizations, empowered by static and dynamic ICC analysis combined. Through multiple semantically linked views and in-situ interaction features, our approach enables real-time visual explorations of ICCs as they are triggered by user inputs to the app under analysis. It conveys rich ICC information while managing limited visual space through various visualization design strategies. Our case studies with a number of commonly used apps have showed promising merits of the approach for both deep ICC comprehension and security vulnerability inspection, as well as practical scalability. Our tool prototype of the approach has enabled quick revelation of inefficient, intrusive, and malicious behaviors in several popular apps that were normally hidden to users. © 2017 IEEE.</t>
  </si>
  <si>
    <t>An experience report on applying passive learning in a large-scale payment company</t>
  </si>
  <si>
    <t>Passive learning techniques infer graph models on the behavior of a system from large trace logs. The research community has been dedicating great effort in making passive learning techniques more scalable and ready to use by industry. However, there is still a lack of empirical knowledge on the usefulness and applicability of such techniques in large scale real systems. To that aim, we conducted action research over nine months in a large payment company. Throughout this period, we iteratively applied passive learning techniques with the goal of revealing useful information to the development team. In each iteration, we discussed the findings and challenges to the expert developer of the company, and we improved our tools accordingly. In this paper, we present evidence that passive learning can indeed support development teams, a set of lessons we learned during our experience, a proposed guide to facilitate its adoption, and current research challenges. © 2017 IEEE.</t>
  </si>
  <si>
    <t>Embroidery: Patching vulnerable binary code of fragmentized android devices</t>
  </si>
  <si>
    <t>The rapid-iteration, web-style update cycle of Android helps fix revealed security vulnerabilities for its latest version. However, such security enhancements are usually only available for few Android devices released by certain manufacturers (e.g., Google's official Nexus devices). More manufactures choose to stop providing system update service for their obsolete models, remaining millions of vulnerable Android devices in use. In this situation, a feasible solution is to leverage existing source code patches to fix outdated vulnerable devices. To implement this, we introduce EMBROIDERY, a binary rewriting based vulnerability patching system for obsolete Android devices without requiring the manufacturer's source code against Android fragmentation. EMBROIDERY patches the known critical framework and kernel vulnerabilities in Android using both static and dynamic binary rewriting techniques. It transplants official patches (CVE source code patches) of known vulnerabilities to different devices by adopting heuristic matching strategies to deal with the code diversity introduced by Android fragmentation, and fulfills a complex dynamic memory modification to implement kernel vulnerabilities patching. We employ EMBROIDERY to patch sophisticated Android kernel and framework vulnerabilities for various manufactures' obsolete devices ranging from Android 4.2 to 5.1. The result shows the patched devices are able to defend against known exploits and the normal functions are not affected. © 2017 IEEE.</t>
  </si>
  <si>
    <t>Artifacts for dynamic analysis of android apps</t>
  </si>
  <si>
    <t>TraceLab components for generating extractive summaries of user stories</t>
  </si>
  <si>
    <t>This artifact is a reproducibility package for experiments in user stories summarization. We implemented and packaged the artifact as a set of reusable TraceLab components. The existing implementation of the artifact was relatively difficult to use because it required the user to coordinate several different programming languages and dependencies. This artifact, available via our online appendix, provides the components, a detailed tutorial with screenshots that show exactly where to click and what to enter, and an example virtual machine image. © 2017 IEEE.</t>
  </si>
  <si>
    <t>The utility challenge of privacy-preserving data-sharing in cross-company defect prediction An empirical study of the CLIFF&amp;MORPH algorithm</t>
  </si>
  <si>
    <t>In practice, the data owners of source projects may need to share data without disclosing sensitive information. Therefore, privacy-preserving data-sharing becomes an important topic in cross-company defect prediction (CCDP). In this context, the challenge is how to achieve a high privacy-preserving level while ensuring the utility of the shared privatized data for CCDP. CLIFF&amp;MORPH is a recently proposed state-of-the-art privacy-preserving data-sharing algorithm for CCDP. It has been reported that the CLIFF&amp;MORPH CCDP model produces a promising defect prediction performance. However, we find that ManualDown, a simple (unsupervised) module size model, built on the target projects has a comparable or even better defect prediction performance. Since ManualDown does not require any source project data to build the model, it is free of the privacy-preserving data-sharing challenges for CCDP. This means that, for practitioners, the motivation of applying privacy-preserving data-sharing algorithms to CCDP could not be well justified if the utility challenge is not addressed. We analyze the implications of our findings and outline the directions for future research. In particular, we strongly suggest that future studies at least use ManualDown as a baseline model for comparison to help develop practical privacy-preserving datasharing algorithms for CCDP. © 2017 IEEE.</t>
  </si>
  <si>
    <t>Forecasting the duration of incremental build jobs</t>
  </si>
  <si>
    <t>Build systems automate the process of compiling, testing, packaging, and deploying modern software systems. While building a simple program may only take a few seconds on most modern computers, it may take hours, if not days, to build large software systems. Since modern build tools do not provide estimates of how long a build job will take, development and release teams cannot plan human and computer resources optimally. To fill this gap, we propose BUILDMÉTÉO - a tool to forecast the duration of incremental build jobs. BUILDMé TÉO analyzes a timing-annotated Build Dependency Graph (BDG) that we extract from the build system to forecast build job duration. We evaluate BUILDMÉTÉO by comparing forecasts to the timed execution of 2,163 incremental build jobs derived from replayed commits of the GLIB and VTK open source systems. We find that: (a) 87% of the studied commits do not change the BDG, suggesting that reasoning about build job duration using the BDG is a sensible starting point; (b) 94% of incremental build jobs that do not change the BDG have an estimation error of under ten seconds; and (c) build jobs with larger sets of modified files tend to yield more accurate duration forecasts. These results suggest that BUILDMÉTÉO can improve the transparency of build jobs, and thus, aid practitioners in build-related decision making. © 2017 IEEE.</t>
  </si>
  <si>
    <t>Refactoring asynchrony in JavaScript</t>
  </si>
  <si>
    <t>JavaScript is a widely used programming language that makes extensive use of asynchronous computation, particularly in the form of asynchronous callbacks. These callbacks are used to handle tasks, from GUI events to network messages, in a non-blocking fashion. Asynchronous callbacks present developers with two challenges. First, JavaScript's try/catch error-handling mechanism is not sufficient for proper error handling in asynchronous contexts. In response, the JavaScript community has come to rely on the error-first protocol, an informal programming idiom that is not enforced or checked by the runtime. Second, JavaScript callbacks are frequently nested, making them difficult to handle (also known as callback hell). Fortunately, a recent language extension called promises provides an alternative to asynchronous callbacks. The adoption of promises, however, has been slow as refactoring existing code to use promises is a complex task. We present a set of program analysis techniques to detect instances of asynchronous callbacks and to refactor such callbacks, including callbacks with the error-first protocol, into promises. We implement our techniques in a tool called PROMISESLAND. We perform a manual analysis of four JavaScript applications to evaluate the tool's precision and recall, which are, on average, 100% and 83%, respectively. We evaluate PROMISESLAND on 21 large JavaScript applications, and find that PROMISESLAND (1) correctly refactors callbacks to promises, (2) outperforms a recent related refactoring technique, and (3) runs in under three seconds on all of our evaluation targets. © 2017 IEEE.</t>
  </si>
  <si>
    <t>The evaluation of an approach for automatic generated documentation</t>
  </si>
  <si>
    <t>Two studies are conducted to evaluate an approach to automatically generate natural language documentation summaries for C++ methods. The documentation approach relies on a method's stereotype information. First, each method is automatically assigned a stereotype(s) based on static analysis and a set of heuristics. Then, the approach uses the stereotype information, static analysis, and predefined templates to generate a natural-language summary/documentation for each method. This documentation is automatically added to the code base as a comment for each method. The result of the first study reveals that the generated documentation is accurate, does not include unnecessary information, and does a reasonable job describing what the method does. Based on statistical analysis of the second study, the most important part of the documentation is the short description as it describes the intended behavior of a method. © 2017 IEEE.</t>
  </si>
  <si>
    <t>Is it safe to uplift this patch? An empirical study on mozilla firefox</t>
  </si>
  <si>
    <t>In rapid release development processes, patches that fix critical issues, or implement high-value features are often promoted directly from the development channel to a stabilization channel, potentially skipping one or more stabilization channels. This practice is called patch uplift. Patch uplift is risky, because patches that are rushed through the stabilization phase can end up introducing regressions in the code. This paper examines patch uplift operations at Mozilla, with the aim to identify the characteristics of uplifted patches that introduce regressions. Through statistical and manual analyses, we quantitatively and qualitatively investigate the reasons behind patch uplift decisions and the characteristics of uplifted patches that introduced regressions. Additionally, we interviewed three Mozilla release managers to understand organizational factors that affect patch uplift decisions and outcomes. Results show that most patches are uplifted because of a wrong functionality or a crash. Uplifted patches that lead to faults tend to have larger patch size, and most of the faults are due to semantic or memory errors in the patches. Also, release managers are more inclined to accept patch uplift requests that concern certain specific components, and-or that are submitted by certain specific developers. © 2017 IEEE.</t>
  </si>
  <si>
    <t>SimPact: Impact analysis for simulink models</t>
  </si>
  <si>
    <t>With the increasing use of Simulink modeling in embedded system development, there comes a need for effective techniques and tools to support managing these models and their related artifacts. Because maintenance of models makes up such a large portion of the cost and effort of the system as a whole, it is increasingly important to ensure that the process of managing models is as simple, intuitive and efficient as possible. Part of model management comes in the form of impact analysis - the ability to determine the impact of a change to a model on related artifacts such as test cases and other models. This paper presents an approach to impact analysis for Simulink models, and a tool to implement it (SimPact). We validate our tool as an impact predictor against the maintenance history of a large set of industrial models and their tests. The results show a high level of both precision and recall in predicting actual impact of model changes on tests. © 2017 IEEE.</t>
  </si>
  <si>
    <t>Mining AndroZoo: A retrospect</t>
  </si>
  <si>
    <t>This paper presents a retrospect of an Android app collection named AndroZoo and some research works conducted on top of the collection. AndroZoo is a growing collection of Android apps from various markets including the official Google Play. At the moment, over five million Android apps have been collected. Based on AndroZoo, we have explored several directions that mine Android apps for resolving various challenges. In this work, we summarize those resolved mining challenges in three research dimensions, including code analysis, app evolution analysis, malware analysis, and present in each dimension several case studies that experimentally demonstrate the usefulness of AndroZoo. © 2017 IEEE.</t>
  </si>
  <si>
    <t>Personality and project success: Insights from a large-scale study with professionals</t>
  </si>
  <si>
    <t>A software project is typically completed as a result of a collective effort done by individuals of different personalities. Personality reflects differences among people in behaviour patterns, communication, cognition and emotion. It often impacts relationships and collaborative work, and software engineering teamwork is no exception. Some personalities are more likely to click while others to clash. A number of studies have investigated the relationship between personality and collaborative work success. However, most of them are done in a laboratory setting, do not involve professionals, or consider non software engineering tasks. Additionally, they only answer a limited set of questions, and many other questions remain open. To enrich the existing body of work, we study professionals working on real software projects, answering a new set of research questions that assess linkages between project manager personality and team personality composition and project success. In particular, our study investigates 28 recently completed software projects, which contain a total of 346 professionals, in 2 large IT companies. We asked project members to do a DISC (Dominance, Influence, Steadiness, and Compliant) personality test, and correlated the test outcomes with project success scores measured in six different dimensions. The scores were given by managers of three office as part of their regular day-today work. Our results show that project teams with dominant managers, along with those with more influential members and less dominant members, have higher success scores. This work provides new insights to construct a personality matching strategy that can contribute to building an effective project team. © 2017 IEEE.</t>
  </si>
  <si>
    <t>SimEvo: Testing evolving multi-process software systems</t>
  </si>
  <si>
    <t>Regression testing is used to perform re-validation of evolving software. However, most existing techniques for regression testing focus exclusively on single-process applications, but to date, no work has considered regression testing for software involving multiple processes or event handlers (e.g., software signals) at the system-level. The unique characteristics of concurrency control mechanism employed at the system-level can affect the static and dynamic analysis techniques on which existing regression testing approaches rely. Therefore, applying these approaches can result in inadequately tested software during maintenance, and ultimately impair software quality. In this paper, we propose SimEvo, the first regression testing techniques for multi-process applications. SimEvo employs novel impact analysis techniques to identify system-level concurrent events that are affected by the changes. It then reuses existing test cases, as well as generating new test cases, focused on the set of impacted events, to effectively and efficiently explore the newly updated concurrent behaviors. Our empirical study on a set of real-world Linux applications shows that SimEvo is more cost-effective in achieving high inter-process coverage and revealing real world system-level concurrency faults than other approaches. © 2017 IEEE.</t>
  </si>
  <si>
    <t>Automating aggregation for Software Quality modeling</t>
  </si>
  <si>
    <t>Software Quality model is a well-accepted way for assessing high-level quality characteristics (e.g., maintainability) by aggregation from low-level metrics. Aggregation method in a software quality model denotes how to aggregate low-level metrics to high-level quality characteristics. Most of the existing quality models adopt the weighted linear aggregation method. The main drawback of weighted linear method is that it suffers from a lack of consensus in how to decide the correct weights. To address this issue, we present an automated aggregation method which adopts a kind of probabilistic weight instead of the subjective weight in previous aggregation methods. In particular, we leverage a topic modeling technique to estimate the probabilistic weight by learning from a software benchmark. In this manner, our approach can enable automated quality assessment by using the learned probabilistic relationship without manual effort. To evaluate the effectiveness of proposed aggregation approach, we conduct an empirical study on assessing one typical high-level quality characteristic (i.e., maintainability) which is regarded as an important characteristic defined in ISO 9126. The achieved results on 10 open source projects with totally 269 versions show that our method can reveal maintainability well and it outperforms a weighted linear aggregation method baseline in most of the projects. © 2017 IEEE.</t>
  </si>
  <si>
    <t>Graph data management of evolving dependency graphs for multi-versioned codebases</t>
  </si>
  <si>
    <t>Frappé is a code comprehension tool developed by Oracle Labs that extracts the code dependencies from a codebase and stores them in a graph database enabling advanced comprehension tasks. In addition to traditional text-based queries, such context-sensitive tools allow developers to express navigational queries of the form Does function X or something it calls write to global variable Y? providing more insight into the underlying codebases. Frappé captures the dependencies based on the most recent snapshot of the codebase. In this work we focus on the challenges associated with the management of multiple source code revisions, and investigate strategies to enable advanced code comprehension when the underlying codebase evolves over time. To find the deltas, we detail how entities can be resolved across versions, and propose a model for representing evolving dependency graphs. Our versioned graphs are built using snapshots of large codebases in the order of 13 million lines of code. We show growth and storage benefits of versioned graphs compared to independently storing individual snapshots. We also demonstrate how existing Frappé queries can be executed on versioned graphs and new queries can retrieve a history of changes in a function for a code review use case. © 2017 IEEE.</t>
  </si>
  <si>
    <t>Recommending framework extension examples</t>
  </si>
  <si>
    <t>The use of software frameworks enables the delivery of common functionality but with significantly less effort than when developing from scratch. To meet application specific requirements, the behavior of a framework needs to be customized via extension points. A common way of customizing framework behavior is by passing a framework related object as an argument to an API call. Such an object can be created by subclassing an existing framework class or interface, or by directly customizing an existing framework object. However, to do this effectively requires developers to have extensive knowledge of the framework's extension points and their interactions. To aid the developers in this regard, we propose and evaluate a graph mining approach for extension point management. Specifically, we propose a taxonomy of extension patterns to categorize the various ways an extension point has been used in the code examples. Our approach mines a large amount of code examples to discover all extension points and patterns for each framework class. Given a framework class that is being used, our approach AIDS the developer by following a two-step recommendation process. First, it recommends all the extension points that are available in the class. Once the developer chooses an extension point, our approach then discovers all of its usage patterns and recommends the best code examples for each pattern. Using five frameworks, we evaluate the performance of our two-step recommendation, in terms of precision, recall, and F-measure. We also report several statistics related to framework extension points. © 2017 IEEE.</t>
  </si>
  <si>
    <t>Automated repair of high inaccuracies in numerical programs</t>
  </si>
  <si>
    <t>Rounding errors are introduced pervasively when using floating-point arithmetic to approximate real arithmetic. The accumulation or catastrophic cancellation of rounding errors in numerical programs may produce high inaccuracy results, which can cause serious software failures once being triggered. High inaccuracies are known hard to debug and fix manually for developers. Hence, the automated techniques are desired for solving the high inaccuracy problem. In this paper, we propose a novel framework for automated repair of high-inaccuracy bugs in numerical programs. The framework includes the phases of detecting high-inaccuracy bugs, localizing the buggy code, generating and validating the patches, and synthesizing the repaired program at last. Based on this framework, we develop a prototype tool for repairing high inaccuracies in numerical programs. Our preliminary experimental results are encouraging. © 2017 IEEE.</t>
  </si>
  <si>
    <t>Atlantis: Improving the analysis and visualization of large assembly execution traces</t>
  </si>
  <si>
    <t>Assembly execution trace analysis is an effective approach for discovering potential software vulnerabilities. However, the size of the execution traces and the lack of source code makes this a manual, labor-intensive process. Instead of browsing billions of instructions one by one, software security analysts need higher-level information that can provide an overview of the execution of a program to assist in the identification of patterns of interest. The tool we present in this paper, Atlantis, is our trace analysis environment for multi-gigabyte assembly traces, and it contains a number of new features that make it particularly successful in meeting this goal. The contributions of this continuous work fall into three main categories: a) the ability to efficiently reconstruct and navigate the memory state of a program at any point in a trace; b) the ability to reconstruct and navigate functions and processes; and c) a powerful search facility to query and navigate traces. These contributions are not only novel for Atlantis but also for the field of assembly trace analysis. Software is becoming increasingly complex and many applications are designed as collaborative systems or modules interacting with each other, which makes the discovery of vulnerabilities extremely difficult. With the novel features we describe in this paper, our tool extends the security analyst's ability to investigate vulnerabilities of real-world large execution traces and can lay the groundwork for supporting trace analysis of interacting programs in the future. © 2017 IEEE.</t>
  </si>
  <si>
    <t>KOWALSKI: Collecting API clients in easy mode</t>
  </si>
  <si>
    <t>Understanding API usage is important for upstream and downstream developers. However, compiling a dataset of API clients is often a tedious task, especially since one needs many clients to draw a representative picture of the API usage. In this paper, we present KOWALSKI, a tool that takes the name of an API, then finds and downloads client binaries by exploiting the Maven dependency management system. As a case study, we collect clients of Apache Lucene, the de facto standard for full-text search, analyze the binaries, and create a typed call graph that allows developers to identify hotspots in the API. A video demonstrating how KOWALSKI is used for this experiment can be found at https://youtu.be/zdx28GnoSRQ. © 2017 IEEE.</t>
  </si>
  <si>
    <t>Constraints based approach to interactive feature location</t>
  </si>
  <si>
    <t>Feature location is a maintenance task to identify the implementation of a feature within the source code. To automate or support the task, extensive studies have been conducted on feature location techniques. In this paper, we focus on certain static and dynamic constraints regarding feature additions to object-oriented programs, and construct an interactive feature location procedure based on the constraints. We manually conducted a case study for several features of a real-world program on the assumption that the user always correctly answers the questions asked by the procedure. The results show that over 75% of the feature's implementation could be efficiently covered by the procedure with relatively small number of execution traces. © 2017 IEEE.</t>
  </si>
  <si>
    <t>An experiment comparing lifted and delayed variability-aware program analysis</t>
  </si>
  <si>
    <t>Today's software systems need to be highly flexible and managing their variability plays an essential role during development. Variability-aware program analysis techniques have been proposed to support developers in understanding codelevel variability by analyzing the space of program variants. Such techniques are highly beneficial, e.g., when determining the impact of changes during maintenance and evolution. Two strategies have been proposed in the literature to make existing program analysis techniques variability-aware: (i) program analysis can be lifted by considering variability already in the parsing stage; or (ii) analysis can be delayed by considering and recovering variability only when needed. Both strategies have advantages and disadvantages, however, a systematic comparison is still missing. The contributions of this paper are an in-depth comparison of SPLLIFT and COACH, two existing approaches representing these two strategies, and an analysis and discussion of the trade-offs regarding precision and run-time performance. The results of our experiment show that the delayed strategy is significantly faster but typically less precise. Our findings are intended for researchers and practitioners deciding which strategy to select for their purpose and context. © 2017 IEEE.</t>
  </si>
  <si>
    <t>Mean average distance to resolver: An evaluation metric for ticket routing in expert network</t>
  </si>
  <si>
    <t>In the technical support division of a large enterprise software provider, customers' technical incidents, problems, and change requests are processed as tickets. Each ticket is assigned to a support engineer for processing. Due to the limited expertise of individuals, resolving a ticket may involve routing the ticket among multiple groups of engineers. Each routing step costs time and resources. It is desirable for experts to route a ticket to its most likely resolver with minimum steps. Automated or semi-automated systems are proposed to improve routing efficiency. To evaluate the performance of any system, including human routing, two metrics are commonly used, namely Mean Steps to Resolver (MSTR) and Resolution Rate (RR). The two measures are designed independently, with different objectives and at different scales, making it difficult to compare systems. Moreover, the current measures only consider the resolver group as the ground truth, even during path-level evaluation. They disregard the contribution of intermediate groups during the ticket resolution. In this paper, we propose a distance-based unified evaluation measure named Mean Average Distance to Resolver (MADR). This new framework addresses the aforementioned limitations, and it can be easily modified to adapt to different business requirements in different organizations. In addition, existing evaluation paradigm does not consider human routing steps except the resolver. We argue that the predicted paths may not be followed exactly by expert groups in real operation. An assistive routing evaluation framework is therefore designed to take into account expert's choice when recommendation fails, for each routing. Experiments using proprietary data from a large enterprise demonstrate that MADR can be used to benchmark and compare routing systems. © 2017 IEEE.</t>
  </si>
  <si>
    <t>Evaluating state-of-the-art free and open source static analysis tools against buffer errors in android apps</t>
  </si>
  <si>
    <t>Modern mobile apps incorporate rich and complex features, opening the doors for different security concerns. Android is the dominant platform in mobile app markets, and enhancing its apps security is a considerable area of research. Android malware (introduced intentionally by developers) has been well studied and many tools are available to detect them. However, little attention has been directed to address vulnerabilities caused unintentionally by developers in Android apps. Static analysis has been one way to detect such vulnerabilities in traditional desktop and server side desktop. Therefore, our research aims at assessing static analysis tools that could be used by Android developers. Our preliminary analysis revealed that Buffer Errors are the most frequent type of vulnerabilities that threaten Android apps. Also, we found that Buffer Errors in Android apps have the highest risk on Android that affects data integrity, confidentiality, and availability. Our main study therefore tested whether state-of-the-art static analysis tools could detect Buffer Errors in Android apps. We investigated 6 static analysis tools that are designed to detect Buffer Errors. The study shows that the free and open source state-of-the-art static analysis tools do not efficiently discover Buffer Error vulnerabilities in Android apps. We analyzed the tools carefully to see why they could not discover Buffer Errors and found that the lack of semantic analysis capabilities, inapplicability to Android apps, and the gap between native code and other contexts were some of the reasons. Thus, we concluded that there is a need to build better free and open source static analysis tools for detecting Buffer Errors in Android apps. © 2017 IEEE.</t>
  </si>
  <si>
    <t>Interaction-based tracking of program entities for test case evolution</t>
  </si>
  <si>
    <t>After changes are made to a system, developers typically perform regression testing to uncover the regression faults in previously existing functionality of the system. However, during software evolution, the program entities (i.e., classes/methods) realizing such functionality might be modified/replaced by other entities. Thus, in the new version, existing test cases containing obsolete class references or method calls might be broken or might not test the intended functionality. To repair the broken method calls in those test cases, for each obsolete class/method, a tester needs to find the corresponding entity that provides the same/similar function or has the same role in the new version. To automate that task, we present ITRACK, a novel tool for matching program entities across versions, which mainly relies on their interactions in the code. The key idea is that the role and functionality of an entity correlate with its interactions with other entities (e.g., how it uses or is used by others). Two entities in two versions are matched based on the similarity of their interactions with other entities in the respective versions via our novel iterative matching algorithm. Our empirical evaluation shows that ITRACK achieves from 84-99% accuracy in identifying the calls in previous test cases that need to be adapted in accordance with the replacements of entities and provide such matching to support repairing broken method calls. © 2017 IEEE.</t>
  </si>
  <si>
    <t>Predicting and evaluating software model growth in the automotive industry</t>
  </si>
  <si>
    <t>The size of a software artifact influences the software quality and impacts the development process. In industry, when software size exceeds certain thresholds, memory errors accumulate and development tools might not be able to cope anymore, resulting in a lengthy program start up times, failing builds, or memory problems at unpredictable times. Thus, foreseeing critical growth in software modules meets a high demand in industrial practice. Predicting the time when the size grows to the level where maintenance is needed prevents unexpected efforts and helps to spot problematic artifacts before they become critical. Although the amount of prediction approaches in literature is vast, it is unclear how well they fit with prerequisites and expectations from practice. In this paper, we perform an industrial case study at an automotive manufacturer to explore applicability and usability of prediction approaches in practice. In a first step, we collect the most relevant prediction approaches from literature, including both, approaches using statistics and machine learning. Furthermore, we elicit expectations towards predictions from practitioners using a survey and stakeholder workshops. At the same time, we measure software size of 48 software artifacts by mining four years of revision history, resulting in 4,547 data points. In the last step, we assess the applicability of state-of-the-art prediction approaches using the collected data by systematically analyzing how well they fulfill the practitioners' expectations. Our main contribution is a comparison of commonly used prediction approaches in a real world industrial setting while considering stakeholder expectations. We show that the approaches provide significantly different results regarding prediction accuracy and that the statistical approaches fit our data best. © 2017 IEEE.</t>
  </si>
  <si>
    <t>Towards activity-aware tool support for change tasks</t>
  </si>
  <si>
    <t>To complete a change task, software developers perform a number of activities, such as locating and editing the relevant code. While there is a variety of approaches to support developers for change tasks, these approaches mainly focus on a single activity each. Given the wide variety of activities during a change task, a developer has to keep track of and switch between the different approaches. By knowing more about a developer's activities and in particular by knowing when she is working on which activity, we would be able to provide better and more tailored tool support, thereby reducing developer effort. In our research we investigate the characteristics of these activities, whether they can be identified, and whether we can use this additional information to improve developer support for change tasks. We conducted two exploratory studies with a total of 21 software developers collecting data on activities in the lab and field. An empirical analysis of the data shows, amongst other results, that activities comprise a consistently small amount of code elements across all developers and tasks (approx. 8.7 elements). Further analysis of the data shows, that we can automatically detect the boundaries and types of activities, and that the information on activity types can be used to improve the identification of relevant code elements. © 2017 IEEE.</t>
  </si>
  <si>
    <t>Flattening code for metrics measurement and analysis</t>
  </si>
  <si>
    <t>When we measure code metrics or analyze source code, code normalization is occasionally performed as a preprocessing. Code normalization means removing untargeted program elements, formatting source code, or transforming source code with specific rules. Code normalization makes measurement and analysis results more significant. Existing code normalization mainly targets program elements not influencing program behavior (e.g., code comments and blank lines) or program tokens (e.g., variable names and literals). In this paper, we propose a new code normalization technique targeting program structure. Our proposed technique transforms a complex program statement to simple ones. We call this transformation flattening. By flattening code, we can obtain source code including only simple program statements. As applications of the code flattening, we report how it changes LOC metric and clone detection results. © 2017 IEEE.</t>
  </si>
  <si>
    <t>Behavior-informed algorithms for automatic documentation generation</t>
  </si>
  <si>
    <t>Programmers rely on source code documentation to quickly understand what the source code does and how they would use it. Unfortunately, many programmers do not have the time to write and maintain source code documentation. A solution to this problem is to document and summarize source code automatically. Unfortunately, research efforts to automatically generate documentation have stalled recently because the research community does not know exactly what a summary of source code should include. To solve this problem, my overall strategy is to study programmer behavior in order to write algorithms that mimic that behavior. I have four key areas of work in which I execute that strategy: First, I determine what areas of code programmers read when they create documentation. Second, I find patterns in programmers' eye movements when they reading code. Third, I use recordings of developer-client meetings to extract user story information. Finally, I propose to conduct a grounded theory study at a medium sized software company to determine whether factors outside the code influence source code summarization. This paper discusses the foundation for my career in the software engineering community, and I seek the community's advice. © 2017 IEEE.</t>
  </si>
  <si>
    <t>RCIA: Automated change impact analysis to facilitate a practical cancer registry system</t>
  </si>
  <si>
    <t>The Cancer Registry of Norway (CRN) employs a cancer registry system to collect cancer patient data (e.g., diagnosis and treatments) from various medical entities (e.g., clinic hospitals). The collected data are then checked for validity (i.e., validation) and assembled as cancer cases (i.e., aggregation) based on more than 1000 cancer coding rules in the system. However, it is frequent in practice that the collected cancer data changes due to various reasons (e.g., different treatments) and the cancer coding rules can also change/evolve due to new medical knowledge. Thus, such a cancer registry system requires an efficient means to automatically analyze these changes and provide consequent impacts to medical experts for further actions. This paper proposes an automated Rule-based Change Impact Analysis (CIA) approach named RCIA that includes: 1) a change classification to capture the potential changes that can occur at CRN; 2) in total 80 change impact analysis rules including 50 dependency rules and 30 impact rules; and 3) an efficient algorithm to analyze changes and produce consequent impacts. We evaluate RCIA via a case study with 12 real change sets from CRN and a conducted interview. The results showed that RCIA managed to produce 100% actual change impacts and the medical expert at CRN is quite positive to apply RCIA to facilitate their cancer registry system. We also shared a set of lessons learned based on the collaboration with CRN. © 2017 IEEE.</t>
  </si>
  <si>
    <t>GEAS: Generic adaptive scheduling for high-efficiency context inconsistency detection</t>
  </si>
  <si>
    <t>Context-aware applications adapt their behavior based on collected contexts. However, contexts can be inaccurate due to sensing noise, which might cause applications to misbehave. One promising approach is to check contexts against consistency constraints at runtime, so as to detect context inconsistencies for applications and resolve them in time. The checking is typically immediate upon each collected context change. Such a scheduling strategy is intuitive for avoiding missing context inconsistencies in the detection, but may cause low-efficiency problems for heavy-workload checking scenarios, even if equipped with existing incremental or parallel constraint checking techniques. One may choose to check contexts in a batch way to increase the efficiency by reducing the number of constraint checking. However, this can easily cause missed context inconsistencies, denying the purpose of inconsistency detection. In this paper, we propose a novel scheduling strategy GEAS of two nice properties: (1) adaptively tuning the batch window to avoid missing any context inconsistency; (2) generic to checking techniques with no or little adjustment. We experimentally evaluated GEAS against the immediate strategy with existing constraint checking techniques. The experimental results show that GEAS achieved 143-645% efficiency improvement without missing any context inconsistency, while alternatives caused 39.2-65.3% loss of detected context inconsistencies. © 2017 IEEE.</t>
  </si>
  <si>
    <t>Proceedings - 2017 IEEE International Conference on Software Maintenance and Evolution, ICSME 2017</t>
  </si>
  <si>
    <t>The proceedings contain 78 papers. The topics discussed include: the pricey bill of technical debt - when and by whom will it be paid?; detecting DOM-sourced cross-site scripting in browser extensions; the co-evolution of test maintenance and code maintenance through the lens of fine-grained semantic changes; embroidery: patching vulnerable binary code of fragmentized android devices; what are the testing habits of developers? a case study in a large it company; how long and how much: what to expect from summer of code participants?; and the utility challenge of privacy-preserving data-sharing in cross-company defect prediction.</t>
  </si>
  <si>
    <t>Behavior metrics for prioritizing investigations of exceptions</t>
  </si>
  <si>
    <t>Many software development teams collect product defect reports, which can either be manually submitted or automatically created from product logs. Periodically, the teams use the collected defect reports to prioritize which defect to address next. We present a set of behavior-based metrics that can be used in this process. These metrics are based on the insight that development teams can estimate user inconvenience from user and application behavior in interaction logs. To estimate user inconvenience, the behavior metrics capture important user and application behavior after exceptions (the defects of interest in our case). We validated these metrics through a survey of how developers would incorporate the behavior metrics into their prioritization decisions. We found that developers change their priority of investigating an exception about 31% of the time after including the behavior metrics in the priority decision. These findings provide evidence that behavior metrics provide a promising advance towards prioritizing application exceptions. © 2017 IEEE.</t>
  </si>
  <si>
    <t>Understanding spreadsheet evolution in practice</t>
  </si>
  <si>
    <t>As a special kind of software, spreadsheets have been evolving during their life cycle. Understanding spreadsheet evolution can help facilitate spreadsheet design, maintenance and fault detection. However, understanding spreadsheet evolution is challenging in practice. There are many factors that hinder spreadsheet evolution comprehension, such as, lack of version information, complicated structure changes during evolution, etc. Thus, we propose this work to facilitate the understanding of spreadsheet evolution, including developing semi-automated technique to build versioned spreadsheet corpora, characterizing and understanding how spreadsheet templates are reused, developing automated tools for spreadsheet comparison, and new approaches for fault detection during evolution. © 2017 IEEE.</t>
  </si>
  <si>
    <t>Understanding the factors that impact the popularity of GitHub repositories</t>
  </si>
  <si>
    <t>Software popularity is a valuable information to modern open source developers, who constantly want to know if their systems are attracting new users, if new releases are gaining acceptance, or if they are meeting user's expectations. In this paper, we describe a study on the popularity of software systems hosted at GitHub, which is the world's largest collection of open source software. GitHub provides an explicit way for users to manifest their satisfaction with a hosted repository: the stargazers button. In our study, we reveal the main factors that impact the number of stars of GitHub projects, including programming language and application domain. We also study the impact of new features on project popularity. Finally, we identify four main patterns of popularity growth, which are derived after clustering the time series representing the number of stars of 2,279 popular GitHub repositories. We hope our results provide valuable insights to developers and maintainers, which could help them on building and evolving systems in a competitive software market. © 2016 IEEE.</t>
  </si>
  <si>
    <t>"Automated debugging considered harmful" considered harmful: A user study revisiting the usefulness of spectra-based fault localization techniques with professionals using real bugs from large systems</t>
  </si>
  <si>
    <t>Due to the complexity of software systems, bugs are inevitable. Software debugging is tedious and time consuming. To help developers perform this crucial task, a number of spectra-based fault localization techniques have been proposed. In general, spectra-based fault localization helps developers to find the location of a bug given its symptoms (e.g., program failures). A previous study by Parnin and Orso however implies that several assumptions made by existing work on spectra-based fault localization do not hold in practice, which hinders the practical usage of these tools. Moreover, a recent study by Xie et al. claims that spectra-based fault localization can potentially "weaken programmers' abilities in fault detection". Unfortunately, these studies are performed either using only 2 bugs from small systems (Parnin and Orso's study) or synthetic bugs injected into toy programs (Xie et al.'s study), only involve students, and use dated spectra-based fault localization tools. Thus, the question whether spectra-based fault localization techniques can help professionals to improve their debugging efficiency in a reasonably large project is still insufficiently answered. In this paper, we perform a more realistic investigation of how professionals can use and benefit from spectra-based fault localization techniques. We perform a user study of spectra-based fault localization with a total of 16 real bugs from 4 reasonably large open-source projects, with 36 professionals, amounting to 80 recorded debugging hours. The 36 professionals are divided into 3 groups, i.e., those that use an accurate fault localization tool, use a mediocre fault localization tool, and do not use any fault localization tool. Our study finds that both the accurate and mediocre spectra-based fault localization tools can help professionals to save their debugging time, and the improvements are statistically significant and substantial. We also discuss implications of our findings to future directions of spectra-based fault localization. © 2016 IEEE.</t>
  </si>
  <si>
    <t>Search-based peer reviewers recommendation in modern code review</t>
  </si>
  <si>
    <t>Code review is of primary importance in modern software development. It is widely recognized that peer review is an efficient and effective practice for improving software quality and reducing defect proneness. For successful review process, peer reviewers should have a deep experience and knowledge with the code being reviewed, and familiar to work and collaborate together. However, one of the main challenging tasks in modern code review is to find the most appropriate reviewers for submitted code changes. So far, reviewers assignment is still a manual, costly and time-consuming task. In this paper, we introduce a search-based approach, namely RevRec, to provide decision-making support for code change submitters and/or reviewers assigners to identify most appropriate peer reviewers for their code changes. RevRec aims at finding reviewers to be assigned for a code change based on their expertise and collaboration in past reviews using genetic algorithm (GA). We evaluated our approach on a benchmark of three open-source software systems, Android, OpenStack, and Qt. Results indicate that RevRec accurately recommends code reviewers with up to 59% of precision and 74% of recall. Our experiments provide evidence that leveraging reviewers expertise from their prior reviews and the socio-technical aspects of the team work and collaboration is relevant in improving the performance of peer reviewers recommendation in modern code review. © 2016 IEEE.</t>
  </si>
  <si>
    <t>Automatic detection of instability architectural smells</t>
  </si>
  <si>
    <t>Code smells represent well known symptoms of problems at code level, and architectural smells can be seen as their counterpart at architecture level. If identified in a system, they are usually considered more critical than code smells, for their effect on maintainability issues. In this paper, we introduce a tool for the detection of architectural smells that could have an impact on the stability of a system. The detection techniques are based on the analysis of dependency graphs extracted from compiled Java projects and stored in a graph database. The results combine the information gathered from dependency and instability metrics to identify flaws hidden in the software architecture. We also propose some filters trying to avoid possible false positives. © 2016 IEEE.</t>
  </si>
  <si>
    <t>Smells like teen spirit: Improving bug prediction performance using the intensity of code smells</t>
  </si>
  <si>
    <t>Code smells are symptoms of poor design and implementation choices. Previous studies empirically assessed the impact of smells on code quality and clearly indicate their negative impact on maintainability, including a higher bug-proneness of components affected by code smells. In this paper we capture previous findings on bug-proneness to build a specialized bug prediction model for smelly classes. Specifically, we evaluate the contribution of a measure of the severity of code smells (i.e., code smell intensity) by adding it to existing bug prediction models and comparing the results of the new model against the baseline model. Results indicate that the accuracy of a bug prediction model increases by adding the code smell intensity as predictor. We also evaluate the actual gain provided by the intensity index with respect to the other metrics in the model, including the ones used to compute the code smell intensity. We observe that the intensity index is much more important as compared to other metrics used for predicting the buggyness of smelly classes. © 2016 IEEE.</t>
  </si>
  <si>
    <t>Continuous delivery practices in a large financial organization</t>
  </si>
  <si>
    <t>Continuous Delivery is an agile software development practice in which developers frequently integrate changes into the main development line and produce releases of their software. An automated Continuous Integration infrastructure builds and tests these changes. Claimed advantages of CD include early discovery of (integration) errors, reduced cycle time, and better adoption of coding standards and guidelines. This paper reports on a study in which we surveyed 152 developers of a large financial organization (ING Nederland), and investigated how they adopt a Continuous Integration and delivery pipeline during their development activities. In our study, we focus on topics related to managing technical debt, as well as test automation practices. The survey results shed light on the adoption of some agile methods in practice, and sometimes confirm, while in other cases, confute common wisdom and results obtained in other studies. For example, we found that refactoring tends to be performed together with other development activities, technical debt is almost always "self-admitted", developers timely document source code, and assure the quality of their product through extensive automated testing, with a third of respondents dedicating more than 50% of their time to do testing activities. © 2016 IEEE.</t>
  </si>
  <si>
    <t>Enhancing automated program repair with deductive verification</t>
  </si>
  <si>
    <t>Automated program repair (APR) is a challenging process of detecting bugs, localizing buggy code, generating fix candidates and validating the fixes. Effectiveness of program repair methods relies on the generated fix candidates, and the methods used to traverse the space of generated candidates to search for the best ones. Existing approaches generate fix candidates based on either syntactic searches over source code or semantic analysis of specification, e.g., test cases. In this paper, we propose to combine both syntactic and semantic fix candidates to enhance the search space of APR, and provide a function to effectively traverse the search space. We present an automated repair method based on structured specifications, deductive verification and genetic programming. Given a function with its specification, we utilize a modular verifier to detect bugs and localize both program statements and sub-formulas in the specification that relate to those bugs. While the former are identified as buggy code, the latter are transformed as semantic fix candidates. We additionally generate syntactic fix candidates via various mutation operators. Best candidates, which receives fewer warnings via a static verification, are selected for evolution though genetic programming until we find one satisfying the specification. Another interesting feature of our proposed approach is that we efficiently ensure the soundness of repaired code through modular (or compositional) verification. We implemented our proposal and tested it on C programs taken from the SIR benchmark that are seeded with bugs, achieving promising results. © 2016 IEEE.</t>
  </si>
  <si>
    <t>BigCloneEval: A clone detection tool evaluation framework with BigCloneBench</t>
  </si>
  <si>
    <t>Many clone detection tools have been proposed in the literature. However, our knowledge of their performance in real software systems is limited, particularly their recall. We previously introduced our BigCloneBench, a big clone benchmark of over 8 million clones within a large inter-project Java repository containing 25,000 open-source Java systems. In this paper we present BigCloneEval, a framework for evaluating clone detection tools with BigCloneBench. BigCloneEval makes it very easy for clone detection researchers to evaluate and compare clone detection tools. It automates the execution and evaluation of clone detection tools against the reference clones of BigCloneBench, and summarizes recall performance from a variety of perspectives, including per clone type, and per syntactical similarity regions. © 2016 IEEE.</t>
  </si>
  <si>
    <t>On the reaction to deprecation of 25,357 clients of 4+1 popular Java APIs</t>
  </si>
  <si>
    <t>Application Programming Interfaces (APIs) are a tremendous resource-that is, when they are stable. Several studies have shown that this is unfortunately not the case. Of those, a large-scale study of API changes in the Pharo Smalltalk ecosystem documented several findings about API deprecations and their impact on API clients. We conduct a partial replication of this study, considering more than 25,000 clients of five popular Java APIs on GitHub. This work addresses several shortcomings of the previous study, namely: a study of several distinct API clients in a popular, statically-typed language, with more accurate version information. We compare and contrast our findings with the previous study and highlight new ones, particularly on the API client update practices and the startling similarities between reaction behavior in Smalltalk and Java. © 2016 IEEE.</t>
  </si>
  <si>
    <t>Accessing inaccessible android APIs: An empirical study</t>
  </si>
  <si>
    <t>As Android becomes a de-facto choice of development platform for mobile apps, developers extensively leverage its accompanying Software Development Kit to quickly build their apps. This SDK comes with a set of APIs which developers may find limited in comparison to what system apps can do or what framework developers are preparing to harness capabilities of new generation devices. Thus, developers may attempt to explore in advance the normally "inaccessible" APIs for building unique API-based functionality in their app. The Android programming model is unique in its kind. Inaccessible APIs, which however are used by developers, constitute yet another specificity of Android development, and is worth investigating to understand what they are, how they evolve over time, and who uses them. To that end, in this work, we empirically investigate 17 important releases of the Android framework source code base, and we find that inaccessible APIs are commonly implemented in the Android framework, which are further neither forward nor backward compatible. Moreover, a small set of inaccessible APIs can eventually become publicly accessible, while most of them are removed during the evolution, resulting in risks for such apps that have leveraged inaccessible APIs. Finally, we show that inaccessible APIs are indeed accessed by third-party apps, and the official Google Play store has tolerated the proliferation of apps leveraging inaccessible API methods. © 2016 IEEE.</t>
  </si>
  <si>
    <t>Who is who in the mailing list? Comparing six disambiguation heuristics to identify multiple addresses of a participant</t>
  </si>
  <si>
    <t>Many software projects adopt mailing lists for the communication of developers and users. Researchers have been mining the history of such lists to study communities' behavior, organization, and evolution. A potential threat of this kind of study is that users often use multiple email addresses to interact in a single mailing list. This can affect the results and tools, when, for example, extracting social networks. This issue is particularly relevant for popular and long-term Open Source Software (OSS) projects, which attract participation of thousands of people. Researchers have proposed heuristics to identify multiple email addresses from the same participant, however there are few studies analyzing the effectiveness of these heuristics. In addition, many studies still do not use any heuristics for authors' disambiguation, which can compromise the results. In this paper, we compare six heuristics from the literature using data from 150 mailing lists from Apache Software Foundation projects. We found that the heuristics proposed by Oliva et al. and a Naïve heuristic outperformed the others in most cases, when considering the F-measure metric. We also found that the time window and the size of the dataset influence the effectiveness of each heuristic. These results may help researchers and tool developers to choose the most appropriate heuristic to use, besides highlighting the necessity of dealing with identity disambiguation, mainly in open source software communities with a large number of participants. © 2016 IEEE.</t>
  </si>
  <si>
    <t>A comprehensive study on the energy efficiency of Java's thread-safe collections</t>
  </si>
  <si>
    <t>Java programmers are served with numerous choices of collections, varying from simple sequential ordered lists to sophisticated hashtable implementations. These choices are well-known to have different characteristics in terms of performance, scalability, and thread-safety, and most of them are well studied. This paper analyzes an additional dimension, energy efficiency. We conducted an empirical investigation of 16 collection implementations (13 thread-safe, 3 non-thread-safe) grouped under 3 commonly used forms of collections (lists, sets, and mappings). Using micro- and real world-benchmarks (TOMCAT and XALAN), we show that our results are meaningful and impactful. In general, we observed that simple design decisions can greatly impact energy consumption. In particular, we found that using a newer hashtable version can yield a 2.19x energy savings in the micro-benchmarks and up to 17% in the real world-benchmarks, when compared to the old associative implementation. Also, we observed that different implementations of the same thread-safe collection can have widely different energy consumption behaviors. This variation also applies to the different operations that each collection implements, e.g., a collection implementation that performs traversals very efficiently can be more than an order of magnitude less efficient than another implementation of the same collection when it comes to insertions. © 2016 IEEE.</t>
  </si>
  <si>
    <t>Inferring links between concerns and methods with multi-abstraction vector space model</t>
  </si>
  <si>
    <t>Concern localization refers to the process of locating code units that match a particular textual description. It takes as input textual documents such as bug reports and feature requests and outputs a list of candidate code units that are relevant to the bug reports or feature requests. Many information retrieval (IR) based concern localization techniques have been proposed in the literature. These techniques typically represent code units and textual descriptions as a bag of tokens at one level of abstraction, e.g., each token is a word, or each token is a topic. In this work, we propose a multi-abstraction concern localization technique named MULAB. MULAB represents a code unit and a textual description at multiple abstraction levels. Similarity of a textual description and a code unit is now made by considering all these abstraction levels. We combine a vector space model and multiple topic models to compute the similarity and apply a genetic algorithm to infer semi-optimal topic model configurations. We have evaluated our solution on 136 concerns from 8 open source Java software systems. The experimental results show that MULAB outperforms the state-of-art baseline PR, which is proposed by Scanniello et al. in terms of effectiveness and rank. © 2016 IEEE.</t>
  </si>
  <si>
    <t>Concepts, operations, and feasibility of a projection-based variation control system</t>
  </si>
  <si>
    <t>Highly configurable software often uses preprocessor annotations to handle variability. However, understanding, maintaining, and evolving code with such annotations is difficult, mainly because a developer has to work with all variants at a time. Dedicated methods and tools that allow working on a subset of all variants could ease the engineering of highly configurable software. We investigate the potential of one kind of such tools: projection-based variation control systems. For such systems we aim to understand: (i) what end-user operations they need to support, and (ii) whether they can realize the actual evolution of real-world, highly configurable software. We conduct an experiment that investigates variability-related evolution patterns and that evaluates the feasibility of a projection-based variation control system by replaying parts of the history of a highly configurable real-world 3D printer firmware project. Among others, we show that the prototype variation control system does indeed support the evolution of a highly configurable system and that in general, it does not degrade the code. © 2016 IEEE.</t>
  </si>
  <si>
    <t>Learning to extract API mentions from informal natural language discussions</t>
  </si>
  <si>
    <t>When discussing programming issues on social platforms (e.g, Stack Overflow, Twitter), developers often mention APIs in natural language texts. Extracting API mentions in natural language texts is a prerequisite for effective indexing and searching for API-related information in software engineering social content. However, the informal nature of social discussions creates two fundamental challenges for API extraction: common-word polysemy and sentence-format variations. Common-word polysemy refers to the ambiguity between the API sense of a common word and the normal sense of the word (e.g., append, apply and merge). Sentence-format variations refer to the lack of consistent sentence writing format for inferring API mentions. Existing API extraction techniques fall short to address these two challenges, because they assume distinct API naming conventions (e.g., camel case, underscore) or structured sentence format (e.g., code-like phrase, API annotation, or full API name). In this paper, we propose a semi-supervised machine-learning approach that exploits name synonyms and rich semantic context of API mentions to extract API mentions in informal social text. The key innovation of our approach is to exploit two complementary unsupervised language models learned from the abundant un-labeled text to model sentence-format variations and to train a robust model with a small set of labeled data and an iterative self-training process. The evaluation of 1,205 API mentions of the three libraries (Pandas, Numpy, and Matplotlib) in Stack Overflow texts shows that our approach significantly outperforms existing API extraction techniques based on language-convention and sentence-format heuristics and our earlier machine-learning based method for named-entity recognition. © 2016 IEEE.</t>
  </si>
  <si>
    <t>Empirical study on synthesis engines for semantics-based program repair</t>
  </si>
  <si>
    <t>Automatic Program Repair (APR) is an emerging and rapidly growing research area, with many techniques proposed to repair defective software. One notable state-of-the-art line of APR approaches is known as semantics-based techniques, e.g., Angelix, which extract semantics constraints, i.e., specifications, via symbolic execution and test suites, and then generate repairs conforming to these constraints using program synthesis. The repair capability of such approaches-expressive power, output quality, and scalability-naturally depends on the underlying synthesis technique. However, despite recent advances in program synthesis, not much attention has been paid to assess, compare, or leverage the variety of available synthesis engine capabilities in an APR context. In this paper, we empirically compare the effectiveness of different synthesis engines for program repair. We do this by implementing a framework on top of the latest semantics-based APR technique, Angelix, that allows us to use different such engines. For this preliminary study, we use a subset of bugs in the IntroClass benchmark, a dataset of many small programs recently proposed for use in evaluating APR techniques, with a focus on assessing output quality. Our initial findings suggest that different synthesis engines have their own strengths and weaknesses, and future work on semantics-based APR should explore innovative ways to exploit and combine multiple synthesis engines. © 2016 IEEE.</t>
  </si>
  <si>
    <t>TechLand: Assisting technology landscape inquiries with insights from stack overflow</t>
  </si>
  <si>
    <t>Understanding the technology landscape is crucial for the success of the software-engineering project or organization. However, it can be difficult, even for experienced developers, due to the proliferation of similar technologies, the complex and often implicit dependencies among technologies, and the rapid development in which technology landscape evolves. Developers currently rely on online documents such as tutorials and blogs to find out best available technologies, technology correlations, and technology trends. Although helpful, online documents often lack objective, consistent summary of the technology landscape. In this paper, we present the TechLand system for assisting technology landscape inquiries with categorical, relational and trending knowledge of technologies that is aggregated from millions of Stack Overflow questions mentioning the relevant technologies. We implement the TechLand system and evaluate the usefulness of the system against the community answers to 100 technology questions on Stack Overflow and by field deployment and a lab study. Our evaluation shows that the TechLand system can assist developers in technology landscape inquiries by providing direct, objective, and aggregated information about available technologies, technology correlations and technology trends. © 2016 IEEE.</t>
  </si>
  <si>
    <t>A validated set of smells in model-view-controller architectures</t>
  </si>
  <si>
    <t>Code smells are symptoms of poor design and implementation choices that may hinder code comprehension, and possibly increase change- and defect-proneness. A vast catalogue of smells has been defined in the literature, and it includes smells that can be found in any kind of system (e.g., God Classes), regardless of their architecture. On the other hand, software systems adopting specific architectures (e.g., the Model-View-Controller pattern) can be also affected by other types of poor practices. We surveyed and interviewed 53 MVC developers to collect bad practices to avoid while working on Web MVC applications. Then, we followed an open coding procedure on the collected answers to define a catalogue of six Web MVC smells, namely BRAIN REPOSITORY, FAT REPOSITORY, PROMISCUOUS CONTROLLER, BRAIN CONTROLLER, LABORI-OUS REPOSITORY METHOD, and MEDDLING SERVICE. Then, we ran a study on 100 MVC projects to assess the impact of these smells on code change- and defect-proneness. In addition, we surveyed 21 developers to verify their perception of the defined smells. The achieved results show that the Web MVC smells (i) more often than not, increase change- and defect-proneness of classes, and (ii) are perceived by developers as severe problems. © 2016 IEEE.</t>
  </si>
  <si>
    <t>From quick fixes to slow fixes: Reimagining static analysis resolutions to enable design space exploration</t>
  </si>
  <si>
    <t>Quick Fixes as implemented by IDEs today prioritize the speed of applying the fix as a primary criteria for success. In this paper, we argue that when tools over-optimize this criteria, such tools neglect other dimensions that are important to successfully applying a fix, such as being able to explore the design space of multiple fixes. This is especially true in cases where a fix only partially implements the intention of the developer. In this paper, we implement an extension to the FindBugs defect finding tool, called FIXBUGS, an interactive resolution approach within the Eclipse development environment that prioritizes other design criteria to the successful application of suggested fixes. Our empirical evaluation method of 12 developers suggests that FIXBUGS enables developers to explore alternative designs and balances the benefits of manual fixing with automated fixing, without having to compromise in either effectiveness or efficiency. Our analytic evaluation method with six usability experts identified trade-offs between FIXBUGS and Quick Fix, and suggests ways in which FIXBUGS and Quick Fix can offer complementary capabilities to better support developers. © 2016 IEEE.</t>
  </si>
  <si>
    <t>Introducing traceability and consistency checking for change impact analysis across engineering tools in an automation solution company: An experience report</t>
  </si>
  <si>
    <t>In today's engineering projects, companies continuously have to adapt their systems to changing customer or market requirements. This requires a flexible, iterative development process in which different parts of the system under construction are built and updated concurrently. However, concurrent engineering is quite problematic in domains where different engineering domains and different engineering tools come together. In this paper, we discuss experiences with Van Hoecke Automation, a leading company in the areas of production automation and product processing, in maintaining the consistency between electrical models and the corresponding software controller when both are subject to continuous change. The paper discusses how we let engineers describe the relationships between electrical model and software code in form of links and consistency rules; and how through continuous consistency checking our approach then notified those engineers of the erroneous impact of changes in either electrical model or code. © 2016 IEEE.</t>
  </si>
  <si>
    <t>An ecosystemic and socio-technical view on software maintenance and evolution</t>
  </si>
  <si>
    <t>In this invited paper I focus on the difficulties of maintaining and evolving software systems that are part of a larger ecosystem. While not every software system falls under this category, software ecosystems are becoming ubiquitous due to the omnipresence of open source software. I present several challenges that arise during maintenance and evolution of software ecosystems, and I argue how some of these challenges should be addressed by adopting a socio-technical view and by relying on a multidisciplinary and mixed methods research approach. My arguments are accompanied by an extensive, though unavoidably incomplete, set of references to the state-of-the-art research in this domain. © 2016 IEEE.</t>
  </si>
  <si>
    <t>Evolving NoSQL databases without downtime</t>
  </si>
  <si>
    <t>NoSQL databases like Redis, Cassandra, and MongoDB are increasingly popular because they are flexible, lightweight, and easy to work with. Applications that use these databases will evolve over time, sometimes necessitating (or preferring) a change to the format or organization of the data. The problem we address in this paper is: How can we support the evolution of high-availability applications and their NoSQL data online, without excessive delays or interruptions, even in the presence of backward-incompatible data format changes? We present KVolve, an extension to the popular Redis NoSQL database, as a solution to this problem. KVolve permits a developer to submit an upgrade specification that defines how to transform existing data to the newest version. This transformation is applied lazily as applications interact with the database, thus avoiding long pause times. We demonstrate that KVolve is expressive enough to support substantial practical updates, including format changes to RedisFS, a Redis-backed file system, while imposing essentially no overhead in general use and minimal pause times during updates. © 2016 IEEE.</t>
  </si>
  <si>
    <t>A quantitative and qualitative investigation of performance-related commits in android apps</t>
  </si>
  <si>
    <t>Performance is nowadays becoming a crucial issue for mobile apps, as they are often implementing computational-intensive features, are being used for mission-critical tasks, and, last but not least, a pleasant user experience often is a key factor to determine the success of an app. This paper reports a study aimed at preliminarily investigating to what extent developers take care of performance issues in their commits, and explicitly document that. The study has been conducted on commits of 2,443 open source Android apps, of which 180 turned out to contain a total of 457 documented performance problems. We classified performance-related commits using a card sorting approach, and found that the most predominant kinds of performance-related changes include GUI-related changes, fixing code smells, network-related code, and memory management. © 2016 IEEE.</t>
  </si>
  <si>
    <t>An automated approach for recommending when to stop performance tests</t>
  </si>
  <si>
    <t>Performance issues are often the cause of failures in today's large-scale software systems. These issues make performance testing essential during software maintenance. However, performance testing is faced with many challenges. One challenge is determining how long a performance test must run. Although performance tests often run for hours or days to uncover performance issues (e.g., memory leaks), much of the data that is generated during a performance test is repetitive. Performance analysts can stop their performance tests (to reduce the time to market and the costs of performance testing) if they know that continuing the test will not provide any new information about the system's performance. To assist performance analysts in deciding when to stop a performance test, we propose an automated approach that measures how much of the data that is generated during a performance test is repetitive. Our approach then provides a recommendation to stop the test when the data becomes highly repetitive and the repetitiveness has stabilized (i.e., little new information about the systems' performance is generated). We performed a case study on three open source systems (i.e., CloudStore, PetClinic and Dell DVD Store). Our case study shows that our approach reduces the duration of 24 hour performance tests by 75% while preserving more than 91.9% of the information about the system's performance. In addition, our approach recommends a stopping time that is close to the most cost-effective stopping time (i.e., the stopping time that minimize the duration of the test and maximizes the amount of information about the system's performance provided by performance testing). © 2016 IEEE.</t>
  </si>
  <si>
    <t>Detecting function constructors in JavaScript</t>
  </si>
  <si>
    <t>Prior to the recent updates of the JavaScript language specifications, developers had to use custom solutions to emulate constructs such as classes, modules, and namespaces in JavaScript programs. This paper introduces JSDEODORANT, an automatic approach for detecting function constructors declared locally, under a namespace, or even in other modules. The comparison with the state-of-the-art tool, JSClassFinder, shows that while the precision of the tools is very similar (97% and 98%), the recall of JSDEODORANT (98%) is much higher than JSClassFinder (61%). © 2016 IEEE.</t>
  </si>
  <si>
    <t>Recommending code changes for automatic backporting of linux device drivers</t>
  </si>
  <si>
    <t>Device drivers are essential components of any operating system (OS). They specify the communication protocol that allows the OS to interact with a device. However, drivers for new devices are usually created for a specific OS version. These drivers often need to be backported to the older versions to allow use of the new device. Backporting is often done manually, and is tedious and error prone. To alleviate this burden on developers, we propose an automatic recommendation system to guide the selection of backporting changes. Our approach analyzes the version history for cues to recommend candidate changes. We have performed an experiment on 100 Linux driver files and have shown that we can give a recommendation containing the correct backport for 68 of the drivers. For these 68 cases, 73.5%, 85.3%, and 88.2% of the correct recommendations are located in the Top-1, Top-2, and Top-5 positions of the recommendation lists respectively. The successful cases cover various kinds of changes including change of record access, deletion of function argument, change of a function name, change of constant, and change of if condition. Manual investigation of failed cases highlights limitations of our approach, including inability to infer complex changes, and unavailability of relevant cues in version history. © 2016 IEEE.</t>
  </si>
  <si>
    <t>Effect of time window on the performance of continuous regression testing</t>
  </si>
  <si>
    <t>Test prioritization is an effective technique used to reduce the amount of work required to support regression testing in continuous integration development. It aims at finding an optimal order of tests that can detect regressions faster, potentially increasing the frequency of software releases. Prioritization techniques based on test execution history use the results of preceding executions to determine an optimal order of regression tests in the succeeding test executions. In this paper, we investigate how can execution history be optimally used to increase the effectiveness of regression test prioritization. We analyze the effect of history time window on the fault detection effectiveness of prioritized regression tests. We report an experimental study using a data set from Cisco. The results suggest that varying the size of the window can considerably change the performance of regression testing. Our findings will potentially help developers and test teams in adjusting test prioritization techniques for achieving higher cost-effectiveness in continuous regression testing. © 2016 IEEE.</t>
  </si>
  <si>
    <t>Part of speech tagging Java method names</t>
  </si>
  <si>
    <t>Numerous software engineering tools for evolution and comprehension, including code search, comment generation, and analyzing bug reports, make use of part-of-speech (POS) information. However, many POS taggers are developed for, and trained on, natural language. In this paper, we investigate the accuracy of 9 POS taggers on over 200 source code identifiers taken from method names in open source Java programs. The set of taggers includes traditional POS taggers for English as well as some tuned to source code identifiers. Our results indicate that taggers tailored for source code are significantly more effective. © 2016 IEEE.</t>
  </si>
  <si>
    <t>SchemaAnalyst: Search-based test data generation for relational database schemas</t>
  </si>
  <si>
    <t>Data stored in relational databases plays a vital role in many aspects of society. When this data is incorrect, the services that depend on it may be compromised. The database schema is the artefact responsible for maintaining the integrity of stored data. Because of its critical function, the proper testing of the database schema is a task of great importance. Employing a search-based approach to generate high-quality test data for database schemas, SchemaAnalyst is a tool that supports testing this key software component. This presented tool is extensible and includes both an evaluation framework for assessing the quality of the generated tests and full-featured documentation. In addition to describing the design and implementation of SchemaAnalyst and overviewing its efficiency and effectiveness, this paper coincides with the tool's public release, thereby enhancing practitioners' ability to test relational database schemas. © 2016 IEEE.</t>
  </si>
  <si>
    <t>Maintenance effort estimation for open source software: A systematic literature review</t>
  </si>
  <si>
    <t>Open Source Software (OSS) is distributed and maintained collaboratively by developers all over the world. However, frequent personnel turnover and lack of organizational management makes it difficult to capture the actual development effort. Various OSS maintenance effort estimation approaches have been developed to provide a way to understand and estimate development effort. The goal of this study is to identify the current state of art of the existing maintenance effort estimation approaches for OSS. We performed a systematic literature review on the relevant studies published in the period between 2000-2015 by both automatic and manual searches from different sources. We derived a set of keywords from the research questions and established selection criteria to carefully choose the papers to evaluate. 29 out of 3,312 papers were selected based on a well designed selection process. Our results show that the commonly used OSS maintenance effort estimation methods are actual effort estimation and maintenance activity time prediction; the most commonly used metrics and factors for actual effort estimation are source code measurements and people related metrics; the most commonly mentioned activity for maintenance activity time prediction is bug fixing. Accuracy measures and cross validation is used for validating the estimation models. Based on the above findings, we identified the issues in evaluation methods for actual maintenance effort estimations and the needs for quantitative OSS maintenance effort inference from size-related metrics. Meanwhile, we highlighted individual contribution and performance measurement as a novel and promising research area. © 2016 IEEE.</t>
  </si>
  <si>
    <t>How does the shift to GitHub impact project collaboration?</t>
  </si>
  <si>
    <t>Social coding environments such as GitHub and Bitbucket are changing the way software is built. They are not only lowering the barriers for placing changes, but also making open-source contributions more visible and traceable. Not surprisingly, several mature, active, non-trivial open-source software projects are switching their decades of software history to these environments. There is a belief that these environments have the potential of attracting new contributors to open-source projects. However, there is little empirical evidence to support these claims. In this paper, we quantitatively and qualitatively studied a curated set of open-source projects that made the move to GitHub, aiming at understanding whether and how this migration fostered collaboration. Our results suggest that although interaction in some projects increased after migrating to GitHub, the rise of contributions is not straightforward. © 2016 IEEE.</t>
  </si>
  <si>
    <t>Evolving requirements-to-code trace links across versions of a software system</t>
  </si>
  <si>
    <t>Trace links provide critical support for numerous software engineering activities including safety analysis, compliance verification, test-case selection, and impact prediction. However, as the system evolves over time, there is a tendency for the quality of trace links to degrade into a tangle of inaccurate and untrusted links. This is especially true with the links between source-code and upstream artifacts such as requirements - because developers frequently refactor and change code without updating the links. We present TLE (Trace Link Evolver), a solution for automating the evolution of trace links as changes are introduced to source code. We use a set of heuristics, open source tools, and information retrieval methods to detect common change scenarios across different versions of software. Each change scenario is then associated with a set of link evolution heuristics which are used to evolve trace links. We evaluate our approach through a controlled experiment and also through applying it across 27 releases of the Cassandra Database System. Results show that the trace links evolved using our approach are significantly more accurate than those generated using information retrieval alone. © 2016 IEEE.</t>
  </si>
  <si>
    <t>A complete operator library for DSL evolution specification</t>
  </si>
  <si>
    <t>Domain-specific languages (DSLs) allow users to model systems using concepts from a specific domain. Evolution of DSLs triggers co-evolution of models developed in these languages. Manual co-evolution of the thousands of models is unfeasible, calling for an automated support. A prerequisite to automating model co-evolution with respect to DSL evolution is the ability to formally specify DSL evolution, e.g., using predefined evolution operators. Success or failure of the practical application of the operator-based approach therefore depends heavily on the operators offered by the operator library at hand. In this paper we evaluate the completeness of the state-of-the-art operator library claimed to be "practically complete" (which we denote as H) by using it to specify evolution of an ecosystem of 22 commercial DSLs over the period of four years. We observe that 11% of the changes cannot be specified. However, there is no guarantee that extending the library with the identified deficiencies will be sufficient to specify evolution of other DSLs. To mitigate this, we design a theoretically complete library of operators, R. We observe that 77% of the operators from R are absent from H. Of the deficiencies in H, 72% could not be revealed by means of studying the extensive industrial ecosystem above. Our study suggests that the existing operator libraries are not extensive enough to specify evolution of large model-driven software ecosystems. Since extending operator libraries on a per-case study basis does not yield satisfactory results so far, we advocate an alternative, i.e., a theoretically complete library of operators R. © 2016 IEEE.</t>
  </si>
  <si>
    <t>A multiagent-based framework for self-adaptive software with search-based optimization</t>
  </si>
  <si>
    <t>Planning a suitable solution to adapt to software changes is the most important and fundamental ability of self-adaptive software (SAS). However, with the increasing complexities of managed resources, context and user preferences, existing self-adaptive planning approaches need to be improved to deal with the complex changes which are multiple, interrelated and evolving. Search-based optimization (SBO) is well-suited to deal with multiple and complex problems. Hence, using SBO as a new self-adaptive planning approach may be a particularly promising research trajectory. This paper proposes a multi-agent framework for SAS with SBO to deal with complex changes, reduce maintenance time and cost, and enhance software quality. This framework defines a special software architecture of SAS to choose different planning approaches, uses the SBO to plan solutions for complex changes, and supports the online planning by multi agents. In addition, a corresponding workbench is being established to develop SAS according to this framework. © 2016 IEEE.</t>
  </si>
  <si>
    <t>Using temporal and semantic developer-level information to predict maintenance activity profiles</t>
  </si>
  <si>
    <t>Predictive models for software projects' characteristics have been traditionally based on project-level metrics, employing only little developer-level information, or none at all. In this work we suggest novel metrics that capture temporal and semantic developer-level information collected on a per developer basis. To address the scalability challenges involved in computing these metrics for each and every developer for a large number of source code repositories, we have built a designated repository mining platform. This platform was used to create a metrics dataset based on processing nearly 1000 highly popular open source GitHub repositories, consisting of 147 million LOC, and maintained by 30,000 developers. The computed metrics were then employed to predict the corrective, perfective, and adaptive maintenance activity profiles identified in previous works. Our results show both strong correlation and promising predictive power with R2 values of 0.83, 0.64, and 0.75. We also show how these results may help project managers to detect anomalies in the development process and to build better development teams. In addition, the platform we built has the potential to yield further predictive models leveraging developer-level metrics at scale. © 2016 IEEE.</t>
  </si>
  <si>
    <t>Inferring computational state machine models from program executions</t>
  </si>
  <si>
    <t>The challenge of inferring state machines from log data or execution traces is well-established, and has led to the development of several powerful techniques. Current approaches tend to focus on the inference of conventional finite state machines or, in few cases, state machines with guards. However, these machines are ultimately only partial, because they fail to model how any underlying variables are computed during the course of an execution; they are not computational. In this paper we introduce a technique based upon Genetic Programming to infer these data transformation functions, which in turn render inferred automata fully computational. Instead of merely determining whether or not a sequence is possible, they can be simulated, and be used to compute the variable values throughout the course of an execution. We demonstrate the approach by using a Cross-Validation study to reverse-engineer complete (computational) EFSMs from traces of established implementations. © 2016 IEEE.</t>
  </si>
  <si>
    <t>A case study of automated feature location techniques for industrial cost estimation</t>
  </si>
  <si>
    <t>We present a case study of feature location in industry. We study two off-the-shelf feature location algorithms for use as input to a software cost estimator. The feature location algorithms that we studied map program requirements to one or more function points. The cost estimator product, which is the industrial context in which we study feature location, transforms the list of function points into an estimate of the resources necessary to implement that requirement. We chose the feature location algorithms because they are simple to explain, deploy and maintain as a project evolves and personnel rotate on and off. We tested both feature location algorithms against a large software system with a development lifespan of over 20 years. We compared both algorithms by surveying our industrial partner about the accuracy of the list of function points produced by each algorithm. To provide further evidence, we compared both algorithms against an open source benchmarking dataset. Finally, we discuss the requirements of the industrial environment and the ways in which it differs from the academic environment. Our industrial partner elected to use Lucene combined with the PageRank algorithm as their feature location algorithm because it balanced accuracy with simplicity. © 2016 IEEE.</t>
  </si>
  <si>
    <t>An empirical study of internationalization failures in the Web</t>
  </si>
  <si>
    <t>Web application internationalization frameworks allow businesses to more easily market and sell their products and services around the world. However, internationalization can lead to problems. Text expansion and contraction after translation may result in a distortion of the layout of the translated versions of a webpage, which can reduce their usability and aesthetics. In this paper, we investigate and report on the frequency and severity of different types of failures in webpages' user interfaces that are due to internationalization. In our study, we analyzed 449 real world internationalized webpages. Our results showed that internationalization failures occur frequently and they range significantly in terms of severity and impact on the web applications. These findings motivate and guide future work in this area. © 2016 IEEE.</t>
  </si>
  <si>
    <t>Comparing quality metrics for cloned and non cloned Java methods: A large scale empirical study</t>
  </si>
  <si>
    <t>In this paper, we conduct a large scale statistical study to explore if there exists any difference between the quality of cloned methods and non cloned methods. The dataset consists of 4,421 open source Java projects containing 644,830 cloned and 842,052 non cloned methods. The study uses 27 software metrics as a proxy for quality, spanning across complexity, modularity, and documentation (code-comments) categories. We did not find any statistically significant difference (p&lt;0.05, r&gt;0.1) between the quality of cloned and non cloned methods for most of the metrics, except for 3 metrics. We, however, found that the cloned methods are on an average 20% smaller than the non cloned methods. © 2016 IEEE.</t>
  </si>
  <si>
    <t>Why are commits being reverted? A comparative study of industrial and open source projects</t>
  </si>
  <si>
    <t>Software development is a cyclic process of integrating new features while introducing and fixing defects. During development, commits that modify source code files are uploaded to version control systems. Occasionally, these commits need to be reverted, i.e., the code changes need to be completely backed out of the software project. While one can often speculate about the purpose of reverted commits (e.g., the commit may have caused integration or build problems), little empirical evidence exists to substantiate such claims. The goal of this paper is to better understand why commits are reverted in large software systems. To that end, we quantitatively and qualitatively study two proprietary and four open source projects to measure: (1) the proportion of commits that are reverted, (2) the amount of time that commits that are eventually reverted linger within a codebase, and (3) the most frequent reasons why commits are reverted. Our results show that 1%-5% of the commits in the studied systems are reverted. Those commits that are eventually reverted linger within the studied codebases for 1-35 days (median). Furthermore, we identify 13 common reasons for reverting commits, and observe that the frequency of reverted commits of each reason varies broadly from project to project. A complementary qualitative analysis suggests that many reverted commits could have been avoided with better team communication and change awareness. Our findings made Sony Mobile's stakeholders aware that internally reverted commits can be reduced by paying more attention to their own changes. On the other hand, externally reverted commits could be minimized only if external stakeholders are involved to improve inter-company communication or requirements elicitation. © 2016 IEEE.</t>
  </si>
  <si>
    <t>An empirical study on the characteristics of python fine-grained source code change types</t>
  </si>
  <si>
    <t>Software has been changing during its whole life cycle. Therefore, identification of source code changes becomes a key issue in software evolution analysis. However, few current change analysis research focus on dynamic language software. In this paper, we pay attention to the fine-grained source code changes of Python software. We implement an automatic tool named PyCT to extract 77 kinds of fine-grained source code change types from commit history information. We conduct an empirical study on ten popular Python projects from five domains, with 132294 commits, to investigate the characteristics of dynamic software source code changes. Analyzing the source code changes in four aspects, we distill 11 findings, which are summarized into two insights on software evolution: change prediction and fault code fix. In addition, we provide direct evidence on how developers use and change dynamic features. Our results provide useful guidance and insights for improving the understanding of source code evolution of dynamic language software. © 2016 IEEE.</t>
  </si>
  <si>
    <t>On the vocabulary agreement in software issue descriptions</t>
  </si>
  <si>
    <t>Many software comprehension tasks depend on how stakeholders textually describe their problems. These textual descriptions are leveraged by Text Retrieval (TR)-based solutions to more than 20 software engineering tasks, such as duplicate issue detection. The common assumption of such methods is that text describing the same issue in multiple places will have a common vocabulary. This paper presents an empirical study aimed at verifying this assumption and discusses the impact of the common vocabulary on duplicate issue detection. The study investigated 13K+ pairs of duplicate bug reports and Stack Overflow (SO) questions. We found that on average, more than 12.2% of the duplicate pairs do not have common terms. The other duplicate issue descriptions share, on average, 30% of their vocabulary. The good news is that these duplicates have significantly more terms in common than the non-duplicates. We also found that the difference between the lexical agreement of duplicate and non-duplicate pairs is a good predictor for the performance of TR-based duplicate detection. © 2016 IEEE.</t>
  </si>
  <si>
    <t>Do contexts help in phrase-based, statistical source code migration?</t>
  </si>
  <si>
    <t>Prior research showed that to migrate Java code to C# by directly applying phrase-based statistical machine translation (SMT) on the lexemes of source code produces much semantically incorrect code. In this work, we conduct empirical studies on several open-source projects to investigate the use of well-defined semantics in programming languages to guide the translation process in SMT. We have investigated five types of features forming the contexts involving the (semantic) relations among code tokens including occurrence association among code tokens, data and control dependencies among program entities, visibility constraints of entities, and the consistency in declarations and accesses of variables, fields and methods. We use the Direct Maximum Entropy (DME) approach for feature integration. Our empirical results show that as individual features added to the baseline SMT model, token association and data dependencies contribute much with highest relative improvement in semantic correctness of up to 18.3% and 18.5%, respectively. The integration of three feature types (token association, data dependencies, and visibility) into the baseline model has highest relative improvement with up to 26.4% improvement in semantic correctness. Generally, 43.5-80.7% of the total translated methods are semantically correct. Our results show a good direction of using SMT with semantic features at different levels of abstraction to improve its accuracy. © 2016 IEEE.</t>
  </si>
  <si>
    <t>The A?B∗A pattern: Undoing style in css and refactoring opportunities it presents</t>
  </si>
  <si>
    <t>Cascading Style Sheets (CSS) is a language widely used in contemporary web applications for defining the presentation semantics of web documents. Despite its relatively simple syntax, the language has a number of complex features like inheritance, cascading and specificity, which make CSS code challenging to understand and maintain. It has been noted in prior research that CSS code is prone to contain code smells which indicate design weaknesses and maintainability issues. In this paper we focus on one of those code smells called undoing style. It happens when a property is set to a value A, then overridden to another value B, possibly multiple times, and then set back to the original value of A. We refer to this pattern as the A?B∗A pattern. We propose a technique that detects undoing style in CSS code and recommends refactoring opportunities to eliminate instances of undoing style while preserving the semantics of the web application. We evaluate our technique on 41 real-world web applications, and outline a proof of correctness for our refactoring. Our findings show that undoing style is quite prominent in CSS code. Additionally, there are many refactorings that can be applied while hardly introducing any errors. © 2016 IEEE.</t>
  </si>
  <si>
    <t>Measuring code similarity in large-scaled code corpora</t>
  </si>
  <si>
    <t>Source code similarity measurement is a fundamental technique in software engineering research. Techniques to measure code similarity have been invented and applied to various research areas such as code clone detection, finding bug fixes, and software plagiarism detection. We perform an evaluation of 30 similarity analysers for source code. The results show that specialised tools including clone and plagiarism detectors, with proper parameter tuning, outperform general techniques such as string matching. Although these specialised tools can handle code similarity in local code bases, they fail to locate similar code artefacts from large-scaled corpora. This is increasingly important considering the rising amount of online code artefacts. We propose a scalable search system specifically designed for source code. It lays a foundation to discovering online code reuse, large-scale code clone detection, finding usage examples, detecting software plagiarism, and finding software licensing conflicts. Our proposed code search framework is a hybrid of information retrieval and code clone detection techniques. This framework will be able to locate similar code artefacts instantly. The search is not only based on textual similarity, but also syntactic and structural similarity. It is resilient to incomplete code fragments that are normally found on the Internet. © 2016 IEEE.</t>
  </si>
  <si>
    <t>Recovering commit branch of origin from GitHub repositories</t>
  </si>
  <si>
    <t>An approach to automatically recover the name of the branch where a given commit is originally made within a GitHub repository is presented and evaluated. This is a difficult task because in Git, the commit object does not store the name of the branch when it is created. Here this is termed the commit's branch of origin. Developers typically use branches in Git to group sets of changes that are related by task or concern. The approach recovers the branch of origin only within the scope of a single repository. The recovery process first uses Git's default merge commit messages and then examines the relationships between neighboring commits. The evaluation includes a simulation, an empirical examination of 40 repositories of open-source systems, and a manual verification. The evaluations show that the average accuracy exceeds 97% of all commits and the average precision exceeds 80%. © 2016 IEEE.</t>
  </si>
  <si>
    <t>ICON: Inferring temporal constraints from natural language API descriptions</t>
  </si>
  <si>
    <t>Temporal constraints of an Application Programming Interface (API) are the allowed sequences of method invocations in the API governing the secure and robust operation of client software using the API. These constraints are typically described informally in natural language API documents, and therefore are not amenable to existing constraint-checking tools. Manually identifying and writing formal temporal constraints from API documents can be prohibitively time-consuming and error-prone. To address this issue, we propose ICON: an approach based on Machine Learning (ML) and Natural Language Processing (NLP) for identifying and inferring formal temporal constraints. To evaluate our approach, we use ICON to infer and formalize temporal constraints from the Amazon S3 REST API, the PayPal Payment REST API, and the java.io package in the JDK API. Our results indicate that ICON can effectively identify temporal constraint sentences (from over 4000 human-annotated API sentences) with the average 79.0% precision and 60.0% recall. Furthermore, our evaluation demonstrates that ICON achieves an accuracy of 70% in inferring 77 formal temporal constraints from these APIs. © 2016 IEEE.</t>
  </si>
  <si>
    <t>Integration of static and dynamic code analysis for understanding legacy source code</t>
  </si>
  <si>
    <t>In software development we are faced with the problem to comprehend and take over source code from other developers. The key challenge is to understand the underlying specification implemented by the software system. Regaining this understanding is more difficult when the source code is the only reliable source of information, documentation is outdated or only present in fragments, and original developers are not available anymore. Unfortunately, we encounter such situations frequently for scientific and engineering software systems, developed in industry. For instance, process models in the steelmaking domain are developed and maintained over decades by single engineers. If such an engineer leaves the company, he/she literally leaves behind a legacy system for another person (or team). We propose tool support combining static and dynamic program analysis to tackle this challenge. Using static program analysis we extract the input/output behavior from program source code and present the extracted information besides the analyzed source code, providing seamless navigation between both views. Dynamic program analysis allows developers to examine input/output behavior for single program executions and thereby gain insight into standard behavior and exceptional cases. In this paper we present requirements on tool support integrating static and dynamic code analysis, briefly describe the implementation of the tool and report on its application to a C++ program source in the industry. Furthermore, we discuss challenges in the present implementation as well as the potential and limitations of using the tool in general. © 2016 IEEE.</t>
  </si>
  <si>
    <t>Continuous maintenance</t>
  </si>
  <si>
    <t>There are many "continuous" practices in software engineering, for example continuous integration (CI), continuous delivery (CD), continuous release (CR), and DevOps. However, the maintenance aspect of continuity is rarely mentioned in publication or education. The continuous practices and applications depend on many repositories and artifacts, such as databases, servers, virtual machines, storage, data, meta-data, various logs, and reports. Continuous maintenance (CM) seeks to maintain these repositories and artifacts properly and consistently through automation, summarization, compaction, archival, and removal. For example, retaining builds and test results created by CI consumes storage. An automated CM process can remove the irrelevant artifacts and compact the relevant artifacts to reduce storage usage. Proper CM is essential for applications' long term sustainability. There are two sides of CM: pre-production and post-production. During the pre-production phase, CM maintains the health of the development environments and the relevant processes. Then during the postproduction phase, CM maintains the health of the applications. This paper defines CM for developers. CM complements and completes continuous practices. © 2016 IEEE.</t>
  </si>
  <si>
    <t>A taxonomy for program metamodels in program reverse engineering</t>
  </si>
  <si>
    <t>To support program comprehension, maintenance, and evolution, metamodels are frequently used during program reverse engineering activities to describe and analyze constituents of a program and their relations. Reverse engineering tools often define their own metamodels according to the intended purposes and features. Although each metamodel has its own advantages, its limitations may be addressed by other metamodels. Existing works have evaluated and compared metamodels and tools, but none have considered all the possible characteristics and limitations to provide a comprehensive guideline for classifying, comparing, reusing, and extending program metamodels. To aid practitioners and researchers in classifying, comparing, reusing, and extending program metamodels and their corresponding reverse engineering tools according to the intended goals, we establish a conceptual framework with definitions of program metamodels and related concepts. Then this framework is used to provide a comprehensive taxonomy, named Program Metamodel TAxonomy (ProMeTA), which incorporates newly identified characteristics into those stated in previous works, which were identified via a systematic literature survey on program metamodels, while keeping the orthogonality of the entire taxonomy. Additionally, we validate the taxonomy in terms of its orthogonality and usefulness through the classification of popular metamodels. © 2016 IEEE.</t>
  </si>
  <si>
    <t>An empirical evaluation of models of programmer navigation</t>
  </si>
  <si>
    <t>In this paper, we report an evaluation study of predictive models of programmer navigation. In particular, we compared two operationalizations of navigation from the literature (click-based versus view-based) to see which more accurately records a developer's navigation behaviors. Moreover, we also compared the predictive accuracy of seven models of programmer navigation from the literature, including ones based on navigation history and code-structural relationships. To address our research goals, we performed a controlled laboratory study of the navigation behavior of 10 participants engaged in software evolution tasks. The study was a partial replication of a previous comprehensive evaluation of predictive models by Piorkowski et al., and also served to test the generalizability of their results. Key findings of the study included that the click-based navigations agreed closely with those reported by human observers, whereas view-based navigations diverged significantly. Furthermore, our data showed that the predictive model based on recency was significantly more accurate than the other models, suggesting the strong potential for tools that leverage recency-type models. Finally, our model-accuracy results had a strong correlation with the Piorkowski results; however, our results differed in several noteworthy ways, potentially caused by differences in task type and code familiarity. © 2016 IEEE.</t>
  </si>
  <si>
    <t>Modular change impact analysis for configurable software</t>
  </si>
  <si>
    <t>Slicing-based change impact analysis is an important and established technique to assess the effects of modifications to source code. Program slicing is usually done by performing a graph reachability analysis on a system dependence graph representing the control and data flow dependencies between statements. However, analyzing large-scale software systems can lead to performance issues, resulting in huge dependence graphs and long analysis times. In this paper we present an approach that exploits the modularity of large-scale systems to first perform program analysis for individual modules, and later compose the pre-computed analysis results. However, partitioning a system dependence graph is not straightforward, as it carries presence conditions representing variability. We thus use placeholders that are resolved when composing the pre-computed SDG modules during configuration-aware program analysis. Our approach is particularly useful in the context of product lines, when product variants are derived by composing modules depending on specific customer requirements. We present preliminary results of an evaluation based on a product line from an industrial partner. © 2016 IEEE.</t>
  </si>
  <si>
    <t>A tiered approach towards an incremental bpel to BPMN 2.0 migration</t>
  </si>
  <si>
    <t>This report describes the challenges and experiences with the incremental migration of a BPEL to a BPMN 2.0 process engine. The transition is motivated by a strategic reorientation towards the new standard as well as end of life of the previous product. The solution reflects the preliminary steps of integrating the new platform into the existing application and support for parallel operation. This paper further describes the incrementally executed reverse engineering of process definitions and migration of instances by applying four different, tiered strategies in an economically viable way. The report concludes by detailing the lessons learned to provide additional guidance for attempts to apply the detailed approach. © 2016 IEEE.</t>
  </si>
  <si>
    <t>A tool for efficiently reverse engineering accurate UML class diagrams</t>
  </si>
  <si>
    <t>A tool that reverse engineers UML class diagrams from C++ source code is presented. The tool takes srcML as input and produces yUML as output. srcML is an XML representation of the abstract syntactic information of source code. The srcML parser (srcML.org) is highly scalable, efficient, and robust. yUML is a textual format for UML class diagrams that can be easily rendered into a graphical diagram via a web service (yUML.me) or a tool such as Graphvis. The approach utilizes efficient SAX (Simple API for XML) parsing to collect the information needed to construct the class diagram. Currently it supports the following UML features: differentiating between class, data type, or interface; identifying design level attributes, multiplicity and type; determining parameter direction; and identification of the relationships aggregation, composition, generalization, and realization. The tool produces yUML for all of Calligra (∼1,144KLOC) in under 20 seconds (including translation into srcML). The tool is open source under a GPL license and available for download at srcML.org. © 2016 IEEE.</t>
  </si>
  <si>
    <t>Customized regression testing using telemetry usage patterns</t>
  </si>
  <si>
    <t>Pervasive telemetry in modern applications is providing new possibilities in the application of regression testing techniques. Similar to how research in bioinformatics is leading to personalized medicine, tailored to individuals, usage telemetry in modern software allows for custom regression testing, tailored to the usage patterns of an installation. By customizing regression testing based on software usage, the effectiveness of regression testing techniques can be greatly improved, leading to reduced testing costs and enhanced detection of defects that are most important to that customer. In this research, we introduce the concept of fingerprinting software usage patterns through telemetry. We provide various algorithms to compute fingerprints and conduct an empirical study that shows that fingerprints are effective in identifying distinct usage patterns. Further, we discuss how usage fingerprints can be used to improve regression test prioritization run time by over 30 percent compared to traditional prioritization techniques. © 2016 IEEE.</t>
  </si>
  <si>
    <t>Configuring and assembling information retrieval based solutions for software engineering tasks</t>
  </si>
  <si>
    <t>Information Retrieval (IR) approaches are used to leverage textual or unstructured data generated during the software development process to support various software engineering (SE) tasks (e.g., concept location, traceability link recovery, change impact analysis, etc.). Two of the most important steps for applying IR techniques to support SE tasks are preprocessing the corpus and configuring the IR technique, and these steps can significantly influence the outcome and the amount of effort developers have to spend for these maintenance tasks. We present the use of Genetic Algorithms (GAs) to automatically configure and assemble an IR process to support SE tasks. The approach named IR-GA determines the (near) optimal solution to be used for each step of the IR process without requiring any training. We applied IR-GA on three different SE tasks and the results of the study indicate that IR-GA outperforms approaches previously used in the literature, and that it does not significantly differ from an ideal upper bound that could be achieved by a supervised approach and a combinatorial approach. © 2016 IEEE.</t>
  </si>
  <si>
    <t>Detect cross-browser issues for javascript-based web applications based on record/replay</t>
  </si>
  <si>
    <t>With the advent of Web 2.0 application, and the increasing number of browsers and platforms on which the applications can be executed, cross-browser incompatibilities (XBIs) are becoming a serious problem for organizations to develop web-based software. Although some techniques and tools have been proposed to identify XBIs, a number of false positives and false negatives still exist as they cannot assure the same execution when the application runs across different browsers. To address this limitation, leveraging existing record/replay technique, we developed X-Check, a novel cross-browser testing technique and tool, which supports automated XBIs detection with high accuracy. Our empirical evaluation shows that X-Check is effective and improves the state of the art. © 2016 IEEE.</t>
  </si>
  <si>
    <t>Using topic model to suggest fine-grained source code changes</t>
  </si>
  <si>
    <t>Prior research has shown that source code and its changes are repetitive. Several approaches have leveraged that phenomenon to detect and recommend change/fix patterns. In this paper, we propose TasC, a model that leverages the context of change tasks in development history to suggest fine-grained code change/fix at the program statement level. We use Latent Dirichlet Allocation (LDA) to capture the change task context via co-occurring program elements in the changes in a context. We also propose a novel technique for measuring the similarity of code fragments and code changes using the task context. We conducted an empirical evaluation on a large dataset of 88 open-source Java projects containing more than 200 thousand source files and 3.5 million source lines of code in their last revisions with 423 thousand changed methods. Our result shows that TasC relatively improves recommendation accuracy up to 130%-250% in comparison with the base models that do not use task context. Compared with other types of contexts, TasC outperforms the models using structural and co-change contexts. © 2016 IEEE.</t>
  </si>
  <si>
    <t>Mrstudyr: Retrospectively studying the effectiveness of mutant reduction techniques</t>
  </si>
  <si>
    <t>Mutation testing is a well-known method for measuring a test suite's quality. However, due to its computational expense and intrinsic difficulties (e.g., detecting equivalent mutants and potentially checking a mutant's status for each test), mutation testing is often challenging to practically use. To control the computational cost of mutation testing, many reduction strategies have been proposed (e.g., uniform random sampling over mutants). Yet, a stand-alone tool to compare the efficiency and effectiveness of these methods is heretofore unavailable. Since existing mutation testing tools are often complex and language-dependent, this paper presents a tool, called mrstudyr, that enables the "retrospective" study of mutant reduction methods using the data collected from a prior analysis of all mutants. Focusing on the mutation operators and the mutants that they produce, the presented tool allows developers to prototype and evaluate mutant reducers without being burdened by the implementation details of mutation testing tools. Along with describing mrstudyr's design and overviewing the experimental results from using it, this paper inaugurates the public release of this open-source tool. © 2016 IEEE.</t>
  </si>
  <si>
    <t>Key elements extraction and traces comprehension using gestalt theory and the helmholtz principle</t>
  </si>
  <si>
    <t>Trace analysis techniques are used by software engineers to understand the behaviour of large systems. This understanding can facilitate various software maintenance activities including debugging and feature enhancement. However, traces usually tend to be very large, which makes it difficult for software engineers to unveil the key logic and functionalities embedded in a program's execution. Hence, it is necessary to develop methods and tools that can efficiently identify the important information contained in a large trace. In this paper, we propose an approach that builds on the concept of trace segmentation to extract the major components of a traced scenario. Our approach is based on Gestalt theory and the Helmholtz principle. We show the effectiveness of our approach by applying it to a dataset of large traces. © 2016 IEEE.</t>
  </si>
  <si>
    <t>Automated GUI testing of android apps: From research to practice</t>
  </si>
  <si>
    <t>The last decade has seen tremendous proliferation of mobile computing in our society. Billions of users have access to millions of mobile applications that can be installed directly on their mobile devices and electrical appliances such as TV set-top boxes. Factors such as new monetization/revenue models, programming models, and distribution infrastructures contribute to an "attractive" movement that captivates new and traditional developers, as well as a crowd of other professionals that explore, design, and implement mobile apps [9]. Also, the need for "enterprise apps" that support start-ups or serve as a new front-end for traditional companies is pushing software-related professionals to embrace the mobile technologies [9]. However, the nature of the economy (devices, apps, markets) imposes new challenges on how mobile apps are envisioned, designed, implemented, tested, released, and maintained. This technology briefing aims to help address the challenges of testing and maintaining mobile apps by providing participants from both academic and industrial backgrounds with information on the state-of-art and state-of-practice mobile testing and maintenance techniques. Specifically, we aim to highlight two things: first, new techniques and methodologies for making effective automated testing of mobile apps practical and accessible to developers, and second, open academic research questions related to such technology transfer. © 2016 IEEE.</t>
  </si>
  <si>
    <t>Improving code maintainability: A case study on the impact of refactoring</t>
  </si>
  <si>
    <t>It is a fact that a lot of software is written by people without a formal education in software engineering. As an example, material scientists often capture their knowledge in the form of simulation software that contains sophisticated algorithms representing complex physical concepts. Since software engineering is typically not a core skill of these scientists, there is a risk that their software becomes unmaintainable once it reaches a substantial size or structural complexity. This paper reports on a case study in which software engineers consulted magnetics researchers in refactoring their simulation software. This software had grown to 30 kloc of Java and was considered unmaintainable by the stakeholders of the research project The case study describes the process of refactoring a system under the guidance of a software engineer with results supported by static analysis and software metrics. It shows how software engineers evaluated and selected refactorings to apply to the system using their expert judgment with input from static analysis tools and discusses the outcome of refactoring as evaluated by code owners and reported via static analysis metrics. © 2016 IEEE.</t>
  </si>
  <si>
    <t>Alternative sources of information for code smell detection: Postcards from far away</t>
  </si>
  <si>
    <t>Code smells have been defined as symptoms of poor design and implementation choices. Previous studies showed the negative impact of code smells on the comprehensibility and maintainability of code. For this reasons, several detection techniques have been proposed. Most of them rely on the analysis of the properties extractable from the source code. In the context of this work, we highlight several aspects that can possibly contribute to the improvement of the current state of the art and propose our solutions, based on the analysis on how code smells are actually introduced as well as the usefulness of historical and textual information to realize more reliable code smell detectors. Finally, we present an overview of the open issues and challenges related to code smell detection and management that the research community should focus on in the next future. © 2016 IEEE.</t>
  </si>
  <si>
    <t>NullTerminator: Pseudo-automatic refactoring to null object design pattern</t>
  </si>
  <si>
    <t>Restructuring legacy code to improve its structure and understandability is difficult and adequate tool support is required. While the advantages of the Null Object pattern are widely recognized, the first tool support has only recently emerged. We complement it with NULLTERMINATOR, a prototype tool to assist developers in the instantiation of the Null Object design pattern in Java programs. We describe the main functionalities of the tool and some important internal details on an accompanying example. The demo concludes presenting some initial results. © 2016 IEEE.</t>
  </si>
  <si>
    <t>How can we help software rearchitecting efforts? Study of an industrial case</t>
  </si>
  <si>
    <t>Legacy software systems are valuable assets for organisations and are sometimes their main source of incomes. From time to time, renewing legacy software system architecture becomes necessary in order to offer them a new future. Migrating the architecture of a legacy software system is a difficult task. It involves understanding and aggregating a large set of data (the entire source code, dependencies, etc.); it may have a profound impact on the system's behaviour; and because it occurs very rarely in the life of a system, it is hard to gain experience in this domain. Based on the study of an industrial architecture migration case, we discuss how this essentially manual effort could be helped with automated tools and a better defined process. We identified several issues raised during the task, characterized their impact, and proposed possible solutions. © 2016 IEEE.</t>
  </si>
  <si>
    <t>What is the cause for a defect to be re-assigned?</t>
  </si>
  <si>
    <t>Software development organizations often need to balance productivity and sustainability. To keep this balance, attention needs to be given as to why defects are re-assigned. This paper presents an empirical study to explore the causal relationships, other than probabilistic dependencies, between re-assigned/fixed defects and defect attributes: (i) Priority, (ii) Severity, (iii) Density, and (iv) Source. We pursue a quantitative approach based on Bayesian belief networks to uncover the inferential information encoded by these networks. The data source of this research comes from an issue tracking system repository of a proprietary and enterprise level software life-cycle management tool. The causal structure of the defect attributes in our domain has been estimated statistically and the results are plotted. The causes of a defect to be fixed and to be fixed after it has been re-assigned have been explored as well in this study. It has been observed that severity is an effect rather than a cause that significantly affect a defect to be re-assigned in our domain. However, the change of the bug severity has been observed to be a direct cause for a defect to be fixed. We believe that understanding the basis and causes of re-assigning and fixing bugs would help software development organizations to better allocate their resources in the software maintenance phase. © 2016 IEEE.</t>
  </si>
  <si>
    <t>Artifact: Cassandra source code, feature descriptions across 27 versions, with starting and ending version trace matrices</t>
  </si>
  <si>
    <t>To facilitate research into trace link evolution we present 27 versions of Cassandra source code, feature descriptions for each version, deltas between versions, structured descriptions of each version, and trace links between a subset of 48 features and source code for the starting and ending versions. © 2016 IEEE.</t>
  </si>
  <si>
    <t>Towards accurate binary correspondence using runtime-observed values</t>
  </si>
  <si>
    <t>Establishing binary correspondence is the process of finding corresponding pairs of program elements, e.g., functions or individual instructions, between two semantically equivalent (or nearly-equivalent) but syntactically different program binaries. The binary-correspondence problem has applications in many fields, e.g., plagiarism and clone detection, reverse engineering, and security, and has therefore received significant attention both in industry and academia. Most binary-correspondence methods used in practice today are based on static analysis of the control structure in binaries. Unfortunately, such methods are often highly sensitive to syntactic differences between binaries, and discrepancies in the control structure due to, for example, using different compilers or optimization levels often severely reduce their accuracy. Several recent works have therefore proposed using dynamic analysis and comparing runtime-observed results of computations to establish binary correspondence. In this paper, we study the discriminative power of runtime-values for matching instructions in binaries, and propose several ways to increase the accuracy of value-based analyses. By utilizing techniques from the field of information retrieval combined with dynamic data-flow analysis, we improve matching accuracy by up to 55% in our experiments. © 2016 IEEE.</t>
  </si>
  <si>
    <t>Repairing intricate faults in code using machine learning and path exploration</t>
  </si>
  <si>
    <t>Debugging remains costly and tedious, especially for code that performs intricate operations that are conceptually complex to reason about. We present MLR, a novel approach for repairing faults in such operations, specifically in the context of complex data structures. Our focus is on faults in conditional statements. Our insight is that an integrated approach based on machine learning and systematic path exploration can provide effective repairs. MLR mines the data-spectra of the passing and failing executions of conditional branches to prune the search space for repair and generate patches that are likely valid beyond the existing test-suite. We apply MLR to repair faults in small but complex data structure subjects to demonstrate its efficacy. Experimental results show that MLR has the potential to repair this fault class more effectively than state-of-the-art repair tools. © 2016 IEEE.</t>
  </si>
  <si>
    <t>Understanding variable code: Reducing the complexity by integrating variability information</t>
  </si>
  <si>
    <t>Software product lines often use preprocessor statements as a basis for representing variability, which makes understanding the artifacts rather complex. An approach that has been proposed in the past to improve the understanding of code with preprocessor statements is formal concept analysis. This approach has been applied to a number of causes in reengineering. However, the lattices constructed by this approach can become rather large and complex. Hence, any approach that helps to reduce them can be beneficial to understanding the preprocessor-dependencies contained in the code. Here, we show how consistency analysis both within code variability and between code and a variability model can be used to reduce the complexity of a lattice, supporting the analysis of product-line code. We apply our approach to Linux, one of the largest open-source product lines, and analyze both multiple versions and different architectures. We show that our approach typically leads to reductions of the concept lattice and identify situations in which the savings can be rather significant. This leads to a reduction of any efforts for followup analysis or reverse engineering. © 2016 IEEE.</t>
  </si>
  <si>
    <t>SrcType: A tool for efficient static type resolution</t>
  </si>
  <si>
    <t>An efficient, static type resolution tool is presented. The tool is implemented on top of srcML; an XML representation of source code and abstract syntax. The approach computes the type of every identifier (i.e., function names and variable names) within the provided body of code. The result is a dictionary that can be used to lookup the type of each name. Type information includes metadata such as constness, class membership, aliasing, line number, file, and namespace. The approach is highly scalable and can generate a dictionary for Linux (13 MLOC) in less than 7 minutes. The tool is open source under a GPL license and available for download at srcML.org. © 2016 IEEE.</t>
  </si>
  <si>
    <t>Proceedings - 2016 IEEE International Conference on Software Maintenance and Evolution, ICSME 2016</t>
  </si>
  <si>
    <t>The proceedings contain 82 papers. The topics discussed include: automated extraction of mixins in cascading style sheets; detect cross-browser issues for JavaScript-based web applications based on record/replay; inferring links between concerns and methods with multi-abstraction vector space model; inferring computational state machine models from program executions; an optimization approach for matching textual domain models with existing code; evolving NoSQL databases without downtime; from quick fixes to slow fixes: reimagining static analysis resolutions to enable design space exploration; recommending code changes for automatic backporting of Linux device drivers; smells like teen spirit: improving bug prediction performance using the intensity of code smells; comparing quality metrics for cloned and non cloned Java methods: a large scale empirical study; concepts, operations, and feasibility of a projection-based variation control system; who is who in the mailing list? comparing six disambiguation heuristics to identify multiple addresses of a participant; TechLand: assisting technology landscape inquiries with insights from stack overflow; learning to extract api mentions from informal natural language discussions; accessing inaccessible android APIs: an empirical study; and a quantitative and qualitative investigation of performance-related commits in Android apps.</t>
  </si>
  <si>
    <t>TraceLab components for reproducing source code summarization experiments</t>
  </si>
  <si>
    <t>This artifact is a reproducibility package for experiments in source code summarization. The artifact is implemented as a set of components for the TraceLab research infrastructure. We have converted two implementations of state-of-the-art source code summarization into prepackaged and easily-reusable TraceLab components. Prior to this conversion, the implementations were accessible but difficult to use, being scattered across numerous scripts in various languages with many dependencies. We provide the components, detailed tutorials, and two example virtual machine images via our online appendix. © 2016 IEEE.</t>
  </si>
  <si>
    <t>An optimization approach for matching textual domain models with existing code</t>
  </si>
  <si>
    <t>We address the task of mapping a given textual domain model with the source code of an application which is in the same domain but was developed independently of the domain model. The key novelty of our approach is to use mathematical optimization to find a mapping between the elements in the two sides that maximizes the instances of clusters of related elements on each side being mapped to clusters of similarly related elements on the other side. We describe experiments wherein we apply our approach to the task of matching two real, open-source applications to corresponding industry-standard domain models. In comparison with previous approaches that leverage relationships, but are formulated as heuristics rather than as a principled optimization problem, our approach gives up to 40% higher precision given a desired level of recall. © 2016 IEEE.</t>
  </si>
  <si>
    <t>Automatically documenting software artifacts</t>
  </si>
  <si>
    <t>Software artifacts constantly change during evolution and maintenance of software systems. One critical artifact that developers need to be able to maintain during evolution and maintenance of software systems is up-to-date and complete documentation. However, recent studies on the co-evolution of comments and code showed that the comments are rarely maintained or updated when the respective source code is changed. In order to understand developer practices regarding documenting two kinds of software artifacts, unit test cases and database-related operations, we designed two empirical studies both composed of (i) an online survey with contributors of open source projects and (ii) a mining-based analysis of method comments in these projects. Later, motivated by the findings of the studies, we proposed two novel approaches. UnitTestScribe is an approach for automatically documenting test cases, while DBScribe is an approach for automatically documenting test cases. We evaluated our tools by means of an online survey with industrial developers and graduate students. In general, participants indicated that descriptions generated by our tools are complete, concise, and easy to read. © 2016 IEEE.</t>
  </si>
  <si>
    <t>Industrial application of automated regression testing in test-driven ETL development</t>
  </si>
  <si>
    <t>While there are many commercial Extraction, Transformation and Loading (ETL) platforms that facilitate fast and easy development of ETL applications, ETL testing is largely a manual process. In order to allow frequent releases of reliable ETL applications, an automated regression testing approach is needed. This paper presents 1TH, one such test harness tool and a methodology for agile ETL development. 1TH builds on the existing techniques in testing and database research areas. It addresses practical challenges with nondeterministic values and, to a limited extent, test dependence. 1TH is applied in an industrial ETL development, and evaluated in a case study involving production releases once every couple of weeks for more than three years. 1TH introduced minimal delays in the development process and caught numerous regressions before they escaped to production. © 2016 IEEE.</t>
  </si>
  <si>
    <t>Use cases of a generic model interpreter in an automotive software setting</t>
  </si>
  <si>
    <t>Model based approaches are widely used to develop today's automotive software systems. They promise to reduce development effort by raising the level of abstraction and making the software better accessible to domain experts. On the other hand, the same effects as for classical code occur: Complexity inevitably increases over time, and models become hard to understand. This is where software analysis can help. Other use cases of software analysis, like test case generation or quality assurance, are of similar importance. Unfortunately, only limited support by analysis tools is available on model level - mainly because each modeling language is different and would require a specific analysis tool. Analyzing the generated code is also not an option, because that code can be arbitrarily far away from the models. We introduce an abstract model interpreter as a way to get out of this situation. It exploits the specialties of automotive embedded software and allows efficient realization of a whole class of software analyses on the model level. In this paper, we introduce the ideas of the interpreter and describe some of its real-world use cases for software maintenance and calibration. © 2016 IEEE.</t>
  </si>
  <si>
    <t>Hug the elephant: Migrating a legacy data analytics application to hadoop ecosystem</t>
  </si>
  <si>
    <t>Big data applications that rely on relational databases gradually expose limitations on scalability and performance. In recent years, Hadoop ecosystem has been widely adopted as an evolving solution. This paper presents the migration of a legacy data analytics application in a provincial data center. The target platform follows "no one size fits all" method. Considering different workloads, data storage is hybrid with distributed file system (HDFS) and distributed NoSQL database. Beyond the architecture re-design, we focus on the problem of data model transformation from relational database to NoSQL database. We propose a query-aware approach to free developers from tedious manual work. The approach generates query-specific views (NoView) for NoSQL and re-structures the views to align with NoSQL's data model. Our results show that the migrated application achieves high scalability and high performance. We believe that our practice provides valuable insights (such as NoSQL data modeling methodology), and the techniques can be easily applied to other similar migrations. © 2016 IEEE.</t>
  </si>
  <si>
    <t>Automated extraction of mixins in cascading style sheets</t>
  </si>
  <si>
    <t>Cascading style sheets (CSS) is a language that describes the presentation of web documents. CSS is widely adopted in web development and it is now common for web projects to have several thousands of CSS lines of code. Because the language lacks advanced features to allow code reuse, several languages such as Sass and Less have emerged as extensions to CSS. They provide mechanisms such as mixins to enable reuse. However, when a developer wants to migrate her web project from CSS to one of these extension languages, identifying mixins is a challenging task. In this paper, we describe an automated approach to extract mixins from CSS code. We have developed a tool that identifies mixins in CSS files and automatically generates Sass code. Our technique enables a fine-grained control on the generated code tailored to developer needs. We evaluate our approach on more than a hundred CSS files and conduct several case studies to assess its real-world relevance. © 2016 IEEE.</t>
  </si>
  <si>
    <t>ISSTA</t>
  </si>
  <si>
    <t>Can automated program repair refine fault localization? a unified debugging approach</t>
  </si>
  <si>
    <t>A large body of research efforts have been dedicated to automated software debugging, including both automated fault localization and program repair. However, existing fault localization techniques have limited effectiveness on real-world software systems while even the most advanced program repair techniques can only fix a small ratio of real-world bugs. Although fault localization and program repair are inherently connected, their only existing connection in the literature is that program repair techniques usually use off-the-shelf fault localization techniques (e.g., Ochiai) to determine the potential candidate statements/elements for patching. In this work, we propose the unified debugging approach to unify the two areas in the other direction for the first time, i.e., can program repair in turn help with fault localization? In this way, we not only open a new dimension for more powerful fault localization, but also extend the application scope of program repair to all possible bugs (not only the bugs that can be directly automatically fixed). We have designed ProFL to leverage patch-execution results (from program repair) as the feedback information for fault localization. The experimental results on the widely used Defects4J benchmark show that the basic ProFL can already at least localize 37.61% more bugs within Top-1 than state-of-the-art spectrum and mutation based fault localization. Furthermore, ProFL can boost state-of-the-art fault localization via both unsupervised and supervised learning. Meanwhile, we have demonstrated ProFL's effectiveness under different settings and through a case study within Alipay, a popular online payment system with over 1 billion global users. © 2020 ACM.</t>
  </si>
  <si>
    <t>CoCoNuT: Combining context-aware neural translation models using ensemble for program repair</t>
  </si>
  <si>
    <t>Automated generate-and-validate (GV) program repair techniques (APR) typically rely on hard-coded rules, thus only fixing bugs following specific fix patterns. These rules require a significant amount of manual effort to discover and it is hard to adapt these rules to different programming languages. To address these challenges, we propose a new G&amp;V technique - CoCoNuT, which uses ensemble learning on the combination of convolutional neural networks (CNNs) and a new context-aware neural machine translation (NMT) architecture to automatically fix bugs in multiple programming languages. To better represent the context of a bug, we introduce a new context-aware NMT architecture that represents the buggy source code and its surrounding context separately. CoCoNuT uses CNNs instead of recurrent neural networks (RNNs), since CNN layers can be stacked to extract hierarchical features and better model source code at different granularity levels (e.g., statements and functions). In addition, CoCoNuT takes advantage of the randomness in hyperparameter tuning to build multiple models that fix different bugs and combines these models using ensemble learning to fix more bugs. Our evaluation on six popular benchmarks for four programming languages (Java, C, Python, and JavaScript) shows that CoCoNuT correctly fixes (i.e., the first generated patch is semantically equivalent to the developer's patch) 509 bugs, including 309 bugs that are fixed by none of the 27 techniques with which we compare. © 2020 ACM.</t>
  </si>
  <si>
    <t>CPSDebug: A tool for explanation of failures in cyber-physical systems</t>
  </si>
  <si>
    <t>Debugging Cyber-Physical System models is often challenging, as it requires identifying a potentially long, complex and heterogenous combination of events that resulted in a violation of the expected behavior of the system. In this paper we present CPSDebug, a tool for supporting designers in the debugging of failures in MATLAB Simulink/Stateflow models. CPSDebug implements a gray-box approach that combines testing, specification mining, and failure analysis to identify the causes of failures and explain their propagation in time and space. The evaluation of the tool, based on multiple usage scenarios and faults and direct feedback from engineers, shows that CPSDebug can effectively aid engineers during debugging tasks. © 2020 ACM.</t>
  </si>
  <si>
    <t>Scalable analysis of interaction threats in IoT systems</t>
  </si>
  <si>
    <t>The ubiquity of Internet of Things (IoT) and our growing reliance on IoT apps are leaving us more vulnerable to safety and security threats than ever before. Many of these threats are manifested at the interaction level, where undesired or malicious coordinations between apps and physical devices can lead to intricate safety and security issues. This paper presents IoTCOM, an approach to automatically discover such hidden and unsafe interaction threats in a compositional and scalable fashion. It is backed with auto-mated program analysis and formally rigorous violation detection engines. IoTCOM relies on program analysis to automatically infer the relevant app's behavior. Leveraging a novel strategy to trim the extracted app's behavior prior to translating them to analyzable formal specifications,IoTCOM mitigates the state explosion associated with formal analysis. Our experiments with numerous bundles of real-world IoT apps have corroborated IoTCOM's ability to effectively detect a broad spectrum of interaction threats triggered through cyber and physical channels, many of which were previously unknown, and to significantly outperform the existing techniques in terms of scalability. © 2020 ACM.</t>
  </si>
  <si>
    <t>Echidna: Effective, usable, and fast fuzzing for smart contracts</t>
  </si>
  <si>
    <t>Ethereum smart contracts - -autonomous programs that run on a blockchain - -often control transactions of financial and intellectual property. Because of the critical role they play, smart contracts need complete, comprehensive, and effective test generation. This paper introduces an open-source smart contract fuzzer called Echidna that makes it easy to automatically generate tests to detect violations in assertions and custom properties. Echidna is easy to install and does not require a complex configuration or deployment of contracts to a local blockchain. It offers responsive feedback, captures many property violations, and its default settings are calibrated based on experimental data. To date, Echidna has been used in more than 10 large paid security audits, and feedback from those audits has driven the features and user experience of Echidna, both in terms of practical usability (e.g., smart contract frameworks like Truffle and Embark) and test generation strategies. Echidna aims to be good at finding real bugs in smart contracts, with minimal user effort and maximal speed. © 2020 ACM.</t>
  </si>
  <si>
    <t>Running symbolic execution forever</t>
  </si>
  <si>
    <t>When symbolic execution is used to analyse real-world applications, it often consumes all available memory in a relatively short amount of time, sometimes making it impossible to analyse an application for an extended period. In this paper, we present a technique that can record an ongoing symbolic execution analysis to disk and selectively restore paths of interest later, making it possible to run symbolic execution indefinitely. To be successful, our approach addresses several essential research challenges related to detecting divergences on re-execution, storing long-running executions efficiently, changing search heuristics during re-execution, and providing a global view of the stored execution. Our extensive evaluation of 93 Linux applications shows that our approach is practical, enabling these applications to run for days while continuing to explore new execution paths. © 2020 ACM.</t>
  </si>
  <si>
    <t>A programming model for semi-implicit parallelization of static analyses</t>
  </si>
  <si>
    <t>Parallelization of static analyses is necessary to scale to real-world programs, but it is a complex and difficult task and, therefore, often only done manually for selected high-profile analyses. In this paper, we propose a programming model for semi-implicit parallelization of static analyses which is inspired by reactive programming. Reusing the domain-expert knowledge on how to parallelize anal- yses encoded in the programming framework, developers do not need to think about parallelization and concurrency issues on their own. The programming model supports stateful computations, only requires monotonic computations over lattices, and is independent of specific analyses. Our evaluation shows the applicability of the programming model to different analyses and the importance of user-selected scheduling strategies. We implemented an IFDS solver that was able to outperform a state-of-the-art, specialized parallel IFDS solver both in absolute performance and scalability. © 2020 ACM.</t>
  </si>
  <si>
    <t>WEIZZ: Automatic grey-box fuzzing for structured binary formats</t>
  </si>
  <si>
    <t>Fuzzing technologies have evolved at a fast pace in recent years, revealing bugs in programs with ever increasing depth and speed. Applications working with complex formats are however more difficult to take on, as inputs need to meet certain format-specific characteristics to get through the initial parsing stage and reach deeper behaviors of the program. Unlike prior proposals based on manually written format specifications, we propose a technique to automatically generate and mutate inputs for unknown chunk-based binary formats. We identify dependencies between input bytes and comparison instructions, and use them to assign tags that characterize the processing logic of the program. Tags become the building block for structure-aware mutations involving chunks and fields of the input. Our technique can perform comparably to structure-aware fuzzing proposals that require human assistance. Our prototype implementation WEIZZ revealed 16 unknown bugs in widely used programs. © 2020 ACM.</t>
  </si>
  <si>
    <t>Detecting flaky tests in probabilistic and machine learning applications</t>
  </si>
  <si>
    <t>Probabilistic programming systems and machine learning frameworks like Pyro, PyMC3, TensorFlow, and PyTorch provide scalable and efficient primitives for inference and training. However, such operations are non-deterministic. Hence, it is challenging for developers to write tests for applications that depend on such frameworks, often resulting in flaky tests - tests which fail non-deterministically when run on the same version of code. In this paper, we conduct the first extensive study of flaky tests in this domain. In particular, we study the projects that depend on four frameworks: Pyro, PyMC3, TensorFlow-Probability, and PyTorch. We identify 75 bug reports/commits that deal with flaky tests, and we categorize the common causes and fixes for them. This study provides developers with useful insights on dealing with flaky tests in this domain. Motivated by our study, we develop a technique, FLASH, to systematically detect flaky tests due to assertions passing and failing in different runs on the same code. These assertions fail due to differences in the sequence of random numbers in different runs of the same test. FLASH exposes such failures, and our evaluation on 20 projects results in 11 previously-unknown flaky tests that we reported to developers. © 2020 ACM.</t>
  </si>
  <si>
    <t>Dependent-test-aware regression testing techniques</t>
  </si>
  <si>
    <t>Developers typically rely on regression testing techniques to ensure that their changes do not break existing functionality. Unfortunately, these techniques suffer from flaky tests, which can both pass and fail when run multiple times on the same version of code and tests. One prominent type of flaky tests is order-dependent (OD) tests, which are tests that pass when run in one order but fail when run in another order. Although OD tests may cause flaky-test failures, OD tests can help developers run their tests faster by allowing them to share resources. We propose to make regression testing techniques dependent-test-aware to reduce flaky-test failures. To understand the necessity of dependent-test-aware regression testing techniques, we conduct the first study on the impact of OD tests on three regression testing techniques: test prioritization, test selection, and test parallelization. In particular, we implement 4 test prioritization, 6 test selection, and 2 test parallelization algorithms, and we evaluate them on 11 Java modules with OD tests. When we run the orders produced by the traditional, dependent-test-unaware regression testing algorithms, 82% of human-written test suites and 100% of automatically-generated test suites with OD tests have at least one flaky-test failure. We develop a general approach for enhancing regression testing algorithms to make them dependent-test-aware, and apply our approach to 12 algorithms. Compared to traditional, unenhanced regression testing algorithms, the enhanced algorithms use provided test dependencies to produce orders with different permutations or extra tests. Our evaluation shows that, in comparison to the orders produced by unenhanced algorithms, the orders produced by enhanced algorithms (1) have overall 80% fewer flaky-test failures due to OD tests, and (2) may add extra tests but run only 1% slower on average. Our results suggest that enhancing regression testing algorithms to be dependent-test-aware can substantially reduce flaky-test failures with only a minor slowdown to run the tests. © 2020 ACM.</t>
  </si>
  <si>
    <t>Patch based vulnerability matching for binary programs</t>
  </si>
  <si>
    <t>The binary-level function matching has been widely used to detect whether there are 1-day vulnerabilities in released programs. However, the high false positive is a challenge for current function matching solutions, since the vulnerable function is highly similar to its corresponding patched version. In this paper, the Binary X-Ray (BinXray), a patch based vulnerability matching approach, is proposed to identify the specific 1-day vulnerabilities in target programs accurately and effectively. In the preparing step, a basic block mapping algorithm is designed to extract the signature of a patch, by comparing the given vulnerable and patched programs. The signature is represented as a set of basic block traces. In the detection step, the patching semantics is applied to reduce irrelevant basic block traces to speed up the signature searching. The trace similarity is also designed to identify whether a target program is patched. In experiments, 12 real software projects related to 479 CVEs are collected. BinXray achieves 93.31% accuracy and the analysis time cost is only 296.17ms per function, outperforming the state-of-the-art works. © 2020 ACM.</t>
  </si>
  <si>
    <t>Differential regression testing for REST APIs</t>
  </si>
  <si>
    <t>Cloud services are programmatically accessed through REST APIs. Since REST APIs are constantly evolving, an important problem is how to prevent breaking changes of APIs, while supporting several different versions. To find such breaking changes in an automated way, we introduce differential regression testing for REST APIs. Our approach is based on two observations. First, breaking changes in REST APIs involve two software components, namely the client and the service. As such, there are also two types of regressions: regressions in the API specification, i.e., in the contract between the client and the service, and regressions in the service itself, i.e., previously working requests are "broken" in later versions of the service. Finding both kinds of regressions involves testing along two dimensions: when the service changes and when the specification changes. Second, to detect such bugs automatically, we employ differential testing. That is, we compare the behavior of different versions on the same inputs against each other, and find regressions in the observed differences. For generating inputs (sequences of HTTP requests) to services, we use RESTler, a stateful fuzzer for REST APIs. Comparing the outputs (HTTP responses) of a cloud service involves several challenges, like abstracting over minor differences, handling out-of-order requests, and non-determinism. Differential regression testing across 17 different versions of the widely-used Azure networking APIs deployed between 2016 and 2019 detected 14 regressions in total, 5 of those in the official API specifications and 9 regressions in the services themselves. © 2020 ACM.</t>
  </si>
  <si>
    <t>Learning to detect table clones in spreadsheets</t>
  </si>
  <si>
    <t>In order to speed up spreadsheet development productivity, end users can create a spreadsheet table by copying and modifying an existing one. These two tables share the similar computational semantics, and form a table clone. End users may modify the tables in a table clone, e.g., adding new rows and deleting columns, thus introducing structure changes into the table clone. Our empirical study on real-world spreadsheets shows that about 58.5% of table clones involve structure changes. However, existing table clone detection approaches in spreadsheets can only detect table clones with the same structures. Therefore, many table clones with structure changes cannot be detected. We observe that, although the tables in a table clone may be modified, they usually share the similar structures and formats, e.g., headers, formulas and background colors. Based on this observation, we propose LTC (Learning to detect Table Clones), to automatically detect table clones with or without structure changes. LTC utilizes the structure and format information from labeled table clones and non table clones to train a binary classifier. LTC first identifies tables in spreadsheets, and then uses the trained binary classifier to judge whether every two tables can form a table clone. Our experiments on real-world spreadsheets from the EUSES and Enron corpora show that, LTC can achieve a precision of 97.8% and recall of 92.1% in table clone detection, significantly outperforming the state-of-the-art technique (a precision of 37.5% and recall of 11.1%). © 2020 ACM.</t>
  </si>
  <si>
    <t>Recovering fitness gradients for interprocedural Boolean flags in search-based testing</t>
  </si>
  <si>
    <t>In Search-based Software Testing (SBST), test generation is guided by fitness functions that estimate how close a test case is to reach an uncovered test goal (e.g., branch). A popular fitness function estimates how close conditional statements are to evaluating to true or false, i.e., the branch distance. However, when conditions read Boolean variables (e.g., if(x &amp;&amp; y)), the branch distance provides no gradient for the search, since a Boolean can either be true or false. This flag problem can be addressed by transforming individual procedures such that Boolean flags are replaced with numeric comparisons that provide better guidance for the search. Unfortunately, defining a semantics-preserving transformation that is applicable in an interprocedural case, where Boolean flags are passed around as parameters and return values, is a daunting task. Thus, it is not yet supported by modern test generators. This work is based on the insight that fitness gradients can be recovered by using runtime information: Given an uncovered interprocedural flag branch, our approach (1) calculates context-sensitive branch distance for all control flows potentially returning the required flag in the called method, and (2) recursively aggregates these distances into a continuous value. We implemented our approach on top of the EvoSuite framework for Java, and empirically compared it with state-of-the-art testability transformations on non-trivial methods suffering from interprocedural flag problems, sampled from open source Java projects. Our experiment demonstrates that our approach achieves higher coverage on the subject methods with statistical significance and acceptable runtime overheads. © 2020 ACM.</t>
  </si>
  <si>
    <t>How far we have come: Testing decompilation correctness of C decompilers</t>
  </si>
  <si>
    <t>A C decompiler converts an executable (the output from a C compiler) into source code. The recovered C source code, once recompiled, will produce an executable with the same functionality as the original executable. With over twenty years of development, C decompilers have been widely used in production to support reverse engineering applications, including legacy software migration, security retrofitting, software comprehension, and to act as the first step in launching adversarial software exploitations. As the paramount component and the trust base in numerous cybersecurity tasks, C decompilers have enabled the analysis of malware, ransomware, and promoted cybersecurity professionals' understanding of vulnerabilities in real-world systems. In contrast to this flourishing market, our observation is that in academia, outputs of C decompilers (i.e., recovered C source code) are still not extensively used. Instead, the intermediate representations are often more desired for usage when developing applications such as binary security retrofitting. We acknowledge that such conservative approaches in academia are a result of widespread and pessimistic views on the decompilation correctness. However, in conventional software engineering and security research, how much of a problem is, for instance, reusing a piece of simple legacy code by taking the output of modern C decompilers? In this work, we test decompilation correctness to present an up-to-date understanding regarding modern C decompilers. We detected a total of 1,423 inputs that can trigger decompilation errors from four popular decompilers, and with extensive manual effort, we identified 13 bugs in two open-source decompilers. Our findings show that the overly pessimistic view of decompilation correctness leads researchers to underestimate the potential of modern decompilers; the state-of-the-art decompilers certainly care about the functional correctness, and they are making promising progress. However, some tasks that have been studied for years in academia, such as type inference and optimization, still impede C decompilers from generating quality outputs more than is reflected in the literature. These issues rarely receive enough attention and can lead to great confusion that misleads users. © 2020 ACM.</t>
  </si>
  <si>
    <t>Scaffle: Bug localization on millions of files</t>
  </si>
  <si>
    <t>Despite all efforts to avoid bugs, software sometimes crashes in the field, leaving crash traces as the only information to localize the problem. Prior approaches on localizing where to fix the root cause of a crash do not scale well to ultra-large scale, heterogeneous code bases that contain millions of code files written in multiple programming languages. This paper presents Scaffle, the first scalable bug localization technique, which is based on the key insight to divide the problem into two easier sub-problems. First, a trained machine learning model predicts which lines of a raw crash trace are most informative for localizing the bug. Then, these lines are fed to an information retrieval-based search engine to retrieve file paths in the code base, predicting which file to change to address the crash. The approach does not make any assumptions about the format of a crash trace or the language that produces it. We evaluate Scaffle with tens of thousands of crash traces produced by a large-scale industrial code base at Facebook that contains millions of possible bug locations and that powers tools used by billions of people. The results show that the approach correctly predicts the file to fix for 40% to 60% (50% to 70%) of all crash traces within the top-1 (top-5) predictions. Moreover, Scaffle improves over several baseline approaches, including an existing classification-based approach, a scalable variant of existing information retrieval-based approaches, and a set of hand-tuned, industrially deployed heuristics. © 2020 ACM.</t>
  </si>
  <si>
    <t>Reinforcement learning based curiosity-driven testing of Android applications</t>
  </si>
  <si>
    <t>Mobile applications play an important role in our daily life, while it still remains a challenge to guarantee their correctness. Model-based and systematic approaches have been applied to Android GUI testing. However, they do not show significant advantages over random approaches because of limitations such as imprecise models and poor scalability. In this paper, we propose Q-testing, a reinforcement learning based approach which benefits from both random and model-based approaches to automated testing of Android applications. Q-testing explores the Android apps with a curiosity-driven strategy that utilizes a memory set to record part of previously visited states and guides the testing towards unfamiliar functionalities. A state comparison module, which is a neural network trained by plenty of collected samples, is novelly employed to divide different states at the granularity of functional scenarios. It can determine the reinforcement learning reward in Q-testing and help the curiosity-driven strategy explore different functionalities efficiently. We conduct experiments on 50 open-source applications where Q-testing outperforms the state-of-the-art and state-of-practice Android GUI testing tools in terms of code coverage and fault detection. So far, 22 of our reported faults have been confirmed, among which 7 have been fixed. © 2020 ACM.</t>
  </si>
  <si>
    <t>ObjSim: Lightweight automatic patch prioritization via object similarity</t>
  </si>
  <si>
    <t>In the context of test case based automatic program repair (APR), patches that pass all the test cases but fail to fix the bug are called overfitted patches. Currently, patches generated by APR tools get inspected manually by the users to find and adopt genuine fixes. Being a laborious activity hindering widespread adoption of APR, automatic identification of overfitted patches has lately been the topic of active research. This paper presents engineering details of ObjSim: a fully automatic, lightweight similarity-based patch prioritization tool for JVM-based languages. The tool works by comparing the system state at the exit point(s) of patched method before and after patching and prioritizing patches that result in state that is more similar to that of original, unpatched version on passing tests while less similar on failing ones. Our experiments with patches generated by the recent APR tool PraPR for fixable bugs from Defects4J v1.4.0 show that ObjSim prioritizes 16.67% more genuine fixes in top-1 place. A demo video of the tool is located at https://bit.ly/2K8gnYV. © 2020 ACM.</t>
  </si>
  <si>
    <t>Automated repair of feature interaction failures in automated driving systems</t>
  </si>
  <si>
    <t>In the past years, several automated repair strategies have been proposed to fix bugs in individual software programs without any human intervention. There has been, however, little work on how automated repair techniques can resolve failures that arise at the system-level and are caused by undesired interactions among different system components or functions. Feature interaction failures are common in complex systems such as autonomous cars that are typically built as a composition of independent features (i.e., units of functionality). In this paper, we propose a repair technique to automatically resolve undesired feature interaction failures in automated driving systems (ADS) that lead to the violation of system safety requirements. Our repair strategy achieves its goal by (1) localizing faults spanning several lines of code, (2) simultaneously resolving multiple interaction failures caused by independent faults, (3) scaling repair strategies from the unit-level to the system-level, and (4) resolving failures based on their order of severity. We have evaluated our approach using two industrial ADS containing four features. Our results show that our repair strategy resolves the undesired interaction failures in these two systems in less than 16h and outperforms existing automated repair techniques. © 2020 ACM.</t>
  </si>
  <si>
    <t>Debugging the Performance of Maven's Test Isolation: Experience Report</t>
  </si>
  <si>
    <t>Testing is the most common approach used in industry for checking software correctness. Developers frequently practice reliable testing-executing individual tests in isolation from each other-to avoid test failures caused by test-order dependencies and shared state pollution (e.g., when tests mutate static fields). A common way of doing this is by running each test as a separate process. Unfortunately, this is known to introduce substantial overhead. This experience report describes our efforts to better understand the sources of this overhead and to create a system to confirm the minimal overhead possible. We found that different build systems use different mechanisms for communicating between these multiple processes, and that because of this design decision, running tests with some build systems could be faster than with others. Through this inquiry we discovered a significant performance bug in Apache Maven's test running code, which slowed down test execution by on average 350 milliseconds per-test when compared to a competing build system, Ant. When used for testing real projects, this can result in a significant reduction in testing time. We submitted a patch for this bug which has been integrated into the Apache Maven build system, and describe our ongoing efforts to improve Maven's test execution tooling. © 2020 ACM.</t>
  </si>
  <si>
    <t>How effective are smart contract analysis tools? evaluating smart contract static analysis tools using bug injection</t>
  </si>
  <si>
    <t>Security attacks targeting smart contracts have been on the rise, which have led to financial loss and erosion of trust. Therefore, it is important to enable developers to discover security vulnerabilities in smart contracts before deployment. A number of static analysis tools have been developed for finding security bugs in smart contracts. However, despite the numerous bug-finding tools, there is no systematic approach to evaluate the proposed tools and gauge their effectiveness. This paper proposes SolidiFI, an automated and systematic approach for evaluating smart contracts' static analysis tools. SolidiFI is based on injecting bugs (i.e., code defects) into all potential locations in a smart contract to introduce targeted security vulnerabilities. SolidiFI then checks the generated buggy contract using the static analysis tools, and identifies the bugs that the tools are unable to detect (false-negatives) along with identifying the bugs reported as false-positives. SolidiFI is used to evaluate six widely-used static analysis tools, namely, Oyente, Securify, Mythril, SmartCheck, Manticore and Slither, using a set of 50 contracts injected by 9369 distinct bugs. It finds several instances of bugs that are not detected by the evaluated tools despite their claims of being able to detect such bugs, and all the tools report many false positives. © 2020 ACM.</t>
  </si>
  <si>
    <t>Active fuzzing for testing and securing cyber-physical systems</t>
  </si>
  <si>
    <t>Cyber-physical systems (CPSs) in critical infrastructure face a pervasive threat from attackers, motivating research into a variety of countermeasures for securing them. Assessing the effectiveness of these countermeasures is challenging, however, as realistic benchmarks of attacks are difficult to manually construct, blindly testing is ineffective due to the enormous search spaces and resource requirements, and intelligent fuzzing approaches require impractical amounts of data and network access. In this work, we propose active fuzzing, an automatic approach for finding test suites of packet-level CPS network attacks, targeting scenarios in which attackers can observe sensors and manipulate packets, but have no existing knowledge about the payload encodings. Our approach learns regression models for predicting sensor values that will result from sampled network packets, and uses these predictions to guide a search for payload manipulations (i.e. bit flips) most likely to drive the CPS into an unsafe state. Key to our solution is the use of online active learning, which iteratively updates the models by sampling payloads that are estimated to maximally improve them. We evaluate the efficacy of active fuzzing by implementing it for a water purification plant testbed, finding it can automatically discover a test suite of flow, pressure, and over/underflow attacks, all with substantially less time, data, and network access than the most comparable approach. Finally, we demonstrate that our prediction models can also be utilised as countermeasures themselves, implementing them as anomaly detectors and early warning systems. © 2020 ACM.</t>
  </si>
  <si>
    <t>Empirically revisiting and enhancing IR-based test-case prioritization</t>
  </si>
  <si>
    <t>Test-case prioritization (TCP) aims to detect regression bugs faster via reordering the tests run. While TCP has been studied for over 20 years, it was almost always evaluated using seeded faults/mutants as opposed to using real test failures. In this work, we study the recent change-aware information retrieval (IR) technique for TCP. Prior work has shown it performing better than traditional coverage-based TCP techniques, but it was only evaluated on a small-scale dataset with a cost-unaware metric based on seeded faults/mutants. We extend the prior work by conducting a much larger and more realistic evaluation as well as proposing enhancements that substantially improve the performance. In particular, we evaluate the original technique on a large-scale, real-world software-evolution dataset with real failures using both cost-aware and cost-unaware metrics under various configurations. Also, we design and evaluate hybrid techniques combining the IR features, historical test execution time, and test failure frequencies. Our results show that the change-aware IR technique outperforms stateof-the-art coverage-based techniques in this real-world setting, and our hybrid techniques improve even further upon the original IR technique. Moreover, we show that flaky tests have a substantial impact on evaluating the change-aware TCP techniques based on real test failures. © 2020 ACM.</t>
  </si>
  <si>
    <t>Test recommendation system based on slicing coverage filtering</t>
  </si>
  <si>
    <t>Software testing plays a crucial role in software lifecycle. As a basic approach of software testing, unit testing is one of the necessary skills for software practitioners. Since testers are required to understand the inner code of the software under test(SUT) while writing a test case, testers usually need to learn how to detect the bug within SUT effectively. When novice programmers started to learn writing unit tests, they will generally watch a video lesson or reading unit tests written by others. These learning approaches are either time-consuming or too hard for a novice. To solve these problems, we developed a system, named TeSRS, to assist novice programmers to learn unit testing. TeSRS is a test recommendation system which can effectively assist test novice in learning unit testing. Utilizing program slice technique, TeSRS has gotten an enormous amount of test snippets from superior crowdsourcing test scripts. Depending on these test snippets, TeSRS provides novices a easier way for unit test learning. To sum up, TeSRS can help test novices (1) obtain high level design ideas of unit test case and (2) improve capabilities(e.g. branch coverage rate and mutation coverage rate) of their test scripts. TeSRS has built a scalable corpus composed of over 8000 test snippets from more than 25 test problems. Its stable performance shows effectiveness in unit test learning. Demo video can be found at &lt;a&gt;https://youtu.be/xvrLdvU8zFA&lt;/a&gt; © 2020 ACM.</t>
  </si>
  <si>
    <t>Relocatable addressing model for symbolic execution</t>
  </si>
  <si>
    <t>Symbolic execution (SE) is a widely used program analysis technique. Existing SE engines model the memory space by associating memory objects with concrete addresses, where the representation of each allocated object is determined during its allocation. We present a novel addressing model where the underlying representation of an allocated object can be dynamically modified even after its allocation, by using symbolic addresses rather than concrete ones. We demonstrate the benefits of our model in two application scenarios: dynamic inter- and intra-object partitioning. In the former, we show how the recently proposed segmented memory model can be improved by dynamically merging several object representations into a single one, rather than doing that a-priori using static pointer analysis. In the latter, we show how the cost of solving array theory constraints can be reduced by splitting the representations of large objects into multiple smaller ones. Our preliminary results show that our approach can significantly improve the overall effectiveness of the symbolic exploration. © 2020 ACM.</t>
  </si>
  <si>
    <t>Effective white-box testing of deep neural networks with adaptive neuron-selection strategy</t>
  </si>
  <si>
    <t>We present Adapt, a new white-box testing technique for deep neural networks. As deep neural networks are increasingly used in safety-first applications, testing their behavior systematically has become a critical problem. Accordingly, various testing techniques for deep neural networks have been proposed in recent years. However, neural network testing is still at an early stage and existing techniques are not yet sufficiently effective. In this paper, we aim to advance this field, in particular white-box testing approaches for neural networks, by identifying and addressing a key limitation of existing state-of-the-arts. We observe that the so-called neuron-selection strategy is a critical component of white-box testing and propose a new technique that effectively employs the strategy by continuously adapting it to the ongoing testing process. Experiments with real-world network models and datasets show that Adapt is remarkably more effective than existing testing techniques in terms of coverage and adversarial inputs found. © 2020 ACM.</t>
  </si>
  <si>
    <t>Higher income, larger loan? monotonicity testing of machine learning models</t>
  </si>
  <si>
    <t>Today, machine learning (ML) models are increasingly applied in decision making. This induces an urgent need for quality assurance of ML models with respect to (often domain-dependent) requirements. Monotonicity is one such requirement. It specifies a software as ''learned'' by an ML algorithm to give an increasing prediction with the increase of some attribute values. While there exist multiple ML algorithms for ensuring monotonicity of the generated model, approaches for checking monotonicity, in particular of black-box models are largely lacking. In this work, we propose verification-based testing of monotonicity, i.e., the formal computation of test inputs on a white-box model via verification technology, and the automatic inference of this approximating white-box model from the black-box model under test. On the white-box model, the space of test inputs can be systematically explored by a directed computation of test cases. The empirical evaluation on 90 black-box models shows that verification-based testing can outperform adaptive random testing as well as property-based techniques with respect to effectiveness and efficiency. © 2020 ACM.</t>
  </si>
  <si>
    <t>Message from the Chairs</t>
  </si>
  <si>
    <t>ISSTA 2020 - Proceedings of the 29th ACM SIGSOFT International Symposium on Software Testing and Analysis</t>
  </si>
  <si>
    <t>The proceedings contain 55 papers. The topics discussed include: WEIZZ: automatic grey-box fuzzing for structured binary formats; active fuzzing for testing and securing cyber-physical systems; learning input tokens for effective fuzzing; fast bit-vector satisfiability; relocatable addressing model for symbolic execution; running symbolic execution forever; can automated program repair refine fault localization? a unified debugging approach; automated repair of feature interaction failures in automated driving systems; CoCoNuT: combining context-aware neural translation models using ensemble for program repair; detecting and diagnosing energy issues for mobile applications; automated classification of actions in bug reports of mobile apps; automated classification of actions in bug reports of mobile apps; and data loss detector: automatically revealing data loss bugs in android apps.</t>
  </si>
  <si>
    <t>Fast bit-vector satisfiability</t>
  </si>
  <si>
    <t>SMT solving is often a major source of cost in a broad range of techniques such as symbolic program analysis. Thus, speeding up SMT solving is still an urgent requirement. A dominant approach, which is known as eager SMT solving, is to reduce a first-order formula to a pure Boolean formula, which is handed to an expensive SAT solver to determine the satisfiability. We observe that the SAT solver can utilize the knowledge in the first-order formula to boost its solving efficiency. Unfortunately, despite much progress, it is still not clear how to make use of the knowledge in an eager SMT solver. This paper addresses the problem by introducing a new and fast method, which utilizes the interval and data-dependence information learned from the first-order formulas. We have implemented the approach as a tool called Trident and evaluated it on three symbolic analyzers (Angr, Qsym, and Pinpoint). The experimental results, based on seven million SMT solving instances generated for thirty real-world software systems, show that Trident significantly reduces the total solving time from 2.9X to 7.9X over three state-of-the-art SMT solvers (Z3, CVC4, and Boolector), without sacrificing the number of solved instances. We also demonstrate that Trident achieves end-to-end speedups for three program analysis clients by 1.9X, 1.6X, and 2.4X, respectively. © 2020 ACM.</t>
  </si>
  <si>
    <t>Automated classification of actions in bug reports of mobile apps</t>
  </si>
  <si>
    <t>When users encounter problems with mobile apps, they may commit such problems to developers as bug reports. To facilitate the processing of bug reports, researchers proposed approaches to validate the reported issues automatically according to the steps to reproduce specified in bug reports. Although such approaches have achieved high success rate in reproducing the reported issues, they often rely on a predefined vocabulary to identify and classify actions in bug reports. However, such manually constructed vocabulary and classification have significant limitations. It is challenging for the vocabulary to cover all potential action words because users may describe the same action with different words. Besides that, classification of actions solely based on the action words could be inaccurate because the same action word, appearing in different contexts, may have different meaning and thus belongs to different action categories. To this end, in this paper we propose an automated approach, called MaCa, to identify and classify action words in Mobile apps' bug reports. For a given bug report, it first identifies action words based on natural language processing. For each of the resulting action words, MaCa extracts its contexts, i.e., its enclosing segment, the associated UI target, and the type of its target element by both natural language processing and static analysis of the associated app. The action word and its contexts are then fed into a machine learning based classifier that predicts the category of the given action word in the given context. To train the classifier, we manually labelled 1,202 actions words from 525 bug reports that are associated with 207 apps. Our evaluation results on manually labelled data suggested that MaCa was accurate with high accuracy varying from 95% to 96.7%. We also investigated to what extent MaCa could further improve existing approaches (i.e., Yakusu and ReCDroid) in reproducing bug reports. Our evaluation results suggested that integrating MaCa into existing approaches significantly improved the success rates of ReCDroid and Yakusu by 22.7% = (69.2%-56.4%)/56.4% and 22.9%= (62.7%-51%)/51%, respectively. © 2020 ACM.</t>
  </si>
  <si>
    <t>Scalable build service system with smart scheduling service</t>
  </si>
  <si>
    <t>Build automation is critical for developers to check if their code compiles, passes all tests and is safe to deploy to the server. Many companies adopt Continuous Integration (CI) services to make sure that the code changes from multiple developers can be safely merged at the head of the project. Internally, CI triggers builds to make sure that the new code change compiles and passes the tests. For any large company which has a monolithic code repository and thousands of developers, it is hard to make sure that all code changes are safe to submit in a timely manner. The reason is that each code change may involve multiple builds, and the company needs to run millions of builds every day to guarantee developers' productivity. Google is one of those large companies that need a scalable build service to support developers' work. More than 100,000 code changes are submitted to our repository on average each day, including changes from either human users or automated tools. More than 15 million builds are executed on average each day. In this paper, we first describe an overview of our scalable build service architecture. Then, we discuss more details about how we make build scheduling decisions. Finally, we discuss some experience in the scalability of the build service system and the performance of the build scheduling service. © 2020 Owner/Author.</t>
  </si>
  <si>
    <t>Crowdsourced requirements generation for automatic testing via knowledge graph</t>
  </si>
  <si>
    <t>Crowdsourced testing provides an effective way to deal with the problem of Android system fragmentation, as well as the application scenario diversity faced by Android testing. The generation of test requirements is a significant part of crowdsourced testing. However, manually generating crowdsourced testing requirements is tedious, which requires the issuers to have the domain knowledge of the Android application under test. To solve these problems, we have developed a tool named KARA, short for Knowledge Graph Aided Crowdsourced Requirements Generation for Android Testing. KARA first analyzes the result of automatic testing on the Android application, through which the operation sequences can be obtained. Then, the knowledge graph of the target application is constructed in a manner of pay-as-you-go. Finally, KARA utilizes knowledge graph and the automatic testing result to generate crowdsourced testing requirements with domain knowledge. Experiments prove that the test requirements generated by KARA are well understandable, and KARA can improve the quality of crowdsourced testing. The demo video can be found at https://youtu.be/kE-dOiekWWM. © 2020 ACM.</t>
  </si>
  <si>
    <t>An empirical study on ARM disassembly tools</t>
  </si>
  <si>
    <t>With the increasing popularity of embedded devices, ARM is becoming the dominant architecture for them. In the meanwhile, there is a pressing need to perform security assessments for these devices. Due to different types of peripherals, it is challenging to dynamically run the firmware of these devices in an emulated environment. Therefore, the static analysis is still commonly used. Existing work usually leverages off-the-shelf tools to disassemble stripped ARM binaries and (implicitly) assume that reliable disassembling binaries and function recognition are solved problems. However, whether this assumption really holds is unknown. In this paper, we conduct the first comprehensive study on ARM disassembly tools. Specifically, we build 1,896 ARM binaries (including 248 obfuscated ones) with different compilers, compiling options, and obfuscation methods. We then evaluate them using eight state-of-the-art ARM disassembly tools (including both commercial and noncommercial ones) on their capabilities to locate instructions and function boundaries. These two are fundamental ones, which are leveraged to build other primitives. Our work reveals some observations that have not been systematically summarized and/or confirmed. For instance, we find that the existence of both ARM and Thumb instruction sets, and the reuse of the BL instruction for both function calls and branches bring serious challenges to disassembly tools. Our evaluation sheds light on the limitations of state-of-the-art disassembly tools and points out potential directions for improvement. To engage the community, we release the data set, and the related scripts at https://github.com/valour01/arm-disasssembler-study. © 2020 ACM.</t>
  </si>
  <si>
    <t>Learning input tokens for effective fuzzing</t>
  </si>
  <si>
    <t>Modern fuzzing tools like AFL operate at a lexical level: They explore the input space of tested programs one byte after another. For inputs with complex syntactical properties, this is very inefficient, as keywords and other tokens have to be composed one character at a time. Fuzzers thus allow to specify dictionaries listing possible tokens the input can be composed from; such dictionaries speed up fuzzers dramatically. Also, fuzzers make use of dynamic tainting to track input tokens and infer values that are expected in the input validation phase. Unfortunately, such tokens are usually implicitly converted to program specific values which causes a loss of the taints attached to the input data in the lexical phase. In this paper, we present a technique to extend dynamic tainting to not only track explicit data flows but also taint implicitly converted data without suffering from taint explosion. This extension makes it possible to augment existing techniques and automatically infer a set of tokens and seed inputs for the input language of a program given nothing but the source code. Specifically targeting the lexical analysis of an input processor, our lFuzzer test generator systematically explores branches of the lexical analysis, producing a set of tokens that fully cover all decisions seen. The resulting set of tokens can be directly used as a dictionary for fuzzing. Along with the token extraction seed inputs are generated which give further fuzzing processes a head start. In our experiments, the lFuzzer-AFL combination achieves up to 17% more coverage on complex input formats like json, lisp, tinyC, and JavaScript compared to AFL. © 2020 Owner/Author.</t>
  </si>
  <si>
    <t>Automatic support for the identification of infeasible testing requirements</t>
  </si>
  <si>
    <t>Software testing activity is imperative to improve software quality. However, finding a set of test cases satisfies a given test criterion, is not a trivial task because the overall input domain is very large, and different test sets can be derived, with different effectiveness. In the context of structural testing, the non-executability is a feature present in most programs, increasing cost and effort of testing activity. When concurrent programs are tested, new challenges arise, mainly related to the non-determinism. Non-determinism can result in different possible test outputs for the same test input, which makes the problem of non-executability more complex, requiring treatment. In this sense, our project intends to define an approach to support automatic identification of infeasible testing requirements. Hence, this proposal aims to identify properties which cause infeasible testing requirements and automate their application. Due to complexity of the problem, we will apply search-based algorithms in the automation of concurrent and sequential programs treatment. © 2020 ACM.</t>
  </si>
  <si>
    <t>Program-aware fuzzing for MQTT applications</t>
  </si>
  <si>
    <t>Over the last few years, MQTT applications have been widely exposed to vulnerabilities because of their weak protocol implementations. For our preliminary research, we conducted background studies to: (1) determine the main cause of vulnerabilities in MQTT applications; and (2) analyze existing MQTT-based testing frameworks. Our preliminary results confirm that MQTT is most susceptible to malformed packets, and its existing testing frameworks are based on blackbox fuzzing, meaning vulnerabilities are difficult and time-consuming to find. Thus, the aim of my research is to study and develop effective fuzzing strategies for the MQTT protocol, thereby contributing to the development of more robust MQTT applications in IoT and Smart Cities. © 2020 ACM.</t>
  </si>
  <si>
    <t>Detecting and diagnosing energy issues for mobile applications</t>
  </si>
  <si>
    <t>Energy efficiency is an important criterion to judge the quality of mobile apps, but one third of our randomly sampled apps suffer from energy issues that can quickly drain battery power. To understand these issues, we conducted an empirical study on 27 well-maintained apps such as Chrome and Firefox, whose issue tracking systems are publicly accessible. Our study revealed that the main root causes of energy issues include unnecessary workload and excessively frequent operations. Surprisingly, these issues are beyond the application of present technology on energy issue detection. We also found that 25.0% of energy issues can only manifest themselves under specific contexts such as poor network performance, but such contexts are again neglected by present technology. In this paper, we propose a novel testing framework for detecting energy issues in real-world mobile apps. Our framework examines apps with well-designed input sequences and runtime contexts. To identify the root causes mentioned above, we employed a machine learning algorithm to cluster the workloads and further evaluate their necessity. For the issues concealed by the specific contexts, we carefully set up several execution contexts to catch them. More importantly, we designed leading edge technology, e.g. pre-designing input sequences with potential energy overuse and tuning tests on-the-fly, to achieve high efficacy in detecting energy issues. A large-scale evaluation shows that 91.6% issues detected in our experiments were previously unknown to developers. On average, these issues double the energy costs of the apps. Our testing technique achieves a low number of false positives. © 2020 ACM.</t>
  </si>
  <si>
    <t>ProFL: A fault localization framework for Prolog</t>
  </si>
  <si>
    <t>Prolog is a declarative, first-order logic that has been used in a variety of domains to implement heavily rules-based systems. However, it is challenging to write a Prolog program correctly. Fortunately, the SWI-Prolog environment supports a unit testing framework, plunit, which enables developers to systematically check for correctness. However, knowing a program is faulty is just the first step. The developer then needs to fix the program which means the developer needs to determine what part of the program is faulty. ProFL is a fault localization tool that adapts imperative-based fault localization techniques to Prolog's declarative environment. ProFL takes as input a faulty Prolog program and a plunit test suite. Then, ProFL performs fault localization and returns a list of suspicious program clauses to the user. Our toolset encompasses two different techniques: ProFLs, a spectrum-based technique, and ProFLm, a mutation-based technique. This paper describes our Python implementation of ProFL, which is a command-line tool, released as an open-source project on GitHub (https://github.com/geoorge1d127/ProFL). Our experimental results show ProFL is accurate at localizing faults in our benchmark programs. © 2020 ACM.</t>
  </si>
  <si>
    <t>FineLock: Automatically refactoring coarse-grained locks into fine-grained locks</t>
  </si>
  <si>
    <t>Lock is a frequently-used synchronization mechanism to enforce exclusive access to a shared resource. However, lock-based concurrent programs are susceptible to lock contention, which leads to low performance and poor scalability. Furthermore, inappropriate granularity of a lock makes lock contention even worse. Compared to coarse-grained lock, fine-grained lock can mitigate lock contention but difficult to use. Converting coarse-grained lock into fine-grained lock manually is not only error-prone and tedious, but also requires a lot of expertise. In this paper, we propose to leverage program analysis techniques and pushdown automaton to automatically covert coarse-grained locks into fine-grained locks to reduce lock contention. We developed a prototype FineLock and evaluates it on 5 projects. The evaluation results demonstrate FineLock can refactor 1,546 locks in an average of 27.6 seconds, including converting 129 coarse-grained locks into fine-grained locks and 1,417 coarse-grained locks into read/write locks. By automatically providing potential refactoring recommendations, our tool saves a lot of efforts for developers. © 2020 ACM.</t>
  </si>
  <si>
    <t>Abstracting failure-inducing inputs</t>
  </si>
  <si>
    <t>A program fails. Under which circumstances does the failure occur? Starting with a single failure-inducing input ("The input ((4)) fails") and an input grammar, the DDSET algorithm uses systematic tests to automatically generalize the input to an abstract failure-inducing input that contains both (concrete) terminal symbols and (abstract) nonterminal symbols from the grammar - for instance, "((&lt;expr&gt;))", which represents any expression &lt;expr&gt; in double parentheses. Such an abstract failure-inducing input can be used (1) as a debugging diagnostic, characterizing the circumstances under which a failure occurs ("The error occurs whenever an expression is enclosed in double parentheses"); (2) as a producer of additional failure-inducing tests to help design and validate fixes and repair candidates ("The inputs ((1)), ((3∗4)), and many more also fail"). In its evaluation on real-world bugs in JavaScript, Clojure, Lua, and UNIX command line utilities, DDSET's abstract failure-inducing inputs provided to-the-point diagnostics, and precise producers for further failure inducing inputs. © 2020 Owner/Author.</t>
  </si>
  <si>
    <t>TauJud: Test augmentation of machine learning in judicial documents</t>
  </si>
  <si>
    <t>The booming of big data makes the adoption of machine learning ubiquitous in the legal field. As we all know, a large amount of test data can better reflect the performance of the model, so the test data must be naturally expanded. In order to solve the high cost problem of labeling data in natural language processing, people in the industry have improved the performance of text classification tasks through simple data amplification techniques. However, the data amplification requirements in the judgment documents are interpretable and logical, as observed from CAIL2018 test data with over 200,000 judicial documents. Therefore, we have designed a test augmentation tool called TauJud specifically for generating more effective test data with uniform distribution over time and location for model evaluation and save time in marking data. The demo can be found at https://github.com/governormars/TauJud. © 2020 ACM.</t>
  </si>
  <si>
    <t>Feasible and stressful trajectory generation for mobile robots</t>
  </si>
  <si>
    <t>While executing nominal tests on mobile robots is required for their validation, such tests may overlook faults that arise under trajectories that accentuate certain aspects of the robot's behavior. Uncovering such stressful trajectories is challenging as the input space for these systems, as they move, is extremely large, and the relation between a planned trajectory and its potential to induce stress can be subtle. To address this challenge we propose a framework that 1) integrates kinematic and dynamic physical models of the robot into the automated trajectory generation in order to generate valid trajectories, and 2) incorporates a parameterizable scoring model to efficiently generate physically valid yet stressful trajectories for a broad range of mobile robots. We evaluate our approach on four variants of a state-of-the-art quadrotor in a racing simulator. We find that, for non-trivial length trajectories, the incorporation of the kinematic and dynamic model is crucial to generate any valid trajectory, and that the approach with the best hand-crafted scoring model and with a trained scoring model can cause on average a 55.9% and 41.3% more stress than a random selection among valid trajectories. A follow-up study shows that the approach was able to induce similar stress on a deployed commercial quadrotor, with trajectories that deviated up to 6m from the intended ones. © 2020 ACM.</t>
  </si>
  <si>
    <t>DeepGini: Prioritizing massive tests to enhance the robustness of deep neural networks</t>
  </si>
  <si>
    <t>Deep neural networks (DNN) have been deployed in many software systems to assist in various classification tasks. In company with the fantastic effectiveness in classification, DNNs could also exhibit incorrect behaviors and result in accidents and losses. Therefore, testing techniques that can detect incorrect DNN behaviors and improve DNN quality are extremely necessary and critical. However, the testing oracle, which defines the correct output for a given input, is often not available in the automated testing. To obtain the oracle information, the testing tasks of DNN-based systems usually require expensive human efforts to label the testing data, which significantly slows down the process of quality assurance. To mitigate this problem, we propose DeepGini, a test prioritization technique designed based on a statistical perspective of DNN. Such a statistical perspective allows us to reduce the problem of measuring misclassification probability to the problem of measuring set impurity, which allows us to quickly identify possibly-misclassified tests. To evaluate, we conduct an extensive empirical study on popular datasets and prevalent DNN models. The experimental results demonstrate that DeepGini outperforms existing coverage-based techniques in prioritizing tests regarding both effectiveness and efficiency. Meanwhile, we observe that the tests prioritized at the front by DeepGini are more effective in improving the DNN quality in comparison with the coverage-based techniques. © 2020 ACM.</t>
  </si>
  <si>
    <t>Feedback-driven side-channel analysis for networked applications</t>
  </si>
  <si>
    <t>Information leakage in software systems is a problem of growing importance. Networked applications can leak sensitive information even when they use encryption. For example, some characteristics of network packets, such as their size, timing and direction, are visible even for encrypted traffic. Patterns in these characteristics can be leveraged as side channels to extract information about secret values accessed by the application. In this paper, we present a new tool called AutoFeed for detecting and quantifying information leakage due to side channels in networked software applications. AutoFeed profiles the target system and automatically explores the input space, explores the space of output features that may leak information, quantifies the information leakage, and identifies the top-leaking features. Given a set of input mutators and a small number of initial inputs provided by the user, AutoFeed iteratively mutates inputs and periodically updates its leakage estimations to identify the features that leak the greatest amount of information about the secret of interest. AutoFeed uses a feedback loop for incremental profiling, and a stopping criterion that terminates the analysis when the leakage estimation for the top-leaking features converges. AutoFeed also automatically assigns weights to mutators in order to focus the search of the input space on exploring dimensions that are relevant to the leakage quantification. Our experimental evaluation on the benchmarks shows that AutoFeed is effective in detecting and quantifying information leaks in networked applications. © 2020 Owner/Author.</t>
  </si>
  <si>
    <t>DeepSQLi: Deep semantic learning for testing SQL injection</t>
  </si>
  <si>
    <t>Security is unarguably the most serious concern for Web applications, to which SQL injection (SQLi) attack is one of the most devastating attacks. Automatically testing SQLi vulnerabilities is of ultimate importance, yet is unfortunately far from trivial to implement. This is because the existence of a huge, or potentially infinite, number of variants and semantic possibilities of SQL leading to SQLi attacks on various Web applications. In this paper, we propose a deep natural language processing based tool, dubbed DeepSQLi, to generate test cases for detecting SQLi vulnerabilities. Through adopting deep learning based neural language model and sequence of words prediction, DeepSQLi is equipped with the ability to learn the semantic knowledge embedded in SQLi attacks, allowing it to translate user inputs (or a test case) into a new test case, which is se- mantically related and potentially more sophisticated. Experiments are conducted to compare DeepSQLi with SQLmap, a state-of-the-art SQLi testing automation tool, on six real-world Web applications that are of different scales, characteristics and domains. Empirical results demonstrate the effectiveness and the remarkable superiority of DeepSQLi over SQLmap, such that more SQLi vulnerabilities can be identified by using a less number of test cases, whilst running much faster. © 2020 ACM.</t>
  </si>
  <si>
    <t>Data loss detector: Automatically revealing data loss bugs in Android apps</t>
  </si>
  <si>
    <t>Android apps must work correctly even if their execution is interrupted by external events. For instance, an app must work properly even if a phone call is received, or after its layout is redrawn because the smartphone has been rotated. Since these events may require destroying, when the execution is interrupted, and recreating, when the execution is resumed, the foreground activity of the app, the only way to prevent the loss of state information is to save and restore it. This behavior must be explicitly implemented by app developers, who often miss to implement it properly, releasing apps affected by data loss problems, that is, apps that may lose state information when their execution is interrupted. Although several techniques can be used to automatically generate test cases for Android apps, the obtained test cases seldom include the interactions and the checks necessary to exercise and reveal data loss faults. To address this problem, this paper presents Data Loss Detector (DLD), a test case generation technique that integrates an exploration strategy, data-loss-revealing actions, and two customized oracle strategies for the detection of data loss failures. DLD revealed 75% of the faults in a benchmark of 54 Android app releases affected by 110 known data loss faults, and also revealed unknown data loss problems, outperforming competing approaches. © 2020 ACM.</t>
  </si>
  <si>
    <t>Escaping dependency hell: Finding build dependency errors with the unified dependency graph</t>
  </si>
  <si>
    <t>Modern software projects rely on build systems and build scripts to assemble executable artifacts correctly and efficiently. However, developing build scripts is error-prone. Dependency-related errors in build scripts, mainly including missing dependencies and redundant dependencies, are common in various kinds of software projects. These errors lead to build failures, incorrect build results or poor performance in incremental or parallel builds. To detect such errors, various techniques are proposed and suffer from low efficiency and high false positive problems, due to the deficiency of the underlying dependency graphs. In this work, we design a new dependency graph, the unified dependency graph (UDG), which leverages both static and dynamic information to uniformly encode the declared and actual dependencies between build targets and files. The construction of UDG facilitates the efficient and precise detection of dependency errors via simple graph traversals. We implement the proposed approach as a tool, VeriBuild, and evaluate it on forty-two well-maintained open-source projects. The experimental results show that, without losing precision, VeriBuild incurs 58.2% less overhead than the state-of-the-art approach. By the time of writing, 398 detected dependency issues have been confirmed by the developers. © 2020 ACM.</t>
  </si>
  <si>
    <t>EShield: Protect smart contracts against reverse engineering</t>
  </si>
  <si>
    <t>Smart contracts are the back-end programs of blockchain-based applications and the execution results are deterministic and publicly visible. Developers are unwilling to release source code of some smart contracts to generate randomness or for security reasons, however, attackers still can use reverse engineering tools to decompile and analyze the code. In this paper, we propose EShield, an automated security enhancement tool for protecting smart contracts against reverse engineering. EShield replaces original instructions of operating jump addresses with anti-patterns to interfere with control flow recovery from bytecode. We have implemented four methods in EShield and conducted an experiment on over 20k smart contracts. The evaluation results show that all the protected smart contracts are resistant to three different reverse engineering tools with little extra gas cost. © 2020 ACM.</t>
  </si>
  <si>
    <t>Functional code clone detection with syntax and semantics fusion learning</t>
  </si>
  <si>
    <t>Clone detection of source code is among the most fundamental software engineering techniques. Despite intensive research in the past decade, existing techniques are still unsatisfactory in detecting "functional" code clones. In particular, existing techniques cannot efficiently extract syntax and semantics information from source code. In this paper, we propose a novel joint code representation that applies fusion embedding techniques to learn hidden syntactic and semantic features of source codes. Besides, we introduce a new granularity for functional code clone detection. Our approach regards the connected methods with caller-callee relationships as a functionality and the method without any caller-callee relationship with other methods represents a single functionality. Then we train a supervised deep learning model to detect functional code clones. We conduct evaluations on a large dataset of C++ programs and the experimental results show that fusion learning can significantly outperform the state-of-the-art techniques in detecting functional code clones. © 2020 ACM.</t>
  </si>
  <si>
    <t>Identifying Java calls in native code via binary scanning</t>
  </si>
  <si>
    <t>Current Java static analyzers, operating either on the source or bytecode level, exhibit unsoundness for programs that contain native code. We show that the Java Native Interface (JNI) specification, which is used by Java programs to interoperate with Java code, is principled enough to permit static reasoning about the effects of native code on program execution when it comes to call-backs. Our approach consists of disassembling native binaries, recovering static symbol information that corresponds to Java method signatures, and producing a model for statically exercising these native call-backs with appropriate mock objects. The approach manages to recover virtually all Java calls in native code, for both Android and Java desktop applications - (a) achieving 100% native-to-application call-graph recall on large Android applications (Chrome, Instagram) and (b) capturing the full native call-back behavior of the XCorpus suite programs. © 2020 ACM.</t>
  </si>
  <si>
    <t>Intermittently failing tests in the embedded systems domain</t>
  </si>
  <si>
    <t>Software testing is sometimes plagued with intermittently failing tests and finding the root causes of such failing tests is often difficult. This problem has been widely studied at the unit testing level for open source software, but there has been far less investigation at the system test level, particularly the testing of industrial embedded systems. This paper describes our investigation of the root causes of intermittently failing tests in the embedded systems domain, with the goal of better understanding, explaining and categorizing the underlying faults. The subject of our investigation is a currently-running industrial embedded system, along with the system level testing that was performed. We devised and used a novel metric for classifying test cases as intermittent. From more than a half million test verdicts, we identified intermittently and consistently failing tests, and identified their root causes using multiple sources. We found that about 1-3% of all test cases were intermittently failing. From analysis of the case study results and related work, we identified nine factors associated with test case intermittence. We found that a fix for a consistently failing test typically removed a larger number of failures detected by other tests than a fix for an intermittent test. We also found that more effort was usually needed to identify fixes for intermittent tests than for consistent tests. An overlap between root causes leading to intermittent and consistent tests was identified. Many root causes of intermittence are the same in industrial embedded systems and open source software. However, when comparing unit testing to system level testing, especially for embedded systems, we observed that the test environment itself is often the cause of intermittence. © 2020 Owner/Author.</t>
  </si>
  <si>
    <t>Automated mobile apps testing from visual perspective</t>
  </si>
  <si>
    <t>The current implementation of automated mobile apps testing generally relies on internal program information, such as reading code or GUI layout files, capturing event streams. This paper proposes an approach of automated mobile apps testing from a completely visual perspective. It uses computer vision technology to enable computer to judge the internal functions from the external GUI information of mobile apps as we humans do and generates test strategy for execution, which improves the interactivity, flexibility, and authenticity of testing. We believe that this vision-based testing approach will further help alleviate the contradiction between the current huge test requirements of mobile apps and the relatively lack of testers. © 2020 ACM.</t>
  </si>
  <si>
    <t>Testing high performance numerical simulation programs: Experience, lessons learned, and open issues</t>
  </si>
  <si>
    <t>High performance numerical simulation programs are widely used to simulate actual physical processes on high performance computers for the analysis of various physical and engineering problems. They are usually regarded as non-testable due to their high complexity. This paper reports our real experience and lessons learned from testing five simulation programs that will be used to design and analyze nuclear power plants. We applied five testing approaches and found 33 bugs. We found that property-based testing and metamorphic testing are two effective methods. Nevertheless, we suffered from the lack of domain knowledge, the high test costs, the shortage of test cases, severe oracle issues, and inadequate automation support. Consequently, the five programs are not exhaustively tested from the perspective of software testing, and many existing software testing techniques and tools are not fully applicable due to scalability and portability issues. We need more collaboration and communication with other communities to promote the research and application of software testing techniques. © 2020 ACM.</t>
  </si>
  <si>
    <t>Detecting and understanding real-world differential performance bugs in machine learning libraries</t>
  </si>
  <si>
    <t>Programming errors that degrade the performance of systems are widespread, yet there is very little tool support for finding and diagnosing these bugs. We present a method and a tool based on differential performance analysis - -we find inputs for which the performance varies widely, despite having the same size. To ensure that the differences in the performance are robust (i.e. hold also for large inputs), we compare the performance of not only single inputs, but of classes of inputs, where each class has similar inputs parameterized by their size. Thus, each class is represented by a performance function from the input size to performance. Importantly, we also provide an explanation for why the performance differs in a form that can be readily used to fix a performance bug. The two main phases in our method are discovery with fuzzing and explanation with decision tree classifiers, each of which is supported by clustering. First, we propose an evolutionary fuzzing algorithm to generate inputs that characterize different performance functions. For this fuzzing task, the unique challenge is that we not only need the input class with the worst performance, but rather a set of classes exhibiting differential performance. We use clustering to merge similar input classes which significantly improves the efficiency of our fuzzer. Second, we explain the differential performance in terms of program inputs and internals (e.g., methods and conditions). We adapt discriminant learning approaches with clustering and decision trees to localize suspicious code regions. We applied our techniques on a set of micro-benchmarks and real-world machine learning libraries. On a set of micro-benchmarks, we show that our approach outperforms state-of-the-art fuzzers in finding inputs to characterize differential performance. On a set of case-studies, we discover and explain multiple performance bugs in popular machine learning frameworks, for instance in implementations of logistic regression in scikit-learn. Four of these bugs, reported first in this paper, have since been fixed by the developers. © 2020 ACM.</t>
  </si>
  <si>
    <t>Discovering discrepancies in numerical libraries</t>
  </si>
  <si>
    <t>Numerical libraries constitute the building blocks for software applications that perform numerical calculations. Thus, it is paramount that such libraries provide accurate and consistent results. To that end, this paper addresses the problem of finding discrepancies between synonymous functions in different numerical libraries as a means of identifying incorrect behavior. Our approach automatically finds such synonymous functions, synthesizes testing drivers, and executes differential tests to discover meaningful discrepancies across numerical libraries. We implement our approach in a tool named FPDiff, and provide an evaluation on four popular numerical libraries: GNU Scientific Library (GSL), SciPy, mpmath, and jmat. FPDiff finds a total of 126 equivalence classes with a 95.8% precision and 79% recall, and discovers 655 instances in which an input produces a set of disagreeing outputs between function synonyms, 150 of which we found to represent 125 unique bugs. We have reported all bugs to library maintainers; so far, 30 bugs have been fixed, 9 have been found to be previously known, and 25 more have been acknowledged by developers. © 2020 Owner/Author.</t>
  </si>
  <si>
    <t>Detecting cache-related bugs in Spark applications</t>
  </si>
  <si>
    <t>Apache Spark has been widely used to build big data applications. Spark utilizes the abstraction of Resilient Distributed Dataset (RDD) to store and retrieve large-scale data. To reduce duplicate computation of an RDD, Spark can cache the RDD in memory and then reuse it later, thus improving performance. Spark relies on application developers to enforce caching decisions by using persist() and unpersist() APIs, e.g., which RDD is persisted and when the RDD is persisted / unpersisted. Incorrect RDD caching decisions can cause duplicate computations, or waste precious memory resource, thus introducing serious performance degradation in Spark applications. In this paper, we propose CacheCheck, to automatically detect cache-related bugs in Spark applications. We summarize six cache-related bug patterns in Spark applications, and then dynamically detect cache-related bugs by analyzing the execution traces of Spark applications. We evaluate CacheCheck on six real-world Spark applications. The experimental result shows that CacheCheck detects 72 previously unknown cache-related bugs, and 28 of them have been fixed by developers. © 2020 ACM.</t>
  </si>
  <si>
    <t>Deephunter: A coverage-guided fuzz testing framework for deep neural networks</t>
  </si>
  <si>
    <t>The past decade has seen the great potential of applying deep neural network (DNN) based software to safety-critical scenarios, such as autonomous driving. Similar to traditional software, DNNs could exhibit incorrect behaviors, caused by hidden defects, leading to severe accidents and losses. In this paper, we propose DeepHunter, a coverage-guided fuzz testing framework for detecting potential defects of general-purpose DNNs. To this end, we first propose a metamorphic mutation strategy to generate new semantically preserved tests, and leverage multiple extensible coverage criteria as feedback to guide the test generation. We further propose a seed selection strategy that combines both diversity-based and recency-based seed selection. We implement and incorporate 5 existing testing criteria and 4 seed selection strategies in DeepHunter. Large-scale experiments demonstrate that (1) our metamorphic mutation strategy is useful to generate new valid tests with the same semantics as the original seed, by up to a 98% validity ratio; (2) the diversity-based seed selection generally weighs more than recency-based seed selection in boosting the coverage and in detecting defects; (3) DeepHunter outperforms the state of the arts by coverage as well as the quantity and diversity of defects identified; (4) guided by corner-region based criteria, DeepHunter is useful to capture defects during the DNN quantization for platform migration. © 2019 Association for Computing Machinery.</t>
  </si>
  <si>
    <t>DeepFL: Integrating multiple fault diagnosis dimensions for deep fault localization</t>
  </si>
  <si>
    <t>Learning-based fault localization has been intensively studied recently. Prior studies have shown that traditional Learning-to-Rank techniques can help precisely diagnose fault locations using various dimensions of fault-diagnosis features, such as suspiciousness values computed by various off-the-shelf fault localization techniques. However, with the increasing dimensions of features considered by advanced fault localization techniques, it can be quite challenging for the traditional Learning-to-Rank algorithms to automatically identify effective existing/latent features. In this work, we propose DeepFL, a deep learning approach to automatically learn the most effective existing/latent features for precise fault localization. Although the approach is general, in this work, we collect various suspiciousness-value-based, fault-proneness-based and textual-similarity-based features from the fault localization, defect prediction and information retrieval areas, respectively. DeepFL has been studied on 395 real bugs from the widely used Defects4J benchmark. The experimental results show DeepFL can significantly outperform state-of-the-art TraPT/FLUCCS (e.g., localizing 50+ more faults within Top-1). We also investigate the impacts of deep model configurations (e.g., loss functions and epoch settings) and features. Furthermore, DeepFL is also surprisingly effective for cross-project prediction. © 2019 Association for Computing Machinery.</t>
  </si>
  <si>
    <t>Practical program repair via bytecode mutation</t>
  </si>
  <si>
    <t>Automated Program Repair (APR) is one of the most recent advances in automated debugging, and can directly fix buggy programs with minimal human intervention. Although various advanced APR techniques (including search-based or semantic-based ones) have been proposed, they mainly work at the source-code level and it is not clear how bytecode-level APR performs in practice. Also, empirical studies of the existing techniques on bugs beyond what has been reported in the original papers are rather limited. In this paper, we implement the first practical bytecode-level APR technique, PraPR, and present the first extensive study on fixing real-world bugs (e.g., Defects4J bugs) using JVM bytecode mutation. The experimental results show that surprisingly even PraPR with only the basic traditional mutators can produce genuine fixes for 17 bugs; with simple additional commonly used APR mutators, PraPR is able to produce genuine fixes for 43 bugs, significantly outperforming state-of-the-art APR, while being over 10X faster. Furthermore, we performed an extensive study of PraPR and other recent APR tools on a large number of additional real-world bugs, and demonstrated the overfitting problem of recent advanced APR tools for the first time. Lastly, PraPR has also successfully fixed bugs for other JVM languages (e.g., for the popular Kotlin language), indicating PraPR can greatly complement existing source-code-level APR. © 2019 Association for Computing Machinery.</t>
  </si>
  <si>
    <t>TBAR: Revisiting template-based automated program repair</t>
  </si>
  <si>
    <t>We revisit the performance of template-based APR to build comprehensive knowledge about the effectiveness of fix patterns, and to highlight the importance of complementary steps such as fault localization or donor code retrieval. To that end, we first investigate the literature to collect, summarize and label recurrently-used fix patterns. Based on the investigation, we build TBar, a straightforward APR tool that systematically attempts to apply these fix patterns to program bugs. We thoroughly evaluate TBar on the De-fects4J benchmark. In particular, we assess the actual qualitative and quantitative diversity of fix patterns, as well as their effectiveness in yielding plausible or correct patches. Eventually, we find that, assuming a perfect fault localization, TBar correctly/plausibly fixes 74/101 bugs. Replicating a standard and practical pipeline of APR assessment, we demonstrate that TBar correctly fixes 43 bugs from Defects4J, an unprecedented performance in the literature (including all approaches, i.e., template-based, stochastic mutation-based or synthesis-based APR). © 2019 Association for Computing Machinery.</t>
  </si>
  <si>
    <t>Root causing flaky tests in a large-scale industrial setting</t>
  </si>
  <si>
    <t>In today’s agile world, developers often rely on continuous integration pipelines to help build and validate their changes by executing tests in an efficient manner. One of the significant factors that hinder developers’ productivity is flaky tests—tests that may pass and fail with the same version of code. Since flaky test failures are not deterministically reproducible, developers often have to spend hours only to discover that the occasional failures have nothing to do with their changes. However, ignoring failures of flaky tests can be dangerous, since those failures may represent real faults in the production code. Furthermore, identifying the root cause of flakiness is tedious and cumbersome, since they are often a consequence of unexpected and non-deterministic behavior due to various factors, such as concurrency and external dependencies. As developers in a large-scale industrial setting, we first describe our experience with flaky tests by conducting a study on them. Our results show that although the number of distinct flaky tests may be low, the percentage of failing builds due to flaky tests can be substantial. To reduce the burden of flaky tests on developers, we describe our end-to-end framework that helps identify flaky tests and understand their root causes. Our framework instruments flaky tests and all relevant code to log various runtime properties, and then uses a preliminary tool, called RootFinder, to find differences in the logs of passing and failing runs. Using our framework, we collect and publicize a dataset of real-world, anonymized execution logs of flaky tests. By sharing the findings from our study, our framework and tool, and a dataset of logs, we hope to encourage more research on this important problem. © 2019 Copyright held by the owner/author(s). Publication rights licensed to ACM.</t>
  </si>
  <si>
    <t>Exploiting the laws of order in smart contracts</t>
  </si>
  <si>
    <t>We investigate a family of bugs in blockchain-based smart contracts, which we dub event-ordering (or EO) bugs. These bugs are intimately related to the dynamic ordering of contract events, i.e. calls of its functions, and enable potential exploits of millions of USD worth of crypto-coins. Previous techniques to detect EO bugs have been restricted to those bugs that involve just one or two event orderings. Our work provides a new formulation of the general class of EO bugs arising in long permutations of such events by using techniques from concurrent program analysis. The technical challenge in detecting EO bugs in blockchain contracts is the inherent combinatorial blowup in path and state space analysis, even for simple contracts. We propose the first use of partial-order reduction techniques, using automatically extracted happens-before relations along with several dynamic symbolic execution optimizations. We build EthRacer, an automatic analysis tool that runs directly on Ethereum bytecode and requires no hints from users. It flags 8% of over 10, 000 contracts analyzed, providing compact event traces (witnesses) that human analysts can examine in only a few minutes per contract. More than half of the flagged contracts are likely to have unintended behavior. © 2019 Association for Computing Machinery.</t>
  </si>
  <si>
    <t>Semantic fuzzing with ZEST</t>
  </si>
  <si>
    <t>Programs expecting structured inputs often consist of both a syntactic analysis stage, which parses raw input, and a semantic analysis stage, which conducts checks on the parsed input and executes the core logic of the program. Generator-based testing tools in the lineage of QuickCheck are a promising way to generate random syntactically valid test inputs for these programs. We present Zest, a technique which automatically guides QuickCheck-like random-input generators to better explore the semantic analysis stage of test programs. Zest converts random-input generators into deterministic parametric generators. We present the key insight that mutations in the untyped parameter domain map to structural mutations in the input domain. Zest leverages program feedback in the form of code coverage and input validity to perform feedback-directed parameter search. We evaluate Zest against AFL and QuickCheck on five Java programs: Maven, Ant, BCEL, Closure, and Rhino. Zest covers 1.03×ś2.81× as many branches within the benchmarks’ semantic analysis stages as baseline techniques. Further, we find 10 new bugs in the semantic analysis stages of these benchmarks. Zest is the most effective technique in finding these bugs reliably and quickly, requiring at most 10 minutes on average to find each bug. © 2019 Copyright held by the owner/author(s). Publication rights licensed to ACM.</t>
  </si>
  <si>
    <t>Automatically testing self-driving cars with search-based procedural content generation</t>
  </si>
  <si>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</si>
  <si>
    <t>History-driven build failure fixing: How far are we?</t>
  </si>
  <si>
    <t>Build systems are essential for modern software development and maintenance since they are widely used to transform source code artifacts into executable software. Previous work shows that build systems break frequently during software evolution. Therefore, automated build-xing techniques are in huge demand. In this paper we target a mainstream build system, Gradle, which has become the most widely used build system for Java projects in the open-source community (e.g., GitHub). HireBuild, state-of-the-art build-xing tool for Gradle, has been recently proposed to x Gradle build failures via mining the history of prior xes. Although HireBuild has been shown to be eective for xing real-world Gradle build failures, it was evaluated on only a limited set of build failures, and largely depends on the quality/availability of historical x information. To investigate the ecacy and limitations of the history-driven build x, we rst construct a new and large build failure dataset from Top-1000 GitHub projects. Then, we evaluate HireBuild on the extended dataset both quantitatively and qualitatively. Inspired by the ndings of the study, we propose a simplistic new technique that generates potential patches via searching from the present project under test and external resources rather than the historical x information. According to our experimental results, the simplistic approach based on present information successfully xes 2X more reproducible build failures than the state-of-art HireBuild based on historical x information. Furthermore, our results also reveal various ndings/guidelines for future advanced build failure xing. © 2019 Association for Computing Machinery.</t>
  </si>
  <si>
    <t>Learning user interface element interactions</t>
  </si>
  <si>
    <t>When generating tests for graphical user interfaces, one central problem is to identify how individual UI elements can be interacted with—clicking, long- or right-clicking, swiping, dragging, typing, or more. We present an approach based on reinforcement learning that automatically learns which interactions can be used for which elements, and uses this information to guide test generation. We model the problem as an instance of the multi-armed bandit problem (MAB problem) from probability theory, and show how its traditional solutions work on test generation, with and without relying on previous knowledge. © 2019 Copyright held by the owner/author(s). Publication rights licensed to ACM.</t>
  </si>
  <si>
    <t>Automated API-Usage update for android apps</t>
  </si>
  <si>
    <t>Mobile apps rely heavily on the application programming interface (API) provided by their underlying operating system (OS). Because OS and API can change frequently, developers must quickly update their apps to ensure that the apps behave as intended with new API and OS versions. To help developers with this tedious, error prone, and time consuming task, we developed a technique that can automatically perform app updates for API changes based on examples of how other developers evolved their apps for the same changes. Given a target app to be updated and information about the changes in the API, our technique performs four main steps. First, it analyzes the target app to identify code affected by API changes. Second, it searches existing code bases for examples of updates to the new version of the API. Third, it analyzes, ranks, and transforms into generic patches the update examples found in the previous step. Finally, it applies the generated patches to the target app in order of ranking, while performing differential testing to validate the update. We implemented our technique and performed an empirical evaluation on 15 real-world apps with promising results. Overall, our technique was able to update 85% of the API changes considered and automatically validate 68% of the updates performed. © 2019 Copyright held by the owner/author(s). Publication rights licensed to ACM.</t>
  </si>
  <si>
    <t>JQF: Coverage-guided property-based testing in Java</t>
  </si>
  <si>
    <t>We present JQF, a platform for performing coverage-guided fuzz testing in Java. JQF is designed both for practitioners, who wish to find bugs in Java programs, as well as for researchers, who wish to implement new fuzzing algorithms. Practitioners write QuickCheck-style test methods that take inputs as formal parameters. JQF instruments the test program’s bytecode and continuously executes tests using inputs that are generated in a coverage-guided fuzzing loop. JQF’s input-generation mechanism is extensible. Researchers can implement custom fuzzing algorithms by extending JQF’s Guidance interface. A Guidance instance responds to code coverage events generated during the execution of a test case, such as function calls and conditional jumps, and provides the next input. We describe several guidances that currently ship with JQF, such as: semantic fuzzing with Zest, binary fuzzing with AFL, and complexity fuzzing with PerfFuzz. JQF is a mature tool that is open-source and publicly available. At the time of writing, JQF has been successful in discovering 42 previously unknown bugs in widely used open-source software such as OpenJDK, Apache Commons, and the Google Closure Compiler. © 2019 Copyright held by the owner/author(s). Publication rights licensed to ACM.</t>
  </si>
  <si>
    <t>Improving random GUI testing with image-based widget detection</t>
  </si>
  <si>
    <t>Graphical User Interfaces (GUIs) are amongst the most common user interfaces, enabling interactions with applications through mouse movements and key presses. Tools for automated testing of programs through their GUI exist, however they usually rely on operating system or framework specific knowledge to interact with an application. Due to frequent operating system updates, which can remove required information, and a large variety of different GUI frameworks using unique underlying data structures, such tools rapidly become obsolete, Consequently, for an automated GUI test generation tool, supporting many frameworks and operating systems is impractical. We propose a technique for improving GUI testing by automatically identifying GUI widgets in screen shots using machine learning techniques. As training data, we generate randomized GUIs to automatically extract widget information. The resulting model provides guidance to GUI testing tools in environments not currently supported by deriving GUI widget information from screen shots only. In our experiments, we found that identifying GUI widgets in screen shots and using this information to guide random testing achieved a significantly higher branch coverage in 18 of 20 applications, with an average increase of 42.5% when compared to conventional random testing. © 2019 Association for Computing Machinery.</t>
  </si>
  <si>
    <t>TestMIG: Migrating GUI test cases from iOS to android</t>
  </si>
  <si>
    <t>Nowadays, Apple iOS and Android are two most popular platforms for mobile applications. To attract more users, many software companies and organizations are migrating their applications from one platform to the other, and besides source files, they also need to migrate their GUI tests. The migration of GUI tests is tedious and difficult to be automated, since two platforms have subtle differences and there are often few or even no migrated GUI tests for learning. To address the problem, in this paper, we propose a novel approach, TestMig, that migrates GUI tests from iOS to Android, without any migrated code samples. Specifically, TestMig first executes the GUI tests of the iOS version, and records their GUI event sequences. Guided by the iOS GUI events, TestMig explores the Android version of the application to generate the corresponding Android event sequences. We conducted an evaluation on five well known mobile applications: 2048, SimpleNote, Wire, Wikipedia, and WordPress. The results show that, on average, TestMig correctly converts 80.2% of recorded iOS UI events to Android UI events and have them successfully executed, and our migrated Android test cases achieve similar statement coverage compared with the original iOS test cases (59.7% vs 60.4%). © 2019 Association for Computing Machinery.</t>
  </si>
  <si>
    <t>Crash-avoiding program repair</t>
  </si>
  <si>
    <t>Existing program repair systems modify a buggy program so that the modified program passes given tests. The repaired program may not satisfy even the most basic notion of correctness, namely crash-freedom. In other words, repair tools might generate patches which over-fit the test data driving the repair, and the automatically repaired programs may even introduce crashes or vulnerabilities. We propose an integrated approach for detecting and discarding crashing patches. Our approach fuses test and patch generation into a single process, in which patches are generated with the objective of passing existing tests, and new tests are generated with the objective of filtering out over-fitted patches by distinguishing candidate patches in terms of behavior. We use crash-freedom as the oracle to discard patch candidates which crash on the new tests. In its core, our approach defines a grey-box fuzzing strategy that gives higher priority to new tests that separate patches behaving equivalently on existing tests. This test generation strategy identifies semantic differences between patch candidates, and reduces over-fitting in program repair. We evaluated our approach on real-world vulnerabilities and open-source subjects from the Google OSS-Fuzz infrastructure. We found that our tool Fix2Fit (implementing patch space directed test generation), produces crash-avoiding patches. While we do not give formal guarantees about crash-freedom, cross-validation with fuzzing tools and their sanitizers provides greater confidence about the crash-freedom of our suggested patches. © 2019 Association for Computing Machinery.</t>
  </si>
  <si>
    <t>A large-scale study of application incompatibilities in android</t>
  </si>
  <si>
    <t>The rapid expansion of the Android ecosystem is accompanied by continuing diversification of platforms and devices, resulting in increasing incompatibility issues which damage user experiences and impede app development productivity. In this paper, we conducted a large-scale, longitudinal study of compatibility issues in 62,894 benign apps developed in the past eight years, to understand the symptoms and causes of these issues. We further investigated the incompatibilities that are actually exercised at runtime through the system logs and execution traces of 15,045 apps. Our study revealed that, among others, (1) compatibility issues were prevalent and persistent at both installation and run time, with greater prevalence of run-time incompatibilities, (2) there were no certain Android versions that consistently saw more or less app incompatibilities than others, (3) installation-time incompatibilities were strongly correlated with the minSdkVersion specified in apps, while run-time incompatibilities were most significantly correlated with the underlying platform’s API level, and (4) installation-time incompatibilities were mostly due to apps’ use of architecture-incompatible native libraries, while run-time incompatibilities were mostly due to API changes during SDK evolution. We offered further insights into app incompatibilities, as well as recommendations on dealing with the issues for bother developers and end users of Android apps. © 2019 Association for Computing Machinery.</t>
  </si>
  <si>
    <t>Judge: Identifying, understanding, and evaluating sources of unsoundness in call graphs</t>
  </si>
  <si>
    <t>Call graphs are widely used; in particular for advanced control- and data-flow analyses. Even though many call graph algorithms with different precision and scalability properties have been proposed, a comprehensive understanding of sources of unsoundness, their relevance, and the capabilities of existing call graph algorithms in this respect is missing. To address this problem, we propose Judge, a toolchain that helps with understanding sources of unsoundness and improving the soundness of call graphs. In several experiments, we use Judge and an extensive test suite related to sources of unsoundness to (a) compute capability profiles for call graph implementations of Soot, WALA, DOOP, and OPAL, (b) to determine the prevalence of language features and APIs that affect soundness in modern Java Bytecode, (c) to compare the call graphs of Soot, WALA, DOOP, and OPAL - highlighting important differences in their implementations, and (d) to evaluate the necessary effort to achieve project-specific reasonable sound call graphs. We show that soundness-relevant features/APIs are frequently used and that support for them differs vastly, up to the point where comparing call graphs computed by the same base algorithms (e.g., RTA) but different frameworks is bogus. We also show that Judge can support users in establishing the soundness of call graphs with reasonable effort. © 2019 Association for Computing Machinery.</t>
  </si>
  <si>
    <t>Effective and efficient API misuse detection via exception propagation and search-based testing</t>
  </si>
  <si>
    <t>Application Programming Interfaces (APIs) typically come with (implicit) usage constraints. The violations of these constraints (API misuses) can lead to software crashes. Even though there are several tools that can detect API misuses, most of them suffer from a very high rate of false positives. We introduce Catcher, a novel API misuse detection approach that combines static exception propagation analysis with automatic search-based test case generation to effectively and efficiently pinpoint crash-prone API misuses in client applications. We validate Catcher against 21 Java applications, targeting misuses of the Java platform’s API. Our results indicate that Catcher is able to generate test cases that uncover 243 (unique) API misuses that result in crashes. Our empirical evaluation shows that Catcher can detect a large number of misuses (77 cases) that would remain undetected by the traditional coverage-based test case generator EvoSuite. Additionally, on average, Catcher is eight times faster than EvoSuite in generating test cases for the identified misuses. Finally, we find that the majority of the exceptions triggered by Catcher are unexpected to developers, i.e., not only unhandled in the source code but also not listed in the documentation of the client applications. © 2019 Association for Computing Machinery.</t>
  </si>
  <si>
    <t>SarA: Self-replay augmented record and replay for android in industrial cases∗</t>
  </si>
  <si>
    <t>Record-and-replay tools are indispensable for quality assurance of mobile applications. Due to its importance, an increasing number of tools are being developed to record and replay user interactions for Android. However, by conducting an empirical study of various existing tools in industrial settings, researchers have revealed a gap between the characteristics requested from industry and the performance of publicly available record-and-replay tools. The study concludes that no existing tools under evaluation are sufficient for industrial applications. In this paper, we present a record-and-replay tool called SARA towards bridging the gap and targeting a wide adoption. Specifically, a dynamic instrumentation technique is used to accommodate rich sources of inputs in the application layer satisfying various constraints requested from industry. A self-replay mechanism is proposed to record more information of user inputs for accurate replaying without degrading user experience. In addition, an adaptive replay method is designed to enable replaying events on different devices with diverse screen sizes and OS versions. Through an evaluation on 53 highly popular industrial Android applications and 265 common usage scenarios, we demonstrate the effectiveness of SARA in recording and replaying rich sources of inputs on the same or different devices. © 2019 Association for Computing Machinery.</t>
  </si>
  <si>
    <t>Differentially testing soundness and precision of program analyzers</t>
  </si>
  <si>
    <t>In the last decades, numerous program analyzers have been developed both in academia and industry. Despite their abundance however, there is currently no systematic way of comparing the effectiveness of different analyzers on arbitrary code. In this paper, we present the first automated technique for differentially testing soundness and precision of program analyzers. We used our technique to compare six mature, state-of-the art analyzers on tens of thousands of automatically generated benchmarks. Our technique detected soundness and precision issues in most analyzers, and we evaluated the implications of these issues to both designers and users of program analyzers. © 2019 Association for Computing Machinery.</t>
  </si>
  <si>
    <t>Mitigating the effects of flaky tests on mutation testing</t>
  </si>
  <si>
    <t>Mutation testing is widely used in research as a metric for evaluating the quality of test suites. Mutation testing runs the test suite on generated mutants (variants of the code under test) where a test suite kills a mutant if any of the tests fail when run on the mutant. Mutation testing implicitly assumes that tests exhibit deterministic behavior, in terms of their coverage and the outcome of a test (not) killing a certain mutant. Such an assumption does not hold in the presence of flaky tests, whose outcomes can non-deterministically differ even when run on the same code under test. Without reliable test outcomes, mutation testing can result in unreliable results, e.g., in our experiments, mutation scores vary by four percentage points on average between repeated executions, and 9% of mutant-test pairs have an unknown status. Many modern software projects suffer from flaky tests. We propose techniques that manage flakiness throughout the mutation testing process, largely based on strategically re-running tests. We implement our techniques by modifying the open-source mutation testing tool, PIT. Our evaluation on 30 projects shows that our techniques reduce the number of łunknownž (flaky) mutants by 79.4%. © 2019 Association for Computing Machinery.</t>
  </si>
  <si>
    <t>Androlic: An extensible flow, context, object, field, and path-sensitive static analysis framework for android∗</t>
  </si>
  <si>
    <t>Static analysis is widely used to detect potential defects in apps. Existing analysis tools focus on specific problems and vary in supported sensitivity, which make them difficult to reuse and extend for new analysis tasks. This paper presents Androlic, a precise static analysis framework for Android which is flow, context, object, field and path-sensitive. Through configuration items and APIs provided by Androlic, developers can easily extend it to perform custom analysis tasks. Evaluation on an example program and 20 real-world apps show that Androlic can analyze apps with high precision and efficiency. © 2019 Association for Computing Machinery.</t>
  </si>
  <si>
    <t>LibiD: Reliable identification of obfuscated third-party android libraries</t>
  </si>
  <si>
    <t>Third-party libraries are vital components of Android apps, yet they can also introduce serious security threats and impede the accuracy and reliability of app analysis tasks, such as app clone detection. Several library detection approaches have been proposed to address these problems. However, we show these techniques are not robust against popular code obfuscators, such as ProGuard, which is now used in nearly half of all apps. We then present LibID, a library detection tool that is more resilient to code shrinking and package modification than state-of-the-art tools. We show that the library identification problem can be formulated using binary integer programming models. LibID is able to identify specific versions of third-party libraries in candidate apps through static analysis of app binaries coupled with a database of third-party libraries. We propose a novel approach to generate synthetic apps to tune the detection thresholds. Then, we use F-Droid apps as the ground truth to evaluate LibID under different obfuscation settings, which shows that LibID is more robust to code obfuscators than state-of-the-art tools. Finally, we demonstrate the utility of LibID by detecting the use of a vulnerable version of the OkHttp library in nearly 10% of 3,958 most popular apps on the Google Play Store. © 2019 Copyright held by the owner/author(s). Publication rights licensed to ACM.</t>
  </si>
  <si>
    <t>Mining android crash fixes in the absence of issue- And change-tracking systems</t>
  </si>
  <si>
    <t>Android apps are prone to crash. This often arises from the misuse of Android framework APIs, making it harder to debug since official Android documentation does not discuss thoroughly potential exceptions.Recently, the program repair community has also started to investigate the possibility to fix crashes automatically. Current results, however, apply to limited example cases. In both scenarios of repair, the main issue is the need for more example data to drive the fix processes due to the high cost in time and effort needed to collect and identify fix examples. We propose in this work a scalable approach, CraftDroid, to mine crash fixes by leveraging a set of 28 thousand carefully reconstructed app lineages from app markets, without the need for the app source code or issue reports. We developed a replicative testing approach that locates fixes among app versions which output different runtime logs with the exact same test inputs. Overall, we have mined 104 relevant crash fixes, further abstracted 17 fine-grained fix templates that are demonstrated to be effective for patching crashed apks. Finally, we release ReCBench, a benchmark consisting of 200 crashed apks and the crash replication scripts, which the community can explore for evaluating generated crash-inducing bug patches. © 2019 Association for Computing Machinery.</t>
  </si>
  <si>
    <t>SafeVM: A safety verifier for ethereum smart contracts</t>
  </si>
  <si>
    <t>Ethereum smart contracts are public, immutable and distributed and, as such, they are prone to vulnerabilities sourcing from programming mistakes of developers. This paper presents SAFEVM, a verification tool for Ethereum smart contracts that makes use of state-of-the-art verification engines for C programs. SAFEVM takes as input an Ethereum smart contract (provided either in Solidity source code, or in compiled EVM bytecode), optionally with assert and require verification annotations, and produces in the output a report with the verification results. Besides general safety annotations, SAFEVM handles the verification of array accesses: it automatically generates SV-COMP verification assertions such that C verification engines can prove safety of array accesses. Our experimental evaluation has been undertaken on all contracts pulled from etherscan.io (more than 24,000) by using as back-end verifiers CPAchecker, SeaHorn and VeryMax. © 2019 Association for Computing Machinery.</t>
  </si>
  <si>
    <t>Optimal context-sensitive dynamic partial order reduction with observers</t>
  </si>
  <si>
    <t>Dynamic Partial Order Reduction (DPOR) algorithms are used in stateless model checking to avoid the exploration of equivalent execution sequences. DPOR relies on the notion of independence between execution steps to detect equivalence. Recent progress in the area has introduced more accurate ways to detect independence: Context-Sensitive DPOR considers two steps p and t independent in the current state if the states obtained by executing p · t and t · p are the same; Optimal DPOR with Observers makes their dependency conditional to the existence of future events that observe their operations. We introduce a new algorithm, Optimal Context-Sensitive DPOR with Observers, that combines these two notions of conditional independence, and goes beyond them by exploiting their synergies. Experimental evaluation shows that our gains increase exponentially with the size of the considered inputs. © 2019 Association for Computing Machinery.</t>
  </si>
  <si>
    <t>Some challenges for software testing research (invited talk paper)</t>
  </si>
  <si>
    <t>This paper1 outlines 4 open challenges for Software Testing in general and Search Based Software Testing in particular, arising from our experience with the Sapienz System Deployment at Facebook. The challenges may also apply more generally, thereby representing opportunities for the research community to further benefit from the growing interest in automated test design in industry. © 2019 Copyright held by the owner/author(s). Publication rights licensed to ACM.</t>
  </si>
  <si>
    <t>A cost-effective strategy for software vulnerability prediction based on bellwether analysis*</t>
  </si>
  <si>
    <t>Vulnerability Prediction Models (VPMs) aims to identify vulnerable and non-vulnerable components in large software systems. Consequently, VPMs presents three major drawbacks (i) finding an effective method to identify a representative set of features from which to construct an effective model. (ii) the way the features are utilized in the machine learning setup (iii) making an implicit assumption that parameter optimization would not change the outcome of VPMs. To address these limitations, we investigate the significant effect of the Bellwether analysis on VPMs. Specifically, we first develop a Bellwether algorithm to identify and select an exemplary subset of data to be considered as the Bellwether to yield improved prediction accuracy against the growing portfolio benchmark. Next, we build a machine learning approach with different parameter settings to show the improvement of performance of VPMs. The prediction results of the suggested models were assessed in terms of precision, recall, F-measure, and other statistical measures. The preliminary result shows the Bellwether approach outperforms the benchmark technique across the applications studied with F-measure values ranging from 51.1% - 98.5%. © 2019 Copyright held by the owner/author(s). Publication rights licensed to the</t>
  </si>
  <si>
    <t>Detecting memory errors at runtime with source-level instrumentation</t>
  </si>
  <si>
    <t>The unsafe language features of C, such as low-level control of memory, often lead to memory errors, which can result in silent data corruption, security vulnerabilities, and program crashes. Dynamic analysis tools, which have been widely used for detecting memory errors at runtime, usually perform instrumentation at the IR-level or binary-level. However, their underlying non-source-level instrumentation techniques have three inherent limitations: optimization sensitivity, platform dependence and DO-178C non-compliance. Due to optimization sensitivity, these tools are used to trade either performance for effectiveness by compiling the program at -O0 or effectiveness for performance by compiling the program at a higher optimization level, say, -O3. In this paper, we overcome these three limitations by proposing a new source-level instrumentation technique and implementing it in a new dynamic analysis tool, called Movec, in a pointer-based instrumentation framework. Validation against a set of 86 microbenchmarks (with ground truth) and a set of 10 MiBench benchmarks shows that Movec outperforms state-of-the-art tools, SoftBoundCETS, Google’s AddressSanitizer and Valgrind, in terms of both effectiveness and performance considered together. © 2019 Copyright held by the owner/author(s). Publication rights licensed to ACM.</t>
  </si>
  <si>
    <t>Go-Clone: Graph-embedding based clone detector for Golang</t>
  </si>
  <si>
    <t>Golang (short for Go programming language) is a fast and compiled language, which has been increasingly used in industry due to its excellent performance on concurrent programming. Golang redefines concurrent programming grammar, making it a challenge for traditional clone detection tools and techniques. However, there exist few tools for detecting duplicates or copy-paste related bugs in Golang. Therefore, an effective and efficient code clone detector on Golang is especially needed. In this paper, we present Go-Clone, a learning-based clone detector for Golang. Go-Clone contains two modules – the training module and the user interaction module. In the training module, firstly we parse Golang source code into llvm IR (Intermediate Representation). Secondly, we calculate LSFG (labeled semantic flow graph) for each program function automatically. Go-Clone trains a deep neural network model to encode LSFGs for similarity classification. In the user interaction module, users can choose one or more Golang projects. Go-Clone identifies and presents a list of function pairs, which are most likely clone code for user inspection. To evaluate Go-Clone’s performance, we collect 6,110 commit versions from 48 Github projects to construct a Golang clone detection data set. Go-Clone can reach the value of AUC (Area Under Curve) and ACC (Accuracy) for 89.61% and 83.80% in clone detection. By testing several groups of unfamiliar data, we also demonstrates the generility of Go-Clone. The address of the abstract demo video: https://youtu.be/o5DogtYGbeo. © 2019 Copyright held by the owner/author(s). Publication rights licensed to ACM.</t>
  </si>
  <si>
    <t>Assessing the state and improving the art of parallel testing for C</t>
  </si>
  <si>
    <t>The execution latency of a test suite strongly depends on the degree of concurrency with which test cases are executed. However, if test cases are not designed for concurrent execution, they may interfere, causing result deviations compared to sequential execution. To prevent this, each test case can be provided with an isolated execution environment, but the resulting overheads diminish the merit of parallel testing. Our large-scale analysis of the Debian Buster package repository shows that existing test suites in C projects make limited use of parallelization. We present an approach to (a) analyze the potential of C test suites for safe concurrent execution, i.e., result invariance compared to sequential execution, and (b) execute tests concurrently with different parallelization strategies using processes or threads if it is found to be safe. Applying our approach to 9 C projects, we find that most of them cannot safely execute tests in parallel due to unsafe test code or unsafe usage of shared variables or files within the program code. Parallel test execution shows a significant acceleration over sequential execution for most projects. We find that multi-threading rarely outperforms multi-processing. Finally, we observe that the lack of a common test framework for C leaves make as the standard driver for running tests, which introduces unnecessary performance overheads for test execution. © 2019 Copyright held by the owner/author(s). Publication rights licensed to ACM.</t>
  </si>
  <si>
    <t>Codebase-adaptive detection of security-relevant methods</t>
  </si>
  <si>
    <t>More and more companies use static analysis to perform regular code reviews to detect security vulnerabilities in their code, configuring them to detect various types of bugs and vulnerabilities such as the SANS top 25 or the OWASP top 10. For such analyses to be as precise as possible, they must be adapted to the code base they scan. The particular challenge we address in this paper is to provide analyses with the correct security-relevant methods (Srm): sources, sinks, etc. We present SWAN, a fully-automated machine-learning approach to detect sources, sinks, validators, and authentication methods for Java programs. SWAN further classifies the Srm into specific vulnerability classes of the SANS top 25. To further adapt the lists detected by SWAN to the code base and to improve its precision, we also introduce SWANAssist, an extension to SWAN that allows analysis users to refine the classifications. On twelve popular Java frameworks, SWAN achieves an average precision of 0.826, which is better or comparable to existing approaches. Our experiments show that SWANAssist requires a relatively low effort from the developer to significantly improve its precision. © 2019 Association for Computing Machinery.</t>
  </si>
  <si>
    <t>Interactive metamorphic testing of debuggers</t>
  </si>
  <si>
    <t>When improving their code, developers often turn to interactive debuggers. The correctness of these tools is crucial, because bugs in the debugger itself may mislead a developer, e.g., to believe that executed code is never reached or that a variable has another value than in the actual execution. Yet, debuggers are difficult to test because their input consists of both source code and a sequence of debugging actions, such as setting breakpoints or stepping through code. This paper presents the first metamorphic testing approach for debuggers. The key idea is to transform both the debugged code and the debugging actions in such a way that the behavior of the original and the transformed inputs should differ only in specific ways. For example, adding a breakpoint should not change the control flow of the debugged program. To support the interactive nature of debuggers, we introduce interactive metamorphic testing. It differs from traditional metamorphic testing by determining the input transformation and the expected behavioral change it causes while the program under test is running. Our evaluation applies the approach to the widely used debugger in the Chromium browser, where it finds eight previously unknown bugs with a true positive rate of 51%. All bugs have been confirmed by the developers, and one bug has even been marked as release-blocking. © 2019 Copyright held by the owner/author(s). Publication rights licensed to ACM.</t>
  </si>
  <si>
    <t>Search-based test and improvement of machine-learning-based anomaly detection systems</t>
  </si>
  <si>
    <t>Machine-learning-based anomaly detection systems can be vulnerable to new kinds of deceptions, known as training attacks, which exploit the live learning mechanism of these systems by progressively injecting small portions of abnormal data. The injected data seamlessly swift the learned states to a point where harmful data can pass unnoticed. We focus on the systematic testing of these attacks in the context of intrusion detection systems (IDS). We propose a search-based approach to test IDS by making training attacks. Going a step further, we also propose searching for countermeasures, learning from the successful attacks and thereby increasing the resilience of the tested IDS. We evaluate our approach on a denial-of-service attack detection scenario and a dataset recording the network traffic of a real-world system. Our experiments show that our search-based attack scheme generates successful attacks bypassing the current state-of-the-art defences. We also show that our approach is capable of generating attack patterns for all configuration states of the studied IDS and that it is capable of providing appropriate countermeasures. By co-evolving our attack and defence mechanisms we succeeded at improving the defence of the IDS under test by making it resilient to 49 out of 50 independently generated attacks. © 2019 Association for Computing Machinery.</t>
  </si>
  <si>
    <t>VBSAC: A value-based static analyzer for C</t>
  </si>
  <si>
    <t>Static analysis has long prevailed as a promising approach to detect program bugs at an early development process to increase software quality. However, such tools face great challenges to balance the false-positive rate and the false-negative rate in practical use. In this paper, we present VBSAC, a value-based static analyzer for C aiming to improve the precision and recall. In our tool, we employ a pluggable value-based analysis strategy. A memory skeleton recorder is designed to maintain the memory objects as a baseline. While traversing the control flow graph, diverse value-based plug-ins analyze the specific abstract domains and share program information to strengthen the computation. Simultaneously, checkers consume the corresponding analysis results to detect bugs. We also provide a user-friendly web interface to help users audit the bug detection results. Evaluation on two widely-used benchmarks shows that we perform better to state-of-the-art bug detection tools by finding 221∼339 more bugs and improving F-Score 9.88%∼40.32%. © 2019 Association for Computing Machinery.</t>
  </si>
  <si>
    <t>CTRAS: A tool for aggregating and summarizing crowdsourced test reports</t>
  </si>
  <si>
    <t>In this paper, we present CTRAS, a tool for automatically aggregating and summarizing duplicate crowdsourced test reports on the fly. CTRAS can automatically detect duplicates based on both textual information and the screenshots, and further aggregates and summarizes the duplicate test reports. CTRAS provides end users with a comprehensive and comprehensible understanding of all duplicates by identifying the main topics across the group of aggregated test reports and highlighting supplementary topics that are mentioned in subgroups of test reports. Also, it provides the classic tool of issue tracking systems, such as the project-report dashboard and keyword searching, and automates their classic functionalities, such as bug triaging and best fixer recommendation, to assist end users in managing and diagnosing test reports. Video: https://youtu.be/PNP10gKIPFs. © 2019 Association for Computing Machinery.</t>
  </si>
  <si>
    <t>Conditional dynamic partial order reduction and optimality results</t>
  </si>
  <si>
    <t>Testing concurrent systems requires exploring all possible non-deterministic interleavings that the concurrent execution may have, as any of the interleavings may reveal an erroneous behaviour of the system. This introduces a combinatorial explosion on the number of states that must be considered, which leads often to a computationally intractable problem. In the present PhD thesis, this challenge will be addressed through the development of new Partial Order Reduction techniques (POR). The cornerstone of POR theory is the notion of independence, that is used to decided whether each pair of concurrent events p and t are in a race and thus both executions p • t and t • p must be explored. A fundamental goal of this thesis is to introduce notions of conditional independence -which ensure the commutativity of the considered events p and t under certain conditions that can be evaluated in the explored state- with a DPOR algorithm in order to alleviate the combinatorial explosion problem. The new techniques that we propose in the thesis have been implemented within the SYCO tool. We have carried out accompanying experimental evaluations to prove the effectiveness and applicability of the proposed techniques. Finally, we have successfully verified a range of properties for several case studies of Software-Defined Networks to illustrate the potential of the approach, scaling to larger networks than related techniques. © 2019 Association for Computing Machinery.</t>
  </si>
  <si>
    <t>Adlib: Analyzer for mobile ad platform libraries</t>
  </si>
  <si>
    <t>Mobile advertising has become a popular advertising approach by taking advantage of various information from mobile devices and rich interaction with users. Mobile advertising platforms show advertisements of nearby restaurants to users using the geographic locations of their mobile devices, and also allow users to make reservations easily using their phone numbers. However, at the same time, they may open the doors for advertisements to steal device information or to perform malicious behaviors. When application developers integrate mobile advertising platform SDKs (AdSDKs) to their applications, they are informed of only the permissions required by the AdSDKs, and they may not be aware of the rich functionalities of the SDKs that are available to advertisements. In this paper, we first report that various AdSDKs provide powerful functionalities to advertisements, which are seriously vulnerable to security threats. We present representative malicious behaviors by advertisements using APIs provided by AdSDKs. To mitigate the security vulnerability, we develop a static analyzer, Adlib, which analyzes Android Java libraries that use hybrid features to enable communication with JavaScript code and detects possible flows from the APIs that are accessible from third-party advertisements to device-specific features like geographic locations. Our evaluation shows that Adlib found genuine security vulnerabilities from real-world AdSDKs. © 2019 Association for Computing Machinery.</t>
  </si>
  <si>
    <t>Deferred concretization in symbolic execution via fuzzing</t>
  </si>
  <si>
    <t>Concretization is an effective weapon in the armory of symbolic execution engines. However, concretization can lead to loss in coverage, path divergence, and generation of test-cases on which the intended bugs are not reproduced. In this paper, we propose an algorithm, Deferred Concretization, that uses a new category for values within symbolic execution (referred to as the symcrete values) to pend concretization till they are actually needed. Our tool, Colossus, built around these ideas, was able to gain an average coverage improvement of 66.94% and reduce divergence by more than 55% relative to the state-of-the-art symbolic execution engine, KLEE. Moreover, we found that KLEE loses about 38.60% of the states in the symbolic execution tree that Colossus is able to recover, showing that Colossus is capable of covering a much larger coverage space. © 2019 Copyright held by the owner/author(s). Publication rights licensed to ACM.</t>
  </si>
  <si>
    <t>Continuous software performance assessment: Detecting performance problems of software libraries on every build</t>
  </si>
  <si>
    <t>Degradation of software performance can become costly for companies and developers, yet it is hardly assessed continuously. A strategy that would allow continuous performance assessment of software libraries is software microbenchmarking, which faces problems such as excessive execution times and unreliable results that hinder wide-spread adoption in continuous integration. In my research, I want to develop techniques that allow including software microbenchmarks into continuous integration by utilizing cloud infrastructure and execution time reduction techniques. These will allow assessing performance on every build and therefore catching performance problems before they are released into the wild. © 2019 Copyright held by the owner/author(s). Publication rights licensed to ACM.</t>
  </si>
  <si>
    <t>JNI program analysis with automatically extracted C semantic summary</t>
  </si>
  <si>
    <t>From Oracle JVM to Android Runtime, most Java runtime environments officially support Java Native Interface (JNI) for interaction between Java and C. Using JNI, developers can improve Java program performance or reuse existing libraries implemented in C. At the same time, differences between the languages can lead to various kinds of unexpected bugs when developers do not understand the differences or comprehensive interoperation semantics completely. Furthermore, existing program analysis techniques do not cover the interoperation, which can reduce the quality of JNI programs. We propose a JNI program analysis technique that analyzes Java and C code of JNI programs using analyzers targeting each language respectively. The C analyzer generates a semantic summary for each C function callable from Java and the Java analyzer constructs call graphs using the semantic summaries and Java code. In addition to the call graph construction, we extend the analysis technique to detect four bug types that can occur in the interoperation between the languages. We believe that our approach would be able to detect genuine bugs as well as improve the quality of JNI programs. © 2019 Association for Computing Machinery.</t>
  </si>
  <si>
    <t>Failure clustering without coverage</t>
  </si>
  <si>
    <t>Developing and integrating software in the automotive industry is a complex task and requires extensive testing. An important cost factor in testing and debugging is the time required to analyze failing tests. In the context of regression testing, usually, large numbers of tests fail due to a few underlying faults. Clustering failing tests with respect to their underlying faults can, therefore, help in reducing the required analysis time. In this paper, we propose a clustering technique to group failing hardware-in-the-loop tests based on non-code-based features, retrieved from three different sources. To effectively reduce the analysis effort, the clustering tool selects a representative test for each cluster. Instead of analyzing all failing tests, testers only inspect the representative tests to find the underlying faults. We evaluated the effectiveness and efficiency of our solution in a major automotive company using 86 regression test runs, 8743 failing tests, and 1531 faults. The results show that utilizing our clustering tool, testers can reduce the analysis time more than 60% and find more than 80% of the faults only by inspecting the representative tests. © 2019 Association for Computing Machinery.</t>
  </si>
  <si>
    <t>VFQL: Combinational static analysis as query language∗</t>
  </si>
  <si>
    <t>Value flow are widely used in static analysis to detect bugs. Existing techniques usually employ a pointer analysis and generate source sink summaries defined by problem domain, then a solver is invoked to determine whether the path is feasible. However, most of the tools does not provide an easy way for users to find user defined bugs within the same architecture of finding pre-defined bugs. This paper presents VFQL, an expressive query language on value flow graph and the framework to execute the query to find user defined defects. Moreover, VFQL provides a nice GUI to demonstrate the value flow graph and a modeling language to define system libraries or user libraries without code, which further enhances its usability. The experimental results on open benchmarks show that VFQL achieve a competitive performance against other state of art tools. The result of case study conducted on open source program shows that the flexible query and modeling language provide a great support in finding user specified defects. © 2019 Association for Computing Machinery.</t>
  </si>
  <si>
    <t>CoCoTest: Collaborative crowdsourced testing for android applications</t>
  </si>
  <si>
    <t>Testing Android applications is becoming more and more challenging due to the notorious fragmentation issues and the complexity of usage scenarios in different environments. Crowdsourced testing has grown as a trend, especially in mobile application testing. However, due to the lack of professionalism and communication, the crowdworkers tend to submit low-quality and duplicate bug reports, leading to a waste of test resources on inspecting and aggregating such reports. To solve these problems, we developed a platform, CoCoTest, embracing the idea of collective intelligence. With the help of CoCoTest Android SDK, workers can efficiently capture a screenshot, write a short description and create a bug report. A series of bug reports are aggregated online and then recommended to the other workers in real time. The crowdsourced workers can (1) help review, verify and enrich each others' bug reports; (2) escape duplicate bug reports; (3) be guided to conduct more professional testing with the help of collective intelligence. CoCoTest can improve the quality of the final report and reduce test costs. The demo video can be found at https://youtu.be/PuVuPbNP4tY. © 2020 Institute of Physics Publishing. All rights reserved.</t>
  </si>
  <si>
    <t>A new dimension of test quality: Assessing and generating higher quality unit test cases</t>
  </si>
  <si>
    <t>Unit tests form the first defensive line against the introduction of bugs in software systems. Therefore, their quality is of a paramount importance to produce robust and reliable software. To assess test quality, many organizations relies on metrics like code and mutation coverage. However, they are not always optimal to fulfill such a purpose. In my research, I want to make mutation testing scalable by devising a lightweight approach to estimate test effectiveness. Moreover, I plan to introduce a new metric measuring test focus—as a proxy for the effort needed by developers to understand and maintain a test— that both complements code coverage to assess test quality and can be used to drive automated test case generation of higher quality tests. © 2019 Copyright held by the owner/author(s). Publication rights licensed to ACM.</t>
  </si>
  <si>
    <t>Identifying error code misuses in complex system∗</t>
  </si>
  <si>
    <t>Many complex software systems use error codes to differentiate error states. Therefore, it is crucial to ensure those error codes are used correctly. Misuses of error codes can lead to hardly sensible but fatal system failures. These errors are especially difficult to debug, since the failure points are usually far away from the root causes. Existing static analysis approaches to detecting error handling bugs mainly focus on how an error code is propagated or used in a program. However, they do not consider whether an error code is correctly chosen for propagation or usage within different program contexts, and thus miss to detect many error code misuse bugs. In this work, we conduct an empirical study on error code misuses in a mature commercial system. We collect error code issues from the commit history and conclude three main causes of them. To further resolve this problem, we propose a static approach that can automatically detect error code misuses. Our approach takes error code definition and error domain assignment as the input, and uses a novel static analysis method to detect the occurrence of the three categories of error code misuses in the source code. © 2019 Association for Computing Machinery.</t>
  </si>
  <si>
    <t>Welcome from the chairs</t>
  </si>
  <si>
    <t>Mining constraints for grammar fuzzing</t>
  </si>
  <si>
    <t>Grammar-based fuzzing has been shown to significantly improve bug detection in programs with highly structured inputs. However, since grammars are largely handwritten, it is rarely used as a standalone technique in large-spectrum fuzzers as it requires human expertise. To fill this gap, promising techniques begin to emerge to automate the extraction of context-free grammars directly from the program under test. Unfortunately, the resulting grammars are usually not expressive enough and generate too many wrong inputs to provide results capable of competing with other fuzzing techniques. In this paper we propose a technique to automate the creation of attribute grammars from context-free grammars, thus significantly lowering the barrier of entry for efficient and effective large-scale grammar-based fuzzing. © 2019 Association for Computing Machinery.</t>
  </si>
  <si>
    <t>ISSTA 2019 - Proceedings of the 28th ACM SIGSOFT International Symposium on Software Testing and Analysis</t>
  </si>
  <si>
    <t>The proceedings contain 53 papers. The topics discussed include: crash-avoiding program repair; practical program repair via bytecode mutation; TBar: revisiting template-based automated program repair; LibID: reliable identification of obfuscated third-party android libraries; mining android crash fixes in the absence of issue- and change-tracking systems; Sara: self-replay augmented record and replay for android in industrial cases; root causing flaky tests in a large-scale industrial setting; mitigating the effects of flaky tests on mutation testing; failure clustering without coverage; search-based test and improvement of machine-learning-based anomaly detection systems; codebase-adaptive detection of security-relevant methods; and effective and efficient API misuse detection via exception propagation and search-based testing.</t>
  </si>
  <si>
    <t>Theory and practice of string solvers (invited talk abstract)</t>
  </si>
  <si>
    <t>The paper titled "Hampi: A Solver for String Constraints" was published in the proceedings of the International Symposium on Software Testing and Analysis (ISSTA) 2009, and has been selected to receive the ISSTA 2019 Impact Paper Award. The paper describes HAMPI, one of the first practical solver aimed at solving the satisfi-ability problem for a theory of string (word) equations, operations over strings, and predicates over regular expressions and context-free grammars. HAMPI has been used widely to solve many software engineering and security problems, and has inspired considerable research on string solving algorithms and their applications. In this talk, we review the state of research on the theory and practice of string solving algorithms, specifically highlighting key historical developments that have led to their widespread use. On the practical front, we discuss different kinds of algorithmic paradigms, such as word- and automata-based, that have been developed to solve string and regular expression constraints. We then focus on the many hardness results that theorists have proved for fragments of theories over strings. Finally, we conclude with open theoretical problems, practical algorithmic challenges, and future applications of string solvers. © 2019 Copyright held by the owner/author(s).</t>
  </si>
  <si>
    <t>Towards scalable defense of information flow security for distributed systems</t>
  </si>
  <si>
    <t>It is particularly challenging to defend common distributed systems against security vulnerabilities because of the complexity and their large sizes. However, traditional solutions, that attack the information flow security problem, often fail for large, complex real-world distributed systems due to scalability problems. The problem would be even exacerbated for the online defense of continuously-running systems. My proposed research consists of three connected themes. First, I have developed metrics to help users understand and analyze the security characteristics of distributed systems at runtime in relation to their coupling measures. Then, I have also developed a highly scalable, cost-effective dynamic information flow analysis approach for distributed systems. It can detect implicit dependencies and find real security vulnerabilities in industrial distributed systems with practical portability and scalability. In order to thoroughly solve the scalability problem in general scenarios, I am developing a self-adaptive dynamic dependency analysis framework to monitor security issues during continuous running. In this proposal, I outline the three projects in a related manner as to how they consistently target the central objective of my thesis research. © 2019 Association for Computing Machinery.</t>
  </si>
  <si>
    <t>Qadroid: Regression event selection for android applications</t>
  </si>
  <si>
    <t>Popular Android applications undergo frequent releases. Ensuring functional testing of the new features, as well as regression testing of the previous functionality, are time-consuming and error-prone. Thus, there is a need for a tool that eases the testing efforts as well as saves the overall time of the product release cycle. In this work, we present QADroid, the first activity- and event-aware regression selection tool for Android apps. Salient features of QADroid are: (i) a richer change-set analyzer that covers code as well as non-code components for regression, (ii) it presents a pictorial representation of the app’s functioning, and (iii) it displays the regression points in the app as a mapping between activities to user-elements to events. Features (ii) and (iii) help the testers in understanding the technical findings better. We evaluated QADroid on 1105 releases of 50 open source Android projects. The results show that QADroid reduced the activity selection by 58% and event selection by 74% compared to the traditional way of exhaustive testing of all activities and events, thereby significantly reducing the manual testing efforts. © 2019 Association for Computing Machinery.</t>
  </si>
  <si>
    <t>Ukwikora: Continuous inspection for keyword-driven testing</t>
  </si>
  <si>
    <t>Automation of acceptance test suites becomes necessary in the context of agile software development practices, which require rapid feedback on the quality of code changes. To this end, companies try to automate their acceptance tests as much as possible. Unfortunately, the growth of the automated test suites, by several automation testers, gives rise to potential test smells, i.e., poorly designed test code, being introduced in the test code base, which in turn may increase the cost of maintaining the code and creating new one. In this paper, we investigate this problem in the context of our industrial partner, BGL BNP Paribas, and introduce Ukwikora, an automated tool that statically analyzes acceptance test suites, enabling the continuous inspection of the test code base. Ukwikora targets code written in the Robot Framework syntax, a popular framework for writing Keyword-Driven tests. Ukwikora has been successfully deployed at BGL BNP Paribas, detecting issues otherwise unknown to the automation testers, such as the presence of duplicated test code, dead test code and dependency issues among the tests. The success of our case study reinforces the need for additional research and tooling for acceptance test suites. © 2019 Association for Computing Machinery.</t>
  </si>
  <si>
    <t>From typestate verification to interpretable deep models (invited talk abstract)</t>
  </si>
  <si>
    <t>The paper “Effective Typestate Verification in the Presence of Aliasing” was published in the International Symposium on Software Testing and Analysis (ISSTA) 2006 Proceedings, and has now been selected to receive the ISSTA 2019 Retrospective Impact Paper Award. The paper described a scalable framework for verification of typestate properties in real-world Java programs. The paper introduced several techniques that have been used widely in the static analysis of real-world programs. Specifically, it introduced an abstract domain combining access-paths, aliasing information, and typestate that turned out to be simple, powerful, and useful. We review the original paper and show the evolution of the ideas over the years. We show how some of these ideas have evolved into work on machine learning for code completion, and discuss recent general results in machine learning for programming. © 2019 Copyright held by the owner/author(s).</t>
  </si>
  <si>
    <t>On the correctness of GPU programs</t>
  </si>
  <si>
    <t>Testing is an important and challenging part of software development and its effectiveness depends on the quality of test cases. However, there exists no means of measuring quality of tests developed for GPU programs and as a result, no test case generation techniques for GPU programs aiming at high test effectiveness. Existing criteria for sequential and multithreaded CPU programs cannot be directly applied to GPU programs as GPU follows a completely different memory and execution model. We surveyed existing work on GPU program verification and bug fixes of open source GPU programs. Based on our findings, we define barrier, branch and loop coverage criteria and propose a set of mutation operators to measure fault finding capabilities of test cases. CLTestCheck, a framework for measuring quality of tests developed for GPU programs by code coverage analysis, fault seeding and work-group schedule amplification has been developed and evaluated using industry standard benchmarks. Experiments show that the framework is able to automatically measure test effectiveness and reveal unusual behaviours. Our planned work includes data flow coverage adopted for GPU programs to probe the underlying cause of unusual kernel behaviours and a more comprehensive work-group scheduler. We also plan to design and develop an automatic test case generator aiming at generating high quality test suites for GPU programs. © 2019 Association for Computing Machinery.</t>
  </si>
  <si>
    <t>Shaping program repair space with existing patches and similar code</t>
  </si>
  <si>
    <t>Automated program repair (APR) has great potential to reduce bugfixing effort and many approaches have been proposed in recent years. APRs are often treated as a search problem where the search space consists of all the possible patches and the goal is to identify the correct patch in the space. Many techniques take a data-driven approach and analyze data sources such as existing patches and similar source code to help identify the correct patch. However, while existing patches and similar code provide complementary information, existing techniques analyze only a single source and cannot be easily extended to analyze both. In this paper, we propose a novel automatic program repair approach that utilizes both existing patches and similar code. Our approach mines an abstract search space from existing patches and obtains a concrete search space by differencing with similar code snippets. Then we search within the intersection of the two search spaces.We have implemented our approach as a tool called SimFix, and evaluated it on the Defects4J benchmark. Our tool successfully fixed 34 bugs. To our best knowledge, this is the largest number of bugs fixed by a single technology on the Defects4J benchmark. Furthermore, as far as we know, 13 bugs fixed by our approach have never been fixed by the current approaches. © 2018 Association for Computing Machinery.</t>
  </si>
  <si>
    <t>An empirical study on TensorFlow program bugs</t>
  </si>
  <si>
    <t>Deep learning applications become increasingly popular in important domains such as self-driving systems and facial identity systems. Defective deep learning applications may lead to catastrophic consequences. Although recent research efforts were made on testing and debugging deep learning applications, the characteristics of deep learning defects have never been studied. To fill this gap, we studied deep learning applications built on top of TensorFlow and collected program bugs related to TensorFlow from StackOver-flow QA pages and Github projects. We extracted information from QA pages, commit messages, pull request messages, and issue discussions to examine the root causes and symptoms of these bugs. We also studied the strategies deployed by TensorFlow users for bug detection and localization. These findings help researchers and TensorFlow users to gain a better understanding of coding defects in TensorFlow programs and point out a new direction for future research. © 2018 Association for Computing Machinery.</t>
  </si>
  <si>
    <t>PerfFuzz: Automatically generating pathological inputs</t>
  </si>
  <si>
    <t>Performance problems in software can arise unexpectedly when programs are provided with inputs that exhibit worst-case behavior. A large body of work has focused on diagnosing such problems via statistical profiling techniques. But how does one find these inputs in the first place? We present PerfFuzz, a method to automatically generate inputs that exercise pathological behavior across program locations, without any domain knowledge. Perf-Fuzz generates inputs via feedback-directed mutational fuzzing. Unlike previous approaches that attempt to maximize only a scalar characteristic such as the total execution path length, PerfFuzz uses multi-dimensional feedback and independently maximizes execution counts for all program locations. This enables PerfFuzz to (1) find a variety of inputs that exercise distinct hot spots in a program and (2) generate inputs with higher total execution path length than previous approaches by escaping local maxima. PerfFuzz is also effective at generating inputs that demonstrate algorithmic complexity vulnerabilities. We implement PerfFuzz on top of AFL, a popular coverage-guided fuzzing tool, and evaluate PerfFuzz on four real-world C programs typically used in the fuzzing literature. We find that PerfFuzz outperforms prior work by generating inputs that exercise the most-hit program branch 5× to 69× times more, and result in 1.9× to 24.7× longer total execution paths. © 2018 Association for Computing Machinery.</t>
  </si>
  <si>
    <t>Identifying implementation bugs in machine learning based image classifiers using Metamorphic Testing</t>
  </si>
  <si>
    <t>We have recently witnessed tremendous success of Machine Learning (ML) in practical applications. Computer vision, speech recognition and language translation have all seen a near human level performance. We expect, in the near future, most business applications will have some form of ML. However, testing such applications is extremely challenging and would be very expensive if we follow today's methodologies. In this work, we present an articulation of the challenges in testing ML based applications. We then present our solution approach, based on the concept of Metamorphic Testing, which aims to identify implementation bugs in ML based image classifiers. We have developed metamorphic relations for an application based on Support Vector Machine and a Deep Learning based application. Empirical validation showed that our approach was able to catch 71% of the implementation bugs in the ML applications. © 2018 Association for Computing Machinery.</t>
  </si>
  <si>
    <t>CiD: Automating the detection of API-related compatibility issues in Android apps</t>
  </si>
  <si>
    <t>The Android Application Programming Interface provides the necessary building blocks for app developers to harness the functionalities of the Android devices, including for interacting with services and accessing hardware. This API thus evolves rapidly to meet new requirements for security, performance and advanced features, creating a race for developers to update apps. Unfortunately, given the extent of the API and the lack of automated alerts on important changes, Android apps are suffered from API-related compatibility issues. These issues can manifest themselves as runtime crashes creating a poor user experience. We propose in this paper an automated approach named CiD for systematically modelling the lifecycle of the Android APIs and analysing app bytecode to flag usages that can lead to potential compatibility issues.We demonstrate the usefulness of CiD by helping developers repair their apps, and we validate that our tool outperforms the state-of-the-art on benchmark apps that take into account several challenges for automatic detection. © 2018 Association for Computing Machinery.</t>
  </si>
  <si>
    <t>Compiler fuzzing through deep learning</t>
  </si>
  <si>
    <t>Random program generation-fuzzing-is an effective technique for discovering bugs in compilers but successful fuzzers require extensive development effort for every language supported by the compiler, and often leave parts of the language space untested. We introduce DeepSmith, a novel machine learning approach to accelerating compiler validation through the inference of generative models for compiler inputs. Our approach infers a learned model of the structure of real world code based on a large corpus of open source code. Then, it uses the model to automatically generate tens of thousands of realistic programs. Finally, we apply established differential testing methodologies on them to expose bugs in compilers. We apply our approach to the OpenCL programming language, automatically exposing bugs with little effort on our side. In 1,000 hours of automated testing of commercial and open source compilers, we discover bugs in all of them, submitting 67 bug reports. Our test cases are on average two orders of magnitude smaller than the state-of-the-art, require 3.03× less time to generate and evaluate, and expose bugs which the state-of-the-art cannot. Our random program generator, comprising only 500 lines of code, took 12 hours to train for OpenCL versus the state-of-the-art taking 9 man months to port from a generator for C and 50,000 lines of code. With 18 lines of code we extended our program generator to a second language, uncovering crashes in Solidity compilers in 12 hours of automated testing. © 2018 Association for Computing Machinery.</t>
  </si>
  <si>
    <t>Analyzing the analyzers: FlowDroid/IccTA, AmanDroid, and DroidSafe</t>
  </si>
  <si>
    <t>Numerous static analysis techniques have recently been proposed for identifying information flows in mobile applications. These techniques are compared to each other, usually on a set of syntactic benchmarks. Yet, configurations used for such comparisons are rarely described. Our experience shows that tools are often compared under different setup, rendering the comparisons irreproducible and largely inaccurate. In this paper, we provide a large, controlled, and independent comparison of the three most prominent static analysis tools: FlowDroid combined with IccTA, AmAndroid, and DroidSafe. We evaluate all tools using common configuration setup and on the same set of benchmark applications. We compare the results of our analysis to the results reported in previous studies, identify main reasons for inaccuracy in existing tools, and provide suggestions for future research. © 2018 Association for Computing Machinery.</t>
  </si>
  <si>
    <t>Eliminating timing side-channel leaks using program repair</t>
  </si>
  <si>
    <t>We propose a method, based on program analysis and transformation, for eliminating timing side channels in software code that implements security-critical applications. Our method takes as input the original program together with a list of secret variables (e.g., cryptographic keys, security tokens, or passwords) and returns the transformed program as output. The transformed program is guaranteed to be functionally equivalent to the original program and free of both instruction-and cache-timing side channels. Specifically, we ensure that the number of CPU cycles taken to execute any path is independent of the secret data, and the cache behavior of memory accesses, in terms of hits and misses, is independent of the secret data. We have implemented our method in LLVM and validated its effectiveness on a large set of applications, which are cryptographic libraries with 19,708 lines of C/C++ code in total. Our experiments show the method is both scalable for real applications and effective in eliminating timing side channels. © 2018 Association for Computing Machinery.</t>
  </si>
  <si>
    <t>Translating code comments to procedure specifications</t>
  </si>
  <si>
    <t>Procedure specifications are useful in many software development tasks. As one example, in automatic test case generation they can guide testing, act as test oracles able to reveal bugs, and identify illegal inputs. Whereas formal specifications are seldom available in practice, it is standard practice for developers to document their code with semi-structured comments. These comments express the procedure specification with a mix of predefined tags and natural language. This paper presents Jdoctor, an approach that combines pattern, lexical, and semantic matching to translate Javadoc comments into executable procedure specifications written as Java expressions. In an empirical evaluation, Jdoctor achieved precision of 92% and recall of 83% in translating Javadoc into procedure specifications. We also supplied the Jdoctor-derived specifications to an automated test case generation tool, Randoop. The specifications enabled Randoop to generate test cases that produce fewer false alarms and reveal more defects. © 2018 Association for Computing Machinery.</t>
  </si>
  <si>
    <t>Bench4BL: Reproducibility study on the performance of IR-based bug localization</t>
  </si>
  <si>
    <t>In recent years, the use of Information Retrieval (IR) techniques to automate the localization of buggy files, given a bug report, has shown promising results. The abundance of approaches in the literature, however, contrasts with the reality of IR-based bug localization (IRBL) adoption by developers (or even by the research community to complement other research approaches). Presumably, this situation is due to the lack of comprehensive evaluations for state-of-the-art approaches which offer insights into the actual performance of the techniques. We report on a comprehensive reproduction study of six stateof-the-art IRBL techniques. This study applies not only subjects used in existing studies (old subjects) but also 46 new subjects (61,431 Java files and 9,459 bug reports) to the IRBL techniques. In addition, the study compares two different version matching (between bug reports and source code files) strategies to highlight our observations related to performance deterioration.We also vary test file inclusion to investigate the effectiveness of IRBL techniques on test files, or its noise impact on performance. Finally, we assess potential performance gain if duplicate bug reports are leveraged. © 2018 Association for Computing Machinery.</t>
  </si>
  <si>
    <t>Automatically translating bug reports into test cases for mobile apps</t>
  </si>
  <si>
    <t>When users experience a software failure, they have the option of submitting a bug report and provide information about the failure and howit happened. If the bug report contains enough information, developers can then try to recreate the issue and investigate it, so as to eliminate its causes. Unfortunately, the number of bug reports filed by users is typically large, and the tasks of analyzing bug reports and reproducing the issues described therein can be extremely time consuming. To help make this process more efficient, in this paper we propose Yakusu, a technique that uses a combination of program analysis and natural language processing techniques to generate executable test cases from bug reports. We implemented Yakusu for Android apps and performed an empirical evaluation on a set of over 60 real bug reports for different real-world apps. Overall, our technique was successful in 59.7% of the cases; that is, for a majority of the bug reports, developers would not have to study the report to reproduce the issue described and could simply use the test cases automatically generated by Yakusu. Furthermore, in many of the remaining cases, Yakusu was unsuccessful due to limitations that can be addressed in future work. © 2018 Association for Computing Machinery.</t>
  </si>
  <si>
    <t>Exploiting community structure for floating-point precision tuning</t>
  </si>
  <si>
    <t>Floating-point types are notorious for their intricate representation. The effective use of mixed precision, i.e., using various precisions in different computations, is critical to achieve a good balance between accuracy and performance. Unfortunately, reasoning about mixed precision is difficult even for numerical experts. Techniques have been proposed to systematically search over floating-point variables and/or program instructions to find a faster, mixed-precision version of a given program. These techniques, however, are characterized by their black box nature, and face scalability limitations due to the large search space. In this paper, we exploit the community structure of floating-point variables to devise a scalable hierarchical search for precision tuning. Specifically, we perform dependence analysis and edge profiling to create a weighted dependence graph that presents a network of floating-point variables.We then formulate hierarchy construction on the network as a community detection problem, and present a hierarchical search algorithm that iteratively lowers precision with regard to communities. We implement our algorithm in the tool HiFPTuner, and show that it exhibits higher search efficiency over the state of the art for 75.9% of the experiments taking 59.6% less search time on average. Moreover, HiFPTuner finds more profitable configurations for 51.7% of the experiments, with one known to be as good as the global optimum found through exhaustive search. © 2018 Association for Computing Machinery.</t>
  </si>
  <si>
    <t>Badger: Complexity analysis with fuzzing and symbolic execution</t>
  </si>
  <si>
    <t>Hybrid testing approaches that involve fuzz testing and symbolic execution have shown promising results in achieving high code coverage, uncovering subtle errors and vulnerabilities in a variety of software applications. In this paper we describe Badger-a new hybrid approach for complexity analysis, with the goal of discovering vulnerabilities which occur when the worst-case time or space complexity of an application is significantly higher than the average case. Badger uses fuzz testing to generate a diverse set of inputs that aim to increase not only coverage but also a resource-related cost associated with each path. Since fuzzing may fail to execute deep program paths due to its limited knowledge about the conditions that influence these paths, we complement the analysis with a symbolic execution, which is also customized to search for paths that increase the resource-related cost. Symbolic execution is particularly good at generating inputs that satisfy various program conditions but by itself suffers from path explosion. Therefore, Badger uses fuzzing and symbolic execution in tandem, to leverage their benefits and overcome their weaknesses. We implemented our approach for the analysis of Java programs, based on Kelinci and Symbolic PathFinder. We evaluated Badger on Java applications, showing that our approach is significantly faster in generating worst-case executions compared to fuzzing or symbolic execution on their own. © 2018 Association for Computing Machinery.</t>
  </si>
  <si>
    <t>Test case prioritization for acceptance testing of cyber physical systems: A multi-objective search-based approach</t>
  </si>
  <si>
    <t>Acceptance testing validates that a system meets its requirements and determines whether it can be sufficiently trusted and put into operation. For cyber physical systems (CPS), acceptance testing is a hardware-in-the-loop process conducted in a (near-)operational environment. Acceptance testing of a CPS often necessitates that the test cases be prioritized, as there are usually too many scenarios to consider given time constraints. CPS acceptance testing is further complicated by the uncertainty in the environment and the impact of testing on hardware. We propose an automated test case prioritization approach for CPS acceptance testing, accounting for time budget constraints, uncertainty, and hardware damage risks. Our approach is based on multi-objective search, combined with a test case minimization algorithm that eliminates redundant operations from an ordered sequence of test cases. We evaluate our approach on a representative case study from the satellite domain. The results indicate that, compared to test cases that are prioritized manually by satellite engineers, our automated approach more than doubles the number of test cases that fit into a given time frame, while reducing to less than one third the number of operations that entail the risk of damage to key hardware components. © 2018 Association for Computing Machinery.</t>
  </si>
  <si>
    <t>Symbolic path cost analysis for side-channel detection</t>
  </si>
  <si>
    <t>Side-channels in software are an increasingly significant threat to the confidentiality of private user information, and the static detection of such vulnerabilities is a key challenge in secure software development. In this paper, we introduce a new technique for scalable detection of side-channels in software. Given a program and a cost model for a side-channel (such as time or memory usage), we decompose the control flow graph of the program into nested branch and loop components, and compositionally assign a symbolic cost expression to each component. Symbolic cost expressions provide an over-approximation of all possible observable cost values that components can generate. Queries to a satisfiability solver on the difference between possible cost values of a component allow us to detect the presence of imbalanced paths (with respect to observable cost) through the control flow graph. When combined with taint analysis that identifies conditional statements that depend on secret information, our technique answers the following question: Does there exist a pair of paths in the program's control flow graph, differing only on branch conditions influenced by the secret, that differ in observable side-channel value by more than some given threshold? Additional optimization queries allow us to identify the minimal number of loop iterations necessary for the above to hold or the maximal cost difference between paths in the graph. We perform symbolic execution based feasibility analyses to eliminate control flow paths that are infeasible.We implemented our techniques in a prototype, and we demonstrate its favourable performance against state-of-the-art tools as well as its effectiveness and scalability on a set of sizable, realistic Java server-client and peer-to-peer applications. © 2018 Association for Computing Machinery.</t>
  </si>
  <si>
    <t>Deep specification mining</t>
  </si>
  <si>
    <t>Formal specifications are essential but usually unavailable in software systems. Furthermore, writing these specifications is costly and requires skills from developers. Recently, many automated techniques have been proposed to mine specifications in various formats including finite-state automaton (FSA). However, more works in specification mining are needed to further improve the accuracy of the inferred specifications. In this work, we propose Deep Specification Miner (DSM), a new approach that performs deep learning for mining FSA-based specifications. Our proposed approach uses test case generation to generate a richer set of execution traces for training a Recurrent Neural Network Based Language Model (RNNLM). From these execution traces, we construct a Prefix Tree Acceptor (PTA) and use the learned RNNLM to extract many features. These features are subsequently utilized by clustering algorithms to merge similar automata states in the PTA for constructing a number of FSAs. Then, our approach performs a model selection heuristic to estimate F-measure of FSAs and returns the one with the highest estimated Fmeasure. We execute DSM to mine specifications of 11 target library classes. Our empirical analysis shows that DSM achieves an average F-measure of 71.97%, outperforming the best performing baseline by 28.22%. We also demonstrate the value of DSM in sandboxing Android apps. © 2018 Association for Computing Machinery.</t>
  </si>
  <si>
    <t>Comparing developer-provided to user-provided tests for fault localization and automated program repair</t>
  </si>
  <si>
    <t>To realistically evaluate a software testing or debugging technique, it must be run on defects and tests that are characteristic of those a developer would encounter in practice. For example, to determine the utility of a fault localization or automated program repair technique, it could be run on real defects from a bug tracking system, using real tests that are committed to the version control repository along with the fixes. Although such a methodology uses real tests, it may not use tests that are characteristic of the information a developer or tool would have in practice. The tests that a developer commits after fixing a defect may encode more information than was available to the developer when initially diagnosing the defect. This paper compares, both quantitatively and qualitatively, the developer-provided tests committed along with fixes (as found in the version control repository) versus the user-provided tests extracted from bug reports (as found in the issue tracker). It provides evidence that developer-provided tests are more targeted toward the defect and encode more information than user-provided tests. For fault localization, developer-provided tests overestimate a technique's ability to rank a defective statement in the list of the top-n most suspicious statements. For automated program repair, developer-provided tests overestimate a technique's ability to (efficiently) generate correct patchesDuser-provided tests lead to fewer correct patches and increased repair time. This paper also provides suggestions for improving the design and evaluation of fault localization and automated program repair techniques. © 2018 Association for Computing Machinery.</t>
  </si>
  <si>
    <t>Evaluating test-suite reduction in real software evolution</t>
  </si>
  <si>
    <t>Test-suite reduction (TSR) speeds up regression testing by removing redundant tests from the test suite, thus running fewer tests in the future builds. To decide whether to use TSR or not, a developer needs some way to predict howwell the reduced test suite will detect real faults in the future compared to the original test suite. Prior research evaluated the cost of TSR using only program versions with seeded faults, but such evaluations do not explicitly predict the effectiveness of the reduced test suite in future builds. We perform the first extensive study of TSR using real test failures in (failed) builds that occurred for real code changes. We analyze 1478 failed builds from 32 GitHub projects that run their tests on Travis. Each failed build can have multiple faults, so we propose a family of mappings from test failures to faults. We use these mappings to compute Failed-Build Detection Loss (FBDL), the percentage of failed builds where the reduced test suite misses to detect all the faults detected by the original test suite. We find that FBDL can be up to 52.2%, which is higher than suggested by traditional TSR metrics. Moreover, traditional TSR metrics are not good predictors of FBDL, making it difficult for developers to decide whether to use reduced test suites. © 2018 Association for Computing Machinery.</t>
  </si>
  <si>
    <t>Shooting from the heap: Ultra-scalable static analysis with heap snapshots</t>
  </si>
  <si>
    <t>Traditional whole-program static analysis (e.g., a points-to analysis that models the heap) encounters scalability problems for realistic applications. We propose a łfeatherweightž analysis that combines a dynamic snapshot of the heap with otherwise full static analysis of program behavior. The analysis is extremely scalable, offering speedups of well over 3x, with complexity empirically evaluated to grow linearly relative to the number of reachable methods. The analysis is also an excellent tradeoff of precision and recall (relative to different dynamic executions): while it can never fully capture all program behaviors (i.e., it cannot match the near-perfect recall of a full static analysis) it often approaches it closely while achieving much higher (3.5x) precision. © 2018 Association for Computing Machinery.</t>
  </si>
  <si>
    <t>Static analysis of Java dynamic proxies</t>
  </si>
  <si>
    <t>The dynamic proxy API is one of Java's most widely-used dynamic features, permitting principled run-time code generation and linking. Dynamic proxies can implement any set of interfaces and forward method calls to a special object that handles them reflectively. The flexibility of dynamic proxies, however, comes at the cost of having a dynamically generated layer of bytecode that cannot be penetrated by current static analyses. In this paper, we observe that the dynamic proxy API is stylized enough to permit static analysis. We show how the semantics of dynamic proxies can be modeled in a straightforward manner as logical rules in the Doop static analysis framework. This concise set of rules enables Doop's standard analyses to process code behind dynamic proxies. We evaluate our approach by analyzing XCorpus, a corpus of real-world Java programs: we fully handle 95% of its reported proxy creation sites. Our handling results in the analysis of significant portions of previously unreachable or incompletelymodeled code. © 2018 Association for Computing Machinery.</t>
  </si>
  <si>
    <t>Test migration for efficient large-scale assessment of mobile app coding assignments</t>
  </si>
  <si>
    <t>In recent years, there has been a growing interest in making education widely accessible using Internet technologies. Whether it is Massive Open Online Courses (MOOCs) or simply college courses offered to a large student population using an online platform, both education-focused companies and universities, often in collaboration with one another, have been investing massively in online education. The fact that hundreds, and more often thousands, of students take these online courses raises scalability challenges in assessing student assignments. In this paper, in particular, we present a technique (GUITestMigrator) that addresses the challenge of assessing mobile app coding assignments. Given a set of apps that implement the same specification, but can have completely different user interfaces, instructors normally have to manually run and check each app to make sure it behaves correctly and according to the specification. GUITestMigrator, conversely, allows for developing tests for one of these apps and automatically migrating these tests to the other apps, thus dramatically reducing the burden on the instructor. We implemented GUITestMigrator for Android apps and evaluated it on three sets of apps developed over three different semesters by students of an online graduate-level software engineering course. Our initial results show that our approach is promising and motivates further research in this direction. The paper also discusses possible applications of this approach for test evolution and test migration for real-world apps. © 2018 Association for Computing Machinery.</t>
  </si>
  <si>
    <t>Mutode: Generic JavaScript and node.js mutation testing tool</t>
  </si>
  <si>
    <t>Mutation testing is a technique in which faults (mutants) are injected into a program or application to assess its test suite effectiveness. It works by inserting mutants and running the application's test suite to identify if the mutants are detected (killed) or not (survived) by the tests. Although computationally expensive, it has proven to be an effective method to assess application test suites. Several mutation testing frameworks and tools have been built for the various programing languages, however, very few tools have been built for the JavaScript language, more specifically, there is a lack of mutation testing tools for the Node.js runtime and npm based applications. The npm Registry is a public collection of modules of open-source code for Node.js, front-end web applications, mobile applications, robots, routers, and countless other needs of the JavaScript community. The over 700,000 packages hosted in npm are downloaded more than 5 billion times per week. More and more software is published in npm every day, representing a huge opportunity to share code and solutions, but also to share bugs and faulty software. In this paper, we briefly describe prior work for mutation operators in JavaScript and Node.js, and propose Mutode, an open source tool which leverages the npm package ecosystem to perform mutation testing for JavaScript and Node.js applications. We empirically evaluated Mutode effectiveness by running it on 12 of the top 20 npm modules that have automated test suites. © 2018 Association for Computing Machinery.</t>
  </si>
  <si>
    <t>Remove RATs from your code: Automated optimization of resource inefficient database writes for mobile applications</t>
  </si>
  <si>
    <t>Developers strive to build feature-filled apps that are responsive and consume as few resources as possible. Most of these apps make use of local databases to store and access data locally. Prior work has found that local database services have become one of the major drivers of a mobile device's resource consumption. In this paper we propose an approach to reduce the energy consumption and improve runtime performance of database operations in Android apps by optimizing inefficient database writes. Our approach automatically detects database writes that happen within loops and that will trigger inefficient autocommit behaviors. Our approach then uses additional analyses to identify those that are optimizable and rewrites the code so that it is more efficient. We evaluated our approach on a set of marketplace Android apps and found it could reduce the energy and runtime of events containing the inefficient database writes by 25% to 90% and needed, on average, thirty-six seconds to analyze and transform each app. © 2018 Association for Computing Machinery.</t>
  </si>
  <si>
    <t>Repositioning of static analysis alarms</t>
  </si>
  <si>
    <t>The large number of alarms reported by static analysis tools is often recognized as one of the major obstacles to industrial adoption of such tools. We present repositioning of alarms, a novel automatic postprocessing technique intended to reduce the number of reported alarms without affecting the errors uncovered by them. The reduction in the number of alarms is achieved by moving groups of related alarms along the control flow to a program point where they can be replaced by a single alarm. In the repositioning technique, as the locations of repositioned alarms are different than locations of the errors uncovered by them, we also maintain traceability links between a repositioned alarm and its corresponding original alarm(s). The presented technique is tool-agnostic and orthogonal to many other techniques available for postprocessing alarms. To evaluate the technique, we applied it as a postprocessing step to alarms generated for 4 verification properties on 16 open source and 4 industry applications. The results indicate that the alarms repositioning technique reduces the alarms count by up to 20% over the state-of-the-art alarms grouping techniques with a median reduction of 7.25%. © 2018 Association for Computing Machinery.</t>
  </si>
  <si>
    <t>MalViz: An interactive visualization tool for tracing malware</t>
  </si>
  <si>
    <t>This demonstration paper introduces MalViz, a visual analytic tool for analyzing malware behavioral patterns through process monitoring events. The goals of this tool are: 1) to investigate the relationship and dependencies among processes interacted with a running malware over a certain period of time, 2) to support professional security experts in detecting and recognizing unusual signature-based patterns exhibited by a running malware, and 3) to help users identify infected system and users' libraries that the malware has reached and possibly tampered. A case study is conducted in a virtual machine environment with a sample of four malware programs. The result of the case study shows that the visualization tool offers a great support for experts in software and system analysis and digital forensics to profile and observe malicious behavior and further identify the traces of affected software artifacts. © 2018 Association for Computing Machinery.</t>
  </si>
  <si>
    <t>Automated test mapping and coverage for network topologies</t>
  </si>
  <si>
    <t>Communication devices such as routers and switches play a critical role in the reliable functioning of embedded system networks. Dozens of such devices may be part of an embedded system network, and they need to be tested in conjunction with various computational elements on actual hardware, in many different configurations that are representative of actual operating networks. An individual physical network topology can be used as the basis for a test system that can execute many test cases, by identifying the part of the physical network topology that corresponds to the configuration required by each individual test case. Given a set of available test systems and a large number of test cases, the problem is to determine for each test case, which of the test systems are suitable for executing the test case, and to provide the mapping that associates the test case elements (the logical network topology) with the appropriate elements of the test system (the physical network topology). We studied a real industrial environment where this problem was originally handled by a simple software procedure that was very slow in many cases, and also failed to provide thorough coverage of each network's elements. In this paper, we represent both the test systems and the test cases as graphs, and develop a new prototype algorithm that a) determines whether or not a test case can be mapped to a subgraph of the test system, b) rapidly finds mappings that do exist, and c) exercises diverse sets of network nodes when multiple mappings exist for the test case. The prototype has been implemented and applied to over 10,000 combinations of test cases and test systems, and reduced the computation time by a factor of more than 80 from the original procedure. In addition, relative to a meaningful measure of network topology coverage, the mappings achieved an increased level of thoroughness in exercising the elements of each test system. © 2018 Association for Computing Machinery.</t>
  </si>
  <si>
    <t>Tests from traces: Automated unit test extraction for R</t>
  </si>
  <si>
    <t>Unit tests are labor-intensive to write and maintain. This paper looks into how well unit tests for a target software package can be extracted from the execution traces of client code. Our objective is to reduce the effort involved in creating test suites while minimizing the number and size of individual tests, and maximizing coverage. To evaluate the viability of our approach, we select a challenging target for automated test extraction, namely R, a programming language that is popular for data science applications. The challenges presented by R are its extreme dynamism, coerciveness, and lack of types. This combination decrease the efficacy of traditional test extraction techniques. We present Genthat, a tool developed over the last couple of years to non-invasively record execution traces of R programs and extract unit tests from those traces. We have carried out an evaluation on 1,545 packages comprising 1.7M lines of code. The tests extracted by Genthat improved code coverage from the original rather low value of 267,496 lines to 700,918 lines. The running time of the generated tests is 1.9 times faster than the code they came from. © 2018 Association for Computing Machinery.</t>
  </si>
  <si>
    <t>LAND: A user-friendly and customizable test generation tool for Android apps</t>
  </si>
  <si>
    <t>Model-based GUI exploration techniques are widely used to generate test cases for event-driven programs (such as Android apps). These techniques traverse the elements of screens during the user interaction and simultaneously construct the GUI model. Although there are a number of automatic model-based exploration tools, most of them pay more attention to the exploration procedure than the model reusing. This paper presents LAND, an effective and user-friendly test generation tool based on GUI exploration of Android apps, which constructs an elaborate window transition model "LATTE" that considers more Android specific characteristics and provides a customizable test generation interface by reusing the model. Experiments on 20 real-world Android apps are conducted to construct their models as well as test cases. The experimental results indicate that LAND can achieve higher code coverage and trigger exceptions in shorter sequence. It is also demonstrated that LATTE can be well reused under different requirements of test suite generation. A demo video of our tool can be found at the website https://www.youtube.com/watch?v=iqtr12eiJ-0. © 2018 Association for Computing Machinery.</t>
  </si>
  <si>
    <t>Lightweight verification of array indexing</t>
  </si>
  <si>
    <t>In languages like C, out-of-bounds array accesses lead to security vulnerabilities and crashes. Even in managed languages like Java, which check array bounds at run time, out-of-bounds accesses cause exceptions that terminate the program. We present a lightweight type system that certifies, at compile time, that array accesses in the program are in-bounds. The type system consists of several cooperating hierarchies of dependent types, specialized to the domain of array bounds-checking. Programmers write type annotations at procedure boundaries, allowing modular verification at a cost that scales linearly with program size. We implemented our type system for Java in a tool called the Index Checker. We evaluated the Index Checker on over 100,000 lines of open-source code and discovered array access errors even in well-tested, industrial projects such as Google Guava. © 2018 Association for Computing Machinery.</t>
  </si>
  <si>
    <t>Safe and sound program analysis with Flix</t>
  </si>
  <si>
    <t>Program development tools such as bug finders, build automation tools, compilers, debuggers, integrated development environments, and refactoring tools increasingly rely on static analysis techniques to reason about program behavior. Implementing such static analysis tools is a complex and difficult task with concerns about safety and soundness. Safety guarantees that the fixed point computation - inherent in most static analyses - converges and ultimately terminates with a deterministic result. Soundness guarantees that the computed result over-approximates the concrete behavior of the program under analysis. But how do we know if we can trust the result of the static analysis itself? Who will guard the guards? In this paper, we propose the use of automatic program verification techniques based on symbolic execution and SMT solvers to verify the correctness of the abstract domains used in static analysis tools. We implement a verification toolchain for Flix, a functional and logic programming language tailored for the implementation of static analyses.We apply this toolchain to several abstract domains. The experimental results show that we are able to prove 99.5% and 96.3% of the required safety and soundness properties, respectively. © 2018 Association for Computing Machinery.</t>
  </si>
  <si>
    <t>PiCoq: Parallel regression proving for large-scale verification projects</t>
  </si>
  <si>
    <t>Large-scale verification projects using proof assistants typically contain many proofs that must be checked at each new project revision. While proof checking can sometimes be parallelized at the coarse-grained file level to save time, recent changes in some proof assistant in the LCF family, such as Coq, enable fine-grained parallelism at the level of proofs. However, these parallel techniques are not currently integrated with regression proof selection, a technique that checks only the subset of proofs affected by a change.We present techniques that blend the power of parallel proof checking and selection to speed up regression proving in verification projects, suitable for use both on users' own machines and in workflows involving continuous integration services. We implemented the techniques in a tool, piCoq, which supports Coq projects. piCoq can track dependencies between files, definitions, and lemmas and perform parallel checking of only those files or proofs affected by changes between two project revisions. We applied piCoq to perform regression proving over many revisions of several large open source projects and measured the proof checking time. While gains from using proof-level parallelism and file selection can be considerable, our results indicate that proof-level parallelism and proof selection is consistently much faster than both sequential checking from scratch and sequential checking with proof selection. In particular, 4-way parallelization is up to 28.6 times faster than the former, and up to 2.8 times faster than the latter. © 2018 Association for Computing Machinery.</t>
  </si>
  <si>
    <t>Advances in the ANaConDA framework for dynamic analysis and testing of concurrent C/C++ programs</t>
  </si>
  <si>
    <t>The paper presents advances in the ANaConDA framework for dynamic analysis and testing of concurrent C/C++ programs. ANa-ConDA comes with several built-in analysers, covering detection of data races, deadlocks, or contract violations, and allows for an easy creation of new analysers. To increase the variety of tested interleavings, ANaConDA offers various noise injection techniques. The framework performs the analysis on a binary level, thus not requiring the source code of the program to be available. Apart from many academic experiments, ANaConDA has also been successfully used to discover various errors in industrial code. © 2018 Association for Computing Machinery.</t>
  </si>
  <si>
    <t>OASIs: Oracle assessment and improvement tool</t>
  </si>
  <si>
    <t>The oracle problem remains one of the key challenges in software testing, for which little automated support has been developed so far. We introduce OASIs, a search-based tool for Java that assists testers in oracle assessment and improvement. It does so by combining test case generation to reveal false positives and mutation testing to reveal false negatives. In this work, we describe how OASIs works, provide details of its implementation, and explain how it can be used in an iterative oracle improvement process with a human in the loop. Finally, we present a summary of previous empirical evaluation showing that the fault detection rate of the oracles after improvement using OASIs increases, on average, by 48.6%. © 2018 Association for Computing Machinery.</t>
  </si>
  <si>
    <t>Search-based detection of deviation failures in the migration of legacy spreadsheet applications</t>
  </si>
  <si>
    <t>Many legacy financial applications exist as a collection of formulas implemented in spreadsheets. Migration of these spreadsheets to a full-fledged system, written in a language such as Java, is an errorprone process. While small differences in the outputs of numerical calculations from the two systems are inevitable and tolerable, large discrepancies can have serious financial implications. Such discrepancies are likely due to faults in the migrated implementation, and are referred to as deviation failures. In this paper, we present a search-based technique that seeks to reveal deviation failures automatically. We evaluate different variants of this approach on two financial applications involving 40 formulas. These applications were produced by SEB Life &amp; Pension Holding AB, who migrated their Microsoft Excel spreadsheets to a Java application. While traditional random and branch coverage-based test generation techniques were only able to detect approximately 25% and 32% of known faults in the migrated code respectively, our search-based approach detected up to 70% of faults with the same test generation budget. Without restriction of the search budget, up to 90% of known deviation failures were detected. In addition, three previously unknown faults were detected by this method that were confirmed by SEB experts. © 2018 Association for Computing Machinery.</t>
  </si>
  <si>
    <t>ISSTA 2018 - Proceedings of the 27th ACM SIGSOFT International Symposium on Software Testing and Analysis</t>
  </si>
  <si>
    <t>The proceedings contain 38 papers. The topics discussed include: lightweight verification of array indexing; eliminating timing side-channel leaks using program repair; symbolic path cost analysis for side-channel detection; safe and sound program analysis with flix; test case prioritization for acceptance testing of cyber physical systems: a multi-objective search-based approach; automated test mapping and coverage for network topologies; evaluating test-suite reduction in real software evolution; compiler fuzzing through deep learning; identifying implementation bugs in machine learning based image classifiers using metamorphic testing; and automatically translating bug reports into test cases for mobile apps.</t>
  </si>
  <si>
    <t>Practical detection of concurrency issues at coding time</t>
  </si>
  <si>
    <t>We have developed a practical static checker that is designed to interactively mark data races and deadlocks in program source code at development time. As this use case requires a checker to be both fast and precise, we engaged a simple technique of randomized bounded concrete concurrent interpretation that is experimentally effective for this purpose. Implemented as a tool for C# in Visual Studio, the checker covers the broad spectrum of concurrent language concepts, including task and data parallelism, asynchronous programming, UI dispatching, the various synchronization primitives, monitor, atomic and volatile accesses, and finalizers. Its application to popular open-source C# projects revealed several real issues with only a few false positives. © 2018 Association for Computing Machinery.</t>
  </si>
  <si>
    <t>Managing concurrent testing of data race with ComRaDe</t>
  </si>
  <si>
    <t>As a result of the increasing number of concurrent programs, the researchers put forward a number of tools with different implementation strategies to detect data race. However, confirming data races from the collection of true and false positives reported by race detectors is extremely the time-consuming process during the evaluation period. In this paper, we presented ComRaDe, a management platform for concurrent testing of data race with three main functions: manage and filter data races, run evaluation programs to select race detectors, generate detection report automatically. We integrated and compared three different race detectors on ComRaDe in terms of race detection capability. The results demonstrated the potential of ComRaDe on effectively identifying the advantages and limitations of different race detectors, and in further helping researchers to select and improve the capability of detectors for its convenience. © 2018 Association for Computing Machinery.</t>
  </si>
  <si>
    <t>Making data-driven porting decisions with Tuscan</t>
  </si>
  <si>
    <t>Software typically outlives the platform that it was originally written for. To smooth the transition to new tools and platforms, programs should depend on the underlying platform as little as possible. In practice, however, software build processes are highly sensitive to their build platform, notably the implementation of the compiler and standard library. This makes it difficult to port existing, mature software to emerging platforms-web based runtimes like WebAssembly, resource-constrained environments for Internet-of-Things devices, or innovative new operating systems like Fuchsia. We present Tuscan, a framework for conducting automatic, deterministic, reproducible tests on build systems. Tuscan is the first framework to solve the problem of reproducibly testing builds cross-platform at massive scale.We also wrote a build wrapper, Red, which hijacks builds to tolerate common failures that arise from platform dependence, allowing the test harness to discover errors later in the build. Authors of innovative platforms can use Tuscan and Red to test the extent of unportability in the software ecosystem, and to quantify the effort necessary to port legacy software. We evaluated Tuscan by building an operating system distribution, consisting of 2,699 Red-wrapped programs, on four platforms, yielding a 'catalog' of the most common portability errors. This catalog informs data-driven porting decisions and motivates changes to programs, build systems, and language standards; systematically quantifies problems that platform writers have hitherto discovered only on an ad-hoc basis; and forms the basis for a common substrate of portability fixes that developers can apply to their software. © 2018 Association for Computing Machinery.</t>
  </si>
  <si>
    <t>Test input generation with Java PathFinder: Then and now (invited talk abstract)</t>
  </si>
  <si>
    <t>The paper Test Input Generation With Java PathFinder was published in the International Symposium on Software Testing and Analysis (ISSTA) 2004 Proceedings, and has now been selected to receive the ISSTA 2018 Retrospective Impact Paper Award. The paper described black-box and white-box techniques for the automated testing of software systems. These techniques were based on model checking and symbolic execution and incorporated in the Java PathFinder analysis tool. The main contribution of the paper was to describe howto perform efficient test input generation for code manipulating complex data that takes into account complex method preconditions and evaluate the techniques for generating high coverage tests. We review the original paper and we discuss the research that preceded it and the research that has happened between then (2004) and now (2018) in the context of the Java PathFinder tool, its symbolic execution component that is now called Symbolic PathFinder, and closely related approaches that target testing of software that manipulates complex data structures. We close with directions for future work. © 2018 Association for Computing Machinery.</t>
  </si>
  <si>
    <t>Reinforcement learning for automatic test case prioritization and selection in continuous integration</t>
  </si>
  <si>
    <t>Testing in Continuous Integration (CI) involves test case prioritization, selection, and execution at each cycle. Selecting the most promising test cases to detect bugs is hard if there are uncertainties on the impact of committed code changes or, if traceability links between code and tests are not available. This paper introduces Retecs, a new method for automatically learning test case selection and prioritization in CI with the goal to minimize the round-trip time between code commits and developer feedback on failed test cases. The Retecs method uses reinforcement learning to select and prioritize test cases according to their duration, previous last execution and failure history. In a constantly changing environment, where new test cases are created and obsolete test cases are deleted, the Retecs method learns to prioritize error-prone test cases higher under guidance of a reward function and by observing previous CI cycles. By applying Retecs on data extracted from three industrial case studies, we show for the first time that reinforcement learning enables fruitful automatic adaptive test case selection and prioritization in CI and regression testing. © 2017 Association for Computing Machinery.</t>
  </si>
  <si>
    <t>FLUCCS: Using code and change metrics to improve fault localization</t>
  </si>
  <si>
    <t>Fault localization aims to support the debugging activities of human developers by highlighting the program elements that are suspected to be responsible for the observed failure. Spectrum Based Fault Localization (SBFL), an existing localization technique that only relies on the coverage and pass/fail results of executed test cases, has been widely studied but also criticized for the lack of precision and limited effort reduction. To overcome restrictions of techniques based purely on coverage, we extend SBFL with code and change metrics that have been studied in the context of defect prediction, such as size, age and code churn. Using suspiciousness values from existing SBFL formula and these source code metrics as features, we apply two learn-to-rank techniques, Genetic Programming (GP) and linear rank Support Vector Machines (SVMs). We evaluate our approach with a ten-fold cross validation of method level fault localization, using 210 real world faults from the Defects4J repository. GP with additional source code metrics ranks the faulty method at the top for 106 faults, and within the top five for 173 faults. This is a significant improvement over the state-of-the-art SBFL formula, the best of which can rank 49 and 127 faults at the top and within the top five, respectively. © 2017 Association for Computing Machinery.</t>
  </si>
  <si>
    <t>Identifying test-suite-overfitted patches through test case generation</t>
  </si>
  <si>
    <t>A typical automatic program repair technique that uses a test suite as the correct criterion can produce a patched program that is testsuite-overfitted, or overfitting, which passes the test suite but does not actually repair the bug. In this paper, we propose DiffTGen which identifies a patched program to be overfitting by first generating new test inputs that uncover semantic differences between the original faulty program and the patched program, then testing the patched program based on the semantic differences, and finally generating test cases. Such a test case could be added to the original test suite to make it stronger and could prevent the repair technique from generating a similar overfitting patch again. We evaluated DiffTGen on 89 patches generated by four automatic repair techniques for Java with 79 of them being likely to be overfitting and incorrect. DiffTGen identifies in total 39 (49.4%) overfitting patches and yields the corresponding test cases. We further show that an automatic repair technique, if configured with DiffTGen, could avoid yielding overfitting patches and potentially produce correct ones. © 2017 Association for Computing Machinery.</t>
  </si>
  <si>
    <t>Boosting spectrum-based fault localization using PageRank</t>
  </si>
  <si>
    <t>Manual debugging is notoriously tedious and time-consuming. Therefore, various automated fault localization techniques have been proposed to help with manual debugging. Among the existing fault localization techniques, spectrum-based fault localization (SBFL) is one of the most widely studied techniques due to being lightweight. A focus of existing SBFL techniques is to consider how to differentiate program source code entities (i.e., one dimension in program spectra); indeed, this focus is aligned with the ultimate goal of finding the faulty lines of code. Our key insight is to enhance existing SBFL techniques by additionally considering how to differentiate tests (i.e., the other dimension in program spectra), which, to the best of our knowledge, has not been studied in prior work. We present PRFL, a lightweight technique that boosts spectrumbased fault localization by differentiating tests using PageRank algorithm. Given the original program spectrum information, PRFL uses PageRank to recompute the spectrum information by considering the contributions of different tests. Then, traditional SBFL techniques can be applied on the recomputed spectrum information to achieve more effective fault localization. Although simple and lightweight, PRFL has been demonstrated to outperform stateof- the-art SBFL techniques significantly (e.g., ranking 42% more real faults within Top-1 compared with the most effective traditional SBFL technique) with low overhead (e.g., around 2 minute average extra overhead on real faults) on 357 real faults from 5 Defects4J projects and 30692 artificial (i.e., mutation) faults from 87 GitHub projects, demonstrating a promising future for considering the contributions of different tests during fault localization. © 2017 Association for Computing Machinery.</t>
  </si>
  <si>
    <t>JFIX: Semantics-based repair of Java programs via symbolic PathFinder</t>
  </si>
  <si>
    <t>Recently there has been a proliferation of automated program repair (APR) techniques, targeting various programming languages. Such techniques can be generally classified into two families: syntacticand semantics-based. Semantics-based APR, on which we focus, typically uses symbolic execution to infer semantic constraints and then program synthesis to construct repairs conforming to them. While syntactic-based APR techniques have been shown successful on bugs in real-world programs written in both C and Java, semantics-based APR techniques mostly target C programs. This leaves empirical comparisons of the APR families not fully explored, and developers without a Java-based semantics APR technique. We present JFix, a semantics-based APR framework that targets Java, and an associated Eclipse plugin. JFix is implemented atop Symbolic PathFinder, a well-known symbolic execution engine for Java programs. It extends one particular APR technique (Angelix), and is designed to be sufficiently generic to support a variety of such techniques. We demonstrate that semantics-based APR can indeed efficiently and effectively repair a variety of classes of bugs in large real-world Java programs. This supports our claim that the framework can both support developers seeking semantics-based repair of bugs in Java programs, as well as enable larger scale empirical studies comparing syntactic-and semantics-based APR targeting Java. © 2017 Association for Computing Machinery.</t>
  </si>
  <si>
    <t>Faster mutation analysis via equivalence modulo states</t>
  </si>
  <si>
    <t>Mutation analysis has many applications, such as asserting the quality of test suites and localizing faults. One important bottleneck of mutation analysis is scalability. .e latest work explores the possibility of reducing the redundant execution via split-stream execution. However, split-stream execution is only able to remove redundant execution before the first mutated statement. In this paper we try to also reduce some of the redundant execution after the execution of the first mutated statement. We observe that, although many mutated statements are not equivalent, the execution result of those mutated statements may still be equivalent to the result of the original statement. In other words, the statements are equivalent modulo the current state. In this paper we propose a fast mutation analysis approach, AccMut. AccMut automatically detects the equivalence modulo states among a statement and its mutations, then groups the statements into equivalence classes modulo states, and uses only one process to represent each class. In this way, we can significantly reduce the number of split processes. Our experiments show that our approach can further accelerate mutation analysis on top of split-stream execution with a speedup of 2.56x on average. © 2017 ACM.</t>
  </si>
  <si>
    <t>Inferring mutant utility from program context</t>
  </si>
  <si>
    <t>Existing mutation techniques produce vast numbers of equivalent, trivial, and redundant mutants. Selective mutation strategies aim to reduce the inherent redundancy of full mutation analysis to obtain most of its benefit for a fraction of the cost. Unfortunately, recent research has shown that there is no fixed selective mutation strategy that is effective across a broad range of programs; the utility (i.e., usefulness) of a mutant produced by a given mutation operator varies greatly across programs. This paper hypothesizes that mutant utility, in terms of equivalence, triviality, and dominance, can be predicted by incorporating context information from the program in which the mutant is embedded. Specifically, this paper (1) explains the intuition behind this hypothesis with a motivational example, (2) proposes an approach for modeling program context using a program's abstract syntax tree, and (3) proposes and evaluates a series of program-context models for predicting mutant utility. The results for 129 mutation operators show that program context information greatly increases the ability to predict mutant utility. The results further show that it is important to consider program context for individual mutation operators rather than mutation operator groups. © 2017 ACM.</t>
  </si>
  <si>
    <t>Just-in-time static analysis</t>
  </si>
  <si>
    <t>We present the concept of Just-In-Time (JIT) static analysis that interleaves code development and bug fixing in an integrated development environment. Unlike traditional batch-style analysis tools, a JIT analysis tool presents warnings to code developers over time, providing the most relevant results quickly, and computing less relevant results incrementally later. In this paper, we describe general guidelines for designing JIT analyses. We also present a general recipe for transforming static data-flow analyses to JIT analyses through a concept of layered analysis execution. We illustrate this transformation through Cheetah, a JIT taint analysis for Android applications. Our empirical evaluation of Cheetah on real-world applications shows that our approach returns warnings quickly enough to avoid disrupting the normal worklow of developers. This result is confirmed by our user study, in which developers fixed data leaks twice as fast when using Cheetah compared to an equivalent batch-style analysis. © 2017 Association for Computing Machinery.</t>
  </si>
  <si>
    <t>Combining symbolic execution and search-based testing for programs with complex heap inputs</t>
  </si>
  <si>
    <t>Despite the recent improvements in automatic test case generation, handling complex data structures as test inputs is still an open problem. Search-based approaches can generate sequences of method calls that instantiate structured inputs to exercise a relevant portion of the code, but fall short in building inputs to execute program elements whose reachability is determined by the structural features of the input structures themselves. Symbolic execution techniques can effectively handle structured inputs, but do not identify the sequences of method calls that instantiate the input structures through legal interfaces. In this paper, we propose a new approach to automatically generate test cases for programs with complex data structures as inputs. We use symbolic execution to generate path conditions that characterise the dependencies between the program paths and the input structures, and convert the path conditions to optimisation problems that we solve with search-based techniques to produce sequences of method calls that instantiate those inputs. Our preliminary results show that the approach is indeed effective in generating test cases for programs with complex data structures as inputs, thus opening a promising research direction. © 2017 Association for Computing Machinery.</t>
  </si>
  <si>
    <t>Automated repair of layout cross browser issues using search-based techniques</t>
  </si>
  <si>
    <t>A consistent cross-browser user experience is crucial for the success of a website. Layout Cross Browser Issues (XBIs) can severely undermine a website's success by causing web pages to render incorrectly in certain browsers, thereby negatively impacting users' impression of the quality and services that the web page delivers. Existing Cross Browser Testing (XBT) techniques can only detect XBIs in websites. Repairing them is, hitherto, a manual task that is labor intensive and requires significant expertise. Addressing this concern, our paper proposes a technique for automatically repairing layout XBIs in websites using guided search-based techniques. Our empirical evaluation showed that our approach was able to successfully fix 86% of layout XBIs reported for 15 different web pages studied, thereby improving their cross-browser consistency. © 2017 ACM.</t>
  </si>
  <si>
    <t>Accelerating array constraints in symbolic execution</t>
  </si>
  <si>
    <t>Despite significant recent advances, the effectiveness of symbolic execution is limited when used to test complex, real-world software. One of the main scalability challenges is related to constraint solving: large applications and long exploration paths lead to complex constraints, often involving big arrays indexed by symbolic expressions. In this paper, we propose a set of semantics-preserving transformations for array operations that take advantage of contextual information collected during symbolic execution. Our transformations lead to simpler encodings and hence better performance in constraint solving. The results we obtain are encouraging: we show, through an extensive experimental analysis, that our transformations help to significantly improve the performance of symbolic execution in the presence of arrays. We also show that our transformations enable the analysis of new code, which would be otherwise out of reach for symbolic execution. © 2017 Copyright held by the owner/author(s).</t>
  </si>
  <si>
    <t>Boosting the precision of virtual call integrity protection with partial pointer analysis for C++</t>
  </si>
  <si>
    <t>We present, Vip, an approach to boosting the precision of Virtual call Integrity Protection for large-scale real-world C++ programs (e.g., Chrome) by using pointer analysis for the first time. Vip introduces two new techniques: (1) a sound and scalable partial pointer analysis for discovering statically the sets of legitimate targets at virtual callsites from separately compiled C++ modules and (2) a lightweight instrumentation technique for performing (virtual call) integrity checks at runtime. Vip raises the bar against vtable hijacking attacks by providing stronger security guarantees than the CHA-based approach with comparable performance overhead. Vip is implemented in LLVM-3.8.0 and evaluated using SPEC programs and Chrome. Statically, Vip protects virtual calls more effectively than CHA by significantly reducing the sets of legitimate targets permitted at 20.3% of the virtual callsites per program, on average. Dynamically, Vip incurs an average (maximum) instrumentation overhead of 0.7% (3.3%), making it practically deployable as part of a compiler tool chain. © 2017 Association for Computing Machinery.</t>
  </si>
  <si>
    <t>Automated layout failure detection for responsive web pages without an explicit oracle</t>
  </si>
  <si>
    <t>As the number and variety of devices being used to access the World Wide Web grows exponentially, ensuring the correct presentation of a web page, regardless of the device used to browse it, is an important and challenging task. When developers adopt responsive web design (RWD) techniques, web pages modify their appearance to accommodate a device's display constraints. However, a current lack of automated support means that presentation failures may go undetected in a page's layout when rendered for different viewport sizes. A central problem is the difficulty in providing an automated "oracle" to validate RWD layouts against, meaning that checking for failures is largely a manual process in practice, which results in layout failures in many live responsive web sites. .is paper presents an automated failure detection technique that checks the consistency of a responsive page's layout across a range of viewport widths, obviating the need for an explicit oracle. In an empirical study, this method found failures in 16 of 26 real-world production pages studied, detecting 33 distinct failures in total. © 2017 ACM.</t>
  </si>
  <si>
    <t>Impact of tool support in patch construction</t>
  </si>
  <si>
    <t>In this work, we investigate the practice of patch construction in the Linux kernel development, focusing on the differences between three patching processes: (1) patches crafted entirely manually to fix bugs, (2) those that are derived from warnings of bug detection tools, and (3) those that are automatically generated based on fix patterns. With this study, we provide to the research community concrete insights on the practice of patching as well as how the development community is currently embracing research and commercial patching tools to improve productivity in repair. The result of our study shows that tool-supported patches are increasingly adopted by the developer community while manually-written patches are accepted more quickly. Patch application tools enable developers to remain committed to contributing patches to the code base. Our findings also include that, in actual development processes, patches generally implement several change operations spread over the code, even for patches fixing warnings by bug detection tools. Finally, this study has shown that there is an opportunity to directly leverage the output of bug detection tools to readily generate patches that are appropriate for fixing the problem, and that are consistent with manually-written patches. © 2017 ACM.</t>
  </si>
  <si>
    <t>Generating unit tests with descriptive names or: Would you name your children thing1 and thing2?</t>
  </si>
  <si>
    <t>The name of a unit test helps developers to understand the purpose and scenario of the test, and test names support developers when navigating amongst sets of unit tests. When unit tests are generated automatically, however, they tend to be given non-descriptive names such as "test0", which provide none of the benefits a descriptive name can give a test. The underlying challenge is that automatically generated tests typically do not represent real scenarios and have no clear purpose other than covering code, which makes naming them difficult. In this paper, we present an automated approach which generates descriptive names for automatically generated unit tests by summarizing API-level coverage goals. The tests are optimized to be short, descriptive of the test, have a clear relation to the covered code under test, and allow developers to uniquely distinguish tests in a test suite. An empirical evaluation with 47 participants shows that developers agree with the synthesized names, and the synthesized names are equally descriptive as manually written names. Study participants were even more accurate and faster at matching code and tests with synthesized names compared to manually derived names. © 2017 Association for Computing Machinery.</t>
  </si>
  <si>
    <t>Experience paper: A study on behavioral backward incompatibilities of Java software libraries</t>
  </si>
  <si>
    <t>Nowadays, due to the frequent technological innovation and market changes, software libraries are evolving very quickly. Backward compatibility has always been one of the most important requirements during the evolution of software platforms and libraries. However, backward compatibility is seldom fully achieved in practice, and many relevant software failures are reported. Therefore, it is important to understand the status, major reasons, and impact of backward incompatibilities in real world software. This paper presents an empirical study to understand behavioral changes of APIs during evolution of software libraries. Specifically, we performed a large-scale cross-version regression testing on 68 consecutive version pairs from 15 popular Java software libraries. Furthermore, we collected and studied 126 real-world software bugs reports on backward incompatibilities of software libraries. Our major findings include: (1) 1,094 test failures / errors and 296 behavioral backward incompatibilities are detected from 52 of 68 consecutive version pairs; (2) there is a distribution mismatch between incompatibilities detected by library-side regression testing, and bug-inducing incompatibilities; (3) the majority of behavioral backward incompatibilities are not well documented in API documents or release notes; and (4) 67% of fixed client bugs caused by backward incompatibilities in software libraries are fixed by client developers, through several simple change patterns made to the backward incompatible API invocation. © 2017 Association for Computing Machinery.</t>
  </si>
  <si>
    <t>PerfRanker: Prioritization of performance regression tests for collection-intensive sotware</t>
  </si>
  <si>
    <t>Regression performance testing is an important but time/resourceconsuming process. Developers need to detect performance regressions as early as possible to reduce their negative impact and fiixing cost. However, conducting regression performance testing frequently (e.g., after each commit) is prohibitively expensive. To address this issue, in this paper, we propose PerfRanker, the first approach to prioritizing test cases in performance regression testing for collection-intensive software, a common type of modern software heavily using collections. Our test prioritization is based on performance impact analysis that estimates the performance impact of a given code revision on a given test execution. The evaluation shows that our approach can cover top 3 test cases whose performance is most afected within top 30% to 37% prioritized test cases, in contrast to top 65% to 79% by three baseline approaches. © 2017 Association for Computing Machinery.</t>
  </si>
  <si>
    <t>Monitoring decentralized specifications</t>
  </si>
  <si>
    <t>We define two complementary approaches to monitor decentralized systems. The first relies on those with a centralized specification, i.e, when the specification is written for the behavior of the entire system. To do so, our approach introduces a data-structure that i) keeps track of the execution of an automaton, ii) has predictable parameters and size, and iii) guarantees strong eventual consistency. The second approach defines decentralized specifications wherein multiple specifications are provided for separate parts of the system. We study decentralized monitorability, and present a general algorithm for monitoring decentralized specifications. We map three existing algorithms to our approaches and provide a framework for analyzing their behavior. Lastly, we introduce our tool, which is a framework for designing such decentralized algorithms, and simulating their behavior. © 2017 Association for Computing Machinery.</t>
  </si>
  <si>
    <t>CUT: Automatic unit testing in the cloud</t>
  </si>
  <si>
    <t>Unit tests can be significantly sped up by running them in parallel over distributed execution environments, such as the cloud. However, manually setting up such environments and configuring the testing frameworks to effectively use them is cumbersome and requires specialized expertise that developers might lack. We present Cloud Unit Testing (CUT), a tool for automatically executing unit tests in distributed execution environments. Given a set of unit tests, CUT allocates appropriate computational resources, i.e., virtual machines or containers, and schedules the execution of tests over them. Developers do not need to change existing unit test code, and can easily control relevant aspects of test execution, including resource allocation and test scheduling. Additionally, during the execution CUT monitors and publishes events about the running tests which enables stream analytics. © 2017 Association for Computing Machinery.</t>
  </si>
  <si>
    <t>GitcProc: A tool for processing and classifying GitHub commits</t>
  </si>
  <si>
    <t>Sites such as GitHub have created a vast collection of software artifacts that researchers interested in understanding and improving software systems can use. Current tools for processing such GitHub data tend to target project metadata and avoid source code processing, or process source code in a manner that requires significant effort for each language supported. This paper presents GitcProc, a lightweight tool based on regular expressions and source code blocks, which downloads projects and extracts their project history, including fine-grained source code information and development time bug fixes. GitcProc can track changes to both single-line and block source code structures and associate these changes to the surrounding function context with minimal set up required from users. We demonstrate GitcProc's ability to capture changes in multiple languages by evaluating it on C, C++, Java, and Python projects, and show it finds bug fixes and the context of source code changes effectively with few false positives. © 2017 Association for Computing Machinery.</t>
  </si>
  <si>
    <t>ReDeCheck: An automatic layout failure checking tool for responsively designed web pages</t>
  </si>
  <si>
    <t>Since people frequently access websites with a wide variety of devices (e.g., mobile phones, laptops, and desktops), developers need frameworks and tools for creating layouts that are useful at many viewport widths. While responsive web design (RWD) principles and frameworks facilitate the development of such sites, there is a lack of tools supporting the detection of failures in their layout. Since the quality assurance process for responsively designed websites is often manual, time-consuming, and error-prone, this paper presents ReDeCheck, an automated layout checking tool that alerts developers to both potential unintended regressions in responsive layout and common types of layout failure. In addition to summarizing ReDeCheck's benefits, this paper explores two different usage scenarios for this tool that is publicly available on GitHub. © 2017 Association for Computing Machinery.</t>
  </si>
  <si>
    <t>Lightweight detection of physical unit inconsistencies without program annotations</t>
  </si>
  <si>
    <t>Systems interacting with the physical world operate on quantities measured with physical units. When unit operations in a program are inconsistent with the physical units' rules, those systems may suffer. Existing approaches to support unit consistency in programs can impose an unacceptable burden on developers. In this paper, we present a lightweight static analysis approach focused on physical unit inconsistency detection that requires no end-user program annotation, modification, or migration. It does so by capitalizing on existing shared libraries that handle standardized physical units, common in the cyber-physical domain, to link class attributes of shared libraries to physical units. .en, leveraging rules from dimensional analysis, the approach propagates and infers units in programs that use these shared libraries, and detects inconsistent unit usage. We implement and evaluate the approach in a tool, analyzing 213 open-source systems containing +900, 000 LOC, finding inconsistencies in 11% of them, with an 87% true positive rate for a class of inconsistencies detected with high confidence. An initial survey of robot system developers finds that the unit inconsistencies detected by our tool are 'problematic', and we investigate how and when these inconsistencies occur. © 2017 Association for Computing Machinery.</t>
  </si>
  <si>
    <t>One test to rule them all</t>
  </si>
  <si>
    <t>Test reduction has long been seen as critical for automated testing. However, traditional test reduction simply reduces the length of a test, but does not attempt to reduce semantic complexity. This paper extends previous efforts with algorithms for normalizing and generalizing tests. Rewriting tests into a normal form can reduce semantic complexity and even remove steps from an already delta-debugged test. Moreover, normalization dramatically reduces the number of tests that a reader must examine, partially addressing the "fuzzer taming" problem of discovering distinct faults in a set of failing tests. Generalization, in contrast, takes a test and reports what aspects of the test could have been changed while preserving the property that the test fails. Normalization plus generalization AIDS understanding of tests, including tests for complex and widely used APIs such as the NumPy numeric computation library and the ArcPy GIS scripting package. Normalization frequently reduces the number of tests to be examined by well over an order of magnitude, and often to just one test per fault. Together, ideally, normalization and generalization allow a user to replace reading a large set of tests that vary in unimportant ways with reading one annotated summary test. © 2017 Association for Computing Machinery.</t>
  </si>
  <si>
    <t>Efficient computation of happens-before relation for event-driven programs</t>
  </si>
  <si>
    <t>An emerging style of programming is to use both threads and events to achieve better scalability. .e improved scalability comes at the price of increased complexity, as both threads and events can follow non-deterministic schedules. The happens-before (HB) relation captures the space of possible schedules and forms the basis of various concurrency analyses. Improving efficiency of the HB computation can speed up these analyses. In this paper, we identify a major bottleneck in computation of the HB relation for such event-driven programs. Event-driven programs are designed to interact continuously with their environment, and usually receive a large number of events even within a short span of time. .is increases the cost of discovering the HB order among the events. We propose a novel data structure, called event graph, that maintains a subset of the HB relation to efficiently infer order between any pair of events. We present an algorithm, called EventTrack, which improves efficiency of vector clock based HB computation for event-driven programs using event graphs. We have implemented EventTrack and evaluated it on traces of eight Android applications. Compared to the state-of-the-art technique, EventTrack gave an average speedup of 4.9X. The speedup ranged from 1.8X to 10.3X across the applications. © 2017 Association for Computing Machinery.</t>
  </si>
  <si>
    <t>Improving the cost-efectiveness of symbolic testing techniques for transport protocol implementations under packet dynamics</t>
  </si>
  <si>
    <t>The majority of Internet traic is transferred by transport protocols. The correctness of these transport protocol implementations is hard to validate as their behaviors depend not only on their protocols but also on their network environments that can introduce dynamic packet delay and loss. Random testing, widely used in industry due to its simplicity and low cost, struggles to detect packet delay related faults which occur with low probability. Symbolic execution based testing is promising at detecting such low probability faults, but it requires large testing budgets as it atempts to cover a prohibitively large input space of packet dynamics. To improve its cost-efectiveness, we propose two domain-speciic heuristic techniques, called packet retransmission based priority and network state based priority, which are motivated by two common transport protocol properties. In our experiments using the Linux TFTP programs, our techniques improve the cost-efectiveness of symbolic execution based testing for transport protocols, detecting three times as many faults when the budget is in the range of minutes and hours. © 2017 Association for Computing Machinery.</t>
  </si>
  <si>
    <t>Consistency checking in requirements analysis</t>
  </si>
  <si>
    <t>In the last decade it became a common practise to formalise software requirements using a mathematical language of temporal logics, e.g., LTL. The formalisation removes ambiguity and improves understanding. Formal description also enables various model-based techniques, like formal verification. Moreover, we get the opportunity to check the requirements earlier, even before any system model is built. This so called requirements sanity checking aims to assure that a given set of requirements is consistent, i.e., that a product satisfying all the requirements can be developed. If inconsistencies are found, it is desirable to present them to the user in a minimal fashion, exposing the core problems among the requirements. Such cores are called minimal inconsistent subsets (MISes). In this work, we present a framework for online MISes enumeration in the domain of temporal logics. © 2017 Association for Computing Machinery.</t>
  </si>
  <si>
    <t>Automatic detection and validation of race conditions in interrupt-driven embedded software</t>
  </si>
  <si>
    <t>Interrupt-driven programs are widely deployed in safety-critical embedded systems to perform hardware and resource dependent data operation tasks. The frequent use of interrupts in these systems can cause race conditions to occur due to interactions between application tasks and interrupt handlers. Numerous program analysis and testing techniques have been proposed to detect races in multithreaded programs. Little work, however, has addressed race condition problems related to hardware interrupts. In this paper, we present SDRacer, an automated framework that can detect and validate race conditions in interrupt-driven embedded software. It uses a combination of static analysis and symbolic execution to generate input data for exercising the potential races. It then employs virtual platforms to dynamically validate these races by forcing the interrupts to occur at the potential racing points. We evaluate SDRacer on nine real-world embedded programs written in C language. The results show that SDRacer can precisely detect race conditions. © 2017 Association for Computing Machinery.</t>
  </si>
  <si>
    <t>Oracle problem in software testing</t>
  </si>
  <si>
    <t>The oracle problem remains one of the key challenges in software testing, for which little automated support has been developed so far. In my thesis work we introduce a technique for assessing and improving test oracles by reducing the incidence of both false positives and false negatives. The experimental results on five realworld subjects show that the fault detection rate of the oracles after improvement increases, on average, by 48.6% (86% over the implicit oracle). Three actual, exposed faults in the studied systems were subsequently confirmed and fixed by the developers. However, our technique contains a human in the loop, which was represented only by the author during the initial experiments. Our next goal is to conduct further experiments where the human in the loop will be represented by real developers. Our second future goal is to address the oracle placement problem. When testing software, developers can place oracles externally or internally to a method. Given a faulty execution state, i.e., one that differs from the expected one, an oracle might be unable to expose the fault if it is placed at a program point with no access to the incorrect program state or where the program state is no longer corrupted. In such a case, the oracle is subject to failed error propagation. Internal oracles are in principle less subject to failed error propagation than external oracles. However, they are also more difficult to define manually. Hence, a key research question is whether a more intrusive oracle placement is justified by its higher fault detection capability. © 2017 Association for Computing Machinery.</t>
  </si>
  <si>
    <t>Targeted Property-based testing</t>
  </si>
  <si>
    <t>We introduce targeted Property-based testing, an enhanced form of Property-based testing that aims to make the input generation component of a Property-based testing tool guided by a search strategy rather than being completely random. Thus, this testing technique combines the advantages of both search-based and Property-based testing. We demonstrate the technique with the framework we have built, called Target, and show its effectiveness on three case studies. The first of them demonstrates how Target can employ simulated annealing to generate sensor network topologies that form configurations with high energy consumption. The second case study shows how the generation of routing trees for a wireless network equipped with directional antennas can be guided to fulfill different energy metrics. The third case study employs Target to test the noninterference Property of information-low control abstract machine designs, and compares it with a sophisticated hand-written generator for programs of these abstract machines. © 2017 Copyright held by the owner/author(s).</t>
  </si>
  <si>
    <t>THEMIS: A tool for decentralized monitoring algorithms</t>
  </si>
  <si>
    <t>THEMIS is a tool to facilitate the design, development, and analysis of decentralized monitoring algorithms; developed using Java and AspectJ. It consists of a library and command-line tools. THEMIS provides an API, data structures and measures for decentralized monitoring. These building blocks can be reused or extended to modify existing algorithms, design new more intricate algorithms, and elaborate new approaches to assess existing algorithms. We illustrate the usage of THEMIS by comparing two variants of a monitoring algorithm. © 2017 Association for Computing Machinery.</t>
  </si>
  <si>
    <t>XFix: An automated tool for the repair of layout cross browser issues</t>
  </si>
  <si>
    <t>Differences in the rendering of a website across different browsers can cause inconsistencies in its appearance and usability, resulting in Layout Cross Browser Issues (XBIs). Such XBIs can negatively impact the functionality of a website as well as users' impressions of its trustworthiness and reliability. Existing techniques can only detect XBIs, and therefore require developers to manually perform the labor intensive task of repair. In this demo paper we introduce our tool, XFix, that automatically repairs layout XBIs in web applications. To the best of our knowledge, XFix is the first automated technique for generating XBI repairs. © 2017 Association for Computing Machinery.</t>
  </si>
  <si>
    <t>Compiler-assisted test acceleration on GPUs for embedded software</t>
  </si>
  <si>
    <t>Embedded software is found everywhere from our highly visible mobile devices to the confines of our car in the form of smart sensors. Embedded software companies are under huge pressure to produce safe applications that limit risks, and testing is absolutely critical to alleviate concerns regarding safety and user privacy. This requires using large test suites throughout the development process, increasing time-to-market and ultimately hindering competitivity. Speeding up test execution is, therefore, of paramount importance for embedded software developers. This is traditionally achieved by running, in parallel, multiple tests on large-scale clusters of computers. However, this approach is costly in terms of infrastructure maintenance and energy consumed, and is at times inconvenient as developers have to wait for their tests to be scheduled on a shared resource. We propose to look at exploiting GPUs (Graphics Processing Units) for running embedded software testing. GPUs are readily available in most computers and offer tremendous amounts of parallelism, making them an ideal target for embedded software testing. In this paper, we demonstrate, for the first time, how test executions of embedded C programs can be automatically performed on a GPU, without involving the end user. We take a compiler-assisted approach which automatically compiles the C program into GPU kernels for parallel execution of the input tests. Using this technique, we achieve an average speedup of 16×when compared to CPU execution of input tests across nine programs from an industry standard embedded benchmark suite. © 2017 Association for Computing Machinery.</t>
  </si>
  <si>
    <t>Verifying digital systems with MATLAB</t>
  </si>
  <si>
    <t>A MATLAB toolbox is presented, with the goal of checking occurrences of design errors typically found in fixed-point digital systems, considering finite word-length effects. In particular, the present toolbox works as a front-end to a recently introduced verification tool, known as Digital-System Verifier (DSVerifier), and checks overflow, limit cycle, quantization, stability, and minimum phase errors in digital systems represented by transfer-function and state-space equations. It provides a command-line version with simplified access to specific functionality and a graphical-user interface, which was developed as a MATLAB application. The resulting toolbox enables application of verification to real-world systems by control engineers. © 2017 Association for Computing Machinery.</t>
  </si>
  <si>
    <t>Phriky-units: A lightweight, annotation-free physical unit inconsistency detection tool</t>
  </si>
  <si>
    <t>Systems that interact with the physical world use software that represents and manipulates physical quantities. To operate correctly, these systems must obey the rules of how quantities with physical units can be combined, compared, and manipulated. Incorrectly manipulating physical quantities can cause faults that go undetected by the type system, likely manifesting later as incorrect behavior. Existing approaches for inconsistency detection require code annotation, physical unit libraries, or specialized programming languages. We introduce Phriky-Units1, a static analysis tool that detects physical unit inconsistencies in robotic software without developer annotations. It does so by capitalizing on existing shared libraries that handle standardized physical units, common in the cyber-physical domain, to link class attributes of shared libraries to physical units. In this work, we describe how Phriky-Units works, provide details of the implementation, and explain how Phriky-Units can be used. Finally we present a summary of an empirical evaluation showing it has an 87% true positive rate for a class of inconsistencies we detect with high-confidence. © 2017 Association for Computing Machinery.</t>
  </si>
  <si>
    <t>Refining interprocedural change-impact analysis using equivalence relations</t>
  </si>
  <si>
    <t>Change-impact analysis (CIA) is the task of determining the set of program elements impacted by a program change. Precise CIA has great potential to avoid expensive testing and code reviews for (parts of) changes that are refactorings (semantics-preserving). However most statement-level CIA techniques suffer from imprecision as they do not incorporate the semantics of the change. We formalize change impact in terms of the trace semantics of two program versions. We show how to leverage equivalence relations to make dataflow-based CIA aware of the change semantics, thereby improving precision in the presence of semanticspreserving changes. We propose an anytime algorithm that applies costly equivalence-relation inference incrementally to refine the set of impacted statements. We implemented a prototype and evaluated it on 322 real-world changes from open-source projects and benchmark programs used by prior research. The evaluation results show an average 35% improvement in the number of impacted statements compared to prior datafiow-based techniques. © 2017 Association for Computing Machinery.</t>
  </si>
  <si>
    <t>An actionable performance profiler for optimizing the order of evaluations</t>
  </si>
  <si>
    <t>The efficiency of programs often can be improved by applying relatively simple changes. To find such optimization opportunities, developers either rely on manual performance tuning, which is time-consuming and requires expert knowledge, or on traditional profilers, which show where resources are spent but not how to optimize the program. .is paper presents a profiler that provides actionable advice, by not only finding optimization opportunities but by also suggesting code transformations that exploit them. Specifically, we focus on optimization opportunities related to the order of evaluating subexpressions that are part of a decision made by the program. To help developers find such reordering opportunities, we present DecisionProf, a dynamic analysis that automatically identifies the optimal order, for a given input, of checks in logical expressions and in switch statements. .e key idea is to assess the computational costs of all possible orders, to find the optimal order, and to suggest a code transformation to the developer only if reordering yields a statistically significant performance improvement. Applying DecisionProf to 43 real-world JavaScript projects reveals 52 beneficial reordering opportunities. Optimizing the code as proposed by DecisionProf reduces the execution time of individual functions between 2.5% and 59%, and leads to statistically significant application-level performance improvements that range between 2.5% and 6.5%. © 2017 ACM.</t>
  </si>
  <si>
    <t>LabPal: Repeatable computer experiments made easy</t>
  </si>
  <si>
    <t>LabPal is a Java library designed to easily create and run experiments on a computer. It provides a user-friendly web console, support for automated plotting, a pause-resume facility, a mechanism for handling data traceability and linking, and the possibility of saving all experiment input and output data in an open format. These functionalities greatly reduce the amount of boilerplate scripting needed to run experiments on a computer, and simplify their re-execution by independent parties. © 2017 Association for Computing Machinery.</t>
  </si>
  <si>
    <t>Automatically inferring and enforcing user expectations</t>
  </si>
  <si>
    <t>Can we automatically learn how users expect an application to behave? Yes, if we consider an application from the users perspective. Whenever presented with an unfamiliar app, the user not only regards the context presented by this particular application, but rather considers previous experiences from other applications. This research presents an approach to reflect this procedure by automatically learning user expectations from the semantic contexts over multiple applications. Once the user expectations are established, this knowledge can be used as an oracle, to test if an application follows the user's expectations or entails surprising behavior by error or deliberately. © 2017 Association for Computing Machinery.</t>
  </si>
  <si>
    <t>Data flow oriented UI testing: Exploiting data flows and UI elements to test android applications</t>
  </si>
  <si>
    <t>Testing user interfaces (UIs) is a challenging task. Ideally, every sequence of UI elements should be tested to guarantee that the application works correctly. This is, however, unfeasible due to the number of UI elements in an application. A better approach is to limit the evaluation to UI elements that affect a specific functionality. In this paper I present a novel technique to identify the relation between UI elements using the statically extracted data flows. I also present a method to refine these relations using dynamic analysis, in order to ensure that relations extracted from unreachable data flows are removed. Using these relations it is possible to more efficiently test a functionality. Finally, I present an approach to evaluate how these UI-aware data flows can be used as an heuristic to measure test coverage. © 2017 Association for Computing Machinery.</t>
  </si>
  <si>
    <t>Dynamic tainting for automatic test case generation</t>
  </si>
  <si>
    <t>Dynamic tainting is an important part of modern software engineering research. State-of-the-art tools for debugging, bug detection and program analysis make use of this technique. Nonetheless, the research area based on dynamic tainting still has open questions, among others the automatic generation of program inputs. My proposed work concentrates on the use of dynamic tainting for test case generation. The goal is the generation of complex and valid test inputs from scratch. Therefore, I use byte level taint information enhanced with additional static and dynamic program analysis. This information is used in an evolutionary algorithm to create newoffsprings and mutations. Concretely, instead of crossing and mutating the whole input randomly, taint information can be used to define which parts of the input have to be mutated. Furthermore, the taint information may also be used to define evolutionary operators. Eventually, the evolutionary algorithm is able to generate valid inputs for a program. Such inputs can be used together with the taint information for further program analysis, e.g. the generation of input grammars. © 2017 Association for Computing Machinery.</t>
  </si>
  <si>
    <t>Effective online software anomaly detection</t>
  </si>
  <si>
    <t>While automatic online software anomaly detection is crucial for ensuring the quality of production software, current techniques are mostly inefficient and ineffective. For online software, its inputs are usually provided by the users at runtime and the validity of the outputs cannot be automatically verified without a predefined oracle. Furthermore, some online anomalous behavior may be caused by the anomalies in the execution context, rather than by any code defect, which are even more difficult to detect. Existing approaches tackle this problem by identifying certain properties observed from the executions of the software during a training process and using them to monitor online software behavior. However, they may require a large execution overhead for monitoring the properties, which limits the applicability of these approaches for online monitoring. We present a methodology that applies effective algorithms to select a close to optimal set of anomaly-revealing properties, which enables online anomaly detection with minimal execution overhead. Our empirical results show that an average of 76.5% of anomalies were detected by using at most 5.5% of execution overhead. © 2017 Association for Computing Machinery.</t>
  </si>
  <si>
    <t>Semi-automated discovery of server-based information oversharing vulnerabilities in android applications</t>
  </si>
  <si>
    <t>Modern applications are often split into separate client and server tiers that communicate via message passing over the network. One well-understood threat to privacy for such applications is the leak- age of sensitive user information either in transit or at the server. In response, an array of defensive techniques have been developed to identify or block unintended or malicious information leakage. However, prior work has primarily considered privacy leaks originating at the client directed at the server, while leakage in the reverse direction - from the server to the client - is comparatively under-studied. The question of whether and to what degree this leakage constitutes a threat remains an open question. We answer this question in the affirmative with Hush, a technique for semi- automatically identifying Server-based In Formation OvershariNg (SIFON) vulnerabilities in multi-tier applications. In particular, the technique detects SIFON vulnerabilities using a heuristic that over- shared sensitive information from server-side APIs will not be displayed by the application's user interface. The technique first per- forms a scalable static program analysis to screen applications for potential vulnerabilities, and then attempts to confirm these candidates as true vulnerabilities with a partially-automated dynamic analysis. Our evaluation over a large corpus of Android applications demonstrates the effectiveness of the technique by discovering several previously-unknown SIFON vulnerabilities in eight applications. © 2017 Association for Computing Machinery.</t>
  </si>
  <si>
    <t>CPR: Cross platform binary code reuse via platform independent trace program</t>
  </si>
  <si>
    <t>The rapid growth of Internet of Things (IoT) has been created a number of new platforms recently. Unfortunately, such variety of IoT devices causes platform fragmentation which makes software development on such devices challenging. In particular, existing programs cannot be simply reused on such devices as they rely on certain underlying hardware and software interfaces which we call platform dependencies. In this paper, we present CPR, a novel technique that synthesizes a platform independent program from a platform dependent program. Specifically, we leverage an existing system called PIEtrace which can generate a platform independent trace program. The generated trace program is platform independent while it can only reproduce a specific execution path. Hence, we develop an algorithm to merge a set of platform independent trace programs and synthesize a general program that can take multiple inputs. The synthesized platform-independent program is representative of the merged trace programs and the results produced by the program is correct if no exceptions occur. Our evaluation results on 15 real-world applications show that CPR is highly effective on reusing existing binaries across platforms. © 2017 Association for Computing Machinery.</t>
  </si>
  <si>
    <t>Test execution checkpointing for web applications</t>
  </si>
  <si>
    <t>Test isolation is a prerequisite for the correct execution of test suites on web applications. We present Test Execution Checkpointing, a method for efficient test isolation. Our method instruments web applications to support checkpointing and exploits this support to isolate and optimize tests.We have implemented and evaluated this method on five popular PHP web applications. The results show that our method not only provides test isolation essentially for free, it also reduces testing time by 44% on average. © 2017 Association for Computing Machinery.</t>
  </si>
  <si>
    <t>SealTest: A simple library for test sequence generation</t>
  </si>
  <si>
    <t>SealTest is a Java library for generating test sequences based on a formal specification. It allows a user to easily define a wide range of coverage metrics using multiple specification languages. Its simple and generic architecture makes it a useful testing tool for dynamic software systems, as well as an appropriate research testbed for implementing and experimentally comparing test sequence generation algorithms. © 2017 Association for Computing Machinery.</t>
  </si>
  <si>
    <t>Caret-HM: Recording and replaying android user sessions with heat map generation using UI state clustering</t>
  </si>
  <si>
    <t>The Caret-HM framework allows Android developers to record and replay user sessions and convert them into heatmaps. One advantage of our framework over existing solutions is that it allows developers to control the environment while simplifying the recording process by giving users access to their applications via a web browser. The heatmap generation using Android user sessions and clustering UI states is a unique feature of our framework. Heat maps allow developers to identify the usage of application features for testing and guiding business decisions. We provide a qualitative comparison to the existing solutions. © 2017 Association for Computing Machinery.</t>
  </si>
  <si>
    <t>Understanding intended behavior using models of low-level signals</t>
  </si>
  <si>
    <t>As software systems increase in complexity and operate with less human supervision, it becomes more difficult to use traditional techniques to detect when software is not behaving as intended. Furthermore, many systems operating today are nondeterministic and operate in unpredictable environments, making it difficult to even define what constitutes correct behavior. I propose a family of novel techniques to model the behavior of executing programs using low-level signals collected during executions. The models provide a basis for predicting whether an execution of the program or program unit under test represents intended behavior. I have demonstrated success with these techniques for detecting faulty and unexpected behavior on small programs. I propose to extend the work to smaller units of large, complex programs. © 2017 Association for Computing Machinery.</t>
  </si>
  <si>
    <t>ArtForm: A tool for exploring the codebase of form-based websites</t>
  </si>
  <si>
    <t>We describe ArtForm, a tool for exploring the codebase of dynamic data-driven websites where users enter data via forms. ArtForm extends an instrumented browser, so it can directly implement user interactions, adding in symbolic and concolic execution of JavaScript. The tool supports a range of exploration modes with varying degrees of user intervention. It includes a number of adaptations of concolic execution to the setting of form-based web programs. © 2017 Association for Computing Machinery.</t>
  </si>
  <si>
    <t>Testing and analysis of web applications using page models</t>
  </si>
  <si>
    <t>Web applications are difficult to analyze using code-based tools because data-flow and control-flow through the application occurs via both server-side code and client-side pages. Client-side pages are typically specified in a scripting language that is different from the main server-side language; moreover, the pages are generated dynamically from the scripts. To address these issues we propose a static-analysis approach that automatically constructs a "model" of each page in a given application. A page model is a code fragment in the same language as the server-side code, which faithfully over-approximates the possible elements of the page as well as the control-flows and data-flows due to these elements. The server-side code in conjunction with the page models then becomes a standard (non-web) program, thus amenable to analysis using standard code-based tools. © 2017 Association for Computing Machinery.</t>
  </si>
  <si>
    <t>Web applications are difficult to analyze using code-based tools because data-low and control-low through the application occurs via both server-side code and client-side pages. Client-side pages are typically specified in a scripting language that is different from the main server-side language; moreover, the pages are generated dynamically from the scripts. To address these issues we propose a static-analysis approach that automatically constructs a "model" of each page in a given application. A page model is a code fragment in the same language as the server-side code, which faithfully over-approximates the possible elements of the page as well as the control-lows and data-lows due to these elements. The server-side code in conjunction with the page models then becomes a standard (non-web) program, thus amenable to analysis using standard codebased tools. We have implemented our approach in the context of J2EE applications. We demonstrate the versatility and usefulness of our approach by applying three standard analysis tools on the resultant programs from our approach: a concolic-execution based model checker (JPF), a dynamic fault localization tool (Zoltar), and a static slicer (Wala). © 2017 Association for Computing Machinery.</t>
  </si>
  <si>
    <t>Version space learning for verification on temporal differentials</t>
  </si>
  <si>
    <t>Configuration files provide users with the ability to quickly alter the behavior of their software system. Ensuring that a configuration file does not induce errors in the software is a complex verification issue. The types of errors can be easy to measure, such as an initialization failure of system boot, or more insidious such as performance degrading over time under heavy network loads. In order to warn a user of potential configuration errors ahead of time, we propose using version space learning specifications for configuration languages. We frame an existing tool, ConfigC, in terms of version space learning. We extend that algorithm to leverage the temporal structuring available in training sets scraped from versioning control systems. We plan to evaluate our system on a case study using TravisCI configuration files collected from Github. © 2017 Association for Computing Machinery.</t>
  </si>
  <si>
    <t>ParTeCL: Parallel testing using OpenCL</t>
  </si>
  <si>
    <t>With the growing complexity of software, the number of test cases needed for effective validation is extremely large. Executing these large test suites is expensive and time consuming, putting an enormous pressure on the software development cycle. In previous work, we proposed using Graphics Processing Units (GPUs) to accelerate test execution by running test cases in parallel on the GPU threads. However, the complexity of GPU programming poses challenges to the usability and effectiveness of the proposed approach. In this paper we present ParTeCL-a compiler-assisted framework to automatically generate GPU code from sequential programs and execute their tests in parallel on the GPU. We show feasibil-itiy and performance achieved when executing test suites for 9 programs from an industry standard benchmark suite on the GPU. ParTeCL achieves an average speedup of 16x when compared to a single CPU for these benchmarks. © 2017 Association for Computing Machinery.</t>
  </si>
  <si>
    <t>Mapping hardness of automated software testing</t>
  </si>
  <si>
    <t>Automated Test Case Generation (ATCG) is an important topic in Software Testing, with a wide range of techniques and tools being used in academia and industry. While their usefulness is widely recognized, due to the labor-intensive nature of the task, the effectiveness of the different techniques in automatically generating test cases for different software systems is not thoroughly understood. Despite many studies introducing various ATCG techniques, much remains to be learned, however, about what makes a particular technique work well (or not) for a specific software system. Therefore, we propose a new methodology to evaluate and select the most effective ATCG technique using structure-based complexity measures. Empirical tests are going to be performed using two different techniques: Search-based Software Testing (SBST) and Random Testing (RT). © 2017 Association for Computing Machinery.</t>
  </si>
  <si>
    <t>ISSTA 2017 - Proceedings of the 26th ACM SIGSOFT International Symposium on Software Testing and Analysis</t>
  </si>
  <si>
    <t>The proceedings contain 55 papers. The topics discussed include: reinforcement learning for automatic test case prioritization and selection in continuous integration; PerfRanker: prioritization of performance regression tests for collection-intensive software; compiler-assisted test acceleration on GPUs for embedded software; targeted property-based testing; accelerating array constraints in symbolic execution; improving the cost-effectiveness of symbolic testing techniques for transport protocol implementations under packet dynamics; combining symbolic execution and search-based testing for programs with complex heap inputs; efficient computation of happens-before relation for event-driven programs; automatic detection and validation of race conditions in interrupt-driven embedded software; and semi-automated discovery of server-based information oversharing vulnerabilities in android applications.</t>
  </si>
  <si>
    <t>A suite of tools for making effective use of automatically generated tests</t>
  </si>
  <si>
    <t>Automated test generation tools (we hope) produce failing tests from time to time. In a world of fault-free code this would not be true, but in such a world we would not need automated test generation tools. Failing tests are generally speaking the most valuable products of the testing process, and users need tools that extract their full value. This paper describes the tools provided by the TSTL testing language for making use of tests (which are not limited to failing tests). In addition to the usual tools for simple delta-debugging and executing tests as regressions, TSTL provides tools for 1) minimizing tests by criteria other than failure, such as code coverage, 2) normalizing tests to achieve further reduction and canonicalization than provided by delta-debugging, 3) generalizing tests to describe the neighborhood of similar tests that fail in the same fashion, and 4) avoiding slippage, where delta-debugging causes a failing test to change underlying fault. These tools can be accessed both by easy-to-use command-line tools and via a powerful API that supports more complex custom test manipulations. © 2017 Association for Computing Machinery.</t>
  </si>
  <si>
    <t>Path cost analysis for side channel detection</t>
  </si>
  <si>
    <t>Side-channels have been increasingly demonstrated as a practical threat to the confidentiality of private user information. Being able to statically detect these kinds of vulnerabilites is a key challenge in current computer security research. We introduce a new technique, path-cost analysis (PCA), for the detection of side-channels. Given a cost model for a type of side-channel, path-cost analysis assigns a symbolic cost expression to every node and every back edge of a method's control flow graph that gives an over-approximation for all possible observable values at that node or after traversing that cycle. Queries to a satisfiability solver on the maximum distance between specific pairs of nodes allow us to detect the presence of imbalanced paths through the control flow graph. When combined with taint analysis, we are able to answer the following question: does there exist a pair of paths in the method's control flow graph, differing only on branch conditions influenced by the secret, that differs in observable value by more than some given threshold? In fact, we are able to answer the specifically state what sets of secret-sensitive conditional statements introduce a side-channel detectable given some noise parameter. We extend this approach to an interprocedural analysis, resulting in a over-approximation of the number of true side-channels in the program according to the given cost model. Greater precision can be obtained by combining our method with predicate abstraction or symbolic execution to eliminate a subset of the infeasible paths through the control flow graph. We propose evaluating our method on a set of sizeable Java server-client applications. © 2017 Association for Computing Machinery.</t>
  </si>
  <si>
    <t>Sapienz: Multi-objective automated testing for android applications</t>
  </si>
  <si>
    <t>We introduce Sapienz, an approach to Android testing that uses multi-objective search-based testing to automatically explore and optimise test sequences, minimising length, while simultaneously maximising coverage and fault revelation. Sapienz combines random fuzzing, systematic and search-based exploration, exploiting seeding and multi-level instrumentation. Sapienz significantly outperforms (with large effect size) both the state-of-the-art technique Dynodroid and the widely-used tool, Android Monkey, in 7/10 experiments for coverage, 7/10 for fault detection and 10/10 for fault-revealing sequence length. When applied to the top 1, 000 Google Play apps, Sapienz found 558 unique, previously unknown crashes. So far we have managed to make contact with the developers of 27 crashing apps. Of these, 14 have confirmed that the crashes are caused by real faults. Of those 14, six already have developer-confirmed fixes. © 2016 ACM.</t>
  </si>
  <si>
    <t>Practitioners' expectations on automated fault localization</t>
  </si>
  <si>
    <t>Software engineering practitioners often spend significant amount of time and effort to debug. To help practitioners perform this crucial task, hundreds of papers have proposed various fault localization techniques. Fault localization helps practitioners to find the location of a defect given its symptoms (e.g., program failures). These localization techniques have pinpointed the locations of bugs of various systems of diverse sizes, with varying degrees of success, and for various usage scenarios. Unfortunately, it is unclear whether practitioners appreciate this line of research. To fill this gap, we performed an empirical study by surveying 386 practitioners from more than 30 countries across 5 continents about their expectations of research in fault localization. In particular, we investigated a number of factors that impact practitioners' willingness to adopt a fault localization technique. We then compared what practitioners need and the current state-of-research by performing a literature review of papers on fault localization techniques published in ICSE, FSE, ESEC-FSE, ISSTA, TSE, and TOSEM in the last 5 years (2011-2015). From this comparison, we highlight the directions where researchers need to put effort to develop fault localization techniques that matter to practitioners. © 2016 ACM.</t>
  </si>
  <si>
    <t>DroidRA: Taming reflection to support whole-program analysis of android apps</t>
  </si>
  <si>
    <t>Android developers heavily use reflection in their apps for legitimate reasons, but also significantly for hiding malicious actions. Unfortunately, current state-of-the-art static analysis tools for Android are challenged by the presence of reflective calls which they usually ignore. Thus, the results of their security analysis, e.g., for private data leaks, are inconsistent given the measures taken by malware writers to elude static detection. We propose the DroidRA instrumentation-based approach to address this issue in a non-invasive way. With DroidRA, we reduce the resolution of reflective calls to a composite constant propagation problem. We leverage the COAL solver to infer the values of reflection targets and app, and we eventually instrument this app to include the corresponding traditional Java call for each reflective call. Our approach allows to boost an app so that it can be immediately analyzable, including by such static analyzers that were not reflection-aware. We evaluate DroidRA on benchmark apps as well as on real-world apps, and demonstrate that it can allow state-of-the-art tools to provide more sound and complete analysis results. Copyright is held by the owner/author(s). Publication rights licensed to ACM.</t>
  </si>
  <si>
    <t>A learning-to-rank based fault localization approach using likely invariants</t>
  </si>
  <si>
    <t>Debugging is a costly process that consumes much developer time and energy. To help reduce debugging effort, many studies have proposed various fault localization approaches. These approaches take as input a set of test cases (some failing, some passing) and produce a ranked list of program elements that are likely to be the root cause of the failures (i.e., failing test cases). In this work, we propose Savant, a new fault localization approach that employs a learning-to-rank strategy, using likely invariant diffs and suspiciousness scores as features, to rank methods based on their likelihood of being a root cause of a failure. Savant has four steps: method clustering and test case selection, invariant mining, feature extraction, and method ranking. At the end of these four steps, Savant produces a short ranked list of potentially buggy methods. We have evaluated Savant on 357 real-life bugs from 5 programs from the Defects4J benchmark. We find that, on average, Savant can identify the correct buggy method for 63.03, 101.72, and 122 bugs at the top 1, 3, and 5 positions in the produced ranked lists. We have compared Savant against several state-of-the-art spectrum-based fault localization baselines. We show that Savant can successfully locate 57.73%, 56.69%, and 43.13% more bugs at top 1, top 3, and top 5 positions than the best performing baseline, respectively. © 2016 ACM.</t>
  </si>
  <si>
    <t>ASTOR: A program repair library for Java (Demo)</t>
  </si>
  <si>
    <t>During the last years, the software engineering research community has proposed approaches for automatically repairing software bugs. Unfortunately, many software artifacts born from this research are not available for repairing Java programs. To-reimplement those approaches from scratch is costly. To facilitate experimental replications and comparative evaluations, we present Astor, a publicly available program repair library that includes the implementation of three notable repair approaches (jGenProg2, jKali and jMutRepair). We envision that the research community will use Astor for setting up comparative evaluations and explore the design space of automatic repair for Java. Astor offers researchers ways to implement new repair approaches or to modify existing ones. Astor repairs in total 33 real bugs from four large open source projects. © 2016 ACM.</t>
  </si>
  <si>
    <t>PIT: A practical mutation testing tool for Java (Demo)</t>
  </si>
  <si>
    <t>Mutation testing introduces artificial defects to measure the adequacy of testing. In case candidate tests can distinguish the behaviour of mutants from that of the original program, they are considered of good quality-otherwise developers need to design new tests. While, this method has been shown to be effective, industry-scale code challenges its applicability due to the sheer number of mutants and test executions it requires. In this paper we present PIT, a practical mutation testing tool for Java, applicable on real-world codebases. PIT is fast since it operates on bytecode and optimises mutant executions. It is also robust and well integrated with development tools, as it can be invoked through a command line interface, Ant or Maven. PIT is also open source and hence, publicly available at http://pitest.org/. Copyright is held by the owner/author(s). Publication rights licensed to ACM.</t>
  </si>
  <si>
    <t>Threats to the validity of mutation-based test assessment</t>
  </si>
  <si>
    <t>Much research on software testing and test techniques relies on experimental studies based on mutation testing. In this paper we reveal that such studies are vulnerable to a potential threat to validity, leading to possible Type I errors; incorrectly rejecting the Null Hypothesis. Our findings indicate that Type I errors occur, for arbitrary experiments that fail to take countermeasures, approximately 62% of the time. Clearly, a Type I error would potentially compromise any scientific conclusion. We show that the problem derives from such studies' combined use of both subsuming and subsumed mutants. We collected articles published in the last two years at three leading software engineering conferences. Of those that use mutation-based test assessment, we found that 68% are vulnerable to this threat to validity. © 2016 ACM.</t>
  </si>
  <si>
    <t>Binary code is not easy</t>
  </si>
  <si>
    <t>Binary code analysis is an enabling technique for many applications. Modern compilers and run-time libraries have introduced significant complexities to binary code, which negatively affect the capabilities of binary analysis tool kits to analyze binary code, and may cause tools to report inaccurate information about binary code. Analysts may hence be confused and applications based on these tool kits may have degrading quality. We examine the problem of constructing control flow graphs from binary code and labeling the graphs with accurate function boundary annotations. We identified several challenging code constructs that represent hard-toanalyze aspects of binary code, and show code examples for each code construct. As part of this discussion, we present new code parsing algorithms in our open source Dyninst tool kit that support these constructs, including a new model for describing jump tables that improves our ability to precisely determine the control flow targets, a new interprocedural analysis to determine when a function is non-returning, and techniques for handling tail calls. We evaluated how various tool kits fare when handling these code constructs with real software as well as test binaries patterned after each challenging code construct we found in real software. © 2016 ACM.</t>
  </si>
  <si>
    <t>Energy-aware test-suite minimization for android apps</t>
  </si>
  <si>
    <t>The rising popularity of mobile apps deployed on battery-constrained devices has motivated the need for effective energy-aware testing techniques. Energy testing is generally more labor intensive and expensive than functional testing, as tests need to be executed in the deployment environment and specialized equipment needs to be used to collect energy measurements. Currently, there is a dearth of automatic mobile testing techniques that consider energy as a program property of interest. This paper presents an energy-aware test-suite minimization approach to significantly reduce the number of tests needed to effectively test the energy properties of an Android app. It relies on an energy-aware coverage criterion that indicates the degree to which energy-greedy segments of a program are tested. We describe and evaluate two complementary algorithms for test-suite minimization. Experiments over test suites provided for real-world apps have corroborated our ability to reduce the test suite size by 84% on average, while maintaining the effectiveness of test suite in revealing the great majority of energy bugs. © 2016 ACM.</t>
  </si>
  <si>
    <t>Automatic test case generation: What if test code quality matters?</t>
  </si>
  <si>
    <t>Test case generation tools that optimize code coverage have been extensively investigated. Recently, researchers have suggested to add other non-coverage criteria, such as memory consumption or readability, to increase the practical usefulness of generated tests. In this paper, we observe that test code quality metrics, and test cohesion and coupling in particular, are valuable candidates as additional criteria. Indeed, tests with low cohesion and/or high coupling have been shown to have a negative impact on future maintenance activities. In an exploratory investigation we show that most generated tests are indeed affected by poor test code quality. For this reason, we incorporate cohesion and coupling metrics into the main loop of search-based algorithm for test case generation. Through an empirical study we show that our approach is not only able to generate tests that are more cohesive and less coupled, but can (i) increase branch coverage up to 10% when enough time is given to the search and (ii) result in statistically shorter tests. © 2016 ACM.</t>
  </si>
  <si>
    <t>Semantic modelling of android malware for effective malware comprehension, detection, and classification</t>
  </si>
  <si>
    <t>Malware has posed a major threat to the Android ecosystem. Existing malware detection tools mainly rely on signatureor feature-based approaches, failing to provide detailed information beyond the mere detection. In this work, we propose a precise semantic model of Android malware based on Deterministic Symbolic Automaton (DSA) for the purpose of malware comprehension, detection and classification. It shows that DSA can capture the common malicious behaviors of a malware family, as well as the malware variants. Based on DSA, we develop an automatic analysis framework, named SMART, which learns DSA by detecting and summarizing semantic clones from malware families, and then extracts semantic features from the learned DSA to classify malware according to the attack patterns. We conduct the experiments in both malware benchmark and 223,170 real-world apps. The results show that SMART builds meaningful semantic models and outperforms both state-of-the-art approaches and anti-virus tools in malware detection. SMART identifies 4583 new malware in real-world apps that are missed by most anti-virus tools. The classification step further identifies new malware variants and unknown families. © 2016 ACM.</t>
  </si>
  <si>
    <t>Predictive mutation testing</t>
  </si>
  <si>
    <t>Mutation testing is a powerful methodology for evaluating test suite quality. In mutation testing, a large number of mutants are generated and executed against the test suite to check the ratio of killed mutants. Therefore, mutation testing is widely believed to be a computationally expensive technique. To alleviate the efficiency concern of mutation testing, in this paper, we propose predictive mutation testing (PMT), the first approach to predicting mutation testing results without mutant execution. In particular, the proposed approach constructs a classification model based on a series of features related to mutants and tests, and uses the classification model to predict whether a mutant is killed or survived without executing it. PMT has been evaluated on 163 real-world projects under two application scenarios (i.e., cross-version and cross-project). The experimental results demonstrate that PMT improves the efficiency of mutation testing by up to 151.4X while incurring only a small accuracy loss when predicting mutant execution results, indicating a good tradeoff between efficiency and effectiveness of mutation testing. © 2016 ACM.</t>
  </si>
  <si>
    <t>Mutation-aware fault prediction</t>
  </si>
  <si>
    <t>We introduce mutation-aware fault prediction, which leverages additional guidance from metrics constructed in terms of mutants and the test cases that cover and detect them. We report the results of 12 sets of experiments, applying 4 Different predictive modelling techniques to 3 large real-world systems (both open and closed source). The results show that our proposal can significantly (p ≤ 0:05) improve fault prediction performance. Moreover, mutation-based metrics lie in the top 5% most frequently relied upon fault predictors in 10 of the 12 sets of experiments, and provide the majority of the top ten fault predictors in 9 of the 12 sets of experiments. © 2016 ACM.</t>
  </si>
  <si>
    <t>Exploring regular expression usage and context in python</t>
  </si>
  <si>
    <t>Due to the popularity and pervasive use of regular expressions, researchers have created tools to support their creation, validation, and use. However, little is known about the context in which regular expressions are used, the features that are most common, and how behaviorally similar regular expressions are to one another. In this paper, we explore the context in which regular expressions are used through a combination of developer surveys and repository analysis. We survey 18 professional developers about their regular expression usage and pain points. Then, we analyze nearly 4,000 open source Python projects from GitHub and extract nearly 14,000 unique regular expression patterns. We map the most common features used in regular expressions to those features supported by four major regex research efforts from industry and academia: brics, Hampi, RE2, and Rex. Using similarity analysis of regular expressions across projects, we identify six common behavioral clusters that describe how regular expressions are often used in practice. This is the first rigorous examination of regex usage and it provides empirical evidence to support design decisions by regex tool builders. It also points to areas of needed future work, such as refactoring regular expressions to increase regex understandability and contextspecific tool support for common regex usages. © 2016 ACM.</t>
  </si>
  <si>
    <t>Automatic generation of oracles for exceptional behaviors</t>
  </si>
  <si>
    <t>Test suites should test exceptional behavior to detect faults in errorhandling code. However, manually-written test suites tend to neglect exceptional behavior. Automatically-generated test suites, on the other hand, lack test oracles that verify whether runtime exceptions are the expected behavior of the code under test. This paper proposes a technique that automatically creates test oracles for exceptional behaviors from Javadoc comments. The technique uses a combination of natural language processing and run-time instrumentation. Our implementation, Toradocu, can be combined with a test input generation tool. Our experimental evaluation shows that Toradocu improves the fault-finding effectiveness of EvoSuite and Randoop test suites by 8% and 16% respectively, and reduces EvoSuite's false positives by 33%. © 2016 ACM.</t>
  </si>
  <si>
    <t>Zero-overhead profiling via em emanations</t>
  </si>
  <si>
    <t>This paper presents an approach for zero-overhead profiling (ZOP). ZOP accomplishes accurate program profiling with no modification to the program or system during profiling and no dedicated hardware features. To do so, ZOP records the electromagnetic (EM) emanations generated by computing systems during program execution and analyzes the recorded emanations to track a program's execution path and generate profiling information. Our approach consists of two main phases. In the training phase, ZOP instruments the program and runs it against a set of inputs to collect path timing information while simultaneously collecting waveforms for the EM emanations generated by the program. In the profiling phase, ZOP runs the original (i.e., uninstrumented and unmodified) program against inputs whose executions need to be profiled, records the waveforms produced by the program, and matches these waveforms with those collected during training to predict which parts of the code were exercised by the inputs and how often. We evaluated an implementation of ZOP on several benchmarks and our results show that ZOP can predict path profiling information for these benchmarks with greater than 94% accuracy on average. Copyright is held by the owner/author(s). Publication rights licensed to ACM.</t>
  </si>
  <si>
    <t>Monkey see, monkey do: Effective generation of GUI tests with inferred macro events</t>
  </si>
  <si>
    <t>Automated testing is an important part of validating the behavior of software with complex graphical user interfaces, such as web, mobile, and desktop applications. Despite recent advances in UI-level test generation, existing approaches often fail to create complex sequences of events that represent realistic user interactions. As a result, these approaches cannot reach particular parts of the application under test, which then remain untested. This paper presents a UI-level test generation approach that exploits execution traces of human users to automatically create complex sequences of events that go beyond the recorded traces. The key idea is to infer so-called macro events, i.e., sequences of low-level UI events that correspond to a single logical step of interaction, such as choosing an item of a drop-down menu or filling and submitting a form. The approach builds upon and adapts well-known data mining techniques, in particular frequent subsequence mining and inference of finite state machines. We implement the approach for client-side web applications and apply it to four real-world applications. Our results show that macro-based test generation reaches more pages, exercises more usage scenarios, and covers more code within a fixed testing budget than a purely random test generator. Copyright is held by the owner/author(s). Publication rights licensed to ACM.</t>
  </si>
  <si>
    <t>DEKANT: A static analysis tool that learns to detect web application vulnerabilities</t>
  </si>
  <si>
    <t>The state of web security remains troubling as web applications continue to be favorite targets of hackers. Static analysis tools are important mechanisms for programmers to deal with this problem as they search for vulnerabilities automatically in the application source code, allowing programmers to remove them. However, developing these tools requires explicitly coding knowledge about how to discover each kind of vulnerability. This paper presents a new approach in which static analysis tools learn to detect vulnera-bilities automatically using machine learning. The approach uses a sequence model to learn to characterize vulnerabilities based on a set of annotated source code slices. This model takes into consideration the order in which the code elements appear and are executed in the slices. The model created can then be used as a static analysis tool to discover and identify vulnerabilities in source code. The approach was implemented in the DEKANT tool and evaluated experimentally with a set of open source PHP applications and WordPress plugins, finding 16 zero-day vulnerabilities. © 2016 ACM.</t>
  </si>
  <si>
    <t>SyncProf: Detecting, localizing, and optimizing synchronization bottlenecks</t>
  </si>
  <si>
    <t>Writing concurrent programs is a challenge because developers must consider both functional correctness and performance requirements. Numerous program analyses and testing techniques have been proposed to detect functional faults, e.g., caused by incorrect synchronization. However, little work has been done to help developers address performance problems in concurrent programs, e.g., because of inefficient synchronization. This paper presents SyncProf, a concurrency-focused profiling approach that helps in detecting, localizing, and optimizing synchronization bottlenecks. In contrast to traditional profilers, SyncProf repeatedly executes a program with various inputs and summarizes the observed performance behavior. A key novelty is a graph-based representation of relations between critical sections, which is the basis for computing the performance impact of critical sections, for identifying the root cause of a bottleneck, and for suggesting optimization strategies to the developer. We evaluate SyncProf on 19 versions of eight C/C++ projects with both known and previously unknown synchronization bottlenecks. The results show that SyncProf effectively localizes the root causes of these bottlenecks with higher precision than a state of the art lock contention profiler and that it suggests valuable strategies to avoid the bottlenecks. © 2016 ACM.</t>
  </si>
  <si>
    <t>Automatically verifying and reproducing event-based races in android apps</t>
  </si>
  <si>
    <t>Concurrency has been a perpetual problem in Android apps, mainly due to event-based races. Several event-based race detectors have been proposed, but they produce false positives, cannot reproduce races, and cannot distinguish between benign and harmful races. To address these issues, we introduce a race verification and reproduction approach named ERVA. Given a race report produced by a race detector, ERVA uses event dependency graphs, event flipping, and replay to verify the race and determine whether it is a false positive, or a true positive; for true positives, ERVA uses state comparison to distinguish benign races from harmful races. ERVA automatically produces an event schedule that can be used to deterministically reproduce the race, so developers can fix it. Experiments on 16 apps indicate that only 3% of the races reported by race detectors are harmful, and that ERVA can verify an app in 20 minutes on average. © 2016 ACM.</t>
  </si>
  <si>
    <t>Toward understanding compiler bugs in GCC and LLVM</t>
  </si>
  <si>
    <t>Compilers are critical, widely-used complex software. Bugs in them have significant impact, and can cause serious damage when they silently miscompile a safety-critical application. An in-depth understanding of compiler bugs can help detect and fix them. To this end, we conduct the first empirical study on the characteristics of the bugs in two mainstream compilers, GCC and LLVM. Our study is significant in scale - it exhaustively examines about 50K bugs and 30K bug fix revisions over more than a decade's span. This paper details our systematic study. Summary findings include: (1) In both compilers, C++ is the most buggy component, accounting for around 20% of the total bugs and twice as many as the second most buggy component; (2) the bug revealing test cases are typically small, with 80% having fewer than 45 lines of code; (3) most of the bug fixes touch a single source file with small modifications (43 lines for GCC and 38 for LLVM on average); (4) the average lifetime of GCC bugs is 200 days, and 111 days for LLVM; and (5) high priority tends to be assigned to optimizer bugs, most notably 30% of the bugs in GCC's inter-procedural analysis component are labeled P1 (the highest priority). This study deepens our understanding of compiler bugs. For application developers, it shows that even mature production compilers still have many bugs, which may affect development. For researchers and compiler developers, it sheds light on interesting characteristics of compiler bugs, and highlights challenges and opportunities to more effectively test and debug compilers. © 2016 ACM.</t>
  </si>
  <si>
    <t>Test oracle assessment and improvement</t>
  </si>
  <si>
    <t>We introduce a technique for assessing and improving test oracles by reducing the incidence of both false positives and false negatives. We prove that our approach can always result in an increase in the mutual information between the actual and perfect oracles. Our technique combines test case generation to reveal false positives and mutation testing to reveal false negatives. We applied the decision support tool that implements our oracle improvement technique to five real-world subjects. The experimental results show that the fault detection rate of the oracles after improvement increases, on average, by 48.6% (86% over the implicit oracle). Three actual, exposed faults in the studied systems were subsequently confirmed and fixed by the developers. Copyright is held by the owner/author(s). Publication rights licensed to ACM.</t>
  </si>
  <si>
    <t>Automated and effective testing of web services for XML injection attacks</t>
  </si>
  <si>
    <t>XML is extensively used in web services for integration and data exchange. Its popularity and wide adoption make it an attractive target for attackers and a number of XML-based attack types have been reported recently. This raises the need for cost-effective, automated testing of web services to detect XML-related vulnerabilities, which is the focus of this paper. We discuss a taxonomy of the types of XML injection attacks and use it to derive four different ways to mutate XML messages, turning them into attacks (tests) automatically. Further, we consider domain constraints and attack grammars, and use a constraint solver to generate XML messages that are both malicious and valid, thus making it more difficult for any protection mechanism to recognise them. As a result, such messages have a better chance to detect vulnerabilities. Our evaluation on an industrial case study has shown that a large proportion (78.86%) of the attacks generated using our approach could circumvent the first layer of security protection, an XML gateway (firewall), a result that is much better than what a state-of-the-art tool based on fuzz testing could achieve. © 2016 ACM.</t>
  </si>
  <si>
    <t>Efficient flow profiling for detecting performance bugs</t>
  </si>
  <si>
    <t>Performance issues in large applications arise only in particular scenarios under heavy load conditions. It is therefore difficult to catch them during testing and they easily escape into production. This necessitates the design of a common and efficient instrumentation strategy that profiles the flow of objects during an execution. Designing such a strategy which enables profile generation precisely with low overhead is non-trivial due to the number of objects created, accessed and paths traversed by them in an execution. In this paper, we design and implement an efficient instrumentation technique that efficiently generates object flow profiles for Java programs, without requiring any modifications to the underlying virtual machine. We achieve this by applying Ball-Larus numbering on a specialized hybrid flow graph (HFG). The HFG path profiles that are collected during runtime are post-processed offline to derive the object flow profiles. We implemented the profiler and validated its efficacy by applying it on Java programs. The results demonstrate the scalability of our approach, which handles 0.2M to 0.55B object accesses with an average runtime overhead of 8x. We also demonstrate the effectiveness of the generated profiles by implementing a client analysis that consumes the profiles to detect performance bugs. The analysis detects 38 performance bugs which when refactored result in significant performance gains (up to 30%) in running times. © 2016 ACM.</t>
  </si>
  <si>
    <t>Documenting database usages and schema constraints in database-centric applications</t>
  </si>
  <si>
    <t>Database-centric applications (DCAs) usually rely on database operations over a large number of tables and attributes. Understanding how database tables and attributes are used to implement features in DCAs along with the constraints related to these usages is an important component of any DCA's maintenance. However, manually documenting database related operations and their asynchronously evolving constraints in constantly changing source code is a hard and time-consuming problem. In this paper, we present a novel approach, namely DBScribe, aimed at automatically generating always up-to-date natural language descriptions of database operations and schema constraints in source code methods. DBScribe statically analyzes the code and database schema to detect database usages and then propagates these usages and schema constraints through the callchains implementing database-related features. Finally, each method in these call-chains is automatically documented based on the underlying database usages and constraints. We evaluated DBScribe in a study with 52 participants analyzing generated documentation for database-related methods in five open-source DCAs. Additionally, we evaluated the descriptions generated by DBScribe on two commercial DCAs involving original developers. The results for the studies involving open-source and commercial DCAs demonstrate that generated descriptions are accurate and useful while understanding database usages and constraints, in particular during maintenance tasks. © 2016 ACM.</t>
  </si>
  <si>
    <t>IPA: Improving predictive analysis with pointer analysis</t>
  </si>
  <si>
    <t>Predictive analysis, recently proposed for race detection, guarantees to report no false positives and achieves good coverage. Predictive analysis starts with the trace of an execution and mutates the schedule order of the trace to "predict" the executions that expose the hidden races. Ideally, the predictive analysis should allow the schedule mutation to change the memory location accessed by the field access, which helps meet the "same memory location" requirement of the data race. However, existing predictive approaches, including causality-preserving approaches and symbolic approaches, lack this capability. We propose the first predictive analysis that allows changing the accessed locations. The key challenge is that modeling of the field accesses relies on the location, which may however become unknown due to schedule mutation. We solve this challenge through a novel combination of predictive analysis and pointer analysis. Furthermore, unlike previous work, our analysis applies a hybrid encoding scheme to increase practical applicability. We have implemented our approach as a prototype IPA, and compared it against the most recent predictive analysis over a set of popular Java applications. Our experimental evaluation confirms the effectiveness of our approach: IPA is able to find close to 2X as many races as previous approaches. © 2016 ACM.</t>
  </si>
  <si>
    <t>FSX: Fine-grained incremental unit test generation for C/C++ programs</t>
  </si>
  <si>
    <t>Automated unit test generation bears the promise of significantly reducing test cost and hence improving software quality. However, the maintenance cost of the automatically generated tests presents a significant barrier to adoption of this technology. To address this challenge, we propose a novel technique for automated and fine-grained incremental generation of unit tests through minimal augmentation of an existing test suite. The technique uses iterative, incremental refinement of test-drivers and symbolic execution, guided by a diagnostics engine. The diagnostics engine works off a novel precise and efficient byte-level dynamic dependence analysis built using Reduced Ordered Binary Decision Diagrams (ROBDDs). We present a tool FSX implementing this technique and evaluate it under two practical use-cases of incremental unit test generation, on five revisions of the open-source software iPerf, as well as on 3 large subjects, comprising more than 60 thousand lines of code, from in-house commercial network products. The evaluation shows that FSX can generate high-quality unit tests on large industrial software while minimizing the maintenance cost of the overall test-suite. © 2016 ACM.</t>
  </si>
  <si>
    <t>Specification of concretization and symbolization policies in symbolic execution</t>
  </si>
  <si>
    <t>Symbolic Execution (SE) is a popular and profitable approach to automatic code-based software testing. Concretization and symbolization (C/S) is a crucial part of modern SE tools, since it directly impacts the trade-offs between correctness, completeness and efficiency of the approach. Yet, C/S policies have been barely studied. We intend to remedy to this situation and to establish C/S policies on a firm ground. To this end, we propose a clear separation of concerns between C/S specification on one side, through the new rule-based description language CSml, and the algorithmic core of SE on the other side, revisited to take C/S policies into account. This view is implemented on top of an existing SE tool, demonstrating the feasibility and the benefits of the method. This work paves the way for more exible SE tools with well-documented and reusable C/S policies, as well as for a systematic study of C/S policies. © 2016 ACM.</t>
  </si>
  <si>
    <t>Generating focused random tests using directed swarm testing</t>
  </si>
  <si>
    <t>Random testing can be a powerful and scalable method for finding faults in software. However, sophisticated random testers usually test a whole program, not individual components. Writing random testers for individual components of complex programs may require unreasonable effort. In this paper we present a novel method, directed swarm testing, that uses statistics and a variation of random testing to produce random tests that focus on only part of a program, increasing the frequency with which tests cover the targeted code. We demonstrate the effectiveness of this technique using real-world programs and test systems (the YAFFS2 file system, GCC, and Mozilla's SpiderMonkey JavaScript engine), and discuss various strategies for directed swarm testing. The best strategies can improve coverage frequency for targeted code by a factor ranging from 1.1-4.5x on average, and from nearly 3x to nearly 9x in the best case. For YAFFS2, directed swarm testing never decreased coverage, and for GCC and SpiderMonkey coverage increased for over 99% and 73% of targets, respectively, using the best strategies. Directed swarm testing improves detection rates for real SpiderMonkey faults, when the code in the introducing commit is targeted. This lightweight technique is applicable to existing industrial-strength random testers. © 2016 ACM.</t>
  </si>
  <si>
    <t>Optimal sanitization synthesis for web application vulnerability repair</t>
  </si>
  <si>
    <t>We present a code-and input-sensitive sanitization synthesis approach for repairing string vulnerabilities that are common in web applications. The synthesized sanitization patch modifies the user input in an optimal way while guaranteeing that the repaired web application is not vulnerable. Given a web application, an input pattern and an attack pattern, we use automata-based static string analysis techniques to compute a sanitization signature that characterizes safe input values that obey the given input pattern and are safe with respect to the given attack pattern. Using the sanitization signature, we synthesize an optimal sanitization patch that converts malicious user inputs to benign ones with minimal editing. When the generated patch is added to the web application, it is guaranteed that the repaired web application is no longer vulnerable. We present refinements to previous sanitization synthesis algorithms that reduce the runtime sanitization cost significantly. We evaluate our approach on open source web applications using common input and attack patterns, demonstrating the effectiveness of our approach. © 2016 ACM.</t>
  </si>
  <si>
    <t>ARROW: Automated repair of races on client-side web pages</t>
  </si>
  <si>
    <t>Modern browsers have a highly concurrent page rendering process in order to be more responsive. However, such a concurrent execution model leads to various race issues. In this paper, we present ARROW, a static technique that can automatically, safely, and cost effectively patch certain race issues on client side pages. It works by statically modeling a web page as a causal graph denoting happens-before relations between page elements, according to the rendering process in browsers. Races are detected by identifying inconsistencies between the graph and the dependence relations intended by the developer. Detected races are fixed by leveraging a constraint solver to add a set of edges with the minimum cost to the causal graph so that it is consistent with the intended dependences. The input page is then transformed to respect the repair edges. ARROW has fixed 151 races from 20 real world commercial web sites. © 2016 ACM.</t>
  </si>
  <si>
    <t>CSNIPPEX: Automated synthesis of compilable code snippets from Q&amp;A sites</t>
  </si>
  <si>
    <t>Popular Q&amp;A sites like StackOverflow have collected numerous code snippets. However, many of them do not have complete type information, making them uncompilable and inapplicable to various software engineering tasks. This paper analyzes this problem, and proposes a technique CSnippEx to automatically convert code snippets into compilable Java source code files by resolving external dependencies, generating import declarations, and fixing syntactic errors. We implemented CSnippEx as a plug-in for Eclipse and evaluated it with 242, 175 StackOverflow posts that contain code snippets. CSnippEx successfully synthesized compilable Java files for 40, 410 of them. It was also able to effectively recover import declarations for each post with a precision of 91.04% in a couple of seconds. © 2016 ACM.</t>
  </si>
  <si>
    <t>Jolinar: Analysing the energy footprint of software applications (Demo)</t>
  </si>
  <si>
    <t>Monitoring energy consumption of applications is crucial for energy optimisation and improvements in software systems. With the recent emphasis on energy efficiency, it is vital that software engineers have an understanding of the energy consumed by the code they write. In this paper, we present Jolinar, a tool that bridges the gap between energy measurements and accessibility to software engineers and even end-users. The tool builds on top of recent energy models to provide an accurate, light and easy-to-use interface for energy measurements. The target audience of Jolinar is both software engineers and non-technical end-users who want to monitor their applications' energy footprint. We show that end-users can use Jolinar's GUI to determine the energy consumed by the software they are using, and software engineers can use the tool to analyse energy consumption of systems to make energy-conscious decisions. Copyright is held by the owner/author(s). Publication rights licensed to ACM.</t>
  </si>
  <si>
    <t>DSI: An evidence-based approach to identify dynamic data structures in C programs</t>
  </si>
  <si>
    <t>Comprehension of C programs containing pointer-based dynamic data structures can be a challenging task. To tackle this challenge we present Data Structure Investigator (DSI), a new dynamic analysis for automated data structure identification that targets C source code. Our technique first applies a novel abstraction on the evolving memory structures observed at runtime to discover data structure building blocks. By analyzing the interconnections between building blocks we are then able to identify, e.g., binary trees, doubly-linked lists, skip lists, and relationships between these such as nesting. Since the true shape of a data structure may be temporarily obscured by manipulation operations, we ensure robustness by first discovering and then reinforcing evidence for data structure observations. We show the utility of our DSI prototype implementation by applying it to both synthetic and real world examples. DSI outputs summarizations of the identified data structures, which will benefit software developers when maintaining (legacy) code and inform other applications such as memory visualization and program verification. Copyright is held by the owner/author(s). Publication rights licensed to ACM.</t>
  </si>
  <si>
    <t>Efficient race detection in the presence of programmatic event loops</t>
  </si>
  <si>
    <t>An event loop is the basic scheduling mechanism for programs that respond to asynchronous events. In some frameworks, only the runtime can spin event loops, while in others, these can also be spun programmatically by event handlers. The latter provides more flexibility and helps improve responsiveness in cases where an event handler must wait for some input, for example, from the user or network. It can do so while spinning an event loop. In this paper, we consider the scheduling scheme of programmatic event loops. Programs which follow this scheme are prone to interference between a handler that is spinning an event loop and another handler that runs inside the loop. We present a happens-before based race detection technique for such programs. We exploit the structure and semantics of executions of these programs to design a sparse representation of the happens-before relation. It relates only a few pairs of operations explicitly in such a way that the ordering between any pair of operations can be inferred from the sparse representation in constant time. We have implemented our technique in an offline race detector for C/C++ programs, called SparseRacer. We discovered 13 new and harmful race conditions in 9 opensource applications using SparseRacer. So far, developers have confirmed 8 as valid bugs, and have fixed 3. These bugs arise from unintended interference due to programmatic event loops. Our sparse representation improved efficiency and gave an average speedup of 5x in race detection time. © 2016 ACM.</t>
  </si>
  <si>
    <t>Verdict machinery: On the need to automatically make sense of test results</t>
  </si>
  <si>
    <t>Along with technological developments and increasing competition there is a major incentive for companies to produce and market high quality products before their competitors. In order to conquer a bigger portion of the market share, companies have to ensure the quality of the product in a shorter time frame. To accomplish this task companies try to automate their test processes as much as possible. It is critical to investigate and understand the problems that occur during different stages of test automation processes. In this paper we report on a case study on automatic analysis of non-functional test results. We discuss challenges in the face of continuous integration and deployment and provide improvement suggestions based on interviews at a large company in Sweden. The key contributions of this work are filling the knowledge gap in research about performance regression test analysis automation and providing warning signs and a road map for the industry. Copyright is held by the owner/author(s). Publication rights licensed to ACM.</t>
  </si>
  <si>
    <t>COSTOTest: A tool for building and running test harness for service-based component models (demo)</t>
  </si>
  <si>
    <t>Early testing reduces the cost of detecting faults and improves the system reliability. In particular, testing component or service based systems during modeling frees the tests from implementation details, especially those related to the middleware. COSTOTest is a tool that helps the tester during the process of designing tests at the model level. It suggests the possibilities and the lacks when (s)he builds test cases. Building executable tests is achieved thanks to model transformations. © 2016 ACM.</t>
  </si>
  <si>
    <t>Testing stochastic software using Pseudo-oracles</t>
  </si>
  <si>
    <t>Stochastic models can be difficult to test due to their complexity and randomness, yet their predictions are often used to make important decisions, so they need to be correct. We introduce a new search-based technique for testing implementations of stochastic models by maximising the differences between the implementation and a pseudo-oracle. Our technique reduces testing effort and enables discrepancies to be found that might otherwise be overlooked. We show the technique can identify differences challenging for humans to observe, and use it to help a new user understand implementation differences in a real model of a citrus disease (Huánglóngbìng) used to inform policy and research. Copyright is held by the owner/author(s). Publication rights licensed to ACM.</t>
  </si>
  <si>
    <t>Unveiling anomalies and their impact on software quality in model-based automotive software revisions with software metrics and domain experts</t>
  </si>
  <si>
    <t>The validation of simulation models (e.g., of electronic control units for vehicles) in industry is becoming increasingly challenging due to their growing complexity. To systematically assess the quality of such models, software metrics seem to be promising. In this paper we explore the use of software metrics and outlier analysis as a means to assess the quality of model-based software. More specifically, we investigate how results from regression analysis applied to measurement data received from size and complexity metrics can be mapped to software quality. Using the moving averages approach, models were fit to data received from over 65, 000 software revisions for 71 simulation models that represent different electronic control units of real premium vehicles. Consecutive investigations using studentized deleted residuals and Cook's Distance revealed outliers among the measurements. From these outliers we identified a subset, which provides meaningful information (anomalies) by comparing outlier scores with expert opinions. Eight engineers were interviewed separately for outlier impact on software quality. Findings were validated in consecutive workshops. The results show correlations between outliers and their impact on four of the considered quality characteristics. They also demonstrate the applicability of this approach in industry. Copyright is held by the owner/author(s). Publication rights licensed to ACM.</t>
  </si>
  <si>
    <t>Analyzing test completeness for dynamic languages</t>
  </si>
  <si>
    <t>In dynamically typed programming languages, type errors can occur at runtime. Executing the test suites that often accompany programs may provide some confidence about absence of such errors, but generally without any guarantee. We present a program analysis that can check whether a test suite has sufficient coverage to prove a given type-related property, which is particularly challenging for program code with overloading and value dependent types. The analysis achieves a synergy between scalable static analysis and dynamic analysis that goes beyond what can be accomplished by the static analysis alone. Additionally, the analysis provides a new coverage adequacy metric for the completeness of a test suite regarding a family of type-related properties. Based on an implementation for Dart, we demonstrate how such a hybrid static/dynamic program analysis can be used for measuring the quality of a test suite with respect to showing absence of type errors and inferring sound call graph information, specifically for program code that is difficult to handle by traditional static analysis techniques. © 2016 ACM.</t>
  </si>
  <si>
    <t>EagerMerge: An optimistic technique for efficient points-to analysis</t>
  </si>
  <si>
    <t>We present an information-merging technique for efficient computation of points-to information for C programs. Invalid use of pointers can lead to hard-to-find bugs and may expose security vulnerabilities. Thus, analyzing them is critical for software analysis as well as optimization. Pointer analysis is a key step during compilation, and the computed points-to information is useful for client analyses from varied domains such as bug finding, data-flow analysis, identifying security vulnerabilities, and parallelization, to name a few. Former research on pointer analysis has indicated that the main bottleneck towards scalability is large propagation of points-to information in the constraint graph. To reduce the propagation cost, we present a technique based on temporal similarity of points-to sets. The method tracks pointers whose dynamically changing points-to information remains equal for a while. Based on the optimism gained by observing the points-to sets over time, the analysis decides to merge the corresponding nodes. Using the notion of merge and split, we build a family of points-to analyses, and compare their relative precisions in the context of existing analyses. We illustrate the effectiveness of our approach using a suite of sixteen SPEC 2000 benchmarks and three large open-source programs, and show that the technique improves the analysis time over BDD and bitmap based Hybrid Cycle Detection, well-known Andersen's analysis, and Deep Propagation, affecting minimal precision (precision is 96.4% on an average). Specifically, it is faster than Deep Propagation by 45%. © 2016 ACM.</t>
  </si>
  <si>
    <t>Message from Workshop Chairs</t>
  </si>
  <si>
    <t>ISSTA 2016 - Proceedings of the 25th International Symposium on Software Testing and Analysis</t>
  </si>
  <si>
    <t>The proceedings contain 41 papers. The topics discussed include: binary code is not easy; specification of concretization and symbolization policies in symbolic execution; EagerMerge: an optimistic technique for efficient points-to analysis; IPA: improving predictive analysis with pointer analysis; generating focused random tests using directed swarm testing; monkey see, monkey do: effective generation of GUI tests with inferred macro events; automatic test case generation: what if test code quality matters?; analyzing test completeness for dynamic languages; and unveiling anomalies and their impact on software quality in model-based automotive software revisions with software metrics and domain experts.</t>
  </si>
  <si>
    <t>SANER</t>
  </si>
  <si>
    <t>Are SonarQube Rules Inducing Bugs?</t>
  </si>
  <si>
    <t>The popularity of tools for analyzing Technical Debt, and particularly the popularity of SonarQube, is increasing rapidly. SonarQube proposes a set of coding rules, which represent something wrong in the code that will soon be reflected in a fault or will increase maintenance effort. However, our local companies were not confident in the usefulness of the rules proposed by SonarQube and contracted us to investigate the fault-proneness of these rules. In this work we aim at understanding which SonarQube rules are actually fault-prone and to understand which machine learning models can be adopted to accurately identify fault-prone rules. We designed and conducted an empirical study on 21 well-known mature open-source projects. We applied the SZZ algorithm to label the fault-inducing commits. We analyzed the fault-proneness by comparing the classification power of seven machine learning models. Among the 202 rules defined for Java by SonarQube, only 25 can be considered to have relatively low fault-proneness. Moreover, violations considered as 'bugs' by SonarQube were generally not fault-prone and, consequently, the fault-prediction power of the model proposed by SonarQube is extremely low. The rules applied by SonarQube for calculating technical debt should be thoroughly investigated and their harmfulness needs to be further confirmed. Therefore, companies should carefully consider which rules they really need to apply, especially if their goal is to reduce fault-proneness. © 2020 IEEE.</t>
  </si>
  <si>
    <t>Are the Code Snippets What We Are Searching for? A Benchmark and an Empirical Study on Code Search with Natural-Language Queries</t>
  </si>
  <si>
    <t>Code search methods, especially those that allow programmers to raise queries in a natural language, plays an important role in software development. It helps to improve programmers' productivity by returning sample code snippets from the Internet and/or source-code repositories for their natural-language queries. Meanwhile, there are many code search methods in the literature that support natural-language queries. Difficulties exist in recognizing the strengths and weaknesses of each method and choosing the right one for different usage scenarios, because (1) the implementations of those methods and the datasets for evaluating them are usually not publicly available, and (2) some methods leverage different training datasets or auxiliary data sources and thus their effectiveness cannot be fairly measured and may be negatively affected in practical uses. To build a common ground for measuring code search methods, this paper builds CosBench, a dataset that consists of 1000 projects, 52 code-independent natural-language queries with ground truths, and a set of scripts for calculating four metrics on code research results. We have evaluated four IR (Information Retrieval)-based and two DL (Deep Learning)-based code search methods on CosBench. The empirical evaluation results clearly show the usefulness of the CosBench dataset and various strengths of each code search method. We found that DL-based methods are more suitable for queries on reusing code, and IR-based ones for queries on resolving bugs and learning API uses. © 2020 IEEE.</t>
  </si>
  <si>
    <t>Detecting Code Clones with Graph Neural Network and Flow-Augmented Abstract Syntax Tree</t>
  </si>
  <si>
    <t>Code clones are semantically similar code fragments pairs that are syntactically similar or different. Detection of code clones can help to reduce the cost of software maintenance and prevent bugs. Numerous approaches of detecting code clones have been proposed previously, but most of them focus on detecting syntactic clones and do not work well on semantic clones with different syntactic features. To detect semantic clones, researchers have tried to adopt deep learning for code clone detection to automatically learn latent semantic features from data. Especially, to leverage grammar information, several approaches used abstract syntax trees (AST) as input and achieved significant progress on code clone benchmarks in various programming languages. However, these AST-based approaches still can not fully leverage the structural information of code fragments, especially semantic information such as control flow and data flow. To leverage control and data flow information, in this paper, we build a graph representation of programs called flow-augmented abstract syntax tree (FA-AST). We construct FA-AST by augmenting original ASTs with explicit control and data flow edges. Then we apply two different types of graph neural networks (GNN) on FA-AST to measure the similarity of code pairs. As far as we have concerned, we are the first to apply graph neural networks on the domain of code clone detection. We apply our FA-AST and graph neural networks on two Java datasets: Google Code Jam and BigCloneBench. Our approach outperforms the state-of-the-art approaches on both Google Code Jam and BigCloneBench tasks. © 2020 IEEE.</t>
  </si>
  <si>
    <t>Energy Refactorings for Android in the Large and in the Wild</t>
  </si>
  <si>
    <t>Improving the energy efficiency of mobile applications is a timely goal, as it can contribute to increase a device's usage time, which most often is powered by batteries. Recent studies have provided empirical evidence that refactoring energy-greedy code patterns can in fact reduce the energy consumed by an application. These studies, however, tested the impact of refactoring patterns individually, often locally (e.g., by measuring method-level gains) and using a small set of applications. We studied the application-level impact of refactorings, comparing individual refactorings, among themselves and against the combinations on which they appear. We use scenarios that simulate realistic application usage on a large-scale repository of Android applications. To fully automate the detection and refactoring procedure, as well as the execution of test cases, we developed a publicly available tool called Chimera. Our findings include statistical evidence that i) individual refactorings produce consistent gains, but with different impacts, ii) combining as much refactorings as possible most often, but not always, increases energy savings when compared to individual refactorings, and iii) a few combinations are harmful to energy savings, as they can actually produce more losses than gains. We prepared a set of guidelines for developers to follow, aiding them on deciding how to refactor and consistently reduce energy. © 2020 IEEE.</t>
  </si>
  <si>
    <t>C-3PR: A Bot for Fixing Static Analysis Violations via Pull Requests</t>
  </si>
  <si>
    <t>Static analysis tools are frequently used to detect common programming mistakes or bad practices. Yet, the existing literature reports that these tools are still underused in the industry, which is partly due to (1) the frequent high number of false positives generated, (2) the lack of automated repairing solutions, and (3) the possible mismatches between tools and workflows of development teams. In this study we explored the question: 'How could a bot-based approach allow seamless integration of static analysis tools into developers' workflows?' To this end we introduce C-3PR, an event-based bot infrastructure that automatically proposes fixes to static analysis violations through pull requests (PRs). We have been using C-3PR in an industrial setting for a period of eight months. To evaluate C-3PR usefulness, we monitored its operation in response to 2179 commits to the code base of the tracked projects. The bot autonomously executed 201346 analyses, yielding 610 pull requests. Among them, 346 (57%) were merged into the projects' code bases. We observed that, on average, these PRs are evaluated faster than general-purpose PRs (2.58 and 5.78 business days, respectively). Accepted transformations take even shorter time (1.56 days). Among the reasons for rejection, bugs in C-3PR and in the tools it uses are the most common ones. PRs that require the resolution of a merge conflict are almost always rejected as well. We also conducted a focus group to assess how C-3PR affected the development workflow. We observed that developers perceived C-3PR as efficient, reliable, and useful. For instance, the participants mentioned that, given the chance, they would keep using C-3PR. Our findings bring new evidence that a bot-based infrastructure could mitigate some challenges that hinder the wide adoption of static analysis tools. © 2020 IEEE.</t>
  </si>
  <si>
    <t>Automatically Learning Patterns for Self-Admitted Technical Debt Removal</t>
  </si>
  <si>
    <t>Technical Debt (TD) expresses the need for improvements in a software system, e.g., to its source code or architecture. In certain circumstances, developers 'self-admit' technical debt (SATD) in their source code comments. Previous studies investigate when SATD is admitted, and what changes developers perform to remove it. Building on these studies, we present a first step towards the automated recommendation of SATD removal strategies. By leveraging a curated dataset of SATD removal patterns, we build a multi-level classifier capable of recommending six SATD removal strategies, e.g., changing API calls, conditionals, method signatures, exception handling, return statements, or telling that a more complex change is needed. SARDELE (SAtd Removal using DEep LEarning) combines a convolutional neural network trained on embeddings extracted from the SATD comments with a recurrent neural network trained on embeddings extracted from the SATD-affected source code. Our evaluation reveals that SARDELE is able to predict the type of change to be applied with an average precision of 55%, recall of 57%, and AUC of 0.73, reaching up to 73% precision, 63% recall, and 0.74 AUC for certain categories such as changes to method calls. Overall, results suggest that SATD removal follows recurrent patterns and indicate the feasibility of supporting developers in this task with automated recommenders. © 2020 IEEE.</t>
  </si>
  <si>
    <t>Refactoring Graphs: Assessing Refactoring over Time</t>
  </si>
  <si>
    <t>Refactoring is an essential activity during software evolution. Frequently, practitioners rely on such transformations to improve source code maintainability and quality. As a consequence, this process may produce new source code entities or change the structure of existing ones. Sometimes, the transformations are atomic, i.e., performed in a single commit. In other cases, they generate sequences of modifications performed over time. To study and reason about refactorings over time, in this paper, we propose a novel concept called refactoring graphs and provide an algorithm to build such graphs. Then, we investigate the history of 10 popular open-source Java-based projects. After eliminating trivial graphs, we characterize a large sample of 1,150 refactoring graphs, providing quantitative data on their size, commits, age, refactoring composition, and developers. We conclude by discussing applications and implications of refactoring graphs, for example, to improve code comprehension, detect refactoring patterns, and support software evolution studies. © 2020 IEEE.</t>
  </si>
  <si>
    <t>On the Adoption of Kotlin on Android Development: A Triangulation Study</t>
  </si>
  <si>
    <t>In 2017, Google announced Kotlin as one of the officially supported languages for Android development. Among the reasons for choosing Kotlin, Google mentioned it is 'concise, expressive, and designed to be type and null-safe'. Another important reason is that Kotlin is a language fully interoperable with Java and runs on the JVM. Despite Kotlin's rapid rise in the industry, very little has been done in academia to understand how developers are dealing with the adoption of Kotlin. The goal of this study is to understand how developers are dealing with the recent adoption of Kotlin as an official language for Android development, their perception about the advantages and disadvantages related to its usage, and the most common problems faced by them. This research was conducted using the concurrent triangulation strategy, which is a mixed-method approach. We performed a thorough analysis of 9,405 questions related to Kotlin development for the Android platform on Stack Overflow. Concurrently, we also conducted a basic qualitative research interviewing seven Android developers that use Kotlin to confirm and cross-validate our findings. Our study reveals that developers do seem to find the language easy to understand and to adopt it. This perception begins to change when the functional paradigm becomes more evident. Accordingly to the developers, the readability and legibility are compromised if developers overuse the functional flexibility that the language provides. The developers also consider that Kotlin increases the quality of the produced code mainly due to its null-safety guarantees, but it can also become a challenge when interoperating with Java, despite the interoperability being considered as an advantage. While adopting Kotlin requires some care from developers, its benefits seem to bring many advantages to the platform according to the developers, especially in the aspect of adopting a more modern language while maintaining the consolidated Java-based development environment. © 2020 IEEE.</t>
  </si>
  <si>
    <t>Unleashing the Potentials of Immersive Augmented Reality for Software Engineering</t>
  </si>
  <si>
    <t>In immersive augmented reality (IAR), users can wear a head-mounted display to see computer-generated images superimposed to their view of the world. IAR was shown to be beneficial across several domains, e.g., automotive, medicine, gaming and engineering, with positive impacts on, e.g., collaboration and communication. We think that IAR bears a great potential for software engineering but, as of yet, this research area has been neglected. In this vision paper, we elicit potentials and obstacles for the use of IAR in software engineering. We identify possible areas that can be supported with IAR technology by relating commonly discussed IAR improvements to typical software engineering tasks. We further demonstrate how innovative use of IAR technology may fundamentally improve typical activities of a software engineer through a comprehensive series of usage scenarios outlining practical application. Finally, we reflect on current limitations of IAR technology based on our scenarios and sketch research activities necessary to make our vision a reality. We consider this paper to be relevant to academia and industry alike in guiding the steps to innovative research and applications for IAR in software engineering. © 2020 IEEE.</t>
  </si>
  <si>
    <t>Associating Code Clones with Association Rules for Change Impact Analysis</t>
  </si>
  <si>
    <t>When a programmer makes changes to a target program entity (files, classes, methods), it is important to identify which other entities might also get impacted. These entities constitute the impact set for the target entity. Association rules have been widely used for discovering the impact sets. However, such rules only depend on the previous co-change history of the program entities ignoring the fact that similar entities might often need to be updated together consistently even if they did not co-change before. Considering this fact, we investigate whether cloning relationships among program entities can be associated with association rules to help us better identify the impact sets. In our research, we particularly investigate whether the impact set detection capability of a clone detector can be utilized to enhance the capability of the state-of-the-art association rule mining technique, Tarmaq, in discovering impact sets. We use the well known clone detector called NiCad in our investigation and consider both regular and micro-clones. Our evolutionary analysis on thousands of commit operations of eight diverse subject systems reveals that consideration of code clones can enhance the impact set detection accuracy of Tarmaq with a significantly higher precision and recall. Micro-clones of 3LOC and 4LOC and regular code clones of 5LOC to 20LOC contribute the most towards enhancing the detection accuracy. © 2020 IEEE.</t>
  </si>
  <si>
    <t>On Relating Technical, Social Factors, and the Introduction of Bugs</t>
  </si>
  <si>
    <t>As collaborative coding environments make it easier to contribute to software projects, the number of developers involved in these projects keeps increasing. This increase makes it more difficult for code reviewers to deal with buggy contributions. Collaborative environments like GitHub provide a rich source of data on developers' contributions. Such data can be used to extract information about developers regarding technical (e.g., their experience) and social (e.g., their interactions) factors. Recent studies analyzed the influence of these factors on different activities of software development. However, there is still room for improvement on the relation between these factors and the introduction of bugs. We present a broader study, including 8 projects from different domains and 6,537 bug reports, on relating five technical, three social factors, and the introduction of bugs. The results indicate that technical and social factors can discriminate between buggy and clean commits. But, the technical factors are more determining than social ones. Particularly, the developers' habits of not following technical contribution norms and the developer's commit bugginess are associated with an increase on commit bugginess. On the other hand, project's establishment, ownership level of developers' commit, and social influence are related to a lower chance of introducing bugs. © 2020 IEEE.</t>
  </si>
  <si>
    <t>Ultra-Large-Scale Repository Analysis via Graph Compression</t>
  </si>
  <si>
    <t>We consider the problem of mining the development history - as captured by modern version control systems - of ultra-large-scale software archives (e.g., tens of millions software repositories corresponding). We show that graph compression techniques can be applied to the problem, dramatically reducing the hardware resources needed to mine similarly-sized corpus. As a concrete use case we compress the full Software Heritage archive, consisting of 5 billion unique source code files and 1 billion unique commits, harvested from more than 80 million software projects - encompassing a full mirror of GitHub. The resulting compressed graph fits in less than 100 GB of RAM, corresponding to a hardware cost of less than 300 U.S. dollars. We show that the compressed in-memory representation of the full corpus can be accessed with excellent performances, with edge lookup times close to memory random access. As a sample exploitation experiment we show that the compressed graph can be used to conduct clone detection at this scale, benefiting from main memory access speed. © 2020 IEEE.</t>
  </si>
  <si>
    <t>Slice-Based Cognitive Complexity Metrics for Defect Prediction</t>
  </si>
  <si>
    <t>Researchers have identified several quality metrics to predict defects, relying on different information however, these approaches lack metrics to estimate the effort of program understandability of system artifacts. In this paper, novel metrics to compute the cognitive complexity based on program slicing are introduced. These metrics help identify code that is more likely to have defects due to being challenging to comprehension. The metrics include such measures as the total number of slices in a file, the size, the average number of identifiers, and the average spatial distance of a slice. A scalable lightweight slicing tool is used to compute the necessary slicing data. A thorough empirical investigation into how cognitive complexity correlates with and predicts defects in the version histories of 10 datasets of 7 open source systems is performed. The results show that the increase of cognitive complexity significantly increases the number of defects in 94% of the cases. In a comparison study to metrics that have been shown to correlate with understandability and with defects, the addition of cognitive complexity metrics shows better prediction by up to 14% in F1, 16% in AUC, and 35% in R2. © 2020 IEEE.</t>
  </si>
  <si>
    <t>D-Goldilocks: Automatic Redistribution of Remote Functionalities for Performance and Efficiency</t>
  </si>
  <si>
    <t>Distributed applications enhance their execution by using remote resources. However, distributed execution incurs communication, synchronization, fault-handling, and security overheads. If these overheads are not offset by the yet larger execution enhancement, distribution becomes counterproductive. For maximum benefits, the distribution's granularity cannot be too fine or too crude; it must be just right. In this paper, we present a novel approach to re-architecting distributed applications, whose distribution granularity has turned ill-conceived. To adjust the distribution of such applications, our approach automatically reshapes their remote invocations to reduce aggregate latency and resource consumption. To that end, our approach insources a remote functionality for local execution, splits it into separate functions to profile their performance, and determines the optimal redistribution based on a cost function. Redistribution strategies combine separate functions into single remotely invocable units. To automate all the required program transformations, our approach introduces a series of domain-specific automatic refactorings. We have concretely realized our approach as an analysis and automatic program transformation infrastructure for the important domain of full-stack JavaScript applications, and evaluated its value, utility, and performance on a series of real-world cross-platform mobile apps. Our evaluation results indicate that our approach can become a useful tool for software developers charged with the challenges of re-architecting distributed applications. © 2020 IEEE.</t>
  </si>
  <si>
    <t>JavaScript API Deprecation in the Wild: A First Assessment</t>
  </si>
  <si>
    <t>Building an application using third-party libraries is a common practice in software development. As any other software system, code libraries and their APIs evolve over time. In order to help version migration and ensure backward compatibility, a recommended practice during development is to deprecate API. Although studies have been conducted to investigate deprecation in some programming languages, such as Java and C#, there are no detailed studies on API deprecation in the JavaScript ecosystem. This paper provides an initial assessment of API deprecation in JavaScript by analyzing 50 popular software projects. Initial results suggest that the use of deprecation mechanisms in JavaScript packages is low. However, we find five different ways that developers use to deprecate API in the studied projects. Among these solutions, deprecation utility (i.e., any sort of function specially written to aid deprecation) and code comments are the most common practices in JavaScript. Finally, we find that the rate of helpful message is high: 67% of the deprecations have replacement messages to support developers when migrating APIs. © 2020 IEEE.</t>
  </si>
  <si>
    <t>SMARTSHIELD: Automatic Smart Contract Protection Made Easy</t>
  </si>
  <si>
    <t>The immutable feature of blockchain determines that traditional security response mechanisms (e.g., code patching) must change to remedy insecure smart contracts. The only proper way to protect a smart contract is to fix potential risks in its code before it is deployed to the blockchain. However, existing tools for smart contract security analysis focus on the detection of bugs but seldom consider the code fix issues. Meanwhile, it is often time-consuming and error-prone for a developer to understand and fix flawed code manually. In this paper we propose SMARTSHIELD, a bytecode rectification system, to fix three typical security-related bugs (i.e., state changes after external calls, missing checks for out-of-bound arithmetic operations, and missing checks for failing external calls) in smart contracts automatically and help developers release secure contracts. Moreover, SMARTSHIELD guarantees that the rectified contract is not only immune to certain attacks but also gas-friendly (i.e., a slightly increase of gas cost). To evaluate the effectiveness and efficiency of SMARTSHIELD, we applied it to 28,621 real-world buggy contracts on Ethereum blockchain (as of January 2nd2019). Experiment results demonstrated that among 95,502 insecure cases in those contracts, 87,346 (91.5%) of them were automatically fixed by SMARTSHIELD. A following test with both program analysis and real-world exploits further testified that the rectified contracts were secure against common attacks. Moreover, the rectification only introduced a 0.2 % gas increment for each contract on average. © 2020 IEEE.</t>
  </si>
  <si>
    <t>The Silent Helper: The Impact of Continuous Integration on Code Reviews</t>
  </si>
  <si>
    <t>The adoption of Continuous Integration (CI) has been shown multiple benefits for software engineering practices related to build, test and dependency management. However, the impact of CI on the social aspects of software development has been overlooked so far. Specifically, we focus on studying the impact of CI on a paradigmatic socio-technical activity within the software engineering domain, namely code reviews. Indeed, one might expect that the introduction of CI allows reviewers to focus on more challenging aspects of software quality that could not be assessed using CI. To assess validity of this expectation we conduct an exploratory study of code reviews in 685 GitHub projects that have adopted Travis-CI, the most popular CI-service on GitHub. We observe that with the introduction of CI, pull requests are being discussed less. On average CI saves up to one review comment per pull request. This decrease in amount of discussion, however, cannot be explained by the decrease in the number of updates of the pull requests. This means that in presence of CI developers perform the same amount of work by communicating less, giving rise to the idea of CI as a silent helper. © 2020 IEEE.</t>
  </si>
  <si>
    <t>Automated Deprecated-API Usage Update for Android Apps: How Far are We?</t>
  </si>
  <si>
    <t>As the Android API evolves, some API methods may be deprecated, to be eventually removed. App developers face the challenge of keeping their apps up-to-date, to ensure that the apps work in both older and newer Android versions. Currently, AppEvolve is the state-of-the-art approach to automate such updates, and it has been shown to be quite effective. Still, the number of experiments reported is moderate, involving only API usage updates in 41 usage locations. In this work, we replicate the evaluation of AppEvolve and assess whether its effectiveness is generalizable. Given the set of APIs on which AppEvolve has been evaluated, we test AppEvolve on other mobile apps that use the same APIs. Our experiments show that AppEvolve fails to generate applicable updates for 81% of our dataset, even though the relevant knowledge for correct API updates is available in the examples. We first categorize the limitations of AppEvolve that lead to these failures. We then propose a mitigation strategy that solves 86% of these failures by a simple refactoring of the app code to better resemble the code in the examples. The refactoring usually involves assigning the target API method invocation and the arguments of the target API method into variables. Indeed, we have also seen such transformations in the dataset distributed with the AppEvolve replication package, as compared to the original source code from which this dataset is derived. Based on these findings, we propose some promising future directions. © 2020 IEEE.</t>
  </si>
  <si>
    <t>Relationship between the Effectiveness of Spectrum-Based Fault Localization and Bug-Fix Types in JavaScript Programs</t>
  </si>
  <si>
    <t>Spectrum-Based Fault Localization (SBFL) is a well-understood statistical approach to software fault localization, and there have been numerous studies performed that tackle its effectiveness. However, mostly Java and C/C++ programs have been addressed to date. We performed an empirical study on SBFL for JavaScript programs using a recent bug benchmark, BugsJS. In particular, we examined (1) how well some of the most popular SBFL algorithms, Tarantula, Ochiai and DStar, can predict the faulty source code elements in these JavaScript programs, (2) whether there is a significant difference between the effectiveness of the different SBFL algorithms, and (3) whether there is any relationship between the bug-fix types and the performance of SBFL methods. For the latter, we performed a manual classification of each benchmark bug according to an existing classification scheme. Results show that the performance of the SBFL algorithms is similar but there are some notable differences among them as well, and that certain bug-fix types can be significantly differentiated from the others (in both positive and negative direction) based on the fault localization effectiveness of the investigated algorithms. © 2020 IEEE.</t>
  </si>
  <si>
    <t>LibDX: A Cross-Platform and Accurate System to Detect Third-Party Libraries in Binary Code</t>
  </si>
  <si>
    <t>With the development of the open-source movement, third-party library reuse is commonly practiced in programming. Application developers can reuse the code to save time and development costs. However, there are some hidden risks in misusing third-party libraries such as license violation and security vulnerability. The identification of libraries written in C or C++ is impeded by compilation process which hides most features of code. The same open-source package can be compiled into different binary code by different compilation processes. Therefore, this paper proposes LibDX, a platform-independent and fully-automated system, to detect reused libraries in binary files. With a well-designed feature extractor, LibDX can overcome compilation diversity between binary files. LibDX novelly introduces the logic feature block concept which is applied to deal with the feature duplication challenge in a large-scale feature database. We built a large test data set covering multiple platforms and evaluated LibDX with 9.5K packages including 25.8K C/C++ binary files. Our results show that LibDX achieves a precision of 92% and a recall of 97%, and outperforms state-of-the-art tools. We have validated the performance of the system with closed source commercial applications and found some license violation cases. © 2020 IEEE.</t>
  </si>
  <si>
    <t>Live Replay of Screen Videos: Automatically Executing Real Applications as Shown in Recordings</t>
  </si>
  <si>
    <t>Screencasts and videos with screen recordings are becoming an increasingly popular source of information for users to understand and learn about software applications. However, searching for answers to specific questions in screen videos is notoriously difficult due to the effort for locating specific events of interest and reproducing the application's state up to this event. To increase the efficiency when working with screen videos, we propose a solution for replaying recorded sequences shown in videos directly on live applications. In this paper, we describe the analysis of screen videos to automatically identify and extract user interactions and the construction of visual scripts, which are used to run the application in sync with replaying the video. Currently, a first prototype has been developed to demonstrate the technical feasibility of the approach. The paper provides an overview of the implemented solution concept and discusses technical challenges, open issues, as well as future application scenarios. © 2020 IEEE.</t>
  </si>
  <si>
    <t>Resource Race Attacks on Android</t>
  </si>
  <si>
    <t>Smartphones are frequently involved in accessing private user data. Although many studies have been done to prevent malicious apps from leaking private user data, only a few recent works examine how to remove the sensitive information from the data collected by smartphone hardware resources (e.g., camera). Unfortunately, none of them investigates whether a malicious app can obtain such sensitive information when (or right before/after) a legitimate app collects such data (e.g., taking photos). To fill in the gap, in this paper, we model such attacks as the Resource Race Attack (RRAttack) based on races between two apps during their requests to exclusive resources to access sensitive information. RRAttacks have three categories according to when a race on requesting resources occurs: Pre-Use, In-Use, and Post-Use attacks. We further conduct the first systematic study on the feasibility of launching the RRAttacks on two heavily used exclusive Android resources: camera and touchscreen. In details, we perform Proof-of-Concept (PoC) attacks to reveal that, (a) camera is highly vulnerable to both In-Use and Post-Use attacks; and (b) touchscreen is vulnerable to Pre-Use attacks. Particularly, we demonstrate successful RRAttacks on them to steal private information, to cause financial loss, and to steal user passwords from Android 6 to the latest Android Q. Moreover, our analyses on 1,000 apps indicate that most of them are vulnerable to one to three RRAttacks. Finally, we propose a set of defense strategies against RRAttacks for user apps, system apps, and Android system itself. © 2020 IEEE.</t>
  </si>
  <si>
    <t>CryptoExplorer: An Interactive Web Platform Supporting Secure Use of Cryptography APIs</t>
  </si>
  <si>
    <t>Research has shown that cryptographic APIs are hard to use. Consequently, developers resort to using code examples available in online information sources that are often not secure. We have developed a web platform, named CryptoExplorer, stocked with numerous real-world secure and insecure examples that developers can explore to learn how to use cryptographic APIs properly. This platform currently provides 3 263 secure uses, and 5 897 insecure uses of Java Cryptography Architecture mined from 2 324 Java projects on GitHub. A preliminary study shows that CryptoExplorer provides developers with secure crypto API use examples instantly, developers can save time compared to searching on the internet for such examples, and they learn to avoid using certain algorithms in APIs by studying misused API examples. We have a pipeline to regularly mine more projects, and, on request, we offer our dataset to researchers. © 2020 IEEE.</t>
  </si>
  <si>
    <t>Automated Code Transformations: Dealing with the Aftermath</t>
  </si>
  <si>
    <t>Dealing with legacy systems has been a challenge for the industry for decades. The pressure to efficiently modernise legacy assets to meet new business needs and minimise associated risks is increasing. Automated code transformation, which is associated with serious (long-known) risks, is a high priority in the industrial environment due to the cost structure, the effort required and the supposed time savings. However, little has been published about the long-term effects of successful migrations. This paper looks at three different cases of automated code transformation at different stages of their lifecycle, highlights the lessons learned and derives a number of recommendations that should be useful for planning and executing future transformations. © 2020 IEEE.</t>
  </si>
  <si>
    <t>Leveraging Machine Learning for Software Redocumentation</t>
  </si>
  <si>
    <t>Source code comments contain key information about the underlying software system. Many redocumentation approaches, however, cannot exploit this valuable source of information. This is mainly due to the fact that not all comments have the same goals and target audience and can therefore only be used selectively for redocumentation. Performing a required classification manually, e.g. in the form of heuristic rules, is usually time-consuming and error-prone and strongly dependent on programming languages and guidelines of concrete software systems. By leveraging machine learning, it should be possible to classify comments and thus transfer valuable information from the source code into documentation with less effort but the same quality. We applied different machine learning techniques to a COBOL legacy system and compared the results with industry-strength heuristic classification. As a result, we found that machine learning outperforms the heuristics in number of errors and less effort. © 2020 IEEE.</t>
  </si>
  <si>
    <t>Clone Detection in Test Code: An Empirical Evaluation</t>
  </si>
  <si>
    <t>Duplicated test code (a.k.a. test code clones) has a negative impact on test comprehension and maintenance. Moreover, the typical structure of unit test code induces structural similarity, increasing the amount of duplication. Yet, most research on software clones and clone detection tools is focused on production code, often ignoring test code. In this paper we fill this gap by comparing four different clone detection tools (NiCad, CPD, iClones, TCORE) against the test code of three open-source projects. Our analysis confirms the prevalence of test code clones, as we observed between 23% and 29% test code duplication. We also show that most of the tools suffer from false negatives (NiCad = 83%, CPD = 84%, iClones = 21%, TCORE = 65%), which leaves ample room for improvement. These results indicate that further research on test clone detection is warranted. © 2020 IEEE.</t>
  </si>
  <si>
    <t>Automated Bug Detection and Replay for COTS Linux Kernel Modules with Concolic Execution</t>
  </si>
  <si>
    <t>Linux kernel is pervasive in the cloud, on mobile platforms, and on supercomputers. To support these diverse computing environments, the Linux kernel provides extensibility and modularity through Loadable Kernel Modules (LKM), while featuring a monolithic architecture for execution efficiency. This architecture design brings a major challenge to the security of Linux kernel. Having LKMs run in the same memory space as the base kernel on Ring 0, a single flaw from LKMs may compromise the entire system, e.g., gaining root access. However, validation and debugging of LKMs are inherently challenging, because of its special interface buried deeply in the kernel, and non-determinism from interrupts. Also, LKMs are shipped by various vendors and the public may not have access to their source code, making the validation even harder. In this paper, we propose a framework for efficient bug detection and replay of commercial off-the-shelf (COTS) Linux kernel modules based on concolic execution. Our framework automatically generates compact sets of test cases for COTS LKMs, proactively checks for common kernel bugs, and allows to reproduce reported bugs repeatedly with actionable test cases. We evaluate our approach on over 20 LKMs covering major modules from the network and sound subsystems of Linux kernel. The results show that our approach can effectively detect various kernel bugs, and reports 5 new vulnerabilities including an unknown flaw that allows non-privileged users to trigger a kernel panic. By leveraging the replay capability of our framework, we patched all the reported bugs in the Linux kernel upstream, including 3 patches that were selected to the stable release of Linux kernel and back-ported to numerous production kernel versions. We also compare our prototype with kAFL, the state-of-the-art kernel fuzzer, and demonstrate the effectiveness of concolic execution over fuzzing on the kernel level. © 2020 IEEE.</t>
  </si>
  <si>
    <t>Is Developer Sentiment Related to Software Bugs: An Exploratory Study on GitHub Commits</t>
  </si>
  <si>
    <t>The outcome of software products primarily depends on the developers, including their emotion or sentiment in a software development environment. Developer emotions have been observed to be correlated to several patterns, for instance, task resolution time, developer turnover, etc. by conducting sentiment analysis on software collaborative artifacts like Commits. This study aims to quantify the impact of those patterns by finding a relation between developer sentiment and software bugs. To do so, Fix-Inducing Changes - changes that introduce bugs to the system - are detected, along with changes that precede or fix those bugs. Sentiment of these changes are determined from their Commit messages using Senti4SD. It is statistically observed that Commits that introduce, precede or fix bugs are significantly more negative than regular Commits, with a higher proportion of emotional (non-neutral) messages. It is also found that a distinction between buggy and correct fixes exists based on the message's neutrality. © 2020 IEEE.</t>
  </si>
  <si>
    <t>A Preliminary Study on Open-Source Memory Vulnerability Detectors</t>
  </si>
  <si>
    <t>We present preliminary results of a study on memory vulnerability detectors based on (static and/or dynamic) program analysis. Against a public suite of 520 C/C++ programs as benchmarks which cover 14 different vulnerability categories, we measured the performance of five state-of-the-art detectors in terms of effectiveness and efficiency. Our study revealed that with respect to the particular set of benchmarks we chose: (1) the effectiveness of these studied detectors varied widely: 66.7% to 100% precision, 0% to 100% recall, and 0% to 100% F1 per category, indicating most of the techniques worked extremely well on certain kinds of vulnerabilities yet quite poorly on others, (2) these detectors were generally quite efficient: despite a few outliers, the average (per benchmark) time costs were around one second, (3) except for between the most and least accurate detectors, other pairs of detectors did not have statistically significant and large differences in accuracy in our pair-wise statistical testing. We also share insights into the failures and successes of these detectors obtained from our case studies. © 2020 IEEE.</t>
  </si>
  <si>
    <t>Deep Learning Based Identification of Suspicious Return Statements</t>
  </si>
  <si>
    <t>Identifiers in source code are composed of terms in natural languages. Such terms, as well as phrases composed of such terms, convey rich semantics that could be exploited for program analysis and comprehension. To this end, in this paper we propose a deep learning based approach, called MLDetector, to identifying suspicious return statements by leveraging semantics conveyed by the natural language phrases that are used as identifiers in the source code. We specially design a deep neural network to tell whether a given return statement matches its corresponding method signature. The rationale is that both method signature and return value should explicitly specify the output of the method, and thus a significant mismatch between method signature and return value may suggest a suspicious return statement. To address the challenge of lacking negative training data, i.e., incorrect return statements, we generate negative training data automatically by transforming real-world correct return statements. To feed code into neural network, we convert them into vectors by Word2Vec, an unsupervised neural network based learning algorithm. We evaluate the proposed approach in two parts. In the first part, we evaluate it on 500 open-source applications by automatically generating labeled training data. Results suggest that the precision of the proposed approach varies from 83% to 90%. In the second part, we conduct a case study on 100 real-world applications. Evaluation results suggest that 42 out of 65 real-world incorrect return statements are detected (with precision of 59%). © 2020 IEEE.</t>
  </si>
  <si>
    <t>EthPloit: From Fuzzing to Efficient Exploit Generation against Smart Contracts</t>
  </si>
  <si>
    <t>Smart contracts, programs running on blockchain systems, leverage diverse decentralized applications (DApps). Unfortunately, well-known smart contract platforms, Ethereum for example, face serious security problems. Exploits to contracts may cause enormous financial losses, which emphasize the importance of smart contract testing. However, current exploit generation tools have difficulty to solve hard constraints in execution paths and cannot simulate the blockchain behaviors very well. These problems cause a loss of coverage and accuracy of exploit generation. To overcome the problems, we design and implement EthPloit, a smart contract exploit generator based on fuzzing. EthPloit adopts static taint analysis to generate exploit-targeted transaction sequences, a dynamic seed strategy to pass hard constraints and an instrumented Ethereum Virtual Machine to simulate blockchain behaviors. We evaluate EthPloit on 45,308 smart contracts and discovered 554 exploitable contracts. EthPloit automatically generated 644 exploits without any false positive and 306 of them cannot be generated by previous exploit generation tools. © 2020 IEEE.</t>
  </si>
  <si>
    <t>Enhancing Source Code Refactoring Detection with Explanations from Commit Messages</t>
  </si>
  <si>
    <t>We investigate the extent to which code commit summaries provide rationales and descriptions of code refactorings. We present a refactoring description detection tool CMMiner that detects code commit messages containing refactoring information and differentiates between twelve different refactoring types. We further explore whether refactoring information mined from commit messages using CMMiner, can be combined with refactoring descriptions mined from source code using the well-known RMiner tool. For six refactoring types covered by both CMMiner and RMiner, we observed 21.96% to 38.59% overlap in refactorings detected across four diverse open-source systems. RMiner identified approximately 49.13% to 60.29% of refactorings missed by CMMiner, primarily because developers often failed to describe code refactorings that occurred alongside other code changes. However, CMMiner identified 10.30% to 19.51% of refactorings missed by RMiner, primarily when refactorings occurred across multiple commits. Our results suggest that integrating both approaches can enhance the completeness of refactoring detection and provide refactoring rationales. © 2020 IEEE.</t>
  </si>
  <si>
    <t>How Do Python Framework APIs Evolve? An Exploratory Study</t>
  </si>
  <si>
    <t>Python is a popular dynamic programming language. In recent years, many frameworks implemented in Python have been widely used for data science and web development. Similar to frameworks in other languages, the APIs provided by Python frameworks often evolve, which would inevitably induce compatibility issues in client applications. While existing work has studied the evolution of frameworks in static programming languages such as Java, little is known on how Python framework APIs evolve and the characteristics of the compatibility issues induced by such evolution. To bridge this gap, we take a first look at the evolution of Python framework APIs and the resulting compatibility issues in client applications. We analyzed 288 releases of six popular Python frameworks from three different domains and 5,538 open-source projects built on these frameworks. We investigated the evolution patterns of Python framework APIs and found that they largely differ from those of Java framework APIs. We also investigated the compatibility issues in client applications and identified common strategies that developers adopt to fix these issues. Based on the empirical findings, we designed and implemented a tool, PYCOMPAT, to automatically detect compatibility issues caused by misusing evolved framework APIs in Python applications. Experiments on 10 real-world projects show that our tool can effectively detect compatibility issues of developers' concern. © 2020 IEEE.</t>
  </si>
  <si>
    <t>AUSearch: Accurate API Usage Search in GitHub Repositories with Type Resolution</t>
  </si>
  <si>
    <t>Nowadays, developers use APIs to implement their applications. To know how to use an API, developers may search for code examples that use the API in repositories such as GitHub. Although code search engines have been developed to help developers perform such search, these engines typically only accept a query containing the description of the task that needs to be implemented or the names of the APIs that the developer wants to use without the capability for the developer to specify particular search constraints, such as the class and parameter types that the relevant API should take. These engines are not designed for cases when the specific API and its types to search are known and the developers want code examples that show how the specific API is used, and therefore, their search results are often too inaccurate. In this work, we propose a tool, named AUSearch, to fill this gap. Given an API query that allows type constraints, AUSearch finds code examples in GitHub that contain usages of the specific APIs in the query. AUSearch performs type resolutions to ensure that the API usages found in the returned files are indeed invocations of the APIs specified in the query and highlights the relevant lines of code in the files for easier reference. We show that AUSearch is much more accurate than GitHub Code Search. A video demonstrating our tool is available from https://youtu.be/DKiGal5bSkU. © 2020 IEEE.</t>
  </si>
  <si>
    <t>Dependency Solving Is Still Hard, but We Are Getting Better at It</t>
  </si>
  <si>
    <t>Dependency solving is a hard (NP-complete) problem in all non-trivial component models due to either mutually incompatible versions of the same packages or explicitly declared package conflicts. As such, software upgrade planning needs to rely on highly specialized dependency solvers, lest falling into pitfalls such as incompleteness - a combination of package versions that satisfy dependency constraints does exist, but the package manager is unable to find it. In this paper we look back at proposals from dependency solving research dating back a few years. Specifically, we review the idea of treating dependency solving as a separate concern in package manager implementations, relying on generic dependency solvers based on tried and tested techniques such as SAT solving, PBO, MILP, etc. By conducting a census of dependency solving capabilities in state-of-the-art package managers we conclude that some proposals are starting to take off (e.g., SAT-based dependency solving) while - with few exceptions - others have not (e.g., outsourcing dependency solving to reusable components). We reflect on why that has been the case and look at novel challenges for dependency solving that have emerged since. © 2020 IEEE.</t>
  </si>
  <si>
    <t>Essential Sentences for Navigating Stack Overflow Answers</t>
  </si>
  <si>
    <t>Stack Overflow (SO) has become an essential resource for software development. Despite its success and prevalence, navigating SO remains a challenge. Ideally, SO users could benefit from highlighted navigational cues that help them decide if an answer is relevant to their task and context. Such navigational cues could be in the form of essential sentences that help the searcher decide whether they want to read the answer or skip over it. In this paper, we compare four potential approaches for identifying essential sentences. We adopt two existing approaches and develop two new approaches based on the idea that contextual information in a sentence (e.g., 'if using windows') could help identify essential sentences. We compare the four techniques using a survey of 43 participants. Our participants indicate that it is not always easy to figure out what the best solution for their specific problem is, given the options, and that they would indeed like to easily spot contextual information that may narrow down the search. Our quantitative comparison of the techniques shows that there is no single technique sufficient for identifying essential sentences that can serve as navigational cues, while our qualitative analysis shows that participants valued explanations and specific conditions, and did not value filler sentences or speculations. Our work sheds light on the importance of navigational cues, and our findings can be used to guide future research to find the best combination of techniques to identify such cues. © 2020 IEEE.</t>
  </si>
  <si>
    <t>SANER 2020 - Proceedings of the 2020 IEEE 27th International Conference on Software Analysis, Evolution, and Reengineering</t>
  </si>
  <si>
    <t>CORE: Automating Review Recommendation for Code Changes</t>
  </si>
  <si>
    <t>Code review is a common process that is used by developers, in which a reviewer provides useful comments or points out defects in the submitted source code changes via pull request. Code review has been widely used for both industry and open-source projects due to its capacity in early defect identification, project maintenance, and code improvement. With rapid updates on project developments, code review becomes a non-trivial and labor-intensive task for reviewers. Thus, an automated code review engine can be beneficial and useful for project development in practice. Although there exist prior studies on automating the code review process by adopting static analysis tools or deep learning techniques, they often require external sources such as partial or full source code for accurate review suggestion. In this paper, we aim at automating the code review process only based on code changes and the corresponding reviews but with better performance. The hinge of accurate code review suggestion is to learn good representations for both code changes and reviews. To achieve this with limited source, we design a multi-level embedding (i.e., word embedding and character embedding) approachto represent the semantics provided by code changes and reviews. The embeddings are then well trained through a proposed attentional deep learning model, as a whole named CORE. We evaluate the effectiveness of CORE on code changes and reviews collected from 19 popular Java projects hosted on Github. Experimental results show that our model CORE can achieve significantly better performance than the state-of-the-art model (DeepMem), with an increase of 131.03% in terms of Recall@10 and 150.69% in terms of Mean Reciprocal Rank. Qualitative general word analysis among project developers also demonstrates the performance of CORE in automating code review. © 2020 IEEE.</t>
  </si>
  <si>
    <t>Sequence Directed Hybrid Fuzzing</t>
  </si>
  <si>
    <t>Existing directed grey-box fuzzers are effective compared with coverage-based fuzzers. However, they fail to achieve a balance between effectiveness and efficiency, and it is difficult to cover complex paths due to random mutation. To mitigate the issue, we propose a novel approach, sequence directed hybrid fuzzing (SDHF), which leverages a sequence-directed strategy and concolic execution technique to enhance the effectiveness of fuzzing. Given a set of target statement sequences of a program, SDHF aims to generate inputs that can reach the statements in each sequence in order and trigger potential bugs in the program. We implement the proposed approach in a tool called Berry and evaluate its capability on crash reproduction, true positive verification, and vulnerability detection. Experimental results demonstrate that Berry outperforms four state-of-the-art fuzzers, including directed fuzzers BugRedux, AFLGo and Lolly, and undirected hybrid fuzzer QSYM. Moreover, Berry found 7 new vulnerabilities in real-world programs such as UPX and GNU Libextractor, and 3 new CVEs were assigned. © 2020 IEEE.</t>
  </si>
  <si>
    <t>Incremental Map-Reduce on Repository History</t>
  </si>
  <si>
    <t>Work on Mining Software Repositories typically involves processing abstractions of resources on individual revisions. A corresponding processing of abstractions of resource changes often depends on working with all revisions of the repository history to guarantee a high resolution of the measured changes. Abstractions of resources and abstractions of resource changes are often very related up to the point that they can be used interchangeably in the processing. In practice, approaches working with abstractions processed over high revision counts face a scalability challenge. In this work, we contribute to the challenge by incrementalizing the processing of repository resources and the corresponding abstractions. Our work is inspired by incrementalization theory including insights on Abelian groups, group homomorphisms and indexing. We provide a map-reduce interface that enables calls to foreign functionality and convenient operations for processing abstractions, such as mapping, filtering, group-wise aggregation and joining. Apache Spark is used for distribution. We compare the scalability of our approach with available MSR approaches, i.e., with LISA that reduces redundancy and with DJ-Rex that migrates an analysis to a distributed map-reduce framework. © 2020 IEEE.</t>
  </si>
  <si>
    <t>A Reflection on 'An Exploratory Study on Exception Handling Bugs in Java Programs'</t>
  </si>
  <si>
    <t>Exception handling is a feature provided by most mainstream programming languages, and typically involves constructs to throw and handle error signals. On the one hand, early work has argued extensively about the benefits of exception handling, such as promoting modularity by defining how exception handlers can be implemented and maintained independently of the normal behavior of the system and easing but localization. On the other hand, some studies argue that exception handling can make the programming languages unnecessarily complex and promote the introduction of subtle bugs in programs. In 2015 we published a paper describing a study investigating the prevalence and nature of exception handling bugs in two large, widely adopted Java systems. This study also confronted its findings about real exception handling bugs with the perceptions of developers about those bugs, also accounting for bugs not related to exception handling. The goal of this reflection paper is to investigate the state of the art in exception handling research, with a particular emphasis on exception handling bugs, and how our paper has influenced other studies in the area. We found that our paper was cited by 33 articles, and all themes for future work we raised in our paper have been tackled by other studies in the short span of five years. © 2020 IEEE.</t>
  </si>
  <si>
    <t>Suggesting Comment Completions for Python using Neural Language Models</t>
  </si>
  <si>
    <t>Source-code comments are an important communication medium between developers to better understand and maintain software. Current research focuses on auto-generating comments by summarizing the code. However, good comments contain additional details, like important design decisions or required trade-offs, and only developers can decide on the proper comment content. Automated summarization techniques cannot include information that does not exist in the code, therefore fully-automated approaches while helpful, will be of limited use. In our work, we propose to empower developers through a semi-automated system instead. We investigate the feasibility of using neural language models trained on a large corpus of Python documentation strings to generate completion suggestions and obtain promising results. By focusing on confident predictions, we can obtain a top-3 accuracy of over 70%, although this comes at the cost of lower suggestion frequency. Our models can be improved by leveraging context information like the signature and the full body of the method. Additionally, we are able to return good accuracy completions even for new projects, suggesting the generalizability of our approach. © 2020 IEEE.</t>
  </si>
  <si>
    <t>Reducing Code Complexity through Code Refactoring and Model-Based Rejuvenation</t>
  </si>
  <si>
    <t>Over time, software tends to grow more complex, hampering understandability and further development. To reduce accidental complexity, model-based rejuvenation techniques have been proposed. These techniques combine reverse engineering (extracting models) with forward engineering (generating code). Unfortunately, model extraction can be error-prone, and validation can often only be performed at a late stage by testing the generated code. We intend to mitigate the aforementioned challenges, making model-based rejuvenation more controlled. We describe an exploratory case study that aims to rejuvenate an industrial embedded software component implementing a nested state machine. We combine two techniques. First, we develop and apply a series of small, automated, case-specific code refactorings that ensure the code (a) uses well-known programming idioms, and (b) easily maps onto the type of model we intend to extract. Second, we perform model-based rejuvenation focusing on the high-level structure of the code. The above combination of techniques gives ample opportunity for early validation, in the form of code reviews and testing, as each refactoring is performed directly on the existing code. Moreover, aligning the code with the type of model we intend to extract significantly simplifies the extraction, making the process less error-prone. Hence, we consider code refactoring to be a useful stepping stone towards model-based rejuvenation. © 2020 IEEE.</t>
  </si>
  <si>
    <t>Clone Notifier: Developing and Improving the System to Notify Changes of Code Clones</t>
  </si>
  <si>
    <t>A code clone is a code fragment that is identical or similar to it in the source code. It has been identified as one of the main problems in software maintenance. When a developer fixes a defect, they need to find the code clones corresponding to the code fragments. In this paper, we present Clone Notifier, a system that alerts on creations and changes of code clones to software developers. First, Clone Notifier identifies creations and changes of code clones. Subsequently, it groups them into four categories (new, deleted, changed, stable) and assigns labels (e.g., consistent, inconsistent) to them. Finally, it notifies on creations and changes of code clones along with the corresponding categories and labels. Clone Notifier and its video are available at: https://github.com/s-tokui/CloneNotifier. © 2020 IEEE.</t>
  </si>
  <si>
    <t>A Mutation Framework for Evaluating Security Analysis Tools in IoT Applications</t>
  </si>
  <si>
    <t>In this paper, we present an automated framework to evaluate taint flow analysis tools in the domain of IoT (Internet of things) apps. First, we propose a set of mutational operators tailored to evaluate flow-sensitive analysis tools. Then we developed mutators to automatically generate mutants for this type of sensitivity analysis. We demonstrated the framework on flow- sensitivity mutational operators to evaluate two taint flow analyzers, SaINT and Taint-Things. To the best of our knowledge, our framework is the first framework to address the need for evaluating taint flow analysis tools specifically developed for IoT SmartThings apps. © 2020 IEEE.</t>
  </si>
  <si>
    <t>Experience Report: How Effective is Automated Program Repair for Industrial Software?</t>
  </si>
  <si>
    <t>Recent advances in automated program repair (APR) have widely caught the attention of industrial developers as a way of reducing debugging costs. While hundreds of studies have evaluated the effectiveness of APR on open-source software, industrial case studies on APR have been rarely reported; it is still unclear whether APR can work well for industrial software. This paper reports our experience applying a state-of-the-art APR technique, ELIXIR, to large industrial software consisting of 150+ Java projects and 13 years of development histories. It provides lessons learned and recommendations regarding obstacles to the industrial use of current APR: low recall (7.7%), lack of bug-exposing tests (90%), low success rate (10%), among others. We also report the preliminary results of our ongoing improvement of ELIXIR. With some simple enhancements, the success rate of repair has been greatly improved by up to 40%. © 2020 IEEE.</t>
  </si>
  <si>
    <t>Documentation of Machine Learning Software</t>
  </si>
  <si>
    <t>Machine Learning software documentation is different from most of the documentations that were studied in software engineering research. Often, the users of these documentations are not software experts. The increasing interest in using data science and in particular, machine learning in different fields attracted scientists and engineers with various levels of knowledge about programming and software engineering. Our ultimate goal is automated generation and adaptation of machine learning software documents for users with different levels of expertise. We are interested in understanding the nature and triggers of the problems and the impact of the users' levels of expertise in the process of documentation evolution. We will investigate the Stack Overflow QAs and classify the documentation related Q/As within the machine learning domain to understand the types and triggers of the problems as well as the potential change requests to the documentation. We intend to use the results for building on top of the state of the art techniques for automatic documentation generation and extending on the adoption, summarization, and explanation of software functionalities. © 2020 IEEE.</t>
  </si>
  <si>
    <t>Pull Requests or Commits? Which Method Should We Use to Study Contributors' Behavior?</t>
  </si>
  <si>
    <t>Social coding environments have been consistently growing since the popularization of the contribution model known as pull-based. This model has facilitated how developers make their contributions; developers can easily place a few pull requests without further commitment. Developers without strong ties to a project, the so-called casual contributors, often make a single contribution before disappearing. Interestingly, some studies about the topic use the number of commits made to identify the casual contributors, while others use the number of merged pull requests. Does the method used influence the results? In this paper, we replicate a study about casual contributors that relied on commits to identify and analyze these contributors. To achieve this goal, we analyzed the same set of GitHub-hosted software repositories used in the original paper. By using pull requests, we found an average of 66% casual contributors (in comparison to 48.98% when using commits), who were responsible for 12.5% of the contributions accepted (1.73% when using commits). We used a sample of 442 developers to investigate the accuracy of the method. We found that 11.3% of the contributors identified using the pull requests were misclassified (26.2% using commits). We also evidenced that using pull requests is more precise for determining the number of contributions, given that GitHub projects mostly follow the pull-based process. Our results indicate that the method used for mining contributors' data has the potential to influence the results. With this replication, it may be possible to improve previous results and reduce future efforts for new researchers when conducting studies that rely on the number of contributions. © 2020 IEEE.</t>
  </si>
  <si>
    <t>Distinguishing Similar Design Pattern Instances through Temporal Behavior Analysis</t>
  </si>
  <si>
    <t>Design patterns (DPs) encapsulate valuable design knowledge of object-oriented systems. Detecting DP instances helps to reveal the underlying rationale, thus facilitates the maintenance of legacy code. Resulting from the internal similarity of DPs, implementation variants, and missing roles, approaches based on static analysis are unable to well identify structurally similar instances. Existing approaches further employ dynamic techniques to test the runtime behaviors of candidate instances. Automatically verifying the runtime behaviors of DP instances is a challenging task in multiple aspects. This paper presents an approach to improve the verification process of existing approaches. To exercise the runtime behaviors of DP instances in cases that test cases of legacy systems are often unavailable, we propose a markup language, TSML (Test Script Markup Language), to direct the generation of test cases by putting a DP instance into use. The execution of test cases is monitored based on a trace method that enables us to specify runtime events of interest using regular expressions. To characterize runtime behaviors, we introduce a modeling and specification method employing Allen's interval-based temporal relations, which supports variant behaviors in a flexible way without hard-coded algorithms. A prototype tool has been implemented and evaluated on six open source systems to verify 466 instances reported by five existing approaches with respect to five DPs. The results show that the dynamic analysis increases the F1-score by 53.6% in distinguishing similar DP instances. © 2020 IEEE.</t>
  </si>
  <si>
    <t>Automatically Extracting Subroutine Summary Descriptions from Unstructured Comments</t>
  </si>
  <si>
    <t>Summary descriptions of subroutines are short (usually one-sentence) natural language explanations of a subroutine's behavior and purpose in a program. These summaries are ubiquitous in documentation, and many tools such as JavaDocs and Doxygen generate documentation built around them. And yet, extracting summaries from unstructured source code repositories remains a difficult research problem - it is very difficult to generate clean structured documentation unless the summaries are annotated by programmers. This becomes a problem in large repositories of legacy code, since it is cost prohibitive to retroactively annotate summaries in dozens or hundreds of old programs. Likewise, it is a problem for creators of automatic documentation generation algorithms, since these algorithms usually must learn from large annotated datasets, which do not exist for many programming languages. In this paper, we present a semi-automated approach via crowdsourcing and a fully-automated approach for annotating summaries from unstructured code comments. We present experiments validating the approaches, and provide recommendations and cost estimates for automatically annotating large repositories. © 2020 IEEE.</t>
  </si>
  <si>
    <t>Revisiting the Challenges and Opportunities in Software Plagiarism Detection</t>
  </si>
  <si>
    <t>Software plagiarism seriously impedes the healthy development of open source software. To fight against code obfuscation and inherent non-determinism of thread scheduling applied against software plagiarism detection, we proposed a new dynamic birthmark called DYnamic Key Instruction Sequence (DYKIS) and a framework called Thread-oblivious dynamic Birthmark (TOB) for the purpose of reviving the existing birthmarks and a thread-aware dynamic birthmark called Thread-related System call Birthmark (TreSB). Though many approaches have been proposed for software plagiarism detection, they are still limited to satisfy the following highly desired requirements: the applicability to handle binary, the capability to detect partial plagiarism, the resiliency to code obfuscation, the interpretability on detection results, and the scalability to process large-scale software. In this position paper, we discuss and outline the research opportunities and challenges in the field of software plagiarism detection in order to stimulate brilliant innovations and direct our future research efforts. © 2020 IEEE.</t>
  </si>
  <si>
    <t>The Python/C API: Evolution, Usage Statistics, and Bug Patterns</t>
  </si>
  <si>
    <t>Python has become one of the most popular programming languages in the era of data science and machine learning, especially for its diverse libraries and extension modules. Python front-end with C/C++ native implementation achieves both productivity and performance, almost becoming the standard structure for many mainstream software systems. However, feature discrepancies between two languages can pose many security hazards in the interface layer using the Python/C API. In this paper, we applied static analysis to reveal the evolution and usage statistics of the Python/C API, and provided a summary and classification of its 10 bug patterns with empirical bug instances from Pillow, a widely used Python imaging library. Our toolchain can be easily extended to access different types of syntactic bug-finding checkers. And our systematical taxonomy to classify bugs can guide the construction of more highly automated and high-precision bug-finding tools. © 2020 IEEE.</t>
  </si>
  <si>
    <t>How EvoStreets Are Observed in Three-Dimensional and Virtual Reality Environments</t>
  </si>
  <si>
    <t>When analyzing software systems, a large amount of data accumulates. In order to assist developers in the preparation, evaluation, and understanding of findings, different visualization techniques have been developed. Due to recent progress in immersive virtual reality, existing visualization tools were ported to this environment. However, three-dimensional and virtual reality environments have different advantages and disadvantages, and by transferring concepts, such as layout algorithms and user interaction mechanisms, more or less one-to-one, the characteristics of these environments are neglected. In order to develop techniques adapting to the circumstance of a particular environment, more research in this field is necessary. In previously conducted case studies, we compared EvoStreets deployed in three different environments: 2D, 2.5D, and virtual reality. We found evidence that movement patterns - path length, average speed, and occupied volume - differ significantly between the 2.5D and virtual reality environments for some of the tasks that had to be solved by 34 participants in a controlled experiment. In this paper, we analyze the results of this experiment in more details, to study if not only movement is affected by these environments, but also the way how EvoStreets are observed. Although we could not find enough evidence that the number of viewpoints and their duration differ significantly, we found indications that in virtual reality viewpoints are located closer to the EvoStreets and that the distance between viewpoints is shorter. Based on our previous results and the findings of this paper, we present visualization and user interaction concepts specific to the kind of environment. © 2020 IEEE.</t>
  </si>
  <si>
    <t>SpojitR: Intelligently Link Development Artifacts</t>
  </si>
  <si>
    <t>Traceability has been acknowledged as an important part of the software development process and is considered relevant when performing tasks such as change impact and coverage analysis. With the growing popularity of issue tracking systems and version control systems developers began including the unique identifiers of issues to commit messages. The goal of this message tagging is to trace related artifacts and eventually establish project-wide traceability. However, the trace creation process is still performed manually and not free of errors, i. e. developers may forget to tag their commit with an issue id. The prototype spojitR is designed to assist developers in tagging commit messages and thus (semi-) automatically creating trace links between commits and an issue they are working on. When no tag is present in a commit message, spojitR offers the developer a short recommendation list of potential issue ids to tag the commit message. We evaluated our tool using an open-source project hosted by the Apache Software Foundation. The source code, a demonstration, and a video about spojitR is available online: https://github.com/SECSY-Group/spojitr. © 2020 IEEE.</t>
  </si>
  <si>
    <t>HistoRank: History-Based Ranking of Co-change Candidates</t>
  </si>
  <si>
    <t>Evolutionary coupling is a well investigated phenomenon during software evolution and maintenance. If two or more program entities co-change (i.e., change together) frequently during evolution, it is expected that the entities are coupled. This type of coupling is called evolutionary coupling or change coupling in the literature. Evolutionary coupling is realized using association rules and two measures: support and confidence. Association rules have been extensively used for predicting co-change candidates for a target program entity (i.e., an entity that a programmer attempts to change). However, association rules often predict a large number of co-change candidates with many false positives. Thus, it is important to rank the predicted co-change candidates so that the true positives get higher priorities. The predicted co-change candidates have always been ranked using the support and confidence measures of the association rules. In our research, we investigate five different ranking mechanisms on thousands of commits of ten diverse subject systems. On the basis of our findings, we propose a history-based ranking approach, HistoRank (History-based Ranking), that analyzes the previous ranking history to dynamically select the most appropriate one from those five ranking mechanisms for ranking co-change candidates of a target program entity. According to our experiment result, HistoRank outperforms each individual ranking mechanism with a significantly better MAP (mean average precision). We investigate different variants of HistoRank and realize that the variant that emphasizes the ranking in the most recent occurrence of co-change in the history performs the best. © 2020 IEEE.</t>
  </si>
  <si>
    <t>Message from the General Chairs and Program Co-Chairs</t>
  </si>
  <si>
    <t>Identifying Vulnerable IoT Applications using Deep Learning</t>
  </si>
  <si>
    <t>This paper presents an approach for the identification of vulnerable IoT applications using deep learning algorithms. The approach focuses on a category of vulnerabilities that leads to sensitive information leakage which can be identified using taint flow analysis. First, we analyze the source code of IoT apps in order to recover tokens along their frequencies and tainted flows. Second, we develop, Token2Vec, which transforms the source code tokens into vectors. We have also developed Flow2Vec, which transforms the identified tainted flows into vectors. Third, we use the recovered vectors to train a deep learning algorithm to build a model for the identification of tainted apps. We have evaluated the approach on two datasets and the experiments show that the proposed approach of combining tainted flows features with the base benchmark that uses token frequencies only, has improved the accuracy of the prediction models from 77.78% to 92.59% for Corpus1 and 61.11% to 87.03% for Corpus2. © 2020 IEEE.</t>
  </si>
  <si>
    <t>Web APIs in Android through the Lens of Security</t>
  </si>
  <si>
    <t>Web communication has become an indispensable characteristic of mobile apps. However, it is not clear what data the apps transmit, to whom, and what consequences such transmissions have. We analyzed the web communications found in mobile apps from the perspective of security. We first manually studied 160 Android apps to identify the commonly-used communication libraries, and to understand how they are used in these apps. We then developed a tool to statically identify web API URLs used in the apps, and restore the JSON data schemas including the type and value of each parameter. We extracted 9714 distinct web API URLs that were used in 3 376 apps. We found that developers often use the Java.net package for network communication, however, third-party libraries like OkHttp are also used in many apps. We discovered that insecure HTTP connections are seven times more prevalent in closed-source than in open-source apps, and that embedded SQL and JavaScript code is used in web communication in more than 500 different apps. This finding is devastating; it leaves billions of users and API service providers vulnerable to attack. © 2020 IEEE.</t>
  </si>
  <si>
    <t>Reinforcement Learning Guided Symbolic Execution</t>
  </si>
  <si>
    <t>Symbolic execution is an indispensable technique for software testing and program analysis. Path-explosion is one of the key challenges in symbolic execution. To relieve the challenge, this paper leverages the Q-learning algorithm to guide symbolic execution. Our guided symbolic execution technique focuses on generating a test input for triggering a particular statement in the program. In our approach, we first obtain the dominators with respect to a particular statement with static analysis. Such dominators are the statements that have to be visited before reaching the particular statement. Then we start the symbolic execution with the branch choice controlled by the policy in Q-learning. Only when symbolic execution encounters a dominator, it returns a positive reward to Q-learning. Otherwise, it will return a negative reward. And we update the Q-table in Q-learning accordingly. Our initial evaluation results indicate that in average more than 90% of exploration paths and instructions are reduced for reaching the target statement compared with the default search strategy in KLEE, which shows the promise of this work. © 2020 IEEE.</t>
  </si>
  <si>
    <t>Characterizing Architectural Drifts of Adaptive Systems</t>
  </si>
  <si>
    <t>An adaptive system (AS) evaluates its own behavior and changes it when the evaluation indicates that the system is not accomplishing what it is intended to do, or when better functionality or performance is possible. MAPE-K is a reference model that prescribes the adaptation mechanism of ASs by means of high-level abstractions such as Monitors, Analyzers, Planners and Executors and the relationships among them. Since the abstractions and the relationships provided by MAPE-K are generic, other reference models were proposed focusing on providing lower level abstractions to support software engineers in a more suitable way. However, after the analysis of seven representative ASs, we realized the abstractions prescribed by the existing reference models are not properly implemented, thus leading to architectural drifts. Therefore, in this paper we characterized three of these drifts by describing them with a template and showing practical examples. The three architectural drifts of ASs are Scattered Reference Inputs, Mixed Executors and Effectors, and Obscure Alternatives. We expect that by identifying and characterizing these drifts, we can help software architects improve their design and, as a consequence, increase the reliability of this type of systems. © 2020 IEEE.</t>
  </si>
  <si>
    <t>LESSQL: Dealing with Database Schema Changes in Continuous Deployment</t>
  </si>
  <si>
    <t>The adoption of Continuous Deployment (CD) aims at allowing software systems to quickly evolve to accommodate new features. However, structural changes to the database schema are frequent and may incur in systems' services downtime. This encompasses the proper maintenance of both schema and source code, including rewrites of all outdated queries that use the same database. Previous solutions try to mitigate the burdening task of manually rewriting outdated queries. Unfortunately, a software team must still interact with some tools to properly fix the affected queries. Moreover, the team still has to locate and modify all the impacted code, which are often error-prone tasks. Thus, a project may not experience CD benefits when changes impact various code regions. In this paper we present an alternative approach, called LESSQL, whose goal is to improve queries' stability in the presence of structural schema changes over time. LESSQL supports queries that are less dependent on the database schema since they do not include the FROM clause. An underlying framework intercepts each LESSQL query and generates a corresponding SQL query for the current schema. It also locates the query attributes in the current schema and generates proper expressions to join the required tables. LESSQL supports unsupervised, supervised and hybrid configurations to process mappings of attributes to a newer schema version. We conducted experiments in the context of a popular open-source project, which experienced many diverse structural schema changes. Experiments outcomes indicate that our approach is effective in significantly reducing the modifications required for applying schema changes, allowing to better reap the benefits of CD. While supervised and hybrid configurations achieved a success rate higher than 95% with a minor query generation overhead, the unsupervised configuration was also successful for certain types of structural schema changes. These results show that LESSQL effectively favours CD and keeps queries running after database schema changes without services interruption. © 2020 IEEE.</t>
  </si>
  <si>
    <t>ChangeBeadsThreader: An Interactive Environment for Tailoring Automatically Untangled Changes</t>
  </si>
  <si>
    <t>To improve the usability of a revision history, change untangling, which reconstructs the history to ensure that changes in each commit belong to one intentional task, is important. Although there are several untangling approaches based on the clustering of fine-grained editing operations of source code, they often produce unsuitable result for a developer, and manual tailoring of the result is necessary. In this paper, we propose ChangeBeadsThreader (CBT), an interactive environment for splitting and merging change clusters to support the manual tailoring of untangled changes. CBT provides two features: 1) a two-dimensional space where fine-grained change history is visualized to help users find the clusters to be merged and 2) an augmented diff view that enables users to confirm the consistency of the changes in a specific cluster for finding those to be split. These features allow users to easily tailor automatically untangled changes. © 2020 IEEE.</t>
  </si>
  <si>
    <t>Exploring Type Inference Techniques of Dynamically Typed Languages</t>
  </si>
  <si>
    <t>Developers often prefer dynamically typed programming languages, such as JavaScript, because such languages do not require explicit type declarations. However, such a feature hinders software engineering tasks, such as code completion, type related bug fixes and so on. Deep learning-based techniques are proposed in the literature to infer the types of code elements in JavaScript snippets. These techniques are computationally expensive. While several type inference techniques have been developed to detect types in code snippets written in statically typed languages, it is not clear how effective those techniques are for inferring types in dynamically typed languages, such as JavaScript. In this paper, we investigate the type inference techniques of JavaScript to understand the above two issues further. While doing that we propose a new technique that considers the locally specific code tokens as the context to infer the types of code elements. The evaluation result shows that the proposed technique is 20-47% more accurate than the statically typed language-based techniques and 5-14 times faster than the deep learning techniques without sacrificing accuracy. Our analysis of sensitivity, overlapping of predicted types and the number of training examples justify the importance of our technique. © 2020 IEEE.</t>
  </si>
  <si>
    <t>Leveraging Contextual Information from Function Call Chains to Improve Fault Localization</t>
  </si>
  <si>
    <t>In Spectrum Based Fault Localization, program elements such as statements or functions are ranked according to a suspiciousness score which can guide the programmer in finding the fault more efficiently. However, such a ranking does not include any additional information about the suspicious code elements. In this work, we propose to complement function-level spectrum based fault localization with function call chains - i.e., snapshots of the call stack occurring during execution - on which the fault localization is first performed, and then narrowed down to functions. Our experiments using defects from Defects4J show that (i) 69% of the defective functions can be found in call chains with highest scores, (ii) in 4 out of 6 cases the proposed approach can improve Ochiai ranking of 1 to 9 positions on average, with a relative improvement of 19-48%, and (iii) the improvement is substantial (66-98%) when Ochiai produces bad rankings for the faulty functions. © 2020 IEEE.</t>
  </si>
  <si>
    <t>A Reflection on the Predictive Accuracy of Dynamic Impact Analysis</t>
  </si>
  <si>
    <t>Impact analysis as a critical step in software evolution assists developers with decision making as regards whether and where to apply code changes in evolving software. Dynamic approaches to this analysis particularly focus on the effects of potential code changes to a program with respect to its concrete executions. Given the existence of a number of prior approaches to dynamic impact analysis as opposed to a lack of systematic understanding of their performance, the first comprehensive study of the predictive accuracy of dynamic impact analysis was conducted, comparing the performance of representative techniques in this area against various kinds of realized code changes. This paper reflects on the progress in dynamic impact analysis, concerning the impact of that earlier study on later research. We also situate dynamic impact analysis within the current research and practice on impact analysis in general, and envision relevant future research vectors in this area. © 2020 IEEE.</t>
  </si>
  <si>
    <t>Heap Memory Snapshot Assisted Program Analysis for Android Permission Specification</t>
  </si>
  <si>
    <t>Given a permission-based framework, its permission specification, which is a mapping between API methods of the framework and the permissions they require, is important for software developers and analysts. In the case of Android Framework, which contains millions of lines of code, static analysis is promising for analyzing such a large codebase to derive its permission specification. One of the common building blocks for static analysis is the generation of a global call graph. However, as common for object-oriented languages, the target of a virtual function call depends on the runtime type of the receiving object, which is undecidable statically. Existing work applies traditional analysis approaches, such as class-hierarchy analysis and points-to analysis, to building an over-approximated call graph of the framework, causing much imprecision to downstream analysis. We propose the heap memory snapshot assisted program analysis that leverages the dynamic information stored in the heap of Android Framework execution to assist in generating a more precise call graph; then, further analysis is performed on the call graph to extract the permission specification. We have developed a prototype and evaluated it on different versions of Android Framework. The evaluation shows that our method significantly improves on prior work, producing more precise results. © 2020 IEEE.</t>
  </si>
  <si>
    <t>MobiLogLeak: A Preliminary Study on Data Leakage Caused by Poor Logging Practices</t>
  </si>
  <si>
    <t>Logging is an essential software practice that is used by developers to debug, diagnose and audit software systems. Despite the advantages of logging, poor logging practices can potentially leak sensitive data. The problem of data leakage is more severe in applications that run on mobile devices, since these devices carry sensitive identification information ranging from physical device identifiers (e.g., IMEI MAC address) to communications network identifiers (e.g., SIM, IP, Bluetooth ID), and application-specific identifiers related to the location and the users' accounts. This preliminary study explores the impact of logging practices on data leakage of such sensitive information. Particularly, we want to investigate whether log-related statements inserted into an application code could lead to data leakage. While studying logging practices in mobile applications is an active research area, to our knowledge, this is the first study that explores the interplay between logging and security in the context of mobile applications for Android. We propose an approach called MobiLogLeak, an approach that identifies log statements in deployed apps that leak sensitive data. MobiLogLeak relies on taint flow analysis. Among 5,000 Android apps that we studied, we found that 200 apps leak sensitive data through logging. © 2020 IEEE.</t>
  </si>
  <si>
    <t>Studying Developer Reading Behavior on Stack Overflow during API Summarization Tasks</t>
  </si>
  <si>
    <t>Stack Overflow is commonly used by software developers to help solve problems they face while working on software tasks such as fixing bugs or building new features. Recent research has explored how the content of Stack Overflow posts affects attraction and how the reputation of users attracts more visitors. However, there is very little evidence on the effect that visual attractors and content quantity have on directing gaze toward parts of a post, and which parts hold the attention of a user longer. Moreover, little is known about how these attractors help developers (students and professionals) answer comprehension questions. This paper presents an eye tracking study on thirty developers constrained to reading only Stack Overflow posts while summarizing four open source methods or classes. Results indicate that on average paragraphs and code snippets were fixated upon most often and longest. When ranking pages by number of appearance of code blocks and paragraphs, we found that while the presence of more code blocks did not affect number of fixations, the presence of increasing numbers of plain text paragraphs significantly drove down the fixations on comments. SO posts that were looked at only by students had longer fixation times on code elements within the first ten fixations. We found that 16 developer summaries contained 5 or more meaningful terms from SO posts they viewed. We discuss how our observations of reading behavior could benefit how users structure their posts. © 2020 IEEE.</t>
  </si>
  <si>
    <t>Building an Inclusive Distributed Ledger System</t>
  </si>
  <si>
    <t>In 2008, bitcoin disrupted the transactional ecosystem with its value propositions. However, sustaining autonomous, deregulated systems in markets filled with laws and regulations has had its challenges. There are also open questions of scalability, resilience, availability, speed and finality of transactions. Sound technical components have emerged but we need to take this one step further and integrate the units to provide an accepted packaged solution. Using a game application as an entry point, we propose a simple, inclusive asset transfer system which will stimulate adoption and create traction in the distributed ledger universe. © 2020 IEEE.</t>
  </si>
  <si>
    <t>Using Productive Collaboration Bursts to Analyze Open Source Collaboration Effectiveness</t>
  </si>
  <si>
    <t>Developers of open-source software projects tend to collaborate in bursts of activity over a few days at a time, rather than at an even pace. A project might find its productivity suffering if bursts of activity occur when a key person with the right role or right expertise is not available to participate. Open-source projects could benefit from monitoring the way they orchestrate attention among key developers, finding ways to make themselves available to one another when needed. In commercial software development, Sociotechnical Congruence (STC) has been used as a measure to assess whether coordination among developers is sufficient for a given task. However, STC has not previously been successfully applied to open-source projects, in which some industrial assumptions do not apply: management-chosen targets, mandated steady work hours, and top-down task allocation of inputs and targets. In this work we propose an operationalization of STC for open-source software development. We use temporal bursts of activity as a unit of analysis more suited to the natural rhythms of open-source work, as well as open source analogues of other component measures needed for calculating STC. As an illustration, we demonstrate that open-source development on PyPI projects in GitHub is indeed bursty, that activities in the bursts have topical coherence, and we apply our operationalization of STC. We argue that a measure of socio-technical congruence adapted to open source could provide projects with a better way of tracking how effectively they are collaborating when they come together to collaborate. © 2020 IEEE.</t>
  </si>
  <si>
    <t>We Are Family: Analyzing Communication in GitHub Software Repositories and Their Forks</t>
  </si>
  <si>
    <t>GitHub facilitates software development practices that encourage collaboration and communication. Part of GitHub's model includes forking, which enables users to make changes on a copy of the base repository. The process of forking opens avenues of communication between the users from the base repository and the users from the forked repositories. Since forking on GitHub is a common mechanism for initiating repositories, we are interested in how communication between a repository and its forks (forming a software family) relates to stars. In this paper, we study communications within 385 software families comprised of 13,431 software repositories. We find that the fork depth, the number of users who have contributed to multiple repositories in the same family, the number of followers from outside the family, familial pull requests, and reported issues share a statistically significant relationship with repository stars. Due to the importance of issues and pull requests, we identify and compare common topics in issues and pull requests from inside the repository (via branching) and within the family (via forking). Our results offer insights into the importance of communication within a software family, and how this leads to higher individual repository star counts. © 2020 IEEE.</t>
  </si>
  <si>
    <t>Mining Version Control Systems and Issue Trackers with LibVCS4j</t>
  </si>
  <si>
    <t>Mining version control systems, such as Git, Mercurial, and Subversion, is a good way to analyze different aspects of software evolution. Several previous studies, for example, analyzed how cloning in software evolves by tracking findings through the change history of source code files. By linking in issues (reported and discussed in issue tracking systems), results can be further refined - for instance, identifying commits that removed long-lived clones and fixed known issues. However, due to the absence of suitable tools, most of these studies implemented their own data extraction approaches. In this paper we present LibVCS4j, a Java programming library which can be integrated into existing analysis tools - for example, tools that detect code smells in source code files - to i) iterate through the history of software repositories, ii) run the desired analysis on a selected set of revisions, and iii) fetch additional information (commit messages, file differences, and so on) while processing a repository. The library unites different version control systems and issue tracking systems under a common interface and, thus, is well suited to decouple data analysis from data extraction. © 2020 IEEE.</t>
  </si>
  <si>
    <t>A Code-Description Representation Learning Model Based on Attention</t>
  </si>
  <si>
    <t>Code search is to retrieve source code given a query. By deep learning, the existing work embeds source code and its description into a shared vector space; however, this space is so general that each code token is associated with each description term. In this paper, we propose a code-description representation learning model (CDRL) based on attention. This model refines the general shared space into the specific one. In such space, only semantically related code tokens and description terms are associated. The experimental results show that this model could retrieve relevant source code effectively and outperform the state-of-the-art method (e.g., CODEnn and QECK) by 4-8% in terms of precision when the first query result is inspected. © 2020 IEEE.</t>
  </si>
  <si>
    <t>Reflection on Building Hybrid Access Control by Configuring RBAC and MAC Features</t>
  </si>
  <si>
    <t>This paper reflects on the paper titled Building Hybrid Access Control by Configuring RBAC and MAC Features which was published in Information and System Technology, 2014. The publication presents an approach for building a hybrid access control model of Role-Based Access Control and Mandatory Access Control by defining and configuring them in terms of features. The publication has been cited three times, which shows limited impact. We review the citing papers as to how the publication is cited and discuss possible reasons for the limited impact. We also discuss its position in the current state of the arts since the publication. Then, we describe an ongoing effort for a new approach to address the weaknesses of the publication with expected impact. © 2020 IEEE.</t>
  </si>
  <si>
    <t>Referee: A Pattern-Guided Approach for Auto Design in Compiler-Based Analyzers</t>
  </si>
  <si>
    <t>Coding rules become more critical for security-oriented softwares, which prefer compilers as their base platforms due to simultaneous demands not only in a mature grammatical analysis, but also in compilation and optimization techniques. However, engineering such a compiler-based analyzer, exploring proper launch points before integrating hundreds of rules one by one in the frontend of compilers, is a completely manual decision-making process with heavy redundant efforts exhausted. To improve this, we introduce a novel pattern-guided approach, named Referee, to facilitate this process. Referee improves the manual approach significantly by making three advances: (1) our pattern-guided approach can significantly reduce the amount of redundant manual efforts required, (2) a twin-graph aided broadcasting process is developed to enable rule patterns to be characterized with partially developed rules, and (3) a reliable recommendation mechanism is used to pinpoint the launch point for a new rule based on the accumulated experience from handling earlier rules. We have implemented Referee in GCC 8.2 with 163 rules from SPACE-C and MISRA-C standards. Referee achieves an accuracy of 89.9% on recommendation of launch points for new rules to our GCC-based analyzer automatically when trained with 70% of all the rules. Decreasing the training data size to 60% and 50% still yields an accuracy of 87.7% and 81.5%, respectively. Therefore, Referee can significantly reduce the amount of manual efforts that would otherwise be required, with a careful selection of seeding rule patterns, providing an interesting and fruitful avenue for further research. © 2020 IEEE.</t>
  </si>
  <si>
    <t>Cross-Dataset Design Discussion Mining</t>
  </si>
  <si>
    <t>Being able to identify software discussions that are primarily about design - which we call design mining - can improve documentation and maintenance of software systems. Existing design mining approaches have good classification performance using natural language processing (NLP) techniques, but the conclusion stability of these approaches is generally poor. A classifier trained on a given dataset of software projects has so far not worked well on different artifacts or different datasets. In this study, we replicate and synthesize these earlier results in a meta - analysis. We then apply recent work in transfer learning for NLP to the problem of design mining. However, for our datasets, these deep transfer learning classifiers perform no better than less complex classifiers. We conclude by discussing some reasons behind the transfer learning approach to design mining. © 2020 IEEE.</t>
  </si>
  <si>
    <t>SAGA: Efficient and Large-Scale Detection of Near-Miss Clones with GPU Acceleration</t>
  </si>
  <si>
    <t>Clone detection on large code repository is necessary for many big code analysis tasks. The goal is to provide rich information on identical and similar code across projects. Detecting near-miss code clones on big code is challenging since it requires intensive computing and memory resources as the scale of the source code increases. In this work, we propose SAGA, an efficient suffix-array based code clone detection tool designed with sophisticated GPU optimization. SAGA not only detects Type-l and Type-2 clones but also does so for cross-project large repositories and for the most computationally expensive Type-3 clones. Meanwhile, it also works at segment granularity, which is even more challenging. It detects code clones in 100 million lines of code within 11 minutes (with recall and precision comparable to state-of-the-art approaches), which is more than 10 times faster than state-of-the-art tools. It is the only tool that efficiently detects Type-3 near-miss clones at segment granularity in large code repository (e.g., within 11 hours on 1 billion lines of code). We conduct a preliminary case study on 85,202 GitHub Java projects with 1 billion lines of code and exhibit the distribution of clones across projects. We find about 1.23 million Type-3 clone groups, containing 28 million lines of code at arbitrary segment granularity, which are only detectable with SAGA. We believe SAGA is useful in many software engineering applications such as code provenance analysis, code completion, change impact analysis, and many more. © 2020 IEEE.</t>
  </si>
  <si>
    <t>Third-party libraries are crucial to the development of software projects. To get suitable libraries, developers need to search through millions of libraries by filtering, evaluating, and comparing. The vast number of libraries places a barrier for programmers to locate appropriate ones. To help developers, researchers have proposed automated approaches to recommend libraries based on library usage pattern. However, these prior studies can not sufficiently match user requirements and suffer from cold-start problem. In this work, we would like to make recommendations based on requirement descriptions to avoid these problems. To this end, we propose a novel neural approach called Req2Lib which recommends libraries given descriptions of the project requirement. We use a Sequence-to-Sequence model to learn the library linked-usage information and semantic information of requirement descriptions in natural language. Besides, we apply a domain-specific pre-trained word2vec model for word embedding, which is trained over textual corpus from Stack Overflow posts. In the experiment, we train and evaluate the model with data from 5,625 Java projects. Our preliminary evaluation demonstrates that Req2Lib can recommend libraries accurately. © 2020 IEEE.</t>
  </si>
  <si>
    <t>A Semantic-Based Framework for Analyzing App Users' Feedback</t>
  </si>
  <si>
    <t>The competitive market of mobile apps requires app developers to consider the users' feedback frequently. This feedback, when comes from different resources, e.g. App Stores and Twitter, will provide a broader picture of the state of the app, as the users discuss different topics on each platform. Automated tools are developed to filter the informative comments for app developers. However, to integrate the feedbacks from different platforms, one should evaluate the similarities and/or differences of the text from each one. Different meaning of the words in various context, makes this evaluation a challenging task for automated processes. For example, Request night theme and Add dark mode are two comments that are requesting the same feature. This similarity cannot be identified automatically if the semantics of the words are not embedded in the analysis. In this paper, we propose a new framework to analyze the users' feedback by embedding their semantics. As a case study, we investigate whether our approach can identify the similar/different comments from Google Play Store and Twitter, in the two well studied classes of bug reports and feature requests from literature. The initial results, validated by expert evaluation and statistical analysis, shows that this framework can automatically measure the semantic differences among users' comments in both groups. The framework can be used to build intelligent tools to integrate the users' feedback from other platforms, as well as providing ways to analyze the reviews in more detail automatically. © 2020 IEEE.</t>
  </si>
  <si>
    <t>DeepCT: Tomographic Combinatorial Testing for Deep Learning Systems</t>
  </si>
  <si>
    <t>Deep learning (DL) has achieved remarkable progress over the past decade and has been widely applied to many industry domains. However, the robustness of DL systems recently becomes great concerns, where minor perturbation on the input might cause the DL malfunction. These robustness issues could potentially result in severe consequences when a DL system is deployed to safety-critical applications and hinder the real-world deployment of DL systems. Testing techniques enable the robustness evaluation and vulnerable issue detection of a DL system at an early stage. The main challenge of testing a DL system attributes to the high dimensionality of its inputs and large internal latent feature space, which makes testing each state almost impossible. For traditional software, combinatorial testing (CT) is an effective testing technique to balance the testing exploration effort and defect detection capabilities. In this paper, we perform an exploratory study of CT on DL systems. We propose a set of combinatorial testing criteria specialized for DL systems, as well as a CT coverage guided test generation technique. Our evaluation demonstrates that CT provides a promising avenue for testing DL systems. © 2019 IEEE.</t>
  </si>
  <si>
    <t>AVATAR: Fixing Semantic Bugs with Fix Patterns of Static Analysis Violations</t>
  </si>
  <si>
    <t>Fix pattern-based patch generation is a promising direction in Automated Program Repair (APR). Notably, it has been demonstrated to produce more acceptable and correct patches than the patches obtained with mutation operators through genetic programming. The performance of pattern-based APR systems, however, depends on the fix ingredients mined from fix changes in development histories. Unfortunately, collecting a reliable set of bug fixes in repositories can be challenging. In this paper, we propose to investigate the possibility in an APR scenario of leveraging code changes that address violations by static bug detection tools. To that end, we build the AVATAR APR system, which exploits fix patterns of static analysis violations as ingredients for patch generation. Evaluated on the Defects4J benchmark, we show that, assuming a perfect localization of faults, AVATAR can generate correct patches to fix 34/39 bugs. We further find that AVATAR yields performance metrics that are comparable to that of the closely-related approaches in the literature. While AVATAR outperforms many of the state-of-The-Art pattern-based APR systems, it is mostly complementary to current approaches. Overall, our study highlights the relevance of static bug finding tools as indirect contributors of fix ingredients for addressing code defects identified with functional test cases. © 2019 IEEE.</t>
  </si>
  <si>
    <t>Confusion in Code Reviews: Reasons, Impacts, and Coping Strategies</t>
  </si>
  <si>
    <t>Code review is a software quality assurance practice widely employed in both open source and commercial software projects to detect defects, transfer knowledge and encourage adherence to coding standards. Notwithstanding, code reviews can also delay the incorporation of a code change into a code base, thus slowing down the overall development process. Part of this delay is often a consequence of reviewers not understanding, becoming confused by, or being uncertain about the intention, behavior, or effect of a code change.We investigate the reasons and impacts of confusion in code reviews, as well as the strategies developers adopt to cope with confusion. We employ a concurrent triangulation strategy to combine the analyses of survey responses and of the code review comments, and build a comprehensive confusion framework structured along the dimensions of the review process, the artifact being reviewed, the developers themselves and the relation between the developer and the artifact. The most frequent reasons for confusion are the missing rationale, discussion of non-functional requirements of the solution, and lack of familiarity with existing code. Developers report that confusion delays the merge decision, decreases review quality, and results in additional discussions. To cope with confusion developers request information, improve familiarity with existing code, and discuss off-line. Based on the results, we provide a series of implications for tool builders, as well as insights and suggestions for researchers. The results of our work offer empirical justification for the need to improve code review tools to support developers facing confusion. © 2019 IEEE.</t>
  </si>
  <si>
    <t>Sorting and Transforming Program Repair Ingredients via Deep Learning Code Similarities</t>
  </si>
  <si>
    <t>In the field of automated program repair, the redundancy assumption claims large programs contain the seeds of their own repair. However, most redundancy-based program repair techniques do not reason about the repair ingredients-The code that is reused to craft a patch. We aim to reason about the repair ingredients by using code similarities to prioritize and transform statements in a codebase for patch generation. Our approach, DeepRepair, relies on deep learning to reason about code similarities. Code fragments at well-defined levels of granularity in a codebase can be sorted according to their similarity to suspicious elements (i.e., code elements that contain suspicious statements) and statements can be transformed by mapping out-of-scope identifiers to similar identifiers in scope. We examined these new search strategies for patch generation with respect to effectiveness from the viewpoint of a software maintainer. Our comparative experiments were executed on six open-source Java projects including 374 buggy program revisions and consisted of 19,949 trials spanning 2,616 days of computation time. Deep-Repair's search strategy using code similarities generally found compilable ingredients faster than the baseline, jGenProg, but this improvement neither yielded test-Adequate patches in fewer attempts (on average) nor found significantly more patches (on average) than the baseline. Although the patch counts were not statistically different, there were notable differences between the nature of DeepRepair patches and jGenProg patches. The results show that our learning-based approach finds patches that cannot be found by existing redundancy-based repair techniques. © 2019 IEEE.</t>
  </si>
  <si>
    <t>BEARS: An Extensible Java Bug Benchmark for Automatic Program Repair Studies</t>
  </si>
  <si>
    <t>Benchmarks of bugs are essential to empirically evaluate automatic program repair tools. In this paper, we present BEARS, a project for collecting and storing bugs into an extensible bug benchmark for automatic repair studies in Java. The collection of bugs relies on commit building state from Continuous Integration (CI) to find potential pairs of buggy and patched program versions from open-source projects hosted on GitHub. Each pair of program versions passes through a pipeline where an attempt of reproducing a bug and its patch is performed. The core step of the reproduction pipeline is the execution of the test suite of the program on both program versions. If a test failure is found in the buggy program version candidate and no test failure is found in its patched program version candidate, a bug and its patch were successfully reproduced. The uniqueness of Bears is the usage of CI (builds) to identify buggy and patched program version candidates, which has been widely adopted in the last years in open-source projects. This approach allows us to collect bugs from a diversity of projects beyond mature projects that use bug tracking systems. Moreover, BEARS was designed to be publicly available and to be easily extensible by the research community through automatic creation of branches with bugs in a given GitHub repository, which can be used for pull requests in the BEARS repository. We present in this paper the approach employed by BEARS, and we deliver the version 1.0 of BEARS, which contains 251 reproducible bugs collected from 72 projects that use the Travis CI and Maven build environment. © 2019 IEEE.</t>
  </si>
  <si>
    <t>Learning-Based Recursive Aggregation of Abstract Syntax Trees for Code Clone Detection</t>
  </si>
  <si>
    <t>Code clone detection remains a crucial challenge in maintaining software projects. Many classic approaches rely on handcrafted aggregation schemes, while recent work uses supervised or unsupervised learning. In this work, we study several aspects of aggregation schemes for code clone detection based on supervised learning. To this aim, we implement an AST-based Recursive Neural Network. Firstly, our ablation study shows the influence of model choices and hyperparameters. We introduce error scaling as a way to effectively and efficiently address the class imbalance problem arising in code clone detection. Secondly, we study the influence of pretrained embeddings representing nodes in ASTs. We show that simply averaging all node vectors of a given AST yields strong baseline aggregation scheme. Further, learned AST aggregation schemes greatly benefit from pretrained node embeddings. Finally, we show the importance of carefully separating training and test data by clone clusters, to reliably measure generalization of models learned with supervision. © 2019 IEEE.</t>
  </si>
  <si>
    <t>On the Relation between Outdated Docker Containers, Severity Vulnerabilities, and Bugs</t>
  </si>
  <si>
    <t>Packaging software into containers is becoming a common practice when deploying services in cloud and other environments. Docker images are one of the most popular container technologies for building and deploying containers. A container image usually includes a collection of software packages, that can have bugs and security vulnerabilities that affect the container health. Our goal is to support container deployers by analysing the relation between outdated containers and vulnerable and buggy packages installed in them. We use the concept of technical lag of a container as the difference between a given container and the most up-To-date container that is possible with the most recent releases of the same collection of packages. For 7,380 official and community Docker images that are based on the Debian Linux distribution, we identify which software packages are installed in them and measure their technical lag in terms of version updates, security vulnerabilities and bugs. We have found, among others, that no release is devoid of vulnerabilities, so deployers cannot avoid vulnerabilities even if they deploy the most recent packages. We offer some lessons learned for container developers in regard to the strategies they can follow to minimize the number of vulnerabilities. We argue that Docker container scan and security management tools should improve their platforms by adding data about other kinds of bugs and include the measurement of technical lag to offer deployers information of when to update. © 2019 IEEE.</t>
  </si>
  <si>
    <t>A Neural Model for Method Name Generation from Functional Description</t>
  </si>
  <si>
    <t>The names of software artifacts, e.g., method names, are important for software understanding and maintenance, as good names can help developers easily understand others' code. However, the existing naming guidelines are difficult for developers, especially novices, to come up with meaningful, concise and compact names for the variables, methods, classes and files. With the popularity of open source, an enormous amount of project source code can be accessed, and the exhaustiveness and instability of manually naming methods could now be relieved by automatically learning a naming model from a large code repository. Nevertheless, building a comprehensive naming system is still challenging, due to the gap between natural language functional descriptions and method names. Specifically, there are three challenges: how to model the relationship between the functional descriptions and formal method names, how to handle the explosion of vocabulary when dealing with large repositories, and how to leverage the knowledge learned from large repositories to a specific project. To answer these questions, we propose a neural network to directly generate readable method names from natural language description. The proposed method is built upon the encoder-decoder framework with the attention and copying mechanisms. Our experiments show that our method can generate meaningful and accurate method names and achieve significant improvement over the state-of-The-Art baseline models. We also address the cold-start problem using a training trick to utilize big data in Github for specific projects. © 2019 IEEE.</t>
  </si>
  <si>
    <t>Expressions of Sentiments during Code Reviews: Male vs. Female</t>
  </si>
  <si>
    <t>As most of the software development organizations are male-dominated, many female developers encounter negative workplace experiences and report feeling like they 'do not belong'. Exposures to discriminatory expletives or negative critiques from their male colleagues may further exacerbate those feelings. The primary goal of this study is to identify the differences in expressions of sentiments between male and female developers during various software engineering tasks. On this goal, we mined the code review repositories of six popular open source projects. We used a semi-Automated approach leveraging the name as well as multiple social networks to identify the gender of a developer. Using SentiSE, a customized and state-of-The-Art sentiment analysis tool for the software engineering domain, we classify each communication as negative, positive, or neutral. We also compute the frequencies of sentiment words, emoticons, and expletives used by each developer.Our results suggest that the likelihood of using sentiment words, emoticons, and expletives during code reviews varies based on the gender of a developer, as females are significantly less likely to express sentiments than males. Although female developers were more neutral to their male colleagues than to another female, male developers from three out of the six projects were not only writing more frequent negative comments but also withholding positive encouragements from their female counterparts. Our results provide empirical evidence of another factor behind the negative work place experiences encountered by the female developers that may be contributing to the diminishing number of females in the SE industry. © 2019 IEEE.</t>
  </si>
  <si>
    <t>Want to Earn a Few Extra Bucks? A First Look at Money-Making Apps</t>
  </si>
  <si>
    <t>Have you ever thought of earning profits from the apps that you are using on your mobile device? It is actually achievable thanks to many so-called money-making apps, which pay app users to complete tasks such as installing another app or clicking an advertisement. To the best of our knowledge, no existing studies have investigated the characteristics of moneymaking apps. To this end, we conduct the first exploratory study to understand the features and implications of money-making apps. We first propose a semi-Automated approach aiming to harvest money-making apps from Google Play and alternative app markets. Then we create a taxonomy to classify them into five categories and perform an empirical study from different aspects. Our study reveals several interesting observations: (1) moneymaking apps have become the target of malicious developers, as we found many of them expose mobile users to serious privacy and security risks. Roughly 26% of the studied apps are potentially malicious. (2) these apps have attracted millions of users, however, many users complain that they are cheated by these apps. We also revealed that ranking fraud techniques are widely used in these apps to promote the ranking of apps inside app markets. (3) these apps usually spread inappropriate and malicious contents, while unsuspicious users could get infected. Our study demonstrates the emergency for detecting and regulating this kind of apps and protect mobile users. © 2019 IEEE.</t>
  </si>
  <si>
    <t>Migrating to GraphQL: A Practical Assessment</t>
  </si>
  <si>
    <t>GraphQL is a novel query language proposed by Facebook to implement Web-based APIs. In this paper, we present a practical study on migrating API clients to this new technology. First, we conduct a grey literature review to gain an in-depth understanding on the benefits and key characteristics normally associated to GraphQL by practitioners. After that, we assess such benefits in practice, by migrating seven systems to use GraphQL, instead of standard REST-based APIs. As our key result, we show that GraphQL can reduce the size of the JSON documents returned by REST APIs in 94% (in number of fields) and in 99% (in number of bytes), both median results. © 2019 IEEE.</t>
  </si>
  <si>
    <t>Identifying Redundancies in Fork-based Development</t>
  </si>
  <si>
    <t>Fork-based development is popular and easy to use, but makes it difficult to maintain an overview of the whole community when the number of forks increases. This may lead to redundant development where multiple developers are solving the same problem in parallel without being aware of each other. Redundant development wastes effort for both maintainers and developers. In this paper, we designed an approach to identify redundant code changes in forks as early as possible by extracting clues indicating similarities between code changes, and building a machine learning model to predict redundancies. We evaluated the effectiveness from both the maintainer's and the developer's perspectives. The result shows that we achieve 57-83% precision for detecting duplicate code changes from maintainer's perspective, and we could save developers' effort of 1.9-3.0 commits on average. Also, we show that our approach significantly outperforms existing state-of-Art. © 2019 IEEE.</t>
  </si>
  <si>
    <t>CNN-FL: An Effective Approach for Localizing Faults using Convolutional Neural Networks</t>
  </si>
  <si>
    <t>Fault localization aims at identifying suspicious statements potentially responsible for failures. The recent rapid progress on deep learning shows the promising potential of many neural network architectures in making sense of data, and more importantly, this potential offers a new prospective probably benefiting fault localization. Thus, this paper proposes CNN-FL: An approach for localizing faults based on convolutional neural networks to explore the promising potential of deep learning in fault localization. Specifically, CNN-FL constructs a convolutional neural network customized for fault localization, and then trains the network with test cases, and finally evaluates the suspiciousness of each statement by testing the trained model using a virtual test set. Our empirical results show that CNN-FL significantly improves fault localization effectiveness. © 2019 IEEE.</t>
  </si>
  <si>
    <t>Exploring Regular Expression Evolution</t>
  </si>
  <si>
    <t>Although there are tools to help developers understand the matching behaviors between a regular expression and a string, regular-expression related faults are still common. Learning developers' behavior through the change history of regular expressions can identify common edit patterns, which can inform the creation of mutation and repair operators to assist with testing and fixing regular expressions. In this work, we explore how regular expressions evolve over time, focusing on the characteristics of regular expression edits, the syntactic and semantic difference of the edits, and the feature changes of edits. Our exploration uses two datasets. First, we look at GitHub projects that have a regular expression in their current version and look back through the commit logs to collect the regular expressions' edit history. Second, we collect regular expressions composed by study participants during problem-solving tasks. Our results show that 1) 95% of the regular expressions from GitHub are not edited, 2) most edited regular expressions have a syntactic distance of 4-6 characters from their predecessors, 3) over 50% of the edits in GitHub tend to expand the scope of regular expression, and 4) the number of features used indicates the regular expression language usage increases over time. This work has implications for supporting regular expression repair and mutation to ensure test suite quality. © 2019 IEEE.</t>
  </si>
  <si>
    <t>EVM∗: From Offline Detection to Online Reinforcement for Ethereum Virtual Machine</t>
  </si>
  <si>
    <t>Attacks on transactions of Ethereum could be dangerous because they could lead to a big loss of money. There are many tools detecting vulnerabilities in smart contracts trying to avoid potential attacks. However, we found that there are still many missed vulnerabilities in contracts. Motivated by this, we propose a methodology to reinforce EVM to stop dangerous transactions in real time even when the smart contract contains vulnerabilities. Basically, the methodology consists of three steps: monitoring strategy definition, opcode-structure maintenance and EVM instrumentation. Monitoring strategy definition refers to the specific rule to test whether there is a dangerous operation during transaction execution. Opcode-structure maintenance is to maintain a structure to store the rule related opcodes and analyze it before an operation execution. EVM instrumentation inserts the monitoring strategy, interrupting mechanism and the opcode-structure operations in EVM source code. For evaluation, we implement EVM∗ on js-evm, a widely-used EVM platform written in javascript. We collect 10 contracts online with known bugs and use each contract to execute a dangerous transaction, all of them have been interrupted by our reinforced EVM∗, while the original EVM permits all attack transactions. For the time overhead, the reinforced EVM∗ is slower than the original one by 20-30%, which is tolerable for the financial critical applications. © 2019 IEEE.</t>
  </si>
  <si>
    <t>Reformulating Queries for Duplicate Bug Report Detection</t>
  </si>
  <si>
    <t>When bugs are reported, one important task is to check if they are new or if they were reported before. Many approaches have been proposed to partially automate duplicate bug report detection, and most of them rely on text retrieval techniques, using the bug reports as queries. Some of them include additional bug information and use complex retrieval-or learning-based methods. In the end, even the most sophisticated approaches fail to retrieve duplicate bug reports in many cases, leaving the bug triagers to their own devices. We argue that these duplicate bug retrieval tools should be used interactively, allowing the users to reformulate the queries to refine the retrieval. With that in mind, we are proposing three query reformulation strategies that require the users to simply select from the bug report the description of the software's observed behavior and/or the bug title, and combine them to issue a new query. The paper reports an empirical evaluation of the reformulation strategies, using a basic duplicate retrieval technique, on bug reports with duplicates from 20 open source projects. The duplicate detector failed to retrieve duplicates in top 5-30 for a significant number of the bug reports (between 34% and 50%). We reformulated the queries for a sample of these bug reports and compared the results against the initial query. We found that using the observed behavior description, together with the title, leads to the best retrieval performance. Using only the title or only the observed behavior for reformulation is also better than retrieval with the initial query. The reformulation strategies lead to 56.6%-78% average retrieval improvement, over using the initial query only. © 2019 IEEE.</t>
  </si>
  <si>
    <t>A Study on the Interplay between Pull Request Review and Continuous Integration Builds</t>
  </si>
  <si>
    <t>Modern code review (MCR) is nowadays well-Adopted in industrial and open source projects. Recent studies have investigated how developers perceive its ability to foster code quality, developers' code ownership, and team building. MCR is often being used with automated quality checks through static analysis tools, testing or, ultimately, through automated builds on a Continuous Integration (CI) infrastructure. With the aim of understanding how developers use the outcome of CI builds during code review and, more specifically, during the discussion of pull requests, this paper empirically investigates the interplay between pull request discussion and the use of CI by means of 64,865 pull request discussions belonging to 69 open source projects. After having analyzed to what extent a build outcome in uences the pull request merger, we qualitatively analyze the content of 857 pull request discussions. Also, we complement such an analysis with a survey involving 13 developers. While pull requests with passed build have a higher chance of being merged than failed ones, and while survey participants confirmed this quantitative finding, other process-related factors play a more important role in the pull request merge decision. Also, the survey participants point out cases where a pull request can be merged in presence of a CI failure, e.g., when a new pull request is opened to cope with the failure, when the failure is due to minor static analysis warnings. The study also indicates that CI introduces extra complexity, as in many pull requests developers have to solve non-Trivial CI configuration issues. © 2019 IEEE.</t>
  </si>
  <si>
    <t>Are Refactorings to Blame? An Empirical Study of Refactorings in Merge Conflicts</t>
  </si>
  <si>
    <t>With the rise of distributed software development, branching has become a popular approach that facilitates collaboration between software developers. One of the biggest challenges that developers face when using multiple development branches is dealing with merge conflicts. Conflicts occur when inconsistent changes happen to the code. Resolving these conflicts can be a cumbersome task as it requires prior knowledge about the changes in each of the development branches. A type of change that could potentially lead to complex conflicts is code refactoring. Previous studies have proposed techniques for facilitating conflict resolution in the presence of refactorings. However, the magnitude of the impact that refactorings have on merge conflicts has never been empirically evaluated. In this paper, we perform an empirical study on almost 3,000 well-engineered open-source Java software repositories and investigate the relation between merge conflicts and 15 popular refactoring types. Our results show that refactoring operations are involved in 22% of merge conflicts, which is remarkable taking into account that we investigated a relatively small subset of all possible refactoring types. Furthermore, certain refactoring types, such as EXTRACT METHOD, tend to be more problematic for merge conflicts. Our results also suggest that conflicts that involve refactored code are usually more complex, compared to conflicts with no refactoring changes. © 2019 IEEE.</t>
  </si>
  <si>
    <t>Towards Generating Cost-Effective Test-Suite for Ethereum Smart Contract</t>
  </si>
  <si>
    <t>In Ethereum, many accounts and funds have been managed by smart contracts, thereby making them easy to be targeted. Due to the persistence characteristic of blockchain, revising a deployed smart contract is almost impossible. Both realities heighten the risks of managing funds and thus increase the demand for conducting sufficient testing to Ethereum Smart Contracts (ESC). Different from the conventional software, ESC is a gas-driven program, where developers must charge gases for deploying and testing it. Therefore, it is important to provide a cost-effective yet representative test suite, where its representativeness can be typically measured by its branch coverage. In this paper, we deem the problem of ESC test generation as a Pareto minimization problem, and three objectives, minimizing (1) uncovered branch coverage, (2) time cost, and (3) gas cost are considered. Then, we propose a random based and an NSGA-II based multi-objective approach to seek cost-effective test-suites. Our empirical study on a set of smart contracts in eight of the most widely used Ethereum Decentralized Applications (DApps) verified that the proposed approaches could significantly reduce the gas cost as well as the time cost while retaining the ability to cover branches. © 2019 IEEE.</t>
  </si>
  <si>
    <t>An Empirical Study of Messaging Passing Concurrency in Go Projects</t>
  </si>
  <si>
    <t>Go is a popular programming language renowned for its good support for system programming and its channel-based message passing concurrency mechanism. These strengths have made it the language of choice of many platform software such as Docker and Kubernetes. In this paper, we analyse 865 Go projects from GitHub in order to understand how message passing concurrency is used in publicly available code. Our results include the following findings: (1) message passing primitives are used frequently and intensively, (2) concurrency-related features are generally clustered in specific parts of a Go project, (3) most projects use synchronous communication channels over asynchronous ones, and (4) most Go projects use simple concurrent thread topologies, which are however currently unsupported by existing static verification frameworks. © 2019 IEEE.</t>
  </si>
  <si>
    <t>Studying Android App Popularity by Cross-Linking GitHub and Google Play Store</t>
  </si>
  <si>
    <t>The incredible success of the mobile App economy has been attracting software developers hoping for new or repeated success. Surviving in the fierce competitive App market involves in part planning ahead of time for the success of the App on the marketplace. Prior research has shown that App success can be viewed through its proxy-popularity. An important question, then, is what factors differentiates popular from unpopular Apps? GitHub, a software project forge, and Google Play store, an app market, are both crowdsourced, and provide some publicly available data that can be used to cross-link source code and app download popularity. In this study, we examined how technical and social features of Open Source Software Apps, mined from two crowdsourced websites, relate to App popularity. We observed that both the technical and the social factors play significant roles in explaining App popularity. However, the combined factors have a low effect size in explaining App popularity, as measured by average user rating on Google Play. Interestingly on GitHub, we found that social factors have a higher power in explaining the popularity compared to all the technical factors we investigated. © 2019 IEEE.</t>
  </si>
  <si>
    <t>Is Self-Admitted Technical Debt a Good Indicator of Architectural Divergences?</t>
  </si>
  <si>
    <t>Large software systems tend to be highly complex and often contain unaddressed issues that evolve from bad design practices or architectural implementations that drift from definition. These design flaws can originate from quick fixes, hacks or shortcuts to a solution, hence they can be seen as Technical Debt. Recently, new work has focused on studying source code comments that indicate Technical Debt, i.e., Self-Admitted Technical Debt (SATD). However, it is not known if addressing information left by developers in the form source code comments can give insight about the design flaws in a system and have the potential to provide fixes for bad architectural implementations. This paper investigates the possibility of using SATD comments to resolve architectural divergences. We leverage a data set of previously classified SATD comments to trace them to the architectural divergences of a large open source system, namely ArgoUML. We extract its conceptual and concrete architectures based on available design documentation and source code, and contrast both to expose divergences, trace them to SATD comments, and investigate their resolution. We found 7 high-level divergences in ArgoUML and 22 others among its subsystems, observing that merely 4 out of 29 (14%) divergences can be directly traced to SATD. Although using SATD as an indicator of architectural divergences is viable, the effort of doing so is time-intensive, and in general, will not lend to a significant reduction of architectural flaws in a software system. © 2019 IEEE.</t>
  </si>
  <si>
    <t>On Precision of Code Clone Detection Tools</t>
  </si>
  <si>
    <t>Precision and recall are the main metrics used to measure the correctness of clone detectors. These metrics require the existence of labeled datasets containing the ground truth-samples of clone and non-clone pairs. For source code clone detectors, in particular, there are some techniques, as well as a concrete framework, for automatically evaluating recall, down to different types of clones. However, evaluating precision is still challenging, because of the intensive and specialized manual effort required to accomplish the task. Moreover, when precision is reported, it is typically done over all types of clones, making it hard to assess the strengths and weaknesses of the corresponding clone detectors.This paper presents systematic experiments to evaluate precision of eight code clone detection tools. Three judges independently reviewed 12,800 clone pairs to compute the undifferentiated and type-based precision of these tools. Besides providing a useful baseline for future research in code clone detection, another contribution of our work is to unveil important considerations to take into account when doing precision measurements and reporting the results. Specifically, our work shows that the reported precision of these tools leads to significantly different conclusions and insights about the tools when different types of clones are taken into account. It also stresses, once again, the importance of reporting inter-rater agreement. © 2019 IEEE.</t>
  </si>
  <si>
    <t>COLOR: Correct Locator Recommender for Broken Test Scripts using Various Clues in Web Application</t>
  </si>
  <si>
    <t>Test automation tools such as Selenium are commonly used for automating end-To-end tests, but when developers update the software, they often need to modify the test scripts accordingly. However, the costs of modifying these test scripts are a big obstacle to test automation because of the scripts' fragility. In particular, locators in test scripts are prone to change. Some prior methods tried to repair broken locators by using structural clues, but these approaches usually cannot handle radical changes to page layouts. In this paper, we propose a novel approach called COLOR (correct locator recommender) to support repairing broken locators in accordance with software updates. COLOR uses various properties as clues obtained from screens (i.e., attributes, texts, images, and positions). We examined which properties are reliable for recommending locators by examining changes between two release versions of software, and the reliability is adopted as the weight of a property. Our experimental results obtained from four open source web applications show that COLOR can present the correct locator in first place with a 77%-93% accuracy and is more robust against page layout changes than structure-based approaches. © 2019 IEEE.</t>
  </si>
  <si>
    <t>Should You Consider Adware as Malware in Your Study?</t>
  </si>
  <si>
    <t>Empirical validations of research approaches eventually require a curated ground truth. In studies related to Android malware, such a ground truth is built by leveraging Anti-Virus (AV) scanning reports which are often provided free through online services such as VirusTotal. Unfortunately, these reports do not offer precise information for appropriately and uniquely assigning classes to samples in app datasets: AV engines indeed do not have a consensus on specifying information in labels. Furthermore, labels often mix information related to families, types, etc. In particular, the notion of 'adware' is currently blurry when it comes to maliciousness. There is thus a need to thoroughly investigate cases where adware samples can actually be associated with malware (e.g., because they are tagged as adware but could be considered as malware as well).In this work, we present a large-scale analytical study of Android adware samples to quantify to what extent 'adware should be considered as malware'. Our analysis is based on the Androzoo repository of 5 million apps with associated AV labels and leverages a state-of-The-Art label harmonization tool to infer the malicious type of apps before confronting it against the ad families that each adware app is associated with. We found that all adware families include samples that are actually known to implement specific malicious behavior types. Up to 50% of samples in an ad family could be flagged as malicious. Overall the study demonstrates that adware is not necessarily benign. © 2019 IEEE.</t>
  </si>
  <si>
    <t>A Comparative Study of Software Bugs in Micro-clones and Regular Code Clones</t>
  </si>
  <si>
    <t>Reusing a code fragment through copy/pasting, also known as code cloning, is a common practice during software development and maintenance. Most of the existing studies on code clones ignore micro-clones where the size of a micro-clone fragment can be 1 to 4 LOC. In this paper we compare the bug-proneness of micro-clones with that of regular code clones. From thousands of revisions of six diverse open-source subject systems written in three languages (C, C#, and Java), we identify and investigate both regular and micro-clones that are associated with reported bugs.Our experiment reveals that percentage of changed code fragments due to bug-fix commits is significantly higher in micro-clones than regular clones. The number of consistent changes due to bug-fix commits is significantly higher in micro-clones than regular clones. We also observe that significantly higher percentage of files get affected by bug-fix commits in micro-clones than regular clones. Finally, we found that percentage of severe bugs is significantly higher in micro-clones than regular clones. We perform Mann-Whitney-Wilcoxon (MWW) test to evaluate the statistical significance level of our experimental results. Our findings imply that micro-clones should be emphasized during clone management and software maintenance. © 2019 IEEE.</t>
  </si>
  <si>
    <t>Improving Model Inference in Industry by Combining Active and Passive Learning</t>
  </si>
  <si>
    <t>Inferring behavioral models (e.g., state machines) of software systems is an important element of re-engineering activities. Model inference techniques can be categorized as active or passive learning, constructing models by (dynamically) interacting with systems or (statically) analyzing traces, respectively. Application of those techniques in the industry is, however, hindered by the trade-off between learning time and completeness achieved (active learning) or by incomplete input logs (passive learning). We investigate the learning time/completeness achieved trade-off of active learning with a pilot study at ASML, provider of lithography systems for the semiconductor industry. To resolve the trade-off we advocate extending active learning with execution logs and passive learning results.We apply the extended approach to eighteen components used in ASML TWINSCAN lithography machines. Compared to traditional active learning, our approach significantly reduces the active learning time. Moreover, it is capable of learning the behavior missed by the traditional active learning approach. © 2019 IEEE.</t>
  </si>
  <si>
    <t>A Comparative Study of Android Repackaged Apps Detection Techniques</t>
  </si>
  <si>
    <t>Apps repackaging has become a serious problem which not only violates the copyrights of the original developers but also destroys the health of the Android ecosystem. A recent study shows that repackaged apps share a significant proportion of malware samples. Therefore, it is imperative to detect repackaged apps in various app markets. Although many detection technologies have been proposed, there lacks a systematic comparison among them. One reason is that many detection tools are not publicly available, and therefore little is known about their robustness and effectiveness. In this paper, we fill this gap by 1) analyzing these repackaging detection technologies; 2) implementing these detection techniques; 3) comparing them in terms of various metrics using real repackaged apps. The analysis and the experimental results reveal new insights, which shed light on the research of repackaged apps detection. © 2019 IEEE.</t>
  </si>
  <si>
    <t>GUI Migration using MDE from GWT to Angular 6: An Industrial Case</t>
  </si>
  <si>
    <t>During the evolution of an application, it happens that developers must change the programming language. In the context of a collaboration with Berger-Levrault, a major IT company, we are working on the migration of a GWT application to Angular. We focus on the GUI aspect of this migration which, even if both frameworks are web Graphical User Interface (GUI) frameworks, is made difficult because they use different programming languages and different organization schema. Such migration is complicated by the fact that the new application must be able to mimic closely the visual aspect of the old one so that the users of the application are not disrupted. We propose an approach in four steps that uses a meta-model to represent the GUI at a high abstraction level. We evaluated this approach on an application comprising 470 Java (GWT) classes representing 56 pages. We are able to model all the web pages of the application and 93% of the widgets they contain, and we successfully migrated 26 out of 39 pages (66%). We give examples of the migrated pages, both successful and not. © 2019 IEEE.</t>
  </si>
  <si>
    <t>Feature Maps: A Comprehensible Software Representation for Design Pattern Detection</t>
  </si>
  <si>
    <t>Design patterns are elegant and well-Tested solutions to recurrent software development problems. They are the result of software developers dealing with problems that frequently occur, solving them in the same or a slightly adapted way. A pattern's semantics provide the intent, motivation, and applicability, describing what it does, why it is needed, and where it is useful. Consequently, design patterns encode a well of information. Developers weave this information into their systems whenever they use design patterns to solve problems. This work presents Feature Maps, a flexible human-And machine-comprehensible software representation based on micro-structures. Our algorithm, the Feature-Role Normalization, presses the high-dimensional, in homogeneous vector space of micro-structures into a feature map. We apply these concepts to the problem of detecting instances of design patterns in source code. We evaluate our methodology on four design patterns, a wide range of balanced and imbalanced labeled training data, and compare classical machine learning (Random Forests) with modern deep learning approaches (Convolutional Neural Networks). Feature maps yield robust classifiers even under challenging settings of strongly imbalanced data distributions without sacrificing human comprehensibility. Results suggest that feature maps are an excellent addition in the software analysis toolbox that can reveal useful information hidden in the source code. © 2019 IEEE.</t>
  </si>
  <si>
    <t>On the Impact of Refactoring Operations on Code Naturalness</t>
  </si>
  <si>
    <t>Recent studies have demonstrated that software is natural, that is, its source code is highly repetitive and predictable like human languages. Also, previous studies suggested the existence of a relationship between code quality and its naturalness, presenting empirical evidence showing that buggy code is 'less natural' than non-buggy code. We conjecture that this qualitynaturalness relationship could be exploited to support refactoring activities (e.g., to locate source code areas in need of refactoring). We perform a first step in this direction by analyzing whether refactoring can improve the naturalness of code. We use state-of-The-Art tools to mine a large dataset of refactoring operations performed in open source systems. Then, we investigate the impact of different types of refactoring operations on the naturalness of the impacted code. We found that (i) code refactoring does not necessarily increase the naturalness of the refactored code; and (ii) the impact on the code naturalness strongly depends on the type of refactoring operations. © 2019 IEEE.</t>
  </si>
  <si>
    <t>Automating Performance Antipattern Detection and Software Refactoring in UML Models</t>
  </si>
  <si>
    <t>The satisfaction of ever more stringent performance requirements is one of the main reasons for software evolution. However, it is complex to determine the primary causes of performance degradation, because they may depend on the joint combination of multiple factors (e.g., workload, software deployment, hardware utilization). With the increasing complexity of software systems, classical bottleneck analysis shows limitations in capturing complex performance problems. Hence, in the last decade, the detection of performance antipatterns has gained momentum as an effective way to identify performance degradation causes. We introduce PADRE (Performance Antipattern Detection and REfactoring), that is a tool for: (i) detecting performance antipattern in UML models, and (ii) refactoring models with the aim of removing the detected antipatterns. PADRE has been implemented within Epsilon, an open-source platform for model-driven engineering. It is based on a methodology that allows performance antipattern detection and refactoring within the same implementation context. © 2019 IEEE.</t>
  </si>
  <si>
    <t>Detecting Feature-Interaction Symptoms in Automotive Software using Lightweight Analysis</t>
  </si>
  <si>
    <t>Modern automotive software systems are large, complex, and feature rich; they can contain over 100 million lines of code, comprising hundreds of features distributed across multiple electronic control units (ECUs), all operating in parallel and communicating over a CAN bus. Because they are safety-critical systems, the problem of possible Feature Interactions (FIs) must be addressed seriously; however, traditional detection approaches using dynamic analyses are unlikely to scale to the size of these systems. We are investigating an approach that detects static source-code patterns that are symptomatic of FIs. The tools report Feature-Interaction warnings, which can be investigated further by engineers to determine if they represent true FIs and if those FIs are problematic.In this paper, we present our preliminary toolchain for FI detection. First, we extract a collection of static 'facts' from the source code, such as function calls, variable assignments, and messages between features. Next, we perform relational algebra transformations on this factbase to infer additional 'facts' that represent more complicated design information about the code, such as potential information flows and data dependencies; then, the full collection of 'facts' is matched against a curated set of patterns for FI symptoms. We present a set of five patterns for FIs in automotive software as well a case study in which we applied our tools to the Autonomoose autonomous-driving software, developed at the University of Waterloo. Our approach identified 1,444 possible FIs in this codebase, of which 10% were classified as being probable interactions worthy of further investigation. © 2019 IEEE.</t>
  </si>
  <si>
    <t>Characterizing and Detecting Inefficient Image Displaying Issues in Android Apps</t>
  </si>
  <si>
    <t>Mobile applications (apps for short) often need to display images. However, inefficient image displaying (IID) issues are pervasive in mobile apps, and can severely impact app performance and user experience. This paper presents an empirical study of 162 real-world IID issues collected from 243 popular open-source Android apps, validating the presence and severity of IID issues, and then sheds light on these issues' characteristics to support future research on effective issue detection. Based on the findings of this study, we developed a static IID issue detection tool TAPIR and evaluated it with real-world Android apps. The experimental evaluations show encouraging results: TAPIR detected 43 previously-unknown IID issues in the latest version of the 243 apps, 16 of which have been confirmed by respective developers and 13 have been fixed. © 2019 IEEE.</t>
  </si>
  <si>
    <t>Qualify First A Large Scale Modernisation Report</t>
  </si>
  <si>
    <t>Typically in modernisation projects any concerns for code quality are silenced until the end of the migration, to simplify an already complex process. Yet, we claim from experience that prioritising quality above many other issues has many benefits. In this experience report, we discuss a modernisation project of mBank, a big Polish bank, where bad smell detection and elimination, automated testing and refactoring played a crucial rule, provided pay-offs early in the project, increased buy-in, and ensured maintainability of the end result. © 2019 IEEE.</t>
  </si>
  <si>
    <t>Unveiling Exception Handling Guidelines Adopted by Java Developers</t>
  </si>
  <si>
    <t>Despite being an old language feature, Java exception handling code is one of the least understood parts of many systems. Several studies have analyzed the characteristics of exception handling code, trying to identify common practices or even link such practices to software bugs. Few works, however, have investigated exception handling issues from the point of view of developers. None of the works have focused on discovering exception handling guidelines adopted by current systems-which are likely to be a driver of common practices. In this work, we conducted a qualitative study based on semi-structured interviews and a survey whose goal was to investigate the guidelines that are (or should be) followed by developers in their projects. Initially, we conducted semi-structured interviews with seven experienced developers, which were used to inform the design of a survey targeting a broader group of Java developers (i.e., a group of active Java developers from top-starred projects on GitHub). We emailed 863 developers and received 98 valid answers. The study shows that exception handling guidelines usually exist (70%) and are usually implicit and undocumented (54%). Our study identifies 48 exception handling guidelines related to seven different categories. We also investigated how such guidelines are disseminated to the project team and how compliance between code and guidelines is verified; we could observe that according to more than half of respondents the guidelines are both disseminated and verified through code inspection or code review. Our findings provide software development teams with a means to improve exception handling guidelines based on insights from the state of practice of 87 software projects. © 2019 IEEE.</t>
  </si>
  <si>
    <t>On the Diversity of Software Package Popularity Metrics: An Empirical Study of npm</t>
  </si>
  <si>
    <t>Software systems often leverage on open source software libraries to reuse functionalities. Such libraries are readily available through software package managers like npm for JavaScript. Due to the huge amount of packages available in such package distributions, developers often decide to rely on or contribute to a software package based on its popularity. Moreover, it is a common practice for researchers to depend on popularity metrics for data sampling and choosing the right candidates for their studies. However, the meaning of popularity is relative and can be defined and measured in a diversity of ways, that might produce different outcomes even when considered for the same studies. In this paper, we show evidence of how different is the meaning of popularity in software engineering research. Moreover, we empirically analyse the relationship between different software popularity measures. As a case study, for a large dataset of 175k npm packages, we computed and extracted 9 different popularity metrics from three open source tracking systems: libraries.io, npmjs.com and GitHub. We found that indeed popularity can be measured with different unrelated metrics, each metric can be defined within a specific context. This indicates a need for a generic framework that would use a portfolio of popularity metrics drawing from different concepts. © 2019 IEEE.</t>
  </si>
  <si>
    <t>Knowledge Graphing Git Repositories: A Preliminary Study</t>
  </si>
  <si>
    <t>Knowledge Graph, being able to connect information from a variety of sources, has become very famous in recent years since its creation in 2012 by Google. Researchers in our community have leveraged Knowledge Graph to achieve various purposes such as improving API caveats accessibilities, generating answers to developer questions, and reasoning common software weaknesses, etc. In this work, we would like to leverage the knowledge graph concept for helping developers and project managers to comprehend software repositories. To this end, we design and implement a prototype tool called GitGraph, which takes as input a Git repository and constructs automatically a knowledge graph associated with the repository. Our preliminary experimental results show that GitGraph can correctly generate knowledge graphs for Git projects and the generated graphs are also useful for users to comprehend the projects. More specifically, the knowledge graph, on one hand, provides a graphic interface that users can interactively explore the integrated artefacts such as commits and changed methods, while on the other hand, provides a convenient means for users to search for advanced relations between the different artefacts. © 2019 IEEE.</t>
  </si>
  <si>
    <t>Reuse (or Lack Thereof) in Travis CI Specifications: An Empirical Study of CI Phases and Commands</t>
  </si>
  <si>
    <t>Continuous Integration (CI) is a widely used practice where code changes are automatically built and tested to check for regression as they appear in the Version Control System (VCS). CI services allow users to customize phases, which define the sequential steps of build jobs that are triggered by changes to the project. While past work has made important observations about the adoption and usage of CI, little is known about patterns of reuse in CI specifications. Should reuse be common in CI specifications, we envision that a tool could guide developers through the generation of CI specifications by offering suggestions based on popular sequences of phases and commands. To assess the feasibility of such a tool, we perform an empirical analysis of the use of different phases and commands in a curated sample of 913 CI specifications for Java-based projects that use Travis CI-one of the most popular public CI service providers. First, we observe that five of nine phases are used in 18%-75% of the projects. Second, for the five most popular phases, we apply association rule mining to discover frequent phase, command, and command category usage patterns. Unfortunately, we observe that the association rules lack sufficient support, confidence, or lift values to be considered statistically significantly interesting. Our findings suggest that the usage of phases and commands in Travis CI specifications are broad and diverse. Hence, we cannot provide suggestions for Java-based projects as we had envisioned. © 2019 IEEE.</t>
  </si>
  <si>
    <t>Understanding Node Change Bugs for Distributed Systems</t>
  </si>
  <si>
    <t>Distributed systems are the fundamental infrastructure for modern cloud applications and the reliability of these systems directly impacts service availability. Distributed systems run on clusters of nodes. When the system is running, nodes can join or leave the cluster at anytime, due to unexpected failure or system maintenance. It is essential for distributed systems to tolerate such node changes. However, it is also notoriously difficult and challenging to handle node changes right. There are widely existing node change bugs which can lead to catastrophic failures. We believe that a comprehensive study on node change bugs is necessary to better prevent and diagnose node change bugs. In this paper, we perform an extensive empirical study on node change bugs. We manually went through 6,660 bug issues of 5 representative distributed systems, where 620 issues were identified as node change bugs. We studied 120 bug examples in detail to understand the root causes, the impacts, the trigger conditions and fixing strategies of node change bugs. Our findings shed lights on new detection and diagnosis techniques for node change bugs. In our empirical study, we develop two useful tools, NCTrigger and NPEDetector. NCTrigger helps users to automatically reproduce a node change bug by injecting node change events based on user specification. It largely reduces the manual efforts to reproduce a bug (from 2 days to less than half a day). NPEDetector is a static analysis tool to detect null pointer exception errors. We develop this tool based on our findings that node operations often lead to null pointer exception errors, and these errors share a simple common pattern. Experimental results show that this tool can detect 60 new null pointer errors, including 7 node change bugs. 23 bugs have already been patched and fixed. © 2019 IEEE.</t>
  </si>
  <si>
    <t>Software Multiple-Level Change Detection Based on Two-Step MPAT Matching</t>
  </si>
  <si>
    <t>During software evolution, change detection plays an important role in software maintenance. For example, according to the changes, developers need to verify whether the evolved contents are consistent with the evolution plan, and making a regression testing plan. Right now, the text-based method and the AST-based matching method are widely used to detect changes. However, the text-based method cannot identify updating and renaming, so the accuracy of its detecting result is not high enough; the AST-based matching method only reflects the changes between files, so its detecting result is incomplete for understanding software evolution from an overall perspective. In order to solve the above problems, we propose a software multiple-level change detection method based on two-step MPAT (multilevel program analysis tree) matching, which detects changes between two programs from multiple levels to improve accuracy and proposes comprehensive change information. Our approach consists of three steps. Firstly, we construct MPAT for each program. Secondly, we implement the two-step matching algorithm to detect changes based on the two MPATs. Thirdly, these changes are classified and clustered. Finally, we develop ChangeAnalyzer to implement our approach, and conduct our experiments on six projects to evaluate the accuracy, performance and usefulness of ChangeAnalyzer. © 2019 IEEE.</t>
  </si>
  <si>
    <t>Identifying Feature Clones: An Industrial Case Study</t>
  </si>
  <si>
    <t>During its software evolution, the original software system of our industrial partner was split into three variants. These have evolved over time, but retained a lot of common functionality. During strategical planning our industrial partner realized the need for consolidation of common code in a shared code base towards more efficient code maintenance and re-use. To support this agenda, a feature-clone identification approach was proposed, combining elements of feature location (to identify the relevant code in one system) and clone detection (to identify that common feature's code across systems) techniques. In this work, this approach is used (via our prototype tool CoRA) to locate three features that were identified by the industrial partner for re-factoring, and is evaluated. The methodology, involving a system expert, was designed to evaluate the discrete parts of the approach in isolation: Textual and static analyses of feature location, and clone detection. It was found that the approach can effectively identify features and their clones. The hybrid textual/static feature location part is effective even for a relative system novice, showing results comparable to more optimal system expert's suggestions. Finally, more effective feature location increases the effectiveness of the clone detection part of the approach.11A preliminary version of this paper, explaining the motivation, approach and resultant tool was published in [1]. This paper extends that work with a discussion of the approach's in-vivo empirical evaluation. © 2019 IEEE.</t>
  </si>
  <si>
    <t>DeepLink: A Code Knowledge Graph Based Deep Learning Approach for Issue-Commit Link Recovery</t>
  </si>
  <si>
    <t>Links between issue reports and corresponding code commits to fix them can greatly reduce the maintenance costs of a software project. More often than not, however, these links are missing and thus cannot be fully utilized by developers. Current practices in issue-commit link recovery extract text features and code features in terms of textual similarity from issue reports and commit logs to train their models. These approaches are limited since semantic information could be lost. Furthermore, few of them consider the effect of source code files related to a commit on issue-commit link recovery, let alone the semantics of code context. To tackle these problems, we propose to construct code knowledge graph of a code repository and generate embeddings of source code files to capture the semantics of code context. We also use embeddings to capture the semantics of issue-or commit-related text. Then we use these embeddings to calculate semantic similarity and code similarity using a deep learning approach before training a SVM binary classification model with additional features. Evaluations on real-world projects show that our approach DeepLink can outperform the state-of-The-Art method. © 2019 IEEE.</t>
  </si>
  <si>
    <t>Detecting Data Races Caused by Inconsistent Lock Protection in Device Drivers</t>
  </si>
  <si>
    <t>Data races are often hard to detect in device drivers, due to the non-determinism of concurrent execution. According to our study of Linux driver patches that fix data races, more than 38% of patches involve a pattern that we call inconsistent lock protection. Specifically, if a variable is accessed within two concurrently executed functions, the sets of locks held around each access are disjoint, at least one of the locksets is non-empty, and at least one of the involved accesses is a write, then a data race may occur.In this paper, we present a runtime analysis approach, named DILP, to detect data races caused by inconsistent lock protection in device drivers. By monitoring driver execution, DILP collects the information about runtime variable accesses and executed functions. Then after driver execution, DILP analyzes the collected information to detect and report data races caused by inconsistent lock protection. We evaluate DILP on 12 device drivers in Linux 4.16.9, and find 25 real data races. © 2019 IEEE.</t>
  </si>
  <si>
    <t>Mining Scala Framework Extensions for Recommendation Patterns</t>
  </si>
  <si>
    <t>To use a framework, developers often need to hook into and customise some of its functionality. For example, a common way of customising a framework is to subclass a framework type and to override some of its methods. Recently, Asaduzzaman et al. Defined these customisations as extension points and proposed a new approach to mine large amounts of Java code examples and recommend the most frequently used example, so called extension patterns. Indeed, recommending extension patterns that frequently occur at such extension points can help developers to adopt a new framework correctly and to fully exploit it. In this paper, we present a differentiated replication study of the work by Asaduzzaman et al. on Java frameworks. Our aim is to replicate the work in order to analyse extension points and extension patterns in the context of Scala frameworks. To this aim, we propose SCALA-XP-MINER, a tool for mining extension patterns in Scala software systems to empirically investigate our hypotheses. Our results show that the approach proposed by the reference work is also able to mine extension patterns for Scala frameworks and that our tool is able to achieve similar Precision, Recall and F-measure compared to FEMIR. Despite this, the distribution of the extension points by category is different and most of the patterns are rather simple. Thus, the challenge of recommending more complex patterns to Scala developers is still an open problem. © 2019 IEEE.</t>
  </si>
  <si>
    <t>Towards Understandable Guards of Extracted State Machines from Embedded Software</t>
  </si>
  <si>
    <t>The extraction of state machines from complex software systems can be very useful to understand the behavior of a software, which is a prerequisite for other software activities, such as maintenance, evolution and reengineering. However, using static analysis to extract state machines from real-world embedded software often leads to models that cannot be understood by humans: The extracted models contain a high number of states and transitions and very complex guards (transition conditions). Integrating user interaction into the extraction process can reduce these state machines to an acceptable size. However, the problem of highly complex guards remains. In this paper, we present a novel approach to reduce the complexity of guards in such state machines to a degree that is understandable for humans. The conditions are reduced by a combination of heuristic logic minimization, masking of infeasible paths, and using transition priorities. The approach is evaluated with software developers on industrial embedded C code. The results show that the approach is highly effective in making the guards understandable. Our controlled experiment shows that guards reduced by our approach and presented with priorities are easier to understand than guards without priorities. © 2019 IEEE.</t>
  </si>
  <si>
    <t>Open-Source License Violations of Binary Software at Large Scale</t>
  </si>
  <si>
    <t>Open-source licenses are widely used in open-source projects. However, developers using or modifying the source code of open-source projects do not always strictly follow the licenses. GPL and AGPL, two of the most popular copyleft licenses, are most likely to be violated, because they require developers to open-source the entire project if any code under GPL/AGPL protection is included whether modified or not. There are few license violation detectors focusing on binary software, owning to the challenge of mapping binary code to source code efficiently and accurately at large scale. In this paper, we propose a scalable and fully-Automated system to check open-source license violation of binary software at large scale. We match source code to binary code by analyzing file attributes of executable files and code features that are not affected by compilation and could vary between projects. Moreover, to break the barrier of large-scale analysis, we introduce an automatic extractor to parse executable files from installation packages that are broadly available in software download sites. In empirical experiments of binary-To-source mapping, we have got a remarkable high accuracy of 99.5% and recall of 95.6% without significant loss of precision. Besides, 2270 pairs of binary-To-source mapping relationships are discovered, with 110 license violations of GPL and AGPL licenses related to 7.2% of the 1000 real-world binary software projects. © 2019 IEEE.</t>
  </si>
  <si>
    <t>Bilateral Dependency Neural Networks for Cross-Language Algorithm Classification</t>
  </si>
  <si>
    <t>Algorithm classification is to automatically identify the classes of a program based on the algorithm(s) and/or data structure(s) implemented in the program. It can be useful for various tasks, such as code reuse, code theft detection, and malware detection. Code similarity metrics, on the basis of features extracted from syntax and semantics, have been used to classify programs. Such features, however, often need manual selection effort and are specific to individual programming languages, limiting the classifiers to programs in the same language.To recognize the similarities and differences among algorithms implemented in different languages, this paper describes a framework of Bilateral Neural Networks (Bi-NN) that builds a neural network on top of two underlying sub-networks, each of which encodes syntax and semantics of code in one language. A whole Bi-NN can be trained with bilateral programs that implement the same algorithms and/or data structures in different languages and then be applied to recognize algorithm classes across languages.We have instantiated the framework with several kinds of token-, tree-and graph-based neural networks that encode and learn various kinds of information in code. We have applied the instances of the framework to a code corpus collected from GitHub containing thousands of Java and C++ programs implementing 50 different algorithms and data structures. Our evaluation results show that the use of Bi-NN indeed produces promising algorithm classification results both within one language and across languages, and the encoding of dependencies from code into the underlying neural networks helps improve algorithm classification accuracy further. In particular, our custom-built dependency trees with tree-based convolutional neural networks achieve the highest classification accuracy among the different instances of the framework that we have evaluated. Our study points to a possible future research direction to tailor bilateral and multilateral neural networks that encode more relevant semantics for code learning, mining and analysis tasks. © 2019 IEEE.</t>
  </si>
  <si>
    <t>Accurate Design Pattern Detection Based on Idiomatic Implementation Matching in Java Language Context</t>
  </si>
  <si>
    <t>Design patterns (DPs) are widely accepted as solutions to recurring problems in software design. While numerous approaches and tools have been proposed for DP detection over the years, the neglect of language-specific mechanism that underlies the implementation idioms of DPs leads to false or missing DP instances since language-specific features are not captured and similar characteristics are not distinguished. However, there is still a lack of research that emphasizes the idiomatic implementation in the context of a specific language. A vital challenge is the representation of software systems and language mechanism. In this work, we propose a practical approach for DP detection from source code, which exploits idiomatic implementation in the context of Java language. DPs are formally defined under the blueprint of the layered knowledge graph (LKG) that models both language-independent concepts of DPs and Java language mechanism. Based on static analysis and inference techniques, the approach enables flexible search strategies integrating structural, behavioral and semantic aspects of DPs for the detection. Concerning emerging patterns and pattern variants, the core methodology supports pluggable pattern templates. A prototype implementation has been evaluated on five open source software systems and compared with three other approaches. The evaluation results show that the proposed approach improves the accuracy with higher precision (85.7%) and recall (93.8%). The runtime performance also supports its practical applicability. © 2019 IEEE.</t>
  </si>
  <si>
    <t>GoCity: Code City for Go</t>
  </si>
  <si>
    <t>Go is a statically typed and compiled language, which has been widely used to develop robust and popular projects. As other systems, these projects change over time. Developers commonly modify the source code to improve the quality or to implement new features. In this context, they use tools and approaches to support software maintenance tasks. However, there is a lack of tools to support Go developers in this process. To address these challenges, we introduce GoCity, a web-based implementation of the CodeCity program visualization metaphor for Go. The tool extracts source code metrics to create a software visualization in a automated way. We also report usage scenarios of GoCity involving three popular Go projects. Finally, we report the feedback of 12 developers about the GoCity of their projects. © 2019 IEEE.</t>
  </si>
  <si>
    <t>Program State Coverage: A Test Coverage Metric Based on Executed Program States</t>
  </si>
  <si>
    <t>In software testing, different metrics are proposed to predict and compare test suites effectiveness. In this regard, Mutation Score (MS) is one of most accurate metrics. However, calculating MS needs executing test suites many times and it is not commonly used in industry. On the other hand, Line Coverage (LC) is a widely used metric which is calculated by executing test suites only once, although it is not as accurate as MS in terms of predicting and comparing test suites effectiveness. In this paper, we propose a novel test coverage metric, called Program State Coverage (PSC), which improves the accuracy of LC. PSC works almost the same as LC and it can be calculated by executing test suites only once. However, it further considers the number of distinct program states in which each line is executed. Our experiments on 120 test suites from four packages of Apache Commons Math and Apache Commons Lang show that, compared to LC, PSC is more strongly correlated with normalized MS. As a result, we conclude that PSC is a promising test coverage metric. © 2019 IEEE.</t>
  </si>
  <si>
    <t>Mining Specifications from Documentation using a Crowd</t>
  </si>
  <si>
    <t>Temporal API specifications are useful for many software engineering tasks, such as test case generation. In practice, however, APIs are rarely formally specified, inspiring researchers to develop tools that infer or mine specifications automatically.Traditional specification miners infer likely temporal properties by statically analyzing the source code or by analyzing program runtime traces. These approaches are frequently confounded by the complexity of modern software and by the unavailability of representative and correct traces. Formally specifying software is traditionally an expert task. We hypothesize that human crowd intelligence provides a scalable and high-quality alternative to experts, without compromising on quality. In this work we present CrowdSpec, an approach to use collective intelligence of crowds to generate or improve automatically mined specifications. CrowdSpec uses the observation that APIs are often accompanied by natural language documentation, which is a more appropriate resource for humans to interpret and is a complementary source of information to what is used by most automated specification miners. © 2019 IEEE.</t>
  </si>
  <si>
    <t>APPCOMMUNE: Automated Third-Party Libraries De-duplicating and Updating for Android Apps</t>
  </si>
  <si>
    <t>The increasing usage of third-party libraries in Android apps is double-edged, boosting the development but introducing extra code base and potential vulnerabilities. Unlike desktop operating systems, Android does not support the sharing of third-party libraries between different apps. Thus both the de-duplicating and the updating of those libraries are difficult to be managed in a unified way. In this paper, we propose a third-party library sharing method to address the issues of code bloating and obsolete code updating. Our approach separates all integrated third-party libraries from app code and makes them still accessible through a dynamic loading mechanism. The separated libraries are managed centrally and can be shared by different apps. This not only saves the storage but also guarantees a prompt update of outdated libraries for every app. We implement APPCOMMUNE, a novel app installation and execution infrastructure to support the proposed third-party library sharing without modifying the commodity Android system. Our experiments with 212 popular third-party libraries and 502 real-world Android apps demonstrate the feasibility and efficiency: All apps work stably with our library sharing model, and 11.1% storage and bandwidth are saved for app downloading and installation. In addition, APPCOMMUNE updates 86.4% of the managed third-party libraries (with 44.6% to the latest versions). © 2019 IEEE.</t>
  </si>
  <si>
    <t>On the Impact of Outdated and Vulnerable Javascript Packages in Docker Images</t>
  </si>
  <si>
    <t>Containerized applications, and in particular Docker images, are becoming a common solution in cloud environments to meet ever-increasing demands in terms of portability, reliability and fast deployment. A Docker image includes all environmental dependencies required to run it, such as specific versions of system and third-party packages. Leveraging on its modularity, an image can be easily embedded in other images, thus simplifying the way of sharing dependencies and building new software. However, the dependencies included in an image may be out of date due to backward compatibility requirements, endangering the environments where the image has been deployed with known vulnerabilities. While previous research efforts have focused on studying the impact of bugs and vulnerabilities of system packages within Docker images, no attention has been given to third-party packages. This paper empirically studies the impact of npm JavaScript package vulnerabilities in Docker images. We based our analysis on 961 images from three official repositories that use Node.js, and 1,099 security reports of packages available on npm, the most popular JavaScript package manager. Our results reveal that the presence of outdated npm packages in Docker images increases the risk of potential security vulnerabilities, suggesting that Docker maintainers should keep their installed JavaScript packages up to date. © 2019 IEEE.</t>
  </si>
  <si>
    <t>Fuzzing Program Logic Deeply Hidden in Binary Program Stages</t>
  </si>
  <si>
    <t>Fuzzing is an effective method to identify bugs and security vulnerabilities in software. One particular difficulty faced by fuzzing is how to effectively generate inputs to cover program paths, especially for programs with complex logic. We observe that complex programs are often composed of components, which is a natural result of software engineering principles. The components interface with each other using memory buffers, forming stages of processing in the program logic. Program logic in later stages is difficult to reach by fuzzers. In this paper, we develop a novel solution to fuzz such program logic, called STAGEFUZZER. It identifies the stages and memory interfaces from program binaries, and fuzzes later stages of the program effectively. In our evaluation with a suite of typical binaries, STAGEFUZZER correctly identifies the program structure and effectively increases the coverage of program logic compared to AFL fuzzer. © 2019 IEEE.</t>
  </si>
  <si>
    <t>How Stable Are Eclipse Application Framework Internal Interfaces?</t>
  </si>
  <si>
    <t>Eclipse framework provides two interfaces: stable interfaces (APIs) and unstable interfaces (non-APIs). Despite the non-APIs being discouraged and unsupported, their usage is not uncommon. Previous studies showed that applications using relatively old non-APIs are more likely to be compatible with new releases compared to the ones that used newly introduced non-APIs; that the growth rate of non-APIs is nearly twice as much as that of APIs; and that the promotion of non-API to APIs happens at a slow pace since API providers have no assistance to identify public interface candidates. Motivated by these findings, our main aim was to empirically investigate the entire population (2,380K) of non-APIs to find the non-APIs that remain stable for a long period of time. We employ cross-project clone detection to identify whether non-APIs introduced in a given Eclipse release remain stable over successive releases. We provide a dataset of 327K stable non-API methods that can be used by both Eclipse interface providers as possible candidates of promotion. Instead of promoting non-APIs which are too fine-grained, we summarized the non-API methods groups in given classes that are stable together and present class-level non-APIs that possible candidates promotion. We have shown that it is possible to predict the stability of a non-API in subsequent Eclipse releases with a precision of ≥ 56%, a recall of ≥ 96% and an AUC of ≥ 92% and an F-measure of ≥ 81%. We have also shown that the metrics of length of a method and number of method parameters in a non-API method are very good predictors for the stability of the non-API in successive Eclipse releases. The results provided can help the API providers to estimate a priori how much work could be involved in performing the promotion. © 2019 IEEE.</t>
  </si>
  <si>
    <t>ICSD: Interactive Visual Support for Understanding Code Control Structure</t>
  </si>
  <si>
    <t>Code comprehension is a mental process in any maintenance activity. It becomes decisive in large methods. Such methods are burdened with programming constructs as lines of code (LOC) correlate with McCabe's cyclomatic complexity (MCC). This makes it hard to capture their code, as they span many pages even in large screens, and as a result hinders grasping their structural properties that might be key for maintenance. Visualization can assist in comprehending complex systems. It has been shown that control structure diagrams (CSDs) could be useful to better understand and discover structural properties, such as code regularity, of such large methods. IDEs and development tools have been moving from desktops to the Web so as to benefit from this ubiquitous environment that provides instant collaboration and easier integration.This paper presents ICSD, an interactive Web-based tool that implements CSD for Java methods. In particular it visualizes their control structure and nesting. The interactivity of the tool enables the developer to examine the underlying code of specific parts in the diagram. Using ICSD the developer can compare between different regions in the diagram that seem to have any kind of commonality or other interesting relation. ICSD easily conveys structural characteristics of the code, especially very large code, to the programmer and helps him to better understand and refactor.To demonstrate the usage and usefulness of ICSD, very large functions from real softwares are presented and the different features of ICSD are shown. © 2019 IEEE.</t>
  </si>
  <si>
    <t>Deep Review Sharing</t>
  </si>
  <si>
    <t>Review-Based Software Improvement (RBSI for short) has drawn increasing research attentions in recent years. Relevant efforts focus on how to leverage the underlying information within reviews to obtain a better guidance for further updating. However, few efforts consider the Projects Without sufficient Reviews (PWR for short). Actually, PWR dominates the software projects, and the lack of PWR-based RBSI research severely blocks the improvement of certain software. In this paper, we make the first attempt to pave the road. Our goal is to establish a generic framework for sharing suitable and informative reviews to arbitrary PWR. To achieve this goal, we exploit techniques of code clone detection and review ranking. In order to improve the sharing precision, we introduce Convolutional Neural Network (CNN) into our clone detection, and design a novel CNN based clone searching module for our sharing system. Meanwhile, we adopt a heuristic filtering strategy to reduce the sharing time cost. We implement a prototype review sharing system RSharer and collect 72,440 code-review pairs as our ground knowledge. Empirical experiments on hundreds of real code fragments verify the effectiveness of RSharer. RSharer also achieves positive response and evaluation by expert developers. © 2019 IEEE.</t>
  </si>
  <si>
    <t>A Splitting Strategy for Testing Concurrent Programs</t>
  </si>
  <si>
    <t>Reachability testing is an important approach to testing concurrent programs. It generates and exercises every partially ordered synchronization sequence automatically and on-The-fly without constructing a static model and saving any test history. However, test sequences generated by existing reachability testing are ineffective in detecting concurrency faults involved in access anomalies, such as accessing shared variables without proper protections or synchronizations, incorrectly shrinking or shifting critical regions, etc. In this paper, we present a splitting strategy as well as a prototype tool called SplitRichTest for revealing such concurrency faults. SplitRichTest adopts the framework of conventional reachability testing while implementing our splitting strategy. By splitting relevant codes, SplitRichTest generates and exercises fine-grained synchronization sequences. The key ingredient of SplitRichTest is an efficient heuristic algorithm to select and sort candidate splitting points. We conducted an empirical study on representative concurrent Java programs and evaluated the effectiveness of SplitRichTest using mutation testing. Experimental results show that our splitting strategy facilitates generating more fine-grained synchronization sequences and significantly improves concurrency fault detection capability of reachability testing. © 2019 IEEE.</t>
  </si>
  <si>
    <t>OBLIVE: Seamless Code Obfuscation for Java Programs and Android Apps</t>
  </si>
  <si>
    <t>Malicious reverse engineering is a problem when a program is delivered to the end users. In fact, an end user might try to understand the internals of the program, in order to elaborate an attack, tamper with the software and alter its behaviour. Code obfuscation represents a mitigation to these kind of malicious reverse engineering and tampering attacks, making programs harder to analyze (by a tool) and understand (by a human). In this paper, we present Oblive, a tool meant to support developers in applying code obfuscation to their programs. A developer is required to specify security requirements as single-line code annotations only. Oblive, then, reads annotations and applies state-of-The-Art data and code obfuscation, namely xormask with opaque mask and Java-To-native code, while the program is being compiled. Oblive is successfully applied both to plain Java programs and Android apps. Showcase videos are available for the code obfuscation part https://youtu.be/Bml-BkKP3CU and for the data obfuscation part https://youtu.be/zbizYVK42ps. © 2019 IEEE.</t>
  </si>
  <si>
    <t>Please Help A Preliminary Study on the Effect of Social Proof and Legitimization of Paltry Contributions in Donations to OSS</t>
  </si>
  <si>
    <t>Open source communities have contributed widely to modern software development. The number of open source software (OSS) has increased rapidly in the past two decades. Most open source foundations (such as Eclipse, Mozilla and Apache) operate as non-profit; those foundations usually seek donations from users/developers to financially support their activities. Without such support, some projects might discontinue to develop, or even disappear. However, contributions to those foundations are usually solicited in a very simple and modest way, with no special promotions or attractions for such contributions. The aim of this study is to promote new strategies that can help to increase donations to OSS projects. We analyzed how existing donation pages are structured. We then introduce behavioral economics and psychological theories that have been used in other disciplines to promote donations in OSS. In particular, we used the social proof theory, i.e., where people tend to consider the actions of others in an attempt to reflect correct behavior when they choose their own actions, and legitimization of paltry contributions strategy i.e., using specific phrases such as 'even a very small amount will help' to encourage donations. In this study, we conducted an experiment with University students to examine if those theories are effective in encouraging donations to OSS. Our initial results indicate that the two strategies were indeed effective in promoting donations, and showed that users were more open for donation compared to traditional methods. This is only a preliminary analysis-we aim to include more users in the future for a more comprehensive analysis. We anticipate that such techniques might help OSS projects to secure more donations in the future. © 2019 IEEE.</t>
  </si>
  <si>
    <t>Review-based software development has become increasingly prevalent in recent years. Existing efforts aiming at either informative evaluation or sentiment analysis are mainly from the perspective of the reviewers, while neglecting the attitude and behavior of the developers. Such efforts inevitably suffer from recommendation bias in practice, and thus benefit little for the improvement of user reviews.In this paper, we attempt to bridge the gap between user review and developer reply, and conduct a systematic study for review reply in development forums, especially in Chinese mobile system forums. To this end, we concentrate on three research questions: 1) should a targeted review be replied; 2) how long time it should be replied; 3) does traditional review analysis help to pursue a reply for certain review? To answer such questions, given certain review datasets, we perform a systematical study including the following three stages: 1) a binary classification for reply behavior prediction, 2) a regression for prediction of reply time, 3) a systematic factor study for the relationship between traditional review analysis and reply performance. To enhance the accuracy of prediction and analysis, we proposed a CNN-based weak-supervision analysis framework, which exploits manifold techniques from NLP and deep learning. We validate our approach via extensive comparison experiments. The results show that our analysis framework is effective. More importantly, we have uncovered several interesting findings, which provide valuable guidance for further review improvement and recommendation. © 2019 IEEE.</t>
  </si>
  <si>
    <t>A Human-As-Sensors Approach to API Documentation Integration and Its Effects on Novice Programmers</t>
  </si>
  <si>
    <t>In recent years, there has been a great interest in integrating crowdsourced API documents that are often dispersed across multiple places. Because of the complexity of natural language, however, automatically synthesized documents often fall short on quality and completeness compared to those authored by human experts. We develop a complementary 'human-Assensors' approach to document integration that generates API FAQs based on users' help-seeking behavior and history. We investigated the benefits and limitations of this approach in the context of programming education. This paper describes a prototype system called COFAQ and a controlled experiment with 18 novice programmers. The study confirms that the generated FAQs effectively fosters knowledge transfer between the programmers and significantly reduce the need for repeated search. It also discovers several difficulties novice programmers encountered when seeking API help as well as the strategies they used to seek and utilize API knowledge. © 2019 IEEE.</t>
  </si>
  <si>
    <t>GUARDIAML: Machine Learning-Assisted Dynamic Information Flow Control</t>
  </si>
  <si>
    <t>Developing JavaScript and web applications with confidentiality and integrity guarantees is challenging. Information flow control enables the enforcement of such guarantees. However, the integration of this technique into software tools used by developers in their workflow is missing. In this paper we present GUARDIAML, a machine learning-Assisted dynamic information flow control tool for JavaScript web applications. GUARDIAML enables developers to detect unwanted information flow from sensitive sources to public sinks. It can handle the DOM and interaction with internal and external libraries and services. Because the specification of sources and sinks can be tedious, GUARDIAML assists in this process by suggesting the tagging of sources and sinks via a machine learning component. © 2019 IEEE.</t>
  </si>
  <si>
    <t>Challenges of SonarQube Plug-In Maintenance</t>
  </si>
  <si>
    <t>The SONARQUBETM platform is a widely used open-source tool for continuous code quality management. It provides an API to extend the platform with plug-ins to upload additional data or to enrich its functionalities. The SourceMeter plug-in for SONARQUBETM platform integrates the SourceMeter static source code analyzer tool into the SONARQUBETM platform, i.e., uploads the analysis results and extends the GUI to be able to present the new results. The first version of the plug-in was released in 2015 and was compatible with the corresponding SONARQUBETM version. However, the platform-and what is more important, its API-have evolved a lot since then, therefore the plug-in had to be adapted to the new API. It was not just a slight adjustment, though, because we had to redesign and reimplement the whole UI and, at the same time, perform significant alterations in other parts of the plug-in as well. Besides, we examined the effect of the API evolution on other open-source plug-ins and found that most of them still remain compatible with the latest version, even if they have not been updated alongside the underlying API modifications. The reason for this is that these plug-ins use only a small part of the API that have not changed over time. © 2019 IEEE.</t>
  </si>
  <si>
    <t>Message from the General Chair, Program Co-Chairs, and Local Chair</t>
  </si>
  <si>
    <t>Mining Cross-Task Artifact Dependencies from Developer Interactions</t>
  </si>
  <si>
    <t>Implementing a change is a challenging task in complex, safety-critical, or long-living software systems. Developers need to identify which artifacts are affected to correctly and completely implement a change. Changes often require editing artifacts across the software system to the extent that several developers need to be involved. Crucially, a developer needs to know which artifacts under someone else's control have impact on her work task and, in turn, how her changes cascade to other artifacts, again, under someone else's control. These cross-Task dependencies are especially important as they are a common cause of incomplete and incorrect change propagation and require explicit coordination. Along these lines the core research question in this paper is: how can we automatically detect cross-Task dependencies and use them to assist the developer? We introduce an approach for mining such dependencies from past developer interactions with engineering artifacts as the basis for live recommending artifacts during change implementation. We show that our approach lists 67% of the correctly recommended artifacts within the top-10 results with real interaction data and tasks from the Mylyn project. The results demonstrate we are able to successfully find not only cross-Task dependencies but also provide them to developers in a useful manner. © 2019 IEEE.</t>
  </si>
  <si>
    <t>Pruning the AST with Hunks to Speed up Tree Differencing</t>
  </si>
  <si>
    <t>Inefficiency is a problem in tree-differencing approaches. As textual-differencing approaches are highly efficient and the hunks returned by them reflect the line range of the modified code, we propose a novel approach to prune the AST with hunks. We define the pruning strategies at the declaration level and the statement level, respectively. And, we have designed an algorithm to implement the strategies. Furthermore, we have integrated the algorithm to ChangeDistiller and GumTree. Through an evaluation on four open source projects, the results show that the approach is very effective in reducing the number of nodes and shortening the running time. On average, with declaration-level pruning, the number of nodes in the two tools is reduced by at least 64%. With statement-level pruning, the number of nodes in both tools is reduced by at least 74%. By using the declaration-level pruning and the statement-level pruning, GumTree's runtime is reduced by at least 70% and 75%, respectively. © 2019 IEEE.</t>
  </si>
  <si>
    <t>An Empirical Study of Learning to Rank Techniques for Effort-Aware Defect Prediction</t>
  </si>
  <si>
    <t>Effort-Aware Defect Prediction (EADP) ranks software modules based on the possibility of these modules being defective, their predicted number of defects, or defect density by using learning to rank algorithms. Prior empirical studies compared a few learning to rank algorithms considering small number of datasets, evaluating with inappropriate or one type of performance measure, and non-robust statistical test techniques. To address these concerns and investigate the impact of learning to rank algorithms on the performance of EADP models, we examine the practical effects of 23 learning to rank algorithms on 41 available defect datasets from the PROMISE repository using a module-based effort-Aware performance measure (FPA) and a source lines of code (SLOC) based effort-Aware performance measure (Norm(Popt). In addition, we compare the performance of these algorithms when they are trained on a more relevant feature subset selected by the Information Gain feature selection method. In terms of FPA and Norm(Popt), statistically significant differences are observed among these algorithms with BRR (Bayesian Ridge Regression) performing best in terms of FPA, and BRR and LTR (Learning-To-Rank) performing best in terms of Norm (Popt). When these algorithms are trained on a more relevant feature subset selected by Information Gain, LTR and BRR still perform best with significant differences in terms of FPA and Norm(Popt). Therefore, we recommend BRR and LTR for building the EADP model in order to find more defects by inspecting a certain number of modules or lines of codes. © 2019 IEEE.</t>
  </si>
  <si>
    <t>Testing the Message Flow of Android Auto Apps</t>
  </si>
  <si>
    <t>Android Auto is designed to enhance the driving experience by extending dashboards of cars with smartphones' functionalities, among which an essential one is the message flow via notification mechanism. This paper investigates the quality of current compatible apps, and locates two main error-prone points. The study begins with manually designed black-box testing models including finite state machine and combinatorial input model according to safety requirements, and extracts testing suites from them. The tests are executed on 17 popular apps and reveal dozens of defects that might result in safety risks or inferior driving experiences. These defects are manually inspected and organized into several patterns. The experience and lessons from this empirical study are helpful to the detailed design and implementation of messaging modules. © 2019 IEEE.</t>
  </si>
  <si>
    <t>SANER 2019 - Proceedings of the 2019 IEEE 26th International Conference on Software Analysis, Evolution, and Reengineering</t>
  </si>
  <si>
    <t>The proceedings contain 70 papers. The topics discussed include: software engineering in a data science future; automating performance anti-pattern detection and software refactoring in UML models; program state coverage: a test coverage metric based on executed program states; DeepLink: a code knowledge graph based deep learning approach for issue-commit link recovery; AVATAR: fixing semantic bugs with fix patterns of static analysis violations; exploring regular expression evolution; testing the message flow of android auto apps; and please help! a preliminary study on the effect of social proof and legitimization of paltry contributions in donations to OSS.</t>
  </si>
  <si>
    <t>Madoop: Improving Browser-Based Volunteer Computing Based on Modern Web Technologies</t>
  </si>
  <si>
    <t>Browser-based volunteer computing (BBVC) is one of the distributed computing paradigms, attracting researchers' and developers' attention for its portability and extraordinary potential of computing power. However, BBVC still has two significant challenges: low programmability and performance. These challenges are a heavy burden for users and prevent BBVC from wide-spreading. In this paper, we propose a novel BBVC framework to solve the challenges by using MapReduce and WebAssembly. Our framework reduces the total execution time by 64% compared with a traditional BBVC mechanism. We also show a practical scenario and its performance. © 2019 IEEE.</t>
  </si>
  <si>
    <t>Detecting code smells using machine learning techniques: Are we there yet?</t>
  </si>
  <si>
    <t>Code smells are symptoms of poor design and implementation choices weighing heavily on the quality of produced source code. During the last decades several code smell detection tools have been proposed. However, the literature shows that the results of these tools can be subjective and are intrinsically tied to the nature and approach of the detection. In a recent work the use of Machine-Learning (ML) techniques for code smell detection has been proposed, possibly solving the issue of tool subjectivity giving to a learner the ability to discern between smelly and non-smelly source code elements. While this work opened a new perspective for code smell detection, it only considered the case where instances affected by a single type smell are contained in each dataset used to train and test the machine learners. In this work we replicate the study with a different dataset configuration containing instances of more than one type of smell. The results reveal that with this configuration the machine learning techniques reveal critical limitations in the state of the art which deserve further research. © 2018 IEEE.</t>
  </si>
  <si>
    <t>Context is king: The developer perspective on the usage of static analysis tools</t>
  </si>
  <si>
    <t>Automatic static analysis tools (ASATs) are tools that support automatic code quality evaluation of software systems with the aim of (i) avoiding and/or removing bugs and (ii) spotting design issues. Hindering their wide-spread acceptance are their (i) high false positive rates and (ii) low comprehensibility of the generated warnings. Researchers and ASATs vendors have proposed solutions to prioritize such warnings with the aim of guiding developers toward the most severe ones. However, none of the proposed solutions considers the development context in which an ASAT is being used to further improve the selection of relevant warnings. To shed light on the impact of such contexts on the warnings configuration, usage and adopted prioritization strategies, we surveyed 42 developers (69% in industry and 31% in open source projects) and interviewed 11 industrial experts that integrate ASATs in their workflow. While we can confirm previous findings on the reluctance of developers to configure ASATs, our study highlights that (i) 71% of developers do pay attention to different warning categories depending on the development context, and (ii) 63% of our respondents rely on specific factors (e.g., team policies and composition) when prioritizing warnings to fix during their programming. Our results clearly indicate ways to better assist developers by improving existing warning selection and prioritization strategies. © 2018 IEEE.</t>
  </si>
  <si>
    <t>Cross-version defect prediction via hybrid active learning with kernel principal component analysis</t>
  </si>
  <si>
    <t>As defects in software modules may cause product failure and financial loss, it is critical to utilize defect prediction methods to effectively identify the potentially defective modules for a thorough inspection, especially in the early stage of software development lifecycle. For an upcoming version of a software project, it is practical to employ the historical labeled defect data of the prior versions within the same project to conduct defect prediction on the current version, i.e., Cross-Version Defect Prediction (CVDP). However, software development is a dynamic evolution process that may cause the data distribution (such as defect characteristics) to vary across versions. Furthermore, the raw features usually may not well reveal the intrinsic structure information behind the data. Therefore, it is challenging to perform effective CVDP. In this paper, we propose a two-phase CVDP framework that combines Hybrid Active Learning and Kernel PCA (HALKP) to address these two issues. In the first stage, HALKP uses a hybrid active learning method to select some informative and representative unlabeled modules from the current version for querying their labels, then merges them into the labeled modules of the prior version to form an enhanced training set. In the second stage, HALKP employs a non-linear mapping method, kernel PCA, to extract representative features by embedding the original data of two versions into a high-dimension space. We evaluate the HALKP framework on 31 versions of 10 projects with three prevalent performance indicators. The experimental results indicate that HALKP achieves encouraging results with average F-measure, g-mean and Balance of 0.480, 0.592 and 0.580, respectively and significantly outperforms nearly all baseline methods. © 2018 IEEE.</t>
  </si>
  <si>
    <t>Dissection of a bug dataset: Anatomy of 395 patches from Defects4J</t>
  </si>
  <si>
    <t>Well-designed and publicly available datasets of bugs are an invaluable asset to advance research fields such as fault localization and program repair as they allow directly and fairly comparison between competing techniques and also the replication of experiments. These datasets need to be deeply understood by researchers: The answer for questions like 'which bugs can my technique handle?' and 'for which bugs is my technique effective?' depends on the comprehension of properties related to bugs and their patches. However, such properties are usually not included in the datasets, and there is still no widely adopted methodology for characterizing bugs and patches. In this work, we deeply study 395 patches of the Defects4J dataset. Quantitative properties (patch size and spreading) were automatically extracted, whereas qualitative ones (repair actions and patterns) were manually extracted using a thematic analysis-based approach. We found that 1) the median size of Defects4J patches is four lines, and almost 30% of the patches contain only addition of lines; 2) 92% of the patches change only one file, and 38% has no spreading at all; 3) the top-3 most applied repair actions are addition of method calls, conditionals, and assignments, occurring in 77% of the patches; and 4) nine repair patterns were found for 95% of the patches, where the most prevalent, appearing in 43% of the patches, is on conditional blocks. These results are useful for researchers to perform advanced analysis on their techniques' results based on Defects4J. Moreover, our set of properties can be used to characterize and compare different bug datasets. © 2018 IEEE.</t>
  </si>
  <si>
    <t>Mining stackoverflow for program repair</t>
  </si>
  <si>
    <t>In recent years, automatic program repair has been a hot research topic in the software engineering community, and many approaches have been proposed. Although these approaches produce promising results, some researchers criticize that existing approaches are still limited in their repair capability, due to their limited repair templates. Indeed, it is quite difficult to design effective repair templates. An award-wining paper analyzes thousands of manual bug fixes, but summarizes only ten repair templates. Although more bugs are thus repaired, recent studies show such repair templates are still insufficient. We notice that programmers often refer to Stack Overflow, when they repair bugs. With years of accumulation, Stack Overflow has millions of posts that are potentially useful to repair many bugs. The observation motives our work towards mining repair templates from Stack Overflow. In this paper, we propose a novel approach, called SOFix, that extracts code samples from Stack Overflow, and mines repair patterns from extracted code samples. Based on our mined repair patterns, we derived 13 repair templates. We implemented these repair templates in SOFix, and conducted evaluations on the widely used benchmark, Defects4J. Our results show that SOFix repaired 23 bugs, which are more than existing approaches. After comparing repaired bugs and templates, we find that SOFix repaired more bugs, since it has more repair templates. In addition, our results also reveal the urgent need for better fault localization techniques. © 2018 IEEE.</t>
  </si>
  <si>
    <t>Exploring the integration of user feedback in automated testing of Android applications</t>
  </si>
  <si>
    <t>The intense competition characterizing mobile application's marketplaces forces developers to create and maintain high-quality mobile apps in order to ensure their commercial success and acquire new users. This motivated the research community to propose solutions that automate the testing process of mobile apps. However, the main problem of current testing tools is that they generate redundant and random inputs that are insufficient to properly simulate the human behavior, thus leaving feature and crash bugs undetected until they are encountered by users. To cope with this problem, we conjecture that information available in user reviews - that previous work showed as effective for maintenance and evolution problems - can be successfully exploited to identify the main issues users experience while using mobile applications, e.g., GUI problems and crashes. In this paper we provide initial insights into this direction, investigating (i) what type of user feedback can be actually exploited for testing purposes, (ii) how complementary user feedback and automated testing tools are, when detecting crash bugs or errors and (iii) whether an automated system able to monitor crash-related information reported in user feedback is sufficiently accurate. Results of our study, involving 11,296 reviews of 8 mobile applications, show that user feedback can be exploited to provide contextual details about errors or exceptions detected by automated testing tools. Moreover, they also help detecting bugs that would remain uncovered when rely on testing tools only. Finally, the accuracy of the proposed automated monitoring system demonstrates the feasibility of our vision, i.e., integrate user feedback into testing process. © 2018 IEEE.</t>
  </si>
  <si>
    <t>Automatically repairing dependency-related build breakage</t>
  </si>
  <si>
    <t>Build systems are widely used in today's software projects to automate integration and build processes. Similar to source code, build specifications need to be maintained to avoid outdated specifications, and build breakage as a consequence. Recent work indicates that neglected build maintenance is one of the most frequently occurring reasons why open source and proprietary builds break. In this paper, we propose BuildMedic, an approach to automatically repair Maven builds that break due to dependency-related issues. Based on a manual investigation of 37 broken Maven builds in 23 open source Java projects, we derive three repair strategies to automatically repair the build, namely Version Update, Delete Dependency, and Add Repository. We evaluate the three strategies on 84 additional broken builds from the 23 studied projects in order to demonstrate the applicability of our approach. The evaluation shows that BuildMedic can automatically repair 45 of these broken builds (54%). Furthermore, in 36% of the successfully repaired build breakages, BuildMedic outputs at least one repair candidate that is considered a correct repair. Moreover, 76% of them could be repaired with only a single dependency correction. © 2018 IEEE.</t>
  </si>
  <si>
    <t>How do developers discuss rationale?</t>
  </si>
  <si>
    <t>Developers make various decisions during software development. The rationale behind these decisions is of great importance during software evolution of long living software systems. However, current practices for documenting rationale often fall short and rationale remains hidden in the heads of developers or embedded in development artifacts. Further challenges are faced for capturing rationale in OSS projects; in which developers are geographically distributed and rely mostly on written communication channels to support and coordinate their activities. In this paper, we present an empirical study to understand how OSS developers discuss rationale in IRC channels and explore the possibility of automatic extraction of rationale elements by analyzing IRC messages of development teams. To achieve this, we manually analyzed 7,500 messages of three large OSS projects and identified all fine-grained elements of rationale. We evaluated various machine learning algorithms for automatically detecting and classifying rationale in IRC messages. Our results show that 1) rationale is discussed on average in 25% of IRC messages, 2) code committers contributed on average 54% of the discussed rationale, and 3) machine learning algorithms can detect rationale with 0.76 precision and 0.79 recall, and classify messages into finer-grained rationale elements with an average of 0.45 precision and 0.43 recall. © 2018 IEEE.</t>
  </si>
  <si>
    <t>How do developers fix issues and pay back technical debt in the Apache ecosystem?</t>
  </si>
  <si>
    <t>During software evolution technical debt (TD) follows a constant ebb and flow, being incurred and paid back, sometimes in the same day and sometimes ten years later. There have been several studies in the literature investigating how technical debt in source code accumulates during time and the consequences of this accumulation for software maintenance. However, to the best of our knowledge there are no large scale studies that focus on the types of issues that are fixed and the amount of TD that is paid back during software evolution. In this paper we present the results of a case study, in which we analyzed the evolution of fifty-seven Java open-source software projects by the Apache Software Foundation at the temporal granularity level of weekly snapshots. In particular, we focus on the amount of technical debt that is paid back and the types of issues that are fixed. The findings reveal that a small subset of all issue types is responsible for the largest percentage of TD repayment and thus, targeting particular violations the development team can achieve higher benefits. © 2018 IEEE.</t>
  </si>
  <si>
    <t>Syntax and sensibility: Using language models to detect and correct syntax errors</t>
  </si>
  <si>
    <t>Syntax errors are made by novice and experienced programmers alike; however, novice programmers lack the years of experience that help them quickly resolve these frustrating errors. Standard LR parsers are of little help, typically resolving syntax errors and their precise location poorly. We propose a methodology that locates where syntax errors occur, and suggests possible changes to the token stream that can fix the error identified. This methodology finds syntax errors by using language models trained on correct source code to find tokens that seem out of place. Fixes are synthesized by consulting the language models to determine what tokens are more likely at the estimated error location. We compare n-gram and LSTM (long short-term memory) language models for this task, each trained on a large corpus of Java code collected from GitHub. Unlike prior work, our methodology does not rely that the problem source code comes from the same domain as the training data. We evaluated against a repository of real student mistakes. Our tools are able to find a syntactically-valid fix within its top-2 suggestions, often producing the exact fix that the student used to resolve the error. The results show that this tool and methodology can locate and suggest corrections for syntax errors. Our methodology is of practical use to all programmers, but will be especially useful to novices frustrated with incomprehensible syntax errors. © 2018 IEEE.</t>
  </si>
  <si>
    <t>Fuzz testing in practice: Obstacles and solutions</t>
  </si>
  <si>
    <t>Fuzz testing has helped security researchers and organizations discover a large number of vulnerabilities. Although it is efficient and widely used in industry, hardly any empirical studies and experience exist on the customization of fuzzers to real industrial projects. In this paper, collaborating with the engineers from Huawei, we present the practice of adapting fuzz testing to a proprietary message middleware named libmsg, which is responsible for the message transfer of the entire distributed system department. We present the main obstacles coming across in applying an efficient fuzzer to libmsg, including system configuration inconsistency, system build complexity, fuzzing driver absence. The solutions for those typical obstacles are also provided. For example, for the most difficult and expensive obstacle of writing fuzzing drivers, we present a low-cost approach by converting existing sample code snippets into fuzzing drivers. After overcoming those obstacles, we can effectively identify software bugs, and report 9 previously unknown vulnerabilities, including flaws that lead to denial of service or system crash. © 2018 IEEE.</t>
  </si>
  <si>
    <t>How good is your puppet? An empirically defined and validated quality model for puppet</t>
  </si>
  <si>
    <t>Puppet is a declarative language for configuration management that has rapidly gained popularity in recent years. Numerous organizations now rely on Puppet code for deploying their software systems onto cloud infrastructures. In this paper we provide a definition of code quality for Puppet code and an automated technique for measuring and rating Puppet code quality. To this end, we first explore the notion of code quality as it applies to Puppet code by performing a survey among Puppet developers. Second, we develop a measurement model for the maintainability aspect of Puppet code quality. To arrive at this measurement model, we derive appropriate quality metrics from our survey results and from existing software quality models. We implemented the Puppet code quality model in a software analysis tool. We validate our definition of Puppet code quality and the measurement model by a structured interview with Puppet experts and by comparing the tool results with quality judgments of those experts. The validation shows that the measurement model and tool provide quality judgments of Puppet code that closely match the judgments of experts. Also, the experts deem the model appropriate and usable in practice. The Software Improvement Group (SIG) has started using the model in its consultancy practice. © 2018 IEEE.</t>
  </si>
  <si>
    <t>Why and how Java developers break APIs</t>
  </si>
  <si>
    <t>Modern software development depends on APIs to reuse code and increase productivity. As most software systems, these libraries and frameworks also evolve, which may break existing clients. However, the main reasons to introduce breaking changes in APIs are unclear. Therefore, in this paper, we report the results of an almost 4-month long field study with the developers of 400 popular Java libraries and frameworks. We configured an infrastructure to observe all changes in these libraries and to detect breaking changes shortly after their introduction in the code. After identifying breaking changes, we asked the developers to explain the reasons behind their decision to change the APIs. During the study, we identified 59 breaking changes, confirmed by the developers of 19 projects. By analyzing the developers' answers, we report that breaking changes are mostly motivated by the need to implement new features, by the desire to make the APIs simpler and with fewer elements, and to improve maintainability. We conclude by providing suggestions to language designers, tool builders, software engineering researchers and API developers. © 2018 IEEE.</t>
  </si>
  <si>
    <t>Using a probabilistic model to predict bug fixes</t>
  </si>
  <si>
    <t>Automatic Software Repair (APR) has significant potential to reduce software maintenance costs by reducing the human effort required to localize and fix bugs. State-of-the-art generate-and-validate APR techniques select between and instantiate various mutation operators to construct candidate patches, informed largely by heuristic probability distributions. This may reduce effectiveness in terms of both efficiency and output quality. In practice, human developers have many options in terms of how to edit code to fix bugs, some of which are far more common than others (e.g., deleting a line of code is more common than adding a new class). We mined the most recent 100 bug-fixing commits from each of the 500 most popular Java projects in GitHub (the largest dataset to date) to create a probabilistic model describing edit distributions. We categorize, compare and evaluate the different mutation operators used in state-of-the-art approaches. We find that a probabilistic modelbased APR approach patches bugs more quickly in the majority of bugs studied, and that the resulting patches are of higher quality than those produced by previous approaches. Finally, we mine association rules for multi-edit source code changes, an understudied but important problem. We validate the association rules by analyzing how much of our corpus can be built from them. Our evaluation indicates that 84.6% of the multi-edit patches from the corpus can be built from the association rules, while maintaining 90% confidence. © 2018 IEEE.</t>
  </si>
  <si>
    <t>A deep neural network language model with contexts for source code</t>
  </si>
  <si>
    <t>Statistical language models (LMs) have been applied in several software engineering applications. However, they have issues in dealing with ambiguities in the names of program and API elements (classes and method calls). In this paper, inspired by the success of Deep Neural Network (DNN) in natural language processing, we present Dnn4C, a DNN language model that complements the local context of lexical code elements with both syntactic and type contexts. We designed a context-incorporating method to use with syntactic and type annotations for source code in order to learn to distinguish the lexical tokens in different syntactic and type contexts. Our empirical evaluation on code completion for real-world projects shows that Dnn4C relatively improves 11.6%, 16.3%, 27.1%, and 44.7% top-1 accuracy over the state-of-the-art language models for source code used with the same features: RNN LM, DNN LM, SLAMC, and n-gram LM, respectively. For another application, we showed that Dnn4C helps improve accuracy over n-gram LM in migrating source code from Java to C# with a machine translation model. © 2018 IEEE.</t>
  </si>
  <si>
    <t>Ten years of JDeodorant: Lessons learned from the hunt for smells</t>
  </si>
  <si>
    <t>Deodorants are different from perfumes, because they are applied directly on body and by killing bacteria they reduce odours and offer a refreshing fragrance. That was our goal when we first thought about 'bad smells' in code: To develop techniques for effectively identifying and removing (i.e., deodorizing) code smells from object-oriented software. JDeodorant encompasses a number of techniques for suggesting and automatically applying refactoring opportunities on Java source code, in a way that requires limited effort on behalf of the developer. In contrast to other approaches that rely on generic strategies that can be adapted to various smells, JDeodorant adopts ad-hoc strategies for each smell considering the particular characteristics of the underlying design or code problem. In this retrospective paper, we discuss the impact of JDeodorant over the last ten years and a number of tools and techniques that have been developed for a similar purpose which either compare their results with JDeodorant or have built on top of JDeodorant. Finally, we discuss the empirical findings from a number of studies that employed JDeodorant to extract their datasets. © 2018 IEEE.</t>
  </si>
  <si>
    <t>Benchmarks for software clone detection: A ten-year retrospective</t>
  </si>
  <si>
    <t>There have been a great many methods and tools proposed for software clone detection. While some work has been done on assessing and comparing performance of these tools, very little empirical evaluation has been done. In particular, accuracy measures such as precision and recall have only been roughly estimated, due both to problems in creating a validated clone benchmark against which tools can be compared, and to the manual effort required to hand check large numbers of candidate clones. In order to cope with this issue, over the last 10 years we have been working towards building cloning benchmarks for objectively evaluating clone detection tools. Beginning with our WCRE 2008 paper, where we conducted a modestly large empirical study with the NiCad clone detection tool, over the past ten years we have extended and grown our work to include several languages, much larger datasets, and model clones in languages such as Simulink. From a modest set of 15 C and Java systems comprising a total of 7 million lines in 2008, our work has progressed to a benchmark called BigCloneBench with eight million manually validated clone pairs in a large inter-project source dataset of more than 25,000 projects and 365 million lines of code. In this paper, we present a history and overview of software clone detection benchmarks, and review the steps of ourselves and others to come to this stage. We outline a future for clone detection benchmarks and hope to encourage researchers to both use existing benchmarks and to contribute to building the benchmarks of the future. © 2018 IEEE.</t>
  </si>
  <si>
    <t>Duplicate question detection in stack overflow: A reproducibility study</t>
  </si>
  <si>
    <t>Stack Overflow has become a fundamental element of developer toolset. Such influence increase has been accompanied by an effort from Stack Overflow community to keep the quality of its content. One of the problems which jeopardizes that quality is the continuous growth of duplicated questions. To solve this problem, prior works focused on automatically detecting duplicated questions. Two important solutions are DupPredictor and Dupe. Despite reporting significant results, both works do not provide their implementations publicly available, hindering subsequent works in scientific literature which rely on them. We executed an empirical study as a reproduction of DupPredictor and Dupe. Our results, not robust when attempted with different set of tools and data sets, show that the barriers to reproduce these approaches are high. Furthermore, when applied to more recent data, we observe a performance decay of our both reproductions in terms of recall-rate over time, as the number of questions increases. Our findings suggest that the subsequent works concerning detection of duplicated questions in Question and Answer communities require more investigation to assert their findings. © 2018 IEEE.</t>
  </si>
  <si>
    <t>Recursion aware modeling and discovery for hierarchical software event log analysis</t>
  </si>
  <si>
    <t>This paper presents 1) a novel hierarchy and recursion extension to the process tree model; and 2) the first, recursion aware process model discovery technique that leverages hierarchical information in event logs, typically available for software systems. This technique allows us to analyze the operational processes of software systems under real-life conditions at multiple levels of granularity. The work can be positioned in-between reverse engineering and process mining. An implementation of the proposed approach is available as a ProM plugin. Experimental results based on real-life (software) event logs demonstrate the feasibility and usefulness of the approach and show the huge potential to speed up discovery by exploiting the available hierarchy. © 2018 IEEE.</t>
  </si>
  <si>
    <t>Micro-clones in evolving software</t>
  </si>
  <si>
    <t>Detection, tracking, and refactoring of code clones (i.e., identical or nearly similar code fragments in the code-base of a software system) have been extensively investigated by a great many studies. Code clones have often been considered bad smells. While clone refactoring is important for removing code clones from the code-base, clone tracking is important for consistently updating code clones that are not suitable for refactoring. In this research we investigate the importance of micro-clones (i.e., code clones of less than five lines of code) in consistent updating of the code-base. While the existing clone detectors and trackers have ignored micro clones, our investigation on thousands of commits from six subject systems imply that around 80% of all consistent updates during system evolution occur in micro clones. The percentage of consistent updates occurring in micro clones is significantly higher than that in regular clones according to our statistical significance tests. Also, the consistent updates occurring in micro-clones can be up to 23% of all updates during the whole period of evolution. According to our manual analysis, around 83% of the consistent updates in micro-clones are non-trivial. As micro-clones also require consistent updates like the regular clones, tracking or refactoring micro-clones can help us considerably minimize effort for consistently updating such clones. Thus, micro-clones should also be taken into proper consideration when making clone management decisions. © 2018 IEEE.</t>
  </si>
  <si>
    <t>Detecting third-party libraries in Android applications with high precision and recall</t>
  </si>
  <si>
    <t>Third-party libraries are widely used in Android applications to ease development and enhance functionalities. However, the incorporated libraries also bring new security &amp; privacy issues to the host application, and blur the accounting between application code and library code. Under this situation, a precise and reliable library detector is highly desirable. In fact, library code may be customized by developers during integration and dead library code may be eliminated by code obfuscators during application build process. However, existing research on library detection has not gracefully handled these problems, thus facing severe limitations in practice. In this paper, we propose LibPecker, an obfuscation-resilient, highly precise and reliable library detector for Android applications. LibPecker adopts signature matching to give a similarity score between a given library and an application. By fully utilizing the internal class dependencies inside a library, LibPecker generates a strict signature for each class. To tolerate library code customization and elimination as much as possible, LibPecker introduces adaptive class similarity threshold and weighted class similarity score when calculating library similarity. To quantitatively evaluate the precision and the recall of LibPecker, we perform the first such experiment (to the best of our knowledge) with a large number of libraries and applications. Results show that LibPecker significantly outperforms the state-of-the-art tools in both recall and precision (91% and 98.1% respectively). © 2018 IEEE.</t>
  </si>
  <si>
    <t>DeepWeak: Reasoning common software weaknesses via knowledge graph embedding</t>
  </si>
  <si>
    <t>Common software weaknesses, such as improper input validation, integer overflow, can harm system security directly or indirectly, causing adverse effects such as denial-of-service, execution of unauthorized code. Common Weakness Enumeration (CWE) maintains a standard list and classification of common software weakness. Although CWE contains rich information about software weaknesses, including textual descriptions, common sequences and relations between software weaknesses, the current data representation, i.e., hyperlined documents, does not support advanced reasoning tasks on software weaknesses, such as prediction of missing relations and common consequences of CWEs. Such reasoning tasks become critical to managing and analyzing large numbers of common software weaknesses and their relations. In this paper, we propose to represent common software weaknesses and their relations as a knowledge graph, and develop a translation-based, description-embodied knowledge representation learning method to embed both software weaknesses and their relations in the knowledge graph into a semantic vector space. The vector representations (i.e., embeddings) of software weaknesses and their relations can be exploited for knowledge acquisition and inference. We conduct extensive experiments to evaluate the performance of software weakness and relation embeddings in three reasoning tasks, including CWE link prediction, CWE triple classification, and common consequence prediction. Our knowledge graph embedding approach outperforms other description- and/or structure-based representation learning methods. © 2018 IEEE.</t>
  </si>
  <si>
    <t>Clustering support for inadequate test suite reduction</t>
  </si>
  <si>
    <t>Regression testing is an important activity that can be expensive (e.g., for large test suites). Test suite reduction approaches speed up regression testing by removing redundant test cases. These approaches can be classified as adequate or inadequate. Adequate approaches reduce test suites so that they completely preserve the test requirements (e.g., code coverage) of the original test suites. Inadequate approaches produce reduced test suites that only partially preserve the test requirements. An inadequate approach is appealing when it leads to a greater reduction in test suite size at the expense of a small loss in fault-detection capability. We investigate a clustering-based approach for inadequate test suite reduction and compare it with well-known adequate approaches. Our investigation is founded on a public dataset and allows an exploration of trade-offs in test suite reduction. Results help a more informed decision, using guidelines defined in this research, to balance size, coverage, and fault-detection loss of reduced test suites when using clustering. © 2018 IEEE.</t>
  </si>
  <si>
    <t>Connecting software metrics across versions to predict defects</t>
  </si>
  <si>
    <t>Accurate software defect prediction could help software practitioners allocate test resources to defect-prone modules effectively and efficiently. In the last decades, much effort has been devoted to build accurate defect prediction models, including developing quality defect predictors and modeling techniques. However, current widely used defect predictors such as code metrics and process metrics could not well describe how software modules change over the project evolution, which we believe is important for defect prediction. In order to deal with this problem, in this paper, we propose to use the Historical Version Sequence of Metrics (HVSM) in continuous software versions as defect predictors. Furthermore, we leverage Recurrent Neural Network (RNN), a popular modeling technique, to take HVSM as the input to build software prediction models. The experimental results show that, in most cases, the proposed HVSM-based RNN model has significantly better effort-aware ranking effectiveness than the commonly used baseline models. © 2018 IEEE.</t>
  </si>
  <si>
    <t>SMARTLOG: Place error log statement by deep understanding of log intention</t>
  </si>
  <si>
    <t>Failure-diagnosis logs can dramatically reduce the system recovery time when software systems fail. Log automation tools can assist developers to write high quality log code. In traditional designs of log automation tools, they define log placement rules by extracting syntax features or summarizing code patterns. These approaches are, however, limited since the log placements are far beyond those rules but are according to the intention of software code. To overcome these limitations, we design and implement SmartLog, an intention-aware log automation tool. To describe the intention of log statements, we propose the Intention Description Model (IDM). SmartLog then explores the intention of existing logs and mines log rules from equivalent intentions. We conduct the experiments based on 6 real-world open-source projects. Experimental results show that SmartLog improves the accuracy of log placement by 43% and 16% compared with two state-of-the-art works. For 86 real-world patches aimed to add logs, 57% of them can be covered by SmartLog, while the overhead of all additional logs is less than 1%. © 2018 IEEE.</t>
  </si>
  <si>
    <t>Mining sandboxes: Are we there yet?</t>
  </si>
  <si>
    <t>The popularity of Android platform on mobile devices has attracted much attention from many developers and researchers, as well as malware writers. Recently, Jamrozik et al. proposed a technique to secure Android applications referred to as mining sandboxes. They used an automated test case generation technique to explore the behavior of the app under test and then extracted a set of sensitive APIs that were called. Based on the extracted sensitive APIs, they built a sandbox that can block access to APIs not used during testing. However, they only evaluated the proposed technique with benign apps but not investigated whether it was effective in detecting malicious behavior of malware that infects benign apps. Furthermore, they only investigated one test case generation tool (i.e., Droidmate) to build the sandbox, while many others have been proposed in the literature. In this work, we complement Jamrozik et al.'s work in two ways: (1) we evaluate the effectiveness of mining sandboxes on detecting malicious behaviors; (2) we investigate the effectiveness of multiple automated test case generation tools to mine sandboxes. To investigate effectiveness of mining sandboxes in detecting malicious behaviors, we make use of pairs of malware and benign app it infects. We build a sandbox based on sensitive APIs called by the benign app and check if it can identify malicious behaviors in the corresponding malware. To generate inputs to apps, we investigate five popular test case generation tools: Monkey, Droidmate, Droidbot, GUIRipper, and PUMA. We conduct two experiments to evaluate the effectiveness and efficiency of these test case generation tools on detecting malicious behavior. In the first experiment, we select 10 apps and allow test case generation tools to run for one hour; while in the second experiment, we select 102 pairs of apps and allow the test case generation tools to run for one minute. Our experiments highlight that 75.5%-77.2% of malware in our dataset can be uncovered by mining sandboxes - showing its power to protect Android apps. We also find that Droidbot performs best in generating test cases for mining sandboxes, and its effectiveness can be further boosted when coupled with other test case generation tools. © 2018 IEEE.</t>
  </si>
  <si>
    <t>Classifying stack overflow posts on API issues</t>
  </si>
  <si>
    <t>The design and maintenance of APIs are complex tasks due to the constantly changing requirements of its users. Despite the efforts of its designers, APIs may suffer from a number of issues (such as incomplete or erroneous documentation, poor performance, and backward incompatibility). To maintain a healthy client base, API designers must learn these issues to fix them. Question answering sites, such as Stack Overflow (SO), has become a popular place for discussing API issues. These posts about API issues are invaluable to API designers, not only because they can help to learn more about the problem but also because they can facilitate learning the requirements of API users. However, the unstructured nature of posts and the abundance of non-issue posts make the task of detecting SO posts concerning API issues difficult and challenging. In this paper, we first develop a supervised learning approach using a Conditional Random Field (CRF), a statistical modeling method, to identify API issue-related sentences. We use the above information together with different features of posts and experience of users to build a technique, called CAPS, that can classify SO posts concerning API issues. Evaluation of CAPS using carefully curated SO posts on three popular API types reveals that the technique outperforms all three baseline approaches we consider in this study. We also conduct studies to test the generalizability of CAPS results and to understand the effects of different sources of information on it. © 2018 IEEE.</t>
  </si>
  <si>
    <t>The impact of refactoring changes on the SZZ algorithm: An empirical study</t>
  </si>
  <si>
    <t>SZZ is a widely used algorithm in the software engineering community to identify changes that are likely to introduce bugs (i.e., bug-introducing changes). Despite its wide adoption, SZZ still has room for improvements. For example, current SZZ implementations may still flag refactoring changes as bug-introducing. Refactorings should be disregarded as bug-introducing because they do not change the system behaviour. In this paper, we empirically investigate how refactorings impact both the input (bug-fix changes) and the output (bug-introducing changes) of the SZZ algorithm. We analyse 31,518 issues of ten Apache projects with 20,298 bug-introducing changes. We use an existing tool that automatically detects refactorings in code changes. We observe that 6.5% of lines that are flagged as bug-introducing changes by SZZ are in fact refactoring changes. Regarding bug-fix changes, we observe that 19.9% of lines that are removed during a fix are related to refactorings and, therefore, their respective inducing changes are false positives. We then incorporate the refactoring-detection tool in our Refactoring Aware SZZ Implementation (RA-SZZ). Our results reveal that RA-SZZ reduces 20.8% of the lines that are flagged as bug-introducing changes compared to the state-of-the-art SZZ implementations. Finally, we perform a manual analysis to identify change patterns that are not captured by the refactoring identification tool used in our study. Our results reveal that 47.95% of the analyzed bug-introducing changes contain additional change patterns that RA-SZZ should not flag as bug-introducing. © 2018 IEEE.</t>
  </si>
  <si>
    <t>APIDiff: Detecting API breaking changes</t>
  </si>
  <si>
    <t>Libraries are commonly used to increase productivity. As most software systems, they evolve over time and changes are required. However, this process may involve breaking compatibility with previous versions, leading clients to fail. In this context, it is important that libraries creators and clients frequently assess API stability in order to better support their maintenance practices. In this paper, we introduce APIDIFF, a tool to identify API breaking and non-breaking changes between two versions of a Java library. The tool detects changes on three API elements: types, methods, and fields. We also report usage scenarios of APIDIFF with four real-world Java libraries. © 2018 IEEE.</t>
  </si>
  <si>
    <t>A comparison of software engineering domain specific sentiment analysis tools</t>
  </si>
  <si>
    <t>Sentiment Analysis (SA) in software engineering (SE) text has drawn immense interests recently. The poor performance of general-purpose SA tools, when operated on SE text, has led to recent emergence of domain-specific SA tools especially designed for SE text. However, these domain-specific tools were tested on single dataset and their performances were compared mainly against general-purpose tools. Thus, two things remain unclear: (i) how well these tools really work on other datasets, and (ii) which tool to choose in which context. To address these concerns, we operate three recent domain-specific SA tools on three separate datasets. Using standard accuracy measurement metrics, we compute and compare their accuracies in the detection of sentiments in SE text. © 2018 IEEE.</t>
  </si>
  <si>
    <t>Keep it simple: Is deep learning good for linguistic smell detection?</t>
  </si>
  <si>
    <t>Deep neural networks is a popular technique that has been applied successfully to domains such as image processing, sentiment analysis, speech recognition, and computational linguistic. Deep neural networks are machine learning algorithms that, in general, require a labeled set of positive and negative examples that are used to tune hyper-parameters and adjust model coefficients to learn a prediction function. Recently, deep neural networks have also been successfully applied to certain software engineering problem domains (e.g., bug prediction), however, results are shown to be outperformed by traditional machine learning approaches in other domains (e.g., recovering links between entries in a discussion forum). In this paper, we report our experience in building an automatic Linguistic Antipattern Detector (LAPD) using deep neural networks. We manually build and validate an oracle of around 1,700 instances and create binary classification models using traditional machine learning approaches and Convolutional Neural Networks. Our experience is that, considering the size of the oracle, the available hardware and software, as well as the theory to interpret results, deep neural networks are outperformed by traditional machine learning algorithms in terms of all evaluation metrics we used and resources (time and memory). Therefore, although deep learning is reported to produce results comparable and even superior to human experts for certain complex tasks, it does not seem to be a good fit for simple classification tasks like smell detection. Researchers and practitioners should be careful when selecting machine learning models for the problem at hand. © 2018 IEEE.</t>
  </si>
  <si>
    <t>The Statechart Workbench: Enabling scalable software event log analysis using process mining</t>
  </si>
  <si>
    <t>To understand and maintain the behavior of a (legacy) software system, one can observe and study the system's behavior by analyzing event data. For model-driven reverse engineering and analysis of system behavior, operation and usage based on software event data, we need a combination of advanced algorithms and techniques. In this paper, we present the Statechart Workbench: a novel software behavior exploration tool. Our tool provides a rich and mature integration of advanced (academic) techniques for the analysis of behavior, performance (timings), frequency (usage), conformance and reliability in the context of various formal models. The accompanied Eclipse plugin allows the user to interactively link all the results from the Statechart Workbench back to the source code of the system and enables users to get started right away with their own software. The work can be positioned in-between reverse engineering and process mining. Implementations, documentation, and a screen-cast (https://youtu.be/xR4XfU3E5mk) of the proposed approach are available, and a user study demonstrates the novelty and usefulness of the tool. © 2018 IEEE.</t>
  </si>
  <si>
    <t>A generalized model for visualizing library popularity, adoption, and diffusion within a software ecosystem</t>
  </si>
  <si>
    <t>The popularity of super repositories such as Maven Central and the CRAN is a testament to software reuse activities in both open-source and commercial projects alike. However, several studies have highlighted the risks and dangers brought about by application developers keeping dependencies on outdated library versions. Intelligent mining of super repositories could reveal hidden trends within the corresponding software ecosystem and thereby provide valuable insights for such dependency-related decisions. In this paper, we propose the Software Universe Graph (SUG) Model as a structured abstraction of the evolution of software systems and their library dependencies over time. To demonstrate the SUG's usefulness, we conduct an empirical study using 6,374 Maven artifacts and over 6,509 CRAN packages mined from their real-world ecosystems. Visualizations of the SUG model such as 'library coexistence pairings' and 'dependents diffusion' uncover popularity, adoption and diffusion patterns within each software ecosystem. Results show the Maven ecosystem as having a more conservative approach to dependency updating than the CRAN ecosystem. © 2018 IEEE.</t>
  </si>
  <si>
    <t>Mining accurate message formats for service APIs</t>
  </si>
  <si>
    <t>APIs play a significant role in the sharing, utilization and integration of information and service assets for enterprises, delivering significant business value. However, the documentation of service APIs can often be incomplete, ambiguous, or even non-existent, hindering API-based application development efforts. In this paper, we introduce an approach to automatically mine the fine-grained message formats required in defining the APIs of services and applications from their interaction traces, without assuming any prior knowledge. Our approach includes three major steps with corresponding techniques: (1) classifying the interaction messages of a service into clusters corresponding to message types, (2) identifying the keywords of messages in each cluster, and (3) extracting the format of each message type. We have applied our approach to network traces collected from four real services which used the following application protocols: REST, SOAP, LDAP and SIP. The results show that our approach achieves much greater accuracy in extracting message formats for service APIs than current state-of-art approaches. © 2018 IEEE.</t>
  </si>
  <si>
    <t>LICCA: A tool for cross-language clone detection</t>
  </si>
  <si>
    <t>Code clones mostly have been proven harmful for the development and maintenance of software systems, leading to code deterioration and an increase in bugs as the system evolves. Modern software systems are composed of several components, incorporating multiple technologies in their development. In such systems, it is common to replicate (parts of) functionality across the different components, potentially in a different programming language. Effect of these duplicates is more acute, as their identification becomes more challenging. This paper presents LICCA, a tool for the identification of duplicate code fragments across multiple languages. LICCA is integrated with the SSQSA platform and relies on its high-level representation of code in which it is possible to extract syntactic and semantic characteristics of code fragments positing full cross-language clone detection. LICCA is on a technology development level. We demonstrate its potential by adopting a set of cloning scenarios, extended and rewritten in five characteristic languages: Java, C, JavaScript, Modula-2 and Scheme. © 2018 IEEE.</t>
  </si>
  <si>
    <t>Re-evaluating method-level bug prediction</t>
  </si>
  <si>
    <t>Bug prediction is aimed at supporting developers in the identification of code artifacts more likely to be defective. Researchers have proposed prediction models to identify bug prone methods and provided promising evidence that it is possible to operate at this level of granularity. Particularly, models based on a mixture of product and process metrics, used as independent variables, led to the best results. In this study, we first replicate previous research on method-level bug prediction on different systems/timespans. Afterwards, we reflect on the evaluation strategy and propose a more realistic one. Key results of our study show that the performance of the method-level bug prediction model is similar to what previously reported also for different systems/timespans, when evaluated with the same strategy. However - when evaluated with a more realistic strategy - all the models show a dramatic drop in performance exhibiting results close to that of a random classifier. Our replication and negative results indicate that method-level bug prediction is still an open challenge. © 2018 IEEE.</t>
  </si>
  <si>
    <t>Using recurrent neural networks for decompilation</t>
  </si>
  <si>
    <t>Decompilation, recovering source code from binary, is useful in many situations where it is necessary to analyze or understand software for which source code is not available. Source code is much easier for humans to read than binary code, and there are many tools available to analyze source code. Existing decompilation techniques often generate source code that is difficult for humans to understand because the generated code often does not use the coding idioms that programmers use. Differences from human-written code also reduce the effectiveness of analysis tools on the decompiled source code. To address the problem of differences between decompiled code and human-written code, we present a novel technique for decompiling binary code snippets using a model based on Recurrent Neural Networks. The model learns properties and patterns that occur in source code and uses them to produce decompilation output. We train and evaluate our technique on snippets of binary machine code compiled from C source code. The general approach we outline in this paper is not language-specific and requires little or no domain knowledge of a language and its properties or how a compiler operates, making the approach easily extensible to new languages and constructs. Furthermore, the technique can be extended and applied in situations to which traditional decompilers are not targeted, such as for decompilation of isolated binary snippets; fast, on-demand decompilation; domain-specific learned decompilation; optimizing for readability of decompilation; and recovering control flow constructs, comments, and variable or function names. We show that the translations produced by this technique are often accurate or close and can provide a useful picture of the snippet's behavior. © 2018 IEEE.</t>
  </si>
  <si>
    <t>Improving developers awareness of the exception handling policy</t>
  </si>
  <si>
    <t>The exception handling policy of a system comprises the set of design rules that specify its exception handling behavior (how exceptions should be handled and thrown in a system). Such policy is usually undocumented and implicitly defined by the system architect. Developers are usually unaware of such rules and may think that by just sprinkling the code with catch-blocks they can adequately deal with the exceptional conditions of a system. As a consequence, the exception handling code once designed to make the program more reliable may become a source of faults (e.g., the uncaught exceptions are one of the main causes of crashes in current Java applications). To mitigate such problem, we propose Exception Policy Expert (EPE), a tool embedded in Eclipse IDE that warns developers about policy violations related to the code being edited. A case study performed in a real development context showed that the tool could indeed make the exception handling policy explicit to the developers during development. © 2018 IEEE.</t>
  </si>
  <si>
    <t>Maintaining behaviour driven development specifications: Challenges and opportunities</t>
  </si>
  <si>
    <t>In Behaviour-Driven Development (BDD) the behaviour of a software system is specified as a set of example interactions with the system using a 'Given-When-Then' structure. These examples are expressed in high level domain-specific terms, and are executable. They thus act both as a specification of requirements and as tests that can verify whether the current system implementation provides the desired behaviour or not. This approach has many advantages but also presents some problems. When the number of examples grows, BDD specifications can become costly to maintain and extend. Some teams find that parts of the system are effectively frozen due to the challenges of finding and modifying the examples associated with them. We surveyed 75 BDD practitioners from 26 countries to understand the extent of BDD use, its benefits and challenges, and specifically the challenges of maintaining BDD specifications in practice. We found that BDD is in active use amongst respondents, and that the use of domain specific terms, improving communication among stakeholders, the executable nature of BDD specifications, and facilitating comprehension of code intentions are the main benefits of BDD. The results also showed that BDD specifications suffer the same maintenance challenges found in automated test suites more generally. We map the survey results to the literature, and propose 10 research opportunities in this area. © 2018 IEEE.</t>
  </si>
  <si>
    <t>Detecting faulty empty cells in spreadsheets</t>
  </si>
  <si>
    <t>Spreadsheets play an important role in various business tasks, such as financial reports and data analysis. In spreadsheets, empty cells are widely used for different purposes, e.g., separating different tables, or default value '0'. However, a user may delete a formula unintentionally, and leave a cell empty. Such ad-hoc modification may introduce a faulty empty cell that should have a formula. We observe that the context of an empty cell can help determine whether the empty cell is faulty. For example, is the empty cell next to a cell array in which all cells share the same semantics? Does the empty cell have headers similar to other non-empty cells'? In this paper, we propose EmptyCheck, to detect faulty empty cells in spreadsheets. By analyzing the context of an empty cell, EmptyCheck validates whether the cell belong to a cell array. If yes, the empty cell is faulty since it does not contain a formula. We evaluate EmptyCheck on 100 randomly sampled EUSES spreadsheets. The experimental result shows that EmptyCheck can detect faulty empty cells with high precision (75.00%) and recall (87.04%). Existing techniques can detect only 4.26% of the true faulty empty cells that EmptyCheck detects. © 2018 IEEE.</t>
  </si>
  <si>
    <t>Automated quality assessment for crowdsourced test reports of mobile applications</t>
  </si>
  <si>
    <t>In crowdsourced mobile application testing, crowd workers help developers perform testing and submit test reports for unexpected behaviors. These submitted test reports usually provide critical information for developers to understand and reproduce the bugs. However, due to the poor performance of workers and the inconvenience of editing on mobile devices, the quality of test reports may vary sharply. At times developers have to spend a significant portion of their available resources to handle the low-quality test reports, thus heavily decreasing their efficiency. In this paper, to help developers predict whether a test report should be selected for inspection within limited resources, we propose a new framework named TERQAF to automatically model the quality of test reports. TERQAF defines a series of quantifiable indicators to measure the desirable properties of test reports and aggregates the numerical values of all indicators to determine the quality of test reports by using step transformation functions. Experiments conducted over five crowdsourced test report datasets of mobile applications show that TERQAF can correctly predict the quality of test reports with accuracy of up to 88.06% and outperform baselines by up to 23.06%. Meanwhile, the experimental results also demonstrate that the four categories of measurable indicators have positive impacts on TERQAF in evaluating the quality of test reports. © 2018 IEEE.</t>
  </si>
  <si>
    <t>Generating descriptions for screenshots to assist crowdsourced testing</t>
  </si>
  <si>
    <t>Crowdsourced software testing has been shown to be capable of detecting many bugs and simulating real usage scenarios. As such, it is popular in mobile-application testing. However in mobile testing, test reports often consist of only some screenshots and short text descriptions. Inspecting and under-standing the overwhelming number of mobile crowdsourced test reports becomes a time-consuming but inevitable task. The paucity and potential inaccuracy of textual information and the well-defined screenshots of activity views within mobile applications motivate us to propose a novel technique to assist developers in understanding crowdsourced test reports by automatically describing the screenshots. To reach this goal, in this paper, we propose a fully automatic technique to generate descriptive words for the well-defined screenshots. We employ the test reports written by professional testers to build up language models. We use the computer-vision technique, namely Spatial Pyramid Matching (SPM), to measure similarities and extract features from the screenshot images. The experimental results, based on more than 1000 test reports from 4 industrial crowdsourced projects, show that our proposed technique is promising for developers to better understand the mobile crowdsourced test reports. © 2018 IEEE.</t>
  </si>
  <si>
    <t>FINALIsT2: Feature identification, localization, and tracing tool</t>
  </si>
  <si>
    <t>Feature identification and localization is a complicated and error-prone task. Nowadays it is mainly done manually by lead software developer or domain experts. Sometimes these experts are no longer available or cannot support in the feature identification and localization process. Due to that we propose a tool which supports this process with an iterative semi-automatic workflow for identifying, localizing and documenting features. Our tool calculates a feature cluster based on an defined entry point that is found by using information retrieval techniques. This feature cluster will be iteratively refined by the user. This iterative feedback-driven workflow enables developer which are not deeply involved in the development of the software to identify and extract features properly. We evaluated our tool on an industrial smart control system for electric motors with first promising results. © 2018 IEEE.</t>
  </si>
  <si>
    <t>How do scientists develop scientific software? An external replication</t>
  </si>
  <si>
    <t>Although the goal of scientists is to do science, not to develop software, many scientists have extended their roles to include software development to their skills. However, since scientists have different background, it remains unclear how do they perceive software engineering practices or how do they acquire software engineering knowledge. In this paper we conducted an external replication of one influential 10 years paper about how scientists develop and use scientific software. In particular, we employed the same method (an on-line questionnaire) in a different population (R developers). When analyzing the more than 1,574 responses received, enriched with data gathered from their GitHub repositories, we correlated our findings with the original study. We found that the results were consistent in many ways, including: (1) scientists that develop software work mostly alone, (2) they decide themselves what they want to work on next, and (3) most of what they learnt came from self-study, rather than a formal education. However, we also uncover new facts, such as: some of the 'pain points' regarding software development are not related to technical activities (e.g., interruptions, lack of collaborators, and lack of a reward system play a role). Our replication can help researchers, practitioners, and educators to better focus their efforts on topics that are important to the scientific community that develops software. © 2018 IEEE.</t>
  </si>
  <si>
    <t>An extensible approach for taming the challenges of JavaScript dead code elimination</t>
  </si>
  <si>
    <t>JavaScript is becoming the de-facto programming language of the Web. Large-scale web applications (web apps) written in Javascript are commonplace nowadays, with big technology players (e.g., Google, Facebook) using it in their core flagship products. Today, it is common practice to reuse existing JavaScript code, usually in the form of third-party libraries and frameworks. If on one side this practice helps in speeding up development time, on the other side it comes with the risk of bringing dead code, i.e., JavaScript code which is never executed, but still downloaded from the network and parsed in the browser. This overhead can negatively impact the overall performance and energy consumption of the web app. In this paper we present Lacuna, an approach for JavaScript dead code elimination, where existing JavaScript analysis techniques are applied in combination. The proposed approach supports both static and dynamic analyses, it is extensible, and independent of the specificities of the used JavaScript analysis techniques. Lacuna can be applied to any JavaScript code base, without imposing any constraints to the developer, e.g., on her coding style or on the use of some specific JavaScript feature (e.g., modules). Lacuna has been evaluated on a suite of 29 publicly-available web apps, composed of 15,946 JavaScript functions, and built with different JavaScript frameworks (e.g., Angular, Vue.js, jQuery). Despite being a prototype, Lacuna obtained promising results in terms of analysis execution time and precision. © 2018 IEEE.</t>
  </si>
  <si>
    <t>Reconciling the past and the present: An empirical study on the application of source code transformations to automatically rejuvenate Java programs</t>
  </si>
  <si>
    <t>Software systems change frequently over time, either due to new business requirements or technology pressures. Programming languages evolve in a similar constant fashion, though when a language release introduces new programming constructs, older constructs and idioms might become obsolete. The coexistence between newer and older constructs leads to several problems, such as increased maintenance efforts and steeper learning curve for developers. In this paper we present a RASCAL Java transformation library that evolves legacy systems to use more recent programming language constructs (such as multi-catch and lambda expressions). In order to understand how relevant automatic software rejuvenation is, we submitted 2462 transformations to 40 open source projects via the GitHub pull request mechanism. Initial results show that simple transformations, for instance the introduction of the diamond operator, are more likely to be accepted than transformations that change the code substantially, such as refactoring enhanced for loops to the newer functional style. © 2018 IEEE.</t>
  </si>
  <si>
    <t>Extracting features from requirements: Achieving accuracy and automation with neural networks</t>
  </si>
  <si>
    <t>Analyzing and extracting features and variability from different artifacts is an indispensable activity to support systematic integration of single software systems and Software Product Line (SPL). Beyond manually extracting variability, a variety of approaches, such as feature location in source code and feature extraction in requirements, has been proposed for automating the identification of features and their variation points. While requirements contain more complete variability information and provide traceability links to other artifacts, current techniques exhibit a lack of accuracy as well as a limited degree of automation. In this paper, we propose an unsupervised learning structure to overcome the abovementioned limitations. In particular, our technique consists of two steps: First, we apply Laplacian Eigenmaps, an unsupervised dimensionality reduction technique, to embed text requirements into compact binary codes. Second, requirements are transformed into a matrix representation by looking up a pre-trained word embedding. Then, the matrix is fed into CNN to learn linguistic characteristics of the requirements. Furthermore, we train CNN by matching the output of CNN with the pre-trained binary codes. Initial results show that accuracy is still limited, but that our approach allows to automate the entire process. © 2018 IEEE.</t>
  </si>
  <si>
    <t>BECLoMA: Augmenting stack traces with user review information</t>
  </si>
  <si>
    <t>Mobile devices such as smartphones, tablets and wearables are changing the way we do things, radically modifying our approach to technology. To sustain the high competition characterizing the mobile market, developers need to deliver high quality applications in a short release cycle. To reveal and fix bugs as soon as possible, researchers and practitioners proposed tools to automate the testing process. However, such tools generate a high number of redundant inputs, lacking of contextual information and generating reports difficult to analyze. In this context, the content of user reviews represents an unmatched source for developers seeking for defects in their applications. However, no prior work explored the adoption of information available in user reviews for testing purposes. In this demo we present BECLOMA, a tool to enable the integration of user feedback in the testing process of mobile apps. BECLOMA links information from testing tools and user reviews, presenting to developers an augmented testing report combining stack traces with user reviews information referring to the same crash. We show that BECLOMA facilitates not only the diagnosis and fix of app bugs, but also presents additional benefits: it eases the usage of testing tools and automates the analysis of user reviews from the Google Play Store. © 2018 IEEE.</t>
  </si>
  <si>
    <t>Review participation in modern code review: An empirical study of the Android, Qt, and OpenStack projects (journal-first abstract)</t>
  </si>
  <si>
    <t>This paper empirically investigates the factors influence review participation in the MCR process. Through a case study of the Android, Qt, and OpenStack open source projects, we find that the amount of review participation in the past is a significant indicator of patches that will suffer from poor review participation. Moreover, the description length of a patch and the purpose of introducing new features also share a relationship with the likelihood of receiving poor review participation. This paper is an extended abstract of a paper published in the Empirical Software Engineering journal. The original paper is communicated by Jeffrey C. Carver. © 2018 IEEE.</t>
  </si>
  <si>
    <t>Design patterns impact on software quality: Where are the theories?</t>
  </si>
  <si>
    <t>Software engineers are creators of habits. During software development, they follow again and again the same patterns when architecting, designing and implementing programs. Alexander introduced such patterns in architecture in 1974 and, 20 years later, they made their way in software development thanks to the work of Gamma et al. Software design patterns were promoted to make the design of programs more 'flexible, modular, reusable, and understandable'. However, ten years later, these patterns, their roles, and their impact on software quality were not fully understood. We then set out to study the impact of design patterns on different quality attributes and published a paper entitled 'Do Design Patterns Impact Software Quality Positively?' in the proceedings of the 12th European Conference on Software Maintenance and Reengineering (CSMR) in 2008. Ten years later, this paper received the Most Influential Paper award at the 25th International Conference on Software Analysis, Evolution, and Reengineering (SANER) in 2018. In this retrospective paper for the award, we report and reflect on our and others' studies on the impact of design patterns, discussing some key findings reported about design patterns. We also take a step back from these studies and re-examine the role that design patterns should play in software development. Finally, we outline some avenues for future research work on design patterns, e.g., the identification of the patterns really used by developers, the theories explaining the impact of patterns, or their use to raise the abstraction level of programming languages. © 2018 IEEE.</t>
  </si>
  <si>
    <t>Diggit: Automated code review via software repository mining</t>
  </si>
  <si>
    <t>We present Diggit, a tool to automatically generate code review comments, offering design guidance on prospective changes, based on insights gained from mining historical changes in source code repositories. We describe how the tool was built and tuned for use in practice as we integrated Diggit into the working processes of an industrial development team. We focus on the developer experience, the constraints that had to be met in adapting academic research to produce a tool that was useful to developers, and the effectiveness of the results in practice. © 2018 IEEE.</t>
  </si>
  <si>
    <t>Supporting exploratory code search with differencing and visualization</t>
  </si>
  <si>
    <t>Searching and reusing online code has become a common practice in software development. Two important characteristics of online code have not been carefully considered in current tool support. First, many pieces of online code are largely similar but subtly different. Second, several pieces of code may form complex relations through their differences. These two characteristics make it difficult to properly rank online code to a search query and reduce the efficiency of examining search results. In this paper, we present an exploratory online code search approach that explicitly takes into account the above two characteristics of online code. Given a list of methods returned for a search query, our approach uses clone detection and code differencing techniques to analyze both commonalities and differences among the methods in the search results. It then produces an exploration graph that visualizes the method differences and the relationships of methods through their differences. The exploration graph allows developers to explore search results in a structured view of different method groups present in the search results, and turns implicit code differences into visual cues to help developers navigate the search results. We implement our approach in a web-based tool called CodeNuance. We conduct experiments to evaluate the effectiveness of our CodeNuance tool for search results examination, compared with ranked-list and code-clustering based search results examination. We also compare the performance and user behavior differences in using our tool and other exploratory code search tools. © 2018 IEEE.</t>
  </si>
  <si>
    <t>Mining framework usage graphs from app corpora</t>
  </si>
  <si>
    <t>We investigate the problem of mining graph-based usage patterns for large, object-oriented frameworks like Android - revisiting previous approaches based on graph-based object usage models (groums). Groums are a promising approach to represent usage patterns for object-oriented libraries because they simultaneously describe control flow and data dependencies between methods of multiple interacting object types. However, this expressivity comes at a cost: Mining groums requires solving a subgraph isomorphism problem that is well known to be expensive. This cost limits the applicability of groum mining to large API frameworks. In this paper, we employ groum mining to learn usage patterns for object-oriented frameworks from program corpora. The central challenge is to scale groum mining so that it is sensitive to usages horizontally across programs from arbitrarily many developers (as opposed to simply usages vertically within the program of a single developer). To address this challenge, we develop a novel groum mining algorithm that scales on a large corpus of programs. We first use frequent itemset mining to restrict the search for groums to smaller subsets of methods in the given corpus. Then, we pose the subgraph isomorphism as a SAT problem and apply efficient pre-processing algorithms to rule out fruitless comparisons ahead of time. Finally, we identify containment relationships between clusters of groums to characterize popular usage patterns in the corpus (as well as classify less popular patterns as possible anomalies). We find that our approach scales on a corpus of over five hundred open source Android applications, effectively mining obligatory and best-practice usage patterns. © 2018 IEEE.</t>
  </si>
  <si>
    <t>OctoBubbles: A Multi-view interactive environment for concurrent visualization and synchronization of UML models and code</t>
  </si>
  <si>
    <t>The process of software understanding often requires developers to consult both high-and low-level software artifacts (i.e. models and code). The creation and persistence of such artifacts often take place in different environments, as well as seldom in one single environment. In both cases, software models and code fragments are viewable separately making the workspace overcrowded with many opened interfaces and tabs. In such a situation, developers might lose the big picture and spend unnecessary effort on navigation and locating the artifact of interest. To assist program comprehension and tackle the problem of software navigation, we present OctoBubbles, a multi-view interactive environment for concurrent visualization and synchronization of software models and code. A preliminary evaluation of OctoBubbles with 15 professional developers shows a high level of interest, and points out to potential benefits. Furthermore, we present a future plan to quantitatively investigate the effectiveness of the environment. © 2018 IEEE.</t>
  </si>
  <si>
    <t>Modularity and architecture of PLC-based software for automated production systems: An analysis in industrial companies (journal-first abstract)</t>
  </si>
  <si>
    <t>Adaptive and flexible production systems require modular, reusable software as a prerequisite for their long-term life cycle of up to 50 years. We introduce a benchmark process to measure software maturity for industrial control software of automated production systems. © 2018 IEEE.</t>
  </si>
  <si>
    <t>ChangeMacroRecorder: Recording fine-grained textual changes of source code</t>
  </si>
  <si>
    <t>Recording code changes comes to be well recognized as an effective means for understanding the evolution of existing programs and making their future changes efficient. Although fine-grained textual changes of source code are worth leveraging in various situations, there is no satisfactory tool that records such changes. This paper proposes a yet another tool, called ChangeMacroRecorder, which automatically records all textual changes of source code while a programmer writes and modifies it on the Eclipse's Java editor. Its capability has been improved with respect to both the accuracy of its recording and the convenience for its use. Tool developers can easily and cheaply create their new applications that utilize recorded changes by embedding our proposed recording tool into them. © 2018 IEEE.</t>
  </si>
  <si>
    <t>Efficient features for function matching between binary executables</t>
  </si>
  <si>
    <t>Binary diffing is the process of reverse engineering two programs, when source code is not available, in order to study their syntactic and semantic differences. For large programs, binary diffing can be performed by function matching which, in turn, is reduced to a graph isomorphism problem between the compared programs' CFGs (Control Flow Graphs) and/or CGs (Call Graphs). In this paper we provide a set of carefully chosen features, extracted from a binary's CG and CFG, which can be used by BinDiff algorithm variants to, first, build a set of initial exact matches with minimal false positives (by scanning for unique perfect matches) and, second, propagate approximate matching information using, for example, a nearest-neighbor scheme. Furthermore, we investigate the benefits of applying Markov lumping techniques to function CFGs (to our knowledge, this technique has not been previously studied). The proposed function features are evaluated in a series of experiments on various versions of the Linux kernel (Intel64), the OpenSSH server (Intel64) and Firefox's xul.dll (IA-32). Our prototype system is also compared to Diaphora, the current state-of-the-art binary diffing software. © 2018 IEEE.</t>
  </si>
  <si>
    <t>Automated refactoring of client-side JavaScript code to ES6 modules</t>
  </si>
  <si>
    <t>JavaScript (JS) is a dynamic, weakly-typed and object-based programming language that expanded its reach, in recent years, from the desktop web browser to a wide range of runtime platforms in embedded, mobile and server hosts. Moreover, the scope of functionality implemented in JS scaled from DOM manipulation in dynamic HTML pages to full-scale applications for various domains, stressing the need for code reusability and maintainability. Towards this direction, the ECMAScript 6 (ES6) revision of the language standardized the syntax for class and module definitions, streamlining the encapsulation of data and functionality at various levels of granularity. This work focuses on refactoring client-side web applications for the elimination of code smells, relevant to global variables and functions that are declared in JS files linked to a web page. These declarations 'pollute' the global namespace at runtime and often lead to name conflicts with undesired effects. We propose a method for the encapsulation of global declarations through automated refactoring to ES6 modules. Our approach transforms each linked JS script of a web application to an ES6 module with appropriate import and export declarations that are inferred through static analysis. A prototype implementation of the proposed method, based on WALA libraries, has been evaluated on a set of open source projects. The evaluation results support the applicability and runtime efficiency of the proposed method. © 2018 IEEE.</t>
  </si>
  <si>
    <t>A study of the relation of mobile device attributes with the user-perceived quality of Android apps (journal-first abstract)</t>
  </si>
  <si>
    <t>The number of mobile apps and the number of mobile devices have increased considerably in the past few years. To succeed in the competitive market of mobile apps, such as Google Play Store, developers should improve the user-perceived quality of their apps. In this paper, we investigate the relationship between mobile device attributes and the user-perceived quality of Android apps. We observe that the user-perceived quality of apps varies across devices. Device attributes, such as the CPU and the screen resolution, share a significant relationship with the user-perceived quality. However, having a better characteristic of an attribute, such as a higher display resolution, does not necessarily share a positive relationship with the user-perceived quality. App developers should not only consider the app attributes but also consider the device attributes of the available devices to deliver high-quality apps. The original paper is published in the Empirical Software Engineering journal communicated by Lin Tan. © 2018 IEEE.</t>
  </si>
  <si>
    <t>Model-based software restructuring: Lessons from cleaning up COM interfaces in industrial legacy code</t>
  </si>
  <si>
    <t>The high-tech industry is faced with ever growing amounts of software to be maintained and extended. To keep the associated costs under control, there is a demand for more human overview and for large-scale code restructurings. Language technology such as parsing can assist in this, but classical restructuring tools are typically not flexible enough to accommodate the needs of specific cases. In our research we investigate ways to make software restructuring tools customizable by software developers at Thermo Fisher Scientific as well as at other high-tech companies. We report on an industry-as-lab project, in which we have collaborated on cleaning up the compilation of COM interfaces of a large industrial software component. As a generic result, we have identified a method that we call model-based software restructuring. The approach taken is to extract high-level models from the code, use these to specify and visualize the restructuring, which is then translated into low-level code transformations. To implement this approach, we integrate generic technology to develop custom solutions. We aim for semiautomation and incrementally automate recurring restructuring patterns. The COM clean-up affected 72 type libraries and 1310 client projects with (one or more) dependencies on these type libraries. We have addressed these one type library at a time, and delivered all changes without blocking regular software development. Software developers in neighboring projects immediately noticed the very low defect rate of our restructuring. Moreover, as a spin-off, we have observed that the developed tools also start to contribute to regular software development. © 2018 IEEE.</t>
  </si>
  <si>
    <t>Grammatical inference from data exchange files: An experiment on engineering software</t>
  </si>
  <si>
    <t>Complex engineering problems are typically solved by running a batch of software programs. Data exchange between these software programs is frequently based on semi-structured text files. These files are edited by text editors providing basic input support, however without proper input validation prior program execution. Consequently, even minor lexical or syntactic errors cause software programs to stop without delivering a result. To tackle these problems a more specific editor support, which is aware of language concepts of data exchange files, needs to be provided. In this paper, we investigate if and in what quality a language grammar can be inferred from a set of existing text files, in order to provide a basis for the desired editing support. For this experiment, we chose a Minimal Adequate Teacher (MAT) method together with specific preprocessing of the existing text files. Thereby, we were able to construct complete grammar rules for most of the language constructs found in a corpus of semi-structured text files. The inferred grammar, however, requires refactoring towards a suitable and maintainable basis for the desired editor support. © 2018 IEEE.</t>
  </si>
  <si>
    <t>Bring your own coding style</t>
  </si>
  <si>
    <t>Coding style is a representation of source code, which does not affect the behavior of program execution. The choice of coding style is purely a matter of developer preference. Inconsistency of coding style not only decreased readability but also can cause frustration during programming. In this paper, we propose a novel tool, called StyleCoordinator, to solve both of the following problems, which would appear to contradict each other: ensuring a consistent coding style for all source codes managed in a repository and ensuring the ability of developers to use their own coding styles in a local environment. In order to validate the execution performance, we apply the proposed tool to an actual software repository. © 2018 IEEE.</t>
  </si>
  <si>
    <t>Spreadsheet guardian: An approach to protecting semantic correctness throughout the evolution of spreadsheets (journal-first abstract)</t>
  </si>
  <si>
    <t>We developed an approach that protects users from using faulty spreadsheets in collaborative settings. Results from an empirical evaluation with 71 spreadsheet users indicate that the approach is both helpful and easy to learn and apply. © 2018 IEEE.</t>
  </si>
  <si>
    <t>25th IEEE International Conference on Software Analysis, Evolution and Reengineering, SANER 2018 - Proceedings</t>
  </si>
  <si>
    <t>The proceedings contain 76 papers. The topics discussed include: a decade of software quality analysis in practice surprises, anecdotes, and lessons learned; towards a new digital business operating system speed, data, ecosystems, and empowerment; ten years of JDeodorant: lessons learned from the hunt for smells; design patterns impact on software quality: where are the theories?; benchmarks for software clone detection: a ten-year retrospective; context is king: the developer perspective on the usage of static analysis tools; micro-clones in evolving software; SMARTLOG: place error log statement by deep understanding of log intention; exploring the integration of user feedback in automated testing of android applications; structured random differential testing of instruction decoders; clustering support for inadequate test suite reduction; automatically repairing dependency-related build breakage; dissection of a bug dataset: anatomy of 395 patches from Defects4J; mining stackoverflow for program repair; detecting third-party libraries in android applications with high precision and recall; how do developers fix issues and pay back technical debt in the apache ecosystem?; and how good is your puppet? an empirically defined and validated quality model for puppet.</t>
  </si>
  <si>
    <t>Towards just-in-time suggestions for log changes (journal-first abstract)</t>
  </si>
  <si>
    <t>This is an extended abstract of a paper published in the Empirical Software Engineering journal. The original paper is communicated by Arie van Deursen. The paper empirically studied why developers make log changes and proposed an automated approach to provide developers with log change suggestions as soon as they commit a code change. Through a case study on four open source projects, we found that the reasons for log changes can be grouped along four categories: Block change, log improvement, dependence-driven change, and logging issue. We also found that our automated approach can effectively suggest whether a log change is needed for a code change with a balanced accuracy of 0.76 to 0.82. © 2018 IEEE.</t>
  </si>
  <si>
    <t>Structured random differential testing of instruction decoders</t>
  </si>
  <si>
    <t>Decoding binary executable files is a critical facility for software analysis, including debugging, performance monitoring, malware detection, cyber forensics, and sandboxing, among other techniques. As a foundational capability, binary decoding must be consistently correct for the techniques that rely on it to be viable. Unfortunately, modern instruction sets are huge and the encodings are complex, so as a result, modern binary decoders are buggy. In this paper, we present a testing methodology that automatically infers structural information for an instruction set and uses the inferred structure to efficiently generate structured-random test cases independent of the instruction set being tested. Our testing methodology includes automatic output verification using differential analysis and reassembly to generate error reports. This testing methodology requires little instruction-set-specific knowledge, allowing rapid testing of decoders for new architectures and extensions to existing ones. We have implemented our testing procedure in a tool name Fleece and used it to test multiple binary decoders (Intel XED, libopcodes, LLVM, Dyninst and Capstone) on multiple architectures (x86, ARM and PowerPC). Our testing efficiently covered thousands of instruction format variations for each instruction set and uncovered decoding bugs in every decoder we tested. © 2018 IEEE.</t>
  </si>
  <si>
    <t>Detection of protection-impacting changes during software evolution</t>
  </si>
  <si>
    <t>Role-Based Access Control (RBAC) is often used in web applications to restrict operations and protect security sensitive information and resources. Web applications regularly undergo maintenance and evolution and their security may be affected by source code changes between releases. To prevent security regression and vulnerabilities, developers have to take re-validation actions before deploying new releases. This may become a significant undertaking, especially when quick and repeated releases are sought. We define protection-impacting changes as those changed statements during evolution that alter privilege protection of some code. We propose an automated method that identifies protection-impacting changes within all changed statements between two versions. The proposed approach compares statically computed security protection models and repository information corresponding to different releases of a system to identify protection-impacting changes. Results of experiments present the occurrence of protection-impacting changes over 210 release pairs of WordPress, a PHP content management web application. First, we show that only 41% of the release pairs present protection-impacting changes. Second, for these affected release pairs, protection-impacting changes can be identified and represent a median of 47.00 lines of code, that is 27.41% of the total changed lines of code. Over all investigated releases in WordPress, protection-impacting changes amounted to 10.89% of changed lines of code. Conversely, an average of about 89% of changed source code have no impact on RBAC security and thus need no re-validation nor investigation. The proposed method reduces the amount of candidate causes of protection changes that developers need to investigate. This information could help developers re-validate application security, identify causes of negative security changes, and perform repairs in a more effective way. © 2018 IEEE.</t>
  </si>
  <si>
    <t>Automatically exploiting implicit design knowledge when solving the class responsibility assignment problem</t>
  </si>
  <si>
    <t>Assigning responsibilities to classes is not only vital during initial software analysis/design phases in object-oriented analysis and design (OOAD), but also during maintenance and evolution phases, when new responsibilities have to be assigned to classes or existing responsibilities have to be changed. Class Responsibility Assignment (CRA) is one of the most complex tasks in OOAD as it heavily relies on designers' judgment and implicit design knowledge (DK) of design problems. Since CRA is highly dependent on the successful use of implicit DK, (semi)-automated approaches that help designers to assign responsibilities to classes should make implicit DK explicit and exploit the DK effectively. In this paper, we propose a learning based approach for the Class Responsibility Assignment (CRA) problem. A learning mechanism is introduced into Genetic Algorithm (GA) to extract the implicit DK about which responsibilities have a high probability to be assigned to the same class, and then the extracted DK is employed automatically to improve the design quality of the generated solutions. The proposed approach has been evaluated through an experimental study with three cases. By comparing the solutions obtained from the proposed approach and the existing approaches, the proposed approach can significantly improve the design quality of the generated solutions to the CRA problem, and the generated solutions by the proposed approach are more likely to be accepted by developers from the practical aspects. © 2018 IEEE.</t>
  </si>
  <si>
    <t>RETICULA: Real-time code quality assessment</t>
  </si>
  <si>
    <t>Code metrics can be used to assess the internal quality of software systems, and in particular their adherence to good design principles. While providing hints about code quality, metrics are difficult to interpret. Indeed, they take a code component as input and assess a quality attribute (e.g., code readability) by providing a number as output. However, it might be unclear for developers whether that value should be considered good or bad for the specific code at hand. We present RETICULA (REal TIme Code qUaLity Assessment), a plugin for the IntelliJ IDE to assist developers in perceiving code quality during software development. RETICULA compares the quality metrics for a project (or a single class) under development in the IDE with those of similar open source systems (classes) previously analyzed. With the visualized results, developers can gain insights about the quality of their code. A video illustrating the features of RETICULA can be found at: https://reticulaplugin.github.io/. © 2018 IEEE.</t>
  </si>
  <si>
    <t>Reengineering an industrial HMI: Approach, objectives, and challenges</t>
  </si>
  <si>
    <t>Human Machine Interfaces (HMI) play a pivotal role in operating industrial machines. Depending on the extension of a manufacturers domain and the range of its machines as well as the possible options and variants, the ensuing HMI component repository may become substantially large, resulting in significant maintenance requirements and subsequent cost. A combination of cost pressure and other factors, such as significant change of requirements, may then call for a substantial reengineering. A viable alternative to manually reengineering the whole HMI framework might be the use of (semi)-automated reengineering techniques for suitable parts. We describe such a model based reengineering procedure relying on static analysis of the existing source code for suited aspects of a large HMI framework. We will sketch our overall approach including the objectives and highlight some important challenges of transforming HMI component information extracted from source code into a representation developed for the completely redesigned HMI infrastructure in the light of an existing product assembly and configuration process at a large machinery manufacturer. © 2018 IEEE.</t>
  </si>
  <si>
    <t>GoldRusher: A miner for rapid identification of hidden code</t>
  </si>
  <si>
    <t>GoldRusher is a dynamic analysis tool primarily meant to aid reverse engineers with analyzing malware. Based on the fact that hidden code segments rarely execute, the tool is able to rapidly highlight functions and basic blocks that are potentially hidden, and identify the trigger conditions that control their executions. © 2018 IEEE.</t>
  </si>
  <si>
    <t>How developers micro-optimize Android apps (journal-first abstract)</t>
  </si>
  <si>
    <t>Optimizing mobile apps early on in the development cycle is supposed to be a key strategy for obtaining higher user rankings, more downloads, and higher retention. However, little research has been done with respect to identifying and understanding actual optimization practices performed by developers. In this paper, we present the results of three empirical studies aimed at investigating practices of Android developers towards improving apps performance, by means of micro-optimizations. © 2018 IEEE.</t>
  </si>
  <si>
    <t>Which log level should developers choose for a new logging statement? (journal-first abstract)</t>
  </si>
  <si>
    <t>This is an extended abstract of a paper published in the Empirical Software Engineering journal. The original paper is communicated by Mark Grechanik. The paper empirically studied how developers assign log levels to their logging statements and proposed an automated approach to help developers determine the most appropriate log level when they add a new logging statement. We analyzed the development history of four open source projects (Hadoop, Directory Server, Hama, and Qpid). We found that our automated approach can accurately suggest the levels of logging statements with an AUC of 0.75 to 0.81. We also found that the characteristics of the containing block of a newly-added logging statement, the existing logging statements in the containing source code file, and the content of the newly-added logging statement play important roles in determining the appropriate log level for that logging statement. © 2018 IEEE.</t>
  </si>
  <si>
    <t>The relationship between evolutionary coupling and defects in large industrial software (journal-first abstract)</t>
  </si>
  <si>
    <t>In this study, we investigate the effect of EC on the defect-proneness of large industrial software systems and explain why the effects vary. © 2018 IEEE.</t>
  </si>
  <si>
    <t>A mapping study on design-time quality attributes and metrics (journal-first abstract)</t>
  </si>
  <si>
    <t>Monitoring software quality is a non-trivial task, since it requires the selection of: (a) quality attributes, based on application domain and development phase, and (b) appropriate metrics to quantify them. We aim to aid this process by reviewing the state-of-research on design-time qualities and metrics. © 2018 IEEE.</t>
  </si>
  <si>
    <t>A comparison framework for runtime monitoring approaches (journal-first abstract)</t>
  </si>
  <si>
    <t>This extended abstract summarizes our paper entitled 'A Comparison Framework for Runtime Monitoring Approaches' published in the Journal on Systems and Software in vol. 125 in 2017 (https://doi.org/10.1016/jjss.2016.12.034). This paper provides the following contributions: (i) a framework that supports analyzing and comparing runtime monitoring approaches using different dimensions and elements; (ii) an application of the framework to analyze and compare 32 existing monitoring approaches; and (iii) a discussion of perspectives and potential future applications of our framework, e.g., to support the selection of an approach for a particular monitoring problem or application context. © 2018 IEEE.</t>
  </si>
  <si>
    <t>Under-optimized smart contracts devour your money</t>
  </si>
  <si>
    <t>Smart contracts are full-fledged programs that run on blockchains (e.g., Ethereum, one of the most popular blockchains). In Ethereum, gas (in Ether, a cryptographic currency like Bitcoin) is the execution fee compensating the computing resources of miners for running smart contracts. However, we find that under-optimized smart contracts cost more gas than necessary, and therefore the creators or users will be overcharged. In this work, we conduct the first investigation on Solidity, the recommended compiler, and reveal that it fails to optimize gas-costly programming patterns. In particular, we identify 7 gas-costly patterns and group them to 2 categories. Then, we propose and develop GASPER, a new tool for automatically locating gas-costly patterns by analyzing smart contracts' bytecodes. The preliminary results on discovering 3 representative patterns from 4,240 real smart contracts show that 93.5%, 90.1% and 80% contracts suffer from these 3 patterns, respectively. © 2017 IEEE.</t>
  </si>
  <si>
    <t>Analyzing reviews and code of mobile apps for better release planning</t>
  </si>
  <si>
    <t>The mobile applications industry experiences an unprecedented high growth, developers working in this context face a fierce competition in acquiring and retaining users. They have to quickly implement new features and fix bugs, or risks losing their users to the competition. To achieve this goal they must closely monitor and analyze the user feedback they receive in form of reviews. However, successful apps can receive up to several thousands of reviews per day, manually analysing each of them is a time consuming task. To help developers deal with the large amount of available data, we manually analyzed the text of 1566 user reviews and defined a high and low level taxonomy containing mobile specific categories (e.g. performance, resources, battery, memory, etc.) highly relevant for developers during the planning of maintenance and evolution activities. Then we built the User Request Referencer (URR) prototype, using Machine Learning and Information Retrieval techniques, to automatically classify reviews according to our taxonomy and recommend for a particular review what are the source code files that need to be modified to handle the issue described in the user review. We evaluated our approach through an empirical study involving the reviews and code of 39 mobile applications. Our results show a high precision and recall of URR in organising reviews according to the defined taxonomy. © 2017 IEEE.</t>
  </si>
  <si>
    <t>Software-based energy profiling of Android apps: Simple, efficient and reliable?</t>
  </si>
  <si>
    <t>Modeling the power profile of mobile applications is a crucial activity to identify the causes behind energy leaks. To this aim, researchers have proposed hardware-based tools as well as model-based and software-based techniques to approximate the actual energy profile. However, all these solutions present their own advantages and disadvantages. Hardware-based tools are highly precise, but at the same time their use is bound to the acquisition of costly hardware components. Model-based tools require the calibration of parameters needed to correctly create a model on a specific hardware device. Software-based approaches do not need any hardware components, but they rely on battery measurements and, thus, they are hardware-assisted. These tools are cheaper and easier to use than hardware-based tools, but they are believed to be less precise. In this paper, we take a deeper look at the pros and cons of software-based solutions investigating to what extent their measurements depart from hardware-based solutions. To this aim, we propose a software-based tool named PETRA that we compare with the hardware-based MONSOON toolkit on 54 Android apps. The results show that PETRA performs similarly to MONSOON despite not using any sophisticated hardware components. In fact, in all the apps the mean relative error with respect to MONSOON is lower than 0.05. Moreover, for 95% of the analyzed methods the estimation error is within 5% of the actual values measured using the hardware-based toolkit. © 2017 IEEE.</t>
  </si>
  <si>
    <t>Lightweight detection of Android-specific code smells: The aDoctor project</t>
  </si>
  <si>
    <t>Code smells are symptoms of poor design solutions applied by programmers during the development of software systems. While the research community devoted a lot of effort to studying and devising approaches for detecting the traditional code smells defined by Fowler, little knowledge and support is available for an emerging category of Mobile app code smells. Recently, Reimann et al. proposed a new catalogue of Android-specific code smells that may be a threat for the maintainability and the efficiency of Android applications. However, current tools working in the context of Mobile apps provide limited support and, more importantly, are not available for developers interested in monitoring the quality of their apps. To overcome these limitations, we propose a fully automated tool, coined ADOCTOR, able to identify 15 Android-specific code smells from the catalogue by Reimann et al. An empirical study conducted on the source code of 18 Android applications reveals that the proposed tool reaches, on average, 98% of precision and 98% of recall. We made ADOCTOR publicly available. © 2017 IEEE.</t>
  </si>
  <si>
    <t>Historical and impact analysis of API breaking changes: A large-scale study</t>
  </si>
  <si>
    <t>Change is a routine in software development. Like any system, libraries also evolve over time. As a consequence, clients are compelled to update and, thus, benefit from the available API improvements. However, some of these API changes may break contracts previously established, resulting in compilation errors and behavioral changes. In this paper, we study a set of questions regarding API breaking changes. Our goal is to measure the amount of breaking changes on real-world libraries and its impact on clients at a large-scale level. We assess (i) the frequency of breaking changes, (ii) the behavior of these changes over time, (iii) the impact on clients, and (iv) the characteristics of libraries with high frequency of breaking changes. Our large-scale analysis on 317 real-world Java libraries, 9K releases, and 260K client applications shows that (i) 14.78% of the API changes break compatibility with previous versions, (ii) the frequency of breaking changes increases over time, (iii) 2.54% of their clients are impacted, and (iv) systems with higher frequency of breaking changes are larger, more popular, and more active. Based on these results, we provide a set of lessons to better support library and client developers in their maintenance tasks. © 2017 IEEE.</t>
  </si>
  <si>
    <t>An empirical comparison of dependency issues in OSS packaging ecosystems</t>
  </si>
  <si>
    <t>Nearly every popular programming language comes with one or more open source software packaging ecosystem(s), containing a large collection of interdependent software packages developed in that programming language. Such packaging ecosystems are extremely useful for their respective software development community. We present an empirical analysis of how the dependency graphs of three large packaging ecosystems (npm, CRAN and RubyGems) evolve over time. We study how the existing package dependencies impact the resilience of the three ecosystems over time and to which extent these ecosystems suffer from issues related to package dependency updates. We analyse specific solutions that each ecosystem has put into place and argue that none of these solutions is perfect, motivating the need for better tools to deal with package dependency update problems. © 2017 IEEE.</t>
  </si>
  <si>
    <t>Code of conduct in open source projects</t>
  </si>
  <si>
    <t>Open source projects rely on collaboration of members from all around the world using web technologies like GitHub and Gerrit. This mixture of people with a wide range of backgrounds including minorities like women, ethnic minorities, and people with disabilities may increase the risk of offensive and destroying behaviours in the community, potentially leading affected project members to leave towards a more welcoming and friendly environment. To counter these effects, open source projects increasingly are turning to codes of conduct, in an attempt to promote their expectations and standards of ethical behaviour. In this first of its kind empirical study of codes of conduct in open source software projects, we investigated the role, scope and influence of codes of conduct through a mixture of quantitative and qualitative analysis, supported by interviews with practitioners. We found that the top codes of conduct are adopted by hundreds to thousands of projects, while all of them share 5 common dimensions. © 2017 IEEE.</t>
  </si>
  <si>
    <t>Investigating the energy impact of Android smells</t>
  </si>
  <si>
    <t>Android code smells are bad implementation practices within Android applications (or apps) that may lead to poor software quality. These code smells are known to degrade the performance of apps and to have an impact on energy consumption. However, few studies have assessed the positive impact on energy consumption when correcting code smells. In this paper, we therefore propose a tooled and reproducible approach, called HOT-PEPPER, to automatically correct code smells and evaluate their impact on energy consumption. Currently, HOT-PEPPER is able to automatically correct three types of Android-specific code smells: Internal Getter/Setter, Member Ignoring Method, and HashMap Usage. HOT-PEPPER derives four versions of the apps by correcting each detected smell independently, and all of them at once. HOT-PEPPER is able to report on the energy consumption of each app version with a single user scenario test. Our empirical study on five open-source Android apps shows that correcting the three aforementioned Android code smells effectively and significantly reduces the energy consumption of apps. In particular, we observed a global reduction in energy consumption by 4,83% in one app when the three code smells are corrected. We also take advantage of the flexibility of HOT-PEPPER to investigate the impact of three picture smells (bad picture format, compression, and bitmap format) in sample apps. We observed that the usage of optimised JPG pictures with the Android default bitmap format is the most energy efficient combination in Android apps. We believe that developers can benefit from our approach and results to guide their refactoring, and thus improve the energy consumption of their mobile apps. © 2017 IEEE.</t>
  </si>
  <si>
    <t>Detecting similar repositories on GitHub</t>
  </si>
  <si>
    <t>GitHub contains millions of repositories among which many are similar with one another (i.e., having similar source codes or implementing similar functionalities). Finding similar repositories on GitHub can be helpful for software engineers as it can help them reuse source code, build prototypes, identify alternative implementations, explore related projects, find projects to contribute to, and discover code theft and plagiarism. Previous studies have proposed techniques to detect similar applications by analyzing API usage patterns and software tags. However, these prior studies either only make use of a limited source of information or use information not available for projects on GitHub. In this paper, we propose a novel approach that can effectively detect similar repositories on GitHub. Our approach is designed based on three heuristics leveraging two data sources (i.e., GitHub stars and readme files) which are not considered in previous works. The three heuristics are: repositories whose readme files contain similar contents are likely to be similar with one another, repositories starred by users of similar interests are likely to be similar, and repositories starred together within a short period of time by the same user are likely to be similar. Based on these three heuristics, we compute three relevance scores (i.e., readme-based relevance, stargazer-based relevance, and time-based relevance) to assess the similarity between two repositories. By integrating the three relevance scores, we build a recommendation system called RepoPal to detect similar repositories. We compare RepoPal to a prior state-of-the-art approach CLAN using one thousand Java repositories on GitHub. Our empirical evaluation demonstrates that RepoPal achieves a higher success rate, precision and confidence over CLAN. © 2017 IEEE.</t>
  </si>
  <si>
    <t>Stack Overflow: A code laundering platform?</t>
  </si>
  <si>
    <t>Developers use Question and Answer (Q&amp;A) websites to exchange knowledge and expertise. Stack Overflow is a popular Q&amp;A website where developers discuss coding problems and share code examples. Although all Stack Overflow posts are free to access, code examples on Stack Overflow are governed by the Creative Commons Attribute-ShareAlike 3.0 Unported license that developers should obey when reusing code from Stack Overflow or posting code to Stack Overflow. In this paper, we conduct a case study with 399 Android apps, to investigate whether developers respect license terms when reusing code from Stack Overflow posts (and the other way around). We found 232 code snippets in 62 Android apps from our dataset that were potentially reused from Stack Overflow, and 1,226 Stack Overflow posts containing code examples that are clones of code released in 68 Android apps, suggesting that developers may have copied the code of these apps to answer Stack Overflow questions. We investigated the licenses of these pieces of code and observed 1,279 cases of potential license violations (related to code posting to Stack overflow or code reuse from Stack overflow). This paper aims to raise the awareness of the software engineering community about potential unethical code reuse activities taking place on Q&amp;A websites like Stack Overflow. © 2017 IEEE.</t>
  </si>
  <si>
    <t>HDSKG: Harvesting domain specific knowledge graph from content of webpages</t>
  </si>
  <si>
    <t>Knowledge graph is useful for many different domains like search result ranking, recommendation, exploratory search, etc. It integrates structural information of concepts across multiple information sources, and links these concepts together. The extraction of domain specific relation triples (subject, verb phrase, object) is one of the important techniques for domain specific knowledge graph construction. In this research, an automatic method named HDSKG is proposed to discover domain specific concepts and their relation triples from the content of webpages. We incorporate the dependency parser with rule-based method to chunk the relations triple candidates, then we extract advanced features of these candidate relation triples to estimate the domain relevance by a machine learning algorithm. For the evaluation of our method, we apply HDSKG to Stack Overflow (a Q&amp;A website about computer programming). As a result, we construct a knowledge graph of software engineering domain with 35279 relation triples, 44800 concepts, and 9660 unique verb phrases. The experimental results show that both the precision and recall of HDSKG (0.78 and 0.7 respectively) is much higher than the openIE (0.11 and 0.6 respectively). The performance is particularly efficient in the case of complex sentences. Further more, with the self-training technique we used in the classifier, HDSKG can be applied to other domain easily with less training data. © 2017 IEEE.</t>
  </si>
  <si>
    <t>Dynamic patch generation for null pointer exceptions using metaprogramming</t>
  </si>
  <si>
    <t>Null pointer exceptions (NPE) are the number one cause of uncaught crashing exceptions in production. In this paper, we aim at exploring the search space of possible patches for null pointer exceptions with metaprogramming. Our idea is to transform the program under repair with automated code transformation, so as to obtain a metaprogram. This metaprogram contains automatically injected hooks, that can be activated to emulate a null pointer exception patch. This enables us to perform a fine-grain analysis of the runtime context of null pointer exceptions. We set up an experiment with 16 real null pointer exceptions that have happened in the field. We compare the effectiveness of our metaprogramming approach against simple templates for repairing null pointer exceptions. © 2017 IEEE.</t>
  </si>
  <si>
    <t>Variant-preserving refactorings for migrating cloned products to a product line</t>
  </si>
  <si>
    <t>A common and simple way to create custom product variants is to copy and adapt existing software (a. k. a. the clone-and-own approach). Clone-and-own promises low initial costs for creating a new variant as existing code is easily reused. However, clone-and-own also comes with major drawbacks for maintenance and evolution since changes, such as bug fixes, need to be synchronized among several product variants. Software product lines (SPLs) provide solutions to these problems because commonalities are implemented only once. Thus, in an SPL, changes also need to be applied only once. Therefore, the migration of cloned product variants to an SPL would be beneficial. The main tasks of migration are the identification and extraction of commonalities from existing products. However, these tasks are challenging and currently not well-supported. In this paper, we propose a step-wise and semi-automated process to migrate cloned product variants to a feature-oriented SPL. Our process relies on clone detection to identify code that is common to multiple variants and novel, variant-preserving refactorings to extract such common code. We evaluated our approach on five cloned product variants, reducing code clones by 25 %. Moreover, we provide qualitative insights into possible limitations and potentials for removing even more redundant code. We argue that our approach can effectively decrease synchronization effort compared to clone-and-own development and thus reduce the long-term costs for maintenance and evolution. © 2017 IEEE.</t>
  </si>
  <si>
    <t>An empirical study of code smells in JavaScript projects</t>
  </si>
  <si>
    <t>JavaScript is a powerful scripting programming language that has gained a lot of attention this past decade. Initially used exclusively for client-side web development, it has evolved to become one of the most popular programming languages, with developers now using it for both client-side and server-side application development. Similar to applications written in other programming languages, JavaScript applications contain code smells, which are poor design choices that can negatively impact the quality of an application. In this paper, we investigate code smells in JavaScript server-side applications with the aim to understand how they impact the fault-proneness of applications. We detect 12 types of code smells in 537 releases of five popular JavaScript applications (i.e., express, grunt, bower, less.js, and request) and perform survival analysis, comparing the time until a fault occurrence, in files containing code smells and files without code smells. Results show that (1) on average, files without code smells have hazard rates 65% lower than files with code smells. (2) Among the studied smells, 'Variable Re-assign' and 'Assignment In Conditional statements' code smells have the highest hazard rates. Additionally, we conduct a survey with 1,484 JavaScript developers, to understand the perception of developers towards our studied code smells. We found that developers consider 'Nested Callbacks', 'Variable Re-assign' and 'Long Parameter List' code smells to be serious design problems that hinder the maintainability and reliability of applications. This assessment is in line with the findings of our quantitative analysis. Overall, code smells affect negatively the quality of JavaScript applications and developers should consider tracking and removing them early on before the release of applications to the public. © 2017 IEEE.</t>
  </si>
  <si>
    <t>Scalable tag recommendation for software information sites</t>
  </si>
  <si>
    <t>Software developers can search, share and learn development experience, solutions, bug fixes and open source projects in software information sites such as StackOverflow and Freecode. Many software information sites rely on tags to classify their contents, i.e. software objects, in order to improve the performance and accuracy of various operations on the sites. The quality of tags thus has a significant impact on the usefulness of these sites. High quality tags are expected to be concise and can describe the most important features of the software objects. © 2017 IEEE.</t>
  </si>
  <si>
    <t>Socio-technical evolution of the Ruby ecosystem in GitHub</t>
  </si>
  <si>
    <t>The evolution dynamics of a software ecosystem depend on the activity of the developer community contributing to projects within it. Both social and technical changes affect an ecosystem's evolution and the research community has been investigating the impact of these modifications over the last few years. Existing studies mainly focus on temporary modifications, often ignoring the effect of permanent changes on the software ecosystem. We present an empirical study of the magnitude and effect of permanent modifications in both the social and technical parts of a software ecosystem. More precisely, we measure permanent changes with regard to the ecosystem's projects, contributors and source code files and present our findings concerning the effect of these modifications. We study the Ruby ecosystem in GitHub over a nine-year period by carrying out a socio-technical analysis of the co-evolution of a large number of base projects and their forks. This analysis involves both the source code developed for these projects as well as the developers having contributed to them. We discuss our findings with respect to the ecosystem evolution according to three different viewpoints: (1) the base projects, (2) the forks and (3) the entire ecosystem containing both the base projects and forks. Our findings show an increased growth in both the technical and social aspects of the Ruby ecosystem until early 2014, followed by an increased contributor and project abandonment rate. We show the effect of permanent modifications in the ecosystem evolution and provide preliminary evidence of contributors migrating to other ecosystems when leaving the Ruby ecosystem. © 2017 IEEE.</t>
  </si>
  <si>
    <t>Improving fault localization for Simulink models using search-based testing and prediction models</t>
  </si>
  <si>
    <t>One promising way to improve the accuracy of fault localization based on statistical debugging is to increase diversity among test cases in the underlying test suite. In many practical situations, adding test cases is not a cost-free option because test oracles are developed manually or running test cases is expensive. Hence, we require to have test suites that are both diverse and small to improve debugging. In this paper, we focus on improving fault localization of Simulink models by generating test cases. We identify three test objectives that aim to increase test suite diversity. We use these objectives in a search-based algorithm to generate diversified but small test suites. To further minimize test suite sizes, we develop a prediction model to stop test generation when adding test cases is unlikely to improve fault localization. We evaluate our approach using three industrial subjects. Our results show (1) the three selected test objectives are able to significantly improve the accuracy of fault localization for small test suite sizes, and (2) our prediction model is able to maintain almost the same fault localization accuracy while reducing the average number of newly generated test cases by more than half. © 2017 IEEE.</t>
  </si>
  <si>
    <t>Shorter identifier names take longer to comprehend</t>
  </si>
  <si>
    <t>Developers spend the majority of their time comprehending code, a process in which identifier names play a key role. Although many identifier naming styles exist, they often lack an empirical basis and it is not quite clear whether short or long identifier names facilitate comprehension. In this paper, we investigate the effect of different identifier naming styles (letters, abbreviations, words) on program comprehension, and whether these effects arise because of their length or their semantics. We conducted an experimental study with 72 professional C# developers, who looked for defects in source-code snippets. We used a within-subjects design, such that each developer saw all three versions of identifier naming styles and we measured the time it took them to find a defect. We found that words lead to, on average, 19% faster comprehension speed compared to letters and abbreviations, but we did not find a significant difference in speed between letters and abbreviations. The results of our study suggest that defects in code are more difficult to detect when code contains only letters and abbreviations. Words as identifier names facilitate program comprehension and can help to save costs and improve software quality. © 2017 IEEE.</t>
  </si>
  <si>
    <t>How to gamify software engineering</t>
  </si>
  <si>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 2017 IEEE.</t>
  </si>
  <si>
    <t>Enriching in-IDE process information with fine-grained source code history</t>
  </si>
  <si>
    <t>Current studies on software development either focus on the change history of source code from version-control systems or on an analysis of simplistic in-IDE events without context information. Each of these approaches contains valuable information that is unavailable in the other case. Our work proposes enriched event streams, a solution that combines the best of both worlds and provides a holistic view on the software development process. Enriched event streams not only capture developer activities in the IDE, but also specialized context information, such as source-code snapshots for change events. To enable the storage of such code snapshots in an analyzable format, we introduce a new intermediate representation called Simplified Syntax Trees (SSTs) and build CA□RET, a platform that offers reusable components to conveniently work with enriched event streams. We implement FEEDBAG++, an instrumentation for Visual Studio that collects enriched event streams with code snapshots in the form of SSTs. We share a dataset of enriched event streams captured from 58 users and representing 915 days of work. Additionally, to demonstrate usefulness, we present three research applications that have already made use of CA□RET and FEEDBAG++. © 2017 IEEE.</t>
  </si>
  <si>
    <t>What information about code snippets is available in different software-related documents? An exploratory study</t>
  </si>
  <si>
    <t>A large corpora of software-related documents is available on the Web, and these documents offer the unique opportunity to learn from what developers are saying or asking about the code snippets that they are discussing. For example, the natural language in a bug report provides information about what is not functioning properly in a particular code snippet. Previous research has mined information about code snippets from bug reports, emails, and Q&amp;A forums. This paper describes an exploratory study into the kinds of information that is embedded in different software-related documents. The goal of the study is to gain insight into the potential value and difficulty of mining the natural language text associated with the code snippets found in a variety of software-related documents, including blog posts, API documentation, code reviews, and public chats. © 2017 IEEE.</t>
  </si>
  <si>
    <t>STRICT: Information retrieval based search term identification for concept location</t>
  </si>
  <si>
    <t>During maintenance, software developers deal with numerous change requests that are written in an unstructured fashion using natural language. Such natural language texts illustrate the change requirement involving various domain related concepts. Software developers need to find appropriate search terms from those concepts so that they could locate the possible locations in the source code using a search technique. Once such locations are identified, they can implement the requested changes there. Studies suggest that developers often perform poorly in coming up with good search terms for a change task. In this paper, we propose a novel technique-STRICT-that automatically identifies suitable search terms for a software change task by analyzing its task description using two information retrieval (IR) techniques-TextRank and POSRank. These IR techniques determine a term's importance based on not only its co-occurrences with other important terms but also its syntactic relationships with them. Experiments using 1,939 change requests from eight subject systems report that STRICT can identify better quality search terms than baseline terms from 52%-62% of the requests with 30%-57% Top-10 retrieval accuracy which are promising. Comparison with two state-of-the-art techniques not only validates our empirical findings and but also demonstrates the superiority of our technique. © 2017 IEEE.</t>
  </si>
  <si>
    <t>Towards continuous software release planning</t>
  </si>
  <si>
    <t>Continuous software engineering is a new trend that is gaining increasing attention of the research community in the last years. The main idea behind this trend is to tighten the connection between the software engineering lifecycle activities (e.g., development, planning, integration, testing, etc.). While the connection between development and integration (i.e., continuous integration) has been subject of research and is applied in industrial settings, the connection between other activities is still in a very early stage. We are contributing to this research topic by proposing our ideas towards connecting the software development and software release planning activities (i.e., continuous software release planning). In this paper we present our initial findings on this topic, how we envision to address the continuous software release planning, and a research agenda to fulfil our objectives. © 2017 IEEE.</t>
  </si>
  <si>
    <t>Lexical categories for source code identifiers</t>
  </si>
  <si>
    <t>A set of lexical categories, analogous to part-of-speech categories for English prose, is defined for source-code identifiers. The lexical category for an identifier is determined from its declaration in the source code, syntactic meaning in the programming language, and static program analysis. Current techniques for assigning lexical categories to identifiers use natural-language part-of-speech taggers. However, these NLP approaches assign lexical tags based on how terms are used in English prose. The approach taken here differs in that it uses only source code to determine the lexical category. The approach assigns a lexical category to each identifier and stores this information along with each declaration. srcML is used as the infrastructure to implement the approach and so the lexical information is stored directly in the srcML markup as an additional XML element for each identifier. These lexical-category annotations can then be later used by tools that automatically generate such things as code summarization or documentation. The approach is applied to 50 open source projects and the soundness of the defined lexical categories evaluated. The evaluation shows that at every level of minimum support tested, categorization is consistent at least 79% of the time with an overall consistency (across all supports) of at least 88%. The categories reveal a correlation between how an identifier is named and how it is declared. This provides a syntax-oriented view (as opposed to English part-of-speech view) of developer intent of identifiers. © 2017 IEEE.</t>
  </si>
  <si>
    <t>Automatically generating natural language descriptions for object-related statement sequences</t>
  </si>
  <si>
    <t>Current source code analyses driving software maintenance tools treat methods as either a single unit or a set of individual statements or words. They often leverage method names and any existing internal comments. However, internal comments are rare, and method names do not typically capture the method's multiple high-level algorithmic steps that are too small to be a single method, but require more than one statement to implement. Previous work demonstrated feasibility of identifying high level actions automatically for loops; however, many high level actions remain unaddressed and undocumented, particularly sequences of consecutive statements that are associated with each other primarily by object references. We call these object-related action units. In this paper, we present an approach to automatically generate natural language descriptions of object-related action units within methods. We leverage the available, large source of high-quality open source projects to learn the templates of object-related actions, identify the statement that can represent the main action, and generate natural language descriptions for these actions. Our evaluation study of a set of 100 object-related statement sequences showed promise of our approach to automatically identify the action and arguments and generate natural language descriptions. © 2017 IEEE.</t>
  </si>
  <si>
    <t>Analyzing closeness of code dependencies for improving IR-based Traceability Recovery</t>
  </si>
  <si>
    <t>Information Retrieval (IR) identifies trace links based on textual similarities among software artifacts. However, the vocabulary mismatch problem between different artifacts hinders the performance of IR-based approaches. A growing body of work addresses this issue by combining IR techniques with code dependency analysis such as method calls. However, so far the performance of combined approaches is highly dependent to the correctness of IR techniques and does not take full advantage of the code dependency analysis. In this paper, we combine IR techniques with closeness analysis to improve IR-based traceability recovery. Specifically, we quantify and utilize the 'closeness' for each call and data dependency between two classes to improve rankings of traceability candidate lists. An empirical evaluation based on three real-world systems suggests that our approach outperforms three baseline approaches. © 2017 IEEE.</t>
  </si>
  <si>
    <t>Performance tuning for automotive Software Fault Prediction</t>
  </si>
  <si>
    <t>Fault prediction on high quality industry grade software often suffers from strong imbalanced class distribution due to a low bug rate. Previous work reports on low predictive performance, thus tuning parameters is required. As the State of the Art recommends sampling methods for imbalanced learning, we analyse effects when under- and oversampling the training data evaluated on seven different classification algorithms. Our results demonstrate settings to achieve higher performance values but the various classifiers are influenced in different ways. Furthermore, not all performance reports can be tuned at the same time. © 2017 IEEE.</t>
  </si>
  <si>
    <t>Spreadsheet testing in practice</t>
  </si>
  <si>
    <t>Despite being popular end-user tools, spreadsheets suffer from the vulnerability of error-proneness. In software engineering, testing has been proposed as a way to address errors. It is important therefore to know whether spreadsheet users also test, or how do they test and to what extent, especially since most spreadsheet users do not have the training, or experience, of software engineering principles. Towards this end, we conduct a two-phase mixed methods study. First, a qualitative phase, in which we interview 12 spreadsheet users, and second, a quantitative phase, in which we conduct an online survey completed by 72 users. The outcome of the interviews, organized into four different categories, consists of an overview of test practices, perceptions of spreadsheet users about testing, a set of preventive measures for avoiding errors, and an overview of maintenance practices for ensuring correctness of spreadsheets over time. The survey adds to the findings by providing quantitative estimates indicating that ensuring correctness is an important concern, and a major fraction of users do test their spreadsheets. However, their techniques are largely manual and lack formalism. Tools and automated supports are rarely used. © 2017 IEEE.</t>
  </si>
  <si>
    <t>InsDal: A safe and extensible instrumentation tool on Dalvik byte-code for Android applications</t>
  </si>
  <si>
    <t>Program instrumentation is a widely used technique in dynamic analysis and testing, which makes use of probe code inserted to the target program to monitor its behaviors, or log runtime information for off-line analysis. There are a number of automatic tools for instrumentation on the source or byte code of Java programs. However, few works address this issue on the register-based Dalvik byte-code of ever-increasing Android apps. This paper presents a lightweight tool, InsDal, for inserting instructions to specific points of the Dalvik byte-code according to the requirements of users. It carefully manages the registers to protect the behavior of original code from illegal manipulation, and optimizes the inserted code to avoid memory waste and unnecessary overhead. This tool is easy to use and has been applied to several scenarios (e.g. energy analysis, code coverage analysis). © 2017 IEEE.</t>
  </si>
  <si>
    <t>Software development projects frequently rely on testing-related libraries to test the functionality of the software product automatically and efficiently. Many such libraries are available for Java, and developers face a hard time deciding which libraries are most appropriate for their project, or when to migrate to a competing library. We empirically analysed the usage of eight testing-related libraries in 4,532 open source Java projects hosted on GitHub. We studied how frequently specific (pairs of) libraries are used over time. We also identified if and when library usages are replaced by competing ones during a project's lifetime. We found that some libraries are considerably more popular than their competitors, while some libraries become more popular over time. We observed that many projects tend to use multiple libraries together. We also observed permanent and temporary migrations between competing libraries. These findings may pave the way for recommendation tools that allow project developers to choose the most appropriate library for their needs, and to be informed of better alternatives. © 2017 IEEE.</t>
  </si>
  <si>
    <t>Query Construction Patterns in PHP</t>
  </si>
  <si>
    <t>Most PHP applications use databases, with developers including both static queries, given directly in the code, and dynamic queries, which are based on a mixture of static text, computed values, and user input. In this paper, we focus specifically on how developers create queries that are then used with the original MySQL API library. Based on a collection of open-source PHP applications, our initial results show that many of these queries are created according to a small collection of query construction patterns. We believe that identifying these patterns provides a solid base for program analysis, comprehension, and transformation tools that need to reason about database queries, including tools to support renovating existing PHP code to support safer, more modern database access APIs. © 2017 IEEE.</t>
  </si>
  <si>
    <t>An exploratory study on library aging by monitoring client usage in a software ecosystem</t>
  </si>
  <si>
    <t>In recent times, use of third-party libraries has become prevalent practice in contemporary software development. Much like other code components, unmaintained libraries are a cause for concern, especially when it risks code degradation over time. Therefore, awareness of when a library should be updated is important. With the emergence of large libraries hosting repositories such as Maven Central, we can leverage the dynamics of these ecosystems to understand and estimate when a library is due for an update. In this paper, based on the concepts of software aging, we empirically explore library usage as a means to describe its age. The study covers about 1,500 libraries belonging to the Maven software ecosystem. Results show that library usage changes are not random, with 81.7% of the popular libraries fitting typical polynomial models. Further analysis show that ecosystem factors such as emerging rivals has an effect on aging characteristics. Our preliminary findings demonstrate that awareness of library aging and its characteristics is a promising step towards aiding client systems in the maintenance of their libraries. © 2017 IEEE.</t>
  </si>
  <si>
    <t>UAV: Warnings from multiple Automated Static Analysis Tools at a glance</t>
  </si>
  <si>
    <t>Automated Static Analysis Tools (ASATs) are an integral part of today's software quality assurance practices. At present, a plethora of ASATs exist, each with different strengths. However, there is little guidance for developers on which of these ASATs to choose and combine for a project. As a result, many projects still only employ one ASAT with practically no customization. With UAV, the Unified ASAT Visualizer, we created an intuitive visualization that enables developers, researchers, and tool creators to compare the complementary strengths and overlaps of different Java ASATs. UAV's enriched treemap and source code views provide its users with a seamless exploration of the warning distribution from a high-level overview down to the source code. We have evaluated our UAV prototype in a user study with ten second-year Computer Science (CS) students, a visualization expert and tested it on large Java repositories with several thousands of PMD, FindBugs, and Checkstyle warnings. Project Website: https://clintoncao.github.io/uav/ © 2017 IEEE.</t>
  </si>
  <si>
    <t>Reducing redundancies in multi-revision code analysis</t>
  </si>
  <si>
    <t>Software engineering research often requires analyzing multiple revisions of several software projects, be it to make and test predictions or to observe and identify patterns in how software evolves. However, code analysis tools are almost exclusively designed for the analysis of one specific version of the code, and the time and resources requirements grow linearly with each additional revision to be analyzed. Thus, code studies often observe a relatively small number of revisions and projects. Furthermore, each programming ecosystem provides dedicated tools, hence researchers typically only analyze code of one language, even when researching topics that should generalize to other ecosystems. To alleviate these issues, frameworks and models have been developed to combine analysis tools or automate the analysis of multiple revisions, but little research has gone into actually removing redundancies in multi-revision, multi-language code analysis. We present a novel end-to-end approach that systematically avoids redundancies every step of the way: when reading sources from version control, during parsing, in the internal code representation, and during the actual analysis. We evaluate our open-source implementation, LISA, on the full history of 300 projects, written in 3 different programming languages, computing basic code metrics for over 1.1 million program revisions. When analyzing many revisions, LISA requires less than a second on average to compute basic code metrics for all files in a single revision, even for projects consisting of millions of lines of code. © 2017 IEEE.</t>
  </si>
  <si>
    <t>Why do we break APIs? First answers from developers</t>
  </si>
  <si>
    <t>Breaking contracts have a major impact on API clients. Despite this fact, recent studies show that libraries are often backward incompatible and that the rate of breaking changes increase over time. However, the specific reasons that motivate library developers to break contracts with their clients are still unclear. In this paper, we describe a qualitative study with library developers and real instance of API breaking changes. Our goal is to (i) elicit the reasons why developers introduce breaking changes; and (ii) check if they are aware about the risks of such changes. Our survey with the top contributors of popular Java libraries contributes to reveal a list of five reasons why developers break API contracts. Moreover, it also shows that most of developers are aware of these risks and, in some cases, adopt strategies to mitigate them. We conclude by prospecting a future study to strengthen our current findings. With this study, we expect to contribute on delineating tools to better assess the risks and impacts of API breaking changes. © 2017 IEEE.</t>
  </si>
  <si>
    <t>Harnessing Twitter to support serendipitous learning of developers</t>
  </si>
  <si>
    <t>Developers often rely on various online resources, such as blogs, to keep themselves up-to-date with the fast pace at which software technologies are evolving. Singer et al. found that developers tend to use channels such as Twitter to keep themselves updated and support learning, often in an undirected or serendipitous way, coming across things that they may not apply presently, but which should be helpful in supporting their developer activities in future. However, identifying relevant and useful articles among the millions of pieces of information shared on Twitter is a non-trivial task. In this work to support serendipitous discovery of relevant and informative resources to support developer learning, we propose an unsupervised and a supervised approach to find and rank URLs (which point to web resources) harvested from Twitter based on their informativeness and relevance to a domain of interest. We propose 14 features to characterize each URL by considering contents of webpage pointed by it, contents and popularity of tweets mentioning it, and the popularity of users who shared the URL on Twitter. The results of our experiments on tweets generated by a set of 85,171 users over a one-month period highlight that our proposed unsupervised and supervised approaches can achieve a reasonably high Normalized Discounted Cumulative Gain (NDCG) score of 0.719 and 0.832 respectively. © 2017 IEEE.</t>
  </si>
  <si>
    <t>C-JRefRec: Change-based identification of Move Method refactoring opportunities</t>
  </si>
  <si>
    <t>We propose, in this paper, a lightweight refactoring recommendation tool, namely c-JRefRec, to identify Move Method refactoring opportunities based on four heuristics using static and semantic program analysis. Our tool aims at identiying refactoring opportunities before a code change is committed to the codebase based on current code changes whenever the developer saves/compiles his code. We evaluate the efficiency of our approach in detecting Feature Envy smells and recommending Move Method refactorings to fix them on three Java open-source systems and 30 code changes. Results show that our approach achieves an average precision of 0.48 and 0.73 of recall and outperforms a state-of-the-art approach namely JDeodorant. © 2017 IEEE.</t>
  </si>
  <si>
    <t>Extracting executable transformations from distilled code changes</t>
  </si>
  <si>
    <t>Change distilling algorithms compute a sequence of fine-grained changes that, when executed in order, transform a given source AST into a given target AST. The resulting change sequences are used in the field of mining software repositories to study source code evolution. Unfortunately, detecting and specifying source code evolutions in such a change sequence is cumbersome. We therefore introduce a tool-supported approach that identifies minimal executable subsequences in a sequence of distilled changes that implement a particular evolution pattern, specified in terms of intermediate states of the AST that undergoes each change. This enables users to describe the effect of multiple changes, irrespective of their execution order, while ensuring that different change sequences that implement the same code evolution are recalled. Correspondingly, our evaluation is two-fold. Using examples, we demonstrate the expressiveness of specifying source code evolutions through intermediate ASTs. We also show that our approach is able to recall different implementation variants of the same source code evolution in open-source histories. © 2017 IEEE.</t>
  </si>
  <si>
    <t>Automatic generation of opaque constants based on the k-clique problem for resilient data obfuscation</t>
  </si>
  <si>
    <t>Data obfuscations are program transformations used to complicate program understanding and conceal actual values of program variables. The possibility to hide constant values is a basic building block of several obfuscation techniques. For example, in XOR Masking a constant mask is used to encode data, but this mask must be hidden too, in order to keep the obfuscation resilient to attacks. In this paper, we present a novel technique based on the k-clique problem, which is known to be NP-complete, to generate opaque constants, i.e. values that are difficult to guess by static analysis. In our experimental assessment we show that our opaque constants are computationally cheap to generate, both at obfuscation time and at runtime. Moreover, due to the NP-completeness of the k-clique problem, our opaque constants can be proven to be hard to attack with state-of-the-art static analysis tools. © 2017 IEEE.</t>
  </si>
  <si>
    <t>Two improvements to detect duplicates in Stack Overflow</t>
  </si>
  <si>
    <t>Stack Overflow is one of the most popular question-and-answer sites for programmers. However, there are a great number of duplicate questions that are expected to be detected automatically in a short time. In this paper, we introduce two approaches to improve the detection accuracy: splitting body into different types of data and using word-embedding to treat word ambiguities that are not contained in the general corpuses. The evaluation shows that these approaches improve the accuracy compared with the traditional method. © 2017 IEEE.</t>
  </si>
  <si>
    <t>Supporting schema evolution in schema-less NoSQL data stores</t>
  </si>
  <si>
    <t>NoSQL data stores are becoming popular due to their schema-less nature. They offer a high level of flexibility, since they do not require to declare a global schema. Thus, the data model is maintained within the application source code. However, due to this flexibility, developers have to struggle with a growing data structure entropy and to manage legacy data. Moreover, support to schema evolution is lacking, which may lead to runtime errors or irretrievable data loss, if not properly handled. This paper presents an approach to support the evolution of a schema-less NoSQL data store by analyzing the application source code and its history. We motivate this approach on a subject system and explain how useful it is to understand the present database structure and facilitate future developments. © 2017 IEEE.</t>
  </si>
  <si>
    <t>An arc-based approach for visualization of code smells</t>
  </si>
  <si>
    <t>Code smells are indicators of design flaws that may have negative effects on software comprehensibility and changeability. In recent years several detection tools have been developed that are supposed to help in revealing code smells in large size software systems. However, usually a subset of the detected code smells are suitable for refactorings only. Previous studies on software clones have shown that visualization of findings may assist developers in identifying relevant refactoring opportunities by highlighting peculiarities and, thus, is useful to enhance a software's maintainability. Nevertheless, techniques to visualize code smells in general are rare, though, being an interesting field of research to bridge the gap between code smell detection and code smell refactoring. This paper presents a visualization approach that is supposed to help in assessing the dispersion and extent of arbitrary code smells by combining different existing techniques. The core of our approach consists of several Treemaps that are arranged on a circle in order to obtain a better integration of additional visualizations. Furthermore, the presented technique provides various interaction mechanisms that allow users to adjust the visualization to target elements of interest. © 2017 IEEE.</t>
  </si>
  <si>
    <t>The dark side of event sourcing: Managing data conversion</t>
  </si>
  <si>
    <t>Evolving software systems includes data schema changes, and because of those schema changes data has to be converted. Converting data between two different schemas while continuing the operation of the system is a challenge when that system is expected to be available always. Data conversion in event sourced systems introduces new challenges, because of the relative novelty of the event sourcing architectural pattern, because of the lack of standardized tools for data conversion, and because of the large amount of data that is stored in typical event stores. This paper addresses the challenge of schema evolution and the resulting data conversion for event sourced systems. First of all a set of event store upgrade operations is proposed that can be used to convert data between two versions of a data schema. Second, a set of techniques and strategies that execute the data conversion while continuing the operation of the system is discussed. The final contribution is an event store upgrade framework that identifies which techniques and strategies can be combined to execute the event store upgrade operations while continuing operation of the system. Two utilizations of the framework are given, the first being as decision support in upfront design of an upgrade system for event sourced systems. The framework can also be utilized as the description of an automated upgrade system that can be used for continuous deployment. The event store upgrade framework is evaluated in interviews with three renowned experts in the domain and has been found to be a comprehensive overview that can be utilized in the design and implementation of an upgrade system. The automated upgrade system has been implemented partially and applied in experiments. © 2017 IEEE.</t>
  </si>
  <si>
    <t>Recommending source code locations for system specific transformations</t>
  </si>
  <si>
    <t>From time to time, developers perform sequences of code transformations in a systematic and repetitive way. This may happen, for example, when introducing a design pattern in a legacy system: similar classes have to be introduced, containing similar methods that are called in a similar way. Automation of these sequences of transformations has been proposed in the literature to avoid errors due to their repetitive nature. However, developers still need support to identify all the relevant code locations that are candidate for transformation. Past research showed that these kinds of transformation can lag for years with forgotten instances popping out from time to time as other evolutions bring them into light. In this paper, we evaluate three distinct code search approaches ('structural', based on Information Retrieval, and AST based algorithm) to find code locations that would require similar transformations. We validate the resulting candidate locations from these approaches on real cases identified previously in literature. The results show that looking for code with similar roles, e.g., classes in the same hierarchy, provides interesting results with an average recall of 87% and in some cases the precision up to 70%. © 2017 IEEE.</t>
  </si>
  <si>
    <t>CodeCritics applied to database schema: Challenges and first results</t>
  </si>
  <si>
    <t>Relational databases (DB) play a critical role in many information systems. For different reasons, their schemas gather not only tables and columns but also views, triggers or stored functions (i.e., fragments of code describing treatments). As for any other code-related artefact, software quality in a DB schema helps avoiding future bugs. However, few tools exist to analyse DB quality and prevent the introduction of technical debt. Moreover, these tools suffer from limitations like the difficulty to deal with some entities (e.g., functions) or dependencies between entities. This paper presents research issues related to assessing the software quality of a DB schema by adapting existing source code analysis research to database schemas. We present preliminary results that have been validated through the implementation of DBCritics, a prototype tool to perform static analysis on the SQL source code of a database schema. DBCritics addresses the limitations of existing DB quality tools based on an internal representation considering all entities of the database and their relationships. © 2017 IEEE.</t>
  </si>
  <si>
    <t>Trends on empty exception handlers for Java open source libraries</t>
  </si>
  <si>
    <t>Exception-handling structures provide a means to recover from unexpected or undesired flows that occur during software execution, allowing the developer to put the program in a valid state. Still, the application of proper exception-handling strategies is at the bottom of priorities for a great number of developers. Studies have already discussed this subject pinpointing that, frequently, the implementation of exception-handling mechanisms is enforced by compilers. As a consequence, several anti-patterns about Exception-handling are already identified in literature. In this study, we have picked several releases from different Java programs and we investigated one of the most well-known anti-patterns: the empty catch handlers. We have analysed how the empty handlers evolved through several releases of a software product. We have observed some common approaches in terms of empty catches' evolution. For instance, often an empty catch is transformed into a empty catch with a comment. Moreover, for the majority of the programs, the percentage of empty handlers has decreased when comparing the first and last releases. Future work includes the automation of the analysis allowing the inclusion of data collected from other software artefacts: test suites and data from issue tracking systems. © 2017 IEEE.</t>
  </si>
  <si>
    <t>Self-adaptive systems framework based on agent and search-based optimization</t>
  </si>
  <si>
    <t>Future-generation SASs need to have the adaptive abilities to efficiently handle changes from different sources and to mitigate conflicts caused by multiple simultaneous changes. However, existing methods cannot simultaneously make Future-generation SASs have the above abilities. This paper proposes an adaptive system framework based on agent technology and search-based software engineering technology (SBSE) for developing future-generation SASs with above-mentioned abilities. The framework integrates a hybrid adaptation logic based on agents to deal with various software changes from different layers, and an adaptation planning method with search-based optimization mechanism to mitigate conflicts caused by multiple simultaneous changes. © 2017 IEEE.</t>
  </si>
  <si>
    <t>Automated generation of consistency-achieving model editors</t>
  </si>
  <si>
    <t>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 © 2017 IEEE.</t>
  </si>
  <si>
    <t>The Spartanizer: Massive automatic refactoring</t>
  </si>
  <si>
    <t>The Spartanizer is an eclipse plugin featuring over one hundred and fifty refactoring techniques, all aimed at reducing various size complexity of the code, without changing its design, i.e., inheritance relations, modular structure, etc. Typical use case of the Spartanizer is in an automatic mode: refactoring operations are successively selected and applied by the tool, until the code is reshaped in spartan style (a frugal coding style minimizing the use of characters, variables, tokens, etc.). The Spartanizer demonstrates the potential of automatic refactoring: tens of thousands of transformations are applied in matter of seconds, chains of dependent applications of transformations with tens of operations in them, significant impact on code size, and extent reaching almost every line of code, even of professional libraries. © 2017 IEEE.</t>
  </si>
  <si>
    <t>On the evolution of exception usage in Java projects</t>
  </si>
  <si>
    <t>Programming languages use exceptions to handle abnormal situations during the execution of a program. While programming languages often provide a set of standard exceptions, developers can further create custom exceptions to capture relevant data about project- and domain-specific errors. We hypothesize that, given their usefulness, custom exceptions are used increasingly as software systems mature. To assess this claim, we empirically analyze the evolution of exceptions and exception-handling code within four, popular and long-lived Java systems. We observe that indeed the amount of error-handling code, together with the number of custom exceptions and their usage in catch handlers and throw statements increase as projects evolve. However, we find that the usage of standard exceptions increases more than the usage of custom exceptions in both catch handlers and throw statements. A preliminary manual analysis of throw statements reveals that developers encode the domain information into the standard Java exceptions as custom string error messages instead of relying on custom exception classes. © 2017 IEEE.</t>
  </si>
  <si>
    <t>Replan: A Release Planning Tool</t>
  </si>
  <si>
    <t>Software release planning is the activity of deciding what is to be implemented, when and by who. It can be divided into two tasks: strategic planning (i.e., the what) and operational (i.e., the when and the who). Replan, the tool that we present in this demo, handles both tasks in an integrated and flexible way, allowing its users (typically software product managers and developer team leaders) to (re)plan the releases dynamically by assigning new features and/or modifying the available resources allocated at each release. A recorded video demo of Replan is available at https://youtu.be/PNK5EUTdqEg. © 2017 IEEE.</t>
  </si>
  <si>
    <t>Computing counter-examples for privilege protection losses using security models</t>
  </si>
  <si>
    <t>Role-Based Access Control (RBAC) is commonly used in web applications to protect information and restrict operations. Code changes may affect the security of the application and need to be validated, in order to avoid security vulnerabilities, which is a major undertaking. A statement suffers from privilege protection loss in a release pair when it was definitely protected on all execution paths in the previous release and is now reachable by some execution paths with an inferior privilege protection. Because the code change and the resulting privilege protection loss may be distant (e.g. in different functions or files), developers may find it difficult to diagnose and correct the issue. We use Pattern Traversal Flow Analysis (PTFA) to statically analyze code-derived formal models. Our analysis automatically computes counter-examples of definite protection properties and privilege protection losses. We computed privilege protections and their changes for 147 release pairs of WordPress. We computed counter-examples for a total of 14,116 privilege protection losses we found spread in 31 release pairs.We present the distribution of counter-examples' lengths, as well as their spread across function and file boundaries. Our results show that counter-examples are typically short and localized. The median example spans 88 statements, crosses a single function boundary, and is contained in the same file. The 90th centile example measures 174 statements and spans 3 function boundaries over 3 files. We believe that the privilege protection counter-examples' characteristics would be helpful to focus developers' attention for security reviews. These counter-examples are also a first step toward explanations. © 2017 IEEE.</t>
  </si>
  <si>
    <t>Columbo: High perfomance unpacking</t>
  </si>
  <si>
    <t>Columbo is a tool for unpacking malware. A key feature is the ability to uncompress and/or decrypt areas of memory quickly using algorithms focused on basic block compression and loop optimizations. © 2017 IEEE.</t>
  </si>
  <si>
    <t>SrcQL: A syntax-aware query language for source code</t>
  </si>
  <si>
    <t>A tool and domain specific language for querying source code is introduced and demonstrated. The tool, srcQL, allows for the querying of source code using the syntax of the language to identify patterns within source code documents. srcQL is built upon srcML, a widely used XML representation of source code, to identify the syntactic contexts being queried. srcML inserts XML tags into the source code to mark syntactic constructs. srcQL uses a combination of XPath on srcML, regular expressions, and syntactic patterns within a query. The syntactic patterns are snippets of source code that supports the use of logical variables which are unified during the query process. This allows for very complex patterns to be easily formulated and queried. The tool is implemented (in C++) and a number of queries are presented to demonstrate the approach. srcQL currently supports C++ and scales to large systems. © 2017 IEEE.</t>
  </si>
  <si>
    <t>Multi-language re-documentation to support a COBOL to Java migration project</t>
  </si>
  <si>
    <t>Software migration projects need precise and up-to-date documentation of the software system to be migrated. Missing or outdated documentation hampers the migration process and compromises the overall quality of the resulting new software system. Moreover, if documentation is missing in the first place and no additional effort is undertaken to document the new software system, future maintenance and evolution tasks are burdened right from the beginning. Therefore, we apply an automatic re-documentation approach that uses a single tool chain to generate documentation for the software to be migrated and the transformed software system. By this, we not only support an ongoing COBOL to Java migration project at one of our industry partners but as well create the foundations to continuously generate up-to-date documentation for the new software system. © 2017 IEEE.</t>
  </si>
  <si>
    <t>XCORE: Support for developing program analysis tools</t>
  </si>
  <si>
    <t>Building program analysis tools is hard. A recurring development task is the implementation of the meta-model around which a tool is usually constructed. The XCORE prototype supports this task by generating the implementation of the meta-model. For this purpose, developers will add directly into the source code of the tool under construction some meta-information describing the desired meta-model. Our demo presents some internal details of XCORE and emphasizes the advantages of our tool by describing the construction of a basic analysis instrument. © 2017 IEEE.</t>
  </si>
  <si>
    <t>Frame-based behavior preservation in refactoring</t>
  </si>
  <si>
    <t>Behavior preservation often bothers programmers in refactoring. This poster paper proposes a new approach that tames the behavior preservation by introducing the concept of a frame. A frame in refactoring defines stakeholder's individual concerns about the refactored code. Frame-based refactoring preserves the observable behavior within a particular frame. Therefore, it helps programmers distinguish the behavioral changes that they should observe from those that they can ignore. © 2017 IEEE.</t>
  </si>
  <si>
    <t>Towards understanding an open-source bounty: Analysis of Bountysource</t>
  </si>
  <si>
    <t>When developing and maintaining a software project, many issues about bug fixing or feature addition are reported on the Bug Tracking System (BTS) and the Issue Tracking System (ITS). Bountysource is a web founding platform that awards developers who have solved issues on the BTS/ITS. Users can post a bounty for the issues, and a developer who solves the issue can get that bounty. This research analyzes Bountysource to clarify how bounties act in open source software projects and discusses further research topics in open-source bounties. © 2017 IEEE.</t>
  </si>
  <si>
    <t>Efficient method extraction for automatic elimination of type-3 clones</t>
  </si>
  <si>
    <t>A semantics-preserving transformation by Komondoor and Horwitz has been shown to be most effective in the elimination of type-3 clones. The two original algorithms for realizing this transformation, however, are not as efficient as the related (slice-based) transformations. We present an asymptotically-faster algorithm that implements the same transformation via bidirectional reachability on a program dependence graph, and we prove its equivalence to the original formulation. © 2017 IEEE.</t>
  </si>
  <si>
    <t>Bringing back-in-time debugging down to the database</t>
  </si>
  <si>
    <t>With back-in-time debuggers, developers can explore what happened before observable failures by following infection chains back to their root causes. While there are several such debuggers for object-oriented programming languages, we do not know of any back-in-time capabilities at the database-level. Thus, if failures are caused by SQL scripts or stored procedures, developers have difficulties in understanding their unexpected behavior. In this paper, we present an approach for bringing back-in-time debugging down to the SAP HANA in-memory database. Our TARDISP debugger allows developers to step queries backwards and inspecting the database at previous and arbitrary points in time. With the help of a SQL extension, we can express queries covering a period of execution time within a debugging session and handle large amounts of data with low overhead on performance and memory. The entire approach has been evaluated within a development project at SAP and shows promising results with respect to the gathered developer feedback. © 2017 IEEE.</t>
  </si>
  <si>
    <t>Antipatterns causing memory bloat: A case study</t>
  </si>
  <si>
    <t>Java is one of the languages that are popular for high abstraction and automatic memory management. As in other object-oriented languages, Java's objects can easily represent a domain model of an application. While it has a positive impact on the design, implementation and maintenance of applications, there are drawbacks as well. One of them is a relatively high memory overhead to manage objects. In this work, we show our experience with searching for this problem in an application that we refactored to use less memory. Although the application was relatively well designed with no memory leaks, it required such a big amount of memory that for large data the application was not usable in reality. We did three relatively simple improvements: we reduced the usage of Java Collections, removed unnecessary object instances, and simplified the domain model, which reduced memory needs up to 88% and made the application better usable and even faster. This work is a case-study reporting results. Moreover, the employed ideas are formulated as a set of antipatterns, which may be used for other applications. © 2017 IEEE.</t>
  </si>
  <si>
    <t>Statically identifying class dependencies in legacy JavaScript systems: First results</t>
  </si>
  <si>
    <t>Identifying dependencies between classes is an essential activity when maintaining and evolving software applications. It is also known that JavaScript developers often use classes to structure their projects. This happens even in legacy code, i.e., code implemented in JavaScript versions that do not provide syntactical support to classes. However, identifying associations and other dependencies between classes remain a challenge due to the lack of static type annotations. This paper investigates the use of type inference to identify relations between classes in legacy JavaScript code. To this purpose, we rely on Flow, a state-of-the-art type checker and inferencer tool for JavaScript. We perform a study using code with and without annotating the class import statements in two modular applications. The results show that precision is 100% in both systems, and that the annotated version improves the recall, ranging from 37% to 51% for dependencies in general and from 54% to 85% for associations. Therefore, we hypothesize that these tools should also depend on dynamic analysis to cover all possible dependencies in JavaScript code. © 2017 IEEE.</t>
  </si>
  <si>
    <t>Data access visualization for legacy application maintenance</t>
  </si>
  <si>
    <t>Software clustering techniques have been studied and applied to analyze and visualize the actual structure of legacy applications, which have used program information, e.g., dependencies, as input. However, business data also play an important role in a business system. Revealing which programs actually use data in the current system can give us a key insight when analyzing a long-lived complicated system. In this paper, we calculate indexes indicating how a data entity is used, making use of software clustering, which can be used to detect problematic or characteristic parts of the system. The developed technique can reveal the characteristics of a data entity; i.e., it is used like master data. We applied this technique to two business systems used for many years and found that our technique can help us understand the systems in terms of business data usage. Through case studies, we evaluated the validity of the indexes and showed that software visualization with the indexes can be used to investigate a system in an exploratory way. © 2017 IEEE.</t>
  </si>
  <si>
    <t>An empirical study of clone density evolution and developer cloning tendency</t>
  </si>
  <si>
    <t>Code clones commonly occur during software evolution. They impact the effort of software development and maintenance, and therefore they need to be monitored. We present a large-scale empirical study (237 open-source Java projects maintained by 500 individuals) that investigates how the number of clones changes throughout software evolution, as well as the tendency of individual developers to introduce clones. Our results will set a point-of-reference against which development teams can compare and, if needed, adjust. © 2017 IEEE.</t>
  </si>
  <si>
    <t>A framework for classifying and comparing source code recommendation systems</t>
  </si>
  <si>
    <t>The use of Application Programming Interfaces (APIs) is pervasive in software systems; it makes the development of new software much easier, but remembering large APIs with sophisticated usage protocol is arduous for software developers. Code recommendation systems alleviate this burden by providing developers with a ranked list of API usages that are estimated to be most useful to their development tasks. The promise of these systems has motivated researchers to invest considerable effort to develop many of them over the past decade, yet the achievements are not evident. To assess the state of the art in code recommendation, we propose a framework for classifying and comparing these systems. We hope the framework will help the community to conduct a systematic study to gain insight into how much code recommendation has so far achieved, in both research and practice. © 2017 IEEE.</t>
  </si>
  <si>
    <t>Scat: Learning from a single execution of a binary</t>
  </si>
  <si>
    <t>Retrieving information from a binary code is required in several application domains such as system integration or security analysis. Providing tools to help engineers in this task is therefore an important need. We present in this paper scat, an open-source toolbox, relying on lightweight runtime instrumentation to infer source-level and behavioral information from a binary code, like function prototypes or data-flow relations. We explain the functioning principle of this toolbox, and we give some results obtained on real examples to show its effectiveness. © 2017 IEEE.</t>
  </si>
  <si>
    <t>Which review feedback did long-term contributors get on OSS projects?</t>
  </si>
  <si>
    <t>Open Source Software (OSS) cannot exist without contributions from the community. In particular, long-term contributors (LTCs) (e.g., committer), defined as contributors who spend at least one year on OSS projects, play crucial role in a project success because they would have permission to add (commit) code changes to a project's version control system, and to become a mentor for a beginner in OSS projects. However, contributors often leave a project before becoming a LTC because most contributors are volunteers. If contributors are motivated in their work in OSS projects, they might not leave the projects. In this study, we examine the phenomena involved in becoming a LTC in terms of motivation to continue in OSS projects. In particular, our target motivation is to understand what is involved in long-term contribution with other expert contributors. We study classifier to identify a LTC who will contribute patch submissions for more than one year based on collaboration in terms of the code review process. In detail, we analyze what review feedbacks encourage a contributor to continue with OSS project. Using a Qt project dataset, we understand review feedback which affected contribution period of the developer. © 2017 IEEE.</t>
  </si>
  <si>
    <t>Towards reverse engineering of intermediate code for documentation generators</t>
  </si>
  <si>
    <t>We describe the motivation, approach and first experience from reverse engineering Common Intermediate Language (CIL) for the purpose of documentation generation. Instead of parsing source code implemented in different programming languages, we reverse engineer CIL code and thereby enable documentation generation for all programming languages that can be compiled into CIL code. Initial results show that we are able to generate documents in the same quality as compared to directly analyzing source code. To overcome initial shortcomings we introduce additional preprocessing in form of AST refactoring which is not required when analyzing source code. © 2017 IEEE.</t>
  </si>
  <si>
    <t>DynStruct: An automatic reverse engineering tool for structure recovery and memory use analysis</t>
  </si>
  <si>
    <t>dynStruct is an open source structure recovery tool for ×86 binaries. It uses dynamic binary instrumentation to record information about memory accesses, which is then processed off-line to recover structures created and used by the binary. It provides a powerful web interface which not only displays the raw data and the recovered structures but also allows this information to be explored and manually edited. dynStruct is an effective tool for analyzing programs as complex as emacs. A demonstration video is available at: http://bit.ly/2gQu26e. © 2017 IEEE.</t>
  </si>
  <si>
    <t>Does the release cycle of a library project influence when it is adopted by a client project?</t>
  </si>
  <si>
    <t>A key goal of this research is to understand the relationship between adoption of software library versions and its release cycle. In detail, we conducted an empirical study of the release cycle of 23 libraries and how they were adopted by 415 Apache Software Foundation (ASF) client projects. Our preliminary findings show that software projects are quicker to update earlier rapid-release libraries compared to library projects with a longer release cycle. © 2017 IEEE.</t>
  </si>
  <si>
    <t>Pluggable Controllers and Nano-Patterns</t>
  </si>
  <si>
    <t>This paper raises the idea of giving end users the ability to modify and extend the control flow constructs (if, while, etc.) of the underlying programming language, just as they can modify and extend the library standard implementation of function printf and class String. Pluggable Controllers are means for modular design of control constructors, e.g., if, while, do, switch, and operators such as short circuit conjunction (&amp;&amp;) and the '?.' operator of the Swift programming language. We propose a modular, pluggable controllers based, design of a language. In this design there are control constructors which are core, augmented by a standard library of control constructors, which just like all standard libraries, is extensible and replaceable. The control constructors standard library can then follow a course of evolution that is less coupled with that of the main language, where a library release does not mandate new language release. At the same time, the library could be extended by individuals, corporate and communities to implement more or less idiosyncratic Nano-Patterns. We demonstrate the imposition of pluggable control constructors on Java by employing Lola - a Turing-complete and programming language independent code preprocessor. © 2017 IEEE.</t>
  </si>
  <si>
    <t>Modernizing domain-specific languages with XMLText and IntellEdit</t>
  </si>
  <si>
    <t>The necessity of software evolution caused by novel requirements is often triggered alongside the advancement of underlying languages and tools. Although modern language workbenches decrease the opportunity cost of creating new language implementations, they do not offer automated and complete integration of existing languages. Moreover, they still require complex language engineering skills and extensive manual implementation effort to suit the expectations of domain experts, e.g., in terms of editor capabilities. In this work we present XMLIntellEdit - a framework for evolving domain-specific languages by automating the generation of modernized languages offering advanced editing capabilities, such as extended validation, content-assist, and quick fix solutions. Our approach builds on techniques from Model-Driven Engineering and Search-based Software Engineering research. Initial results indicate that XML Schema definitions containing restrictions can be applied for the automated generation of advanced editing facilities. © 2017 IEEE.</t>
  </si>
  <si>
    <t>StiCProb: A novel feature mining approach using conditional probability</t>
  </si>
  <si>
    <t>Software Product Line Engineering is a key approach to construct applications with systematical reuse of architecture, documents and other relevant components. To migrate legacy software into a product line system, it is essential to identify the code segments that should be constructed as features from the source base. However, this could be an error-prone and complicated task, as it involves exploring a complex structure and extracting the relations between different components within a system. And normally, representing structural information of a program in a mathematical way should be a promising direction to investigate. We improve this situation by proposing a probability-based approach named StiCProb to capture source code fragments for feature concerned, which inherently provides a conditional probability to describe the closeness between two programming elements. In the case study, we conduct feature mining on several legacy systems, to compare our approach with other related approaches. As demonstrated in our experiment, our approach could support developers to locate features within legacy successfully with a better performance of 83% for precision and 41% for recall. © 2017 IEEE.</t>
  </si>
  <si>
    <t>Hindsight: Revealing the evolution of dependencies to developers</t>
  </si>
  <si>
    <t>Software systems are inherently complex and this is because of the interactions between their constituent entities. These affect refactoring efforts and therefore numerous tools that reveal dependencies between software artefacts have been proposed. However, existing tools only take into account the current version of a system, while the evolution of dependencies can hold clues that can help developers with their refactoring decisions. © 2017 IEEE.</t>
  </si>
  <si>
    <t>Log generation for coding behavior analysis: For focusing on how kids are coding not what they are coding</t>
  </si>
  <si>
    <t>Block programming lowers the barrier for programming learners and it is used in many software education program. Based on our observation, we realized that there are differences in way of learning and time of finishing goals even in under same instructors. To know the cause of this difference we propose a logging function to see the coding behavior of programmers. In this work we have developed library for generating log of developer's behavior in the process of block programming and defined required common items in creating block log process. In addition, we present the coding characteristics from the log, available information for deriving coding characteristics and detail criteria for deriving each characteristic. The contribution of this work is in development of framework generating logs of block programming process. This work will contribute to understand the programming learners' behaviors and enable instructors to design the learning courses properly. © 2017 IEEE.</t>
  </si>
  <si>
    <t>Cloud-based parallel concolic execution</t>
  </si>
  <si>
    <t>Path explosion is one of the biggest challenges hindering the wide application of concolic execution. Although several parallel approaches have been proposed to accelerate concolic execution, they neither scale well nor properly handle resource fluctuations and node failures, which often happen in practice. In this paper, we propose a novel approach, named PACCI, which parallelizes concolic execution and adapts to the drastic changes of computing resources by leveraging cloud infrastructures. PACCI tailors concolic execution to the MapReduce programming model and takes into account the features of cloud infrastructures. In particular, we tackle several challenging issues, such as making the exploration of different program paths independently and constructing an extensible path exploration module to support the prioritization of test inputs from a global perspective. Preliminary experimental results show that PACCI is scalable (e.g., gaining about 20× speedup using 24 nodes) and its efficiency declines slightly about 5% and 6.1% under resource fluctuations and node failures, respectively. © 2017 IEEE.</t>
  </si>
  <si>
    <t>Business process recovery based on system log and information of organizational structure</t>
  </si>
  <si>
    <t>In most current cases of enterprise system development, the requirement specifications should follow those of an existing legacy system. However, it is difficult to identify high-level specifications, such as business process steps, from legacy and undocumented systems. In this paper, we propose a method to recover an abstract business process by using system logs and the organizational information of the operators using an existing legacy system. Our method provides a hierarchical view based on a clustering technique to find abstract activities that consist of a series of operations. We also propose a method to extract the main operation in a cluster. We evaluated the effectiveness of our method through experiments on a real system. © 2017 IEEE.</t>
  </si>
  <si>
    <t>Proactive reviews of textual requirements</t>
  </si>
  <si>
    <t>In large software development products the number of textual requirements can reach tens of thousands. When such a large number of requirements is delivered to software developers, there is a risk that vague or complex requirements remain undetected until late in the design process. In order to detect such requirements, companies conduct manual reviews of requirements. Manual reviews, however, take substantial amount of effort, and the efficiency is low. The goal of this paper is to present the application of a method for proactive requirements reviews. The method, that was developed and evaluated in a previous study, is now used in three companies. We show how the method evolved from an isolated scripted use to a fully integrated use in the three companies. The results showed that software engineers in the three companies use the method as a help in their job for continuous improvements of requirements. © 2017 IEEE.</t>
  </si>
  <si>
    <t>An empirical investigation into the cost-effectiveness of test effort allocation strategies for finding faults</t>
  </si>
  <si>
    <t>In recent years, it has been shown that fault prediction models could effectively guide test effort allocation in finding faults if they have a high enough fault prediction accuracy (Norm(Popt) &amp;gt; 0.78). However, it is often difficult to achieve such a high fault prediction accuracy in practice. As a result, fault-prediction-model-guided allocation (FPA) methods may be not applicable in real development environments. To attack this problem, in this paper, we propose a new type of test effort allocation strategy: reliability-growth-model-guided allocation (RGA) method. For a given project release V, RGA attempts to predict the optimal test effort allocation for V by learning the fault distribution information from the previous releases. Based on three open-source projects, we empirically investigate the cost-effectiveness of three test effort allocation strategies for finding faults: RGA, FPA, and structural-complexity-guided allocation (SCA) method. The experimental results show that RGA shows a promising performance in finding faults when compared with SCA and FPA. © 2017 IEEE.</t>
  </si>
  <si>
    <t>Conventionality analysis of array objects in JavaScript</t>
  </si>
  <si>
    <t>In JavaScript, arrays are objects with a property named length that is automatically updated. An index is a property that is a string representation of an integer between 0 and 232 - 2. A conventional array is an array that does not have any properties other than indices and length. Do JavaScript programmers use arrays conventionally just like in other object oriented languages? Do they use arrays like regular objects? This paper proposes a static conventionality analysis for JavaScript to help us to find answers to these questions. Conventionality analysis can be useful for program understanding and optimization. © 2017 IEEE.</t>
  </si>
  <si>
    <t>SANER 2017 - 24th IEEE International Conference on Software Analysis, Evolution, and Reengineering</t>
  </si>
  <si>
    <t>The proceedings contain 82 papers. The topics discussed include: an empirical comparison of dependency issues in OSS packaging ecosystems; detecting similar repositories on GitHub; socio-technical evolution of the ruby ecosystem in GitHub; StiCProb: a novel feature mining approach using conditional probability; HDSKG: harvesting domain specific knowledge graph from content of webpages; analyzing closeness of code dependencies for improving IR-based traceability recovery; analyzing reviews and code of mobile apps for better release planning; software-based energy profiling of android apps: simple, efficient and reliable?; automated generation of consistency-achieving model editors; reducing redundancies in multi-revision code analysis; recommending source code locations for system specific transformations; extracting executable transformations from distilled code changes; automatically generating natural language descriptions for object-related statement sequences; computing counter-examples for privilege protection losses using security models; and improving fault localization for Simulink models using search-based testing and prediction models.</t>
  </si>
  <si>
    <t>The importance of program Design Patterns training</t>
  </si>
  <si>
    <t>Design Patterns for Object Oriented Systems constitute an important tool for improving software quality by providing reusable design. Many academic institutions believe in their relevance, and do courses accordingly. This paper explores practitioners' perception of the relevance their patterns knowledge has for their work. The paper also assesses how managers' perception of pattern knowledge conforms with practitioners' perceptions. We found convincing evidence for practitioners' confidence in pattern knowledge and its positive influence on their coding abilities. Based on our findings we claim that training of design patterns is important for practitioners. © 2017 IEEE.</t>
  </si>
  <si>
    <t>Lost comments support program comprehension</t>
  </si>
  <si>
    <t>Source code comments are valuable to keep developers' explanations of code fragments. Proper comments help code readers understand the source code quickly and precisely. However, developers sometimes delete valuable comments since they do not know about the readers' knowledge and think the written comments are redundant. This paper describes a study of lost comments based on edit operation histories of source code. The experimental result shows that developers sometimes delete comments although their associated code fragments are not changed. Lost comments contain valuable descriptions that can be utilized as new data sources to support program comprehension. © 2017 IEEE.</t>
  </si>
  <si>
    <t>Anti-pattern and code smell false positives: Preliminary conceptualisation and classification</t>
  </si>
  <si>
    <t>Anti-patterns and code smells are archetypes used for describing software design shortcomings that can negatively affect software quality, in particular maintainability. Tools, metrics and methodologies have been developed to identify these archetypes, based on the assumption that they can point at problematic code. However, recent empirical studies have shown that some of these archetypes are ubiquitous in real world programs, and many of them are found not to be as detrimental to quality as previously conjectured. We are therefore interested in revisiting common anti-patterns and code smells, and building a catalogue of cases that constitute candidates for "false positives". We propose a preliminary classification of such false positives with the aim of facilitating a better understanding of the effects of anti-patterns and code smells in practice. We hope that the development and further refinement of such a classification can support researchers and tool vendors in their endeavour to develop more pragmatic, context-relevant detection and analysis tools for anti-patterns and code smells. © 2016 IEEE.</t>
  </si>
  <si>
    <t>MICHAC: Defect prediction via feature selection based on Maximal Information Coefficient with Hierarchical Agglomerative Clustering</t>
  </si>
  <si>
    <t>Defect prediction aims to estimate software reliability via learning from historical defect data. A defect prediction method identifies whether a software module is defect-prone or not according to metrics that are mined from software projects. These metric values, also known as features, may involve irrelevance and redundancy, which will hurt the performance of defect prediction methods. Existing work employs feature selection to preprocess defect data to filter out useless features. In this paper, we propose a novel feature selection framework, MICHAC, short for defect prediction via Maximal Information Coefficient with Hierarchical Agglomerative Clustering. MICHAC consists of two major stages. First, MICHAC employs maximal information coefficient to rank candidate features to filter out irrelevant ones; second, MICHAC groups features with hierarchical agglomerative clustering and selects one feature from each resulted group to remove redundant features. We evaluate our proposed method on 11 widelystudied NASA projects and four open-source AEEEM projects using three different classifiers with four performance metrics (precision, recall, F-measure, and AUC). Comparison with five existing methods demonstrates that MICHAC is effective in selecting features in defect prediction. © 2016 IEEE.</t>
  </si>
  <si>
    <t>Mining unstructured data in software repositories: Current &amp; future trends</t>
  </si>
  <si>
    <t>The amount of unstructured data available to software engineering researchers in versioning systems, issue trackers, achieved communications, and many other repositories is continuously growing over time. The mining of such data represents an unprecedented opportunity for researchers to investigate new research questions and to build a new generation of recommender systems supporting development and maintenance activities. This paper describes works on the application of Mining Unstructured Data (MUD) in software engineering. The paper briefly reviews the types of unstructured data available to researchers providing pointers to basic mining techniques to exploit them. Then, an overview of the existing applications of MUD in software engineering is provided with a specific focus on textual data present in software repositories and code components. The paper also discusses perils the "miner" should avoid while mining unstructured data and lists possible future trends for the field. ©2016 IEEE.</t>
  </si>
  <si>
    <t>A code refactoring dataset and its assessment regarding software maintainability</t>
  </si>
  <si>
    <t>It is very common in various fields that there is a gap between theoretical results and their practical applications. This is true for code refactoring as well, which has a solid theoretical background while being used in development practice at the same time. However, more and more studies suggest that developers perform code refactoring entirely differently than the theory would suggest. Our paper encourages the further investigation of code refactorings in practice by providing an excessive open dataset of source code metrics and applied refactorings through several releases of 7 open-source systems. As a first step of processing this dataset, we examined the quality attributes of the refactored source code classes and the values of source code metrics improved by those refactorings. Our early results show that lower maintainability indeed triggers more code refactorings in practice and these refactorings significantly decrease complexity, code lines, coupling and clone metrics. However, we observed a decrease in comment related metrics in the refactored code. © 2016 IEEE.</t>
  </si>
  <si>
    <t>Software-clone rates in open-source programs written in C or C++</t>
  </si>
  <si>
    <t>It is often claimed that duplicated code, also known as softwareclones, occurs frequently. Different researchers have reported clonerates in the range of 19 and 28%, in extreme cases even 59% forparticular systems. It is not clear, however, whether those systemsare just outliers. In this paper, we analyze about 7,800 open-source projects written inC or C++, summing up to 240 MSLOC, and measure their clone rates. Weuse statistical analysis to estimate the means of clone rates in open-source projects. Based on our findings, we could not confirm the high clone ratesreported in previous studies as expected averages. Except for smallprojects including a few copied and modified files, we found ratherlow clone rates compared to previous studies. For instance, if aminimal clone length of 100 tokens (roughly 16 LOC) is requested, wefound an average rate of duplicated type-2 clones of about 12%. Fortype-1 clones of this length, we found an average clone rate of only1%.However, our results show also that cloning is common. We identifiedonly 20% of the projects to have no type-2 clone of at least 100tokens. And 44% of the projects have at least one type-1 clone of atleast 100 tokens. © 2016 IEEE.</t>
  </si>
  <si>
    <t>A comparative study on vulnerabilities in categories of clones and non-cloned code</t>
  </si>
  <si>
    <t>Code clones are serious code smells. To investigate bug-proneness of clones as opposed to clone-free source code, earlier attempts have studied the stability of code clones and their contributions to program faults. This paper presents a comparative study on different types of clones and non-cloned code on the basis of their vulnerabilities, which may lead to software defects and issues in future. The empirical study along this new dimension examines source code of 97 software systems and derives results based on quantitative analysis with statistical significance. The findings from this work add to our under-standing of the characteristics and impacts of clones, which can be useful in clone-aware software development and in devising techniques for minimizing the negative impacts of code clones. © 2016 IEEE.</t>
  </si>
  <si>
    <t>Software analysis for the web: Achievements and prospects</t>
  </si>
  <si>
    <t>The web has had a significant impact on our lives. A technology that was initially created for sharing documents across the network has evolved into a strong medium for developing and distributing software applications. In this paper, we first provide a concise overview of the evolution of the web itself. We then focus on some of the main industrial and research achievements in software analysis and testing techniques geared toward web apps, in the past two decades. We discuss static, dynamic, and hybrid analyses approaches, software testing and test adequacy techniques, as well as techniques that help developers write, analyze and maintain their code. Finally, we present some of the current and future challenges and research opportunities ahead in this field. © 2016 Crown.</t>
  </si>
  <si>
    <t>Assessing the differences of clone detection methods used in the fault-prone module prediction</t>
  </si>
  <si>
    <t>We have investigated through several experiments the differences in the fault-prone module prediction accuracy caused by the differences in the constituent code clone metrics of the prediction model. In the previous studies, they use one or more code clone metrics as independent variables to build an accurate prediction model. While they often use the clone detection method proposed by Kamiya et al. to calculate these metrics, the effect of the detection method on the prediction accuracy is not clear. In the experiment, we built prediction models using a dataset collected from an open source software project. The result suggests that the prediction accuracy is improved, when clone metrics derived from the various clone detection tool are used. © 2016 IEEE.</t>
  </si>
  <si>
    <t>Combining clone detection and latent semantic indexing to detect re-implementations</t>
  </si>
  <si>
    <t>Semantic redundancies are frequently reported in practice and cause increased efforts for development and maintenance. However, instances are hard to find with existing approaches that tend to deliver a daunting number of imprecise findings for this specific problem. Can these issues be mitigated by combining different detection techniques? In this paper, we investigate whether a combination of clone detection and latent semantic indexing improves the detection of candidate re-implementations. We evaluate the combination of both techniques on an industrial system, assess the results of both techniques, characterize the different findings, and present a practitioner judgement of their relevance. Our findings suggest that (1) latent semantic indexing and clone detection complement each other, (2) aggregated clone detection can be a better indicator for re-implementations than LSI, and (3) the combination of the techniques provides high quality result sets which were considered relevant and actionable by practitioners. © 2016 IEEE.</t>
  </si>
  <si>
    <t>Towards detection and analysis of interlanguage clones for multilingual web applications</t>
  </si>
  <si>
    <t>In this position paper, we introduce an instance of interlanguage clones in a multilingual web application system and then discuss research challenges on the detection and analysis. © 2016 IEEE.</t>
  </si>
  <si>
    <t>Duplication for the removal of duplication</t>
  </si>
  <si>
    <t>A semantics-preserving code-motion refactoring transformation by Komondoor and Horwitz (KH) had been shown to be effective in the elimination of type-3 clones, partly thanks to its successful combination of statement reordering with duplication of predicates. According to a recent clone refactorability definition by Tsantalis, however, such a transformation is considered unacceptable whenever the given code fragments contain any statement that cannot be moved. We propose an adaptation of the KH transformation that yields refactorable results according to the definition of Tsantalis. An evaluation of this approach on real-world type-3 clones from the Java portion of the Tiarks benchmark produces promising results, demonstrating how code motion with the duplication of predicates forms an effective step towards the removal of duplication in source code. © 2016 IEEE.</t>
  </si>
  <si>
    <t>Extensions of component rank model by taking into account for clone relations</t>
  </si>
  <si>
    <t>The size of software increases in recent years, and the number of classes and relationships between classes are also increasingly complicated. We have a large interest about the way to classify a great deal of components effectively. Our research group proposed a component rank model in the past, and the model calculates an evaluation value of each component by using component graph that represents use-relations between components. In this paper, we suggest a method to reflect code clone's relation on the component rank model. In the extended model, code clone's relations are reflected on the component graph by merging components that have similar code fragments. When we focus simply on how the evaluation value of each component has changed, component whose evaluation value falls would be mainly a component used by both of the merged components. In the experiment, we applied our method to several open source projects, and confirmed that the change of evaluation value of each component was within the scope of the assumption. And we also searched case examples, and confirmed how much assumed cases existed in the actual software, and a percentage of the reduction of the evaluation value was useful for detecting components related with code clone. Through these experiments, we confirmed that our method is effective to detect components that existing similar code fragments are using. © 2016 IEEE.</t>
  </si>
  <si>
    <t>An empirical study on ranking change recommendations retrieved using code similarity</t>
  </si>
  <si>
    <t>Providing change suggestions for a particular code snippet on the basis of how similar code snippets were changed in the past has been investigated by a number of studies. These studies rank change recommendations emphasizing their frequency of occurrence during the prior evolution. In our study, we investigate the ranking of change recommendations on the basis of their recency of occurrence in the past and compare this technique with the frequency based technique. According to our experimental results on thousands of revisions of six subject systems we observe that while ranking on the basis of frequency performs better than recency based ranking, a combination of these two techniques performs significantly better than the discrete techniques. We find that the combined technique provides better overall rankings for 16.58% more cases when compared with the frequency ranking technique, and 57.48% more cases when compared with the recency ranking technique. © 2016 IEEE.</t>
  </si>
  <si>
    <t>Towards implementation of an integrated clone management infrastructure</t>
  </si>
  <si>
    <t>Despite more than two decades of research on software clones, a dependable integrated clone management system is still not available and active clone management has also remained far from industrial adoption. This paper proposes a design of an integrated clone management infrastructure and points to the challenges involved in realizing the design to a dependable implementation. © 2016 IEEE.</t>
  </si>
  <si>
    <t>Challenges in behavioral code clone detection</t>
  </si>
  <si>
    <t>When software engineering researchers discuss 'similar' code, we often mean code determined by static analysis to be textually, syntactically or structurally similar, known as code clones (looks alike). Ideally, we would like to also include code that is behaviorally or functionally similar, even if it looks completely different. The state of the art in detecting these behavioral clones focuses on checking the functional equivalence of the inputs and outputs of code fragments, regardless of its internal behavior (focusing only on input and output states). We argue that with an advance in dynamic code clone detection towards detecting behavioral clones (i.e., those with similar execution behavior), we can greatly increase the applications of behavioral clones as a whole for general program understanding tasks. © 2016 IEEE.</t>
  </si>
  <si>
    <t>Pattern analysis of TXL programs</t>
  </si>
  <si>
    <t>Modern programming languages evolve, and need to be updated regularly by adding new features that fill new or unexpected programming needs. Existing approaches to determine new language features are completely manual and are based on language developers' experience, source code analysis, feature requests, on-line discussions and programmer interviews. Although these are acceptable practises, they are subjective, time-consuming, and don't always identify real needs. No research, to our knowledge, has attempted to make the task of language feature identification easier. In this paper, we propose a system-atic approach for identifying the need for new language features with the help of pattern and clone detection tools that work on source code. Our approach semi-automates the task of language feature identification, works quickly, reduces the effort involved, and avoids subjectivity by supporting new feature proposals with evidence. We demonstrate our idea by analyzing a large set of projects written in the TXL language. After detecting and analyzing code patterns, we propose eleven new features that can help improve the TXL language to support ways that it is really used. © 2016 IEEE.</t>
  </si>
  <si>
    <t>Towards a structural clone based recommender system</t>
  </si>
  <si>
    <t>Structural clones cover all kinds of large-granularity repeated program structures such as similar methods, classes, directories, and their recurring combinations. We can use these structural clones to enable code completion by means of identification and recommendation of suitable candidates from a large code repository. By providing a user with recommendations based on Method Clone Structures (MCS) - a type of structural clones - mined from a large code repository, we are increasing our chances of recommending a set of methods that the developer is highly likely to use. The market basket analysis philosophy is implicitly manifested in our recommendation approach. © 2016 IEEE.</t>
  </si>
  <si>
    <t>2016 IEEE 23rd International Conference on Software Analysis, Evolution, and Reengineering, SANER 2016</t>
  </si>
  <si>
    <t>The proceedings contain 13 papers. The topics discussed include: a comparative study on vulnerabilities in categories of clones and non-cloned code; towards detection and analysis of inter-language clones for multilingual web applications; introducing parameter sensitivity to dynamic code-clone analysis methods; challenges in behavioral code clone detection; combining clone detection and latent semantic indexing to detect re-implementations; extensions of component rank model by taking into account for clone relations; an empirical study on ranking change recommendations retrieved using code similarity; towards a structural clone based recommender system; duplication for the removal of duplication; and towards implementation of an integrated clone management infrastructure.</t>
  </si>
  <si>
    <t>Introducing parameter sensitivity to dynamic code-clone analysis methods</t>
  </si>
  <si>
    <t>This paper presents topics introducing 'parameter sensitivity' in a dynamic code-clone detection. First, this paper briefly describes a dynamic code-clone detection method andpossible implementation of parameter sensitivity in the method. Second, this paper describes three topics of parameter sensitivity: untangling clones, introducing value semantics, and abstract code-block labels, and includes the benefits and possible further directions for these topics. © 2016 IEEE.</t>
  </si>
  <si>
    <t>ESEF_FSE</t>
  </si>
  <si>
    <t>A behavioral notion of robustness for software systems</t>
  </si>
  <si>
    <t xml:space="preserve"> Software systems are designed and implemented with assumptions about the environment. However## once the system is deployed## the actual environment may deviate from its expected behavior## possibly undermining desired properties of the system. To enable systematic design of systems that are robust against potential environmental deviations## we propose a rigorous notion of robustness for software systems. In particular## the robustness of a system is defined as the largest set of deviating environmental behaviors under which the system is capable of guaranteeing a desired property. We describe a new set of design analysis problems based on our notion of robustness## and a technique for automatically computing robustness of a system given its behavior description. We demonstrate potential applications of our robustness notion on two case studies involving network protocols and safety-critical interfaces.</t>
  </si>
  <si>
    <t>ARDiff: scaling program equivalence checking via iterative abstraction and refinement of common code</t>
  </si>
  <si>
    <t xml:space="preserve"> Equivalence checking techniques help establish whether two versions of a program exhibit the same behavior. The majority of popular techniques for formally proving/refuting equivalence relies on symbolic execution ‚Äì a static analysis approach that reasons about program behaviors in terms of symbolic input variables. Yet## symbolic execution is difficult to scale in practice due to complex programming constructs## such as loops and non-linear arithmetic.   This paper proposes an approach## named ARDiff## for improving the scalability of symbolic-execution-based equivalence checking techniques when comparing syntactically-similar versions of a program## e.g.## for verifying the correctness of code upgrades and refactoring. Our approach relies on a set of novel heuristics to determine which parts of the versions‚Äô common code can be effectively pruned during the analysis## reducing the analysis complexity without sacrificing its effectiveness. Furthermore## we devise a new equivalence checking benchmark## extending existing benchmarks with a set of real-life methods containing complex math functions and loops. We evaluate the effectiveness and efficiency of ARDiff on this benchmark and show that it outperforms existing method-level equivalence checking techniques by solving 86% of all equivalent and 55% of non-equivalent cases## compared with 47% to 69% for equivalent and 38% to 52% for non-equivalent cases in related work.</t>
  </si>
  <si>
    <t>C2S: translating natural language comments to formal program specifications</t>
  </si>
  <si>
    <t xml:space="preserve"> Formal program specifications are essential for various software engineering tasks## such as program verification## program synthesis## code debugging and software testing. However## manually inferring formal program specifications is not only time-consuming but also error-prone. In addition## it requires substantial expertise. Natural language comments contain rich semantics about behaviors of code## making it feasible to infer program specifications from comments. Inspired by this## we develop a tool## named C2S## to automate the specification synthesis task by translating natural language comments into formal program specifications. Our approach firstly constructs alignments between natural language word and specification tokens from existing comments and their corresponding specifications. Then for a given method comment## our approach assembles tokens that are associated with words in the comment from the alignments into specifications guided by specification syntax and the context of the target method. Our tool successfully synthesizes 1##145 specifications for 511 methods of 64 classes in 5 different projects## substantially outperforming the state-of-the-art. The generated specifications are also used to improve a number of software engineering tasks like static taint analysis## which demonstrates the high quality of the specifications.</t>
  </si>
  <si>
    <t>Detecting and understanding JavaScript global identifier conflicts on the web</t>
  </si>
  <si>
    <t xml:space="preserve"> JavaScript is widely used for implementing client-side web applications## and it is common to include JavaScript code from many different hosts. However## in a web browser## all the scripts loaded in the same frame share a single global namespace. As a result## a script may read or even overwrite the global objects or functions in other scripts## causing unexpected behaviors. For example## a script can redefine a function in a different script as an object## so that any call of that function would cause an exception at run time.   We systematically investigate the client-side JavaScript code integrity problem caused by JavaScript global identifier conflicts in this paper. We developed a browser-based analysis framework## JSObserver## to collect and analyze the write operations to global memory locations by JavaScript code. We identified three categories of conflicts using JSObserver on the Alexa top 100K websites## and detected 145##918 conflicts on 31##615 websites.   We reveal that JavaScript global identifier conflicts are prevalent and could cause behavior deviation at run time. In particular## we discovered that 1##611 redefined functions were called after being overwritten## and many scripts modified the value of cookies or redefined cookie-related functions. Our research demonstrated that JavaScript global identifier conflict is an emerging threat to both the web users and the integrity of web applications.</t>
  </si>
  <si>
    <t>Domain-independent interprocedural program analysis using block-abstraction memoization</t>
  </si>
  <si>
    <t xml:space="preserve"> Whenever a new software-verification technique is developed## additional effort is necessary to extend the new program analysis to an interprocedural one## such that it supports recursive procedures. We would like to reduce that additional effort. Our contribution is an approach to extend an existing analysis in a modular and domain-independent way to an interprocedural analysis without large changes: We present interprocedural block-abstraction memoization (BAM)## which is a technique for procedure summarization to analyze (recursive) procedures. For recursive programs## a fix-point algorithm terminates the recursion if every procedure is sufficiently unrolled and summarized to cover the abstract state space.   BAM Interprocedural works for data-flow analysis and for model checking## and is independent from the underlying abstract domain. To witness that our interprocedural analysis is generic and configurable## we defined and evaluated the approach for three completely different abstract domains: predicate abstraction## explicit values## and intervals. The interprocedural BAM-based analysis is implemented in the open-source verification framework CPAchecker. The evaluation shows that the overhead for modularity and domain-independence is not prohibitively large and the analysis is still competitive with other state-of-the-art software-verification tools.</t>
  </si>
  <si>
    <t>Flexeme: untangling commits using lexical flows</t>
  </si>
  <si>
    <t xml:space="preserve"> Today## most developers bundle changes into commits that they submit to a shared code repository. Tangled commits intermix distinct concerns## such as a bug fix and a new feature. They cause issues for developers## reviewers## and researchers alike: they restrict the usability of tools such as git bisect## make patch comprehension more difficult## and force researchers who mine software repositories to contend with noise. We present a novel data structure## the ùõø-NFG## a multiversion Program Dependency Graph augmented with name flows. A ùõø-NFG directly and simultaneously encodes different program versions## thereby capturing commits## and annotates data flow edges with the names/lexemes that flow across them. Our technique## Flexeme## builds a ùõø-NFG from commits## then applies Agglomerative Clustering using Graph Similarity to that ùõø-NFG to untangle its commits. At the untangling task on a C# corpus## our implementation## Heddle## improves the state-of-the-art on accuracy by 0.14## achieving 0.81## in a fraction of the time: Heddle is 32 times faster than the previous state-of-the-art.</t>
  </si>
  <si>
    <t>HISyn: human learning-inspired natural language programming</t>
  </si>
  <si>
    <t xml:space="preserve"> Natural Language (NL) programming automatically synthesizes code based on inputs expressed in natural language. It has recently received lots of growing interest. Recent solutions however all require many labeled training examples for their data-driven nature. This paper proposes an NLU-driven approach## a new approach inspired by how humans learn programming. It centers around Natural Language Understanding and draws on a novel graph-based mapping algorithm## foregoing the need of large numbers of labeled examples. The resulting NL programming framework## HISyn## using no training examples## gives synthesis accuracy comparable to those by data-driven methods trained on hundreds of training numbers. HISyn meanwhile demonstrates advantages in interpretability## error diagnosis support## and cross-domain extensibility.</t>
  </si>
  <si>
    <t>Inductive program synthesis over noisy data</t>
  </si>
  <si>
    <t xml:space="preserve"> We present a new framework and associated synthesis algorithms for program synthesis over noisy data## i.e.## data that may contain incorrect/corrupted input-output examples. This framework is based on an extension of finite tree automata called state-weighted finite tree automata. We show how to apply this framework to formulate and solve a variety of program synthesis problems over noisy data. Results from our implemented system running on problems from the SyGuS 2018 benchmark suite highlight its ability to successfully synthesize programs in the face of noisy data sets## including the ability to synthesize a correct program even when every input-output example in the data set is corrupted.</t>
  </si>
  <si>
    <t>Inherent vacuity for GR(1) specifications</t>
  </si>
  <si>
    <t xml:space="preserve"> Vacuity is a well-known quality issue in formal specifications## studied mostly in the context of model checking. Inherent vacuity is a type of vacuity that applies to specifications## without the context of a model. GR(1) is an expressive assume-guarantee fragment of LTL## which enables efficient symbolic synthesis.   In this work we investigate inherent vacuity for GR(1) specifications. We define several general types of inherent vacuity for GR(1)## including specification element vacuity and domain value vacuity. We detect vacuities using a reduction to LTL satisfiability## specialized for the context of GR(1). We further extend vacuity detection to handle GR(1) specifications that are enriched with past LTL## monitors## and patterns. Finally## we define a novel notion of vacuity core## which provides means to localize the cause of vacuity.   We implemented our work and evaluated it on benchmarks from the literature. The evaluation shows that vacuities are indeed common in GR(1) specifications## and that we are able to efficiently detect them and effectively localize their causes. Moreover## our evaluation shows that removal of vacuous specification elements may significantly reduce synthesis time.</t>
  </si>
  <si>
    <t>Interval counterexamples for loop invariant learning</t>
  </si>
  <si>
    <t xml:space="preserve"> Loop invariant generation has long been a challenging problem. Black-box learning has recently emerged as a promising method for inferring loop invariants. However## the performance depends heavily on the quality of collected examples. In many cases## only after tens or even hundreds of constraint queries## can a feasible invariant be successfully inferred.  To reduce the gigantic number of constraint queries and improve the performance of black-box learning## we introduce interval counterexamples into the learning framework. Each interval counterexample represents a set of counterexamples from constraint solvers. We propose three different generalization techniques to compute interval counterexamples. The existing decision tree algorithm is also improved to adapt interval counterexamples. We evaluate our techniques and report over 40% improvement on learning rounds and verification time over the state-of-the-art approach.</t>
  </si>
  <si>
    <t>Java Ranger: statically summarizing regions for efficient symbolic execution of Java</t>
  </si>
  <si>
    <t xml:space="preserve"> Merging execution paths is a powerful technique for reducing path explosion in symbolic execution. One approach## introduced and dubbed ‚Äúveritesting‚Äù by Avgerinos et al.## works by translating abounded control flow region into a single constraint. This approach is a convenient way to achieve path merging as a modification to a pre-existing single-path symbolic execution engine. Previous work evaluated this approach for symbolic execution of binary code## but different design considerations apply when building tools for other languages. In this paper## we extend the previous approach for symbolic execution of Java.   Because Java code typically contains many small dynamically dispatched methods## it is important to include them in multi-path regions; we introduce dynamic inlining of method-regions to do so modularly. Java‚Äôs typed memory structure is very different from the binary representation## but we show how the idea of static single assignment (SSA) form can be applied to object references to statically account for aliasing. We have implemented our algorithms in Java Ranger## an extension to the widely used Symbolic Pathfinder tool. In a set of nine benchmarks## Java Ranger reduces the running time and number of execution paths by a total of 38% and 71% respectively as compared to SPF. Our results are a significant improvement over the performance of JBMC## a recently released verification tool for Java bytecode. We also participated in a static verification competition at a top theory conference where other participants included state-of-the-art Java verifiers. JR won first place in the competition‚Äôs Java verification track.</t>
  </si>
  <si>
    <t>JShrink: in-depth investigation into debloating modern Java applications</t>
  </si>
  <si>
    <t xml:space="preserve"> Modern software is bloated. Demand for new functionality has led developers to include more and more features## many of which become unneeded or unused as software evolves. This phenomenon## known as software bloat## results in software consuming more resources than it otherwise needs to. How to effectively and automatically debloat software is a long-standing problem in software engineering. Various debloating techniques have been proposed since the late 1990s. However## many of these techniques are built upon pure static analysis and have yet to be extended and evaluated in the context of modern Java applications where dynamic language features are prevalent.   To this end## we develop an end-to-end bytecode debloating framework called JShrink. It augments traditional static reachability analysis with dynamic profiling and type dependency analysis and renovates existing bytecode transformations to account for new language features in modern Java. We highlight several nuanced technical challenges that must be handled properly and examine behavior preservation of debloated software via regression testing. We find that (1) JShrink is able to debloat our real-world Java benchmark suite by up to 47% (14% on average); (2) accounting for dynamic language features is indeed crucial to ensure behavior preservation---reducing 98% of test failures incurred by a purely static equivalent## Jax## and 84% for ProGuard; and (3) compared with purely dynamic approaches## integrating static analysis with dynamic profiling makes the debloated software more robust to unseen test executions---in 22 out of 26 projects## the debloated software ran successfully under new tests.</t>
  </si>
  <si>
    <t>Making symbolic execution promising by learning aggressive state-pruning strategy</t>
  </si>
  <si>
    <t xml:space="preserve"> We present HOMI## a new technique to enhance symbolic execution by maintaining only a small number of promising states. In practice## symbolic execution typically maintains as many states as possible in a fear of losing important states. In this paper## however## we show that only a tiny subset of the states plays a significant role in increasing code coverage or reaching bug points. Based on this observation## HOMI aims to minimize the total number of states while keeping ‚Äúpromising‚Äù states during symbolic execution. We identify promising states by a learning algorithm that continuously updates the probabilistic pruning strategy based on data accumulated during the testing process. Experimental results show that HOMI greatly increases code coverage and the ability to find bugs of KLEE on open-source C programs.</t>
  </si>
  <si>
    <t>Mining assumptions for software components using machine learning</t>
  </si>
  <si>
    <t xml:space="preserve"> Software verification approaches aim to check a software component under analysis for all possible environments. In reality## however## components are expected to operate within a larger system and are required to satisfy their requirements only when their inputs are constrained by environment assumptions. In this paper## we propose EPIcuRus## an approach to automatically synthesize environment assumptions for a component under analysis (i.e.## conditions on the component inputs under which the component is guaranteed to satisfy its requirements). EPIcuRus combines search-based testing## machine learning and model checking. The core of EPIcuRus is a decision tree algorithm that infers environment assumptions from a set of test results including test cases and their verdicts. The test cases are generated using search-based testing## and the assumptions inferred by decision trees are validated through model checking. In order to improve the efficiency and effectiveness of the assumption generation process## we propose a novel test case generation technique## namely Important Features Boundary Test (IFBT)## that guides the test generation based on the feedback produced by machine learning. We evaluated EPIcuRus by assessing its effectiveness in computing assumptions on a set of study subjects that include 18 requirements of four industrial models. We show that## for each of the 18 requirements## EPIcuRus was able to compute an assumption to ensure the satisfaction of that requirement## and further## ‚âà78% of these assumptions were computed in one hour.</t>
  </si>
  <si>
    <t>Mining input grammars from dynamic control flow</t>
  </si>
  <si>
    <t xml:space="preserve"> One of the key properties of a program is its input specification. Having a formal input specification can be critical in fields such as vulnerability analysis## reverse engineering## software testing## clone detection## or refactoring. Unfortunately## accurate input specifications for typical programs are often unavailable or out of date.   In this paper## we present a general algorithm that takes a program and a small set of sample inputs and automatically infers a readable context-free grammar capturing the input language of the program. We infer the syntactic input structure only by observing access of input characters at different locations of the input parser. This works on all stack based recursive descent input parsers## including parser combinators## and works entirely without program specific heuristics. Our Mimid prototype produced accurate and readable grammars for a variety of evaluation subjects## including complex languages such as JSON## TinyC## and JavaScript.</t>
  </si>
  <si>
    <t>Modular collaborative program analysis in OPAL</t>
  </si>
  <si>
    <t xml:space="preserve"> Current approaches combining multiple static analyses deriving different## independent properties focus either on modularity or performance. Whereas declarative approaches facilitate modularity and automated## analysis-independent optimizations## imperative approaches foster manual## analysis-specific optimizations.   In this paper## we present a novel approach to static analyses that leverages the modularity of blackboard systems and combines declarative and imperative techniques. Our approach allows exchangeability## and pluggable extension of analyses in order to improve sound(i)ness## precision## and scalability and explicitly enables the combination of otherwise incompatible analyses. With our approach integrated in the OPAL framework## we were able to implement various dissimilar analyses## including a points-to analysis that outperforms an equivalent analysis from Doop## the state-of-the-art points-to analysis framework.</t>
  </si>
  <si>
    <t>Past-sensitive pointer analysis for symbolic execution</t>
  </si>
  <si>
    <t xml:space="preserve"> We propose a novel fine-grained integration of pointer analysis with dynamic analysis## including dynamic symbolic execution. This is achieved via past-sensitive pointer analysis## an on-demand pointer analysis instantiated with an abstraction of the dynamic state on which it is invoked. We evaluate our technique in three application scenarios: chopped symbolic execution## symbolic pointer resolution## and write integrity testing. Our preliminary results show that the approach can have a significant impact in these scenarios## by effectively improving the precision of standard pointer analysis with only a modest performance overhead.</t>
  </si>
  <si>
    <t>TypeWriter: neural type prediction with search-based validation</t>
  </si>
  <si>
    <t xml:space="preserve"> Maintaining large code bases written in dynamically typed languages## such as JavaScript or Python## can be challenging due to the absence of type annotations: simple data compatibility errors proliferate## IDE support is limited## and APIs are hard to comprehend. Recent work attempts to address those issues through either static type inference or probabilistic type prediction. Unfortunately## static type inference for dynamic languages is inherently limited## while probabilistic approaches suffer from imprecision. This paper presents TypeWriter## the first combination of probabilistic type prediction with search-based refinement of predicted types. TypeWriter‚Äôs predictor learns to infer the return and argument types for functions from partially annotated code bases by combining the natural language properties of code with programming language-level information. To validate predicted types## TypeWriter invokes a gradual type checker with different combinations of the predicted types## while navigating the space of possible type combinations in a feedback-directed manner. We implement the TypeWriter approach for Python and evaluate it on two code corpora: a multi-million line code base at Facebook and a collection of 1##137 popular open-source projects. We show that TypeWriter‚Äôs type predictor achieves an F1 score of 0.64 (0.79) in the top-1 (top-5) predictions for return types## and 0.57 (0.80) for argument types## which clearly outperforms prior type prediction models. By combining predictions with search-based validation## TypeWriter can fully annotate between 14% to 44% of the files in a randomly selected corpus## while ensuring type correctness. A comparison with a static type inference tool shows that TypeWriter adds many more non-trivial types. TypeWriter currently suggests types to developers at Facebook and several thousands of types have already been accepted with minimal changes.</t>
  </si>
  <si>
    <t>UBITect: a precise and scalable method to detect use-before-initialization bugs in Linux kernel</t>
  </si>
  <si>
    <t xml:space="preserve"> Use-before-Initialization (UBI) bugs in the Linux kernel have serious security impacts## such as information leakage and privilege escalation. Developers are adopting forced initialization to cope with UBI bugs## but this approach can still lead to undefined behaviors (e.g.## NULL pointer dereference). As it is hard to infer correct initialization values## we believe that the best way to mitigate UBI bugs is detection and manual patching. Precise detection of UBI bugs requires path-sensitive analysis. The detector needs to track an associated variable‚Äôs initialization status along all the possible program execution paths to its uses. However## such exhaustive analysis prevents the detection from scaling to the whole Linux kernel. This paper presents UBITect## a UBI bug finding tool which combines flow-sensitive type qualifier analysis and symbolic execution to perform precise and scalable UBI bug detection. The scalable qualifier analysis guides symbolic execution to analyze variables that are likely to cause UBI bugs. UBITect also does not require manual effort for annotations and hence## it can be directly applied to the kernel without any source code or intermediate representation (IR) change. On the Linux kernel version 4.14## UBITect reported 190 bugs## among which 78 bugs were deemed by us as true positives and 52 were confirmed by Linux maintainers.</t>
  </si>
  <si>
    <t>Exploring how deprecated Python library APIs are (not) handled</t>
  </si>
  <si>
    <t xml:space="preserve"> In this paper## we present the first exploratory study of deprecated Python library APIs to understand the status quo of API deprecation in the realm of Python libraries. Specifically## we aim to comprehend how deprecated library APIs are declared and documented in practice by their maintainers## and how library users react to them. By thoroughly looking into six reputed Python libraries and 1##200 GitHub projects## we experimentally observe that API deprecation is poorly handled by library contributors## which subsequently introduce difficulties for Python developers to resolve the usage of deprecated library APIs. This empirical evidence suggests that our community should take immediate actions to appropriately handle the deprecation of Python library APIs.</t>
  </si>
  <si>
    <t>Selecting third-party libraries: the practitioners‚Äô perspective</t>
  </si>
  <si>
    <t xml:space="preserve"> The selection of third-party libraries is an essential element of virtually any software development project. However## deciding which libraries to choose is a challenging practical problem. Selecting the wrong library can severely impact a software project in terms of cost## time## and development effort## with the severity of the impact depending on the role of the library in the software architecture## among others. Despite the importance of following a careful library selection process## in practice## the selection of third-party libraries is still conducted in an ad-hoc manner## where dozens of factors play an influential role in the decision.   In this paper## we study the factors that influence the selection process of libraries## as perceived by industry developers. To that aim## we perform a cross-sectional interview study with 16 developers from 11 different businesses and survey 115 developers that are involved in the selection of libraries. We systematically devised a comprehensive set of 26 technical## human## and economic factors that developers take into consideration when selecting a software library. Eight of these factors are new to the literature. We explain each of these factors and how they play a role in the decision. Finally## we discuss the implications of our work to library maintainers## potential library users## package manager developers## and empirical software engineering researchers.</t>
  </si>
  <si>
    <t>A principled approach to GraphQL query cost analysis</t>
  </si>
  <si>
    <t xml:space="preserve"> The landscape of web APIs is evolving to meet new client requirements and to facilitate how providers fulfill them. A recent web API model is GraphQL## which is both a query language and a runtime. Using GraphQL## client queries express the data they want to retrieve or mutate## and servers respond with exactly those data or changes. GraphQL‚Äôs expressiveness is risky for service providers because clients can succinctly request stupendous amounts of data## and responding to overly complex queries can be costly or disrupt service availability. Recent empirical work has shown that many service providers are at risk. Using traditional API management methods is not sufficient## and practitioners lack principled means of estimating and measuring the cost of the GraphQL queries they receive. In this work## we present a linear-time GraphQL query analysis that can measure the cost of a query without executing it. Our approach can be applied in a separate API management layer and used with arbitrary GraphQL backends. In contrast to existing static approaches## our analysis supports common GraphQL conventions that affect query cost## and our analysis is provably correct based on our formal specification of GraphQL semantics. We demonstrate the potential of our approach using a novel GraphQL query-response corpus for two commercial GraphQL APIs. Our query analysis consistently obtains upper cost bounds## tight enough relative to the true response sizes to be actionable for service providers. In contrast## existing static GraphQL query analyses exhibit over-estimates and under-estimates because they fail to support GraphQL conventions.</t>
  </si>
  <si>
    <t>Beware the evolving ‚Äòintelligent‚Äô web service! an integration architecture tactic to guard AI-first components</t>
  </si>
  <si>
    <t xml:space="preserve"> Intelligent services provide the power of AI to developers via simple RESTful API endpoints## abstracting away many complexities of machine learning. However## most of these intelligent services---such as computer vision---continually learn with time. When the internals within the abstracted 'black box' become hidden and evolve## pitfalls emerge in the robustness of applications that depend on these evolving services. Without adapting the way developers plan and construct projects reliant on intelligent services## significant gaps and risks result in both project planning and development. Therefore## how can software engineers best mitigate software evolution risk moving forward## thereby ensuring that their own applications maintain quality? Our proposal is an architectural tactic designed to improve intelligent service-dependent software robustness. The tactic involves creating an application-specific benchmark dataset baselined against an intelligent service## enabling evolutionary behaviour changes to be mitigated. A technical evaluation of our implementation of this architecture demonstrates how the tactic can identify 1##054 cases of substantial confidence evolution and 2##461 cases of substantial changes to response label sets using a dataset consisting of 331 images that evolve when sent to a service.</t>
  </si>
  <si>
    <t>Block public access: trust safety verification of access control policies</t>
  </si>
  <si>
    <t xml:space="preserve"> Data stored in cloud services is highly sensitive and so access to it is controlled via policies written in domain-specific languages (DSLs). The expressiveness of these DSLs provides users flexibility to cover a wide variety of uses cases## however## unintended misconfigurations can lead to potential security issues. We introduce Block Public Access## a tool that formally verifies policies to ensure that they only allow access to trusted principals## i.e. that they prohibit access to the general public. To this end## we formalize the notion of Trust Safety that formally characterizes whether or not a policy allows unconstrained (public) access. Next## we present a method to compile the policy down to a logical formula whose unsatisfiability can be (1) checked by SMT and (2) ensures Trust Safety. The constructs of the policy DSLs render unsatisfiability checking PSPACE-complete## which precludes verifying the millions of requests per second seen at cloud scale. Hence## we present an approach that leverages the structure of the policy DSL to compute a much smaller residual policy that corresponds only to untrusted accesses. Our approach allows Block Public Access to## in the common case## syntactically verify Trust Safety without having to query the SMT solver. We have implemented Block Public Access and present an evaluation showing how the above optimization yields a low-latency policy verifier that the S3 team at AWS has integrated into their authorization system## where it is currently in production## analyzing millions of policies everyday to ensure that client buckets do not grant unintended public access.</t>
  </si>
  <si>
    <t>Efficient incident identification from multi-dimensional issue reports via meta-heuristic search</t>
  </si>
  <si>
    <t xml:space="preserve"> In large-scale cloud systems## unplanned service interruptions and outages may cause severe degradation of service availability. Such incidents can occur in a bursty manner## which will deteriorate user satisfaction. Identifying incidents rapidly and accurately is critical to the operation and maintenance of a cloud system. In industrial practice## incidents are typically detected through analyzing the issue reports## which are generated over time by monitoring cloud services. Identifying incidents in a large number of issue reports is quite challenging. An issue report is typically multi-dimensional: it has many categorical attributes. It is difficult to identify a specific attribute combination that indicates an incident. Existing methods generally rely on pruning-based search## which is time-consuming given high-dimensional data## thus not practical to incident detection in large-scale cloud systems. In this paper## we propose MID (Multi-dimensional Incident Detection)## a novel framework for identifying incidents from large-amount## multi-dimensional issue reports effectively and efficiently. Key to the MID design is encoding the problem into a combinatorial optimization problem. Then a specific-tailored meta-heuristic search method is designed## which can rapidly identify attribute combinations that indicate incidents. We evaluate MID with extensive experiments using both synthetic data and real-world data collected from a large-scale production cloud system. The experimental results show that MID significantly outperforms the current state-of-the-art methods in terms of effectiveness and efficiency. Additionally## MID has been successfully applied to Microsoft's cloud systems and helped greatly reduce manual maintenance effort.</t>
  </si>
  <si>
    <t>Identifying linked incidents in large-scale online service systems</t>
  </si>
  <si>
    <t xml:space="preserve"> In large-scale online service systems## incidents occur frequently due to a variety of causes## from updates of software and hardware to changes in operation environment. These incidents could significantly degrade system‚Äôs availability and customers‚Äô satisfaction. Some incidents are linked because they are duplicate or inter-related. The linked incidents can greatly help on-call engineers find mitigation solutions and identify the root causes. In this work## we investigate the incidents and their links in a representative real-world incident management (IcM) system. Based on the identified indicators of linked incidents## we further propose LiDAR (Linked Incident identification with DAta-driven Representation)## a deep learning based approach to incident linking. More specifically## we incorporate the textual description of incidents and structural information extracted from historical linked incidents to identify possible links among a large number of incidents. To show the effectiveness of our method## we apply our method to a real-world IcM system and find that our method outperforms other state-of-the-art methods.</t>
  </si>
  <si>
    <t>Real-time incident prediction for online service systems</t>
  </si>
  <si>
    <t xml:space="preserve"> Incidents in online service systems could dramatically degrade system availability and destroy user experience. To guarantee service quality and reduce economic loss## it is essential to predict the occurrence of incidents in advance so that engineers can take some proactive actions to prevent them. In this work## we propose an effective and interpretable incident prediction approach## called eWarn## which utilizes historical data to forecast whether an incident will happen in the near future based on alert data in real time. More specifically## eWarn first extracts a set of effective features (including textual features and statistical features) to represent omen alert patterns via careful feature engineering. To reduce the influence of noisy alerts (that are not relevant to the occurrence of incidents)## eWarn then incorporates the multi-instance learning formulation. Finally## eWarn builds a classification model via machine learning and generates an interpretable report about the prediction result via a state-of-the-art explanation technique (i.e.## LIME). In this way## an early warning signal along with its interpretable report can be sent to engineers to facilitate their understanding and handling for the incoming incident. An extensive study on 11 real-world online service systems from a large commercial bank demonstrates the effectiveness of eWarn## outperforming state-of-the-art alert-based incident prediction approaches and the practice of incident prediction with alerts. In particular## we have applied eWarn to two large commercial banks in practice and shared some success stories and lessons learned from real deployment.</t>
  </si>
  <si>
    <t>Configuration smells in continuous delivery pipelines: a linter and a six-month study on GitLab</t>
  </si>
  <si>
    <t xml:space="preserve"> An effective and efficient application of Continuous Integration (CI) and Delivery (CD) requires software projects to follow certain principles and good practices. Configuring such a CI/CD pipeline is challenging and error-prone. Therefore## automated linters have been proposed to detect errors in the pipeline. While existing linters identify syntactic errors## detect security vulnerabilities or misuse of the features provided by build servers## they do not support developers that want to prevent common misconfigurations of a CD pipeline that potentially violate CD principles (‚ÄúCD smells‚Äù). To this end## we propose CD-Linter## a semantic linter that can automatically identify four different smells in pipeline configuration files. We have evaluated our approach through a large-scale and long-term study that consists of (i) monitoring 145 issues (opened in as many open-source projects) over a period of 6 months## (ii) manually validating the detection precision and recall on a representative sample of issues## and (iii) assessing the magnitude of the observed smells on 5##312 open-source projects on GitLab. Our results show that CD smells are accepted and fixed by most of the developers and our linter achieves a precision of 87% and a recall of 94%. Those smells can be frequently observed in the wild## as 31% of projects with long configurations are affected by at least one smell.</t>
  </si>
  <si>
    <t>Dimensions of software configuration: on the configuration context in modern software development</t>
  </si>
  <si>
    <t xml:space="preserve"> With the rise of containerization## cloud development## and continuous integration and delivery## configuration has become an essential aspect not only to tailor software to user requirements## but also to configure a software system‚Äôs environment and infrastructure. This heterogeneity of activities## domains## and processes blurs the term configuration## as it is not clear anymore what tasks## artifacts## or stakeholders are involved and intertwined. However## each re- search study and each paper involving configuration places their contributions and findings in a certain context without making the context explicit. This makes it difficult to compare findings## translate them to practice## and to generalize the results. Thus## we set out to evaluate whether these different views on configuration are really distinct or can be summarized under a common umbrella. By interviewing practitioners from different domains and in different roles about the aspects of configuration and by analyzing two qualitative studies in similar areas## we derive a model of configuration that provides terminology and context for research studies## identifies new research opportunities## and allows practitioners to spot possible challenges in their current tasks. Although our interviewees have a clear view about configuration## it substantially differs due to their personal experience and role. This indicates that the term configuration might be overloaded. However## when taking a closer look## we see the interconnections and dependencies among all views## arriving at the conclusion that we need to start considering the entire spectrum of dimensions of configuration.</t>
  </si>
  <si>
    <t>Global cost/quality management across multiple applications</t>
  </si>
  <si>
    <t xml:space="preserve"> Approximation is a technique that optimizes the balance between application outcome quality and its resource usage. Trading quality for performance has been investigated for single application scenarios## but not for environments where multiple approximate applications may run concurrently on the same machine## interfering with each other by sharing machine resources. Applying existing## single application techniques to this multi-programming environment may lead to configuration space size explosion## or result in poor overall application quality outcomes.   Our new RAPID-M system is the first cross-application con-figuration management framework. It reduces the problem size by clustering configurations of individual applications into local"similarity buckets". The global cross-applications configuration selection is based on these local bucket spaces. RAPID-M dynamically assigns buckets to applications such that overall quality is maximized while respecting individual application cost budgets.Once assigned a bucket## reconfigurations within buckets may be performed locally with minimal impact on global selections. Experimental results using six configurable applications show that even large configuration spaces of complex applications can be clustered into a small number of buckets## resulting in search space size reductions of up to 9 orders of magnitude for our six applications. RAPID-M constructs performance cost models with an average prediction error of ‚â§3%. For our application execution traces## RAPID-M dynamically selects configurations that lower the budget violation rate by 33.9% with an average budget exceeding rate of 6.6% as compared to other possible approaches. RAPID-M successfully finishes 22.75% more executions which translates to a 1.52X global output quality increase under high system loads. Theo verhead ofRAPID-Mis within‚â§1% of application execution times.</t>
  </si>
  <si>
    <t>Understanding and discovering software configuration dependencies in cloud and datacenter systems</t>
  </si>
  <si>
    <t xml:space="preserve"> A large percentage of real-world software configuration issues## such as misconfigurations## involve multiple interdependent configuration parameters. However## existing techniques and tools either do not consider dependencies among configuration parameters‚Äî termed configuration dependencies‚Äîor rely on one or two dependency types and code patterns as input. Without rigorous understanding of configuration dependencies## it is hard to deal with many resulting configuration issues.   This paper presents our study of software configuration dependencies in 16 widely-used cloud and datacenter systems## including dependencies within and across software components. To understand types of configuration dependencies## we conduct an exhaustive search of descriptions in structured configuration metadata and unstructured user manuals. We find and manually analyze 521 configuration dependencies. We define five types of configuration dependencies and identify their common code patterns. We report on consequences of not satisfying these dependencies and current software engineering practices for handling the consequences.   We mechanize the knowledge gained from our study in a tool## cDep## which detects configuration dependencies. cDep automatically discovers five types of configuration dependencies from bytecode using static program analysis. We apply cDep to the eight Java and Scala software systems in our study. cDep finds 87.9% (275/313) of the related subset of dependencies from our study. cDep also finds 448 previously undocumented dependencies## with a 6.0% average false positive rate. Overall## our results show that configuration dependencies are more prevalent and diverse than previously reported and should henceforth be considered a first-class issue in software configuration engineering.</t>
  </si>
  <si>
    <t>Docable: evaluating the executability of software tutorials</t>
  </si>
  <si>
    <t xml:space="preserve"> The typical software tutorial includes step-by-step instructions for installing developer tools## editing files and code## and running commands. When these software tutorials are not executable## either due to missing instructions## ambiguous steps## or simply broken commands## their value is diminished. Non-executable tutorials impact developers in several ways## including frustrating learning experiences## and limiting usability of developer tools.   To understand to what extent software tutorials are executable---and why they may fail---we conduct an empirical study on over 600 tutorials## including nearly 15##000 code blocks. We find a naive execution strategy achieves an overall executability rate of only 26%. Even a human-annotation-based execution strategy---while doubling executability---still yields no tutorial that can successfully execute all steps. We identify several common executability barriers## ranging from potentially innocuous causes## such as interactive prompts requiring human responses## to insidious errors## such as missing steps and inaccessible resources. We validate our findings with major stakeholders in technical documentation and discuss possible strategies for improving software tutorials## such as providing accessible alternatives for tutorial takers## and investing in automated tutorial testing to ensure continuous quality of software tutorials.</t>
  </si>
  <si>
    <t>RulePad: interactive authoring of checkable design rules</t>
  </si>
  <si>
    <t xml:space="preserve"> Good documentation offers the promise of enabling developers to easily understand design decisions. Unfortunately## in practice## design documents are often rarely updated## becoming inaccurate## incomplete## and untrustworthy. A better solution is to enable developers to write down design rules which are checked against code for consistency. But existing rule checkers require learning specialized query languages or program analysis frameworks## creating a barrier to writing project-specific rules. We introduce two new techniques for authoring design rules: snippet-based authoring and semi-natural-language authoring. In snippet-based authoring## developers specify characteristics of elements to match by writing partial code snippets. In semi-natural language authoring## a textual representation offers a representation for understanding design rules and resolving ambiguities. We implemented these approaches in RulePad. To evaluate RulePad## we conducted a between-subjects study with 14 participants comparing RulePad to the PMD Designer## a utility for writing rules in a popular rule checker. We found that those with RulePad were able to successfully author 13 times more query elements in significantly less time and reported being significantly more willing to use RulePad in their everyday work.</t>
  </si>
  <si>
    <t>A first look at good first issues on GitHub</t>
  </si>
  <si>
    <t xml:space="preserve"> Keeping a good influx of newcomers is critical for open source software projects' survival## while newcomers face many barriers to contributing to a project for the first time. To support newcomers onboarding## GitHub encourages projects to apply labels such as good first issue (GFI) to tag issues suitable for newcomers. However## many newcomers still fail to contribute even after many attempts## which not only reduces the enthusiasm of newcomers to contribute but makes the efforts of project members in vain. To better support the onboarding of newcomers## this paper reports a preliminary study on this mechanism from its application status## effect## problems## and best practices. By analyzing 9##368 GFIs from 816 popular GitHub projects and conducting email surveys with newcomers and project members## we obtain the following results. We find that more and more projects are applying this mechanism in the past decade## especially the popular projects. Compared to common issues## GFIs usually need more days to be solved. While some newcomers really join the projects through GFIs## almost half of GFIs are not solved by newcomers. We also discover a series of problems covering mechanism (e.g.## inappropriate GFIs)## project (e.g.## insufficient GFIs) and newcomer (e.g.## uneven skills) that makes this mechanism ineffective. We discover the practices that may address the problems## including identifying GFIs that have informative description and available support## and require limited scope and skill## etc. Newcomer onboarding is an important but challenging question in open source projects and our work enables a better understanding of GFI mechanism and its problems## as well as highlights ways in improving them.</t>
  </si>
  <si>
    <t>A randomized controlled trial on the effects of embedded computer language switching</t>
  </si>
  <si>
    <t xml:space="preserve"> Polyglot programming## the use of multiple programming languages during the development process## is common practice in modern software development. This study investigates this practice through a randomized controlled trial conducted under the context of database programming. Participants in the study were given coding tasks written in Java and one of three SQL-like embedded languages. One was plain SQL in strings## one was in Java only## and the third was a hybrid embedded language that was closer to the host language. We recorded 109 valid data points. Results showed significant differences in how developers of different experience levels code using polyglot techniques. Notably## less experienced programmers wrote correct programs faster in the hybrid condition (frequent## but less severe## switches)## while more experienced developers that already knew both languages performed better in traditional SQL (less frequent but more complete switches). The results indicate that the productivity impact of polyglot programming is complex and experience level dependent.</t>
  </si>
  <si>
    <t>A theory of the engagement in open source projects via summer of code programs</t>
  </si>
  <si>
    <t xml:space="preserve"> Summer of code programs connect students to open source software (OSS) projects## typically during the summer break from school. Analyzing consolidated summer of code programs can reveal how college students## who these programs usually target## can be motivated to participate in OSS## and what onboarding strategies OSS communities adopt to receive these students. In this paper## we study the well-established Google Summer of Code (GSoC) and devise an integrated engagement theory grounded in multiple data sources to explain motivation and onboarding in this context. Our analysis shows that OSS communities employ several strategies for planning and executing student participation## socially integrating the students## and rewarding student‚Äôs contributions and achievements. Students are motivated by a blend of rewards## which are moderated by external factors. We presented these rewards and the motivation theory to students who had never participated in a summer of code program and collected their shift in motivation after learning about the theory. New students can benefit from the former students' experiences detailed in our results## and OSS stakeholders can leverage both the insight into students‚Äô motivations for joining such programs as well as the onboarding strategies we identify to devise actions to attract and retain newcomers.</t>
  </si>
  <si>
    <t>An empirical analysis of the costs of clone- and platform-oriented software reuse</t>
  </si>
  <si>
    <t xml:space="preserve"> Software reuse lowers development costs and improves the quality of software systems. Two strategies are common: clone &amp; own (copying and adapting a system) and platform-oriented reuse (building a configurable platform). The former is readily available## flexible## and initially cheap## but does not scale with the frequency of reuse## imposing high maintenance costs. The latter scales## but imposes high upfront investments for building the platform## and reduces flexibility. As such## each strategy has distinctive advantages and disadvantages## imposing different development activities and software architectures. Deciding for one strategy is a core decision with long-term impact on an organization‚Äôs software development. Unfortunately## the strategies‚Äô costs are not well-understood - not surprisingly## given the lack of systematically elicited empirical data## which is difficult to collect. We present an empirical study of the development activities## costs## cost factors## and benefits associated with either reuse strategy. For this purpose## we combine quantitative and qualitative data that we triangulated from 26 interviews at a large organization and a systematic literature review covering 57 publications. Our study both confirms and refutes common hypotheses on software reuse. For instance## we confirm that developing for platform-oriented reuse is more expensive## but simultaneously reduces reuse costs; and that platform-orientation results in higher code quality compared to clone &amp; own. Surprisingly## refuting common hypotheses## we find that change propagation can be more expensive in a platform## that platforms can facilitate the advancement into innovative markets## and that there is no strict distinction of clone &amp; own and platform-oriented reuse in practice.</t>
  </si>
  <si>
    <t>An empirical study of bots in software development: characteristics and challenges from a practitioner‚Äôs perspective</t>
  </si>
  <si>
    <t xml:space="preserve"> Software engineering bots ‚Äì automated tools that handle tedious tasks ‚Äì are increasingly used by industrial and open source projects to improve developer productivity. Current research in this area is held back by a lack of consensus of what software engineering bots (DevBots) actually are## what characteristics distinguish them from other tools## and what benefits and challenges are associated with DevBot usage. In this paper we report on a mixed-method empirical study of DevBot usage in industrial practice. We report on findings from interviewing 21 and surveying a total of 111 developers. We identify three different personas among DevBot users (focusing on autonomy## chat interfaces## and ‚Äúsmartness‚Äù)## each with different definitions of what a DevBot is## why developers use them## and what they struggle with.We conclude that future DevBot research should situate their work within our framework## to clearly identify what type of bot the work targets## and what advantages practitioners can expect. Further## we find that there currently is a lack of general purpose ‚Äúsmart‚Äù bots that go beyond simple automation tools or chat interfaces. This is problematic## as we have seen that such bots## if available## can have a transformative effect on the projects that use them.</t>
  </si>
  <si>
    <t>Biases and differences in code review using medical imaging and eye-tracking: genders## humans## and machines</t>
  </si>
  <si>
    <t xml:space="preserve"> Code review is a critical step in modern software quality assurance## yet it is vulnerable to human biases. Previous studies have clarified the extent of the problem## particularly regarding biases against the authors of code##but no consensus understanding has emerged. Advances in medical imaging are increasingly applied to software engineering## supporting grounded neurobiological explorations of computing activities## including the review## reading## and writing of source code. In this paper## we present the results of a controlled experiment using both medical imaging and also eye tracking to investigate the neurological correlates of biases and differences between genders of humans and machines (e.g.## automated program repair tools) in code review. We find that men and women conduct code reviews differently## in ways that are measurable and supported by behavioral## eye-tracking and medical imaging data. We also find biases in how humans review code as a function of its apparent author## when controlling for code quality. In addition to advancing our fundamental understanding of how cognitive biases relate to the code review process## the results may inform subsequent training and tool design to reduce bias.</t>
  </si>
  <si>
    <t>Community expectations for research artifacts and evaluation processes</t>
  </si>
  <si>
    <t xml:space="preserve"> Background. Artifact evaluation has been introduced into the software engineering and programming languages research community with a pilot at ESEC/FSE 2011 and has since then enjoyed a healthy adoption throughout the conference landscape. Objective. In this qualitative study## we examine the expectations of the community toward research artifacts and their evaluation processes. Method. We conducted a survey including all members of artifact evaluation committees of major conferences in the software engineering and programming language field since the first pilot and compared the answers to expectations set by calls for artifacts and reviewing guidelines. Results. While we find that some expectations exceed the ones expressed in calls and reviewing guidelines## there is no consensus on quality thresholds for artifacts in general. We observe very specific quality expectations for specific artifact types for review and later usage## but also a lack of their communication in calls. We also find problematic inconsistencies in the terminology used to express artifact evaluation‚Äôs most important purpose ‚Äì replicability. Conclusion. We derive several actionable suggestions which can help to mature artifact evaluation in the inspected community and also to aid its introduction into other communities in computer science.</t>
  </si>
  <si>
    <t>Does stress impact technical interview performance?</t>
  </si>
  <si>
    <t xml:space="preserve"> Software engineering candidates commonly participate in whiteboard technical interviews as part of a hiring assessment. During these sessions## candidates write code while thinking aloud as they work towards a solution## under the watchful eye of an interviewer. While technical interviews should allow for an unbiased and inclusive assessment of problem-solving ability## surprisingly## technical interviews may be instead a procedure for identifying candidates who best handle and migrate stress solely caused by being examined by an interviewer (performance anxiety).  To understand if coding interviews‚Äîas administered today‚Äîcan induce stress that significantly hinders performance## we conducted a randomized controlled trial with 48 Computer Science students## comparing them in private and public whiteboard settings. We found that performance is reduced by more than half## by simply being watched by an interviewer. We also observed that stress and cognitive load were significantly higher in a traditional technical interview when compared with our private interview. Consequently## interviewers may be filtering out qualified candidates by confounding assessment of problem-solving ability with unnecessary stress. We propose interview modifications to make problem-solving assessment more equitable and inclusive## such as through private focus sessions and retrospective think-aloud## allowing companies to hire from a larger and diverse pool of talent.</t>
  </si>
  <si>
    <t>Exploring the evolution of software practices</t>
  </si>
  <si>
    <t xml:space="preserve"> When software products and services are developed and maintained over longer time## software engineering practices tend to drift away from both structured and agile methods. Nonetheless## in many cases the evolving practices are far from ad hoc or chaotic. How are the teams involved able to coordinate their joint development?This article reports on an ethnographic study of a small team at a successful provider of software as a service. What struck us was the very explicit way in which the team adopted and adapted their practices to fit the needs of the evolving development. The discussion relates the findings to the concepts of social practices and methods in software engineering## and explores the differences between degraded behavior and the coordinated evolution of development practices. The analysis helps to better understand how software engineering practices evolve## and thus provides a starting point for rethinking software engineering methods and their relation to software engineering practice.</t>
  </si>
  <si>
    <t>Heard it through the Gitvine: an empirical study of tool diffusion across the npmecosystem</t>
  </si>
  <si>
    <t xml:space="preserve"> Automation tools like continuous integration services## code coverage reporters## style checkers## dependency managers## etc. are all known to provide significant improvements in developer productivity and software quality. Some of these tools are widespread## others are not. How do these automation "best practices" spread? And how might we facilitate the diffusion process for those that have seen slower adoption? In this paper## we rely on a recent innovation in transparency on code hosting platforms like GitHub---the use of repository badges---to track how automation tools spread in open-source ecosystems through different social and technical mechanisms over time. Using a large longitudinal data set## multivariate network science techniques## and survival analysis## we study which socio-technical factors can best explain the observed diffusion process of a number of popular automation tools. Our results show that factors such as social exposure## competition## and observability affect the adoption of tools significantly## and they provide a roadmap for software engineers and researchers seeking to propagate best practices and tools.</t>
  </si>
  <si>
    <t>Interactive## effort-aware library version harmonization</t>
  </si>
  <si>
    <t xml:space="preserve"> As a mixed result of intensive dependency on third-party libraries## flexible mechanisms to declare dependencies and increased number of modules in a project## different modules of a project directly depend on multiple versions of the same third-party library. Such library version inconsistencies could increase dependency maintenance cost## or even lead to dependency conflicts when modules are inter-dependent. Although automated build tools (e.g.## Maven's enforcer plugin) provide partial support to detect library version inconsistencies## they do not provide any support to harmonize inconsistent library versions.   We first conduct a survey with 131 Java developers from GitHub to retrieve first-hand information about the root causes## detection methods## reasons for fixing or not fixing## fixing strategies## fixing efforts## and tool expectations on library version inconsistencies. Then## based on the insights from our survey## we propose LibHarmo## an interactive## effort-aware library version harmonization technique## to detect library version inconsistencies## interactively suggest a harmonized version with the least harmonization efforts based on library API usage analysis## and refactor build configuration files.   LibHarmo is currently developed for Java Maven projects. Our experimental study on 443 highly-starred Java Maven projects from GitHub shows that i) LibHarmo detected 621 library version inconsistencies in 152 (34.3%) projects with a false positive rate of 16.8%## while Maven's enforcer plugin only detected 219 of them; and ii) LibHarmo saved 87.5% of the harmonization efforts. Further## 31 library version inconsistencies have been confirmed## and 17 of them have been already harmonized by developers.</t>
  </si>
  <si>
    <t>On the naturalness of hardware descriptions</t>
  </si>
  <si>
    <t xml:space="preserve"> Mining software repositories (MSR) has been shown effective for extracting data used to improve various software engineering tasks## including code completion## code repair## code search## and code summarization. Despite a large body of work on MSR## researchers have focused almost exclusively on repositories that contain code written in imperative programming languages## such as Java and C/C++. Unlike prior work## in this paper## we focus on mining publicly available hardware descriptions (HDs) written in hardware description languages (HDLs)## such as VHDL. HDLs have unique syntax and semantics compared to popular imperative languages## and learning-based tools available to hardware designers are well behind those used in other application domains. We assembled large HD corpora consisting of source code written in several HDLs and report on their characteristics. Our language model evaluation reveals that HDs possess a high level of naturalness similar to software written in imperative languages. Further## by utilizing our corpora## we built several deep learning models for automated code completion in VHDL; our models take into account unique characteristics of HDLs## including similarities of nearby concurrent signal assignment statements## in-built concurrency## and the frequently used signal types. These characteristics led to more effective neural models## achieving a BLEU score of 37.3## an 8-14-point improvement over rule-based and neural baselines.</t>
  </si>
  <si>
    <t>On the relationship between design discussions and design quality: a case study of Apache projects</t>
  </si>
  <si>
    <t xml:space="preserve"> Open design discussion is a primary mechanism through which open source projects debate## make and document design decisions. However## there are open questions regarding how design discussions are conducted and what effect they have on the design quality of projects. Recent work has begun to investigate design discussions## but has thus far focused on a single communication channel## whereas many projects use multiple channels. In this study## we examine 37 Apache projects and their design discussions## the project‚Äôs design quality evolution## and the relationship between design discussion and design quality. A mixed method empirical analysis (data mining and a survey of 130 developers) shows that: I) 89.51% of all design discussions occur in project mailing list## II) both core and non-core developers participate in design discussions## but core developers implement more design related changes (67.06%)## and III) the correlation between design discussions and design quality is small. We conclude the paper with several observations that form the foundation for future research and development.</t>
  </si>
  <si>
    <t>On the relationship between refactoring actions and bugs: a differentiated replication</t>
  </si>
  <si>
    <t xml:space="preserve"> Software refactoring aims at improving code quality while preserving the system's external behavior. Although in principle refactoring is a behavior-preserving activity## a study presented by Bavota etal in 2012 reported the proneness of some refactoring actions (eg pull up method) to induce faults. The study was performed by mining refactoring activities and bugs from three systems. Taking profit of the advances made in the mining software repositories field (eg better tools to detect refactoring actions at commit-level granularity)## we present a differentiated replication of the work by Bavota etal in which we (i) overcome some of the weaknesses that affect their experimental design## (ii) answer the same research questions of the original study on a much larger dataset (3 vs 103 systems)## and (iii) complement the quantitative analysis of the relationship between refactoring and bugs with a qualitative## manual inspection of commits aimed at verifying the extent to which refactoring actions trigger bug-fixing activities. The results of our quantitative analysis confirm the findings of the replicated study## while the qualitative analysis partially demystifies the role played by refactoring actions in the bug introduction.</t>
  </si>
  <si>
    <t>Questions for data scientists in software engineering: a replication</t>
  </si>
  <si>
    <t xml:space="preserve"> In 2014## a Microsoft study investigated the sort of questions that data science applied to software engineering should answer. This resulted in 145 questions that developers considered relevant for data scientists to answer## thus providing a research agenda to the community. Fast forward to five years## no further studies investigated whether the questions from the software engineers at Microsoft hold for other software companies## including software-intensive companies with different primary focus (to which we refer as software-defined enterprises). Furthermore## it is not evident that the problems identified five years ago are still applicable## given the technological advances in software engineering. This paper presents a study at ING## a software-defined enterprise in banking in which over 15##000 IT staff provides in-house software solutions. This paper presents a comprehensive guide of questions for data scientists selected from the previous study at Microsoft along with our current work at ING. We replicated the original Microsoft study at ING## looking for questions that impact both software companies and software-defined enterprises and continue to impact software engineering. We also add new questions that emerged from differences in the context of the two companies and the five years gap in between. Our results show that software engineering questions for data scientists in the software-defined enterprise are largely similar to the software company## albeit with exceptions. We hope that the software engineering research community builds on the new list of questions to create a useful body of knowledge.</t>
  </si>
  <si>
    <t>Reducing implicit gender biases in software development: does intergroup contact theory work?</t>
  </si>
  <si>
    <t xml:space="preserve"> The software development profession suffers from severe gender biases## which could be explicit and implicit. However## SE literature has not systematically explored and evaluated the methods for reducing gender biases## especially for implicit gender biases. This paper reports on a field experiment to examine whether the intergroup contact theory could reduce implicit gender biases in software development. In the field experiment## 280 undergraduate students taking a project-centric introductory software engineering course were assigned to 70 teams with different contact configurations. We measured and compared their explicit and implicit gender biases before and after contacts in their teams. The study yields a rich set of findings. First## we confirmed the positive effects of intergroup contact theory in reducing gender biases## particularly the implicit gender biases in both general and SE-specific contexts. We further revealed that such effects were subjected to different contact configurations. The intergroup contact theory's effects were maximized in teams where the number of females is greater than or equal to the number of males. When the female is the minority group in a team## contacts among members contribute to reducing male members' implicit gender biases but fail to result in the same scale of effects on female members' implicit gender biases. The findings provide insights into using intergroup contact theory in reducing implicit gender biases in software development contexts.</t>
  </si>
  <si>
    <t>Robotics software engineering: a perspective from the service robotics domain</t>
  </si>
  <si>
    <t xml:space="preserve"> Robots that support humans by performing useful tasks (a.k.a.## service robots) are booming worldwide. In contrast to industrial robots## the development of service robots comes with severe software engineering challenges## since they require high levels of robustness and autonomy to operate in highly heterogeneous environments. As a domain with critical safety implications## service robotics faces a need for sound software development practices. In this paper## we present the first large-scale empirical study to assess the state of the art and practice of robotics software engineering. We conducted 18 semi-structured interviews with industrial practitioners working in 15 companies from 9 different countries and a survey with 156 respondents from 26 countries from the robotics domain. Our results provide a comprehensive picture of (i) the practices applied by robotics industrial and academic practitioners## including processes## paradigms## languages## tools## frameworks## and reuse practices## (ii) the distinguishing characteristics of robotics software engineering## and (iii) recurrent challenges usually faced## together with adopted solutions. The paper concludes by discussing observations## derived hypotheses## and proposed actions for researchers and practitioners.</t>
  </si>
  <si>
    <t>Thinking aloud about confusing code: a qualitative investigation of program comprehension and atoms of confusion</t>
  </si>
  <si>
    <t xml:space="preserve"> Atoms of confusion are small patterns of code that have been empirically validated to be difficult to hand-evaluate by programmers. Previous research focused on defining and quantifying this phenomenon## but not on explaining or critiquing it. In this work## we address core omissions to the body of work on atoms of confusion## focusing on the ‚Äòhow‚Äô and ‚Äòwhy‚Äô of programmer misunderstanding.  We performed a think-aloud study in which we observed programmers## both professionals and students## as they hand-evaluated confusing code. We performed a qualitative analysis of the data and found several surprising results## which explain previous results## outline avenues of further research## and suggest improvements of the research methodology.  A notable observation is that correct hand-evaluations do not imply understanding## and incorrect evaluations not misunderstanding. We believe this and other observations may be used to improve future studies and models of program comprehension. We argue that thinking of confusion as an atomic construct may pose challenges to formulating new candidates for atoms of confusion. Ultimately## we question whether hand-evaluation correctness is## itself## a sufficient instrument to study program comprehension.</t>
  </si>
  <si>
    <t>Understanding build issue resolution in practice: symptoms and fix patterns</t>
  </si>
  <si>
    <t xml:space="preserve"> Build systems are essential for modern software maintenance and development## while build failures occur frequently across software systems## inducing non-negligible costs in development activities. Build failure resolution is a challenging problem and multiple studies have demonstrated that developers spend non-trivial time in resolving encountered build failures; to relieve manual efforts## automated resolution techniques are emerging recently## which are promising but still limitedly effective. Understanding how build failures are resolved in practice can provide guidelines for both developers and researchers on build issue resolution. Therefore## this work presents a comprehensive study of fix patterns in practical build failures. Specifically## we study 1##080 build issues of three popular build systems Maven## Ant## and Gradle from Stack Overflow## construct a fine-granularity taxonomy of 50 categories regarding to the failure symptoms## and summarize the fix patterns for different failure types. Our key findings reveal that build issues stretch over a wide spectrum of symptoms; 67.96% of the build issues are fixed by modifying the build script code related to plugins and dependencies; and there are 20 symptom categories## more than half of whose build issues can be fixed by specific patterns. Furthermore## we also address the challenges in applying non-intuitive or simplistic fix patterns for developers.</t>
  </si>
  <si>
    <t>Understanding type changes in Java</t>
  </si>
  <si>
    <t xml:space="preserve"> Developers frequently change the type of a program element and update all its references for performance## security## concurrency##library migration## or better maintainability. Despite type changes being a common program transformation## it is the least automated and the least studied. With this knowledge gap## researchers miss opportunities to improve the state of the art in automation for software evolution## tool builders do not invest resources where automation is most needed## language and library designers can-not make informed decisions when introducing new types## and developers fail to use common practices when changing types. To fill this gap## we present the first large-scale and most fine-grained empirical study on type changes in Java. We develop state-of-the-art tools to statically mine 297##543 type changes and their subsequent code adaptations from a diverse corpus of 129 Java projects containing 416##652 commits. With this rich data set we answer research questions about the practice of type changes. Among others## we found that type changes are actually more common than renaming##but the current research and tools for type changes are inadequate.Based on our extensive and reliable data## we present actionable##empirically-justified implications.</t>
  </si>
  <si>
    <t xml:space="preserve"> Machine learning models are increasingly being used in important decision-making software such as approving bank loans## recommending criminal sentencing## hiring employees## and so on. It is important to ensure the fairness of these models so that no discrimination is made based on protected attribute (e.g.## race## sex## age) while decision making. Algorithms have been developed to measure unfairness and mitigate them to a certain extent. In this paper## we have focused on the empirical evaluation of fairness and mitigations on real-world machine learning models. We have created a benchmark of 40 top-rated models from Kaggle used for 5 different tasks## and then using a comprehensive set of fairness metrics## evaluated their fairness. Then## we have applied 7 mitigation techniques on these models and analyzed the fairness## mitigation results## and impacts on performance. We have found that some model optimization techniques result in inducing unfairness in the models. On the other hand## although there are some fairness control mechanisms in machine learning libraries## they are not documented. The mitigation algorithm also exhibit common patterns such as mitigation in the post-processing is often costly (in terms of performance) and mitigation in the pre-processing stage is preferred in most cases. We have also presented different trade-off choices of fairness mitigation decisions. Our study suggests future research directions to reduce the gap between theoretical fairness aware algorithms and the software engineering methods to leverage them in practice.</t>
  </si>
  <si>
    <t>Fairway: a way to build fair ML software</t>
  </si>
  <si>
    <t xml:space="preserve"> Machine learning software is increasingly being used to make decisions that affect people's lives. But sometimes## the core part of this software (the learned model)## behaves in a biased manner that gives undue advantages to a specific group of people (where those groups are determined by sex## race## etc.). This "algorithmic discrimination" in the AI software systems has become a matter of serious concern in the machine learning and software engineering community. There have been works done to find "algorithmic bias" or "ethical bias" in the software system. Once the bias is detected in the AI software system## the mitigation of bias is extremely important. In this work## we a)explain how ground-truth bias in training data affects machine learning model fairness and how to find that bias in AI software##b)propose a method Fairway which combines pre-processing and in-processing approach to remove ethical bias from training data and trained model. Our results show that we can find bias and mitigate bias in a learned model## without much damaging the predictive performance of that model. We propose that (1) testing for bias and (2) bias mitigation should be a routine part of the machine learning software development life cycle. Fairway offers much support for these two purposes.</t>
  </si>
  <si>
    <t>Towards automated verification of smart contract fairness</t>
  </si>
  <si>
    <t xml:space="preserve"> Smart contracts are computer programs allowing users to define and execute transactions automatically on top of the blockchain platform. Many of such smart contracts can be viewed as games. A game-like contract accepts inputs from multiple participants## and upon ending## automatically derives an outcome while distributing assets according to some predefined rules. Without clear understanding of the game rules## participants may suffer from fraudulent advertisements and financial losses. In this paper## we present a framework to perform (semi-)automated verification of smart contract fairness## whose results can be used to refute false claims with concrete examples or certify contract implementations with respect to desired fairness properties. We implement FairCon## which is able to check fairness properties including truthfulness## efficiency## optimality## and collusion-freeness for Ethereum smart contracts. We evaluate FairCon on a set of real-world benchmarks and the experiment result indicates that FairCon is effective in detecting property violations and able to prove fairness for common types of contracts.</t>
  </si>
  <si>
    <t>Boosting fuzzer efficiency: an information theoretic perspective</t>
  </si>
  <si>
    <t xml:space="preserve"> In this paper## we take the fundamental perspective of fuzzing as a learning process. Suppose before fuzzing## we know nothing about the behaviors of a program P: What does it do? Executing the first test input## we learn how P behaves for this input. Executing the next input## we either observe the same or discover a new behavior. As such## each execution reveals ‚Äùsome amount‚Äù of information about P‚Äôs behaviors. A classic measure of information is Shannon‚Äôs entropy. Measuring entropy allows us to quantify how much is learned from each generated test input about the behaviors of the program. Within a probabilistic model of fuzzing## we show how entropy also measures fuzzer efficiency. Specifically## it measures the general rate at which the fuzzer discovers new behaviors. Intuitively## efficient fuzzers maximize information.  From this information theoretic perspective## we develop Entropic## an entropy-based power schedule for greybox fuzzing which assigns more energy to seeds that maximize information. We implemented Entropic into the popular greybox fuzzer LibFuzzer. Our experiments with more than 250 open-source programs (60 million LoC) demonstrate a substantially improved efficiency and confirm our hypothesis that an efficient fuzzer maximizes information. Entropic has been independently evaluated and invited for integration into main-line LibFuzzer. Entropic now runs on more than 25##000 machines fuzzing hundreds of security-critical software systems simultaneously and continuously.</t>
  </si>
  <si>
    <t>CrFuzz: fuzzing multi-purpose programs through input validation</t>
  </si>
  <si>
    <t xml:space="preserve"> Fuzz testing has been proved its effectiveness in discovering software vulnerabilities. Empowered its randomness nature along with a coverage-guiding feature## fuzzing has been identified a vast number of vulnerabilities in real-world programs. This paper begins with an observation that the design of the current state-of-the-art fuzzers is not well suited for a particular (but yet important) set of software programs. Specifically## current fuzzers have limitations in fuzzing programs serving multiple purposes## where each purpose is controlled by extra options.   This paper proposes CrFuzz## which overcomes this limitation. CrFuzz designs a clustering analysis to automatically predict if a newly given input would be accepted or not by a target program. Exploiting this prediction capability## CrFuzz is designed to efficiently explore the programs with multiple purposes. We employed CrFuzz for three state-of-the-art fuzzers## AFL## QSYM## and MOpt## and CrFuzz-augmented versions have shown 19.3% and 5.68% better path and edge coverage on average. More importantly## during two weeks of long-running experiments## CrFuzz discovered 277 previously unknown vulnerabilities where 212 of those are already confirmed and fixed by the respected vendors. We would like to emphasize that many of these vulnerabilities were discoverd from FFMpeg## ImageMagick## and Graphicsmagick## all of which are targets of Google's OSS-Fuzz project and thus heavily fuzzed for last three years by far. Nevertheless## CrFuzz identified a remarkable number of vulnerabilities## demonstrating its effectiveness of vulnerability finding capability.</t>
  </si>
  <si>
    <t>Detecting critical bugs in SMT solvers using blackbox mutational fuzzing</t>
  </si>
  <si>
    <t xml:space="preserve"> Formal methods use SMT solvers extensively for deciding formula satisfiability## for instance## in software verification## systematic test generation## and program synthesis. However## due to their complex implementations## solvers may contain critical bugs that lead to unsound results. Given the wide applicability of solvers in software reliability## relying on such unsound results may have detrimental consequences. In this paper## we present STORM## a novel blackbox mutational fuzzing technique for detecting critical bugs in SMT solvers. We run our fuzzer on seven mature solvers and find 29 previously unknown critical bugs. STORM is already being used in testing new features of popular solvers before deployment.</t>
  </si>
  <si>
    <t>Fuzzing: on the exponential cost of vulnerability discovery</t>
  </si>
  <si>
    <t xml:space="preserve"> We present counterintuitive results for the scalability of fuzzing. Given the same non-deterministic fuzzer## finding the same bugs linearly faster requires linearly more machines. For instance## with twice the machines## we can find all known bugs in half the time. Yet## finding linearly more bugs in the same time requires exponentially more machines. For instance## for every new bug we want to find in 24 hours## we might need twice more machines. Similarly for coverage. With exponentially more machines## we can cover the same code exponentially faster## but uncovered code only linearly faster. In other words## re-discovering the same vulnerabilities is cheap but finding new vulnerabilities is expensive. This holds even under the simplifying assumption of no parallelization overhead.  We derive these observations from over four CPU years worth of fuzzing campaigns involving almost three hundred open source programs## two state-of-the-art greybox fuzzers## four measures of code coverage## and two measures of vulnerability discovery. We provide a probabilistic analysis and conduct simulation experiments to explain this phenomenon.</t>
  </si>
  <si>
    <t>Intelligent REST API data fuzzing</t>
  </si>
  <si>
    <t xml:space="preserve"> The cloud runs on REST APIs. In this paper## we study how to intelligently generate data payloads embedded in REST API requests in order to find data-processing bugs in cloud services. We discuss how to leverage REST API specifications## which## by definition## contain data schemas for API request bodies. We then propose and evaluate a range of data fuzzing techniques## including structural schema fuzzing rules## various rule combinations## search heuristics## extracting data values from examples included in REST API specifications## and learning data values on-the-fly from previous service responses. After evaluating these techniques## we identify the top-performing combination and use this algorithm to fuzz several Microsoft Azure cloud services. During our experiments## we found 100s of ‚ÄúInternal Server Error‚Äù service crashes## which we triaged into 17 unique bugs and reported to Azure developers. All these bugs are reproducible## confirmed## and fixed or in the process of being fixed.</t>
  </si>
  <si>
    <t>MTFuzz: fuzzing with a multi-task neural network</t>
  </si>
  <si>
    <t xml:space="preserve"> Fuzzing is a widely used technique for detecting software bugs and vulnerabilities. Most popular fuzzers generate new inputs using an evolutionary search to maximize code coverage. Essentially## these fuzzers start with a set of seed inputs## mutate them to generate new inputs## and identify the promising inputs using an evolutionary fitness function for further mutation.Despite their success## evolutionary fuzzers tend to get stuck in long sequences of unproductive mutations. In recent years## machine learning (ML) based mutation strategies have reported promising results. However## the existing ML-based fuzzers are limited by the lack of quality and diversity of the training data. As the input space of the target programs is high dimensional and sparse## it is prohibitively expensive to collect many diverse samples demonstrating successful and unsuccessful mutations to train the model.In this paper## we address these issues by using a Multi-Task Neural Network that can learn a compact embedding of the input space based on diverse training samples for multiple related tasks (i.e.##predicting for different types of coverage). The compact embedding can guide the mutation process by focusing most of the mutations on the parts of the embedding where the gradient is high. MTFuzz uncovers 11 previously unseen bugs and achieves an average of 2√ó more edge coverage compared with 5 state-of-the-art fuzzer on 10 real-world programs</t>
  </si>
  <si>
    <t>A comprehensive study on challenges in deploying deep learning based software</t>
  </si>
  <si>
    <t xml:space="preserve"> Deep learning (DL) becomes increasingly pervasive## being used in a wide range of software applications. These software applications## named as DL based software (in short as DL software)## integrate DL models trained using a large data corpus with DL programs written based on DL frameworks such as TensorFlow and Keras. A DL program encodes the network structure of a desirable DL model and the process by which the model is trained using the training data. To help developers of DL software meet the new challenges posed by DL## enormous research efforts in software engineering have been devoted. Existing studies focus on the development of DL software and extensively analyze faults in DL programs. However## the deployment of DL software has not been comprehensively studied. To fill this knowledge gap## this paper presents a comprehensive study on understanding challenges in deploying DL software. We mine and analyze 3##023 relevant posts from Stack Overflow## a popular Q&amp;A website for developers## and show the increasing popularity and high difficulty of DL software deployment among developers. We build a taxonomy of specific challenges encountered by developers in the process of DL software deployment through manual inspection of 769 sampled posts and report a series of actionable implications for researchers## developers## and DL framework vendors.</t>
  </si>
  <si>
    <t>AMS: generating AutoML search spaces from weak specifications</t>
  </si>
  <si>
    <t xml:space="preserve"> We consider a usage model for automated machine learning (AutoML) in which users can influence the generated pipeline by providing a weak pipeline specification: an unordered set of API components from which the AutoML system draws the components it places into the generated pipeline. Such specifications allow users to express preferences over the components that appear in the pipeline## for example a desire for interpretable components to appear in the pipeline. We present AMS## an approach to automatically strengthen weak specifications to include unspecified complementary and functionally related API components## populate the space of hyperparameters and their values## and pair this configuration with a search procedure to produce a strong pipeline specification: a full description of the search space for candidate pipelines. ams uses normalized pointwise mutual information on a code corpus to identify complementary components## BM25 as a lexical similarity score over the target API's documentation to identify functionally related components## and frequency distributions in the code corpus to extract key hyperparameters and values. We show that strengthened specifications can produce pipelines that outperform the pipelines generated from the initial weak specification and an expert-annotated variant## while producing pipelines that still reflect the user preferences captured in the original weak specification.</t>
  </si>
  <si>
    <t>Correlations between deep neural network model coverage criteria and model quality</t>
  </si>
  <si>
    <t xml:space="preserve"> Inspired by the great success of using code coverage as guidance in software testing## a lot of neural network coverage criteria have been proposed to guide testing of neural network models (e.g.## model accuracy under adversarial attacks). However## while the monotonic relation between code coverage and software quality has been supported by many seminal studies in software engineering## it remains largely unclear whether similar monotonicity exists between neural network model coverage and model quality. This paper sets out to answer this question. Specifically## this paper studies the correlation between DNN model quality and coverage criteria## effects of coverage guided adversarial example generation compared with gradient decent based methods## effectiveness of coverage based retraining compared with existing adversarial training## and the internal relationships among coverage criteria.</t>
  </si>
  <si>
    <t>Deep learning library testing via effective model generation</t>
  </si>
  <si>
    <t xml:space="preserve"> Deep learning (DL) techniques are rapidly developed and have been widely adopted in practice. However## similar to traditional software systems## DL systems also contain bugs## which could cause serious impacts especially in safety-critical domains. Recently## many research approaches have focused on testing DL models## while little attention has been paid for testing DL libraries## which is the basis of building DL models and directly affects the behavior of DL systems. In this work## we propose a novel approach## LEMON## to testing DL libraries. In particular## we (1) design a series of mutation rules for DL models## with the purpose of exploring different invoking sequences of library code and hard-to-trigger behaviors; and (2) propose a heuristic strategy to guide the model generation process towards the direction of amplifying the inconsistent degrees of the inconsistencies between different DL libraries caused by bugs## so as to mitigate the impact of potential noise introduced by uncertain factors in DL libraries. We conducted an empirical study to evaluate the effectiveness of LEMON with 20 release versions of 4 widely-used DL libraries## i.e.## TensorFlow## Theano## CNTK## MXNet. The results demonstrate that LEMON detected 24 new bugs in the latest release versions of these libraries## where 7 bugs have been confirmed and one bug has been fixed by developers. Besides## the results confirm that the heuristic strategy for model generation indeed effectively guides LEMON in amplifying the inconsistent degrees for bugs.</t>
  </si>
  <si>
    <t>DeepSearch: a simple and effective blackbox attack for deep neural networks</t>
  </si>
  <si>
    <t xml:space="preserve"> Although deep neural networks have been very successful in image-classification tasks## they are prone to adversarial attacks. To generate adversarial inputs## there has emerged a wide variety of techniques## such as black- and whitebox attacks for neural networks. In this paper## we present DeepSearch## a novel fuzzing-based## query-efficient## blackbox attack for image classifiers. Despite its simplicity## DeepSearch is shown to be more effective in finding adversarial inputs than state-of-the-art blackbox approaches. DeepSearch is additionally able to generate the most subtle adversarial inputs in comparison to these approaches.</t>
  </si>
  <si>
    <t>DENAS: automated rule generation by knowledge extraction from neural networks</t>
  </si>
  <si>
    <t xml:space="preserve"> Deep neural networks (DNNs) have been widely applied in the software development process to automatically learn patterns from massive data. However## many applications still make decisions based on rules that are manually crafted and verified by domain experts due to safety or security concerns. In this paper## we aim to close the gap between DNNs and rule-based systems by automating the rule generation process via extracting knowledge from well-trained DNNs. Existing techniques with similar purposes either rely on specific DNNs input instances or use inherently unstable random sampling of the input space. Therefore## these approaches either limit the exploration area to a local decision-space of the DNNs or fail to converge to a consistent set of rules. The resulting rules thus lack representativeness and stability.   In this paper## we address the two aforementioned shortcomings by discovering a global property of the DNNs and use it to remodel the DNNs decision-boundary. We name this property as the activation probability## and show that this property is stable. With this insight## we propose an approach named DENAS including a novel rule-generation algorithm. Our proposed algorithm approximates the non-linear decision boundary of DNNs by iteratively superimposing a linearized optimization function.   We evaluate the representativeness## stability## and accuracy of DENAS against five state-of-the-art techniques (LEMNA## Gradient## IG## DeepTaylor## and DTExtract) on three software engineering and security applications: Binary analysis## PDF malware detection## and Android malware detection. Our results show that DENAS can generate more representative rules consistently in a more stable manner over other approaches. We further offer case studies that demonstrate the applications of DENAS such as debugging faults in the DNNs and generating signatures that can detect zero-day malware.</t>
  </si>
  <si>
    <t>Detecting numerical bugs in neural network architectures</t>
  </si>
  <si>
    <t xml:space="preserve"> Detecting bugs in deep learning software at the architecture level provides additional benefits that detecting bugs at the model level does not provide. This paper makes the first attempt to conduct static analysis for detecting numerical bugs at the architecture level. We propose a static analysis approach for detecting numerical bugs in neural architectures based on abstract interpretation. Our approach mainly comprises two kinds of abstraction techniques## i.e.## one for tensors and one for numerical values. Moreover## to scale up while maintaining adequate detection precision## we propose two abstraction techniques: tensor partitioning and (elementwise) affine relation analysis to abstract tensors and numerical values## respectively. We realize the combination scheme of tensor partitioning and affine relation analysis (together with interval analysis) as DEBAR## and evaluate it on two datasets: neural architectures with known bugs (collected from existing studies) and real-world neural architectures. The evaluation results show that DEBAR outperforms other tensor and numerical abstraction techniques on accuracy without losing scalability. DEBAR successfully detects all known numerical bugs with no false positives within 1.7‚Äì2.3 seconds per architecture. On the real-world architectures## DEBAR reports 529 warnings within 2.6‚Äì135.4 seconds per architecture## where 299 warnings are true positives.</t>
  </si>
  <si>
    <t>Dynamic slicing for deep neural networks</t>
  </si>
  <si>
    <t xml:space="preserve"> Program slicing has been widely applied in a variety of software engineering tasks. However## existing program slicing techniques only deal with traditional programs that are constructed with instructions and variables## rather than neural networks that are composed of neurons and synapses. In this paper## we introduce NNSlicer## the first approach for slicing deep neural networks based on data-flow analysis. Our method understands the reaction of each neuron to an input based on the difference between its behavior activated by the input and the average behavior over the whole dataset. Then we quantify the neuron contributions to the slicing criterion by recursively backtracking from the output neurons## and calculate the slice as the neurons and the synapses with larger contributions. We demonstrate the usefulness and effectiveness of NNSlicer with three applications## including adversarial input detection## model pruning## and selective model protection. In all applications## NNSlicer significantly outperforms other baselines that do not rely on data flow analysis.</t>
  </si>
  <si>
    <t>Is neuron coverage a meaningful measure for testing deep neural networks?</t>
  </si>
  <si>
    <t xml:space="preserve"> Recent effort to test deep learning systems has produced an intuitive and compelling test criterion called neuron coverage (NC)## which resembles the notion of traditional code coverage. NC measures the proportion of neurons activated in a neural network and it is implicitly assumed that increasing NC improves the quality of a test suite. In an attempt to automatically generate a test suite that increases NC## we design a novel diversity promoting regularizer that can be plugged into existing adversarial attack algorithms. We then assess whether such attempts to increase NC could generate a test suite that (1) detects adversarial attacks successfully## (2) produces natural inputs## and (3) is unbiased to particular class predictions. Contrary to expectation## our extensive evaluation finds that increasing NC actually makes it harder to generate an effective test suite: higher neuron coverage leads to fewer defects detected## less natural inputs## and more biased prediction preferences. Our results invoke skepticism that increasing neuron coverage may not be a meaningful objective for generating tests for deep neural networks and call for a new test generation technique that considers defect detection## naturalness## and output impartiality in tandem.</t>
  </si>
  <si>
    <t>Machine translation testing via pathological invariance</t>
  </si>
  <si>
    <t xml:space="preserve"> Machine translation software has become heavily integrated into our daily lives due to the recent improvement in the performance of deep neural networks. However## machine translation software has been shown to regularly return erroneous translations## which can lead to harmful consequences such as economic loss and political conflicts. Additionally## due to the complexity of the underlying neural models## testing machine translation systems presents new challenges. To address this problem## we introduce a novel methodology called PatInv. The main intuition behind PatInv is that sentences with different meanings should not have the same translation. Under this general idea## we provide two realizations of PatInv that given an arbitrary sentence## generate syntactically similar but semantically different sentences by: (1) replacing one word in the sentence using a masked language model or (2) removing one word or phrase from the sentence based on its constituency structure. We then test whether the returned translations are the same for the original and modified sentences. We have applied PatInv to test Google Translate and Bing Microsoft Translator using 200 English sentences. Two language settings are considered: English-Hindi (En-Hi) and English-Chinese (En-Zh). The results show that PatInv can accurately find 308 erroneous translations in Google Translate and 223 erroneous translations in Bing Microsoft Translator## most of which cannot be found by the state-of-the-art approaches.</t>
  </si>
  <si>
    <t>Model-based exploration of the frontier of behaviours for deep learning system testing</t>
  </si>
  <si>
    <t xml:space="preserve"> With the increasing adoption of Deep Learning (DL) for critical tasks## such as autonomous driving## the evaluation of the quality of systems that rely on DL has become crucial. Once trained## DL systems produce an output for any arbitrary numeric vector provided as input## regardless of whether it is within or outside the validity domain of the system under test. Hence## the quality of such systems is determined by the intersection between their validity domain and the regions where their outputs exhibit a misbehaviour.   In this paper## we introduce the notion of frontier of behaviours## i.e.## the inputs at which the DL system starts to misbehave. If the frontier of misbehaviours is outside the validity domain of the system## the quality check is passed. Otherwise## the inputs at the intersection represent quality deficiencies of the system. We developed DeepJanus## a search-based tool that generates frontier inputs for DL systems. The experimental results obtained for the lane keeping component of a self-driving car show that the frontier of a well trained system contains almost exclusively unrealistic roads that violate the best practices of civil engineering## while the frontier of a poorly trained one includes many valid inputs that point to serious deficiencies of the system.</t>
  </si>
  <si>
    <t>On decomposing a deep neural network into modules</t>
  </si>
  <si>
    <t xml:space="preserve"> Deep learning is being incorporated in many modern software systems. Deep learning approaches train a deep neural network (DNN) model using training examples## and then use the DNN model for prediction. While the structure of a DNN model as layers is observable## the model is treated in its entirety as a monolithic component. To change the logic implemented by the model## e.g. to add/remove logic that recognizes inputs belonging to a certain class## or to replace the logic with an alternative## the training examples need to be changed and the DNN needs to be retrained using the new set of examples. We argue that decomposing a DNN into DNN modules‚Äî akin to decomposing a monolithic software code into modules‚Äîcan bring the benefits of modularity to deep learning. In this work## we develop a methodology for decomposing DNNs for multi-class problems into DNN modules. For four canonical problems## namely MNIST## EMNIST## FMNIST## and KMNIST## we demonstrate that such decomposition enables reuse of DNN modules to create different DNNs## enables replacement of one DNN module in a DNN with another without needing to retrain. The DNN models formed by composing DNN modules are at least as good as traditional monolithic DNNs in terms of test accuracy for our problems.</t>
  </si>
  <si>
    <t>Operational calibration: debugging confidence errors for DNNs in the field</t>
  </si>
  <si>
    <t xml:space="preserve"> Trained DNN models are increasingly adopted as integral parts of software systems## but they often perform deficiently in the field. A particularly damaging problem is that DNN models often give false predictions with high confidence## due to the unavoidable slight divergences between operation data and training data. To minimize the loss caused by inaccurate confidence## operational calibration## i.e.## calibrating the confidence function of a DNN classifier against its operation domain## becomes a necessary debugging step in the engineering of the whole system.   Operational calibration is difficult considering the limited budget of labeling operation data and the weak interpretability of DNN models. We propose a Bayesian approach to operational calibration that gradually corrects the confidence given by the model under calibration with a small number of labeled operation data deliberately selected from a larger set of unlabeled operation data. The approach is made effective and efficient by leveraging the locality of the learned representation of the DNN model and modeling the calibration as Gaussian Process Regression. Comprehensive experiments with various practical datasets and DNN models show that it significantly outperformed alternative methods## and in some difficult tasks it eliminated about 71% to 97% high-confidence (&gt;0.9) errors with only about 10% of the minimal amount of labeled operation data needed for practical learning techniques to barely work</t>
  </si>
  <si>
    <t>All your app links are belong to us: understanding the threats of instant apps based attacks</t>
  </si>
  <si>
    <t xml:space="preserve"> Android deep link is a URL that takes users to a specific page of a mobile app## enabling seamless user experience from a webpage to an app. Android app link## a new type of deep link introduced in Android 6.0## is claimed to offer more benefits## such as supporting instant apps and providing more secure verification to protect against hijacking attacks that previous deep links can not. However## we find that the app link is not as secure as claimed## because the verification process can be bypassed by exploiting instant apps.  In this paper## we explore the weakness of the existing app link mechanism and propose three feasible hijacking attacks. Our findings show that even popular apps are subject to these attacks## such as Twitter## Whatsapp## Facebook Message. Our observation is confirmed by Google. To measure the severity of these vulnerabilities## we develop an automatic tool to detect vulnerable apps## and perform a large-scale empirical study on 400##000 Android apps.  Experiment results suggest that app link hijacking vulnerabilities are prevalent in the ecosystem. Specifically## 27.1% apps are vulnerable to link hijacking with smart text selection (STS); 30.0% apps are vulnerable to link hijacking without STS## and all instant apps are vulnerable to instant app attack. We provide an in-depth understanding of the mechanisms behind these types of attacks. Furthermore## we propose the corresponding detection and defense methods that can successfully prevent the proposed hijackings for all the evaluated apps## thus raising the bar against the attacks on Android app links. Our insights and findings demonstrate the urgency to identify and prevent app link hijacking attacks.</t>
  </si>
  <si>
    <t>Automated construction of energy test oracles for Android</t>
  </si>
  <si>
    <t xml:space="preserve"> Energy efficiency is an increasingly important quality attribute for software## particularly for mobile apps. Just like any other software attribute## energy behavior of mobile apps should be properly tested prior to their release. However## mobile apps are riddled with energy defects## as currently there is a lack of proper energy testing tools. Indeed## energy testing is a fledgling area of research and recent advances have mainly focused on test input generation. This paper presents ACETON## the first approach aimed at solving the oracle problem for testing the energy behavior of mobile apps. ACETON employs Deep Learning to automatically construct an oracle that not only determines whether a test execution reveals an energy defect## but also the type of energy defect. By carefully selecting features that can be monitored on any app and mobile device## we are assured the oracle constructed using ACETON is highly reusable. Our experiments show that the oracle produced by ACETON is both highly accurate## achieving an overall precision and recall of 99%## and efficient## detecting the existence of energy defects in only 37 milliseconds on average.</t>
  </si>
  <si>
    <t>Borrowing your enemy‚Äôs arrows: the case of code reuse in Android via direct inter-app code invocation</t>
  </si>
  <si>
    <t xml:space="preserve"> The Android ecosystem offers different facilities to enable communication among app components and across apps to ensure that rich services can be composed through functionality reuse. At the heart of this system is the Inter-component communication (ICC) scheme## which has been largely studied in the literature. Less known in the community is another powerful mechanism that allows for direct inter-app code invocation which opens up for different reuse scenarios## both legitimate or malicious. This paper exposes the general workflow for this mechanism## which beyond ICCs## enables app developers to access and invoke functionalities (either entire Java classes## methods or object fields) implemented in other apps using official Android APIs. We experimentally showcase how this reuse mechanism can be leveraged to ‚Äúplagiarize" supposedly-protected functionalities. Typically## we were able to leverage this mechanism to bypass security guards that a popular video broadcaster has placed for preventing access to its video database from outside its provided app. We further contribute with a static analysis toolkit## named DICIDer## for detecting direct inter-app code invocations in apps. An empirical analysis of the usage prevalence of this reuse mechanism is then conducted. Finally## we discuss the usage contexts as well as the implications of this studied reuse mechanism.</t>
  </si>
  <si>
    <t>Static asynchronous component misuse detection for Android applications</t>
  </si>
  <si>
    <t xml:space="preserve"> Facing the limited resource of smartphones## asynchronous programming significantly improves the performance of Android applications. Android provides several packaged components to ease the development of asynchronous programming. Among them## the AsyncTask component is widely used by developers since it is easy to implement. However## the abuse of AsyncTask component can decrease responsiveness and even lead to crashes. By investigating the Android Developer Documentation and technical forums## we summarize five misuse patterns about AsyncTask. To detect them## we propose a flow## context## object and field-sensitive inter-procedural static analysis approach. Specifically## the static analysis includes typestate analysis## reference analysis and loop analysis. Based on the AsyncTask-related information obtained during static analysis## we check the misuse according to predefined detection rules. The proposed approach is implemented into a tool called AsyncChecker. We evaluate AsyncChecker on a self-designed benchmark suite called AsyncBench and 1##759 real-world apps. AsyncChecker finds 17##946 misused AsyncTask instances in 1##417 real-world apps (80.6%). The precision## recall and F-measure of AsyncChecker on real-world applications are 97.2%## 89.8% and 0.93## respectively. Compared with existing tools## AsyncChecker can detect more asynchronous problems. We report the misuse problems to developers via GitHub. Several developers have confirmed and fixed the problems found by AsyncChecker. The result implies that our approach is effective and developers do take the misuse of AsyncTask as a serious problem.</t>
  </si>
  <si>
    <t>Automatically identifying performance issue reports with heuristic linguistic patterns</t>
  </si>
  <si>
    <t xml:space="preserve"> Performance issues compromise the response time and resource consumption of a software system. Modern software systems use issue tracking systems to manage all kinds of issue reports## including performance issues. The problem is that performance issues are often not explicitly tagged. The tagging mechanism## if exists## is completely voluntary## depending on the project‚Äôs convention and on submitters‚Äô discipline. For example## the performance tag rate in Apache‚Äôs Jira system is below 1%. This paper contributes a hybrid classification approach that combines linguistic patterns and machine/deep learning techniques to automatically detect performance issue reports. We manually analyzed 980 real-life performance issue reports and derived 80 project-agnostic linguistic patterns that recur in the reports. Our approach uses these linguistic patterns to construct the sentence-level and issue-level learning features for training effective machine/deep learning classifiers. We test our approach on two separate datasets## each consisting of 980 unclassified issue reports## and compare the results with 31 baseline methods. Our approach can reach up to 83% precision and up to 59% recall. The only comparable baseline method is BERT## which is still 25% lower in the F1-score.</t>
  </si>
  <si>
    <t>Calm energy accounting for multithreaded Java applications</t>
  </si>
  <si>
    <t xml:space="preserve"> Energy accounting is a fundamental problem in energy management## defined as attributing global energy consumption to individual components of interest. In this paper## we take on this problem at the application level## where the components for accounting are application logical units## such as methods## classes## and packages. Given a Java application## our novel runtime system Chappie produces an energy footprint## i.e.## the relative energy consumption of all programming abstraction units within the application.   The design of Chappie is unique in several dimensions. First## relative to targeted energy profiling where the profiler determines the energy consumption of a pre-defined application logical unit## e.g.## a specific method## Chappie is total: the energy footprint encompasses all methods within an application. Second## Chappie is concurrency-aware: energy attribution is fully aware of the multi-threaded behavior of Java applications## including JVM bookkeeping threads. Third## Chappie is an embodiment of a novel philosophy for application-level energy accounting and profiling## which states that the accounting run should preserve the temporal phased power behavior of the application## and the spatial power distribution among the underlying hardware system. We term this important property as calmness. Against state-of-the-art DaCapo benchmarks## we show that the energy footprint generated by Chappie is precise while incurring negligible overhead. In addition## all results are produced with a high degree of calmness.</t>
  </si>
  <si>
    <t>Dynamically reconfiguring software microbenchmarks: reducing execution time without sacrificing result quality</t>
  </si>
  <si>
    <t xml:space="preserve"> Executing software microbenchmarks## a form of small-scale performance tests predominantly used for libraries and frameworks## is a costly endeavor. Full benchmark suites take up to multiple hours or days to execute## rendering frequent checks## e.g.## as part of continuous integration (CI)## infeasible. However## altering benchmark configurations to reduce execution time without considering the impact on result quality can lead to benchmark results that are not representative of the software‚Äôs true performance.  We propose the first technique to dynamically stop software microbenchmark executions when their results are sufficiently stable. Our approach implements three statistical stoppage criteria and is capable of reducing Java Microbenchmark Harness (JMH) suite execution times by 48.4% to 86.0%. At the same time it retains the same result quality for 78.8% to 87.6% of the benchmarks## compared to executing the suite for the default duration.  The proposed approach does not require developers to manually craft custom benchmark configurations; instead## it provides automated mechanisms for dynamic reconfiguration. Hence## making dynamic reconfiguration highly effective and efficient## potentially paving the way to inclusion of JMH microbenchmarks in CI.</t>
  </si>
  <si>
    <t>Testing self-adaptive software with probabilistic guarantees on performance metrics</t>
  </si>
  <si>
    <t xml:space="preserve"> This paper discusses the problem of testing the performance of the adaptation layer in a self-adaptive system. The problem is notoriously hard## due to the high degree of uncertainty and variability inherent in an adaptive software application. In particular## providing any type of formal guarantee for this problem is extremely difficult. In this paper we propose the use of a rigorous probabilistic approach to overcome the mentioned difficulties and provide probabilistic guarantees on the software performance. We describe the set up needed for the application of a probabilistic approach. We then discuss the traditional tools from statistics that could be applied to analyse the results## highlighting their limitations and motivating why they are unsuitable for the given problem. We propose the use of a novel tool ‚Äì the scenario theory ‚Äì to overcome said limitations. We conclude the paper with a thorough empirical evaluation of the proposed approach## using two adaptive software applications: the Tele-Assistance Service and the Self-Adaptive Video Encoder. With the first## we empirically expose the trade-off between data collection and confidence in the testing campaign. With the second## we demonstrate how to compare different adaptation strategies.</t>
  </si>
  <si>
    <t>API method recommendation via explicit matching of functionality verb phrases</t>
  </si>
  <si>
    <t xml:space="preserve"> Due to the lexical gap between functionality descriptions and user queries## documentation-based API retrieval often produces poor results.Verb phrases and their phrase patterns are essential in both describing API functionalities and interpreting user queries. Thus we hypothesize that API retrieval can be facilitated by explicitly recognizing and matching between the fine-grained structures of functionality descriptions and user queries. To verify this hypothesis## we conducted a large-scale empirical study on the functionality descriptions of 14##733 JDK and Android API methods. We identified 356 different functionality verbs from the descriptions## which were grouped into 87 functionality categories## and we extracted 523 phrase patterns from the verb phrases of the descriptions. Building on these findings## we propose an API method recommendation approach based on explicit matching of functionality verb phrases in functionality descriptions and user queries## called PreMA. Our evaluation shows that PreMA can accurately recognize the functionality categories (92.8%) and phrase patterns (90.4%) of functionality description sentences; and when used for API retrieval tasks## PreMA can help participants complete their tasks more accurately and with fewer retries compared to a baseline approach.</t>
  </si>
  <si>
    <t>Code recommendation for exception handling</t>
  </si>
  <si>
    <t xml:space="preserve"> Exception handling is an effective mechanism to avoid unexpected runtime errors. However## novice programmers might fail to handle exceptions properly## causing serious errors like system crashing or resource leaking. In this paper## we introduce FuzzyCatch## a code recommendation tool for handling exceptions. Based on fuzzy logic## FuzzyCatch can predict if a runtime exception would occur in a given code snippet and recommend code to handle that exception. FuzzyCatch is implemented as a plugin for Android Studio. The empirical evaluation suggests that FuzzyCatch is highly effective. For example## it has top-1 accuracy of 77% on recommending what exception to catch in a try catch block and of 70% on recommending what method should be called when such an exception occurs. FuzzyCatch also achieves a high level of accuracy and outperforms baselines significantly on detecting and fixing real exception bugs.</t>
  </si>
  <si>
    <t>eQual: informing early design decisions</t>
  </si>
  <si>
    <t xml:space="preserve"> When designing a software system## architects make a series of design decisions that directly impact the system's quality. The number of available design alternatives grows rapidly with system size## creating an enormous space of intertwined design concerns that renders manual exploration impractical. We present eQual## a model-driven technique for simulation-based assessment of architectural designs. While it is not possible to guarantee optimal decisions so early in the design process## eQual improves decision quality. eQual is effective in practice because it (1) limits the amount of information the architects have to provide and (2) adapts optimization algorithms to effectively explore massive spaces of design alternatives. We empirically demonstrate that eQual yields designs whose quality is comparable to a set of systems' known optimal designs. A user study shows that## compared to the state-of-the-art## engineers using eQual produce statistically significantly higher-quality designs with a large effect size## are statistically significantly more confident in their designs## and find eQual easier to use.</t>
  </si>
  <si>
    <t>Recommending stack overflow posts for fixing runtime exceptions using failure scenario matching</t>
  </si>
  <si>
    <t xml:space="preserve"> Using online Q&amp;A forums## such as Stack Overflow (SO)## for guidance to resolve program bugs## among other development issues## is commonplace in modern software development practice. Runtime exceptions (RE) is one such important class of bugs that is actively discussed on SO. In this work we present a technique and prototype tool called MAESTRO that can automatically recommend an SO post that is most relevant to a given Java RE in a developer's code. MAESTRO compares the exception-generating program scenario in the developer's code with that discussed in an SO post and returns the post with the closest match. To extract and compare the exception scenario effectively## MAESTRO first uses the answer code snippets in a post to implicate a subset of lines in the post's question code snippet as responsible for the exception and then compares these lines with the developer's code in terms of their respective Abstract Program Graph (APG) representations. The APG is a simplified and abstracted derivative of an abstract syntax tree## proposed in this work## that allows an effective comparison of the functionality embodied in the high-level program structure## while discarding many of the low-level syntactic or semantic differences. We evaluate MAESTRO on a benchmark of 78 instances of Java REs extracted from the top 500 Java projects on GitHub and show that MAESTRO can return either a highly relevant or somewhat relevant SO post corresponding to the exception instance in 71% of the cases## compared to relevant posts returned in only 8% - 44% instances## by four competitor tools based on state-of-the-art techniques. We also conduct a user experience study of MAESTRO with 10 Java developers## where the participants judge MAESTRO reporting a highly relevant or somewhat relevant post in 80% of the instances. In some cases the post is judged to be even better than the one manually found by the participant.</t>
  </si>
  <si>
    <t>Understanding the impact of GitHub suggested changes on recommendations between developers</t>
  </si>
  <si>
    <t xml:space="preserve"> Recommendations between colleagues are effective for encouraging developers to adopt better practices. Research shows these peer interactions are useful for improving developer behaviors## or the adoption of activities to help software engineers complete programming tasks. However## in-person recommendations between developers in the workplace are declining. One form of online recommendations between developers are pull requests## which allow users to propose code changes and provide feedback on contributions. GitHub## a popular code hosting platform## recently introduced the suggested changes feature## which allows users to recommend improvements for pull requests. To better understand this feature and its impact on recommendations between developers## we report an empirical study of this system## measuring usage## effectiveness## and perception. Our results show that suggested changes support code review activities and significantly impact the timing and communication between developers on pull requests. This work provides insight into the suggested changes feature and implications for improving future systems for automated developer recommendations## such as providing situated## concise## and actionable feedback.</t>
  </si>
  <si>
    <t>An evaluation of methods to port legacy code to SGX enclaves</t>
  </si>
  <si>
    <t xml:space="preserve"> The Intel Security Guard Extensions (SGX) architecture enables the abstraction of enclaved execution## using which an application can protect its code and data from powerful adversaries## including system software that executes with the highest processor privilege. While the Intel SGX architecture exports an ISA with low-level instructions that enable applications to create enclaves## the task of writing applications using this ISA has been left to the software community.   We consider the problem of porting legacy applications to SGX enclaves. In the approximately four years to date since the Intel SGX became commercially available## the community has developed three different models to port applications to enclaves---the library OS## the library wrapper## and the instruction wrapper models.   In this paper## we conduct an empirical evaluation of the merits and costs of each model. We report on our attempt to port a handful of real-world application benchmarks (including OpenSSL## Memcached## a Web server and a Python interpreter) to SGX enclaves using prototypes that embody each of the above models. Our evaluation focuses on the merits and costs of each of these models from the perspective of the effort required to port code under each of these models## the effort to re-engineer an application to work with enclaves## the security offered by each model## and the runtime performance of the applications under these models.</t>
  </si>
  <si>
    <t>Search-based adversarial testing and improvement of constrained credit scoring systems</t>
  </si>
  <si>
    <t xml:space="preserve"> Credit scoring systems are critical FinTech applications that concern the analysis of the creditworthiness of a person or organization. While decisions were previously based on human expertise## they are now increasingly relying on data analysis and machine learning. In this paper## we assess the ability of state-of-the-art adversarial machine learning to craft attacks on a real-world credit scoring system. Interestingly## we find that## while these techniques can generate large numbers of adversarial data## these are practically useless as they all violate domain-specific constraints. In other words## the generated examples are all false positives as they cannot occur in practice. To circumvent this limitation## we propose CoEvA2## a search-based method that generates valid adversarial examples (satisfying the domain constraints). CoEvA2 utilizes multi-objective search in order to simultaneously handle constraints## perform the attack and maximize the overdraft amount requested. We evaluate CoEvA2 on a major bank's real-world system by checking its ability to craft valid attacks. CoEvA2 generates thousands of valid adversarial examples## revealing a high risk for the banking system. Fortunately## by improving the system through adversarial training (based on the produced examples)## we increase its robustness and make our attack fail.</t>
  </si>
  <si>
    <t>SinkFinder: harvesting hundreds of unknown interesting function pairs with just one seed</t>
  </si>
  <si>
    <t xml:space="preserve"> Mastering the knowledge about security-sensitive functions that can potentially result in bugs is valuable to detect them. However## identifying this kind of functions is not a trivial task. Introducing machine learning-based techniques to do the task is a natural choice. Unfortunately## the approach also requires considerable prior knowledge## e.g.## sufficient labelled training samples. In practice## the requirement is often hard to meet.   In this paper## to solve the problem## we propose a novel and practical method called SinkFinder to automatically discover function pairs that we are interested in## which only requires very limited prior knowledge. SinkFinder first takes just one pair of well-known interesting functions as the initial seed to infer enough positive and negative training samples by means of sub-word word embedding. By using these samples## a support vector machine classifier is trained to identify more interesting function pairs. Finally## checkers equipped with the obtained knowledge can be easily developed to detect bugs in target systems. The experiments demonstrate that SinkFinder can successfully discover hundreds of interesting functions and detect dozens of previously unknown bugs from large-scale systems## such as Linux## OpenSSL and PostgreSQL.</t>
  </si>
  <si>
    <t>Baital: an adaptive weighted sampling approach for improved t-wise coverage</t>
  </si>
  <si>
    <t xml:space="preserve"> The rise of highly configurable complex software and its widespread usage requires design of efficient testing methodology. t-wise coverage is a leading metric to measure the quality of the testing suite and the underlying test generation engine. While uniform sampling-based test generation is widely believed to be the state of the art approach to achieve t-wise coverage in presence of constraints on the set of configurations## such a scheme often fails to achieve high t-wise coverage in presence of complex constraints. In this work## we propose a novel approach Baital## based on adaptive weighted sampling using literal weighted functions## to generate test sets with high t-wise coverage. We demonstrate that our approach reaches significantly higher t-wise coverage than uniform sampling. The novel usage of literal weighted sampling leaves open several interesting directions## empirical as well as theoretical## for future research.</t>
  </si>
  <si>
    <t>Cost measures matter for mutation testing study validity</t>
  </si>
  <si>
    <t xml:space="preserve"> Mutation testing research has often used the number of mutants as a surrogate measure for the true execution cost of generating and executing mutants. This poses a potential threat to the validity of the scientific findings reported in the literature. Out of 75 works surveyed in this paper## we found that 54 (72%) are vulnerable to this threat. To investigate the magnitude of the threat## we conducted an empirical evaluation using 10 real-world programs. The results reveal that: i) percentages of randomly sampled mutants differ from the true execution time## on average## by 44%## varying in difference from 19% to 91%; ii) errors arising from using the surrogate correlate with program size (œÅ = 0.74) and number of mutants (œÅ = 0.76)## making the problem more pernicious for more realistic programs; iii) scientific findings concerning sampling strategies would have approximately 37% rank disagreement## indicating potentially dramatic impact on experiment validity. To investigate whether this threat matters in practice## we reproduced a seminal study on Selective Mutation (widely relied upon for more than two decades). The impact is stark: an inconclusive scientific finding using the surrogate is transformed to an unequivocal finding when using the true execution cost.</t>
  </si>
  <si>
    <t>Detecting optimization bugs in database engines via non-optimizing reference engine construction</t>
  </si>
  <si>
    <t xml:space="preserve"> Database Management Systems (DBMS) are used ubiquitously. To efficiently access data## they apply sophisticated optimizations. Incorrect optimizations can result in logic bugs## which cause a query to compute an incorrect result set. We propose Non-Optimizing Reference Engine Construction (NoREC)## a fully-automatic approach to detect optimization bugs in DBMS. Conceptually## this approach aims to evaluate a query by an optimizing and a non-optimizing version of a DBMS## to then detect differences in their returned result set## which would indicate a bug in the DBMS. Obtaining a non-optimizing version of a DBMS is challenging## because DBMS typically provide limited control over optimizations. Our core insight is that a given## potentially randomly-generated optimized query can be rewritten to one that the DBMS cannot optimize. Evaluating this unoptimized query effectively corresponds to a non-optimizing reference engine executing the original query. We evaluated NoREC in an extensive testing campaign on four widely-used DBMS## namely PostgreSQL## MariaDB## SQLite## and CockroachDB. We found 159 previously unknown bugs in the latest versions of these systems## 141 of which have been fixed by the developers. Of these## 51 were optimization bugs## while the remaining were error and crash bugs. Our results suggest that NoREC is effective## general and requires little implementation effort## which makes the technique widely applicable in practice.</t>
  </si>
  <si>
    <t>Efficient binary-level coverage analysis</t>
  </si>
  <si>
    <t xml:space="preserve"> Code coverage analysis plays an important role in the software testing process. More recently## the remarkable effectiveness of coverage feedback has triggered a broad interest in feedback-guided fuzzing. In this work## we introduce bcov## a tool for binary-level coverage analysis. Our tool statically instruments x86-64 binaries in the ELF format without compiler support. We implement several techniques to improve efficiency and scale to large real-world software. First## we bring Agrawal‚Äôs probe pruning technique to binary-level instrumentation and effectively leverage its superblocks to reduce overhead. Second## we introduce sliced microexecution## a robust technique for jump table analysis which improves CFG precision and enables us to instrument jump table entries. Additionally## smaller instructions in x86-64 pose a challenge for inserting detours. To address this challenge## we aggressively exploit padding bytes and systematically host detours in neighboring basic blocks.   We evaluate bcov on a corpus of 95 binaries compiled from eight popular and well-tested packages like FFmpeg and LLVM. Two instrumentation policies## with different edge-level precision## are used to patch all functions in this corpus - over 1.6 million functions. Our precise policy has average performance and memory overheads of 14% and 22% respectively. Instrumented binaries do not introduce any test regressions. The reported coverage is highly accurate with an average F-score of 99.86%. Finally## our jump table analysis is comparable to that of IDA Pro on gcc binaries and outperforms it on clang binaries.</t>
  </si>
  <si>
    <t>Efficiently finding higher-order mutants</t>
  </si>
  <si>
    <t xml:space="preserve"> Higher-order mutation has the potential for improving major drawbacks of traditional first-order mutation## such as by simulating more realistic faults or improving test-optimization techniques. Despite interest in studying promising higher-order mutants## such mutants are difficult to find due to the exponential search space of mutation combinations. State-of-the-art approaches rely on genetic search## which is often incomplete and expensive due to its stochastic nature. First## we propose a novel way of finding a complete set of higher-order mutants by using variational execution## a technique that can## in many cases## explore large search spaces completely and often efficiently. Second## we use the identified complete set of higher-order mutants to study their characteristics. Finally## we use the identified characteristics to design and evaluate a new search strategy## independent of variational execution## that is highly effective at finding higher-order mutants even in large codebases.</t>
  </si>
  <si>
    <t>Evolutionary improvement of assertion oracles</t>
  </si>
  <si>
    <t xml:space="preserve"> Assertion oracles are executable boolean expressions placed inside the program that should pass (return true) for all correct executions and fail (return false) for all incorrect executions. Because designing perfect assertion oracles is difficult## assertions often fail to distinguish between correct and incorrect executions. In other words## they are prone to false positives and false negatives. In this paper## we propose GAssert (Genetic ASSERTion improvement)## the first technique to automatically improve assertion oracles. Given an assertion oracle and evidence of false positives and false negatives## GAssert implements a novel co-evolutionary algorithm that explores the space of possible assertions to identify one with fewer false positives and false negatives. Our empirical evaluation on 34 Java methods from 7 different Java code bases shows that GAssert effectively improves assertion oracles. GAssert outperforms two baselines (random and invariant-based oracle improvement)## and is comparable with and in some cases even outperformed human-improved assertions.</t>
  </si>
  <si>
    <t>FrUITeR: a framework for evaluating UI test reuse</t>
  </si>
  <si>
    <t xml:space="preserve"> UI testing is tedious and time-consuming due to the manual effort required. Recent research has explored opportunities for reusing existing UI tests from an app to automatically generate new tests for other apps. However## the evaluation of such techniques currently remains manual## unscalable## and unreproducible## which can waste effort and impede progress in this emerging area. We introduce FrUITeR## a framework that automatically evaluates UI test reuse in a reproducible way. We apply FrUITeR to existing test-reuse techniques on a uniform benchmark we established## resulting in 11##917 test reuse cases from 20 apps. We report several key findings aimed at improving UI test reuse that are missed by existing work.</t>
  </si>
  <si>
    <t>Object detection for graphical user interface: old fashioned or deep learning or a combination?</t>
  </si>
  <si>
    <t xml:space="preserve"> Detecting Graphical User Interface (GUI) elements in GUI images is a domain-specific object detection task. It supports many software engineering tasks## such as GUI animation and testing## GUI search and code generation. Existing studies for GUI element detection directly borrow the mature methods from computer vision (CV) domain## including old fashioned ones that rely on traditional image processing features (e.g.## canny edge## contours)## and deep learning models that learn to detect from large-scale GUI data. Unfortunately## these CV methods are not originally designed with the awareness of the unique characteristics of GUIs and GUI elements and the high localization accuracy of the GUI element detection task. We conduct the first large-scale empirical study of seven representative GUI element detection methods on over 50k GUI images to understand the capabilities## limitations and effective designs of these methods. This study not only sheds the light on the technical challenges to be addressed but also informs the design of new GUI element detection methods. We accordingly design a new GUI-specific old-fashioned method for non-text GUI element detection which adopts a novel top-down coarse-to-fine strategy## and incorporate it with the mature deep learning model for GUI text detection.Our evaluation on 25##000 GUI images shows that our method significantly advances the start-of-the-art performance in GUI element detection.</t>
  </si>
  <si>
    <t>Understanding and automatically detecting conflicting interactions between smart home IoT applications</t>
  </si>
  <si>
    <t xml:space="preserve"> Smart home devices provide the convenience of remotely control-ling and automating home appliances. The most advanced smart home environments allow developers to write apps to make smart home devices work together to accomplish tasks## e.g.## home security and energy conservation. A smart home app typically implements narrow functionality and thus to fully implement desired functionality homeowners may need to install multiple apps. These different apps can conflict with each other and these conflicts can result in undesired actions such as locking the door during a fire.   In this paper## we study conflicts between apps on Samsung SmartThings## the most popular platform for developing and deploying smart home IoT devices. By collecting and studying 198 official and 69 third-party apps## we found significant app conflicts in 3 categories: (1) close to 60% of app pairs that access the same device## (2) more than 90% of app pairs with physical interactions## and (3) around 11% of app pairs that access the same global variable. Our results suggest that the problem of conflicts between smart home apps is serious and can create potential safety risks. We then developed a conflict detection tool that uses model checking to automatically detect up to 96% of the conflicts.</t>
  </si>
  <si>
    <t>When does my program do this? learning circumstances of software behavior</t>
  </si>
  <si>
    <t xml:space="preserve"> A program fails. Under which circumstances does the failure occur? Our Alhazenapproach starts with a run that exhibits a particular behavior and automatically determines input features associated with the behavior in question: (1) We use a grammar to parse the input into individual elements. (2) We use a decision tree learner to observe and learn which input elements are associated with the behavior in question. (3) We use the grammar to generate additional inputs to further strengthen or refute hypotheses as learned associations. (4) By repeating steps 2¬†and¬†3## we obtain a theory that explains and predicts the given behavior. In our evaluation using inputs for find## grep## NetHack## and a JavaScript transpiler## the theories produced by Alhazen predict and produce failures with high accuracy and allow developers to focus on a small set of input features: ‚Äúgrep fails whenever the --fixed-strings option is used in conjunction with an empty search string.‚Äù</t>
  </si>
  <si>
    <t>A first look at the integration of machine learning models in complex autonomous driving systems: a case study on Apollo</t>
  </si>
  <si>
    <t xml:space="preserve"> Autonomous Driving System (ADS) is one of the most promising and valuable large-scale machine learning (ML) powered systems. Hence## ADS has attracted much attention from academia and practitioners in recent years. Despite extensive study on ML models## it still lacks a comprehensive empirical study towards understanding the ML model roles## peculiar architecture## and complexity of ADS (i.e.## various ML models and their relationship with non-trivial code logic). In this paper## we conduct an in-depth case study on Apollo## which is one of the state-of-the-art ADS## widely adopted by major automakers worldwide. We took the first step to reveal the integration of the underlying ML models and code logic in Apollo. In particular## we study the Apollo source code and present the underlying ML model system architecture. We present our findings on how the ML models interact with each other## and how the ML models are integrated with code logic to form a complex system. Finally## we inspect Apollo in a dynamic view and notice the heavy use of model-relevant components and the lack of adequate tests in general. Our study reveals potential maintenance challenges of complex ML-powered systems and identifies future directions to improve the quality assurance of ADS and general ML systems.</t>
  </si>
  <si>
    <t>Adapting bug prediction models to predict reverted commits at Wayfair</t>
  </si>
  <si>
    <t xml:space="preserve"> Researchers have proposed many algorithms to predict software bugs. Given a software entity (e.g.## a file or method)## these algorithms predict whether the entity is bug-prone. However## since these algorithms cannot identify specific bugs## this does not tend to be particularly useful in practice. In this work## we adapt this prior work to the related problem of predicting whether a commit is likely to be reverted. Given the batch nature of continuous integration deployment at scale## this allows developers to find time-sensitive bugs in production more quickly. The models in this paper are based on features extracted from the revision history of a codebase that are typically used in bug prediction. Our experiments## performed on the three main repositories for the Wayfair website## show that our models can rank reverted commits above 80% of non-reverted commits on average. Moreover## when given to Wayfair developers## our models reduce the amount of time needed to find certain kinds of bugs by 55%. Wayfair continues to use our findings and models today to help find bugs during software deployments.</t>
  </si>
  <si>
    <t>Can microtask programming work in industry?</t>
  </si>
  <si>
    <t xml:space="preserve"> A critical issue in software development projects in IT service companies is finding the right people at the right time. By enabling assignments of tasks to people to be more fluid## the use of crowdsourcing approaches within a company offers a potential solution to this challenge. Inside a company## as multiple system development projects are ongoing separately## developers with slack time on one project might use this time to contribute to other projects. In this paper## we report on a case study of the application of crowdsourcing within an industrial web application system development project in a large telecommunications company. Developers worked with system specifications which were organized into a set of microtasks## offering a set of short and self-contained descriptions. When crowd workers in other projects had slack time## they fetched and completed microtasks. Our results offer initial evidence for the potential value of microtask programming in increasing the fluidity of team assignments within a company. Crowd contributors to the project were able to onboard and contribute to a new project in less than 2 hours. After onboarding## the crowd workers were together able to successfully implement a small program which contained only a small number of defects. Interview and survey data gathered from project participants revealed that crowd workers reported that they perceived onboarding costs to be reduced and did not experience issues with the reduced face to face communication## but experienced challenges with motivation.</t>
  </si>
  <si>
    <t>Change impact analysis in Simulink designs of embedded systems</t>
  </si>
  <si>
    <t xml:space="preserve"> This paper presents and evaluates the Boundary Diagram Tool for change impact analysis of large Simulink designs of embedded systems. In our previous work## we developed the Reach/Coreach Tool for model slicing within a single Simulink model. The current work extends the Reach/Coreach Tool to trace the impact of model changes through multiple models comprising an embedded system## including network interfaces. The change impact analysis results are represented using various diagrams motivated by industrial needs. Several techniques are used to improve understanding of impact analyses of large industrial systems. The tool has been integrated into the software development process of a large automotive OEM (Original Equipment Manufacturer) to support the following activities: change request analysis and evaluation## implementation## verification and integration. The tool also aids impact analyses required for compliance with functional safety standards. The tool‚Äôs effectiveness has been demonstrated on production-scale models.</t>
  </si>
  <si>
    <t>Clustering test steps in natural language toward automating test automation</t>
  </si>
  <si>
    <t xml:space="preserve"> For large industrial applications## system test cases are still often described in natural language (NL)## and their number can reach thousands. Test automation is to automatically execute the test cases. Achieving test automation typically requires substantial manual effort for creating executable test scripts from these NL test cases. In particular## given that each NL test case consists of a sequence of NL test steps## testers first implement a test API method for each test step and then write a test script for invoking these test API methods sequentially for test automation. Across different test cases## multiple test steps can share semantic similarities## supposedly mapped to the same API method. However## due to numerous test steps in various NL forms under manual inspection## testers may not realize those semantically similar test steps and thus waste effort to implement duplicate test API methods for them. To address this issue## in this paper## we propose a new approach based on natural language processing to cluster similar NL test steps together such that the test steps in each cluster can be mapped to the same test API method. Our approach includes domain-specific word embedding training along with measurement based on Relaxed Word Mover‚ÄôsDistance to analyze the similarity of test steps. Our approach also includes a technique to combine hierarchical agglomerative clustering and K-means clustering post-refinement to derive high-quality and manually-adjustable clustering results. The evaluation results of our approach on a large industrial mobile app## WeChat## show that our approach can cluster the test steps with high accuracy## substantially reducing the number of clusters and thus reducing the downstream manual effort. In particular## compared with the baseline approach## our approach achieves 79.8% improvement on cluster quality## reducing 65.9% number of clusters## i.e.## the number of test API methods to be implemented.</t>
  </si>
  <si>
    <t>Efficient customer incident triage via linking with system incidents</t>
  </si>
  <si>
    <t xml:space="preserve"> In cloud service systems## customers will report the service issues they have encountered to cloud service providers. Despite many issues can be handled by the support team## sometimes the customer issues can not be easily solved## thus raising customer incidents. Quick troubleshooting of a customer incident is critical. To this end## a customer incident should be assigned to its responsible team accurately in a timely manner.  Our industrial experiences show that linking customer incidents with detected system incidents can help the customer incident triage. In particular## our empirical study on 7 real cloud service systems shows that with the additional information about the system incidents (i.e.## incident reports generated by system monitors)## the triage time of customer incidents can be accelerated 13.1√ó on average. Based on this observation## in this paper## we propose LinkCM## a learning based approach to automatically link customer incidents to monitor reported system incidents. LinkCM incorporates a novel learning-based model that effectively extracts related information from two resources## and a transfer learning strategy is proposed to help LinkCM achieve better performance without huge amount of data. The experimental results indicate that LinkCM is able to achieve accurate link prediction. Furthermore## case studies are presented to demonstrate how LinkCM can help the customer incident triage procedure in real production cloud service systems.</t>
  </si>
  <si>
    <t>Effort-aware just-in-time defect identification in practice: a case study at Alibaba</t>
  </si>
  <si>
    <t xml:space="preserve"> Effort-aware Just-in-Time (JIT) defect identification aims at identifying defect-introducing changes just-in-time with limited code inspection effort. Such identification has two benefits compared with traditional module-level defect identification## i.e.## identifying defects in a more cost-effective and efficient manner. Recently## researchers have proposed various effort-aware JIT defect identification approaches## including supervised (e.g.## CBS+## OneWay) and unsupervised approaches (e.g.## LT and Code Churn). The comparison of the effectiveness between such supervised and unsupervised approaches has attracted a large amount of research interest. However## the effectiveness of the recently proposed approaches and the comparison among them have never been investigated in an industrial setting.   In this paper## we investigate the effectiveness of state-of-the-art effort-aware JIT defect identification approaches in an industrial setting. To that end## we conduct a case study on 14 Alibaba projects with 196##790 changes. In our case study## we investigate three aspects: (1) The effectiveness of state-of-the-art supervised (i.e.## CBS+##OneWay## EALR) and unsupervised (i.e.## LT and Code Churn) effortaware JIT defect identification approaches on Alibaba projects## (2) the importance of the features used in the effort-aware JIT defect identification approach## and (3) the association between projectspecific factors and the likelihood of a defective change. Moreover## we develop a tool based on the best performing approach and investigate the tool's effectiveness in a real-life setting at Alibaba.</t>
  </si>
  <si>
    <t>Enhancing the interoperability between deep learning frameworks by model conversion</t>
  </si>
  <si>
    <t xml:space="preserve"> Deep learning (DL) has become one of the most successful machine learning techniques. To achieve the optimal development result## there are emerging requirements on the interoperability between DL frameworks that the trained model files and training/serving programs can be re-utilized. Faithful model conversion is a promising technology to enhance the framework interoperability in which a source model is transformed into the semantic equivalent in another target framework format. However## several major challenges need to be addressed. First## there are apparent discrepancies between DL frameworks. Second## understanding the semantics of a source model could be difficult due to the framework scheme and optimization. Lastly## there exist a large number of DL frameworks## bringing potential significant engineering efforts.   In this paper## we propose MMdnn## an open-sourced## comprehensive## and faithful model conversion tool for popular DL frameworks. MMdnn adopts a novel unified intermediate representation (IR)-based methodology to systematically handle the conversion challenges. The source model is first transformed into an intermediate computation graph represented by the simple graph-based IR of MMdnn and then to the target framework format## which greatly reduces the engineering complexity. Since the model structure expressed by developers may have been changed by DL frameworks (e.g.## graph optimization)## MMdnn tries to recover the original high-level neural network layers for better semantic comprehension via a pattern matching similar method. In the meantime## a piece of model construction code is generated to facilitate later retraining or serving. MMdnn implements an extensible conversion architecture from the compilation point of view## which eases contribution from the community to support new DL operators and frameworks. MMdnn has reached good maturity and quality## and is applied for converting production models.</t>
  </si>
  <si>
    <t>Establishing key performance indicators for measuring software-development processes at a large organization</t>
  </si>
  <si>
    <t xml:space="preserve"> Developing software systems in large organizations requires the cooperation of various organizational units and stakeholders. As software-development processes are distributed among such organizational units; and are constantly transformed to fulfill new domain regulations## address changing customer requirements## or adopt new software-engineering methods; it is challenging to ensure## measure## and steer‚Äîessentially monitor‚Äîthe quality of the resulting systems. One means to facilitate such monitoring throughout whole software-development processes are key performance indicators## which provide a consolidated analysis of an organizations‚Äô performance. However## it is also challenging to introduce key performance indicators for the software development of a large organization## as they must be implemented at and accepted by all relevant organizational units. In this paper## we report our experiences of introducing new key performance indicators for software-development processes at Volkswagen Financial Services AG## a large organization in the financial sector. We describe i) our methodology; ii) how we customized and use key performance indicators; iii) benefits achieved## namely improved monitoring and comparability## which help to define quality-improving actions; iv) and six lessons learned. These insights are helpful for other practitioners## providing an overview of a methodology they can adopt to assess the feasibility of key performance indicators as well as their benefits. Moreover## we hope to motivate research to investigate methods for introducing and monitoring key performance indicators to facilitate their adoption.</t>
  </si>
  <si>
    <t>Estimating GPU memory consumption of deep learning models</t>
  </si>
  <si>
    <t xml:space="preserve"> Deep learning (DL) has been increasingly adopted by a variety of software-intensive systems. Developers mainly use GPUs to accelerate the training## testing## and deployment of DL models. However## the GPU memory consumed by a DL model is often unknown to them before the DL job executes. Therefore## an improper choice of neural architecture or hyperparameters can cause such a job to run out of the limited GPU memory and fail. Our recent empirical study has found that many DL job failures are due to the exhaustion of GPU memory. This leads to a horrendous waste of computing resources and a significant reduction in development productivity. In this paper## we propose DNNMem## an accurate estimation tool for GPU memory consumption of DL models. DNNMem employs an analytic estimation approach to systematically calculate the memory consumption of both the computation graph and the DL framework runtime. We have evaluated DNNMem on 5 real-world representative models with different hyperparameters under 3 mainstream frameworks (TensorFlow## PyTorch## and MXNet). Our extensive experiments show that DNNMem is effective in estimating GPU memory consumption.</t>
  </si>
  <si>
    <t>Exempla gratis (E.G.): code examples for free</t>
  </si>
  <si>
    <t xml:space="preserve"> Modern software engineering often involves using many existing APIs## both open source and ‚Äì in industrial coding environments‚Äì proprietary. Programmers reference documentation and code search tools to remind themselves of proper common usage patterns of APIs. However## high-quality API usage examples are computationally expensive to curate and maintain## and API usage examples retrieved from company-wide code search can be tedious to review. We present a tool## EG## that mines codebases and shows the common## idiomatic us-age examples for API methods. EG was integrated into Facebook‚Äôs internal code search tool for the Hack language and evaluated on open-source GitHub projects written in Python. EG was also compared against code search results and hand-written examples from a popular programming website called ProgramCreek. Compared with these two baselines## examples generated by EG are more succinct and representative with less extraneous statements. In addition## a survey with Facebook developers shows that EG examples are preferred in 97% of cases.</t>
  </si>
  <si>
    <t>Fireteam: a small-team development practice in industry</t>
  </si>
  <si>
    <t xml:space="preserve"> Software development is a collective undertaking## and the team‚Äôs efficiency is critical in development. In order to reduce project management overheads and improve productivity## a global information and communication technology enterprise institutionalizes an organization wide small-team practice## called fireteams## to tackle the problems arising from human and social aspects## such as amicability## talent## skill## and communications. This paper reports a mixed-method research## which combines archive analysis## interviews and survey## to empirically investigate the characteristics and impacts of fireteam in this industrial setting. We identify three categories of fireteam in terms of its demonstrated characteristics: ordinary agile team with extensions## single-function team## and entire life-cycle team; elaborate four key activities of fireteam## i.e. team formation## maintenance## communication## and meeting. Less communication and management overheads## higher agility &amp; concurrency## and improved personal ability are the three important contributors that increase the productivity of fireteams. Whereas management &amp; leadership effort## divergent understanding of fireteam## and self-organized team are discovered as the three major problems associated with fireteams. Although the benefits of fireteam can be observed from its adoption## this practice does not achieve the enterprise‚Äôs anticipations very well. Some considerations and recommendations are also discussed to improve this small-team practice. </t>
  </si>
  <si>
    <t>FREPA: an automated and formal approach to requirement modeling and analysis in aircraft control domain</t>
  </si>
  <si>
    <t xml:space="preserve"> Formal methods are promising for modeling and analyzing system requirements. However## applying formal methods to large-scale industrial projects is a remaining challenge. The industrial engineers are suffering from the lack of automated engineering methodologies to effectively conduct precise requirement models## and rigorously validate and verify (V&amp;V) the generated models. To tackle this challenge## in this paper## we present a systematic engineering approach## named Formal Requirement Engineering Platform in Aircraft (FREPA)## for formal requirement modeling and V&amp;V in the aerospace and aviation control domains. FREPA is an outcome of the seamless collaboration between the academy and industry over the last eight years. The main contributions of this paper include 1) an automated and systematic engineering approach FREPA to construct requirement models## validate and verify systems in the aerospace and aviation control domain## 2) a domain-specific modeling language AASRDL to describe the formal specification## and 3) a practical FREPA-based tool AeroReq which has been used by our industry partners. We have successfully adopted FREPA to seven real aerospace gesture control and two aviation engine control systems. The experimental results show that FREPA and the corresponding tool AeroReq significantly facilitate formal modeling and V&amp;V in the industry. Moreover## we also discuss the experiences and lessons gained from using FREPA in aerospace and aviation projects.</t>
  </si>
  <si>
    <t>Graph-based trace analysis for microservice architecture understanding and problem diagnosis</t>
  </si>
  <si>
    <t xml:space="preserve"> Microservice systems are highly dynamic and complex. For such systems## operation engineers and developers highly rely on trace analysis to understand architectures and diagnose various problems such as service failures and quality degradation. However## the huge number of traces produced at runtime makes it challenging to capture the required information in real-time. To address the faced challenges## in this paper## we propose a graph-based microservice trace analysis approach GMTA for understanding architecture and diagnosing various problems. Built on a graph-based representation## GMTA includes efficient processing of traces produced on the fly. It abstracts traces into different paths and further groups them into business flows. To support various analytical applications## GMTA includes an efficient storage and access mechanism by combining a graph database and a real-time analytics database and using a carefully designed storage structure. Based on GMTA## we construct analytical applications for architecture understanding and problem diagnosis## these applications support various needs such as visualizing service dependencies## making architectural decisions## analyzing the changes of services behaviors## detecting performance issues## and locating root causes. GMTA has been implemented and deployed in eBay. An experimental study based on trace data produced by eBay demonstrates GMTA's effectiveness and efficiency for architecture understanding and problem diagnosis. Case studies conducted in eBay's monitoring team and Site Reliability Engineering (SRE) team further confirm GMTA's substantial benefits in industrial-scale microservice systems.</t>
  </si>
  <si>
    <t>Harvey: a greybox fuzzer for smart contracts</t>
  </si>
  <si>
    <t xml:space="preserve"> We present Harvey## an industrial greybox fuzzer for smart contracts## which are programs managing accounts on a blockchain.   Greybox fuzzing is a lightweight test-generation approach that effectively detects bugs and security vulnerabilities. However## greybox fuzzers randomly mutate program inputs to exercise new paths; this makes it challenging to cover code that is guarded by narrow checks. Moreover## most real-world smart contracts transition through many different states during their lifetime## e.g.## for every bid in an auction. To explore these states and thereby detect deep vulnerabilities## a greybox fuzzer would need to generate sequences of contract transactions## e.g.## by creating bids from multiple users## while keeping the search space and test suite tractable.   In this paper## we explain how Harvey alleviates both challenges with two key techniques. First## Harvey extends standard greybox fuzzing with a method for predicting new inputs that are more likely to cover new paths or reveal vulnerabilities in smart contracts. Second## it fuzzes transaction sequences in a targeted and demand-driven way. We have evaluated our approach on 27 real-world contracts. Our experiments show that our techniques significantly increase Harvey's effectiveness in achieving high coverage and detecting vulnerabilities## in most cases orders-of-magnitude faster.</t>
  </si>
  <si>
    <t>How to mitigate the incident? an effective troubleshooting guide recommendation technique for online service systems</t>
  </si>
  <si>
    <t xml:space="preserve"> In recent years## more and more traditional shrink-wrapped software is provided as 7x24 online services. Incidents (events that lead to service disruptions or outages) could affect service availability and cause great financial loss. Therefore## mitigating the incidents is important and time critical. In practice## a document describing a mitigation process## called a troubleshooting guide (TSG)## is usually used to reduce the Time To Mitigate (TTM). To investigate the usage of TSGs in real-world online services## we conduct the first empirical study on 18 real-world## large-scale online service systems in Microsoft. We analyze the distribution and characteristics of TSGs among all incident records in the past two years. According to our study## 27.2% incidents have TSG records and 36.2% of them occurred at least twice. Besides## on average developers spend around 36.3% of the entire mitigation time on locating the desired TSGs.   Our study shows that incidents could occur repeatedly and TSGs could be reused to facilitate incident mitigation. Motivated by our empirical study## we propose an automated TSG recommendation approach## DeepRmd## by leveraging the textual similarity between incident description and its corresponding TSG using deep learning techniques. We evaluate the effectiveness of DeepRmd on 18 online service systems. The results show that DeepRmd can recommend the correct TSG as the Top 1 returned result for 80.3% incidents## which significantly outperforms two baseline approaches.</t>
  </si>
  <si>
    <t>Improving cybersecurity hygiene through JIT patching</t>
  </si>
  <si>
    <t xml:space="preserve"> Vulnerability patch management remains one of the most complex issues facing modern enterprises; companies struggle to test and deploy new patches across their networks## often leaving myriad attack vectors vulnerable to exploits. This problem is exacerbated by enterprise server applications## which expose tremendous amounts of information about their security postures## greatly expediting attackers' reconnaissance incursions (e.g.## knowledge gathering attacks). Unfortunately## current patching processes offer no insights into attacker activities## and prompt attack remediation is hindered by patch compatibility considerations and deployment cycles.   To reverse this asymmetry## a patch management model is proposed to facilitate the rapid injection of software patches into live## commodity applications without disruption of production workflows## and the transparent sandboxing of suspicious processes for counterreconnaissance and threat information gathering. Our techniques improve workload visibility and vulnerability management## and overcome perennial shortcomings of traditional patching methodologies## such as proneness to attacker fingerprinting## and the high cost of deployment. The approach enables a large variety of novel defense scenarios## including rapid security patch testing with prompt recovery from defective patches and the placement of exploit sensors inlined into production workloads. An implementation for six enterprise-grade server programs demonstrates that our approach is practical and incurs minimal runtime overheads. Moreover## four use cases are discussed## including a practical deployment on two public cloud environments.</t>
  </si>
  <si>
    <t>IntelliCode compose: code generation using transformer</t>
  </si>
  <si>
    <t xml:space="preserve"> In software development through integrated development environments (IDEs)## code completion is one of the most widely used features. Nevertheless## majority of integrated development environments only support completion of methods and APIs## or arguments.  In this paper## we introduce IntelliCode Compose ‚Äì a general-purpose multilingual code completion tool which is capable of predicting sequences of code tokens of arbitrary types## generating up to entire lines of syntactically correct code. It leverages state-of-the-art generative transformer model trained on 1.2 billion lines of source code in Python## C### JavaScript and TypeScript programming languages. IntelliCode Compose is deployed as a cloud-based web service. It makes use of client-side tree-based caching## efficient parallel implementation of the beam search decoder## and compute graph optimizations to meet edit-time completion suggestion requirements in the Visual Studio Code IDE and Azure Notebook.  Our best model yields an average edit similarity of 86.7% and a perplexity of 1.82 for Python programming language.</t>
  </si>
  <si>
    <t>Learning to extract transaction function from requirements: an industrial case on financial software</t>
  </si>
  <si>
    <t xml:space="preserve"> In practice## it is very important to determine the size of a proposed software system yet to be built based on its requirements## i.e.## early in the development life cycle. The most widely used approach for size estimation is Function Point Analysis (FPA). However## since FPA involves human judgment## the estimation results are some degree of subjective## and the process is labor and cost intensive. In this paper## we propose a novel approach to identify transaction functions from textual requirements automatically by leveraging a set of natural language processing techniques and machine learning models. We evaluate our approach on 1##864 requirements and 104##691 transaction functions taken from 36 financial projects from one banking industry. The results show that the contents of the suggested transaction functions by our approach are high in quality## with low perplexity value of 8.5 and high BLEU score of 34 on average. The types of suggested transaction functions can also be accurately classified## with overall accuracy of 0.99 on average. Our approach can provide reasonable suggestions that assist industrial practitioners to identify transaction functions faster and easier.</t>
  </si>
  <si>
    <t>Online sports betting through the prism of software engineering</t>
  </si>
  <si>
    <t xml:space="preserve"> Online sports betting is a $50B industry that is heavily driven by software. The domain imposes significant demands on developers: the resulting solutions are large## complex## distributed## concurrent software systems with strict availability## real-time performance## scalability## reliability## and security requirements. This paper describes our experience with EmpireBet## a family of online sports betting platforms built and deployed over the past 15 years. The initial solution## implemented by four developers in a start-up## catered to users who connected to the system intermittently## for limited periods## via dial-up connections. Today‚Äôs system## engineered and maintained in 27 programming and markup languages by a team of 20 developers## is deployed in over 30 countries## integrated with over 50 third-party systems## and processes tens of millions daily transactions by over 680##000 players who are continuously using the system. This was accomplished via an an explicit focus on EmpireBet‚Äôs critical non-functional requirements; a modular## extensible architecture; a set of novel abstractions we introduced into the system; and several reusable libraries developed in the process.</t>
  </si>
  <si>
    <t>Reducing DNN labelling cost using surprise adequacy: an industrial case study for autonomous driving</t>
  </si>
  <si>
    <t xml:space="preserve"> Deep Neural Networks (DNNs) are rapidly being adopted by the automotive industry## due to their impressive performance in tasks that are essential for autonomous driving. Object segmentation is one such task: its aim is to precisely locate boundaries of objects and classify the identified objects## helping autonomous cars to recognise the road environment and the traffic situation. Not only is this task safety critical## but developing a DNN based object segmentation module presents a set of challenges that are significantly different from traditional development of safety critical software. The development process in use consists of multiple iterations of data collection## labelling## training## and evaluation. Among these stages## training and evaluation are computation intensive while data collection and labelling are manual labour intensive. This paper shows how development of DNN based object segmentation can be improved by exploiting the correlation between Surprise Adequacy (SA) and model performance. The correlation allows us to predict model performance for inputs without manually labelling them. This## in turn## enables understanding of model performance## more guided data collection## and informed decisions about further training. In our industrial case study the technique allows cost savings of up to 50% with negligible evaluation inaccuracy. Furthermore## engineers can trade off cost savings versus the tolerable level of inaccuracy depending on different development phases and scenarios.</t>
  </si>
  <si>
    <t>Scaling static taint analysis to industrial SOA applications: a case study at Alibaba</t>
  </si>
  <si>
    <t xml:space="preserve"> In Alibaba## we have seen a growing demand for tracing data flow for scenarios such as data leak detection## change governance## and data consistency checking. Static taint analysis is a technique for such problems## and many approaches are proposed for high scalability and precision. This paper shares our experience in applying taint analysis in Alibaba. In particular## we find that the state-of-the-art taint analysis tool## FlowDroid## does not work well in our cases because our applications make heavy use of libraries## native methods and enterprise-specific frameworks## which impose two major challenges## scalability and implicit dependency## to FlowDroid. This paper presents ANTaint to address these problems. ANTaint improves scalability by expanding the call graph and applying taint propagation on demand for libraries## which account for majority of the program execution but only a small fraction propagates taints. To improve accuracy## we ensure to build a sound call graph with its core part having certain accuracy## and providing a more precise taint propagation model. The practice of applying ANTaint in the company workload validates the idea. According to an experiment on 60 production cases## ANTaint is correct for 95% of the cases (precision: 95%## recall: 98%) while FlowDroid is 13%. ANTaint takes 65% less time and none of the cases run out of memory with 32 GB limitation.</t>
  </si>
  <si>
    <t>Towards intelligent incident management: why we need it and how we make it</t>
  </si>
  <si>
    <t xml:space="preserve"> The management of cloud service incidents (unplanned interruptions or outages of a service/product) greatly affects customer satisfaction and business revenue. After years of efforts## cloud enterprises are able to solve most incidents automatically and timely. However## in practice## we still observe critical service incidents that occurred in an unexpected manner and orchestrated diagnosis workflow failed to mitigate them. In order to accelerate the understanding of unprecedented incidents and provide actionable recommendations## modern incident management system employs the strategy of AIOps (Artificial Intelligence for IT Operations). In this paper## to provide a broad view of industrial incident management and understand the modern incident management system## we conduct a comprehensive empirical study spanning over two years of incident management practices at Microsoft. Particularly## we identify two critical challenges (namely## incomplete service/resource dependencies and imprecise resource health assessment) and investigate the underlying reasons from the perspective of cloud system design and operations. We also present IcM BRAIN## our AIOps framework towards intelligent incident management## and show its practical benefits conveyed to the cloud services of Microsoft.</t>
  </si>
  <si>
    <t>WebRR: self-replay enhanced robust record/replay for web application testing</t>
  </si>
  <si>
    <t xml:space="preserve"> Record-and-replay tools are important for quality assurance of Web applications by capturing user case scenarios and executing them automatically when needed. However## the tests generated by existing techniques are brittle## and often lead to test breakages as the dynamic behavior and frequent updates of modern Web applications. In this paper## we propose WebRR## a self-replay enhanced robust record-and-replay technique for Web applications testing. The novelty of WebRR is that## it introduces a new self-replay mechanism in the recording phase## which checks the captured event from the record module online## and generates multiple locators (including DOM locators## visual locator and proximity locators) automatically## to improve the robustness of generated test cases. During the replay## it combines multiple locators and new local workflow repair technique to repair test breakages## and can improve the resilience of generated tests to frequent updates of the applications. We applied our approach to 3 enterprise Web applications## which are deployed in a large power grid company of China. The experimental results show that WebRR is effective## and substantially improve the robustness of end-to-end web tests that are generated using record-and-replay technique.</t>
  </si>
  <si>
    <t>Beyond accuracy: assessing software documentation quality</t>
  </si>
  <si>
    <t xml:space="preserve"> Good software documentation encourages good software engineering## but the meaning of "good" documentation is vaguely defined in the software engineering literature. To clarify this ambiguity## we draw on work from the data and information quality community to propose a framework that decomposes documentation quality into ten dimensions of structure## content## and style. To demonstrate its application## we recruited technical editors to apply the framework when evaluating examples from several genres of software documentation. We summarise their assessments -- for example## reference documentation and README files excel in quality whereas blog articles have more problems -- and we describe our vision for reasoning about software documentation quality and for the expansion and potential of a unified quality framework.</t>
  </si>
  <si>
    <t>Continuous experimentation on artificial intelligence software: a research agenda</t>
  </si>
  <si>
    <t xml:space="preserve"> Moving from experiments to industrial level AI software development requires a shift from understanding AI/ ML model attributes as a standalone experiment to know-how integrating and operating AI models in a large-scale software system. It is a growing demand for adopting state-of-the-art software engineering paradigms into AI development## so that the development efforts can be aligned with business strategies in a lean and fast-paced manner. We describe AI development as an ‚Äúunknown unknown‚Äù problem where both business needs and AI models evolve over time. We describe a holistic view of an iterative## continuous approach to develop industrial AI software basing on business goals## requirements and Minimum Viable Products. From this## five areas of challenges are presented with the focus on experimentation. In the end## we propose a research agenda with seven questions for future studies.</t>
  </si>
  <si>
    <t>Inferring and securing software configurations using automated reasoning</t>
  </si>
  <si>
    <t xml:space="preserve"> Software configurability opens the door to misconfiguration vulnerabilities## invalid settings that expose software weaknesses. Misconfiguration is one the top ten most critical security risks and the most common. This paper envisions a world without misconfiguration vulnerabilities through the use of automated reasoning techniques to infer and secure software configurations. Real-world software## however## often lacks an explicit specification of secure configurations## relying on hand-validation by users. Real-world systems comprise many individual highly-configurable software components## making the space of possible configurations for the whole system enormous. To realize our vision and overcome these challenges## we aim to create a rigorous definition of configuration specifications## use formal methods to mechanize the inference and generation of valid configurations## and develop algorithms to automatically secure against misconfiguration.</t>
  </si>
  <si>
    <t>Next generation automated software evolution refactoring at scale</t>
  </si>
  <si>
    <t xml:space="preserve"> Despite progress in providing software engineers with tools that automate an increasing number of development tasks## complex activities like redesigning and reengineering existing software remain resource intensive or are supported by tools that are error prone. Complex## but common tasks in industry## like evolving large codebases (1M+ SLOC) to meet changing needs## still rely on costly manual efforts and incur significant technical risk. In one example## an organization that we work with estimated 14##000 hours of development work alone (excluding integration and testing) to isolate a feature from the underlying hardware platform. These examples are pervasive in industry. Software engineering research has taken providing effective tools for software evolution for granted for far too long. The time is right for research to take advantage of advances in search-based software engineering and create the next generation of industry-relevant automated software evolution tools. This paper lays out a vision for automated refactoring at scale towards this goal.</t>
  </si>
  <si>
    <t>Revealing the complexity of automotive software</t>
  </si>
  <si>
    <t xml:space="preserve"> Software continues its procession into the core of the modern cars. Sophisticated functionalities## like connectivity and active safety## provide gratifying comfort to its users. With the sophisticated functionality## however## comes the underlying complexity that grows overwhelmingly year by year. But the invisibility of software hinders the practitioners and researchers grasping the magnitude of complexity thoroughly. Rather## from time to time## the consequences of complexity surface in forms of ultra-high design efforts## waves of defect reports## and explosions of warranty costs. This article reveals the complexity of software in four key areas of automotive software development. It points out that the existing practices are severely insufficient for systematic complexity management.</t>
  </si>
  <si>
    <t>Software documentation and augmented reality: love or arranged marriage?</t>
  </si>
  <si>
    <t xml:space="preserve"> There is a significant rise in the availability## development and size of software projects in the present day. Many open source projects are reused or updated for various purposes that include fixing bugs in existing projects## development and maintenance of project extensions. Developers who interact with the projects might require documentation for better comprehension of the project and to develop extensions. Most of the software projects currently do not have sufficient documentation or it is not updated along with the project. If some projects have reasonably sufficient documentation## it is usually difficult to comprehend it either for maintenance or for reuse purposes. Considering the usefulness of Augmented Reality (AR) towards comprehension## we propose the vision of integrating the domains of augmented reality and software documentation## and specifically## visualization of software documentation using AR. In this paper## we present some of the directions that could be explored towards this vision and also present an example visualization scenario for API documentation using neural system metaphor. We see this paper as a basis for the future research direction of leveraging AR towards making documentation as a primary artifact in the software development process.</t>
  </si>
  <si>
    <t>Testing machine learning code using polyhedral region</t>
  </si>
  <si>
    <t xml:space="preserve"> To date## although machine learning has been successful in various practical applications## generic methods of testing machine learning code have not been established yet. Here we present a new approach to test machine learning code using the possible input region obtained as a polyhedron. If an ML system generates different output for multiple input in the polyhedron## it is ensured that there exists a bug in the code. This property is known as one of theoretical fundamentals in statistical inference## for example## sparse regression models such as the lasso## and a wide range of machine learning algorithms satisfy this polyhedral condition## to which our testing procedure can be applied. We empirically show that the existence of bugs in lasso code can be effectively detected by our method in the mutation testing framework.</t>
  </si>
  <si>
    <t>Towards learning visual semantics</t>
  </si>
  <si>
    <t xml:space="preserve"> We envision visual semantics learning (VSL)## a novel methodology that derives high-level functional description of given software from its visual (graphical) outputs. By visual semantics## we mean the semantic description about the software‚Äôs behaviors that are exhibited in its visual outputs. VSL works by composing this description based on visual element labels extracted from these outputs through image/video understanding and natural language generation. The result of VSL can then support tasks that may benefit from the high-level functional description. Just like a developer relies on program understanding to conduct many of such tasks## automatically understanding software (i.e.## by machine rather than by human developers) is necessary to eventually enable fully automated software engineering. Apparently## VSL only works with software that does produce visual outputs that meaningfully demonstrate the software‚Äôs behaviors. Nevertheless## learning visual semantics would be a useful first step towards automated software understanding. We outline the design of our approach to VSL and present early results demonstrating its merits.</t>
  </si>
  <si>
    <t>AlloyMC: Alloy meets model counting</t>
  </si>
  <si>
    <t xml:space="preserve"> Specifying and analyzing desired properties of software systems can play an important role in the development of more dependable systems. Alloy is a mature tool-set that provides a first-order## rela- tional logic with transitive closure for writing the specifications## and a fully automatic backend based on propositional satisfiability (SAT) solvers for analyzing them. Alloy‚Äôs intuitive notation and sup- port for modern solvers make it a particularly effective specification and analysis tool## which has been applied in several domains## including verification## security## and synthesis. This paper introduces a new backend for Alloy## which complements SAT solvers## and provides a new method to assist Alloy users to more effectively use the tool-set## specifically in scenarios where multiple solutions to the same formula are desired. We add to the Alloy backend support for model counting## i.e.## computing the number of solutions to the given formula. We extend the Alloy grammar to add a new com- mand for model counting## and extend the Alloy GUI to customize it. Our implementation## called AlloyMC## supports two state-of-the-art model counters: the approximate model counter ApproxMC and the exact model counter ProjMC. AlloyMC runs on Linux## Mac## and Windows. To use AlloyMC## users just download and run its integrated JAR file with no need to install dependencies (e.g.## model counters and their dependent libraries). The AlloyMC source code## the JAR file## and the data set are available publicly.</t>
  </si>
  <si>
    <t>ARCADE: an extensible workbench for architecture recovery## change## and decay evaluation</t>
  </si>
  <si>
    <t xml:space="preserve"> This paper presents the design## implementation## and usage details of ARCADE## an extensible workbench for supporting the recovery of software systems' architectures## and for evaluating architectural change and decay. ARCADE has been developed and maintained over the past decade## and has been deployed in a number of research labs as well as within three large companies. ARCADE's implementation is available at https://bitbucket.org/joshuaga/arcade and the video depicting its use at https://tinyurl.com/arcade-tool-demo.</t>
  </si>
  <si>
    <t>BEE: a tool for structuring and analyzing bug reports</t>
  </si>
  <si>
    <t xml:space="preserve"> This paper introduces BEE## a tool that automatically analyzes user-written bug reports and provides feedback to reporters and developers about the system‚Äôs observed behavior (OB)## expected behavior (EB)## and the steps to reproduce the bug (S2R). BEE employs machine learning to (i) detect if an issue describes a bug## an enhancement## or a question; (ii) identify the structure of bug descriptions by automatically labeling the sentences that correspond to the OB## EB## or S2R; and (iii) detect when bug reports fail to provide these elements. BEE is integrated with GitHub and offers a public web API that researchers can use to investigate bug management tasks based on bug reports. We evaluated BEE‚Äôs underlying models on more than 5k existing bug reports and found they can correctly detect OB## EB## and S2R sentences as well as missing information in bug reports. BEE is an open-source project that can be found at &lt;a&gt;https://git.io/JfFnN&lt;/a&gt;. A screencast showing the full capabilities of BEE can be found at &lt;a&gt;https://youtu.be/8pC48f_hClw&lt;/a&gt;.</t>
  </si>
  <si>
    <t>BugsInPy: a database of existing bugs in Python programs to enable controlled testing and debugging studies</t>
  </si>
  <si>
    <t xml:space="preserve"> The 2019 edition of Stack Overflow developer survey highlights that## for the first time## Python outperformed Java in terms of popularity. The gap between Python and Java further widened in the 2020 edition of the survey. Unfortunately## despite the rapid increase in Python's popularity## there are not many testing and debugging tools that are designed for Python. This is in stark contrast with the abundance of testing and debugging tools for Java. Thus## there is a need to push research on tools that can help Python developers.   One factor that contributed to the rapid growth of Java testing and debugging tools is the availability of benchmarks. A popular benchmark is the Defects4J benchmark; its initial version contained 357 real bugs from 5 real-world Java programs. Each bug comes with a test suite that can expose the bug. Defects4J has been used by hundreds of testing and debugging studies and has helped to push the frontier of research in these directions.   In this project## inspired by Defects4J## we create another benchmark database and tool that contain 493 real bugs from 17 real-world Python programs. We hope our benchmark can help catalyze future work on testing and debugging tools that work on Python programs.</t>
  </si>
  <si>
    <t>CRSG: a serious game for teaching code review</t>
  </si>
  <si>
    <t xml:space="preserve"> The application of code review in a development environment is essential## but this skill is not taught very often in an educational context despite its wide usage. To streamline the teaching process of code review## we propose a browser based "Code Review Serious Game" (CRSG) with high accessibility## progressive level difficulty and an evolvable foundation for prospective improvements or changes. The application is built as a serious game to reinforce the learning experience of its users by immersing them in its story and theme## helping them learn while having fun. The effectiveness of the game components are measured with a case study of 132 students of 2 software engineering courses. The promising result of this case study suggests CRSG can indeed be used effectively to teach code review. The demo video for the game can be accessed at https://youtu.be/FLnr3p4bhOg## and CRSG itself at: https://github.com/barisardic/crsg.</t>
  </si>
  <si>
    <t>Dads: dynamic slicing continuously-running distributed programs with budget constraints</t>
  </si>
  <si>
    <t xml:space="preserve"> We present Dads## the first distributed## online## scalable## and cost-effective dynamic slicer for continuously-running distributed programs with respect to user-specified budget constraints. Dads is distributed by design to exploit distributed and parallel computing resources. With an online analysis## it avoids tracing hence the associated time and space costs. Most importantly## Dads achieves and maintains practical scalability and cost-effectiveness tradeoffs according to a given budget on analysis time by continually and automatically adjusting the configuration of its analysis algorithm on the fly via reinforcement learning. Against eight real-world Java distributed systems## we empirically demonstrated the scalability and cost-effectiveness merits of Dads. The open-source tool package of Dads with a demo video is publicly available.</t>
  </si>
  <si>
    <t>DeepCommenter: a deep code comment generation tool with hybrid lexical and syntactical information</t>
  </si>
  <si>
    <t xml:space="preserve"> As the scale of software projects increases## the code comments are more and more important for program comprehension. Unfortunately## many code comments are missing## mismatched or outdated due to tight development schedule or other reasons. Automatic code comment generation is of great help for developers to comprehend source code and reduce their workload. Thus## we propose a code comment generation tool (DeepCommenter) to generate descriptive comments for Java methods. DeepCommenter formulates the comment generation task as a machine translation problem and exploits a deep neural network that combines the lexical and structural information of Java methods. We implement DeepCommenter in the form of an Integrated Development Environment (i.e.## Intellij IDEA) plug-in. Such plug-in is built upon a Client/Server architecture. The client formats the code selected by the user## sends request to the server and inserts the comment generated by the server above the selected code. The server listens for client‚Äôs request## analyzes the requested code using the pre-trained model and sends back the generated comment to the client. The pre-trained model learns both the lexical and syntactical information from source code tokens and Abstract Syntax Trees (AST) respectively and combines these two types of information together to generate comments. To evaluate DeepCommenter## we conduct experiments on a large corpus built from a large number of open source Java projects on GitHub. The experimental results on different metrics show that DeepCommenter outperforms the state-of-the-art approaches by a substantial margin.</t>
  </si>
  <si>
    <t>DiffTech: a tool for differencing similar technologies from question-and-answer discussions</t>
  </si>
  <si>
    <t xml:space="preserve"> Developers can use different technologies for different software development tasks in their work. However## when faced with several technologies with comparable functionalities## it can be challenging for developers to select the most appropriate one## as trial and error comparisons among such technologies are time-consuming. Instead## developers resort to expert articles## read official documents or ask questions in Q&amp;A sites for technology comparison. However## it is still very opportunistic whether they will get a comprehensive comparison## as online information is often fragmented## contradictory and biased. To overcome these limitations## we propose the DiffTech system that exploits the crowd sourced discussions from Stack Overflow## and assists technology comparison with an informative summary of different comparison aspects. We found 19##118 comparative sentences from 2##410 pairs of comparable technologies. We released our DiffTech website for public use. Our website attracts over 1800 users and we also receive some positive comments on social media. A walkthrough video of the tool demo: https://www.youtube.com/watch?v=ixX41DXRNsI Website link: https://difftech.herokuapp.com/</t>
  </si>
  <si>
    <t>Enhancing developer interactions with programming screencasts through accurate code extraction</t>
  </si>
  <si>
    <t xml:space="preserve"> Programming screencasts have become a pervasive resource on the Internet## which is favoured by many developers for learning new programming skills. For developers## the source code in screencasts is valuable and important. However## the streaming nature of screencasts limits the choice that they have for interacting with the code. Many studies apply the Optical Character Recognition (OCR) technique to convert screen images into text## which can be easily searched and indexed. However## we observe that the noise in the screen images significantly affects the quality of OCRed code.  In this paper## we develop a tool named psc2code## which has two components## denoising code extraction from screencasts and enhancing programming video interaction. Experiment results on 1142 programming screencasts from YouTube show psc2code can effectively identify frames containing valid code region with a F1-score of 0.88 and improve the quality of OCRed code by fixing 46% of the errors. We also conduct a user study to evaluate the applicability of psc2code in enhancing video interaction## which shows it helps participants learn the knowledge in tutorials more efficiently.</t>
  </si>
  <si>
    <t>JITO: a tool for just-in-time defect identification and localization</t>
  </si>
  <si>
    <t xml:space="preserve"> In software development and maintenance## defect localization is necessary for software quality assurance. Current defect localization techniques mainly rely on defect symptoms (e.g.## bug reports or program spectrum) when the defect has been exposed. One challenge task is: can we locate buggy program prior to the appearance of the defect symptom. Such kind of localization is conducted at an early stage (e.g.## when buggy program elements are being checked-in) which can be an early step of continuous quality control.  In this paper## we propose a Just-In-Time defect identification and lOcalization tool## named JITO## which can help developers to locate defective lines at check-in time. In summary## JITO contains two phases: (i) identify if a new change is buggy and (ii) locate suspicious buggy code lines in the identified buggy changes. We implement JITO as a plugin in an integrated development environment (i.e.## Intellij IDEA). When developers using our plugin## JITO loads the local Git repository to build the JIT defect identification model and localization model based on historical changes. After submitting a new change to the local repository## developers apply JITO to identify whether it is a buggy change. If a buggy change is identified## JITO leverages JIT defect localization model to locate its suspicious buggy lines and highlight them in Intellij IDEA. Experimental results show that JITO outperforms two baselines (i.e.## random guess and a static bug finder (i.e.## PMD)) by a substantial margin in terms of four ranking measures.  Demo URL: &lt;a&gt;https://youtu.be/tvnYs62FkEQ&lt;/a&gt;  Plugin download: &lt;a&gt;https://git.io/Jf5r1&lt;/a&gt;</t>
  </si>
  <si>
    <t>LibComp: an IntelliJ plugin for comparing Java libraries</t>
  </si>
  <si>
    <t xml:space="preserve"> Software developers heavily rely on third-party libraries to accomplish their programming tasks. Since many libraries offer similar functionality## it can be difficult and tedious for developers differentiate similar libraries in order to select the most suitable one. In our previous work## we proposed the idea of metric-based library comparisons that allow developers to compare various aspects of libraries within the same domain## empowering them with information to aid with their decision. In this paper we present an IntelliJ plugin## LibComp## that provides this library metric-based comparison technique right within the developer‚Äôs IDE. As soon as a developer adds a library dependency that LibComp has information about## LibComp will highlight this dependency to let the developer know that there are alternatives available. Once the user triggers the comparison for that library## they can view various metrics about the library and its alternatives and decide if they want to use one of the alternatives. In the process## LibComp also records the number of times the developer invokes the tool and any completed replacements. Such feedback## if optionally sent to us by the developer## provides us valuable insights into developers‚Äôreplacement decisions as well as information on how we can improve the tool. A video demonstrating the usage of LibComp can be found at https://youtu.be/YtEEdJan77A</t>
  </si>
  <si>
    <t>MCBAT: a practical tool for model counting constraints on bounded integer arrays</t>
  </si>
  <si>
    <t xml:space="preserve"> Model counting procedures for data structures are crucial for advancing the field of automated quantitative program analysis. We present a tool for Model Counting for Bounded Array Theory (MCBAT). MCBAT works on quantified integer array constraints in which all arrays have a finite length. We employ reductions from the theory of arrays to uninterpreted functions and linear integer arithmetic (LIA). Once reduced to LIA## we leverage Barvinok's polynomial time integer lattice point enumeration algorithm. Finally## we present a case study demonstrating applicability to automated quantitative program analysis. MCBAT is available for immediate use as a Docker image and the source code is freely available in our Github repository.</t>
  </si>
  <si>
    <t>ModCon: a model-based testing platform for smart contracts</t>
  </si>
  <si>
    <t xml:space="preserve"> Unlike those on public permissionless blockchains## smart contracts on enterprise permissioned blockchains are not limited by resource constraints## and therefore often larger and more complex. Current testing and analysis tools lack support for such contracts## which demonstrate stateful behaviors and require special treatment in quality assurance. In this paper## we present a model-based testing platform## called ModCon## relying on user-specified models to define test oracles## guide test generation## and measure test adequacy. ModCon is Web-based and supports both permissionless and permissioned blockchain platforms. We demonstrate the usage and key features of ModCon on real enterprise smart contract applications.</t>
  </si>
  <si>
    <t>Mono2Micro: an AI-based toolchain for evolving monolithic enterprise applications to a microservice architecture</t>
  </si>
  <si>
    <t xml:space="preserve"> Mono2Micro is an AI-based toolchain that provides recommendations for decomposing legacy web applications into microservice partitions. Mono2Micro consists of a set of tools that collect static and runtime information from a monolithic application and process the information using an AI-based technique to generate recommendations for partitioning the application classes. Each partition represents a candidate microservice or a grouping of classes with similar business functionalities. Mono2Micro takes a temporo-spatial clustering approach to compute meaningful and explainable partitions. It generates two types of partition recommendations. First## it computes business-logic-seams-based partitions that represent a desired encapsulation of business functionalities. However## such a recommendation may cut across data dependencies between classes## accommodating which could require significant application updates. To address this## Mono2Micro computes natural-seams-based partitions## which respect data dependencies. We describe the set of tools that comprise Mono2Micro and illustrate them using a well-known open-source JEE application.</t>
  </si>
  <si>
    <t>MutAPK 2.0: a tool for reducing mutation testing effort of Android apps</t>
  </si>
  <si>
    <t xml:space="preserve"> Mutation testing is a time consuming process because large sets of fault-injected-versions of an original app are generated and executed with the purpose of evaluating the quality of a given test suite. In the case of Android apps## recent studies even suggest that mutant generation and mutation testing effort could be greater when the mutants are generated at the APK level. To reduce that effort## useless (e.g.## equivalent) mutants should be avoided and mutant selection techniques could be used to reduce the set of mutants used with mutation testing. However## despite the existence of mutation testing tools## none of those tools provides features for removing useless mutants and sampling mutant sets. In this paper## we present MutAPK 2.0## an improved version of our open source mutant generation tool (MutAPK) for Android apps at APK level. To the best of our knowledge## MutAPK 2.0 is the first tool that enables the removal of dead-code mutants## provides a set of mutant selection strategies## and removes automatically equivalent and duplicate mutants. MutAPK 2.0 is publicly available at GitHub: https://thesoftwaredesignlab.github.io/MutAPK/ VIDEO: https://thesoftwaredesignlab.github.io/MutAPK/video.html</t>
  </si>
  <si>
    <t>PAClab: a program analysis collaboratory</t>
  </si>
  <si>
    <t xml:space="preserve"> We present a web-based Program Analysis Collaboratory (PAClab) tool that helps researchers to obtain realistic program benchmarks using user-defined selection criteria. Based on selection criteria## PAClab identifies relevant projects and its programs from open-source repositories## obtains those programs## and if necessary performs sound program transformations to adapt them to the targeted verification tool. PAClab makes the resulting program benchmarks available for download. PAClab is designed as a scalable## modular## and parametrizable tool that takes advantage of a computer cluster to handle multiple user requests.</t>
  </si>
  <si>
    <t>PCA: memory leak detection using partial call-path analysis</t>
  </si>
  <si>
    <t xml:space="preserve"> Data dependence analysis underlies various applications in software quality assurance## yet existing frameworks/tools for this analysis commonly suffer scalability challenges. We present PCA## a static interprocedural data dependence analyzer for real-world C programs. PCA performs interprocedural points-to and data-flow analyses with a lightweight design. Most of all## it features a partial call-path (PCA) analysis that consists of optimization options to further speed up data dependence computation. As an example application of it## PCA readily supports memory leak detection## for which it helps achieve close or better performance and precision relative to the same application based on a state-of-the-art value flow analysis. In particular## it found four more memory leaks in an industry-scale system which have been fixed by the developers. Through the data dependence it computes## PCA can enable other applications (e.g.## impact analysis and taint analysis).</t>
  </si>
  <si>
    <t>PRF: a framework for building automatic program repair prototypes for JVM-based languages</t>
  </si>
  <si>
    <t xml:space="preserve"> PRF is a Java-based framework that allows researchers to build prototypes of test-based generate-and-validate automatic program repair techniques for JVM languages by simply extending it with their patch generation plugins. The framework also provides other useful components for constructing automatic program repair tools## e.g.## a fault localization component that provides spectrum-based fault localization information at different levels of granularity## a configurable and safe patch validation component that is 11+X faster than vanilla testing## and a customizable post-processing component to generate fix reports. A demo video of PRF is available at https://bit.ly/3ehduSS.</t>
  </si>
  <si>
    <t>PRODeep: a platform for robustness verification of deep neural networks</t>
  </si>
  <si>
    <t xml:space="preserve"> Deep neural networks (DNNs) have been applied in safety-critical domains such as self driving cars## aircraft collision avoidance systems## malware detection## etc. In such scenarios## it is important to give a safety guarantee to the robustness property## namely that outputs are invariant under small perturbations on the inputs. For this purpose## several algorithms and tools have been developed recently. In this paper## we present PRODeep## a platform for robustness verification of DNNs. PRODeep incorporates constraint-based## abstraction-based## and optimisation-based robustness checking algorithms. It has a modular architecture## enabling easy comparison of different algorithms. With experimental results## we illustrate the use of the tool## and easy combination of those techniques.</t>
  </si>
  <si>
    <t>SVMRanker: a general termination analysis framework of loop programs via SVM</t>
  </si>
  <si>
    <t xml:space="preserve"> Deciding termination of programs is probably the most famous problem in computer science. Synthesizing ranking functions for programs is a standard way to prove termination of programs. Currently## specific synthesis algorithms have to be developed for each specific type of programs. For instance## the synthesis of ranking functions for programs with linear variables updates is usually based on linear programming techniques and the like## while for programs with polynomial updates## it usually relies on semi-definite programming and the like. The same also applies to the synthesis of different types of ranking functions needed for proving program termination. Each time faced with a new type of programs and a new type of ranking functions## researchers have to spend a considerable amount of effort to develop specialized synthesis algorithms. In this paper## to save this extra effort## we present SVMRanker## a general framework for proving termination of programs## which is able to synthesize different types of ranking functions for programs with both linear and polynomial updates## based on Support-Vector Machines (SVM). We compare SVMRanker with the state-of-the-art tool LassoRanker on standard benchmarks. Empirical results show that SVMRanker is comparable with LassoRanker on programs with linear updates and can manage more programs with polynomial updates## making SVMRanker a valid complement to LassoRanker in proving program termination.</t>
  </si>
  <si>
    <t>SWAN: a static analysis framework for swift</t>
  </si>
  <si>
    <t xml:space="preserve"> Swift is an open-source programming language and Apple's recommended choice for app development. Given the global widespread use of Apple devices## the ability to analyze Swift programs has significant impact on millions of users. Although static analysis frameworks exist for various computing platforms## there is a lack of comparable tools for Swift. While LLVM and Clang support some analyses for Swift## they are either primarily dynamic analyses or not suitable for deeper analyses of Swift programs such as taint tracking. Moreover## other existing tools for Swift only help enforce code styles and best practices.   In this paper## we present SWAN## an open-source framework that allows robust program analyses of Swift programs using IBM's T.J. Watson Libraries for Analysis (WALA). To provide a wide range of analyses for Swift## SWAN leverages the well-established libraries in WALA. SWAN is publicly available at https://github.com/themaplelab/swan. We have also made a screencast available at https://youtu.be/AZwfhOGqwFs.</t>
  </si>
  <si>
    <t>Threshy: supporting safe usage of intelligent web services</t>
  </si>
  <si>
    <t xml:space="preserve"> Increased popularity of ‚Äòintelligent‚Äô web services provides end-users with machine-learnt functionality at little effort to developers. However## these services require a decision threshold to be set which is dependent on problem-specific data. Developers lack a systematic approach for evaluating intelligent services and existing evaluation tools are predominantly targeted at data scientists for pre-development evaluation. This paper presents a workflow and supporting tool## Threshy## to help software developers select a decision threshold suited to their problem domain. Unlike existing tools## Threshy is designed to operate in multiple workflows including pre-development## pre-release## and support. Threshy is designed for tuning the confidence scores returned by intelligent web services and does not deal with hyper-parameter optimisation used in ML models. Additionally## it considers the financial impacts of false positives. Threshold configuration files exported by Threshy can be integrated into client applications and monitoring infrastructure. Demo: &lt;a&gt;https://bit.ly/2YKeYhE&lt;/a&gt;.</t>
  </si>
  <si>
    <t>tsDetect: an open source test smells detection tool</t>
  </si>
  <si>
    <t xml:space="preserve"> The test code## just like production source code## is subject to bad design and programming practices## also known as smells. The presence of test smells in a software project may affect the quality## maintainability## and extendability of test suites making them less effective in finding potential faults and quality issues in the project's production code. In this paper## we introduce tsDetect## an automated test smell detection tool for Java software systems that uses a set of detection rules to locate existing test smells in test code. We evaluate the effectiveness of tsDetect on a benchmark of 65 unit test files containing instances of 19 test smell types. Results show that tsDetect achieves a high detection accuracy with an average precision score of 96% and an average recall score of 97%. tsDetect is publicly available## with a demo video## at: https://testsmells.github.io/</t>
  </si>
  <si>
    <t>UIED: a hybrid tool for GUI element detection</t>
  </si>
  <si>
    <t xml:space="preserve"> Graphical User Interface (GUI) elements detection is critical for many GUI automation and GUI testing tasks. Acquiring the accurate positions and classes of GUI elements is also the very first step to conduct GUI reverse engineering or perform GUI testing. In this paper## we implement a User Iterface Element Detection (UIED)## a toolkit designed to provide user with a simple and easy-to-use platform to achieve accurate GUI element detection. UIED integrates multiple detection methods including old-fashioned computer vision (CV) approaches and deep learning models to handle diverse and complicated GUI images. Besides## it equips with a novel customized GUI element detection methods to produce state-of-the-art detection results. Our tool enables the user to change and edit the detection result in an interactive dashboard. Finally## it exports the detected UI elements in the GUI image to design files that can be further edited in popular UI design tools such as Sketch and Photoshop. UIED is evaluated to be capable of accurate detection and useful for downstream works.  Tool URL: &lt;a&gt;http://uied.online&lt;/a&gt;  Github Link: &lt;a&gt;https://github.com/MulongXie/UIED&lt;/a&gt;</t>
  </si>
  <si>
    <t>UIScreens: extracting user interface screens from mobile programming video tutorials</t>
  </si>
  <si>
    <t xml:space="preserve"> Mobile apps are one of the most widely used types of software systems in existence today and more programmers and students learn how to develop them everyday. One of the most popular resources for learning mobile programming are videos hosted on social platforms such as YouTube. While useful## this type of resource has also its limitations## especially when developers are looking for user interface (UI) designs for mobile applications## since these are hard to search for and locate in videos. We propose UIScreens## a web-based analysis and search engine that analyzes the visual contents of mobile programming video tutorials## then identifies and extracts the UI screens displayed in the videos. Our tool offers features such as searching for UI screens in videos## displaying an overview of the UI screens identified in a video under each search result## and navigating to the part of a video where a particular UI screen is being displayed and discussed. In a user study## participants agreed that UIScreens is usable and useful to quickly skim through videos## while the UI screens it extracts can help developers further determine the relevance of videos to a search topic.</t>
  </si>
  <si>
    <t>WebJShrink: a web service for debloating Java bytecode</t>
  </si>
  <si>
    <t xml:space="preserve"> As software projects grow in complexity## they come packaged with under-utilized libraries and therefore become bloated. Though several software debloating tools exist## none of them help developers gain insights into how under-utilized those libraries are nor help developers build confidence in the behavior preservation of software after debloating. To bridge this gap## we developed WebJShrink## a visual analytics tool for analyzing and pruning bloated software projects. WebJShrink is built on JShrink which uses static and dynamic reachability analysis to determine the extent of software bloat. WebJShrink provides rich visualizations of the bloat lurking within a target project's internal structure. It then removes unused features## and returns a safer## slimmer variant of the software project. To illustrate the target project's behavior preservation## WebJShrink examines the debloated software with its JUnit tests and visualizes the test results. In evaluating WebJShrink against 26 real world systems## we found WebJShrink could reduce software size by up to 42%## 11% on average## while still passing 100% of unit tests after debloating. We provide a video demonstrating WebJShrink at https://youtu.be/yzVzcd-MJ1w.</t>
  </si>
  <si>
    <t>Assisting the elite-driven open source development through activity data</t>
  </si>
  <si>
    <t xml:space="preserve"> Elite developers## who own the administrative privileges for a project## maintain a diverse profile of contributing activities## and drive the development of open source software (OSS). To advance our understanding and further support the OSS community## I present a fresh approach to investigate developers‚Äô public activities from the fine-grained event data provided by GitHub. Further## I develop this approach into an analysis framework for collecting## modeling## and analyzing elite developers‚Äô online contributing activities. Employing this framework## I have conducted empirical studies on various OSS projects and ecosystems to characterize elite developers‚Äô full-spectrum activities and their dynamics## and also unveil relationships between their effort allocation and projects‚Äô technical outcomes. Finally## I propose to design and implement a toolset based on this framework and my results to date## which supports individual developers‚Äô decision-making and assists their routine workflows with automation.</t>
  </si>
  <si>
    <t>Enhancing developers‚Äô support on pull requests activities with software bots</t>
  </si>
  <si>
    <t xml:space="preserve"> Software bots are employed to support developers' activities## serving as conduits between developers and other tools. Due to their focus on task automation## bots have become particularly relevant for Open Source Software (OSS) projects hosted on GitHub. While bots are adopted to save development cost## time## and effort## the bots' presence can be disruptive to the community. My research goal is two-fold: (i) identify problems caused by bots that interact in pull requests## and (ii) help bot designers enhance existing bots. Toward this end## we are interviewing maintainers## contributors## and bot developers to understand the problems in the human-bot interaction and how they affect the collaboration in a project. Afterward## we will employ Design Fiction to capture the developers' vision of bots' capabilities## in order to define guidelines for the design of bots on social coding platforms## and derive requirements for a meta-bot to deal with the problems. This work contributes more broadly to the design and use of software bots to enhance developers' collaboration and interaction.</t>
  </si>
  <si>
    <t>Machine learning based test data generation for safety-critical software</t>
  </si>
  <si>
    <t xml:space="preserve"> Unit testing focused on Modified Condition/Decision Coverage (MC/DC) criterion is essential in development safety-critical systems. However## design of test data that meets the MC/DC criterion currently needs detailed manual analysis of branching conditions in units under test by test engineers. Multiple state-of-art approaches exist with proven usage even in industrial projects. However## these approaches have multiple shortcomings## one of them being the Path explosion problem which has not been fully solved yet. Machine learning methods as meta-heuristic approximations can model behaviour of programs that are hard to test using traditional approaches## where the Path explosion problem does occur and thus could solve the limitations of the current state-of-art approaches. I believe## motivated by an ongoing collaboration with an industrial partner## that the machine learning methods could be combined with existing approaches to produce an approach suitable for testing of safety-critical projects.</t>
  </si>
  <si>
    <t>Reusing software engineering knowledge from developer communication</t>
  </si>
  <si>
    <t xml:space="preserve"> Software development requires many different types of knowledge## such as knowledge about software development processes## practices and techniques## and about the domain of an application. Software## developers often share knowledge in informal communication channels (e.g.## instant messaging tools## e-mails## or online forums). Considering that this informal communication contains knowledge that may be potentially relevant for other developers and given that this knowledge is not necessarily captured and formally documented for reuse## in this work we propose (a) exploring whether developer communication (via instant messaging) is a suitable source of reusable software engineering knowledge; (b) investigating how to identify that knowledge using data mining; (c) and analysing through action research how to present it to developers in a useful way for reuse. The envisioned theories and solutions approaches will analyze existing software development data captured in communication## rather than data that were captured and stored specifically to be reused.</t>
  </si>
  <si>
    <t>Towards transferring lean software startup practices in software engineering education</t>
  </si>
  <si>
    <t xml:space="preserve"> In the modern economy## software drives innovation and economic growth. Studies show how software increasingly influences all industry sectors. During the last five decades## software engineering has also changed significantly to advance the development of various types and scales of software products. In this context## Software Engineering Education plays an essential role in keeping students updated with software technologies## processes## and practices popular in industries. In this Ph.D. work## I want to answer the following research questions: (1) To what extent are SE Trends presented in SEE research? (2) What do we know about the Lean Startups paradigm? (3) What is the impact of Lean Startup practices to software engineering students and curriculum? I utilize (1) literature review and (2) Mixed-methods approaches (data and methods triangulation) in gathering empirical evidence. In the first phase of the research## I pinpoint the relevance of Lean Startup within the software engineering education throughout an extensive literature review. I gather empirical evidence on Lean Startup practices and their potential transfer in software engineering education during the second research phase. I demonstrate that Lean Startup is part of the emerging software engineering trends within software engineering education research. I identify the gap of growth phase Lean Startup research in present software paradigms. I demonstrate that students can acquire soft## hard## and project management skills in a more realistic context while introducing growth phase Lean Startup practices throughout external course activities. I expect that the present software engineering curricula can benefit from a model and framework## which I intend to propose## facilitating Lean Startup practice transfer within the software engineering curriculum.</t>
  </si>
  <si>
    <t>Attention tracking for developers</t>
  </si>
  <si>
    <t xml:space="preserve"> For improving speed and quality of development of IT projects it is essential to study how to increase the efficiency of developers. One way to improve the quality of developers' work is to help them concentrate better## timely detect a drop in concentration and brain fatigue## which could be done by controlling the level of attention during programming. This study focuses on the study of the level of attention of programmers using EEG (electroencephalogram)## as the most promising and realistic for use in this environment. We found that the level of attention can be determined using the control of alpha and beta waves measured using EEG## as well as specific features of the functional state of the brain compared to another type of mental load - driving.</t>
  </si>
  <si>
    <t>Impact of programming languages on energy consumption for mobile devices</t>
  </si>
  <si>
    <t xml:space="preserve"> Mobile devices are part of our life and their energy consumption poses significant limits to their further adoption and usage. In this work## we conduct a meta-analytical review of the impact of programming languages on the energy consumption of such devices. We consider as a null hypothesis that from the perspective of the consumption of energy## there is no difference in writing apps in C## C++## and Java. With the studies at hand## we conclude that we cannot reject such null hypotheses.</t>
  </si>
  <si>
    <t>Recommender systems: metric suggestion mechanisms applied to adaptable software dashboards</t>
  </si>
  <si>
    <t xml:space="preserve"> Dashboards are software systems aiming to amplify cognition capitalizing on human perceptual abilities. As such## they have intrinsically a human-centric approach## meaning that their purpose is to support effective decision making. This has played a vital role in their success in business performance management## business intelligence## and internal control. However## as today's business requirements change rapidly and continuously## dashboards containing the same set of metrics throughout quickly become ineffective at conveying important information## especially when used by multiple users. This is one of the reasons for adopting the concept of "precooked" dashboards## i.e.## building a default template that is useful to an average user.</t>
  </si>
  <si>
    <t>Repairing confusion and bias errors for DNN-based image classifiers</t>
  </si>
  <si>
    <t xml:space="preserve"> Recent works in DNN testing show that DNN based image classifiers are susceptible to confusion and bias errors. A DNN model## even robust trained model can be highly confused between certain pair of objects or highly bias towards some object than others. In this paper## we propose a differentiable distance metric## which is highly correlated with confusion errors. We propose a repairing approach by increasing the distance between two classes during retraining the model to reduce the confusion errors. We evaluate our approaches on both single-label and multi-label classification models and datasets. Our results show that our approach effectively reduce confusion errors with very slight accuracy reduce.</t>
  </si>
  <si>
    <t>Synthesizing correct code for machine learning programs</t>
  </si>
  <si>
    <t xml:space="preserve"> Success using machine learning (ML) in numerous fields has created a new class of users## who are not experts in the data science domain but want to use ML as a means to solve their inference problems. Various automatic machine learning (AutoML) approaches attempt to make ML solutions accessible to such users. In this work## we present a system that automatically synthesizes correct code within the context of the user‚Äôs data using sketching. In sketching## insight is determined through a partial program; a sketch expresses the high-level structure of implementation but leaves holes in place of the low-level details. We use meta-learning on meta-features to approximately solve holes. We observe that the sketch-based approach is more expressive## easier to implement## and easier to optimize than existing AutoML frameworks. Our initial results are very promising. Our approach uses fewer resources and still produces comparable results to existing techniques.</t>
  </si>
  <si>
    <t>Living with feature interactions (keynote)</t>
  </si>
  <si>
    <t xml:space="preserve"> Feature-oriented software development enables rapid software creation and evolution## through incremental and parallel feature development or through product line engineering. However## in practice## features are often not separate concerns. They behave differently in the presence of other features## and they sometimes interfere with each other in surprising ways.   This talk will explore challenges in feature interactions and their resolutions. Resolution strategies can tackle large classes of interactions## but are imperfect and incomplete## leading to research opportunities in software architecture## composition semantics## and verification.</t>
  </si>
  <si>
    <t>Safety and robustness for deep learning with provable guarantees (keynote)</t>
  </si>
  <si>
    <t xml:space="preserve"> Computing systems are becoming ever more complex## with decisions increasingly often based on deep learning components. A wide variety of applications are being developed## many of them safety-critical## such as self-driving cars and medical diagnosis. Since deep learning is unstable with respect to adversarial perturbations## there is a need for rigorous software development methodologies that encompass machine learning components. This lecture will describe progress with developing automated verification and testing techniques for deep neural networks to ensure safety and robustness of their decisions with respect to input perturbations. The techniques exploit Lipschitz continuity of the networks and aim to approximate## for a given set of inputs## the reachable set of network outputs in terms of lower and upper bounds## in anytime manner## with provable guarantees. We develop novel algorithms based on feature-guided search## games## global optimisation and Bayesian methods## and evaluate them on state-of-the-art networks. The lecture will conclude with an overview of the challenges in this field.</t>
  </si>
  <si>
    <t>Insights from open source software supply chains (keynote)</t>
  </si>
  <si>
    <t xml:space="preserve"> Open Source Software (OSS) forms an infrastructure on which numerous (often critical) software applications are based. Substantial research was done to investigate central projects such as Linux kernel but we have only a limited understanding of how the periphery of the larger OSS ecosystem is interconnected through technical dependencies## code sharing## and knowledge flows. We aim to close this gap by a) creating a nearly complete and rapidly updateable collection of version control data for FLOSS projects; b) by cleaning## correcting## and augmenting the data to measure several types of dependencies among code## developers## and projects; c) by creating models that rely on the resulting supply chains to investigate structural and dynamic properties of the entire OSS. The current implementation is capable of being updated each month## occupies over 300Tb of disk space with 1.5B commits and 12B git objects. Highly accurate algorithms to correct identity data and extract dependencies from the source code are used to characterize the current structure of OSS and the way it has evolved. In particular## models of technology spread demonstrate the implicit factors developers use when choosing software components. We expect the resulting research platform will both spur investigations on how the huge periphery in OSS both sustains and is sustained by the central OSS projects and## as a result## will increase resiliency and effectiveness of the OSS.</t>
  </si>
  <si>
    <t>Concolic testing for models of state-based systems</t>
  </si>
  <si>
    <t xml:space="preserve"> Testing models of modern cyber-physical systems is not straightforward due to timing constraints## numerous if not infinite possible behaviors## and complex communications between components. Software testing tools and approaches that can generate test cases to test these systems are therefore important. Many of the existing automatic approaches support testing at the implementation level only. The existing model-level testing tools either treat the model as a black box (e.g.## random testing approaches) or have limitations when it comes to generating complex test sequences (e.g.## symbolic execution). This paper presents a novel approach and tool support for automatic unit testing of models of real-time embedded systems by conducting concolic testing## a hybrid testing technique based on concrete and symbolic execution. Our technique conducts automatic concolic testing in two phases. In the first phase## model is isolated from its environment## is transformed to a testable model and is integrated with a test harness. In the second phase## the harness tests the model concolically and reports the test execution results. We describe an implementation of our approach in the context of Papyrus-RT## an open source Model Driven Engineering (MDE) tool based on the modeling language UML-RT## and report the results of applying our concolic testing approach to a set of standard benchmark models to validate our approach.</t>
  </si>
  <si>
    <t>Target-driven compositional concolic testing with function summary refinement for effective bug detection</t>
  </si>
  <si>
    <t xml:space="preserve"> Concolic testing is popular in unit testing because it can detect bugs quickly in a relatively small search space. But## in system-level testing## it suffers from the symbolic path explosion and often misses bugs. To resolve this problem## we have developed a focused compositional concolic testing technique## FOCAL## for effective bug detection. Focusing on a target unit failure v (a crash or an assert violation) detected by concolic unit testing## FOCAL generates a system-level test input that validates v. This test input is obtained by building and solving symbolic path formulas that represent system-level executions raising v. FOCAL builds such formulas by combining function summaries one by one backward from a function that raised v to main. If a function summary œÜa of function a conflicts with the summaries of the other functions## FOCAL refines œÜa to œÜa‚Ä≤ by applying a refining constraint learned from the conflict. FOCAL showed high system-level bug detection ability by detecting 71 out of the 100 real-world target bugs in the SIR benchmark## while other relevant cutting edge techniques (i.e.## AFL-fast## KATCH## Mix-CCBSE) detected at most 40 bugs. Also## FOCAL detected 13 new crash bugs in popular file parsing programs.</t>
  </si>
  <si>
    <t>Generating automated and online test oracles for Simulink models with continuous and uncertain behaviors</t>
  </si>
  <si>
    <t xml:space="preserve"> Test automation requires automated oracles to assess test outputs. For cyber physical systems (CPS)## oracles## in addition to be automated## should ensure some key objectives: (i) they should check test outputs in an online manner to stop expensive test executions as soon as a failure is detected; (ii) they should handle time- and magnitude-continuous CPS behaviors; (iii) they should provide a quantitative degree of satisfaction or failure measure instead of binary pass/fail outputs; and (iv) they should be able to handle uncertainties due to CPS interactions with the environment. We propose an automated approach to translate CPS requirements specified in a logic-based language into test oracles specified in Simulink - a widely-used development and simulation language for CPS. Our approach achieves the objectives noted above through the identification of a fragment of Signal First Order logic (SFOL) to specify requirements## the definition of a quantitative semantics for this fragment and a sound translation of the fragment into Simulink. The results from applying our approach on 11 industrial case studies show that: (i) our requirements language can express all the 98 requirements of our case studies; (ii) the time and effort required by our approach are acceptable## showing potentials for the adoption of our work in practice## and (iii) for large models## our approach can dramatically reduce the test execution time compared to when test outputs are checked in an offline manner.</t>
  </si>
  <si>
    <t>Lifting Datalog-based analyses to software product lines</t>
  </si>
  <si>
    <t xml:space="preserve"> Applying program analyses to Software Product Lines (SPLs) has been a fundamental research problem at the intersection of Product Line Engineering and software analysis. Different attempts have been made to ‚Äùlift‚Äù particular product-level analyses to run on the entire product line. In this paper## we tackle the class of Datalog-based analyses (e.g.## pointer and taint analyses)## study the theoretical aspects of lifting Datalog inference## and implement a lifted inference algorithm inside the Souffl√© Datalog engine. We evaluate our implementation on a set of benchmark product lines. We show significant savings in processing time and fact database size (billions of times faster on one of the benchmarks) compared to brute-force analysis of each product individually.</t>
  </si>
  <si>
    <t>An empirical study of real-world variability bugs detected by variability-oblivious tools</t>
  </si>
  <si>
    <t xml:space="preserve"> Many critical software systems developed in C utilize compile-time configurability. The many possible configurations of this software make bug detection through static analysis difficult. While variability-aware static analyses have been developed## there remains a gap between those and state-of-the-art static bug detection tools. In order to collect data on how such tools may perform and to develop real-world benchmarks## we present a way to leverage configuration sampling## off-the-shelf ‚Äúvariability-oblivious‚Äù bug detectors## and automatic feature identification techniques to simulate a variability-aware analysis. We instantiate our approach using four popular static analysis tools on three highly configurable## real-world C projects## obtaining 36##061 warnings## 80% of which are variability warnings. We analyze the warnings we collect from these experiments## finding that most results are variability warnings of a variety of kinds such as NULL dereference. We then manually investigate these warnings to produce a benchmark of 77 confirmed true bugs (52 of which are variability bugs) useful for future development of variability-aware analyses.</t>
  </si>
  <si>
    <t>Principles of feature modeling</t>
  </si>
  <si>
    <t xml:space="preserve"> Feature models are arguably one of the most intuitive and successful notations for modeling the features of a variant-rich software system. Feature models help developers to keep an overall understanding of the system## and also support scoping## planning## development## variant derivation## configuration## and maintenance activities that sustain the system's long-term success. Unfortunately## feature models are difficult to build and evolve. Features need to be identified## grouped## organized in a hierarchy## and mapped to software assets. Also## dependencies between features need to be declared. While feature models have been the subject of three decades of research## resulting in many feature-modeling notations together with automated analysis and configuration techniques## a generic set of principles for engineering feature models is still missing. It is not even clear whether feature models could be engineered using recurrent principles. Our work shows that such principles in fact exist. We analyzed feature-modeling practices elicited from ten interviews conducted with industrial practitioners and from 31 relevant papers. We synthesized a set of 34 principles covering eight different phases of feature modeling## from planning over model construction## to model maintenance and evolution. Grounded in empirical evidence## these principles provide practical## context-specific advice on how to perform feature modeling## describe what information sources to consider## and highlight common characteristics of feature models. We believe that our principles can support researchers and practitioners enhancing feature-modeling tooling## synthesis## and analyses techniques## as well as scope future research.</t>
  </si>
  <si>
    <t>Understanding GCC builtins to develop better tools</t>
  </si>
  <si>
    <t xml:space="preserve"> C programs can use compiler builtins to provide functionality that the C language lacks. On Linux## GCC provides several thousands of builtins that are also supported by other mature compilers## such as Clang and ICC. Maintainers of other tools lack guidance on whether and which builtins should be implemented to support popular projects. To assist tool developers who want to support GCC builtins## we analyzed builtin use in 4##913 C projects from GitHub. We found that 37% of these projects relied on at least one builtin. Supporting an increasing proportion of projects requires support of an exponentially increasing number of builtins; however## implementing only 10 builtins already covers over 30% of the projects. Since we found that many builtins in our corpus remained unused## the effort needed to support 90% of the projects is moderate## requiring about 110 builtins to be implemented. For each project## we analyzed the evolution of builtin use over time and found that the majority of projects mostly added builtins. This suggests that builtins are not a legacy feature and must be supported in future tools. Systematic testing of builtin support in existing tools revealed that many lacked support for builtins either partially or completely; we also discovered incorrect implementations in various tools## including the formally verified CompCert compiler.</t>
  </si>
  <si>
    <t>Assessing the quality of the steps to reproduce in bug reports</t>
  </si>
  <si>
    <t xml:space="preserve"> A major problem with user-written bug reports## indicated by developers and documented by researchers## is the (lack of high) quality of the reported steps to reproduce the bugs. Low-quality steps to reproduce lead to excessive manual effort spent on bug triage and resolution. This paper proposes Euler## an approach that automatically identifies and assesses the quality of the steps to reproduce in a bug report## providing feedback to the reporters## which they can use to improve the bug report. The feedback provided by Euler was assessed by external evaluators and the results indicate that Euler correctly identified 98% of the existing steps to reproduce and 58% of the missing ones## while 73% of its quality annotations are correct.</t>
  </si>
  <si>
    <t>A learning-based approach for automatic construction of domain glossary from source code and documentation</t>
  </si>
  <si>
    <t xml:space="preserve"> A domain glossary that organizes domain-specific concepts and their aliases and relations is essential for knowledge acquisition and software development. Existing approaches use linguistic heuristics or term-frequency-based statistics to identify domain specific terms from software documentation## and thus the accuracy is often low. In this paper## we propose a learning-based approach for automatic construction of domain glossary from source code and software documentation. The approach uses a set of high-quality seed terms identified from code identifiers and natural language concept definitions to train a domain-specific prediction model to recognize glossary terms based on the lexical and semantic context of the sentences mentioning domain-specific concepts. It then merges the aliases of the same concepts to their canonical names## selects a set of explanation sentences for each concept## and identifies "is a"## "has a"## and "related to" relations between the concepts. We apply our approach to deep learning domain and Hadoop domain and harvest 5##382 and 2##069 concepts together with 16##962 and 6##815 relations respectively. Our evaluation validates the accuracy of the extracted domain glossary and its usefulness for the fusion and acquisition of knowledge from different documents of different projects.</t>
  </si>
  <si>
    <t>On using machine learning to identify knowledge in API reference documentation</t>
  </si>
  <si>
    <t xml:space="preserve"> Using API reference documentation like JavaDoc is an integral part of software development. Previous research introduced a grounded taxonomy that organizes API documentation knowledge in 12 types## including knowledge about the Functionality## Structure## and Quality of an API. We study how well modern text classification approaches can automatically identify documentation containing specific knowledge types. We compared conventional machine learning (k-NN and SVM) with deep learning approaches trained on manually-annotated Java and .NET API documentation (n = 5##574). When classifying the knowledge types individually (i.e.## multiple binary classifiers) the best AUPRC was up to 87</t>
  </si>
  <si>
    <t>Generating query-specific class API summaries</t>
  </si>
  <si>
    <t xml:space="preserve"> Source code summaries are concise representations## in form of text and/or code## of complex code elements and are meant to help developers gain a quick understanding that in turns help them perform specific tasks. Generation of summaries that are task-specific is still a challenge in the automatic code summarization field. We propose an approach for generating on-demand## extrinsic hybrid summaries for API classes## relevant to a programming task## formulated as a natural language query. The summaries include the most relevant sentences extracted from the API reference documentation and the most relevant methods.   External evaluators assessed the summaries generated for classes retrieved from JDK and Android libraries for several programming tasks. The majority found that the summaries are complete## concise## and readable. A comparison with summaries produce by three baseline approaches revealed that the information present only in our summaries is more relevant than the one present only in the baselines summaries. Finally## an extrinsic evaluation study showed that the summaries help the users evaluating the correctness of API retrieval results## faster and more accurately.</t>
  </si>
  <si>
    <t>Semantic relation based expansion of abbreviations</t>
  </si>
  <si>
    <t xml:space="preserve"> Identifiers account for 70% of source code in terms of characters## and thus the quality of such identifiers is critical for program comprehension and software maintenance. For various reasons## however## many identifiers contain abbreviations## which reduces the readability and maintainability of source code. To this end## a number of approaches have been proposed to expand abbreviations in identifiers. However## such approaches are either inaccurate or confined to specific identifiers. To this end## in this paper we propose a generic and accurate approach to expand identifier abbreviations. The key insight of the approach is that abbreviations in the name of software entity e have great chance to find their full terms in names of software entities that are semantically related to e. Consequently## the proposed approach builds a knowledge graph to represent such entities and their relationships with e## and searches the graph for full terms. The optimal searching strategy for the graph could be learned automatically from a corpus of manually expanded abbreviations. We evaluate the proposed approach on nine well known open-source projects. Results of our k-fold evaluation suggest that the proposed approach improves the state of the art. It improves precision significantly from 29% to 85%## and recall from 29% to 77%. Evaluation results also suggest that the proposed generic approach is even better than the state-of-the-art parameter-specific approach in expanding parameter abbreviations## improving F1 score significantly from 75% to 87%.</t>
  </si>
  <si>
    <t>Diversity-based web test generation</t>
  </si>
  <si>
    <t xml:space="preserve"> Existing web test generators derive test paths from a navigational model of the web application## completed with either manually or randomly generated input values. However## manual test data selection is costly## while random generation often results in infeasible input sequences## which are rejected by the application under test. Random and search-based generation can achieve the desired level of model coverage only after a large number of test execution at- tempts## each slowed down by the need to interact with the browser during test execution. In this work## we present a novel web test generation algorithm that pre-selects the most promising candidate test cases based on their diversity from previously generated tests. As such## only the test cases that explore diverse behaviours of the application are considered for in-browser execution. We have implemented our approach in a tool called DIG. Our empirical evaluation on six real-world web applications shows that DIG achieves higher coverage and fault detection rates significantly earlier than crawling-based and search-based web test generators.</t>
  </si>
  <si>
    <t>Web test dependency detection</t>
  </si>
  <si>
    <t xml:space="preserve"> E2E web test suites are prone to test dependencies due to the heterogeneous multi-tiered nature of modern web apps## which makes it difficult for developers to create isolated program states for each test case. In this paper## we present the first approach for detecting and validating test dependencies present in E2E web test suites. Our approach employs string analysis to extract an approximated set of dependencies from the test code. It then filters potential false dependencies through natural language processing of test names. Finally## it validates all dependencies## and uses a novel recovery algorithm to ensure no true dependencies are missed in the final test dependency graph. Our approach is implemented in a tool called TEDD and evaluated on the test suites of six open-source web apps. Our results show that TEDD can correctly detect and validate test dependencies up to 72% faster than the baseline with the original test ordering in which the graph contains all possible dependencies. The test dependency graphs produced by TEDD enable test execution parallelization## with a speed-up factor of up to 7√ó.</t>
  </si>
  <si>
    <t>Testing scratch programs automatically</t>
  </si>
  <si>
    <t xml:space="preserve"> Block-based programming environments like Scratch foster engagement with computer programming and are used by millions of young learners. Scratch allows learners to quickly create entertaining programs and games## while eliminating syntactical program errors that could interfere with progress. However## functional programming errors may still lead to incorrect programs## and learners and their teachers need to identify and understand these errors. This is currently an entirely manual process. In this paper## we introduce a formal testing framework that describes the problem of Scratch testing in detail. We instantiate this formal framework with the Whisker tool## which provides automated and property-based testing functionality for Scratch programs. Empirical evaluation on real student and teacher programs demonstrates that Whisker can successfully test Scratch programs## and automatically achieves an average of 95.25 % code coverage. Although well-known testing problems such as test flakiness also exist in the scenario of Scratch testing## we show that automated and property-based testing can accurately reproduce and replace the manually and laboriously produced grading efforts of a teacher## and opens up new possibilities to support learners of programming in their struggles.</t>
  </si>
  <si>
    <t>A large-scale empirical study of compiler errors in continuous integration</t>
  </si>
  <si>
    <t xml:space="preserve"> Continuous Integration (CI) is a widely-used software development practice to reduce risks. CI builds often break## and a large amount of efforts are put into troubleshooting broken builds. Despite that compiler errors have been recognized as one of the most frequent types of build failures## little is known about the common types## fix efforts and fix patterns of compiler errors that occur in CI builds of open-source projects. To fill such a gap## we present a large-scale empirical study on 6##854##271 CI builds from 3##799 open-source Java projects hosted on GitHub. Using the build data## we measured the frequency of broken builds caused by compiler errors## investigated the ten most common compiler error types## and reported their fix time. We manually analyzed 325 broken builds to summarize fix patterns of the ten most common compiler error types. Our findings help to characterize and understand compiler errors during CI and provide practical implications to developers## tool builders and researchers.</t>
  </si>
  <si>
    <t>A statistics-based performance testing methodology for cloud applications</t>
  </si>
  <si>
    <t xml:space="preserve"> The low cost of resource ownership and flexibility have led users to increasingly port their applications to the clouds. To fully realize the cost benefits of cloud services## users usually need to reliably know the execution performance of their applications. However## due to the random performance fluctuations experienced by cloud applications## the black box nature of public clouds and the cloud usage costs## testing on clouds to acquire accurate performance results is extremely difficult. In this paper## we present a novel cloud performance testing methodology called PT4Cloud. By employing non-parametric statistical approaches of likelihood theory and the bootstrap method## PT4Cloud provides reliable stop conditions to obtain highly accurate performance distributions with confidence bands. These statistical approaches also allow users to specify intuitive accuracy goals and easily trade between accuracy and testing cost. We evaluated PT4Cloud with 33 benchmark configurations on Amazon Web Service and Chameleon clouds. When compared with performance data obtained from extensive performance tests## PT4Cloud provides testing results with 95.4% accuracy on average while reducing the number of test runs by 62%. We also propose two test execution reduction techniques for PT4Cloud## which can reduce the number of test runs by 90.1% while retaining an average accuracy of 91%. We compared our technique to three other techniques and found that our results are much more accurate.</t>
  </si>
  <si>
    <t>How bad can a bug get? an empirical analysis of software failures in the OpenStack cloud computing platform</t>
  </si>
  <si>
    <t xml:space="preserve"> Cloud management systems provide abstractions and APIs for programmatically configuring cloud infrastructures. Unfortunately## residual software bugs in these systems can potentially lead to high-severity failures## such as prolonged outages and data losses. In this paper## we investigate the impact of failures in the context widespread OpenStack cloud management system## by performing fault injection and by analyzing the impact of the resulting failures in terms of fail-stop behavior## failure detection through logging## and failure propagation across components. The analysis points out that most of the failures are not timely detected and notified; moreover## many of these failures can silently propagate over time and through components of the cloud management system## which call for more thorough run-time checks and fault containment.</t>
  </si>
  <si>
    <t>Towards more efficient meta-heuristic algorithms for combinatorial test generation</t>
  </si>
  <si>
    <t xml:space="preserve"> Combinatorial interaction testing (CIT) is a popular approach to detecting faults in highly configurable software systems. The core task of CIT is to generate a small test suite called a t-way covering array (CA)## where t is the covering strength. Many meta-heuristic algorithms have been proposed to solve the constrained covering array generating (CCAG) problem. A major drawback of existing algorithms is that they usually need considerable time to obtain a good-quality solution## which hinders the wider applications of such algorithms. We observe that the high time consumption of existing meta-heuristic algorithms for CCAG is mainly due to the procedure of score computation. In this work## we propose a much more efficient method for score computation. The score computation method is applied to a state-of-the-art algorithm TCA## showing significant improvements. The new score computation method opens a way to utilize algorithmic ideas relying on scores which were not affordable previously. We integrate a gradient descent search step to further improve the algorithm## leading to a new algorithm called FastCA. Experiments on a broad range of real-world benchmarks and synthetic benchmarks show that## FastCA significantly outperforms state-of-the-art algorithms for CCAG algorithms## in terms of both the size of obtained covering array and the run time.</t>
  </si>
  <si>
    <t>Compiler bug isolation via effective witness test program generation</t>
  </si>
  <si>
    <t xml:space="preserve"> Compiler bugs are extremely harmful## but are notoriously difficult to debug because compiler bugs usually produce few debugging information. Given a bug-triggering test program for a compiler## hundreds of compiler files are usually involved during compilation## and thus are suspect buggy files. Although there are lots of automated bug isolation techniques## they are not applicable to compilers due to the scalability or effectiveness problem. To solve this problem## in this paper## we transform the compiler bug isolation problem into a search problem## i.e.## searching for a set of effective witness test programs that are able to eliminate innocent compiler files from suspects. Based on this intuition## we propose an automated compiler bug isolation technique## DiWi## which (1) proposes a heuristic-based search strategy to generate such a set of effective witness test programs via applying our designed witnessing mutation rules to the given failing test program## and (2) compares their coverage to isolate bugs following the practice of spectrum-based bug isolation. The experimental results on 90 real bugs from popular GCC and LLVM compilers show that DiWi effectively isolates 66.67%/78.89% bugs within Top-10/Top-20 compiler files## significantly outperforming state-of-the-art bug isolation techniques.</t>
  </si>
  <si>
    <t>Concolic testing with adaptively changing search heuristics</t>
  </si>
  <si>
    <t xml:space="preserve"> We present Chameleon## a new approach for adaptively changing search heuristics during concolic testing. Search heuristics play a central role in concolic testing as they mitigate the path-explosion problem by focusing on particular program paths that are likely to increase code coverage as quickly as possible. A variety of techniques for search heuristics have been proposed over the past decade. However## existing approaches are limited in that they use the same search heuristics throughout the entire testing process## which is inherently insufficient to exercise various execution paths. Chameleon overcomes this limitation by adapting search heuristics on the fly via an algorithm that learns new search heuristics based on the knowledge accumulated during concolic testing. Experimental results show that the transition from the traditional non-adaptive approaches to ours greatly improves the practicality of concolic testing in terms of both code coverage and bug-finding.</t>
  </si>
  <si>
    <t>Symbolic execution-driven extraction of the parallel execution plans of Spark applications</t>
  </si>
  <si>
    <t xml:space="preserve"> The execution of Spark applications is based on the execution order and parallelism of the different jobs## given data and available resources. Spark reifies these dependencies in a graph that we refer to as the (parallel) execution plan of the application. All the approaches that have studied the estimation of the execution times and the dynamic provisioning of resources for this kind of applications have always assumed that the execution plan is unique## given the computing resources at hand. This assumption is at least simplistic for applications that include conditional branches or loops and limits the precision of the prediction techniques.   This paper introduces SEEPEP## a novel technique based on symbolic execution and search-based test generation## that: i) automatically extracts the possible execution plans of a Spark application## along with dedicated launchers with properly synthesized data that can be used for profiling## and ii) tunes the allocation of resources at runtime based on the knowledge of the execution plans for which the path conditions hold. The assessment we carried out shows that SEEPEP can effectively complement dynaSpark## an extension of Spark with dynamic resource provisioning capabilities## to help predict the execution duration and the allocation of resources.</t>
  </si>
  <si>
    <t>Generating effective test cases for self-driving cars from police reports</t>
  </si>
  <si>
    <t xml:space="preserve"> Autonomous driving carries the promise to drastically reduce the number of car accidents; however## recently reported fatal crashes involving self-driving cars show that such an important goal is not yet achieved. This calls for better testing of the software controlling self-driving cars## which is difficult because it requires producing challenging driving scenarios. To better test self-driving car soft- ware## we propose to specifically test car crash scenarios## which are critical par excellence. Since real car crashes are difficult to test in field operation## we recreate them as physically accurate simulations in an environment that can be used for testing self-driving car software. To cope with the scarcity of sensory data collected during real car crashes which does not enable a full reproduction## we extract the information to recreate real car crashes from the police reports which document them. Our extensive evaluation## consisting of a user study involving 34 participants and a quantitative analysis of the quality of the generated tests## shows that we can generate accurate simulations of car crashes in a matter of minutes. Compared to tests which implement non critical driving scenarios## our tests effectively stressed the test subject in different ways and exposed several shortcomings in its implementation.</t>
  </si>
  <si>
    <t>Preference-wise testing for Android applications</t>
  </si>
  <si>
    <t xml:space="preserve"> Preferences## the setting options provided by Android## are an essential part of Android apps. Preferences allow users to change app features and behaviors dynamically## and therefore## need to be thoroughly tested. Unfortunately## the specific preferences used in test cases are typically not explicitly specified## forcing testers to manually set options or blindly try different option combinations. To effectively test the impacts of different preference options## this paper presents PREFEST## as a preference-wise enhanced automatic testing approach## for Android apps. Given a set of test cases## PREFEST can locate the preferences that may affect the test cases with a static and dynamic combined analysis on the app under test## and execute these test cases only under necessary option combinations. The evaluation shows that PREFEST can improve 6.8% code coverage and 12.3% branch coverage and find five more real bugs compared to testing with the original test cases. The test cost is reduced by 99% for both the number of test cases and the testing time## compared to testing under pairwise combination of options.</t>
  </si>
  <si>
    <t>Bisecting commits and modeling commit risk during testing</t>
  </si>
  <si>
    <t xml:space="preserve"> Software testing is one of the costliest stages in the software development life cycle. One approach to reducing the test execution cost is to group changes and test them as a batch (i.e. batch testing). However## when tests fail in a batch## commits in the batch need to be re-tested to identify the cause of the failure## i.e. the culprit commit. The re-testing is typically done through bisection (i.e. a binary search through the commits in a batch). Intuitively## the effectiveness of batch testing highly depends on the size of the batch. Larger batches require fewer initial test runs## but have a higher chance of a test failure that can lead to expensive test re-runs to find the culprit. We are unaware of research that investigates and simulates the impact of batch sizes on the cost of testing in industry. In this work## we first conduct empirical studies on the effectiveness of batch testing in three large-scale industrial software systems at Ericsson. Using 9 months of testing data## we simulate batch sizes from 1 to 20 and find the most cost-effective BatchSize for each project. Our results show that batch testing saves 72% of test executions compared to testing each commit individually. In a second simulation## we incorporate flaky tests that pass and fail on the same commit as they are a significant source of additional test executions on large projects. We model the degree of flakiness for each project and find that test flakiness reduces the cost savings to 42%. In a third simulation## we guide bisection to reduce the likelihood of batch-testing failures. We model the riskiness of each commit in a batch using a bug model and a test execution history model. The risky commits are tested individually## while the less risky commits are tested in a single larger batch. Culprit predictions with our approach reduce test executions up to 9% compared to Ericsson‚Äôs current bisection approach. The results have been adopted by developers at Ericsson and a tool to guide bisection is in the process of being added to Ericsson‚Äôs continuous integration pipeline.</t>
  </si>
  <si>
    <t>White-box testing of big data analytics with complex user-defined functions</t>
  </si>
  <si>
    <t xml:space="preserve"> Data-intensive scalable computing (DISC) systems such as Google‚Äôs MapReduce## Apache Hadoop## and Apache Spark are being leveraged to process massive quantities of data in the cloud. Modern DISC applications pose new challenges in exhaustive## automatic testing because they consist of dataflow operators## and complex user-defined functions (UDF) are prevalent unlike SQL queries. We design a new white-box testing approach## called BigTest to reason about the internal semantics of UDFs in tandem with the equivalence classes created by each dataflow and relational operator. Our evaluation shows that## despite ultra-large scale input data size## real world DISC applications are often significantly skewed and inadequate in terms of test coverage## leaving 34% of Joint Dataflow and UDF (JDU) paths untested. BigTest shows the potential to minimize data size for local testing by 10^5 to 10^8 orders of magnitude while revealing 2X more manually-injected faults than the previous approach. Our experiment shows that only few of the data records (order of tens) are actually required to achieve the same JDU coverage as the entire production data. The reduction in test data also provides CPU time saving of 194X on average## demonstrating that interactive and fast local testing is feasible for big data analytics## obviating the need to test applications on huge production data.</t>
  </si>
  <si>
    <t>Empirical review of Java program repair tools: a large-scale experiment on 2##141 bugs and 23##551 repair attempts</t>
  </si>
  <si>
    <t xml:space="preserve"> In the past decade## research on test-suite-based automatic program repair has grown significantly. Each year## new approaches and implementations are featured in major software engineering venues. However## most of those approaches are evaluated on a single benchmark of bugs## which are also rarely reproduced by other researchers. In this paper## we present a large-scale experiment using 11 Java test-suite-based repair tools and 2##141 bugs from 5 benchmarks. Our goal is to have a better understanding of the current state of automatic program repair tools on a large diversity of benchmarks. Our investigation is guided by the hypothesis that the repairability of repair tools might not be generalized across different benchmarks. We found that the 11 tools 1) are able to generate patches for 21% of the bugs from the 5 benchmarks## and 2) have better performance on Defects4J compared to other benchmarks## by generating patches for 47% of the bugs from Defects4J compared to 10-30% of bugs from the other benchmarks. Our experiment comprises 23##551 repair attempts## which we used to find causes of non-patch generation. These causes are reported in this paper## which can help repair tool designers to improve their approaches and tools.</t>
  </si>
  <si>
    <t>iFixR: bug report driven program repair</t>
  </si>
  <si>
    <t xml:space="preserve"> Issue tracking systems are commonly used in modern software development for collecting feedback from users and developers. An ultimate automation target of software maintenance is then the systematization of patch generation for user-reported bugs. Although this ambition is aligned with the momentum of automated program repair## the literature has## so far## mostly focused on generate-and- validate setups where fault localization and patch generation are driven by a well-defined test suite. On the one hand## however## the common (yet strong) assumption on the existence of relevant test cases does not hold in practice for most development settings: many bugs are reported without the available test suite being able to reveal them. On the other hand## for many projects## the number of bug reports generally outstrips the resources available to triage them. Towards increasing the adoption of patch generation tools by practitioners## we investigate a new repair pipeline## iFixR## driven by bug reports: (1) bug reports are fed to an IR-based fault localizer; (2) patches are generated from fix patterns and validated via regression testing; (3) a prioritized list of generated patches is proposed to developers. We evaluate iFixR on the Defects4J dataset## which we enriched (i.e.## faults are linked to bug reports) and carefully-reorganized (i.e.## the timeline of test-cases is naturally split). iFixR generates genuine/plausible patches for 21/44 Defects4J faults with its IR-based fault localizer. iFixR accurately places a genuine/plausible patch among its top-5 recommendation for 8/13 of these faults (without using future test cases in generation-and-validation).</t>
  </si>
  <si>
    <t>Exploring and exploiting the correlations between bug-inducing and bug-fixing commits</t>
  </si>
  <si>
    <t xml:space="preserve"> Bug-inducing commits provide important information to understand when and how bugs were introduced. Therefore## they have been extensively investigated by existing studies and frequently leveraged to facilitate bug fixings in industrial practices.   Due to the importance of bug-inducing commits in software debugging## we are motivated to conduct the first systematic empirical study to explore the correlations between bug-inducing and bug-fixing commits in terms of code elements and modifications. To facilitate the study## we collected the inducing and fixing commits for 333 bugs from seven large open-source projects. The empirical findings reveal important and significant correlations between a bug's inducing and fixing commits. We further exploit the usefulness of such correlation findings from two aspects. First## they explain why the SZZ algorithm## the most widely-adopted approach to collecting bug-inducing commits## is imprecise. In view of SZZ's imprecision## we revisited the findings of previous studies based on SZZ## and found that 8 out of 10 previous findings are significantly affected by SZZ's imprecision. Second## they shed lights on the design of automated debugging techniques. For demonstration## we designed approaches that exploit the correlations with respect to statements and change actions. Our experiments on Defects4J show that our approaches can boost the performance of fault localization significantly and also advance existing APR techniques.</t>
  </si>
  <si>
    <t>Effects of explicit feature traceability on program comprehension</t>
  </si>
  <si>
    <t xml:space="preserve"> Developers spend a substantial amount of their time with program comprehension. To improve their comprehension and refresh their memory## developers need to communicate with other developers## read the documentation## and analyze the source code. Many studies show that developers focus primarily on the source code and that small improvements can have a strong impact. As such## it is crucial to bring the code itself into a more comprehensible form. A particular technique for this purpose are explicit feature traces to easily identify a program‚Äôs functionalities. To improve our empirical understanding about the effects of feature traces## we report an online experiment with 49 professional software developers. We studied the impact of explicit feature traces## namely annotations and decomposition## on program comprehension and compared them to the same code without traces. Besides this experiment## we also asked our participants about their opinions in order to combine quantitative and qualitative data. Our results indicate that## as opposed to purely object-oriented code: (1) annotations can have positive effects on program comprehension; (2) decomposition can have a negative impact on bug localization; and (3) our participants perceive both techniques as beneficial. Moreover## none of the three code versions yields significant improvements on task completion time. Overall## our results indicate that lightweight traceability## such as using annotations## provides immediate benefits to developers during software development and maintenance without extensive training or tooling; and can improve current industrial practices that rely on heavyweight traceability tools (e.g.## DOORS) and retroactive fulfillment of standards (e.g.## ISO-26262## DO-178B).</t>
  </si>
  <si>
    <t>What the fork: a study of inefficient and efficient forking practices in social coding</t>
  </si>
  <si>
    <t xml:space="preserve"> Forking and pull requests have been widely used in open-source communities as a uniform development and contribution mechanism## giving developers the flexibility to modify their own fork without affecting others before attempting to contribute back. However## not all projects use forks efficiently; many experience lost and duplicate contributions and fragmented communities. In this paper## we explore how open-source projects on GitHub differ with regard to forking inefficiencies. First## we observed that different communities experience these inefficiencies to widely different degrees and interviewed practitioners to understand why. Then## using multiple regression modeling## we analyzed which context factors correlate with fewer inefficiencies.We found that better modularity and centralized management are associated with more contributions and a higher fraction of accepted pull requests## suggesting specific best practices that project maintainers can adopt to reduce forking-related inefficiencies in their communities.</t>
  </si>
  <si>
    <t>ServDroid: detecting service usage inefficiencies in Android applications</t>
  </si>
  <si>
    <t xml:space="preserve"> Services in Android applications are frequently-used components for performing time-consuming operations in the background. While services play a crucial role in the app performance## our study shows that service uses in practice are not as efficient as expected## e.g.## they tend to cause unnecessary resource occupation and/or energy consumption. Moreover## as service usage inefficiencies do not manifest with immediate failures## e.g.## app crashes## existing testing-based approaches fall short in finding them. In this paper## we identify four anti-patterns of such service usage inefficiency bugs## including premature create## late destroy## premature destroy## and service leak## and present a static analysis technique## ServDroid## to automatically and effectively detect them based on the anti-patterns. We have applied ServDroid to a large collection of popular real-world Android apps. Our results show that## surprisingly## service usage inefficiencies are prevalent and can severely impact the app performance.</t>
  </si>
  <si>
    <t>Together strong: cooperative Android app analysis</t>
  </si>
  <si>
    <t xml:space="preserve"> Recent years have seen the development of numerous tools for the analysis of taint flows in Android apps. Taint analyses aim at detecting data leaks## accidentally or by purpose programmed into apps. Often## such tools specialize in the treatment of specific features impeding precise taint analysis (like reflection or inter-app communication). This multitude of tools## their specific applicability and their various combination options complicate the selection of a tool (or multiple tools) when faced with an analysis instance## even for knowledgeable users## and hence hinders the successful adoption of taint analyses.   In this work## we thus present CoDiDroid## a framework for cooperative Android app analysis. CoDiDroid (1) allows users to ask questions about flows in apps in varying degrees of detail## (2) automatically generates subtasks for answering such questions## (3) distributes tasks onto analysis tools (currently DroidRA## FlowDroid## HornDroid## IC3 and two novel tools) and (4) at the end merges tool answers on subtasks into an overall answer. Thereby## users are freed from having to learn about the use and functionality of all these tools while still being able to leverage their capabilities. Moreover## we experimentally show that cooperation among tools pays off with respect to effectiveness## precision and scalability.</t>
  </si>
  <si>
    <t>A framework for writing trigger-action todo comments in executable format</t>
  </si>
  <si>
    <t xml:space="preserve"> Natural language elements## e.g.## todo comments## are frequently used to communicate among developers and to describe tasks that need to be performed (actions) when specific conditions hold on artifacts related to the code repository (triggers)## e.g.## from the Apache Struts project: ‚Äúremove expectedJDK15 and if() after switching to Java 1.6‚Äù. As projects evolve## development processes change## and development teams reorganize## these comments## because of their informal nature## frequently become irrelevant or forgotten. We present the first framework## dubbed TrigIt## to specify trigger-action todo comments in executable format. Thus## actions are executed automatically when triggers evaluate to true. TrigIt specifications are written in the host language (e.g.## Java) and are evaluated as part of the build process. The triggers are specified as query statements over abstract syntax trees## abstract representation of build configuration scripts## issue tracking systems## and system clock time. The actions are either notifications to developers or code transformation steps. We implemented TrigIt for the Java programming language and migrated 44 existing trigger-action comments from several popular open-source projects. Evaluation of TrigIt## via a user study## showed that users find TrigIt easy to learn and use. TrigIt has the potential to enforce more discipline in writing and maintaining comments in large code repositories.</t>
  </si>
  <si>
    <t>Decomposing the rationale of code commits: the software developer‚Äôs perspective</t>
  </si>
  <si>
    <t xml:space="preserve"> Communicating the rationale behind decisions is essential for the success of software engineering projects. In particular## understanding the rationale of code commits is an important and often difficult task. We posit that part of such difficulty lies in rationale often being treated as a single piece of information. In this paper## we set to discover the breakdown of components in which developers decompose the rationale of code commits in the context of software maintenance## and to understand their experience with it and with its individual components. For this goal## we apply a mixed-methods approach## interviewing 20 software developers to ask them how they decompose rationale## and surveying an additional 24 developers to understand their experiences needing## finding## and recording those components. We found that developers decompose the rationale of code commits into 15 components## each of which is differently needed## found## and recorded. These components are: goal## need## benefits## constraints## alternatives## selected alternative## dependencies## committer## time## location## modifications## explanation of modifications## validation## maturity stage## and side effects. Our findings provide multiple implications. Educators can now disseminate the multiple dimensions and importance of the rationale of code commits. For practitioners## our decomposition of rationale defines a "common vocabulary" to use when discussing rationale of code commits## which we expect to strengthen the quality of their rationale sharing and documentation process. For researchers## our findings enable techniques for automatically assessing## improving## and generating rationale of code commits to specifically target the components that developers need.</t>
  </si>
  <si>
    <t>Model-based testing of breaking changes in Node.js libraries</t>
  </si>
  <si>
    <t xml:space="preserve"> Semantic versioning is widely used by library developers to indicate whether updates contain changes that may break existing clients. Especially for dynamic languages like JavaScript## using semantic versioning correctly is known to be difficult## which often causes program failures and makes client developers reluctant to switch to new library versions.   The concept of type regression testing has recently been introduced as an automated mechanism to assist the JavaScript library developers. That mechanism is effective for detecting breaking changes in widely used libraries## but it suffers from scalability limitations that make it slow and also less useful for libraries that do not have many available clients.   This paper presents a model-based variant of type regression testing. Instead of comparing API models of a library before and after an update## it finds breaking changes by automatically generating tests from a reusable API model. Experiments show that this new approach significantly improves scalability: it runs faster## and it can find breaking changes in more libraries.</t>
  </si>
  <si>
    <t>Monitoring-aware IDEs</t>
  </si>
  <si>
    <t xml:space="preserve"> Engineering modern large-scale software requires software developers to not solely focus on writing code## but also to continuously examine monitoring data to reason about the dynamic behavior of their systems. These additional monitoring responsibilities for developers have only emerged recently## in the light of DevOps culture. Interestingly## software development activities happen mainly in the IDE## while reasoning about production monitoring happens in separate monitoring tools. We propose an approach that integrates monitoring signals into the development environment and workflow. We conjecture that an IDE with such capability improves the performance of developers as time spent continuously context switching from development to monitoring would be eliminated. This paper takes a first step towards understanding the benefits of a possible monitoring-aware IDE. We implemented a prototype of a Monitoring-Aware IDE## connected to the monitoring systems of Adyen## a large-scale payment company that performs intense monitoring in their software systems. Given our results## we firmly believe that monitoring-aware IDEs can play an essential role in improving how developers perform monitoring.</t>
  </si>
  <si>
    <t>Going big: a large-scale study on what big data developers ask</t>
  </si>
  <si>
    <t xml:space="preserve"> Software developers are increasingly required to write big data code. However## they find big data software development challenging. To help these developers it is necessary to understand big data topics that they are interested in and the difficulty of finding answers for questions in these topics. In this work## we conduct a large-scale study on Stackoverflow to understand the interest and difficulties of big data developers. To conduct the study## we develop a set of big data tags to extract big data posts from Stackoverflow; use topic modeling to group these posts into big data topics; group similar topics into categories to construct a topic hierarchy; analyze popularity and difficulty of topics and their correlations; and discuss implications of our findings for practice## research and education of big data software development and investigate their coincidence with the findings of previous work.</t>
  </si>
  <si>
    <t>Why aren‚Äôt regular expressions a lingua franca? an empirical study on the re-use and portability of regular expressions</t>
  </si>
  <si>
    <t xml:space="preserve"> This paper explores the extent to which regular expressions (regexes) are portable across programming languages. Many languages offer similar regex syntaxes## and it would be natural to assume that regexes can be ported across language boundaries. But can regexes be copy/pasted across language boundaries while retaining their semantic and performance characteristics?   In our survey of 158 professional software developers## most indicated that they re-use regexes across language boundaries and about half reported that they believe regexes are a universal language.We experimentally evaluated the riskiness of this practice using a novel regex corpus ‚Äî 537##806 regexes from 193##524 projects written in JavaScript## Java## PHP## Python## Ruby## Go## Perl## and Rust. Using our polyglot regex corpus## we explored the hitherto-unstudied regex portability problems: logic errors due to semantic differences## and security vulnerabilities due to performance differences.   We report that developers‚Äô belief in a regex lingua franca is understandable but unfounded. Though most regexes compile across language boundaries## 15% exhibit semantic differences across languages and 10% exhibit performance differences across languages. We explained these differences using regex documentation## and further illuminate our findings by investigating regex engine implementations. Along the way we found bugs in the regex engines of JavaScript-V8## Python## Ruby## and Rust## and potential semantic and performance regex bugs in thousands of modules.</t>
  </si>
  <si>
    <t>Nodest: feedback-driven static analysis of Node.js applications</t>
  </si>
  <si>
    <t xml:space="preserve"> Node.js provides the ability to write JavaScript programs for the server-side and has become a popular language for developing web applications. Node.js allows direct access to the underlying filesystem## operating system resources## and databases## but does not provide any security mechanism such as sandboxing of untrusted code## and injection vulnerabilities are now commonly reported in Node.js modules. Existing static dataflow analysis techniques do not scale to Node.js applications to find injection vulnerabilities because small Node.js web applications typically depend on many third-party modules. We present a new feedback-driven static analysis that scales well to detect injection vulnerabilities in Node.js applications. The key idea behind our new technique is that not all third-party modules need to be analyzed to detect an injection vulnerability. Results of running our analysis## Nodest## on real-world Node.js applications show that the technique scales to large applications and finds previously known as well as new vulnerabilities. In particular## Nodest finds 63 true positive taint flows in a set of our benchmarks## whereas a state-of-the-art static analysis reports 3 only. Moreover## our analysis scales to Express## the most popular Node.js web framework## and reports non-trivial injection vulnerabilities.</t>
  </si>
  <si>
    <t>Effective error-specification inference via domain-knowledge expansion</t>
  </si>
  <si>
    <t xml:space="preserve"> Error-handling code responds to the occurrence of runtime errors. Failure to correctly handle errors can lead to security vulnerabilities and data loss. This paper deals with error handling in software written in C that uses the return-code idiom: the presence and type of error is encoded in the return value of a function. This paper describes EESI## a static analysis that infers the set of values that a function can return on error. Such a function error-specification can then be used to identify bugs related to incorrect error handling. The key insight of EESI is to bootstrap the analysis with domain knowledge related to error handling provided by a developer. EESI uses a combination of intraprocedural## flow-sensitive analysis and interprocedural## context-insensitive analysis to ensure precision and scalability. We built a tool ECC to demonstrate how the function error-specifications inferred by EESI can be used to automatically find bugs related to incorrect error handling. ECC detected 246 bugs across 9 programs## of which 110 have been confirmed. ECC detected 220 previously unknown bugs## of which 99 are confirmed. Two patches have already been merged into OpenSSL.</t>
  </si>
  <si>
    <t>DeepStellar: model-based quantitative analysis of stateful deep learning systems</t>
  </si>
  <si>
    <t xml:space="preserve"> Deep Learning (DL) has achieved tremendous success in many cutting-edge applications. However## the state-of-the-art DL systems still suffer from quality issues. While some recent progress has been made on the analysis of feed-forward DL systems## little study has been done on the Recurrent Neural Network (RNN)-based stateful DL systems## which are widely used in audio## natural languages and video processing## etc. In this paper## we initiate the very first step towards the quantitative analysis of RNN-based DL systems. We model RNN as an abstract state transition system to characterize its internal behaviors. Based on the abstract model## we design two trace similarity metrics and five coverage criteria which enable the quantitative analysis of RNNs. We further propose two algorithms powered by the quantitative measures for adversarial sample detection and coverage-guided test generation. We evaluate DeepStellar on four RNN-based systems covering image classification and automated speech recognition. The results demonstrate that the abstract model is useful in capturing the internal behaviors of RNNs## and confirm that (1) the similarity metrics could effectively capture the differences between samples even with very small perturbations (achieving 97% accuracy for detecting adversarial samples) and (2) the coverage criteria are useful in revealing erroneous behaviors (generating three times more adversarial samples than random testing and hundreds times more than the unrolling approach).</t>
  </si>
  <si>
    <t>REINAM: reinforcement learning for input-grammar inference</t>
  </si>
  <si>
    <t xml:space="preserve"> Program input grammars (i.e.## grammars encoding the language of valid program inputs) facilitate a wide range of applications in software engineering such as symbolic execution and delta debugging. Grammars synthesized by existing approaches can cover only a small part of the valid input space mainly due to unanalyzable code (e.g.## native code) in programs and lacking high-quality and high-variety seed inputs. To address these challenges## we present REINAM## a reinforcement-learning approach for synthesizing probabilistic context-free program input grammars without any seed inputs. REINAM uses an industrial symbolic execution engine to generate an initial set of inputs for the given target program## and then uses an iterative process of grammar generalization to proactively generate additional inputs to infer grammars generalized from these initial seed inputs. To efficiently search for target generalizations in a huge search space of candidate generalization operators## REINAM includes a novel formulation of the search problem as a reinforcement learning problem. Our evaluation on eleven real-world benchmarks shows that REINAM outperforms an existing state-of-the-art approach on precision and recall of synthesized grammars## and fuzz testing based on REINAM substantially increases the coverage of the space of valid inputs. REINAM is able to synthesize a grammar covering the entire valid input space for some benchmarks without decreasing the accuracy of the grammar.</t>
  </si>
  <si>
    <t>Boosting operational DNN testing efficiency through conditioning</t>
  </si>
  <si>
    <t xml:space="preserve"> With the increasing adoption of Deep Neural Network (DNN) models as integral parts of software systems## efficient operational testing of DNNs is much in demand to ensure these models' actual performance in field conditions. A challenge is that the testing often needs to produce precise results with a very limited budget for labeling data collected in field.   Viewing software testing as a practice of reliability estimation through statistical sampling## we re-interpret the idea behind conventional structural coverages as conditioning for variance reduction. With this insight we propose an efficient DNN testing method based on the conditioning on the representation learned by the DNN model under testing. The representation is defined by the probability distribution of the output of neurons in the last hidden layer of the model. To sample from this high dimensional distribution in which the operational data are sparsely distributed## we design an algorithm leveraging cross entropy minimization.   Experiments with various DNN models and datasets were conducted to evaluate the general efficiency of the approach. The results show that## compared with simple random sampling## this approach requires only about a half of labeled inputs to achieve the same level of precision.</t>
  </si>
  <si>
    <t>A comprehensive study on deep learning bug characteristics</t>
  </si>
  <si>
    <t xml:space="preserve"> Deep learning has gained substantial popularity in recent years. Developers mainly rely on libraries and tools to add deep learning capabilities to their software. What kinds of bugs are frequently found in such software? What are the root causes of such bugs? What impacts do such bugs have? Which stages of deep learning pipeline are more bug prone? Are there any antipatterns? Understanding such characteristics of bugs in deep learning software has the potential to foster the development of better deep learning platforms## debugging mechanisms## development practices## and encourage the development of analysis and verification frameworks. Therefore## we study 2716 high-quality posts from Stack Overflow and 500 bug fix commits from Github about five popular deep learning libraries Caffe## Keras## Tensorflow## Theano## and Torch to understand the types of bugs## root causes of bugs## impacts of bugs## bug-prone stage of deep learning pipeline as well as whether there are some common antipatterns found in this buggy software. The key findings of our study include: data bug and logic bug are the most severe bug types in deep learning software appearing more than 48% of the times## major root causes of these bugs are Incorrect Model Parameter (IPS) and Structural Inefficiency (SI) showing up more than 43% of the times.We have also found that the bugs in the usage of deep learning libraries have some common antipatterns.</t>
  </si>
  <si>
    <t>Just fuzz it: solving floating-point constraints using coverage-guided fuzzing</t>
  </si>
  <si>
    <t xml:space="preserve"> We investigate the use of coverage-guided fuzzing as a means of proving satisfiability of SMT formulas over finite variable domains## with specific application to floating-point constraints. We show how an SMT formula can be encoded as a program containing a location that is reachable if and only if the program‚Äôs input corresponds to a satisfying assignment to the formula. A coverage-guided fuzzer can then be used to search for an input that reaches the location## yielding a satisfying assignment. We have implemented this idea in a tool## Just Fuzz-it Solver (JFS)## and we present a large experimental evaluation showing that JFS is both competitive with and complementary to state-of-the-art SMT solvers with respect to solving floating-point constraints## and that the coverage-guided approach of JFS provides significant benefit over naive fuzzing in the floating-point domain. Applied in a portfolio manner## the JFS approach thus has the potential to complement traditional SMT solvers for program analysis tasks that involve reasoning about floating-point constraints.</t>
  </si>
  <si>
    <t>Cerebro: context-aware adaptive fuzzing for effective vulnerability detection</t>
  </si>
  <si>
    <t xml:space="preserve"> Existing greybox fuzzers mainly utilize program coverage as the goal to guide the fuzzing process. To maximize their outputs## coverage-based greybox fuzzers need to evaluate the quality of seeds properly## which involves making two decisions: 1) which is the most promising seed to fuzz next (seed prioritization)## and 2) how many efforts should be made to the current seed (power scheduling). In this paper## we present our fuzzer## Cerebro## to address the above challenges. For the seed prioritization problem## we propose an online multi-objective based algorithm to balance various metrics such as code complexity## coverage## execution time## etc. To address the power scheduling problem## we introduce the concept of input potential to measure the complexity of uncovered code and propose a cost-effective algorithm to update it dynamically. Unlike previous approaches where the fuzzer evaluates an input solely based on the execution traces that it has covered## Cerebro is able to foresee the benefits of fuzzing the input by adaptively evaluating its input potential. We perform a thorough evaluation for Cerebro on 8 different real-world programs. The experiments show that Cerebro can find more vulnerabilities and achieve better coverage than state-of-the-art fuzzers such as AFL and AFLFast.</t>
  </si>
  <si>
    <t>iFixFlakies: a framework for automatically fixing order-dependent flaky tests</t>
  </si>
  <si>
    <t xml:space="preserve"> Regression testing provides important pass or fail signals that developers use to make decisions after code changes. However## flaky tests## which pass or fail even when the code has not changed## can mislead developers. A common kind of flaky tests are order-dependent tests## which pass or fail depending on the order in which the tests are run. Fixing order-dependent tests is often tedious and time-consuming.   We propose iFixFlakies## a framework for automatically fixing order-dependent tests. The key insight in iFixFlakies is that test suites often already have tests## which we call helpers## whose logic resets or sets the states for order-dependent tests to pass. iFixFlakies searches a test suite for helpers that make the order-dependent tests pass and then recommends patches for the order-dependent tests using code from these helpers. Our evaluation on 110 truly orderdependent tests from a public dataset shows that 58 of them have helpers## and iFixFlakies can fix all 58. We opened pull requests for 56 order-dependent tests (2 of 58 were already fixed)## and developers have already accepted pull requests for 21 of them## with all the remaining ones still pending.</t>
  </si>
  <si>
    <t>Binary reduction of dependency graphs</t>
  </si>
  <si>
    <t xml:space="preserve"> Delta debugging is a technique for reducing a failure-inducing input to a small input that reveals the cause of the failure. This has been successful for a wide variety of inputs including C programs## XML data## and thread schedules. However## for input that has many internal dependencies## delta debugging scales poorly. Such input includes C### Java## and Java bytecode and they have presented a major challenge for input reduction until now. In this paper## we show that the core challenge is a reduction problem for dependency graphs## and we present a general strategy for reducing such graphs. We combine this with a novel algorithm for reduction called Binary Reduction in a tool called J-Reduce for Java bytecode. Our experiments show that our tool is 12x faster and achieves more reduction than delta debugging on average. This enabled us to create and submit short bug reports for three Java bytecode decompilers.</t>
  </si>
  <si>
    <t>AggrePlay: efficient record and replay of multi-threaded programs</t>
  </si>
  <si>
    <t xml:space="preserve"> Deterministic replay presents challenges and often results in high memory and runtime overheads. Previous studies deterministically reproduce program outputs often only after several replay iterations or may produce a non-deterministic sequence of output to external sources. In this paper## we propose AggrePlay## a deterministic replay technique which is based on recording read-write interleavings leveraging thread-local determinism and summarized read values. During the record phase## AggrePlay records a read count vector clock for each thread on each memory location. Each thread checks the logged vector clock against the current read count in the replay phase before a write event. We present an experiment and analyze the results using the Splash2x benchmark suite as well as two real-world applications. The experimental results show that on average## AggrePlay experiences a better reduction in compressed log size## and 56% better runtime slowdown during the record phase## as well as a 41.58% higher probability in the replay phase than existing work.</t>
  </si>
  <si>
    <t>The review linkage graph for code review analytics: a recovery approach and empirical study</t>
  </si>
  <si>
    <t xml:space="preserve"> Modern Code Review (MCR) is a pillar of contemporary quality assurance approaches## where developers discuss and improve code changes prior to integration. Since review interactions (e.g.## comments## revisions) are archived## analytics approaches like reviewer recommendation and review outcome prediction have been proposed to support the MCR process. These approaches assume that reviews evolve and are adjudicated independently; yet in practice## reviews can be interdependent.   In this paper## we set out to better understand the impact of review linkage on code review analytics. To do so## we extract review linkage graphs where nodes represent reviews## while edges represent recovered links between reviews. Through a quantitative analysis of six software communities## we observe that (a) linked reviews occur regularly## with linked review rates of 25% in OpenStack## 17% in Chromium## and 3%‚Äì8% in Android## Qt## Eclipse## and Libreoffice; and (b) linkage has become more prevalent over time. Through qualitative analysis## we discover that links span 16 types that belong to five categories. To automate link category recovery## we train classifiers to label links according to the surrounding document content. Those classifiers achieve F1-scores of 0.71‚Äì0.79## at least doubling the F1-scores of a ZeroR baseline. Finally## we show that the F1-scores of reviewer recommenders can be improved by 37%‚Äì88% (5‚Äì14 percentage points) by incorporating information from linked reviews that is available at prediction time. Indeed## review linkage should be exploited by future code review analytics.</t>
  </si>
  <si>
    <t>Mitigating power side channels during compilation</t>
  </si>
  <si>
    <t xml:space="preserve"> The code generation modules inside modern compilers## which use a limited number of CPU registers to store a large number of program variables## may introduce side-channel leaks even in software equipped with state-of-the-art countermeasures. We propose a program analysis and transformation based method to eliminate such leaks. Our method has a type-based technique for detecting leaks## which leverages Datalog-based declarative analysis and domain-specific optimizations to achieve high efficiency and accuracy. It also has a mitigation technique for the compiler's backend## more specifically the register allocation modules## to ensure that leaky intermediate computation results are stored in different CPU registers or memory locations. We have implemented and evaluated our method in LLVM for the x86 instruction set architecture. Our experiments on cryptographic software show that the method is effective in removing the side channel while being efficient## i.e.## our mitigated code is more compact and runs faster than code mitigated using state-of-the-art techniques.</t>
  </si>
  <si>
    <t>Maximal multi-layer specification synthesis</t>
  </si>
  <si>
    <t xml:space="preserve"> There has been a significant interest in applying programming-by-example to automate repetitive and tedious tasks. However## due to the incomplete nature of input-output examples## a synthesizer may generate programs that pass the examples but do not match the user intent. In this paper## we propose MARS## a novel synthesis framework that takes as input a multi-layer specification composed by input-output examples## textual description## and partial code snippets that capture the user intent. To accurately capture the user intent from the noisy and ambiguous description## we propose a hybrid model that combines the power of an LSTM-based sequence-to-sequence model with the apriori algorithm for mining association rules through unsupervised learning. We reduce the problem of solving a multi-layer specification synthesis to a Max-SMT problem## where hard constraints encode well-typed concrete programs and soft constraints encode the user intent learned by the hybrid model. We instantiate our hybrid model to the data wrangling domain and compare its performance against Morpheus## a state-of-the-art synthesizer for data wrangling tasks. Our experiments demonstrate that our approach outperforms MORPHEUS in terms of running time and solved benchmarks. For challenging benchmarks## our approach can suggest candidates with rankings that are an order of magnitude better than MORPHEUS which leads to running times that are 15x faster than MORPHEUS.</t>
  </si>
  <si>
    <t>Phoenix: automated data-driven synthesis of repairs for static analysis violations</t>
  </si>
  <si>
    <t xml:space="preserve"> Traditional automatic program repair (APR) tools rely on a test-suite as a repair specification. But test suites even when available are not of specification quality## limiting the performance and hence viability of test-suite based repair. On the other hand## static analysis-based bug finding tools are seeing increasing adoption in industry but still face challenges since the reported violations are viewed as not easily actionable. We propose a novel solution that solves both these challenges through a technique for automatically generating high-quality patches for static analysis violations by learning from examples. Our approach uses the static analyzer as an oracle and does not require a test suite. We realize our solution in a system## Phoenix## that implements a fully-automated pipeline that mines and cleans patches for static analysis violations from the wild## learns generalized executable repair strategies as programs in a novel Domain Specific Language (DSL)## and then instantiates concrete repairs from them on new unseen violations. Using Phoenix we mine a corpus of 5##389 unique violations and patches from 517 Github projects. In a cross-validation study on this corpus Phoenix successfully produced 4##596 bug-fixes## with a recall of 85% and a precision of 54%. When applied to the latest revisions of a further5 Github projects## Phoenix produced 94 correct patches to previously unknown bugs## 19 of which have already been accepted and merged by the development teams. To the best of our knowledge this constitutes## by far the largest application of any automatic patch generation technology to large-scale real-world systems</t>
  </si>
  <si>
    <t>Black box fairness testing of machine learning models</t>
  </si>
  <si>
    <t xml:space="preserve"> Any given AI system cannot be accepted unless its trustworthiness is proven. An important characteristic of a trustworthy AI system is the absence of algorithmic bias. 'Individual discrimination' exists when a given individual different from another only in 'protected attributes' (e.g.## age## gender## race## etc.) receives a different decision outcome from a given machine learning (ML) model as compared to the other individual. The current work addresses the problem of detecting the presence of individual discrimination in given ML models. Detection of individual discrimination is test-intensive in a black-box setting## which is not feasible for non-trivial systems. We propose a methodology for auto-generation of test inputs## for the task of detecting individual discrimination. Our approach combines two well-established techniques - symbolic execution and local explainability for effective test case generation. We empirically show that our approach to generate test cases is very effective as compared to the best-known benchmark systems that we examine.</t>
  </si>
  <si>
    <t>Java reflection API: revealing the dark side of the mirror</t>
  </si>
  <si>
    <t xml:space="preserve"> Developers of widely used Java Virtual Machines (JVMs) implement and test the Java Reflection API based on a Javadoc## which is specified using a natural language. However## there is limited knowledge on whether Java Reflection API developers are able to systematically reveal i) underdetermined specifications; and ii) non-conformances between their implementation and the Javadoc. Moreover## current automatic test suite generators cannot be used to detect them. To better understand the problem## we analyze test suites of two widely used JVMs## and we conduct a survey with 130 developers who use the Java Reflection API to see whether the Javadoc impacts on their understanding. We also propose a technique to detect underdetermined specifications and non-conformances between the Javadoc and the implementations of the Java Reflection API. It automatically creates test cases## and executes them using different JVMs. Then## we manually execute some steps to identify underdetermined specifications and to confirm whether a non-conformance candidate is indeed a bug. We evaluate our technique in 439 input programs. Our technique identifies underdetermined specification and non-conformance candidates in 32 Java Reflection API public methods of 7 classes. We report underdetermined specification candidates in 12 Java Reflection API methods. Java Reflection API specifiers accept 3 underdetermined specification candidates (25%). We also report 24 non-conformance candidates to Eclipse OpenJ9 JVM## and 7 to Oracle JVM. Eclipse OpenJ9 JVM developers accept and fix 21 candidates (87.5%)## and Oracle JVM developers accept 5 and fix 4 non-conformance candidates.</t>
  </si>
  <si>
    <t>A conceptual replication of continuous integration pain points in the context of Travis CI</t>
  </si>
  <si>
    <t xml:space="preserve"> Continuous integration (CI) is an established software quality assurance practice## and the focus of much prior research with a diverse range of methods and populations. In this paper## we first conduct a literature review of 37 papers on CI pain points. We then conduct a conceptual replication study on results from these papers using a triangulation design consisting of a survey with 132 responses## 12 interviews## and two logistic regressions predicting Travis CI abandonment and switching on a dataset of 6##239 GitHub projects. We report and discuss which past results we were able to replicate## those for which we found conflicting evidence## those for which we did not find evidence## and the implications of these findings.</t>
  </si>
  <si>
    <t>Ethnographic research in software engineering: a critical review and checklist</t>
  </si>
  <si>
    <t xml:space="preserve"> Software Engineering (SE) community has recently been investing significant amount of effort in qualitative research to study the human and social aspects of SE processes## practices## and technologies. Ethnography is one of the major qualitative research methods## which is based on constructivist paradigm that is different from the hypothetic-deductive research model usually used in SE. Hence## the adoption of ethnographic research method in SE can present significant challenges in terms of sufficient understanding of the methodological requirements and the logistics of its applications. It is important to systematically identify and understand various aspects of adopting ethnography in SE and provide effective guidance. We carried out an empirical inquiry by integrating a systematic literature review and a confirmatory survey. By reviewing the ethnographic studies reported in 111 identified papers and 26 doctoral theses and analyzing the authors' responses of 29 of those papers## we revealed several unique insights. These identified insights were then transformed into a preliminary checklist that helps improve the state-of-the-practice of using ethnography in SE. This study also identifies the areas where methodological improvements of ethnography are needed in SE.</t>
  </si>
  <si>
    <t>Achilles‚Äô heel of plug-and-Play software architectures: a grounded theory based approach</t>
  </si>
  <si>
    <t xml:space="preserve"> Through a set of well-defined interfaces## plug-and-play architectures enable additional functionalities to be added or removed from a system at its runtime. However## plug-ins can also increase the application‚Äôs attack surface or introduce untrusted behavior into the system. In this paper## we (1) use a grounded theory-based approach to conduct an empirical study of common vulnerabilities in plug-and-play architectures; (2) conduct a systematic literature survey and evaluate the extent that the results of the empirical study are novel or supported by the literature; (3) evaluate the practicality of the findings by interviewing practitioners with several years of experience in plug-and-play systems. By analyzing Chromium## Thunderbird## Firefox## Pidgin## WordPress## Apache OfBiz## and OpenMRS## we found a total of 303 vulnerabilities rooted in extensibility design decisions and observed that these plugin-related vulnerabilities were caused by 16 different types of vulnerabilities. Out of these 16 vulnerability types we identified 19 mitigation procedures for fixing them. The literature review supported 12 vulnerability types and 8 mitigation techniques discovered in our empirical study## and indicated that 5 mitigation techniques were not covered in our empirical study. Furthermore## it indicated that 4 vulnerability types and 11 mitigation techniques discovered in our empirical study were not covered in the literature. The interviews with practitioners confirmed the relevance of the findings and highlighted ways that the results of this empirical study can have an impact in practice.</t>
  </si>
  <si>
    <t>Latent error prediction and fault localization for microservice applications by learning from system trace logs</t>
  </si>
  <si>
    <t xml:space="preserve"> In the production environment## a large part of microservice failures are related to the complex and dynamic interactions and runtime environments## such as those related to multiple instances## environmental configurations## and asynchronous interactions of microservices. Due to the complexity and dynamism of these failures## it is often hard to reproduce and diagnose them in testing environments. It is desirable yet still challenging that these failures can be detected and the faults can be located at runtime of the production environment to allow developers to resolve them efficiently. To address this challenge## in this paper## we propose MEPFL## an approach of latent error prediction and fault localization for microservice applications by learning from system trace logs. Based on a set of features defined on the system trace logs## MEPFL trains prediction models at both the trace level and the microservice level using the system trace logs collected from automatic executions of the target application and its faulty versions produced by fault injection. The prediction models thus can be used in the production environment to predict latent errors## faulty microservices## and fault types for trace instances captured at runtime. We implement MEPFL based on the infrastructure systems of container orchestrator and service mesh## and conduct a series of experimental studies with two opensource microservice applications (one of them being the largest open-source microservice application to our best knowledge). The results indicate that MEPFL can achieve high accuracy in intraapplication prediction of latent errors## faulty microservices## and fault types## and outperforms a state-of-the-art approach of failure diagnosis for distributed systems. The results also show that MEPFL can effectively predict latent errors caused by real-world fault cases.</t>
  </si>
  <si>
    <t>The importance of accounting for real-world labelling when predicting software vulnerabilities</t>
  </si>
  <si>
    <t xml:space="preserve"> Previous work on vulnerability prediction assume that predictive models are trained with respect to perfect labelling information (includes labels from future## as yet undiscovered vulnerabilities). In this paper we present results from a comprehensive empirical study of 1##898 real-world vulnerabilities reported in 74 releases of three security-critical open source systems (Linux Kernel## OpenSSL and Wiresark). Our study investigates the effectiveness of three previously proposed vulnerability prediction approaches## in two settings: with and without the unrealistic labelling assumption. The results reveal that the unrealistic labelling assumption can profoundly mis- lead the scientific conclusions drawn; suggesting highly effective and deployable prediction results vanish when we fully account for realistically available labelling in the experimental methodology. More precisely## MCC mean values of predictive effectiveness drop from 0.77## 0.65 and 0.43 to 0.08## 0.22## 0.10 for Linux Kernel## OpenSSL and Wiresark## respectively. Similar results are also obtained for precision## recall and other assessments of predictive efficacy. The community therefore needs to upgrade experimental and empirical methodology for vulnerability prediction evaluation and development to ensure robust and actionable scientific findings.</t>
  </si>
  <si>
    <t>Detecting concurrency memory corruption vulnerabilities</t>
  </si>
  <si>
    <t xml:space="preserve"> Memory corruption vulnerabilities can occur in multithreaded executions## known as concurrency vulnerabilities in this paper. Due to non-deterministic multithreaded executions## they are extremely difficult to detect. Recently## researchers tried to apply data race detectors to detect concurrency vulnerabilities. Unfortunately## these detectors are ineffective on detecting concurrency vulnerabilities. For example## most (90%) of data races are benign. However## concurrency vulnerabilities are harmful and can usually be exploited to launch attacks. Techniques based on maximal causal model rely on constraints solvers to predict scheduling; they can miss concurrency vulnerabilities in practice. Our insight is## a concurrency vulnerability is more related to the orders of events that can be reversed in different executions## no matter whether the corresponding accesses can form data races. We then define exchangeable events to identify pairs of events such that their execution orders can be probably reversed in different executions. We further propose algorithms to detect three major kinds of concurrency vulnerabilities. To overcome potential imprecision of exchangeable events## we also adopt a validation to isolate real vulnerabilities. We implemented our algorithms as a tool ConVul and applied it on 10 known concurrency vulnerabilities and the MySQL database server. Compared with three widely-used race detectors and one detector based on maximal causal model## ConVul was significantly more effective by detecting 9 of 10 known vulnerabilities and 6 zero-day vulnerabilities on MySQL (four have been confirmed). However## other detectors only detected at most 3 out of the 16 known and zero-day vulnerabilities.</t>
  </si>
  <si>
    <t>Locating vulnerabilities in binaries via memory layout recovering</t>
  </si>
  <si>
    <t xml:space="preserve"> Locating vulnerabilities is an important task for security auditing## exploit writing## and code hardening. However## it is challenging to locate vulnerabilities in binary code## because most program semantics (e.g.## boundaries of an array) is missing after compilation. Without program semantics## it is difficult to determine whether a memory access exceeds its valid boundaries in binary code. In this work## we propose an approach to locate vulnerabilities based on memory layout recovery. First## we collect a set of passed executions and one failed execution. Then## for passed and failed executions## we restore their program semantics by recovering fine-grained memory layouts based on the memory addressing model. With the memory layouts recovered in passed executions as reference## we can locate vulnerabilities in failed execution by memory layout identification and comparison. Our experiments show that the proposed approach is effective to locate vulnerabilities on 24 out of 25 DARPA‚Äôs CGC programs (96%)## and can effectively classifies 453 program crashes (in 5 Linux programs) into 19 groups based on their root causes.</t>
  </si>
  <si>
    <t>Storm: program reduction for testing and debugging probabilistic programming systems</t>
  </si>
  <si>
    <t xml:space="preserve"> Probabilistic programming languages offer an intuitive way to model uncertainty by representing complex probability models as simple probabilistic programs. Probabilistic programming systems (PP systems) hide the complexity of inference algorithms away from the program developer. Unfortunately## if a failure occurs during the run of a PP system## a developer typically has very little support in finding the part of the probabilistic program that causes the failure in the system.   This paper presents Storm## a novel general framework for reducing probabilistic programs. Given a probabilistic program (with associated data and inference arguments) that causes a failure in a PP system## Storm finds a smaller version of the program## data## and arguments that cause the same failure. Storm leverages both generic code and data transformations from compiler testing and domain-specific## probabilistic transformations. The paper presents new transformations that reduce the complexity of statements and expressions## reduce data size## and simplify inference arguments (e.g.## the number of iterations of the inference algorithm).   We evaluated Storm on 47 programs that caused failures in two popular probabilistic programming systems## Stan and Pyro. Our experimental results show Storm‚Äôs effectiveness. For Stan## our minimized programs have 49% less code## 67% less data## and 96% fewer iterations. For Pyro## our minimized programs have 58% less code## 96% less data## and 99% fewer iterations. We also show the benefits of Storm when debugging probabilistic programs.</t>
  </si>
  <si>
    <t>NullAway: practical type-based null safety for Java</t>
  </si>
  <si>
    <t xml:space="preserve"> NullPointerExceptions (NPEs) are a key source of crashes in modern Java programs. Previous work has shown how such errors can be prevented at compile time via code annotations and pluggable type checking. However## such systems have been difficult to deploy on large-scale software projects## due to significant build-time overhead and / or a high annotation burden. This paper presents NullAway## a new type-based null safety checker for Java that overcomes these issues. NullAway has been carefully engineered for low overhead## so it can run as part of every build. Further## NullAway reduces annotation burden through targeted unsound assumptions## aiming for no false negatives in practice on checked code. Our evaluation shows that NullAway has significantly lower build-time overhead (1.15√ó) than comparable tools (2.8-5.1√ó). Further## on a corpus of production crash data for widely-used Android apps built with NullAway## remaining NPEs were due to unchecked third-party libraries (64%)## deliberate error suppressions (17%)## or reflection and other forms of post-checking code modification (17%)## never due to NullAway‚Äôs unsound assumptions for checked code.</t>
  </si>
  <si>
    <t>Automatically detecting missing cleanup for ungraceful exits</t>
  </si>
  <si>
    <t xml:space="preserve"> Software encounters ungraceful exits due to either bugs in the interrupt/signal handler code or the intention of developers to debug the software. Users may suffer from ‚Äùweird‚Äù problems caused by leftovers of the ungraceful exits. A common practice to fix these problems is rebooting## which wipes away the stale state of the software. This solution## however## is heavyweight and often leads to poor user experience because it requires restarting other normal processes. In this paper## we design SafeExit## a tool that can automatically detect and pinpoint the root causes of the problems caused by ungraceful exits## which can help users fix the problems using lightweight solutions. Specifically## SafeExit checks the program exit behaviors in the case of an interrupted execution against its expected exit behaviors to detect the missing cleanup behaviors required for avoiding the ungraceful exit. The expected behaviors are obtained by monitoring the program exit under a normal execution. We apply SafeExit to 38 programs across 10 domains. SafeExit finds 133 types of cleanup behaviors from 36 programs and detects 2861 missing behaviors from 292 interrupted executions. To predict missing behaviors for unseen input scenarios## SafeExit trains prediction models using a set of sampled input scenarios. The results show that SafeExit is accurate with an average F-measure of 92.5%.</t>
  </si>
  <si>
    <t>Finding and understanding bugs in software model checkers</t>
  </si>
  <si>
    <t xml:space="preserve"> Software Model Checking (SMC) is a well-known automatic program verification technique and frequently adopted for checking safety-critical software. Thus## the reliability of SMC tools themselves (i.e.## software model checkers) is critical. However## little work exists on validating software model checkers## an important problem that this paper tackles by introducing a practical## automated fuzzing technique. For its simplicity and generality## we focus on control-flow reachability (e.g.## whether or how many times a branch is reached) and address two specific challenges for effective fuzzing: oracle and scalability. Given a deterministic program## we (1) leverage its concrete executions to synthesize valid branch reachability properties (thus solving the oracle problem) and (2) fuse such individual properties into a single safety property (thus improving the scalability of fuzzing and reducing manual inspection). We have realized our approach as the MCFuzz tool and applied it to extensively test three state-of-the-art C software model checkers## CPAchecker## CBMC## and SeaHorn. MCFuzz has found 62 unique bugs in all three model checkers -- 58 have been confirmed## and 20 have been fixed. We have further analyzed and categorized these bugs (which are diverse)## and summarized several lessons for building reliable and robust model checkers. Our testing effort has been well-appreciated by the model checker developers## and also led to improved tool usability and documentation.</t>
  </si>
  <si>
    <t>A segmented memory model for symbolic execution</t>
  </si>
  <si>
    <t xml:space="preserve"> Symbolic execution is an effective technique for exploring paths in a program and reasoning about all possible values on those paths. However## the technique still struggles with code that uses complex heap data structures## in which a pointer is allowed to refer to more than one memory object. In such cases## symbolic execution typically forks execution into multiple states## one for each object to which the pointer could refer.   In this paper## we propose a technique that avoids this expensive forking by using a segmented memory model. In this model## memory is split into segments## so that each symbolic pointer refers to objects in a single segment. The size of the segments are bound by a threshold## in order to avoid expensive constraints. This results in a memory model where forking due to symbolic pointer dereferences is significantly reduced## often completely.   We evaluate our segmented memory model on a mix of whole program benchmarks (such as m4 and make) and library benchmarks (such as SQLite)## and observe significant decreases in execution time and memory usage.</t>
  </si>
  <si>
    <t>Releasing fast and slow: an exploratory case study at ING</t>
  </si>
  <si>
    <t xml:space="preserve"> The appeal of delivering new features faster has led many software projects to adopt rapid releases. However## it is not well understood what the effects of this practice are. This paper presents an exploratory case study of rapid releases at ING## a large banking company that develops software solutions in-house## to characterize rapid releases. Since 2011## ING has shifted to a rapid release model. This switch has resulted in a mixed environment of 611 teams releasing relatively fast and slow. We followed a mixed-methods approach in which we conducted a survey with 461 participants and corroborated their perceptions with 2 years of code quality data and 1 year of release delay data. Our research shows that: rapid releases are more commonly delayed than their non-rapid counterparts## however## rapid releases have shorter delays; rapid releases can be beneficial in terms of reviewing and user-perceived quality; rapidly released software tends to have a higher code churn## a higher test coverage and a lower average complexity; challenges in rapid releases are related to managing dependencies and certain code aspects## e.g.## design debt.</t>
  </si>
  <si>
    <t>SAR: learning cross-language API mappings with little knowledge</t>
  </si>
  <si>
    <t xml:space="preserve"> To save effort## developers often translate programs from one programming language to another## instead of implementing it from scratch. Translating application program interfaces (APIs) used in one language to functionally equivalent ones available in another language is an important aspect of program translation. Existing approaches facilitate the translation by automatically identifying the API mappings across programming languages. However## these approaches still require large amount of parallel corpora## ranging from pairs of APIs or code fragments that are functionally equivalent## to similar code comments.   To minimize the need of parallel corpora## this paper aims at an automated approach that can map APIs across languages with much less a priori knowledge than other approaches. The approach is based on an realization of the notion of domain adaption## combined with code embedding## to better align two vector spaces. Taking as input large sets of programs## our approach first generates numeric vector representations of the programs (including the APIs used in each language)## and it adapts generative adversarial networks (GAN) to align the vectors in different spaces of two languages. For a better alignment## we initialize the GAN with parameters derived from API mapping seeds that can be identified accurately with a simple automatic signature-based matching heuristic. Then the cross language API mappings can be identified via nearest-neighbors queries in the aligned vector spaces. We have implemented the approach (SAR## named after three main technical components in the approach) in a prototype for mapping APIs across Java and C# programs. Our evaluation on about 2 million Java files and 1 million C# files shows that the approach can achieve 54% and 82% mapping accuracy in its top-1 and top-10 API mapping results with only 174 automatically identified seeds## more accurate than other approaches using the same or much more mapping seeds.</t>
  </si>
  <si>
    <t>Robust log-based anomaly detection on unstable log data</t>
  </si>
  <si>
    <t xml:space="preserve"> Logs are widely used by large and complex software-intensive systems for troubleshooting. There have been a lot of studies on log-based anomaly detection. To detect the anomalies## the existing methods mainly construct a detection model using log event data extracted from historical logs. However## we find that the existing methods do not work well in practice. These methods have the close-world assumption## which assumes that the log data is stable over time and the set of distinct log events is known. However## our empirical study shows that in practice## log data often contains previously unseen log events or log sequences. The instability of log data comes from two sources: 1) the evolution of logging statements## and 2) the processing noise in log data. In this paper## we propose a new log-based anomaly detection approach## called LogRobust. LogRobust extracts semantic information of log events and represents them as semantic vectors. It then detects anomalies by utilizing an attention-based Bi-LSTM model## which has the ability to capture the contextual information in the log sequences and automatically learn the importance of different log events. In this way## LogRobust is able to identify and handle unstable log events and sequences. We have evaluated LogRobust using logs collected from the Hadoop system and an actual online service system of Microsoft. The experimental results show that the proposed approach can well address the problem of log instability and achieve accurate and robust results on real-world## ever-changing log data.</t>
  </si>
  <si>
    <t>Pinpointing performance inefficiencies in Java</t>
  </si>
  <si>
    <t xml:space="preserve"> Many performance inefficiencies such as inappropriate choice of algorithms or data structures## developers' inattention to performance## and missed compiler optimizations show up as wasteful memory operations. Wasteful memory operations are those that produce/consume data to/from memory that may have been avoided. We present## JXPerf## a lightweight performance analysis tool for pinpointing wasteful memory operations in Java programs. Traditional byte code instrumentation for such analysis (1) introduces prohibitive overheads and (2) misses inefficiencies in machine code generation. JXPerf overcomes both of these problems. JXPerf uses hardware performance monitoring units to sample memory locations accessed by a program and uses hardware debug registers to monitor subsequent accesses to the same memory. The result is a lightweight measurement at the machine code level with attribution of inefficiencies to their provenance --- machine and source code within full calling contexts. JXPerf introduces only 7% runtime overhead and 7% memory overhead making it useful in production. Guided by JXPerf## we optimize several Java applications by improving code generation and choosing superior data structures and algorithms## which yield significant speedups.</t>
  </si>
  <si>
    <t>Understanding flaky tests: the developer‚Äôs perspective</t>
  </si>
  <si>
    <t xml:space="preserve"> Flaky tests are software tests that exhibit a seemingly random outcome (pass or fail) despite exercising unchanged code. In this work## we examine the perceptions of software developers about the nature## relevance## and challenges of flaky tests.   We asked 21 professional developers to classify 200 flaky tests they previously fixed## in terms of the nature and the origin of the flakiness## as well as of the fixing effort. We also examined developers' fixing strategies. Subsequently## we conducted an online survey with 121 developers with a median industrial programming experience of five years. Our research shows that: The flakiness is due to several different causes## four of which have never been reported before## despite being the most costly to fix; flakiness is perceived as significant by the vast majority of developers## regardless of their team's size and project's domain## and it can have effects on resource allocation## scheduling## and the perceived reliability of the test suite; and the challenges developers report to face regard mostly the reproduction of the flaky behavior and the identification of the cause for the flakiness. Public preprint [http://arxiv.org/abs/1907.01466]## data and materials [https://doi.org/10.5281/zenodo.3265785].</t>
  </si>
  <si>
    <t>SEntiMoji: an emoji-powered learning approach for sentiment analysis in software engineering</t>
  </si>
  <si>
    <t xml:space="preserve"> Sentiment analysis has various application scenarios in software engineering (SE)## such as detecting developers' emotions in commit messages and identifying their opinions on Q&amp;A forums. However## commonly used out-of-the-box sentiment analysis tools cannot obtain reliable results on SE tasks and the misunderstanding of technical jargon is demonstrated to be the main reason. Then## researchers have to utilize labeled SE-related texts to customize sentiment analysis for SE tasks via a variety of algorithms. However## the scarce labeled data can cover only very limited expressions and thus cannot guarantee the analysis quality. To address such a problem## we turn to the easily available emoji usage data for help. More specifically## we employ emotional emojis as noisy labels of sentiments and propose a representation learning approach that uses both Tweets and GitHub posts containing emojis to learn sentiment-aware representations for SE-related texts. These emoji-labeled posts can not only supply the technical jargon## but also incorporate more general sentiment patterns shared across domains. They as well as labeled data are used to learn the final sentiment classifier. Compared to the existing sentiment analysis methods used in SE## the proposed approach can achieve significant improvement on representative benchmark datasets. By further contrast experiments## we find that the Tweets make a key contribution to the power of our approach. This finding informs future research not to unilaterally pursue the domain-specific resource## but try to transform knowledge from the open domain through ubiquitous signals such as emojis.</t>
  </si>
  <si>
    <t>Behind every great deep learning framework is an even greater programming languages concept (keynote)</t>
  </si>
  <si>
    <t xml:space="preserve"> In many areas## such as image recognition## natural language processing## search## recommendation## autonomous cars## systems software and infrastructure## and even Software Engineering tools themselves## Software 2.0 (= programming using learned models) is quickly swallowing Software 1.0 (= programming using handcrafted algorithms). Where the Software 1.0 Engineer formally specifies their problem## carefully designs algorithms## composes systems out of subsystems or decomposes complex systems into smaller components## the Software 2.0 Engineer amasses training data and simply feeds it into an ML algorithm that will synthesize an approximation of the function whose partial extensional definition is that training data. Instead of code as the artifact of interest## in Software 2.0 it is all about the data where compilation of source code is replaced by training models with data. This new style of programming has far-reaching consequences for traditional software engineering practices. Everything we have learned about life cycle models## project planning and estimation## requirements analysis## program design## construction## debugging## testing## maintenance and implementation## ‚Ä¶ runs the danger of becoming obsolete.   One way to try to prepare for the new realities of software engineering is not to zero in on the differences between Software 1.0 and Software 2.0 but instead focus on their similarities. If you carefully look at what a neural net actually represents## you realize that in essence it is a pure function## from multi-dimensional arrays of floating point numbers to multi-dimensional arrays of floating point numbers (tensors). What is special about these functions is that they are differentiable (yes## exactly as you remember from middle school calculus)## which allows them to be trained using back propagation. The programming language community has also discovered that there is a deep connection between back propagation and continuations. Moreover## when you look closely at how Software 2.0 Engineers construct complex neural nets like CNNs## RNNs## LSTMs## ‚Ä¶ you recognize they are (implicitly) using high-order combinators like map## fold## zip## scan## recursion## conditionals## function composition## ‚Ä¶ to compose complex neural network architectures out of simple building blocks. Constructing neural networks using pure and higher-order differentiable functions and training them using reverse-mode automatic differentiation is unsurprisingly called Differentiable Programming. This talk will illustrate the deep programming language principles behind Differentiable Programming## which will hopefully inspire the working Software 1.0 engineer to pay serious attention to the threats and opportunities of Software 2.0.</t>
  </si>
  <si>
    <t>Ten years of hunting for similar code for fun and profit (keynote)</t>
  </si>
  <si>
    <t xml:space="preserve"> In 2007## the Deckard paper was published at ICSE. Since its publication## it has led to much follow-up research and applications. The paper made two core contributions: a novel vector embedding of structured code for fast similarity detection## and an application of the embedding for clone detection## resulting in the Deckard tool. The vector embedding is simple and easy to adapt. Similar code detection is also fundamental for a range of classical and emerging problems in software engineering## security## and computer science education (e.g.## code reuse## refactoring## porting## translation## synthesis## program repair## malware detection## and feedback generation). Both have buttressed the paper‚Äôs influence.   In 2018## the Deckard paper received the ACM SIGSOFT Impact Paper award. In this keynote## we take the opportunity to review the work‚Äôs inception## evolution and impact on its subsequent work and applications## and to share our thoughts on exciting ongoing and future developments.</t>
  </si>
  <si>
    <t>CloudRaid: hunting concurrency bugs in the cloud via log-mining</t>
  </si>
  <si>
    <t xml:space="preserve"> Cloud systems suffer from distributed concurrency bugs## which are notoriously difficult to detect and often lead to data loss and service outage. This paper presents CloudRaid## a new effective tool to battle distributed concurrency bugs. CloudRaid automatically detects concurrency bugs in cloud systems## by analyzing and testing those message orderings that are likely to expose errors. We observe that large-scale online cloud applications process millions of user requests per second## exercising many permutations of message orderings extensively. Those already sufficiently-tested message orderings are unlikely to expose errors. Hence## CloudRaid mines logs from previous executions to uncover those message orderings which are feasible## but not sufficiently tested. Specifically## CloudRaid tries to flip the order of a pair of messages &lt;S##P&gt; if they may happen in parallel## but S always arrives before P from existing logs## i.e.## excercising the order P ‚Ü£ S. The log-based approach makes it suitable to live systems.  We have applied CloudRaid to automatically test four representative distributed systems: Apache Hadoop2/Yarn## HBase## HDFS and Cassandra. CloudRaid can automatically test 40 different versions of the 4 systems (10 versions per system) in 35 hours## and can successfully trigger 28 concurrency bugs## including 8 new bugs that have never been found before. The 8 new bugs have all been confirmed by their original developers## and 3 of them are considered as critical bugs that have already been fixed.</t>
  </si>
  <si>
    <t>Testing multithreaded programs via thread speed control</t>
  </si>
  <si>
    <t xml:space="preserve"> A multithreaded program's interleaving space is discrete and astronomically large## making effectively sampling thread schedules for manifesting concurrency bugs a challenging task. Observing that concurrency bugs can be manifested by adjusting thread relative speeds## this paper presents the new concept of speed space in which each vector denotes a family of thread schedules. A multithreaded program's speed space is approximately continuous## easy-to-sample## and preserves certain categories of concurrency bugs. We discuss the design## implementation## and evaluation of our speed-controlled scheduler for exploring adversarial/abnormal schedules. The experimental results confirm that our technique is effective in sampling diverse schedules. Our implementation also found previously unknown concurrency bugs in real-world multithreaded programs.</t>
  </si>
  <si>
    <t>Data race detection on compressed traces</t>
  </si>
  <si>
    <t xml:space="preserve"> We consider the problem of detecting data races in program traces that have been compressed using straight line programs (SLP)## which are special context-free grammars that generate exactly one string## namely the trace that they represent. We consider two classical approaches to race detection --- using the happens-before relation and the lockset discipline. We present algorithms for both these methods that run in time that is linear in the size of the compressed## SLP representation. Typical program executions almost always exhibit patterns that lead to significant compression. Thus## our algorithms are expected to result in large speedups when compared with analyzing the uncompressed trace. Our experimental evaluation of these new algorithms on standard benchmarks confirms this observation.</t>
  </si>
  <si>
    <t>Practical AJAX race detection for JavaScript web applications</t>
  </si>
  <si>
    <t xml:space="preserve"> Asynchronous client-server communication is a common source of errors in JavaScript web applications. Such errors are difficult to detect using ordinary testing because of the nondeterministic scheduling of AJAX events. Existing automated event race detectors are generally too imprecise or too inefficient to be practically useful. To address this problem## we present a new approach based on a lightweight combination of dynamic analysis and controlled execution that directly targets identification of harmful AJAX event races.   We experimentally demonstrate using our implementation## AjaxRacer## that this approach is capable of automatically detecting harmful AJAX event races in many websites## and producing informative error messages that support diagnosis and debugging. Among 20 widely used web pages that use AJAX## AjaxRacer discovers harmful AJAX races in 12 of them## with a total of 72 error reports## and with very few false positives.</t>
  </si>
  <si>
    <t>Using finite-state models for log differencing</t>
  </si>
  <si>
    <t xml:space="preserve"> Much work has been published on extracting various kinds of models from logs that document the execution of running systems. In many cases## however## for example in the context of evolution## testing## or malware analysis## engineers are interested not only in a single log but in a set of several logs## each of which originated from a different set of runs of the system at hand. Then## the difference between the logs is the main target of interest.   In this work we investigate the use of finite-state models for log differencing. Rather than comparing the logs directly## we generate concise models to describe and highlight their differences. Specifically## we present two algorithms based on the classic k-Tails algorithm: 2KDiff## which computes and highlights simple traces containing sequences of k events that belong to one log but not the other## and nKDiff## which extends k-Tails from one to many logs## and distinguishes the sequences of length k that are common to all logs from the ones found in only some of them## all on top of a single## rich model. Both algorithms are sound and complete modulo the abstraction defined by the use of k-Tails.   We implemented both algorithms and evaluated their performance on mutated logs that we generated based on models from the literature. We conducted a user study including 60 participants demonstrating the effectiveness of the approach in log differencing tasks. We have further performed a case study to examine the use of our approach in malware analysis. Finally## we have made our work available in a prototype web-application## for experiments.</t>
  </si>
  <si>
    <t>Identifying impactful service system problems via log analysis</t>
  </si>
  <si>
    <t xml:space="preserve"> Logs are often used for troubleshooting in large-scale software systems. For a cloud-based online system that provides 24/7 service## a huge number of logs could be generated every day. However## these logs are highly imbalanced in general## because most logs indicate normal system operations## and only a small percentage of logs reveal impactful problems. Problems that lead to the decline of system KPIs (Key Performance Indicators) are impactful and should be fixed by engineers with a high priority. Furthermore## there are various types of system problems## which are hard to be distinguished manually. In this paper## we propose Log3C## a novel clustering-based approach to promptly and precisely identify impactful system problems## by utilizing both log sequences (a sequence of log events) and system KPIs. More specifically## we design a novel cascading clustering algorithm## which can greatly save the clustering time while keeping high accuracy by iteratively sampling## clustering## and matching log sequences. We then identify the impactful problems by correlating the clusters of log sequences with system KPIs. Log3C is evaluated on real-world log data collected from an online service system at Microsoft## and the results confirm its effectiveness and efficiency. Furthermore## our approach has been successfully applied in industrial practice.</t>
  </si>
  <si>
    <t>Learning to sample: exploiting similarities across environments to learn performance models for configurable systems</t>
  </si>
  <si>
    <t xml:space="preserve"> Most software systems provide options that allow users to tailor the system in terms of functionality and qualities. The increased flexibility raises challenges for understanding the configuration space and the effects of options and their interactions on performance and other non-functional properties. To identify how options and interactions affect the performance of a system## several sampling and learning strategies have been recently proposed. However## existing approaches usually assume a fixed environment (hardware## workload## software release) such that learning has to be repeated once the environment changes. Repeating learning and measurement for each environment is expensive and often practically infeasible. Instead## we pursue a strategy that transfers knowledge across environments but sidesteps heavyweight and expensive transfer-learning strategies. Based on empirical insights about common relationships regarding (i) influential options## (ii) their interactions## and (iii) their performance distributions## our approach## L2S (Learning to Sample)## selects better samples in the target environment based on information from the source environment. It progressively shrinks and adaptively concentrates on interesting regions of the configuration space. With both synthetic benchmarks and several real systems## we demonstrate that L2S outperforms state of the art performance learning and transfer-learning approaches in terms of measurement effort and learning accuracy.</t>
  </si>
  <si>
    <t>Performance comprehension at WiredTiger</t>
  </si>
  <si>
    <t xml:space="preserve"> Software debugging is a time-consuming and challenging process. Supporting debugging has been a focus of the software engineering field since its inception with numerous empirical studies## theories## and tools to support developers in this task. Performance bugs and performance debugging is a sub-genre of debugging that has received less attention.  In this paper we contribute an empirical case study of performance bug diagnosis in the WiredTiger project## the default database engine behind MongoDB. We perform an in-depth analysis of 44 Jira tickets documenting WiredTiger performance-related issues. We investigate how developers diagnose performance bugs: what information they collect## what tools they use## and what processes they follow. Our findings show that developers spend the majority of their performance debugging time chasing outlier events## such as latency spikes and throughput drops. Yet## they are not properly supported by existing performance debugging tools in this task. We also observe that developers often use tools without knowing in advance whether the obtained information will be relevant to debugging the problem. Therefore## we believe developers can benefit from tools that can be used for unstructured exploration of performance data## rather than for answering specific questions.</t>
  </si>
  <si>
    <t>MemFix: static analysis-based repair of memory deallocation errors for C</t>
  </si>
  <si>
    <t xml:space="preserve"> We present MemFix## an automated technique for fixing memory deallocation errors in C programs. MemFix aims to fix memory-leak## double-free## and use-after-free errors## which occur when developers fail to properly deallocate memory objects. MemFix attempts to fix these errors by finding a set of free-statements that correctly deallocate all allocated objects without causing double-frees and use-after-frees. The key insight behind MemFix is that finding such a set of deallocation statements corresponds to solving an exact cover problem derived from a variant of typestate static analysis. We formally present the technique and experimentally show that MemFix is able to fix real errors found in open-source programs. Because MemFix is based on a sound static analysis## the generated patches guarantee to fix the original errors without introducing new errors.</t>
  </si>
  <si>
    <t>RefiNym: using names to refine types</t>
  </si>
  <si>
    <t xml:space="preserve"> Source code is bimodal: it combines a formal## algorithmic channel and a natural language channel of identifiers and comments. In this work## we model the bimodality of code with name flows## an assignment flow graph augmented to track identifier names. Conceptual types are logically distinct types that do not always coincide with program types. Passwords and URLs are example conceptual types that can share the program type string. Our tool## RefiNym## is an unsupervised method that mines a lattice of conceptual types from name flows and reifies them into distinct nominal types. For string## RefiNym finds and splits conceptual types originally merged into a single type## reducing the number of same-type variables per scope from 8.7 to 2.2 while eliminating 21.9% of scopes that have more than one same-type variable in scope. This makes the code more self-documenting and frees the type system to prevent a developer from inadvertently assigning data across conceptual types.</t>
  </si>
  <si>
    <t>Darwinian data structure selection</t>
  </si>
  <si>
    <t xml:space="preserve"> Data structure selection and tuning is laborious but can vastly improve an application‚Äôs performance and memory footprint. Some data structures share a common interface and enjoy multiple implementations. We call them Darwinian Data Structures (DDS)## since we can subject their implementations to survival of the fittest. We introduce ARTEMIS a multi-objective## cloud-based search-based optimisation framework that automatically finds optimal## tuned DDS modulo a test suite## then changes an application to use that DDS. ARTEMIS achieves substantial performance improvements for every project in 5 Java projects from DaCapo benchmark## 8 popular projects and 30 uniformly sampled projects from GitHub. For execution time## CPU usage## and memory consumption## ARTEMIS finds at least one solution that improves all measures for 86% (37/43) of the projects. The median improvement across the best solutions is 4.8%## 10.1%## 5.1% for runtime## memory and CPU usage.  These aggregate results understate ARTEMIS‚Äôs potential impact. Some of the benchmarks it improves are libraries or utility functions. Two examples are gson## a ubiquitous Java serialization framework## and xalan## Apache‚Äôs XML transformation tool. ARTEMIS improves gson by 16.5%## 1% and 2.2% for memory## runtime## and CPU; ARTEMIS improves xalan‚Äôs memory consumption by 23.5%. Every client of these projects will benefit from these performance improvements.</t>
  </si>
  <si>
    <t>Scalability-first pointer analysis with self-tuning context-sensitivity</t>
  </si>
  <si>
    <t xml:space="preserve"> Context-sensitivity is important in pointer analysis to ensure high precision## but existing techniques suffer from unpredictable scalability. Many variants of context-sensitivity exist## and it is difficult to choose one that leads to reasonable analysis time and obtains high precision## without running the analysis multiple times.   We present the Scaler framework that addresses this problem. Scaler efficiently estimates the amount of points-to information that would be needed to analyze each method with different variants of context-sensitivity. It then selects an appropriate variant for each method so that the total amount of points-to information is bounded## while utilizing the available space to maximize precision.   Our experimental results demonstrate that Scaler achieves predictable scalability for all the evaluated programs (e.g.## speedups can reach 10x for 2-object-sensitivity)## while providing a precision that matches or even exceeds that of the best alternative techniques.</t>
  </si>
  <si>
    <t>DeepSim: deep learning code functional similarity</t>
  </si>
  <si>
    <t xml:space="preserve"> Measuring code similarity is fundamental for many software engineering tasks## e.g.## code search## refactoring and reuse. However## most existing techniques focus on code syntactical similarity only## while measuring code functional similarity remains a challenging problem. In this paper## we propose a novel approach that encodes code control flow and data flow into a semantic matrix in which each element is a high dimensional sparse binary feature vector## and we design a new deep learning model that measures code functional similarity based on this representation. By concatenating hidden representations learned from a code pair## this new model transforms the problem of detecting functionally similar code to binary classification## which can effectively learn patterns between functionally similar code with very different syntactics.   We have implemented our approach## DeepSim## for Java programs and evaluated its recall## precision and time performance on two large datasets of functionally similar code. The experimental results show that DeepSim significantly outperforms existing state-of-the-art techniques## such as DECKARD## RtvNN## CDLH## and two baseline deep neural networks models.</t>
  </si>
  <si>
    <t>Deep learning type inference</t>
  </si>
  <si>
    <t xml:space="preserve"> Dynamically typed languages such as JavaScript and Python are increasingly popular## yet static typing has not been totally eclipsed: Python now supports type annotations and languages like TypeScript offer a middle-ground for JavaScript: a strict superset of JavaScript## to which it transpiles## coupled with a type system that permits partially typed programs. However## static typing has a cost: adding annotations## reading the added syntax## and wrestling with the type system to fix type errors. Type inference can ease the transition to more statically typed code and unlock the benefits of richer compile-time information## but is limited in languages like JavaScript as it cannot soundly handle duck-typing or runtime evaluation via eval. We propose DeepTyper## a deep learning model that understands which types naturally occur in certain contexts and relations and can provide type suggestions## which can often be verified by the type checker## even if it could not infer the type initially. DeepTyper## leverages an automatically aligned corpus of tokens and types to accurately predict thousands of variable and function type annotations. Furthermore## we demonstrate that context is key in accurately assigning these types and introduce a technique to reduce overfitting on local cues while highlighting the need for further improvements. Finally## we show that our model can interact with a compiler to provide more than 4##000 additional type annotations with over 95% precision that could not be inferred without the aid of DeepTyper.</t>
  </si>
  <si>
    <t>Code vectors: understanding programs through embedded abstracted symbolic traces</t>
  </si>
  <si>
    <t xml:space="preserve"> With the rise of machine learning## there is a great deal of interest in treating programs as data to be fed to learning algorithms. However## programs do not start off in a form that is immediately amenable to most off-the-shelf learning techniques. Instead## it is necessary to transform the program to a suitable representation before a learning technique can be applied.   In this paper## we use abstractions of traces obtained from symbolic execution of a program as a representation for learning word embeddings. We trained a variety of word embeddings under hundreds of parameterizations## and evaluated each learned embedding on a suite of different tasks. In our evaluation## we obtain 93% top-1 accuracy on a benchmark consisting of over 19##000 API-usage analogies extracted from the Linux kernel. In addition## we show that embeddings learned from (mainly) semantic abstractions provide nearly triple the accuracy of those learned from (mainly) syntactic abstractions.</t>
  </si>
  <si>
    <t>MODE: automated neural network model debugging via state differential analysis and input selection</t>
  </si>
  <si>
    <t xml:space="preserve"> Artificial intelligence models are becoming an integral part of modern computing systems. Just like software inevitably has bugs## models have bugs too## leading to poor classification/prediction accuracy. Unlike software bugs## model bugs cannot be easily fixed by directly modifying models. Existing solutions work by providing additional training inputs. However## they have limited effectiveness due to the lack of understanding of model misbehaviors and hence the incapability of selecting proper inputs. Inspired by software debugging## we propose a novel model debugging technique that works by first conducting model state differential analysis to identify the internal features of the model that are responsible for model bugs and then performing training input selection that is similar to program input selection in regression testing. Our evaluation results on 29 different models for 6 different applications show that our technique can fix model bugs effectively and efficiently without introducing new bugs. For simple applications (e.g.## digit recognition)## MODE improves the test accuracy from 75% to 93% on average whereas the state-of-the-art can only improve to 85% with 11 times more training time. For complex applications and models (e.g.## object recognition)## MODE is able to improve the accuracy from 75% to over 91% in minutes to a few hours## whereas state-of-the-art fails to fix the bug or even degrades the test accuracy.</t>
  </si>
  <si>
    <t>Towards a theory of software development expertise</t>
  </si>
  <si>
    <t xml:space="preserve"> Software development includes diverse tasks such as implementing new features## analyzing requirements## and fixing bugs. Being an expert in those tasks requires a certain set of skills## knowledge## and experience. Several studies investigated individual aspects of software development expertise## but what is missing is a comprehensive theory. We present a first conceptual theory of software development expertise that is grounded in data from a mixed-methods survey with 335 software developers and in literature on expertise and expert performance. Our theory currently focuses on programming## but already provides valuable insights for researchers## developers## and employers. The theory describes important properties of software development expertise and which factors foster or hinder its formation## including how developers' performance may decline over time. Moreover## our quantitative results show that developers' expertise self-assessments are context-dependent and that experience is not necessarily related to expertise.</t>
  </si>
  <si>
    <t>What makes a code change easier to review: an empirical investigation on code change reviewability</t>
  </si>
  <si>
    <t xml:space="preserve"> Peer code review is a practice widely adopted in software projects to improve the quality of code. In current code review practices## code changes are manually inspected by developers other than the author before these changes are integrated into a project or put into production. We conducted a study to obtain an empirical understanding of what makes a code change easier to review. To this end## we surveyed published academic literature and sources from gray literature (blogs and white papers)## we interviewed ten professional developers## and we designed and deployed a reviewability evaluation tool that professional developers used to rate the reviewability of 98 changes. We find that reviewability is defined through several factors## such as the change description## size## and coherent commit history. We provide recommendations for practitioners and researchers. Public preprint [https://doi.org/10.5281/zenodo.1323659]; data and materials [https://doi.org/10.5281/zenodo.1323659].</t>
  </si>
  <si>
    <t>Singularity: pattern fuzzing for worst case complexity</t>
  </si>
  <si>
    <t xml:space="preserve"> We describe a new blackbox complexity testing technique for determining the worst-case asymptotic complexity of a given application. The key idea is to look for an input pattern ‚Äîrather than a concrete input‚Äî that maximizes the asymptotic resource usage of the target program. Because input patterns can be described concisely as programs in a restricted language## our method transforms the complexity testing problem to optimal program synthesis. In particular## we express these input patterns using a new model of computation called Recurrent Computation Graph (RCG) and solve the optimal synthesis problem by developing a genetic programming algorithm that operates on RCGs. We have implemented the proposed ideas in a tool called Singularityand evaluate it on a diverse set of benchmarks. Our evaluation shows that Singularitycan effectively discover the worst-case complexity of various algorithms and that it is more scalable compared to existing state-of-the-art techniques. Furthermore## our experiments also corroborate that Singularitycan discover previously unknown performance bugs and availability vulnerabilities in real-world applications such as Google Guava and JGraphT.</t>
  </si>
  <si>
    <t>Bug synthesis: challenging bug-finding tools with deep faults</t>
  </si>
  <si>
    <t xml:space="preserve"> In spite of decades of research in bug detection tools## there is a surprising dearth of ground-truth corpora that can be used to evaluate the efficacy of such tools. Recently## systems such as LAVA and EvilCoder have been proposed to automatically inject bugs into software to quickly generate large bug corpora## but the bugs created so far differ from naturally occurring bugs in a number of ways. In this work## we propose a new automated bug injection system## Apocalypse## that uses formal techniques‚Äîsymbolic execution## constraint-based program synthesis and model counting‚Äîto automatically inject fair (can potentially be discovered by current bug-detection tools)## deep (requiring a long sequence of dependencies to be satisfied to fire)## uncorrelated (each bug behaving independent of others)## reproducible (a trigger input being available) and rare (can be triggered by only a few program inputs) bugs in large software code bases. In our evaluation## we inject bugs into thirty Coreutils programs as well as the TCAS test suite. We find that bugs synthesized by Apocalypse are highly realistic under a variety of metrics## that they do not favor a particular bug-finding strategy (unlike bugs produced by LAVA)## and that they are more difficult to find than manually injected bugs## requiring up around 240√ó more tests to discover with a state-of-the-art symbolic execution tool.</t>
  </si>
  <si>
    <t>Modify## enhance## select: co-evolution of combinatorial models and test plans</t>
  </si>
  <si>
    <t xml:space="preserve"> The evolution of software introduces many challenges to its testing. Considerable test maintenance efforts are dedicated to the adaptation of the tests to the changing software. As a result## over time## the test repository may inflate and drift away from an optimal test plan for the software version at hand. Combinatorial Testing (CT) is a well-known test design technique to achieve a small and effective test plan. It requires a manual definition of the test space in the form of a combinatorial model## and then automatically generates a test plan design## which maximizes the added value of each of the tests. CT is considered a best practice## however its applicability to evolving software is hardly explored.   In this work## we introduce a first co-evolution approach for combinatorial models and test plans. By combining three building blocks## to minimally modify existing tests## to enhance them## and to select from them## we provide five alternatives for co-evolving the test plan with the combinatorial model## considering tradeoffs between maximizing fine-grained reuse and minimizing total test plan size## all while meeting the required combinatorial coverage.   We use our solution to co-evolve test plans of 48 real-world industrial models with 68 version commits. The results demonstrate the need for co-evolution as well as the efficiency and effectiveness of our approach and its implementation. We further report on an industrial project that found our co-evolution solution necessary to enable adoption of CT with an agile development process.</t>
  </si>
  <si>
    <t>The impact of regular expression denial of service (ReDoS) in practice: an empirical study at the ecosystem scale</t>
  </si>
  <si>
    <t xml:space="preserve"> Regular expressions (regexes) are a popular and powerful means of automatically manipulating text. Regexes are also an understudied denial of service vector (ReDoS). If a regex has super-linear worst-case complexity## an attacker may be able to trigger this complexity## exhausting the victim‚Äôs CPU resources and causing denial of service. Existing research has shown how to detect these superlinear regexes## and practitioners have identified super-linear regex anti-pattern heuristics that may lead to such complexity.   In this paper## we empirically study three major aspects of ReDoS that have hitherto been unexplored: the incidence of super-linear regexes in practice## how they can be prevented## and how they can be repaired. In the ecosystems of two of the most popular programming languages ‚Äî JavaScript and Python ‚Äì we detected thousands of super-linear regexes affecting over 10##000 modules across diverse application domains. We also found that the conventional wisdom for super-linear regex anti-patterns has few false negatives but many false positives; these anti-patterns appear to be necessary## but not sufficient## signals of super-linear behavior. Finally## we found that when faced with a super-linear regex## developers favor revising it over truncating input or developing a custom parser## regardless of whether they had been shown examples of all three fix strategies. These findings motivate further research into ReDoS## since many modules are vulnerable to it and existing mechanisms to avoid it are insufficient. We believe that ReDoS vulnerabilities are a larger threat in practice than might have been guessed.</t>
  </si>
  <si>
    <t>FraudDroid: automated ad fraud detection for Android apps</t>
  </si>
  <si>
    <t xml:space="preserve"> Although mobile ad frauds have been widespread## state-of-the-art approaches in the literature have mainly focused on detecting the so-called static placement frauds## where only a single UI state is involved and can be identified based on static information such as the size or location of ad views. Other types of fraud exist that involve multiple UI states and are performed dynamically while users interact with the app. Such dynamic interaction frauds## although now widely spread in apps## have not yet been explored nor addressed in the literature. In this work## we investigate a wide range of mobile ad frauds to provide a comprehensive taxonomy to the research community. We then propose## FraudDroid## a novel hybrid approach to detect ad frauds in mobile Android apps. FraudDroid analyses apps dynamically to build UI state transition graphs and collects their associated runtime network traffics## which are then leveraged to check against a set of heuristic-based rules for identifying ad fraudulent behaviours. We show empirically that FraudDroid detects ad frauds with a high precision (‚àº 93%) and recall (‚àº 92%). Experimental results further show that FraudDroid is capable of detecting ad frauds across the spectrum of fraud types. By analysing 12##000 ad-supported Android apps## FraudDroid identified 335 cases of fraud associated with 20 ad networks that are further confirmed to be true positive results and are shared with our fellow researchers to promote advanced ad fraud detection.</t>
  </si>
  <si>
    <t>AppFlow: using machine learning to synthesize robust## reusable UI tests</t>
  </si>
  <si>
    <t xml:space="preserve"> UI testing is known to be difficult## especially as today‚Äôs development cycles become faster. Manual UI testing is tedious## costly and error- prone. Automated UI tests are costly to write and maintain. This paper presents AppFlow## a system for synthesizing highly robust## highly reusable UI tests. It leverages machine learning to automatically recognize common screens and widgets## relieving developers from writing ad hoc## fragile logic to use them in tests. It enables developers to write a library of modular tests for the main functionality of an app category (e.g.## an ‚Äúadd to cart‚Äù test for shopping apps). It can then quickly test a new app in the same category by synthesizing full tests from the modular ones in the library. By focusing on the main functionality## AppFlow provides ‚Äúsmoke testing‚Äù requiring little manual work. Optionally## developers can customize AppFlow by adding app-specific tests for completeness. We evaluated AppFlow on 60 popular apps in the shopping and the news category## two case studies on the BBC news app and the JackThreads shopping app## and a user-study of 15 subjects on the Wish shopping app. Results show that AppFlow accurately recognizes screens and widgets## synthesizes highly robust and reusable tests## covers 46.6% of all automatable tests for Jackthreads with the tests it synthesizes## and reduces the effort to test a new app by up to 90%. Interestingly## it found eight bugs in the evaluated apps## including seven functionality bugs## despite that they were publicly released and supposedly went through thorough testing.</t>
  </si>
  <si>
    <t>Winning the app production rally</t>
  </si>
  <si>
    <t xml:space="preserve"> When a user looks for an Android app in Google Play Store## a number of apps appear in a specific rank. Mobile apps with higher ranks are more likely to be noticed and downloaded by users. The goal of this work is to understand the evolution of ranks and identify the variables that share a strong relationship with ranks. We explore 900 apps with a total of 4##878##011 user-reviews in 30 app development areas. We discover 13 clusters of rank trends. We observe that the majority of the subject apps (i.e.## 61%) dropped in the rankings over the two years of our study. By applying a regression model## we find the variables that statistically significantly explain the rank trends## such as the number of releases. Moreover## we build a mixed effects model to study the changes in ranks across apps and various versions of each app. We find that not all the variables that common-wisdom would deem important have a significant relationship with ranks. Furthermore## app developers should not be afraid of a late entry into the market as new apps can achieve higher ranks than existing apps. Finally## we present the findings to 51 developers. According to the feedback## the findings can help app developers to achieve better ranks in Google Play Store.</t>
  </si>
  <si>
    <t>One size does not fit all: an empirical study of containerized continuous deployment workflows</t>
  </si>
  <si>
    <t xml:space="preserve"> Continuous deployment (CD) is a software development practice aimed at automating delivery and deployment of a software product## following any changes to its code. If properly implemented## CD together with other automation in the development process can bring numerous benefits## including higher control and flexibility over release schedules## lower risks## fewer defects## and easier on-boarding of new developers. Here we focus on the (r)evolution in CD workflows caused by containerization## the virtualization technology that enables packaging an application together with all its dependencies and execution environment in a light-weight## self-contained unit## of which Docker has become the de-facto industry standard. There are many available choices for containerized CD workflows## some more appropriate than others for a given project. Owing to cross-listing of GitHub projects on Docker Hub## in this paper we report on a mixed-methods study to shed light on developers' experiences and expectations with containerized CD workflows. Starting from a survey## we explore the motivations## specific workflows## needs## and barriers with containerized CD. We find two prominent workflows## based on the automated builds feature on Docker Hub or continuous integration services## with different trade-offs. We then propose hypotheses and test them in a large-scale quantitative study.</t>
  </si>
  <si>
    <t xml:space="preserve"> Issue tracking data have been used extensively to aid in predicting or recommending software development practices. Issue attributes typically change over time## but users may use data from a separate time of data collection rather than the time of their application scenarios. We## therefore## investigate data leakage## which results from ignoring the chronological order in which the data were produced. Information leaked from the "future" makes prediction models misleadingly optimistic. We examine existing literature to confirm the existence of data leakage and reproduce three typical studies (detecting duplicate issues## localizing issues## and predicting issue-fix time) adjusted for appropriate data to quantify the impact of the data leakage. We confirm that 11 out of 58 studies have leakage problem## while 44 are suspected. We observe biased results caused by data leakage while the extent is not striking. Attributes of summary## component## and assignee have the largest impact on the results. Our findings suggest that data users are often unaware of the context of the data being produced. We recommend researchers and practitioners who attempt to utilize issue tracking data to address software development problems to have a full understanding of their application scenarios## the origin and change of the data## and the influential issue attributes to manage data leakage risks.</t>
  </si>
  <si>
    <t>Do the dependency conflicts in my project matter?</t>
  </si>
  <si>
    <t xml:space="preserve"> Intensive dependencies of a Java project on third-party libraries can easily lead to the presence of multiple library or class versions on its classpath. When this happens## JVM will load one version and shadows the others. Dependency conflict (DC) issues occur when the loaded version fails to cover a required feature (e.g.## method) referenced by the project## thus causing runtime exceptions. However## the warnings of duplicate classes or libraries detected by existing build tools such as Maven can be benign since not all instances of duplication will induce runtime exceptions## and hence are often ignored by developers. In this paper## we conducted an empirical study on real-world DC issues collected from large open source projects. We studied the manifestation and fixing patterns of DC issues. Based on our findings## we designed Decca## an automated detection tool that assesses DC issues' severity and filters out the benign ones. Our evaluation results on 30 projects show that Decca achieves a precision of 0.923 and recall of 0.766 in detecting high-severity DC issues. Decca also detected new DC issues in these projects. Subsequently## 20 DC bug reports were filed## and 11 of them were confirmed by developers. Issues in 6 reports were fixed with our suggested patches.</t>
  </si>
  <si>
    <t>Do Android taint analysis tools keep their promises?</t>
  </si>
  <si>
    <t xml:space="preserve"> In recent years## researchers have developed a number of tools to conduct taint analysis of Android applications. While all the respective papers aim at providing a thorough empirical evaluation## comparability is hindered by varying or unclear evaluation targets. Sometimes## the apps used for evaluation are not precisely described. In other cases## authors use an established benchmark but cover it only partially. In yet other cases## the evaluations differ in terms of the data leaks searched for## or lack a ground truth to compare against. All those limitations make it impossible to truly compare the tools based on those published evaluations.   We thus present ReproDroid## a framework allowing the accurate comparison of Android taint analysis tools. ReproDroid supports researchers in inferring the ground truth for data leaks in apps## in automatically applying tools to benchmarks## and in evaluating the obtained results. We use ReproDroid to comparatively evaluate on equal grounds the six prominent taint analysis tools Amandroid## DIALDroid## DidFail## DroidSafe## FlowDroid and IccTA. The results are largely positive although four tools violate some promises concerning features and accuracy. Finally## we contribute to the area of unbiased benchmarking with a new and improved version of the open test suite DroidBench.</t>
  </si>
  <si>
    <t>Neural-augmented static analysis of Android communication</t>
  </si>
  <si>
    <t xml:space="preserve"> We address the problem of discovering communication links between applications in the popular Android mobile operating system## an important problem for security and privacy in Android. Any scalable static analysis in this complex setting is bound to produce an excessive amount of false-positives## rendering it impractical. To improve precision## we propose to augment static analysis with a trained neural-network model that estimates the probability that a communication link truly exists. We describe a neural-network architecture that encodes abstractions of communicating objects in two applications and estimates the probability with which a link indeed exists. At the heart of our architecture are type-directed encoders (TDE)## a general framework for elegantly constructing encoders of a compound data type by recursively composing encoders for its constituent types. We evaluate our approach on a large corpus of Android applications## and demonstrate that it achieves very high accuracy. Further## we conduct thorough interpretability studies to understand the internals of the learned neural networks.</t>
  </si>
  <si>
    <t>Oreo: detection of clones in the twilight zone</t>
  </si>
  <si>
    <t xml:space="preserve"> Source code clones are categorized into four types of increasing difficulty of detection## ranging from purely textual (Type-1) to purely semantic (Type-4). Most clone detectors reported in the literature work well up to Type-3## which accounts for syntactic differences. In between Type-3 and Type-4## however## there lies a spectrum of clones that## although still exhibiting some syntactic similarities## are extremely hard to detect ‚Äì the Twilight Zone. Most clone detectors reported in the literature fail to operate in this zone. We present Oreo## a novel approach to source code clone detection that not only detects Type-1 to Type-3 clones accurately## but is also capable of detecting harder-to-detect clones in the Twilight Zone. Oreo is built using a combination of machine learning## information retrieval## and software metrics. We evaluate the recall of Oreo on BigCloneBench## and perform manual evaluation for precision. Oreo has both high recall and precision. More importantly## it pushes the boundary in detection of clones with moderate to weak syntactic similarity in a scalable manner</t>
  </si>
  <si>
    <t>Concurrency verification with maximal path causality</t>
  </si>
  <si>
    <t xml:space="preserve"> We present a technique that systematically explores the state spaces of concurrent programs across both the schedule space and the input space. The cornerstone is a new model called Maximal Path Causality (MPC)## which captures all combinations of thread schedules and program inputs that reach the same path as one equivalency class## and generates a unique schedule+input combination to explore each path. Moreover## the exploration for different paths can be easily parallelized. Our extensive evaluation on both popular concurrency benchmarks and real-world C/C++ applications shows that MPC significantly improves the performance of existing techniques.</t>
  </si>
  <si>
    <t>Adversarial symbolic execution for detecting concurrency-related cache timing leaks</t>
  </si>
  <si>
    <t xml:space="preserve"> The timing characteristics of cache## a high-speed storage between the fast CPU and the slow memory## may reveal sensitive information of a program## thus allowing an adversary to conduct side-channel attacks. Existing methods for detecting timing leaks either ignore cache all together or focus only on passive leaks generated by the program itself## without considering leaks that are made possible by concurrently running some other threads. In this work## we show that timing-leak-freedom is not a compositional property: a program that is not leaky when running alone may become leaky when interleaved with other threads. Thus## we develop a new method## named adversarial symbolic execution## to detect such leaks. It systematically explores both the feasible program paths and their interleavings while modeling the cache## and leverages an SMT solver to decide if there are timing leaks. We have implemented our method in LLVM and evaluated it on a set of real-world ciphers with 14##455 lines of C code in total. Our experiments demonstrate both the efficiency of our method and its effectiveness in detecting side-channel leaks.</t>
  </si>
  <si>
    <t>Symbolic execution with existential second-order constraints</t>
  </si>
  <si>
    <t xml:space="preserve"> Symbolic execution systematically explores program paths by solving path conditions --- formulas over symbolic variables. Typically## the symbolic variables range over numbers## arrays and strings. We introduce symbolic execution with existential second-order constraints --- an extension of traditional symbolic execution that allows symbolic variables to range over functions whose interpretations are restricted by a user-defined language. The aims of this new technique are twofold. First## it offers a general analysis framework that can be applied in multiple domains such as program repair and library modelling. Secondly## it addresses the path explosion problem of traditional first-order symbolic execution in certain applications. To realize this technique## we integrate symbolic execution with program synthesis. Specifically## we propose a method of second-order constraint solving that provides efficient proofs of unsatisfiability## which is critical for the performance of symbolic execution. Our evaluation shows that the proposed technique (1) helps to repair programs with loops by mitigating the path explosion## (2) can enable analysis of applications written against unavailable libraries by modelling these libraries from the usage context.</t>
  </si>
  <si>
    <t>Parameterized model counting for string and numeric constraints</t>
  </si>
  <si>
    <t xml:space="preserve"> Recently## symbolic program analysis techniques have been extended to quantitative analyses using model counting constraint solvers. Given a constraint and a bound## a model counting constraint solver computes the number of solutions for the constraint within the bound. We present a parameterized model counting constraint solver for string and numeric constraints. We first construct a multi-track deterministic finite state automaton that accepts all solutions to the given constraint. We limit the numeric constraints to linear integer arithmetic## and for non-regular string constraints we over-approximate the solution set. Counting the number of accepting paths in the generated automaton solves the model counting problem. Our approach is parameterized in the sense that## we do not assume a finite domain size during automata construction## resulting in a potentially infinite set of solutions## and our model counting approach works for arbitrarily large bounds. We experimentally demonstrate the effectiveness of our approach on a large set of string and numeric constraints extracted from software applications. We experimentally compare our tool to five existing model counting constraint solvers for string and numeric constraints and demonstrate that our tool is as efficient and as or more precise than other solvers. Moreover## our tool can handle mixed constraints with string and integer variables that no other tool can.</t>
  </si>
  <si>
    <t>NAR-miner: discovering negative association rules from code for bug detection</t>
  </si>
  <si>
    <t xml:space="preserve"> Inferring programming rules from source code based on data mining techniques has been proven to be effective to detect software bugs. Existing studies focus on discovering positive rules in the form of A ‚áí B## indicating that when operation A appears## operation B should also be here. Unfortunately## the negative rules (A ‚áí ¬¨ B)## indicating the mutual suppression or conflict relationships among program elements## have not gotten the attention they deserve. In fact## violating such negative rules can also result in serious bugs.  In this paper## we propose a novel method called NAR-Miner to automatically extract negative association programming rules from large-scale systems## and detect their violations to find bugs. However## mining negative rules faces a more serious rule explosion problem than mining positive ones. Most of the obtained negative rules are uninteresting and can lead to unacceptable false alarms. To address the issue## we design a semantics-constrained mining algorithm to focus rule mining on the elements with strong semantic relationships. Furthermore## we introduce information entropy to rank candidate negative rules and highlight the interesting ones. Consequently## we effectively mitigate the rule explosion problem. We implement NAR-Miner and apply it to a Linux kernel (v4.12-rc6). The experiments show that the uninteresting rules are dramatically reduced and 17 detected violations have been confirmed as real bugs and patched by kernel community. We also apply NAR-Miner to PostgreSQL## OpenSSL and FFmpeg and discover six real bugs.</t>
  </si>
  <si>
    <t>Path-based function embedding and its application to error-handling specification mining</t>
  </si>
  <si>
    <t xml:space="preserve"> Identifying relationships among program elements is useful for program understanding## debugging## and analysis. One such kind of relationship is synonymy. Function synonyms are functions that play a similar role in code; examples include functions that perform initialization for different device drivers## and functions that implement different symmetric-key encryption schemes. Function synonyms are not necessarily semantically equivalent and can be syntactically dissimilar; consequently## approaches for identifying code clones or functional equivalence cannot be used to identify them. This paper presents Func2&lt;pre&gt;vec&lt;/pre&gt;## a technique that learns an embedding mapping each function to a vector in a continuous vector space such that vectors for function synonyms are in close proximity. We compute the function embedding by training a neural network on sentences generated using random walks over the interprocedural control-flow graph. We show the effectiveness of Func2&lt;pre&gt;vec&lt;/pre&gt; at identifying function synonyms in the Linux kernel. Finally## we apply Func2&lt;pre&gt;vec&lt;/pre&gt; to the problem of mining error-handling specifications in Linux file systems and drivers. We show that the function synonyms identified by Func2&lt;pre&gt;vec&lt;/pre&gt; result in error-handling specifications with high support.</t>
  </si>
  <si>
    <t>Putback-based bidirectional model transformations</t>
  </si>
  <si>
    <t xml:space="preserve"> Bidirectional model transformation (BX) plays a vital role in Model-Driven Engineering. A major challenge in conventional relational and bidirectionalization-based BX approaches is the ambiguity issue## i.e.## the backward transformation may not be uniquely determined by the consistency relation or the forward transformation. A promising solution to the ambiguity issue is to adopt putback-based bidirectional programming## which realizes a BX by specifying the backward transformation. However## existing putback-based approaches do not support multiple conversions of the same node (namely a shared node). Since a model is a graph## shared nodes are very common and inevitable. Consequently## existing putback-based approaches cannot be directly applied to bidirectional model transformation. This paper proposes a novel approach to BX. We define a new model-merging-based BX combinator## which can combine two BXs owning shared nodes into a well behaved composite BX. Afterwards## we propose a putback-based BX language XMU to address the ambiguity issue## which is built on the model-merging-based BX combinator. We present the formal semantics of XMU which can be proven well behaved. Finally## a tool support is also introduced to illustrate the usefulness of our approach.</t>
  </si>
  <si>
    <t>Model transformation languages under a magnifying glass: a controlled experiment with Xtend## ATL## and QVT</t>
  </si>
  <si>
    <t xml:space="preserve"> In Model-Driven Software Development## models are automatically processed to support the creation## build## and execution of systems. A large variety of dedicated model-transformation languages exists## promising to efficiently realize the automated processing of models. To investigate the actual benefit of using such specialized languages## we performed a large-scale controlled experiment in which over 78 subjects solve 231 individual tasks using three languages. The experiment sheds light on commonalities and differences between model transformation languages (ATL## QVT-O) and on benefits of using them in common development tasks (comprehension## change## and creation) against a modern general-purpose language (Xtend). Our results show no statistically significant benefit of using a dedicated transformation language over a modern general-purpose language. However## we were able to identify several aspects of transformation programming where domain-specific transformation languages do appear to help## including copying objects## context identification## and conditioning the computation on types.</t>
  </si>
  <si>
    <t>Applications of psychological science for actionable analytics</t>
  </si>
  <si>
    <t xml:space="preserve"> According to psychological scientists## humans understand models that most match their own internal models## which they characterize as lists of "heuristic"s (i.e. lists of very succinct rules). One such heuristic rule generator is the Fast-and-Frugal Trees (FFT) preferred by psychological scientists. Despite their successful use in many applied domains## FFTs have not been applied in software analytics. Accordingly## this paper assesses FFTs for software analytics.   We find that FFTs are remarkably effective in that their models are very succinct (5 lines or less describing a binary decision tree) while also outperforming result from very recent## top-level## conference papers. Also## when we restrict training data to operational attributes (i.e.## those attributes that are frequently changed by developers)## the performance of FFTs are not effected (while the performance of other learners can vary wildly).   Our conclusions are two-fold. Firstly## there is much that software analytics community could learn from psychological science. Secondly## proponents of complex methods should always baseline those methods against simpler alternatives. For example## FFTs could be used as a standard baseline learner against which other software analytics tools are compared.</t>
  </si>
  <si>
    <t>A novel automated approach for software effort estimation based on data augmentation</t>
  </si>
  <si>
    <t xml:space="preserve"> Software effort estimation (SEE) usually suffers from data scarcity problem due to the expensive or long process of data collection. As a result## companies usually have limited projects for effort estimation## causing unsatisfactory prediction performance. Few studies have investigated strategies to generate additional SEE data to aid such learning. We aim to propose a synthetic data generator to address the data scarcity problem of SEE. Our synthetic generator enlarges the SEE data set size by slightly displacing some randomly chosen training examples. It can be used with any SEE method as a data preprocessor. Its effectiveness is justified with 6 state-of-the-art SEE models across 14 SEE data sets. We also compare our data generator against the only existing approach in the SEE literature. Experimental results show that our synthetic projects can significantly improve the performance of some SEE methods especially when the training data is insufficient. When they cannot significantly improve the prediction performance## they are not detrimental either. Besides## our synthetic data generator is significantly superior or perform similarly to its competitor in the SEE literature. Therefore## our data generator plays a non-harmful if not significantly beneficial effect on the SEE methods investigated in this paper. Therefore## it is helpful in addressing the data scarcity problem of SEE.</t>
  </si>
  <si>
    <t>Predicting Node failure in cloud service systems</t>
  </si>
  <si>
    <t xml:space="preserve"> In recent years## many traditional software systems have migrated to cloud computing platforms and are provided as online services. The service quality matters because system failures could seriously affect business and user experience. A cloud service system typically contains a large number of computing nodes. In reality## nodes may fail and affect service availability. In this paper## we propose a failure prediction technique## which can predict the failure-proneness of a node in a cloud service system based on historical data## before node failure actually happens. The ability to predict faulty nodes enables the allocation and migration of virtual machines to the healthy nodes## therefore improving service availability. Predicting node failure in cloud service systems is challenging## because a node failure could be caused by a variety of reasons and reflected by many temporal and spatial signals. Furthermore## the failure data is highly imbalanced. To tackle these challenges## we propose MING## a novel technique that combines: 1) a LSTM model to incorporate the temporal data## 2) a Random Forest model to incorporate spatial data; 3) a ranking model that embeds the intermediate results of the two models as feature inputs and ranks the nodes by their failure-proneness## 4) a cost-sensitive function to identify the optimal threshold for selecting the faulty nodes. We evaluate our approach using real-world data collected from a cloud service system. The results confirm the effectiveness of the proposed approach. We have also successfully applied the proposed approach in real industrial practice.</t>
  </si>
  <si>
    <t>Detecting speech act types in developer question/answer conversations during bug repair</t>
  </si>
  <si>
    <t xml:space="preserve"> This paper targets the problem of speech act detection in conversations about bug repair. We conduct a ``Wizard of Oz'' experiment with 30 professional programmers## in which the programmers fix bugs for two hours## and use a simulated virtual assistant for help. Then## we use an open coding manual annotation procedure to identify the speech act types in the conversations. Finally## we train and evaluate a supervised learning algorithm to automatically detect the speech act types in the conversations. In 30 two-hour conversations## we made 2459 annotations and uncovered 26 speech act types. Our automated detection achieved 69% precision and 50% recall. The key application of this work is to advance the state of the art for virtual assistants in software engineering. Virtual assistant technology is growing rapidly## though applications in software engineering are behind those in other areas## largely due to a lack of relevant data and experiments. This paper targets this problem in the area of developer Q/A conversations about bug repair.</t>
  </si>
  <si>
    <t>Visual web test repair</t>
  </si>
  <si>
    <t xml:space="preserve"> Web tests are prone to break frequently as the application under test evolves## causing much maintenance effort in practice. To detect the root causes of a test breakage## developers typically inspect the test's interactions with the application through the GUI. Existing automated test repair techniques focus instead on the code and entirely ignore visual aspects of the application. We propose a test repair technique that is informed by a visual analysis of the application. Our approach captures relevant visual information from tests execution and analyzes them through a fast image processing pipeline to visually validate test cases as they re-executed for regression purposes. Then## it reports the occurrences of breakages and potential fixes to the testers. Our approach is also equipped with a local crawling mechanism to handle non-trivial breakage scenarios such as the ones that require to repair the test's workflow. We implemented our approach in a tool called Vista. Our empirical evaluation on 2##672 test cases spanning 86 releases of four web applications shows that Vista is able to repair## on average## 81% of the breakages## a 41% increment with respect to existing techniques.</t>
  </si>
  <si>
    <t>Syntax-guided synthesis of Datalog programs</t>
  </si>
  <si>
    <t xml:space="preserve"> Datalog has witnessed promising applications in a variety of domains. We propose a programming-by-example system## ALPS## to synthesize Datalog programs from input-output examples. Scaling synthesis to realistic programs in this manner is challenging due to the rich expressivity of Datalog. We present a syntax-guided synthesis approach that prunes the search space by exploiting the observation that in practice Datalog programs comprise rules that have similar latent syntactic structure. We evaluate ALPS on a suite of 34 benchmarks from three domains‚Äîknowledge discovery## program analysis## and database queries. The evaluation shows that ALPS can synthesize 33 of these benchmarks## and outperforms the state-of-the-art tools Metagol and Zaatar## which can synthesize only up to 10 of the benchmarks.</t>
  </si>
  <si>
    <t>Large-scale study of substitutability in the presence of effects</t>
  </si>
  <si>
    <t xml:space="preserve"> A majority of modern software is constructed using languages that compute by producing side-effects such as reading/writing from/to files## throwing exceptions## acquiring locks## etc. To understand a piece of software## e.g. a class## it is important for a developer to understand its side-effects. Similarly## to replace a class with another## it is important to understand whether the replacement is a safe substitution for the former in terms of its behavior## a property known as substitutability## because mismatch may lead to bugs. The problem is especially severe for superclass-subclass pairs since at runtime an instance of the subclass may be used in the client code where a superclass is mentioned. Despite the importance of this property## we do not yet know whether substitutability w.r.t. effects between subclass and superclass is preserved in the wild## and if not what sorts of substitutability violations are common and what is the impact of such violations. This paper conducts a large scale study on over 20 million Java classes## in order to compare the effects of the methods of subclasses and superclasses in practice. Our comprehensive study considers the exception## synchronization## I/O## and method call effects. It reveals that in pairs with effects## only 8-24% have the same effects## and 31-56% of submethods have more effects## and the effects of a large percentage of submethods cannot be inferred from the supermethod.</t>
  </si>
  <si>
    <t>An empirical study on crash recovery bugs in large-scale distributed systems</t>
  </si>
  <si>
    <t xml:space="preserve"> In large-scale distributed systems## node crashes are inevitable## and can happen at any time. As such## distributed systems are usually designed to be resilient to these node crashes via various crash recovery mechanisms## such as write-ahead logging in HBase and hinted handoffs in Cassandra. However## faults in crash recovery mechanisms and their implementations can introduce intricate crash recovery bugs## and lead to severe consequences.   In this paper## we present CREB## the most comprehensive study on 103 Crash REcovery Bugs from four popular open-source distributed systems## including ZooKeeper## Hadoop MapReduce## Cassandra and HBase. For all the studied bugs## we analyze their root causes## triggering conditions## bug impacts and fixing. Through this study## we obtain many interesting findings that can open up new research directions for combating crash recovery bugs.</t>
  </si>
  <si>
    <t>Complementing global and local contexts in representing API descriptions to improve API retrieval tasks</t>
  </si>
  <si>
    <t xml:space="preserve"> When being trained on API documentation and tutorials## Word2vec produces vector representations to estimate the relevance between texts and API elements. However## existing Word2vec-based approaches to measure document similarities aggregate Word2vec vectors of individual words or APIs to build the representation of a document as if the words are independent. Thus## the semantics of API descriptions or code fragments are not well represented.   In this work## we introduce D2Vec## a new model that fits with API documentation better than Word2vec. D2Vec is a neural network model that considers two complementary contexts to better capture the semantics of API documentation. We first connect the global context of the current API topic under description to all the text phrases within the description of that API. Second## the local orders of words and API elements in the text phrases are maintained in computing the vector representations for the APIs. We conducted an experiment to verify two intrinsic properties of D2Vec's vectors: 1) similar words and relevant API elements are projected into nearby locations; and 2) some vector operations carry semantics. We demonstrate the usefulness and good performance of D2Vec in three applications: API code search (text-to-code retrieval)## API tutorial fragment search (code-to-text retrieval)## and mining API mappings between software libraries (code-to-code retrieval). Finally## we provide actionable insights and implications for researchers in using our model in other applications with other types of documents.</t>
  </si>
  <si>
    <t>Phys: probabilistic physical unit assignment and inconsistency detection</t>
  </si>
  <si>
    <t xml:space="preserve"> Program variables used in robotic and cyber-physical systems often have implicit physical units that cannot be determined from their variable types. Inferring an abstract physical unit type for variables and checking their physical unit type consistency is of particular importance for validating the correctness of such systems. For instance## a variable with the unit of ‚Äòmeter‚Äô should not be assigned to another variable with the unit of ‚Äòdegree-per-second‚Äô. Existing solutions have various limitations such as requiring developers to annotate variables with physical units and only handling variables that are directly or transitively used in popular robotic libraries with known physical unit information. We observe that there are a lot of physical unit hints in these softwares such as variable names and specific forms of expressions. These hints have uncertainty as developers may not respect conventions. We propose to model them with probability distributions and conduct probabilistic inference. At the end## our technique produces a unit distribution for each variable. Unit inconsistencies can then be detected using the highly probable unit assignments. Experimental results on 30 programs show that our technique can infer units for 159.3% more variables compared to the state-of-the-art with more than 88.7% true positives## and inconsistencies detection on 90 programs shows that our technique reports 103.3% more inconsistencies with 85.3% true positives.</t>
  </si>
  <si>
    <t>Testing probabilistic programming systems</t>
  </si>
  <si>
    <t xml:space="preserve"> Probabilistic programming systems (PP systems) allow developers to model stochastic phenomena and perform efficient inference on the models. The number and adoption of probabilistic programming systems is growing significantly. However## there is no prior study of bugs in these systems and no methodology for systematically testing PP systems. Yet## testing PP systems is highly non-trivial## especially when they perform approximate inference. In this paper## we characterize 118 previously reported bugs in three open-source PP systems‚ÄîEdward## Pyro and Stan‚Äîand pro- pose ProbFuzz## an extensible system for testing PP systems. Prob- Fuzz allows a developer to specify templates of probabilistic models## from which it generates concrete probabilistic programs and data for testing. ProbFuzz uses language-specific translators to generate these concrete programs## which use the APIs of each PP system. ProbFuzz finds potential bugs by checking the output from running the generated programs against several oracles## including an accu- racy checker. Using ProbFuzz## we found 67 previously unknown bugs in recent versions of these PP systems. Developers already accepted 51 bug fixes that we submitted to the three PP systems## and their underlying systems## PyTorch and TensorFlow.</t>
  </si>
  <si>
    <t>Verifying the long-run behavior of probabilistic system models in the presence of uncertainty</t>
  </si>
  <si>
    <t xml:space="preserve"> Verifying that a stochastic system is in a certain state when it has reached equilibrium has important applications. For instance## the probabilistic verification of the long-run behavior of a safety-critical system enables assessors to check whether it accepts a human abort-command at any time with a probability that is sufficiently high. The stochastic system is represented as probabilistic model## a long-run property is asserted and a probabilistic verifier checks the model against the property.  However## existing probabilistic verifiers do not account for the imprecision of the probabilistic parameters in the model. Due to uncertainty## the probability of any state transition may be subject to small perturbations which can have direct consequences for the veracity of the verification result. In reality## the safety-critical system may accept the abort-command with an insufficient probability.  In this paper## we introduce the first probabilistic verification technique that accounts for uncertainty on the verification of long-run properties of a stochastic system. We present a mathematical framework for the asymptotic analysis of the stationary distribution of a discrete-time Markov chain## making no assumptions about the distribution of the perturbations. Concretely## our novel technique computes upper and lower bounds on the long-run probability## given a certain degree of uncertainty about the stochastic system.</t>
  </si>
  <si>
    <t>Automated patch extraction via syntax- and semantics-aware Delta debugging on source code changes</t>
  </si>
  <si>
    <t xml:space="preserve"> Delta debugging (DD) is an approach to automating the debugging activities based on systematic testing. DD algorithms find the cause of a regression of a program by minimizing the changes applied between a working version and a faulty version of the program. However## it is still an open problem to minimize a huge set of changes while avoiding any invalid subsets that do not result in testable programs## especially in case that no software configuration management system is available. In this paper## we propose a rule-based approach to syntactic and semantic decomposition of changes into independent components to facilitate DD on source code changes## and hence to extract patches automatically. For analyzing changes## we make use of tree differencing on abstract syntax trees instead of common differencing on plain texts. We have developed an experimental implementation for Java programs and applied it to 194 bug fixes from Defects4J and 8 real-life regression bugs from 6 open source Java projects. Compared to a DD tool based on plain text differencing## it extracted patches whose size is reduced by 50% at the cost of 5% more test executions for the former dataset and by 73% at the cost of 40% more test executions for the latter## both on average.</t>
  </si>
  <si>
    <t>Feedback-directed differential testing of interactive debuggers</t>
  </si>
  <si>
    <t xml:space="preserve"> To understand## localize## and fix programming errors## developers often rely on interactive debuggers. However## as debuggers are software## they may themselves have bugs## which can make debugging unnecessarily hard or even cause developers to reason about bugs that do not actually exist in their code. This paper presents the first automated testing technique for interactive debuggers. The problem of testing debuggers is fundamentally different from the well-studied problem of testing compilers because debuggers are interactive and because they lack a specification of expected behavior. Our approach## called DBDB## generates debugger actions to exercise the debugger and records traces that summarize the debugger's behavior. By comparing traces of multiple debuggers with each other## we find diverging behavior that points to bugs and other noteworthy differences. We evaluate DBDB on the JavaScript debuggers of Firefox and Chromium## finding 19 previously unreported bugs## eight of which are already fixed by the developers.</t>
  </si>
  <si>
    <t>Improving IR-based bug localization with context-aware query reformulation</t>
  </si>
  <si>
    <t xml:space="preserve"> Recent findings suggest that Information Retrieval (IR)-based bug localization techniques do not perform well if the bug report lacks rich structured information (e.g.## relevant program entity names). Conversely## excessive structured information (e.g.## stack traces) in the bug report might not always help the automated localization either. In this paper## we propose a novel technique--BLIZZARD-- that automatically localizes buggy entities from project source using appropriate query reformulation and effective information retrieval. In particular## our technique determines whether there are excessive program entities or not in a bug report (query)## and then applies appropriate reformulations to the query for bug localization. Experiments using 5##139 bug reports show that our technique can localize the buggy source documents with 7%--56% higher [email¬†protected]## 6%--62% higher [email¬†protected] and 6%--62% higher [email¬†protected] than the baseline technique. Comparison with the state-of-the-art techniques and their variants report that our technique can improve 19% in [email¬†protected] and 20% in [email¬†protected] over the state-of-the-art## and can improve 59% of the noisy queries and 39% of the poor queries.</t>
  </si>
  <si>
    <t>How should compilers explain problems to developers?</t>
  </si>
  <si>
    <t xml:space="preserve"> Compilers primarily give feedback about problems to developers through the use of error messages. Unfortunately## developers routinely find these messages to be confusing and unhelpful. In this paper## we postulate that because error messages present poor explanations## theories of explanation---such as Toulmin's model of argument---can be applied to improve their quality. To understand how compilers should present explanations to developers## we conducted a comparative evaluation with 68 professional software developers and an empirical study of compiler error messages found in Stack Overflow questions across seven different programming languages.   Our findings suggest that## given a pair of error messages## developers significantly prefer the error message that employs proper argument structure over a deficient argument structure when neither offers a resolution---but will accept a deficient argument structure if it provides a resolution to the problem. Human-authored explanations on Stack Overflow converge to one of the three argument structures: those that provide a resolution to the error## simple arguments## and extended arguments that provide additional evidence for the problem. Finally## we contribute three practical design principles to inform the design and evaluation of compiler error messages.</t>
  </si>
  <si>
    <t>Ecosystem-level determinants of sustained activity in open-source projects: a case study of the PyPI ecosystem</t>
  </si>
  <si>
    <t xml:space="preserve"> Open-source projects do not exist in a vacuum. They benefit from reusing other projects and themselves are being reused by others## creating complex networks of interdependencies## i.e.## software ecosystems. Therefore## the sustainability of projects comprising ecosystems may no longer by determined solely by factors internal to the project## but rather by the ecosystem context as well.   In this paper we report on a mixed-methods study of ecosystem-level factors affecting the sustainability of open-source Python projects. Quantitatively## using historical data from 46##547 projects in the PyPI ecosystem## we modeled the chances of project development entering a period of dormancy (limited activity) as a function of the projects' position in their dependency networks## organizational support## and other factors. Qualitatively## we triangulated the revealed effects and further expanded on our models through interviews with project maintainers. Results show that the number of project ties and the relative position in the dependency network have significant impact on sustained project activity## with nuanced effects early in a project's life cycle and later on.</t>
  </si>
  <si>
    <t>Optimizing test prioritization via test distribution analysis</t>
  </si>
  <si>
    <t xml:space="preserve"> Test prioritization aims to detect regression faults faster via reordering test executions## and a large number of test prioritization techniques have been proposed accordingly. However## test prioritization effectiveness is usually measured in terms of the average percentage of faults detected concerned with the number of test executions## rather than the actual regression testing time## making it unclear which technique is optimal in actual regression testing time. To answer this question## this paper first conducts an empirical study to investigate the actual regression testing time of various prioritization techniques. The results reveal a number of practical guidelines. In particular## no prioritization technique can always perform optimal in practice.   To achieve the optimal prioritization effectiveness for any given project in practice## based on the findings of this study## we design learning-based Predictive Test Prioritization (PTP). PTP predicts the optimal prioritization technique for a given project based on the test distribution analysis (i.e.## the distribution of test coverage## testing time## and coverage per unit time). The results show that PTP correctly predicts the optimal prioritization technique for 46 out of 50 open-source projects from GitHub## outperforming state-of-the-art techniques significantly in regression testing time## e.g.## 43.16% to 94.92% improvement in detecting the first regression fault. Furthermore## PTP has been successfully integrated into the practical testing infrastructure of Baidu (a search service provider with over 600M monthly active users)## and received positive feedbacks from the testing team of this company## e.g.## saving beyond 2X testing costs with negligible overheads.</t>
  </si>
  <si>
    <t>How well are regular expressions tested in the wild?</t>
  </si>
  <si>
    <t xml:space="preserve"> Developers report testing their regular expressions less than the rest of their code. In this work## we explore how thoroughly tested regular expressions are by examining open source projects.   Using standard metrics of coverage## such as line and branch coverage## gives an incomplete picture of the test coverage of regular expressions. We adopt graph-based coverage metrics for the DFA representation of regular expressions## providing fine-grained test coverage metrics. Using over 15##000 tested regular expressions in 1##225 Java projects on GitHub## we measure node## edge## and edge-pair coverage. Our results show that only 17% of the regular expressions in the repositories are tested at all. For those that are tested## the median number of test inputs is two. For nearly 42% of the tested regular expressions## only one test input is used. Average node and edge coverage levels on the DFAs for tested regular expressions are 59% and 29%## respectively. Due to the lack of testing of regular expressions## we explore whether a string generation tool for regular expressions## Rex## achieves high coverage levels. With some exceptions## we found that tools such as Rex can be used to write test inputs with similar coverage to the developer tests.</t>
  </si>
  <si>
    <t>Which generated test failures are fault revealing? prioritizing failures based on inferred precondition violations using PAF</t>
  </si>
  <si>
    <t xml:space="preserve"> Automated unit testing tools## such as Randoop## have been developed to produce failing tests as means of finding faults. However## these tools often produce false alarms## so are not widely used in practice. The main reason for a false alarm is that the generated failing test violates an implicit precondition of the method under test## such as a field should not be null at the entry of the method. This condition is not explicitly programmed or documented but implicitly assumed by developers. To address this limitation## we propose a technique called PAF to cluster generated test failures due to the same cause and reorder them based on their likelihood of violating an implicit precondition of the method under test. From various test executions## PAF observes their dataflows to the variables whose values are used when the program fails. Based on the dataflow similarity and where these values are originated## PAF clusters failures and determines their likelihood of being fault revealing. We integrated PAF into Randoop. Our empirical results on open-source projects show that PAF effectively clusters fault revealing tests arising from the same fault and successfully prioritizes the fault-revealing ones.</t>
  </si>
  <si>
    <t>Detection of energy inefficiencies in Android wear watch faces</t>
  </si>
  <si>
    <t xml:space="preserve"> This work considers watch faces for Android Wear devices such as smartwatches. Watch faces are a popular category of apps that display current time and relevant contextual information. Our study of watch faces in an app market indicates that energy efficiency is a key concern for users and developers.   The first contribution of this work is the definition of several energy-inefficiency patterns of watch face behavior## focusing on two energy-intensive resources: sensors and displays. Based on these patterns## we propose a control-flow model and static analysis algorithms to identify instances of these patterns. The algorithms use interprocedural control-flow analysis of callback methods and the invocation sequences of these methods. Potential energy inefficiencies are then used for automated test generation and execution## where the static analysis reports are validated via run-time execution. Our experimental results and case studies demonstrate that the analysis achieves high precision and low cost## and provide insights into potential pitfalls faced by developers of watch faces.</t>
  </si>
  <si>
    <t>Stochastic energy optimization for mobile GPS applications</t>
  </si>
  <si>
    <t xml:space="preserve"> Mobile applications regularly interact with their noisy and ever-changing physical environment. The fundamentally uncertain nature of such interactions leads to significant challenges in energy optimization## a crucial goal of software engineering on mobile devices. This paper presents Aeneas## a novel energy optimization framework for Android in the presence of uncertainty. Aeneas provides a minimalistic programming model where acceptable program behavioral settings are abstracted as knobs and application-specific optimization goals ‚Äî such as meeting an energy budget ‚Äî are crystallized as rewards## both of which are directly programmable. At its heart## Aeneas is endowed with a stochastic optimizer to adaptively and intelligently select the reward-optimal knob setting through a form of reinforcement learning. We evaluate Aeneas on mobile GPS applications built over Google LocationService API. Through an in-field case study that covers approximately 6500 miles and 150 hours of driving as well as 20 hours of biking and hiking## we find that Aeneas can effectively and resiliently meet programmer-specified energy budgets in uncertain physical environments where individual GPS readings undergo significant fluctuation. Compared with non-stochastic approaches such as profile-guided optimization## Aeneas produces significantly more stable results across runs.</t>
  </si>
  <si>
    <t>Gamifying static analysis</t>
  </si>
  <si>
    <t xml:space="preserve"> 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 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t>
  </si>
  <si>
    <t>The case for experiment-oriented computing</t>
  </si>
  <si>
    <t xml:space="preserve"> Experimentation aspects (e.g.## systematic observation## exploration of alternatives## formulation of hypotheses and empirical testing) can be found dispersed and intertwined in many software systems. Numerous examples are provided in this article. This suggests that experimental activity is a class of computation in its own right. By abstracting the relevant experimentation features## a general Experiment-Oriented Computing (EOC) approach## orthogonal to other Software Engineering issues## is formulated in this article. Through this separation of concerns## it is possible to clearly pursue both theoretical and applied research with respect to experimental aspects. Concrete directions for such research and development are also given to illustrate the value of the approach.</t>
  </si>
  <si>
    <t>On the naturalness of proofs</t>
  </si>
  <si>
    <t xml:space="preserve"> Proofs play a key role in reasoning about programs and verification of properties of systems. Mechanized proof assistants help users in developing and checking the consistency of proofs using the proof language developed by the systems; but even then writing proofs is tedious and could benefit from automated insight. In this paper## we analyze proofs in two different proof assistant systems (Coq and HOL Light) to investigate if there is evidence of "naturalness" in these proofs: viz.## recurring linguistic patterns that are amenable to language models## in the way that programming languages are known to be. Such models could be used to find errors## rewrite proofs## help suggest dependencies## and perhaps even synthesize (steps of) proofs. We apply state-of-the-art language models to large corpora of proofs to show that this is indeed the case: proofs are remarkably predictable## much like other programming languages. Code completion tools for Coq proofs could save over 60% of typing effort. As proofs have become increasingly central to writing provably correct## large programs (such as the CompCert C compiler)## our demonstration that they are amenable to general statistical models unlocks a range of linguistics-inspired tool support.</t>
  </si>
  <si>
    <t>Does ACM‚Äôs code of ethics change ethical decision making in software development?</t>
  </si>
  <si>
    <t xml:space="preserve"> Ethical decisions in software development can substantially impact end-users## organizations## and our environment## as is evidenced by recent ethics scandals in the news. Organizations## like the ACM## publish codes of ethics to guide software-related ethical decisions. In fact## the ACM has recently demonstrated renewed interest in its code of ethics and made updates for the first time since 1992. To better understand how the ACM code of ethics changes software-related decisions## we replicated a prior behavioral ethics study with 63 software engineering students and 105 professional software developers## measuring their responses to 11 ethical vignettes. We found that explicitly instructing participants to consider the ACM code of ethics in their decision making had no observed effect when compared with a control group. Our findings suggest a challenge to the research community: if not a code of ethics## what techniques can improve ethical decision making in software engineering?</t>
  </si>
  <si>
    <t>How are spreadsheet templates used in practice: a case study on Enron</t>
  </si>
  <si>
    <t xml:space="preserve"> To reduce the effort of creating similar spreadsheets## end users may create expected spreadsheets from some predesigned templates## which contain necessary table layouts (e.g.## headers and styles) and formulas## other than from scratch. When there are no explicitly predesigned spreadsheet templates## end users often take an existing spreadsheet as the instance template to create a new spreadsheet. However## improper template design and usage can introduce various issues. For example## a formula error in the template can be easily propagated to all its instances without users‚Äô noticing. Since template design and usage are rarely documented in literature and practice## practitioners and researchers lack understanding of them to achieve effective improvement. In this paper## we conduct the first empirical study on the design and the usage of spreadsheet templates based on 47 predesigned templates (490 instances in total)## and 21 instance template groups (168 template and instance pairs in total)## extracted from the Enron corpus. Our study reveals a number of spreadsheet template design and usage issues in practice## and also sheds lights on several interesting research directions.</t>
  </si>
  <si>
    <t>DLFuzz: differential fuzzing testing of deep learning systems</t>
  </si>
  <si>
    <t xml:space="preserve"> Deep learning (DL) systems are increasingly applied to safety-critical domains such as autonomous driving cars. It is of significant importance to ensure the reliability and robustness of DL systems. Existing testing methodologies always fail to include rare inputs in the testing dataset and exhibit low neuron coverage. In this paper## we propose DLFuzz## the first differential fuzzing testing framework to guide DL systems exposing incorrect behaviors. DLFuzz keeps minutely mutating the input to maximize the neuron coverage and the prediction difference between the original input and the mutated input## without manual labeling effort or cross-referencing oracles from other DL systems with the same functionality. We present empirical evaluations on two well-known datasets to demonstrate its efficiency. Compared with DeepXplore## the state-of-the-art DL whitebox testing framework## DLFuzz does not require extra efforts to find similar functional DL systems for cross-referencing check## but could generate 338.59% more adversarial inputs with 89.82% smaller perturbations## averagely obtain 2.86% higher neuron coverage## and save 20.11% time consumption.</t>
  </si>
  <si>
    <t>Towards data-driven vulnerability prediction for requirements</t>
  </si>
  <si>
    <t xml:space="preserve"> Due to the abundance of security breaches we continue to see## the software development community is recently paying attention to a more proactive approach towards security. This includes predicting vulnerability before exploitation employing static code analysis and machine learning techniques. Such mechanisms## however## are designed to detect post-implementation vulnerabilities. As the root of a vulnerability can often be traced back to the requirement specification## and vulnerability discovered later in the development life cycle is more expensive to fix## we need additional preventive mechanisms capable of predicting vulnerability at a much earlier stage. In this paper## we propose a novel framework providing an automated support to predict vulnerabilities for a requirement as early as during requirement engineering. We further present a preliminary demonstration of our framework and the promising results we observe clearly indicate the value of this new research idea.</t>
  </si>
  <si>
    <t>Beyond testing configurable systems: applying variational execution to automatic program repair and higher order mutation testing</t>
  </si>
  <si>
    <t xml:space="preserve"> Generate-and-validate automatic program repair and higher order mutation testing often use search-based techniques to find optimal or good enough solutions in huge search spaces. As search spaces continue to grow## finding solutions that require interactions of multiple changes can become challenging. To tackle the huge search space## we propose to use variational execution. Variational execution has been shown to be effective in exhaustively exploring variations and identifying interactions in a huge but often finite configuration space. The key idea is to encode alternatives in the search space as variations and use variational execution as a black-box technique to generate useful insights so that existing search heuristics can be informed. We show that this idea is promising and identify criteria for problems in which variational execution is a promising tool## which may be useful to identify further applications.</t>
  </si>
  <si>
    <t>Software fairness</t>
  </si>
  <si>
    <t xml:space="preserve"> A goal of software engineering research is advancing software quality and the success of the software engineering process. However## while recent studies have demonstrated a new kind of defect in software related to its ability to operate in fair and unbiased manner## software engineering has not yet wholeheartedly tackled these new kinds of defects## thus leaving software vulnerable. This paper outlines a vision for how software engineering research can help reduce fairness defects and represents a call to action by the software engineering research community to reify that vision. Modern software is riddled with examples of biased behavior## from automated translation injecting gender stereotypes## to vision systems failing to see faces of certain races## to the US criminal justice sytem relying on biased computational assessments of crime recidivism. While systems may learn bias from biased data## bias can also emerge from ambiguous or incomplete requirement specification## poor design## implementation bugs## and unintended component interactions. We argue that software fairness is analogous to software quality## and that numerous software engineering challenges in the areas of requirements## specification## design## testing## and verification need to be tackled to solve this problem.</t>
  </si>
  <si>
    <t>Software engineering collaboratories (SEClabs) and collaboratories as a service (CaaS)</t>
  </si>
  <si>
    <t xml:space="preserve"> Novel research ideas require strong evaluations. Modern software engineering research evaluation typically requires a set of benchmark programs. Open source software repositories have provided a great opportunity for researchers to find such programs for use in their evaluations. Many tools/techniques have been developed to help automate the curation of open source software. There has also been encouragement for researchers to provide their research artifacts so that other researchers can easily reproduce the results. We argue that these two trends (i.e.## curating open source software for research evaluation and the providing of research artifacts) drive the need for Software Engineer Collaboratories (SEClabs). We envision research communities coming together to create SEClab instances## where research artifacts can be made publicly available to other researchers. The community can then vet such artifacts and make them available as a service## thus turning the collaboratory into a Collaboratory as a Service (CaaS). If our vision is realized## the speed and transparency of research will drastically increase.</t>
  </si>
  <si>
    <t>Towards counterexample-guided k-induction for fast bug detection</t>
  </si>
  <si>
    <t xml:space="preserve"> Recently## the k-induction algorithm has proven to be a successful approach for both finding bugs and proving correctness. However## since the algorithm is an incremental approach## it might waste resources trying to prove incorrect programs. In this paper## we extend the k-induction algorithm to shorten the number of steps required to find a property violation. We convert the algorithm into a meet-in-the-middle bidirectional search algorithm## using the counterexample produced from over-approximating the program. The main advantage is in the reduction of the state explosion by reducing the maximum required steps from k to ‚åäk/2 + 1‚åã.</t>
  </si>
  <si>
    <t>Salient-class location: help developers understand code change in code review</t>
  </si>
  <si>
    <t xml:space="preserve"> Code review involves a significant amount of human effort to understand the code change## because the information required to inspect code changes may distribute across multiple files that reviewers are not familiar with. Code changes are often organized as commits for review. In this paper## we found that most of the commits contain a salient class## which is saliently modified and causes the modification of the rest classes in a commit. Our user studies confirmed that identifying the salient class in a commit can facilitate reviewers in understanding code change. We model the salient class identification as a binary classification problem and extract a number of discriminative features from commit to characterize the salience of a class. The initial experiment result shows that the proposed approach can improve the efficiency of reviewers understanding code changes in code review.</t>
  </si>
  <si>
    <t>Towards quantifying the development value of code contributions</t>
  </si>
  <si>
    <t xml:space="preserve"> Quantifying the value of developers‚Äô code contributions to a software project requires more than simply counting lines of code or commits. We define the development value of code as a combination of its structural value (the effect of code reuse) and its non-structural value (the impact on development). We propose techniques to automatically calculate both components of development value and combine them using Learning to Rank. Our preliminary empirical study shows that our analysis yields richer results than those obtained by human assessment or simple counting methods and demonstrates the potential of our approach.</t>
  </si>
  <si>
    <t>Operationalizing human values in software: a research roadmap</t>
  </si>
  <si>
    <t xml:space="preserve"> Software influences several aspects of people's lives and therefore needs to reflect their values. However## existing software engineering methods fail to account for human values## which may result in breaching those values in software and## therefore## dissatisfaction of users and loss of profit and reputation. To avoid such negative consequences## human values need to be integrated -- in a verifiable way -- into software. We refer to this as Operationalizing Human Values in Software. But this is not easy to achieve due to three main obstacles: first## human values are hard to define in a way that can be put into practice; second## existing software design decisions are mainly ignorant of values; finally## values are hard to determine and quantify in software. This paper aims to establish a research roadmap for overcoming these obstacles. The proposed roadmap focuses on (i) establishing practical definitions for human values## (ii) integrating values into software design## and (iii) measuring values in the software development life cycle.</t>
  </si>
  <si>
    <t>Modeling and testing a family of surgical robots: an experience report</t>
  </si>
  <si>
    <t xml:space="preserve"> Safety-critical applications often use dependability cases to validate that specified properties are invariant## or to demonstrate a counter example showing how that property might be violated. However## most dependability cases are written with a single product in mind. At the same time## software product lines (families of related software products) have been studied with the goal of modeling variability and commonality## and building family based techniques for both analysis and testing. However## there has been little work on building an end to end dependability case for a software product line (where a property is modeled## a counter example is found and then validated as a true positive via testing)## and none that we know of in an emerging safety-critical domain## that of robotic surgery. In this paper## we study a family of surgical robots## that combine hardware and software## and are highly configurable## representing over 1300 unique robots. At the same time## they are considered safety-critical and should have associated dependability cases. We perform a case study to understand how we can bring together lightweight formal analysis## feature modeling## and testing to provide an end to end pipeline to find potential violations of important safety properties. In the process## we learned that there are some interesting and open challenges for the research community## which if solved will lead towards more dependable safety-critical cyber-physical systems.</t>
  </si>
  <si>
    <t>Efficient static checking of library updates</t>
  </si>
  <si>
    <t xml:space="preserve"> Software engineering practices have evolved to the point where a developer writing a new application today doesn‚Äôt start from scratch## but reuses a number of open source libraries and components. These third-party libraries evolve independently of the applications in which they are used## and may not maintain stable interfaces as bugs and vulnerabilities in them are fixed. This in turn causes API incompatibilities in downstream applications which must be manually resolved. Oversight here may manifest in many ways## from test failures to crashes at runtime. To address this problem## we present a static analysis for automatically and efficiently checking if a library upgrade introduces an API incompatibility.  Our analysis does not rely on reported version information from library developers## and instead computes the actual differences between methods in libraries across different versions. The analysis is scalable## enabling real-time diff queries involving arbitrary pairs of library versions. It supports a vulnerability remediation product which suggests library upgrades automatically and is lightweight enough to be part of a continuous integration/delivery (CI/CD) pipeline. To evaluate the effectiveness of our approach## we determine semantic versioning adherence of a corpus of open source libraries taken from Maven Central## PyPI## and RubyGems. We find that on average## 26% of library versions are in violation of semantic versioning. We also analyze a collection of popular open source projects from GitHub to determine if we can automatically update libraries in them without causing API incompatibilities. Our results indicate that we can suggest upgrades automatically for 10% of the libraries.</t>
  </si>
  <si>
    <t>Are mobile banking apps secure? what can be improved?</t>
  </si>
  <si>
    <t xml:space="preserve"> Mobile banking apps## as one of the most contemporary FinTechs## have been widely adopted by banking entities to provide instant financial services. However## our recent work discovered thousands of vulnerabilities in 693 banking apps## which indicates these apps are not as secure as we expected. This motivates us to conduct this study for understanding the current security status of them. First## we take 6 months to track the reporting and patching procedure of these vulnerabilities. Second## we audit 4 state-of the-art vulnerability detection tools on those patched vulnerabilities. Third## we discuss with 7 banking entities via in-person or online meetings and conduct an online survey to gain more feedback from financial app developers. Through this study## we reveal that (1) people may have inconsistent understandings of the vulnerabilities and different criteria for rating severity; (2) state-of-the-art tools are not effective in detecting vulnerabilities that the banking entities most concern; and (3) more efforts should be endeavored in different aspects to secure banking apps. We believe our study can help bridge the existing gaps## and further motivate different parties## including banking entities## researchers and policy makers## to better tackle security issues altogether.</t>
  </si>
  <si>
    <t>VulSeeker-pro: enhanced semantic learning based binary vulnerability seeker with emulation</t>
  </si>
  <si>
    <t xml:space="preserve"> Learning-based clone detection is widely exploited for binary vulnerability search. Although they solve the problem of high time overhead of traditional dynamic and static search approaches to some extent## their accuracy is limited## and need to manually identify the true positive cases among the top-M search results during the industrial practice. This paper presents VulSeeker-Pro## an enhanced binary vulnerability seeker that integrates function semantic emulation at the back end of semantic learning## to release the engineers from the manual identification work. It first uses the semantic learning based predictor to quickly predict the top-M candidate functions which are the most similar to the vulnerability from the target binary. Then the top-M candidates are fed to the emulation engine to resort## and more accurate top-N candidate functions are obtained. With fast filtering of semantic learning and dynamic trace generation of function semantic emulation## VulSeeker-Pro can achieve higher search accuracy with little time overhead. The experimental results on 15 known CVE vulnerabilities involving 6 industry widely used programs show that VulSeeker-Pro significantly outperforms the state-of-the-art approaches in terms of accuracy. In a total of 45 searches## VulSeeker-Pro finds 40 and 43 real vulnerabilities in the top-1 and top-5 candidate functions## which are 12.33√ó and 2.58√ó more than the most recent and related work Gemini. In terms of efficiency## it takes 0.22 seconds on average to determine whether the target binary function contains a known vulnerability or not.</t>
  </si>
  <si>
    <t>PAFL: extend fuzzing optimizations of single mode to industrial parallel mode</t>
  </si>
  <si>
    <t xml:space="preserve"> Researchers have proposed many optimizations to improve the efficiency of fuzzing## and most optimized strategies work very well on their targets when running in single mode with instantiating one fuzzer instance. However## in real industrial practice## most fuzzers run in parallel mode with instantiating multiple fuzzer instances## and those optimizations unfortunately fail to maintain the efficiency improvements.   In this paper## we present PAFL## a framework that utilizes efficient guiding information synchronization and task division to extend those existing fuzzing optimizations of single mode to industrial parallel mode. With an additional data structure to store the guiding information## the synchronization ensures the information is shared and updated among different fuzzer instances timely. Then## the task division promotes the diversity of fuzzer instances by splitting the fuzzing task into several sub-tasks based on branch bitmap. We first evaluate PAFL using 12 different real-world programs from Google fuzzer-test-suite. Results show that in parallel mode## two AFL improvers‚ÄìAFLFast and FairFuzz do not outperform AFL## which is different from the case in single mode. However## when augmented with PAFL## the performance of AFLFast and FairFuzz in parallel mode improves. They cover 8% and 17% more branches## trigger 79% and 52% more unique crashes. For further evaluation on more widely-used software systems from GitHub## optimized fuzzers augmented with PAFL find more real bugs## and 25 of which are security-critical vulnerabilities registered as CVEs in the US National Vulnerability Database.</t>
  </si>
  <si>
    <t>Software development challenges with air-gap isolation</t>
  </si>
  <si>
    <t xml:space="preserve"> While existing research has explored the trade-off between security and performance## these efforts primarily focus on software consumers and often overlook the effectiveness and productivity of software producers. In this paper## we highlight an established security practice## air-gap isolation## and some challenges it uniquely instigates. To better understand and start quantifying the impacts of air-gap isolation on software development productivity## we conducted a survey at a commercial software company: Analytical Graphics## Inc. Based on our insights of dealing with air-gap isolation daily## we suggest some possible directions for future research. Our goal is to bring attention to this neglected area of research and to start a discussion in the SE community about the struggles faced by many commercial and governmental organizations.</t>
  </si>
  <si>
    <t>Design and validation of precooked developer dashboards</t>
  </si>
  <si>
    <t xml:space="preserve"> Despite increasing popularity of developer dashboards## the effectiveness of dashboards is still in question. In order to design a dashboard that is effective and useful for developers## it is important to know (a) what information developers need to see in a dashboard## and (b) how developers want to use a dashboard with that necessary information. To answer these questions## we conducted two series of face-to-face individual interviews with developers. In the first step we analyzed answers## build a Goal-Question-Metric model and designed a precooked developer dashboard. Then## during the second separate series of interviews## we validated the GQM and derived feedback on the designed dashboard. Given that the cost of dashboard customization prevents developers from utilizing dashboards## we believe that our findings can provide a solid starting point to build precooked developer dashboards that can be readily utilized by software companies.</t>
  </si>
  <si>
    <t>Testing and validating end user programmed calculated fields</t>
  </si>
  <si>
    <t xml:space="preserve"> This paper reports on an approach for systematically generating test data from production databases for end user calculated field program via a novel combination of symbolic execution and database queries. We also discuss the opportunities and challenges that this specific domain poses for symbolic execution and shows how database queries can help complement some of symbolic execution's weaknesses## namely in the treatment of loops and also of path conditions that exceed SMT solver capabilities.</t>
  </si>
  <si>
    <t>Automated refactoring of nested-IF formulae in spreadsheets</t>
  </si>
  <si>
    <t xml:space="preserve"> Spreadsheets are the most popular end-user programming software## where formulae act like programs and also have smells. One well recognized smell is the use of nested-IF expressions## which have low readability and high cognitive cost for users## and are error-prone during reuse or maintenance. End users usually lack essential programming language knowledge to tackle or even realize this problem## yet no automatic approaches are currently available. This paper proposes the first exploration of the nest-if usage status against two large-scale spreadsheet corpora containing over 80##000 industry-level spreadsheets. It turns out the use of nested-IF expressions are surprisingly common among end users. We then present an approach to tackling this problem through automatic formula refactoring. The general idea of the automatic approach is two-fold. First## we detect and remove logic redundancy based on the AST of a formula. Second## we identify higher-level semantics that have been represented with fragmented and scattered syntax## and reassemble the syntax using concise built-in functions. A comprehensive evaluation with over 28 million nested-IF formulae reveals that the approach is able to relieve the smell of over 90% of nested-IF formulae.</t>
  </si>
  <si>
    <t>FACTS: automated black-box testing of FinTech systems</t>
  </si>
  <si>
    <t xml:space="preserve"> FinTech## short for ``financial technology##'' has advanced the process of transforming financial business from a traditional manual-process-driven to an automation-driven model by providing various software platforms. However## the current FinTech-industry still heavily depends on manual testing## which becomes the bottleneck of FinTech industry development. To automate the testing process## we propose an approach of black-box testing for a FinTech system with effective tool support for both test generation and test oracles. For test generation## we first extract input categories from business-logic specifications## and then mutate real data collected from system logs with values randomly picked from each extracted input category. For test oracles## we propose a new technique of priority differential testing where we evaluate execution results of system-test inputs on the system's head (i.e.## latest) version in the version repository (1) against the last legacy version in the version repository (only when the executed test inputs are on new## not-yet-deployed services) and (2) against both the currently-deployed version and the last legacy version (only when the test inputs are on existing## deployed services). When we rank the behavior-inconsistency results for developers to inspect## for the latter case## we give the currently-deployed version as a higher-priority source of behavior to check. We apply our approach to the CSTP subsystem## one of the largest data processing and forwarding modules of the China Foreign Exchange Trade System (CFETS) platform## whose annual total transaction volume reaches 150 trillion US dollars. Extensive experimental results show that our approach can substantially boost the branch coverage by approximately 40%## and is also efficient to identify common faults in the FinTech system.</t>
  </si>
  <si>
    <t>Regression test selection for TizenRT</t>
  </si>
  <si>
    <t xml:space="preserve"> Regression testing - running tests after code modifications - is widely practiced in industry## including at Samsung. Regression Test Selection (RTS) optimizes regression testing by skipping tests that are not affected by recent code changes. Recent work has developed robust RTS tools## which mostly target managed languages## e.g.## Java and C### and thus are not applicable to large C projects## e.g.## TizenRT## a lightweight RTOS-based platform.   We present Selfection## an RTS tool for projects written in C; we discuss the key challenges to develop Selfection and our design decisions. Selfection uses the objdump and readelf tools to statically build a dependency graph of functions from binaries and detect modified code elements. We integrated Selfection in TizenRT and evaluated its benefits if tests are run in an emulator and on a supported hardware platform (ARTIK 053). We used the latest 150 revisions of TizenRT available on GitHub. We measured the benefits of Selfection as the reduction in the number of tests and reduction in test execution time over running all tests at each revision (i.e.## RetestAll). Our results show that Selfection can reduce## on average## the number of tests to 4.95% and end-to-end execution time to 7.04% when tests are executed in the emulator## and to 5.74% and 26.82% when tests are executed on the actual hardware. Our results also show that the time taken to maintain the dependency graph and detect modified functions is negligible.</t>
  </si>
  <si>
    <t>Building lean continuous integration and delivery pipelines by applying DevOps principles: a case study at Varidesk</t>
  </si>
  <si>
    <t xml:space="preserve"> Continuous Integration (CI) and Continuous Delivery (CD) are widely considered to be best practices in software development. Studies have shown however## that adopting these practices can be challenging and there are many barriers that engineers may face## such as ‚Äì overly long build times## lack of support for desired workflows## issues with configuration## etc. At Varidesk## we recently began shifting our primary web application (from a monolithic) to a micro-services-based architecture and also adapted our software development practices to aim for more effective CI/CD. In doing so## we also ran into some of the same afore-mentioned barriers. In this paper we focus on two specific challenges that we faced ‚Äì long wait times for builds/releases to be queued and completed## and the lack of support for tooling## especially from a cross-cloud perspective. We then present the solutions that we came up with## which involved re-thinking DevOps as it applied to us## and re-building our own CI/CD pipelines based on DevOps-supporting approaches such as containerization## infrastructure-as-code## and orchestration. Our re-designed pipelines have led us to see speed increases## in terms of total build/release time## in the range of 330x-1110x and have enabled us to seamlessly move from a single-cloud to a multi- cloud environment## with no architectural changes to any apps.</t>
  </si>
  <si>
    <t>The impact of failing## flaky## and high failure tests on the number of crash reports associated with Firefox builds</t>
  </si>
  <si>
    <t xml:space="preserve"> Testing is an integral part of release engineering and continuous integration. In theory## a failed test on a build indicates a problem that should be fixed and the build should not be released. In practice## tests decay and developers often release builds## ignoring failing tests. In this paper## we studying the link between builds with failing tests and the number of crash reports on the Firefox webbrowser. Builds with all tests passing have a median of only two crash reports. In contrast## builds with one or more failing tests are associated with a median of 508 and 291 crash reports for Beta and Production builds## respectively. We further investigate the impact of ``flaky'' tests## which can both pass and fail on the same build## and find that they have a median of 514 and 234 crash reports for Beta and Production builds. Finally## building on previous research that has shown that tests that have failed frequently in the past will fail frequently in the future## we find that Builds with HighFailureTests have a median of 585 and 780 crash reports for Beta and Production builds. Unlike other types of test failures## HighFailureTests have a larger impact on Production releases than on Beta builds## and they have a median of 2.7 times more crashes than builds with normal test failures. We conclude that ignoring test failures is related to a dramatic increase in the number of crashes reported by users.</t>
  </si>
  <si>
    <t>BigSift: automated debugging of big data analytics in data-intensive scalable computing</t>
  </si>
  <si>
    <t xml:space="preserve"> Developing Big Data Analytics often involves trial and error debugging## due to the unclean nature of datasets or wrong assumptions made about data. When errors (e.g. program crash## outlier results## etc.) arise## developers are often interested in pinpointing the root cause of errors. To address this problem## BigSift takes an Apache Spark program## a user-defined test oracle function## and a dataset as input and outputs a minimum set of input records that reproduces the same test failure by combining the insights from delta debugging with data provenance. The technical contribution of BigSift is the design of systems optimizations that bring automated debugging closer to a reality for data intensive scalable computing.   BigSift exposes an interactive web interface where a user can monitor a big data analytics job running remotely on the cloud## write a user-defined test oracle function## and then trigger the automated debugging process. BigSift also provides a set of predefined test oracle functions## which can be used for explaining common types of anomalies in big data analytics--for example## finding the origin of the output value that is more than k standard deviations away from the median. The demonstration video is available at https://youtu.be/jdBsCd61a1Q.</t>
  </si>
  <si>
    <t>FOT: a versatile## configurable## extensible fuzzing framework</t>
  </si>
  <si>
    <t xml:space="preserve"> Greybox fuzzing is one of the most effective approaches for detecting software vulnerabilities. Various new techniques have been continuously emerging to enhance the effectiveness and/or efficiency by incorporating novel ideas into different components of a greybox fuzzer. However## there lacks a modularized fuzzing framework that can easily plugin new techniques and hence facilitate the reuse## integration and comparison of different techniques. To address this problem## we propose a fuzzing framework## namely Fuzzing Orchestration Toolkit (FOT). FOT is designed to be versatile## configurable and extensible. With FOT and its extensions## we have found 111 new bugs from 11 projects. Among these bugs## 18 CVEs have been assigned. Video link: https://youtu.be/O6Qu7BJ8RP0.</t>
  </si>
  <si>
    <t>Themis: automatically testing software for discrimination</t>
  </si>
  <si>
    <t xml:space="preserve"> Bias in decisions made by modern software is becoming a common and serious problem. We present Themis## an automated test suite generator to measure two types of discrimination## including causal relationships between sensitive inputs and program behavior. We explain how Themis can measure discrimination and aid its debugging## describe a set of optimizations Themis uses to reduce test suite size## and demonstrate Themis' effectiveness on open-source software. Themis is open-source and all our evaluation data are available at http://fairness.cs.umass.edu/. See a video of Themis in action: https://youtu.be/brB8wkaUesY</t>
  </si>
  <si>
    <t>Vista: web test repair using computer vision</t>
  </si>
  <si>
    <t xml:space="preserve"> Repairing broken web element locators represents the major main- tenance cost of web test cases. To detect possible repairs## testers typically inspect the tests‚Äô interactions with the application under test through the GUI. Existing automated test repair techniques focus instead on the code and ignore visual aspects of the applica- tion. In this demo paper## we give an overview of Vista## a novel test repair technique that leverages computer vision and local crawling to automatically suggest and apply repairs to broken web tests. URL: https://github.com/saltlab/Vista</t>
  </si>
  <si>
    <t>Augmenting stack overflow with API usage patterns mined from GitHub</t>
  </si>
  <si>
    <t xml:space="preserve"> Programmers often consult Q&amp;A websites such as Stack Overflow (SO) to learn new APIs. However## online code snippets are not always complete or reliable in terms of API usage. To assess online code snippets## we build a Chrome extension## ExampleCheck that detects API usage violations in SO posts using API usage patterns mined from 380K GitHub projects. It quantifies how many GitHub examples follow common API usage and illustrates how to remedy the detected violation in a given SO snippet. With ExampleCheck## programmers can easily identify the pitfalls of a given SO snippet and learn how much it deviates from common API usage patterns in GitHub. The demo video is at https://youtu.be/WOnN-wQZsH0.</t>
  </si>
  <si>
    <t>PowerStation: automatically detecting and fixing inefficiencies of database-backed web applications in IDE</t>
  </si>
  <si>
    <t xml:space="preserve"> Modern web applications are built using a myriad of software components## and each of them exposes different programming models (e.g.## application logic expressed in an imperative language## database queries expressed using declarative SQL). To improve programmer productivity## Object Relational Mapping (ORM) frameworks have been developed to allow developers build web applications in an object-oriented manner. Despite such frameworks## prior work has found that developers still struggle in developing performant ORM-based web applications. This paper presents PowerStation## a RubyMine IDE plugin for optimizing web applications developed using the Ruby on Rails ORM. Using automated static analysis## PowerStation detects ORM-related inefficiency problems and suggests fixes to developers. Our evaluation using 12 real-world applications shows that PowerStation can automatically detects 1221 performance issues across them. A tutorial on using PowerStation can be found at https://youtu.be/rAV8CGuSj6k.</t>
  </si>
  <si>
    <t>SketchFix: a tool for automated program repair approach using lazy candidate generation</t>
  </si>
  <si>
    <t xml:space="preserve"> Manually locating and removing bugs in faulty program is often tedious and error-prone. A common automated program repair approach called generate-and-validate (G&amp;V) iteratively creates candidate fixes## compiles them## and runs these candidates against the given tests. This approach can be costly due to a large number of re-compilations and re-executions of the program. To tackle this limitation## recent work introduced the SketchFix approach that tightly integrates the generation and validation phases## and utilizes runtime behaviors to substantially prune a large amount of repair candidates. This tool paper describes our Java implementation of SketchFix## which is an open-source library that we released on Github. Our experimental evaluation using Defects4J benchmark shows that SketchFix can significantly reduce the number of re-compilations and re-executions compared to other approaches and work particularly well in repairing expression manipulation at the AST node-level granularity.The demo video is at: https://youtu.be/AO-YCH8vGzQ.</t>
  </si>
  <si>
    <t>WarningsGuru: integrating statistical bug models with static analysis to provide timely and specific bug warnings</t>
  </si>
  <si>
    <t xml:space="preserve"> The detection of bugs in software systems has been divided into two research areas: static code analysis and statistical modeling of historical data. Static analysis indicates precise problems on line numbers but has the disadvantage of suggesting many warning which are often false positives. In contrast## statistical models use the history of the system to suggest which files or commits are likely to contain bugs. These course-grained predictions do not indicate to the developer the precise reasons for the bug prediction. We combine static analysis with statistical bug models to limit the number of warnings and provide specific warnings information at the line level. Previous research was able to process only a limited number of releases## our tool## WarningsGuru## can analyze all commits in a source code repository and we currently have processed thousands of commits and warnings. Since we process every commit## we present developers with more precise information about when a warning is introduced allowing us to show recent warnings that are introduced in statistically risky commits. Results from two OSS projects show that CommitGuru's statistical model flags 25% and 29% of all commits as risky. When we combine this with static analysis in WarningsGuru the number of risky commits with warnings is 20% for both projects and the number commits with new warnings is only 3% and 6%. We can drastically reduce the number of commits and warnings developers have to examine. The tool## source code## and demo is available at https://github.com/louisq/warningsguru.</t>
  </si>
  <si>
    <t>DSM: a specification mining tool using recurrent neural network based language model</t>
  </si>
  <si>
    <t xml:space="preserve"> Formal specifications are important but often unavailable. Furthermore## writing these specifications is time-consuming and requires skills from developers. In this work## we present Deep Specification Miner (DSM)## an automated tool that applies deep learning to mine finite-state automaton (FSA) based specifications. DSM accepts as input a set of execution traces to train a Recurrent Neural Network Language Model (RNNLM). From the input traces## DSM creates a Prefix Tree Acceptor (PTA) and leverages the inferred RNNLM to extract many features. These features are then forwarded to clustering algorithms for merging similar automata states in the PTA for assembling a number of FSAs. Next## our tool performs a model selection heuristic to approximate F-measure of FSAs## and outputs the one with the highest estimated F-measure. Noticeably## our implementation of DSM provides several options that allows users to optimize quality of resultant FSAs.   Our video demonstration on the performance of DSM is publicly available at https://goo.gl/Ju4yFS.</t>
  </si>
  <si>
    <t>EClone: detect semantic clones in Ethereum via symbolic transaction sketch</t>
  </si>
  <si>
    <t xml:space="preserve"> The Ethereum ecosystem has created a prosperity of smart contract applications in public blockchains## with transparent## traceable and programmable transactions. However## the flexibility that everybody can write and deploy smart contracts on Ethereum causes a large collection of similar contracts## i.e.## clones. In practice## smart contract clones may amplify severe threats like security attacks## resource waste etc.  In this paper## we have developed EClone## a semantic clone detector for Ethereum. The key insight of our clone detection is Symbolic Transaction Sketch## i.e.## a set of critical semantic properties generated from symbolic transaction. Sketches of two smart contracts will be normalized into numeric vectors with a same length. Then## the clone detection problem is modeled as a similarity computation process where sketches and other syntactic information are combined. We have applied EClone in identifying semantic clones of deployed Ethereum smart contracts and achieved an accuracy of 93.27%.  A demo video of EClone is at https://youtu.be/IRasOVv6vyc.</t>
  </si>
  <si>
    <t>INFAR: insight extraction from app reviews</t>
  </si>
  <si>
    <t xml:space="preserve"> App reviews play an essential role for users to convey their feedback about using the app. The critical information contained in app reviews can assist app developers for maintaining and updating mobile apps. However## the noisy nature and large-quantity of daily generated app reviews make it difficult to understand essential information carried in app reviews. Several prior studies have proposed methods that can automatically classify or cluster user reviews into a few app topics (e.g.## security). These methods usually act on a static collection of user reviews. However## due to the dynamic nature of user feedback (i.e.## reviews keep coming as new users register or new app versions being released) and multiple analysis dimensions (e.g.## review quantity and user rating)## developers still need to spend substantial effort in extracting contrastive information that can only be teased out by comparing data from multiple time periods or analysis dimensions. This is needed to answer questions such as: what kind of issues users are experiencing most? is there an unexpected rise in a particular kind of issue? etc. To address this need## in this paper## we introduce INFAR## a tool that automatically extracts INsights From App Reviews across time periods and analysis dimensions## and presents them in natural language supported by an interactive chart. The insights INFAR extracts include several perspectives: (1) salient topics (i.e.## issue topics with significantly lower ratings)## (2) abnormal topics (i.e.## issue topics that experience a rapid rise in volume during a time period)## (3) correlations between two topics## and (4) causal factors to rating or review quantity changes. To evaluate our tool## we conduct an empirical evaluation by involving six popular apps and 12 industrial practitioners## and 92% (11/12) of them approve the practical usefulness of the insights summarized by INFAR.  Demo Tool Website: https://remine-lab.github.io/paper/infar.html Demo Video: https://youtu.be/MjcoiyjA5TE</t>
  </si>
  <si>
    <t>PyDriller: Python framework for mining software repositories</t>
  </si>
  <si>
    <t xml:space="preserve"> Software repositories contain historical and valuable information about the overall development of software systems. Mining software repositories (MSR) is nowadays considered one of the most interesting growing fields within software engineering. MSR focuses on extracting and analyzing data available in software repositories to uncover interesting## useful## and actionable information about the system. Even though MSR plays an important role in software engineering research## few tools have been created and made public to support developers in extracting information from Git repository. In this paper## we present PyDriller## a Python Framework that eases the process of mining Git. We compare our tool against the state-of-the-art Python Framework GitPython## demonstrating that PyDriller can achieve the same results with## on average## 50% less LOC and significantly lower complexity.   URL: https://github.com/ishepard/pydriller   Materials: https://doi.org/10.5281/zenodo.1327363   Pre-print: https://doi.org/10.5281/zenodo.1327411</t>
  </si>
  <si>
    <t>A formal verification tool for Ethereum VM bytecode</t>
  </si>
  <si>
    <t xml:space="preserve"> In this paper## we present a formal verification tool for the Ethereum Virtual Machine (EVM) bytecode. To precisely reason about all possible behaviors of the EVM bytecode## we adopted KEVM## a complete formal semantics of the EVM## and instantiated the K-framework's reachability logic theorem prover to generate a correct-by-construction deductive verifier for the EVM. We further optimized the verifier by introducing EVM-specific abstractions and lemmas to improve its scalability. Our EVM verifier has been used to verify various high-profile smart contracts including the ERC20 token## Ethereum Casper## and DappHub MakerDAO contracts.</t>
  </si>
  <si>
    <t>ASketch: a sketching framework for Alloy</t>
  </si>
  <si>
    <t xml:space="preserve"> Alloy is a declarative modeling language that supports first-order logic with transitive closure. Alloy has been used in a variety of domains to model software systems and find design deficiencies. However## it is often challenging to make an Alloy model correct or to debug a faulty Alloy model. ASketch is a sketching/synthesis technique that can help users write correct Alloy models. ASketch allows users to provide a partial Alloy model with holes## a generator that specifies candidate fragments to be considered for each hole## and a set of tests that capture the desired model properties. Then## the tool completes the holes such that all tests for the completed model pass. ASketch uses tests written for the recently introduced AUnit framework## which provides a foundation of testing (unit tests## test execution## and model coverage) for Alloy models in the spirit of traditional unit testing. This paper describes our Java implementation of ASketch## which is a command-line tool## released as an open-source project on GitHub. Our experimental results show that ASketch can handle partial Alloy models with multiple holes and a large search space. The demo video for ASketch can be found at https://youtu.be/T5NIVsV329E.</t>
  </si>
  <si>
    <t>AlloyInEcore: embedding of first-order relational logic into meta-object facility for automated model reasoning</t>
  </si>
  <si>
    <t xml:space="preserve"> We present AlloyInEcore## a tool for specifying metamodels with their static semantics to facilitate automated## formal reasoning on models. Software development projects require that software systems be specified in various models (e.g.## requirements models## architecture models## test models## and source code). It is crucial to reason about those models to ensure the correct and complete system specifications. AlloyInEcore~allows the user to specify metamodels with their static semantics## while## using the semantics## it automatically detects inconsistent models## and completes partial models. It has been evaluated on three industrial case studies in the automotive domain (https://modelwriter.github.io/AlloyInEcore/).</t>
  </si>
  <si>
    <t>VT-revolution: interactive programming tutorials made possible</t>
  </si>
  <si>
    <t xml:space="preserve"> Programming video tutorials showcase programming tasks and associated workflows. Although video tutorials are easy to create## it is often difficult to explore the captured workflows and interact with the programs in the videos. In this work## we propose a tool named VTRevolution -- an interactive programming video tutorial authoring system. VTRevolution has two components: 1) a tutorial authoring system leverages operating system level instrumentation to log workflow history while tutorial authors are creating programming video tutorials; 2) a tutorial watching system enhances the learning experience of video tutorials by providing operation history and timeline-based browsing interactions. Our tutorial authoring system does not require any special recording tools or instrumentation of target applications. Neither does it incur any additional burden on tutorial authors to add interactions to video tutorials. Given a video tutorial enriched with synchronously-logged workflow history## our tutorial watching system allows tutorial watchers to explore the captured workflows and interact with files and code in a way that is impossible for video data alone. We conduct a user study of 90 developers to evaluate the design and effectiveness of our system in helping developers learn programming knowledge in video tutorials.</t>
  </si>
  <si>
    <t>Practices and tools for better software testing</t>
  </si>
  <si>
    <t xml:space="preserve"> Automated testing (hereafter referred to as just `testing') has become an essential process for improving the quality of software systems. In fact## testing can help to point out defects and to ensure that production code is robust under many usage conditions. However## writing and maintaining high-quality test code is challenging and frequently considered of secondary importance. Managers## as well as developers## do not treat test code as equally important as production code## and this behaviour could lead to poor test code quality## and in the future to defect-prone production code. The goal of my research is to bring awareness to developers on the effect of poor testing## as well as helping them in writing better test code. To this aim## I am working on 2 different perspectives: (1) studying best practices on software testing## identifying problems and challenges of current approaches## and (2) building new tools that better support the writing of test code## that tackle the issues we discovered with previous studies. Pre-print: https://doi.org/10.5281/zenodo.1411241</t>
  </si>
  <si>
    <t>Automated support for mobile application testing and maintenance</t>
  </si>
  <si>
    <t xml:space="preserve"> Mobile applications are an essential part of our daily life. In fact## they can be used for tasks that range from reading the news to performing bank transactions. Considering the impact that mobile applications have in our lives## it is important for developers to test them and gain confidence that they behave as expected. However## testing mobile applications proves to be challenging. In fact## mobile companies report that they do not have enough time and the right methods to test. In addition## in the case of Android applications## the situation is further complicated by the "fragmentation" of the ecosystem. Developers not only need to ensure that an application behaves as expected but also need to make sure that the application does so on a multitude of different devices. Finally## because it is virtually impossible to release a bug free application## developers also need to quickly react to bug reports and release a fixed version of the application before customer loss. The research plan proposed in this paper## aims to provide novel techniques to automate the support for mobile application testing and maintenance. Specifically## it proposes techniques to: test apps more effectively and efficiently## tackle the problems caused by the "fragmentation" of the Android ecosystem## and help developers in quickly handling bug reports.</t>
  </si>
  <si>
    <t>Moving towards objective measures of program comprehension</t>
  </si>
  <si>
    <t xml:space="preserve"> Traditionally## program comprehension research relies heavily on indirect measures of comprehension## where subjects report on their own comprehension levels or summarize part of an artifact so that researchers can instead deduce the level of comprehension. However## there are several potential issues that can result from using these indirect measures because they are prone to participant biases and implicitly deduce comprehension based on various factors.   The proposed research presents a framework to move towards more objective measures of program comprehension through the use of brain imaging and eye tracking technology. We aim to shed light on how the human brain processes comprehension tasks## specifically what aspects of the source code cause measurable increases in the cognitive load of developers in both bug localization tasks## as well as code reviews. We discuss the proposed methodology## preliminary results## and overall contributions of the work</t>
  </si>
  <si>
    <t>Semantic inference from natural language privacy policies and Android code</t>
  </si>
  <si>
    <t xml:space="preserve"> Mobile apps collect dierent categories of personal information to provide users with various services. Companies use privacy policies containing critical requirements to inform users about their data practices. With the growing access to personal information and the scale of mobile app deployment## traceability of links between privacy policy requirements and app code is increasingly important. Automated traceability can be achieved using natural language processing and code analysis techniques. However## such techniques must address two main challenges: ambiguity in privacy policy terminology and unbounded information types provided by users through input elds in GUI. In this work## we propose approaches to interpret abstract terms in privacy policies## identify information types in Android layout code## and create a mapping between them using natural language processing techniques.</t>
  </si>
  <si>
    <t>Intelligent bug fixing with software bug knowledge graph</t>
  </si>
  <si>
    <t xml:space="preserve"> Software bugs continuously emerge during the process of software evolution. With the increasing size and complexity of software## bug fixing becomes increasingly more difficult. Bug and commit data of open source projects## Q&amp;A documents and other software resources contain a sea of bug knowledge which can be utilized to help developers understand and fix bugs. Existing work focuses on data mining from a certain software resource in isolation to assist in bug fixing## which may reduce the efficiency of bug fixing.  How to obtain## organize and understand bug knowledge from multi-source software data is an urgent problem to be solved. In order to solve this problem## we utilize knowledge graph (KG) technology to explore the deep semantic and structural relationships in the multi-source software data## propose effective search and recommendation techniques based on the knowledge graph## and design a bug-fix knowledge question &amp; answering system to assist developers in intelligent software bug fixing. At present## we have designed a bug knowledge graph construction framework## proposed the identification principles and methods for bug knowledge entities and relationships## constructed a preliminary knowledge graph based on the bug repository. In the following work## we will further improve the knowledge graph## complete the knowledge graph fusion of multi-source database## comprehend bug knowledge through knowledge reasoning## utilize the collaborative search and recommendation technology for bug-fixing knowledge question and answering.</t>
  </si>
  <si>
    <t>Quality assurance automation in autonomous systems</t>
  </si>
  <si>
    <t xml:space="preserve"> Robots and autonomous systems are finding their way to interact with the public and failures in these systems could be extremely expensive## even deadly. However## low-cost software-based simulation could be a promising approach to systematically test robotics systems and prevent failures as early as possible. In our early work## we showed that the majority of bugs could actually be reproduced and discovered using low-fidelity simulation environment. We created a high-level framework for automated testing of popular ArduPilot systems. In this work## I propose novel approaches to automatically infer powerful representation of system models## and generate test suites with the purpose of enhancing automated fault localization performance and describing the root cause of failures. Finally## I propose to use those novel approaches to inform the construction of automated program repair techniques for autonomous systems.</t>
  </si>
  <si>
    <t>How do developers resolve merge conflicts? an investigation into the processes## tools## and improvements</t>
  </si>
  <si>
    <t xml:space="preserve"> Most software development is done in teams. When more than one developer is modifying the source code## there is a change that their changes will conflict. When this happens## developers have to interrupt their workflow in order to resolve the merge conflict. This interruption can lead to frustration and lost productivity. This makes collaboration## and the problems associated with it## an important aspect of software development. Merge conflicts are some of the more difficult issues that arise when working in a team.   We plan to bring in more information about the strategies developers use when resolving merge conflicts. We will gather information through in-situ observations and interviews of developers resolving conflicts when working on real development tasks## combined with analytical methods. The information obtained can then be used to improve the existing tools and make it easier for developers when working in a collaborative environment.</t>
  </si>
  <si>
    <t>Automated scenario-based integration testing of distributed systems</t>
  </si>
  <si>
    <t xml:space="preserve"> In a growing number of domains## the provisioning of end-to-end services to the users depends on the proper interoperation of multiple systems## forming a new distributed system## often subject to timing constraints. To ensure interoperability and integrity## it is important to conduct integration tests that verify the interactions with the environment and between the system components in key scenarios. To tackle test automation challenges## we propose algorithms for decentralized conformance checking and test input generation## and for checking and enforcing the conditions (local observability and controllability) that allow decentralized test execution.</t>
  </si>
  <si>
    <t>Towards learning-augmented languages</t>
  </si>
  <si>
    <t xml:space="preserve"> Reinforcement learning (RL) has seen tremendous success at solving a variety of problems ranging from industrial automation to games. This paper describes how existing programming languages can be augmented with new features so as to allow developers to exploit the power of modern RL algorithms and implementations.</t>
  </si>
  <si>
    <t>On the adoption of neural networks in modeling software reliability</t>
  </si>
  <si>
    <t xml:space="preserve"> This work models the reliability of software systems using recurrent neural networks with long short-term memory (LSTM) units and truncated backpropagation algorithm## and encoder-decoder LSTM architecture and proposes LSTM with software reliability functions as activation functions and LSTM with input features as the output of software reliability functions. An initial evaluation on data coming from 4 industrial projects is also provided.</t>
  </si>
  <si>
    <t>Type migration in large-scale code bases</t>
  </si>
  <si>
    <t xml:space="preserve"> Type migration is a frequent refactoring activity in which an existing type is replaced with another one throughout the source code. Recent studies have shown that type migration is more frequent in larger codebases. The state-of-the-art type migration tools cannot scale to large projects. Moreover## these tools do not fit into modern software development workflows## e.g.## in Continuous Integration. This paper presents an IDE-independent type migration technique that scales to ultra-large-scale codebases through a MapReduce parallel and distributed process. We have implemented our approach in a tool called T2R. We evaluated it on codebases as large as 790 KLOC for specializing functional interfaces. Our results show that T2R is safe## scalable and useful. Open source developers accepted 70 migration patches spanning over 202 files.</t>
  </si>
  <si>
    <t>The rising tide lifts all boats: the advancement of science in cyber security (invited talk)</t>
  </si>
  <si>
    <t xml:space="preserve">  Stolen passwords## compromised medical records## taking the internet out through video camerasÔøΩ cybersecurity breaches are in the news every day. Despite all this## the practice of cybersecurity today is generally reactive rather than proactive. That is## rather than improving their defenses in advance## organizations react to attacks once they have occurred by patching the individual vulnerabilities that led to those attacks. Researchers engineer solutions to the latest form of attack. What we need## instead## are scientifically founded design principles for building in security mechanisms from the beginning## giving protection against broad classes of attacks. Through scientific measurement## we can improve our ability to make decisions that are evidence-based## proactive## and long-sighted. Recognizing these needs## the US National Security Agency (NSA) devised a new framework for collaborative research## the ÔøΩLabletÔøΩ structure## with the intent to more aggressively advance the science of cybersecurity. A key motivation was to catalyze a shift in relevant areas towards a more organized and cohesive scientific community. The NSA named Carnegie Mellon University## North Carolina State University## and the University of Illinois ÔøΩ Urbana Champaign its initial Lablets in 2011## and added the University of Maryland in 2014.   This talk will reflect on the structure of the collaborative research efforts of the Lablets## lessons learned in the transition to more scientific concepts to cybersecurity## research results in solving five hard security problems## and methods that are being used for the measurement of scientific progress of the Lablet research. </t>
  </si>
  <si>
    <t>Verifying the forecast: how climate models are developed and tested (invited talk)</t>
  </si>
  <si>
    <t>Software engineering research results in industrial practice: a tale of two projects (invited talk)</t>
  </si>
  <si>
    <t xml:space="preserve">  In this talk## I will discuss the use of software engineering research results in industrial practice## based on two projects I have been involved with. The first project addressed the challenge that manipulation of financial market data had to be expressed precisely for a large number of different financial markets. The challenge was addressed by defining a functional Domain Specific Language (DSL) that was geared towards expressing these manipulations at a high level of abstraction. An environment that implements the DSL was built using the Eclipse platform together with a compiler that generates a Java-based reference implementation of these manipulations. The implementation is used as a test oracle to generate test cases## which are in turn used to validate a soft real-time system that implements these manipulations. In another project that is still ongoing## I have proposed the use of software product line research to engineer a family of mobile banking applications. I will reflect on the experience of integrating software product line principles and modern Agile development practices. I will then discuss a few areas of software engineering research## that I have personally been involved in## that I have found not to be very useful in practice. I will conclude by outlining some topics where novel research results would be very beneficial from an industrial point of view. </t>
  </si>
  <si>
    <t>Reflections on the REST architectural style and "principled design of the modern web architecture" (impact paper award)</t>
  </si>
  <si>
    <t xml:space="preserve">  Seventeen years after its initial publication at ICSE 2000## the Representational State Transfer (REST) architectural style continues to hold significance as both a guide for understanding how the World Wide Web is designed to work and an example of how principled design## through the application of architectural styles## can impact the development and understanding of large-scale software architecture. However## REST has also become an industry buzzword: frequently abused to suit a particular argument## confused with the general notion of using HTTP## and denigrated for not being more like a programming methodology or implementation framework.   In this paper## we chart the history## evolution## and shortcomings of REST## as well as several related architectural styles that it inspired## from the perspective of a chain of doctoral dissertations produced by the University of California's Institute for Software Research at UC Irvine. These successive theses share a common theme: extending the insights of REST to new domains and## in their own way## exploring the boundary of software engineering as it applies to decentralized software architectures and architectural design. We conclude with discussion of the circumstances## environment## and organizational characteristics that gave rise to this body of work. </t>
  </si>
  <si>
    <t>A fast causal profiler for task parallel programs</t>
  </si>
  <si>
    <t xml:space="preserve">  This paper proposes TASKPROF## a profiler that identifies parallelism bottlenecks in task parallel programs. It leverages the structure of a task parallel execution to perform fine-grained attribution of work to various parts of the program. TASKPROFÔøΩs use of hardware performance counters to perform fine-grained measurements minimizes perturbation. TASKPROFÔøΩs profile execution runs in parallel using multi-cores. TASKPROFÔøΩs causal profile enables users to estimate improvements in parallelism when a region of code is optimized even when concrete optimizations are not yet known. We have used TASKPROF to isolate parallelism bottlenecks in twenty three applications that use the Intel Threading Building Blocks library. We have designed parallelization techniques in five applications to increase parallelism by an order of magnitude using TASKPROF. Our user study indicates that developers are able to isolate performance bottlenecks with ease using TASKPROF. </t>
  </si>
  <si>
    <t>On the scalability of Linux kernel maintainers' work</t>
  </si>
  <si>
    <t xml:space="preserve"> Open source software ecosystems evolve ways to balance the workload among groups of participants ranging from core groups to peripheral groups. As ecosystems grow## it is not clear whether the mechanisms that previously made them work will continue to be relevant or whether new mechanisms will need to evolve. The impact of failure for critical ecosystems such as Linux is enormous## yet the understanding of why they function and are effective is limited. We## therefore## aim to understand how the Linux kernel sustains its growth## how to characterize the workload of maintainers## and whether or not the existing mechanisms are scalable. We quantify maintainers' work through the files that are maintained## and the change activity and the numbers of contributors in those files. We find systematic differences among modules; these differences are stable over time## which suggests that certain architectural features## commercial interests## or module-specific practices lead to distinct sustainable equilibria. We find that most of the modules have not grown appreciably over the last decade; most growth has been absorbed by a few modules. We also find that the effort per maintainer does not increase## even though the community has hypothesized that required effort might increase. However## the distribution of work among maintainers is highly unbalanced## suggesting that a few maintainers may experience increasing workload. We find that the practice of assigning multiple maintainers to a file yields only a power of 1/2 increase in productivity. We expect that our proposed framework to quantify maintainer practices will help clarify the factors that allow rapidly growing ecosystems to be sustainable.</t>
  </si>
  <si>
    <t>Modeling and verification of evolving cyber-physical spaces</t>
  </si>
  <si>
    <t xml:space="preserve">  We increasingly live in cyber-physical spaces -- spaces that are both physical and digital## and where the two aspects are intertwined. Such spaces are highly dynamic and typically undergo continuous change. Software engineering can have a profound impact in this domain## by defining suitable modeling and specification notations as well as supporting design-time formal verification. In this paper## we present a methodology and a technical framework which support modeling of evolving cyber-physical spaces and reasoning about their spatio-temporal properties. We utilize a discrete## graph-based formalism for modeling cyber-physical spaces as well as primitives of change## giving rise to a reactive system consisting of rewriting rules with both local and global application conditions. Formal reasoning facilities are implemented adopting logic-based specification of properties and according model checking procedures## in both spatial and temporal fragments. We evaluate our approach using a case study of a disaster scenario in a smart city. </t>
  </si>
  <si>
    <t>Easy over hard: a case study on deep learning</t>
  </si>
  <si>
    <t xml:space="preserve">  While deep learning is an exciting new technique## the benefits of this method need to be assessed with respect to its computational cost. This is particularly important for deep learning since these learners need hours (to weeks) to train the model. Such long training time limits the ability of (a)~a researcher to test the stability of their conclusion via repeated runs with different random seeds; and (b)~other researchers to repeat## improve## or even refute that original work.   For example## recently## deep learning was used to find which questions in the Stack Overflow programmer discussion forum can be linked together. That deep learning system took 14 hours to execute. We show here that applying a very simple optimizer called DE to fine tune SVM## it can achieve similar (and sometimes better) results. The DE approach terminated in 10 minutes; i.e. 84 times faster hours than deep learning method.   We offer these results as a cautionary tale to the software analytics community and suggest that not every new innovation should be applied without critical analysis. If researchers deploy some new and expensive process## that work should be baselined against some simpler and faster alternatives. </t>
  </si>
  <si>
    <t>Finding near-optimal configurations in product lines by random sampling</t>
  </si>
  <si>
    <t xml:space="preserve">  Software Product Lines (SPLs) are highly configurable systems. This raises the challenge to find optimal performing configurations for an anticipated workload. As SPL configuration spaces are huge## it is infeasible to benchmark all configurations to find an optimal one. Prior work focused on building performance models to predict and optimize SPL configurations. Instead## we randomly sample and recursively search a configuration space directly to find near-optimal configurations without constructing a prediction model. Our algorithms are simpler and have higher accuracy and efficiency. </t>
  </si>
  <si>
    <t>Revisiting unsupervised learning for defect prediction</t>
  </si>
  <si>
    <t xml:space="preserve"> Collecting quality data from software projects can be time-consuming and expensive. Hence## some researchers explore "unsupervised" approaches to quality prediction that does not require labelled data. An alternate technique is to use "supervised" approaches that learn models from project data labelled with## say## "defective" or "not-defective". Most researchers use these supervised models since## it is argued## they can exploit more knowledge of the projects.  At FSE-16## Yang et al. reported startling results where unsupervised defect predictors outperformed supervised predictors for effort-aware just-in-time defect prediction. If confirmed## these results would lead to a dramatic simplification of a seemingly complex task (data mining) that is widely explored in the software engineering literature.  This paper repeats and refutes those results as follows. (1) There is much variability in the efficacy of the Yang et al. predictors so even with their approach## some supervised data is required to prune weaker predictors away. (2) Their findings were grouped across N projects. When we repeat their analysis on a project-by-project basis## supervised predictors are seen to work better.  Even though this paper rejects the specific conclusions of Yang et al.## we still endorse their general goal. In our our experiments## supervised predictors did not perform outstandingly better than unsupervised ones for effort-aware just-in-time defect prediction. Hence## they may indeed be some combination of unsupervised learners to achieve comparable performance to supervised ones. We therefore encourage others to work in this promising area.</t>
  </si>
  <si>
    <t>Loopster: static loop termination analysis</t>
  </si>
  <si>
    <t xml:space="preserve">  Loop termination is an important problem for proving the correctness of a system and ensuring that the system always reacts. Existing loop termination analysis techniques mainly depend on the synthesis of ranking functions## which is often expensive. In this paper## we present a novel approach## named Loopster## which performs an efficient static analysis to decide the termination for loops based on path termination analysis and path dependency reasoning. Loopster adopts a divide-and-conquer approach: (1) we extract individual paths from a target multi-path loop and analyze the termination of each path## (2) analyze the dependencies between each two paths## and then (3) determine the overall termination of the target loop based on the relations among paths. We evaluate Loopster by applying it on the loop termination competition benchmark and three real-world projects. The results show that Loopster is effective in a majority of loops with better accuracy and 20 ÔøΩ+ performance improvement compared to the state-of-the-art tools. </t>
  </si>
  <si>
    <t>CodeCarbonCopy</t>
  </si>
  <si>
    <t xml:space="preserve">  We present CodeCarbonCopy (CCC)## a system for transferring code from a donor application into a recipient application. CCC starts with functionality identified by the developer to transfer into an insertion point (again identified by the developer) in the recipient. CCC uses paired executions of the donor and recipient on the same input file to obtain a translation between the data representation and name space of the recipient and the data representation and name space of the donor. It also implements a static analysis that identifies and removes irrelevant functionality useful in the donor but not in the recipient. We evaluate CCC on eight transfers between six applications. Our results show that CCC can successfully transfer donor functionality into recipient applications. </t>
  </si>
  <si>
    <t>The power of "why" and "why not": enriching scenario exploration with provenance</t>
  </si>
  <si>
    <t xml:space="preserve">  Scenario-finding tools like the Alloy Analyzer are widely used in numerous concrete domains like security## network analysis## UML analysis## and so on. They can help to verify properties and## more generally## aid in exploring a system's behavior.   While scenario finders are valuable for their ability to produce concrete examples## individual scenarios only give insight into what is possible## leaving the user to make their own conclusions about what might be necessary. This paper enriches scenario finding by allowing users to ask ``why?'' and ``why not?'' questions about the examples they are given. We show how to distinguish parts of an example that cannot be consistently removed (or changed) from those that merely reflect underconstraint in the specification. In the former case we show how to determine which elements of the specification and which other components of the example together explain the presence of such facts.   This paper formalizes the act of computing provenance in scenario-finding. We present Amalgam## an extension of the popular Alloy scenario-finder## which implements these foundations and provides interactive exploration of examples. We also evaluate Amalgam's algorithmics on a variety of both textbook and real-world examples. </t>
  </si>
  <si>
    <t>Where is the bug and how is it fixed? an experiment with practitioners</t>
  </si>
  <si>
    <t xml:space="preserve">  Research has produced many approaches to automatically locate## explain## and repair software bugs. But do these approaches relate to the way practitioners actually locate## understand## and fix bugs? To help answer this question## we have collected a dataset named DBGBENCH --- the correct fault locations## bug diagnoses## and software patches of 27 real errors in open-source C projects that were consolidated from hundreds of debugging sessions of professional software engineers. Moreover## we shed light on the entire debugging process## from constructing a hypothesis to submitting a patch## and how debugging time## difficulty## and strategies vary across practitioners and types of errors. Most notably## DBGBENCH can serve as reality check for novel automated debugging and repair techniques. </t>
  </si>
  <si>
    <t>Understanding misunderstandings in source code</t>
  </si>
  <si>
    <t xml:space="preserve">  Humans often mistake the meaning of source code## and so misjudge a program's true behavior. These mistakes can be caused by extremely small## isolated patterns in code## which can lead to significant runtime errors. These patterns are used in large## popular software projects and even recommended in style guides. To identify code patterns that may confuse programmers we extracted a preliminary set of `atoms of confusion' from known confusing code. We show empirically in an experiment with 73 participants that these code patterns can lead to a significantly increased rate of misunderstanding versus equivalent code without the patterns. We then go on to take larger confusing programs and measure (in an experiment with 43 participants) the impact## in terms of programmer confusion## of removing these confusing patterns. All of our instruments## analysis code## and data are publicly available online for replication## experimentation## and feedback. </t>
  </si>
  <si>
    <t>Measuring neural efficiency of program comprehension</t>
  </si>
  <si>
    <t xml:space="preserve">  Most modern software programs cannot be understood in their entirety by a single programmer. Instead## programmers must rely on a set of cognitive processes that aid in seeking## filtering## and shaping relevant information for a given programming task. Several theories have been proposed to explain these processes## such as ``beacons##' for locating relevant code## and ``plans##'' for encoding cognitive models. However## these theories are decades old and lack validation with modern cognitive-neuroscience methods. In this paper## we report on a study using functional magnetic resonance imaging (fMRI) with 11 participants who performed program comprehension tasks. We manipulated experimental conditions related to beacons and layout to isolate specific cognitive processes related to bottom-up comprehension and comprehension based on semantic cues. We found evidence of semantic chunking during bottom-up comprehension and lower activation of brain areas during comprehension based on semantic cues## confirming that beacons ease comprehension. </t>
  </si>
  <si>
    <t>Bayesian specification learning for finding API usage errors</t>
  </si>
  <si>
    <t xml:space="preserve">  We present a Bayesian framework for learning probabilistic specifications from large## unstructured code corpora## and then using these specifications to statically detect anomalous## hence likely buggy## program behavior. Our key insight is to build a statistical model that correlates all specifications hidden inside a corpus with the syntax and observed behavior of programs that implement these specifications. During the analysis of a particular program## this model is conditioned into a posterior distribution that prioritizes specifications that are relevant to the program. The problem of finding anomalies is now framed quantitatively## as a problem of computing a distance between a "reference distribution" over program behaviors that our model expects from the program## and the distribution over behaviors that the program actually produces.   We implement our ideas in a system## called Salento## for finding anomalous API usage in Android programs. Salento learns specifications using a combination of a topic model and a neural network model. Our encouraging experimental results show that the system can automatically discover subtle errors in Android applications in the wild## and has high precision and recall compared to competing probabilistic approaches. </t>
  </si>
  <si>
    <t>Synergistic debug-repair of heap manipulations</t>
  </si>
  <si>
    <t xml:space="preserve">  We present Wolverine## an integrated Debug-Repair environment for heap manipulating programs. Wolverine facilitates stepping through a concrete program execution## provides visualizations of the abstract program states (as box-and-arrow diagrams) and integrates a novel## proof-directed repair algorithm to synthesize repair patches. To provide a seamless environment## Wolverine supports "hot-patching" of the generated repair patches## enabling the programmer to continue the debug session without requiring an abort-compile-debug cycle. We also propose new debug-repair possibilities## "specification refinement" and "specification slicing" made possible by Wolverine. We evaluate our framework on 1600 buggy programs (generated using fault injection) on a variety of data-structures like singly## doubly and circular linked-lists## Binary Search Trees## AVL trees## Red-Black trees and Splay trees; Wolverine could repair all the buggy instances within reasonable time (less than 5 sec in most cases). We also evaluate Wolverine on 247 (buggy) student submissions; Wolverine could repair more than 80% of programs where the student had made a reasonable attempt. </t>
  </si>
  <si>
    <t>Failure-directed program trimming</t>
  </si>
  <si>
    <t xml:space="preserve"> This paper describes a new program simplification technique called program trimming that aims to improve the scalability and precision of safety checking tools. Given a program P## program trimming generates a new program P' such that P and P' are equi-safe (i.e.## P' has a bug if and only if P has a bug)## but P' has fewer execution paths than P. Since many program analyzers are sensitive to the number of execution paths## program trimming has the potential to improve the effectiveness of safety checking tools.  In addition to introducing the concept of program trimming## this paper also presents a lightweight static analysis that can be used as a pre-processing step to remove program paths while retaining equi-safety. We have implemented the proposed technique in a tool called Trimmer and evaluate it in the context of two program analysis techniques## namely abstract interpretation and dynamic symbolic execution. Our experiments show that program trimming significantly improves the effectiveness of both techniques.</t>
  </si>
  <si>
    <t>Why modern open source projects fail</t>
  </si>
  <si>
    <t xml:space="preserve">  Open source is experiencing a renaissance period## due to the appearance of modern platforms and workflows for developing and maintaining public code. As a result## developers are creating open source software at speeds never seen before. Consequently## these projects are also facing unprecedented mortality rates. To better understand the reasons for the failure of modern open source projects## this paper describes the results of a survey with the maintainers of 104 popular GitHub systems that have been deprecated. We provide a set of nine reasons for the failure of these open source projects. We also show that some maintenance practices---specifically the adoption of contributing guidelines and continuous integration---have an important association with a project failure or success. Finally## we discuss and reveal the principal strategies developers have tried to overcome the failure of the studied projects. </t>
  </si>
  <si>
    <t>Trade-offs in continuous integration: assurance## security## and flexibility</t>
  </si>
  <si>
    <t xml:space="preserve">  Continuous integration (CI) systems automate the compilation## building## and testing of software. Despite CI being a widely used activity in software engineering## we do not know what motivates developers to use CI## and what barriers and unmet needs they face. Without such knowledge## developers make easily avoidable errors## tool builders invest in the wrong direction## and researchers miss opportunities for improving the practice of CI. We present a qualitative study of the barriers and needs developers face when using CI. We conduct semi-structured interviews with developers from different industries and development scales. We triangulate our findings by running two surveys. We find that developers face trade-offs between speed and certainty (Assurance)## between better access and information security (Security)## and between more configuration options and greater ease of use (Flexi- bility). We present implications of these trade-offs for developers## tool builders## and researchers. </t>
  </si>
  <si>
    <t>PATDroid: permission-aware GUI testing of Android</t>
  </si>
  <si>
    <t xml:space="preserve">  Recent introduction of a dynamic permission system in Android## allowing the users to grant and revoke permissions after the installation of an app## has made it harder to properly test apps. Since an app's behavior may change depending on the granted permissions## it needs to be tested under a wide range of permission combinations. At the state-of-the-art## in the absence of any automated tool support## a developer needs to either manually determine the interaction of tests and app permissions## or exhaustively re-execute tests for all possible permission combinations## thereby increasing the time and resources required to test apps. This paper presents an automated approach## called PATDroid## for efficiently testing an Android app while taking the impact of permissions on its behavior into account. PATDroid performs a hybrid program analysis on both an app under test and its test suite to determine which tests should be executed on what permission combinations. Our experimental results show that PATDroid significantly reduces the testing effort## yet achieves comparable code coverage and fault detection capability as exhaustively testing an app under all permission combinations. </t>
  </si>
  <si>
    <t>Enabling mutation testing for Android apps</t>
  </si>
  <si>
    <t xml:space="preserve">  Mutation testing has been widely used to assess the fault-detection effectiveness of a test suite## as well as to guide test case generation or prioritization. Empirical studies have shown that## while mutants are generally representative of real faults## an effective application of mutation testing requires ÔøΩtraditionalÔøΩ operators designed for programming languages to be augmented with operators specific to an application domain and/or technology. This paper proposes MDroid+## a framework for effective mutation testing of Android apps. First## we systematically devise a taxonomy of 262 types of Android faults grouped in 14 categories by manually analyzing 2##023 so ware artifacts from different sources (e.g.## bug reports## commits). Then## we identified a set of 38 mutation operators## and implemented an infrastructure to automatically seed mutations in Android apps with 35 of the identified operators. The taxonomy and the proposed operators have been evaluated in terms of stillborn/trivial mutants generated as compared to well know mutation tools## and their capacity to represent real faults in Android apps </t>
  </si>
  <si>
    <t>Guided## stochastic model-based GUI testing of Android apps</t>
  </si>
  <si>
    <t xml:space="preserve">  Mobile apps are ubiquitous## operate in complex environments and are developed under the time-to-market pressure. Ensuring their correctness and reliability thus becomes an important challenge. This paper introduces Stoat## a novel guided approach to perform stochastic model-based testing on Android apps. Stoat operates in two phases: (1) Given an app as input## it uses dynamic analysis enhanced by a weighted UI exploration strategy and static analysis to reverse engineer a stochastic model of the app's GUI interactions; and (2) it adapts Gibbs sampling to iteratively mutate/refine the stochastic model and guides test generation from the mutated models toward achieving high code and model coverage and exhibiting diverse sequences. During testing## system-level events are randomly injected to further enhance the testing effectiveness.   Stoat was evaluated on 93 open-source apps. The results show (1) the models produced by Stoat cover 17~31% more code than those by existing modeling tools; (2) Stoat detects 3X more unique crashes than two state-of-the-art testing tools## Monkey and Sapienz. Furthermore## Stoat tested 1661 most popular Google Play apps## and detected 2110 previously unknown and unique crashes. So far## 43 developers have responded that they are investigating our reports. 20 of reported crashes have been confirmed## and 8 already fixed. </t>
  </si>
  <si>
    <t>Using bad learners to find good configurations</t>
  </si>
  <si>
    <t xml:space="preserve">  Finding the optimally performing configuration of a software system for a given setting is often challenging. Recent approaches address this challenge by learning performance models based on a sample set of configurations. However## building an accurate performance model can be very expensive (and is often infeasible in practice). The central insight of this paper is that exact performance values (e.g.## the response time of a software system) are not required to rank configurations and to identify the optimal one. As shown by our experiments## performance models that are cheap to learn but inaccurate (with respect to the difference between actual and predicted performance) can still be used rank configurations and hence find the optimal configuration. This novel rank-based approach allows us to significantly reduce the cost (in terms of number of measurements of sample configuration) as well as the time required to build performance models. We evaluate our approach with 21 scenarios based on 9 software systems and demonstrate that our approach is beneficial in 16 scenarios; for the remaining 5 scenarios## an accurate model can be built by using very few samples anyway## without the need for a rank-based approach. </t>
  </si>
  <si>
    <t>Attributed variability models: outside the comfort zone</t>
  </si>
  <si>
    <t xml:space="preserve">  Variability models are often enriched with attributes## such as performance## that encode the influence of features on the respective attribute. In spite of their importance## there are only few attributed variability models available that have attribute values obtained from empirical## real-world observations and that cover interactions between features. But## what does it mean for research and practice when staying in the comfort zone of developing algorithms and tools in a setting where artificial attribute values are used and where interactions are neglected? This is the central question that we want to answer here. To leave the comfort zone## we use a combination of kernel density estimation and a genetic algorithm to rescale a given (real-world) attribute-value profile to a given variability model. To demonstrate the influence and relevance of realistic attribute values and interactions## we present a replication of a widely recognized## third-party study## into which we introduce realistic attribute values and interactions. We found statistically significant differences between the original study and the replication. We infer lessons learned to conduct experiments that involve attributed variability models. We also provide the accompanying tool Thor for generating attribute values including interactions. Our solution is shown to be agnostic about the given input distribution and to scale to large variability models. </t>
  </si>
  <si>
    <t>Kmax: finding all configurations of Kbuild makefiles statically</t>
  </si>
  <si>
    <t xml:space="preserve">  Feature-oriented software design is a useful paradigm for building and reasoning about highly-configurable software. By making variability explicit## feature-oriented tools and languages make program analysis tasks easier## such as bug-finding## maintenance## and more. But critical software## such as Linux## coreboot## and BusyBox rely instead on brittle tools## such as Makefiles## to encode variability## impeding variability-aware tool development. Summarizing Makefile behavior for all configurations is difficult## because Makefiles have unusual semantics## and exhaustive enumeration of all configurations is intractable in practice. Existing approaches use ad-hoc heuristics## missing much of the encoded variability in Makefiles. We present Kmax## a new static analysis algorithm and tool for Kbuild Makefiles. It is a family-based variability analysis algorithm## where paths are Boolean expressions of configuration options## called reaching configurations## and its abstract state enumerates string values for all configurations. Kmax localizes configuration explosion to the statement level## making precise analysis tractable. The implementation analyzes Makefiles from the Kbuild build system used by several low-level systems projects. Evaluation of Kmax on the Linux and BusyBox build systems shows it to be accurate## precise## and fast. It is the first tool to collect all source files and their configurations from Linux. Compared to previous approaches## Kmax is far more accurate and precise## performs with little overhead## and scales better. </t>
  </si>
  <si>
    <t>Is there a mismatch between real-world feature models and product-line research?</t>
  </si>
  <si>
    <t xml:space="preserve">  Feature modeling has emerged as the de-facto standard to compactly capture the variability of a software product line. Multiple feature modeling languages have been proposed that evolved over the last decades to manage industrial-size product lines. However## less expressive languages## solely permitting require and exclude constraints## are permanently and carelessly used in product-line research. We address the problem whether those less expressive languages are sufficient for industrial product lines. We developed an algorithm to eliminate complex cross-tree constraints in a feature model## enabling the combination of tools and algorithms working with different feature model dialects in a plug-and-play manner. However## the scope of our algorithm is limited. Our evaluation on large feature models## including the Linux kernel## gives evidence that require and exclude constraints are not sufficient to express real-world feature models. Hence## we promote that research on feature models needs to consider arbitrary propositional formulas as cross-tree constraints prospectively. </t>
  </si>
  <si>
    <t>AtexRace: across thread and execution sampling for in-house race detection</t>
  </si>
  <si>
    <t xml:space="preserve">  Data race is a major source of concurrency bugs. Dynamic data race detection tools (e.g.## FastTrack) monitor the execu-tions of a program to report data races occurring in runtime. However## such tools incur significant overhead that slows down and perturbs executions. To address the issue## the state-of-the-art dynamic data race detection tools (e.g.## LiteRace) ap-ply sampling techniques to selectively monitor memory access-es. Although they reduce overhead## they also miss many data races as confirmed by existing studies. Thus## practitioners face a dilemma on whether to use FastTrack## which detects more data races but is much slower## or LiteRace## which is faster but detects less data races. In this paper## we propose a new sam-pling approach to address the major limitations of current sampling techniques## which ignore the facts that a data race involves two threads and a program under testing is repeatedly executed. We develop a tool called AtexRace to sample memory accesses across both threads and executions. By selectively monitoring the pairs of memory accesses that have not been frequently observed in current and previous executions## AtexRace detects as many data races as FastTrack at a cost as low as LiteRace. We have compared AtexRace against FastTrack and LiteRace on both Parsec benchmark suite and a large-scale real-world MySQL Server with 223 test cases. The experiments confirm that AtexRace can be a replacement of FastTrack and LiteRace. </t>
  </si>
  <si>
    <t>Symbolic execution of programmable logic controller code</t>
  </si>
  <si>
    <t xml:space="preserve">  Programmable logic controllers (PLCs) are specialized computers for automating a wide range of cyber-physical systems. Since these systems are often safety-critical## software running on PLCs need to be free of programming errors. However## automated tools for testing PLC software are lacking despite the pervasive use of PLCs in industry. We propose a symbolic execution based method## named SymPLC## for automatically testing PLC software written in programming languages specified in the IEC 61131-3 standard. SymPLC takes the PLC source code as input and translates it into C before applying symbolic execution## to systematically generate test inputs that cover both paths in each periodic task and interleavings of these tasks. Toward this end## we propose a number of PLC-specific reduction techniques for identifying and eliminating redundant interleavings. We have evaluated SymPLC on a large set of benchmark programs with both single and multiple tasks. Our experiments show that SymPLC can handle these programs efficiently## and for multi-task PLC programs## our new reduction techniques outperform the state-of-the-art partial order reduction technique by more than two orders of magnitude. </t>
  </si>
  <si>
    <t>Thread-modular static analysis for relaxed memory models</t>
  </si>
  <si>
    <t xml:space="preserve">  We propose a memory-model-aware static program analysis method for accurately analyzing the behavior of concurrent software running on processors with weak consistency models such as x86-TSO## SPARC-PSO## and SPARC-RMO. At the center of our method is a unified framework for deciding the feasibility of inter-thread interferences to avoid propagating spurious data flows during static analysis and thus boost the performance of the static analyzer. We formulate the checking of interference feasibility as a set of Datalog rules which are both efficiently solvable and general enough to capture a range of hardware-level memory models. Compared to existing techniques## our method can significantly reduce the number of bogus alarms as well as unsound proofs. We implemented the method and evaluated it on a large set of multithreaded C programs. Our experiments show the method significantly outperforms state-of-the-art techniques in terms of accuracy with only moderate runtime overhead. </t>
  </si>
  <si>
    <t>ARTINALI: dynamic invariant detection for cyber-physical system security</t>
  </si>
  <si>
    <t xml:space="preserve">  Cyber-Physical Systems (CPSes) are being widely deployed in security critical scenarios such as smart homes and medical devices. Unfortunately## the connectedness of these systems and their relative lack of security measures makes them ripe targets for attacks. Specification-based Intrusion Detection Systems (IDS) have been shown to be effective for securing CPSs. Unfortunately## deriving invariants for capturing the specifications of CPS systems is a tedious and error-prone process. Therefore## it is important to dynamically monitor the CPS system to learn its common behaviors and formulate invariants for detecting security attacks. Existing techniques for invariant mining only incorporate data and events## but not time. However## time is central to most CPS systems## and hence incorporating time in addition to data and events## is essential for achieving low false positives and false negatives. This paper proposes ARTINALI## which mines dynamic system properties by incorporating time as a first-class property of the system. We build ARTINALI-based Intrusion Detection Systems (IDSes) for two CPSes## namely smart meters and smart medical devices## and measure their efficacy. We find that the ARTINALI-based IDSes significantly reduce the ratio of false positives and false negatives by 16 to 48% (average 30.75%) and 89 to 95% (average 93.4%) respectively over other dynamic invariant detection tools. </t>
  </si>
  <si>
    <t>A symbolic justice violations transition system for unrealizable GR(1) specifications</t>
  </si>
  <si>
    <t xml:space="preserve">  One of the main challenges of reactive synthesis## an automated procedure to obtain a correct-by-construction reactive system## is to deal with unrealizable specifications. Existing approaches to deal with unrealizability## in the context of GR(1)## an expressive assume-guarantee fragment of LTL that enables efficient synthesis## include the generation of concrete counter-strategies and the computation of an unrealizable core. Although correct## such approaches produce large and complicated counter-strategies## often containing thousands of states. This hinders their use by engineers.   In this work we present the Justice Violations Transition System (JVTS)## a novel symbolic representation of counter-strategies for GR(1). The JVTS is much smaller and simpler than its corresponding concrete counter-strategy. Moreover## it is annotated with invariants that explain how the counter-strategy forces the system to violate the specification. We compute the JVTS symbolically## and thus more efficiently## without the expensive enumeration of concrete states. Finally## we provide the JVTS with an on-demand interactive concrete and symbolic play.   We implemented our work## validated its correctness## and evaluated it on 14 unrealizable specifications of autonomous Lego robots as well as on benchmarks from the literature. The evaluation shows not only that the JVTS is in most cases much smaller than the corresponding concrete counter-strategy## but also that its computation is faster. </t>
  </si>
  <si>
    <t>Automated control of multiple software goals using multiple actuators</t>
  </si>
  <si>
    <t xml:space="preserve">  Modern software should satisfy multiple goals simultaneously: it should provide predictable performance## be robust to failures## handle peak loads and deal seamlessly with unexpected conditions and changes in the execution environment. For this to happen## software designs should account for the possibility of runtime changes and provide formal guarantees of the software's behavior. Control theory is one of the possible design drivers for runtime adaptation## but adopting control theoretic principles often requires additional## specialized knowledge. To overcome this limitation## automated methodologies have been proposed to extract the necessary information from experimental data and design a control system for runtime adaptation. These proposals## however## only process one goal at a time## creating a chain of controllers. In this paper## we propose and evaluate the first automated strategy that takes into account multiple goals without separating them into multiple control strategies. Avoiding the separation allows us to tackle a larger class of problems and provide stronger guarantees. We test our methodology's generality with three case studies that demonstrate its broad applicability in meeting performance## reliability## quality## security## and energy goals despite environmental or requirements changes. </t>
  </si>
  <si>
    <t>Why do developers use trivial packages? an empirical case study on npm</t>
  </si>
  <si>
    <t xml:space="preserve">  Code reuse is traditionally seen as good practice. Recent trends have pushed the concept of code reuse to an extreme## by using packages that implement simple and trivial tasks## which we call `trivial packages'. A recent incident where a trivial package led to the breakdown of some of the most popular web applications such as Facebook and Netflix made it imperative to question the growing use of trivial packages.   Therefore## in this paper## we mine more than 230##000 npm packages and 38##000 JavaScript applications in order to study the prevalence of trivial packages. We found that trivial packages are common and are increasing in popularity## making up 16.8% of the studied npm packages. We performed a survey with 88 Node.js developers who use trivial packages to understand the reasons and drawbacks of their use. Our survey revealed that trivial packages are used because they are perceived to be well implemented and tested pieces of code. However## developers are concerned about maintaining and the risks of breakages due to the extra dependencies trivial packages introduce. To objectively verify the survey results## we empirically validate the most cited reason and drawback and find that## contrary to developers' beliefs## only 45.2% of trivial packages even have tests. However## trivial packages appear to be `deployment tested' and to have similar test## usage and community interest as non-trivial packages. On the other hand## we found that 11.5% of the studied trivial packages have more than 20 dependencies. Hence## developers should be careful about which trivial packages they decide to use. </t>
  </si>
  <si>
    <t>Detecting missing information in bug descriptions</t>
  </si>
  <si>
    <t xml:space="preserve">  Bug reports document unexpected software behaviors experienced by users. To be effective## they should allow bug triagers to easily understand and reproduce the potential reported bugs## by clearly describing the Observed Behavior (OB)## the Steps to Reproduce (S2R)## and the Expected Behavior (EB). Unfortunately## while considered extremely useful## reporters often miss such pieces of information in bug reports and## to date## there is no effective way to automatically check and enforce their presence. We manually analyzed nearly 3k bug reports to understand to what extent OB## EB## and S2R are reported in bug reports and what discourse patterns reporters use to describe such information. We found that (i) while most reports contain OB (i.e.## 93.5%)## only 35.2% and 51.4% explicitly describe EB and S2R## respectively; and (ii) reporters recurrently use 154 discourse patterns to describe such content. Based on these findings## we designed and evaluated an automated approach to detect the absence (or presence) of EB and S2R in bug descriptions. With its best setting## our approach is able to detect missing EB (S2R) with 85.9% (69.2%) average precision and 93.2% (83%) average recall. Our approach intends to improve bug descriptions quality by alerting reporters about missing EB and S2R at reporting time. </t>
  </si>
  <si>
    <t>Continuous variable-specific resolutions of feature interactions</t>
  </si>
  <si>
    <t xml:space="preserve"> Systems that are assembled from independently developed features suffer from feature interactions## in which features affect one another's behaviour in surprising ways. The Feature Interaction Problem results from trying to implement an appropriate resolution for each interaction within each possible context## because the number of possible contexts to consider increases exponentially with the number of features in the system. Resolution strategies aim to combat the Feature Interaction Problem by offering default strategies that resolve entire classes of interactions## thereby reducing the work needed to resolve lots of interactions. However most such approaches employ coarse-grained resolution strategies (e.g.## feature priority) or a centralized arbitrator.  Our work focuses on employing variable-specific default-resolution strategies that aim to resolve at runtime features- conflicting actions on a system's outputs. In this paper## we extend prior work to enable co-resolution of interactions on coupled output variables and to promote smooth continuous resolutions over execution paths. We implemented our approach within the PreScan simulator and performed a case study involving 15 automotive features; this entailed our devising and implementing three resolution strategies for three output variables. The results of the case study show that the approach produces smooth and continuous resolutions of interactions throughout interesting scenarios.</t>
  </si>
  <si>
    <t>Model-level## platform-independent debugging in the context of the model-driven development of real-time systems</t>
  </si>
  <si>
    <t xml:space="preserve">  Providing proper support for debugging models at model-level is one of the main barriers to a broader adoption of Model Driven Development (MDD). In this paper## we focus on the use of MDD for the development of real-time embedded systems (RTE). We introduce a new platform-independent approach to implement model-level debuggers. We describe how to realize support for model-level debugging entirely in terms of the modeling language and show how to implement this support in terms of a model-to-model transformation. Key advantages of the approach over existing work are that (1) it does not require a program debugger for the code generated from the model## and that (2) any changes to## e.g.## the code generator## the target language## or the hardware platform leave the debugger completely unaffected. We also describe an implementation of the approach in the context of Papyrus-RT## an open source MDD tool based on the modeling language UML-RT. We summarize the results of the use of our model-based debugger on several use cases to determine its overhead in terms of size and performance. Despite being a prototype## the performance overhead is in the order of microseconds## while the size overhead is comparable with that of GDB## the GNU Debugger. </t>
  </si>
  <si>
    <t>Cooperative kernels: GPU multitasking for blocking algorithms</t>
  </si>
  <si>
    <t xml:space="preserve">  There is growing interest in accelerating irregular data-parallel algorithms on GPUs. These algorithms are typically blocking## so they require fair scheduling. But GPU programming models (e.g. OpenCL) do not mandate fair scheduling## and GPU schedulers are unfair in practice. Current approaches avoid this issue by exploiting scheduling quirks of today's GPUs in a manner that does not allow the GPU to be shared with other workloads (such as graphics rendering tasks). We propose cooperative kernels## an extension to the traditional GPU programming model geared towards writing blocking algorithms. Workgroups of a cooperative kernel are fairly scheduled## and multitasking is supported via a small set of language extensions through which the kernel and scheduler cooperate. We describe a prototype implementation of a cooperative kernel framework implemented in OpenCL 2.0 and evaluate our approach by porting a set of blocking GPU applications to cooperative kernels and examining their performance under multitasking. Our prototype exploits no vendor-specific hardware## driver or compiler support## thus our results provide a lower-bound on the efficiency with which cooperative kernels can be implemented in practice. </t>
  </si>
  <si>
    <t>Toward full elasticity in distributed static analysis: the case of callgraph analysis</t>
  </si>
  <si>
    <t xml:space="preserve">  In this paper we present the design and implementation of a distributed## whole-program static analysis framework that is designed to scale with the size of the input. Our approach is based on the actor programming model and is deployed in the cloud. Our reliance on a cloud cluster provides a degree of elasticity for CPU## memory## and storage resources. To demonstrate the potential of our technique## we show how a typical call graph analysis can be implemented in a distributed setting. The vision that motivates this work is that every large-scale software repository such as GitHub## BitBucket## or Visual Studio Online will be able to perform static analysis on a large scale. We experimentally validate our implementation of the distributed call graph analysis using a combination of both synthetic and real benchmarks. To show scalability## we demonstrate how the analysis presented in this paper is able to handle inputs that are almost 10 million lines of code (LOC) in size## without running out of memory. Our results show that the analysis scales well in terms of memory pressure independently of the input size## as we add more virtual machines (VMs). As the number of worker VMs increases## we observe that the analysis time generally improves as well. Lastly## we demonstrate that querying the results can be performed with a median latency of 15 ms. </t>
  </si>
  <si>
    <t>Probabilistic model checking of perturbed MDPs with applications to cloud computing</t>
  </si>
  <si>
    <t xml:space="preserve"> Probabilistic model checking is a formal verification technique that has been applied successfully in a variety of domains## providing identification of system errors through quantitative verification of stochastic system models. One domain that can benefit from probabilistic model checking is cloud computing## which must provide highly reliable and secure computational and storage services to large numbers of mission-critical software systems.  For real-world domains like cloud computing## external system factors and environmental changes must be estimated accurately in the form of probabilities in system models; inaccurate estimates for the model probabilities can lead to invalid verification results. To address the effects of uncertainty in probability estimates## in previous work we have developed a variety of techniques for perturbation analysis of discrete- and continuous-time Markov chains (DTMCs and CTMCs). These techniques determine the consequences of the uncertainty on verification of system properties. In this paper## we present the first approach for perturbation analysis of Markov decision processes (MDPs)## a stochastic formalism that is especially popular due to the significant expressive power it provides through the combination of both probabilistic and nondeterministic choice.  Our primary contribution is a novel technique for efficiently analyzing the effects of perturbations of model probabilities on verification of reachability properties of MDPs. The technique heuristically explores the space of adversaries of an MDP## which encode the different ways of resolving the MDP's nondeterministic choices. We demonstrate the practical effectiveness of our approach by applying it to two case studies of cloud systems.</t>
  </si>
  <si>
    <t>Understanding the impact of refactoring on smells: a longitudinal study of 23 software projects</t>
  </si>
  <si>
    <t xml:space="preserve"> Code smells in a program represent indications of structural quality problems## which can be addressed by software refactoring. However## refactoring intends to achieve different goals in practice## and its application may not reduce smelly structures. Developers may neglect or end up creating new code smells through refactoring. Unfortunately## little has been reported about the beneficial and harmful effects of refactoring on code smells. This paper reports a longitudinal study intended to address this gap. We analyze how often commonly-used refactoring types affect the density of 13 types of code smells along the version histories of 23 projects. Our findings are based on the analysis of 16##566 refactorings distributed in 10 different types. Even though 79.4% of the refactorings touched smelly elements## 57% did not reduce their occurrences. Surprisingly## only 9.7% of refactorings removed smells## while 33.3% induced the introduction of new ones. More than 95% of such refactoring-induced smells were not removed in successive commits## which suggest refactorings tend to more frequently introduce long-living smells instead of eliminating existing ones. We also characterized and quantified typical refactoring-smell patterns## and observed that harmful patterns are frequent## including: (i) approximately 30% of the Move Method and Pull Up Method refactorings induced the emergence of God Class## and (ii) the Extract Superclass refactoring creates the smell Speculative Generality in 68% of the cases.</t>
  </si>
  <si>
    <t>Cimplifier: automatically debloating containers</t>
  </si>
  <si>
    <t xml:space="preserve"> Application containers## such as those provided by Docker## have recently gained popularity as a solution for agile and seamless software deployment. These light-weight virtualization environments run applications that are packed together with their resources and configuration information## and thus can be deployed across various software platforms. Unfortunately## the ease with which containers can be created is oftentimes a double-edged sword## encouraging the packaging of logically distinct applications## and the inclusion of significant amount of unnecessary components## within a single container. These practices needlessly increase the container size-sometimes by orders of magnitude. They also decrease the overall security## as each included component-necessary or not-may bring in security issues of its own## and there is no isolation between multiple applications packaged within the same container image. We propose algorithms and a tool called Cimplifier## which address these concerns: given a container and simple user-defined constraints## our tool partitions it into simpler containers## which (i) are isolated from each other## only communicating as necessary## and (ii) only include enough resources to perform their functionality. Our evaluation on real-world containers demonstrates that Cimplifier preserves the original functionality## leads to reduction in image size of up to 95%## and processes even large containers in under thirty seconds.</t>
  </si>
  <si>
    <t>Craig vs. Newton in software model checking</t>
  </si>
  <si>
    <t xml:space="preserve"> Ever since the seminal work on SLAM and BLAST## software model checking with counterexample-guided abstraction refinement (CEGAR) has been an active topic of research. The crucial procedure here is to analyze a sequence of program statements (the counterexample) to find building blocks for the overall proof of the program. We can distinguish two approaches (which we name Craig and Newton) to implement the procedure. The historically first approach## Newton (named after the tool from the SLAM toolkit)## is based on symbolic execution. The second approach## Craig## is based on Craig interpolation. It was widely believed that Craig is substantially more effective than Newton. In fact## 12 out of the 15 CEGAR-based tools in SV-COMP are based on Craig. Advances in software model checkers based on Craig## however## can go only lockstep with advances in SMT solvers with Craig interpolation. It may be time to revisit Newton and ask whether Newton can be as effective as Craig. We have implemented a total of 11 variants of Craig and Newton in two different state-of-the-art software model checking tools and present the outcome of our experimental comparison.</t>
  </si>
  <si>
    <t xml:space="preserve">  This paper defines software fairness and discrimination and develops a testing-based method for measuring if and how much software discriminates## focusing on causality in discriminatory behavior. Evidence of software discrimination has been found in modern software systems that recommend criminal sentences## grant access to financial products## and determine who is allowed to participate in promotions. Our approach## Themis## generates efficient test suites to measure discrimination. Given a schema describing valid system inputs## Themis generates discrimination tests automatically and does not require an oracle. We evaluate Themis on 20 software systems## 12 of which come from prior work with explicit focus on avoiding discrimination. We find that (1) Themis is effective at discovering software discrimination## (2) state-of-the-art techniques for removing discrimination from algorithms fail in many situations## at times discriminating against as much as 98% of an input subdomain## (3) Themis optimizations are effective at producing efficient test suites for measuring discrimination## and (4) Themis is more efficient on systems that exhibit more discrimination. We thus demonstrate that fairness testing is a critical aspect of the software development cycle in domains with possible discrimination and provide initial tools for measuring software discrimination. </t>
  </si>
  <si>
    <t>The care and feeding of wild-caught mutants</t>
  </si>
  <si>
    <t xml:space="preserve"> Mutation testing of a test suite and a program provides a way to measure the quality of the test suite. In essence## mutation testing is a form of sensitivity testing: by running mutated versions of the program against the test suite## mutation testing measures the suite's sensitivity for detecting bugs that a programmer might introduce into the program. This paper introduces a technique to improve mutation testing that we call wild-caught mutants; it provides a method for creating potential faults that are more closely coupled with changes made by actual programmers. This technique allows the mutation tester to have more certainty that the test suite is sensitive to the kind of changes that have been observed to have been made by programmers in real-world cases.</t>
  </si>
  <si>
    <t>QTEP: quality-aware test case prioritization</t>
  </si>
  <si>
    <t xml:space="preserve">  Test case prioritization (TCP) is a practical activity in software testing for exposing faults earlier. Researchers have proposed many TCP techniques to reorder test cases. Among them## coverage-based TCPs have been widely investigated. Specifically## coverage-based TCP approaches leverage coverage information between source code and test cases## i.e.## static code coverage and dynamic code coverage## to schedule test cases. Existing coverage-based TCP techniques mainly focus on maximizing coverage while often do not consider the likely distribution of faults in source code. However## software faults are not often equally distributed in source code## e.g.## around 80% faults are located in about 20% source code. Intuitively## test cases that cover the faulty source code should have higher priorities## since they are more likely to find faults.   In this paper## we present a quality-aware test case prioritization technique## QTEP## to address the limitation of existing coverage-based TCP algorithms. In QTEP## we leverage code inspection techniques## i.e.## a typical statistic defect prediction model and a typical static bug finder## to detect fault-prone source code and then adapt existing coverage-based TCP algorithms by considering the weighted source code in terms of fault-proneness. Our evaluation with 16 variant QTEP techniques on 33 different versions of 7 open source Java projects shows that QTEP could improve existing coverage-based TCP techniques for both regression and new test cases. Specifically## the improvement of the best variant of QTEP for regression test cases could be up to 15.0% and on average 7.6%## and for all test cases (both regression and new test cases)## the improvement could be up to 10.0% and on average 5.0%. </t>
  </si>
  <si>
    <t>Constraint normalization and parameterized caching for quantitative program analysis</t>
  </si>
  <si>
    <t xml:space="preserve">  Symbolic program analysis techniques rely on satisfiability-checking constraint solvers## while quantitative program analysis techniques rely on model-counting constraint solvers. Hence## the efficiency of satisfiability checking and model counting is crucial for efficiency of modern program analysis techniques. In this paper## we present a constraint caching framework to expedite potentially expensive satisfiability and model-counting queries. Integral to this framework is our new constraint normalization procedure under which the cardinality of the solution set of a constraint## but not necessarily the solution set itself## is preserved. We extend these constraint normalization techniques to string constraints in order to support analysis of string-manipulating code. A group-theoretic framework which generalizes earlier results on constraint normalization is used to express our normalization techniques. We also present a parameterized caching approach where## in addition to storing the result of a model-counting query## we also store a model-counter object in the constraint store that allows us to efficiently recount the number of satisfying models for different maximum bounds. We implement our caching framework in our tool Cashew## which is built as an extension of the Green caching framework## and integrate it with the symbolic execution tool Symbolic PathFinder (SPF) and the model-counting constraint solver ABC. Our experiments show that constraint caching can significantly improve the performance of symbolic and quantitative program analyses. For instance## Cashew can normalize the 10##104 unique constraints in the SMC/Kaluza benchmark down to 394 normal forms## achieve a 10x speedup on the SMC/Kaluza-Big dataset## and an average 3x speedup in our SPF-based side-channel analysis experiments. </t>
  </si>
  <si>
    <t>Generalized observational slicing for tree-represented modelling languages</t>
  </si>
  <si>
    <t xml:space="preserve">  Model-driven software engineering raises the abstraction level making complex systems easier to understand than if written in textual code. Nevertheless## large complicated software systems can have large models## motivating the need for slicing techniques that reduce the size of a model. We present a generalization of observation-based slicing that allows the criterion to be defined using a variety of kinds of observable behavior and does not require any complex dependence analysis. We apply our implementation of generalized observational slicing for tree-structured representations to Simulink models. The resulting slice might be the subset of the original model responsible for an observed failure or simply the sub-model semantically related to a classic slicing criterion. Unlike its predecessors## the algorithm is also capable of slicing embedded Stateflow state machines. A study of nine real-world models drawn from four different application domains demonstrates the effectiveness of our approach at dramatically reducing Simulink model sizes for realistic observation scenarios: for 9 out of 20 cases## the resulting model has fewer than 25% of the original model's elements. </t>
  </si>
  <si>
    <t>On evidence preservation requirements for forensic-ready systems</t>
  </si>
  <si>
    <t xml:space="preserve">  Forensic readiness denotes the capability of a system to support digital forensic investigations of potential## known incidents by preserving in advance data that could serve as evidence explaining how an incident occurred. Given the increasing rate at which (potentially criminal) incidents occur## designing soÔøΩware systems that are forensic-ready can facilitate and reduce the costs of digital forensic investigations. However## to date## little or no attention has been given to how forensic-ready soÔøΩftware systems can be designed systematically. In this paper we propose to explicitly represent evidence preservation requirements prescribing preservation of the minimal amount of data that would be relevant to a future digital investigation. We formalise evidence preservation requirements and propose an approach for synthesising specifications for systems to meet these requirements. We present our prototype implementationÔøΩbased on a satisfiability solver and a logic-based learnerÔøΩwhich we use to evaluate our approach## applying it to two digital forensic corpora. Our evaluation suggests that our approach preserves relevant data that could support hypotheses of potential incidents. Moreover## it enables significant reduction in the volume of data that would need to be examined during an investigation. </t>
  </si>
  <si>
    <t>BDCI: behavioral driven conflict identification</t>
  </si>
  <si>
    <t xml:space="preserve">  Source Code Management (SCM) systems support software evolution by providing features## such as version control## branching## and conflict detection. Despite the presence of these features## support to parallel software development is often limited. SCM systems can only address a subset of the conflicts that might be introduced by developers when concurrently working on multiple parallel branches. In fact## SCM systems can detect textual conflicts## which are generated by the concurrent modification of the same program locations## but they are unable to detect higher-order conflicts## which are generated by the concurrent modification of different program locations that generate program misbehaviors once merged. Higher-order conflicts are painful to detect and expensive to fix because they might be originated by the interference of apparently unrelated changes.   In this paper we present Behavioral Driven Conflict Identification (BDCI)## a novel approach to conflict detection. BDCI moves the analysis of conflicts from the source code level to the level of program behavior by generating and comparing behavioral models. The analysis based on behavioral models can reveal interfering changes as soon as they are introduced in the SCM system## even if they do not introduce any textual conflict.   To evaluate the effectiveness and the cost of the proposed approach## we developed BDCIf## a specific instance of BDCI dedicated to the detection of higher-order conflicts related to the functional behavior of a program. The evidence collected by analyzing multiple versions of Git and Redis suggests that BDCIf can effectively detect higher-order conflicts and report how changes might interfere. </t>
  </si>
  <si>
    <t>NoFAQ: synthesizing command repairs from examples</t>
  </si>
  <si>
    <t xml:space="preserve">  Command-line tools are confusing and hard to use due to their cryptic error messages and lack of documentation. Novice users often resort to online help-forums for finding corrections to their buggy commands## but have a hard time in searching precisely for posts that are relevant to their problem and then applying the suggested solutions to their buggy command. We present NoFAQ## a tool that uses a set of rules to suggest possible fixes when users write buggy commands that trigger commonly occurring errors. The rules are expressed in a language called FIXIT and each rule pattern-matches against the user's buggy command and corresponding error message## and uses these inputs to produce a possible fixed command. NoFAQ automatically learns FIXIT rules from examples of buggy and repaired commands. We evaluate NoFAQ on two fronts. First## we use 92 benchmark problems drawn from an existing tool and show that NoFAQ is able to synthesize rules for 81 benchmark problems in real time using just 2 to 5 input-output examples for each rule. Second## we run our learning algorithm on the examples obtained through a crowd-sourcing interface and show that the learning algorithm scales to large sets of examples. </t>
  </si>
  <si>
    <t>S3: syntax- and semantic-guided repair synthesis via programming by examples</t>
  </si>
  <si>
    <t xml:space="preserve">  A notable class of techniques for automatic program repair is known as semantics-based. Such techniques## e.g.## Angelix## infer semantic specifications via symbolic execution## and then use program synthesis to construct new code that satisfies those inferred specifications. However## the obtained specifications are naturally incomplete## leaving the synthesis engine with a difficult task of synthesizing a general solution from a sparse space of many possible solutions that are consistent with the provided specifications but that do not necessarily generalize. We present S3## a new repair synthesis engine that leverages programming-by-examples methodology to synthesize high-quality bug repairs. The novelty in S3 that allows it to tackle the sparse search space to create more general repairs is three-fold: (1) A systematic way to customize and constrain the syntactic search space via a domain-specific language## (2) An efficient enumeration- based search strategy over the constrained search space## and (3) A number of ranking features based on measures of the syntactic and semantic distances between candidate solutions and the original buggy program. We compare S3ÔøΩs repair effectiveness with state-of-the-art synthesis engines Angelix## Enumerative## and CVC4. S3 can successfully and correctly fix at least three times more bugs than the best baseline on datasets of 52 bugs in small programs## and 100 bugs in real-world large programs. </t>
  </si>
  <si>
    <t>Counterexample-guided approach to finding numerical invariants</t>
  </si>
  <si>
    <t xml:space="preserve">  Numerical invariants## e.g.## relationships among numerical variables in a program## represent a useful class of properties to analyze programs. General polynomial invariants represent more complex numerical relations## but they are often required in many scientific and engineering applications. We present NumInv## a tool that implements a counterexample-guided invariant generation (CEGIR) technique to automatically discover numerical invariants## which are polynomial equality and inequality relations among numerical variables. This CEGIR technique infers candidate invariants from program traces and then checks them against the program source code using the KLEE test-input generation tool. If the invariants are incorrect KLEE returns counterexample traces## which help the dynamic inference obtain better results. Existing CEGIR approaches often require sound invariants## however NumInv sacrifices soundness and produces results that KLEE cannot refute within certain time bounds. This design and the use of KLEE as a verifier allow NumInv to discover useful and important numerical invariants for many challenging programs.   Preliminary results show that NumInv generates required invariants for understanding and verifying correctness of programs involving complex arithmetic. We also show that NumInv discovers polynomial invariants that capture precise complexity bounds of programs used to benchmark existing static complexity analysis techniques. Finally## we show that NumInv performs competitively comparing to state of the art numerical invariant analysis tools. </t>
  </si>
  <si>
    <t>Discovering relational specifications</t>
  </si>
  <si>
    <t xml:space="preserve"> Formal specifications of library functions play a critical role in a number of program analysis and development tasks. We present Bach## a technique for discovering likely relational specifications from data describing input-output behavior of a set of functions comprising a library or a program. Relational specifications correlate different executions of different functions; for instance## commutativity## transitivity## equivalence of two functions## etc. Bach combines novel insights from program synthesis and databases to discover a rich array of specifications. We apply Bach to learn specifications from data generated for a number of standard libraries. Our experimental evaluation demonstrates Bach's ability to learn useful and deep specifications in a small amount of time.</t>
  </si>
  <si>
    <t>Steelix: program-state based binary fuzzing</t>
  </si>
  <si>
    <t xml:space="preserve">  Coverage-based fuzzing is one of the most effective techniques to find vulnerabilities## bugs or crashes. However## existing techniques suffer from the difficulty in exercising the paths that are protected by magic bytes comparisons (e.g.## string equality comparisons). Several approaches have been proposed to use heavy-weight program analysis to break through magic bytes comparisons## and hence are less scalable. In this paper## we propose a program-state based binary fuzzing approach## named Steelix## which improves the penetration power of a fuzzer at the cost of an acceptable slow down of the execution speed. In particular## we use light-weight static analysis and binary instrumentation to provide not only coverage information but also comparison progress information to a fuzzer. Such program state information informs a fuzzer about where the magic bytes are located in the test input and how to perform mutations to match the magic bytes efficiently. We have implemented Steelix and evaluated it on three datasets: LAVA-M dataset## DARPA CGC sample binaries and five real-life programs. The results show that Steelix has better code coverage and bug detection capability than the state-of-the-art fuzzers. Moreover## we found one CVE and nine new bugs. </t>
  </si>
  <si>
    <t>A compiler and verifier for page access oblivious computation</t>
  </si>
  <si>
    <t xml:space="preserve">  Trusted hardware primitives such as Intel's SGX instructions provide applications with a protected address space## called an enclave## for trusted code and data. However## building enclaves that preserve confidentiality of sensitive data continues to be a challenge. The developer must not only avoid leaking secrets via the enclave's outputs but also prevent leaks via side channels induced by interactions with the untrusted platform. Recent attacks have demonstrated that simply observing the page faults incurred during an enclave's execution can reveal its secrets if the enclave makes data accesses or control flow decisions based on secret values. To address this problem## a developer needs compilers to automatically produce confidential programs## and verification tools to certify the absence of secret-dependent page access patterns (a property that we formalize as page-access obliviousness). To that end## we implement an efficient compiler for a type and memory-safe language## a compiler pass that enforces page-access obliviousness with low runtime overheads## and an automatic## modular verifier that certifies page-access obliviousness at the machine-code level## thus removing the compiler from our trusted computing base. We evaluate this toolchain on several machine learning algorithms and image processing routines that we run within SGX enclaves. </t>
  </si>
  <si>
    <t>Automatic generation of inter-component communication exploits for Android applications</t>
  </si>
  <si>
    <t xml:space="preserve"> Although a wide variety of approaches identify vulnerabilities in Android apps## none attempt to determine exploitability of those vulnerabilities. Exploitability can aid in reducing false positives of vulnerability analysis## and can help engineers triage bugs. Specifically## one of the main attack vectors of Android apps is their inter-component communication interface## where apps may receive messages called Intents. In this paper## we provide the first approach for automatically generating exploits for Android apps## called LetterBomb## relying on a combined path-sensitive symbolic execution-based static analysis## and the use of software instrumentation and test oracles. We run LetterBomb on 10##000 Android apps from Google Play## where we identify 181 exploits from 835 vulnerable apps. Compared to a state-of-the-art detection approach for three ICC-based vulnerabilities## LetterBomb obtains 33%-60% more vulnerabilities at a 6.66 to 7 times faster speed.</t>
  </si>
  <si>
    <t>OASIS: prioritizing static analysis warnings for Android apps based on app user reviews</t>
  </si>
  <si>
    <t xml:space="preserve">  Lint is a widely-used static analyzer for detecting bugs/issues in Android apps. However## it can generate many false warnings. One existing solution to this problem is to leverage project history data (e.g.## bug fixing statistics) for warning prioritization. Unfortunately## such techniques are biased toward a projectÔøΩs archived warnings and can easily miss newissues. Anotherweakness is that developers cannot readily relate the warnings to the impacts perceivable by users. To overcome these weaknesses## in this paper## we propose a semantics-aware approach## OASIS## to prioritizing Lint warnings by leveraging app user reviews. OASIS combines program analysis and NLP techniques to recover the intrinsic links between the Lint warnings for a given app and the user complaints on the app problems caused by the issues of concern. OASIS leverages the strength of such links to prioritize warnings. We evaluated OASIS on six popular and large-scale open-source Android apps. The results show that OASIS can effectively prioritize Lint warnings and help identify new issues that are previously-unknown to app developers. </t>
  </si>
  <si>
    <t>Recovering clear## natural identifiers from obfuscated JS names</t>
  </si>
  <si>
    <t xml:space="preserve">  Well-chosen variable names are critical to source code readability## reusability## and maintainability. Unfortunately## in deployed JavaScript code (which is ubiquitous on the web) the identifier names are frequently minified and overloaded. This is done both for efficiency and also to protect potentially proprietary intellectual property. In this paper## we describe an approach based on statistical machine translation (SMT) that recovers some of the original names from the JavaScript programs minified by the very popular UglifyJS. This simple tool## Autonym## performs comparably to the best currently available deobfuscator for JavaScript## JSNice## which uses sophisticated static analysis. In fact## Autonym is quite complementary to JSNice## performing well when it does not## and vice versa. We also introduce a new tool## JSNaughty## which blends Autonym and JSNice## and significantly outperforms both at identifier name recovery## while remaining just as easy to use as JSNice. JSNaughty is available online at http://jsnaughty.org. </t>
  </si>
  <si>
    <t>DESCRY: reproducing system-level concurrency failures</t>
  </si>
  <si>
    <t xml:space="preserve">  Concurrent systems may fail in the field due to various elusive faults such as race conditions. Reproducing such failures is hard because (1) concurrency failures at the system level often involve multiple processes or event handlers (e.g.## software signals)## which cannot be handled by existing tools for reproducing intra-process (thread-level) failures; (2) detailed field data## such as user input## file content and interleaving schedule## may not be available to developers; and (3) the debugging environment may differ from the deployed environment## which further complicates failure reproduction. To address these problems## we present DESCRY## the first fully automated tool for reproducing system-level concurrency failures based only on default log messages collected from the field. DESCRY uses a combination of static and dynamic analysis techniques## together with symbolic execution## to synthesize both the failure-inducing data input and the interleaving schedule## and leverages them to deterministically replay the failed execution using existing virtual platforms. We have evaluated DESCRY on 22 real-world multi-process Linux applications with a total of 236##875 lines of code to demonstrate both its effectiveness and its efficiency in reproducing failures that no other tool can reproduce. </t>
  </si>
  <si>
    <t>Reproducing concurrency failures from crash stacks</t>
  </si>
  <si>
    <t xml:space="preserve">  Reproducing field failures is the first essential step for understanding## localizing and removing faults. Reproducing concurrency field failures is hard due to the need of synthesizing a test code jointly with a thread interleaving that induce the failure in the presence of limited information from the field. Current techniques for reproducing concurrency failures focus on identifying failure-inducing interleavings## leaving largely open the problem of synthesizing the test code that manifests such interleavings. In this paper## we present ConCrash## a technique to automatically generate test codes that reproduce concurrency failures that violate thread-safety from crash stacks## which commonly summarize the conditions of field failures. ConCrash efficiently explores the huge space of possible test codes to identify a failure-inducing one by using a suitable set of search pruning strategies. Combined with existing techniques for exploring interleavings## ConCrash automatically reproduces a given concurrency failure that violates the thread-safety of a class by identifying both a failure-inducing test code and corresponding interleaving. In the paper## we define the ConCrash approach## present a prototype implementation of ConCrash## and discuss the experimental results that we obtained on a known set of ten field failures that witness the effectiveness of the approach. </t>
  </si>
  <si>
    <t>Automatically analyzing groups of crashes for finding correlations</t>
  </si>
  <si>
    <t xml:space="preserve">  We devised an algorithm## inspired by contrast-set mining algorithms such as STUCCO## to automatically find statistically significant properties (correlations) in crash groups. Many earlier works focused on improving the clustering of crashes but## to the best of our knowledge## the problem of automatically describing properties of a cluster of crashes is so far unexplored. This means developers currently spend a fair amount of time analyzing the groups themselves## which in turn means that a) they are not spending their time actually developing a fix for the crash; and b) they might miss something in their exploration of the crash data (there is a large number of attributes in crash reports and it is hard and error-prone to manually analyze everything). Our algorithm helps developers and release managers understand crash reports more easily and in an automated way## helping in pinpointing the root cause of the crash. The tool implementing the algorithm has been deployed on Mozilla's crash reporting service. </t>
  </si>
  <si>
    <t>Automatic inference of code transforms for patch generation</t>
  </si>
  <si>
    <t xml:space="preserve">  We present a new system## Genesis## that processes human patches to automatically infer code transforms for automatic patch generation. We present results that characterize the effectiveness of the Genesis inference algorithms and the complete Genesis patch generation system working with real-world patches and defects collected from 372 Java projects. To the best of our knowledge## Genesis is the first system to automatically infer patch generation transforms or candidate patch search spaces from previous successful patches. </t>
  </si>
  <si>
    <t>A feasibility study of using automated program repair for introductory programming assignments</t>
  </si>
  <si>
    <t xml:space="preserve"> Despite the fact an intelligent tutoring system for programming (ITSP) education has long attracted interest## its widespread use has been hindered by the difficulty of generating personalized feedback automatically. Meanwhile## automated program repair (APR) is an emerging new technology that automatically fixes software bugs## and it has been shown that APR can fix the bugs of large real-world software. In this paper## we study the feasibility of marrying intelligent programming tutoring and APR. We perform our feasibility study with four state-of-the-art APR tools (GenProg## AE## Angelix## and Prophet)## and 661 programs written by the students taking an introductory programming course. We found that when APR tools are used out of the box## only about 30% of the programs in our dataset are repaired. This low repair rate is largely due to the student programs often being significantly incorrect - in contrast## professional software for which APR was successfully applied typically fails only a small portion of tests. To bridge this gap## we adopt in APR a new repair policy akin to the hint generation policy employed in the existing ITSP. This new repair policy admits partial repairs that address part of failing tests## which results in 84% improvement of repair rate. We also performed a user study with 263 novice students and 37 graders## and identified an understudied problem; while novice students do not seem to know how to effectively make use of generated repairs as hints## the graders do seem to gain benefits from repairs.</t>
  </si>
  <si>
    <t>Automatically diagnosing and repairing error handling bugs in C</t>
  </si>
  <si>
    <t xml:space="preserve"> Correct error handling is essential for building reliable and secure systems. Unfortunately## low-level languages like C often do not support any error handling primitives and leave it up to the developers to create their own mechanisms for error propagation and handling. However## in practice## the developers often make mistakes while writing the repetitive and tedious error handling code and inadvertently introduce bugs. Such error handling bugs often have severe consequences undermining the security and reliability of the affected systems. Fixing these bugs is also tiring-they are repetitive and cumbersome to implement. Therefore## it is crucial to develop tool supports for automatically detecting and fixing error handling bugs.  To understand the nature of error handling bugs that occur in widely used C programs## we conduct a comprehensive study of real world error handling bugs and their fixes. Leveraging the knowledge## we then design## implement## and evaluate ErrDoc## a tool that not only detects and characterizes different types of error handling bugs but also automatically fixes them. Our evaluation on five open-source projects shows that ErrDoc can detect error handling bugs with 100% to 84% precision and around 95% recall## and categorize them with 83% to 96% precision and above 90% recall. Thus## ErrDoc improves precision up to 5 percentage points## and recall up to 44 percentage points w.r.t. the state-of-the-art. We also demonstrate that ErrDoc can fix the bugs with high accuracy.</t>
  </si>
  <si>
    <t>Are deep neural networks the best choice for modeling source code?</t>
  </si>
  <si>
    <t xml:space="preserve"> Current statistical language modeling techniques## including deep-learning based models## have proven to be quite effective for source code. We argue here that the special properties of source code can be exploited for further improvements. In this work## we enhance established language modeling approaches to handle the special challenges of modeling source code## such as: frequent changes## larger## changing vocabularies## deeply nested scopes## etc. We present a fast## nested language modeling toolkit specifically designed for software## with the ability to add &amp; remove text## and mix &amp; swap out many models. Specifically## we improve upon prior cache-modeling work and present a model with a much more expansive## multi-level notion of locality that we show to be well-suited for modeling software. We present results on varying corpora in comparison with traditional N-gram## as well as RNN## and LSTM deep-learning language models## and release all our source code for public use. Our evaluations suggest that carefully adapting N-gram models for source code can yield performance that surpasses even RNN and LSTM based deep-learning models.</t>
  </si>
  <si>
    <t>Understanding the impact of support for iteration on code search</t>
  </si>
  <si>
    <t xml:space="preserve">  Sometimes## when programmers use a search engine they know more or less what they need. Other times## programmers use the search engine to look around and generate possible ideas for the programming problem they are working on. The key insight we explore in this paper is that the results found in the latter case tend to serve as inspiration or triggers for the next queries issued. We introduce two search engines## CodeExchange and CodeLikeThis## both of which are specifically designed to enable the user to directly leverage the results in formulating the next query. CodeExchange does this with a set of four features supporting the programmer to use characteristics of the results to find other code with or without those characteristics. CodeLikeThis supports simply selecting an entire result to find code that is analogous## to some degree## to that result. We evaluated how these approaches were used along with two approaches not explicitly supporting iteration## a baseline and Google## in a user study among 24 developers. We find that search engines that support using results to form the next query can improve the programmersÔøΩ search experience and different approaches to iteration can provide better experiences depending on the task. </t>
  </si>
  <si>
    <t>LAMP: data provenance for graph based machine learning algorithms through derivative computation</t>
  </si>
  <si>
    <t xml:space="preserve">  Data provenance tracking determines the set of inputs related to a given output. It enables quality control and problem diagnosis in data engineering. Most existing techniques work by tracking program dependencies. They cannot quantitatively assess the importance of related inputs## which is critical to machine learning algorithms## in which an output tends to depend on a huge set of inputs while only some of them are of importance. In this paper## we propose LAMP## a provenance computation system for machine learning algorithms. Inspired by automatic differentiation (AD)## LAMP quantifies the importance of an input for an output by computing the partial derivative. LAMP separates the original data processing and the more expensive derivative computation to different processes to achieve cost-effectiveness. In addition## it allows quantifying importance for inputs related to discrete behavior## such as control flow selection. The evaluation on a set of real world programs and data sets illustrates that LAMP produces more precise and succinct provenance than program dependence based techniques## with much less overhead. Our case studies demonstrate the potential of LAMP in problem diagnosis in data engineering. </t>
  </si>
  <si>
    <t>More accurate recommendations for method-level changes</t>
  </si>
  <si>
    <t xml:space="preserve">  During the life span of large software projects## developers often apply the same code changes to different code locations in slight variations. Since the application of these changes to all locations is time-consuming and error-prone## tools exist that learn change patterns from input examples## search for possible pattern applications## and generate corresponding recommendations. In many cases## the generated recommendations are syntactically or semantically wrong due to code movements in the input examples. Thus## they are of low accuracy and developers cannot directly copy them into their projects without adjustments.   We present the Accurate REcommendation System (ARES) that achieves a higher accuracy than other tools because its algorithms take care of code movements when creating patterns and recommendations. On average## the recommendations by ARES have an accuracy of 96% with respect to code changes that developers have manually performed in commits of source code archives. At the same time ARES achieves precision and recall values that are on par with other tools. </t>
  </si>
  <si>
    <t>Regression test selection across JVM boundaries</t>
  </si>
  <si>
    <t xml:space="preserve">  Modern software development processes recommend that changes be integrated into the main development line of a project multiple times a day. Before a new revision may be integrated## developers practice regression testing to ensure that the latest changes do not break any previously established functionality. The cost of regression testing is high## due to an increase in the number of revisions that are introduced per day## as well as the number of tests developers write per revision. Regression test selection (RTS) optimizes regression testing by skipping tests that are not affected by recent project changes. Existing dynamic RTS techniques support only projects written in a single programming language## which is unfortunate knowing that an open-source project is on average written in several programming languages.   We present the first dynamic RTS technique that does not stop at predefined language boundaries. Our technique dynamically detects## at the operating system level## all file artifacts a test depends on. Our technique is## hence## oblivious to the specific means the test uses to actually access the files: be it through spawning a new process## invoking a system call## invoking a library written in a different language## invoking a library that spawns a process which makes a system call## etc. We also provide a set of extension points which allow for a smooth integration with testing frameworks and build systems. We implemented our technique in a tool called RTSLinux as a loadable Linux kernel module and evaluated it on 21 Java projects that escape JVM by spawning new processes or invoking native code## totaling 2##050##791 lines of code. Our results show that RTSLinux## on average## skips 74.17% of tests and saves 52.83% of test execution time compared to executing all tests. </t>
  </si>
  <si>
    <t>Measuring the cost of regression testing in practice: a study of Java projects using continuous integration</t>
  </si>
  <si>
    <t xml:space="preserve"> Software defects cost time and money to diagnose and fix. Consequently## developers use a variety of techniques to avoid introducing defects into their systems. However## these techniques have costs of their own; the benefit of using a technique must outweigh the cost of applying it. In this paper we investigate the costs and benefits of automated regression testing in practice. Specifically## we studied 61 projects that use Travis CI## a cloud-based continuous integration tool## in order to examine real test failures that were encountered by the developers of those projects. We determined how the developers resolved the failures they encountered and used this information to classify the failures as being caused by a flaky test## by a bug in the system under test## or by a broken or obsolete test. We consider that test failures caused by bugs represent a benefit of the test suite## while failures caused by broken or obsolete tests represent a test suite maintenance cost. We found that 18% of test suite executions fail and that 13% of these failures are flaky. Of the non-flaky failures## only 74% were caused by a bug in the system under test; the remaining 26% were due to incorrect or obsolete tests. In addition## we found that## in the failed builds## only 0.38% of the test case executions failed and 64% of failed builds contained more than one failed test. Our findings contribute to a wider understanding of the unforeseen costs that can impact the overall cost effectiveness of regression testing in practice. They can also inform research into test case selection techniques## as we have provided an approximate empirical bound on the practical value that could be extracted from such techniques. This value appears to be large## as the 61 systems under study contained nearly 3 million lines of test code and yet over 99% of test case executions could have been eliminated with a perfect oracle.</t>
  </si>
  <si>
    <t>Better test cases for better automated program repair</t>
  </si>
  <si>
    <t xml:space="preserve">  Automated generate-and-validate program repair techniques (G&amp;V techniques) suffer from generating many overfitted patches due to in-capabilities of test cases. Such overfitted patches are incor- rect patches## which only make all given test cases pass## but fail to fix the bugs. In this work## we propose an overfitted patch detec- tion framework named Opad (Overfitted PAtch Detection). Opad helps improve G&amp;V techniques by enhancing existing test cases to filter out overfitted patches. To enhance test cases## Opad uses fuzz testing to generate new test cases## and employs two test or- acles (crash and memory-safety) to enhance validity checking of automatically-generated patches. Opad also uses a novel metric (named O-measure) for deciding whether automatically-generated patches overfit. Evaluated on 45 bugs from 7 large systems (the same benchmark used by GenProg and SPR)## Opad filters out 75.2% (321/427) over- fitted patches generated by GenProg/AE## Kali## and SPR. In addition## Opad guides SPR to generate correct patches for one more bug (the original SPR generates correct patches for 11 bugs). Our analysis also shows that up to 40% of such automatically-generated test cases may further improve G&amp;V techniques if empowered with better test oracles (in addition to crash and memory-safety oracles employed by Opad). </t>
  </si>
  <si>
    <t>When program analysis meets mobile security: an industrial study of misusing Android internet sockets</t>
  </si>
  <si>
    <t xml:space="preserve"> Despite recent progress in program analysis techniques to identify vulnerabilities in Android apps## significant challenges still remain for applying these techniques to large-scale industrial environments. Modern software-security providers## such as Qihoo 360 and Pwnzen (two leading companies in China)## are often required to process more than 10 million mobile apps at each run. In this work## we focus on effectively and efficiently identifying vulnerable usage of Internet sockets in an industrial setting. To achieve this goal## we propose a practical hybrid approach that enables lightweight yet precise detection in the industrial setting. In particular## we integrate the process of categorizing potential vulnerable apps with analysis techniques## to reduce the inevitable human inspection effort. We categorize potential vulnerable apps based on characteristics of vulnerability signatures## to reduce the burden on static analysis. We flexibly integrate static and dynamic analyses for apps in each identified family## to refine the family signatures and hence target on precise detection. We implement our approach in a practical system and deploy the system on the Pwnzen platform. By using the system## we identify and report potential vulnerabilities of 24 vulnerable apps (falling into 3 vulnerability families) to their developers## and some of these reported vulnerabilities are previously unknown. The apps of each vulnerability family in total have over 50 million downloads. We also propose countermeasures and highlight promising directions for technology transfer.</t>
  </si>
  <si>
    <t>File-level vs. module-level regression test selection for .NET</t>
  </si>
  <si>
    <t xml:space="preserve">  Regression testing is used to check the correctness of evolving software. With the adoption of Agile development methodology## the number of tests and software revisions has dramatically increased## and hence has the cost of regression testing. Researchers proposed regression test selection (RTS) techniques that optimize regression testing by skipping tests that are not impacted by recent program changes. Ekstazi is one such state-of-the art technique; Ekstazi is implemented for the Java programming language and has been adopted by several companies and open-source projects.   We report on our experience implementing and evaluating Ekstazi### an Ekstazi-like tool for .NET. We describe the key challenges of bringing the Ekstazi idea to the .NET platform. We evaluate Ekstazi# on 11 open-source projects## as well as an internal Microsoft project substantially larger than each of the open-source projects. Finally## we compare Ekstazi# to an incremental build system (also developed at Microsoft)## which## out of the box## provides module-level dependency tracking and skipping tasks (including test execution) whenever dependencies of a task do not change between the current and the last successful build. Ekstazi# on average reduced regression testing time by 43.70% for the open-source projects and by 65.26% for the Microsoft project (the latter is in addition to the savings provided by incremental builds). </t>
  </si>
  <si>
    <t>Record and replay for Android: are we there yet in industrial cases?</t>
  </si>
  <si>
    <t xml:space="preserve">  Mobile applications## or apps for short## are gaining popularity. The input sources (e.g.## touchscreen## sensors## transmitters) of the smart devices that host these apps enable the apps to offer a rich experience to the users## but these input sources pose testing complications to the developers (e.g.## writing tests to accurately utilize multiple input sources together and be able to replay such tests at a later time). To alleviate these complications## researchers and practitioners in recent years have developed a variety of record-and-replay tools to support the testing expressiveness of smart devices. These tools allow developers to easily record and automate the replay of complicated usage scenarios of their app. Due to Android's large share of the smart-device market## numerous record-and-replay tools have been developed using a variety of techniques to test Android apps. To better understand the strengths and weaknesses of these tools## we present a comparison of popular record-and-replay tools from researchers and practitioners## by applying these tools to test three popular industrial apps downloaded from the Google Play store. Our comparison is based on three main metrics: (1) ability to reproduce common usage scenarios## (2) space overhead of traces created by the tools## and (3) robustness of traces created by the tools (when being replayed on devices with different resolutions). The results from our comparison show which record-and-replay tools may be the best for developers and identify future directions for improving these tools to better address testing complications of smart devices. </t>
  </si>
  <si>
    <t>Model-driven software engineering in practice: privacy-enhanced filtering of network traffic</t>
  </si>
  <si>
    <t xml:space="preserve">  Network traffic data contains a wealth of information for use in security analysis and application development. Unfortunately## it also usually contains confidential or otherwise sensitive information## prohibiting sharing and analysis. Existing automated anonymization solutions are hard to maintain and tend to be outdated.   We present Privacy-Enhanced Filtering (PEF)## a model-driven prototype framework that relies on declarative descriptions of protocols and a set of filter rules## which are used to automatically transform network traffic data to remove sensitive information. This paper discusses the design## implementation and application of PEF## which is available as open-source software and configured for use in a typical malware detection scenario. </t>
  </si>
  <si>
    <t>Strong agile metrics: mining log data to determine predictive power of software metrics for continuous delivery teams</t>
  </si>
  <si>
    <t xml:space="preserve">  ING Bank## a large Netherlands-based internationally operating bank## implemented a fully automated continuous delivery pipe-line for its software engineering activities in more than 300 teams## that perform more than 2500 deployments to production each month on more than 750 different applications. Our objective is to examine how strong metrics for agile (Scrum) DevOps teams can be set in an iterative fashion. We perform an exploratory case study that focuses on the classification based on predictive power of software metrics## in which we analyze log data derived from two initial sources within this pipeline. We analyzed a subset of 16 metrics from 59 squads. We identified two lagging metrics and assessed four leading metrics to be strong. </t>
  </si>
  <si>
    <t>Screening heuristics for project gating systems</t>
  </si>
  <si>
    <t xml:space="preserve">  Continuous Integration (CI) is a hot topic. Yet## little attention is payed to how CI systems work and what impacts their behavior. In parallel## bug prediction in software is gaining high attention. But this is done mostly in the context of software engineering## and the relation to the realm of CI and CI systems engineering has not been established yet. In this paper we describe how Project Gating systems operate## which are a specific type of CI systems used to keep the mainline of development always clean. We propose and evaluate three heuristics for improving Gating performance and demonstrate their trade-offs. The third heuristic## which leverages state-of-the-art bug prediction achieves the best performance across the entire spectrum of workload conditions. </t>
  </si>
  <si>
    <t>Natural language querying in SAP-ERP platform</t>
  </si>
  <si>
    <t xml:space="preserve">  With the omnipresence of mobile devices coupled with recent advances in automatic speech recognition capabilities## there has been a growing demand for natural language query (NLQ) interface to retrieve information from the knowledge bases. Business users particularly find this useful as NLQ interface enables them to ask questions without the knowledge of the query language or the data schema. In this paper## we apply an existing research technology called ``ATHENA: An Ontology-Driven System for Natural Language Querying over Relational Data Stores'' in the industry domain of SAP-ERP systems. The goal is to enable users to query SAP-ERP data using natural language. We present the challenges and their solutions of such a technology transfer. We present the effectiveness of the natural language query interface on a set of questions given by a set of SAP practitioners. </t>
  </si>
  <si>
    <t>Serverless computing: economic and architectural impact</t>
  </si>
  <si>
    <t xml:space="preserve"> Amazon Web Services unveiled their "Lambda" platform in late 2014. Since then## each of the major cloud computing infrastructure providers has released services supporting a similar style of deployment and operation## where rather than deploying and running monolithic services## or dedicated virtual machines## users are able to deploy individual functions## and pay only for the time that their code is actually executing. These technologies are gathered together under the marketing term "serverless" and the providers suggest that they have the potential to significantly change how client/server applications are designed## developed and operated.  This paper presents two case industrial studies of early adopters## showing how migrating an application to the Lambda deployment architecture reduced hosting costs - by between 66% and 95% - and discusses how further adoption of this trend might influence common software architecture design practices.</t>
  </si>
  <si>
    <t>MSR</t>
  </si>
  <si>
    <t>Characterizing and Identifying Composite Refactorings: Concepts, Heuristics and Patterns</t>
  </si>
  <si>
    <t>Refactoring consists of a transformation applied to improve the program internal structure, for instance, by contributing to remove code smells. Developers often apply multiple interrelated refactorings called composite refactoring. Even though composite refactoring is a common practice, an investigation from different points of view on how composite refactoring manifests in practice is missing. Previous empirical studies also neglect how different kinds of composite refactorings affect the removal, prevalence or introduction of smells. To address these matters, we provide a conceptual framework and two heuristics to respectively characterize and identify composite refactorings within and across commits. Then, we mined the commit history of 48 GitHub software projects. We identified and analyzed 24,911 composite refactorings involving 104,505 single refactorings. Amongst several findings, we observed that most composite refactorings occur in the same commit and have the same refactoring type. We found that several refactorings are semantically related to each other, which occur in different parts of the system but are still related to the same task. Our study is the first to reveal that many smells are introduced in a program due to "incomplete"composite refactorings. Our study is also the first to reveal 111 patterns of composite refactorings that frequently introduce or remove certain smell types. These patterns can be used as guidelines for developers to improve their refactoring practices as well as for designers of recommender systems. © 2020 ACM.</t>
  </si>
  <si>
    <t>Challenges in Chatbot Development: A Study of Stack Overflow Posts</t>
  </si>
  <si>
    <t>Chatbots are becoming increasingly popular due to their benefits in saving costs, time, and effort. This is due to the fact that they allow users to communicate and control different services easily through natural language. Chatbot development requires special expertise (e.g., machine learning and conversation design) that differ from the development of traditional software systems. At the same time, the challenges that chatbot developers face remain mostly unknown since most of the existing studies focus on proposing chatbots to perform particular tasks rather than their development. Therefore, in this paper, we examine the Q&amp;A website, Stack Overflow, to provide insights on the topics that chatbot developers are interested and the challenges they face. In particular, we leverage topic modeling to understand the topics that are being discussed by chatbot developers on Stack Overflow. Then, we examine the popularity and difficulty of those topics. Our results show that most of the chatbot developers are using Stack Overflow to ask about implementation guidelines. We determine 12 topics that developers discuss (e.g., Model Training) that fall into five main categories. Most of the posts belong to chatbot development, integration, and the natural language understanding (NLU) model categories. On the other hand, we find that developers consider the posts of building and integrating chatbots topics more helpful compared to other topics. Specifically, developers face challenges in the training of the chatbot's model. We believe that our study guides future research to propose techniques and tools to help the community at its early stages to overcome the most popular and difficult topics that practitioners face when developing chatbots. © 2020 ACM.</t>
  </si>
  <si>
    <t>What is the Vocabulary of Flaky Tests?</t>
  </si>
  <si>
    <t>Flaky tests are tests whose outcomes are non-deterministic. Despite the recent research activity on this topic, no effort has been made on understanding the vocabulary of flaky tests. This work proposes to automatically classify tests as flaky or not based on their vocabulary. Static classification of flaky tests is important, for example, to detect the introduction of flaky tests and to search for flaky tests after they are introduced in regression test suites. We evaluated performance of various machine learning algorithms to solve this problem. We constructed a data set of flaky and non-flaky tests by running every test case, in a set of 64k tests, 100 times (6.4 million test executions). We then used machine learning techniques on the resulting data set to predict which tests are flaky from their source code. Based on features, such as counting stemmed tokens extracted from source code identifiers, we achieved an F-measure of 0.95 for the identification of flaky tests. The best prediction performance was obtained when using Random Forest and Support Vector Machines. In terms of the code identifiers that are most strongly associated with test flakiness, we noted that job, action, and services are commonly associated with flaky tests. Overall, our results provides initial yet strong evidence that static detection of flaky tests is effective. © 2020 ACM.</t>
  </si>
  <si>
    <t>Detecting and Characterizing Bots that Commit Code</t>
  </si>
  <si>
    <t>Background: Some developer activity traditionally performed manually, such as making code commits, opening, managing, or closing issues is increasingly subject to automation in many OSS projects. Specifically, such activity is often performed by tools that react to events or run at specific times. We refer to such automation tools as bots and, in many software mining scenarios related to developer productivity or code quality, it is desirable to identify bots in order to separate their actions from actions of individuals. Aim: Find an automated way of identifying bots and code committed by these bots, and to characterize the types of bots based on their activity patterns. Method and Result: We propose BIMAN, a systematic approach to detect bots using author names, commit messages, files modified by the commit, and projects associated with the commits. For our test data, the value for AUC-ROC was 0.9. We also characterized these bots based on the time patterns of their code commits and the types of files modified, and found that they primarily work with documentation files and web pages, and these files are most prevalent in HTML and JavaScript ecosystems. We have compiled a shareable dataset containing detailed information about 461 bots we found (all of which have more than 1000 commits) and 13,762,430 commits they created. © 2020 ACM.</t>
  </si>
  <si>
    <t>A Dataset for GitHub Repository Deduplication</t>
  </si>
  <si>
    <t>GitHub projects can be easily replicated through the site's fork process or through a Git clone-push sequence. This is a problem for empirical software engineering, because it can lead to skewed results or mistrained machine learning models. We provide a dataset of 10.6 million GitHub projects that are copies of others, and link each record with the project's ultimate parent. The ultimate parents were derived from a ranking along six metrics. The related projects were calculated as the connected components of an 18.2 million node and 12 million edge denoised graph created by directing edges to ultimate parents. The graph was created by filtering out more than 30 hand-picked and 2.3 million pattern-matched clumping projects. Projects that introduced unwanted clumping were identified by repeatedly visualizing shortest path distances between unrelated important projects. Our dataset identified 30 thousand duplicate projects in an existing popular reference dataset of 1.8 million projects. An evaluation of our dataset against another created independently with different methods found a significant overlap, but also differences attributed to the operational definition of what projects are considered as related. © 2020 ACM.</t>
  </si>
  <si>
    <t>The Software Heritage Graph Dataset: Large-scale Analysis of Public Software Development History</t>
  </si>
  <si>
    <t>Software Heritage is the largest existing public archive of software source code and accompanying development history. It spans more than five billion unique source code files and one billion unique commits, coming from more than 80 million software projects. These software artifacts were retrieved from major collaborative development platforms (e.g., GitHub, GitLab) and package repositories (e.g., PyPI, Debian, NPM), and stored in a uniform representation linking together source code files, directories, commits, and full snapshots of version control systems (VCS) repositories as observed by Software Heritage during periodic crawls. This dataset is unique in terms of accessibility and scale, and allows to explore a number of research questions on the long tail of public software development, instead of solely focusing on "most starred"repositories as it often happens. © 2020 ACM.</t>
  </si>
  <si>
    <t>Investigating Severity Thresholds for Test Smells</t>
  </si>
  <si>
    <t>Test smells are poor design decisions implemented in test code, which can have an impact on the effectiveness and maintainability of unit tests. Even though test smell detection tools exist, how to rank the severity of the detected smells is an open research topic. In this work, we aim at investigating the severity rating for four test smells and investigate their perceived impact on test suite maintainability by the developers. To accomplish this, we first analyzed some 1,500 open-source projects to elicit severity thresholds for commonly found test smells. Then, we conducted a study with developers to evaluate our thresholds. We found that (1) current detection rules for certain test smells are considered as too strict by the developers and (2) our newly defined severity thresholds are in line with the participants' perception of how test smells have an impact on the maintainability of a test suite. Preprint [https://doi.org/10.5281/zenodo.3744281], data and material [https://doi.org/10.5281/zenodo.3611111]. © 2020 ACM.</t>
  </si>
  <si>
    <t>Developer-Driven Code Smell Prioritization</t>
  </si>
  <si>
    <t>Code smells are symptoms of poor implementation choices applied during software evolution. While previous research has devoted effort in the definition of automated solutions to detect them, still little is known on how to support developers when prioritizing them. Some works attempted to deliver solutions that can rank smell instances based on their severity, computed on the basis of software metrics. However, this may not be enough since it has been shown that the recommendations provided by current approaches do not take the developer's perception of design issues into account. In this paper, we perform a first step toward the concept of developer-driven code smell prioritization and propose an approach based on machine learning able to rank code smells according to the perceived criticality that developers assign to them. We evaluate our technique in an empirical study to investigate its accuracy and the features that are more relevant for classifying the developer's perception. Finally, we compare our approach with a state-of-the-art technique. Key findings show that the our solution has an F-Measure up to 85% and outperforms the baseline approach. © 2020 ACM.</t>
  </si>
  <si>
    <t>A Study on the Accuracy of OCR Engines for Source Code Transcription from Programming Screencasts</t>
  </si>
  <si>
    <t>Programming screencasts can be a rich source of documentation for developers. However, despite the availability of such videos, the information available in them, and especially the source code being displayed is not easy to find, search, or reuse by programmers. Recent work has identified this challenge and proposed solutions that identify and extract source code from video tutorials in order to make it readily available to developers or other tools. A crucial component in these approaches is the Optical Character Recognition (OCR) engine used to transcribe the source code shown on screen. Previous work has simply chosen one OCR engine, without consideration for its accuracy or that of other engines on source code recognition. In this paper, we present an empirical study on the accuracy of six OCR engines for the extraction of source code from screencasts and code images. Our results show that the transcription accuracy varies greatly from one OCR engine to another and that the most widely chosen OCR engine in previous studies is by far not the best choice. We also show how other factors, such as font type and size can impact the results of some of the engines. We conclude by offering guidelines for programming screencast creators on which fonts to use to enable a better OCR recognition of their source code, as well as advice on OCR choice for researchers aiming to analyze source code in screencasts. © 2020 ACM.</t>
  </si>
  <si>
    <t>Behind the Intents: An In-depth Empirical Study on Software Refactoring in Modern Code Review</t>
  </si>
  <si>
    <t>Code refactorings are of pivotal importance in modern code review. Developers may preserve, revisit, add or undo refactorings through changes' revisions. Their goal is to certify that the driving intent of a code change is properly achieved. Developers' intents behind refactorings may vary from pure structural improvement to facilitating feature additions and bug fixes. However, there is little understanding of the refactoring practices performed by developers during the code review process. It is also unclear whether the developers' intents influence the selection, composition, and evolution of refactorings during the review of a code change. Through mining 1,780 reviewed code changes from 6 systems pertaining to two large open-source communities, we report the first in-depth empirical study on software refactoring during code review. We inspected and classified the developers' intents behind each code change into 7 distinct categories. By analyzing data generated during the complete reviewing process, we observe: (i) how refactorings are selected, composed and evolved throughout each code change, and (ii) how developers' intents are related to these decisions. For instance, our analysis shows developers regularly apply non-trivial sequences of refactorings that crosscut multiple code elements (i.e., widely scattered in the program) to support a single feature addition. Moreover, we observed that new developers' intents commonly emerge during the code review process, influencing how developers select and compose their refactorings to achieve the new and adapted goals. Finally, we provide an enriched dataset that allows researchers to investigate the context and motivations behind refactoring operations during the code review process. © 2020 ACM.</t>
  </si>
  <si>
    <t>RTPTorrent: An Open-source Dataset for Evaluating Regression Test Prioritization</t>
  </si>
  <si>
    <t>The software engineering practice of automated testing helps programmers find defects earlier during development. With growing software projects and longer-running test suites, frequency and immediacy of feedback decline, thereby making defects harder to repair. Regression test prioritization (RTP) is concerned with running relevant tests earlier to lower the costs of defect localization and to improve feedback. Finding representative data to evaluate RTP techniques is non-trivial, as most software is published without failing tests. In this work, we systematically survey a wide range of RTP literature regarding whether their dataset uses real or synthetic defects or tests, whether they are publicly available, and whether datasets are reused. We observed that some datasets are reused, however, many projects study only few projects and these rarely resemble real-world development activity. In light of these threats to ecological validity, we describe the construction and characteristics of a new dataset, named RTPTorrent, based on 20 open-source Java programs. Our dataset allows researchers to evaluate prioritization heuristics based on version control meta-data, source code, and test results from fine-grained, automated builds over 9 years of development history. We provide reproducible baselines for initial comparisons and make all data publicly available. We see this as a step towards better reproducibility, ecological validity, and long-term availability of studied software in the field of test prioritization. © 2020 ACM.</t>
  </si>
  <si>
    <t>Embedding Java Classes with code2vec: Improvements from Variable Obfuscation</t>
  </si>
  <si>
    <t>Automatic source code analysis in key areas of software engineering, such as code security, can benefit from Machine Learning (ML). However, many standard ML approaches require a numeric representation of data and cannot be applied directly to source code. Thus, to enable ML, we need to embed source code into numeric feature vectors while maintaining the semantics of the code as much as possible. code2vec is a recently released embedding approach that uses the proxy task of method name prediction to map Java methods to feature vectors. However, experimentation with code2vec shows that it learns to rely on variable names for prediction, causing it to be easily fooled by typos or adversarial attacks. Moreover, it is only able to embed individual Java methods and cannot embed an entire collection of methods such as those present in a typical Java class, making it difficult to perform predictions at the class level (e.g., for the identification of malicious Java classes). Both shortcomings are addressed in the research presented in this paper. We investigate the effect of obfuscating variable names during training of a code2vec model to force it to rely on the structure of the code rather than specific names and consider a simple approach to creating class-level embeddings by aggregating sets of method embeddings. Our results, obtained on a challenging new collection of source-code classification problems, indicate that obfuscating variable names produces an embedding model that is both impervious to variable naming and more accurately reflects code semantics. The datasets, models, and code are shared1 for further ML research on source code. © 2020 ACM.</t>
  </si>
  <si>
    <t>A Dataset of Dockerfiles</t>
  </si>
  <si>
    <t>Dockerfiles are one of the most prevalent kinds of DevOps artifacts used in industry. Despite their prevalence, there is a lack of sophisticated semantics-aware static analysis of Dockerfiles. In this paper, we introduce a dataset of approximately 178,000 unique Dockerfiles collected from GitHub. To enhance the usability of this data, we describe five representations we have devised for working with, mining from, and analyzing these Dockerfiles. Each Dockerfile representation builds upon the previous ones, and the final representation, created by three levels of nested parsing and abstraction, makes tasks such as mining and static checking tractable. The Dockerfiles, in each of the five representations, along with metadata and the tools used to shepard the data from one representation to the next are all available at: https://doi.org/10.5281/zenodo.3628771. © 2020 ACM.</t>
  </si>
  <si>
    <t>Dataset of Video Game Development Problems</t>
  </si>
  <si>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</si>
  <si>
    <t>On the Prevalence, Impact, and Evolution of SQL Code Smells in Data-Intensive Systems</t>
  </si>
  <si>
    <t>Code smells indicate software design problems that harm software quality. Data-intensive systems that frequently access databases often suffer from SQL code smells besides the traditional smells. While there have been extensive studies on traditional code smells, recently, there has been a growing interest in SQL code smells. In this paper, we conduct an empirical study to investigate the prevalence and evolution of SQL code smells in open-source, data-intensive systems. We collected 150 projects and examined both traditional and SQL code smells in these projects. Our investigation delivers several important findings. First, SQL code smells are indeed prevalent in data-intensive software systems. Second, SQL code smells have a weak co-occurrence with traditional code smells. Third, SQL code smells have a weaker association with bugs than that of traditional code smells. Fourth, SQL code smells are more likely to be introduced at the beginning of the project lifetime and likely to be left in the code without a fix, compared to traditional code smells. Overall, our results show that SQL code smells are indeed prevalent and persistent in the studied data-intensive software systems. Developers should be aware of these smells and consider detecting and refactoring SQL code smells and traditional code smells separately, using dedicated tools. © 2020 ACM.</t>
  </si>
  <si>
    <t>Employing Contribution and Quality Metrics for Quantifying the Software Development Process</t>
  </si>
  <si>
    <t>The full integration of online repositories in contemporary software development promotes remote work and collaboration. Apart from the apparent benefits, online repositories offer a deluge of data that can be utilized to monitor and improve the software development process. Towards this direction, we have designed and implemented a platform that analyzes data from GitHub in order to compute a series of metrics that quantify the contributions of project collaborators, both from a development as well as an operations (communication) perspective. We analyze contributions throughout the projects' lifecycle and track the number of coding violations, this way aspiring to identify cases of software development that need closer monitoring and (possibly) further actions to be taken. In this context, we have analyzed the 3000 most popular GitHub Java projects and provide the data to the community. © 2020 ACM.</t>
  </si>
  <si>
    <t>The State of the ML-universe: 10 Years of Artificial Intelligence &amp; Machine Learning Software Development on GitHub</t>
  </si>
  <si>
    <t>In the last few years, artificial intelligence (AI) and machine learning (ML) have become ubiquitous terms. These powerful techniques have escaped obscurity in academic communities with the recent onslaught of AI &amp; ML tools, frameworks, and libraries that make these techniques accessible to a wider audience of developers. As a result, applying AI &amp; ML to solve existing and emergent problems is an increasingly popular practice. However, little is known about this domain from the software engineering perspective. Many AI &amp; ML tools and applications are open source, hosted on platforms such as GitHub that provide rich tools for large-scale distributed software development. Despite widespread use and popularity, these repositories have never been examined as a community to identify unique properties, development patterns, and trends. In this paper, we conducted a large-scale empirical study of AI &amp; ML Tool (700) and Application (4,524) repositories hosted on GitHub to develop such a characterization. While not the only platform hosting AI &amp; ML development, GitHub facilitates collecting a rich data set for each repository with high traceability between issues, commits, pull requests and users. To compare the AI &amp; ML community to the wider population of repositories, we also analyzed a set of 4,101 unrelated repositories. We enhance this characterization with an elaborate study of developer workflow that measures collaboration and autonomy within a repository. We've captured key insights of this community's 10 year history such as it's primary language (Python) and most popular repositories (Tensorflow, Tesseract). Our findings show the AI &amp; ML community has unique characteristics that should be accounted for in future research. © 2020 ACM.</t>
  </si>
  <si>
    <t>AndroZooOpen: Collecting Large-scale Open Source Android Apps for the Research Community</t>
  </si>
  <si>
    <t>It is critical for research to have an open, well-curated, representative set of apps for analysis. We present a collection of open-source Android apps collected from several sources, including Github. Our dataset, AndroZooOpen, currently contains over 45,000 app artefacts, a representative picture of Github-hosted Android apps. For apps released on Google Play, metadata including categories, ratings and user reviews, are also stored. We share this new dataset as part of our ongoing research to better support and enable new research topics involving Android app artefact analysis, and as a supplement dataset for AndroZoo, a well-known app collection of close-sourced Android apps. © 2020 ACM.</t>
  </si>
  <si>
    <t>A Machine Learning Approach for Vulnerability Curation</t>
  </si>
  <si>
    <t>Software composition analysis depends on database of open-source library vulerabilities, curated by security researchers using various sources, such as bug tracking systems, commits, and mailing lists. We report the design and implementation of a machine learning system to help the curation by by automatically predicting the vulnerability-relatedness of each data item. It supports a complete pipeline from data collection, model training and prediction, to the validation of new models before deployment. It is executed iteratively to generate better models as new input data become available. We use self-training to significantly and automatically increase the size of the training dataset, opportunistically maximizing the improvement in the models' quality at each iteration. We devised new deployment stability metric to evaluate the quality of the new models before deployment into production, which helped to discover an error. We experimentally evaluate the improvement in the performance of the models in one iteration, with 27.59% maximum PR AUC improvements. Ours is the first of such study across a variety of data sources. We discover that the addition of the features of the corresponding commits to the features of issues/pull requests improve the precision for the recall values that matter. We demonstrate the effectiveness of self-training alone, with 10.50% PR AUC improvement, and we discover that there is no uniform ordering of word2vec parameters sensitivity across data sources. © 2020 ACM.</t>
  </si>
  <si>
    <t>A Dataset and an Approach for Identity Resolution of 38 Million Author IDs extracted from 2B Git Commits</t>
  </si>
  <si>
    <t>The data collected from open source projects provide means to model large software ecosystems, but often suffer from data quality issues, specifically, multiple author identification strings in code commits might actually be associated with one developer. While many methods have been proposed for addressing this problem, they are either heuristics requiring manual tweaking, or require too much calculation time to do pairwise comparisons for 38M author IDs in, for example, the World of Code collection. In this paper, we propose a method that finds all author IDs belonging to a single developer in this entire dataset, and share the list of all author IDs that were found to have aliases. To do this, we first create blocks of potentially connected author IDs and then use a machine learning model to predict which of these potentially related IDs belong to the same developer. We processed around 38 million author IDs and found around 14.8 million IDs to have an alias, which belong to 5.4 million different developers, with the median number of aliases being 2 per developer. This dataset can be used to create more accurate models of developer behaviour at the entire OSS ecosystem level and can be used to provide a service to rapidly resolve new author IDs. © 2020 ACM.</t>
  </si>
  <si>
    <t>Boa Views: Easy Modularization and Sharing of MSR Analyses</t>
  </si>
  <si>
    <t>Mining Software Repositories (MSR) has recently seen a focus toward ultra-large-scale datasets. Several tools exist to support these efforts, such as the Boa language and infrastructure. While Boa has seen extensive use, in its current form it is not always possible to perform the entire analysis task within the infrastructure, often requiring some post-processing in another language. This limits end-to-end reproducibility and limits sharing/re-use of MSR queries. To address this problem, we use the notion of views from the relational database field and designed a query language and runtime infrastructure extension for Boa that we call materialized views. Materialized views provide output reuse to Boa users, so that the results of prior Boa queries can be easily reused by others. This allows for computing results not previously possible within Boa and provides for increased sharing and reuse of MSR queries. To evaluate views, we performed two partial reproductions of prior MSR studies utilizing Boa's dataset and infrastructure and compare our results to the prior studies. This shows the usability of the new infrastructure, allowing analyses in Boa that were not previously possible as well as providing a previously hand created gold dataset for identifier splitting as a reusable view for other MSR researchers. We also verified the caching behavior using the queries from one of the case studies. The results show that caching works as expected and can drastically improve runtime performance. © 2020 ACM.</t>
  </si>
  <si>
    <t>How Often Do Single-Statement Bugs Occur?: The ManySStuBs4J Dataset</t>
  </si>
  <si>
    <t>Program repair is an important but difficult software engineering problem. One way to achieve acceptable performance is to focus on classes of simple bugs, such as bugs with single statement fixes, or that match a small set of bug templates. However, it is very difficult to estimate the recall of repair techniques for simple bugs, as there are no datasets about how often the associated bugs occur in code. To fill this gap, we provide a dataset of 153,652 single statement bug-fix changes mined from 1,000 popular open-source Java projects, annotated by whether they match any of a set of 16 bug templates, inspired by state-of-the-art program repair techniques. In an initial analysis, we find that about 33% of the simple bug fixes match the templates, indicating that a remarkable number of single-statement bugs can be repaired with a relatively small set of templates. Further, we find that template fitting bugs appear with a frequency of about one bug per 1,600-2,500 lines of code (as measured by the size of the project's latest version). We hope that the dataset will prove a resource for both future work in program repair and studies in empirical software engineering. © 2020 Owner/Author.</t>
  </si>
  <si>
    <t>Software-related Slack Chats with Disentangled Conversations</t>
  </si>
  <si>
    <t>More than ever, developers are participating in public chat communities to ask and answer software development questions. With over ten million daily active users, Slack is one of the most popular chat platforms, hosting many active channels focused on software development technologies, e.g., python, react. Prior studies have shown that public Slack chat transcripts contain valuable information, which could provide support for improving automatic software maintenance tools or help researchers understand developer struggles or concerns. In this paper, we present a dataset of software-related Q&amp;A chat conversations, curated for two years from three open Slack communities (python, clojure, elm). Our dataset consists of 38,955 conversations, 437,893 utterances, contributed by 12,171 users. We also share the code for a customized machine-learning based algorithm that automatically extracts (or disentangles) conversations from the downloaded chat transcripts. © 2020 ACM.</t>
  </si>
  <si>
    <t>Large-Scale Manual Validation of Bugfixing Changes</t>
  </si>
  <si>
    <t>Context: Accurate data about bug fixes is important for different venues of research, e.g., program repair. While automated procedures are able to identify bug fixing activities, they cannot distinguish between the bug fix and other activities that are happening in parallel, e.g., refactorings or the addition of features. Objective: The creation of a large corpus of manually validated bug fixes and to gain insights into the limitations of manual validation. Method: We use a crowd working approach to manually validate bug fixing commit and analyze the limitations. Limitations: Insights limited to the Java programming language and possibly by the participants in the crowd working. © 2020 ACM.</t>
  </si>
  <si>
    <t>Multi-language Design Smells: A Backstage Perspective</t>
  </si>
  <si>
    <t>Context: Multi-language systems became prevalent with technological advances. Developers opt for the combination of programming languages to build an application. Problem: Software quality is achieved by following good practices and avoiding bad ones. However, most of the practices in the literature are applied to a single programming language and do not consider the interaction between programming languages. Objective: We previously defined a catalog of bad practices i.e., design smells related to multi-language systems. This paper aims to provide empirical evidence on the relevance of our catalog and its impact on software quality. Method: We analysed 262 snapshots of nine open source projects to detect occurrences of multi-language design smells. We also extracted information about the developers that contributed to those systems. We plan to perform an open and a closed survey targeting developers in general but also developers that contributed to those systems. We will survey developers about the perceived prevalence of those smells, their severity and impact on software quality attributes. © 2020 ACM.</t>
  </si>
  <si>
    <t>Using Others' Tests to Identify Breaking Updates</t>
  </si>
  <si>
    <t>The reuse of third-party packages has become a common practice in contemporary software development. Software dependencies are constantly evolving with newly added features and patches that fix bugs in older versions. However, updating dependencies could introduce new bugs or break backward compatibility. In this work, we propose a technique to detect breakage-inducing versions of third-party dependencies. The key insight behind our approach is to leverage the automated test suites of other projects that depend upon the same dependency to test newly released versions. We conjecture that this crowd-based approach will help to detect breakage-inducing versions because it broadens the set of realistic usage scenarios to which a package version has been exposed. To evaluate our conjecture, we perform an empirical study of 391,553 npm packages. We use the dependency network from these packages to identify candidate tests of third-party packages. Moreover, to evaluate our proposed technique, we mine the history of this dependency network to identify ten breakage-inducing versions. We find that our proposed technique can detect six of the ten studied breakage-inducing versions. Our findings can help developers to make more informed decisions when they update their dependencies. © 2020 ACM.</t>
  </si>
  <si>
    <t>A Complete Set of Related Git Repositories Identified via Community Detection Approaches Based on Shared Commits</t>
  </si>
  <si>
    <t>In order to understand the state and evolution of the entirety of open source software we need to get a handle on the set of distinct software projects. Most of open source projects presently utilize Git, which is a distributed version control system allowing easy creation of clones and resulting in numerous repositories that are almost entirely based on some parent repository from which they were cloned. Git commits are unlikely to get produce and represent a way to group cloned repositories. We use World of Code infrastructure containing approximately 2B commits and 100M repositories to create and share such a map. We discover that the largest group contains almost 14M repositories most of which are unrelated to each other. As it turns out, the developers can push git object to an arbitrary repository or pull objects from unrelated repositories, thus linking unrelated repositories. To address this, we apply Louvain community detection algorithm to this very large graph consisting of links between commits and projects. The approach successfully reduces the size of the megacluster with the largest group of highly interconnected projects containing under 400K repositories. We expect that the resulting map of related projects as well as tools and methods to handle the very large graph will serve as a reference set for mining software projects and other applications. Further work is needed to determine different types of relationships among projects induced by shared commits and other relationships, for example, by shared source code or similar filenames. © 2020 ACM.</t>
  </si>
  <si>
    <t>Empirical Study of Restarted and Flaky Builds on Travis CI</t>
  </si>
  <si>
    <t>Continuous Integration (CI) is a development practice where developers frequently integrate code into a common codebase. After the code is integrated, the CI server runs a test suite and other tools to produce a set of reports (e.g., the output of linters and tests). If the result of a CI test run is unexpected, developers have the option to manually restart the build, re-running the same test suite on the same code; this can reveal build flakiness, if the restarted build outcome differs from the original build. In this study, we analyze restarted builds, flaky builds, and their impact on the development workflow. We observe that developers restart at least 1.72% of builds, amounting to 56,522 restarted builds in our Travis CI dataset. We observe that more mature and more complex projects are more likely to include restarted builds. The restarted builds are mostly builds that are initially failing due to a test, network problem, or a Travis CI limitations such as execution timeout. Finally, we observe that restarted builds have an impact on development workflow. Indeed, in 54.42% of the restarted builds, the developers analyze and restart a build within an hour of the initial build execution. This suggests that developers wait for CI results, interrupting their workflow to address the issue. Restarted builds also slow down the merging of pull requests by a factor of three, bringing median merging time from 16h to 48h. © 2020 Owner/Author.</t>
  </si>
  <si>
    <t>Automatically Granted Permissions in Android apps: An Empirical Study on their Prevalence and on the Potential Threats for Privacy</t>
  </si>
  <si>
    <t>Developers continuously update their Android apps to keep up with competitors in the market. Such constant updates do not bother end users, since by default the Android platform automatically pushes the most recent compatible release on the device, unless there are major changes in the list of requested permissions that users have to explicitly grant. The lack of explicit user's approval for each application update, however, may lead to significant risks for the end user, as the new release may include new subtle behaviors which may be privacy-invasive. The introduction of permission groups in the Android permission model makes this problem even worse: if a user gives a single permission within a group, the application can silently request further permissions in this group with each update-without having to ask the user. In this paper, we explain the threat that permission groups may pose for the privacy of Android users. We run an empirical study on 2,865,553 app releases, and we show that in a representative app store more than ∼17% of apps request at least once in their lifetime new dangerous permissions that the operating system grants without any user's approval. Our analyses show that apps actually use over 56% of such automatically granted permissions, although most of their descriptions do not explicitly explain for what purposes. Finally, our manual inspection reveals clear abuses of apps that leak sensitive data such as user's accurate location, list of contacts, history of phone calls, and emails which are protected by permissions that the user never explicitly acknowledges. © 2020 ACM.</t>
  </si>
  <si>
    <t>A Dataset of Enterprise-Driven Open Source Software</t>
  </si>
  <si>
    <t>We present a dataset of open source software developed mainly by enterprises rather than volunteers. This can be used to address known generalizability concerns, and, also, to perform research on open source business software development. Based on the premise that an enterprise's employees are likely to contribute to a project developed by their organization using the email account provided by it, we mine domain names associated with enterprises from open data sources as well as through white-and blacklisting, and use them through three heuristics to identify 17 264 enterprise GitHub projects. We provide these as a dataset detailing their provenance and properties. A manual evaluation of a dataset sample shows an identification accuracy of 89%. Through an exploratory data analysis we found that projects are staffed by a plurality of enterprise insiders, who appear to be pulling more than their weight, and that in a small percentage of relatively large projects development happens exclusively through enterprise insiders. © 2020 ACM.</t>
  </si>
  <si>
    <t>Message from the Track Chairs of MSR 2020</t>
  </si>
  <si>
    <t>A Soft Alignment Model for Bug Deduplication</t>
  </si>
  <si>
    <t>Bug tracking systems (BTS) are widely used in software projects. An important task in such systems consists of identifying duplicate bug reports, i.e., distinct reports related to the same software issue. For several reasons, reporting bugs that have already been reported is quite frequent, making their manual triage impractical in large BTSs. In this paper, we present a novel deep learning network based on soft-attention alignment to improve duplicate bug report detection. For a given pair of possibly duplicate reports, the attention mechanism computes interdependent representations for each report, which is more powerful than previous approaches. We evaluate our model on four well-known datasets derived from BTSs of four popular open-source projects. Our evaluation is based on a ranking-based metric, which is more realistic than decision-making metrics used in many previous works. Achieved results demonstrate that our model outperforms state-of-the-art systems and strong baselines in different scenarios. Finally, an ablation study is performed to confirm that the proposed architecture improves the duplicate bug reports detection. © 2020 ACM.</t>
  </si>
  <si>
    <t>Determining the Intrinsic Structure of Public Software Development History</t>
  </si>
  <si>
    <t>Background. Collaborative software development has produced a wealth of version control system (VCS) data that can now be analyzed in full. Little is known about the intrinsic structure of the entire corpus of publicly available VCS as an interconnected graph. Understanding its structure is needed to determine the best approach to analyze it in full and to avoid methodological pitfalls when doing so. Objective. We intend to determine the most salient network topology properties of public software development history as captured by VCS. We will explore: degree distributions, determining whether they are scale-free or not; distribution of connect component sizes; distribution of shortest path lengths. Method. We will use Software Heritage-which is the largest corpus of public VCS data-compress it using webgraph compression techniques, and analyze it in-memory using classic graph algorithms. Analyses will be performed both on the full graph and on relevant subgraphs. Limitations. The study is exploratory in nature; as such no hypotheses on the findings is stated at this time. Chosen graph algorithms are expected to scale to the corpus size, but it will need to be confirmed experimentally. External validity will depend on how representative Software Heritage is of the software commons. © 2020 ACM.</t>
  </si>
  <si>
    <t>An Empirical Study of Method Chaining in Java</t>
  </si>
  <si>
    <t>While some promote method chaining as a good practice for improving code readability, others refer to it as a bad practice that worsens code quality. In this paper, we first investigate whether method chaining is a programming style accepted by real-world programmers. To answer this question, we collected 2,814 Java repositories on GitHub and analyzed historical trends in the frequency of method chaining. The results of our analysis revealed the increasing use of method chaining; 23.1% of method invocations were part of method chains in 2018, whereas only 16.0% were such invocations in 2010. We then explore language features that are helpful to the method-chaining style but have not been supported yet in Java. For this aim, we conducted manual inspections of method chains that are randomly sampled from the collected repositories. We also estimated how effective they are to encourage the method-chaining style if they are adopted in Java. © 2020 ACM.</t>
  </si>
  <si>
    <t>An Empirical Study on the Impact of Deimplicitization on Comprehension in Programs Using Application Frameworks</t>
  </si>
  <si>
    <t>Background: Application frameworks, such as Ruby on Rails, introduce abstractions with the goal of simplifying development for particular application domains, such as web development. While experts enjoy increased productivity due to these abstractions, the flow of the programs is often hard to understand for non-experts and newcomers due to implicit flow and concealed lower level action that seems like "magic". Objective: We conjecture that converting these implicit flows into an explicit and unified form can help non-experts comprehend the programs using these frameworks. We call the process of unifying distributed, implicit flows into a single routine deimplicitization. Method: We want to conduct an experiment that studies the impact of deimplicitization on program comprehension. Particularly, we want to study how software developers with different expertise (novices/students, framework experts/professional developers) can answer comprehension questions differently with respect to time and correctness, under the treatments of either a deimplicitized version of the program in Python or the original version of the program in Ruby on Rails. © 2020 ACM.</t>
  </si>
  <si>
    <t>PUMiner: Mining Security Posts from Developer Question and Answer Websites with PU Learning</t>
  </si>
  <si>
    <t>Security is an increasing concern in software development. Developer Question and Answer (Q&amp;A) websites provide a large amount of security discussion. Existing studies have used human-defined rules to mine security discussions, but these works still miss many posts, which may lead to an incomplete analysis of the security practices reported on Q&amp;A websites. Traditional supervised Machine Learning methods can automate the mining process; however, the required negative (non-security) class is too expensive to obtain. We propose a novel learning framework, PUMiner, to automatically mine security posts from Q&amp;A websites. PUMiner builds a context-aware embedding model to extract features of the posts, and then develops a two-stage PU model to identify security content using the labelled Positive and Un-labelled posts. We evaluate PUMiner on more than 17.2 million posts on Stack Overflow and 52,611 posts on Security StackExchange. We show that PUMiner is effective with the validation performance of at least 0.85 across all model configurations. Moreover, Matthews Correlation Coefficient (MCC) of PUMiner is 0.906, 0.534 and 0.084 points higher than one-class SVM, positive-similarity filtering, and one-stage PU models on unseen testing posts, respectively. PUMiner also performs well with an MCC of 0.745 for scenarios where string matching totally fails. Even when the ratio of the labelled positive posts to the un-labelled ones is only 1:100, PUMiner still achieves a strong MCC of 0.65, which is 160% better than fully-supervised learning. Using PUMiner, we provide the largest and up-to-date security content on Q&amp;A websites for practitioners and researchers. © 2020 ACM.</t>
  </si>
  <si>
    <t>From Innovations to Prospects: What Is Hidden behind Cryptocurrencies?</t>
  </si>
  <si>
    <t>The great influence of Bitcoin has promoted the rapid development of blockchain-based digital currencies, especially the altcoins, since 2013. However, most altcoins share similar source codes, resulting in concerns about code innovations. In this paper, an empirical study on existing altcoins is carried out to offer a thorough understanding of various aspects associated with altcoin innovations. Firstly, we construct the dataset of altcoins, including source code repository, GitHub fork relation, and market capitalization (cap). Then, we analyze the altcoin innovations from the perspective of source code similarities. The results demonstrate that more than 85% of altcoin repositories present high code similarities. Next, a temporal clustering algorithm is proposed to mine the inheritance relationship among various altcoins. The family pedigrees of altcoin are constructed, in which the altcoin presents similar evolution features as biology, such as power-law in family size, variety in family evolution, etc. Finally, we investigate the correlation between code innovations and market capitalization. Although we fail to predict the price of altcoins based on their code similarities, the results show that altcoins with higher innovations reflect better market prospects. © 2020 ACM.</t>
  </si>
  <si>
    <t>TestRoutes: A Manually Curated Method Level Dataset for Test-to-Code Traceability</t>
  </si>
  <si>
    <t>High test-to-code traceability can be an important aspect of quality assurance and can contribute to bug localization and code maintenance. Several existing techniques and a considerable effort from the scientific community already made significant advances in the field. Despite this, readily accessible data on traceability links is very scarce. To contribute to related research, we present a manually curated test-to-code traceability dataset containing the traceability information on 220 test cases. This method-level data was gathered from 4 open-source software systems written in the Java language, distinguishing not only focal information on test cases but also highlighting the utilized helper methods on both the test and production aspects of code. The data includes more than 2000 of such method classifications. © 2020 ACM.</t>
  </si>
  <si>
    <t>Cheating Death: A Statistical Survival Analysis of Publicly Available Python Projects</t>
  </si>
  <si>
    <t>We apply survival analysis methods to a dataset of publicly-available software projects in order to examine the attributes that might lead to their inactivity over time. We ran a Kaplan-Meier analysis and fit a Cox Proportional-Hazards model to a subset of Software Heritage Graph Dataset, consisting of 3052 popular Python projects hosted on GitLab/GitHub, Debian, and PyPI, over a period of 165 months. We show that projects with repositories on multiple hosting services, a timeline of publishing major releases, and a good network of developers, remain healthy over time and should be worthy of the effort put in by developers and contributors. © 2020 ACM.</t>
  </si>
  <si>
    <t>Beyond the Code: Mining Self-Admitted Technical Debt in Issue Tracker Systems</t>
  </si>
  <si>
    <t>Self-admitted technical debt (SATD) is a particular case of Technical Debt (TD) where developers explicitly acknowledge their sub-optimal implementation decisions. Previous studies mine SATD by searching for specific TD-related terms in source code comments. By contrast, in this paper we argue that developers can admit technical debt by other means, e.g., by creating issues in tracking systems and labelling them as referring to TD. We refer to this type of SATD as issue-based SATD or just SATD-I. We study a sample of 286 SATD-I instances collected from five open source projects, including Microsoft Visual Studio and GitLab Community Edition. We show that only 29% of the studied SATD-I instances can be tracked to source code comments. We also show that SATD-I issues take more time to be closed, compared to other issues, although they are not more complex in terms of code churn. Besides, in 45% of the studied issues TD was introduced to ship earlier, and in almost 60% it refers to DESIGN flaws. Finally, we report that most developers pay SATD-I to reduce its costs or interests (66%). Our findings suggest that there is space for designing novel tools to support technical debt management, particularly tools that encourage developers to create and label issues containing TD concerns. © 2020 ACM.</t>
  </si>
  <si>
    <t>Need for Tweet: How Open Source Developers Talk about Their GitHub Work on Twitter</t>
  </si>
  <si>
    <t>Social media, especially Twitter, has always been a part of the professional lives of software developers, with prior work reporting on a diversity of usage scenarios, including sharing information, staying current, and promoting one's work. However, previous studies of Twitter use by software developers typically lack information about activities of the study subjects (and their outcomes) on other platforms. To enable such future research, in this paper we propose a computational approach to cross-link users across Twitter and GitHub, revealing (at least) 70,427 users active on both. As a preliminary analysis of this dataset, we report on a case study of 786 tweets by open-source developers about GitHub work, combining automatic characterization of tweet authors in terms of their relationship to the GitHub items linked in their tweets with qualitative analysis of the tweet contents. We find that different developer roles tend to have different tweeting behaviors, with repository owners being perhaps the most distinctive group compared to other project contributors and followers. We also note a sizeable group of people who follow others on GitHub and tweet about these people's work, but do not otherwise contribute to those open-source projects. Our results and public dataset open up multiple future research directions. © 2020 ACM.</t>
  </si>
  <si>
    <t>Capture the Feature Flag: Detecting Feature Flags in Open-Source</t>
  </si>
  <si>
    <t>Feature flags (a.k.a feature toggles) are a mechanism to keep new features hidden behind a boolean option during development. Flags are used for many purposes, such as A/B testing and turning off a feature more easily in case of failures. While software engineering research on feature flags is burgeoning, examples of software projects using flags rarely come from outside commercial and private projects, stifling academic progress. To address this gap, in this paper we present a novel semi-automated mining software repositories approach to detect feature flags in open-source projects, based on analyzing the projects' commit messages and other project characteristics. With our approach, we search over all open-source GitHub projects, finding multiple thousand plausible and active candidate feature flagging projects. We manually validate projects and assemble a dataset of 100 confirmed feature flagging projects. To demonstrate the benefits of our detection technique, we report on an initial analysis of feature flags in the validated sample of 100 projects, investigating practices that correlate with shorter flag lifespans (typically desirable to reduce technical debt), such as using the issue tracker and having a flag owner. © 2020 ACM.</t>
  </si>
  <si>
    <t>An Empirical Study on Regular Expression Bugs</t>
  </si>
  <si>
    <t>Understanding the nature of regular expression (regex) issues is important to tackle practical issues developers face in regular expression usage. Knowledge about the nature and frequency of various types of regular expression issues, such as those related to performance, API misuse, and code smells, can guide testing, inform documentation writers, and motivate refactoring efforts. However, beyond ReDoS (Regular expression Denial of Service), little is known about to what extent regular expression issues affect software development and how these issues are addressed in practice. This paper presents a comprehensive empirical study of 350 merged regex-related pull requests from Apache, Mozilla, Facebook, and Google GitHub repositories. Through classifying the root causes and manifestations of those bugs, we show that incorrect regular expression behavior is the dominant root cause of regular expression bugs (165/356, 46.3%). The remaining root causes are incorrect API usage (9.3%) and other code issues that require regular expression changes in the fix (29.5%). By studying the code changes of regex-related pull requests, we observe that fixing regular expression bugs is nontrivial as it takes more time and more lines of code to fix them compared to the general pull requests. The results of this study contribute to a broader understanding of the practical problems faced by developers when using regular expressions. © 2020 ACM.</t>
  </si>
  <si>
    <t>Hall-of-Apps: The Top Android Apps Metadata Archive</t>
  </si>
  <si>
    <t>The amount of Android apps available for download is constantly increasing, exerting a continuous pressure on developers to publish outstanding apps. Google Play (GP) is the default distribution channel for Android apps, which provides mobile app users with metrics to identify and report apps quality such as rating, amount of downloads, previous users comments, etc. In addition to those metrics, GP presents a set of top charts that highlight the outstanding apps in different categories. Both metrics and top app charts help developers to identify whether their development decisions are well valued by the community. Therefore, app presence in these top charts is a valuable information when understanding the features of top-apps. In this paper we present Hall-of-Apps, a dataset containing top charts' apps metadata extracted (weekly) from GP, for 4 different countries, during 30 weeks. The data is presented as (i) raw HTML files, (ii) a MongoDB database with all the information contained in app's HTML files (e.g., app description, category, general rating, etc.), and (iii) data visualizations built with the D3.js framework. A first characterization of the data along with the urls to retrieve it can be found in our online appendix: https://bit.ly/2uIkXs8. Dataset: https://bit.ly/2Wu9qsn © 2020 ACM.</t>
  </si>
  <si>
    <t>Do Explicit Review Strategies Improve Code Review Performance?</t>
  </si>
  <si>
    <t>Context: Code review is a fundamental, yet expensive part of software engineering. Therefore, research on understanding code review and its efficiency and performance is paramount. Objective: We aim to test the effect of a guidance approach on review effectiveness and efficiency. This effect is expected to work by lowering the cognitive load of the task; thus, we analyze the mediation relationship as well. Method: To investigate this effect, we employ an experimental design where professional developers have to perform three code reviews. We use three conditions: no guidance, a checklist, and a checklist-based review strategy. Furthermore, we measure the reviewers' cognitive load. Limitations: The main limitations of this study concern the specific cohort of participants, the mono-operation bias for the guidance conditions, and the generalizability to other changes and defects. Full registered report: https://doi.org/10.17605/OSF.IO/5FPTJ; Materials: https://doi.org/10.6084/m9.figshare.11806656 © 2020 ACM.</t>
  </si>
  <si>
    <t>The Scent of Deep Learning Code: An Empirical Study</t>
  </si>
  <si>
    <t>Deep learning practitioners are often interested in improving their model accuracy rather than the interpretability of their models. As a result, deep learning applications are inherently complex in their structures. They also need to continuously evolve in terms of code changes and model updates. Given these confounding factors, there is a great chance of violating the recommended programming practices by the developers in their deep learning applications. In particular, the code quality might be negatively affected due to their drive for the higher model performance. Unfortunately, the code quality of deep learning applications has rarely been studied to date. In this paper, we conduct an empirical study to investigate the distribution of code smells in deep learning applications. To this end, we perform a comparative analysis between deep learning and traditional open-source applications collected from GitHub. We have several major findings. First, long lambda expression, long ternary conditional expression, and complex container comprehension smells are frequently found in deep learning projects. That is, deep learning code involves more complex or longer expressions than the traditional code does. Second, the number of code smells increases across the releases of deep learning applications. Third, we found that there is a co-existence between code smells and software bugs in the studied deep learning code, which confirms our conjecture on the degraded code quality of deep learning applications. © 2020 ACM.</t>
  </si>
  <si>
    <t>GitterCom: A Dataset of Open Source Developer Communications in Gitter</t>
  </si>
  <si>
    <t>Team communication is essential for the development of modern software systems. For distributed software development teams, such as those found in many open source projects, this communication usually takes place using electronic tools. Among these, modern chat platforms such as Gitter are becoming the de facto choice for many software projects due to their advanced features geared towards software development and effective team communication. Gitter channels contain numerous messages exchanged by developers regarding the state of the project, issues and features of the system, team logistics, etc. These messages can contain important information to researchers studying open source software systems, developers new to a particular project and trying to get familiar with the software, etc. Therefore, uncovering what developers are communicating about through Gitter is an essential first step towards successfully understanding and leveraging this information. We present a new dataset, called GitterCom, which aims to enable research in this direction and represents the largest manually labeled and curated dataset of Gitter developer messages. The dataset is comprised of 10,000 messages collected from 10 Gitter communities associated with the development of open source software. Each message was manually annotated and verified by two of the authors, capturing the purpose of the communication expressed by the message. While the dataset has not yet been used in any publication, we discuss how it can enable interesting research opportunities. © 2020 ACM.</t>
  </si>
  <si>
    <t>Visualization of Methods Changeability Based on VCS Data</t>
  </si>
  <si>
    <t>Software engineers have a wide variety of tools and techniques that can help them improve the quality of their code, but still, a lot of bugs remain undetected. In this paper we build on the idea that if a particular fragment of code is changed too often, it could be caused by some technical or architectural issues, therefore, this fragment requires additional attention from developers. Most teams nowadays use version control systems to track changes in their code and organize cooperation between developers. We propose to use data from version control systems to track the number of changes for each method in a project for a selected time period and display this information within the IDE's code editor. The paper describes such a tool called Topias built as a plugin for IntelliJ IDEA. Its source code is available at https://github.com/JetBrains-Research/topias. A demonstration video can be found at https://www.youtube.com/watch?v=xsqc4gCTxfA. © 2020 ACM.</t>
  </si>
  <si>
    <t>An Exploratory Study to Find Motives behind Cross-platform Forks from Software Heritage Dataset</t>
  </si>
  <si>
    <t>The fork-based development mechanism provides the flexibility and the unified processes for software teams to collaborate easily in a distributed setting without too much coordination overhead. Currently, multiple social coding platforms support fork-based development, such as GitHub, GitLab, and Bitbucket. Although these different platforms virtually share the same features, they have different emphasis. As GitHub is the most popular platform and the corresponding data is publicly available, most of the current studies are focusing on GitHub hosted projects. However, we observed anecdote evidences that people are confused about choosing among these platforms, and some projects are migrating from one platform to another, and the reasons behind these activities remain unknown. With the advances of Software Heritage Graph Dataset (SWHGD), we have the opportunity to investigate the forking activities across platforms. In this paper, we conduct an exploratory study on 10 popular open-source projects to identify cross-platform forks and investigate the motivation behind. Preliminary result shows that cross-platform forks do exist. For the 10 subject systems used in this study, we found 81,357 forks in total among which 179 forks are on GitLab. Based on our qualitative analysis, we found that most of the cross-platform forks that we identified are mirrors of the repositories on another platform, but we still find cases that were created due to preference of using certain functionalities (e.g. Continuous Integration (CI)) supported by different platforms. This study lays the foundation of future research directions, such as understanding the differences between platforms and supporting cross-platform collaboration. © 2020 ACM.</t>
  </si>
  <si>
    <t>JTeC: A Large Collection of Java Test Classes for Test Code Analysis and Processing</t>
  </si>
  <si>
    <t>The recent push towards test automation and test-driven development continues to scale up the dimensions of test code that needs to be maintained, analysed, and processed side-by-side with production code. As a consequence, on the one side regression testing techniques, e.g., for test suite prioritization or test case selection, capable to handle such large-scale test suites become indispensable; on the other side, as test code exposes own characteristics, specific techniques for its analysis and refactoring are actively sought. We present JTeC, a large-scale dataset of test cases that researchers can use for benchmarking the above techniques or any other type of tool expressly targeting test code. JTeC collects more than 2.5M test classes belonging to 31K+ GitHub projects and summing up to more than 430 Million SLOCs of ready-to-use real-world test code. © 2020 ACM.</t>
  </si>
  <si>
    <t>20-MAD: 20 Years of Issues and Commits of Mozilla and Apache Development</t>
  </si>
  <si>
    <t>Data of long-lived and high profile projects is valuable for research on successful software engineering in the wild. Having a dataset with different linked software repositories of such projects, enables deeper diving investigations. This paper presents 20-MAD, a dataset linking the commit and issue data of Mozilla and Apache projects. It includes over 20 years of information about 765 projects, 3.4M commits, 2.3M issues, and 17.3M issue comments, and its compressed size is over 6 GB. The data contains all the typical information about source code commits (e.g., lines added and removed, message and commit time) and issues (status, severity, votes, and summary). The issue comments have been pre-processed for natural language processing and sentiment analysis. This includes emoticons and valence and arousal scores. Linking code repository and issue tracker information, allows studying individuals in two types of repositories and provide more accurate time zone information for issue trackers as well. To our knowledge, this the largest linked dataset in size and in project lifetime that is not based on GitHub. © 2020 ACM.</t>
  </si>
  <si>
    <t>Painting Flowers: Reasons for Using Single-State State Machines in Model-Driven Engineering</t>
  </si>
  <si>
    <t>Models, as the main artifact in model-driven engineering, have been extensively used in the area of embedded systems for code generation and verification. One of the most popular behavioral modeling techniques is state machine. Many state machine modeling guidelines recommend that a state machine should have more than one state in order to be meaningful. However, single-state state machines (SSSMs) violating this recommendation have been used in modeling cases reported in the literature. We study the prevalence and role of SSSMs in the domain of embedded systems, as well as the reasons why developers use them and their perceived advantages and disadvantages. We employ the sequential explanatory strategy to study 1500 state machines from 26 components at ASML, a leading company in manufacturing lithography machines from the semiconductor industry. We observe that 25 out of 26 components contain SSSMs, making up 25.3% of the model base. To understand the reasons for this extensive usage we conduct a series of interviews followed by a grounded theory building. The results suggest that SSSMs are used to interface with the existing code, to deal with tool limitations, to facilitate maintenance and to ease verification. Based on our results, we provide implications to modeling tool builders. Furthermore, we formulate two hypotheses about the effectiveness of SSSMs as well as the impacts of SSSMs on development, maintenance and verification. © 2020 ACM.</t>
  </si>
  <si>
    <t>Improved Automatic Summarization of Subroutines via Attention to File Context</t>
  </si>
  <si>
    <t>Software documentation largely consists of short, natural language summaries of the subroutines in the software. These summaries help programmers quickly understand what a subroutine does without having to read the source code him or herself. The task of writing these descriptions is called "source code summarization"and has been a target of research for several years. Recently, AI-based approaches have superseded older, heuristic-based approaches. Yet, to date these AI-based approaches assume that all the content needed to predict summaries is inside subroutine itself. This assumption limits performance because many subroutines cannot be understood without surrounding context. In this paper, we present an approach that models the file context of subroutines (i.e. other subroutines in the same file) and uses an attention mechanism to find words and concepts to use in summaries. We show in an experiment that our approach extends and improves several recent baselines. © 2020 ACM.</t>
  </si>
  <si>
    <t>The Impact of a Major Security Event on an Open Source Project: The Case of OpenSSL</t>
  </si>
  <si>
    <t>Context: The Heartbleed vulnerability brought OpenSSL to international attention in 2014. The almost moribund project was a key security component in public web servers and over a billion mobile devices. This vulnerability led to new investments in OpenSSL. Objective: The goal of this study is to determine how the Heart-bleed vulnerability changed the software evolution of OpenSSL. We study changes in vulnerabilities, code quality, project activity, and software engineering practices. Method: We use a mixed methods approach, collecting multiple types of quantitative data and qualitative data from web sites and an interview with a developer who worked on post-Heartbleed changes. We use regression discontinuity analysis to determine changes in levels and slopes of code and project activity metrics resulting from Heartbleed. Results: The OpenSSL project made tremendous improvements to code quality and security after Heartbleed. By the end of 2016, the number of commits per month had tripled, 91 vulnerabilities were found and fixed, code complexity decreased significantly, and OpenSSL obtained a CII best practices badge, certifying its use of good open source development practices. Conclusions: The OpenSSL project provides a model of how an open source project can adapt and improve after a security event. The evolution of OpenSSL shows that the number of known vulnerabilities is not a useful indicator of project security. A small number of vulnerabilities may simply indicate that a project does not expend much effort to finding vulnerabilities. This study suggests that project activity and CII badge best practices may be better indicators of code quality and security than vulnerability counts. © 2020 ACM.</t>
  </si>
  <si>
    <t>A Mixed Graph-Relational Dataset of Socio-technical Interactions in Open Source Systems</t>
  </si>
  <si>
    <t>Several researchers have studied that developers contributing to open source systems tend to self-organize in "emerging"teams. The structure of these latent teams has a significant impact on software quality, with development teams structure somewhat reflected in the way developers communicate and contribute in the subsystems of a system. Therefore, in order to study socio-technical interactions as well as the software evolution dynamics of open source systems, in this paper, we present a novel dataset, gathered from 20 open source projects, which report the developers' activities in the scope of commits and issues at the level of subsystems. Thus, the new, generated dataset comprises of emerging and explicit links among developers, commits, issues, and source code artifacts, with data grouped around the subsystems point of view, which can be used to better study the system dynamics behind the extracted sociotechnical interactions. © 2020 ACM.</t>
  </si>
  <si>
    <t>Traceability Support for Multi-Lingual Software Projects</t>
  </si>
  <si>
    <t>Software traceability establishes associations between diverse software artifacts such as requirements, design, code, and test cases. Due to the non-trivial costs of manually creating and maintaining links, many researchers have proposed automated approaches based on information retrieval techniques. However, many globally distributed software projects produce software artifacts written in two or more languages. The use of intermingled languages reduces the efficacy of automated tracing solutions. In this paper, we first analyze and discuss patterns of intermingled language use across multiple projects, and then evaluate several different tracing algorithms including the Vector Space Model (VSM), Latent Semantic Indexing (LSI), Latent Dirichlet Allocation (LDA), and various models that combine mono-and cross-lingual word embeddings with the Generative Vector Space Model (GVSM). Based on an analysis of 14 Chinese-English projects, our results show that best performance is achieved using mono-lingual word embeddings integrated into GVSM with machine translation as a preprocessing step. © 2020 ACM.</t>
  </si>
  <si>
    <t>A Large-Scale Comparative Evaluation of IR-Based Tools for Bug Localization</t>
  </si>
  <si>
    <t>This paper reports on a large-scale comparative evaluation of IR-based tools for automatic bug localization. We have divided the tools in our evaluation into the following three generations: (1) The first-generation tools, now over a decade old, that are based purely on the Bag-of-Words (BoW) modeling of software libraries. (2) The somewhat more recent second-generation tools that augment BoW-based modeling with two additional pieces of information: historical data, such as change history, and structured information such as class names, method names, etc. And, finally, (3) The third-generation tools that are currently the focus of much research and that also exploit proximity, order, and semantic relationships between the terms. It is important to realize that the original authors of all these three generations of tools have mostly tested them on relatively small-sized datasets that typically consisted no more than a few thousand bug reports. Additionally, those evaluations only involved Java code libraries. The goal of the present paper is to present a comprehensive large-scale evaluation of all three generations of bug-localization tools with code libraries in multiple languages. Our study involves over 20,000 bug reports drawn from a diverse collection of Java, C/C++, and Python projects. Our results show that the third-generation tools are significantly superior to the older tools. We also show that the word embeddings generated using code files written in one language are effective for retrieval from code libraries in other languages. © 2020 ACM.</t>
  </si>
  <si>
    <t>What constitutes Software?: An Empirical, Descriptive Study of Artifacts</t>
  </si>
  <si>
    <t>The term software is ubiquitous, however, it does not seem as if we as a community have a clear understanding of what software actually is. Imprecise definitions of software do not help other professions, in particular those acquiring and sourcing software from third-parties, when deciding what precisely are potential deliverables. In this paper we investigate which artifacts constitute software by analyzing 23 715 repositories from Github, we categorize the found artifacts into high-level categories, such as, code, data, and documentation (and into 19 more concrete categories) and we can confirm the notion of others that software is more than just source code or programs, for which the term is often used synonymously. With this work we provide an empirical study of more than 13 million artifacts, we provide a taxonomy of artifact categories, and we can conclude that software most often consists of variously distributed amounts of code in different forms, such as source code, binary code, scripts, etc., data, such as configuration files, images, databases, etc., and documentation, such as user documentation, licenses, etc. © 2020 ACM.</t>
  </si>
  <si>
    <t>LogChunks: A Data Set for Build Log Analysis</t>
  </si>
  <si>
    <t>Build logs are textual by-products that a software build process creates, often as part of its Continuous Integration (CI) pipeline. Build logs are a paramount source of information for developers when debugging into and understanding a build failure. Recently, attempts to partly automate this time-consuming, purely manual activity have come up, such as rule-or information-retrieval-based techniques. We believe that having a common data set to compare different build log analysis techniques will advance the research area. It will ultimately increase our understanding of CI build failures. In this paper, we present LogChunks, a collection of 797 annotated Travis CI build logs from 80 GitHub repositories in 29 programming languages. For each build log, LogChunks contains a manually labeled log part (chunk) describing why the build failed. We externally validated the data set with the developers who caused the original build failure. The width and depth of the LogChunks data set are intended to make it the default benchmark for automated build log analysis techniques. © 2020 ACM.</t>
  </si>
  <si>
    <t>On the Shoulders of Giants: A New Dataset for Pull-based Development Research</t>
  </si>
  <si>
    <t>Pull-based development is a widely adopted paradigm for collaboration in distributed software development, attracting eyeballs from both academic and industry. To better study pull-based development model, this paper presents a new dataset containing 96 features collected from 11,230 projects and 3,347,937 pull requests. We describe the creation process and explain the features in details. To the best of our knowledge, our dataset is the most comprehensive and largest one toward a complete picture for pull-based development research. © 2020 ACM.</t>
  </si>
  <si>
    <t>Detecting Video Game-Specific Bad Smells in Unity Projects</t>
  </si>
  <si>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</si>
  <si>
    <t>Proceedings - 2020 IEEE/ACM 17th International Conference on Mining Software Repositories, MSR 2020</t>
  </si>
  <si>
    <t>The proceedings contain 74 papers. The topics discussed include: the software heritage graph dataset: large-scale analysis of public software development history; cheating death: a statistical survival analysis of publicly available python projects; an exploratory study to find motives behind cross-platform forks from software heritage dataset; exploring the security awareness of the python and JavaScript open source communities; a machine learning approach for vulnerability curation; a study on the accuracy of OCR Engines for Source Code Transcription from Programming Screencasts; An Empirical Study of Build Failures in the Docker context; an empirical study on regular expression bugs; and automatically granted permissions in android apps: an empirical study on their prevalence and on the potential threats for privacy.</t>
  </si>
  <si>
    <t>A Study of Potential Code Borrowing and License Violations in Java Projects on GitHub</t>
  </si>
  <si>
    <t>With an ever-increasing amount of open-source software, the popularity of services like GitHub that facilitate code reuse, and common misconceptions about the licensing of open-source software, the problem of license violations in the code is getting more and more prominent. In this study, we compile an extensive corpus of popular Java projects from GitHub, search it for code clones, and perform an original analysis of possible code borrowing and license violations on the level of code fragments. We chose Java as a language because of its popularity in industry, where the plagiarism problem is especially relevant because of possible legal action. We analyze and discuss distribution of 94 different discovered and manually evaluated licenses in files and projects, differences in the licensing of files, distribution of potential code borrowing between licenses, various types of possible license violations, most violated licenses, etc. Studying possible license violations in specific blocks of code, we have discovered that 29.6% of them might be involved in potential code borrowing and 9.4% of them could potentially violate original licenses. © 2020 ACM.</t>
  </si>
  <si>
    <t>The Impact of Dynamics of Collaborative Software Engineering on Introverts: A Study Protocol</t>
  </si>
  <si>
    <t>Background: Collaboration among software engineers through face-to-face discussions in teams has been promoted since the adoption of agile methods. However, these discussions might demote the contribution of software engineers who are introverts, possibly leading to sub-optimal solutions and creating work environments that benefit extroverts. Objective: We aim to evaluate whether providing software engineers with time to work individually and reason about a collective problem is a setting that makes introverts more comfortable to interact and contribute more, ultimately leading to better solutions. Method: We plan to conduct a between-subjects study, with teams in a control group that design a software architecture in a team discussion meeting and teams in a treatment group in which subjects work individually before engaging in a meeting. We will assess and compare the amount of contribution of introverts, their subjective experiences, and the designed solutions. Limitations: As extroverts will be present in both groups, we will not be able to conclude that better solutions are solely due to the increased participation of introverts. The analyses of their subjective experience and amount of contributions might provide evidence to suggest the reasons for observed differences. © 2020 ACM.</t>
  </si>
  <si>
    <t>Can We Use SE-specific Sentiment Analysis Tools in a Cross-Platform Setting?</t>
  </si>
  <si>
    <t>In this paper, we address the problem of using sentiment analysis tools 'off-the-shelf', that is when a gold standard is not available for retraining. We evaluate the performance of four SE-specific tools in a cross-platform setting, i.e., on a test set collected from data sources different from the one used for training. We find that (i) the lexicon-based tools outperform the supervised approaches retrained in a cross-platform setting and (ii) retraining can be beneficial in within-platform settings in the presence of robust gold standard datasets, even using a minimal training set. Based on our empirical findings, we derive guidelines for reliable use of sentiment analysis tools in software engineering. © 2020 ACM.</t>
  </si>
  <si>
    <t>Did You Remember to Test Your Tokens?</t>
  </si>
  <si>
    <t>Authentication is a critical security feature for confirming the identity of a system's users, typically implemented with help from frameworks like Spring Security. It is a complex feature which should be robustly tested at all stages of development. Unit testing is an effective technique for fine-grained verification of feature behaviors that is not widely-used to test authentication. Part of the problem is that resources to help developers unit test security features are limited. Most security testing guides recommend test cases in a "black box"or penetration testing perspective. These resources are not easily applicable to developers writing new unit tests, or who want a security-focused perspective on coverage. In this paper, we address these issues by applying a grounded theory-based approach to identify common (unit) test cases for token authentication through analysis of 481 JUnit tests exercising Spring Security-based authentication implementations from 53 open source Java projects. The outcome of this study is a developer-friendly unit testing guide organized as a catalog of 53 test cases for token authentication, representing unique combinations of 17 scenarios, 40 conditions, and 30 expected outcomes learned from the data set in our analysis. We supplement the test guide with common test smells to avoid. To verify the accuracy and usefulness of our testing guide, we sought feedback from selected developers, some of whom authored unit tests in our dataset. © 2020 ACM.</t>
  </si>
  <si>
    <t>Ethical Mining: A Case Study on MSR Mining Challenges</t>
  </si>
  <si>
    <t>Research in Mining Software Repositories (MSR) is research involving human subjects, as the repositories usually contain data about developers' interactions with the repositories. Therefore, any research in the area needs to consider the ethics implications of the intended activity before starting. This paper presents a discussion of the ethics implications of MSR research, using the mining challenges from the years 2010 to 2019 as a case study to identify the kinds of data used. It highlights problems that one may encounter in creating such datasets, and discusses ethics challenges that may be encountered when using existing datasets, based on a contemporary research ethics framework. We suggest that the MSR community should increase awareness of ethics issues by openly discussing ethics considerations in published articles. © 2020 ACM.</t>
  </si>
  <si>
    <t>A C/C++ Code Vulnerability Dataset with Code Changes and CVE Summaries</t>
  </si>
  <si>
    <t>We collected a large C/C++ code vulnerability dataset from open-source Github projects, namely Big-Vul. We crawled the public Common Vulnerabilities and Exposures (CVE) database and CVE-related source code repositories. Specifically, we collected the descriptive information of the vulnerabilities from the CVE database, e.g., CVE IDs, CVE severity scores, and CVE summaries. With the CVE information and its related published Github code repository links, we downloaded all of the code repositories and extracted vulnerability related code changes. In total, Big-Vul contains 3,754 code vulnerabilities spanning 91 different vulnerability types. All these code vulnerabilities are extracted from 348 Github projects. All information is stored in the CSV format. We linked the code changes with the CVE descriptive information. Thus, our Big-Vul can be used for various research topics, e.g., detecting and fixing vulnerabilities, analyzing the vulnerability related code changes. Big-Vul is publicly available on Github. © 2020 ACM.</t>
  </si>
  <si>
    <t>SoftMon: A Tool to Compare Similar Open-source Software from a Performance Perspective</t>
  </si>
  <si>
    <t>Over the past two decades, a rich ecosystem of open-source software has evolved. For every type of application, there are a wide variety of alternatives. We observed that even if different applications that perform similar tasks and compiled with the same versions of the compiler and the libraries, they perform very differently while running on the same system. Sadly prior work in this area that compares two code bases for similarities does not help us in finding the reasons for the differences in performance. In this paper, we develop a tool, SoftMon, that can compare the codebases of two separate applications and pinpoint the exact set of functions that are disproportionately responsible for differences in performance. Our tool uses machine learning and NLP techniques to analyze why a given open-source application has a lower performance as compared to its peers, design bespoke applications that can incorporate specific innovations (identified by SoftMon) in competing applications, and diagnose performance bugs. In this paper, we compare a wide variety of large open-source programs such as image editors, audio players, text editors, PDF readers, mail clients and even full-fledged operating systems (OSs). In all cases, our tool was able to pinpoint a set of at the most 10-15 functions that are responsible for the differences within 200 seconds. A subsequent manual analysis assisted by our graph visualization engine helps us find the reasons. We were able to validate most of the reasons by correlating them with subsequent observations made by developers or from existing technical literature. The manual phase of our analysis is limited to 30 minutes (tested with human subjects). © 2020 ACM.</t>
  </si>
  <si>
    <t>An Empirical Study of Build Failures in the Docker Context</t>
  </si>
  <si>
    <t>Docker containers have become the de-facto industry standard. Docker builds often break, and a large amount of efforts are put into troubleshooting broken builds. Prior studies have evaluated the rate at which builds in large organizations fail. However, little is known about the frequency and fix effort of failures that occur in Docker builds of open-source projects. This paper provides a first attempt to present a preliminary study on 857,086 Docker builds from 3,828 open-source projects hosted on GitHub. Using the Docker build data, we measure the frequency of broken builds and report their fix time. Furthermore, we explore the evolution of Docker build failures across time. Our findings help to characterize and understand Docker build failures and motivate the need for collecting more empirical evidence. © 2020 ACM.</t>
  </si>
  <si>
    <t>Forking without Clicking: On How to Identify Software Repository Forks</t>
  </si>
  <si>
    <t>The notion of software "fork"has been shifting over time from the (negative) phenomenon of community disagreements that result in the creation of separate development lines and ultimately software products, to the (positive) practice of using distributed version control system (VCS) repositories to collaboratively improve a single product without stepping on each others toes. In both cases the VCS repositories participating in a fork share parts of a common development history. Studies of software forks generally rely on hosting platform metadata, such as GitHub, as the source of truth for what constitutes a fork. These "forge forks"however can only identify as forks repositories that have been created on the platform, e.g., by clicking a "fork"button on the platform user interface. The increased diversity in code hosting platforms (e.g., GitLab) and the habits of significant development communities (e.g., the Linux kernel, which is not primarily hosted on any single platform) call into question the reliability of trusting code hosting platforms to identify forks. Doing so might introduce selection and methodological biases in empirical studies. In this article we explore various definitions of "software forks", trying to capture forking workflows that exist in the real world. We quantify the differences in how many repositories would be identified as forks on GitHub according to the various definitions, confirming that a significant number could be overlooked by only considering forge forks. We study the structure and size of fork networks, observing how they are affected by the proposed definitions and discuss the potential impact on empirical research. © 2020 ACM.</t>
  </si>
  <si>
    <t>AIMMX: Artificial Intelligence Model Metadata Extractor</t>
  </si>
  <si>
    <t>Despite all of the power that machine learning and artificial intelligence (AI) models bring to applications, much of AI development is currently a fairly ad hoc process. Software engineering and AI development share many of the same languages and tools, but AI development as an engineering practice is still in early stages. Mining software repositories of AI models enables insight into the current state of AI development. However, much of the relevant metadata around models are not easily extractable directly from repositories and require deduction or domain knowledge. This paper presents a library called AIMMX that enables simplified AI Model Metadata eXtraction from software repositories. The extractors have five modules for extracting AI model-specific metadata: model name, associated datasets, references, AI frameworks used, and model domain. We evaluated AIMMX against 7,998 open-source models from three sources: model zoos, arXiv AI papers, and state-of-the-art AI papers. Our platform extracted metadata with 87% precision and 83% recall. As preliminary examples of how AI model metadata extraction enables studies and tools to advance engineering support for AI development, this paper presents an exploratory analysis for data and method reproducibility over the models in the evaluation dataset and a catalog tool for discovering and managing models. Our analysis suggests that while data reproducibility may be relatively poor with 42% of models in our sample citing their datasets, method reproducibility is more common at 72% of models in our sample, particularly state-of-the-art models. Our collected models are searchable in a catalog that uses existing metadata to enable advanced discovery features for efficiently finding models. © 2020 ACM.</t>
  </si>
  <si>
    <t>Using Large-Scale Anomaly Detection on Code to Improve Kotlin Compiler</t>
  </si>
  <si>
    <t>In this work, we apply anomaly detection to source code and byte-code to facilitate the development of a programming language and its compiler. We define anomaly as a code fragment that is different from typical code written in a particular programming language. Identifying such code fragments is beneficial to both language developers and end users, since anomalies may indicate potential issues with the compiler or with runtime performance. Moreover, anomalies could correspond to problems in language design. For this study, we choose Kotlin as the target programming language. We outline and discuss approaches to obtaining vector representations of source code and bytecode and to the detection of anomalies across vectorized code snippets. The paper presents a method that aims to detect two types of anomalies: syntax tree anomalies and so-called compiler-induced anomalies that arise only in the compiled bytecode. We describe several experiments that employ different combinations of vectorization and anomaly detection techniques and discuss types of detected anomalies and their usefulness for language developers. We demonstrate that the extracted anomalies and the underlying extraction technique provide additional value for language development. © 2020 ACM.</t>
  </si>
  <si>
    <t>On the Relationship between User Churn and Software Issues</t>
  </si>
  <si>
    <t>The satisfaction of users is only part of the success of a software product, since a strong competition can easily detract users from a software product/service. User churn is the jargon used to denote when a user changes from a product/service to the one offered by the competition. In this study, we empirically investigate the relationship between the issues that are present in a software product and user churn. For this purpose, we investigate a new dataset provided by the alternativeto.net platform. Alternativeto.net has a unique feature that allows users to recommend alternatives for a specific software product, which signals the intention to switch from one software product to another. Through our empirical study, we observe that (i) the intention to change software is tightly associated to the issues that are present in these software; (ii) we can predict the rate of potential churn using machine learning models; (iii) the longer the issue takes to be fixed, the higher the chances of user churn; and (iv) issues within more general software modules are more likely to be associated with user churn. Our study can provide more insights on the prioritization of issues that need to be fixed to proactively minimize the chances of user churn. © 2020 ACM.</t>
  </si>
  <si>
    <t>Message from the Chairs of MSR 2020</t>
  </si>
  <si>
    <t>Exploring the Security Awareness of the Python and JavaScript Open Source Communities</t>
  </si>
  <si>
    <t>Software security is undoubtedly a major concern in today's software engineering. Although the level of awareness of security issues is often high, practical experiences show that neither preventive actions nor reactions to possible issues are always addressed properly in reality. By analyzing large quantities of commits in the open-source communities, we can categorize the vulnerabilities mitigated by the developers and study their distribution, resolution time, etc. to learn and improve security management processes and practices. With the help of the Software Heritage Graph Dataset, we investigated the commits of two of the most popular script languages-Python and JavaScript-projects collected from public repositories and identified those that mitigate a certain vulnerability in the code (i.e. vulnerability resolution commits). On the one hand, we identified the types of vulnerabilities (in terms of CWE groups) referred to in commit messages and compared their numbers within the two communities. On the other hand, we examined the average time elapsing between the publish date of a vulnerability and the first reference to it in a commit. We found that there is a large intersection in the vulnerability types mitigated by the two communities, but most prevalent vulnerabilities are specific to language. Moreover, neither the JavaScript nor the Python community reacts very fast to appearing security vulnerabilities in general with only a couple of exceptions for certain CWE groups. © 2020 ACM.</t>
  </si>
  <si>
    <t>Polyglot and Distributed Software Repository Mining with Crossflow</t>
  </si>
  <si>
    <t>Mining software repositories at a large scale typically requires substantial computational and storage resources. This creates an increasing need for repository mining programs to be executed in a distributed manner, such that remote collaborators can contribute local computational and storage resources. In this paper we present Crossflow, a novel framework for building polyglot distributed repository mining programs. We demonstrate how Crossflow offers delegation of mining jobs to remote workers and can cache their results, how such workers are able to implement advanced behavior like load balancing and rejecting jobs they either cannot perform or would execute sub-optimally, and how workers of the same analysis program can be written in different programing languages like Java and Python, executing only relevant parts of the program described in that language. © 2020 ACM.</t>
  </si>
  <si>
    <t>JOURNAL</t>
  </si>
  <si>
    <t>TSE</t>
  </si>
  <si>
    <t>A Framework for Quantitative Modeling and Analysis of Highly (Re)configurable Systems</t>
  </si>
  <si>
    <t>This paper presents our approach to the quantitative modeling and analysis of highly (re)configurable systems, such as software product lines. Different combinations of the optional features of such a system give rise to combinatorially many individual system variants. We use a formal modeling language that allows us to model systems with probabilistic behavior, possibly subject to quantitative feature constraints, and able to dynamically install, remove or replace features. More precisely, our models are defined in the probabilistic feature-oriented language QFLan, a rich domain specific language (DSL) for systems with variability defined in terms of features. QFLan specifications are automatically encoded in terms of a process algebra whose operational behavior interacts with a store of constraints, and hence allows to separate system configuration from system behavior. The resulting probabilistic configurations and behavior converge seamlessly in a semantics based on discrete-time Markov chains, thus enabling quantitative analysis. Our analysis is based on statistical model checking techniques, which allow us to scale to larger models with respect to precise probabilistic analysis techniques. The analyses we can conduct range from the likelihood of specific behavior to the expected average cost, in terms of feature attributes, of specific system variants. Our approach is supported by a novel Eclipse-based tool which includes state-of-the-art DSL utilities for QFLan based on the Xtext framework as well as analysis plug-ins to seamlessly run statistical model checking analyses. We provide a number of case studies that have driven and validated the development of our framework. © 1976-2012 IEEE.</t>
  </si>
  <si>
    <t>Use and Misuse of Continuous Integration Features: An Empirical Study of Projects That (Mis)Use Travis CI</t>
  </si>
  <si>
    <t>Continuous Integration (CI) is a popular practice where software systems are automatically compiled and tested as changes appear in the version control system of a project. Like other software artifacts, CI specifications require maintenance effort. Although there are several service providers like Travis CI offering various CI features, it is unclear which features are being (mis)used. In this paper, we present a study of feature use and misuse in 9,312 open source systems that use Travis CI. Analysis of the features that are adopted by projects reveals that explicit deployment code is rare - 48.16 percent of the studied Travis CI specification code is instead associated with configuring job processing nodes. To analyze feature misuse, we propose Hansel - an anti-pattern detection tool for Travis CI specifications. We define four anti-patterns and Hansel detects anti-patterns in the Travis CI specifications of 894 projects in the corpus (9.60 percent), and achieves a recall of 82.76 percent in a sample of 100 projects. Furthermore, we propose Gretel - an anti-pattern removal tool for Travis CI specifications, which can remove 69.60 percent of the most frequently occurring anti-pattern automatically. Using Gretel, we have produced 36 accepted pull requests that remove Travis CI anti-patterns automatically. © 1976-2012 IEEE.</t>
  </si>
  <si>
    <t>Cognitive Biases in Software Engineering: A Systematic Mapping Study</t>
  </si>
  <si>
    <t>One source of software project challenges and failures is the systematic errors introduced by human cognitive biases. Although extensively explored in cognitive psychology, investigations concerning cognitive biases have only recently gained popularity in software engineering research. This paper therefore systematically maps, aggregates and synthesizes the literature on cognitive biases in software engineering to generate a comprehensive body of knowledge, understand state-of-the-art research and provide guidelines for future research and practise. Focusing on bias antecedents, effects and mitigation techniques, we identified 65 articles (published between 1990 and 2016), which investigate 37 cognitive biases. Despite strong and increasing interest, the results reveal a scarcity of research on mitigation techniques and poor theoretical foundations in understanding and interpreting cognitive biases. Although bias-related research has generated many new insights in the software engineering community, specific bias mitigation techniques are still needed for software professionals to overcome the deleterious effects of cognitive biases on their work. © 1976-2012 IEEE.</t>
  </si>
  <si>
    <t>Finding Faster Configurations Using FLASH</t>
  </si>
  <si>
    <t>Finding good configurations of a software system is often challenging since the number of configuration options can be large. Software engineers often make poor choices about configuration or, even worse, they usually use a sub-optimal configuration in production, which leads to inadequate performance. To assist engineers in finding the better configuration, this article introduces Flash, a sequential model-based method that sequentially explores the configuration space by reflecting on the configurations evaluated so far to determine the next best configuration to explore. Flash scales up to software systems that defeat the prior state-of-the-art model-based methods in this area. Flash runs much faster than existing methods and can solve both single-objective and multi-objective optimization problems. The central insight of this article is to use the prior knowledge of the configuration space (gained from prior runs) to choose the next promising configuration. This strategy reduces the effort (i.e., number of measurements) required to find the better configuration. We evaluate Flash using 30 scenarios based on 7 software systems to demonstrate that Flash saves effort in 100 and 80 percent of cases in single-objective and multi-objective problems respectively by up to several orders of magnitude compared to state-of-the-art techniques. © 1976-2012 IEEE.</t>
  </si>
  <si>
    <t>Need for Sleep: The Impact of a Night of Sleep Deprivation on Novice Developers' Performance</t>
  </si>
  <si>
    <t>We present a quasi-experiment to investigate whether, and to what extent, sleep deprivation impacts the performance of novice software developers using the agile practice of test-first development (TFD). We recruited 45 undergraduates, and asked them to tackle a programming task. Among the participants, 23 agreed to stay awake the night before carrying out the task, while 22 slept normally. We analyzed the quality (i.e., the functional correctness) of the implementations delivered by the participants in both groups, their engagement in writing source code (i.e., the amount of activities performed in the IDE while tackling the programming task) and ability to apply TFD (i.e., the extent to which a participant is able to apply this practice). By comparing the two groups of participants, we found that a single night of sleep deprivation leads to a reduction of 50 percent in the quality of the implementations. There is notable evidence that the developers' engagement and their prowess to apply TFD are negatively impacted. Our results also show that sleep-deprived developers make more fixes to syntactic mistakes in the source code. We conclude that sleep deprivation has possibly disruptive effects on software development activities. The results open opportunities for improving developers' performance by integrating the study of sleep with other psycho-physiological factors in which the software engineering research community has recently taken an interest in. © 1976-2012 IEEE.</t>
  </si>
  <si>
    <t>Platform-Independent Dynamic Taint Analysis for JavaScript</t>
  </si>
  <si>
    <t>Previous approaches to dynamic taint analysis for JavaScript are implemented directly in a browser or JavaScript engine, limiting their applicability to a single platform and requiring ongoing maintenance as platforms evolve, or they require nontrivial program transformations. We present an approach that relies on instrumentation to encode taint propagation as instructions for an abstract machine. Our approach has two key advantages: it is platform-independent and can be used with any existing JavaScript engine, and it can track taint on primitive values without requiring the introduction of wrapper objects. Furthermore, our technique enables multiple deployment scenarios by varying when and where the generated instructions are executed and it supports indirect taint sources, i.e., situations where taint enters an application via arguments passed to dynamically registered event-listener functions. We implemented the technique for the ECMAScript 5 language in a tool called Ichnaea, and evaluated it on 22 NPM modules containing several types of injection vulnerabilities, including 4 modules containing vulnerabilities that were not previously discovered and reported. On these modules, run-time overheads range from 3.17x to 38.42x, which is significantly better than a previous transformation-based technique. We also report on a case study that shows how Ichnaea can be used to detect privacy leaks in a Tizen web application for the Samsung Gear S2 smart watch. © 1976-2012 IEEE.</t>
  </si>
  <si>
    <t>Deep Semantic Feature Learning for Software Defect Prediction</t>
  </si>
  <si>
    <t>Software defect prediction, which predicts defective code regions, can assist developers in finding bugs and prioritizing their testing efforts. Traditional defect prediction features often fail to capture the semantic differences between different programs. This degrades the performance of the prediction models built on these traditional features. Thus, the capability to capture the semantics in programs is required to build accurate prediction models. To bridge the gap between semantics and defect prediction features, we propose leveraging a powerful representation-learning algorithm, deep learning, to learn the semantic representations of programs automatically from source code files and code changes. Specifically, we leverage a deep belief network (DBN) to automatically learn semantic features using token vectors extracted from the programs' abstract syntax trees (AST) (for file-level defect prediction models) and source code changes (for change-level defect prediction models). We examine the effectiveness of our approach on two file-level defect prediction tasks (i.e., file-level within-project defect prediction and file-level cross-project defect prediction) and two change-level defect prediction tasks (i.e., change-level within-project defect prediction and change-level cross-project defect prediction). Our experimental results indicate that the DBN-based semantic features can significantly improve the examined defect prediction tasks. Specifically, the improvements of semantic features against existing traditional features (in F1) range from 2.1 to 41.9 percentage points for file-level within-project defect prediction, from 1.5 to 13.4 percentage points for file-level cross-project defect prediction, from 1.0 to 8.6 percentage points for change-level within-project defect prediction, and from 0.6 to 9.9 percentage points for change-level cross-project defect prediction. © 1976-2012 IEEE.</t>
  </si>
  <si>
    <t>Extending Abstract Interpretation to Dependency Analysis of Database Applications</t>
  </si>
  <si>
    <t>Dependency information (data- and/or control-dependencies) among program variables and program statements is playing crucial roles in a wide range of software-engineering activities, e.g., program slicing, information flow security analysis, debugging, code-optimization, code-reuse, code-understanding. Most existing dependency analyzers focus on mainstream languages and they do not support database applications embedding queries and data-manipulation commands. The first extension to the languages for relational database management systems, proposed by Willmor et al. in 2004, suffers from the lack of precision in the analysis primarily due to its syntax-based computation and flow insensitivity. Since then no significant contribution is found in this research direction. This paper extends the Abstract Interpretation framework for static dependency analysis of database applications, providing a semantics-based computation tunable with respect to precision. More specifically, we instantiate dependency computation by using various relational and non-relational abstract domains, yielding to a detailed comparative analysis with respect to precision and efficiency. Finally, we present a prototype semDDA semDDA, a semantics-based Database Dependency Analyzer integrated with various abstract domains, and we present experimental evaluation results to establish the effectiveness of our approach. We show an improvement of the precision on an average of 6 percent in the interval, 11 percent in the octagon, 21 percent in the polyhedra and 7 percent in the powerset of intervals abstract domains, as compared to their syntax-based counterpart, for the chosen set of Java Server Page (JSP)-based open-source database-driven web applications as part of the GotoCode project. © 1976-2012 IEEE.</t>
  </si>
  <si>
    <t>Machine Learning-Based Prototyping of Graphical User Interfaces for Mobile Apps</t>
  </si>
  <si>
    <t>It is common practice for developers of user-facing software to transform a mock-up of a graphical user interface (GUI) into code. This process takes place both at an application's inception and in an evolutionary context as GUI changes keep pace with evolving features. Unfortunately, this practice is challenging and time-consuming. In this paper, we present an approach that automates this process by enabling accurate prototyping of GUIs via three tasks: detection, classification, and assembly. First, logical components of a GUI are detected from a mock-up artifact using either computer vision techniques or mock-up metadata. Then, software repository mining, automated dynamic analysis, and deep convolutional neural networks are utilized to accurately classify GUI-components into domain-specific types (e.g., toggle-button). Finally, a data-driven, K-nearest-neighbors algorithm generates a suitable hierarchical GUI structure from which a prototype application can be automatically assembled. We implemented this approach for Android in a system called ReDraw. Our evaluation illustrates that ReDraw achieves an average GUI-component classification accuracy of 91 percent and assembles prototype applications that closely mirror target mock-ups in terms of visual affinity while exhibiting reasonable code structure. Interviews with industrial practitioners illustrate ReDraw's potential to improve real development workflows. © 1976-2012 IEEE.</t>
  </si>
  <si>
    <t>A Combinatorial Testing-Based Approach to Fault Localization</t>
  </si>
  <si>
    <t>Combinatorial testing has been shown to be a very effective strategy for software testing. After a failure is detected, the next task is to identify one or more faulty statements in the source code that have caused the failure. In this paper, we present a fault localization approach, called BEN, which produces a ranking of statements in terms of their likelihood of being faulty by leveraging the result of combinatorial testing. BEN consists of two major phases. In the first phase, BEN identifies a combination that is very likely to be failure-inducing. A combination is failure-inducing if it causes any test in which it appears to fail. In the second phase, BEN takes as input a failure-inducing combination identified in the first phase and produces a ranking of statements in terms of their likelihood to be faulty. We conducted an experiment in which our approach was applied to the Siemens suite and four real-world programs, flex, grep, gzip and sed, from Software Infrastructure Repository (SIR). The experimental results show that our approach can effectively and efficiently localize the faulty statements in these programs. © 1976-2012 IEEE.</t>
  </si>
  <si>
    <t>On Scheduling Constraint Abstraction for Multi-Threaded Program Verification</t>
  </si>
  <si>
    <t>Bounded model checking is among the most efficient techniques for the automated verification of concurrent programs. However, due to the nondeterministic thread interleavings, a large and complex formula is usually required to give an exact encoding of all possible behaviors, which significantly limits the scalability. Observing that the large formula is usually dominated by the exact encoding of the scheduling constraint, this paper proposes a novel scheduling constraint based abstraction refinement method for multi-threaded C program verification. Our method is both efficient in practice and complete in theory, which is challenging for existing techniques. To achieve this, we first proposed an effective and powerful technique which works well for nearly all benchmarks we evaluated. We have proposed the notion of Event Order Graph (EOG), and have devised two graph-based algorithms over EOG for counterexample validation and refinement generation, which can often obtain a small yet effective refinement constraint. Then, to ensure completeness, our method was enhanced with two constraint-based algorithms for counterexample validation and refinement generation. Experimental results on SV-COMP 2017 benchmarks and two real-world server systems indicate that our method is promising and significantly outperforms the state-of-the-art tools. © 1976-2012 IEEE.</t>
  </si>
  <si>
    <t>An Empirical Comparison of Combinatorial Testing, Random Testing and Adaptive Random Testing</t>
  </si>
  <si>
    <t>We present an empirical comparison of three test generation techniques, namely, Combinatorial Testing (CT), Random Testing (RT) and Adaptive Random Testing (ART), under different test scenarios. This is the first study in the literature to account for the (more realistic) testing setting in which the tester may not have complete information about the parameters and constraints that pertain to the system, and to account for the challenge posed by faults (in terms of failure rate). Our study was conducted on nine real-world programs under a total of 1683 test scenarios (combinations of available parameter and constraint information and failure rate). The results show significant differences in the techniques' fault detection ability when faults are hard to detect (failure rates are relatively low). CT performs best overall; no worse than any other in 98 percent of scenarios studied. ART enhances RT, and is comparable to CT in 96 percent of scenarios, but its computational cost can be up to 3.5 times higher than CT when the program is highly constrained. Additionally, when constraint information is unavailable for a highly-constrained program, a large random test suite is as effective as CT or ART, yet its computational cost of test generation is significantly lower than that of other techniques. © 1976-2012 IEEE.</t>
  </si>
  <si>
    <t>On the Understandability of Temporal Properties Formalized in Linear Temporal Logic, Property Specification Patterns and Event Processing Language</t>
  </si>
  <si>
    <t>Temporal properties are important in a wide variety of domains for different purposes. For example, they can be used to avoid architectural drift in software engineering or to support the regulatory compliance of business processes. In this work, we study the understandability of three major temporal property representations: (1) Linear Temporal Logic (LTL) is a formal and well-established logic that offers temporal operators to describe temporal properties; (2) Property Specification Patterns (PSP) are a collection of recurring temporal properties that abstract underlying formal and technical representations; (3) Event Processing Language (EPL) can be used for runtime monitoring of event streams using Complex Event Processing. We conducted two controlled experiments with 216 participants in total to study the understandability of those approaches using a completely randomized design with one alternative per experimental unit. We hypothesized that PSP, as a highly abstracting pattern language, is easier to understand than LTL and EPL, and that EPL, due to separation of concerns (as one or more queries can be used to explicitly define the truth value change that an observed event pattern causes), is easier to understand than LTL. We found evidence supporting our hypotheses which was statistically significant and reproducible. © 1976-2012 IEEE.</t>
  </si>
  <si>
    <t>Search-Based Crash Reproduction and Its Impact on Debugging</t>
  </si>
  <si>
    <t>Software systems fail. These failures are often reported to issue tracking systems, where they are prioritized and assigned to responsible developers to be investigated. When developers debug software, they need to reproduce the reported failure in order to verify whether their fix actually prevents the failure from happening again. Since manually reproducing each failure could be a complex task, several automated techniques have been proposed to tackle this problem. Despite showing advancements in this area, the proposed techniques showed various types of limitations. In this paper, we present EvoCrash, a new approach to automated crash reproduction based on a novel evolutionary algorithm, called Guided Genetic Algorithm (GGA). We report on our empirical study on using EvoCrash to reproduce 54 real-world crashes, as well as the results of a controlled experiment, involving human participants, to assess the impact of EvoCrash tests in debugging. Based on our results, EvoCrash outperforms state-of-the-art techniques in crash reproduction and uncovers failures that are undetected by classical coverage-based unit test generation tools. In addition, we observed that using EvoCrash helps developers provide fixes more often and take less time when debugging, compared to developers debugging and fixing code without using EvoCrash tests. © 1976-2012 IEEE.</t>
  </si>
  <si>
    <t>The Adoption of JavaScript Linters in Practice: A Case Study on ESLint</t>
  </si>
  <si>
    <t>A linter is a static analysis tool that warns software developers about possible code errors or violations to coding standards. By using such a tool, errors can be surfaced early in the development process when they are cheaper to fix. For a linter to be successful, it is important to understand the needs and challenges of developers when using a linter. In this paper, we examine developers' perceptions on JavaScript linters. We study why and how developers use linters along with the challenges they face while using such tools. For this purpose we perform a case study on ESLint, the most popular JavaScript linter. We collect data with three different methods where we interviewed 15 developers from well-known open source projects, analyzed over 9,500 ESLint configuration files, and surveyed 337 developers from the JavaScript community. Our results provide practitioners with reasons for using linters in their JavaScript projects as well as several configuration strategies and their advantages. We also provide a list of linter rules that are often enabled and disabled, which can be interpreted as the most important rules to reason about when configuring linters. Finally, we propose several feature suggestions for tool makers and future work for researchers. © 1976-2012 IEEE.</t>
  </si>
  <si>
    <t>Observation-Enhanced QoS Analysis of Component-Based Systems</t>
  </si>
  <si>
    <t>We present a new method for the accurate analysis of the quality-of-service (QoS) properties of component-based systems. Our method takes as input a QoS property of interest and a high-level continuous-time Markov chain (CTMC) model of the analysed system, and refines this CTMC based on observations of the execution times of the system components. The refined CTMC can then be analysed with existing probabilistic model checkers to accurately predict the value of the QoS property. The paper describes the theoretical foundation underlying this model refinement, the tool we developed to automate it, and two case studies that apply our QoS analysis method to a service-based system implemented using public web services and to an IT support system at a large university, respectively. Our experiments show that traditional CTMC-based QoS analysis can produce highly inaccurate results and may lead to invalid engineering and business decisions. In contrast, our new method reduced QoS analysis errors by 84.4-89.6 percent for the service-based system and by 94.7-97 percent for the IT support system, significantly lowering the risk of such invalid decisions. © 1976-2012 IEEE.</t>
  </si>
  <si>
    <t>Chaff from the Wheat: Characterizing and Determining Valid Bug Reports</t>
  </si>
  <si>
    <t>Developers use bug reports to triage and fix bugs. When triaging a bug report, developers must decide whether the bug report is valid (i.e., a real bug). A large amount of bug reports are submitted every day, with many of them end up being invalid reports. Manually determining valid bug report is a difficult and tedious task. Thus, an approach that can automatically analyze the validity of a bug report and determine whether a report is valid can help developers prioritize their triaging tasks and avoid wasting time and effort on invalid bug reports. In this study, motivated by the above needs, we propose an approach which can determine whether a newly submitted bug report is valid. Our approach first extracts 33 features from bug reports. The extracted features are grouped along 5 dimensions, i.e., reporter experience, collaboration network, completeness, readability and text. Based on these features, we use a random forest classifier to identify valid bug reports. To evaluate the effectiveness of our approach, we experiment on large-scale datasets containing a total of 560,697 bug reports from five open source projects (i.e., Eclipse, Netbeans, Mozilla, Firefox and Thunderbird). On average, across the five datasets, our approach achieves an F1-score for valid bug reports and F1-score for invalid ones of 0.74 and 0.67, respectively. Moreover, our approach achieves an average AUC of 0.81. In terms of AUC and F1-scores for valid and invalid bug reports, our approach statistically significantly outperforms two baselines using features that are proposed by Zanetti et al. [104]. We also study the most important features that distinguish valid bug reports from invalid ones. We find that the textual features of a bug report and reporter's experience are the most important factors to distinguish valid bug reports from invalid ones. © 1976-2012 IEEE.</t>
  </si>
  <si>
    <t>A Look into Programmers' Heads</t>
  </si>
  <si>
    <t>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 © 1976-2012 IEEE.</t>
  </si>
  <si>
    <t>Adaptive test case allocation, selection and generation using coverage spectrum and operational profile</t>
  </si>
  <si>
    <t>We present an adaptive software testing strategy for test case allocation, selection and generation, based on the combined use of operational profile and coverage spectrum, aimed at achieving high delivered reliability of the program under test. Operational profile-based testing is a black-box technique considered well suited when reliability is a major concern, as it selects the test cases having the largest impact on failure probability in operation. Coverage spectrum is a characterization of a program's behavior in terms of the code entities (e.g., branches, statements, functions) that are covered as the program executes. The proposed strategy - named covrel+ - complements operational profile information with white-box coverage measures, so as to adaptively select/generate the most effective test cases for improving reliability as testing proceeds. We assess covrel+ through experiments with subjects commonly used in software testing research, comparing results with traditional operational testing. The results show that exploiting operational and coverage data in an integrated adaptive way allows generally to outperform operational testing at achieving a given reliability target, or at detecting faults under the same testing budget, and that covrel+ has greater ability than operational testing in detecting hard-to-detect faults. © 2019 Institute of Electrical and Electronics Engineers Inc.. All rights reserved.</t>
  </si>
  <si>
    <t>A Model-Integrated Approach to Designing Self-Protecting Systems</t>
  </si>
  <si>
    <t>One of the major trends in research on Self-Protecting Systems is to use a model of the system to be protected to predict its evolution. However, very often, devising the model requires special knowledge of mathematical frameworks, that prevents the adoption of this technique outside of the academic environment. Furthermore, some of the proposed approaches suffer from the curse of dimensionality, as their complexity is exponential in the size of the protected system. In this paper, we introduce a model-integrated approach for the design of Self-Protecting Systems, which automatically generates and solves Markov Decision Processes (MDPs) to obtain optimal defense strategies for systems under attack. MDPs are created in such a way that the size of the state space does not depend on the size of the system, but on the scope of the attack, which allows us to apply it to systems of arbitrary size. © 1976-2012 IEEE.</t>
  </si>
  <si>
    <t>How Practitioners Perceive Automated Bug Report Management Techniques</t>
  </si>
  <si>
    <t>Bug reports play an important role in the process of debugging and fixing bugs. To reduce the burden of bug report managers and facilitate the process of bug fixing, a great amount of software engineering research has been invested toward automated bug report management techniques. However, the verdict is still open whether such techniques are actually required and applicable outside the domain of theoretical research. To fill this gap, we conducted a survey among 327 practitioners to gain their insights into various categories of automated bug report management techniques. Specifically, we asked the respondents to rate the importance of such techniques and provide the rationale. To get deeper insights into practitioners' perspective, we conducted follow-up interviews with 25 interviewees selected from the survey respondents. Through the survey and the interviews, we gained a better understanding of the perceived usefulness (or its lack) of different categories of automated bug report management techniques. Based on our findings, we summarized some potential research directions in developing techniques to help developers better manage bug reports. © 1976-2012 IEEE.</t>
  </si>
  <si>
    <t>A Test Case Prioritization Genetic Algorithm Guided by the Hypervolume Indicator</t>
  </si>
  <si>
    <t>Regression testing is performed during maintenance activities to assess whether the unchanged parts of a software behave as intended. To reduce its cost, test case prioritization techniques can be used to schedule the execution of the available test cases to increase their ability to reveal regression faults earlier. Optimal test ordering can be determined using various techniques, such as greedy algorithms and meta-heuristics, and optimizing multiple fitness functions, such as the average percentage of statement and branch coverage. These fitness functions condense the cumulative coverage scores achieved when incrementally running test cases in a given ordering using Area Under Curve (AUC) metrics. In this paper, we notice that AUC metrics represent a bi-dimensional (simplified) version of the hypervolume metric, which is widely used in many-objective optimization. Thus, we propose a Hypervolume-based Genetic Algorithm, namely HGA, to solve the Test Case Prioritization problem when using multiple test coverage criteria. An empirical study conducted with respect to five state-of-the-art techniques shows that (i) HGA is more cost-effective, (ii) HGA improves the efficiency of Test Case Prioritization, (iii) HGA has a stronger selective pressure when dealing with more than three criteria. © 1976-2012 IEEE.</t>
  </si>
  <si>
    <t>Software Configuration Engineering in Practice Interviews, Survey, and Systematic Literature Review</t>
  </si>
  <si>
    <t>Modern software applications are adapted to different situations (e.g., memory limits, enabling/disabling features, database credentials) by changing the values of configuration options, without any source code modifications. According to several studies, this flexibility is expensive as configuration failures represent one of the most common types of software failures. They are also hard to debug and resolve as they require a lot of effort to detect which options are misconfigured among a large number of configuration options and values, while comprehension of the code also is hampered by sprinkling conditional checks of the values of configuration options. Although researchers have proposed various approaches to help debug or prevent configuration failures, especially from the end users' perspective, this paper takes a step back to understand the process required by practitioners to engineer the run-time configuration options in their source code, the challenges they experience as well as best practices that they have or could adopt. By interviewing 14 software engineering experts, followed by a large survey on 229 Java software engineers, we identified 9 major activities related to configuration engineering, 22 challenges faced by developers, and 24 expert recommendations to improve software configuration quality. We complemented this study by a systematic literature review to enrich the experts' recommendations, and to identify possible solutions discussed and evaluated by the research community for the developers' problems and challenges. We find that developers face a variety of challenges for all nine configuration engineering activities, starting from the creation of options, which generally is not planned beforehand and increases the complexity of a software system, to the non-trivial comprehension and debugging of configurations, and ending with the risky maintenance of configuration options, since developers avoid touching and changing configuration options in a mature system. We also find that researchers thus far focus primarily on testing and debugging configuration failures, leaving a large range of opportunities for future work. © 1976-2012 IEEE.</t>
  </si>
  <si>
    <t>A framework for temporal verification support in domain-specific modelling</t>
  </si>
  <si>
    <t>In Domain-Specific Modelling (DSM) the general goal is to provide Domain-Specific Modelling Languages (DSMLs) for domain users to model systems using concepts and notations they are familiar with, in their problem domain. Verifying whether a model satisfies a set of requirements is considered to be an important challenge in DSM, but is nevertheless mostly neglected. We present a solution in the form of ProMoBox, a framework that integrates the definition and verification of temporal properties in discrete-time behavioural DSMLs, whose semantics can be described as a schedule of graph rewrite rules. Thanks to the expressiveness of graph rewriting, this covers a very large class of problems. With ProMoBox, the domain user models not only the system with a DSML, but also its properties, input model, run-time state and output trace. A DSML is thus comprised of five sublanguages, which share domain-specific syntax, and are generated from a single metamodel. Generic transformations to and from a verification backbone ensure that both the language engineer and the domain user are shielded from underlying notations and techniques. We explicitly model the ProMoBox framework's process in the paper. Furthermore, we evaluate ProMoBox to assert that it supports the specification and verification of properties in a highly flexible and automated way. © 1976-2012 IEEE.</t>
  </si>
  <si>
    <t>Automated Selection of Optimal Model Transformation Chains via Shortest-Path Algorithms</t>
  </si>
  <si>
    <t>Conventional wisdom on model transformations in Model-Driven Engineering (MDE) suggests that they are crucial components in modeling environments to achieve superior automation, whether it be refactoring, simulation, or code generation. While their relevance is well-accepted, model transformations are challenging to design, implement, and verify because of the inherent complexity that they must encode. Thus, defining transformations by chaining existing ones is key to success for enhancing their reusability. This paper proposes an approach, based on well-established algorithms, to support modellers when multiple transformation chains are available to bridge a source metamodel with a target one. The all-important goal of selecting the optimal chain has been based on the quality criteria of coverage and information loss. The feasibility of the approach has been demonstrated by means of experiments operated on chains obtained from transformations borrowed from a publicly available repository. © 1976-2012 IEEE.</t>
  </si>
  <si>
    <t>Identifying Failure-Causing Schemas in the Presence of Multiple Faults</t>
  </si>
  <si>
    <t>Combinatorial testing (CT) has been proven effective in revealing the failures caused by the interaction of factors that affect the behavior of a system. The theory of Minimal Failure-Causing Schema (MFS) has been proposed to isolate the cause of a failure after CT. Most algorithms that aim to identify MFS focus on handling a single fault in the System Under Test (SUT). However, we argue that multiple faults are more common in practice, under which masking effects may be triggered so that some failures cannot be observed. The traditional MFS theory lacks a mechanism to handle such effects; hence, they may incorrectly isolate the MFS. To address this problem, we propose a new MFS model that takes into account multiple faults. We first formally analyze the impact of the multiple faults on existing MFS identifying algorithms, especially in situations where masking effects are triggered by multiple faults. We then develop an approach that can assist traditional algorithms to better handle multiple faults. Empirical studies were conducted using several kinds of open-source software, which showed that multiple faults with masking effects do negatively affect traditional MFS identifying approaches and that our approach can help to alleviate these effects. © 1976-2012 IEEE.</t>
  </si>
  <si>
    <t>How does Machine Learning Change Software Development Practices?</t>
  </si>
  <si>
    <t>Adding an ability for a system to learn inherently adds non-determinism into the system. Given the rising popularity of incorporating machine learning into systems, we wondered how the addition alters software development practices. We performed a mixture of qualitative and quantitative studies with 14 interviewees and 342 survey respondents from 26 countries across four continents to elicit significant differences between the development of machine learning systems and the development of non-machine-learning systems. Our study uncovers significant differences in various aspects of software engineering (e.g., requirements, design, testing, and process) and work features (e.g., skill variety, problem solving and task identity). Based on our findings, we highlight future research directions and provide recommendations for practitioners. IEEE</t>
  </si>
  <si>
    <t>Enhancing trustability of android applications via user-centric flexible permissions</t>
  </si>
  <si>
    <t>The Android OS market is experiencing a growing share globally. It is becoming the mobile platform of choice for an increasing number of users. People rely on Android mobile devices for surfing the web, purchasing products, or to be part of a social network. The large amount of personal information that is exchanged makes privacy an important concern. As a result, the trustability of mobile apps is a fundamental aspect to be considered, particularly with regard to meeting the expectations of end users. The rigidities of the Android permission model confine end users into a secondary role, offering the only option of choosing between either privacy or functionalities. In this paper, we aim at improving the trustability of Android apps by proposing a user-centric approach to the flexible management of Android permissions.The proposed approach empowers end users to selectively grant permission by specifying (i) the desired level of permissions granularity and (ii) the specific features of the app in which the chosen permission levels are granted. Four experiments have been designed, conducted, and reported for evaluating it. The experiments consider performance, usability, and acceptance from both the end user's and developer's perspective. Results confirm confidence on the approach. © 2019 Institute of Electrical and Electronics Engineers Inc.. All rights reserved.</t>
  </si>
  <si>
    <t>Execution of Partial State Machine Models</t>
  </si>
  <si>
    <t>The iterative and incremental nature of software development using models typically makes a model of a system incomplete (i.e., partial) until a more advanced and complete stage of development is reached. Existing model execution approaches (interpretation of models or code generation) do not support the execution of partial models. Supporting the execution of partial models at the early stages of software development allows early detection of defects, which can be fixed more easily and at a lower cost. This paper proposes a conceptual framework for the execution of partial models, which consists of three steps: static analysis, automatic refinement, and input-driven execution. First, a static analysis that respects the execution semantics of models is applied to detect problematic elements of models that cause problems for the execution. Second, using model transformation techniques, the models are refined automatically, mainly by adding decision points where missing information can be supplied. Third, refined models are executed, and when the execution reaches the decision points, it uses inputs obtained either interactively or by a script that captures how to deal with partial elements. We created an execution engine called PMExec for the execution of partial models of UML-RT (i.e., a modeling language for the development of soft real-time systems) that embodies our proposed framework. We evaluated PMExec based on several use-cases that show that the static analysis, refinement, and application of user input can be carried out with reasonable performance and that the overhead of approach, which is mostly due to the refinement and the increase in model complexity it causes, is manageable. We also discuss the properties of the refinement formally and show how the refinement preserves the original behaviors of the model. IEEE</t>
  </si>
  <si>
    <t>PackerGrind: An Adaptive Unpacking System for Android Apps</t>
  </si>
  <si>
    <t>App developers are increasingly using packing services (or packers) to protect their code against being reverse engineered or modified. However, such packing techniques are also leveraged by the malicious developers to prevent the malware from being analyzed and detected by the static malware analysis and detection systems. Though there are already studies on unpacking packed Android apps, they usually leverage the manual reverse engineered packing behaviors to unpack apps packed by the specific packers and cannot be applied to the evolving and new packers. In this paper, we propose a novel unpacking approach with the capacity of adaptively unpacking the evolving and newly encountered packers. Also, we develop a new system, named PackerGrind, based on this adaptive approach for unpacking Android packers. The evaluation with real packed apps demonstrates that PackerGrind can successfully reveal packers&amp;#x003F; protection mechanisms, effectively handle their evolution and recover Dex files with low overhead. IEEE</t>
  </si>
  <si>
    <t>Just-In-Time Defect Identification and Localization: A Two-Phase Framework</t>
  </si>
  <si>
    <t>Defect localization aims to locate buggy program elements (e.g., buggy files, methods or lines of code) based on defect symptoms, e.g., bug reports or program spectrum. However, when we receive the defect symptoms, the defect has been exposed and negative impacts have been introduced. Thus, one challenging task is: whether we can locate buggy program prior to appearance of the defect symptom at an early time (e.g., when buggy program elements are being checked-in). We refer to this type of defect localization as &amp;#x201C;Just-In-Time (JIT) Defect localization&amp;#x201D;. Although many prior studies have proposed various JIT defect identification methods to identify whether a new change is buggy, these prior methods do not locate the suspicious positions. Thus, JIT defect localization is the next step of JIT defect identification (i.e., after a buggy change is identified, suspicious source code lines are located). To address this problem, we propose a two-phase framework, i.e., JIT defect identification and JIT defect localization. Given a new change, JIT defect identification will identify it as buggy change or clean change first. If a new change is identified as buggy, JIT defect localization will rank the source code lines introduced by the new change according to their suspiciousness scores. The source code lines ranked at the top of the list are estimated as the defect location. For JIT defect identification phase, we use 14 change-level features to build a classifier by following existing approach. For JIT defect localization phase, we propose a JIT defect localization approach that leverages software naturalness with the N-gram model. To evaluate the proposed framework, we conduct an empirical study on 14 open source projects with a total of 177,250 changes. The results show that software naturalness is effective for our JIT defect localization. Our model achieves a reasonable performance, and outperforms the two baselines (i.e., random guess and a static bug finder (i.e., PMD)) by a substantial margin in terms of four ranking measures. IEEE</t>
  </si>
  <si>
    <t>A Longitudinal Study of Application Structure and Behaviors in Android</t>
  </si>
  <si>
    <t>With the rise of the mobile computing market, Android has received tremendous attention from both academia and industry. Application programming in Android is known to have unique characteristics, and Android apps be particularly vulnerable to various security attacks. In response, numerous solutions for particular security issues have been proposed. However, there is little broad understanding about Android app code structure and behaviors along with their implications for app analysis and security defense, especially in an evolutionary perspective. To mitigate this gap, we present a longitudinal characterization study of Android apps to systematically investigate how they are built and execute over time. Through lightweight static analysis and method-level tracing, we examined the code and execution of 17,664 apps sampled from the apps developed in each of eight past years, with respect to metrics in three complementary dimensions. Our study revealed that (1) apps functionalities heavily rely on the Android framework/SDK, and the reliance continues to grow, (2) Activity components constantly dominated over other types of components and were responsible for the invocation of most lifecycle callbacks, (3) event-handling callbacks consistently focused more on user-interface events than system events, (4) the overall use of callbacks has been slowly diminishing over time, (5) the majority of exercised inter-component communications (ICCs) did not carry any data payloads, and (6) sensitive data sources and sinks targeted only one/two dominant categories of information or operations, and the ranking of source/sink categories remained quite stable throughout the eight years. We discuss the implications of our empirical findings for cost-effective app analysis and security defense for Android, and make cost-effectiveness improvement recommendations accordingly. IEEE</t>
  </si>
  <si>
    <t>Incentivizing Deep Fixes in Software Economies</t>
  </si>
  <si>
    <t>An important question in a software economy is how to incentivize deep rather than shallow fixes. A deep fix corrects the root cause of a bug instead of suppressing the symptoms. This paper initiates the study of the problem of incentive design for open workflows in fixing code. We model the dynamics of the software ecosystem and introduce subsumption mechanisms. These mechanisms only make use of externally observable information in determining payments and promote competition between workers. We use a mean field equilibrium methodology to evaluate the performance of these mechanisms, demonstrating in simulation that subsumption mechanisms perform robustly across various environment configurations and satisfy important criteria for market design. © 1976-2012 IEEE.</t>
  </si>
  <si>
    <t>Automatically Categorizing Software Technologies</t>
  </si>
  <si>
    <t>Informal language and the absence of a standard taxonomy for software technologies make it difficult to reliably analyze technology trends on discussion forums and other on-line venues. We propose an automated approach called $\mathrm{Witt}$ Witt for the categorization of software technologies (an expanded version of the hypernym discovery problem). $\mathrm{Witt}$ Witt takes as input a phrase describing a software technology or concept and returns a general category that describes it (e.g., integrated development environment), along with attributes that further qualify it (commercial, php, etc.). By extension, the approach enables the dynamic creation of lists of all technologies of a given type (e.g., web application frameworks). Our approach relies on Stack Overflow and Wikipedia, and involves numerous original domain adaptations and a new solution to the problem of normalizing automatically-detected hypernyms. We compared $\mathrm{Witt}$ Witt with six independent taxonomy tools and found that, when applied to software terms, $\mathrm{Witt}$ Witt demonstrated better coverage than all evaluated alternative solutions, without a corresponding degradation in false positive rate. © 1976-2012 IEEE.</t>
  </si>
  <si>
    <t>On the Nature of Merge Conflicts: A Study of 2,731 Open Source Java Projects Hosted by GitHub</t>
  </si>
  <si>
    <t>When multiple developers change a software system in parallel, these concurrent changes need to be merged to all appear in the software being developed. Numerous merge techniques have been proposed to support this task, but none of them can fully automate the merge process. Indeed, it has been reported that as much as 10 to 20 percent of all merge attempts result in a merge conflict, meaning that a developer has to manually complete the merge. To date, we have little insight into the nature of these merge conflicts. What do they look like, in detail? How do developers resolve them? Do any patterns exist that might suggest new merge techniques that could reduce the manual effort? This paper contributes an in-depth study of the merge conflicts found in the histories of 2,731 open source Java projects. Seeded by the manual analysis of the histories of five projects, our automated analysis of all 2,731 projects: (1) characterizes the merge conflicts in terms of number of chunks, size, and programming language constructs involved, (2) classifies the manual resolution strategies that developers use to address these merge conflicts, and (3) analyzes the relationships between various characteristics of the merge conflicts and the chosen resolution strategies. Our results give rise to three primary recommendations for future merge techniques, that - when implemented - could on one hand help in automatically resolving certain types of conflicts and on the other hand provide the developer with tool-based assistance to more easily resolve other types of conflicts that cannot be automatically resolved. © 1976-2012 IEEE.</t>
  </si>
  <si>
    <t>Value-Flow-Based Demand-Driven Pointer Analysis for C and C++</t>
  </si>
  <si>
    <t>We present Supa, a value-flow-based demand-driven flow- and context-sensitive pointer analysis with strong updates for C and C++ programs. Supa enables computing points-to information via value-flow refinement, in environments with small time and memory budgets. We formulate Supa by solving a graph-reachability problem on an inter-procedural value-flow graph representing a program's def-use chains, which are pre-computed efficiently but over-approximately. To answer a client query (a request for a variable's points-to set), Supa reasons about the flow of values along the pre-computed def-use chains sparsely (rather than across all program points), by performing only the work necessary for the query (rather than analyzing the whole program). In particular, strong updates are performed to filter out spurious def-use chains through value-flow refinement as long as the total budget is not exhausted. We have implemented Supa on top of LLVM (4.0.0) together with a comprehensive micro-benchmark suite after a years-long effort (consisting of around 400 test cases, including hand-written ones and the ones extracted from real programs). We have evaluated Supa by choosing uninitialized pointer detection and C++ virtual table resolution as two major clients, using 24 real-world programs including 18 open-source C programs and 6 large CPU2000/2006 C++ benchmarks. For uninitialized pointer client, Supa achieves improved precision as the analysis budget increases, with its flow-sensitive (context-insensitive) analysis reaching 97.4 percent of that achieved by whole-program Sparse Flow-Sensitive analysis (SFS) by consuming about 0.18 seconds and 65 KB of memory per query, on average (with a budget of at most 10,000 value-flow edges per query). With context-sensitivity also considered, Supa becomes more precise for some programs but also incurs more analysis times. To further demonstrate the effectiveness of Supa, we have also evaluated Supa in resolving C++ virtual tables by querying the function pointers at every virtual callsite. Compared to analysis without strong updates for heap objects, Supa's demand-driven context-sensitive strong update analysis reduces 7.35 percent spurious virtual table targets with only 0.4 secs per query, on average. © 1976-2012 IEEE.</t>
  </si>
  <si>
    <t>Analyzing Families of Experiments in SE: A Systematic Mapping Study</t>
  </si>
  <si>
    <t>Context: Families of experiments (i.e., groups of experiments with the same goal) are on the rise in Software Engineering (SE). Selecting unsuitable aggregation techniques to analyze families may undermine their potential to provide in-depth insights from experiments' results. Objectives: Identifying the techniques used to aggregate experiments' results within families in SE. Raising awareness of the importance of applying suitable aggregation techniques to reach reliable conclusions within families. Method: We conduct a systematic mapping study (SMS) to identify the aggregation techniques used to analyze families of experiments in SE. We outline the advantages and disadvantages of each aggregation technique according to mature experimental disciplines such as medicine and pharmacology. We provide preliminary recommendations to analyze and report families of experiments in view of families' common limitations with regard to joint data analysis. Results: Several aggregation techniques have been used to analyze SE families of experiments, including Narrative synthesis, Aggregated Data (AD), Individual Participant Data (IPD) mega-trial or stratified, and Aggregation of pp-values. The rationale used to select aggregation techniques is rarely discussed within families. Families of experiments are commonly analyzed with unsuitable aggregation techniques according to the literature of mature experimental disciplines. Conclusion: Data analysis' reporting practices should be improved to increase the reliability and transparency of joint results. AD and IPD stratified appear to be suitable to analyze SE families of experiments. © 1976-2012 IEEE.</t>
  </si>
  <si>
    <t>Requirements engineering for safety-critical systems: An interview study with industry practitioners</t>
  </si>
  <si>
    <t>We have conducted in-depth interviews with experienced practitioners in the Safety-Critical Systems (SCS) domain in order to investigate several aspects related to requirements specification and safety analysis for SCS. We interviewed 19 practitioners from eleven SCS companies in different domains with the intention of verifying which approaches they use day-to-day, and what their perceptions are in relation to the approaches used to elicit, analyze, specify and validate safety requirements. The aim of this study is to obtain an in-depth understanding of how requirements engineering is carried out in companies that develop SCS. © 1976-2012 IEEE.</t>
  </si>
  <si>
    <t>Revisiting Supervised and Unsupervised Methods for Effort-Aware Cross-Project Defect Prediction</t>
  </si>
  <si>
    <t>Cross-project defect prediction (CPDP), aiming to apply defect prediction models built on source projects to a target project, has been an active research topic. A variety of supervised CPDP methods and some simple unsupervised CPDP methods have been proposed. In a recent study, Zhou et al. found that simple unsupervised CPDP methods (i.e., ManualDown and ManualUp) have a prediction performance comparable or even superior to complex supervised CPDP methods. Therefore, they suggested that the ManualDown should be treated as the baseline when considering non-effort-aware performance measures (NPMs) and the ManualUp should be treated as the baseline when considering effort-aware performance measures (EPMs) in future CPDP studies. However, in that work, these unsupervised methods are only compared with existing supervised CPDP methods in terms of one or two NPMs and the prediction results of baselines are directly collected from the primary literature. Besides, the comparison has not considered other recently proposed EPMs, which consider context switches and developer fatigue due to initial false alarms. These limitations may not give a holistic comparison between the supervised methods and unsupervised methods. In this paper, we aim to revisit Zhou et al.&amp;#x0027;s study. To the best of our knowledge, we are the first to make a comparison between the existing supervised CPDP methods and the unsupervised methods proposed by Zhou et al. in the same experimental setting, considering both NPMs and EPMs. We also propose an improved supervised CPDP method EASC and make a further comparison between this method and the unsupervised methods. According to the results on 82 projects in terms of 12 performance measures, we find that when considering NPMs, EASC can achieve similar results with the unsupervised method ManualDown without statistically significant difference in most cases. However, when considering EPMs, our proposed supervised method EASC can statistically significantly outperform the unsupervised method ManualUp with a large improvement in terms of Cliff&amp;#x0027;s delta in most cases. Therefore, the supervised CPDP methods are more promising than the unsupervised method in practical application scenarios, since the limitation of testing resource and the impact on developers cannot be ignored in these scenarios. IEEE</t>
  </si>
  <si>
    <t>A Qualitative Study of the Benefits and Costs of Logging from Developers&amp;#x0027; Perspectives</t>
  </si>
  <si>
    <t>Software developers insert logging statements in their source code to collect important runtime information of software systems. In practice, logging appropriately is a challenge for developers. Prior studies aimed to improve logging by proactively inserting logging statements in certain code snippets or by learning where to log from existing logging code. However, there exists no work that systematically studies developers&amp;#x0027; logging considerations, i.e., the benefits and costs of logging from developers&amp;#x0027; perspectives. Without understanding developers&amp;#x0027; logging considerations, automated approaches for logging decisions are based primarily on researchers&amp;#x0027; intuition which may not be convincing to developers. In order to fill the gap between developers&amp;#x0027; logging considerations and researchers&amp;#x0027; intuition, we performed a qualitative study that combines a survey of 66 developers and a case study of 223 logging-related issue reports. The findings of our qualitative study draw a comprehensive picture of the benefits and costs of logging from developers&amp;#x0027; perspectives. We observe that developers consider a wide range of logging benefits and costs, while most of the uncovered benefits and costs have never been observed nor discussed in prior work. We also observe that developers use ad hoc strategies to balance the benefits and costs of logging. Developers need to be fully aware of the benefits and costs of logging, in order to better benefit from logging (e.g., leveraging logging to enable users to solve problems by themselves) and avoid unnecessary negative impact (e.g., exposing users&amp;#x0027; sensitive information). Future research needs to consider such a wide range of logging benefits and costs when developing automated logging strategies. Our findings also inspire opportunities for researchers and logging library providers to help developers balance the benefits and costs of logging, for example, to support different log levels for different parts of a logging statement, or to help developers estimate and reduce the negative impact of logging statements. IEEE</t>
  </si>
  <si>
    <t>A Multi-Study Investigation into Dead Code</t>
  </si>
  <si>
    <t>Dead code is a bad smell and it appears to be widespread in open-source and commercial software systems. Surprisingly, dead code has received very little empirical attention from the software engineering research community. In this paper, we present a multi-study investigation with an overarching goal to study, from the perspective of researchers and developers, when and why developers introduce dead code, how they perceive and cope with it, and whether dead code is harmful. To this end, we conducted semi-structured interviews with software professionals and four experiments at the University of Basilicata and the College of William Mary. The results suggest that it is worth studying dead code not only in the maintenance and evolution phases, where our results suggest that dead code is harmful, but also in the design and implementation phases. Our results motivate future work to develop techniques for detecting and removing dead code and suggest that developers should avoid this smell. © 1976-2012 IEEE.</t>
  </si>
  <si>
    <t>Key Stakeholders' Value Propositions for Feature Selection in Software-Intensive Products: An Industrial Case Study</t>
  </si>
  <si>
    <t>Numerous software companies are adopting value-based decision making. However, what does value mean for key stakeholders making decisions? How do different stakeholder groups understand value? Without an explicit understanding of what value means, decisions are subject to ambiguity and vagueness, which are likely to bias them. This case study provides an in-depth analysis of key stakeholders' value propositions when selecting features for a large telecommunications company's software-intensive product. Stakeholders' value propositions were elicited via interviews, which were analyzed using Grounded Theory coding techniques (open and selective coding). Thirty-six value propositions were identified and classified into six dimensions: customer value, market competitiveness, economic value/profitability, cost efficiency, technology architecture, and company strategy. Our results show that although propositions in the customer value dimension were those mentioned the most, the concept of value for feature selection encompasses a wide range of value propositions. Moreover, stakeholder groups focused on different and complementary value dimensions, calling to the importance of involving all key stakeholders in the decision making process. Although our results are particularly relevant to companies similar to the one described herein, they aim to generate a learning process on value-based feature selection for practitioners and researchers in general. © 1976-2012 IEEE.</t>
  </si>
  <si>
    <t>Dynamic Update of Discrete Event Controllers</t>
  </si>
  <si>
    <t>Discrete event controllers are at the heart of many software systems that require continuous operation. Changing these controllers at runtime to cope with changes in its execution environment or system requirements change is a challenging open problem. In this paper we address the problem of dynamic update of controllers in reactive systems. We present a general approach to specifying correctness criteria for dynamic update and a technique for automatically computing a controller that handles the transition from the old to the new specification, assuring that the system will reach a state in which such a transition can correctly occur and in which the underlying system architecture can reconfigure. Our solution uses discrete event controller synthesis to automatically build a controller that guarantees both progress towards update and safe update. © 1976-2012 IEEE.</t>
  </si>
  <si>
    <t>How Do Users Revise Answers on Technical QA Websites? A Case Study on Stack Overflow</t>
  </si>
  <si>
    <t>To ensure the quality of its shared knowledge, Stack Overflow encourages users to revise answers through a badge system, which is based on quantitative measures (e.g., a badge is awarded after revising more than 500 answers). Prior studies show that badges can positively steer the user behavior on Stack Overflow (e.g., increasing user participation). However, little is known whether revision-related badges have a negative impact on the quality of revisions since some studies show that certain users may game incentive systems to gain rewards. In this study, we analyze 3,871,966 revision records that are collected from 2,377,692 Stack Overflow answers. We find that: 1) Users performed a much larger than usual revisions on the badge-awarding days compared to normal days; 25% of the users did not make any more revisions once they received their first revision-related badge. 2) Performing more revisions than usual in a single day increased the likelihood of such revisions being rolled back (e.g., due to undesired or incorrect revisions). 3) Users were more likely to perform text and small revisions if they performed many revisions in a single day. Our findings are concurred by the Stack Overflow community, and they highlight the need for changes to the current badge system in order to provide a better balance between the quality and quantity of revisions. © 2020 IEEE.</t>
  </si>
  <si>
    <t>Automatic Detection and Repair Recommendation of Directive Defects in Java API Documentation</t>
  </si>
  <si>
    <t>Application Programming Interfaces (APIs) represent key tools for software developers to build complex software systems. However, several studies have revealed that even major API providers tend to have incomplete or inconsistent API documentation. This can severely hamper the API comprehension and, as a consequence, the quality of the software built on them. In this paper, we propose DRONE (Detect and Repair of dOcumentatioN dEfects), a framework to automatically detect and repair defects from API documents by leveraging techniques from program analysis, natural language processing, and constraint solving. Specifically, we target at the directives of API documents, which are related to parameter constraints and exception handling declarations. Furthermore, in presence of defects, we also provide a prototypical repair recommendation system. We evaluate our approach on parts of the well-documented APIs of JDK 1.8 APIs (including javaFX) and Android 7.0 (level 24). Across the two empirical studies, our approach can detect API defects with an average F-measure of 79.9, 71.7, and 81.4 percent, respectively. The API repairing capability has also been evaluated on the generated recommendations in a further experiment. User judgments indicate that the constraint information is addressed correctly and concisely in the rendered directives. © 2020 IEEE.</t>
  </si>
  <si>
    <t>Large-Scale Third-Party Library Detection in Android Markets</t>
  </si>
  <si>
    <t>With the thriving of mobile app markets, third-party libraries are pervasively used in Android applications. The libraries provide functionalities such as advertising, location, and social networking services, making app development much more productive. However, the spread of vulnerable and harmful third-party libraries can also hurt the mobile ecosystem, leading to various security problems. Therefore, third-party library identification has emerged as an important problem, being the basis of many security applications such as repackaging detection, vulnerability identification, and malware analysis. Previously, we proposed a novel approach to identifying third-party Android libraries at a massive scale. Our method uses the internal code dependencies of an app to recognize library candidates and further classify them. With a fine-grained feature hashing strategy, we can better handle code whose package and method names are obfuscated than historical work. We have developed a prototypical tool called LibD and evaluated it with an up-to-date dataset containing 1,427,395 Android apps. Our experiment results show that LibD outperforms existing tools in detecting multi-package third-party libraries with the presence of name-based obfuscation, leading to significantly improved precision without the loss of scalability. In this paper, we extend our early work by investigating the possibility of employing effective and scalable library detection to boost the performance of large-scale app analyses in the real world. We show that the technique of LibD can be used to accelerate whole-app Android vulnerability detection and quickly identify variants of vulnerable third-party libraries. This extension paper sheds light on the practical value of our previous research. © 2018 IEEE.</t>
  </si>
  <si>
    <t>An Interactive and Dynamic Search-Based Approach to Software Refactoring Recommendations</t>
  </si>
  <si>
    <t>Successful software products evolve through a process of continual change. However, this process may weaken the design of the software and make it unnecessarily complex, leading to significantly reduced productivity and increased fault-proneness. Refactoring improves the software design while preserving overall functionality and behavior, and is an important technique in managing the growing complexity of software systems. Most of the existing work on software refactoring uses either an entirely manual or a fully automated approach. Manual refactoring is time-consuming, error-prone and unsuitable for large-scale, radical refactoring. On the other hand, fully automated refactoring yields a static list of refactorings which, when applied, leads to a new and often hard to comprehend design. Furthermore, it is difficult to merge these refactorings with other changes performed in parallel by developers. In this paper, we propose a refactoring recommendation approach that dynamically adapts and interactively suggests refactorings to developers and takes their feedback into consideration. Our approach uses NSGA-II to find a set of good refactoring solutions that improve software quality while minimizing the deviation from the initial design. These refactoring solutions are then analyzed to extract interesting common features between them such as the frequently occurring refactorings in the best non-dominated solutions. Based on this analysis, the refactorings are ranked and suggested to the developer in an interactive fashion as a sequence of transformations. The developer can approve, modify or reject each of the recommended refactorings, and this feedback is then used to update the proposed rankings of recommended refactorings. After a number of introduced code changes and interactions with the developer, the interactive NSGA-II algorithm is executed again on the new modified system to repair the set of refactoring solutions based on the new changes and the feedback received from the developer. We evaluated our approach on a set of eight open source systems and two industrial projects provided by an industrial partner. Statistical analysis of our experiments shows that our dynamic interactive refactoring approach performed significantly better than four existing search-based refactoring techniques and one fully-automated refactoring tool not based on heuristic search. © 2018 IEEE.</t>
  </si>
  <si>
    <t>Ensuring the Observability of Structural Test Obligations</t>
  </si>
  <si>
    <t>Test adequacy criteria are widely used to guide test creation. However, many of these criteria are sensitive to statement structure or the choice of test oracle. This is because such criteria ensure that execution reaches the element of interest, but impose no constraints on the execution path after this point. We are not guaranteed to observe a failure just because a fault is triggered. To address this issue, we have proposed the concept of observability-an extension to coverage criteria based on Boolean expressions that combines the obligations of a host criterion with an additional path condition that increases the likelihood that a fault encountered will propagate to a monitored variable. Our study, conducted over five industrial systems and an additional forty open-source systems, has revealed that adding observability tends to improve efficacy over satisfaction of the traditional criteria, with average improvements of 125.98 percent in mutation detection with the common output-only test oracle and per-model improvements of up to 1760.52 percent. Ultimately, there is merit to our hypothesis-observability reduces sensitivity to the choice of oracle and to the program structure. © 1976-2012 IEEE.</t>
  </si>
  <si>
    <t>Does Reviewer Recommendation Help Developers?</t>
  </si>
  <si>
    <t>Selecting reviewers for code changes is a critical step for an efficient code review process. Recent studies propose automated reviewer recommendation algorithms to support developers in this task. However, the evaluation of recommendation algorithms, when done apart from their target systems and users (i.e., code review tools and change authors), leaves out important aspects: perception of recommendations, influence of recommendations on human choices, and their effect on user experience. This study is the first to evaluate a reviewer recommender in vivo. We compare historical reviewers and recommendations for over 21,000 code reviews performed with a deployed recommender in a company environment and set out to measure the influence of recommendations on users' choices, along with other performance metrics. Having found no evidence of influence, we turn to the users of the recommender. Through interviews and a survey we find that, though perceived as relevant, reviewer recommendations rarely provide additional value for the respondents. We confirm this finding with a larger study at another company. The confirmation of this finding brings up a case for more user-centric approaches to designing and evaluating the recommenders. Finally, we investigate information needs of developers during reviewer selection and discuss promising directions for the next generation of reviewer recommendation tools. Preprint: https://doi.org/10.5281/zenodo.1404814. © 1976-2012 IEEE.</t>
  </si>
  <si>
    <t>Debugging Static Analysis</t>
  </si>
  <si>
    <t>Static analysis is increasingly used by companies and individual code developers to detect and fix bugs and security vulnerabilities. As programs grow more complex, the analyses have to support new code concepts, frameworks and libraries. However, static-analysis code itself is also prone to bugs. While more complex analyses are written and used in production systems every day, the cost of debugging and fixing them also increases tremendously. To understand the difficulties of debugging static analysis, we surveyed 115 static-analysis writers. From their responses, we determined the core requirements to build a debugger for static analyses, which revolve around two main issues: abstracting from both the analysis code and the code it analyses at the same time, and tracking the analysis internal state throughout both code bases. Most tools used by our survey participants lack the capabilities to address both issues. Focusing on those requirements, we introduce Visuflow, a debugging environment for static data-flow analysis. Visuflow features graph visualizations and custom breakpoints that enable users to view the state of an analysis at any time. In a user study on 20 static-analysis writers, Visuflow helped identify 25 and fix 50 percent more errors in the analysis code compared to the standard Eclipse debugging environment. © 1976-2012 IEEE.</t>
  </si>
  <si>
    <t>An Interleaving Approach to Combinatorial Testing and Failure-Inducing Interaction Identification</t>
  </si>
  <si>
    <t>Combinatorial testing (CT) seeks to detect potential faults caused by various interactions of factors that can influence the software systems. When applying CT, it is a common practice to first generate a set of test cases to cover each possible interaction and then to identify the failure-inducing interaction after a failure is detected. Although this conventional procedure is simple and forthright, we conjecture that it is not the ideal choice in practice. This is because 1) testers desire to identify the root cause of failures before all the needed test cases are generated and executed 2) the early identified failure-inducing interactions can guide the remaining test case generation so that many unnecessary and invalid test cases can be avoided. For these reasons, we propose a novel CT framework that allows both generation and identification process to interact with each other. As a result, both generation and identification stages will be done more effectively and efficiently. We conducted a series of empirical studies on several open-source software, the results of which show that our framework can identify the failure-inducing interactions more quickly than traditional approaches while requiring fewer test cases. © 1976-2012 IEEE.</t>
  </si>
  <si>
    <t>Analyzing the Effects of Bugs on Software Interfaces</t>
  </si>
  <si>
    <t>Critical systems that integrate software components (e.g., from third-parties) need to address the risk of residual software defects in these components. Software fault injection is an experimental solution to gauge such risk. Many error models have been proposed for emulating faulty components, such as by injecting error codes and exceptions, or by corrupting data with bit-flips, boundary values, and random values. Even if these error models have been able to find breaches in fragile systems, it is unclear whether these errors are in fact representative of software faults. To pursue this open question, we propose a methodology to analyze how software faults in C/C++ software components turn into errors at components' interfaces (interface error propagation), and present an experimental analysis on what, where, and when to inject interface errors. The results point out that the traditional error models, as used so far, do not accurately emulate software faults, but that richer interface errors need to be injected, by: injecting both fail-stop behaviors and data corruptions; targeting larger amounts of corrupted data structures; emulating silent data corruptions not signaled by the component; combining bit-flips, boundary values, and data perturbations. © 1976-2012 IEEE.</t>
  </si>
  <si>
    <t>An Integrated Approach for Effective Injection Vulnerability Analysis of Web Applications through Security Slicing and Hybrid Constraint Solving</t>
  </si>
  <si>
    <t>Malicious users can attack Web applications by exploiting injection vulnerabilities in the source code. This work addresses the challenge of detecting injection vulnerabilities in the server-side code of Java Web applications in a scalable and effective way. We propose an integrated approach that seamlessly combines security slicing with hybrid constraint solving; the latter orchestrates automata-based solving with meta-heuristic search. We use static analysis to extract minimal program slices relevant to security from Web programs and to generate attack conditions. We then apply hybrid constraint solving to determine the satisfiability of attack conditions and thus detect vulnerabilities. The experimental results, using a benchmark comprising a set of diverse and representative Web applications/services as well as security benchmark applications, show that our approach (implemented in the JOACO tool) is significantly more effective at detecting injection vulnerabilities than state-of-the-art approaches, achieving 98 percent recall, without producing any false alarm. We also compared the constraint solving module of our approach with state-of-the-art constraint solvers, using six different benchmark suites; our approach correctly solved the highest number of constraints (665 out of 672), without producing any incorrect result, and was the one with the least number of time-out/failing cases. In both scenarios, the execution time was practically acceptable, given the offline nature of vulnerability detection. © 1976-2012 IEEE.</t>
  </si>
  <si>
    <t>Motivation and Satisfaction of Software Engineers</t>
  </si>
  <si>
    <t>Context: The proper management of people can help software organisations to achieve higher levels of success. However, the limited attention paid to the appropriate use of theories to underpin the research in this area leaves it unclear how to deal with human aspects of software engineers, such as motivation and satisfaction. Objectives: This article aims to expose what drives the motivation and satisfaction of software engineers at work. Methods: A multiple case study was conducted at four software organisations in Brazil. For 11 months, data was collected using semi-structured interviews, diary studies, and document analyses. Results: The Theory of Motivation and Satisfaction of Software Engineers (TMS-SE), presented in this article, combines elements from well established theories with new findings, and translates them into the software engineering context. Conclusion: The TMS-SE advances the understanding of people management in the software engineering field and presents a strong conceptual framework for future investigations in this area. © 1976-2012 IEEE.</t>
  </si>
  <si>
    <t>Better Data Labelling with EMBLEM (and how that Impacts Defect Prediction)</t>
  </si>
  <si>
    <t>Standard automatic methods for recognizing problematic development commits can be greatly improved via the incremental application of human+artificial expertise. In this approach, called EMBLEM, an AI tool first explore the software development process to label commits that are most problematic. Humans then apply their expertise to check those labels (perhaps resulting in the AI updating the support vectors within their SVM learner). We recommend this human+AI partnership, for several reasons. When a new domain is encountered, EMBLEM can learn better ways to label which comments refer to real problems. Also, in studies with 9 open source software projects, labelling via EMBLEM&amp;#x0027;s incremental application of human+AI is at least an order of magnitude cheaper than existing methods (approximately, eight times). Further, EMBLEM is very effective. For the data sets explored here, EMBLEM better labelling methods significantly improved Popt(20) and G-scores performance in nearly all the projects studied here. IEEE</t>
  </si>
  <si>
    <t>ATOM: Commit Message Generation Based on Abstract Syntax Tree and Hybrid Ranking</t>
  </si>
  <si>
    <t>Commit messages record code changes (e.g., feature modifications and bug repairs) in natural language, and are useful for program comprehension. Due to the frequent updates of software and time cost, developers are generally unmotivated to write commit messages for code changes. Therefore, automating the message writing process is necessitated. Previous studies on commit message generation have been benefited from generation models or retrieval models, but the code structure of changed code, i.e., AST, which can be important for capturing code semantics, has not been explicitly involved. Moreover, although generation models have the advantages of synthesizing commit messages for new code changes, they are not easy to bridge the semantic gap between code and natural languages which could be mitigated by retrieval models. In this paper, we propose a novel commit message generation model, named ATOM, which explicitly incorporates the abstract syntax tree for representing code changes and integrates both retrieved and generated messages through hybrid ranking. Specifically, the hybrid ranking module can prioritize the most accurate message from both retrieved and generated messages regarding one code change. We evaluate the proposed model ATOM on our dataset crawled from 56 popular Java repositories. Experimental results demonstrate that ATOM increases the state-of-the-art models by 30.72% in terms of BLEU-4 (an accuracy measure that is widely used to evaluate text generation systems). Qualitative analysis also demonstrates the effectiveness of ATOM in generating accurate code commit messages. IEEE</t>
  </si>
  <si>
    <t>Towards Security Threats of Deep Learning Systems: A Survey</t>
  </si>
  <si>
    <t>Deep learning has gained tremendous success and great popularity in the past few years. However, deep learning systems are suffering several inherent weaknesses, which can threaten the security of learning models. Deep learning's wide use further magnifies the impact and consequences. To this end, lots of research has been conducted with the purpose of exhaustively identifying intrinsic weaknesses and subsequently proposing feasible mitigation. Yet few are clear about how these weaknesses are incurred and how effective these attack approaches are in assaulting deep learning. In order to unveil the security weaknesses and aid in the development of a robust deep learning system, we undertake an investigation on attacks towards deep learning, and analyze these attacks to conclude some findings in multiple views. In particular, we focus on four types of attacks associated with security threats of deep learning: model extraction attack, model inversion attack, poisoning attack and adversarial attack. For each type of attack, we construct its essential workflow as well as adversary capabilities and attack goals. Pivot metrics are devised for comparing the attack approaches, by which we perform quantitative and qualitative analyses. From the analysis, we have identified significant and indispensable factors in an attack vector, &amp;lt;i&amp;gt;e.g.&amp;lt;/i&amp;gt;, how to reduce queries to target models, what distance should be used for measuring perturbation. We shed light on 18 findings covering these approaches' merits and demerits, success probability, deployment complexity and prospects. Moreover, we discuss other potential security weaknesses and possible mitigation which can inspire relevant research in this area. IEEE</t>
  </si>
  <si>
    <t>How to Evaluate Solutions in Pareto-based Search-Based Software Engineering? A Critical Review and Methodological Guidance</t>
  </si>
  <si>
    <t>With modern requirements, there is an increasing tendency of considering multiple objectives/criteria simultaneously in many Software Engineering (SE) scenarios. Such a multi-objective optimization scenario comes with an important issue - how to evaluate the outcome of optimization algorithms, which typically is a set of incomparable solutions (i.e., being Pareto nondominated to each other). This issue can be challenging for the SE community, particularly for practitioners of Search-Based SE (SBSE). On one hand, multi-objective optimization could still be relatively new to SE/SBSE researchers, who may not be able to identify the right evaluation methods for their problems. On the other hand, simply following the evaluation methods for general multi-objective optimization problems may not be appropriate for specific SBSE problems, especially when the problem nature or decision maker&amp;#x0027;s preferences are explicitly/implicitly known. This has been well echoed in the literature by various inappropriate/inadequate selection and inaccurate/misleading use of evaluation methods. In this paper, we first carry out a systematic and critical review of quality evaluation for multi-objective optimization in SBSE. We survey 717 papers published between 2009 and 2019 from 36 venues in seven repositories, and select 95 prominent studies, through which we identify five important but overlooked issues in the area. We then conduct an in-depth analysis of quality evaluation indicators/methods and general situations in SBSE, which, together with the identified issues, enables us to codify a methodological guidance for selecting and using evaluation methods in different SBSE scenarios. CCBY</t>
  </si>
  <si>
    <t>A fast clustering algorithm for modularization of large-scale software systems</t>
  </si>
  <si>
    <t>A software system evolves overtime to meet the needs of users. Understanding a program is the most important step to apply new requirements. Clustering techniques by dividing a program into small and meaningful parts make it possible to understand the program. In general, clustering algorithms are classified into two categories: hierarchical and non-hierarchical algorithms (such as search-based approaches). While clustering problems generally tend to be NP-hard, search-based algorithms produce acceptable clustering, but have time and space constraints and hence they are inefficient in large-scale software systems. Most algorithms currently used in software clustering fields do not scale well when applied to large and very large applications. In this paper, we present a new and fast clustering algorithm, named FCA, that can overcome space and time constraints of existing algorithms by performing operations on the dependency matrix and extracting other matrices based on a set of features. The experimental results on ten small-sized applications, ten folders with different functionalities from Mozilla Firefox, a large-sized application (namely ITK), and a very large-sized application (namely Chromium) demonstrate that the proposed algorithm achieves higher quality modularization compared with hierarchical algorithms. It can also compete with search-based algorithms and a clustering algorithm based on subsystem patterns. But the running time of the proposed algorithm is much shorter than that of the hierarchical and non-hierarchical algorithms. The source code of the proposed algorithm can be accessed at https://github.com/SoftwareMaintenanceLab. IEEE</t>
  </si>
  <si>
    <t>Cryptographic algorithms are widely used to protect data privacy in many aspects of daily lives. Unfortunately, programs implementing cryptographic algorithms may be vulnerable to practical power side-channel attacks, which may infer private data via statistical analysis. To thwart these attacks, several masking schemes have been proposed, giving rise to effective countermeasures for reducing the statistical correlation between private data and power consumptions. However, programs that rely on secure masking schemes are not secure a priori. Indeed, designing effective masking programs is a labor intensive and error-prone task. Although some techniques have been proposed for formally verifying masking countermeasures and for quantifying masking strength, they are currently limited to Boolean programs and suffer from low accuracy. In this work, we propose an approach for formally verifying masking countermeasures of arithmetic programs. Our approach is more accurate for arithmetic programs and more scalable for Boolean programs comparing to the existing approaches. It is essentially a synergistic integration of type inference and model-counting based methods, armed with domain specific heuristics. The type inference system allows a fast deduction of leakage-freeness of most intermediate computations, the model-counting based methods accounts for completeness, namely, to eliminate spurious flaws, and the heuristics facilitate both type inference and model-counting based reasoning, which improve scalability and efficiency in practice. In case that the program does contain leakage, we provide a method to quantify its masking strength. A distuiguished feature of our type sytem lies in its support of compositonal reasoning when verifying programs with procedure calls, so the need of inlining procedures can be significantly reduced. We have implemented our methods in a verification tool QMVERIF which has been extensively evaluated on cryptographic benchmarks including full AES, DES and MAC-Keccak. The experimental results demonstrate the effectiveness and efficiency of our approach, especially for compositional reasoning. In particular, our tool is able to automatically prove leakage-freeness of arithmetic programs for which only manual proofs exist so far; it is also significantly faster than the state-of-the-art tools: EasyCrypt on common arithmetic programs, QMSINFER, SC Sniffer and maskVerif on Boolean programs. IEEE</t>
  </si>
  <si>
    <t>Gender Differences in Personality Traits of Software Engineers</t>
  </si>
  <si>
    <t>There is a growing body of gender studies in software engineering to understand diversity and inclusion issues, as diversity is recognized to be a key issue to healthy teams and communities. A second factor often linked to team performance is personality, which has received far more attention. Very few studies, however, have focused on the intersection of these two fields. Hence, we set out to study gender differences in personality traits of software engineers. Through a survey study we collected personality data, using the HEXACO model, of 483 software engineers. The data were analyzed using a Bayesian independent sample t-test and network analysis. The results suggest that women score significantly higher in Openness to Experience, Honesty-Humility, and Emotionality than men. Further, men show higher psychopathic traits than women. Based on these findings, we develop a number of propositions that can guide future research. IEEE</t>
  </si>
  <si>
    <t>How Does Refactoring Impact Security When Improving Quality&amp;#x003F; A Security-Aware Refactoring Approach</t>
  </si>
  <si>
    <t>While state of the art of software refactoring research uses various quality attributes to identify refactoring opportunities and evaluate refactoring recommendations, the impact of refactoring on the security of software systems when improving other quality objectives is under-explored. It is critical to understand how a system is resistant to security risks after refactoring to improve quality metrics. For instance, refactoring is widely used to improve the reusability of code, however such an improvement may increase the attack surface due to the created abstractions. Increasing the spread of security-critical classes in the design to improve modularity may result in reducing the resilience of software systems to attacks. In this paper, we investigated the possible impact of improving different quality attributes (e.g. reusability, extendibility, etc.), from the QMOOD model, effectiveness on a set of 8 security metrics defined in the literature related to the data access. We also studied the impact of different refactorings on these static security metrics. Then, we proposed a multi-objective refactoring recommendation approach to find a balance between quality attributes and security based on the correlation results to guide the search. We evaluated our tool on 30 open source projects. We also collected the practitioner perceptions on the refactorings recommended by our tool in terms of the possible impact on both security and other quality attributes. Our results confirm that developers need to make trade-offs between security and other qualities when refactoring software systems due to the negative correlations between them. IEEE</t>
  </si>
  <si>
    <t>Pegasus: Performance Engineering for Software Applications Targeting HPC Systems</t>
  </si>
  <si>
    <t>Developing and optimizing software applications for high performance and energy efficiency is a very challenging task, even when considering a single target machine. For instance, optimizing for multicore-based computing systems requires in-depth knowledge about programming languages, application programming interfaces, compilers, performance tuning tools, and computer architecture and organization. Many of the tasks of performance engineering methodologies require manual efforts and the use of different tools not always part of an integrated toolchain. This paper presents Pegasus, a performance engineering approach supported by a framework that consists of a source-to-source compiler, controlled and guided by strategies programmed in a Domain-Specific Language, and an autotuner. Pegasus is a holistic and versatile approach spanning various decision layers composing the software stack, and exploiting the system capabilities and workloads effectively through the use of runtime autotuning. The Pegasus approach helps developers by automating tasks regarding the efficient implementation of software applications in multicore computing systems. These tasks focus on application analysis, profiling, code transformations, and the integration of runtime autotuning. Pegasus allows developers to program their strategies or to automatically apply existing strategies to software applications in order to ensure the compliance of non-functional requirements, such as performance and energy efficiency. We show how to apply Pegasus and demonstrate its applicability and effectiveness in a complex case study, which includes tasks from a smart navigation system. IEEE</t>
  </si>
  <si>
    <t>Sentinel: A Hyper-Heuristic for the Generation of Mutant Reduction Strategies</t>
  </si>
  <si>
    <t>Mutation testing is an effective approach to evaluate and strengthen software test suites, but its adoption is currently limited by the mutants&amp;#x0027; execution computational cost. Several strategies have been proposed to reduce this cost (a.k.a. mutation cost reduction strategies), however none of them has proven to be effective for all scenarios since they often need an ad-hoc manual selection and configuration depending on the software under test (SUT). In this paper, we propose a novel multi-objective evolutionary hyper-heuristic approach, dubbed Sentinel, to automate the generation of optimal cost reduction strategies for every new SUT. We evaluate Sentinel by carrying out a thorough empirical study involving 40 releases of 10 open-source real-world software systems and both baseline and state-of-the-art strategies as a benchmark for a total of 4,800 experiments, which results are evaluated with both quality indicators and statistical significance tests, following the most recent best practice in the literature. The results show that strategies generated by Sentinel outperform the baseline strategies in 95% of the cases always with large effect sizes, and they also obtain statistically significantly better results than state-of-the-art strategies in 88% of the cases with large effect sizes for 95% of them. Also, our study reveals that the mutation strategies generated by Sentinel for a given software version can be used without any loss in quality for subsequently developed versions in 95% of the cases. These results show that Sentinel is able to automatically generate mutation strategies that reduce mutation testing cost without affecting its testing effectiveness (i.e. mutation score), thus taking off from the tester&amp;#x0027;s shoulders the burden of manually selecting and configuring strategies for each SUT. IEEE</t>
  </si>
  <si>
    <t>Relations Between Effort Estimates, Skill Indicators, and Measured Programming Skill</t>
  </si>
  <si>
    <t>There are large skill differences among software developers, and clients and managers will benefit from being able to identify those with better skill. This study examines the relations between low effort estimates, and other commonly used skill indicators, and measured programming skill. One hundred and four professional software developers were recruited. After skill-related information was collected, they were asked to estimate the effort for four larger and five smaller programming tasks. Finally, they completed a programming skill test. The lowest and most over-optimistic effort estimates for the larger tasks were given by those with the lowest programming skill, which is in accordance with the well-known Dunning-Kruger effect. For the smaller tasks, however, those with the lowest programming skill had the highest and most over-pessimistic estimates. The other programming skill indicators, such as length of experience, company assessed skill and self-assessed skill, were only moderately correlated with measured skill and not particularly useful in guiding developer skill identification. A practical implication is that for larger and more complex tasks, the use of low effort estimates and commonly used skill indicators as selection criteria leads to a substantial risk of selecting among the least skilled developers. IEEE</t>
  </si>
  <si>
    <t>ConfigMiner: Identifying the Appropriate Configuration Options for Config-related User Questions by Mining Online Forums</t>
  </si>
  <si>
    <t>While the behavior of a software system can be easily changed by modifying the values of a couple of configuration options, finding one out of hundreds or thousands of available options is, unfortunately, a challenging task. Therefore, users often spend a considerable amount of time asking and searching around for the appropriate configuration options in online forums such as StackOverflow. In this paper, we propose ConfigMiner, an approach to automatically identify the appropriate option(s) to config-related user questions by mining already-answered config-related questions in online forums. Our evaluation on 2,061 config-related user questions for seven software systems shows that ConfigMiner can identify the appropriate option(s) for a median of 83% (up to 91%) of user questions within the top-20 recommended options, improving over state-of-the-art approaches by a median of 130%. Besides, ConfigMiner reports the relevant options at a median rank of 4, compared to a median of 16-20.5 as reported by the state-of-the-art approaches. IEEE</t>
  </si>
  <si>
    <t>Contract-Based Program Repair without The Contracts: An Extended Study</t>
  </si>
  <si>
    <t>Most techniques for automated program repair (APR) use tests to drive the repair process; this makes them prone to generating spurious repairs that overfit the available tests unless additional information about expected program behavior is available. Our previous work on JAID, an APR technique for Java programs, showed that constructing detailed state abstractions-similar to those employed by techniques for programs with contracts-from plain Java code without any special annotations provides valuable additional information, and hence helps mitigate the overfitting problem. This paper extends the work on JAID with a comprehensive experimental evaluation involving 693 bugs in three different benchmark suites. The evaluation shows, among other things, that: 1) JAID is effective: it produced correct fixes for over 15% of all bugs, with a precision of nearly 60%; 2) JAID is reasonably efficient: on average, it took less than 30 minutes to output a correct fix; 3) JAID is competitive with the state of the art, as it fixed more bugs than any other technique, and 11 bugs that no other tool can fix; 4) JAID is robust: its heuristics are complementary and their effectiveness does not depend on the fine-tuning of parameters. The experimental results also indicate the main trade-offs involved in designing an APR technique based on tests, as well as possible directions for further progress in this line of work. IEEE</t>
  </si>
  <si>
    <t>Erratum: Detecting Bugs by Discovering Expectations and Their Violations (IEEE TRANSACTIONS on SOFTWARE ENGINEERING (2019) 45:10 (984-1001) DOI: 10.1109/TSE.2018.2816639)</t>
  </si>
  <si>
    <t>IN [1], the corresponding author should have been listed as Bin Liang. The footnote information is corrected below. © 2019 IEEE.</t>
  </si>
  <si>
    <t>Erratum: Automatic and Accurate Expansion of Abbreviations in Parameters (IEEE TRANSACTIONS on SOFTWARE ENGINEERING (2020) 46:7 (732-747)DOI: 10.1109/TSE.2018.2868762)</t>
  </si>
  <si>
    <t>IN [1], the author affiliation for Yanjie Jiang, Hui Liu, and Jiaqi Zhu should be "the Beijing Institute of Technology." © 2020 IEEE.</t>
  </si>
  <si>
    <t>Tell You a Definite Answer: Whether Your Data is Tainted during Thread Scheduling</t>
  </si>
  <si>
    <t>With the advent of multicore processors, there is a great need to write parallel programs to take advantage of parallel computing resources. However, due to the nondeterminism of parallel execution, the malware behaviors sensitive to thread scheduling are extremely difficult to detect. Dynamic taint analysis is widely used in security problems. By serializing a multithreaded execution and then propagating taint tags along the serialized schedule, existing dynamic taint analysis techniques lead to under-Tainting with respect to other possible interleavings under the same input. In this paper, we propose an approach called DSTAM that integrates symbolic analysis and guided execution to systematically detect tainted instances on all possible executions under a given input. Symbolic analysis infers alternative interleavings of an executed trace that cover new tainted instances, and computes thread schedules that guide future executions. Guided execution explores new execution traces that drive future symbolic analysis. We have implemented a prototype as part of an educational tool that teaches secure C programming, where accuracy is more critical than efficiency. To the best of our knowledge, DSTAM is the first algorithm that addresses the challenge of taint analysis for multithreaded program under fixed inputs. © 1976-2012 IEEE.</t>
  </si>
  <si>
    <t>Studying Bad Updates of Top Free-to-Download Apps in the Google Play Store</t>
  </si>
  <si>
    <t>Developers always focus on delivering high-quality updates to improve, or maintain the rating of their apps. Prior work has studied user reviews by analyzing all reviews of an app. However, this app-level analysis misses the point that users post reviews to provide their feedback on a certain update. For example, two bad updates of an app with a history of good updates would not be spotted using app-level analysis. In this paper, we examine reviews at the update-level to better understand how users perceive bad updates. We focus our study on the top 250 bad updates (i.e., updates with the highest increase in the percentage of negative reviews relative to the prior updates of the app) from 26,726 updates of 2,526 top free-to-download apps in the Google Play Store. We find that feature removal and UI issues have the highest increase in the percentage of negative reviews. Bad updates with crashes and functional issues are the most likely to be fixed by a later update. However, developers often do not mention these fixes in the release notes. Our work demonstrates the necessity of an update-level analysis of reviews to capture the feelings of an app's user-base about a particular update. © 1976-2012 IEEE.</t>
  </si>
  <si>
    <t>Automatic and Accurate Expansion of Abbreviations in Parameters</t>
  </si>
  <si>
    <t>Abbreviations are widely used in identifiers. However, they have severe negative impact on program comprehension and IR-based software maintenance activities, e.g., concept location, software clustering, and recovery of traceability links. Consequently, a number of efficient approaches have been proposed successfully to expand abbreviations in identifiers. Most of such approaches rely heavily on dictionaries, and rarely exploit the specific and fine-grained context of identifiers. As a result, such approaches are less accurate in expanding abbreviations (especially short ones) that may match multiple dictionary words. To this end, in this paper we propose an automatic approach to improve the accuracy of abbreviation expansion by exploiting the specific and fine-grained context. It focuses on a special but common category of abbreviations (abbreviations in parameter names), and thus it can exploit the specific and fine-grained context, i.e., the type of the enclosing parameter as well the corresponding formal (or actual) parameter name. The recent empirical study on parameters suggest that actual parameters are often lexically similar to their corresponding formal parameters. Consequently, it is likely that an abbreviation in a formal parameter can find its full terms in the corresponding actual parameter, and vice versa. Based on this assumption, a series of heuristics are proposed to look for full terms from the corresponding actual (or formal) parameter names. To the best of our knowledge, we are the first to expand abbreviations by exploiting the lexical similarity between actual and formal parameters. We also search for full terms in the data type of the enclosing parameter. Only if all such heuristics fail, the approach turns to the traditional abbreviation dictionaries. We evaluate the proposed approach on seven well known open-source projects. Evaluation results suggest that when only parameter abbreviations are involved, the proposed approach can improve the precision from 26 to 95 percent and recall from 26 to 65 percent compared against the state-of-the-art general purpose approach. Consequently, the proposed approach could be employed as a useful supplement to existing approaches to expand parameter abbreviations. © 1976-2012 IEEE.</t>
  </si>
  <si>
    <t>Leveraging historical associations between requirements and source code to identify impacted classes</t>
  </si>
  <si>
    <t>As new requirements are introduced and implemented in a software system, developers must identify the set of source code classes which need to be changed. Therefore, past effort has focused on predicting the set of classes impacted by a requirement. In this paper, we introduce and evaluate a new type of information based on the intuition that the set of requirements which are associated with historical changes to a specific class are likely to exhibit semantic similarity to new requirements which impact that class. This new Requirements to Requirements Set (R2RS) family of metrics captures the semantic similarity between a new requirement and the set of existing requirements previously associated with a class. The aim of this paper is to present and evaluate the usefulness of R2RS metrics in predicting the set of classes impacted by a requirement. We consider 18 different R2RS metrics by combining six natural language processing techniques to measure the semantic similarity among texts (e.g., VSM) and three distribution scores to compute overall similarity (e.g., average among similarity scores). We evaluate if R2RS is useful for predicting impacted classes in combination and against four other families of metrics that are based upon temporal locality of changes, direct similarity to code, complexity metrics, and code smells. Our evaluation features five classifiers and 78 releases belonging to four large open-source projects, which result in over 700,000 candidate impacted classes. Experimental results show that leveraging R2RS information increases the accuracy of predicting impacted classes practically by an average of more than 60 percent across the various classifiers and projects. © 1976-2012 IEEE.</t>
  </si>
  <si>
    <t>ConTesa: Directed test suite augmentation for concurrent software</t>
  </si>
  <si>
    <t>As software evolves, test suite augmentation techniques may be used to identify which part of the program needs to be tested due to code changes and how to generate these new test cases for regression testing. However, existing techniques focus exclusively on sequential software, without considering concurrent software in which multiple threads may interleave with each other during the execution and thus lead to a combinatorial explosion. To fill the gap, we propose ConTesa, the first test suite augmentation tool for concurrent software. The goal is to generate new test cases capable of exercising both code changes and the thread interleavings affected by these code changes. At the center of ConTesa is a two-pronged approach. First, it judiciously reuses the current test inputs while amplifying their interleaving coverage using random thread schedules. Then, it leverages an incremental symbolic execution technique to generate more test inputs and interleavings, to cover the new concurrency-related program behaviors. We have implemented ConTesa and evaluated it on a set of real-world multithreaded Linux applications. Our results show that it can achieve a significantly high interleaving coverage and reveal more bugs than state-of-the-art testing techniques. © 1976-2012 IEEE.</t>
  </si>
  <si>
    <t>Safety Practices in Requirements Engineering: The Uni-REPM Safety Module</t>
  </si>
  <si>
    <t>Context: Software is an important part in safety-critical system (SCS) development since it is becoming a major source of hazards. Requirements-related hazards have been associated with many accidents and safety incidents. Requirements issues tend to be mitigated in companies with high processes maturity levels since they do their business in a systematic, consistent and proactive approach. However, requirements engineers need systematic guidance to consider safety concerns early in the development process. Goal: the paper investigates which safety practices are suitable to be used in the Requirements Engineering (RE) process for SCS and how to design a safety maturity model for this area. Method: we followed the design science methodology to propose Uni-REPM SCS, a safety module for Unified Requirements Engineering Process Maturity Model (Uni-REPM). We also conducted a static validation with two practitioners and nine academic experts to evaluate its coverage, correctness, usefulness, and applicability. Results: The module has seven main processes, fourteen sub-processes and 148 practices that form the basis of safety processes maturity. Moreover, we describe its usage through a tool. Conclusions: The validation indicates a good coverage of practices and well receptivity by the experts. Finally, the module can help companies in evaluating their current practices. © 1976-2012 IEEE.</t>
  </si>
  <si>
    <t>On How Bit-Vector Logic Can Help Verify LTL-based Specifications</t>
  </si>
  <si>
    <t>This paper studies how bit-vector logic (bv logic) can help improve the efficiency of verifying specifications expressed in Linear Temporal Logic (LTL). First, it exploits the notion of Bounded Satisfiability Checking to propose an improved encoding of LTL formulae into formulae of bv logic, which can be formally verified by means of Satisfiability Modulo Theories (SMT) solvers. To assess the gain in efficiency, we compare the proposed encoding, implemented in our tool Zot, against three well-known encodings available in the literature: the classic bounded encoding and the optimized, incremental one, as implemented in both NuSMV and nuXmv, and the encoding optimized for metric temporal logic, which was the &amp;#x201C;standard&amp;#x201D; implementation provided by Zot. We also compared the newly proposed solution against five additional efficient algorithms proposed by nuXmv, which is the state-of-the-art tool for verifying LTL specifications. The experiments show that the new encoding provides significant benefits with respect to existing tools. Since the first set of experiments only used Z3 as SMT solver, we also wanted to assess whether the benefits were induced by the specific solver or were more general. This is why we also embedded different SMT solvers in Zot. Besides Z3, we also carried out experiments with CVC4, Mathsat, Yices2, and Boolector, and compared the results against the first and second best solutions provided by either NuSMV or nuXmv. Obtained results witness that the benefits of the bv logic encoding are independent of the specific solver. Bv logic-based solutions are better than traditional ones with only a few exceptions. It is also true that there is no particular SMT solver that outperformed the others. Boolector is often the best as for memory usage, while Yices2 and Z3 are often the fastest ones. IEEE</t>
  </si>
  <si>
    <t>DPWord2Vec: Better Representation of Design Patterns in Semantics</t>
  </si>
  <si>
    <t>With the plain text descriptions of design patterns, developers could better learn and understand the definitions and usage scenarios of design patterns. To facilitate the automatic usage of these descriptions, e.g., recommending design patterns by free-text queries, design patterns and natural languages should be adequately associated. Existing studies usually use texts in design pattern books as the representations of design patterns to calculate similarities with the queries. However, this way is problematic. Lots of information of design patterns may be absent from design pattern books and many words would be out of vocabulary due to the content limitation of these books. To overcome these issues, a more comprehensive method should be constructed to estimate the relatedness between design patterns and natural language words. Motivated by Word2Vec, in this study, we propose DPWord2Vec that embeds design patterns and natural language words into vectors simultaneously. We first build a corpus containing more than 400 thousand documents extracted from design pattern books, Wikipedia, and Stack Overflow. Next, we redefine the concept of context window to associate design patterns with words. Then, the design pattern and word vector representations are learnt by leveraging an advanced word embedding method. The learnt design pattern and word vectors can be universally used in textual description based design pattern tasks. An evaluation shows that DPWord2Vec outperforms the baseline algorithms by 17.1%-96.5% in measuring the similarities between design patterns and words in terms of Spearman&amp;#x0027;s rank correlation coefficient. Moreover, we adopt DPWord2Vec on two typical design pattern tasks. In the design pattern tag recommendation task, the DPWord2Vec based method outperforms two state-of-the-art algorithms by 6.6% and 32.7% respectively when considering Recall@10. In the design pattern selection task, DPWord2Vec improves the existing methods by 6.5%-70.7% in terms of MRR. IEEE</t>
  </si>
  <si>
    <t>Conditional Quantitative Program Analysis</t>
  </si>
  <si>
    <t>Standards for certifying safety-critical systems have evolved to permit the inclusion of evidence generated by program analysis and verification techniques. The past decade has witnessed the development of several program analyses that are capable of computing guarantees on bounds for the probability of failure. This paper develops a novel program analysis framework, CQA, that combines evidence from different underlying analyses to compute bounds on failure probability. It reports on an evaluation of different CQA-enabled analyses and implementations of state-of-the-art quantitative analyses to evaluate their relative strengths and weaknesses. To conduct this evaluation, we filter an existing verification benchmark to reflect certification evidence generation challenges. Our evaluation across the resulting set of 136 C programs, totaling more than 385k SLOC, each with a probability of failure below &lt;formula&gt;&lt;tex&gt;$10^4$&lt;/tex&gt;&lt;/formula&gt;, demonstrates how CQA extends the state-of-the-art. The CQA infrastructure, including tools, subjects, and generated data is publicly available at bitbucket.org/mgerrard/cqa. IEEE</t>
  </si>
  <si>
    <t>Heuristic and Neural Network based Prediction of Project-Specific API Member Access</t>
  </si>
  <si>
    <t>Code completion is to predict the rest of a statement a developer is typing. Although advanced code completion approaches have greatly improved the accuracy of code completion in modern IDEs, it remains challenging to predict project-specific API method invocations or field accesses because little knowledge about such elements could be learned in advance. To this end, in this paper we propose an accurate approach called HeeNAMA to suggesting the next project-specific API member access. HeeNAMA focuses on a specific but common case of code completion: suggesting the following member access whenever a project-specific API instance is followed by a dot on the right hand side of an assignment. By focusing on such a specific case, HeeNAMA can take full advantages of the context of the code completion, including the type of the left hand side expression of the assignment, the identifier on the left hand side, the type of the base instance, and similar assignments typed in before. All such information together enables highly accurate code completion. Given an incomplete assignment, HeeNAMA generates the initial candidate set according to the type of the base instance, and excludes those candidates that are not type compatible with the left hand side of the assignment. If the enclosing project contains assignments highly similar to the incomplete assignment, it makes suggestions based on such assignments. Otherwise, it selects the one from the initial candidate set that has the greatest lexical similarity with the left hand side of the assignment. Finally, it employs a neural network to filter out risky predictions, which guarantees high precision. Evaluation results on open-source applications suggest that compared to the state-of-the-art approaches and the state-of-the-practice tools HeeNAMA improves precision and recall by 70.68% and 25.23%, relatively. IEEE</t>
  </si>
  <si>
    <t>Scrutinizing Implementations of Smart Home Integrations</t>
  </si>
  <si>
    <t>A key feature of the booming smart home is the integration of a wide assortment of technologies, including various standards, proprietary communication protocols and heterogeneous platforms. Due to customization, unsatisfied assumptions and incompatibility in the integration, critical security vulnerabilities are likely to be introduced by the integration. Hence, this work addresses the security problems in smart home systems from an integration perspective, as a complement to numerous studies that focus on the analysis of individual technologies. We propose HOMESCAN, an approach that examines the security of the implementations of smart home systems. It extracts the abstract specification of application-layer protocols and internal behaviors of entities, so that it is able to conduct an end-to-end security analysis against various attack models. Applying HOMESCAN on three extensively-used smart home systems, we have found twelve non-trivial security vulnerabilities, which may lead to unauthorized remote control and credential leakage. IEEE</t>
  </si>
  <si>
    <t>Accelerating Continuous Integration by Caching Environments and Inferring Dependencies</t>
  </si>
  <si>
    <t>To facilitate the rapid release cadence of modern software (on the order of weeks, days, or even hours), software development organizations invest in practices like Continuous Integration (CI), where each change submitted by developers is built (e.g., compiled, tested, linted) to detect problematic changes early. A fast and efficient build process is crucial to provide timely CI feedback to developers. If CI feedback is too slow, developers may switch contexts to other tasks, which is known to be a costly operation for knowledge workers. Thus, minimizing the build execution time for CI services is an important task. While recent work has made several important advances in the acceleration of CI builds, optimizations often depend upon explicitly defined build dependency graphs (e.g., make, Gradle, CloudBuild, Bazel). These hand-maintained graphs may be (a) underspecified, leading to incorrect build behaviour; or (b) overspecified, leading to missed acceleration opportunities. In this paper, we propose Kotinos&amp;#x0027;a language-agnostic approach to infer data from which build acceleration decisions can be made without relying upon build specifications. After inferring this data, our approach accelerates CI builds by caching the build environment and skipping unaffected build steps. Kotinos is at the core of a commercial CI service with a growing customer base. To evaluate Kotinos, we mine 14,364 historical CI build records spanning three proprietary and seven open-source software projects. We find that: (1) at least 87.9% of the builds activate at least one Kotinos acceleration; and (2) 74% of accelerated builds achieve a speed-up of two-fold with respect to their non-accelerated counterparts. Moreover, (3) the benefits of Kotinos can also be replicated in open source software systems; and (4) Kotinos imposes minimal resource overhead (i.e., &amp;lt; 1% median CPU usage, 2 MB - 2.2 GB median memory usage, and 0.4 GB - 5.2 GB median storage overhead) and does not compromise build outcomes. Our results suggest that migration to Kotinos yields substantial benefits with minimal investment of effort (e.g., no migration of build systems is necessary). IEEE</t>
  </si>
  <si>
    <t>The Relevance of Classic Fuzz Testing: Have We Solved This One&amp;#x003F;</t>
  </si>
  <si>
    <t>As fuzz testing has passed its 30th anniversary, and in the face of the incredible progress in fuzz testing techniques and tools, the question arises if the classic, basic fuzz technique is still useful and applicable&amp;#x003F; In that tradition, we have updated the basic fuzz tools and testing scripts and applied them to a large collection of Unix utilities on Linux, FreeBSD, and MacOS. As before, our failure criteria was whether the program crashed or hung. We found that 9 crash or hang out of 74 utilities on Linux, 15 out of 78 utilities on FreeBSD, and 12 out of 76 utilities on MacOS. A total of 24 different utilities failed across the three platforms. We note that these failure rates are somewhat higher than our in previous 1995, 2000, and 2006 studies of the reliability of command line utilities. In the basic fuzz tradition, we debugged each failed utility and categorized the causes the failures. Classic categories of failures, such as pointer and array errors and not checking return codes, were still broadly present in the current results. In addition, we found a couple of new categories of failures appearing. We present examples of these failures to illustrate the programming practices that allowed them to happen. As a side note, we tested the limited number of utilities available in a modern programming language (Rust) and found them to be of no better reliability than the standard ones. IEEE</t>
  </si>
  <si>
    <t>Revisiting Test Impact Analysis in Continuous Testing From the Perspective of Code Dependencies</t>
  </si>
  <si>
    <t>In continuous testing, developers execute automated test cases once or even several times per day to ensure the quality of the integrated code. Although continuous testing helps ensure the quality of the code and reduces maintenance effort, it also significantly increases test execution overhead. In this paper, we empirically evaluate the effectiveness of test impact analysis from the perspective of code dependencies in the continuous testing setting. We first applied test impact analysis to one year of software development history in 11 large-scale open-source systems. We found that even though the number of changed files is small in daily commits (median ranges from 3 to 28 files), around 50% or more of the test cases are still impacted and need to be executed. Motivated by our finding, we further studied the code dependencies between source code files and test cases, and among test cases. We found that 1) test cases often focus on testing the integrated behaviour of the systems and 15% of the test cases have dependencies with more than 20 source code files; 2) 18\% of the test cases have dependencies with other test cases, and test case inheritance is the most common cause of test case dependencies; and 3) we documented four dependency-related test smells that we uncovered in our manual study. Our study provides the first step towards studying and understanding the effectiveness of test impact analysis in the continuous testing setting and provides insights on improving test design and execution. IEEE</t>
  </si>
  <si>
    <t>Sequential Model Optimization for Software Effort Estimation</t>
  </si>
  <si>
    <t>Many methods have been proposed to estimate how much effort is required to build and maintain software. Much of that research tries to recommend a single method - an approach that makes the dubious assumption that one method can handle the diversity of software project data. To address that drawback, we apply a configuration technique called &amp;#x201C;ROME&amp;#x201D; (Rapid Optimizing Methods for Estimation), which uses sequential model-based optimization (SMO) to find what configuration settings of effort estimation techniques work best for a particular data set. We test this method using data from 1161 classic waterfall projects and 120 contemporary projects (from GitHub). In terms of magnitude of relative error and standardized accuracy, we find that ROME achieves better performance than the state-of-the-art methods for both classic and contemporary projects. In addition, we conclude that we should not recommend one method for estimation. Rather, it is better to search through a wide range of different methods to find what works best for the local data. To the best of our knowledge, this is the largest effort estimation experiment yet attempted and the only one to test its methods on classic and contemporary projects. IEEE</t>
  </si>
  <si>
    <t>Control and Discovery of Environment Behaviour</t>
  </si>
  <si>
    <t>An important ability of self-adaptive systems is to be able to autonomously understand the environment in which they operate and use this knowledge to control the environment behaviour in such a way that system goals are achieved. How can this be achieved when the environment is unknown? Two phase solutions that require a full discovery of environment behaviour before computing a strategy that can guarantee the goals or report the non-existence of such a strategy (i.e., unrealisability) are impractical as the environment may exhibit adversarial behaviour to avoid full discovery. In this paper we formalise a control and discovery problem for reactive system environments. In our approach a strategy must be produced that will, for every environment, guarantee that unrealisablity will be correctly concluded or system goals will be achieved by controlling the environment behaviour. We present a solution applicable to environments characterisable as labeled transition systems (LTS). We use modal transition systems (MTS) to represent partial knowledge of environment behaviour, and rely on MTS controller synthesis to make exploration decisions. Each decision either contributes more knowledge about the environment's behaviour or contributes to achieving the system goals. We present an implementation restricted to GR(1) goals and show its viability. IEEE</t>
  </si>
  <si>
    <t>The best laid plans or lack thereof: Security decision-making of different stakeholder groups</t>
  </si>
  <si>
    <t>Cyber security requirements are influenced by the priorities and decisions of a range of stakeholders. Board members and CISOs determine strategic priorities. Managers have responsibility for resource allocation and project management. Legal professionals concern themselves with regulatory compliance. Little is understood about how the security decision-making approaches of these different stakeholders contrast, and if particular groups of stakeholders have a better appreciation of security requirements during decision-making. Are risk analysts better decision makers than CISOs Do security experts exhibit more effective strategies than board members&amp;#x0027; This paper explores the effect that different experience and diversity of expertise has on the quality of a team&amp;#x0027;s cyber security decision-making and whether teams with members from more varied backgrounds perform better than those with more focused, homogeneous skill sets. Using data from 208 sessions and 948 players of a tabletop game run in the wild by a major national organization over 16 months, we explore how choices are affected by player background (e.g., cyber security experts versus risk analysts, board-level decision makers versus technical experts) and different team make-ups (homogeneous teams of security experts versus various mixes). We find that no group of experts makes significantly better, or even different decisions than anyone else. Instead we discover that experts of all kinds often obsess over technology, becoming fixated on singular issues, regularly failing to fully comprehend what it is they are defending or how the defenses available to them really work. IEEE</t>
  </si>
  <si>
    <t>Requirements of API Documentation: A Case Study into Computer Vision Services</t>
  </si>
  <si>
    <t>Using cloud-based computer vision services is gaining traction, where developers access AI-powered components through familiar RESTful APIs, not needing to orchestrate large training and inference infrastructures or curate/label training datasets. However, while these APIs seem familiar to use, their non-deterministic run-time behaviour and evolution is not adequately communicated to developers. Therefore, improving these services&amp;#x0027; API documentation is paramount-more extensive documentation facilitates the development process of intelligent software. In a prior study, we extracted 34 API documentation artefacts from 21 seminal works, devising a taxonomy of five key requirements to produce quality API documentation. We extend this study in two ways. Firstly, by surveying 104 developers of varying experience to understand what API documentation artefacts are of most value to practitioners. Secondly, identifying which of these highly-valued artefacts are or are not well-documented through a case study in the emerging computer vision service domain. We identify: (i) several gaps in the software engineering literature, where aspects of API documentation understanding is/is not extensively investigated; and (ii) where industry vendors (in contrast) document artefacts to better serve their end-developers. We provide a set of recommendations to enhance intelligent software documentation for both vendors and the wider research community. Crown</t>
  </si>
  <si>
    <t>How do Practitioners Perceive the Relevance of Requirements Engineering Research?</t>
  </si>
  <si>
    <t>Context: The relevance of Requirements Engineering (RE) research to practitioners is vital for a long-term dissemination of research results to everyday practice. Some authors have speculated about a mismatch between research and practice in the RE discipline. However, there is not much evidence to support or refute this perception. Objective: This paper presents the results of a study aimed at gathering evidence from practitioners about their perception of the relevance of RE research and at understanding the factors that influence that perception. Method: We conducted a questionnaire-based survey of industry practitioners with expertise in RE. The participants rated the perceived relevance of 435 scientific papers presented at five top RE-related conferences. Results: The 153 participants provided a total of 2,164 ratings. The practitioners rated RE research as essential or worthwhile in a majority of cases. However, the percentage of non-positive ratings is still higher than we would like. Among the factors that affect the perception of relevance are the paper?s links to industry, the research method used, and respondents? roles. The reasons for positive perceptions were primarily related to the relevance of the problem and the soundness of the solution, while the causes for negative perceptions were more varied. The respondents also provided suggestions for future research, including topics researchers have studied for decades, like elicitation or requirement quality criteria. Conclusions: The study is valuable for both researchers and practitioners. Researchers can use the reasons respondents gave for positive and negative perceptions and the suggested research topics to help make their research more appealing to practitioners and thus more prone to industry adoption. Practitioners can benefit from the overall view of contemporary RE research by learning about research topics that they may not be familiar with, and compare their perception with those of their colleagues to self-assess their positioning towards more academic research. IEEE</t>
  </si>
  <si>
    <t>Software Module Clustering: An In-Depth Literature Analysis</t>
  </si>
  <si>
    <t>Software module clustering is an unsupervised learning method used to cluster software entities (e.g., classes, modules, or files) of similar features. The obtained clusters may be used to study, analyze, and understand the structure and behavior of the software entities. Implementing software module clustering with optimal results is challenging. Accordingly, researchers have addressed many aspects of software module clustering in the last decade. Thus, it is essential to present research evidence that has been published in this area. In this study, 143 research papers that examined software module clustering from well-known literature databases were extensively reviewed to extract useful data. The obtained data were then used to answer several research questions regarding state-of-the-art clustering approaches, applications of clustering in software engineering, clustering process, clustering algorithms, and evaluation methods. Several research gaps and challenges in software module clustering are discussed in this paper to provide a useful reference for researchers in this field. IEEE</t>
  </si>
  <si>
    <t>XPro: a Model to Explain the Limited Adoption and Implementation of Experimentation in Software Startups</t>
  </si>
  <si>
    <t>Software startups develop innovative, software-intensive products or services. Such innovativeness translates into uncertainty regarding a matching need for a product from potential customers, representing a possible determinant reason for startup failure. Research has shown that experimentation, an approach based on the use of experiments to guide several aspects of software development, could improve these companies' success rate by fostering the evaluation of assumptions about customers' needs before developing a full-fledged product. Nevertheless, software startups are not using experimentation as expected. In this study, we investigated the reasons behind such a mismatch between theory and practice. To achieve it, we performed a qualitative survey study of 106 failed software startups. We built the eXperimentation Progression model (XPro), demonstrating that the effective adoption and implementation of experimentation is a staged process: first, teams should be aware of experimentation, then they need to develop an intention to experiment, perform the experiments, analyze the results, and finally act based on the obtained learning. Based on the XPro model, we further identified 25 inhibitors that prevent a team from progressing along the stages properly. Our findings inform researchers of how to develop practices and techniques to improve experimentation adoption in software startups. Practitioners could learn various factors that could lead to their startup failure so they could take action to avoid them. IEEE</t>
  </si>
  <si>
    <t>Learning From Mistakes: Machine Learning Enhanced Human Expert Effort Estimates</t>
  </si>
  <si>
    <t>In this paper, we introduce a novel approach to predictive modeling for software engineering, named Learning From Mistakes (LFM). The core idea underlying our proposal is to automatically learn from past estimation errors made by human experts, in order to predict the characteristics of their future misestimates, therefore resulting in improved future estimates. We show the feasibility of LFM by investigating whether it is possible to predict the type, severity and magnitude of errors made by human experts when estimating the development effort of software projects, and whether it is possible to use these predictions to enhance future estimations. To this end we conduct a thorough empirical study investigating 402 maintenance and new development industrial software projects. The results of our study reveal that the type, severity and magnitude of errors are all, indeed, predictable. Moreover, we find that by exploiting these predictions, we can obtain significantly better estimates than those provided by random guessing, human experts and traditional machine learners in 31 out of the 36 cases considered (86%), with large and very large effect sizes in the majority of these cases (81%). This empirical evidence opens the door to the development of techniques that use the power of machine learning, coupled with the observation that human errors are predictable, to support engineers in estimation tasks rather than replacing them with machine-provided estimates. IEEE</t>
  </si>
  <si>
    <t>A Wizard of Oz Study Simulating API Usage Dialogues with a Virtual Assistant</t>
  </si>
  <si>
    <t>Virtual Assistant technology is rapidly proliferating to improve productivity in a variety of tasks. While several virtual assistants for everyday tasks are well-known (e.g., Siri, Cortana, Alexa), assistants for specialty tasks such as software engineering are rarer. One key reason software engineering assistants are rare is that very few experimental datasets are available and suitable for training the AI that is the bedrock of current virtual assistants. In this paper, we present a set of Wizard of Oz experiments that we designed to build a dataset for creating a virtual assistant. Our target is a hypothetical virtual assistant for helping programmers use APIs. In our experiments, we recruited 30 professional programmers to complete programming tasks using two APIs. The programmers interacted with a simulated virtual assistant for help the programmers were not aware that the assistant was actually operated by human experts. We then annotated the dialogue acts in the corpus along four dimensions: illocutionary intent, API information type(s), backward-facing function, and traceability to specific API components. We observed a diverse range of interactions that will facilitate the development of dialogue strategies for virtual assistants for API usage. IEEE</t>
  </si>
  <si>
    <t>How Software Developers Mitigate their Errors when Developing Code</t>
  </si>
  <si>
    <t>Code remains largely hand-made by humans and, as such, writing code is prone to error. Many previous studies have focused on the technical reasons for these errors and provided developers with increasingly sophisticated tools. Few studies have looked in detail at why code errors have been made from a human perspective. We use Human Error Theory to frame our exploratory study and use semi-structured interviews to uncover a preliminary understanding of the errors developers make while coding. We look particularly at the Skill-Based (SB) errors reported by 27 professional software developers. We found that the complexity of the development environment is one of the most frequently reported reasons for errors. Maintaining concentration and focus on a particular task also underpins many developer errors. We found that developers struggle with effective mitigation strategies for their errors, reporting strategies largely based on improving their own willpower to concentrate better on coding tasks. We discuss how using Reason's Swiss Cheese model may help reduce errors during software development. This model ensures that layers of tool, process and management mitigation are in place to prevent developer errors from causing system failures. IEEE</t>
  </si>
  <si>
    <t>Human Values in Software Engineering: Contrasting Case Studies of Practice</t>
  </si>
  <si>
    <t>The growing diffusion of software in society and its influence on people demands from its creators that their work carefully considers human values such as transparency, social responsibility, and equality. But how do software practitioners address human values in software engineering practice&amp;#x2019; We interviewed 31 software practitioners from two organizations, each having a strong values framework, with the aim to understand: (a) practitioners&amp;#x2019; perceptions of human values and their role in software engineering; (b)practices that practitioners use to address human values in software; and (c) challenges they face during this process. We report our findings from two contrasting case studies on how practitioners &amp;#x201C;engineer&amp;#x201D; values in their unique organizational settings. We found evidence that organizational culture significantly contributes to how values are addressed in software. We summarize recommendations from the practitioners to support proactive engineering of values-conscious software. IEEE</t>
  </si>
  <si>
    <t>An Empirical Study of Release Note Production and Usage in Practice</t>
  </si>
  <si>
    <t>The release note is one of the most important software artifacts that serves as a bridge for communication among stakeholders. Release notes contain a set of crucial information, such as descriptions of enhancements, improvements, potential issues, development, evolution, testing, and maintenance of projects throughout the whole development lifestyle. A comprehensive understanding of what makes a good release note and how to write one for different stakeholders would be highly beneficial. However, in practice, the release note is often neglected by stakeholders and has not to date been systematically investigated by researchers. In this paper, we conduct a mixed methods study to investigate the use of release notes in practice. We first conducted a large-scale empirical study of 32,425 release notes from 1,000 GitHub projects to understand current contents and information found in real-world release notes. We then performed interviews with 15 practitioners and an online survey with 314 respondents to investigate how key stakeholders perceive release notes. From the analysis of these data, we summarized eight categories of information that are normally documented in release notes in GitHub projects. We found that stakeholders consider that well-formed release notes have a positive impact on software development, such as software evolution. We concluded 28 statements grouped into eight topics based on stakeholders&amp;#x0027; opinions. There exist significant discrepancies between different stakeholders on how release notes should be written and used. Our study provides new insights on release notes and facilitates stakeholders to better take advantage of them during software development. IEEE</t>
  </si>
  <si>
    <t>Identifying Self-Admitted Technical Debts with Jitterbug: A Two-Step Approach</t>
  </si>
  <si>
    <t>Keeping track of and managing Self-Admitted Technical Debts (SATDs) are important to maintaining a healthy software project. This requires much time and effort from human experts to identify the SATDs manually. The current automated solutions do not have satisfactory precision and recall in identifying SATDs to fully automate the process. To solve the above problems, we propose a two-step framework called Jitterbug for identifying SATDs. Jitterbug first identifies the "easy to find" SATDs automatically with close to 100&amp;#x0025; precision using a novel pattern recognition technique. Subsequently, machine learning techniques are applied to assist human experts in manually identifying the remaining "hard to find" SATDs with reduced human effort. Our simulation studies on ten software projects show that Jitterbug can identify SATDs more efficiently (with less human effort) than the prior state-of-the-art methods. IEEE</t>
  </si>
  <si>
    <t>Can Clean New Code reduce Technical Debt Density</t>
  </si>
  <si>
    <t>While technical debt grows in absolute numbers as software systems evolve over time, the density of technical debt (technical debt divided by lines of code) is reduced in some cases. This can be explained by either the application of refactorings or the development of new artifacts with limited Technical Debt. In this paper we explore the second explanation, by investigating the relation between the amount of Technical Debt in new code and the evolution of Technical Debt in the system. To this end, we compare the Technical Debt Density of new code with existing code, and we investigate which of the three major types of code changes (additions, deletions and modifications) is primarily responsible for changes in the evolution of Technical Debt density. Furthermore, we study whether there is a relation between code quality practices and the &amp;#x201C;cleanness&amp;#x201D; of new code. To obtain the required data, we have performed a large-scale case study on twenty-seven open-source software projects by the Apache Software Foundation, analyzing 66,661 classes and 56,890 commits. The results suggest that writing &amp;#x201C;clean&amp;#x201D; (or at least &amp;#x201C;cleaner&amp;#x201D;) new code can be an efficient strategy for reducing Technical Debt Density, and thus preventing software decay over time. The findings also suggest that projects adopting an explicit policy for quality improvement, e.g. through discussions on code quality in board meetings, are associated with a higher frequency of cleaner new code commits. Therefore, we champion the establishment of processes that monitor the density of Technical Debt of new code to control the accumulation of Technical Debt in a software system. IEEE</t>
  </si>
  <si>
    <t>Eyes on Code: A Study on Developers Code Navigation Strategies</t>
  </si>
  <si>
    <t>What code navigation strategies do developers use and what mechanisms do they employ to find relevant information Do their strategies evolve over the course of longer tasks Answers to these questions can provide insight to educators and software tool designers to support a wide variety of programmers as they tackle increasingly-complex software systems. However, little research to date has measured developers' code navigation strategies in ecologically-valid settings or analyzed how strategies progressed throughout a maintenance task. We propose a novel experimental design that more accurately represents the software maintenance process in terms of software complexity and IDE interactions. Using this framework, we conduct an eye-tracking study (n=36) of realistic bug-fixing tasks, dynamically and empirically identifying relevant code areas. We introduce a three-phase model to characterize developers' navigation behavior supported by statistical variations in eye movements over time. We also propose quantifiable notion of ``thrashing'' with the code as a navigation activity. We find that thrashing is associated with lower effectiveness. Our results confirm that the relevance of various code elements changes over time, and that our proposed three-phase model is capable of capturing these significant changes. We discuss our findings and their implications for tool designers, educators, and the research community. IEEE</t>
  </si>
  <si>
    <t>A Survey on the Use of Computer Vision to Improve Software Engineering Tasks</t>
  </si>
  <si>
    <t>Software engineering (SE) research has traditionally revolved around engineering the source code. However, novel approaches that analyze software through computer vision have been increasingly adopted in SE. These approaches allow analyzing the software from a different complementary perspective other than the source code, and they are used to either complement existing source code-based methods, or to overcome their limitations. The goal of this manuscript is to survey the use of computer vision techniques in SE with the aim of assessing their potential in advancing the field of SE research. We examined an extensive body of literature from top-tier SE venues, as well as venues from closely related fields (machine learning, computer vision, and human-computer interaction). Our inclusion criteria targeted papers applying computer vision techniques that address problems related to any area of SE. We collected an initial pool of 2,716 papers, from which we obtained 66 final relevant papers covering a variety of SE areas. We analyzed what computer vision techniques have been adopted or designed, for what reasons, how they are used, what benefits they provide, and how they are evaluated. Our findings highlight that visual approaches have been adopted in a wide variety of SE tasks, predominantly for effectively tackling software analysis and testing challenges in the web and mobile domains. The results also show a rapid growth trend of the use of computer vision techniques in SE research. IEEE</t>
  </si>
  <si>
    <t>Vuln4Real: A Methodology for Counting Actually Vulnerable Dependencies</t>
  </si>
  <si>
    <t>Vulnerable dependencies are a known problem in today&amp;#x0027;s free open-source software ecosystems because FOSS libraries are highly interconnected, and developers do not always update their dependencies. Our paper proposes Vuln4Real, the methodology for counting actually vulnerable dependencies, that addresses the over-inflation problem of academic and industrial approaches for reporting vulnerable dependencies in FOSS software, and therefore, caters to the needs of industrial practice for correct allocation of development and audit resources. To understand the industrial impact of a more precise methodology, we considered the 500 most popular FOSS Java libraries used by SAP in its own software. Our analysis included 25767 distinct library instances in Maven. We found that the proposed methodology has visible impacts on both ecosystem view and the individual library developer view of the situation of software dependencies: Vuln4Real significantly reduces the number of false alerts for deployed code (dependencies wrongly flagged as vulnerable), provides meaningful insights on the exposure to third-parties (and hence vulnerabilities) of a library, and automatically predicts when dependency maintenance starts lagging, so it may not receive updates for arising issues. IEEE</t>
  </si>
  <si>
    <t>Predicting Defective Lines Using a Model-Agnostic Technique</t>
  </si>
  <si>
    <t>Defect prediction models are proposed to help a team prioritize source code areas files that need Software Quality Assurance (SQA) based on the likelihood of having defects. However, developers may waste their unnecessary effort on the whole file while only a small fraction of its source code lines are defective. Indeed, we find that as little as 1%-3% of lines of a file are defective. Hence, in this work, we propose a novel framework (called LINE-DP) to identify defective lines using a model-agnostic technique, i.e., an Explainable AI technique that provides information why the model makes such a prediction. Broadly speaking, our LINE-DP first builds a file-level defect model using code token features. Then, our LINE-DP uses a state-of-the-art model-agnostic technique (i.e., LIME) to identify risky tokens, i.e., code tokens that lead the file-level defect model to predict that the file will be defective. Then, the lines that contain risky tokens are predicted as defective lines. Through a case study of 32 releases of nine Java open source systems, our evaluation results show that our LINE-DP achieves an average recall of 0.61, a false alarm rate of 0.47, a top 20%LOC recall of 0.27, and an initial false alarm of 16, which are statistically better than six baseline approaches. Our evaluation shows that our LINE-DP requires an average computation time of 10 seconds including model construction and defective identification time. In addition, we find that 63% of defective lines that can be identified by our LINE-DP are related to common defects (e.g., argument change, condition change). These results suggest that our LINE-DP can effectively identify defective lines that contain common defects while requiring a smaller amount of inspection effort and a manageable computation cost. The contribution of this paper builds an important step towards line-level defect prediction by leveraging a model-agnostic technique. CCBY</t>
  </si>
  <si>
    <t>Experimental evaluation of test-driven development with interns working on a real industrial project</t>
  </si>
  <si>
    <t>Context: There is still little evidence on differences between Test-Driven Development and Test-Last Development, especially for real-world projects, so their impact on code/test quality is an ongoing research trend. An empirical comparison is presented, with 19 participants working on an industrial project developed for an energy market software company, implementing real-world requirements for one of the company&amp;#x0027;s customers. Objective: Examine the impact of TDD and TLD on quality of the code and the tests. The aim is to evaluate if there is a significant difference in external code quality and test quality between these techniques. Method: The experiment is based on a randomized within-subjects block design, with participants working for three months on the same requirements using different techniques, changed from week to week, within three different competence blocks: Intermediate, Novice and Mixed. The resulting code was verified for process conformance. The participants developed only business logic and were separated from infrastructural concerns. A separate group of code repositories was used to work without unit tests, to verify that the requirements were not too easy for the participants. Also, it was analysed if there is any difference between the code created by shared efforts of developers with different competences and the code created by participants isolated in the competence blocks. The resulting implementations had LOC order of magnitude of 10k. Results: Statistically significant advantage of TDD in terms of external code quality (1.8 fewer bugs) and test quality (5 percentage points higher) than TLD. Additionally, TDD narrows the gap in code coverage between developers from different competence blocks. At the same time, TDD proved to have a considerable entry barrier and was hard to follow strictly, especially by Novices. Still, no significant difference w.r.t. code coverage has been observed between the Intermediate and the Novice developers - as opposed to TLD, which was easier to follow. Lastly, isolating the Intermediate developers from the Novices had significant impact on the code quality. Conclusion:TDD is a recommended technique for software projects with a long horizon or when it is critical to minimize the number of bugs and achieve high code coverage. CCBY</t>
  </si>
  <si>
    <t>Comparing Block-based Programming Models for Two-armed Robots</t>
  </si>
  <si>
    <t>Modern industrial robots can work alongside human workers and coordinate with other robots. This means they can perform complex tasks, but doing so requires complex programming. Therefore, robots are typically programmed by experts, but there are not enough to meet the growing demand for robots. To reduce the need for experts, researchers have tried to make robot programming accessible to factory workers without programming experience. However, none of that previous work supports coordinating multiple robot arms that work on the same task. In this paper we present four block-based programming language designs that enable end-users to program two-armed robots. We analyze the benefits and trade-offs of each design on expressiveness and user cognition, and evaluate the designs based on a survey of 273 professional participants of whom 110 had no previous programming experience. We further present an interactive experiment based on a prototype implementation of the design we deem best. This experiment confirmed that novices can successfully use our prototype to complete realistic robotics tasks. This work contributes to making coordinated programming of robots accessible to end-users. It further explores how visual programming elements can make traditionally challenging programming tasks more beginner-friendly. IEEE</t>
  </si>
  <si>
    <t>Chatbot4QR: Interactive Query Refinement for Technical Question Retrieval</t>
  </si>
  <si>
    <t>Technical Q&amp;amp;A sites (e.g., Stack Overflow(SO)) are important resources for developers to search for knowledge about technical problems. Search engines provided in Q&amp;amp;A sites and information retrieval approaches have limited capabilities to retrieve relevant questions when queries are imprecisely specified, such as missing important technical details (e.g., the user&amp;#x0027;s preferred programming languages). Although many automatic query expansion approaches have been proposed to improve the quality of queries by expanding queries with relevant terms, the information missed is not identified. Moreover, without user involvement, the existing query expansion approaches may introduce unexpected terms and lead to undesired results. In this paper, we propose an interactive query refinement approach for question retrieval, named Chatbot4QR, which assists users in recognizing and clarifying technical details missed in queries and thus retrieve more relevant questions for users. Chatbot4QR automatically detects missing technical details in a query and generates several clarification questions (CQs) to interact with the user to capture their overlooked technical details. To ensure the accuracy of CQs, we design a heuristic-based approach for CQ generation after building two kinds of technical knowledge bases: a manually categorized result of 1,841 technical tags in SO and the multiple version-frequency information of the tags. We collect 1.88 million SO questions as the repository for question retrieval. To evaluate Chatbot4QR, we conduct six user studies with 25 participants on 50 experimental queries. The results show that: (1)On average 60.8% of the CQs generated for a query are useful for helping the participants recognize missing technical details; (2)Chatbot4QR can rapidly respond to the participants after receiving a query within ~1.3 seconds; (3)The refined queries contribute to retrieving more relevant SO questions than nine baseline approaches. For more than 70% of the participants who have preferred techniques on the query tasks, Chatbot4QR significantly outperforms the state-of-the-art word embedding-based retrieval approach with an improvement of at least 54.6% in terms of Pre@k and NDCG@k; and (4)For 48%-88% of the assigned query tasks, the participants obtain more desired results after interacting with Chatbot4QR than directly searching from Web search engines (e.g., the SO search engine and Google) using the original queries. IEEE</t>
  </si>
  <si>
    <t>Orderly Generation of Test Data via Sorting Mutant Branches Based on Their Dominance Degrees for Weak Mutation Testing</t>
  </si>
  <si>
    <t>Compared with traditional structural test criteria, test data generated based on mutation testing are proved more effective at detecting faults. However, not all test data have the same potence in detecting software faults. If test data are prioritized while generating for mutation testing, the defect detectability of the test suite can be further strengthened. In view of this, we propose a method of test data generation for weak mutation testing via sorting mutant branches based on their dominance degrees. First, the problem of weak mutation testing is transformed into that of covering mutant branches for a transformed program. Then, the dominance relation of mutant branches in the transformed program is analyzed to obtain the non-dominated mutant branches and their dominance degrees. Following that, we prioritize all non-dominated mutant branches in descending order by virtue of their dominance degrees. Finally, the test data are generated in an orderly manner by selecting the mutant branches sequentially. The experimental results on 15 programs show that compared with other methods, the proposed test data generation method can not only improve the error detectability of the test suite, but also has higher efficiency. IEEE</t>
  </si>
  <si>
    <t>Mining Code Change Patterns from Version Control Commits</t>
  </si>
  <si>
    <t>Detailed knowledge of frequently recurring code changes can be beneficial for a variety of software engineering activities. For example, it is a key step to understand the process of software evolution, but is also necessary when developing more sophisticated code completion features predicting likely changes. Previous attempts on automatically finding such code change patterns were mainly based on frequent itemset mining, which essentially finds sets of edits occurring in close proximity. However, these approaches do not analyze the interplay among code elements, e.g., two code objects being named similarly, and thereby neglect great potential in identifying a number of meaningful patterns. We present a novel method for the automated mining of code change patterns from Git repositories that captures these context relations between individual edits. Our approach relies on a transformation of source code into a graph representation, while keeping relevant relations present. We then apply graph mining techniques to extract frequent subgraphs, which can be used for further analysis of development projects. We suggest multiple usage scenarios for the resulting pattern type. Additionally, we propose a transformation into CEP rules which allows for easier application, especially for event-based auto-completion recommenders or similar tools. For evaluation, we mined seven open-source code repositories. We present ten frequent change patterns occurring across these projects. We found these patterns to be meaningful, easy to interpret and mostly persistent across project borders. These ten patterns already cover about 13% of all file changes in the analyzed projects. IEEE</t>
  </si>
  <si>
    <t>Utilizing Automatic Query Reformulations as Genetic Operations to Improve Feature Location in Software Models</t>
  </si>
  <si>
    <t>In the combination of Model-Driven Engineering (MDE) and Search-Based Software Engineering (SBSE), genetic operations are one of the key ingredients. Our work proposes a novel adaptation of automatic query reformulations as genetic operations that leverage the latent semantics of software models (the cornerstone artefact of MDE). We analyze the impact of these reformulation operations in a real-world industrial case study of feature location in models. As baselines, we use: 1) the widespread single-point crossover plus random mutation; and 2) mask crossover plus random mutation, which is the best performer for feature location in models. We also perform a statistical analysis to provide quantitative evidence of the impact of the results and to show that this impact is significant. Our reformulation operations improve the results of the best baseline by 37.73% in recall and 14.08% in precision. These results are relevant for the task of feature location in models (one of the main activities performed during software maintenance and evolution). Furthermore, given that the only requirement to apply our approach is term availability in models, our work opens a new research direction to improve more tasks in MDE such as bug location or requirements traceability. IEEE</t>
  </si>
  <si>
    <t>Managing Technical Debt in Database Normalization</t>
  </si>
  <si>
    <t>Database normalization is one of the main principles for designing relational databases, which is the most popular database model, with the objective of improving data and system qualities, such as performance. Refactoring the database for normalization can be costly, if the benefits of the exercise are not justified. Developers often ignore the normalization process due to the time and expertise it requires, introducing technical debt into the system. Technical debt is a metaphor that describes trade-offs between short-term goals and applying optimal design and development practices. We consider database normalization debts are likely to be incurred for tables below the fourth normal form. To manage the debt, we propose a multi-attribute analysis framework that makes a novel use of the Portfolio Theory and the TOPSIS method (Technique for Order of Preference by Similarity to Ideal Solution) to rank the candidate tables for normalization to the fourth normal form. The ranking is based on the tables estimated impact on data quality, performance, maintainability, and cost. The techniques are evaluated using an industrial case study of a database-backed web application for human resource management. The results show that the debt-aware approach can provide an informed justification for the inclusion of critical tables to be normalized, while reducing the effort and cost of normalization. IEEE</t>
  </si>
  <si>
    <t>Reuse of Similarly Behaving Software through Polymorphism-Inspired Variability Mechanisms</t>
  </si>
  <si>
    <t>In many cases, software artifacts share similarity across projects and development teams. However, often this similarity is only partially reflected on the level of design and implementation, and therefore the possibilities for its detection are limited in current variability analysis, clone detection, and application search approaches. In this paper, we propose a method for identification and comparison of similarly behaving software. The method, supported by a prototype tool, analyzes the behavioral similarity of object-oriented code artifacts based on shallow (behavior interface) and deep (behavior transformation) descriptions of the exhibited operations. It further recommends on suitable mechanisms inspired by the notion of polymorphism in order to guide and support current and future reuse. The approach was evaluated on two data-sets, obtained following two different scenarios: clone-and-own and independent development by different teams. IEEE</t>
  </si>
  <si>
    <t>Quantitative Verification for Monitoring Event-Streaming Systems</t>
  </si>
  <si>
    <t>High-performance data streaming technologies are increasingly adopted in IT companies to support the integration of heterogeneous and possibly distributed service systems and applications. Compared with the traditional message queuing middleware, a streaming platform enables the implementation of event-streaming systems (ESS) which include not only complex queues but also applications that transform and react to the streams of data. By analysing the centralised data streams, one can evaluate the Quality-of-Service for other systems and components that produce or consume the streams. We consider the exploitation of probabilistic model checking as a performance monitoring technique for ESS systems. Probabilistic model checking is a mature, powerful verification technique with successful application in performance analysis. However, an ESS system may contain quantitative parameters that are determined by event streams observed in a certain period of time. In this paper, we present a novel theoretical framework called QV4M (meaning &amp;#x201C;quantitative verification for monitoring&amp;#x201D;) for ESS system monitoring based on two recent methods of probabilistic model checking. Our framework QV4M assumes the parameters in a probabilistic system model as random variables and infers the statistical confidence of a probabilistic model checking output. We present two case studies as an empirical evaluation of QV4M. IEEE</t>
  </si>
  <si>
    <t>Automated Expansion of Abbreviations Based on Semantic Relation and Transfer Expansion</t>
  </si>
  <si>
    <t>Although the negative impact of abbreviations in source code is well-recognized, abbreviations are common for various reasons. To this end, a number of approaches have been proposed to expand abbreviations in identifiers. However, such approaches are either inaccurate or confined to specific identifiers. To this end, in this paper, we propose a generic and accurate approach to expand identifier abbreviations by leveraging both semantic relation and transfer expansion. One of the key insight of the approach is that abbreviations in the name of software entity e have great chance to find their full terms in names of software entities that are semantically related to e. Consequently, the proposed approach builds a knowledge graph to represent such entities and their relationships with e, and searches the graph for full terms. Another key insight is that literally identical abbreviations within the same application are likely (but not necessary) to have identical expansions, and thus the semantics-based expansion in one place may be transferred to other places. To investigate when abbreviation expansion could be transferred safely, we conduct a case study on three open-source applications. The results suggest that a significant part (75%) of expansions could be transferred among lexically identical abbreviations within the same application. However, the risk of transfer varies according to various factors, e.g., length of abbreviations, physical distance between abbreviations, and semantic relations between abbreviations. Based on these findings, we design nine heuristics for transfer expansion, and propose a learning based approach to prioritize both transfer heuristics and semantic-based expansion heuristics. Evaluation results on nine open-source applications suggest that the proposed approach significantly improves the state of the art, improving recall from 29% to 89% and precision from 39% to 92%. IEEE</t>
  </si>
  <si>
    <t>Studying the Association between Bountysource Bounties and the Issue-addressing Likelihood of GitHub Issue Reports</t>
  </si>
  <si>
    <t>Due to the voluntary nature of open source software, it can be hard to find a developer to work on a particular task. For example, some issue reports may be too cumbersome and unexciting for someone to volunteer to do them, yet these issue reports may be of high priority to the success of a project. To provide an incentive for implementing such issue reports, one can propose a monetary reward, i.e., a bounty, to the developer who completes that particular task. In this paper, we study bounties in open source projects on GitHub to better understand how bounties can be leveraged to evolve such projects in terms of addressing issue reports. We investigated 5,445 bounties for GitHub projects. These bounties were proposed through the Bountysource platform with a total bounty value of 406,425. We find that 1) in general, the timing of proposing bounties is the most important factor that is associated with the likelihood of an issue being addressed. More specifically, issue reports are more likely to be addressed if they are for projects in which bounties are used more frequently and if they are proposed earlier. 2) The bounty value of an issue report is the most important factor that is associated with the issue-addressing likelihood in the projects in which no bounties were used before. 3) There is a risk of wasting money for backers who invest money on long-standing issue reports. IEEE</t>
  </si>
  <si>
    <t>Automatic Software Repair: A Survey</t>
  </si>
  <si>
    <t>Despite their growing complexity and increasing size, modern software applications must satisfy strict release requirements that impose short bug fixing and maintenance cycles, putting significant pressure on developers who are responsible for timely producing high-quality software. To reduce developers workload, repairing and healing techniques have been extensively investigated as solutions for efficiently repairing and maintaining software in the last few years. In particular, repairing solutions have been able to automatically produce useful fixes for several classes of bugs that might be present in software programs. A range of algorithms, techniques, and heuristics have been integrated, experimented, and studied, producing a heterogeneous and articulated research framework where automatic repair techniques are proliferating. This paper organizes the knowledge in the area by surveying a body of 108 papers about automatic software repair techniques, illustrating the algorithms and the approaches, comparing them on representative examples, and discussing the open challenges and the empirical evidence reported so far. © 1976-2012 IEEE.</t>
  </si>
  <si>
    <t>A systematic literature review and meta-analysis on cross project defect prediction</t>
  </si>
  <si>
    <t>Background: Cross project defect prediction (CPDP) recently gained considerable attention, yet there are no systematic efforts to analyse existing empirical evidence. Objective: To synthesise literature to understand the state-of-the-art in CPDP with respect to metrics, models, data approaches, datasets and associated performances. Further, we aim to assess the performance of CPDP versus within project DP models. Method: We conducted a systematic literature review. Results from primary studies are synthesised (thematic, meta-analysis) to answer research questions. Results: We identified 30 primary studies passing quality assessment. Performance measures, except precision, vary with the choice of metrics. Recall, precision, f-measure, and AUC are the most common measures. Models based on Nearest-Neighbour and Decision Tree tend to perform well in CPDP, whereas the popular naïve Bayes yields average performance. Performance of ensembles varies greatly across f-measure and AUC. Data approaches address CPDP challenges using row/column processing, which improve CPDP in terms of recall at the cost of precision. This is observed in multiple occasions including the meta-analysis of CPDP versus WPDP. NASA and Jureczko datasets seem to favour CPDP over WPDP more frequently. Conclusion: CPDP is still a challenge and requires more research before trustworthy applications can take place. We provide guidelines for further research. © 1976-2012 IEEE.</t>
  </si>
  <si>
    <t>Coverage-Based Greybox Fuzzing as Markov Chain</t>
  </si>
  <si>
    <t>Coverage-based Greybox Fuzzing (CGF) is a random testing approach that requires no program analysis. A new test is generated by slightly mutating a seed input. If the test exercises a new and interesting path, it is added to the set of seeds; otherwise, it is discarded. We observe that most tests exercise the same few high-frequency paths and develop strategies to explore significantly more paths with the same number of tests by gravitating towards low-frequency paths. We explain the challenges and opportunities of CGF using a Markov chain model which specifies the probability that fuzzing the seed that exercises path i i generates an input that exercises path j j. Each state (i.e., seed) has an energy that specifies the number of inputs to be generated from that seed. We show that CGF is considerably more efficient if energy is inversely proportional to the density of the stationary distribution and increases monotonically every time that seed is chosen. Energy is controlled with a power schedule. We implemented several schedules by extending AFL. In 24 hours, AFLFast exposes 3 previously unreported CVEs that are not exposed by AFL and exposes 6 previously unreported CVEs 7x faster than AFL. AFLFast produces at least an order of magnitude more unique crashes than AFL. We compared AFLFast to the symbolic executor Klee. In terms of vulnerability detection, AFLFast is significantly more effective than Klee on the same subject programs that were discussed in the original Klee paper. In terms of code coverage, AFLFast only slightly outperforms Klee while a combination of both tools achieves best results by mitigating the individual weaknesses. © 1976-2012 IEEE.</t>
  </si>
  <si>
    <t>LEILA: Formal Tool for Identifying Mobile Malicious Behaviour</t>
  </si>
  <si>
    <t>With the increasing diffusion of mobile technologies, nowadays mobile devices represent an irreplaceable tool to perform several operations, from posting a status on a social network to transfer money between bank accounts. As a consequence, mobile devices store a huge amount of private and sensitive information and this is the reason why attackers are developing very sophisticated techniques to extort data and money from our devices. This paper presents the design and the implementation of LEILA (formaL tool for idEntifying mobIle maLicious behAviour), a tool targeted at Android malware families detection. LEILA is based on a novel approach that exploits model checking to analyse and verify the Java Bytecode that is produced when the source code is compiled. After a thorough description of the method used for Android malware families detection, we report the experiments we have conducted using LEILA. The experiments demonstrated that the tool is effective in detecting malicious behaviour and, especially, in localizing the payload within the code: we evaluated real-world malware belonging to several widespread families obtaining an accuracy ranging between 0.97 and 1. © 1976-2012 IEEE.</t>
  </si>
  <si>
    <t>The Impact of Automated Parameter Optimization on Defect Prediction Models</t>
  </si>
  <si>
    <t>Defect prediction models-classifiers that identify defect-prone software modules-have configurable parameters that control their characteristics (e.g., the number of trees in a random forest). Recent studies show that these classifiers underperform when default settings are used. In this paper, we study the impact of automated parameter optimization on defect prediction models. Through a case study of 18 datasets, we find that automated parameter optimization: (1) improves AUC performance by up to 40 percentage points; (2) yields classifiers that are at least as stable as those trained using default settings; (3) substantially shifts the importance ranking of variables, with as few as 28 percent of the top-ranked variables in optimized classifiers also being top-ranked in non-optimized classifiers; (4) yields optimized settings for 17 of the 20 most sensitive parameters that transfer among datasets without a statistically significant drop in performance; and (5) adds less than 30 minutes of additional computation to 12 of the 26 studied classification techniques. While widely-used classification techniques like random forest and support vector machines are not optimization-sensitive, traditionally overlooked techniques like C5.0 and neural networks can actually outperform widely-used techniques after optimization is applied. This highlights the importance of exploring the parameter space when using parameter-sensitive classification techniques. © 1976-2012 IEEE.</t>
  </si>
  <si>
    <t>A Comprehensive Investigation of the Role of Imbalanced Learning for Software Defect Prediction</t>
  </si>
  <si>
    <t>Context: Software defect prediction (SDP) is an important challenge in the field of software engineering, hence much research work has been conducted, most notably through the use of machine learning algorithms. However, class-imbalance typified by few defective components and many non-defective ones is a common occurrence causing difficulties for these methods. Imbalanced learning aims to deal with this problem and has recently been deployed by some researchers, unfortunately with inconsistent results. Objective: We conduct a comprehensive experiment to explore (a) the basic characteristics of this problem; (b) the effect of imbalanced learning and its interactions with (i) data imbalance, (ii) type of classifier, (iii) input metrics and (iv) imbalanced learning method. Method: We systematically evaluate 27 data sets, 7 classifiers, 7 types of input metrics and 17 imbalanced learning methods (including doing nothing) using an experimental design that enables exploration of interactions between these factors and individual imbalanced learning algorithms. This yields 27 × 7 × 7 × 17 = 22491 results. The Matthews correlation coefficient (MCC) is used as an unbiased performance measure (unlike the more widely used F1 and AUC measures). Results: (a) we found a large majority (87 percent) of 106 public domain data sets exhibit moderate or low level of imbalance (imbalance ratio &lt;&lt;10; median = 3.94); (b) anything other than low levels of imbalance clearly harm the performance of traditional learning for SDP; (c) imbalanced learning is more effective on the data sets with moderate or higher imbalance, however negative results are always possible; (d) type of classifier has most impact on the improvement in classification performance followed by the imbalanced learning method itself. Type of input metrics is not influential. (e) only \sim 52\%∼52% of the combinations of Imbalanced Learner and Classifier have a significant positive effect. Conclusion: This paper offers two practical guidelines. First, imbalanced learning should only be considered for moderate or highly imbalanced SDP data sets. Second, the appropriate combination of imbalanced method and classifier needs to be carefully chosen to ameliorate the imbalanced learning problem for SDP. In contrast, the indiscriminate application of imbalanced learning can be harmful. © 1976-2012 IEEE.</t>
  </si>
  <si>
    <t>A Deep Learning Model for Estimating Story Points</t>
  </si>
  <si>
    <t>Although there has been substantial research in software analytics for effort estimation in traditional software projects, little work has been done for estimation in agile projects, especially estimating the effort required for completing user stories or issues. Story points are the most common unit of measure used for estimating the effort involved in completing a user story or resolving an issue. In this paper, we propose a prediction model for estimating story points based on a novel combination of two powerful deep learning architectures: long short-term memory and recurrent highway network. Our prediction system is end-to-end trainable from raw input data to prediction outcomes without any manual feature engineering. We offer a comprehensive dataset for story points-based estimation that contains 23,313 issues from 16 open source projects. An empirical evaluation demonstrates that our approach consistently outperforms three common baselines (Random Guessing, Mean, and Median methods) and six alternatives (e.g., using Doc2Vec and Random Forests) in Mean Absolute Error, Median Absolute Error, and the Standardized Accuracy. © 1976-2012 IEEE.</t>
  </si>
  <si>
    <t>The Art, Science, and Engineering of Fuzzing: A Survey</t>
  </si>
  <si>
    <t>Among the many software testing techniques available today, fuzzing has remained highly popular due to its conceptual simplicity, its low barrier to deployment, and its vast amount of empirical evidence in discovering real-world software vulnerabilities. At a high level, fuzzing refers to a process of repeatedly running a program with generated inputs that may be syntactically or semantically malformed. While researchers and practitioners alike have invested a large and diverse effort towards improving fuzzing in recent years, this surge of work has also made it difficult to gain a comprehensive and coherent view of fuzzing. To help preserve and bring coherence to the vast literature of fuzzing, this paper presents a unified, general-purpose model of fuzzing together with a taxonomy of the current fuzzing literature. We methodically explore the design decisions at every stage of our model fuzzer by surveying the related literature and innovations in the art, science, and engineering that make modern-day fuzzers effective. IEEE</t>
  </si>
  <si>
    <t>Toward a smell-aware bug prediction model</t>
  </si>
  <si>
    <t>Code smells are symptoms of poor design and implementation choices. Previous studies empirically assessed the impact of smells on code quality and clearly indicate their negative impact on maintainability, including a higher bug-proneness of components affected by code smells. In this paper, we capture previous findings on bug-proneness to build a specialized bug prediction model for smelly classes. Specifically, we evaluate the contribution of a measure of the severity of code smells (i.e., code smell intensity) by adding it to existing bug prediction models based on both product and process metrics, and comparing the results of the new model against the baseline models. Results indicate that the accuracy of a bug prediction model increases by adding the code smell intensity as predictor. We also compare the results achieved by the proposed model with the ones of an alternative technique which considers metrics about the history of code smells in files, finding that our model works generally better. However, we observed interesting complementarities between the set of buggy and smelly classes correctly classified by the two models. By evaluating the actual information gain provided by the intensity index with respect to the other metrics in the model, we found that the intensity index is a relevant feature for both product and process metrics-based models. At the same time, the metric counting the average number of code smells in previous versions of a class considered by the alternative model is also able to reduce the entropy of the model. On the basis of this result, we devise and evaluate a smell-aware combined bug prediction model that included product, process, and smell-related features. We demonstrate how such model classifies bug-prone code components with an F-Measure at least 13 percent higher than the existing state-of-the-art models. © 1976-2012 IEEE.</t>
  </si>
  <si>
    <t>On the Multiple Sources and Privacy Preservation Issues for Heterogeneous Defect Prediction</t>
  </si>
  <si>
    <t>Heterogeneous defect prediction (HDP) refers to predicting defect-proneness of software modules in a target project using heterogeneous metric data from other projects. Existing HDP methods mainly focus on predicting target instances with single source. In practice, there exist plenty of external projects. Multiple sources can generally provide more information than a single project. Therefore, it is meaningful to investigate whether the HDP performance can be improved by employing multiple sources. However, a precondition of conducting HDP is that the external sources are available. Due to privacy concerns, most companies are not willing to share their data. To facilitate data sharing, it is essential to study how to protect the privacy of data owners before they release their data. In this paper, we study the above two issues in HDP. Specifically, to utilize multiple sources effectively, we propose a multi-source selection based manifold discriminant alignment (MSMDA) approach. To protect the privacy of data owners, a sparse representation based double obfuscation algorithm is designed and applied to HDP. Through a case study of 28 projects, our results show that MSMDA can achieve better performance than a range of baseline methods. The improvement is 3.4-15.315.3 percent in g-measure and 3.0-19.119.1 percent in AUC. © 1976-2012 IEEE.</t>
  </si>
  <si>
    <t>Competition-Based Crowdsourcing Software Development: A Multi-Method Study from a Customer Perspective</t>
  </si>
  <si>
    <t>Crowdsourcing is emerging as an alternative outsourcing strategy which is gaining increasing attention in the software engineering community. However, crowdsourcing software development involves complex tasks which differ significantly from the micro-tasks that can be found on crowdsourcing platforms such as Amazon Mechanical Turk which are much shorter in duration, are typically very simple, and do not involve any task interdependencies. To achieve the potential benefits of crowdsourcing in the software development context, companies need to understand how this strategy works, and what factors might affect crowd participation. We present a multi-method qualitative and quantitative theory-building research study. First, we derive a set of key concerns from the crowdsourcing literature as an initial analytical framework for an exploratory case study in a Fortune 500 company. We complement the case study findings with an analysis of 13,602 crowdsourcing competitions over a ten-year period on the very popular Topcoder crowdsourcing platform. Drawing from our empirical findings and the crowdsourcing literature, we propose a theoretical model of crowd interest and actual participation in crowdsourcing competitions. We evaluate this model using Structural Equation Modeling. Among the findings are that the level of prize and duration of competitions do not significantly increase crowd interest in competitions. © 1976-2012 IEEE.</t>
  </si>
  <si>
    <t>Predictive Mutation Testing</t>
  </si>
  <si>
    <t>Test suites play a key role in ensuring software quality. A good test suite may detect more faults than a poor-quality one. Mutation testing is a powerful methodology for evaluating the fault-detection ability of test suites. In mutation testing, a large number of mutants may be generated and need to be executed against the test suite under evaluation to check how many mutants the test suite is able to detect, as well as the kind of mutants that the current test suite fails to detect. Consequently, although highly effective, mutation testing is widely recognized to be also computationally expensive, inhibiting wider uptake. To alleviate this efficiency concern, we propose Predictive Mutation Testing (PMT): The first approach to predicting mutation testing results without executing mutants. In particular, PMT constructs a classification model, based on a series of features related to mutants and tests, and uses the model to predict whether a mutant would be killed or remain alive without executing it. PMT has been evaluated on 163 real-world projects under two application scenarios (cross-version and cross-project). The experimental results demonstrate that PMT improves the efficiency of mutation testing by up to 151.4X while incurring only a small accuracy loss. It achieves above 0.80 AUC values for the majority of projects, indicating a good tradeoff between the efficiency and effectiveness of predictive mutation testing. Also, PMT is shown to perform well on different tools and tests, be robust in the presence of imbalanced data, and have high predictability (over 60 percent confidence) when predicting the execution results of the majority of mutants. © 1976-2012 IEEE.</t>
  </si>
  <si>
    <t>Smart Greybox Fuzzing</t>
  </si>
  <si>
    <t>Coverage-based greybox fuzzing (CGF) is one of the most successful approaches for automated vulnerability detection. Given a seed file (as a sequence of bits), a CGF randomly flips, deletes or copies some bits to generate new files. CGF iteratively constructs (and fuzzes) a seed corpus by retaining those generated files which enhance coverage. However, random bitflips are unlikely to produce valid files (or valid chunks in files), for applications processing complex file formats. In this work, we introduce smart greybox fuzzing (SGF) which leverages a high-level structural representation of the seed file to generate new files. We define innovative mutation operators that work on the virtual file structure rather than on the bit level which allows SGF to explore completely new input domains while maintaining file validity. We introduce a novel validity-based power schedule that enables SGF to spend more time generating files that are more likely to pass the parsing stage of the program, which can expose vulnerabilities much deeper in the processing logic. Our evaluation demonstrates the effectiveness of SGF. On several libraries that parse complex chunk-based files, our tool AFLSMART achieves substantially more branch coverage (up to 87% improvement), and exposes more vulnerabilities than baseline AFL. Our tool AFLSMART has discovered 42 zero-day vulnerabilities in widely-used, well-tested tools and libraries; so far 17 CVEs were assigned. IEEE</t>
  </si>
  <si>
    <t>Toward Methodological Guidelines for Process Theories and Taxonomies in Software Engineering</t>
  </si>
  <si>
    <t>Software engineering is increasingly concerned with theory because the foundational knowledge comprising theories provides a crucial counterpoint to the practical knowledge expressed through methods and techniques. Fortunately, much guidance is available for generating and evaluating theories for explaining why things happen (variance theories). Unfortunately, little guidance is available concerning theories for explaining how things happen (process theories), or theories for analyzing and understanding situations (taxonomies). This paper therefore attempts to clarify the nature and functions of process theories and taxonomies in software engineering research, and to synthesize methodological guidelines for their generation and evaluation. It further advances the key insight that most process theories are taxonomies with additional propositions, which helps inform their evaluation. The proposed methodological guidance has many benefits: it provides a concise summary of existing guidance from reference disciplines, it adapts techniques from reference disciplines to the software engineering context, and it promotes approaches that better facilitate scientific consensus. © 1976-2012 IEEE.</t>
  </si>
  <si>
    <t>The Good, the Bad and the Ugly: A Study of Security Decisions in a Cyber-Physical Systems Game</t>
  </si>
  <si>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</si>
  <si>
    <t>MSeer-An Advanced Technique for Locating Multiple Bugs in Parallel</t>
  </si>
  <si>
    <t>In practice, a program may contain multiple bugs. The simultaneous presence of these bugs may deteriorate the effectiveness of existing fault-localization techniques to locate program bugs. While it is acceptable to use all failed and successful tests to identify suspicious code for programs with exactly one bug, it is not appropriate to use the same approach for programs with multiple bugs because the due-to relationship between failed tests and underlying bugs cannot be easily identified. One solution is to generate fault-focused clusters by grouping failed tests caused by the same bug into the same clusters. We propose MSeer-an advanced fault localization technique for locating multiple bugs in parallel. Our major contributions include the use of (1) a revised Kendall tau distance to measure the distance between two failed tests, (2) an innovative approach to simultaneously estimate the number of clusters and assign initial medoids to these clusters, and (3) an improved K-medoids clustering algorithm to better identify the due-to relationship between failed tests and their corresponding bugs. Case studies on 840 multiple-bug versions of seven programs suggest that MSeer performs better in terms of effectiveness and efficiency than two other techniques for locating multiple bugs in parallel. © 1976-2012 IEEE.</t>
  </si>
  <si>
    <t>Developer Testing in the IDE: Patterns, Beliefs, and Behavior</t>
  </si>
  <si>
    <t>Software testing is one of the key activities to achieve software quality in practice. Despite its importance, however, we have a remarkable lack of knowledge on how developers test in real-world projects. In this paper, we report on a large-scale field study with 2,443 software engineers whose development activities we closely monitored over 2.5 years in four integrated development environments (IDEs). Our findings, which largely generalized across the studied IDEs and programming languages Java and C#, question several commonly shared assumptions and beliefs about developer testing: half of the developers in our study do not test; developers rarely run their tests in the IDE; most programming sessions end without any test execution; only once they start testing, do they do it extensively; a quarter of test cases is responsible for three quarters of all test failures; 12 percent of tests show flaky behavior; Test-Driven Development (TDD) is not widely practiced; and software developers only spend a quarter of their time engineering tests, whereas they think they test half of their time. We summarize these practices of loosely guiding one's development efforts with the help of testing in an initial summary on Test-Guided Development (TGD), a behavior we argue to be closer to the development reality of most developers than TDD. © 1976-2012 IEEE.</t>
  </si>
  <si>
    <t>A progression model of software engineering goals, challenges, and practices in start-ups</t>
  </si>
  <si>
    <t>Context: Software start-ups are emerging as suppliers of innovation and software-intensive products. However, traditional software engineering practices are not evaluated in the context, nor adopted to goals and challenges of start-ups. As a result, there is insufficient support for software engineering in the start-up context. IEEE</t>
  </si>
  <si>
    <t>Establishing API mappings between third-party libraries is a prerequisite step for library migration tasks. Manually establishing API mappings is tedious due to the large number of APIs to be examined. Having an automatic technique to create a database of likely API mappings can significantly ease the task. Unfortunately, existing techniques either adopt supervised learning mechanism that requires already-ported or functionality similar applications across major programming languages or platforms, which are difficult to come by for an arbitrary pair of third-party libraries, or cannot deal with lexical gap in the API descriptions of different libraries. To overcome these limitations, we present an unsupervised deep learning based approach to embed both API usage semantics and API description (name and document) semantics into vector space for inferring likely analogical API mappings between libraries. Based on deep learning models trained using tens of millions of API call sequences, method names and comments of 2.8 millions of methods from 135,127 GitHub projects, our approach significantly outperforms other deep learning or traditional information retrieval (IR) methods for inferring likely analogical APIs. We implement a proof-of-concept website which can recommend analogical APIs for 583,501 APIs of 111 pairs of analogical Java libraries with diverse functionalities. This scale of third-party analogical-API database has never been achieved before. IEEE</t>
  </si>
  <si>
    <t>Bellwethers: A Baseline Method for Transfer Learning</t>
  </si>
  <si>
    <t>Software analytics builds quality prediction models for software projects. Experience shows that (a) the more projects studied, the more varied are the conclusions; and (b) project managers lose faith in the results of software analytics if those results keep changing. To reduce this conclusion instability, we propose the use of 'bellwethers': given N projects from a community the bellwether is the project whose data yields the best predictions on all others. The bellwethers offer a way to mitigate conclusion instability because conclusions about a community are stable as long as this bellwether continues as the best oracle. Bellwethers are also simple to discover (just wrap a for-loop around standard data miners). When compared to other transfer learning methods (TCA+, transfer Naive Bayes, value cognitive boosting), using just the bellwether data to construct a simple transfer learner yields comparable predictions. Further, bellwethers appear in many SE tasks such as defect prediction, effort estimation, and bad smell detection. We hence recommend using bellwethers as a baseline method for transfer learning against which future work should be compared. © 1976-2012 IEEE.</t>
  </si>
  <si>
    <t>Test Generation and Test Prioritization for Simulink Models with Dynamic Behavior</t>
  </si>
  <si>
    <t>All engineering disciplines are founded and rely on models, although they may differ on purposes and usages of modeling. Among the different disciplines, the engineering of Cyber Physical Systems (CPSs) particularly relies on models with dynamic behaviors (i.e., models that exhibit time-varying changes). The Simulink modeling platform greatly appeals to CPS engineers since it captures dynamic behavior models. It further provides seamless support for two indispensable engineering activities: (1) automated verification of abstract system models via model simulation, and (2) automated generation of system implementation via code generation. We identify three main challenges in the verification and testing of Simulink models with dynamic behavior, namely incompatibility, oracle and scalability challenges. We propose a Simulink testing approach that attempts to address these challenges. Specifically, we propose a black-box test generation approach, implemented based on meta-heuristic search, that aims to maximize diversity in test output signals generated by Simulink models. We argue that in the CPS domain test oracles are likely to be manual and therefore the main cost driver of testing. In order to lower the cost of manual test oracles, we propose a test prioritization algorithm to automatically rank test cases generated by our test generation algorithm according to their likelihood to reveal a fault. Engineers can then select, according to their test budget, a subset of the most highly ranked test cases. To demonstrate scalability, we evaluate our testing approach using industrial Simulink models. Our evaluation shows that our test generation and test prioritization approaches outperform baseline techniques that rely on random testing and structural coverage. © 1976-2012 IEEE.</t>
  </si>
  <si>
    <t>Toxic Code Snippets on Stack Overflow</t>
  </si>
  <si>
    <t>Online code clones are code fragments that are copied from software projects or online sources to Stack Overflow as examples. Due to an absence of a checking mechanism after the code has been copied to Stack Overflow, they can become toxic code snippets, e.g., they suffer from being outdated or violating the original software license. We present a study of online code clones on Stack Overflow and their toxicity by incorporating two developer surveys and a large-scale code clone detection. A survey of 201 high-reputation Stack Overflow answerers (33% response rate) showed that 131 participants (65%) have ever been notified of outdated code and 26 of them (20%) rarely or never fix the code. 138 answerers (69%) never check for licensing conflicts between their copied code snippets and Stack Overflow?s CC BY-SA 3.0. A survey of 87 Stack Overflow visitors shows that they experienced several issues from Stack Overflow answers: mismatched solutions, outdated solutions, incorrect solutions, and buggy code. 85% of them are not aware of CC BY-SA 3.0 license enforced by Stack Overflow, and 66% never check for license conflicts when reusing code snippets. Our clone detection found online clone pairs between 72,365 Java code snippets on Stack Overflow and 111 open source projects in the curated Qualitas corpus. We analysed 2,289 non-trivial online clone candidates. Our investigation revealed strong evidence that 153 clones have been copied from a Qualitas project to Stack Overflow. We found 100 of them (66%) to be outdated, of which 10 were buggy and harmful for reuse. Furthermore, we found 214 code snippets that could potentially violate the license of their original software and appear 7,112 times in 2,427 GitHub projects. IEEE</t>
  </si>
  <si>
    <t>A Rigorous Framework for Specification, Analysis and Enforcement of Access Control Policies</t>
  </si>
  <si>
    <t>Access control systems are widely used means for the protection of computing systems. They are defined in terms of access control policies regulating the access to system resources. In this paper, we introduce a formally-defined, fully-implemented framework for specification, analysis and enforcement of attribute-based access control policies. The framework rests on FACPL, a language with a compact, yet expressive, syntax for specification of real-world access control policies and with a rigorously defined denotational semantics. The framework enables the automated verification of properties regarding both the authorisations enforced by single policies and the relationships among multiple policies. Effectiveness and performance of the analysis rely on a semantic-preserving representation of FACPL policies in terms of SMT formulae and on the use of efficient SMT solvers. Our analysis approach explicitly addresses some crucial aspects of policy evaluation, such as missing attributes, erroneous values and obligations, which are instead overlooked in other proposals. The framework is supported by Java-based tools, among which an Eclipse-based IDE offering a tailored development and analysis environment for FACPL policies and a Java library for policy enforcement. We illustrate the framework and its formal ingredients by means of an e-Health case study, while its effectiveness is assessed by means of performance stress tests and experiments on a well-established benchmark. © 1976-2012 IEEE.</t>
  </si>
  <si>
    <t>Automating Change-Level Self-Admitted Technical Debt Determination</t>
  </si>
  <si>
    <t>Technical debt (TD) is a metaphor to describe the situation where developers introduce suboptimal solutions during software development to achieve short-term goals that may affect the long-term software quality. Prior studies proposed different techniques to identify TD, such as identifying TD through code smells or by analyzing source code comments. Technical debt identified using comments is known as Self-Admitted Technical Debt (SATD) and refers to TD that is introduced intentionally. Compared with TD identified by code metrics or code smells, SATD is more reliable since it is admitted by developers using comments. Thus far, all of the state-of-the-art approaches identify SATD at the file-level. In essence, they identify whether a file has SATD or not. However, all of the SATD is introduced through software changes. Previous studies that identify SATD at the file-level in isolation cannot describe the TD context related to multiple files. Therefore, it is beneficial to identify the SATD once a change is being made. We refer to this type of TD identification as 'Change-level SATD Determination', which determines whether or not a change introduces SATD. Identifying SATD at the change-level can help to manage and control TD by understanding the TD context through tracing the introducing changes. To build a change-level SATD Determination model, we first identify TD from source code comments in source code files of all versions. Second, we label the changes that first introduce the SATD comments as TD-introducing changes. Third, we build the determination model by extracting 25 features from software changes that are divided into three dimensions, namely diffusion, history and message, respectively. To evaluate the effectiveness of our proposed model, we perform an empirical study on 7 open source projects containing a total of 100,011 software changes. The experimental results show that our model achieves a promising and better performance than four baselines in terms of AUC and cost-effectiveness (i.e., percentage of TD-introducing changes identified when inspecting 20 percent of changed LOC). On average across the 7 experimental projects, our model achieves AUC of 0.82, cost-effectiveness of 0.80, which is a significant improvement over the comparison baselines used. In addition, we found that 'Diffusion' is the most discriminative dimension among the three dimensions of features for determining TD-introducing changes. © 1976-2012 IEEE.</t>
  </si>
  <si>
    <t>Network-Clustered Multi-Modal Bug Localization</t>
  </si>
  <si>
    <t>Developers often spend much effort and resources to debug a program. To help the developers debug, numerous information retrieval (IR)-based and spectrum-based bug localization techniques have been devised. IR-based techniques process textual information in bug reports, while spectrum-based techniques process program spectra (i.e., a record of which program elements are executed for each test case). While both techniques ultimately generate a ranked list of program elements that likely contain a bug, they only consider one source of information-either bug reports or program spectra-which is not optimal. In light of this deficiency, this paper presents a new approach dubbed Network-clustered Multi-modal Bug Localization (NetML), which utilizes multi-modal information from both bug reports and program spectra to localize bugs. NetML facilitates an effective bug localization by carrying out a joint optimization of bug localization error and clustering of both bug reports and program elements (i.e., methods). The clustering is achieved through the incorporation of network Lasso regularization, which incentivizes the model parameters of similar bug reports and similar program elements to be close together. To estimate the model parameters of both bug reports and methods, NetML employs an adaptive learning procedure based on Newton method that updates the parameters on a per-feature basis. Extensive experiments on 355 real bugs from seven software systems have been conducted to benchmark NetML against various state-of-the-art localization methods. The results show that NetML surpasses the best-performing baseline by 31.82, 22.35, 19.72, and 19.24 percent, in terms of the number of bugs successfully localized when a developer inspects the top 1, 5, and 10 methods and Mean Average Precision (MAP), respectively. © 1976-2012 IEEE.</t>
  </si>
  <si>
    <t>SEQUENCER: Sequence-to-Sequence Learning for End-to-End Program Repair</t>
  </si>
  <si>
    <t>This paper presents a novel end-to-end approach to program repair based on sequence-to-sequence learning. We devise, implement, and evaluate a technique, called SEQUENCER, for fixing bugs based on sequence-to-sequence learning on source code. This approach uses the copy mechanism to overcome the unlimited vocabulary problem that occurs with big code. Our system is data-driven; we train it on 35,578 samples, carefully curated from commits to open-source repositories. We evaluate SEQUENCER on 4,711 independent real bug fixes, as well on the Defects4J benchmark used in program repair research. SEQUENCER is able to perfectly predict the fixed line for 950/4,711 testing samples, and find correct patches for 14 bugs in Defects4J benchmark. SEQUENCER captures a wide range of repair operators without any domain-specific top-down design. IEEE</t>
  </si>
  <si>
    <t>Methodological Principles for Reproducible Performance Evaluation in Cloud Computing</t>
  </si>
  <si>
    <t>The rapid adoption and the diversification of cloud computing technology exacerbate the importance of a sound experimental methodology for this domain. This work investigates how to measure and report performance in the cloud, and how well the cloud research community is already doing it. We propose a set of eight important methodological principles that combine best-practices from nearby fields with concepts applicable only to clouds, and with new ideas about the time-accuracy trade-off. We show how these principles are applicable using a practical use-case experiment. To this end, we analyze the ability of the newly released SPEC Cloud IaaS benchmark to follow the principles, and showcase real-world experimental studies in common cloud environments that meet the principles. Last, we report on a systematic literature review including top conferences and journals in the field, from 2012 to 2017, analyzing if the practice of reporting cloud performance measurements follows the proposed eight principles. Worryingly, this systematic survey and the subsequent two-round human reviews, reveal that few of the published studies follow the eight experimental principles. We conclude that, although these important principles are simple and basic, the cloud community is yet to adopt them broadly to deliver sound measurement of cloud environments. IEEE</t>
  </si>
  <si>
    <t>A Systematic Evaluation of Static API-Misuse Detectors</t>
  </si>
  <si>
    <t>Application Programming Interfaces (APIs) often have usage constraints, such as restrictions on call order or call conditions. API misuses, i.e., violations of these constraints, may lead to software crashes, bugs, and vulnerabilities. Though researchers developed many API-misuse detectors over the last two decades, recent studies show that API misuses are still prevalent. Therefore, we need to understand the capabilities and limitations of existing detectors in order to advance the state of the art. In this paper, we present the first-ever qualitative and quantitative evaluation that compares static API-misuse detectors along the same dimensions, and with original author validation. To accomplish this, we develop MuC, a classification of API misuses, and MuBenchPipe, an automated benchmark for detector comparison, on top of our misuse dataset, MuBench. Our results show that the capabilities of existing detectors vary greatly and that existing detectors, though capable of detecting misuses, suffer from extremely low precision and recall. A systematic root-cause analysis reveals that, most importantly, detectors need to go beyond the naive assumption that a deviation from the most-frequent usage corresponds to a misuse and need to obtain additional usage examples to train their models. We present possible directions towards more-powerful API-misuse detectors. © 1976-2012 IEEE.</t>
  </si>
  <si>
    <t>Exploring Community Smells in Open-Source: An Automated Approach</t>
  </si>
  <si>
    <t>Software engineering is now more than ever a community effort. Its success often weighs on balancing distance, culture, global engineering practices and more. In this scenario many unforeseen socio-technical events may result into additional project cost or ?social" debt, e.g., sudden, collective employee turnover. With industrial research we discovered community smells, that is, sub-optimal patterns across the organisational and social structure in a software development community that are precursors of such nasty socio-technical events. To understand the impact of community smells at large, in this paper we first introduce CodeFace4Smells, an automated approach able to identify four community smell types that reflect socio-technical issues that have been shown to be detrimental both the software engineering and organisational research fields. Then, we perform a large-scale empirical study involving over 100 years worth of releases and communication structures data of 60 open-source communities: we evaluate (i) their diffuseness, i.e., how much are they distributed in open-source, (ii) how developers perceive them, to understand whether practitioners recognize their presence and their negative effects in practice, and (iii) how community smells relate to existing socio-technical factors, with the aim of assessing the inter-relations between them. The key findings of our study highlight that community smells are highly diffused in open-source and are perceived by developers as relevant problems for the evolution of software communities. Moreover, a number of state-of-the-art socio-technical indicators (e.g., socio-technical congruence) can be used to monitor how healthy a community is and possibly avoid the emergence of social debt. IEEE</t>
  </si>
  <si>
    <t>Listening to the Crowd for the Release Planning of Mobile Apps</t>
  </si>
  <si>
    <t>The market for mobile apps is getting bigger and bigger, and it is expected to be worth over 100 Billion dollars in 2020. To have a chance to succeed in such a competitive environment, developers need to build and maintain high-quality apps, continuously astonishing their users with the coolest new features. Mobile app marketplaces allow users to release reviews. Despite reviews are aimed at recommending apps among users, they also contain precious information for developers, reporting bugs and suggesting new features. To exploit such a source of information, developers are supposed to manually read user reviews, something not doable when hundreds of them are collected per day. To help developers dealing with such a task, we developed CLAP (Crowd Listener for releAse Planning), a web application able to (i) categorize user reviews based on the information they carry out, (ii) cluster together related reviews, and (iii) prioritize the clusters of reviews to be implemented when planning the subsequent app release. We evaluated all the steps behind CLAP, showing its high accuracy in categorizing and clustering reviews and the meaningfulness of the recommended prioritizations. Also, given the availability of CLAP as a working tool, we assessed its applicability in industrial environments. © 1976-2012 IEEE.</t>
  </si>
  <si>
    <t>ConPredictor: Concurrency Defect Prediction in Real-World Applications</t>
  </si>
  <si>
    <t>Concurrent programs are difficult to test due to their inherent non-determinism. To address this problem, testing often requires the exploration of thread schedules of a program; this can be time-consuming when applied to real-world programs. Software defect prediction has been used to help developers find faults and prioritize their testing efforts. Prior studies have used machine learning to build such predicting models based on designed features that encode the characteristics of programs. However, research has focused on sequential programs; to date, no work has considered defect prediction for concurrent programs, with program characteristics distinguished from sequential programs. In this paper, we present ConPredictor, an approach to predict defects specific to concurrent programs by combining both static and dynamic program metrics. Specifically, we propose a set of novel static code metrics based on the unique properties of concurrent programs. We also leverage additional guidance from dynamic metrics constructed based on mutation analysis. Our evaluation on four large open source projects shows that ConPredictor improved both within-project defect prediction and cross-project defect prediction compared to traditional features. © 1976-2012 IEEE.</t>
  </si>
  <si>
    <t>Sampling as a Baseline Optimizer for Search-Based Software Engineering</t>
  </si>
  <si>
    <t>Increasingly, Software Engineering (SE) researchers use search-based optimization techniques to solve SE problems with multiple conflicting objectives. These techniques often apply CPU-intensive evolutionary algorithms to explore generations of mutations to a population of candidate solutions. An alternative approach, proposed in this paper, is to start with a very large population and sample down to just the better solutions. We call this method Sway, short for the sampling way. This paper compares Sway versus state-of-the-art search-based SE tools using seven models: five software product line models; and two other software process control models (concerned with project management, effort estimation, and selection of requirements) during incremental agile development. For these models, the experiments of this paper show that Sway is competitive with corresponding state-of-the-art evolutionary algorithms while requiring orders of magnitude fewer evaluations. Considering the simplicity and effectiveness of Sway, we, therefore, propose this approach as a baseline method for search-based software engineering models, especially for models that are very slow to execute. © 1976-2012 IEEE.</t>
  </si>
  <si>
    <t>Automatic Identification and Classification of Software Development Video Tutorial Fragments</t>
  </si>
  <si>
    <t>Software development video tutorials have seen a steep increase in popularity in recent years. Their main advantage is that they thoroughly illustrate how certain technologies, programming languages, etc. are to be used. However, they come with a caveat: there is currently little support for searching and browsing their content. This makes it difficult to quickly find the useful parts in a longer video, as the only options are watching the entire video, leading to wasted time, or fast-forwarding through it, leading to missed information. We present an approach to mine video tutorials found on the web and enable developers to query their contents as opposed to just their metadata. The video tutorials are processed and split into coherent fragments, such that only relevant fragments are returned in response to a query. Moreover, fragments are automatically classified according to their purpose, such as introducing theoretical concepts, explaining code implementation steps, or dealing with errors. This allows developers to set filters in their search to target a specific type of video fragment they are interested in. In addition, the video fragments in CodeTube are complemented with information from other sources, such as Stack Overflow discussions, giving more context and useful information for understanding the concepts. © 1976-2012 IEEE.</t>
  </si>
  <si>
    <t>Approximate Oracles and Synergy in Software Energy Search Spaces</t>
  </si>
  <si>
    <t>Reducing the energy consumption of software systems through optimisation techniques such as genetic improvement is gaining interest. However, efficient and effective improvement of software systems requires a better understanding of the code-change search space. One important choice practitioners have is whether to preserve the system's original output or permit approximation, with each scenario having its own search space characteristics. When output preservation is a hard constraint, we report that the maximum energy reduction achievable by the modification operators is 2.69 percent (0.76 percent on average). By contrast, this figure increases dramatically to 95.60 percent (33.90 percent on average) when approximation is permitted, indicating the critical importance of approximate output quality assessment for code optimisation. We investigate synergy, a phenomenon that occurs when simultaneously applied source code modifications produce an effect greater than their individual sum. Our results reveal that 12.0 percent of all joint code modifications produced such a synergistic effect, though 38.5 percent produce an antagonistic interaction in which simultaneously applied modifications are less effective than when applied individually. This highlights the need for more advanced search-based techniques. © 1976-2012 IEEE.</t>
  </si>
  <si>
    <t>MakeSense: Simplifying the Integration of Wireless Sensor Networks into Business Processes</t>
  </si>
  <si>
    <t>A wide gap exists between the state of the art in developing Wireless Sensor Network (WSN) software and current practices concerning the design, execution, and maintenance of business processes. WSN software is most often developed based on low-level OS abstractions, whereas business process development leverages high-level languages and tools. This state of affairs places WSNs at the fringe of industry. The makeSense system addresses this problem by simplifying the integration of WSNs into business processes. Developers use BPMN models extended with WSN-specific constructs to specify the application behavior across both traditional business process execution environments and the WSN itself, which is to be equipped with application-specific software. We compile these models into a high-level intermediate language-Also directly usable by WSN developers-And then into OS-specific deployment-ready binaries. Key to this process is the notion of meta-Abstraction, which we define to capture fundamental patterns of interaction with and within the WSN. The concrete realization of meta-Abstractions is application-specific; developers tailor the system configuration by selecting concrete abstractions out of the existing codebase or by providing their own. Our evaluation of makeSense shows that i) users perceive our approach as a significant advance over the state of the art, providing evidence of the increased developer productivity when using makeSense; ii) in large-scale simulations, our prototype exhibits an acceptable system overhead and good scaling properties, demonstrating the general applicability of makeSense; and, iii) our prototype-including the complete tool-chain and underlying system support-sustains a real-world deployment where estimates by domain specialists indicate the potential for drastic reductions in the total cost of ownership compared to wired and conventional WSN-based solutions. © 1976-2012 IEEE.</t>
  </si>
  <si>
    <t>Automatic Detection and Removal of Ineffective Mutants for the Mutation Analysis of Relational Database Schemas</t>
  </si>
  <si>
    <t>Data is one of an organization's most valuable and strategic assets. Testing the relational database schema, which protects the integrity of this data, is of paramount importance. Mutation analysis is a means of estimating the fault-finding strength of a test suite. As with program mutation, however, relational database schema mutation results in many ineffective mutants that both degrade test suite quality estimates and make mutation analysis more time consuming. This paper presents a taxonomy of ineffective mutants for relational database schemas, summarizing the root causes of ineffectiveness with a series of key patterns evident in database schemas. On the basis of these, we introduce algorithms that automatically detect and remove ineffective mutants. In an experimental study involving the mutation analysis of 34 schemas used with three popular relational database management systems-HyperSQL, PostgreSQL, and SQLite-the results show that our algorithms can identify and discard large numbers of ineffective mutants that can account for up to 24 percent of mutants, leading to a change in mutation score for 33 out of 34 schemas. The tests for seven schemas were found to achieve 100 percent scores, indicating that they were capable of detecting and killing all non-equivalent mutants. The results also reveal that the execution cost of mutation analysis may be significantly reduced, especially with heavyweight DBMSs like PostgreSQL. © 1976-2012 IEEE.</t>
  </si>
  <si>
    <t>Automatic Generation of Tests to Exploit XML Injection Vulnerabilities in Web Applications</t>
  </si>
  <si>
    <t>Modern enterprise systems can be composed of many web services (e.g., SOAP and RESTful). Users of such systems might not have direct access to those services, and rather interact with them through a single-entry point which provides a GUI (e.g., a web page or a mobile app). Although the interactions with such entry point might be secure, a hacker could trick such systems to send malicious inputs to those internal web services. A typical example is XML injection targeting SOAP communications. Previous work has shown that it is possible to automatically generate such kind of attacks using search-based techniques. In this paper, we improve upon previous results by providing more efficient techniques to generate such attacks. In particular, we investigate four different algorithms and two different fitness functions. A large empirical study, involving also two industrial systems, shows that our technique is effective at automatically generating XML injection attacks. © 1976-2012 IEEE.</t>
  </si>
  <si>
    <t>Combining Code and Requirements Coverage with Execution Cost for Test Suite Reduction</t>
  </si>
  <si>
    <t>Test suites tend to become large and complex after software evolution iterations, thus increasing effort and cost to execute regression testing. In this context, test suite reduction approaches could be applied to identify subsets of original test suites that preserve the capability of satisfying testing requirements and revealing faults. In this paper, we propose Multi-Objective test suites REduction (named MORE+): a three-dimension approach for test suite reduction. The first dimension is the structural one and concerns the information on how test cases in a suite exercise the under-test application. The second dimension is functional and concerns how test cases exercise business application requirements. The third dimension is the cost and concerns the time to execute test cases. We define MORE+ as a multi-objective approach that reduces test suites so maximizing their capability in revealing faults according to the three considered dimensions. We have compared MORE+ with seven baseline approaches on 20 Java applications. Results showed, in particular, the effectiveness of MORE+ in reducing test suites with respect to these baselines, i.e., significantly more faults are revealed with test suites reduced by applying MORE+. © 1976-2012 IEEE.</t>
  </si>
  <si>
    <t>A Large Scale Study of Long-Time Contributor Prediction for GitHub Projects</t>
  </si>
  <si>
    <t>The continuous contributions made by long time contributors LTCsare a key factor enabling open source software (OSS) projects to be successful and survival. We study Github as it has a large number of OSS projects and millions of contributors, which enables the study of the transition from newcomers to LTCs. In this paper, we investigate whether we can effectively predict newcomers in OSS projects to be LTCs based on their activity data that is collected from Github. We collect Github data from GHTorrent, a mirror of Github data. We select the most popular 917 projects, which contain 75,046 contributors. We determine a developer as a LTC of a project if the time interval between his/her first and last commit in the project is larger than a certain time T. In our experiment, we use three different settings on the time interval: 1, 2, and 3 years. There are 9,238, 3,968, and 1,577 contributors who become LTCs of a project in three settings of time interval, respectively. To build a prediction model, we extract many features from the activities of developers on Github, which group into five dimensions: developer profile, repository profile, developer monthly activity, repository monthly activity, and collaboration network. We apply several classifiers including naive Bayes, SVM, decision tree, kNN and random forest. We find that random forest classifier achieves the best performance with AUCs of more than 0.75 in all three settings of time interval for LTCs. We also investigate the most important features that differentiate newcomers who become LTCs from newcomers who stay in the projects for a short time. We find that the number of followers is the most important feature in all three settings of the time interval studied. We also find that the programming language and the average number of commits contributed by other developers when a newcomer joins a project also belong to the top 10 most important features in all three settings of time interval for LTCs. Finally, we provide several implications for action based on our analysis results to help OSS projects retain newcomers. IEEE</t>
  </si>
  <si>
    <t>Automatically Assessing Code Understandability</t>
  </si>
  <si>
    <t>Understanding software is an inherent requirement for many maintenance and evolution tasks. Without a thorough understanding of the code, developers would not be able to fix bugs or add new features timely. Measuring code understandability might be useful to guide developers in writing better code, and could also help in estimating the effort required to modify code components. Unfortunately, there are no metrics designed to assess the understandability of code snippets. In this work, we perform an extensive evaluation of 121 existing as well as new code-related, documentation-related, and developer-related metrics. We try to (i) correlate each metric with understandability and (ii) build models combining metrics to assess understandability. To do this, we use 444 human evaluations from 63 developers and we obtained a bold negative result: none of the 121 experimented metrics is able to capture code understandability, not even the ones assumed to assess quality attributes apparently related, such as code readability and complexity. While we observed some improvements while combining metrics in models, their effectiveness is still far from making them suitable for practical applications. Finally, we conducted interviews with five professional developers to understand the factors that influence their ability to understand code snippets, aiming at identifying possible new metrics. IEEE</t>
  </si>
  <si>
    <t>Design Rule Spaces: A New Model for Representing and Analyzing Software Architecture</t>
  </si>
  <si>
    <t>In this paper, we propose an architecture model called Design Rule Space (DRSpace). We model the architecture of a software system as multiple overlapping DRSpaces, reflecting the fact that any complex software system must contain multiple aspects, features, patterns, etc. We show that this model provides new ways to analyze software quality. In particular, we introduce an Architecture Root detection algorithm that captures DRSpaces containing large numbers of a project's bug-prone files, which are called Architecture Roots (ArchRoots). After investigating ArchRoots calculated from 15 open source projects, the following observations become clear: from 35 to 91 percent of a project's most bug-prone files can be captured by just 5 ArchRoots, meaning that bug-prone files are likely to be architecturally connected. Furthermore, these ArchRoots tend to live in the system for significant periods of time, serving as the major source of bug-proneness and high maintainability costs. Moreover, each ArchRoot reveals multiple architectural flaws that propagate bugs among files and this will incur high maintenance costs over time. The implication of our study is that the quality, in terms of bug-proneness, of a large, complex software project cannot be fundamentally improved without first fixing its architectural flaws. © 1976-2012 IEEE.</t>
  </si>
  <si>
    <t>What Makes a Great Manager of Software Engineers?</t>
  </si>
  <si>
    <t>Having great managers is as critical to success as having a good team or organization. In general, a great manager is seen as fuelling the team they manage, enabling it to use its full potential. Though software engineering research studies factors that may affect the performance and productivity of software engineers and teams (like tools and skills), it has overlooked the software engineering manager. The software industry's growth and change in the last decades is creating a need for a domain-specific view of management. On the one hand, experts are questioning how the abundant work in management applies to software engineering. On the other hand, practitioners are looking to researchers for evidence-based guidance on how to manage software teams. We conducted a mixed methods empirical study of software engineering management at Microsoft to investigate what manager attributes developers and engineering managers perceive important and why. We present a conceptual framework of manager attributes, and find that technical skills are not the sign of greatness for an engineering manager. Through statistical analysis we identify how engineers and managers relate in their views, and how software engineering differs from other knowledge work groups in its perceptions about what makes great managers. We present strategies for putting the attributes to use, discuss implications for research and practice, and offer avenues for further work. © 1976-2012 IEEE.</t>
  </si>
  <si>
    <t>How Do Static and Dynamic Test Case Prioritization Techniques Perform on Modern Software Systems? An Extensive Study on GitHub Projects</t>
  </si>
  <si>
    <t>Test Case Prioritization (TCP) is an increasingly important regression testing technique for reordering test cases according to a pre-defined goal, particularly as agile practices gain adoption. To better understand these techniques, we perform the first extensive study aimed at empirically evaluating four static TCP techniques, comparing them with state-of-research dynamic TCP techniques across several quality metrics. This study was performed on 58 real-word Java programs encompassing 714 KLoC and results in several notable observations. First, our results across two effectiveness metrics (the Average Percentage of Faults Detected APFD and the cost cognizant APFDc) illustrate that at test-class granularity, these metrics tend to correlate, but this correlation does not hold at test-method granularity. Second, our analysis shows that static techniques can be surprisingly effective, particularly when measured by APFDc. Third, we found that TCP techniques tend to perform better on larger programs, but that program size does not affect comparative performance measures between techniques. Fourth, software evolution does not significantly impact comparative performance results between TCP techniques. Fifth, neither the number nor type of mutants utilized dramatically impact measures of TCP effectiveness under typical experimental settings. Finally, our similarity analysis illustrates that highly prioritized test cases tend to uncover dissimilar faults. © 1976-2012 IEEE.</t>
  </si>
  <si>
    <t>A Systematic Review of Interaction in Search-Based Software Engineering</t>
  </si>
  <si>
    <t>Search-Based Software Engineering (SBSE) has been successfully applied to automate a wide range of software development activities. Nevertheless, in those software engineering problems where human evaluation and preference are crucial, such insights have proved difficult to characterize in search, and solutions might not look natural when that is the expectation. In an attempt to address this, an increasing number of researchers have reported the incorporation of the 'human-in-the-loop' during search and interactive SBSE has attracted significant attention recently. However, reported results are fragmented over different development phases, and a great variety of novel interactive approaches and algorithmic techniques have emerged. To better integrate these results, we have performed a systematic literature review of interactive SBSE. From a total of 669 papers, 26 primary studies were identified. To enable their analysis, we formulated a classification scheme focused on four crucial aspects of interactive search, i.e., the problem formulation, search technique, interactive approach, and the empirical framework. Our intention is that the classification scheme affords a methodological approach for interactive SBSE. Lastly, as well as providing a detailed cross analysis, we identify and discuss some open issues and potential future trends for the research community. © 1976-2012 IEEE.</t>
  </si>
  <si>
    <t>VT-Revolution: Interactive Programming Video Tutorial Authoring and Watching System</t>
  </si>
  <si>
    <t>Procedural knowledge describes actions and manipulations that are carried out to complete programming tasks. An effective way to document procedural knowledge is programming video tutorials. Unlike text-based software artifacts and tutorials that can be effectively searched and linked using information retrieval techniques, the streaming nature of programming videos limits the ways to explore the captured workflows and interact with files, code and program output in the videos. Existing solutions to adding interactive workflow and elements to programming videos have a dilemma between the level of desired interaction and the efforts required for authoring tutorials. In this work, we tackle this dilemma by designing and building a programming video tutorial authoring system that leverages operating system level instrumentation to log workflow history while tutorial authors are creating programming videos, and the corresponding tutorial watching system that enhances the learning experience of video tutorials by providing programming-specific workflow history and timeline-based browsing interactions. Our tutorial authoring system does not incur any additional burden on tutorial authors to make programming videos interactive. Given a programming video accompanied by synchronously-logged workflow history, our tutorial watching system allows tutorial watchers to freely explore the captured workflows and interact with files, code and program output in the tutorial. We conduct a user study of 135 developers to evaluate the design and effectiveness of our system in helping developers learn programming knowledge in video tutorials. © 1976-2012 IEEE.</t>
  </si>
  <si>
    <t>Text Filtering and Ranking for Security Bug Report Prediction</t>
  </si>
  <si>
    <t>Security bug reports can describe security critical vulnerabilities in software products. Bug tracking systems may contain thousands of bug reports, where relatively few of them are security related. Therefore finding unlabelled security bugs among them can be challenging. To help security engineers identify these reports quickly and accurately, text-based prediction models have been proposed. These can often mislabel security bug reports due to a number of reasons such as class imbalance, where the ratio of non-security to security bug reports is very high. More critically, we have observed that the presence of security related keywords in both security and non-security bug reports can lead to the mislabelling of security bug reports. This paper proposes FARSEC, a framework for filtering and ranking bug reports for reducing the presence of security related keywords. Before building prediction models, our framework identifies and removes non-security bug reports with security related keywords. We demonstrate that FARSEC improves the performance of text-based prediction models for security bug reports in 90 percent of cases. Specifically, we evaluate it with 45,940 bug reports from Chromium and four Apache projects. With our framework, we mitigate the class imbalance issue and reduce the number of mislabelled security bug reports by 38 percent. © 1976-2012 IEEE.</t>
  </si>
  <si>
    <t>An Empirical Study on API Usages</t>
  </si>
  <si>
    <t>API libraries provide thousands of APIs, and are essential in daily programming tasks. To understand their usages, it has long been a hot research topic to mine specifications that formally define legal usages for APIs. Furthermore, researchers are working on many other research topics on APIs. Although the research on APIs is intensively studied, many fundamental questions on APIs are still open. For example, the answers to open questions, such as which format can naturally define API usages and in which case, are still largely unknown. We notice that many such open questions are not concerned with concrete usages of specific APIs, but usages that describe how to use different types of APIs. To explore these questions, in this paper, we conduct an empirical study on API usages, with an emphasis on how different types of APIs are used. Our empirical results lead to nine findings on API usages. For example, we find that single-type usages are mostly strict orders, but multi-type usages are more complicated since they include both strict orders and partial orders. Based on these findings, for the research on APIs, we provide our suggestions on the four key aspects such as the challenges, the importance of different API elements, usage patterns, and pitfalls in designing evaluations. Furthermore, we interpret our findings, and present our insights on data sources, extraction techniques, mining techniques, and formats of specifications for the research of mining specifications. © 1976-2012 IEEE.</t>
  </si>
  <si>
    <t>Deep Learning Based Code Smell Detection</t>
  </si>
  <si>
    <t>Code smells are structures in the source code that suggest the possibility of refactorings. Consequently, developers may identify refactoring opportunities by detecting code smells. However, manual identification of code smells is challenging and tedious. To this end, a number of approaches have been proposed to identify code smells automatically or semi-automatically. Most of such approaches rely on manually designed heuristics to map manually selected source code metrics into predictions. However, it is challenging to manually select the best features. It is also difficult to manually construct the optimal heuristics. To this end, in this paper we propose a deep learning based novel approach to detecting code smells. The key insight is that deep neural networks and advanced deep learning techniques could automatically select features of source code for code smell detection, and could automatically build the complex mapping between such features and predictions. A big challenge for deep learning based smell detection is that deep learning often requires a large number of labeled training data (to tune a large number of parameters within the employed deep neural network) whereas existing datasets for code smell detection are rather small. To this end, we propose an automatic approach to generating labeled training data for the neural network based classifier, which does not require any human intervention. As an initial try, we apply the proposed approach to four common and well-known code smells, i.e., feature envy, long method, large class, and misplaced class. Evaluation results on open-source applications suggest that the proposed approach significantly improves the state-of-the-art. IEEE</t>
  </si>
  <si>
    <t>On Company Contributions to Community Open Source Software Projects</t>
  </si>
  <si>
    <t>The majority of contributions to community open source software (OSS) projects are made by practitioners acting on behalf of companies and other organisations. Previous research has addressed the motivations of both individuals and companies to engage with OSS projects. However, limited research has been undertaken that examines and explains the practical mechanisms or work practices used by companies and their developers to pursue their commercial and technical objectives when engaging with OSS projects. This research investigates the variety of work practices used in public communication channels by company contributors to engage with and contribute to eight community OSS projects. Through interviews with contributors to the eight projects we draw on their experiences and insights to explore the motivations to use particular methods of contribution. We find that companies utilise work practices for contributing to community projects which are congruent with the circumstances and their capabilities that support their short- and long-term needs. We also find that companies contribute to community OSS projects in ways that may not always be apparent from public sources, such as employing core project developers, making donations, and joining project steering committees in order to advance strategic interests. The factors influencing contributor work practices can be complex and are often dynamic arising from considerations such as company and project structure, as well as technical concerns and commercial strategies. The business context in which software created by the OSS project is deployed is also found to influence contributor work practices. CCBY</t>
  </si>
  <si>
    <t>UniDoSA: The Unified Specification and Detection of Service Antipatterns</t>
  </si>
  <si>
    <t>Service-based Systems (SBSs) are developed on top of diverse Service-Oriented Architecture (SOA) technologies or architectural styles. Like any other complex systems, SBSs face both functional and non-functional changes at the design or implementation-level. Such changes may degrade the design quality and quality of service (QoS) of the services in SBSs by introducing poor solutions-service antipatterns. The presence of service antipatterns in SBSs may hinder the future maintenance and evolution of SBSs. Assessing the quality of design and QoS of SBSs through the detection of service antipatterns may ease their maintenance and evolution. However, the current literature lacks a unified approach for modelling and evaluating the design of SBSs in term of design quality and QoS. To address this lack, this paper presents a meta-model unifying the three main service technologies: REST, SCA, and SOAP. Using the meta-model, it describes a unified approach, UniDoSA (Unified Specification and Detection of Service Antipatterns), supported by a framework, SOFA (Service Oriented Framework for Antipatterns), for modelling and evaluating the design quality and QoS of SBSs. We apply and validate UniDoSA on: (1) 18 RESTful APIs, (2) two SCA systems with more than 150 services, and (3) more than 120 SOAP Web services. With a high precision and recall, the detection results provide evidence of the presence of service antipatterns in SBSs, which calls for future studies of their impact on QoS. © 1976-2012 IEEE.</t>
  </si>
  <si>
    <t>Detecting Bugs by Discovering Expectations and Their Violations</t>
  </si>
  <si>
    <t>Code mining has been proven to be a promising approach to inferring implicit programming rules for finding software bugs. However, existing methods may report large numbers of false positives and false negatives. In this paper, we propose a novel approach called EAntMiner to improve the effectiveness of code mining. EAntMiner elaborately reduces noises from statements irrelevant to interesting rules and different implementation forms of the same logic. During preprocessing, we employ program slicing to decompose the original source repository into independent sub-repositories. In each sub-repository, statements irrelevant to critical operations (automatically extracted from source code) are excluded and various semantics-equivalent implementations are normalized into a canonical form as far as possible. Moreover, to tackle the challenge that some bugs are difficult to be detected by mining frequent patterns as rules, we further developed a kNN-based method to identify them. We have implemented EAntMiner and evaluated it on four large-scale C systems. EAntMiner successfully detected 105 previously unknown bugs that have been confirmed by corresponding development communities. A set of comparative evaluations also demonstrate that EAntMiner can effectively improve the precision of code mining. © 1976-2012 IEEE.</t>
  </si>
  <si>
    <t>Verification Templates for the Analysis of User Interface Software Design</t>
  </si>
  <si>
    <t>The paper describes templates for model-based analysis of usability and safety aspects of user interface software design. The templates crystallize general usability principles commonly addressed in user-centred safety requirements, such as the ability to undo user actions, the visibility of operational modes, and the predictability of user interface behavior. These requirements have standard forms across different application domains, and can be instantiated as properties of specific devices. The modeling and analysis process is carried out using the Prototype Verification System (PVS), and is further facilitated by structuring the specification of the device using a format that is designed to be generic across interactive systems. A concrete case study based on a commercial infusion pump is used to illustrate the approach. A detailed presentation of the automated verification process using PVS shows how failed proof attempts provide precise information about problematic user interface software features. © 1976-2012 IEEE.</t>
  </si>
  <si>
    <t>Smart Bound Selection for the Verification of UML/OCL Class Diagrams</t>
  </si>
  <si>
    <t>Correctness of UML class diagrams annotated with OCL constraints can be checked using bounded verification techniques, e.g., SAT or constraint programming (CP) solvers. Bounded verification detects faults efficiently but, on the other hand, the absence of faults does not guarantee a correct behavior outside the bounded domain. Hence, choosing suitable bounds is a non-trivial process as there is a trade-off between the verification time (faster for smaller domains) and the confidence in the result (better for larger domains). Unfortunately, bounded verification tools provide little support in the bound selection process. In this paper, we present a technique that can be used to (i) automatically infer verification bounds whenever possible, (ii) tighten a set of bounds proposed by the user and (iii) guide the user in the bound selection process. This approach may increase the usability of UML/OCL bounded verification tools and improve the efficiency of the verification process. © 1976-2012 IEEE.</t>
  </si>
  <si>
    <t>Integrating Technical Debt Management and Software Quality Management Processes: A Normative Framework and Field Tests</t>
  </si>
  <si>
    <t>Despite the increasing awareness of the importance of managing technical debt in software product development, systematic processes for implementing technical debt management in software production have not been readily available. In this paper we report on the development and field tests of a normative process framework that systematically incorporates steps for managing technical debt in commercial software production. The framework integrates processes required for technical debt management with existing software quality management processes prescribed by the project management body of knowledge (PMBOK), and it contributes to the further development of software-specific extensions to the PMBOK. We partnered with three commercial software product development organizations to implement the framework in real-world software production settings. All three organizations, irrespective of their varying software process maturity levels, were able to adopt the proposed framework and integrate the prescribed technical debt management processes with their existing software quality management processes. Our longitudinal observations and case-study interviews indicate that the organizations were able to accrue economic benefits from the adoption and use of the integrated framework. © 1976-2012 IEEE.</t>
  </si>
  <si>
    <t>Easy-to-Deploy API Extraction by Multi-Level Feature Embedding and Transfer Learning</t>
  </si>
  <si>
    <t>Application Programming Interfaces (APIs) have been widely discussed on social-technical platforms (e.g., Stack Overflow). Extracting API mentions from such informal software texts is the prerequisite for API-centric search and summarization of programming knowledge. Machine learning based API extraction has demonstrated superior performance than rule-based methods in informal software texts that lack consistent writing forms and annotations. However, machine learning based methods have a significant overhead in preparing training data and effective features. In this paper, we propose a multi-layer neural network based architecture for API extraction. Our architecture automatically learns character-, word- and sentence-level features from the input texts, thus removing the need for manual feature engineering and the dependence on advanced features (e.g., API gazzetter) beyond the input texts. We also propose to adopt transfer learning to adapt a source-library-trained model to a target-library, thus reducing the overhead of manual training-data labeling when the software text of multiple programming languages and libraries need to be processed. We conduct extensive experiments with six libraries of four programming languages which support diverse functionalities and have different API-naming and API-mention characteristics. Our experiments investigate the performance of our neural architecture for API extraction in informal software texts, the importance of different features, the effectiveness of transfer learning. Our results confirm not only the superior performance of our neural architecture than existing machine learning based methods for API extraction in informal software texts, but also the easy-to-deploy characteristic of our neural architecture. IEEE</t>
  </si>
  <si>
    <t>Towards a Theory of Software Developer Job Satisfaction and Perceived Productivity</t>
  </si>
  <si>
    <t>Developer satisfaction and work productivity are important considerations for software companies. Enhanced developer satisfaction may improve the attraction, retention and health of employees, while higher productivity should reduce costs and increase customer satis- faction through faster software improvements. Many researchers and companies assume that perceived productivity and job satisfaction are related and may be used as proxies for one another, but these claims are a current topic of debate. There are also many social and technical factors that may impact satisfaction and productivity, but which factors have the most impact is not clear, especially for specific development contexts. Through our research, we developed a theory articulating a bi-directional relationship between software developer job satisfaction and perceived productivity, and identified what additional social and technical factors, challenges and work context variables influence this relationship. The constructs and relationships in our theory were derived in part from related literature in software engineering and knowledge work, and we validated and extended these concepts through a rigorously designed survey instrument. We instantiate our theory with a large software company, which suggests a number of propositions about the relative impact of various factors and challenges on developer satisfaction and perceived productivity. Our survey instrument and analysis approach can be applied to other development settings, while our findings lead to concrete recommendations for practitioners and researchers. IEEE</t>
  </si>
  <si>
    <t>SEthesaurus: WordNet in Software Engineering</t>
  </si>
  <si>
    <t>Informal discussions on social platforms (e.g., Stack Overflow, CodeProject) have accumulated a large body of programming knowledge in the form of natural language text. Natural language process (NLP) techniques can be utilized to harvest this knowledge base for software engineering tasks. However, consistent vocabulary for a concept is essential to make an effective use of these NLP techniques. Unfortunately, the same concepts are often intentionally or accidentally mentioned in many different morphological forms (such as abbreviations, synonyms and misspellings) in informal discussions. Existing techniques to deal with such morphological forms are either designed for general English or mainly resort to domain-specific lexical rules. A thesaurus, which contains software-specific terms and commonly-used morphological forms, is desirable to perform normalization for software engineering text. However, constructing this thesaurus in a manual way is a challenge task. In this paper, we propose an automatic unsupervised approach to build such a thesaurus. In particular, we first identify software-specific terms by utilizing a software-specific corpus (e.g., Stack Overflow) and a general corpus (e.g., Wikipedia). Then we infer morphological forms of software-specific terms by combining distributed word semantics, domain-specific lexical rules and transformations. Finally, we perform graph analysis on morphological relations. We evaluate the coverage and accuracy of our constructed thesaurus against community-cumulated lists of software-specific terms, abbreviations and synonyms. We also manually examine the correctness of the identified abbreviations and synonyms in our thesaurus. We demonstrate the usefulness of our constructed thesaurus by developing three applications and also verify the generality of our approach in constructing thesauruses from data sources in other domains. IEEE</t>
  </si>
  <si>
    <t>Locating Latent Design Information in Developer Discussions: A Study on Pull Requests</t>
  </si>
  <si>
    <t>A software system&amp;#x0027;s design determines many of its properties, such as maintainability and performance. An understanding of design is needed to maintain system properties as changes to the system occur. Unfortunately, many systems do not have up-to-date design documentation and approaches that have been developed to recover design often focus on how a system works by extracting structural and behaviour information rather than information about the desired design properties, such as robustness or performance. In this paper, we explore whether it is possible to automatically locate where design is discussed in on-line developer discussions. We investigate and introduce a classifier that can locate paragraphs in pull request discussions that pertain to design with an average AUC score of 0.87. We show that this classifier agrees with human developers in 81% of cases considered. To show how the location of latent design information in developer discussions is useful, we present a proof-of-concept tool that can identify design concerns automatically from the identified design discussions and describe how this extracted design information might be provided to developers. IEEE</t>
  </si>
  <si>
    <t>What do package dependencies tell us about semantic versioning?</t>
  </si>
  <si>
    <t>The semantic versioning (semver) policy is commonly accepted by open source package management systems to inform whether new releases of software packages introduce possibly backward incompatible changes. Maintainers depending on such packages can use this information to avoid or reduce the risk of breaking changes in their own packages by specifying version constraints on their dependencies. Depending on the amount of control a package maintainer desires to have over her package dependencies, these constraints can range from very permissive to very restrictive. This article empirically compares semver compliance of four software packaging ecosystems (Cargo, npm, Packagist and Rubygems), and studies how this compliance evolves over time. We explore to what extent ecosystem-specific characteristics or policies influence the degree of compliance. We also propose an evaluation based on the "wisdom of the crowds" principle to help package maintainers decide which type of version constraints they should impose on their dependencies. IEEE</t>
  </si>
  <si>
    <t>How Developers Diagnose Potential Security Vulnerabilities with a Static Analysis Tool</t>
  </si>
  <si>
    <t>While using security tools to resolve security defects, software developers must apply considerable effort. Success depends on a developer's ability to interact with tools, ask the right questions, and make strategic decisions. To build better security tools and subsequently help developers resolve defects more accurately and efficiently, we studied the defect resolution process-from the questions developers ask to their strategies for answering them. In this paper, we report on an exploratory study with novice and experienced software developers. We equipped them with Find Security Bugs, a security-oriented static analysis tool, and observed their interactions with security vulnerabilities in an open-source system that they had previously contributed to. We found that they asked questions not only about security vulnerabilities, associated attacks, and fixes, but also questions about the software itself, the social ecosystem that built the software, and related resources and tools. We describe the strategic successes and failures we observed and how future tools can leverage our findings to encourage better strategies. © 1976-2012 IEEE.</t>
  </si>
  <si>
    <t>How to "DODGE" Complex Software Analytics</t>
  </si>
  <si>
    <t>Machine learning techniques applied to software engineering tasks can be improved by hyperparameter optimization, i.e., automatic tools that find good settings for a learner&amp;#x0027;s control parameters. We show that such hyperparameter optimization can be unnecessarily slow, particularly when the optimizers waste time exploring "redundant tunings", i.e., pairs of tunings which lead to indistinguishable results. By ignoring redundant tunings, DODGE, a tuning tool, runs orders of magnitude faster, while also generating learners with more accurate predictions than seen in prior state-of-the-art approaches. IEEE</t>
  </si>
  <si>
    <t>Bayesian Data Analysis in Empirical Software Engineering Research</t>
  </si>
  <si>
    <t>Statistics comes in two main flavors: frequentist and Bayesian. For historical and technical reasons, frequentist statistics have traditionally dominated empirical data analysis, and certainly remain prevalent in empirical software engineering. This situation is unfortunate because frequentist statistics suffer from a number of shortcomings---such as lack of flexibility and results that are unintuitive and hard to interpret---that curtail their effectiveness when dealing with the heterogeneous data that is increasingly available for empirical analysis of software engineering practice. In this paper, we pinpoint these shortcomings, and present Bayesian data analysis techniques that provide tangible benefits---as they can provide clearer results that are simultaneously robust and nuanced. After a short, high-level introduction to the basic tools of Bayesian statistics, we present the reanalysis of two empirical studies on the effectiveness of automatically generated tests and the performance of programming languages, respectively. By contrasting the original frequentist analyses with our new Bayesian analyses, we demonstrate the concrete advantages of the latter. To conclude we advocate a more prominent role for Bayesian statistical techniques in empirical software engineering research and practice. IEEE</t>
  </si>
  <si>
    <t>Characterizing Crowds to Better Optimize Worker Recommendation in Crowdsourced Testing</t>
  </si>
  <si>
    <t>Crowdsourced testing is an emerging trend, in which test tasks are entrusted to the online crowd workers. Typically, a crowdsourced test task aims to detect as many bugs as possible within a limited budget. However not all crowd workers are equally skilled at finding bugs; Inappropriate workers may miss bugs, or report duplicate bugs, while hiring them requires nontrivial budget. Therefore, it is of great value to recommend a set of appropriate crowd workers for a test task so that more software bugs can be detected with fewer workers. This paper first presents a new characterization of crowd workers and characterizes them with testing context, capability, and domain knowledge. Based on the characterization, we then propose Multi-Objective Crowd wOrker recoMmendation approach (MOCOM), which aims at recommending a minimum number of crowd workers who could detect the maximum number of bugs for a crowdsourced testing task. Specifically, MOCOM recommends crowd workers by maximizing the bug detection probability of workers, the relevance with the test task, the diversity of workers, and minimizing the test cost. We experimentally evaluate MOCOM on 532 test tasks, and results show that MOCOM significantly outperforms five commonly-used and state-of-the-art baselines. Furthermore, MOCOM can reduce duplicate reports and recommend workers with high relevance and larger bug detection probability; because of this it can find more bugs with fewer workers. IEEE</t>
  </si>
  <si>
    <t>Automatic Mining of Opinions Expressed About APIs in Stack Overflow</t>
  </si>
  <si>
    <t>With the proliferation of online developer forums, developers share their opinions about the APIs they use. The plethora of such information can present challenges to the developers to get quick but informed insights about the APIs. To understand the potential benefits of such API reviews, we conducted a case study of opinions in Stack Overflow using a benchmark dataset of 4522 sentences. We observed that opinions about diverse API aspects (e.g., usability) are prevalent and offer insights that can shape developers&amp;#x0027; perception and decisions related to software development. Motivated by the finding, we built a suite of techniques to automatically mine and categorize opinions about APIs from forum posts. First, we detect opinionated sentences in the forum posts. Second, we associate the opinionated sentences to the API mentions. Third, we detect API aspects (e.g., performance, usability) in the reviews. We developed and deployed a tool called Opiner, supporting the above techniques. Opiner is available online as a search engine, where developers can search for APIs by their names to see all the aggregated opinions about the APIs that are automatically mined and summarized from developer forums. IEEE</t>
  </si>
  <si>
    <t>Microtask Programming</t>
  </si>
  <si>
    <t>Traditional forms of Crowdsourcing such as open source software development harness crowd contributions to democratize the creation of software. However, potential contributors must first overcome joining barriers forcing casually committed contributors to spend days or weeks onboarding and thereby reducing participation. To more effectively harness potential contributions from the crowd, we propose a method for programming in which work occurs entirely through microtasks, offering contributors short, self-contained tasks such as implementing part of a function or updating a call site invoking a function to match a change made to the function. In microtask programming, microtasks involve changes to a single artifact, are automatically generated as necessary by the system, and nurture quality through iteration. A study examining the feasibility of microtask programming to create small programs found that developers were able to complete 1008 microtasks, onboard and submit their first microtask in less than 15 minutes, complete all types of microtasks in less than 5 minutes on average, and create 490 lines of code and 149 unit tests. The results demonstrate the potential feasibility as well as revealing a number of important challenges to address to successfully scale microtask programming to larger and more complex programs. © 1976-2012 IEEE.</t>
  </si>
  <si>
    <t>Asymmetric Release Planning: Compromising Satisfaction against Dissatisfaction</t>
  </si>
  <si>
    <t>Maximizing satisfaction from offering features as part of the upcoming release(s) is different from minimizing dissatisfaction gained from not offering features. This asymmetric behavior has never been utilized for product release planning. We study Asymmetric Release Planning (ARP) by accommodating asymmetric feature evaluation. We formulated and solved ARP as a bi-criteria optimization problem. In its essence, it is the search for optimized trade-offs between maximum stakeholder satisfaction and minimum dissatisfaction. Different techniques including a continuous variant of Kano analysis are available to predict the impact on satisfaction and dissatisfaction with a product release from offering or not offering a feature. As a proof of concept,we validated the proposed solution approach called Satisfaction-Dissatisfaction Optimizer (SDO) via a real-world case study project. From running three replications with varying effort capacities, we demonstrate that SDO generates optimized trade-off solutions being (i) of a different value profile and different structure, (ii) superior to the application of random search and heuristics in terms of quality and completeness, and (iii) superior to the usage of manually generated solutions generated from managers of the case study company. A survey with 20 stakeholders evaluated the applicability and usefulness of the generated results. © 1976-2012 IEEE.</t>
  </si>
  <si>
    <t>Automatic Loop Summarization via Path Dependency Analysis</t>
  </si>
  <si>
    <t>Analyzing loops is very important for various software engineering tasks such as bug detection, test case generation and program optimization. However, loops are very challenging structures for program analysis, especially when (nested) loops contain multiple paths that have complex interleaving relationships. In this paper, we propose the path dependency automaton (PDA) to capture the dependencies among the multiple paths in a loop. Based on the PDA, we first propose a loop classification to understand the complexity of loop summarization. Then, we propose a loop analysis framework, named Proteus, which takes a loop program and a set of variables of interest as inputs and summarizes path-sensitive loop effects (i.e., disjunctive loop summary) on the variables of interest. An algorithm is proposed to traverse the PDA to summarize the effect for all possible executions in the loop. We have evaluated Proteus using loops from five open-source projects and two well-known benchmarks and applying the disjunctive loop summary to three applications: loop bound analysis, program verification and test case generation. The evaluation results have demonstrated that Proteus can compute a more precise bound than the existing loop bound analysis techniques; Proteus can significantly outperform the state-of-the-art tools for loop program verification; and Proteus can help generate test cases for deep loops within one second, while symbolic execution tools KLEE and Pex either need much more time or fail. © 1976-2012 IEEE.</t>
  </si>
  <si>
    <t>Automatically Exploring Tradeoffs between Software Output Fidelity and Energy Costs</t>
  </si>
  <si>
    <t>Data centers account for a significant fraction of global energy consumption and represent a growing business cost. Most current approaches to reducing energy use in data centers treat it as a hardware, compiler, or scheduling problem. This article focuses instead on the software level, showing how to reduce the energy used by programs when they execute. By combining insights from search-based software engineering, mutational robustness, profile-guided optimization, and approximate computing, the Producing Green Applications Using Genetic Exploration (PowerGAUGE) algorithm finds variants of individual programs that use less energy than the original. We apply hardware, software, and statistical techniques to manage the complexity of accurately assigning physical energy measurements to particular processes. In addition, our approach allows, but does not require, relaxing output quality requirements to achieve greater non-functional improvements. PowerGAUGE optimizations are validated using physical performance measurements. Experimental results on PARSEC benchmarks and two larger programs show average energy reductions of 14% when requiring the preservation of original output quality and 41% when allowing for human-acceptable levels of error. © 1976-2012 IEEE.</t>
  </si>
  <si>
    <t>Fine-grained Dynamic Resource Allocation for Big-Data Applications</t>
  </si>
  <si>
    <t>Big-data applications are batch applications that exploit dedicated frameworks to perform massively parallel computations across clusters of machines. The time needed to process the entirety of the inputs represents the application&amp;#x0027;s response time, which can be subject to deadlines. Spark, probably the most famous incarnation of these frameworks today, allocates resources to applications statically at the beginning of the execution and deviations are not managed: to meet the applications&amp;#x0027; deadlines, resources must be allocated carefully. This paper proposes an extension to Spark, called xSpark, that is able to allocate and redistribute resources to applications dynamically to meet deadlines and cope with the execution of unanticipated applications. This work is based on two key enablers: containers, to isolate Spark&amp;#x0027;s parallel executors and allow for the dynamic and fast allocation of resources, and control-theory to govern resource allocation at runtime and obtain the precision and speed that are needed. Our evaluation shows that xSpark can (i) allocate resources efficiently to execute single applications with respect to set deadlines and (ii) reduce deadline violations (w.r.t. Spark) when executing multiple concurrent applications. IEEE</t>
  </si>
  <si>
    <t>A Controlled Experiment with Novice Developers on the Impact of Task Description Granularity on Software Quality in Test-Driven Development</t>
  </si>
  <si>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IEEE</t>
  </si>
  <si>
    <t>Comparative Analysis of Constraint Handling Techniques for Constrained Combinatorial Testing</t>
  </si>
  <si>
    <t>Constraints depict the dependency relationships between parameters in a software system under test. Because almost all systems are constrained in some way, techniques that adequately cater for constraints have become a crucial factor for adoption, deployment and exploitation of Combinatorial Testing (CT). Currently, despite a variety of different constraint handling techniques available, the relationship between these techniques and the generation algorithms that use them remains unknown, yielding an important gap and pressing concern in the literature of constrained combination testing. In this paper, we present a comparative empirical study to investigate the impact of four common constraint handling techniques on the performance of six representative (greedy and search-based) test suite generation algorithms. The results reveal that the Verify technique implemented with the Minimal Forbidden Tuple (MFT) approach is the fastest, while the Replace technique is promising for producing the smallest constrained covering arrays, especially for algorithms that construct test cases one-at-a-time. The results also show that there is an interplay between effectiveness of the constraint handler and the test suite generation algorithm into which it is developed. CCBY</t>
  </si>
  <si>
    <t>SOSRepair: Expressive Semantic Search for Real-World Program Repair</t>
  </si>
  <si>
    <t>Automated program repair holds the potential to significantly reduce software maintenance effort and cost. However, recent studies have shown that it often produces low-quality patches that repair some but break other functionality. We hypothesize that producing patches by replacing likely faulty regions of code with semantically-similar code fragments, and doing so at a higher level of granularity than prior approaches can better capture abstraction and the intended specification, and can improve repair quality. We create SOSRepair, an automated program repair technique that uses semantic code search to replace candidate buggy code regions with behaviorally-similar (but not identical) code written by humans. SOSRepair is the first such technique to scale to real-world defects in real-world systems. On a subset of the ManyBugs benchmark of such defects, SOSRepair produces patches for 23 (35%) of the 65 defects, including 3, 5, and 8 defects for which previous state-of-the-art techniques Angelix, Prophet, and GenProg do not, respectively. On these 23 defects, SOSRepair produces more patches (8, 35%) that pass all independent tests than the prior techniques. We demonstrate a relationship between patch granularity and the ability to produce patches that pass all independent tests. We then show that fault localization precision is a key factor in SOSRepair&amp;#x0027;s success. Manually improving fault localization allows SOSRepair to patch 24 (37%) defects, of which 16 (67%) pass all independent tests. We conclude that (1) higher-granularity, semantic-based patches can improve patch quality, (2) semantic search is promising for producing high-quality real-world defect repairs, (3) research in fault localization can significantly improve the quality of program repair techniques, and (4) semi-automated approaches in which developers suggest fix locations may produce high-quality patches. IEEE</t>
  </si>
  <si>
    <t>The Impact of Changes Mislabeled by SZZ on Just-in-Time Defect Prediction</t>
  </si>
  <si>
    <t>Just-in-Time (JIT) defect prediction---a technique which aims to predict bugs at change level---has been paid more attention. JIT defect prediction leverages the SZZ approach to identify bug-introducing changes. Recently, researchers found that the performance of SZZ (including its variants) is impacted by many noises. SZZ may considerably mislabel changes that are used to train a JIT defect prediction model, and thus impact the prediction accuracy. IEEE</t>
  </si>
  <si>
    <t>What Predicts Software Developers&amp;#x0027; Productivity?</t>
  </si>
  <si>
    <t>Organizations have a variety of options to help their software developers become their most productive selves, from modifying office layouts, to investing in better tools, to cleaning up the source code. But which options will have the biggest impact? Drawing from the literature in software engineering and industrial/organizational psychology to identify factors that correlate with productivity, we designed a survey that asked 622 developers across 3 companies about these productivity factors and about self-rated productivity. Our results suggest that the factors that most strongly correlate with self-rated productivity were non-technical factors, such as job enthusiasm, peer support for new ideas, and receiving useful feedback about job performance. Compared to other knowledge workers, our results also suggest that software developers&amp;#x0027; self-rated productivity is more strongly related to task variety and ability to work remotely. IEEE</t>
  </si>
  <si>
    <t>Generic Adaptive Scheduling for Efficient Context Inconsistency Detection</t>
  </si>
  <si>
    <t>Many applications use contexts to understand their environments and make adaptation. However, contexts are often inaccurate or even conflicting with each other (a.k.a. context inconsistency). To prevent applications from behaving abnormally or even failing, one promising approach is to deploy constraint checking to detect context inconsistencies. A variety of constraint checking techniques have been proposed, based on different incremental or parallel mechanisms for the efficiency. They are commonly deployed with the strategy that schedules constraint checking immediately upon context changes. This assures no missed inconsistency, but also limits the detection efficiency. One may break the limit by grouping context changes for checking together, but this can cause severe inconsistency missing problem (up to 79.2%). In this article, we propose a novel strategy GEAS to isolate latent interferences among context changes and schedule constraint checking with adaptive group sizes. This makes GEAS not only improve the detection efficiency, but also assure no missed inconsistency with theoretical guarantee. We experimentally evaluated GEAS with large-volume real-world context data. The results show that GEAS achieved significant efficiency gains for context inconsistency detection by &lt;formula&gt;&lt;tex&gt;$38.8 - 566.7\%$&lt;/tex&gt;&lt;/formula&gt; (or &lt;formula&gt;&lt;tex&gt;$1.4\times - 6.7\times)$&lt;/tex&gt;&lt;/formula&gt;. When enhanced with an extended change-cancellation optimization, the gains were up to 2,755.9% (or 28.6&amp;#x00D7;). IEEE</t>
  </si>
  <si>
    <t>CHiP: A Configurable Hybrid Parallel Covering Array Constructor</t>
  </si>
  <si>
    <t>We present a configurable, hybrid, and parallel covering array constructor, called CHiP. CHiP is parallel in that it utilizes vast amount of parallelism provided by graphics processing units (GPUs). CHiP is hybrid in that it bundles the bests of two construction approaches for computing covering arrays; a metaheuristic search-based approach for efficiently covering a large portion of the required combinations and a constraint satisfaction-based approach for effectively covering the remaining hard-to-cover-by-chance combinations. CHiP is configurable in that a trade-off between covering array sizes and construction times can be made. We have conducted a series of experiments, in which we compared the efficiency and effectiveness of CHiP to those of a number of existing constructors by using both full factorial designs and well-known benchmarks. In these experiments, we report new upper bounds on covering array sizes, demonstrating the effectiveness of CHiP, and the first results for a higher coverage strength, demonstrating the scalability of CHiP. © 1976-2012 IEEE.</t>
  </si>
  <si>
    <t>Integrative Double Kaizen Loop (IDKL): Towards a Culture of Continuous Learning and Sustainable Improvements for Software Organizations</t>
  </si>
  <si>
    <t>In the past decades, software organizations have been relying on implementing process improvement methods to advance quality, productivity, and predictability of their development and maintenance efforts. However, these methods have proven to be challenging to implement in many situations, and when implemented, their benefits are often not sustained. Commonly, the workforce requires guidance during the initial deployment, but what happens after the guidance stops? Why do not traditional improvement methods deliver the desired results? And, how do we maintain the improvements when they are realized? In response to these questions, we have combined social and organizational learning methods with Lean's continuous improvement philosophy, Kaizen, which has resulted in an IDKL model that has successfully promoted continuous learning and improvement. The IDKL has evolved through a real-life project with an industrial partner; the study employed ethnographic action research with 231 participants and had lasted for almost 3 years. The IDKL requires employees to continuously apply small improvements to the daily routines of the work-procedures. The small improvements by themselves are unobtrusive. However, the IDKL has helped the industrial partner to implant continuous improvement as a daily habit. This has led to realizing sustainable and noticeable improvements. The findings show that on average, Lead Time has dropped by 46 percent, Process Cycle Efficiency has increased by 137 percent, First-Pass Process Yield has increased by 27 percent, and Customer Satisfaction has increased by 25 percent. © 1976-2012 IEEE.</t>
  </si>
  <si>
    <t>Creating Rich and Representative Personas by Discovering Affordances</t>
  </si>
  <si>
    <t>During the last decade, information system designers have used the persona technique to put user needs and preferences at the center of all development decisions. Persona development teams draw on qualitative data, quantitative data or a combination of both to develop personas that are representative of the target users. Despite the benefits of both approaches, qualitative methods are limited by the cognitive capabilities of the experts, whereas quantitative methods lack contextual richness. To gain the advantages of both approaches, this article suggests a mixed qualitative-quantitative approach to create user personas based on the patterns of the affordances they actualize rather than merely the actions they take. It enriches personas by referring to the purposes fulfilled through affordance actualizations, and it grounds personas in readily available objective log data. This study illustrates the practical value of the proposed methodology by empirically creating personas based on real user data. Furthermore, it demonstrates its value by having practitioners compare the suggested method to that of qualitative-only and quantitative-only methods. © 1976-2012 IEEE.</t>
  </si>
  <si>
    <t>A Screening Test for Disclosed Vulnerabilities in FOSS Components</t>
  </si>
  <si>
    <t>Free and Open Source Software (FOSS) components are ubiquitous in both proprietary and open source applications. Each time a vulnerability is disclosed in a FOSS component, a software vendor using this component in an application must decide whether to update the FOSS component, patch the application itself, or just do nothing as the vulnerability is not applicable to the older version of the FOSS component used. This is particularly challenging for enterprise software vendors that consume thousands of FOSS components and offer more than a decade of support and security fixes for their applications. Moreover, customers expect vendors to react quickly on disclosed vulnerabilities-in case of widely discussed vulnerabilities such as Heartbleed, within hours. To address this challenge, we propose a screening test: a novel, automatic method based on thin slicing, for estimating quickly whether a given vulnerability is present in a consumed FOSS component by looking across its entire repository. We show that our screening test scales to large open source projects (e.g., Apache Tomcat, Spring Framework, Jenkins) that are routinely used by large software vendors, scanning thousands of commits and hundred thousands lines of code in a matter of minutes. Further, we provide insights on the empirical probability that, on the above mentioned projects, a potentially vulnerable component might not actually be vulnerable after all. © 1976-2012 IEEE.</t>
  </si>
  <si>
    <t>A Systematic Literature Review of Applications of the Physics of Notations</t>
  </si>
  <si>
    <t>INTRODUCTION: The Physics of Notations (PoN) is a theory for the design of cognitively effective visual notations, emphasizing the need for design grounded in objective and verifiable rationale. Although increasingly applied, no systematic analysis of PoN applications has yet been performed to assess the theory's efficacy in practice. OBJECTIVES: Our primary objective was to assess the scope and verifiability of PoN applications. METHOD: We performed a systematic literature review (SLR) of peer-reviewed PoN applications. We analyzed what visual notations have been evaluated and designed using the PoN, for what reasons, to what degree applications consider requirements of their notation's users, and how verifiable these applications are. RESULTS: Seventy PoN applications were analyzed. We found major differences between applications evaluating existing notations and applications designing new notations. Particularly, in the case of new notations, we found that most applications adopted the PoN with little critical thought towards it, rarely considered its suitability for a particular context, and typically treated and discussed the PoN with few, if any, verifiable details and data. CONCLUSION: The results warrant consideration for those applying the PoN to do so carefully, and show the need for additional means to guide designers in systematically applying the PoN. © 1976-2012 IEEE.</t>
  </si>
  <si>
    <t>Correction of 'A Comparative Study to Benchmark Cross-Project Defect Prediction Approaches'</t>
  </si>
  <si>
    <t>Unfortunately, the article A Comparative Study to Benchmark Cross-project Defect Prediction Approaches has a problem in the statistical analysis which was pointed out almost immediately after the pre-print of the article appeared online. While the problem does not negate the contribution of the the article and all key findings remain the same, it does alter some rankings of approaches used in the study. Within this correction, we will explain the problem, how we resolved it, and present the updated results. © 1976-2012 IEEE.</t>
  </si>
  <si>
    <t>Object Constraint Language (OCL) constraints are typically used to provide precise semantics to models developed with the Unified Modeling Language (UML). When OCL constraints evolve regularly, it is essential that they are easy to understand and maintain. For instance, in cancer registries, to ensure the quality of cancer data, more than one thousand medical rules are defined and evolve regularly. Such rules can be specified with OCL. It is, therefore, important to ensure the understandability and maintainability of medical rules specified with OCL. To tackle such a challenge, we propose an automated search-based OCL constraint refactoring approach (SBORA) by defining and applying four semantics-preserving refactoring operators (i.e., Context Change, Swap, Split and Merge) and three OCL quality metrics (Complexity, Coupling, and Cohesion) to measure the understandability and maintainability of OCL constraints. We evaluate SBORA along with six commonly used multi-objective search algorithms (e.g., Indicator-Based Evolutionary Algorithm (IBEA)) by employing four case studies from different domains: healthcare (i.e., cancer registry system from Cancer Registry of Norway (CRN)), Oil&amp;Gas (i.e., subsea production systems), warehouse (i.e., handling systems), and an open source case study named SEPA. Results show: 1) IBEA achieves the best performance among all the search algorithms and 2) the refactoring approach along with IBEA can manage to reduce on average 29.25 percent Complexity and 39 percent Coupling and improve 47.75 percent Cohesion, as compared to the original OCL constraint set from CRN. To further test the performance of SBORA, we also applied it to refactor an OCL constraint set specified on the UML 2.3 metamodel and we obtained positive results. Furthermore, we conducted a controlled experiment with 96 subjects and results show that the understandability and maintainability of the original constraint set can be improved significantly from the perspectives of the 96 participants of the controlled experiment. © 1976-2012 IEEE.</t>
  </si>
  <si>
    <t>Gray computing: A framework for computing with background javascript tasks</t>
  </si>
  <si>
    <t>Website visitors are performing increasingly complex computational work on the websites' behalf, such as validating forms, rendering animations, and producing data visualizations. In this article, we explore the possibility of increasing the work offloaded to web visitors' browsers. The idle computing cycles of web visitors can be turned into a large-scale distributed data processing engine, which we term gray computing. Past research has looked primarily at either volunteer computing with specialized clients or browser-based volunteer computing where the visitors keep their browsers open to a single web page for a long period of time. This article provides a comprehensive analysis of the architecture, performance, security, cost effectiveness, user experience, and other issues of gray computing distributed data processing engines with heterogeneous computing power, non-uniform page view times, and high computing pool volatility. Several real-world applications are examined and gray computing is shown to be cost effective for a number of complex tasks ranging from computer vision to bioinformatics to cryptology. © 1976-2012 IEEE.</t>
  </si>
  <si>
    <t>Investigating the Impact of Development Task on External Quality in Test-Driven Development: An Industry Experiment</t>
  </si>
  <si>
    <t>Reviews on test-driven development (TDD) studies suggest that the conflicting results reported in the literature are due to unobserved factors, such as the tasks used in the experiments, and highlight that there are very few industry experiments conducted with professionals. The goal of this study is to investigate the impact of a new factor, the chosen task, and the development approach on external quality in an industrial experiment setting with 17 professionals. The participants are junior to senior developers in programming with Java, beginner to novice in unit testing, JUnit, and they have no prior experience in TDD. The experimental design is a &lt;formula&gt;&lt;tex&gt;$2 \times 2$&lt;/tex&gt;&lt;/formula&gt; cross-over, i.e., we use two tasks for each of the two approaches, namely TDD and incremental test-last development (ITLD). Our results reveal that both development approach and task are significant factors with regards to the external quality achieved by the participants. More specifically, the participants produce higher quality code during ITLD in which splitting user stories into subtasks, coding, and testing activities are followed, compared to TDD. The results also indicate that the participants produce higher quality code during the implementation of Bowling Score Keeper, compared to that of Mars Rover API, although they perceived both tasks as of similar complexity. An interaction between the development approach and task could not be observed in this experiment. We conclude that variables that have not been explored so often, such as the extent to which the task is specified in terms of smaller subtasks, and developers&amp;#x0027; unit testing experience might be critical factors in TDD experiments. The real-world appliance of TDD and its implications on external quality still remain to be challenging unless these uncontrolled and unconsidered factors are further investigated by researchers in both academic and industrial settings. IEEE</t>
  </si>
  <si>
    <t>A Theoretical and Empirical Analysis of Program Spectra Diagnosability</t>
  </si>
  <si>
    <t>Current metrics for assessing the adequacy of a test-suite plainly focus on the number of components (be it lines, branches, paths) covered by the suite, but do not explicitly check how the tests actually exercise these components and whether they provide enough information so that spectrum-based fault localization techniques can perform accurate fault isolation. We propose a metric, called DDU, aimed at complementing adequacy measurements by quantifying a test-suite's diagnosability, i.e., the effectiveness of applying spectrum-based fault localization to pinpoint faults in the code in the event of test failures. Our aim is to increase the value generated by creating thorough test-suites, so they are not only regarded as error detection mechanisms but also as effective diagnostic aids that help widely-used fault-localization techniques to accurately pinpoint the location of bugs in the system. We have performed a topology-based simulation of thousands of spectra and have found that DDU can effectively establish an upper bound on the effort to diagnose faults. Furthermore, our empirical experiments using the Defects4J dataset show that optimizing a test suite with respect to DDU yields a 34 percent gain in spectrum-based fault localization report accuracy when compared to the standard branch-coverage metric. © 1976-2012 IEEE.</t>
  </si>
  <si>
    <t>Testing with Fewer Resources: An Adaptive Approach to Performance-Aware Test Case Generation</t>
  </si>
  <si>
    <t>Automated test case generation is an effective technique to yield high-coverage test suites. While the majority of research effort has been devoted to satisfying coverage criteria, a recent trend emerged towards optimizing other non-coverage aspects. In this regard, runtime and memory usage are two essential dimensions: less expensive tests reduce the resource demands for the generation process and later regression testing phases. This study shows that performance-aware test case generation requires solving two main challenges: providing a good approximation of resource usage with minimal overhead and avoiding detrimental effects on both final coverage and fault detection effectiveness. To tackle these challenges, we conceived a set of performance proxies -inspired by previous work on performance testing- that provide a reasonable estimation of the test execution costs (i.e., runtime and memory usage). Thus, we propose an adaptive strategy, called aDynaMOSA, which leverages these proxies by extending DynaMOSA, a state-of-the-art evolutionary algorithm in unit testing. Our empirical study -involving 110 non-trivial Java classes- reveals that our adaptive approach generates test suite with statistically significant improvements in runtime (-25%) and heap memory consumption (-15%) compared to DynaMOSA. Additionally, aDynaMOSA has comparable results to DynaMOSA over seven different coverage criteria and similar fault detection effectiveness. Our empirical investigation also highlights that the usage of performance proxies (i.e., without the adaptiveness) is not sufficient to generate more performant test cases without compromising the overall coverage. IEEE</t>
  </si>
  <si>
    <t>What&amp;#x0027;s Wrong With My Benchmark Results? Studying Bad Practices in JMH Benchmarks</t>
  </si>
  <si>
    <t>Microbenchmarking frameworks, such as Java's Microbenchmark Harness (JMH), allow developers to write fine-grained performance test suites at the method or statement level. However, due to the complexities of the Java Virtual Machine, developers often struggle with writing expressive JMH benchmarks which accurately represent the performance of such methods or statements. In this paper, we empirically study bad practices of JMH benchmarks. We present a tool that leverages static analysis to identify 5 bad JMH practices. Our empirical study of 123 open source Java-based systems shows that each of these 5 bad practices are prevalent in open source software. Further, we conduct several experiments to quantify the impact of each bad practice in multiple case studies, and find that bad practices often significantly impact the benchmark results. To validate our experimental results, we constructed patches that fix the identified bad practices for six of the studied open source projects, of which five were merged into the main branch of the project. In this paper, we show that developers struggle with accurate Java microbenchmarking, and provide several recommendations to developers of microbenchmarking frameworks on how to improve future versions of their framework. IEEE</t>
  </si>
  <si>
    <t>The ORIS Tool: Quantitative Evaluation of Non-Markovian Systems</t>
  </si>
  <si>
    <t>We present the next generation of ORIS, a toolbox for quantitative evaluation of concurrent models with non-Markovian timers. The tool shifts the focus from timed models to stochastic ones: it includes a new graphical user interface, new analysis methods and a Java Application Programming Interface (API). Models can be specified as Stochastic Time Petri Nets (STPNs) through the graphical editor, validated using an interactive token game, and analyzed through several techniques to compute instantaneous or cumulative rewards. STPNs can also be exported as Java code to conduct extensive parametric studies through the Java library, now distributed as open-source. A well-engineered software architecture allows the user to implement new features for STPNs, new modeling formalisms, and new analysis methods. The most distinctive features of ORIS include transient and steady-state analysis of STPNs modeling Markov Regenerative Processes (MRPs), and transient analysis of STPNs modeling generalized semi-Markov processes. ORIS also supports state-space analysis of time Petri nets, simulation of STPNs, and standard analysis techniques for continuous-time Markov chains or MRPs with at most one non-exponential timer in each state. We illustrate the general workflow for the application of ORIS to the modeling and evaluation of non-functional requirements of software-intensive systems. IEEE</t>
  </si>
  <si>
    <t>A Layered Reference Architecture for Metamodels to Tailor Quality Modeling and Analysis</t>
  </si>
  <si>
    <t>Nearly all facets of our everyday life strongly depend on software-intensive systems. Besides correctness, highly relevant quality properties of these systems include performance, as directly perceived by the user, and maintainability, as an important decision factor for evolution. These quality properties strongly depend on architectural design decisions. Hence, to ensure high quality, research and practice is interested in approaches to analyze the system architecture for quality properties. Therefore, models of the system architecture are created and used for analysis. Many different languages (often defined by metamodels) exist to model the systems and reason on their quality. Such languages are mostly specific to quality properties, tools or development paradigms. Unfortunately, the creation of a specific model for any quality property of interest and any different tool used is simply infeasible. Current metamodels for quality modeling and analysis are often not designed to be extensible and reusable. Experience from generalizing and extending metamodels result in hard to evolve and overly complex metamodels. A systematic way of creating, extending and reusing metamodels for quality modeling and analysis, or parts of them, does not exist yet. When comparing metamodels for different quality properties, however, substantial parts show quite similar language features. This leads to our approach to define the first reference architecture for metamodels for quality modeling and analysis. A reference architecture in software engineering provides a general architecture for a given application domain. In this paper, we investigate the applicability of modularization concepts from object-oriented design and the idea of a reference architecture to metamodels for quality modeling and analysis to systematically create, extend and reuse metamodel parts. Thus, the reference architecture allows to tailor metamodels. Requirements on the reference architecture are gathered from a historically grown metamodel. We specify modularization concepts as a foundation of the reference architecture. Detailed application guidelines are described. We argue the reference architecture supports instance compatibility and non-intrusive, independent extension of metamodels. In four case studies, we refactor historically grown metamodels and compare them to the original metamodels. The study results show the reference architecture significantly improves evolvability as well as need-specific use and reuse of metamodels. IEEE</t>
  </si>
  <si>
    <t>Topology-Specific Synthesis of Self-Stabilizing Parameterized Systems With Constant-Space Processes</t>
  </si>
  <si>
    <t>This paper investigates the problem of synthesizing parameterized systems that are self-stabilizing by construction. To this end, we present several significant results. First, we show a counterintuitive result that despite the undecidability of verifying self-stabilization for parameterized unidirectional rings, synthesizing self-stabilizing unidirectional rings is decidable! This is surprising because it is known that, in general, the synthesis of distributed systems is harder than their verification. Second, we present a topology-specific synthesis method (derived from our proof of decidability) that generates the state transition system of template processes of parameterized self-stabilizing systems with elementary unidirectional topologies (e.g., rings, chains, trees). We also provide a software tool that implements our synthesis algorithms and generates interesting self-stabilizing parameterized unidirectional rings in less than 50 microseconds on a regular laptop. We validate the proposed synthesis algorithms for decidable cases in the context of several interesting distributed protocols. Third, we show that synthesis of self-stabilizing bidirectional rings remains undecidable. IEEE</t>
  </si>
  <si>
    <t>Accurate and Scalable Cross-Architecture Cross-OS Binary Code Search with Emulation</t>
  </si>
  <si>
    <t>Different from source code clone detection, clone detection (similar code search) in binary executables faces big challenges due to the gigantic differences in the syntax and the structure of binary code that result from different configurations of compilers, architectures and OSs. Existing studies have proposed different categories of features for detecting binary code clones, including CFG structures, n-gram in CFG, input/output values, etc. In our previous study and the tool BinGo, to mitigate the huge gaps in CFG structures due to different compilation scenarios, we propose a selective inlining technique to capture the complete function semantics by inlining relevant library and user-defined functions. However, only features of input/output values are considered in BinGo. In this study, we propose to incorporate features from different categories (e.g., structural features and high-level semantic features) for accuracy improvement and emulation for efficiency improvement. We empirically compare our tool, BinGo-E, with the pervious tool BinGo and the available state-of-the-art tools of binary code search in terms of search accuracy and performance. Results show that BinGo-E achieves significantly better accuracies than BinGo for cross-architecture matching, cross-OS matching, cross-compiler matching and intra-compiler matching. Additionally, in the new task of matching binaries of forked projects, BinGo-E also exhibits a better accuracy than the existing benchmark tool. Meanwhile, BinGo-E takes less time than BinGo during the process of matching. © 1976-2012 IEEE.</t>
  </si>
  <si>
    <t>Fully Reflective Execution Environments: Virtual Machines for More Flexible Software</t>
  </si>
  <si>
    <t>VMs are complex pieces of software that implement programming language semantics in an efficient, portable, and secure way. Unfortunately, mainstream VMs provide applications with few mechanisms to alter execution semantics or memory management at run time. We argue that this limits the evolvability and maintainability of running systems for both, the application domain, e.g., to support unforeseen requirements, and the VM domain, e.g., to modify the organization of objects in memory. This work explores the idea of incorporating reflective capabilities into the VM domain and analyzes its impact in the context of software adaptation tasks. We characterize the notion of a fully reflective VM, a kind of VM that provides means for its own observability and modifiability at run time. This enables programming languages to adapt the underlying VM to changing requirements. We propose a reference architecture for such VMs and present TruffleMATE as a prototype for this architecture. We evaluate the mechanisms TruffleMATE provides to deal with unanticipated dynamic adaptation scenarios for security, optimization, and profiling aspects. In contrast to existing alternatives, we observe that TruffleMATE is able to handle all scenarios, using less than 50 lines of code for each, and without interfering with the application's logic. © 1976-2012 IEEE.</t>
  </si>
  <si>
    <t>Decomposition-Based Approach for Model-Based Test Generation</t>
  </si>
  <si>
    <t>Model-based test generation by model checking is a well-known testing technique that, however, suffers from the state explosion problem of model checking and it is, therefore, not always applicable. In this paper, we address this issue by decomposing a system model into suitable subsystem models separately analyzable. Our technique consists in decomposing that portion of a system model that is of interest for a given testing requirement, into a tree of subsystems by exploiting information on model variable dependency. The technique generates tests for the whole system model by merging tests built from those subsystems. We measure and report effectiveness and efficiency of the proposed decomposition-based test generation approach, both in terms of coverage and time. © 1976-2012 IEEE.</t>
  </si>
  <si>
    <t>ModGuard: Identifying Integrity &amp;amp;Confidentiality Violations in Java Modules</t>
  </si>
  <si>
    <t>With version 9, Java has been given the new module system Jigsaw. Major goals were to simplify maintainability of the JDK and improve its security by encapsulating modules&amp;#x0027; internal types. While the module system successfully limits the visibility of internal types, it does not prevent sensitive data from escaping. Since the module system reasons about types only, objects are allowed to escape even if that module declares the type as internal. Finding such unintended escapes is important, as they may violate a module&amp;#x0027;s integrity and confidentiality, but is a complex task as it requires one to reason about pointers and type hierarchy. We thus present ModGuard, a novel static analysis based on Doop which complements the Java module system with an analysis to automatically identify instances that escape their declaring module. Along with ModGuard we contribute a complete formal definition of a module&amp;#x0027;s entrypoints, i.e., the method implementations that a module actually allows other modules to directly invoke. We further make available a novel micro-benchmark suite Mic9Bench to show the effectiveness but also current shortcomings of ModGuard, and to enable comparative studies in the future. Finally, we describe a case study that we conducted using Apache Tomcat, which shows that a migration of applications towards Jigsaw modules does not prevent sensitive instances from escaping, yet also shows that ModGuard is an effective aid in identifying integrity and confidentiality violations of sensitive instances. IEEE</t>
  </si>
  <si>
    <t>A Study of Programming Languages and Their Bug Resolution Characteristics</t>
  </si>
  <si>
    <t>Bug resolution is an essential part of software development. The impact of programming language on bug resolution has been a topic of much debate. Taking Python as an example, some hold the view that bugs in the language are easy to handle because its code is easy to read and understand, while others believe that the absence of static typing leads to more bug-handling effort. This paper presents the first large-scale study that investigates the connection between programming language and bug resolution characteristics. It follows the recent trend of empirical scientific reformulation of long-standing, but hitherto anecdotal, `great debates&amp;#x0027; about the influence of programming language and paradigm on software engineering concerns. We analyse bug resolution data from over 70 million SLOC drawn from 3 million commits to 600 GitHub projects in 10 languages. The results suggest that statistically significant differences in resolution time and patch size exist between different languages and language categories. In particular, Java bug resolution consumes less elapsed time from raise to resolve, while Ruby consumes more. We also found that patches tend to touch significantly more files for strongly typed and for static languages (as one might expect given the need to maintain type annotations). However, despite this apparent extra effort, we found evidence for a significantly lower elapsed resolution time for bug resolution committed to projects constructed from statically typed languages. This finding sheds further empirical light on the debate about the importance of static typing. Indeed, more generally, we found no evidence for any correlation between bug-resolution time and size (lines or files touched), nor any evidence for correlation with other potential confounding factors, such as problem features (e.g., size, age, and commit number) and target domain. IEEE</t>
  </si>
  <si>
    <t>On the costs and profit of software defect prediction</t>
  </si>
  <si>
    <t>Defect prediction can be a powerful tool to guide the use of quality assurance resources. However, while lots of research covered methods for defect prediction as well as methodological aspects of defect prediction research, the actual cost saving potential of defect prediction is still unclear. Within this article, we close this research gap and formulate a cost model for software defect prediction. We derive mathematically provable boundary conditions that must be fulfilled by defect prediction models such that there is a positive profit when the defect prediction model is used. Our cost model includes aspects like the costs for quality assurance, the costs of post-release defects, the possibility that quality assurance fails to reveal predicted defects, and the relationship between software artifacts and defects. We initialize the cost model using different assumptions, perform experiments to show trends of the behavior of costs on real projects. Our results show that the unrealistic assumption that defects only affect a single software artifact, which is a standard practice in the defect prediction literature, leads to inaccurate cost estimations. Moreover, the results indicate that thresholds for machine learning metrics are also not suited to define success criteria for software defect prediction. IEEE</t>
  </si>
  <si>
    <t>Using Docker to Assist Q&amp;amp;A Forum Users</t>
  </si>
  <si>
    <t>Q&amp;amp;A forums are today a valuable tool to assist developers in programming tasks. Unfortunately, contributions to these forums are often unclear and incomplete. Docker is a container solution that enables software developers to encapsulate an operating environment and could help address reproducibility issues. This paper reports on a feasibility study to evaluate if Docker can help improve reproducibility in Stack Overflow. We started surveying Stack Overflow users to understand their perceptions on the proposal of using Docker to reproduce Stack Overflow posts. Participants were critical and mentioned two important aspects: cost and need. To validate their criticism, we conducted an exploratory study focused on understanding how costly the task of creating containers for posts is for developers. Overall, results indicate that the cost of creating containers is not high, especially due to the fact that Dockerfiles are highly similar and small. Based on these findings we developed a tool, dubbed FRISK, to assist developers in creating containers for those posts. We then conducted a user study to evaluate interest of Stack Overflow developers on the tool. We found that, on average, users spent nearly ten minutes interacting with FRISK and that 45.3% of the 563 FRISK sessions we created for existing posts resulted in a successful access to the corresponding web service by the owners of the post. Overall, this paper provides early evidence that the use of Docker in Q&amp;amp;A forums should be encouraged for configuration-related posts. IEEE</t>
  </si>
  <si>
    <t>Grammar Based Directed Testing of Machine Learning Systems</t>
  </si>
  <si>
    <t>The massive progress of machine learning has seen its application over a variety of domains in the past decade. But how do we develop a systematic, scalable and modular strategy to validate machine-learning systems? We present, to the best of our knowledge, the first approach, which provides a systematic test framework for machine-learning systems that accepts grammar-based inputs. Our OGMA approach automatically discovers erroneous behaviours in classifiers and leverages these erroneous behaviours to improve the respective models. OGMA leverages inherent robustness properties present in any well trained machine-learning model to direct test generation and thus, implementing a scalable test generation methodology. To evaluate our OGMA approach, we have tested it on three real world natural language processing (NLP) classifiers. We have found thousands of erroneous behaviours in these systems. We also compare OGMA with a random test generation approach and observe that OGMA is more effective than such random test generation by up to 489%. IEEE</t>
  </si>
  <si>
    <t>IntRepair: Informed Repairing of Integer Overflows</t>
  </si>
  <si>
    <t>Integer overflows have threatened software applications for decades. Thus, in this paper, we propose a novel technique to provide automatic repairs of integer overflows in C source code. Our technique, based on static symbolic execution, fuses detection, repair generation and validation. This technique is implemented in a prototype named IntRepair. We applied IntRepair to 2,052 C programs (approx. 1 million lines of code) contained in SAMATE&amp;#x0027;s Juliet test suite and 50 synthesized programs that range up to 20 KLOC. Our experimental results show that IntRepair is able to effectively detect integer overflows and successfully repair them, while only increasing the source code (LOC) and binary (Kb) size by around 1%, respectively. Furthermore, we present the results of a user study with 30 participants showing that IntRepair repairs are more efficient than manual repairs. IEEE</t>
  </si>
  <si>
    <t>The Assessor&amp;#x0027;s Dilemma: Improving Bug Repair via Empirical Game Theory</t>
  </si>
  <si>
    <t>Priority inflation occurs when a QA engineer or a project manager requesting a feature inflates the priority of their task so that developers deliver the fix or the new functionality faster. We survey developers and show that priority inflation occurs and misallocates developer time. We are the first to apply empirical game-theoretic analysis (EGTA) to a software engineering problem, specifically priority inflation. First, we extract prioritization strategies from 42,620 issues from Apache&amp;#x0027;s JIRA, then use TaskAssessor, our EGTA-based modelling approach, to confirm conventional wisdom and show that the common process of a QA engineer assigning priority labels is susceptible to priority inflation. We then show that the common mitigation strategy of having a bug triage team assigning priorities does not resolve priority inflation and slows development. We then use mechanism design to devise assessor-throttling, a new, lightweight prioritization process, immune to priority inflation. We show that assessor-throttling resolves 97% of high priority tasks, 69% better than simply relying on those filing tasks to assign their priorities. Finally, we present TheFed, a browser extension for Chrome that supports assessor-throttling. IEEE</t>
  </si>
  <si>
    <t>Finding Substitutable Binary Code By Synthesizing Adapters</t>
  </si>
  <si>
    <t>Independently developed codebases typically contain many segments of code that perform same or closely related operations (semantic clones). Finding functionally equivalent segments enables applications like replacing a segment by a more efficient or more secure alternative. Such related segments often have different interfaces, so some glue code (an adapter) is needed to replace one with the other. We present an algorithm that searches for replaceable code segments by attempting to synthesize an adapter between them from some finite family of adapters; it terminates if it finds no possible adapter. We implement our technique using concrete adapter enumeration based on Intel&amp;#x0027;s Pin framework and binary symbolic execution, and explore the relation between size of adapter search space and total search time. We present examples of applying adapter synthesis for improving security of binary functions and switching between binary implementations of RC4. We present two large-scale evaluations: (1) we run adapter synthesis on more than 13,000 function pairs from the Linux C library, and (2) we reverse engineer fragments of ARM binary code by running more than a million adapter synthesis tasks. Our results confirm that several instances of adaptably equivalent binary functions exist in real-world code, and suggest that adapter synthesis can be applied for automatically replacing binary code with its adaptably equivalent variants. IEEE</t>
  </si>
  <si>
    <t>Evolving JavaScript code to reduce load time</t>
  </si>
  <si>
    <t>JavaScript is one of the most used programming languages for front-end development of Web applications. The increase in complexity of front-end features brings concerns about performance, especially the load and execution time of JavaScript code. In this paper, we propose an evolutionary program improvement technique to reduce the size of JavaScript programs and, therefore, the time required to load and execute them in Web applications. To guide the development of such technique, we performed an experimental study to characterize the patches applied to JavaScript programs to reduce their size while keeping the functionality required to pass all test cases in their test suites. We applied this technique to 19 JavaScript programs varying from 92 to 15,602 LOC and observed reductions from 0.2% to 73.8% of the original code, as well as a relationship between the quality of a program&amp;#x0027;s test suite and the ability to reduce the size of its source code. IEEE</t>
  </si>
  <si>
    <t>Empirical Assessment of Multimorphic Testing</t>
  </si>
  <si>
    <t>The performance of software systems (such as speed, memory usage, correct identification rate) tends to be an evermore important concern, often nowadays on par with functional correctness for critical systems.Systematically testing these performance concerns is however extremely difficult, in particular because there exists no theory underpinning the evaluation of a performance test suite, i.e., to tell the software developer whether such a test suite is "good enough" or even whether a test suite is better than another one. This paper proposes to apply Multimorphic testing and empirically assess the effectiveness of performance test suites of software systems coming from various domains. By analogy with mutation testing, our core idea is to leverage the typical configurability of these systems, and to check whether it makes any difference in the outcome of the tests: i.e., are some tests able to "kill" underperforming system configurations? More precisely, we propose a framework for defining and evaluating the coverage of a test suite with respect to a quantitative property of interest. Such properties can be the execution time, the memory usage or the success rate in tasks performed by a software system. This framework can be used to assess whether a new test case is worth adding to a test suite or to select an optimal test suite with respect to a property of interest. We evaluate several aspects of our proposal through 3 empirical studies carried out in different fields: object tracking in videos, object recognition in images, and code generators. IEEE</t>
  </si>
  <si>
    <t>Impact of Discretization Noise of the Dependent variable on Machine Learning Classifiers in Software Engineering</t>
  </si>
  <si>
    <t>Researchers usually discretize a continuous dependent variable into two target classes by introducing an artificial discretization threshold (e.g., median). However, such discretization may introduce noise (i.e., discretization noise) due to ambiguous class loyalty of data points that are close to the artificial threshold. Previous studies do not provide a clear directive on the impact of discretization noise on the classifiers and how to handle such noise. In this paper, we propose a framework to help researchers and practitioners systematically estimate the impact of discretization noise on classifiers in terms of its impact on various performance measures and the interpretation of classifiers. Through a case study of 7 software engineering datasets, we find that: 1) discretization noise affects the different performance measures of a classifier differently for different datasets; 2) Though the interpretation of the classifiers are impacted by the discretization noise on the whole, the top 3 most important features are not affected by the discretization noise. Therefore, we suggest that practitioners and researchers use our framework to understand the impact of discretization noise on the performance of their built classifiers and estimate the exact amount of discretization noise to be discarded from the dataset to avoid the negative impact of such noise. IEEE</t>
  </si>
  <si>
    <t>A Semantics-Based Hybrid Approach on Binary Code Similarity Comparison</t>
  </si>
  <si>
    <t>Binary code similarity comparison is a methodology for identifying similar or identical code fragments in binary programs. It is indispensable in fields of software engineering and security, which has many important applications (e.g., plagiarism detection, bug detection). With the widespread of smart and IoT (Internet of Things) devices, an increasing number of programs are ported to multiple architectures (e.g. ARM, MIPS). It becomes necessary to detect similar binary code across architectures as well. The main challenge of this topic lies in the semantics-equivalent code transformation resulting from different compilation settings, code obfuscation, and varied instruction set architectures. Another challenge is the trade-off between comparison accuracy and coverage. Unfortunately, existing methods still heavily rely on semantics-less code features which are susceptible to the code transformation. Additionally, they perform the comparison merely either in a static or in a dynamic manner, which cannot achieve high accuracy and coverage simultaneously. In this paper, we propose a semantics-based hybrid method to compare binary function similarity. We execute the reference function with test cases, then emulate the execution of every target function with the runtime information migrated from the reference function. Semantic signatures are extracted during the execution as well as the emulation. Lastly, similarity scores are calculated from the signatures to measure the likeness of functions. We have implemented the method in a prototype system designated as BINMATCH which performs binary code similarity comparison across architectures of x86, ARM and MIPS on the Linux platform. We evaluate BINMATCH with nine real-word projects compiled with different compilation settings, on variant architectures, and with commonly-used obfuscation methods, totally performing over 100 million pairs of function comparison. The experimental results show that BINMATCH is resilient to the semantics-equivalent code transformation. Besides, it not only covers all target functions for similarity comparison, but also improves the accuracy comparing to the state-of-the-art solutions. IEEE</t>
  </si>
  <si>
    <t>Enriching API Documentation with Code Samples and Usage Scenarios from Crowd Knowledge</t>
  </si>
  <si>
    <t>As one key resource to learn Application Programming Interfaces (APIs), a lot of API reference documentation lacks code samples with usage scenarios, thus heavily hindering developers from programming with APIs. Although researchers have investigated how to enrich API documentation with code samples from general code search engines, two main challenges remain to be resolved, including the quality challenge of acquiring high-quality code samples and the mapping challenge of matching code samples to usage scenarios. In this study, we propose a novel approach named ADECK towards enriching API documentation with code samples and corresponding usage scenarios by leveraging crowd knowledge from Stack Overflow, a popular technical Question and Answer (Q&amp;amp;A) website attracting millions of developers. Given an API related Q&amp;amp;A pair, a code sample in the answer is extensively evaluated by developers and targeted towards resolving the question under the specified usage scenario. Hence, ADECK can obtain high-quality code samples and map them to corresponding usage scenarios to address the above challenges. Extensive experiments on the Java SE and Android API documentation show that the number of code-sample-illustrated API types in the ADECK-enriched API documentation is 3.35 and 5.76 times as many as that in the raw API documentation. Meanwhile, the quality of code samples obtained by ADECK is better than that of code samples by the baseline approach eXoaDocs in terms of correctness, conciseness, and usability, e.g., the average correctness values of representative code samples obtained by ADECK and eXoaDocs are 4.26 and 3.28 on a 5-point scale in the enriched Java SE API documentation. In addition, an empirical study investigating the impacts of different types of API documentation on the productivity of developers shows that, compared against the raw and the eXoaDocs-enriched API documentation, the ADECK-enriched API documentation can help developers complete 23.81% and 14.29% more programming tasks and reduce the average completion time by 9.43% and 11.03%. IEEE</t>
  </si>
  <si>
    <t>Automatic Detection and Update Suggestion for Outdated API Names in Documentation</t>
  </si>
  <si>
    <t>Application programming interfaces (APIs) continually evolve to meet ever-changing user needs, and documentation provides an authoritative reference for their usage. However, API documentation is commonly outdated because nearly all of the associated updates are performed manually. Such outdated documentation, especially with regard to API names, causes major software development issues. In this paper, we propose a method for automatically updating outdated API names in API documentation. Our insight is that API updates in documentation can be derived from API implementation changes between code revisions. To evaluate the proposed method, we applied it to four open source projects. Our evaluation results show that our method, FreshDoc, detects outdated API names in API documentation with 48% higher accuracy than the existing state-of-the-art methods do. Moreover, when we checked the updates suggested by FreshDoc against the developers? manual updates in the revised documentation, FreshDoc addressed 82% of the outdated names. When we reported 40 outdated API names found by FreshDoc via issue tracking systems, developers accepted 75% of the suggestions. These evaluation results indicate that FreshDoc can be used as a practical method for the detection and updating of API names in the associated documentation. IEEE</t>
  </si>
  <si>
    <t>Instance Migration Validity for Dynamic Evolution of Data-Aware Processes</t>
  </si>
  <si>
    <t>Likely more than many other software artifacts, business processes constantly evolve to adapt to ever changing application requirements. To enable dynamic process evolution, where changes are applied to in-flight processes, running process instances have to be migrated. On the one hand, as many instances as possible should be migrated to the changed process. On the other hand, the validity to migrate an instance should be guaranteed to avoid introducing dynamic change bugs after migration. As our theoretical results show, when the state of variables is taken into account, migration validity of data-aware process instances is undecidable. Based on the trace of an instance, existing approaches leverage trace replaying to check migration validity. However, they err on the side of caution, not identifying many instances as potentially safe to migrate. We present a more relaxed migration validity checking approach based on the dependence graph of a trace. We evaluate effectiveness and efficiency of our approach experimentally showing that it allows for more instances to safely migrate than for existing approaches and that it scales in the number of instances checked. © 1976-2012 IEEE.</t>
  </si>
  <si>
    <t>Version Control Systems: An Information Foraging Perspective</t>
  </si>
  <si>
    <t>Version Control Systems (VCS) are an important source of information for developers. This calls for a principled understanding of developers&amp;#x0027; information seeking in VCS-both for improving existing tools and for understanding requirements for new tools. Our prior work investigated empirically how and why developers seek information in VCS: in this paper, we complement and enrich our prior findings by reanalyzing the data via a theory&amp;#x0027;s lens. Using the lens of Information Foraging Theory (IFT), we present new insights not revealed by the prior empirical work. First, while looking for specific information, participants&amp;#x0027; foraging behaviors were consistent with other foraging situations in SE; therefore, prior research on IFT-based SE tool design can be leveraged for VCS. Second, in change awareness foraging, participants consumed similar diets, but in subtly different ways than in other situations; this calls for further investigations into change awareness foraging. Third, while committing changes, participants attempted to enable future foragers, but the competing needs of different foraging situations led to tensions that participants failed to balance: this opens up a new avenue for research at the intersection of IFT and SE, namely, creating forageable information. Finally, the results of using an IFT lens on these data provides some evidence as to IFT&amp;#x0027;s scoping and utility for the version control domain. IEEE</t>
  </si>
  <si>
    <t>Automatic Repair of Timestamp Comparisons</t>
  </si>
  <si>
    <t>Automated program repair has the potential to reduce the developers&amp;#x0027; effort to fix errors in their code. In particular, modern programming languages, such as Java, C, and C\#, represent time as integer variables that suffer from integer overflow, introducing subtle errors that are hard to discover and repair. Recent researches on automated program repair rely on test cases to discover failures to correct, making them suitable only for regression errors. We propose a new strategy to automatically repair programs that suffer from timestamp overflows that are manifested in comparison expressions. It unifies the benefits of static analysis and automatic program repair avoiding dependency on testing to identify and correct defected code. Our approach performs an abstract analysis over the time domain of a program using a Time Type System to identify the problematic comparison expressions. The repairing strategy rewrites the timestamp comparisons exploiting the binary representation of machine numbers to correct the code. We have validated the applicability of our approach with 20 open source Java projects. The results show that it is able to correctly repair all 246 identified errors. To further validate the reliability of our approach, we have proved the soundness of both, type system and repairing strategy. Furthermore, several patches for three open source projects have been acknowledged and accepted by their developers. IEEE</t>
  </si>
  <si>
    <t>Where2Change: Change Request Localization for App Reviews</t>
  </si>
  <si>
    <t>Million of mobile apps have been released to the market. App developers usually extract useful information from user reviews to maintain and evolve mobile apps. One of the important activities that developers need to do while reading user reviews is to locate the source code related to requested changes. Unfortunately, this manual work is costly and time consuming since: (1) an app can receive thousands of reviews, and (2) a mobile app can consist of hundreds of source code files. To address this challenge, Palomba et al. recently proposed CHANGEADVISOR that utilizes user reviews to locate source code to be changed. However, we find that it cannot identify real source code to be changed for part of reviews. In this paper, we propose a novel approach that can achieve higher accuracy in change localization. Our approach first extracts the informative sentences (i.e., user feedback) from user reviews and identifies user feedback related to various problems and feature requests, and then cluster the corresponding user feedback into groups. Each group reports the similar users&amp;#x0027; needs. Next, these groups are mapped to issue reports by using W ord2V ec. The resultant enriched text consisting of user feedback and their corresponding issue reports is used to identify source code classes that should be changed by using our novel weight selection-based cosine similarity metric. We have evaluated the new proposed change request localization approach (Where2Change) on 31,597 user reviews and 3,272 issue reports of 10 open source mobile apps. The experiments demonstrate that Where2Change can successfully locate more source code classes related to the change requests for more user feedback clusters than CHANGEADVISOR as demonstrated by higher Top-N and Recall values. In addition, we also compare the performance of Where2Change and two previous Information Retrieval (IR)-based fault localization technologies:BLUiR and BLIA. The results showed that our approach performs better than them. We also conduct an empirical study to investigate the value of using both user reviews and historical issue reports for change request localization; the results shown that historical issue reports can help to improve the performance of change localization. CCBY</t>
  </si>
  <si>
    <t>Semantic Learning and Emulation Based Cross-platform Binary Vulnerability Seeker</t>
  </si>
  <si>
    <t>Clone detection is widely exploited for software vulnerability search. The approaches based on source code analysis cannot be applied to binary clone detection because the same source code can produce significantly different binaries due to different operating systems, microprocessor architectures and compilers. In this paper, we present BinSeeker, a cross-platform binary seeker that integrates semantic learning and emulation. With the help of the labeled semantic flow graph, BinSeeker can quickly identify M candidate functions that are most similar to the vulnerability from the target binary. The value of M is relatively large so this semantic learning procedure essentially eliminates those functions that are very unlikely to have the vulnerability. Then, semantic emulation is conducted on these M candidates to obtain their dynamic signature sequences. By comparing signature sequences, BinSeeker produces top-N functions that exhibit most similar behavior to that of the vulnerability. With fast filtering of semantic learning and accurate comparison of semantic emulation, BinSeeker seeks vulnerability precisely with little overhead. The experiments on six widely used programs with fifteen known CVE vulnerabilities demonstrate that BinSeeker outperforms three state-of-the-art tools Genius, Gemini and CACompare. IEEE</t>
  </si>
  <si>
    <t>A Cost-efficient Auto-scaling Algorithm for Large-scale Graph Processing in Cloud Environments with Heterogeneous Resources</t>
  </si>
  <si>
    <t>Graph processing model is being adopted extensively in various domains such as online gaming, social media, scientific computing and Internet of Things (IoT). Many frameworks have been developed in recent years to facilitate analytics and computing of large-scale graphs. Dynamic scalability is always a major concern and It becomes even more important when there is a correlation between scalability and monetary cost. The pay-as-you-go model that is used by public cloud providers enables users to pay only for the number of resources they utilize. Nevertheless, processing large-scale graphs in such environments has been less studied. In this paper, we have developed algorithms to take advantage of resource heterogeneity in cloud environments. Using these algorithms, the system can automatically adjust the number and types of virtual machines according to the computation requirements for convergent graph applications to improve the performance and reduce the dollar cost of the entire operation. Also, a smart profiling mechanism along with a novel dynamic repartitioning approach helps to distribute graph partitions expeditiously. It is shown that this method outperforms popular frameworks such as Giraph and decreases more than 50% of the dollar cost compared to Giraph. IEEE</t>
  </si>
  <si>
    <t>Reactive Auto-completion of Modeling Activities</t>
  </si>
  <si>
    <t>Assisting and automating software engineering tasks is a state-of-the-art way to support stakeholders of development projects. A common assistance function of IDEs is the auto-completion of source code. Assistance functions, such as auto-completion, are almost entirely missing in modeling tools though auto-completion in general gains continuously more importance in software development. We analyze a user&amp;#x0027;s performed editing operations in order to anticipate modeling activities and to recommend appropriate auto-completions for them. Editing operations are captured as events and modeling activities are defined as complex event patterns, facilitating the matching by complex-event-processing. The approach provides adapted auto-completions reactively upon each editing operation of the user. We implemented the RapMOD prototype as add-in for the modeling tool Sparx Enterprise ArchitectTM . A controlled user experiment with 37 participants performing modeling tasks demonstrated the approach&amp;#x0027;s potential to reduce modeling effort significantly. Users having auto-completions available for a modeling scenario performed the task 27% faster, needed to perform 56% less actions, and perceived the task 29% less difficult. IEEE</t>
  </si>
  <si>
    <t>Stability in Software Engineering: Survey of the State-of-the-Art and Research Directions</t>
  </si>
  <si>
    <t>With the increasing dependence on software systems, their longevity is becoming a pressing need. Stability is envisioned as a primary property to achieve longevity. Stability has been defined and treated in many different ways in the literature. We conduct a systematic literature review to analyse the state-of-the-art related to stability as a software property. We formulate a taxonomy for characterising the notion, analyse the definitions found in the literature, and present research studies dealing with stability. Also, as architecture is one of the software artefacts with profound effects throughout the software lifecycle, we focus on software engineering practices for realising architectural stability. The analysis results show a wide variation in dimensions when dealing with stability. The state-of-the-art indicates the need for a shift towards a multi-dimensional concept that could cope with runtime dynamics and emerging software paradigms. More research efforts should be directed toward the identified gaps. The presented taxonomy and analysis of the literature aim to help the research community in consolidating the existing research efforts and deriving future developments. IEEE</t>
  </si>
  <si>
    <t>An Integration Test Order Strategy to Consider Control Coupling</t>
  </si>
  <si>
    <t>Integration testing is a very important step in software testing. Existing methods evaluate the stubbing cost for class inte-gration test orders by considering only the interclass direct relationships such as inheritance, aggregation, and associa-tion, but they omit the interclass indirect relationship caused by control coupling, which can also affect the test orders and the stubbing cost. In this paper, we introduce an integration test order strategy to consider control coupling. We ad-vance the concept of transitive relationship to describe this kind of interclass dependency and propose a new measure-ment method to estimate the complexity of control coupling, which is the complexity of stubs created for a transitive rela-tionship. We evaluate our integration test order strategy on 10 programs on various scales. The results show that consid-ering the transitive relationship when generating class integration test orders can significantly reduce the stubbing cost for most programs and that our integration test order strategy obtains satisfactory results more quickly than other methods. IEEE</t>
  </si>
  <si>
    <t>Recommending Participants for Collaborative Merge Sessions</t>
  </si>
  <si>
    <t>Development of large projects often involves parallel work performed in multiple branches. Eventually, these branches need to be reintegrated through a merge operation. During merge, conflicts may arise and developers need to communicate to reach consensus about the desired resolution. For this reason, including the right developers to a collaborative merge session is fundamental. However, this task can be difficult especially when many different developers have made significant changes on each branch over a large number of files. In this paper, we present TIPMerge, an approach designed to recommend participants for collaborative merge sessions. TIPMerge analyzes the project history and builds a ranked list of developers who are the most appropriate to integrate a pair of branches (Developer Ranking) by considering developers&amp;#x0027; changes in the branches, in the previous history, and in the dependencies among files across branches. Simply selecting the top developers in such a ranking is easy, but is not effective for collaborative merge sessions as the top developers may have overlapping knowledge. To support collaborative merge, TIPMerge employs optimization techniques to recommend developers with complementary knowledge (Team Recommendation) aiming to maximize joint knowledge coverage. Our results show a mean normalized improvement of 49.5% (median 50.4%) for the joint knowledge coverage with the optimization techniques for assembling teams of three developers for collaborative merge in comparison to choosing the top-3 developers in the ranked list. IEEE</t>
  </si>
  <si>
    <t>Studying Task Processes for Improving Programmer Productivity</t>
  </si>
  <si>
    <t>Productivity of a software development organization can be enhanced by improving the software process, using better tools/technology, and enhancing the productivity of programmers. This work focuses on improving programmer productivity by studying the process used by a programmer for executing an assigned task, which we call the task process. We propose a general framework for studying the impact of task processes on programmer productivity and also the impact of transferring task processes of high-productivity programmers to average-productivity peers. We applied the framework to a few live projects in Robert Bosch Engineering and Business Solutions Limited, a CMMI Level 5 company. In each project, we identified two groups of programmers: high-productivity and average-productivity programmers. We requested each programmer to video capture their computer screen while executing his/her assigned tasks. We then analyzed these task videos to extract the task processes and then used them to identify the differences between the task processes used by the two groups. Some key differences were found between the task processes, which could account for the difference in productivities of the two groups. Similarities between the task processes were also analyzed quantitatively by modeling each task process as a Markov chain. We found that programmers from the same group used similar task processes, but the task processes of the two groups differed considerably. The task processes of high-productivity programmers were transferred to the average-productivity programmers by training them on the key steps missing in their process but commonly present in the work of their high-productivity peers. A substantial productivity gain was found in the average-productivity programmers as a result of this transfer. The study shows that task processes of programmers impact their productivity, and it is possible to improve the productivity of average-productivity programmers by transferring task processes from high-productivity programmers to them. IEEE</t>
  </si>
  <si>
    <t>Editorial: State of the Journal</t>
  </si>
  <si>
    <t>Automated Test Case Generation as a Many-Objective Optimisation Problem with Dynamic Selection of the Targets</t>
  </si>
  <si>
    <t>The test case generation is intrinsically a multi-objective problem, since the goal is covering multiple test targets (e.g., branches). Existing search-based approaches either consider one target at a time or aggregate all targets into a single fitness function (whole-suite approach). Multi and many-objective optimisation algorithms (MOAs) have never been applied to this problem, because existing algorithms do not scale to the number of coverage objectives that are typically found in real-world software. In addition, the final goal for MOAs is to find alternative trade-off solutions in the objective space, while in test generation the interesting solutions are only those test cases covering one or more uncovered targets. In this paper, we present Dynamic Many-Objective Sorting Algorithm (DynaMOSA), a novel many-objective solver specifically designed to address the test case generation problem in the context of coverage testing. DynaMOSA extends our previous many-objective technique Many-Objective Sorting Algorithm (MOSA) with dynamic selection of the coverage targets based on the control dependency hierarchy. Such extension makes the approach more effective and efficient in case of limited search budget. We carried out an empirical study on 346 Java classes using three coverage criteria (i.e., statement, branch, and strong mutation coverage) to assess the performance of DynaMOSA with respect to the whole-suite approach (WS), its archive-based variant (WSA) and MOSA. The results show that DynaMOSA outperforms WSA in 28 percent of the classes for branch coverage (+8 percent more coverage on average) and in 27 percent of the classes for mutation coverage (+11 percent more killed mutants on average). It outperforms WS in 51 percent of the classes for statement coverage, leading to +11 percent more coverage on average. Moreover, DynaMOSA outperforms its predecessor MOSA for all the three coverage criteria in 19 percent of the classes with +8 percent more code coverage on average. © 1976-2012 IEEE.</t>
  </si>
  <si>
    <t>MAHAKIL: Diversity Based Oversampling Approach to Alleviate the Class Imbalance Issue in Software Defect Prediction</t>
  </si>
  <si>
    <t>Highly imbalanced data typically make accurate predictions difficult. Unfortunately, software defect datasets tend to have fewer defective modules than non-defective modules. Synthetic oversampling approaches address this concern by creating new minority defective modules to balance the class distribution before a model is trained. Notwithstanding the successes achieved by these approaches, they mostly result in over-generalization (high rates of false alarms) and generate near-duplicated data instances (less diverse data). In this study, we introduce MAHAKIL, a novel and efficient synthetic oversampling approach for software defect datasets that is based on the chromosomal theory of inheritance. Exploiting this theory, MAHAKIL interprets two distinct sub-classes as parents and generates a new instance that inherits different traits from each parent and contributes to the diversity within the data distribution. We extensively compare MAHAKIL with SMOTE, Borderline-SMOTE, ADASYN, Random Oversampling and the No sampling approach using 20 releases of defect datasets from the PROMISE repository and five prediction models. Our experiments indicate that MAHAKIL improves the prediction performance for all the models and achieves better and more significant pf values than the other oversampling approaches, based on Brunner's statistical significance test and Cliff's effect sizes. Therefore, MAHAKIL is strongly recommended as an efficient alternative for defect prediction models built on highly imbalanced datasets. © 1976-2012 IEEE.</t>
  </si>
  <si>
    <t>Heterogeneous Defect Prediction</t>
  </si>
  <si>
    <t>Many recent studies have documented the success of cross-project defect prediction (CPDP) to predict defects for new projects lacking in defect data by using prediction models built by other projects. However, most studies share the same limitations: it requires homogeneous data; i.e., different projects must describe themselves using the same metrics. This paper presents methods for heterogeneous defect prediction (HDP) that matches up different metrics in different projects. Metric matching for HDP requires a 'large enough' sample of distributions in the source and target projects - which raises the question on how large is 'large enough' for effective heterogeneous defect prediction. This paper shows that empirically and theoretically, 'large enough' may be very small indeed. For example, using a mathematical model of defect prediction, we identify categories of data sets were as few as 50 instances are enough to build a defect prediction model. Our conclusion for this work is that, even when projects use different metric sets, it is possible to quickly transfer lessons learned about defect prediction. © 1976-2012 IEEE.</t>
  </si>
  <si>
    <t>A Comparative Study to Benchmark Cross-Project Defect Prediction Approaches</t>
  </si>
  <si>
    <t>Cross-Project Defect Prediction (CPDP) as a means to focus quality assurance of software projects was under heavy investigation in recent years. However, within the current state-of-the-art it is unclear which of the many proposals performs best due to a lack of replication of results and diverse experiment setups that utilize different performance metrics and are based on different underlying data. Within this article, we provide a benchmark for CPDP. We replicate 24 approaches proposed by researchers between 2008 and 2015 and evaluate their performance on software products from five different data sets. Based on our benchmark, we determined that an approach proposed by Camargo Cruz and Ochimizu (2009) based on data standardization performs best and is always ranked among the statistically significant best results for all metrics and data sets. Approaches proposed by Turhan et al. (2009), Menzies et al. (2011), and Watanabe et al. (2008) are also nearly always among the best results. Moreover, we determined that predictions only seldom achieve a high performance of 0.75 recall, precision, and accuracy. Thus, CPDP still has not reached a point where the performance of the results is sufficient for the application in practice. © 1976-2012 IEEE.</t>
  </si>
  <si>
    <t>A Developer Centered Bug Prediction Model</t>
  </si>
  <si>
    <t>Several techniques have been proposed to accurately predict software defects. These techniques generally exploit characteristics of the code artefacts (e.g., size, complexity, etc.) and/or of the process adopted during their development and maintenance (e.g., the number of developers working on a component) to spot out components likely containing bugs. While these bug prediction models achieve good levels of accuracy, they mostly ignore the major role played by human-related factors in the introduction of bugs. Previous studies have demonstrated that focused developers are less prone to introduce defects than non-focused developers. According to this observation, software components changed by focused developers should also be less error prone than components changed by less focused developers. We capture this observation by measuring the scattering of changes performed by developers working on a component and use this information to build a bug prediction model. Such a model has been evaluated on 26 systems and compared with four competitive techniques. The achieved results show the superiority of our model, and its high complementarity with respect to predictors commonly used in the literature. Based on this result, we also show the results of a 'hybrid' prediction model combining our predictors with the existing ones. © 1976-2012 IEEE.</t>
  </si>
  <si>
    <t>Engineering trustworthy self-adaptive software with dynamic assurance cases</t>
  </si>
  <si>
    <t>Building on concepts drawn from control theory, self-adaptive software handles environmental and internal uncertainties by dynamically adjusting its architecture and parameters in response to events such as workload changes and component failures. Self-adaptive software is increasingly expected to meet strict functional and non-functional requirements in applications from areas as diverse as manufacturing, healthcare and finance. To address this need, we introduce a methodology for the systematic ENgineering of TRUstworthy Self-adaptive sofTware (ENTRUST). ENTRUST uses a combination of (1) design-time and runtime modelling and verification, and (2) industry-adopted assurance processes to develop trustworthy self-adaptive software and assurance cases arguing the suitability of the software for its intended application. To evaluate the effectiveness of our methodology, we present a tool-supported instance of ENTRUST and its use to develop proof-of-concept self-adaptive software for embedded and service-based systems from the oceanic monitoring and e-finance domains, respectively. The experimental results show that ENTRUST can be used to engineer self-adaptive software systems in different application domains and to generate dynamic assurance cases for these systems. © 1976-2012 IEEE.</t>
  </si>
  <si>
    <t>Data scientists in software teams: State of the art and challenges</t>
  </si>
  <si>
    <t>The demand for analyzing large scale telemetry, machine, and quality data is rapidly increasing in software industry. Data scientists are becoming popular within software teams, e.g., Facebook, LinkedIn and Microsoft are creating a new career path for data scientists. In this paper, we present a large-scale survey with 793 professional data scientists at Microsoft to understand their educational background, problem topics that they work on, tool usages, and activities. We cluster these data scientists based on the time spent for various activities and identify 9 distinct clusters of data scientists, and their corresponding characteristics. We also discuss the challenges that they face and the best practices they share with other data scientists. Our study finds several trends about data scientists in the software engineering context at Microsoft, and should inform managers on how to leverage data science capability effectively within their teams. © 1976-2012 IEEE.</t>
  </si>
  <si>
    <t>The Impact of Class Rebalancing Techniques on the Performance and Interpretation of Defect Prediction Models</t>
  </si>
  <si>
    <t>Defect models that are trained on class imbalanced datasets (i.e., the proportion of defective and clean modules is not equally represented) are highly susceptible to produce inaccurate prediction models. Prior research compares the impact of class rebalancing techniques on the performance of defect models but arrives at contradictory conclusions due to the use of different choice of datasets, classification techniques, and performance measures. Such contradictory conclusions make it hard to derive practical guidelines for whether class rebalancing techniques should be applied in the context of defect models. In this paper, we investigate the impact of class rebalancing techniques on performance measures and the interpretation of defect models. We also investigate the experimental settings in which class rebalancing techniques are beneficial for defect models. Through a case study of 101 datasets that span across proprietary and open-source systems, we conclude that the impact of class rebalancing techniques on the performance of defect prediction models depends on the used performance measure and the used classification techniques. We observe that the optimized SMOTE technique and the under-sampling technique are beneficial when quality assurance teams wish to increase AUC and Recall, respectively, but they should be avoided when deriving knowledge and understandings from defect models. IEEE</t>
  </si>
  <si>
    <t>Metamorphic testing of RESTful Web APIs</t>
  </si>
  <si>
    <t>Web Application Programming Interfaces (APIs) allow systems to interact with each other over the network. Modern Web APIs often adhere to the REST architectural style, being referred to as RESTful Web APIs. RESTful Web APIs are decomposed into multiple resources (e.g., a video in the YouTube API) that clients can manipulate through HTTP interactions. Testing Web APIs is critical but challenging due to the difficulty to assess the correctness of API responses, i.e., the oracle problem. Metamorphic testing alleviates the oracle problem by exploiting relations (so-called metamorphic relations) among multiple executions of the program under test. In this paper, we present a metamorphic testing approach for the detection of faults in RESTful Web APIs. We first propose six abstract relations that capture the shape of many of the metamorphic relations found in RESTful Web APIs, we call these Metamorphic Relation Output Patterns (MROPs). Each MROP can then be instantiated into one or more concrete metamorphic relations. The approach was evaluated using both automatically seeded and real faults in six subject Web APIs. Among other results, we identified 60 metamorphic relations (instances of the proposed MROPs) in the Web APIs of Spotify and YouTube. Each metamorphic relation was implemented using both random and manual test data, running over 4.7K automated tests. As a result, 11 issues were detected (3 in Spotify and 8 in YouTube), 10 of them confirmed by the API developers or reproduced by other users, supporting the effectiveness of the approach. © 1976-2012 IEEE.</t>
  </si>
  <si>
    <t>Complete and Interpretable Conformance Checking of Business Processes</t>
  </si>
  <si>
    <t>This article presents a method for checking the conformance between an event log capturing the actual execution of a business process, and a model capturing its expected or normative execution. Given a process model and an event log, the method returns a set of statements in natural language describing the behavior allowed by the model but not observed in the log and vice versa. The method relies on a unified representation of process models and event logs based on a well-known model of concurrency, namely event structures. Specifically, the problem of conformance checking is approached by converting the event log into an event structure, converting the process model into another event structure, and aligning the two event structures via an error-correcting synchronized product. Each difference detected in the synchronized product is then verbalized as a natural language statement. An empirical evaluation shows that the proposed method can handle real datasets and produces more concise and higher-level difference descriptions than state-of-the-art conformance checking methods. In a survey designed according to the technology acceptance model, practitioners showed a preference towards the proposed method with respect to a state-of-the-art baseline. © 2017 IEEE.</t>
  </si>
  <si>
    <t>Are Fix-Inducing Changes a Moving Target? A Longitudinal Case Study of Just-In-Time Defect Prediction</t>
  </si>
  <si>
    <t>Just-In-Time (JIT) models identify fix-inducing code changes. JIT models are trained using techniques that assume that past fix-inducing changes are similar to future ones. However, this assumption may not hold, e.g., as system complexity tends to accrue, expertise may become more important as systems age. In this paper, we study JIT models as systems evolve. Through a longitudinal case study of 37,524 changes from the rapidly evolving Qt and OpenStack systems, we find that fluctuations in the properties of fix-inducing changes can impact the performance and interpretation of JIT models. More specifically: (a) the discriminatory power (AUC) and calibration (Brier) scores of JIT models drop considerably one year after being trained; (b) the role that code change properties (e.g., Size, Experience) play within JIT models fluctuates over time; and (c) those fluctuations yield over- and underestimates of the future impact of code change properties on the likelihood of inducing fixes. To avoid erroneous or misleading predictions, JIT models should be retrained using recently recorded data (within three months). Moreover, quality improvement plans should be informed by JIT models that are trained using six months (or more) of historical data, since they are more resilient to period-specific fluctuations in the importance of code change properties. © 2017 IEEE.</t>
  </si>
  <si>
    <t>Measuring Program Comprehension: A Large-Scale Field Study with Professionals</t>
  </si>
  <si>
    <t>During software development and maintenance, developers spend a considerable amount of time on program comprehension activities. Previous studies show that program comprehension takes up as much as half of a developer's time. However, most of these studies are performed in a controlled setting, or with a small number of participants, and investigate the program comprehension activities only within the IDEs. However, developers' program comprehension activities go well beyond their IDE interactions. In this paper, we extend our ActivitySpace framework to collect and analyze Human-Computer Interaction (HCI) data across many applications (not just the IDEs). We follow Minelli et al.'s approach to assign developers' activities into four categories: navigation, editing, comprehension, and other. We then measure the comprehension time by calculating the time that developers spend on program comprehension, e.g., inspecting console and breakpoints in IDE, or reading and understanding tutorials in web browsers. Using this approach, we can perform a more realistic investigation of program comprehension activities, through a field study of program comprehension in practice across a total of seven real projects, on 78 professional developers, and amounting to 3,148 working hours. Our study leverages interaction data that is collected across many applications by the developers. Our study finds that on average developers spend ∼ 58 percent of their time on program comprehension activities, and that they frequently use web browsers and document editors to perform program comprehension activities. We also investigate the impact of programming language, developers' experience, and project phase on the time that is spent on program comprehension, and we find senior developers spend significantly less percentages of time on program comprehension than junior developers. Our study also highlights the importance of several research directions needed to reduce program comprehension time, e.g., building automatic detection and improvement of low quality code and documentation, construction of software-engineering-specific search engines, designing better IDEs that help developers navigate code and browse information more efficiently, etc. © 1976-2012 IEEE.</t>
  </si>
  <si>
    <t>Detecting Trivial Mutant Equivalences via Compiler Optimisations</t>
  </si>
  <si>
    <t>Mutation testing realises the idea of fault-based testing, i.e., using artificial defects to guide the testing process. It is used to evaluate the adequacy of test suites and to guide test case generation. It is a potentially powerful form of testing, but it is well-known that its effectiveness is inhibited by the presence of equivalent mutants. We recently studied Trivial Compiler Equivalence (TCE) as a simple, fast and readily applicable technique for identifying equivalent mutants for C programs. In the present work, we augment our findings with further results for the Java programming language. TCE can remove a large portion of all mutants because they are determined to be either equivalent or duplicates of other mutants. In particular, TCE equivalent mutants account for 7.4 and 5.7 percent of all C and Java mutants, while duplicated mutants account for a further 21 percent of all C mutants and 5.4 percent Java mutants, on average. With respect to a benchmark ground truth suite (of known equivalent mutants), approximately 30 percent (for C) and 54 percent (for Java) are TCE equivalent. It is unsurprising that results differ between languages, since mutation characteristics are language-dependent. In the case of Java, our new results suggest that TCE may be particularly effective, finding almost half of all equivalent mutants. © 2018 IEEE.</t>
  </si>
  <si>
    <t>Coordination Challenges in Large-Scale Software Development: A Case Study of Planning Misalignment in Hybrid Settings</t>
  </si>
  <si>
    <t>Achieving effective inter-Team coordination is one of the most pressing challenges in large-scale software development. Hybrid approaches of traditional and agile development promise combining the overview and predictability of long-Term planning on an inter-Team level with the flexibility and adaptability of agile development on a team level. It is currently unclear, however, why such hybrids often fail. Our case study within a large software development unit of 13 teams at a global enterprise software company explores how and why a combination of traditional planning on an inter-Team level and agile development on a team level can result in ineffective coordination. Based on a variety of data, including interviews with scrum masters, product owners, architects and senior management, and using Grounded Theory data analysis procedures, we identify a lack of dependency awareness across development teams as a key explanation of ineffective coordination. Our findings show how a lack of dependency awareness emerges from misaligned planning activities of specification, prioritization, estimation and allocation between agile team and traditional inter-Team levels and ultimately prevents effective coordination. Knowing about these issues, large-scale hybrid projects in similar contexts can try to better align their planning activities across levels to improve dependency awareness and in turn achieve more effective coordination. © 1976-2012 IEEE.</t>
  </si>
  <si>
    <t>A PVS-Simulink Integrated Environment for Model-Based Analysis of Cyber-Physical Systems</t>
  </si>
  <si>
    <t>This paper presents a methodology, with supporting tool, for formal modeling and analysis of software components in cyber-physical systems. Using our approach, developers can integrate a simulation of logic-based specifications of software components and Simulink models of continuous processes. The integrated simulation is useful to validate the characteristics of discrete system components early in the development process. The same logic-based specifications can also be formally verified using the Prototype Verification System (PVS), to gain additional confidence that the software design complies with specific safety requirements. Modeling patterns are defined for generating the logic-based specifications from the more familiar automata-based formalism. The ultimate aim of this work is to facilitate the introduction of formal verification technologies in the software development process of cyber-physical systems, which typically requires the integrated use of different formalisms and tools. A case study from the medical domain is used to illustrate the approach. A PVS model of a pacemaker is interfaced with a Simulink model of the human heart. The overall cyber-physical system is co-simulated to validate design requirements through exploration of relevant test scenarios. Formal verification with the PVS theorem prover is demonstrated for the pacemaker model for specific safety aspects of the pacemaker design. © 1976-2012 IEEE.</t>
  </si>
  <si>
    <t>Collaborative model-driven software engineering: A classification framework and a research map</t>
  </si>
  <si>
    <t>Context: Collaborative Model-Driven Software Engineering (MDSE) consists of methods and techniques where multiple stakeholders manage, collaborate, and are aware of each others' work on shared models. Objective: Collaborative MDSE is attracting research efforts from different areas, resulting in a variegated scientific body of knowledge. This study aims at identifying, classifying, and understanding existing collaborative MDSE approaches. Method: We designed and conducted a systematic mapping study. Starting from over 3,000 potentially relevant studies, we applied a rigorous selection procedure resulting in 106 selected papers, further clustered into 48 primary studies along a time span of 19 years. We rigorously defined and applied a classification framework and extracted key information from each selected study for subsequent analysis. Results: Our analysis revealed the following main fidings: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 Conclusion: This study gives a solid foundation for classifying existing and future approaches for collaborative MDSE. Researchers and practitioners can use our results for identifying existing research/technical gaps to attack, better scoping their own contributions, or understanding existing ones. © 1976-2012 IEEE.</t>
  </si>
  <si>
    <t>Control-theoretical software adaptation: A systematic literature review</t>
  </si>
  <si>
    <t>Modern software applications are subject to uncertain operating conditions, such as dynamics in the availability of services and variations of system goals. Consequently, runtime changes cannot be ignored, but often cannot be predicted at design time. Control theory has been identified as a principled way of addressing runtime changes and it has been applied successfully to modify the structure and behavior of software applications. Most of the times, however, the adaptation targeted the resources that the software has available for execution (CPU, storage, etc.) more than the software application itself. This paper investigates the research efforts that have been conducted to make software adaptable by modifying the software rather than the resource allocated to its execution. This paper aims to identify: The focus of research on control-theoretical software adaptation; how software is modeled and what control mechanisms are used to adapt software; what software qualities and controller guarantees are considered. To that end, we performed a systematic literature review in which we extracted data from 42 primary studies selected from 1,512 papers that resulted from an automatic search. The results of our investigation show that even though the behavior of software is considered non-linear, research efforts use linear models to represent it, with some success. Also, the control strategies that are most often considered are classic control, mostly in the form of Proportional and Integral controllers, and Model Predictive Control. The paper also discusses sensing and actuating strategies that are prominent for software adaptation and the (often neglected) proof of formal properties. Finally, we distill open challenges for control-theoretical software adaptation. © 1976-2012 IEEE.</t>
  </si>
  <si>
    <t>The Scent of a Smell: An Extensive Comparison between Textual and Structural Smells</t>
  </si>
  <si>
    <t>Code smells are symptoms of poor design or implementation choices that have a negative effect on several aspects of software maintenance and evolution, such as program comprehension or change-and fault-proneness. This is why researchers have spent a lot of effort on devising methods that help developers to automatically detect them in source code. Almost all the techniques presented in literature are based on the analysis of structural properties extracted from source code, although alternative sources of information (e.g., textual analysis) for code smell detection have also been recently investigated. Nevertheless, some studies have indicated that code smells detected by existing tools based on the analysis of structural properties are generally ignored (and thus not refactored) by the developers. In this paper, we aim at understanding whether code smells detected using textual analysis are perceived and refactored by developers in the same or different way than code smells detected through structural analysis. To this aim, we set up two different experiments. We have first carried out a software repository mining study to analyze how developers act on textually or structurally detected code smells. Subsequently, we have conducted a user study with industrial developers and quality experts in order to qualitatively analyze how they perceive code smells identified using the two different sources of information. Results indicate that textually detected code smells are easier to identify and for this reason they are considered easier to refactor with respect to code smells detected using structural properties. On the other hand, the latter are often perceived as more severe, but more difficult to exactly identify and remove. © 1976-2012 IEEE.</t>
  </si>
  <si>
    <t>Fault Analysis and Debugging of Microservice Systems: Industrial Survey, Benchmark System, and Empirical Study</t>
  </si>
  <si>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 1976-2012 IEEE.</t>
  </si>
  <si>
    <t>EARMO: An energy-aware refactoring approach for mobile apps</t>
  </si>
  <si>
    <t>The energy consumption of mobile apps is a trending topic and researchers are actively investigating the role of coding practices on energy consumption. Recent studies suggest that design choices can conflict with energy consumption. Therefore, it is important to take into account energy consumption when evolving the design of a mobile app. In this paper, we analyze the impact of eight type of anti-patterns on a testbed of 20 android apps extracted from F-Droid. We propose EARMO, a novel anti-pattern correction approach that accounts for energy consumption when refactoring mobile anti-patterns. We evaluate EARMO using three multiobjective search-based algorithms. The obtained results show that EARMO can generate refactoring recommendations in less than a minute, and remove a median of 84 percent of anti-patterns. Moreover, EARMO extended the battery life of a mobile phone by up to 29 minutes when running in isolation a refactored multimedia app with default settings (no Wi-Fi, no location services, and minimum screen brightness). Finally, we conducted a qualitative study with developers of our studied apps, to assess the refactoring recommendations made by EARMO. Developers found 68 percent of refactorings suggested by EARMO to be very relevant. © 1976-2012 IEEE.</t>
  </si>
  <si>
    <t>EnergyPatch: Repairing Resource Leaks to Improve Energy-Efficiency of Android Apps</t>
  </si>
  <si>
    <t>Increased usage of mobile devices, such as smartphones and tablets, has led to widespread popularity and usage of mobile apps. If not carefully developed, such apps may demonstrate energy-inefficient behaviour, where one or more energy-intensive hardware components (such as Wifi, GPS, etc) are left in a high-power state, even when no apps are using these components. We refer to such kind of energy-inefficiencies as energy bugs. Executing an app with an energy bug causes the mobile device to exhibit poor energy consumption behaviour and a drastically shortened battery life. Since mobiles apps can have huge input domains, therefore exhaustive exploration is often impractical. We believe that there is a need for a framework that can systematically detect and fix energy bugs in mobile apps in a scalable fashion. To address this need, we have developed EnergyPatch, a framework that uses a combination of static and dynamic analysis techniques to detect, validate and repair energy bugs in Android apps. The use of a light-weight, static analysis technique enables EnergyPatch to quickly narrow down to the potential program paths along which energy bugs may occur. Subsequent exploration of these potentially buggy program paths using a dynamic analysis technique helps in validations of the reported bugs and to generate test cases. Finally, EnergyPatch generates repair expressions to fix the validated energy bugs. Evaluation with real-life apps from repositories such as F-droid and Github, shows that EnergyPatch is scalable and can produce results in reasonable amount of time. Additionally, we observed that the repair expressions generated by EnergyPatch could bring down the energy consumption on tested apps up to 60 percent. © 2017 IEEE.</t>
  </si>
  <si>
    <t>Formulating Criticality-Based Cost-Effective Fault Tolerance Strategies for Multi-Tenant Service-Based Systems</t>
  </si>
  <si>
    <t>The proliferation of cloud computing has fueled the rapid growth of multi-tenant service-based systems (SBSs), which serve multiple tenants simultaneously by composing existing services in the form of business processes. In a distributed and volatile operating environment, runtime anomalies may occur to the component services of an SBS and cause end-to-end quality violations. Engineering multi-tenant SBSs that can quickly handle runtime anomalies cost effectively has become a significant challenge. Different approaches have been proposed to formulate fault tolerance strategies for engineering SBSs. However, none of the existing approaches has sufficiently considered the service criticality based on multi-tenancy where multiple tenants share the same SBS instance with different multi-dimensional quality preferences. In this paper, we propose Criticality-based Fault Tolerance for Multi-Tenant SBSs (CFT4MTS), a novel approach that formulates cost-effective fault tolerance strategies for multi-tenant SBSs by providing redundancy for the critical component services. First, the criticality of each component service is evaluated based on its multi-dimensional quality and multiple tenants sharing the component service with differentiated quality preferences. Then, the fault tolerance problem is modelled as an Integer Programming problem to identify the optimal fault tolerance strategy. The experimental results show that, compared with three existing representative approaches, CFT4MTS can alleviate degradation in the quality of multi-tenant SBSs in a much more effective and efficient way. © 2017 IEEE.</t>
  </si>
  <si>
    <t>Metamorphic Relations for Enhancing System Understanding and Use</t>
  </si>
  <si>
    <t>Modern information technology paradigms, such as online services and off-the-shelf products, often involve a wide variety of users with different or even conflicting objectives. Every software output may satisfy some users, but may also fail to satisfy others. Furthermore, users often do not know the internal working mechanisms of the systems. This situation is quite different from bespoke software, where developers and users usually know each other. This paper proposes an approach to help users to better understand the software that they use, and thereby more easily achieve their objectives&amp;#x2014;even when they do not fully understand how the system is implemented. Our approach borrows the concept of metamorphic relations from the field of metamorphic testing (MT), using it in an innovative way that extends beyond MT. We also propose a "symmetry" metamorphic relation pattern and a "change direction" metamorphic relation input pattern that can be used to derive multiple concrete metamorphic relations. Empirical studies reveal previously unknown failures in some of the most popular applications in the world, and show how our approach can help users to better understand and better use the systems. The empirical results provide strong evidence of the simplicity, applicability, and effectiveness of our methodology. IEEE</t>
  </si>
  <si>
    <t>Empirical Evaluation of the Impact of Object-Oriented Code Refactoring on Quality Attributes: A Systematic Literature Review</t>
  </si>
  <si>
    <t>Software refactoring is a maintenance task that addresses code restructuring to improve its quality. Many studies have addressed the impact of different refactoring scenarios on software quality. This study presents a systematic literature review that aggregates, summarizes, and discusses the results of 76 relevant primary studies (PSs) concerning the impact of refactoring on several internal and external quality attributes. The included PSs were selected using inclusion and exclusion criteria applied to relevant articles published before the end of 2015. We analyzed the PSs based on a set of classification criteria, including software quality attributes and measures, refactoring scenarios, evaluation approaches, datasets, and impact results. We followed the vote-counting approach to determine the level of consistency among the PS reported results concerning the relationship between refactoring and software quality. The results indicated that different refactoring scenarios sometimes have opposite impacts on different quality attributes. Therefore, it is false that refactoring always improves all software quality aspects. The vote-counting study provided a clear view of the impacts of some individual refactoring scenarios on some internal quality attributes such as cohesion, coupling, complexity, inheritance, and size, but failed to identify their impacts on external and other internal quality attributes due to insufficient findings. © 1976-2012 IEEE.</t>
  </si>
  <si>
    <t>ARJA: Automated Repair of Java Programs via Multi-Objective Genetic Programming</t>
  </si>
  <si>
    <t>Automated program repair is the problem of automatically fixing bugs in programs in order to significantly reduce the debugging costs and improve the software quality. To address this problem, test-suite based repair techniques regard a given test suite as an oracle and modify the input buggy program to make the entire test suite pass. GenProg is well recognized as a prominent repair approach of this kind, which uses genetic programming (GP) to rearrange the statements already extant in the buggy program. However, recent empirical studies show that the performance of GenProg is not fully satisfactory, particularly for Java. In this paper, we propose ARJA, a new GP based repair approach for automated repair of Java programs. To be specific, we present a novel lower-granularity patch representation that properly decouples the search subspaces of likely-buggy locations, operation types and potential fix ingredients, enabling GP to explore the search space more effectively. Based on this new representation, we formulate automated program repair as a multi-objective search problem and use NSGA-II to look for simpler repairs. To reduce the computational effort and search space, we introduce a test filtering procedure that can speed up the fitness evaluation of GP and three types of rules that can be applied to avoid unnecessary manipulations of the code. Moreover, we also propose a type matching strategy that can create new potential fix ingredients by exploiting the syntactic patterns of existing statements. We conduct a large-scale empirical evaluation of ARJA along with its variants on both seeded bugs and real-world bugs in comparison with several state-of-the-art repair approaches. Our results verify the effectiveness and efficiency of the search mechanisms employed in ARJA and also show its superiority over the other approaches. In particular, compared to jGenProg (an implementation of GenProg for Java), an ARJA version fully following the redundancy assumption can generate a test-suite adequate patch for more than twice the number of bugs (from 27 to 59), and a correct patch for nearly four times of the number (from 5 to 18), on 224 real-world bugs considered in Defects4J. Furthermore, ARJA is able to correctly fix several real multi-location bugs that are hard to be repaired by most of the existing repair approaches. IEEE</t>
  </si>
  <si>
    <t>Entropy based software reliability analysis of multi-version open source software</t>
  </si>
  <si>
    <t>The number of issues fixed in the current release of the software is one of the factors which decides the next release of the software. The source code files get changed during fixing of these issues. The uncertainty arises due to these changes is quantified using entropy based measures. We developed a Non-Homogeneous Poisson Process model for Open Source Software to understand the fixing of issues across releases. Based on this model, optimal release-updating using entropy and maximizing the active user's satisfaction level subject to fixing of issues up to a desired level, is investigated as well. The proposed models have been validated on five products of the Apache open source project. The optimal release time estimated from the proposed model is close to the observed release time at different active user's satisfaction levels. The proposed decision model can assist management to appropriately determine the optimal release-update time. The proposed entropy based model for issues estimation shows improvement in performance for 21 releases out of total 23 releases, when compared with well-known traditional software reliability growth models, namely GO model [1] and S-shaped model [2]. The proposed model is also found statistically significant. © 1976-2012 IEEE.</t>
  </si>
  <si>
    <t>Measuring the Impact of Code Dependencies on Software Architecture Recovery Techniques</t>
  </si>
  <si>
    <t>Many techniques have been proposed to automatically recover software architectures from software implementations. A thorough comparison among the recovery techniques is needed to understand their effectiveness and applicability. This study improves on previous studies in two ways. First, we study the impact of leveraging accurate symbol dependencies on the accuracy of architecture recovery techniques. In addition, we evaluate other factors of the input dependencies such as the level of granularity and the dynamic-bindings graph construction. Second, we recovered the architecture of a large system, Chromium, that was not available previously. Obtaining the ground-truth architecture of Chromium involved two years of collaboration with its developers. As part of this work, we developed a new submodule-based technique to recover preliminary versions of ground-truth architectures. The results of our evaluation of nine architecture recovery techniques and their variants suggest that (1) using accurate symbol dependencies has a major influence on recovery quality, and (2) more accurate recovery techniques are needed. Our results show that some of the studied architecture recovery techniques scale to very large systems, whereas others do not. © 1976-2012 IEEE.</t>
  </si>
  <si>
    <t>Perceptions, Expectations, and Challenges in Defect Prediction</t>
  </si>
  <si>
    <t>Defect prediction has been an active research area for over four decades. Despite numerous studies on defect prediction, the potential value of defect prediction in practice remains unclear. To address this issue, we performed a mixed qualitative and quantitative study to investigate what practitioners think, behave and expect in contrast to research findings when it comes to defect prediction. We collected hypotheses from open-ended interviews and a literature review, followed by a validation survey. We received 395 responses from practitioners. Some of our key findings include: 1) Over 90% of respondents are willing to adopt defect prediction techniques. 2) There exists a disconnect between practitioners&amp;#x0027; perceptions and well supported research evidence regarding defect density distribution and the relationship between file size and defectiveness. 3) 7.2% of the respondents reveal an inconsistency between their behavior and perception regarding defect prediction. 4) Defect prediction at the feature level is the most preferred level of granularity by practitioners. 5) During bug fixing, more than 40% of the respondents acknowledged that they would make a "work-around" fix rather than correct the actual error-causing code. Based on our findings, we highlight future research directions and provide recommendations for practitioners. IEEE</t>
  </si>
  <si>
    <t>Understanding Diverse Usage Patterns from Large-Scale Appstore-Service Profiles</t>
  </si>
  <si>
    <t>The prevalence of smart mobile devices has promoted the popularity of mobile applications (a.k.a. apps). Supporting mobility has become a promising trend in software engineering research. This article presents an empirical study of behavioral service profiles collected from millions of users whose devices are deployed with Wandoujia, a leading Android app-store service in China. The dataset of Wandoujia service profiles consists of two kinds of user behavioral data from using 0.28 million free Android apps, including (1) app management activities (i.e., downloading, updating, and uninstalling apps) from over 17 million unique users and (2) app network usage from over 6 million unique users. We explore multiple aspects of such behavioral data and present patterns of app usage. Based on the findings as well as derived knowledge, we also suggest some new open opportunities and challenges that can be explored by the research community, including app development, deployment, delivery, revenue, etc. © 1976-2012 IEEE.</t>
  </si>
  <si>
    <t>A Survey of Recent Trends in Testing Concurrent Software Systems</t>
  </si>
  <si>
    <t>Many modern software systems are composed of multiple execution flows that run simultaneously, spanning from applications designed to exploit the power of modern multi-core architectures to distributed systems consisting of multiple components deployed on different physical nodes. We collectively refer to such systems as concurrent systems. Concurrent systems are difficult to test, since the faults that derive from their concurrent nature depend on the interleavings of the actions performed by the individual execution flows. Testing techniques that target these faults must take into account the concurrency aspects of the systems. The increasingly rapid spread of parallel and distributed architectures led to a deluge of concurrent software systems, and the explosion of testing techniques for such systems in the last decade. The current lack of a comprehensive classification, analysis and comparison of the many testing techniques for concurrent systems limits the understanding of the strengths and weaknesses of each approach and hampers the future advancements in the field. This survey provides a framework to capture the key features of the available techniques to test concurrent software systems, identifies a set of classification criteria to review and compare the available techniques, and discusses in details their strengths and weaknesses, leading to a thorough assessment of the field and paving the road for future progresses. © 1976-2012 IEEE.</t>
  </si>
  <si>
    <t>Reviving Sequential Program Birthmarking for Multithreaded Software Plagiarism Detection</t>
  </si>
  <si>
    <t>As multithreaded programs become increasingly popular, plagiarism of multithreaded programs starts to plague the software industry. Although there has been tremendous progress on software plagiarism detection technology, existing dynamic birthmark approaches are applicable only to sequential programs, due to the fact that thread scheduling nondeterminism severely perturbs birthmark generation and comparison. We propose a framework called TOB (Thread-oblivious dynamic Birthmark) that revives existing techniques so they can be applied to detect plagiarism of multithreaded programs. This is achieved by thread-oblivious algorithms that shield the influence of thread schedules on executions. We have implemented a set of tools collectively called TOB-PD (TOB based Plagiarism Detection tool) by applying TOB to three existing representative dynamic birthmarks, including SCSSB (System Call Short Sequence Birthmark), DYKIS (DYnamic Key Instruction Sequence birthmark) and JB (an API based birthmark for Java). Our experiments conducted on large number of binary programs show that our approach exhibits strong resilience against state-of-the-art semantics-preserving code obfuscation techniques. Comparisons against the three existing tools SCSSB, DYKIS and JB show that the new framework is effective for plagiarism detection of multithreaded programs. The tools, the benchmarks and the experimental results are all publicly available. © 2018 IEEE.</t>
  </si>
  <si>
    <t>A Templating System to Generate Provenance</t>
  </si>
  <si>
    <t>prov-templateis a declarative approach that enables designers and programmers to design and generate provenance compatible with the prov standard of the World Wide Web Consortium. Designers specify the topology of the provenance to be generated by composing templates, which are provenance graphs containing variables, acting as placeholders for values. Programmers write programs that log values and package them up in sets of bindings, a data structure associating variables and values. An expansion algorithm generates instantiated provenance from templates and sets of bindings in any of the serialisation formats supported by prov. A quantitative evaluation shows that sets of bindings have a size that is typically 40 percent of that of expanded provenance templates and that the expansion algorithm is suitably tractable, operating in fractions of milliseconds for the type of templates surveyed in the article. Furthermore, the approach shows four significant software engineering benefits: separation of responsibilities, provenance maintenance, potential runtime checks and static analysis, and provenance consumption. The article gathers quantitative data and qualitative benefits descriptions from four different applications making use of prov-template. The system is implemented and released in the open-source library ProvToolbox for provenance processing. © 1976-2012 IEEE.</t>
  </si>
  <si>
    <t>Enhancing the Description-to-Behavior Fidelity in Android Apps with Privacy Policy</t>
  </si>
  <si>
    <t>Since more than 96 percent of mobile malware targets the Android platform, various techniques based on static code analysis or dynamic behavior analysis have been proposed to detect malicious apps. As malware is becoming more complicated and stealthy, recent research proposed a promising detection approach that looks for the inconsistency between an app's permissions and its description. In this paper, we first revisit this approach and reveal that using description and permission will lead to many false positives because descriptions often fail to declare all sensitive operations. Then, we propose exploiting an app's privacy policy and its bytecode to enhance the malware detection based on description and permissions. It is non-trivial to automatically analyze privacy policy and perform the cross-verification among these four kinds of software artifacts including, privacy policy, bytecode, description, and permissions. To address these challenging issues, we first propose a novel data flow model for analyzing privacy policy, and then develop a new system, named TAPVerifier, for carrying out investigation of individual software artifacts and conducting the cross-verification. The experimental results show that TAPVerifier can analyze privacy policy with a high accuracy and recall rate. More importantly, integrating privacy policy and bytecode level information can remove up to 59.4 percent false alerts of the state-of-the-art systems, such as AutoCog, CHABADA, etc. © 1976-2012 IEEE.</t>
  </si>
  <si>
    <t>Towards Model Checking Android Applications</t>
  </si>
  <si>
    <t>As feature-rich Android applications (apps for short) are increasingly popularized in security-sensitive scenarios, methods to verify their security properties are highly desirable. Existing approaches on verifying Android apps often have limited effectiveness. For instance, static analysis often suffers from a high false-positive rate, whereas approaches based on dynamic testing are limited in coverage. In this work, we propose an alternative approach, which is to apply the software model checking technique to verify Android apps. We have built a general framework named DroidPF upon Java PathFinder (JPF), towards model checking Android apps. In the framework, we craft an executable mock-up Android OS which enables JPF to dynamically explore the concrete state spaces of the tested apps; we construct programs to generate user interaction and environmental input so as to drive the dynamic execution of the apps; and we introduce Android specific reduction techniques to help alleviate the state space explosion. DroidPF focuses on common security vulnerabilities in Android apps including sensitive data leakage involving a non-trivial flow- and context-sensitive taint-style analysis. DroidPF has been evaluated with 131 apps, which include real-world apps, third-party libraries, malware samples and benchmarks for evaluating app analysis techniques like ours. DroidPF precisely identifies nearly all of the previously known security issues and nine previously unreported vulnerabilities/bugs. © 1976-2012 IEEE.</t>
  </si>
  <si>
    <t>Specialising Software for Different Downstream Applications Using Genetic Improvement and Code Transplantation</t>
  </si>
  <si>
    <t>Genetic improvement uses automated search to find improved versions of existing software. Genetic improvement has previously been concerned with improving a system with respect to all possible usage scenarios. In this paper, we show how genetic improvement can also be used to achieve specialisation to a specific set of usage scenarios. We use genetic improvement to evolve faster versions of a C++ program, a Boolean satisfiability solver called MiniSAT, specialising it for three different applications, each with their own characteristics. Our specialised solvers achieve between 4 and 36 percent execution time improvement, which is commensurate with efficiency gains achievable using human expert optimisation for the general solver. We also use genetic improvement to evolve faster versions of an image processing tool called ImageMagick, utilising code from GraphicsMagick, another image processing tool which was forked from it. We specialise the format conversion functionality to greyscale images and colour images only. Our specialised versions achieve up to 3 percent execution time improvement. © 1976-2012 IEEE.</t>
  </si>
  <si>
    <t>Choosing Component Origins for Software Intensive Systems: In-House, COTS, OSS or Outsourcing? - A Case Survey</t>
  </si>
  <si>
    <t>The choice of which software component to use influences the success of a software system. Only a few empirical studies investigate how the choice of components is conducted in industrial practice. This is important to understand to tailor research solutions to the needs of the industry. Existing studies focus on the choice for off-the-shelf (OTS) components. It is, however, also important to understand the implications of the choice of alternative component sourcing options (CSOs), such as outsourcing versus the use of OTS. Previous research has shown that the choice has major implications on the development process as well as on the ability to evolve the system. The objective of this study is to explore how decision making took place in industry to choose among CSOs. Overall, 22 industrial cases have been studied through a case survey. The results show that the solutions specifically for CSO decisions are deterministic and based on optimization approaches. The non-deterministic solutions proposed for architectural group decision making appear to suit the CSO decision making in industry better. Interestingly, the final decision was perceived negatively in nine cases and positively in seven cases, while in the remaining cases it was perceived as neither positive nor negative. © 2017 IEEE.</t>
  </si>
  <si>
    <t>Eliminating Path Redundancy via Postconditioned Symbolic Execution</t>
  </si>
  <si>
    <t>Symbolic execution is emerging as a powerful technique for generating test inputs systematically to achieve exhaustive path coverage of a bounded depth. However, its practical use is often limited by path explosion because the number of paths of a program can be exponential in the number of branch conditions encountered during the execution. To mitigate the path explosion problem, we propose a new redundancy removal method called postconditioned symbolic execution. At each branching location, in addition to determine whether a particular branch is feasible as in traditional symbolic execution, our approach checks whether the branch is subsumed by previous explorations. This is enabled by summarizing previously explored paths by weakest precondition computations. Postconditioned symbolic execution can identify path suffixes shared by multiple runs and eliminate them during test generation when they are redundant. Pruning away such redundant paths can lead to a potentially exponential reduction in the number of explored paths. Since the new approach is computationally expensive, we also propose several heuristics to reduce its cost. We have implemented our method in the symbolic execution engine KLEE [1] and conducted experiments on a large set of programs from the GNU Coreutils suite. Our results confirm that redundancy due to common path suffix is both abundant and widespread in real-world applications. © 1976-2012 IEEE.</t>
  </si>
  <si>
    <t>Revisiting the performance evaluation of automated approaches for the retrieval of duplicate issue reports</t>
  </si>
  <si>
    <t>Issue tracking systems (ITSs), such as Bugzilla, are commonly used to track reported bugs, improvements and change requests for a software project. To avoid wasting developer resources on previously-reported (i.e., duplicate) issues, it is necessary to identify such duplicates as soon as they are reported. Several automated approaches have been proposed for retrieving duplicate reports, i.e., identifying the duplicate of a new issue report in a list of n candidates. These approaches rely on leveraging the textual, categorical, and contextual information in previously-reported issues to decide whether a newly-reported issue has previously been reported. In general, these approaches are evaluated using data that spans a relatively short period of time (i.e., the classical evaluation). However, in this paper, we show that the classical evaluation tends to overestimate the performance of automated approaches for retrieving duplicate issue reports. Instead, we propose a realistic evaluation using all the reports that are available in the ITS of a software project. We conduct experiments in which we evaluate two popular approaches for retrieving duplicate issues (BM25F and REP) using the classical and realistic evaluations. We find that for the issue tracking data of the Mozilla foundation, the Eclipse foundation and OpenOffice, the realistic evaluation shows that previously proposed approaches perform considerably lower than previously reported using the classical evaluation. As a result, we conclude that the reported performance of approaches for retrieving duplicate issue reports is significantly overestimated in literature. In order to improve the performance of the automated retrieval of duplicate issue reports, we propose to leverage the resolution field of issue reports. Our experiments show that a relative improvement in the performance of a median of 7-21.5 percent and a maximum of 19-60 percent can be achieved by leveraging the resolution field of issue reports for the automated retrieval of duplicates. © 1976-2012 IEEE.</t>
  </si>
  <si>
    <t>Predicting Delivery Capability in Iterative Software Development</t>
  </si>
  <si>
    <t>Iterative software development has become widely practiced in industry. Since modern software projects require fast, incremental delivery for every iteration of software development, it is essential to monitor the execution of an iteration, and foresee a capability to deliver quality products as the iteration progresses. This paper presents a novel, data-driven approach to providing automated support for project managers and other decision makers in predicting delivery capability for an ongoing iteration. Our approach leverages a history of project iterations and associated issues, and in particular, we extract characteristics of previous iterations and their issues in the form of features. In addition, our approach characterizes an iteration using a novel combination of techniques including feature aggregation statistics, automatic feature learning using the Bag-of-Words approach, and graph-based complexity measures. An extensive evaluation of the technique on five large open source projects demonstrates that our predictive models outperform three common baseline methods in Normalized Mean Absolute Error and are highly accurate in predicting the outcome of an ongoing iteration. © 1976-2012 IEEE.</t>
  </si>
  <si>
    <t>Discipline Matters: Refactoring of Preprocessor Directives in the #ifdef Hell</t>
  </si>
  <si>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 © 2017 IEEE.</t>
  </si>
  <si>
    <t>Automatic Software Refactoring via Weighted Clustering in Method-Level Networks</t>
  </si>
  <si>
    <t>In this study, we describe a system-level multiple refactoring algorithm, which can identify the move method, move field, and extract class refactoring opportunities automatically according to the principle of 'high cohesion and low coupling.' The algorithm works by merging and splitting related classes to obtain the optimal functionality distribution from the system-level. Furthermore, we present a weighted clustering algorithm for regrouping the entities in a system based on merged method-level networks. Using a series of preprocessing steps and preconditions, the 'bad smells' introduced by cohesion and coupling problems can be removed from both the non-inheritance and inheritance hierarchies without changing the code behaviors. We rank the refactoring suggestions based on the anticipated benefits that they bring to the system. Based on comparisons with related research and assessing the refactoring results using quality metrics and empirical evaluation, we show that the proposed approach performs well in different systems and is beneficial from the perspective of the original developers. Finally, an open source tool is implemented to support the proposed approach. © 2017 IEEE.</t>
  </si>
  <si>
    <t>Tracking load-time configuration options</t>
  </si>
  <si>
    <t>Many software systems are highly configurable, despite the fact that configuration options and their interactions make those systems significantly harder to understand and maintain. In this work, we consider load-time configuration options, such as parameters from the command-line or from configuration files. They are particularly hard to reason about: tracking configuration options from the point at which they are loaded to the point at which they influence control-flow decisions is tedious and error-prone, if done manually. We design and implement Lotrack, an extended static taint analysis to track configuration options automatically. Lotrack derives a configuration map that explains for each code fragment under which configurations it may be executed. An evaluation on Android apps and Java applications from different domains shows that Lotrack yields high accuracy with reasonable performance. We use Lotrack to empirically characterize how much of the implementation of Android apps depends on the platform's configuration options or interactions of these options. © 1976-2012 IEEE.</t>
  </si>
  <si>
    <t>Expanding queries for code search using semantically related API class-names</t>
  </si>
  <si>
    <t>When encountering unfamiliar programming tasks (e.g., connecting to a database), there is a need to seek potential working code examples. Instead of using code search engines, software developers usually post related programming questions on online Q&amp;A forums (e.g., Stack Overflow). One possible reason is that existing code search engines would return effective code examples only if a query contains identifiers (e.g., class or method names). In other words, existing code search engines do not handle natural-language queries well (e.g., a description of a programming task). However, developers may not know the appropriate identifiers at the time of the search. As the demand of searching code examples is increasing, it is of significant interest to enhance code search engines. We conjecture that expanding natural-language queries with their semantically related identifiers has a great potential to enhance code search engines. In this paper, we propose an automated approach to find identifiers (in particular API class-names) that are semantically related to a given natural-language query. We evaluate the effectiveness of our approach using 74 queries on a corpus of 23,677,216 code snippets that are extracted from 24,666 open source Java projects. The results show that our approach can effectively recommend semantically related API class-names to expand the original natural-language queries. For instance, our approach successfully retrieves relevant code examples in the top 10 retrieved results for 76 percent of 74 queries, while it is 36 percent when using the original natural-language query; and the median rank of the first relevant code example is increased from 22 to 7. © 1976-2012 IEEE.</t>
  </si>
  <si>
    <t>Semantic Slicing of Software Version Histories</t>
  </si>
  <si>
    <t>Software developers often need to transfer functionality, e.g., a set of commits implementing a new feature or a bug fix, from one branch of a configuration management system to another. That can be a challenging task as the existing configuration management tools lack support for matching high-level, semantic functionality with low-level version histories. The developer thus has to either manually identify the exact set of semantically-related commits implementing the functionality of interest or sequentially port a segment of the change history, 'inheriting' additional, unwanted functionality. In this paper, we tackle this problem by providing automated support for identifying the set of semantically-related commits implementing a particular functionality, which is defined by a set of tests. We formally define the semantic slicing problem, provide an algorithm for identifying a set of commits that constitute a slice, and propose techniques to minimize the produced slice. We then instantiate the overall approach, CSlicer, in a specific implementation for Java projects managed in Git and evaluate its correctness and effectiveness on a set of open-source software repositories. We show that it allows to identify subsets of change histories that maintain the functionality of interest but are substantially smaller than the original ones. © 1976-2012 IEEE.</t>
  </si>
  <si>
    <t>On the use of hidden markov model to predict the time to fix bugs</t>
  </si>
  <si>
    <t>A significant amount of time is spent by software developers in investigating bug reports. It is useful to indicate when a bug report will be closed, since it would help software teams to prioritise their work. Several studies have been conducted to address this problem in the past decade. Most of these studies have used the frequency of occurrence of certain developer activities as input attributes in building their prediction models. However, these approaches tend to ignore the temporal nature of the occurrence of these activities. In this paper, a novel approach using Hidden Markov Models and temporal sequences of developer activities is proposed. The approach is empirically demonstrated in a case study using eight years of bug reports collected from the Firefox project. Our proposed model correctly identifies bug reports with expected bug fix times. We also compared our proposed approach with the state of the art technique in the literature in the context of our case study. Our approach results in approximately 33 percent higher F-measure than the contemporary technique based on the Firefox project data. © 1976-2012 IEEE.</t>
  </si>
  <si>
    <t>On the semantics of distributed reactive programming: The cost of consistency</t>
  </si>
  <si>
    <t>The reactive programming paradigm aims to simplify the development of reactive systems. It provides abstractions to define time-changing values that are automatically updated by the runtime according to their dependencies. The benefits of reactive programming in distributed settings have been recognized for long. Yet, existing solutions for distributed reactive programming enforce the same semantics as in single processes, introducing communication and synchronization costs that hamper scalability. Establishing suitable abstractions for distributed reactive programming demands for a deeper investigation of the semantics of change propagation. This paper takes a foundational approach and defines precise propagation semantics in terms of consistency guarantees that constrain the order and isolation of value updates. We study the benefits and costs of these consistency guarantees both theoretically and empirically, using case studies and synthetic benchmarks. We show that different applications require different levels of consistency and that manually implementing the required level on a middleware that provides a lower one annuls the abstraction improvements of reactive programming. This motivates a framework that enables the developers to select the best trade-off between consistency and overhead for the problem at hand. To this end, we present $\mathsf{DREAM}$ , a distributed reactive programming middleware with flexible consistency guarantees. © 1976-2012 IEEE.</t>
  </si>
  <si>
    <t>Developers frequently discuss aspects of the systems they are developing online. The comments they post to discussions form a rich information source about the system. Intention mining, a process introduced by Di Sorbo et al., classifies sentences in developer discussions to enable further analysis. As one example of use, intention mining has been used to help build various recommenders for software developers. The technique introduced by Di Sorbo et al. to categorize sentences is based on linguistic patterns derived from two projects. The limited number of data sources used in this earlier work introduces questions about the comprehensiveness of intention categories and whether the linguistic patterns used to identify the categories are generalizable to developer discussion recorded in other kinds of software artifacts (e.g., issue reports). To assess the comprehensiveness of the previously identified intention categories and the generalizability of the linguistic patterns for category identification, we manually created a new dataset, categorizing 5,408 sentences from issue reports of four projects in GitHub. Based on this manual effort, we refined the previous categories. We assess Di Sorbo et al.&amp;#x0027;s patterns on this dataset, finding that the accuracy rate achieved is low (0.31). To address the deficiencies of Di Sorbo et al.&amp;#x0027;s patterns, we propose and investigate a convolution neural network (CNN)-based approach to automatically classify sentences into different categories of intentions. Our approach optimizes CNN by integrating batch normalization to accelerate the training speed, and an automatic hyperparameter tuning approach to tune appropriate hyperparameters of CNN. Our approach achieves an accuracy of 0.84 on the new dataset, improving Di Sorbo et al.&amp;#x0027;s approach by 171%. We also apply our approach to improve an automated software engineering task, in which we use our proposed approach to rectify misclassified issue reports, thus reducing the bias introduced by such data to other studies. A case study on four open source projects with 2,076 issue reports shows that our approach achieves an average AUC score of 0.687, which improves other baselines by at least 16%. IEEE</t>
  </si>
  <si>
    <t>Understanding and Detecting Fragmentation-Induced Compatibility Issues for Android Apps</t>
  </si>
  <si>
    <t>Android ecosystem is heavily fragmented. The numerous combinations of different device models and operating system versions make it impossible for Android app developers to exhaustively test their apps, and thus various compatibility issues arise. Unfortunately, little is known on the characteristics of such fragmentation-induced compatibility issues. No mature tools exist to help developers quickly diagnose and fix these issues. To bridge the gap, we conducted an empirical study on 220 real-world compatibility issues collected from five popular open-source Android apps. We further interviewed Android practitioners and conducted an online survey to gain insights from real practices. Via the studies, we characterized compatibility issues, investigated common practices to handle compatibility issues, and disclosed that these issues exhibit common patterns. With these findings, we propose a technique, FicFinder, to automatically detect compatibility issues in Android apps. FicFinder performs static code analysis based on a model that captures Android APIs as well as their associated context by which compatibility issues can be triggered. FicFinder reports actionable debugging information to developers when it detects potential issues. We evaluated FicFinder with 53 large-scale open-source Android apps. The results show that FicFinder can precisely detect compatibility issues in these apps and uncover previously-unknown issues. IEEE</t>
  </si>
  <si>
    <t>While early software command recommender systems drew negative user reaction, recent studies show that users of unusually complex applications will accept and utilize command recommendations. Given this new interest, more than a decade after first attempts, both the recommendation generation (backend) and the user experience (frontend) should be revisited. In this work, we focus on recommendation generation. One shortcoming of existing command recommenders is that algorithms focus primarily on mirroring the short-term past,-i.e., assuming that a developer who is currently debugging will continue to debug endlessly. We propose an approach to improve on the state of the art by modeling future task context to make better recommendations to developers. That is, the approach can predict that a developer who is currently debugging may continue to debug OR may edit their program. To predict future development commands, we applied Temporal Latent Dirichlet Allocation, a topic model used primarily for natural language, to software development interaction data (i.e., command streams). We evaluated this approach on two large interaction datasets for two different IDEs, Microsoft Visual Studio and ABB Robot Studio. Our evaluation shows that this is a promising approach for both predicting future IDE commands and producing empirically-interpretable observations. © 1976-2012 IEEE.</t>
  </si>
  <si>
    <t>Detecting Overly Strong Preconditions in Refactoring Engines</t>
  </si>
  <si>
    <t>Refactoring engines may have overly strong preconditions preventing developers from applying useful transformations. We find that 32 percent of the Eclipse and JRRT test suites are concerned with detecting overly strong preconditions. In general, developers manually write test cases, which is costly and error prone. Our previous technique detects overly strong preconditions using differential testing. However, it needs at least two refactoring engines. In this work, we propose a technique to detect overly strong preconditions in refactoring engines without needing reference implementations. We automatically generate programs and attempt to refactor them. For each rejected transformation, we attempt to apply it again after disabling the preconditions that lead the refactoring engine to reject the transformation. If it applies a behavior preserving transformation, we consider the disabled preconditions overly strong. We evaluate 10 refactorings of Eclipse and JRRT by generating 154,040 programs. We find 15 overly strong preconditions in Eclipse and 15 in JRRT. Our technique detects 11 bugs that our previous technique cannot detect while missing 5 bugs. We evaluate the technique by replacing the programs generated by JDolly with the input programs of Eclipse and JRRT test suites. Our technique detects 14 overly strong preconditions in Eclipse and 4 in JRRT. © 2017 IEEE.</t>
  </si>
  <si>
    <t>Hybrid Program Dependence Approximation for Effective Dynamic Impact Prediction</t>
  </si>
  <si>
    <t>Impact analysis determines the effects that program entities of interest, or changes to them, may have on the rest of the program for software measurement, maintenance, and evolution tasks. Dynamic impact analysis could be one major approach to impact analysis that computes smaller impact setsthan static alternatives for concrete sets of executions. However, existing dynamic approaches often produce impact sets that are too large to be useful, hindering their adoption in practice. To address this problem, we propose to exploit static program dependencies to drastically prune false-positive impacts that are not exercised by the set of executions utilized by the analysis, via hybrid dependence approximation. Further, we present a novel dynamic impact analysis called Diver which leverages both the information provided by the dependence graph and method-execution events to identify runtime method-level dependencies, hence dynamic impact sets, much more precisely without reducing safety and at acceptable costs. We evaluate Diver on ten Java subjects of various sizes and application domains against both arbitrary queries covering entire programs and practical queries based on changes actually committed by developers to actively evolving software repositories. Our extensive empirical studies show that Diver can significantly improve the precision of impact prediction, with 100-186 percent increase, with respect to a representative existing alternative thus provide a far more effective option for dynamic impact prediction. Following a similar rationale to Diver, we further developed and evaluated an online dynamic impact analysis called DiverOnline which produces impact sets immediately upon the termination of program execution. Our results show that compared to the offline approach, for the same precision, the online approach can reduce the time by 50 percent on average for answering all possible queries in the given program at once albeit at the price of possibly significant increase in runtime overhead. For users interested in one specific query only, the online approach may compute the impact set for that query during runtime without much slowing down normal program operation. Further, the online analysis, which does not incur any space cost beyond the static-analysis phase, may be favored against the offline approach when trace storage and/or related file-system resource consumption becomes a serious challenge or even stopper for adopting dynamic impact prediction. Therefore, the online and offline analysis together offer complementary options to practitioners accommodating varied application/task scenarios and diverse budget constraints. © 2018 IEEE.</t>
  </si>
  <si>
    <t>Uncovering the Periphery: A Qualitative Survey of Episodic Volunteering in Free/Libre and Open Source Software Communities</t>
  </si>
  <si>
    <t>Free/Libre and Open Source Software (FLOSS) communities are composed, in part, of volunteers, many of whom contribute infrequently. However, these infrequent volunteers contribute to the sustainability of FLOSS projects, and should ideally be encouraged to continue participating, even if they cannot be persuaded to contribute regularly. Infrequent contributions are part of a trend which has been widely observed in other sectors of volunteering, where it has been termed "episodic volunteering" (EV). Previous FLOSS research has focused on the Onion model, differentiating core and peripheral developers, with the latter considered as a homogeneous group. We argue this is too simplistic, given the size of the periphery group and the myriad of valuable activities they perform beyond coding. Our exploratory qualitative survey of 13 FLOSS communities investigated what episodic volunteering looks like in a FLOSS context. EV is widespread in FLOSS communities, although not specifically managed. We suggest several recommendations for managing EV based on a framework drawn from the volunteering literature. Also, episodic volunteers make a wide range of value-added contributions other than code, and they should neither be expected nor coerced into becoming habitual volunteers. CCBY</t>
  </si>
  <si>
    <t>A Theoretical and Empirical Study of Diversity-Aware Mutation Adequacy Criterion</t>
  </si>
  <si>
    <t>Diversity has been widely studied in software testing as a guidance towards effective sampling of test inputs in the vast space of possible program behaviors. However, diversity has received relatively little attention in mutation testing. The traditional mutation adequacy criterion is a one-dimensional measure of the total number of killed mutants. We propose a novel, diversity-Aware mutation adequacy criterion called distinguishing mutation adequacy criterion, which is fully satisfied when each of the considered mutants can be identified by the set of tests that kill it, thereby encouraging inclusion of more diverse range of tests. This paper presents the formal definition of the distinguishing mutation adequacy and its score. Subsequently, an empirical study investigates the relationship among distinguishing mutation score, fault detection capability, and test suite size. The results show that the distinguishing mutation adequacy criterion detects 1.33 times more unseen faults than the traditional mutation adequacy criterion, at the cost of a 1.56 times increase in test suite size, for adequate test suites that fully satisfies the criteria. The results show a better picture for inadequate test suites; on average, 8.63 times more unseen faults are detected at the cost of a 3.14 times increase in test suite size. © 1976-2012 IEEE.</t>
  </si>
  <si>
    <t>Global-Aware Recommendations for Repairing Violations in Exception Handling</t>
  </si>
  <si>
    <t>Empirical evidence suggests exception handling is not reliably implemented. Most faults in exception handling are related to global exceptions violating the intended exception handling design. However, repairing these violations is a cumbersome and error-prone task. It requires knowing the intended design and understanding how the source code violates it. It also requires changing the source code to make it compliant with the intended design. But changing the exception handling code is a difficult task, since changes in exception handling requires changing different parts of a program. Currently, there is still no solution to assist the repair of this type of violations. To bridge this gap, we present RAVEN, a heuristic strategy aware of the global context of exceptions that produces recommendations of how violations in exception handling may be repaired. This strategy takes advantage of explicit specifications of the intended design, although their availability is not mandatory. Our results revealed RAVEN provides recommendations able to repair violations in 69 percent of the cases when policy specifications are not available and in 97 percent of the cases when specifications are available. Thus, development teams may benefit from RAVEN, even when exception handling design decisions are not documented in their projects. © 1976-2012 IEEE.</t>
  </si>
  <si>
    <t>Finding Trends in Software Research</t>
  </si>
  <si>
    <t>This paper explores the structure of research papers in software engineering. Using text mining, we study 35,391 software engineering (SE) papers from 34 leading SE venues over the last 25 years. These venues were divided, nearly evenly, between conferences and journals. An important aspect of this analysis is that it is fully automated and repeatable. To achieve that automation, we used topic modeling (with LDA) to mine 10 topics that represent much of the structure of contemporary SE. The 10 topics presented here should not be "set in stone" as the only topics worthy of study in SE. Rather our goal is to report that (a) text mining methods can detect large scale trends within our community; (b) those topic change with time; so (c) it is important to have automatic agents that can update our understanding of our community whenever new data arrives. IEEE</t>
  </si>
  <si>
    <t>Mining semantic loop idioms</t>
  </si>
  <si>
    <t>To write code, developers stitch together patterns, like API protocols or data structure traversals. Discovering these patterns can identify inconsistencies in code or opportunities to replace these patterns with an API or a language construct. We present coiling, a technique for automatically mining code for semantic idioms: surprisingly probable, semantic patterns. We specialize coiling for loop idioms, semantic idioms of loops. First, we show that automatically identifiable patterns exist, in great numbers, with a large-scale empirical study of loops over 25MLOC. We find that most loops in this corpus are simple and predictable: 90 percent have fewer than 15LOC and 90 percent have no nesting and very simple control. Encouraged by this result, we then mine loop idioms over a second, buildable corpus. Over this corpus, we show that only 50 loop idioms cover 50 percent of the concrete loops. Our framework opens the door to data-driven tool and language design, discovering opportunities to introduce new API calls and language constructs. Loop idioms show that LINQ would benefit from an Enumerate operator. This can be confirmed by the exitence of a StackOverflow question with 542k views that requests precisely this feature. © 1976-2012 IEEE.</t>
  </si>
  <si>
    <t>Bridging Semantic Gaps between Natural Languages and APIs with Word Embedding</t>
  </si>
  <si>
    <t>Developers increasingly rely on text matching tools to analyze the relation between natural language words and APIs. However, semantic gaps, namely textual mismatches between words and APIs, negatively affect these tools. Previous studies have transformed words or APIs into low-dimensional vectors for matching; however, inaccurate results were obtained due to the failure of modeling words and APIs simultaneously. To resolve this problem, two main challenges are to be addressed: the acquisition of massive words and APIs for mining and the alignment of words and APIs for modeling. Therefore, this study proposes Word2API to effectively estimate relatedness of words and APIs. Word2API collects millions of commonly used words and APIs from code repositories to address the acquisition challenge. Then, a shuffling strategy is used to transform related words and APIs into tuples to address the alignment challenge. Using these tuples, Word2API models words and APIs simultaneously. Word2API outperforms baselines by 10%-49.6% of relatedness estimation in terms of precision and NDCG. Word2API is also effective on solving typical software tasks, e.g., query expansion and API documents linking. A simple system with Word2API-expanded queries recommends up to 21.4% more related APIs for developers. Meanwhile, Word2API improves comparison algorithms by 7.9%-17.4% in linking questions in Question&amp;amp;Answer communities to API documents. IEEE</t>
  </si>
  <si>
    <t>On Accelerating Source Code Analysis at Massive Scale</t>
  </si>
  <si>
    <t>Encouraged by the success of data-driven software engineering (SE) techniques that have found numerous applications e.g., in defect prediction, specification inference, the demand for mining and analyzing source code repositories at scale has significantly increased. However, analyzing source code at scale remains expensive to the extent that data-driven solutions to certain SE problems are beyond our reach today. Extant techniques have focused on leveraging distributed computing to solve this problem, but with a concomitant increase in computational resource needs. This work proposes a technique that reduces the amount of computation performed by the ultra-large-scale source code mining task, especially those that make use of control and data flow analyses. Our key idea is to analyze the mining task to identify and remove the irrelevant portions of the source code, prior to running the mining task. We show a realization of our insight for mining and analyzing massive collections of control flow graphs of source codes. Our evaluation using 16 classical control-/data-flow analyses that are typical components of mining tasks and 7 Million CFGs shows that our technique can achieve on average a 40 percent reduction in the task computation time. Our case studies demonstrates the applicability of our technique to massive scale source code mining tasks. © 1976-2012 IEEE.</t>
  </si>
  <si>
    <t>Coverage Prediction for Accelerating Compiler Testing</t>
  </si>
  <si>
    <t>Compilers are one of the most fundamental software systems. Compiler testing is important for assuring the quality of compilers. Due to the crucial role of compilers, they have to be well tested. Therefore, automated compiler testing techniques (those based on randomly generated programs) tend to run a large number of test programs (which are test inputs of compilers). The cost for compilation and execution for these test programs is significant. These techniques can take a long period of testing time to detect a relatively small number of compiler bugs. That may cause many practical problems, e.g., bringing a lot of costs including time costs and financial costs, and delaying the development/release cycle. Recently, some approaches have been proposed to accelerate compiler testing by executing test programs that are more likely to trigger compiler bugs earlier according to some criteria. However, these approaches ignore an important aspect in compiler testing: different test programs may have similar test capabilities (i.e., testing similar functionalities of a compiler, even detecting the same compiler bug), which may largely discount their acceleration effectiveness if the test programs with similar test capabilities are executed all the time. Test coverage is a proper approximation to help distinguish them, but collecting coverage dynamically is infeasible in compiler testing since most test programs are generated on the fly by automatic test-generation tools like Csmith. In this paper, we propose the first method to predict test coverage statically for compilers, and then propose to prioritize test programs by clustering them according to the predicted coverage information. The novel approach to accelerating compiler testing through coverage prediction is called COP (short for COverage Prediction). Our evaluation on GCC and LLVM demonstrates that COP significantly accelerates compiler testing, achieving an average of 51.01 percent speedup in test execution time on an existing dataset including three old release versions of the compilers and achieving an average of 68.74 percent speedup on a new dataset including 12 latest release versions. Moreover, COP outperforms the state-of-the-art acceleration approach significantly by improving 17.16\%∼82.51\%17.16%∼82.51% speedups in different settings on average. © 1976-2012 IEEE.</t>
  </si>
  <si>
    <t>A Formal Specification and Verification Framework for Timed Security Protocols</t>
  </si>
  <si>
    <t>Nowadays, protocols often use time to provide better security. For instance, critical credentials are often associated with expiry dates in system designs. However, using time correctly in protocol design is challenging, due to the lack of time related formal specification and verification techniques. Thus, we propose a comprehensive analysis framework to formally specify as well as automatically verify timed security protocols. A parameterized method is introduced in our framework to handle timing parameters whose values cannot be decided in the protocol design stage. In this work, we first propose timed applied π-calculus as a formal language for specifying timed security protocols. It supports modeling of continuous time as well as application of cryptographic functions. Then, we define its formal semantics based on timed logic rules, which facilitates efficient verification against various authentication and secrecy properties. Given a parameterized security protocol, our method either produces a constraint on the timing parameters which guarantees the security property satisfied by the protocol, or reports an attack that works for any parameter value. The correctness of our verification algorithm has been formally proved. We evaluate our framework with multiple timed and untimed security protocols and successfully find a previously unknown timing attack in Kerberos V. © 1976-2012 IEEE.</t>
  </si>
  <si>
    <t>A Comparison of Program Comprehension Strategies by Blind and Sighted Programmers</t>
  </si>
  <si>
    <t>Programmers who are blind use a screen reader to speak source code one word at a time, as though the code were text. This process of reading is in stark contrast to sighted programmers, who skim source code rapidly with their eyes. At present, it is not known whether the difference in these processes has effects on the program comprehension gained from reading code. These effects are important because they could reduce both the usefulness of accessibility tools and the generalizability of software engineering studies to persons with low vision. In this paper, we present an empirical study comparing the program comprehension of blind and sighted programmers. We found that both blind and sighted programmers prioritize reading method signatures over other areas of code. Both groups obtained an equal and high degree of comprehension, despite the different reading processes. © 1976-2012 IEEE.</t>
  </si>
  <si>
    <t>Refactoring Inspection Support for Manual Refactoring Edits</t>
  </si>
  <si>
    <t>Refactoring is commonly performed manually, supported by regression testing, which serves as a safety net to provide confidence on the edits performed. However, inadequate test suites may prevent developers from initiating or performing refactorings. We propose RefDistiller, a static analysis approach to support the inspection of manual refactorings. It combines two techniques. First, it applies predefined templates to identify potential missed edits during manual refactoring. Second, it leverages an automated refactoring engine to identify extra edits that might be incorrect. RefDistiller also helps determine the root cause of detected anomalies. In our evaluation, RefDistiller identifies 97 percent of seeded anomalies, of which 24 percent are not detected by generated test suites. Compared to running existing regression test suites, it detects 22 times more anomalies, with 94 percent precision on average. In a study with 15 professional developers, the participants inspected problematic refactorings with RefDistiller versus testing only. With RefDistiller, participants located 90 percent of the seeded anomalies, while they located only 13 percent with testing. The results show RefDistiller can help check the correctness of manual refactorings. © 2018 IEEE.</t>
  </si>
  <si>
    <t>PPChecker: Towards Accessing the Trustworthiness of Android Apps' Privacy Policies</t>
  </si>
  <si>
    <t>Recent years have witnessed a sharp increase of malicious apps that steal users' personal information. To address users' concerns about privacy risks and to comply with data protection laws, more and more apps are supplied with privacy policies written in natural language to help users understand an app's privacy practices. However, little is known whether these privacy policies are trustworthy or not. Questionable privacy policies may be prepared by careless app developers or someone with malicious intention. In this paper, we carry out a systematic study on privacy policy by proposing a novel approach to automatically identify five kinds of problems in privacy policy. After tackling several challenging issues, we implement the approach in a system, named PPChecker, and evaluate it with real apps and their privacy policies. The experimental results show that PPChecker can effectively identify questionable privacy policies with high precision. Applying PPChecker to 2,500 popular apps, we find that 1,850 apps (i.e., 74.0 percent) have at least one kind of problems. This study sheds light on the research of improving and regulating apps' privacy policies. © 1976-2012 IEEE.</t>
  </si>
  <si>
    <t>A study of social interactions in open source component use</t>
  </si>
  <si>
    <t>All kinds of software projects, whether open or closed source, rely on open source components. Repositories that serve open source components to organizations, such as the Central Repository and npmjs.org, report billions of requests per year. Despite the widespread reliance of projects on open source components, little is known about the social interactions that occur between developers of a project using a component and developers of the component itself. In this paper, we investigate the social interactions that occur for 5,133 pairs of projects, from two different communities (Java and Ruby) representing user projects that depend on a component project. We consider such questions as how often are there social interactions when a component is used? When do the social interactions occur? And, why do social interactions occur? From our investigation, we observed that social interactions typically occur after a component has been chosen for use and relied upon. When social interactions occur, they most frequently begin with creating issues or feature requests. We also found that the more use a component receives, the less likely it is that developers of project using the component will interact with the component project, and when those interactions occur, they will be shorter in duration. Our results provide insight into how socio-technical interactions occur beyond the level of an individual or small group of projects previously studied by others and identify the need for a new model of socio-technical congruence for dependencies between, instead of within, projects. © 1976-2012 IEEE.</t>
  </si>
  <si>
    <t>Test Case Generation for Boolean Expressions by Cell Covering</t>
  </si>
  <si>
    <t>This paper characterizes Boolean expression faults as changes of the topological structures in terms of shrinking and/or expanding regions in K-map. A cell-covering is a set of cells (test cases) in K-map to cover the fault regions such that faults guarantee to be detected. Minimizing cell covering can be formulated as an Integer Linear Programming (ILP) problem. By analyzing the structures of the constraint coefficient matrix, the original problem can be decomposed into sub-programs that can be solved instead of the original problem, and this significantly reduces the time needed for ILP execution. An efficient approximate algorithm with a tight theoretical bound is used to address those complex Boolean expressions by corresponding the cell-covering problem to the set-covering problem. The optimal approach and the approximate approach are combined into a hybrid process to identify test cases based on the fraction analysis on the ILP relaxation. The proposed approach is evaluated by three sets of Boolean expressions and the results are compared with three leading approaches with respect to test sizes, time consumption and fault detection capabilities. For most Boolean expressions encountered, the proposed approach obtains optimal solutions quickly, and produces near-optimal solutions rapidly for those rare and complex expressions. © 2017 IEEE.</t>
  </si>
  <si>
    <t>Authors' reply to 'comments on 'researcher bias: The use of machine learning in software defect prediction''</t>
  </si>
  <si>
    <t>In 2014 we published a meta-analysis of software defect prediction studies [1] . This suggested that the most important factor in determining results was Research Group, i.e., who conducts the experiment is more important than the classifier algorithms being investigated. A recent re-analysis [2] sought to argue that the effect is less strong than originally claimed since there is a relationship between Research Group and Dataset. In this response we show (i) the re-analysis is based on a small (21 percent) subset of our original data, (ii) using the same re-analysis approach with a larger subset shows that Research Group is more important than type of Classifier and (iii) however the data are analysed there is compelling evidence that who conducts the research has an effect on the results. This means that the problem of researcher bias remains. Addressing it should be seen as a matter of priority amongst those of us who conduct and publish experiments comparing the performance of competing software defect prediction systems. © 1976-2012 IEEE.</t>
  </si>
  <si>
    <t>Two-Phase Assessment Approach to Improve the Efficiency of Refactoring Identification</t>
  </si>
  <si>
    <t>To automate the refactoring identification process, a large number of candidates need to be compared. Such an overhead can make the refactoring approach impractical if the software size is large and the computational load of a fitness function is substantial. In this paper, we propose a two-phase assessment approach to improving the efficiency of the process. For each iteration of the refactoring process, refactoring candidates are preliminarily assessed using a lightweight, fast delta assessment method called the Delta Table. Using multiple Delta Tables, candidates to be evaluated with a fitness function are selected. A refactoring can be selected either interactively by the developer or automatically by choosing the best refactoring, and the refactorings are applied one after another in a stepwise fashion. The Delta Table is the key concept enabling a two-phase assessment approach because of its ability to quickly calculate the varying amounts of maintainability provided by each refactoring candidate. Our approach has been evaluated for three large-scale open-source projects. The results convincingly show that the proposed approach is efficient because it saves a considerable time while still achieving the same amount of fitness improvement as the approach examining all possible candidates. © 1976-2012 IEEE.</t>
  </si>
  <si>
    <t>Effectively incorporating expert knowledge in automated software remodularisation</t>
  </si>
  <si>
    <t>Remodularising the components of a software system is challenging: sound design principles (e.g., coupling and cohesion) need to be balanced against developer intuition of which entities conceptually belong together. Despite this, automated approaches to remodularisation tend to ignore domain knowledge, leading to results that can be nonsensical to developers. Nevertheless, suppling such knowledge is a potentially burdensome task to perform manually. A lot information may need to be specified, particularly for large systems. Addressing these concerns, we propose the SUpervised reMOdularisation (SUMO) approach. SUMO is a technique that aims to leverage a small subset of domain knowledge about a system to produce a remodularisation that will be acceptable to a developer. With SUMO, developers refine a modularisation by iteratively supplying corrections. These corrections constrain the type of remodularisation eventually required, enabling SUMO to dramatically reduce the solution space. This in turn reduces the amount of feedback the developer needs to supply. We perform a comprehensive systematic evaluation using 100 real world subject systems. Our results show that SUMO guarantees convergence on a target remodularisation with a tractable amount of user interaction. © 1976-2012 IEEE.</t>
  </si>
  <si>
    <t>Implementing and evaluating candidate-based invariant generation</t>
  </si>
  <si>
    <t>The discovery of inductive invariants lies at the heart of static program verification. Presently, many automatic solutions to inductive invariant generation are inflexible, only applicable to certain classes of programs, or unpredictable. An automatic technique that circumvents these deficiencies to some extent is candidate-based invariant generation, whereby a large number of candidate invariants are guessed and then proven to be inductive or rejected using a sound program analyzer. This paper describes our efforts to apply candidate-based invariant generation in GPUVerify, a static checker for programs that run on GPUs. We study a set of $383$ GPU programs that contain loops, drawn from a number of open source suites and vendor SDKs. Among this set, $253$ benchmarks require provision of loop invariants for verification to succeed. We describe the methodology we used to incrementally improve the invariant generation capabilities of GPUVerify to handle these benchmarks, through candidate-based invariant generation, using cheap static analysis to speculate potential program invariants. We also describe a set of experiments that we used to examine the effectiveness of our rules for candidate generation, assessing rules based on their generality (the extent to which they generate candidate invariants), hit rate (the extent to which the generated candidates hold), worth (the extent to which provable candidates actually help in allowing verification to succeed), and influence (the extent to which the success of one generation rule depends on candidates generated by another rule). We believe that our methodology may serve as a useful framework for other researchers interested in candidate-based invariant generation. The candidates produced by GPUVerify help to verify $231$ of the $253$ programs. This increase in precision, however, makes GPUVerify sluggish: the more candidates that are generated, the more time is spent determining which are inductive invariants. To speed up this process, we have investigated four under-approximating program analyses that aim to reject false candidates quickly and a framework whereby these analyses can run in sequence or in parallel. Across two platforms, running Windows and Linux, our results show that the best combination of these techniques running sequentially speeds up invariant generation across our benchmarks by 1.17× (Windows) and 1.01× (Linux), with per-benchmark best speedups of 93.58× (Windows) and 48.34× (Linux), and worst slowdowns of 10.24× (Windows) and 43.31× (Linux). We find that parallelizing the strategies marginally improves overall invariant generation speedups to 1.27× (Windows) and 1.11× (Linux), maintains good best-case speedups of 91.18× (Windows) and 44.60× (Linux), and, importantly, dramatically reduces worst-case slowdowns to 3.15× (Windows) and 3.17× (Linux). © 1976-2012 IEEE.</t>
  </si>
  <si>
    <t>Changeset-Based Topic Modeling of Software Repositories</t>
  </si>
  <si>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 IEEE</t>
  </si>
  <si>
    <t>Editorial from the New Editor in Chief</t>
  </si>
  <si>
    <t>How Well Do Change Sequences Predict Defects? Sequence Learning from Software Changes</t>
  </si>
  <si>
    <t>Software defect prediction, which aims to identify defective modules, can assist developers in finding bugs and prioritizing limited quality assurance resources. Various features to build defect prediction models have been proposed and evaluated. Among them, process metrics are one important category. Yet, existing process metrics are mainly encoded manually from change histories and ignore the sequential information arising from the changes during software evolution. Unlike traditional process metrics used for existing defect prediction models, change sequences are mostly vectors of variable length. This makes it difficult to apply such sequences directly in prediction models that are driven by conventional classifiers. To resolve this challenge, we utilize Recurrent Neural Network (RNN), which is a deep learning technique, to encode features from sequence data automatically. In this paper, we propose a novel approach called Fences, which extracts six types of change sequences covering different aspects of software changes via fine-grained change analysis. It approaches defects prediction by mapping it to a sequence labeling problem solvable by RNN. Our evaluations on 10 open source projects show that Fences can predict defects with high performance. Fences also outperforms the state-of-the-art technique which learns semantic features automatically from static code via deep learning. IEEE</t>
  </si>
  <si>
    <t>State of the Journal</t>
  </si>
  <si>
    <t>Defect prediction models help software quality assurance teams to allocate their limited resources to the most defect-prone modules. Model validation techniques, such as k-fold cross-validation, use historical data to estimate how well a model will perform in the future. However, little is known about how accurate the estimates of model validation techniques tend to be. In this paper, we investigate the bias and variance of model validation techniques in the domain of defect prediction. Analysis of 101 public defect datasets suggests that 77 percent of them are highly susceptible to producing unstable results-selecting an appropriate model validation technique is a critical experimental design choice. Based on an analysis of 256 studies in the defect prediction literature, we select the 12 most commonly adopted model validation techniques for evaluation. Through a case study of 18 systems, we find that single-repetition holdout validation tends to produce estimates with 46-229 percent more bias and 53-863 percent more variance than the top-ranked model validation techniques. On the other hand, out-of-sample bootstrap validation yields the best balance between the bias and variance of estimates in the context of our study. Therefore, we recommend that future defect prediction studies avoid single-repetition holdout validation, and instead, use out-of-sample bootstrap validation. © 1976-2012 IEEE.</t>
  </si>
  <si>
    <t>A survey of app store analysis for software engineering</t>
  </si>
  <si>
    <t>App Store Analysis studies information about applications obtained from app stores. App stores provide a wealth of information derived from users that would not exist had the applications been distributed via previous software deployment methods. App Store Analysis combines this non-technical information with technical information to learn trends and behaviours within these forms of software repositories. Findings from App Store Analysis have a direct and actionable impact on the software teams that develop software for app stores, and have led to techniques for requirements engineering, release planning, software design, security and testing. This survey describes and compares the areas of research that have been explored thus far, drawing out common aspects, trends and directions future research should take to address open problems and challenges.</t>
  </si>
  <si>
    <t>Nopol: Automatic Repair of Conditional Statement Bugs in Java Programs</t>
  </si>
  <si>
    <t>We propose Nopol, an approach to automatic repair of buggy conditional statements (i.e., if-then-else statements). This approach takes a buggy program as well as a test suite as input and generates a patch with a conditional expression as output. The test suite is required to contain passing test cases to model the expected behavior of the program and at least one failing test case that reveals the bug to be repaired. The process of Nopol consists of three major phases. First, Nopol employs angelic fix localization to identify expected values of a condition during the test execution. Second, runtime trace collection is used to collect variables and their actual values, including primitive data types and objected-oriented features (e.g., nullness checks), to serve as building blocks for patch generation. Third, Nopol encodes these collected data into an instance of a Satisfiability Modulo Theory (SMT) problem; then a feasible solution to the SMT instance is translated back into a code patch. We evaluate Nopol on 22 real-world bugs (16 bugs with buggy if conditions and six bugs with missing preconditions) on two large open-source projects, namely Apache Commons Math and Apache Commons Lang. Empirical analysis on these bugs shows that our approach can effectively fix bugs with buggy if conditions and missing preconditions. We illustrate the capabilities and limitations of Nopol using case studies of real bug fixes. © 1976-2012 IEEE.</t>
  </si>
  <si>
    <t>An Improved SDA Based Defect Prediction Framework for Both Within-Project and Cross-Project Class-Imbalance Problems</t>
  </si>
  <si>
    <t>Background. Solving the class-imbalance problem of within-project software defect prediction (SDP) is an important research topic. Although some class-imbalance learning methods have been presented, there exists room for improvement. For cross-project SDP, we found that the class-imbalanced source usually leads to misclassification of defective instances. However, only one work has paid attention to this cross-project class-imbalance problem. Objective. We aim to provide effective solutions for both within-project and cross-project class-imbalance problems. Method. Subclass discriminant analysis (SDA), an effective feature learning method, is introduced to solve the problems. It can learn features with more powerful classification ability from original metrics. For within-project prediction, we improve SDA for achieving balanced subclasses and propose the improved SDA (ISDA) approach. For cross-project prediction, we employ the semi-supervised transfer component analysis (SSTCA) method to make the distributions of source and target data consistent, and propose the SSTCA+ISDA prediction approach. Results. Extensive experiments on four widely used datasets indicate that: 1) ISDA-based solution performs better than other state-of-the-art methods for within-project class-imbalance problem; 2) SSTCA+ISDA proposed for cross-project class-imbalance problem significantly outperforms related methods. Conclusion. Within-project and cross-project class-imbalance problems greatly affect prediction performance, and we provide a unified and effective prediction framework for both problems. © 2017 IEEE.</t>
  </si>
  <si>
    <t>When and Why Your Code Starts to Smell Bad (and Whether the Smells Go Away)</t>
  </si>
  <si>
    <t>Technical debt is a metaphor introduced by Cunningham to indicate 'not quite right code which we postpone making it right'. One noticeable symptom of technical debt is represented by code smells, defined as symptoms of poor design and implementation choices. Previous studies showed the negative impact of code smells on the comprehensibility and maintainability of code. While the repercussions of smells on code quality have been empirically assessed, there is still only anecdotal evidence on when and why bad smells are introduced, what is their survivability, and how they are removed by developers. To empirically corroborate such anecdotal evidence, we conducted a large empirical study over the change history of 200 open source projects. This study required the development of a strategy to identify smell-introducing commits, the mining of over half a million of commits, and the manual analysis and classification of over 10K of them. Our findings mostly contradict common wisdom, showing that most of the smell instances are introduced when an artifact is created and not as a result of its evolution. At the same time, 80 percent of smells survive in the system. Also, among the 20 percent of removed instances, only 9 percent are removed as a direct consequence of refactoring operations. © 1976-2012 IEEE.</t>
  </si>
  <si>
    <t>How Social and Communication Channels Shape and Challenge a Participatory Culture in Software Development</t>
  </si>
  <si>
    <t>Software developers use many different communication tools and channels in their work. The diversity of these tools has dramatically increased over the past decade and developers now have access to a wide range of socially enabled communication channels and social media to support their activities. The availability of such social tools is leading to a participatory culture of software development, where developers want to engage with, learn from, and co-create software with other developers. However, the interplay of these social channels, as well as the opportunities and challenges they may create when used together within this participatory development culture are not yet well understood. In this paper, we report on a large-scale survey conducted with 1,449 GitHub users. We discuss the channels these developers find essential to their work and gain an understanding of the challenges they face using them. Our findings lay the empirical foundation for providing recommendations to developers and tool designers on how to use and improve tools for software developers. © 2016 IEEE.</t>
  </si>
  <si>
    <t>Improving Automated Bug Triaging with Specialized Topic Model</t>
  </si>
  <si>
    <t>Bug triaging refers to the process of assigning a bug to the most appropriate developer to fix. It becomes more and more difficult and complicated as the size of software and the number of developers increase. In this paper, we propose a new framework for bug triaging, which maps the words in the bug reports (i.e., the term space) to their corresponding topics (i.e., the topic space). We propose a specialized topic modeling algorithm named multi-feature topic model (MTM) which extends Latent Dirichlet Allocation (LDA) for bug triaging. MTM considers product and component information of bug reports to map the term space to the topic space. Finally, we propose an incremental learning method named TopicMiner which considers the topic distribution of a new bug report to assign an appropriate fixer based on the affinity of the fixer to the topics. We pair TopicMiner with MTM (TopicMiner^{MTM} ). We have evaluated our solution on 5 large bug report datasets including GCC, OpenOffice, Mozilla, Netbeans, and Eclipse containing a total of 227,278 bug reports. We show that TopicMiner ^{MTM} can achieve top-1 and top-5 prediction accuracies of 0.4831-0.6868, and 0.7686-0.9084, respectively. We also compare TopicMiner^{MTM} with Bugzie, LDA-KL, SVM-LDA, LDA-Activity, and Yang et al.'s approach. The results show that TopicMiner ^{MTM} on average improves top-1 and top-5 prediction accuracies of Bugzie by 128.48 and 53.22 percent, LDA-KL by 262.91 and 105.97 percent, SVM-LDA by 205.89 and 110.48 percent, LDA-Activity by 377.60 and 176.32 percent, and Yang et al.'s approach by 59.88 and 13.70 percent, respectively. © 1976-2012 IEEE.</t>
  </si>
  <si>
    <t>Using Natural Language Processing to Automatically Detect Self-Admitted Technical Debt</t>
  </si>
  <si>
    <t>The metaphor of technical debt was introduced to express the trade off between productivity and quality, i.e., when developers take shortcuts or perform quick hacks. More recently, our work has shown that it is possible to detect technical debt using source code comments (i.e., self-Admitted technical debt), and that the most common types of self-Admitted technical debt are design and requirement debt. However, all approaches thus far heavily depend on the manual classification of source code comments. In this paper, we present an approach to automatically identify design and requirement self-Admitted technical debt using Natural Language Processing (NLP). We study 10 open source projects: Ant, ArgoUML, Columba, EMF, Hibernate, JEdit, JFreeChart, JMeter, JRuby and SQuirrel SQL and find that 1) we are able to accurately identify self-Admitted technical debt, significantly outperforming the current state-of-The-Art based on fixed keywords and phrases; 2) words related to sloppy code or mediocre source code quality are the best indicators of design debt, whereas words related to the need to complete a partially implemented requirement in the future are the best indicators of requirement debt; and 3) we can achieve 90 percent of the best classification performance, using as little as 23 percent of the comments for both design and requirement self-Admitted technical debt, and 80 percent of the best performance, using as little as 9 and 5 percent of the comments for design and requirement self-Admitted technical debt, respectively. The last finding shows that the proposed approach can achieve a good accuracy even with a relatively small training dataset. © 1976-2012 IEEE.</t>
  </si>
  <si>
    <t>A Taxonomy and Qualitative Comparison of Program Analysis Techniques for Security Assessment of Android Software</t>
  </si>
  <si>
    <t>In parallel with the meteoric rise of mobile software, we are witnessing an alarming escalation in the number and sophistication of the security threats targeted at mobile platforms, particularly Android, as the dominant platform. While existing research has made significant progress towards detection and mitigation of Android security, gaps and challenges remain. This paper contributes a comprehensive taxonomy to classify and characterize the state-of-the-art research in this area. We have carefully followed the systematic literature review process, and analyzed the results of more than 300 research papers, resulting in the most comprehensive and elaborate investigation of the literature in this area of research. The systematic analysis of the research literature has revealed patterns, trends, and gaps in the existing literature, and underlined key challenges and opportunities that will shape the focus of future research efforts. © 2015 IEEE.</t>
  </si>
  <si>
    <t>A Framework for Evaluating the Results of the SZZ Approach for Identifying Bug-Introducing Changes</t>
  </si>
  <si>
    <t>The approach proposed by Śliwerski, Zimmermann, and Zeller (SZZ) for identifying bug-introducing changes is at the foundation of several research areas within the software engineering discipline. Despite the foundational role of SZZ, little effort has been made to evaluate its results. Such an evaluation is a challenging task because the ground truth is not readily available. By acknowledging such challenges, we propose a framework to evaluate the results of alternative SZZ implementations. The framework evaluates the following criteria: (1) the earliest bug appearance, (2) the future impact of changes, and (3) the realism of bug introduction. We use the proposed framework to evaluate five SZZ implementations using data from ten open source projects. We find that previously proposed improvements to SZZ tend to inflate the number of incorrectly identified bug-introducing changes. We also find that a single bug-introducing change may be blamed for introducing hundreds of future bugs. Furthermore, we find that SZZ implementations report that at least 46 percent of the bugs are caused by bug-introducing changes that are years apart from one another. Such results suggest that current SZZ implementations still lack mechanisms to accurately identify bug-introducing changes. Our proposed framework provides a systematic mean for evaluating the data that is generated by a given SZZ implementation. © 1976-2012 IEEE.</t>
  </si>
  <si>
    <t>Process Aspects and Social Dynamics of Contemporary Code Review: Insights from Open Source Development and Industrial Practice at Microsoft</t>
  </si>
  <si>
    <t>Many open source and commercial developers practice contemporary code review, a lightweight, informal, tool-based code review process. To better understand this process and its benefits, we gathered information about code review practices via surveys of open source software developers and developers from Microsoft. The results of our analysis suggest that developers spend approximately 10-15 percent of their time in code reviews, with the amount of effort increasing with experience. Developers consider code review important, stating that in addition to finding defects, code reviews offer other benefits, including knowledge sharing, community building, and maintaining code quality. The quality of the code submitted for review helps reviewers form impressions about their teammates, which can influence future collaborations. We found a large amount of similarity between the Microsoft and OSS respondents. One interesting difference is that while OSS respondents view code review as an important method of impression formation, Microsoft respondents found knowledge dissemination to be more important. Finally, we found little difference between distributed and co-located Microsoft teams. Our findings identify the following key areas that warrant focused research: 1) exploring the non-technical benefits of code reviews, 2) helping developers in articulating review comments, and 3) assisting reviewers' program comprehension during code reviews. © 1976-2012 IEEE.</t>
  </si>
  <si>
    <t>Preventing defects: The impact of requirements traceability completeness on software quality</t>
  </si>
  <si>
    <t>Requirements traceability has long been recognized as an important quality of a well-engineered system. Among stakeholders, traceability is often unpopular due to the unclear benefits. In fact, little evidence exists regarding the expected traceability benefits. There is a need for empirical work that studies the effect of traceability. In this paper, we focus on the four main requirements implementation supporting activities that utilize traceability. For each activity, we propose generalized traceability completeness measures. In a defined process, we selected 24 medium to large-scale open-source projects. For each software project, we quantified the degree to which a studied development activity was enabled by existing traceability with the proposed measures. We analyzed that data in a multi-level Poisson regression analysis. We found that the degree of traceability completeness for three of the studied activities significantly affects software quality, which we quantified as defect rate. Our results provide for the first time empirical evidence that more complete traceability decreases the expected defect rate in the developed software. The strong impact of traceability completeness on the defect rate suggests that traceability is of great practical value for any kind of software development project, even if traceability is not mandated by a standard or regulation. © 1976-2012 IEEE.</t>
  </si>
  <si>
    <t>Static Analysis of Model Transformations</t>
  </si>
  <si>
    <t>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 © 1976-2012 IEEE.</t>
  </si>
  <si>
    <t>The use of summation to aggregate software metrics hinders the performance of defect prediction models</t>
  </si>
  <si>
    <t>Defect prediction models help software organizations to anticipate where defects will appear in the future. When training a defect prediction model, historical defect data is often mined from a Version Control System (VCS, e.g., Subversion), which records software changes at the file-level. Software metrics, on the other hand, are often calculated at the class- or method-level (e.g., McCabe's Cyclomatic Complexity). To address the disagreement in granularity, the class-And method-level software metrics are aggregated to file-level, often using summation (i.e., McCabe of a file is the sum of the McCabe of all methods within the file). A recent study shows that summation significantly inflates the correlation between lines of code (SLOC) and cyclomatic complexity (CC) in Java projects. While there are many other aggregation schemes (e.g., central tendency, dispersion), they have remained unexplored in the scope of defect prediction. In this study, we set out to investigate how different aggregation schemes impact defect prediction models. Through an analysis of 11 aggregation schemes using data collected from 255 open source projects, we find that: (1) aggregation schemes can significantly alter correlations among metrics, as well as the correlations between metrics and the defect count; (2) when constructing models to predict defect proneness, applying only the summation scheme (i.e., the most commonly used aggregation scheme in the literature) only achieves the best performance (the best among the 12 studied configurations) in 11 percent of the studied projects, while applying all of the studied aggregation schemes achieves the best performance in 40 percent of the studied projects; (3) when constructing models to predict defect rank or count, either applying only the summation or applying all of the studied aggregation schemes achieves similar performance, with both achieving the closest to the best performance more often than the other studied aggregation schemes; and (4) when constructing models for effort-Aware defect prediction, the mean or median aggregation schemes yield performance values that are significantly closer to the best performance than any of the other studied aggregation schemes. Broadly speaking, the performance of defect prediction models are often underestimated due to our community's tendency to only use the summation aggregation scheme. Given the potential benefit of applying additional aggregation schemes, we advise that future defect prediction models should explore a variety of aggregation schemes. © 2016 IEEE.</t>
  </si>
  <si>
    <t>A Dissection of the Test-Driven Development Process: Does It Really Matter to Test-First or to Test-Last?</t>
  </si>
  <si>
    <t>Background: Test-driven development (TDD) is a technique that repeats short coding cycles interleaved with testing. The developer first writes a unit test for the desired functionality, followed by the necessary production code, and refactors the code. Many empirical studies neglect unique process characteristics related to TDD iterative nature. Aim: We formulate four process characteristic: sequencing, granularity, uniformity, and refactoring effort. We investigate how these characteristics impact quality and productivity in TDD and related variations. Method: We analyzed 82 data points collected from 39 professionals, each capturing the process used while performing a specific development task. We built regression models to assess the impact of process characteristics on quality and productivity. Quality was measured by functional correctness. Result: Quality and productivity improvements were primarily positively associated with the granularity and uniformity. Sequencing, the order in which test and production code are written, had no important influence. Refactoring effort was negatively associated with both outcomes. We explain the unexpected negative correlation with quality by possible prevalence of mixed refactoring. Conclusion: The claimed benefits of TDD may not be due to its distinctive test-first dynamic, but rather due to the fact that TDD-like processes encourage fine-grained, steady steps that improve focus and flow. © 1976-2012 IEEE.</t>
  </si>
  <si>
    <t>Model transformation modularization as a many-objective optimization problem</t>
  </si>
  <si>
    <t>Model transformation programs are iteratively refined, restructured, and evolved due to many reasons such as fixing bugs and adapting existing transformation rules to new metamodels version. Thus, modular design is a desirable property for model transformations as it can significantly improve their evolution, comprehensibility, maintainability, reusability, and thus, their overall quality. Although language support for modularization of model transformations is emerging, model transformations are created as monolithic artifacts containing a huge number of rules. To the best of our knowledge, the problem of automatically modularizing model transformation programs was not addressed before in the current literature. These programs written in transformation languages, such as ATL, are implemented as one main module including a huge number of rules. To tackle this problem and improve the quality and maintainability of model transformation programs, we propose an automated search-based approach to modularize model transformations based on higher-order transformations. Their application and execution is guided by our search framework which combines an in-place transformation engine and a search-based algorithm framework. We demonstrate the feasibility of our approach by using ATL as concrete transformation language and NSGA-III as search algorithm to find a trade-off between different well-known conflicting design metrics for the fitness functions to evaluate the generated modularized solutions. To validate our approach, we apply it to a comprehensive dataset of model transformations. As the study shows, ATL transformations can be modularized automatically, efficiently, and effectively by our approach. We found that, on average, the majority of recommended modules, for all the ATL programs, by NSGA-III are considered correct with more than 84 percent of precision and 86 percent of recall when compared to manual solutions provided by active developers. The statistical analysis of our experiments over several runs shows that NSGA-III performed significantly better than multi-objective algorithms and random search. We were not able to compare with existing model transformations modularization approaches since our study is the first to address this problem. The software developers considered in our experiments confirm the relevance of the recommended modularization solutions for several maintenance activities based on different scenarios and interviews. © 2017 IEEE.</t>
  </si>
  <si>
    <t>ARENA: An Approach for the Automated Generation of Release Notes</t>
  </si>
  <si>
    <t>Release notes document corrections, enhancements, and, in general, changes that were implemented in a new release of a software project. They are usually created manually and may include hundreds of different items, such as descriptions of new features, bug fixes, structural changes, new or deprecated APIs, and changes to software licenses. Thus, producing them can be a time-consuming and daunting task. This paper describes ARENA (Automatic RElease Notes generAtor), an approach for the automatic generation of release notes. ARENA extracts changes from the source code, summarizes them, and integrates them with information from versioning systems and issue trackers. ARENA was designed based on the manual analysis of 990 existing release notes. In order to evaluate the quality of the release notes automatically generated by ARENA, we performed four empirical studies involving a total of 56 participants (48 professional developers and eight students). The obtained results indicate that the generated release notes are very good approximations of the ones manually produced by developers and often include important information that is missing in the manually created release notes. © 2016 IEEE.</t>
  </si>
  <si>
    <t>Automated Extraction and Clustering of Requirements Glossary Terms</t>
  </si>
  <si>
    <t>A glossary is an important part of any software requirements document. By making explicit the technical terms in a domain and providing definitions for them, a glossary helps mitigate imprecision and ambiguity. A key step in building a glossary is to decide upon the terms to include in the glossary and to find any related terms. Doing so manually is laborious, particularly for large requirements documents. In this article, we develop an automated approach for extracting candidate glossary terms and their related terms from natural language requirements documents. Our approach differs from existing work on term extraction mainly in that it clusters the extracted terms by relevance, instead of providing a flat list of terms. We provide an automated, mathematically-based procedure for selecting the number of clusters. This procedure makes the underlying clustering algorithm transparent to users, thus alleviating the need for any user-specified parameters. To evaluate our approach, we report on three industrial case studies, as part of which we also examine the perceptions of the involved subject matter experts about the usefulness of our approach. Our evaluation notably suggests that: (1) Over requirements documents, our approach is more accurate than major generic term extraction tools. Specifically, in our case studies, our approach leads to gains of 20 percent or more in terms of recall when compared to existing tools, while at the same time either improving precision or leaving it virtually unchanged. And, (2) the experts involved in our case studies find the clusters generated by our approach useful as an aid for glossary construction. © 1976-2012 IEEE.</t>
  </si>
  <si>
    <t>Self-Adaptive and online QoS modeling for cloud-based software services</t>
  </si>
  <si>
    <t>In the presence of scale, dynamism, uncertainty and elasticity, cloud software engineers faces several challenges when modeling Quality of Service (QoS) for cloud-based software services. These challenges can be best managed through self-Adaptivity because engineers' intervention is difficult, if not impossible, given the dynamic and uncertain QoS sensitivity to the environment and control knobs in the cloud. This is especially true for the shared infrastructure of cloud, where unexpected interference can be caused by co-located software services running on the same virtual machine; and co-hosted virtual machines within the same physical machine. In this paper, we describe the related challenges and present a fully dynamic, self-Adaptive and online QoS modeling approach, which grounds on sound information theory and machine learning algorithms, to create QoS model that is capable to predict the QoS value as output over time by using the information on environmental conditions, control knobs and interference as inputs. In particular, we report on in-depth analysis on the correlations of selected inputs to the accuracy of QoS model in cloud. To dynamically selects inputs to the models at runtime and tune accuracy, we design self-Adaptive hybrid dual-learners that partition the possible inputs space into two sub-spaces, each of which applies different symmetric uncertainty based selection techniques; the results of sub-spaces are then combined. Subsequently, we propose the use of adaptive multi-learners for building the model. These learners simultaneously allow several learning algorithms to model the QoS function, permitting the capability for dynamically selecting the best model for prediction on the fly. We experimentally evaluate our models in the cloud environment using RUBiS benchmark and realistic FIFA 98 workload. The results show that our approach is more accurate and effective than state-of-The-Art modelings. © 2016 IEEE.</t>
  </si>
  <si>
    <t>Approaches to co-evolution of metamodels and models: A survey</t>
  </si>
  <si>
    <t>Modeling languages, just as all software artifacts, evolve. This poses the risk that legacy models of a company get lost, when they become incompatible with the new language version. To address this risk, a multitude of approaches for metamodel-model co-evolution were proposed in the last 10 years. However, the high number of solutions makes it difficult for practitioners to choose an appropriate approach. In this paper, we present a survey on 31 approaches to support metamodel-model co-evolution. We introduce a taxonomy of solution techniques and classify the existing approaches. To support researchers, we discuss the state of the art, in order to better identify open issues. Furthermore, we use the results to provide a decision support for practitioners, who aim to adopt solutions from research. © 2016 IEEE.</t>
  </si>
  <si>
    <t>Test Oracle Strategies for Model-Based Testing</t>
  </si>
  <si>
    <t>Testers use model-based testing to design abstract tests from models of the system's behavior. Testers instantiate the abstract tests into concrete tests with test input values and test oracles that check the results. Given the same test inputs, more elaborate test oracles have the potential to reveal more failures, but may also be more costly. This research investigates the ability for test oracles to reveal failures. We define ten new test oracle strategies that vary in amount and frequency of program state checked. We empirically compared them with two baseline test oracle strategies. The paper presents several main findings. (1) Test oracles must check more than runtime exceptions because checking exceptions alone is not effective at revealing failures. (2) Test oracles do not need to check the entire output state because checking partial states reveals nearly as many failures as checking entire states. (3) Test oracles do not need to check program states multiple times because checking states less frequently is as effective as checking states more frequently. In general, when state machine diagrams are used to generate tests, checking state invariants is a reasonably effective low cost approach to creating test oracles. © 2017 IEEE.</t>
  </si>
  <si>
    <t>Model-based self-Aware performance and resource management using the descartes modeling language</t>
  </si>
  <si>
    <t>Modern IT systems have increasingly distributed and dynamic architectures providing flexibility to adapt to changes in the environment and thus enabling higher resource efficiency. However, these benefits come at the cost of higher system complexity and dynamics. Thus, engineering systems that manage their end-To-end application performance and resource efficiency in an autonomic manner is a challenge. In this article, we present a holistic model-based approach for self-Aware performance and resource management leveraging the Descartes Modeling Language (DML), an architecture-level modeling language for online performance and resource management. We propose a novel online performance prediction process that dynamically tailors the model solving depending on the requirements regarding accuracy and overhead. Using these prediction capabilities, we implement a generic modelbased control loop for proactive system adaptation. We evaluate our model-based approach in the context of two representative case studies showing that with the proposed methods, significant resource efficiency gains can be achieved while maintaining performance requirements. These results represent the first end-To-end validation of our approach, demonstrating its potential for self-Aware performance and resource management in the context of modern IT systems and infrastructures. © 2016 IEEE.</t>
  </si>
  <si>
    <t>Dependence Guided Symbolic Execution</t>
  </si>
  <si>
    <t>Symbolic execution is a powerful technique for systematically exploring the paths of a program and generating the corresponding test inputs. However, its practical usage is often limited by the path explosion problem, that is, the number of explored paths usually grows exponentially with the increase of program size. In this paper, we argue that for the purpose of fault detection it is not necessary to systematically explore the paths, and propose a new symbolic execution approach to mitigate the path explosion problem by predicting and eliminating the redundant paths based on symbolic value. Our approach can achieve the equivalent fault detection capability as traditional symbolic execution without exhaustive path exploration. In addition, we develop a practical implementation called Dependence Guided Symbolic Execution (DGSE) to soundly approximate our approach. Through exploiting program dependence, DGSE can predict and eliminate the redundant paths at a reasonable computational cost. Our empirical study shows that the redundant paths are abundant and widespread in a program. Compared with traditional symbolic execution, DGSE only explores 6.96 to 96.57 percent of the paths and achieves a speedup of 1.02 \times to 49.56\times. We have released our tool and the benchmarks used to evaluate DGSE^\ast. © 1976-2012 IEEE.</t>
  </si>
  <si>
    <t>Mining Sequences of Developer Interactions in Visual Studio for Usage Smells</t>
  </si>
  <si>
    <t>In this paper, we present a semi-automatic approach for mining a large-scale dataset of IDE interactions to extract usage smells, i.e., inefficient IDE usage patterns exhibited by developers in the field. The approach outlined in this paper first mines frequent IDE usage patterns, filtered via a set of thresholds and by the authors, that are subsequently supported (or disputed) using a developer survey, in order to form usage smells. In contrast with conventional mining of IDE usage data, our approach identifies time-ordered sequences of developer actions that are exhibited by many developers in the field. This pattern mining workflow is resilient to the ample noise present in IDE datasets due to the mix of actions and events that these datasets typically contain. We identify usage patterns and smells that contribute to the understanding of the usability of Visual Studio for debugging, code search, and active file navigation, and, more broadly, to the understanding of developer behavior during these software development activities. Among our findings is the discovery that developers are reluctant to use conditional breakpoints when debugging, due to perceived IDE performance problems as well as due to the lack of error checking in specifying the conditional. © 2017 IEEE.</t>
  </si>
  <si>
    <t>Keyword Search for Building Service-Based Systems</t>
  </si>
  <si>
    <t>With the fast growth of applications of service-oriented architecture (SOA) in software engineering, there has been a rapid increase in demand for building service-based systems (SBSs) by composing existing Web services. Finding appropriate component services to compose is a key step in the SBS engineering process. Existing approaches require that system engineers have detailed knowledge of SOA techniques which is often too demanding. To address this issue, we propose Keyword Search for Service-based Systems (KS3), a novel approach that integrates and automates the system planning, service discovery and service selection operations for building SBSs based on keyword search. KS3 assists system engineers without detailed knowledge of SOA techniques in searching for component services to build SBSs by typing a few keywords that represent the tasks of the SBSs with quality constraints and optimisation goals for system quality, e.g., reliability, throughput and cost. KS3 offers a new paradigm for SBS engineering that can significantly save the time and effort during the system engineering process. We conducted large-scale experiments using two real-world Web service datasets to demonstrate the practicality, effectiveness and efficiency of KS3. © 1976-2012 IEEE.</t>
  </si>
  <si>
    <t>A Feature-Based Classification of Model Repair Approaches</t>
  </si>
  <si>
    <t>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 © 1976-2012 IEEE.</t>
  </si>
  <si>
    <t>DECAF: A Platform-Neutral Whole-System Dynamic Binary Analysis Platform</t>
  </si>
  <si>
    <t>Dynamic binary analysis is a prevalent and indispensable technique in program analysis. While several dynamic binary analysis tools and frameworks have been proposed, all suffer from one or more of: prohibitive performance degradation, a semantic gap between the analysis code and the program being analyzed, architecture/OS specificity, being user-mode only, and lacking APIs. We present DECAF, a virtual machine based, multi-target, whole-system dynamic binary analysis framework built on top of QEMU. DECAF provides Just-In-Time Virtual Machine Introspection and a plugin architecture with a simple-to-use event-driven programming interface. DECAF implements a new instruction-level taint tracking engine at bit granularity, which exercises fine control over the QEMU Tiny Code Generator (TCG) intermediate representation to accomplish on-the-fly optimizations while ensuring that the taint propagation is sound and highly precise. We perform a formal analysis of DECAF's taint propagation rules to verify that most instructions introduce neither false positives nor false negatives. We also present three platform-neutral plugins - Instruction Tracer, Keylogger Detector, and API Tracer, to demonstrate the ease of use and effectiveness of DECAF in writing cross-platform and system-wide analysis tools. Implementation of DECAF consists of 9,550 lines of C++ code and 10,270 lines of C code and we evaluate DECAF using CPU2006 SPEC benchmarks and show average overhead of 605 percent for system wide tainting and 12 percent for VMI. © 2016 IEEE.</t>
  </si>
  <si>
    <t>Online reliability prediction via motifs-based dynamic Bayesian networks for service-oriented systems</t>
  </si>
  <si>
    <t>A service-oriented System of Systems (SoS) considers a system as a service and constructs a robust and value-added SoS by outsourcing external component systems through service composition techniques. Online reliability prediction for the component systems for the purpose of assuring the overall Quality of Service (QoS) is often a major challenge in coping with a loosely coupled SoS operating under dynamic and uncertain running environments. It is also a prerequisite for guaranteeing runtime QoS of a SoS through optimal service selection for reliable system construction.We propose a novel online reliability time series prediction approach for the component systems in a service-oriented SoS. We utilize Probabilistic Graphical Models (PGMs) to yield near-future, time series predictions. We assess the approach via invocation records collected from widely used real Web services. Experimental results have confirmed the effectiveness of the approach. © 2016 IEEE.</t>
  </si>
  <si>
    <t>CACheck: Detecting and Repairing Cell Arrays in Spreadsheets</t>
  </si>
  <si>
    <t>Spreadsheets are widely used by end users for numerical computation in their business. Spreadsheet cells whose computation is subject to the same semantics are often clustered in a row or column as a cell array. When a spreadsheet evolves, the cells in a cell array can degenerate due to ad hoc modifications. Such degenerated cell arrays no longer keep cells prescribing the same computational semantics, and are said to exhibit ambiguous computation smells. We propose CACheck, a novel technique that automatically detects and repairs smelly cell arrays by recovering their intended computational semantics. Our empirical study on the EUSES and Enron corpora finds that such smelly cell arrays are common. Our study also suggests that CACheck is useful for detecting and repairing real spreadsheet problems caused by smelly cell arrays. Compared with our previous work AmCheck, CACheck detects smelly cell arrays with higher precision and recall rate. © 1976-2012 IEEE.</t>
  </si>
  <si>
    <t>Supporting Change Impact Analysis Using a Recommendation System: An Industrial Case Study in a Safety-Critical Context</t>
  </si>
  <si>
    <t>Change Impact Analysis (CIA) during software evolution of safety-critical systems is a labor-intensive task. Several authors have proposed tool support for CIA, but very few tools were evaluated in industry. We present a case study on ImpRec, a recommendation System for Software Engineering (RSSE), tailored for CIA at a process automation company. ImpRec builds on assisted tracing, using information retrieval solutions and mining software repositories to recommend development artifacts, potentially impacted when resolving incoming issue reports. In contrast to the majority of tools for automated CIA, ImpRec explicitly targets development artifacts that are not source code. We evaluate ImpRec in a two-phase study. First, we measure the correctness of ImpRec's recommendations by a simulation based on 12 years' worth of issue reports in the company. Second, we assess the utility of working with ImpRec by deploying the RSSE in two development teams on different continents. The results suggest that ImpRec presents about 40 percent of the true impact among the top-10 recommendations. Furthermore, user log analysis indicates that ImpRec can support CIA in industry, and developers acknowledge the value of ImpRec in interviews. In conclusion, our findings show the potential of reusing traceability associated with developers' past activities in an RSSE. © 1976-2012 IEEE.</t>
  </si>
  <si>
    <t>Adaptive multi-objective evolutionary algorithms for overtime planning in software projects</t>
  </si>
  <si>
    <t>Software engineering and development is well-known to suffer from unplanned overtime, which causes stress and illness in engineers and can lead to poor quality software with higher defects. Recently, we introduced a multi-objective decision support approach to help balance project risks and duration against overtime, so that software engineers can better plan overtime. This approach was empirically evaluated on six real world software projects and compared against state-of-the-art evolutionary approaches and currently used overtime strategies. The results showed that our proposal comfortably outperformed all the benchmarks considered. This paper extends our previous work by investigating adaptive multi-objective approaches to meta-heuristic operator selection, thereby extending and (as the results show) improving algorithmic performance. We also extended our empirical study to include two new real world software projects, thereby enhancing the scientific evidence for the technical performance claims made in the paper. Our new results, over all eight projects studied, showed that our adaptive algorithm outperforms the considered state of the art multi-objective approaches in 93 percent of the experiments (with large effect size). The results also confirm that our approach significantly outperforms current overtime planning practices in 100 percent of the experiments (with large effect size). © 2017 IEEE.</t>
  </si>
  <si>
    <t>A system for profiling and monitoring database access patterns by application programs for anomaly detection</t>
  </si>
  <si>
    <t>Database Management Systems (DBMSs) provide access control mechanisms that allow database administrators (DBAs) to grant application programs access privileges to databases. Though such mechanisms are powerful, in practice finer-grained access control mechanism tailored to the semantics of the data stored in the DMBS is required as a first class defense mechanism against smart attackers. Hence, custom written applications which access databases implement an additional layer of access control. Therefore, securing a database alone is not enough for such applications, as attackers aiming at stealing data can take advantage of vulnerabilities in the privileged applications and make these applications to issue malicious database queries. An access control mechanism can only prevent application programs from accessing the data to which the programs are not authorized, but it is unable to prevent misuse of the data to which application programs are authorized for access. Hence, we need a mechanism able to detect malicious behavior resulting from previously authorized applications. In this paper, we present the architecture of an anomaly detection mechanism, DetAnom, that aims to solve such problem. Our approach is based the analysis and profiling of the application in order to create a succinct representation of its interaction with the database. Such a profile keeps a signature for every submitted query and also the corresponding constraints that the application program must satisfy to submit the query. Later, in the detection phase, whenever the application issues a query, a module captures the query before it reaches the database and verifies the corresponding signature and constraints against the current context of the application. If there is a mismatch, the query is marked as anomalous. The main advantage of our anomaly detection mechanism is that, in order to build the application profiles, we need neither any previous knowledge of application vulnerabilities nor any example of possible attacks. As a result, our mechanism is able to protect the data from attacks tailored to database applications such as code modification attacks, SQL injections, and also from other data-centric attacks as well. We have implemented our mechanism with a software testing technique called concolic testing and the PostgreSQL DBMS. Experimental results show that our profiling technique is close to accurate, requires acceptable amount of time, and the detection mechanism incurs low runtime overhead. © 2016 IEEE.</t>
  </si>
  <si>
    <t>Identifying Extract Method Refactoring Opportunities Based on Functional Relevance</t>
  </si>
  <si>
    <t>'Extract Method' is considered one of the most frequently applied and beneficial refactorings, since the corresponding Long Method smell is among the most common and persistent ones. Although Long Method is conceptually related to the implementation of diverse functionalities within a method, until now, this relationship has not been utilized while identifying refactoring opportunities. In this paper we introduce an approach (accompanied by a tool) that aims at identifying source code chunks that collaborate to provide a specific functionality, and propose their extraction as separate methods. The accuracy of the proposed approach has been empirically validated both in an industrial and an open-source setting. In the former case, the approach was capable of identifying functionally related statements within two industrial long methods (approx. 500 LoC each), with a recall rate of 93 percent. In the latter case, based on a comparative study on open-source data, our approach ranks better compared to two well-known techniques of the literature. To assist software engineers in the prioritization of the suggested refactoring opportunities the approach ranks them based on an estimate of their fitness for extraction. The provided ranking has been validated in both settings and proved to be strongly correlated with experts' opinion. © 1976-2012 IEEE.</t>
  </si>
  <si>
    <t>GK-Tail+ An Efficient Approach to Learn Software Models</t>
  </si>
  <si>
    <t>Inferring models of program behavior from execution samples can provide useful information about a system, also in the increasingly common case of systems that evolve and adapt in their lifetime, and without requiring large developers' effort. Techniques for learning models of program behavior from execution traces shall address conflicting challenges of recall, specificity and performance: They shall generate models that comprehensively represent the system behavior (recall) while limiting the amount of illegal behaviors that may be erroneously accepted by the model (specificity), and should infer the models within a reasonable time budget to process industrial scale systems (performance). In our early work, we designed GK-Tail, an approach that can infer guarded finite state machines that model the behavior of object-oriented programs in terms of sequences of method calls and constraints on the parameter values. GK-Tail addresses well two of the three main challenges, since it infers guarded finite state machines with a high level of recall and specificity, but presents severe limitations in terms of performance that reduce its scalability. In this paper, we present GK-Tail+, a new approach to infer guarded finite state machines from execution traces of object-oriented programs. GK-Tail+ proposes a new set of inference criteria that represent the core element of the inference process: It largely reduces the inference time of GK-Tail while producing guarded finite state machines with a comparable level of recall and specificity. Thus, GK-Tail+ advances the preliminary results of GK-Tail by addressing all the three main challenges of learning models of program behavior from execution traces. © 1976-2012 IEEE.</t>
  </si>
  <si>
    <t>An Enhanced Bailout Protocol for Mixed Criticality Embedded Software</t>
  </si>
  <si>
    <t>To move mixed criticality research into industrial practice requires models whose run-time behaviour is acceptable to systems engineers. Certain aspects of current models, such as abandoning lower criticality tasks when certain situations arise, do not give the robustness required in application domains such as the automotive and aerospace industries. In this paper a new bailout protocol is developed that still guarantees high criticality software but minimises the negative impact on lower criticality software via a timely return to normal operation. We show how the bailout protocol can be integrated with existing techniques, utilising both offline slack and online gain-time to further improve performance. Static analysis is provided for schedulability guarantees, while scenario-based evaluation via simulation is used to explore the effectiveness of the protocol. © 2017 IEEE.</t>
  </si>
  <si>
    <t>A Study of Causes and Consequences of Client-Side JavaScript Bugs</t>
  </si>
  <si>
    <t>Client-side JavaScript is widely used in web applications to improve user-interactivity and minimize client-server communications. Unfortunately, JavaScript is known to be error-prone. While prior studies have demonstrated the prevalence of JavaScript faults, no attempts have been made to determine their causes and consequences. The goal of our study is to understand the root causes and impact of JavaScript faults and how the results can impact JavaScript programmers, testers and tool developers. We perform an empirical study of 502 bug reports from 19 bug repositories. The bug reports are thoroughly examined to classify and extract information about each bug' cause (the error) and consequence (the failure and impact). Our results show that the majority (68 percent) of JavaScript faults are DOM-related, meaning they are caused by faulty interactions of the JavaScript code with the Document Object Model (DOM). Further, 80 percent of the highest impact JavaScript faults are DOM-related. Finally, most JavaScript faults originate from programmer mistakes committed in the JavaScript code itself, as opposed to other web application components. These results indicate that JavaScript programmers and testers need tools that can help them reason about the DOM. Additionally, developers can use the error patterns we found to design more powerful static analysis tools for JavaScript. © 2016 IEEE.</t>
  </si>
  <si>
    <t>Reporting Usability Defects: A Systematic Literature Review</t>
  </si>
  <si>
    <t>Usability defects can be found either by formal usability evaluation methods or indirectly during system testing or usage. No matter how they are discovered, these defects must be tracked and reported. However, empirical studies indicate that usability defects are often not clearly and fully described. This study aims to identify the state of the art in reporting of usability defects in the software engineering and usability engineering literature. We conducted a systematic literature review of usability defect reporting drawing from both the usability and software engineering literature from January 2000 until March 2016. As a result, a total of 57 studies were identified, in which we classified the studies into three categories: reporting usability defect information, analysing usability defect data and key challenges. Out of these, 20 were software engineering studies and 37 were usability studies. The results of this systematic literature review show that usability defect reporting processes suffer from a number of limitations, including: mixed data, inconsistency of terms and values of usability defect data, and insufficient attributes to classify usability defects. We make a number of recommendations to improve usability defect reporting and management in software engineering. © 1976-2012 IEEE.</t>
  </si>
  <si>
    <t>The Value of Exact Analysis in Requirements Selection</t>
  </si>
  <si>
    <t>Uncertainty is characterised by incomplete understanding. It is inevitable in the early phase of requirements engineering, and can lead to unsound requirement decisions. Inappropriate requirement choices may result in products that fail to satisfy stakeholders' needs, and might cause loss of revenue. To overcome uncertainty, requirements engineering decision support needs uncertainty management. In this research, we develop a decision support framework METRO for the Next Release Problem (NRP) to manage algorithmic uncertainty and requirements uncertainty. An exact NRP solver (NSGDP) lies at the heart of METRO. NSGDP's exactness eliminates interference caused by approximate existing NRP solvers. We apply NSGDP to three NRP instances, derived from a real world NRP instance, RALIC, and compare with NSGA-II, a widely-used approximate (inexact) technique. We find the randomness of NSGA-II results in decision makers missing up to 99.95 percent of the optimal solutions and obtaining up to 36.48 percent inexact requirement selection decisions. The chance of getting an inexact decision using existing approximate approaches is negatively correlated with the implementation cost of a requirement (Spearman ρ up to -0.72). Compared to the inexact existing approach, NSGDP saves 15.21 percent lost revenue, on average, for the RALIC dataset. © 2015 IEEE.</t>
  </si>
  <si>
    <t>Comments on ScottKnottESD in response to an empirical comparison of model validation techniques for defect prediction models</t>
  </si>
  <si>
    <t>In this article, we discuss the ScottKnottESD test, which was proposed in a recent paper 'An Empirical Comparison of Model Validation Techniques for Defect Prediction Models' that was published in this journal. We discuss the implications and the empirical impact of the proposed normality correction of ScottKnottESD and come to the conclusion that this correction does not necessarily lead to the fulfillment of the assumptions of the original Scott-Knott test and may cause problems with the statistical analysis. © 1976-2012 IEEE.</t>
  </si>
  <si>
    <t>Efficient Dynamic Updates of Distributed Components Through Version Consistency</t>
  </si>
  <si>
    <t>Modern component-based distributed software systems are increasingly required to offer non-stop service and thus their updates must be carried out at runtime. Different authors have already proposed solutions for the safe management of dynamic updates. Our contribution aims at improving their efficiency without compromising safety. We propose a new criterion, called version consistency, which defines when a dynamic update can be safely and efficiently applied to the components that execute distributed transactions. Version consistency ensures that distributed transactions be served as if they were operated on a single coherent version of the system despite possible concurrent updates. The paper presents a distributed algorithm for checking version consistency efficiently, formalizes the proposed approach by means of a graph transformation system, and verifies its correctness through model checking. The paper also presents ConUp, a novel prototype framework that supports the approach and offers a viable, concrete solution for the use of version consistency. Both the approach and ConUp are evaluated on a significant third-party application. Obtained results witness the benefits of the proposed solution with respect to both timeliness and disruption. © 2017 IEEE.</t>
  </si>
  <si>
    <t>A Qualitative Study of Application-Level Caching</t>
  </si>
  <si>
    <t>Latency and cost of Internet-based services are encouraging the use of application-level caching to continue satisfying users' demands, and improve the scalability and availability of origin servers. Despite its popularity, this level of caching involves the manual implementation by developers and is typically addressed in an ad-hoc way, given that it depends on specific details of the application. As a result, application-level caching is a time-consuming and error-prone task, becoming a common source of bugs. Furthermore, it forces application developers to reason about a crosscutting concern, which is unrelated to the application business logic. In this paper, we present the results of a qualitative study of how developers handle caching logic in their web applications, which involved the investigation of ten software projects with different characteristics. The study we designed is based on comparative and interactive principles of grounded theory, and the analysis of our data allowed us to extract and understand how developers address cache-related concerns to improve performance and scalability of their web applications. Based on our analysis, we derived guidelines and patterns, which guide developers while designing, implementing and maintaining application-level caching, thus supporting developers in this challenging task that is crucial for enterprise web applications. © 1976-2012 IEEE.</t>
  </si>
  <si>
    <t>Automated Synthesis and Dynamic Analysis of Tradeoff Spaces for Object-Relational Mapping</t>
  </si>
  <si>
    <t>Producing software systems that achieve acceptable tradeoffs among multiple non-functional properties remains a significant engineering problem. We propose an approach to solving this problem that combines synthesis of spaces of design alternatives from logical specifications and dynamic analysis of each point in the resulting spaces. We hypothesize that this approach has potential to help engineers understand important tradeoffs among dynamically measurable properties of system components at meaningful scales within reach of existing synthesis tools. To test this hypothesis, we developed tools to enable, and we conducted, a set of experiments in the domain of relational databases for object-oriented data models. For each of several data models, we used our approach to empirically test the accuracy of a published suite of metrics to predict tradeoffs based on the static schema structure alone. The results show that exhaustive synthesis and analysis provides a superior view of the tradeoff spaces for such designs. This work creates a path forward toward systems that achieve significantly better tradeoffs among important system properties. © 2016 IEEE.</t>
  </si>
  <si>
    <t>Interaction Models and Automated Control under Partial Observable Environments</t>
  </si>
  <si>
    <t>The problem of automatically constructing a software component such that when executed in a given environment satisfies a goal, is recurrent in software engineering. Controller synthesis is a field which fits into this vision. In this paper we study controller synthesis for partially observable LTS models. We exploit the link between partially observable control and non-determinism and show that, unlike fully observable LTS or Kripke structure control problems, in this setting the existence of a solution depends on the interaction model between the controller-to-be and its environment. We identify two interaction models, namely Interface Automata and Weak Interface Automata, define appropriate control problems and describe synthesis algorithms for each of them. © 1976-2012 IEEE.</t>
  </si>
  <si>
    <t>Automatic Contract Insertion with CCBot</t>
  </si>
  <si>
    <t>Existing static analysis tools require significant programmer effort. On large code bases, static analysis tools produce thousands of warnings. It is unrealistic to expect users to review such a massive list and to manually make changes for each warning. To address this issue we propose CCBot (short for CodeContracts Bot), a new tool that applies the results of static analysis to existing code through automatic code transformation. Specifically, CCBot instruments the code with method preconditions, postconditions, and object invariants which detect faults at runtime or statically using a static contract checker. The only configuration the programmer needs to perform is to give CCBot the file paths to code she wants instrumented. This allows the programmer to adopt contract-based static analysis with little effort. CCBot's instrumented version of the code is guaranteed to compile if the original code did. This guarantee means the programmer can deploy or test the instrumented code immediately without additional manual effort. The inserted contracts can detect common errors such as null pointer dereferences and out-of-bounds array accesses. CCBot is a robust large-scale tool with an open-source C# implementation. We have tested it on real world projects with tens of thousands of lines of code. We discuss several projects as case studies, highlighting undiscovered bugs found by CCBot, including 22 new contracts that were accepted by the project authors. © 1976-2012 IEEE.</t>
  </si>
  <si>
    <t>Timed Automata Modeling and Verification for Publish-Subscribe Structures Using Distributed Resources</t>
  </si>
  <si>
    <t>In this paper we present a Timed Automata model for the Publish/Subscribe paradigm in the context of Web Service Compositions with distributed resources, on the basis of an algebraic language inspired by the WSRF standard constructions. This framework allows a set of participants in a Web Service composition to interact with one another and also to manage a collection of distributed resources. The model includes operations for clients to publish, discover and subscribe to resources, so as to be notified when the resource property values fulfill certain conditions (topic-based subscription). Simulation and model-checking techniques can therefore be applied to the obtained network of timed automata, in order to check whether certain properties of interest are satisfied. A specific case study is finally presented to illustrate the model and the verification of the relevant properties on the obtained timed automata model. © 1976-2012 IEEE.</t>
  </si>
  <si>
    <t>Software Numerical Instability Detection and Diagnosis by Combining Stochastic and Infinite-Precision Testing</t>
  </si>
  <si>
    <t>Numerical instability is a well-known problem that may cause serious runtime failures. This paper discusses the reason of instability in software development process, and presents a toolchain that not only detects the potential instability in software, but also diagnoses the reason for such instability. We classify the reason of instability into two categories. When it is introduced by software requirements, we call the instability caused by problem. In this case, it cannot be avoided by improving software development, but requires inspecting the requirements, especially the underlying mathematical properties. Otherwise, we call the instability caused by practice. We design our toolchain as four loosely-coupled tools, which combine stochastic arithmetic with infinite-precision testing. Each tool in our toolchain can be configured with different strategies according to the properties of the analyzed software. We evaluate our toolchain on subjects from literature. The results show that it effectively detects and separates the instabilities caused by problems from others. We also conduct an evaluation on the latest version of GNU Scientific Library, and the toolchain finds a few real bugs in the well-maintained and widely deployed numerical library. With the help of our toolchain, we report the details and fixing advices to the GSL buglist. © 1976-2012 IEEE.</t>
  </si>
  <si>
    <t>Imprecise Matching of Requirements Specifications for Software Services Using Fuzzy Logic</t>
  </si>
  <si>
    <t>Today, software components are provided by global markets in the form of services. In order to optimally satisfy service requesters and service providers, adequate techniques for automatic service matching are needed. However, a requester's requirements may be vague and the information available about a provided service may be incomplete. As a consequence, fuzziness is induced into the matching procedure. The contribution of this paper is the development of a systematic matching procedure that leverages concepts and techniques from fuzzy logic and possibility theory based on our formal distinction between different sources and types of fuzziness in the context of service matching. In contrast to existing methods, our approach is able to deal with imprecision and incompleteness in service specifications and to inform users about the extent of induced fuzziness in order to improve the user's decision-making. We demonstrate our approach on the example of specifications for service reputation based on ratings given by previous users. Our evaluation based on real service ratings shows the utility and applicability of our approach. © 1976-2012 IEEE.</t>
  </si>
  <si>
    <t>Towards prioritizing documentation effort</t>
  </si>
  <si>
    <t>Programmers need documentation to comprehend software, but they often lack the time to write it. Thus, programmers must prioritize their documentation effort to ensure that sections of code important to program comprehension are thoroughly explained. In this paper, we explore the possibility of automatically prioritizing documentation effort. We performed two user studies to evaluate the effectiveness of static source code attributes and textual analysis of source code towards prioritizing documentation effort. The first study used open-source API Libraries while the second study was conducted using closed-source industrial software from ABB. Our findings suggest that static source code attributes are poor predictors of documentation effort priority, whereas textual analysis of source code consistently performed well as a predictor of documentation effort priority. © 2017 IEEE.</t>
  </si>
  <si>
    <t>Testing from Partial Finite State Machines without Harmonised Traces</t>
  </si>
  <si>
    <t>This paper concerns the problem of testing from a partial, possibly non-deterministic, finite state machine (FSM) S. Two notions of correctness (quasi-reduction and quasi-equivalence) have previously been defined for partial FSMs but these, and the corresponding test generation techniques, only apply to FSMs that have harmonised traces. We show how quasi-reduction and quasi-equivalence can be generalised to all partial FSMs. We also consider the problem of generating an m -complete test suite from a partial FSM S : a test suite that is guaranteed to determine correctness as long as the system under test has no more than m states. We prove that we can complete S to form a completely-specified non-deterministic FSM S such that any m -complete test suite generated from S can be converted into an m -complete test suite for S. We also show that there is a correspondence between test suites that are reduced for S and S and also that are minimal for S and S. © 1976-2012 IEEE.</t>
  </si>
  <si>
    <t>Locating Software Faults Based on Minimum Debugging Frontier Set</t>
  </si>
  <si>
    <t>In this article, we propose a novel state-based fault-localization approach. Given an observed failure that is reproducible under the same program input, this new approach uses two main techniques to reduce the state exploration cost. Firstly, the execution trace to be analyzed for the observed failure is successively narrowed by making the set of trace points in each step a cut of the dynamic dependence graph. Such a cut divides the remaining trace into two parts and, based on the sparse symbolic exploration outcome, one part is removed from further exploration. This process continues until reaching where the fault is determined to be. Second, the cut in each step is chosen such that the union of the program states from the members of the cut is of the minimum size among all candidate cuts. The set of statement instances in the chosen cut is called a minimum debugging frontier set (MDFS). To evaluate our approach, we apply it to 16 real bugs from real world programs and compare our fault reports with those generated by state-of-The-Art approaches. Results show that the MDFS approach obtains high quality fault reports for these test cases with considerably higher efficiency than previous approaches. © 1976-2012 IEEE.</t>
  </si>
  <si>
    <t>Automated Steering of Model-Based Test Oracles to Admit Real Program Behaviors</t>
  </si>
  <si>
    <t>The test oracle-a judge of the correctness of the system under test (SUT)-is a major component of the testing process. Specifying test oracles is challenging for some domains, such as real-time embedded systems, where small changes in timing or sensory input may cause large behavioral differences. Models of such systems, often built for analysis and simulation, are appealing for reuse as test oracles. These models, however, typically represent an idealized system, abstracting away certain issues such as non-deterministic timing behavior and sensor noise. Thus, even with the same inputs, the model's behavior may fail to match an acceptable behavior of the SUT, leading to many false positives reported by the test oracle. We propose an automated steering framework that can adjust the behavior of the model to better match the behavior of the SUT to reduce the rate of false positives. This model steering is limited by a set of constraints (defining the differences in behavior that are acceptable) and is based on a search process attempting to minimize a dissimilarity metric. This framework allows non-deterministic, but bounded, behavioral differences, while preventing future mismatches by guiding the oracle-within limits-to match the execution of the SUT. Results show that steering significantly increases SUT-oracle conformance with minimal masking of real faults and, thus, has significant potential for reducing false positives and, consequently, testing and debugging costs while improving the quality of the testing process. © 2016 IEEE.</t>
  </si>
  <si>
    <t>Automating Live Update for Generic Server Programs</t>
  </si>
  <si>
    <t>The pressing demand to deploy software updates without stopping running programs has fostered much research on live update systems in the past decades. Prior solutions, however, either make strong assumptions on the nature of the update or require extensive and error-prone manual effort, factors which discourage the adoption of live update. This paper presents Mutable Checkpoint-Restart (MCR), a new live update solution for generic (multiprocess and multithreaded) server programs written in C. Compared to prior solutions, MCR can support arbitrary software updates and automate most of the common live update operations. The key idea is to allow the running version to safely reach a quiescent state and then allow the new version to restart as similarly to a fresh program initialization as possible, relying on existing code paths to automatically restore the old program threads and reinitialize a relevant portion of the program data structures. To transfer the remaining data structures, MCR relies on a combination of precise and conservative garbage collection techniques to trace all the global pointers and apply the required state transformations on the fly. Experimental results on popular server programs (Apache httpd, nginx, OpenSSH and vsftpd) confirm that our techniques can effectively automate problems previously deemed difficult at the cost of negligible performance overhead (2 percent on average) and moderate memory overhead (3.9\times on average, without optimizations). © 1976-2012 IEEE.</t>
  </si>
  <si>
    <t>Clarifications on the construction and use of the manybugs benchmark</t>
  </si>
  <si>
    <t>High-quality research requires timely dissemination and the incorporation of feedback. Since the publication of the ManyBugs benchmark and its release on http://repairbenchmarks.cs.umass.edu/, researchers have provided feedback on the benchmark's construction and use. Here, we describe that feedback and our subsequent improvements to the ManyBugs benchmark. © 1976-2012 IEEE.</t>
  </si>
  <si>
    <t>Language Inclusion Checking of Timed Automata with Non-Zenoness</t>
  </si>
  <si>
    <t>Given a timed automaton P modeling an implementation and a timed automaton S as a specification, the problem of language inclusion checking is to decide whether the language of P is a subset of that of S. It is known to be undecidable. The problem gets more complicated if non-Zenoness is taken into consideration. A run is Zeno if it permits infinitely many actions within finite time. Otherwise it is non-Zeno. Zeno runs might present in both P and S. It is necessary to check whether a run is Zeno or not so as to avoid presenting Zeno runs as counterexamples of language inclusion checking. In this work, we propose a zone-based semi-Algorithm for language inclusion checking with non-Zenoness. It is further improved with simulation reduction based on LU-simulation. Though our approach is not guaranteed to terminate, we show that it does in many cases through empirical study. Our approach has been incorporated into the PAT model checker, and applied to multiple systems to show its usefulness. © 1976-2012 IEEE.</t>
  </si>
  <si>
    <t>Deriving Bisimulation Relations from Path Extension Based Equivalence Checkers</t>
  </si>
  <si>
    <t>Constructing bisimulation relations between programs as a means of translation validation has been an active field of study. The problem is in general undecidable. Currently available mechanisms suffer from drawbacks such as non-termination and significant restrictions on the structures of programs to be checked. We have developed a path extension based equivalence checking method as an alternative translation validation technique to alleviate these drawbacks. In this work, path extension based equivalence checking of programs (flowcharts) is leveraged to establish a bisimulation relation between a program and its translated version by constructing the relation from the outputs of the equivalence checker. © 1976-2012 IEEE.</t>
  </si>
  <si>
    <t>Using local clocks to reproduce concurrency bugs</t>
  </si>
  <si>
    <t>Multi-threaded programs play an increasingly important role in current multi-core environments. Exposing concurrency bugs and debugging such multi-threaded programs are quite challenging due to their inherent non-determinism. In order to mitigate such non-determinism, many approaches such as record-and-replay have been proposed. However, those approaches often suffer significant performance degradation because they require a large amount of recorded information and/or long analysis and replay time. In this paper, we propose an efficient and effective approach, ReCBuLC (reproducing concurrency bugs using local clocks), to take advantage of the hardware clocks available on modern processors. The key idea is to reduce the recording overhead and the time to analyze events' global order by recording timestamps in each thread. These timestamps are used to determine the global order of shared accesses. To avoid the large overhead in accessing system-wide global clock, we opt to use local per-core clocks that incur much less access overhead.We then propose techniques to resolve skews among local clocks and obtain an accurate global event order. By using per-core clocks, state-of-the-art bug reproducing systems such as PRES and CLAP can reduce their recording overheads by up to 85 percent, and the analysis time up to 84.66% 99.99%, respectively. © 2017 IEEE.</t>
  </si>
  <si>
    <t>Improving Timeliness and Visibility in Publishing Software Engineering Research</t>
  </si>
  <si>
    <t>A survey on software fault localization</t>
  </si>
  <si>
    <t>Software fault localization, the act of identifying the locations of faults in a program, is widely recognized to be one of the most tedious, time consuming, and expensive - yet equally critical - activities in program debugging. Due to the increasing scale and complexity of software today, manually locating faults when failures occur is rapidly becoming infeasible, and consequently, there is a strong demand for techniques that can guide software developers to the locations of faults in a program with minimal human intervention. This demand in turn has fueled the proposal and development of a broad spectrum of fault localization techniques, each of which aims to streamline the fault localization process and make it more effective by attacking the problem in a unique way. In this article, we catalog and provide a comprehensive overview of such techniques and discuss key issues and concerns that are pertinent to software fault localization as a whole. © 1976-2012 IEEE.</t>
  </si>
  <si>
    <t>A Survey on Metamorphic Testing</t>
  </si>
  <si>
    <t>A test oracle determines whether a test execution reveals a fault, often by comparing the observed program output to the expected output. This is not always practical, for example when a program's input-output relation is complex and difficult to capture formally. Metamorphic testing provides an alternative, where correctness is not determined by checking an individual concrete output, but by applying a transformation to a test input and observing how the program output 'morphs' into a different one as a result. Since the introduction of such metamorphic relations in 1998, many contributions on metamorphic testing have been made, and the technique has seen successful applications in a variety of domains, ranging from web services to computer graphics. This article provides a comprehensive survey on metamorphic testing: It summarises the research results and application areas, and analyses common practice in empirical studies of metamorphic testing as well as the main open challenges. © 2016 IEEE.</t>
  </si>
  <si>
    <t>HYDRA: Massively compositional model for cross-project defect prediction</t>
  </si>
  <si>
    <t>Most software defect prediction approaches are trained and applied on data from the same project. However, often a new project does not have enough training data. Cross-project defect prediction, which uses data from other projects to predict defects in a particular project, provides a new perspective to defect prediction. In this work, we propose a HYbrid moDel Reconstruction Approach (HYDRA) for cross-project defect prediction, which includes two phases: genetic algorithm (GA) phase and ensemble learning (EL) phase. These two phases create a massive composition of classifiers. To examine the benefits of HYDRA, we perform experiments on 29 datasets from the PROMISE repository which contains a total of 11,196 instances (i.e., Java classes) labeled as defective or clean. We experiment with logistic regression as the underlying classification algorithm of HYDRA. We compare our approach with the most recently proposed cross-project defect prediction approaches: TCA+ by Nam et al., Peters filter by Peters et al., GP by Liu et al., MO by Canfora et al., and CODEP by Panichella et al. Our results show that HYDRA achieves an average F1-score of 0.544. On average, across the 29 datasets, these results correspond to an improvement in the F1-scores of 26.22 , 34.99, 47.43, 28.61, and 30.14 percent over TCA+, Peters filter, GP, MO, and CODEP, respectively. In addition, HYDRA on average can discover 33 percent of all bugs if developers inspect the top 20 percent lines of code, which improves the best baseline approach (TCA+) by 44.41 percent. We also find that HYDRA improves the F1-score of Zero-R which predict all the instances to be defective by 5.42 percent, but improves Zero-R by 58.65 percent when inspecting the top 20 percent lines of code. In practice, Zero-R can be hard to use since it simply predicts all of the instances to be defective, and thus developers have to inspect all of the instances to find the defective ones. Moreover, we notice the improvement of HYDRA over other baseline approaches in terms of F1-score and when inspecting the top 20 percent lines of code are substantial, and in most cases the improvements are significant and have large effect sizes across the 29 datasets. © 1976-2012 IEEE.</t>
  </si>
  <si>
    <t>Software Development in Startup Companies: The Greenfield Startup Model</t>
  </si>
  <si>
    <t>Software startups are newly created companies with no operating history and oriented towards producing cutting-edge products. However, despite the increasing importance of startups in the economy, few scientific studies attempt to address software engineering issues, especially for early-stage startups. If anything, startups need engineering practices of the same level or better than those of larger companies, as their time and resources are more scarce, and one failed project can put them out of business. In this study we aim to improve understanding of the software development strategies employed by startups. We performed this state-of-practice investigation using a grounded theory approach. We packaged the results in the Greenfield Startup Model (GSM), which explains the priority of startups to release the product as quickly as possible. This strategy allows startups to verify product and market fit, and to adjust the product trajectory according to early collected user feedback. The need to shorten time-to-market, by speeding up the development through low-precision engineering activities, is counterbalanced by the need to restructure the product before targeting further growth. The resulting implications of the GSM outline challenges and gaps, pointing out opportunities for future research to develop and validate engineering practices in the startup context. © 1976-2012 IEEE.</t>
  </si>
  <si>
    <t>Supporting Self-Adaptation via Quantitative Verification and Sensitivity Analysis at Run Time</t>
  </si>
  <si>
    <t>Modern software-intensive systems often interact with an environment whose behavior changes over time, often unpredictably. The occurrence of changes may jeopardize their ability to meet the desired requirements. It is therefore desirable to design software in a way that it can self-adapt to the occurrence of changes with limited, or even without, human intervention. Self-adaptation can be achieved by bringing software models and model checking to run time, to support perpetual automatic reasoning about changes. Once a change is detected, the system itself can predict if requirements violations may occur and enable appropriate counter-actions. However, existing mainstream model checking techniques and tools were not conceived for run-time usage; hence they hardly meet the constraints imposed by on-the-fly analysis in terms of execution time and memory usage. This paper addresses this issue and focuses on perpetual satisfaction of non-functional requirements, such as reliability or energy consumption. Its main contribution is the description of a mathematical framework for run-time efficient probabilistic model checking. Our approach statically generates a set of verification conditions that can be efficiently evaluated at run time as soon as changes occur. The proposed approach also supports sensitivity analysis, which enables reasoning about the effects of changes and can drive effective adaptation strategies. © 1976-2012 IEEE.</t>
  </si>
  <si>
    <t>Metamorphic Testing for Software Quality Assessment: A Study of Search Engines</t>
  </si>
  <si>
    <t>Metamorphic testing is a testing technique that can be used to verify the functional correctness of software in the absence of an ideal oracle. This paper extends metamorphic testing into a user-oriented approach to software verification, validation, and quality assessment, and conducts large scale empirical studies with four major web search engines: Google, Bing, Chinese Bing, and Baidu. These search engines are very difficult to test and assess using conventional approaches owing to the lack of an objective and generally recognized oracle. The results are useful for both search engine developers and users, and demonstrate that our approach can effectively alleviate the oracle problem and challenges surrounding a lack of specifications when verifying, validating, and evaluating large and complex software systems. © 2015 IEEE.</t>
  </si>
  <si>
    <t>Automatically Recommending Peer Reviewers in Modern Code Review</t>
  </si>
  <si>
    <t>Code review is an important part of the software development process. Recently, many open source projects have begun practicing code review through 'modern' tools such as GitHub pull-requests and Gerrit. Many commercial software companies use similar tools for code review internally. These tools enable the owner of a source code change to request individuals to participate in the review, i.e., reviewers. However, this task comes with a challenge. Prior work has shown that the benefits of code review are dependent upon the expertise of the reviewers involved. Thus, a common problem faced by authors of source code changes is that of identifying the best reviewers for their source code change. To address this problem, we present an approach, namely cHRev, to automatically recommend reviewers who are best suited to participate in a given review, based on their historical contributions as demonstrated in their prior reviews. We evaluate the effectiveness of cHRev on three open source systems as well as a commercial codebase at Microsoft and compare it to the state of the art in reviewer recommendation. We show that by leveraging the specific information in previously completed reviews (i.e.,quantification of review comments and their recency), we are able to improve dramatically on the performance of prior approaches, which (limitedly) operate on generic review information (i.e., reviewers of similar source code file and path names) or source coderepository data. We also present the insights into why our approach cHRev outperforms the existing approaches. © 1976-2012 IEEE.</t>
  </si>
  <si>
    <t>Automatic Source Code Summarization of Context for Java Methods</t>
  </si>
  <si>
    <t>Source code summarization is the task of creating readable summaries that describe the functionality of software. Source code summarization is a critical component of documentation generation, for example as Javadocs formed from short paragraphs attached to each method in a Java program. At present, a majority of source code summarization is manual, in that the paragraphs are written by human experts. However, new automated technologies are becoming feasible. These automated techniques have been shown to be effective in select situations, though a key weakness is that they do not explain the source code's context. That is, they can describe the behavior of a Java method, but not why the method exists or what role it plays in the software. In this paper, we propose a source code summarization technique that writes English descriptions of Java methods by analyzing how those methods are invoked. We then performed two user studies to evaluate our approach. First, we compared our generated summaries to summaries written manually by experts. Then, we compared our summaries to summaries written by a state-of-the-art automatic summarization tool. We found that while our approach does not reach the quality of human-written summaries, we do improve over the state-of-the-art summarization tool in several dimensions by a statistically-significant margin. © 2015 IEEE.</t>
  </si>
  <si>
    <t>To Be Optimal or Not in Test-Case Prioritization</t>
  </si>
  <si>
    <t>Software testing aims to assure the quality of software under test. To improve the efficiency of software testing, especially regression testing, test-case prioritization is proposed to schedule the execution order of test cases in software testing. Among various test-case prioritization techniques, the simple additional coverage-based technique, which is a greedy strategy, achieves surprisingly competitive empirical results. To investigate how much difference there is between the order produced by the additional technique and the optimal order in terms of coverage, we conduct a study on various empirical properties of optimal coverage-based test-case prioritization. To enable us to achieve the optimal order in acceptable time for our object programs, we formulate optimal coverage-based test-case prioritization as an integer linear programming (ILP) problem. Then we conduct an empirical study for comparing the optimal technique with the simple additional coverage-based technique. From this empirical study, the optimal technique can only slightly outperform the additional coverage-based technique with no statistically significant difference in terms of coverage, and the latter significantly outperforms the former in terms of either fault detection or execution time. As the optimal technique schedules the execution order of test cases based on their structural coverage rather than detected faults, we further implement the ideal optimal test-case prioritization technique, which schedules the execution order of test cases based on their detected faults. Taking this ideal technique as the upper bound of test-case prioritization, we conduct another empirical study for comparing the optimal technique and the simple additional technique with this ideal technique. From this empirical study, both the optimal technique and the additional technique significantly outperform the ideal technique in terms of coverage, but the latter significantly outperforms the former two techniques in terms of fault detection. Our findings indicate that researchers may need take cautions in pursuing the optimal techniques in test-case prioritization with intermediate goals. © 2015 IEEE.</t>
  </si>
  <si>
    <t>A Multi-Objective Technique to Prioritize Test Cases</t>
  </si>
  <si>
    <t>While performing regression testing, an appropriate choice for test case ordering allows the tester to early discover faults in source code. To this end, test case prioritization techniques can be used. Several existing test case prioritization techniques leave out the execution cost of test cases and exploit a single objective function (e.g., code or requirements coverage). In this paper, we present a multi-objective test case prioritization technique that determines the ordering of test cases that maximize the number of discovered faults that are both technical and business critical. In other words, our new technique aims at both early discovering faults and reducing the execution cost of test cases. To this end, we automatically recover links among software artifacts (i.e., requirements specifications, test cases, and source code) and apply a metric-based approach to automatically identify critical and fault-prone portions of software artifacts, thus becoming able to give them more importance during test case prioritization. We experimentally evaluated our technique on 21 Java applications. The obtained results support our hypotheses on efficiency and effectiveness of our new technique and on the use of automatic artifacts analysis and weighting in test case prioritization. © 2015 IEEE.</t>
  </si>
  <si>
    <t>The role of ethnographic studies in empirical software engineering</t>
  </si>
  <si>
    <t>Ethnography is a qualitative research method used to study people and cultures. It is largely adopted in disciplines outside software engineering, including different areas of computer science. Ethnography can provide an in-depth understanding of the socio-technological realities surrounding everyday software development practice, i.e., it can help to uncover not only what practitioners do, but also why they do it. Despite its potential, ethnography has not been widely adopted by empirical software engineering researchers, and receives little attention in the related literature. The main goal of this paper is to explain how empirical software engineering researchers would benefit from adopting ethnography. This is achieved by explicating four roles that ethnography can play in furthering the goals of empirical software engineering: to strengthen investigations into the social and human aspects of software engineering; to inform the design of software engineering tools; to improve method and process development; and to inform research programmes. This article introduces ethnography, explains its origin, context, strengths and weaknesses, and presents a set of dimensions that position ethnography as a useful and usable approach to empirical software engineering research. Throughout the paper, relevant examples of ethnographic studies of software practice are used to illustrate the points being made. © 1976-2012 IEEE.</t>
  </si>
  <si>
    <t>Crossover Designs in Software Engineering Experiments: Benefits and Perils</t>
  </si>
  <si>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</si>
  <si>
    <t>Test Case Prioritization Using Lexicographical Ordering</t>
  </si>
  <si>
    <t>Test case prioritization aims at ordering test cases to increase the rate of fault detection, which quantifies how fast faults are detected during the testing phase. A common approach for test case prioritization is to use the information of previously executed test cases, such as coverage information, resulting in an iterative (greedy) prioritization algorithm. Current research in this area validates the fact that using coverage information can improve the rate of fault detection in prioritization algorithms. The performance of such iterative prioritization schemes degrade as the number of ties encountered in prioritization steps increases. In this paper, using the notion of lexicographical ordering, we propose a new heuristic for breaking ties in coverage based techniques. Performance of the proposed technique in terms of the rate of fault detection is empirically evaluated using a wide range of programs. Results indicate that the proposed technique can resolve ties and in turn noticeably increases the rate of fault detection. © 1976-2012 IEEE.</t>
  </si>
  <si>
    <t>An Industrial Survey of Safety Evidence Change Impact Analysis Practice</t>
  </si>
  <si>
    <t>Context. In many application domains, critical systems must comply with safety standards. This involves gathering safety evidence in the form of artefacts such as safety analyses, system specifications, and testing results. These artefacts can evolve during a system's lifecycle, creating a need for change impact analysis to guarantee that system safety and compliance are not jeopardised. Objective. We aim to provide new insights into how safety evidence change impact analysis is addressed in practice. The knowledge about this activity is limited despite the extensive research that has been conducted on change impact analysis and on safety evidence management. Method. We conducted an industrial survey on the circumstances under which safety evidence change impact analysis is addressed, the tool support used, and the challenges faced. Results. We obtained 97 valid responses representing 16 application domains, 28 countries, and 47 safety standards. The respondents had most often performed safety evidence change impact analysis during system development, from system specifications, and fully manually. No commercial change impact analysis tool was reported as used for all artefact types and insufficient tool support was the most frequent challenge. Conclusion. The results suggest that the different artefact types used as safety evidence co-evolve. In addition, the evolution of safety cases should probably be better managed, the level of automation in safety evidence change impact analysis is low, and the state of the practice can benefit from over 20 improvement areas. © 1976-2012 IEEE.</t>
  </si>
  <si>
    <t>Detecting, Tracing, and Monitoring Architectural Tactics in Code</t>
  </si>
  <si>
    <t>Software architectures are often constructed through a series of design decisions. In particular, architectural tactics are selected to satisfy specific quality concerns such as reliability, performance, and security. However, the knowledge of these tactical decisions is often lost, resulting in a gradual degradation of architectural quality as developers modify the code without fully understanding the underlying architectural decisions. In this paper we present a machine learning approach for discovering and visualizing architectural tactics in code, mapping these code segments to tactic traceability patterns, and monitoring sensitive areas of the code for modification events in order to provide users with up-to-date information about underlying architectural concerns. Our approach utilizes a customized classifier which is trained using code extracted from fifty performance-centric and safety-critical open source software systems. Its performance is compared against seven off-the-shelf classifiers. In a controlled experiment all classifiers performed well; however our tactic detector outperformed the other classifiers when used within the larger context of the Hadoop Distributed File System. We further demonstrate the viability of our approach for using the automatically detected tactics to generate viable and informative messages in a simulation of maintenance events mined from Hadoop's change management system. © 2015 IEEE.</t>
  </si>
  <si>
    <t>Mapping Bug Reports to Relevant Files: A Ranking Model, a Fine-Grained Benchmark, and Feature Evaluation</t>
  </si>
  <si>
    <t>When a new bug report is received, developers usually need to reproduce the bug and perform code reviews to find the cause, a process that can be tedious and time consuming. A tool for ranking all the source files with respect to how likely they are to contain the cause of the bug would enable developers to narrow down their search and improve productivity. This paper introduces an adaptive ranking approach that leverages project knowledge through functional decomposition of source code, API descriptions of library components, the bug-fixing history, the code change history, and the file dependency graph. Given a bug report, the ranking score of each source file is computed as a weighted combination of an array of features, where the weights are trained automatically on previously solved bug reports using a learning-to-rank technique. We evaluate the ranking system on six large scale open source Java projects, using the before-fix version of the project for every bug report. The experimental results show that the learning-to-rank approach outperforms three recent state-of-the-art methods. In particular, our method makes correct recommendations within the top 10 ranked source files for over 70 percent of the bug reports in the Eclipse Platform and Tomcat projects. © 2015 IEEE.</t>
  </si>
  <si>
    <t>Comments on Researcher Bias: The Use of Machine Learning in Software Defect Prediction</t>
  </si>
  <si>
    <t>Shepperd et al. find that the reported performance of a defect prediction model shares a strong relationship with the group of researchers who construct the models. In this paper, we perform an alternative investigation of Shepperd et al.'s data. We observe that (a) research group shares a strong association with other explanatory variables (i.e., the dataset and metric families that are used to build a model); (b) the strong association among these explanatory variables makes it difficult to discern the impact of the research group on model performance; and (c) after mitigating the impact of this strong association, we find that the research group has a smaller impact than the metric family. These observations lead us to conclude that the relationship between the research group and the performance of a defect prediction model are more likely due to the tendency of researchers to reuse experimental components (e.g., datasets and metrics). We recommend that researchers experiment with a broader selection of datasets and metrics to combat any potential bias in their results. © 2016 IEEE.</t>
  </si>
  <si>
    <t>Variability Analysis of Requirements: Considering Behavioral Differences and Reflecting Stakeholders' Perspectives</t>
  </si>
  <si>
    <t>Adoption of Software Product Line Engineering (SPLE) to support systematic reuse of software-related artifacts within product families is challenging, time-consuming and error-prone. Analyzing the variability of existing artifacts needs to reflect different perspectives and preferences of stakeholders in order to facilitate decisions in SPLE adoption. Considering that requirements drive many development methods and activities, we introduce an approach to analyze variability of behaviors as presented in functional requirements. The approach, called semantic and ontological variability analysis (SOVA), uses ontological and semantic considerations to automatically analyze differences between initial states (preconditions), external events (triggers) that act on the system, and final states (post-conditions) of behaviors. The approach generates feature diagrams typically used in SPLE to model variability. Those diagrams are organized according to perspective profiles, reflecting the needs and preferences of the potential stakeholders for given tasks. We conducted an empirical study to examine the usefulness of the approach by comparing it to an existing tool which is mainly based on a latent semantic analysis measurement. SOVA appears to create outputs that are more comprehensible in significantly shorter times. These results demonstrate SOVA's potential to allow for flexible, behavior-oriented variability analysis. © 2016 IEEE.</t>
  </si>
  <si>
    <t>A Probabilistic Analysis of the Efficiency of Automated Software Testing</t>
  </si>
  <si>
    <t>We study the relative efficiencies of the random and systematic approaches to automated software testing. Using a simple but realistic set of assumptions, we propose a general model for software testing and define sampling strategies for random (R) and systematic (S0) testing, where each sampling is associated with a sampling cost: 1 and c units of time, respectively. The two most important goals of software testing are: (i) achieving in minimal time a given degree of confidence x in a program's correctness and (ii) discovering a maximal number of errors within a given time bound n. For both (i) and (ii), we show that there exists a bound on c beyond which R performs better than S0 on the average. Moreover for (i), this bound depends asymptotically only on x. We also show that the efficiency of R can be fitted to the exponential curve. Using these results we design a hybrid strategy H that starts with R and switches to S0 when S0 is expected to discover more errors per unit time. In our experiments we find that H performs similarly or better than the most efficient of both and that S0 may need to be significantly faster than our bounds suggest to retain efficiency over R. © 2015 IEEE.</t>
  </si>
  <si>
    <t>Developer Micro Interaction Metrics for Software Defect Prediction</t>
  </si>
  <si>
    <t>To facilitate software quality assurance, defect prediction metrics, such as source code metrics, change churns, and the number of previous defects, have been actively studied. Despite the common understanding that developer behavioral interaction patterns can affect software quality, these widely used defect prediction metrics do not consider developer behavior. We therefore propose micro interaction metrics (MIMs), which are metrics that leverage developer interaction information. The developer interactions, such as file editing and browsing events in task sessions, are captured and stored as information by Mylyn, an Eclipse plug-in. Our experimental evaluation demonstrates that MIMs significantly improve overall defect prediction accuracy when combined with existing software measures, perform well in a cost-effective manner, and provide intuitive feedback that enables developers to recognize their own inefficient behaviors during software development. © 2016 IEEE.</t>
  </si>
  <si>
    <t>Finding and Evaluating the Performance Impact of Redundant Data Access for Applications that are Developed Using Object-Relational Mapping Frameworks</t>
  </si>
  <si>
    <t>Developers usually leverage Object-Relational Mapping (ORM) to abstract complex database accesses for large-scale systems. However, since ORM frameworks operate at a lower-level (i.e., data access), ORM frameworks do not know how the data will be used when returned from database management systems (DBMSs). Therefore, ORM cannot provide an optimal data retrieval approach for all applications, which may result in accessing redundant data and significantly affect system performance. Although ORM frameworks provide ways to resolve redundant data problems, due to the complexity of modern systems, developers may not be able to locate such problems in the code; hence, may not proactively resolve the problems. In this paper, we propose an automated approach, which we implement as a Java framework, to locate redundant data problems. We apply our framework on one enterprise and two open source systems. We find that redundant data problems exist in 87 percent of the exercised transactions. Due to the large number of detected redundant data problems, we propose an automated approach to assess the impact and prioritize the resolution efforts. Our performance assessment result shows that by resolving the redundant data problems, the system response time for the studied systems can be improved by an average of 17 percent. © 1976-2012 IEEE.</t>
  </si>
  <si>
    <t>Light-Weight, Inter-Procedural and Callback-Aware Resource Leak Detection for Android Apps</t>
  </si>
  <si>
    <t>Android devices include many embedded resources such as Camera, Media Player and Sensors. These resources require programmers to explicitly request and release them. Missing release operations might cause serious problems such as performance degradation or system crash. This kind of defects is called resource leak. Despite a large body of existing works on testing and analyzing Android apps, there still remain several challenging problems. In this work, we present Relda2, a light-weight and precise static resource leak detection tool. We first systematically collected a resource table, which includes the resources that the Android reference requires developers release manually. Based on this table, we designed a general approach to automatically detect resource leaks. To make a more precise inter-procedural analysis, we construct a Function Call Graph for each Android application, which handles function calls of user-defined methods and the callbacks invoked by the Android framework at the same time. To evaluate Relda2's effectiveness and practical applicability, we downloaded 103 apps from popular app stores and an open source community, and found 67 real resource leaks, which we have confirmed manually. © 2016 IEEE.</t>
  </si>
  <si>
    <t>SITAR: GUI Test Script Repair</t>
  </si>
  <si>
    <t>System testing of a GUI-based application requires that test cases, consisting of sequences of user actions/events, be executed and the software's output be verified. To enable automated re-testing, such test cases are increasingly being coded as low-level test scripts, to be replayed automatically using test harnesses. Whenever the GUI changes - widgets get moved around, windows get merged - some scripts become unusable because they no longer encode valid input sequences. Moreover, because the software's output may have changed, their test oracles - assertions and checkpoints - encoded in the scripts may no longer correctly check the intended GUI objects. We present ScrIpT repAireR (SITAR), a technique to automatically repair unusable low-level test scripts. SITAR uses reverse engineering techniques to create an abstract test for each script, maps it to an annotated event-flow graph (EFG), uses repairing transformations and human input to repair the test, and synthesizes a new 'repaired' test script. During this process, SITAR also repairs the reference to the GUI objects used in the checkpoints yielding a final test script that can be executed automatically to validate the revised software. SITAR amortizes the cost of human intervention across multiple scripts by accumulating the human knowledge as annotations on the EFG. An experiment using QTP test scripts suggests that SITAR is effective in that 41-89 percent unusable test scripts were repaired. Annotations significantly reduced human cost after 20 percent test scripts had been repaired. © 2015 IEEE.</t>
  </si>
  <si>
    <t>Dynamic Software Project Scheduling through a Proactive-Rescheduling Method</t>
  </si>
  <si>
    <t>Software project scheduling in dynamic and uncertain environments is of significant importance to real-world software development. Yet most studies schedule software projects by considering static and deterministic scenarios only, which may cause performance deterioration or even infeasibility when facing disruptions. In order to capture more dynamic features of software project scheduling than the previous work, this paper formulates the project scheduling problem by considering uncertainties and dynamic events that often occur during software project development, and constructs a mathematical model for the resulting multi-objective dynamic project scheduling problem (MODPSP), where the four objectives of project cost, duration, robustness and stability are considered simultaneously under a variety of practical constraints. In order to solve MODPSP appropriately, a multi-objective evolutionary algorithm based proactive-rescheduling method is proposed, which generates a robust schedule predictively and adapts the previous schedule in response to critical dynamic events during the project execution. Extensive experimental results on 21 problem instances, including three instances derived from real-world software projects, show that our novel method is very effective. By introducing the robustness and stability objectives, and incorporating the dynamic optimization strategies specifically designed for MODPSP, our proactive-rescheduling method achieves a very good overall performance in a dynamic environment. © 2016 IEEE.</t>
  </si>
  <si>
    <t>Black-Box String Test Case Generation through a Multi-Objective Optimization</t>
  </si>
  <si>
    <t>String test cases are required by many real-world applications to identify defects and security risks. Random Testing (RT) is a low cost and easy to implement testing approach to generate strings. However, its effectiveness is not satisfactory. In this research, black-box string test case generation methods are investigated. Two objective functions are introduced to produce effective test cases. The diversity of the test cases is the first objective, where it can be measured through string distance functions. The second objective is guiding the string length distribution into a Benford distribution based on the hypothesis that the population of strings is right-skewed within its range. When both objectives are applied via a multi-objective optimization algorithm, superior string test sets are produced. An empirical study is performed with several real-world programs indicating that the generated string test cases outperform test cases generated by other methods. © 2015 IEEE.</t>
  </si>
  <si>
    <t>Engineering Adaptive Model-Driven User Interfaces</t>
  </si>
  <si>
    <t>Software applications that are very large-scale, can encompass hundreds of complex user interfaces (UIs). Such applications are commonly sold as feature-bloated off-the-shelf products to be used by people with variable needs in the required features and layout preferences. Although many UI adaptation approaches were proposed, several gaps and limitations including: extensibility and integration in legacy systems, still need to be addressed in the state-of-the-art adaptive UI development systems. This paper presents Role-Based UI Simplification (RBUIS) as a mechanism for increasing usability through adaptive behavior by providing end-users with a minimal feature-set and an optimal layout, based on the context-of-use. RBUIS uses an interpreted runtime model-driven approach based on the Cedar Architecture, and is supported by the integrated development environment (IDE), Cedar Studio. RBUIS was evaluated by integrating it into OFBiz, an open-source ERP system. The integration method was assessed and measured by establishing and applying technical metrics. Afterwards, a usability study was carried out to evaluate whether UIs simplified with RBUIS show an improvement over their initial counterparts. This study leveraged questionnaires, checking task completion times and output quality, and eye-tracking. The results showed that UIs simplified with RBUIS significantly improve end-user efficiency, effectiveness, and perceived usability. © 1976-2012 IEEE.</t>
  </si>
  <si>
    <t>Probabilistic Model Checking of Regenerative Concurrent Systems</t>
  </si>
  <si>
    <t>We consider the problem of verifying quantitative reachability properties in stochastic models of concurrent activities with generally distributed durations. Models are specified as stochastic time Petri nets and checked against Boolean combinations of interval until operators imposing bounds on the probability that the marking process will satisfy a goal condition at some time in the interval α, β after an execution that never violates a safety property. The proposed solution is based on the analysis of regeneration points in model executions: a regeneration is encountered after a discrete event if the future evolution depends only on the current marking and not on its previous history, thus satisfying the Markov property. We analyze systems in which multiple generally distributed timers can be started or stopped independently, but regeneration points are always encountered with probability 1 after a bounded number of discrete events. Leveraging the properties of regeneration points in probability spaces of execution paths, we show that the problem can be reduced to a set of Volterra integral equations, and we provide algorithms to compute their parameters through the enumeration of finite sequences of stochastic state classes encoding the joint probability density function (PDF) of generally distributed timers after each discrete event. The computation of symbolic PDFs is limited to discrete events before the first regeneration, and the repetitive structure of the stochastic process is exploited also before the lower bound α, providing crucial benefits for large time bounds. A case study is presented through the probabilistic formulation of Fischer's mutual exclusion protocol, a well-known real-time verification benchmark. © 2015 IEEE.</t>
  </si>
  <si>
    <t>Effect of Domain Knowledge on Elicitation Effectiveness: An Internally Replicated Controlled Experiment</t>
  </si>
  <si>
    <t>Context. Requirements elicitation is a highly communicative activity in which human interactions play a critical role. A number of analyst characteristics or skills may influence elicitation process effectiveness. Aim. Study the influence of analyst problem domain knowledge on elicitation effectiveness. Method. We executed a controlled experiment with post-graduate students. The experimental task was to elicit requirements using open interview and consolidate the elicited information immediately afterwards. We used four different problem domains about which students had different levels of knowledge. Two tasks were used in the experiment, whereas the other two were used in an internal replication of the experiment; that is, we repeated the experiment with the same subjects but with different domains. Results. Analyst problem domain knowledge has a small but statistically significant effect on the effectiveness of the requirements elicitation activity. The interviewee has a big positive and significant influence, as does general training in requirements activities and interview experience. Conclusion. During early contacts with the customer, a key factor is the interviewee; however, training in tasks related to requirements elicitation and knowledge of the problem domain helps requirements analysts to be more effective. © 2015 IEEE.</t>
  </si>
  <si>
    <t>RELAI testing: A technique to assess and improve software reliability</t>
  </si>
  <si>
    <t>Testing software to assess or improve reliability presents several practical challenges. Conventional operational testing is a fundamental strategy that simulates the real usage of the system in order to expose failures with the highest occurrence probability. However, practitioners find it unsuitable for assessing/achieving very high reliability levels; also, they do not see the adoption of a "real" usage profile estimate as a sensible idea, being it a source of non-quantifiable uncertainty. Oppositely, debug testing aims to expose as many failures as possible, but regardless of their impact on runtime reliability. These strategies are used either to assess or to improve reliability, but cannot improve and assess reliability in the same testing session. This article proposes Reliability Assessment and Improvement (RELAI) testing, a new technique thought to improve the delivered reliability by an adaptive testing scheme, while providing, at the same time, a continuous assessment of reliability attained through testing and fault removal. The technique also quantifies the impact of a partial knowledge of the operational profile. RELAI is positively evaluated on four software applications compared, in separate experiments, with techniques conceived either for reliability improvement or for reliability assessment, demonstrating substantial improvements in both cases. © 2015 IEEE.</t>
  </si>
  <si>
    <t>Composite Constant Propagation and its Application to Android Program Analysis</t>
  </si>
  <si>
    <t>Many program analyses require statically inferring the possible values of composite types. However, current approaches either do not account for correlations between object fields or do so in an ad hoc manner. In this paper, we introduce the problem of composite constant propagation. We develop the first generic solver that infers all possible values of complex objects in an interprocedural, flow and context-sensitive manner, taking field correlations into account. Composite constant propagation problems are specified using COAL, a declarative language. We apply our COAL solver to the problem of inferring Android Inter-Component Communication (ICC) values, which is required to understand how the components of Android applications interact. Using COAL, we model ICC objects in Android more thoroughly than the state-of-the-art. We compute ICC values for 489 applications from the Google Play store. The ICC values we infer are substantially more precise than previous work. The analysis is efficient, taking two minutes per application on average. While this work can be used as the basis for many whole-program analyses of Android applications, the COAL solver can also be used to infer the values of composite objects in many other contexts. © 2016 IEEE.</t>
  </si>
  <si>
    <t>Bidirectional Symbolic Analysis for Effective Branch Testing</t>
  </si>
  <si>
    <t>Structural coverage metrics, and in particular branch coverage, are popular approaches to measure the thoroughness of test suites. Unfortunately, the presence of elements that are not executable in the program under test and the difficulty of generating test cases for rare conditions impact on the effectiveness of the coverage obtained with current approaches. In this paper, we propose a new approach that combines symbolic execution and symbolic reachability analysis to improve the effectiveness of branch testing. Our approach embraces the ideal definition of branch coverage as the percentage of executable branches traversed with the test suite, and proposes a new bidirectional symbolic analysis for both testing rare execution conditions and eliminating infeasible branches from the set of test objectives. The approach is centered on a model of the analyzed execution space. The model identifies the frontier between symbolic execution and symbolic reachability analysis, to guide the alternation and the progress of bidirectional analysis towards the coverage targets. The experimental results presented in the paper indicate that the proposed approach can both find test inputs that exercise rare execution conditions that are not identified with state-of-the-art approaches and eliminate many infeasible branches from the coverage measurement. It can thus produce a modified branch coverage metric that indicates the amount of feasible branches covered during testing, and helps team leaders and developers in estimating the amount of not-yet-covered feasible branches. The approach proposed in this paper suffers less than the other approaches from particular cases that may trap the analysis in unbounded loops. © 2015 IEEE.</t>
  </si>
  <si>
    <t>Supporting Scope Tracking and Visualization for Very Large-Scale Requirements Engineering-Utilizing FSC+, Decision Patterns, and Atomic Decision Visualizations</t>
  </si>
  <si>
    <t>Deciding the optimal project scope that fulfills the needs of the most important stakeholders is challenging due to a plethora of aspects that may impact decisions. Large companies that operate in rapidly changing environments experience frequently changing customer needs which force decision makers to continuously adjust the scope of their projects. Change intensity is further fueled by fierce market competition and hard time-to-market deadlines. Staying in control of the changes in thousands of features becomes a major issue as information overload hinders decision makers from rapidly extracting relevant information. This paper presents a visual technique, called Feature Survival Charts+ (FSC+), designed to give a quick and effective overview of the requirements scoping process for Very Large-Scale Requirements Engineering (VLSRE). FSC+ were applied at a large company with thousands of features in the database and supported the transition from plan-driven to a more dynamic and change-tolerant release scope management process. FSC+ provides multiple views, filtering, zooming, state-change intensity views, and support for variable time spans. Moreover, this paper introduces five decision archetypes deduced from the dataset and subsequently analyzed and the atomic decision visualization that shows the frequency of various decisions in the process. The capabilities and usefulness of FSC+, decision patterns (state changes that features undergo) and atomic decision visualizations are evaluated through interviews with practitioners who found utility in all techniques and indicated that their inherent flexibility was necessary to meet the varying needs of the stakeholders. © 1976-2012 IEEE.</t>
  </si>
  <si>
    <t>Dynamic Testing for Deadlocks via Constraints</t>
  </si>
  <si>
    <t>Existing deadlock detectors are either not scalable or may report false positives when suggesting cycles as potential deadlocks. Additionally, they may not effectively trigger deadlocks and handle false positives. We propose a technique called ConLock+, which firstly analyzes each cycle and its corresponding execution to identify a set of scheduling constraints that are necessary conditions to trigger the corresponding deadlock. The ConLock+ technique then performs a second run to enforce the set of constraints, which will trigger a deadlock if the cycle is a real one. Or if not, ConLock+ reports a steering failure for that cycle and also identifies other similar cycles which would also produce steering failures. For each confirmed deadlock, ConLock+ performs a static analysis to identify conflicting memory access that would also contribute to the occurrence of the deadlock. This analysis is helpful to enable developers to understand and fix deadlocks. ConLock+ has been validated on a suite of real-world programs with 16 real deadlocks. The results show that across all 811 cycles, ConLock+ confirmed all of the 16 deadlocks with a probability of ≥80 percent. For the remaining cycles, ConLock+ reported steering failures and also identified that five deadlocks also involved conflicting memory accesses. © 2016 IEEE.</t>
  </si>
  <si>
    <t>Impact of Introducing Domain-Specific Modelling in Software Maintenance: An Industrial Case Study</t>
  </si>
  <si>
    <t>Domain-specific modelling (DSM) is a modern software development technology that aims at enhancing productivity. One of the claimed advantages of DSM is increased maintainability of software. However, current empirical evidence supporting this claim is lacking. In this paper, we contribute evidence from a case study conducted at a software development company. We study how the introduction of DSM affected the maintenance of a legacy system. We collected data about the maintenance phase of a system that was initially developed using manual programming, but which was gradually replaced by DSM development. We performed statistical analyses of the relation between the use of DSM and the time needed to resolve defects, the defect density, and the phase in which defects were detected. The results show that after introducing DSM the defect density is lower, that defects are found earlier, but resolving defects takes longer. Other observed benefits are that the number of developers and the number of person-hours needed for maintaining the system decreased, and the portability to new platforms increased. Our findings are useful for organizations that consider introducing DSM and would like to know which benefits can be realized in software maintenance. © 2015 IEEE.</t>
  </si>
  <si>
    <t>Enhanced Code Conversion Approach for the Integrated Cross-Platform Mobile Development (ICPMD)</t>
  </si>
  <si>
    <t>Mobile development companies aim to maximize the return on investments by making their mobile applications (Apps) available on different mobile platforms. Consequently, the same App is developed several times; each time the developer uses the programming languages and development tools of a specific platform. Therefore, there is a need to have cross-platform mobile applications development solutions that enable the developers to develop the App once and run it everywhere. The Integrated Cross-Platform Mobile Applications Development (ICPMD) solution is one of the attempts that enables the developers to use the most popular programming languages like Java for Android and C# for Windows Phone 8 (WP8). ICPMD is used to transform both the source code and user interface to another language to generate full Apps on the target platform. This paper extends ICPMD by proposing a new code conversion approach based on XSLT and Regular Expressions to ease the conversion process. In addition, it provides the assessment method to compare the ICPMD efficiency with competing approaches. Several Apps are converted from WP8 to Android and vice versa. The ICPMD evaluation results show reasonable improvement over commercial cross-platform mobile development tools (Titanium and Xamarin). © 2016 IEEE.</t>
  </si>
  <si>
    <t>Exploring mobile end user development: Existing use and design factors</t>
  </si>
  <si>
    <t>Mobile devices are everywhere, and the scope of their use is growing from simple calling and texting through Internet browsing to more technical activities such as creating message processing filters and connecting different apps. However, building tools which provide effective support for such advanced technical use of mobile devices by non-programmers (mobile end user development or mEUD) requires thorough understanding of user needs and motivations, including factors which can impact user intentions regarding mEUD activities. We propose a model linking these mEUD factors with mobile users' attitudes towards, and intent of doing mEUD, and discuss a number of implications for supporting mEUD. Our research process is user-centered, and we formulate a number of hypotheses by fusing results from an exploratory survey which gathers facts about mEUD motivations and activities, and from a focus group study, which delivers deeper understanding of particular mEUD practices and issues. We then test the hypothesized relationships through a follow-up enquiry mixing quantitative and qualitative techniques, leading to the creation of a preliminary mEUD model. Altogether we have involved 275 mobile users in our research. Our contribution links seven mEUD factors with mEUD intentions and attitudes, and highlights a number of implications for mEUD support. © 1976-2012 IEEE.</t>
  </si>
  <si>
    <t>Dynamic and Automatic Feedback-Based Threshold Adaptation for Code Smell Detection</t>
  </si>
  <si>
    <t>Most code smell detection tools expose thresholds to engineers for customization because code smell detection is essentially subjective and application specific. Another reason why engineers should customize these thresholds is that they have different working schedules and different requirements on software quality. They have their own unique need on precision and recall in smell detection. This unique need should be fulfilled by adjusting thresholds of smell detection tools. However, it is difficult for software engineers, especially inexperienced ones, to adjust often contradicting and related thresholds manually. One of the possible reasons is that engineers do not know the exact quantitative relation between threshold values and performance, e.g., precision. In this paper, we propose an approach to adapting thresholds automatically and dynamically. Engineers set a target precision manually according to their working schedules and quality requirements. With feedback from engineers, the proposed approach then automatically searches for a threshold setting to maximize recall while having precision close to the target precision. The proposed approach has been evaluated on open-source applications. Evaluation results suggest that the proposed approach is effective. © 1976-2012 IEEE.</t>
  </si>
  <si>
    <t>Coverage-aware test database reduction</t>
  </si>
  <si>
    <t>Functional testing of applications that process the information stored in databases often requires a careful design of the test database. The larger the test database, the more difficult it is to develop and maintain tests as well as to load and reset the test data. This paper presents an approach to reduce a database with respect to a set of SQL queries and a coverage criterion. The reduction procedures search the rows in the initial database that contribute to the coverage in order to find a representative subset that satisfies the same coverage as the initial database. The approach is automated and efficiently executed against large databases and complex queries. The evaluation is carried out over two real life applications and a well-known database benchmark. The results show a very large degree of reduction as well as scalability in relation to the size of the initial database and the time needed to perform the reduction. © 1976-2012 IEEE.</t>
  </si>
  <si>
    <t>A Two-Component Language for Adaptation: Design, Semantics and Program Analysis</t>
  </si>
  <si>
    <t>Adaptive systems are designed to modify their behaviour in response to changes of their operational environment. We propose a two-component language for adaptive programming, within the Context-Oriented Programming paradigm. It has a declarative constituent for programming the context and a functional one for computing. We equip our language with a dynamic formal semantics. Since wrong adaptation could severely compromise the correct behaviour of applications and violate their properties, we also introduce a two-phase verification mechanism. It is based on a type and effect system that type-checks programs and computes, as an effect, a sound approximation of their behaviour. The effect is exploited at load time to mechanically verify that programs correctly adapt themselves to all possible running environments. © 1976-2012 IEEE.</t>
  </si>
  <si>
    <t>GoPrime: A Fully Decentralized Middleware for Utility-Aware Service Assembly</t>
  </si>
  <si>
    <t>Modern applications, e.g., for pervasive computing scenarios, are increasingly reliant on systems built from multiple distributed components, which must be suitably composed to meet some specified functional and non-functional requirements. A key challenge is how to efficiently and effectively manage such complex systems. The use of self-management capabilities has been suggested as a possible way to address this challenge. To cope with the scalability and robustness issues of large distributed systems, self-management should ideally be architected in a decentralized way, where the overall system behavior emerges from local decisions and interactions. Within this context, we propose GoPrime, a fully decentralized middleware solution for the adaptive self-assembly of distributed services. The GoPrime goal is to build and maintain an assembly of services that, besides functional requirements, fulfils also global quality-of-service and structural requirements. The key aspect of GoPrime is the use of a gossip protocol to achieve decentralized information dissemination and decision making. To show the validity of our approach, we present results from the experimentation of a prototype implementation of GoPrime in a mobile health application, and an extensive set of simulation experiments that assess the effectiveness of GoPrime in terms of scalability, robustness and convergence speed. © 2015 IEEE.</t>
  </si>
  <si>
    <t>Parallel Algorithms for Testing Finite State Machines:Generating UIO Sequences</t>
  </si>
  <si>
    <t>This paper describes an efficient parallel algorithm that uses many-core GPUs for automatically deriving Unique Input Output sequences (UIOs) from Finite State Machines. The proposed algorithm uses the global scope of the GPU's global memory through coalesced memory access and minimises the transfer between CPU and GPU memory. The results of experiments indicate that the proposed method yields considerably better results compared to a single core UIO construction algorithm. Our algorithm is scalable and when multiple GPUs are added into the system the approach can handle FSMs whose size is larger than the memory available on a single GPU. © 2016 IEEE.</t>
  </si>
  <si>
    <t>The Role of Method Chains and Comments in Software Readability and Comprehension-An Experiment</t>
  </si>
  <si>
    <t>Software readability and comprehension are important factors in software maintenance. There is a large body of research on software measurement, but the actual factors that make software easier to read or easier to comprehend are not well understood. In the present study, we investigate the role of method chains and code comments in software readability and comprehension. Our analysis comprises data from 104 students with varying programming experience. Readability and comprehension were measured by perceived readability, reading time and performance on a simple cloze test. Regarding perceived readability, our results show statistically significant differences between comment variants, but not between method chain variants. Regarding comprehension, there are no significant differences between method chain or comment variants. Student groups with low and high experience, respectively, show significant differences in perceived readability and performance on the cloze tests. Our results do not show any significant relationships between perceived readability and the other measures taken in the present study. Perceived readability might therefore be insufficient as the sole measure of software readability or comprehension. We also did not find any statistically significant relationships between size and perceived readability, reading time and comprehension. © 2016 IEEE.</t>
  </si>
  <si>
    <t>Enforcing Exception Handling Policies with a Domain-Specific Language</t>
  </si>
  <si>
    <t>Current software projects deal with exceptions in implementation and maintenance phases without a clear definition of exception handling policies. We call an exception handling policy the set of design decisions that govern the use of exceptions in a software project. Without an explicit exception handling policy, developers can remain unaware of the originally intended use of exceptions. In this paper, we present Exception Handling Policies Language (EPL), a domain-specific language to specify and verify exception handling policies. The evaluation of EPL was based on a user-centric observational study and case studies. The user-centric study was performed to observe how potential users of the language actually use it. With this study, we could better understand the trade-offs related to different language design decisions based on concrete and well-documented observations and experiences reported by participants. We identified some language characteristics that hindered its use and that motivated new language constructs. In addition, we performed case studies with one open-source project and two industry-strength systems to investigate how specifying and verifying exception handling policies may assist in detecting exception handling problems. The results show that violations of exception handling policies help to indicate potential faults in the exception handling code. © 1976-2012 IEEE.</t>
  </si>
  <si>
    <t>Targeted Scrum: Applying Mission Command to Agile Software Development</t>
  </si>
  <si>
    <t>Software engineering and mission command are two separate but similar fields, as both are instances of complex problem solving in environments with ever changing requirements. Our research hypothesis is that modifications to agile software development based on inspirations from mission command can improve the software engineering process in terms of planning, prioritizing, and communication of software requirements and progress, as well as improving the overall software product. Targeted Scrum is a modification of Traditional Scrum based on three inspirations from Mission Command: End State, Line of Effort, and Targeting. These inspirations have led to the introduction of the Product Design Meeting and modifications of some current Scrum meetings and artifacts. We tested our research hypothesis using a semester-long undergraduate level software engineering class. Students developed two software projects, one using Traditional Scrum and the other using Targeted Scrum. We then assessed how well both methodologies assisted the software development teams in planning and developing the software architecture, prioritizing requirements, and communicating progress. We also evaluated the software product produced by both methodologies. We found that Targeted Scrum did better in assisting the software development teams in the planning and prioritization of the requirements. However, Targeted Scrum had a negligible effect on improving the software development teams external and internal communications. Finally, Targeted Scrum did not have an impact on the product quality by the top performing and worst performing teams. Targeted Scrum did assist the product quality of the teams in the middle of the performance spectrum. © 2015 IEEE.</t>
  </si>
  <si>
    <t>Seer: A Lightweight Online Failure Prediction Approach</t>
  </si>
  <si>
    <t>Online failure prediction approaches aim to predict the manifestation of failures at runtime before the failures actually occur. Existing approaches generally refrain themselves from collecting internal execution data, which can further improve the prediction quality. One reason behind this general trend is the runtime overhead incurred by the measurement instruments that collect the data. Since these approaches are targeted at deployed software systems, excessive runtime overhead is generally undesirable. In this work we conjecture that large cost reductions in collecting internal execution data for online failure prediction may derive from pushing the substantial parts of the data collection work onto the hardware. To test this hypothesis, we present a lightweight online failure prediction approach, called Seer, in which most of the data collection work is performed by fast hardware performance counters. The hardware-collected data is augmented with further data collected by a minimal amount of software instrumentation that is added to the systems software. In our empirical evaluations conducted on three open source projects, Seer performed significantly better than other related approaches in predicting the manifestation of failures. © 1976-2012 IEEE.</t>
  </si>
  <si>
    <t>A Game-Theoretic Foundation for the Maximum Software Resilience against Dense Errors</t>
  </si>
  <si>
    <t>Safety-critical systems need to maintain their functionality in the presence of multiple errors caused by component failures or disastrous environment events. We propose a game-theoretic foundation for synthesizing control strategies that maximize the resilience of a software system in defense against a realistic error model. The new control objective of such a game is called k-resilience. In order to be k-resilient, a system needs to rapidly recover from infinitely many waves of a small number of up to k close errors provided that the blocks of up to k errors are separated by short time intervals, which can be used by the system to recover. We first argue why we believe this to be the right level of abstraction for safety critical systems when local faults are few and far between. We then show how the analysis of k-resilience problems can be formulated as a model-checking problem of a mild extension to the alternating-time μ -calculus (AMC). The witness for k resilience, which can be provided by the model checker, can be used for providing control strategies that are optimal with respect to resilience. We show that the computational complexity of constructing such optimal control strategies is low and demonstrate the feasibility of our approach through an implementation and experimental results. © 2015 IEEE.</t>
  </si>
  <si>
    <t>Using Reduced Execution Flow Graph to Identify Library Functions in Binary Code</t>
  </si>
  <si>
    <t>Discontinuity and polymorphism of a library function create two challenges for library function identification, which is a key technique in reverse engineering. A new hybrid representation of dependence graph and control flow graph called Execution Flow Graph (EFG) is introduced to describe the semantics of binary code. Library function identification turns to be a subgraph isomorphism testing problem since the EFG of a library function instance is isomorphic to the sub-EFG of this library function. Subgraph isomorphism detection is time-consuming. Thus, we introduce a new representation called Reduced Execution Flow Graph (REFG) based on EFG to speed up the isomorphism testing. We have proved that EFGs are subgraph isomorphic as long as their corresponding REFGs are subgraph isomorphic. The high efficiency of the REFG approach in subgraph isomorphism detection comes from fewer nodes and edges in REFGs and new lossless filters for excluding the unmatched subgraphs before detection. Experimental results show that precisions of both the EFG and REFG approaches are higher than the state-of-the-art tool and the REFG approach sharply decreases the processing time of the EFG approach with consistent precision and recall. © 2015 IEEE.</t>
  </si>
  <si>
    <t>An Approach to Checking Consistency between UML Class Model and Its Java Implementation</t>
  </si>
  <si>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 2015 IEEE.</t>
  </si>
  <si>
    <t>Evaluating the Effects of Architectural Documentation: A Case Study of a Large Scale Open Source Project</t>
  </si>
  <si>
    <t>Sustaining large open source development efforts requires recruiting new participants; however, a lack of architectural documentation might inhibit new participants since large amounts of project knowledge are unavailable to newcomers. We present the results of a multitrait, multimethod analysis of the effects of introducing architectural documentation into a substantial open source project - the Hadoop Distributed File System (HDFS). HDFS had only minimal architectural documentation, and we wanted to discover whether the putative benefits of architectural documentation could be observed over time. To do this, we created and publicized an architecture document and then monitored its usage and effects on the project. The results were somewhat ambiguous: by some measures the architecture documentation appeared to effect the project but not by others. Perhaps of equal importance is our discovery that the project maintained, in its web-accessible JIRA archive of software issues and fixes, enough architectural discussion to support architectural thinking and reasoning. This 'emergent' architecture documentation served an important purpose in recording core project members' architectural concerns and resolutions. However, this emergent architecture documentation did not serve all project members equally well; it appears that those on the periphery of the project - newcomers and adopters - still require explicit architecture documentation, as we will show. © 2015 IEEE.</t>
  </si>
  <si>
    <t>Verifying Synchronization for Atomicity Violation Fixing</t>
  </si>
  <si>
    <t>Atomicity is a fundamental property to guarantee the isolation of a work unit (i.e., a sequence of related events in a thread) from concurrent threads. However, ensuring atomicity is often very challenging due to complex thread interactions. We present an approach to help developers verify whether such work units, which have triggered bugs due to certain violations of atomicity, are sufficiently synchronized or not by locks introduced for fixing the bugs. A key feature of our approach is that it combines the fortes of both bug-driven and change-aware techniques, which enables it to effectively verify synchronizations by testing only a minimal set of suspicious atomicity violations without any knowledge on the to-be-isolated work units, thus being more efficient and practical than other approaches. Besides, unlike existing approaches, our approach effectively utilizes all the inferred execution traces even they may not be completely feasible, such that the verification algorithm can converge much faster. We demonstrate via extensive evaluation that our approach is much more effective and efficient than the state-of-the-arts. Besides, we show that although there have existed sound automatic fixing techniques for atomicity violations, our approach is still necessary and useful for quality assurance of concurrent programs, because the assumption behind our approach is much weaker. We have also investigated one of the largest bug databases and found that insufficient synchronizations are common and difficult to be found in software development. © 2015 IEEE.</t>
  </si>
  <si>
    <t>Asymptotic Perturbation Bounds for Probabilistic Model Checking with Empirically Determined Probability Parameters</t>
  </si>
  <si>
    <t>Probabilistic model checking is a verification technique that has been the focus of intensive research for over a decade. One important issue with probabilistic model checking, which is crucial for its practical significance but is overlooked by the state-of-the-art largely, is the potential discrepancy between a stochastic model and the real-world system it represents when the model is built from statistical data. In the worst case, a tiny but nontrivial change to some model quantities might lead to misleading or even invalid verification results. To address this issue, in this paper, we present a mathematical characterization of the consequences of model perturbations on the verification distance. The formal model that we adopt is a parametric variant of discrete-time Markov chains equipped with a vector norm to measure the perturbation. Our main technical contributions include a closed-form formulation of asymptotic perturbation bounds, and computational methods for two arguably most useful forms of those bounds, namely linear bounds and quadratic bounds. We focus on verification of reachability properties but also address automata-based verification of omega-regular properties. We present the results of a selection of case studies that demonstrate that asymptotic perturbation bounds can accurately estimate maximum variations of verification results induced by model perturbations. © 2015 IEEE.</t>
  </si>
  <si>
    <t>Designing Autonomic Management Systems by Using Reactive Control Techniques</t>
  </si>
  <si>
    <t>The ever growing complexity of software systems has led to the emergence of automated solutions for their management. The software assigned to this work is usually called an Autonomic Management System (AMS). It is ordinarily designed as a composition of several managers, which are pieces of software evaluating the dynamics of the system under management through measurements (e.g., workload, memory usage), taking decisions, and acting upon it so that it stays in a set of acceptable operating states. However, careless combination of managers may lead to inconsistencies in the taken decisions, and classical approaches dealing with these coordination problems often rely on intricate and ad hoc solutions. To tackle this problem, we take a global view and underscore that AMSs are intrinsically reactive, as they react to flows of monitoring data by emitting flows of reconfiguration actions. Therefore we propose a new approach for the design of AMSs, based on synchronous programming and discrete controller synthesis techniques. They provide us with high-level languages for modeling the system to manage, as well as means for statically guaranteeing the absence of logical coordination problems. Hence, they suit our main contribution, which is to obtain guarantees at design time about the absence of logical inconsistencies in the taken decisions. We detail our approach, illustrate it by designing an AMS for a realistic multi-tier application, and evaluate its practicality with an implementation. © 2016 IEEE.</t>
  </si>
  <si>
    <t>Inner Source in Platform-Based Product Engineering</t>
  </si>
  <si>
    <t>Inner source is an approach to collaboration across intra-organizational boundaries for the creation of shared reusable assets. Prior project reports on inner source suggest improved code reuse and better knowledge sharing. Using a multiple-case case study research approach, we analyze the problems that three major software development organizations were facing in their product line engineering efforts. We find that a root cause, the separation of product units as profit centers from a platform organization as a cost center, leads to delayed deliveries, increased defect rates, and redundant software components. All three organizations assume that inner source can help solve these problems. The article analyzes the expectations that these companies were having towards inner source and the problems they were experiencing in its adoption. Finally, the article presents our conclusions on how these organizations should adapt their existing engineering efforts. © 1976-2012 IEEE.</t>
  </si>
  <si>
    <t>Parallel performance problems on shared-memory multicore systems: Taxonomy and observation</t>
  </si>
  <si>
    <t>The shift towards multicore processing has led to a much wider population of developers being faced with the challenge of exploiting parallel cores to improve software performance. Debugging and optimizing parallel programs is a complex and demanding task. Tools which support development of parallel programs should provide salient information to allow programmers of multicore systems to diagnose and distinguish performance problems. Appropriate design of such tools requires a systematic analysis of the problems which might be identified, and the information used to diagnose them. Building on the literature, we put forward a potential taxonomy of parallel performance problems, and an observational model which links measurable performance data to these problems. We present a validation of this model carried out with parallel programming experts, identifying areas of agreement and disagreement. This is accompanied with a survey of the prevalence of these problems in software development. From this we can identify contentious areas worthy of further exploration, as well as those with high prevalence and strong agreement, which are natural candidates for initial moves towards better tool support. © 1976-2012 IEEE.</t>
  </si>
  <si>
    <t>Software Reliability Analysis Using Weakest Preconditions in Linear Assignment Programs</t>
  </si>
  <si>
    <t>Weakest preconditions derived from triple axiomatic semantics have been widely used to prove the correctness of programs. They can also be applied to evaluate the reliability of software. However, deducing a weakest precondition, as well as determining its propagation path, encounters challenges such as unknown constraint conditions, symbol computation and means of representation. To address these challenges, in this paper, we utilize the disjunctive normal form of if-else branch structure to capture reasonable propagation paths of the weakest precondition. Meanwhile, by removing the sequential dependencies, we demonstrate how to get the weakest precondition of loop-structure by leveraging program function. Moreover, we extensively explore three modeling characteristics (i.e., path extension, innermost connection and condition leap) for deducing the weakest precondition of structured programs. Finally, taking the definition of program node and storage structure of weakest precondition as bases, we design a serial of modeling algorithms. Based on symbol computation and recursive call technology with Depth-First Search (DFS), our algorithms can not only be used to deduce the weakest precondition, but also to capture the propagate path of the weakest precondition. Experiments illustrate the efficacy and effectiveness of our proposed models and designed deductive algorithms. © 2016 IEEE.</t>
  </si>
  <si>
    <t>Model checking software with first order logic specifications using AIG solvers</t>
  </si>
  <si>
    <t>Static verification techniques leverage Boolean formula satisfiability solvers such as SAT and SMT solvers that operate on conjunctive normal form and first order logic formulae, respectively, to validate programs. They force bounds on variable ranges and execution time and translate the program and its specifications into a Boolean formula. They are limited to programs of relatively low complexity for the following reasons. (1) A small increase in the bounds can cause a large increase in the size of the translated formula. (2) Boolean satisfiability solvers are restricted to using optimizations that apply at the level of the formula. Finally, (3) the Boolean formulae often need to be regenerated with higher bounds to ensure the correctness of the translation. We present a method that uses And-Inverter-Graph (AIG) sequential circuits, and AIG synthesis and verification frameworks to validate programs. An AIG is a Boolean formula with memory elements, logically complete negated conjunction gates, and a hierarchical structure. Encoding the validation problem of a program as an AIG (1) typically provides a more succinct representation than a Boolean formulae encoding with no memory elements, (2) preserves the high-level structure of the program, and (3) enables the use of a number of powerful automated analysis techniques that have no counterparts for other Boolean formulae such as CNF. Our method takes an imperative program with a first order logic specification consisting of a precondition and a postcondition pair, and a bound on the program variable ranges, and produces an AIG with a designated output that is ${true}$ when the program violates the specification. Our method uses AIG synthesis reduction techniques to reduce the AIG, and then uses AIG verification techniques to check the satisfiability of the designated output. The results show that our method can validate designs that are not possible with other state of the art techniques, and with bounds that are an order of magnitude larger. © 1976-2012 IEEE.</t>
  </si>
  <si>
    <t>A Multi-Site Joint Replication of a Design Patterns Experiment Using Moderator Variables to Generalize across Contexts</t>
  </si>
  <si>
    <t>Several empirical studies have explored the benefits of software design patterns, but their collective results are highly inconsistent. Resolving the inconsistencies requires investigating moderators-i.e., variables that cause an effect to differ across contexts. Objectives. Replicate a design patterns experiment at multiple sites and identify sufficient moderators to generalize the results across prior studies. Methods. We perform a close replication of an experiment investigating the impact (in terms of time and quality) of design patterns (Decorator and Abstract Factory) on software maintenance. The experiment was replicated once previously, with divergent results. We execute our replication at four universities-spanning two continents and three countries-using a new method for performing distributed replications based on closely coordinated, small-scale instances ('joint replication'). We perform two analyses: 1) a post-hoc analysis of moderators, based on frequentist and Bayesian statistics; 2) an a priori analysis of the original hypotheses, based on frequentist statistics. Results. The main effect differs across the previous instances of the experiment and across the sites in our distributed replication. Our analysis of moderators (including developer experience and pattern knowledge) resolves the differences sufficiently to allow for cross-context (and cross-study) conclusions. The final conclusions represent 126 participants from five universities and 12 software companies, spanning two continents and at least four countries. Conclusions. The Decorator pattern is found to be preferable to a simpler solution during maintenance, as long as the developer has at least some prior knowledge of the pattern. For Abstract Factory, the simpler solution is found to be mostly equivalent to the pattern solution. Abstract Factory is shown to require a higher level of knowledge and/or experience than Decorator for the pattern to be beneficial. © 2015 IEEE.</t>
  </si>
  <si>
    <t>A Tool-Supported Methodology for Validation and Refinement of Early-Stage Domain Models</t>
  </si>
  <si>
    <t>Model-driven engineering (MDE) promotes automated model transformations along the entire development process. Guaranteeing the quality of early models is essential for a successful application of MDE techniques and related tool-supported model refinements. Do these models properly reflect the requirements elicited from the owners of the problem domain? Ultimately, this question needs to be asked to the domain experts. The problem is that a gap exists between the respective backgrounds of modeling experts and domain experts. MDE developers cannot show a model to the domain experts and simply ask them whether it is correct with respect to the requirements they had in mind. To facilitate their interaction and make such validation more systematic, we propose a methodology and a tool that derive a set of customizable questionnaires expressed in natural language from each model to be validated. Unexpected answers by domain experts help to identify those portions of the models requiring deeper attention. We illustrate the methodology and the current status of the developed tool MOTHIA, which can handle UML Use Case, Class, and Activity diagrams. We assess MOTHIA effectiveness in reducing the gap between domain and modeling experts, and in detecting modeling faults on the European Project CHOReOS. © 1976-2012 IEEE.</t>
  </si>
  <si>
    <t>A lightweight system for detecting and tolerating concurrency bugs</t>
  </si>
  <si>
    <t>Along with the prevalence of multi-threaded programs, concurrency bugs have become one of the most important sources of software bugs. Even worse, due to the non-deterministic nature of concurrency bugs, these bugs are both difficult to detect and fix even after the detection. As a result, it is highly desired to develop an all-around approach that is able to not only detect them during the testing phase but also tolerate undetected bugs during production runs. However, existing bug-detecting and bug-tolerating tools are usually either 1) constrained in types of bugs they can handle or 2) requiring specific hardware supports for achieving an acceptable overhead. In this paper, we present a novel program invariant, name Anticipating Invariant (Ai), that can detect most types of concurrency bugs. More importantly, Ai can be used to anticipate many concurrency bugs before any irreversible changes have been made. Thus it enables us to develop a software-only system that is able to forestall failures with a simple thread stalling technique, which does not rely on execution roll-back and hence has good performance. Experiments with 35 real-world concurrency bugs demonstrate that Ai is capable of detecting and tolerating many important types of concurrency bugs, including both atomicity and order violations. It has also exposed two new bugs (confirmed by developers) that were never reported before in the literature. Performance evaluation with 6 representative parallel programs shows that Ai incurs negligible overhead ( &lt; 1%) for many nontrivial desktop and server applications. © 1976-2012 IEEE.</t>
  </si>
  <si>
    <t>Connecting and serving the software engineering community</t>
  </si>
  <si>
    <t>Transaction on Software Engineering (TSE) has served as one of the most highly regarded archival venues in the field of software engineering. Associate editors of TSE play a critical role. They assess manuscripts to make judgments about their appropriateness for the journal. When appropriate they commission a set of reviews from experts in the field. In 2015 and early 2016 TSE has been fortunate to add the following Associate Editors: Charles Zhang, Raffaela Mirandola, Ana Moreira, Sunghun Kim, Brian Fitzgerald, Stephen Siegel, Forrest Shull, Emilia Mendes, Miryung Kim, Andrew Ko, Eric Bodden, and Tao Xie. This is a diverse group spanning seven countries, three continents, and a wide range of software engineering topics with deep expertise.</t>
  </si>
  <si>
    <t>Editorial: Journal-First Publication for the Software Engineering Community</t>
  </si>
  <si>
    <t>Probabilistic Interface Automata</t>
  </si>
  <si>
    <t>System specifications have long been expressed through automata-based languages, which allow for compositional construction of complex models and enable automated verification techniques such as model checking. Automata-based verification has been extensively used in the analysis of systems, where they are able to provide yes/no answers to queries regarding their temporal properties. Probabilistic modelling and checking aim at enriching this binary, qualitative information with quantitative information, more suitable to approaches such as reliability engineering. Compositional construction of software specifications reduces the specification effort, allowing the engineer to focus on specifying individual component behaviour to then analyse the composite system behaviour. Compositional construction also reduces the validation effort, since the validity of the composite specification should be dependent on the validity of the components. These component models are smaller and thus easier to validate. Compositional construction poses additional challenges in a probabilistic setting. Numerical annotations of probabilistically independent events must be contrasted against estimations or measurements, taking care of not compounding this quantification with exogenous factors, in particular the behaviour of other system components. Thus, the validity of compositionally constructed system specifications requires that the validated probabilistic behaviour of each component continues to be preserved in the composite system. However, existing probabilistic automata-based formalisms do not support specification of non-deterministic and probabilistic component behaviour which, when observed through logics such as pCTL, is preserved in the composite system. In this paper we present a probabilistic extension to Interface Automata which preserves pCTL properties under probabilistic fairness by ensuring a probabilistic branching simulation between component and composite automata. The extension not only supports probabilistic behaviour but also allows for weaker prerequisites to interfacing composition, that supports delayed synchronisation that may be required because of internal component behaviour. These results are equally applicable as an extension to non-probabilistic Interface Automata. © 2016 IEEE.</t>
  </si>
  <si>
    <t>TOSEM</t>
  </si>
  <si>
    <t>Measuring Task Conflict and Person Conflict in Software Testing</t>
  </si>
  <si>
    <t>Task-related conflict and person-related conflict in software testing are inevitable and can impact the effectiveness and efficiency of the software development process. The dimensionality of conflict in software testing is reasonably well understood, although in past research both types of conflict have frequently been modeled as reflective constructs that can obstruct the effectiveness of their use as organizational assessment and training tools. One contribution of this study is an empirical model of conflict sources in software engineering; such sources of conflict threaten to derail efficient software development outcomes in firms. A second contribution of this research is the development of a formative measurement model for purposes of development of assessing task conflict and person conflict in software teams. These validated measures can be utilized as training and development instruments for on-the-job remediation of development team conflict. As is indicated in the organizational behavior and software engineering literature, deploying valid measures of workplace stressors such as conflict can lead to the managerial application of effective strategies and tactics to improve workplace morale and satisfaction, to the great benefit of productivity and retention. © 2020 ACM.</t>
  </si>
  <si>
    <t>Practical Accuracy Estimation for Efficient Deep Neural Network Testing</t>
  </si>
  <si>
    <t>Deep neural network (DNN) has become increasingly popular and DNN testing is very critical to guarantee the correctness of DNN, i.e., the accuracy of DNN in this work. However, DNN testing suffers from a serious efficiency problem, i.e., it is costly to label each test input to know the DNN accuracy for the testing set, since labeling each test input involves multiple persons (even with domain-specific knowledge) in a manual way and the testing set is large-scale. To relieve this problem, we propose a novel and practical approach, called PACE (which is short for Practical ACcuracy Estimation), which selects a small set of test inputs that can precisely estimate the accuracy of the whole testing set. In this way, the labeling costs can be largely reduced by just labeling this small set of selected test inputs. Besides achieving a precise accuracy estimation, to make PACE more practical it is also required that it is interpretable, deterministic, and as efficient as possible. Therefore, PACE first incorporates clustering to interpretably divide test inputs with different testing capabilities (i.e., testing different functionalities of a DNN model) into different groups. Then, PACE utilizes the MMD-critic algorithm, a state-of-the-art example-based explanation algorithm, to select prototypes (i.e., the most representative test inputs) from each group, according to the group sizes, which can reduce the impact of noise due to clustering. Meanwhile, PACE also borrows the idea of adaptive random testing to select test inputs from the minority space (i.e., the test inputs that are not clustered into any group) to achieve great diversity under the required number of test inputs. The two parallel selection processes (i.e., selection from both groups and the minority space) compose the final small set of selected test inputs. We conducted an extensive study to evaluate the performance of PACE based on a comprehensive benchmark (i.e., 24 pairs of DNN models and testing sets) by considering different types of models (i.e., classification and regression models, high-accuracy and low-accuracy models, and CNN and RNN models) and different types of test inputs (i.e., original, mutated, and automatically generated test inputs). The results demonstrate that PACE is able to precisely estimate the accuracy of the whole testing set with only 1.181%∼2.302% deviations, on average, significantly outperforming the state-of-the-art approaches. © 2020 ACM.</t>
  </si>
  <si>
    <t>Generating Question Titles for Stack Overflow from Mined Code Snippets</t>
  </si>
  <si>
    <t>Stack Overflow has been heavily used by software developers as a popular way to seek programming-related information from peers via the internet. The Stack Overflow community recommends users to provide the related code snippet when they are creating a question to help others better understand it and offer their help. Previous studies have shown that a significant number of these questions are of low-quality and not attractive to other potential experts in Stack Overflow. These poorly asked questions are less likely to receive useful answers and hinder the overall knowledge generation and sharing process. Considering one of the reasons for introducing low-quality questions in SO is that many developers may not be able to clarify and summarize the key problems behind their presented code snippets due to their lack of knowledge and terminology related to the problem, and/or their poor writing skills, in this study we propose an approach to assist developers in writing high-quality questions by automatically generating question titles for a code snippet using a deep sequence-to-sequence learning approach. Our approach is fully data-driven and uses an attention mechanism to perform better content selection, a copy mechanism to handle the rare-words problem and a coverage mechanism to eliminate word repetition problem. We evaluate our approach on Stack Overflow datasets over a variety of programming languages (e.g., Python, Java, Javascript, C# and SQL) and our experimental results show that our approach significantly outperforms several state-of-the-art baselines in both automatic and human evaluation. We have released our code and datasets to facilitate other researchers to verify their ideas and inspire the follow up work. © 2020 ACM.</t>
  </si>
  <si>
    <t>ISENSE2.0: Improving Completion-aware Crowdtesting Management with Duplicate Tagger and Sanity Checker</t>
  </si>
  <si>
    <t>Software engineers get questions of "how much testing is enough"on a regular basis. Existing approaches in software testing management employ experience-, risk-, or value-based analysis to prioritize and manage testing processes. However, very few is applicable to the emerging crowdtesting paradigm to cope with extremely limited information and control over unknown, online crowdworkers. In practice, deciding when to close a crowdtesting task is largely done by experience-based guesswork and frequently results in ineffective crowdtesting. More specifically, it is found that an average of 32% testing cost was wasteful spending in current crowdtesting practice. This article intends to address this challenge by introducing automated decision support for monitoring and determining appropriate time to close crowdtesting tasks. To that end, it first investigates the necessity and feasibility of close prediction of crowdtesting tasks based on an industrial dataset. Next, it proposes a close prediction approach named iSENSE2.0, which applies incremental sampling technique to process crowdtesting reports arriving in chronological order and organizes them into fixed-sized groups as dynamic inputs. Then, a duplicate tagger analyzes the duplicate status of received crowd reports, and a CRC-based (Capture-ReCapture) close estimator generates the close decision based on the dynamic bug arrival status. In addition, a coverage-based sanity checker is designed to reinforce the stability and performance of close prediction. Finally, the evaluation of iSENSE2.0 is conducted on 56,920 reports of 306 crowdtesting tasks from one of the largest crowdtesting platforms. The results show that a median of 100% bugs can be detected with 30% saved cost. The performance of iSENSE2.0 does not demonstrate significant difference with the state-of-the-art approach iSENSE, while the later one relies on the duplicate tag, which is generally considered as time-consuming and tedious to obtain. © 2020 ACM.</t>
  </si>
  <si>
    <t>Why Developers Refactor Source Code: A Mining-based Study</t>
  </si>
  <si>
    <t>Refactoring aims at improving code non-functional attributes without modifying its external behavior. Previous studies investigated the motivations behind refactoring by surveying developers. With the aim of generalizing and complementing their findings, we present a large-scale study quantitatively and qualitatively investigating why developers perform refactoring in open source projects. First, we mine 287,813 refactoring operations performed in the history of 150 systems. Using this dataset, we investigate the interplay between refactoring operations and process (e.g., previous changes/fixes) and product (e.g., quality metrics) metrics. Then, we manually analyze 551 merged pull requests implementing refactoring operations and classify the motivations behind the implemented refactorings (e.g., removal of code duplication). Our results led to (i) quantitative evidence of the relationship existing between certain process/product metrics and refactoring operations and (ii) a detailed taxonomy, generalizing and complementing the ones existing in the literature, of motivations pushing developers to refactor source code. © 2020 ACM.</t>
  </si>
  <si>
    <t>Modular Tree Network for Source Code Representation Learning</t>
  </si>
  <si>
    <t>Learning representation for source code is a foundation of many program analysis tasks. In recent years, neural networks have already shown success in this area, but most existing models did not make full use of the unique structural information of programs. Although abstract syntax tree (AST)-based neural models can handle the tree structure in the source code, they cannot capture the richness of different types of substructure in programs. In this article, we propose a modular tree network that dynamically composes different neural network units into tree structures based on the input AST. Different from previous tree-structural neural network models, a modular tree network can capture the semantic differences between types of AST substructures. We evaluate our model on two tasks: program classification and code clone detection. Our model achieves the best performance compared with state-of-the-art approaches in both tasks, showing the advantage of leveraging more elaborate structure information of the source code. © 2020 ACM.</t>
  </si>
  <si>
    <t>Handling SQL Databases in Automated System Test Generation</t>
  </si>
  <si>
    <t>Automated system test generation for web/enterprise systems requires either a sequence of actions on a GUI (e.g., clicking on HTML links and form buttons) or direct HTTP calls when dealing with web services (e.g., REST and SOAP). When doing white-box testing of such systems, their code can be analyzed, and the same type of heuristics (e.g., the branch distance) used in search-based unit testing can be employed to improve performance. However, web/enterprise systems do often interact with a database. To obtain higher coverage and find new faults, the state of the databases needs to be taken into account when generating white-box tests. In this work, we present a novel heuristic to enhance search-based software testing of web/enterprise systems, which takes into account the state of the accessed databases. Furthermore, we enable the generation of SQL data directly from the test cases. This is useful when it is too difficult or time consuming to generate the right sequence of events to put the database in the right state. Also, it is useful when dealing with databases that are "read-only"for the system under test, and the actual data are generated by other services. We implemented our technique as an extension of EVOMASTER, where system tests are generated in the JUnit format. Experiments on six RESTful APIs (five open-source and one industrial) show that our novel techniques improve coverage significantly (up to +16.5%), finding seven new faults in those systems. © 2020 ACM.</t>
  </si>
  <si>
    <t>Using Relative Lines of Code to Guide Automated Test Generation for Python</t>
  </si>
  <si>
    <t>Raw lines of code (LOC) is a metric that does not, at first glance, seem extremely useful for automated test generation. It is both highly language-dependent and not extremely meaningful, semantically, within a language: one coder can produce the same effect with many fewer lines than another. However, relative LOC, between components of the same project, turns out to be a highly useful metric for automated testing. In this article, we make use of a heuristic based on LOC counts for tested functions to dramatically improve the effectiveness of automated test generation. This approach is particularly valuable in languages where collecting code coverage data to guide testing has a very high overhead. We apply the heuristic to property-based Python testing using the TSTL (Template Scripting Testing Language) tool. In our experiments, the simple LOC heuristic can improve branch and statement coverage by large margins (often more than 20%, up to 40% or more) and improve fault detection by an even larger margin (usually more than 75% and up to 400% or more). The LOC heuristic is also easy to combine with other approaches and is comparable to, and possibly more effective than, two well-established approaches for guiding random testing. © 2020 ACM.</t>
  </si>
  <si>
    <t>Fine-grained Code Coverage Measurement in Automated Black-box Android Testing</t>
  </si>
  <si>
    <t>Today, there are millions of third-party Android applications. Some of them are buggy or even malicious. To identify such applications, novel frameworks for automated black-box testing and dynamic analysis are being developed by the Android community. Code coverage is one of the most common metrics for evaluating effectiveness of these frameworks. Furthermore, code coverage is used as a fitness function for guiding evolutionary and fuzzy testing techniques. However, there are no reliable tools for measuring fine-grained code coverage in black-box Android app testing. We present the Android Code coVerage Tool, ACVTool for short, that instruments Android apps and measures code coverage in the black-box setting at class, method and instruction granularity. ACVTool has successfully instrumented 96.9% of apps in our experiments. It introduces a negligible instrumentation time overhead, and its runtime overhead is acceptable for automated testing tools. We demonstrate practical value of ACVTool in a large-scale experiment with Sapienz, a state-of-the-art automated testing tool. Using ACVTool on the same cohort of apps, we have compared different coverage granularities applied by Sapienz in terms of the found amount of crashes. Our results show that none of the applied coverage granularities clearly outperforms others in this aspect. © 2020 ACM.</t>
  </si>
  <si>
    <t>Smart Contract Repair</t>
  </si>
  <si>
    <t>Smart contracts are automated or self-enforcing contracts that can be used to exchange assets without having to place trust in third parties. Many commercial transactions use smart contracts due to their potential benefits in terms of secure peer-to-peer transactions independent of external parties. Experience shows that many commonly used smart contracts are vulnerable to serious malicious attacks, which may enable attackers to steal valuable assets of involving parties. There is, therefore, a need to apply analysis and automated repair techniques to detect and repair bugs in smart contracts before being deployed. In this work, we present the first general-purpose automated smart contract repair approach that is also gas-aware. Our repair method is search-based and searches among mutations of the buggy contract. Our method also considers the gas usage of the candidate patches by leveraging our novel notion of gas dominance relationship. We have made our smart contract repair tool SCRepair available open-source, for investigation by the wider community. © 2020 ACM.</t>
  </si>
  <si>
    <t>Wireframe-based UI Design Search through Image Autoencoder</t>
  </si>
  <si>
    <t>UI design is an integral part of software development. For many developers who do not have much UI design experience, exposing them to a large database of real-application UI designs can help them quickly build up a realistic understanding of the design space for a software feature and get design inspirations from existing applications. However, existing keyword-based, image-similarity-based, and component-matching-based methods cannot reliably find relevant high-fidelity UI designs in a large database alike to the UI wireframe that the developers sketch, in face of the great variations in UI designs. In this article, we propose a deep-learning-based UI design search engine to fill in the gap. The key innovation of our search engine is to train a wireframe image autoencoder using a large database of real-application UI designs, without the need for labeling relevant UI designs. We implement our approach for Android UI design search, and conduct extensive experiments with artificially created relevant UI designs and human evaluation of UI design search results. Our experiments confirm the superior performance of our search engine over existing image-similarity or component-matching-based methods and demonstrate the usefulness of our search engine in real-world UI design tasks. © 2020 ACM.</t>
  </si>
  <si>
    <t>Multi-objective Integer Programming Approaches for Solving the Multi-criteria Test-suite Minimization Problem: Towards Sound and Complete Solutions of a Particular Search-based Software-engineering Problem</t>
  </si>
  <si>
    <t>Test-suite minimization is one key technique for optimizing the software testing process. Due to the need to balance multiple factors, multi-criteria test-suite minimization (MCTSM) becomes a popular research topic in the recent decade. The MCTSM problem is typically modeled as integer linear programming (ILP) problem and solved with weighted-sum single objective approach. However, there is no existing approach that can generate sound (i.e., being Pareto-optimal) and complete (i.e., covering the entire Pareto front) Pareto-optimal solution set, to the knowledge of the authors. In this work, we first prove that the ILP formulation can accurately model the MCTSM problem and then propose the multi-objective integer programming (MOIP) approaches to solve it. We apply our MOIP approaches on three specific MCTSM problems and compare the results with those of the cutting-edge methods, namely, NonlinearFormulation_LinearSolver (NF_LS) and two Multi-Objective Evolutionary Algorithms (MOEAs). The results show that our MOIP approaches can always find sound and complete solutions on five subject programs, using similar or significantly less time than NF_LS and two MOEAs do. The current experimental results are quite promising, and our approaches have the potential to be applied for other similar search-based software engineering problems. © 2020 ACM.</t>
  </si>
  <si>
    <t>Editorial</t>
  </si>
  <si>
    <t>Unveiling Elite Developers Activities in Open Source Projects</t>
  </si>
  <si>
    <t>Open source developers, particularly the elite developers who own the administrative privileges for a project, maintain a diverse portfolio of contributing activities. They not only commit source code but also exert significant efforts on other communicative, organizational, and supportive activities. However, almost all prior research focuses on specific activities and fails to analyze elite developers' activities in a comprehensive way. To bridge this gap, we conduct an empirical study with fine-grained event data from 20 large open source projects hosted on GITHUB. We investigate elite developers' contributing activities and their impacts on project outcomes. Our analyses reveal three key findings: (1) elite developers participate in a variety of activities, of which technical contributions (e.g., coding) only account for a small proportion; (2) as the project grows, elite developers tend to put more effort into supportive and communicative activities and less effort into coding; and (3) elite developers' efforts in nontechnical activities are negatively correlated with the project's outcomes in terms of productivity and quality in general, except for a positive correlation with the bug fix rate (a quality indicator). These results provide an integrated view of elite developers' activities and can inform an individual's decision making about effort allocation, which could lead to improved project outcomes. The results also provide implications for supporting these elite developers. © 2020 ACM.</t>
  </si>
  <si>
    <t>Computing Alignments ofWell-Formed Process Models using Local Search</t>
  </si>
  <si>
    <t>The alignment of observed and modeled behavior is an essential element for organizations, since it opens the door for conformance checking and enhancement of processes. The state-of-the-art technique for computing alignments has exponential time and space complexity, hindering its applicability for medium and large instances. In this article, a novel approach is presented to tackle the challenge of computing an alignment for large-problem instances that correspond to well-formed process models. Given an observed trace, first it uses a novel replay technique to find an initial candidate trace in the model. Then a local search framework is applied to try to improve the alignment until no further improvement is possible. The implementation of the presented technique reveals a magnificent reduction both in computation time and in memory usage. Moreover, although the proposed technique does not guarantee the derivation of an alignment with minimal cost, the experiments show that in practice the quality of the obtained solutions is close to optimal. © 2020 ACM.</t>
  </si>
  <si>
    <t>Psc2code: Denoising Code Extraction from Programming Screencasts</t>
  </si>
  <si>
    <t>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 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 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 © 2020 ACM.</t>
  </si>
  <si>
    <t>KLEESpectre: Detecting Information Leakage through Speculative Cache Attacks via Symbolic Execution</t>
  </si>
  <si>
    <t>Spectre-style attacks disclosed in early 2018 expose data leakage scenarios via cache side channels. Specifically, speculatively executed paths due to branch mis-prediction may bring secret data into the cache, which are then exposed via cache side channels even after the speculative execution is squashed. Symbolic execution is a well-known test generation method to cover program paths at the level of the application software. In this article, we extend symbolic execution with modeling of cache and speculative execution. Our tool KLEESPECTRE, built on top of the KLEE symbolic execution engine, can thus provide a testing engine to check for data leakage through the cache side channel as shown via Spectre attacks. Our symbolic cache model can verify whether the sensitive data leakage due to speculative execution can be observed by an attacker at a given program point. Our experiments show that KLEESPECTRE can effectively detect data leakage along speculatively executed paths and our cache model can make the leakage detection more precise. © 2020 ACM.</t>
  </si>
  <si>
    <t>Testing Relative to Usage Scope: Revisiting Software Coverage Criteria</t>
  </si>
  <si>
    <t>Coverage criteria provide a useful and widely used means to guide software testing; however, indiscriminately pursuing full coverage may not always be convenient or meaningful, as not all entities are of interest in any usage context. We aim at introducing a more meaningful notion of coverage that takes into account how the software is going to be used. Entities that are not going to be exercised by the user should not contribute to the coverage ratio. We revisit the definition of coverage measures, introducing a notion of relative coverage. According to this notion, we provide a definition and a theoretical framework of relative coverage, within which we discuss implications on testing theory and practice. Through the evaluation of three different instances of relative coverage, we could observe that relative coverage measures provide a more effective strategy than traditional ones: we could reach higher coverage measures, and test cases selected by relative coverage could achieve higher reliability. We hint at several other useful implications of relative coverage notion on different aspects of software testing. © 2020 ACM.</t>
  </si>
  <si>
    <t>Monotone Precision and Recall Measures for Comparing Executions and Specifications of Dynamic Systems</t>
  </si>
  <si>
    <t>The behavioural comparison of systems is an important concern of software engineering research. For example, the areas of specification discovery and specification mining are concerned with measuring the consistency between a collection of execution traces and a program specification. This problem is also tackled in process mining with the help of measures that describe the quality of a process specification automatically discovered from execution logs. Though various measures have been proposed, it was recently demonstrated that they neither fulfil essential properties, such as monotonicity, nor can they handle infinite behaviour. In this article, we address this research problem by introducing a new framework for the definition of behavioural quotients. We prove that corresponding quotients guarantee desired properties that existing measures have failed to support. We demonstrate the application of the quotients for capturing precision and recall measures between a collection of recorded executions and a system specification. We use a prototypical implementation of these measures to contrast their monotonic assessment with measures that have been defined in prior research. © 2020 ACM.</t>
  </si>
  <si>
    <t>Quality Indicators in Search-based Software Engineering</t>
  </si>
  <si>
    <t>Search-Based Software Engineering (SBSE) researchers who apply multi-objective search algorithms (MOSAs) often assess the quality of solutions produced by MOSAs with one or more quality indicators (QIs). However, SBSE lacks evidence providing insights on commonly used QIs, especially about agreements among them and their relations with SBSE problems and applied MOSAs. Such evidence about QIs agreements is essential to understand relationships among QIs, identify redundant QIs, and consequently devise guidelines for SBSE researchers to select appropriate QIs for their specific contexts. To this end, we conducted an extensive empirical evaluation to provide insights on commonly used QIs in the context of SBSE, by studying agreements among QIs with and without considering differences of SBSE problems and MOSAs. In addition, by defining a systematic process based on three common ways of comparing MOSAs in SBSE, we present additional observations that were automatically produced based on the results of our empirical evaluation. These observations can be used by SBSE researchers to gain a better understanding of the commonly used QIs in SBSE, in particular, regarding their agreements. Finally, based on the results, we also provide a set of guidelines for SBSE researchers to select appropriate QIs for their particular context. © 2020 ACM.</t>
  </si>
  <si>
    <t>Visualizing Distributed System Executions</t>
  </si>
  <si>
    <t>Distributed systems pose unique challenges for software developers. Understanding the system's communication topology and reasoning about concurrent activities of system hosts can be difficult. The standard approach, analyzing system logs, can be a tedious and complex process that involves reconstructing a system log from multiple hosts' logs, reconciling timestamps among hosts with non-synchronized clocks, and understanding what took place during the execution encoded by the log. This article presents a novel approach for tackling three tasks frequently performed during analysis of distributed system executions: (1) understanding the relative ordering of events, (2) searching for specific patterns of interaction between hosts, and (3) identifying structural similarities and differences between pairs of executions. Our approach consists of XVector, which instruments distributed systems to capture partial ordering information that encodes the happens-before relation between events, and ShiViz, which processes the resulting logs and presents distributed system executions as interactive time-space diagrams. Two user studies with a total of 109 students and a case study with 2 developers showed that our method was effective, helping participants answer statistically significantly more system-comprehension questions correctly, with a very large effect size. © 2020 ACM.</t>
  </si>
  <si>
    <t>Predicting Node Failures in an Ultra-Large-Scale Cloud Computing Platform</t>
  </si>
  <si>
    <t>Many software services today are hosted on cloud computing platforms, such as Amazon EC2, due to many benefits like reduced operational costs. However, node failures in these platforms can impact the availability of their hosted services and potentially lead to large financial losses. Predicting node failures before they actually occur is crucial, as it enables DevOps engineers to minimize their impact by performing preventative actions. However, such predictions are hard due to many challenges like the enormous size of the monitoring data and the complexity of the failure symptoms. AIOps (Artificial Intelligence for IT Operations), a recently introduced approach in DevOps, leverages data analytics and machine learning to improve the quality of computing platforms in a cost-effective manner. However, the successful adoption of such AIOps solutions requires much more than a top-performing machine learning model. Instead, AIOps solutions must be trustable, interpretable, maintainable, scalable, and evaluated in context. To cope with these challenges, in this article we report our process of building an AIOps solution for predicting node failures for an ultra-large-scale cloud computing platform at Alibaba. We expect our experiences to be of value to researchers and practitioners, who are interested in building and maintaining AIOps solutions for large-scale cloud computing platforms. © 2020 ACM.</t>
  </si>
  <si>
    <t>Practical Constraint Solving for Generating System Test Data</t>
  </si>
  <si>
    <t>The ability to generate test data is often a necessary prerequisite for automated software testing. For the generated data to be fit for their intended purpose, the data usually have to satisfy various logical constraints. When testing is performed at a system level, these constraints tend to be complex and are typically captured in expressive formalisms based on first-order logic. Motivated by improving the feasibility and scalability of data generation for system testing, we present a novel approach, whereby we employ a combination of metaheuristic search and Satisfiability Modulo Theories (SMT) for constraint solving. Our approach delegates constraint solving tasks to metaheuristic search and SMT in such a way as to take advantage of the complementary strengths of the two techniques. We ground our work on test data models specified in UML, with OCL used as the constraint language. We present tool support and an evaluation of our approach over three industrial case studies. The results indicate that, for complex system test data generation problems, our approach presents substantial benefits over the state-of-the-art in terms of applicability and scalability. © 2020 ACM.</t>
  </si>
  <si>
    <t>A Defect Estimator for Source Code</t>
  </si>
  <si>
    <t>An important issue faced during software development is to identify defects and the properties of those defects, if found, in a given source file. Determining defectiveness of source code assumes significance due to its implications on software development and maintenance cost. We present a novel system to estimate the presence of defects in source code and detect attributes of the possible defects, such as the severity of defects. The salient elements of our system are: (i) a dataset of newly introduced source code metrics, called PROgramming CONstruct (PROCON) metrics, and (ii) a novel Machine-Learning (ML)-based system, called Defect Estimator for Source Code (DESCo), that makes use of PROCON dataset for predicting defectiveness in a given scenario. The dataset was created by processing 30,400+ source files written in four popular programming languages, viz., C, C++, Java, and Python. The results of our experiments show that DESCo system outperforms one of the state-of-the-art methods with an improvement of 44.9%. To verify the correctness of our system, we compared the performance of 12 different ML algorithms with 50+ different combinations of their key parameters. Our system achieves the best results with SVM technique with a mean accuracy measure of 80.8%. © 2020 ACM.</t>
  </si>
  <si>
    <t>Assessing and Improving Malware Detection Sustainability through App Evolution Studies</t>
  </si>
  <si>
    <t>Machine learning-based classification dominates current malware detection approaches for Android. However, due to the evolution of both the Android platform and its user apps, existing such techniques are widely limited by their reliance on new malware samples, which may not be timely available, and constant retraining, which is often very costly. As a result, new and emerging malware slips through, as seen from the continued surging of malware in the wild. Thus, a more practical detector needs not only to be accurate on particular datasets but, more critically, to be able to sustain its capabilities over time without frequent retraining. In this article, we propose and study the sustainability problem for learning-based app classifiers. We define sustainability metrics and compare them among five state-of-the-art malware detectors for Android. We further developed DroidSpan, a novel classification system based on a new behavioral profile for Android apps that captures sensitive access distribution from lightweight profiling. We evaluated the sustainability of DroidSpan versus the five detectors as baselines on longitudinal datasets across the past eight years, which include 13,627 benign apps and 12,755 malware. Through our extensive experiments, we showed that DroidSpan significantly outperformed all the baselines in substainability at reasonable costs, by 6%-32% for same-period detection and 21%-37% for over-time detection. The main takeaway, which also explains the superiority of DroidSpan, is that the use of features consistently differentiating malware from benign apps over time is essential for sustainable learning-based malware detection, and that these features can be learned from studies on app evolution. © 2020 ACM.</t>
  </si>
  <si>
    <t>On the monitoring of decentralized specifications: Semantics, properties, analysis, and simulation</t>
  </si>
  <si>
    <t>We introduce two complementary approaches to monitor decentralized systems. The first approach relies on systems with a centralized specification, i.e., when the specification is written for the behavior of the entire system. To do so, our approach introduces a data structure that (i) keeps track of the execution of an automaton (ii) has predictable parameters and size, and (iii) guarantees strong eventual consistency. The second approach defines decentralized specifications wherein multiple specifications are provided for separate parts of the system.We study two properties of decentralized specifications pertaining to monitorability and compatibility between specification and architecture. We also present a general algorithm for monitoring decentralized specifications. We map three existing algorithms to our approaches and provide a framework for analyzing their behavior. Furthermore, we present THEMIS, a framework for designing such decentralized algorithms and simulating their behavior. We demonstrate the usage of THEMIS to compare multiple algorithms and validate the trends predicted by the analysis in two scenarios: a synthetic benchmark and the Chiron user interface. © 2020 Association for Computing Machinery.</t>
  </si>
  <si>
    <t>Many-objective test suite generation for software product lines</t>
  </si>
  <si>
    <t>A Software Product Line (SPL) is a set of products built from a number of features, the set of valid products being defined by a feature model. Typically, it does not make sense to test all products defined by an SPL and one instead chooses a set of products to test (test selection) and, ideally, derives a good order in which to test them (test prioritisation). Since one cannot know in advance which products will reveal faults, test selection and prioritisation are normally based on objective functions that are known to relate to likely effectiveness or cost. This article introduces a new technique, the grid-based evolution strategy (GrES), which considers several objective functions that assess a selection or prioritisation and aims to optimise on all of these. The problem is thus a many-objective optimisation problem.We use a new approach, in which all of the objective functions are considered but one (pairwise coverage) is seen as the most important. We also derive a novel evolution strategy based on domain knowledge. The results of the evaluation, on randomly generated and realistic feature models, were promising, with GrES outperforming previously proposed techniques and a range of many-objective optimisation algorithms. © 2020 Association for Computing Machinery.</t>
  </si>
  <si>
    <t>Toward better evolutionary program repair: An integrated approach</t>
  </si>
  <si>
    <t>Bug repair is a major component of software maintenance, which requires a huge amount of manpower. Evolutionary computation, particularly genetic programming (GP), is a class of promising techniques for automating this time-consuming and expensive process. Although recent research in evolutionary program repair has made significant progress, major challenges still remain. In this article, we propose ARJA-e, a new evolutionary repair system for Java code that aims to address challenges for the search space, search algorithm, and patch overfitting. To determine a search space that is more likely to contain correct patches, ARJA-e combines two sources of fix ingredients (i.e., the statement-level redundancy assumption and repair templates) with contextual analysis-based search space reduction, thereby leveraging their complementary strengths. To encode patches in GP more properly, ARJA-e unifies the edits at different granularities into statement-level edits and then uses a lower-granularity patch representation that is characterized by the decoupling of statements for replacement and statements for insertion. ARJA-e also uses a finer-grained fitness function that canmake full use of semantic information contained in the test suite, which is expected to better guide the search of GP. To alleviate patch overfitting, ARJA-e further includes a postprocessing tool that can serve the purposes of overfit detection and patch ranking.We evaluate ARJA-e on 224 real Java bugs from Defects4J and compare it with the state-of-the-art repair techniques. The evaluation results show that ARJA-e can correctly fix 39 bugs in terms of the patches ranked first, achieving substantial performance improvements over the state of the art. In addition, we analyze the effect of the components of ARJA-e qualitatively and quantitatively to demonstrate their effectiveness and advantages. © 2020 Association for Computing Machinery.</t>
  </si>
  <si>
    <t>Is static analysis able to identify unnecessary source code?</t>
  </si>
  <si>
    <t>Grown software systems often contain code that is not necessary anymore. Such unnecessary code wastes resources during development and maintenance, for example, when preparing code for migration or certification. Running a profiler may reveal code that is not used in production, but it is often time-consuming to obtain representative data in this way. We investigate to what extent a static analysis approach, which is based on code stability and code centrality, is able to identify unnecessary code and whether its recommendations are relevant in practice. To study the feasibility and usefulness of our approach, we conducted a study involving 14 open-source and closedsource software systems. As there is no perfect oracle for unnecessary code, we compared recommendations for unnecessary code with historical cleanups, runtime usage data, and feedback from 25 developers of five software projects. Our study shows that recommendations generated from stability and centrality information point to unnecessary code that cannot be identified by dead code detectors. Developers confirmed that 34% of recommendations were indeed unnecessary and deleted 20% of the recommendations shortly after our interviews. Overall, our results suggest that static analysis can provide quick feedback on unnecessary code and is useful in practice. © 2020 Royal Society of Chemistry. All rights reserved.</t>
  </si>
  <si>
    <t>Automatically generating systemc code from HCSP formal models</t>
  </si>
  <si>
    <t>In model-driven design of embedded systems, how to generate code from high-level control models seamlessly and correctly is challenging. This is because hybrid systems are involved with continuous evolution, discrete jumps, and the complicated entanglement between them, while code only contains discrete actions. In this article, we investigate the code generation from Hybrid Communicating Sequential Processes (HCSP), a formal hybrid control model, to SystemC. We first introduce the notion of approximate bisimulation as a criterion to check the consistency between two different systems, especially between the original control model and the final generated code. We prove that it is decidable whether two HCSPs are approximately bisimilar in bounded time and unbounded time with some conditions, respectively. For both the cases, we present two sets of rules correspondingly for discretizing HCSPs and prove that the original HCSP model and the corresponding discretization are approximately bisimilar. Furthermore, based on the discretization, we define a transformation function to map a discretized HCSP model to SystemC code such that they are also approximately bisimilar.We finally implement a tool to automatically realize the translation from HCSP to SystemC code and illustrate our approach through some case studies. © 2020 Royal Society of Chemistry. All rights reserved.</t>
  </si>
  <si>
    <t>How C++ templates are used for generic programming: An empirical study on 50 open source systems</t>
  </si>
  <si>
    <t>Generic programming is a key paradigm for developing reusable software components. The inherent support for generic constructs is therefore important in programming languages. As for C++, the generic construct, templates, has been supported since the language was first released. However, little is currently known about how C++ templates are actually used in developing real software. In this study, we conduct an experiment to investigate the use of templates in practice. We analyze 1,267 historical revisions of 50 open source systems, consisting of 566 million lines of C++ code, to collect the data of the practical use of templates. We perform statistical analyses on the collected data and produce many interesting results. We uncover the following important findings: (1) templates are practically used to prevent code duplication, but this benefit is largely confined to a few highly used templates; (2) function templates do not effectively replace C-style generics, and developers with a C background do not show significant preference between the two language constructs; (3) developers seldom convert dynamic polymorphism to static polymorphism by using CRTP (Curiously Recursive Template Pattern); (4) the use of templates follows a power-law distribution in most cases, and C++ developers who prefer using templates are those without other language background; (5) C developer background seems to override C++ project guidelines. These findings are helpful not only for researchers to understand the tendency of template use but also for tool builders to implement better tools to support generic programming. © 2020 Royal Society of Chemistry. All rights reserved.</t>
  </si>
  <si>
    <t>Desen : Specification of sociotechnical systems via patterns of regulation and control</t>
  </si>
  <si>
    <t>We address the problem of engineering a sociotechnical system (STS)with respect to its stakeholders' requirements. We motivate a two-tier STS conception composed of a technical tier that provides control mechanisms and describes what actions are allowed by the software components, and a social tier that characterizes the stakeholders' expectations of each other in terms of norms. We adopt agents as computational entities, each representing a different stakeholder. Unlike previous approaches, our framework, Desen, incorporates the social dimension into the formal verification process. Thus, Desen supports agents potentially violating applicable norms-a consequence of their autonomy. In addition to requirements verification, Desen supports refinement of STS specifications via design patterns to meet stated requirements.We evaluate Desen at three levels. We illustrate how Desen carries out refinement via the application of patterns on a hospital emergency scenario. We show via a human-subject study that a design process based on our patterns is helpful for participants who are inexperienced in conceptual modeling and norms. We provide an agent-based environment to simulate the hospital emergency scenario to compare STS specifications (including participant solutions from the human-subject study) with metrics indicating social welfare and norm compliance, and other domain dependent metrics. © 2019 Association for Computing Machinery.</t>
  </si>
  <si>
    <t>Recommending new features from mobile app descriptions</t>
  </si>
  <si>
    <t>The rapidly evolving mobile applications (apps) have brought great demand for developers to identify new features by inspecting the descriptions of similar apps and acquire missing features for their apps. Unfortunately, due to the huge number of apps, this manual process is time-consuming and unscalable. To help developers identify new features, we propose a new approach named SAFER. In this study, we first develop a tool to automatically extract features from app descriptions. Then, given an app, we leverage the topic model to identify its similar apps based on the extracted features and API names of apps. Finally, we design a feature recommendation algorithm to aggregate and recommend the features of identified similar apps to the specified app. Evaluated over a collection of 533 annotated features from 100 apps, SAFER achieves a Hit@15 score of up to 78.68% and outperforms the baseline approach KNN+ by 17.23% on average. In addition, we also compare SAFER against a typical technique of recommending features from user reviews, i.e., CLAP. Experimental results reveal that SAFER is superior to CLAP by 23.54% in terms of Hit@15. © 2019 ACM.</t>
  </si>
  <si>
    <t>Differential testing of certificate validation in ssl/tls implementations: an rfc-guided approach</t>
  </si>
  <si>
    <t>Certificate validation in Secure Sockets Layer or Transport Layer Security protocol (SSL/TLS) is critical to Internet security. Thus, it is significant to check whether certificate validation in SSL/TLS implementations is correctly implemented. With this motivation,we propose a novel differential testing approach that is based on the standard Request for Comments (RFC). First, rules of certificates are extracted automatically from RFCs. Second, low-level test cases are generated through dynamic symbolic execution. Third, high-level test cases, i.e., certificates, are assembled automatically. Finally, with the assembled certificates being test cases, certificate validations in SSL/TLS implementations are tested to reveal latent vulnerabilities or bugs. Our approach named RFCcert has the following advantages: (1) certificates of RFCcert are discrepancy-Targeted, since they are assembled according to standards instead of genetics; (2) with the obtained certificates, RFCcert not only reveals the invalidity of traditional differential testing but also is able to conduct testing that traditional differential testing cannot do; and (3) the supporting tool of RFCcert has been implemented and extensive experiments show that the approach is effective in finding bugs of SSL/TLS implementations. In addition, by providing seed certificates for mutation approaches with RFCcert, the ability of mutation approaches in finding distinct discrepancies is significantly enhanced. © 2019 Association for Computing Machinery. All rights reserved.</t>
  </si>
  <si>
    <t>Precise learn-to-rank fault localization using dynamic and static features of target programs</t>
  </si>
  <si>
    <t>Finding the root cause of a bug requires a significant effort from developers. Automated fault localization techniques seek to reduce this cost by computing the suspiciousness scores (i.e., the likelihood of program entities being faulty). Existing techniques have been developed by utilizing input features of specific types for the computation of suspiciousness scores, such as program spectrum or mutation analysis results. This article presents a novel learn-to-rank fault localization technique called PRecise machINe-learning-based fault loCalization tEchnique (PRINCE). PRINCE uses genetic programming (GP) to combine multiple sets of localization input features that have been studied separately until now. For dynamic features, PRINCE encompasses both Spectrum Based Fault Localization (SBFL) and Mutation Based Fault Localization (MBFL) techniques. It also uses static features, such as dependency information and structural complexity of program entities. All such information is used by GP to train a ranking model for fault localization. The empirical evaluation on 65 real-world faults from CoREBench, 84 artificial faults from SIR, and 310 real-world faults from Defects4J shows that PRINCE outperforms the state-of-the-art SBFL, MBFL, and learn-to-rank techniques significantly. PRINCE localizes a fault after reviewing 2.4% of the executed statements on average (4.2 and 3.0 times more precise than the best of the compared SBFL and MBFL techniques, respectively). Also, PRINCE ranks 52.9% of the target faults within the top ten suspicious statements. © 2019 ACM.</t>
  </si>
  <si>
    <t>The virtual developer: Integrating code generation and manual development with conflict resolution</t>
  </si>
  <si>
    <t>Model Driven Development (MDD) requires proper tools to derive the implementation code from the application models. However, the integration of handwritten and generated code is a long-standing issue that affects the adoption of MDD in the industry. This article presents a model and code co-evolution approach that addresses such a problem a posteriori, using the standard collision detection capabilities of Version Control Systems to support the semi-automatic merge of the two types of code. We assess the proposed approach by contrasting it with the more traditional template-based, forward-engineering process, adopted by most MDD tools. © 2019 Association for Computing Machinery.</t>
  </si>
  <si>
    <t>Automated reuse of model transformations through typing requirements models</t>
  </si>
  <si>
    <t>Model transformations are key elements of model-driven engineering, where they are used to automate the manipulation of models. However, they are typed with respect to concrete source and target meta-models, making their reuse for other (even similar) meta-models challenging. To improve this situation, we propose capturing the typing requirements for reusing a transformation with other meta-models by the notion of a typing requirements model (TRM). A TRM describes the prerequisites that amodel transformation imposes on the source and targetmeta-models to obtain a correct typing. The key observation is that any meta-model pair that satisfies the TRM is a valid reuse context for the transformation at hand. A TRM is made of two domain requirement models (DRMs) describing the requirements for the source and target meta-models, and a compatibility model expressing dependencies between them. We define a notion of refinement between DRMs and see meta-models as a special case of DRM. We provide a catalogue of valid refinements and describe how to automatically extract a TRM from an ATL transformation. The approach is supported by our tool TOTEM. We report on two experiments-based on transformations developed by third parties and meta-model mutation techniques-validating the correctness and completeness of our TRM extraction procedure and confirming the power of TRMs to encode variability and support flexible reuse. © 2019 Association for Computing Machinery.</t>
  </si>
  <si>
    <t>An empirical study on learning bug-fixing patches in the wild via neural machine translation</t>
  </si>
  <si>
    <t>Millions of open 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First, we mine millions of bug-fixes from the change histories of projects hosted on GitHub in order to extract meaningful examples of such bugfixes. Next, we abstract the buggy and corresponding fixed code, and use them to train an Encoder-Decoder model able to translate buggy code into its fixed version. In our empirical investigation, we found that such a model is able to fix thousands of unique buggy methods in the wild. Overall, this model is capable of predicting fixed patches generated by developers in 9-50% of the cases, depending on the number of candidate patches we allow it to generate. Also, the model is able to emulate a variety of different Abstract Syntax Tree operations and generate candidate patches in a split second. © 2019 Association for Computing Machinery.</t>
  </si>
  <si>
    <t>Theoretical and practical aspects of linking operational and algebraic semantics for MDESL</t>
  </si>
  <si>
    <t>Verilog is a hardware description language (HDL) that has been standardized and widely used in industry. Multithreaded discrete event simulation language (MDESL) is a Verilog-like language. It contains interesting features such as event-driven computation and shared-variable concurrency. This article considers how the algebraic semantics links with the operational semantics for MDESL. Our approach is from both the theoretical and practical aspects. The link is proceeded by deriving the operational semantics from the algebraic semantics. First, we present the algebraic semantics for MDESL. We introduce the concept of head normal form. Second, we present the strategy of deriving operational semantics from algebraic semantics.We also investigate the soundness and completeness of the derived operational semantics with respect to the derivation strategy. Our theoretical approach is complemented by a practical one, and we use the theorem proof assistant Coq to formalize the algebraic laws and the derived operational semantics. Meanwhile, the soundness and completeness of the derived operational semantics is also verified via the mechanical approach in Coq. Our approach is a novel way to formalize and verify the correctness and equivalence of different semantics for MDESL in both a theoretical approach and a practical approach. © 2019 ACM.</t>
  </si>
  <si>
    <t>Verifying and quantifying side-channel resistance of masked software implementations</t>
  </si>
  <si>
    <t>Power side-channel attacks, capable of deducing secret data using statistical analysis, have become a serious threat. Random masking is a widely used countermeasure for removing the statistical dependence between secret data and side-channel information. Although there are techniques for verifying whether a piece of software code is perfectly masked, they are limited in accuracy and scalability. To bridge this gap, we propose a refinement-based method for verifying masking countermeasures. Our method is more accurate than prior type-inference-based approaches and more scalable than prior model-counting-based approaches using SAT or SMT solvers. Indeed, our method can be viewed as a gradual refinement of a set of type-inference rules for reasoning about distribution types. These rules are kept abstract initially to allow fast deduction and then made concrete when the abstract version is not able to resolve the verification problem. We also propose algorithms for quantifying the amount of side-channel information leakage from a software implementation using the notion of quantitative masking strength. We have implemented our method in a software tool and evaluated it on cryptographic benchmarks including AES and MAC-Keccak. The experimental results show that our method significantly outperforms state-of-the-art techniques in terms of accuracy and scalability. © 2019 ACM.</t>
  </si>
  <si>
    <t>Automated n-way program merging for facilitating family-based analyses of variant-rich software</t>
  </si>
  <si>
    <t>Nowadays software tends to come in many different, yet similar variants, often derived from a common code base via clone-and-own. Family-based-analysis strategies have recently shown very promising potential for improving efficiency in applying quality-assurance techniques to such variant-rich programs, as compared to variant-by-variant approaches. Unfortunately, these strategies require a single program representation superimposing all program variants in a syntactically well-formed, semantically sound, and variant-preserving manner, which is usually not available and manually hard to obtain in practice. In this article, we present a novel methodology, called SiMPOSE, for automatically generating superimpositions of existing program variants to facilitate family-based analyses of variant-rich software. To this end, we propose a novel N-way model-merging methodology to integrate the control-flow automaton (CFA) representations of N given variants of a C program into one unified CFArepresentation. CFAconstitute a unified program abstraction used by many recent software-analysis tools for automated quality assurance. To cope with the inherent complexity of N-way model-merging, our approach (1) utilizes principles of similarity-propagation to reduce the number of potential N-way matches, and (2) enables us to decompose a set of N variants into arbitrary subsets and to incrementally derive an N-way superimposition from partial superimpositions.We apply our tool implementation of SiMPOSE to a selection of realistic C programs, frequently considered for experimental evaluation of program-analysis techniques. In particular, we investigate applicability and efficiency/effectiveness tradeoffs of our approach by applying SiMPOSE in the context of family-based unit-test generation as well as model-checking as sample program-analysis techniques. Our experimental results reveal very impressive efficiency improvements by an average factor of up to 2.6 for test-generation and up to 2.4 for model-checking under stable effectiveness, as compared to variant-by-variant approaches, thus amortizing the additional effort required for merging. In addition, our results show that merging all N variants at once produces, in almost all cases, clearly more precise results than incremental step-wise 2-way merging. Finally, our comparison with major existing N-way merging techniques shows that SiMPOSE constitutes, in most cases, the best efficiency/effectiveness trade-off. © 2019 ACM.</t>
  </si>
  <si>
    <t>Efficient verification of concurrent systems using synchronisation analysis and sat/smt solving</t>
  </si>
  <si>
    <t>This article investigates how the use of approximations can make the formal verification of concurrent systems scalable.We propose the idea of synchronisation analysis to automatically capture global invariants and approximate reachability.We calculate invariants on how components participate on global system synchronisations and use a notion of consistency between these invariants to establish whether components can effectively communicate to reach some system state. Our synchronisation-Analysis techniques try to show either that a system state is unreachable by demonstrating that components cannot agree on the order they participate in system rules or that a system state is unreachable by demonstrating components cannot agree on the number of times they participate on system rules. These fully automatic techniques are applied to check deadlock and local-deadlock freedom in the PairStatic framework. It extends Pair (a recent framework where we use pure pairwise analysis of components and SAT checkers to check deadlock and local-deadlock freedom) with techniques to carry out synchronisation analysis. So, not only can it compute the same local invariants that Pair does, it can leverage global invariants found by synchronisation analysis, thereby improving the reachability approximation and tightening our verifications.We implement PairStatic in our DeadlOx tool using SAT/SMT and demonstrate the improvements they create in checking (local) deadlock freedom. © 2019 Association for Computing Machinery. All rights reserved.</t>
  </si>
  <si>
    <t>Neural network-based detection of self-Admitted technical debt: From performance to explainability</t>
  </si>
  <si>
    <t>Technical debt is a metaphor to reflect the tradeoff software engineers make between short-Term benefits and long-Term stability. Self-Admitted technical debt (SATD), a variant of technical debt, has been proposed to identify debt that is intentionally introduced during software development, e.g., temporary fixes and workarounds. Previous studies have leveraged human-summarized patterns (which represent n-gram phrases that can be used to identify SATD) or text-mining techniques to detect SATD in source code comments. However, several characteristics of SATD features in code comments, such as vocabulary diversity, project uniqueness, length, and semantic variations, pose a big challenge to the accuracy of pattern or traditional text-mining-based SATD detection, especially for cross-project deployment. Furthermore, although traditional text-mining-based method outperforms pattern-based method in prediction accuracy, the text features it uses are less intuitive than human-summarized patterns, which makes the prediction results hard to explain. To improve the accuracy of SATD prediction, especially for cross-project prediction, we propose a Convolutional Neural Network (CNN) based approach for classifying code comments as SATD or non-SATD. To improve the explainability of our model's prediction results, we exploit the computational structure of CNNs to identify key phrases and patterns in code comments that are most relevant to SATD. We have conducted an extensive set of experiments with 62,566 code comments from 10 open-source projects and a user study with 150 comments of another three projects. Our evaluation confirms the effectiveness of different aspects of our approach and its superior performance, generalizability, adaptability, and explainability over current state-of-The-Art traditional text-mining-based methods for SATD classification. © 2019 Association for Computing Machinery. All rights reserved.</t>
  </si>
  <si>
    <t>Developing and evaluating objective termination criteria for random testing</t>
  </si>
  <si>
    <t>Random testing is a software testing technique through which programs are tested by generating and executing random inputs. Because of its unstructured nature, it is difficult to determine when to stop a random testing process. Faults may be missed if the process is stopped prematurely, and resources may be wasted if the process is run too long. In this article, we propose two promising termination criteria, “All Equivalent” (AEQ) and “All Included in One” (AIO), applicable to random testing. These criteria stop random testing once the process has reached a code-coverage-based saturation point after which additional testing effort is unlikely to provide additional effectiveness. We model and implement them in the context of a general random testing process composed of independent random testing sessions. Thirty-six experiments involving GUI testing and unit testing of Java applications have demonstrated that the AEQ criteria is generally able to stop the process when a code coverage equal or very near to the saturation level is reached, while AIO is able to stop the process earlier in cases it reaches the saturation level of coverage. In addition, the performance of the two criteria has been compared against other termination criteria adopted in the literature. © 2019 Association for Computing Machinery.</t>
  </si>
  <si>
    <t>Domain analysis and description principles, techniques, and modelling languages</t>
  </si>
  <si>
    <t>Domain science and engineering marks a new area of computing science. Just as we are formalising the syntax and semantics of programming languages, so we are formalising the syntax and semantics of human-assisted domains. Just as physicists are studying the natural physical world, endowing it with mathematical models, so we, computing scientists, are studying these domains, endowing them with mathematical models, A difference between the endeavours of physicists and ours lies in the tools: The physics models are based on classical mathematics, differential equations and integrals, and so on; our models are based on mathematical logic, set theory, and algebra [1]. Where physicists thus classically use a variety of differential and integral calculi to model the physical world, we shall be using the analysis and description calculi presented in this article to model primarily artifactual domains. © 2019 Copyright held by the owner/author(s).</t>
  </si>
  <si>
    <t>Runtime fault detection in programmed molecular systems</t>
  </si>
  <si>
    <t>Watchdog timers are devices that are commonly used to monitor the health of safety-critical hardware and software systems. Their primary function is to raise an alarm if the monitored systems fail to emit periodic “heartbeats” that signal their well-being. In this article, we design and verify a molecular watchdog timer for monitoring the health of programmed molecular nanosystems. This raises new challenges, because our molecular watchdog timer and the system that it monitors both operate in the probabilistic environment of chemical kinetics, where many failures are certain to occur and it is especially hard to detect the absence of a signal. Our molecular watchdog timer is the result of an incremental design process that uses goal-oriented requirements engineering, simulation, stochastic analysis, and software verification tools. We demonstrate the molecular watchdog's functionality by having it monitor a molecular oscillator. Both the molecular watchdog timer and the oscillator are implemented as chemical reaction networks, which are the current programming language of choice for many molecular programming applications. © 2019 Association for Computing Machinery.</t>
  </si>
  <si>
    <t>Isolation modeling and analysis based on mobility</t>
  </si>
  <si>
    <t>In a mobile system, mobility refers to a change in position of a mobile object with respect to time and its reference point, whereas isolation means the isolation relationship between mobile objects under some scheduling policies. Inspired by event-based formal models and the ambient calculus, we first propose the two types of special events, entering and exiting an ambient, as movement events to model and analyze mobility. Based on mobility, we then introduce the notion of the isolation of mobile objects for ambients. To ensure the isolation, a priority policy needs to be used to schedule the movement of mobile objects. However, traditional scheduling policies focus on task scheduling and depend on the strong hypothesis: The scheduled tasks are independent-that is, the scheduled tasks do not affect each other. In a practical mobile system, mobile objects and ambients interact with each other. It is difficult to separate a mobile system into independent tasks. We finally present an automatic approach for generating a priority scheduling policy without considering the preceding assumption. The approach can guarantee the isolation of the mobile objects for ambients in a mobile system. Experiments demonstrate these results. © 2019 Association for Computing Machinery.</t>
  </si>
  <si>
    <t>How understandable are pattern-based behavioral constraints for novice software designers?</t>
  </si>
  <si>
    <t>This article reports a controlled experiment with 116 participants on the understandability of representative graphical and textual pattern-based behavioral constraint representations from the viewpoint of novice software designers. Particularly, graphical and textual behavioral constraint patterns present in the declarative business process language Declare and textual behavioral constraints based on Property Specification Patterns are the subjects of this study. In addition to measuring the understandability construct, this study assesses subjective aspects such as perceived difficulties regarding learning and application of the tested approaches. An interesting finding of this study is the overall low achieved correctness in the experimental tasks, which seems to indicate that pattern-based behavioral constraint representations are hard to understand for novice software designers in the absence of additional supportive measures. The results of the descriptive statistics regarding achieved correctness are slightly in favor of the textual representations, but the inference statistics do not indicate any significant differences in terms of understandability between graphical and textual behavioral constraint representations. © 2019 Copyright held by the owner/author(s). Publication rights licensed to ACM.</t>
  </si>
  <si>
    <t>Understanding and analyzing Java reflection</t>
  </si>
  <si>
    <t>Java reflection has been widely used in a variety of applications and frameworks. It allows a software system to inspect and change the behaviour of its classes, interfaces, methods, and fields at runtime, enabling the software to adapt to dynamically changing runtime environments. However, this dynamic language feature imposes significant challenges to static analysis, because the behaviour of reflection-rich software is logically complex and statically hard to predict. As a result, existing static analysis tools either ignore reflection or handle it partially, resulting in missed, important behaviours, i.e., unsound results. Therefore, improving or even achieving soundness in static reflection analysis-an analysis that infers statically the behaviour of reflective code-will provide significant benefits to many analysis clients, such as bug detectors, security analyzers, and program verifiers. In this article, we provide a comprehensive understanding of Java reflection through examining its underlying concept, API, and real-world usage, and, building on this, we introduce a new static approach to resolving Java reflection effectively in practice. We have implemented our reflection analysis in an open-source tool, called Solar, and evaluated its effectiveness extensively with large Java programs and libraries. Our experimental results demonstrate that Solar is able to (1) resolve reflection more soundly than the state-of-the-art reflection analyses; (2) automatically and accurately identify the parts of the program where reflection is resolved unsoundly or imprecisely; and (3) guide users to iteratively refine the analysis results by using lightweight annotations until their specific requirements are satisfied. © 2019 Association for Computing Machinery.</t>
  </si>
  <si>
    <t>Status quo in requirements engineering: A theory and a global family of surveys</t>
  </si>
  <si>
    <t>Requirements Engineering (RE) has established itself as a software engineering discipline over the past decades. While researchers have been investigating the RE discipline with a plethora of empirical studies, attempts to systematically derive an empirical theory in context of the RE discipline have just recently been started. However, such a theory is needed if we are to define and motivate guidance in performing high quality RE research and practice. We aim at providing an empirical and externally valid foundation for a theory of RE practice, which helps software engineers establish effective and efficient RE processes in a problem-driven manner. We designed a survey instrument and an engineer-focused theory that was first piloted in Germany and, after making substantial modifications, has now been replicated in 10 countries worldwide. We have a theory in the form of a set of propositions inferred from our experiences and available studies, as well as the results from our pilot study in Germany. We evaluate the propositions with bootstrapped confidence intervals and derive potential explanations for the propositions. In this article, we report on the design of the family of surveys, its underlying theory, and the full results obtained from the replication studies conducted in 10 countries with participants from 228 organisations. Our results represent a substantial step forward towards developing an empirical theory of RE practice. The results reveal, for example, that there are no strong differences between organisations in different countries and regions, that interviews, facilitated meetings and prototyping are the most used elicitation techniques, that requirements are often documented textually, that traces between requirements and code or design documents are common, that requirements specifications themselves are rarely changed and that requirements engineering (process) improvement endeavours are mostly internally driven. Our study establishes a theory that can be used as starting point for many further studies for more detailed investigations. Practitioners can use the results as theory-supported guidance on selecting suitable RE methods and techniques. © 2019 Copyright held by the owner/author(s). Publication rights licensed to ACM.</t>
  </si>
  <si>
    <t>Farewell editorial from the outgoing editor-in-chief</t>
  </si>
  <si>
    <t>Editorial from the incoming editor-in-chief</t>
  </si>
  <si>
    <t>An active learning approach for improving the accuracy of automated domain model extraction</t>
  </si>
  <si>
    <t>Domain models are a useful vehicle for making the interpretation and elaboration of natural-language requirements more precise. Advances in natural-language processing (NLP) have made it possible to automatically extract from requirements most of the information that is relevant to domain model construction. However, alongside the relevant information, NLP extracts from requirements a significant amount of information that is superfluous (not relevant to the domain model). Our objective in this article is to develop automated assistance for filtering the superfluous information extracted by NLP during domain model extraction. To this end, we devise an active-learning-based approach that iteratively learns from analysts’ feedback over the relevance and superfluousness of the extracted domain model elements and uses this feedback to provide recommendations for filtering superfluous elements. We empirically evaluate our approach over three industrial case studies. Our results indicate that, once trained, our approach automatically detects an average of ≈45% of the superfluous elements with a precision of ≈96%. Since precision is very high, the automatic recommendations made by our approach are trustworthy. Consequently, analysts can dispose of a considerable fraction – nearly half – of the superfluous elements with minimal manual work. The results are particularly promising, as they should be considered in light of the non-negligible subjectivity that is inherently tied to the notion of relevance. © 2019 Association for Computing Machinery.</t>
  </si>
  <si>
    <t>RESTful API automated test case generation with Evomaster</t>
  </si>
  <si>
    <t>RESTful APIs are widespread in industry, especially in enterprise applications developed with a microservice architecture. A RESTful web service will provide data via an API over the network using HTTP, possibly interacting with databases and other web services. Testing a RESTful API poses challenges, because inputs/outputs are sequences of HTTP requests/responses to a remote server. Many approaches in the literature do black-box testing, because often the tested API is a remote service whose code is not available. In this article, we consider testing from the point of view of the developers, who have full access to the code that they are writing. Therefore, we propose a fully automated white-box testing approach, where test cases are automatically generated using an evolutionary algorithm. Tests are rewarded based on code coverage and fault-finding metrics. However, REST is not a protocol but rather a set of guidelines on how to design resources accessed over HTTP endpoints. For example, there are guidelines on how related resources should be structured with hierarchical URIs and how the different HTTP verbs should be used to represent well-defined actions on those resources. Test-case generation for RESTful APIs that only rely on white-box information of the source code might not be able to identify how to create prerequisite resources needed before being able to test some of the REST endpoints. Smart sampling techniques that exploit the knowledge of best practices in RESTful API design are needed to generate tests with predefined structures to speed up the search. We implemented our technique in a tool called EvoMaster, which is open source. Experiments on five open-source, yet non-trivial, RESTful services show that our novel technique automatically found 80 real bugs in those applications. However, obtained code coverage is lower than the one achieved by the manually written test suites already existing in those services. Research directions on how to further improve such an approach are therefore discussed, such as the handling of SQL databases. © 2019 Association for Computing Machinery.</t>
  </si>
  <si>
    <t>The state of empirical evaluation in static feature location</t>
  </si>
  <si>
    <t>Feature location (FL) is the task of finding the source code that implements a specific, user-observable functionality in a software system. It plays a key role in many software maintenance tasks and a wide variety of Feature Location Techniques (FLTs), which rely on source code structure or textual analysis, have been proposed by researchers. As FLTs evolve and more novel FLTs are introduced, it is important to perform comparison studies to investigate “Which are the best FLTs?” However, an initial reading of the literature suggests that performing such comparisons would be an arduous process, based on the large number of techniques to be compared, the heterogeneous nature of the empirical designs, and the lack of transparency in the literature. This article presents a systematic review of 170 FLT articles, published between the years 2000 and 2015. Results of the systematic review indicate that 95% of the articles studied are directed towards novelty, in that they propose a novel FLT. Sixty-nine percent of these novel FLTs are evaluated through standard empirical methods but, of those, only 9% use baseline technique(s) in their evaluations to allow cross comparison with other techniques. The heterogeneity of empirical evaluation is also clearly apparent: altogether, over 60 different FLT evaluation metrics are used across the 170 articles, 272 subject systems have been used, and 235 different benchmarks employed. The review also identifies numerous user input formats as contributing to the heterogeneity. Analysis of the existing research also suggests that only 27% of the FLTs presented might be reproduced from the published material. These findings suggest that comparison across the existing body of FLT evaluations is very difficult. We conclude by providing guidelines for empirical evaluation of FLTs that may ultimately help to standardise empirical research in the field, cognisant of FLTs with different goals, leveraging common practices in existing empirical evaluations and allied with rationalisations. This is seen as a step towards standardising evaluation in the field, thus facilitating comparison across FLTs. © 2018 Association for Computing Machinery.</t>
  </si>
  <si>
    <t>Software effort interval prediction via Bayesian inference and synthetic bootstrap resampling</t>
  </si>
  <si>
    <t>Software effort estimation (SEE) usually suffers from inherent uncertainty arising from predictive model limitations and data noise. Relying on point estimation only may ignore the uncertain factors and lead project managers (PMs) to wrong decision making. Prediction intervals (PIs) with confidence levels (CLs) present a more reasonable representation of reality, potentially helping PMs to make better-informed decisions and enable more flexibility in these decisions. However, existing methods for PIs either have strong limitations or are unable to provide informative PIs. To develop a “better” effort predictor, we propose a novel PI estimator called Synthetic Bootstrap ensemble of Relevance Vector Machines (SynB-RVM) that adopts Bootstrap resampling to produce multiple RVM models based on modified training bags whose replicated data projects are replaced by their synthetic counterparts. We then provide three ways to assemble those RVM models into a final probabilistic effort predictor, from which PIs with CLs can be generated. When used as a point estimator, SynB-RVM can either significantly outperform or have similar performance compared with other investigated methods. When used as an uncertain predictor, SynB-RVM can achieve significantly narrower PIs compared to its base learner RVM. Its hit rates and relative widths are no worse than the other compared methods that can provide uncertain estimation. © 2019 Association for Computing Machinery.</t>
  </si>
  <si>
    <t>Variability-aware static analysis at scale: An empirical study</t>
  </si>
  <si>
    <t>The advent of variability management and generator technology enables users to derive individual system variants from a configurable code base by selecting desired configuration options. This approach gives rise to the generation of possibly billions of variants, which, however, cannot be efficiently analyzed for bugs and other properties with classic analysis techniques. To address this issue, researchers and practitioners have developed sampling heuristics and, recently, variability-aware analysis techniques. While sampling reduces the analysis effort significantly, the information obtained is necessarily incomplete, and it is unknown whether state-of-the-art sampling techniques scale to billions of variants. Variability-aware analysis techniques process the configurable code base directly, exploiting similarities among individual variants with the goal of reducing analysis effort. However, while being promising, so far, variability-aware analysis techniques have been applied mostly only to small academic examples. To learn about the mutual strengths and weaknesses of variability-aware and sample-based static-analysis techniques, we compared the two by means of seven concrete control-flow and data-flow analyses, applied to five real-world subject systems: Busybox, OpenSSL, SQLite, the x86 Linux kernel, and uClibc. In particular, we compare the efficiency (analysis execution time) of the static analyses and their effectiveness (potential bugs found). Overall, we found that variability-aware analysis outperforms most sample-based static-analysis techniques with respect to efficiency and effectiveness. For example, checking all variants of OpenSSL with a variability-aware static analysis is faster than checking even only two variants with an analysis that does not exploit similarities among variants. © 2018 Association for Computing Machinery.</t>
  </si>
  <si>
    <t>Refactoring multi-level models</t>
  </si>
  <si>
    <t>Multi-level modelling promotes flexibility in modelling by enabling the use of several meta-levels instead of just two, as is the case in mainstream two-level modelling approaches. While this approach leads to simpler models for some scenarios, it introduces an additional degree of freedom as designers can decide the meta-level where an element should reside, having to ascertain the suitability of such decisions. In this respect, model refactorings have been successfully applied in the context of two-level modelling to rearrange the elements of a model while preserving its meaning. Following this idea, we propose a catalogue of 17 novel refactorings specific to multi-level models. Their objective is to help designers in rearranging elements across and within meta-levels and exploring the consequences. In this article, we detail each refactoring in the catalogue, show a classification across different dimensions, and describe the support we provide in our MetaDepth tool. We present two experiments to assess two aspects of our refactorings. The first one validates the predicted semantic side effects of the refactorings on the basis of more than 210.000 refactoring applications. The second one measures the impact of refactorings on three quality attributes of multi-level models. © 2018 Association for Computing Machinery.</t>
  </si>
  <si>
    <t>Oracles for testing software timeliness with uncertainty</t>
  </si>
  <si>
    <t>Uncertainty in timing properties (e.g., detection time of external events) is a common occurrence in embedded software systems, since these systems interact with complex physical environments. Such time uncertainty leads to non-determinism. For example, time-triggered operations may either generate different valid outputs across different executions or experience failures (e.g., results not being generated in the expected time window) that occur only occasionally over many executions. For these reasons, time uncertainty makes the generation of effective test oracles for timing requirements a challenging task. To address the above challenge, we propose Stochastic Testing with Unique Input Output Sequences, an approach for the automated generation of stochastic oracles that verify the capability of a software system to fulfill timing constraints in the presence of time uncertainty. Such stochastic oracles entail the statistical analysis of repeated test case executions based on test output probabilities predicted by means of statistical model checking. Results from two industrial case studies in the automotive domain demonstrate that this approach improves the fault detection effectiveness of tests suites derived from timed automata compared to traditional approaches. © 2018 Association for Computing Machinery.</t>
  </si>
  <si>
    <t>Shadow symbolic execution for testing software patches</t>
  </si>
  <si>
    <t>While developers are aware of the importance of comprehensively testing patches, the large effort involved in coming up with relevant test cases means that such testing rarely happens in practice. Furthermore, even when test cases are written to cover the patch, they often exercise the same behaviour in the old and the new version of the code. In this article, we present a symbolic execution-based technique that is designed to generate test inputs that cover the new program behaviours introduced by a patch. The technique works by executing both the old and the new version in the same symbolic execution instance, with the old version shadowing the new one. During this combined shadow execution, whenever a branch point is reached where the old and the new version diverge, we generate a test input exercising the divergence and comprehensively test the new behaviours of the new version. We evaluate our technique on the Coreutils patches from the CoREBench suite of regression bugs, and show that it is able to generate test inputs that exercise newly added behaviours and expose some of the regression bugs. 2018 Copyright is held by the owner/author(s). Publication rights licensed to ACM.</t>
  </si>
  <si>
    <t>Multi-objective optimization of energy consumption of GUIs in android apps</t>
  </si>
  <si>
    <t>The number of mobile devices sold worldwide has exponentially increased in recent years, surpassing that of personal computers in 2011. Such devices daily download and run millions of apps that take advantage of modern hardware features (e.g., multi-core processors, large Organic Light-Emitting Diode—OLED—screens, etc.) to offer exciting user experiences. Clearly, there is a cost to pay in terms of energy consumption and, in particular, of reduced battery life. This has pushed researchers to investigate how to reduce the energy consumption of apps, for example, by optimizing the color palette used in the app's GUI. Whilst past research in this area aimed at optimizing energy while keeping an acceptable level of contrast, this article proposes an approach, named Gui Energy Multi-objective optiMization for Android apps (GEMMA), for generating color palettes using a multi-objective optimization technique, which produces color solutions optimizing energy consumption and contrast while using consistent colors with respect to the original color palette. The empirical evaluation demonstrates (i) substantial improvements in terms of the three different objectives, (ii) a concrete reduction of the energy consumption as assessed by a hardware power monitor, (iii) the attractiveness of the generated color compositions for apps' users, and (iv) the suitability of GEMMA to be adopted in industrial contexts. © 2018 Association for Computing Machinery.</t>
  </si>
  <si>
    <t>Recommending who to follow in the software engineering Twitter space</t>
  </si>
  <si>
    <t>With the advent of social media, developers are increasingly using it in their software development activities. Twitter is one of the popular social mediums used by developers. A recent study by Singer et al. found that software developers use Twitter to “keep up with the fast-paced development landscape.” Unfortunately, due to the general-purpose nature of Twitter, it’s challenging for developers to use Twitter for their development activities. Our survey with 36 developers who use Twitter in their development activities highlights that developers are interested in following specialized software gurus who share relevant technical tweets. To help developers perform this task, in this work we propose a recommendation system to identify specialized software gurus. Our approach first extracts different kinds of features that characterize a Twitter user and then employs a two-stage classification approach to generate a discriminative model, which can differentiate specialized software gurus in a particular domain from other Twitter users that generate domain-related tweets (aka domain-related Twitter users). We have investigated the effectiveness of our approach in finding specialized software gurus for four different domains (JavaScript, Android, Python, and Linux) on a dataset of 86,824 Twitter users who generate 5,517,878 tweets over 1 month. Our approach can differentiate specialized software experts from other domain-related Twitter users with an F-Measure of up to 0.820. Compared with existing Twitter domain expert recommendation approaches, our proposed approach can outperform their F-Measure by at least 7.63%. © 2018 Association for Computing Machinery.</t>
  </si>
  <si>
    <t>Test-equivalence analysis for automatic patch generation</t>
  </si>
  <si>
    <t>Automated program repair is a problem of finding a transformation (called a patch) of a given incorrect program that eliminates the observable failures. It has important applications such as providing debugging aids, automatically grading student assignments, and patching security vulnerabilities. A common challenge faced by existing repair techniques is scalability to large patch spaces, since there are many candidate patches that these techniques explicitly or implicitly consider. The correctness criteria for program repair is often given as a suite of tests. Current repair techniques do not scale due to the large number of test executions performed by the underlying search algorithms. In this work, we address this problem by introducing a methodology of patch generation based on a test-equivalence relation (if two programs are “test-equivalent” for a given test, they produce indistinguishable results on this test). We propose two test-equivalence relations based on runtime values and dependencies, respectively, and present an algorithm that performs on-the-fly partitioning of patches into test-equivalence classes. Our experiments on real-world programs reveal that the proposed methodology drastically reduces the number of test executions and therefore provides an order of magnitude efficiency improvement over existing repair techniques, without sacrificing patch quality. © 2018 Association for Computing Machinery.</t>
  </si>
  <si>
    <t>The ABC of software engineering research</t>
  </si>
  <si>
    <t>A variety of research methods and techniques are available to SE researchers, and while several overviews exist, there is consistency neither in the research methods covered nor in the terminology used. Furthermore, research is sometimes critically reviewed for characteristics inherent to the methods. We adopt a taxonomy from the social sciences, termed here the ABC framework for SE research, which offers a holistic view of eight archetypal research strategies. ABC refers to the research goal that strives for generalizability over Actors (A) and precise measurement of their Behavior (B), in a realistic Context (C). The ABC framework uses two dimensions widely considered to be key in research design: the level of obtrusiveness of the research and the generalizability of research findings. We discuss metaphors for each strategy and their inherent limitations and potential strengths. We illustrate these research strategies in two key SE domains, global software engineering and requirements engineering, and apply the framework on a sample of 75 articles. Finally, we discuss six ways in which the framework can advance SE research. © 2018 Copyright held by the owner/author(s).</t>
  </si>
  <si>
    <t>Spectrum-based fault localization in model transformations</t>
  </si>
  <si>
    <t>Model transformations play a cornerstone role in Model-Driven Engineering (MDE), as they provide the essential mechanisms for manipulating and transforming models. The correctness of software built using MDE techniques greatly relies on the correctness of model transformations. However, it is challenging and error prone to debug them, and the situation gets more critical as the size and complexity of model transformations grow, where manual debugging is no longer possible. Spectrum-Based Fault Localization (SBFL) uses the results of test cases and their corresponding code coverage information to estimate the likelihood of each program component (e.g., statements) of being faulty. In this article we present an approach to apply SBFL for locating the faulty rules in model transformations. We evaluate the feasibility and accuracy of the approach by comparing the effectiveness of 18 different state-of-the-art SBFL techniques at locating faults in model transformations. Evaluation results revealed that the best techniques, namely Kulcynski2, Mountford, Ochiai, and Zoltar, lead the debugger to inspect a maximum of three rules to locate the bug in around 74% of the cases. Furthermore, we compare our approach with a static approach for fault localization in model transformations, observing a clear superiority of the proposed SBFL-based method. © 2018 Association for Computing Machinery.</t>
  </si>
  <si>
    <t>Linear programming as a baseline for software effort estimation</t>
  </si>
  <si>
    <t>Software effort estimation studies still suffer from discordant empirical results (i.e., conclusion instability) mainly due to the lack of rigorous benchmarking methods. So far only one baseline model, namely, Automatically Transformed Linear Model (ATLM), has been proposed yet it has not been extensively assessed. In this article, we propose a novel method based on Linear Programming (dubbed as Linear Programming for Effort Estimation, LP4EE) and carry out a thorough empirical study to evaluate the effectiveness of both LP4EE and ATLM for benchmarking widely used effort estimation techniques. The results of our study confirm the need to benchmark every other proposal against accurate and robust baselines. They also reveal that LP4EE is more accurate than ATLM for 17% of the experiments and more robust than ATLM against different data splits and cross-validation methods for 44% of the cases. These results suggest that using LP4EE as a baseline can help reduce conclusion instability. We make publicly available an open-source implementation of LP4EE in order to facilitate its adoption in future studies. © 2018 Association for Computing Machinery.</t>
  </si>
  <si>
    <t>Maintaining architecture-implementation conformance to support architecture centrality: From single system to product line development</t>
  </si>
  <si>
    <t>Architecture-centric development addresses the increasing complexity and variability of software systems by focusing on architectural models, which are generally easier to understand and manipulate than source code. It requires a mechanism that can maintain architecture-implementation conformance during architectural development and evolution. The challenge is twofold. There is an abstraction gap between software architecture and implementation, and both may evolve. Existing approaches are deficient in support for both change mapping and product line architecture. This article presents a novel approach named 1.x-way mapping and its extension, 1.x-line mapping to support architecture-implementation mapping in single system development and in product line development, respectively. They specifically address mapping architecture changes to code, maintaining variability conformance between product line architecture and code, and tracing architectural implementation. We built software tools named xMapper and xLineMapper to realize the two approaches, and conducted case studies with two existing open-source systems to evaluate the approaches. The result shows that our approaches are applicable to the implementation of a real software system and are capable of maintaining architecture-implementation conformance during system evolution. © 2018 ACM.</t>
  </si>
  <si>
    <t>STADS: Software testing as species discovery</t>
  </si>
  <si>
    <t>A fundamental challenge of software testing is the statistically well-grounded extrapolation from program behaviors observed during testing. For instance, a security researcher who has run the fuzzer for a week has currently no means (1) to estimate the total number of feasible program branches, given that only a fraction has been covered so far; (2) to estimate the additional time required to cover 10% more branches (or to estimate the coverage achieved in one more day, respectively); or (3) to assess the residual risk that a vulnerability exists when no vulnerability has been discovered. Failing to discover a vulnerability does not mean that none exists-even if the fuzzer was run for a week (or a year). Hence, testing provides no formal correctness guarantees. In this article, I establish an unexpected connection with the otherwise unrelated scientific field of ecology and introduce a statistical framework that models Software Testing and Analysis as Discovery of Species (STADS). For instance, in order to study the species diversity of arthropods in a tropical rain forest, ecologists would first sample a large number of individuals from that forest, determine their species, and extrapolate from the properties observed in the sample to properties of the whole forest. The estimations (1) of the total number of species, (2) of the additional sampling effort required to discover 10% more species, or (3) of the probability to discover a new species are classical problems in ecology. The STADS framework draws from over three decades of research in ecological biostatistics to address the fundamental extrapolation challenge for automated test generation. Our preliminary empirical study demonstrates a good estimator performance even for a fuzzer with adaptive sampling bias-AFL, a state-of-the-art vulnerability detection tool. The STADS framework provides statistical correctness guarantees with quantifiable accuracy. © 2018 ACM.</t>
  </si>
  <si>
    <t>Prove it! Inferring formal proof scripts from CafeOBJ proof scores</t>
  </si>
  <si>
    <t>CafeOBJ is a language for writing formal specifications for a wide variety of software and hardware systems and for verifying their properties. CafeOBJ makes it possible to verify properties by using either proof scores, which consists of reducing goal-related terms in user-defined modules, or by using theorem proving. While the former is more flexible, it lacks the formal support to ensure that a property has been really proven. On the other hand, theorem proving might be too strict, since only a predefined set of commands can be applied to the current goal; hence, it hardens the verification of properties. In order to take advantage of the benefits of both techniques, we have extended CafeInMaude, a CafeOBJ interpreter implemented in Maude, with the CafeInMaude Proof Assistant (CiMPA) and the CafeInMaude Proof Generator (CiMPG). CiMPA is a proof assistant for proving inductive properties on CafeOBJ specifications that uses Maude metalevel features to allow programmers to create and manipulate CiMPA proofs. On the other hand, CiMPG provides a minimal set of annotations for identifying proof scores and generating CiMPA scripts for these proof scores. In this article, we present the CiMPA and CiMPG, detailing the behavior of the CiMPA and the algorithm underlying the CiMPG and illustrating the power of the approach by using the QLOCK protocol. Finally, we present some benchmarks that give us confidence in the matureness and usefulness of these tools. © 2018 ACM.</t>
  </si>
  <si>
    <t>FEMOSAA: Feature-guided and knee-driven multi-objective optimization for self-adaptive software</t>
  </si>
  <si>
    <t>Self-Adaptive Software (SAS) can reconfigure itself to adapt to the changing environment at runtime, aiming to continually optimize conflicted nonfunctional objectives (e.g., response time, energy consumption, throughput, cost, etc.). In this article, we present Feature-guided and knEe-driven Multi-Objective optimization for Self-Adaptive softwAre (FEMOSAA), a novel framework that automatically synergizes the feature model and Multi-Objective Evolutionary Algorithm (MOEA) to optimize SAS at runtime. FEMOSAA operates in two phases: at design time, FEMOSAA automatically transposes the engineers' design of SAS, expressed as a feature model, to fit the MOEA, creating new chromosome representation and reproduction operators. At runtime, FEMOSAA utilizes the feature model as domain knowledge to guide the search and further extend the MOEA, providing a larger chance for finding better solutions. In addition, we have designed a new method to search for the knee solutions, which can achieve a balanced tradeoff. We comprehensively evaluated FEMOSAA on two running SAS: One is a highly complex SAS with various adaptable real-world software under the realistic workload trace; another is a service-oriented SAS that can be dynamically composed from services. In particular, we compared the effectiveness and overhead of FEMOSAA against four of its variants and three other search-based frameworks for SAS under various scenarios, including three commonly applied MOEAs, two workload patterns, and diverse conflicting quality objectives. The results reveal the effectiveness of FEMOSAA and its superiority over the others with high statistical significance and nontrivial effect sizes. © ACM.</t>
  </si>
  <si>
    <t>Detecting the behavior of design patterns through model checking and dynamic analysis</t>
  </si>
  <si>
    <t>We present a method and tool (ePAD) for the detection of design pattern instances in source code. The approach combines static analysis, based on visual language parsing and model checking, and dynamic analysis, based on source code instrumentation. Visual language parsing and static source code analysis identify candidate instances satisfying the structural properties of design patterns. Successively, model checking statically verifies the behavioral aspects of the candidates recovered in the previous phase. We encode the sequence of messages characterizing the correct behaviour of a pattern as Linear Temporal Logic (LTL) formulae and the sequence diagram representing the possible interaction traces among the objects involved in the candidates as Promela specifications. The model checker SPIN verifies that candidates satisfy the LTL formulae. Dynamic analysis is then performed on the obtained candidates by instrumenting the source code and monitoring those instances at runtime through the execution of test cases automatically generated using a search-based approach. The effectiveness of ePAD has been evaluated by detecting instances of 12 creational and behavioral patterns from six publicly available systems. The results reveal that ePAD outperforms other approaches by recovering more actual instances. Furthermore, on average ePAD achieves better results in terms of correctness and completeness. © 2018 ACM.</t>
  </si>
  <si>
    <t>Configuring software product lines by combining many-Objective optimization and SAT solvers</t>
  </si>
  <si>
    <t>A feature model (FM) is a compact representation of the information of all possible products from software product lines. The optimal feature selection involves the simultaneous optimization of multiple (usually more than three) objectives in a large and highly constrained search space. By combining our previous work on many-objective evolutionary algorithm (i.e., VaEA) with two different satisfiability (SAT) solvers, this article proposes a new approach named SATVaEA for handling the optimal feature selection problem. In SATVaEA, an FM is simplified with the number of both features and constraints being reduced greatly. We enhance the search of VaEA by using two SAT solvers: one is a stochastic local search–based SAT solver that can quickly repair infeasible configurations, whereas the other is a conflict-driven clause-learning SAT solver that is introduced to generate diversified products. We evaluate SATVaEA on 21 FMs with up to 62,482 features, including two models with realistic values for feature attributes. The experimental results are promising, with SATVaEA returning 100% valid products on almost all FMs. For models with more than 10,000 features, the search in SATVaEA takes only a few minutes. Concerning both effectiveness and efficiency, SATVaEA significantly outperforms other state-of-the-art algorithms. © 2018 ACM.</t>
  </si>
  <si>
    <t>An empirical study of meta- and hyper-heuristic search for multi-objective release planning</t>
  </si>
  <si>
    <t>A variety of meta-heuristic search algorithms have been introduced for optimising software release planning. However, there has been no comprehensive empirical study of different search algorithms across multiple different real-world datasets. In this article, we present an empirical study of global, local, and hybrid metaand hyper-heuristic search-based algorithms on 10 real-world datasets. We find that the hyper-heuristics are particularly effective. For example, the hyper-heuristic genetic algorithm significantly outperformed the other six approaches (and with high effect size) for solution quality 85% of the time, and was also faster than all others 70% of the time. Furthermore, correlation analysis reveals that it scales well as the number of requirements increases. © 2018 ACM.</t>
  </si>
  <si>
    <t>How far we have progressed in the journey? An examination of cross-project defect prediction</t>
  </si>
  <si>
    <t>Background. Recent years have seen an increasing interest in cross-project defect prediction (CPDP), which aims to apply defect prediction models built on source projects to a target project. Currently, a variety of (complex) CPDP models have been proposed with a promising prediction performance. Problem. Most, if not all, of the existing CPDP models are not compared against those simple module size models that are easy to implement and have shown a good performance in defect prediction in the literature. Objective.We aim to investigate how far we have really progressed in the journey by comparing the performance in defect prediction between the existing CPDP models and simple module size models. Method.We first use module size in the target project to build two simple defect prediction models, Manual- Down and ManualUp, which do not require any training data from source projects. ManualDown considers a larger module as more defect-prone, while ManualUp considers a smaller module as more defect-prone. Then, we take the following measures to ensure a fair comparison on the performance in defect prediction between the existing CPDP models and the simple module size models: using the same publicly available data sets, using the same performance indicators, and using the prediction performance reported in the original cross-project defect prediction studies. Result. The simple module size models have a prediction performance comparable or even superior to most of the existing CPDP models in the literature, including many newly proposed models. Conclusion. The results caution us that, if the prediction performance is the goal, the real progress in CPDP is not being achieved as it might have been envisaged. We hence recommend that future studies should include ManualDown/ManualUp as the baseline models for comparison when developing new CPDP models to predict defects in a complete target project. © 2018 ACM.</t>
  </si>
  <si>
    <t>Inferring extended probabilistic finite-state automaton models from software executions</t>
  </si>
  <si>
    <t>Behavioral models are useful tools in understanding how programs work. Although several inference approaches have been introduced to generate extended finite-state automatons from software execution traces, they suffer from accuracy, flexibility, and decidability issues. In this article, we apply a hybrid technique to use both reinforcement learning and stochastic modeling to generate an extended probabilistic finite state automaton from software traces. Our approach - ReHMM (Reinforcement learning-based Hidden Markov Modelling) - is able to address the problems of inflexibility and un-decidability reported in other state-of-theart approaches. Experimental results indicate that ReHMM outperforms other inference algorithms. © 2018 ACM.</t>
  </si>
  <si>
    <t>Assessing the refactoring of brain methods</t>
  </si>
  <si>
    <t>Code smells are a popular mechanism for identifying structural design problems in software systems. Several tools have emerged to support the detection of code smells and propose some refactorings. However, existing tools do not guarantee that a smell will be automatically fixed by means of refactorings. This article presents Bandago, an automated approach to fix a specific type of code smell called Brain Method. A Brain Method centralizes the intelligence of a class and manifests itself as a long and complex method that is difficult to understand and maintain by developers. For each Brain Method, Bandago recommends several refactoring solutions to remove the smell using a search strategy based on simulated annealing. Our approach has been evaluated with several open-source Java applications, and the results show that Bandago can automatically fix more than 60% of Brain Methods. Furthermore, we conducted a survey with 35 industrial developers that showed evidence about the usefulness of the refactorings proposed by Bandago. Also, we compared the performance of the Bandago against that of a third-party refactoring tool. © 2018 ACM.</t>
  </si>
  <si>
    <t>Lightweight, obfuscation-Resilient detection and family identification of android malware</t>
  </si>
  <si>
    <t>The number of malicious Android apps is increasing rapidly. Android malware can damage or alter other files or settings, install additional applications, and so on. To determine such behaviors, a security analyst can significantly benefit from identifying the family to which an Android malware belongs rather than only detecting if an app is malicious. Techniques for detecting Android malware, and determining their families, lack the ability to handle certain obfuscations that aim to thwart detection. Moreover, some prior techniques face scalability issues, preventing them from detecting malware in a timely manner. 1 To address these challenges, we present a novel machine-learning-based Android malware detection and family identification approach, RevealDroid, that operates without the need to perform complex program analyses or to extract large sets of features. Specifically, our selected features leverage categorized Android API usage, reflection-based features, and features from native binaries of apps. We assess RevealDroid for accuracy, efficiency, and obfuscation resilience using a large dataset consisting of more than 54,000 malicious and benign apps. Our experiments show that RevealDroid achieves an accuracy of 98% in detection of malware and an accuracy of 95% in determination of their families. We further demonstrate RevealDroid’s superiority against state-of-the-art approaches. © 2018 ACM.</t>
  </si>
  <si>
    <t>Variability bugs in highly configurable systems: A qualitative analysis</t>
  </si>
  <si>
    <t>Variability-sensitive verification pursues effective analysis of the exponentially many variants of a program family. Several variability-aware techniques have been proposed, but researchers still lack examples of concrete bugs induced by variability, occurring in real large-scale systems. A collection of real world bugs is needed to evaluate tool implementations of variability-sensitive analyses by testing them on real bugs. We present a qualitative study of 98 diverse variability bugs (i.e., bugs that occur in some variants and not in others) collected from bug-fixing commits in the Linux, Apache, BusyBox, and Marlin repositories. We analyze each of the bugs, and record the results in a database. For each bug, we create a self-contained simplified version and a simplified patch, in order to help researchers who are not experts on these subject studies to understand them, so that they can use these bugs for evaluation of their tools. In addition, we provide single-function versions of the bugs, which are useful for evaluating intra-procedural analyses. A web-based user interface for the database allows to conveniently browse and visualize the collection of bugs. Our study provides insights into the nature and occurrence of variability bugs in four highly-configurable systems implemented in C/C++, and shows in what ways variability hinders comprehension and the uncovering of software bugs. © 2018 ACM.</t>
  </si>
  <si>
    <t>Global and local deadlock freedom in BIP</t>
  </si>
  <si>
    <t>We present a criterion for checking local and global deadlock freedom of finite state systems expressed in BIP: A component-based framework for constructing complex distributed systems. Our criterion is evaluated by model-checking a set of subsystems of the overall large system. If satisfied in small subsystems, it implies deadlock-freedom of the overall system. If not satisfied, then we re-evaluate over larger subsystems, which improves the accuracy of the check. When the subsystem being checked becomes the entire system, our criterion becomes complete for deadlock-freedom. Hence our criterion only fails to decide deadlock freedom because of computational limitations: state-space explosion sets in when the subsystems become too large. Our method thus combines the possibility of fast response together with theoretical completeness. Other criteria for deadlock freedom, in contrast, are incomplete in principle, and so may fail to decide deadlock freedom even if unlimited computational resources are available. Also, our criterion certifies freedom from local deadlock, in which a subsystem is deadlocked while the rest of the system executes. Other criteria only certify freedom from global deadlock.We present experimental results for dining philosophers and for a multi-Token-based resource allocation system,which subsumes several data arbiters and schedulers, including Milner's token-based scheduler. © 2018 ACM.</t>
  </si>
  <si>
    <t>Understanding and combating memory bloat in managed data-intensive systems</t>
  </si>
  <si>
    <t>The past decade has witnessed increasing demands on data-driven business intelligence that led to the proliferation of data-intensive applications. A managed object-oriented programming language such as Java is often the developer's choice for implementing such applications, due to its quick development cycle and rich suite of libraries and frameworks. While the use of such languages makes programming easier, their automated memory management comes at a cost. When the managed runtime meets large volumes of input data, memory bloat is significantly magnified and becomes a scalability-prohibiting bottleneck. This article first studies, analytically and empirically, the impact of bloat on the performance and scalability of large-scale, real-world data-intensive systems. To combat bloat, we design a novel compiler framework, called Facade, that can generate highly efficient data manipulation code by automatically transforming the data path of an existing data-intensive application. The key treatment is that in the generated code, the number of runtime heap objects created for data classes in each thread is (almost) statically bounded, leading to significantly reduced memory management cost and improved scalability. We have implemented Facade and used it to transform seven common applications on three real-world, already well-optimized data processing frameworks: GraphChi, Hyracks, and GPS. Our experimental results are very positive: The generated programs have (1) achieved a 3% to 48% execution time reduction and an up to 88× GC time reduction, (2) consumed up to 50% less memory, and (3) scaled to much larger datasets. © 2018 ACM.</t>
  </si>
  <si>
    <t>Early evaluation of implementation alternatives of composite data structures toward maintainability</t>
  </si>
  <si>
    <t>Selecting between different design options is a crucial decision for object-oriented software developers that affects code quality characteristics. Conventionally developers use their experience to make such decisions, which leads to suboptimal results regarding code quality. In this article, a formal model for providing early estimates of quality metrics of object-oriented software implementation alternatives is proposed. The model supports software developers in making fast decisions in a systematic way early during the design phase to achieve improved code characteristics. The approach employs a comparison model related to the application of the Visitor design pattern and inheritance-based implementation on structures following the Composite design pattern. The model captures maintainability as a metric of software quality and provides precise assessments of the quality of each implementation alternative. Furthermore, the model introduces the structural maintenance cost metric based on which the progressive analysis of the maintenance process is introduced. The proposed approach has been applied to several test cases for different relevant quality metrics. The results prove that the proposed model delivers accurate estimations. Thus, the proposed methodology can be used for comparing different implementation alternatives against various measures and quality factors before code development, leading to reduced effort and cost for software maintenance. c 2017 ACM.</t>
  </si>
  <si>
    <t>A logic-based approach for the verification of UML timed models</t>
  </si>
  <si>
    <t>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 © 2017 ACM.</t>
  </si>
  <si>
    <t>Fixing faults in C and Java Source Code: Abbreviated vs. full-word identifier names</t>
  </si>
  <si>
    <t>We carried out a family of controlled experiments to investigate whether the use of abbreviated identifier names, with respect to full-word identifier names, affects fault fixing in C and Java source code. This family consists of an original (or baseline) controlled experiment and three replications.We involved 100 participants with different backgrounds and experiences in total. Overall results suggested that there is no difference in terms of effort, effectiveness, and efficiency to fix faults, when source code contains either only abbreviated or only full-word identifier names. We also conducted a qualitative study to understand the values, beliefs, and assumptions that inform and shape fault fixing when identifier names are either abbreviated or full-word.We involved in this qualitative study six professional developers with 1-3 years of work experience. A number of insights emerged from this qualitative study and can be considered a useful complement to the quantitative results from our family of experiments. One of the most interesting insights is that developers, when working on source code with abbreviated identifier names, adopt a more methodical approach to identify and fix faults by extending their focus point and only in a few cases do they expand abbreviated identifiers. © 2017 ACM.</t>
  </si>
  <si>
    <t>Human competitiveness of Genetic Programming in spectrum-based Fault Localisation: Theoretical and empirical analysis</t>
  </si>
  <si>
    <t>We report on the application of Genetic Programming to Software Fault Localisation, a problem in the area of Search-Based Software Engineering (SBSE). We give both empirical and theoretical evidence for the human competitiveness of the evolved fault localisation formulæ under the single fault scenario, compared to those generated by human ingenuity and reported in many papers, published over more than a decade. Though there have been previous human competitive results claimed for SBSE problems, this is the first time that evolved solutions have been formally proved to be human competitive. We further prove that no future human investigation could outperform the evolved solutions. We complement these proofs with an empirical analysis of both human and evolved solutions, which indicates that the evolved solutions are not only theoretically human competitive, but also convey similar practical benefits to human-evolved counterparts. © 2017 ACM.</t>
  </si>
  <si>
    <t>Predicting query quality for applications of text retrieval to software engineering tasks</t>
  </si>
  <si>
    <t>Context: Since the mid-2000s, numerous recommendation systems based on text retrieval (TR) have been proposed to support software engineering (SE) tasks such as concept location, traceability link recovery, code reuse, impact analysis, and so on. The success of TR-based solutions highly depends on the query submitted, which is either formulated by the developer or automatically extracted from software artifacts. Aim: We aim at predicting the quality of queries submitted to TR-based approaches in SE. This can lead to benefits for developers and for the quality of software systems alike. For example, knowing when a query is poorly formulated can save developers the time and frustration of analyzing irrelevant search results. Instead, they could focus on reformulating the query. Also, knowing if an artifact used as a query leads to irrelevant search results may uncover underlying problems in the query artifact itself. Method: We introduce an automatic query quality prediction approach for software artifact retrieval by adapting NL-inspired solutions to their use on software data. We present two applications and evaluations of the approach in the context of concept location and traceability link recovery, where TR has been applied most often in SE. For concept location, we use the approach to determine if the list of retrieved code elements is likely to contain code relevant to a particular change request or not, in which case, the queries are good candidates for reformulation. For traceability link recovery, the queries represent software artifacts. In this case, we use the query quality prediction approach to identify artifacts that are hard to trace to other artifacts and may therefore have a low intrinsic quality for TR-based traceability link recovery. Results: For concept location, the evaluation shows that our approach is able to correctly predict the quality of queries in 82% of the cases, on average, using very little training data. In the case of traceability recovery, the proposed approach is able to detect hard to trace artifacts in 74% of the cases, on average. Conclusions: The results of our evaluation on applications for concept location and traceability link recovery indicate that our approach can be used to predict the results of a TR-based approach by assessing the quality of the text query. This can lead to saved effort and time, as well as the identification of software artifacts that may be difficult to trace using TR. © 2017 ACM.</t>
  </si>
  <si>
    <t>Parallel algorithms for generating distinguishing sequences for observable non-deterministic FSMs</t>
  </si>
  <si>
    <t>A distinguishing sequence (DS) for a finite-state machine (FSM) is an input sequence that distinguishes every pair of states of the FSM. There are techniques that generate a test sequence with guaranteed fault detection power, and it has been found that shorter test sequences can be produced if DSs are used. Despite these benefits, however, until recently the only published DS generation algorithms have been for deterministic FSMs. This article develops a massively parallel algorithm, which can be used in Graphics Processing Units (GPUs) Computing, to generate DSs from partial observable non-deterministic FSMs. We also present the results of experiments using randomly generated FSMs and some benchmark FSMs. The results are promising and indicate that the proposed algorithm can derive DSs from partial observable non-deterministic FSMs with 32,000 states in an acceptable amount of time. © 2017 ACM.</t>
  </si>
  <si>
    <t>Ensuring the consistency of adaptation through interand intra-component dependency analysis</t>
  </si>
  <si>
    <t>Dynamic adaptation should not leave a software system in an inconsistent state, as it could lead to failure. Prior research has used inter-component dependency models of a system to determine a safe interval for the adaptation of its components, where the most important tradeoff is between disruption in the operations of the system and reachability of safe intervals. This article presents Savasana, which automatically analyzes a software system's code to extract both inter- and intra-component dependencies. In this way, Savasana is able to obtain more fine-grained models compared to previous approaches. Savasana then uses the detailed models to find safe adaptation intervals that cannot be determined using techniques from prior research. This allows Savasana to achieve a better tradeoff between disruption and reachability. The article demonstrates how Savasana infers safe adaptation intervals for components of a software system under various use cases and conditions. © 2017 ACM.</t>
  </si>
  <si>
    <t>A posteriori typing for model-driven engineering: Concepts, analysis, and applications</t>
  </si>
  <si>
    <t>Model-Driven Engineering (MDE) is founded on the ability to create and process models conforming to a meta-model. In this context, classes in a meta-model are used in two ways: as templates to create objects and as (static) classifiers for them. These two aspects are inherently tied in most meta-modelling approaches, which results in unnecessarily rigid systems and hinders reusability of MDE artefacts. In this work, we discuss the benefits of decoupling object creation from typing in MDE. Thus, we rely on standard mechanisms for object creation, and propose a posteriori typing as a means to retype objects and enable multiple, partial, dynamic typings. This approach enhances flexibility; permits unanticipated reuse, as model management operations defined for a meta-model can be reused with other models once they get reclassified; and enables bidirectional model transformation by reclassification. In particular, we propose two mechanisms to realise model retyping and show their underlying theory and analysis methods.We show the feasibility of the approach by an implementation atop our meta-modelling tool METADEPTH and present several applications of retypings (transformations, reuse, and dynamicity). © 2017 ACM.</t>
  </si>
  <si>
    <t>Augmenting field data for testing systems subject to incremental requirements changes</t>
  </si>
  <si>
    <t>When testing data processing systems, software engineers often use real-world data to perform system-level testing. However, in the presence of new data requirements, software engineers may no longer benefit from having real-world data with which to perform testing. Typically, new test inputs complying with the new requirements have to be manually written. We propose an automated model-based approach that combines data modelling and constraint solving to modify existing field data to generate test inputs for testing new data requirements. The approach scales in the presence of complex and structured data, thanks to both the reuse of existing field data and the adoption of an innovative input generation algorithm based on slicing the model into parts. We validated the scalability and effectiveness of the proposed approach using an industrial case study. The empirical study shows that the approach scales in the presence of large amounts of structured and complex data. The approach can produce, within a reasonable time, test input data that is over ten times larger in size than the data generated with constraint solving only. We also demonstrate that the generated test inputs achieve more code coverage than the test cases implemented by experienced software engineers. © 2017 ACM.</t>
  </si>
  <si>
    <t>Generating API call rules from version history and stack overflow posts</t>
  </si>
  <si>
    <t>Researchers have shown that related functions can be mined from groupings of functions found in the version history of a system. Our first contribution is to expand this approach to a community of applications and set of similar applications. Android developers use a set of application programming interface (API) calls when creating apps. These API calls are used in similar ways across multiple applications. By clustering co-changing API calls used by 230 Android apps across 12k versions, we are able to predict the API calls that individual app developers will use with an average precision of 75% and recall of 22%. When we make predictions from the same category of app, such as Finance, we attain precision and recall of 81% and 28%, respectively. Our second contribution can be characterized as programmers who discussed these functions were also interested in these functions. Informal discussions on Stack Overflow provide a rich source of information about related API calls as developers provide solutions to common problems. By grouping API calls contained in each positively voted answer posts, we are able to create rules that predict the calls that app developers will use in their own apps with an average precision of 66% and recall of 13%. For comparison purposes, we developed a baseline by clustering co-changing API calls for each individual app and generated association rules from them. The baseline predicts API calls used by app developers with a precision and recall of 36% and 23%, respectively. © 2017 ACM.</t>
  </si>
  <si>
    <t>Dynamic dependence summaries</t>
  </si>
  <si>
    <t>Software engineers construct modern-day software applications by building on existing software libraries and components that they necessarily do not author themselves. Thus, contemporary software applications rely heavily on existing standard and third-party libraries for their execution and behavior. As such, effective runtime analysis of such a software application's behavior is met with new challenges. To perform dynamic analysis of a software application, all transitively dependent external libraries must also be monitored and analyzed at each layer of the software application's call stack. However, monitoring and analyzing large and often numerous external libraries may prove to be prohibitively expensive. Moreover, an overabundance of library-level analyses may obfuscate the details of the actual software application's dynamic behavior. In other words, the extensive use of existing libraries by a software application renders the results of its dynamic analysis both expensive to compute and difficult to understand. We model software component behavior as dynamically observed data- and control dependencies between inputs and outputs of a software component. Such data- and control dependencies are monitored at a fine-grain instruction-level and are collected as dynamic execution traces for software runs. As an approach to address the complexities and expenses associated with analyzing dynamically observable behaviorofsoftware components, we summarize and reuse the data- and control dependencies between the inputs and outputs of software components. Dynamically monitored data- and control dependencies, between the inputs and outputs of software components, upon summarization are called dynamic dependence summaries. Software components, equipped with dynamic dependence summaries, afford the omission of their exhaustive runtime analysis. Nonetheless, the reuse of dependence summaries would necessitate the abstraction of any concrete runtime information enclosed within the summary, thus potentially causing a loss in the information modeled by the dependence summary. Therefore, benefits to the efficiency of dynamic analyses that use such summarization may be afforded with losses of accuracy. As such, we evaluate the potential accuracy loss and the potential performance gain with the use of dynamic dependence summaries. Our results show, on average, a 13× speedup with the use of dynamic dependence summaries, with an accuracy of 90% in a real-world software engineering task. © 2017 ACM.</t>
  </si>
  <si>
    <t>Impact-driven process model repair</t>
  </si>
  <si>
    <t>The abundance of event data in today's information systems makes it possible to "confront" process models with the actual observed behavior. Process mining techniques use event logs to discover process models that describe the observed behavior, and to check conformance of process modelsby diagnosing deviations between models and reality. In many situations, it is desirable to mediate between a preexisting model and observed behavior. Hence, we would like to repair the model while improving the correspondence between model and log as much as possible. The approach presented in this article assigns predefined costs to repair actions (allowing inserting or skipping of activities). Given a maximum degree of change, we search for models that are optimal in terms of fitness - that is, the fraction of behavior in the log not possible according to the model is minimized. To compute fitness, we need to align the model and log, which can be time consuming. Hence, finding an optimal repair may be intractable. We propose different alternative approaches to speed up repair. The number of alignment computations can be reduced dramatically while still returning nearoptimal repairs. The different approaches have been implemented using the process mining framework ProM and evaluated using real-life logs. © 2016 ACM.</t>
  </si>
  <si>
    <t>Stochastic performance analysis of global software development teams</t>
  </si>
  <si>
    <t>Measuring productivity in globally distributed projects is crucial to improve team performance. These measures often display information on whether a given project is moving forward or starts to demonstrate undesired behaviors. In this paper we are interested in showing how analytical models could deliver insights for the behavior of specific distributed software collaboration projects. We present a model for distributed projects using stochastic automata networks (SAN) formalism to estimate, for instance, the required level of coordination for specific project configurations. We focus our attention on the level of interaction among project participants and its close relation with team's productivity. The models are parameterized for different scenarios and solved using numerical methods to obtain exact solutions. We vary the team's expertise and support levels to measure the impact on the overall project performance. As results, we present our derived productivity index for all scenarios and we state implications found in order to analyze popular preconceptions in GSD area, confirming some, and refusing others. Finally, we foresee ways to extend the models to represent more intricate behaviors and communication patterns that are usually present in globally distributed software projects. © 2016 ACM.</t>
  </si>
  <si>
    <t>Hierarchical program paths</t>
  </si>
  <si>
    <t>Complete dynamic control flow is a fundamental kind of execution profile about program executions with a wide range of applications. Tracing the dynamic control flow of program executions for a brief period easily generates a trace consisting of billions of control flow events. The number of events in such a trace is large, making both path tracing and path querying to incur significant slowdowns. A major class of path tracing techniques is to design novel trace representations that can be generated efficiently, and encode the inputted sequences of such events so that the inputted sequences are still derivable from the encoded and smaller representations. The control flow semantics in such representations have, however, become obscure, which makes implementing path queries on such a representation inefficient and the design of such queries complicated. We propose a novel two-phase path tracing framework-Hierarchical Program Path (HPP)- To model the complete dynamic control flow of an arbitrary number of executions of a program. In Phase 1, HPP monitors each execution, and efficiently generates a stream of events, namely HPPTree, representing a novel tree-based representation of control flow for each thread of control in the execution. In Phase 2, given a set of such event streams, HPP identifies all the equivalent instances of the same exercised interprocedural path in all the corresponding HPPTree instances, and represents each such equivalent set of paths with a single subgraph, resulting in our compositional graph-based trace representation, namely, HPPDAG. Thus, an HPPDAG instance has the potential to be significantly smaller in size than the corresponding HPPTree instances, and still completely preserves the control flow semantics of the traced executions. Control flow queries over all the traced executions can also be directly performed on the single HPPDAG instance instead of separately processing the trace representation of each execution followed by aggregating their results. We validate HPP using the SPLASH2 and SPECint 2006 benchmarks. Compared to the existing technique, named BLPT (Ball-Larus-based Path Tracing), HPP generates significantly smaller trace representations and incurs fewer slowdowns to the native executions in online tracing of Phase 1. The HPPDAG instances generated in Phase 2 are significantly smaller than their corresponding BLPT and HPPTree traces.We show that HPPDAG supports efficient backtrace querying, which is a representative path query based on complete control flow trace. Finally, we illustrate the ease of use of HPPDAG by building a novel and highly efficient path profiling technique to demonstrate the applicability of HPPDAG. © 2016 ACM.</t>
  </si>
  <si>
    <t>The effect of program and model structure on the effectiveness of MC/DC test adequacy coverage</t>
  </si>
  <si>
    <t>Test adequacy metrics defined over the structure of a program, such as Modified Condition and Decision Coverage (MC/DC), are used to assess testing efforts. However, MC/DC can be "cheated" by restructuring a program to make it easier to achieve the desired coverage. This is concerning, given the importance of MC/DC in assessing the adequacy of test suites for critical systems domains. In this work, we have explored the impact of implementation structure on the efficacy of test suites satisfying the MC/DC criterion using four real-world avionics systems. Our results demonstrate that test suites achieving MC/DC over implementations with structurally complex Boolean expressions are generally larger and more effective than test suites achieving MC/DC over functionally equivalent, but structurally simpler, implementations. Additionally, we found that test suites generated over simpler implementations achieve significantly lower MC/DC and fault-finding effectiveness when applied to complex implementations, whereas test suites generated over the complex implementation still achieve high MC/DC and attain high fault finding over the simpler implementation. By measuring MC/DC over simple implementations, we can significantly reduce the cost of testing, but in doing so, we also reduce the effectiveness of the testing process. Thus, developers have an economic incentive to "cheat" the MC/DC criterion, but this cheating leads to negative consequences. Accordingly, we recommend that organizations require MC/DC over a structurally complex implementation for testing purposes to avoid these consequences. © 2016 ACM.</t>
  </si>
  <si>
    <t>Mining privacy goals from privacy policies using hybridized task recomposition</t>
  </si>
  <si>
    <t>Privacy policies describe high-level goals for corporate data practices; regulators require industries to make available conspicuous, accurate privacy policies to their customers. Consequently, software requirements must conform to those privacy policies. To help stakeholders extract privacy goals from policies, we introduce a semiautomated framework that combines crowdworker annotations, natural language typed dependency parses, and a reusable lexicon to improve goal-extraction coverage, precision, and recall. The framework evaluation consists of a five-policy corpus governing web and mobile information systems, yielding an average precision of 0.73 and recall of 0.83. The results show that no single framework element alone is sufficient to extract goals; however, the overall framework compensates for elemental limitations. Human annotators are highly adaptive at discovering annotations in new texts, but those annotations can be inconsistent and incomplete; dependency parsers lack sophisticated, tacit knowledge, but they can perform exhaustive text search for prospective requirements indicators; and while the lexicon may never completely saturate, the lexicon terms can be reliably used to improve recall. Lexical reuse reduces false negatives by 41%, increasing the average recall to 0.85. Last, crowd workers were able to identify and remove false positives by around 80%, which improves average precision to 0.93. © 2016 ACM.</t>
  </si>
  <si>
    <t>Multi-step learning and adaptive search for learning complex model transformations from examples</t>
  </si>
  <si>
    <t>Model-driven engineering promotes models as main development artifacts. As several models may be manipulated during the software-development life cycle, model transformations ensure their consistency by automating model generation and update tasks. However, writing model transformations requires much knowledge and effort that detract from their benefits. To address this issue, Model Transformation by Example (MTBE) aims to learn transformation programs from source and target model pairs supplied as examples. In this article, we tackle the fundamental issues that prevent the existing MTBE approaches from efficiently solving the problem of learning model transformations. We show that, when considering complex transformations, the search space is too large to be explored by naive search techniques. We propose an MTBE process to learn complex model transformations by considering three common requirements: element context and state dependencies and complex value derivation. Our process relies on two strategies to reduce the size of the search space and to better explore it, namely, multi-step learning and adaptive search. We experimentally evaluate our approach on seven model transformation problems. The learned transformation programs are able to produce perfect target models in three transformation cases, whereas precision and recall values larger than 90% are recorded for the four remaining cases. © 2016 ACM.</t>
  </si>
  <si>
    <t>Learning weighted assumptions for compositional verification of markov decision processes</t>
  </si>
  <si>
    <t>Probabilistic models are widely deployed in various systems. To ensure their correctness, verification techniques have been developed to analyze probabilistic systems. We propose the first sound and complete learning-based compositional verification technique for probabilistic safety properties on concurrent systems where each component is an Markov decision process. Different from previous works, weighted assumptions are introduced to attain completeness of our framework. Since weighted assumptions can be implicitly represented by multiterminal binary decision diagrams (MTBDDs), we give an L∗-based learning algorithm for MTBDDs to infer weighted assumptions. Experimental results suggest promising outlooks for our compositional technique. © 2016 ACM.</t>
  </si>
  <si>
    <t>Using cohesion and coupling for software remodularization: Is it enough?</t>
  </si>
  <si>
    <t>Refactoring and, in particular, remodularization operations can be performed to repair the design of a software system and remove the erosion caused by software evolution. Various approaches have been proposed to support developers during the remodularization of a software system. Most of these approaches are based on the underlying assumption that developers pursue an optimal balance between cohesion and coupling when modularizing the classes of their systems. Thus, a remodularization recommender proposes a solution that implicitly provides a (near) optimal balance between such quality attributes. However, there is still no empirical evidence that such a balance is the desideratum by developers. This article aims at analyzing both objectively and subjectively the aforementioned phenomenon. Specifically, we present the results of (1) a large study analyzing the modularization quality, in terms of package cohesion and coupling, of 100 open-source systems, and (2) a survey conducted with 29 developers aimed at understanding the driving factors they consider when performing modularization tasks. The results achieved have been used to distill a set of lessons learned that might be considered to design more effective remodularization recommenders. © 2016 ACM.</t>
  </si>
  <si>
    <t>Multi-criteria code refactoring using search-based software engineering: An industrial case study</t>
  </si>
  <si>
    <t>One of the most widely used techniques to improve the quality of existing software systems is refactoring-the process of improving the design of existing code by changing its internal structure without altering its external behavior. While it is important to suggest refactorings that improve the quality and structure of the system, many other criteria are also important to consider, such as reducing the number of code changes, preserving the semantics of the software design and not only its behavior, and maintaining consistency with the previously applied refactorings. In this article, we propose a multi-objective search-based approach for automating the recommendation of refactorings. The process aims at finding the optimal sequence of refactorings that (i) improves the quality by minimizing the number of design defects, (ii) minimizes code changes required to fix those defects, (iii) preserves design semantics, and (iv) maximizes the consistency with the previously code changes. We evaluated the efficiency of our approach using a benchmark of six opensource systems, 11 different types of refactorings (move method, move field, pull up method, pull up field, push down method, push down field, inline class, move class, extract class, extract method, and extract interface) and six commonly occurring design defect types (blob, spaghetti code, functional decomposition, data class, shotgun surgery, and feature envy) through an empirical study conducted with experts. In addition, we performed an industrial validation of our technique, with 10 software engineers, on a large project provided by our industrial partner. We found that the proposed refactorings succeed in preserving the design coherence of the code, with an acceptable level of code change score while reusing knowledge from recorded refactorings applied in the past to similar contexts. © 2016 ACM.</t>
  </si>
  <si>
    <t>Understanding JavaScript event-based interactions with clematis</t>
  </si>
  <si>
    <t>Web applications have become one of the fastest-growing types of software systems today. Despite their popularity, understanding the behavior of modern web applications is still a challenging endeavor for developers during development and maintenance tasks. The challenges mainly stem from the dynamic, event-driven, and asynchronous nature of the JavaScript language.We propose a generic technique for capturing low-level event-based interactions in a web application and mapping those to a higher-level behavioral model. This model is then transformed into an interactive visualization, representing episodes of triggered causal and temporal events, related JavaScript code executions, and their impact on the dynamic DOM state. Our approach, implemented in a tool called CLEMATIS, allows developers to easily understand the complex dynamic behavior of their application at three different semantic levels of granularity. Furthermore, CLEMATIS helps developers bridge the gap between test cases and program code by localizing the fault related to a test assertion. The results of our industrial controlled experiment show that CLEMATIS is capable of improving the comprehension task accuracy by 157% while reducing the task completion time by 47%. A follow-up experiment reveals that CLEMATIS improves the fault localization accuracy of developers by a factor of two. © 2016 ACM.</t>
  </si>
  <si>
    <t>DiaPro: Unifying dynamic impact analyses for improved and variable cost-effectiveness</t>
  </si>
  <si>
    <t>Impact analysis not only assists developers with change planning and management, but also facilitates a range of other client analyses, such as testing and debugging. In particular, for developers working in the context of specific program executions, dynamic impact analysis is usually more desirable than static approaches, as it produces more manageable and relevant results with respect to those concrete executions. However, existing techniques for this analysis mostly lie on two extremes: either fast, but too imprecise, or more precise, yet overly expensive. In practice, both more cost-effective techniques and variable costeffectiveness trade-offs are in demand to fit a variety of usage scenarios and budgets of impact analysis. This article aims to fill the gap between these two extremes with an array of cost-effective analyses and, more broadly, to explore the cost and effectiveness dimensions in the design space of impact analysis. We present the development and evaluation of DiaPro, a framework that unifies a series of impact analyses, including three new hybrid techniques that combine static and dynamic analyses. Harnessing both static dependencies and multiple forms of dynamic data including method-execution events, statement coverage, and dynamic points-to sets, DiaPro prunes false-positive impacts with varying strength for variant effectiveness and overheads. The framework also facilitates an in-depth examination of the effects of various program information on the cost-effectiveness of impact analysis. We applied DiaPro to ten Java applications in diverse scales and domains, evaluating it thoroughly on both arbitrary and repository-based queries from those applications. We show that the three new analyses are all significantly more effective than existing alternatives while remaining efficient, and the DiaPro framework, as a whole, provides flexible cost-effectiveness choices for impact analysis with the best options for variable needs and budgets. Our study results also suggest that hybrid techniques tend to be much more cost-effective than purely dynamic approaches, in general, and that statement coverage has mostly stronger effects than dynamic points-to sets on the cost-effectiveness of dynamic impact analysis, while static dependencies have even stronger effects than both forms of dynamic data. © 2016 ACM.</t>
  </si>
  <si>
    <t>Less is more: Estimating probabilistic rewards over partial system explorations</t>
  </si>
  <si>
    <t>Model-based reliability estimation of systems can provide useful insights early in the development process. However, computational complexity of estimating metrics such as mean time to first failure (MTTFF), turnaround time (TAT), or other domain-based quantitative measures can be prohibitive both in time, space, and precision. In this article, we present an alternative to exhaustive model exploration, as in probabilistic model checking, and partial random exploration, as in statistical model checking. Our hypothesis is that a (carefully crafted) partial systematic exploration of a system model can provide better bounds for these quantitative model metrics at lower computation cost. We present a novel automated technique for metric estimation that combines simulation, invariant inference, and probabilistic model checking. Simulation produces a probabilistically relevant set of traces from which a state invariant is inferred. The invariant characterises a partial model, which is then exhaustively explored using probabilistic model checking. We report on experiments that suggest that metric estimation using this technique (for both fully probabilistic models and those exhibiting nondeterminism) can be more effective than (full-model) probabilistic and statistical model checking, especially for system models for which the events of interest are rare. © 2016 ACM.</t>
  </si>
  <si>
    <t>Concurrency debugging with differential schedule projections</t>
  </si>
  <si>
    <t>We present Symbiosis: a concurrency debugging technique based on novel differential schedule projections (DSPs). A DSP shows the small set of memory operations and dataflows responsible for a failure, as well as a reordering of those elements that avoids the failure. To build a DSP, Symbiosis first generates a full, failing, multithreaded schedule via thread path profiling and symbolic constraint solving. Symbiosis selectively reorders events in the failing schedule to produce a nonfailing, alternate schedule. A DSP reports the ordering and dataflow differences between the failing and nonfailing schedules. Our evaluation on buggy real-world software and benchmarks shows that, in practical time, Symbiosis generates DSPs that both isolate the small fraction of event orders and dataflows responsible for the failure and report which event reorderings prevent failing. In our experiments, DSPs contain 90% fewer events and 96% fewer dataflows than the full failure-inducing schedules. We also conducted a user study that shows that, by allowing developers to focus on only a few events, DSPs reduce the amount of time required to understand the bug's root cause and find a valid fix. © 2016 ACM.</t>
  </si>
  <si>
    <t>Control explicit-data symbolic model checking</t>
  </si>
  <si>
    <t>Automatic verification of programs and computer systems with data nondeterminism (e.g., reading from user input) represents a significant and well-motivated challenge. The case of parallel programs is especially difficult, because then also the control flow nontrivially complicates the verification process. We apply the techniques of explicit-state model checking to account for the control aspects of a program to be verified and use set-based reduction of the data flow, thus handling the two sources of nondeterminism separately. We build the theory of set-based reduction using first-order formulae in the bit-vector theory to encode the sets of variable evaluations representing program data. These representations are tested for emptiness and equality (statematching) during the verification, and we harnessmodern satisfiabilitymodulo theory solvers to implement these tests. We design two methods of implementing the state matching, one using quantifiers and one that is quantifier-free, and we provide both analytical and experimental comparisons. Further experiments evaluate the efficiency of the set-based reduction method, showing the classical, explicit approach to fail to scale with the size of data domains. Finally, we propose and evaluate two heuristics to decrease the number of expensive satisfiability queries, together yielding a 10-fold speedup. © 2016 ACM.</t>
  </si>
  <si>
    <t>SIP: Optimal product selection from feature models using many-objective evolutionary optimization</t>
  </si>
  <si>
    <t>A feature model specifies the sets of features that define valid products in a software product line. Recent work has considered the problem of choosing optimal products from a feature model based on a set of user preferences, with this being represented as a many-objective optimization problem. This problem has been found to be difficult for a purely search-based approach, leading to classicalmany-objective optimization algorithms being enhanced either by adding in a valid product as a seed or by introducing additional mutation and replacement operators that use an SAT solver. In this article, we instead enhance the search in two ways: by providing a novel representation and by optimizing first on the number of constraints that hold and only then on the other objectives. In the evaluation, we also used feature models with realistic attributes, in contrast to previous work that used randomly generated attribute values. The results of experiments were promising, with the proposed (SIP) method returning valid products with six published feature models and a randomly generated feature model with 10,000 features. For the model with 10,000 features, the search took only a few minutes. © 2016 ACM.</t>
  </si>
  <si>
    <t>A stack memory abstraction and symbolic analysis framework for executables</t>
  </si>
  <si>
    <t>This article makes three contributions regarding reverse-engineering of executables. First, techniques are presented for recovering a precise and correct stack-memory model in executables while addressing executable-specific challenges such as indirect control transfers. Next, the enhanced memory model is employed to define a novel symbolic analysis framework for executables that can perform the same types of program analyses as source-level tools. Third, a demand-driven framework is presented to enhance the scalability of the symbolic analysis framework. Existing symbolic analysis frameworks for executables fail to simultaneously maintain the properties of correct representation, a precise stack-memory model, and scalability. Furthermore, they ignore memory-allocated variables when defining symbolic analysis mechanisms. Our methods do not use symbolic, relocation or debug information, which are usually absent in deployed binaries. We describe our framework, highlighting the novel intellectual contributions of our approach and demonstrating its efficacy and robustness. Our techniques improve the precision of existing stack-memory models by 25%, enhance scalability of our basic symbolic analysis mechanism by 10×, and successfully uncovers five previously undiscovered information-flow vulnerabilities in several widely used programs. © 2016 ACM.</t>
  </si>
  <si>
    <t>Inflow and retention in oss communities with commercial involvement: A case study of three hybrid projects</t>
  </si>
  <si>
    <t>Motivation: Open-source projects are often supported by companies, but such involvement often affects the robust contributor inflow needed to sustain the project and sometimes prompts key contributors to leave. To capture user innovation and to maintain quality of software and productivity of teams, these projects need to attract and retain contributors. Aim: We want to understand and quantify how inflow and retention are shaped by policies and actions of companies in three application server projects. Method: We identified three hybrid projects implementing the same JavaEE specification and used published literature, online materials, and interviews to quantify actions and policies companies used to get involved. We collected project repository data, analyzed affiliation history of project participants, and used generalized linear models and survival analysis to measure contributor inflow and retention. Results: We identified coherent groups of policies and actions undertaken by sponsoring companies as three models of community involvement and quantified tradeoffs between the inflow and retention each model provides. We found that full control mechanisms and high intensity of commercial involvement were associated with a decrease of external inflow and with improved retention. However, a shared control mechanism was associated with increased external inflow contemporaneously with the increase of commercial involvement. Implications: Inspired by a natural experiment, our methods enabled us to quantify aspects of the balance between community and private interests in open- source software projects and provide clear implications for the structure of future open-source communities.</t>
  </si>
  <si>
    <t>EMSE</t>
  </si>
  <si>
    <t>Correction to: Software engineering whispers: The effect of textual vs. graphical software design descriptions on software design communication (Empirical Software Engineering, (2020), 25, 6, (4427-4471), 10.1007/s10664-020-09835-6)</t>
  </si>
  <si>
    <t>To fulfill the contractual requirement of the Sweden Compact agreement, the following funding note has to be added and placed in the Funding section of the original article: Open access funding provided by University of Gothenburg. © 2020, The Author(s).</t>
  </si>
  <si>
    <t>Correction to: On the need of preserving order of data when validating within-project defect classifiers (Empirical Software Engineering, (2020), 25, 6, (4805-4830), 10.1007/s10664-020-09868-x)</t>
  </si>
  <si>
    <t>To fulfill the contractual requirement of the Compact agreement, the following funding note has to be added and placed in the Funding section of the original article: Open access funding provided by Università degli Studi di Roma Tor Vergata within the CRUI-CARE Agreement. © 2020, The Author(s).</t>
  </si>
  <si>
    <t>Correction to: On the feasibility of automated prediction of bug and non-bug issues (Empirical Software Engineering, (2020), 25, 6, (5333-5369), 10.1007/s10664-020-09885-w)</t>
  </si>
  <si>
    <t>The original version of this article unfortunately contained mistakes. Figures 8, 9 and 10 were incorrectly captured. Somehow, the plots in Fig. 8 were replaced with those from Fig. 9 and the original Fig. 8 was lost. © 2020, The Author(s).</t>
  </si>
  <si>
    <t>On the fulfillment of coordination requirements in open-source software projects: An exploratory study</t>
  </si>
  <si>
    <t>In large-scale open-source software projects, where developers are often distributed across the entire planet, coordination among developers is crucial. To estimate whether a state of socio-technical congruence is achieved, which is associated with software quality and project success, we assess the alignment of collaboration and communication in such software projects in terms of coordination requirements. By means of an empirical study on a substantial set of large-scale open-source software projects—the development histories of all projects sum up to over 180 years—we aim at shedding light on this issue. To this end, to take a more semantic view on this phenomenon in comparison to previous work, we do not only identify coordination requirements arising from files and functions only, but also those arising from features. We found that open-source developers fulfill coordination requirements intentionally, but mostly those coordination requirements that arise from coupled source-code artifacts, while they resolve simpler ones independently. Furthermore, neither of the considered abstraction levels of source-code artifacts (files, functions, features) is more suitable to construct coordination requirements with respect to their fulfillment. This finding strongly indicates that features do not play an as important role in the development process as expected and commonly believed by the research community in the area of feature-oriented and feature-driven development. Finally, we identified notable evolutionary trends in the fulfillment of coordination requirements and showed that far-reaching social events (such as organizational issues) have a huge impact on their fulfillment, both negatively and positively. The key findings of our empirical study are that socio-technical relations are important to understand open-source development communities and that the incorporation of different abstraction levels for developer collaboration does yield important insights to further improve the evolution in open-source software projects. © 2020, Springer Science+Business Media, LLC, part of Springer Nature.</t>
  </si>
  <si>
    <t>Publish or perish, but do not forget your software artifacts</t>
  </si>
  <si>
    <t>Open-science initiatives have gained substantial momentum in computer science, and particularly in software-engineering research. A critical aspect of open-science is the public availability of artifacts (e.g., tools), which facilitates the replication, reproduction, extension, and verification of results. While we experienced that many artifacts are not publicly available, we are not aware of empirical evidence supporting this subjective claim. In this article, we report an empirical study on software artifact papers (SAPs) published at the International Conference on Software Engineering (ICSE), in which we investigated whether and how researchers have published their software artifacts, and whether this had scientific impact. Our dataset comprises 789 ICSE research track papers, including 604 SAPs (76.6 %), from the years 2007 to 2017. While showing a positive trend towards artifact availability, our results are still sobering. Even in 2017, only 58.5 % of the papers that stated to have developed a software artifact made that artifact publicly available. As we did find a small, but statistically significant, positive correlation between linking to artifacts in a paper and its scientific impact in terms of citations, we hope to motivate the research community to share more artifacts. With our insights, we aim to support the advancement of open science by discussing our results in the context of existing initiatives and guidelines. In particular, our findings advocate the need for clearly communicating artifacts and the use of non-commercial, persistent archives to provide replication packages. © 2020, The Author(s).</t>
  </si>
  <si>
    <t>API compatibility issues in Android: Causes and effectiveness of data-driven detection techniques</t>
  </si>
  <si>
    <t>Android fragmentation is a well-known issue referring to the adoption of different versions in the multitude of devices supporting such an operating system. Each Android version features a set of APIs provided to developers. These APIs are subject to changes and may cause compatibility issues. To support app developers, approaches have been proposed to automatically identify API compatibility issues. CiD, the state-of-the-art approach, is a data-driven solution learning how to detect those issues by analyzing the change history of Android APIs (“API side” learning). In this paper (extension of our MSR 2019 paper), we present an alternative data-driven approach, named ACRyL. ACRyL learns from changes implemented in apps in response to API changes (“client side” learning). When comparing these two solutions on 668 apps, for a total of 11,863 snapshots, we found that there is no clear winner, since the two techniques are highly complementary, and none of them provides a comprehensive support in detecting API compatibility issues: ACRyL achieves a precision of 7.0% (28.0%, when considering only the severe warnings), while CiD achieves a precision of 18.4%. This calls for more research in this field, and led us to run a second empirical study in which we manually analyze 500 pull-requests likely related to the fixing of compatibility issues, documenting the root cause behind the fixed issue. The most common causes are related to changes in the Android APIs (∼ 87%), while about 13% of the issues are related to external causes, such as build and distribution, dependencies, and the app itself. The provided empirical knowledge can inform the building of better tools for the detection of API compatibility issues. © 2020, Springer Science+Business Media, LLC, part of Springer Nature.</t>
  </si>
  <si>
    <t>Preface to the empirical software engineering special issue on selected papers from RE’19</t>
  </si>
  <si>
    <t>How does code readability change during software evolution?</t>
  </si>
  <si>
    <t>Code reading is one of the most frequent activities in software maintenance. Such an activity aims at acquiring information from the code and, thus, it is a prerequisite for program comprehension: developers need to read the source code they are going to modify before implementing changes. As the code changes, so does its readability; however, it is not clear yet how code readability changes during software evolution. To understand how code readability changes when software evolves, we studied the history of 25 open source systems. We modeled code readability evolution by defining four states in which a file can be at a certain point of time (non-existing, other-name, readable, and unreadable). We used the data gathered to infer the probability of transitioning from one state to another one. In addition, we also manually checked a significant sample of transitions to compute the performance of the state-of-the-art readability prediction model we used to calculate the transition probabilities. With this manual analysis, we found that the tool correctly classifies all the transitions in the majority of the cases, even if there is a loss of accuracy compared to the single-version readability estimation. Our results show that most of the source code files are created readable. Moreover, we observed that only a minority of the commits change the readability state. Finally, we manually carried out qualitative analysis to understand what makes code unreadable and what developers do to prevent this. Using our results we propose some guidelines (i) to reduce the risk of code readability erosion and (ii) to promote best practices that make code readable. © 2020, Springer Science+Business Media, LLC, part of Springer Nature.</t>
  </si>
  <si>
    <t>A longitudinal study of static analysis warning evolution and the effects of PMD on software quality in Apache open source projects</t>
  </si>
  <si>
    <t>Automated static analysis tools (ASATs) have become a major part of the software development workflow. Acting on the generated warnings, i.e., changing the code indicated in the warning, should be part of, at latest, the code review phase. Despite this being a best practice in software development, there is still a lack of empirical research regarding the usage of ASATs in the wild. In this work, we want to study ASAT warning trends in software via the example of PMD as an ASAT and its usage in open source projects. We analyzed the commit history of 54 projects (with 112,266 commits in total), taking into account 193 PMD rules and 61 PMD releases. We investigate trends of ASAT warnings over up to 17 years for the selected study subjects regarding changes of warning types, short and long term impact of ASAT use, and changes in warning severities. We found that large global changes in ASAT warnings are mostly due to coding style changes regarding braces and naming conventions. We also found that, surprisingly, the influence of the presence of PMD in the build process of the project on warning removal trends for the number of warnings per lines of code is small and not statistically significant. Regardless, if we consider defect density as a proxy for external quality, we see a positive effect if PMD is present in the build configuration of our study subjects. © 2020, The Author(s).</t>
  </si>
  <si>
    <t>Are there gender differences when interacting with social goal models?: A quasi-experiment</t>
  </si>
  <si>
    <t>Context: Research has shown gender differences in problem-solving, and gender biases in how software supports it. GenderMag has five problem-solving facets related to gender-inclusiveness: motivation for using software, information processing style, computer self-efficacy, attitude towards risk, and ways of learning new technology. Some facet values are more frequent in women, others in men. The role these facets may play when interacting with social goal models is unexplored. Objectives: We evaluated the impact of different levels of GenderMag facets on creating, modifying, understanding, and reviewing iStar 2.0 models. Methods: We performed a quasi-experiment and characterised 180 participants according to each GenderMag facet. Participants performed creation, modification, understanding, and reviewing tasks on iStar 2.0. We measured their accuracy, speed, and ease, using metrics of task success, time, and effort, collected with eye-tracking, EEG and EDA sensors, and participants’ feedback. Results: Although participants with facet levels frequently seen in women had lower speed when compared to those with facet levels more often observed in men, their accuracy was higher. There were also statistically significant differences in visual and mental effort, and stress. Overall, participants were able to create, modify, and understand the models reasonably well, but struggled when reviewing them. Conclusions: Participants with a comprehensive information processing style and a conservative attitude towards risk (characteristics frequently seen in female) solved the tasks with lower speed but higher accuracy. Participants with a selective information processing style (characteristic frequently seen in males) were able to better separate what was relevant from what was not. The complementarity of results suggests there is more gain in leveraging people’s diversity. © 2020, Springer Science+Business Media, LLC, part of Springer Nature.</t>
  </si>
  <si>
    <t>A feature location approach for mapping application features extracted from crowd-based screencasts to source code</t>
  </si>
  <si>
    <t>Crowd-based multimedia documents such as screencasts have emerged as a source for documenting requirements, the workflow and implementation issues of open source and agile software projects. For example, users can show and narrate how they manipulate an application’s GUI to perform a certain functionality, or a bug reporter could visually explain how to trigger a bug or a security vulnerability. Unfortunately, the streaming nature of programming screencasts and their binary format limit how developers can interact with a screencast’s content. In this research, we present an automated approach for mining and linking the multimedia content found in screencasts to their relevant software artifacts and, more specifically, to source code. We apply LDA-based mining approaches that take as input a set of screencast artifacts, such as GUI text and spoken word, to make the screencast content accessible and searchable to users and to link it to their relevant source code artifacts. To evaluate the applicability of our approach, we report on results from case studies that we conducted on existing WordPress and Mozilla Firefox screencasts. We found that our automated approach can significantly speed up the feature location process. For WordPress, we find that our approach using screencast speech and GUI text can successfully link relevant source code files within the top 10 hits of the result set with median Reciprocal Rank (RR) of 50% (rank 2) and 100% (rank 1). In the case of Firefox, our approach can identify relevant source code directories within the top 100 hits using screencast speech and GUI text with the median RR = 20%, meaning that the first true positive is ranked 5 or higher in more than 50% of the cases. Also, source code related to the frontend implementation that handles high-level or GUI-related aspects of an application is located with higher accuracy. We also found that term frequency rebalancing can further improve the linking results when using less noisy scenarios or locating less technical implementation of scenarios. Investigating the results of using original and weighted screencast data sources (speech, GUI, speech and GUI) that can result in having the highest median RR values in both case studies shows that speech data is an important information source that can result in having RR of 100%. © 2020, Springer Science+Business Media, LLC, part of Springer Nature.</t>
  </si>
  <si>
    <t>Automated test reuse for highly configurable software</t>
  </si>
  <si>
    <t>Dealing with highly configurable systems is generally very complex. Researchers and practitioners have conceived hundreds of different analysis techniques to deal with different aspects of configurable systems. One large focal point is the testing of configurable software. This is challenging due to the large number of possible configurations. Moreover, tests themselves are rarely configurable and instead built for specific configurations. However, existing tests need to be adapted to run on a different configuration. In this paper, we report on an experiment about automatically reusing existing tests in configurable systems. We used manually developed tests for specific configurations of three configurable systems and investigated how changing the configuration affects the tests. Subsequently, we employed an approach for automated reuse to generate new test variants (by reusing from existing ones) for combinations of previous configurations and compared their results to the ones from existing tests. Our results showed that we could directly reuse some tests for different configurations. Nonetheless, our automatically generated test variants generally yielded better results. Our generated tests had a higher or equal success rate to the existing tests in most cases. Even in the cases the success rate was equal, our generated tests generally had higher code coverage. © 2020, Springer Science+Business Media, LLC, part of Springer Nature.</t>
  </si>
  <si>
    <t>Testing machine learning based systems: a systematic mapping</t>
  </si>
  <si>
    <t>Context:: A Machine Learning based System (MLS) is a software system including one or more components that learn how to perform a task from a given data set. The increasing adoption of MLSs in safety critical domains such as autonomous driving, healthcare, and finance has fostered much attention towards the quality assurance of such systems. Despite the advances in software testing, MLSs bring novel and unprecedented challenges, since their behaviour is defined jointly by the code that implements them and the data used for training them. Objective:: To identify the existing solutions for functional testing of MLSs, and classify them from three different perspectives: (1) the context of the problem they address, (2) their features, and (3) their empirical evaluation. To report demographic information about the ongoing research. To identify open challenges for future research. Method:: We conducted a systematic mapping study about testing techniques for MLSs driven by 33 research questions. We followed existing guidelines when defining our research protocol so as to increase the repeatability and reliability of our results. Results:: We identified 70 relevant primary studies, mostly published in the last years. We identified 11 problems addressed in the literature. We investigated multiple aspects of the testing approaches, such as the used/proposed adequacy criteria, the algorithms for test input generation, and the test oracles. Conclusions:: The most active research areas in MLS testing address automated scenario/input generation and test oracle creation. MLS testing is a rapidly growing and developing research area, with many open challenges, such as the generation of realistic inputs and the definition of reliable evaluation metrics and benchmarks. © 2020, The Author(s).</t>
  </si>
  <si>
    <t>On the feasibility of automated prediction of bug and non-bug issues</t>
  </si>
  <si>
    <t>Context: Issue tracking systems are used to track and describe tasks in the development process, e.g., requested feature improvements or reported bugs. However, past research has shown that the reported issue types often do not match the description of the issue. Objective: We want to understand the overall maturity of the state of the art of issue type prediction with the goal to predict if issues are bugs and evaluate if we can improve existing models by incorporating manually specified knowledge about issues. Method: We train different models for the title and description of the issue to account for the difference in structure between these fields, e.g., the length. Moreover, we manually detect issues whose description contains a null pointer exception, as these are strong indicators that issues are bugs. Results: Our approach performs best overall, but not significantly different from an approach from the literature based on the fastText classifier from Facebook AI Research. The small improvements in prediction performance are due to structural information about the issues we used. We found that using information about the content of issues in form of null pointer exceptions is not useful. We demonstrate the usefulness of issue type prediction through the example of labelling bugfixing commits. Conclusions: Issue type prediction can be a useful tool if the use case allows either for a certain amount of missed bug reports or the prediction of too many issues as bug is acceptable. © 2020, The Author(s).</t>
  </si>
  <si>
    <t>Security analysis of permission re-delegation vulnerabilities in Android apps</t>
  </si>
  <si>
    <t>The Android platform facilitates reuse of app functionalities by allowing an app to request an action from another app through inter-process communication mechanism. This feature is one of the reasons for the popularity of Android, but it also poses security risks to the end users because malicious, unprivileged apps could exploit this feature to make privileged apps perform privileged actions on behalf of them. In this paper, we investigate the hybrid use of program analysis, genetic algorithm based test generation, natural language processing, machine learning techniques for precise detection of permission re-delegation vulnerabilities in Android apps. Our approach first groups a large set of benign and non-vulnerable apps into different clusters, based on their similarities in terms of functional descriptions. It then generates permission re-delegation model for each cluster, which characterizes common permission re-delegation behaviors of the apps in the cluster. Given an app under test, our approach checks whether it has permission re-delegation behaviors that deviate from the model of the cluster it belongs to. If that is the case, it generates test cases to detect the vulnerabilities. We evaluated the vulnerability detection capability of our approach based on 1,258 official apps and 20 mutated apps. Our approach achieved 81.8% recall and 100% precision. We also compared our approach with two static analysis-based approaches — Covert and IccTA — based on 595 open source apps. Our approach detected 30 vulnerable apps whereas Covert detected one of them and IccTA did not detect any. Executable proof-of-concept attacks generated by our approach were reported to the corresponding app developers. © 2020, The Author(s).</t>
  </si>
  <si>
    <t>Pandemic programming: How COVID-19 affects software developers and how their organizations can help</t>
  </si>
  <si>
    <t>Context: As a novel coronavirus swept the world in early 2020, thousands of software developers began working from home. Many did so on short notice, under difficult and stressful conditions. Objective: This study investigates the effects of the pandemic on developers’ wellbeing and productivity. Method: A questionnaire survey was created mainly from existing, validated scales and translated into 12 languages. The data was analyzed using non-parametric inferential statistics and structural equation modeling. Results: The questionnaire received 2225 usable responses from 53 countries. Factor analysis supported the validity of the scales and the structural model achieved a good fit (CFI = 0.961, RMSEA = 0.051, SRMR = 0.067). Confirmatory results include: (1) the pandemic has had a negative effect on developers’ wellbeing and productivity; (2) productivity and wellbeing are closely related; (3) disaster preparedness, fear related to the pandemic and home office ergonomics all affect wellbeing or productivity. Exploratory analysis suggests that: (1) women, parents and people with disabilities may be disproportionately affected; (2) different people need different kinds of support. Conclusions: To improve employee productivity, software companies should focus on maximizing employee wellbeing and improving the ergonomics of employees’ home offices. Women, parents and disabled persons may require extra support. © 2020, The Author(s).</t>
  </si>
  <si>
    <t>The significance of bug report elements</t>
  </si>
  <si>
    <t>Open source software projects often use issue repositories, where project contributors submit bug reports. Using these repositories, more bugs in software projects may be identified and fixed. However, the content and therefore quality of bug reports vary. In this study, we aim to understand the significance of different elements in bug reports. We interviewed 35 developers to gain insights into their perceptions on the importance of various contents in bug reports. To assess our findings, we surveyed 305 developers. The results show developers find it highly important that bug reports include crash description, reproducing steps or test cases, and stack traces. Software version, fix suggestions, code snippets, and attached contents have lower importance for software debugging. Furthermore, to evaluate the quality of currently available bug reports, we mined issue repositories of 250 most popular projects on Github. Statistical analysis on the mined issues shows that crash reproducing steps, stack traces, fix suggestions, and user contents, have statistically significant impact on bug resolution times, for ∼70%, ∼76%, ∼55%, and ∼33% of the projects. However, on avarage, over 70% of bug reports lack these elements. © 2020, The Author(s).</t>
  </si>
  <si>
    <t>Automated demarcation of requirements in textual specifications: a machine learning-based approach</t>
  </si>
  <si>
    <t>A simple but important task during the analysis of a textual requirements specification is to determine which statements in the specification represent requirements. In principle, by following suitable writing and markup conventions, one can provide an immediate and unequivocal demarcation of requirements at the time a specification is being developed. However, neither the presence nor a fully accurate enforcement of such conventions is guaranteed. The result is that, in many practical situations, analysts end up resorting to after-the-fact reviews for sifting requirements from other material in a requirements specification. This is both tedious and time-consuming. We propose an automated approach for demarcating requirements in free-form requirements specifications. The approach, which is based on machine learning, can be applied to a wide variety of specifications in different domains and with different writing styles. We train and evaluate our approach over an independently labeled dataset comprised of 33 industrial requirements specifications. Over this dataset, our approach yields an average precision of 81.2% and an average recall of 95.7%. Compared to simple baselines that demarcate requirements based on the presence of modal verbs and identifiers, our approach leads to an average gain of 16.4% in precision and 25.5% in recall. We collect and analyze expert feedback on the demarcations produced by our approach for industrial requirements specifications. The results indicate that experts find our approach useful and efficient in practice. We developed a prototype tool, named DemaRQ, in support of our approach. To facilitate replication, we make available to the research community this prototype tool alongside the non-proprietary portion of our training data. © 2020, The Author(s).</t>
  </si>
  <si>
    <t>An Empirical Investigation of Relevant Changes and Automation Needs in Modern Code Review</t>
  </si>
  <si>
    <t>Recent research has shown that available tools for Modern Code Review (MCR) are still far from meeting the current expectations of developers. The objective of this paper is to investigate the approaches and tools that, from a developer’s point of view, are still needed to facilitate MCR activities. To that end, we first empirically elicited a taxonomy of recurrent review change types that characterize MCR. The taxonomy was designed by performing three steps: (i) we generated an initial version of the taxonomy by qualitatively and quantitatively analyzing 211 review changes/commits and 648 review comments of ten open-source projects; then (ii) we integrated into this initial taxonomy, topics, and MCR change types of an existing taxonomy available from the literature; finally, (iii) we surveyed 52 developers to integrate eventually missing change types in the taxonomy. Results of our study highlight that the availability of new emerging development technologies (e.g., Cloud-based technologies) and practices (e.g., Continuous delivery) has pushed developers to perform additional activities during MCR and that additional types of feedback are expected by reviewers. Our participants provided recommendations, specified techniques to employ, and highlighted the data to analyze for building recommender systems able to automate the code review activities composing our taxonomy. We surveyed 14 additional participants (12 developers and 2 researchers), not involved in the previous survey, to qualitatively assess the relevance and completeness of the identified MCR change types as well as assess how critical and feasible to implement are some of the identified techniques to support MCR activities. Thus, with a study involving 21 additional developers, we qualitatively assess the feasibility and usefulness of leveraging natural language feedback (automation considered critical/feasible to implement) in supporting developers during MCR activities. In summary, this study sheds some more light on the approaches and tools that are still needed to facilitate MCR activities, confirming the feasibility and usefulness of using summarization techniques during MCR activities. We believe that the results of our work represent an essential step for meeting the expectations of developers and supporting the vision of full or partial automation in MCR. © 2020, The Author(s).</t>
  </si>
  <si>
    <t>Software engineering whispers: The effect of textual vs. graphical software design descriptions on software design communication</t>
  </si>
  <si>
    <t>Context: Software engineering is a social and collaborative activity. Communicating and sharing knowledge between software developers requires much effort. Hence, the quality of communication plays an important role in influencing project success. To better understand the effect of communication on project success, more in-depth empirical studies investigating this phenomenon are needed. Objective: We investigate the effect of using a graphical versus textual design description on co-located software design communication. Method: Therefore, we conducted a family of experiments involving a mix of 240 software engineering students from four universities. We examined how different design representations (i.e., graphical vs. textual) affect the ability to Explain, Understand, Recall, and Actively Communicate knowledge. Results: We found that the graphical design description is better than the textual in promoting Active Discussion between developers and improving the Recall of design details. Furthermore, compared to its unaltered version, a well-organized and motivated textual design description–that is used for the same amount of time–enhances the recall of design details and increases the amount of active discussions at the cost of reducing the perceived quality of explaining. © 2020, The Author(s).</t>
  </si>
  <si>
    <t>Mining understandable state machine models from embedded code</t>
  </si>
  <si>
    <t>Program understanding is a time-consuming and tedious activity for software developers. Manually building abstractions from source code requires in-depth analysis of the code. Automatic extraction of such models is possible, but cannot derive meaningful abstractions that are not already contained in the code. The automated extraction even has problems to decide which aspects of the code are important and which are not. Therefore, interactive semi-automatic approaches are the compromise of choice. In this article, we describe how state machines that describe the behaviour of a function can be extracted from code. The approach includes interaction – the user decides which aspects of the identified potentially relevant information is really relevant and which is not. This helps to reduce the resulting state machines to an understandable degree. However, these state machines in their raw form have transition conditions that are very complex and thus not understandable for humans. Therefore, we also introduce a technique to reduce these guards to an understandable form. The technique is a combination of heuristic logic minimization, exploitation of infeasible paths, and using transition priorities. We evaluate the approach on industrial embedded C code, first in a case study with hundreds of extracted state machines, and then in two experiments with professional developers. The results show that the approach is highly effective in making the guards understandable, and that guards reduced by our approach and presented with priorities are easier to understand than guards without priorities. We also show that the overall approach is beneficial for program comprehension. The guard reduction approach itself is quite generic and can also be applied to other problems. We demonstrate that for the simplification of mode switch logic. © 2020, Springer Science+Business Media, LLC, part of Springer Nature.</t>
  </si>
  <si>
    <t>On the time-based conclusion stability of cross-project defect prediction models</t>
  </si>
  <si>
    <t>Researchers in empirical software engineering often make claims based on observable data such as defect reports. Unfortunately, in many cases, these claims are generalized beyond the data sets that have been evaluated. Will the researcher’s conclusions hold a year from now for the same software projects? Perhaps not. Recent studies show that in the area of Software Analytics, conclusions over different data sets are usually inconsistent. In this article, we empirically investigate whether conclusions in the area of cross-project defect prediction truly exhibit stability throughout time or not. Our investigation applies a time-aware evaluation approach where models are trained only on the past, and evaluations are executed only on the future. Through this time-aware evaluation, we show that depending on which time period we evaluate defect predictors, their performance, in terms of F-Score, the area under the curve (AUC), and Mathews Correlation Coefficient (MCC), varies and their results are not consistent. The next release of a product, which is significantly different from its prior release, may drastically change defect prediction performance. Therefore, without knowing about the conclusion stability, empirical software engineering researchers should limit their claims of performance within the contexts of evaluation, because broad claims about defect prediction performance might be contradicted by the next upcoming release of a product under analysis. © 2020, Springer Science+Business Media, LLC, part of Springer Nature.</t>
  </si>
  <si>
    <t>Formal methods in dependable systems engineering: a survey of professionals from Europe and North America</t>
  </si>
  <si>
    <t>Context: Formal methods (FMs) have been around for a while, still being unclear how to leverage their benefits, overcome their challenges, and set new directions for their improvement towards a more successful transfer into practice. Objective: We study the use of formal methods in mission-critical software domains, examining industrial and academic views. Method: We perform a cross-sectional on-line survey. Results: Our results indicate an increased intent to apply FMs in industry, suggesting a positively perceived usefulness. But the results also indicate a negatively perceived ease of use. Scalability, skills, and education seem to be among the key challenges to support this intent. Conclusions: We present the largest study of this kind so far (N = 216), and our observations provide valuable insights, highlighting directions for future theoretical and empirical research of formal methods. Our findings are strongly coherent with earlier observations by Austin and Graeme (1993). © 2020, The Author(s).</t>
  </si>
  <si>
    <t>Code cloning in smart contracts: a case study on verified contracts from the Ethereum blockchain platform</t>
  </si>
  <si>
    <t>Ethereum is a blockchain platform that hosts and executes smart contracts. Smart contracts have been used to implement cryptocurrencies and crowdfunding initiatives (ICOs). A major concern in Ethereum is the security of smart contracts. Different from traditional software development, smart contracts are immutable once deployed. Hence, vulnerabilities and bugs in smart contracts can lead to catastrophic financial loses. In order to avoid taking the risk of writing buggy code, smart contract developers are encouraged to reuse pieces of code from reputable sources (e.g., OpenZeppelin). In this paper, we study code cloning in Ethereum. Our goal is to quantify the amount of clones in Ethereum (RQ1), understand key characteristics of clone clusters (RQ2), and determine whether smart contracts contain pieces of code that are identical to those published by OpenZeppelin (RQ3). We applied Deckard, a tree-based clone detector, to all Ethereum contracts for which the source code was available. We observe that developers frequently clone contracts. In particular, 79.2% of the studied contracts are clones and we note an upward trend in the number of cloned contracts per quarter. With regards to the characteristics of clone clusters, we observe that: (i) 9 out of the top-10 largest clone clusters are token managers, (ii) most of the activity of a cluster tends to be concentrated on a few contracts, and (iii) contracts in a cluster to be created by several authors. Finally, we note that the studied contracts have different ratios of code blocks that are identical to those provided by the OpenZeppelin project. Due to the immutability of smart contracts, as well as the impossibility of reverting transactions once they are deemed final, we conclude that the aforementioned findings yield implications to the security, development, and usage of smart contracts. © 2020, Springer Science+Business Media, LLC, part of Springer Nature.</t>
  </si>
  <si>
    <t>How agile teams make self-assignment work: a grounded theory study</t>
  </si>
  <si>
    <t>Self-assignment, a self-directed method of task allocation in which teams and individuals assign and choose work for themselves, is considered one of the hallmark practices of empowered, self-organizing agile teams. Despite all the benefits it promises, agile software teams do not practice it as regularly as other agile practices such as iteration planning and daily stand-ups, indicating that it is likely not an easy and straighforward practice. There has been very little empirical research on self-assignment. This Grounded Theory study explores how self-assignment works in agile projects. We collected data through interviews with 42 participants representing 28 agile teams from 23 software companies and supplemented these interviews with observations. Based on rigorous application of Grounded Theory analysis procedures such as open, axial, and selective coding, we present a comprehensive grounded theory of making self-assignment work that explains the (a) context and (b) causal conditions that give rise to the need for self-assignment, (c) a set of facilitating conditions that mediate how self-assignment may be enabled, (d) a set of constraining conditions that mediate how self-assignment may be constrained and which are overcome by a set of (e) strategies applied by agile teams, which in turn result in (f) a set of consequences, all in an attempt to make the central phenomenon, self-assignment, work. The findings of this study will help agile practitioners and companies understand different aspects of self-assignment and practice it with confidence regularly as a valuable practice. Additionally, it will help teams already practicing self-assignment to apply strategies to overcome the challenges they face on an everyday basis. © 2020, The Author(s).</t>
  </si>
  <si>
    <t>CROKAGE: effective solution recommendation for programming tasks by leveraging crowd knowledge</t>
  </si>
  <si>
    <t>Developers often search for relevant code examples on the web for their programming tasks. Unfortunately, they face three major problems. First, they frequently need to read and analyse multiple results from the search engines to obtain a satisfactory solution. Second, the search is impaired due to a lexical gap between the query (task description) and the information associated with the solution (e.g., code example). Third, the retrieved solution may not be comprehensible, i.e., the code segment might miss a succinct explanation. To address these three problems, we propose CROKAGE (CrowdKnowledge Answer Generator), a tool that takes the description of a programming task (the query) as input and delivers a comprehensible solution for the task. Our solutions contain not only relevant code examples but also their succinct explanations written by human developers. The search for code examples is modeled as an Information Retrieval (IR) problem. We first leverage the crowd knowledge stored in Stack Overflow to retrieve the candidate answers against a programming task. For this, we use a fine-tuned IR technique, chosen after comparing 11 IR techniques in terms of performance. Then we use a multi-factor relevance mechanism to mitigate the lexical gap problem, and select the top quality answers related to the task. Finally, we perform natural language processing on the top quality answers and deliver the comprehensible solutions containing both code examples and code explanations unlike earlier studies. We evaluate and compare our approach against ten baselines, including the state-of-art. We show that CROKAGE outperforms the ten baselines in suggesting relevant solutions for 902 programming tasks (i.e., queries) of three popular programming languages: Java, Python and PHP. Furthermore, we use 24 programming tasks (queries) to evaluate our solutions with 29 developers and confirm that CROKAGE outperforms the state-of-art tool in terms of relevance of the suggested code examples, benefit of the code explanations and the overall solution quality (code + explanation). © 2020, Springer Science+Business Media, LLC, part of Springer Nature.</t>
  </si>
  <si>
    <t>BarrierFinder: recognizing ad hoc barriers</t>
  </si>
  <si>
    <t>Ad hoc synchronizations are pervasive in multi-threaded programs. Due to their diversity and complexity, understanding the enforced synchronization relationships of ad hoc synchronizations is challenging but crucial to multi-threaded program development and maintenance. Existing techniques can partially detect primitive ad hoc synchronizations, but they cannot recognize complete implementations or infer the enforced synchronization relationships. In this paper, we propose a framework to automatically identify complex ad hoc synchronizations in full and infer their synchronization relationships. We instantiate the framework with a tool called BarrierFinder, which features various techniques, including program slicing and bounded symbolic execution, to efficiently explore the interleaving space of ad hoc synchronizations within multi-threaded programs and collect execution traces. BarrierFinder then uses these traces to characterize ad hoc synchronizations into different types with a focus on recognizing barriers. Our evaluation shows that BarrierFinder is both effective and efficient in doing this, and BarrierFinder is also helpful for programmers to understand the correctness of their implemented ad hoc synchronizations. © 2020, Springer Science+Business Media, LLC, part of Springer Nature.</t>
  </si>
  <si>
    <t>We are in the shoes of a practitioner who uses previous project releases’ data to predict which classes of the current release are defect-prone. In this scenario, the practitioner would like to use the most accurate classifier among the many available ones. A validation technique, hereinafter “technique”, defines how to measure the prediction accuracy of a classifier. Several previous research efforts analyzed several techniques. However, no previous study compared validation techniques in the within-project across-release class-level context or considered techniques that preserve the order of data. In this paper, we investigate which technique recommends the most accurate classifier. We use the last release of a project as the ground truth to evaluate the classifier’s accuracy and hence the ability of a technique to recommend an accurate classifier. We consider nine classifiers, two industry and 13 open projects, and three validation techniques: namely 10-fold cross-validation (i.e., the most used technique), bootstrap (i.e., the recommended technique), and walk-forward (i.e., a technique preserving the order of data). Our results show that: 1) classifiers differ in accuracy in all datasets regardless of their entity per value, 2) walk-forward outperforms both 10-fold cross-validation and bootstrap statistically in all three accuracy metrics: AUC of the selected classifier, bias and absolute bias, 3) surprisingly, all techniques resulted to be more prone to overestimate than to underestimate the performances of classifiers, and 3) the defect rate resulted in changing between the second and first half in both industry projects and 83% of open-source datasets. This study recommends the use of techniques that preserve the order of data such as walk-forward over 10-fold cross-validation and bootstrap in the within-project across-release class-level context given the above empirical results and that walk-forward is by nature more simple, inexpensive, and stable than the other two techniques. © 2020, The Author(s).</t>
  </si>
  <si>
    <t>Mining the use of higher-order functions:: An exploratory study on Scala programs</t>
  </si>
  <si>
    <t>A higher-order function takes one or more functions as inputs or outputs to support the generality of function definitions. In modern programming languages, higher-order functions are designed as a feature to enhance usability and scalability. Abstracting higher-order functions from existing functions decreases the number of similar functions and improves the code reuse. However, due to the complexity, defining and calling higher-order functions are not widely used in practice. In this paper, we investigate the use of higher-order functions in Scala programs. We collected 8,285 higher-order functions from 35 Scala projects in GitHub with the most stars and conducted an exploratory study via answering five research questions of using higher-order functions, including the data scale, the definition types, the definition distribution, the factor that correlates with the function calls, and the developer contribution. Our study mainly shows five empirical results about the common use of higher-order functions in Scala programs. Our findings are listed as follows. (1) Among 35 Scala projects, 6.84% of functions are defined as higher-order functions on average and the average calls per function show that higher-order functions are called more frequently than first-order functions. (2) In all higher-order functions in the study, 87.35% of definitions of higher-order functions and 90.66% of calls belong to the type that only takes functions as parameters. (3) Three measurements (including lines of executable code, Cyclomatic complexity, and warnings in the code style) in higher-order functions are lower than those of first-order functions. (4) Regression analysis on all projects suggests that the number of calling higher-order functions highly correlates with the Cyclomatic complexity. (5) In all projects in the study, 43.82% calls of higher-order functions are written by the same developers who have defined the functions and results show that top 20% authors of higher-order functions favor defining or calling higher-order functions than first-order functions. This study can be viewed as a preliminary result to understand the use of higher-order functions and to motivate further investigation in Scala programs. © 2020, Springer Science+Business Media, LLC, part of Springer Nature.</t>
  </si>
  <si>
    <t>On reducing the energy consumption of software: From hurdles to requirements</t>
  </si>
  <si>
    <t>Background. As software took control over hardware in many domains, the question of the energy footprint induced by the software is becoming critical for our society, as the resources powering the underlying infrastructure are finite. Yet, beyond this growing interest, energy consumption remains a difficult concept to master for a developer. Aims. The purpose of this study is to better understand the root causes that prevent the issue of software energy consumption to be more widely considered by developers and companies. Method. To investigate this issue, this paper reports on a qualitative study we conducted in an industrial context. We applied an in-depth analysis of the interviews of 10 experienced developers and summarized a set of implications. Results.We argue that our study delivers i) insightful feedback on how green software design is considered among the interviewed developers and ii) a set of findings to build helpful tools, motivate further research, and establish better development strategies to promote green software design. Conclusion. This paper covers an industrial case study of developers' awareness of green software design and howto promote it within the company. While it might not be generalizable for any company, we believe our results deliver a common body of knowledge with implications to be considered for similar cases and further researches. © 2020 IEEE Computer Society. All rights reserved.</t>
  </si>
  <si>
    <t>Effect of technical and social factors on pull request quality for the NPM ecosystem</t>
  </si>
  <si>
    <t>Background: Pull request (PR) based development, which is a norm for the social coding platforms, entails the challenge of evaluating the contributions of, often unfamiliar, developers from across the open source ecosystem and, conversely, submitting a contribution to a project with unfamiliar maintainers. Previous studies suggest that the decision of accepting or rejecting a PR may be influenced by a diverging set of technical and social factors, but often focus on relatively few projects, do not consider ecosystem-wide measures, or the possible non-monotonic relationships between the predictors and PR acceptance probability. Aim: We aim to shed light on this important decision making process by testing which measures significantly affect the probability of PR acceptance on a significant fraction of a large ecosystem, rank them by their relative importance in predicting PR acceptance, and determine the shape of the functions that map each predictor to PR acceptance. Method: We proposed seven hypotheses regarding which technical and social factors might affect PR acceptance and created 17 measures based on them. Our dataset consisted of 470,925 PRs from 3349 popular NPM packages and 79,128 GitHub users who created those. We tested which of the measures affect PR acceptance and ranked the significant measures by their importance in a predictive model. Results: Our predictive model had and AUC of 0.94, and 15 of the 17 measures were found to matter, including five novel ecosystem-wide measures. Measures describing the number of PRs submitted to a repository and what fraction of those get accepted, and signals about the PR review phase were most significant. We also discovered that only four predictors have a linear influence on the PR acceptance probability while others showed a more complicated response. Conclusion: Our findings should be helpful for PR creators, integrators, as well as tool designers to focus on the important factors affecting PR acceptance. © 2020 IEEE Computer Society. All rights reserved.</t>
  </si>
  <si>
    <t>A taste of the software industry perception of technical debt and its management in Uruguay: A survey in software industry</t>
  </si>
  <si>
    <t>Background: Technical debt (TD) has been an important focus of attention in recent years by the scientific community and the software industry. TD is a concept for expressing the lack of internal software quality that directly affects its capacity to evolve. Some studies have focused on the TD industry perspective. Aims: To characterize how the software industry professionals in Uruguay understand, perceive, and adopt technical debt management (TDM) activities. Method: To replicate a Brazilian survey with the Uruguayan software industry and compare their findings. Results: From 259 respondents, many indicated any awareness of the TD concept due to the faced difficult to realize how to associate such a concept with actual software issues. Therefore, it is possible to observe a considerable variability in the importance of TDM among the respondents. However, a small part of the respondents declares to carry out TDM activities in their organizations. A list of software technologies declared as used by practitioners was produced and can be useful to support TDM activities. Conclusions: The TD concept and its management are not common yet in Uruguay. There are indications of TD unawareness and difficulties in the conduction of some TDM activities considered as very important by the practitioners. There is a need for more effort aiming to disseminate the TD knowledge and to provide software technologies to support the adoption of TDM in Uruguay. It is likely other software engineering communities face similar issues. Therefore, further investigations in these communities can be of interest. © 2020 IEEE Computer Society. All rights reserved.</t>
  </si>
  <si>
    <t>Cohort studies in software engineering: A vision of the future</t>
  </si>
  <si>
    <t>Background. Most Mining Software Repositories (MSR) studies cannot obtain causal relations because they are not controlled experiments. The use of cohort studies as defined in epidemiology could help to overcome this shortcoming. Objective. Propose the adoption of cohort studies in MSR research in particular and empirical Software Engineering (SE) in general. Method. We run a preliminary literature review to show the current state of the practice of cohort studies in SE. We explore how cohort studies overcome the issues that prevent the identification of causality in this type of non-experimental designs. Results. The basic mechanism used by cohort studies to try to obtain causality consists of controlling potentially confounding variables. This is articulated by means of different techniques. Conclusion. Cohort studies seem to be a promising approach to be used in MSR in particular and SE in general. © 2020 IEEE Computer Society. All rights reserved.</t>
  </si>
  <si>
    <t>Avoiding plagiarism in systematic literature reviews: An update concern</t>
  </si>
  <si>
    <t>Background: The number of Systematic Literature Reviews published in Software Engineering has been increasing in recent years. Due to this fact, one point not addressed is the possibility of plagiarism when dealing with SLRs, especially when dealing with SLR maintenance (update) activities. Aims: To identify what researchers understand by SLR plagiarism, whether the process of maintaining these SLRs can increase the chances of committing plagiarism, and how this misconduct can be avoided. Method: During a previous survey about SLR maintenance, we asked questions about SLR plagiarism issues and also a semi-structured interviews was performed to obtain responses from experts conducting SLRs on possible SLR maintenance plagiarism issues. Also, a comparison between SLR updates and their original works was made, through a plagiarism tool, looking for possible plagiarism situations. Results: The general concern, in the survey and semi-structured interviews, is with study proper citation and what was published by others. We understand, therefore, plagiarism in SLR is not different from other areas of research. However, we have specific situations for the SLR maintenance process that lead us to present a set of good practices to avoid plagiarism. When comparing SLRs updates with their originals, possible plagiarism situations were identified, mainly in the method section, which was expected due to its reuse. Conclusions: Although we do not need a specific plagiarism definition for SLRs when we think in SLR maintenance (update), we understand there is a higher possibility of committing plagiarism without proper care, as identified in the comparisons made between SLRs updates and their original versions. © 2020 IEEE Computer Society. All rights reserved.</t>
  </si>
  <si>
    <t>Work practices and perceptions from women core developers in OSS communities</t>
  </si>
  <si>
    <t>Background. The effect of gender diversity in open source communities has gained increasing attention from practitioners and researchers. For instance, organizations such as the Python Software Foundation and the OpenStack Foundation started actions to increase gender diversity and promote women to top positions in the communities. Problem. Although the general underrepresentation of women (a.k.a. horizontal segregation) in open source communities has been explored in a number of research studies, little is known about the vertical segregation in open source communities- which occurs when there are fewer women in high level positions. Aims. To address this research gap, in this paper we present the results of a mixed-methods study on gender diversity and work practices of core developers contributing to open-source communities. Method. In the first study, we used mining-software repositories procedures to identify the core developers of 711 open source projects, in order to understand how common are women core developers in open source communities and characterize their work practices. In the second study, we surveyed the women core developers we identified in the first study to collect their perceptions of gender diversity and gender bias they might have observed while contributing to open source systems. Results. Our findings show that open source communities present both horizontal and vertical segregation (only 2.3% of the core developers are women). Nevertheless, differently from previous studies, most of the women core developers (65.7%) report never having experienced gender discrimination when contributing to an open source project. Finally, we did not note substantial differences between the work practices among women and men core developers. Conclusions. We reflect on these findings and present some ideas that might increase the participation of women in open source communities. © 2020 IEEE Computer Society. All rights reserved.</t>
  </si>
  <si>
    <t>DevOps in an ISO 13485 regulated environment: A multivocal literature review</t>
  </si>
  <si>
    <t>Background: Medical device development projects must follow proper directives and regulations to be able to market and sell the end-product in their respective territories. The regulations describe requirements that seem to be opposite to efficient software development and short time-to-market. As agile approaches, like DevOps, are becoming more and more popular in software industry, a discrepancy between these modern methods and traditional regulated development has been reported. Although examples of successful adoption in this context exist, the research is sparse. Aims: The objective of this study is twofold: to review the current state of DevOps adoption in regulated medical device environment; and to propose a checklist based on that review for introducing DevOps in that context. Method: A multivocal literature review is performed and evidence is synthesized from sources published between 2015 to March of 2020 to capture the opinions of experts and community in this field. Results: Our findings reveal that adoption of DevOps in a regulated medical device environment such as ISO 13485 has its challenges, but potential benefits may outweigh those in areas such as regulatory, compliance, security, organizational and technical. Conclusion: DevOps for regulated medical device environments is a highly appealing approach as compared to traditional methods and could be particularly suited for regulated medical development. However, an organization must properly anchor a transition to DevOps in top-level management and be supportive in the initial phase utilizing professional coaching and space for iterative learning; as such an initiative is a complex organizational and technical task. © 2020 IEEE Computer Society. All rights reserved.</t>
  </si>
  <si>
    <t>Using situational and narrative analysis for investigating the messiness of software security</t>
  </si>
  <si>
    <t>Background: Software engineering work and its context often has characteristics of what in social science is termed 'messy'; it has ephemeral and irregular qualities. This puts high demands on researchers doing inquiry and analysis. Aims: This paper aims to show what a combination of situational analysis (SA) and narrative analysis (NA) can bring to qualitative software engineering research, and in particular for situations characterised by mess. Method: SA and NA were applied to a case study on software security. Results: We found that these analysis methods helped us gain new insights and understandings and a broader perspective of the situation we are studying. Additionally, the methods helped collaboration in the analysis. Conclusion: We recommend applying and studying these and similar combinations of analysis approaches further. © 2020 IEEE Computer Society. All rights reserved.</t>
  </si>
  <si>
    <t>Spectrum-based log diagnosis</t>
  </si>
  <si>
    <t>Background: Continuous Engineering practices are increasingly adopted in modern software development. However, a frequently reported need is for more effective methods to analyze the massive amounts of data resulting from the numerous build and test runs. Aims: We present and evaluate Spectrum-Based Log Diagnosis (SBLD), a method to help developers quickly diagnose problems found in complex integration and deployment runs. Inspired by Spectrum-Based Fault Localization, SBLD leverages the differences in event occurrences between logs for failing and passing runs, to highlight events that are stronger associated with failing runs. Method: Using data provided by Cisco Norway, we empirically investigate the following questions: (i) How well does SBLD reduce the effort needed to identify all failure-relevant events in the log for a failing run? (ii) How is the performance of SBLD affected by available data? (iii) How does SBLD compare to searching for simple textual patterns that often occur in failure-relevant events? We answer (i) and (ii) using summary statistics and heatmap visualizations, and for (iii) we compare three configurations of SBLD (with resp. minimum, median and maximum data) against a textual search using Wilcoxon signed-rank tests and the Vargha-Delaney measure of stochastic superiority. Results: Our evaluation shows that (i) SBLD achieves a significant effort reduction for the dataset used, (ii) SBLD benefits from additional logs for passing runs in general, and it benefits from additional logs for failing runs when there is a proportional amount of logs for passing runs in the data. Finally, (iii) SBLD and textual search are roughly equally effective at effort-reduction, while textual search has slightly better recall. We investigate the cause, and discuss how it is due to characteristics of a specific part of our data. Conclusions: We conclude that SBLD shows promise as a method for diagnosing failing runs, that its performance is positively affected by additional data, but that it does not outperform textual search on the dataset considered. Future work includes investigating SBLD's generalizability on additional datasets. © 2020 IEEE Computer Society. All rights reserved.</t>
  </si>
  <si>
    <t>Bug! Falha! Bachi! Fallo! Défaut!! What about internationalization testing in the software industry?</t>
  </si>
  <si>
    <t>Background. Testing is an essential activity in the software development life cycle. Nowadays, testing activities are widely spread along the software development process, since software products are continuously tested to meet the user's expectations and to compete in global markets. In this context, internationalization testing is defined as the practice focused on determining that a software works properly in a specific language and in a particular region. Aims. This study aims to explore the particularities of internationalization testing in the software industry and discuss the importance of this practice from the point of view of professionals working in this context. Method. We developed an exploratory qualitative study and conducted interviews with professionals from an international software company, in order to understand three aspects of internationalization testing: general characteristics and importance of this practice, particularities of the process, and the role of test automation in this context. Results. An amount of 13 professionals participated in this study. Results demonstrated that internationalization testing is mostly related to aspects of graphical user interfaces. In this context, truncation and mistranslations are the main faults observed, and test automation might be difficult to implement and maintain due to amount validations that are human-dependent. Conclusion. Internationalization testing is an important practice to guarantee the quality of software products developed for global markets. However, this aspect of software testing remains unpopular or unfamiliar among professionals. This study is a step forward in the process of informing and enlightening academic researchers and practitioners in industry about this theme. © 2020 IEEE Computer Society. All rights reserved.</t>
  </si>
  <si>
    <t>TopFilter: An approach to recommend relevant GitHub topics</t>
  </si>
  <si>
    <t>Background: In the context of software development, GitHub has been at the forefront of platforms to store, analyze and maintain a large number of software repositories. Topics have been introduced by GitHub as an effective method to annotate stored repositories. However, labeling GitHub repositories should be carefully conducted to avoid adverse effects on project popularity and reachability. Aims: We present TopFilter, a novel approach to assist open source software developers in selecting suitable topics for GitHub repositories being created. Method: We built a project-topic matrix and applied a syntactic-based similarity function to recommend missing topics by representing repositories and related topics in a graph. The ten-fold cross-validation methodology has been used to assess the performance of TopFilter by considering different metrics, i.e., success rate, precision, recall, and catalog coverage. Result: The results show that TopFilter recommends good topics depending on different factors, i.e., collaborative filtering settings, considered datasets, and pre-processing activities. Moreover, TopFilter can be combined with a state-of-the-art topic recommender system (i.e., MNB network) to improve the overall prediction performance. Conclusion: Our results confirm that collaborative filtering techniques can successfully be used to provide relevant topics for GitHub repositories. Moreover, TopFilter can gain a significant boost in prediction performances by employing the outcomes obtained by the MNB network as its initial set of topics. © 2020 IEEE Computer Society. All rights reserved.</t>
  </si>
  <si>
    <t>Case survey studies in software engineering research</t>
  </si>
  <si>
    <t>Background: Given the social aspects of Software Engineering (SE), in the last twenty years, researchers from the field started using research methods common in social sciences such as case study, ethnography, and grounded theory. More recently, case survey, another imported research method, has seen its increasing use in SE studies. It is based on existing case studies reported in the literature and intends to harness the generalizability of survey and the depth of case study. However, little is known on how case survey has been applied in SE research, let alone guidelines on howto employ it properly. Aims: This article aims to provide a better understanding of how case survey has been applied in Software Engineering research. Method: To address this knowledge gap, we performed a systematic mapping study and analyzed 12 Software Engineering studies that used the case survey method. Results: Our findings show that these studies presented a heterogeneous understanding of the approach ranging from secondary studies to primary inquiries focused on a large number of instances of a research phenomenon. They have not applied the case survey method consistently as defined in the seminal methodological papers. Conclusions: We conclude that a set of clearly defined guidelines are needed on how to use case survey in SE research, to ensure the quality of the studies employing this approach and to provide a set of clearly defined criteria to evaluate such work. © 2020 IEEE Computer Society. All rights reserved.</t>
  </si>
  <si>
    <t>Quest for the golden approach: An experimental evaluation of duplicate crowdtesting reports detection</t>
  </si>
  <si>
    <t>Background: Given the invisibility and unpredictability of distributed crowdtesting processes, there is a large number of duplicate reports, and detecting these duplicate reports is an important task to help save testing effort. Although, many approaches have been proposed to automatically detect the duplicates, the comparison among them and the practical guidelines to adopt these approaches in crowdtesting remain vague. Aims: We aim at conducting the first experimental evaluation of the commonly-used and state-of-the-art approaches for duplicate detection in crowdtesting reports, and exploring which is the golden approach. Method: We begin with a systematic review of approaches for duplicate detection, and select ten state-of-the-art approaches for our experimental evaluation. We conduct duplicate detection with each approach on 414 crowdtesting projects with 59,289 reports collected from one of the largest crowdtesting platforms. Results: Machine learning based approach, i.e., ML-REP, and deep learning based approach, i.e., DL-BiMPM, are the best two approaches for duplicate reports detection in crowdtesting, while the later one is more sensitive to the size of training data and more time-consuming for model training and prediction. Conclusions: This paper provides new insights and guidelines to select appropriate duplicate detection techniques for duplicate crowdtesting reports detection. © 2020 IEEE Computer Society. All rights reserved.</t>
  </si>
  <si>
    <t>An empirical validation of cognitive complexity as a measure of source code understandability</t>
  </si>
  <si>
    <t>Background: Developers spend a lot of their time on understanding source code. Static code analysis tools can draw attention to code that is difficult for developers to understand. However, most of the findings are based on non-validated metrics, which can lead to confusion and code that is hard to understand not being identified. Aims: In thiswork,we validate a metric called Cognitive Complexity which was explicitly designed to measure code understandability and which is already widely used due to its integration in wellknown static code analysis tools. Method:We conducted a systematic literature search to obtain data sets from studies which measured code understandability. This way we obtained about 24,000 understandability evaluations of 427 code snippets. We calculated the correlations of these measurements with the corresponding metric values and statistically summarized the correlation coefficients through a meta-analysis. Results: Cognitive Complexity positively correlates with comprehension time and subjective ratings of understandability. The metric showed mixed results for the correlation with the correctness of comprehension tasks and with physiological measures. Conclusions: It is the first validated and solely code-based metric which is able to reflect at least some aspects of code understandability. Moreover, due to its methodology, this work shows that code understanding is currently measured in many different ways, which we also do not know how they are related. This makes it difficult to compare the results of individual studies as well as to develop a metric that measures code understanding in all its facets. © 2020 IEEE Computer Society. All rights reserved.</t>
  </si>
  <si>
    <t>Characterizing energy consumption of third-party API libraries using API utilization profiles</t>
  </si>
  <si>
    <t>Background: Third-party software libraries often serve as fundamental building blocks for developing applications. However, depending on such libraries for development raises a new concern, energy consumption, which has become of increased interest for the software engineering community in recent years. Understanding the energy implications of software design choices is an ongoing research challenge, especially when working with mobile devices that are constrained by limited battery life. Aims: Our goal is to research approaches, which will support software developers to better comprehend the energy implications of software design choices on Android. For this study, we particularly focus on APIs from thirdparty libraries for which we research methods that will enable estimating the energy consumption without the need for specific measurement hardware and laborious measurements. Method: To achieve the stipulated goal we introduce System API Utilization Profiles (uAPI) which are based on the general assumption that the actual energy consumption of a library is directly tied to its utilization of the underlying System API. We provide a formal definition and implementation of the proposed uAPI profiles that are calculated based on dynamic call graphs obtained from a library under test. To further show the connection between our proposed uAPI profiles and energy consumption, we empirically examined their correlation using two experiments. The first one is dedicated to Android I/O operations, the second one examines uAPI profiles based on a popular open-source library for JSON document processing. Results: In our empirical evaluation, we collected 1052 individual call graphs which we used as an input to evaluate the our model and compare it with the actual energy consumption measured. For each call graph, we measured the energy consumption with special hardware and attributed the measurements to individual methods. Based on that data, we examined a strong linear correlation between the proposed uAPI profiles and the actual measured energy consumption. Conclusions: uApi profiles serve as a lightweight and feasible approach to characterize the energy characteristics of thirdparty libraries. Their computation does not involve any special hardware, and there are no alterations on the target mobile device required. For future work, we investigate possibilities to use the proposed uAPI profiles as a foundation for a regression model, which would allow us to predict the energy consumption development of a library over time. © 2020 IEEE Computer Society. All rights reserved.</t>
  </si>
  <si>
    <t>Long-term evaluation of technical debt in open-source software</t>
  </si>
  <si>
    <t>Background: A consistent body of research and practice have identified that technical debt provides valuable and actionable insight into the design and implementation deficiencies of complex software systems. Existing software tools enable characterizing and measuring the amount of technical debt at selective granularity levels; by providing a computational model, they enable stakeholders to measure and ultimately control this phenomenon. Aims: In this paper we aim to study the evolution and characteristics of technical debt in open-source software. For this, we carry out a longitudinal study that covers the entire development history of several complex applications. The goal is to improve our understanding of how the amount and composition of technical debt changes in evolving software. We also study how new technical debt is introduced in software, as well as identify how developers handle its accumulation over the long term. Method: We carried out our evaluation using three complex, open-source Java applications. All 110 released versions, covering more than 10 years of development history for each application were analyzed using SonarQube. We studied how the amount, composition and history of technical debt changed during development, compared our results across the studied applications and present our most important findings. Results: For each application, we identified key versions during which large amounts of technical debt were added, removed or both. This had significantly more impact when compared to the lines of code or class count increases that generally occurred during development. However, within each version, we found high correlation between file lines of code and technical debt. We observed that the Pareto principle was satisfied for the studied applications, as 20% of issue types generated around 80% of total technical debt. Interestingly, there was a large degree of overlap between the issues that generated most of the debt across the studied applications. Conclusions: Early application versions showed greater fluctuation in the amount of existing technical debt. We found application size to be an unreliable predictor for the quantity of technical debt. Most debt was introduced in applications as part of milestone releases that expanded their feature set; likewise, we identified releases where extensive refactoring significantly reduced the level of debt. We also discovered that technical debt issues persist for a long time in source code, and their removal did not appear to be prioritized according to type or severity. © 2020 IEEE Computer Society. All rights reserved.</t>
  </si>
  <si>
    <t>Web frameworks for desktop apps: An exploratory study</t>
  </si>
  <si>
    <t>Background: Novel frameworks for the development of desktop applications with web technologies have become popular. These desktop web app frameworks allow developers to reuse existing code and knowledge of web applications for the creation of crossplatform apps integrated with native APIs. Aims: To date, desktop web app frameworks have not been studied empirically. In this paper, we aim to fill this gap by characterizing the usage of web frameworks and providing evidence on how beneficial are their pros and how impactful are their cons. Method: We conducted an empirical study, collecting and analyzing 453 desktop web apps publicly available on GitHub. We performed qualitative and quantitative analyses to uncover the traits and issues of desktop web apps. Results: We found that desktop web app frameworks enable the development of cross-platform applications even for teams of limited dimensions, taking advantage of the abundant number of available web libraries. However, at the same time, bugs deriving from platform compatibility issues are common. Conclusions: Our study provides concrete evidence on some disadvantages associated with desktop web app frameworks. Future work is required to assess their impact on the required development and maintenance effort, and to investigate other aspects not considered in this first research. © 2020 IEEE Computer Society. All rights reserved.</t>
  </si>
  <si>
    <t>An empirical study of software exceptions in the field using search logs</t>
  </si>
  <si>
    <t>Background: Software engineers spend a substantial amount of time using Web search to accomplish software engineering tasks. Such search tasks include finding code snippets, API documentation, seeking help with debugging, etc. While debugging a bug or crash, one of the common practices of software engineers is to search for information about the associated error or exception traces on the internet. Aims: In this paper, we analyze query logs from Bing to carry out a large scale study of software exceptions. To the best of our knowledge, this is the first large scale study to analyze how Web search is used to find information about exceptions. Method: We analyzed about 1 million exception related search queries from a random sample of 5 billion web search queries. To extract exceptions from unstructured query text, we built a novel machine learning model. With the model, we extracted exceptions from raw queries and performed popularity, effort, success, query characteristic and web domain analysis.We also performed programming language-specific analysis to give a better view of the exception search behavior. Results: Using the model with an F1-score of 0.82, our study identifies most frequent, most effort-intensive, or less successful exceptions and popularity of community Q&amp;A sites. Conclusion: These techniques can help improve existing methods, documentation and tools for exception analysis and prediction. Further, similar techniques can be applied for APIs, frameworks, etc. © 2020 IEEE Computer Society. All rights reserved.</t>
  </si>
  <si>
    <t>Study on patterns and effect of task diversity in software crowdsourcing</t>
  </si>
  <si>
    <t>Context: The success of software crowdsourcing depends on steady pools of task demand and active workers supply. Existing analysis reveals an average task failure ratio of 15.7% in software crowdsourcing market. Goal: The objective of this study is to empirically investigate patterns and effect of task diversity in software crowdsourcing platform in order to improve the success and efficiency of software crowdsourcing. Method: We first propose a conceptual task diversity model, and develop an approach to measuring and analyzing task diversity. More specifically, task diversity is characterized based on semantic similarity, dynamic competition level, and the analysis includes identifying the dominant attributes distinguishing the competition levels, and measuring the impact of task diversity on task success and worker performance in crowdsourcing platform. The empirical study is conducted on more than one year's real-world data from TopCoder, one of the leading software crowdsourcing platforms. Results: We identified that monetary prize and task complexity are the dominant attributes that differentiate among different competition levels. Based on these dominant attributes, we concluded three task diversity patterns (configurations) from workers behavior perspective: responsive-to-prize, responsive-to-prize-andcomplexity and over-responsive-to-prize. This study supports that the second pattern, i.e. responsive-to-prize-and-complexity configuration, associates with the lowest task failure ratio. Conclusions: These findings are helpful for task requesters to plan for and improve task success in a more effective and efficient manner in software crowdsourcing platform. © 2020 IEEE Computer Society. All rights reserved.</t>
  </si>
  <si>
    <t>Getting started with chaos engineering - Design of an implementation framework in practice</t>
  </si>
  <si>
    <t>Background. Chaos Engineering is proposed as a practice to verify a system's resilience under real, operational conditions. It employs fault injection, is originally developed at Netflix, and supported by several tools from there and other sources. Aims. We aim to introduce Chaos Engineering at ICA Gruppen AB, a group of companies whose core business is grocery retail, to improve their systems' resilience, and to capture our knowledge gained from literature and interviews in a process framework for the introduction of Chaos Engineering. Method. The research is conducted under the design science paradigm, where the problem is conceptualized through a literature study of Chaos Engineering and exploratory interviews in the company. The solution framework is designed based on the literature and a tool survey, and validated by letting software engineers at ICA apply parts of it to the software systems of ica.se website, including its e-shop. Results. The main contributions are a synthesis of Chaos Engineering literature and tools, in depth understanding of the needs of the case company, and guidelines for introducing Chaos Engineering. Conclusions. The applied parts were concluded to be feasible and they successfully discovered a set of initial improvement opportunities for the system's resilience, as well as a suitable Chaos Engineering practice for future resilience testing of the system. We recommend companies using the framework as a guide for the implementation of Chaos Engineering. © 2020 IEEE Computer Society. All rights reserved.</t>
  </si>
  <si>
    <t>On the use of C# unsafe code context: An empirical study of stack overflow</t>
  </si>
  <si>
    <t>Background. C# maintains type safety and security by not allowing direct dangerous pointer arithmetic. To improve performance for special cases, pointer arithmetic is provided via an unsafe context. Programmers can use the C# unsafe keyword to encapsulate a code block, which can use pointer arithmetic. In the Common Language Runtime (CLR), unsafe code is referred to as unverifiable code. It then becomes the responsibility of the programmer to ensure the encapsulated code snippet is not dangerous. Naturally, this raises concern on whether such trust is misused by programmers when they promote the use of C# unsafe context. Aim.We aim to analyze the prevalence and vulnerabilities of share code examples using C# unsafe keyword in Stack Overflow (SO) code sharing platform. Method. By using some regular expressions and manual checks, we extracted C# unsafe code relevant posts from SO and categorized them into some software development scenarios. Results. In the entire SO data dump of September 2018, we find 2,283 C# snippets with the unsafe keyword. Among those posts, 27% of posts are about Image processing, where unsafe codes are mainly used for performance reasons. The second most popular category by 21% of the codes in the posts is used for 'Interoperability' reasons. That is 'unsafe' is used to enable 'Interoperability' between C# managed codes and unmanaged codes. The 'stackalloc' operator is the third category with 9% of unsafe code posts. The stackalloc operator allocates a block of memory on the stack. Since C# 7.2, Microsoft recommends against using 'stackalloc'in unsafe context whenever possible. Manual inspection shows 67 code snippets with dangerous functions that can introduce vulnerability if not used with caution (e.g., buffer overflow). Finally, 35% of 'Interoperability' posts have 'P/Invoke' tag were used outside NativeMethods class, which is in contrast to Microsoft design suggestion. Conclusion. Our study leads to 7 main findings, and these findings show the importance of cautiously using this feature. © 2020 IEEE Computer Society. All rights reserved.</t>
  </si>
  <si>
    <t>Automatic identification of code smell discussions on stack overflow: A preliminary investigation</t>
  </si>
  <si>
    <t>Background: Code smells indicate potential design or implementation problems that may have a negative impact on programs. Similar to other software artefacts, developers use Stack Overflow (SO) to ask questions about code smells. However, given the high number of questions asked on the platform, and the limitations of the default tagging system, it takes significant effort to extract knowledge about code smells by means of manual approaches. Aim: We utilized supervised machine learning techniques to automatically identify code-smell discussions from SO posts. Method: We conducted an experiment using a manually labeled dataset that contains 3000 code-smell and 3000 non-code-smell posts to evaluate the performance of different classifiers when automatically identifying code smell discussions. Results: Our results show that Logistic Regression (LR) with parameter C=20 (inverse of regularization strength) and Bag of Words (BoW) feature extraction technique achieved the best performance amongst the algorithms we evaluated with a precision of 0.978, a recall of 0.965, and an F1-score of 0.971. Conclusion: Our results show that machine learning approach can effectively locate code-smell posts even if posts' title and/or tags cannot be of help. The technique can be used to extract code smell discussions from other textual artefacts (e.g., code reviews), and promisingly to extract SO discussions of other topics. © 2020 IEEE Computer Society. All rights reserved.</t>
  </si>
  <si>
    <t>What industry wants from requirements engineers in China? An exploratory and comparative study on RE job ads</t>
  </si>
  <si>
    <t>[Background] Publications on the professional occupation of Requirements Engineering (RE) reported on market demands for both RE and non-RE qualifications and indicated the state-of-the-practice of RE roles in industry. However, prior research was not from the perspective of the RE area in the Software Engineering Body of Knowledge (SWEBOK). Nor, they shed light on the industry needs of RE professionals in China. [Aims] This paper focused on RE-specific tasks and skills sought after in China, from the perspective of RE activities elaborated in SWEBOK. [Method] Using an empirical qualitative research method, we selected and analyzed 535 job ads from China's two largest job portals. Job titles and descriptions of these ads were analyzed to uncover RErelevant responsibilities in the categories of RE activities in SWEBOK as well as RE skills. [Results] We identified the qualifications, experience and skills demanded by Chinese employers. Specifically, we reported 23 RE tasks demanded in the 535 job ads, from the perspective of SWEBOK RE activities. [Conclusion] Our findings reveal that in China's job market, 'requirements engineer' is explicitly used as a title of job ads. Plus, around 78% of the selected job positions want the employees to perform tasks in requirements elicitation. Editing requirements specification is the most in-demand task in RE activities. In addition, employers placed more emphasis on both RE-specific and broad industry experience. © 2020 IEEE Computer Society. All rights reserved.</t>
  </si>
  <si>
    <t>FuncGNN: A graph neural network approach to program similarity</t>
  </si>
  <si>
    <t>Background: Program similarity is a fundamental concept, central to the solution of software engineering tasks such as software plagiarism, clone identification, code refactoring and code search. Accurate similarity estimation between programs requires an in-depth understanding of their structure, semantics and flow. A control flow graph (CFG), is a graphical representation of a program which captures its logical control flow and hence its semantics. A common approach is to estimate program similarity by analysing CFGs using graph similarity measures, e.g. graph edit distance (GED). However, graph edit distance is an NP-hard problem and computationally expensive, making the application of graph similarity techniques to complex software programs impractical. Aim: This study intends to examine the effectiveness of graph neural networks to estimate program similarity, by analysing the associated control flow graphs. Method: We introduce funcGNN1, which is a graph neural network trained on labeled CFG pairs to predict the GED between unseen program pairs by utilizing an effective embedding vector. To our knowledge, this is the first time graph neural networks have been applied on labeled CFGs for estimating the similarity between highlevel language programs. Results:We demonstrate the effectiveness of funcGNN to estimate the GED between programs and our experimental analysis demonstrates how it achieves a lower error rate (1.94 ×10-3), with faster (23 times faster than the quickest traditional GED approximation method) and better scalability compared with state of the art methods. Conclusion: funcGNN posses the inductive learning ability to infer program structure and generalise to unseen programs. The graph embedding of a program proposed by our methodology could be applied to several related software engineering problems (such as code plagiarism and clone identification) thus opening multiple research directions. © 2020 IEEE Computer Society. All rights reserved.</t>
  </si>
  <si>
    <t>Beyond accuracy: ROI-driven data analytics of empirical data</t>
  </si>
  <si>
    <t>Background: The unprecedented access to data has rendered a remarkable opportunity to analyze, understand, and optimize the investigation approaches in almost all the areas of (Empirical) Software Engineering. However, data analytics is time and effort consuming, thus, expensive, and not automatically valuable. Objective: This vision paper demonstrates that it is crucial to consider Return-on-Investment (ROI) when performing Data Analytics. Decisions on "How much analytics is needed"? are hard to answer. ROI could guide for decision support on the What?, How?, and How Much? analytics for a given problem. Method: The proposed conceptual framework is validated through two empirical studies that focus on requirements dependencies extraction in the Mozilla Firefox project. The two case studies are (i) Evaluation of fine-tuned BERT against Naive Bayes and Random Forest machine learners for binary dependency classification and (ii) Active Learning against passive Learning (random sampling) for REQUIRES dependency extraction. For both the cases, their analysis investment (cost) is estimated, and the achievable benefit from DA is predicted, to determine a break-even point of the investigation. Results: For the first study, fine-tuned BERT performed superior to the Random Forest, provided that more than 40% of training data is available. For the second, Active Learning achieved higher F1 accuracy within fewer iterations and higher ROI compared to Baseline (Random sampling based RF classifier). In both the studies, estimate on, How much analysis likely would pay off for the invested efforts?, was indicated by the break-even point. Conclusions: Decisions for the depth and breadth of DA of empirical data should not be made solely based on the accuracy measures. Since ROI-driven Data Analytics provides a simple yet effective direction to discover when to stop further investigation while considering the cost and value of the various types of analysis, it helps to avoid over-analyzing empirical data. © 2020 IEEE Computer Society. All rights reserved.</t>
  </si>
  <si>
    <t>How long do junior developers take to remove technical debt items?</t>
  </si>
  <si>
    <t>Background. Software engineering is one of the engineering fields with the highest inflow of junior engineers. Tools that utilize source code analysis to provide feedback on internal software quality, i.e. Technical Debt (TD), are valuable to junior developers who can learn and improve their coding skills with minimal consultations with senior colleagues. Objective. We aim at understating which SonarQube TD items junior developers prioritize during the refactoring and how long they take to refactor them. Method. We designed a case study with replicated design and we conducted it with 185 junior developers in two countries, that developed 23 projects with different programming languages and architectures. Results. Junior developers focus homogeneously on different types of TD items. Moreover, they can refactor items in a fraction of the estimated time, never spending more than 50% of the time estimated by SonarQube. Conclusion. Junior Developers appreciate the usage of SonarQube and considered as a useful tool. Companies might ask junior developers to quickly clean their code. © 2020 IEEE Computer Society. All rights reserved.</t>
  </si>
  <si>
    <t>Learning features that predict developer responses for iOS app store reviews</t>
  </si>
  <si>
    <t>Background: Which aspects of an iOS App Store user review motivate developers to respond? Numerous studies have been conducted to extract useful information from reviews, but limited effort has been expended to answer this question. Aims: This work aims to investigate the potential of using a machine learning algorithm and the features that can be extracted from user reviews to model developers' response behavior. Through this process, we want to uncover the learned relationship between these features and developer responses. Method: For our prediction, we run a random forest algorithm over the derived features. We then perform a feature importance analysis to understand the relative importance of each individual feature and groups thereof. Results: Through a case study of eight popular apps, we show patterns in developers' response behavior. Our results demonstrate not only that rating and review length are among the most important but also that review posted time, sentiment, and the writing style play an important role in the response prediction. Additionally, the variation in feature importance ranking implies that different app developers use different feature weights when prioritizing responses. Conclusions: Our results may provide guidance for those building review or response prioritization tools and developers wishing to prioritize their responses effectively. © 2020 IEEE Computer Society. All rights reserved.</t>
  </si>
  <si>
    <t>The impact of a proposal for innovation measurement in the software industry</t>
  </si>
  <si>
    <t>Background: Measuring an organization's capability to innovate and assessing its innovation output and performance is a challenging task. Previously, a comprehensive model and a suite of measurements to support this task were proposed. Aims: In the current paper, seven years since the publication of the paper titled Towards innovation measurement in the software industry, we have reflected on the impact of thework. Method:We have mainly relied on quantitative and qualitative analysis of the citations of the paper using an established classification schema. Results: We found that the article has had a significant scientific impact (indicated by the number of citations), i.e., (1) cited in literature from both software engineering and other fields, (2) cited in grey literature and peerreviewed literature, and (3) substantial citations in literature not published in the English language. However, we consider a majority of the citations in the peer-reviewed literature (75 out of 116) as neutral, i.e., they have not used the innovation measurement paper in any substantial way. All in all, 38 out of 116 have used, modified or based their work on the definitions, measurements or the model proposed in the article. This analysis revealed a significant weakness of the citing work, i.e., among the citing papers, we found only two explicit comparisons to the innovation measurement proposal, and we found no papers that identify weaknesses of said proposal. Conclusions: This work highlights the need for being cautious of relying solely on the number of citations for understanding impact, and the need for further improving and supporting the peer-review process to identify unwarranted citations in papers. © 2020 IEEE Computer Society. All rights reserved.</t>
  </si>
  <si>
    <t>Using extremely simplified functional size measures for effort estimation: An empirical study</t>
  </si>
  <si>
    <t>Background: Functional size measures of software are widely used for effort estimation, because they provide a fairly objective quantification of software size, which is one of the main factors affecting software development effort. Unfortunately, in some conditions, performing the standard Function Point Analysis process may be too long and expensive. Moreover, functional measures could be needed before functional requirements have been elicited completely and at the required detail level. Aim: Basing effort estimation on measures that are simpler than Function Points-hence, faster and cheaper to obtain-could be beneficial, if good estimation accuracy is possible. In this paper, the level of accuracy that can be obtained using simple measures instead of Function Points-as defined by IFPUG, the International Function Point User Group-is evaluated, based on an empirical study. Method: An analysis of the data provided in the ISBSG dataset was performed. Effort models based on standard IFPUG Function Points and on the number of transactions were derived. The accuracy of the effort estimates delivered by the two models were then compared. Results: Effort models based on the number of transactions appear marginally less accurate than models based on standard IFPUG Function Points for new development projects, and marginally more accurate for projects extending previously developed software. Conclusions: Based on the results of the empirical study, it seems that using the number of transactions instead of the standard IFPUG Function Points measures does not cause estimate accuracy to change to a practically appreciable extent. This conclusion applies to effort models using size measure as the only independent variable. Additional research is necessary to evaluate the performance of effort models based on the number of transactions in combination with other factors. © 2020 IEEE Computer Society. All rights reserved.</t>
  </si>
  <si>
    <t>Trustworthiness perceptions in code review: An eye-tracking study</t>
  </si>
  <si>
    <t>Background: Automated program repair and other bug-fixing approaches are gaining attention in the software engineering community. Automation shows promise in reducing bug fixing costs. However, many developers express reluctance about accepting machinegenerated patches into their codebases. Aims: To contribute to the scientific understanding and the empirical investigation of human trust and perception with regards to automation in software maintenance. Method: We design and conduct an eye-tracking study investigating how developers perceive trust as a function of code provenance (i.e., author or source). We systematically vary provenance while controlling for patch quality. Results: In our study of ten participants, overall visual code scanning and the distribution of attention differed across identical code patches labeled as human- vs. machine-written. Participants looked more at the source code for human-labeled patches and looked more at tests for machine-labeled patches. Participants judged human-labeled patches to have better readability and coding style. However, participants were more comfortable giving a critical task to an automated program repair tool. Conclusion: We find that there are significant differences in code review behavior based on trust as a function of patch provenance. Further, we find that important differences can be revealed by eye tracking. Our results may inform the subsequent design and analysis of automated repair techniques to increase developers' trust and, consequently, their deployment. © 2020 IEEE Computer Society. All rights reserved.</t>
  </si>
  <si>
    <t>Teamwork quality and team success in software development: A non-exact replication study</t>
  </si>
  <si>
    <t>Background: Teamwork is central component of any software development organization. Therefore, the assessment of teamwork quality is important for team management in practice. TWQ (Teamwork Quality) is a measure of the quality of intra-team interactions developed specifically for software development teams. Aims: To perform a differentiated replication of previous studies on TWQ to expand the contexts in which TWQ has been applied, to refine the measurement instrument, increasing its reliability and validity, and to identify possibilities for future research on software teams. Method: We performed a crosssectional survey collecting data from all 18 teams in one single software organization and from all members of each team, totaling 123 participants. Results: First, we refined the measurement instrument, achieving a more reliable and parsimonious instrument. Second, our results confirmed findings from previous studies when individual level data was used, but almost no confirmation was found when data was aggregated at team level. Conclusions: Our results partially supported previous studies but raised questions about the validity of the aggregation of individual data to team level measures of the studied constructs. © 2020 IEEE Computer Society. All rights reserved.</t>
  </si>
  <si>
    <t>On the adoption, usage and evolution of Kotlin features in Android development</t>
  </si>
  <si>
    <t>Background: Google announced Kotlin as an Android official programming language in 2017, giving developers an option of writing applications using a language that combines object-oriented and functional features. Aims: The goal of this work is to understand the usage of Kotlin features considering four aspects: i) which features are adopted, ii) what is the degree of adoption, iii) when are these features added into Android applications for the first time, and iv) how the usage of features evolves along with applications' evolution. Method: Exploring the source code of 387 Android applications, we identify the usage of Kotlin features on each version application's version and compute the moment that each feature is used for the first time. Finally, we identify the evolution trend that better describes the usage of these features. Results: 15 out of 26 features are used on at least 50% of applications. Moreover, we found that type inference, lambda and safe call are the most used features. Also, we observed that the most used Kotlin features are those first included on Android applications. Finally, we report that the majority of applications tend to add more instances of 24 out of 26 features along with their evolution. Conclusions: Our study generates 7 main findings. We present their implications, which are addressed to developers, researchers and tool builders in order to foster the use of Kotlin features to develop Android applications. © 2020 IEEE Computer Society. All rights reserved.</t>
  </si>
  <si>
    <t>Profiling developers through the lens of technical debt</t>
  </si>
  <si>
    <t>Context: Technical Debt needs to be managed to avoid disastrous consequences, and investigating developers' habits concerning technical debt management is invaluable information in software development. Objective: This study aims to characterize how developers manage technical debt based on the code smells they induce and the refactorings they apply. Method: We mined a publicly-available Technical Debt dataset for Git commit information, code smells, coding violations, and refactoring activities for each developer of a selected project. Results: By combining this information, we profile developers to recognize prolific coders, highlight activities that discriminate among developer roles (reviewer, lead, architect), and estimate coding maturity and technical debt tolerance. © 2020 IEEE Computer Society. All rights reserved.</t>
  </si>
  <si>
    <t>What makes agile test artifacts useful? An activity-based quality model from a practitioners' perspective</t>
  </si>
  <si>
    <t>Background: The artifacts used in Agile software testing and the reasons why these artifacts are used are fairly well-understood. However, empirical research on how Agile test artifacts are eventually designed in practice and which quality factors make them useful for software testing remains sparse. Aims: Our objective is two-fold. First, we identify current challenges in using test artifacts to understand why certain quality factors are considered good or bad. Second, we build an Activity-Based Artifact Quality Model that describes what Agile test artifacts should look like. Method: We conduct an industrial survey with 18 practitioners from 12 companies operating in seven different domains. Results: Our analysis reveals nine challenges and 16 factors describing the quality of six test artifacts from the perspective of Agile testers. Interestingly, we observed mostly challenges regarding language and traceability, which are well-known to occur in non-Agile projects. Conclusions: Although Agile software testing is becoming the norm, we still have little confidence about general do's and don'ts going beyond conventional wisdom. This study is the first to distill a list of quality factors deemed important to what can be considered as useful test artifacts. © 2020 IEEE Computer Society. All rights reserved.</t>
  </si>
  <si>
    <t>A survey on the interplay between software engineering and systems engineering during SoS architecting</t>
  </si>
  <si>
    <t>Background: The Systems Engineering and Software Engineering disciplines are highly intertwined in most modern Systems of Systems (SoS), and particularly so in industries such as defense, transportation, energy and health care. However, the combination of these disciplines during the architecting of SoS seems to be especially challenging; the literature suggests that major integration and operational issues are often linked to ambiguities and gaps between system-level and software-level architectures. Aims: The objective of this paper is to empirically investigate: 1) the state of practice on the interplay between these two disciplines in the architecting process of systems with SoS characteristics; 2) the problems perceived due to this interplay during said architecting process; and 3) the problems arising due to the particular characteristics of SoS systems. Method:We conducted a questionnaire-based online survey among practitioners from industries in the aforementioned domains, having a background on Systems Engineering, Software Engineering or both, and experience in the architecting of systems with SoS characteristics. The survey combined multiple-choice and openended questions, and the data collected from the 60 respondents were analyzed using quantitative and qualitative methods. Results: We found that although in most cases the software architecting process is governed by system-level requirements, the way requirements were specified by systems engineers, and the lack of domain-knowledge of software engineers, often lead to misinterpretations at software level. Furthermore, we found that unclear and/or incomplete specifications could be a common cause of technical debt in SoS projects, which is caused, in part, by insufficient interface definitions. It also appears that while the SoS concept has been adopted by some practitioners in the field, the same is not true about the existing and growing body of knowledge on the subject in Software Engineering resulting in recurring problems with system integration. Finally, while not directly related to the interplay of the two disciplines, the survey also indicates that low-level hardware components, despite being identified as the root cause of undesired emergent behavior, are often not considered when modeling or simulating the system. Conclusions: The survey indicates the need for tighter collaboration between the two disciplines, structured around concrete guidelines and practices for reconciling their differences. A number of open issues identified by this study require further investigation. © 2020 IEEE Computer Society. All rights reserved.</t>
  </si>
  <si>
    <t>Understanding the impact of solver choice in model-based test generation</t>
  </si>
  <si>
    <t>Background: In model-based test generation, SMT solvers explore the state-space of the model in search of violations of specified properties. If the solver finds that a predicate can be violated, it produces a partial test specification demonstrating the violation. Aims: The choice of solvers is important, as each may produce differing counterexamples.We aim to understand how solver choice impacts the effectiveness of generated test suites at finding faults. Method: We have performed experiments examining the impact of solver choice across multiple dimensions, examining the ability to attain goal satisfaction and fault detection when satisfaction is achieved-varying the source of test goals, data types of model input, and test oracle. Results: The results of our experiment show that solvers vary in their ability to produce counterexamples, and-for models where all solvers achieve goal satisfaction-in the resulting fault detection of the generated test suites. The choice of solver has an impact on the resulting test suite, regardless of the oracle, model structure, or source of testing goals. Conclusions: The results of this study identify factors that impact fault-detection effectiveness, and advice that could improve future approaches to model-based test generation. © 2020 IEEE Computer Society. All rights reserved.</t>
  </si>
  <si>
    <t>Adoption and effects of software engineering best practices in machine learning</t>
  </si>
  <si>
    <t>Background. The increasing reliance on applications with machine learning (ML) components calls for mature engineering techniques that ensure these are built in a robust and future-proof manner. Aim. We aim to empirically determine the state of the art in how teams develop, deploy and maintain software with ML components. Method. We mined both academic and grey literature and identified 29 engineering best practices for ML applications. We conducted a survey among 313 practitioners to determine the degree of adoption for these practices and to validate their perceived effects. Using the survey responses, we quantified practice adoption, differentiated along demographic characteristics, such as geography or team size. We also tested correlations and investigated linear and non-linear relationships between practices and their perceived effect using various statistical models. Results. Our findings indicate, for example, that larger teams tend to adopt more practices, and that traditional software engineering practices tend to have lower adoption than ML specific practices. Also, the statistical models can accurately predict perceived effects such as agility, software quality and traceability, from the degree of adoption for specific sets of practices. Combining practice adoption rates with practice importance, as revealed by statistical models, we identify practices that are important but have low adoption, as well as practices that are widely adopted but are less important for the effects we studied. Conclusion. Overall, our survey and the analysis of responses received provide a quantitative basis for assessment and step-wise improvement of practice adoption by ML teams. © 2020 IEEE Computer Society. All rights reserved.</t>
  </si>
  <si>
    <t>ESEM 2020 - Proceedings of the 14th ACM/IEEE International Symposium on Empirical Software Engineering and Measurement</t>
  </si>
  <si>
    <t>The proceedings contain 43 papers. The topics discussed include: teamwork quality and team success in software development: a non-exact replication study; an empirical validation of cognitive complexity as a measure of source code understandability; a survey on the interplay between software engineering and systems engineering during SoS architecting; what industry wants from requirements engineers in China? an exploratory and comparative study on RE job ads; long-term evaluation of technical debt in open-source software; understanding the impact of solver choice in model-based test generation; funcGNN: a graph neural network approach to program similarity; on the adoption, usage and evolution of kotlin features in android development; Perf-AL: performance prediction for configurable software through adversarial learning; and on reducing the energy consumption of software: from hurdles to requirements.</t>
  </si>
  <si>
    <t>Perf-AL: Performance prediction for configurable software through adversarial learning</t>
  </si>
  <si>
    <t>Context: Many software systems are highly configurable. Different configuration options could lead to varying performances of the system. It is difficult to measure system performance in the presence of an exponential number of possible combinations of these options. Goal: Predicting software performance by using a small configuration sample. Method: This paper proposes PERF-AL to address this problem via adversarial learning. Specifically, we use a generative network combined with several different regularization techniques (L1 regularization, L2 regularization and a dropout technique) to output predicted values as close to the ground truth labels as possible. With the use of adversarial learning, our network identifies and distinguishes the predicted values of the generator network from the ground truth value distribution. The generator and the discriminator compete with each other by refining the prediction model iteratively until its predicted values converge towards the ground truth distribution. Results:We argue that (i) the proposed method can achieve the same level of prediction accuracy, but with a smaller number of training samples. (ii) Our proposed model using seven real-world datasets show that our approach outperforms the state-of-the-art methods. This help to further promote software configurable performance. Conclusion: Experimental results on seven public real-world datasets demonstrate that PERF-AL outperforms state-of-the-art software performance prediction methods. © 2020 IEEE Computer Society. All rights reserved.</t>
  </si>
  <si>
    <t>Why research on test-driven development is inconclusive?</t>
  </si>
  <si>
    <t>[Background] Recent investigations into the effects of Test-Driven Development (TDD) have been contradictory and inconclusive. This hinders development teams to use research results as the basis for deciding whether and how to apply TDD. [Aim] To support researchers when designing a new study and to increase the applicability of TDD research in the decision-making process in industrial context, we aim at identifying the reasons behind the inconclusive research results in TDD. [Method] We studied the state of the art in TDD research published in top venues in the past decade, and analyzed the way these studies were set up. [Results] We identified five categories of factors that directly impact the outcome of studies on TDD. [Conclusions] This work can help researchers to conduct more reliable studies, and inform practitioners of risks they need to consider when consulting research on TDD. © 2020 IEEE Computer Society. All rights reserved.</t>
  </si>
  <si>
    <t>Java cryptography uses in the wild</t>
  </si>
  <si>
    <t>[Background] Previous research has shown that developers commonly misuse cryptography APIs. [Aim] We have conducted an exploratory study to find out how crypto APIs are used in open-source Java projects, what types of misuses exist, and why developers make such mistakes. [Method] We used a static analysis tool to analyze hundreds of open-source Java projects that rely on Java Cryptography Architecture, and manually inspected half of the analysis results to assess the tool results. We also contacted the maintainers of these projects by creating an issue on the GitHub repository of each project, and discussed the misuses with developers. [Results] We learned that 85% of Cryptography APIs are misused, however, not every misuse has severe consequences. Developer feedback showed that security caveats in the documentation of crypto APIs are rare, developers may overlook misuses that originate in thirdparty code, and the context where a Crypto API is used should be taken into account. [Conclusion] We conclude that using Crypto APIs is still problematic for developers but blindly blaming them for such misuses may lead to erroneous conclusions. © 2020 IEEE Computer Society. All rights reserved.</t>
  </si>
  <si>
    <t>Challenges in docker development: A large-scale study using stack overflow</t>
  </si>
  <si>
    <t>Background: Docker technology has been increasingly used among software developers in a multitude of projects. This growing interest is due to the fact that Docker technology supports a convenient process for creating and building containers, promoting close cooperation between developer and operations teams, and enabling continuous software delivery. As a fast-growing technology, it is important to identify the Docker-related topics that are most popular as well as existing challenges and difficulties that developers face. Aims: This paper presents a large-scale empirical study identifying practitioners' perspectives on Docker technology by mining posts from the Stack Overflow (SoF) community. Method: A dataset of 113, 922 Docker-related posts was created based on a set of relevant tags and contents. The dataset was cleaned and prepared. Topic modelling was conducted using Latent Dirichlet Allocation (LDA), allowing the identification of dominant topics in the domain. Results: Our results show that most developers use SoF to ask about a broad spectrum of Docker topics including framework development, application deployment, continuous integration, web-server configuration and many more. We determined that 30 topics that developers discuss can be grouped into 13 main categories. Most of the posts belong to categories of application development, configuration, and networking. On the other hand, we find that the posts on monitoring status, transferring data, and authenticating users are more popular among developers compared to the other topics. Specifically, developers face challenges in web browser issues, networking error and memory management. Besides, there is a lack of experts in this domain. Conclusion: Our research findings will guide future work on the development of new tools and techniques, helping the community to focus efforts and understand existing trade-offs on Docker topics. © 2020 IEEE Computer Society. All rights reserved.</t>
  </si>
  <si>
    <t>GASSER: Genetic algorithm for teSt suite reduction</t>
  </si>
  <si>
    <t>Background. Regression testing is a practice that ensures a System Under Test (SUT) still works as expected after changes. The simplest regression testing approach is Retest-all, which consists of re-executing the entire Test Suite (TS) on the new version of the SUT. When SUT and its TS grow in size, applying Retest-all could be expensive. Test Suite Reduction (TSR) approaches would allow overcoming the above-mentioned issues by reducing TSs while preserving their fault-detection capability. Aim. In this paper, we introduce GASSER (Genetic Algorithm for teSt SuitE Reduction), a new approach for TSR based on a multiobjective evolutionary algorithm, namely NSGA-II. Method. GASSER reduces TSs by maximizing statement coverage and diversity of test cases, and by minimizing the size of the reduced TSs. Results. The preliminary study shows that GASSER reduces more the TS size with a small effect on fault-detection capability when compared with traditional approaches. Conclusions. These outcomes highlight the potential benefits of the use of multi-objective evolutionary algorithm in TSR field and pose the basis for future work. © 2020 IEEE Computer Society. All rights reserved.</t>
  </si>
  <si>
    <t>A large-scale comparative analysis of Coding Standard conformance in Open-Source Data Science projects</t>
  </si>
  <si>
    <t>Background: Meeting the growing industry demand for Data Science requires cross-disciplinary teams that can translate machine learning research into production-ready code. Software engineering teams value adherence to coding standards as an indication of code readability, maintainability, and developer expertise. However, there are no large-scale empirical studies of coding standards focused specifically on Data Science projects. Aims: This study investigates the extent to which Data Science projects follow code standards. In particular, which standards are followed, which are ignored, and how does this differ to traditional software projects? Method: We compare a corpus of 1048 Open-Source Data Science projects to a reference group of 1099 non-Data Science projects with a similar level of quality and maturity. Results: Data Science projects suffer from a significantly higher rate of functions that use an excessive numbers of parameters and local variables. Data Science projects also follow different variable naming conventions to non-Data Science projects. Conclusions: The differences indicate that Data Science codebases are distinct from traditional software codebases and do not follow traditional software engineering conventions. Our conjecture is that this may be because traditional software engineering conventions are inappropriate in the context of Data Science projects. © 2020 IEEE Computer Society. All rights reserved.</t>
  </si>
  <si>
    <t>Feature requests-based recommendation of software refactorings</t>
  </si>
  <si>
    <t>Software requirements are ever-changing which often leads to software evolution. Consequently, throughout software lifetime, developers receive new requirements often expressed as feature requests. To implement the requested features, developers sometimes apply refactorings to make their systems adapt to the new requirements. However, deciding what refactorings to apply is often challenging and there is still lack of automated support to recommend refactorings given a feature request. To this end, we propose a learning-based approach that recommends refactorings based on the history of the previously requested features, applied refactorings, and code smells information. First, the state-of-the-art refactoring detection tools are leveraged to identify the previous refactorings applied to implement the past feature requests. Second, a machine classifier is trained with the history data of the feature requests, code smells, and refactorings applied on the respective commits. Consequently, the machine classifier is used to predict refactorings for new feature requests. The proposed approach is evaluated on the dataset of 55 open source Java projects and the results suggest that it can accurately recommend refactorings (accuracy is up to 83.19%). © 2020, Springer Science+Business Media, LLC, part of Springer Nature.</t>
  </si>
  <si>
    <t>The who, what, how of software engineering research: a socio-technical framework</t>
  </si>
  <si>
    <t>Software engineering is a socio-technical endeavor, and while many of our contributions focus on technical aspects, human stakeholders such as software developers are directly affected by and can benefit from our research and tool innovations. In this paper, we question how much of our research addresses human and social issues, and explore how much we study human and social aspects in our research designs. To answer these questions, we developed a socio-technical research framework to capture the main beneficiary of a research study (the who), the main type of research contribution produced (the what), and the research strategies used in the study (how we methodologically approach delivering relevant results given the who and what of our studies). We used this Who-What-How framework to analyze 151 papers from two well-cited publishing venues—the main technical track at the International Conference on Software Engineering, and the Empirical Software Engineering Journal by Springer—to assess how much this published research explicitly considers human aspects. We find that although a majority of these papers claim the contained research should benefit human stakeholders, most focus predominantly on technical contributions. Although our analysis is scoped to two venues, our results suggest a need for more diversification and triangulation of research strategies. In particular, there is a need for strategies that aim at a deeper understanding of human and social aspects of software development practice to balance the design and evaluation of technical innovations. We recommend that the framework should be used in the design of future studies in order to steer software engineering research towards explicitly including human and social concerns in their designs, and to improve the relevance of our research for human stakeholders. © 2020, Springer Science+Business Media, LLC, part of Springer Nature.</t>
  </si>
  <si>
    <t>Using black-box performance models to detect performance regressions under varying workloads: an empirical study</t>
  </si>
  <si>
    <t>Performance regressions of large-scale software systems often lead to both financial and reputational losses. In order to detect performance regressions, performance tests are typically conducted in an in-house (non-production) environment using test suites with predefined workloads. Then, performance analysis is performed to check whether a software version has a performance regression against an earlier version. However, the real workloads in the field are constantly changing, making it unrealistic to resemble the field workloads in predefined test suites. More importantly, performance testing is usually very expensive as it requires extensive resources and lasts for an extended period. In this work, we leverage black-box machine learning models to automatically detect performance regressions in the field operations of large-scale software systems. Practitioners can leverage our approaches to complement or replace resource-demanding performance tests that may not even be realistic in a fast-paced environment. Our approaches use black-box models to capture the relationship between the performance of a software system (e.g., CPU usage) under varying workloads and the runtime activities that are recorded in the readily-available logs. Then, our approaches compare the black-box models derived from the current software version with an earlier version to detect performance regressions between these two versions. We performed empirical experiments on two open-source systems and applied our approaches on a large-scale industrial system. Our results show that such black-box models can effectively and timely detect real performance regressions and injected ones under varying workloads that are unseen when training these models. Our approaches have been adopted in practice to detect performance regressions of a large-scale industry system on a daily basis. © 2020, Springer Science+Business Media, LLC, part of Springer Nature.</t>
  </si>
  <si>
    <t>Systematic mapping study on domain-specific language development tools</t>
  </si>
  <si>
    <t>Domain-specific languages (DSL) are programming or modeling languages devoted to a given application domain. There are many tools used to support the implementation of a DSL, making hard the decision-making process for one or another. In this sense, identifying and mapping their features is relevant for decision-making by academic and industrial initiative on DSL development. Objective: The goal of this work is to identify and map the tools, Language Workbenches (LW), or frameworks that were proposed to develop DSLs discussed and referenced in publications between 2012 and 2019. Method: A Systematic Mapping Study (SMS) of the literature scoping tools for DSL development. Results: We identified 59 tools, including 9 under a commercial license and 41 with non-commercial licenses, and analyzed their features from 230 papers. Conclusion: There is a substantial amount of tools that cover a large number of features. Furthermore, we observed that usually, the developer adopts one type of notation to implement the DSL: textual or graphical. We also discuss research gaps, such as a lack of tools that allow meta-meta model transformations and that support modeling tools interoperability. © 2020, Springer Science+Business Media, LLC, part of Springer Nature.</t>
  </si>
  <si>
    <t>Too many images on DockerHub! How different are images for the same system?</t>
  </si>
  <si>
    <t>Containerization is a technique used to encapsulate a software system and its dependencies into one isolated package, which is called a container. The goal of these containers is to deploy or replicate a software system on various platforms and environments without facing any compatibility or dependency issues. Developers can instantiate these containers from images using Docker; one of the most popular containerization platforms. Furthermore, many of these images are publicly available on DockerHub, on which developers can share their images with the community who in turn can leverage such publicly available image. However, DockerHub contains thousands of images for each software system, which makes the selection of an image a nontrivial task. In this paper, we investigate the differences among DockerHub images for five software systems and 936 images with the goal of helping Docker tooling creators and DockerHub better guide users select a suitable image. We observe that users tend to download the official images (images that are provided by Docker itself) when there exist a large number of image choices for each single software system on the community images (images that are provided by the community developers), which are in many cases more resource efficient (have less duplicate resources) and have less security vulnerabilities. In fact, we observe that 27% (median), 35% (median), 6% (median), and 9% (median) of the DockerHub Debian, Centos, Ubuntu, and Alpine based images are identical to another image across all the studied software systems. Furthermore, 26% (median), 49% (median), and 8% (median) of the Alpine, Debian, and Ubuntu based community images are more resource efficient than their respective official images across all the five studied software systems. 7% (median) of the community Debian based images have less security vulnerabilities than their respective official images across the four studied software systems, for which an official Debian based image exists. Unfortunately, the description of 78% of the studied images do not guide users when selecting an image (the description does not exist at all or it does not highlight the particularities of the image), we suggest that Docker tooling creators and DockerHub design approaches to distinguish DockerHub images and help users find the most suitable images for their needs. © 2020, Springer Science+Business Media, LLC, part of Springer Nature.</t>
  </si>
  <si>
    <t>An empirical investigation on the relationship between design and architecture smells</t>
  </si>
  <si>
    <t>Context:: Architecture of a software system represents the key design decisions and therefore its quality plays an important role to keep the software maintainable. Code smells are indicators of quality issues in a software system and are classified based on their granularity, scope, and impact. Despite a plethora of existing work on smells, a detailed exploration of architecture smells, their characteristics, and their relationships with smells in other granularities is missing. Objective:: The paper aims to study architecture smells characteristics, investigate correlation, collocation, and causation relationships between architecture and design smells. Method:: We implement smell detection support for seven architecture smells. We mine 3 073 open-source repositories containing more than 118 million lines of C# code and empirically investigate the relationships between seven architecture and 19 design smells. Results:: We find that smell density does not depend on repository size. Cumulatively, architecture smells are highly correlated with design smells. Our collocation analysis finds that the majority of design and architecture smell pairs do not exhibit collocation. Finally, our causality analysis reveals that design smells cause architecture smells. © 2020, Springer Science+Business Media, LLC, part of Springer Nature.</t>
  </si>
  <si>
    <t>SMBFL: slice-based cost reduction of mutation-based fault localization</t>
  </si>
  <si>
    <t>Fault localization is one of the most important and difficult tasks in the software debugging process. Therefore, several methods have been proposed to automate and improve this process. Mutation-based fault localization is one of the states of the art techniques that try to locate faults by executing different mutants of the faulty program. In addition to favorable results, it is along with a massive increase in mutation execution cost. In this paper, we propose a new mutation-based fault localization approach called SMBFL, that aim to reduce the execution cost by reducing the number of statements to be mutated. As fewer mutants execute with SMBFL, the whole process will become faster and the cost will decrease. SMBFL only examines the statements in the dynamic slice of the program under test. The statements that present in the dynamic slice have a direct effect on the execution of the program with the specified test case. In the SMBFL method, the suspiciousness score of program statements is measured based on the entropy of their mutants. The proposed formula, MuEn, determines the suspiciousness score based on the result of executing mutants of each statement of the program. SMBFL is evaluated during a series of tests. The results show a relative increase in the accuracy of fault localization, by an average of 14.2%, and a decrease in the execution time of the fault localization process, by an average of 24.3%. Finally, the MuEn formula applies the least execution overhead to the fault localization process. © 2020, Springer Science+Business Media, LLC, part of Springer Nature.</t>
  </si>
  <si>
    <t>Evaluating the agreement among technical debt measurement tools: building an empirical benchmark of technical debt liabilities</t>
  </si>
  <si>
    <t>Software teams are often asked to deliver new features within strict deadlines leading developers to deliberately or inadvertently serve “not quite right code” compromising software quality and maintainability. This non-ideal state of software is efficiently captured by the Technical Debt (TD) metaphor, which reflects the additional effort that has to be spent to maintain software. Although several tools are available for assessing TD, each tool essentially checks software against a particular ruleset. The use of different rulesets can often be beneficial as it leads to the identification of a wider set of problems; however, for the common usage scenario where developers or researchers rely on a single tool, diverse estimates of TD and the identification of different mitigation actions limits the credibility and applicability of the findings. The objective of this study is two-fold: First, we evaluate the degree of agreement among leading TD assessment tools. Second, we propose a framework to capture the diversity of the examined tools with the aim of identifying few “reference assessments” (or class/file profiles) representing characteristic cases of classes/files with respect to their level of TD. By extracting sets of classes/files exhibiting similarity to a selected profile (e.g., that of high TD levels in all employed tools) we establish a basis that can be used either for prioritization of maintenance activities or for training more sophisticated TD identification techniques. The proposed framework is illustrated through a case study on fifty (50) open source projects and two programming languages (Java and JavaScript) employing three leading TD tools. © 2020, Springer Science+Business Media, LLC, part of Springer Nature.</t>
  </si>
  <si>
    <t>Information correspondence between types of documentation for APIs</t>
  </si>
  <si>
    <t>Documentation for programming languages and their APIs takes many forms, such as reference documentation, blog posts or other textual and visual media. Prior research has suggested that developers switch between reference and tutorial-like documentation while learning a new API. Documentation creation and maintenance is also an effort-intensive process that requires its creators to carefully inspect and organize information, while ensuring consistency across different sources. This article reports on the relationship between information in tutorials and in API reference documentation of three libraries on the topics: regular expressions, unified resource location and Input/Output in the two programming languages, Java and Python. Our investigation reveals that about half of the sentences in the tutorials studied describe API Information, i.e. syntax, behaviour, usage and performance of the API, that could be found in the reference documentation. The remaining are tutorial specific use-cases and examples. We also elicited and analyzed six types of correspondences between sentences in tutorials and reference documentation, ranging from identical to implied. Based on our findings, we propose a general information reuse pattern as a structured abstraction to represent the systematic integration of information from the reference documentation into a tutorial. We report on the distribution of 38 instances of this pattern, and on the impact of applying the pattern automatically on the existing tutorials. This work lays a foundation for understanding the nature of information correspondence across different documentation types to inform and assist documentation generation and maintenance. © 2020, Springer Science+Business Media, LLC, part of Springer Nature.</t>
  </si>
  <si>
    <t>The Teamwork Process Antecedents (TPA) questionnaire: developing and validating a comprehensive measure for assessing antecedents of teamwork process quality</t>
  </si>
  <si>
    <t>Context: Most models of teamwork describe team behavior and effectiveness using an Input-Process-Output approach. In software engineering, the use of such models has focused on understanding and operationalizing the Process-Output components while less research effort has been applied to define and measure the Input-Process component. Objective: To develop and validate a measure of teamwork process antecedents (inputs) that addresses specific characteristics of software teams in industrial practice. Method: First, we reviewed the group work literature, identified and integrated previously described antecedents of work group process, and developed a measure to tap those antecedents. This measure is operationalized in the Teamwork Process Antecedents (TPA) questionnaire, which we then validated with 375 Brazilian software engineers from 100 companies, using exploratory and confirmatory factor analysis. Results: We created a survey to operationalize two multidimensional antecedents of teamwork process, Team Structure and Team Composition, based on well-established models from the literature on work teams. We tailored the response items to the software engineering context to increase construct face validity. We reached a parsimonious set of five dimensions for Team Composition (16 response items) and four dimensions for Team Structure (11 response items). Our results show that our measure of TPA has excellent internal reliability and convergent and discriminant validity. Conclusions: We created a novel measure of antecedents of teamwork process tailored to software teams, that captures the perception of team members about the adequacy of team composition and structure to achieve team goals. Further, we present the development of the TPA measure in the form of a guideline that may be used in the construction of other measurement instruments in empirical software engineering research. We believe both results are important contributions of this work. © 2020, Springer Science+Business Media, LLC, part of Springer Nature.</t>
  </si>
  <si>
    <t>An empirical study of the characteristics of popular Minecraft mods</t>
  </si>
  <si>
    <t>It is becoming increasingly difficult for game developers to manage the cost of developing a game, while meeting the high expectations of gamers. One way to balance the increasing gamer expectation and development stress is to build an active modding community around the game. There exist several examples of games with an extremely active and successful modding community, with the Minecraft game being one of the most notable ones. This paper reports on an empirical study of 1,114 popular and 1,114 unpopular Minecraft mods from the CurseForge mod distribution platform, one of the largest distribution platforms for Minecraft mods. We analyzed the relationship between 33 features across 5 dimensions of mod characteristics and the popularity of mods (i.e., mod category, mod documentation, environmental context of the mod, remuneration for the mod, and community contribution for the mod), to understand the characteristics of popular Minecraft mods. We firstly verify that the studied dimensions have significant explanatory power in distinguishing the popularity of the studied mods. Then we evaluated the contribution of each of the 33 features across the 5 dimensions. We observed that popular mods tend to have a high quality description and promote community contribution. © 2020, Springer Science+Business Media, LLC, part of Springer Nature.</t>
  </si>
  <si>
    <t>Automating system test case classification and prioritization for use case-driven testing in product lines</t>
  </si>
  <si>
    <t>Product Line Engineering (PLE) is a crucial practice in many software development environments where software systems are complex and developed for multiple customers with varying needs. At the same time, many development processes are use case-driven and this strongly influences their requirements engineering and system testing practices. In this paper, we propose, apply, and assess an automated system test case classification and prioritization approach specifically targeting system testing in the context of use case-driven development of product families. Our approach provides: (i) automated support to classify, for a new product in a product family, relevant and valid system test cases associated with previous products, and (ii) automated prioritization of system test cases using multiple risk factors such as fault-proneness of requirements and requirements volatility in a product family. Our evaluation was performed in the context of an industrial product family in the automotive domain. Results provide empirical evidence that we propose a practical and beneficial way to classify and prioritize system test cases for industrial product lines. © 2020, Springer Science+Business Media, LLC, part of Springer Nature.</t>
  </si>
  <si>
    <t>Towards a fictional collective programming scenario: an approach based on the EIF loop</t>
  </si>
  <si>
    <t>In this paper, we base our research on a fictional collective programming scenario: A group of physically-distributed programmers try to collaboratively solve a programming problem in a web-based development environment, through a continually executing loop, consisting of three concurrent activities: exploration, integration, and feedback. In exploration, a programmer is freely to submit a sequence of gradually improved solutions until achieving a correct one. All programmers’ latest submissions are integrated into a collective artifact through integration. And through feedback, any programmer who hasn’t achieved a correct solution is continuously pushed with personalized feedback information from the collective artifact, to help the programmer improve her/his submission. In order to facilitate the realization of this fictional scenario, we narrow the target problems to those introductory programming problems, design a genetic algorithm to integrate a set of syntax-correct programs into a collective program dependence graph (CPDG), and propose an automatic feedback generation method based on the CPDG and a programmer’s latest submission. The key idea is to generate feedback from mutual inspiration: Any programmer’s submission (even not correct) may possess information that could provide inspiration for others. We evaluate the proposed approach through a set of simulated experiments, as well as a set of real experiments. The results show that our approach has a precision of 90% and a recall of 80% in randomly generated data sets on average, and a precision of 69% and a recall of 77% in real student submissions on average. © 2020, Springer Science+Business Media, LLC, part of Springer Nature.</t>
  </si>
  <si>
    <t>Towards an evidence-based theoretical framework on factors influencing the software development productivity</t>
  </si>
  <si>
    <t>Context:: Productivity refers to the rate at which a company produces goods, and its observation takes into account the number of people and the amount of other necessary resources to deliver such goods. However, it is not clear how to observe productivity and what influences it when the product is software since most effort spent in software development is creative and human-dependent. Besides, the outputs vary from each instance of software solutions throughout the software development process. Objective:: To characterize software development productivity and investigate evidence-based factors aiming at understanding their influence on software development productivity. Method:: To evolve and replicate a systematic literature review (SLR) on software development productivity measurement and prediction methods. Next, to use the Structured Synthesis Method to aggregate and describe the relationships among software productivity and correspondingly influence factors according to the results of primary studies selected by SLR protocol. Results:: The study allowed organizing a body of knowledge through a model obtained from empirical evidence comprising 25 factors and 33 relationships regarding software development productivity based on the technical literature over the last 30 years. It uses a taxonomy for describing observations and for supporting the reasoning of uncertainty on the evidence regarding software development productivity in Software Engineering. Conclusions:: The acquired knowledge may represent a first try towards a well-grounded theoretical framework regarding software development productivity. Based on a methodically selected set of evidence, the proposed framework intends to support practitioners and researchers on observing, deciding, and controlling software development productivity in software projects. Additionally, it can encourage researchers to identify which phenomena deserve better understanding and explanation through further empirical studies. © 2020, Springer Science+Business Media, LLC, part of Springer Nature.</t>
  </si>
  <si>
    <t>On the assessment of software defect prediction models via ROC curves</t>
  </si>
  <si>
    <t>Software defect prediction models are classifiers often built by setting a threshold t on a defect proneness model, i.e., a scoring function. For instance, they classify a software module non-faulty if its defect proneness is below t and positive otherwise. Different values of t may lead to different defect prediction models, possibly with very different performance levels. Receiver Operating Characteristic (ROC) curves provide an overall assessment of a defect proneness model, by taking into account all possible values of t and thus all defect prediction models that can be built based on it. However, using a defect proneness model with a value of t is sensible only if the resulting defect prediction model has a performance that is at least as good as some minimal performance level that depends on practitioners’ and researchers’ goals and needs. We introduce a new approach and a new performance metric (the Ratio of Relevant Areas) for assessing a defect proneness model by taking into account only the parts of a ROC curve corresponding to values of t for which defect proneness models have higher performance than some reference value. We provide the practical motivations and theoretical underpinnings for our approach, by: 1) showing how it addresses the shortcomings of existing performance metrics like the Area Under the Curve and Gini’s coefficient; 2) deriving reference values based on random defect prediction policies, in addition to deterministic ones; 3) showing how the approach works with several performance metrics (e.g., Precision and Recall) and their combinations; 4) studying misclassification costs and providing a general upper bound for the cost related to the use of any defect proneness model; 5) showing the relationships between misclassification costs and performance metrics. We also carried out a comprehensive empirical study on real-life data from the SEACRAFT repository, to show the differences between our metric and the existing ones and how more reliable and less misleading our metric can be. © 2020, The Author(s).</t>
  </si>
  <si>
    <t>Data-driven software design with Constraint Oriented Multi-variate Bandit Optimization (COMBO)</t>
  </si>
  <si>
    <t>Context: Software design in e-commerce can be improved with user data through controlled experiments (i.e. A/B tests) to better meet user needs. Machine learning-based algorithmic optimization techniques extends the approach to large number of variables to personalize software to different user needs. So far the optimization techniques has only been applied to optimize software of low complexity, such as colors and wordings of text. Objective: In this paper, we introduce the COMBO toolkit with capability to model optimization variables and their relationship constraints specified through an embedded domain-specific language. The toolkit generates personalized software configurations for users as they arrive in the system, and the configurations improve over time in in relation to some given metric. COMBO has several implementations of machine learning algorithms and constraint solvers to optimize the model with user data by software developers without deep optimization knowledge. Method: The toolkit was validated in a proof-of-concept by implementing two features that are relevant to Apptus, an e-commerce company that develops algorithms for web shops. The algorithmic performance was evaluated in simulations with realistic historic user data. Results: The validation shows that the toolkit approach can model and improve relatively complex features with many types of variables and constraints, without causing noticeable delays for users. Conclusions: We show that modeling software hierarchies in a formal model facilitates algorithmic optimization of more complex software. In this way, using COMBO, developers can make data-driven and personalized software products. © 2020, The Author(s).</t>
  </si>
  <si>
    <t>CGT-FL: using cooperative game theory to effective fault localization in presence of coincidental correctness</t>
  </si>
  <si>
    <t>In this article we emphasize that most of the faults, appearing in real-world programs, are complicated and there exists a high interaction between faulty and other correlated statements, that is likely to cause coincidental correctness in many cases. To effectively diminish the negative impact of coincidentally correct tests on localization effectiveness, we suggest analyzing the combinatorial effect of program statements on the failure. To this end, we develop a new framework, CGT-FL, for evaluation and ranking program statements in a manner that statements which have strong discriminatory power as a group but are weak as individuals could be identified. The framework firstly evaluates the interactivity degree of each statement according to its influence on the intricate interrelation among statements by a Shapley value-based cooperative game-theoretic method. Then, statements are selected in a forward way by considering both interactivity and relevance measures. To verify the effectiveness of CGT-FL, we provide the results of our extensive experiments with different subject programs, containing seeded and real faults. The experimental results are then compared with those provided by different fault localization techniques for both single-fault and multiple-fault programs. The results prove the outperformance of CGT-FL compared to state-of-the-art techniques. © 2020, Springer Science+Business Media, LLC, part of Springer Nature.</t>
  </si>
  <si>
    <t>The ‘as code’ activities: development anti-patterns for infrastructure as code</t>
  </si>
  <si>
    <t>Context:: The ‘as code’ suffix in infrastructure as code (IaC) refers to applying software engineering activities, such as version control, to maintain IaC scripts. Without the application of these activities, defects that can have serious consequences may be introduced in IaC scripts. A systematic investigation of the development anti-patterns for IaC scripts can guide practitioners in identifying activities to avoid defects in IaC scripts. Development anti-patterns are recurring development activities that relate with defective IaC scripts. Goal:: The goal of this paper is to help practitioners improve the quality of infrastructure as code (IaC) scripts by identifying development activities that relate with defective IaC scripts. Methodology:: We identify development anti-patterns by adopting a mixed-methods approach, where we apply quantitative analysis with 2,138 open source IaC scripts and conduct a survey with 51 practitioners. Findings:: We observe five development activities to be related with defective IaC scripts from our quantitative analysis. We identify five development anti-patterns namely, ‘boss is not around’, ‘many cooks spoil’, ‘minors are spoiler’, ‘silos’, and ‘unfocused contribution’. Conclusion:: Our identified development anti-patterns suggest the importance of ‘as code’ activities in IaC because these activities are related to quality of IaC scripts. © 2020, Springer Science+Business Media, LLC, part of Springer Nature.</t>
  </si>
  <si>
    <t>A study of the performance of general compressors on log files</t>
  </si>
  <si>
    <t>Large-scale software systems and cloud services continue to produce a large amount of log data. Such log data is usually preserved for a long time (e.g., for auditing purposes). General compressors, like the LZ77 compressor used in gzip, are usually used in practice to compress log data to reduce the cost of long-term storage. However, such general compressors do not consider the unique nature of log data. In this paper, we study the performance of general compressors on compressing log data relative to their performance on compressing natural language data. We used 12 widely used general compressors to compress nine log files that are collected based on surveying prior literature on text compression, log compression and log analysis. We observe that log data is more repetitive than natural language data, and that log data can be compressed and decompressed faster with higher compression ratios. Besides, the compressor with the highest compression ratio for natural language data is rarely the one for log data. Nevertheless, the compressors with the highest compression ratio for log data are rarely adopted in practice by current logging libraries and log management tools. We also observe that the peak compression and decompression speeds of general compressors on log data is often achieved with a small data size, while such size may not be used by log management tools. Finally, we observe that the optimal compression performance (measured by a combined compression performance score) of log data usually requires the compression level to be configured higher than the default level. Our findings call for careful consideration of choosing general compressors and their associated compression levels for log data in practice. In addition, our findings shed lights on the opportunities for future research on compressors that better suit the characteristics of log data. © 2020, Springer Science+Business Media, LLC, part of Springer Nature.</t>
  </si>
  <si>
    <t>What to share, when, and where: balancing the objectives and complexities of open source software contributions</t>
  </si>
  <si>
    <t>Context:: Software-intensive organizations’ rationale for sharing Open Source Software (OSS) may be driven by both idealistic, strategic and commercial objectives, and include both monetary as well as non-monetary benefits. To gain the potential benefits, an organization may need to consider what they share and how, while taking into account risks, costs and other complexities. Objective:: This study aims to empirically investigate objectives and complexities organizations need to consider and balance between when deciding on what software to share as OSS, when to share it, and whether to create a new or contribute to an existing community. Method:: A multiple-case study of three case organizations was conducted in two research cycles, with data gathered from interviews with 20 practitioners from these organizations. The data was analyzed qualitatively in an inductive and iterative coding process. Results:: 12 contribution objectives and 15 contribution complexities were found. Objectives include opportunities for improving reputation, managing suppliers, managing partners and competitors, and exploiting externally available knowledge and resources. Complexities include risk of loosing control, risk of giving away competitive advantage, risk of creating negative exposure, costs of contributing, and the possibility and need to contribute to an existing or new community. Conclusions:: Cross-case analysis and interview validation show that the identified objectives and complexities offer organizations a possibility to reflect on and adapt their contribution strategies based on their specific contexts and business goals. © 2020, The Author(s).</t>
  </si>
  <si>
    <t>Interaction-based creation and maintenance of continuously usable trace links between requirements and source code</t>
  </si>
  <si>
    <t>Trace links between requirements and code are beneficial for many software engineering tasks such as maintenance, program comprehension, and re-engineering. If trace links are created and used continuously during a project, they need to have high precision and recall to be useful. However, manual trace link creation is cumbersome and existing automatic trace link creation methods are typically only applied retrospectively and to structured requirements. Therefore, they focus on recall and accept manual effort to cope with low precision. Such manual effort is not acceptable continuously. Furthermore, the maintenance of existing links along with changing artefacts in a project is neglected in most automatic trace link creation approaches. Therefore, we developed and evaluated an interaction log-based trace link creation approach IL to continuously provide correct trace links during a project. IL links unstructured requirements specified in an issue tracker and source code managed in a version control system. In the latest version, ILCom, our approach uses the interactions of developers with files in an integrated development environment and issue identifiers provided in commit messages to create trace links continuously after each commit. In this paper, we present ILCom, its most recent evaluation study, and a systematic literature review (SLR) about trace link maintenance (TM). We also present a TM process for ILCom based on two approaches from our SLR. In the evaluation study, we show that precision of ILCom created links is above 90% and recall almost at 80%. In the SLR, we discuss 16 approaches. Our approach is the first trace link creation approach with very good precision and recall and integrated trace maintenance. © 2020, The Author(s).</t>
  </si>
  <si>
    <t>A tailored participatory action research for foss communities</t>
  </si>
  <si>
    <t>Participatory Action Research (PAR) is an established method to implement change in organizations. However, it cannot be applied in the open source (FOSS) communities, without adaptation to their particularities, especially to the specific control mechanisms developed in FOSS. FOSS communities are self-managed, and rely on consensus to reach decisions. This study proposes a PAR framework specifically tailored to FOSS communities. We successfully applied the framework to implement a set of quality assurance interventions in the Robot Operating System community. The framework we proposed is composed of three components, interventions design, democratization, and execution. We believe that this process will work for other FOSS communities too. We have learned that changing a particular aspect of a FOSS community is arduous. To achieve success the change must rally the community around it for support and attract motivated volunteers to implement the interventions. © 2020, Springer Science+Business Media, LLC, part of Springer Nature.</t>
  </si>
  <si>
    <t>The impact of automated feature selection techniques on the interpretation of defect models</t>
  </si>
  <si>
    <t>The interpretation of defect models heavily relies on software metrics that are used to construct them. Prior work often uses feature selection techniques to remove metrics that are correlated and irrelevant in order to improve model performance. Yet, conclusions that are derived from defect models may be inconsistent if the selected metrics are inconsistent and correlated. In this paper, we systematically investigate 12 automated feature selection techniques with respect to the consistency, correlation, performance, computational cost, and the impact on the interpretation dimensions. Through an empirical investigation of 14 publicly-available defect datasets, we find that (1) 94–100% of the selected metrics are inconsistent among the studied techniques; (2) 37–90% of the selected metrics are inconsistent among training samples; (3) 0–68% of the selected metrics are inconsistent when the feature selection techniques are applied repeatedly; (4) 5–100% of the produced subsets of metrics contain highly correlated metrics; and (5) while the most important metrics are inconsistent among correlation threshold values, such inconsistent most important metrics are highly-correlated with the Spearman correlation of 0.85–1. Since we find that the subsets of metrics produced by the commonly-used feature selection techniques (except for AutoSpearman) are often inconsistent and correlated, these techniques should be avoided when interpreting defect models. In addition to introducing AutoSpearman which mitigates correlated metrics better than commonly-used feature selection techniques, this paper opens up new research avenues in the automated selection of features for defect models to optimise for interpretability as well as performance. © 2020, Springer Science+Business Media, LLC, part of Springer Nature.</t>
  </si>
  <si>
    <t>Wait for it: identifying “On-Hold” self-admitted technical debt</t>
  </si>
  <si>
    <t>Self-admitted technical debt refers to situations where a software developer knows that their current implementation is not optimal and indicates this using a source code comment. In this work, we hypothesize that it is possible to develop automated techniques to understand a subset of these comments in more detail, and to propose tool support that can help developers manage self-admitted technical debt more effectively. Based on a qualitative study of 333 comments indicating self-admitted technical debt, we first identify one particular class of debt amenable to automated management: on-hold self-admitted technical debt (on-hold SATD), i.e., debt which contains a condition to indicate that a developer is waiting for a certain event or an updated functionality having been implemented elsewhere. We then design and evaluate an automated classifier which can identify these on-hold instances with an area under the receiver operating characteristic curve (AUC) of 0.98 as well as detect the specific conditions that developers are waiting for. Our work presents a first step towards automated tool support that is able to indicate when certain instances of self-admitted technical debt are ready to be addressed. © 2020, Springer Science+Business Media, LLC, part of Springer Nature.</t>
  </si>
  <si>
    <t>Learning actionable analytics from multiple software projects</t>
  </si>
  <si>
    <t>The current generation of software analytics tools are mostly prediction algorithms (e.g. support vector machines, naive bayes, logistic regression, etc). While prediction is useful, after prediction comes planning about what actions to take in order to improve quality. This research seeks methods that generate demonstrably useful guidance on “what to do” within the context of a specific software project. Specifically, we propose XTREE (for within-project planning) and BELLTREE (for cross-project planning) to generating plans that can improve software quality. Each such plan has the property that, if followed, it reduces the expected number of future defect reports. To find this expected number, planning was first applied to data from release x. Next, we looked for change in release x + 1 that conformed to our plans. This procedure was applied using a range of planners from the literature, as well as XTREE. In 10 open-source JAVA systems, several hundreds of defects were reduced in sections of the code that conformed to XTREE’s plans. Further, when compared to other planners, XTREE’s plans were found to be easier to implement (since they were shorter) and more effective at reducing the expected number of defects. © 2020, Springer Science+Business Media, LLC, part of Springer Nature.</t>
  </si>
  <si>
    <t>Standing on shoulders or feet? An extended study on the usage of the MSR data papers</t>
  </si>
  <si>
    <t>The establishment of the Mining Software Repositories (MSR) data showcase conference track has encouraged researchers to provide data sets as a basis for further empirical studies. The objective of this study is to examine the usage of data papers published in the MSR proceedings in terms of use frequency, users, and use purpose. Data track papers were collected from the MSR data showcase track and through the manual inspection of older MSR proceedings. The use of data papers was established through manual citation searching followed by reading the citing studies and dividing them into strong and weak citations. Contrary to weak, strong citations truly use the data set of a data paper. Data papers were then manually clustered based on their content, whereas their strong citations were classified by hand according to the knowledge areas of the Guide to the Software Engineering Body of Knowledge. A survey study on 108 authors and users of data papers provided further insights regarding motivation and effort in data paper production, encouraging and discouraging factors in data set use, and future desired direction regarding data papers. We found that 65% of the data papers have been used in other studies, with a long-tail distribution in the number of strong citations. Weak citations to data papers usually refer to them as an example. MSR data papers are cited in total less than other MSR papers. A considerable number of the strong citations stem from the teams that authored the data papers. Publications providing Version Control System (VCS) primary and derived data are the most frequent data papers and the most often strongly cited ones. Enhanced developer data papers are the least common ones, and the second least frequently strongly cited. Data paper authors tend to gather data in the context of other research. Users of data sets appreciate high data quality and are discouraged by lack of replicability of data set construction. Data related to machine learning or derived from the manufacturing sector are two suggestions of the respondents for future data papers. Overall, data papers have provided the foundation for a significant number of studies, but there is room for improvement in their utilization. This can be done by setting a higher bar for their publication, by encouraging their use, by promoting open science initiatives, and by providing incentives for the enrichment of existing data collections. © 2020, Springer Science+Business Media, LLC, part of Springer Nature.</t>
  </si>
  <si>
    <t>On the relationship between bug reports and queries for text retrieval-based bug localization</t>
  </si>
  <si>
    <t>As societal dependence on software continues to grow, bugs are becoming increasingly costly in terms of financial resources as well as human safety. Bug localization is the process by which a developer identifies buggy code that needs to be fixed to make a system safer and more reliable. Unfortunately, manually attempting to locate bugs solely from the information in a bug report requires advanced knowledge of how a system is constructed and the way its constituent pieces interact. Therefore, previous work has investigated numerous techniques for reducing the human effort spent in bug localization. One of the most common approaches is Text Retrieval (TR) in which a system’s source code is indexed into a search space that is then queried for code relevant to a given bug report. In the last decade, dozens of papers have proposed improvements to bug localization using TR with largely positive results. However, several other studies have called the technique into question. According to these studies, evaluations of TR-based approaches often lack sufficient controls on biases that artificially inflate the results, namely: misclassified bugs, tangled commits, and localization hints. Here we argue that contemporary evaluations of TR approaches also include a negative bias that outweighs the previously identified positive biases: while TR approaches expect a natural language query, most evaluations simply formulate this query as the full text of a bug report. In this study we show that highly performing queries can be extracted from the bug report text, in order to make TR effective even without the aforementioned positive biases. Further, we analyze the provenance of terms in these highly performing queries to drive future work in automatic query extraction from bug reports. © 2020, Springer Science+Business Media, LLC, part of Springer Nature.</t>
  </si>
  <si>
    <t>Automated issue assignment: results and insights from an industrial case</t>
  </si>
  <si>
    <t>We automate the process of assigning issue reports to development teams by using data mining approaches and share our experience gained by deploying the resulting system, called IssueTAG, at Softtech. Being a subsidiary of the largest private bank in Turkey, Softtech on average receives 350 issue reports daily from the field, which need to be handled with utmost importance and urgency. IssueTAG has been making all the issue assignments at Softtech since its deployment on Jan 12, 2018. Deploying IssueTAG presented us not only with an unprecedented opportunity to observe the practical effects of automated issue assignment, but also with an opportunity to carry out user studies, both of which (to the best of our knowledge) have not been done before in this context. We first empirically determine the data mining approach to be used in IssueTAG. We then deploy IssueTAG and make a number of valuable observations. First, it is not just about deploying a system for automated issue assignment, but also about designing/changing the assignment process around the system. Second, the accuracy of the assignments does not have to be higher than that of manual assignments in order for the system to be useful. Third, deploying such a system requires the development of additional functionalities, such as creating human-readable explanations for the assignments and detecting deteriorations in assignment accuracies, for both of which we have developed and empirically evaluated different approaches. Last but not least, stakeholders do not necessarily resist change and gradual transition helps build confidence. © 2020, Springer Science+Business Media, LLC, part of Springer Nature.</t>
  </si>
  <si>
    <t>Detection, assessment and mitigation of vulnerabilities in open source dependencies</t>
  </si>
  <si>
    <t>Open source software (OSS) libraries are widely used in the industry to speed up the development of software products. However, these libraries are subject to an ever-increasing number of vulnerabilities that are publicly disclosed. It is thus crucial for application developers to detect dependencies on vulnerable libraries in a timely manner, to precisely assess their impact, and to mitigate any potential risk. This paper presents a novel method to detect, assess and mitigate OSS vulnerabilities. Differently from state-of-the-art approaches that depend on metadata to identify vulnerable OSS dependencies, our solution is code-centric, and combines static and dynamic analyses to determine the reachability of the vulnerable portion of libraries, in the context of a given application. Our approach also supports developers in choosing among the existing non-vulnerable library versions, with the goal to determine and minimize incompatibilities. Eclipse Steady, the open source implementation of our code-centric and usage-based approach is the tool recommended to scan Java software products at SAP; it has been successfully used to perform more than one million scans of about 1500 applications. In this paper we report on the lessons learned when maturing the tool from a research prototype to an industrial-grade solution. To evaluate Eclipse Steady, we conducted an empirical study to compare its detection capabilities with those of OWASP Dependency Check (OWASP DC), scanning 300 large enterprise applications under development with a total of 78165 dependencies. Reviewing a sample of the findings reported only by one of the two tools revealed that all Steady findings are true positives, while 88.8% of the findings of OWASP DC for vulnerabilities covered by our code-centric approach are false positives. For vulnerabilities not caused by code but due, e.g., to erroneous configuration, 63.3% of OWASP DC findings are true positives. © 2020, The Author(s).</t>
  </si>
  <si>
    <t>A comprehensive study on software aging across android versions and vendors</t>
  </si>
  <si>
    <t>This paper analyzes the phenomenon of software aging – namely, the gradual performance degradation and resource exhaustion in the long run – in the Android OS. The study intends to highlight if, and to what extent, devices from different vendors, under various usage conditions and configurations, are affected by software aging and which parts of the system are the main contributors. The results demonstrate that software aging systematically determines a gradual loss of responsiveness perceived by the user, and an unjustified depletion of physical memory. The analysis reveals differences in the aging trends due to the workload factors and to the type of running applications, as well as differences due to vendors’ customization. Moreover, we analyze several system-level metrics to trace back the software aging effects to their main causes. We show that bloated Java containers are a significant contributor to software aging, and that it is feasible to mitigate aging through a micro-rejuvenation solution at the container level. © 2020, Springer Science+Business Media, LLC, part of Springer Nature.</t>
  </si>
  <si>
    <t>Do code review measures explain the incidence of post-release defects?: Case study replications and bayesian networks</t>
  </si>
  <si>
    <t>Aim: In contrast to studies of defects found during code review, we aim to clarify whether code review measures can explain the prevalence of post-release defects. Method: We replicate McIntosh et al.’s (Empirical Softw. Engg. 21(5): 2146–2189, 2016) study that uses additive regression to model the relationship between defects and code reviews. To increase external validity, we apply the same methodology on a new software project. We discuss our findings with the first author of the original study, McIntosh. We then investigate how to reduce the impact of correlated predictors in the variable selection process and how to increase understanding of the inter-relationships among the predictors by employing Bayesian Network (BN) models. Context: As in the original study, we use the same measures authors obtained for Qt project in the original study. We mine data from version control and issue tracker of Google Chrome and operationalize measures that are close analogs to the large collection of code, process, and code review measures used in the replicated the study. Results: Both the data from the original study and the Chrome data showed high instability of the influence of code review measures on defects with the results being highly sensitive to variable selection procedure. Models without code review predictors had as good or better fit than those with review predictors. Replication, however, confirms with the bulk of prior work showing that prior defects, module size, and authorship have the strongest relationship to post-release defects. The application of BN models helped explain the observed instability by demonstrating that the review-related predictors do not affect post-release defects directly and showed indirect effects. For example, changes that have no review discussion tend to be associated with files that have had many prior defects which in turn increase the number of post-release defects. We hope that similar analyses of other software engineering techniques may also yield a more nuanced view of their impact. Our replication package including our data and scripts is publicly available (Krutauz et al. 2020). © 2020, Springer Science+Business Media, LLC, part of Springer Nature.</t>
  </si>
  <si>
    <t>A practical guide on conducting eye tracking studies in software engineering</t>
  </si>
  <si>
    <t>For several years, the software engineering research community used eye trackers to study program comprehension, bug localization, pair programming, and other software engineering tasks. Eye trackers provide researchers with insights on software engineers’ cognitive processes, data that can augment those acquired through other means, such as on-line surveys and questionnaires. While there are many ways to take advantage of eye trackers, advancing their use requires defining standards for experimental design, execution, and reporting. We begin by presenting the foundations of eye tracking to provide context and perspective. Based on previous surveys of eye tracking for programming and software engineering tasks and our collective, extensive experience with eye trackers, we discuss when and why researchers should use eye trackers as well as how they should use them. We compile a list of typical use cases—real and anticipated—of eye trackers, as well as metrics, visualizations, and statistical analyses to analyze and report eye-tracking data. We also discuss the pragmatics of eye tracking studies. Finally, we offer lessons learned about using eye trackers to study software engineering tasks. This paper is intended to be a one-stop resource for researchers interested in designing, executing, and reporting eye tracking studies of software engineering tasks. © 2020, Springer Science+Business Media, LLC, part of Springer Nature.</t>
  </si>
  <si>
    <t>The practitioners’ point of view on the concept of technical debt and its causes and consequences: a design for a global family of industrial surveys and its first results from Brazil</t>
  </si>
  <si>
    <t>Context: Studying the causes of technical debt (TD) could aid in TD prevention, thus easing the job of TD management. On the other hand, better understanding of the effects of TD could also aid in TD management by facilitating more informed decisions about incurring and paying off debt. Objective: Create a deeper understanding, and confirming existing evidence, of the causes and effects of TD by collecting new evidence from real-world TD examples. Method: InsighTD is a globally distributed family of industrial surveys on the causes and effects of TD. It is designed to run as a large-scale study based on continuous and independent replications in different countries. The survey instrument asks practitioners to describe in detail a real example of TD from their experience. We present in this paper the design of InsighTD, which has the primary goal of replication at a large-scale, with the results of the study in Brazil as a small part of the larger puzzle. Results: The first iteration of the InsighTD survey, carried out in Brazil, yielded 107 responses. We identified a total of 78 causes and 66 effects, which confirm and also extend the current knowledge on causes and effects of TD. Then, we organized the identified set of causes and effects in probabilistic cause-effect diagrams. The proposed diagrams highlight the causes that can most contribute to the occurrence of TD as well as the most common effects that occur as a result of debt. Conclusion: We intend to reduce the problem of isolated TD investigations that are not yet representative and build a continuous and generalizable empirical basis for understanding practical problems and challenges of TD. © 2020, Springer Science+Business Media, LLC, part of Springer Nature.</t>
  </si>
  <si>
    <t>Foreword to the Special Issue in Empirical Software Engineering: Best Papers of REFSQ 2019</t>
  </si>
  <si>
    <t>An empirical investigation of performance overhead in cross-platform mobile development frameworks</t>
  </si>
  <si>
    <t>The heterogeneity of the leading mobile platforms in terms of user interfaces, user experience, programming language, and ecosystem have made cross-platform development frameworks popular. These aid the creation of mobile applications – apps – that can be executed across the target platforms (typically Android and iOS) with minimal to no platform-specific code. Due to the cost- and time-saving possibilities introduced through adopting such a framework, researchers and practitioners alike have taken an interest in the underlying technologies. Examining the body of knowledge, we, nonetheless, frequently encounter discussions on the drawbacks of these frameworks, especially with regard to the performance of the apps they generate. Motivated by the ongoing discourse and a lack of empirical evidence, we scrutinised the essential piece of the cross-platform frameworks: the bridge enabling cross-platform code to communicate with the underlying operating system and device hardware APIs. The study we present in the article benchmarks and measures the performance of this bridge to reveal its associated overhead in Android apps. The development of the artifacts for this experiment was conducted using five cross-platform development frameworks to generate Android apps, in addition to a baseline native Android app implementation. Our results indicate that – for Android apps – the use of cross-platform frameworks for the development of mobile apps may lead to decreased performance compared to the native development approach. Nevertheless, certain cross-platform frameworks can perform equally well or even better than native on certain metrics which highlights the importance of well-defined technical requirements and specifications for deliberate selection of a cross-platform framework or overall development approach. © 2020, The Author(s).</t>
  </si>
  <si>
    <t>RePOR: Mimicking humans on refactoring tasks. Are we there yet?</t>
  </si>
  <si>
    <t>Refactoring is a maintenance activity that aims to improve design quality while preserving the behavior of a system. Several (semi)automated approaches have been proposed to support developers in this maintenance activity, based on the correction of anti-patterns, which are “poor” solutions to recurring design problems. However, little quantitative evidence exists about the impact of automatically refactored code on program comprehension, and in which context automated refactoring can be as effective as manual refactoring. Leveraging RePOR, an automated refactoring approach based on partial order reduction techniques, we performed an empirical study to investigate whether automated refactoring code structure affects the understandability of systems during comprehension tasks. (1) We surveyed 80 developers, asking them to identify from a set of 20 refactoring changes if they were generated by developers or by a tool, and to rate the refactoring changes according to their design quality; (2) we asked 30 developers to complete code comprehension tasks on 10 systems that were refactored by either a freelancer or an automated refactoring tool. To make comparison fair, for a subset of refactoring actions that introduce new code entities, only synthetic identifiers were presented to practitioners. We measured developers’ performance using the NASA task load index for their effort, the time that they spent performing the tasks, and their percentages of correct answers. Our findings, despite current technology limitations, show that it is reasonable to expect a refactoring tools to match developer code. Indeed, results show that for 3 out of the 5 anti-pattern types studied, developers could not recognize the origin of the refactoring (i.e., whether it was performed by a human or an automatic tool). We also observed that developers do not prefer human refactorings over automated refactorings, except when refactoring Blob classes; and that there is no statistically significant difference between the impact on code understandability of human refactorings and automated refactorings. We conclude that automated refactorings can be as effective as manual refactorings. However, for complex anti-patterns types like the Blob, the perceived quality achieved by developers is slightly higher. © 2020, Springer Science+Business Media, LLC, part of Springer Nature.</t>
  </si>
  <si>
    <t>Software provenance tracking at the scale of public source code</t>
  </si>
  <si>
    <t>We study the possibilities to track provenance of software source code artifacts within the largest publicly accessible corpus of publicly available source code, the Software Heritage archive, with over 4 billions unique source code files and 1 billion commits capturing their development histories across 50 million software projects. We perform a systematic and generic estimate of the replication factor across the different layers of this corpus, analysing how much the same artifacts (e.g., SLOC, files or commits) appear in different contexts (e.g., files, commits or source code repositories). We observe a combinatorial explosion in the number of identical source code files across different commits. To discuss the implication of these findings, we benchmark different data models for capturing software provenance information at this scale, and we identify a viable solution, based on the properties of isochrone subgraphs, that is deployable on commodity hardware, is incremental and appears to be maintainable for the foreseeable future. Using these properties, we quantify, at a scale never achieved previously, the growth rate of original, i.e. never-seen-before, source code files and commits, and find it to be exponential over a period of more than 40 years. © 2020, Springer Science+Business Media, LLC, part of Springer Nature.</t>
  </si>
  <si>
    <t>PHANTOM: Curating GitHub for engineered software projects using time-series clustering</t>
  </si>
  <si>
    <t>Context: Within the field of Mining Software Repositories, there are numerous methods employed to filter datasets in order to avoid analysing low-quality projects. Unfortunately, the existing filtering methods have not kept up with the growth of existing data sources, such as GitHub, and researchers often rely on quick and dirty techniques to curate datasets. Objective: The objective of this study is to develop a method capable of filtering large quantities of software projects in a resource-efficient way. Method: This study follows the Design Science Research (DSR) methodology. The proposed method, PHANTOM, extracts five measures from Git logs. Each measure is transformed into a time-series, which is represented as a feature vector for clustering using the k-means algorithm. Results: Using the ground truth from a previous study, PHANTOM was shown to be able to rediscover the ground truth on the training dataset, and was able to identify “engineered” projects with up to 0.87 Precision and 0.94 Recall on the validation dataset. PHANTOM downloaded and processed the metadata of 1,786,601 GitHub repositories in 21.5 days using a single personal computer, which is over 33% faster than the previous study which used a computer cluster of 200 nodes. The possibility of applying the method outside of the open-source community was investigated by curating 100 repositories owned by two companies. Conclusions: It is possible to use an unsupervised approach to identify engineered projects. PHANTOM was shown to be competitive compared to the existing supervised approaches while reducing the hardware requirements by two orders of magnitude. © 2020, The Author(s).</t>
  </si>
  <si>
    <t>Characterizing the evolution of statically-detectable performance issues of Android apps</t>
  </si>
  <si>
    <t>Mobile apps are playing a major role in our everyday life, and they are tending to become more and more complex and resource demanding. Because of that, performance issues may occur, disrupting the user experience or, even worse, preventing an effective use of the app. Ultimately, such problems can cause bad reviews and influence the app success. Developers deal with performance issues thorough dynamic analysis, i.e., performance testing and profiler tools, albeit static analysis tools can be a valid, relatively inexpensive complement for the early detection of some such issues. This paper empirically investigates how potential performance issues identified by a popular static analysis tool — Android Lint — are actually resolved in 316 open source Android apps among 724 apps we analyzed. More specifically, the study traces the issues detected by Android Lint since their introduction until they resolved, with the aim of studying (i) the overall evolution of performance issues in apps, (ii) the proportion of issues being resolved, as well as (iii) the distribution of their survival time, and (iv) the extent to which issue resolution are documented by developers in commit messages. Results indicate how some issues, especially related to the lack of resource recycle, tend to be more frequent than others. Also, while some issues, primarily of algorithmic nature, tend to be resolved quickly through well-known patterns, others tend to stay in the app longer, or not to be resolved at all. Finally, we found how only 10% of the issue resolution is documented in commit messages. © 2020, Springer Science+Business Media, LLC, part of Springer Nature.</t>
  </si>
  <si>
    <t>What am I testing and where? Comparing testing procedures based on lightweight requirements annotations</t>
  </si>
  <si>
    <t>Context: The testing of software-intensive systems is performed in different test stages each having a large number of test cases. These test cases are commonly derived from requirements. Each test stages exhibits specific demands and constraints with respect to their degree of detail and what can be tested. Therefore, specific test suites are defined for each test stage. In this paper, the focus is on the domain of embedded systems, where, among others, typical test stages are Software- and Hardware-in-the-loop. Objective: Monitoring and controlling which requirements are verified in which detail and in which test stage is a challenge for engineers. However, this information is necessary to assure a certain test coverage, to minimize redundant testing procedures, and to avoid inconsistencies between test stages. In addition, engineers are reluctant to state their requirements in terms of structured languages or models that would facilitate the relation of requirements to test executions. Method: With our approach, we close the gap between requirements specifications and test executions. Previously, we have proposed a lightweight markup language for requirements which provides a set of annotations that can be applied to natural language requirements. The annotations are mapped to events and signals in test executions. As a result, meaningful insights from a set of test executions can be directly related to artifacts in the requirements specification. In this paper, we use the markup language to compare different test stages with one another. Results: We annotate 443 natural language requirements of a driver assistance system with the means of our lightweight markup language. The annotations are then linked to 1300 test executions from a simulation environment and 53 test executions from test drives with human drivers. Based on the annotations, we are able to analyze how similar the test stages are and how well test stages and test cases are aligned with the requirements. Further, we highlight the general applicability of our approach through this extensive experimental evaluation. Conclusion: With our approach, the results of several test levels are linked to the requirements and enable the evaluation of complex test executions. By this means, practitioners can easily evaluate how well a systems performs with regards to its specification and, additionally, can reason about the expressiveness of the applied test stage. © 2020, The Author(s).</t>
  </si>
  <si>
    <t>On (Mis)perceptions of testing effectiveness: an empirical study</t>
  </si>
  <si>
    <t>A recurring problem in software development is incorrect decision making on the techniques, methods and tools to be used. Mostly, these decisions are based on developers’ perceptions about them. A factor influencing people’s perceptions is past experience, but it is not the only one. In this research, we aim to discover how well the perceptions of the defect detection effectiveness of different techniques match their real effectiveness in the absence of prior experience. To do this, we conduct an empirical study plus a replication. During the original study, we conduct a controlled experiment with students applying two testing techniques and a code review technique. At the end of the experiment, they take a survey to find out which technique they perceive to be most effective. The results show that participants’ perceptions are wrong and that this mismatch is costly in terms of quality. In order to gain further insight into the results, we replicate the controlled experiment and extend the survey to include questions about participants’ opinions on the techniques and programs. The results of the replicated study confirm the findings of the original study and suggest that participants’ perceptions might be based not on their opinions about complexity or preferences for techniques but on how well they think that they have applied the techniques. © 2020, Springer Science+Business Media, LLC, part of Springer Nature.</t>
  </si>
  <si>
    <t>What do Programmers Discuss about Deep Learning Frameworks</t>
  </si>
  <si>
    <t>Deep learning has gained tremendous traction from the developer and researcher communities. It plays an increasingly significant role in a number of application domains. Deep learning frameworks are proposed to help developers and researchers easily leverage deep learning technologies, and they attract a great number of discussions on popular platforms, i.e., Stack Overflow and GitHub. To understand and compare the insights from these two platforms, we mine the topics of interests from these two platforms. Specifically, we apply Latent Dirichlet Allocation (LDA) topic modeling techniques to derive the discussion topics related to three popular deep learning frameworks, namely, Tensorflow, PyTorch and Theano. Within each platform, we compare the topics across the three deep learning frameworks. Moreover, we make a comparison of topics between the two platforms. Our observations include 1) a wide range of topics that are discussed about the three deep learning frameworks on both platforms, and the most popular workflow stages are Model Training and Preliminary Preparation. 2) the topic distributions at the workflow level and topic category level on Tensorflow and PyTorch are always similar while the topic distribution pattern on Theano is quite different. In addition, the topic trends at the workflow level and topic category level of the three deep learning frameworks are quite different. 3) the topics at the workflow level show different trends across the two platforms. e.g., the trend of the Preliminary Preparation stage topic on Stack Overflow comes to be relatively stable after 2016, while the trend of it on GitHub shows a stronger upward trend after 2016. Besides, the Model Training stage topic still achieves the highest impact scores across two platforms. Based on the findings, we also discuss implications for practitioners and researchers. © 2020, Springer Science+Business Media, LLC, part of Springer Nature.</t>
  </si>
  <si>
    <t>How software engineering research aligns with design science: a review</t>
  </si>
  <si>
    <t>Background: Assessing and communicating software engineering research can be challenging. Design science is recognized as an appropriate research paradigm for applied research, but is rarely explicitly used as a way to present planned or achieved research contributions in software engineering. Applying the design science lens to software engineering research may improve the assessment and communication of research contributions. Aim: The aim of this study is 1) to understand whether the design science lens helps summarize and assess software engineering research contributions, and 2) to characterize different types of design science contributions in the software engineering literature. Method: In previous research, we developed a visual abstract template, summarizing the core constructs of the design science paradigm. In this study, we use this template in a review of a set of 38 award winning software engineering publications to extract, analyze and characterize their design science contributions. Results: We identified five clusters of papers, classifying them according to their different types of design science contributions. Conclusions: The design science lens helps emphasize the theoretical contribution of research output—in terms of technological rules—and reflect on the practical relevance, novelty and rigor of the rules proposed by the research. © 2020, The Author(s).</t>
  </si>
  <si>
    <t>How does combinatorial testing perform in the real world: an empirical study</t>
  </si>
  <si>
    <t>Studies have shown that combinatorial testing (CT) can be effective for detecting faults in software systems. By focusing on the interactions between different factors of a system, CT shows its potential for detecting faults, especially those that can be revealed only by the specific combinations of values of multiple factors (multi-factor faults). However, is CT practical enough to be applied in the industry? Can it be more effective than other industry-favored techniques? Are there any challenges when applying CT in practice? These research questions remain in the context of industrial settings. In this paper, we present an empirical study of CT on five industrial systems with real faults. The details of the input space model (ISM) construction, such as factor identification and value assignment, are included. We compared the faults detected by CT with those detected by the in-house testing teams using other methods, and the results suggest that despite some challenges, CT is an effective technique to detect real faults, especially multi-factor faults, of software systems in industrial settings. Observations and lessons learned are provided to further improve the fault detection effectiveness and overcome various challenges. © 2020, Springer Science+Business Media, LLC, part of Springer Nature.</t>
  </si>
  <si>
    <t>Code and commit metrics of developer productivity: a study on team leaders perceptions</t>
  </si>
  <si>
    <t>Context: Developer productivity is essential to the success of software development organizations. Team leaders use developer productivity information for managing tasks in a software project. Developer productivity metrics can be computed from software repositories data to support leaders’ decisions. We can classify these metrics in code-based metrics, which rely on the amount of produced code, and commit-based metrics, which rely on commit activity. Although metrics can assist a leader, organizations usually neglect their usage and end up sticking to the leaders’ subjective perceptions only. Objective: We aim to understand whether productivity metrics can complement the leaders’ perceptions. We also aim to capture leaders’ impressions about relevance and adoption of productivity metrics in practice. Method: This paper presents a multi-case empirical study performed in two organizations active for more than 18 years. Eight leaders of nine projects have ranked the developers of their teams by productivity. We quantitatively assessed the correlation of leaders’ rankings versus metric-based rankings. As a complement, we interviewed leaders for qualitatively understanding the leaders’ impressions about relevance and adoption of productivity metrics given the computed correlations. Results: Our quantitative data suggest a greater correlation of the leaders’ perceptions with code-based metrics when compared to commit-based metrics. Our qualitative data reveal that leaders have positive impressions of code-based metrics and potentially would adopt them. Conclusions: Data triangulation of productivity metrics and leaders’ perceptions can strengthen the organization conviction about productive developers and can reveal productive developers not yet perceived by team leaders and probably underestimated in the organization. © 2020, Springer Science+Business Media, LLC, part of Springer Nature.</t>
  </si>
  <si>
    <t>Using machine learning to assist with the selection of security controls during security assessment</t>
  </si>
  <si>
    <t>Context: In many domains such as healthcare and banking, IT systems need to fulfill various requirements related to security. The elaboration of security requirements for a given system is in part guided by the controls envisaged by the applicable security standards and best practices. An important difficulty that analysts have to contend with during security requirements elaboration is sifting through a large number of security controls and determining which ones have a bearing on the security requirements for a given system. This challenge is often exacerbated by the scarce security expertise available in most organizations. Objective: In this article, we develop automated decision support for the identification of security controls that are relevant to a specific system in a particular context. Method and Results: Our approach, which is based on machine learning, leverages historical data from security assessments performed over past systems in order to recommend security controls for a new system. We operationalize and empirically evaluate our approach using real historical data from the banking domain. Our results show that, when one excludes security controls that are rare in the historical data, our approach has an average recall of ≈ 94% and average precision of ≈ 63%. We further examine through a survey the perceptions of security analysts about the usefulness of the classification models derived from historical data. Conclusions: The high recall – indicating only a few relevant security controls are missed – combined with the reasonable level of precision – indicating that the effort required to confirm recommendations is not excessive – suggests that our approach is a useful aid to analysts for more efficiently identifying the relevant security controls, and also for decreasing the likelihood that important controls would be overlooked. Further, our survey results suggest that the generated classification models help provide a documented and explicit rationale for choosing the applicable security controls. © 2020, Springer Science+Business Media, LLC, part of Springer Nature.</t>
  </si>
  <si>
    <t>A gamification solution for improving Scrum adoption</t>
  </si>
  <si>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 © 2020, Springer Science+Business Media, LLC, part of Springer Nature.</t>
  </si>
  <si>
    <t>Building the perfect game – an empirical study of game modifications</t>
  </si>
  <si>
    <t>Prior work has shown that gamer loyalty is important for the sales of a developer’s future games. Therefore, it is important for game developers to increase the longevity of their games. However, game developers cannot always meet the growing and changing needs of the gaming community, due to the often already overloaded schedules of developers. So-called modders can potentially assist game developers with addressing gamers’ needs. Modders are enthusiasts who provide modifications or completely new content for a game. By supporting modders, game developers can meet the rapidly growing and varying needs of their gamer base. Modders have the potential to play a role in extending the life expectancy of a game, thereby saving game developers time and money, and leading to a better overall gaming experience for their gamer base. In this paper, we empirically study the metadata of 9,521 mods that were extracted from the Nexus Mods distribution platform. The Nexus Mods distribution platform is one of the largest mod distribution platforms for PC games at the time of our study. The goal of our paper is to provide useful insights about mods on the Nexus Mods distribution platform from a quantitative perspective, and to provide researchers a solid foundation to further explore game mods. To better understand the potential of mods to extend the longevity of a game we study their characteristics, and we study their release schedules and post-release support (in terms of bug reports) as a proxy for the willingness of the modding community to contribute to a game. We find that providing official support for mods can be beneficial for the perceived quality of the mods of a game: games for which a modding tool is provided by the original game developer have a higher median endorsement ratio than mods for games that do not have such a tool. In addition, mod users are willing to submit bug reports for a mod. However, they often fail to do this in a systematic manner using the bug reporting tool of the Nexus Mods platform, resulting in low-quality bug reports which are difficult to resolve. Our findings give the first insights into the characteristics, release schedule and post-release support of game mods. Our findings show that some games have a very active modding community, which contributes to those games through mods. Based on our findings, we recommend that game developers who desire an active modding community for their own games provide the modding community with an officially-supported modding tool. In addition, we recommend that mod distribution platforms, such as Nexus Mods, improve their bug reporting system to receive higher quality bug reports. © 2020, Springer Science+Business Media, LLC, part of Springer Nature.</t>
  </si>
  <si>
    <t>Retraction note to: The smell of fear: on the relation between test smells and flaky tests (Empirical Software Engineering, (2019), 24, 5, (2907-2946), 10.1007/s10664-019-09683-z)</t>
  </si>
  <si>
    <t>The authors have retracted this article Palomba and Zaidman (2019). Upon re-review of the experiment presented in the article, the authors identified errors in the flaky test detection strategy. After careful analysis of the replication study, the results presented in this article are rendered unreliable. All authors agree to this retraction. © 2020, Springer Science+Business Media, LLC, part of Springer Nature.</t>
  </si>
  <si>
    <t>Explicit programming strategies</t>
  </si>
  <si>
    <t>Software developers solve a diverse and wide range of problems. While software engineering research often focuses on tools to support this problem solving, the strategies that developers use to solve problems are at least as important. In this paper, we offer a novel approach for enabling developers to follow explicit programming strategies that describe how an expert tackles a common programming problem. We define explicit programming strategies, grounding our definition in prior work both within software engineering and in other professions which have adopted more explicit procedures for problem solving. We then present a novel notation called Roboto and a novel strategy tracker tool that explicitly represent programming strategies and frame executing strategies as a collaborative effort between human abilities to make decisions and computer abilities to structure process and persist information. In a formative evaluation, 28 software developers of varying expertise completed a design task and a debugging task. We found that, compared to developers who are free to choose their own strategies, developers given explicit strategies experienced their work as more organized, systematic, and predictable, but also more constrained. Developers using explicit strategies were objectively more successful at the design and debugging tasks. We discuss the implications of Roboto and these findings, envisioning a thriving ecosystem of explicit strategies that accelerate and improve developers’ programming problem solving. © 2020, Springer Science+Business Media, LLC, part of Springer Nature.</t>
  </si>
  <si>
    <t>An empirical analysis of error propagation in critical software systems</t>
  </si>
  <si>
    <t>Error propagation analysis is a consolidated practice to gain insights into error modes and effects that pertain to the activation of faults in software systems. A variety of approaches, such as architecture-based, source code instrumentation and variable tracing, have been proposed so far to address software error propagation analysis. Although valuable, existing approaches entail a substantial degree of system internals’ knowledge, visibility and code manipulation that is not well-suited for real-life production environments. This paper proposes an empirical analysis of error propagation. We specifically address the challenges in using fault data and error events in the logs, which are a convenient byproduct of the system’s execution. The approach puts forth the construction of error reporting graphs. We apply the approach to 2,042 failure data points from two real-world critical systems from the Air Traffic Control domain by a top industry provider. The approach contributes to develop a deep understanding on error modes and propagation paths, which can be leveraged by practitioners to make informed decisions on the placement of error detection mechanisms. © 2020, Springer Science+Business Media, LLC, part of Springer Nature.</t>
  </si>
  <si>
    <t>An approach and benchmark to detect behavioral changes of commits in continuous integration</t>
  </si>
  <si>
    <t>When a developer pushes a change to an application’s codebase, a good practice is to have a test case specifying this behavioral change. Thanks to continuous integration (CI), the test is run on subsequent commits to check that they do no introduce a regression for that behavior. In this paper, we propose an approach that detects behavioral changes in commits. As input, it takes a program, its test suite, and a commit. Its output is a set of test methods that capture the behavioral difference between the pre-commit and post-commit versions of the program. We call our approach DCI (Detecting behavioral changes in CI). It works by generating variations of the existing test cases through (i) assertion amplification and (ii) a search-based exploration of the input space. We evaluate our approach on a curated set of 60 commits from 6 open source Java projects. To our knowledge, this is the first ever curated dataset of real-world behavioral changes. Our evaluation shows that DCI is able to generate test methods that detect behavioral changes. Our approach is fully automated and can be integrated into current development processes. The main limitations are that it targets unit tests and works on a relatively small fraction of commits. More specifically, DCI works on commits that have a unit test that already executes the modified code. In practice, from our benchmark projects, we found 15.29% of commits to meet the conditions required by DCI. © 2020, Springer Science+Business Media, LLC, part of Springer Nature.</t>
  </si>
  <si>
    <t>The state of adoption and the challenges of systematic variability management in industry</t>
  </si>
  <si>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 © 2020, The Author(s).</t>
  </si>
  <si>
    <t>The virtual lands of Oz: testing an agribot in simulation</t>
  </si>
  <si>
    <t>Testing autonomous robots typically requires expensive test campaigns in the field. To alleviate them, a promising approach is to perform intensive tests in virtual environments. This paper presents an industrial case study on the feasibility and effectiveness of such an approach. The subject system is Oz, an agriculture robot for autonomous weeding. Its software was tested with weeding missions in virtual crop fields, using a 3D simulator based on Gazebo. The case study faced several challenges: the randomized generation of complex 3D environments, the automated checking of the robot behavior (test oracle), and the imperfect fidelity of simulation with respect to real-world behavior. We describe the test approach we developed, and compare the results with the ones of the industrial field tests. Despite the low-fidelity physics of the robot, the virtual tests revealed most software issues found in the field, including a major one that caused the majority of failures; they also revealed a new issue missed in the field. On the downside, the simulation could introduce spurious failures that would not occur in the real world. © 2020, Springer Science+Business Media, LLC, part of Springer Nature.</t>
  </si>
  <si>
    <t>Better software analytics via “DUO”: Data mining algorithms using/used-by optimizers</t>
  </si>
  <si>
    <t>This paper claims that a new field of empirical software engineering research and practice is emerging: data mining using/used-by optimizers for empirical studies, or DUO. For example, data miners can generate models that are explored by optimizers. Also, optimizers can advise how to best adjust the control parameters of a data miner. This combined approach acts like an agent leaning over the shoulder of an analyst that advises “ask this question next” or “ignore that problem, it is not relevant to your goals”. Further, those agents can help us build “better” predictive models, where “better” can be either greater predictive accuracy or faster modeling time (which, in turn, enables the exploration of a wider range of options). We also caution that the era of papers that just use data miners is coming to an end. Results obtained from an unoptimized data miner can be quickly refuted, just by applying an optimizer to produce a different (and better performing) model. Our conclusion, hence, is that for software analytics it is possible, useful and necessary to combine data mining and optimization using DUO. © 2020, Springer Science+Business Media, LLC, part of Springer Nature.</t>
  </si>
  <si>
    <t>Preface to the special issue on program comprehension</t>
  </si>
  <si>
    <t>FixMiner: Mining relevant fix patterns for automated program repair</t>
  </si>
  <si>
    <t>Patching is a common activity in software development. It is generally performed on a source code base to address bugs or add new functionalities. In this context, given the recurrence of bugs across projects, the associated similar patches can be leveraged to extract generic fix actions. While the literature includes various approaches leveraging similarity among patches to guide program repair, these approaches often do not yield fix patterns that are tractable and reusable as actionable input to APR systems. In this paper, we propose a systematic and automated approach to mining relevant and actionable fix patterns based on an iterative clustering strategy applied to atomic changes within patches. The goal of FixMiner is thus to infer separate and reusable fix patterns that can be leveraged in other patch generation systems. Our technique, FixMiner, leverages Rich Edit Script which is a specialized tree structure of the edit scripts that captures the AST-level context of the code changes. FixMiner uses different tree representations of Rich Edit Scripts for each round of clustering to identify similar changes. These are abstract syntax trees, edit actions trees, and code context trees. We have evaluated FixMiner on thousands of software patches collected from open source projects. Preliminary results show that we are able to mine accurate patterns, efficiently exploiting change information in Rich Edit Scripts. We further integrated the mined patterns to an automated program repair prototype, PARFixMiner, with which we are able to correctly fix 26 bugs of the Defects4J benchmark. Beyond this quantitative performance, we show that the mined fix patterns are sufficiently relevant to produce patches with a high probability of correctness: 81% of PARFixMiner’s generated plausible patches are correct. © 2020, Springer Science+Business Media, LLC, part of Springer Nature.</t>
  </si>
  <si>
    <t>Guest editorial: Mining software repositories 2018</t>
  </si>
  <si>
    <t>Characteristics of method extractions in Java: a large scale empirical study</t>
  </si>
  <si>
    <t>Extract method is the “Swiss army knife” of refactorings: developers perform method extraction to introduce alternative signatures, decompose long code, improve testability, among many other reasons. Although the rationales behind method extraction are well explored, we are not yet aware of its characteristics. Assessing this information can provide the basis to better understand this important refactoring operation as well as improve refactoring tools and techniques based on the actual behavior of developers. In this paper, we assess characteristics of the extract method refactoring. We rely on a state-of-the-art technique to detect method extraction, and analyze over 70K instances of this refactoring, mined from 124 software systems. We investigate five aspects of this operation: magnitude, content, transformation, size, and degree. We find that (i) the extract method is among the most popular refactorings; (ii) extracted methods are over represented on operations related to creation, validation, and setup; (iii) methods that are targets of the extractions are 2.2x longer than the average, and they are reduced by one statement after the extraction; and (iv) single method extraction represents most, but not all, of the cases. We conclude by proposing improvements to refactoring detection, suggestion, and automation tools and techniques to support both practitioners and researchers. © 2020, Springer Science+Business Media, LLC, part of Springer Nature.</t>
  </si>
  <si>
    <t>An exploratory study of smart contracts in the Ethereum blockchain platform</t>
  </si>
  <si>
    <t>Ethereum is a blockchain platform that supports smart contracts. Smart contracts are pieces of code that perform general-purpose computations. For instance, smart contracts have been used to implement crowdfunding initiatives that raised a total of US$6.2 billion from January to June of 2018. In this paper, we conduct an exploratory study of smart contracts. Differently from prior studies that focused on particular aspects of a subset of smart contracts, our goal is to have a broader understanding of all contracts that are currently deployed in Ethereum. In particular, we elucidate how frequently used the contracts are (activity level), what they do (category), and how complex they are (source code complexity). To conduct this study, we mined and cross-linked data from four sources: Ethereum dataset on the Google BigQuery platform, Etherscan, State of the DApps, and CoinMarketCap. Our study period runs from July 2015 (inception of Ethereum) until September 2018. With regards to activity level, we notice that it is concentrated on a very small subset of the contracts. More specifically, only 0.05% of the smart contracts are the target of 80% of the transactions that are sent to contracts. New solutions to cope with Ethereum’s limited scalability should take such an activity imbalance into consideration. With regards to categories, we highlight that the new and widely advertised rich programming model of smart contracts is currently being used to develop very simple applications that tend to be token-centric (e.g., ICOs, Crowdsales, etc). Finally, with regards to code complexity, we observe that the source code of high-activity verified contracts is small, with at most 211 instructions in 80% of the cases. These contracts also commonly include at least two subcontracts and libraries in their source code. The comment ratio of these contracts is also significantly higher than that of GitHub top-starred projects written in Java, C++, and C#. Hence, the source code of high-activity verified smart contracts exhibit particular complexity characteristics compared to other popular programming languages. Further studies are necessary to uncover the actual reasons behind such differences. Finally, based on our findings, we propose an open research agenda to drive and foster future studies in the area. © 2020, Springer Science+Business Media, LLC, part of Springer Nature.</t>
  </si>
  <si>
    <t>Ammonia: an approach for deriving project-specific bug patterns</t>
  </si>
  <si>
    <t>Finding and fixing buggy code is an important and cost-intensive maintenance task, and static analysis (SA) is one of the methods developers use to perform it. SA tools warn developers about potential bugs by scanning their source code for commonly occurring bug patterns, thus giving those developers opportunities to fix the warnings (potential bugs) before they release the software. Typically, SA tools scan for general bug patterns that are common to any software project (such as null pointer dereference), and not for project specific patterns. However, past research has pointed to this lack of customizability as a severe limiting issue in SA. Accordingly, in this paper, we propose an approach called Ammonia, which is based on statically analyzing changes across the development history of a project, as a means to identify project-specific bug patterns. Furthermore, the bug patterns identified by our tool do not relate to just one developer or one specific commit, they reflect the project as a whole and compliment the warnings from other SA tools that identify general bug patterns. Herein, we report on the application of our implemented tool and approach to four Java projects: Ant, Camel, POI, and Wicket. The results obtained show that our tool could detect 19 project specific bug patterns across those four projects. Next, through manual analysis, we determined that six of those change patterns were actual bugs and submitted pull requests based on those bug patterns. As a result, five of the pull requests were merged. © 2020, The Author(s).</t>
  </si>
  <si>
    <t>MSRBot: Using bots to answer questions from software repositories</t>
  </si>
  <si>
    <t>Software repositories contain a plethora of useful information that can be used to enhance software projects. Prior work has leveraged repository data to improve many aspects of the software development process, such as, help extract requirement decisions, identify potentially defective code and improve maintenance and evolution. However, in many cases, project stakeholders are not able to fully benefit from their software repositories due to the fact that they need special expertise to mine their repositories. Also, extracting and linking data from different types of repositories (e.g., source code control and bug repositories) requires dedicated effort and time, even if the stakeholder has the expertise to perform such a task. Therefore, in this paper, we use bots to automate and ease the process of extracting useful information from software repositories. Particularly, we lay out an approach of how bots, layered on top of software repositories, can be used to answer some of the most common software development/maintenance questions facing developers. We perform a preliminary study with 12 participants to validate the effectiveness of the bot. Our findings indicate that using bots achieves very promising results compared to not using the bot (baseline). Most of the participants (90.0%) find the bot to be either useful or very useful. Also, they completed 90.8% of the tasks correctly using the bot with a median time of 40 seconds per task. On the other hand, without the bot, the participants completed 25.2% of the tasks with a median time of 240 seconds per task. Our work has the potential to transform the MSR field by significantly lowering the barrier to entry, making the extraction of useful information from software repositories as easy as chatting with a bot. © 2020, Springer Science+Business Media, LLC, part of Springer Nature.</t>
  </si>
  <si>
    <t>Practical relevance of software engineering research: synthesizing the community’s voice</t>
  </si>
  <si>
    <t>Software engineering (SE) research should be relevant to industrial practice. There have been regular discussions in the SE community on this issue since the 1980’s, led by pioneers such as Robert Glass. As we recently passed the milestone of “50 years of software engineering”, some recent positive efforts have been made in this direction, e.g., establishing “industrial” tracks in several SE conferences. However, many researchers and practitioners believe that we, as a community, are still struggling with research relevance and utility. The goal of this paper is to synthesize the evidence and experience-based opinions shared on this topic so far in the SE community, and to encourage the community to further reflect and act on the research relevance. For this purpose, we have conducted a Multi-vocal Literature Review (MLR) of 54 systematically-selected sources (papers and non peer-reviewed articles). Instead of relying on and considering the individual opinions on research relevance, mentioned in each of the sources, the MLR aims to synthesize and provide the “holistic” view on the topic. The highlights of our MLR findings are as follows. The top three root causes of low relevance, discussed in the community, are: (1) Researchers having simplistic views (or wrong assumptions) about SE in practice; (2) Lack of connection with industry; and (3) Wrong identification of research problems. The top three suggestions for improving research relevance are: (1) Using appropriate research approaches such as action-research; (2) Choosing relevant (practical) research problems; and (3) Collaborating with industry. By synthesizing all the discussions on this important topic so far, this paper aims to encourage further discussions and actions in the community to increase our collective efforts to improve the research relevance. Furthermore, we raise the need for empirically-grounded and rigorous studies on the relevance problem in SE research, as carried out in other fields such as management science. © 2020, The Author(s).</t>
  </si>
  <si>
    <t>Boosting crash-inducing change localization with rank-performance-based feature subset selection</t>
  </si>
  <si>
    <t>Given a bucket of crash reports, it would be helpful for developers to find and fix the corresponding defects if the crash-inducing software changes can be automatically located. Recently, an approach called ChangeLocator was proposed, which used ten change-level features to train a supervised model based on the data from the historical fixed crashes. It was reported that ChangeLocator achieved a good performance in terms of Recall@1, MAP, and MRR, when all the ten features were combined together. However, in ChangeLocator, the redundancy between features are neglected, which may degrade the localization effectiveness. In this paper, we propose an improved approach ChangeRanker with a rank-performance-based feature selection technology (Rfs) to boost the effectiveness of crash-inducing change localization. Our experimental results on NetBeans show that ChangeRanker can achieve an improvement of 35.9%, 17.4%, and 15.3% over ChangeLocator in terms of Recall@1, MRR, and MAP, respectively. Furthermore, compared with three popular feature selection approaches, Rfs is able to select more informative features to boost localization effectiveness. In order to assess the real generalization capability of the proposed extension, we adapt ChangeRanker and ChangeLocator to locate bug-inducing changes on three additional data sets. Again, we observe that, on average, ChangeRanker achieves an improvement of 115.3%, 37.6%, and 41.2% in terms of Recall@1, MRR, and MAP, respectively. This indicates that our proposed rank-performance-based feature selection method has a good generalization capability. In summary, our work provides an easy-to-use approach to boosting the performance of the state-of-the-art crash-inducing change localization approach. © 2020, Springer Science+Business Media, LLC, part of Springer Nature.</t>
  </si>
  <si>
    <t>Investigating types and survivability of performance bugs in mobile apps</t>
  </si>
  <si>
    <t>A recent research showed that mobile apps represent nowadays 75% of the whole usage of mobile devices. This means that the mobile user experience, while tied to many factors (e.g., hardware device, connection speed, etc.), strongly depends on the quality of the apps being used. With “quality” here we do not simply refer to the features offered by the app, but also to its non-functional characteristics, such as security, reliability, and performance. This latter is particularly important considering the limited hardware resources (e.g., memory) mobile apps can exploit. In this paper, we present the largest study at date investigating performance bugs in mobile apps. In particular, we (i) define a taxonomy of the types of performance bugs affecting Android and iOS apps; and (ii) study the survivability of performance bugs (i.e., the number of days between the bug introduction and its fixing). Our findings aim to help researchers and apps developers in building performance-bugs detection tools and focusing their verification and validation activities on the most frequent types of performance bugs. © 2020, Springer Science+Business Media, LLC, part of Springer Nature.</t>
  </si>
  <si>
    <t>CDA: Characterising Deprecated Android APIs</t>
  </si>
  <si>
    <t>Because of functionality evolution, or security and performance-related changes, some APIs eventually become unnecessary in a software system and thus need to be cleaned to ensure proper maintainability. Those APIs are typically marked first as deprecated APIs and, as recommended, follow through a deprecated-replace-remove cycle, giving an opportunity to client application developers to smoothly adapt their code in next updates. Such a mechanism is adopted in the Android framework development where thousands of reusable APIs are made available to Android app developers. In this work, we present a research-based prototype tool called CDA and apply it to different revisions (i.e., releases or tags) of the Android framework code for characterising deprecated APIs. Based on the data mined by CDA, we then perform an empirical study on API deprecation in the Android ecosystem and the associated challenges for maintaining quality apps. In particular, we investigate the prevalence of deprecated APIs, their annotations and documentation, their removal and consequences, their replacement messages, developer reactions to API deprecation, as well as the evolution of the usage of deprecated APIs. Experimental results reveal several findings that further provide promising insights related to deprecated Android APIs. Notably, by mining the source code of the Android framework base, we have identified three bugs related to deprecated APIs. These bugs have been quickly assigned and positively appreciated by the framework maintainers, who claim that these issues will be updated in future releases. © 2020, Springer Science+Business Media, LLC, part of Springer Nature.</t>
  </si>
  <si>
    <t>Every build you break: developer-oriented assistance for build failure resolution</t>
  </si>
  <si>
    <t>Continuous integration is an agile software development practice. Instead of integrating features right before a release, they are constantly being integrated into an automated build process. This shortens the release cycle, improves software quality, and reduces time to market. However, the whole process will come to a halt when a commit breaks the build, which can happen for several reasons, e.g., compilation errors or test failures, and fixing the build suddenly becomes a top priority. Developers not only have to find the cause of the build break and fix it, but they have to be quick in all of it to avoid a delay for others. Unfortunately, these steps require deep knowledge and are often time-consuming. To support developers in fixing a build break, we propose Bart, a tool that summarizes the reasons for Maven build failures and suggests possible solutions found on the internet. We will show in a case study with 17 participants that developers find Bart useful to understand build breaks and that using Bart substantially reduces the time to fix a build break, on average by 37%. We have also conducted a qualitative study to better understand the workflows and information needs when fixing builds. We found that typical workflows differ substantially between various error categories, and that several uncommon build errors are both very hard to investigate and to fix. These findings will be useful to inform future research in this area. © 2019, Springer Science+Business Media, LLC, part of Springer Nature.</t>
  </si>
  <si>
    <t>Guiding log revisions by learning from software evolution history</t>
  </si>
  <si>
    <t>Despite the importance of log statements in postmortem debugging, developers are difficult to establish good logging practices. There are mainly two reasons. First, there are no rigorous specifications or systematic processes to instruct logging practices. Second, logging code evolves with bug fixes or feature updates. Without considering the impact of software evolution, previous works on log enhancement can partially release the first problem but are hard to solve the latter. To fill this gap, this paper proposes to guide log revisions by learning from evolution history. Motivated by code clones, we assume that logging code with similar context is pervasive and deserves similar modifications and conduct an empirical study on 12 open-source projects to validate our assumption. Upon this, we design and implement LogTracker, an automatic tool that learns log revision rules by mining the correlation between logging context and modifications and recommends candidate log revisions by applying these rules. With an enhanced modeling of logging context, LogTracker can instruct more intricate log revisions that cannot be covered by existing tools. Our experiments show that LogTracker can detect 369 instances of candidates when applied to the latest versions of software. So far, we have reported 79 of them, and 52 have been accepted. © 2019, Springer Science+Business Media, LLC, part of Springer Nature.</t>
  </si>
  <si>
    <t>What kind of questions do developers ask on Stack Overflow? A comparison of automated approaches to classify posts into question categories</t>
  </si>
  <si>
    <t>On question and answer sites, such as Stack Overflow (SO), developers use tags to label the content of a post and to support developers in question searching and browsing. However, these tags mainly refer to technological aspects instead of the purpose of the question. Tagging questions with their purpose can add a new dimension to the identification of discussed topics in posts on SO. In this paper, we aim at automating the classification of SO question posts into seven question categories. As a first step, we harmonized existing taxonomies of question categories and then, we manually classified 1,000 SO questions according to our new taxonomy. Additionally to the question category, we marked the phrases that indicate a question category for each of the posts. We then use this data set to automate the classification of posts using two approaches. For the first approach, we manually analyzed the phrases to find patterns. Based on regular expressions, we implemented a classifier, for each of the categories, that determines whether a post belongs to a category. These regular expressions are derived by analyzing patterns in the phrases. In the second approach, we use the curated data set to train classification models of supervised machine learning algorithms (Random Forest and Support Vector Machines). For the machine learning algorithms, we experimented with 1,312 different configurations regarding the preprocessing of the text and the representation of the input data. Then, we compared the performance of the regex approach with the performance of the best configuration that uses machine learning algorithms on a validation set of 110 posts. The results show that using the regular expression approach, we can classify posts into the correct question category with an average precision and recall of 0.90, and an MCC of 0.68. Additionally, we applied the regex approach on all questions of SO that deal with Android app development and investigated the co-occurrence of question categories in posts. We found that the categories API usage, Conceptual, and Discrepancy are the most frequently assigned question categories and that they also occur together frequently. Our approach can be used to support developers in browsing SO discussions or researchers in building recommender systems based on SO. © 2019, The Author(s).</t>
  </si>
  <si>
    <t>Third-party libraries in mobile apps: When, how, and why developers update them</t>
  </si>
  <si>
    <t>When developing new software, third-party libraries are commonly used to reduce implementation efforts. However, even these libraries undergo evolution activities to offer new functionalities and fix bugs or security issues. The research community has mainly investigated third-party libraries in the context of desktop applications, while only little is known regarding the mobile context. In this paper, we bridge this gap by investigating when, how, and why mobile developers update third-party libraries. By mining 2752 mobile apps, we study (i) whether mobile developers update third-party libraries, (ii) how much such apps lag behind the latest version of their dependencies, (iii) which are the categories of libraries that are more prone to be updated, and (iv) what are the common patterns followed by developers when updating a library. Then, we perform a survey with 73 mobile developers that aims at shedding lights on the reasons why they update (or not) third-party libraries. We find that mobile developers rarely update libraries, and when they do, they mainly tend to update libraries related to the Graphical User Interface. Avoiding bug propagation and making the app compatible with new Android releases are the top reasons why developers update their libraries. © 2019, Springer Science+Business Media, LLC, part of Springer Nature.</t>
  </si>
  <si>
    <t>Measuring the impact of lexical and structural inconsistencies on developers’ cognitive load during bug localization</t>
  </si>
  <si>
    <t>A large portion of the cost of any software lies in the time spent by developers in understanding a program’s source code before any changes can be undertaken. Measuring program comprehension is not a trivial task. In fact, different studies use self-reported and various psycho-physiological measures as proxies. In this research, we propose a methodology using functional Near Infrared Spectroscopy (fNIRS) and eye tracking devices as an objective measure of program comprehension that allows researchers to conduct studies in environments close to real world settings, at identifier level of granularity. We validate our methodology and apply it to study the impact of lexical, structural, and readability issues on developers’ cognitive load during bug localization tasks. Our study involves 25 undergraduate and graduate students and 21 metrics. Results show that the existence of lexical inconsistencies in the source code significantly increases the cognitive load experienced by participants not only on identifiers involved in the inconsistencies but also throughout the entire code snippet. We did not find statistical evidence that structural inconsistencies increase the average cognitive load that participants experience, however, both types of inconsistencies result in lower performance in terms of time and success rate. Finally, we observe that self-reported task difficulty, cognitive load, and fixation duration do not correlate and appear to be measuring different aspects of task difficulty. © 2019, Springer Science+Business Media, LLC, part of Springer Nature.</t>
  </si>
  <si>
    <t>Deep code comment generation with hybrid lexical and syntactical information</t>
  </si>
  <si>
    <t>During software maintenance, developers spend a lot of time understanding the source code. Existing studies show that code comments help developers comprehend programs and reduce additional time spent on reading and navigating source code. Unfortunately, these comments are often mismatched, missing or outdated in software projects. Developers have to infer the functionality from the source code. This paper proposes a new approach named Hybrid-DeepCom to automatically generate code comments for the functional units of Java language, namely, Java methods. The generated comments aim to help developers understand the functionality of Java methods. Hybrid-DeepCom applies Natural Language Processing (NLP) techniques to learn from a large code corpus and generates comments from learned features. It formulates the comment generation task as the machine translation problem. Hybrid-DeepCom exploits a deep neural network that combines the lexical and structure information of Java methods for better comments generation. We conduct experiments on a large-scale Java corpus built from 9,714 open source projects on GitHub. We evaluate the experimental results on both machine translation metrics and information retrieval metrics. Experimental results demonstrate that our method Hybrid-DeepCom outperforms the state-of-the-art by a substantial margin. In addition, we evaluate the influence of out-of-vocabulary tokens on comment generation. The results show that reducing the out-of-vocabulary tokens improves the accuracy effectively. © 2019, Springer Science+Business Media, LLC, part of Springer Nature.</t>
  </si>
  <si>
    <t>A systemic framework for crowdsourced test report quality assessment</t>
  </si>
  <si>
    <t>In crowdsourced mobile application testing, crowd workers perform test tasks for developers and submit test reports to report the observed abnormal behaviors. These test reports usually provide important information to improve the quality of software. However, due to the poor expertise of workers and the inconvenience of editing on mobile devices, some test reports usually lack necessary information for understanding and reproducing the revealed bugs. Sometimes developers have to spend a significant part of available resources to handle the low-quality test reports, thus severely reducing the inspection efficiency. In this paper, to help developers determine whether a test report should be selected for inspection within limited resources, we issue a new problem of test report quality assessment. Aiming to model the quality of test reports, we propose a new framework named TERQAF. First, we systematically summarize some desirable properties to characterize expected test reports and define a set of measurable indicators to quantify these properties. Then, we determine the numerical values of indicators according to the contained contents of test reports. Finally, we train a classifier by using logistic regression to predict the quality of test reports. To validate the effectiveness of TERQAF, we conduct extensive experiments over five crowdsourced test report datasets. Experimental results show that TERQAF can achieve 85.18% in terms of Macro-average Precision (MacroP), 75.87% in terms of Macro-average Recall (MacroR), and 80.01% in terms of Macro-average F-measure (MacroF) on average in test report quality assessment. Meanwhile, the empirical results also demonstrate that test report quality assessment can help developers handle test reports more efficiently. © 2020, Springer Science+Business Media, LLC, part of Springer Nature.</t>
  </si>
  <si>
    <t>Deriving a usage-independent software quality metric</t>
  </si>
  <si>
    <t>Context: The extent of post-release use of software affects the number of faults, thus biasing quality metrics and adversely affecting associated decisions. The proprietary nature of usage data limited deeper exploration of this subject in the past. Objective: To determine how software faults and software use are related and how, based on that, an accurate quality measure can be designed. Method: Via Google Analytics we measure new users, usage intensity, usage frequency, exceptions, and release date and duration for complex proprietary mobile applications for Android and iOS. We utilize Bayesian Network and Random Forest models to explain the interrelationships and to derive the usage independent release quality measure. To increase external validity, we also investigate the interrelationship among various code complexity measures, usage (downloads), and number of issues for 520 NPM packages. We derived a usage-independent quality measure from these analyses, and applied it on 4430 popular NPM packages to construct timelines for comparing the perceived quality (number of issues) and our derived measure of quality during the lifetime of these packages. Results: We found the number of new users to be the primary factor determining the number of exceptions, and found no direct link between the intensity and frequency of software usage and software faults. Crashes increased with the power of 1.02-1.04 of new user for the Android app and power of 1.6 for the iOS app. Release quality expressed as crashes per user was independent of other usage-related predictors, thus serving as a usage independent measure of software quality. Usage also affected quality in NPM, where downloads were strongly associated with numbers of issues, even after taking the other code complexity measures into consideration. Unlike in mobile case where exceptions per user decrease over time, for 45.8% of the NPM packages the number of issues per download increase. Conclusions: We expect our result and our proposed quality measure will help gauge release quality of a software more accurately and inspire further research in this area. © 2020, Springer Science+Business Media, LLC, part of Springer Nature.</t>
  </si>
  <si>
    <t>Guest Editorial: Special Issue on Predictive Models and Data Analytics in Software Engineering</t>
  </si>
  <si>
    <t>Guest editorial: special section on software analysis, evolution, and reengineering: Selected papers from the SANER 2018 conference</t>
  </si>
  <si>
    <t>How bugs are born: a model to identify how bugs are introduced in software components</t>
  </si>
  <si>
    <t>When identifying the origin of software bugs, many studies assume that “a bug was introduced by the lines of code that were modified to fix it”. However, this assumption does not always hold and at least in some cases, these modified lines are not responsible for introducing the bug. For example, when the bug was caused by a change in an external API. The lack of empirical evidence makes it impossible to assess how important these cases are and therefore, to which extent the assumption is valid. To advance in this direction, and better understand how bugs “are born”, we propose a model for defining criteria to identify the first snapshot of an evolving software system that exhibits a bug. This model, based on the perfect test idea, decides whether a bug is observed after a change to the software. Furthermore, we studied the model’s criteria by carefully analyzing how 116 bugs were introduced in two different open source software projects. The manual analysis helped classify the root cause of those bugs and created manually curated datasets with bug-introducing changes and with bugs that were not introduced by any change in the source code. Finally, we used these datasets to evaluate the performance of four existing SZZ-based algorithms for detecting bug-introducing changes. We found that SZZ-based algorithms are not very accurate, especially when multiple commits are found; the F-Score varies from 0.44 to 0.77, while the percentage of true positives does not exceed 63%. Our results show empirical evidence that the prevalent assumption, “a bug was introduced by the lines of code that were modified to fix it”, is just one case of how bugs are introduced in a software system. Finding what introduced a bug is not trivial: bugs can be introduced by the developers and be in the code, or be created irrespective of the code. Thus, further research towards a better understanding of the origin of bugs in software projects could help to improve design integration tests and to design other procedures to make software development more robust. © 2020, The Author(s).</t>
  </si>
  <si>
    <t>Predicting software defect type using concept-based classification</t>
  </si>
  <si>
    <t>Automatically predicting the defect type of a software defect from its description can significantly speed up and improve the software defect management process. A major challenge for the supervised learning based current approaches for this task is the need for labeled training data. Creating such data is an expensive and effort-intensive task requiring domain-specific expertise. In this paper, we propose to circumvent this problem by carrying out concept-based classification (CBC) of software defect reports with help of the Explicit Semantic Analysis (ESA) framework. We first create the concept-based representations of a software defect report and the defect types in the software defect classification scheme by projecting their textual descriptions into a concept-space spanned by the Wikipedia articles. Then, we compute the “semantic” similarity between these concept-based representations and assign the software defect type that has the highest similarity with the defect report. The proposed approach achieves accuracy comparable to the state-of-the-art semi-supervised and active learning approach for this task without requiring labeled training data. Additional advantages of the CBC approach are: (i) unlike the state-of-the-art, it does not need the source code used to fix a software defect, and (ii) it does not suffer from the class-imbalance problem faced by the supervised learning paradigm. © 2020, Springer Science+Business Media, LLC, part of Springer Nature.</t>
  </si>
  <si>
    <t>Meshing agile and plan-driven development in safety-critical software: a case study</t>
  </si>
  <si>
    <t>Organizations developing safety-critical software are increasingly seeking to create better practices by meshing agile and plan-driven development processes. Significant differences between the agile and the plan-driven processes make meshing difficult, and very little empirical evidence on using agile processes for safety-critical software development exists. There are four areas of concern, in particular, for meshing the development of safety-critical software concerning: documentation, requirements, life cycle and testing. We report on a case study of a pharmaceutical organization in which a Scrum process was implemented to support agile software development in a plan-driven safety-critical project. The purpose was to answer the following research question: For safety-critical software, what can a software team do to mesh agile and plan-driven processes effectively? The main contribution of the paper is an elaborated understanding of meshing in the four areas of concern and how the conditions for safety-critical software influence them. We discuss how meshing within the four areas of concern is a contribution to existing research. © 2020, Springer Science+Business Media, LLC, part of Springer Nature.</t>
  </si>
  <si>
    <t>Cross-version defect prediction: use historical data, cross-project data, or both?</t>
  </si>
  <si>
    <t>Context: Although a long-running project has experienced many releases, removing defects from a product is still a challenge. Cross-version defect prediction (CVDP) regards project data of prior releases as a useful source for predicting fault-prone modules based on defect prediction techniques. Recent studies have explored cross-project defect prediction (CPDP) that uses the project data from outside a project for defect prediction. While CPDP techniques and CPDP data can be diverted to CVDP, its effectiveness has not been investigated. Objective: To investigate whether CPDP approaches and CPDP data are useful for CVDP. The investigation also compared the usage of prior release data. Method: We chose a style of replication of a previous comparative study on CPDP approaches. Results: Some CPDP approaches could improve the performance of CVDP. The use of the latest prior release was the best choice. If one has no CVDP data, the use of CPDP data for CVDP was found to be effective. Conclusions: 1) Some CPDP approaches could improve CVDP, 2), if one can access project data from the latest release, project data from older releases would not bring clear benefit, and 3) even if one has no CVDP data, appropriate CPDP approaches would be able to deliver quality prediction with CPDP data. © 2020, Springer Science+Business Media, LLC, part of Springer Nature.</t>
  </si>
  <si>
    <t>Measuring the accuracy of software vulnerability assessments: experiments with students and professionals</t>
  </si>
  <si>
    <t>Assessing the risks of software vulnerabilities is a key process of software development and security management. This assessment requires to consider multiple factors (technical features, operational environment, involved assets, status of the vulnerability lifecycle, etc.) and may depend from the assessor’s knowledge and skills. In this work, we tackle with an important part of this problem by measuring the accuracy of technical vulnerability assessments by assessors with different level and type of knowledge. We report an experiment to compare how accurately students with different technical education and security professionals are able to assess the severity of software vulnerabilities with the Common Vulnerability Scoring System (v3) industry methodology. Our results could be useful for increasing awareness about the intrinsic subtleties of vulnerability risk assessment and possibly better compliance with regulations. With respect to academic education, professional training and human resources selections our work suggests that measuring the effects of knowledge and expertise on the accuracy of software security assessments is feasible albeit not easy. © 2020, The Author(s).</t>
  </si>
  <si>
    <t>What should your run-time configuration framework do to help developers?</t>
  </si>
  <si>
    <t>The users or deployment engineers of a software system can adapt such a system to a wide range of deployment and usage scenarios by changing the value of configuration options, for example by disabling unnecessary features, tweaking performance-related parameters or specifying GUI preferences. However, the literature agrees that the flexibility of such options comes at a price: misconfigured options can lead a software system to crash in the production environment, while even in the absence of such configuration errors, a large number of configuration options makes a software system more complicated to deploy and use. In earlier work, we also found that developers who intend to make their application configurable face 22 challenges that impact their configuration engineering activities, ranging from technical to management-related or even inherent to the domain of configuration engineering. In this paper, we use a prototyping approach to derive and empirically evaluate requirements for tool support able to deal with 13 (primarily technical) configuration engineering challenges. In particular, via a set of interviews with domain experts, we identify four requirements by soliciting feedback on an incrementally evolving prototype. The resulting “Config2Code” prototype, which implements the four requirements, is then empirically evaluated via a user study involving 55 participants that comprises 10 typical configuration engineering tasks, ranging from the creation, comprehension, refactoring, and reviewing of configuration options to the quality assurance of options and debugging of configuration failures. A configuration framework satisfying the four requirements enables developers to perform more accurately and more swiftly in 70% and 60% (respectively) of the configuration engineering tasks than a state-of-the-practice framework not satisfying the requirements. Furthermore, such a framework allows to reduce the time taken for these tasks by up to 94.62%, being slower for only one task. © 2020, Springer Science+Business Media, LLC, part of Springer Nature.</t>
  </si>
  <si>
    <t>Code Localization in Programming Screencasts</t>
  </si>
  <si>
    <t>Programming screencasts are growing in popularity and are often used by developers as a learning source. The source code shown in these screencasts is often not available for download or copy-pasting. Without having the code readily available, developers have to frequently pause a video to transcribe the code. This is time-consuming and reduces the effectiveness of learning from videos. Recent approaches have applied Optical Character Recognition (OCR) techniques to automatically extract source code from programming screencasts. One of their major limitations, however, is the extraction of noise such as the text information in the menu, package hierarchy, etc. due to the imprecise approximation of the code location on the screen. This leads to incorrect, unusable code. We aim to address this limitation and propose an approach to significantly improve the accuracy of code localization in programming screencasts, leading to a more precise code extraction. Our approach uses a Convolutional Neural Network to automatically predict the exact location of code in an image. We evaluated our approach on a set of frames extracted from 450 screencasts covering Java, C#, and Python programming topics. The results show that our approach is able to detect the area containing the code with 94% accuracy and that our approach significantly outperforms previous work. We also show that applying OCR on the code area identified by our approach leads to a 97% match with the ground truth on average, compared to only 31% when OCR is applied to the entire frame. © 2020, Springer Science+Business Media, LLC, part of Springer Nature.</t>
  </si>
  <si>
    <t>On the impact of using trivial packages: an empirical case study on npm and PyPI</t>
  </si>
  <si>
    <t>Code reuse has traditionally been encouraged since it enables one to avoid re-inventing the wheel. Due to the npm left-pad package incident where a trivial package led to the breakdown of some of the most popular web applications such as Facebook and Netflix, some questioned such reuse. Reuse of trivial packages is particularly prevalent in platforms such as npm. To date, there is no study that examines the reason why developers reuse trivial packages other than in npm. Therefore, in this paper, we study two large platforms npm and PyPI. We mine more than 500,000 npm packages and 38,000 JavaScript applications and more than 63,000 PyPI packages and 14,000 Python applications to study the prevalence of trivial packages. We found that trivial packages are common, making up between 16.0% to 10.5% of the studied platforms. We performed surveys with 125 developers who use trivial packages to understand the reasons and drawbacks of their use. Our surveys revealed that trivial packages are used because they are perceived to be well implemented and tested pieces of code. However, developers are concerned about maintaining and the risks of breakages due to the extra dependencies trivial packages introduce. To objectively verify the survey results, we validate the most cited reason and drawback. We find that contrary to developers’ beliefs only around 28% of npm and 49% PyPI trivial packages have tests. However, trivial packages appear to be ‘deployment tested’ and to have similar test, usage and community interest as non-trivial packages. On the other hand, we found that 18.4% and 2.9% of the studied trivial packages have more than 20 dependencies in npm and PyPI, respectively. © 2020, Springer Science+Business Media, LLC, part of Springer Nature.</t>
  </si>
  <si>
    <t>ALFAA: Active Learning Fingerprint based Anti-Aliasing for correcting developer identity errors in version control systems</t>
  </si>
  <si>
    <t>An accurate determination of developer identities is important for software engineering research and practice. Without it, even simple questions such as “how many developers does a project have?” cannot be answered. The commonly used version control data from Git is full of identity errors and the existing approaches to correct these errors are difficult to validate on large scale and cannot be easily improved. We, therefore, aim to develop a scalable, highly accurate, easy to use and easy to improve approach to correct software developer identity errors. We first amalgamate developer identities from version control systems in open source software repositories and investigate the nature and prevalence of these errors, design corrective algorithms, and estimate the impact of the errors on networks inferred from this data. We investigate these questions using a collection of over 1B Git commits with over 23M recorded author identities. By inspecting the author strings that occur most frequently, we group identity errors into categories. We then augment the author strings with three behavioral fingerprints: time-zone frequencies, the set of files modified, and a vector embedding of the commit messages. We create a manually validated set of identities for a subset of OpenStack developers using an active learning approach and use it to fit supervised learning models to predict the identities for the remaining author strings in OpenStack. We then compare these predictions with a competing commercially available effort and a leading research method. Finally, we compare network measures for file-induced author networks based on corrected and raw data. We find commits done from different environments, misspellings, organizational ids, default values, and anonymous IDs to be the major sources of errors. We also find supervised learning methods to reduce errors by several times in comparison to existing research and commercial methods and the active learning approach to be an effective way to create validated datasets. Results also indicate that correction of developer identity has a large impact on the inference of the social network. We believe that our proposed Active Learning Fingerprint Based Anti-Aliasing (ALFAA) approach will expedite research progress in the software engineering domain for applications that involve developer identities. © 2020, Springer Science+Business Media, LLC, part of Springer Nature.</t>
  </si>
  <si>
    <t>An empirical characterization of bad practices in continuous integration</t>
  </si>
  <si>
    <t>Continuous Integration (CI) has been claimed to introduce several benefits in software development, including high software quality and reliability. However, recent work pointed out challenges, barriers and bad practices characterizing its adoption. This paper empirically investigates what are the bad practices experienced by developers applying CI. The investigation has been conducted by leveraging semi-structured interviews of 13 experts and mining more than 2,300 Stack Overflow posts. As a result, we compiled a catalog of 79 CI bad smells belonging to 7 categories related to different dimensions of a CI pipeline management and process. We have also investigated the perceived importance of the identified bad smells through a survey involving 26 professional developers, and discussed how the results of our study relate to existing knowledge about CI bad practices. Whilst some results, such as the poor usage of branches, confirm existing literature, the study also highlights uncovered bad practices, e.g., related to static analysis tools or the abuse of shell scripts, and contradict knowledge from existing literature, e.g., about avoiding nightly builds. We discuss the implications of our catalog of CI bad smells for (i) practitioners, e.g., favor specific, portable tools over hacking, and do not ignore nor hide build failures, (ii) educators, e.g., teach CI culture, not just technology, and teach CI by providing examples of what not to do, and (iii) researchers, e.g., developing support for failure analysis, as well as automated CI bad smell detectors. © 2020, Springer Science+Business Media, LLC, part of Springer Nature.</t>
  </si>
  <si>
    <t>An experimental scrutiny of visual design modelling: VCL up against UML+OCL</t>
  </si>
  <si>
    <t>The graphical nature of prominent modelling notations, such as the standards UML and SysML, enables them to tap into the cognitive benefits of diagrams. However, these notations hardly exploit the cognitive potential of diagrams and are only partially graphical with invariants and operations being expressed textually. The Visual Contract Language (VCL) aims at improving visual modelling; it tries to (a) maximise diagrammatic cognitive effectiveness, (b) increase visual expressivity, and (c) level of rigour and formality. It is an alternative to UML that does largely pictorially what is traditionally done textually. The paper presents the results of a controlled experiment carried out four times in different academic settings and involving 43 participants, which compares VCL against UML and OCL and whose goal is to provide insight on benefits and limitations of visual modelling. The paper’s hypotheses are evaluated using a crossover design with the following tasks: (i) modelling of state space, invariants and operations, (ii) comprehension of modelled problem, (iii) detection of model defects and (iv) comprehension of a given model. Although visual approaches have been used and advocated for decades, this is the first empirical investigation looking into the effects of graphical expression of invariants and operations on modelling and model usage tasks. Results suggest VCL benefits in defect detection, model comprehension, and modelling of operations, providing some empirical evidence on the benefits of graphical software design. © 2019, The Author(s).</t>
  </si>
  <si>
    <t>How developers engage with static analysis tools in different contexts</t>
  </si>
  <si>
    <t>Automatic static analysis tools (ASATs) are instruments that support code quality assessment by automatically detecting defects and design issues. Despite their popularity, they are characterized by (i) a high false positive rate and (ii) the low comprehensibility of the generated warnings. However, no prior studies have investigated the usage of ASATs in different development contexts (e.g., code reviews, regular development), nor how open source projects integrate ASATs into their workflows. These perspectives are paramount to improve the prioritization of the identified warnings. To shed light on the actual ASATs usage practices, in this paper we first survey 56 developers (66% from industry and 34% from open source projects) and interview 11 industrial experts leveraging ASATs in their workflow with the aim of understanding how they use ASATs in different contexts. Furthermore, to investigate how ASATs are being used in the workflows of open source projects, we manually inspect the contribution guidelines of 176 open-source systems and extract the ASATs’ configuration and build files from their corresponding GitHub repositories. Our study highlights that (i) 71% of developers do pay attention to different warning categories depending on the development context; (ii) 63% of our respondents rely on specific factors (e.g., team policies and composition) when prioritizing warnings to fix during their programming; and (iii) 66% of the projects define how to use specific ASATs, but only 37% enforce their usage for new contributions. The perceived relevance of ASATs varies between different projects and domains, which is a sign that ASATs use is still not a common practice. In conclusion, this study confirms previous findings on the unwillingness of developers to configure ASATs and it emphasizes the necessity to improve existing strategies for the selection and prioritization of ASATs warnings that are shown to developers. © 2019, Springer Science+Business Media, LLC, part of Springer Nature.</t>
  </si>
  <si>
    <t>You broke my code: understanding the motivations for breaking changes in APIs</t>
  </si>
  <si>
    <t>As most software systems, libraries and frameworks also evolve, which may break existing clients. However, the main reasons to introduce breaking changes in APIs are unclear. Therefore, in this paper, we first report the results of an almost 4-month long field study with popular Java libraries and frameworks. We configured an infrastructure to observe all changes in these libraries and to detect breaking changes shortly after their introduction in the code. We detected possible breaking changes in 61 projects. After identifying breaking changes, we asked the developers to explain the reasons behind their decision to change the APIs. By analyzing the developers’ answers, we report that breaking changes are mostly motivated by the need to implement new features, by the desire to make the APIs simpler and with fewer elements, and to improve maintainability. To complement this first study, we describe a second study, including the analysis of 110 Stack Overflow posts related to breaking changes. We reveal that breaking changes have an important impact on clients, since 45% of the questions are from clients asking how to overcome specific breaking changes; they are also common in other ecosystems—JavaScript,.NET, etc. We conclude by providing suggestions to language designers, tool builders, software engineering researchers, and API developers. © 2019, Springer Science+Business Media, LLC, part of Springer Nature.</t>
  </si>
  <si>
    <t>CAPS: a supervised technique for classifying Stack Overflow posts concerning API issues</t>
  </si>
  <si>
    <t>The design and maintenance of APIs (Application Programming Interfaces) are complex tasks due to the constantly changing requirements of their users. Despite the efforts of their designers, APIs may suffer from a number of issues (such as incomplete or erroneous documentation, poor performance, and backward incompatibility). To maintain a healthy client base, API designers must learn these issues to fix them. Question answering sites, such as Stack Overflow (SO), have become a popular place for discussing API issues. These posts about API issues are invaluable to API designers, not only because they can help to learn more about the problem but also because they can facilitate learning the requirements of API users. However, the unstructured nature of posts and the abundance of non-issue posts make the task of detecting SO posts concerning API issues difficult and challenging. In this paper, we first develop a supervised learning approach using a Conditional Random Field (CRF), a statistical modeling method, to identify API issue-related sentences. We use the above information together with different features collected from posts, the experience of users, readability metrics and centrality measures of collaboration network to build a technique, called CAPS, that can classify SO posts concerning API issues. In total, we consider 34 features along eight different dimensions. Evaluation of CAPS using carefully curated SO posts on three popular API types reveals that the technique outperforms all three baseline approaches we consider in this study. We then conduct studies to find important features and also evaluate the performance of the CRF-based technique for classifying issue sentences. Comparison with two other baseline approaches shows that the technique has high potential. We also test the generalizability of CAPS results, evaluate the effectiveness of different classifiers, and identify the impact of different feature sets. © 2019, Springer Science+Business Media, LLC, part of Springer Nature.</t>
  </si>
  <si>
    <t>Selecting fault revealing mutants</t>
  </si>
  <si>
    <t>Mutant selection refers to the problem of choosing, among a large number of mutants, the (few) ones that should be used by the testers. In view of this, we investigate the problem of selecting the fault revealing mutants, i.e., the mutants that are killable and lead to test cases that uncover unknown program faults. We formulate two variants of this problem: the fault revealing mutant selection and the fault revealing mutant prioritization. We argue and show that these problems can be tackled through a set of ‘static’ program features and propose a machine learning approach, named FaRM, that learns to select and rank killable and fault revealing mutants. Experimental results involving 1,692 real faults show the practical benefits of our approach in both examined problems. Our results show that FaRM achieves a good trade-off between application cost and effectiveness (measured in terms of faults revealed). We also show that FaRM outperforms all the existing mutant selection methods, i.e., the random mutant sampling, the selective mutation and defect prediction (mutating the code areas pointed by defect prediction). In particular, our results show that with respect to mutant selection, our approach reveals 23% to 34% more faults than any of the baseline methods, while, with respect to mutant prioritization, it achieves higher average percentage of revealed faults with a median difference between 4% and 9% (from the random mutant orderings). © 2019, The Author(s).</t>
  </si>
  <si>
    <t>A longitudinal study of popular ad libraries in the Google Play Store</t>
  </si>
  <si>
    <t>In-app advertisements have become an integral part of the revenue model of mobile apps. To gain ad revenue, app developers integrate ad libraries into their apps. Such libraries are integrated to serve advertisements (ads) to users; developers then gain revenue based on the displayed ads and the users’ interactions with such ads. As a result, ad libraries have become an essential part of the mobile app ecosystem. However, little is known about how such ad libraries have evolved over time. In this paper, we study the evolution of the 8 most popular ad libraries (e.g., Google AdMob and Facebook Audience Network) over a period of 33 months (from April 2016 until December 2018). In particular, we look at their evolution in terms of size, the main drivers for releasing a new version, and their architecture. To identify popular ad libraries, we collect 35,462 updates of 1,840 top free-to-download apps in the Google Play Store. Then, we identify 63 ad libraries that are integrated into the studied popular apps. We observe that an ad library represents 10% of the binary size of mobile apps, and that the proportion of the ad library size compared to the app size has grown by 10% over our study period. By taking a closer look at the 8 most popular ad libraries, we find that ad libraries are continuously evolving with a median release interval of 34 days. In addition, we observe that some libraries have grown exponentially in size (e.g, Facebook Audience Network), while other libraries have attempted to reduce their size as they evolved. The libraries that reduced their size have done so through: (1) creating a lighter version of the ad library, (2) removing parts of the ad library, and (3) redesigning their architecture into a more modular one. To identify the main drivers for releasing a new version, we manually analyze the release notes of the eight studied ad libraries. We observe that fixing issues that are related to displaying video ads is the main driver for releasing new versions. We also observe that ad library developers are constantly updating their libraries to support a wider range of Android platforms (i.e., to ensure that more devices can use the libraries without errors). Finally, we derive a reference architecture from the studied eight ad libraries, and we study how these libraries deviated from this architecture in the study period. Our study is important for ad library developers as it provides the first in-depth look into how the important mobile app market segment of ad libraries has evolved. Our findings and the reference architecture are valuable for ad library developers who wish to learn about how other developers built and evolved their successful ad libraries. For example, our reference architecture provides a new ad library developer with a foundation for understanding the interactions between the most important components of an ad library. © 2019, Springer Science+Business Media, LLC, part of Springer Nature.</t>
  </si>
  <si>
    <t>What distinguishes great software engineers?</t>
  </si>
  <si>
    <t>Great software engineers are essential to the creation of great software. However, today, we lack an understanding of what distinguishes great engineers from ordinary ones. We address this knowledge gap by conducting one of the largest mixed-method studies of experienced engineers to date. We surveyed 1,926 expert engineers, including senior engineers, architects, and technical fellows, asking them to judge the importance of a comprehensive set of 54 attributes of great engineers. We then conducted 77 email interviews to interpret our findings and to understand the influence of contextual factors on the ratings. After synthesizing the findings, we believe that the top five distinguishing characteristics of great engineers are writing good code, adjusting behaviors to account for future value and costs, practicing informed decision-making, avoiding making others’ jobs harder, and learning continuously. We relate the findings to prior work, and discuss implications for researchers, practitioners, and educators. © 2019, Springer Science+Business Media, LLC, part of Springer Nature.</t>
  </si>
  <si>
    <t>Recognizing lines of code violating company-specific coding guidelines using machine learning: A Method and Its Evaluation</t>
  </si>
  <si>
    <t>Software developers in big and medium-size companies are working with millions of lines of code in their codebases. Assuring the quality of this code has shifted from simple defect management to proactive assurance of internal code quality. Although static code analysis and code reviews have been at the forefront of research and practice in this area, code reviews are still an effort-intensive and interpretation-prone activity. The aim of this research is to support code reviews by automatically recognizing company-specific code guidelines violations in large-scale, industrial source code. In our action research project, we constructed a machine-learning-based tool for code analysis where software developers and architects in big and medium-sized companies can use a few examples of source code lines violating code/design guidelines (up to 700 lines of code) to train decision-tree classifiers to find similar violations in their codebases (up to 3 million lines of code). Our action research project consisted of (i) understanding the challenges of two large software development companies, (ii) applying the machine-learning-based tool to detect violations of Sun’s and Google’s coding conventions in the code of three large open source projects implemented in Java, (iii) evaluating the tool on evolving industrial codebase, and (iv) finding the best learning strategies to reduce the cost of training the classifiers. We were able to achieve the average accuracy of over 99% and the average F-score of 0.80 for open source projects when using ca. 40K lines for training the tool. We obtained a similar average F-score of 0.78 for the industrial code but this time using only up to 700 lines of code as a training dataset. Finally, we observed the tool performed visibly better for the rules requiring to understand a single line of code or the context of a few lines (often allowing to reach the F-score of 0.90 or higher). Based on these results, we could observe that this approach can provide modern software development companies with the ability to use examples to teach an algorithm to recognize violations of code/design guidelines and thus increase the number of reviews conducted before the product release. This, in turn, leads to the increased quality of the final software. © 2019, The Author(s).</t>
  </si>
  <si>
    <t>Log4Perf: suggesting and updating logging locations for web-based systems’ performance monitoring</t>
  </si>
  <si>
    <t>Performance assurance activities are an essential step in the release cycle of software systems. Logs have become one of the most important sources of information that is used to monitor, understand and improve software performance. However, developers often face the challenge of making logging decisions, i.e., neither logging too little and logging too much is desirable. Although prior research has proposed techniques to assist in logging decisions, those automated logging guidance techniques are rather general, without considering a particular goal, such as monitoring software performance. In this paper, we present Log4Perf, an automated approach that provides suggestions of where to insert logging statement with the goal of monitoring web-based systems’ CPU usage. In the first part of our approach, we leverage the performance model’s prediction errors to suggest the need for updating logging locations when software evolves. In the second part of our approach, we build and manipulate a statistical performance model to identify the locations in the source code that statistically significantly influence CPU usage. To evaluate Log4Perf, we conduct case studies on two open source systems, i.e., CloudStore and OpenMRS, and one large-scale commercial system. Our evaluation results show that our approach can suggest the need for updating logging locations and identify the logging locations that can be kept unchanged. We manually examine the logging locations that are newly suggested or deprecated. We find that our approach can build well-fit statistical performance models, indicating that such models can be leveraged to investigate the influence of locations in the source code on performance. The suggested logging locations are often in small and simple methods that do not have logging statements, and are not performance hotspots. Our approach can be used to complement traditional approaches that are based on software metrics or performance hotspots. In addition, we identify seven root-causes of these suggested or deprecated logging locations. Log4Perf is integrated into the release engineering process of the commercial software to provide logging suggestions on a regular basis. © 2019, Springer Science+Business Media, LLC, part of Springer Nature.</t>
  </si>
  <si>
    <t>SIEVE: Helping developers sift wheat from chaff via cross-platform analysis</t>
  </si>
  <si>
    <t>Software developers have benefited from various sources of knowledge such as forums, question-and-answer sites, and social media platforms to help them in various tasks. Extracting software-related knowledge from different platforms involves many challenges. In this paper, we propose an approach to improve the effectiveness of knowledge extraction tasks by performing cross-platform analysis. Our approach is based on transfer representation learning and word embedding, leveraging information extracted from a source platform which contains rich domain-related content. The information extracted is then used to solve tasks in another platform (considered as target platform) with less domain-related content. We first build a word embedding model as a representation learned from the source platform, and use the model to improve the performance of knowledge extraction tasks in the target platform. We experiment with Software Engineering Stack Exchange and Stack Overflow as source platforms, and two different target platforms, i.e., Twitter and YouTube. Our experiments show that our approach improves performance of existing work for the tasks of identifying software-related tweets and helpful YouTube comments. © 2019, Springer Science+Business Media, LLC, part of Springer Nature.</t>
  </si>
  <si>
    <t>How different are different diff algorithms in Git?: Use --histogram for code changes</t>
  </si>
  <si>
    <t>Automatic identification of the differences between two versions of a file is a common and basic task in several applications of mining code repositories. Git, a version control system, has a diff utility and users can select algorithms of diff from the default algorithm Myers to the advanced Histogram algorithm. From our systematic mapping, we identified three popular applications of diff in recent studies. On the impact on code churn metrics in 14 Java projects, we obtained different values in 1.7% to 8.2% commits based on the different diff algorithms. Regarding bug-introducing change identification, we found 6.0% and 13.3% in the identified bug-fix commits had different results of bug-introducing changes from 10 Java projects. For patch application, we found that the Histogram is more suitable than Myers for providing the changes of code, from our manual analysis. Thus, we strongly recommend using the Histogram algorithm when mining Git repositories to consider differences in source code. © 2019, The Author(s).</t>
  </si>
  <si>
    <t>On the relation between Github communication activity and merge conflicts</t>
  </si>
  <si>
    <t>Version control systems assist developers in managing concurrent changes to a common code base by tracking all code contributions over time. A notorious problem is that, when integrating code contributions, merge conflicts may occur and resolving them is a time-consuming and error-prone task. There is a popular belief that communication and collaboration success are mutually dependent. So, it is believed that great communication activity helps to avoid merge conflicts. However, in practice, the role of communication activity for merge conflicts to occur or to be avoided has not been thoroughly investigated. To better understand this relation, we analyzed the history of 30 popular open-source projects involving 19 thousand merge scenarios. Methodologically, we used a bivariate (Spearman’s rank correlation) and a multivariate (principal component analysis and partial correlations) analysis to quantify their correlation. In bivariate analysis, we found a weak positive correlation between GitHub communication activity and the number of merge conflicts. However, in the multivariate analysis, the positive correlation disappeared, not supporting the intuition that GitHub communication helps to avoid merge conflicts. Interestingly, we found that the strength of this relationship depends on the merge scenarios’ characteristics, such as the number of lines of code changed. Puzzled by these unexpected results, we investigated each covariate, which provided justifications for our findings. The main conclusion from our study is that GitHub communication activity itself does not support the emergence or avoidance of merge conflicts even though such communication is associated only with merge scenario code changes or among developers only. © 2019, Springer Science+Business Media, LLC, part of Springer Nature.</t>
  </si>
  <si>
    <t>Nowadays, with the rapid growth of open source software (OSS), library reuse becomes more and more popular since a large amount of third- party libraries are available to download and reuse. A deeper understanding on why developers reuse a library (i.e., replacing self-implemented code with an external library) or re-implement a library (i.e., replacing an imported external library with self-implemented code) could help researchers better understand the factors that developers are concerned with when reusing code. This understanding can then be used to improve existing libraries and API recommendation tools for researchers and practitioners by using the developers concerns identified in this study as design criteria. In this work, we investigated the reasons behind library reuse and re-implementation. To achieve this goal, we first crawled data from two popular sources, F-Droid and GitHub. Then, potential instances of library reuse and re-implementation were found automatically based on certain heuristics. Next, for each instance, we further manually identified whether it is valid or not. For library re-implementation, we obtained 82 instances which are distributed in 75 repositories. We then conducted two types of surveys (i.e., individual survey to corresponding developers of the validated instances and another open survey) for library reuse and re-implementation. For library reuse individual survey, we received 36 responses out of 139 contacted developers. For re-implementation individual survey, we received 13 responses out of 71 contacted developers. In addition, we received 56 responses from the open survey. Finally, we perform qualitative and quantitative analysis on the survey responses and commit logs of the validated instances. The results suggest that library reuse occurs mainly because developers were initially unaware of the library or the library had not been introduced. Re-implementation occurs mainly because the used library method is only a small part of the library, the library dependencies are too complicated, or the library method is deprecated. Finally, based on all findings obtained from analyzing the surveys and commit messages, we provided a few suggestions to improve the current library recommendation systems: tailored recommendation according to users’ preferences, detection of external code that is similar to a part of the users’ code (to avoid duplication or re-implementation), grouping similar recommendations for developers to compare and select the one they prefer, and disrecommendation of poor-quality libraries. © 2019, Springer Science+Business Media, LLC, part of Springer Nature.</t>
  </si>
  <si>
    <t>The effectiveness of context-based change application on automatic program repair</t>
  </si>
  <si>
    <t>An Automatic Program Repair (APR) technique is an implementation of a repair model to fix a given bug by modifying program behavior. Recently, repair models which collect source code and code changes from software history and use such collected resources for patch generation became more popular. Collected resources are used to expand the patch search space and to increase the probability that correct patches for bugs are included in the space. However, it is also revealed that navigation on such expanded patch search space is difficult due to the sparseness of correct patches in the space. In this study, we evaluate the effectiveness of Context-based Change Application (CCA) technique on change selection, fix location selection and change concretization, which are the key aspects of navigating patch search space. CCA collects abstract subtree changes and their AST contexts, and applies them to fix locations only if their contexts are matched. CCA repair model can address both search space expansion and navigation issues, by expanding search space with collected changes while narrowing down search areas in the search space based on contexts. Since CCA applies changes to a fix location only if their contexts are matched, it only needs to consider the same context changes for each fix location. Also, if there is no change with the same context as a fix location, this fix location can be ignored since it means that past patches did not modify such locations. In addition, CCA uses fine-grained changes preserving changed code structures, but normalizing user-defined names. Hence change concretization can be simply done by replacing normalized names with concrete names available in buggy code. We evaluated CCA’s effectiveness with over 54K unique collected changes (221K in total) from about 5K human-written patches. Results show that using contexts, CCA correctly found 90.1% of the changes required for test set patches, while fewer than 5% of the changes were found without contexts. We discovered that collecting more changes is only helpful if it is supported by contexts for effective search space navigation. In addition, CCA repair model found 44-70% of the actual fix locations of Defects4j patches more quickly compared to using SBFL techniques only. We also found that about 48% of the patches can be fully concretized using concrete names from buggy code. © 2019, Springer Science+Business Media, LLC, part of Springer Nature.</t>
  </si>
  <si>
    <t>Developer recommendation for Topcoder through a meta-learning based policy model</t>
  </si>
  <si>
    <t>Crowdsourcing Software Development (CSD) has emerged as a new software development paradigm. Topcoder is now the largest competition-based CSD platform. Many organizations use Topcoder to outsource their software tasks to crowd developers in the form of open challenges. To facilitate timely completion of the crowdsourced tasks, it is important to find right developers who are more likely to win a challenge. Recently, many developer recommendation methods for CSD platforms have been proposed. However, these methods often make unrealistic assumptions about developer status or application scenarios. For example, they consider only skillful developers or only developers registered with the challenges. In this paper, we propose a meta-learning based policy model, which firstly filters out those developers who are unlikely to participate in or submit to a given challenge and then recommend the top k developers with the highest possibility of winning the challenge. We have collected Topcoder data between 2009 and 2018 to evaluate the proposed approach. The results show that our approach can successfully identify developers for posted challenges regardless of the current registration status of the developers. In particular, our approach works well in recommending new winners. The accuracy for top-5 recommendation ranges from 30.1% to 91.1%, which significantly outperforms the results achieved by the related work. © 2019, Springer Science+Business Media, LLC, part of Springer Nature.</t>
  </si>
  <si>
    <t>An empirical investigation into merge conflicts and their effect on software quality</t>
  </si>
  <si>
    <t>Merge conflicts are known to cause extra effort for developers, but little is known about their effect on software. While some research has been done, many questions remain. To better understand merge conflicts and their impact we performed an empirical study about the types, frequency, and impact of merge conflicts, where impact is measured in terms of bug fixing commits associated with conflicts. We analyzed 143 open source projects and found that almost 1 in 5 merges cause conflicts. In 75.23% of these cases, a developer needed to reflect on the program logic to resolve it. We also found that the code associated with a merge conflict is twice as likely to have a bug. When the code associated with merge conflicts require manual intervention, the code is 26× more likely to have a bug. © 2019, Springer Science+Business Media, LLC, part of Springer Nature.</t>
  </si>
  <si>
    <t>Search. Review. Repeat? An empirical study of threats to replicating SLR searches</t>
  </si>
  <si>
    <t>A systematic literature review (SLR) is an empirical method used to provide an overview of existing knowledge and to aggregate evidence within a domain. For computer science, several threats to the completeness of such reviews have been identified, leading to recommendations and guidelines on how to improve their quality. However, few studies address to what extent researchers can replicate an SLR. To conduct a replication, researchers have to first understand how the set of primary studies has been identified in the original study, and can ideally retrieve the same set when following the reported protocol. In this article, we focus on this initial step of a replication and report a two-fold empirical study: Initially, we performed a tertiary study using a sample of SLRs in computer science and identified what information that is needed to replicate the searches is reported. Based on the results, we conducted a descriptive, multi-case study on digital libraries to investigate to what extent these allow replications. The results reveal two threats to replications of SLRs: First, while researchers have improved the quality of their reports, relevant details are still missing—we refer to a reporting threat. Second, we found that some digital libraries are inconsistent in their query results—we refer to a searching threat. While researchers conducting a review can only overcome the first threat and the second may not be an issue for all kinds of replications, researchers should be aware of both threats when conducting, reviewing, and building on SLRs. © 2019, Springer Science+Business Media, LLC, part of Springer Nature.</t>
  </si>
  <si>
    <t>A benchmark-based evaluation of search-based crash reproduction</t>
  </si>
  <si>
    <t>Crash reproduction approaches help developers during debugging by generating a test case that reproduces a given crash. Several solutions have been proposed to automate this task. However, the proposed solutions have been evaluated on a limited number of projects, making comparison difficult. In this paper, we enhance this line of research by proposing JCrashPack, an extensible benchmark for Java crash reproduction, together with ExRunner, a tool to simply and systematically run evaluations. JCrashPack contains 200 stack traces from various Java projects, including industrial open source ones, on which we run an extensive evaluation of EvoCrash, the state-of-the-art tool for search-based crash reproduction. EvoCrash successfully reproduced 43% of the crashes. Furthermore, we observed that reproducing NullPointerException, IllegalArgumentException, and IllegalStateException is relatively easier than reproducing ClassCastException, ArrayIndexOutOfBoundsException and StringIndexOutOfBoundsException. Our results include a detailed manual analysis of EvoCrash outputs, from which we derive 14 current challenges for crash reproduction, among which the generation of input data and the handling of abstract and anonymous classes are the most frequents. Finally, based on those challenges, we discuss future research directions for search-based crash reproduction for Java. © 2019, The Author(s).</t>
  </si>
  <si>
    <t>Going deeper with optimal software products selection using many-objective optimization and satisfiability solvers</t>
  </si>
  <si>
    <t>In search-based software engineering, one actively studied problem is the optimal software product selection from a feature model using multiple (usually more than three) optimization objectives simultaneously. This can be represented as a many-objective optimization problem. The primary goal of solving this problem is to search for diverse and high-quality valid products as rapidly as possible. Previous studies have shown that combining search-based techniques with satisfiability (SAT) solvers was promising for achieving this goal, but it remained open that how different solvers affect the performance of a search algorithm, and that whether the ways to randomize solutions in the solvers make a difference. Moreover, we may need further investigation on the necessity of mixing different types of SAT solving techniques. In this paper, we address the above open research questions by performing a series of empirical studies on 21 features models, most of which are reverse-engineered from industrial software product lines. We examine four conflict-driven clause learning solvers, two stochastic local search solvers, and two different ways to randomize solutions. Experimental results suggest that the performance can be indeed affected by different SAT solvers, and by the ways to randomize solutions in the solvers. This study serves as a practical guideline for choosing and tuning SAT solvers for the many-objective optimal software product selection problem. © 2019, Springer Science+Business Media, LLC, part of Springer Nature.</t>
  </si>
  <si>
    <t>Çorba: crowdsourcing to obtain requirements from regulations and breaches</t>
  </si>
  <si>
    <t>Context: Modern software systems are deployed in sociotechnical settings, combining social entities (humans and organizations) with technical entities (software and devices). In such settings, on top of technical controls that implement security features of software, regulations specify how users should behave in security-critical situations. No matter how carefully the software is designed and how well regulations are enforced, such systems are subject to breaches due to social (user misuse) and technical (vulnerabilities in software) factors. Breach reports, often legally mandated, describe what went wrong during a breach and how the breach was remedied. However, breach reports are not formally investigated in current practice, leading to valuable lessons being lost regarding past failures. Objective: Our research aim is to aid security analysts and software developers in obtaining a set of legal, security, and privacy requirements, by developing a crowdsourcing methodology to extract knowledge from regulations and breach reports. Method: We present Çorba, a methodology that leverages human intelligence via crowdsourcing, and extracts requirements from textual artifacts in the form of regulatory norms. We evaluate Çorba on the US healthcare regulations from the Health Insurance Portability and Accountability Act (HIPAA) and breach reports published by the US Department of Health and Human Services (HHS). Following this methodology, we have conducted a pilot and a final study on the Amazon Mechanical Turk crowdsourcing platform. Results: Çorba yields high quality responses from crowd workers, which we analyze to identify requirements for the purpose of complementing HIPAA regulations. We publish a curated dataset of the worker responses and identified requirements. Conclusions: The results show that the instructions and question formats presented to the crowd workers significantly affect the response quality regarding the identification of requirements. We have observed significant improvement from the pilot to the final study by revising the instructions and question formats. Other factors, such as worker types, breach types, or length of reports, do not have notable effect on the workers’ performance. Moreover, we discuss other potential improvements such as breach report restructuring and text highlighting with automated methods. © 2019, Springer Science+Business Media, LLC, part of Springer Nature.</t>
  </si>
  <si>
    <t>The impact of context metrics on just-in-time defect prediction</t>
  </si>
  <si>
    <t>Traditional just-in-time defect prediction approaches have been using changed lines of software to predict defective-changes in software development. However, they disregard information around the changed lines. Our main hypothesis is that such information has an impact on the likelihood that the change is defective. To take advantage of this information in defect prediction, we consider n-lines (n = 1,2,…) that precede and follow the changed lines (which we call context lines), and propose metrics that measure them, which we call “Context Metrics.” Specifically, these context metrics are defined as the number of words/keywords in the context lines. In a large-scale empirical study using six open source software projects, we compare the performance of using our context metrics, traditional code churn metrics (e.g., the number of modified subsystems), our extended context metrics which measure not only context lines but also changed lines, and combination metrics that use two extended context metrics at a prediction model for defect prediction. The results show that context metrics that consider the context lines of added-lines achieve the best median value in all cases in terms of a statistical test. Moreover, using few number of context lines is suitable for context metric that considers words, and using more number of context lines is suitable for context metric that considers keywords. Finally, the combination metrics of two extended context metrics significantly outperform all studied metrics in all studied projects w. r. t. the area under the receiver operation characteristic curve (AUC) and Matthews correlation coefficient (MCC). © 2019, Springer Science+Business Media, LLC, part of Springer Nature.</t>
  </si>
  <si>
    <t>Are free Android app security analysis tools effective in detecting known vulnerabilities?</t>
  </si>
  <si>
    <t>Increasing interest in securing the Android ecosystem has spawned numerous efforts to assist app developers in building secure apps. These efforts have resulted in tools and techniques capable of detecting vulnerabilities and malicious behaviors in apps. However, there has been no evaluation of the effectiveness of these tools and techniques in detecting known vulnerabilities. The absence of such evaluations puts app developers at a disadvantage when choosing security analysis tools to secure their apps. In this regard, we evaluated the effectiveness of vulnerability detection tools for Android apps. We reviewed 64 tools and empirically evaluated 14 vulnerability detection tools against 42 known unique vulnerabilities captured by Ghera benchmarks, which are composed of both vulnerable and secure apps. Of the 20 observations from the evaluation, the main observation is existing vulnerability detection tools for Android apps are very limited in their ability to detect known vulnerabilities — all of the evaluated tools together could only detect 30 of the 42 known unique vulnerabilities. More effort is required if security analysis tools are to help developers build secure apps. We hope the observations from this evaluation will help app developers choose appropriate security analysis tools and persuade tool developers and researchers to identify and address limitations in their tools and techniques. We also hope this evaluation will catalyze or spark a conversation in the software engineering and security communities to require a more rigorous and explicit evaluation of security analysis tools and techniques. © 2019, Springer Science+Business Media, LLC, part of Springer Nature.</t>
  </si>
  <si>
    <t>Bounties on technical Q&amp;A sites: a case study of Stack Overflow bounties</t>
  </si>
  <si>
    <t>Technical question and answer (Q&amp;A) websites provide a platform for developers to communicate with each other by asking and answering questions. Stack Overflow is the most prominent of such websites. With the rapidly increasing number of questions on Stack Overflow, it is becoming difficult to get an answer to all questions and as a result, millions of questions on Stack Overflow remain unsolved. In an attempt to improve the visibility of unsolved questions, Stack Overflow introduced a bounty system to motivate users to solve such questions. In this bounty system, users can offer reputation points in an effort to encourage users to answer their question. In this paper, we study 129,202 bounty questions that were proposed by 61,824 bounty backers. We observe that bounty questions have a higher solving-likelihood than non-bounty questions. This is particularly true for long-standing unsolved questions. For example, questions that were unsolved for 100 days for which a bounty is proposed are more likely to be solved (55%) than those without bounties (1.7%). In addition, we studied the factors that are important for the solving-likelihood and solving-time of a bounty question. We found that: (1) Questions are likely to attract more traffic after receiving a bounty than non-bounty questions. (2) Bounties work particularly well in very large communities with a relatively low question solving-likelihood. (3) High-valued bounties are associated with a higher solving-likelihood, but we did not observe a likelihood for expedited solutions. Our study shows that while bounties are not a silver bullet for getting a question solved, they are associated with a higher solving-likelihood of a question in most cases. As questions that are still unsolved after two days hardly receive any traffic, we recommend that Stack Overflow users propose a bounty as soon as possible after those two days for the bounty to have the highest impact. © 2019, Springer Science+Business Media, LLC, part of Springer Nature.</t>
  </si>
  <si>
    <t>Improving change prediction models with code smell-related information</t>
  </si>
  <si>
    <t>Code smells are sub-optimal implementation choices applied by developers that have the effect of negatively impacting, among others, the change-proneness of the affected classes. Based on this consideration, in this paper we conjecture that code smell-related information can be effectively exploited to improve the performance of change prediction models, i.e., models having the goal of indicating which classes are more likely to change in the future. We exploit the so-called intensity index—a previously defined metric that captures the severity of a code smell—and evaluate its contribution when added as additional feature in the context of three state of the art change prediction models based on product, process, and developer-based features. We also compare the performance achieved by the proposed model with a model based on previously defined antipattern metrics, a set of indicators computed considering the history of code smells in files. Our results report that (i) the prediction performance of the intensity-including models is statistically better than the baselines and, (ii) the intensity is a better predictor than antipattern metrics. We observed some orthogonality between the set of change-prone and non-change-prone classes correctly classified by the models relying on intensity and antipattern metrics: for this reason, we also devise and evaluate a smell-aware combined change prediction model including product, process, developer-based, and smell-related features. We show that the F-Measure of this model is notably higher than other models. © 2019, Springer Science+Business Media, LLC, part of Springer Nature.</t>
  </si>
  <si>
    <t>Meta-analysis for families of experiments in software engineering: a systematic review and reproducibility and validity assessment</t>
  </si>
  <si>
    <t>Context: Previous studies have raised concerns about the analysis and meta-analysis of crossover experiments and we were aware of several families of experiments that used crossover designs and meta-analysis. Objective: To identify families of experiments that used meta-analysis, to investigate their methods for effect size construction and aggregation, and to assess the reproducibility and validity of their results. Method: We performed a systematic review (SR) of papers reporting families of experiments in high quality software engineering journals, that attempted to apply meta-analysis. We attempted to reproduce the reported meta-analysis results using the descriptive statistics and also investigated the validity of the meta-analysis process. Results: Out of 13 identified primary studies, we reproduced only five. Seven studies could not be reproduced. One study which was correctly analyzed could not be reproduced due to rounding errors. When we were unable to reproduce results, we provide revised meta-analysis results. To support reproducibility of analyses presented in our paper, it is complemented by the reproducer R package. Conclusions: Meta-analysis is not well understood by software engineering researchers. To support novice researchers, we present recommendations for reporting and meta-analyzing families of experiments and a detailed example of how to analyze a family of 4-group crossover experiments. © 2019, The Author(s).</t>
  </si>
  <si>
    <t>Memory and resource leak defects and their repairs in Java projects</t>
  </si>
  <si>
    <t>Despite huge software engineering efforts and programming language support, resource and memory leaks are still a troublesome issue, even in memory-managed languages such as Java. Understanding the properties of leak-inducing defects, how the leaks manifest, and how they are repaired is an essential prerequisite for designing better approaches for avoidance, diagnosis, and repair of leak-related bugs. We conduct a detailed empirical study on 491 issues from 15 large open-source Java projects. The study proposes taxonomies for the leak types, for the defects causing them, and for the repair actions. We investigate, under several aspects, the distributions within each taxonomy and the relationships between them. We find that manual code inspection and manual runtime detection are still the main methods for leak detection. We find that most of the errors manifest on error-free execution paths, and developers repair the leak defects in a shorter time than non-leak defects. We also identify 13 recurring code transformations in the repair patches. Based on our findings, we draw a variety of implications on how developers can avoid, detect, isolate and repair leak-related bugs. © 2019, Springer Science+Business Media, LLC, part of Springer Nature.</t>
  </si>
  <si>
    <t>Characterizing the transfer of program comprehension in onboarding: an information-push perspective</t>
  </si>
  <si>
    <t>Many software developers struggle to understand code written by others, leading to increased maintenance costs. Research on program comprehension to date has primarily focused on individual developers attempting to understand code. However, software developers also work together to share and transfer understanding of their codebases. This is common during the onboarding process, when a new developer has joined a project or a company. The work reported here uses a Grounded Theory approach to explore the different types of information passed from experts to newcomers during onboarding, and the perceived value of these types. The theory is grounded in field-study data collected during twelve in-situ onboarding sessions, across eight organizations, with a design based on two pilot studies that were carried out in advance. The field-study data was supplemented and validated with interviews and questionnaires. It provides a description of four views through which the experts represent their code to the newcomers, revealing several interesting aspects of expert-led program comprehension. In particular, it provides evidence that extends current thinking on the temporal aspect of code: where experts discuss changes that have been made to the code-base, changes that are currently being made to the code-base (including temporary fixes) and changes intended for the code-base in the future. In addition, a rationale-based view of the code-base is emphasized in the findings, making explicit the system’s functional/non-functional requirements, and their impact on the system’s design. This information was perceived as highly valued by the newcomers. Additionally, Structural and Algorithmic views, which have already been firmly established in program comprehension literature, were also noted in these onboarding sessions. © 2019, Springer Science+Business Media, LLC, part of Springer Nature.</t>
  </si>
  <si>
    <t>Empirical assessment of the effort needed to attack programs protected with client/server code splitting</t>
  </si>
  <si>
    <t>Context: Code hardening is meant to fight malicious tampering with sensitive code executed on client hosts. Code splitting is a hardening technique that moves selected chunks of code from client to server. Although widely adopted, the effective benefits of code splitting are not fully understood and thoroughly assessed. Objective: The objective of this work is to compare non protected code vs. code splitting protected code, considering two levels of the chunk size parameter, in order to assess the effectiveness of the protection - in terms of both attack time and success rate - and to understand the attack strategy and process used to overcome the protection. Method: We conducted an experiment with master students performing attack tasks on a small application hardened with different levels of protection. Students carried out their task working at the source code level. Results: We observed a statistically significant effect of code splitting on the attack success rate that, on the average, was reduced from 89% with unprotected clear code to 52% with the most effective protection. The protection variant that moved some small-sized code chunks turned out to be more effective than the alternative moving fewer but larger chunks. Different strategies were identified yielding different success rates. Moreover we discovered that successful attacks exhibited different process w.r.t. failed ones. Conclusions: We found empirical evidence of the effect of code splitting, assessed the relative magnitude, and evaluated the influence of the chunk size parameter. Moreover we extracted the process used to overcome such obfuscation technique. © 2019, Springer Science+Business Media, LLC, part of Springer Nature.</t>
  </si>
  <si>
    <t>An empirical assessment of baseline feature location techniques</t>
  </si>
  <si>
    <t>Feature Location (FL) aims to locate observable functionalities in source code. Considering its key role in software maintenance, a vast array of automated and semi-automated Feature Location Techniques (FLTs) have been proposed. To compare FLTs, an open, standard set of non-subjective, reproducible “compare-to” FLT techniques (baseline techniques) should be used for evaluation. In order to relate the performance of FLTs compared against different baseline techniques, these compare-to techniques should be evaluated against each other. But evaluation across FLTs is confounded by empirical designs that incorporate different FL goals and evaluation criteria. This paper moves towards standardizing FLT comparability by assessing eight baseline techniques in an empirical design that addresses these confounding factors. These baseline techniques are assessed in twelve case studies to rank their performance. Results of the case studies suggest that different baseline techniques perform differently and that VSM-Lucene and LSI-Matlab performed better than other implementations. By presenting the relative performances of baseline techniques this paper facilitates empirical cross-comparison of existing and future FLTs. Finally, the results suggest that the performance of FLTs partially depends on system/benchmark characteristics, in addition to the FLTs themselves. © 2019, Springer Science+Business Media, LLC, part of Springer Nature.</t>
  </si>
  <si>
    <t>An empirical catalog of code smells for the presentation layer of Android apps</t>
  </si>
  <si>
    <t>Software developers, including those of the Android mobile platform, constantly seek to improve their applications’ maintainability and evolvability. Code smells are commonly used for this purpose, as they indicate symptoms of design problems. However, although the literature presents a variety of code smells, such as God Class and Long Method, characteristics that are specific to the underlying technologies are not taken into account. The presentation layer of an Android app, for example, implements specific architectural decisions from the Android platform itself (such as the use of Activities, Fragments, and Listeners) as well as deal with and integrate different types of resources (such as layouts and images). Through a three-step study involving 246 Android developers, we investigated code smells that developers perceive for this part of Android apps. We devised 20 specific code smells and collected the developers’ perceptions of their frequency and importance. We also implemented a tool that identifies the proposed code smells and studied their prevalence in 619 open-source Android apps. Our findings suggest that: 1) developers perceive smells specific to the presentation layer of Android apps; 2) developers consider these smells to be of high importance and frequency; and 3) the proposed smells occur in real-world Android apps. Our domain-specific smells can be leveraged by developers, researchers, and tool developers for searching potentially problematic pieces of code. © 2019, The Author(s).</t>
  </si>
  <si>
    <t>Guest Editorial: Special Issue on Software Engineering for Mobile Applications</t>
  </si>
  <si>
    <t>Empirical study of android repackaged applications</t>
  </si>
  <si>
    <t>The growing popularity of Android applications has generated increased concerns over the danger of piracy and the spread of malware, and particularly of adware: malware that seeks to present unwanted advertisements to the user. A popular way to distribute malware in the mobile world is through repackaging of legitimate apps. This process consists of downloading, unpacking, manipulating, recompiling an application, and publishing it again in an app store. In this paper, we conduct an empirical study of over 15,000 apps to gain insights into the factors that drive the spread of repackaged apps. We also examine the motivations of developers who publish repackaged apps and those of users who download them, as well as the factors that determine which apps are chosen for repackaging, and the ways in which the apps are modified during the repackaging process. Having observed that adware is particularly prevalent in repackaged apps, we focus on this type of malware and examine how the app is modified when it is injected in an app’s code. Our findings shed much needed light on this class of malware that can be useful to security experts, and allow us to make recommendations that could lead to the creation of more effective malware detection tools, Furthermore, on the basis of our results, we propose a novel app indexing scheme that minimizes the number of comparisons needed to detect repackaged apps. © 2019, Springer Science+Business Media, LLC, part of Springer Nature.</t>
  </si>
  <si>
    <t>Automatic patch generation with context-based change application</t>
  </si>
  <si>
    <t>Automatic patch generation is often described as a search problem of patch candidate space, and it has two major issues: one is search space size, and the other is navigation. An effective patch generation technique should have a large search space with a high probability that patches for bugs are included, and it also needs to locate such patches effectively. We introduce ConFix, an automatic patch generation technique using context-based change application. ConFix collects abstract AST changes from human-written patches with their AST contexts to provide abundant resources for patch generation. These collected changes are only applied to possible fix locations with the same contexts for patch generation. By considering changes with a matching context only, ConFix selects a necessary change for a possible fix location more effectively than considering all the collected changes. Also, ConFix filters out fix locations with no collected changes in the same context, which means that such locations have not been modified in human-written patches, hence they are not desirable for modifications. We evaluated ConFix with 357 real bugs from Defects4j dataset. ConFix successfully fixed 22 bugs including six bugs which were not fixed by compared existing techniques. With context-based strategy, ConFix checked on average 48% less fix locations than a strategy using only a spectrum-based fault localization technique until patches were generated. Also, it ranked changes required for patches at the top for 63.6%, and within top-3 for 81.8% of the fixed bugs. © 2019, Springer Science+Business Media, LLC, part of Springer Nature.</t>
  </si>
  <si>
    <t>Practical and effective sandboxing for Linux containers</t>
  </si>
  <si>
    <t>A container is a group of processes isolated from other groups via distinct kernel namespaces and resource allocation quota. Attacks against containers often leverage kernel exploits through the system call interface. In this paper, we present an approach that mines sandboxes and enables fine-grained sandbox enforcement for containers. We first explore the behavior of a container by running test cases and monitor the accessed system calls including types and arguments during testing. We then characterize the types and arguments of system call invocations and translate them into sandbox rules for the container. The mined sandbox restricts the container’s access to system calls which are not seen during testing and thus reduces the attack surface. In the experiment, our approach requires less than eleven minutes to mine a sandbox for each of the containers. The estimation of system call coverage of sandbox mining ranges from 96.4% to 99.8% across the containers under the limiting assumptions that the test cases are complete and only static system/application paths are used. The enforcement of mined sandboxes incurs low performance overhead. The mined sandboxes effectively reduce the attack surface of containers and can prevent the containers from security breaches in reality. © 2019, Springer Science+Business Media, LLC, part of Springer Nature.</t>
  </si>
  <si>
    <t>Empirical comparison of text-based mobile apps similarity measurement techniques</t>
  </si>
  <si>
    <t>Context: Code-free software similarity detection techniques have been used to support different software engineering tasks, including clustering mobile applications (apps). The way of measuring similarity may affect both the efficiency and quality of clustering solutions. However, there has been no previous comparative study of feature extraction methods used to guide mobile app clustering. Objective: In this paper, we investigate different techniques to compute the similarity of apps based on their textual descriptions and evaluate their effectiveness using hierarchical agglomerative clustering. Method: To this end we carry out an empirical study comparing five different techniques, based on topic modelling and keyword feature extraction, to cluster 12,664 apps randomly sampled from the Google Play App Store. The comparison is based on three main criteria: silhouette width measure, human judgement and execution time. Results: The results of our study show that using topic modelling, in addition to collocation-based and dependency-based feature extractors perform similarly in detecting app-feature similarity. However, dependency-based feature extraction performs better than any other in finding application domain similarity (ρ = 0.7,p − value &lt; 0.01). Conclusions: Current categorisation in the app store studied does not exhibit a good classification quality in terms of the claimed feature space. However, a better quality can be achieved using a good feature extraction technique and a traditional clustering method. © 2019, The Author(s).</t>
  </si>
  <si>
    <t>The inconsistency between theory and practice in managing inconsistency in requirements engineering</t>
  </si>
  <si>
    <t>The problem of inconsistency in requirements engineering has been in the spotlight of the RE community from the early 1990s. In the early years, inconsistency was perceived in the literature as a problem that needs to be eliminated on sight. More recently, it has become recognized that maintaining consistency at all times is not only infeasible, but also even counterproductive. Based on this recognition, paradigms and tools have been proposed in the RE literature for managing inconsistency. However, over the same period, inconsistency as perceived and managed in practice has not received much attention. Our research aims to better understand the phenomenon of inconsistency and the strategies to address it in RE practice. This paper describes an empirical study investigating practitioners’ perceptions of inconsistency manifestations in RE, their attitudes towards these manifestations, and strategies they apply to address them. The findings of this research led to the two contributions: (a) an explanation of how the ideas of the RE field about managing RE inconsistency are reflected in practitioners’ perceptions of the inconsistency that they encounter in their daily work, and (b) the identification of some barriers that appear to be hindering practitioners’ adoption of the RE field’s inconsistency management strategies, together with possible reasons underlying these barriers. © 2019, Springer Science+Business Media, LLC, part of Springer Nature.</t>
  </si>
  <si>
    <t>Identifying gameplay videos that exhibit bugs in computer games</t>
  </si>
  <si>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</si>
  <si>
    <t>An empirical study on quality of Android applications written in Kotlin language</t>
  </si>
  <si>
    <t>Context: During the last years, developers of mobile applications have the possibility to use new paradigms and tools for developing mobile applications. For instance, since 2017, Android developers have the official support to write Android applications using Kotlin language. Kotlin is programming language fully interoperable with Java that combines object-oriented and functional features. Objective: The goal of this paper is twofold. First, it aims to study the degree of adoption of Kotlin language on the development of open-source Android applications and to measure the amount of Kotlin code inside those applications. Secondly, it aims to measure the quality of Android applications that are written using Kotlin and to compare it with the quality of Android applications written using Java. Method: We first defined a method to detect Kotlin applications from a dataset of open-source Android applications. Then, we analyzed those applications to detect instances of code smells and computed an estimation of the quality of the applications. Finally, we studied how the introduction of Kotlin code impacts on the quality of an Android application. Results: Our experiment found that 11.26% of applications from a dataset with 2,167 open-source applications have been written (partially or fully) using Kotlin language. We found that the introduction of Kotlin code increases the quality, in terms of the presence of 10 different code smells studied, 4 object-oriented and 6 Android, of the majority of the Android applications initially written in Java. © 2019, Springer Science+Business Media, LLC, part of Springer Nature.</t>
  </si>
  <si>
    <t>Continuous Integration (CI) is a cornerstone of modern quality assurance, providing on-demand builds (compilation and tests) of code changes or software releases. Yet the many existing CI systems do not help developers in interpreting build results, in particular when facing build inflation. Build inflation arises when each code change has to be built on dozens of combinations (configurations) of runtime environments (REs), operating systems (OSes), and hardware architectures (HAs). A code change C1 sent to the CI system may introduce programming faults that result in all these builds to fail, while a change C2 introducing a new library dependency might only lead one particular build configuration to fail. Consequently, the one build failure due to C2 will be “hidden” among the dozens of build failures due to C1 when the CI system reports the results of the builds. We have named this phenomenon build inflation, because it may bias the interpretation of build results by developers by “hiding” certain types of faults. In this paper, we study build inflation through a large-scale study of the relationship between REs and OSes and build failures on 30 million builds of the CPAN repository on the CPAN Testers package-level CI system. We show that the builds of Perl packages may fail differently on different REs and OSes and any combination thereof. Thus, we show that the results provided by CPAN Testers require filtering and selection to identify real trends of build failures among the many failures. Manual analysis of 791 build failures shows that dependency faults (missing modules) and programming faults (undefined values) are the main reasons for failures, with dependency faults being easier to fix. We conclude with recommendations for practitioners and researchers in interpreting build results as well as for tool builders who should improve he scheduling of builds and the reporting of build failures. © 2019, Springer Science+Business Media, LLC, part of Springer Nature.</t>
  </si>
  <si>
    <t>Whom are you going to call? determinants of @-mentions in Github discussions</t>
  </si>
  <si>
    <t>Open Source Software (OSS) project success relies on crowd contributions. When an issue arises in pull-request based systems, @-mentions are used to call on people to task; previous studies have shown that @-mentions in discussions are associated with faster issue resolution. In most projects there may be many developers who could technically handle a variety of tasks. But OSS supports dynamic teams distributed across a wide variety of social and geographic backgrounds, as well as levels of involvement. It is, then, important to know whom to call on, i.e., who can be relied or trusted with important task-related duties, and why. In this paper, we sought to understand which observable socio-technical attributes of developers can be used to build good models of them being future @-mentioned in GitHub issues and pull request discussions. We built overall and project-specific predictive models of future @-mentions, in order to capture the determinants of @-mentions in each of two hundred GitHub projects, and to understand if and how those determinants differ between projects. We found that visibility, expertise, and productivity are associated with an increase in @-mentions, while responsiveness is not, in the presence of a number of control variables. Also, we find that though project-specific differences exist, the overall model can be used for cross-project prediction, indicating its GitHub-wide utility. © 2019, Springer Science+Business Media, LLC, part of Springer Nature.</t>
  </si>
  <si>
    <t>Mining non-functional requirements from App store reviews</t>
  </si>
  <si>
    <t>User reviews obtained from mobile application (app) stores contain technical feedback that can be useful for app developers. Recent research has been focused on mining and categorizing such feedback into actionable software maintenance requests, such as bug reports and functional feature requests. However, little attention has been paid to extracting and synthesizing the Non-Functional Requirements (NFRs) expressed in these reviews. NFRs describe a set of high-level quality constraints that a software system should exhibit (e.g., security, performance, usability, and dependability). Meeting these requirements is a key factor for achieving user satisfaction, and ultimately, surviving in the app market. To bridge this gap, in this paper, we present a two-phase study aimed at mining NFRs from user reviews available on mobile app stores. In the first phase, we conduct a qualitative analysis using a dataset of 6,000 user reviews, sampled from a broad range of iOS app categories. Our results show that 40% of the reviews in our dataset signify at least one type of NFRs. The results also show that users in different app categories tend to raise different types of NFRs. In the second phase, we devise an optimized dictionary-based multi-label classification approach to automatically capture NFRs in user reviews. Evaluating the proposed approach over a dataset of 1,100 reviews, sampled from a set of iOS and Android apps, shows that it achieves an average precision of 70% (range [66% - 80%]) and average recall of 86% (range [69% - 98%]). © 2019, Springer Science+Business Media, LLC, part of Springer Nature.</t>
  </si>
  <si>
    <t>Correction to: Search-based multi-vulnerability testing of XML injections in web applications (Empirical Software Engineering, (2019), 24, 6, (3696-3729), 10.1007/s10664-019-09707-8)</t>
  </si>
  <si>
    <t>The article Search-based multi-vulnerability testing of XML injections in web applications, written by Sadeeq Jan, Annibale Panichella, Andrea Arcuri, and Lionel Briand, was originally published electronically on the publisher’s internet portal (currently SpringerLink) on May 2019 without open access. With the author(s)’ decision to opt for Open Choice the copyright of the article changed on June 2019 to©The Author(s) 2019 and the article is forthwith distributed under the terms of the CreativeCommons Attribution 4.0 International License (http://creativecommons.org/licenses/by/4.0/), which permits use, duplication, adaptation, distribution and reproduction in any medium or format, as long as you give appropriate credit to the original author(s) and the source, provide a link to the Creative Commons license and indicate if changes were made. The original article has been corrected. Open Access This article is distributed under the terms of the Creative Commons Attribution 4.0 International License (http://creativecommons.org/licenses/by/4.0/), which permits use, duplication, adaptation, distribution and reproduction in any medium or format, as long as you give appropriate credit to the original author(s) and the source, provide a link to the Creative Commons license, and indicate if changes were made. © 2019, The Author(s).</t>
  </si>
  <si>
    <t>How does code style inconsistency affect pull request integration? An exploratory study on 117 GitHub projects</t>
  </si>
  <si>
    <t>GitHub is a popular code platform that provides infrastructures to facilitate collaborative development. A Pull Request (PR) is one of the key ideas to support collaboration. Developers are encouraged to submit PRs to ask for the integration of their contributions. In practice, not all submitted PRs can be integrated into the codebase by project maintainers. Existing studies have investigated factors affecting PR integration. Nevertheless, the code style of PRs, which is largely considered by project maintainers, has not been deeply studied yet. In this paper, we performed an exploratory analysis on the effect of code style on PR integration in GitHub. We modeled the code style via the inconsistency between a submitted PR and the existing code in its target codebase. Such modeling makes our study not limited by a specific definition of code style. We conducted our experiments on 50,092 closed PRs in 117 Java projects. Our findings show that: (1) There indeed exists code style inconsistency between PRs and the codebase. (2) Several code style criteria on how to use spaces or indents, make comments, and write code lines with a suitable length, tend to show more inconsistency among PRs. (3) A PR that is consistent with the current code style tends to be merged into the codebase more easily. (4) A PR that violates the current code style is likely to take more time to get closed. Our study shows evidence to developers about how to deliver better contributions to facilitate efficient collaboration. © 2019, Springer Science+Business Media, LLC, part of Springer Nature.</t>
  </si>
  <si>
    <t>An empirical study on the teams structures in social coding using GitHub projects</t>
  </si>
  <si>
    <t>Social coding enables collaborative software development in virtual and distributed communities. Social coding platforms (e.g., GitHub) provide the pull request feature that allows developers to clone a project, make code changes, and request the project owners to review and integrate the code changes to the main stream of a project. The pull request feature has been widely adopted by a large number of GitHub projects, as it minimizes the risk of exposing the projects to the open communities. The efficiency of the pull requests review process depends both on technical (e.g., the code quality) and social (e.g., the connection of a contributor to the project maintainer) factors. However, it is still unclear which social factors have the most impact on the efficiency of the review process. To identify the social factors, we study the team structures formed by the developers within the projects that adopt the pull-based development model. We build the pull-based networks, where two developers are linked if one has integrated a pull request submitted by the other. We investigate the 7,850 most popular projects on GitHub that are developed in ten programming languages. We identify the network metrics that have a significant association with the speed of processing the pull requests. Specifically, maintaining a strong core of contributors and denser interactions among the developers is associated with faster response and processing of the pull requests. We further find that more than 90% of the studied projects follow 8 dominant team structures out of 18 possible team structures. In the larger projects, only a set of developers is granted review and integration privileges of the pull requests, reflecting a strict decision making process. The small to medium projects are characterized by a small number of core contributors who maintain repeated interactions, and are able to process the incoming pull requests more efficiently. The evolution of the team structures of projects over time reveals that only a low percentage of the projects witnesses a change towards team structures associated to faster pull requests processing (e.g., stronger centralization). © 2019, Springer Science+Business Media, LLC, part of Springer Nature.</t>
  </si>
  <si>
    <t>Designing smart city mobile applications: An initial grounded theory</t>
  </si>
  <si>
    <t>The software architecture community has played a crucial role in the development of mobile software. Many of the ideas used in the design of these systems came from traditional software architecture and those ideas have contributed to mobile computing becoming ubiquitous. Mobile applications in the context of smart cities are very challenging since they need to operate within the power, processor, and capacity limitations of mobile devices, the exacting demands of life critical smart city requirements, and the constantly changing and exposed environment which may not always be trusted. Since there are no widely accepted design models for this type of software, developers must resort to primitive design decisions to meet all the needs of these applications, which takes additional time and expertise. For this reason, this study aims to investigate the design process for mobile applications in the context of smart cities. In order to address the lack of verified information about designing mobile apps, we conducted a multi-case study with 9 applications from 4 different development groups to build a grounded theory. The applications were reverse engineered to expose the architecture of each application. Based on all the data, an initial grounded theory was constructed to explain how the selected design process produces an app with the desired characteristics. The resulting theory offers explanations for how software engineering teams design mobile apps for smart cities. This knowledge will serve as a basis to further understand the phenomena and advances towards more effective design and development process definitions. © 2019, Springer Science+Business Media, LLC, part of Springer Nature.</t>
  </si>
  <si>
    <t>Evolutionary Fuzzing of Android OS Vendor System Services</t>
  </si>
  <si>
    <t>Android devices are shipped in several flavors by more than 100 manufacturer partners, which extend the Android “vanilla” OS with new system services, and modify the existing ones. These proprietary extensions expose Android devices to reliability and security issues. In this paper, we propose a coverage-guided fuzzing platform (Chizpurfle) based on evolutionary algorithms to test proprietary Android system services. A key feature of this platform is the ability to profile coverage on the actual, unmodified Android device, by taking advantage of dynamic binary re-writing techniques. We applied this solution on three high-end commercial Android smartphones. The results confirmed that evolutionary fuzzing is able to test Android OS system services more efficiently than blind fuzzing. Furthermore, we evaluate the impact of different choices for the fitness function and selection algorithm. © 2019, Springer Science+Business Media, LLC, part of Springer Nature.</t>
  </si>
  <si>
    <t>To react, or not to react: Patterns of reaction to API deprecation</t>
  </si>
  <si>
    <t>Application Programming Interfaces (API) provide reusable functionality to aid developers in the development process. The features provided by these APIs might change over time as the API evolves. To allow API consumers to peacefully transition from older obsolete features to new features, API producers make use of the deprecation mechanism that allows them to indicate to the consumer that a feature should no longer be used. The Java language designers noticed that no one was taking these deprecation warnings seriously and continued using outdated features. Due to this, they decided to change the implementation of this feature in Java 9. We question as to what extent this issue exists and whether the Java language designers have a case. We start by identifying the various ways in which an API consumer can react to deprecation. Following this we benchmark the frequency of the reaction patterns by creating a dataset consisting of data mined from 50 API consumers totalling 297,254 GitHub based projects and 1,322,612,567 type-checked method invocations. We see that predominantly consumers do not react to deprecation and we try to explain this behavior by surveying API consumers and by analyzing if the API’s deprecation policy has an impact on the consumers’ decision to react. © 2019, The Author(s).</t>
  </si>
  <si>
    <t>ESSMArT way to manage customer requests</t>
  </si>
  <si>
    <t>Quality and market acceptance of software products is strongly influenced by responsiveness to customer requests. Once a customer request is received, a decision must be made whether to escalate it to the development team. Once escalated, the ticket must be formulated as a development task and assigned to a developer. To make the process more efficient and reduce the time between receiving and escalating the customer request, we aim to automate the complete customer request management process. We propose a holistic method called ESSMArT. The method performs text summarization, predicts ticket escalation, creates the ticket’s title and content, and ultimately assigns the ticket to an available developer. We began evaluating the method through an internal assessment of 4114 customer tickets from Brightsquid’s secure health care communication platform - Secure-Mail. Next, we conducted an external evaluation of the usefulness of the approach and concluded that: i) supervised learning based on context specific data performs best for extractive summarization; ii) Random Forest trained on a combination of conversation and extractive summarization works best for predicting escalation of tickets, with the highest precision (of 0.9) and recall (of 0.55). Through external evaluation, we furthermore found that ESSMArT provides suggestions that are 71% aligned with human ones. Applying the prototype implementation to 315 customer requests resulted in an average time reduction of 9.2 min per request. ESSMArT helps to make ticket management faster and with reduced effort for human experts. We conclude that ESSMArT not only expedites ticket management, but furthermore reduces human effort. ESSMArT can help Brightsquid to (i) minimize the impact of staff turnover and (ii) shorten the cycle from an issue being reported to a developer being assigned to fix it. © 2019, Springer Science+Business Media, LLC, part of Springer Nature.</t>
  </si>
  <si>
    <t>Fostering good coding practices through individual feedback and gamification: an industrial case study</t>
  </si>
  <si>
    <t>Code quality is a constant challenge faced by today’s software industry. To ensure that developers follow good coding practices, a variety of program analysis and test coverage tools are routinely deployed. However, these tools often fail to engage and change the practices of developers when applied to legacy systems as they output a huge number of warnings, quickly overwhelming the developers. In this article, we explore how individual feedback and gamification can motivate developers to pay more attention to good coding practices. To that extent, we implemented these two concepts in a tool that we deployed at two large companies where we conducted a case study. We find out that individual feedback is essential for motivating developers. We also find that gamification can be useful but has to be used with caution as it can frustrate some developers. Finally, we reflect on some lessons learned during our case studies, and conclude that the promising approach of our tool needs to be supported by longitudinal studies as well as comparative studies. © 2019, Springer Science+Business Media, LLC, part of Springer Nature.</t>
  </si>
  <si>
    <t>DroidLeaks: a comprehensive database of resource leaks in Android apps</t>
  </si>
  <si>
    <t>Resource leaks in Android apps are pervasive. They can cause serious performance degradation and system crashes. In recent years, many resource leak detection techniques have been proposed to help Android developers correctly manage system resources. Yet, there exist no common databases of real-world bugs for effectively comparing such techniques to understand their strengths and limitations. This paper describes our effort towards constructing such a bug database named DroidLeaks. To extract real resource leak bugs, we mined 124,215 code revisions of 34 popular open-source Android apps. After automated filtering and manual validation, we successfully found 292 fixed resource leak bugs, which cover a diverse set of resource classes, from 32 analyzed apps. To understand these bugs, we conducted an empirical study, which revealed the characteristics of resource leaks in Android apps and common patterns of resource management mistakes made by developers. To further demonstrate the usefulness of our work, we evaluated eight resource leak detectors from both academia and industry on DroidLeaks and performed a detailed analysis of their performance. We release DroidLeaks for public access to support future research. © 2019, Springer Science+Business Media, LLC, part of Springer Nature.</t>
  </si>
  <si>
    <t>Towards understanding and detecting fake reviews in app stores</t>
  </si>
  <si>
    <t>App stores include an increasing amount of user feedback in form of app ratings and reviews. Research and recently also tool vendors have proposed analytics and data mining solutions to leverage this feedback to developers and analysts, e.g., for supporting release decisions. Research also showed that positive feedback improves apps’ downloads and sales figures and thus their success. As a side effect, a market for fake, incentivized app reviews emerged with yet unclear consequences for developers, app users, and app store operators. This paper studies fake reviews, their providers, characteristics, and how well they can be automatically detected. We conducted disguised questionnaires with 43 fake review providers and studied their review policies to understand their strategies and offers. By comparing 60,000 fake reviews with 62 million reviews from the Apple App Store we found significant differences, e.g., between the corresponding apps, reviewers, rating distribution, and frequency. This inspired the development of a simple classifier to automatically detect fake reviews in app stores. On a labelled and imbalanced dataset including one-tenth of fake reviews, as reported in other domains, our classifier achieved a recall of 91% and an AUC/ROC value of 98%. We discuss our findings and their impact on software engineering, app users, and app store operators. © 2019, The Author(s).</t>
  </si>
  <si>
    <t>Domain-specific machine translation with recurrent neural network for software localization</t>
  </si>
  <si>
    <t>Software localization is the process of adapting a software product to the linguistic, cultural and technical requirements of a target market. It allows software companies to access foreign markets that would be otherwise difficult to penetrate. Many studies have been carried out to locate need-to-translate strings in software and adapt UI layout after text translation in the new language. However, no work has been done on the most important and time-consuming step of software localization process, i.e., the translation of software text. Due to some unique characteristics of software text, for example, application-specific meanings, context-sensitive translation, domain-specific rare words, general machine translation tools such as Google Translate cannot properly address linguistic and technical nuance in translating software text for software localization. In this paper, we propose a neural-network based translation model specifically designed and trained for mobile application text translation. We collect large-scale human-translated bilingual sentence pairs inside different Android applications, which are crawled from Google Play store. We customize the original RNN encoder-decoder neural machine translation model by adding categorical information addressing the domain-specific rare word problem which is common phenomenon in software text. We evaluate our approach in translating the text of testing Android applications by both BLEU score and exact match rate. The results show that our method outperforms the general machine translation tool, Google Translate, and generates more acceptable translation for software localization with less needs for human revision. Our approach is language independent, and we show the generality of our approach between English and the other five official languages used in United Nation (UN). © 2019, Springer Science+Business Media, LLC, part of Springer Nature.</t>
  </si>
  <si>
    <t>iPerfDetector: Characterizing and detecting performance anti-patterns in iOS applications</t>
  </si>
  <si>
    <t>Performance issues in mobile applications (i.e., apps) often have a direct impact on the user experience. However, due to limited testing resources and fast-paced software development cycles, many performance issues remain undiscovered when the apps are released. As found by a prior study, these performance issues are one of the most common complaints that app users have. Unfortunately, there is a limited support to help developers avoid or detect performance issues in mobile apps. In this paper, we conduct an empirical study on performance issues in iOS apps written in Swift language. To the best of our knowledge, this is the first study on performance issues of apps on the iOS platform. We manually studied 225 performance issues that are collected from four open source iOS apps. We found that most performance issues in iOS apps are related to inefficient UI design, memory issues, and inefficient thread handling. We also manually uncovered four performance anti-patterns that recurred in the studied issue reports. To help developers avoid these performance anti-patterns in the code, we implemented a static analysis tool called iPerfDetector. We evaluated iPerfDetector on eight open source and three commercial apps. iPerfDetector successfully detected 34 performance anti-pattern instances in the studied apps, where 31 of them are already confirmed and accepted by developers as potential performance issues. Our case study on the performance impact of the anti-patterns shows that fixing the anti-pattern may improve the performance (i.e., response time, GPU, or CPU) of the workload by up to 80%. © 2019, Springer Science+Business Media, LLC, part of Springer Nature.</t>
  </si>
  <si>
    <t>Search-based multi-vulnerability testing of XML injections in web applications</t>
  </si>
  <si>
    <t>Modern web applications often interact with internal web services, which are not directly accessible to users. However, malicious user inputs can be used to exploit security vulnerabilities in web services through the application front-ends. Therefore, testing techniques have been proposed to reveal security flaws in the interactions with back-end web services, e.g., XML Injections (XMLi). Given a potentially malicious message between a web application and web services, search-based techniques have been used to find input data to mislead the web application into sending such a message, possibly compromising the target web service. However, state-of-the-art techniques focus on (search for) one single malicious message at a time. Since, in practice, there can be many different kinds of malicious messages, with only a few of them which can possibly be generated by a given front-end, searching for one single message at a time is ineffective and may not scale. To overcome these limitations, we propose a novel co-evolutionary algorithm (COMIX) that is tailored to our problem and uncover multiple vulnerabilities at the same time. Our experiments show that COMIX outperforms a single-target search approach for XMLi and other multi-target search algorithms originally defined for white-box unit testing. © 2019, The Author(s).</t>
  </si>
  <si>
    <t>Studying the characteristics of logging practices in mobile apps: a case study on F-Droid</t>
  </si>
  <si>
    <t>Logging is a common practice in software engineering. Prior research has investigated the characteristics of logging practices in system software (e.g., web servers or databases) as well as desktop applications. However, despite the popularity of mobile apps, little is known about their logging practices. In this paper, we sought to study logging practices in mobile apps. In particular, we conduct a case study on 1,444 open source Android apps in the F-Droid repository. Through a quantitative study, we find that although mobile app logging is less pervasive than server and desktop applications, logging is leveraged in almost all studied apps. However, we find that there exist considerable differences between the logging practices of mobile apps and the logging practices in server and desktop applications observed by prior studies. In order to further understand such differences, we conduct a firehouse email interview and a qualitative annotation on the rationale of using logs in mobile app development. By comparing the logging level of each logging statement with developers’ rationale of using the logs, we find that all too often (35.4%), the chosen logging level and the rationale are inconsistent. Such inconsistency may prevent the useful runtime information to be recorded or may generate unnecessary logs that may cause performance overhead. Finally, to understand the magnitude of such performance overhead, we conduct a performance evaluation between generating all the logs and not generating any logs in eight mobile apps. In general, we observe a statistically significant performance overhead based on various performance metrics (response time, CPU and battery consumption). In addition, we find that if the performance overhead of logging is significantly observed in an app, disabling the unnecessary logs indeed provides a statistically significant performance improvement. Our results show the need for a systematic guidance and automated tool support to assist in mobile logging practices. © 2019, Springer Science+Business Media, LLC, part of Springer Nature.</t>
  </si>
  <si>
    <t>Proceedings - 2019 10th International Workshop on Empirical Software Engineering in Practice, IWESEP 2019</t>
  </si>
  <si>
    <t>Software Team Member Configurations: A Study of Team Effectiveness in Moodle</t>
  </si>
  <si>
    <t>Many open source projects organize teams to collaboratively manage their software development activities (i.e. issue resolution processes). Therefore good configurations of software development teams can be an important factor, as effective allocation and completion of tasks may result in a more effective activity (i.e. changing configurations after an issue is reopened). To validate this assumption, we present an exploratory study on software team member configuration when resolving issues. We mine the JIRA issue tracking system to assess whether different team member configurations are quicker to resolve issues after being reopened. In a case study of Moodle, our results confirm that the combinations of team members in different roles correlate with reopened issues and the changing of team members is found to resolve those reopened issues. Moreover, the study shows that the issue type is an important factor when assigning team members. © 2019 IEEE.</t>
  </si>
  <si>
    <t>Visualizing the Usage of Pythonic Idioms over Time: A Case Study of the with open Idiom</t>
  </si>
  <si>
    <t>Veterans within the Python community claim that the usage of Pythonic idiomatic writing style is usually preferred. Because of its conciseness and ease of understanding, the idiomatic code tends to be more efficient and less error-prone code. With the growth of Python developers outside the Python community, it is not certain to what extent how Python idiomatic code is used in real software projects, especially if there are consequences. In this paper, our aim is to understand when and how developers start to use idioms in their software projects. Specifically, we propose a technique to visualize and understand the usage of the with open Pythonic idiom, one of the popular idioms. Two visualizations are proposed: (1) a visualization of evolution of non-idiomatic and idiomatic style of writing in four Python software projects over time and (2) a visualization to show the amount of appearing and disappearing idioms by comparing from the first and the latest version of the projects. The results show that developers tend to adopt the idiomatic code over time. We also found that, in three out of the four projects, the developers fixed their code during the evolution of the software to improve their Pythonic coding styles. © 2019 IEEE.</t>
  </si>
  <si>
    <t>Industrial Case Study on Time Series Analysis of Metrics Changes Based on GQM Models</t>
  </si>
  <si>
    <t>It is difficult for companies to evaluate whether their activities have achieved the intended goals or to improve their goals in quantifiable ways. Herein we propose a method to evaluate quantitatively the results of a company's activities related to goals based on the GQM (Goal Question Metrics) method. Our proposed method uses successive statistical analysis and periodic statistical analysis. The former evaluates two groups of projects based on project release date, and the latter evaluates projects separated by six-month intervals. An empirical case study for a cloud service, which supports real estate businesses with e-Seikatsu, is used to evaluate our method. The target data contain project quality evaluation results for three years. We evaluated 73 project quality evaluation results using the proposed method. Successive statistical analysis reveals four of the five metrics have statistical significance of mean differences between groups, whereas periodic statistical analysis indicates three of the five metrics are statistically significant. © 2019 IEEE.</t>
  </si>
  <si>
    <t>An Empirical Study of Source Code Detection Using Image Classification</t>
  </si>
  <si>
    <t>The detection of programming language for a source code file has achieved high accuracy using the machine learning techniques. On the other hand, for a piece of software (called snippet), the detection of programming language is required to append tags automatically in a question and answer site such as Stack Overflow. However, the detection of programming language for a snippet is still a challenge since snippets is not a complete source code. Usually, experienced developers can detect the language of such snippet at a glance. It is considered that such a task that a human being easily solves can be solved by the image classification method using deep learning technique. Therefore, we propose a programming language detection method using a deep learning based image classification method. By using the data from actual Q&amp;A site, we evaluate our proposed model. The results of experiment demonstrate that we can successfully detect the correct programming language for snippets with over 90% accuracy. © 2019 IEEE.</t>
  </si>
  <si>
    <t>GenProg Meets Cluster Computing</t>
  </si>
  <si>
    <t>GenProg is an automated program repair tool that leverages genetic algorithm. In the repairing process of GenProg, a larger number of mutated programs are generated, built, and tested. If none of mutated programs passes all the test cases, GenProg redos the loop of generation, build and test. The build and test occupy over 90% of GenProg's execution. In this paper, we introduce our cluster-based GenProg, which builds and tests in parallel with many computers. We have implemented the cluster-based GenProg with Kubernetes environment and applied it to real bugs in Defects4J dataset. As a result, we confirmed that the time required for program repair is reduced according to the number of computers in the cluster. © 2019 IEEE.</t>
  </si>
  <si>
    <t>Studying Software Engineering Patterns for Designing Machine Learning Systems</t>
  </si>
  <si>
    <t>Machine-learning (ML) techniques are becoming more prevalent. ML techniques rely on mathematics and software engineering. Researchers and practitioners studying best practices strive to design ML systems and software that address software complexity and quality issues. Such design practices are often formalized as architecture and design patterns by encapsulating reusable solutions to common problems within given contexts. However, a systematic study to collect, classify, and discuss these software-engineering (SE) design patterns for ML techniques have yet to be reported. Our research collects good/bad SE design patterns for ML techniques to provide developers with a comprehensive classification of such patterns. Herein we report the preliminary results of a systematic-literature review (SLR) of good/bad design patterns for ML. © 2019 IEEE.</t>
  </si>
  <si>
    <t>How Do Contributors Impact Code Naturalness? An Exploratory Study of 50 Python Projects</t>
  </si>
  <si>
    <t>Recent studies have shown how software is comparable to natural languages, meaning that source code is highly repetitive and predictable. Other studies have shown the naturalness as indicators for code quality (i.e., buggy code). With the rise of social coding and the popularity of open source projects, the software is now being built with contributions that come from contributors from diverse backgrounds. From this social contribution perspective, we explore how contributors impact code naturalness. In detail, our exploratory study investigators whether the developers' history of programming language experience affects the code naturalness. Calculating the code naturalness of 678 contributors from 50 open-source python projects, we analyze how two aspects of contributor activities impact the code naturalness: (a) the number of contributors in a software project, (b) diversity of programming language contributions. The results show that the code naturalness is affected by the diversity of contributors and that more collaborative software tends to be less predictable. This exploratory study serves as evidence into the relationship between code naturalness and the programming diversity of contributors. © 2019 IEEE.</t>
  </si>
  <si>
    <t>Improving Clone Detection Precision Using Machine Learning Techniques</t>
  </si>
  <si>
    <t>Code clones or similar segments of code in a software project can be detected by using a clone detection tool. Due to modifications applied after copying and pasting of the cloned code, the current code clone detection tools face challenges to accurately detect clones with heavy modifications (i.e., Type-3 clones or clones with added/deleted/modified statements). One challenge is because the clone results contain several false positives. In this paper, we propose an approach for increasing the precision of code clone detection using machine learning techniques. By training a decision tree on 19 clone class metrics, we use the trained decision tree as a clone filter by placing it in the last step in the clone detection pipeline. This aims to remove false positive clone classes reported by a clone detection tool. We found that the decision tree clone filter is helpful for decreasing the number of false positive clone classes in iClones, a well-known code clone detector. After training the decision tree on 537 clone classes in JFreeChart and evaluating it on the test data set, it could improve iClone's precision from 0.94 to 0.98. The findings show that decision tree can be used effectively for filtering false positive clones. Nonetheless, we found that the filter is only effective for Java and does not offer satisfying performance when running on a Django Python project. © 2019 IEEE.</t>
  </si>
  <si>
    <t>Categorizing and Visualizing Issue Tickets to Better Understand the Features Implemented in Existing Software Systems</t>
  </si>
  <si>
    <t>Acquiring knowledge and context of the ongoing project is one of the most challenging issues for new project members. New project members need to comprehend the contents of features already implemented in software systems. However, most software documents (e.g., flow chart and data-model) were initially created and not updated. Herein we focus on tickets issued during the project period because they are created based on stakeholders' requirements as a project evolves. We propose a novel approach to categorize and visualize tickets to better understand the features implemented in the existing software systems. Specifically, tickets are grouped by a clustering method and the number of clusters (i.e., ticket categories) is automatically estimated. Then the ticket categories are visualized by (i) creating a heatmap of the tickets lifetimes, (ii) extracting keywords of the ticket categories, and (iii) analyzing the relationships between ticket categories. We applied our approach to an NTT software development project. Additionally, we interviewed the project members and external experts to evaluate the effectiveness of our approach. Our approach helps comprehend the features of the software system. © 2019 IEEE.</t>
  </si>
  <si>
    <t>AI-SEPS 2019 - Proceedings of the 6th ACM SIGPLAN International Workshop on AI-Inspired and Empirical Methods for Software Engineering on Parallel Computing Systems, co-located with SPLASH 2019</t>
  </si>
  <si>
    <t>Automatic identification of standard template algorithms in raw loops</t>
  </si>
  <si>
    <t>This paper explains a tool-based approach to detect source-code patterns that can be substituted with calls to the C++ standard template library (STL). The goal of the tool is to support developers in the process of refactoring a legacy code base to make use of modern library interfaces and standardized algorithms. This way, the intention of the programmer is encoded more explicitly in the code to increase readability. In addition, the STL is well tested, i.e., its use can improve robustness. We show early results from applying our tool to the High-Performance Conjugate Gradient (HPCG) benchmark. The current prototype creates roughly 50% false positives, all of which a human can easily identify. © 2019 Copyright held by the owner/author(s). Publication rights licensed to ACM.</t>
  </si>
  <si>
    <t>“It looks like you’re writing a parallel loop” a machine learning based parallelization assistant</t>
  </si>
  <si>
    <t>Despite decades of research into parallelizing compiler technology, software parallelization remains a largely manual task where the key resource is expert time. In this paper we focus on the time-consuming task of identifying those loops in a program, which are both worthwhile and feasible to parallelize. We present a methodology and tool which make better use of expert time by guiding their effort directly towards those loops, where the largest performance gains can be expected while keeping analysis and transformation effort at a minimum. We have developed a novel parallelization assistant that provides programmers with a ranking of all loops in a program based on their overall merit. For each loop this metric combines its potential contribution to speedup and an estimated probability for its successful parallelization. This probability is predicted using a machine learning model, which has been trained, validated, and tested on 1415 labelled loops, achieving a prediction accuracy greater than 90%. We have evaluated our parallelization assistant against sequential C applications from the SNU NAS benchmark suite. We show that our novel methodology achieves parallel performance levels comparable to those from expert programmers while requiring less expert time. On average, our assistant reduces the number of lines of code that have to be inspected manually before reaching expert-level parallel speedup by 20%. © 2019 Copyright held by the owner/author(s). Publication rights licensed to ACM.</t>
  </si>
  <si>
    <t>Guest editorial: special section on predictive models and data analytics in software engineering</t>
  </si>
  <si>
    <t>The life-cycle of merge conflicts: processes, barriers, and strategies</t>
  </si>
  <si>
    <t>Merge conflicts occur when developers make concurrent changes to the same part of the code. They are an inevitable and disruptive aspect of collaborative software development. Thus tool builders and researchers have focused on the prevention and automatic resolution of merge conflicts. However, there is little empirical knowledge about how developers actually monitor for merge conflicts and plan, perform, and evaluate resolutions. Without such knowledge, tool builders might be building on the wrong assumptions and researchers might miss opportunities for improving the state of the art. We conducted semi-structured interviews with 10 software developers across 7 organizations, including both open-source and commercial projects. We identify key processes, techniques, and perceptions from developers, which we extend and validate via two surveys, a Barriers Survey and a Processes Survey, of 162 and 102 developers, respectively. Among others, we find that developers rely on reactive strategies of monitoring for merge conflicts. We find that developers defer responding to conflicts based on their perception of the complexity of the conflicting code and that deferring affects the workflow of the entire team. Developers also rely on this perception to visually evaluate their merge conflict resolutions for correctness. Finally, developers’ perceptions alter the impact of tools and processes designed to preemptively and efficiently resolve merge conflicts. Understanding their processes and perceptions can help design human-oriented tools that better support their individual development processes. © 2019, Springer Science+Business Media, LLC, part of Springer Nature.</t>
  </si>
  <si>
    <t>The smell of fear: on the relation between test smells and flaky tests</t>
  </si>
  <si>
    <t>Regression testing is the activity performed by developers to check whether new modifications have not introduced bugs. A crucial requirement to make regression testing effective is that test cases are deterministic. Unfortunately, this is not always the case as some tests might suffer from so-called flakiness, i.e., tests that exhibit both a passing and a failing outcome with the same code. Flaky tests are widely recognized as a serious issue, since they hide real bugs and increase software inspection costs. While previous research has focused on understanding the root causes of test flakiness and devising techniques that automatically fix them, in this paper we explore an orthogonal perspective: the relation between flaky tests and test smells, i.e., suboptimal development choices applied when developing tests. Relying on (1) an analysis of the state-of-the-art and (2) interviews with industrial developers, we first identify five flakiness-inducing test smell types, namely Resource Optimism, Indirect Testing, Test Run War, Fire and Forget, and Conditional Test Logic, and automate their detection. Then, we perform a large-scale empirical study on 19,532 JUnit test methods of 18 software systems, discovering that the five considered test smells causally co-occur with flaky tests in 75% of the cases. Furthermore, we evaluate the effect of refactoring, showing that it is not only able to remove design flaws, but also fixes all 75% flaky tests causally co-occurring with test smells. © 2019, Springer Science+Business Media, LLC, part of Springer Nature.</t>
  </si>
  <si>
    <t>Towards a Holistic Definition of Requirements Debt</t>
  </si>
  <si>
    <t>When not appropriately managed, technical debt is considered to have negative effects to the long term success of software projects. However, how the debt metaphor applies to requirements engineering in general, and to requirements engineering activities in particular, is not well understood. Grounded in the existing literature, we present a holistic definition of requirements debt which includes debt incurred during the identification, formalization, and implementation of requirements. We outline future assessment to validate and further refine our proposed definition. This conceptualization is a first step towards a requirements debt monitoring framework to support stakeholders decisions, such as when to incur and eventually pay back requirements debt, and at what costs. © 2019 IEEE.</t>
  </si>
  <si>
    <t>On the Impact of Refactoring on the Relationship between Quality Attributes and Design Metrics</t>
  </si>
  <si>
    <t>Background: Refactoring is a critical task in software maintenance and is generally performed to enforce the best design and implementation practices or to cope with design defects. Several studies attempted to detect refactoring activities through mining software repositories allowing to collect, analyze and get actionable data-driven insights about refactoring practices within software projects. Aim: We aim at identifying, among the various quality models presented in the literature, the ones that are more in-line with the developer's vision of quality optimization, when they explicitly mention that they are refactoring to improve them. Method: We extract a large corpus of design-related refactoring activities that are applied and documented by developers during their daily changes from 3,795 curated open source Java projects. In particular, we extract a large-scale corpus of structural metrics and anti-pattern enhancement changes, from which we identify 1,245 quality improvement commits with their corresponding refactoring operations, as perceived by software engineers. Thereafter, we empirically analyze the impact of these refactoring operations on a set of common state-of-the-art design quality metrics. Results: The statistical analysis of the obtained results shows that (i) a few state-of-the-art metrics are more popular than others; and (ii) some metrics are being more emphasized than others. Conclusions: We verify that there are a variety of structural metrics that can represent the internal quality attributes with different degrees of improvement and degradation of software quality. Most of the metrics that are mapped to the main quality attributes do capture developer intentions of quality improvement reported in the commit messages, but for some quality attributes, they don't. © 2019 IEEE.</t>
  </si>
  <si>
    <t>A Case Study on Automated Fuzz Target Generation for Large Codebases</t>
  </si>
  <si>
    <t>Fuzz Testing is a largely automated testing technique that provides random and unexpected input to a program in attempt to trigger failure conditions. Much of the research conducted thus far into Fuzz Testing has focused on developing improvements to available Fuzz Testing tools and frameworks in order to improve efficiency. In this paper however, we instead look at a way in which we can reduce the amount of developer time required to integrate Fuzz Testing to help maintain an existing codebase. We accomplish this with a new technique for automatically generating Fuzz Targets, the modified versions of programs on which Fuzz Testing tools operate. We evaluated three different Fuzz Testing solutions on the codebase of our industry partner and found a fully automated solution to result in significantly more bugs found with respect to the developer time required to implement said solution. Our research is an important step towards increasing the prevalence of Fuzz Testing by making it simpler to integrate a Fuzz Testing solution for maintaining an existing codebase. © 2019 IEEE.</t>
  </si>
  <si>
    <t>Characterizing Attacker Behavior in a Cybersecurity Penetration Testing Competition</t>
  </si>
  <si>
    <t>Background: Inculcating an attacker mindset (i.e. learning to think like an attacker) is an essential skill for engineers and administrators to improve the overall security of software. Describing the approach that adversaries use to discover and exploit vulnerabilities to infiltrate software systems can help inform such an attacker mindset. Aims: Our goal is to assist developers and administrators in inculcating an attacker mindset by proposing an approach to codify attacker behavior in cybersecurity penetration testing competition. Method: We use an existing multimodal dataset of events captured during the 2018 National Collegiate Penetration Testing Competition (CPTC'18) to characterize the approach a team of attackers used to discover and exploit vulnerabilities. Results: We collected 44 events to characterize the approach that one of the participating teams took to discover and exploit seven vulnerabilities. We used the MITRE ATTCK™ framework to codify the approach in terms of tactics and techniques. Conclusions: We show that characterizing attackers' campaign as a chronological sequence of MITRE ATTCK™ tactics and techniques is feasible. We hope that such a characterization can inform the attacker mindset of engineers and administrators in their pursuit of engineering secure software systems. © 2019 IEEE.</t>
  </si>
  <si>
    <t>What should i document? A preliminary systematic mapping study into API documentation knowledge</t>
  </si>
  <si>
    <t>Background: Good API documentation facilitates the development process, improving productivity and quality. While the topic of API documentation quality has been of interest for the last two decades, there have been few studies to map the specific constructs needed to create a good document. In effect, we still need a structured taxonomy that captures such knowledge systematically.Aims: This study reports emerging results of a systematic mapping study. We capture key conclusions from previous studies that assess API documentation quality, and synthesise the results into a single framework.Method: By conducting a systematic review of 21 key works, we have developed a five dimensional taxonomy based on 34 categorised weighted recommendations.Results: All studies utilise field study techniques to arrive at their recommendations, with seven studies employing some form of interview and questionnaire, and four conducting documentation analysis. The taxonomy we synthesise reinforces that usage description details (code snippets, tutorials, and reference documents) are generally highly weighted as helpful in API documentation, in addition to design rationale and presentation.Conclusions: We propose extensions to this study aligned to developer utility for each of the taxonomy's categories. © 2019 IEEE.</t>
  </si>
  <si>
    <t>Why is Developing Machine Learning Applications Challenging? A Study on Stack Overflow Posts</t>
  </si>
  <si>
    <t>As smart and automated applications pervade our lives, an increasing number of software developers are required to incorporate machine learning (ML) techniques into application development. However, acquiring the ML skill set can be nontrivial for software developers owing to both the breadth and depth of the ML domain. Aims: We seek to understand the challenges developers face in the process of ML application development and offer insights to simplify the process. Despite its importance, there has been little research on this topic. A few existing studies on development challenges with ML are outdated, small scale, or they do no involve a representative set of developers. Method: We conduct an empirical study of ML-related developer posts on Stack Overflow. We perform in-depth quantitative and qualitative analyses focusing on a series of research questions related to the challenges of developing ML applications and the directions to address them. Results: Our findings include: (1) ML questions suffer from a much higher percentage of unanswered questions on Stack Overflow than other domains; (2) there is a lack of ML experts in the Stack Overflow QA community; (3) the data preprocessing and model deployment phases are where most of the challenges lay; and (4) addressing most of these challenges require more ML implementation knowledge than ML conceptual knowledge. Conclusions: Our findings suggest that most challenges are under the data preparation and model deployment phases, i.e., early and late stages. Also, the implementation aspect of ML shows much higher difficulty level among developers than the conceptual aspect. © 2019 IEEE.</t>
  </si>
  <si>
    <t>Revisiting and Improving SZZ Implementations</t>
  </si>
  <si>
    <t>Background: The SZZ algorithm was proposed to identify bug-introducing changes, i.e., changes that are likely to induce bugs. Previous studies improved its implementation and evaluated its results.Aims: To address existing limitations of SZZ to improve the maturity of the algorithm. We also aim to verify if the improvements that have been proposed to the SZZ algorithm also hold in different datasets.Method: We re-evaluate two recent SZZ implementations using an adaptation of the Defects4J dataset, which works as a preprocessed dataset that can be used by SZZ. Furthermore, we revisit the limitations of RA-SZZ (refactoring aware SZZ) to improve the precision and recall of the algorithm.Results: We observe that a median of 44% of the lines that are flagged by the improved SZZ are very likely to introduce a bug. We manually analyze the SZZ-generated data and observe that there exist refactoring operations (31.17%) and equivalent changes (13.64%) that are still misidentified by the improved SZZ.Conclusion: By preprocessing the dataset that is used as input by SZZ, the accuracy of SZZ may be considerably improved. For example, we observe that SZZ implementations are approximately 40% more accurate if only valid bug-fix lines are used as the input for SZZ. © 2019 IEEE.</t>
  </si>
  <si>
    <t>Towards Standardizing and Improving Classification of Bug-Fix Commits</t>
  </si>
  <si>
    <t>Background: Open source software repositories like GitHub are mined to gain useful empirical software engineering insights and answer critical research questions. However, the present state of the art mining approaches suffers from high error rate in the labeling of data that is used for such analysis. This is particularly true when labels are automatically generated from the commit message, and seriously undermines the results of these studies. Aim: Our goal is to label commit comments with high accuracy automatically. In this work, we focus on classifying a commit as a 'Bug-Fix commit' or not. Method: Traditionally, researchers have utilized keyword-based approaches to identify bug fix commits that leads to a significant increase in the error rate. We present an alternative methodology leveraging a deep neural network model called Bidirectional Encoder Representations from Transformers (BERT) that can understand the context of the commit message. We provide the rules for semantic interpretation of commit comments. We construct a hand-labeled dataset from real GitHub commits according to these rules and fine-tune BERT for classification. Results: Our initial evaluation shows that our approach significantly reduces the error rate, with up to 10% relative improvement in classification over keyword-based approaches. Future Direction: We plan on extending our dataset to cover more corner cases and reduce programming language specific biases. We also plan on refining the semantic rules. In this work, we have only considered a simple binary classification problem (Bug-Fix or not), which we plan to extend to other classes and extend the approach to consider multiclass problems. Conclusion: The rules, data, and the model proposed in this paper have the potential to be used by people analyzing open source repositories to improve the labeling of data used in their analysis. © 2019 IEEE.</t>
  </si>
  <si>
    <t>Understanding Development Process of Machine Learning Systems: Challenges and Solutions</t>
  </si>
  <si>
    <t>Background: The number of Machine Learning (ML) systems developed in the industry is increasing rapidly. Since ML systems are different from traditional systems, these differences are clearly visible in different activities pertaining to ML systems software development process. These differences make the Software Engineering (SE) activities more challenging for ML systems because not only the behavior of the system is data dependent, but also the requirements are data dependent. In such scenario, how can Software Engineering better support the development of ML systems? Aim: Our objective is twofold. First, better understand the process that developers use to build ML systems. Second, identify the main challenges that developers face, proposing ways to overcome these challenges. Method: We conducted interviews with seven developers from three software small companies that develop ML systems. Based on the challenges uncovered, we proposed a set of checklists to support the developers. We assessed the checklists by using a focus group. Results: We found that the ML systems development follow a 4-stage process in these companies. These stages are: understanding the problem, data handling, model building, and model monitoring. The main challenges faced by the developers are: identifying the clients' business metrics, lack of a defined development process, and designing the database structure. We have identified in the focus group that our proposed checklists provided support during identification of the client's business metrics and in increasing visibility of the progress of the project tasks. Conclusions: Our research is an initial step towards supporting the development of ML systems, suggesting checklists that support developers in essential development tasks, and also serve as a basis for future research in the area. © 2019 IEEE.</t>
  </si>
  <si>
    <t>Investigating the Validity of Ground Truth in Code Reviewer Recommendation Studies</t>
  </si>
  <si>
    <t>Background: Selecting the ideal code reviewer in modern code review is a crucial first step to perform effective code reviews. There are several algorithms proposed in the literature for recommending the ideal code reviewer for a given pull request. The success of these code reviewer recommendation algorithms is measured by comparing the recommended reviewers with the ground truth that is the assigned reviewers selected in real life. However, in practice, the assigned reviewer may not be the ideal reviewer for a given pull request.Aims: In this study, we investigate the validity of ground truth data in code reviewer recommendation studies.Method: By conducting an informal literature review, we compared the reviewer selection heuristics in real life and the algorithms used in recommendation models. We further support our claims by using empirical data from code reviewer recommendation studies.Results: By literature review, and accompanying empirical data, we show that ground truth data used in code reviewer recommendation studies is potentially problematic. This reduces the validity of the code reviewer datasets and the reviewer recommendation studies. Conclusion: We demonstrated the cases where the ground truth in code reviewer recommendation studies are invalid and discussed the potential solutions to address this issue. © 2019 IEEE.</t>
  </si>
  <si>
    <t>An Empirical Study on Technical Debt in a Finnish SME</t>
  </si>
  <si>
    <t>Background. The need to release our products under tough time constraints has required us to take shortcuts during the implementation of our products and to postpone the correct implementation, thereby accumulating Technical Debt. Objective. In this work, we report the experience of a Finnish SME in managing Technical Debt (TD), investigating the most common types of TD they faced in the past, their causes, and their effects. Method. We set up a focus group in the case-company, involving different roles. Results. The results showed that the most significant TD in the company stems from disagreements with the supplier and lack of test automation. Specification and test TD are the most significant types of TD. Budget and time constraints were identified as the most important root causes of TD. Conclusion. TD occurs when time or budget is limited or the amount of work are not understood properly. However, not all postponed activities generated 'debt'. Sometimes the accumulation of TD helped meet deadlines without a major impact, while in other cases the cost for repaying the TD was much higher than the benefits. From this study, we learned that learning, careful estimations, and continuous improvement could be good strategies to mitigate TD These strategies include iterative validation with customers, efficient communication with stakeholders, meta-cognition in estimations, and value orientation in budgeting and scheduling. © 2019 IEEE.</t>
  </si>
  <si>
    <t>Detecting and Reporting Object-Relational Mapping Problems: An Industrial Report</t>
  </si>
  <si>
    <t>Background: Object-Relational Mapping (ORM) frameworks are regarded as key tools in the software engineer arsenal. However, developers often face ORM problems, and the solution to these problems are not always clear. To mitigate these problems, we created a framework that detects and reports a family of ORM problems. Aims: The aim of this work is to assess how practitioners perceive our framework, the problems, they face, and the eventual points for improvements. Method: We first report an observational study in which we curated 12 ORM-related problems, which are implemented in our framework. We then conducted a developer experience (DX) study with 13 developers (10 well-experienced and 3 students) to assess their experience with our framework to implement six ORM-related tasks. Results: All participants agreed that our framework helped them to finish the programming tasks. The participants perceived that our framework eases the ORM modeling, has precise error messages, and employs ORM best practices. As a shortcoming, however, one participant mentioned that some custom annotations are not very intuitive. Conclusions: Our findings indicate that developers are willing to use frameworks that catch ORM problems, which create opportunities for new research and tools. © 2019 IEEE.</t>
  </si>
  <si>
    <t>The Impact of Software Security Practices on Development Effort: An Initial Survey</t>
  </si>
  <si>
    <t>Background: Software projects are facing the need to adopt security practices during the software development life cycle (SDLC). Nevertheless, the amount of effort to be invested in order to achieve a certain level of software security is not clear yet. Aims: The goal of this study is to get an overview of the application of software security practices in the industry and to identify the impact of the introduction of such activities in software development projects in terms of effort/cost. Method: We conducted a survey on a software security group of a professional social network by applying a random sampling strategy to establish a representative set of participants. Results: The questionnaire was fully answered by 110 participants, from the 808 profiles that were invited from the sampling frame. The results show that security practices have been applied thoroughly in the projects and revealed high variability in secure software development effort across the participants' projects. Further research is needed to understand the different professionals' perspectives regarding security effort in projects. As lessons learned, we found that the professional social network offered a demographically diverse sampling frame, but this comes with hurdles that need to be overcome. Conclusions: The experiences of the participants showed that security is a factor that drives effort in software projects, and security practices need to be taken into account when planning software development initiatives. Our findings about the current state of practices and adoptions can help practitioners and researchers in future endeavors. © 2019 IEEE.</t>
  </si>
  <si>
    <t>Predicting Merge Conflicts in Collaborative Software Development</t>
  </si>
  <si>
    <t>Background. During collaborative software development, developers often use branches to add features or fix bugs. When merging changes from two branches, conflicts may occur if the changes are inconsistent. Developers need to resolve these conflicts before completing the merge, which is an error-prone and time-consuming process. Early detection of merge conflicts, which warns developers about resolving conflicts before they become large and complicated, is among the ways of dealing with this problem. Existing techniques do this by continuously pulling and merging all combinations of branches in the background to notify developers as soon as a conflict occurs, which is a computationally expensive process. One potential way for reducing this cost is to use a machine-learning based conflict predictor that filters out the merge scenarios that are not likely to have conflicts, i.e.safe merge scenarios.Aims. In this paper, we assess if conflict prediction is feasible.Method. We design a classifier for predicting merge conflicts, based on 9 light-weight Git feature sets. To evaluate our predictor, we perform a large-scale study on 267,657 merge scenarios from 744 GitHub repositories in seven programming languages.Results. Our results show that we achieve high f1-scores, varying from 0.95 to 0.97 for different programming languages, when predicting safe merge scenarios. The f1-score is between 0.57 and 0.68 for the conflicting merge scenarios.Conclusions. Predicting merge conflicts is feasible in practice, especially in the context of predicting safe merge scenarios as a pre-filtering step for speculative merging. © 2019 IEEE.</t>
  </si>
  <si>
    <t>PopCon: Mining Popular Software Configurations from Community</t>
  </si>
  <si>
    <t>Software system configuration problems are fairly prevalent and continue to impair the reliability of the underlying system software. Configurations also play an important role in establishing the quality of the software. With every configuration 'knob' we delegate a responsibility to the user and also, we might make the software vulnerable to a failure, poor performance and other system operational issues. Efforts to facilitate a healthy configuration can be summarized by the way of following steps: 1) Gain knowledge about what defines a configuration; 2) operationalize a mechanism to mine popular or recommended configuration defaults; and 3) leverage insights for improving software quality or faster troubleshooting and fixing in the case of a software failure. Using PopCon, a tool that we built, we target all three aspects in a closed-loop fashion, by focussing on storage system software from NetApp®, ONTAP® data management software. We learn popular configurations from the deployed community, evaluate active configurations, deliver actionable information through this tool. Our findings have been encouraging. We can report that about 99% of our ONTAP software user community gravitates towards popular configuration values. Though about 20% of the configuration parameters initially need a custom or user input, we have found that over a period of a few months, systems adopt these popular values. Also, there is a high correlation between the number of outstanding deviations from the popular values and the number of active support cases on these systems. Further, we have also learned that for about 40% of the systems with support cases, deviations disappear at about the time of case closures. Finally, PopCon capabilities presented here are simple to implement and operationalize in any software system. © 2019 IEEE.</t>
  </si>
  <si>
    <t>Software Engineering Research Community Viewpoints on Rapid Reviews</t>
  </si>
  <si>
    <t>Background: One of the most important current challenges of Software Engineering (SE) research is to provide relevant evidence to practice. In health related fields, Rapid Reviews (RRs) have shown to be an effective method to achieve that goal. However, little is known about how the SE research community perceives the potential applicability of RRs. Aims: The goal of this study is to understand the SE research community viewpoints towards the use of RRs as a means to provide evidence to practitioners. Method: To understand their viewpoints, we invited 37 researchers to analyze 50 opinion statements about RRs, and rate them according to what extent they agree with each statement. Q-Methodology was employed to identify the most salient viewpoints, represented by the so called factors. Results: Four factors were identified: Factor A groups undecided researchers that need more evidence before using RRs; Researchers grouped in Factor B are generally positive about RRs, but highlight the need to define minimum standards; Factor C researchers are more skeptical and reinforce the importance of high quality evidence; Researchers aligned to Factor D have a pragmatic point of view, considering RRs can be applied based on the context and constraints faced by practitioners. Conclusions: In conclusion, although there are opposing viewpoints, there are also some common grounds. For example, all viewpoints agree that both RRs and Systematic Reviews can be poorly or well conducted. © 2019 IEEE.</t>
  </si>
  <si>
    <t>An Exploratory Study of How Specialists Deal with Testing in Data Stream Processing Applications</t>
  </si>
  <si>
    <t>[Background] Nowadays, there is a massive growth of data volume and speed in many types of systems. It introduces new needs for infrastructure and applications that have to handle streams of data with low latency and high throughput. Testing applications that process such data streams has become a significant challenge for engineers. Companies are adopting different approaches to dealing with this issue. Some have developed their own solutions for testing, while others have adopted a combination of existing testing techniques. There is no consensus about how or in which contexts such solutions can be implemented. [Aims] To the best of our knowledge, there is no consolidated literature on that topic. The present paper is an attempt to fill this gap by conducting an exploratory study with practitioners. [Method] We used qualitative methods in this research, in particular interviews and survey. We interviewed 12 professionals who work in projects related to data streams, and also administered a questionnaire with other 105 professionals. The interviews went through a transcription and coding process, and the questionnaires were analysed to reinforce findings. [Results] This study presents current practices around software testing in data stream processing applications. These practices involve methodologies, techniques, and tools. [Conclusions] Our main contribution is a compendium of alternatives for many of the challenges that arise when testing streaming applications from a state-of-the-practice perspective. © 2019 IEEE.</t>
  </si>
  <si>
    <t>How Different Is It between Machine-Generated and Developer-Provided Patches? : An Empirical Study on the Correct Patches Generated by Automated Program Repair Techniques</t>
  </si>
  <si>
    <t>Background: Over the years, Automated Program Repair (APR) has attracted much attention from both academia and industry since it can reduce the costs in fixing bugs. However, how to assess the patch correctness remains to be an open challenge. Two widely adopted ways to approach this challenge, including manually checking and validating using automated generated tests, are biased (i.e., suffering from subjectivity and low precision respectively). Aim: To address this concern, we propose to conduct an empirical study towards understanding the correct patches that are generated by existing state-of-the-art APR techniques, aiming at providing guidelines for future assessment of patches. Method: To this end, we first present a Literature Review (LR) on the reported correct patches generated by recent techniques on the Defects 4J benchmark and collect 177 correct patches after a process of sanity check. We investigate how these machine-generated correct patches achieve semantic equivalence, but syntactic difference compared with developer-provided ones, how these patches distribute in different projects and APR techniques, and how the characteristics of a bug affect the patches generated for it. Results: Our main findings include: 1) we do not need to fix bugs exactly like how developers do since we observe that 25.4% (45/177) of the correct patches generated by APR techniques are syntactically different from developer-provided ones; 2) the distribution of machine-generated correct patches diverges for the aspects of Defects 4J projects and APR techniques; and 3) APR techniques tend to generate patches that are different from those by developers for bugs with large patch sizes. Conclusion: Our study not only verifies the conclusions from previous studies but also highlights implications for future study towards assessing patch correctness. © 2019 IEEE.</t>
  </si>
  <si>
    <t>Initial findings on the evaluation of a model-based testing tool in the test design process</t>
  </si>
  <si>
    <t>Background: One way to reduce test cost is to automatise testing tasks. Model-based testing (MBT) tools use system behaviour models as inputs to automatically generate tests. In the literature, few experiments evaluate the impact of using an MBT tool in test case productivity, test coverage, and bug detection rate.Aims: This work consists of the first part of the evaluation of the impacts of using an MBT tool whose input model is based on natural language, the TaRGeT. This MBT tool uses as inputs use case models authored using natural language. We assess the effects of using an MBT tool in test case productivity (number of test steps produced per hour).Method: A quasi-experiment was carried out for evaluating test case productivity when creating functional tests manually vs the productivity when designing tests using TaRGeT. The application size and subjects experience were controlled, and the collected data statistically analysed.Results: The results show the mean productivity when using TaRGeT is 30% higher when compared to the mean productivity when designing tests manually. Despite this difference, it was not possible to detect statistical differences in productivity when using TaRGeT or not.Conclusions: We discuss possible reasons for this behaviour and other findings, moreover we present lessons learned for future experiments. © 2019 IEEE.</t>
  </si>
  <si>
    <t>Comprehending Energy Behaviors of Java I/O APIs</t>
  </si>
  <si>
    <t>Background: APIs that implement I/O operations are the building blocks of many well-known, non-trivial software systems. These APIs are used for a great variety of programming tasks, from simple file management operations, to database communications and implementation of network protocols.Aims: Despite their ubiquity, there are few studies that focus on comprehending their energy behaviors in order to aid developers interested in building energy-conscious software systems. The goal of this work is two-fold. We first aim to characterize the landscape of the Java I/O programming APIs. After better comprehending their energy variations, our second goal is to refactor software systems that use energy inefficient I/O APIs to their efficient counterparts.Method: To achieve the first goal, we instrumented 22 Java micro-benchmarks that perform I/O operations. To achieve our second goal, we extensively experimented with three benchmarks already optimized for performance and five macro-benchmarks widely used in both software development practice and in software engineering optimization research.Results: Among the results, we found that the energy behavior of Java I/O APIs is diverse. In particular, popular I/O APIs are not always the most energy efficient ones. Moreover, we were able to create 22 refactored versions of the studied benchmarks, eight of which were more energy efficient than the original version. The (statistically significant) energy savings of the refactored versions varied from 0.87% up to 17.19%. More importantly, these energy savings stem from very simple refactorings (often touching less than five lines of code).Conclusions: Our work indicates that there is ample room for studies targeting energy optimization of Java I/O APIs. © 2019 IEEE.</t>
  </si>
  <si>
    <t>A Large-Scale Empirical Study on Control Flow Identification of Smart Contracts</t>
  </si>
  <si>
    <t>Background: Millions of smart contracts have been deployed to Ethereum for providing various applications. Recent studies discovered many severe security and performance issues in smart contracts by applying static program analysis techniques to them. Given a smart contract, the majority of these analysis techniques need to first construct its control flow graph, which connects basic blocks through control flow transfers (CFTs), before conducting further analysis. Aims: The objective of this work is to understand the capabilities of static program analysis techniques to identify CFTs, and to investigate how static program analysis techniques can be improved if the CFTs are complemented. Method: We perform a comprehensive empirical study on six widely-used tools for smart contract analysis by using all deployed smart contracts to understand their capabilities to recognize CFTs. We capture all execution traces of all smart contracts to evaluate the number of CFTs covered by traces that are not found by those tools. We enhance a state-of-the-art tool, OYENTE for discovering vulnerabilities in smart contracts with the CFTs covered by traces to investigate how the tool is improved. Results: These studied tools fail to identify all CFTs due to several reasons, e.g., incomplete code patterns. Execution traces effectively complement these tool in recognizing CFTs. By including the CFTs covered by traces, the false negative rate of OYENTE can be reduced by up to 30%. Conclusions: Our study underlines the ineffectiveness of static analysis techniques due to the incapabilities of CFT identification. © 2019 IEEE.</t>
  </si>
  <si>
    <t>Land of Lost Knowledge: An Initial Investigation into Projects Lost Knowledge</t>
  </si>
  <si>
    <t>Background: Software development teams adopt various communication tools to support coordination and team interaction during the software development process. Among many other communication channels, developers' use instant messaging to discuss ideas, decisions and other project related issues with team members. Due to the informal nature of instant messaging, many of these discussions and decisions are lost. This situation could be even more critical in startups and other software companies that rely more heavily on instant message tools or other informal communication channels.Aims: This work investigates the effectiveness of using a semiautomatic approach for identifying, extracting, and determining a project's lost knowledge that was discussed using unstructured communication tools such as instant message.Methodology: We employed data-mining techniques to automatically retrieve discussions from instant message logs and showed them to the project managers to identify lost knowledge from two startup companies.Results: Our results demonstrate that the data-mining technique was capable of retrieving sentences with relevant issues discussion; reaching a precision of 75% at the first 10 relevant sentences evaluated. Moreover, the qualitative analysis conducted involving project managers shows an association of retrieved sentences with the project's lost knowledge.Conclusion: Our findings indicate that automated approaches can be used to identify such lost knowledge in software development projects. Follow-up interviews revealed the interest of PMs in adopting such automated tools in other projects. © 2019 IEEE.</t>
  </si>
  <si>
    <t>A Function Point Formulation for the Software Release Planning Problem</t>
  </si>
  <si>
    <t>Background: Function point analysis is frequently used to provide early effort estimations for software development. If the effort is large enough, the software tends to be delivered incrementally, its requirements being partitioned into a set of releases. Aims: This work explores the structure of function point analysis to allow deploying more requirements into releases of a software system using the same amount of development effort. To afford these extra requirements, our approach exploits opportunities provided by the estimation procedure. Method: An experimental study was organized to compare the approach with the state-of-practice method of FPA-based estimation using data from four real-world projects. Results: Our findings suggest that stakeholder satisfaction, measured as the ratio of delivered to desired requirements, can be increased by 6.5% if data functions are grouped in estimation. Conclusions: We present actionable advice for companies providing or procuring software development services on the form of effort unit contracts. © 2019 IEEE.</t>
  </si>
  <si>
    <t>Quality Requirements: Analysis of Utilization in the Systems of a Financial Institution</t>
  </si>
  <si>
    <t>This article aims at expanding the understanding of the use of quality requirements in line with the classification elements contained in ISO/IEC 25010 sub-characteristics. An analysis was made of 26 systems in a large-size public financial institution, including systems used outside and inside the organization. We used content analysis and the NVivo software to categorize and analyze 942 quality requirements. Considering that the quality requirements chosen were different in their levels of abstraction, detail, and completeness, criteria were defined to allow the classification. Based on the result obtained, it was found that a large part of the previously defined requirements follows the line of classification of the standard, in spite of their having different terms. The analysis also identified requirements that follow a common standard. It was also possible to identify the following high interest characteristics: Usability (31%), Performance Efficiency (20%), and Maintainability (15%). The Functional suitability and Compatibility characteristics had a smaller percentage of attention, each one with less than 3% of requirements identified. © 2019 IEEE.</t>
  </si>
  <si>
    <t>Temporal Discounting in Software Engineering: A Replication Study</t>
  </si>
  <si>
    <t>Background: Many decisions made in Software Engineering practices are intertemporal choices: trade-offs in time between closer options with potential short-term benefit and future options with potential long-term benefit. However, how software professionals make intertemporal decisions is not well understood. Aim: This paper investigates how shifting time frames influence preferences in software projects in relation to purposefully selected background factors. Method: We investigate temporal discounting by replicating a questionnaire-based observational study. The replication uses a changed-population and -experimenter design to increase the internal and external validity of the original results. Results: The results of this study confirm the occurrence of temporal discounting in samples of both professional and student participants from different countries and demonstrate strong variance in discounting between study participants. We found that professional experience influenced discounting. Participants with broader professional experience exhibited less discounting than those with narrower experience. Conclusions: The results provide strong empirical support for the relevance and importance of temporal discounting in SE and the urgency of targeted interdisciplinary research to explore the underlying mechanisms and their theoretical and practical implications. The results suggest that technical debt management could be improved by increasing the breadth of experience available for critical decisions with long-term impact. In addition, the present study provides a methodological basis for replicating temporal discounting studies in software engineering. © 2019 IEEE.</t>
  </si>
  <si>
    <t>Diversity and Inclusion in Open Source Software (OSS) Projects: Where Do We Stand?</t>
  </si>
  <si>
    <t>Background: As the area of computing has thrived over the years, the participation of women in computing declined. Currently women represent less than 24% of the computing workforce and that number is declining. On the other hand, the ratios of women in Open Source Software (OSS) projects are even lower.Aims: The primary objective of this study is to determine the level of gender diversity among popular OSS projects and identify the presence of gender biases that may discourage females' participation.Method: On this goal, we mined the code review repositories of ten popular OSS projects. We used a semi-automated approach followed by a manual validation to identify the genders of the active contributors.Results: Our results suggest that lack of gender diversity remains an ongoing issue among all the ten projects as each of the projects had less than 10% female developers. However, many of the projects also suffer from lack of inclusion of females to leadership positions. Although none of the projects suggest significant differences between male and female developers in terms of productivity based on three different measures, data from three out of the ten projects indicate technical biases against female developers with lower code acceptance rates as well as delayed feedback during code reviews. However, biases against females are not universal as majority of the projects do not discriminate against females. The two projects with the least ratios of female contributors as core developers showed the most biases against females.Conclusion: Based on our findings, we conclude that promoting and mentoring females to leadership positions may be an effective solution to foster gender diversity. © 2019 IEEE.</t>
  </si>
  <si>
    <t>Effective team onboarding in Agile software development: Techniques and goals</t>
  </si>
  <si>
    <t>Context: It is not uncommon for a new team member to join an existing Agile software development team, even after development has started. This new team member faces a number of challenges before they are integrated into the team and can contribute productively to team progress. Ideally, each newcomer should be supported in this transition through an effective team onboarding program, although prior evidence suggests that this is challenging for many organisations. Objective: We seek to understand how Agile teams address the challenge of team onboarding in order to inform future onboarding design. Method: We conducted an interview survey of eleven participants from eight organisations to investigate what onboarding activities are common across Agile software development teams. We also identify common goals of onboarding from a synthesis of literature. A repertory grid instrument is used to map the contributions of onboarding techniques to onboarding goals. Results: Our study reveals that a broad range of team onboarding techniques, both formal and informal, are used in practice. It also shows that particular techniques that have high contributions to a given goal or set of goals. Conclusions: In presenting a set of onboarding goals to consider and an evidence-based mechanism for selecting techniques to achieve the desired goals it is expected that this study will contribute to better-informed onboarding design and planning. An increase in practitioner awareness of the options for supporting new team members is also an expected outcome. © 2019 IEEE.</t>
  </si>
  <si>
    <t>Practical experiences and value of applying software analytics to manage quality</t>
  </si>
  <si>
    <t>Background: Despite the growth in the use of software analytics platforms in industry, little empirical evidence is available about the challenges that practitioners face and the value that these platforms provide. Aim: The goal of this research is to explore the benefits of using a software analytics platform for practitioners managing quality. Method: In a technology transfer project, a software analytics platform was incrementally developed between academic and industrial partners to address their software quality problems. This paper focuses on exploring the value provided by this software analytics platform in two pilot projects. Results: Practitioners emphasized major benefits including the improvement of product quality and process performance and an increased awareness of product readiness. They especially perceived the semi-automated functionality of generating quality requirements by the software analytics platform as the benefit with the highest impact and most novel value for them. Conclusions: Practitioners can benefit from modern software analytics platforms, especially if they have time to adopt such a platform carefully and integrate it into their quality assurance activities. © 2019 IEEE.</t>
  </si>
  <si>
    <t>Usability Technical Debt in Software Projects: A Multi-Case Study</t>
  </si>
  <si>
    <t>Background: Over the years, several studies were conducted aiming at understanding the Technical Debt (TD) phenomenon and its implications on software development. Most of these studies focus on source code related TD types. The absence of empirical studies on usability debt motivated our research. Aims: The goal of this paper is to provide an initial usability debt characterization in software projects regarding its occurrence, type, and resolution effort. Method: We conducted a multi-case study, analyzing TD items of five software projects from four different companies. Results: We identified and classified 145 TD items in the projects. The analysis of these items allowed us to observe that the frequency of usability TD items ranged from 10.4% to 20.8% in the projects. The usability debt items cover a range of usability issues, violating eight out of the ten Nielsen usability heuristics. Regarding effort for paying the TD, usability debt items require a relatively low effort, ranging from 5.1% to 6.7% of the total TD resolution effort in the analyzed projects. Conclusions: Usability TD items are frequent, concern relevant usability issues and typically require low effort for their payment. Hence, paying this type of TD should receive high priority in TD management strategies. © 2019 IEEE.</t>
  </si>
  <si>
    <t>Framework Code Samples: How Are They Maintained and Used by Developers?</t>
  </si>
  <si>
    <t>Background: Modern software systems are commonly built on the top of frameworks. To accelerate the learning process of features provided by frameworks, code samples are made available to assist developers. However, we know little about how code samples are actually developed. Aims: In this paper, we aim to fill this gap by assessing the characteristics of framework code samples. We provide insights on how code samples are maintained and used by developers. Method: We analyze 233 code samples of Android and SpringBoot, and assess aspects related to their source code, evolution, popularity, and client usage. Results: We find that most code samples are small and simple, provide a working environment to the clients, and rely on automated build tools. They change frequently over time, for example, to adapt to new framework versions. We also detect that clients commonly fork the code samples, however, they rarely modify them. Conclusions: We provide a set of lessons learned and implications to creators and clients of code samples to improve maintenance and usage activities. © 2019 IEEE.</t>
  </si>
  <si>
    <t>A Quantitative Study on Characteristics and Effect of Batch Refactoring on Code Smells</t>
  </si>
  <si>
    <t>Background: Code refactoring aims to improve code structures via code transformations. A single transformation rarely suffices to fully remove code smells that reveal poor code structures. Most transformations are applied in batches, i.e. sets of interrelated transformations, rather than in isolation. Nevertheless, empirical knowledge on batch application, or batch refactoring, is scarce. Such scarceness helps little to improve current refactoring practices. Aims: We analyzed 57 open and closed software projects. We aimed to understand batch application from two perspectives: characteristics that typically constitute a batch (e.g., the variety of transformation types employed), and the batch effect on smells. Method: We analyzed 19 smell types and 13 transformation types. We identified 4,607 batches, each applied by the same developer on the same code element (method or class); we expected to have batches whose transformations are closely interrelated. We computed (1) the frequency in which five batch characteristic manifest, (2) the probability of each batch characteristics to remove smells, and (3) the frequency in which batches introduce and remove smells. Results: Most batches are quite simple: although most batches are applied on more than one method (90%), they are usually composed of the same transformation type (72%) and only two transformations (57%). Batches applied on a single method are 2.6 times more prone to fully remove smells than batches affecting more than one method. Surprisingly, batches mostly ended up introducing (51%) or not fully removing (38%) smells. Conclusions: The batch simplicity suggests that developers have sub-explored the combinations of transformations within a batch. We summarized some batches that may fully remove smells, so that developers can incorporate them into current refactoring practices. © 2019 IEEE.</t>
  </si>
  <si>
    <t>Do Higher Incentives Lead to Better Performance? - An Exploratory Study on Software Crowdsourcing</t>
  </si>
  <si>
    <t>Background: Crowdsourcing, an emerging paradigm to accomplish tasks by calling unknown workers across the internet to compete, is gaining more and more popularity in various domains. Crowdsourcing task requesters usually offer different bonuses to assure desired worker performance. Most existing studies focus on the general crowdsourcing market, and lead to inconsistent observations on the impact of different incentive strategies on worker performance. There is a lack of studies investigating this issue in crowdsourcing more complex or intelligent tasks such as software crowdsourcing. Aims: To bridge the gap and develop better understanding of the relationship between task incentives and worker performance in the field of software crowdsourcing, this study aims at examining strategic pricing behaviors of task requesters on the most popular software crowdsourcing platform, i.e. TopCoder, and evaluating the impact of monetary incentives on worker performance. Method: We first present the characterization of two specific pricing strategies employed in software crowdsourcing marketplace, design a two-step methodology to detect and identify different pricing strategies, and propose an algorithm to examine the impact of pricing strategies on worker's behaviors in terms of task participation level, completion velocity and task quality. An exploratory case study is conducted to apply the proposed methodology and algorithm on a dataset extracted from the TopCoder platform. Results: The conceptualization of pricing strategies formulates common pricing behaviors in software crowdsourcing. Main analysis results include: 1) strategic pricing patterns are prevalent in software crowdsourcing practices; 2) higher task incentives can get potentially paid-off by higher performance such as more registrants, more submissions and quicker velocity; 3) however, higher incentives do not always improve submission score of software crowdsourcing tasks, similar to moral hazard problems in economics. This implies that it is necessary to increase task award modestly; 4) in addition, higher incentives can improve the internal code which is measured by code bugs and bad smells. Conclusions: We believe the preliminary findings on the pricing strategy are beneficial for both better pricing decision-making and improved crowdsourcing market efficiency and fairness, and hope to stimulate further discussions and research in strategic crowd coordination. © 2019 IEEE.</t>
  </si>
  <si>
    <t>A Method to Evaluate Knowledge Resources in Agile Software Development</t>
  </si>
  <si>
    <t>Background: Organizations adopting Agile Software Development (ASD) use different Knowledge Management (KM) practices to retain and share knowledge. However, it is often the case that knowledge retention is carried out in an ad-hoc way. Aims: In this study, we report our experience from proposing the Knowledge Critically Evaluation Method (KCEM) to evaluate knowledge items (KIT). Our main goal with KCEMs is to support companies to systematically retain knowledge in ASD contexts. Method: We conducted an improvement case study to develop and evaluate KCEM. This research follows the guidelines for technology transfer between industry and academia. The case and unit of analysis is Ericsson, a Swedish company that develops telecommunication solutions. Results: In this paper, we provide initial results of both lab and static validation, enriched by the lessons learned. Conclusions: The preliminary results show that KCEM is easy to understand and use, provides a different perspective on the KIT by visualizing in the criticality chart, and reduces the level of abstraction associated to a knowledge subject area. © 2019 IEEE.</t>
  </si>
  <si>
    <t>An Evaluation of Knowledge Translation in Software Engineering</t>
  </si>
  <si>
    <t>Knowledge translation is defined, in health sciences, as 'the exchange, synthesis and ethically sound application of research results in practice'. The objective of this paper is to implement and conduct a feasibility evaluation of a knowledge translation framework in software engineering. We evaluated the outcome of the knowledge translation framework in an industrial setting, along with the effectiveness of the interventions undertaken as part of knowledge translation in a multi-case study. The results of the evaluation suggest that the practitioners perceive the knowledge translation framework to be valuable and useful. In conclusion, this paper contributes towards the reporting of a systematic implementation of knowledge translation and evaluating its use in software engineering. © 2019 IEEE.</t>
  </si>
  <si>
    <t>Do Research and Practice of Code Smell Identification Walk Together? A Social Representations Analysis</t>
  </si>
  <si>
    <t>Context: It is frequently claimed the need for bridging the gap between software engineering research and practice. In this sense, the theory of social representations may be useful to characterize the actual concerns of software developers. It comprises the system of values, behaviors, and practices of communities regarding a particular social object, such as the task of smell identification. Aim: To characterize the social representations of smell identification by software developers. Method: Based on the answers given to a question-naire, we analyzed the associations made by the developers about smell identification, i.e., what immediately comes to their minds when they think about this task. Results: We found that developers strongly associate smell identification with the practice of smell removal and with the incidence of bugs. They also frequently associate the task with the practice of inspection and with the need of having individual skills. Besides, we verified that the current state of the art on smell identification partially address the social representations of the software developers. Conclusion: There is a considerable gap between the research of smell identification and its practice. We propose directions to mitigating this gap. © 2019 IEEE.</t>
  </si>
  <si>
    <t>Boosting Agile by Using User-Centered Design and Lean Startup: A Case Study of the Adoption of the Combined Approach in Software Development</t>
  </si>
  <si>
    <t>[Background] Despite the claimed benefits of an agile transformation, user involvement and added value are still reported as challenges in software development. A combined use of User-Centered Design and Lean Startup with Agile Development has been pointed out as a means to minimize these challenges. [Aims] This paper aimed to characterize how a transformation to such combined approach takes place in a multinational company, as well as to point out benefits and challenges to undergo such transformation. [Method] We performed a multiple case study. We collected data through semi-structured interviews, focus group session, questionnaire and observations. [Results] Our study revealed two major strategies to conduct the transformation: to create a dedicated Transformation Team to lead it and to make a Transformation Package Toolkit available to team members. Also, introducing a Product Designer role to a cross-functional team and using experimentation are among the most important benefits. Managerial mindset change and team autonomy are among the most concerning challenges. [Conclusions] Our results bring implications to industry practitioners: organizational and cultural changes involve role and responsibilities definitions, introduction of new working processes, and are dependent upon user engagement and managerial support. These sound paramount to organizations that aim to succeed in this yet-to-be-further-understood transformation. © 2019 IEEE.</t>
  </si>
  <si>
    <t>Continuous Integration Theater</t>
  </si>
  <si>
    <t>Background: Continuous Integration (CI) systems are now the bedrock of several software development practices. Several tools such as TravisCI, CircleCI, and Hudson, that implement CI practices, are commonly adopted by software engineers. However, the way that software engineers use these tools could lead to what we call 'Continuous Integration Theater', a situation in which software engineers do not employ these tools effectively, leading to unhealthy CI practices. Aims: The goal of this paper is to make sense of how commonplace are these unhealthy continuous integration practices being employed in practice. Method: By inspecting 1,270 open-source projects that use TravisCI, the most used CI service, we quantitatively studied how common is to use CI (1) with infrequent commits, (2) in a software project with poor test coverage, (3) with builds that stay broken for long periods, and (4) with builds that take too long to run. Results: We observed that 748 (∼ 60%) projects face infrequent commits, which essentially makes the merging process harder. Moreover, we were able to find code coverage information for 51 projects. The average code coverage was 78%, although Ruby projects have a higher code coverage than Java projects (86% and 63%, respectively). However, some projects with very small coverage (∼ 4%) were found. Still, we observed that 85% of the studied projects have at least one broken build that take more than four days to be fixed. Interestingly, very small projects (up to 1,000 lines of code) are the ones that take the longest to fix broken builds. Finally, we noted that, for the majority of the studied projects, the build is executed under the 10 minutes rule of thumb. Conclusions: Our results are important to an increasing community of software engineers that employ CI practices on daily basis but may not be aware of bad practices that are eventually employed. © 2019 IEEE.</t>
  </si>
  <si>
    <t>Testability First!</t>
  </si>
  <si>
    <t>[Background] The pivotal role of testing in high-quality software production has driven a significant effort in evaluating and assessing testing practices. [Aims] We explore the state of testing in a large industrial project over an extended period. [Method] We study the interplay between bugs in the project and its test cases, and interview developers and stakeholders to uncover reasons underpinning our observations. [Results] We realized that testing is not well adopted, and that testability(i.e., ease of testing) is low. We found that developers tended to abandon writing tests when they assessed the effort to be high. Frequent changes in requirements and pressure to add new features also hindered developers from writing tests. [Conclusions] Regardless of the debates on test first or later, we hypothesize that the underlying reasons for poor test quality are rooted in a lack of attention to testing early in the development of a software component, leading to poor testability of the component. However, testability is usually overlooked in research that studies the impact of testing practices, and should be explicitly taken into account. © 2019 IEEE.</t>
  </si>
  <si>
    <t>Ethical Interviews in Software Engineering</t>
  </si>
  <si>
    <t>Background: Despite a long history, numerous laws and regulations, ethics remains an unnatural topic for many software engineering researchers. Poor research ethics may lead to mistrust of research results, lost funding and retraction of publications. A core principle for research ethics is confidentiality, and anonymization is a standard approach to guarantee it. Many guidelines for qualitative software engineering research, and for qualitative research in general, exist, but these do not penetrate how and why to anonymize interview data. Aims: In this paper we aim to identify ethical guidelines for software engineering interview studies involving industrial practitioners. Method: By learning from previous experiences and listening to the authority of existing guidelines in the more mature field of medicine as well as in software engineering, a comprehensive set of checklists for interview studies was distilled. Results: The elements of an interview study were identified and ethical considerations and recommendations for each step were produced, in particular with respect to anonymization. Important ethical principles are: consent, beneficence, confidentiality, scientific value, researcher skill, justice, respect for law, and ethical reviews. Conclusions: The most important contribution of this study is the set of checklists for ethical interview studies. Future work is needed to refine these guidelines with respect to legal aspects and ethical boards. © 2019 IEEE.</t>
  </si>
  <si>
    <t>Proceedings - 13th ACM/IEEE International Symposium on Empirical Software Engineering and Measurement, ESEM 2019</t>
  </si>
  <si>
    <t>The proceedings contain 48 papers. The topics discussed include: framework code samples: how are they maintained and used by developers?; initial findings on the evaluation of a model-based testing tool in the test design process; do research and practice of code smell identification walk together? a social representations analysis; multivocal literature reviews in software engineering: preliminary findings from a tertiary study; software engineering research community viewpoints on rapid reviews; investigating the validity of ground truth in code reviewer recommendation studies; an evaluation of knowledge translation in software engineering; and on the relationship between coupling and refactoring: an empirical viewpoint.</t>
  </si>
  <si>
    <t>The Impact of Developer Experience in Using Java Cryptography</t>
  </si>
  <si>
    <t>Background: Previous research has shown that crypto APIs are hard for developers to understand and difficult for them to use. They consequently rely on unvalidated boilerplate code from online resources where security vulnerabilities are common.Aims and method: We analyzed 2,324 open-source Java projects that rely on Java Cryptography Architecture (JCA) to understand how crypto APIs are used in practice, and what factors account for the performance of developers in using these APIs.Results: We found that, in general, the experience of developers in using JCA does not correlate with their performance. In particular, none of the factors such as the number or frequency of committed lines of code, the number of JCA APIs developers use, or the number of projects they are involved in correlate with developer performance in this domain.Conclusions: We call for qualitative studies to shed light on the reasons underlying the success of developers who are expert in using cryptography. Also, detailed investigation at API level is necessary to further clarify a developer obstacles in this domain. © 2019 IEEE.</t>
  </si>
  <si>
    <t>Thoth: A Web-based Tool to Support Systematic Reviews</t>
  </si>
  <si>
    <t>Background: Systematic Reviews (SR) are crucial for collecting evidence related with a particular field or area. Hence, there are different protocols for conducting SR in software engineering. There is also several tools designed to provide support for these protocols. Aims: We understand that there is still a lack of a web-tool, fully integrating the features considered important for SR. Implementing such a tool would be a great contribution to the field. Method: We analyzed several studies discussing features for tools supporting SR. We defined design decisions based on these features. Results: We created Thoth, a web-based tool for SR. In this study we present a first version, containing a set of features. Before moving forward with the implementation, we conducted a quasi-experiment for evaluating and comparing Thoth with a similar tool. Conclusion: Despite being in the right direction for achieving our goal, the results of the quasi-experiment provided us with important evidence for improving Thoth. © 2019 IEEE.</t>
  </si>
  <si>
    <t>Multivocal literature reviews in software engineering: Preliminary findings from a tertiary study</t>
  </si>
  <si>
    <t>Background: In recent years, studies involving Grey Literature (GL) have been growing and attracting the attention of researchers in software engineering (SE). One of the sources of GL refers to content produced by professionals based on their practical experiences? Recent researches in the SE states that GL can complement areas of research that are not yet clearly defined in the scientific literature. In this context, the Multivocal Literature Review (MLR), a form of Systematic Literature Review (SLR) with the inclusion of GL, emerges. Goal: Provide preliminary work about the current research involving MLR studies? First, we investigate the motivation of the researchers to include GL in review studies; and second, we examine how GL was included in the studies. Method: A tertiary study was conducted to search MLR studies published between 2009 to April of 2019. Results: The main motivations for including GL in review studies are: lack of academic research on the topic, emerging research on this topic, and complementary evidence in the GL? Internet articles and white papers were the main sources of GL data used. Conclusions: The conducting of MLR studies is still in its early stages; we have identified only 12 secondary studies. The MLR studies were conducted using guidelines for performing SLRs. What we consider to be a threat to the validity of these studies, since guidelines to conduct SLR studies do not provide recommendations for quality analysis and synthesis of primary studies, including GL. © 2019 IEEE.</t>
  </si>
  <si>
    <t>Evaluating data-flow coverage in spectrum-based fault localization</t>
  </si>
  <si>
    <t>Background: Debugging is a key task during the software development cycle. Spectrum-based Fault Localization (SFL) is a promising technique to improve and automate debugging. SFL techniques use control-flow spectra to pinpoint the most suspicious program elements. However, data-flow spectra provide more detailed information about the program execution, which may be useful for fault localization. Aims: We evaluate the effectiveness and efficiency of ten SFL ranking metrics using data-flow spectra. Method: We compare the performance of data- and control-flow spectra for SFL using 163 faults from 5 real-world open source programs, which contain from 468 to 4130 test cases. The data- and control-flow spectra types used in our evaluation are definition-use associations (DUAs) and lines, respectively. Results: Using data-flow spectra, up to 50% more faults are ranked in the top-15 positions compared to control-flow spectra. Also, most SFL ranking metrics present better effectiveness using data-flow to inspect up to the top-40 positions. The execution cost of data-flow spectra is higher than control-flow, taking from 22 seconds to less than 9 minutes. Data-flow has an average overhead of 353% for all programs, while the average overhead for control-flow is of 102%. Conclusions: The results suggest that SFL techniques can benefit from using data-flow spectra to classify faults in better positions, which may lead developers to inspect less code to find bugs. The execution cost to gather data-flow is higher compared to control-flow, but it is not prohibitive. Moreover, data-flow spectra also provide information about suspicious variables for fault localization, which may improve the developers' performance using SFL. © 2019 IEEE.</t>
  </si>
  <si>
    <t>On the Relationship between Coupling and Refactoring: An Empirical Viewpoint</t>
  </si>
  <si>
    <t>Background] Refactoring has matured over the past twenty years to become part of a developer's toolkit. However, many fundamental research questions still remain largely unexplored. [Aim] The goal of this paper is to investigate the highest and lowest quartile of refactoring-based data using two coupling metrics - the Coupling between Objects metric and the more recent Conceptual Coupling between Classes metric to answer this question. Can refactoring trends and patterns be identified based on the level of class coupling? [Method] In this paper, we analyze over six thousand refactoring operations drawn from releases of three open-source systems to address one such question. [Results] Results showed no meaningful difference in the types of refactoring applied across either lower or upper quartile of coupling for both metrics; refactorings usually associated with coupling removal were actually more numerous in the lower quartile in some cases. A lack of inheritance-related refactorings across all systems was also noted. [Conclusions] The emerging message (and a perplexing one) is that developers seem to be largely indifferent to classes with high coupling when it comes to refactoring types - they treat classes with relatively low coupling in almost the same way. © 2019 IEEE.</t>
  </si>
  <si>
    <t>Affiliated Participation in Open Source Communities</t>
  </si>
  <si>
    <t>Background: The adoption of Free/Libre and Open Source Software (FOSS) by institutions is significantly increasing, and so is the affiliated participation (the participation of industry engineers in open source communities as part of their jobs). Aims: This study is an investigation into affiliated participation in FOSS communities. So far, little is known about the affiliated participation and the forces that influence it, even though the FOSS innovation model is increasingly becoming a serious contender for the private investment model in many sectors. Method: We present a qualitative inquiry into affiliated participation in the Robot Operating System (ROS) and Linux Kernel communities, using twenty-one in-depth interviews and participatory observation data from twenty-nine community events. Results: Our results show that affiliated participation in these communities is constrained by several barriers: objections of senior management, protection of the company's image, protection of intellectual property, undefined processes and policies, the high cost of participation, and unfamiliarity with the FOSS system. Conclusions: These barriers should be addressed in any organization considering using FOSS as a significant acquisition, distribution, and development strategy. © 2019 IEEE.</t>
  </si>
  <si>
    <t>Welcome from the ESEM 2019 General Chairs and Program Co-Chairs</t>
  </si>
  <si>
    <t>Enhancing Python Compiler Error Messages via Stack</t>
  </si>
  <si>
    <t>Background: Compilers tend to produce cryptic and uninformative error messages, leaving programmers confused and requiring them to spend precious time to resolve the underlying error. To find help, programmers often take to online question-and-answer forums such as Stack Overflow to start discussion threads about the errors they encountered.Aims: We conjecture that information from Stack Overflow threads which discuss compiler errors can be automatically collected and repackaged to provide programmers with enhanced compiler error messages, thus saving programmers' time and energy.Method: We present Pycee, a plugin integrated with the popular Sublime Text IDE to provide enhanced compiler error messages for the Python programming language. Pycee automatically queries Stack Overflow to provide customised and summarised information within the IDE. We evaluated two Pycee variants through a think-aloud user study during which 16 programmers completed Python programming tasks while using Pycee.Results: The majority of participants agreed that Pycee was helpful while completing the study tasks. When compared to a baseline relying on the official Python documentation to enhance compiler error messages, participants generally preferred Pycee in terms of helpfulness, citing concrete suggestions for fixes and example code as major benefits.Conclusions: Our results confirm that data from online sources such as Stack Overflow can be successfully used to automatically enhance compiler error messages. Our work opens up venues for future work to further enhance compiler error messages as well as to automatically reuse content from Stack Overflow for other aspects of programming. © 2019 IEEE.</t>
  </si>
  <si>
    <t>Plan-Driven Approaches Are Alive and Kicking in Agile Global Software Development</t>
  </si>
  <si>
    <t>Background: Agile methods are no longer restricted to small projects and co-located teams. The last decade has seen the spread of agile into large scale, distributed and regulated domains. Many case studies show successful agile adoption in GSD, however, taken as a whole, it remains unclear how widespread this trend is, and what form the agile adoption takes in a global software development (GSD) setting. Aims: Our objective is to gain a deeper understanding of how organisations adopt agile development methods in distributed settings. Specifically we aim to plot the current development process landscape in GSD. Method: We analyse industrial survey data from 33 different countries collected as part of the HELENA project that explored the wider use of hybrid development approaches in software development. We extract and analyse the results of 263 surveys completed by participants involved in globally distributed projects. Results: In our sample, 72% of globally distributed projects implement a mix of both agile and traditional approaches (termed 'hybrid'). 25% of GSD projects are predominantly agile, with only very few (2%) opting for traditional approaches. GSD projects that used only agile methods tended to be very large. Conclusions: Globally Distributed Software Development (and project size) is not a barrier to adopting agile practices. Yet, to facilitate project coordination and general project management, many adopt traditional approaches, resulting in a hybrid approach that follows defined rules. © 2019 IEEE.</t>
  </si>
  <si>
    <t>On the abandonment and survival of open source projects: An empirical investigation</t>
  </si>
  <si>
    <t>Background: Evolution of open source projects frequently depends on a small number of core developers. The loss of such core developers might be detrimental for projects and even threaten their entire continuation. However, it is possible that new core developers assume the project maintenance and allow the project to survive. Aims: The objective of this paper is to provide empirical evidence on: 1) the frequency of project abandonment and survival, 2) the differences between abandoned and surviving projects, and 3) the motivation and difficulties faced when assuming an abandoned project. Method: We adopt a mixed-methods approach to investigate project abandonment and survival. We carefully select 1,932 popular GitHub projects and recover the abandoned and surviving projects, and conduct a survey with developers that have been instrumental in the survival of the projects. Results: We found that 315 projects (16%) were abandoned and 128 of these projects (41%) survived because of new core developers who assumed the project development. The survey indicates that (i) in most cases the new maintainers were aware of the project abandonment risks when they started to contribute; (ii) their own usage of the systems is the main motivation to contribute to such projects; (iii) human and social factors played a key role when making these contributions; and (iv) lack of time and the difficulty to obtain push access to the repositories are the main barriers faced by them. Conclusions: Project abandonment is a reality even in large open source projects and our work enables a better understanding of such risks, as well as highlights ways in avoiding them. © 2019 IEEE.</t>
  </si>
  <si>
    <t>Context: Confirmation bias is a person’s tendency to look for evidence that strengthens his/her prior beliefs rather than refutes them. Manifestation of confirmation bias in software testing may have adverse effects on software quality. Psychology research suggests that time pressure could trigger confirmation bias. Objective: In the software industry, this phenomenon may deteriorate software quality. In this study, we investigate whether testers manifest confirmation bias and how it is affected by time pressure in functional software testing. Method: We performed a controlled experiment with 42 graduate students to assess manifestation of confirmation bias in terms of the conformity of their designed test cases to the provided requirements specification. We employed a one factor with two treatments between-subjects experimental design. Results: We observed, overall, participants designed significantly more confirmatory test cases as compared to disconfirmatory ones, which is in line with previous research. However, we did not observe time pressure as an antecedent to an increased rate of confirmatory testing behaviour. Conclusion: People tend to design confirmatory test cases regardless of time pressure. For practice, we find it necessary that testers develop self-awareness of confirmation bias and counter its potential adverse effects with a disconfirmatory attitude. We recommend further replications to investigate the effect of time pressure as a potential contributor to the manifestation of confirmation bias. © 2018, The Author(s).</t>
  </si>
  <si>
    <t>On the relation of control-flow and performance feature interactions: a case study</t>
  </si>
  <si>
    <t>Detecting feature interactions is imperative for accurately predicting performance of highly-configurable systems. State-of-the-art performance prediction techniques rely on supervised machine learning for detecting feature interactions, which, in turn, relies on time-consuming performance measurements to obtain training data. By providing information about potentially interacting features, we can reduce the number of required performance measurements and make the overall performance prediction process more time efficient. We expect that information about potentially interacting features can be obtained by analyzing the source code of a highly-configurable system, which is computationally cheaper than performing multiple performance measurements. To this end, we conducted an in-depth qualitative case study on two real-world systems (mbedTLS and SQLite), in which we explored the relation between internal (precisely control-flow) feature interactions, detected through static program analysis, and external (precisely performance) feature interactions, detected by performance-prediction techniques using performance measurements. We found that a relation exists that can potentially be exploited to predict performance interactions. © 2019, Springer Science+Business Media, LLC, part of Springer Nature.</t>
  </si>
  <si>
    <t>Effects of measurements on correlations of software code metrics</t>
  </si>
  <si>
    <t>Context: Software metrics play a significant role in many areas in the life-cycle of software including forecasting defects and foretelling stories regarding maintenance, cost, etc. through predictive analysis. Many studies have found code metrics correlated to each other at such a high level that such correlated code metrics are considered redundant, which implies it is enough to keep track of a single metric from a list of highly correlated metrics. Objective: Software is developed incrementally over a period. Traditionally, code metrics are measured cumulatively as cumulative sum or running sum. When a code metric is measured based on the values from individual revisions or commits without consolidating values from past revisions, indicating the natural development of software, this study identifies such a type of measure as organic. Density and average are two other ways of measuring metrics. This empirical study focuses on whether measurement types influence correlations of code metrics. Method: To investigate the objective, this empirical study has collected 24 code metrics classified into four categories, according to the measurement types of the metrics, from 11,874 software revisions (i.e., commits) of 21 open source projects from eight well-known organizations. Kendall’s τ-B is used for computing correlations. To determine whether there is a significant difference between cumulative and organic metrics, Mann-Whitney U test, Wilcoxon signed rank test, and paired-samples sign test are performed. Results: The cumulative metrics are found to be highly correlated to each other with an average coefficient of 0.79. For corresponding organic metrics, it is 0.49. When individual correlation coefficients between these two measure types are compared, correlations between organic metrics are found to be significantly lower (with p &lt; 0.01) than cumulative metrics. Our results indicate that the cumulative nature of metrics makes them highly correlated, implying cumulative measurement is a major source of collinearity between cumulative metrics. Another interesting observation is that correlations between metrics from different categories are weak. Conclusions: Results of this study reveal that measurement types may have a significant impact on the correlations of code metrics and that transforming metrics into a different type can give us metrics with low collinearity. These findings provide us a simple understanding how feature transformation to a different measurement type can produce new non-collinear input features for predictive models. © 2019, The Author(s).</t>
  </si>
  <si>
    <t>cregit: Token-level blame information in git version control repositories</t>
  </si>
  <si>
    <t>The blame feature of version control systems is widely used—both by practitioners and researchers—to determine who has last modified a given line of code, and the commit where this contribution was made. The main disadvantage of blame is that, when a line is modified several times, it only shows the last commit that modified it—occluding previous changes to other areas of the same line. In this paper, we developed a method to increase the granularity of blame in git: instead of tracking lines of code, this method is capable of tracking tokens in source code. We evaluate its effectiveness with an empirical study in which we compare the accuracy of blame in git (per line) with our proposed blame-per-token method. We demonstrate that, in 5 large open source systems, blame-per-token is capable of properly identifying the commit that introduced a token with an accuracy between 94.5% and 99.2%, while blame-per-line can only achieve an accuracy between 75% and 91% (with a margin of error of +/-5% and a confidence interval of 95%). We also classify the reasons why either blame method fails, highlighting each method’s weaknesses. The blame-per-token method has been implemented in an open source tool called cregit, which is currently in use by the Linux Foundation to identify the persons who have contributed to the source code of the Linux kernel. © 2019, Springer Science+Business Media, LLC, part of Springer Nature.</t>
  </si>
  <si>
    <t>AspectOCL: using aspects to ease maintenance of evolving constraint specification</t>
  </si>
  <si>
    <t>Constraints play an important role in Model-Driven Software Engineering. Industrial systems commonly exhibit cross-cutting behaviors in design artifacts. Aspect-orientation is a well-established approach to deal with cross-cutting behaviors and has been successfully used for programming and design languages. In model-driven software engineering, the presence of cross-cutting constraints makes it difficult to maintain constraints defined on the models of large-scale industrial systems. In this work, we improve our previous work on AspectOCL, which is an extension of OCL that allows modeling of cross-cutting constraints. We provide the abstract and concrete syntax of the language. We add support for new constructs such as composite aspects and invariant specification on a package. We also provide tool support for writing cross-cutting constraints using AspectOCL. To evaluate AspectOCL, we apply it on benchmark case studies from the OCL repository. The results show that by separating the cross-cutting constraints, the number of constructs in the constraint specifications can be reduced to a large amount. AspectOCL reduces the maintenance effort by up to 55% in one case study. To explore the impact on maintenance time and accuracy, we also perform a controlled experiment with 90 student subjects. The results show that AspectOCL has a small magnitude of improvement in terms of maintenance time when compared to OCL, whereas modifications to OCL specification are more accurate. The post-experiment survey indicates that the majority of subjects favored AspectOCL, but faced challenges in applying aspect-orientation to constraint specification due to a lack of prior exposure. © 2019, Springer Science+Business Media, LLC, part of Springer Nature.</t>
  </si>
  <si>
    <t>Understanding the motivations, challenges and needs of Blockchain software developers: a survey</t>
  </si>
  <si>
    <t>The blockchain technology has potential applications in various areas such as smart-contracts, Internet of Things (IoT), land registry, supply chain management, storing medical data, and identity management. Although GitHub currently hosts more than six thousand active Blockchain software (BCS) projects, few software engineering researchers have investigated these projects and their contributors. Although the number of BCS projects is growing rapidly, the motivations, challenges, and needs of BCS developers remain a puzzle. Therefore, the primary objective of this study is to understand the motivations, challenges, and needs of BCS developers and analyze the differences between BCS and non-BCS development. On this goal, we sent an online survey to 1,604 active BCS developers identified by mining the GitHub repositories of 145 popular BCS projects. The survey received 156 responses that met our criteria for analysis. The results suggest that the majority of the BCS developers are experienced in non-BCS development and are primarily motivated by the ideology of creating a decentralized financial system. Although most of the BCS projects are Open Source Software (OSS) projects by nature, more than 93% of our respondents found BCS development somewhat different from a non-BCS development as BCS projects have higher emphasis on security and reliability than most of the non-BCS projects. Other differences include: higher costs of defects, decentralized and hostile environment, technological complexity, and difficulty in upgrading the software after release. These differences were also the primary sources of challenges to them. Software development tools that are tuned for non-BCS development are inadequate for BCS and the ecosystem needs an array of new or improved tools, such as: customized IDE for BCS development tasks, debuggers for smart-contracts, testing support, easily deployable simulators, and BCS domain specific design notations. © 2019, Springer Science+Business Media, LLC, part of Springer Nature.</t>
  </si>
  <si>
    <t>Automatic test improvement with DSpot: a study with ten mature open-source projects</t>
  </si>
  <si>
    <t>In the literature, there is a rather clear segregation between manually written tests by developers and automatically generated ones. In this paper, we explore a third solution: to automatically improve existing test cases written by developers. We present the concept, design and implementation of a system called DSpot, that takes developer-written test cases as input (JUnit tests in Java) and synthesizes improved versions of them as output. Those test improvements are given back to developers as patches or pull requests, that can be directly integrated in the main branch of the test code base. We have evaluated DSpot in a deep, systematic manner over 40 real-world unit test classes from 10 notable and open-source software projects. We have amplified all test methods from those 40 unit test classes. In 26/40 cases, DSpot is able to automatically improve the test under study, by triggering new behaviors and adding new valuable assertions. Next, for ten projects under consideration, we have proposed a test improvement automatically synthesized by DSpot to the lead developers. In total, 13/19 proposed test improvements were accepted by the developers and merged into the main code base. This shows that DSpot is capable of automatically improving unit-tests in real-world, large scale Java software. © 2019, Springer Science+Business Media, LLC, part of Springer Nature.</t>
  </si>
  <si>
    <t>Characterizing industry-academia collaborations in software engineering: evidence from 101 projects</t>
  </si>
  <si>
    <t>Research collaboration between industry and academia supports improvement and innovation in industry and helps ensure the industrial relevance of academic research. However, many researchers and practitioners in the community believe that the level of joint industry-academia collaboration (IAC) projects in Software Engineering (SE) research is relatively low, creating a barrier between research and practice. The goal of the empirical study reported in this paper is to explore and characterize the state of IAC with respect to industrial needs, developed solutions, impacts of the projects and also a set of challenges, patterns and anti-patterns identified by a recent Systematic Literature Review (SLR) study. To address the above goal, we conducted an opinion survey among researchers and practitioners with respect to their experience in IAC. Our dataset includes 101 data points from IAC projects conducted in 21 different countries. Our findings include: (1) the most popular topics of the IAC projects, in the dataset, are: software testing, quality, process, and project managements; (2) over 90% of IAC projects result in at least one publication; (3) almost 50% of IACs are initiated by industry, busting the myth that industry tends to avoid IACs; and (4) 61% of the IAC projects report having a positive impact on their industrial context, while 31% report no noticeable impacts or were “not sure”. To improve this situation, we present evidence-based recommendations to increase the success of IAC projects, such as the importance of testing pilot solutions before using them in industry. This study aims to contribute to the body of evidence in the area of IAC, and benefit researchers and practitioners. Using the data and evidence presented in this paper, they can conduct more successful IAC projects in SE by being aware of the challenges and how to overcome them, by applying best practices (patterns), and by preventing anti-patterns. © 2019, The Author(s).</t>
  </si>
  <si>
    <t>Software microbenchmarking in the cloud. How bad is it really?</t>
  </si>
  <si>
    <t>Rigorous performance engineering traditionally assumes measuring on bare-metal environments to control for as many confounding factors as possible. Unfortunately, some researchers and practitioners might not have access, knowledge, or funds to operate dedicated performance-testing hardware, making public clouds an attractive alternative. However, shared public cloud environments are inherently unpredictable in terms of the system performance they provide. In this study, we explore the effects of cloud environments on the variability of performance test results and to what extent slowdowns can still be reliably detected even in a public cloud. We focus on software microbenchmarks as an example of performance tests and execute extensive experiments on three different well-known public cloud services (AWS, GCE, and Azure) using three different cloud instance types per service. We also compare the results to a hosted bare-metal offering from IBM Bluemix. In total, we gathered more than 4.5 million unique microbenchmarking data points from benchmarks written in Java and Go. We find that the variability of results differs substantially between benchmarks and instance types (by a coefficient of variation from 0.03% to &gt; 100%). However, executing test and control experiments on the same instances (in randomized order) allows us to detect slowdowns of 10% or less with high confidence, using state-of-the-art statistical tests (i.e., Wilcoxon rank-sum and overlapping bootstrapped confidence intervals). Finally, our results indicate that Wilcoxon rank-sum manages to detect smaller slowdowns in cloud environments. © 2019, Springer Science+Business Media, LLC, part of Springer Nature.</t>
  </si>
  <si>
    <t>An empirical study on the potential usefulness of domain models for completeness checking of requirements</t>
  </si>
  <si>
    <t>Domain modeling is a common strategy for mitigating incompleteness in requirements. While the benefits of domain models for checking the completeness of requirements are anecdotally known, these benefits have never been evaluated systematically. We empirically examine the potential usefulness of domain models for detecting incompleteness in natural-language requirements. We focus on requirements written as “shall”-style statements and domain models captured using UML class diagrams. Through a randomized simulation process, we analyze the sensitivity of domain models to omissions in requirements. Sensitivity is a measure of whether a domain model contains information that can lead to the discovery of requirements omissions. Our empirical research method is case study research in an industrial setting. We have experts construct domain models in three distinct industry domains. We then report on how sensitive the resulting models are to simulated omissions in requirements. We observe that domain models exhibit near-linear sensitivity to both unspecified (i.e., missing) and under-specified requirements (i.e., requirements whose details are incomplete). The level of sensitivity is more than four times higher for unspecified requirements than under-specified ones. These results provide empirical evidence that domain models provide useful cues for checking the completeness of natural-language requirements. Further studies remain necessary to ascertain whether analysts are able to effectively exploit these cues for incompleteness detection. © 2019, The Author(s).</t>
  </si>
  <si>
    <t>To the attention of mobile software developers: guess what, test your app!</t>
  </si>
  <si>
    <t>Software testing is an important phase in the software development lifecycle because it helps in identifying bugs in a software system before it is shipped into the hand of its end users. There are numerous studies on how developers test general-purpose software applications. The idiosyncrasies of mobile software applications, however, set mobile apps apart from general-purpose systems (e.g., desktop, stand-alone applications, web services). This paper investigates working habits and challenges of mobile software developers with respect to testing. A key finding of our exhaustive study, using 1000 Android apps, demonstrates that mobile apps are still tested in a very ad hoc way, if tested at all. However, we show that, as in other types of software, testing increases the quality of apps (demonstrated in user ratings and number of code issues). Furthermore, we find evidence that tests are essential when it comes to engaging the community to contribute to mobile open source software. We discuss reasons and potential directions to address our findings. Yet another relevant finding of our study is that Continuous Integration and Continuous Deployment (CI/CD) pipelines are rare in the mobile apps world (only 26% of the apps are developed in projects employing CI/CD) – we argue that one of the main reasons is due to the lack of exhaustive and automatic testing. © 2019, Springer Science+Business Media, LLC, part of Springer Nature.</t>
  </si>
  <si>
    <t>Improving requirements-test alignment by prescribing practices that mitigate communication gaps</t>
  </si>
  <si>
    <t>The communication of requirements within software development is vital for project success. Requirements engineering and testing are two processes that when aligned can enable the discovery of issues and misunderstandings earlier, rather than later, and avoid costly and time-consuming rework and delays. There are a number of practices that support requirements-test alignment. However, each organisation and project is different and there is no one-fits-all set of practices. The software process improvement method called Gap Finder is designed to increase requirements-test alignment. The method contains two parts: an assessment part and a prescriptive part. It detects potential communication gaps between people and between artefacts (the assessment part), and identifies practices for mitigating these gaps (the prescriptive part). This paper presents the design and formative evaluation of the prescriptive part; an evaluation of the assessment part was published previously. The Gap Finder method was constructed using a design science research approach and is built on the Theory of Distances for Software Engineering, which in turn is grounded in empirical evidence from five case companies. The formative evaluation was performed through a case study in which Gap Finder was applied to an on-going development project. A qualitative and mixed-method approach was taken in the evaluation, including ethnographically-informed observations. The results show that Gap Finder can detect relevant communication gaps and seven of the nine prescribed practices were deemed practically relevant for mitigating these gaps. The project team found the method to be useful and supported joint reflection and improvement of their requirements communication. Our findings demonstrate that an empirically-based theory can be used to improve software development practices and provide a foundation for further research on factors that affect requirements communication. © 2019, The Author(s).</t>
  </si>
  <si>
    <t>Improving the pull requests review process using learning-to-rank algorithms</t>
  </si>
  <si>
    <t>Collaborative software development platforms (such as GitHub and GitLab) have become increasingly popular as they have attracted thousands of external contributors to contribute to open source projects. The external contributors may submit their contributions via pull requests, which must be reviewed before being integrated into the central repository. During the review process, reviewers provide feedback to contributors, conduct tests and request further modifications before finally accepting or rejecting the contributions. The role of reviewers is key to maintain the effective review process of the project. However, the number of decisions that reviewers can make is far superseded by the increasing number of pull requests submissions. To help reviewers to perform more decisions on pull requests within their limited working time, we propose a learning-to-rank (LtR) approach to recommend pull requests that can be quickly reviewed by reviewers. Different from a binary model for predicting the decisions of pull requests, our ranking approach complements the existing list of pull requests based on their likelihood of being quickly merged or rejected. We use 18 metrics to build LtR models and we use six different LtR algorithms, such as ListNet, RankNet, MART and random forest. We conduct empirical studies on 74 Java projects to compare the performances of the six LtR algorithms. We compare the best performing algorithm against two baselines obtained from previous research regarding pull requests prioritization: the first-in-and-first-out (FIFO) baseline and the small-size-first baseline. We then conduct a survey with GitHub reviewers to understand the perception of code reviewers regarding the usefulness of our approach. We observe that: (1) The random forest LtR algorithm outperforms other five well adapted LtR algorithms to rank quickly merged pull requests. (2) The random forest LtR algorithm performs better than both the FIFO and the small-size-first baselines, which means our LtR approach can help reviewers make more decisions and improve their productivity. (3) The contributor’s social connections and contributor’s experience are the most influential metrics to rank pull requests that can be quickly merged. (4) The GitHub reviewers that participated in our survey acknowledge that our approach complements existing prioritization baselines to help them to prioritize and to review more pull requests. © 2019, Springer Science+Business Media, LLC, part of Springer Nature.</t>
  </si>
  <si>
    <t>Characterizing and identifying reverted commits</t>
  </si>
  <si>
    <t>In practice, a popular and coarse-grained approach for recovering from a problematic commit is to revert it (i.e., undoing the change). However, reverted commits could induce some issues for software development, such as impeding the development progress and increasing the difficulty for maintenance. In order to mitigate these issues, we set out to explore the following central question: can we characterize and identify which commits will be reverted? In this paper, we characterize commits using 27 commit features and build an identification model to identify commits that will be reverted. We first identify reverted commits by analyzing commit messages and comparing the changed content, and extract 27 commit features that can be divided into three dimensions, namely change, developer and message, respectively. Then, we build an identification model (e.g., random forest) based on the extracted features. To evaluate the effectiveness of our proposed model, we perform an empirical study on ten open source projects including a total of 125,241 commits. Our experimental results show that our model outperforms two baselines in terms of AUC-ROC and cost-effectiveness (i.e., percentage of detected reverted commits when inspecting 20% of total changed LOC). In terms of the average performance across the ten studied projects, our model achieves an AUC-ROC of 0.756 and a cost-effectiveness of 0.746, significantly improving the baselines by substantial margins. In addition, we found that “developer” is the most discriminative dimension among the three dimensions of features for the identification of reverted commits. However, using all the three dimensions of commit features leads to better performance. © 2019, Springer Science+Business Media, LLC, part of Springer Nature.</t>
  </si>
  <si>
    <t>Catalog of energy patterns for mobile applications</t>
  </si>
  <si>
    <t>Software engineers make use of design patterns for reasons that range from performance to code comprehensibility. Several design patterns capturing the body of knowledge of best practices have been proposed in the past, namely creational, structural and behavioral patterns. However, with the advent of mobile devices, it becomes a necessity a catalog of design patterns for energy efficiency. In this work, we inspect commits, issues and pull requests of 1027 Android and 756 iOS apps to identify common practices when improving energy efficiency. This analysis yielded a catalog, available online, with 22 design patterns related to improving the energy efficiency of mobile apps. We argue that this catalog might be of relevance to other domains such as Cyber-Physical Systems and Internet of Things. As a side contribution, an analysis of the differences between Android and iOS devices shows that the Android community is more energy-aware. © 2019, Springer Science+Business Media, LLC, part of Springer Nature.</t>
  </si>
  <si>
    <t>Assessing and optimizing the performance impact of the just-in-time configuration parameters - a case study on PyPy</t>
  </si>
  <si>
    <t>Many modern programming languages (e.g., Python, Java, and JavaScript) support just-in-time (JIT) compilation to speed up the execution of a software system. During runtime, the JIT compiler translates the frequently executed part of the system into efficient machine code, which can be executed much faster compared to the default interpreted mode. There are many JIT configuration parameters, which vary based on the programming languages and types of the jitting strategies (method vs. tracing-based). Although there are many existing works trying to improve various aspects of the jitting process, there are very few works which study the performance impact of the JIT configuration settings. In this paper, we performed an empirical study on the performance impact of the JIT configuration settings of PyPy. PyPy is a popular implementation of the Python programming language. Due to PyPy’s efficient JIT compiler, running Python programs under PyPy is usually much faster than other alternative implementations of Python (e.g., cPython, Jython, and IronPython). To motivate the need for tuning PyPy’s JIT configuration settings, we first performed an exploratory study on two microbenchmark suites. Our findings show that systems executed under PyPy’s default JIT configuration setting may not yield the best performance. Optimal JIT configuration settings vary from systems to systems. Larger portions of the code being jitted do not necessarily lead to better performance. To cope with these findings, we developed an automated approach, ESM-MOGA, to tuning the JIT configuration settings. ESM-MOGA, which stands for effect-size measure-based multi-objective genetic algorithm, automatically explores the PyPy’s JIT configuration settings for optimal solutions. Case studies on three open source systems show that systems running under the resulting configuration settings significantly out-perform (5% - 60% improvement in average peak performance) the default configuration settings. © 2019, Springer Science+Business Media, LLC, part of Springer Nature.</t>
  </si>
  <si>
    <t>An empirical study of the long duration of continuous integration builds</t>
  </si>
  <si>
    <t>Continuous Integration (CI) is a set of software development practices that allow software development teams to generate software builds more quickly and periodically (e.g., daily or even hourly). CI brings many advantages, such as the early identification of errors when integrating code. When builds are generated frequently, a long build duration may hold developers from performing other important tasks. Recent research has shown that a considerable amount of development time is invested on optimizing the generation of builds. However, the reasons behind long build durations are still vague and need an in-depth study. Our initial investigation shows that many projects have build durations that far exceed the acceptable build duration (i.e., 10 minutes) as reported by recent studies. In this paper, we study several characteristics of CI builds that may be associated with the long duration of CI builds. We perform an empirical study on 104,442 CI builds from 67 GitHub projects. We use mixed-effects logistic models to model long build durations across projects. Our results reveal that, in addition to common wisdom factors (e.g., project size, team size, build configuration size, and test density), there are other highly important factors to explain long build durations. We observe that rerunning failed commands multiple times is most likely to be associated with long build durations. We also find that builds may run faster if they are configured (a) to cache content that does not change often or (b) to finish as soon as all the required jobs finish. However, we observe that about 40% of the studied projects do not use or misuse such configurations in their builds. In addition, we observe that triggering builds on weekdays or at daytime is most likely to have a direct relationship with long build durations. Our results suggest that developers should use proper CI build configurations to maintain successful builds and to avoid long build durations. Tool builders should supply development teams with tools to identify cacheable spots of the project in order to accelerate the generation of CI builds. © 2019, Springer Science+Business Media, LLC, part of Springer Nature.</t>
  </si>
  <si>
    <t>Siamese: scalable and incremental code clone search via multiple code representations</t>
  </si>
  <si>
    <t>This paper presents a novel code clone search technique that is accurate, incremental, and scalable to hundreds of million lines of code. Our technique incorporates multiple code representations (i.e., a technique to transform code into various representations to capture different types of clones), query reduction (i.e., a technique to select clone search keywords based on their uniqueness), and a customised ranking function (i.e., a technique to allow a specific clone type to be ranked on top of the search results) to improve clone search performance. We implemented the technique in a clone search tool, called Siamese, and evaluated its search accuracy and scalability on three established clone data sets. Siamese offers the highest mean average precision of 95% and 99% on two clone benchmarks compared to seven state-of-the-art clone detection tools, and reported the largest number of Type-3 clones compared to three other code search engines. Siamese is scalable and can return cloned code snippets within 8 seconds for a code corpus of 365 million lines of code. Using an index of 130,719 GitHub projects, we demonstrate that Siamese’s incremental indexing capability dramatically decreases the index preparation time for large-scale data sets with multiple releases of software projects. The paper discusses the applications of Siamese to facilitate software development and research with two use cases including online code clone detection and clone search with automated license analysis. © 2019, Springer Science+Business Media, LLC, part of Springer Nature.</t>
  </si>
  <si>
    <t>Extracting and studying the Logging-Code-Issue- Introducing changes in Java-based large-scale open source software systems</t>
  </si>
  <si>
    <t>Execution logs, which are generated by logging code, are widely used in modern software projects for tasks like monitoring, debugging, and remote issue resolution. Ineffective logging would cause confusion, lack of information during problem diagnosis, or even system crash. However, it is challenging to develop and maintain logging code, as it inter-mixes with the feature code. Furthermore, unlike feature code, it is very challenging to verify the correctness of logging code. Currently developers usually rely on their intuition when performing their logging activities. There are no well established logging guidelines in research and practice. In this paper, we intend to derive such guidelines through mining the historical logging code changes. In particular, we have extracted and studied the Logging-Code-Issue-Introducing (LCII) changes in six popular large-scale Java-based open source software systems. Preliminary studies on this dataset show that: (1) both co-changed and independently changed logging code changes can contain fixes to the LCII changes; (2) the complexity of fixes to LCII changes are similar to regular logging code updates; (3) it takes longer for developers to fix logging code issues than regular bugs; and (4) the state-of-the-art logging code issue detection tools can only detect a small fraction (3%) of the LCII changes. This highlights the urgent need for this area of research and the importance of such a dataset. © 2019, Springer Science+Business Media, LLC, part of Springer Nature.</t>
  </si>
  <si>
    <t>The Android OS stack and its vulnerabilities: an empirical study</t>
  </si>
  <si>
    <t>The wide and rapid adoption of Android-based devices in the last years has motivated the usage of Android apps to support a broad range of daily activities. In that sense, being the most popular mobile platform makes it an attractive target for security attacks. In fact, 1,489 security vulnerabilities have been reported in the last three years (2015-2017) for the Android OS (which is the underlying platform for Android-based devices). While there is a plethora of approaches and tools for detecting malware and security issues in Android apps, few research has been done to identify, categorize, or detect vulnerabilities in the Android OS. In this paper we present the largest study so far aimed at analyzing software vulnerabilities in the Android OS. In particular, we analyzed a total of 1,235 vulnerabilities from four different perspectives: vulnerability types and their evolution, CVSS vectors that describe the vulnerabilities, impacted Android OS layers, and their survivability across the Android OS history. Based on our findings, we propose a list of future actions that could be performed by researchers and practitioners to reduce the number of vulnerabilities in the Android OS as well as their impact and survivability. © 2019, Springer Science+Business Media, LLC, part of Springer Nature.</t>
  </si>
  <si>
    <t>On the search for industry-relevant regression testing research</t>
  </si>
  <si>
    <t>Regression testing is a means to assure that a change in the software, or its execution environment, does not introduce new defects. It involves the expensive undertaking of rerunning test cases. Several techniques have been proposed to reduce the number of test cases to execute in regression testing, however, there is no research on how to assess industrial relevance and applicability of such techniques. We conducted a systematic literature review with the following two goals: firstly, to enable researchers to design and present regression testing research with a focus on industrial relevance and applicability and secondly, to facilitate the industrial adoption of such research by addressing the attributes of concern from the practitioners’ perspective. Using a reference-based search approach, we identified 1068 papers on regression testing. We then reduced the scope to only include papers with explicit discussions about relevance and applicability (i.e. mainly studies involving industrial stakeholders). Uniquely in this literature review, practitioners were consulted at several steps to increase the likelihood of achieving our aim of identifying factors important for relevance and applicability. We have summarised the results of these consultations and an analysis of the literature in three taxonomies, which capture aspects of industrial-relevance regarding the regression testing techniques. Based on these taxonomies, we mapped 38 papers reporting the evaluation of 26 regression testing techniques in industrial settings. © 2019, The Author(s).</t>
  </si>
  <si>
    <t>Gender differences in participation and reward on Stack Overflow</t>
  </si>
  <si>
    <t>Programming is a valuable skill in the labor market, making the underrepresentation of women in computing an increasingly important issue. Online question and answer platforms serve a dual purpose in this field: they form a body of knowledge useful as a reference and learning tool, and they provide opportunities for individuals to demonstrate credible, verifiable expertise. Issues, such as male-oriented site design or overrepresentation of men among the site’s elite may therefore compound the issue of women’s underrepresentation in IT. In this paper we audit the differences in behavior and outcomes between men and women on Stack Overflow, the most popular of these Q&amp;A sites. We observe significant differences in how men and women participate in the platform and how successful they are. For example, the average woman has roughly half of the reputation points, the primary measure of success on the site, of the average man. Using an Oaxaca-Blinder decomposition, an econometric technique commonly applied to analyze differences in wages between groups, we find that most of the gap in success between men and women can be explained by differences in their activity on the site and differences in how these activities are rewarded. Specifically, 1) men give more answers than women and 2) are rewarded more for their answers on average, even when controlling for possible confounders such as tenure or buy-in to the site. Women ask more questions and gain more reward per question. We conclude with a hypothetical redesign of the site’s scoring system based on these behavioral differences, cutting the reputation gap in half. © 2019, The Author(s).</t>
  </si>
  <si>
    <t>Towards prioritizing user-related issue reports of mobile applications</t>
  </si>
  <si>
    <t>The competitive market of mobile applications (apps) has driven app developers to pay more attention to addressing the issues of mobile apps. Prior studies have shown that addressing the issues that are reported in user-reviews shares a statistically significant relationship with star-ratings. However, despite the prevalence and importance of user-reviews and issue reports prioritization, no prior research has analyzed the relationship between issue reports prioritization and star-ratings. In this paper, we integrate user-reviews into the process of issue reports prioritization. We propose an approach to map issue reports that are recorded in issue tracking systems to user-reviews. Through an empirical study of 326 open-source Android apps, our approach achieves a precision of 79% in matching user-reviews with issue reports. Moreover, we observe that prioritizing the issue reports that are related to user-reviews shares a significant positive relationship with star-ratings. Furthermore, we use the top apps, in terms of star-ratings, to train a model for prioritizing issue reports. It is a good practice to learn from the top apps as there is no well-established approach for prioritizing issue reports. The results show that mobile apps with a similar prioritization approach to our trained model achieve higher star-ratings. © 2019, Springer Science+Business Media, LLC, part of Springer Nature.</t>
  </si>
  <si>
    <t>The impact of feature reduction techniques on defect prediction models</t>
  </si>
  <si>
    <t>Defect prediction is an important task for preserving software quality. Most prior work on defect prediction uses software features, such as the number of lines of code, to predict whether a file or commit will be defective in the future. There are several reasons to keep the number of features that are used in a defect prediction model small. For example, using a small number of features avoids the problem of multicollinearity and the so-called ‘curse of dimensionality’. Feature selection and reduction techniques can help to reduce the number of features in a model. Feature selection techniques reduce the number of features in a model by selecting the most important ones, while feature reduction techniques reduce the number of features by creating new, combined features from the original features. Several recent studies have investigated the impact of feature selection techniques on defect prediction. However, there do not exist large-scale studies in which the impact of multiple feature reduction techniques on defect prediction is investigated. In this paper, we study the impact of eight feature reduction techniques on the performance and the variance in performance of five supervised learning and five unsupervised defect prediction models. In addition, we compare the impact of the studied feature reduction techniques with the impact of the two best-performing feature selection techniques (according to prior work). The following findings are the highlights of our study: (1) The studied correlation and consistency-based feature selection techniques result in the best-performing supervised defect prediction models, while feature reduction techniques using neural network-based techniques (restricted Boltzmann machine and autoencoder) result in the best-performing unsupervised defect prediction models. In both cases, the defect prediction models that use the selected/generated features perform better than those that use the original features (in terms of AUC and performance variance). (2) Neural network-based feature reduction techniques generate features that have a small variance across both supervised and unsupervised defect prediction models. Hence, we recommend that practitioners who do not wish to choose a best-performing defect prediction model for their data use a neural network-based feature reduction technique. © 2019, Springer Science+Business Media, LLC, part of Springer Nature.</t>
  </si>
  <si>
    <t>Automatic query reformulation for code search using crowdsourced knowledge</t>
  </si>
  <si>
    <t>Traditional code search engines (e.g., Krugle) often do not perform well with natural language queries. They mostly apply keyword matching between query and source code. Hence, they need carefully designed queries containing references to relevant APIs for the code search. Unfortunately, preparing an effective search query is not only challenging but also time-consuming for the developers according to existing studies. In this article, we propose a novel query reformulation technique–RACK–that suggests a list of relevant API classes for a natural language query intended for code search. Our technique offers such suggestions by exploiting keyword-API associations from the questions and answers of Stack Overflow (i.e., crowdsourced knowledge). We first motivate our idea using an exploratory study with 19 standard Java API packages and 344K Java related posts from Stack Overflow. Experiments using 175 code search queries randomly chosen from three Java tutorial sites show that our technique recommends correct API classes within the Top-10 results for 83% of the queries, with 46% mean average precision and 54% recall, which are 66%, 79% and 87% higher respectively than that of the state-of-the-art. Reformulations using our suggested API classes improve 64% of the natural language queries and their overall accuracy improves by 19%. Comparisons with three state-of-the-art techniques demonstrate that RACK outperforms them in the query reformulation by a statistically significant margin. Investigation using three web/code search engines shows that our technique can significantly improve their results in the context of code search. © 2019, Springer Science+Business Media, LLC, part of Springer Nature.</t>
  </si>
  <si>
    <t>Studying the difference between natural and programming language corpora</t>
  </si>
  <si>
    <t>Code corpora, as observed in large software systems, are now known to be far more repetitive and predictable than natural language corpora. But why? Does the difference simply arise from the syntactic limitations of programming languages? Or does it arise from the differences in authoring decisions made by the writers of these natural and programming language texts? We conjecture that the differences are not entirely due to syntax, but also from the fact that reading and writing code is un-natural for humans, and requires substantial mental effort; so, people prefer to write code in ways that are familiar to both reader and writer. To support this argument, we present results from two sets of studies: 1) a first set aimed at attenuating the effects of syntax, and 2) a second, aimed at measuring repetitiveness of text written in other settings (e.g. second language, technical/specialized jargon), which are also effortful to write. We find that this repetition in source code is not entirely the result of grammar constraints, and thus some repetition must result from human choice. While the evidence we find of similar repetitive behavior in technical and learner corpora does not conclusively show that such language is used by humans to mitigate difficulty, it is consistent with that theory. This discovery of “non-syntactic” repetitive behaviour is actionable, and can be leveraged for statistically significant improvements on the code suggestion task. We discuss this finding, and other future implications on practice, and for research. © 2019, Springer Science+Business Media, LLC, part of Springer Nature.</t>
  </si>
  <si>
    <t>Associating working memory capacity and code change ordering with code review performance</t>
  </si>
  <si>
    <t>Change-based code review is a software quality assurance technique that is widely used in practice. Therefore, better understanding what influences performance in code reviews and finding ways to improve it can have a large impact. In this study, we examine the association of working memory capacity and cognitive load with code review performance and we test the predictions of a recent theory regarding improved code review efficiency with certain code change part orders. We perform a confirmatory experiment with 50 participants, mostly professional software developers. The participants performed code reviews on one small and two larger code changes from an open source software system to which we had seeded additional defects. We measured their efficiency and effectiveness in defect detection, their working memory capacity, and several potential confounding factors. We find that there is a moderate association between working memory capacity and the effectiveness of finding delocalized defects, influenced by other factors, whereas the association with other defect types is almost non-existing. We also confirm that the effectiveness of reviews is significantly larger for small code changes. We cannot conclude reliably whether the order of presenting the code change parts influences the efficiency of code review. © 2019, Springer Science+Business Media, LLC, part of Springer Nature.</t>
  </si>
  <si>
    <t>An empirical study of DLL injection bugs in the Firefox ecosystem</t>
  </si>
  <si>
    <t>DLL injection is a technique used for executing code within the address space of another process by forcing the load of a dynamic-link library. In a software ecosystem, the interactions between the host and third-party software increase the maintenance challenges of the system and may lead to bugs. In this work, we empirically investigate bugs that were caused by third-party DLL injections into the Mozilla Firefox browser. Among the 103 studied DLL injection bugs, we found that 93 bugs (90.3%) led to crashes and 57 bugs (55.3%) were caused by antivirus software. Through a survey with third-party software vendors, we observed that some vendors did not perform any QA with pre-release versions nor intend to use a public API (WebExtensions) but insist on using DLL injection. To reduce DLL injection bugs, host software vendors may strengthen the collaboration with third-party vendors, e.g., build a publicly accessible validation test framework. Host software vendors may also use a whitelist approach to only allow vetted DLLs to inject. © 2019, Springer Science+Business Media, LLC, part of Springer Nature.</t>
  </si>
  <si>
    <t>An investigation of misunderstanding code patterns in C open-source software projects</t>
  </si>
  <si>
    <t>Maintenance consumes 40% to 80% of software development costs. So, it is essential to write source code that is easy to understand to reduce the costs with maintenance. Improving code understanding is important because developers often mistake the meaning of code, and misjudge the program behavior, which can lead to errors. There are patterns in source code, such as operator precedence, and comma operator, that have been shown to influence code understanding negatively. Despite initial results, these patterns have not been evaluated in a real-world setting, though. Thus, it is not clear whether developers agree that the patterns studied by researchers can cause substantial misunderstandings in real-world practice. To better understand the relevance of misunderstanding patterns, we applied a mixed research method approach, by performing repository mining and a survey with developers, to evaluate misunderstanding patterns in 50 C open-source projects, including Apache, OpenSSL, and Python. Overall, we found more than 109K occurrences of the 12 patterns in practice. Our study shows that according to developers only some patterns considered previously by researchers may cause misunderstandings. Our results complement previous studies by taking the perception of developers into account. © 2018, Springer Science+Business Media, LLC, part of Springer Nature.</t>
  </si>
  <si>
    <t>Correction to: older adults and hackathons: a qualitative study (Empirical Software Engineering, (2018), 23, 4, (1895-1930), 10.1007/s10664-017-9565-6)</t>
  </si>
  <si>
    <t>The below acknowledgement was missing in the original version of this article. This work by Fabio Casati was supported by the project “Evaluation and enhancement of social, economic and emotional wellbeing of older adults” under the agreement no. 14.Z50.310029, Tomsk Polytechnic University. © 2018, Springer Science+Business Media, LLC, part of Springer Nature.</t>
  </si>
  <si>
    <t>GreenScaler: training software energy models with automatic test generation</t>
  </si>
  <si>
    <t>Software energy consumption is a performance related non-functional requirement that complicates building software on mobile devices today. Energy hogging applications (apps) are a liability to both the end-user and software developer. Measuring software energy consumption is non-trivial, requiring both equipment and expertise, yet researchers have found that software energy consumption can be modelled. Prior works have hinted that with more energy measurement data we can make more accurate energy models. This data, however, was expensive to extract because it required energy measurement of running test cases (rare) or time consuming manually written tests. In this paper, we show that automatic random test generation with resource-utilization heuristics can be used successfully to build accurate software energy consumption models. Code coverage, although well-known as a heuristic for generating and selecting tests in traditional software testing, performs poorly at selecting energy hungry tests. We propose an accurate software energy model, GreenScaler, that is built on random tests with CPU-utilization as the test selection heuristic. GreenScaler not only accurately estimates energy consumption for randomly generated tests, but also for meaningful developer written tests. Also, the produced models are very accurate in detecting energy regressions between versions of the same app. This is directly helpful for the app developers who want to know if a change in the source code, for example, is harmful for the total energy consumption. We also show that developers can use GreenScaler to select the most energy efficient API when multiple APIs are available for solving the same problem. Researchers can also use our test generation methodology to further study how to build more accurate software energy models. © 2018, Springer Science+Business Media, LLC, part of Springer Nature.</t>
  </si>
  <si>
    <t>Guest Editorial: Special Section on Mining Software Repositories</t>
  </si>
  <si>
    <t>The open science initiative of the Empirical Software Engineering journal</t>
  </si>
  <si>
    <t>Classifying code comments in Java software systems</t>
  </si>
  <si>
    <t>Code comments are a key software component containing information about the underlying implementation. Several studies have shown that code comments enhance the readability of the code. Nevertheless, not all the comments have the same goal and target audience. In this paper, we investigate how 14 diverse Java open and closed source software projects use code comments, with the aim of understanding their purpose. Through our analysis, we produce a taxonomy of source code comments; subsequently, we investigate how often each category occur by manually classifying more than 40,000 lines of code comments from the aforementioned projects. In addition, we investigate how to automatically classify code comments at line level into our taxonomy using machine learning; initial results are promising and suggest that an accurate classification is within reach, even when training the machine learner on projects different than the target one. Data and Materials [https://doi.org/10.5281/zenodo.2628361]. © 2019, The Author(s).</t>
  </si>
  <si>
    <t>Commenting source code: is it worth it for small programming tasks?</t>
  </si>
  <si>
    <t>Maintaining a program is a time-consuming and expensive task in software engineering. Consequently, several approaches have been proposed to improve the comprehensibility of source code. One of such approaches are comments in the code that enable developers to explain the program with their own words or predefined tags. Some empirical studies indicate benefits of comments in certain situations, while others find no benefits at all. Thus, the real effect of comments on software development remains uncertain. In this article, we describe an experiment in which 277 participants, mainly professional software developers, performed small programming tasks on differently commented code. Based on quantitative and qualitative feedback, we i) partly replicate previous studies, ii) investigate performances of differently experienced participants when confronted with varying types of comments, and iii) discuss the opinions of developers on comments. Our results indicate that comments seem to be considered more important in previous studies and by our participants than they are for small programming tasks. While other mechanisms, such as proper identifiers, are considered more helpful by our participants, they also emphasize the necessity of comments in certain situations. © 2018, Springer Science+Business Media, LLC, part of Springer Nature.</t>
  </si>
  <si>
    <t>Discovering community patterns in open-source: a systematic approach and its evaluation</t>
  </si>
  <si>
    <t>“There can be no vulnerability without risk; there can be no community without vulnerability; there can be no peace, and ultimately no life, without community.” - [M. Scott Peck] The open-source phenomenon has reached the point in which it is virtually impossible to find large applications that do not rely on it. Such grand adoption may turn into a risk if the community regulatory aspects behind open-source work (e.g., contribution guidelines or release schemas) are left implicit and their effect untracked. We advocate the explicit study and automated support of such aspects and propose Yoshi (Y ielding O pen-S ource H ealth I nformation), a tool able to map open-source communities onto community patterns, sets of known organisational and social structure types and characteristics with measurable core attributes. This mapping is beneficial since it allows, for example, (a) further investigation of community health measuring established characteristics from organisations research, (b) reuse of pattern-specific best-practices from the same literature, and (c) diagnosis of organisational anti-patterns specific to open-source, if any. We evaluate the tool in a quantitative empirical study involving 25 open-source communities from GitHub, finding that the tool offers a valuable basis to monitor key community traits behind open-source development and may form an effective combination with web-portals such as OpenHub or Bitergia. We made the proposed tool open source and publicly available. © 2018, The Author(s).</t>
  </si>
  <si>
    <t>Experimenting with information retrieval methods in the recovery of feature-code SPL traces</t>
  </si>
  <si>
    <t>Context: The information retrieval research provides alternatives to recover traces from existing software information. In the software product line (SPL) engineering context, further research on information retrieval methods is required to explore the existence of products’ source code and support the SPL adoption by providing traceability information. Objective: This work evaluates the methods’ retrieval quality targeting the extraction of feature-code trace links in a set of variant-rich software development projects. Method: We propose a research method comprising two experiments with five information retrieval methods (Classic vector, Latent semantic indexing, Neural network, Extended boolean and BM25), applied to forty-one projects. The SPLTrac suite automates the research operation, using the information retrieval methods results as input to perform a five-step quantitative data analysis procedure based on parametric and non-parametric statistical techniques. The quality measurement is expressed by four dependent variables: precision, recall, F-measure and execution time. Results: With a homogeneous result for execution time between methods, there are discrepancies for the other metrics. While Extended boolean presents the best results for precision and F-measure, BM25 provides the greatest recall results. Conclusions: Such evidence indicates there is not a dominant method in terms of retrieval quality, since they need further improvements to achieve better performance in all quality perspectives. © 2018, Springer Science+Business Media, LLC, part of Springer Nature.</t>
  </si>
  <si>
    <t>Mock objects for testing java systems: Why and how developers use them, and how they evolve</t>
  </si>
  <si>
    <t>When testing software artifacts that have several dependencies, one has the possibility of either instantiating these dependencies or using mock objects to simulate the dependencies’ expected behavior. Even though recent quantitative studies showed that mock objects are widely used both in open source and proprietary projects, scientific knowledge is still lacking on how and why practitioners use mocks. An empirical understanding of the situations where developers have (and have not) been applying mocks, as well as the impact of such decisions in terms of coupling and software evolution can be used to help practitioners adapt and improve their future usage. To this aim, we study the usage of mock objects in three OSS projects and one industrial system. More specifically, we manually analyze more than 2,000 mock usages. We then discuss our findings with developers from these systems, and identify practices, rationales, and challenges. These results are supported by a structured survey with more than 100 professionals. Finally, we manually analyze how the usage of mock objects in test code evolve over time as well as the impact of their usage on the coupling between test and production code. Our study reveals that the usage of mocks is highly dependent on the responsibility and the architectural concern of the class. Developers report to frequently mock dependencies that make testing difficult (e.g., infrastructure-related dependencies) and to not mock classes that encapsulate domain concepts/rules of the system. Among the key challenges, developers report that maintaining the behavior of the mock compatible with the behavior of original class is hard and that mocking increases the coupling between the test and the production code. Their perceptions are confirmed by our data, as we observed that mocks mostly exist since the very first version of the test class, and that they tend to stay there for its whole lifetime, and that changes in production code often force the test code to also change. © 2018, The Author(s).</t>
  </si>
  <si>
    <t>High-level software requirements and iteration changes: a predictive model</t>
  </si>
  <si>
    <t>Knowing whether a software feature will be completed in its planned iteration can help with release planning decisions. However, existing research has focused on predictions of only low-level software tasks, like bug fixes. In this paper, we describe a mixed-method empirical study on three large IBM projects. We investigated the types of iteration changes that occur. We show that up to 54% of high-level requirements do not make their planned iteration. Requirements are most often pushed out to the next iteration, but high-level requirements are also commonly moved to the next minor or major release or returned to the product or release backlog. We developed and evaluated a model that uses machine learning to predict if a high-level requirement will be completed within its planned iteration. The model includes 29 features that were engineered based on prior work, interviews with IBM developers, and domain knowledge. Predictions were made at four different stages of the requirement lifetime. Our model is able to achieve up to 100% precision. We ranked the importance of our model features and found that some features are highly dependent on project and prediction stage. However, some features (e.g., the time remaining in the iteration and creator of the requirement) emerge as important across all projects and stages. We conclude with a discussion on future research directions. © 2018, Springer Science+Business Media, LLC, part of Springer Nature.</t>
  </si>
  <si>
    <t>Categorizing the Content of GitHub README Files</t>
  </si>
  <si>
    <t>README files play an essential role in shaping a developer’s first impression of a software repository and in documenting the software project that the repository hosts. Yet, we lack a systematic understanding of the content of a typical README file as well as tools that can process these files automatically. To close this gap, we conduct a qualitative study involving the manual annotation of 4,226 README file sections from 393 randomly sampled GitHub repositories and we design and evaluate a classifier and a set of features that can categorize these sections automatically. We find that information discussing the ‘What’ and ‘How’ of a repository is very common, while many README files lack information regarding the purpose and status of a repository. Our multi-label classifier which can predict eight different categories achieves an F1 score of 0.746. To evaluate the usefulness of the classification, we used the automatically determined classes to label sections in GitHub README files using badges and showed files with and without these badges to twenty software professionals. The majority of participants perceived the automated labeling of sections based on our classifier to ease information discovery. This work enables the owners of software repositories to improve the quality of their documentation and it has the potential to make it easier for the software development community to discover relevant information in GitHub README files. © 2018, Springer Science+Business Media, LLC, part of Springer Nature.</t>
  </si>
  <si>
    <t>Usage and attribution of Stack Overflow code snippets in GitHub projects</t>
  </si>
  <si>
    <t>Stack Overflow (SO) is the most popular question-and-answer website for software developers, providing a large amount of copyable code snippets. Using those snippets raises maintenance and legal issues. SO’s license (CC BY-SA 3.0) requires attribution, i.e., referencing the original question or answer, and requires derived work to adopt a compatible license. While there is a heated debate on SO’s license model for code snippets and the required attribution, little is known about the extent to which snippets are copied from SO without proper attribution. We present results of a large-scale empirical study analyzing the usage and attribution of non-trivial Java code snippets from SO answers in public GitHub (GH) projects. We followed three different approaches to triangulate an estimate for the ratio of unattributed usages and conducted two online surveys with software developers to complement our results. For the different sets of projects that we analyzed, the ratio of projects containing files with a reference to SO varied between 3.3% and 11.9%. We found that at most 1.8% of all analyzed repositories containing code from SO used the code in a way compatible with CC BY-SA 3.0. Moreover, we estimate that at most a quarter of the copied code snippets from SO are attributed as required. Of the surveyed developers, almost one half admitted copying code from SO without attribution and about two thirds were not aware of the license of SO code snippets and its implications. © 2018, Springer Science+Business Media, LLC, part of Springer Nature.</t>
  </si>
  <si>
    <t>Comparing the influence of using feature-oriented programming and conditional compilation on comprehending feature-oriented software</t>
  </si>
  <si>
    <t>Several variability representations have been proposed over the years. Software maintenance in the presence of variability is known to be hard. One of the reasons is that maintenance tasks require a large amount of cognitive effort for program comprehension. In fact, the different ways of representing variability in source code might influence the comprehension process in different ways. Despite the differences, there is little evidence about how these variability representations – such as conditional-compilation directives or feature-oriented programming – influence program comprehension. Existing research has focused primarily on either understanding how code using modern paradigms evolves compared to the traditional way of realizing variability, namely conditional compilation, or on the aspects influencing the comprehension of conditional compilation only. We used two different programs implemented in Java and each of these variability representations. As Java does not support conditional compilation natively, we relied on the mimicking (i.e., preprocessing annotations in comments) that has been used in the literature. Our results show no significant statistical differences regarding the evaluated measures (correctness, understanding, or response time) in the tasks. Our heterogeneous sample allowed us to produce evidence about the influence of using CC and FOP variability representations on the aspects involved in the comprehension of feature-oriented software, while addressing bug-finding tasks. © 2018, Springer Science+Business Media, LLC, part of Springer Nature.</t>
  </si>
  <si>
    <t>Third-party libraries are an integral part of many software projects. It often happens that developers need to find analogical libraries that can provide comparable features to the libraries they are already familiar with for different programming languages or different mobile platforms. Existing methods to find analogical libraries are limited by the community-curated list of libraries, blogs, or Q&amp;A posts, which often contain overwhelming or out-of-date information. In this paper, we present a new approach to recommend analogical libraries based on a knowledge base of analogical libraries mined from tags of millions of Stack Overflow questions. The novelty of our approach is to solve analogical-library questions by combining state-of-the-art word embedding technique and domain-specific relational and categorical knowledge mined from Stack Overflow. Given a library and a recommended analogical library, our approach further extracts questions and answer snippets in Stack Overflow about comparison of analogical libraries, which can potentially offer useful information scents for developers to further their investigation of the recommended analogical libraries. We implement our approach in a proof-of-concept web application and more than 34.8 thousands of users visited our website from November 2015 to August 2017. Our evaluation shows that our approach can make accurate recommendation of analogical libraries. We also demonstrate the usefulness of our analogical-library recommendations by using them to answer analogical-library questions in Stack Overflow. Google Analytics of our website traffic and analysis of the visitors’ interaction with website contents provide the insights into the usage patterns and the system design of our web application. © 2018, Springer Science+Business Media, LLC, part of Springer Nature.</t>
  </si>
  <si>
    <t>A comprehensive study of pseudo-tested methods</t>
  </si>
  <si>
    <t>Pseudo-tested methods are defined as follows: they are covered by the test suite, yet no test case fails when the method body is removed, i.e., when all the effects of this method are suppressed. This intriguing concept was coined in 2016, by Niedermayr and colleagues, who showed that such methods are systematically present, even in well-tested projects with high statement coverage. This work presents a novel analysis of pseudo-tested methods. First, we run a replication of Niedermayr’s study with 28K+ methods, enhancing its external validity thanks to the use of new tools and new study subjects. Second, we perform a systematic characterization of these methods, both quantitatively and qualitatively with an extensive manual analysis of 101 pseudo-tested methods. The first part of the study confirms Niedermayr’s results: pseudo-tested methods exist in all our subjects. Our in-depth characterization of pseudo-tested methods leads to two key insights: pseudo-tested methods are significantly less tested than the other methods; yet, for most of them, the developers would not pay the testing price to fix this situation. This calls for future work on targeted test generation to specify those pseudo-tested methods without spending developer time. © 2018, Springer Science+Business Media, LLC, part of Springer Nature.</t>
  </si>
  <si>
    <t>Eye tracking analysis of computer program comprehension in programmers with dyslexia</t>
  </si>
  <si>
    <t>This paper investigates the impact of dyslexia on the reading and comprehension of computer program code. Drawing upon work from the fields of program comprehension, eye tracking, dyslexia, models of reading and dyslexia gaze behaviour, a set of hypotheses is developed with which to investigate potential differences in the gaze behaviour of programmers with dyslexia compared to typical programmers. The hypotheses posit that, in general terms, programmers with dyslexia will show gaze behaviour of longer duration and a greater number of fixations on program features than typical programmers. An experiment is described in which 28 programmers (14 with dyslexia, 14 without dyslexia) were asked to read and explain three simple computer programs. Eye tracking technology is used to capture the gaze behaviour of the programmers. Data analysis suggests that the code reading behaviour of programmers with dyslexia is not what would be expected based on the dyslexia literature relating to natural text. In conjunction with further exploratory analysis, observations are made in relation to spatial differences in how programmers with dyslexia read and scan code. The results show that the gaze behaviour of programmers with dyslexia requires further study to understand effects such as code layout, identifier naming and line length. A possible impact on dyslexia gaze behaviour is from the visual crowding of features in program code which might cause certain program features to receive less attention during a program comprehension task. © 2018, The Author(s).</t>
  </si>
  <si>
    <t>Cross-project code clones in GitHub</t>
  </si>
  <si>
    <t>Code reuse has well-known benefits on code quality, coding efficiency, and maintenance. Open Source Software (OSS) programmers gladly share their own code and they happily reuse others’. Social programming platforms like GitHub have normalized code foraging via their common platforms, enabling code search and reuse across different projects. Removing project borders may facilitate more efficient code foraging, and consequently faster programming. But looking for code across projects takes longer and, once found, may be more challenging to tailor to one’s needs. Learning how much code reuse goes on across projects, and identifying emerging patterns in past cross-project search behavior may help future foraging efforts. Our contribution is two fold. First, to understand cross-project code reuse, here we present an in-depth empirical study of cloning in GitHub. Using Deckard, a popular clone finding tool, we identified copies of code fragments across projects, and investigate their prevalence and characteristics using statistical and network science approaches, and with multiple case studies. By triangulating findings from different analysis methods, we find that cross-project cloning is prevalent in GitHub, ranging from cloning few lines of code to whole project repositories. Some of the projects serve as popular sources of clones, and others seem to contain more clones than their fair share. Moreover, we find that ecosystem cloning follows an onion model: most clones come from the same project, then from projects in the same application domain, and finally from projects in different domains. Second, we utilized these results to develop a novel tool named CLONE-HUNTRESS that streamlines finding and tracking code clones in GitHub. The tool is GitHub integrated, built around a user-friendly interface and runs efficiently over a modern database system. We describe the tool and make it publicly available at http://clone-det.ictic.sharif.edu/. © 2018, Springer Science+Business Media, LLC, part of Springer Nature.</t>
  </si>
  <si>
    <t>An empirical study of architecting for continuous delivery and deployment</t>
  </si>
  <si>
    <t>Recently, many software organizations have been adopting Continuous Delivery and Continuous Deployment (CD) practices to develop and deliver quality software more frequently and reliably. Whilst an increasing amount of the literature covers different aspects of CD, little is known about the role of software architecture in CD and how an application should be (re-) architected to enable and support CD. We have conducted a mixed-methods empirical study that collected data through in-depth, semi-structured interviews with 21 industrial practitioners from 19 organizations, and a survey of 91 professional software practitioners. Based on a systematic and rigorous analysis of the gathered qualitative and quantitative data, we present a conceptual framework to support the process of (re-) architecting for CD. We provide evidence-based insights about practicing CD within monolithic systems and characterize the principle of “small and independent deployment units” as an alternative to the monoliths. Our framework supplements the architecting process in a CD context through introducing the quality attributes (e.g., resilience) that require more attention and demonstrating the strategies (e.g., prioritizing operations concerns) to design operations-friendly architectures. We discuss the key insights (e.g., monoliths and CD are not intrinsically oxymoronic) gained from our study and draw implications for research and practice. © 2018, Springer Science+Business Media, LLC, part of Springer Nature.</t>
  </si>
  <si>
    <t>Empowering OCL research: a large-scale corpus of open-source data from GitHub</t>
  </si>
  <si>
    <t>Model-driven engineering (MDE) enables the rise in abstraction during development in software and system design. In particular, meta-models become a central artifact in the process, and are supported by various other artifacts such as editors and transformation. In order to define constraints, invariants, and queries on model-driven artifacts, a generic language has been developed: the Object Constraint Language (OCL). In literature, many studies into OCL have been performed on small collections of data, mostly originating from a single source (e.g., OMG standards). As such, generalization of results beyond the data studied is often mentioned as a threat to validity. Creation of a benchmark dataset has already been identified as a key enabler to address the generalization threat. To facilitate further empirical studies in the field of OCL, we present the first large-scale dataset of 103262 OCL expression, systematically extracted from 671 GitHub repositories. In particular, our dataset has extracted these expressions from various types of files (a.o. metamodels and model-to-text transformations). In this work we showcase a variety of different studies performed using our dataset, and describe several other types that could be performed. We extend previous work with data and experiments regarding OCL in model-to-text (mtl) transformations. © 2018, The Author(s).</t>
  </si>
  <si>
    <t>Proceedings - 2019 IEEE/ACM Joint 7th International Workshop on Conducting Empirical Studies in Industry and 6th International Workshop on Software Engineering Research and Industrial Practice, CESSER-IP 2019</t>
  </si>
  <si>
    <t>Reducing False Positives of Static Analysis for SEI CERT C Coding Standard</t>
  </si>
  <si>
    <t>Static analysis tools have important roles in detecting violations in source code which is not compliant with coding standards. However, for industrious size systems, these tools report an overwhelming number of violations, which contain many false positives. This research considers the SEI CERT C Coding Standard and proposes a method for automatically reducing false positives of static analysis tools by combining static analysis and deductive verification. Firstly, static analysis tools are used to detect positions in the source code which may not conform to the SEI CERT C. Secondly, behavioral properties of the program at the detected positions are described by ANSI/ISO C Specification Language regarding the SEI CERT C rule or recommendation they may violate. Deductive verification is then used to prove whether these properties satisfy conventions of the SEI CERT C. Our experiment with source code for tractors, shows that 20% of violation suggestions of Rosecheckers can be handled automatically and 90% false positives of them are reduced. © 2019 IEEE.</t>
  </si>
  <si>
    <t>Generative Modeling Games for Exploratory Industry-Academic Research</t>
  </si>
  <si>
    <t>We present an approach to industry-academic research collaboration in which generative modeling is the central mechanism for not only enabling tactical coordination in exploratory research, but also for ensuring strategic alignment of both partners through a cooperative/competitive game approach of model evolution. Thoughts and experiences are offered for its applicability in contexts common relevant to software engineering research. © 2019 IEEE.</t>
  </si>
  <si>
    <t>Mind the Gap: Are Practitioners and Researchers in Software Testing Speaking the Same Language?</t>
  </si>
  <si>
    <t>Context. Software testing is the area of software engineering focused on determining whether a software meets the planned requirements and on evaluating its quality. Lately, academic researchers have increased their attention in this topic due to the impact of its success on software projects. However, recent studies have discussed that practitioners and researchers might have different views regarding what is important to explore and study in order to improve the software testing process. Goal. This study aims to investigate the differences of interests between academic researchers and practitioners in software testing, pointing out observable convergences and divergences between the two communities. Method. A mixed-method approach based on a mapping study, a quantitative study and a focus group was applied to collect quantitative and qualitative data from professionals and academic sources. Results. Our results confirm the existence of a gap between the two communities and the findings suggest that, while researchers are mainly focused on the proposition of novel tools and techniques, practitioners are more interested in issues related to the evaluation and discussions of existing approaches, tools and techniques. Therefore, academic researchers might consider identify, understand and modify the existing tools and strategies, instead of building new ones. Conclusion. In general, the distinction between the two groups is noticeable and there is only one strong mutual interest between both practitioners and researchers, namely, test automation. Therefore, there is a need for the development of strategies that reduce the gap between academia and industrial practice and bring them closer in order to increase the quality of the software testing processes. © 2019 IEEE.</t>
  </si>
  <si>
    <t>Welcome from the CESSER-IP 2019 Workshop Chairs</t>
  </si>
  <si>
    <t>How Do Engineers Perceive Difficulties in Engineering of Machine-Learning Systems? - Questionnaire Survey</t>
  </si>
  <si>
    <t>There is increasing interest in machine learning (ML) techniques and their applications in recent years. Although there has been intensive support by frameworks and libraries for the implementation of ML-based systems, investigation into engineering disciplines and methods is still at the early phase. The most pressing issue in this field is identifying the essential challenges for the software engineering research community as engineering of ML-based systems requires novel approaches due to the essentially different nature of ML-based systems. In this paper, we analyze the results of a questionnaire administered to 278 people who have worked on ML-based systems in practice, clarify the essential difficulties and their causes as perceived by practitioners, and suggest potential research directions. © 2019 IEEE.</t>
  </si>
  <si>
    <t>Talking About Security with Professional Developers</t>
  </si>
  <si>
    <t>This paper describes materials developed to engage professional developers in discussions about security. First, the work is framed in the context of ethnographic studies of software development, highlighting how the method is used to explore and investigate research aims for the Motivating Jenny research project. A description is given of a series of practitioner engagements, that were used to develop a reflection and discussion tool using security stories taken from media and internet sources. An explanation is given for how the tool has been used to collect data within field sites, offering a way to clarify and member check findings, and to provide a different view on practice and process. The report concludes with observations and notes about future aims for supporting and encouraging professionals to engage with security in practice. © 2019 IEEE.</t>
  </si>
  <si>
    <t>Analysis of the Criteria Adopted in Industry to Extract Microservices</t>
  </si>
  <si>
    <t>A microservice architecture is expected to provide a better modularization and management of small and autonomous services. Other expected benefits include increased availability and time to market. There is a growing interest of both industry and academia on streamlining the migration of existing systems to a microservice architecture. However, the success of this migration is largely dependent on the use of appropriate criteria for extracting microservices from a code base. Recent studies indicate the selection and decomposition of microservices represent the main challenge along the migration. Academic techniques tend to support the extraction of microservices with either one or two conventional criteria, namely coupling and cohesion. There is limited knowledge on the criteria actually considered as useful by practitioners. Thus, we have performed an exploratory online survey with 15 specialists experienced on migrating systems to a microservices architecture. In particular, we question the relative usefulness of seven possible criteria for supporting decision-making along microservice extraction. The participants were also questioned about tools they have used, their limitations, and whether the decisions on extracted microservices were considered unsuccessful. Overall, the survey results suggest academic techniques do not totally satisfy the needs of practitioners. Practitioners often need to consider simultaneously at least four dominant criteria as well as their trade-offs to support their decisions. Most practitioners consider existing tooling support insufficient or even irrelevant to support their microservice extraction decisions. © 2019 IEEE.</t>
  </si>
  <si>
    <t>Soft Theory: A Pragmatic Alternative to Conduct Quantitative Empirical Studies</t>
  </si>
  <si>
    <t>Practitioners and scholars often face new software engineering phenomena which lack sufficient theoretical grounding. When studying such nascent and emerging topics, it is important to establish an initial and rudimentary understanding, leaving a more precise understanding of underpinning mechanisms till later. Controlled experiments, for example, might lead to insights into the specific mechanisms underpinning a certain practice, such as distributed development, pair programming, and test-driven development. However, at an initial stage of research, such highly controlled studies may not be feasible. In other domains, it may not be clear what the key constructs are, so that effective measurement cannot be done. Instead, researchers might opt for pragmatic alternative research approaches that do not require experimental control or active intervention in a study's setting. In this paper we advocate the use of soft theory (based on soft modeling techniques) for quantitative studies in software engineering research. We discuss the use of soft theory and position it within an existing taxonomy of quantitative data analysis techniques. Soft modeling and soft theory affords us a pragmatic approach to developing inferential and predictive research models, rather than aiming to develop a causal understanding. Soft theory approaches are grounded in robust quantitative data analysis techniques. We argue that these techniques can be effectively used in industry settings which are not amenable to highly controlled studies. © 2019 IEEE.</t>
  </si>
  <si>
    <t>Will this clone be short-lived? Towards a better understanding of the characteristics of short-lived clones</t>
  </si>
  <si>
    <t>Code clones are created when a developer duplicates a code fragment to reuse existing functionalities. Mitigating clones by refactoring them helps ease the long-term maintenance of large software systems. However, refactoring can introduce an additional cost. Prior work also suggest that refactoring all clones can be counterproductive since clones may live in a system for a short duration. Hence, it is beneficial to determine in advance whether a newly-introduced clone will be short-lived or long-lived to plan the most effective use of resources. In this work, we perform an empirical study on six open source Java systems to better understand the life expectancy of clones. We find that a large number of clones (i.e., 30% to 87%) lived in the systems for a short duration. Moreover, we find that although short-lived clones were changed more frequently than long-lived clones throughout their lifetime, short-lived clones were consistently changed with their siblings less often than long-lived clones. Furthermore, we build random forest classifiers in order to determine the life expectancy of a newly-introduced clone (i.e., whether a clone will be short-lived or long-lived). Our empirical results show that our random forest classifiers can determine the life expectancy of a newly-introduced clone with an average AUC of 0.63 to 0.92. We also find that the churn made to the methods containing a newly-introduced clone, the complexity and size of the methods containing the newly-introduced clone are highly influential in determining whether the newly-introduced clone will be short-lived. Furthermore, the size of a newly-introduced clone shares a positive relationship with the likelihood that the newly-introduced clone will be short-lived. Our results suggest that, to improve the efficiency of clone management efforts, practitioners can leverage our classifiers and insights in order to determine whether a newly-introduced clone will be short-lived or long-lived to plan the most effective use of their clone management resources in advance. © 2018, Springer Science+Business Media, LLC, part of Springer Nature.</t>
  </si>
  <si>
    <t>An ensemble-based model for predicting agile software development effort</t>
  </si>
  <si>
    <t>To support agile software development projects, an array of tools and systems is available to plan, design, track, and manage the development process. In this paper, we explore a critical aspect of agile development i.e., effort prediction, that cuts across these tools and agile project teams. Accurate effort prediction can improve the planning of a sprint by enabling optimal assignments of both stories and developers. We develop a model for story-effort prediction using variables that are readily available when a story is created. We use seven predictive algorithms to predict a story’s effort. Interestingly, none of the predictive algorithms consistently outperforms others in predicting story effort across our test data of 423 stories. We develop an ensemble-based method based on our model for predicting story effort. We conduct computational experiments to show that our ensemble-based approach performs better in comparison to other ensemble-based benchmarking approaches. We then demonstrate the practical application of our predictive model and our ensemble-based approach by optimizing sprint planning for two projects from our dataset using an optimization model. © 2018, Springer Science+Business Media, LLC, part of Springer Nature.</t>
  </si>
  <si>
    <t>The impact of human factors on the participation decision of reviewers in modern code review</t>
  </si>
  <si>
    <t>Modern Code Review (MCR) plays a key role in software quality practices. In MCR process, a new patch (i.e., a set of code changes) is encouraged to be examined by reviewers in order to identify weaknesses in source code prior to an integration into main software repositories. To mitigate the risk of having future defects, prior work suggests that MCR should be performed with sufficient review participation. Indeed, recent work shows that a low number of participated reviewers is associated with poor software quality. However, there is a likely case that a new patch still suffers from poor review participation even though reviewers were invited. Hence, in this paper, we set out to investigate the factors that are associated with the participation decision of an invited reviewer. Through a case study of 230,090 patches spread across the Android, LibreOffice, OpenStack and Qt systems, we find that (1) 16%-66% of patches have at least one invited reviewer who did not respond to the review invitation; (2) human factors play an important role in predicting whether or not an invited reviewer will participate in a review; (3) a review participation rate of an invited reviewers and code authoring experience of an invited reviewer are highly associated with the participation decision of an invited reviewer. These results can help practitioners better understand about how human factors associate with the participation decision of reviewers and serve as guidelines for inviting reviewers, leading to a better inviting decision and a better reviewer participation. © 2018, Springer Science+Business Media, LLC, part of Springer Nature.</t>
  </si>
  <si>
    <t>Preventing duplicate bug reports by continuously querying bug reports</t>
  </si>
  <si>
    <t>Bug deduplication or duplicate bug report detection is a hot topic in software engineering information retrieval research, but it is often not deployed. Typically to de-duplicate bug reports developers rely upon the search capabilities of the bug report software they employ, such as Bugzilla, Jira, or Github Issues. These search capabilities range from simple SQL string search to IR-based word indexing methods employed by search engines. Yet too often these searches do very little to stop the creation of duplicate bug reports. Some bug trackers have more than 10% of their bug reports marked as duplicate. Perhaps these bug tracker search engines are not enough? In this paper we propose a method of attempting to prevent duplicate bug reports before they start: continuously querying. That is as the bug reporter types in their bug report their text is used to query the bug database to find duplicate or related bug reports. This continuously querying bug reports allows the reporter to be alerted to duplicate bug reports as they report the bug, rather than formulating queries to find the duplicate bug report. Thus this work ushers in a new way of evaluating bug report deduplication techniques, as well as a new kind of bug deduplication task. We show that simple IR measures can address this problem but also that further research is needed to refine this novel process that is integrate-able into modern bug report systems. © 2018, Springer Science+Business Media, LLC, part of Springer Nature.</t>
  </si>
  <si>
    <t>An empirical study on the issue reports with questions raised during the issue resolving process</t>
  </si>
  <si>
    <t>An issue report describes a bug or a feature request for a software system. When resolving an issue report, developers may discuss with other developers and/or the reporter to clarify and resolve the reported issue. During this process, questions can be raised by developers in issue reports. Having unnecessary questions raised may impair the efficiency to resolve the reported issues, since developers may have to wait a considerable amount of time before receiving the answers to their questions. In this paper, we perform an empirical study on the questions raised in the issue resolution process to understand the further delay caused by these questions. Our goal is to gain insights on the factors that may trigger questions in issue reports. We build prediction models to capture such issue reports when they are submitted. Our results indicate that it is feasible to give developers an early warning as to whether questions will be raised in an issue report at the issue report filling time. We examine the raised questions in 154,493 issue reports of three large-scale systems (i.e., Linux, Firefox and Eclipse). First, we explore the topics of the raised questions. Then, we investigate four characteristics of issue reports with raised questions: (i) resolving time, (ii) number of developers, (iii) comments, and (iv) reassignments. Finally, we build a prediction model to predict if questions are likely to be raised by a developer in an issue report. We apply the random forest, logistic regression and Naïve Bayes models to predict the possibility of raising questions in issue reports. Our prediction models obtain an Area Under Curve (AUC) value of 0.78, 0.65, and 0.70 in the Linux, Firefox, and Eclipse systems, respectively. The most important variables according to our prediction models are the number of Carbon Copies (CC), the issue severity and priority, and the reputation of the issue reporter. © 2018, Springer Science+Business Media, LLC, part of Springer Nature.</t>
  </si>
  <si>
    <t>An empirical assessment of best-answer prediction models in technical Q&amp;A sites</t>
  </si>
  <si>
    <t>Technical Q&amp;A sites have become essential for software engineers as they constantly seek help from other experts to solve their work problems. Despite their success, many questions remain unresolved, sometimes because the asker does not acknowledge any helpful answer. In these cases, an information seeker can only browse all the answers within a question thread to assess their quality as potential solutions. We approach this time-consuming problem as a binary-classification task where a best-answer prediction model is built to identify the accepted answer among those within a resolved question thread, and the candidate solutions to those questions that have received answers but are still unresolved. In this paper, we report on a study aimed at assessing 26 best-answer prediction models in two steps. First, we study how models perform when predicting best answers in Stack Overflow, the most popular Q&amp;A site for software engineers. Then, we assess performance in a cross-platform setting where the prediction models are trained on Stack Overflow and tested on other technical Q&amp;A sites. Our findings show that the choice of the classifier and automatied parameter tuning have a large impact on the prediction of the best answer. We also demonstrate that our approach to the best-answer prediction problem is generalizable across technical Q&amp;A sites. Finally, we provide practical recommendations to Q&amp;A platform designers to curate and preserve the crowdsourced knowledge shared through these sites. © 2018, Springer Science+Business Media, LLC, part of Springer Nature.</t>
  </si>
  <si>
    <t>Balancing the trade-off between accuracy and interpretability in software defect prediction</t>
  </si>
  <si>
    <t>Context: Classification techniques of supervised machine learning have been successfully applied to various domains of practice. When building a predictive model, there are two important criteria: predictive accuracy and interpretability, which generally have a trade-off relationship. In particular, interpretability should be accorded greater emphasis in the domains where the incorporation of expert knowledge into a predictive model is required. Objective: The aim of this research is to propose a new classification model, called superposed naive Bayes (SNB), which transforms a naive Bayes ensemble into a simple naive Bayes model by linear approximation. Method: In order to evaluate the predictive accuracy and interpretability of the proposed method, we conducted a comparative study using well-known classification techniques such as rule-based learners, decision trees, regression models, support vector machines, neural networks, Bayesian learners, and ensemble learners, over 13 real-world public datasets. Results: A trade-off analysis between the accuracy and interpretability of different classification techniques was performed with a scatter plot comparing relative ranks of accuracy with those of interpretability. The experiment results show that the proposed method (SNB) can produce a balanced output that satisfies both accuracy and interpretability criteria. Conclusions: SNB offers a comprehensible predictive model based on a simple and transparent model structure, which can provide an effective way for balancing the trade-off between accuracy and interpretability. © 2018, Springer Science+Business Media, LLC, part of Springer Nature.</t>
  </si>
  <si>
    <t>The modular and feature toggle architectures of Google Chrome</t>
  </si>
  <si>
    <t>Software features often span multiple directories and conceptual modules making the extraction of feature architectures difficult. In this work, we extract a feature toggle architectural view and show how features span the conceptual, concrete, and reference architectures. Feature toggles are simple conditional flags that allow developers to turn a feature on or off in a running system. They are commonly used by large web companies, including Google, Netflix and Facebook to selectively enable and disable features. Recently, libraries to help inject and manage toggles have been created for all the major programming languages. We extract the feature toggles from the Google Chrome web browser to illustrate their use in understanding the architecture of a system. Since there is no high-level conceptual and concrete architectures for Chrome, we had to manually derive these representations from available documentation and map them into the source code. These modular representations of a modern web browser allowed us to update the 12 year old research on browser reference architectures with current technologies and browser concepts. Mining the usages of feature toggles in the source code, we were able to map them on to the modular representation to create a feature toggle architectural view of Chrome. We are also able to show which features are contained in a module and which modules a feature spans. Throughout the paper, we show how the feature toggle view can give new perspectives into the feature architecture of a system. © 2018, Springer Science+Business Media, LLC, part of Springer Nature.</t>
  </si>
  <si>
    <t>Test them all, is it worth it? Assessing configuration sampling on the JHipster Web development stack</t>
  </si>
  <si>
    <t>Many approaches for testing configurable software systems start from the same assumption: it is impossible to test all configurations. This motivated the definition of variability-aware abstractions and sampling techniques to cope with large configuration spaces. Yet, there is no theoretical barrier that prevents the exhaustive testing of all configurations by simply enumerating them if the effort required to do so remains acceptable. Not only this: we believe there is a lot to be learned by systematically and exhaustively testing a configurable system. In this case study, we report on the first ever endeavour to test all possible configurations of the industry-strength, open source configurable software system JHipster, a popular code generator for web applications. We built a testing scaffold for the 26,000+ configurations of JHipster using a cluster of 80 machines during 4 nights for a total of 4,376 hours (182 days) CPU time. We find that 35.70% configurations fail and we identify the feature interactions that cause the errors. We show that sampling strategies (like dissimilarity and 2-wise): (1) are more effective to find faults than the 12 default configurations used in the JHipster continuous integration; (2) can be too costly and exceed the available testing budget. We cross this quantitative analysis with the qualitative assessment of JHipster’s lead developers. © 2018, The Author(s).</t>
  </si>
  <si>
    <t>An empirical analysis of the transition from Python 2 to Python 3</t>
  </si>
  <si>
    <t>Python is one of the most popular and widely adopted programming languages in use today. In 2008 the Python developers introduced a new version of the language, Python 3.0, that was not backward compatible with Python 2, initiating a transitional phase for Python software developers. In this paper, we describe a study that investigates the degree to which Python software developers are making the transition from Python 2 to Python 3. We have developed a Python compliance analyser, PyComply, and have analysed a previously studied corpus of Python applications called Qualitas. We use PyComply to measure and quantify the degree to which Python 3 features are being used, as well as the rate and context of their adoption in the Qualitas corpus. Our results indicate that Python software developers are not exploiting the new features and advantages of Python 3, but rather are choosing to retain backward compatibility with Python 2. Moreover, Python developers are confining themselves to a language subset, governed by the diminishing intersection of Python 2, which is not under development, and Python 3, which is under development with new features being introduced as the language continues to evolve. © 2018, Springer Science+Business Media, LLC, part of Springer Nature.</t>
  </si>
  <si>
    <t>How do developers utilize source code from stack overflow?</t>
  </si>
  <si>
    <t>Technical question and answer Q&amp;A platforms, such as Stack Overflow, provide a platform for users to ask and answer questions about a wide variety of programming topics. These platforms accumulate a large amount of knowledge, including hundreds of thousands lines of source code. Developers can benefit from the source code that is attached to the questions and answers on Q&amp;A platforms by copying or learning from (parts of) it. By understanding how developers utilize source code from Q&amp;A platforms, we can provide insights for researchers which can be used to improve next-generation Q&amp;A platforms to help developers reuse source code fast and easily. In this paper, we first conduct an exploratory study on 289 files from 182 open-source projects, which contain source code that has an explicit reference to a Stack Overflow post. Our goal is to understand how developers utilize code from Q&amp;A platforms and to reveal barriers that may make code reuse more difficult. In 31.5% of the studied files, developers needed to modify source code from Stack Overflow to make it work in their own projects. The degree of required modification varied from simply renaming variables to rewriting the whole algorithm. Developers sometimes chose to implement an algorithm from scratch based on the descriptions from Stack Overflow answers, even if there was an implementation readily available in the post. In 35.5% of the studied files, developers used Stack Overflow posts as an information source for later reference. To further understand the barriers of reusing code and to obtain suggestions for improving the code reuse process on Q&amp;A platforms, we conducted a survey with 453 open-source developers who are also on Stack Overflow. We found that the top 3 barriers that make it difficult for developers to reuse code from Stack Overflow are: (1) too much code modification required to fit in their projects, (2) incomprehensive code, and (3) low code quality. We summarized and analyzed all survey responses and we identified that developers suggest improvements for future Q&amp;A platforms along the following dimensions: code quality, information enhancement &amp; management, data organization, license, and the human factor. For instance, developers suggest to improve the code quality by adding an integrated validator that can test source code online, and an outdated code detection mechanism. Our findings can be used as a roadmap for researchers and developers to improve code reuse. © 2018, Springer Science+Business Media, LLC, part of Springer Nature.</t>
  </si>
  <si>
    <t>On the relative value of data resampling approaches for software defect prediction</t>
  </si>
  <si>
    <t>Software defect data sets are typically characterized by an unbalanced class distribution where the defective modules are fewer than the non-defective modules. Prediction performances of defect prediction models are detrimentally affected by the skewed distribution of the faulty minority modules in the data set since most algorithms assume both classes in the data set to be equally balanced. Resampling approaches address this concern by modifying the class distribution to balance the minority and majority class distribution. However, very little is known about the best distribution for attaining high performance especially in a more practical scenario. There are still inconclusive results pertaining to the suitable ratio of defect and clean instances (Pfp), the statistical and practical impacts of resampling approaches on prediction performance and the more stable resampling approach across several performance measures. To assess the impact of resampling approaches, we investigated the bias and effect of commonly used resampling approaches on prediction accuracy in software defect prediction. Analyzes of six resampling approaches on 40 releases of 20 open-source projects across five performance measures and five imbalance rates were performed. The experimental results obtained indicate that there were statistical differences between the prediction results with and without resampling methods when evaluated with the geometric-mean, recall(pd), probability of false alarms(pf) and balance performance measures. However, resampling methods could not improve the AUC values across all prediction models implying that resampling methods can help in defect classification but not defect prioritization. A stable Pfp rate was dependent on the performance measure used. Lower Pfp rates are required for lower pf values while higher Pfp values are required for higher pd values. Random Under-Sampling and Borderline-SMOTE proved to be the more stable resampling method across several performance measures among the studied resampling methods. Performance of resampling methods are dependent on the imbalance ratio, evaluation measure and to some extent the prediction model. Newer oversampling methods should aim at generating relevant and informative data samples and not just increasing the minority samples. © 2018, Springer Science+Business Media, LLC, part of Springer Nature.</t>
  </si>
  <si>
    <t>What can Android mobile app developers do about the energy consumption of machine learning?</t>
  </si>
  <si>
    <t>Machine learning is a popular method of learning functions from data to represent and to classify sensor inputs, multimedia, emails, and calendar events. Smartphone applications have been integrating more and more intelligence in the form of machine learning. Machine learning functionality now appears on most smartphones as voice recognition, spell checking, word disambiguation, face recognition, translation, spatial reasoning, and even natural language summarization. Excited app developers who want to use machine learning on mobile devices face one serious constraint that they did not face on desktop computers or cloud virtual machines: the end-user’s mobile device has limited battery life, thus computationally intensive tasks can harm end users’ phone availability by draining batteries of their stored energy. Currently, there are few guidelines for developers who want to employ machine learning on mobile devices yet are concerned about software energy consumption of their applications. In this paper, we combine empirical measurements of different machine learning algorithm implementations with complexity theory to provide concrete and theoretically grounded recommendations to developers who want to employ machine learning on smartphones. We conclude that some implementations of algorithms, such as J48, MLP, and SMO, do generally perform better than others in terms of energy consumption and accuracy, and that energy consumption is well-correlated to algorithmic complexity. However, to achieve optimal results a developer must consider their specific application as many factors — dataset size, number of data attributes, whether the model will require updating, etc. — affect which machine learning algorithm and implementation will provide the best results. © 2018, Springer Science+Business Media, LLC, part of Springer Nature.</t>
  </si>
  <si>
    <t>Successes, challenges, and rethinking – an industrial investigation on crowdsourced mobile application testing</t>
  </si>
  <si>
    <t>The term crowdsourcing – a compound contraction of crowd and outsourcing – is a new paradigm for utilizing the power of crowds of people to facilitate large-scale tasks that are costly or time consuming with traditional methods. This paradigm offers mobile application companies the possibility to outsource their testing activities to crowdsourced testers (crowdtesters) who have various testing facilities and environments, as well as different levels of skills and expertise. With this so-called Crowdsourced Mobile Application Testing (CMAT), some of the well-recognized issues in testing mobile applications, such as multitude of mobile devices, fragmentation of device models, variety of OS versions, and omnifariousness of testing scenarios, could be mitigated. However, how effective is CMAT in practice? What are the challenges and issues presented by the process of applying CMAT? How can these issues and challenges be overcome and CMAT be improved? Although CMAT has attracted attention from both academia and industry, these questions have not been addressed or researched in depth based on a large-scale and real-life industrial study. Since June 2015, we have worked with Mooctest, Inc., a CMAT intermediary, on testing five real-life Android applications using their CMAT platform – Kikbug. Throughout the process, we have collected 1013 bug reports from 258 crowdtesters and found 247 bugs in total. This paper will present our industrial study thoroughly and give an insightful analysis to investigate the successes and challenges of applying CMAT. © 2018, Springer Science+Business Media, LLC, part of Springer Nature.</t>
  </si>
  <si>
    <t>How do gamification rules and personal preferences affect coding?</t>
  </si>
  <si>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 © 2018 IEEE.</t>
  </si>
  <si>
    <t>An empirical analysis of vulnerabilities in python packages for web applications</t>
  </si>
  <si>
    <t>This paper examines software vulnerabilities in common Python packages used particularly for web development. The empirical dataset is based on the PyPI package repository and the so-called Safety DB used to track vulnerabilities in selected packages within the repository. The methodological approach builds on a release-based time series analysis of the conditional probabilities for the releases of the packages to be vulnerable. According to the results, many of the Python vulnerabilities observed seem to be only modestly severe; input validation and cross-site scripting have been the most typical vulnerabilities. In terms of the time series analysis based on the release histories, only the recent past is observed to be relevant for statistical predictions; the classical Markov property holds. © 2018 IEEE.</t>
  </si>
  <si>
    <t>Looking back on previous estimation error as a method to improve the uncertainty assessment of benefits and costs of software development projects</t>
  </si>
  <si>
    <t>Knowing the uncertainty of estimates of benefits and costs is useful when planning, budgeting and pricing projects. The traditional method for assessing such uncertainty is based on prediction intervals, e.g., asking for minimum and maximum values believed to be 90% likely to include the actual outcome. Studies report that the traditional method typically results in too narrow intervals and intervals that are too symmetric around the estimated most likely outcome when compared with the actual uncertainty of outcomes. We examine whether an uncertainty assessment method based on looking back on the previous estimation error of similar projects leads to wider and less symmetric prediction intervals. Sixty software professionals, with experience from estimating software project costs and benefits, were randomly divided into a group with a traditional or a group with a looking back-based uncertainty assessment method. We found that those using the looking back-based method had much wider prediction intervals for both costs and benefits. The software professionals of both groups provided uncertainty assessment values suggesting a left-skewed distribution for benefits and a right-skewed distribution for cost, but with much more skew among those using the looking back-based method. We argue that a looking back-based method is promising for improved realism in uncertainty assessment of benefits and costs of software development projects. © 2018 IEEE.</t>
  </si>
  <si>
    <t>Identifying design and requirement self-admitted technical debt using N-gram IDF</t>
  </si>
  <si>
    <t>In software projects, technical debt takes place when a developer adopting a trivial solution containing quick and easy shortcuts to implement over a suitable solution that can take a longer time to solve a problem. This can cause major additional costs leading to negative impacts for software maintenance since those shortcuts might need to be reworked in the future. Detecting technical debt early can help a team cope with those risks. In this paper, we focus on Self-Admitted Technical Debt (SATD) that is a debt intentionally produced by developers. We propose an automated model to identify two most common types of self-admitted technical debt, requirement and design debt, from source code comments. We combine N-gram IDF and auto-sklearn machine learning to build the model. With the empirical evaluation on ten projects, our approach outperform the baseline method by improving the performance over 20% when identifying requirement self-admitted technical debt and achieving an average F1-score of 64% when identifying design self-admitted technical debt. © 2018 IEEE.</t>
  </si>
  <si>
    <t>Impact of coding style checker on code review - A case study on the openstack projects</t>
  </si>
  <si>
    <t>Code review is key to ensuring the absence of potential issues in source code. Code review is changing from a costly manual check by reviewer to a cost-efficient automatic check by coding style checkers. So that patch authors can verify the changed code before submitting their patches. Although cost-efficiency, the checkers do not detect all potential issues, requiring reviewers to verify the submitted patches based on their knowledge. It would be most efficient if patch authors will learn potential issues and remove the same type of issues from patches prior to code review. This study investigates potential issues that patch authors have repeatedly introduced in their patch submissions despite receiving feedback. To understand the impact of adopting checkers to patch authors' coding style improvement, this study compares two types of potential issues: Automatically Detected Issues by checkers (ADIs) and Manually Detected Issues by reviewers (MDIs). In a case study using an OpenStack code review dataset, we found that the patch authors have repeatedly introduced the same type of MDIs, while they do not repeat ADIs. This result suggests that the introduction of code style checkers might promote the patch authors' effective potential issues learning. © 2018 IEEE.</t>
  </si>
  <si>
    <t>Software practitioners' information needs and sources: A survey study</t>
  </si>
  <si>
    <t>Software engineering practitioners have information needs to support strategic, tactical and operational decisionmaking. However, there is scarce research on understanding which information needs exist and how they are currently fulfilled in practice. This study aims to identify the information needs, the frequency of their occurrence, the sources of information used to satisfy the needs, and the perception of practitioners regarding the usefulness of the sources currently used. For this purpose, a literature review was conducted to aggregate the current state of understanding in this area. We built on the results of the literature review and developed further insights through in-depth interviews with 17 practitioners. We further triangulated the findings from these two investigations by conducting a web-based survey (with 83 completed responses). Based on the results, we infer that information regarding product design, product architecture and requirements gathering are the most frequently faced needs. Software practitioners mostly use blogs, community forums, product documentation, and discussion with colleagues to address their information needs. © 2018 IEEE.</t>
  </si>
  <si>
    <t>Proceedings - 2018 9th International Workshop on Empirical Software Engineering in Practice, IWESEP 2018</t>
  </si>
  <si>
    <t>The proceedings contain 6 papers. The topics discussed include: software practitioners' information needs and sources: a survey study; identifying design and requirement self-admitted technical debt using N-gram IDF; how do gamification rules and personal preferences affect coding?; looking back on previous estimation error as a method to improve the uncertainty assessment of benefits and costs of software development projects; an empirical analysis of vulnerabilities in python packages for web applications; and impact of coding style checker on code review - a case study on the OpenStack projects.</t>
  </si>
  <si>
    <t>Programmers do not favor lambda expressions for concurrent object-oriented code</t>
  </si>
  <si>
    <t>Lambda expressions have long been state-of-the-art in the functional programming paradigm. Especially with regard to the use of higher-order functions, they provide developers with a means of defining predicate or projection functions locally, which greatly increases the comprehensibility of the resulting source code. This benefit has motivated language designers to also incorporate lambda expressions into object-oriented (OO) programming languages. In particular, they are claimed to facilitate concurrent programming. One likely reason for this assumption is their purity: pure lambda expressions are free of side effects, and therefore cannot cause, e.g., race conditions. In this paper, we present the first empirical analysis of whether or not this claim is true for OO projects. For this purpose, we investigated the application of lambda expressions in 2923 open-source projects, implemented in one of the most common OO programming languages: C#, C++, and Java. We present three major findings. First, the majority of lambda expressions are not applied in concurrent code and most concurrent code does not make use of lambda expressions. Second, for all three of the languages, we observed that developers compromise their code by applying a significantly higher number of impure, capturing lambda expressions, which are capable of causing race conditions. Finally, we explored further use cases of lambda expressions and found out that testing, algorithmic implementation, and UI are far more common use-cases for the application of lambda expressions. Our results encourage to investigate in more detail the reasons that hinder programmers to apply lambda expressions in concurrent programming and to support developers, e.g., by providing automatic refactorings. © 2018, Springer Science+Business Media, LLC, part of Springer Nature.</t>
  </si>
  <si>
    <t>Introduction to the special issue on software analysis, evolution, and reengineering</t>
  </si>
  <si>
    <t>Preface to the Special Issue on Program Comprehension</t>
  </si>
  <si>
    <t>Querying distilled code changes to extract executable transformations</t>
  </si>
  <si>
    <t>Change distilling algorithms compute a sequence of fine-grained changes that, when executed in order, transform a given source AST into a given target AST. The resulting change sequences are used in the field of mining software repositories to study source code evolution. Unfortunately, detecting and specifying source code evolutions in such a change sequence is cumbersome. We therefore introduce a tool-supported approach that identifies minimal executable subsequences in a sequence of distilled changes that implement a particular evolution pattern, specified in terms of intermediate states of the AST that undergoes each change. This enables users to describe the effect of multiple changes, irrespective of their execution order, while ensuring that different change sequences that implement the same code evolution are recalled. Correspondingly, our evaluation is two-fold. We show that our approach is able to recall different implementation variants of the same source code evolution in histories of different software projects. We also evaluate the expressiveness and ease-of-use of our approach in a user study. © 2018, Springer Science+Business Media, LLC, part of Springer Nature.</t>
  </si>
  <si>
    <t>Redundancy-free analysis of multi-revision software artifacts</t>
  </si>
  <si>
    <t>Researchers often analyze several revisions of a software project to obtain historical data about its evolution. For example, they statically analyze the source code and monitor the evolution of certain metrics over multiple revisions. The time and resource requirements for running these analyses often make it necessary to limit the number of analyzed revisions, e.g., by only selecting major revisions or by using a coarse-grained sampling strategy, which could remove significant details of the evolution. Most existing analysis techniques are not designed for the analysis of multi-revision artifacts and they treat each revision individually. However, the actual difference between two subsequent revisions is typically very small. Thus, tools tailored for the analysis of multiple revisions should only analyze these differences, thereby preventing re-computation and storage of redundant data, improving scalability and enabling the study of a larger number of revisions. In this work, we propose the Lean Language-Independent Software Analyzer (LISA), a generic framework for representing and analyzing multi-revisioned software artifacts. It employs a redundancy-free, multi-revision representation for artifacts and avoids re-computation by only analyzing changed artifact fragments across thousands of revisions. The evaluation of our approach consists of measuring the effect of each individual technique incorporated, an in-depth study of LISA resource requirements and a large-scale analysis over 7 million program revisions of 4,000 software projects written in four languages. We show that the time and space requirements for multi-revision analyses can be reduced by multiple orders of magnitude, when compared to traditional, sequential approaches. © 2018, Springer Science+Business Media, LLC, part of Springer Nature.</t>
  </si>
  <si>
    <t>An empirical study of game reviews on the Steam platform</t>
  </si>
  <si>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</si>
  <si>
    <t>Syntax, predicates, idioms — what really affects code complexity?</t>
  </si>
  <si>
    <t>Program comprehension concerns the ability to understand code written by others. But not all code is the same. We use an experimental platform fashioned as an online game-like environment to measure how quickly and accurately 220 professional programmers can interpret code snippets with similar functionality but different structures; snippets that take longer to understand or produce more errors are considered harder. The results indicate, inter alia, that for loops are significantly harder than if s, that some but not all negations make a predicate harder, and that loops counting down are slightly harder than loops counting up. This demonstrates how the effect of syntactic structures, different ways to express predicates, and the use of known idioms can be measured empirically, and that syntactic structures are not necessarily the most important factor. We also found that the metrics of time to understanding and errors made are not necessarily equivalent. Thus loops counting down took slightly longer, but loops with unusual bounds caused many more errors. By amassing many more empirical results like these it may be possible to derive better code complexity metrics than we have today, and also to better appreciate their limitations. © 2018, Springer Science+Business Media, LLC, part of Springer Nature.</t>
  </si>
  <si>
    <t>Understanding the behaviour of hackers while performing attack tasks in a professional setting and in a public challenge</t>
  </si>
  <si>
    <t>When critical assets or functionalities are included in a piece of software accessible to the end users, code protections are used to hinder or delay the extraction or manipulation of such critical assets. The process and strategy followed by hackers to understand and tamper with protected software might differ from program understanding for benign purposes. Knowledge of the actual hacker behaviours while performing real attack tasks can inform better ways to protect the software and can provide more realistic assumptions to the developers, evaluators, and users of software protections. Within Aspire, a software protection research project funded by the EU under framework programme FP7, we have conducted three industrial case studies with the involvement of professional penetration testers and a public challenge consisting of eight attack tasks with open participation. We have applied a systematic qualitative analysis methodology to the hackers’ reports relative to the industrial case studies and the public challenge. The qualitative analysis resulted in 459 and 265 annotations added respectively to the industrial and to the public challenge reports. Based on these annotations we built a taxonomy consisting of 169 concepts. They address the hacker activities related to (i) understanding code; (ii) defining the attack strategy; (iii) selecting and customizing the tools; and (iv) defeating the protections. While there are many commonalities between professional hackers and practitioners, we could spot many fundamental differences. For instance, while industrial professional hackers aim at elaborating automated and reproducible deterministic attacks, practitioners prefer to minimize the effort and try many different manual tasks. This analysis allowed us to distill a number of new research directions and potential improvements for protection techniques. In particular, considering the critical role of analysis tools, protection techniques should explicitly attack them, by exploiting analysis problems and complexity aspects that available automated techniques are bad at addressing. © 2018, Springer Science+Business Media, LLC, part of Springer Nature.</t>
  </si>
  <si>
    <t>Identification and prioritization of SLR search tool requirements: an SLR and a survey</t>
  </si>
  <si>
    <t>Context: The number of published systematic literature reviews (SLRs) in software engineering venues is increasing. However, even with their high adaptation rate, the task of performing an SLR requires a large amount of effort and presents a number of barriers. Specifically, during the SLR search phase authors must expend a lot of time and overcome a large number of barriers. Objective: To help alleviate some of the barriers in the search phase, we identify and prioritize SLR search tool requirements based on input from the SLR community. These requirements will help tool builders ensure they focus their efforts appropriately. Method: We conducted an SLR and a survey of SLR authors in software engineering. In the SLR we extracted problems and solutions SLR authors reported during their search processes. In the survey we asked respondents to describe the problems they faced during SLR search and to specify any requirements they would like to see as part of an SLR search tool. We also asked survey respondents to describe any tools they use to support SLR search, along with the strengths and limitations of those tools. Results: Based on analysis of 84 studies from the literature and a qualitative analysis of 131 responses from researchers, we identified a set of functional requirements that authors, researchers, and tool builders can use as a reference. We also describe the tools currently used by SLR researchers. Conclusions: The list of SLR search tool requirements can be used by tool builders as a guide when constructing new tools. Our analysis of tools showed that more recent tools are covering more of the requirements than in the past. © 2018, Springer Science+Business Media, LLC, part of Springer Nature.</t>
  </si>
  <si>
    <t>Software engineering in start-up companies: An analysis of 88 experience reports</t>
  </si>
  <si>
    <t>Context: Start-up companies have become an important supplier of innovation and software-intensive products. The flexibility and reactiveness of start-ups enables fast development and launch of innovative products. However, a majority of software start-up companies fail before achieving any success. Among other factors, poor software engineering could be a significant contributor to the challenges experienced by start-ups. However, the state-of-practice of software engineering in start-ups, as well as the utilization of state-of-the-art is largely an unexplored area. Objective: In this study we investigate how software engineering is applied in start-up context with a focus to identify key knowledge areas and opportunities for further research. Method: We perform a multi-vocal exploratory study of 88 start-up experience reports. We develop a custom taxonomy to categorize the reported software engineering practices and their interrelation with business aspects, and apply qualitative data analysis to explore influences and dependencies between the knowledge areas. Results: We identify the most frequently reported software engineering (requirements engineering, software design and quality) and business aspect (vision and strategy development) knowledge areas, and illustrate their relationships. We also present a summary of how relevant software engineering knowledge areas are implemented in start-ups and identify potentially useful practices for adoption in start-ups. Conclusions: The results enable a more focused research on engineering practices in start-ups. We conclude that most engineering challenges in start-ups stem from inadequacies in requirements engineering. Many promising practices to address specific engineering challenges exists, however more research on adaptation of established practices, and validation of new start-up specific practices is needed. © 2018, The Author(s).</t>
  </si>
  <si>
    <t>Alleviating patch overfitting with automatic test generation: a study of feasibility and effectiveness for the Nopol repair system</t>
  </si>
  <si>
    <t>Among the many different kinds of program repair techniques, one widely studied family of techniques is called test suite based repair. However, test suites are in essence input-output specifications and are thus typically inadequate for completely specifying the expected behavior of the program under repair. Consequently, the patches generated by test suite based repair techniques can just overfit to the used test suite, and fail to generalize to other tests. We deeply analyze the overfitting problem in program repair and give a classification of this problem. This classification will help the community to better understand and design techniques to defeat the overfitting problem. We further propose and evaluate an approach called UnsatGuided, which aims to alleviate the overfitting problem for synthesis-based repair techniques with automatic test case generation. The approach uses additional automatically generated tests to strengthen the repair constraint used by synthesis-based repair techniques. We analyze the effectiveness of UnsatGuided: 1) analytically with respect to alleviating two different kinds of overfitting issues; 2) empirically based on an experiment over the 224 bugs of the Defects4J repository. The main result is that automatic test generation is effective in alleviating one kind of overfitting, issue–regression introduction, but due to oracle problem, has minimal positive impact on alleviating the other kind of overfitting issue–incomplete fixing. © 2018, Springer Science+Business Media, LLC, part of Springer Nature.</t>
  </si>
  <si>
    <t>Investigating whether and how software developers understand open source software licensing</t>
  </si>
  <si>
    <t>Software provided under open source licenses is widely used, from forming high-profile stand-alone applications (e.g., Mozilla Firefox) to being embedded in commercial offerings (e.g., network routers). Despite the high frequency of use of open source licenses, there has been little work about whether software developers understand the open source licenses that they use. To help understand whether or not developers understand the open source licenses they use, we conducted a survey that posed development scenarios involving three popular open source licenses (GNU GPL 3.0, GNU LGPL 3.0 and MPL 2.0) both alone and in combination. The 375 respondents to the survey, who were largely developers, gave answers consistent with those of a legal expert’s opinion in 62% of 42 cases. Although developers clearly understood cases involving one license, they struggled when multiple licenses were involved. To understand the context in which licensing issues arise in practice, we analyzed real-world questions posed by developers about the three licenses considered in the survey on online question-and-answer communities. We also interviewed practicing developers about license interaction problems they have faced. Among several lessons, we learnt that licensing issues can constrain software evolution and that developers are cautious of more restrictive licenses. Our results indicate a need for tool support to help guide developers in understanding the structure of the code and the technical details of a project while taking into account the exact requirements imposed by the licenses involved. © 2018, Springer Science+Business Media, LLC, part of Springer Nature.</t>
  </si>
  <si>
    <t>Developers spend the majority of their time reading code, a process in which identifier names play a key role. Although many identifier naming styles exist, they often lack an empirical basis and it is not clear whether short or long identifier names facilitate comprehension. In this paper, we investigate the effect of different identifier naming styles (single letters, abbreviations, and words) on program comprehension. We conducted an experimental study with 72 professional C# developers who had to locate defects in source code snippets. We used a within-subjects design, such that each developer worked with all three versions of identifier naming styles, and we measured the time it took them to find a defect. We found that word identifiers led to a 19% increase in speed to find defects compared to meaningless single letters and abbreviations, but we did not find a difference between letters and abbreviations. The results of our study suggest that code is more difficult to comprehend when it contains only letters and abbreviations as identifier names. Words as identifier names facilitate program comprehension and may help to save costs and improve software quality. © 2018, Springer Science+Business Media, LLC, part of Springer Nature.</t>
  </si>
  <si>
    <t>Studying the consistency of star ratings and reviews of popular free hybrid Android and iOS apps</t>
  </si>
  <si>
    <t>Nowadays, many developers make their mobile apps available on multiple platforms (e.g., Android and iOS). However, maintaining several versions of a cross-platform app that is built natively (i.e., using platform-specific tools) is a complicated task. Instead, developers can choose to use hybrid development tools, such as PhoneGap, to build hybrid apps. Hybrid apps are based on a single codebase across platforms. There exist two ways to use a hybrid development tool to build a hybrid app that runs on multiple platforms: (1) using web technologies (i.e., HTML, Javascript and CSS) and (2) in a common language, which is then converted to native code. We study whether these hybrid development tools achieve their main purpose: delivering an app that is perceived similarly by users across platforms. Prior studies show that users refer to star ratings and user reviews, when deciding to download an app. Given the importance of star ratings and user reviews, we study whether the usage of a hybrid development tool assists app developers in achieving consistency in the star ratings and user reviews across multiple platforms. We study 68 hybrid app-pairs, i.e., apps that exist both in the Google Play store and Apple App store. We find that 33 out of 68 hybrid apps do not receive consistent star ratings across platforms. We run Twitter-LDA on user reviews and find that the star ratings of the reviews that discuss the same topic could be up to three times as high across platforms. Our findings suggest that while hybrid apps are better at providing consistent star ratings and user reviews when compared to cross-platform apps that are built natively, hybrid apps do not guarantee such consistency. Hence, developers should not solely rely on hybrid development tools to achieve consistency in the star ratings and reviews that are given by users of their apps. In particular, developers should track closely the ratings and reviews of their apps across platforms, so that they can act accordingly when platform-specific issues arise. © 2018, Springer Science+Business Media, LLC, part of Springer Nature.</t>
  </si>
  <si>
    <t>Effective fault localization of automotive Simulink models: achieving the trade-off between test oracle effort and fault localization accuracy</t>
  </si>
  <si>
    <t>One promising way to improve the accuracy of fault localization based on statistical debugging is to increase diversity among test cases in the underlying test suite. In many practical situations, adding test cases is not a cost-free option because test oracles are developed manually or running test cases is expensive. Hence, we require to have test suites that are both diverse and small to improve debugging. In this paper, we focus on improving fault localization of Simulink models by generating test cases. We identify four test objectives that aim to increase test suite diversity. We use four objectives in a search-based algorithm to generate diversified but small test suites. To further minimize test suite sizes, we develop a prediction model to stop test generation when adding test cases is unlikely to improve fault localization. We evaluate our approach using three industrial subjects. Our results show (1) expanding test suites used for fault localization using any of our four test objectives, even when the expansion is small, can significantly improve the accuracy of fault localization, (2) varying test objectives used to generate the initial test suites for fault localization does not have a significant impact on the fault localization results obtained based on those test suites, and (3) we identify an optimal configuration for prediction models to help stop test generation when it is unlikely to be beneficial. We further show that our optimal prediction model is able to maintain almost the same fault localization accuracy while reducing the average number of newly generated test cases by more than half. © 2018, Springer Science+Business Media, LLC, part of Springer Nature.</t>
  </si>
  <si>
    <t>An empirical comparison of dependency network evolution in seven software packaging ecosystems</t>
  </si>
  <si>
    <t>Nearly every popular programming language comes with one or more package managers. The software packages distributed by such package managers form large software ecosystems. These packaging ecosystems contain a large number of package releases that are updated regularly and that have many dependencies to other package releases. While packaging ecosystems are extremely useful for their respective communities of developers, they face challenges related to their scale, complexity, and rate of evolution. Typical problems are backward incompatible package updates, and the risk of (transitively) depending on packages that have become obsolete or inactive. This manuscript uses the libraries.io dataset to carry out a quantitative empirical analysis of the similarities and differences between the evolution of package dependency networks for seven packaging ecosystems of varying sizes and ages: Cargo for Rust, CPAN for Perl, CRAN for R, npm for JavaScript, NuGet for the.NET platform, Packagist for PHP, and RubyGems for Ruby. We propose novel metrics to capture the growth, changeability, reusability and fragility of these dependency networks, and use these metrics to analyze and compare their evolution. We observe that the dependency networks tend to grow over time, both in size and in number of package updates, while a minority of packages are responsible for most of the package updates. The majority of packages depend on other packages, but only a small proportion of packages accounts for most of the reverse dependencies. We observe a high proportion of “fragile” packages due to a high and increasing number of transitive dependencies. These findings are instrumental for assessing the quality of a package dependency network, and improving it through dependency management tools and imposed policies. © 2018, Springer Science+Business Media, LLC, part of Springer Nature.</t>
  </si>
  <si>
    <t>Editor’s Note: Special Section on Source Code Analysis and Manipulation</t>
  </si>
  <si>
    <t>Scripted GUI testing of Android open-source apps: evolution of test code and fragility causes</t>
  </si>
  <si>
    <t>Evidence from empirical studies suggests that mobile applications are not thoroughly tested as their desktop counterparts. In particular, GUI testing is generally limited. Like web-based applications, mobile apps suffer from GUI testing fragility, i.e., GUI test classes failing or needing interventions because of modifications in the AUT or in its GUI arrangement and definition. The objective of our study is to examine the diffusion of test classes created with a set of popular GUI Automation Frameworks for Android apps, the amount of changes required to keep test classes up to date, and the amount of code churn in existing test suites, along with the underlying modifications in the AUT that caused such modifications. We defined 12 metrics to characterize the evolution of test classes and test methods, and a taxonomy of 28 possible causes for changes to test code. To perform our experiments, we selected six widely used open-source GUI Automation Frameworks for Android apps. We evaluated the diffusion of the tools by mining the GitHub repositories featuring them, and computed our set of metrics on the projects. Applying the Grounded Theory technique, we then manually analyzed diff files of test classes written with the selected tools, to build from the ground up a taxonomy of causes for modifications of test code. We found that none of the considered GUI automation frameworks achieved a major diffusion among open-source Android projects available on GitHub. For projects featuring tests created with the selected frameworks, we found that test suites had to be modified often – specifically, about 8% of developers’ modified LOCs belonged to test code and that a relevant portion (around 50% on average) of those modifications were induced by modifications in GUI definition and arrangement. Test code written with GUI automation fromeworks proved to need significant interventions during the lifespan of a typical Android open-source project. This can be seen as an obstacle for developers to adopt this kind of test automation. The evaluations and measurements of the maintainance needed by test code wrtitten with GUI automation frameworks, and the taxonomy of modification causes, can serve as a benchmark for developers, and the basis for the formulation of actionable guidelines and the development of automated tools to help mitigating the issue. © 2019, Springer Science+Business Media, LLC, part of Springer Nature.</t>
  </si>
  <si>
    <t>Semantics-driven extraction of timed automata from Java programs</t>
  </si>
  <si>
    <t>The automatic verification of time properties of models extracted from programs is challenging, mainly because modern programming languages, such as Java, represent time without a proper semantics. Current approaches to extract time models from source code either represent time only as a tree-like sequence of events or require developers to manually provide a formal model of the time behavior. This makes it difficult for software developers to verify various aspects of their systems, such as timeouts, delays and periodicity of the execution. In this paper, we introduce a formal definition of the time semantics for the Java programming language. Based on the semantics, we present an approach to automatically extract timed automata and their time constraints from Java programs at method level. First, our approach detects the Java statements that involve time, from which it then extracts the timed automata. Our extracted automata are directly amenable to the verification of time properties of the corresponding Java methods. We evaluated the accuracy of our approach on twenty open source Java projects that implement time behavior in their source code. The results show that our approach achieves 100% precision and recall in identifying time related information. They also show that 95% of the timed automata extracted from source code correctly model the time behavior of the method. Finally, we show the applicability of our timed automata to identify eight real errors in four open source Apache systems. © 2019, The Author(s).</t>
  </si>
  <si>
    <t>A novel online supervised hyperparameter tuning procedure applied to cross-company software effort estimation</t>
  </si>
  <si>
    <t>Software effort estimation is an online supervised learning problem, where new training projects may become available over time. In this scenario, the Cross-Company (CC) approach Dycom can drastically reduce the number of Within-Company (WC) projects needed for training, saving their collection cost. However, Dycom requires CC projects to be split into subsets. Both the number and composition of such subsets can affect Dycom’s predictive performance. Even though clustering methods could be used to automatically create CC subsets, there are no procedures for automatically tuning the number of clusters over time in online supervised scenarios. This paper proposes the first procedure for that. An investigation of Dycom using six clustering methods and three automated tuning procedures is performed, to check whether clustering with automated tuning can create well performing CC splits. A case study with the ISBSG Repository shows that the proposed tuning procedure in combination with a simple threshold-based clustering method is the most successful in enabling Dycom to drastically reduce (by a factor of 10) the number of required WC training projects, while maintaining (or even improving) predictive performance in comparison with a corresponding WC model. A detailed analysis is provided to understand the conditions under which this approach does or does not work well. Overall, the proposed online supervised tuning procedure was generally successful in enabling a very simple threshold-based clustering approach to obtain the most competitive Dycom results. This demonstrates the value of automatically tuning hyperparameters over time in a supervised way. © 2019, The Author(s).</t>
  </si>
  <si>
    <t>A comparison of tree- and line-oriented observational slicing</t>
  </si>
  <si>
    <t>Observation-based slicing and its generalization observational slicing are recently-introduced, language-independent dynamic slicing techniques. They both construct slices based on the dependencies observed during program execution, rather than static or dynamic dependence analysis. The original implementation of the observation-based slicing algorithm used lines of source code as its program representation. A recent variation, developed to slice modelling languages (such as Simulink), used an XML representation of an executable model. We ported the XML slicer to source code by constructing a tree representation of traditional source code through the use of srcML. This work compares the tree- and line-based slicers using four experiments involving twenty different programs, ranging from classic benchmarks to million-line production systems. The resulting slices are essentially the same size for the majority of the programs and are often identical. However, structural constraints imposed by the tree representation sometimes force the slicer to retain enclosing control structures. It can also “bog down” trying to delete single-token subtrees. This occasionally makes the tree-based slices larger and the tree-based slicer slower than a parallelised version of the line-based slicer. In addition, a Java versus C comparison finds that the two languages lead to similar slices, but Java code takes noticeably longer to slice. The initial experiments suggest two improvements to the tree-based slicer: the addition of a size threshold, for ignoring small subtrees, and subtree replacement. The former enables the slicer to run 3.4 times faster while producing slices that are only about 9% larger. At the same time the subtree replacement reduces size by about 8–12% and allows the tree-based slicer to produce more natural slices. © 2019, Springer Science+Business Media, LLC, part of Springer Nature.</t>
  </si>
  <si>
    <t>Using bug descriptions to reformulate queries during text-retrieval-based bug localization</t>
  </si>
  <si>
    <t>Text Retrieval (TR)-based approaches for bug localization rely on formulating an initial query based on the full text of a bug report. When the query fails to retrieve the buggy code artifacts, developers can reformulate the query and retrieve more candidate code documents. Existing research on query reformulation focuses mostly on leveraging relevance feedback from the user or on expanding the original query with additional information. We hypothesize that the title of the bug reports, the observed behavior, expected behavior, steps to reproduce, and code snippets provided by the users in bug descriptions, contain the most relevant information for retrieving the buggy code artifacts, and that other parts of the descriptions contain more irrelevant terms, which hinder retrieval. This paper proposes and evaluates a set of query reformulation strategies based on the selection of existing information in bug descriptions, and the removal of irrelevant parts from the original query. The results show that selecting the bug report title and the observed behavior is the strategy that performs best across various TR-based bug localization approaches and code granularities, as it leads to retrieving the buggy code artifacts within the top-N results for 25.6% more queries (on average) than without query reformulation. This strategy is highly applicable and consistent across different thresholds N. Selecting the steps to reproduce or the expected behavior (when provided in the bug reports) along with the bug title and the observed behavior leads to higher performance (i.e., between 31.4% and 41.7% more queries) and comparable consistency, yet it is applicable in fewer cases. These reformulation strategies are easy to use and are independent of the underlying retrieval technique. © 2019, Springer Science+Business Media, LLC, part of Springer Nature.</t>
  </si>
  <si>
    <t>Four commentaries on the use of students and professionals in empirical software engineering experiments</t>
  </si>
  <si>
    <t>Using human error information for error prevention</t>
  </si>
  <si>
    <t>Developing error-free software requirements is of critical importance to the success of a software project. Problems that occur during requirements collection and specification, if not fixed early, are costly to fix later. Therefore, it is important to develop techniques that help requirements engineers detect and prevent requirements problems. As a human-centric activity, requirements engineering can be influenced by psychological research about human errors, which are the failings of human cognition during the process of planning and executinge a task. We have employed human error research to describe the types of problems that occur during requirements engineering. The goals of this research are: (1) to evaluate whether understanding human errors contributes to the prevention of errors and concomitant faults during requirements engineering and (2) to identify error prevention techniques used in industrial practice. We conducted a controlled classroom experiment to evaluate the benefits that knowledge of errors has on error prevention. We then analyzed data from two industrial surveys to identify specific prevention and mitigation approaches employed in practice. The classroom study showed that the better a requirements engineer understands human errors, the fewer errors and concomitant faults that engineer makes when developing a new requirements document. Furthermore, different types of Human Errors have different impacts on fault prevention. The industry study results identified prevention and mitigation mechanisms for each error type. Human error information is useful for fault prevention during requirements engineering. There are practices that requirements engineers can employ to prevent or mitigate specific human errors. © 2018, Springer Science+Business Media, LLC, part of Springer Nature.</t>
  </si>
  <si>
    <t>Foreword to the special issue on empirical research in requirements engineering</t>
  </si>
  <si>
    <t>APIReal: an API recognition and linking approach for online developer forums</t>
  </si>
  <si>
    <t>When discussing programming issues on social platforms (e.g, Stack Overflow, Twitter), developers often mention APIs in natural language texts. Extracting API mentions from natural language texts serves as the prerequisite to effective indexing and searching for API-related information in software engineering social content. The task of extracting API mentions from natural language texts involves two steps: 1) distinguishing API mentions from other English words (i.e., API recognition), 2) disambiguating a recognized API mention to its unique fully qualified name (i.e., API linking). Software engineering social content lacks consistent API mentions and sentence writing format. As a result, API recognition and linking have to deal with the inherent ambiguity of API mentions in informal text, for example, due to the ambiguity between the API sense of a common word and the normal sense of the word (e.g., append, apply and merge), the simple name of an API can map to several APIs of the same library or of different libraries, or different writing forms of an API should be linked to the same API. In this paper, we propose a semi-supervised machine learning approach that exploits name synonyms and rich semantic context of API mentions for API recognition in informal text. Based on the results of our API recognition approach, we further propose an API linking approach leveraging a set of domain-specific heuristics, including mention-mention similarity, scope filtering, and mention-entry similarity, to determine which API in the knowledge base a recognized API actually refers to. To evaluate our API recognition approach, we use 1205 API mentions of three libraries (Pandas, Numpy, and Matplotlib) from Stack Overflow text. We also evaluate our API linking approach with 120 recognized API mentions of these three libraries. © 2018, Springer Science+Business Media, LLC, part of Springer Nature.</t>
  </si>
  <si>
    <t>System requirements-OSS components: matching and mismatch resolution practices – an empirical study</t>
  </si>
  <si>
    <t>Developing systems by integrating Open Source Software (OSS) is increasingly gaining importance in the software industry. Although the literature claims that this approach highly impacts Requirements Engineering (RE) practices, there is a lack of empirical evidence to demonstrate this statement. To explore and understand problems and challenges of current system requirement–OSS component matching and mismatches resolution practices in software development projects that integrate one or more OSS components into their software products. Semi-structured in-depth interviews with 25 respondents that have performed RE activities in software development projects that integrate OSS components in 25 different software development companies in Spain, Norway, Sweden, and Denmark. The study uncovers 15 observations regarding system requirements-OSS components matching and mismatch resolution practices used in industrial projects that integrate OSS components. The assessed projects focused mainly on pre-release stages of software applications that integrate OSS components in an opportunistic way. The results also provide details of a set of previously unexplored scenarios when solving system requirement–OSS component mismatches; and clarify some challenges and related problems. For instance, although licensing issues and the potential changes in OSS components by their corresponding communities and/or changes in system requirements have been greatly discussed in the RE literature as problems for OSS component integration, they did not appear to be relevant in our assessed projects. Instead, practitioners highlighted the problem of getting suitable OSS component documentation/information. © 2018, Springer Science+Business Media, LLC, part of Springer Nature.</t>
  </si>
  <si>
    <t>Supporting the analyzability of architectural component models - empirical findings and tool support</t>
  </si>
  <si>
    <t>This article discusses the understandability of component models that are frequently used as central views in architectural descriptions of software systems. We empirically examine how different component level metrics and the participants’ experience and expertise can be used to predict the understandability of those models. In addition, we develop a tool that supports applying the obtained empirical findings in practice. Our results show that the prediction models have a large effect size, which means that their prediction strength is of high practical significance. The participants’ experience plays an important role in the prediction but the obtained models are not as accurate as the models that use the component level metrics. The developed tools combine the DSL-based architecture abstraction approach with the obtained empirical findings. While the DSL-based architecture abstraction approach enables software architects to keep source code and architecture consistent, the metrics extensions enable them, while working with the DSL, to continuously judge and improve the analyzability of architectural component models based on the understandability of their individual components they create with the DSL. Provided metrics extensions can also help in assessing how much each architectural rule used to specify the DSL affects the understandability of a component which enables for instance finding the rules that contribute the most to a limited understandability. Finally, our approach supports change impact analysis, i.e., the identification of changes that affect different analyzability levels of the component models. We studied the applicability of our approach in a case study of an existing open source system. © 2018, Springer Science+Business Media, LLC, part of Springer Nature.</t>
  </si>
  <si>
    <t>Comparison of release engineering practices in a large mature company and a startup</t>
  </si>
  <si>
    <t>Modern release engineering practices provide multiple benefits for software companies, but organizations have struggled when trying to adopt the most advanced practices, such as continuous delivery. It is not known in which contexts the most advanced practices are applicable and what can be achieved by adopting them. In this study, we discuss the effect of the organizational context on adopted release engineering practices and what outcomes are achieved with the practices. We study two organizational contexts: the startup and the large mature company context. The effect of the product context is mitigated by studying two case organizations with similar products, a rare research opportunity. We performed 18 interviews with various roles in the case organizations. The number of production environments, the number of customers, the control over the production environment, the available resources, the organization size and the distribution of the organization affected the release engineering practices and the ability to release frequently. Having less internal verification and more customer verification enabled fast feedback and customer experimentation in the startup context, but increased the number of production defects. However, having more internal verification in the large mature company context surprisingly did not prevent production defects. The organizational context had a large effect on how achievable modern release engineering practices, such as continuous delivery, were. In the startup context, the lack of resources was the main factor hindering the improvement of release engineering practices, while in the large mature company context, the number of stakeholders and products were the main factors. © 2018, The Author(s).</t>
  </si>
  <si>
    <t>An empirical study of Android Wear user complaints</t>
  </si>
  <si>
    <t>Wearable apps are becoming increasingly popular in recent years. Nevertheless, to date, very few studies have examined the issues that wearable apps face. Prior studies showed that user reviews contain a plethora of insights that can be used to understand quality issues and help developers build better quality mobile apps. Therefore, in this paper, we mine user reviews in order to understand the user complaints about wearable apps. We manually sample and categorize 2,667 reviews from 19 Android wearable apps. Additionally, we examine the replies posted by developers in response to user complaints. This allows us to determine the type of complaints that developers care about the most, and to identify problems that despite being important to users, do not receive a proper response from developers. Our findings indicate that the most frequent complaints are related to Functional Errors, Cost, and Lack of Functionality, whereas the most negatively impacting complaints are related to Installation Problems, Device Compatibility, and Privacy &amp; Ethical Issues. We also find that developers mostly reply to complaints related to Privacy &amp; Ethical Issues, Performance Issues, and notification related issues. Furthermore, we observe that when developers reply, they tend to provide a solution, request more details, or let the user know that they are working on a solution. Lastly, we compare our findings on wearable apps with the study done by Khalid et al. (2015) on handheld devices. From this, we find that some complaint types that appear in handheld apps also appear in wearable apps; though wearable apps have unique issues related to Lack of Functionality, Installation Problems, Connection &amp; Sync, Spam Notifications, and Missing Notifications. Our results highlight the issues that users of wearable apps face the most, and the issues to which developers should pay additional attention to due to their negative impact. © 2018, Springer Science+Business Media, LLC, part of Springer Nature.</t>
  </si>
  <si>
    <t>Using frame semantics for classifying and summarizing application store reviews</t>
  </si>
  <si>
    <t>Text mining techniques have been recently employed to classify and summarize user reviews on mobile application stores. However, due to the inherently diverse and unstructured nature of user-generated online textual data, text-based review mining techniques often produce excessively complicated models that are prone to overfitting. In this paper, we propose a novel approach, based on frame semantics, for app review mining. Semantic frames help to generalize from raw text (individual words) to more abstract scenarios (contexts). This lower-dimensional representation of text is expected to enhance the predictive capabilities of review mining techniques and reduce the chances of overfitting. Specifically, our analysis in this paper is two-fold. First, we investigate the performance of semantic frames in classifying informative user reviews into various categories of actionable software maintenance requests. Second, we propose and evaluate the performance of multiple summarization algorithms in generating concise and representative summaries of informative reviews. Three different datasets of app store reviews, sampled from a broad range of application domains, are used to conduct our experimental analysis. The results show that semantic frames can enable an efficient and accurate review classification process. However, in review summarization tasks, our results show that text-based summarization generates more comprehensive summaries than frame-based summarization. Finally, we introduces MARC 2.0, a review classification and summarization suite that implements the algorithms investigated in our analysis. © 2018, Springer Science+Business Media, LLC, part of Springer Nature.</t>
  </si>
  <si>
    <t>Factors and actors leading to the adoption of a JavaScript framework</t>
  </si>
  <si>
    <t>The increasing popularity of JavaScript has led to a variety of JavaScript frameworks that aim to help developers to address programming tasks. However, the number of JavaScript frameworks has risen rapidly to thousands of versions. It is challenging for practitioners to identify the frameworks that best fit their needs and to develop new ones which fit such needs. Furthermore, there is a lack of knowledge regarding what drives developers toward the choice. This paper explores the factors and actors that lead to the choice of a JavaScript framework. We conducted a qualitative interpretive study of semi-structured interviews. We interviewed 18 decision makers regarding the JavaScript framework selection, up to reaching theoretical saturation. Through coding of the interview responses, we offer a model of desirable JavaScript framework adoption factors. The factors are grouped into categories that are derived via the Unified Theory of Acceptance and Use of Technology. The factors are performance expectancy (performance, size), effort expectancy (automatization, learnability, complexity, understandability), social influence (competitor analysis, collegial advice, community size, community responsiveness), facilitating conditions (suitability, updates, modularity, isolation, extensibility), and price value. A combination of four actors, which are customer, developer, team, and team leader, leads to the choice. Our model contributes to the body of knowledge related to the adoption of technology by software engineers. As a practical implication, our model is useful for decision makers when evaluating JavaScript frameworks, as well as for developers for producing desirable frameworks. © 2018, Springer Science+Business Media, LLC, part of Springer Nature.</t>
  </si>
  <si>
    <t>Studying the consistency of star ratings and the complaints in 1 &amp; 2-star user reviews for top free cross-platform Android and iOS apps</t>
  </si>
  <si>
    <t>How users rate a mobile app via star ratings and user reviews is of utmost importance for the success of an app. Recent studies and surveys show that users rely heavily on star ratings and user reviews that are provided by other users, for deciding which app to download. However, understanding star ratings and user reviews is a complicated matter, since they are influenced by many factors such as the actual quality of the app and how the user perceives such quality relative to their expectations, which are in turn influenced by their prior experiences and expectations relative to other apps on the platform (e.g., iOS versus Android). Nevertheless, star ratings and user reviews provide developers with valuable information for improving the overall impression of their app. In an effort to expand their revenue and reach more users, app developers commonly build cross-platform apps, i.e., apps that are available on multiple platforms. As star ratings and user reviews are of such importance in the mobile app industry, it is essential for developers of cross-platform apps to maintain a consistent level of star ratings and user reviews for their apps across the various platforms on which they are available. In this paper, we investigate whether cross-platform apps achieve a consistent level of star ratings and user reviews. We manually identify 19 cross-platform apps and conduct an empirical study on their star ratings and user reviews. By manually tagging 9,902 1 &amp; 2-star reviews of the studied cross-platform apps, we discover that the distribution of the frequency of complaint types varies across platforms. Finally, we study the negative impact ratio of complaint types and find that for some apps, users have higher expectations on one platform. All our proposed techniques and our methodologies are generic and can be used for any app. Our findings show that at least 79% of the studied cross-platform apps do not have consistent star ratings, which suggests that different quality assurance efforts need to be considered by developers for the different platforms that they wish to support. © 2018, Springer Science+Business Media, LLC, part of Springer Nature.</t>
  </si>
  <si>
    <t>Early prediction of merged code changes to prioritize reviewing tasks</t>
  </si>
  <si>
    <t>Modern Code Review (MCR) has been widely used by open source and proprietary software projects. Inspecting code changes consumes reviewers much time and effort since they need to comprehend patches, and many reviewers are often assigned to review many code changes. Note that a code change might be eventually abandoned, which causes waste of time and effort. Thus, a tool that predicts early on whether a code change will be merged can help developers prioritize changes to inspect, accomplish more things given tight schedule, and not waste reviewing effort on low quality changes. In this paper, motivated by the above needs, we build a merged code change prediction tool. Our approach first extracts 34 features from code changes, which are grouped into 5 dimensions: code, file history, owner experience, collaboration network, and text. And then we leverage machine learning techniques such as random forest to build a prediction model. To evaluate the performance of our approach, we conduct experiments on three open source projects (i.e., Eclipse, LibreOffice, and OpenStack), containing a total of 166,215 code changes. Across three datasets, our approach statistically significantly improves random guess classifiers and two prediction models proposed by Jeong et al. (2009) and Gousios et al. (2014) in terms of several evaluation metrics. Besides, we also study the important features which distinguish merged code changes from abandoned ones. © 2018, Springer Science+Business Media, LLC, part of Springer Nature.</t>
  </si>
  <si>
    <t>A systematic approach for performance assessment using process mining: An industrial experience report</t>
  </si>
  <si>
    <t>Software performance engineering is a mature field that offers methods to assess system performance. Process mining is a promising research field applied to gain insight on system processes. The interplay of these two fields opens promising applications in the industry. In this work, we report our experience applying a methodology, based on process mining techniques, for the performance assessment of a commercial data-intensive software application. The methodology has successfully assessed the scalability of future versions of this system. Moreover, it has identified bottlenecks components and replication needs for fulfilling business rules. The system, an integrated port operations management system, has been developed by Prodevelop, a medium-sized software enterprise with high expertise in geospatial technologies. The performance assessment has been carried out by a team composed by practitioners and researchers. Finally, the paper offers a deep discussion on the lessons learned during the experience, that will be useful for practitioners to adopt the methodology and for researcher to find new routes. © 2018, Springer Science+Business Media, LLC, part of Springer Nature.</t>
  </si>
  <si>
    <t>An industrial case study on the use of UML in software maintenance and its perceived benefits and hurdles</t>
  </si>
  <si>
    <t>UML is a commonly-used graphical language for the modelling of software. Works regarding UML’s effectiveness have studied projects that develop software systems from scratch. Yet the maintenance of software consumes a large share of the overall time and effort required to develop software systems. This study, therefore, focuses on the use of UML in software maintenance. We wish to elicit the practices of the software modelling used during maintenance in industry and understand what are perceived as hurdles and benefits when using modelling. In order to achieve a high level of realism, we performed a case study in a multinational company’s ICT department. The analysis is based on 31 interviews with employees who work on software maintenance projects. The interviewees played different roles and provided complementary views about the use, hurdles and benefits of software modelling and the use of UML. Our study uncovered a broad range of modelling-related practices, which are presented in a theoretical framework that illustrates how these practices are linked to the specific goals and context of software engineering projects. We present a list of recommended practices that contribute to the increased effectiveness of software modelling. The use of software modelling notations (like UML) is considered beneficial for software maintenance, but needs to be tailored to its context. Various practices that contribute to the effective use of modelling are commonly overlooked, suggesting that a more conscious holistic approach with which to integrate modelling practices into the overall software engineering approach is required. © 2018, Springer Science+Business Media, LLC, part of Springer Nature.</t>
  </si>
  <si>
    <t>Studying and detecting log-related issues</t>
  </si>
  <si>
    <t>Logs capture valuable information throughout the execution of software systems. The rich knowledge conveyed in logs is highly leveraged by researchers and practitioners in performing various tasks, both in software development and its operation. Log-related issues, such as missing or having outdated information, may have a large impact on the users who depend on these logs. In this paper, we first perform an empirical study on log-related issues in two large-scale, open source software systems. We find that the files with log-related issues have undergone statistically significantly more frequent prior changes, and bug fixes. We also find that developers fixing these log-related issues are often not the ones who introduced the logging statement nor the owner of the method containing the logging statement. Maintaining logs is more challenging without clear experts. Finally, we find that most of the defective logging statements remain unreported for a long period (median 320 days). Once reported, the issues are fixed quickly (median five days). Our empirical findings suggest the need for automated tools that can detect log-related issues promptly. We conducted a manual study and identified seven root-causes of the log-related issues. Based on these root causes, we developed an automated tool that detects four evident types of log-related issues. Our tool can detect 75 existing inappropriate logging statements reported in 40 log-related issues. We also reported new issues found by our tool to developers and 38 previously unknown issues in the latest release of the subject systems were accepted by developers. © 2018, Springer Science+Business Media, LLC, part of Springer Nature.</t>
  </si>
  <si>
    <t>On the challenges of open-sourcing proprietary software projects</t>
  </si>
  <si>
    <t>The open source software (OSS) movement has become widely recognized as an effective way to deliver software. Even big software companies, well-known for being restrictive when it comes to publishing their source code artifacts, have recently adopted open source initiatives and released for general use the source code of some of their most notable products. We conducted an exploratory study on merits of the widespread belief that open-sourcing a proprietary software project will attract external developers, like casual contributors, and therefore improve software quality (e.g., “given enough eyeballs, all bugs are shallow”). By examining the pre- and post-migration software history of eight active, popular, non-trivial proprietary projects that became open source, we characterize the phenomenon and identify some challenges. Contrary to what many believe, we found that only a few projects experienced a growth in newcomers, contributions, and popularity; furthermore, this growth does not last long. The results from the study can be useful for helping software companies to better understand the hidden challenges of open-sourcing their software projects to attract external developers. © 2018, Springer Science+Business Media, LLC, part of Springer Nature.</t>
  </si>
  <si>
    <t>On the correctness of electronic documents: studying, finding, and localizing inconsistency bugs in PDF readers and files</t>
  </si>
  <si>
    <t>Electronic documents are widely used to store and share information such as bank statements, contracts, articles, maps and tax information. Many different applications exist for displaying a given electronic document, and users rightfully assume that documents will be rendered similarly independently of the application used. However, this is not always the case, and these inconsistencies, regardless of their causes—bugs in the application or the file itself—can become critical sources of miscommunication. In this paper, we present a study on the correctness of PDF documents and readers. We start by manually investigating a large number of real-world PDF documents to understand the frequency and characteristics of cross-reader inconsistencies, and find that such inconsistencies are common—13.5% PDF files are inconsistently rendered by at least one popular reader. We then propose an approach to detect and localize the source of such inconsistencies automatically. We evaluate our automatic approach on a large corpus of over 230 K documents using 11 popular readers and our experiments have detected 30 unique bugs in these readers and files. We also reported 33 bugs, some of which have already been confirmed or fixed by developers. © 2018, The Author(s).</t>
  </si>
  <si>
    <t>Finding better active learners for faster literature reviews</t>
  </si>
  <si>
    <t>Literature reviews can be time-consuming and tedious to complete. By cataloging and refactoring three state-of-the-art active learning techniques from evidence-based medicine and legal electronic discovery, this paper finds and implements FASTREAD, a faster technique for studying a large corpus of documents, combining and parametrizing the most efficient active learning algorithms. This paper assesses FASTREAD using datasets generated from existing SE literature reviews (Hall, Wahono, Radjenović, Kitchenham et al.). Compared to manual methods, FASTREAD lets researchers find 95% relevant studies after reviewing an order of magnitude fewer papers. Compared to other state-of-the-art automatic methods, FASTREAD reviews 20–50% fewer studies while finding same number of relevant primary studies in a systematic literature review. © 2018, Springer Science+Business Media, LLC, part of Springer Nature.</t>
  </si>
  <si>
    <t>Detecting requirements defects with NLP patterns: an industrial experience in the railway domain</t>
  </si>
  <si>
    <t>In the railway safety-critical domain requirements documents have to abide to strict quality criteria. Rule-based natural language processing (NLP) techniques have been developed to automatically identify quality defects in natural language requirements. However, the literature is lacking empirical studies on the application of these techniques in industrial settings. Our goal is to investigate to which extent NLP can be practically applied to detect defects in the requirements documents of a railway signalling manufacturer. To address this goal, we first identified a set of typical defects classes, and, for each class, an engineer of the company implemented a set of defect-detection patterns by means of the GATE tool for text processing. After a preliminary analysis, we applied the patterns to a large set of 1866 requirements previously annotated for defects. The output of the patterns was further inspected by two domain experts to check the false positive cases. Additional discard-patterns were defined to automatically remove these cases. Finally, SREE, a tool that searches for typically ambiguous terms, was applied to the requirements. The experiments show that SREE and our patterns may play complementary roles in the detection of requirements defects. This is one of the first works in which defect detection NLP techniques are applied on a very large set of industrial requirements annotated by domain experts. We contribute with a comparison between traditional manual techniques used in industry for requirements analysis, and analysis performed with NLP. Our experience shows that several discrepancies can be observed between the two approaches. The analysis of the discrepancies offers hints to improve the capabilities of NLP techniques with company specific solutions, and suggests that also company practices need to be modified to effectively exploit NLP tools. © 2018, Springer Science+Business Media, LLC, part of Springer Nature.</t>
  </si>
  <si>
    <t>Semi-automatic rule-based domain terminology and software feature-relevant information extraction from natural language user manuals: An approach and evaluation at Roche Diagnostics GmbH</t>
  </si>
  <si>
    <t>Mature software systems comprise a vast number of heterogeneous system capabilities which are usually requested by different groups of stakeholders and which evolve over time. Software features describe and bundle low level capabilities logically on an abstract level and thus provide a structured and comprehensive overview of the entire capabilities of a software system. Software features are often not explicitly managed. Quite the contrary, feature-relevant information is often spread across several software engineering artifacts (e.g., user manual, issue tracking systems). It requires huge manual effort to identify and extract feature-relevant information from these artifacts in order to make feature knowledge explicit. In this paper we present a two-step-approach to extract feature-relevant information from a user manual: First we semi-automatically extract a domain terminology from a natural language user manual based on linguistic patterns. Then, we apply natural language processing techniques based on the extracted domain terminology and structural sentence information. Our approach is able to extract atomic feature-relevant information with an F1-score of at least 92.00%. We describe the implementation of the approach as well as evaluations based on example sections of a user manual taken from industry. © 2018, Springer Science+Business Media, LLC, part of Springer Nature.</t>
  </si>
  <si>
    <t>RETRACTED ARTICLE: Facilitating debugging of web applications through recording reduction: A family of empirical studies</t>
  </si>
  <si>
    <t>Design and Development of a Portable Instrument to Measure Water Turbidity</t>
  </si>
  <si>
    <t>This article presents the design and development of a portable electronic device that allows to measure and visualize water turbidity data in the range from 0.1 to 999 NTU using a laser beam. The design of the transducer is based on the ISO 5168: 2005 standard that manages the procedures necessary for the calibration of this type of instruments and the ISO 7027: 1999 standard that relates the turbidity determination process. The design of the instrument, the electronic conditioning of the sensors, the calibration of the device and the measurement results are presented. In the calibration process, the accuracy between 5 and 10% was defined for different ranges of NTU considering a 95% confidence interval. The article emphasizes the analysis used to ensure the reliability of the measurements delivered by the device. © 2018 IEEE.</t>
  </si>
  <si>
    <t>A Prototype to Manage the Share of Assisted Bicycles on Bogota as a Creative form of Public Transportation</t>
  </si>
  <si>
    <t>This work describes a strategy used in a trip energy expenditure estimation activity by the Presebike system. Presebike is an application prototype for the management of a sharing assisted bicycle system, that was based on a mobile application platform, because this fact facilitates that the users can access the system from its smartphone, tablet or any personal device, reducing the need of any others additional device to pick up a bike. The Presebike system was designed to be able to access bicycles information on a cloud server to develop the following activities: requesting and selecting a system bicycle to get a ride, reserving it for a future use, and finally registering its returned back, once the desired ride was completed.In Presebike, when a user is requesting a bicycle, he will be asked to indicate which route is expected to be covered. The route can be specified making some clicks on a Google Map API screen, selecting the points of origin and the route destination. From these points the system will develop an estimation of the distance that the user will travel and what is the electric power consumption that the user will incur in this specific journey, in order to identify which bicycles have enough electric charge to be able to assist him in the pedaling tasks during the whole route. © 2018 IEEE.</t>
  </si>
  <si>
    <t>How Useful and Understandable is the APPLIES Framework? A Preliminary Evaluation with Software Practitioners</t>
  </si>
  <si>
    <t>Although engineering software product lines have proven to be an efficient way to develop similar products with high quality and increased time-to-market, companies must determine if they are willing to do the business and technical changes that this strategy requires. To support decision making, we are proposing APPLIES, a framework for evaluating the motivation and preparation for adopting product lines in an organization. We reviewed drivers, success factors and barriers described in the literature and proposed a comprehensive framework where these aspects can be prioritized and inter-related by diverse stakeholders in a company. Decision makers can use the resulting information to advise or not the implementation of product lines. This paper reports an initial evaluation of our proposal: a quasi-experiment where a group of 14 practitioners discussed motivators and barriers for adopting product lines, applied the framework and answered a set of questions about it. Our results show that reviewing the proposed factors contribute to evaluate if product line engineering could be adopted. However, we noted some problems with the used descriptions and visualizations that we must tackle to improve the framework and prepare further evaluations. This paper presents lessons learned in the process and gives some advice to researchers proposing similar techniques. © 2018 IEEE.</t>
  </si>
  <si>
    <t>ITS development in Colombia: Challenges and opportunities</t>
  </si>
  <si>
    <t>The Intelligent Transportation Systems (ITS) integrate information from multiple systems and sensors to provide information to travellers and authorities and help to minimize transport problems. They can provide, for instance, real-time information of traffic, local buses and time taken to reach an specific destination to help travellers plan their trips and improve their safety and comfort. Countries such as Japan, United States, Chile and Peru have initiatives for implementing their nation-wide ITS. In Colombia, there are many local ITS services implemented by local authorities, national offices and commercial companies. However, these solutions remain largely isolated one to the others, implying not only the duplication of efforts but also limits to the information that these services provide. In addition, Colombia has not defined some technical standards that may support the implementation and integration of the ITS in the country. This paper presents some conclusions of the panel discussion held in the Workshop on Intelligent Transportation Systems (WITS 2018) regarding opportunities and challenges to implement ITS in Colombia: It is important to define a plan that prioritize the ITS systems to develop, to define technical standards that support their integration at regional and national levels, and to promote coordinated efforts of academy, industry and government to implement these solution. © 2018 IEEE.</t>
  </si>
  <si>
    <t>Energy Analysis of the Tertiary Sector of Colombia and Demand Estimation Using LEAP</t>
  </si>
  <si>
    <t>This article presents an analysis for the identification of activities associated to the technological value chain of the Colombian tertiary sector. The main results indicate that the tertiary sector consumed 71.4% of electricity from the National Interconnected System (SIN in Spanish) in 2015, which represents 45,895 TJ; as second energy source is the natural gas with a total contribution of 24% corresponding to 15,444 TJ and finally the oil products with a share of 4.6%, representing 2,948 TJ.The results of estimating the energy demand are also presented for the same sector for the years 2030 and 2050 using LEAP™ software. A positive and a negative scenario modeling was made, starting from a total demand of the sector of 64,300 TJ for 2015. The model results indicate, for the positive scenario, a sector's total energy demand of 67,800 TJ for 2030 and 96,900 TJ for 2050. © 2018 IEEE.</t>
  </si>
  <si>
    <t>Preface</t>
  </si>
  <si>
    <t>A real-time optimization model for bus control in a transit corridor: Comparison of social objectives</t>
  </si>
  <si>
    <t>Transit system operations face challenges, due to alterations in passenger arrival times along stops. To address this problem, the use of Intelligent Transport Systems gives access to information in real time that allows new ways of control for public transport buses. In this context, the present research develops a real-time optimization model. For the case, we consider three bus holding strategies. The objective functions of the models are related to short-term social effects. The cost of passengers prevented from boarding and the balance of the differences between bus loads. A case study is used to analyze the effects of the objective functions on performance measures. The results show that is possible to address the problem of bus control by achieving a balance between the bus loadings while improving other performance measures. The developed approach can be extended to support other objective analyses. © 2018 IEEE.</t>
  </si>
  <si>
    <t>A Comparative Study for Scoping a Software Process Line</t>
  </si>
  <si>
    <t>Software process lines (SPrL) is an approach for facilitating the adaptation and evolution of a set of related software processes within a software organization. In order to correctly establish the processes and process assets to be reused as well as to typify the situations under which the processes will be used (the process demands) an implicit or explicit scoping activity that is normally performed. There are some methods oriented to support this activity. In this article we explore the definition of the scope of a SPrL of a software company focused on the software testing service through two methods: SCOPE and CASPER Scoping. The main goal of this work is to explore, through an empirical study, the advantages and disadvantages of scope determination in an industrial context by using two methods reported in the literature: SCOPE and CASPER. The developed study allows us to evidence some limitations of these methods in terms of (1) defining a suitable scope granularity level, (2) clarity to systematically conduct the methods (3) lack of an acceptable definition of what the scope of a SPrL is. We consider that it is very feasible to make a proposal that integrates these approaches so that the definition of scope in real contexts is more appropriate. © 2018 IEEE.</t>
  </si>
  <si>
    <t>Machine Learning Techniques for PM 10 Levels Forecast in Bogotá</t>
  </si>
  <si>
    <t>Air quality in Bogotá, Colombia, has become of increasing concern. Especially, the levels of PM 10 are alarming, because of their relation to health risks. A forecast system for PM 10 levels is beneficial for developing preventive policies of environmental authorities. This paper proposes different forecasting models of particulate matter obtained with three machine learning techniques. A dataset from 8 air quality monitoring stations including PM 10 and environmental measurements was constructed. Three selection methods of relevant variables for prediction were assessed: selecting variables with the assistance of an expert group, and using two automatic selection methods. Having three sets of potential variables to use as an input, three different forecasting methods were implemented: logistic regression, classification trees and random forest. Finally, a validation and comparison of results are made, to conclude about the best forecast model to be implemented for the city. © 2018 IEEE.</t>
  </si>
  <si>
    <t>A Collaborative Method for a Tangible Software Product Line Scoping</t>
  </si>
  <si>
    <t>A software product line (SPL) approach is a planned assetscaled reuse strategy. SPL allows software organizations to save effort when they develop a set of products with common features, focused on a target market. Scoping is a crucial activity during the SPL development and evolution. There are some investigations that address communicative and collaborative aspects related to number and diversity of participants required by the SPL scoping. However, there are still several limitations related to the ambiguity of scope specification, how it should be structured scope, that artifacts make it up and how they should be performed. In this paper, we propose a collaborative method for SPL Scoping (CoMeS). CoMeS is a method designed to guide the stakeholder's team in carrying out the necessary tasks and steps for scope definition. The goal of this method is to strengthen the collaboration between the different roles that participate and mitigate the problems of an interdisciplinary activity with stakeholders who have different interests and knowledge. © 2018 IEEE.</t>
  </si>
  <si>
    <t>Using Software Product Lines to Support Language Rehabilitation Therapies: An Experience Report</t>
  </si>
  <si>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</si>
  <si>
    <t>Economic Viability of Hydrogen Generators in Transportation Vehicles</t>
  </si>
  <si>
    <t>Some studies and developments in the market show that hydrogen generators by water electrolysis - GHE(electrolysis or electrolytic cells) are a technology that can be used in internal combustion engines to reduce the consumption of fossil fuels, especially for the transport sector, and consequently reduce the emissions of Greenhouse Gases - GHGs, especially Carbon dioxide(CO2) and other pollutants resulting from combustion, which affect environment and people's health.This article explains general aspects about hydrogen generators by electrolysis of water, their use in Internal Combustion Engines(ICE). It uses the Net Present Value(NPV) method, a method for evaluating medium and long-term investments, if GHEs are an economically viable technology for installation in private transportation vehicles in the city of Bogotá, Colombia. © 2018 IEEE.</t>
  </si>
  <si>
    <t>Model of neural networks for fertilizer recommendation and amendments in pasture crops</t>
  </si>
  <si>
    <t>In the production of milk, pastures are the basis of bovine feeding, it is considered that around 50% of the costs to produce a liter of milk correspond to the feeding of the cows. Therefore the cultivation of pastures is an essential factor in the dairy industry. The cultivation of pastures requires the preparation of the soil adding fertilizers and amendments for the increase of biomass. The determination of fertilizers and amendments is an activity that adds costs to the cultivation process. The purpose of this work is to identify that from the basic nutrients in the soil such as Nitrogen(N), Phosphorus(P) and Potassium(K), with an MLP neural network of multiple input layers and multiple output layers trained with the back propagation algorithm, it can determine the fertilizers and amendments required by pasture cultivation. The results indicate that despite using a small sample of data (44), with a threshold of 0.75 and with k-fold =3 it was possible to identify the fertilizers Potassium chloride(Y2), Diammonium phosphate(Y6), Copper sulfate(W3) and Zinc sulfate(W4) for the cultivation of pastures. With these results, our contribution is to initiate the use of ML in pasture cultivation and later extend it to other crops. The importance of this work lies in the fact that the results can contribute to the reduction of milk production costs and that the results of this work will be the baseline for the use of other machine learning algorithms in agriculture. © 2018 IEEE.</t>
  </si>
  <si>
    <t>Relaxation state induction through binaural acoustic stimuli</t>
  </si>
  <si>
    <t>Relaxation possibilities of the human brain mechanisms are correlated to the synchronization processes between a particular sound stimulus and the brain patterns. Research about the signal ranges, frequency range, frequency inter-signal separation, intensity, or other complex models in signal synthesis, as for example, the binaural pulse generation have been widely studied. The present paper summarizes the results about the possibilities for obtaining relaxation through binaural sound playback. Here, these relaxation states are induced for therapeutic purposes. Some tests and experiment validation are performed with Biofeedback technology. © 2018 IEEE.</t>
  </si>
  <si>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</si>
  <si>
    <t>The proceedings contain 16 papers. The topics discussed include: software product lines to support language rehabilitation therapies: an experience report; formalistic modeling based on pattern recognition applied to the knowledge and human talent sector in Ecuador; relaxation state induction through binaural acoustic stimuli; machine learning techniques for PM10 levels forecast in Bogotáanalysis of the tertiary sector of Colombia and demand estimation using LEAP; and economic viability of hydrogen generators in transportation vehicles.</t>
  </si>
  <si>
    <t>Analysis and Data Visualization of Labor Demand in Ecuadorian Territory</t>
  </si>
  <si>
    <t>This paper presents the experience of the data obtained on labor demand in Ecuador, the data were taken from a source of data publications made in a job posting website, encouraging the use of Web Scraping tools for the data online extraction in websites that allow this activity. This experience illustrated knowledge related to labor demand published in Computrabajo during the first six months of 2017; this data analysis revealed a marked tendency of vacancies to cover certain areas of performance, as well as in which provinces of Ecuador the labor demand is greater, this is according to the source analyzed. Finally, the analysis contributes to the propose and asses future public policies to improve distribution of labor demand. © 2018 IEEE.</t>
  </si>
  <si>
    <t>Methodological model based on Gophish to face phishing vulnerabilities in SME</t>
  </si>
  <si>
    <t>Currently, companies face a growing threat such as cyber-attacks. One of the forms of cyber-attack that has become relevant in recent years is "phishing". However, many companies erroneously believed that this only a problem of multinational companies, but it is not true, because SME (Small and Medium Enterprises), are equally vulnerable to these attacks. This means that SME needs to establish a low-cost strategy to prevent this threat. In this context, we propose a methodological model based on Gophish, to measure phishing vulnerabilities in SME and develop a pedagogical plan to fight against these. © 2018 IEEE.</t>
  </si>
  <si>
    <t>Formalistic Modelling Based on Pattern Recognition Applied to the Knowledge and Human Talent Sector in Ecuador</t>
  </si>
  <si>
    <t>The purpose of this study has been to analyze the data set about the education received by high school graduates in Ecuador. The outcome may allow the recognition of behavior patterns and the corresponding relationship between their employment and associated economic activities. Initially, we conducted a qualitative evaluation of the methodologies and the freely available data mining tools. Subsequently, the data analysis has been applied on the central repository of the Knowledge and Human Talent sector of the Ecuadorian governing entity. Several classification algorithms, as well as association techniques have been performed using the CRISP-DM data mining process with R-Studio. For the grouping, we used the K-means algorithm. For the association, the A-piori algorithm has been used to encounter potential occurrences in the data set. Then, Pentaho Data Integration platform and PostgreSQL have been applied, in order to implement the study. The results demonstrate the dynamic generation of the social composition, with some detected issues, such as unemployment, underemployment, informal occupation, and even a surplus of professionals in certain areas, giving a conclusion of the relationship with their economic activity. Finally, the obtained information may allow the development of public policies that could improve the Knowledge management, as well as the productive matrix of the country. © 2018 IEEE.</t>
  </si>
  <si>
    <t>AI-SEPS 2018 - Proceedings of the 5th ACM SIGPLAN International Workshop on Artificial Intelligence and Empirical Methods for So ftware Engineering and Parallel Computing Systems, Co-located with SPLASH 2018</t>
  </si>
  <si>
    <t>The proceedings contain 2 papers. The topics discussed include: PIRA: performance instrumentation refinement automation; and PyGA: a python to FPGA compiler prototype.</t>
  </si>
  <si>
    <t>PIRA: Performance instrumentation refinement automation</t>
  </si>
  <si>
    <t>In this paper we present PIRA - an infrastructure for automatic instrumentation refinement for performance analysis. It automates the generation of an initial performance overview measurement and gradually refines it, based on the recorded runtime information. This can help a performance analyst with the time consuming and largely manual, yet mechanical, task of selecting which functions to capture in subsequent measurements. PIRA implements an existing aggregation strategy that heuristically determines which functions to include for initial overview measurements. Moreover, it implements a newly developed heuristic to incorporate profile information and expand instrumentation in hot-spot regions only. The approach is evaluated on different benchmarks, including the SU2 multi-physics solver package. PIRA is able to generate instrumentation configurations that contain the application's hot-spot, but generate significantly less overhead when compared to the Score-P reference measurement. © 2018 held by the owner/author(s).</t>
  </si>
  <si>
    <t>PyGA: A python to FPGA compiler prototype</t>
  </si>
  <si>
    <t>Field Programmable Gate Arrays, FPGAs, are a widely available configurable hardware design that is commonly used in many domain-specific applications. However, the complexity of its programming interface is currently restricting its usage to highly qualified programmers dedicated to FPGAs. In order to democratize FPGAs, many efforts are concentrating on High-Level Synthesis, HLS: the process of compiling a high-level language to hardware. In that context we propose PyGA, a proof of concept of a Python to FPGA compiler based on the Numba Just-In-Time (JIT) compiler for Python and the Intel FPGA SDK for OpenCL. It allows any Python user to use a FPGA card as an accelerator for Python seamlessly. As expected, early performance results are encouraging, but not competitive with compiled CPU version. The study shows that, to avoid overhead that cannot be compensated otherwise, tightly coupled accelerator design such as Intel Xeon+FPGA are necessary to address larger code base with finer grain kernel. It also shows that without FPGA-specific programming effort, HLS compilation and runtime efforts remain to be done to be competitive with modern multi-core CPUs. © 2018 Association for Computing Machinery.</t>
  </si>
  <si>
    <t>An empirical perspective on security challenges in large-scale agile software development</t>
  </si>
  <si>
    <t>Background Agile methods have been shown to have a negative impact on security. Several studies have investigated challenges in aligning security practices with agile methods, however, none of these have examined security challenges in the context of large-scale agile. Large-scale agile can present unique challenges, as large organizations often involve highly interdependent teams that need to align with other (non-agile) departments. Goal Our objective is to identify security challenges encountered in large-scale agile software development from the perspective of agile practitioners. Method Cooperative Method Development is applied to guide a qualitative case study at Rabobank, a Dutch multinational banking organization. A total of ten interviews is conducted with members in different agile roles from five different agile development teams. Data saturation has been obtained. By open card sorting we identify challenges pertaining to security in agile. Results The following challenges appear to be unique to large-scale agile: alignment of security objectives in a distributed setting, developing a common understanding of the roles and responsibilities in security activities, and integration of low-overhead security testing tools. Additional challenges reported appear to be common to security in software development in general or concur with challenges reported for small-scale agile. Conclusions The reported findings suggest the presence of multiple security challenges unique to large-scale agile. Future work should focus on confirming these challenges and investigating possible mitigations. © 2018 ACM.</t>
  </si>
  <si>
    <t>The effect of noise on software engineers' performance</t>
  </si>
  <si>
    <t>Background: Noise, defined as an unwanted sound, is one of the commonest factors that could affect people's performance in their daily work activities. The software engineering research community has marginally investigated the effects of noise on software engineers' performance. Aims: We studied if noise affects software engineers' performance in: (i) comprehending functional requirements and (ii) fixing faults in source code. Method: We conducted two experiments with final-year undergraduate students in Computer Science. In the first experiment, we asked 55 students to comprehend functional requirements exposing them or not to noise, while in the second experiment 42 students were asked to fix faults in Java code. Results: The participants in the second experiment, when exposed to noise, had significantly worse performance in fixing faults in source code. On the other hand, we did not observe any statistically significant difference in the first experiment. Conclusions: Fixing faults in source code seems to be more vulnerable to noise than comprehending functional requirements. © 2018 ACM.</t>
  </si>
  <si>
    <t>Identifying unmaintained projects in github</t>
  </si>
  <si>
    <t>Background: Open source software has an increasing importance in modern software development. However, there is also a growing concern on the sustainability of such projects, which are usually managed by a small number of developers, frequently working as volunteers. Aims: In this paper, we propose an approach to identify GitHub projects that are not actively maintained. Our goal is to alert users about the risks of using these projects and possibly motivate other developers to assume the maintenance of the projects. Method: We train machine learning models to identify unmaintained or sparsely maintained projects, based on a set of features about project activity (commits, forks, issues, etc). We empirically validate the model with the best performance with the principal developers of 129 GitHub projects. Results: The proposed machine learning approach has a precision of 80%, based on the feedback of real open source developers; and a recall of 96%. We also show that our approach can be used to assess the risks of projects becoming unmaintained. Conclusions: The model proposed in this paper can be used by open source users and developers to identify GitHub projects that are not actively maintained anymore. © 2018 ACM.</t>
  </si>
  <si>
    <t>Comparing the effectiveness of goal-oriented languages: Results from a controlled experiment</t>
  </si>
  <si>
    <t>Context. Several early requirements approaches focus on modeling objectives, interest or benefits of related stakeholders. However, as they can be used for different purposes as identifying problems, exploring system solutions, evaluating alternatives, etc., there are no clear guidelines on how to build these models, which constructs of the language must be used in each case, and most importantly, how to use these models downstream to the software requirements and design artifacts. Background. In a previous work, we proposed a specialization of the GRL language (value@GRL) to specify stakeholders' goals when dealing with early requirements in the context of incremental software development. Goal/Method. This paper reports on a controlled experiment aimed at comparing the goal model quality and the productivity, perceived ease of use, and perceived usefulness of participants when using value@GRL and i∗languages. Results. The results showed that value@GRL obtained better results than i∗as a goal modeling language indicating that it can be considered as a promising emerging approach in this area. Conclusions. Value@GRL allows obtaining goal models with good quality that may be later used downstream software development activities. © 2018 ACM.</t>
  </si>
  <si>
    <t>When and who leaves matters: Emerging results from an empirical study of employee turnover</t>
  </si>
  <si>
    <t>Background: Employee turnover in GSD is an extremely important issue, especially in Western companies offshoring to emerging nations. Aims: In this case study we investigated an offshore vendor company and in particular whether the employees' retention is related with their experience. Moreover, we studied whether we can identify a threshold associated with the employees' tendency to leave the particular company. Method: We used a case study, applied and presented descriptive statistics, contingency tables, results from Chi-Square test of association and post hoc tests. Results: The emerging results showed that employee retention and company experience are associated. In particular, almost 90% of the employees are leaving the company within the first year, where the percentage within the second year is 50-50%. Thus, there is an indication that the 2 years' time is the retention threshold for the investigated offshore vendor company. Conclusions: The results are preliminary and lead us to the need for building a prediction model which should include more inherent characteristics of the projects to aid the companies avoiding massive turnover waves. © 2018 ACM.</t>
  </si>
  <si>
    <t>An empirical investigation of transferring research to software technology innovation: A case of data-driven national security software</t>
  </si>
  <si>
    <t>Context: Governments are providing more and more support for academia-industry collaborations for industry led research and innovation via Cooperative Research Centers (CRC). It is important to understand the processes and practices of such programs for transferring scientific R&amp;D to innovation. Goal: We aimed at empirically investigating the processes and practices implemented in the context of one of the Australian CRCs, aimed at transferring big data research to innovative software solutions for national security. Method: We applied case study method and collected and analyzed data from 17 interviews and observations of the participants of the studied CRC program. Findings: We present the innovation process implemented in the studied CRC. We particularly highlight the practices used to involve end-users in the innovation process. We further elaborate on the challenges of running this collaborative model for software technology innovation. © 2018 ACM.</t>
  </si>
  <si>
    <t>Software analytics in continuous delivery: A case study on success factors</t>
  </si>
  <si>
    <t>Background: During the period of one year, ING developed an approach for software analytics within an environment of a large number of software engineering teams working in a Continuous Delivery as a Service setting. Goal: Our objective is to examine what factors helped and hindered the implementation of software analytics in such an environment, in order to improve future software analytics activities. Method: We analyzed artifacts delivered by the software analytics project, and performed semi-structured interviews with 15 stakeholders. Results: We identified 16 factors that helped the implementation of software analytics, and 20 factors that hindered the project. Conclusions: Upfront defining and communicating the aims, standardization of data at an early stage, build efficient visualizations, and an empirical approach help companies to improve software analytics projects. © 2018 ACM.</t>
  </si>
  <si>
    <t>ESEM 2018 Welcome</t>
  </si>
  <si>
    <t>Comparing techniques for aggregating interrelated replications in software engineering</t>
  </si>
  <si>
    <t>Context: Researchers from different groups and institutions are collaborating towards the construction of groups of interrelated replications. Applying unsuitable techniques to aggregate interrelated replications' results may impact the reliability of joint conclusions. Objectives: Comparing the advantages and disadvantages of the techniques applied to aggregate interrelated replications' results in Software Engineering (SE). Method: We conducted a literature review to identify the techniques applied to aggregate interrelated replications' results in SE. We analyze a prototypical group of interrelated replications in SE with the techniques that we identified. We check whether the advantages and disadvantages of each technique - -according to mature experimental disciplines such as medicine - -materialize in the SE context. Results: Narrative synthesis and Aggregation of p-values do not take advantage of all the information contained within the raw-data for providing joint conclusions. Aggregated Data (AD) meta-analysis provides visual summaries of results and allows assessing experiment-level moderators. Individual Participant Data (IPD) meta-analysis allows interpreting results in natural units and assessing experiment-level and participant-level moderators. Conclusion: All the information contained within the raw-data should be used to provide joint conclusions. AD and IPD, when used in tandem, seem suitable to analyze groups of interrelated replications in SE. © 2018 ACM.</t>
  </si>
  <si>
    <t>An empirical study of process policies and metrics to manage productivity and quality for maintenance of critical software systems at the jet propulsion laboratory</t>
  </si>
  <si>
    <t>Context/ Background: The Mission Design and Navigation Software (MDN) Group at the Jet Propulsion Laboratory (JPL) develops and continuously maintains software systems critical for NASA deep space missions. Given limited budgets, staffing resources, and a time critical need for repair or enhancement, there is an ever-present temptation to sacrifice quality for higher productivity or slip release target to ensure better quality. We have learned that poor management of this increases risk of mission failure. As a result, our process must be both highly productive and maintain high quality (e.g. reliability, maintainability, usability). Inspired by the "quality is free" paradigm, we have instituted a set of "Rapid Release" maintenance process policies and measures aimed to continually manage productivity and quality. Six Rapid Release polices were established from well-known engineering principles and best practices to address specific issues of concern encountered in the development phase. However, due to the critically of our systems, we must have objective assurance that our developers are following the six policies and that they are demonstratively effective in addressing the areas of concern. Goal: Investigate if Rapid Release as currently implemented is effective in achieving effects and impacts as expected from principles and best practice beliefs. Additionally, determine practical methods to assure compliance and performance to Rapid Release policies and determine if any adjustments to policy or practice is needed. Method: We have over 15 years of reliable and accurate quality and productivity process data for Monte, a critical system currently in continual operation and maintenance. Time series cross-correlation analyses on this data is used to compare process productivity and quality characteristics pre- and post-implementation of Rapid Release. Results: We find strong evidence, that for Monte: (1) there is continual risk due to productivity and quality tradeoffs, (2) the majority of the Rapid Release policies are being complied with, and (3) the policies have been effective in managing this risk. Conclusions: High productivity and high quality in maintenance of our critical systems requires more than implementing policy based on belief. The process must be monitored to assure that policies are adhered to and are effective in producing the results desired. © 2018 ACM.</t>
  </si>
  <si>
    <t>An empirical study of design discussions in code review</t>
  </si>
  <si>
    <t>Background: Code review is a well-established software quality practice where developers critique each others' changes. A shift towards automated detection of low-level issues (e.g., integration with linters) has, in theory, freed reviewers up to focus on higher level issues, such as software design. Yet in practice, little is known about the extent to which design is discussed during code review. Aim: To bridge this gap, in this paper, we set out to study the frequency and nature of design discussions in code reviews. Method: We perform an empirical study on the code reviews of the OpenStack Nova (provisioning management) and Neutron (networking abstraction) projects. We manually classify 2,817 review comments from a randomly selected sample of 220 code reviews. We then train and evaluate classifiers to automatically label review comments as design related or not. Finally, we apply the classifiers to a larger sample of 2,506,308 review comments to study the characteristics of reviews that include design discussions. Results: Our manual analysis indicates that (1) design discussions are still quite rare, with only 9% and 14% of Nova and Neutron review comments being related to software design, respectively; and (2) design feedback is often constructive, with 73% of the design-related comments also providing suggestions to address the concerns. Furthermore, our classifiers achieve a precision of 59%-66% and a recall of 70%-78%, outperforming baselines like zeroR by 43 percentage points in terms of F1-score. Finally, code changes that have design-related feedback have a statistically significantly increased rate of abandonment (Pearson 2 test, DF=1, p &amp;lt; 0.001). Conclusion: Design-related discussion during code review is still rare. Since design discussion is a primary motivation for conducting code review, more may need to be done to encourage such discussions among contributors. © 2018 ACM.</t>
  </si>
  <si>
    <t>Software quality assessment in practice: A hypothesis-driven framework</t>
  </si>
  <si>
    <t>Software quality models describe decompositions of quality characteristics. However, in practice, there is a gap between quality models, quality measurements, and quality assessment activities. As a first step of bridging the gap, this paper presents a novel and structured framework to perform quality assessments. Together with our industrial partner, we applied this framework in two case studies and present our lessons learned. Among others, we found that results from automated tools can be misleading. Manual inspections still need to be conducted to find hidden quality issues, and concrete evidence of quality violations needs to be collected to convince the stakeholders. © 2018 ACM.</t>
  </si>
  <si>
    <t>Understanding what industry wants from requirements engineers: An exploration of RE jobs in Canada</t>
  </si>
  <si>
    <t>Background] Prior research on the professional occupation of Requirements Engineering (RE) in Europe and Latin America indicated incongruities between RE practice as perceived by industry and as in textbooks, and conducted detailed analysis of both RE and non-RE job aspects. Relatively little is published on the RE competencies and skills industry expects, and seldom investigated the application domains calling for RE professionals. [Aims] We felt motivated by those findings to carry out research on RE job posts in a North-American market. Especially, we focused solely on RE-specific tasks, competencies and skills, from the perspective of defined position categories. Plus, we intend to explore the application domains in need for RE professionals to reveal the wide range of RE roles in industry. [Methods] Coding process, analysis, and synthesis were applied to the textual descriptions of the 190 RE job ads from Canada?s most popular online job search site, especially to the text referring to tasks and competencies. [Results] We contribute to the empirical analysis of RE jobs, by providing insights from Canada?s IT market in 2017. Using 109 RE job ads from the most popular IT job search portal T-Net, we identified the qualifications, experience and skills demanded by Canadian employers. Furthermore, we explored the distribution of those RE tasks and competences over the 11 categories of RE roles. [Conclusions] Our results suggest that the majority of the employers were big to very big companies in 29 business domains, and the most in-demand RE skills for them were related to RE methods and to project management aspects affecting requirements. In addition, employers placed much more emphasis on experience ? both RE-specific and broad software engineering experience, than on higher education. © 2018 ACM.</t>
  </si>
  <si>
    <t>Measuresoftgram: A future vision of software product quality</t>
  </si>
  <si>
    <t>Background: Software product quality assurance affects the acceptance of releases. The one dimensional observational perspective of current software product quality (SPQ) models constrains their use in continuous software engineering environments. Aims: To investigate multidimensional relationships between software product characteristics and build an evidence-based infrastructure to observe SPQ continuously. Method: To mine and manipulate datasets regarding software development and use. Next, to perform multidimensional analytical SPQ interpretations to observe quality. Results: There is empirical evidence on the multidimensionality linkage of quality characteristics throughout the software life cycle. Conclusions: The one-dimensional quality perspective is not enough to observe the SPQ in continuous environments. Alternative mathematical abstractions should be investigated. © 2018 ACM.</t>
  </si>
  <si>
    <t>Are 20% of files responsible for 80% of defects?</t>
  </si>
  <si>
    <t>Background: Over the past two decades a mixture of anecdote from the industry and empirical studies from academia have suggested that the 80:20 rule (otherwise known as the Pareto Principle) applies to the relationship between source code files and the number of defects in the system: a small minority of files (roughly 20%) are responsible for a majority of defects (roughly 80%). Aims: This paper aims to establish how widespread the phenomenon is by analysing 100 systems (previous studies have focussed on between one and three systems), with the goal of whether and under what circumstances this relationship does hold, and whether the key files can be readily identified from basic metrics. Method: We devised a search criterion to identify defect fixes from commit messages and used this to analyse 100 active Github repositories, spanning a variety of languages and domains. We then studied the relationship between files, basic metrics (churn and LOC), and defect fixes. Results: We found that the Pareto principle does hold, but only if defects that incur fixes to multiple files count as multiple defects. When we investigated multi-file fixes, we found that key files (belonging to the top 20%) are commonly fixed alongside other much less frequently-fixed files. We found LOC to be poorly correlated with defect proneness, Code Churn was a more reliable indicator, but only for extremely high values of Churn. Conclusions: It is difficult to reliably identify the "most fixed" 20% of files from basic metrics. However, even if they could be reliably predicted, focussing on them would probably be misguided. Although fixes will naturally involve files that are often involved in other fixes too, they also tend to include other less frequently-fixed files. © 2018 ACM.</t>
  </si>
  <si>
    <t>A longitudinal cohort study on the retainment of test-driven development</t>
  </si>
  <si>
    <t>Background: Test-Driven Development (TDD) is an agile software development practice, which is claimed to boost both external quality of software products and developers' productivity. Aims: We want to study: (i) the TDD effects on the external quality of software products as well as the developers' productivity; and (ii) the retainment of TDD over a period of five months. Method: We conducted a (quantitative) longitudinal cohort study with 30 third-year undergraduate students in Computer Science at the University of Bari in Italy. Results: The use of TDD has a statistically significant effect neither on the external quality of software products nor on the developers' productivity. However, we observed that participants using TDD produced significantly more tests than those applying a non-TDD development process, and that the retainment of TDD is particularly noticeable in the amount of tests written. Conclusions: Our results should encourage software companies to adopt TDD because who practices TDD tends to write more tests - -having more tests can come in handy when testing software systems or localizing faults - -and it seems that novice developers retain TDD. © 2018 ACM.</t>
  </si>
  <si>
    <t>Using semantic frames to identify related textual requirements: An initial validation</t>
  </si>
  <si>
    <t>Identifying relationships between requirements described in natural language (NL) is a difcult task in requirements engineering (RE). This paper presents a novel approach that uses Semantic Frames in FrameNet to fnd the relationships between requirements. Our initial validation shows that the approach is promising, with an FScore of 83%. Our next step is to use the approach to identify implicit requirements relationships and fnding requirements traceability links. © 2018 ACM.</t>
  </si>
  <si>
    <t>Improving problem identification via automated log clustering using dimensionality reduction</t>
  </si>
  <si>
    <t>Background: Continuous engineering practices, such as continuous integration and continuous deployment, see increased adoption in modern software development. A frequently reported challenge for adopting these practices is the need to make sense of the large amounts of data that they generate. Goal: We consider the problem of automatically grouping logs of runs that failed for the same underlying reasons, so that they can be treated more effectively, and investigate the following questions: (1) Does an approach developed to identify problems in system logs generalize to identifying problems in continuous deployment logs? (2) How does dimensionality reduction affect the quality of automated log clustering? (3) How does the criterion used for merging clusters in the clustering algorithm affect clustering quality? Method: We replicate and extend earlier work on clustering system log files to assess its generalization to continuous deployment logs. We consider the optional inclusion of one of these dimensionality reduction techniques: Principal Component Analysis (PCA), Latent Semantic Indexing (LSI), and Non-negative Matrix Factorization (NMF). Moreover, we consider three alternative cluster merge criteria (Single Linkage, Average Linkage, and Weighted Linkage), in addition to the Complete Linkage criterion used in earlier work. We empirically evaluate the 16 resulting configurations on continuous deployment logs provided by our industrial collaborator. Results: Our study shows that (1) identifying problems in continuous deployment logs via clustering is feasible, (2) including NMF significantly improves overall accuracy and robustness, and (3) Complete Linkage performs best of all merge criteria analyzed. Conclusions: We conclude that problem identification via automated log clustering is improved by including dimensionality reduction, as it decreases the pipeline's sensitivity to parameter choice, thereby increasing its robustness for handling different inputs. © 2018 ACM.</t>
  </si>
  <si>
    <t>Needs and challenges for a platform to support large-scale requirements engineering: A multiple-case study</t>
  </si>
  <si>
    <t>Background: Requirement engineering is often considered a critical activity in system development projects. The increasing complexity of software as well as number and heterogeneity of stakeholders motivate the development of methods and tools for improving large-scale requirement engineering. Aims: The empirical study presented in this paper aim to identify and understand the characteristics and challenges of a platform, as desired by experts, to support requirement engineering for individual stakeholders, based on the current pain-points of their organizations when dealing with a large number requirements. Method: We conducted a multiple case study with three companies in different domains. We collected data through ten semi-structured interviews with experts from these companies. Results: The main pain-point for stakeholders is handling the vast amount of data from different sources. The foreseen platform should leverage such data to manage changes in requirements according to customers' and users' preferences. It should also offer stakeholders an estimation of how long a requirements engineering task will take to complete, along with an easier requirements dependency identification and requirements reuse strategy. Conclusions: The findings provide empirical evidence about how practitioners wish to improve their requirement engineering processes and tools. The insights are a starting point for in-depth investigations into the problems and solutions presented. Practitioners can use the results to improve existing or design new practices and tools. © 2018 ACM.</t>
  </si>
  <si>
    <t>Development processes and practices in a small but growing software industry: A practitioner survey in New Zealand</t>
  </si>
  <si>
    <t>Background: Development processes and practices depend on the context in which software is developed (e.g., locations, organizations, projects, developers). Aim: We aim at understanding development processes and practices in New Zealand, a country with a relatively small but growing software sector. We are particularly interested in methods and practices used in such environment, the implementation technologies software development professionals use, how professionals ensure software quality, and how they manage software release processes. Method: We conducted a descriptive survey targeting individual software development professionals working in New Zealand software companies. Results: New Zealand professionals use similar methodologies as professionals in other countries. Popular programming languages differ somewhat to popular languages in other rankings. Quality assurance is rather ad-hoc and the release process is inspired by agile software development principles. Conclusions: Our findings highlight some differences of the New Zealand software industry to other countries. Furthermore, we identified some strengths and weaknesses related to processes and practices. Our findings can help software professionals and organizations reflect on (and potentially adjust) the way they work. © 2018 ACM.</t>
  </si>
  <si>
    <t>The most common causes and effects of technical debt: First results from a global family of industrial surveys</t>
  </si>
  <si>
    <t>Background: The presence of technical debt (TD) brings risks to a software project and makes it difficult to manage. Several TD management strategies have been proposed, but considering actions that could explicitly prevent the insertion of TD in the first place and monitor its effects is not yet a common practice. Thus, while TD management is an important topic, it is also worthwhile to understand the causes that could lead development teams to incur different types of debt as well as the effects of their presence on software projects. Aims: The objective of this work is twofold. First, we investigate the state of practice in the TD area including the status quo, the causes that lead to TD occurrence, and the effects of existing TD. Second, we present the design of InsighTD, a globally distributed family of industrial surveys on causes and effects of TD, and the results of its first execution. Method: We designed the InsighTD in joint collaboration with several TD researchers. It is designed to run as an incremental large scale study based on continuous and independent replications of the questionnaire in different countries. Results: This paper presents the first results of the first execution of the survey. In total, 107 practitioners from the Brazilian software industry answered the questionnaire. Results indicate that there is a broad familiarity with the concept of TD. Deadlines, inappropriate planning, lack of knowledge, and lack of a well-defined process are among the top 10 cited and most likely causes that lead to the occurrence of TD. On the other side, low quality, delivery delay, low maintainability, rework and financial loss are among the top 10 most commonly cited and impactful effects of TD. Conclusion: With InsighTD, we intend to reduce the problem of isolated investigations in TD that are not yet representative and, thus, build a continuous and generalizable empirical basis for understanding practical problems and challenges of TD. © 2018 ACM.</t>
  </si>
  <si>
    <t>Applying pattern-driven maintenance: A method to prevent latent unhandled exceptions in web applications</t>
  </si>
  <si>
    <t>Background: Unhandled exceptions affect the reliability of web applications. Several studies have measured the reliability of web applications in use against unhandled exceptions, showing a recurrence of the problem during the maintenance phase. Detecting latent unhandled exceptions automatically is difficult and application-specific. Hence, general approaches to deal with defects in web applications do not treat unhandled exceptions appropriately. Aims: To design and evaluate a method that can support finding, correcting, and preventing unhandled exceptions in web applications. Method: We applied the design science engineering cycle to design a method called Pattern-Driven Maintenance (PDM). PDM relies on identifying defect patterns based on application server logs and producing static analysis rules that can be used for prevention. We applied PDM to two industrial web applications involving different companies and technologies, measuring the reliability improvement and the precision of the produced static analysis rules. Results: In both cases, our approach allowed identifying defect patterns and finding latent unhandled exceptions to be fixed in the source code, enabling to completely eliminate the pattern-related failures and improving the application reliability. The static analysis rules produced by PDM achieved a precision of 59-68% in the first application and 89-100% in the second, where lessons learnt from the first evaluation were addressed. Conclusions: The results strengthen our confidence that PDM can help maintainers to improve the reliability for unhandled exceptions in other existing web applications. © 2018 ACM.</t>
  </si>
  <si>
    <t>A preliminary study of agility in business and production: Cases of early-stage hardware startups</t>
  </si>
  <si>
    <t>Context] Advancement in technologies, popularity of small-batch manufacturing and the recent trend of investing in hardware startups are among the factors leading to the rise of hardware startups nowadays. It is essential for hardware startups, companies that involve both software and hardware development, to be not only agile to develop their business but also efficient to develop the right products. [Objective] We investigate how hardware startups achieve agility when developing their products in early stages. [Methods] A qualitative research is conducted with data from 20 hardware startups. [Result] Preliminary results show that agile development is known to hardware entrepreneurs, however it is limitedly adopted. We also found four categories of tactics: (1) strategy, (2) personnel, (3) artifact and (4) resource that enable hardware startups agile in their early stage business and product development. [Conclusions] Agile methodologies should be adopted with the consideration of specific features of hardware development, such as up-front design and vendor dependencies. © 2018 ACM.</t>
  </si>
  <si>
    <t>Computer games are serious business and so is their quality: Particularities of software testing in game development from the perspective of practitioners</t>
  </si>
  <si>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</si>
  <si>
    <t>Calibrating use case points using Bayesian analysis</t>
  </si>
  <si>
    <t>Background: Use Case Points (UCPs) have been widely used to estimate software size for object-oriented projects. Yet, many research papers criticize the UCPs methodology for not being verified and validated with data, leading to inaccurate size estimates. Aims: This paper explores the use of Bayesian analysis to calibrate the use case complexity weights of the UCPs method to improve software size and project effort estimation accuracy. Method: Bayesian analysis is applied to integrate prior information (in this study, the weights defined by the UCPs method and suggested by other research papers) with parameter values suggested by multiple linear regression on the data. To validate the effectiveness of this approach, we run the Bayesian-inspired analysis on projects implemented by master's students at University of Southern California and a public dataset retrieved from PROMISE, and compared its performance with three other typical size estimation methods: a priori, original UCPs, and regression methods. To test the approach in a heterogeneous environment, we also run the analysis on the combination of the student projects and the public dataset. Results: The Bayesian method outperforms the a priori, original UCPs, and regression methods by 13.4%, 15.9%, and 15.9% respectively in terms of PRED(.25), and by 16.8%, 16.9%, and 17.8% respectively in terms of MMRE for the student projects. The PRED(.25) and MMRE results similarly improved for the public and the combined datasets. Conclusions: The results show that the Bayesian estimates of the use case complexity weights consistently provide better estimation accuracy, compared to the weights proposed by the original UCPs method, the weights calibrated by multiple linear regression, and the weights suggested in previous research papers. © 2018 ACM.</t>
  </si>
  <si>
    <t>What if a bug has a different origin?: Making sense of bugs without an explicit bug introducing change</t>
  </si>
  <si>
    <t>Background: Many studies in the software research literature on bug fixing are built upon the assumption that "a given bug was introduced by the lines of code that were modified to fix it", or variations of it. Although this assumption seems very reasonable at first glance, there is little empirical evidence supporting it. A careful examination surfaces that there are other possible sources for the introduction of bugs such as modifications to those lines that happened before the last change an changes external to the piece of code being fixed. Goal: We aim at understanding the complex phenomenon of bug introduction and bug fix. Method: We design a preliminary approach distinguishing between bug introducing commits (BIC) and first failing moments (FFM). We apply this approach to Nova and ElasticSearch, two large and well-known open source software projects. Results: In our initial results we obtain that at least 24% bug fixes in Nova and 10% in ElasticSearch have not been caused by a BIC but by co-evolution, compatibility issues or bugs in external API. Merely 26 - 29% of BICs can be found using the algorithm based on the assumption that "a given bug was introduced by the lines of code that were modified to fix it". Conclusions: The approach allows also for a better framing of the comparison of automatic methods to find bug inducting changes. Our results indicate that more attention should be paid to whether a bug has been introduced and, when it was introduced. © 2018 ACM.</t>
  </si>
  <si>
    <t>Background: Unstructured and textual data is increasing rapidly and Latent Dirichlet Allocation (LDA) topic modeling is a popular data analysis methods for it. Past work suggests that instability of LDA topics may lead to systematic errors. Aim: We propose a method that relies on replicated LDA runs, clustering, and providing a stability metric for the topics. Method: We generate k LDA topics and replicate this process n times resulting in n∗k topics. Then we use K-medioids to cluster the n∗k topics to k clusters. The k clusters now represent the original LDA topics and we present them like normal LDA topics showing the ten most probable words. For the clusters, we try multiple stability metrics, out of which we recommend Rank-Biased Overlap, showing the stability of the topics inside the clusters. Results: We provide an initial validation where our method is used for 270,000 Mozilla Firefox commit messages with k=20 and n=20. We show how our topic stability metrics are related to the contents of the topics. Conclusions: Advances in text mining enable us to analyze large masses of text in software engineering but non-deterministic algorithms, such as LDA, may lead to unreplicable conclusions. Our approach makes LDA stability transparent and is also complementary rather than alternative to many prior works that focus on LDA parameter tuning. © 2018 ACM.</t>
  </si>
  <si>
    <t>An empirical study of inadequate and adequate test suite reduction approaches</t>
  </si>
  <si>
    <t>Background. Regression testing is conducted after changes are made to a system in order to ensure that these changes did not alter its expected behavior. The problem with regression testing is that it can require too much time and/or too many resources. This is why researchers have defined a number of regression testing approaches. Among these, Test Suite Reduction (TSR) approaches reduce the size of the original test suites, while preserving their capability to detect faults. TSR approaches can be classified as adequate or inadequate. Adequate approaches reduce test suites so that they completely preserve the test requirements (e.g., statement coverage) of the original test suite, while inadequate ones produce reduced test suites that partially preserve these test requirements. Aims. We studied adequate and inadequate TSR approaches in terms of tradeoff between reduction in test suite size and loss in fault detection capability. We also considered three different kinds of test requirements (i.e., statement, method, and class coverages). Method. We conducted an experiment with six adequate (e.g., HGS) and 12 inadequate (e.g., the inadequate version of HGS) TSR approaches. In this experiment, we considered 19 experimental objects from a public dataset, i.e., SIR (Software-artifact Infrastructure Repository). Results. The most important result from our experiment is that inadequate approaches, as compared with adequate ones, allow achieving a better tradeoff between reduction in test suite size and loss in fault detection capability. This is especially true when these approaches are applied by considering statement and method coverages as test requirements. Conclusions. Although our results are not definitive, they might help the tester to chose both TSR approach and kind of code coverage that is closer to her needs when testing a software system. © 2018 ACM.</t>
  </si>
  <si>
    <t>Revisiting the size effect in software fault prediction models</t>
  </si>
  <si>
    <t>BACKGROUND: In object oriented (OO) software systems, class size has been acknowledged as having an indirect effect on the relationship between certain artifact characteristics, captured via metrics, and fault-proneness, and therefore it is recommended to control for size when designing fault prediction models. AIM: To use robust statistical methods to assess whether there is evidence of any true effect of class size on fault prediction models. METHOD: We examine the potential mediation and moderation effects of class size on the relationships between OO metrics and number of faults. We employ regression analysis and bootstrapping-based methods to investigate the mediation and moderation effects in two widely-used datasets comprising seventeen systems. RESULTS: We find no strong evidence of a significant mediation or moderation effect of class size on the relationships between OO metrics and faults. In particular, size appears to have a more significant mediation effect on CBO and Fan-out than other metrics, although the evidence is not consistent in all examined systems. On the other hand, size does appear to have a significant moderation effect on WMC and CBO in most of the systems examined. Again, the evidence provided is not consistent across all examined systems CONCLUSION: We are unable to confirm if class size has a significant mediation or moderation effect on the relationships between OO metrics and the number of faults. We contend that class size does not fully explain the relationships between OO metrics and the number of faults, and it does not always affect the strength/magnitude of these relationships. We recommend that researchers consider the potential mediation and moderation effect of class size when building their prediction models, but this should be examined independently for each system. © 2018 ACM.</t>
  </si>
  <si>
    <t>Defining, measuring and monitoring IT service goals and strategies: Preliminary results and pitfalls from a qualitative study with IT service managers</t>
  </si>
  <si>
    <t>Background: Aligning IT to business goals is a top priority for CIOs. However, managers in the IT Service Industry face difficulties to define and monitor IT service goals and strategies aligned to business goals. Goal: We carried out a study to investigate how IT service managers define, measure and monitor IT service goals and strategies, and the difficulties they have faced in this context. Method: We interviewed five IT service managers from four service provider organizations and used coding procedures to analyze the collected data. Results: We obtained information about how organizations define, measure and evaluate IT service goals and strategies and, from the difficulties reported by the managers, we identified 19 pitfalls. Conclusions: By analyzing the relations among the pitfalls, we defined five hypotheses: (i) lack of awareness and transparency on the relationship between strategies and goals may harm the achievement of IT service goals and strategies, (ii) lack of proper support to execute measurement inhibits reevaluation and adjustment of strategies and indicators related to IT service goals, (iii) lack of motivation can jeopardize decision-making by IT service managers, (iv) conflicts between strategies may harm IT service goals achievement, and (v) lack of proper support to execute IT service management initiatives may harm IT service goals achievement. © 2018 ACM.</t>
  </si>
  <si>
    <t>Maintaining systematic literature reviews: Benefits and drawbacks</t>
  </si>
  <si>
    <t>Background: Maintenance and traceability (versioning) are constant concerns in Software Engineering (SE), however, few works related to these topics in Systematic Literature Reviews (SLR) were found. Goal: The goal of this research is to elucidate how SLRs can be maintained and what are the benefits and drawbacks in this process. Method: This work presents a survey where experienced researchers that conducted SLRs between 2011 and 2015 answered questions about maintenance and traceability and, using software maintenance concepts, it addresses the SLRs maintenance process. From the 79 e-mails sent we reach 28 answers. Results: 19 of surveyed researchers have shown interest in keeping their SLRs up-to-date, but they have expressed concerns about the effort to be made to accomplish it. It was also observed that 20 participants would be willing to share their SLRs in common repositories, such as GitHub. Conclusions: There is a need to perform maintenance on SLRs. Thus, we are proposing a SLR maintenance process, taking into account some benefits and drawbacks identified during our study and presented through the paper. © 2018 ACM.</t>
  </si>
  <si>
    <t>Simultaneous measurement of program comprehension with fMRI and eye tracking: A case study</t>
  </si>
  <si>
    <t>Background Researchers have recently started to validate decades-old program-comprehension models using functional magnetic resonance imaging (fMRI). While fMRI helps us to understand neural correlates of cognitive processes during program comprehension, its comparatively low temporal resolution (i.e., seconds) cannot capture fast cognitive subprocesses (i.e., milliseconds). Aims To increase the explanatory power of fMRI measurement of programmers, we are exploring in this methodological paper the feasibility of adding simultaneous eye tracking to fMRI measurement. By developing a method to observe programmers with two complementary measures, we aim at obtaining a more comprehensive understanding of program comprehension. Method We conducted a controlled fMRI experiment of 22 student participants with simultaneous eye tracking. Results We have been able to successfully capture fMRI and eye-tracking data, although with limitations regarding partial data loss and spatial imprecision. The biggest issue that we experienced is the partial loss of data: for only 10 participants, we could collect a complete set of high-precision eye-tracking data. Since some participants of fMRI studies show excessive head motion, the proportion of full and high-quality data on fMRI and eye tracking is rather low. Still, the remaining data allowed us to confirm our prior hypothesis of semantic recall during program comprehension, which was not possible with fMRI alone. Conclusions Simultaneous measurement of program comprehension with fMRI and eye tracking is promising, but with limitations. By adding simultaneous eye tracking to our fMRI study framework, we can conduct more fine-grained fMRI analyses, which in turn helps us to understand programmer behavior better. © 2018 ACM.</t>
  </si>
  <si>
    <t>Prediction of relatedness in stack overflow: Deep learning vs. SVM: A reproducibility study</t>
  </si>
  <si>
    <t>Background Xu et al. used a deep neural network (DNN) technique to classify the degree of relatedness between two knowledge units (question-answer threads) on Stack Overflow. More recently, extending Xu et al.'s work, Fu and Menzies proposed a simpler classification technique based on a fine-tuned support vector machine (SVM) that achieves similar performance but in a much shorter time. Thus, they suggested that researchers need to compare their sophisticated methods against simpler alternatives. Aim The aim of this work is to replicate the previous studies and further investigate the validity of Fu and Menzies' claim by evaluating the DNN- and SVM-based approaches on a larger dataset. We also compare the effectiveness of these two approaches against SimBow, a lightweight SVM-based method that was previously used for general community question-answering. Method We (1) collect a large dataset containing knowledge units from Stack Overflow, (2) show the value of the new dataset addressing shortcomings of the original one, (3) re-evaluate both the DNN-and SVM-based approaches on the new dataset, and (4) compare the performance of the two approaches against that of SimBow. Results We find that: (1) there are several limitations in the original dataset used in the previous studies, (2) effectiveness of both Xu et al.'s and Fu and Menzies' approaches (as measured using F1-score) drop sharply on the new dataset, (3) similar to the previous finding, performance of SVM-based approaches (Fu and Menzies' approach and SimBow) are slightly better than the DNN-based approach, (4) contrary to the previous findings, Fu and Menzies' approach runs much slower than DNN-based approach on the larger dataset - its runtime grows sharply with increase in dataset size, and (5) SimBow outperforms both Xu et al. and Fu and Menzies' approaches in terms of runtime. Conclusion We conclude that, for this task, simpler approaches based on SVM performs adequately well. We also illustrate the challenges brought by the increased size of the dataset and show the benefit of a lightweight SVM-based approach for this task. © 2018 ACM.</t>
  </si>
  <si>
    <t>An empirical study of WIP in kanban teams</t>
  </si>
  <si>
    <t>Background: Limiting the amount of Work-In-Progress (WIP) is considered a fundamental principle in Kanban software development. However, no published studies from real cases exist that indicate what an optimal WIP limit should be. Aims: The primary aim is to study the effect of WIP on the performance of a Kanban team. The secondary aim is to illustrate methodological challenges when attempting to identify an optimal or appropriate WIP limit. Method: A quantitative case study was conducted in a software company that provided information about more than 8,000 work items developed over four years by five teams. Relationships between WIP, lead time and productivity were analyzed. Results: WIP correlates with lead time; that is, lower WIP indicates shorter lead times, which is consistent with claims in the literature. However, WIP also correlates with productivity, which is inconsistent with the claim in the literature that a low WIP (still above a certain threshold) will improve productivity. The collected data set did not include sufficient information to measure aspects of quality. There are several threats to the way productivity was measured. Conclusions: Indicating an optimal WIP limit is difficult in the studied company because a changing WIP gives contrasting results on different team performance variables. Because the effect of WIP has not been quantitatively examined before, this study clearly needs to be replicated in other contexts. In addition, studies that include other team performance variables, such as various aspects of quality, are requested. The methodological challenges illustrated in this paper need to be addressed. © 2018 ACM.</t>
  </si>
  <si>
    <t>Standards of validity and the validity of standards in behavioral software engineering research: The perspective of psychological test theory</t>
  </si>
  <si>
    <t>Background. There are some publications in software engineering research that aim at guiding researchers in assessing validity threats to their studies. Still, many researchers fail to address many aspects of validity that are essential to quantitative research on human factors. Goal. This paper has the goal of triggering a change of mindset in what types of studies are the most valuable to the behavioral software engineering field, and also provide more details of what construct validity is. Method. The approach is based on psychological test theory and draws upon methods used in psychology in relation to construct validity. Results. In this paper, I suggest a different approach to validity threats than what is commonplace in behavioral software engineering research. Conclusions. While this paper focuses on behavioral software engineering, I believe other types of software engineering research might also benefit from an increased focus on construct validity. © 2018 ACM.</t>
  </si>
  <si>
    <t>Assessing the effect of data transformations on test suite compilation</t>
  </si>
  <si>
    <t>Background. The requirements and responsibilities assumed by software has increasingly rendered it to be large and complex. Testing to ensure that software meets all its requirements and is free from failures is a difficult and time-consuming task that necessitates the use of large test suites, containing many tests. Large test suites result in a corresponding increase in the size of the test code that sets up, exercises and verifies the tests. Time needed to compile and optimise the test code becomes prohibitive for large test code sizes. Aims. In this paper we demonstrate for the first time optimisations to speedup compilation of test code. Reducing the compilation time of test code for large and complex systems will allow additional tests to be compiled and executed, while also enabling more frequent and rigorous testing. Methods. We propose transformations that reduce the number of instructions in the test code, which in turn reduces compilation time. Using two well known compilers, GCC and Clang, we conduct empirical evaluations using subject programs from industry standard benchmarks and an industry provided program. We evaluate compilation speedup, execution time, scalability and correctness of the proposed test code transformation. Results. Our approach resulted in significant compilation speedups in the range of 1.3X to 69X. Execution of the test code was just as fast with our transformation when compared to the original while also preserving correctness of execution. Finally, our experiments show that the gains in compilation time allow significantly more tests to be included in a single binary, improving scalability of test code compilation. Conclusions. The proposed transformation results in faster test code compilation for all the programs in our experiment, with more significant speedups for larger case studies and larger numbers of tests. As systems get more complex requiring frequent and extensive testing, we believe our approach provides a safe and efficient means of compiling test code. © 2018 ACM.</t>
  </si>
  <si>
    <t>Understanding the software development practices of blockchain projects: A survey</t>
  </si>
  <si>
    <t>Background: The application of the blockchain technology has shown promises in various areas, such as smart-contracts, Internet of Things, land registry management, identity management, etc. Although Github currently hosts more than three thousand active blockchain software (BCS) projects, a few software engineering research has been conducted on their software engineering practices. Aims: To bridge this gap, we aim to carry out the first formal survey to explore the software engineering practices including requirement analysis, task assignment, testing, and verification of blockchain software projects. Method: We sent an online survey to 1,604 active BCS developers identified via mining the Github repositories of 145 popular BCS projects. The survey received 156 responses that met our criteria for analysis. Results: We found that code review and unit testing are the two most effective software development practices among BCS developers. The results suggest that the requirements of BCS projects are mostly identified and selected by community discussion and project owners which is different from requirement collection of general OSS projects. The results also reveal that the development tasks in BCS projects are primarily assigned on voluntary basis, which is the usual task assignment practice for OSS projects. Conclusions: Our findings indicate that standard software engineering methods including testing and security best practices need to be adapted with more seriousness to address unique characteristics of blockchain and mitigate potential threats. © 2018 ACM.</t>
  </si>
  <si>
    <t>Are mutants really natural?: A study on how "naturalness" helps mutant selection</t>
  </si>
  <si>
    <t>Background: Code is repetitive and predictable in a way that is similar to the natural language. This means that code is "natural" and this "naturalness" can be captured by natural language modelling techniques. Such models promise to capture the program semantics and identify source code parts that 'smell', i.e., they are strange, badly written and are generally error-prone (likely to be defective). Aims: We investigate the use of natural language modelling techniques in mutation testing (a testing technique that uses artificial faults). We thus, seek to identify how well artificial faults simulate real ones and ultimately understand how natural the artificial faults can be. Our intuition is that natural mutants, i.e., mutants that are predictable (follow the implicit coding norms of developers), are semantically useful and generally valuable (to testers). We also expect that mutants located on unnatural code locations (which are generally linked with error-proneness) to be of higher value than those located on natural code locations. Method: Based on this idea, we propose mutant selection strategies that rank mutants according to a) their naturalness (naturalness of the mutated code), b) the naturalness of their locations (naturalness of the original program statements) and c) their impact on the naturalness of the code that they apply to (naturalness differences between original and mutated statements). We empirically evaluate these issues on a benchmark set of 5 open-source projects, involving more than 100k mutants and 230 real faults. Based on the fault set we estimate the utility (i.e. capability to reveal faults) of mutants selected on the basis of their naturalness, and compare it against the utility of randomly selected mutants. Results: Our analysis shows that there is no link between naturalness and the fault revelation utility of mutants. We also demonstrate that the naturalness-based mutant selection performs similar (slightly worse) to the random mutant selection. Conclusions: Our findings are negative but we consider them interesting as they confute a strong intuition, i.e., fault revelation is independent of the mutants' naturalness. © 2018 ACM.</t>
  </si>
  <si>
    <t>International Symposium on Empirical Software Engineering and Measurement</t>
  </si>
  <si>
    <t>The proceedings contain 58 papers. The topics discussed include: architecture, technologies and challenges for cyber-physical systems in industry 4.0; are 20% of files responsible for 80% of defects?; are mutants really natural? a study on how 'naturalness' helps mutant selection; assessing the effect of data transformations on test suite compilation; the birth, growth, death and rejuvenation of software maintenance communities; building a collaborative culture: a grounded theory of well succeeded DevOps adoption in practice; calibrating use case points using Bayesian analysis; comparing techniques for aggregating interrelated replications in software engineering; and the effect of noise on software engineers' performance.</t>
  </si>
  <si>
    <t>Speeding up mutation testing via the cloud: Lessons learned for further optimisations</t>
  </si>
  <si>
    <t>Background: Mutation testing is the state-of-the-art technique for assessing the fault detection capacity of a test suite. Unfortunately, it is seldom applied in practice because it is computationally expensive. We witnessed 48 hours of mutation testing time on a test suite comprising 272 unit tests and 5,258 lines of test code for testing a project with 48,873 lines of production code. Aims: Therefore, researchers are currently investigating cloud solutions, hoping to achieve sufficient speed-up to allow for a complete mutation test run during the nightly build. Method: In this paper we evaluate mutation testing in the cloud against two industrial projects. Results: With our proof-of-concept, we achieved a speed-up between 12x and 12.7x on a cloud infrastructure with 16 nodes. This allowed to reduce the aforementioned 48 hours of mutation testing time to 3.7 hours. Conclusions: We make a detailed analysis of the delays induced by the distributed architecture, point out avenues for further optimisation and elaborate on the lessons learned for the mutation testing community. Most importantly, we learned that for optimal deployment in a cloud infrastructure, tasks should remain completely independent. Mutant optimisation techniques that violate this principle will benefit less from deploying in the cloud. © 2018 ACM.</t>
  </si>
  <si>
    <t>No search allowed: What risk modeling notation to choose?</t>
  </si>
  <si>
    <t>[Background] Industry relies on the use of tabular notations to document the risk assessment results, while academia encourages to use graphical notations. Previous studies revealed that tabular and graphical notations with textual labels provide better support for extracting correct information about security risks in comparison to iconic graphical notation. [Aim] In this study we examine how well tabular and graphical risk modeling notations support extraction and memorization of information about risks when models cannot be searched. [Method] We present results of two experiments with 60 MSc and 31 BSc students where we compared their performance in extraction and memorization of security risk models in tabular, UML-style and iconic graphical modeling notations. [Result] Once search is restricted, tabular notation demonstrates results similar to the iconic graphical notation in information extraction. In memorization task tabular and graphical notations showed equivalent results, but it is statistically significant only between two graphical notations. [Conclusion] Three notations provide similar support to decision-makers when they need to extract and remember correct information about security risks. © 2018 ACM.</t>
  </si>
  <si>
    <t>What do concurrency developers ask about?: A large-scale study using stack overflow</t>
  </si>
  <si>
    <t>Background Software developers are increasingly required to write concurrent code. However, most developers find concurrent programming difficult. To better help developers, it is imperative to understand their interest and difficulties in terms of concurrency topics they encounter often when writing concurrent code. Aims In this work, we conduct a large-scale study on the textual content of the entirety of Stack Overflow to understand the interests and difficulties of concurrency developers. Method First, we develop a set of concurrency tags to extract concurrency questions that developers ask. Second, we use latent Dirichlet allocation (LDA) topic modeling and an open card sort to manually determine the topics of these questions. Third, we construct a topic hierarchy by repeated grouping of similar topics into categories and lower level categories into higher level categories. Fourth, we investigate the coincidence of our concurrency topics with findings of previous work. Fifth, we measure the popularity and difficulty of our concurrency topics and analyze their correlation. Finally, we discuss the implications of our findings. Results A few findings of our study are the following. (1) Developers ask questions about a broad spectrum of concurrency topics ranging from multithreading to parallel computing, mobile concurrency to web concurrency and memory consistency to run-time speedup. (2) These questions can be grouped into a hierarchy with eight major categories: concurrency models, programming paradigms, correctness, debugging, basic concepts, persistence, performance and GUI. (3) Developers ask more about correctness of their concurrent programs than performance. (4) Concurrency questions about thread safety and database management systems are among the most popular and the most difficult, respectively. (5) Difficulty and popularity of concurrency topics are negatively correlated. Conclusions The results of our study can not only help concurrency developers but also concurrency educators and researchers to better decide where to focus their efforts, by trading off one concurrency topic against another. © 2018 ACM.</t>
  </si>
  <si>
    <t>The birth, growth, death and rejuvenation of software maintenance communities</t>
  </si>
  <si>
    <t>Background: Though much research has been conducted to investigate software maintenance activities, there has been little work charactering maintenance files as a community and exploring the evolution of this community. Aims: The goal of our research is to identify maintenance communities and monitor their evolution-birth, growth, death and rejuvenation. Method: In this paper, we leveraged a social community detection algorithm - -clique prelocation method (CPM) - -to identify file communities. Then we implemented an algorithm to detect new communities, active communities, inactive communities and reactivated communities by cumulatively detecting and constantly comparing communities in time sequences. Results: Based on our analysis of 14 open-source projects, we found that new communities are mostly caused by bug and improvement issues. An active community can be vigorous, on and off, through the entire life of a system, and so does an inactive community. In addition, an inactive community can be reactivated again, mostly through bug issues. Conclusions: These findings add to our understanding of software maintenance communities and help us identify the most expensive maintenance spots by identifying constantly active communities. © 2018 ACM.</t>
  </si>
  <si>
    <t>On the use of emoticons in open source software development</t>
  </si>
  <si>
    <t>Background: Using sentiment analysis to study software developers' behavior comes with challenges such as the presence of a large amount of technical discussion unlikely to express any positive or negative sentiment. However, emoticons provide information about developer sentiments that can easily be extracted from software repositories. Aim: We investigate how software developers use emoticons differently in issue trackers in order to better understand the differences between developers and determine to which extent emoticons can be used as in place of sentiment analysis. Method: We extract emoticons from 1.3M comments from Apache's issue tracker and 4.5M from Mozilla's issue tracker using regular expressions built from a list of emoticons used by SentiStrength and Wikipedia. We check for statistical differences using Mann-Whitney U tests and determine the effect size with Cliff's Δ. Results: Overall Mozilla developers rely more on emoticons than Apache developers. While the overall rate of comments with emoticons is of 1% and 3% for Apache and Mozilla, some individual developers can have a rate up to 21%. Looking specifically at Mozilla developers, we find that western developers use significantly more emoticons (with medium size effect) than eastern developers. While the majority of emoticons are used to express joy, we find that Mozilla developers use emoticons more frequently to express sadness and surprise than Apache developers. Finally, we find that Apache developers use overall more emoticons during weekends than during weekdays, with the share of sad and surprised emoticons increasing during weekends. Conclusions: While emoticons are primarily used to express joy, the more occasional use of sad and surprised emoticons can potentially be utilized to detect frustration in place of sentiment analysis among developers using emoticons frequently enough. © 2018 ACM.</t>
  </si>
  <si>
    <t>Experimental validation of the suitability of virtualization-based replication for fault tolerance in real-time control of electric grids</t>
  </si>
  <si>
    <t>Real-time control systems (RTCSs) perform complex control and require low response times. They typically use third-party software libraries and are deployed on generic hardware, which suffer from delay faults that can cause serious damage. To improve availability and latency, the controllers in RTCSs are replicated on physical nodes. As physical replication is expensive, we study the alternative of exploiting virtualization technology to run multiple virtual replicas on the same physical node. As virtual replicas share the same resources, the delay faults they experience might be correlated, which would make such a replication method unsuitable. We conduct several experiments with an RTCS for electric grids, with multiple virtual replicas of its controller. We find that although the delay of a virtual machine is higher than of a physical machine, the correlation between high delays among the virtual replicas is insignificant, causing an overall improved availability. We conclude that virtual replication is indeed applicable to certain RTCSs, as it can improve reliability without added cost. © 2018 ACM.</t>
  </si>
  <si>
    <t>Identifying bug-inducing changes for code additions</t>
  </si>
  <si>
    <t>Background. SZZ algorithm has been popularly used to identify bug-inducing changes in version history. It is still limited to link a fixing change to an inducing one, when the fix constitutes of code additions only. Goal. We improve the original SZZ by proposing a way to link the code additions in a fixing change to a list of candidate inducing changes. Method. The improved version, A-SZZ, finds the code block encapsulating the new code added in a fixing change, and traces back to the historical changes of the code block. We mined the GitHub repositories of two projects, Angular.js and Vue, and ran A-SZZ to identify bug-inducing changes of code additions. We evaluated the effectiveness of A-SZZ in terms of inducing and fixing ratios, and time span between the two changes. Results. The approach works well for linking code additions with previous changes, although it still produces many false positives. Conclusions. Nearly a quarter of the files in fixing changes contain code additions only, and hence, new heuristics should be implemented to link those with inducing changes in a more efficient way. © 2018 Authors.</t>
  </si>
  <si>
    <t>Vulnerable open source dependencies: Counting those that matter</t>
  </si>
  <si>
    <t>Background: Vulnerable dependencies are a known problem in today's open-source software ecosystems because OSS libraries are highly interconnected and developers do not always update their dependencies. Aim: Our paper addresses the over-inflation problem of academic and industrial approaches for reporting vulnerable dependencies in OSS software, and therefore, caters to the needs of industrial practice for correct allocation of development and audit resources. Method: Careful analysis of deployed dependencies, aggregation of dependencies by their projects, and distinction of halted dependencies allow us to obtain a counting method that avoids over-inflation. To understand the industrial impact of a more precise approach, we considered the 200 most popular OSS Java libraries used by SAP in its own software. Our analysis included 10905 distinct GAVs (group, artifact, version) in Maven when considering all the library versions. Results: We found that about 20% of the dependencies affected by a known vulnerability are not deployed, and therefore, they do not represent a danger to the analyzed library because they cannot be exploited in practice. Developers of the analyzed libraries are able to fix (and actually responsible for) 82% of the deployed vulnerable dependencies. The vast majority (81%) of vulnerable dependencies may be fixed by simply updating to a new version, while 1% of the vulnerable dependencies in our sample are halted, and therefore, potentially require a costly mitigation strategy. Conclusions: Our case study shows that the correct counting allows software development companies to receive actionable information about their library dependencies, and therefore, correctly allocate costly development and audit resources, which is spent inefficiently in case of distorted measurements. © 2018 ACM.</t>
  </si>
  <si>
    <t>Automatic topic classification of test cases using text mining at an Android smartphone vendor</t>
  </si>
  <si>
    <t>Background: An Android smartphone is an ecosystem of applications, drivers, operating system components, and assets. The volume of the software is large and the number of test cases needed to cover the functionality of an Android system is substantial. Enormous effort has been already taken to properly quantify "what features and apps were tested and verified?". This insight is provided by dashboards that summarize test coverage and results per feature. One method to achieve this is to manually tag or label test cases with the topic or function they cover, much like function points. At the studied Android smartphone vendor, tests are labelled with manually defined tags, so-called "feature labels (FLs)", and the FLs serve to categorize 100s to 1000s test cases into 10 to 50 groups. Aim: Unfortunately for developers, manual assignment of FLs to 1000s of test cases is a time consuming task, leading to inaccurately labeled test cases, which will render the dashboard useless. We created an automated system that suggests tags/labels to the developers for their test cases rather than manual labeling. Method: We use machine learning models to predict and label the functionality tested by 10,000 test cases developed at the company. Results: Through the quantitative experiments, our models achieved acceptable F-1 performance of 0.3 to 0.88. Also through the qualitative studies with expert teams, we showed that the hierarchy and path of tests was a good predictor of a feature's label. Conclusions: We find that this method can reduce tedious manual effort that software developers spent classifying test cases, while providing more accurate classification results. © 2018 ACM.</t>
  </si>
  <si>
    <t>A scalable and efficient approach for compiling and analyzing commit history</t>
  </si>
  <si>
    <t>Background: Researchers oftentimes measure quality metrics only in the changed files when analyzing software evolution over commit-history. This approach is not suitable for compilation and using program analysis techniques that require byte-code. At the same time, compiling the whole software not only is costly but may also leave us with many uncompilable and unanalyzed revisions. Aims: We intend to demonstrate if analyzing changes in a module results in achieving a high compilation ratio and a better understanding of software quality evolution. Method: We conduct a large-scale multi-perspective empirical study on 37838 distinct revisions of the core module of 68 systems across Apache, Google, and Netflix to assess their compilability and identify when the software is uncompilable as a result of a developer's fault. We study the characteristics of uncompilable revisions and analyze compilable ones to understand the impact of developers on software quality. Results: We achieve high compilation ratios: 98.4% for Apache, 99.0% for Google, and 94.3% for Netflix. We identify 303 sequences of uncompile commits and create a model to predict uncompilability based on commit metadata with an F1-score of 0.89 and an AUC of 0.96. We identify statistical differences between the impact of affiliated and external developers of organizations. Conclusions: Focusing on a module results in a more complete and accurate software evolution analysis, reduces the cost and complexity, and facilitates manual inspection. © 2018 ACM.</t>
  </si>
  <si>
    <t>Relationship between geographical location and evaluation of developer contributions in github</t>
  </si>
  <si>
    <t>Background Open source software projects show gender bias suggesting that other demographic characteristics of developers, like geographical location, can negatively influence evaluation of contributions too. Aim This study contributes to this emerging body of knowledge in software development by presenting a quantitative analysis of the relationship between the geographical location of developers and evaluation of their contributions on GitHub. Method We present an analysis of 70,000+ pull requests selected from 17 most actively participating countries to model the relationship between the geographical location of developers and pull request acceptance decision. Results and Conclusion We observed structural differences in pull request acceptance rates across 17 countries. Countries with no apparent similarities such as Switzerland and Japan had one of the highest pull request acceptance rates while countries like China and Germany had one of the lowest pull request acceptance rates. Notably, higher acceptance rates were observed for all but one country when pull requests were evaluated by developers from the same country. © 2018 ACM.</t>
  </si>
  <si>
    <t>Domain-specific modelware: To make the machine learning model reusable and reproducible</t>
  </si>
  <si>
    <t>Machine learning task is a routine process including data collection, feature engineering, model training, hyper-parameters tuning, model evaluation and model deployment. The process is usually complex, iterated and time-consuming. Commonly, researchers seldom start building the machine model from scratch. They may select some well-known and well-trained models in similar task domains as the reference models. Then they try to tune the hyper-parameters and accelerate the iteration. Thus, some models are often reused and need to be reproduced by using new training dataset. Moreover, understanding the model and the iteration is more necessary. This scenario is very similar to that of software reuse. In this poster, we propose Modelware and argue the need of Modelware to make the machine learning model reusable and reproducible. We define the Modelware which is the reused object and develop a model repository to provide the model lineage management and model visit tool. The big data for building model is managed collaboratively so that the model can be reproduced. The iteration process to obtain the final optimized model is abstracted and implemented using a lightweight workflow. Finally, we take two different classification tasks as the demonstration. © 2018 ACM.</t>
  </si>
  <si>
    <t>Implementing agile practices: The experience of TSol</t>
  </si>
  <si>
    <t>Background: Implementing agile practices in software development processes promises to bring improvements in product quality and process productivity, but there are few reports of cases of failure to learn from. And more specifically, it is not always clear which practices work well in which contexts. Aims: In this paper we present the experience of TSol, a small Chilean-based software company where some agile practices were added to an already formalized process. They intended to prove that this addition resulted in improved performance. Method: We conducted a sequential explanatory strategy. First, an action research was applied implementing agile practices into the already existing process. Performance was measured in terms of the rate of rejected products in each process. Next, a survey was conducted by interviewing the development team members in order to know their opinion about the effectiveness of each of the applied agile practices. Finally, the obtained results were compared with scientific literature recommendations about agility implementation. Results: There were clear improvements in performance. However, there was agreement about the usefulness of certain practices while others were not or they were even felt as a barrier for appropriate project development. Some of these results are consistent with the literature while others are not. Conclusions: This work adds on the scarce lessons learned when agility implementation fails. Not counting on the few existing publications about failure cases of applying agility made TSol implement it in cases it was not recommended. Also, there are particular context circumstances that made TSol's results different from past experiences. © 2018 ACM.</t>
  </si>
  <si>
    <t>An exploratory study of software sustainability dimensions and characteristics: End user perspectives in the kingdom of Saudi Arabia (KSA)</t>
  </si>
  <si>
    <t>Background: Sustainability has become an important topic globally and the focus on ICT sustainability is increasing. However, issues exist, including vagueness and complexity of the concept itself, in addition to immaturity of the Software Engineering (SE) field. Aims: The study surveys respondents on software sustainability dimensions and characteristics from their perspectives, and seeks to derive rankings for their priority. Method: An exploratory study was conducted to quantitatively investigate Saudi Arabian (KSA) software user's perceptions with regard to the concept itself, the dimensions and characteristics of the software sustainability. Survey data was gathered from 906 respondents. Results: The results highlight key dimensions for sustainability and their priorities to users. The results also indicate that the characteristics perceived to be the most significant, were security, usability, reliability, maintainability, extensibility and portability, whereas respondents were relatively less concerned with computer ethics (e.g. privacy and trust), functionality, efficiency and reusability. A key finding was that females considered the environmental dimension to be more important than males. Conclusions: The dimensions and characteristics identified here can be used as a means of providing valuable feedback for the planning and implementation of future development of sustainable software. © 2018 ACM.</t>
  </si>
  <si>
    <t>Can app changelogs improve requirements classification from app reviews?: An exploratory study</t>
  </si>
  <si>
    <t>Background Recent research on mining app reviews for software evolution indicated that the elicitation and analysis of user requirements can benefit from supplementing user reviews by data from other sources. However, only a few studies reported results of leveraging app changelogs together with app reviews. [Aims] Motivated by those findings, this exploratory experimental study looks into the role of app changelogs in the classification of requirements derived from app reviews. We aim at understanding if the use of app changelogs can lead to more accurate identification and classification of functional and non-functional requirements from app reviews. We also want to know which classification technique works better in this context. [Method] We did a case study on the effect of app changelogs on automatic classification of app reviews. Specifically, manual labeling, text preprocessing, and four supervised machine learning algorithms were applied to a series of experiments, varying in the number of app changelogs in the experimental data. [Results] We compared the accuracy of requirements classification from app reviews, by training the four classifiers with varying combinations of app reviews and changelogs. Among the four algorithms, Na?ve Bayes was found to be more accurate for categorizing app reviews. [Conclusions] The results show that official app changelogs did not contribute to more accurate identification and classification of requirements from app reviews. In addition, Na?ve Bayes seems to be more suitable for our further research on this topic. © 2018 ACM.</t>
  </si>
  <si>
    <t>Is there a "golden" feature set for static warning identification?: An experimental evaluation</t>
  </si>
  <si>
    <t>Background: The most important challenge regarding the use of static analysis tools (e.g., FindBugs) is that there are a large number of warnings that are not acted on by developers. Many features have been proposed to build classification models for the automatic identification of actionable warnings. Through analyzing these features and related studies, we observe several limitations that make the users lack practical guides to apply these features. Aims: This work aims at conducting a systematic experimental evaluation of all the public available features, and exploring whether there is a golden feature set for actionable warning identification. Method: We first conduct a systematic literature review to collect all public available features for warning identification. We employ 12 projects with totally 60 revisions as our subject projects. We then implement a tool to extract the values of all features for each project revision to prepare the experimental data. Results: Experimental evaluation on 116 collected features demonstrates that there is a common set of features (23 features) which take effect in warning identification for most project revisions. These features can achieve satisfied performance with far less time cost for warning identification. Conclusions: These commonly-selected features can be treated as the golden feature set for identifying actionable warnings. This finding can serve as a practical guideline for facilitating real-world warning identification. © 2018 ACM.</t>
  </si>
  <si>
    <t>Measuring human values in software engineering</t>
  </si>
  <si>
    <t>Background: Human values, such as prestige, social justice, and financial success, influence software production decision-making processes. While their subjectivity makes some values difficult to measure, their impact on software motivates our research. Aim: To contribute to the scientific understanding and the empirical investigation of human values in Software Engineering (SE). Approach: Drawing from social psychology, we consider values as mental representations to be investigated on three levels: at a system (L1), personal (L2), and instantiation level (L3). Method: We design and develop a selection of tools for the investigation of values at each level, and focus on the design, development, and use of the Values Q-Sort. Results: From our study with 12 software practitioners, it is possible to extract three values 'prototypes' indicative of an emergent typology of values considerations in SE. Conclusions: The Values Q-Sort generates quantitative values prototypes indicating values relations (L1) as well as rich personal narratives (L2) that reflect specific software practices (L3). It thus offers a systematic, empirical approach to capturing values in SE. © 2018 ACM.</t>
  </si>
  <si>
    <t>Architecture, technologies and challenges for cyber-physical systems in industry 4.0: A systematic mapping study</t>
  </si>
  <si>
    <t>Background: The vision of a fourth industrial revolution lately strongly captured the attention of research A Cyber-physical system (CPS) is one of the main drivers of this vision. Such system controls an underlying factory interacting with sensors, actuators and other systems creating systems-of-systems. A main point of interest is how these components are built and interconnected, i.e. the system's architecture, and how it might be improved to increase reliability and security. Aims: Unfortunately, there is no review available describing and identifying recent research status and progress for such architectures. Thus, in this systematic mapping study, we overview research on architecture for CPS in the context of Industry 4.0. Method: With an initial automatic search and through iterative refining, first results were gathered. Next, forward and backwards snowballing was performed to integrate the results, giving a final population of 213 papers. The output of this study is firstly a categorization and plot of architectural styles. Secondly, the categorization is extended to include security concerns. Results: In general, there is a tendency in proposing solutions in the fields of system and software architecture while other areas are visibly under-researched. Most proposals focus in digital representation, information management and integration of solutions. Conclusions: While a lot of solution proposals for different architectures exist, there are many fields uncovered and most of the solutions still lack of validation and evaluation results. Our findings highlight areas for future research and provide suggestions for investigation approaches. © 2018 ACM.</t>
  </si>
  <si>
    <t>Using experience sampling to link software repositories with emotions and work well-being</t>
  </si>
  <si>
    <t>Background: The experience sampling method studies everyday experiences of humans in natural environments. In psychology it has been used to study the relationships between work well-being and productivity. To our best knowledge, daily experience sampling has not been previously used in software engineering. Aims: Our aim is to identify links between software developers self-reported affective states and work well-being and measures obtained from software repositories. Method: We perform an experience sampling study in a software company for a period of eight months, we use logistic regression to link the well-being measures with development activities, i.e. number of commits and chat messages. Results: We find several significant relationships between questionnaire variables and software repository variables. To our surprise relationship between hurry and number of commits is negative, meaning more perceived hurry is linked with a smaller number of commits. We also find a negative relationship between social interaction and hindered work well-being. Conclusions: The negative link between commits and hurry is counter-intuitive and goes against previous lab-experiments in software engineering that show increased efficiency under time pressure. Overall, our is an initial step in using experience sampling in software engineering and validating theories on work well-being from other fields in the domain of software engineering. © 2018 ACM.</t>
  </si>
  <si>
    <t>Building a collaborative culture: A grounded theory of well succeeded devops adoption in practice</t>
  </si>
  <si>
    <t>Background. DevOps is a set of practices and cultural values that aims to reduce the barriers between development and operations teams. Due to its increasing interest and imprecise definitions, existing research works have tried to characterize DevOps - -mainly using a set of concepts and related practices. Aims. Nevertheless, little is known about the practitioners practitioners' understanding about successful paths for DevOps adoption. The lack of such understanding might hinder institutions to adopt DevOps practices. Therefore, our goal here is to present a theory about DevOps adoption, highlighting the main related concepts that contribute to its adoption in industry. Method. Our work builds upon Classic Grounded Theory. We interviewed practitioners that contributed to DevOps adoption in 15 companies from different domains and across 5 countries. We empirically evaluate our model through a case study, whose goal is to increase the maturity level of DevOps adoption at the Brazilian Federal Court of Accounts, a Brazilian Government institution. Results. This paper presents a model to improve both the understanding and guidance of DevOps adoption. The model increments the existing view of DevOps by explaining the role and motivation of each category (and their relationships) in the DevOps adoption process. We organize this model in terms of DevOps enabler categories and DevOps outcome categories. We provide evidence that collaboration is the core DevOps concern, contrasting with an existing wisdom that implanting specific tools to automate building, deployment, and infrastructure provisioning and management is enough to achieve DevOps. Conclusions. Altogether, our results contribute to (a) generating an adequate understanding of DevOps, from the perspective of practitioners; and (b) assisting other institutions in the migration path towards DevOps adoption. © 2018 ACM.</t>
  </si>
  <si>
    <t>Decision making and visualizations based on test results</t>
  </si>
  <si>
    <t>Background: Testing is one of the main methods for quality assurance in the development of embedded software, as well as in software engineering in general. Consequently, test results (and how they are reported and visualized) may substantially influence business decisions in software-intensive organizations. Aims: This case study examines the role of test results from automated nightly software testing and the visualizations for decision making they enable at an embedded systems company in Sweden. In particular, we want to identify the use of the visualizations for supporting decisions from three aspects: in daily work, at feature branch merge, and at release time. Method: We conducted an embedded case study with multiple units of analysis by conducting interviews, questionnaires, using archival data and participant observations. Results: Several visualizations and reports built on top of the test results database are utilized in supporting daily work, merging a feature branch to the master and at release time. Some important visualizations are: lists of failing test cases, easy access to log files, and heatmap trend plots. The industrial practitioners perceived the visualizations and reporting as valuable, however they also mentioned several areas of improvement such as better ways of visualizing test coverage in a functional area as well as better navigation between different views. Conclusions: We conclude that visualizations of test results are a vital decision making tool for a variety of roles and tasks in embedded software development, however the visualizations need to be continuously improved to keep their value for its stakeholders. © 2018 ACM.</t>
  </si>
  <si>
    <t>Do software models based on the UML aid in source-code comprehensibility? Aggregating evidence from 12 controlled experiments</t>
  </si>
  <si>
    <t>In this paper, we present the results of long-term research conducted in order to study the contribution made by software models based on the Unified Modeling Language (UML) to the comprehensibility of Java source-code deprived of comments. We have conducted 12 controlled experiments in different experimental contexts and on different sites with participants with different levels of expertise (i.e., Bachelor’s, Master’s, and PhD students and software practitioners from Italy and Spain). A total of 333 observations were obtained from these experiments. The UML models in our experiments were those produced in the analysis and design phases. The models produced in the analysis phase were created with the objective of abstracting the environment in which the software will work (i.e., the problem domain), while those produced in the design phase were created with the goal of abstracting implementation aspects of the software (i.e., the solution/application domain). Source-code comprehensibility was assessed with regard to correctness of understanding, time taken to accomplish the comprehension tasks, and efficiency as regards accomplishing those tasks. In order to study the global effect of UML models on source-code comprehensibility, we aggregated results from the individual experiments using a meta-analysis. We made every effort to account for the heterogeneity of our experiments when aggregating the results obtained from them. The overall results suggest that the use of UML models affects the comprehensibility of source-code, when it is deprived of comments. Indeed, models produced in the analysis phase might reduce source-code comprehensibility, while increasing the time taken to complete comprehension tasks. That is, browsing source code and this kind of models together negatively impacts on the time taken to complete comprehension tasks without having a positive effect on the comprehensibility of source code. One plausible justification for this is that the UML models produced in the analysis phase focus on the problem domain. That is, models produced in the analysis phase say nothing about source code and there should be no expectation that they would, in any way, be beneficial to comprehensibility. On the other hand, UML models produced in the design phase improve source-code comprehensibility. One possible justification for this result is that models produced in the design phase are more focused on implementation details. Therefore, although the participants had more material to read and browse, this additional effort was paid back in the form of an improved comprehension of source code. © 2018, Springer Science+Business Media, LLC, part of Springer Nature.</t>
  </si>
  <si>
    <t>The primary goal of Automated Program Repair (APR) is to automatically fix buggy software, to reduce the manual bug-fix burden that presently rests on human developers. Existing APR techniques can be generally divided into two families: semantics- vs. heuristics-based. Semantics-based APR uses symbolic execution and test suites to extract semantic constraints, and uses program synthesis to synthesize repairs that satisfy the extracted constraints. Heuristic-based APR generates large populations of repair candidates via source manipulation, and searches for the best among them. Both families largely rely on a primary assumption that a program is correctly patched if the generated patch leads the program to pass all provided test cases. Patch correctness is thus an especially pressing concern. A repair technique may generate overfitting patches, which lead a program to pass all existing test cases, but fails to generalize beyond them. In this work, we revisit the overfitting problem with a focus on semantics-based APR techniques, complementing previous studies of the overfitting problem in heuristics-based APR. We perform our study using IntroClass and Codeflaws benchmarks, two datasets well-suited for assessing repair quality, to systematically characterize and understand the nature of overfitting in semantics-based APR. We find that similar to heuristics-based APR, overfitting also occurs in semantics-based APR in various different ways. © 2018, Springer Science+Business Media, LLC, part of Springer Nature.</t>
  </si>
  <si>
    <t>Getting the most from map data structures in Android</t>
  </si>
  <si>
    <t>A map is a data structure that is commonly used to store data as key–value pairs and retrieve data as keys, values, or key–value pairs. Although Java offers different map implementation classes, Android SDK offers other implementations supposed to be more efficient than HashMap: ArrayMap and SparseArray variants (SparseArray, LongSparseArray, SparseIntArray, SparseLongArray, and SparseBooleanArray). Yet, the performance of these implementations in terms of CPU time, memory usage, and energy consumption is lacking in the official Android documentation; although saving CPU, memory, and energy is a major concern of users wanting to increase battery life. Consequently, we study the use of map implementations by Android developers in two ways. First, we perform an observational study of 5713 Android apps in GitHub. Second, we conduct a survey to assess developers’ perspective on Java and Android map implementations. Then, we perform an experimental study comparing HashMap, ArrayMap, and SparseArray variants map implementations in terms of CPU time, memory usage, and energy consumption. We conclude with guidelines for choosing among the map implementations: HashMap is preferable over ArrayMap to improve energy efficiency of apps, and SparseArray variants should be used instead of HashMap and ArrayMap when keys are primitive types. © 2018, Springer Science+Business Media, LLC, part of Springer Nature.</t>
  </si>
  <si>
    <t>Program comprehension is an important skill for programmers – extending and debugging existing source code is part of the daily routine. Syntax highlighting is one of the most common tools used to support developers in understanding algorithms. However, most research in this area originates from a time when programmers used a completely different tool chain. We examined the influence of syntax highlighting on novices’ ability to comprehend source code. Additional analyses cover the influence of task type and programming experience on the code comprehension ability itself and its relation to syntax highlighting. We conducted a controlled experiment with 390 undergraduate students in an introductory Java programming course. We measured the correctness with which they solved small coding tasks. Each test subject received some tasks with syntax highlighting and some without. The data provided no evidence that syntax highlighting improves novices’ ability to comprehend source code. There are very few similar experiments and it is unclear as of yet which factors impact the effectiveness of syntax highlighting. One major limitation may be the types of tasks chosen for this experiment. The results suggest that syntax highlighting squanders a feedback channel from the IDE to the programmer that can be used more effectively. © 2018, Springer Science+Business Media, LLC, part of Springer Nature.</t>
  </si>
  <si>
    <t>App store mining is not enough for app improvement</t>
  </si>
  <si>
    <t>The rise in popularity of mobile devices has led to a parallel growth in the size of the app store market, intriguing several research studies and commercial platforms on mining app stores. App store reviews are used to analyze different aspects of app development and evolution. However, app users’ feedback does not only exist on the app store. In fact, despite the large quantity of posts that are made daily on social media, the importance and value that these discussions provide remain mostly unused in the context of mobile app development. In this paper, we study how Twitter can provide complementary information to support mobile app development. By analyzing a total of 30,793 apps over a period of six weeks, we found strong correlations between the number of reviews and tweets for most apps. Moreover, through applying machine learning classifiers, topic modeling and subsequent crowd-sourcing, we successfully mined 22.4% additional feature requests and 12.89% additional bug reports from Twitter. We also found that 52.1% of all feature requests and bug reports were discussed on both tweets and reviews. In addition to finding common and unique information from Twitter and the app store, sentiment and content analysis were also performed for 70 randomly selected apps. From this, we found that tweets provided more critical and objective views on apps than reviews from the app store. These results show that app store review mining is indeed not enough; other information sources ultimately provide added value and information for app developers. © 2018, Springer Science+Business Media, LLC, part of Springer Nature.</t>
  </si>
  <si>
    <t>Program comprehension of domain-specific and general-purpose languages: replication of a family of experiments using integrated development environments</t>
  </si>
  <si>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</si>
  <si>
    <t>Studying software logging using topic models</t>
  </si>
  <si>
    <t>Software developers insert logging statements in their source code to record important runtime information; such logged information is valuable for understanding system usage in production and debugging system failures. However, providing proper logging statements remains a manual and challenging task. Missing an important logging statement may increase the difficulty of debugging a system failure, while too much logging can increase system overhead and mask the truly important information. Intuitively, the actual functionality of a software component is one of the major drivers behind logging decisions. For instance, a method maintaining network communications is more likely to be logged than getters and setters. In this paper, we used automatically-computed topics of a code snippet to approximate the functionality of a code snippet. We studied the relationship between the topics of a code snippet and the likelihood of a code snippet being logged (i.e., to contain a logging statement). Our driving intuition is that certain topics in the source code are more likely to be logged than others. To validate our intuition, we conducted a case study on six open source systems, and we found that i) there exists a small number of “log-intensive” topics that are more likely to be logged than other topics; ii) each pair of the studied systems share 12% to 62% common topics, and the likelihood of logging such common topics has a statistically significant correlation of 0.35 to 0.62 among all the studied systems; and iii) our topic-based metrics help explain the likelihood of a code snippet being logged, providing an improvement of 3% to 13% on AUC and 6% to 16% on balanced accuracy over a set of baseline metrics that capture the structural information of a code snippet. Our findings highlight that topics contain valuable information that can help guide and drive developers’ logging decisions. © 2018, Springer Science+Business Media, LLC, part of Springer Nature.</t>
  </si>
  <si>
    <t>Source code terms such as method names and variable types are often different from conceptual words mentioned in a search query. This vocabulary mismatch problem can make code search inefficient. In this paper, we present COde voCABUlary (CoCaBu), an approach to resolving the vocabulary mismatch problem when dealing with free-form code search queries. Our approach leverages common developer questions and the associated expert answers to augment user queries with the relevant, but missing, structural code entities in order to improve the performance of matching relevant code examples within large code repositories. To instantiate this approach, we build GitSearch, a code search engine, on top of GitHub and Stack Overflow Q&amp;A data. We evaluate GitSearch in several dimensions to demonstrate that (1) its code search results are correct with respect to user-accepted answers; (2) the results are qualitatively better than those of existing Internet-scale code search engines; (3) our engine is competitive against web search engines, such as Google, in helping users solve programming tasks; and (4) GitSearch provides code examples that are acceptable or interesting to the community as answers for Stack Overflow questions. © 2018, Springer Science+Business Media, LLC.</t>
  </si>
  <si>
    <t>Improved representation and genetic operators for linear genetic programming for automated program repair</t>
  </si>
  <si>
    <t>Genetic improvement for program repair can fix bugs or otherwise improve software via patch evolution. Consider GenProg, a prototypical technique of this type. GenProg’s crossover and mutation operators manipulate individuals represented as patches. A patch is composed of high-granularity edits that indivisibly comprise an edit operation, a faulty location, and a fix statement used in replacement or insertions. We observe that recombination and mutation of such high-level units limits the technique’s ability to effectively traverse and recombine the repair search spaces. We propose a reformulation of program repair representation, crossover, and mutation operators such that they explicitly traverse the three subspaces that underlie the search problem: the Operator, Fault and Fix Spaces. We provide experimental evidence validating our insight, showing that the operators provide considerable improvement over the baseline repair algorithm in terms of search success rate and efficiency. We also conduct a genotypic distance analysis over the various types of search, providing insight as to the influence of the operators on the program repair search problem. © 2018, Springer Science+Business Media, LLC.</t>
  </si>
  <si>
    <t>Revisiting the performance of automated approaches for the retrieval of duplicate reports in issue tracking systems that perform just-in-time duplicate retrieval</t>
  </si>
  <si>
    <t>Issue tracking systems (ITSs) allow software end-users and developers to file issue reports and change requests. Reports are frequently duplicately filed for the same software issue. The retrieval of these duplicate issue reports is a tedious manual task. Prior research proposed several automated approaches for the retrieval of duplicate issue reports. Recent versions of ITSs added a feature that does basic retrieval of duplicate issue reports at the filing time of an issue report in an effort to avoid the filing of duplicates as early as possible. This paper investigates the impact of this just-in-time duplicate retrieval on the duplicate reports that end up in the ITS of an open source project. In particular, we study the differences between duplicate reports for open source projects before and after the activation of this new feature. We show how the experimental results of prior research would vary given the new data after the activation of the just-in-time duplicate retrieval feature. We study duplicate issue reports from the Mozilla-Firefox, Mozilla-Core and Eclipse-Platform projects. In addition, we compare the performance of the state of the art of the automated retrieval of duplicate reports using two popular approaches (i.e., BM25F and REP). We find that duplicate issue reports after the activation of the just-in-time duplicate retrieval feature are less textually similar, have a greater identification delay and require more discussion to be retrieved as duplicate reports than duplicates before the activation of the feature. Prior work showed that REP outperforms BM25F in terms of Recall rate and Mean average precision. We observe that the performance gap between BM25F and REP becomes even larger after the activation of the just-in-time duplicate retrieval feature. We recommend that future studies focus on duplicates that were reported after the activation of the just-in-time duplicate retrieval feature as these duplicates are more representative of future incoming issue reports and therefore, give a better representation of the future performance of proposed approaches. © 2018, Springer Science+Business Media, LLC, part of Springer Nature.</t>
  </si>
  <si>
    <t>Large-scale agile transformation at Ericsson: a case study</t>
  </si>
  <si>
    <t>Many large organizations are adopting agile software development as part of their continuous push towards higher flexibility and shorter lead times, yet few reports on large-scale agile transformations are available in the literature. In this paper we report how Ericsson introduced agile in a new R&amp;D product development program developing a XaaS platform and a related set of services, while simultaneously scaling it up aggressively. The overarching goal for the R&amp;D organization, distributed to five sites at two continents, was to achieve continuous feature delivery. This single case study is based on 45 semi-structured interviews during visits at four sites, and five observation sessions at three sites. We describe how the organization experimented with different set-ups for their tens of agile teams aiming for rapid end-to-end development: from component-based virtual teams to totally cross-functional, cross-component, cross-site teams. Moreover, we discuss the challenges the organization faced and how they mitigated them on their journey towards continuous and rapid software engineering. We present four lessons learned for large-scale agile transformations: 1) consider using an experimental approach to transformation, 2) consider implementing the transformation step-wise in complex large-scale settings, 3) team inter-changeability can be limited in a complex large-scale product — specialization might be needed, and 4) not using a common agile framework for the whole organization, in combination with insufficient common trainings and coaching may lead to a lack of common direction in the agile implementation. Further in-depth case studies on large-scale agile transformations, on customizing agile to large-scale settings, as well as on the use of scaling frameworks are needed. © 2018, The Author(s).</t>
  </si>
  <si>
    <t>Towards reusing hints from past fixes: An exploratory study on thousands of real samples</t>
  </si>
  <si>
    <t>With the usage of version control systems, many bug fixes have accumulated over the years. Researchers have proposed various automatic program repair (APR) approaches that reuse past fixes to fix new bugs. However, some fundamental questions, such as how new fixes overlap with old fixes, have not been investigated. Intuitively, the overlap between old and new fixes decides how APR approaches can construct new fixes with old ones. Based on this intuition, we systematically designed six overlap metrics, and performed an empirical study on 5,735 bug fixes to investigate the usefulness of past fixes when composing new fixes. For each bug fix, we created delta graphs (i.e., program dependency graphs for code changes), and identified how bug fixes overlap with each other in terms of the content, code structures, and identifier names of fixes. Our results show that if an APR approach knows all code name changes and composes new fixes by fully or partially reusing the content of past fixes, only 2.1% and 3.2% new fixes can be created from single or multiple past fixes in the same project, compared with 0.9% and 1.2% fixes created from past fixes across projects. However, if an APR approach knows all code name changes and composes new fixes by fully or partially reusing the code structures of past fixes, up to 41.3% and 29.7% new fixes can be created. By making the above observations and revealing other ten findings, we investigated the upper bound of reusable past fixes and composable new fixes, exploring the potential of existing and future APR approaches. © 2017, Springer Science+Business Media, LLC, part of Springer Nature.</t>
  </si>
  <si>
    <t>Pinpointing and repairing performance bottlenecks in concurrent programs</t>
  </si>
  <si>
    <t>Developing concurrent software that is both correct and efficient is challenging. Past research has proposed various techniques that support developers in finding, understanding, and repairing concurrency-related correctness problems, such as missing or incorrect synchronization. In contrast, existing work provides little support for dealing with concurrency-related performance problems, such as unnecessary or inefficient synchronization. This paper presents SyncProf, a profiling approach that helps in identifying, localizing, and repairing performance bottlenecks in concurrent programs. The approach consists of a sequence of dynamic analyses that reason about relevant code locations with increasing precision while narrowing down performance problems and gathering data for avoiding them. A key novelty is a graph-based representation of relations between critical sections, which is the basis for computing the performance impact of a critical section and for identifying the root cause of a bottleneck. Once a bottleneck is identified, SyncProf searches for a suitable optimization strategy to avoid the problem, increasing the level of automation when repairing performance bottlenecks over a traditional, manual approach. We evaluate SyncProf on 25 versions of eleven C/C++ projects with both known and previously unknown synchronization bottlenecks. The results show that SyncProf effectively localizes the root causes of these bottlenecks with higher precision than a state of the art lock contention profiler, and that it suggests valuable strategies to repair the bottlenecks. © 2017, Springer Science+Business Media, LLC, part of Springer Nature.</t>
  </si>
  <si>
    <t>Existing evaluations of automated repair techniques focus on the fraction of the defects for which the technique can produce a patch, the time needed to produce patches, and how well patches generalize to the intended specification. However, these evaluations have not focused on the applicability of repair techniques and the characteristics of the defects that these techniques can repair. Questions such as “Can automated repair techniques repair defects that are hard for developers to repair?” and “Are automated repair techniques less likely to repair defects that involve loops?” have not, as of yet, been answered. To address such questions, we annotate two large benchmarks totaling 409 C and Java defects in real-world software, ranging from 22K to 2.8M lines of code, with measures of the defect’s importance, the developer-written patch’s complexity, and the quality of the test suite. We then analyze relationships between these measures and the ability to produce patches for the defects of seven automated repair techniques —AE, GenProg, Kali, Nopol, Prophet, SPR, and TrpAutoRepair. We find that automated repair techniques are less likely to produce patches for defects that required developers to write a lot of code or edit many files, or that have many tests relevant to the defect. Java techniques are more likely to produce patches for high-priority defects. Neither the time it took developers to fix a defect nor the test suite’s coverage correlate with the automated repair techniques’ ability to produce patches. Finally, automated repair techniques are less capable of fixing defects that require developers to add loops and new function calls, or to change method signatures. These findings identify strengths and shortcomings of the state-of-the-art of automated program repair along new dimensions. The presented methodology can drive research toward improving the applicability of automated repair techniques to hard and important bugs. © 2017, Springer Science+Business Media, LLC.</t>
  </si>
  <si>
    <t>Software crashes are severe manifestations of software bugs. Debugging crashing bugs is tedious and time-consuming. Understanding software changes that induce a crashing bug can provide useful contextual information for bug fixing and is highly demanded by developers. Locating the bug inducing changes is also useful for automatic program repair, since it narrows down the root causes and reduces the search space of bug fix location. However, currently there are no systematic studies on locating the software changes to a source code repository that induce a crashing bug reflected by a bucket of crash reports. To tackle this problem, we first conducted an empirical study on characterizing the bug inducing changes for crashing bugs (denoted as crash-inducing changes). We also propose ChangeLocator, a method to automatically locate crash-inducing changes for a given bucket of crash reports. We base our approach on a learning model that uses features originated from our empirical study and train the model using the data from the historical fixed crashes. We evaluated ChangeLocator with six release versions of Netbeans project. The results show that it can locate the crash-inducing changes for 44.7%, 68.5%, and 74.5% of the bugs by examining only top 1, 5 and 10 changes in the recommended list, respectively. It significantly outperforms the existing state-of-the-art approach. © 2017, Springer Science+Business Media, LLC.</t>
  </si>
  <si>
    <t>Automated program repair is increasingly gaining traction, due to its potential to reduce debugging cost greatly. The feasibility of automated program repair has been shown in a number of works, and the research focus is gradually shifting toward the quality of generated patches. One promising direction is to control the quality of generated patches by controlling the quality of test-suites used for automated program repair. In this paper, we ask the following research question: “Can traditional test-suite metrics proposed for the purpose of software testing also be used for the purpose of automated program repair?” We empirically investigate whether traditional test-suite metrics such as statement/branch coverage and mutation score are effective in controlling the reliability of generated repairs (the likelihood that repairs cause regression errors). We conduct the largest-scale experiments of this kind to date with real-world software, and for the first time perform a correlation study between various test-suite metrics and the reliability of generated repairs. Our results show that in general, with the increase of traditional test suite metrics, the reliability of repairs tend to increase. In particular, such a trend is most strongly observed in statement coverage. Our results imply that the traditional test suite metrics proposed for software testing can also be used for automated program repair to improve the reliability of repairs. © 2017, Springer Science+Business Media, LLC.</t>
  </si>
  <si>
    <t>What are the effects of history length and age on mining software change impact?</t>
  </si>
  <si>
    <t>The goal of Software Change Impact Analysis is to identify artifacts (typically source-code files or individual methods therein) potentially affected by a change. Recently, there has been increased interest in mining software change impact based on evolutionary coupling. A particularly promising approach uses association rule mining to uncover potentially affected artifacts from patterns in the system’s change history. Two main considerations when using this approach are the history length, the number of transactions from the change history used to identify the impact of a change, and history age, the number of transactions that have occurred since patterns were last mined from the history. Although history length and age can significantly affect the quality of mining results, few guidelines exist on how to best select appropriate values for these two parameters. In this paper, we empirically investigate the effects of history length and age on the quality of change impact analysis using mined evolutionary coupling. Specifically, we report on a series of systematic experiments using three state-of-the-art mining algorithms that involve the change histories of two large industrial systems and 17 large open source systems. In these experiments, we vary the length and age of the history used to mine software change impact, and assess how this affects precision and applicability. Results from the study are used to derive practical guidelines for choosing history length and age when applying association rule mining to conduct software change impact analysis. © 2018, Springer Science+Business Media, LLC, part of Springer Nature.</t>
  </si>
  <si>
    <t>Introduction to the special issue on source code analysis and manipulation</t>
  </si>
  <si>
    <t>ProMeTA: a taxonomy for program metamodels in program reverse engineering</t>
  </si>
  <si>
    <t>To support program comprehension, maintenance, and evolution, metamodels are frequently used during program reverse engineering activities to describe and analyze constituents of a program and their relations. Reverse engineering tools often define their own metamodels according to the intended purposes and features. Although each metamodel has its own advantages, its limitations may be addressed by other metamodels. Existing works have evaluated and compared metamodels and tools, but none have considered all the possible characteristics and limitations to provide a comprehensive guideline for classifying, comparing, reusing, and extending program metamodels. To aid practitioners and researchers in classifying, comparing, reusing, and extending program metamodels and their corresponding reverse engineering tools according to the intended goals, we establish a conceptual framework with definitions of program metamodels and related concepts. We confirmed that any reverse engineering activity can be clearly described as a pattern based on the framework from the viewpoint of program metamodels. Then the framework is used to provide a comprehensive taxonomy, named Program Metamodel TAxonomy (ProMeTA), which incorporates newly identified characteristics into those stated in previous works, which were identified via a systematic literature review (SLR) on program metamodels, while keeping the orthogonality of the entire taxonomy. Additionally, we validate the taxonomy in terms of its orthogonality and usefulness through the classification of popular metamodels. © 2018, The Author(s).</t>
  </si>
  <si>
    <t>Fusing multi-abstraction vector space models for concern localization</t>
  </si>
  <si>
    <t>Concern localization refers to the process of locating code units that match a particular textual description. It takes as input textual documents such as bug reports and feature requests and outputs a list of candidate code units that are relevant to the bug reports or feature requests. Many information retrieval (IR) based concern localization techniques have been proposed in the literature. These techniques typically represent code units and textual descriptions as a bag of tokens at one level of abstraction, e.g., each token is a word, or each token is a topic. In this work, we propose a multi-abstraction concern localization technique named M ULAB. M ULAB represents a code unit and a textual description at multiple abstraction levels. Similarity of a textual description and a code unit is now made by considering all these abstraction levels. We combine a vector space model (VSM) and multiple topic models to compute the similarity and apply a genetic algorithm to infer semi-optimal topic model configurations. We also propose 12 variants of M ULAB by using different data fusion methods. We have evaluated our solution on 175 concerns from 9 open source Java software systems. The experimental results show that variant CombMNZ-Def performs better than other variants, and also outperforms the state-of-art baseline called P R (PageRank based algorithm), which is proposed by Scanniello et al. (Empir Softw Eng 20(6):1666–1720 2015) in terms of effectiveness and rank. © 2017, Springer Science+Business Media, LLC, part of Springer Nature.</t>
  </si>
  <si>
    <t>Understanding semi-structured merge conflict characteristics in open-source Java projects</t>
  </si>
  <si>
    <t>Empirical studies show that merge conflicts frequently occur, impairing developers’ productivity, since merging conflicting contributions might be a demanding and tedious task. However, the structure of changes that lead to conflicts has not been studied yet. Understanding the underlying structure of conflicts, and the involved syntactic language elements might shed light on how to better avoid merge conflicts. To this end, in this paper we derive a catalog of conflict patterns expressed in terms of the structure of code changes that lead to merge conflicts. We focus on conflicts reported by a semistructured merge tool that exploits knowledge about the underlying syntax of the artifacts. This way, we avoid analyzing a large number of spurious conflicts often reported by typical line based merge tools. To assess the occurrence of such patterns in different systems, we conduct an empirical study reproducing 70,047 merges from 123 GitHub Java projects. Our results show that most semistructured merge conflicts in our sample happen because developers independently edit the same or consecutive lines of the same method. However, the probability of creating a merge conflict is approximately the same when editing methods, class fields, and modifier lists. Furthermore, we noticed that most part of conflicting merge scenarios, and merge conflicts, involve more than two developers. Also, that copying and pasting pieces of code, or even entire files, across different repositories is a common practice and cause of conflicts. Finally, we discuss how our results reveal the need for new research studies and suggest potential improvements to tools supporting collaborative software development. © 2017, Springer Science+Business Media, LLC, part of Springer Nature.</t>
  </si>
  <si>
    <t>Can the execution of software be perturbed without breaking the correctness of the output? In this paper, we devise a protocol to answer this question from a novel perspective. In an experimental study, we observe that many perturbations do not break the correctness in ten subject programs. We call this phenomenon “correctness attraction”. The uniqueness of this protocol is that it considers a systematic exploration of the perturbation space as well as perfect oracles to determine the correctness of the output. To this extent, our findings on the stability of software under execution perturbations have a level of validity that has never been reported before in the scarce related work. A qualitative manual analysis enables us to set up the first taxonomy ever of the reasons behind correctness attraction. © 2017, Springer Science+Business Media, LLC.</t>
  </si>
  <si>
    <t>How effective are mutation testing tools? An empirical analysis of Java mutation testing tools with manual analysis and real faults</t>
  </si>
  <si>
    <t>Mutation analysis is a well-studied, fault-based testing technique. It requires testers to design tests based on a set of artificial defects. The defects help in performing testing activities by measuring the ratio that is revealed by the candidate tests. Unfortunately, applying mutation to real-world programs requires automated tools due to the vast number of defects involved. In such a case, the effectiveness of the method strongly depends on the peculiarities of the employed tools. Thus, when using automated tools, their implementation inadequacies can lead to inaccurate results. To deal with this issue, we cross-evaluate four mutation testing tools for Java, namely PIT, muJava, Major and the research version of PIT, PITRV, with respect to their fault-detection capabilities. We investigate the strengths of the tools based on: a) a set of real faults and b) manual analysis of the mutants they introduce. We find that there are large differences between the tools’ effectiveness and demonstrate that no tool is able to subsume the others. We also provide results indicating the application cost of the method. Overall, we find that PITRV achieves the best results. In particular, PITRV outperforms the other tools by finding 6% more faults than the other tools combined. © 2017, Springer Science+Business Media, LLC, part of Springer Nature.</t>
  </si>
  <si>
    <t>Cloned and non-cloned Java methods: a comparative study</t>
  </si>
  <si>
    <t>Reusing code via copy-and-paste, with or without modification is a common behavior observed in software engineering. Traditionally, cloning has been considered as a bad smell suggesting flaws in design decisions. Many studies exist targeting clone discovery, removal, and refactoring. However there are not many studies which empirically investigate and compare the quality of cloned code to that of the code which has not been cloned. To this end, we present a statistical study that shows whether qualitative differences exist between cloned methods and non-cloned methods in Java projects. The dataset consists of 3562 open source Java projects containing 412,705 cloned and 616,604 non-cloned methods. The study uses 27 software metrics as a proxy for quality, spanning across complexity, modularity, and documentation (code-comments) categories. When controlling for size, no statistically significant differences were found between cloned and non-cloned methods for most of the metrics, except for three of them. The main statistically significant difference found was that cloned methods are on an average 18% smaller than non-cloned methods. After doing a mixed method analysis, we provide some insight for why cloned methods are smaller. © 2017, Springer Science+Business Media, LLC.</t>
  </si>
  <si>
    <t>Vegas et al. IEEE Trans Softw Eng 42(2):120:135 (2016) raised concerns about the use of AB/BA crossover designs in empirical software engineering studies. This paper addresses issues related to calculating standardized effect sizes and their variances that were not addressed by the Vegas et al.’s paper. In a repeated measures design such as an AB/BA crossover design each participant uses each method. There are two major implication of this that have not been discussed in the software engineering literature. Firstly, there are potentially two different standardized mean difference effect sizes that can be calculated, depending on whether the mean difference is standardized by the pooled within groups variance or the within-participants variance. Secondly, as for any estimated parameters and also for the purposes of undertaking meta-analysis, it is necessary to calculate the variance of the standardized mean difference effect sizes (which is not the same as the variance of the study). We present the model underlying the AB/BA crossover design and provide two examples to demonstrate how to construct the two standardized mean difference effect sizes and their variances, both from standard descriptive statistics and from the outputs of statistical software. Finally, we discuss the implication of these issues for reporting and planning software engineering experiments. In particular we consider how researchers should choose between a crossover design or a between groups design. © 2017, The Author(s).</t>
  </si>
  <si>
    <t>An empirical study on the impact of AspectJ on software evolvability</t>
  </si>
  <si>
    <t>Since its inception in 1996, aspect-oriented programming (AOP) has been believed to reduce the effort required to maintain software systems by replacing cross-cutting code with aspects. However, little convincing empirical evidence exists to support this claim, while several studies suggest that AOP brings new obstacles to maintainability. This paper discusses two controlled experiments conducted to evaluate the impact of AspectJ (the most mature and popular aspect-oriented programming language) versus Java on software evolvability. We consider evolvability as the ease with which a software system can be updated to fulfill new requirements. Since a minor language was compared to the mainstream, the experiments were designed so as to anticipate that the participants were much more experienced in one of the treatments. The first experiment was performed on 35 student subjects who were asked to comprehend either Java or AspectJ implementation of the same system, and perform the corresponding comprehension tasks. Participants of both groups achieved a high rate of correct answers without a statistically significant difference between the groups. Nevertheless, the Java group significantly outperformed the AspectJ group with respect to the average completion time. In the second experiment, 24 student subjects were asked to implement (in a non-invasive way) two extension scenarios to the system that they had already known. Each subject evolved either the Java version using Java or the AspectJ version using AspectJ. We found out that a typical AspectJ programmer needs significantly fewer atomic changes to implement the change scenarios than a typical Java programmer, but we did not observe a significant difference in completion time. The overall result indicates that AspectJ has a different effect on two sub-characteristics of the evolvability: understandability and changeability. While AspectJ decreases the former, it improves one aspect of the latter. © 2017, The Author(s).</t>
  </si>
  <si>
    <t>An experience report on applying software testing academic results in industry: we need usable automated test generation</t>
  </si>
  <si>
    <t>What is the impact of software engineering research on current practices in industry? In this paper, I report on my direct experience as a PhD/post-doc working in software engineering research projects, and then spending the following five years as an engineer in two different companies (the first one being the same I worked in collaboration with during my post-doc). Given a background in software engineering research, what cutting-edge techniques and tools from academia did I use in my daily work when developing and testing the systems of these companies? Regarding validation and verification (my main area of research), the answer is rather short: as far as I can tell, only FindBugs. In this paper, I report on why this was the case, and discuss all the challenging, complex open problems we face in industry and which somehow are “neglected” in the academic circles. In particular, I will first discuss what actual tools I could use in my daily work, such as JaCoCo and Selenium. Then, I will discuss the main open problems I faced, particularly related to environment simulators, unit and web testing. After that, popular topics in academia are presented, such as UML, regression and mutation testing. Their lack of impact on the type of projects I worked on in industry is then discussed. Finally, from this industrial experience, I provide my opinions about how this situation can be improved, in particular related to how academics are evaluated, and advocate for a greater involvement into open-source projects. © 2017, Springer Science+Business Media, LLC.</t>
  </si>
  <si>
    <t>The need for software specific natural language techniques</t>
  </si>
  <si>
    <t>For over two decades, software engineering (SE) researchers have been importing tools and techniques from information retrieval (IR). Initial results have been quite positive. For example, when applied to problems such as feature location or re-establishing traceability links, IR techniques work well on their own, and often even better in combination with more traditional source code analysis techniques such as static and dynamic analysis. However, recently there has been growing awareness among SE researchers that IR tools and techniques are designed to work under different assumptions than those that hold for a software system. Thus it may be beneficial to consider IR-inspired tools and techniques that are specifically designed to work with software. One aim of this work is to provide quantitative empirical evidence in support of this observation. To do so a new technique is introduced that captures the level of difficulty found in an information need, the true, often latent, information that a searcher desires to know. The new technique is used to compare two domains: Natural Language (NL) and SE. Analysis of the data leads to three significant findings. First, the variation in the distribution of difficulty of the SE information needs differs from that of the NL information needs; second, collection age plays a role in the differences between the NL collections; and finally, the retrieval model used has little impact on the results. © 2017, Springer Science+Business Media, LLC.</t>
  </si>
  <si>
    <t>Testing is an integral part of the software development lifecycle, approached with varying degrees of rigor by different process models. Agile process models recommend Test Driven Development (TDD) as a key practice for reducing costs and improving code quality. The objective of this work is to perform a cost-benefit analysis of this practice. To that end, we have conducted a comparative analysis of GitHub repositories that adopts TDD to a lesser or greater extent, in order to determine how TDD affects software development productivity and software quality. We classified GitHub repositories archived in 2015 in terms of how rigorously they practiced TDD, thus creating a TDD spectrum. We then matched and compared various subsets of these repositories on this TDD spectrum with control sets of equal size. The control sets were samples from all GitHub repositories that matched certain characteristics, and that contained at least one test file. We compared how the TDD sets differed from the control sets on the following characteristics: number of test files, average commit velocity, number of bug-referencing commits, number of issues recorded, usage of continuous integration, number of pull requests, and distribution of commits per author. We found that Java TDD projects were relatively rare. In addition, there were very few significant differences in any of the metrics we used to compare TDD-like and non-TDD projects; therefore, our results do not reveal any observable benefits from using TDD. © 2017, Springer Science+Business Media, LLC, part of Springer Nature.</t>
  </si>
  <si>
    <t>Globally observed trends in aging indicate that older adults constitute a growing share of the population and an increasing demographic in the modern technologies marketplace. Therefore, it has become important to address the issue of participation of older adults in the process of developing solutions suitable for their group. In this study, we approached this topic by organizing a hackathon involving teams of young programmers and older adults participants. Below we describe a case study of that hackathon, in which our objective was to motivate older adults to participate in software engineering processes. Based on our results from an array of qualitative methods, we propose a set of good practices that may lead to improved older adult participation in similar events and an improved process of developing apps that target older adults. © 2017, The Author(s).</t>
  </si>
  <si>
    <t>Persistent code contribution: a ranking algorithm for code contribution in crowdsourced software</t>
  </si>
  <si>
    <t>Measuring code contribution in crowdsourced software is essential for ranking contributors to a project or distributing revenue. Past studies have demonstrated that there is variation between different code contribution measures and their ability for ranking users accurately. This study proposes a new code contribution ranking algorithm, Persistent Code Contribution (PCC), that aims to be language independent, quality aware and provide a ranking balance between new and senior users. PCC tracks the number of characters contributed by a user and ranks each character based on the number of subsequent revisions that each character survived for. It also tracks lines that may have been moved between revisions in the code and attributes character changes to the appropriate user that committed them to a repository. A ranking comparison between existing code contribution measures is performed to determine the similarities and differences, and, quantitative as well as qualitative evidence is presented as a means to validate the algorithm. © 2017, Springer Science+Business Media, LLC, part of Springer Nature.</t>
  </si>
  <si>
    <t>Evolving software trace links between requirements and source code</t>
  </si>
  <si>
    <t>Traceability provides support for diverse software engineering activities including safety analysis, compliance verification, test-case selection, and impact prediction. However, in practice, there is a tendency for trace links to degrade over time as the system continually evolves. This is especially true for links between source-code and upstream artifacts such as requirements – because developers frequently refactor and change code without updating the links. In this paper we present TLE (Trace Link Evolver), a solution for automating the evolution of bidirectional trace links between source code classes or methods and requirements. TLE depends on a set of heuristics coupled with refactoring detection tools and informational retrieval algorithms to detect predefined change scenarios that occur across contiguous versions of a software system. We first evaluate TLE at the class level in a controlled experiment to evolve trace links for revisions of two Java applications. Second, we comparatively evaluate several variants of TLE across six releases of our in-house Dronology project. We study the results of integrating human analyst feed back in the evolution cycle of this emerging project. Additionally, in this system, we compare the efficacy of class-level versus method-level evolution of trace links. Finally, we evaluate TLE in a larger scale across 27 releases of the Cassandra Database System and show that the evolved trace links are significantly more accurate than those generated using only information retrieval techniques. © 2017, Springer Science+Business Media, LLC.</t>
  </si>
  <si>
    <t>A comparison of code similarity analysers</t>
  </si>
  <si>
    <t>Copying and pasting of source code is a common activity in software engineering. Often, the code is not copied as it is and it may be modified for various purposes; e.g. refactoring, bug fixing, or even software plagiarism. These code modifications could affect the performance of code similarity analysers including code clone and plagiarism detectors to some certain degree. We are interested in two types of code modification in this study: pervasive modifications, i.e. transformations that may have a global effect, and local modifications, i.e. code changes that are contained in a single method or code block. We evaluate 30 code similarity detection techniques and tools using five experimental scenarios for Java source code. These are (1) pervasively modified code, created with tools for source code and bytecode obfuscation, and boiler-plate code, (2) source code normalisation through compilation and decompilation using different decompilers, (3) reuse of optimal configurations over different data sets, (4) tool evaluation using ranked-based measures, and (5) local + global code modifications. Our experimental results show that in the presence of pervasive modifications, some of the general textual similarity measures can offer similar performance to specialised code similarity tools, whilst in the presence of boiler-plate code, highly specialised source code similarity detection techniques and tools outperform textual similarity measures. Our study strongly validates the use of compilation/decompilation as a normalisation technique. Its use reduced false classifications to zero for three of the tools. Moreover, we demonstrate that optimal configurations are very sensitive to a specific data set. After directly applying optimal configurations derived from one data set to another, the tools perform poorly on the new data set. The code similarity analysers are thoroughly evaluated not only based on several well-known pair-based and query-based error measures but also on each specific type of pervasive code modification. This broad, thorough study is the largest in existence and potentially an invaluable guide for future users of similarity detection in source code. © 2017, The Author(s).</t>
  </si>
  <si>
    <t>On the reaction to deprecation of clients of 4 + 1 popular Java APIs and the JDK</t>
  </si>
  <si>
    <t>Application Programming Interfaces (APIs) are a tremendous resource—that is, when they are stable. Several studies have shown that this is unfortunately not the case. Of those, a large-scale study of API changes in the Pharo Smalltalk ecosystem documented several findings about API deprecations and their impact on API clients. We extend this study, by analyzing clients of both popular third-party Java APIs and the JDK API. This results in a dataset consisting of more than 25,000 clients of five popular Java APIs on GitHub, and 60 clients of the JDK API from Maven Central. This work addresses several shortcomings of the previous study, namely: a study of several distinct API clients in a popular, statically-typed language, with more accurate version information. We compare and contrast our findings with the previous study and highlight new ones, particularly on the API client update practices and the startling similarities between reaction behavior in Smalltalk and Java. We make a comparison between reaction behavior for third-party APIs and JDK APIs, given that language APIs are a peculiar case in terms of wide-spread usage, documentation, and support from IDEs. Furthermore, we investigate the connection between reaction patterns of a client and the deprecation policy adopted by the API used. © 2017, The Author(s).</t>
  </si>
  <si>
    <t>Code smells for Model-View-Controller architectures</t>
  </si>
  <si>
    <t>Previous studies have shown the negative effects that low-quality code can have on maintainability proxies, such as code change- and defect-proneness. One of the symptoms of low-quality code are code smells, defined as sub-optimal implementation choices. While this definition is quite general and seems to suggest a wide spectrum of smells that can affect software systems, the research literature mostly focuses on the set of smells defined in the catalog by Fowler and Beck, reporting design issues that can potentially affect any kind of system, regardless of their architecture (e.g., Complex Class). However, systems adopting a specific architecture (e.g., the Model-View-Controller pattern) can be affected by other types of poor practices that only manifest themselves in the chosen architecture. We present a catalog of six smells tailored to MVC applications and defined by surveying/interviewing 53 MVC developers. We validate our catalog from different perspectives. First, we assess the relationship between the defined smells and the code change- and defect-proneness. Second, we investigate when these smells are introduced and how long they survive. Third, we survey 21 developers to verify their perception of the defined smells. Fourth, since our catalog has been mainly defined together with developers adopting a specific Java framework in their MVC applications (e.g., Spring), we interview four expert developers working with different technologies for the implementation of their MVC applications to check the generalizability of our catalog. The achieved results show that the defined Web MVC smells (i) more often than not, have more chances of being subject to changes and defects, (ii) are mostly introduced when the affected file (i.e., the file containing the smell) is committed for the first time in the repository and survive for long time in the system, (iii) are perceived by developers as severe problems, and (iv) generalize to other languages/frameworks. © 2017, The Author(s).</t>
  </si>
  <si>
    <t>Software systems continuously evolve to accommodate new features and interoperability relationships between artifacts point to increasingly relevant software change impacts. During maintenance, developers must ensure that related entities are updated to be consistent with these changes. Studies in the static change impact analysis domain have identified that a combination of source code and lexical information outperforms using each one when adopted independently. However, the extraction of lexical information and the measure of how loosely or closely related two software artifacts are, considering the semantic information embedded in their comments and identifiers has been carried out using somewhat complex information retrieval (IR) techniques. The interplay between software semantic and change relationship strengths has also not been extensively studied. This work aims to fill both gaps by comparing the effectiveness of measuring semantic coupling of OO software classes using (i) simple identifier based techniques and (ii) the word corpora of the entire classes in a software system. Afterwards, we empirically investigate the interplay between semantic and change coupling. The empirical results show that: (1) identifier based methods have more computational efficiency but cannot always be used interchangeably with corpora-based methods of computing semantic coupling of classes and (2) there is no correlation between semantic and change coupling. Furthermore we found that (3) there is a directional relationship between the two, as over 70% of the semantic dependencies are also linked by change coupling but not vice versa. © 2017, The Author(s).</t>
  </si>
  <si>
    <t>Data-efficient performance learning for configurable systems</t>
  </si>
  <si>
    <t>Many software systems today are configurable, offering customization of functionality by feature selection. Understanding how performance varies in terms of feature selection is key for selecting appropriate configurations that meet a set of given requirements. Due to a huge configuration space and the possibly high cost of performance measurement, it is usually not feasible to explore the entire configuration space of a configurable system exhaustively. It is thus a major challenge to accurately predict performance based on a small sample of measured system variants. To address this challenge, we propose a data-efficient learning approach, called DECART, that combines several techniques of machine learning and statistics for performance prediction of configurable systems. DECART builds, validates, and determines a prediction model based on an available sample of measured system variants. Empirical results on 10 real-world configurable systems demonstrate the effectiveness and practicality of DECART. In particular, DECART achieves a prediction accuracy of 90% or higher based on a small sample, whose size is linear in the number of features. In addition, we propose a sample quality metric and introduce a quantitative analysis of the quality of a sample for performance prediction. © 2017, Springer Science+Business Media, LLC, part of Springer Nature.</t>
  </si>
  <si>
    <t>On the impact of state-based model-driven development on maintainability: a family of experiments using UniMod</t>
  </si>
  <si>
    <t>Context: Model-driven approaches are well-known in the academia but one possible showstopper to a wider adoption in the industry is the limited empirical evidence for their claimed advantages and benefits, that could convince the decision makers. Objective: The aim of this work is gauging one of the claimed benefits of model-driven approaches, namely improvement in maintainability, with respect to a code-centric approach. Method: We conducted a family of five experiments involving 100 students that possessed different levels of education (64 Bachelor, 25 Master, and 11 PhD students; in groups sized 11 to 26 per individual experiment). In these experiments, UniMod – a State-based tool for Model-Driven Development using the Unified Modeling Language – is compared with Java-based code-centric programming, in a software maintenance scenario, with the goal of analyzing the effect on the time to perform the maintenance tasks, the correctness of the modified artifacts, and the efficiency. Results: The results show a reduction in time to accomplish the tasks and no impact on correctness. The adoption of the UniMod-MDD approach almost doubles the developers’efficiency, and in presence of a higher software engineering experience the efficiency is even three times higher. Conclusions: We found that the usage of the UniMod-MDD approach in a software maintenance scenario provides benefits over a pure code-centric approach. The benefits deriving from the UniMod-MDD approach are appreciable for all the categories of students, although with differences. © 2017, Springer Science+Business Media, LLC.</t>
  </si>
  <si>
    <t>Are tweets useful in the bug fixing process? An empirical study on Firefox and Chrome</t>
  </si>
  <si>
    <t>When encountering an issue, technical users (e.g., developers) usually file the issue report to the issue tracking systems. But non-technical end-users are more likely to express their opinions on social network platforms, such as Twitter. For software systems (e.g., Firefox and Chrome) that have a high exposure to millions of non-technical end-users, it is important to monitor and solve issues observed by a large user base. The widely used micro-blogging site (i.e., Twitter) has millions of active users. Therefore, it can provide instant feedback on products to the developers. In this paper, we investigate whether social networks (i.e., Twitter) can improve the bug fixing process by analyzing the short messages posted by end-users on Twitter (i.e., tweets). We propose an approach to remove noisy tweets, and map the remaining tweets to bug reports. We conduct an empirical study to investigate the usefulness of Twitter in the bug fixing process. We choose two widely adopted browsers (i.e., Firefox and Chrome) that are also large and rapidly released software systems. We find that issue reports are not treated differently regardless whether users tweet about the issue or not, except that Firefox developers tend to label an issue as more severe if users tweet about it. The feedback from Firefox contributors confirms that the tweets are not currently leveraged in the bug fixing process, due to the challenges associated to discovering bugs through Twitter. Moreover, we observe that many issues are posted on Twitter earlier than on issue tracking systems. More specifically, at least one third of issues could have been reported to developers 8.2 days and 7.6 days earlier in Firefox and Chrome, respectively. In conclusion, tweets are useful in providing earlier acknowledgment of issues, which developers can potentially use to focus their efforts on the issues impacting a large user-base. © 2017, Springer Science+Business Media, LLC.</t>
  </si>
  <si>
    <t>Reducing user input requests to improve IT support ticket resolution process</t>
  </si>
  <si>
    <t>Management and maintenance of IT infrastructure resources such as hardware, software and network is an integral part of software development and maintenance projects. Service management ensures that the tickets submitted by users, i.e. software developers, are serviced within the agreed resolution times. Failure to meet those times induces penalty on the service provider. To prevent a spurious penalty on the service provider, non-working hours such as waiting for user inputs are not included in the measured resolution time, that is, a service level clock pauses its timing. Nevertheless, the user interactions slow down the resolution process, that is, add to user experienced resolution time and degrade user experience. Therefore, this work is motivated by the need to analyze and reduce user input requests in tickets’ life cycle. To address this problem, we analyze user input requests and investigate their impact on user experienced resolution time. We distinguish between input requests of two types: real, seeking information from the user to process the ticket and tactical, when no information is asked but the user input request is raised merely to pause the service level clock. Next, we propose a system that preempts a user at the time of ticket submission to provide additional information that the analyst, a person responsible for servicing the ticket, is likely to ask, thus reducing real user input requests. Further, we propose a detection system to identify tactical user input requests. To evaluate the approach, we conducted a case study in a large global IT company. We observed that around 57% of the tickets have user input requests in the life cycle, causing user experienced resolution time to be almost twice as long as the measured service resolution time. The proposed preemptive system preempts the information needs with an average accuracy of 94– 99% across five cross validations while traditional approaches such as logistic regression and naive Bayes have accuracy in the range of 50– 60%. The detection system identifies around 15% of the total user input requests as tactical. Therefore, the proposed solution can efficiently bring down the number of user input requests and, hence, improve the user-experienced resolution time. © 2017, Springer Science+Business Media, LLC.</t>
  </si>
  <si>
    <t>The evidence-based software engineering approach advocates the use of evidence from empirical studies to support the decisions on the adoption of software technologies by practitioners in the software industry. To this end, many guidelines have been proposed to contribute to the execution and repeatability of literature reviews, and to the confidence of their results, especially regarding systematic literature reviews (SLR). To investigate similarities and differences, and to characterize the challenges and pitfalls of the planning and generated results of SLR research protocols dealing with the same research question and performed by similar teams of novice researchers in the context of the software engineering field. We qualitatively compared (using Jaccard and Kappa coefficients) and evaluated (using DARE) same goal SLR research protocols and outcomes undertaken by similar research teams. Seven similar SLR protocols regarding quality attributes for use cases executed in 2010 and 2012 enabled us to observe unexpected differences in their planning and execution. Even when the participants reached some agreement in the planning, the outcomes were different. The research protocols and reports allowed us to observe six challenges contributing to the divergences in the results: researchers’ inexperience in the topic, researchers’ inexperience in the method, lack of clearness and completeness of the papers, lack of a common terminology regarding the problem domain, lack of research verification procedures, and lack of commitment to the SLR. According to our findings, it is not possible to rely on results of SLRs performed by novices. Also, similarities at a starting or intermediate step during different SLR executions may not directly translate to the next steps, since non-explicit information might entail differences in the outcomes, hampering the repeatability and confidence of the SLR process and results. Although we do have expectations that the presence and follow-up of a senior researcher can contribute to increasing SLRs’ repeatability, this conclusion can only be drawn upon the existence of additional studies on this topic. Yet, systematic planning, transparency of decisions and verification procedures are key factors to guarantee the reliability of SLRs. © 2017, Springer Science+Business Media, LLC.</t>
  </si>
  <si>
    <t>Understanding the factors for fast answers in technical Q&amp;A websites: An empirical study of four stack exchange websites</t>
  </si>
  <si>
    <t>Technical questions and answers (Q&amp;A) websites accumulate a significant amount of knowledge from users. Developers are especially active on these Q&amp;A websites, since developers are constantly facing new development challenges that require help from other experts. Over the years, Q&amp;A website designers have derived several incentive systems (e.g., gamification) to encourage users to answer questions that are posted by others. However, the current incentive systems primarily focus on the quantity and quality of the answers instead of encouraging the rapid answering of questions. Improving the speed of getting an answer can significantly improve the user experience and increase user engagement on such Q&amp;A websites. In this paper, we explore how one may improve the current incentive systems to motivate fast answering of questions. We use a logistic regression model to analyze 46 factors along four dimensions (i.e., question, asker, answer, and answerer dimension) in order to understand the relationship between the studied factors and the needed time to get an accepted answer. We conduct our study on the four most popular (i.e., with the most questions) Q&amp;A Stack Exchange websites: Stack Overflow, Mathematics, Ask Ubuntu, and Superuser. We find that i) factors in the answerer dimension have the strongest effect on the needed time to get an accepted answer, after controlling for other factors; ii) the current incentive system does not recognize non-frequent answerers who often answer questions which frequent answerers are not able to answer. Such questions that are answered by non-frequent answerers are as important (i.e., have similar range of scores) as those that are answered by frequent answerers; iii) the current incentive system motivates frequent answerers well, but such frequent answerers tend to answer short questions. Our findings suggest that Q&amp;A website designers should improve their incentive systems to motivate non-frequent answerers to be more active and to answer questions fast, in order to shorten the waiting time to receive an answer (especially for questions that require specific knowledge that frequent answerers might not possess). In addition, the question answering incentive system needs to factor in the value and difficulty of answering the questions (e.g., providing more rewards to harder questions or questions that remain unanswered for a long period of time). © 2017, Springer Science+Business Media, LLC.</t>
  </si>
  <si>
    <t>Over the past 25 years, thousands of developers have contributed more than 18 million lines of code (LOC) to the Linux kernel. As the Linux kernel forms the central part of various operating systems that are used by millions of users, the kernel must be continuously adapted to the changing demands and expectations of these users. The Linux kernel provides its services to an application through system calls. The combined set of all system calls forms the essential Application Programming Interface (API) through which an application interacts with the kernel. In this paper, we conduct an empirical study of 8,770 changes that were made to Linux system calls during the last decade (i.e., from April 2005 to December 2014). In particular, we study the size of the changes, and we manually identify the type of changes and bug fixes that were made. Our analysis provides an overview of the evolution of the Linux system calls over the last decade. We find that there was a considerable amount of technical debt in the kernel, that was addressed by adding a number of sibling calls (i.e., 26% of all system calls). In addition, we find that by far, the ptrace() and signal handling system calls are the most challenging to maintain. Our study can be used by developers who want to improve the design and ensure the successful evolution of their own kernel APIs. © 2017, Springer Science+Business Media, LLC.</t>
  </si>
  <si>
    <t>Large software systems often undergo performance tests to ensure their capability to handle expected loads. These performance tests often consume large amounts of computing resources and time since heavy loads need to be generated. Making it worse, the ever evolving field requires frequent updates to the performance testing environment. In practice, virtual machines (VMs) are widely exploited to provide flexible and less costly environments for performance tests. However, the use of VMs may introduce confounding overhead (e.g., a higher than expected memory utilization with unstable I/O traffic) to the testing environment and lead to unrealistic performance testing results. Yet, little research has studied the impact on test results of using VMs in performance testing activities. To evaluate the discrepancy between the performance testing results from virtual and physical environments, we perform a case study on two open source systems – namely Dell DVD Store (DS2) and CloudStore. We conduct the same performance tests in both virtual and physical environments and compare the performance testing results based on the three aspects that are typically examined for performance testing results: 1) single performance metric (e.g. CPU Time from virtual environment vs. CPU Time from physical environment), 2) the relationship among performance metrics (e.g. correlation between CPU and I/O) and 3) performance models that are built to predict system performance. Our results show that 1) A single metric from virtual and physical environments do not follow the same distribution, hence practitioners cannot simply use a scaling factor to compare the performance between environments, 2) correlations among performance metrics in virtual environments are different from those in physical environments 3) statistical models built based on the performance metrics from virtual environments are different from the models built from physical environments suggesting that practitioners cannot use the performance testing results across virtual and physical environments. In order to assist the practitioners leverage performance testing results in both environments, we investigate ways to reduce the discrepancy. We find that such discrepancy can be reduced by normalizing performance metrics based on deviance. Overall, we suggest that practitioners should not use the performance testing results from virtual environment with the simple assumption of straightforward performance overhead. Instead, practitioners should consider leveraging normalization techniques to reduce the discrepancy before examining performance testing results from virtual and physical environments. © 2017, Springer Science+Business Media, LLC.</t>
  </si>
  <si>
    <t>General methods for software architecture recovery: a potential approach and its evaluation</t>
  </si>
  <si>
    <t>Software architecture is a critical artefact in the software lifecycle. It is a system blueprint for construction, it aids in planning teaming and division of work, and it aids in reasoning about system properties. But architecture documentation is seldom created and, even when it is initially created, it is seldom maintained. For these reasons organisations often feel the need to recover legacy architectures, for example, as part of planning for evolution or cloud migration. But there is no existing general architecture recovery approach nor tool that can be applied to any type of system, under any condition. We will show that one way of achieving such generality is to apply systematic code inspection following a Grounded Theory (GT) approach. Though relatively costly and human-intensive, a GT-based approach has several merits, for example: (a) it is general by design; (b) it can be partially automated; (c) it yields evidence-based results rooted of the system being examined. This article presents one theoretical formulation of a general architecture recovery method–called REM–and reports on the evaluation of REM in the context of a large architecture recovery campaign performed for the European Space Agency. Our results illustrate some intriguing properties and opportunities of GT-based architecture recovery approaches and point out lessons learned and venues for further research. © 2017, Springer Science+Business Media, LLC.</t>
  </si>
  <si>
    <t>An exploratory study on assessing the energy impact of logging on Android applications</t>
  </si>
  <si>
    <t>Execution logs are debug statements that developers insert into their code. Execution logs are used widely to monitor and diagnose the health of software applications. However, logging comes with costs, as it uses computing resources and can have an impact on an application’s performance. Compared with desktop applications, one additional critical computing resource for mobile applications is battery power. Mobile application developers want to deploy energy efficient applications to end users while still maintaining the ability to monitor. Unfortunately, there is no previous work that study the energy impact of logging within mobile applications. This exploratory study investigates the energy cost of logging in Android applications using GreenMiner, an automated energy test-bed for mobile applications. Around 1000 versions from 24 Android applications (e.g., Calculator, FeedEx, Firefox, and VLC) were tested with logging enabled and disabled. To further investigate the energy impacting factors for logging, controlled experiments on a synthetic application were performed. Each test was conducted multiple times to ensure rigorous measurement. Our study found that although there is little to no energy impact when logging is enabled for most versions of the studied applications, about 79% (19/24) of the studied applications have at least one version that exhibit medium to large effect sizes in energy consumption when enabling and disabling logging. To further assess the energy impact of logging, we have conducted a controlled experiment with a synthetic application. We found that the rate of logging and the number of disk flushes are significant factors of energy consumption attributable to logging. Finally, we have examined the relation between the generated OS level execution logs and mobile energy consumption. In addition to the common cross-application log events relevant to garbage collection and graphics systems, some mobile applications also have workload-specific log events that are highly correlated with energy consumption. The regression models built with common log events show mixed performance. Mobile application developers do not need to worry about conservative logging (e.g., logs generated at rates of ≤ 1 message per second), as they are not likely to impact energy consumption. Logging has a negligible effect on energy consumption for most of the mobile applications tested. Although logs have been used effectively to diagnose and debug functional problems, it is still an open problem on how to leverage software instrumentation to debug energy problems. © 2017, Springer Science+Business Media, LLC.</t>
  </si>
  <si>
    <t>Sentiment Polarity Detection for Software Development</t>
  </si>
  <si>
    <t>The role of sentiment analysis is increasingly emerging to study software developers’ emotions by mining crowd-generated content within social software engineering tools. However, off-the-shelf sentiment analysis tools have been trained on non-technical domains and general-purpose social media, thus resulting in misclassifications of technical jargon and problem reports. Here, we present Senti4SD, a classifier specifically trained to support sentiment analysis in developers’ communication channels. Senti4SD is trained and validated using a gold standard of Stack Overflow questions, answers, and comments manually annotated for sentiment polarity. It exploits a suite of both lexicon- and keyword-based features, as well as semantic features based on word embedding. With respect to a mainstream off-the-shelf tool, which we use as a baseline, Senti4SD reduces the misclassifications of neutral and positive posts as emotionally negative. To encourage replications, we release a lab package including the classifier, the word embedding space, and the gold standard with annotation guidelines. © 2017, Springer Science+Business Media, LLC.</t>
  </si>
  <si>
    <t>Software defect data has long been used to drive software development process improvement. If security defects (vulnerabilities) are discovered and resolved by different software development practices than non-security defects, the knowledge of that distinction could be applied to drive process improvement. The goal of this research is to support technical leaders in making security-specific software development process improvements by analyzing the differences between the discovery and resolution of defects versus that of vulnerabilities. We extend Orthogonal Defect Classification (ODC), a scheme for classifying software defects to support software development process improvement, to study process-related differences between vulnerabilities and defects, creating ODC + Vulnerabilities (ODC + V). We applied ODC + V to classify 583 vulnerabilities and 583 defects across 133 releases of three open-source projects (Firefox, phpMyAdmin, and Chrome). Compared with defects, vulnerabilities are found later in the development cycle and are more likely to be resolved through changes to conditional logic. In Firefox, vulnerabilities are resolved 33% more quickly than defects. From a process improvement perspective, these results indicate opportunities may exist for more efficient vulnerability detection and resolution. © 2017, Springer Science+Business Media, LLC.</t>
  </si>
  <si>
    <t>Studying developers’ behavior in software development tasks is crucial for designing effective techniques and tools to support developers’ daily work. In modern software development, developers frequently use different applications including IDEs, Web Browsers, documentation software (such as Office Word, Excel, and PDF applications), and other tools to complete their tasks. This creates significant challenges in collecting and analyzing developers’ behavior data. Researchers usually instrument the software tools to log developers’ behavior for further studies. This is feasible for studies on development activities using specific software tools. However, instrumenting all software tools commonly used in real work settings is difficult and requires significant human effort. Furthermore, the collected behavior data consist of low-level and fine-grained event sequences, which must be abstracted into high-level development activities for further analysis. This abstraction is often performed manually or based on simple heuristics. In this paper, we propose an approach to address the above two challenges in collecting and analyzing developers’ behavior data. First, we use our ActivitySpace framework to improve the generalizability of the data collection. ActivitySpace uses operating-system level instrumentation to track developer interactions with a wide range of applications in real work settings. Secondly, we use a machine learning approach to reduce the human effort to abstract low-level behavior data. Specifically, considering the sequential nature of the interaction data, we propose a Condition Random Field (CRF) based approach to segment and label the developers’ low-level actions into a set of basic, yet meaningful development activities. To validate the generalizability of the proposed data collection approach, we deploy the ActivitySpace framework in an industry partner’s company and collect the real working data from ten professional developers’ one-week work in three actual software projects. The experiment with the collected data confirms that with initial human-labeled training data, the CRF model can be trained to infer development activities from low-level actions with reasonable accuracy within and across developers and software projects. This suggests that the machine learning approach is promising in reducing the human efforts required for behavior data analysis. © 2017, Springer Science+Business Media, LLC.</t>
  </si>
  <si>
    <t>Erratum to: Architecture consistency: State of the practice, challenges and requirements (Empirical Software Engineering, (2018), 23, 1, (224-258), 10.1007/s10664-017-9515-3)</t>
  </si>
  <si>
    <t>The article Architecture consistency: State of the practice, challenges and requirements, written by Nour Ali et al. was originally published electronically on the publisher’s internet portal on May 15, 2017 without open access. The original article has been corrected. © 2017, The Author(s).</t>
  </si>
  <si>
    <t>Studying the dialogue between users and developers of free apps in the Google Play Store</t>
  </si>
  <si>
    <t>The popularity of mobile apps continues to grow over the past few years. Mobile app stores, such as the Google Play Store and Apple’s App Store provide a unique user feedback mechanism to app developers through the possibility of posting app reviews. In the Google Play Store (and soon in the Apple App Store), developers are able to respond to such user feedback. Over the past years, mobile app reviews have been studied excessively by researchers. However, much of prior work (including our own prior work) incorrectly assumes that reviews are static in nature and that users never update their reviews. In a recent study, we started analyzing the dynamic nature of the review-response mechanism. Our previous study showed that responding to a review often has a positive effect on the rating that is given by the user to an app. In this paper, we revisit our prior finding in more depth by studying 4.5 million reviews with 126,686 responses for 2,328 top free-to-download apps in the Google Play Store. One of the major findings of our paper is that the assumption that reviews are static is incorrect. In particular, we find that developers and users in some cases use this response mechanism as a rudimentary user support tool, where dialogues emerge between users and developers through updated reviews and responses. Even though the messages are often simple, we find instances of as many as ten user-developer back-and-forth messages that occur via the response mechanism. Using a mixed-effect model, we identify that the likelihood of a developer responding to a review increases as the review rating gets lower or as the review content gets longer. In addition, we identify four patterns of developers: 1) developers who primarily respond to only negative reviews, 2) developers who primarily respond to negative reviews or to reviews based on their contents, 3) developers who primarily respond to reviews which are posted shortly after the latest release of their app, and 4) developers who primarily respond to reviews which are posted long after the latest release of their app. We perform a qualitative analysis of developer responses to understand what drives developers to respond to a review. We manually analyzed a statistically representative random sample of 347 reviews with responses for the top ten apps with the highest number of developer responses. We identify seven drivers that make a developer respond to a review, of which the most important ones are to thank the users for using the app and to ask the user for more details about the reported issue. Our findings show that it can be worthwhile for app owners to respond to reviews, as responding may lead to an increase in the given rating. In addition, our findings show that studying the dialogue between user and developer can provide valuable insights that can lead to improvements in the app store and user support process. © 2017, Springer Science+Business Media, LLC.</t>
  </si>
  <si>
    <t>A multi-view context-aware approach to Android malware detection and malicious code localization</t>
  </si>
  <si>
    <t>Many existing Machine Learning (ML) based Android malware detection approaches use a variety of features such as security-sensitive APIs, system calls, control-flow structures and information flows in conjunction with ML classifiers to achieve accurate detection. Each of these feature sets provides a unique semantic perspective (or view) of apps’ behaviors with inherent strengths and limitations. Meaning, some views are more amenable to detect certain attacks but may not be suitable to characterize several other attacks. Most of the existing malware detection approaches use only one (or a selected few) of the aforementioned feature sets which prevents them from detecting a vast majority of attacks. Addressing this limitation, we propose MKLDroid, a unified framework that systematically integrates multiple views of apps for performing comprehensive malware detection and malicious code localization. The rationale is that, while a malware app can disguise itself in some views, disguising in every view while maintaining malicious intent will be much harder. MKLDroid uses a graph kernel to capture structural and contextual information from apps’ dependency graphs and identify malice code patterns in each view. Subsequently, it employs Multiple Kernel Learning (MKL) to find a weighted combination of the views which yields the best detection accuracy. Besides multi-view learning, MKLDroid’s unique and salient trait is its ability to locate fine-grained malice code portions in dependency graphs (e.g., methods/classes). Malicious code localization caters several important applications such as supporting human analysts studying malware behaviors, engineering malware signatures, and other counter-measures. Through our large-scale experiments on several datasets (incl. wild apps), we demonstrate that MKLDroid outperforms three state-of-the-art techniques consistently, in terms of accuracy while maintaining comparable efficiency. In our malicious code localization experiments on a dataset of repackaged malware, MKLDroid was able to identify all the malice classes with 94% average recall. Our work opens up two new avenues in malware research: (i) enables the research community to elegantly look at Android malware behaviors in multiple perspectives simultaneously, and (ii) performing precise and scalable malicious code localization. © 2017, Springer Science+Business Media, LLC.</t>
  </si>
  <si>
    <t>Code smells are symptoms of poor design and implementation choices that may hinder code comprehensibility and maintainability. Despite the effort devoted by the research community in studying code smells, the extent to which code smells in software systems affect software maintainability remains still unclear. In this paper we present a large scale empirical investigation on the diffuseness of code smells and their impact on code change- and fault-proneness. The study was conducted across a total of 395 releases of 30 open source projects and considering 17,350 manually validated instances of 13 different code smell kinds. The results show that smells characterized by long and/or complex code (e.g., Complex Class) are highly diffused, and that smelly classes have a higher change- and fault-proneness than smell-free classes. © 2017, The Author(s).</t>
  </si>
  <si>
    <t>How does developer interaction relate to software quality? an examination of product development data</t>
  </si>
  <si>
    <t>Industrial software systems are being increasingly developed by large and distributed teams. Tools like collaborative development environments (CDE) are used to facilitate interaction between members of such teams, with the expectation that social factors around the interaction would facilitate team functioning. In this paper, we first identify typically social characteristics of interaction in a software development team: reachability, connection, association, and clustering. We then examine how these factors relate to the quality of software produced by a team, in terms of the number of defects, through an empirical study of 70+ teams, involving 900+ developers in total, spread across 30+ locations and 19 time-zones, working on 40,000+ units of work in the multi-version development of a major industrial product, spreading across more than five years. After controlling for known factors affecting large scale distributed development such as dependency, system age, developer expertise and experience, geographic dispersion, socio-technical congruence, and the number of files changed, we find statistically significant effects of connection and clustering on software quality. Higher levels of intra-team connection are found to relate to higher defect count, whereas more clustering relates to fewer defects. We examine the implications of these results for individual developers, project managers, and organizations. © 2017, Springer Science+Business Media, LLC.</t>
  </si>
  <si>
    <t>Guest Editorial: Special section on mining software repositories</t>
  </si>
  <si>
    <t>Data sets describing the circle of life in Ruby hosting, 2003–2016</t>
  </si>
  <si>
    <t>Studying software repositories and hosting services can provide valuable insights into the behaviors of large groups of software developers and their projects. Traditionally, most analysis of metadata collected from software project hosting services has been conducted by specifying some short window of time, typically just a few years. To date, few - if any - studies have been built from data comprising the entirety of a hosting facility’s lifespan: from its birth to its death, and rebirth in another form. Thus, the first contribution of this paper is to present two data sets that support the historical analysis of over ten years of collected metadata from the now-defunct RubyForge project hosting site, as well as the follow-on successor to RubyForge, the RubyGems package (“gem”) hosting facility. The data sets and samples of usage demonstrated in this paper include: analyses of overall forge growth over time, presentation of data and analyses of project-level characteristics on both forges and their changes over time (for example in licenses, languages, and so on), and demonstration of how to use developer-level metadata (for example counts of new developers and calculation of developer-project density) to assess changes in person-level activity on both sites over time. Finally, because RubyForge was phased out and the gem-hosting portion of it was replaced by RubyGems, all the gems within RubyForge projects were transferred by project owners and by the site owners themselves into the RubyGems hosting facility. Thus, the data sets in this paper represent a unique opportunity to study projects as they moved from one ecosystem to another, and as such we show several methods for locating related projects between the two forges, and for building a cross-forge, longitudinal project history using information from both forges. These data sets and sample analyses in this paper will be relevant to researchers studying long-term software evolution, and distributed, hosted, or collaborative software development environments. © 2017, Springer Science+Business Media, LLC, part of Springer Nature.</t>
  </si>
  <si>
    <t>Aggregating Association Rules to Improve Change Recommendation</t>
  </si>
  <si>
    <t>As the complexity of software systems grows, it becomes increasingly difficult for developers to be aware of all the dependencies that exist between artifacts (e.g., files or methods) of a system. Change recommendation has been proposed as a technique to overcome this problem, as it suggests to a developer relevant source-code artifacts related to her changes. Association rule mining has shown promise in deriving such recommendations by uncovering relevant patterns in the system’s change history. The strength of the mined association rules is captured using a variety of interestingness measures. However, state-of-the-art recommendation engines typically use only the rule with the highest interestingness value when more than one rule applies. In contrast, we argue that when multiple rules apply, this indicates collective evidence, and aggregating those rules (and their evidence) will lead to more accurate change recommendation. To investigate this hypothesis we conduct a large empirical study of 15 open source software systems and two systems from our industry partners. We evaluate association rule aggregation using four variants of the change history for each system studied, enabling us to compare two different levels of granularity in two different scenarios. Furthermore, we study 40 interestingness measures using the rules produced by two different mining algorithms. The results show that (1) between 13 and 90% of change recommendations can be improved by rule aggregation, (2) rule aggregation almost always improves change recommendation for both algorithms and all measures, and (3) fine-grained histories benefit more from rule aggregation. © 2017, Springer Science+Business Media, LLC.</t>
  </si>
  <si>
    <t>The impact of rapid release cycles on the integration delay of fixed issues</t>
  </si>
  <si>
    <t>The release frequency of software projects has increased in recent years. Adopters of so-called rapid releases—short release cycles, often on the order of weeks, days, or even hours—claim that they can deliver fixed issues (i.e., implemented bug fixes and new features) to users more quickly. However, there is little empirical evidence to support these claims. In fact, our prior work shows that code integration phases may introduce delays for rapidly releasing projects—98% of the fixed issues in the rapidly releasing Firefox project had their integration delayed by at least one release. To better understand the impact that rapid release cycles have on the integration delay of fixed issues, we perform a comparative study of traditional and rapid release cycles. Our comparative study has two parts: (i) a quantitative empirical analysis of 72,114 issue reports from the Firefox project, and a (ii) qualitative study involving 37 participants, who are contributors of the Firefox, Eclipse, and ArgoUML projects. Our study is divided into quantitative and qualitative analyses. Quantitative analyses reveal that, surprisingly, fixed issues take a median of 54% (57 days) longer to be integrated in rapid Firefox releases than the traditional ones. To investigate the factors that are related to integration delay in traditional and rapid release cycles, we train regression models that model whether a fixed issue will have its integration delayed or not. Our explanatory models achieve good discrimination (ROC areas of 0.80–0.84) and calibration scores (Brier scores of 0.05–0.16) for rapid and traditional releases. Our explanatory models indicate that (i) traditional releases prioritize the integration of backlog issues, while (ii) rapid releases prioritize issues that were fixed in the current release cycle. Complementary qualitative analyses reveal that participants’ perception about integration delay is tightly related to activities that involve decision making, risk management, and team collaboration. Moreover, the allure of shipping fixed issues faster is a main motivator for adopting rapid release cycles among participants (although this motivation is not supported by our quantitative analysis). Furthermore, to explain why traditional releases deliver fixed issues more quickly, our participants point out the rush for integration in traditional releases and the increased time that is invested on polishing issues in rapid releases. Our results suggest that rapid release cycles may not be a silver bullet for the rapid delivery of new content to users. Instead, our results suggest that the benefits of rapid releases are increased software stability and user feedback. © 2017, Springer Science+Business Media, LLC.</t>
  </si>
  <si>
    <t>FEVER: An approach to analyze feature-oriented changes and artefact co-evolution in highly configurable systems</t>
  </si>
  <si>
    <t>The evolution of highly configurable systems is known to be a challenging task. Thorough understanding of configuration options their relationships, and their implementation in various types of artefacts (variability model, mapping, and implementation) is required to avoid compilation errors, invalid products, or dead code. Recent studies focusing on co-evolution of artefacts detailed feature-oriented change scenarios, describing how related artefacts might change over time. However, relying on manual analysis of commits, such work do not provide the means to obtain quantitative information on the frequency of described scenarios nor information on the exhaustiveness of the presented scenarios for the evolution of a large scale system. In this work, we propose FEVER and its instantiation for the Linux kernel. FEVER extracts detailed information on changes in variability models (KConfig files), assets (preprocessor based C code), and mappings (Makefiles). We apply this methodology to the Linux kernel and build a dataset comprised of 15 releases of the kernel history. We performed an evaluation of the FEVER approach by manually inspecting the data and compared it with commits in the system’s history. The evaluation shows that FEVER accurately captures feature related changes for more than 85% of the 810 manually inspected commits. We use the collected data to reflect on occurrences of co-evolution in practice. Our analysis shows that complex co-evolution scenarios occur in every studied release but are not among the most frequent change scenarios, as they only occur for 8 to 13% of the evolving features. Moreover, only a minority of developers working on a given release will make changes to all artefacts related to a feature (between 10% and 13% of authors). While our conclusions are derived from observations on the evolution of the Linux kernel, we believe that they may have implications for tool developers as well as guide further research in the field of co-evolution of artefacts. © 2017, The Author(s).</t>
  </si>
  <si>
    <t>Domain-specific cross-language relevant question retrieval</t>
  </si>
  <si>
    <t>Chinese developers often cannot effectively search questions in English, because they may have difficulties in translating technical words from Chinese to English and formulating proper English queries. For the purpose of helping Chinese developers take advantage of the rich knowledge base of Stack Overflow and simplify the question retrieval process, we propose an automated cross-language relevant question retrieval (CLRQR) system to retrieve relevant English questions for a given Chinese question. CLRQR first extracts essential information (both Chinese and English) from the title and description of the input Chinese question, then performs domain-specific translation of the essential Chinese information into English, and finally formulates an English query for retrieving relevant questions in a repository of English questions from Stack Overflow. We propose three different retrieval algorithms (word-embedding, word-matching, and vector-space-model based methods) that exploit different document representations and similarity metrics for question retrieval. To evaluate the performance of our approach and investigate the effectiveness of different retrieval algorithms, we propose four baseline approaches based on the combination of different sources of query words, query formulation mechanisms and search engines. We randomly select 80 Java, 20 Python and 20.NET questions in SegmentFault and V2EX (two Chinese Q&amp;A websites for computer programming) as the query Chinese questions. We conduct a user study to evaluate the relevance of the retrieved English questions using CLRQR with different retrieval algorithms and the four baseline approaches. The experiment results show that CLRQR with word-embedding based retrieval achieves the best performance. © 2017, Springer Science+Business Media, LLC.</t>
  </si>
  <si>
    <t>How the R community creates and curates knowledge: an extended study of stack overflow and mailing lists</t>
  </si>
  <si>
    <t>One of the effects of social media’s prevalence in software development is the many flourishing communities of practice where users share a common interest. These large communities use many different communication channels, but little is known about how they create, share, and curate knowledge using such channels. In this paper, we report a mixed methods study of how one community of practice, the R software development community, creates and curates knowledge associated with questions and answers (Q&amp;A) in two of its main communication channels: the R tag in Stack Overflow and the R-Help mailing list. The results reveal that knowledge is created and curated in two main forms: participatory, where multiple users explicitly collaborate to build knowledge, and crowdsourced, where individuals primarily work independently of each other. Moreover, we take a unique approach at slicing the data based on question score and participation activities over time. Our study reveals participation patterns, showing the existence of prolific contributors: users who are active across both channels and are responsible for a large proportion of the answers, serving as a bridge of knowledge. The key contributions of this paper are: a characterization of knowledge artifacts that are exchanged by this community of practice; the reasons why users choose one channel over the other; and insights on the community participation patterns, which indicate an evolution of the community and a shift from knowledge creation to knowledge curation. © 2017, Springer Science+Business Media, LLC.</t>
  </si>
  <si>
    <t>Addressing problems with replicability and validity of repository mining studies through a smart data platform</t>
  </si>
  <si>
    <t>The usage of empirical methods has grown common in software engineering. This trend spawned hundreds of publications, whose results are helping to understand and improve the software development process. Due to the data-driven nature of this venue of investigation, we identified several problems within the current state-of-the-art that pose a threat to the replicability and validity of approaches. The heavy re-use of data sets in many studies may invalidate the results in case problems with the data itself are identified. Moreover, for many studies data and/or the implementations are not available, which hinders a replication of the results and, thereby, decreases the comparability between studies. Furthermore, many studies use small data sets, which comprise of less than 10 projects. This poses a threat especially to the external validity of these studies. Even if all information about the studies is available, the diversity of the used tooling can make their replication even then very hard. Within this paper, we discuss a potential solution to these problems through a cloud-based platform that integrates data collection and analytics. We created SmartSHARK, which implements our approach. Using SmartSHARK, we collected data from several projects and created different analytic examples. Within this article, we present SmartSHARK and discuss our experiences regarding the use of it and the mentioned problems. Additionally, we show how we have addressed the issues that we have identified during our work with SmartSHARK. © 2017, Springer Science+Business Media, LLC.</t>
  </si>
  <si>
    <t>Toward the development of a conventional time series based web error forecasting framework</t>
  </si>
  <si>
    <t>Web reliability is gaining importance with time due to the exponential increase in the popularity of different social community networks, mailing systems and other online applications. Hence, to enhance the reliability of any existing web system, the web administrators must have the knowledge of various web errors present in the system, influences of various workload characteristics on the manifestation of several web errors and the relations among different workload characteristics. But in reality, often it may not be possible to institute a generalized correspondence among several workload characteristics. Moreover, the issues like the prediction and estimation of the cumulative occurrences of the source content failures and the corresponding time between failures of a web system become less highlighted by the reliability research community. Hence, in this work, the authors have presented a well-defined procedure (a forecasting framework) for the web admins to analyze and enhance the reliability of the web sites under their supervision. Initially, it takes the HTTP access and the error logs to extract all the necessary information related to the workloads, web errors and corresponding time between failures. Next, we have performed the principal component analysis, correlation analysis and the change point analysis to select the number of independent variables. Next, we have developed various time series based forecasting models for foretelling the cumulative occurrences of the source content failures and the corresponding time between failures. In the current work, the multivariate models also include various uncorrelated workloads, the exogeneous and the endogenous noises for forecasting the web errors and the corresponding time between failures. The proposed methodology has been validated with usage statistics collected from the web sites belong of two highly renowned Indian academic institutions. © 2017, Springer Science+Business Media, LLC.</t>
  </si>
  <si>
    <t>EnTagRec ++: An enhanced tag recommendation system for software information sites</t>
  </si>
  <si>
    <t>Software engineers share experiences with modern technologies using software information sites, such as Stack Overflow. These sites allow developers to label posted content, referred to as software objects, with short descriptions, known as tags. Tags help to improve the organization of questions and simplify the browsing of questions for users. However, tags assigned to objects tend to be noisy and some objects are not well tagged. For instance, 14.7% of the questions that were posted in 2015 on Stack Overflow needed tag re-editing after the initial assignment. To improve the quality of tags in software information sites, we propose EnTagRec++, which is an advanced version of our prior work EnTagRec. Different from EnTagRec, EnTagRec++ does not only integrate the historical tag assignments to software objects, but also leverages the information of users, and an initial set of tags that a user may provide for tag recommendation. We evaluate its performance on five software information sites, Stack Overflow, Ask Ubuntu, Ask Different, Super User, and Freecode. We observe that even without considering an initial set of tags that a user provides, it achieves Recall@5 scores of 0.821, 0.822, 0.891, 0.818 and 0.651, and Recall@10 scores of 0.873, 0.886, 0.956, 0.887 and 0.761, on Stack Overflow, Ask Ubuntu, Ask Different, Super User, and Freecode, respectively. In terms of Recall@5 and Recall@10, averaging across the 5 datasets, it improves upon TagCombine, which is the prior state-of-the-art approach, by 29.3% and 14.5% respectively. Moreover, the performance of our approach is further boosted if users provide some initial tags that our approach can leverage to infer additional tags: when an initial set of tags is given, Recall@5 is improved by 10%. © 2017, Springer Science+Business Media, LLC.</t>
  </si>
  <si>
    <t>An empirical study of early access games on the Steam platform</t>
  </si>
  <si>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</si>
  <si>
    <t>Is cloned code really stable?</t>
  </si>
  <si>
    <t>Clone has emerged as a controversial term in software engineering research and practice. The impact of clones is of great importance from software maintenance perspectives. Stability is a well investigated term in assessing the impacts of clones on software maintenance. If code clones appear to exhibit a higher instability (i.e., higher change-proneness) than non-cloned code, then we can expect that code clones require higher maintenance effort and cost than non-cloned code. A number of studies have been done on the comparative stability of cloned and non-cloned code. However, these studies could not come to a consensus. While some studies show that code clones are more stable than non-cloned code, the other studies provide empirical evidence of higher instability of code clones. The possible reasons behind these contradictory findings are that different studies investigated different aspects of stability using different clone detection tools on different subject systems using different experimental setups. Also, the subject systems were not of wide varieties. Emphasizing these issues (with several others mentioned in the motivation) we have conducted a comprehensive empirical study where we have - (i) implemented and investigated seven existing methodologies that explored different aspects of stability, (ii) used two clone detection tools (NiCad and CCFinderX) to implement each of these seven methodologies, and (iii) investigated the stability of three types (Type-1, Type-2, Type-3) of clones. Our investigation on 12 diverse subject systems covering three programming languages (Java, C, C#) with a list of 8 stability assessment metrics suggest that (i) cloned code is often more unstable (change-prone) than non-cloned code in the maintenance phase, (ii) both Type 1 and Type 3 clones appear to exhibit higher instability than Type 2 clones, (iii) clones in Java and C programming languages are more change-prone than the clones in C#, and (iv) changes to the clones in procedural programming languages seem to be more dispersed than the changes to the clones in object oriented languages. We also systematically replicated the original studies with their original settings and found mostly equivalent results as of the original studies. We believe that our findings are important for prioritizing code clones from management perspectives. © 2017, Springer Science+Business Media New York.</t>
  </si>
  <si>
    <t>Interaction traces (ITs) are developers’ logs collected while developers maintain or evolve software systems. Researchers use ITs to study developers’ editing styles and recommend relevant program entities when developers perform changes on source code. However, when using ITs, they make assumptions that may not necessarily be true. This article assesses the extent to which researchers’ assumptions are true and examines noise in ITs. It also investigates the impact of noise on previous studies. This article describes a quasi-experiment collecting both Mylyn ITs and video-screen captures while 15 participants performed four realistic software maintenance tasks. It assesses the noise in ITs by comparing Mylyn ITs and the ITs obtained from the video captures. It proposes an approach to correct noise and uses this approach to revisit previous studies. The collected data show that Mylyn ITs can miss, on average, about 6% of the time spent by participants performing tasks and can contain, on average, about 85% of false edit events, which are not real changes to the source code. The approach to correct noise reveals about 45% of misclassification of ITs. It can improve the precision and recall of recommendation systems from the literature by up to 56% and 62%, respectively. Mylyn ITs include noise that biases subsequent studies and, thus, can prevent researchers from assisting developers effectively. They must be cleaned before use in studies and recommendation systems. The results on Mylyn ITs open new perspectives for the investigation of noise in ITs generated by other monitoring tools such as DFlow, FeedBag, and Mimec, and for future studies based on ITs. © 2017, Springer Science+Business Media, LLC.</t>
  </si>
  <si>
    <t>An exploratory qualitative and quantitative analysis of emotions in issue report comments of open source systems</t>
  </si>
  <si>
    <t>Software development—just like any other human collaboration—inevitably evokes emotions like joy or sadness, which are known to affect the group dynamics within a team. Today, little is known about those individual emotions and whether they can be discerned at all in the development artifacts produced during a project. This paper analyzes (a) whether issue reports—a common development artifact, rich in content—convey emotional information and (b) whether humans agree on the presence of these emotions. From the analysis of the issue comments of 117 projects of the Apache Software Foundation, we find that developers express emotions (in particular gratitude, joy and sadness). However, the more context is provided about an issue report, the more human raters start to doubt and nuance their interpretation. Based on these results, we demonstrate the feasibility of a machine learning classifier for identifying issue comments containing gratitude, joy and sadness. Such a classifier, using emotion-driving words and technical terms, obtains a good precision and recall for identifying the emotion love, while for joy and sadness a lower recall is obtained. © 2017, Springer Science+Business Media New York.</t>
  </si>
  <si>
    <t>Examining the stability of logging statements</t>
  </si>
  <si>
    <t>Logging statements (embedded in the source code) produce logs that assist in understanding system behavior, monitoring choke-points and debugging. Prior work showcases the importance of logging statements in operating, understanding and improving software systems. The wide dependence on logs has lead to a new market of log processing and management tools. However, logs are often unstable, i.e., the logging statements that generate logs are often changed without the consideration of other stakeholders, causing sudden failures of log processing tools and increasing the maintenance costs of such tools. We examine the stability of logging statements in four open source applications namely: Liferay, ActiveMQ, Camel and CloudStack. We find that 20–45% of their logging statements change throughout their lifetime. The median number of days between the introduction of a logging statement and the first change to that statement is between 1 and 17 in our studied applications. These numbers show that in order to reduce maintenance effort, developers of log processing tools must be careful when selecting the logging statements on which their tools depend. In order to effectively mitigate the issues that are caused by unstable logging statements, we make an important first step towards determining whether a logging statement is likely to remain unchanged in the future. First, we use a random forest classifier to determine whether a just-introduced logging statement will change in the future, based solely on metrics that are calculated when it is introduced. Second, we examine whether a long-lived logging statement is likely to change based on its change history. We leverage Cox proportional hazards models (Cox models) to determine the change risk of long-lived logging statements in the source code. Through our case study on four open source applications, we show that our random forest classifier achieves a 83–91% precision, a 65–85% recall and a 0.95–0.96 AUC. We find that file ownership, developer experience, log density and SLOC are important metrics in our studied projects for determining the stability of logging statements in both our random forest classifiers and Cox models. Developers can use our approach to determine the risk of a logging statement changing in their own projects, to construct more robust log processing tools, by ensuring that these tools depend on logs that are generated by more stable logging statements. © 2017, Springer Science+Business Media New York.</t>
  </si>
  <si>
    <t>Empirical software engineering experts on the use of students and professionals in experiments</t>
  </si>
  <si>
    <t>[Context] Controlled experiments are an important empirical method to generate and validate theories. Many software engineering experiments are conducted with students. It is often claimed that the use of students as participants in experiments comes at the cost of low external validity while using professionals does not. [Objective] We believe a deeper understanding is needed on the external validity of software engineering experiments conducted with students or with professionals. We aim to gain insight about the pros and cons of using students and professionals in experiments. [Method] We performed an unconventional, focus group approach and a follow-up survey. First, during a session at ISERN 2014, 65 empirical researchers, including the seven authors, argued and discussed the use of students in experiments with an open mind. Afterwards, we revisited the topic and elicited experts’ opinions to foster discussions. Then we derived 14 statements and asked the ISERN attendees excluding the authors, to provide their level of agreement with the statements. Finally, we analyzed the researchers’ opinions and used the findings to further discuss the statements. [Results] Our survey results showed that, in general, the respondents disagreed with us about the drawbacks of professionals. We, on the contrary, strongly believe that no population (students, professionals, or others) can be deemed better than another in absolute terms. [Conclusion] Using students as participants remains a valid simplification of reality needed in laboratory contexts. It is an effective way to advance software engineering theories and technologies but, like any other aspect of study settings, should be carefully considered during the design, execution, interpretation, and reporting of an experiment. The key is to understand which developer population portion is being represented by the participants in an experiment. Thus, a proposal for describing experimental participants is put forward. © 2017, Springer Science+Business Media New York.</t>
  </si>
  <si>
    <t>Exploring software development at the very large-scale: a revelatory case study and research agenda for agile method adaptation</t>
  </si>
  <si>
    <t>Agile development methods were believed to best suit small, co-located teams, but the success in small teams has inspired use in large and very large-scale software development. However, fundamental assumptions of agile development are challenged when applying the methods at a very large scale. An interpretative revelatory case study on one of the largest software development programmes in Norway shows how agile methods were adapted and complemented with practices from traditional methods to handle the scale. The programme ran over four years with 12 co-located development teams and a total of 175 people involved. The case study was conducted retrospectively using group interviews with 24 participants and documents. Findings on key challenging areas are reported: customer involvement, software architecture, and inter-team coordination. The revelatory study also suggests refinements of a research agenda for very large-scale agile development. © 2017, The Author(s).</t>
  </si>
  <si>
    <t>Architecture consistency: State of the practice, challenges and requirements</t>
  </si>
  <si>
    <t>Architecture Consistency (AC) aims to align implemented systems with their intended architectures. Several AC approaches and tools have been proposed and empirically evaluated, suggesting favourable results. In this paper, we empirically examine the state of practice with respect to Architecture Consistency, through interviews with nineteen experienced software engineers. Our goal is to identify 1) any practises that the companies these architects work for, currently undertake to achieve AC; 2) any barriers to undertaking explicit AC approaches in these companies; 3) software development situations where practitioners perceive AC approaches would be useful, and 4) AC tool needs, as perceived by practitioners. We also assess current commercial AC tool offerings in terms of these perceived needs. The study reveals that many practitioners apply informal AC approaches as there are barriers for adopting more formal and explicit approaches. These barriers are: 1) Difficulty in quantifying architectural inconsistency effects, and thus justifying the allocation of resources to fix them to senior management, 2) The near invisibility of architectural inconsistency to customers, 3) Practitioners’ reluctance towards fixing architectural inconsistencies, and 4) Practitioners perception that huge effort is required to map the system to the architecture when using more formal AC approaches and tools. Practitioners still believe that AC would be useful in supporting several of the software development activities such as auditing, evolution and ensuring quality attributes. After reviewing several commercial tools, we posit that AC tool vendors need to work on their ability to support analysis of systems made up of different technologies, that AC tools need to enhance their capabilities with respect to artefacts such as services and meta-data, and to focus more on non-maintainability architectural concerns. © 2017, The Author(s).</t>
  </si>
  <si>
    <t>Identifying self-admitted technical debt in open source projects using text mining</t>
  </si>
  <si>
    <t>Technical debt is a metaphor to describe the situation in which long-term code quality is traded for short-term goals in software projects. Recently, the concept of self-admitted technical debt (SATD) was proposed, which considers debt that is intentionally introduced, e.g., in the form of quick or temporary fixes. Prior work on SATD has shown that source code comments can be used to successfully detect SATD, however, most current state-of-the-art classification approaches of SATD rely on manual inspection of the source code comments. In this paper, we proposed an automated approach to detect SATD in source code comments using text mining. In our approach, we utilize feature selection to select useful features for classifier training, and we combine multiple classifiers from different source projects to build a composite classifier that identifies SATD comments in a target project. We investigate the performance of our approach on 8 open source projects that contain 212,413 comments. Our experimental results show that, on every target project, our approach outperforms the state-of-the-art and the baselines approaches in terms of F1-score. The F1-score achieved by our approach ranges between 0.518 - 0.841, with an average of 0.737, which improves over the state-of-the-art approach proposed by Potdar and Shihab by 499.19%. When compared with the text mining-based baseline approaches, our approach significantly improves the average F1-score by at least 58.49%. When compared with a natural language processing-based baseline, our approach also significantly improves its F1-score by 27.95%. Our proposed approach can be used by project personnel to effectively identify SATD with minimal manual effort. © 2017, Springer Science+Business Media New York.</t>
  </si>
  <si>
    <t>Do developers update their library dependencies?: An empirical study on the impact of security advisories on library migration</t>
  </si>
  <si>
    <t>Third-party library reuse has become common practice in contemporary software development, as it includes several benefits for developers. Library dependencies are constantly evolving, with newly added features and patches that fix bugs in older versions. To take full advantage of third-party reuse, developers should always keep up to date with the latest versions of their library dependencies. In this paper, we investigate the extent of which developers update their library dependencies. Specifically, we conducted an empirical study on library migration that covers over 4,600 GitHub software projects and 2,700 library dependencies. Results show that although many of these systems rely heavily on dependencies, 81.5% of the studied systems still keep their outdated dependencies. In the case of updating a vulnerable dependency, the study reveals that affected developers are not likely to respond to a security advisory. Surveying these developers, we find that 69% of the interviewees claimed to be unaware of their vulnerable dependencies. Moreover, developers are not likely to prioritize a library update, as it is perceived to be extra workload and responsibility. This study concludes that even though third-party reuse is common practice, updating a dependency is not as common for many developers. © 2017, Springer Science+Business Media New York.</t>
  </si>
  <si>
    <t>An empirical study of the integration time of fixed issues</t>
  </si>
  <si>
    <t>Predicting the required time to fix an issue (i.e., a new feature, bug fix, or enhancement) has long been the goal of many software engineering researchers. However, after an issue has been fixed, it must be integrated into an official release to become visible to users. In theory, issues should be quickly integrated into releases after they are fixed. However, in practice, the integration of a fixed issue might be prevented in one or more releases before reaching users. For example, a fixed issue might be prevented from integration in order to assess the impact that this fixed issue may have on the system as a whole. While one can often speculate, it is not always clear why some fixed issues are integrated immediately, while others are prevented from integration. In this paper, we empirically study the integration of 20,995 fixed issues from the ArgoUML, Eclipse, and Firefox projects. Our results indicate that: (i) despite being fixed well before the release date, the integration of 34% to 60% of fixed issues in projects with traditional release cycle (the Eclipse and ArgoUML projects), and 98% of fixed issues in a project with a rapid release cycle (the Firefox project) was prevented in one or more releases; (ii) using information that we derive from fixed issues, our models are able to accurately predict the release in which a fixed issue will be integrated, achieving Areas Under the Curve (AUC) values of 0.62 to 0.93; and (iii) heuristics that estimate the effort that the team invests to fix issues is one of the most influential factors in our models. Furthermore, we fit models to study fixed issues that suffer from a long integration time. Such models, (iv) obtain AUC values of 0.82 to 0.96 and (v) derive much of their explanatory power from metrics that are related to the release cycle. Finally, we train regression models to study integration time in terms of number of days. Our models achieve R2 values of 0.39 to 0.65, and indicate that the time at which an issue is fixed and the resolver of the issue have a large impact on the number of days that a fixed issue requires for integration. Our results indicate that, in addition to the backlog of issues that need to be fixed, the backlog of issues that need to be released introduces a software development overhead, which may lead to a longer integration time. Therefore, in addition to studying the triaging and fixing stages of the issue lifecycle, the integration stage should also be the target of future research and tooling efforts in order to reduce the time-to-delivery of fixed issues. © 2017, Springer Science+Business Media New York.</t>
  </si>
  <si>
    <t>Open innovation using open source tools: a case study at Sony Mobile</t>
  </si>
  <si>
    <t>Despite growing interest of Open Innovation (OI) in Software Engineering (SE), little is known about what triggers software organizations to adopt it and how this affects SE practices. OI can be realized in numerous of ways, including Open Source Software (OSS) involvement. Outcomes from OI are not restricted to product innovation but also include process innovation, e.g. improved SE practices and methods. This study explores the involvement of a software organization (Sony Mobile) in OSS communities from an OI perspective and what SE practices (requirements engineering and testing) have been adapted in relation to OI. It also highlights the innovative outcomes resulting from OI. An exploratory embedded case study investigates how Sony Mobile use and contribute to Jenkins and Gerrit; the two central OSS tools in their continuous integration tool chain. Quantitative analysis was performed on change log data from source code repositories in order to identify the top contributors and triangulated with the results from five semi-structured interviews to explore the nature of the commits. The findings of the case study include five major themes: i) The process of opening up towards the tool communities correlates in time with a general adoption of OSS in the organization. ii) Assets not seen as competitive advantage nor a source of revenue are made open to OSS communities, and gradually, the organization turns more open. iii) The requirements engineering process towards the community is informal and based on engagement. iv) The need for systematic and automated testing is still in its infancy, but the needs are identified. v) The innovation outcomes included free features and maintenance, and were believed to increase speed and quality in development. Adopting OI was a result of a paradigm shift of moving from Windows to Linux. This shift enabled Sony Mobile to utilize the Jenkins and Gerrit communities to make their internal development process better for its software developers and testers. © 2017, The Author(s).</t>
  </si>
  <si>
    <t>Impact of incorrect and new requirements on waterfall software project outcomes</t>
  </si>
  <si>
    <t>This research compares the impacts of change requests due to requirement defects on the outcomes of software development projects developed using the Waterfall methodology. The three types of requirement defects examined are incorrect requirements, incomplete requirements and new requirements. Outcomes are measured in terms of total effort expended and software defects injected during software development. While prior literature has examined ways to minimize requirement defects, limited insights are available on the impacts of requirement defects that remain after baseline requirements have been gathered. A sample of 49 software projects following the Waterfall methodology from a large highly mature (CMMI level 5) software development organization was used to statistically estimate the hypothesized relationships between the variables. Using the coordination perspective to develop our model, we find that resolution of change requests due to new requirements increases defects injected as well as effort. The resolution of change requests due to incorrect requirements increases the number of new requirements as well as the number of defects injected. Resolution of change requests due to incomplete requirements do not have measurable impacts on software project outcomes. Efforts to minimize the number of change requests necessary due to new requirements, can therefore be an important factor in improving software project outcomes. © 2017, Springer Science+Business Media New York.</t>
  </si>
  <si>
    <t>Search and similarity based selection of use case scenarios: An empirical study</t>
  </si>
  <si>
    <t>Use case modeling is a well-known requirements specification method and has been widely applied in practice. Use case scenarios of use case models are input elements for requirements inspection and analysis, requirements-based testing, and other downstream activities. It is, however, a practical challenge to inspect all use case scenarios that can be obtained from any non-trivial use case model, as such an inspection activity is often performed manually by domain experts. Therefore, it is needed to propose an automated solution for selecting a subset of use case scenarios with the ultimate aim of enabling cost-effective requirements (use case) inspection, analysis, and other relevant activities. Our solution is built on a natural language based, restricted use case modeling methodology (named as RUCM), in the sense that requirements specifications are specified as RUCM use case models. Use case scenarios can be automatically derived from RUCM use case models with the already established Zen-RUCM framework. In this paper, we propose a search-based and similarity-based approach called S3RCUM, through an empirical study, to select most diverse use case scenarios to enable cost-effective use case inspections. The empirical study was designed to evaluate the performance of three search algorithms together with eight similarity functions, through one real-world case study and six case studies from literature. Results show that (1+1) Evolutionary Algorithm together with Needleman-Wunsch similarity function significantly outperformed the other 31 combinations of the search algorithms and similarity functions. The combination managed to select 50% of all the generated RUCM use case scenarios for all the case studies to detect all the seeded defects. © 2017, Springer Science+Business Media New York.</t>
  </si>
  <si>
    <t>Privacy by designers: software developers’ privacy mindset</t>
  </si>
  <si>
    <t>Privacy by design (PbD) is a policy measure that guides software developers to apply inherent solutions to achieve better privacy protection. For PbD to be a viable option, it is important to understand developers’ perceptions, interpretation and practices as to informational privacy (or data protection). To this end, we conducted in-depth interviews with 27 developers from different domains, who practice software design. Grounded analysis of the data revealed an interplay between several different forces affecting the way in which developers handle privacy concerns. Borrowing the schema of Social Cognitive Theory (SCT), we classified and analyzed the cognitive, organizational and behavioral factors that play a role in developers’ privacy decision making. Our findings indicate that developers use the vocabulary of data security to approach privacy challenges, and that this vocabulary limits their perceptions of privacy mainly to third-party threats coming from outside of the organization; that organizational privacy climate is a powerful means for organizations to guide developers toward particular practices of privacy; and that software architectural patterns frame privacy solutions that are used throughout the development process, possibly explaining developers’ preference of policy-based solutions to architectural solutions. Further, we show, through the use of the SCT schema for framing the findings of this study, how a theoretical model of the factors that influence developers’ privacy practices can be conceptualized and used as a guide for future research toward effective implementation of PbD. © 2017, Springer Science+Business Media New York.</t>
  </si>
  <si>
    <t>Data Intensive (DI) applications are becoming more and more important in several fields of science, economy, and even in our normal life. Unfortunately, even if some technological frameworks are available for their development, we still lack solid software engineering approaches to support their development and, in particular, to ensure that they offer the required properties in terms of availability, throughput, data loss, etc. In this paper we report our action research experience in developing-testing-reengineering a specific DI application, Hegira4Cloud, that migrates data between widely used NoSQL databases. We highlight the issues we have faced during our experience and we show how cumbersome, expensive and time-consuming the developing-testing-reengineering approach can be in this specific case. Also, we analyse the state of the art in the light of our experience and identify weaknesses and open challenges that could generate new research in the areas of software design and verification. © 2017, Springer Science+Business Media New York.</t>
  </si>
  <si>
    <t>Genetic Algorithm-based Test Generation for Software Product Line with the Integration of Fault Localization Techniques</t>
  </si>
  <si>
    <t>In response to the highly competitive market and the pressure to cost-effectively release good-quality software, companies have adopted the concept of software product line to reduce development cost. However, testing and debugging of each product, even from the same family, is still done independently. This can be very expensive. To solve this problem, we need to explore how test cases generated for one product can be used for another product. We propose a genetic algorithm-based framework which integrates software fault localization techniques and focuses on reusing test specifications and input values whenever feasible. Case studies using four software product lines and eight fault localization techniques were conducted to demonstrate the effectiveness of our framework. Discussions on factors that may affect the effectiveness of the proposed framework is also presented. Our results indicate that test cases generated in such a way can be easily reused (with appropriate conversion) between different products of the same family and help reduce the overall testing and debugging cost. © 2017, Springer Science+Business Media New York.</t>
  </si>
  <si>
    <t>Security code smells in Android ICC</t>
  </si>
  <si>
    <t>Android Inter-Component Communication (ICC) is complex, largely unconstrained, and hard for developers to understand. As a consequence, ICC is a common source of security vulnerabilities in Android apps. To promote secure programming practices, we have reviewed related research, and identified avoidable ICC vulnerabilities in Android-run devices and the security code smells that indicate their presence. We explain the vulnerabilities and their corresponding smells, and we discuss how they can be eliminated or mitigated during development. We present a lightweight static analysis tool on top of Android Lint that analyzes the code under development and provides just-in-time feedback within the IDE about the presence of such smells in the code. Moreover, with the help of this tool we study the prevalence of security code smells in more than 700 open-source apps, and manually inspect around 15% of the apps to assess the extent to which identifying such smells uncovers ICC security vulnerabilities. © 2018, Springer Science+Business Media, LLC, part of Springer Nature.</t>
  </si>
  <si>
    <t>An empirical study of patch uplift in rapid release development pipelines</t>
  </si>
  <si>
    <t>In rapid release development processes, patches that fix critical issues, or implement high-value features are often promoted directly from the development channel to a stabilization channel, potentially skipping one or more stabilization channels. This practice is called patch uplift. Patch uplift is risky, because patches that are rushed through the stabilization phase can end up introducing regressions in the code. This paper examines patch uplift operations at Mozilla, with the aim to identify the characteristics of the uplifted patches that did not effectively fix the targeted problem and that introduced regressions. Through statistical and manual analyses, a series of problems were investigated, including the reasons behind patch uplift decisions, the root causes of ineffective uplifts, the characteristics of uplifted patches that introduced regressions, and whether these regressions can be prevented. Additionally, three Mozilla release managers were interviewed in order to understand organizational factors that affect patch uplift decisions and outcomes. Results show that most patches are uplifted because of a wrong functionality or a crash. Certain uplifts did not effectively address their problems because they did not completely fix the problems or lead to regressions. Uplifted patches that lead to regressions tend to have larger patch size, and most of the faults are due to semantic or memory errors in the patches. Also, release managers are more inclined to accept patch uplift requests that concern certain specific components, and–or that are submitted by certain specific developers. About 25% to 30% of the regressions due to Beta or Release uplifts could have been prevented as they could be reproduced by developers and were found in widely used feature/website/configuration or via telemetry. © 2018, Springer Science+Business Media, LLC, part of Springer Nature.</t>
  </si>
  <si>
    <t>Revisiting supervised and unsupervised models for effort-aware just-in-time defect prediction</t>
  </si>
  <si>
    <t>Effort-aware just-in-time (JIT) defect prediction aims at finding more defective software changes with limited code inspection cost. Traditionally, supervised models have been used; however, they require sufficient labelled training data, which is difficult to obtain, especially for new projects. Recently, Yang et al. proposed an unsupervised model (i.e., LT) and applied it to projects with rich historical bug data. Interestingly, they reported that, under the same inspection cost (i.e., 20 percent of the total lines of code modified by all changes), it could find about 12% - 27% more defective changes than a state-of-the-art supervised model (i.e., EALR) when using different evaluation settings. This is surprising as supervised models that benefit from historical data are expected to perform better than unsupervised ones. Their finding suggests that previous studies on defect prediction had made a simple problem too complex. Considering the potential high impact of Yang et al.’s work, in this paper, we perform a replication study and present the following new findings: (1) Under the same inspection budget, LT requires developers to inspect a large number of changes necessitating many more context switches. (2) Although LT finds more defective changes, many highly ranked changes are false alarms. These initial false alarms may negatively impact practitioners’ patience and confidence. (3) LT does not outperform EALR when the harmonic mean of Recall and Precision (i.e., F1-score) is considered. Aside from highlighting the above findings, we propose a simple but improved supervised model called CBS+, which leverages the idea of both EALR and LT. We investigate the performance of CBS+ using three different evaluation settings, including time-wise cross-validation, 10-times 10-fold cross-validation and cross-project validation. When compared with EALR, CBS+ detects about 15% - 26% more defective changes, while keeping the number of context switches and initial false alarms close to those of EALR. When compared with LT, the number of defective changes detected by CBS+ is comparable to LT’s result, while CBS+ significantly reduces context switches and initial false alarms before first success. Finally, we discuss how to balance the tradeoff between the number of inspected defects and context switches, and present the implications of our findings for practitioners and researchers. © 2018, Springer Science+Business Media, LLC, part of Springer Nature.</t>
  </si>
  <si>
    <t>How Does Machine Translated User Interface Affect User Experience? A Study on Android Apps</t>
  </si>
  <si>
    <t>For global-market-oriented software applications, it is required that their user interface be translated to local languages so that users from different areas in the world can use the software. A long-term practice in software industry is to hire professional translators or translation companies to perform the translation. However, due to the large number of user-interface labels and target languages, this is often too expensive for software providers, especially cost-sensitive providers such as personal developers of mobile apps. As natural language processing and machine techniques advance, more mature machine translation techniques are providing a cheap though imperfect alternative, and the Google Translation service has already been widely used for translating websites and apps. However, the effect of lower translation quality on user experience has not been well studied yet. In this paper, we present a user study on 6 popular Android apps, which involves 24 participants performing tasks on app variants with 4 different translation quality levels and 2 target languages: Spanish and Chinese. From our study, we acquire the following 3 major findings, including (1) compared with original versions, machine translated versions of apps have similar task completion rate and efficiency on most studied apps; (2) machine translated versions have more tasks completed with flaws such unnecessary steps and missed optional steps, and (3) users are not satisfied with the GUI of machine translated versions and the two major complaints are misleading labels of input boxes, and unclear translation of items in option lists. © 2017 IEEE.</t>
  </si>
  <si>
    <t>An Empirical Examination of the Relationship between Code Smells and Merge Conflicts</t>
  </si>
  <si>
    <t>Background: Merge conflicts are a common occurrence in software development. Researchers have shown the negative impact of conflicts on the resulting code quality and the development workflow. Thus far, no one has investigated the effect of bad design (code smells) on merge conflicts. Aims: We posit that entities that exhibit certain types of code smells are more likely to be involved in a merge conflict. We also postulate that code elements that are both 'smelly' and involved in a merge conflict are associated with other undesirable effects (more likely to be buggy). Method: We mined 143 repositories from GitHub and recreated 6,979 merge conflicts to obtain metrics about code changes and conflicts. We categorized conflicts into semantic or non-semantic, based on whether changes affected the Abstract Syntax Tree. For each conflicting change, we calculate the number of code smells and the number of future bug-fixes associated with the affected lines of code. Results: We found that entities that are smelly are three times more likely to be involved in merge conflicts. Method-level code smells (Blob Operation and Internal Duplication) are highly correlated with semantic conflicts. We also found that code that is smelly and experiences merge conflicts is more likely to be buggy. Conclusion: Bad code design not only impacts maintainability, it also impacts the day to day operations of a project, such as merging contributions, and negatively impacts the quality of the resulting code. Our findings indicate that research is needed to identify better ways to support merge conflict resolution to minimize its effect on code quality. © 2017 IEEE.</t>
  </si>
  <si>
    <t>Where Is the Road for Issue Reports Classification Based on Text Mining?</t>
  </si>
  <si>
    <t>Currently, open source projects receive various kinds of issues daily, because of the extreme openness of Issue Tracking System (ITS) in GitHub. ITS is a labor-intensive and time-consuming task of issue categorization for project managers. However, a contributor is only required a short textual abstract to report an issue in GitHub. Thus, most traditional classification approaches based on detailed and structured data (e.g., priority, severity, software version and so on) are difficult to adopt. In this paper, issue classification approaches on a large-scale dataset, including 80 popular projects and over 252,000 issue reports collected from GitHub, were investigated. First, four traditional text-based classification methods and their performances were discussed. Semantic perplexity (i.e., an issues description confuses bug-related sentences with nonbug-related sentences) is a crucial factor that affects the classification performances based on quantitative and qualitative study. Finally, A two-stage classifier framework based on the novel metrics of semantic perplexity of issue reports was designed. Results show that our two-stage classification can significantly improve issue classification performances. © 2017 IEEE.</t>
  </si>
  <si>
    <t>Reporting Ethics Considerations in Software Engineering Publications</t>
  </si>
  <si>
    <t>Ethical guidelines of software engineering journals require authors to provide statements related to the conflict of interest and the process of obtaining consent (if human subjects are involved). The objective of this study is to review the reporting of the ethical considerations in Empirical Software Engineering-An International Journal. The results indicate that two out of seven studies reported some ethical information however, not explicitly. The ethical discussions were focussed on anonymity and confidentiality. Ethical aspects such as competence, comprehensibility and vulnerability of the subjects were not discussed in any of the papers reviewed in this study. It is important to not only state that consent was obtained however, the procedure of obtaining consent should be reported to improve the accountability and trust. © 2017 IEEE.</t>
  </si>
  <si>
    <t>Characterizing Developer Behavior in Cloud Based IDEs</t>
  </si>
  <si>
    <t>Background: Cloud based integrated development environments (IDEs) are rapidly gaining popularity for its native support and potential to accelerate DevOps. However, there is little research of how developers behave when interacting with these environments. Aims: To develop empirical knowledge about how developers behave when interacting with cloud based IDEs to deal with programming tasks at various difficulty levels. Method: We conducted a user study using a cloud based IDE, JazzHub. We collected and coded session trace data, self-reported effort and frustration levels, and screen recordings. Results: We built a Markov activity transition model that describes the transitions among common development activities such as coding, debugging, and searching for information. It also captures extended interactions with remote resources. We correlated activity transition with different code growth trajectories. Conclusion: The findings are an early step toward realizing the potential for enhanced interactions in cloud based IDEs. Our study provides empirical evidence that may inspire the future evolution of cloud based IDE designs and features. © 2017 IEEE.</t>
  </si>
  <si>
    <t>Issues and Opportunities for Human Error-Based Requirements Inspections: An Exploratory Study</t>
  </si>
  <si>
    <t>[Background] Software inspections are extensively used for requirements verification. Our research uses the perspective of human cognitive failures (i.e., human errors) to improve the fault detection effectiveness of traditional fault-checklist based inspections. Our previous evaluations of a formal human error based inspection technique called Error Abstraction and Inspection (EAI) have shown encouraging results, but have also highlighted a real need for improvement. [Aims and Method] The goal of conducting the controlled study presented in this paper was to identify the specific tasks of EAI that inspectors find most difficult to perform and the strategies that successful inspectors use when performing the tasks. [Results] The results highlighted specific pain points of EAI that can be addressed by improving the training and instrumentation. © 2017 IEEE.</t>
  </si>
  <si>
    <t>Looking for Peace of Mind? Manage Your (Technical) Debt: An Exploratory Field Study</t>
  </si>
  <si>
    <t>Background: In the last two decades Technical Debt (TD) has received a considerable amount of attention from software engineering research and practice. Recently, a small group of studies suggests that, in addition to its technical and economic consequences, TD can affect developers' psychological states and morale. However, until now there has been a lack of empirical research clarifying such influences. Aims: In this study, we aim at taking the first step in filling this gap by investigating the potential impacts of TD and its management on developers' morale. Method: Drawing from previous literature on morale, we decided to explore the influence of TD and its management on three dimensions of morale called affective, future/goal, and interpersonal antecedents. In so doing, we conducted an exploratory field study and collected data from software professionals active in different industrial domains through eight qualitative interviews and an online survey (n=33). Results: Our results indicate that TD mainly has a negative influence on future/goal and affective antecedents of morale. This is mainly because the occurrence of TD hinders developers from performing their tasks and achieving their goals. TD management, on the other hand, has a positive influence on all the three dimensions of morale since it is associated with positive feelings and interpersonal feedback as well as a sense of progress. Conclusions: According to the results of this empirical study, the occurrence of TD reduces developers' morale, while its management increases developers' morale. © 2017 IEEE.</t>
  </si>
  <si>
    <t>Change-Aware Build Prediction Model for Stall Avoidance in Continuous Integration</t>
  </si>
  <si>
    <t>Continuous Integration(CI) is a widely used development practice where developers integrate their work after submitting code changes at central repository. CI servers usually monitor central repository for code change submission and automatically build software with changed code, perform unit testing, integration testing and provide test summary report. If build or test fails developers fix those issues and submit the code changes. Continuous submission of code modification by developers and build latency time creates stalls at CI server build pipeline and hence developers have to wait long time to get build outcome. In this paper, we proposed build prediction model that uses TravisTorrent data set with build error log clustering and AST level code change modification data to predict whether a build will be successful or not without attempting actual build so that developer can get early build outcome result. With the proposed model we can predict build outcome with an average F-Measure over 87% on all three build systems (Ant, Maven, Gradle) under the cross-project prediction scenario. © 2017 IEEE.</t>
  </si>
  <si>
    <t>Mining Version Control System for Automatically Generating Commit Comment</t>
  </si>
  <si>
    <t>Commit comments increasingly receive attention as an important complementary component in code change comprehension. To address the comment scarcity issue, a variety of automatic approaches for commit comment generation have been intensively proposed. However, most of these approaches mechanically outline a superficial level summary of the changed software entities, the change intent behind the code changes is lost (e.g., the existing approaches cannot generate such comment: 'fixing null pointer exception'). Considering the comments written by developers often describe the intent behind the code change, we propose a method to automatically generate commit comment by reusing the existing comments in version control system. Specifically, for an input commit, we apply syntax, semantic, pre-syntax, and pre-semantic similarities to discover the similar commits from half a million commits, and recommend the reusable comments to the input commit from the ones of the similar commits. We evaluate our approach on 7 projects. The results show that 9.1% of the generated comments are good, 27.7% of the generated comments need minor fix, and 63.2% are bad, and we also analyze the reasons that make a comment available or unavailable. © 2017 IEEE.</t>
  </si>
  <si>
    <t>An Industry Perspective to Comparing the SQALE and Quamoco Software Quality Models</t>
  </si>
  <si>
    <t>Context: We investigate the different perceptions of quality provided by leading operational quality models when used to evaluate software systems from an industry perspective. Goal: To compare and evaluate the quality assessments of two competing quality models and to develop an extensible solution to meet the quality assurance measurement needs of an industry stakeholder-The Construction Engineering Research Laboratory (CERL). Method: In cooperation with our industry partner TechLink, we operationalize the Quamoco quality model and employ a multiple case study design comparing the results of Quamoco and SQALE, two implementations of well known quality models. The study is conducted across current versions of several open source software projects sampled from GitHub and commercial software for sustainment management systems implemented in the C# language from our industry partner. Each project represents a separate embedded unit of study in a given context-open source or commercial. We employ inter-rater agreement and correlation analysis to compare the results of both models, focusing on Maintainability, Reliability, and Security assessments. Results: Our observations suggest that there is a significant disconnect between the assessments of quality under both quality models. Conclusion: In order to support industry adoption, additional work is required to bring competing implementations of quality models into alignment. This exploratory case study helps us shed light into this problem. © 2017 IEEE.</t>
  </si>
  <si>
    <t>On Software Productivity Analysis with Propensity Score Matching</t>
  </si>
  <si>
    <t>[Context:] Software productivity analysis is an essential activity for software process improvement. It specifies critical factors to be resolved or accepted from project data. As the nature of project data is observational, not experimental, the project data involves bias that can cause spurious relationships among analyzed factors. Analysis methods based on linear regression suffer from the spurious relationships and sometimes lead an inappropriate causal relation. The propensity score is a solution for this problem but has rarely been used. [Objective:] To investigate what differences the use of propensity score brings to software productivity analysis in comparison to a conventional method. [Method:] We revisited classical software productivity analyses on ISBSG and Finnish datasets. The differences of critical factors between the propensity score and the linear regression were investigated. [Results:] Both analysis methods specified different critical factors on the two datasets. The specified factors were both reasonable to some extent, and further considerations are needed for the propensity score results. [Conclusions:] The use of propensity score can lead new possible factors to be tackled. Although the contradiction does not necessarily indicate a flaw of the linear regression, the results by the propensity score should also be noticed for better actions. © 2017 IEEE.</t>
  </si>
  <si>
    <t>Assessing the Intuitiveness of Qualitative Contribution Relationships in Goal Models: An Exploratory Experiment</t>
  </si>
  <si>
    <t>[Background]: Developing conceptual models is an integral part of the requirements engineering (RE) process. Goal models are requirements engineering conceptual models that allow diagrammatic representation of stakeholder intentions and how they affect each other. A specific goal modeling language construct, the contribution of goal satisfaction of one goal to another, plays a central role in supporting decision problem exploration within goal models. We report on an experiment whose aim was to measure the user perception of the meaning of the aforementioned modeling construct. A set of contributions under different scenarios were given to experimental participants who were asked what they thought the effect of the contribution was. We found that participants are not always in agreement either within themselves or with the designers' intentions on the meaning of the language. The results call for possible adaptations to the way goal modeling languages are used. © 2017 IEEE.</t>
  </si>
  <si>
    <t>Investigating the Use of a Hybrid Search Strategy for Systematic Reviews</t>
  </si>
  <si>
    <t>[Background] Systematic Literature Reviews (SLRs) are one of the important pillars when employing an evidence-based paradigm in Software Engineering. To date most SLRs have been conducted using a search strategy involving several digital libraries. However, significant issues have been reported for digital libraries and applying such search strategy requires substantial effort. On the other hand, snowballing has recently arisen as a potentially more efficient alternative or complementary solution. Nevertheless, it requires a relevant seed set of papers. [Aims] This paper proposes and evaluates a hybrid search strategy combining searching in a specific digital library (Scopus) with backward and forward snowballing. [Method] The proposed hybrid strategy was applied to two previously published SLRs that adopted database searches. We investigate whether it is able to retrieve the same included papers with lower effort in terms of the number of analysed papers. The two selected SLRs relate respectively to elicitation techniques (not confined to Software Engineering (SE)) and to a specific SE topic on cost estimation. [Results] Our results provide preliminary support for the proposed hybrid search strategy as being suitable for SLRs investigating a specific research topic within the SE domain. Furthermore, it helps overcoming existing issues with using digital libraries in SE. [Conclusions] The hybrid search strategy provides competitive results, similar to using several digital libraries. However, further investigation is needed to evaluate the hybrid search strategy. © 2017 IEEE.</t>
  </si>
  <si>
    <t>The Impact of Coverage on Bug Density in a Large Industrial Software Project</t>
  </si>
  <si>
    <t>Measuring quality of test suites is one of the major challenges of software testing. Code coverage identifies tested and untested parts of code and is frequently used to approximate test suite quality. Multiple previous studies have investigated the relationship between coverage ratio and test suite quality, without a clear consent in the results. In this work we study whether covered code contains a smaller number of future bugs than uncovered code (assuming appropriate scaling). If this correlation holds and bug density is lower in covered code, coverage can be regarded as a meaningful metric to estimate the adequacy of testing. To this end we analyse 16000 internal bug reports and bug-fixes of SAP HANA, a large industrial software project. We found that the above-mentioned relationship indeed holds, and is statistically significant. Contrary to most previous works our study uses real bugs and real bug-fixes. Furthermore, our data is derived from a complex and large industrial project. © 2017 IEEE.</t>
  </si>
  <si>
    <t>STRESS: A Semi-Automated, Fully Replicable Approach for Project Selection</t>
  </si>
  <si>
    <t>The mining of software repositories has provided significant advances in a multitude of software engineering fields, including defect prediction. Several studies show that the performance of a software engineering technology (e.g., prediction model) differs across different project repositories. Thus, it is important that the project selection is replicable. The aim of this paper is to present STRESS, a semi-automated and fully replicable approach that allows researchers to select projects by configuring the desired level of diversity, fit, and quality. STRESS records the rationale behind the researcher decisions and allows different users to re-run or modify such decisions. STRESS is open-source and it can be used used locally or even online (www.falessi.com/STRESS/). We perform a systematic mapping study that considers studies that analyzed projects managed with JIRA and Git to asses the project selection replicability of past studies. We validate the feasible application of STRESS in realistic research scenarios by applying STRESS to select projects among the 211 Apache Software Foundation projects. Our systematic mapping study results show that none of the 68 analyzed studies is completely replicable. Regarding STRESS, it successfully supported the project selection among all 211 ASF projects. It also supported the measurement of 100 projects characteristics, including the 32 criteria of the studies analyzed in our mapping study. The mapping study and STRESS are, to our best knowledge, the first attempt to investigate and support the replicability of project selection. We plan to extend them to other technologies such as GitHub. © 2017 IEEE.</t>
  </si>
  <si>
    <t>Estimating Energy Impact of Software Releases and Deployment Strategies: The KPMG Case Study</t>
  </si>
  <si>
    <t>Background. Often motivated by optimization objectives, software products are characterized by different subsequent releases and deployed through different strategies. The impact of these two aspects of software on energy consumption has still to be completely understood and can be improved by carrying out ad-hoc analyses for specific software products. Aims. In this research we report on an industrial collaboration aiming at assessing the different impact that releases and deployment strategies of a software product can have on the energy consumption of its underlying hardware infrastructure. Method. We designed and performed an empirical experiment in a controlled environment. Deployment strategies, releases and use case scenarios of an industrial third-party software product were adopted as experimental factors. The use case scenarios were used as a blocking factor and adopted to dynamically load-test the software product. Power consumption and execution time were selected as response variables to measure the energy consumption. Results. We observed that both deployment strategies and software releases significantly influence the energy consumption of the hardware infrastructure. A strong interaction between the two factors was identified. The impact of such interaction highly varied depending on which use case scenario was considered, making the identification of the most frequently adopted use case scenario critical for energy optimisation. The collaboration between industry and academia has been productive for both parties, even if some practitioners manifested low interest/awareness on software energy efficiency. Conclusions. For the software product considered there is no absolute preferable release or deployment strategy with respect to energy efficiency, as the interaction of these factors has to be considered. The number of machines involved in a software deployment strategy does not simply constitute an additive effect of the energy consumption of the underlying hardware infrastructure. © 2017 IEEE.</t>
  </si>
  <si>
    <t>An Exploratory Analysis of a Hybrid OSS Company's Forum in Search of Sales Leads</t>
  </si>
  <si>
    <t>Background: Online forums are instruments through which information or problems are shared and discussed, including expressions of interests and intentions. Objective: In this paper, we present ongoing work aimed at analyzing the content of forum posts of a hybrid open source company that offers both free and commercial licenses, in order to help its community manager gain improved understanding of the forum discussions and sentiments and automatically discover new opportunities such as sales leads, i.e., people who are interested in buying a license. These leads can then be forwarded to the sales team for follow-up and can result in them potentially making a sale, thus increasing company revenue. Method: For the analysis of the forums, an untapped channel for sales leads by the company, text analysis techniques are utilized to identify potential sales leads and the discussion topics and sentiments in those leads. Results: Results of our preliminary work make a positive contribution in lessening the community manager's work in understanding the sentiment and discussion topics in the hybrid open source forum community, as well as make it easier and faster to identify potential future customers. Conclusion: We believe that the results will positively contribute to improving the sales of licenses for the hybrid open source company. © 2017 IEEE.</t>
  </si>
  <si>
    <t>The proceedings contain 61 papers. The topics discussed include: Code Churn: a neglected metric in effort-aware just-in-time defect prediction; security vulnerabilities in categories of clones and non-cloned code: an empirical study; automatic building of Java projects in software repositories: a study on feasibility and challenges; an empirical examination of the relationship between code smells and merge conflicts; on the influence of human factors for identifying code smells: a multi-trial empirical study; introducing automated GUI testing and observing its benefits: an industrial case study in the context of law-practice management software; would you like to motivate software testers? ask them how; beyond continuous delivery: an empirical investigation of continuous deployment challenges; predicting the vector impact of change - an industrial case study at Brightsquid; STRESS: a semi-automated, fully replicable approach for project selection; change-aware build prediction model for stall avoidance in continuous integration; an ontology-based approach to automate tagging of software artifacts; using a visual abstract as a lens for communicating and promoting design science research in software engineering; member checking in software engineering research: lessons learned from an industrial case study; notifying and involving users in experimentation: ethical perceptions of software practitioners; autonomy in software engineering: a preliminary study on the influence of education level and professional experience; and multi-objective regression test selection in practice: an empirical study in the defence software industry.</t>
  </si>
  <si>
    <t>Automatic Building of Java Projects in Software Repositories: A Study on Feasibility and Challenges</t>
  </si>
  <si>
    <t>Despite the advancement in software build tools such as Maven and Gradle, human involvement is still often required in software building. To enable large-scale advanced program analysis and data mining of software artifacts, software engineering researchers need to have a large corpus of built software, so automatic software building becomes essential to improve research productivity. In this paper, we present a feasibility study on automatic software building. Particularly, we first put state-of-the-art build automation tools (Ant, Maven and Gradle) to the test by automatically executing their respective default build commands on top 200 Java projects from GitHub. Next, we focus on the 86 projects that failed this initial automated build attempt, manually examining and determining correct build sequences to build each of these projects. We present a detailed build failure taxonomy from these build results and show that at least 57% build failures can be automatically resolved. © 2017 IEEE.</t>
  </si>
  <si>
    <t>The Significant Effects of Data Sampling Approaches on Software Defect Prioritization and Classification</t>
  </si>
  <si>
    <t>Context: Recent studies have shown that performance of defect prediction models can be affected when data sampling approaches are applied to imbalanced training data for building defect prediction models. However, the magnitude (degree and power) of the effect of these sampling methods on the classification and prioritization performances of defect prediction models is still unknown. Goal: To investigate the statistical and practical significance of using resampled data for constructing defect prediction models. Method: We examine the practical effects of six data sampling methods on performances of five defect prediction models. The prediction performances of the models trained on default datasets (no sampling method) are compared with that of the models trained on resampled datasets (application of sampling methods). To decide whether the performance changes are significant or not, robust statistical tests are performed and effect sizes computed. Twenty releases of ten open source projects extracted from the PROMISE repository are considered and evaluated using the AUC, pd, pf and G-mean performance measures. Results: There are statistical significant differences and practical effects on the classification performance (pd, pf and G-mean) between models trained on resampled datasets and those trained on the default datasets. However, sampling methods have no statistical and practical effects on defect prioritization performance (AUC) with small or no effect values obtained from the models trained on the resampled datasets. Conclusions: Existing sampling methods can properly set the threshold between buggy and clean samples, while they cannot improve the prediction of defect-proneness itself. Sampling methods are highly recommended for defect classification purposes when all faulty modules are to be considered for testing. © 2017 IEEE.</t>
  </si>
  <si>
    <t>Predicting the Vector Impact of Change-An Industrial Case Study at Brightsquid</t>
  </si>
  <si>
    <t>Background: Understanding and controlling the impact of change decides about the success or failure of evolving products. The problem magnifies for start-ups operating with limited resources. Their usual focus is on Minimum Viable Product (MVP's) providing specialized functionality, thus have little expense available for handling changes. Aims: Change Impact Analysis (CIA) refers to the identification of source code files impacted when implementing a change request. We extend this question to predict not only affected files, but also the effort needed for implementing the change, and the duration necessary for that. Method: This study evaluates the performance of three textual similarity techniques for CIA based on Bag of words in combination with either topic modeling or file coupling. Results: The approaches are applied on data from two industrial projects. The data comes as part of an industrial collaboration project with Brightsquid, a Canadian start-up company specializing in secure communication solutions. Performance analysis shows that combining textual similarity with file coupling improves impact prediction, resulting in Recall of 67%. Effort and duration can be predicted with 84% and 72% accuracy using textual similarity only. Conclusions: The relative effort invested into CIA for predicting impacted files can be reduced by extending its applicability to multiple dimensions which include impacted files, effort, and duration. © 2017 IEEE.</t>
  </si>
  <si>
    <t>Graphical vs. Tabular Notations for Risk Models: On the Role of Textual Labels and Complexity</t>
  </si>
  <si>
    <t>[Background] Security risk assessment methods in industry mostly use a tabular notation to represent the assessment results whilst academic works advocate graphical methods. Experiments with MSc students showed that the tabular notation is better than an iconic graphical notation for the comprehension of security risks. [Aim] We investigate whether the availability of textual labels and terse UML-style notation could improve comprehensibility. [Method] We report the results of an online comprehensibility experiment involving 61 professionals with an average of 9 years of working experience, in which we compared the ability to comprehend security risk assessments represented in tabular, UML-style with textual labels, and iconic graphical modeling notations. [Results] Tabular notation are still the most comprehensible notion in both recall and precision. However, the presence of textual labels does improve the precision and recall of participants over iconic graphical models. [Conclusion] Tabular representation better supports extraction of correct information of both simple and complex comprehensibility questions about security risks than the graphical notation but textual labels help. © 2017 IEEE.</t>
  </si>
  <si>
    <t>Beyond Boxes and Lines: Creating and Empirically Evaluating Alternative Visualizations for Requirements Conceptual Models</t>
  </si>
  <si>
    <t>[Background]: Conceptual modeling languages have been widely studied in requirements engineering as tools for capturing, representing and reasoning about domain problems. One of these languages, goal models, has been proposed for representing the structure of stakeholder intentions. Like most other conceptual modeling languages, goal models are visualized using box-and-line diagrammatic notations. But is this box-and-line approach the best way for visualizing goals and relationships thereof? Through a series of experimental studies we have recently endeavored to find out. In this presentation, we describe features of our alternative visualization proposals and present experiences gained from our attempts to empirically evaluate them. Central to what we learned is the usefulness of distinguishing between language visualization and intended language semantics and of measuring the degree by which the former serves correct recognition of the latter. Our experience from these studies could be useful for those interested in experimentally-driven conceptual modeling language design. © 2017 IEEE.</t>
  </si>
  <si>
    <t>Welcome from the ESEM 2017 General Chair and Program Co-Chairs</t>
  </si>
  <si>
    <t>Team Maturity in Software Engineering Teams</t>
  </si>
  <si>
    <t>Background: In Software Engineering (SE) the term maturity is often linked to the work process and product quality. In many cases, team maturity is seen as a backdrop to the process of SE, and sometimes as something that is known to exist, but which cannot be understood, neither measured accurately nor even dimension its value. Aim: In this article, we seek to understand the concept of mature teams in the context of SE, from the perspective of the software engineers themselves. Methods: We performed an exploratory qualitative research, collecting data from 26 practitioners, from 6 companies in 4 cities in Brazil. Data was analyzed using coding techniques from qualitative research. Results: Our findings pointed out three major dimensions of the concept of Team Maturity-Learning, Relationship and Technical Maturity-which, when kept in balance, can enhance the collective productivity, product quality and also the customer satisfaction. Conclusions: These results extend our current understanding of maturity of SE teams, shedding light on aspects that have been little explored so far in this field. The proposed model can serve as a guide for teams to enhance their approach of teamwork and for future research in this area. © 2017 IEEE.</t>
  </si>
  <si>
    <t>Early Phase Cost Models for Agile Software Processes in the US DoD</t>
  </si>
  <si>
    <t>Background: Software effort estimates are necessary and critical at an early phase for decision makers to establish initial budgets, and in a government context to select the most competitive bidder for a contract. The challenge is that estimated software requirements is the only size information available at this stage, compounded with the newly increasing adoption of agile processes in the US DoD. Aims: The objectives are to improve cost estimation by investigating available sizing measures, and providing practical effort estimation models for agile software development projects during the contract bidding phase or earlier. Method: The analysis explores the effects of independent variables for product size, peak staff, and domain on effort. The empirical data for model calibration is from 20 industrial projects completed recently for the US DoD, among a larger dataset of recent projects using other lifecycle processes. Results: Statistical results showed that initial software requirements is a valid size metric for estimating agile software development effort. Prediction accuracy improves when peak staff and domain are added as inputs to the cost models. Conclusion: These models may be used for estimates of agile projects, and evaluating software development contract cost proposals with inputs available during the bidding phase or earlier. © 2017 IEEE.</t>
  </si>
  <si>
    <t>Understanding the Heterogeneity of Contributors in Bug Bounty Programs</t>
  </si>
  <si>
    <t>Background: While bug bounty programs are not new in software development, an increasing number of companies, as well as open source projects, rely on external parties to perform the security assessment of their software for reward. However, there is relatively little empirical knowledge about the characteristics of bug bounty program contributors. Aim: This paper aims to understand those contributors by highlighting the heterogeneity among them. Method: We analyzed the histories of 82 bug bounty programs and 2,504 distinct bug bounty contributors, and conducted a quantitative and qualitative survey. Results: We found that there are project-specific and non-specific contributors who have different motivations for contributing to the products and organizations. Conclusions: Our findings provide insights to make bug bounty programs better and for further studies of new software development roles. © 2017 IEEE.</t>
  </si>
  <si>
    <t>Characterizing Software Developers by Perceptions of Productivity</t>
  </si>
  <si>
    <t>Understanding developer productivity is important to deliver software on time and at reasonable cost. Yet, there are numerous definitions of productivity and, as previous research found, productivity means different things to different developers. In this paper, we analyze the variation in productivity perceptions based on an online survey with 413 professional software devel-opers at Microsoft. Through a cluster analysis, we identify and describe six groups of developers with similar perceptions of productivity: Social, lone, focused, balanced, leading, and goal-oriented developers. We argue why personalized recommendations for improving software developers' work is important and discuss design implications of these clusters for tools to support developers' productivity. © 2017 IEEE.</t>
  </si>
  <si>
    <t>Using a Visual Abstract as a Lens for Communicating and Promoting Design Science Research in Software Engineering</t>
  </si>
  <si>
    <t>Empirical software engineering research aims to generate prescriptive knowledge that can help software engineers improve their work and overcome their challenges, but deriving these insights from real-world problems can be challenging. In this paper, we promote design science as an effective way to produce and communicate prescriptive knowledge. We propose using a visual abstract template to communicate design science contributions and highlight the main problem/solution constructs of this area of research, as well as to present the validity aspects of design knowledge. Our conceptualization of design science is derived from existing literature and we illustrate its use by applying the visual abstract to an example use case. This is work in progress and further evaluation by practitioners and researchers will be forthcoming. © 2017 IEEE.</t>
  </si>
  <si>
    <t>Common Bug-Fix Patterns: A Large-Scale Observational Study</t>
  </si>
  <si>
    <t>[Background]: There are more bugs in real-world programs than human programmers can realistically address. Several approaches have been proposed to aid debugging. A recent research direction that has been increasingly gaining interest to address the reduction of costs associated with defect repair is automatic program repair. Recent work has shown that some kind of bugs are more suitable for automatic repair techniques. [Aim]: The detection and characterization of common bug-fix patterns in software repositories play an important role in advancing the field of automatic program repair. In this paper, we aim to characterize the occurrence of known bug-fix patterns in Java repositories at an unprecedented large scale. [Method]: The study was conducted for Java GitHub projects organized in two distinct data sets: The first one (i.e., Boa data set) contains more than 4 million bug-fix commits from 101,471 projects and the second one (i.e., Defects4J data set) contains 369 real bug fixes from five open-source projects. We used a domain-specific programming language called Boa in the first data set and conducted a manual analysis on the second data set in order to confront the results. [Results]: We characterized the prevalence of the five most common bug-fix patterns (identified in the work of Pan et al.) in those bug fixes. The combined results showed direct evidence that developers often forget to add IF preconditions in the code. Moreover, 76% of bug-fix commits associated with the IF-APC bug-fix pattern are isolated from the other four bug-fix patterns analyzed. [Conclusion]: Targeting on bugs that miss preconditions is a feasible alternative in automatic repair techniques that would produce a relevant payback. © 2017 IEEE.</t>
  </si>
  <si>
    <t>Delta-Bench: Differential Benchmark for Static Analysis Security Testing Tools</t>
  </si>
  <si>
    <t>Background: Static analysis security testing (SAST) tools may be evaluated using synthetic micro benchmarks and benchmarks based on real-world software. Aims: The aim of this study is to address the limitations of the existing SAST tool benchmarks: Lack of vulnerability realism, uncertain ground truth, and large amount of findings not related to analyzed vulnerability. Method: We propose Delta-Bench-A novel approach for the automatic construction of benchmarks for SAST tools based on differencing vulnerable and fixed versions in Free and Open Source (FOSS) repositories. To test our approach, we used 7 state of the art SAST tools against 70 revisions of four major versions of Apache Tomcat spanning 62 distinct Common Vulnerabilities and Exposures (CVE) fixes and vulnerable files totalling over 100K lines of code as the source of ground truth vulnerabilities. Results: Our experiment allows us to draw interesting conclusions (e.g., tools perform differently due to the selected benchmark). Conclusions: Delta-Bench allows SAST tools to be automatically evaluated on the real-world historical vulnerabilities using only the findings that a tool produced for the analysed vulnerability. © 2017 IEEE.</t>
  </si>
  <si>
    <t>Describing What Experimental Software Engineering Experts Do When They Design Their Experiments-A Qualitative Study</t>
  </si>
  <si>
    <t>Background: Although there has been a significant amount of research focused on designing and conducting controlled experiments, few studies report how experienced experimental software engineering researchers actually design and conduct their studies. Aims: This study aimed to offer a practical perspective from their viewpoint regarding controlled experiment planning. Method: We collected data through semi-structured interviews from 11 researchers, and we used qualitative analysis methods from the grounded theory approach to analyze them. Result: Although the complete study presents four research questions, in this paper, we answer the first one. As a result, we present a preliminary result about what these experts actually do when they design experiments. Conclusions: This work contributes to a better understanding of the practical performance of experimental software engineering. © 2017 IEEE.</t>
  </si>
  <si>
    <t>Identifying Software Decays: A System Usage Perspective</t>
  </si>
  <si>
    <t>The value of a software product diminishes due to emerging new requirements and gradual changes in system usage patterns over its lifespan, including other direct or indirect impacts from the surrounding environment. Often new requirements or changes cannot be addressed instantly; therefore, the system becomes less effective with incompatible or unused features, gradually degrading the overall value of its services. We term this as software decay. In this paper, we attempt to discover this decay during earlier stages in the usage cycle; and measure it by quantifying its system value based on the access rates of its prime features that are necessary to perform its due services for the intended users. © 2017 IEEE.</t>
  </si>
  <si>
    <t>The Influence of Requirements in Software Model Development in an Industrial Environment</t>
  </si>
  <si>
    <t>Textual description of requirements is a specification technique that is widely used in industry, where time is key for success. How requirements are specified textually greatly depends on human factors. In order to study how requirements processing is affected by the level of detail in textual descriptions, this paper compares enriched textual requirements specifications with non-enriched ones. To do this, we have conducted an experiment in industry with 19 engineers of CAF (Construcciones y Auxiliares de Ferrocarril), which is a supplier of railway solutions. The experiment is a crossover design that analyzes efficiency, effectiveness, and perceived difficulty starting from a written specification of requirements that subjects must process in order to build software models. The results show that effectiveness and efficiency for enriched requirements are better, while non-enriched requirements are slightly more difficult to deal with. Therefore, even though enriched requirements require more time to be specified, the results are more successfully when using them. © 2017 IEEE.</t>
  </si>
  <si>
    <t>Member Checking in Software Engineering Research: Lessons Learned from an Industrial Case Study</t>
  </si>
  <si>
    <t>Context. Member checking can be defined as a research phase performed during a qualitative research in which the researcher compares her interpretations and understanding obtained from the data analysis with the view-points of participants to increase accuracy and consistency of results. This is an important step for any qualitative research. However, considering a sample of 66 case studies developed and published in the context of software engineering, only 10 studies briefly described the use of this technique. Method. In this article, we present a set of lessons learned obtained from planning and performing member checking to validate the results of an industrial case study performed in a large software company. Results. Member checking was effective to validate the findings obtained from the qualitative case study and was also useful to reveal important information not observed in the data analysis process. It has also shown to be effective to observe divergences among different groups of participants. Conclusion. We described how the member checking can be performed, and discussed seven lessons learned in this process. We expect that our experience can be useful to software engineering researchers while performing this research phase in case studies. © 2017 IEEE.</t>
  </si>
  <si>
    <t>Code Churn: A Neglected Metric in Effort-Aware Just-in-Time Defect Prediction</t>
  </si>
  <si>
    <t>Background: An increasing research effort has devoted to just-in-time (JIT) defect prediction. A recent study by Yang et al. at FSE'16 leveraged individual change metrics to build unsupervised JIT defect prediction model. They found that many unsupervised models performed similarly to or better than the state-of-the-art supervised models in effort-aware JIT defect prediction. Goal: In Yang et al.'s study, code churn (i.e. the change size of a code change) was neglected when building unsupervised defect prediction models. In this study, we aim to investigate the effectiveness of code churn based unsupervised defect prediction model in effort-aware JIT defect prediction. Methods: Consistent with Yang et al.'s work, we first use code churn to build a code churn based unsupervised model (CCUM). Then, we evaluate the prediction performance of CCUM against the state-of-the-art supervised and unsupervised models under the following three prediction settings: Cross-validation, time-wise cross-validation, and cross-project prediction. Results: In our experiment, we compare CCUM against the state-of-the-art supervised and unsupervised JIT defect prediction models. Based on six open-source projects, our experimental results show that CCUM performs better than all the prior supervised and unsupervised models. Conclusions: The result suggests that future JIT defect prediction studies should use CCUM as a baseline model for comparison when a novel model is proposed. © 2017 IEEE.</t>
  </si>
  <si>
    <t>Security Vulnerabilities in Categories of Clones and Non-Cloned Code: An Empirical Study</t>
  </si>
  <si>
    <t>Background: Software security has drawn immense importance in the recent years. While efforts are expected in minimizing security vulnerabilities in source code, the developers' practice of code cloning often causes multiplication of such vulnerabilities and program faults. Although previous studies examined the bug-proneness, stability, and changeability of clones against non-cloned code, the security aspects remained ignored. Aims: The objective of this work is to explore and understand the security vulnerabilities and their severity in different types of clones compared to non-clone code. Method: Using a state-of-the-art clone detector and two reputed security vulnerability detection tools, we detect clones and vulnerabilities in 8.7 million lines of code over 34 software systems. We perform a comparative study of the vulnerabilities identified in different types of clones and non-cloned code. The results are derived based on quan-titative analyses with statistical significance. Results: Our study reveals that the security vulnerabilities found in code clones have higher severity of security risks compared to those in non-cloned code. However, the proportion (i.e., density) of vulnerabilities in clones and non-cloned code does not have any significant difference. Conclusion: The findings from this work add to our understanding of the characteristics and impacts of clones, which will be useful in clone-aware software development with improved software security. © 2017 IEEE.</t>
  </si>
  <si>
    <t>An Empirical Study of Open Source Virtual Reality Software Projects</t>
  </si>
  <si>
    <t>In this paper, we present an empirical study of 1,156 open source virtual reality (VR) projects from Unity List. Our study shows that the number of open source VR software projects are steadily growing, and some large projects attracting many developers are emerging. The most popular topic of VR software is still games. We also found that VR developers often face miss-commit of automatically generated files. © 2017 IEEE.</t>
  </si>
  <si>
    <t>REACT: An Approach for Capturing Rationale in Chat Messages</t>
  </si>
  <si>
    <t>Developers' chat messages are a rich source of rationale behind development decisions. Rationale comprises valuable knowledge during software evolution for understanding and maintaining the software system. However, developers resist explicit methods for rationale capturing in practice, due to their intrusiveness and cognitive overhead. Aim: Our primary goal is to help developers capture rationale in chat messages with low effort. Further, we seek to encourage the collaborative capturing of rationale in development teams. Method: In this paper, we present REACT, a lightweight approach for annotating chat messages that contain rationale. To evaluate the feasibility of REACT, we conducted two studies. In the first study, we evaluated the approach with eleven development teams during a short-term design task. In the second study, we evaluated the approach with one development team over a duration of two months. In addition, we distributed a questionnaire to both studies' participants. Results: Our results show that REACT is easily learned and used by developers. Furthermore, it encourages the collaborative capturing of rationale. Remarkably, the majority of participants do not perceive privacy as a barrier when capturing rationale from their informal communication. Conclusions: REACT is a first step towards enhancing rationale capturing in developers' chat messages. © 2017 IEEE.</t>
  </si>
  <si>
    <t>Which Version Should Be Released to App Store?</t>
  </si>
  <si>
    <t>Background: Several mobile app releases do not find their way to the end users. Our analysis of 11,514 releases across 917 open source mobile apps revealed that 44.3% of releases created in GitHub never shipped to the app store (market). Aims: We introduce 'marketability' of open source mobile apps as a new release decision problem. Considering app stores as a complex system with unknown treatments, we evaluate performance of predictive models and analogical reasoning for marketability decisions. Method: We performed a survey with 22 release engineers to identify the importance of marketability release decision. We compared different classifiers to predict release marketability. For guiding the transition of not successfully marketable releases into successful ones, we used analogical reasoning. We evaluated our results both internally (over time) and externally (by developers). Results: Random forest classification performed best with F1 score of 78%. Analyzing 58 releases over time showed that, for 81% of them, analogical reasoning could correctly identify changes in the majority of release attributes. A survey with seven developers showed the usefulness of our method for supporting real world decisions. Conclusions: Marketability decisions of mobile apps can be supported by using predictive analytics and by considering and adopting similar experience from the past. © 2017 IEEE.</t>
  </si>
  <si>
    <t>Beyond Continuous Delivery: An Empirical Investigation of Continuous Deployment Challenges</t>
  </si>
  <si>
    <t>Context: A growing number of software organizations have been adopting Continuous DElivery (CDE) and Continuous Deployment (CD) practices. Researchers have started investing significant efforts in studying different aspects of CDE and CD. Many studies refer to CDE (i.e., where an application is potentially capable of being deployed) and CD (i.e., where an application is automatically deployed to production on every update) as synonyms and do not distinguish them from each other. Despite CDE being successfully adopted by a large number of organizations, it is not empirically known why organizations still are unable or demotivated to have automatic and continuous deployment (i.e., CD practice). Goal: This study aims at empirically investigating and classifying the factors that may impact on adopting and implementing CD practice. Method: We conducted a mixed-method empirical study consisting of interviewing 21 software practitioners, followed by a survey with 98 respondents. Results: Our study reveals 11 confounding factors that limit or demotivate software organizations to push changes automatically and continuously to production. The most important ones are 'lack of automated (user) acceptance test', 'manual quality check', 'deployment as business decision', 'insufficient level of automated test coverage', and 'highly bureaucratic deployment process'. Conclusion: Our findings highlight several areas for future research and provide suggestions for practitioners to streamline deployment process. © 2017 IEEE.</t>
  </si>
  <si>
    <t>A Comparison of Dictionary Building Methods for Sentiment Analysis in Software Engineering Text</t>
  </si>
  <si>
    <t>Sentiment Analysis (SA) in Software Engineering (SE) texts suffers from low accuracies primarily due to the lack of an effective dictionary. The use of a domain-specific dictionary can improve the accuracy of SA in a particular domain. Building a domain dictionary is not a trivial task. The performance of lexical SA also varies based on the method applied to develop the dictionary. This paper includes a quantitative comparison of four dictionaries representing distinct dictionary building methods to identify which methods have higher/lower potential to perform well in constructing a domain dictionary for SA in SE texts. © 2017 IEEE.</t>
  </si>
  <si>
    <t>Characterizing Software Engineering Work with Personas Based on Knowledge Worker Actions</t>
  </si>
  <si>
    <t>Mistaking versatility for universal skills, some companies tend to categorize all software engineers the same not knowing a difference exists. For example, a company may select one of many software engineers to complete a task, later finding that the engineer's skills and style do not match those needed to successfully complete that task. This can result in delayed task completion and demonstrates that a one-size fits all concept should not apply to how software engineers work. In order to gain a comprehensive understanding of different software engineers and their working styles we interviewed 21 participants and surveyed 868 software engineers at a large software company and asked them about their work in terms of knowledge worker actions. We identify how tasks, collaboration styles, and perspectives of autonomy can significantly effect different approaches to software engineering work. To characterize differences, we describe empirically informed personas on how they work. Our defined software engineering personas include those with focused debugging abilities, engineers with an active interest in learning, experienced advisors who serve as experts in their role, and more. Our study and results serve as a resource for building products, services, and tools around these software engineering personas. © 2017 IEEE.</t>
  </si>
  <si>
    <t>An Ontology-Based Approach to Automate Tagging of Software Artifacts</t>
  </si>
  <si>
    <t>Context: Software engineering repositories contain a wealth of textual information such as source code comments, developers' discussions, commit messages and bug reports. These free form text descriptions can contain both direct and implicit references to security concerns. Goal: Derive an approach to extract security concerns from textual information that can yield several benefits, such as bug management (e.g., prioritization), bug triage or capturing zero-day attack. Method: Propose a fully automated classification and tagging approach that can extract security tags from these texts without the need for manual training data. Results: We introduce an ontology based Software Security Tagger Framework that can automatically identify and classify cybersecurity-related entities, and concepts in text of software artifacts. Conclusion: Our preliminary results indicate that the framework can successfully extract and classify cybersecurity knowledge captured in unstructured text found in software artifacts. © 2017 IEEE.</t>
  </si>
  <si>
    <t>Structured Synthesis Method: The Evidence Factory Tool</t>
  </si>
  <si>
    <t>Background: Research synthesis is still challenge in Software Engineering due to the heterogeneity of primary studies in the area. Also, it generates a significant volume of information which is complex to manage. Aims: To provide support to this kind of studies in SE. Method: We present the Evidence Factory, a tool designed to support the Structured Synthesis Method (SSM). SSM is a research synthesis method that can be used to aggregate both quantitative and qualitative studies. It is a kind of integrative synthesis method, such as meta-analysis, but has several features from interpretative methods, such as meta-ethnography, particularly those concerned with conceptual development. Results: The tool is a web-based infrastructure, which supports the organization of synthesis studies. Researchers can compare findings from different studies by modeling their results according to the evidence meta-model. After deciding whether the evidence can be combined, the tool automatically computes the uncertainty associated with the aggregated results using the formalisms from the Mathematical Theory of Evidence. Conclusion: The tool was used in real synthesis studies and is freely available for the SE community. © 2017 IEEE.</t>
  </si>
  <si>
    <t>Analysis of the Understanding of the Concepts of Task and Skill Variety by Software Engineering Professionals</t>
  </si>
  <si>
    <t>Context: In organizational psychology literature, Task Variety and Skill Variety are considered different aspects of work design. Albeit related to different aspects of the work, it is common to find strong correlations between these constructs. After applying the Work Design Questionnaire (WDQ) on a sample of 102 software professional, we found the similar correlations and conjectured that they were partly due to a misunderstanding about what a task is, what a skill is, and what could be considered a variety of those concepts in the practice of software development. Goal: Our goal in this study was to investigate the actual existence and the possible sources of such misunderstanding. Method: We performed semi-structured interviews with software professionals that had previously participated in the application of the WDQ and analyzed the results using qualitative research techniques. We selected four software professionals among those with higher experience in software development. Results: Qualitative data revealed insights regarding the reasons why the correlation identified in the quantitative results could have arisen in our sample. Conclusions: Our findings pointed out that the misunderstanding of such concepts might affect the results of the application of quantitative questionnaires that measure these constructs. © 2017 IEEE.</t>
  </si>
  <si>
    <t>Managing Hidden Dependencies in OO Software: A Study Based on Open Source Projects</t>
  </si>
  <si>
    <t>Dependency-based software change impact analysis is the domain concerned with estimating the sets of artifacts impacted by a change to a related artifact. Research has shown that analysing the various class dependency types independently will never completely reveal the impact sets. Therefore, dependency types are combined to improve the precision of estimated when compared to impact sets. Software classes can be linked in different ways; for instance semantically, if their meaning is somewhat related or, structurally, if one class depends on the services of other classes. 'Hidden' dependencies arise when two classes, linked structurally, do not share the same semantic namespace or when semantically dependent classes do not share a structural link. With the goal of revealing hidden dependencies during change impact analysis, we empirically investigated the relationship between structural and semantic class dependencies in object-oriented software systems. Results show that (i) semantic and structural links are significantly associated, (ii) the strengths of those links do not play a significant role and, (iii) a significant number of dependencies are hidden. We propose two refactoring techniques to deal with hidden dependencies, based on existing design patterns. We plan to investigate them further to assert whether either has the potential for reducing refactoring and testing effort. © 2017 IEEE.</t>
  </si>
  <si>
    <t>House of Cards: Code Smells in Open-Source C# Repositories</t>
  </si>
  <si>
    <t>Background: Code smells are indicators of quality problems that make a software hard to maintain and evolve. Given the importance of smells in the source code's maintainability, many studies have explored the characteristics of smells and analyzed their effects on the software's quality. Aim: We aim to investigate fundamental characteristics of code smells through an empirical study on frequently occurring smells that examines inter-category and intra-category correlation between design and implementation smells. Method: The study mines 19 design smells and 11 implementation smells in 1988 C# repositories containing more than 49 million lines of code. The mined data are statistically analyzed using methods such as Spearman's correlation and presented through hexbin and scatter plots. Results: We find that unutilized abstraction and magic number smells are the most frequently occurring smells in C# code. Our results also show that implementation and design smells exhibit strong inter-category correlation. The results of co-occurrence analysis imply that whenever unutilized abstraction or magic number smells are found, it is very likely to find other smells from the same smell category in the project. Conclusions: Our experiment shows high average smell density (14.7 and 55.8 for design and implementation smells respectively) for open source C# programs. Such high smell densities turn a software system into a house of cards reflecting the fragility introduced in the system. Our study advocates greater awareness of smells and the adoption of regular refactoring within the developer community to avoid turning software into a house of cards. © 2017 IEEE.</t>
  </si>
  <si>
    <t>Notifying and Involving Users in Experimentation: Ethical Perceptions of Software Practitioners</t>
  </si>
  <si>
    <t>Background: Experiment-driven development with the help of real usage data helps to build software products and services that are of high value to their users. As more software companies use experimentation in their development practises, ethical concerns are increasingly important. Objective: There is a need for understanding the ethical issues companies must take into account when practising experimentation as a development strategy. This paper examines how software development practitioners experience the need for notifying users when involving them in experimentation. Method: We conducted a survey within four software companies, inviting employees in different functional roles to indicate their attitudes and perceptions through a number of statements. Results: Employees working in different roles have different viewpoints on ethical issues. While managers are more conscious about company-customer relationships, UX designers appear more familiar with involving users. Developers think that details of experiments can be withheld from users if the results depend on it. Conclusion: Barriers to successfully conducting experiment-driven development are different for different roles. Clear and specific guidelines are needed for ethical aspects of experimentation. © 2017 IEEE.</t>
  </si>
  <si>
    <t>What the Job Market Wants from Requirements Engineers? An Empirical Analysis of Online Job Ads from the Netherlands</t>
  </si>
  <si>
    <t>Recently, the requirements engineering (RE) community recognized the increasing need for understanding how industry perceives the jobs of requirements engineers and their most important qualifications. This study contributes to the community's research effort on this topic. Based on an analysis of RE job ads in 2015 from the Netherlands' three most popular online IT-job portals, we identified those task and skill related qualifications that employers demand from RE job seekers. We found that the job titles used in industry for the specialists that the RE community calls 'requirements engineers', are 'Product Owner' and 'Analyst', be it Information Analyst, Application Analyst, or Data Analyst. Those professionals supposed to perform RE tasks also take responsibility for additional tasks including quality assurance, realization and deployment, and project management. The most in-demand skills are soft skills: Proficiency in Dutch and English, plus communication and analytical skills. RE is perceived as an occupation for experts, with 23% of all job ads asking explicitly for RE experience and 63% asking for experience similar to RE. © 2017 IEEE.</t>
  </si>
  <si>
    <t>Mining Logs to Model the Use of a System</t>
  </si>
  <si>
    <t>Background. Process mining is a technique to build process models from 'execution logs' (i.e., events triggered by the execution of a process). State-of-the-art tools can provide process managers with different graphical representations of such models. Managers use these models to compare them with an ideal process model or to support process improvement. They typically select the representation based on their experience and knowledge of the system. Aim. This work studies how to automatically build process models representing the actual intents (or uses) of users while interacting with a software system. Such intents are expressed as a set of actions performed by a user to a system to achieve specific use goals. Method. This work applies the theory of Hidden Markov Models to mine use logs and automatically model the use of a system. Results. Unlike the models generated with process mining tools, the Hidden Markov Models automatically generated in this study provide the intents of a user and can be used to recommend managers with a faithful representation of the use of their systems. Conclusions. The automatic generation of the Hidden Markov Models can achieve a good level of accuracy in representing the actual user's intents provided the log dataset is carefully chosen. In our study, the information contained in one-month set of logs helped automatically build Hidden Markov Models with superior accuracy and similar expressiveness of the models built together with the company's stakeholder. © 2017 IEEE.</t>
  </si>
  <si>
    <t>On the Influence of Human Factors for Identifying Code Smells: A Multi-Trial Empirical Study</t>
  </si>
  <si>
    <t>Context: Code smells are symptoms in the source code that represent poor design choices. Professional developers often perceive several types of code smells as indicators of actual design problems. However, the identification of code smells involves multiple steps that are subjective in nature, requiring the engagement of humans. Human factors are likely to play a key role in the precise identification of code smells in industrial settings. Unfortunately, there is limited knowledge about the influence of human factors on smell identification. Goal: We aim at investigating whether the precision of smell identification is influenced by three key human factors, namely reviewer's professional background, reviewer's module knowledge and collaboration of reviewers during the task. We also aim at deriving recommendations for allocating human resources to smell identification tasks. Method: We performed 19 comparisons among different subsamples from two trials of a controlled experiment conducted in the context of an empirical study on code smell identification. One trial was conducted in industrial settings while the other had involved graduate students. The diversity of the samples allowed us to analyze the influence of the three factors in isolation and in conjunction. Results: We found that (i) reviewers' collaboration significantly increases the precision of smell identification, but (ii) some professional background is required from the reviewers to reach high precision. Surprisingly, we also found that: (iii) having previous knowledge of the reviewed module does not affect the precision of reviewers with higher professional background. However, this factor was influential on successful identification of more complex smells. Conclusion: We expect that our findings are helpful to support researchers in conducting proper experimental procedures in the future. Besides, they may also be useful for supporting project managers in allocating resources for smell identification tasks. © 2017 IEEE.</t>
  </si>
  <si>
    <t>Are One-Time Contributors Different? A Comparison to Core and Periphery Developers in FLOSS Repositories</t>
  </si>
  <si>
    <t>Context: Free/Libre Open Source Software (FLOSS) communities consist of different types of contributors. Core contributors and peripheral contributors work together to create a successful project, each playing a different role. One-Time Contributors (OTCs), who are on the very fringe of the peripheral developers, are largely unstudied despite offering unique insights into the development process. In a prior survey, we identified OTCs and discovered their motivations and barriers. Aims: The objective of this study is to corroborate the survey results and provide a better understand of OTCs. We compare OTCs to other peripheral and core contributors to determine whether they are distinct. Method: We mined data from the same code-review repository used to identify survey respondents in our previous study. After identifying each contributor as core, periphery, or OTC, we compared them in terms of patch size, time interval from submission to decision, the nature of their conversations, and patch acceptance rates. Results: We identified a continuum between core developers and OTCs. OTCs create smaller patches, face longer time intervals between patch submission and rejection, have longer review conversations, and face lower patch acceptance rates. Conversely, core contributors create larger patches, face shorter time intervals for feedback, have shorter review conversations, and have patches accepted at the highest rate. The peripheral developers fall in between the OTCs and the core contributors. Conclusion: OTCs do, in fact, face the barriers identified in our prior survey. They represent a distinct group of contributors compared to core and peripheral developers. © 2017 IEEE.</t>
  </si>
  <si>
    <t>Training Data Selection for Cross-Project Defection Prediction: Which Approach Is Better?</t>
  </si>
  <si>
    <t>Background: Many relevancy filters have been proposed to select training data for building cross-project defect prediction (CPDP) models. However, up to now, there is no consensus about which relevancy filter is better for CPDP. Goal: In this paper, we conduct a thorough experiment to compare nine relevancy filters proposed in the recent literature. Method: Based on 33 publicly available data sets, we compare not only the retaining ratio of the original training data and the overlapping degree among the retained data but also the prediction performance of the resulting CPDP models under the ranking and classification scenarios. Results: In terms of retaining ratio and overlapping degree, there are important differences among these filters. According to the defect prediction performance, global filter always stays in the first level. Conclusions: For practitioners, it appears that there is no need to filter source project data, as this may lead to better defect prediction results. © 2017 IEEE.</t>
  </si>
  <si>
    <t>Would You Like to Motivate Software Testers? Ask Them How</t>
  </si>
  <si>
    <t>Context. Considering the importance of software testing to the development of high quality and reliable software systems, this paper aims to investigate how can work-related factors influence the motivation of software testers. Method. We applied a questionnaire that was developed using a previous theory of motivation and satisfaction of software engineers to conduct a survey-based study to explore and understand how professional software testers perceive and value work-related factors that could influence their motivation at work. Results. With a sample of 80 software testers we observed that software testers are strongly motivated by variety of work, creative tasks, recognition for their work, and activities that allow them to acquire new knowledge, but in general the social impact of this activity has low influence on their motivation. Conclusion. This study discusses the difference of opinions among software testers, regarding work-related factors that could impact their motivation, which can be relevant for managers and leaders in software engineering practice. © 2017 IEEE.</t>
  </si>
  <si>
    <t>Eliciting Strategies for the GQM+Strategies Approach in IT Service Measurement Initiatives</t>
  </si>
  <si>
    <t>GQM+Strategies is a goal-oriented measurement approach that supports organizations in identifying goals, strategies to achieve goals, and measures to monitor strategies and goals. However, identifying proper strategies is not an easy task. This paper presents two studies performed to investigate how strategies can be established to achieve IT service goals. First, we carried out a qualitative study involving three IT service-related departments of a large company to find out how they have been defining strategies and problems faced. We noted that strategies were defined by leaders, in a top-down approach, or by teams, in a bottom-up approach, and causal analysis techniques have been used to investigate aspects which can impact goals achievement. We also found the relation between the IT service strategies and goals was not clear for the teams. Considering these findings, we performed an empirical study in another IT-service related department applying an approach combining GQM+Strategies plus some instruments (checklists, templates and examples) and causal analysis to support IT strategies identification. As a result, we noticed that by using that approach the team was able to derive IT strategies based on goals, define measures to monitor goals and strategies, and better understand the alignment between the goals to be achieved and the strategies to be performed. Moreover, results showed that causal analysis is useful to define strategies and that supporting instruments facilitate using the approach and building GQM+Strategies grid. © 2017 IEEE.</t>
  </si>
  <si>
    <t>Autonomy in Software Engineering: A Preliminary Study on the Influence of Education Level and Professional Experience</t>
  </si>
  <si>
    <t>Context: Software development process is executed by professionals with different roles, who are responsible for distinct activities. These roles can have different degrees of autonomy depending on some factors, such as the adopted process and hierarchy. Goal: This study aims to identify what factors can impact autonomy and also investigate how autonomy is given to an employee based on two main factors: Education level and professional experience. Methodology: Initially, a survey was carried out to understand how autonomy is perceived by 102 software engineers, as well as by 83 professionals from other areas. The next step was applying semi-structured interviews with software engineers to find a better understanding of the quantitative findings. Results: In general, education level and professional experience do not have an impact on autonomy. Only when autonomy is evaluated from the education level perspective, there is a significant difference among the respondents. During the interviews, we also could identify some topics that respondents mentioned which were related to autonomy. For example, the experience that software engineer has in a current project and the development process adopted by the company influence how autonomy is perceived. Conclusion: While professional qualification and experience are not directly related to autonomy, the lack of process and the amount of work experience on specific projects seem to be relevant factors to be aware of. © 2017 IEEE.</t>
  </si>
  <si>
    <t>Agile Quality Requirements Engineering Challenges: First Results from a Case Study</t>
  </si>
  <si>
    <t>Agile software development methods have become increasingly popular in the last years. Despite their popularity, they have been criticized for focusing on delivering functional requirements and neglecting the quality requirements. Several studies have reported this shortcoming. However, there is little known about the challenges organizations currently face when dealing with quality requirements. Based on a qualitative exploratory case study, this research investigated real life large-scale distributed Agile projects to understand the challenges Agile teams face regarding quality requirements. Eighteen semi-structured open-ended in-depth interviews were conducted with Agile practitioners representing six different organizations in the Netherlands. Based on the analysis of the collected data, we have identified nine challenges Agile practitioners face when engineering quality requirements in large-scale distributed Agile projects that could harm the implementation of the quality requirements and result in neglecting them. © 2017 IEEE.</t>
  </si>
  <si>
    <t>What if i Had No Smells?</t>
  </si>
  <si>
    <t>What would have happened if I did not have any code smell? This is an interesting question that no previous study, to the best of our knowledge, has tried to answer. In this paper, we present a method for implementing a what-if scenario analysis estimating the number of defective files in the absence of smells. Our industrial case study shows that 20% of the total defective files were likely avoidable by avoiding smells. Such estimation needs to be used with the due care though as it is based on a hypothetical history (i.e., zero number of smells and same process and product change characteristics). Specifically, the number of defective files could even increase for some types of smells. In addition, we note that in some circumstances, accepting code with smells might still be a good option for a company. © 2017 IEEE.</t>
  </si>
  <si>
    <t>Quantifying the Transition from Python 2 to 3: An Empirical Study of Python Applications</t>
  </si>
  <si>
    <t>Background: Python is one of the most popular modern programming languages. In 2008 its authors introduced a new version of the language, Python 3.0, that was not backward compatible with Python 2, initiating a transitional phase for Python software developers. Aims: The study described in this paper investigates the degree to which Python software developers are making the transition from Python 2 to Python 3. Method: We have developed a Python compliance analyser, PyComply, and have assembled a large corpus of Python applications. We use PyComply to measure and quantify the degree to which Python 3 features are being used, as well as the rate and context of their adoption. Results: In fact, Python software developers are not exploiting the new features and advantages of Python 3, but rather are choosing to retain backward compatibility with Python 2. Conclusions: Python developers are confining themselves to a language subset, governed by the diminishing intersection of Python 2, which is not under development, and Python 3, which is under development with new features being introduced as the language continues to evolve. © 2017 IEEE.</t>
  </si>
  <si>
    <t>Towards an Approach to Prevent Social Loafing in Software Development Teams</t>
  </si>
  <si>
    <t>[Background] A high-functioning team is a decisive factor for a successful software development project. However building such a team is not easy. Among many issues and obstacles encountered by teams, social loafing is a common but difficult one to tackle. [Aim] We intend to construct an approach to effectively prevent social loafing behaviors in software development teams. [Method] We built one social loafing prevention approach based on existing literature and survey instruments. It has been applied in an educational context with 2nd-year computer science students working on software development projects in teams. [Results] The approach starts with increasing team members' awareness of social loafing. Team Expectations Agreement (TEA) is then used to help the team to write down the terms that explicitly prevent social loafing. During the project, a small survey instrument is used to track regularly if the specified terms are followed by the team members. At the end of a period, the presence/absence of social loafing is assessed by the team using another short survey. How to interpret the results of the surveys is explained as part of the presented approach. [Conclusions] This approach has potential to improve team-work skills of students, which is not adequately addressed in higher education programs. Meanwhile it can be adapted in professional software development environments to prevent social loafing and improve teamwork. The next step of our study will be using the collected data to evaluate the proposed approach, and formulating a set of recommendations to use the approach in the professional software development context. © 2017 IEEE.</t>
  </si>
  <si>
    <t>File-Level Defect Prediction: Unsupervised vs. Supervised Models</t>
  </si>
  <si>
    <t>Background: Software defect models can help software quality assurance teams to allocate testing or code review resources. A variety of techniques have been used to build defect prediction models, including supervised and unsupervised methods. Recently, Yang et al. [1] surprisingly find that unsupervised models can perform statistically significantly better than supervised models in effort-aware change-level defect prediction. However, little is known about relative performance of unsupervised and supervised models for effort-aware file-level defect prediction. Goal: Inspired by their work, we aim to investigate whether a similar finding holds in effort-aware file-level defect prediction. Method: We replicate Yang et al.'s study on PROMISE dataset with totally ten projects. We compare the effectiveness of unsupervised and supervised prediction models for effort-aware file-level defect prediction. Results: We find that the conclusion of Yang et al. [1] does not hold under within-project but holds under cross-project setting for file-level defect prediction. In addition, following the recommendations given by the best unsupervised model, developers needs to inspect statistically significantly more files than that of supervised models considering the same inspection effort (i.e., LOC). Conclusions: (a) Unsupervised models do not perform statistically significantly better than state-of-art supervised model under within-project setting, (b) Unsupervised models can perform statistically significantly better than state-ofart supervised model under cross-project setting, (c) We suggest that not only LOC but also number of files needed to be inspected should be considered when evaluating effort-aware filelevel defect prediction models. © 2017 IEEE.</t>
  </si>
  <si>
    <t>Formative Evaluation of a Tool for Managing Software Quality</t>
  </si>
  <si>
    <t>Context/Background: To achieve high software quality, particularly in the context of agile software development, organizations need tools to continuously analyze software quality. Several quality management (QM) tools have been developed in recent years. However, there is a lack of evidence regarding the quality of QM tools, standardized definitions of such quality, and reliable instruments for measuring it. This, in turn, impedes proper selection and improvement of QM tools. Goals: We aimed at operationalizing the quality of a research QM tool, namely the ProDebt prototype, and evaluating its quality. The goal of the ProDebt prototype is to provide practitioners with support for managing software quality and technical debt. Method: We performed interviews, workshops, and a mapping study to operationalize the quality of the ProDebt prototype and to identify reliable instruments to measure it. We designed a mixed-method study aimed at formative evaluation, i.e., at assessing the quality of the ProDebt prototype and providing guidance for its further development. Eleven practitioners from two German companies evaluated the ProDebt prototype. Results: The participants assessed the information provided by the ProDebt prototype as understandable and relevant. They considered the ProDebt prototype's functionalities as easy to use but of limited usability. They identified improvement needs, e.g., that the analysis results should be linked to other information sources. Conclusions: The evaluation design was of practical value for evaluating the ProDebt prototype considering the limited resources such as the practitioners' time. The evaluation results provided the developers of the ProDebt prototype with guidance for its further development. We conclude that it can be used and tailored for replication or evaluation of other QM tools. © 2017 IEEE.</t>
  </si>
  <si>
    <t>Curating GitHub for engineered software projects</t>
  </si>
  <si>
    <t>Software forges like GitHub host millions of repositories. Software engineering researchers have been able to take advantage of such a large corpora of potential study subjects with the help of tools like GHTorrent and Boa. However, the simplicity in querying comes with a caveat: there are limited means of separating the signal (e.g. repositories containing engineered software projects) from the noise (e.g. repositories containing home work assignments). The proportion of noise in a random sample of repositories could skew the study and may lead to researchers reaching unrealistic, potentially inaccurate, conclusions. We argue that it is imperative to have the ability to sieve out the noise in such large repository forges. We propose a framework, and present a reference implementation of the framework as a tool called reaper, to enable researchers to select GitHub repositories that contain evidence of an engineered software project. We identify software engineering practices (called dimensions) and propose means for validating their existence in a GitHub repository. We used reaper to measure the dimensions of 1,857,423 GitHub repositories. We then used manually classified data sets of repositories to train classifiers capable of predicting if a given GitHub repository contains an engineered software project. The performance of the classifiers was evaluated using a set of 200 repositories with known ground truth classification. We also compared the performance of the classifiers to other approaches to classification (e.g. number of GitHub Stargazers) and found our classifiers to outperform existing approaches. We found stargazers-based classifier (with 10 as the threshold for number of stargazers) to exhibit high precision (97%) but an inversely proportional recall (32%). On the other hand, our best classifier exhibited a high precision (82%) and a high recall (86%). The stargazer-based criteria offers precision but fails to recall a significant portion of the population. © 2017, Springer Science+Business Media New York.</t>
  </si>
  <si>
    <t>Data Transformation in Cross-project Defect Prediction</t>
  </si>
  <si>
    <t>Software metrics rarely follow a normal distribution. Therefore, software metrics are usually transformed prior to building a defect prediction model. To the best of our knowledge, the impact that the transformation has on cross-project defect prediction models has not been thoroughly explored. A cross-project model is built from one project and applied on another project. In this study, we investigate if cross-project defect prediction is affected by applying different transformations (i.e., log and rank transformations, as well as the Box-Cox transformation). The Box-Cox transformation subsumes log and other power transformations (e.g., square root), but has not been studied in the defect prediction literature. We propose an approach, namely Multiple Transformations (MT), to utilize multiple transformations for cross-project defect prediction. We further propose an enhanced approach MT+ to use the parameter of the Box-Cox transformation to determine the most appropriate training project for each target project. Our experiments are conducted upon three publicly available data sets (i.e., AEEEM, ReLink, and PROMISE). Comparing to the random forest model built solely using the log transformation, our MT+ approach improves the F-measure by 7, 59 and 43% for the three data sets, respectively. As a summary, our major contributions are three-fold: 1) conduct an empirical study on the impact that data transformation has on cross-project defect prediction models; 2) propose an approach to utilize the various information retained by applying different transformation methods; and 3) propose an unsupervised approach to select the most appropriate training project for each target project. © 2017, Springer Science+Business Media New York.</t>
  </si>
  <si>
    <t>What do developers search for on the web?</t>
  </si>
  <si>
    <t>Developers commonly make use of a web search engine such as Google to locate online resources to improve their productivity. A better understanding of what developers search for could help us understand their behaviors and the problems that they meet during the software development process. Unfortunately, we have a limited understanding of what developers frequently search for and of the search tasks that they often find challenging. To address this gap, we collected search queries from 60 developers, surveyed 235 software engineers from more than 21 countries across five continents. In particular, we asked our survey participants to rate the frequency and difficulty of 34 search tasks which are grouped along the following seven dimensions: general search, debugging and bug fixing, programming, third party code reuse, tools, database, and testing. We find that searching for explanations for unknown terminologies, explanations for exceptions/error messages (e.g., HTTP 404), reusable code snippets, solutions to common programming bugs, and suitable third-party libraries/services are the most frequent search tasks that developers perform, while searching for solutions to performance bugs, solutions to multi-threading bugs, public datasets to test newly developed algorithms or systems, reusable code snippets, best industrial practices, database optimization solutions, solutions to security bugs, and solutions to software configuration bugs are the most difficult search tasks that developers consider. Our study sheds light as to why practitioners often perform some of these tasks and why they find some of them to be challenging. We also discuss the implications of our findings to future research in several research areas, e.g., code search engines, domain-specific search engines, and automated generation and refinement of search queries. © 2017, Springer Science+Business Media New York.</t>
  </si>
  <si>
    <t>An empirical study of unspecified dependencies in make-based build systems</t>
  </si>
  <si>
    <t>Software developers rely on a build system to compile their source code changes and produce deliverables for testing and deployment. Since the full build of large software systems can take hours, the incremental build is a cornerstone of modern build systems. Incremental builds should only recompile deliverables whose dependencies have been changed by a developer. However, in many organizations, such dependencies still are identified by build rules that are specified and maintained (mostly) manually, typically using technologies like make. Incomplete rules lead to unspecified dependencies that can prevent certain deliverables from being rebuilt, yielding incomplete results, which leave sources and deliverables out-of-sync. In this paper, we present a case study on unspecified dependencies in the make-based build systems of the glib, openldap, linux and qt open source projects. To uncover unspecified dependencies in make-based build systems, we use an approach that combines a conceptual model of the dependencies specified in the build system with a concrete model of the files and processes that are actually exercised during the build. Our approach provides an overview of the dependencies that are used throughout the build system and reveals unspecified dependencies that are not yet expressed in the build system rules. During our analysis, we find that unspecified dependencies are common. We identify 6 common causes in more than 1.2 million unspecified dependencies. © 2017, Springer Science+Business Media New York.</t>
  </si>
  <si>
    <t>A study of the relation of mobile device attributes with the user-perceived quality of Android apps</t>
  </si>
  <si>
    <t>The number of mobile applications (apps) and mobile devices has increased considerably over the past few years. Online app markets, such as the Google Play Store, use a star-rating mechanism to quantify the user-perceived quality of mobile apps. Users may rate apps on a five point (star) scale where a five star-rating is the highest rating. Having considered the importance of a high star-rating to the success of an app, recent studies continue to explore the relationship between the app attributes, such as User Interface (UI) complexity, and the user-perceived quality. However, the user-perceived quality reflects the users’ experience using an app on a particular mobile device. Hence, the user-perceived quality of an app is not solely determined by app attributes. In this paper, we study the relation of both device attributes and app attributes with the user-perceived quality of Android apps from the Google Play Store. We study 20 device attributes, such as the CPU and the display size, and 13 app attributes, such as code size and UI complexity. Our study is based on data from 30 types of Android mobile devices and 280 Android apps. We use linear mixed effect models to identify the device attributes and app attributes with the strongest relationship with the user-perceived quality. We find that the code size has the strongest relationship with the user-perceived quality. However, some device attributes, such as the CPU, have stronger relationships with the user-perceived quality than some app attributes, such as the number of UI inputs and outputs of an app. Our work helps both device manufacturers and app developers. Manufacturers can focus on the attributes that have significant relationships with the user-perceived quality. Moreover, app developers should be careful about the devices for which they make their apps available because the device attributes have a strong relationship with the ratings that users give to apps. © 2017, Springer Science+Business Media New York.</t>
  </si>
  <si>
    <t>Evaluating code complexity triggers, use of complexity measures and the influence of code complexity on maintenance time</t>
  </si>
  <si>
    <t>Code complexity has been studied intensively over the past decades because it is a quintessential characterizer of code’s internal quality. Previously, much emphasis has been put on creating code complexity measures and applying these measures in practical contexts. To date, most measures are created based on theoretical frameworks, which determine the expected properties that a code complexity measure should fulfil. Fulfilling the necessary properties, however, does not guarantee that the measure characterizes the code complexity that is experienced by software engineers. Subsequently, code complexity measures often turn out to provide rather superficial insights into code complexity. This paper supports the discipline of code complexity measurement by providing empirical insights into the code characteristics that trigger complexity, the use of code complexity measures in industry, and the influence of code complexity on maintenance time. Results of an online survey, conducted in seven companies and two universities with a total of 100 respondents, show that among several code characteristics, two substantially increase code complexity, which subsequently have a major influence on the maintenance time of code. Notably, existing code complexity measures are poorly used in industry. © 2017, The Author(s).</t>
  </si>
  <si>
    <t>Tabular and graphical representations are used to communicate security risk assessments for IT systems. However, there is no consensus on which type of representation better supports the comprehension of risks (such as the relationships between threats, vulnerabilities and security controls). Cognitive fit theory predicts that spatial relationships should be better captured by graphs. In this paper we report the results of two studies performed in two countries with 69 and 83 participants respectively, in which we assessed the effectiveness of tabular and graphical representations with respect to extraction correct information about security risks. The experimental results show that tabular risk models are more effective than the graphical ones with respect to simple comprehension tasks and in some cases are more effective for complex comprehension tasks. We explain our findings by proposing a simple extension of Vessey’s cognitive fit theory as some linear spatial relationships could be also captured by tabular models. © 2017, Springer Science+Business Media New York.</t>
  </si>
  <si>
    <t>Reengineering legacy applications into software product lines: a systematic mapping</t>
  </si>
  <si>
    <t>Software Product Lines (SPLs) are families of systems that share common assets allowing a disciplined reuse. Rarely SPLs start from scratch, instead they usually start from a set of existing systems that undergo a reengineering process. Many approaches to conduct the reengineering process have been proposed and documented in research literature. This scenario is a clear testament to the interest in this research area. We conducted a systematic mapping study to provide an overview of the current research on reengineering of existing systems to SPLs, identify the community activity in regarding of venues and frequency of publications in this field, and point out trends and open issues that could serve as references for future research. This study identified 119 relevant publications. These primary sources were classified in six different dimensions related to reengineering phases, strategies applied, types of systems used in the evaluation, input artefacts, output artefacts, and tool support. The analysis of the results points out the existence of a consolidate community on this topic and a wide range of strategies to deal with different phases and tasks of the reengineering process, besides the availability of some tools. We identify some open issues and areas for future research such as the implementation of automation and tool support, the use of different sources of information, need for improvements in the feature management, the definition of ways to combine different strategies and methods, lack of sophisticated refactoring, need for new metrics and measures and more robust empirical evaluation. Reengineering of existing systems into SPLs is an active research topic with real benefits in practice. This mapping study motivates new research in this field as well as the adoption of systematic reuse in software companies. © 2017, Springer Science+Business Media New York.</t>
  </si>
  <si>
    <t>On the long-term use of visual gui testing in industrial practice: a case study</t>
  </si>
  <si>
    <t>Visual GUI Testing (VGT) is a tool-driven technique for automated GUI-based testing that uses image recognition to interact with and assert the correctness of the behavior of a system through its GUI as it is shown to the user. The technique’s applicability, e.g. defect-finding ability, and feasibility, e.g. time to positive return on investment, have been shown through empirical studies in industrial practice. However, there is a lack of studies that evaluate the usefulness and challenges associated with VGT when used long-term (years) in industrial practice. This paper evaluates how VGT was adopted, applied and why it was abandoned at the music streaming application development company, Spotify, after several years of use. A qualitative study with two workshops and five well chosen employees is performed at the company, supported by a survey, which is analyzed with a grounded theory approach to answer the study’s three research questions. The interviews provide insights into the challenges, problems and limitations, but also benefits, that Spotify experienced during the adoption and use of VGT. However, due to the technique’s drawbacks, VGT has been abandoned for a new technique/framework, simply called the Test interface. The Test interface is considered more robust and flexible for Spotify’s needs but has several drawbacks, including that it does not test the actual GUI as shown to the user like VGT does. From the study’s results it is concluded that VGT can be used long-term in industrial practice but it requires organizational change as well as engineering best practices to be beneficial. Through synthesis of the study’s results, and results from previous work, a set of guidelines are presented that aim to aid practitioners to adopt and use VGT in industrial practice. However, due to the abandonment of the technique, future research is required to analyze in what types of projects the technique is, and is not, long-term viable. To this end, we also present Spotify’s Test interface solution for automated GUI-based testing and conclude that it has its own benefits and drawbacks. © 2017, The Author(s).</t>
  </si>
  <si>
    <t>Managing the requirements flow from strategy to release in large-scale agile development: a case study at Ericsson</t>
  </si>
  <si>
    <t>In a large organization, informal communication and simple backlogs are not sufficient for the management of requirements and development work. Many large organizations are struggling to successfully adopt agile methods, but there is still little scientific knowledge on requirements management in large-scale agile development organizations. We present an in-depth study of an Ericsson telecommunications node development organization which employs a large scale agile method to develop telecommunications system software. We describe how the requirements flow from strategy to release, and related benefits and problems. Data was collected by 43 interviews, which were analyzed qualitatively. The requirements management was done in three different processes, each of which had a different process model, purpose and planning horizon. The release project management process was plan-driven, feature development process was continuous and implementation management process was agile. The perceived benefits included reduced development lead time, increased flexibility, increased planning efficiency, increased developer motivation and improved communication effectiveness. The recognized problems included difficulties in balancing planning effort, overcommitment, insufficient understanding of the development team autonomy, defining the product owner role, balancing team specialization, organizing system-level work and growing technical debt. The study indicates that agile development methods can be successfully employed in organizations where the higher level planning processes are not agile. Combining agile methods with a flexible feature development process can bring many benefits, but large-scale software development seems to require specialist roles and significant coordination effort. © 2016, The Author(s).</t>
  </si>
  <si>
    <t>An empirical study for software change prediction using imbalanced data</t>
  </si>
  <si>
    <t>Software change prediction is crucial in order to efficiently plan resource allocation during testing and maintenance phases of a software. Moreover, correct identification of change-prone classes in the early phases of software development life cycle helps in developing cost-effective, good quality and maintainable software. An effective software change prediction model should equally recognize change-prone and not change-prone classes with high accuracy. However, this is not the case as software practitioners often have to deal with imbalanced data sets where instances of one type of class is much higher than the other type. In such a scenario, the minority classes are not predicted with much accuracy leading to strategic losses. This study evaluates a number of techniques for handling imbalanced data sets using various data sampling methods and MetaCost learners on six open-source data sets. The results of the study advocate the use of resample with replacement sampling method for effective imbalanced learning. © 2017, Springer Science+Business Media New York.</t>
  </si>
  <si>
    <t>On the pragmatic design of literature studies in software engineering: an experience-based guideline</t>
  </si>
  <si>
    <t>Systematic literature studies have received much attention in empirical software engineering in recent years. They have become a powerful tool to collect and structure reported knowledge in a systematic and reproducible way. We distinguish systematic literature reviews to systematically analyze reported evidence in depth, and systematic mapping studies to structure a field of interest in a broader, usually quantified manner. Due to the rapidly increasing body of knowledge in software engineering, researchers who want to capture the published work in a domain often face an extensive amount of publications, which need to be screened, rated for relevance, classified, and eventually analyzed. Although there are several guidelines to conduct literature studies, they do not yet help researchers coping with the specific difficulties encountered in the practical application of these guidelines. In this article, we present an experience-based guideline to aid researchers in designing systematic literature studies with special emphasis on the data collection and selection procedures. Our guideline aims at providing a blueprint for a practical and pragmatic path through the plethora of currently available practices and deliverables capturing the dependencies among the single steps. The guideline emerges from various mapping studies and literature reviews conducted by the authors and provides recommendations for the general study design, data collection, and study selection procedures. Finally, we share our experiences and lessons learned in applying the different practices of the proposed guideline. © 2017, Springer Science+Business Media New York.</t>
  </si>
  <si>
    <t>An industry experiment on the effects of test-driven development on external quality and productivity</t>
  </si>
  <si>
    <t>Existing empirical studies on test-driven development (TDD) report different conclusions about its effects on quality and productivity. Very few of those studies are experiments conducted with software professionals in industry. We aim to analyse the effects of TDD on the external quality of the work done and the productivity of developers in an industrial setting. We conducted an experiment with 24 professionals from three different sites of a software organization. We chose a repeated-measures design, and asked subjects to implement TDD and incremental test last development (ITLD) in two simple tasks and a realistic application close to real-life complexity. To analyse our findings, we applied a repeated-measures general linear model procedure and a linear mixed effects procedure. We did not observe a statistical difference between the quality of the work done by subjects in both treatments. We observed that the subjects are more productive when they implement TDD on a simple task compared to ITLD, but the productivity drops significantly when applying TDD to a complex brownfield task. So, the task complexity significantly obscured the effect of TDD. Further evidence is necessary to conclude whether TDD is better or worse than ITLD in terms of external quality and productivity in an industrial setting. We found that experimental factors such as selection of tasks could dominate the findings in TDD studies. © 2016, Springer Science+Business Media New York.</t>
  </si>
  <si>
    <t>Requirements reuse and requirement patterns: a state of the practice survey</t>
  </si>
  <si>
    <t>Requirements engineering is a discipline with numerous challenges to overcome. One of these challenges is the implementation of requirements reuse approaches. Although several theoretical proposals exist, little is known about the practices that are currently adopted in industry. Our goal is to contribute to the investigation of the state of the practice in the reuse of requirements, eliciting current practices from practitioners, and their opinions whenever appropriate. Besides reuse in general, we focus on requirement patterns as a particular strategy to reuse. We conducted an exploratory survey based on an online questionnaire. We received 71 responses from requirements engineers with industrial experience in the field, which were analyzed in order to derive observations. Although we found that a high majority of respondents declared some level of reuse in their projects (in particular, non-functional requirements were identified as the most similar and recurrent among projects), it is true that only a minority of them declared such reuse as a regular practice. Larger IT organizations and IT organizations with well-established software processes and methods present higher levels of reuse. Ignorance of reuse techniques and processes is the main reason preventing wider adoption. From the different existing reuse techniques, the simplest ones based on textual copy and subsequent tailoring of former requirements are the most adopted techniques. However, participants who apply reuse more often tend to use more elaborate techniques. Opinions of respondents about the use of requirement patterns show that they can be expected to mitigate problems related to the quality of the resulting requirements, such as lack of uniformity, inconsistency, or ambiguity. The main reasons behind the lack of adoption of requirement patterns by practitioners (in spite of the increasing research approaches proposed in the community) are related to the lack of a well-defined reuse method and involvement of requirement engineers. The results of our paper are interesting for practitioners since we highlight relevant observations from the survey participants’ experiences when deciding to implement requirements reuse practices. We also suggest future lines of research based on the needs pointed out in the results. © 2016, Springer Science+Business Media New York.</t>
  </si>
  <si>
    <t>On the correlation between size and metric validity</t>
  </si>
  <si>
    <t>Empirical validation of code metrics has a long history of success. Many metrics have been shown to be good predictors of external features, such as correlation to bugs. Our study provides an alternative explanation to such validation, attributing it to the confounding effect of size. In contradiction to received wisdom, we argue that the validity of a metric can be explained by its correlation to the size of the code artifact. In fact, this work came about in view of our failure in the quest of finding a metric that is both valid and free of this confounding effect. Our main discovery is that, with the appropriate (non-parametric) transformations, the validity of a metric can be accurately (with R-squared values being at times as high as 0.97) predicted from its correlation with size. The reported results are with respect to a suite of 26 metrics, that includes the famous Chidamber and Kemerer metrics. Concretely, it is shown that the more a metric is correlated with size, the more able it is to predict external features values, and vice-versa. We consider two methods for controlling for size, by linear transformations. As it turns out, metrics controlled for size, tend to eliminate their predictive capabilities. We also show that the famous Chidamber and Kemerer metrics are no better than other metrics in our suite. Overall, our results suggest code size is the only “unique” valid metric. © 2017, Springer Science+Business Media New York.</t>
  </si>
  <si>
    <t>Guest editorial for special section on success and failure in software engineering</t>
  </si>
  <si>
    <t>Many papers investigate success and failure of software projects from diverse perspectives, leading to a myriad of antecedents, causes, correlates, factors and predictors of success and failure. This body of research has not yet produced a solid, empirically grounded body of evidence enabling actionable practices for increasing success and avoiding failure in software projects. The need for more evidence motivates this special issue, which includes four articles that contribute to our understanding of how software project success and failure relate to topics such as: requirements engineering, user satisfaction, start-up pivots and retrospective discussions. We moreover present a brief systematic review to both situate the accepted articles in existing literature and to explore enduring methodological and conceptual challenges in this area, including developing sound instruments for measuring success, representative sampling without population lists and creating both empirically sound and practically actionable taxonomies of success antecedents. © 2017, Springer Science+Business Media New York.</t>
  </si>
  <si>
    <t>Empirical evaluation of the effects of experience on code quality and programmer productivity: an exploratory study</t>
  </si>
  <si>
    <t>Context: There is a widespread belief in both SE and other branches of science that experience helps professionals to improve their performance. However, cases have been reported where experience not only does not have a positive influence but sometimes even degrades the performance of professionals. Aim: Determine whether years of experience influence programmer performance. Method: We have analysed 10 quasi-experiments executed both in academia with graduate and postgraduate students and in industry with professionals. The experimental task was to apply ITLD on two experimental problems and then measure external code quality and programmer productivity. Results: Programming experience gained in industry does not appear to have any effect whatsoever on quality and productivity. Overall programming experience gained in academia does tend to have a positive influence on programmer performance. These two findings may be related to the fact that, as opposed to deliberate practice, routine practice does not appear to lead to improved performance. Experience in the use of productivity tools, such as testing frameworks and IDE also has positive effects. Conclusion: Years of experience are a poor predictor of programmer performance. Academic background and specialized knowledge of task-related aspects appear to be rather good predictors. © 2017, Springer Science+Business Media New York.</t>
  </si>
  <si>
    <t>Foreword to the special section on negative results in software engineering</t>
  </si>
  <si>
    <t>On negative results when using sentiment analysis tools for software engineering research</t>
  </si>
  <si>
    <t>Recent years have seen an increasing attention to social aspects of software engineering, including studies of emotions and sentiments experienced and expressed by the software developers. Most of these studies reuse existing sentiment analysis tools such as SentiStrength and NLTK. However, these tools have been trained on product reviews and movie reviews and, therefore, their results might not be applicable in the software engineering domain. In this paper we study whether the sentiment analysis tools agree with the sentiment recognized by human evaluators (as reported in an earlier study) as well as with each other. Furthermore, we evaluate the impact of the choice of a sentiment analysis tool on software engineering studies by conducting a simple study of differences in issue resolution times for positive, negative and neutral texts. We repeat the study for seven datasets (issue trackers and Stack Overflow questions) and different sentiment analysis tools and observe that the disagreement between the tools can lead to diverging conclusions. Finally, we perform two replications of previously published studies and observe that the results of those studies cannot be confirmed when a different sentiment analysis tool is used. © 2017, The Author(s).</t>
  </si>
  <si>
    <t>Negative results for software effort estimation</t>
  </si>
  <si>
    <t>More than half the literature on software effort estimation (SEE) focuses on comparisons of new estimation methods. Surprisingly, there are no studies comparing state of the art latest methods with decades-old approaches. Accordingly, this paper takes five steps to check if new SEE methods generated better estimates than older methods. Firstly, collect effort estimation methods ranging from “classical” COCOMO (parametric estimation over a pre-determined set of attributes) to “modern” (reasoning via analogy using spectral-based clustering plus instance and feature selection, and a recent “baseline method” proposed in ACM Transactions on Software Engineering). Secondly, catalog the list of objections that lead to the development of post-COCOMO estimation methods. Thirdly, characterize each of those objections as a comparison between newer and older estimation methods. Fourthly, using four COCOMO-style data sets (from 1991, 2000, 2005, 2010) and run those comparisons experiments. Fifthly, compare the performance of the different estimators using a Scott-Knott procedure using (i) the A12 effect size to rule out “small” differences and (ii) a 99 % confident bootstrap procedure to check for statistically different groupings of treatments. The major negative result of this paper is that for the COCOMO data sets, nothing we studied did any better than Boehms original procedure. Hence, we conclude that when COCOMO-style attributes are available, we strongly recommend (i) using that data and (ii) use COCOMO to generate predictions. We say this since the experiments of this paper show that, at least for effort estimation, how data is collected is more important than what learner is applied to that data. © 2016, Springer Science+Business Media New York.</t>
  </si>
  <si>
    <t>Recurring opinions or productive improvements—what agile teams actually discuss in retrospectives</t>
  </si>
  <si>
    <t>Team-level retrospectives are widely used in agile and lean software development, yet little is known about what is actually discussed during retrospectives or their outcomes. In this paper, we synthesise the outcomes of sprint retrospectives in a large, distributed, agile software development organisation. This longitudinal case study analyses data from 37 team-level retrospectives for almost 3 years. We report the outcomes of the retrospectives, their perceived importance for process improvement and relatVed action proposals. Most discussions were related to topics close to and controllable by the team. However, the discussions might suffer from participant bias, and in cases where they are not supported by hard evidence, they might not reflect reality, but rather the sometimes strong opinions of the participants. Some discussions were related to topics that could not be resolved at the team level due to their complexity. Certain topics recurred over a long period of time, either reflecting issues that can and have been solved previously, but that recur naturally as development proceeds, or reflecting waste since they cannot be resolved or improved on by the team due to a lack of controllability or their complexity. For example, the discussion on estimation accuracy did not reflect the true situation and improving the estimates was complicated. On the other hand, discussions on the high number of known bugs recurred despite effective improvements as development proceeded. © 2016, The Author(s).</t>
  </si>
  <si>
    <t>User satisfaction and system success: an empirical exploration of user involvement in software development</t>
  </si>
  <si>
    <t>For over four decades user involvement has been considered intuitively to lead to user satisfaction, which plays a pivotal role in successful outcome of a software project. The objective of this paper is to explore the notion of user satisfaction within the context of the user involvement and system success relationship. We have conducted a longitudinal case study of a software development project and collected qualitative data by means of interviews, observations and document analysis over a period of 3 years. The analysis of our case study data revealed that user satisfaction significantly contributes to the system success even when schedule and budget goals are not met. The case study data analysis also presented additional factors that contribute to the evolution of user satisfaction throughout the project. Users’ satisfaction with their involvement and the resulting system are mutually constituted while the level of user satisfaction evolves throughout the stages of software development process. Effective management strategies and user representation are essential elements of maintaining an acceptable level of user satisfaction throughout software development process. © 2016, Springer Science+Business Media New York.</t>
  </si>
  <si>
    <t>“Failures” to be celebrated: an analysis of major pivots of software startups</t>
  </si>
  <si>
    <t>In the context of software startups, project failure is embraced actively and considered crucial to obtain validated learning that can lead to pivots. A pivot is the strategic change of a business concept, product or the different elements of a business model. A better understanding is needed on different types of pivots and different factors that lead to failures and trigger pivots, for software entrepreneurial teams to make better decisions under chaotic and unpredictable environment. Due to the nascent nature of the topic, the existing research and knowledge on the pivots of software startups are very limited. In this study, we aimed at identifying the major types of pivots that software startups make during their startup processes, and highlighting the factors that fail software projects and trigger pivots. To achieve this, we conducted a case survey study based on the secondary data of the major pivots happened in 49 software startups. 10 pivot types and 14 triggering factors were identified. The findings show that customer need pivot is the most common among all pivot types. Together with customer segment pivot, they are common market related pivots. The major product related pivots are zoom-in and technology pivots. Several new pivot types were identified, including market zoom-in, complete and side project pivots. Our study also demonstrates that negative customer reaction and flawed business model are the most common factors that trigger pivots in software startups. Our study extends the research knowledge on software startup pivot types and pivot triggering factors. Meanwhile it provides practical knowledge to software startups, which they can utilize to guide their effective decisions on pivoting. © 2016, Springer Science+Business Media New York.</t>
  </si>
  <si>
    <t>Naming the pain in requirements engineering: Contemporary problems, causes, and effects in practice</t>
  </si>
  <si>
    <t>Requirements Engineering (RE) has received much attention in research and practice due to its importance to software project success. Its interdisciplinary nature, the dependency to the customer, and its inherent uncertainty still render the discipline difficult to investigate. This results in a lack of empirical data. These are necessary, however, to demonstrate which practically relevant RE problems exist and to what extent they matter. Motivated by this situation, we initiated the Naming the Pain in Requirements Engineering (NaPiRE) initiative which constitutes a globally distributed, bi-yearly replicated family of surveys on the status quo and problems in practical RE. In this article, we report on the qualitative analysis of data obtained from 228 companies working in 10 countries in various domains and we reveal which contemporary problems practitioners encounter. To this end, we analyse 21 problems derived from the literature with respect to their relevance and criticality in dependency to their context, and we complement this picture with a cause-effect analysis showing the causes and effects surrounding the most critical problems. Our results give us a better understanding of which problems exist and how they manifest themselves in practical environments. Thus, we provide a first step to ground contributions to RE on empirical observations which, until now, were dominated by conventional wisdom only. © 2016, Springer Science+Business Media New York.</t>
  </si>
  <si>
    <t>To log, or not to log: using heuristics to identify mandatory log events – a controlled experiment</t>
  </si>
  <si>
    <t>Context: User activity logs should capture evidence to help answer who, what, when, where, why, and how a security or privacy breach occurred. However, software engineers often implement logging mechanisms that inadequately record mandatory log events (MLEs), user activities that must be logged to enable forensics. Goal: The objective of this study is to support security analysts in performing forensic analysis by evaluating the use of a heuristics-driven method for identifying mandatory log events. Method: We conducted a controlled experiment with 103 computer science students enrolled in a graduate-level software security course. All subjects were first asked to identify MLEs described in a set of requirements statements during the pre-period task. In the post-period task, subjects were randomly assigned statements from one type of software artifact (traditional requirements, use-case-based requirements, or user manual), one readability score (simple or complex), and one method (standards-, resource-, or heuristics-driven). We evaluated subject performance using three metrics: statement classification correctness (values from 0 to 1), MLE identification correctness (values from 0 to 1), and response time (seconds). We test the effect of the three factors on the three metrics using generalized linear models. Results: Classification correctness for statements that did not contain MLEs increased 0.31 from pre- to post-period task. MLE identification correctness was inconsistent across treatment groups. For simple user manual statements, MLE identification correctness decreased 0.17 and 0.12 for the standards- and heuristics-driven methods, respectively. For simple traditional requirements statements, MLE identification correctness increased 0.16 and 0.17 for the standards- and heuristics-driven methods, respectively. Average response time decreased 41.7 s from the pre- to post-period task. Conclusion: We expected the performance of subjects using the heuristics-driven method to improve from pre- to post-task and to consistently demonstrate higher MLE identification correctness than the standards-driven and resource-driven methods across domains and readability levels. However, neither method consistently helped subjects more correctly identify MLEs at a statistically significant level. Our results indicate additional training and enforcement may be necessary to ensure subjects understand and consistently apply the assigned methods for identifying MLEs. © 2016, Springer Science+Business Media New York.</t>
  </si>
  <si>
    <t>Fragile base-class problem, problem?</t>
  </si>
  <si>
    <t>The fragile base-class problem (FBCP) has been described in the literature as a consequence of “misusing” inheritance and composition in object-oriented programming when (re)using frameworks. Many research works have focused on preventing the FBCP by proposing alternative mechanisms for reuse, but, to the best of our knowledge, there is no previous research work studying the prevalence and impact of the FBCP in real-world software systems. The goal of our work is thus twofold: (1) assess, in different systems, the prevalence of micro-architectures, called FBCS, that could lead to two aspects of the FBCP, (2) investigate the relation between the detected occurrences and the quality of the systems in terms of change and fault proneness, and (3) assess whether there exist bugs in these systems that are related to the FBCP. We therefore perform a quantitative and a qualitative study. Quantitatively, we analyse multiple versions of seven different open-source systems that use 58 different frameworks, resulting in 301 configurations. We detect in these systems 112,263 FBCS occurrences and we analyse whether classes playing the role of sub-classes in FBCS occurrences are more change and–or fault prone than other classes. Results show that classes participating in the analysed FBCS are neither more likely to change nor more likely to have faults. Qualitatively, we conduct a survey to confirm/infirm that some bugs are related to the FBCP. The survey involves 41 participants that analyse a total of 104 bugs of three open-source systems. Results indicate that none of the analysed bugs is related to the FBCP. Thus, despite large, rigorous quantitative and qualitative studies, we must conclude that the two aspects of the FBCP that we analyse may not be as problematic in terms of change and fault-proneness as previously thought in the literature. We propose reasons why the FBCP may not be so prevalent in the analysed systems and in other systems in general. © 2016, Springer Science+Business Media New York.</t>
  </si>
  <si>
    <t>Case study on which relations to use for clustering-based software architecture recovery</t>
  </si>
  <si>
    <t>Clustering-based software architecture recovery is an area that has received significant attention in the software engineering community over the years. Its key concept is the compilation and clustering of a system-wide graph that consists of source code entities as nodes, and source code relations as edges. However, the related research has mostly focused on investigating different clustering methods and techniques, and consequently there is limited work on addressing the question of what is a minimal set of relations that can be easily extracted from the system’s source code, and yet can be accurately used for extracting its architecture. In this paper, we report on results obtained from an architecture recovery case study we have conducted, by considering all possible combinations which can be generated from thirteen commonly used source code relations. We have examined the similarity of the extracted architectures obtained by using each different relation combination for different systems, against the corresponding architecture which is obtained by applying all thirteen relations and whch we consider as the ground truth architecture. For this purpose, we have also examined whether the use of all these thirteen relations is indeed adequate to yield a ground truth architecture, by applying this architecture extraction process on five large sofware systems for which their ground truth architecture has been independently established. The overall results of our study indicate that there is small set of relations for procedural systems, and another similar set for object oriented systems, that can be easily extracted from the source code and yet used to yield an architecture that is close to the ground truth architecture. © 2017, Springer Science+Business Media New York.</t>
  </si>
  <si>
    <t>Group versus individual use of power-only EPMcreate as a creativity enhancement technique for requirements elicitation</t>
  </si>
  <si>
    <t>Creativity is often needed in requirements elicitation, i.e., generating ideas for requirements, and therefore, techniques to enhance creativity are believed to be useful. How does the size of a group using the Power-Only EPMcreate (POEPMcreate) creativity enhancement technique affect the group’s and each member of the group’s effectiveness in generating requirement ideas? This paper describes an experiment in which individuals and two-person and four-person groups used POEPMcreate to generate ideas for requirements for enhancing a high school’s public Web site. The data of this experiment combined with the data of two previous experiments involving two-person and four-person groups using POEPMcreate show that, similar to what has been observed for brainstorming, the size of a group using POEPMcreate does affect the number of raw and new requirement ideas generated by the group and by the average member of the group. The data allow concluding that a two-person group using POEPMcreate generates more raw and new requirement ideas, both per group and per group member or individual, than does a four-person group and than does an individual. This conclusion is partially corroborated by qualitative data gathered from a survey of professional business or requirements analysts about group sizes and creativity enhancement techniques. © 2017, Springer Science+Business Media New York.</t>
  </si>
  <si>
    <t>Identifying the implied: Findings from three differentiated replications on the use of security requirements templates</t>
  </si>
  <si>
    <t>Identifying security requirements early on can lay the foundation for secure software development. Security requirements are often implied by existing functional requirements but are mostly left unspecified. The Security Discoverer (SD) process automatically identifies security implications of individual requirements sentences and suggests applicable security requirements templates. The objective of this research is to support requirements analysts in identifying security requirements by automating the suggestion of security requirements templates that are implied by existing functional requirements. We conducted a controlled experiment in a graduate-level security class at North Carolina State University (NCSU) to evaluate the SD process in eliciting implied security requirements in 2014. We have subsequently conducted three differentiated replications to evaluate the generalizability and applicability of the initial findings. The replications were conducted across three countries at the University of Trento, NCSU, and the University of Costa Rica. We evaluated the responses of the 205 total participants in terms of quality, coverage, relevance and efficiency. We also develop shared insights regarding the impact of context factors such as time, motivation and support, on the study outcomes and provide lessons learned in conducting the replications. Treatment group, using the SD process, performed significantly better than the control group (at p-value &lt;0.05) in terms of the coverage of the identified security requirements and efficiency of the requirements elicitation process in two of the three replications, supporting the findings of the original study. Participants in the treatment group identified 84 % more security requirements in the oracle as compared to the control group on average. Overall, 80 % of the 111 participants in the treatment group were favorable towards the use of templates in identifying security requirements. Our qualitative findings indicate that participants may be able to differentiate between relevant and extraneous templates suggestions and be more inclined to fill in the templates with additional support. Security requirements templates capture the security knowledge of multiple experts and can support the security requirements elicitation process when automatically suggested, making the implied security requirements more evident. However, individual participants may still miss out on identifying a number of security requirements due to empirical constraints as well as potential limitations on knowledge and security expertise. © 2016, Springer Science+Business Media New York.</t>
  </si>
  <si>
    <t>An initial analysis of software engineers’ attitudes towards organizational change</t>
  </si>
  <si>
    <t>Employees’ attitudes towards organizational change are a critical determinant in the change process. Researchers have therefore tried to determine what underlying concepts that affect them. These extensive efforts have resulted in the identification of several antecedents. However, no studies have been conducted in a software engineering context and the research has provided little information on the relative impact and importance of the identified concepts. In this study, we have combined results from previous social science research with results from software engineering research, and thereby identified three underlying concepts with an expected significant impact on software engineers’ attitudes towards organizational change, i.e. their knowledge about the intended change outcome, their understanding of the need for change, and their feelings of participation in the change process. The result of two separate multiple regression analysis, where we used industrial questionnaire data (N=56), showed that the attitude concept openness to change is predicted by all three concepts, while the attitude concept readiness for change is predicted by need for change and participation. Our research provides an empirical baseline to an important area of software engineering and the result can be a starting-point for future organizational change research. In addition, the proposed model prescribes practical directions for software engineering organizations to adopt in improving employees’ responses to change and, thus, increase the probability of a successful change. © 2016, The Author(s).</t>
  </si>
  <si>
    <t>Studying the urgent updates of popular games on the Steam platform</t>
  </si>
  <si>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</si>
  <si>
    <t>Will this localization tool be effective for this bug? Mitigating the impact of unreliability of information retrieval based bug localization tools</t>
  </si>
  <si>
    <t>Information retrieval (IR) based bug localization approaches process a textual bug report and a collection of source code files to find buggy files. They output a ranked list of files sorted by their likelihood to contain the bug. Recently, several IR-based bug localization tools have been proposed. However, there are no perfect tools that can successfully localize faults within a few number of most suspicious program elements for every single input bug report. Therefore, it is difficult for developers to decide which tool would be effective for a given bug report. Furthermore, for some bug reports, no bug localization tools would be useful. Even a state-of-the-art bug localization tool outputs many ranked lists where buggy files appear very low in the lists. This potentially causes developers to distrust bug localization tools. In this work, we build an oracle that can automatically predict whether a ranked list produced by an IR-based bug localization tool is likely to be effective or not. We consider a ranked list to be effective if a buggy file appears in the top-N position of the list. If a ranked list is unlikely to be effective, developers do not need to waste time in checking the recommended files one by one. In such cases, it is better for developers to use traditional debugging methods or request for further information to localize bugs. To build this oracle, our approach extracts features that can be divided into four categories: score features, textual features, topic model features, and metadata features. We build a separate prediction model for each category, and combine them to create a composite prediction model which is used as the oracle. We name this solution APRILE, which stands for Automated PRediction of IR-based Bug Localization’s Effectiveness. We further integrate APRILE with two other components that are learned using our bagging-based ensemble classification (BEC) method. We refer to the extension of APRILE as APRILE +. We have evaluated APRILE + to predict the effectiveness of three state-of-the-art IR-based bug localization tools on more than three thousands bug reports from AspectJ, Eclipse, SWT, and Tomcat. APRILE + can achieve an average precision, recall, and F-measure of 77.61 %, 88.94 %, and 82.09 %, respectively. Furthermore, APRILE + outperforms a baseline approach by Le and Lo and APRILE by up to a 17.43 % and 10.51 % increase in F-measure respectively. © 2016, Springer Science+Business Media New York.</t>
  </si>
  <si>
    <t>Evolutionary trends of developer coordination: a network approach</t>
  </si>
  <si>
    <t>Software evolution is a fundamental process that transcends the realm of technical artifacts and permeates the entire organizational structure of a software project. By means of a longitudinal empirical study of 18 large open-source projects, we examine and discuss the evolutionary principles that govern the coordination of developers. By applying a network-analytic approach, we found that the implicit and self-organizing structure of developer coordination is ubiquitously described by non-random organizational principles that defy conventional software-engineering wisdom. In particular, we found that: (a) developers form scale-free networks, in which the majority of coordination requirements arise among an extremely small number of developers, (b) developers tend to accumulate coordination requirements with more and more developers over time, presumably limited by an upper bound, and (c) initially developers are hierarchically arranged, but over time, form a hybrid structure, in which core developers are hierarchically arranged and peripheral developers are not. Our results suggest that the organizational structure of large projects is constrained to evolve towards a state that balances the costs and benefits of developer coordination, and the mechanisms used to achieve this state depend on the project’s scale. © 2016, Springer Science+Business Media New York.</t>
  </si>
  <si>
    <t>Effectiveness and efficiency of a domain-specific language for high-performance marine ecosystem simulation: a controlled experiment</t>
  </si>
  <si>
    <t>It is a long-standing hypothesis that the concise and customized notation of a DSL improves the performance of developers when compared with a GPL. For non-technical domains—e.g., science—, this hypothesis lacks empirical evidence. Given this lack of empirical evidence, we evaluate a DSL for ecological modeling designed and implemented by us with regard to performance improvements of developers as compared to a GPL. We conduct an online survey with embedded controlled experiments among ecologists to assess the correctness and time spent of the participants when using a DSL for ecosystem simulation specifications compared with a GPL-based solution. We observe that (1) solving tasks with the DSL, the participants’ correctness point score was —depending on the task— on average 61 % up to 63 % higher than with the GPL-based solution and their average time spent per task was reduced by 31 % up to 56 %; (2) the participants subjectively find it easier to work with the DSL, and (3) more than 90 % of the subjects are able to carry out basic maintenance tasks concerning the infrastructure of the DSL used in our treatment, which is based on another internal DSL embedded into Java. The tasks of our experiments are simplified and our web-based editor components do not offer full IDE-support. Our findings indicate that the development of further DSL for the specific needs of the ecological modeling community should be a worthwhile investment to increase its members’ productivity and to enhance the reliability of their scientific results. © 2016, Springer Science+Business Media New York.</t>
  </si>
  <si>
    <t>Semantic topic models for source code analysis</t>
  </si>
  <si>
    <t>Topic modeling techniques have been recently applied to analyze and model source code. Such techniques exploit the textual content of source code to provide automated support for several basic software engineering activities. Despite these advances, applications of topic modeling in software engineering are frequently suboptimal. This can be attributed to the fact that current state-of-the-art topic modeling techniques tend to be data intensive. However, the textual content of source code, embedded in its identifiers, comments, and string literals, tends to be sparse in nature. This prevents classical topic modeling techniques, typically used to model natural language texts, to generate proper models when applied to source code. Furthermore, the operational complexity and multi-parameter calibration often associated with conventional topic modeling techniques raise important concerns about their feasibility as data analysis models in software engineering. Motivated by these observations, in this paper we propose a novel approach for topic modeling designed for source code. The proposed approach exploits the basic assumptions of the cluster hypothesis and information theory to discover semantically coherent topics in software systems. Ten software systems from different application domains are used to empirically calibrate and configure the proposed approach. The usefulness of generated topics is empirically validated using human judgment. Furthermore, a case study that demonstrates thet operation of the proposed approach in analyzing code evolution is reported. The results show that our approach produces stable, more interpretable, and more expressive topics than classical topic modeling techniques without the necessity for extensive parameter calibration. © 2016, Springer Science+Business Media New York.</t>
  </si>
  <si>
    <t>Tracing distributed collaborative development in apache software foundation projects</t>
  </si>
  <si>
    <t>Developing and maintaining large software systems typically requires that developers collaborate on many tasks. During such collaborations, when multiple people work on the same chunk of code at the same time, they communicate with each other and employ safeguards in various ways. Recent studies have considered group co-development in OSS projects and found that it is an essential part of many projects. However, those studies were limited to groups of size two, i.e., pairs of developers. Here we go further and characterize co-development in larger groups. We develop an effective methodology for capturing distributed collaboration beyond groups of size two, based on synchronized commit activities among multiple developers, and apply it to data from 26 OSS projects from the Apache Software Foundation. We find that distributed collaborations is prevalent, but not as frequent as expected. We also find that while in distributed collaborative groups, developers’ behavior is different than when programming alone, e.g., high developer focus on specific code packages associates with lower team participation, while packages with higher ownership get less attention from groups than from individuals. Finally, we show that productivity effort during co-development is more often lower for developers while they co-develop in groups. To verify our results we use both quantitative and qualitative methods, including a developer survey. We conclude that these methods and results can be used to understand the effects of the collaborative dynamic in OSS teams on the software engineering process. Our code, along with our datasets and survey is available at http://www.gharehyazie.com/supplementary/teamwork/. © 2016, Springer Science+Business Media New York.</t>
  </si>
  <si>
    <t>Are delayed issues harder to resolve? Revisiting cost-to-fix of defects throughout the lifecycle</t>
  </si>
  <si>
    <t>Many practitioners and academics believe in a delayed issue effect (DIE); i.e. the longer an issue lingers in the system, the more effort it requires to resolve. This belief is often used to justify major investments in new development processes that promise to retire more issues sooner. This paper tests for the delayed issue effect in 171 software projects conducted around the world in the period from 2006–2014. To the best of our knowledge, this is the largest study yet published on this effect. We found no evidence for the delayed issue effect; i.e. the effort to resolve issues in a later phase was not consistently or substantially greater than when issues were resolved soon after their introduction. This paper documents the above study and explores reasons for this mismatch between this common rule of thumb and empirical data. In summary, DIE is not some constant across all projects. Rather, DIE might be an historical relic that occurs intermittently only in certain kinds of projects. This is a significant result since it predicts that new development processes that promise to faster retire more issues will not have a guaranteed return on investment (depending on the context where applied), and that a long-held truth in software engineering should not be considered a global truism. © 2016, Springer Science+Business Media New York.</t>
  </si>
  <si>
    <t>Automatic repair of real bugs in java: a large-scale experiment on the defects4j dataset</t>
  </si>
  <si>
    <t>Defects4J is a large, peer-reviewed, structured dataset of real-world Java bugs. Each bug in Defects4J comes with a test suite and at least one failing test case that triggers the bug. In this paper, we report on an experiment to explore the effectiveness of automatic test-suite based repair on Defects4J. The result of our experiment shows that the considered state-of-the-art repair methods can generate patches for 47 out of 224 bugs. However, those patches are only test-suite adequate, which means that they pass the test suite and may potentially be incorrect beyond the test-suite satisfaction correctness criterion. We have manually analyzed 84 different patches to assess their real correctness. In total, 9 real Java bugs can be correctly repaired with test-suite based repair. This analysis shows that test-suite based repair suffers from under-specified bugs, for which trivial or incorrect patches still pass the test suite. With respect to practical applicability, it takes on average 14.8 minutes to find a patch. The experiment was done on a scientific grid, totaling 17.6 days of computation time. All the repair systems and experimental results are publicly available on Github in order to facilitate future research on automatic repair. © 2016, Springer Science+Business Media New York.</t>
  </si>
  <si>
    <t>Global vs. local models for cross-project defect prediction: A replication study</t>
  </si>
  <si>
    <t>Although researchers invested significant effort, the performance of defect prediction in a cross-project setting, i.e., with data that does not come from the same project, is still unsatisfactory. A recent proposal for the improvement of defect prediction is using local models. With local models, the available data is first clustered into homogeneous regions and afterwards separate classifiers are trained for each homogeneous region. Since the main problem of cross-project defect prediction is data heterogeneity, the idea of local models is promising. Therefore, we perform a conceptual replication of the previous studies on local models with a focus on cross-project defect prediction. In a large case study, we evaluate the performance of local models and investigate their advantages and drawbacks for cross-project predictions. To this aim, we also compare the performance with a global model and a transfer learning technique designed for cross-project defect predictions. Our findings show that local models make only a minor difference in comparison to global models and transfer learning for cross-project defect prediction. While these results are negative, they provide valuable knowledge about the limitations of local models and increase the validity of previously gained research results. © 2016, Springer Science+Business Media New York.</t>
  </si>
  <si>
    <t>Towards just-in-time suggestions for log changes</t>
  </si>
  <si>
    <t>Software developers typically insert logging statements in their source code to record runtime information. However, providing proper logging statements remains a challenging task. Prior approaches automatically enhance logging statements, as a post-implementation process. Such automatic approaches do not take into account developers’ domain knowledge; nevertheless, developers usually need to carefully design the logging statements since logs are a rich source about the field operation of a software system. The goals of this paper include: i) understanding the reasons for log changes; and ii) proposing an approach that can provide developers with log change suggestions as soon as they commit a code change, which we refer to as “just-in-time” suggestions for log changes. In particular, we derive a set of measures based on manually examining the reasons for log changes and our experiences. We use these measures as explanatory variables in random forest classifiers to model whether a code commit requires log changes. These classifiers can provide just-in-time suggestions for log changes. We perform a case study on four open source projects: Hadoop, Directory Server, Commons HttpClient, and Qpid. We find that: (i) The reasons for log changes can be grouped along four categories: block change, log improvement, dependence-driven change, and logging issue; (ii) our random forest classifiers can effectively suggest whether a log change is needed: the classifiers that are trained from within-project data achieve a balanced accuracy of 0.76 to 0.82, and the classifiers that are trained from cross-project data achieve a balanced accuracy of 0.76 to 0.80; (iii) the characteristics of code changes in a particular commit and the current snapshot of the source code are the most influential factors for determining the likelihood of a log change in a commit. © 2016, Springer Science+Business Media New York.</t>
  </si>
  <si>
    <t>Multi-objective reverse engineering of variability-safe feature models based on code dependencies of system variants</t>
  </si>
  <si>
    <t>Maintenance of many variants of a software system, developed to supply a wide range of customer-specific demands, is a complex endeavour. The consolidation of such variants into a Software Product Line is a way to effectively cope with this problem. A crucial step for this consolidation is to reverse engineer feature models that represent the desired combinations of features of all the available variants. Many approaches have been proposed for this reverse engineering task but they present two shortcomings. First, they use a single-objective perspective that does not allow software engineers to consider design trade-offs. Second, they do not exploit knowledge from implementation artifacts. To address these limitations, our work takes a multi-objective perspective and uses knowledge from source code dependencies to obtain feature models that not only represent the desired feature combinations but that also check that those combinations are indeed well-formed, i.e. variability safe. We performed an evaluation of our approach with twelve case studies using NSGA-II and SPEA2, and a single-objective algorithm. Our results indicate that the performance of the multi-objective algorithms is similar in most cases and that both clearly outperform the single-objective algorithm. Our work also unveils several avenues for further research. © 2016, Springer Science+Business Media New York.</t>
  </si>
  <si>
    <t>Which log level should developers choose for a new logging statement?</t>
  </si>
  <si>
    <t>Logging statements are used to record valuable runtime information about applications. Each logging statement is assigned a log level such that users can disable some verbose log messages while allowing the printing of other important ones. However, prior research finds that developers often have difficulties when determining the appropriate level for their logging statements. In this paper, we propose an approach to help developers determine the appropriate log level when they add a new logging statement. We analyze the development history of four open source projects (Hadoop, Directory Server, Hama, and Qpid), and leverage ordinal regression models to automatically suggest the most appropriate level for each newly-added logging statement. First, we find that our ordinal regression model can accurately suggest the levels of logging statements with an AUC (area under the curve; the higher the better) of 0.75 to 0.81 and a Brier score (the lower the better) of 0.44 to 0.66, which is better than randomly guessing the appropriate log level (with an AUC of 0.50 and a Brier score of 0.80 to 0.83) or naively guessing the log level based on the proportional distribution of each log level (with an AUC of 0.50 and a Brier score of 0.65 to 0.76). Second, we find that the characteristics of the containing block of a newly-added logging statement, the existing logging statements in the containing source code file, and the content of the newly-added logging statement play important roles in determining the appropriate log level for that logging statement. © 2016, Springer Science+Business Media New York.</t>
  </si>
  <si>
    <t>Assessing the quality of industrial avionics software: an extensive empirical evaluation</t>
  </si>
  <si>
    <t>A real-time operating system for avionics (RTOS4A) provides an operating environment for avionics application software. Since an RTOS4A has safety-critical applications, demonstrating a satisfactory level of its quality to its stakeholders is very important. By assessing the variation in quality across consecutive releases of an industrial RTOS4A based on test data collected over 17 months, we aim to provide a set of guidelines to 1) improve the test effectiveness and thus the quality of subsequent RTOS4A releases and 2) similarly assess the quality of other systems from test data. We carefully defined a set of research questions, for which we defined a number of variables (based on available test data), including release and measures of test effort, test effectiveness, complexity, test efficiency, test strength, and failure density. With these variables, to assess the quality in terms of number of failures found in tests, we applied a combination of analyses, including trend analysis using two-dimensional graphs, correlation analysis using Spearman’s test, and difference analysis using the Wilcoxon rank test. Key results include the following: 1) The number of failures and failure density decreased in the latest releases and the test coverage was either high or did not decrease with each release; 2) increased test effort was spent on modules of greater complexity and the number of failures was not high in these modules; and 3) the test coverage for modules without failures was not lower than the test coverage for modules with failures uncovered in all the releases. The overall assessment, based on the evidences, suggests that the quality of the latest RTOS4A release has improved. We conclude that the quality of the RTOS4A studied was improved in the latest release. In addition, our industrial partner found our guidelines useful and we believe that these guidelines can be used to assess the quality of other applications in the future. © 2016, Springer Science+Business Media New York.</t>
  </si>
  <si>
    <t>Metric-based software reliability prediction approach and its application</t>
  </si>
  <si>
    <t>This paper proposes a software reliability prediction approach based on software metrics. Metrics measurement results are connected to quantitative reliability predictions through defect information and consideration of the operational environments. An application of the proposed approach to a safety critical software deployed in a nuclear power plant is discussed. Results show that the proposed prediction approach could be applied using a variety of software metrics at different stages of the software development life cycle and could be used as an indicator of software quality. Therefore the approach could also guide the development process and help make design decisions. Experiences and lessons learned from the application are also discussed. © 2016, Springer Science+Business Media New York (outside the USA).</t>
  </si>
  <si>
    <t>License usage and changes: a large-scale study on gitHub</t>
  </si>
  <si>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</si>
  <si>
    <t>Guest Editorial: Mining software repositories</t>
  </si>
  <si>
    <t>Guest editorial: Program comprehension</t>
  </si>
  <si>
    <t>Documenting and sharing software knowledge using screencasts</t>
  </si>
  <si>
    <t>Screencasts are used to capture a developer’s screen while they narrate how a piece of software works or how the software can be extended. They have recently become a popular alternative to traditional text-based documentation. This paper describes our investigation into how developers produce and share developer-focused screencasts. In this study, we identified and analyzed a set of development screencasts from YouTube to explore what kinds of software knowledge are shared in video walkthroughs of code and what techniques are used for sharing software knowledge. We also interviewed YouTube screencast producers to understand their motivations for creating screencasts as well as to discover the challenges they face while producing code-focused videos. Finally, we compared YouTube screencasts to videos hosted on the professional RailsCasts website to better understand the differences and practices of this more curated ecosystem with the YouTube platform. Our three-phase study showed that video is a useful medium for communicating program knowledge between developers and that developers build their online persona and reputation by sharing videos through social channels. These findings led to a number of best practices for future screencast creators. © 2017, Springer Science+Business Media New York.</t>
  </si>
  <si>
    <t>Empirical studies in software and systems traceability</t>
  </si>
  <si>
    <t>Predicting the delay of issues with due dates in software projects</t>
  </si>
  <si>
    <t>Issue-tracking systems (e.g. JIRA) have increasingly been used in many software projects. An issue could represent a software bug, a new requirement or a user story, or even a project task. A deadline can be imposed on an issue by either explicitly assigning a due date to it, or implicitly assigning it to a release and having it inherit the release’s deadline. This paper presents a novel approach to providing automated support for project managers and other decision makers in predicting whether an issue is at risk of being delayed against its deadline. A set of features (hereafter called risk factors) characterizing delayed issues were extracted from eight open source projects: Apache, Duraspace, Java.net, JBoss, JIRA, Moodle, Mulesoft, and WSO2. Risk factors with good discriminative power were selected to build predictive models to predict if the resolution of an issue will be at risk of being delayed. Our predictive models are able to predict both the the extend of the delay and the likelihood of the delay occurrence. The evaluation results demonstrate the effectiveness of our predictive models, achieving on average 79 % precision, 61 % recall, 68 % F-measure, and 83 % Area Under the ROC Curve. Our predictive models also have low error rates: on average 0.66 for Macro-averaged Mean Cost-Error and 0.72 Macro-averaged Mean Absolute Error. © 2017, Springer Science+Business Media New York.</t>
  </si>
  <si>
    <t>The last line effect explained</t>
  </si>
  <si>
    <t>Micro-clones are tiny duplicated pieces of code; they typically comprise only few statements or lines. In this paper, we study the “Last Line Effect,” the phenomenon that the last line or statement in a micro-clone is much more likely to contain an error than the previous lines or statements. We do this by analyzing 219 open source projects and reporting on 263 faulty micro-clones and interviewing six authors of real-world faulty micro-clones. In an interdisciplinary collaboration, we examine the underlying psychological mechanisms for the presence of these relatively trivial errors. Based on the interviews and further technical analyses, we suggest that so-called “action slips” play a pivotal role for the existence of the last line effect: Developers’ attention shifts away at the end of a micro-clone creation task due to noise and the routine nature of the task. Moreover, all micro-clones whose origin we could determine were introduced in unusually large commits. Practitioners benefit from this knowledge twofold: 1) They can spot situations in which they are likely to introduce a faulty micro-clone and 2) they can use PVS-Studio, our automated micro-clone detector, to help find erroneous micro-clones. © 2016, The Author(s).</t>
  </si>
  <si>
    <t>Analysis of license inconsistency in large collections of open source projects</t>
  </si>
  <si>
    <t>Free and open source software (FOSS) plays an important role in source code reuse practice. They usually come with one or more software licenses written in the header part of source files, stating the requirements and conditions which should be followed when been reused. Removing or modifying the license statement by re-distributors will result in the inconsistency of license with its ancestor, and may potentially cause license infringement. In this paper, we describe and categorize different types of license inconsistencies and propose a method to detect them. Then we applied this method to Debian 7.5 and a collection of 10,514 Java projects on GitHub and present the license inconsistency cases found in these systems. With a manual analysis, we summarized various reasons behind these license inconsistency cases, some of which imply potential license infringement and require attention from the developers. This analysis also exposes the difficulty to discover license infringements, highlighting the usefulness of finding and maintaining source code provenance. © 2016, Springer Science+Business Media New York.</t>
  </si>
  <si>
    <t>Eye movements in software traceability link recovery</t>
  </si>
  <si>
    <t>Information Retrieval (IR) approaches, such as Latent Semantic Indexing (LSI) and Vector Space Model (VSM), are commonly applied to recover software traceability links. Recently, an approach based on developers’ eye gazes was proposed to retrieve traceability links. This paper presents a comparative study on IR and eye-gaze based approaches. In addition, it reports on the possibility of using eye gaze links as an alternative benchmark in comparison to commits. The study conducted asked developers to perform bug-localization tasks on the open source subject system JabRef. The iTrace environment, which is an eye tracking enabled Eclipse plugin, was used to collect eye gaze data. During the data collection phase, an eye tracker was used to gather the source code entities (SCE’s), developers looked at while solving these tasks. We present an algorithm that uses the collected gaze dataset to produce candidate traceability links related to the tasks. In the evaluation phase, we compared the results of our algorithm with the results of an IR technique, in two different contexts. In the first context, precision and recall metric values are reported for both IR and eye gaze approaches based on commits. In the second context, another set of developers were asked to rate the candidate links from each of the two techniques in terms of how useful they were in fixing the bugs. The eye gaze approach outperforms standard LSI and VSM approaches and reports a 55 % precision and 67 % recall on average for all tasks when compared to how the developers actually fixed the bug. In the second context, the usefulness results show that links generated by our algorithm were considered to be significantly more useful (to fix the bug) than those of the IR technique in a majority of tasks. We discuss the implications of this radically different method of deriving traceability links. Techniques for feature location/bug localization are commonly evaluated on benchmarks formed from commits as is done in the evaluation phase of this study. Although, commits are a reasonable source, they only capture entities that were eventually changed to fix a bug or resolve a feature. We investigate another type of benchmark based on eye tracking data, namely links generated from the bug-localization tasks given to the developers in the data collection phase. The source code entities relevant to subjected bugs recommended from IR methods are evaluated on both commits and links generated from eye gaze. The results of the benchmarking phase show that the use of eye tracking could form an effective (complementary) benchmark and add another interesting perspective in the evaluation of bug-localization techniques. © 2016, Springer Science+Business Media New York.</t>
  </si>
  <si>
    <t>Tackling the term-mismatch problem in automated trace retrieval</t>
  </si>
  <si>
    <t>How programmers read regular code: a controlled experiment using eye tracking</t>
  </si>
  <si>
    <t>Regular code, which includes repetitions of the same basic pattern, has been shown to have an effect on code comprehension: a regular function can be just as easy to comprehend as a non-regular one with the same functionality, despite being significantly longer and including more control constructs. It has been speculated that this effect is due to leveraging the understanding of the first instances to ease the understanding of repeated instances of the pattern. To verify and quantify this effect, we use eye tracking to measure the time and effort spent reading and understanding regular code. The experimental subjects were 18 students and 2 faculty members. The results are that time and effort invested in the initial code segments are indeed much larger than those spent on the later ones, and the decay in effort can be modeled by an exponential model. This shows that syntactic code complexity metrics (such as LOC and MCC) need to be made context-sensitive, e.g. by giving reduced weight to repeated segments according to their place in the sequence. However, it is not the case that repeated code segments are actually read more and more quickly. Rather, initial code segments receive more focus and are looked at more times, while later ones may be only skimmed. Further, a few recurring reading patterns have been identified, which together indicate that in general code reading is far from being purely linear, and exhibits significant variability across experimental subjects. © 2016, Springer Science+Business Media New York.</t>
  </si>
  <si>
    <t>Automated training-set creation for software architecture traceability problem</t>
  </si>
  <si>
    <t>Automated trace retrieval methods based on machine-learning algorithms can significantly reduce the cost and effort needed to create and maintain traceability links between requirements, architecture and source code. However, there is always an upfront cost to train such algorithms to detect relevant architectural information for each quality attribute in the code. In practice, training supervised or semi-supervised algorithms requires the expert to collect several files of architectural tactics that implement a quality requirement and train a learning method. Establishing such a training set can take weeks to months to complete. Furthermore, the effectiveness of this approach is largely dependent upon the knowledge of the expert. In this paper, we present three baseline approaches for the creation of training data. These approaches are (i) Manual Expert-Based, (ii) Automated Web-Mining, which generates training sets by automatically mining tactic’s APIs from technical programming websites, and lastly (iii) Automated Big-Data Analysis, which mines ultra-large scale code repositories to generate training sets. We compare the trace-link creation accuracy achieved using each of these three baseline approaches and discuss the costs and benefits associated with them. Additionally, in a separate study, we investigate the impact of training set size on the accuracy of recovering trace links. The results indicate that automated techniques can create a reliable training set for the problem of tracing architectural tactics. © 2016, Springer Science+Business Media New York.</t>
  </si>
  <si>
    <t>A large-scale study of architectural evolution in open-source software systems</t>
  </si>
  <si>
    <t>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 © 2016, Springer Science+Business Media New York.</t>
  </si>
  <si>
    <t>Achieving traceability in large scale continuous integration and delivery deployment, usage and validation of the eiffel framework</t>
  </si>
  <si>
    <t>The importance of traceability in software development has long been recognized, not only for reasons of legality and certification, but also to enable the development itself. At the same time, organizations are known to struggle to live up to traceability requirements, and there is an identified lack of studies on traceability practices in the industry, not least in the area of tooling and infrastructure. This paper presents, investigates and discusses Eiffel, an industry developed solution designed to provide real time traceability in continuous integration and delivery. The traceability needs of industry professionals are also investigated through interviews, providing context to that solution. It is then validated through further interviews, a comparison with previous traceability methods and a review of literature. It is found to address the identified traceability needs and found in some cases to reduce traceability data acquisition times from days to minutes, while at the same time alternatives offering comparable functionality are lacking. In this work, traceability is shown not only to be an important concern to engineers, but also regarded as a prerequisite to successful large scale continuous integration and delivery. At the same time, promising developments in technical infrastructure are documented and clear differences in traceability mindset between separate industry projects is revealed. © 2016, Springer Science+Business Media New York.</t>
  </si>
  <si>
    <t>Estimating the number of remaining links in traceability recovery</t>
  </si>
  <si>
    <t>Although very important in software engineering, establishing traceability links between software artifacts is extremely tedious, error-prone, and it requires significant effort. Even when approaches for automated traceability recovery exist, these provide the requirements analyst with a, usually very long, ranked list of candidate links that needs to be manually inspected. In this paper we introduce an approach called Estimation of the Number of Remaining Links (ENRL) which aims at estimating, via Machine Learning (ML) classifiers, the number of remaining positive links in a ranked list of candidate traceability links produced by a Natural Language Processing techniques-based recovery approach. We have evaluated the accuracy of the ENRL approach by considering several ML classifiers and NLP techniques on three datasets from industry and academia, and concerning traceability links among different kinds of software artifacts including requirements, use cases, design documents, source code, and test cases. Results from our study indicate that: (i) specific estimation models are able to provide accurate estimates of the number of remaining positive links; (ii) the estimation accuracy depends on the choice of the NLP technique, and (iii) univariate estimation models outperform multivariate ones. © 2016, Springer Science+Business Media New York.</t>
  </si>
  <si>
    <t>The Debsources Dataset: two decades of free and open source software</t>
  </si>
  <si>
    <t>We present the Debsources Dataset: source code and related metadata spanning two decades of Free and Open Source Software (FOSS) history, seen through the lens of the Debian distribution. The dataset spans more than 3 billion lines of source code as well as metadata about them such as: size metrics (lines of code, disk usage), developer-defined symbols (ctags), file-level checksums (SHA1, SHA256, TLSH), file media types (MIME), release information (which version of which package containing which source code files has been released when), and license information (GPL, BSD, etc). The Debsources Dataset comes as a set of tarballs containing deduplicated unique source code files organized by their SHA1 checksums (the source code), plus a portable PostgreSQL database dump (the metadata). A case study is run to show how the Debsources Dataset can be used to easily and efficiently instrument very long-term analyses of the evolution of Debian from various angles (size, granularity, licensing, etc.), getting a grasp of major FOSS trends of the past two decades. The Debsources Dataset is Open Data, released under the terms of the CC BY-SA 4.0 license, and available for download from Zenodo with DOI reference 10.5281/zenodo.61089. © 2016, Springer Science+Business Media New York.</t>
  </si>
  <si>
    <t>fine-GRAPE: fine-grained APi usage extractor – an approach and dataset to investigate API usage</t>
  </si>
  <si>
    <t>An Application Programming Interface (API) provides a set of functionalities to a developer with the aim of enabling reuse. APIs have been investigated from different angles such as popularity usage and evolution to get a better understanding of their various characteristics. For such studies, software repositories are mined for API usage examples. However, many of the mining algorithms used for such purposes do not take type information into account. Thus making the results unreliable. In this paper, we aim to rectify this by introducing fine-GRAPE, an approach that produces fine-grained API usage information by taking advantage of type information while mining API method invocations and annotation. By means of fine-GRAPE, we investigate API usages from Java projects hosted on GitHub. We select five of the most popular APIs across GitHub Java projects and collect historical API usage information by mining both the release history of these APIs and the code history of every project that uses them. We perform two case studies on the resulting dataset. The first measures the lag time of each client. The second investigates the percentage of used API features. In the first case we find that for APIs that release more frequently clients are far less likely to upgrade to a more recent version of the API as opposed to clients of APIs that release infrequently. The second case study shows us that for most APIs there is a small number of features that is actually used and most of these features relate to those that have been introduced early in the APIs lifecycle. © 2016, The Author(s).</t>
  </si>
  <si>
    <t>Do bugs foreshadow vulnerabilities? An in-depth study of the chromium project</t>
  </si>
  <si>
    <t>As developers face an ever-increasing pressure to engineer secure software, researchers are building an understanding of security-sensitive bugs (i.e. vulnerabilities). Research into mining software repositories has greatly increased our understanding of software quality via empirical study of bugs. Conceptually, however, vulnerabilities differ from bugs: they represent an abuse of functionality as opposed to insufficient functionality commonly associated with traditional, non-security bugs. We performed an in-depth analysis of the Chromium project to empirically examine the relationship between bugs and vulnerabilities. We mined 374,686 bugs and 703 post-release vulnerabilities over five Chromium releases that span six years of development. We used logistic regression analysis, ranking analysis, bug type classifications, developer experience, and vulnerability severity metrics to examine the overarching question: are bugs and vulnerabilities in the same files? While we found statistically significant correlations between pre-release bugs and post-release vulnerabilities, we found the association to be weak. Number of features, source lines of code, and pre-release security bugs are, in general, more closely associated with post-release vulnerabilities than any of our non-security bug categories. In further analysis, we examined sub-types of bugs, such as stability-related bugs, and the associations did not improve. Even the files with the most severe vulnerabilities (by measure of CVSS or bounty payouts) did not show strong correlations with number of bugs. These results indicate that bugs and vulnerabilities are empirically dissimilar groups, motivating the need for security engineering research to target vulnerabilities specifically. © 2016, Springer Science+Business Media New York.</t>
  </si>
  <si>
    <t>Exception handling bug hazards in Android: Results from a mining study and an exploratory survey</t>
  </si>
  <si>
    <t>Adequate handling of exceptions has proven difficult for many software engineers. Mobile app developers in particular, have to cope with compatibility, middleware, memory constraints, and battery restrictions. The goal of this paper is to obtain a thorough understanding of common exception handling bug hazards that app developers face. To that end, we first provide a detailed empirical study of over 6,000 Java exception stack traces we extracted from over 600 open source Android projects. Key insights from this study include common causes for system crashes, and common chains of wrappings between checked and unchecked exceptions. Furthermore, we provide a survey with 71 developers involved in at least one of the projects analyzed. The results corroborate the stack trace findings, and indicate that developers are unaware of frequently occurring undocumented exception handling behavior. Overall, the findings of our study call for tool support to help developers understand their own and third party exception handling and wrapping logic. © 2016, Springer Science+Business Media New York.</t>
  </si>
  <si>
    <t>A repository of Unix history and evolution</t>
  </si>
  <si>
    <t>The history and evolution of the Unix operating system is made available as a revision management repository, covering the period from its inception in 1972 as a five thousand line kernel, to 2016 as a widely-used 27 million line system. The 1.1gb repository contains 496 thousand commits and 2,523 branch merges. The repository employs the commonly used Git version control system for its storage, and is hosted on the popular GitHub archive. It has been created by synthesizing with custom software 24 snapshots of systems developed at Bell Labs, the University of California at Berkeley, and the 386bsd team, two legacy repositories, and the modern repository of the open source Freebsd system. In total, 973 individual contributors are identified, the early ones through primary research. The data set can be used for empirical research in software engineering, information systems, and software archaeology. © 2016, Springer Science+Business Media New York.</t>
  </si>
  <si>
    <t>Proceedings - 8th IEEE International Workshop on Empirical Software Engineering in Practice, IWESEP 2017</t>
  </si>
  <si>
    <t>The proceedings contain 10 papers. The topics discussed include: log-based anomaly detection of CPS using a statistical method; defect analysis and prediction by applying the multistage software reliability growth model; an empirical evaluation of detecting omissions by comparing words between requirement and architectural documents; analysis of donations in the eclipse project; investigating tendencies in callback method implementations in android applications; a health index of open source projects focusing on Pareto distribution of developer's contribution; and an empirical study of effort-size and effort-time in expert-based estimations.</t>
  </si>
  <si>
    <t>An empirical study of effort-size and effort-time in expert-based estimations</t>
  </si>
  <si>
    <t>The misguided debates over the software effort estimation have so far resulted in no clear understanding within software engineering field. The great one remains lie between two prominent expert-based methods, Effort-Size (i.e., story points) and Effort-Time (i.e., ideal time). In other fields, A Theory of Magnitude shows the common processing mechanisms of human estimations in different physical magnitudes, i.e., time, space, and quantity. Moreover, it also appears in logical things, e.g., linguistic. Our methodologies are proposed to evaluate the similar linear regression and scalar variability effect through size and time estimations of software effort. As the results, we found that both methods have positive correlations to completion of the Actual Effort in hours. However, in our samples, Effort-Time seems relatively more fitted to the linear regression model than Effort-Size. The other finding is human tend to have larger standard deviation to the mean of size and time estimations (scalar variability effect) in wider ranges of issue. Estimations become noisier when ranges of the Actual Effort become bigger. Therefore, either Effort-Time or Effort-Size should not be taken generally as 'silver bullet'. We believe that a better understanding of these similar effects can improve the accuracy of software effort estimations, e.g., avoiding or improving the use of expert-based methods alone in wider ranges of software tasks. © 2017 IEEE.</t>
  </si>
  <si>
    <t>A health index of open source projects focusing on pareto distribution of developer's contribution</t>
  </si>
  <si>
    <t>Open source software (OSS) products have been broadly utilized for the IT business as well as the personal use in recent years. Software companies can receive much benefit from OSS products in terms of cost to develop and maintain their products. However, there are also risks that products of interest might become no longer being successfully maintained by the OSS developers because a successful maintenance is not obligation of developers. In order to evaluate a project's health from a perspective of a macroscopic trend analysis, this paper focuses on the distribution of the developer's contribution to an OSS project, and analyzes the relationships of distribution features with the quality of products. The empirical analysis with 32 popular OSS projects shows that the length of tail in the Pareto chart can be a health index of an OSS projectin terms of the balance between bug fix and feature upgrade. © 2017 IEEE.</t>
  </si>
  <si>
    <t>An empirical evaluation of detecting omissions by comparing words between requirement and architectural documents</t>
  </si>
  <si>
    <t>This paper presents the result of the empirical evaluation of detection of omitted requirements that are not described by using words appearance and words senses appearance. The evaluation investigated whether omitted requirements can be detected by difference between a set of words in software requirement document and a set of words in software architectural design document. The evaluation also investigated whether omitted requirements can be detected by difference between a set of words senses. First, the evaluation extracted a set of words that appear in a software requirement document and do not appear in the corresponding software architectural design document. The evaluation extracted a set of words senses that appear in a requirement document and do not appear in software architectural design document. Then, an analyst checked whether corresponding design description with each requirement sentence that contains each word and word sense of the sets exist or not. The result of the word appearance evaluation with 5 pairs of software requirement document and architectural design document shows that 82 requirement sentences were not described in the corresponding architectural design document. The result of the word sense appearance evaluation with 2 pairs of documents shows that 31 requirement sentences were not described in the corresponding architectural design document in addition to the word appearance evaluation. © 2017 IEEE.</t>
  </si>
  <si>
    <t>Log-based anomaly detection of CPS using a statistical method</t>
  </si>
  <si>
    <t>Detecting anomalies of a cyber physical system (CPS), which is a complex system consisting of both physical and software parts, is important because a CPS often operates autonomously in an unpredictable environment. However, because of the ever-changing nature and lack of a precise model for a CPS, detecting anomalies is still a challenging task. To address this problem, we propose applying an outlier detection method to a CPS log. By using a log obtained from an actual aquarium management system, we evaluated the effectiveness of our proposed method by analyzing outliers that it detected. By investigating the outliers with the developer of the system, we confirmed that some outliers indicate actual faults in the system. For example, our method detected failures of mutual exclusion in the control system that were unknown to the developer. Our method also detected transient losses of functionalities and unexpected reboots. On the other hand, our method did not detect anomalies that were too many and similar. In addition, our method reported rare but unproblematic concurrent combinations of operations as anomalies. Thus, our approach is effective at finding anomalies, but there is still room for improvement. © 2017 IEEE.</t>
  </si>
  <si>
    <t>Investigating tendencies in callback method implementations in android applications</t>
  </si>
  <si>
    <t>Android applications can take a wide variety of inputs in the form of events. These inputs (events) are handled by callback methods. Developers sometimes forget to implement callback methods which lead to execution errors. We are working on how developers can be recommended as to which callback methods should be implemented. As a first step towards this goal, we report on an investigation on tendencies in callback method implementations. Specifically, we target the frequency of callback method implementation and the co-occurrence of callback method implementations in existing Android projects. We found that some callback methods tend to be more frequently implemented than others, and that there exist co-occurrences of callback method implementations. © 2017 IEEE.</t>
  </si>
  <si>
    <t>Defect analysis and prediction by applying the multistage software reliability growth model</t>
  </si>
  <si>
    <t>In software development, defects are inevitable. To improve reliability, software reliability growth models are useful to analyze projects. Selecting an expedient model can also help with defect predictions, but the model must be well fitted to all the original data. A particular software reliability growth model may not fit all the data well. To overcome this issue, herein we use multistage modeling to fit defect data. In the multistage model, an evaluation is used to divide the data into several parts. Each part is fitted with its own growth model, and the separate models are recombined. As a case study, projects provided by a Japanese enterprise are analyzed by both traditional software reliability growth models and the multistage model. The multistage model has a better performance for data with a poor fit using a traditional software reliability growth model. © 2017 IEEE.</t>
  </si>
  <si>
    <t>Understanding key features of high-impact bug reports</t>
  </si>
  <si>
    <t>Nowadays, software projects are receiving bug reports on a daily basis. Developers cannot treat all the bugs in the same priority since some bugs can significantly affect software development process and the quality of products. Previous studies defined these bugs as High Impact Bug (HIB) and they found that HIB should be fixed quicker than other bugs in software development. However, fixing a HIB sometimes become complicated because the low-quality bug reports can be delay the bug fixing. In this study, we investigate what information is essential when reporting a HIB report. As a case study, we manually examine the HIB reports and perform both qualitative and quantitative analysis in Apache Camel project. Our main findings include: (1) we find four types of features are the most requested information from developers when they fix HIB, (2) the requested additional information significantly influences bug fixing time. © 2017 IEEE.</t>
  </si>
  <si>
    <t>Analysis of donations in the eclipse project</t>
  </si>
  <si>
    <t>Although development activities, such as submitting patches and working with bug reports, are common contributions in open source software (OSS) projects, making donations is also an important contribution. Some OSS development projects actively collect donations by preparing benefits for donors who promote donations. In this research, we study the Eclipse project to analyze donations. We analyzed donor lists and release dates, and found the following: (1) benefits can be motivations for donations, (2) although the number of developers is small in all donors, they donated more than others, and (3) new releases are triggers of donations, but bugs negatively affect the amount of donations. © 2017 IEEE.</t>
  </si>
  <si>
    <t>Message from the IWESEP 2017 Chairs</t>
  </si>
  <si>
    <t>Should function point elements be used to build prediction models?</t>
  </si>
  <si>
    <t>Schedule and cost managements are indispensable to develop large software, and predicting of project results such as development effort is the basis of the management. So, high accuracy of project prediction is needed. Many researches about software project prediction use software size as a major explanatory variable. To estimate software size, function point method is often applied. In the method, five fundamental function elements are identified and scores called function point (FP) are given to each element. After that, the sum of FP is calculated. Generally, the FP elements are not used as independent variables directly, and only the sum of them is used as an independent variable. As long as we know, it is not clear to what extent FP elements affect quality, cost, and delivery of software project. Also, it is not clear whether using the elements as independent variables improves prediction accuracy of quality, cost, and delivery or not. So, this study analyzed the influence of the elements to quality, cost and delivery. Also, we evaluated the accuracy of software project prediction when the elements were used as independent variables. The goal of the study is to support data collection and variable selection of the prediction. Experimental results showed that when duration and effort were estimated by analogy based estimation, using FP elements as independent variables was effective to enhance the estimation accuracy. © 2017 IEEE.</t>
  </si>
  <si>
    <t>Evaluating automated program repair using characteristics of defects</t>
  </si>
  <si>
    <t>Debugging is a cost-consuming activity and reducing debugging cost is mandatory. Automated program repair (APR) is a debugging support technique which fixes a defect from a buggy program and a test suite. Recently, many APR techniques have been proposed. The performance of APR techniques are mainly evaluated by the number of fixed defects. Although the difficulties of fixing defects differ from defects, there are few evaluations using characteristics of defects. In this research, we extracted characteristics of defects from defect reports such as priority and isReopened, and we evaluated the performance of three APR tools against 138 defects in open source Java projects. The investigation revealed that jGenProg and Nopol were able to fix defects with high priority at a high rate. In addition, we evaluated the performance of the APR tools from various viewpoints such as fixing time and fixing LOCs. © 2017 IEEE.</t>
  </si>
  <si>
    <t>Guest editorial for special section on research in search-based software engineering</t>
  </si>
  <si>
    <t>Review participation in modern code review: An empirical study of the android, Qt, and OpenStack projects</t>
  </si>
  <si>
    <t>Software code review is a well-established software quality practice. Recently, Modern Code Review (MCR) has been widely adopted in both open source and proprietary projects. Our prior work shows that review participation plays an important role in MCR practices, since the amount of review participation shares a relationship with software quality. However, little is known about which factors influence review participation in the MCR process. Hence, in this study, we set out to investigate the characteristics of patches that: (1) do not attract reviewers, (2) are not discussed, and (3) receive slow initial feedback. Through a case study of 196,712 reviews spread across the Android, Qt, and OpenStack open source projects, we find that the amount of review participation in the past is a significant indicator of patches that will suffer from poor review participation. Moreover, we find that the description length of a patch shares a relationship with the likelihood of receiving poor reviewer participation or discussion, while the purpose of introducing new features can increase the likelihood of receiving slow initial feedback. Our findings suggest that the patches with these characteristics should be given more attention in order to increase review participation, which will likely lead to a more responsive review process. © 2016, Springer Science+Business Media New York.</t>
  </si>
  <si>
    <t>Productivity paradoxes revisited: Assessing the relationship between quality maturity levels and labor productivity in brazilian software companies</t>
  </si>
  <si>
    <t>The adoption of quality assurance methods based on software process improvement models has been regarded as an important source of variability in software productivity. Some companies perceive that their implementation has prohibitive costs, whereas some authors identify in their use a way to comply with software development patterns and standards, produce economic value and lead to corporate performance improvement. In this paper, we investigate the relationship between quality maturity levels and labor productivity, using a data set containing 687 Brazilian software firms. We study here the relationship between labor productivity, as measured through the annual gross revenue per worker ratio, and quality levels, which were appraised from 2006 to 2012 according to two distinct software process improvement models: MPS.BR and CMMI. We perform independent statistical tests using appraisals carried out according to each of these models, consequently obtaining a data set with as many observations as possible, in order to seek strong support for our research. We first show that MPS.BR and CMMI appraised quality maturity levels are correlated, but we find no statistical evidence that they are related to higher labor productivity or productivity growth. On the contrary, we present evidence suggesting that average labor productivity is higher in software companies without appraised quality levels. Moreover, our analyses suggest that companies with appraised quality maturity levels are more or less productive depending on factors such as their business nature, main origin of capital and maintained quality level. © 2016, Springer Science+Business Media New York.</t>
  </si>
  <si>
    <t>Search-based detection of model level changes</t>
  </si>
  <si>
    <t>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 © 2016, Springer Science+Business Media New York.</t>
  </si>
  <si>
    <t>Erratum to: Studying high impact fix-inducing changes (Empirical Software Engineering, (2016), 21, 2, (605-641), 10.1007/s10664-015-9370-z)</t>
  </si>
  <si>
    <t>The original version of this article unfortunately contained a mistake. The name of the third author was incorrectly displayed as BYasukata Kamei^. The correct information is as shown above. © 2016, Springer Science+Business Media New York</t>
  </si>
  <si>
    <t>Investigating the use of moving windows to improve software effort prediction: a replicated study</t>
  </si>
  <si>
    <t>To date most research in software effort estimation has not taken chronology into account when selecting projects for training and validation sets. A chronological split represents the use of a project’s starting and completion dates, such that any model that estimates effort for a new project p only uses as its training set projects that have been completed prior to p’s starting date. A study in 2009 (“S3”) investigated the use of chronological split taking into account a project’s age. The research question investigated was whether the use of a training set containing only the most recent past projects (a “moving window” of recent projects) would lead to more accurate estimates when compared to using the entire history of past projects completed prior to the starting date of a new project. S3 found that moving windows could improve the accuracy of estimates. The study described herein replicates S3 using three different and independent data sets. Estimation models were built using regression, and accuracy was measured using absolute residuals. The results contradict S3, as they do not show any gain in estimation accuracy when using windows for effort estimation. This is a surprising result: the intuition that recent data should be more helpful than old data for effort estimation is not supported. Several factors, which are discussed in this paper, might have contributed to such contradicting results. Some of our future work entails replicating this work using other datasets, to understand better when using windows is a suitable choice for software companies. © 2016, Springer Science+Business Media New York.</t>
  </si>
  <si>
    <t>Do Programmers do Change Impact Analysis in Debugging?</t>
  </si>
  <si>
    <t>“Change Impact Analysis” is the process of determining the consequences of a modification to software. In theory, change impact analysis should be done during software maintenance, to make sure changes do not introduce new bugs. Many approaches and techniques are proposed to help programmers do change impact analysis automatically. However, it is still an open question whether and how programmers do change impact analysis. In this paper, we conducted two studies, one in-depth study and one breadth study. For the in-depth study, we recorded videos of nine professional programmers repairing two bugs for two hours. For the breadth study, we surveyed 35 professional programmers using an online system. We found that the programmers in our studies did static change impact analysis before they made changes by using IDE navigational functionalities, and they did dynamic change impact analysis after they made changes by running the programs. We also found that they did not use any change impact analysis tools. © 2016, Springer Science+Business Media New York.</t>
  </si>
  <si>
    <t>Robust Statistical Methods for Empirical Software Engineering</t>
  </si>
  <si>
    <t>There have been many changes in statistical theory in the past 30 years, including increased evidence that non-robust methods may fail to detect important results. The statistical advice available to software engineering researchers needs to be updated to address these issues. This paper aims both to explain the new results in the area of robust analysis methods and to provide a large-scale worked example of the new methods. We summarise the results of analyses of the Type 1 error efficiency and power of standard parametric and non-parametric statistical tests when applied to non-normal data sets. We identify parametric and non-parametric methods that are robust to non-normality. We present an analysis of a large-scale software engineering experiment to illustrate their use. We illustrate the use of kernel density plots, and parametric and non-parametric methods using four different software engineering data sets. We explain why the methods are necessary and the rationale for selecting a specific analysis. We suggest using kernel density plots rather than box plots to visualise data distributions. For parametric analysis, we recommend trimmed means, which can support reliable tests of the differences between the central location of two or more samples. When the distribution of the data differs among groups, or we have ordinal scale data, we recommend non-parametric methods such as Cliff’s δ or a robust rank-based ANOVA-like method. © 2016, The Author(s).</t>
  </si>
  <si>
    <t>A detailed investigation of the effectiveness of whole test suite generation</t>
  </si>
  <si>
    <t>A common application of search-based software testing is to generate test cases for all goals defined by a coverage criterion (e.g., lines, branches, mutants). Rather than generating one test case at a time for each of these goals individually, whole test suite generation optimizes entire test suites towards satisfying all goals at the same time. There is evidence that the overall coverage achieved with this approach is superior to that of targeting individual coverage goals. Nevertheless, there remains some uncertainty on (a) whether the results generalize beyond branch coverage, (b) whether the whole test suite approach might be inferior to a more focused search for some particular coverage goals, and (c) whether generating whole test suites could be optimized by only targeting coverage goals not already covered. In this paper, we perform an in-depth analysis to study these questions. An empirical study on 100 Java classes using three different coverage criteria reveals that indeed there are some testing goals that are only covered by the traditional approach, although their number is only very small in comparison with those which are exclusively covered by the whole test suite approach. We find that keeping an archive of already covered goals along with the tests covering them and focusing the search on uncovered goals overcomes this small drawback on larger classes, leading to an improved overall effectiveness of whole test suite generation. © 2016, The Author(s).</t>
  </si>
  <si>
    <t>A robust multi-objective approach to balance severity and importance of refactoring opportunities</t>
  </si>
  <si>
    <t>Refactoring large systems involves several sources of uncertainty related to the severity levels of code smells to be corrected and the importance of the classes in which the smells are located. Both severity and importance of identified refactoring opportunities (e.g. code smells) are difficult to estimate. In fact, due to the dynamic nature of software development, these values cannot be accurately determined in practice, leading to refactoring sequences that lack robustness. In addition, some code fragments can contain severe quality issues but they are not playing an important role in the system. To address this problem, we introduced a multi-objective robust model, based on NSGA-II, for the software refactoring problem that tries to find the best trade-off between three objectives to maximize: quality improvements, severity and importance of refactoring opportunities to be fixed. We evaluated our approach using 8 open source systems and one industrial project, and demonstrated that it is significantly better than state-of-the-art refactoring approaches in terms of robustness in all the experiments based on a variety of real-world scenarios. Our suggested refactoring solutions were found to be comparable in terms of quality to those suggested by existing approaches, better prioritization of refactoring opportunities and to carry an acceptable robustness price. © 2016, Springer Science+Business Media New York.</t>
  </si>
  <si>
    <t>Generating valid grammar-based test inputs by means of genetic programming and annotated grammars</t>
  </si>
  <si>
    <t>Automated generation of system level tests for grammar based systems requires the generation of complex and highly structured inputs, which must typically satisfy some formal grammar. In our previous work, we showed that genetic programming combined with probabilities learned from corpora gives significantly better results over the baseline (random) strategy. In this work, we extend our previous work by introducing grammar annotations as an alternative to learned probabilities, to be used when finding and preparing the corpus required for learning is not affordable. Experimental results carried out on six grammar based systems of varying levels of complexity show that grammar annotations produce a higher number of valid sentences and achieve similar levels of coverage and fault detection as learned probabilities. © 2016, Springer Science+Business Media New York.</t>
  </si>
  <si>
    <t>An empirical study of emergency updates for top android mobile apps</t>
  </si>
  <si>
    <t>The mobile app market continues to grow at a tremendous rate. The market provides a convenient and efficient distribution mechanism for updating apps. App developers continuously leverage such mechanism to update their apps at a rapid pace. The mechanism is ideal for publishing emergency updates (i.e., updates that are published soon after the previous update). In this paper, we study such emergency updates in the Google Play Store. Examining more than 44,000 updates of over 10,000 mobile apps in the Google Play Store, we identify 1,000 emergency updates. By studying the characteristics of such emergency updates, we find that the emergency updates often have a long lifetime (i.e., they are rarely followed by another emergency update). Updates preceding emergency updates often receive a higher ratio of negative reviews than the emergency updates. However, the release notes of emergency updates rarely indicate the rationale for such updates. Hence, we manually investigate the binary changes of several of these emergency updates. We find eight patterns of emergency updates. We categorize these eight patterns along two categories “Updates due to deployment issues” and “Updates due to source code changes”. We find that these identified patterns of emergency updates are often associated with simple mistakes, such as using a wrong resource folder (e.g., images or sounds) for an app. We manually examine each pattern and document its causes and impact on the user experience. App developers should carefully avoid these patterns in order to improve the user experience. © 2016, Springer Science+Business Media New York.</t>
  </si>
  <si>
    <t>Why and how developers fork what from whom in GitHub</t>
  </si>
  <si>
    <t>Forking is the creation of a new software repository by copying another repository. Though forking is controversial in traditional open source software (OSS) community, it is encouraged and is a built-in feature in GitHub. Developers freely fork repositories, use codes as their own and make changes. A deep understanding of repository forking can provide important insights for OSS community and GitHub. In this paper, we explore why and how developers fork what from whom in GitHub. We collect a dataset containing 236,344 developers and 1,841,324 forks. We make surveys, and analyze programming languages and owners of forked repositories. Our main observations are: (1) Developers fork repositories to submit pull requests, fix bugs, add new features and keep copies etc. Developers find repositories to fork from various sources: search engines, external sites (e.g., Twitter, Reddit), social relationships, etc. More than 42 % of developers that we have surveyed agree that an automated recommendation tool is useful to help them pick repositories to fork, while more than 44.4 % of developers do not value a recommendation tool. Developers care about repository owners when they fork repositories. (2) A repository written in a developer’s preferred programming language is more likely to be forked. (3) Developers mostly fork repositories from creators. In comparison with unattractive repository owners, attractive repository owners have higher percentage of organizations, more followers and earlier registration in GitHub. Our results show that forking is mainly used for making contributions of original repositories, and it is beneficial for OSS community. Moreover, our results show the value of recommendation and provide important insights for GitHub to recommend repositories. © 2016, Springer Science+Business Media New York.</t>
  </si>
  <si>
    <t>A stability assessment of solution adaptation techniques for analogy-based software effort estimation</t>
  </si>
  <si>
    <t>Among numerous possible choices of effort estimation methods, analogy-based software effort estimation based on Case-based reasoning is one of the most adopted methods in both the industry and research communities. Solution adaptation is the final step of analogy-based estimation, employed to aggregate and adapt to solutions derived during the case-based reasoning process. Variants of solution adaptation techniques have been proposed in previous studies; however, the ranking of these techniques is not conclusive and shows conflicting results, since different studies rank these techniques in different ways. This paper aims to find a stable ranking of solution adaptation techniques for analogy-based estimation. Compared with the existing studies, we evaluate 8 commonly adopted solution techniques with more datasets (12), more feature selection techniques included (4), and more stable error measures (5) to a robust statistical test method based on the Brunner test. This comprehensive experimental procedure allows us to discover a stable ranking of the techniques applied, and to observe similar behaviors from techniques with similar adaptation mechanisms. In general, the linear adaptation techniques based on the functions of size and productivity (e.g., regression towards the mean technique) outperform the other techniques in a more robust experimental setting adopted in this study. Our empirical results show that project features with strong correlation to effort, such as software size or productivity, should be utilized in the solution adaptation step to achieve desirable performance. Designing a solution adaptation strategy in analogy-based software effort estimation requires careful consideration of those influential features to ensure its prediction is of relevant and accurate. © 2016, Springer Science+Business Media New York.</t>
  </si>
  <si>
    <t>An empirical study of supplementary patches in open source projects</t>
  </si>
  <si>
    <t>Developers occasionally make more than one patch to fix a bug. The related patches sometimes are intentionally separated, but unintended omission errors require supplementary patches. Several change recommendation systems have been suggested based on clone analysis, structural dependency, and historical change coupling in order to reduce or prevent incomplete patches. However, very few studies have examined the reason that incomplete patches occur and how real-world omission errors could be reduced. This paper systematically studies a group of bugs that were fixed more than once in open source projects in order to understand the characteristics of incomplete patches. Our study on Eclipse JDT core, Eclipse SWT, Mozilla, and Equinox p2 showed that a significant portion of the resolved bugs require more than one attempt to fix. Compared to single-fix bugs, the multi-fix bugs did not have a lower quality of bug reports, but more attribute changes (i.e., cc’ed developers or title) were made to the multi-fix bugs than to the single-fix bugs. Multi-fix bugs are more likely to have high severity levels than single-fix bugs. Hence, more developers have participated in discussions about multi-fix bugs compared to single-fix bugs. Multi-fix bugs take more time to resolve than single-fix bugs do. Incomplete patches are longer and more scattered, and they are related to more files than regular patches are. Our manual inspection showed that the causes of incomplete patches were diverse, including missed porting updates, incorrect handling of conditional statements, and incomplete refactoring. Our investigation showed that only 7 % to 17 % of supplementary patches had content similar to their initial patches, which implies that supplementary patch locations cannot be predicted by code clone analysis alone. Furthermore, 16 % to 46 % of supplementary patches were beyond the scope of the immediate structural dependency of their initial patch locations. Historical co-change patterns also showed low precision in predicting supplementary patch locations. Code clones, structural dependencies, and historical co-change analyses predicted different supplementary patch locations, and there was little overlap between them. Combining these analyses did not cover all supplementary patch locations. The present study investigates the characteristics of incomplete patches and multi-fix bugs, which have not been systematically examined in previous research. We reveal that predicting supplementary patch is a difficult problem that existing change recommendation approaches could not cover. New type of approaches should be developed and validated on a supplementary patch data set, which developers failed to make the complete patches at once in practice. © 2016, Springer Science+Business Media New York.</t>
  </si>
  <si>
    <t>Characterizing logging practices in Java-based open source software projects – a replication study in Apache Software Foundation</t>
  </si>
  <si>
    <t>Log messages, which are generated by the debug statements that developers insert into the code at runtime, contain rich information about the runtime behavior of software systems. Log messages are used widely for system monitoring, problem diagnoses and legal compliances. Yuan et al. performed the first empirical study on the logging practices in open source software systems. They studied the development history of four C/C++ server-side projects and derived ten interesting findings. In this paper, we have performed a replication study in order to assess whether their findings would be applicable to Java projects in Apache Software Foundations. We examined 21 different Java-based open source projects from three different categories: server-side, client-side and supporting-component. Similar to the original study, our results show that all projects contain logging code, which is actively maintained. However, contrary to the original study, bug reports containing log messages take a longer time to resolve than bug reports without log messages. A significantly higher portion of log updates are for enhancing the quality of logs (e.g., formatting &amp; style changes and spelling/grammar fixes) rather than co-changes with feature implementations (e.g., updating variable names). © 2016, Springer Science+Business Media New York.</t>
  </si>
  <si>
    <t>The impact of domain knowledge on the effectiveness of requirements engineering activities</t>
  </si>
  <si>
    <t>Stochastic actor-oriented modeling for studying homophily and social influence in OSS projects</t>
  </si>
  <si>
    <t>Open Source Software projects are communities in which people “learn the ropes” from each other. The social and technical activities of developers evolve together, and as they link to each other they get organized in a network of changing socio-technical connections. Traces of those activities, or behaviors, are typically visible to all, in project repositories and through communication between them. Thus, in principle it may be possible to study those traces to tell which of the observable socio-technical behaviors of developers in these projects are responsible for the forming of persistent links between them. It may also be possible to tell the extent to which links participate in the spread of potential behavioral influences. Since OSS projects change in both social and technical activity over time, static approaches, that either ignore time or simplify it to a few slices, are frequently inadequate to study these networks. On the other hand, ad-hoc dynamic approaches are often only loosely supported by theory and can yield misleading findings. Here we adapt the stochastic actor-oriented models from social network analysis. These models enable the study of the interplay between behavior, influence and network architecture, for dynamic networks, in a statistically sound way. We apply the stochastic actor-oriented models in case studies of two Apache Software Foundation projects, and study code ownership and developer productivity as behaviors. For those, we find evidence of significant social selection effects (homophily) in both projects, but in different directions. However, we find no evidence for the spread (social influence) of either code ownership or developer productivity behaviors through the networks. © 2016, Springer Science+Business Media New York.</t>
  </si>
  <si>
    <t>The structure and dynamics of knowledge network in domain-specific Q&amp;A sites: a case study of stack overflow</t>
  </si>
  <si>
    <t>Programming-specific Q&amp;A sites (e.g., Stack Overflow) are being used extensively by software developers for knowledge sharing and acquisition. Due to the cross-reference of questions and answers (note that users also reference URLs external to the Q&amp;A site. In this paper, URL sharing refers to internal URLs within the Q&amp;A site, unless otherwise stated), knowledge is diffused in the Q&amp;A site, forming a large knowledge network. In Stack Overflow, why do developers share URLs? How is the community feedback to the knowledge being shared? What are the unique topological and semantic properties of the resulting knowledge network in Stack Overflow? Has this knowledge network become stable? If so, how does it reach to stability? Answering these questions can help the software engineering community better understand the knowledge diffusion process in programming-specific Q&amp;A sites like Stack Overflow, thereby enabling more effective knowledge sharing, knowledge use, and knowledge representation and search in the community. Previous work has focused on analyzing user activities in Q&amp;A sites or mining the textual content of these sites. In this article, we present a methodology to analyze URL sharing activities in Stack Overflow. We use open coding method to analyze why users share URLs in Stack Overflow, and develop a set of quantitative analysis methods to study the structural and dynamic properties of the emergent knowledge network in Stack Overflow. We also identify system designs, community norms, and social behavior theories that help explain our empirical findings. Through this study, we obtain an in-depth understanding of the knowledge diffusion process in Stack Overflow and expose the implications of URL sharing behavior for Q&amp;A site design, developers who use crowdsourced knowledge in Stack Overflow, and future research on knowledge representation and search. © 2016, Springer Science+Business Media New York.</t>
  </si>
  <si>
    <t>An experimental search-based approach to cohesion metric evaluation</t>
  </si>
  <si>
    <t>In spite of several decades of software metrics research and practice, there is little understanding of how software metrics relate to one another, nor is there any established methodology for comparing them. We propose a novel experimental technique, based on search-based refactoring, to ‘animate’ metrics and observe their behaviour in a practical setting. Our aim is to promote metrics to the level of active, opinionated objects that can be compared experimentally to uncover where they conflict, and to understand better the underlying cause of the conflict. Our experimental approaches include semi-random refactoring, refactoring for increased metric agreement/disagreement, refactoring to increase/decrease the gap between a pair of metrics, and targeted hypothesis testing. We apply our approach to five popular cohesion metrics using ten real-world Java systems, involving 330,000 lines of code and the application of over 78,000 refactorings. Our results demonstrate that cohesion metrics disagree with each other in a remarkable 55 % of cases, that Low-level Similarity-based Class Cohesion (LSCC) is the best representative of the set of metrics we investigate while Sensitive Class Cohesion (SCOM) is the least representative, and we discover several hitherto unknown differences between the examined metrics. We also use our approach to investigate the impact of including inheritance in a cohesion metric definition and find that doing so dramatically changes the metric. © 2016, The Author(s).</t>
  </si>
  <si>
    <t>Zen-ReqOptimizer: a search-based approach for requirements assignment optimization</t>
  </si>
  <si>
    <t>At early phases of a product development lifecycle of large scale Cyber-Physical Systems (CPSs), a large number of requirements need to be assigned to stakeholders from different organizations or departments of the same organization for review, clarification and checking their conformance to standards and regulations. These requirements have various characteristics such as extents of importance to the organization, complexity, and dependencies between each other, thereby requiring different effort (workload) to review and clarify. While working with our industrial partners in the domain of CPSs, we discovered an optimization problem, where an optimal solution is required for assigning requirements to various stakeholders by maximizing their familiarity to assigned requirements, meanwhile balancing the overall workload of each stakeholder. In this direction, we propose a fitness function that takes into account all the above-mentioned factors to guide a search algorithm to find an optimal solution. As a pilot experiment, we first investigated four commonly applied search algorithms (i.e., GA, (1 + 1) EA, AVM, RS) together with the proposed fitness function and results show that (1 + 1) EA performs significantly better than the other algorithms. Since our optimization problem is multi-objective, we further empirically evaluated the performance of the fitness function with six multi-objective search algorithms (CellDE, MOCell, NSGA-II, PAES, SMPSO, SPEA2) together with (1 + 1) EA (the best in the pilot study) and RS (as the baseline) in terms of finding an optimal solution using an real-world case study and 120 artificial problems of varying complexity. Results show that both for the real-world case study and the artificial problems (1 + 1) EA achieved the best performance for each single objective and NSGA-II achieved the best performance for the overall fitness. NSGA-II has the ability to solve a wide range of problems without having their performance degraded significantly and (1 + 1) EA is not fit for problems with less than 250 requirements Therefore we recommend that, if a project manager is interested in a particular objective then (1 + 1) EA should be used; otherwise, NSGA-II should be applied to obtain optimal solutions when putting the overall fitness as the first priority. © 2016, Springer Science+Business Media New York.</t>
  </si>
  <si>
    <t>Raters’ reliability in clone benchmarks construction</t>
  </si>
  <si>
    <t>Cloned code often complicates code maintenance and evolution and must therefore be effectively detected. One of the biggest challenges for clone detectors is to reduce the amount of irrelevant clones they found, called false positives. Several benchmarks of true and false positive clones have been introduced, enabling tool developers to compare, assess and fine-tune their tools. Manual inspection of clone candidates is performed by raters that do not have expertise on the underlying code. This way of building benchmarks might be unreliable when considering context-dependent clones i.e., clones valid for a specific purpose. Our goal is to investigate the reliability of rater judgments about context-dependent clones. We randomly select about 600 clones from two projects and ask several raters, including experts of the projects, to manually classify these clones. We observe that judgments of non expert raters are not always repeatable. We also observe that they seldomly agree with each others and with the expert. Finally, we find that the project and the fact that a clone is a true or false positive might have an influence on the agreement between the expert and non experts. Therefore, using non experts to produce clone benchmarks could be unreliable. © 2016, Springer Science+Business Media New York.</t>
  </si>
  <si>
    <t>Learning to rank code examples for code search engines</t>
  </si>
  <si>
    <t>Source code examples are used by developers to implement unfamiliar tasks by learning from existing solutions. To better support developers in finding existing solutions, code search engines are designed to locate and rank code examples relevant to user’s queries. Essentially, a code search engine provides a ranking schema, which combines a set of ranking features to calculate the relevance between a query and candidate code examples. Consequently, the ranking schema places relevant code examples at the top of the result list. However, it is difficult to determine the configurations of the ranking schemas subjectively. In this paper, we propose a code example search approach that applies a machine learning technique to automatically train a ranking schema. We use the trained ranking schema to rank candidate code examples for new queries at run-time. We evaluate the ranking performance of our approach using a corpus of over 360,000 code snippets crawled from 586 open-source Android projects. The performance evaluation study shows that the learning-to-rank approach can effectively rank code examples, and outperform the existing ranking schemas by about 35.65 % and 48.42 % in terms of normalized discounted cumulative gain (NDCG) and expected reciprocal rank (ERR) measures respectively. © 2016, Springer Science+Business Media New York.</t>
  </si>
  <si>
    <t>Extracting and analyzing time-series HCI data from screen-captured task videos</t>
  </si>
  <si>
    <t>Recent years have witnessed the increasing emphasis on human aspects in software engineering research and practices. Our survey of existing studies on human aspects in software engineering shows that screen-captured videos have been widely used to record developers’ behavior and study software engineering practices. The screen-captured videos provide direct information about which software tools the developers interact with and which content they access or generate during the task. Such Human-Computer Interaction (HCI) data can help researchers and practitioners understand and improve software engineering practices from human perspective. However, extracting time-series HCI data from screen-captured task videos requires manual transcribing and coding of videos, which is tedious and error-prone. In this paper we report a formative study to understand the challenges in manually transcribing screen-captured videos into time-series HCI data. We then present a computer-vision based video scraping technique to automatically extract time-series HCI data from screen-captured videos. We also present a case study of our scvRipper tool that implements the video scraping technique using 29-hours of task videos of 20 developers in two development tasks. The case study not only evaluates the runtime performance and robustness of the tool, but also performs a detailed quantitative analysis of the tool’s ability to extract time-series HCI data from screen-captured task videos. We also study the developer’s micro-level behavior patterns in software development from the quantitative analysis. © 2016, Springer Science+Business Media New York.</t>
  </si>
  <si>
    <t>FOREPOST: finding performance problems automatically with feedback-directed learning software testing</t>
  </si>
  <si>
    <t>A goal of performance testing is to find situations when applications unexpectedly exhibit worsened characteristics for certain combinations of input values. A fundamental question of performance testing is how to select a manageable subset of the input data faster in order to automatically find performance bottlenecks in applications. We propose FOREPOST, a novel solution, for automatically finding performance bottlenecks in applications using black-box software testing. Our solution is an adaptive, feedback-directed learning testing system that learns rules from execution traces of applications. Theses rules are then used to automatically select test input data for performance testing. We hypothesize that FOREPOST can find more performance bottlenecks as compared to random testing. We have implemented our solution and applied it to a medium-size industrial application at a major insurance company and to two open-source applications. Performance bottlenecks were found automatically and confirmed by experienced testers and developers. We also thoroughly studied the factors (or independent variables) that impact the results of FOREPOST. © 2015, Springer Science+Business Media New York.</t>
  </si>
  <si>
    <t>Defect propagation at the project-level: results and a post-hoc analysis on inspection efficiency</t>
  </si>
  <si>
    <t>Inspections are increasingly utilized to enhance software quality. While the effectiveness of inspections in uncovering defects is widely accepted, there is a lack of research that takes a more holistic approach by considering defect counts from initial phases of the development process (requirements, design, and coding) and examining defect propagation where defect counts are aggregated to the project-level (i.e., application-level). Using inspection data collected from a large software development firm, this paper investigates the extent of defect propagation at the project-level during early lifecycle phases. I argue that defect propagation can be observed from the relationship between defects in the prior phase and the defects in the subsequent phase. Both Ordinary Least Squares and 3-Stage Least Squares analyses support the hypotheses on defect propagation. Moreover, results show that the inspection efficiency (defects per unit inspection time) decreases as the software product progresses from requirements to design to coding. A post-hoc analysis revealed further insights into inspection efficiency. In each phase, as the inspection time increased, efficiency reached an optimal point and then dropped off. In addition, a project’s inspection efficiency generally tends to remain stable from one phase to another. These insights offer managers means to assess inspections, their efficiency, and make adjustments to the time allotted to inspect project’s artifacts in both the current and the subsequent phase. Implications for managers and future research directions are discussed. © 2015, Springer Science+Business Media New York.</t>
  </si>
  <si>
    <t>A guest editorial: special section on search-based software engineering</t>
  </si>
  <si>
    <t>On the use of many quality attributes for software refactoring: a many-objective search-based software engineering approach</t>
  </si>
  <si>
    <t>Search-based software engineering (SBSE) solutions are still not scalable enough to handle high-dimensional objectives space. The majority of existing work treats software engineering problems from a single or bi-objective point of view, where the main goal is to maximize or minimize one or two objectives. However, most software engineering problems are naturally complex in which many conflicting objectives need to be optimized. Software refactoring is one of these problems involving finding a compromise between several quality attributes to improve the quality of the system while preserving the behavior. To this end, we propose a novel representation of the refactoring problem as a many-objective one where every quality attribute to improve is considered as an independent objective to be optimized. In our approach based on the recent NSGA-III algorithm, the refactoring solutions are evaluated using a set of 8 distinct objectives. We evaluated this approach on one industrial project and seven open source systems. We compared our findings to: several other many-objective techniques (IBEA, MOEA/D, GrEA, and DBEA-Eps), an existing multi-objective approach a mono-objective technique and an existing refactoring technique not based on heuristic search. Statistical analysis of our experiments over 31 runs shows the efficiency of our approach. © 2015, Springer Science+Business Media New York.</t>
  </si>
  <si>
    <t>An automatic method for assessing the versions affected by a vulnerability</t>
  </si>
  <si>
    <t>Vulnerability data sources are used by academics to build models, and by industry and government to assess compliance. Errors in such data sources therefore not only are threats to validity in scientific studies, but also might cause organizations, which rely on retro versions of software, to lose compliance. In this work, we propose an automated method to determine the code evidence for the presence of vulnerabilities in retro software versions. The method scans the code base of each retro version of software for the code evidence to determine whether a retro version is vulnerable or not. It identifies the lines of code that were changed to fix vulnerabilities. If an earlier version contains these deleted lines, it is highly likely that this version is vulnerable. To show the scalability of the method we performed a large scale experiments on Chrome and Firefox (spanning 7,236 vulnerable files and approximately 9,800 vulnerabilities) on the National Vulnerability Database (NVD). The elimination of spurious vulnerability claims (e.g. entries to a vulnerability database such as NVD) found by our method may change the conclusions of studies on the prevalence of foundational vulnerabilities. © 2015, Springer Science+Business Media New York.</t>
  </si>
  <si>
    <t>An exploratory study of api changes and usages based on apache and eclipse ecosystems</t>
  </si>
  <si>
    <t>Frameworks are widely used in modern software development to reduce development costs. They are accessed through their Application Programming Interfaces (APIs), which specify the contracts with client programs. When frameworks evolve, API backward-compatibility cannot always be guaranteed and client programs must upgrade to use the new releases. Because framework upgrades are not cost-free, observing API changes and usages together at fine-grained levels is necessary to help developers understand, assess, and forecast the cost of each framework upgrade. Whereas previous work studied API changes in frameworks and API usages in client programs separately, we analyse and classify API changes and usages together in 22 framework releases from the Apache and Eclipse ecosystems and their client programs. We find that (1) missing classes and methods happen more often in frameworks and affect client programs more often than the other API change types do, (2) missing interfaces occur rarely in frameworks but affect client programs often, (3) framework APIs are used on average in 35 % of client classes and interfaces, (4) most of such usages could be encapsulated locally and reduced in number, and (5) about 11 % of APIs usages could cause ripple effects in client programs when these APIs change. Based on these findings, we provide suggestions for developers and researchers to reduce the impact of API evolution through language mechanisms and design strategies. © 2015, Springer Science+Business Media New York.</t>
  </si>
  <si>
    <t>An automated software reliability prediction system for safety critical software</t>
  </si>
  <si>
    <t>Software reliability is one of the most important software quality indicators. It is concerned with the probability that the software can execute without any unintended behavior in a given environment. In previous research we developed the Reliability Prediction System (RePS) methodology to predict the reliability of safety critical software such as those used in the nuclear industry. A RePS methodology relates the software engineering measures to software reliability using various models, and it was found that RePS’s using Extended Finite State Machine (EFSM) models and fault data collected through various software engineering measures possess the most satisfying prediction capability. In this research the EFSM-based RePS methodology is improved and implemented into a tool called Automated Reliability Prediction System (ARPS). The features of the ARPS tool are introduced with a simple case study. An experiment using human subjects was also conducted to evaluate the usability of the tool, and the results demonstrate that the ARPS tool can indeed help the analyst apply the EFSM-based RePS methodology with less number of errors and lower error criticality. © 2015, Springer Science+Business Media New York.</t>
  </si>
  <si>
    <t>Large-scale information retrieval in software engineering - an experience report from industrial application</t>
  </si>
  <si>
    <t>Software Engineering activities are information intensive. Research proposes Information Retrieval (IR) techniques to support engineers in their daily tasks, such as establishing and maintaining traceability links, fault identification, and software maintenance. We describe an engineering task, test case selection, and illustrate our problem analysis and solution discovery process. The objective of the study is to gain an understanding of to what extent IR techniques (one potential solution) can be applied to test case selection and provide decision support in a large-scale, industrial setting. We analyze, in the context of the studied company, how test case selection is performed and design a series of experiments evaluating the performance of different IR techniques. Each experiment provides lessons learned from implementation, execution, and results, feeding to its successor. The three experiments led to the following observations: 1) there is a lack of research on scalable parameter optimization of IR techniques for software engineering problems; 2) scaling IR techniques to industry data is challenging, in particular for latent semantic analysis; 3) the IR context poses constraints on the empirical evaluation of IR techniques, requiring more research on developing valid statistical approaches. We believe that our experiences in conducting a series of IR experiments with industry grade data are valuable for peer researchers so that they can avoid the pitfalls that we have encountered. Furthermore, we identified challenges that need to be addressed in order to bridge the gap between laboratory IR experiments and real applications of IR in the industry. © 2015, Springer Science+Business Media New York.</t>
  </si>
  <si>
    <t>On the unreliability of bug severity data</t>
  </si>
  <si>
    <t>Severity levels, e.g., critical and minor, of bugs are often used to prioritize development efforts. Prior research efforts have proposed approaches to automatically assign the severity label to a bug report. All prior efforts verify the accuracy of their approaches using human-assigned bug reports data that is stored in software repositories. However, all prior efforts assume that such human-assigned data is reliable. Hence a perfect automated approach should be able to assign the same severity label as in the repository – achieving a 100% accuracy. Looking at duplicate bug reports (i.e., reports referring to the same problem) from three open-source software systems (OpenOffice, Mozilla, and Eclipse), we find that around 51 % of the duplicate bug reports have inconsistent human-assigned severity labels even though they refer to the same software problem. While our results do indicate that duplicate bug reports have unreliable severity labels, we believe that they send warning signals about the reliability of the full bug severity data (i.e., including non-duplicate reports). Future research efforts should explore if our findings generalize to the full dataset. Moreover, they should factor in the unreliable nature of the bug severity data. Given the unreliable nature of the severity data, classical metrics to assess the accuracy of models/learners should not be used for assessing the accuracy of approaches for automated assigning severity label. Hence, we propose a new approach to assess the performance of such models. Our new assessment approach shows that current automated approaches perform well – 77-86 % agreement with human-assigned severity labels. © 2015, Springer Science+Business Media New York.</t>
  </si>
  <si>
    <t>Cheap talk, cooperation, and trust in global software engineering: An evolutionary game theory model with empirical support</t>
  </si>
  <si>
    <t>In our studies of global software engineering (GSE) teams, we found that informal, non-work-related conversations are positively associated with trust. Seeking to use novel analytical techniques to more carefully investigate this phenomenon, we described these non-work-related conversations by adapting the economics literature concept of “cheap talk,” and studied it using Evolutionary Game Theory (EGT). More specifically, we modified the classic Stag-hunt game and analyzed the dynamics in a fixed population setting (an abstraction of a GSE team). Doing so, we were able to demonstrate how cheap talk over the Internet (e-cheap talk) was powerful enough to facilitate the emergence of trust and improve the probability of cooperation where the punishment for uncooperative behavior is comparable to the cost of the cheap talk. To validate the results of our theoretical approach, we conducted two empirical case studies that analyzed the logged IRC development discussions of Apache Lucene (http://lucene.apache. org/) and Chromium OS (http://www.chromium.org/chromium-os) using both quantitative and qualitative methods. The results provide general support to the theoretical propositions. We discuss our findings and the theoretical and practical implications to GSE collaborations and research. © 2015, Springer Science+Business Media New York.</t>
  </si>
  <si>
    <t>A comparative study of many-objective evolutionary algorithms for the discovery of software architectures</t>
  </si>
  <si>
    <t>During the design of complex systems, software architects have to deal with a tangle of abstract artefacts, measures and ideas to discover the most fitting underlying architecture. A common way to structure such complex systems is in terms of their interacting software components, whose composition and connections need to be properly adjusted. Along with the expected functionality, non-functional requirements are key at this stage to guide the many design alternatives to be evaluated by software architects. The appearance of Search Based Software Engineering (SBSE) brings an approach that supports the software engineer along the design process. Evolutionary algorithms can be applied to deal with the abstract and highly combinatorial optimisation problem of architecture discovery from a multiple objective perspective. The definition and resolution of many-objective optimisation problems is currently becoming an emerging challenge in SBSE, where the application of sophisticated techniques within the evolutionary computation field needs to be considered. In this paper, diverse non-functional requirements are selected to guide the evolutionary search, leading to the definition of several optimisation problems with up to 9 metrics concerning the architectural maintainability. An empirical study of the behaviour of 8 multi- and many-objective evolutionary algorithms is presented, where the quality and type of the returned solutions are analysed and discussed from the perspective of both the evolutionary performance and those aspects of interest to the expert. Results show how some many-objective evolutionary algorithms provide useful mechanisms to effectively explore design alternatives on highly dimensional objective spaces. © 2015, Springer Science+Business Media New York.</t>
  </si>
  <si>
    <t>Improving the performance of OCL constraint solving with novel heuristics for logical operations: a search-based approach</t>
  </si>
  <si>
    <t>A common practice to specify constraints on the Unified Modeling Language (UML) models is using the Object Constraint Language (OCL). Such constraints serve various purposes, ranging from simply providing precise meaning to the models to supporting complex verification and validation activities. In many applications, these constraints have to be solved to obtain values satisfying the constraints, for example, in the case of model-based testing (MBT) to generate test data for the purpose of generating executable test cases. In our previous work, we proposed novel heuristics for various OCL constructs to efficiently solve them using search algorithms. These heuristics are enhanced in this paper to further improve the performance of OCL constraint solving. We performed an empirical evaluation comprising of three case studies using three search algorithms: Alternating Variable Method (AVM), (1 + 1) Evolutionary Algorithm (EA), and a Genetic Algorithm (GA) and in addition Random Search (RS) was used as a comparison baseline. In the first case study, we evaluated each heuristics using carefully designed artificial problems. In the second case study, we evaluated the heuristics on various constraints of Cisco’s Video Conferencing Systems defined to support MBT. Finally, the third case study is about EU-Rent Car Rental specification and is obtained from the literature. The results of the empirical evaluation showed that (1 + 1) EA and AVM with the improved heuristics significantly outperform the rest of the algorithms. © 2015, Springer Science+Business Media New York.</t>
  </si>
  <si>
    <t>Guest editorial: mining software repositories</t>
  </si>
  <si>
    <t>Change-based test selection: an empirical evaluation</t>
  </si>
  <si>
    <t>Regression test selection (i.e., selecting a subset of a given regression test suite) is a problem that has been studied intensely over the last decade. However, with the increasing popularity of developer tests as the driver of the test process, more fine-grained solutions that work well within the context of the Integrated Development Environment (IDE) are in order. Consequently, we created two variants of a test selection heuristic which exploit fine-grained changes recorded during actual development inside the IDE. One variant only considers static binding of method invocations while the other variant takes dynamic binding into account. This paper investigates the tradeoffs between these two variants in terms of the reduction (i.e., How many tests could we omit from the test suite, and how much did we gain in runtime execution?) as well as the fault detection ability of the reduced test suite (i.e., Were tests omitted erroneously?). We used our approach on three distinct cases, two open source cases —Cruisecontrol and PMD— and one industrial case — Historia. Our results show that only considering static binding reduces the test suite significantly but occasionally omits a relevant test; considering dynamic binding rarely misses a test yet often boils down to running the complete test suite. Nevertheless, our analysis provides indications on when a given variant is more appropriate. © 2015, Springer Science+Business Media New York.</t>
  </si>
  <si>
    <t>Studying the needed effort for identifying duplicate issues</t>
  </si>
  <si>
    <t>Many recent software engineering papers have examined duplicate issue reports. Thus far, duplicate reports have been considered a hindrance to developers and a drain on their resources. As a result, prior research in this area focuses on proposing automated approaches to accurately identify duplicate reports. However, there exists no studies that attempt to quantify the actual effort that is spent on identifying duplicate issue reports. In this paper, we empirically examine the effort that is needed for manually identifying duplicate reports in four open source projects, i.e., Firefox, SeaMonkey, Bugzilla and Eclipse-Platform. Our results show that: (i) More than 50 % of the duplicate reports are identified within half a day. Most of the duplicate reports are identified without any discussion and with the involvement of very few people; (ii) A classification model built using a set of factors that are extracted from duplicate issue reports classifies duplicates according to the effort that is needed to identify them with a precision of 0.60 to 0.77, a recall of 0.23 to 0.96, and an ROC area of 0.68 to 0.80; and (iii) Factors that capture the developer awareness of the duplicate issue’s peers (i.e., other duplicates of that issue) and textual similarity of a new report to prior reports are the most influential factors in our models. Our findings highlight the need for effort-aware evaluation of approaches that identify duplicate issue reports, since the identification of a considerable amount of duplicate reports (over 50 %) appear to be a relatively trivial task for developers. To better assist developers, research on identifying duplicate issue reports should put greater emphasis on assisting developers in identifying effort-consuming duplicate issues. © 2015, Springer Science+Business Media New York.</t>
  </si>
  <si>
    <t>Game of detections: how are security vulnerabilities discovered in the wild?</t>
  </si>
  <si>
    <t>There is little or no information available on what actually happens when a software vulnerability is detected. We performed an empirical study on reporters of the three most prominent security vulnerabilities: buffer overflow, SQL injection, and cross site scripting vulnerabilities. The goal was to understand the methods and tools used during the discovery and whether the community of developers exploring one security vulnerability differs—in their approach—from another community of developers exploring a different vulnerability. The reporters were featured in the SecurityFocus repository for twelve month periods for each vulnerability. We collected 127 responses. We found that the communities differ based on the security vulnerability they target; but within a specific community, reporters follow similar approaches. We also found a serious problem in the vulnerability reporting process that is common for all communities. Most reporters, especially the experienced ones, favor full-disclosure and do not collaborate with the vendors of vulnerable software. They think that the public disclosure, sometimes supported by a detailed exploit, will put pressure on vendors to fix the vulnerabilities. But, in practice, the vulnerabilities not reported to vendors are less likely to be fixed. Ours is the first study on vulnerability repositories that targets the reporters of the most common security vulnerabilities, thus concentrating on the people involved in the process; previous works have overlooked this rich information source. The results are valuable for beginners exploring how to detect and report security vulnerabilities and for tool vendors and researchers exploring how to automate and fix the process. © 2015, Springer Science+Business Media New York.</t>
  </si>
  <si>
    <t>Studying just-in-time defect prediction using cross-project models</t>
  </si>
  <si>
    <t>Unlike traditional defect prediction models that identify defect-prone modules, Just-In-Time (JIT) defect prediction models identify defect-inducing changes. As such, JIT defect models can provide earlier feedback for developers, while design decisions are still fresh in their minds. Unfortunately, similar to traditional defect models, JIT models require a large amount of training data, which is not available when projects are in initial development phases. To address this limitation in traditional defect prediction, prior work has proposed cross-project models, i.e., models learned from other projects with sufficient history. However, cross-project models have not yet been explored in the context of JIT prediction. Therefore, in this study, we empirically evaluate the performance of JIT models in a cross-project context. Through an empirical study on 11 open source projects, we find that while JIT models rarely perform well in a cross-project context, their performance tends to improve when using approaches that: (1) select models trained using other projects that are similar to the testing project, (2) combine the data of several other projects to produce a larger pool of training data, and (3) combine the models of several other projects to produce an ensemble model. Our findings empirically confirm that JIT models learned using other projects are a viable solution for projects with limited historical data. However, JIT models tend to perform best in a cross-project context when the data used to learn them are carefully selected. © 2015, Springer Science+Business Media New York.</t>
  </si>
  <si>
    <t>Towards building a universal defect prediction model with rank transformed predictors</t>
  </si>
  <si>
    <t>Software defects can lead to undesired results. Correcting defects costs 50 % to 75 % of the total software development budgets. To predict defective files, a prediction model must be built with predictors (e.g., software metrics) obtained from either a project itself (within-project) or from other projects (cross-project). A universal defect prediction model that is built from a large set of diverse projects would relieve the need to build and tailor prediction models for an individual project. A formidable obstacle to build a universal model is the variations in the distribution of predictors among projects of diverse contexts (e.g., size and programming language). Hence, we propose to cluster projects based on the similarity of the distribution of predictors, and derive the rank transformations using quantiles of predictors for a cluster. We fit the universal model on the transformed data of 1,385 open source projects hosted on SourceForge and GoogleCode. The universal model obtains prediction performance comparable to the within-project models, yields similar results when applied on five external projects (one Apache and four Eclipse projects), and performs similarly among projects with different context factors. At last, we investigate what predictors should be included in the universal model. We expect that this work could form a basis for future work on building a universal model and would lead to software support tools that incorporate it into a regular development workflow. © 2015, Springer Science+Business Media New York.</t>
  </si>
  <si>
    <t>Prompter: Turning the IDE into a self-confident programming assistant</t>
  </si>
  <si>
    <t>Developers often require knowledge beyond the one they possess, which boils down to asking co-workers for help or consulting additional sources of information, such as Application Programming Interfaces (API) documentation, forums, and Q&amp;A websites. However, it requires time and energy to formulate one’s problem, peruse and process the results. We propose a novel approach that, given a context in the Integrated Development Environment (IDE), automatically retrieves pertinent discussions from Stack Overflow, evaluates their relevance using a multi-faceted ranking model, and, if a given confidence threshold is surpassed, notifies the developer. We have implemented our approach in Prompter, an Eclipse plug-in. Prompter was evaluated in two empirical studies. The first study was aimed at evaluatingPrompter’s ranking model and involved 33 participants. The second study was conducted with 12 participants and aimed at evaluating Prompter’s usefulness when supporting developers during development and maintenance tasks. Since Prompter uses “volatile information” crawled from the web, we also replicated Study I after one year to assess the impact of such a “volatility” on recommenders like Prompter. Our results indicate that (i) Prompter recommendations were positively evaluated in 74 % of the cases on average, (ii) Prompter significantly helps developers to improve the correctness of their tasks by 24 % on average, but also (iii) 78 % of the provided recommendations are “volatile” and can change at one year of distance. While Prompter revealed to be effective, our studies also point out issues when building recommenders based on information available on online forums. © 2015, Springer Science+Business Media New York.</t>
  </si>
  <si>
    <t>A survey on the use of topic models when mining software repositories</t>
  </si>
  <si>
    <t>Researchers in software engineering have attempted to improve software development by mining and analyzing software repositories. Since the majority of the software engineering data is unstructured, researchers have applied Information Retrieval (IR) techniques to help software development. The recent advances of IR, especially statistical topic models, have helped make sense of unstructured data in software repositories even more. However, even though there are hundreds of studies on applying topic models to software repositories, there is no study that shows how the models are used in the software engineering research community, and which software engineering tasks are being supported through topic models. Moreover, since the performance of these topic models is directly related to the model parameters and usage, knowing how researchers use the topic models may also help future studies make optimal use of such models. Thus, we surveyed 167 articles from the software engineering literature that make use of topic models. We find that i) most studies centre around a limited number of software engineering tasks; ii) most studies use only basic topic models; iii) and researchers usually treat topic models as black boxes without fully exploring their underlying assumptions and parameter values. Our paper provides a starting point for new researchers who are interested in using topic models, and may help new researchers and practitioners determine how to best apply topic models to a particular software engineering task. © 2015, Springer Science+Business Media New York.</t>
  </si>
  <si>
    <t>An in-depth study of the promises and perils of mining GitHub</t>
  </si>
  <si>
    <t>With over 10 million git repositories, GitHub is becoming one of the most important sources of software artifacts on the Internet. Researchers mine the information stored in GitHub’s event logs to understand how its users employ the site to collaborate on software, but so far there have been no studies describing the quality and properties of the available GitHub data. We document the results of an empirical study aimed at understanding the characteristics of the repositories and users in GitHub; we see how users take advantage of GitHub’s main features and how their activity is tracked on GitHub and related datasets to point out misalignment between the real and mined data. Our results indicate that while GitHub is a rich source of data on software development, mining GitHub for research purposes should take various potential perils into consideration. For example, we show that the majority of the projects are personal and inactive, and that almost 40 % of all pull requests do not appear as merged even though they were. Also, approximately half of GitHub’s registered users do not have public activity, while the activity of GitHub users in repositories is not always easy to pinpoint. We use our identified perils to see if they can pose validity threats; we review selected papers from the MSR 2014 Mining Challenge and see if there are potential impacts to consider. We provide a set of recommendations for software engineering researchers on how to approach the data in GitHub. © 2015, Springer Science+Business Media New York.</t>
  </si>
  <si>
    <t>An empirical study of the impact of modern code review practices on software quality</t>
  </si>
  <si>
    <t>Software code review, i.e., the practice of having other team members critique changes to a software system, is a well-established best practice in both open source and proprietary software domains. Prior work has shown that formal code inspections tend to improve the quality of delivered software. However, the formal code inspection process mandates strict review criteria (e.g., in-person meetings and reviewer checklists) to ensure a base level of review quality, while the modern, lightweight code reviewing process does not. Although recent work explores the modern code review process, little is known about the relationship between modern code review practices and long-term software quality. Hence, in this paper, we study the relationship between post-release defects (a popular proxy for long-term software quality) and: (1) code review coverage, i.e., the proportion of changes that have been code reviewed, (2) code review participation, i.e., the degree of reviewer involvement in the code review process, and (3) code reviewer expertise, i.e., the level of domain-specific expertise of the code reviewers. Through a case study of the Qt, VTK, and ITK projects, we find that code review coverage, participation, and expertise share a significant link with software quality. Hence, our results empirically confirm the intuition that poorly-reviewed code has a negative impact on software quality in large systems using modern reviewing tools. © 2015, Springer Science+Business Media New York.</t>
  </si>
  <si>
    <t>DIGS: A Framework for Discovering Goals for Security Requirements Engineering</t>
  </si>
  <si>
    <t>Context: The security goals of a software system provide a foundation for security requirements engineering. Identifying security goals is a process of iteration and refinement, leveraging the knowledge and expertise of the analyst to secure not only the core functionality but the security mechanisms as well. Moreover, a comprehensive security plan should include goals for not only preventing a breach, but also for detecting and appropriately responding in case a breach does occur. Goal: The objective of this research is to support analysts in security requirements engineering by providing a framework that supports a systematic and comprehensive discovery of security goals for a software system. Method: We develop a framework, Discovering Goals for Security (DIGS), that models the key entities in information security, including assets and security goals. We systematically develop a set of security goal patterns that capture multiple dimensions of security for assets. DIGS explicitly captures the relations and assumptions that underlie security goals to elicit implied goals. We map the goal patterns to NIST controls to help in operationalizing the goals. We evaluate DIGS via a controlled experiment where 28 participants analyzed systems from mobile banking and human resource management domains. Results: Participants considered security goals commensurate to the knowledge available to them. Although the overall recall was low given the empirical constraints, participants using DIGS identified more implied goals and felt more confident in completing the task. Conclusion: Explicitly providing the additional knowledge for the identification of implied security goals significantly increased the chances of discovering such goals, thereby improving coverage of stakeholder security requirements, even if they are unstated. © 2016 ACM.</t>
  </si>
  <si>
    <t>Strategies for doing Agile in a non-Agile Environment</t>
  </si>
  <si>
    <t>Background: Most companies practicing Agile are not fully Agile but instead they combine both Agile and traditional practices in their operations. It is not clear how these practices can be successfully used together in an organisation. Aims: We investigate practitioners' mitigation strategies related to the challenge of doing Agile in a non-Agile environment. Method: Strategies were collected during two studies, an online survey and an interactive workshop run at an Agile meetup and analysed thematically. Results: Strategies related to the wider organisation and not just software development. Two perspectives emerged from the data: an organisational and a change perspective. Five organisational themes were identified with Management and decision-making and Culture the two biggest themes. Nine change themes were identified, with Being open, Using specific approaches and Educating the biggest themes. Conclusions: Better understanding is needed of how Agile practitioners can accomplish bottom-up change in their organisation. © 2016 ACM.</t>
  </si>
  <si>
    <t>Release Readiness Classification: An Explorative Case Study</t>
  </si>
  <si>
    <t>Context: To survive in a highly competitive software market, product managers are striving for frequent, incremental releases in ever shorter cycles. Release decisions are characterized by high complexity and have a high impact on project success. Under such conditions, using the experience from past releases could help product managers to take more informed decisions. Goal and research objectives: To make decisions about when to make a release more operational, we formulated release readiness (RR) as a binary classification problem. The goal of our research presented in this paper is twofold: (i) to propose a machine learning approach called RC∗(Release readiness Classification applying predictive techniques) with two approaches for defining the training set called incremental and sliding window, and (ii) to empirically evaluate the applicability of RC∗for varying project characteristics. Methodology: In the form of explorative case study research, we applied the RC∗method to four OSS projects under the Apache Software Foundation. We retrospectively covered a period of 82 months, 90 releases and 3722 issues. We use Random Forest as the classification technique along with eight independent variables to classify release readiness in individual weeks. Predictive performance was measured in terms of precision, recall, F-measure, and accuracy. Results: The incremental and sliding window approaches respectively achieve an overall 76% and 79% accuracy in classifying RR for four analyzed projects. Incremental approach outperforms sliding window approach in terms of stability of the predictive performance. Predictive performance for both approaches are significantly influenced by three project characteristics i) release duration, ii) number of issues in a release, iii) size of the initial training dataset. Conclusion: As our initial observation we identified, incremental approach achieves higher accuracy when releases have long duration, low number of issues and classifiers are trained with large training set. On the other hand, sliding window approach achieves higher accuracy when releases have short duration and classifiers are trained with small training set. © 2016 ACM.</t>
  </si>
  <si>
    <t>ESEM 2016 Chairs' Welcome</t>
  </si>
  <si>
    <t>Software Project Managers' Perceptions of Productivity Factors: Findings from a Qualitative Study</t>
  </si>
  <si>
    <t>Context-Developers' productivity plays an important role in software development organizations; however, in many cases the management of such human capital is mainly based on how project managers perceive productivity. Therefore, it is important to investigate what these perceptions are in practice. Goal-This study's main goal is to understand project managers' perception regarding developers' productivity. Method-We employed a qualitative research methodology using semi-structured interviews for data collection. We interviewed 12 managers from three software development organizations in the city of Manaus (Brazil). Results-We identified that the managers' perceptions about developers' productivity are influenced by four different factors: (1) tasks delivered on time, (2) produced artifacts that do not need rework, (3) products that meet stakeholders' expectations, and (4) personal behavior such as focus and proactivity. Conclusions-This qualitative study shows a perception of developers' productivity different from that presented in other research papers, and suggests that human factors play an important role in managers' perceptions about productivity. Future work will investigate how these perceptions concretely influence developers' productivity, and how they relate to the existing developers' productivity factors in the literature.</t>
  </si>
  <si>
    <t>Diagram Size vs. Layout Flaws: Understanding Quality Factors of UML Diagrams</t>
  </si>
  <si>
    <t>Context: Previously, we have defined the notion of diagram size and studied its impact on the understanding of UML diagrams. Subsequently, questions have been raised regarding the reliability and generality of our findings. Also, new questions arose regarding how the quality of diagrams could be defined, and how it interacts with diagram size. Goal: We pursue three goals. First, we want to increase the validity of our research by analyzing a substantially larger data set than before. Second, we broaden the generalizability of our results by including two more diagram types. Our main contribution, though, is our third goal of extending our analysis aspects of diagram quality. Method: We improve our definition of diagram size and add a (provisional) definition of diagram quality as the number of topographic layout flaws. We apply these metrics on 60 diagrams of the five most commonly used types of UML diagram. We carefully analyze the structure of our diagram samples to ensure representativeness. We correlate diagram size and layout quality with modeler performance data obtained in previous experiments. The data set is the largest of its kind (n-156). Results: We replicate earlier findings, and extend them to two new diagram types. We provide an improved definition of diagram size, and provide a definition of topographic layout quality, which is one more step towards a comprehensive definition of diagram quality as such. Both metrics are shown to be objectively applicable. We quantify the impact of diagram size and quality on diagram understanding. Conclusions: The overall results of previous studies are confirmed, while our previous recommendations for creating better diagrams are revised and refined.</t>
  </si>
  <si>
    <t>Predicting Crashing Releases of Mobile Applications</t>
  </si>
  <si>
    <t>Context: The quality of mobile applications has a vital impact on their user's experience, ratings and ultimately overall success. Given the high competition in the mobile application market, i.e., many mobile applications perform the same or similar functionality, users of mobile apps tend to be less tolerant to quality issues. Goal: Therefore, identifying these crashing releases early on so that they can be avoided will help mobile app developers keep their user base and ensure the overall success of their apps. Method: To help mobile developers, we use machine learning techniques to effectively predict mobile app releases that are more likely to cause crashes, i.e., crashing releases. To perform our prediction, we mine and use a number of factors about the mobile releases, that are grouped into six unique dimensions: complexity, time, code, diffusion, commit, and text, and use a Naive Bayes classified to perform our prediction. Results: We perform an empirical study on 10 open source mobile applications containing a total of 2,638 releases from the F-Droid repository. On average, our approach can achieve F1 and AUC scores that improve over a baseline (random) predictor by 50% and 28%, respectively. We also find that factors related to text extracted from the commit logs prior to a release are the best predictors of crashing releases and have the largest effect. Conclusions: Our proposed approach could help to identify crash releases for mobile apps. © 2016 ACM.</t>
  </si>
  <si>
    <t>The Intersection of Continuous Deployment and Architecting Process: Practitioners' Perspectives</t>
  </si>
  <si>
    <t>Context: Development and Operations (DevOps) is an emerging software industry movement to bridge the gap between software development and operations teams. DevOps supports frequently and reliably releasing new features and products-thus subsuming Continuous Deployment (CD) practice. Goal: This research aims at empirically exploring the potential impact of CD practice on architecting process. Method: We carried out a case study involving interviews with 16 software practitioners. Results: We have identified (1) a range of recurring architectural challenges (i.e., highly coupled monolithic architecture, team dependencies, and ever-changing operational environments and tools) and (2) five main architectural principles (i.e., small and independent deployment units, not too much focus on reusability, aggregating logs, isolating changes, and testability inside the architecture) that should be considered when an application is (re-) architected for CD practice. This study also supports that software architecture can better support operations if an operations team is engaged at an early stage of software development for taking operational aspects into considerations. Conclusion: These findings provide evidence that software architecture plays a significant role in successfully and efficiently adopting continuous deployment. The findings contribute to establish an evidential body of knowledge about the state of the art of architecting for CD practice. © 2016 ACM.</t>
  </si>
  <si>
    <t>Moving to Stack Overflow: Best-Answer Prediction in Legacy Developer Forums</t>
  </si>
  <si>
    <t>Context: Recently, more and more developer communities are abandoning their legacy support forums, moving onto Stack Overflow. The motivations are diverse, yet they typically include achieving faster response time and larger visibility through the access to a modern and very successful infrastructure. One downside of migration, however, is that the history and the crowdsourced knowledge hosted at previous sites remain separated or even get lost if a community decides to abandon completely the legacy developer forum. Goal: Adding to the body of evidence of existing research on best-answer prediction, here we show that, from a technical perspective, the content from existing developer forums might be automatically migrated to the Stack Overflow, although most of forums do not allow to mark a question as resolved, a distinctive feature of modern Q&amp;A sites. Method: We trained a binary classifier with data from Stack Overflow and then tested it with data scraped from Docusign, a developer forum that has recently completed the move. Results: Our findings show that best answers can be predicted with a good accuracy, only relying on shallow linguistic (text) features, such as answer length and the number of sentences, combined with other features like answer upvotes and age, which can be easily computed in near real-time. Conclusions: Results provide an initial yet positive evidence towards the automatic migration of crowdsourced knowledge from legacy forums to modern Q&amp;A sites. © 2016 ACM.</t>
  </si>
  <si>
    <t>Survey Guidelines in Software Engineering: An Annotated Review</t>
  </si>
  <si>
    <t>Background: Survey is a method of research aiming to gather data from a large population of interest. Despite being extensively used in software engineering, survey-based research faces several challenges, such as selecting a representative population sample and designing the data collection instruments. Objective: This article aims to summarize the existing guidelines, supporting instruments and recommendations on how to conduct and evaluate survey-based research. Methods: A systematic search using manual search and snowballing techniques were used to identify primary studies supporting survey research in software engineering. We used an annotated review to present the findings, describing the references of interest in the research topic. Results: The summary provides a description of 15 available articles addressing the survey methodology, based upon which we derived a set of recommendations on how to conduct survey research, and their impact in the community. Conclusion: Survey-based research in software engineering has its particular challenges, as illustrated by several articles in this review. The annotated review can contribute by raising awareness of such challenges and present the proper recommendations to overcome them.</t>
  </si>
  <si>
    <t>Experiences from Measuring Learning and Performance in Large-Scale Distributed Software Development</t>
  </si>
  <si>
    <t>Background: Developers and development teams in large-scale software development are often required to learn continuously. Organizations also face the need to train and support new developers and teams on-boarded in ongoing projects. Although learning is associated with performance improvements, experience shows that training and learning does not always result in a better performance or significant improvements might take too long. Aims: In this paper, we report our experiences from establishing an approach to measure learning results and associated performance impact for developers and teams in Ericsson. Method: Experiences reported herein are a part of an exploratory case study of an on-going large-scale distributed project in Ericsson. The data collected for our measurements included archival data and expert knowledge acquired through both unstructured and semi-structured interviews. While performing the measurements, we faced a number of challenges, documented in the form of lessons learned. Results: We aggregated our experience in eight lessons learned related to collection, preparation and analysis of data for further measurement of learning potential and performance in large-scale distributed software development. Conclusions: Measuring learning and performance is a challenging task. Major problems were related to data inconsistencies caused by, among other factors, distributed nature of the project. We believe that the documented experiences shared herein can help other researchers and practitioners to perform similar measurements and overcome the challenges of large-scale distributed software projects, as well as proactively address these challenges when establishing project measurement programs.</t>
  </si>
  <si>
    <t>An Empirical Study on Performance Bugs for Highly Configurable Software Systems</t>
  </si>
  <si>
    <t>Modern computer systems are highly-configurable, complicating the testing and debugging process. The sheer size of the configuration space makes the quality of software even harder to achieve. Performance is one of the key aspects of non-functional qualities, where performance bugs can cause significant performance degradation and lead to poor user experience. However, performance bugs are difficult to expose, primarily because detecting them requires specific inputs, as well as a specific execution environment (e.g., configurations). While researchers have developed techniques to analyze, quantify, detect, and fix performance bugs, we conjecture that many of these techniques may not be effective in highly-configurable systems. In this paper, we study the challenges that configurability creates for handling performance bugs. We study 113 real-world performance bugs, randomly sampled from three highly-configurable open-source projects: Apache, MySQL and Firefox. The findings of this study provide a set of lessons learned and guidance to aid practitioners and researchers to better handle performance bugs in highly-configurable software systems. © 2016 ACM.</t>
  </si>
  <si>
    <t>Towards a Substantive Theory of Decision-Making in Software Project Management: Preliminary Findings from a Qualitative Study</t>
  </si>
  <si>
    <t>Context: In software project management, the decision-making process is a complex set of tasks largely based on human relations and individual knowledge and cultural background. The factors that affect the decisions of the software project managers (SPMs) as well as their potential consequences require attention because project delays and failures might be related to a series of poor decisions. Goals: To understand how SPMs make decisions based on how they interpret their experiences in the workplace. Further, to identify antecedents and consequences of those decisions in order to increase the effectiveness of project management. We also aim to refine the research design for future investigations. Method: Semi-structured interviews were carried out with SPMs within a Brazilian large governmental organization and a Brazilian large private organization. Results: We found that decision-making in software project management is based on knowledge sharing in which the SPM acts as a facilitator. This phenomenon is influenced by individual factors, such as experience, knowledge, personality, organizational ability, communication, negotiation, interpersonal relationship and systemic vision of the project and by situational factors such as the autonomy of the SPM, constant feedback and team members' technical competence. Conclusions: Due to the uncertainty and dynamism inherent to software projects, the SPMs focus on making, monitoring and adjusting decisions in an argument-driven way. From the initial relationships among the identified factors, the research design was refined. © 2016 ACM.</t>
  </si>
  <si>
    <t>Identifying Thresholds for Software Faultiness via Optimistic and Pessimistic Estimations</t>
  </si>
  <si>
    <t>Background. When estimating whether a software module is faulty based on the value of a measure X for a software internal attribute (e.g., size, structural complexity, cohesion, coupling), it is sensible to set a threshold on fault-proneness first and then induce a threshold on X by using a fault-proneness model where X plays the role of independent variable. However, some modules cannot be estimated as either faulty or non-faulty with confidence: they belong to a "grey zone" and estimating them as either would be quite aleatory and may result in several erroneous decisions. Objective. We propose and evaluate an approach to setting thresholds on X to identify which modules can be confidently estimated faulty or non-faulty, and which ones cannot be estimated either way. Method. Suppose that we do not know if the modules be-longing to a subset of a set of modules are faulty or not, as happens in practical cases with the modules whose faultiness needs to be estimated. We build two fault-proneness models by using the set of modules as the training set. The "pessimistic" model is built by assuming that all modules whose faultiness is unknown are actually faulty and the "optimistic" model by assuming that they are actually non-faulty. The optimistic and pessimistic models can be used to set two thresholds, an optimistic and a pessimistic one. A module is estimated faulty by the optimistic (resp., pessimistic) model with optimistic (resp., pessimistic) threshold if its fault-proneness is above the threshold, and non-faulty otherwise. A module that is estimated faulty (resp., non-faulty) by both the optimistic model with optimistic threshold and the pessimistic model with the pessimistic threshold is estimated faulty (resp., non-faulty). Modules for which the estimates of the two models with associated thresholds conflict, are in the "grey zone," i.e., no reliable faultiness estimation can be made for them. Results. We applied our approach to datasets from the PROMISE repository, we carried out cross-validations, and we assessed accuracy via commonly used indicators. We also compared our results with those obtained with the conventional approach that uses one Binary Logistic Regression model. Our results show that our approach is effective in identifying the grey zone of values of X in which modules cannot be reliably estimated as either faulty or non-faulty and, conversely, the intervals in which modules can be estimated faulty or non-faulty. Our approach turns out to be more accurate, in terms of F-measure, than the conventional one in the majority of cases. In addition, it provides F-measure values that are very concentrated, i.e., it consistently identifies the intervals in which modules can be estimated faulty or non-faulty. Conclusions. Our method can be practically used for identifying "grey zones" in which it does not make much sense to estimate modules' faultiness based on measure X and, therefore, the zones in which modules' faultiness can be estimated with confidence. © 2016 ACM.</t>
  </si>
  <si>
    <t>Bottom-up Adoption of Continuous Delivery in a Stage-Gate Managed Software Organization</t>
  </si>
  <si>
    <t>Context: Continuous delivery (CD) is a development practice for decreasing the time-to-market by keeping software releasable all the time. Adopting CD within a stage-gate managed development process might be useful, although scientific evidence of such adoption is not available. In a stage-gate process, new releases pass through stages and gates protect low-quality output from progressing. Large organizations with stage-gate processes are often hierarchical and the adoption can be either top-down, driven by the management, or bottom-up, driven by the development unit. Goal: We investigate the perceived problems of bottom-up CD adoption in a large global software development unit at Nokia Networks. Our goal is to understand how the stage-gate development process used by the unit affects the adoption. Method: The overall research approach is a qualitative single case study on one of the several geographical sites of the development unit. We organized two 2-hour workshops with altogether 15 participants to discover how the stage-gate process affected the adoption. Results: The stage-gate development process caused tight schedules for development and process overhead because of the gate requirements. Moreover, the process required using multiple version control branches for different stages in the process, which increased development complexity and caused additional branch overhead. Together, tight schedule, process overhead and branch overhead caused the lack of time to adopt CD. In addition, the use of multiple branches limited the available hardware resources and caused delayed integration. Conclusions: Adopting CD in a development organization that needs to conform to a stage-gate development process is challenging. Practitioners should either gain support from the management to relax the required process or reduce their expectations on what can be achieved while conforming to the process. To simplify the development process, the use of multiple version control branches could be replaced with feature toggles.</t>
  </si>
  <si>
    <t>Evidence Briefings: Towards a Medium to Transfer Knowledge from Systematic Reviews to Practitioners</t>
  </si>
  <si>
    <t>Context: Integrate research evidence with practice is one of the main goals of evidence-based software engineering. However, recent studies show that the connection between systematic reviews and practitioners has not fully established. Goal: This paper presents the first steps towards a medium to transfer knowledge acquired from systematic reviews to practitioners. Method: We selected a set of systematic reviews identified by a tertiary study and extracted their findings to generate one-page Evidence Briefings to serve as mediums. A design specialist defined the briefings structure based on information design and gestalt principles. To evaluate the format and content of the briefings we conducted personal opinion surveys based on two groups: StackExchange users that posted questions in topics related to the reviews, and the authors of the selected reviews themselves. The former had a response rate of 21.9% (32 out 146) and the latter 31.8% (7 out of 22). Results: Practitioners rarely use systematic review research papers as mediums to acquire knowledge, since just 9% have told to do so. Both researchers and practitioners positively evaluated the evidence briefings, since 71% and 82% of the StackExchange users and systematic review authors, respectively, agreed or strongly agreed that the briefings' interface is clear. Conclusions: Researchers and practitioners were positive about the content and format of the evidence briefings we proposed. It is also possible to say that there is a gap between practitioners and systematic reviews due to the low percentage of practitioners that consume systematic reviews. The good reception of the evidence briefings from both sides show a possible route to reduce that gap. © 2016 ACM.</t>
  </si>
  <si>
    <t>Towards Effectively Test Report Classification to Assist Crowdsourced Testing</t>
  </si>
  <si>
    <t>Context: Automatic classification of crowdsourced test reports is important due to their tremendous sizes and large proportion of noises. Most existing approaches towards this problem focus on examining the performance of different machine learning or information retrieval techniques, and most are evaluated on open source dataset. However, our observation reveals that these approaches generate poor and unstable performances on real industrial crowdsourced testing data. We further analyze the deep reason and find that industrial data have significant local bias, which degrades existing approaches. Goal: We aim at designing an approach to overcome the local bias in industrial data and automatically classifying true fault from the large amounts of crowdsourced reports. Method: We propose a cluster-based classification approach, which first clusters similar reports together and then builds classifiers based on most similar clusters with ensemble method. Results: Evaluation is conducted on 15,095 test reports of 35 industrial projects from Chinese largest crowdsourced testing platform and results are promising, with 0.89 precision and 0.97 recall on average. In addition, our approach improves the existing baselines by 17%-63% in average precision and 15%-61% in average recall. Conclusions: Results imply that our approach can effectively discriminate true fault from large amounts of crowdsourced reports, which can reduce the effort required for manual inspection and facilitate project management in crowdsourced testing. To the best of our knowledge, this is the first work to address the test report classification problem in real industrial crowdsourced testing practice. © 2016 ACM.</t>
  </si>
  <si>
    <t>Software Development Practices, Barriers in the Field and the Relationship to Software Quality</t>
  </si>
  <si>
    <t>Context: Critical software systems developed for the government continue to be of lower quality than expected, despite extensive literature describing best practices in software engineering. Goal: We wanted to better understand the extent of certain issues in the field and the relationship to software quality. Method: We surveyed fifty software development professionals and asked about practices and barriers in the field and the resulting software quality. Results: There is evidence of certain problematic issues for developers and specific quality characteristics that seem to be affected. Conclusions: This motivates future work to address the most problematic barriers and issues impacting software quality.</t>
  </si>
  <si>
    <t>Semantic Coupling between Classes: Corpora or Identifiers?</t>
  </si>
  <si>
    <t>Context: Conceptual coupling is a measure of how loosely or closely related two software artifacts are, by considering the semantic information embedded in the comments and identifiers. This type of coupling is typically evaluated using the semantic information from source code into a words corpus. The extraction of words corpora can be lengthy, especially when systems are large and many classes are involved. Goal: This study investigates whether using only the class identifiers (e.g., the class names) can be used to evaluate the conceptual coupling between classes, as opposed to the words corpora of the entire classes. Method: In this study, we analyze two Java systems and extract the conceptual coupling between pairs of classes, using (i) a corpus-based approach; and (ii) two identifier-based tools. Results: Our results show that measuring the semantic similarity between classes using (only) their identifiers is similar to using the class corpora. Additionally, using the identifiers is more efficient in terms of precision, recall, and computation time. Conclusions: Using only class identifiers to measure their semantic similarity can save time on program comprehension tasks for large software projects; the findings of this paper support this hypothesis, for the systems that were used in the evaluation and can also be used to guide researchers developing future generations of tools supporting program comprehension. © 2016 ACM.</t>
  </si>
  <si>
    <t>Static Analysis and Penetration Testing from the Perspective of Maintenance Teams</t>
  </si>
  <si>
    <t>Static analysis and penetration testing are common techniques used to discover security bugs in implementation code. Penetration testing is often performed in black-box way by probing the attack surface of a running system and discovering its security holes. Static analysis techniques operate in a white-box way by analyzing the source code of a system and identifying security weaknesses. Because of their different nature, the two techniques report their findings in two different ways. This paper presents an exploratory study meant to determine whether a vulnerability report generated by a security tool based on static analysis is more or less useful than a report generated by a security tool based on penetration testing. The usefulness is judged from the perspective of the developers that have to devise a vulnerability-fixing patch. The initial results show an advantage when using penetration testing in one of the two cases we investigated. © 2016 ACM.</t>
  </si>
  <si>
    <t>Using Software Non-Functional Assessment Process to Complement Function Points for Software Maintenance</t>
  </si>
  <si>
    <t>Context: Most widely used cost models use source lines of code (SLOC) as the software size input measure, due to its quantifiability and high correlation with effort. Estimating the SLOC of a project is very difficult in early stages of the software lifecycle, especially for software maintenance tasks. Depending on the reuse model being used, one would need to size the existing code that needs modifications and the size of the changes being made in SLOC. Functional size measures, such as Function Points (FPs) and the Software Non-functional Assessment Process (SNAP), have been developed to improve the ability to estimate project size early in the lifecycle for both development and maintenance projects. While FPs represent software size by functions; SNAP complements FPs by sizing non-functional requirements, such as data operations and interface design. Goal: SNAP complements Function Points by sizing non-functional requirements, such as data operations and interface design. Through an empirical analysis, the authors want to determine whether SNAP might be an effective software size measure individually or in conjunction with FPs to improve effort estimation accuracy. Method: The empirical analysis will be run on Unified Code Count (UCC)'s dataset, a software tool maintained by University of Southern California (USC). Results: The analyses found that separating projects adding new functions from those modifying existing functions resulted in improved estimation models using SNAP. The effort estimation model for projects modifying functions in UCC had high prediction accuracy statistics, but less impressive results for projects adding existing functions to UCC. The effort estimation accuracy were satisfactory when using SNAP in conjunction with FPs for both groups of projects. Conclusions: SNAP, indeed, complements FPs in terms of the requirements that are considered and sized. Both size metrics should be treated as individual metrics, but can be used together for acceptably accurate cost models in UCC's development environment. © 2016 ACM.</t>
  </si>
  <si>
    <t>Is there a Future for Empirical Software Engineering?</t>
  </si>
  <si>
    <t>Empirical studies of different kinds are nowadays regularly published in software engineering journals and conferences. Many empirical studies have been published, but are this sufficient? Individual studies are important, b ut the actual potential in relation to evidence-based software engineering [1] is not fully exploited. As a discipline we have to be able to go further to make our individual studies more useful. Other research should be able to leverage on the studies and industry should be able to make informed decisions based on the empirical research. There are several challenges related to making individual empirical studies useful in a broader context. Anyone having conducted a systematic literature review [2] has most likely experienced the problem of being able to synthesize the relevant studies. In all too many cases, we end up with a systematic mapping study [3], or in the best case something on the borderline between a review and a mapping study. This illustrates the need to write for synthesis [4], and in particular including sufficient contextual information to allow for synthesis [4]. Evidence-based software engineering [1] through the use of systematic literature studies (reviews and maps) has emerged. Methodological support and guidelines (e.g. [2], [3], [6] and [7]) for conducting systematic literature studies have been formulated and they should be carefully followed. However, more is needed! We still need to improve! The keynote is focused on the needs for the future as seen by the presenter. Synthesis has proven hard, and improvements are needed when it comes to both primary studies and secondary studies. It has been shown that the reliability of secondary studies can be challenged [8]. However, if we do manage to publish high quality primary studies, and we truly manage to conduct strong systematic literature reviews, we have a good basis for both building theories in software engineering and to enable industry to make informed decisions using scientific evidence. Unfortunately, this is not the situation today. Theories are mostly based on our own research, as exemplified by [9]. This is fine, but much more can be done if we can easier leverage on the research done by others to build theories. Furthermore, industry is often making decision related to processes, methods, techniques and tools before we manage to obtain sufficient evidence for recommendations. The points made above are highlighted using personal experiences from conducting systematic literature studies, collaborating with industry and research on developing an empirically based software engineering theory.</t>
  </si>
  <si>
    <t>A Study on the Influence of Software and Hardware Features on Program Energy</t>
  </si>
  <si>
    <t>Software energy consumption has emerged as a growing concern in recent years. Managing the energy consumed by a software is, however, a difficult challenge due to the large number of factors affecting it-namely, features of the processor, memory, cache, and other hardware components, characteristics of the program and the workload running, OS routines, compiler optimisations, among others. In this paper we study the relevance of numerous architectural and program features (static and dynamic) to the energy consumed by software. The motivation behind the study is to gain an understanding of the features affecting software energy and to provide recommendations on features to optimise for energy efficiency. In our study we used 58 subject desktop programs, each with their own workload, and from different application domains. We collected over 100 hardware and software metrics, statically and dynamically, using existing tools for program analysis, instrumentation and run time monitoring. We then performed statistical feature selection to extract the features relevant to energy consumption. We discuss potential optimisations for the selected features. We also examine whether the energy-relevant features are different from those known to affect software performance. The features commonly selected in our experiments were execution time, cache accesses, memory instructions, context switches, CPU migrations, and program length (Halstead metric). All of these features are known to affect software performance, in terms of running time, power consumed and latency. © 2016 ACM.</t>
  </si>
  <si>
    <t>Is effectiveness sufficient to choose an intervention?: Considering resource use in empirical software engineering</t>
  </si>
  <si>
    <t>Context: Software Engineering (SE) research with a scientific foundation aims to influence SE practice to enable and sustain efficient delivery of high quality software. Goal: To improve the impact of SE research, one objective is to facilitate practitioners in choosing empirically vetted interventions. Method: Literature from evidence-based medicine, economic evaluations in SE and software economics is reviewed. Results: In empirical SE research, the emphasis has been on substantiating the claims about the benefits of proposed interventions. However, to support informed decision making by practitioners regarding technology adoption, we must present a business case for these interventions, which should comprise not just effectiveness, but also the evidence of cost-effectiveness. Conclusions: This paper highlights the need to investigate and report the resources required to adopt an intervention. It also provides some guidelines and examples to improve support for practitioners in decisions regarding technology adoption. © 2016 ACM.</t>
  </si>
  <si>
    <t>Surveys in Software Engineering: Identifying Representative Samples</t>
  </si>
  <si>
    <t>Context: The representativeness of samples in Software Engineering primary studies is still a great challenge, mainly when identifying available sources for establishing adequate sampling frames, characterizing subjects and stimulating their participation in (opinion) surveys. The lack of survey guidelines taking into account the specificities of Software Engineering increases the research challenge. Goal: To introduce a conceptual framework for supporting the identification of representative samples for surveys in Software Engineering. Method: Based on knowledge acquired in the technical literature and researchers' experience, to organize a set of guidelines to systematically support sampling in Software Engineering surveys. To perform in vitro empirical studies to observe and evolve the guidelines. Results: An empirically evaluated set of planning activities and tasks with recommendations to support the identification of representative samples for surveys in Software Engineering is available. Conclusion: Surveys have been supporting relevant investigations in Software Engineering in the last decades. This conceptual framework can contribute to strength representativeness of their results. However, some important issues regarding survey research are still open and deserves attention from the empirical Software Engineering community. © 2016 ACM.</t>
  </si>
  <si>
    <t>Staffing Strategies for Maintenance of Critical Software Systems at the Jet Propulsion Laboratory</t>
  </si>
  <si>
    <t>Context: The Mission Design and Navigation Software Group at the Jet Propulsion Laboratory (JPL) maintains mission critical software systems. We have good empirical data and models for maintenance demand-when defects will occur, how many and how severe they will be, and how much effort is needed to address them. However, determining the level of staffing needed to address maintenance issues is an ongoing challenge and is often done ad-hoc. There are two common strategies are (1) reactive-add/remove staff as needed to respond to maintenance issues, and (2) capacitive-retain a given staff size to address issues as they occur, proactively address issues and prevent defects. Goal: To use our empirical models for maintenance demand to address the issue of staffing from a risk perspective. Method: We develop a staffing model that allows us to simulate large numbers of maintenance histories. From these histories we examine the risks posed to the institution as a function of the staffing available to address issues as they arise. Results: We find that the model developed matches our intuition. There is a "sweet spot" in staffing levels that allows issues to be addressed in a timely fashion. Below that level the institution experiences substantial risk; staffing above that level does little to improve the institutions risk exposure. Conclusion: The models developed provide tools that, for the first time, allow us to quantitatively discuss the level of staffing needed to ensure that we can meet the time constrained demands for maintenance on mission critical systems and thereby determine staffing budgets that ensure mission success. ï¿½ 2016 ACM.</t>
  </si>
  <si>
    <t>Who Should Take This Task?: Dynamic Decision Support for Crowd Workers</t>
  </si>
  <si>
    <t>Context: The success of crowdsourced software development (CSD) depends on a large crowd of trustworthy software workers who are registering and submitting for their interested tasks in exchange of financial gains. Preliminary analysis on software worker behaviors reveals an alarming task-quitting rate of 82.9%. Goal: The objective of this study is to empirically investigate worker decision factors and provide better decision support in order to improve the success and efficiency of CSD. Method: We propose a novel problem formulation, DCW-DS, and an analytics-based decision support methodology to guide workers in acceptance of offered development tasks. DCS-DS is evaluated using more than one year's real-world data from TopCoder, the leading CSD platform. Results: Applying Random Forest based machine learning with dynamic updates, we can predict a worker as being a likely quitter with 99% average precision and 99% average recall accuracy. Similarly, we achieved 78% average precision and 88% average recall for the worker winner class. For workers just following the top three task recommendations, we have shown that the average quitting rate goes down below 6%. Conclusions: In total, the proposed method can be used to improve total success rate as well as reduce quitting rate of tasks performed. © 2016 ACM.</t>
  </si>
  <si>
    <t>Worse Than Spam: Issues in Sampling Software Developers</t>
  </si>
  <si>
    <t>Background: Reaching out to professional software developers is a crucial part of empirical software engineering research. One important method to investigate the state of practice is survey research. As drawing a random sample of professional software developers for a survey is rarely possible, researchers rely on various sampling strategies. Objective: In this paper, we report on our experience with different sampling strategies we employed, highlight ethical issues, and motivate the need to maintain a collection of key demographics about software developers to ease the assessment of the external validity of studies. Method: Our report is based on data from two studies we conducted in the past. Results: Contacting developers over public media proved to be the most effective and efficient sampling strategy. However, we not only describe the perspective of researchers who are interested in reaching goals like a large number of participants or a high response rate, but we also shed light onto ethical implications of different sampling strategies. We present one specific ethical guideline and point to debates in other research communities to start a discussion in the software engineering research community about which sampling strategies should be considered ethical.</t>
  </si>
  <si>
    <t>Predicting Defectiveness of Software Patches</t>
  </si>
  <si>
    <t>Context: Software code review, as an engineering best practice, refers to the inspection of the code change in order to find possible defects and ensure change quality. Code reviews, however, may not guarantee finding the defects. Thus, there is a risk for a defective code change in a given patch, to pass the review process and be submitted. Goal: In this research, we aim to apply different machine learning algorithms in order to predict the defectiveness of a patch after being reviewed, at the time of its submission. Method: We built three models using three different machine learning algorithms: Logistic Regression, Nave Bayes, and Bayesian Network model. To build the models, we consider different factors involved in review process in terms of Product, Process and People (3P). Results: Our empirical results show that, Bayesian Networks is able to better predict the defectiveness of the changed code with 76% accuracy. Conclusions: Predicting defectiveness of change code is beneficial in making patch release decisions. The Bayesian Network model outperforms the others since it capturs the relationship among the factors in the review process. © 2016 ACM.</t>
  </si>
  <si>
    <t>A Pilot Case Study on Innovative Behaviour: Lessons Learned and Directions for Future Work</t>
  </si>
  <si>
    <t>Context: A case study is a powerful research strategy for investigating complex social-technical and managerial phenomena in real life settings. However, when the phenomenon has not been fully discovered or understood, pilot case studies are important to refine the research problem, the research variables, and the case study design before launching a full-scale investigation. The role of pilot case studies has not been fully addressed in empirical software engineering research literature. Objective: To explore the use of pilot case studies in the design of full-scale case studies, and to report the main lessons learned from an industrial pilot study. Method: We designed and conducted an exploratory case study to identify new relevant research variables that influence the innovative behaviour of software engineers in the industrial setting and to refine the full-scale case study design for the next phase of our research. Results: The use of a pilot case study identified several important research variables that were missing in the initial framework. The pilot study also supported a more sophisticated case study design, which was used to guide a full-scale study. Conclusions: When a research topic is has not been fully discovered or understood, it is difficult to create a case study design that covers the relevant research variables and their potential relationships. Conducting a full-scale case study using an untested case design can lead to waste of resources and time if the design has to be reworked during the study. In these situations, the use of pilot case studies can significantly improve the case study design.</t>
  </si>
  <si>
    <t>Continuous Integration beyond the Team: A Tooling Perspective on Challenges in the Automotive Industry</t>
  </si>
  <si>
    <t>The practice of Continuous Integration (CI) has a big impact on how software is developed today. Shortening integration and feedback cycles promises to increase software quality, feature throughput, and customer satisfaction. Thus, it is not a surprise that companies try to embrace CI in domains where it is rather difficult to implement. In this paper we present our findings from two rounds of interviews with a car manufacturer on the use of tools in system engineering and how these tools would support wider adoption of CL Our findings suggest a complex tool landscape with immense requirements that are not easily fulfilled by existing tools; this holds also for tools that well support CI in other domains. From this notion, we further explore what makes the automotive domain challenging when it comes to CI (namely complexity of system and value chain). We hope that our findings will help address such challenges.</t>
  </si>
  <si>
    <t>Monitoring Software Quality by Means of Simulation Methods</t>
  </si>
  <si>
    <t>The evolution of software projects is driven by developers who are in control of the developed artifacts and the quality of software projects depends on the work of participating developers. Thus, a simulation tool requires a suitable model of the commit behavior of different developer types. In this paper, we present an agent-based model for software processes containing the commit behavior for different developer types. The description of these types results from mining software repositories. Since relationships between software entities, e.g., files, classes, modules, axe represented as dependency graphs, simulation results can be assessed automatically by Conditional Random Fields (CRFs). By adjusting simulation parameters for one project we are able to give a quality trend of other projects similar in size and duration only by changing the effort and the size of other projects to simulate. © 2016 ACM.</t>
  </si>
  <si>
    <t>The proceedings contain 57 papers. The topics discussed include: an external replication on the effects of test-driven development using blind analysis; a study of documentation in agile software projects; towards effectively test report classification to assist crowdsourced testing; a pilot case study on innovative behaviour: lessons learned and directions for future work; preliminary findings about the nature of work in software engineering: an exploratory survey; monitoring software quality by means of simulation methods; moving to stack overflow: best-answer prediction in legacy developer forums; software project managers' perceptions of productivity factors: findings from a qualitative study; software development practices, barriers in the field and the relationship to software quality; experiences from measuring learning potential and performance in large-scale distributed software development; virtual team configurations that promote better product quality; an empirical study on performance bugs for highly configurable software systems; is newer always better? the case of vulnerability prediction models; and identifying thresholds for software faultiness via optimistic and pessimistic estimations.</t>
  </si>
  <si>
    <t>Mining Technology Landscape from Stack Overflow</t>
  </si>
  <si>
    <t>The sheer number of available technologies and the complex relationships among them make it challenging to choose the right technologies for software projects. Developers often turn to online resources (e.g., expert articles and community answers) to get a good understanding of the technology landscape. Such online resources are primarily opinion-based and are often out of date. Furthermore, information is often scattered in many online resources, which has to be aggregated to have a big picture of the technology landscape. In this paper, we exploit the fact that Stack Overflow users tag their questions with the main technologies that the questions revolve around, and develop association rule mining and community detection techniques to mine technology landscape from Stack Overflow question tags. The mined technology landscape is represented in a graphical Technology Associative Network (TAN). Our empirical study shows that the mined TAN captures a wide range of technologies, the complex relationships among the technologies, and the trend of the technologies in the developers' discussions on Stack Overflow. We develop a website (https://graphofknowledge.appspot.com/) for the community to access and evaluate the mined technology landscape. The website visit statistics by Google Analytics shows the developers' general interests in our technology landscape service. We also report a small-scale user study to evaluate the potential usefulness of our tool. © 2016 ACM.</t>
  </si>
  <si>
    <t>How Practitioners Perceive the Relevance of ESEM Research</t>
  </si>
  <si>
    <t>Background: The relevance of ESEM research to industry practitioners is key to the long-term health of the conference. Aims: The goal of this work is to understand how ESEM research is perceived within the practitioner community and provide feedback to the ESEM community ensure our research remains relevant. Method: To understand how practitioners perceive ESEM research, we replicated previous work by sending a survey to several hundred industry practitioners at a number of companies around the world. We asked the survey participants to rate the relevance of the research described in 156 ESEM papers published between 2011 and 2015. Results: We received 9,941 ratings by 437 practitioners who labeled ideas as Essential, Worth-while, Unimportant, or Unwise. The results showed that overall, industrial practitioners find the work published in ESEM to be valuable: 67% of all ratings were essential or worthwhile. We found no correlation between citation count and perceived relevance of the papers. Through a qualitative analysis, we also identified a number of research themes on which practitioners would like to see an increased research focus. Conclusions: The work published in ESEM is generally relevant to industrial practitioners. There are a number of topics for which those practitioners would like to see additional research undertaken.</t>
  </si>
  <si>
    <t>Do Models Improve the Understanding of Safety Compliance Needs?: Insights from a Pilot Experiment</t>
  </si>
  <si>
    <t>Context. Many critical systems must meet safety compliance needs from safety standards. These standards are usually large textual documents whose compliance needs can be hard to understand. As a solution, the use of models has been proposed. Goal. We aim to provide evidence of the extent to which models improve the understanding of safety compliance needs. Method. We designed an experiment and ran a pilot to study the effectiveness, efficiency, and perceived benefits of understanding these needs, with the text of standards and with models in the form of UML object diagrams. Results. The overall results from 15 Bachelor students show that the effectiveness of understanding safety compliance needs increases very little with models (2%), and the efficiency even decreases (24%). Nonetheless, the results improve when the potential complexity in navigating the models is taken into account (15% effectiveness increase). The students find benefits in using the models but most consider that the models are hard to understand. Conclusions. The extent to which models improve the understanding of safety compliance needs seems to be lower than what the research community expects. New studies are necessary to confirm our initial insights.</t>
  </si>
  <si>
    <t>The Obscure Process of Innovation Assessment: A Report of an Industrial Survey</t>
  </si>
  <si>
    <t>Context-Software companies should track innovation as rigorously as core business operations. For that, the assessment of innovation projects is a critical process, in particular to make their innovation initiatives funded. Objective-In this article, we aim to evaluate the need for more practical measurement tools, by checking the agreement of very experienced analysts, from the industry, about the innovation degree of four actual software projects. Method-We conducted a survey with eight business analysts, using a combination of the Three Horizons Model and the Gartner's Hyper Cycle for emerging technologies as a frame of reference. Results-In general, the level of agreement about the innovation degree in the projects was very low. Looking at the cases in isolation, it is possible to suggest reasons for the low level of agreement between the evaluators. Conclusions-Our data support the fact that innovation is an activity difficult to characterize and even more difficult to measure, and the need for practices to achieve better intersubjective agreement for innovation assessment became evident in this work. © 2016 ACM.</t>
  </si>
  <si>
    <t>Building an Ensemble for Software Defect Prediction Based on Diversity Selection</t>
  </si>
  <si>
    <t>Background: Ensemble techniques have gained attention in various scientific fields. Defect prediction researchers have investigated many state-of-the-art ensemble models and concluded that in many cases these outperform standard single classifier techniques. Almost all previous work using ensemble techniques in defect prediction rely on the majority voting scheme for combining prediction outputs, and on the implicit diversity among single classifiers. Aim: Investigate whether defect prediction can be improved using an explicit diversity technique with stacking ensemble, given the fact that different classifiers identify different sets of defects. Method: We used classifiers from four different families and the weighted accuracy diversity (WAD) technique to exploit diversity amongst classifiers. To combine individual predictions, we used the stacking ensemble technique. We used state-of-the-art knowledge in software defect prediction to build our ensemble models, and tested their prediction abilities against 8 publicly available data sets. Conclusion: The results show performance improvement using stacking ensembles compared to other defect prediction models. Diversity amongst classifiers used for building ensembles is essential to achieving these performance improvements. © 2016 ACM.</t>
  </si>
  <si>
    <t>An External Replication on the Effects of Test-driven Development Using a Multi-site Blind Analysis Approach</t>
  </si>
  <si>
    <t>Context: Test-driven development (TDD) is an agile practice claimed to improve the quality of a software product, as well as the productivity of its developers. A previous study (i.e., baseline experiment) at the University of Oulu (Finland) compared TDD to a test-last development (TLD) approach through a randomized controlled trial. The results failed to support the claims. Goal: We want to validate the original study results by replicating it at the University of Basilicata (Italy), using a different design. Method: We replicated the baseline experiment, using a crossover design, with 21 graduate students. We kept the settings and context as close as possible to the baseline experiment. In order to limit researchers bias, we involved two other sites (UPM, Spain, and Brunel, UK) to conduct blind analysis of the data. Results: The Kruskal-Wallis tests did not show any significant difference between TDD and TLD in terms of testing effort (p-value = .27), external code quality (p-value = .82), and developers' productivity (p-value = .83). Nevertheless, our data revealed a difference based on the order in which TDD and TLD were applied, though no carry over effect. Conclusions: We verify the baseline study results, yet our results raises concerns regarding the selection of experimental objects, particularly with respect to their interaction with the order in which of treatments are applied. We recommend future studies to survey the tasks used in experiments evaluating TDD. Finally, to lower the cost of replication studies and reduce researchers' bias, we encourage other research groups to adopt similar multi-site blind analysis approach described in this paper.</t>
  </si>
  <si>
    <t>Advantages and Disadvantages of using Shared code from the Developers Perspective: A qualitative study</t>
  </si>
  <si>
    <t>Context: The code ownership has influence on various aspects of software development, such as code quality, cooperation and team knowledge. However, there are few studies from the point of view of developers that seek to understand the advantages and disadvantages of code ownership. Goals: to investigate what are the advantages and disadvantages of practicing shared code ownership from the perspective of the software developers. Methodology: A qualitative study was conducted using a semi-structured interviews in three technology companies with different profiles. We conducted 19 interviews, that were audio recorded and then transcribed. We coded the data using qualitative coding techniques. Results: Considering companies' context, we have found six advantages and six disadvantages of using shared code ownership. Five proposition were presented. Conclusion: It is noted that the practice of shared code ownership, as described in theory, is more suitable for a more experienced programmers teams, who are able to understand codes without assistance. However, the adaptation of the practice, in which the author is consulted before any change is done, it is necessary for less experienced teams, who feel unsecure to modify the code cause other errors for the project.</t>
  </si>
  <si>
    <t>Social Diversity and Growth Levels of Open Source Software Projects on GitHub</t>
  </si>
  <si>
    <t>Background: Projects of all sizes and impact are leveraging the services of the social coding platform GitHub to collaborate. Since users' information and actions are recorded, GitHub has been mined for over 6 years now to investigate aspects of the collaborative open source software (OSS) development paradigm. Aim: In this research, we use this data to investigate the relation between project growth as a proxy for success, and social diversity. Method: We first categorize active OSS projects into a five-star rating using a benchmarking system we based on various project growth metrics; then we study the relation between this rating and the reported social diversities for the team members of those projects. Results: Our findings highlight a statistically significant relation; however, the effect is small. Conclusions: Our findings suggest the need for further research on this topic; moreover, the proposed benchmarking method may be used in future work to determine OSS project success on collaboration platforms such as GitHub.</t>
  </si>
  <si>
    <t>How Are Discussions Associated with Bug Reworking?: An Empirical Study on Open Source Projects</t>
  </si>
  <si>
    <t>Background: Bug fixing is one major activity in software maintenance to solve unexpected errors or crashes of software systems. However, a bug fix can also be incomplete and even introduce new bugs. In such cases, extra effort is needed to rework the bug fix. The reworking requires to inspect the problem again, and perform the code change and verification when necessary. Discussions throughout the bug fixing process are important to clarify the reported problem and reach a solution. Aims: In this paper, we explore how discussions during the initial bug fix period (i.e., before the bug reworking occurs) associate with future bug reworking. We focus on two types of "reworked bug fixes": 1) the initial bug fix made in a re-opened bug report; and 2) the initially submitted patch if multiple patches are submitted for a single bug report. Method: We perform a case study using five open source projects (i.e., Linux, Firefox, PDE, Ant and HTTP). The discussions are studied from six perspectives (i.e., duration, number of comments, dispersion, frequency, number of developers and experience of developers). Furthermore, we extract topics of discussions using Latent Dirichlet Allocation (LDA). Results: We find that the occurrence of bug reworking is associated with various perspectives of discussions. Moreover, discussions on some topics (e.g., code inspection and code testing) can decrease the frequency of bug reworking. Conclusions: The discussions during the initial bug fix period may serve as an early indicator of what bug fixes are more likely to be reworked.</t>
  </si>
  <si>
    <t>Detection of Requirement Errors and Faults via a Human Error Taxonomy: A Feasibility Study</t>
  </si>
  <si>
    <t>Background: Developing correct software requirements is important for overall software quality. Most existing quality improvement approaches focus on detection and removal of faults (i.e. problems recorded in a document) as opposed identifying the underlying errors that produced those faults. Accordingly, developers are likely to make the same errors in the future and fail to recognize other existing faults with the same origins. Therefore, we have created a Human Error Taxonomy (HET) to help software engineers improve their software requirement specification (SRS) documents. Aims: The goal of this paper is to analyze whether the HET is useful for classifying errors and for guiding developers to find additional faults. Methods: We conducted a empirical study in a classroom setting to evaluate the usefulness and feasibility of the HET. Results: First, software developers were able to employ error categories in the HET to identify and classify the underlying sources of faults identified during the inspection of SRS documents. Second, developers were able to use that information to detect additional faults that had gone unnoticed during the initial inspection. Finally, the participants had a positive impression about the usefulness of the HET. Conclusions: The HET is effective for identifying and classifying requirements errors and faults, thereby helping to improve the overall quality of the SRS and the software.</t>
  </si>
  <si>
    <t>Is Newer Always Better?: The Case of Vulnerability Prediction Models</t>
  </si>
  <si>
    <t>Finding security vulnerabilities in the source code as early as possible is becoming more and more essential. In this respect, vulnerability prediction models have the potential to help the security assurance activities by identifying code locations that deserve the most attention. In this paper, we investigate whether prediction models behave like milk (i.e., they turn with time) or wine (i.e., the improve with time) when used to predict future vulnerabilities. Our findings indicate that the recall values are largely in favor of predictors based on older versions. However, the better recall comes at the price of much higher file inspection ratio values. © 2016 ACM.</t>
  </si>
  <si>
    <t>Perceived Benefits of Adopting Continuous Delivery Practices</t>
  </si>
  <si>
    <t>Context: In continuous delivery, the aim is that every feature passes through the integration and deployment pipeline, resulting in an immediately deployable product. This practice has been proposed to accelerate value delivery, improve software quality and increase developer productivity. Goal: We investigate the adoption of continuous delivery practices and evaluate the related benefits in a single customer-supplier organization. We focus on the perceived benefits of supplier and customer organizations during a five-year transition period. Method: We performed an exploratory case study. We used semi-structured interviews and thematic analysis. Results: Increased communication and collaboration between developers and customer was perceived as one of the core benefits. Other reported benefits were increased productivity, improved product quality, improved developer morale as well as infrastructural independence and organizational agnosticism. Conclusions: The results indicate that the adoption of continuous software engineering practices bring various benefits for both customers and developers, beyond mere increased pace of production deployments.</t>
  </si>
  <si>
    <t>The Innovative Behaviour of Software Engineers: Findings from a Pilot Case Study</t>
  </si>
  <si>
    <t>Context: In the workplace, some individuals engage in the voluntary and intentional generation, promotion, and realization of new ideas for the benefit of individual performance, group effectiveness, or the organization. The literature classifies this phenomenon as innovative behaviour. Despite its importance to the development of innovation, innovative behaviour has not been fully investigated in software engineering. Objective: To understand the factors that support or inhibit innovative behaviour in software engineering practice. Method: We conducted a pilot case study in a Canadian software company using interviews and observations as data collection techniques. Using qualitative analysis, we identified relevant factors and relationships not addressed by studies from other areas. Results: Individual innovative behaviour is influenced by individual attitudes and also by situational factors such as relationships in the workplace, organizational characteristics, and project type. We built a model to express the interacting effects of these factors. Conclusions: Innovative behaviour is dependent on individual and contextual factors. Our results contribute to relevant impacts on research and practice, and to topics that deserve further study.</t>
  </si>
  <si>
    <t>Using Forward Snowballing to update Systematic Reviews in Software Engineering</t>
  </si>
  <si>
    <t>Background: A Systematic Literature Review (SLR) is a methodology used to aggregate relevant evidence related to one or more research questions. Whenever new evidence is published after the completion of a SLR, this SLR should be updated in order to preserve its value. However, updating SLRs involves significant effort. Objective: The goal of this paper is to investigate the application of forward snowballing to support the update of SLRs. Method: We compare outcomes of an update achieved using the forward snowballing versus a published update using the search-based approach, i.e., searching for studies in electronic databases using a search string. Results: Forward snowballing showed a higher precision and a slightly lower recall. It reduced in more than five times the number of primary studies to filter however missed one relevant study. Conclusions: Due to its high precision, we believe that the use of forward snowballing considerably reduces the effort in updating SLRs in Software Engineering; however the risk of missing relevant papers should not be underrated. © 2016 ACM.</t>
  </si>
  <si>
    <t>Clustering Mobile Apps Based on Mined Textual Features</t>
  </si>
  <si>
    <t>Context: Categorising software systems according to their functionality yields many benefits to both users and developers. Goal: In order to uncover the latent clustering of mobile apps in app stores, we propose a novel technique that measures app similarity based on claimed behaviour. Method: Features are extracted using information retrieval augmented with ontological analysis and used as attributes to characterise apps. These attributes are then used to cluster the apps using agglomerative hierarchical clustering. We empirically evaluate our approach on 17,877 apps mined from the BlackBerry and Google app stores in 2014. Results: The results show that our approach dramatically improves the existing categorisation quality for both Blackberry (from 0.02 to 0.41 on average) and Google (from 0.03 to 0.21 on average) stores. We also find a strong Spearman rank correlation (ρ= 0.96 for Google and ρ= 0.99 for BlackBerry) between the number of apps and the ideal granularity within each category, indicating that ideal granularity increases with category size, as expected. Conclusions: Current categorisation in the app stores studied do not exhibit a good classification quality in terms of the claimed feature space. However, a better quality can be achieved using a good feature extraction technique and a traditional clustering method. © 2016 ACM.</t>
  </si>
  <si>
    <t>Using Eye Tracking to Investigate Reading Patterns and Learning Styles of Software Requirement Inspectors to Enhance Inspection Team Outcome</t>
  </si>
  <si>
    <t>Background-Inspecting requirements and design artifacts to find faults saves rework effort significantly. While inspections are effective, their overall team performance rely on inspectors' ability to detect and report faults. Our previous research showed that individual inspectors have varying LSs (i.e., they vary in their ability to process information recorded in requirements document). To extend the results of our previous LS research, this paper utilizes the concept of eye tracking (to record eye movements of inspectors) along with their LSs to detect reading patterns of inspectors during requirements inspections. Aim-The objective of this research is to analyze the reading trends of effective and efficient inspectors using eye movement and LS data of individual inspectors and virtual inspection teams. Method-The current research uses data (LS, eye tracking, and inspection) from thirteen inspectors to find its impact on inspection effectiveness and efficiency. Results-Results from this study show that, inspectors who detect more faults during inspection, focus significantly more at the fault region to find and report faults as opposed to comprehending requirements information. Results also showed Inspection teams with diverse inspectors outperform similar teams and spend more time in comprehending information at the fault region. Additionally, results showed that inspectors with SEQ LS significantly tends to focus more at fault locations and are preferred for inspection. Conclusion-These results can aid the selection of inspectors during the inspection process thus improving software quality. © 2016 ACM.</t>
  </si>
  <si>
    <t>Function Point Analysis for Software Maintenance</t>
  </si>
  <si>
    <t>Context: Software maintenance is required to fix defects, adapt to changes in the environment, and meet new or changed user requirements. The effort of these tasks need to be estimated to track progress, manage resources, and make decisions. Most widely used cost models use source lines of code (SLOC) as the software size input measure, due to its quantifiability and high correlation with effort. Estimating the SLOC of a project is very difficult in early stages of the software lifecycle. Function Points (FPs) represents software size by functions or modifications to functions, making them easier to calculate early in the lifecycle for new development projects or maintenance tasks. Several cost estimators use FPs to estimate the SLOC of a project to take advantage of existing cost models. Goal: Through empirical analysis, the authors want to determine whether FPs can effectively estimate maintenance tasks, as a better alternative to using SLOC as a software size metric. Additionally, the authors will demonstrate that FPs to SLOC ratios add uncertainty to effort estimates. Method: The empirical analysis will be run on Unified Code Count (UCC)'s dataset, a software tool maintained by University of Southern California (USC). Results: The analyses found that separating projects adding new functions from those modifying existing functions resulted in improved estimation models using FPs. The effort estimation model for projects adding functions to UCC had high prediction accuracy statistics, but less impressive results for projects modifying existing functions in UCC. The effort estimation accuracy became unsatisfactorily low when using a FPs to SLOC ratio. Conclusions: Cost estimators should not use FPs to SLOC ratios for effort estimation due to low prediction accuracy. FPs is only an effective size measure for a portion of UCC's maintenance tasks-specifically for the projects adding new functions to UCC. Another size measure may need to be considered that might be more effective independently or in conjunction with FPs for all of UCC's maintenance tasks. © 2016 ACM.</t>
  </si>
  <si>
    <t>A Study of Documentation in Agile Software Projects</t>
  </si>
  <si>
    <t>Although agile methods have become established in software engineering, documentation in projects is rare. Employing a theoretical model of information and documentation, our paper analyzes documentation practices in agile software projects in their entirety. Our analysis uses method triangulation: partly-structured interviews, observation and online survey. We demonstrate the correlation between satisfaction with information searches and the amount of documentation that exists for most types of information as an example. Also digital searches demand nearly twice as much time as documentation. In the conclusion, we provide recommendations on the use of supporting methods or tools to shape agile documentation.</t>
  </si>
  <si>
    <t>Virtual Team Configurations that Promote Better Product Quality</t>
  </si>
  <si>
    <t>Managers need to decide on how they will configure their virtual teams each time a new project starts. So questions such as 'Which countries should be involved in the project?' and 'How large should the team size be?' need to be answered before hand. Project configurations are known to affect communication, coordination and collaboration aspects of a project, and as a consequence, its performance. Therefore, a challenge managers face is knowing which configurations promote better project outcomes when working with virtual software teams. This article reveals a set of configurations that have promoted the quality of software products developed by virtual teams to support the business of a Fortune 500 large IT multinational company. These configurations can be used as a guideline by managers to set up their own virtual teams. Recommendations on how to set up virtual teams based on the study are then suggested. © 2016 ACM.</t>
  </si>
  <si>
    <t>The Impact of Task Granularity on Co-evolution Analyses</t>
  </si>
  <si>
    <t>Background: Substantial research in the software evolution field aims to recover knowledge about development from the project history that is archived in repositories, such as a Version Control System (VCS). However, the data that is archived in these repositories can be analyzed at different levels of granularity. Although software evolution is a well-studied phenomenon at the revision-level, revisions may be too fine-grained to accurately represent development tasks. Aim: In this paper, we set out to understand the impact that the revision granularity has on co-change analyses. Method: We conduct an empirical study of 14 open source systems that are developed by the Apache Software Foundation. To understand the impact that the revision granularity may have on co-change activity, we study work items, i.e., logical groups of revisions that address a single issue. Results: We find that work item grouping has the potential to impact co-change activity, since 29% of work items consist of 2 or more revisions in 7 of the 14 studied systems. Deeper quantitative analysis shows that, in 7 of the 14 studied systems: (1) 11% of largest work items are entirely composed of small revisions, and would be missed by traditional approaches to filter or analyze large changes, (2) 83% of revisions that co-change under a single work item cannot be grouped using the typical configuration of the sliding time window technique and (3) 48% of work items that involve multiple developers cannot be grouped at the revision-level. Conclusions: Since the work item granularity is the natural means that practitioners use to separate development tasks, future software evolution studies, especially co-change analyses, should be conducted at the work item level. © 2016 ACM.</t>
  </si>
  <si>
    <t>Sustainable Software Development through Overlapping Pair Rotation</t>
  </si>
  <si>
    <t>Context: Conventional wisdom says that team disruptions (like team churn) should be avoided. However, we have observed software development projects that succeed despite high disruption. Objective: The purpose of this paper is to understand how to develop software effectively, even in the face of team disruption. Method: We followed Constructivist Grounded Theory. The primary researcher conducted participant-observation of several projects at Pivotal (a software development company), and interviewed 21 software engineers, interaction designers, and product managers. The researcher iteratively sampled and analyzed the collected data until achieving theoretical saturation. Results: This paper introduces a descriptive theory of Sustainable Software Development. The theory encompasses principles, policies, and practices aiming at removing knowledge silos and improving code quality (including discoverability and readability), hence leading to development sustainability. Limitations: While the results are highly relevant to the observed projects at Pivotal, the outcomes may not be transferable to other software development organizations with different software development cultures. Conclusion: The theory refines and extends the understanding of Extreme Programming by adding a few principles, policies, and practices (like the unique Overlapping Pair Rotation practice) and aligning these principles, policies, and practices towards the business goal of sustainability.</t>
  </si>
  <si>
    <t>So You Need More Method Level Datasets for Your Software Defect Prediction?: Voilà!</t>
  </si>
  <si>
    <t>Context: Defect prediction research is based on a small number of defect datasets and most are at class not method level. Consequently our knowledge of defects is limited. Identifying defect datasets for prediction is not easy and extracting quality data from identified datasets is even more difficult. Goal: Identify open source Java systems suitable for defect prediction and extract high quality fault data from these datasets. Method: We used the Boa to identify candidate open source systems. We reduce 50,000 potential candidates down to 23 suitable for defect prediction using a selection criteria based on the system's software repository and its defect tracking system. We use an enhanced SZZ algorithm to extract fault information and calculate metrics using JHawk. Result: We have produced 138 fault and metrics datasets for the 23 identified systems. We make these datasets (the ELFF datasets) and our data extraction tools freely available to future researchers. Conclusions: The data we provide enables future studies to proceed with minimal effort. Our datasets significantly increase the pool of systems currently being used in defect analysis studies. © 2016 ACM.</t>
  </si>
  <si>
    <t>Evaluating Bug-Fixing in Software Product Lines: An Industrial Case Study</t>
  </si>
  <si>
    <t>[Background] Bug-fixing could be complex in industrial practice since thousands of products share features in their configuration. Despite the importance and complexity of bug-fixing, there is still a lack of empirical data about the difficulties found in industrial Software Product Lines (SPLs). [Aims] This paper aims to evaluate engineers' performance fixing errors and propagating the fixes to other configured products in the context of an industrial SPL. [Method] We designed and conducted an empirical study to collect data with regard to bug-fixing tasks within the context of a Induction Hob SPL in the BSH group, the largest manufacturer of home appliances in Europe. [Results] We found that effectiveness, efficiency and satisfaction got reached good values. Through interviews we also found difficulties related to unused features, cloning features unintentionally, detecting modified features, and propagating the fix when the source of the bug is the interaction between features. [Conclusions] The identified difficulties are relevant to know how to better apply SPLs in industry in the future. © 2016 ACM.</t>
  </si>
  <si>
    <t>Energy Efficiency of ORM Approaches: An Empirical Evaluation</t>
  </si>
  <si>
    <t>Context. Object-Relational Mapping (ORM) frameworks are widely used in business software applications to interact with database systems. Even if ORMs introduce several benefits when compared to a plain SQL approach, these techniques have known disadvantages. Goal. In this paper, we present an empirical study that evaluates the energy efficiency of three different approaches to programmatically access SQL databases in PHP applications. The selected approaches are: plain SQL queries in the source code, and two specialized frameworks, Propel and TinyQueries. Method. We performed an empirical experiment in a controlled environment. We selected three factors for our experimentation: the different ORM approaches, the type of query (Create, Read, Update, Delete) and the size of database tables. Our response variables were execution time and energy consumption. Results. As expected, pure SQL yielded the best performance and energy efficiency in all test cases. Propel exhibited a much higher energy consumption and longer execution times. The TinyQueries tool performed slightly worse than SQL, but significantly better than Propel, offering a convenient trade-off between ORM benefits and energy efficiency. Conclusions. Our experiment shows that ORM approaches have a significant impact on both energy consumption and performance. This helps developers and architects when considering the trade-off between their benefits (e.g. in terms of code maintainability and readability) and drawbacks. © 2016 ACM.</t>
  </si>
  <si>
    <t>Preliminary Findings about the Nature of Work in Software Engineering: An Exploratory Survey</t>
  </si>
  <si>
    <t>Context: Work Design refers to the different ways in which a given work or task can be designed and performed. The study of work design is important because every decision related to how the work is performed can affect the outcomes of individuals and the effectiveness of teamwork. Goal: To investigate work design characteristics of software engineering work and identify areas for future research. Method: We performed a survey with professional software engineers working in different commercial software companies in Brazil. We sent invitations to just over 150 professionals and received 77 valid answers from participants working in 35 distinct software companies. We measured 21 work design constructs, as well as job burnout, role conflict, role ambiguity, and two constructs related to job rotation. Results: Comparisons of our sample with other sample consisting of a diversity of professions showed that software engineering work has distinct characteristics, but some results require further investigation. Conclusion: We identified relevant characteristics of software engineering work and areas for further research. In particular, longitudinal studies are needed to address the temporal variations impossible to identify in cross sectional studies.</t>
  </si>
  <si>
    <t>Understanding the Contribution of Non-source Documents in Improving Missing Link Recovery: An Empirical Study</t>
  </si>
  <si>
    <t>Background: Links between issue reports and their fixing commits play an important role in software maintenance. Such link data are often missing in practice and many approaches have been proposed in order to recover them automatically. Most of existing approaches focus on comparing log messages and source code files in commits with issues reports. Besides the two kinds of data in commits, non-source documents (NSDs) such as change logs usually record the fixing activities and sometimes share similar texts as those in issue reports. However, few discussions have been made on the role of NSDs in designing link recovery approaches. Aims: This paper aims at understanding whether and how NSDs affect the performance of link recovery approaches. Method: An empirical study is conducted to evaluate the role of NSDs in link recovery approaches in 18 open source projects with 6370 issues and 22761 commits. Results: With the inclusion of NSDs, link recovery approaches can get an average increase in F-Measure ranging from 2.76%-25.63%. Further examinations show NSDs contribute to the performance improvement in 15 projects and have exceptions in 3 projects. The performance improvement in the 15 projects is mainly from the filtering of noisy links. On average, 23.59%-76.30% false links can be excluded by exploiting NSDs in the link recovery approach. We also analyze the 3 projects in which NSDs cannot improve the performance. Our finding shows sophisticated data selection in NSDs is necessary. Conclusions: Our preliminary findings demonstrate that involving NSDs can improve the performance of link recovery approaches in most cases. © 2016 ACM.</t>
  </si>
  <si>
    <t>Archetypal personalities of software engineers and their work preferences: a new perspective for empirical studies</t>
  </si>
  <si>
    <t>As the area of Software Engineering (SE) matures the role of human factors in software development is commonly recognized as important. Increasingly we see empirical studies that investigate the connection between, for example, personalities and preferences, attitudes or performances of software engineers. Statistical analysis holds a key role by providing the means for uncovering associations between various facets of human factors and behavioral effects on projects and outcomes. Traditional statistical techniques tend to explore and interpret the multidimensional personality and behavioral data from an “average-point” perspective, targeting central trends. This paper introduces a methodology with statistical tools that can provide a new and different perspective for this type of SE data. It seeks the boundaries of a psychometric dataset and discovers reference or “benchmark” personalities, the archetypal personalities. Then, the method examines the placement of all individuals in the dataset in relation to the archetypes. Furthermore, the SE preference characteristics, or generally, any other types of behavioral SE data, are analyzed with respect to the archetypes. As a case to exemplify the methodology we analyze personality and project preference data from 276 master level SE students and compare to previous “average-point” statistical analysis of the same data. We also discuss how Archetypal Analysis, the heart of the proposed methodology, combined with multi-correspondence analysis might be of general use in empirical SE. © 2015, Springer Science+Business Media New York.</t>
  </si>
  <si>
    <t>Foreword to the special issue on empirical evidence on software product line engineering</t>
  </si>
  <si>
    <t>Automated bug assignment: Ensemble-based machine learning in large scale industrial contexts</t>
  </si>
  <si>
    <t>Bug report assignment is an important part of software maintenance. In particular, incorrect assignments of bug reports to development teams can be very expensive in large software development projects. Several studies propose automating bug assignment techniques using machine learning in open source software contexts, but no study exists for large-scale proprietary projects in industry. The goal of this study is to evaluate automated bug assignment techniques that are based on machine learning classification. In particular, we study the state-of-the-art ensemble learner Stacked Generalization (SG) that combines several classifiers. We collect more than 50,000 bug reports from five development projects from two companies in different domains. We implement automated bug assignment and evaluate the performance in a set of controlled experiments. We show that SG scales to large scale industrial application and that it outperforms the use of individual classifiers for bug assignment, reaching prediction accuracies from 50 % to 89 % when large training sets are used. In addition, we show how old training data can decrease the prediction accuracy of bug assignment. We advice industry to use SG for bug assignment in proprietary contexts, using at least 2,000 bug reports for training. Finally, we highlight the importance of not solely relying on results from cross-validation when evaluating automated bug assignment. © 2015, Springer Science+Business Media New York.</t>
  </si>
  <si>
    <t>Code clones and developer behavior: results of two surveys of the clone research community</t>
  </si>
  <si>
    <t>The literature presents conflicting claims regarding the effects of clones on software maintainability. For a community to progress, it is important to identify and address those areas of disagreement. Many claims, such as those related to developer behavior, either lack human-based empirical validation or are contradicted by other studies. This paper describes the results of two surveys to evaluate the level of agreement among clone researchers regarding claims that have not yet been validated through human-based empirical study. The surveys covered three key clone-related research topics: general information, developer behavior, and evolution. Survey 1 focused on high-level information about all three topics, whereas Survey 2 focused specifically on developer behavior. Approximately 20 clone researchers responded to each survey. The survey responses showed a lack of agreement on some major clone-related topics. First, the respondents disagree about the definitions of clone types, with some indicating the need for a taxonomy based upon developer intent. Second, the respondents were uncertain whether the ratio of cloned to non-cloned code affected system quality. Finally, the respondents disagree about the usefulness of various detection, analysis, evolution, and visualization tools for clone management tasks such as tracking and refactoring of clones. The overall results indicate the need for more focused, human-based empirical research regarding the effects of clones during maintenance. The paper proposes a strategy for future research regarding developer behavior and code clones in order to bridge the gap between clone research and the application of that research in clone maintenance. © 2015, Springer Science+Business Media New York.</t>
  </si>
  <si>
    <t>Using text clustering to predict defect resolution time: a conceptual replication and an evaluation of prediction accuracy</t>
  </si>
  <si>
    <t>Defect management is a central task in software maintenance. When a defect is reported, appropriate resources must be allocated to analyze and resolve the defect. An important issue in resource allocation is the estimation of Defect Resolution Time (DRT). Prior research has considered different approaches for DRT prediction exploiting information retrieval techniques and similarity in textual defect descriptions. In this article, we investigate the potential of text clustering for DRT prediction. We build on a study published by Raja (2013) which demonstrated that clusters of similar defect reports had statistically significant differences in DRT. Raja’s study also suggested that this difference between clusters could be used for DRT prediction. Our aims are twofold: First, to conceptually replicate Raja’s study and to assess the repeatability of its results in different settings; Second, to investigate the potential of textual clustering of issue reports for DRT prediction with focus on accuracy. Using different data sets and a different text mining tool and clustering technique, we first conduct an independent replication of the original study. Then we design a fully automated prediction method based on clustering with a simulated test scenario to check the accuracy of our method. The results of our independent replication are comparable to those of the original study and we confirm the initial findings regarding significant differences in DRT between clusters of defect reports. However, the simulated test scenario used to assess our prediction method yields poor results in terms of DRT prediction accuracy. Although our replication confirms the main finding from the original study, our attempt to use text clustering as the basis for DRT prediction did not achieve practically useful levels of accuracy. © 2015, Springer Science+Business Media New York.</t>
  </si>
  <si>
    <t>Coevolution of variability models and related software artifacts: A fresh look at evolution patterns in the Linux kernel</t>
  </si>
  <si>
    <t>Variant-rich software systems offer a large degree of customization, allowing users to configure the target system according to their preferences and needs. Facing high degrees of variability, these systems often employ variability models to explicitly capture user-configurable features (e.g., systems options) and the constraints they impose. The explicit representation of features allows them to be referenced in different variation points across different artifacts, enabling the latter to vary according to specific feature selections. In such settings, the evolution of variability models interplays with the evolution of related artifacts, requiring the two to evolve together, or coevolve. Interestingly, little is known about how such coevolution occurs in real-world systems, as existing research has focused mostly on variability evolution as it happens in variability models only. Furthermore, existing techniques supporting variability evolution are usually validated with randomly-generated variability models or evolution scenarios that do not stem from practice. As the community lacks a deep understanding of how variability evolution occurs in real-world systems and how it relates to the evolution of different kinds of software artifacts, it is not surprising that industry reports existing tools and solutions ineffective, as they do not handle the complexity found in practice. Attempting to mitigate this overall lack of knowledge and to support tool builders with insights on how variability models coevolve with other artifact types, we study a large and complex real-world variant-rich software system: the Linux kernel. Specifically, we extract variability-coevolution patterns capturing changes in the variability model of the Linux kernel with subsequent changes in Makefiles and C source code. From the analysis of the patterns, we report on findings concerning evolution principles found in the kernel, and we reveal deficiencies in existing tools and theory when handling changes captured by our patterns. © 2015, Springer Science+Business Media New York.</t>
  </si>
  <si>
    <t>The effects of visualization and interaction techniques on feature model configuration</t>
  </si>
  <si>
    <t>A Software Product Line is a set of software systems of a domain, which share some common features but also have significant variability. A feature model is a variability modeling artifact which represents differences among software products with respect to variability relationships among their features. Having a feature model along with a reference model developed in the domain engineering lifecycle, a concrete product of the family is derived by selecting features in the feature model (referred to as the configuration process) and by instantiating the reference model. However, feature model configuration can be a cumbersome task because: 1) feature models may consist of a large number of features, which are hard to comprehend and maintain; and 2) many factors including technical limitations, implementation costs, stakeholders’ requirements and expectations must be considered in the configuration process. Recognizing these issues, a significant amount of research efforts has been dedicated to different aspects of feature model configuration such as automating the configuration process. Several approaches have been proposed to alleviate the feature model configuration challenges through applying visualization and interaction techniques. However, there have been limited empirical insights available into the impact of visualization and interaction techniques on the feature model configuration process. In this paper, we present a set of visualization and interaction interventions for representing and configuring feature models, which are then empirically validated to measure the impact of the proposed interventions. An empirical study was conducted by following the principles of control experiments in software engineering and by applying the well-known software quality standard ISO 9126 to operationalize the variables investigated in the experiment. The results of the empirical study revealed that the employed visualization and interaction interventions significantly improved completion time of comprehension and changing of the feature model configuration. Additionally, according to results, the proposed interventions are easy-to-use and easy-to-learn for the participants. © 2015, Springer Science+Business Media New York.</t>
  </si>
  <si>
    <t>Breathing ontological knowledge into feature model synthesis: an empirical study</t>
  </si>
  <si>
    <t>Feature Models (FMs) are a popular formalism for modeling and reasoning about the configurations of a software product line. As the manual construction of an FM is time-consuming and error-prone, management operations have been developed for reverse engineering, merging, slicing, or refactoring FMs from a set of configurations/dependencies. Yet the synthesis of meaningless ontological relations in the FM – as defined by its feature hierarchy and feature groups – may arise and cause severe difficulties when reading, maintaining or exploiting it. Numerous synthesis techniques and tools have been proposed, but only a few consider both configuration and ontological semantics of an FM. There are also few empirical studies investigating ontological aspects when synthesizing FMs. In this article, we define a generic, ontologic-aware synthesis procedure that computes the likely siblings or parent candidates for a given feature. We develop six heuristics for clustering and weighting the logical, syntactical and semantical relationships between feature names. We then perform an empirical evaluation on hundreds of FMs, coming from the SPLOT repository and Wikipedia. We provide evidence that a fully automated synthesis (i.e., without any user intervention) is likely to produce FMs far from the ground truths. As the role of the user is crucial, we empirically analyze the strengths and weaknesses of heuristics for computing ranking lists and different kinds of clusters. We show that a hybrid approach mixing logical and ontological techniques outperforms state-of-the-art solutions. We believe our approach, environment, and empirical results support researchers and practitioners working on reverse engineering and management of FMs. © 2015, Springer Science+Business Media New York.</t>
  </si>
  <si>
    <t>Performance variability in software product lines: proposing theories from a case study</t>
  </si>
  <si>
    <t>In the software product line research, product variants typically differ by their functionality and quality attributes are not purposefully varied. The goal is to study purposeful performance variability in software product lines, in particular, the motivation to vary performance, and the strategy for realizing performance variability in the product line architecture. The research method was a theory-building case study that was augmented with a systematic literature review. The case was a mobile network base station product line with capacity variability. The data collection, analysis and theorizing were conducted in several stages: the initial case study results were augmented with accounts from the literature. We constructed three theoretical models to explain and characterize performance variability in software product lines: the models aim to be generalizable beyond the single case. The results describe capacity variability in a base station product line. Thereafter, theoretical models of performance variability in software product lines in general are proposed. Performance variability is motivated by customer needs and characteristics, by trade-offs and by varying operating environment constraints. Performance variability can be realized by hardware or software means; moreover, the software can either realize performance differences in an emergent way through impacts from other variability or by utilizing purposeful varying design tactics. The results point out two differences compared with the prevailing literature. Firstly, when the customer needs and characteristics enable price differentiation, performance may be varied even with no trade-offs or production cost differences involved. Secondly, due to the dominance of feature modeling, the literature focuses on the impact management realization. However, performance variability can be realized through purposeful design tactics to downgrade the available software resources and by having more efficient hardware. © 2015, Springer Science+Business Media New York.</t>
  </si>
  <si>
    <t>A systematic test case selection methodology for product lines: results and insights from an industrial case study</t>
  </si>
  <si>
    <t>In the context of product lines, test case selection aims at obtaining a set of relevant test cases for a product from the entire set of test cases available for a product line. While working on a research-based innovation project on automated testing of product lines of Video Conferencing Systems (VCSs) developed by Cisco, we felt the need to devise a cost-effective way of selecting relevant test cases for a product. To fulfill such need, we propose a systematic and automated test selection methodology using: 1) Feature Model for Testing (FM_T) to capture commonalities and variabilities of a product line; 2) Component Family Model for Testing (CFM_T) to model the structure of test case repository; 3) A tool to automatically build restrictions from CFM_T to FM_T and traces from CFM_T to the actual test cases. Using our methodology, a test engineer is only required to select relevant features through FM_T at a higher level of abstraction for a product and the corresponding test cases will be obtained automatically. We evaluate our methodology by applying it to a VCS product line called Saturn with seven commercial products and the results show that our methodology can significantly reduce cost measured as test selection time and at the same time achieves higher effectiveness (feature coverage, feature pairwise coverage and fault detection) as compared with the current manual process. Moreover, we conduct a questionnaire-based study to solicit the views of test engineers who are involved in developing FM_T and CFM_T. The results show that test engineers are positive about adapting our methodology in their current practice. Finally, we present a set of lessons learnt while applying product line engineering at Cisco for test case selection. © 2014, Springer Science+Business Media New York.</t>
  </si>
  <si>
    <t>Quantifying structural attributes of system decompositions in 28 feature-oriented software product lines: An exploratory study</t>
  </si>
  <si>
    <t>A key idea of feature orientation is to decompose a software product line along the features it provides. Feature decomposition is orthogonal to object-oriented decomposition—it crosscuts the underlying package and class structure. It has been argued often that feature decomposition improves system structure by reducing coupling and by increasing cohesion. However, recent empirical findings suggest that this is not necessarily the case. In this exploratory, observational study, we investigate the decompositions of 28 feature-oriented software product lines into classes, features, and feature-specific class fragments. The product lines under investigation are implemented using the feature-oriented programming language Fuji. In particular, we quantify and compare the internal attributes import coupling and cohesion of the different product-line decompositions in a systematic, reproducible manner. For this purpose, we adopt three established software measures (e.g., coupling between units, CBU; internal-ratio unit dependency, IUD) as well as standard concentration statistics (e.g., Gini coefficient). In our study, we found that feature decomposition can be associated with higher levels of structural coupling in a product line than a decomposition into classes. Although coupling can be concentrated in very few features in most feature decompositions, there are not necessarily hot-spot features in all product lines. Interestingly, feature cohesion is not necessarily higher than class cohesion, whereas features are more equal in serving dependencies internally than classes of a product line. Our empirical study raises critical questions about alleged advantages of feature decomposition. At the same time, we demonstrate how our measurement approach of coupling and cohesion has potential to support static and dynamic analyses of software product lines (i.e., type checking and feature-interaction detection) by facilitating product sampling. © 2014, Springer Science+Business Media New York.</t>
  </si>
  <si>
    <t>Guest editorial: special section on software reverse engineering</t>
  </si>
  <si>
    <t>What Java developers know about compatibility, and why this matters</t>
  </si>
  <si>
    <t>Real-world programs are neither monolithic nor static—they are constructed using platform and third party libraries, and both programs and libraries continuously evolve in response to change pressure. In case of the Java language, rules defined in the Java Language and Java Virtual Machine Specifications define when library evolution is safe. These rules distinguish between three types of compatibility—binary, source and behavioural. We claim that some of these rules are counter intuitive and not well-understood by many developers. We present the results of a survey where we quizzed developers about their understanding of the various types of compatibility. 414 developers responded to our survey. We find that while most programmers are familiar with the rules of source compatibility, they generally lack knowledge about the rules of binary and behavioural compatibility. This can be problematic when organisations switch from integration builds to technologies that require dynamic linking, such as OSGi. We have assessed the gravity of the problem by studying how often linkage-related problems are referenced in issue tracking systems, and find that they are common. © 2015, Springer Science+Business Media New York.</t>
  </si>
  <si>
    <t>An empirical study of integration activities in distributions of open source software</t>
  </si>
  <si>
    <t>Reuse of software components, either closed or open source, is considered to be one of the most important best practices in software engineering, since it reduces development cost and improves software quality. However, since reused components are (by definition) generic, they need to be customized and integrated into a specific system before they can be useful. Since this integration is system-specific, the integration effort is non-negligible and increases maintenance costs, especially if more than one component needs to be integrated. This paper performs an empirical study of multi-component integration in the context of three successful open source distributions (Debian, Ubuntu and FreeBSD). Such distributions integrate thousands of open source components with an operating system kernel to deliver a coherent software product to millions of users worldwide. We empirically identified seven major integration activities performed by the maintainers of these distributions, documented how these activities are being performed by the maintainers, then evaluated and refined the identified activities with input from six maintainers of the three studied distributions. The documented activities provide a common vocabulary for component integration in open source distributions and outline a roadmap for future research on software integration. © 2015, Springer Science+Business Media New York.</t>
  </si>
  <si>
    <t>Fresh apps: an empirical study of frequently-updated mobile apps in the Google play store</t>
  </si>
  <si>
    <t>Mobile app stores provide a unique platform for developers to rapidly deploy new updates of their apps. We studied the frequency of updates of 10,713 mobile apps (the top free 400 apps at the start of 2014 in each of the 30 categories in the Google Play store). We find that a small subset of these apps (98 apps representing ˜1 % of the studied apps) are updated at a very frequent rate — more than one update per week and 14 % of the studied apps are updated on a bi-weekly basis (or more frequently). We observed that 45 % of the frequently-updated apps do not provide the users with any information about the rationale for the new updates and updates exhibit a median growth in size of 6 %. This paper provides information regarding the update strategies employed by the top mobile apps. The results of our study show that 1) developers should not shy away from updating their apps very frequently, however the frequency varies across store categories. 2) Developers do not need to be too concerned about detailing the content of new updates. It appears that users are not too concerned about such information. 3) Users highly rank frequently-updated apps instead of being annoyed about the high update frequency. © 2015, Springer Science+Business Media New York.</t>
  </si>
  <si>
    <t>Perspectives on refactoring planning and practice: an empirical study</t>
  </si>
  <si>
    <t>Iterative development increasingly seeks to incorporate design modification and continuous refactoring in order to maintain code quality even in highly dynamic environments. However, there does not appear to be consensus on how to do this, especially because research results seem to be inconsistent. This paper presents an empirical study based upon an industry survey of refactoring practices and attitudes. The study explored differences in attitudes about refactoring among participants who played roles in software development, and how these different attitudes affected actual practice. The study found strong agreement among all roles about the importance of refactoring, and agreement about the negative effects upon agility of deferring refactoring. Nevertheless, the survey found that roles had different perspectives on the different kinds of tasks in an agile process. Accordingly, there was no universally agreed-upon strategy for how to plan to carry out refactoring. Analysis of the survey results has raised many interesting questions suggesting the need for a considerable amount of future research. © 2015, Springer Science+Business Media New York.</t>
  </si>
  <si>
    <t>Comparing and experimenting machine learning techniques for code smell detection</t>
  </si>
  <si>
    <t>Several code smell detection tools have been developed providing different results, because smells can be subjectively interpreted, and hence detected, in different ways. In this paper, we perform the largest experiment of applying machine learning algorithms to code smells to the best of our knowledge. We experiment 16 different machine-learning algorithms on four code smells (Data Class, Large Class, Feature Envy, Long Method) and 74 software systems, with 1986 manually validated code smell samples. We found that all algorithms achieved high performances in the cross-validation data set, yet the highest performances were obtained by J48 and Random Forest, while the worst performance were achieved by support vector machines. However, the lower prevalence of code smells, i.e., imbalanced data, in the entire data set caused varying performances that need to be addressed in the future studies. We conclude that the application of machine learning to the detection of these code smells can provide high accuracy (&gt;96 %), and only a hundred training examples are needed to reach at least 95 % accuracy. © 2015, Springer Science+Business Media New York.</t>
  </si>
  <si>
    <t>Experimentation with dynamic simulation models in software engineering: planning and reporting guidelines</t>
  </si>
  <si>
    <t>Simulation-based studies (SBS) have become an interesting investigation approach for Software Engineering (SE). However, the reports on experiments with dynamic simulation models found in the technical literature lack relevant information, hampering the full understanding of the procedures and results reported, as well as their replicability. Apart from the limitations on the length in conferences and journal papers, some of the relevant information seems to be missing due to methodological issues not considered when conducting such studies. This is the case of missing research questions and goals, lack of evidence regarding the dynamic simulation model validity, poorly designed simulation experiments, amongst others. Based on findings from a previous quasi-systematic literature review, we propose a set of reporting guidelines for SBS with dynamic models in the context of SE aiming at providing guidance on which information the report should contain. Furthermore, these guidelines were evolved to support SBS planning by identifying potential threats to simulation study validity and in making recommendations to avoid them, through qualitative analysis and external evaluation. Finally, we conducted different evaluations regarding both the reporting and planning guidelines, apart from using them to support the planning of a SBS as regards software evolution. A set of 33 reporting and planning guidelines for different stages of the simulation lifecycle and focused on the experimentation with dynamic simulation models have been put together. The first assessments point to a comprehensive set of guidelines, supporting a comprehensive preparation and review of the plans and reports from the studies, apart from the planning of a SBS focused on software evolution, potentially reducing the threats to the experimentation with the validity of dynamic simulation models. The 33 guidelines cannot be understood as separate groups for reporting and planning as they overlap in many aspects. The main goal is to use the guidelines to support the planning of a simulation-based study with dynamic models so that experimenters may identify potential threats to validity and produce relevant information for a complete simulation experiment report in advance. Despite their initial contribution to increase the validity of SBS, the reporting and planning of simulation-based experiments with dynamic models still has to be discussed and improved in SE. Therefore, additional assessments of this set of guidelines are needed to strengthen the confidence in their completeness and usefulness. © 2015, Springer Science+Business Media New York.</t>
  </si>
  <si>
    <t>An empirical examination of the prevalence of inhibitors to the parallelizability of open source software systems</t>
  </si>
  <si>
    <t>An empirical study is presented that examines the potential to parallelize general-purpose software systems. The study is conducted on 13 open source systems comprising over 14 MLOC. Each for-loop is statically analyzed to determine if it can be parallelized or not. A for-loop that can be parallelized is termed a free-loop. Free-loops can be easily parallelized using tools such as OpenMP. For the loops that cannot be parallelized, the various inhibitors to parallelization are determined and tabulated. The data shows that the most prevalent inhibitor by far, is functions called within for-loops that have side effects. This single inhibitor poses the greatest challenge in adapting and re-engineering systems to better utilize modern multi-core architectures. This fact is somewhat contradictory to the literature, which is primarily focused on the removal of data dependencies within loops. Results of this paper also show that function calls via function pointers and virtual methods have very little impact on the for-loop parallelization process. Historical data over a 10-year period of inhibitor counts for the set of systems studied is also presented. It shows that there is little change in the potential for parallelization of loops over time. © 2015, Springer Science+Business Media New York.</t>
  </si>
  <si>
    <t>An empirical study of software release notes</t>
  </si>
  <si>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 2015, Springer Science+Business Media New York.</t>
  </si>
  <si>
    <t>What are mobile developers asking about? A large scale study using stack overflow</t>
  </si>
  <si>
    <t>The popularity of mobile devices has been steadily growing in recent years. These devices heavily depend on software from the underlying operating systems to the applications they run. Prior research showed that mobile software is different than traditional, large software systems. However, to date most of our research has been conducted on traditional software systems. Very little work has focused on the issues that mobile developers face. Therefore, in this paper, we use data from the popular online Q&amp;A site, Stack Overflow, and analyze 13,232,821 posts to examine what mobile developers ask about. We employ Latent Dirichlet allocation-based topic models to help us summarize the mobile-related questions. Our findings show that developers are asking about app distribution, mobile APIs, data management, sensors and context, mobile tools, and user interface development. We also determine what popular mobile-related issues are the most difficult, explore platform specific issues, and investigate the types (e.g., what, how, or why) of questions mobile developers ask. Our findings help highlight the challenges facing mobile developers that require more attention from the software engineering research and development communities in the future and establish a novel approach for analyzing questions asked on Q&amp;A forums. © 2015, Springer Science+Business Media New York.</t>
  </si>
  <si>
    <t>Assessing refactorings for usability in e-commerce applications</t>
  </si>
  <si>
    <t>Refactoring has been reported as a helpful technique to systematically improve non-functional attributes of software. This paper evaluates the relevance of refactoring for improving usability on web applications. We conducted an experiment with two replications at different locations, with subjects of different profiles. Objects chosen for the experiment were two e-commerce applications that exhibit common business processes in today’s web usage. Through the experiment we found that half of the studied refactorings cause a significant improvement in usability. The rest of the refactorings required a post-hoc analysis in which we considered aspects like user expertise in the interaction with web applications or type of application. We conclude that, when improving quality in use, the success of the refactoring process depends on several factors, including the type of software system, context and users. We have analyzed all these aspects, which developers must consider for a better decision support at the time of prioritizing improvements and outweighing effort. © 2015, Springer Science+Business Media New York.</t>
  </si>
  <si>
    <t>Investigating technical and non-technical factors influencing modern code review</t>
  </si>
  <si>
    <t>When submitting patches for code review, individual developers are primarily interested in maximizing the chances of their patch being accepted in the least time possible. In principle, code review is a transparent process in which reviewers aim to assess the qualities of the patch on its technical merits in a timely manner; however, in practice the execution of this process can be affected by a variety of factors, some of which are external to the technical content of the patch itself. In this paper, we describe empirical studies of the code review processes for large, open source projects such as WebKit and Google Blink. We first consider factors that have been examined in previous studies — patch size, priority, and component — and then extend our enquiries to explore the effects of organization (which company is involved) and developer profile (review load and activity, patch writer experience) on code review response time and eventual outcome. Our approach uses a reverse engineered model of the patch submission process, and extracts key information from the issue-tracking and code review systems. Our findings suggest that these non-technical factors can significantly impact code review outcomes. © 2015, Springer Science+Business Media New York.</t>
  </si>
  <si>
    <t>On the detection of custom memory allocators in C binaries</t>
  </si>
  <si>
    <t>Many reverse engineering techniques for data structures rely on the knowledge of memory allocation routines. Typically, they interpose on the system’s malloc and free functions, and track each chunk of memory thus allocated as a data structure. However, many performance-critical applications implement their own custom memory allocators. Examples include webservers, database management systems, and compilers like gcc and clang. As a result, current binary analysis techniques for tracking data structures fail on such binaries. We present MemBrush, a new tool to detect memory allocation and deallocation functions in stripped binaries with high accuracy. We evaluated the technique on a large number of real world applications that use custom memory allocators. We demonstrate that MemBrush can detect allocators/deallocators with a high accuracy which is 52 out of 59 for allocators, and 29 out of 31 for deallocators in SPECINT 2006. As we show, we can furnish existing reverse engineering tools with detailed information about the memory management API, and as a result perform an analysis of the actual application specific data structures designed by the programmer. Our system uses dynamic analysis and detects memory allocation and deallocation routines by searching for functions that comply with a set of generic characteristics of allocators and deallocators. © 2015, The Author(s).</t>
  </si>
  <si>
    <t>Analyzing and automatically labelling the types of user issues that are raised in mobile app reviews</t>
  </si>
  <si>
    <t>Mobile app reviews by users contain a wealth of information on the issues that users are experiencing. For example, a review might contain a feature request, a bug report, and/or a privacy complaint. Developers, users and app store owners (e.g. Apple, Blackberry, Google, Microsoft) can benefit from a better understanding of these issues – developers can better understand users’ concerns, app store owners can spot anomalous apps, and users can compare similar apps to decide which ones to download or purchase. However, user reviews are not labelled, e.g. we do not know which types of issues are raised in a review. Hence, one must sift through potentially thousands of reviews with slang and abbreviations to understand the various types of issues. Moreover, the unstructured and informal nature of reviews complicates the automated labelling of such reviews. In this paper, we study the multi-labelled nature of reviews from 20 mobile apps in the Google Play Store and Apple App Store. We find that up to 30 % of the reviews raise various types of issues in a single review (e.g. a review might contain a feature request and a bug report). We then propose an approach that can automatically assign multiple labels to reviews based on the raised issues with a precision of 66 % and recall of 65 %. Finally, we apply our approach to address three proof-of-concept analytics use case scenarios: (i) we compare competing apps to assist developers and users, (ii) we provide an overview of 601,221 reviews from 12,000 apps in the Google Play Store to assist app store owners and developers and (iii) we detect anomalous apps in the Google Play Store to assist app store owners and users. © 2015, Springer Science+Business Media New York.</t>
  </si>
  <si>
    <t>Inferring extended finite state machine models from software executions</t>
  </si>
  <si>
    <t>The ability to reverse-engineer models of software behaviour is valuable for a wide range of software maintenance, validation and verification tasks. Current reverse-engineering techniques focus either on control-specific behaviour (e.g., in the form of Finite State Machines), or data-specific behaviour (e.g., as pre / post-conditions or invariants). However, typical software behaviour is usually a product of the two; models must combine both aspects to fully represent the software’s operation. Extended Finite State Machines (EFSMs) provide such a model. Although attempts have been made to infer EFSMs, these have been problematic. The models inferred by these techniques can be non-deterministic, the inference algorithms can be inflexible, and only applicable to traces with specific characteristics. This paper presents a novel EFSM inference technique that addresses the problems of inflexibility and non-determinism. It also adapts an experimental technique from the field of Machine Learning to evaluate EFSM inference techniques, and applies it to three diverse software systems. © 2015, Springer Science+Business Media New York.</t>
  </si>
  <si>
    <t>Evaluating the impact of design pattern and anti-pattern dependencies on changes and faults</t>
  </si>
  <si>
    <t>On the one hand, design patterns are solutions to recurring design problems, aimed at increasing reuse, flexibility, and maintainability. However, much prior work found that some patterns, such as the Observer and Singleton, are correlated with large code structures and argued that they are more likely to be fault prone. On the other hand, anti-patterns describe poor solutions to design and implementation problems that highlight weaknesses in the design of software systems and that may slow down maintenance and increase the risk of faults. They have been found to negatively impact change and fault-proneness. Classes participating in design patterns and anti-patterns have dependencies with other classes, e.g., static and co-change dependencies, that may propagate problems to other classes. We investigate the impact of such dependencies in object-oriented systems by studying the relations between the presence of static and co-change dependencies and (1) the fault-proneness, (2) the types of changes, and (3) the types of faults that these classes exhibit. We analyze six design patterns and 10 anti-patterns in 39 releases of ArgoUML, JFreeChart, and XercesJ, and investigate to what extent classes having dependencies with design patterns or anti-patterns have higher odds of faults than other classes. We show that in almost all releases of the three systems, classes having dependencies with anti-patterns are more fault-prone than others while this is not always true for classes with dependencies with design patterns. We also observe that structural changes are the most common changes impacting classes having dependencies with anti-patterns. Software developers could use this knowledge about the impact of design pattern and anti-pattern dependencies to better focus their testing and reviewing activities towards the most risky classes and to propagate changes adequately. © 2015, Springer Science+Business Media New York.</t>
  </si>
  <si>
    <t>Scalable data structure detection and classification for C/C++ binaries</t>
  </si>
  <si>
    <t>Many existing techniques for reversing data structures in C/C ++ binaries are limited to low-level programming constructs, such as individual variables or structs. Unfortunately, without detailed information about a program's pointer structures, forensics and reverse engineering are exceedingly hard. To fill this gap, we propose MemPick, a tool that detects and classifies high-level data structures used in stripped binaries. By analyzing how links between memory objects evolve throughout the program execution, it distinguishes between many commonly used data structures, such as singly- or doubly-linked lists, many types of trees (e.g., AVL, red-black trees, B-trees), and graphs. We evaluate the technique on 10 real world applications, 4 file system implementations and 16 popular libraries. The results show that MemPick can identify the data structures with high accuracy. © 2015, The Author(s).</t>
  </si>
  <si>
    <t>An experiment on the impact of transparency on the effectiveness of requirements documents</t>
  </si>
  <si>
    <t>Effective communication is important to successful software development, but it is difficult to achieve. We believe transparency — the visibility of information to stakeholders — is an important factor in the effectiveness of communication in software projects. We theorise that more effective communication results from more transparent requirements documents. To test our theory, we conducted an experiment. We developed an operational definition of transparency with three attributes: accessibility, understandability, and relevance. We had students and software practitioners use requirements documents of differing levels of transparency based on these attributes to answer questions. We found that participants with the more transparent document spent less time, answered more questions correctly, and were more confident about their answers, than participants with the less transparent document. The results of our experiment provide evidence that our view of transparency may help evaluate the effectiveness of documents as a form of communication. Further work is needed to reproduce our results, and to determine whether they are generalizable to other types of stakeholders and forms of communication. © 2015, Springer Science+Business Media New York.</t>
  </si>
  <si>
    <t>Assessing the impact of real-time machine translation on multilingual meetings in global software projects</t>
  </si>
  <si>
    <t>Communication in global software development is hindered by language differences in countries with a lack of English speaking professionals. Machine translation is a technology that uses software to translate from one natural language to another. The progress of machine translation systems has been steady in the last decade. As for now, machine translation technology is particularly appealing because it might be used, in the form of cross-language chat services, in countries that are entering into global software projects. However, despite the recent progress of the technology, we still lack a thorough understanding of how real-time machine translation affects communication. In this paper, we present a set of empirical studies with the goal of assessing to what extent real-time machine translation can be used in distributed, multilingual requirements meetings instead of English. Results suggest that, despite far from 100 % accurate, real-time machine translation is not disruptive of the conversation flow and, therefore, is accepted with favor by participants. However, stronger effects can be expected to emerge when language barriers are more critical. Our findings add to the evidence about the recent advances of machine translation technology and provide some guidance to global software engineering practitioners in regarding the losses and gains of using English as a lingua franca in multilingual group communication, as in the case of computer-mediated requirements meetings. © 2015, Springer Science+Business Media New York.</t>
  </si>
  <si>
    <t>Mining architectural violations from version history</t>
  </si>
  <si>
    <t>Software architecture conformance is a key software quality control activity that aims to reveal the progressive gap normally observed between concrete and planned software architectures. However, formally specifying an architecture can be difficult, as it must be done by an expert of the system having a high level understanding of it. In this paper, we present a lightweighted approach for architecture conformance based on a combination of static and historical source code analysis. The proposed approach relies on four heuristics for detecting absences (something expected was not found) and divergences (something prohibited was found) in source code based architectures. We also present an architecture conformance process based on the proposed approach. We followed this process to evaluate the architecture of two industrial-strength information systems, achieving an overall precision of 62.7 % and 53.8 %. We also evaluated our approach in an open-source information retrieval library, achieving an overall precision of 59.2 %. We envision that an heuristic-based approach for architecture conformance can be used to rapidly raise architectural warnings, without deeply involving experts in the process. © 2015, Springer Science+Business Media New York.</t>
  </si>
  <si>
    <t>Clustering OSS License Statements toward Automatic Generation of License Rules</t>
  </si>
  <si>
    <t>Reusing open source software (OSS) components for own software products has become common in the modarn software development. Automated license identification tools has been proposed to help developers identify OSS licenses, since a large number of licenses sometimes must be checked to be reused. Of the existing tools, Ninka can most correctly identify licenses of each source file by using regular expressions. In case Ninka does not have license identification rules for unknown licenses, Ninka reports they are "unknown licenses" which must be checked by developers manually. Since completely-new or derived OSS licenses appear nearly every year, a license identification tool should be appropriately maintained by adding regular expressions corresponding to the new licenses. The final goal of our study is to construct a method to automatically create candidates of regular expressions to be added to a license identification tool such as Ninka. Toward achieving the goal, files identified as unknown licenses must be classified by license. In this paper, we propose a hierarchical clustering which divides unknown licenses into clusters of the same licenses. We conduct a case study to confirm the usefulness of our clustering method when it is applied for classifying 2,838 unknown license files of Debian v7.8.0. As a result, it is confirmed that our method can create clusters which are suitable as candidates for generating license rules automatically. © 2016 IEEE.</t>
  </si>
  <si>
    <t>Identifying the Exact Bug Fixing Actions</t>
  </si>
  <si>
    <t>In-spite of the principle of good programming practice which stipulates that a commit should include only modifications belonging to one task, programmers submit tangled commits consisting of modifications related to two or several distinct tasks. Some researches show that between 11 and 39% of bug fix commits are tangled and at least 16.6% of all the commits are incorrectly associated to bug reports. Tangled commits make historical analysis of the project less reliable, and impede the extraction of bug fix pattern because most mining software repository techniques are designed with the assumption that each commit includes only modifications for a single task. In this paper, we are proposing a method that identifies precisely the modifications that are related to a bug fix. We validate our solution on a real world system with real bugs and bug-fixes. © 2016 IEEE.</t>
  </si>
  <si>
    <t>Evaluation of Moving Window Policies with CART</t>
  </si>
  <si>
    <t>CONTEXT: Recent studies have shown that estimation accuracy can be affected by only using a window of recent projects (instead of all past projects) as training data for building an effort estimation model. The effect and its extent can be affected by the effort estimation methods used, and the windowing policy used (fixed size or fixed duration). The generality of the windowing approach remains uncertain, because only a few effort estimation methods have been examined with each policy. OBJECTIVE: To investigate the effect on estimation accuracy of using the fixed-duration window policy, particularly in comparison to the fixed-size window policy, when using Classification and Regression Trees (CART) as the estimation method. METHOD: Using a single-company ISBSG data set studied previously in similar research, we examine the effects of using a fixed-duration windowing policy on the accuracy of estimates using CART. RESULTS: Fixed-duration windows rarely improve the accuracy of estimates with CART, compared to using all past projects as training data. Few window sizes lead to statistically significant differences. The effect is smaller than when fixed-size windows are used. CONCLUSIONS: Fixed-duration windows are not helpful with this data set when using CART as the estimation method. The results support the preference for the fixed-size window policy that was found in previous research. This contributes further to understanding the effect of using windows. © 2016 IEEE.</t>
  </si>
  <si>
    <t>Identifying Auto-Generated Code by Using Machine Learning Techniques</t>
  </si>
  <si>
    <t>Recently, many researchers have conducted mining source code repositories to retrieve useful information about software development. Source code repositories often include auto-generated code, and auto-generated code is usually removed in a preprocessing phase because the presence of auto-generated code is harmful to source code analysis. A usual way to removeauto-generated code is searching particular comments which existamong auto-generated code. However, we cannot identify auto-generated code automatically with such a way if comments have disappeared. In addition, it takes too much time to identify auto-generated code manually. Therefore, we propose a techniqueto identify auto-generated code automatically by using machinelearning techniques. In our proposed technique, we can identifywhether source code is auto-generated code or not by utilizingsyntactic information of source code. In order to evaluate theproposed technique, we conducted experiments on source codegenerated by four kinds of code generators. As a result, weconfirmed that the proposed technique was able to identify auto-generated code with high accuracy. © 2016 IEEE.</t>
  </si>
  <si>
    <t>Proceedings - 7th International Workshop on Empirical Software Engineering in Practice, IWESEP 2016</t>
  </si>
  <si>
    <t>The proceedings contain 11 papers. The topics discussed include: measuring navigation efficiency in the IDE; how do GitHub users feel with pull-based development?; how to provide developers only with relevant information?; identifying auto-generated code by using machine learning techniques; evaluation of moving window policies with CART; clustering OSS license statements toward automatic generation of license rules; a preliminary study of size optimization for text-based web-resource; evaluating an architecture conformance monitoring solution; a capable crossover technique on automatic program repair; identifying the exact bug fixing actions; and open source resume (OSR): a visualization tool for presenting OSS biographies of developers.</t>
  </si>
  <si>
    <t>A Preliminary Study of Size Optimization for Text-Based Web-Resource</t>
  </si>
  <si>
    <t>This paper discusses about file sizeoptimization of text-based Web resources with the aim of networktraffic reduction. From the perspective of network traffic reduction, wasteful representations written in text-based resources(e.g., indent, line break and comment) should be eliminated byapplying any optimization techniques before the deployment. However, there are no common-sense of size optimization for text-basedresources compared to multimedia resources. Our long-termgoal of this research is to create or develop a literacy of sizeoptimization for text-based resources on the Web. In this paper, we organize some existing size optimization techniques with theseadvantages and disadvantages. Next we conduct an experimentto show the effect of two optimization techniques using threefamous JavaScript libraries. Finally, we discuss requirements andmeasures of server-side size optimization plugin that keeps bothcontinuous of development and code openness of the Web. © 2016 IEEE.</t>
  </si>
  <si>
    <t>Open Source Resume (OSR): A Visualization Tool for Presenting OSS Biographies of Developers</t>
  </si>
  <si>
    <t>In order to recruit appropriate developersfor software projects, it is important to have a clarifiedunderstanding on the practical experience and expertise of eachcandidate. However, traditional resume only shows experiencesclaimed by developers, and very few evidence or informationregarding their actual development activities can be obtained. In this paper, we propose an approach to extract developers'practical activities from their participated open source software(OSS) projects, and generate the biographies that reflect theirOSS contributions. We applied the approach on the largest codehosting service, GitHub. By investigating the resumes generatedfrom the extracted dataset, recruiters of software projects canbe given a clearer view on whether the developers' experiencesfulfill the qualifications. Moreover, based on the approach, wepresent a web-based visualization tool, named as Open SourceResume (OSR). We believe our tool is useful to help recruitersfrom software development organizations to search for suitabledevelopers, and then construct development teams in softwareprojects based on their OSS contributions. © 2016 IEEE.</t>
  </si>
  <si>
    <t>Evaluating an Architecture Conformance Monitoring Solution</t>
  </si>
  <si>
    <t>Architectural rules are often defined but rarely tested. Current tools offer limited functionality and often require significant effort to be configured, automated and integrated within existing platforms. We propose a platform that is aimed at reducing the overall cost of setting up and maintaining an architectural conformance monitoring environment by decoupling the conceptual representation of a user-defined rule from its technical specification prescribed by the underlying analysis tools. The user is no longer expected to encode her constraints according to the syntax of the chosen tool, but can use a simple high-level DSL that is automatically compiled to an executable specification through custom adapters developed to support the interaction with existing off-the-shelf tools. In this paper we analyze three case studies to show how this approach can be successfully adopted to support truly diverse industrial projects. By discussing qualitative aspects of the approach, we investigate limitations and opportunities for improving general quality assessment solutions in general and DSL-based conformance tools in particular. © 2016 IEEE.</t>
  </si>
  <si>
    <t>Measuring Navigation Efficiency in the IDE</t>
  </si>
  <si>
    <t>While coding, developers construct and maintain mental models of software systems to support the task at hand. Although source code is the main product of software development, the process involves navigating and inspecting entities beyond the ones that are edited by the end of a task. Developers use various user interfaces (UI) offered by the Integrated Development Environment (IDE) to navigate the complex, and often hidden, relationships between program entities. These UIs impose fixed navigation costs, in terms of the number of interactions that a developer is required to perform to reach an entity of interest. It is unclear to what extent the actual navigation effort differs from an ideal setting, and if there is any room for actual improvement. We present a preliminary empirical study, where we analyzed a corpus of IDE interaction data coming from 6 developers totaling more than 20 days of development activity. To measure the navigation efficiency, we compute a combination of different ideal settings and compare them against the observed navigation events. Our findings reveal that, on average, developers perform 1.5 to 19 times more navigation events than the ideal case. While different factors make the ideal setting unfeasible, we believe that this calls for novel approaches to support the navigation in integrated development environments. © 2016 IEEE.</t>
  </si>
  <si>
    <t>Message from the Chairs IWESEP 2016</t>
  </si>
  <si>
    <t>How do GitHub Users Feel with Pull-Based Development?</t>
  </si>
  <si>
    <t>Modern OSS projects have adopted Git to manage versions of their source code and GitHub for hosting their Git repositories. GitHub provides a characteristic feature notably pull request, and many projects adopt pull-based development model by using it. This development model offers an opportunity to review the source code before merging it into the mainstream. Getting acceptance of the pull request, any developer should strictly follow the flow of pull-based development. To follow the flow, she/he needs to use correctly Git commands. However, using these commands is complicated and requires further knowledge of them. In this paper, we conducted a large-scale survey of 1552 developers on GitHub to investigate the difficulty of the Git from the aspect of the pull request. The result shows developers struggle with 'git rebase-i' command tends not to perform re-ordering, compressing and dividing their commits. © 2016 IEEE.</t>
  </si>
  <si>
    <t>A Capable Crossover Technique on Automatic Program Repair</t>
  </si>
  <si>
    <t>In software development, debugging is indispensable to guarantee the reliability. However, debugging is becoming more difficult because software is becoming larger and more complex. Thus, techniques for supporting debugging, especially automatic program repair techniques based on genetic programming distinguish themselves due to their capability. Genetic programming produces many modified programs by three operations: selection, mutation, and crossover. In this research, we focus on crossover that can bring a large modification at one operation, and we are conducting research on capable crossover by selecting several modified programs not randomly but using the guidance indicating their properties. In this paper, we propose a new crossover technique based on comparing modified programs' properties. © 2016 IEEE.</t>
  </si>
  <si>
    <t>How to Provide Developers only with Relevant Information?</t>
  </si>
  <si>
    <t>After the release of a new software version it isdifficult for individual developers to keep track of all newlysubmitted bug reports complicating their decision making, e.g., which bug to resolve next? This problem is emphasized by thepresence of further information sources, such as social media, which offer valuable user feedback to developers regardingthe software. However, due to an abundant amount of infor-mation, developers might never notice this feedback. Hence, we envision a real-time system that provides developers withrelevant information for improving the quality of their systemwhile filtering out irrelevant facts from multiple informationsources. For this system to work, it is necessary to computethe similarity between different types of documents, e.g., tweetsand bug reports, in order to detect whether they are relevantto a developer or not. In this feasibility study, we focus onanalyzing this core assumption in a simplified scenario inwhich we identify related bugs for a given software fix withthe help of Natural Language Processing methods. In thisexperimental setting, which exhibits the key characteristics ofour envisioned system, we obtain promising results indicatingthat our approach is feasible. © 2016 IEEE.</t>
  </si>
  <si>
    <t>Guest editorial: Special section on mining software repositories</t>
  </si>
  <si>
    <t>From Aristotle to Ringelmann: a large-scale analysis of team productivity and coordination in Open Source Software projects</t>
  </si>
  <si>
    <t>Complex software development projects rely on the contribution of teams of developers, who are required to collaborate and coordinate their efforts. The productivity of such development teams, i.e., how their size is related to the produced output, is an important consideration for project and schedule management as well as for cost estimation. The majority of studies in empirical software engineering suggest that - due to coordination overhead - teams of collaborating developers become less productive as they grow in size. This phenomenon is commonly paraphrased as Brooks’ law of software project management, which states that “adding manpower to a software project makes it later”. Outside software engineering, the non-additive scaling of productivity in teams is often referred to as the Ringelmann effect, which is studied extensively in social psychology and organizational theory. Conversely, a recent study suggested that in Open Source Software (OSS) projects, the productivity of developers increases as the team grows in size. Attributing it to collective synergetic effects, this surprising finding was linked to the Aristotelian quote that “the whole is more than the sum of its parts”. Using a data set of 58 OSS projects with more than 580,000 commits contributed by more than 30,000 developers, in this article we provide a large-scale analysis of the relation between size and productivity of software development teams. Our findings confirm the negative relation between team size and productivity previously suggested by empirical software engineering research, thus providing quantitative evidence for the presence of a strong Ringelmann effect. Using fine-grained data on the association between developers and source code files, we investigate possible explanations for the observed relations between team size and productivity. In particular, we take a network perspective on developer-code associations in software development teams and show that the magnitude of the decrease in productivity is likely to be related to the growth dynamics of co-editing networks which can be interpreted as a first-order approximation of coordination requirements. © 2015, Springer Science+Business Media New York.</t>
  </si>
  <si>
    <t>A contextual approach towards more accurate duplicate bug report detection and ranking</t>
  </si>
  <si>
    <t>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 © 2015, Springer Science+Business Media New York.</t>
  </si>
  <si>
    <t>Open innovation in software engineering: a systematic mapping study</t>
  </si>
  <si>
    <t>Open innovation (OI) means that innovation is fostered by using both external and internal influences in the innovation process. In software engineering (SE), OI has existed for decades, while we currently see a faster and broader move towards OI in SE. We therefore survey research on how OI takes place and contributes to innovation in SE. This study aims to synthesize the research knowledge on OI in the SE domain. We launched a systematic mapping study and conducted a thematic analysis of the results. Moreover, we analyzed the strength of the evidence in the light of a rigor and relevance assessment of the research. We identified 33 publications, divided into 9 themes related to OI. 17/33 studies fall in the high–rigor/high–relevance category, suggesting the results are highly industry relevant. The research indicates that start-ups have higher tendency to opt for OI compared to incumbents. The evidence also suggests that firms assimilating knowledge into their internal R&amp;D activities, have higher likelihood of gaining financial advantages. We concluded that OI should be adopted as a complementary approach to facilitate internal innovation and not to substitute it. Further research is advised on situated OI strategies and the interplay between OI and agile practices. © 2015, Springer Science+Business Media New York.</t>
  </si>
  <si>
    <t>The impact of tangled code changes on defect prediction models</t>
  </si>
  <si>
    <t>When interacting with source control management system, developers often commit unrelated or loosely related code changes in a single transaction. When analyzing version histories, such tangled changes will make all changes to all modules appear related, possibly compromising the resulting analyses through noise and bias. In an investigation of five open-source Java projects, we found between 7 % and 20 % of all bug fixes to consist of multiple tangled changes. Using a multi-predictor approach to untangle changes, we show that on average at least 16.6 % of all source files are incorrectly associated with bug reports. These incorrect bug file associations seem to not significantly impact models classifying source files to have at least one bug or no bugs. But our experiments show that untangling tangled code changes can result in more accurate regression bug prediction models when compared to models trained and tested on tangled bug datasets—in our experiments, the statistically significant accuracy improvements lies between 5 % and 200 %. We recommend better change organization to limit the impact of tangled changes. © 2015, Springer Science+Business Media New York.</t>
  </si>
  <si>
    <t>Preprocessor-based variability in open-source and industrial software systems: An empirical study</t>
  </si>
  <si>
    <t>Almost every sufficiently complex software system today is configurable. Conditional compilation is a simple variability-implementation mechanism that is widely used in open-source projects and industry. Especially, the C preprocessor (CPP) is very popular in practice, but it is also gaining (again) interest in academia. Although there have been several attempts to understand and improve CPP, there is a lack of understanding of how it is used in open-source and industrial systems and whether different usage patterns have emerged. The background is that much research on configurable systems and product lines concentrates on open-source systems, simply because they are available for study in the first place. This leads to the potentially problematic situation that it is unclear whether the results obtained from these studies are transferable to industrial systems. We aim at lowering this gap by comparing the use of CPP in open-source projects and industry—especially from the embedded-systems domain—based on a substantial set of subject systems and well-known variability metrics, including size, scattering, and tangling metrics. A key result of our empirical study is that, regarding almost all aspects we studied, the analyzed open-source systems and the considered embedded systems from industry are similar regarding most metrics, including systems that have been developed in industry and made open source at some point. So, our study indicates that, regarding CPP as variability-implementation mechanism, insights, methods, and tools developed based on studies of open-source systems are transferable to industrial systems—at least, with respect to the metrics we considered. © 2015, Springer Science+Business Media New York.</t>
  </si>
  <si>
    <t>Development nature matters: An empirical study of code clones in JavaScript applications</t>
  </si>
  <si>
    <t>Code cloning is one of the active research areas in the software engineering community. Specifically, researchers have conducted numerous empirical studies on code cloning and reported that 7 % to 23 % of the code in a typical software system has been cloned. However, there was less awareness of code clones in dynamically-typed languages and most studies are limited to statically-typed languages such as Java, C, and C++. In addition, most previous studies did not consider different application domains such as standalone projects or web applications. As a result, very little is known about clones in dynamically-typed languages, such as JavaScript, in different application domains. In this paper, we report a large-scale clone detection experiment in a dynamically-typed programming language, JavaScript, for different application domains: web pages and standalone projects. Our experimental results showed that unlike JavaScript standalone projects, JavaScript web applications have 95 % of inter-file clones and 91–97 % of widely scattered clones. We observed that web application developers created clones intentionally and such clones may not be as risky as claimed in previous studies. Understanding the risks of cloning in web applications requires further studies, as cloning may be due to either good or bad intentions. Also, we identified unique development practices such as including browser-dependent or device-specific code in code clones of JavaScript web applications. This indicates that features of programming languages and technologies affect how developers duplicate code. © 2015, Springer Science+Business Media New York.</t>
  </si>
  <si>
    <t>Automatic identifier inconsistency detection using code dictionary</t>
  </si>
  <si>
    <t>Inconsistent identifiers make it difficult for developers to understand source code. In particular, large software systems written by several developers can be vulnerable to identifier inconsistency. Unfortunately, it is not easy to detect inconsistent identifiers that are already used in source code. Although several techniques have been proposed to address this issue, many of these techniques can result in false alarms since such techniques do not accept domain words and idiom identifiers that are widely used in programming practice. This paper proposes an approach to detecting inconsistent identifiers based on a custom code dictionary. It first automatically builds a Code Dictionary from the existing API documents of popular Java projects by using an Natural Language Processing (NLP) parser. This dictionary records domain words with dominant part-of-speech (POS) and idiom identifiers. This set of domain words and idioms can improve the accuracy when detecting inconsistencies by reducing false alarms. The approach then takes a target program and detects inconsistent identifiers of the program by leveraging the Code Dictionary. We provide CodeAmigo, a GUI-based tool support for our approach. We evaluated our approach on seven Java based open-/proprietary- source projects. The results of the evaluations show that the approach can detect inconsistent identifiers with 85.4 % precision and 83.59 % recall values. In addition, we conducted an interview with developers who used our approach, and the interview confirmed that inconsistent identifiers frequently and inevitably occur in most software projects. The interviewees then stated that our approach can help to better detect inconsistent identifiers that would have been missed through manual detection. © 2015, Springer Science+Business Media New York.</t>
  </si>
  <si>
    <t>A field study of how developers locate features in source code</t>
  </si>
  <si>
    <t>Our current understanding of how programmers perform feature location during software maintenance is based on controlled studies or interviews, which are inherently limited in size, scope and realism. Replicating controlled studies in the field can both explore the findings of these studies in wider contexts and study new factors that have not been previously encountered in the laboratory setting. In this paper, we report on a field study about how software developers perform feature location within source code during their daily development activities. Our study is based on two complementary field data sets: one that reflects complete IDE activity of 67 professional developers over approximately one month, and the other that reflects usage of an IR-based code search tool by nearly 600 developers. Analyzing this data, we report results on how often developers use which type of code search tools, on the types of queries and retreival strategies used by developers, and on patterns of developer feature location behavior following code search. The results of the study suggest that there is (1) a need for helping developers to devise better code search queries; (2) a lack of adoption of niche code search tools; (3) a need for code search tool to handle both lookup and exploratory queries; and (4) a need for better integration between code search, structured navigation, and debugging tools in feature location tasks. © 2015, Springer Science+Business Media New York.</t>
  </si>
  <si>
    <t>Studying high impact fix-inducing changes</t>
  </si>
  <si>
    <t>As software systems continue to play an important role in our daily lives, their quality is of paramount importance. Therefore, a plethora of prior research has focused on predicting components of software that are defect-prone. One aspect of this research focuses on predicting software changes that are fix-inducing. Although the prior research on fix-inducing changes has many advantages in terms of highly accurate results, it has one main drawback: It gives the same level of impact to all fix-inducing changes. We argue that treating all fix-inducing changes the same is not ideal, since a small typo in a change is easier to address by a developer than a thread synchronization issue. Therefore, in this paper, we study high impact fix-inducing changes (HIFCs). Since the impact of a change can be measured in different ways, we first propose a measure of impact of the fix-inducing changes, which takes into account the implementation work that needs to be done by developers in later (fixing) changes. Our measure of impact for a fix-inducing change uses the amount of churn, the number of files and the number of subsystems modified by developers during an associated fix of the fix-inducing change. We perform our study using six large open source projects to build specialized models that identify HIFCs, determine the best indicators of HIFCs and examine the benefits of prioritizing HIFCs. Using change factors, we are able to predict 56 % to 77 % of HIFCs with an average false alarm (misclassification) rate of 16 %. We find that the lines of code added, the number of developers who worked on a change, and the number of prior modifications on the files modified during a change are the best indicators of HIFCs. Lastly, we observe that a specialized model for HIFCs can provide inspection effort savings of 4 % over the state-of-the-art models. We believe our results would help practitioners prioritize their efforts towards the most impactful fix-inducing changes and save inspection effort. © 2015, Springer Science+Business Media New York.</t>
  </si>
  <si>
    <t>Understanding and addressing exhibitionism in Java empirical research about method accessibility</t>
  </si>
  <si>
    <t>Information hiding is a positive consequence of properly defining component interfaces. Unfortunately, determining what should constitute a public interface remains difficult. We have analyzed over 3.6 million lines of Java open-source code and found that on the average, at least 20 % of defined methods are over-exposed, thus threatening public interfaces to unnecessary exposure. Such over-exposed methods may have their accessibility reduced to exactly reflect the method usage. We have identified three patterns in the source code to identify over-exposed methods. We also propose an Eclipse plugin to guide practitioners in identifying over-exposed methods and refactoring their applications. Our plugin has been successfully used to refactor a non-trivial application. © 2015, Springer Science+Business Media New York.</t>
  </si>
  <si>
    <t>Assessing software product line potential: an exploratory industrial case study</t>
  </si>
  <si>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 2015, Springer Science+Business Media New York.</t>
  </si>
  <si>
    <t>Improving bug management using correlations in crash reports</t>
  </si>
  <si>
    <t>Nowadays, many software organizations rely on automatic problem reporting tools to collect crash reports directly from users’ environments. These crash reports are later grouped together into crash types. Usually, developers prioritize crash types based on the number of crash reports and file bug reports for the top crash types. Because a bug can trigger a crash in different usage scenarios, different crash types are sometimes related to the same bug. Two bugs are correlated when the occurrence of one bug causes the other bug to occur. We refer to a group of crash types related to identical or correlated bug reports, as a crash correlation group. In this paper, we propose five rules to identify correlated crash types automatically. We propose an algorithm to locate and rank buggy files using crash correlation groups. We also propose a method to identify duplicate and related bug reports. Through an empirical study on Firefox and Eclipse, we show that the first three rules can identify crash correlation groups using stack trace information, with a precision of 91 % and a recall of 87 % for Firefox and a precision of 76 % and a recall of 61 % for Eclipse. On the top three buggy file candidates, the proposed bug localization algorithm achieves a recall of 62 % and a precision of 42 % for Firefox, and a recall of 52 % and a precision of 50 % for Eclipse. On the top 10 buggy file candidates, the recall increases to 92 % for Firefox and 90 % for Eclipse. The proposed duplicate bug report identification method achieves a recall of 50 % and a precision of 55 % on Firefox, and a recall of 47 % and a precision of 35 % on Eclipse. Developers can combine the proposed crash correlation rules with the new bug localization algorithm to identify and fix correlated crash types all together. Triagers can use the duplicate bug report identification method to reduce their workload by filtering duplicate bug reports automatically. © 2014, Springer Science+Business Media New York.</t>
  </si>
  <si>
    <t>Exploring the costs of technical debt management – a case study</t>
  </si>
  <si>
    <t>Technical debt is a metaphor for delayed software maintenance tasks. Incurring technical debt may bring short-term benefits to a project, but such benefits are often achieved at the cost of extra work in future, analogous to paying interest on the debt. Currently technical debt is managed implicitly, if at all. However, on large systems, it is too easy to lose track of delayed tasks or to misunderstand their impact. Therefore, we have proposed a new approach to managing technical debt, which we believe to be helpful for software managers to make informed decisions. In this study we explored the costs of the new approach by tracking the technical debt management activities in an on-going software project. The results from the study provided insights into the impact of technical debt management on software projects. In particular, we found that there is a significant start-up cost when beginning to track and monitor technical debt, but the cost of ongoing management soon declines to very reasonable levels. © 2014, Springer Science+Business Media New York.</t>
  </si>
  <si>
    <t>Weighing lexical information for software clustering in the context of architecture recovery</t>
  </si>
  <si>
    <t>In this paper, we present a software clustering approach that leverages the information conveyed by the zone in which each lexeme appears in the classes of object oriented systems. We define six zones in the source code: Class Name, Attribute Name, Method Name, Parameter Name, Comment, and Source Code Statement. These zones may convey information with different levels of relevance, and so their contribution should be differently weighed according to the software system under study. To this aim, we define a probabilistic model of the lexemes distribution whose parameters are automatically estimated by the Expectation-Maximization algorithm. The weights of the zones are then exploited to compute similarities among source code classes, which are then grouped by a k-Medoid clustering algorithm. To assess the validity of our solution in the software architecture recovery field, we applied our approach to 19 software systems from different application domains. We observed that the use of our probabilistic model and the defined zones improves the quality of clustering results so that they are close to a theoretical upper bound we have proved. © 2015, Springer Science+Business Media New York.</t>
  </si>
  <si>
    <t>Linguistic antipatterns: what they are and how developers perceive them</t>
  </si>
  <si>
    <t>Antipatterns are known as poor solutions to recurring problems. For example, Brown et al. and Fowler define practices concerning poor design or implementation solutions. However, we know that the source code lexicon is part of the factors that affect the psychological complexity of a program, i.e., factors that make a program difficult to understand and maintain by humans. The aim of this work is to identify recurring poor practices related to inconsistencies among the naming, documentation, and implementation of an entity—called Linguistic Antipatterns (LAs)—that may impair program understanding. To this end, we first mine examples of such inconsistencies in real open-source projects and abstract them into a catalog of 17 recurring LAs related to methods and attributes. Then, to understand the relevancy of LAs, we perform two empirical studies with developers—30 external (i.e., not familiar with the code) and 14 internal (i.e., people developing or maintaining the code). Results indicate that the majority of the participants perceive LAs as poor practices and therefore must be avoided—69 % and 51 % of the external and internal developers, respectively. As further evidence of LAs’ validity, open source developers that were made aware of LAs reacted to the issue by making code changes in 10 % of the cases. Finally, in order to facilitate the use of LAs in practice, we identified a subset of LAs which were universally agreed upon as being problematic; those which had a clear dissonance between code behavior and lexicon. © 2015, Springer Science+Business Media New York.</t>
  </si>
  <si>
    <t>Continuously mining distributed version control systems: an empirical study of how Linux uses Git</t>
  </si>
  <si>
    <t>Distributed version control systems (D-VCSs —such as git and mercurial) and their hosting services (such as Github and Bitbucket) have revolutionalized the way in which developers collaborate by allowing them to freely exchange and integrate code changes in a peer-to-peer fashion. However, this flexibility comes at a price: code changes are hard to track because of the proliferation of code repositories and because developers modify (“rebase”) and filter (“cherry-pick”) the history of these changes to streamline their integration into the repositories of other developers. As a consequence, researchers and practitioners, who typically only consider the (cleaned up) history in the official project repository, are unaware of important elements and activities in the collaborative software development process. In this paper, we present a method that continuously mines all known D-VCSs of a software project to uncover the complete development history of a project. We use this method to (1) show the divergence between the code history development in the official Linux kernel repository and the complete kernel development history, and (2) to investigate the characteristics of the ecosystem of git repositories of the Linux kernel. Finally, we discuss how continuous mining could be adopted by current D-VCS hosting services. © 2014, Springer Science+Business Media New York.</t>
  </si>
  <si>
    <t>Empirical assessment of machine learning-based malware detectors for Android: Measuring the gap between in-the-lab and in-the-wild validation scenarios</t>
  </si>
  <si>
    <t>To address the issue of malware detection through large sets of applications, researchers have recently started to investigate the capabilities of machine-learning techniques for proposing effective approaches. So far, several promising results were recorded in the literature, many approaches being assessed with what we call in the lab validation scenarios. This paper revisits the purpose of malware detection to discuss whether such in the lab validation scenarios provide reliable indications on the performance of malware detectors in real-world settings, aka in the wild. To this end, we have devised several Machine Learning classifiers that rely on a set of features built from applications’ CFGs. We use a sizeable dataset of over 50 000 Android applications collected from sources where state-of-the art approaches have selected their data. We show that, in the lab, our approach outperforms existing machine learning-based approaches. However, this high performance does not translate in high performance in the wild. The performance gap we observed—F-measures dropping from over 0.9 in the lab to below 0.1 in the wild—raises one important question: How do state-of-the-art approaches perform in the wild? © 2014, Springer Science+Business Media New York.</t>
  </si>
  <si>
    <t>Does the level of detail of UML diagrams affect the maintainability of source code?: a family of experiments</t>
  </si>
  <si>
    <t>Although the UML is considered to be the de facto standard notation with which to model software, there is still resistance to model-based development. UML modeling is perceived to be expensive and not necessarily cost-effective. It is therefore important to collect empirical evidence concerning the conditions under which the use of UML makes a practical difference. The focus of this paper is to investigate whether and how the Level of Detail (LoD) of UML diagrams impacts on the performance of maintenance tasks in a model-centric approach. A family of experiments consisting of one controlled experiment and three replications has therefore been carried out with 81 students with different abilities and levels of experience from 3 countries (The Netherlands, Spain, and Italy). The analysis of the results of the experiments indicates that there is no strong statistical evidence as to the influence of different LoDs. The analysis suggests a slight tendency toward better results when using low LoD UML diagrams, especially if used for the modification of the source code, while a high LoD would appear to be helpful in understanding the system. The participants in our study also favored low LoD diagrams because they were perceived as easier to read. Although the participants expressed a preference for low LoD diagrams, no statistically significant conclusions can be drawn from the set of experiments. One important finding attained from this family of experiments was that the participants minimized or avoided the use of UML diagrams, regardless of their LoD. This effect was probably the result of using small software systems from well-known domains as experimental materials. © 2014, Springer Science+Business Media New York.</t>
  </si>
  <si>
    <t>An empirical study of the textual similarity between source code and source code summaries</t>
  </si>
  <si>
    <t>Source code documentation often contains summaries of source code written by authors. Recently, automatic source code summarization tools have emerged that generate summaries without requiring author intervention. These summaries are designed for readers to be able to understand the high-level concepts of the source code. Unfortunately, there is no agreed upon understanding of what makes up a “good summary.” This paper presents an empirical study examining summaries of source code written by authors, readers, and automatic source code summarization tools. This empirical study examines the textual similarity between source code and summaries of source code using Short Text Semantic Similarity metrics. We found that readers use source code in their summaries more than authors do. Additionally, this study finds that accuracy of a human written summary can be estimated by the textual similarity of that summary to the source code. © 2014, Springer Science+Business Media New York.</t>
  </si>
  <si>
    <t>Value-cognitive boosting with a support vector machine for cross-project defect prediction</t>
  </si>
  <si>
    <t>It is well-known that software defect prediction is one of the most important tasks for software quality improvement. The use of defect predictors allows test engineers to focus on defective modules. Thereby testing resources can be allocated effectively and the quality assurance costs can be reduced. For within-project defect prediction (WPDP), there should be sufficient data within a company to train any prediction model. Without such local data, cross-project defect prediction (CPDP) is feasible since it uses data collected from similar projects in other companies. Software defect datasets have the class imbalance problem increasing the difficulty for the learner to predict defects. In addition, the impact of imbalanced data on the real performance of models can be hidden by the performance measures chosen. We investigate if the class imbalance learning can be beneficial for CPDP. In our approach, the asymmetric misclassification cost and the similarity weights obtained from distributional characteristics are closely associated to guide the appropriate resampling mechanism. We performed the effect size A-statistics test to evaluate the magnitude of the improvement. For the statistical significant test, we used Wilcoxon rank-sum test. The experimental results show that our approach can provide higher prediction performance than both the existing CPDP technique and the existing class imbalance technique. © 2014, Springer Science+Business Media New York.</t>
  </si>
  <si>
    <t>Employing secure coding practices into industrial applications: a case study</t>
  </si>
  <si>
    <t>Industrial Control Systems (ICS) are the vital part of modern critical infrastructures. Recent attacks to ICS indicate that these systems have various types of vulnerabilities. A large number of vulnerabilities are due to secure coding problems in industrial applications. Several international and national organizations like: NIST, DHS, and US-CERT have provided extensive documentation on securing ICS; however proper details on securing software application for industrial setting were not presented. The notable point that makes securing a difficult task is the contradictions between security priorities in ICS and IT systems. In addition, none of the guidelines highlights the implications on modification of general IT security solutions to industrial settings. Moreover based on the best of our knowledge, steps to develop a successful real-world secure industrial application have not been reported. In this paper, the first attempts to employ secure coding best practices into a real world industrial application (Supervisory Control and Data Acquisition) called OpenSCADA is presented. Experiments indicate that resolving the vulnerabilities of OpenSCADA in addition to possible improvement in its availability, does not jeopardize other dimensions of security. In addition, all experiments are backed up with proper statistical tests to see whether or not, improvements are statistically significant. © 2014, Springer Science+Business Media New York.</t>
  </si>
  <si>
    <t>JSS</t>
  </si>
  <si>
    <t>Reliability analysis of dynamic fault trees with spare gates using conditional binary decision diagrams</t>
  </si>
  <si>
    <t>Dynamic fault trees (DFTs) with spare gates have been used extensively in reliability analysis. The traditional approach to DFTs is Markov-based that may suffer from problems like state–space explosion. Algebraic-structure-based methods consume long computation time caused by the inclusive/exclusive formula. Recently, some combinatorial solutions have been applied to DFTs such as sequential binary decision diagrams (SBDD) and algebraic binary decision diagrams (ABDD). They analyze systems by the minimal cut sequence (MCQ) based on sequence-dependence. We propose an analytical method based on conditional binary decision diagrams (CBDD) for combinatorial reliability analysis of non-repairable DFTs with spare gates. A detectable component state is mined to describe the sequence-dependent failure behaviors between components in the spare gate. Minimal cut set (MCS) instead of MCQ is used for qualitative analysis to locate faults via the component state. Compared to Markov-based methods, our method can generate system reliability result with any arbitrary time-to-failure distribution for system components. Different from SBDD and ABDD, specific operation rules are proposed to eliminate inconsistencies and reduce redundancies when building a CBDD. For quantitative analysis, the CBDD simplifies computation via using the sum of disjoint products. Case studies are presented to show the advantage of using our method. © 2020</t>
  </si>
  <si>
    <t>A Systematic Mapping Study on Microservices Architecture in DevOps</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</si>
  <si>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 © 2020 Elsevier Inc.</t>
  </si>
  <si>
    <t>A systematic study of reward for reinforcement learning based continuous integration testing</t>
  </si>
  <si>
    <t>Continuous integration(CI) testing is characterized by continually changing test cases, limited execution time, and fast feedback, where the classical test prioritization approaches are no longer suitable. Based on the essence of continuous decision mechanism, reinforcement learning(RL) is suggested for prioritizing test cases in CI testing, in which the reward plays a crucial role. In this paper, we conducted a systematic study of the reward function and reward strategy in CI testing. In terms of reward function, the whole historical execution information of test cases is used with the consideration of the failure times and failure distribution. Further considering the validity of historical information, partial historical information is used by proposing a time-window based approach. In terms of reward strategy which means how to reward, three strategies are introduced, i.e., total reward, partial reward, and fuzzy reward. The empirical study is conducted on four industrial-level programs, and the results reveal that using the reward function with historical information improves the Recall by on average 13.21% when compared with existing TF(Test Case Failure) reward function, and the fuzzy reward strategy is more flexible and improve the NAPFD(Normalized Average Percentage of Faults Detected) by on average 3.43% when compared with the other two strategies. © 2020</t>
  </si>
  <si>
    <t>Generating summaries for methods of event-driven programs: An Android case study</t>
  </si>
  <si>
    <t>The lack of proper documentation makes program comprehension a cumbersome process for developers. Source code summarization is one of the existing solutions to this problem. Many approaches have been proposed to summarize source code in recent years. A prevalent weakness of these solutions is that they do not pay much attention to interactions among elements of software. An element is simply a callable code snippet such as a method or even a clickable button. As a result, these approaches cannot be applied to event-driven programs, such as Android applications, because they have specific features such as numerous interactions between their elements. To tackle this problem, we propose a novel approach based on deep neural networks and dynamic call graphs to generate summaries for methods of event-driven programs. First, we collect a set of comment/code pairs from Github and train a deep neural network on the set. Afterward, by exploiting a dynamic call graph, the Pagerank algorithm, and the pre-trained deep neural network, we generate summaries. An empirical evaluation with 14 real-world Android applications and 42 participants indicates 32.3% BLEU4 which is a definite improvement compared to the existing state-of-the-art techniques. We also assessed the informativeness and naturalness of our generated summaries from developers’ perspectives and showed they are sufficiently understandable and informative. © 2020 Elsevier Inc.</t>
  </si>
  <si>
    <t>Integrating UX work with agile development through user stories: An action research study in a small software company</t>
  </si>
  <si>
    <t>The integration of user experience (UX) work with agile software development has been addressed in extensive research of challenges and process models. However, in-depth research of context-specific improvements of this integration with actual UX professionals and agile developers in their actual practice is limited. This study examines how the integration of UX work with agile development can be improved in the context of a small Danish Software-as-a-Service (SaaS) company. We used the problem- and solution-oriented action research method over 12 months in the company. During this period, we initially carried out extensive participant observations, recorded 32 semi-structured interviews, and finally conducted two improvement iterations with evaluations of their effect on agility. We identified user stories as an essential indicator of UX integration. Verbose user stories imply problems in collaboration and trust, while concise user stories and deliberation improve integration of UX work with agile development. The conclusion is that integrating UX work with agile development in practice is complex, contextualized, and difficult even for only a small part of it. We propose that concise user stories and deliberation can be useful and well-defined focuses for integrating UX work with agile software development without sacrificing their agility. © 2020</t>
  </si>
  <si>
    <t>A Large Scale Analysis of Android — Web Hybridization</t>
  </si>
  <si>
    <t>Many Android applications embed webpages via WebView components and execute JavaScript code within Android. Hybrid applications leverage dedicated APIs to load a resource and render it in a WebView. Furthermore, Android objects can be shared with the JavaScript world. However, bridging the interfaces of the Android and JavaScript world might also incur severe security threats: Potentially untrusted webpages and their JavaScript might interfere with the Android environment and its access to native features. No general analysis is currently available to assess the implications of such hybrid apps bridging the two worlds. To understand the semantics and effects of hybrid apps, we perform a large-scale study on the usage of the hybridization APIs in the wild. We analyze and categorize the parameters to hybridization APIs for 7,500 randomly selected and the 196 most popular applications from the Google Playstore as well as 1000 malware samples. Our results advance the general understanding of hybrid applications, as well as implications for potential program analyses, and the current security situation: We discovered thousands of flows of sensitive data from Android to JavaScript, the vast majority of which could flow to potentially untrustworthy code. Our analysis identified numerous web pages embedding vulnerabilities, which we exemplarily exploited. Additionally, we discovered a multitude of applications in which potentially untrusted JavaScript code may interfere with (trusted) Android objects, both in benign and malign applications. © 2020 Elsevier Inc.</t>
  </si>
  <si>
    <t>Can this fault be detected: A study on fault detection via automated test generation</t>
  </si>
  <si>
    <t>Automated test generation can reduce the manual effort in improving software quality. A test generation method employs code coverage, such as the widely-used branch coverage, to guide the inference of tests. These tests can be used to detect hidden faults. An automatic tool takes a specific type of code coverage as a configurable parameter. Given an automated tool of test generation, a fault may be detected by one type of code coverage, but omitted by another. In frequently released software projects, the time budget of testing is limited. Configuring code coverage for a testing tool can effectively improve the quality of projects. In this paper, we conduct a study on whether a fault can be detected by specific code coverage in automated test generation. We build predictive models with 60 metrics of faulty source code to identify detectable faults under eight types of code coverage. In the experiment, an off-the-shelf tool, EvoSuite is used to generate test data. Experimental results based on four research questions show that different types of code coverage result in the detection of different faults; a code coverage can be used as a supplement to increase the number of detected faults if another coverage is applied first; for each coverage, the number of detected faults increases with its cutoff time in test generation. Our result shows that the choice of code coverage can be learned via multi-objective optimization from sampled faults and directly applied to new faults. This study can be viewed as a preliminary result to support the configuration of code coverage in the application of automated test generation. © 2020 Elsevier Inc.</t>
  </si>
  <si>
    <t>Continuous experimentation and the cyber–physical systems challenge: An overview of the literature and the industrial perspective</t>
  </si>
  <si>
    <t>Context: New software development patterns are emerging aiming at accelerating the process of delivering value. One is Continuous Experimentation, which allows to systematically deploy and run instrumented software variants during development phase in order to collect data from the field of application. While currently this practice is used on a daily basis on web-based systems, technical difficulties challenge its adoption in fields where computational resources are constrained, e.g., cyber–physical systems and the automotive industry. Objective: This paper aims at providing an overview of the engagement on the Continuous Experimentation practice in the context of cyber–physical systems. Method: A systematic literature review has been conducted to investigate the link between the practice and the field of application. Additionally, an industrial multiple case study is reported. Results: The study presents the current state-of-the-art regarding Continuous Experimentation in the field of cyber–physical systems. The current perspective of Continuous Experimentation in industry is also reported. Conclusions: The field has not reached maturity yet. More conceptual analyses are found than solution proposals and the state-of-practice is yet to be achieved. However it is expected that in time an increasing number of solutions will be proposed and validated. © 2020</t>
  </si>
  <si>
    <t>Technical debt forecasting: An empirical study on open-source repositories</t>
  </si>
  <si>
    <t>Technical debt (TD) is commonly used to indicate additional costs caused by quality compromises that can yield short-term benefits in the software development process, but may negatively affect the long-term quality of software products. Predicting the future value of TD could facilitate decision-making tasks regarding software maintenance and assist developers and project managers in taking proactive actions regarding TD repayment. However, no notable contributions exist in the field of TD forecasting, indicating that it is a scarcely investigated field. To this end, in the present paper, we empirically evaluate the ability of machine learning (ML) methods to model and predict TD evolution. More specifically, an extensive study is conducted, based on a dataset that we constructed by obtaining weekly snapshots of fifteen open source software projects over three years and using two popular static analysis tools to extract software-related metrics that can act as TD predictors. Subsequently, based on the identified TD predictors, a set of TD forecasting models are produced using popular ML algorithms and validated for various forecasting horizons. The results of our analysis indicate that linear Regularization models are able to fit and provide meaningful forecasts of TD evolution for shorter forecasting horizons, while the non-linear Random Forest regression performs better than the linear models for longer forecasting horizons. In most of the cases, the future TD value is captured with a sufficient level of accuracy. These models can be used to facilitate planning for software evolution budget and time allocation. The approach presented in this paper provides a basis for predictive TD analysis, suitable for projects with a relatively long history. To the best of our knowledge, this is the first study that investigates the feasibility of using ML models for forecasting TD. © 2020 Elsevier Inc.</t>
  </si>
  <si>
    <t>TagDC: A tag recommendation method for software information sites with a combination of deep learning and collaborative filtering</t>
  </si>
  <si>
    <t>Software information sites (e.g., StackOverflow, Freecode, etc.) are increasingly essential for software developers to share knowledge, communicate new techniques, and collaborate. With the rapid growth of software objects, tags are widely applied to aid developers’ various operations on software information sites. Since tags are freely and optionally selected by developers, the differences in background, expression habits, and understanding of software objects among developers may cause inconsistent or inappropriate tags. To alleviate the problems of tag synonyms and tag explosion, we propose TagDC, i.e., a composite Tag recommendation method with Deep learning and Collaborative filtering. TagDC consists of two complementary modules: the word learning enhanced CNN capsule module (TagDC-DL) and the collaborative filtering module (TagDC-CF). It can improve the understanding of software objects from different perspectives. Given a new software object, TagDC can calculate a list of the combined confidence probabilities of tags and then recommend TOP-K tags by ranking the probabilities in the list. We evaluated our TagDC on nine datasets with different scales. The experimental results show that TagDC achieves a better effectiveness against two state-of-the-art baseline methods (i.e., TagCNN and FastTagRec) with a substantial improvement. © 2020 Elsevier Inc.</t>
  </si>
  <si>
    <t>Constrained locating arrays for combinatorial interaction testing</t>
  </si>
  <si>
    <t>This paper introduces the notion of Constrained Locating Arrays (CLAs), mathematical objects which can be used for fault localization in software testing. CLAs extend ordinary locating arrays to make them applicable to testing of systems that have constraints on test parameters. Such constraints are common in real-world systems; thus CLA enhances the applicability of locating arrays to practical testing problems. The paper also proposes an algorithm for constructing CLAs. Experimental results show that the proposed algorithm scales to problems of practical sizes. © 2020</t>
  </si>
  <si>
    <t>Neural joint attention code search over structure embeddings for software Q&amp;A sites</t>
  </si>
  <si>
    <t>Code search is frequently needed in software Q&amp;A sites for software development. Over the years, various code search engines and techniques have been explored to support user query. Early approaches often utilize text retrieval models to match textual code fragments for natural query, but fail to build sufficient semantic correlations. Some recent advanced neural methods focus on restructuring bi-modal networks to measure the semantic similarity. However, they ignore potential structure information of source codes and the joint attention information from natural queries. In addition, they mostly focus on specific code structures, rather than general code fragments in software Q&amp;A sites. In this paper, we propose NJACS, a novel two-way attention-based neural network for retrieving code fragments in software Q&amp;A sites, which aligns and focuses the more structure informative parts of source codes to natural query. Instead of directly learning bi-modal unified vector representations, NJACS first embeds the queries and codes using a bidirectional LSTM with pre-trained structure embeddings separately, then learns an aligned joint attention matrix for query-code mappings, and finally derives the pooling-based projection vectors in different directions to guide the attention-based representations. On different benchmark search codebase collected from StackOverflow, NJACS outperforms state-of-art baselines with 7.5% to 6% higher Recall@1 and MRR, respectively. Moreover, our designed structure embeddings can be leveraged for other deep-learning-based software tasks. © 2020</t>
  </si>
  <si>
    <t>Imbalanced metric learning for crashing fault residence prediction</t>
  </si>
  <si>
    <t>As the software crash usually does great harm, locating the fault causing the crash (i.e., the crashing fault) has always been a hot research topic. As the stack trace in the crash reports usually contains abundant information related the crash, it is helpful to find the root cause of the crash. Recently, researchers extracted features of the crash, then constructed the classification model on the features to predict whether the crashing fault resides in the stack trace. This process can accelerate the debugging process and save debugging efforts. In this work, we apply a state-of-the-art metric learning method called IML to crash data for crashing fault residence prediction. This method uses Mahalanobis distance based metric learning to learn high-quality feature representation by reducing the distance between crash instances with the same label and increasing the distance between crash instances with different labels. In addition, this method designs a new loss function that includes four types of losses with different weights to cope with the class imbalanced issue of crash data. The experiments on seven open source software projects show that our IML method performs significantly better than nine sampling based and five ensemble based imbalanced learning methods in terms of three performance indicators. © 2020</t>
  </si>
  <si>
    <t>CommtPst: Deep learning source code for commenting positions prediction</t>
  </si>
  <si>
    <t>Existing techniques for automatic code commenting assume that the code snippet to be commented has been identified, thus requiring users to provide the code snippet in advance. A smarter commenting approach is desired to first self-determine where to comment in a given source code and then generate comments for the code snippets that need comments. To achieve the first step of this goal, we propose a novel method, CommtPst, to automatically find the appropriate commenting positions in the source code. Since commenting is closely related to the code syntax and semantics, we adopt neural language model (word embeddings) to capture the code semantic information, and analyze the abstract syntax trees to capture code syntactic information. Then, we employ LSTM (long short term memory) to model the long-term logical dependency of code statements over the fused semantic and syntactic information and learn the commenting patterns on the code sequence. We evaluated CommtPst using large data sets from dozens of open-source software systems in GitHub. The experimental results show that the precision, recall and F-Measure values achieved by CommtPst are 0.792, 0.602 and 0.684, respectively, which outperforms the traditional machine learning method with 11.4% improvement on F-measure. © 2020</t>
  </si>
  <si>
    <t>Black-box adversarial sample generation based on differential evolution</t>
  </si>
  <si>
    <t>Deep Neural Networks (DNNs) are being used in various daily tasks such as object detection, speech processing, and machine translation. However, it is known that DNNs suffer from robustness problems — perturbed inputs called adversarial samples leading to misbehaviors of DNNs. In this paper, we propose a black-box technique called Black-box Momentum Iterative Fast Gradient Sign Method (BMI-FGSM) to test the robustness of DNN models. The technique does not require any knowledge of the structure or weights of the target DNN. Compared to existing white-box testing techniques that require accessing model internal information such as gradients, our technique approximates gradients through Differential Evolution and uses approximated gradients to construct adversarial samples. Experimental results show that our technique can achieve 100% success in generating adversarial samples to trigger misclassification, and over 95% success in generating samples to trigger misclassification to a specific target output label. It also demonstrates better perturbation distance and better transferability. Compared to the state-of-the-art black-box technique, our technique is more efficient. Furthermore, we conduct testing on the commercial Aliyun API and successfully trigger its misbehavior within a limited number of queries, demonstrating the feasibility of real-world black-box attack. © 2020 Elsevier Inc.</t>
  </si>
  <si>
    <t>Architectural Design Space for Modelling and Simulation as a Service: A Review</t>
  </si>
  <si>
    <t>Modelling and Simulation as a Service (MSaaS) is a promising approach to deploy and execute Modelling and Simulation (M&amp;S) applications quickly and on-demand. An appropriate software architecture is essential to deliver quality M&amp;S applications following the MSaaS concept to a wide range of users. This study aims to characterize the state-of-the-art MSaaS architectures by conducting a systematic review of 31 papers published from 2010 to 2018. Our findings reveal that MSaaS applications are mainly designed using layered architecture style, followed by service-oriented architecture, component-based architecture, and pluggable component-based architecture. We also found that interoperability and deployability have the greatest importance in the architecture of MSaaS applications. In addition, our study indicates that the current MSaaS architectures do not meet the critical user requirements of modern M&amp;S applications appropriately. Based on our results, we recommend that there is a need for more effort and research to (1) design the user interfaces that enable users to build and configure simulation models with minimum effort and limited domain knowledge, (2) provide mechanisms to improve the deployability of M&amp;S applications, and (3) gain a deep insight into how M&amp;S applications should be architected to respond to the emerging user requirements in the military domain. © 2020 Elsevier Inc.</t>
  </si>
  <si>
    <t>Early validation of cyber–physical space systems via multi-concerns integration</t>
  </si>
  <si>
    <t>Cyber–physical space systems are engineered systems operating within physical space with design requirements that depend on space, e.g., regarding location or movement behavior. They are built from and depend upon the seamless integration of computation and physical components. Typical examples include systems where software-driven agents such as mobile robots explore space and perform actions to complete particular missions. Design of such a system often depends on multiple concerns expressed by different stakeholders, capturing different aspects of the system. We propose a model-driven approach supporting (a) separation of concerns during design, (b) systematic and semi-automatic integration of separately modeled concerns, and finally (c) early validation via statistical model checking. We evaluate our approach over two different case studies of cyber–physical space systems. © 2020</t>
  </si>
  <si>
    <t>Secondary studies in the academic context: A systematic mapping and survey</t>
  </si>
  <si>
    <t>Context: Several researchers have reported their experiences in applying secondary studies (Systematic Literature Reviews — SLRs and Systematic Mappings — SMs) in Software Engineering (SE). However, there is still a lack of studies discussing the value of performing secondary studies in an academic context. Goal: The main goal of this study is to provide an overview on the use of secondary studies in an academic context. Method: Two empirical research methods were used. Initially, we conducted a SM to identify the available and relevant studies on the use of secondary studies as a research methodology for conducting SE research projects. Secondly, a survey was performed with 64 SE researchers to identify their perception related to the value of performing secondary studies to support their research projects. Results: Our results show benefits of using secondary studies in the academic context, such as providing an overview of the literature as well as identifying relevant research literature on a research area enabling to find reasons to explain why a research project should be approved for a grant and/or supporting decisions made in a research project. Difficulties faced by SE graduate students with secondary studies are that they tend to be conducted by a team and it demands more effort than a traditional review. Conclusions: Secondary studies are valuable to graduate students. They should consider conducting a secondary study for their research project due to the benefits and contributions provided to develop the overall project. However, the advice of an experienced supervisor is essential to avoid bias. In addition, the acquisition of skills can increase student's motivation to pursue their research projects and prepare them for both academic or industrial careers. © 2020 Elsevier Inc.</t>
  </si>
  <si>
    <t>Function-as-a-Service performance evaluation: A multivocal literature review</t>
  </si>
  <si>
    <t>Function-as-a-Service (FaaS) is one form of the serverless cloud computing paradigm and is defined through FaaS platforms (e.g., AWS Lambda) executing event-triggered code snippets (i.e., functions). Many studies that empirically evaluate the performance of such FaaS platforms have started to appear but we are currently lacking a comprehensive understanding of the overall domain. To address this gap, we conducted a multivocal literature review (MLR) covering 112 studies from academic (51) and grey (61) literature. We find that existing work mainly studies the AWS Lambda platform and focuses on micro-benchmarks using simple functions to measure CPU speed and FaaS platform overhead (i.e., container cold starts). Further, we discover a mismatch between academic and industrial sources on tested platform configurations, find that function triggers remain insufficiently studied, and identify HTTP API gateways and cloud storages as the most used external service integrations. Following existing guidelines on experimentation in cloud systems, we discover many flaws threatening the reproducibility of experiments presented in the surveyed studies. We conclude with a discussion of gaps in literature and highlight methodological suggestions that may serve to improve future FaaS performance evaluation studies. © 2020 The Authors</t>
  </si>
  <si>
    <t>ReSIde: Reusable service identification from software families</t>
  </si>
  <si>
    <t>The clone-and-own approach becomes a common practice to quickly develop Software Product Variants (SPVs) that meet variability in user requirements. However, managing the reuse and maintenance of the cloned codes is a very hard task. Therefore, we aim to analyze SPVs to identify cloned codes and package them using a modern systematic reuse approach like Service-Oriented Architecture (SOA). The objective is to benefit from all the advantages of SOA when creating new SPVs. The development based on services in SOA supports the software reuse and maintenance better than the development based on individual classes in monolithic object-oriented software. Existing service identification approaches identify services based on the analysis of a single software product. These approaches are not able to analyze multiple SPVs to identify reusable services of cloned codes. Identifying services by analyzing several SPVs allows to increase the reusability of identified services. In this paper, we propose ReSIde (Reusable Service Identification): an automated approach that identifies reusable services from a set of object-oriented SPVs. This is based on analyzing the commonality and the variability between SPVs to identify the implementation of reusable functionalities corresponding to cloned codes that can be packaged as reusable services. To validate ReSIde, we have applied it on three product families of different sizes. The results show that the services identified based on the analysis of multiple product variants using ReSIde are more reusable than services identified based on the analysis of singular ones. © 2020 Elsevier Inc.</t>
  </si>
  <si>
    <t>A complex network analysis of the Comprehensive R Archive Network (CRAN) package ecosystem</t>
  </si>
  <si>
    <t>Free and open source software package ecosystems have existed for a long time and are among the most sophisticated human-made systems. One of the oldest and most popular software package ecosystems is CRAN, the repository of packages of the statistical language R, which is also one of the most popular environments for statistical computing nowadays. CRAN stores a large number of packages that are updated regularly and depend on a number of other packages in a complex graph of relations; such graph is empirically studied from the perspective of complex network analysis (CNA) in the current article, showing how network theory and measures proposed by previous work can help profiling the ecosystem and detecting strengths, good practices and potential risks in three perspectives: macroscopic properties of the ecosystem (structure and complexity of the network), microscopic properties of individual packages (represented as nodes), and modular properties (community detection). Results show how complex network analysis tools can be used to assess a package ecosystem and, in particular, that of CRAN. © 2020 Elsevier Inc.</t>
  </si>
  <si>
    <t>Studying the Relationship Between the Usage of APIs Discussed in the Crowd and Post-Release Defects</t>
  </si>
  <si>
    <t>Software development nowadays is heavily based on libraries, frameworks and their proposed Application Programming Interfaces (APIs). However, due to challenges such as the complexity and the lack of documentation, these APIs may introduce various obstacles for developers and common defects in software systems. To resolve these issues, developers usually utilize Question and Answer (Q&amp;A) websites such as Stack Overflow by asking their questions and finding proper solutions for their problems on APIs. Therefore, these websites have become inevitable sources of knowledge for developers, which is also known as the crowd knowledge. However, the relation of this knowledge to the software quality has never been adequately explored before. In this paper, we study whether using APIs which are challenging according to the discussions of the Stack Overflow is related to code quality defined in terms of post-release defects. To this purpose, we define the concept of challenge of an API, which denotes how much the API is discussed in high-quality posts on Stack Overflow. Then, using this concept, we propose a set of products and process metrics. We empirically study the statistical correlation between our metrics and post-release defects as well as added explanatory and predictive power to traditional models through a case study on five open source projects including Spring, Elastic Search, Jenkins, K-8 Mail Android Client, and OwnCloud Android client. Our findings reveal that our metrics have a positive correlation with post-release defects which is comparable to known high-performance traditional process metrics, such as code churn and number of pre-release defects. Furthermore, our proposed metrics can provide additional explanatory and predictive power for software quality when added to the models based on existing products and process metrics. Our results suggest that software developers should consider allocating more resources on reviewing and improving external API usages to prevent further defects. © 2020 Elsevier Inc.</t>
  </si>
  <si>
    <t>Capturing creative requirements via requirements reuse: A machine learning-based approach</t>
  </si>
  <si>
    <t>The software industry has become increasingly competitive as we see multiple software serving the same domain and striving for customers. To that end, modern software needs to provide creative features to improve sustainability. To advance software creativity, research has proposed several techniques, including multi-day workshops involving experienced requirements analysts, and semi-automated tools to support creative thinking in a limited scope. Such approaches are either useful only for software with already rich issue tracking systems, or require substantial engagement from analysts with creative minds. In a recent work, we have demonstrated a novel framework that is beneficial for both novel and existing software and allows end-to-end automation promoting creativity. The framework reuses requirements from similar software freely available online, utilizes advanced natural language processing and machine learning techniques, and leverages the concept of requirement boilerplate to generate candidate creative requirements. An application of our framework on software domains: Antivirus, Web Browser, and File Sharing followed by a human subject evaluation have shown promising results. In this invited extension, we present further analysis for our research questions and report an additional evaluation by human subjects. The results exhibit the framework's ability in generating creative features even for a relatively matured application domain, such as Web Browser, and provoking creative thinking among developers irrespective of their experience levels. © 2020 Elsevier Inc.</t>
  </si>
  <si>
    <t>On the generation, structure, and semantics of grammar patterns in source code identifiers</t>
  </si>
  <si>
    <t>Identifiers make up a majority of the text in code. They are one of the most basic mediums through which developers describe the code they create and understand the code that others create. Therefore, understanding the patterns latent in identifier naming practices and how accurately we are able to automatically model these patterns is vital if researchers are to support developers and automated analysis approaches in comprehending and creating identifiers correctly and optimally. This paper investigates identifiers by studying sequences of part-of-speech annotations, referred to as grammar patterns. This work advances our understanding of these patterns and our ability to model them by (1) establishing common naming patterns in different types of identifiers, such as class and attribute names; (2) analyzing how different patterns influence comprehension; and (3) studying the accuracy of state-of-the-art techniques for part-of-speech annotations, which are vital in automatically modeling identifier naming patterns, in order to establish their limits and paths toward improvement. To do this, we manually annotate a dataset of 1,335 identifiers from 20 open-source systems and use this dataset to study naming patterns, semantics, and tagger accuracy. © 2020 Elsevier Inc.</t>
  </si>
  <si>
    <t>Implementation relations and testing for cyclic systems with refusals and discrete time</t>
  </si>
  <si>
    <t>We present a formalism to represent cyclic models and study different semantic frameworks that support testing. These models combine sequences of observable actions and the passing of (discrete) time and can be used to specify a number of classes of reactive systems, an example being robotic systems. We use implementation relations in order to formally define a notion of correctness of a system under test (SUT) with respect to a specification. As usual, the aim is to devise an extension of the classical ioco implementation relation but available timed variants of ioco are not suitable for cyclic models. This paper thus defines new implementation relations that encapsulate the discrete nature of time and take into account not only the actions that models can perform but also the ones that they can refuse. In addition to defining these relations, we study a number of their properties and provide alternative characterisations, showing that the relations are appropriate conservative extensions of trace containment. Finally, we give test derivation algorithms and prove that they are sound and also are complete in the limit. © 2020 Elsevier Inc.</t>
  </si>
  <si>
    <t>Understanding coordination in global software engineering: A mixed-methods study on the use of meetings and Slack</t>
  </si>
  <si>
    <t>Given the relevance of coordination in the field of global software engineering, this work was carried out to further understand coordination mechanisms. Specifically, we investigated meetings and the collaboration tool Slack. We conducted a longitudinal case study using a mixed-methods approach with surveys, observations, interviews, and chat logs. Our quantitative results show that employees in global projects spend 7 h 45 min per week on average in scheduled meetings and 8 h 54 min in unscheduled meetings. Furthermore, distributed teams were significantly larger than co-located teams, and people working in distributed teams spent somewhat more time in meetings per day. We found that low availability of key people, absence of organizational support for unscheduled meetings and unbalanced activity from team members in meetings and on Slack were barriers for effective coordination across sites. The positive aspects of using collaboration tools in distributed teams were increased team awareness and informal communication and reduced the need for e-mail. Our study emphasizes the importance of reflecting on how global software engineering teams use meetings and collaboration tools to coordinate. We provide practical advice for conducting better meetings and give suggestions for more efficient use of collaboration tools in global projects. © 2020 The Authors</t>
  </si>
  <si>
    <t>Scrum versus Rational Unified Process in facing the main challenges of product configuration systems development</t>
  </si>
  <si>
    <t>Product configuration systems (PCSs) are software applications that enable companies to customise configurable products by facilitating the automation of sales and engineering. Widely used in various industries, PCSs can bring substantial benefits and constitute a fundamental tool for mass customisation. However, serious challenges in PCS development have been reported. Software engineering approaches, such as the rational unified process (RUP) and Scrum, have been adopted to realise high-quality PCSs, but research insights on their use in PCS development are very limited, and their different capabilities to address PCS challenges are almost totally unexplored. This article illustrates the application of RUP and Scrum in PCS development and compares their contributions to addressing PCS development challenges. To perform this comparison, four PCS projects in a company that moved from RUP to Scrum are analysed. The evidence provided suggests that moving from RUP to Scrum has a positive effect in facing organisational,​ IT-related and resource constraint challenges. The results also highlight worsening knowledge management and documentation, product modelling and visualisation. The findings suggest the adaptation of Scrum for PCS development to reinforce Scrum's knowledge-related capabilities. © 2020 Elsevier Inc.</t>
  </si>
  <si>
    <t>Toward a catalog of software quality metrics for infrastructure code</t>
  </si>
  <si>
    <t>Infrastructure-as-code (IaC) is a practice to implement continuous deployment by allowing management and provisioning of infrastructure through the definition of machine-readable files and automation around them, rather than physical hardware configuration or interactive configuration tools. On the one hand, although IaC represents an ever-increasing widely adopted practice nowadays, still little is known concerning how to best maintain, speedily evolve, and continuously improve the code behind the IaC practice in a measurable fashion. On the other hand, source code measurements are often computed and analyzed to evaluate the different quality aspects of the software developed. However, unlike general-purpose programming languages (GPLs), IaC scripts use domain-specific languages, and metrics used for GPLs may not be applicable for IaC scripts. This article proposes a catalog consisting of 46 metrics to identify IaC properties focusing on Ansible, one of the most popular IaC language to date, and shows how they can be used to analyze IaC scripts. © 2020 The Authors</t>
  </si>
  <si>
    <t>Some SonarQube issues have a significant but small effect on faults and changes. A large-scale empirical study</t>
  </si>
  <si>
    <t>Context: Companies frequently invest effort to remove technical issues believed to impact software qualities, such as removing anti-patterns or coding styles violations. Objective: We aim to analyze the diffuseness of SonarQube issues in software systems and to assess their impact on code changes and fault-proneness, considering also their different types and severities. Methods: We conducted a case study among 33 Java projects from the Apache Software Foundation repository. Results: We analyzed 726 commits containing 27K faults and 12M changes in Java files. The projects violated 173 SonarQube rules generating more than 95K SonarQube issues in more than 200K classes. Classes not affected by SonarQube issues are less change-prone than affected ones, but the difference between the groups is small. Non-affected classes are slightly more change-prone than classes affected by SonarQube issues of type Code Smell or Security Vulnerability. As for fault-proneness, there is no difference between non-affected and affected classes. Moreover, we found incongruities in the type and severity assigned by SonarQube. Conclusion: Our result can be useful for practitioners to understand which SonarQube issues should be refactored and for researchers to bridge the missing gaps. Moreover, results can also support companies and tool vendors in identifying SonarQube issues as accurately as possible. © 2020</t>
  </si>
  <si>
    <t>Monopoly-market-based cooperation in cognitive radio networks</t>
  </si>
  <si>
    <t>In a cognitive radio network (CRN), the primary users (PUs) do not operate their spectra, full time. Thus, they can sell them to the secondary users (SUs), for a second use, during the free time slots. In this article, we assume that the market is perfect, monopolized by a single PU, and all players are rational. After formulating the PU's profit, we established a necessary and sufficient condition that guarantees the introduction of the PU into the market. In addition, the expressions of the SUs' profits, showed us that in non-cooperative form, some ones got zero profit, even after maximizing their profits. Therefore, we have considered to study the effect of cooperation on the profits of this category of SUs. By following this step, we established a cooperation strategy, to avoid zero profits for all SUs. In order to analyze the impact of this cooperation on the PU, we have expressed the profits of the PU in the cooperative and non-cooperative forms; as result, we found that the cooperation between SUs brought better than the non-cooperative form. © 2020 University of Split. All rights reserved.</t>
  </si>
  <si>
    <t>A non-cooperative game-theoretic framework for sponsoring content in the internet market</t>
  </si>
  <si>
    <t>Data traffic demand over the Internet is increasing rapidly, and it is changing the pricing model between internet service providers (ISPs), content providers (CPs) and end users. One recent pricing proposal is sponsored data plan, i.e., when CP negotiates with the ISP on behalf of the users to remove the network subscription fees so as to attract more users and increase the number of advertisements. As such, a key challenge is how to provide proper sponsorship in the situation of complex interactions among the telecommunication actors, namely, the advertisers, the content provider, and users. To answer those questions, we explore the potential economic impacts of this new pricing model by modeling the interplay among the advertiser, users, and the CPs in a game theoretic framework. The CP may have either a subscription revenue model (charging end-users) or an advertisement revenue model (charging advertisers). In this work, we design and analyze the interaction among CPs having an advertisement revenue as a non-cooperative game, where each CP determines the proportion of data to sponsor and a level of credibility of content. In turn, the end-users demand for the content of a CP depends not only on their strategies but also upon those proposed by all of its competitors. Through rigorous mathematical analysis, we prove the existence and uniqueness of the Nash equilibrium. Based on the analysis of the game properties, we propose an iterative algorithm, which guarantees to converge to the Nash equilibrium point in a distributed manner. Numerical investigation shows the convergence of a proposed algorithm to the Nash equilibrium point and corroborates the fact that sponsoring content may improve the CPs outcome. © 2020 CCIS.</t>
  </si>
  <si>
    <t>Corrigendum to “A model-driven approach for the development of native mobile applications focusing on the data layer” [Journal of Systems and Software volume 161 (March 2020)] (The Journal of Systems &amp; Software (2020) 161, (S0164121219302638), (10.1016/j.jss.2019.110489))</t>
  </si>
  <si>
    <t>The authors regret that one of the affiliations of Magalí González has been omitted due to an involuntary mistake. For this reason, we would hereby like to request the inclusion of the missing affiliation. The correct details are given below: Magalí González Department of Electronics and Computer Science Engineering (DEI), Catholic University “Nuestra Señora de la Asunción”, Tte. Cantaluppi y G. Molinas, 1366 Asunción, Paraguay Centro de Investigación en Métodos de Producción de Software-PROS, Universitat Politècnica de València, Camino de Vera s/n, 46022 Valencia, Spain The authors would like to apologise for any inconvenience caused. © 2019 Elsevier Inc.</t>
  </si>
  <si>
    <t>A machine learning based framework for code clone validation</t>
  </si>
  <si>
    <t>A code clone is a pair of code fragments, within or between software systems that are similar. Since code clones often negatively impact the maintainability of a software system, several code clone detection techniques and tools have been proposed and studied over the last decade. However, the clone detection tools are not always perfect and their clone detection reports often contain a number of false positives or irrelevant clones from specific project management or user perspective. To detect all possible similar source code patterns in general, the clone detection tools work on the syntax level while lacking user-specific preferences. This often means the clones must be manually inspected before analysis in order to remove those false positives from consideration. This manual clone validation effort is very time-consuming and often error-prone, in particular for large-scale clone detection. In this paper, we propose a machine learning approach for automating the validation process. First, a training dataset is built by taking code clones from several clone detection tools for different subject systems and then manually validating those clones. Second, several features are extracted from those clones to train the machine learning model by the proposed approach. The trained algorithm is then used to automatically validate clones without human inspection. Thus the proposed approach can be used to remove the false positive clones from the detection results, automatically evaluate the precision of any clone detectors for any given set of datasets, evaluate existing clone benchmark datasets, or even be used to build new clone benchmarks and datasets with minimum effort. In an experiment with clones detected by several clone detectors in several different software systems, we found our approach has an accuracy of up to 87.4% when compared against the manual validation by multiple expert judges. The proposed method also shows better results in several comparative studies with the existing related approaches for clone classification. © 2020 Elsevier Inc.</t>
  </si>
  <si>
    <t>From API to NLI: A new interface for library reuse</t>
  </si>
  <si>
    <t>Developers frequently reuse APIs from existing libraries to implement certain functionality. However, learning APIs is difficult due to their large scale and complexity. In this paper, we design an abstract framework NLI2CODE to ease the reuse process. Under the framework, users can reuse library functionalities with a high-level, automatically-generated NLI (Natural Language Interface) instead of the detailed API elements. The framework consists of three components: a functional feature extractor to summarize the frequently-used library functions in natural language form, a code pattern miner to give a code template for each functional feature, and a synthesizer to complete code patterns into well-typed snippets. From the perspective of a user, a reuse task under NLI2CODE starts from choosing a functional feature and our framework will guide the user to synthesize the desired solution. We instantiated the framework as a tool to reuse Java libraries. The evaluation shows our tool can generate a high-quality natural language interface and save half of the coding time for newcomers to solve real-world programming tasks. © 2020 Elsevier Inc.</t>
  </si>
  <si>
    <t>Capturing software architecture knowledge for pattern-driven design</t>
  </si>
  <si>
    <t>Context: Software architecture is a knowledge-intensive field. One mechanism for storing architecture knowledge is the recognition and description of architectural patterns. Selecting architectural patterns is a challenging task for software architects, as knowledge about these patterns is scattered among a wide range of literature. Method: We report on a systematic literature review, intending to build a decision model for the architectural pattern selection problem. Moreover, twelve experienced practitioners at software-producing organizations evaluated the usability and usefulness of the extracted knowledge. Results: An overview is provided of 29 patterns and their effects on 40 quality attributes. Furthermore, we report in which systems the 29 patterns are applied and in which combinations. The practitioners confirmed that architectural knowledge supports software architects with their decision-making process to select a set of patterns for a new problem. We investigate the potential trends among architects to select patterns. Conclusion: With the knowledge available, architects can more rapidly select and eliminate combinations of patterns to design solutions. Having this knowledge readily available supports software architects in making more efficient and effective design decisions that meet their quality concerns. © 2020 Elsevier Inc.</t>
  </si>
  <si>
    <t>Architectural runtime models for integrating runtime observations and component-based models</t>
  </si>
  <si>
    <t>Keeping track of modern software applications while dynamically changing requires strong interaction of evolution activities on development level and adaptation activities on operation level. Knowledge about software architecture is key for both, developers while evolving the system and operators while adapting the system. Existing architectural models used in development differ from those used in operation in terms of purpose, abstraction and content. Consequences are limited reuse of development models during operation, lost architectural knowledge and limited phase-spanning consideration of software architecture. In this paper, we propose modeling concepts of the iObserve approach to align architectural models used in development and operation. We present a correspondence model to bridge the divergent levels of abstraction between implementation artifacts and component-based architectural models. A transformation pipeline uses the information stored in the correspondence model to update architectural models based on changes during operation. Moreover, we discuss the modeling of complex workload based on observations during operation. In a case study-based evaluation, we examine the accuracy of our models to reflect observations during operation and the scalability of the transformation pipeline. Evaluation results show the accuracy of iObserve. Furthermore, evaluation results indicate iObserve adequately scales for some cases but shows scalability limits for others. © 2020 Elsevier Inc.</t>
  </si>
  <si>
    <t>Towards the adoption of OMG standards in the development of SOA-based IoT systems</t>
  </si>
  <si>
    <t>A common feature of the Internet of Things (IoT) is the high heterogeneity, regarding network protocols, data formats, hardware and software platforms. Aiming to deal with such a degree of heterogeneity, several frameworks have applied the Model-Driven Development (MDD) to build IoT applications. On the software architecture viewpoint, the literature has shown that the Service-Oriented Architecture (SOA) is a promising style to address the interoperability of entities composing these solutions. Some features of IoT make it challenging to analyze the impact of design decisions on the SOA-based IoT applications behavior. Thus, it is a key requirement to simulate the model to verify whether the system performs as expected before its implementation. Although the literature has identified that the SOA style is suitable for addressing the interoperability, existing modeling languages do not consider SOA elements as first-class citizens when designing IoT applications. Furthermore, although existing MDD frameworks provide modeling languages comprising well-defined syntax, they lack execution semantics, thus, are not suitable for model execution and analysis. This work aims at addressing these issues by introducing IoTDraw. The framework provides a fully OMG-compliant executable modeling language for SOA-based IoT systems; thus, its specifications can be implemented by any tool implementing OMG standards. © 2020 Elsevier Inc.</t>
  </si>
  <si>
    <t>Contextualizing rename decisions using refactorings, commit messages, and data types</t>
  </si>
  <si>
    <t>Identifier names are the atoms of program comprehension. Weak identifier names decrease developer productivity and degrade the performance of automated approaches that leverage identifier names in source code analysis; threatening many of the advantages which stand to be gained from advances in artificial intelligence and machine learning. Therefore, it is vital to support developers in naming and renaming identifiers. In this paper, we extend our prior work, which studies the primary method through which names evolve: rename refactorings. In our prior work, we contextualize rename changes by examining commit messages and other refactorings. In this extension, we further consider data type changes which co-occur with these renames, with a goal of understanding how data type changes influence the structure and semantics of renames. In the long term, the outcomes of this study will be used to support research into: (1) recommending when a rename should be applied, (2) recommending how to rename an identifier, and (3) developing a model that describes how developers mentally synergize names using domain and project knowledge. We provide insights into how our data can support rename recommendation and analysis in the future, and reflect on the significant challenges, highlighted by our study, for future research in recommending renames. © 2020 Elsevier Inc.</t>
  </si>
  <si>
    <t>Vendor Switching: Factors that matter when engineers onboard their own replacement</t>
  </si>
  <si>
    <t>Offshore outsourcing is a common way of working, but sourcing collaborations do not always last, and sometimes vendors are switched. Vendor switching results in a complex form of relationship, in which the competing outgoing and incoming vendors are expected to cooperate. The success of such transitions highly depends on successful knowledge transfer and thus the willingness of the outgoing vendor to train their own replacement. While switching decisions have gained attention, the role of the vendor relationship is still relatively unexplored. In this paper, we report findings from a multi-case study of vendor switching in three projects based on 22 interviews with 27 interviewees. We developed a theoretical model explaining the complex interplay between the factors affecting such transitions. Our results confirm that opportunistic behavior of outgoing vendors is a probable threat. We found that the vendor relationship moderates the link between initial negative emotions and the opportunistic behavior of the outgoing vendor. Other important factors affecting the success of the transition include the relationship with the client, outgoing vendor's management engagement, and the cultural and organizational fit between vendors. We conclude with recommendations for companies switching vendors. © 2020 Elsevier Inc.</t>
  </si>
  <si>
    <t>Does migrating a monolithic system to microservices decrease the technical debt?</t>
  </si>
  <si>
    <t>Background: The migration from a monolithic system to microservices requires a deep refactoring of the system. Therefore, such a migration usually has a big economic impact and companies tend to postpone several activities during this process, mainly to speed up the migration itself, but also because of the demand for releasing new features. Objective: We monitored the technical debt of an SME while it migrated from a legacy monolithic system to an ecosystem of microservices. Our goal was to analyze changes in the code technical debt before and after the migration to microservices. Method: We conducted a case study analyzing more than four years of the history of a twelve-year-old project (280K Lines of Code) where two teams extracted five business processes from the monolithic system as microservices. For the study, we first analyzed the technical debt with SonarQube and then performed a qualitative study with company members to understand the perceived quality of the system and the motivation for possibly postponed activities. Results: The migration to microservices helped to reduce the technical debt in the long run. Despite an initial spike in the technical debt due to the development of the new microservice, after a relatively short period of time the technical debt tended to grow slower than in the monolithic system. © 2020 Elsevier Inc.</t>
  </si>
  <si>
    <t>Regression test case prioritization by code combinations coverage</t>
  </si>
  <si>
    <t>Regression test case prioritization (RTCP) aims to improve the rate of fault detection by executing more important test cases as early as possible. Various RTCP techniques have been proposed based on different coverage criteria. Among them, a majority of techniques leverage code coverage information to guide the prioritization process, with code units being considered individually, and in isolation. In this paper, we propose a new coverage criterion, code combinations coverage, that combines the concepts of code coverage and combination coverage. We apply this coverage criterion to RTCP, as a new prioritization technique, code combinations coverage based prioritization (CCCP). We report on empirical studies conducted to compare the testing effectiveness and efficiency of CCCP with four popular RTCP techniques: total, additional, adaptive random, and search-based test prioritization. The experimental results show that even when the lowest combination strength is assigned, overall, the CCCP fault detection rates are greater than those of the other four prioritization techniques. The CCCP prioritization costs are also found to be comparable to the additional test prioritization technique. Moreover, our results also show that when the combination strength is increased, CCCP provides higher fault detection rates than the state-of-the-art, regardless of the levels of code coverage. © 2020 Elsevier Inc.</t>
  </si>
  <si>
    <t>Architecture design evaluation of PaaS cloud applications using generated prototypes: PaaSArch Cloud Prototyper tool</t>
  </si>
  <si>
    <t>Platform as a Service (PaaS) cloud domain brings great benefits of an elastic platform with many prefabricated services, but at the same time challenges software architects who need to navigate a rich set of services, variability of PaaS cloud environment and quality conflicts in existing design tactics, which makes it almost impossible to foresee the impact of architectural design decisions on the overall application quality without time-consuming implementation of application prototypes. To ease the architecture design of PaaS cloud applications, this paper proposes a design-time quality evaluation approach for PaaS cloud applications based on automatically generated prototypes, which are deployed to the cloud and repeatedly evaluated in the context of multiple quality attributes and environment configurations. In this paper, all steps of the approach are described and demonstrated on an example of a real-world complex IoT system for collection and processing of Smart Home sensor data. The approach has been implemented and the automated prototype generation and evaluation tool, referred to as PaaSArch Cloud Prototyper, is presented together with the approach. © 2020 Elsevier Inc.</t>
  </si>
  <si>
    <t>Examining the reuse potentials of IoT application frameworks</t>
  </si>
  <si>
    <t>The major challenge that a developer confronts when building IoT systems is the management of a plethora of technologies implemented with various constraints, from different manufacturers, that at the end need to cooperate. In this paper we argue that developers can benefit from IoT frameworks by reusing their components so as to build in less time and effort IoT systems that can easily integrate new technologies. In order to explore the reuse opportunities offered by IoT frameworks we have performed a case study and analyzed 503 components reused by 35 IoT projects. We examined (a) the types of functionality that are most facilitated for reuse (b) the reuse strategy that is most adopted (c) thequality of the reused components. The results of the case study suggest that the main functionality reused is the one related to the Device Management layer and that Black-box reuse is the main type. Moreover, the quality of the reused components is improved compared to the rest of the components built from scratch. © 2020</t>
  </si>
  <si>
    <t>Evaluating and strategizing the onboarding of software developers in large-scale globally distributed projects</t>
  </si>
  <si>
    <t>The combination of scale and distribution in software projects makes the onboarding of new developers problematic. To the best of our knowledge, there is no research on the relationship between onboarding strategies and the performance evolution of newcomers in large-scale, globally distributed projects. Furthermore, there are no approaches to support the development of strategies to systematically onboard developers. In this paper, we address these gaps by means of an industrial case study. We identified that the following aspects seem to be related to the observed onboarding results: the distance to mentors, the formal training approach used, the allocation of large and distributed tasks in the early stages of the onboarding process, and team instability. We conclude that onboarding must be planned well ahead and should consider avoiding the aspects mentioned above. Based on the results of this investigation, we propose a process to strategize and evaluate onboarding. To develop the process, we used business process modeling. We conducted a static validation of the proposed process utilizing interviews with experts. The static validation of the process indicates that it can help companies to deal with the challenges associated with the onboarding of newcomers through more systematic, effective, and repeatable onboarding strategies. © 2020 Elsevier Inc.</t>
  </si>
  <si>
    <t>A systematic literature review of model-driven security engineering for cyber–physical systems</t>
  </si>
  <si>
    <t>The last years have elevated the importance of cyber–physical systems like IoT applications, smart cars, or industrial control systems, and, therefore, these systems have also come into the focus of attackers. In contrast to software products running on PCs or smartphones, updating and maintaining cyber–physical systems presents a major challenge. This challenge, combined with the often decades-long lifetime of cyber–physical systems, and with their deployment in often safety-critical contexts, makes it particularly important to consider their security already at design time. When aiming to obtain a provably secure design, model-driven security approaches are key, as they allow to identify and mitigate threats in early phases of the development. As attacks may exploit both code-level as well as physical vulnerabilities, such approaches must consider not just the cyber layer but the physical layer as well. To find out which model-driven security approaches for cyber–physical systems exist considering both layers, we conducted a systematic literature review. From a set of 1160 initial papers, we extracted 69 relevant publications describing 17 candidate approaches. We found seven approaches specifically developed for cyber–physical systems. We provide a comprehensive description of these approaches, discuss them in particular detail, and determine their limitations. We found out that model-driven security is a relevant research area but most approaches focus only on specific security properties and even for CPS-specific approaches the platform is only rarely taken into account. © 2020 Elsevier Inc.</t>
  </si>
  <si>
    <t>An automatically created novel bug dataset and its validation in bug prediction</t>
  </si>
  <si>
    <t>Bugs are inescapable during software development due to frequent code changes, tight deadlines, etc.; therefore, it is important to have tools to find these errors. One way of performing bug identification is to analyze the characteristics of buggy source code elements from the past and predict the present ones based on the same characteristics, using e.g. machine learning models. To support model building tasks, code elements and their characteristics are collected in so-called bug datasets which serve as the input for learning. We present the BugHunter Dataset: a novel kind of automatically constructed and freely available bug dataset containing code elements (files, classes, methods) with a wide set of code metrics and bug information. Other available bug datasets follow the traditional approach of gathering the characteristics of all source code elements (buggy and non-buggy) at only one or more pre-selected release versions of the code. Our approach, on the other hand, captures the buggy and the fixed states of the same source code elements from the narrowest timeframe we can identify for a bug's presence, regardless of release versions. To show the usefulness of the new dataset, we built and evaluated bug prediction models and achieved F-measure values over 0.74. © 2020 The Authors</t>
  </si>
  <si>
    <t>Examining the effects of developer familiarity on bug fixing</t>
  </si>
  <si>
    <t>Background: In modern software systems’ maintenance and evolution, how to fix software bugs efficiently and effectively becomes increasingly more essential. A deep understanding of developers’/assignees’ familiarity with bugs could help project managers make a proper allotment of maintenance resources. However, to our knowledge, the effects of developer familiarity on bug fixing have not been studied. Aims: Inspired by the understanding of developers’/assignees’ familiarity with bugs, we aim to investigate the effects of familiarity on efficiency and effectiveness of bug fixing. Method: Based on evolution history of buggy code lines, we propose three metrics to evaluate the developers’/assignees’ familiarity with bugs. Additionally, we conduct an empirical study on 6 well-known Apache Software Foundation projects with more than 9000 confirmed bugs. Results: We observe that (a) familiarity is one of the common factors in cases of bug fixing: the developers are more likely to be assigned to fix the bugs introduced by themselves; (b) familiarity has complex effects on bug fixing: although the developers fix the bugs introduced by themselves more quickly (with high efficiency), they are more likely to introduce future bugs when fixing the current bugs (with worse effectiveness). Conclusion: We put forward the following suggestions: (a) managers should assign some “outsiders” to participate in bug fixing. (b) when developers deal with his own code, managers should assign more maintenance resource (e.g., more inspection) to developers. © 2020 Elsevier Inc.</t>
  </si>
  <si>
    <t>Understanding and recommending security requirements from problem domain ontology: A cognitive three-layered approach</t>
  </si>
  <si>
    <t>Socio-technical systems (STS) are inherently complex due to the heterogeneity of its intertwined components. Therefore, ensuring STS security continues to pose significant challenges. Persistent security issues in STS are extremely critical to address as threats to security can affect entire enterprises, resulting in significant recovery costs. A profound understanding of the problems across multiple dimensions of STS is the key in addressing such security issues. However, we lack a systematic acquisition of the scattered knowledge related to design, development, and execution of STS. In this work, we methodologically analyze security issues from a requirements engineering perspective. We propose a cognitive three-layered framework integrating various modeling methodologies and knowledge sources related to security. This framework helps in understanding essential components of security and making recommendations of security requirements regarding threat analyses and risk assessments using Problem Domain Ontology (PDO) knowledge base. We also provide tool support for our framework. With the goal-oriented security reference model, we demonstrate how security requirements are recommended based on PDO, with the help of the tool. The organized acquisition of knowledge from SME groups and the domain working group provides rich context of security requirements, and also enhances the re-usability of the knowledge set. © 2020 Elsevier Inc.</t>
  </si>
  <si>
    <t>A large empirical assessment of the role of data balancing in machine-learning-based code smell detection</t>
  </si>
  <si>
    <t>Code smells can compromise software quality in the long term by inducing technical debt. For this reason, many approaches aimed at identifying these design flaws have been proposed in the last decade. Most of them are based on heuristics in which a set of metrics is used to detect smelly code components. However, these techniques suffer from subjective interpretations, a low agreement between detectors, and threshold dependability. To overcome these limitations, previous work applied Machine-Learning that can learn from previous datasets without needing any threshold definition. However, more recent work has shown that Machine-Learning is not always suitable for code smell detection due to the highly imbalanced nature of the problem. In this study, we investigate five approaches to mitigate data imbalance issues to understand their impact on Machine Learning-based approaches for code smell detection in Object-Oriented systems and those implementing the Model-View-Controller pattern. Our findings show that avoiding balancing does not dramatically impact accuracy. Existing data balancing techniques are inadequate for code smell detection leading to poor accuracy for Machine-Learning-based approaches. Therefore, new metrics to exploit different software characteristics and new techniques to effectively combine them are needed. © 2020 Elsevier Inc.</t>
  </si>
  <si>
    <t>A comparison of quality flaws and technical debt in model transformation specifications</t>
  </si>
  <si>
    <t>The quality of model transformations (MT) has high impact on model-driven engineering (MDE) software development approaches, because of the central role played by transformations in MDE for refining, migrating, refactoring and other operations on models. For programming languages, a popular paradigm for code quality is the concept of technical debt (TD), which uses the analogy that quality flaws in code are a debt burden carried by the software, which must either be ‘redeemed’ by expending specific effort to remove its flaws, or be tolerated, with ongoing additional costs to maintenance due to the flaws. Whilst the analysis and management of quality flaws and TD in programming languages has been investigated in depth over several years, less research on the topic has been carried out for model transformations. In this paper we investigate the characteristics of quality flaws and technical debt in model transformation languages, based upon systematic analysis of over 100 transformation cases in four leading MT languages. Based on quality flaw indicators for TD, we identify significant differences in the level and kinds of technical debt in different MT languages, and we propose ways in which TD in MT can be reduced and managed. © 2020 Elsevier Inc.</t>
  </si>
  <si>
    <t>SEET: Symbolic Execution of ETL Transformations</t>
  </si>
  <si>
    <t>Model transformations are known as the main pillar of model-driven approaches. A model transformation is a program, written in a transformation language, to convert a model into another model or code. Similar to any other program, model transformations need to be verified. The problem is that some transformation errors, e.g., logical errors, can only be detected via execution. Our focus in this research is on the Epsilon Transformation Language (ETL), one of the most extensively used model transformation languages. Lack of approaches to detecting logical errors in ETL transformations is a gap which needs to be addressed. In this paper, we present an approach to symbolic execution of ETL transformations and detecting logical errors. The approach uses a constraint solver to assess the satisfiability of a path condition and generates a symbolic metamodel footprint which can be used to detect errors. The approach is corroborated by a tool that is integrated with Eclipse. To evaluate the approach, the precision and recall are calculated for two well-known case studies. The scalability is evaluated via nine experiments. The usefulness and usability aspects are evaluated in a subjective manner. The results show the improvement in the field of verifying ETL transformations. © 2020 Elsevier Inc.</t>
  </si>
  <si>
    <t>The impact factors on the performance of machine learning-based vulnerability detection: A comparative study</t>
  </si>
  <si>
    <t>Machine learning-based Vulnerability detection is an active research topic in software security. Different traditional machine learning-based and deep learning-based vulnerability detection methods have been proposed. To our best knowledge, we are the first to identify four impact factors and conduct a comparative study to investigate the performance influence of these factors. In particular, the quality of datasets, classification models and vectorization methods can directly affect the detection performance, in contrast function/variable name replacement can affect the features of vulnerability detection and indirectly affect the performance. We collect three different vulnerability code datasets from two various sources (i.e., NVD and SARD). These datasets can correspond to different types of vulnerabilities. Moreover, we extract and analyze the features of vulnerability code datasets to explain some experimental results. Our findings based on the experimental results can be summarized as follows: (1) Deep learning models can achieve better performance than traditional machine learning models. Of all the models, BLSTM can achieve the best performance. (2) CountVectorizer can significantly improve the performance of traditional machine learning models. (3) Features generated by the random forest algorithm include system-related functions, syntax keywords, and user-defined names. Different vulnerability types and code sources will generate different features. (4) Datasets with user-defined variable and function name replacement will decrease the performance of vulnerability detection. (5) As the proportion of code from SARD increases, the performance of vulnerability detection will increase. © 2020 Elsevier Inc.</t>
  </si>
  <si>
    <t>Similarity-based analyses on software applications: A systematic literature review</t>
  </si>
  <si>
    <t>In empirical studies on processes, practices, and techniques of software engineering, automation and machine learning are gaining popularity. In order to extract knowledge from existing software projects, a sort of similarity analysis is often performed using different methodologies, data and metadata. This systematic literature review focuses therefore on existing approaches of similarity-, categorization- and relevance-based analysis on software applications. In total, 136 relevant publications and patents were identified between 2002 and 2019 according to the established inclusion and exclusion criteria, which perform a calculation of software similarity in general or to support certain software engineering phases. © 2020 Elsevier Inc.</t>
  </si>
  <si>
    <t>SpongeBugs: Automatically generating fix suggestions in response to static code analysis warnings</t>
  </si>
  <si>
    <t>Static code analysis tools such as FindBugs and SonarQube are widely used on open-source and industrial projects to detect a variety of issues that may negatively affect the quality of software. Despite these tools’ popularity and high level of automation, several empirical studies report that developers normally fix only a small fraction (typically, less than 10% (Marcilio et al., 2019) of the reported issues—so-called “warnings”. If these analysis tools could also automatically provide suggestions on how to fix the issues that trigger some of the warnings, their feedback would become more actionable and more directly useful to developers. In this work, we investigate whether it is feasible to automatically generate fix suggestions for common warnings issued by static code analysis tools, and to what extent developers are willing to accept such suggestions into the codebases they are maintaining. To this end, we implemented SpongeBugs, a Java program transformation technique that fixes 11 distinct rules checked by two well-known static code analysis tools (SonarQube and SpotBugs). Fix suggestions are generated automatically based on templates, which are instantiated in a way that removes the source of the warnings; templates for some rules are even capable of producing multi-line patches. Based on the suggestions provided by SpongeBugs, we submitted 38 pull requests, including 946 fixes generated automatically by our technique for various open-source Java projects, including Eclipse UI – a core component of the Eclipse IDE – and both SonarQube and SpotBugs. Project maintainers accepted 87% of our fix suggestions (97% of them without any modifications). We further evaluated the applicability of our technique on software written by students and on a curated collection of bugs. All results indicate that our approach to generating fix suggestions is feasible, flexible, and can help increase the applicability of static code analysis tools. © 2020 Elsevier Inc.</t>
  </si>
  <si>
    <t>Job-work fit as a determinant of the acceptance of large-scale agile methodology</t>
  </si>
  <si>
    <t>The declaration of the Agile Manifesto in 2001 was hailed as a paradigmatic shift in the development of software systems. Initially, agile development was typically deployed in projects with a single team with fewer than ten members. Recently, a new kind of agile development has emerged for larger projects that may be referred to as large-scale agile methodology (LSAM). The taxonomy of LSAM is more enhanced and subsumes the Agile Manifesto. Based on the software development literature, the study investigates five important antecedents of methodology acceptance: perceived usefulness, compatibility, subjective norm, mandatoriness, and external support. As a result of the initial PLS analysis, the study introduces the notion of Job-Work Fit as a second-order construct composed of perceived usefulness and compatibility. Based on a survey of 123 respondents, the study finds that the construct job-work fit significantly explains the LSAM acceptance for large projects. Job-work fit also mediates the relationships between subjective norm and external support with LSAM acceptance. This research suggests that as the stakes become higher because of project size and agility, job-work fit emerges as the central determinant of LSAM acceptance. © 2020 Elsevier Inc.</t>
  </si>
  <si>
    <t>Java decompiler diversity and its application to meta-decompilation</t>
  </si>
  <si>
    <t>During compilation from Java source code to bytecode, some information is irreversibly lost. In other words, compilation and decompilation of Java code is not symmetric. Consequently, decompilation, which aims at producing source code from bytecode, relies on strategies to reconstruct the information that has been lost. Different Java decompilers use distinct strategies to achieve proper decompilation. In this work, we hypothesize that the diverse ways in which bytecode can be decompiled has a direct impact on the quality of the source code produced by decompilers. In this paper, we assess the strategies of eight Java decompilers with respect to three quality indicators: syntactic correctness, syntactic distortion and semantic equivalence modulo inputs. Our results show that no single modern decompiler is able to correctly handle the variety of bytecode structures coming from real-world programs. The highest ranking decompiler in this study produces syntactically correct, and semantically equivalent code output for 84%, respectively 78%, of the classes in our dataset. Our results demonstrate that each decompiler correctly handles a different set of bytecode classes. We propose a new decompiler called Arlecchino that leverages the diversity of existing decompilers. To do so, we merge partial decompilation into a new one based on compilation errors. Arlecchino handles 37.6% of bytecode classes that were previously handled by no decompiler. We publish the sources of this new bytecode decompiler. © 2020</t>
  </si>
  <si>
    <t>Using source code density to improve the accuracy of automatic commit classification into maintenance activities</t>
  </si>
  <si>
    <t>Source code is changed for a reason, e.g., to adapt, correct, or adapt it. This reason can provide valuable insight into the development process but is rarely explicitly documented when the change is committed to a source code repository. Automatic commit classification uses features extracted from commits to estimate this reason. We introduce source code density, a measure of the net size of a commit, and show how it improves the accuracy of automatic commit classification compared to previous size-based classifications. We also investigate how preceding generations of commits affect the class of a commit, and whether taking the code density of previous commits into account can improve the accuracy further. We achieve up to 89% accuracy and a Kappa of 0.82 for the cross-project commit classification where the model is trained on one project and applied to other projects. Models trained on single projects yield accuracies of up to 93% with a Kappa approaching 0.90. The accuracy of the automatic commit classification has a direct impact on software (process) quality analyses that exploit the classification, so our improvements to the accuracy will also improve the confidence in such analyses. © 2020 Elsevier Inc.</t>
  </si>
  <si>
    <t>Descriptions of issues and comments for predicting issue success in software projects</t>
  </si>
  <si>
    <t>Software development tasks must be performed successfully to achieve software quality and customer satisfaction. Knowing whether software tasks are likely to fail is essential to ensure the success of software projects. Issue Tracking Systems store information of software tasks (issues) and comments, which can be useful to predict issue success; however; almost no research on this topic exists. This work studies the usefulness of textual descriptions of issues and comments for predicting whether issues will be resolved successfully or not. Issues and comments of 588 software projects were extracted from four popular Issue Tracking Systems. Seven machine learning classifiers were trained on 30k issues and more than 120k comments, and more than 6000 experiments were performed to predict the success of three types of issues: bugs, improvements and new features. The results provided evidence that descriptions of issues and comments are useful for predicting issue success with more than 85% of accuracy and precision, and that the predictions of issue success vary over time. Words related to software development were particularly relevant for predicting issue success. Other communication aspects and their relationship to the success of software projects must be researched in detail using data from software tools. © 2020 Elsevier Inc.</t>
  </si>
  <si>
    <t>Kulla, a container-centric construction model for building infrastructure-agnostic distributed and parallel applications</t>
  </si>
  <si>
    <t>This paper presents the design, development, and implementation of Kulla, a virtual container-centric construction model that mixes loosely coupled structures with a parallel programming model for building infrastructure-agnostic distributed and parallel applications. In Kulla, applications, dependencies and environment settings, are mapped with construction units called Kulla-Blocks. A parallel programming model enables developers to couple those interoperable structures for creating constructive structures named Kulla-Bricks. In these structures, continuous dataflow and parallel patterns can be created without modifying the code of applications. Methods such as Divide&amp;Containerize (data parallelism), Pipe&amp;Blocks (streaming), and Manager/Block (task parallelism) were developed to create Kulla-Bricks. Recursive combinations of Kulla instances can be grouped in deployment structures called Kulla-Boxes, which are encapsulated into VCs to create infrastructure-agnostic parallel and/or distributed applications. Deployment strategies were created for Kulla-Boxes to improve the IT resource profitability. To show the feasibility and flexibility of this model, solutions combining real-world applications were implemented by using Kulla instances to compose parallel and/or distributed system deployed on different IT infrastructures. An experimental evaluation based on use cases solving satellite and medical image processing problems revealed the efficiency of Kulla model in comparison with some traditional state-of-the-art solutions. © 2020</t>
  </si>
  <si>
    <t>Systematic literature reviews in software engineering—enhancement of the study selection process using Cohen's Kappa statistic</t>
  </si>
  <si>
    <t>Context: Systematic literature reviews (SLRs) rely on a rigorous and auditable methodology for minimizing biases and ensuring reliability. A common kind of bias arises when selecting studies using a set of inclusion/exclusion criteria. This bias can be decreased through dual revision, which makes the selection process more time-consuming and remains prone to generating bias depending on how each researcher interprets the inclusion/exclusion criteria. Objective: To reduce the bias and time spent in the study selection process, this paper presents a process for selecting studies based on the use of Cohen's Kappa statistic. We have defined an iterative process based on the use of this statistic during which the criteria are refined until obtain almost perfect agreement (k&gt;0.8). At this point, the two researchers interpret the selection criteria in the same way, and thus, the bias is reduced. Starting from this agreement, dual review can be eliminated; consequently, the time spent is drastically shortened. Method: The feasibility of this iterative process for selecting studies is demonstrated through a tertiary study in the area of software engineering on works that were published from 2005 to 2018. Results: The time saved in the study selection process was 28% (for 152 studies) and if the number of studies is sufficiently large, the time saved tend asymptotically to 50%. Conclusions: Researchers and students may take advantage of this iterative process for selecting studies when conducting SLRs to reduce bias in the interpretation of inclusion and exclusion criteria. It is especially useful for research with few resources. © 2020 Elsevier Inc.</t>
  </si>
  <si>
    <t>HMER: A Hybrid Mutation Execution Reduction approach for Mutation-based Fault Localization</t>
  </si>
  <si>
    <t>Identifying the location of faults in programs has been recognized as one of the most manually and time cost activities during software debugging process. Fault localization techniques, which seek to identify faulty program statements as quickly as possible, can assist developers in alleviating the time and manual cost of software debugging. Mutation-based fault localization(MBFL) has a promising fault localization accuracy, but suffered from huge mutation execution cost. To reduce the cost of MBFL, we propose a Hybrid Mutation Execution Reduction(HMER) approach in this paper. HMER consists of two steps: Weighted Statement-Oriented Mutant Sampling(WSOME) and Dynamic Mutation Execution Strategy(DMES). In the first step, we employ Spectrum-Based Fault Localization(SBFL) techniques to calculate the suspiciousness value of statements, and guarantee that the mutants generated from statements with higher suspiciousness value will have more chance to be remained in the sampling process. Next, a dynamic mutation execution strategy is used to execute the reduced mutant set on test suite to avoid worthless execution. Empirical results on 130 versions from 9 subject programs show that HMER can reduce 74.5%-93.4% mutation execution cost while keeping almost the same fault localization accuracy with the original MBFL. A further Wilcoxonsigned−ranktest indicates that when employing HMER strategy in MBFL, the fault localization accuracy has no statistically significant difference in most cases compared with the original MBFL without any reduction techniques. © 2020 Elsevier Inc.</t>
  </si>
  <si>
    <t>A proposal of architecture for integration and uniform use of hybrid SQL/NoSQL database components</t>
  </si>
  <si>
    <t>The popularity of social networks and the expansion of various second-generation Internet services have contributed to the increase of data, of different structuredness levels, in use. Relational databases (frequently called SQL databases) pose themselves as a logical choice for the management of data containing fixed or rarely changeable structure. The need for fast processing of vast quantities of unstructured data has opened the door for the rise of NoSQL databases popularity. The business of modern organizations often faces the challenge of parallel use of different database types. In recent years, hybrid SQL/NoSQL databases, which contain SQL and NoSQL databases as its components, become a popular solution for the issue above. This paper identifies and describes a possible way of integration and uniform use (as two significant non-functional requirements) of hybrid database components, as well as introduce the architecture for this purpose. The presented architecture, with its specially developed components, provides as simple usage as a single database does, with advantages of parallel use of databases of different types. The functioning principle of the new architecture is elaborated on a series of practical use cases of various complexities, which were tested against a hybrid database, and Oracle and MongoDB as well. © 2020 Elsevier Inc.</t>
  </si>
  <si>
    <t>Exploring software reusability metrics with Q&amp;A forum data</t>
  </si>
  <si>
    <t>Question and answer (Q&amp;A) forums contain valuable information regarding software reuse, but they can be challenging to analyze due to their unstructured free text. Here we introduce a new approach (LANLAN), using word embeddings and machine learning, to harness information available in StackOverflow. Specifically, we consider two different kinds of user communication describing difficulties encountered in software reuse: ‘problem reports’ point to potential defects, while ‘support requests’ ask for clarification on software usage. Word embeddings were trained on 1.6 billion tokens from StackOverflow and applied to identify which Q&amp;A forum messages (from two large open source projects: Eclipse and Bioconductor) correspond to problem reports or support requests. LANLAN achieved an area under the receiver operator curve (AUROC) of over 0.9; it can be used to explore the relationship between software reusability metrics and difficulties encountered by users, as well as predict the number of difficulties users will face in the future. Q&amp;A forum data can help improve understanding of software reuse, and may be harnessed as an additional resource to evaluate software reusability metrics. © 2020 Elsevier Inc.</t>
  </si>
  <si>
    <t>Uncertainty in information system development: Causes, effects, and coping mechanisms</t>
  </si>
  <si>
    <t>Information system development (ISD) projects are an ever-growing field of project management (PM) with their unique features, and project failures in ISD are relatively common. In the broader context of PM, uncertainty is a studied, yet mercurial phenomenon. By contrast, uncertainty in ISD projects has received relatively little attention from scholars, and PM literature has not systematically focused on uncertainty in ISD from a viewpoint other than that of project managers. In order to understand uncertainties in ISD projects, we need to first understand the causes behind them, their effects on everyday ISD work, and share coping mechanisms utilized among industry professionals. In the context of ISD projects, we set out to explore what causes uncertainty, what are the effects of uncertainty, and how software industry professionals cope with uncertainty. We conducted eleven semi-structured interviews with a diverse range of ISD professionals, and analyzed the interviews using conventional content analysis. Our results extend and complement current knowledge on the causes, effects, and coping mechanisms of uncertainty, especially in the context of ISD. Additionally, we present practical considerations on how to implement our findings into ISD industry and education. © 2020 Elsevier Inc.</t>
  </si>
  <si>
    <t>Finding faults: A scoping study of fault diagnostics for Industrial Cyber–Physical Systems</t>
  </si>
  <si>
    <t>Context: As Industrial Cyber–Physical Systems (ICPS) become more connected and widely-distributed, often operating in safety-critical environments, we require innovative approaches to detect and diagnose the faults that occur in them. Objective: We profile fault identification and diagnosis techniques employed in the aerospace, automotive, and industrial control domains. Each of these sectors has adopted particular methods to meet their differing diagnostic needs. By examining both theoretical presentations as well as case studies from production environments, we present a profile of the current approaches being employed and identify gaps. Methodology: A scoping study was used to identify and compare fault detection and diagnosis methodologies that are presented in the current literature. We created categories for the different diagnostic approaches via a pilot study and present an analysis of the trends that emerged. We then compared the maturity of these approaches by adapting and using the NASA Technology Readiness Level (TRL) scale. Results: Fault identification and analysis studies from 127 papers published from 2004 to 2019 reveal a wide diversity of promising techniques, both emerging and in-use. These range from traditional Physics-based Models to Data-Driven Artificial Intelligence (AI) and Knowledge-Based approaches. Hybrid techniques that blend aspects of these three broad categories were also encountered. Predictive diagnostics or prognostics featured prominently across all sectors, along with discussions of techniques including Fault trees, Petri nets and Markov approaches. We also profile some of the techniques that have reached the highest Technology Readiness Levels, showing how those methods are being applied in real-world environments beyond the laboratory. Conclusions: Our results suggest that the continuing wide use of both Model-Based and Data-Driven AI techniques across all domains, especially when they are used together in hybrid configuration, reflects the complexity of the current ICPS application space. While creating sufficiently-complete models is labor intensive, Model-free AI techniques were evidenced as a viable way of addressing aspects of this challenge, demonstrating the increasing sophistication of current machine learning systems. Connecting ICPS together to share sufficient telemetry to diagnose and manage faults is difficult when the physical environment places demands on ICPS. Despite these challenges, the most mature papers present robust fault diagnosis and analysis techniques which have moved beyond the laboratory and are proving valuable in real-world environments. © 2020 Elsevier Inc.</t>
  </si>
  <si>
    <t>A pattern-based approach to detect and improve non-descriptive test names</t>
  </si>
  <si>
    <t>Unit tests are an important artifact that supports the software development process in several ways. For example, when a test fails, its name can provide the first step towards understanding the purpose of the test. Unfortunately, unit tests often lack descriptive names. In this paper, we propose a new, pattern-based approach that can help developers improve the quality of test names of JUnit tests by making them more descriptive. It does this by detecting non-descriptive test names and in some cases, providing additional information about how the name can be improved. Our approach was assessed using an empirical evaluation on 34352 JUnit tests. The results of the evaluation show that the approach is feasible, accurate, and useful at discriminating descriptive and non-descriptive names with a 95% true-positive rate. © 2020 Elsevier Inc.</t>
  </si>
  <si>
    <t>An effective formulation of the multi-criteria test suite minimization problem</t>
  </si>
  <si>
    <t>Test suite minimization problem has been mainly addressed by employing heuristic techniques or integer linear programming focusing on a specific criterion or bi-criteria. These approaches fall short to compute optimal solutions especially when there exists overlap among test cases in terms of various criteria such as code coverage and the set of detected faults. Nonlinear formulations have also been proposed recently to address such cases. However, these formulations require significantly more computational resources compared to linear ones. Moreover, they are also subject to shortcomings that might still lead to sub-optimal solutions. In this paper, we identify such shortcomings and we propose an alternative formulation of the problem. We have empirically evaluated the effectiveness of our approach based on a publicly available dataset and compared it with respect to the state-of-the-art based on the same objective function and the same set of criteria including statement coverage, fault-revealing capability, and test execution time. Results show that our formulation leads to either better results or the same results, when the previously obtained results were already the optimal ones. In addition, our formulation is a linear formulation, which can be solved much more efficiently compared to non-linear formulations. © 2020 Elsevier Inc.</t>
  </si>
  <si>
    <t>REPD: Source code defect prediction as anomaly detection</t>
  </si>
  <si>
    <t>In this paper, we present a novel approach for within-project source code defect prediction. Since defect prediction datasets are typically imbalanced, and there are few defective examples, we treat defect prediction as anomaly detection. We present our Reconstruction Error Probability Distribution (REPD) model which can handle point and collective anomalies. We compare it on five different traditional code feature datasets against five models: Gaussian Naive Bayes, logistic regression, k-nearest-neighbors, decision tree, and Hybrid SMOTE-Ensemble. In addition, REPD is compared on 24 semantic features datasets against previously mentioned models. In order to compare the performance of competing models, we utilize F1-score measure. By using statistical means, we show that our model produces significantly better results, improving F1-score up to 7.12%. Additionally, REPD's robustness to dataset imbalance is analyzed by creating defect undersampled and non-defect oversampled datasets. © 2020 Elsevier Inc.</t>
  </si>
  <si>
    <t>Optimal test activity allocation for covariate software reliability and security models</t>
  </si>
  <si>
    <t>Traditional software reliability growth models enable quantitative assessment of the software testing process by characterizing the fault detection in terms of testing time or effort. However, the majority of these models do not identify specific testing activities underlying fault discovery and thus can only provide limited guidance on how to incrementally allocate effort. Although there are several novel studies focused on covariate software reliability growth models, they are limited to model development, application, and assessment. This paper presents a non-homogeneous Poisson process software reliability growth model incorporating covariates based on the discrete Cox proportional hazards model. An efficient and stable expectation conditional maximization algorithm is applied to identify the model parameters. An optimal test activity allocation problem is formulated to maximize fault discovery. The proposed method is illustrated through numerical examples on two data sets. © 2020 Elsevier Inc.</t>
  </si>
  <si>
    <t>FCCI: A fuzzy expert system for identifying coincidental correct test cases</t>
  </si>
  <si>
    <t>Spectrum-based fault localization (SBFL) is a promising approach to reduce the cost of program debugging and there has been a large body of research on introducing effective SBFL techniques. However, performance of these techniques can be adversely affected by the existence of coincidental correct (CC) test cases in the test suites. Such test cases execute the faulty statement but do not cause failures. Given that coincidental correctness is prevalent, it is necessary to precisely identify CC test cases and eliminate their effects from test suites. To do so, in this paper, we propose several important factors to identify CC test cases and model the CC identification process as a decision making system by constructing a fuzzy expert system and proposing a novel fuzzy CC identification method, namely FCCI. FCCI estimates the CC likelihood of passed test cases using the designed fuzzy rules, which effectively correlate the proposed CC identification factors. We evaluated FCCI by conducting extensive experiments on 17 popular and open source subject programs ranging from small- to large-scale containing both artificial and real faults. The experimental results indicate that FCCI successfully improves the accuracy of the CC identification as well as the accuracy of the representative SBFL techniques. © 2020 Elsevier Inc.</t>
  </si>
  <si>
    <t>PRISE: A process to support iStar extensions</t>
  </si>
  <si>
    <t>iStar is a goal-based requirement modelling language, being used both in industrial and academic projects of different domains. Often the language is extended to incorporate new constructs related to an application domain or to adjust it to practical situations during requirements modelling. These iStar extensions have been proposed in an ad hoc way resulting in many problems of incompleteness, inconsistency and conflicts. Recently, the language was standardised, but it continues being extended. Thus, we consider that this is an adequate moment to study how to support the proposals of the next iStar extensions. In this paper, we define PRISE, a process to support the creation of iStar extensions which is driven by model-based development concepts, reuse of existing iStar extensions and guidelines of experts. This process can be customised. We illustrate the usage of PRISE by recreating five existing iStar extensions. Finally, we evaluated PRISE with interviews and a survey with experts; and, we performed an interview to analyse the opinion about the usage of the PRISE to create a new iStar extension by a novice. The evaluation and validation indicate good results to avoid problems and increase the quality of the proposals and well receptivity by the experts and novice. © 2020 Elsevier Inc.</t>
  </si>
  <si>
    <t>CODE reuse in practice: Benefiting or harming technical debt</t>
  </si>
  <si>
    <t>During the last years the TD community is striving to offer methods and tools for reducing the amount of TD, but also understand the underlying concepts. One popular practice that still has not been investigated in the context of TD, is software reuse. The aim of this paper is to investigate the relation between white-box code reuse and TD principal and interest. In particular, we target at unveiling if the reuse of code can lead to software with better levels of TD. To achieve this goal, we performed a case study on approximately 400 OSS systems, comprised of 897 thousand classes, and compare the levels of TD for reused and natively-written classes. The results of the study suggest that reused code usually has less TD interest; however, the amount of principal in them is higher. A synthesized view of the aforementioned results suggest that software engineers shall opt to reuse code when necessary, since apart from the established reuse benefits (i.e., cost savings, increased productivity, etc.) are also getting benefits in terms of maintenance. Apart from understanding the phenomenon per se, the results of this study provide various implications to research and practice. © 2020 Elsevier Inc.</t>
  </si>
  <si>
    <t>An automatic software vulnerability classification framework using term frequency-inverse gravity moment and feature selection</t>
  </si>
  <si>
    <t>Vulnerability classification is an important activity in software development and software quality maintenance. A typical vulnerability classification model usually involves a stage of term selection, in which the relevant terms are identified via feature selection. It also involves a stage of term-weighting, in which the document weights for the selected terms are computed, and a stage for classifier learning. Generally, the term frequency-inverse document frequency (TF-IDF) model is the most widely used term-weighting metric for vulnerability classification. However, several issues hinder the effectiveness of the TF-IDF model for document classification. To address this problem, we propose and evaluate a general framework for vulnerability severity classification using the term frequency-inverse gravity moment (TF-IGM). Specifically, we extensively compare the term frequency-inverse gravity moment, term frequency-inverse document frequency, and information gain feature selection using five machine learning algorithms on ten vulnerable software applications containing a total number of 27,248 security vulnerabilities. The experimental result shows that: (i) the TF-IGM model is a promising term weighting metric for vulnerability classification compared to the classical term-weighting metric, (ii) the effectiveness of feature selection on vulnerability classification varies significantly across the studied datasets and (iii) feature selection improves vulnerability classification. © 2020 Elsevier Inc.</t>
  </si>
  <si>
    <t>An extensive study of class-level and method-level test case selection for continuous integration</t>
  </si>
  <si>
    <t>Continuous Integration (CI) is an important practice in agile development. With the growth of integration system, running all tests to verify the quality of submitted code, is clearly uneconomical. This paper aims at selecting a proper test subset for continuous integration so as to reduce test cost as much as possible without sacrificing quality. We first propose a static test case selection framework Sapient which aims at selecting a precise test subset towards fully covering all changed code and affected code. There are four major steps: locate changes, build dependency graphs, identify related tests by searching dependency graphs, and extend tests. Based on Sapient, we then develop a class-level test case selection approach FEST and a method-level approach MEST. FEST captures the class-level dependencies, especially the hidden references, which facilitates the modeling of full dependency relations at the class level. MEST combines two dynamic execution rules (i.e., dynamic invocation in reflection and dynamic binding in inheritance) with static dependencies to support building the precise method-level dependencies. Evaluation is conducted on 18 open source projects with 261 continuous integration versions from Eclipse and Apache communities. Results show that both FEST and MEST can detect almost all faults of two baselines (i.e., actual CI testing and ClassSRTS), and find new faults compared with actual CI testing (in 25% and 26% versions) and ClassSRTS (in 18% and 27% versions) respectively. Furthermore, MEST outperforms FEST in reduced test size, fault detection efficiency and test cost, indicating method-level test case selection can be more effective than class-level selection. This study can further speed up the feedback and improve the fault detection efficiency of CI testing, and has good application prospects for the CI testing in large-scale and complex systems. © 2020</t>
  </si>
  <si>
    <t>ASPLe: A methodology to develop self-adaptive software systems with systematic reuse</t>
  </si>
  <si>
    <t>More than two decades of research have demonstrated an increasing need for software systems to be self-adaptive. Self-adaptation manages runtime dynamics, which are difficult to predict before deployment. A vast body of knowledge to develop Self-Adaptive Software Systems (SASS) has been established. However, we discovered a lack of process support to develop self-adaptive systems with reuse. The lack of process support may hinder knowledge transfer and quality design. To that end, we propose a domain-engineering based methodology, Autonomic Software Product Lines engineering (ASPLe), which provides step-by-step guidelines for developing families of SASS with systematic reuse. The evaluation results from a case study show positive effects on quality and reuse for self-adaptive systems designed using the ASPLe compared to state-of-the-art engineering practices. © 2020 The Author(s)</t>
  </si>
  <si>
    <t>Model-based testing of software product lines: Mapping study and research roadmap</t>
  </si>
  <si>
    <t>Model-Based Testing (MBT) has been successfully applied to Software Product Lines (SPL). This paper provides a panorama of state-of-the-art on MBT of SPLs. We performed a systematic mapping for answering questions related with domains, approaches, solution types, variability, test case automation, artifacts, and evaluation. We built a roadmap from 44 selected studies. Main obtained results are: Software and Automotive domains are most considered; Black-box testing is widely performed; most studies have fully-automated support; variability is considered in most studies; Finite State Machines is the most used model to test SPLs; Behavioral-based and Scenario-based are the most used models; Case Studies and Experiments are used to evaluate MBT solutions and the majority is performed in industrial environments; traceability is not widely explored for MBT solutions. Furthermore, we provide a roadmap synthesizing studies based on used models, more formal artifacts, supporting tools, variability management, (semi-)automation, and traceability. The roadmap contributes to identify related primary studies based on given artifacts, variability management, tools, automation, and traceability techniques and to identify, from a given primary study, which artifacts, tools, variability management, automation and traceability techniques are related. Therefore, the roadmap serves as a guide to researchers and practitioners on how to model-based test SPLs. © 2020 Elsevier Inc.</t>
  </si>
  <si>
    <t>When to update systematic literature reviews in software engineering</t>
  </si>
  <si>
    <t>[Context] Systematic Literature Reviews (SLRs) have been adopted by the Software Engineering (SE) community for approximately 15 years to provide meaningful summaries of evidence on several topics. Many of these SLRs are now potentially outdated, and there are no systematic proposals on when to update SLRs in SE. [Objective] The goal of this paper is to provide recommendations on when to update SLRs in SE. [Method] We evaluated, using a three-step approach, a third-party decision framework (3PDF) employed in other fields, to decide whether SLRs need updating. First, we conducted a literature review of SLR updates in SE and contacted the authors to obtain their feedback relating to the usefulness of the 3PDF within the context of SLR updates in SE. Second, we used these authors’ feedback to see whether the framework needed any adaptation; none was suggested. Third, we applied the 3PDF to the SLR updates identified in our literature review. [Results] The 3PDF showed that 14 of the 20 SLRs did not need updating. This supports the use of a decision support mechanism (such as the 3PDF) to help the SE community decide when to update SLRs. [Conclusions] We put forward that the 3PDF should be adopted by the SE community to keep relevant evidence up to date and to avoid wasting effort with unnecessary updates. © 2020</t>
  </si>
  <si>
    <t>A refinement checking based strategy for component-based systems evolution</t>
  </si>
  <si>
    <t>We propose inheritance and refinement relations for a CSP-based component model (BRIC), which supports a constructive design based on composition rules that preserve classical concurrency properties such as deadlock freedom. The proposed relations allow extension of functionality, whilst preserving behavioural properties. A notion of extensibility is defined on top of a behavioural relation called convergence, which distinguishes inputs from outputs and the context where they are communicated, allowing extensions to reuse existing events with different purposes. We mechanise the strategy for extensibility verification using the FDR4 tool, and illustrate our results with an autonomous healthcare robot case study. © 2020 Elsevier Inc.</t>
  </si>
  <si>
    <t>The influence of Technical Debt on software developer morale</t>
  </si>
  <si>
    <t>Context: Previous research in the Technical Debt (TD) field has mainly focused on the technical and economic aspects, while its human aspect has received minimal attention. Objective: This paper aims to understand how software developers’ morale is influenced by TD and how their morale is influenced by TD management activities. Furthermore, this study correlates the morale with the amount of wastage of time due to TD. Method: Firstly, we conducted 15 interviews with professionals, and, secondly, these data were complemented with a survey. Thirdly, we collected 473 data points from 43 developers reporting their amount of wasted time. The collected data were analyzed using both quantitative and qualitative techniques, including thematic and statistical analysis. Results: Our results show that the occurrence of TD is associated with a lack of progress and waste of time. This might have a negative influence on developers’ morale. Further, management of TD seems to have a positive influence on developers’ morale. Conclusions: The results highlight the effects TD has on practitioners’ software work. This study presents results indicating that software suffering from TD reduces developers’ morale and thereby also their productivity. However, our results also indicate that TD management increases developers’ morale and developer productivity. © 2020</t>
  </si>
  <si>
    <t>Uncertainty modeling and runtime verification for autonomous vehicles driving control: A machine learning-based approach</t>
  </si>
  <si>
    <t>Intelligent Transportation Systems (ITS) are attracting much attention from the industry, academia, and government in staging the new generation of transportation. In the coming years, the human-driven vehicles and autonomous vehicles would co-exist for a long time in uncertain environments. How to efficiently control the autonomous vehicle and improve the interaction accuracy as well as the human drivers’ safety is a hot topic for the autonomous industry. The safety-critical nature of the ITSs demands the system designers to provide provably correct guarantees about the actions, models, control, and performance. To model and recognize the drivers’ behavior, we use machine learning classification algorithms based on the data we get from the uncertain environments. We define a parameterized modeling language stohChart(p) (parameterized stochastic hybrid statecharts) to describe the interactions of agents in ITSs. The learning result of the driver behavior classification is transferred to stohChart(p) as the parameters timely. Then we propose a mapping algorithm to transform stohChart(p) to NPTA (Networks of Probabilistic Timed Automata) and use the statistical model checker UPPAAL-SMC to verify the quantitative properties. So the run-time verification method can help autonomous vehicles make “more intelligent” decisions at run-time. We illustrate our approach by modeling and analyzing a scenario of the autonomous vehicle try to change to a lane occupied by a human-driven car. © 2020 Elsevier Inc.</t>
  </si>
  <si>
    <t>Code smells and refactoring: A tertiary systematic review of challenges and observations</t>
  </si>
  <si>
    <t>Refactoring and smells have been well researched by the software-engineering research community these past decades. Several secondary studies have been published on code smells, discussing their implications on software quality, their impact on maintenance and evolution, and existing tools for their detection. Other secondary studies addressed refactoring, discussing refactoring techniques, opportunities for refactoring, impact on quality, and tools support. In this paper, we present a tertiary systematic literature review of previous surveys, secondary systematic literature reviews, and systematic mappings. We identify the main observations (what we know) and challenges (what we do not know) on code smells and refactoring. We perform this tertiary review using eight scientific databases, based on a set of five research questions, identifying 40 secondary studies between 1992 and 2018. We organize the main observations and challenges about code smell and their refactoring into: smells definitions, most common code-smell detection approaches, code-smell detection tools, most common refactoring, and refactoring tools. We show that code smells and refactoring have a strong relationship with quality attributes, i.e., with understandability, maintainability, testability, complexity, functionality, and reusability. We argue that code smells and refactoring could be considered as the two faces of a same coin. Besides, we identify how refactoring affects quality attributes, more than code smells. We also discuss the implications of this work for practitioners, researchers, and instructors. We identify 13 open issues that could guide future research work. Thus, we want to highlight the gap between code smells and refactoring in the current state of software-engineering research. We wish that this work could help the software-engineering research community in collaborating on future work on code smells and refactoring. © 2020</t>
  </si>
  <si>
    <t>Multilevel analysis of the java virtual machine based on kernel and userspace traces</t>
  </si>
  <si>
    <t>Performance analysis of Java applications requires a deep understanding of the Java virtual machine and the system on which it is running. An unexpected latency can be caused by a bug in the source code, a misconfiguration or an external factor like CPU or disk contention. Existing tools have difficulties finding the root cause of some latencies because they do not efficiently collect performance data from the different layers of the system. In this paper, we propose a multilevel analysis framework that uses Kernel and userspace tracing to help developers understand and evaluate the performance of their applications. Kernel tracing is used to gather information about thread scheduling, system calls, I/O operations, etc. and userspace tracing is used to monitor the internal components of the JVM such as the garbage collectors and the JIT compilers. By bridging the gap between kernel and userspace traces, our tool provides full visibility to developers and helps them diagnose difficult performance issues. We show the usefulness of our approach by using it to detect problems in different Java applications. © 2020 Elsevier Inc.</t>
  </si>
  <si>
    <t>Transformed k-nearest neighborhood output distance minimization for predicting the defect density of software projects</t>
  </si>
  <si>
    <t>Background: Software defect prediction is one of the most important research topics in software engineering. An important product measure to determine the effectiveness of software processes is the defect density (DD). Cased-based reasoning (CBR) has been the prediction technique most widely applied in the software prediction field. The CBR involves k-nearest neighborhood for finding the number (k) of similar software projects selected to be involved in the prediction process. Objective: To propose the application of a transformed k-nearest neighborhood output distance minimization (TkDM) algorithm to predict the DD of software projects to compare its prediction accuracy with those obtained from statistical regression, support vector regression, and neural networks. Method: Data sets were obtained from the ISBSG release 2018. A leave-one-out cross validation method was performed. Absolute residual was used as the prediction accuracy criterion for models. Results: Statistical significance tests among models showed that the TkDM had the best prediction accuracy than those ones from statistical regression, support vector regression, and neural networks. Conclusions: A TkDM can be used for predicting the DD of new and enhanced software projects developed and coded in specific platforms and programming languages types. © 2020 Elsevier Inc.</t>
  </si>
  <si>
    <t>Integrating GitLab metrics into coursework consultation sessions in a software engineering course</t>
  </si>
  <si>
    <t>Software developers use version control systems for collaborative coding. These systems are integrated into several software development platforms (including GitLab and GitHub) which support additional software engineering functionalities. Using these platforms in an educational context allows students to gain skills relevant to industry, whilst providing a means of keeping track of their activities. In this paper, we investigate the effect of presenting teams of students with GitLab metrics about their performance at coursework consultation sessions (checkpoint sessions), with a particular focus on the number of issues assigned and completed, and the number of commits made to the repository. A comparative analysis of project marks in two consecutive academic years indicates that these checkpoint sessions may lead to better student outcomes. An interview study with students and teaching assistants identified viewing the GitLab metrics in the checkpoints as an opportunity to see the relative contributions of team members and address resulting issues, and as a catalyst for improving engagement with the team project. The study also identified drawbacks of using the metrics too simplistically, and suggested that it was important to consider the quality and amount of written code, as well as the number of times someone committed to the repository. © 2020 Elsevier Inc.</t>
  </si>
  <si>
    <t>General framework, opportunities and challenges for crowdsourcing techniques: A Comprehensive survey</t>
  </si>
  <si>
    <t>Crowdsourcing, a distributed human problem-solving paradigm is an active research area which has attracted significant attention in the fields of computer science, business, and information systems. Crowdsourcing holds novelty with advantages like open innovation, scalability, and cost-efficiency. Although considerable research work is performed, however, a survey on the crowdsourcing process-technology has not been divulged yet. In this paper, we present a systematic survey of crowdsourcing in focussing emerging techniques and approaches for improving conventional and developing future crowdsourcing systems. We first present a simplified definition of crowdsourcing. Then, we propose a framework based on three major components, synthesize a wide spectrum of existing studies for various dimensions of the framework. According to the framework, we first introduce the initialization step, including task design, task settings, and incentive mechanisms. Next, in the implementation step, we look into task decomposition, crowd and platform selection, and task assignment. In the last step, we discuss different answer aggregation techniques, validation methods and reward tactics, and reputation management. Finally, we identify open issues and suggest possible research directions for the future. © 2020 Elsevier Inc.</t>
  </si>
  <si>
    <t>WARDER: Towards effective spreadsheet defect detection by validity-based cell cluster refinements</t>
  </si>
  <si>
    <t>Nowadays spreadsheets are very popular and being widely used. However, they can be prone to various defects and cause severe consequences when end users poorly maintain them. Our research communities have proposed various techniques for automated detection of spreadsheet defects, but they commonly fall short of effectiveness, either due to their limited scope or relying on strict patterns. In this article, we discuss and improve one state-of-the-art technique, CUSTODES, which exploits spreadsheet cell clustering and defect detection to extend its scope and make its detection patterns adaptive to varying spreadsheet styles. Still, CUSTODES can be prone to problematic clustering when accidentally involving irrelevant cells, leading to a largely reduced detection precision. Regarding this, we present WARDER to refine CUSTODES's spreadsheet cell clustering based on three extensible validity-based properties. Experimental results show that WARDER could improve the precision by 19.1% on spreadsheet cell clustering, which contributed to a precision improvement of 23.3 ~ 24.3% for spreadsheet defect detection, as compared to CUSTODES (F-measure increased from 0.71 to 0.79 ~ 0.82). WARDER also exhibited satisfactory results on another practical large-scale spreadsheet corpus VEnron2, improving the defect detection precision by 10.7 ~ 21.2% over CUSTODES. © 2020</t>
  </si>
  <si>
    <t>Achieving agility and quality in product development - an empirical study of hardware startups</t>
  </si>
  <si>
    <t>Context: Startups aim at scaling their business, often by developing innovative products with limited human and financial resources. The development of software products in the startup context is known as opportunistic, agility-driven, and with high tolerance for technical debt. The special context of hardware startups calls for a better understanding of state-of-the-practice of hardware startups’ activities. Objective: This study aimed to identify whether and how startups can achieve product quality while maintaining focus on agility. Method: We conducted an exploratory study with 13 hardware startups, collecting data through semi-structured interviews and analysis of documentation. We proposed an integrative model of agility and quality in hardware startups. Results: Agility in hardware startups is complex and not achieved through adoption of fast-paced development practices alone. Hardware startups follow a quality-driven approach for development of core components, where frequent user testing is a measure for early debt management. Hardware startups often lack mindset and strategies for achieving long-term quality in early stages. Conclusions: Hardware startups need attention to hardware quality to allow for evolutionary prototyping and speed. Future research should focus on defining quality-driven practices that contribute to agility, and strategies and mindsets to support long-term quality in the hardware startup context. © 2020 The Author(s)</t>
  </si>
  <si>
    <t>Identifying vulnerabilities of SSL/TLS certificate verification in Android apps with static and dynamic analysis</t>
  </si>
  <si>
    <t>Many Android developers fail to properly implement SSL/TLS during the development of an app, which may result in Man-In-The-Middle (MITM) attacks or phishing attacks. In this work, we design and implement a tool called DCDroid to detect these vulnerabilities with the combination of static and dynamic analysis. In static analysis, we focus on four types of vulnerable schema and locate the potential vulnerable code snippets in apps. In dynamic analysis, we prioritize the triggering of User Interface (UI) components based on the results obtained with static analysis to confirm the misuse of SSL/TLS. With DCDroid we analyze 2213 apps from Google Play and 360app. The experimental results show that 457 (20.65%) apps contain potential vulnerable code. We run apps with DCDroid on two Android smart phones and confirm that 245 (11.07%) of 2213 apps are truly vulnerable to MITM and phishing attacks. We propose several strategies to reduce the number of crashes and shorten the execution time in dynamic analysis. Comparing with our previous work, DCDroid decreases 57.18% of the number of apps’ crash and 32.47% of the execution time on average. It also outperforms other three tools, namely, AndroBugs, kingkong and appscan, in terms of detection accuracy. © 2020</t>
  </si>
  <si>
    <t>The effect of multiple developers on structural attributes: A Study based on java software</t>
  </si>
  <si>
    <t>Context: Long-term software projects employ different software developers who collaborate on shared artifacts. The accumulation of changes pushed by different developers leave traces on the underlying code, that have an effect on its future maintainability, and even reuse. Objective: This study focuses on the how the changes by different developers might have an impact on the code: we investigate whether the work of multiple developers, and their experience, have a visible effect on the structural metrics of the underlying code. Method: We consider nine object-oriented (OO) attributes and we measure them in a GitHub sample containing the top 200 ‘forked’ projects. For each of their classes, we evaluated the number of distinct developers contributing to its source code, and their experience in the project. Results: We show that the presence of multiple developers working on the same class has a visible effect on the chosen OO metrics, and often in the opposite direction to what the guidelines for each attribute suggest. We also show how the relative experience of developers in a project plays an important role in the distribution of those metrics, and the future maintenance of the Java classes. Conclusions: Our results show how distributed development has an effect on the structural attributes of a software system and how the experience of developers plays a fundamental role in that effect. We also discover workarounds and best practices in 4 applied case studies. © 2020</t>
  </si>
  <si>
    <t>A wearable fall detection system based on LoRa LPWAN technology</t>
  </si>
  <si>
    <t>—Several technological solutions now available in the market offer the possibility of increasing the independent life of people who by age or pathologies otherwise need assistance. In particular, internet-connected wearable solutions are of considerable interest, as they allow continuous monitoring of the user. However, their use poses different challenges, from the real usability of a device that must still be worn to the performance achievable in terms of radio connectivity and battery life. The acceptability of a technology solution, by a user who would still benefit from its use, is in fact often conditioned by practical problems that impact the person’s normal lifestyle. The technological choices adopted in fact strongly determine the success of the proposed solution, as they may imply limitations both to the person who uses it and to the achievable performance. In this document, targeting the case of a fall detection sensor based on a pair of sensorized shoes, the effectiveness of a real implementation of an Internet of Things technology is examined. It is shown how alarming events, generated in a metropolitan context, are effectively sent to a supervision system through Low Power Wide Area Network technology without the need for a portable gateway. The experimental results demonstrate the effectiveness of the chosen technology, which allows the user to take advantage of the support of a wearable sensor without being forced to substantially change his lifestyle. © 2020 CCIS</t>
  </si>
  <si>
    <t>Human retina based identification system using gabor filters and gda technique</t>
  </si>
  <si>
    <t>—A biometric authentication system provides an automatic person authentication based on some characteristic features possessed by the individual. Among all other biometrics, human retina is a secure and reliable source of person recognition as it is unique, universal, lies at the back of the eyeball and hence it is unforgeable. The process of authentication mainly includes pre-processing, feature extraction and then features matching and classification. Also authentication systems are mainly appointed in verification and identification mode according to the specific application. In this paper, preprocessing and image enhancement stages involve several steps to highlight interesting features in retinal images. The feature extraction stage is accomplished using a bank of Gabor filter with number of orientations and scales. Generalized Discriminant Analysis (GDA) technique has been used to reduce the size of feature vectors and enhance the performance of proposed algorithm. Finally, classification is accomplished using k-nearest neighbor (KNN) classifier to determine the identity of the genuine user or reject the forged one as the proposed method operates in identification mode. The main contribution in this paper is using Generalized Discriminant Analysis (GDA) technique to address ‘curse of dimensionality’ problem. GDA is a novel method used in the area of retina recognition. © 2020 University of Split. All rights reserved.</t>
  </si>
  <si>
    <t>Chicken swarm optimization for PTS based PAPR reduction in OFDM systems</t>
  </si>
  <si>
    <t>—Partial transmit sequence (PTS) is a well-known PAPR reduction scheme for the OFDM system. One of the major challenge of this scheme is to find an optimal phase vector using exhaustive search over all the allowed phase factor combinations. This leads to increased search complexity which grows exponentially as the number of sub-blocks is increased. In this paper, chicken swarm optimization (CSO) based PTS system is designed that aims to find an optimal solution in less number of average iterations and therefore results in reduced computational complexity of the system. We have proposed two categories of the algorithm: (i) CSO-PTS system without threshold limit on PAPR (ii) CSO-PTS system with threshold limit on PAPR. Both the schemes offer effective trade-offs between the computational complexity and the PAPR reduction capability of the system. Simulation results confirm that our proposed schemes perform well in terms of low computational complexity, lesser number of average iterations and improved PAPR reduction capability of the OFDM signal without any loss in BER performance of the system. © 2020 CCIS</t>
  </si>
  <si>
    <t>Correctness checking for BPMN collaborations with sub-processes</t>
  </si>
  <si>
    <t>BPMN collaboration models are commonly used to describe the behaviour and interactions of processes in an inter-organisational context. An important role in this kind of models is played both by the message flow, and by sub-processes. The interplay between these features of BPMN models can conceal subtle or unexpected effects, which makes the design activity error-prone, thus leading to the possible inclusion of incorrect behaviour. In this paper, we face this problem by providing a framework for checking the correctness of BPMN models. In particular we are interested on collaboration models that include message exchange and/or sub-processes, and with a special focus on properties well-established in the business process domain, namely safeness and soundness. To enable such a verification, we have (i) defined an operational semantics for BPMN collaborations, (ii) formalised safeness and soundness properties, and a new relaxed version of soundness for detecting situations where asynchronous messages are not handled correctly by the receiver, (iii) applied the related checks on state-space representations (i.e., labelled transition systems) of collaborations, and (iv) implemented the overall formal framework that has been also integrated in the Camunda modelling environment. The resulting verification framework and tool, named S3, have been validated in relation to its effectiveness, efficiency and usability, both by using models available on a publicly accessible repository, and by carrying out experiments with a group of designers. © 2020 Elsevier Inc.</t>
  </si>
  <si>
    <t>STEP-ONE: Simulated testbed for Edge-Fog processes based on the Opportunistic Network Environment simulator</t>
  </si>
  <si>
    <t>The Internet of Things (IoT) has evolved from a cloud-based architecture towards multi-layer architectures such as Fog computing, where network edge devices perform processing and messaging tasks. Researchers studied managing and scheduling applications in these architectures extensively, however some issues, especially the effect of mobility, have been less explored. Additionally, evaluation of these mechanisms in realistic scenarios is difficult, as real-world experiments are costly and building composite applications with existing simulation tools is laborious. We call such composite applications which entail functions for handling connectivity and mobility disruptions in the edge network, Edge Processes. In this paper, we present STEP-ONE - a set of tools developed to simulate IoT systems where the management and application composition is handled with Business Process Model and Notation (BPMN) related standards. We demonstrate STEP-ONE with a smart-city scenario, where an application modeled as a choreography of processes is executed between different resources - cloud, fog and moving edge devices. We show how STEP-ONE enables constructing such a scenario and how it can be extended with algorithms and decision-mechanisms to adaptively drive the execution of such processes. We also present how detailed performance metrics can be extracted from the discrete event simulations run with STEP-ONE. © 2020 Elsevier Inc.</t>
  </si>
  <si>
    <t>ThermoSim: Deep learning based framework for modeling and simulation of thermal-aware resource management for cloud computing environments</t>
  </si>
  <si>
    <t>Current cloud computing frameworks host millions of physical servers that utilize cloud computing resources in the form of different virtual machines. Cloud Data Center (CDC) infrastructures require significant amounts of energy to deliver large scale computational services. Moreover, computing nodes generate large volumes of heat, requiring cooling units in turn to eliminate the effect of this heat. Thus, overall energy consumption of the CDC increases tremendously for servers as well as for cooling units. However, current workload allocation policies do not take into account effect on temperature and it is challenging to simulate the thermal behavior of CDCs. There is a need for a thermal-aware framework to simulate and model the behavior of nodes and measure the important performance parameters which can be affected by its temperature. In this paper, we propose a lightweight framework, ThermoSim, for modeling and simulation of thermal-aware resource management for cloud computing environments. This work presents a Recurrent Neural Network based deep learning temperature predictor for CDCs which is utilized by ThermoSim for lightweight resource management in constrained cloud environments. ThermoSim extends the CloudSim toolkit helping to analyze the performance of various key parameters such as energy consumption, service level agreement violation rate, number of virtual machine migrations and temperature during the management of cloud resources for execution of workloads. Further, different energy-aware and thermal-aware resource management techniques are tested using the proposed ThermoSim framework in order to validate it against the existing framework (Thas). The experimental results demonstrate the proposed framework is capable of modeling and simulating the thermal behavior of a CDC and ThermoSim framework is better than Thas in terms of energy consumption, cost, time, memory usage and prediction accuracy. © 2020 Elsevier Inc.</t>
  </si>
  <si>
    <t>Automated defect identification via path analysis-based features with transfer learning</t>
  </si>
  <si>
    <t>Recently, artificial intelligence techniques have been widely applied to address various specialized tasks in software engineering, such as code generation, defect identification, and bug repair. Despite the diffuse usage of static analysis tools in automatically detecting potential software defects, developers consider the large number of reported alarms and the expensive cost of manual inspection to be a key barrier to using them in practice. To automate the process of defect identification, researchers utilize machine learning algorithms with a set of hand-engineered features to build classification models for identifying alarms as actionable or unactionable. However, traditional features often fail to represent the deep syntactic structure of alarms. To bridge the gap between programs’ syntactic structure and defect identification features, this paper first extracts a set of novel fine-grained features at variable-level, called path-variable characteristic, by applying path analysis techniques in the feature extraction process. We then raise a two-stage transfer learning approach based on our proposed features, called feature ranking-matching based transfer learning, to increase the performance of cross-project defect identification. Our experimental results for eight open-source projects show that the proposed features at variable-level are promising and can yield significant improvement on both within-project and cross-project defect identification. © 2020 The Author(s)</t>
  </si>
  <si>
    <t>More precise construction of static single assignment programs using reaching definitions</t>
  </si>
  <si>
    <t>The Static Single Assignment (SSA) form is an intermediate representation used for the analysis and optimization of programs in modern compilers. The ϕ-function placement is the most computationally expensive part of converting any program into its SSA form. The most widely-used ϕ-function placement algorithms are based on computing dominance frontiers (DF). However, this kind of algorithms works under the limiting assumption that all variables are defined at the beginning of the program, which is not the case for local variables. In this paper, we introduce an innovative ϕ-placement algorithm based on computing reaching definitions (RD), which generates a precise number of ϕ-functions. We provided theorems and proofs showing the correctness and the theoretical computational complexity of our algorithms. We implemented our approach and a well-known DF-based algorithm in the Clang/LLVM compiler framework, and performed experiments on a number of benchmarks. The results show that the limiting assumption of the DF-based algorithm when compared with the more accurate results of our RD-based approach leads to generating up to 87% (69% on average) superfluous ϕ-functions on all benchmarks, and thus brings about a significant precision loss. Moreover, even though our approach computes more information to generate precise results, it is able to analyze up to 92.96% procedures (65.63% on average) of all benchmarks with execution time within twice the execution time of the reference DF-based approach. © 2020 Elsevier Inc.</t>
  </si>
  <si>
    <t>A classification framework for automated control code generation in industrial automation</t>
  </si>
  <si>
    <t>Software development for the automation of industrial facilities (e.g., oil platforms, chemical plants, power plants, etc.) involves implementing control logic, often in IEC 61131-3 programming languages. Developing safe and efficient program code is expensive and today still requires substantial manual effort. Researchers have thus proposed numerous approaches for automatic control logic generation in the last two decades, but a systematic, in-depth analysis of their capabilities and assumptions is missing. This paper proposes a novel classification framework for control logic generation approaches defining criteria derived from industry best practices. The framework is applied to compare and analyze 13 different control logic generation approaches. Prominent findings include different categories of control logic generation approaches, the challenge of dealing with iterative engineering processes, and the need for more experimental validations in larger case studies. © 2020 Elsevier Inc.</t>
  </si>
  <si>
    <t>Software-testing education: A systematic literature mapping</t>
  </si>
  <si>
    <t>Context: With the rising complexity and scale of software systems, there is an ever-increasing demand for sophisticated and cost-effective software testing. To meet such a demand, there is a need for a highly-skilled software testing work-force (test engineers) in the industry. To address that need, many university educators worldwide have included software-testing education in their software engineering (SE) or computer science (CS) programs. Many papers have been published in the last three decades (as early as 1992) to share experience from such undertakings. Objective: Our objective in this paper is to summarize the body of experience and knowledge in the area of software-testing education to benefit the readers (both educators and researchers) in designing and delivering software testing courses in university settings, and to also conduct further education research in this area. Method: To address the above need, we conducted a systematic literature mapping (SLM) to synthesize what the community of educators have published on this topic. After compiling a candidate pool of 307 papers, and applying a set of inclusion/exclusion criteria, our final pool included 204 papers published between 1992 and 2019. Results: The topic of software-testing education is becoming more active, as we can see by the increasing number of papers. Many pedagogical approaches (how to best teach testing), course-ware, and specific tools for testing education have been proposed. Many challenges in testing education and insights on how to overcome those challenges have been proposed. Conclusion: This paper provides educators and researchers with a classification of existing studies within software-testing education. We further synthesize challenges and insights reported when teaching software testing. The paper also provides a reference (“index”) to the vast body of knowledge and experience on teaching software testing. Our mapping study aims to help educators and researchers to identify the best practices in this area to effectively plan and deliver their software testing courses, or to conduct further education-research in this important area. © 2020 Elsevier Inc.</t>
  </si>
  <si>
    <t>The effects of database complexity on SQL query formulation</t>
  </si>
  <si>
    <t>In Structured Query Language (SQL) education, students often execute queries against a simple exercise database. Recently, databases that are more realistic have been utilized to the effect that students find exercises more interesting and useful, as these databases more accurately mimic databases students are likely to encounter in their future work environments. However, using even the most engaging database can be counterproductive to learning, if a student is not able to formulate correct queries due to the complexity of the database schema. Scientific evidence on the effects of database complexity on student's query formulation is limited, and with queries from 744 students against three databases of varying logical complexity, we set out to study how database complexity affects the success rates in query formulation. The success rates against a simple database were significantly higher than against a semi-complex and a complex database, which indicates that it is easier for students to write SQL queries against simpler databases. This suggests, at least in the scale of our exercise databases, that educators should also consider the negative effects of more realistic databases, even though they have been shown to increase student engagement. © 2020 Elsevier Inc.</t>
  </si>
  <si>
    <t>Improving software bug-specific named entity recognition with deep neural network</t>
  </si>
  <si>
    <t>There is a large volume of bug data in the bug repository, which contains rich bug information. Existing studies on bug data mining mainly rely on using information retrieval (IR) technology to search relevant historical bug reports. These studies basically treat a bug report as a closed unit, ignoring the semantic and structural information within it. Named-entity recognition (NER) is an important task of information extraction (IE) technology. Based on NER, fine-grained factual information could be comprehensively extracted to further form structured data, which provides a new way to improve the accessibility of bug information. However, bug NER is different from general NER tasks. Bug reports are free-form text, which include a mixed language environment studded with code, abbreviations and software-specific vocabularies. In this paper, we propose a deep neural network approach for bug-specific entity recognition called DBNER using bidirectional long short-term memory (LSTM) with Conditional Random Fields decoding model (CRF). DBNER extracts multiple features from the massive bug data and uses attention mechanism to improve the consistency of entity tags in the bug reports. Experiment results show that the F1-score reaches an average of 91.19%. In addition, in cross-project experiments, the DBNER's F1-score reaches an average of 84%. © 2020 Elsevier Inc.</t>
  </si>
  <si>
    <t>On tracking Java methods with Git mechanisms</t>
  </si>
  <si>
    <t>Method-level historical information is useful in various research on mining software repositories such as fault-prone module detection or evolutionary coupling identification. An existing technique named Historage converts a Git repository of a Java project to a finer-grained one. In a finer-grained repository, each Java method exists as a single file. Treating Java methods as files has an advantage, which is that Java methods can be tracked with Git mechanisms. The biggest benefit of tracking methods with Git mechanisms is that it can easily connect with any other tools and techniques build on Git infrastructure. However, Historage's tracking has an issue of accuracy, especially on small methods. More concretely, in the case that a small method is renamed or moved to another class, Historage has a limited capability to track the method. In this paper, we propose a new technique, FinerGit, to improve the trackability of Java methods with Git mechanisms. We implement FinerGit as a system and apply it to 182 open source software projects, which include 1,768K methods in total. The experimental results show that our tool has a higher capability of tracking methods in the case that methods are renamed or moved to other classes. © 2020 The Author(s)</t>
  </si>
  <si>
    <t>Formal analysis and verification of the PSTM architecture using CSP</t>
  </si>
  <si>
    <t>Starting with the analysis of the source codes of the Python Software Transactional Memory (PSTM) architecture, this paper applies process algebra CSP to formally verify the architecture at a fine-grained level. We analyze the communication process and components of the architecture from multiple perspectives and establish models describing the communication behaviors of the PSTM architecture. We use model checker PAT to automatically simulate and verify the established model. After adapting the traditional transactional properties to the PSTM architecture, we analyze and verify five properties for the PSTM architecture, including deadlock freeness, atomicity, isolation, consistency and optimism. The verification results indicate that all the properties are valid. Based on the judgement of the execution logic of the communication procedure in the PSTM architecture, we can conclude that the architecture can have a proper communication and can guarantee atomicity, isolation, consistency and optimism. Besides, we also provide a case study with an application scenario and propose a corollary that the value of the shared counter is equal to the number of parallel processes. We verify whether the case study system can satisfy all the conditions of corollary from both positive and negative perspectives. The results show that the corollary is tenable. © 2020</t>
  </si>
  <si>
    <t>GAP: Forecasting commit activity in git projects</t>
  </si>
  <si>
    <t>Abandonment of active developers poses a significant risk for many open source software projects. This risk can be reduced by forecasting the future activity of contributors involved in such projects. Focusing on the commit activity of individuals involved in git repositories, this paper proposes a practicable probabilistic forecasting model based on the statistical technique of survival analysis. The model is empirically validated on a wide variety of projects accounting for 7528 git repositories and 5947 active contributors. We found that a model based on the last 20 observed days of commit activity per contributor provides the best concordance. We also found that the predictions provided by the model are generally close to actual observations, with slight underestimations for low probability predictions and slight overestimations for higher probability predictions. This model is implemented as part of an open source tool, called GAP, that predicts future commit activity. © 2020 Elsevier Inc.</t>
  </si>
  <si>
    <t>Adaptive metamorphic testing with contextual bandits</t>
  </si>
  <si>
    <t>Metamorphic Testing is a software testing paradigm which aims at using necessary properties of a system under test, called metamorphic relations, to either check its expected outputs, or to generate new test cases. Metamorphic Testing has been successful to test programs for which a full oracle is not available or to test programs for which there are uncertainties on expected outputs such as learning systems. In this article, we propose Adaptive Metamorphic Testing as a generalization of a simple yet powerful reinforcement learning technique, namely contextual bandits, to select one of the multiple metamorphic relations available for a program. By using contextual bandits, Adaptive Metamorphic Testing learns which metamorphic relations are likely to transform a source test case, such that it has higher chance to discover faults. We present experimental results over two major case studies in machine learning, namely image classification and object detection, and identify weaknesses and robustness boundaries. Adaptive Metamorphic Testing efficiently identifies weaknesses of the tested systems in context of the source test case. © 2020 Elsevier Inc.</t>
  </si>
  <si>
    <t>Enhancing example-based code search with functional semantics</t>
  </si>
  <si>
    <t>As the quality and quantity of open source code increase, effective and efficient search for code implementing certain semantics, or semantics-based code search, has become an emerging need for software developers to retrieve and reuse existing source code. Previous techniques in semantics-based code search encode the semantics of loop-free Java code snippets as constraints and utilize an SMT solver to find encoded snippets that match an input/output (IO) query. We present in this article the Quebio approach to semantics-based search for Java methods. Quebio advances the state-of-the-art by supporting important language features like invocation to library APIs and enabling the search to handle more data types like array/List, Set, and Map. Compared with existing approaches, Quebio also integrates a customized keyword-based search that uses as the input a textual, behavioral summary of the desired methods to quickly prune the methods to be checked against the IO examples. To evaluate the effectiveness and efficiency of Quebio, we constructed a repository of 14,792 methods from 723 open source Java projects hosted on GitHub and applied the approach to resolve 47 queries extracted from StackOverflow. Quebio was able to find methods correctly implementing the specified IO behaviors for 43 of the queries, significantly outperforming the existing semantics-based code search techniques. The average search time with Quebio was 213.2 seconds for each query. © 2020 Elsevier Inc.</t>
  </si>
  <si>
    <t>Systematic literature review of empirical studies on mental representations of programs</t>
  </si>
  <si>
    <t>Programmers are frequently tasked with modifying, enhancing, and extending applications. To perform these tasks, programmers must understand existing code by forming mental representations. Empirical research is required to determine the mental representations constructed during program comprehension to inform the development of programming languages, instructional practices, and tools. To make recommendations for future work a systematic literature review was conducted that summarizes the empirical research on mental representations formed during program comprehension, how the methods and tasks have changed over time, and the research contributions. The data items included in the systematic review are empirical studies of programmers that investigated the comprehension and internal representation of code written in a formal programming language. The eligibility criteria used in the review were meant to extract studies with a focus on knowledge representation as opposed to knowledge utilization. The results revealed a lack of incremental research and a dramatic decline in the research meaning that newly developed or popularized languages and paradigms have not been a part of the research reviewed. Accordingly, we argue that there needs to be a resurgence of empirical research on the psychology of programming to inform the design of tools and languages, especially in new and emerging paradigms. © 2020 Elsevier Inc.</t>
  </si>
  <si>
    <t>An ontology-based learning approach for automatically classifying security requirements</t>
  </si>
  <si>
    <t>Although academia has recognized the importance of explicitly specifying security requirements in early stages of system developments for years, in reality, many projects mix security requirements with other types of requirements. Thus, there is a strong need for precisely and efficiently classifying such security requirements from other requirements in requirement specifications. Existing studies leverage lexical evidence to build probabilistic classifiers, which are domain-dependent by design and cannot effectively classify security requirements from different application domains. In this paper, we propose an ontology-driven learning approach to automatically classify security requirements. Our approach consists of a conceptual layer and a linguistic layer, which understands security requirements based on not only lexical evidence but also conceptual domain knowledge. In particular, we apply a systematic approach to identify linguistic features of security requirements based on an extended security requirements ontology and linguistic knowledge, connecting the conceptual layer with the linguistic layer. Such linguistic features are then used to train domain-independent security requirements classifiers by using machine learning techniques. We have carried out a series of experiments to evaluate the performance and generalization ability of our proposal against existing approaches. The results of the experiments show that the proposed approach outperforms existing approaches with a significant increase of F1 score (0.63 VS. 0.44) when the training dataset and the testing dataset come from different application domains, i.e., the classifiers trained by our approach can be generalized to classify security requirements from different domains. © 2020 Elsevier Inc.</t>
  </si>
  <si>
    <t>Bug severity prediction using question-and-answer pairs from Stack Overflow</t>
  </si>
  <si>
    <t>Nowadays, bugs have been common in most software systems. For large-scale software projects, developers usually conduct software maintenance tasks by utilizing software artifacts (e.g., bug reports). The severity of bug reports describes the impact of the bugs and determines how quickly it needs to be fixed. Bug triagers often pay close attention to some features such as severity to determine the importance of bug reports and assign them to the correct developers. However, a large number of bug reports submitted every day increase the workload of developers who have to spend more time on fixing bugs. In this paper, we collect question-and-answer pairs from Stack Overflow and use logical regression to predict the severity of bug reports. In detail, we extract all the posts related to bug repositories from Stack Overflow and combine them with bug reports to obtain enhanced versions of bug reports. We achieve severity prediction on three popular open source projects (e,g., Mozilla, Ecplise, and GCC) with Naïve Bayesian, k-Nearest Neighbor algorithm (KNN), and Long Short-Term Memory (LSTM). The results of our experiments show that our model is more accurate than the previous studies for predicting the severity. Our approach improves by 23.03%, 21.86%, and 20.59% of the average F-measure for Mozilla, Eclipse, and GCC by comparing with the Naïve Bayesian based approach which performs the best among all baseline approaches. © 2020 Elsevier Inc.</t>
  </si>
  <si>
    <t>QMM-VANET: An efficient clustering algorithm based on QoS and monitoring of malicious vehicles in vehicular ad hoc networks</t>
  </si>
  <si>
    <t>Vehicular ad hoc networks (VANETs) are considered as a subset of mobile ad hoc networks (MANETs) that can be used in the transportation field. These networks considerably improve the traffic safety and accident prevention. Because of the characteristics of VANETs such as self-organization, frequent link disconnections and rapid topology changes, developing efficient routing protocols is a challenging task. To address this issue, clustering is an appropriate approach in a mobile environment. Clustering aims to partition the vehicles into a number of clusters based on some predefined metrics such as velocity, distance and location. In this paper, a clustering routing protocol, named QMM-VANET, which considers Quality of Service (QoS) requirements, the distrust value parameters and mobility constraints, is proposed. This protocol specifies a reliable and stable cluster and increases the stability and connectivity during communications. This protocol is composed of three parts: (1) computing the QoS of vehicles and electing a trustier vehicle as a cluster-head, (2) selecting a set of proper neighboring nodes as gateways for retransmitting the packets and (3) using gateway recovery algorithm to choose another gateway in case of failure of the link. NS-2 simulator is utilized to illustrate the performance of our proposed protocol in a highway scenario. The performance analyses display that the QMM-VANET protocol can achieve low end-to-end delay and high packet delivery ratio and maintain the network stability. © 2020 Elsevier Inc.</t>
  </si>
  <si>
    <t>Substructure similarity search for engineering service-based systems</t>
  </si>
  <si>
    <t>With the broad application of service-oriented architecture in service-oriented software engineering, service-based systems (SBSs) are becoming ever more widely used. As a result, the selection of appropriate component services destined to fulfill the functional requirements becomes a critical challenge for successfully building SBSs, especially when the pre-specified SBS plan involves a complicated structure. Because building an exact SBS is often too restrictive, a similarity search for complex functional requirements becomes an essential operation that must be efficiently supported. We thus investigate in this work the substructure similarity search problem of building a SBS. To solve this new research problem, we propose a feature-based method, called the substructure similarity search for service-based systems (5S), to help users find similar SBS solutions by progressively relaxing a SBS plan. The 5S approach models each SBS as a set of features and transforms the task of relaxation of a SBS into the maximum allowed missing features, which can filter many SBSs directly without costly structure comparisons. 5S thus opens a new paradigm for efficient SBS engineering that shortens the build cycle. Finally, we discuss a series of experiments using real-world Web service datasets that demonstrate the effectiveness and efficiency of the proposed approach. © 2020</t>
  </si>
  <si>
    <t>Scalability Assessment of Microservice Architecture Deployment Configurations: A Domain-based Approach Leveraging Operational Profiles and Load Tests</t>
  </si>
  <si>
    <t>Microservices have emerged as an architectural style for developing distributed applications. Assessing the performance of architecture deployment configurations — e.g., with respect to deployment alternatives — is challenging and must be aligned with the system usage in the production environment. In this paper, we introduce an approach for using operational profiles to generate load tests to automatically assess scalability pass/fail criteria of microservice configuration alternatives. The approach provides a Domain-based metric for each alternative that can, for instance, be applied to make informed decisions about the selection of alternatives and to conduct production monitoring regarding performance-related system properties, e.g., anomaly detection. We have evaluated our approach using extensive experiments in a large bare metal host environment and a virtualized environment. First, the data presented in this paper supports the need to carefully evaluate the impact of increasing the level of computing resources on performance. Specifically, for the experiments presented in this paper, we observed that the evaluated Domain-based metric is a non-increasing function of the number of CPU resources for one of the environments under study. In a subsequent series of experiments, we investigate the application of the approach to assess the impact of security attacks on the performance of architecture deployment configurations. © 2020</t>
  </si>
  <si>
    <t>On Adaptive Change Recommendation</t>
  </si>
  <si>
    <t>As the complexity of a software system grows, it becomes harder for developers to be aware of all the dependencies between its artifacts (e.g., files or methods). Change impact analysis helps to overcome this challenge, by recommending relevant source-code artifacts related to a developer's current changes. Association rule mining has shown promise in determining change impact by uncovering relevant patterns in the system's change history. State-of-the-art change impact mining typically uses a change history of tens of thousands of transactions. For efficiency, targeted association rule mining constrains the transactions used to those potentially relevant to answering a particular query. However, it still considers all the relevant transactions in the history. This paper presents ATARI, a new adaptive approach that further constrains targeted association rule mining by considering a dynamic selection of the relevant transactions. Our investigation of adaptive change impact mining empirically studies fourteen algorithm variants. We show that adaptive algorithms are viable, can be just as applicable as the start-of-the-art complete-history algorithms, and even outperform them for certain queries. However, more important than this direct comparison, our investigation motivates and lays the groundwork for the future study of adaptive techniques, and their application to challenges such as on-the-fly impact analysis at GitHub-scale. © 2020 Elsevier Inc.</t>
  </si>
  <si>
    <t>On testing machine learning programs</t>
  </si>
  <si>
    <t>Nowadays, we are witnessing a wide adoption of Machine learning (ML) models in many software systems. They are even being tested in safety-critical systems, thanks to recent breakthroughs in deep learning and reinforcement learning. Many people are now interacting with systems based on ML every day, e.g., voice recognition systems used by virtual personal assistants like Amazon Alexa or Google Home. As the field of ML continues to grow, we are likely to witness transformative advances in a wide range of areas, from finance, energy, to health and transportation. Given this growing importance of ML-based systems in our daily life, it is becoming utterly important to ensure their reliability. Recently, software researchers have started adapting concepts from the software testing domain (e.g., code coverage, mutation testing, or property-based testing) to help ML engineers detect and correct faults in ML programs. This paper reviews current existing testing practices for ML programs. First, we identify and explain challenges that should be addressed when testing ML programs. Next, we report existing solutions found in the literature for testing ML programs. Finally, we identify gaps in the literature related to the testing of ML programs and make recommendations of future research directions for the scientific community. We hope that this comprehensive review of software testing practices will help ML engineers identify the right approach to improve the reliability of their ML-based systems. We also hope that the research community will act on our proposed research directions to advance the state of the art of testing for ML programs. © 2020</t>
  </si>
  <si>
    <t>MSL: A pattern language for engineering self-adaptive systems</t>
  </si>
  <si>
    <t>In architecture-based self-adaptation of decentralized systems, design patterns have been introduced to ease the design of complex adaptation solutions that usually require the interaction of different MAPE-K (Monitor-Analyze-Plan-Execute over a shared Knowledge) control loops, each dealing with an adaptation concern of the managed system. Such MAPE patterns have been proposed by means of a graphical notation, but without a well-defined way to document them and to express the semantics of components interactions. In this paper, we propose an approach to overcome these limitations. We present a domain-specific language, called MSL for MAPE Specification Language, to define and instantiate MAPE patterns and to give semantics to some semantic variation points of the equivalent graphical notation for MAPE pattern. We also provide a formal semantics of the language by means of self-adaptive Abstract State Machines, an extension of the Abstract State Machines (ASMs) formalism to model self-adaptation. Such semantics definition comes with an automatic transformation of MSL models into formal executable models, and opens to the possibility of performing rigorous analysis (validation w.r.t. the adaptation requirements and verification of adaptation properties) of MSL models. Moreover, we present our current results toward a (long-term) realization of an MSL-centric framework, where MSL is the notation of a modeling front-end, on top of richer and more specific modeling, analysis, and implementation back-end frameworks. As proof of concept of our approach, we show the application of MSL and its formal support to a running case study in the field of home automation, by modeling an adaptive control of a virtual smart home developed with the OpenHAB runtime platform. © 2020 Elsevier Inc.</t>
  </si>
  <si>
    <t>Requirements for adopting software process lines</t>
  </si>
  <si>
    <t>A Software Process Line (SPrL) is potentially suitable for constructing software development methodologies by reusing core assets. However, adopting this approach without prior assessment of its suitability can lead to failure. The aim of this paper is to identify a set of requirements that can be used for deciding whether to adopt the SPrL approach in an organization. Identification of the requirements was accomplished in two stages: the characteristics important in method tailoring were first identified via a Systematic Mapping Study (SMS) that focused on analyzing 43 primary studies; the degree of importance of the identified characteristics was then determined using a questionnaire survey in which 31 experts participated. By analyzing the results of the SMS and the survey, we have identified 12 product-related, 22 project-related, and 10 organization-related requirements. In addition to these requirements, we have also identified two relevant requirements by studying previous research on Software Product Lines (SPL) and Business Process Lines (BPL). The requirements thus identified can help organizations decide on whether to adopt the SPrL approach: the more an organization satisfies the requirements, the more frequently method tailoring occurs in that organization, and hence, the more justified it is to adopt the SPrL approach. © 2020</t>
  </si>
  <si>
    <t>The effect of transactive memory systems on process tailoring in software projects: The moderating role of task conflict and shared temporal cognitions</t>
  </si>
  <si>
    <t>Contemporary software projects are unique and volatile, leading development teams to modify standard development processes and continue to make adjustments as needed. Adjusting software project development to accommodate the variance and dynamics is called software process tailoring (SPT). Because SPT critically determines how projects are conducted, its performance merits investigation. However, the extant literature lacks empirical evidence of the underlying effects that operate and influence the performance of SPT. Specifically, SPT is a team-based activity that requires the exchange of knowledge and opinions among members to yield an integrative tailoring solution; SPT is also a highly conflicting process involving task and temporal conflicts. Given these characteristics, teams’ operational mechanisms that increase SPT performance remain unknown. To address the aforementioned gaps, this study adopts the transactive memory systems (TMS) theory to develop a research model to explore how a team's TMS affects SPT performance with task conflict and shared temporal cognitions (STC) acting as moderators. By examining 102 software project teams, we found that TMS has a positive impact on SPT performance. Surprisingly, task conflict reduces the effect of TMS on SPT performance, whereas STC amplifies the influence of TMS-SPT performance. © 2020</t>
  </si>
  <si>
    <t>Using likely invariants for test data generation</t>
  </si>
  <si>
    <t>Various approaches have been developed to tackle the problem of automatic test data generation. Among them search-based methods use metaheuristic algorithms to guide search in the input space of the program under test. This paper presents a new approach for improving search-based test data generation methods. This approach is based on learning the relationships between program input values and program parts covered by those values. The learned relationships are used to accelerate achieving test coverage goals. We introduce the concepts of branch likely invariant and path likely invariant as the basis for the learning method. In addition, we utilize simple predicates (based on some predefined templates) over program input variables to generate better initial candidate solutions, and use the mutation of the mentioned predicates to cover unexplored program parts. The current version of the proposed approach only considers numeric and string input parameters. To evaluate the performance of the proposed approach, a series of experiments have been carried out on a number of different benchmark programs. Through experiments and analysis, we show that the proposed approach enhances the effectiveness of common search-based test data generation methods, in terms of the coverage percentage. © 2020</t>
  </si>
  <si>
    <t>ARC: Anomaly-aware Robust Cloud-integrated IoT service composition based on uncertainty in advertised quality of service values</t>
  </si>
  <si>
    <t>From the IoT perspective, each intelligent device can be considered as a potential source of service. Since several services perform the same function, albeit with different quality of service (QoS) parameters, service composition becomes a crucial problem to find an optimal set of services to automate a typical business process. The majority of prior research has investigated the service composition problem with the assumption that advertised QoS values are deterministic and do not change over time. However, factors like sensors failure and network topology changes cause uncertainty in the advertised QoS values. To address this challenge, we propose a novel Anomaly-aware Robust service Composition (ARC) to deal with the problem of uncertainty of QoS values in a dynamic environment of Cloud and IoT. The proposed approach uses Bertsimas and Sim mathematical robust optimization method, which is independent of the statistical distribution of QoS values, to compose services. Moreover, our approach exploits a machine learning-based anomaly detection technique to improve the stability of the solution with a fine-grained identification of abnormal QoS records. The results demonstrate that our approach achieves 14.55% of the average improvement in finding optimal solutions compared to the previous works, such as information theory-based and clustering-based methods. © 2020</t>
  </si>
  <si>
    <t>Lexical content as a cooperation aide: A study based on Java software</t>
  </si>
  <si>
    <t>Collaborative development is a paradigm shift in software development. Loosely coupled developers coordinate their work via distributed versioning systems (SVN, Git, and others), code reviews and priority-led bug tracking systems. This development approach allows many different developers to input additional source code to the same source artifact. This article focuses on the lexical content of the source code produced in a collaborative environment. The lexical content is described as the ‘dictionary’ of the key terms contained within a source artifact. We posit that the lexical content of a Java class will increase as long as more developers add more content to the same class. We analyse the 100 top-ranked GitHub applications (at the time of the sampling) written in Java. Each of their classes is reduced to its lexical content, its size (in LOCs) recorded, as well as the number of different developers who contributed to its source code. Our results show that (i) the lexical content of Java classes is bounded in size, (ii) more developers make the size of the lexical content larger, and (iii) the lexical content of a system's classes might increase with more developers, but depending on its application domain. The implications for practitioners are two-fold: (i) classes with a large set of lexical content should be split in multiple classes, to minimize the need for further maintenance; and (ii) classes developed by many developers should adhere to specific guidelines so that its lexical content does not increase boundlessly. We tested our results in a tailored case study and we confirmed our findings: larger-than-threshold class corpora tend to deteriorate the class cohesion. © 2020</t>
  </si>
  <si>
    <t>Satisfaction and its correlates in agile software development</t>
  </si>
  <si>
    <t>In this paper we address the topic of software development team members satisfaction with their development process. We present an in-depth analysis of the results of a nationwide survey about software development in Switzerland. We wanted to find out if satisfaction relates to the applied development method, and to the use of various practices, and impacts on business, team and software issues. We found that higher satisfaction is reported more by those using Agile development than with plan-driven processes. We explored the different perspectives of developers and those with a management role and found a high consistency of satisfaction between Agile developers and Agile management, and differences with those using working plan-driven methods. We found that certain practices and impacts have high correlations to satisfaction, and that collaborative processes are closely related to satisfaction. We then explored the relationship between satisfaction and various other perspectives. Our results in this analysis are principally descriptive, but we think they can be a relevant contribution to understand the challenges for everyone involved in Agile development. © 2020</t>
  </si>
  <si>
    <t>Leading successful government-academia collaborations using FLOSS and agile values</t>
  </si>
  <si>
    <t>Government and academia share concerns for efficiently and effectively servicing societal demands, which includes the development of e-government software. Government-academia partnerships can be a valuable approach for improving productivity in achieving these goals. However, governmental and academic institutions tend to have very different agendas and organizational and managerial structures, which can hinder the success of such collaborative projects. In order to identify effective approaches to overcome collaboration barriers, we systematically studied the case of the Brazilian Public Software portal project, a 30-month government-academia collaboration that, using Free/Libre/Open Source Software practices and agile methods for project management, developed an unprecedented platform in the context of the Brazilian government. We gathered information from experience reports and data collection from repositories and interviews to derive a collection of practices that contributed to the success of the collaboration. In this paper, we describe how the data analysis led to the identification of a set of three high-level decisions supported by the adoption of nine best practices that improved the project performance and enabled professional training of the whole team. © 2020 Elsevier Inc.</t>
  </si>
  <si>
    <t>Modeling programs hierarchically with stack-augmented LSTM</t>
  </si>
  <si>
    <t>Programming language modeling has attracted extensive attention in recent years, and it plays an essential role in program processing fields. Statistical language models, which are initially designed for natural languages, have been generally used for modeling programming languages. However, different from natural languages, programming languages contain explicit and hierarchical structure that is hard to learn by traditional statistical language models. To address this challenge, we propose a novel Stack-Augmented LSTM neural network for programming language modeling. Adding a stack memory component into the LSTM network enables our model to capture the hierarchical information of programs through the PUSH and POP operations, which further allows our model capturing the long-term dependency in the programs. We evaluate the proposed model on three program analysis tasks, i.e., code completion, program classification, and code summarization. Evaluation results show that our proposed model outperforms baseline models in all the three tasks, indicating that by capturing the structural information of programs with a stack, our proposed model can represent programs more precisely. © 2020 Elsevier Inc.</t>
  </si>
  <si>
    <t>A speech quality classifier based on tree-cnn algorithm that considers network degradations</t>
  </si>
  <si>
    <t>Many factors can affect the users' quality of experience (QoE) in speech communication services. The impairment factors appear due to physical phenomena that occur in the transmission channel of wireless and wired networks. The monitoring of users' QoE is important for service providers. In this context, a non-intrusive speech quality classifier based on the Tree Convolutional Neural Network (Tree-CNN) is proposed. The Tree-CNN is an adaptive network structure composed of hierarchical CNNs models, and its main advantage is to decrease the training time that is very relevant on speech quality assessment methods. In the training phase of the proposed classifier model, impaired speech signals caused by wired and wireless network degradation are used as input. Also, in the network scenario, different modulation schemes and channel degradation intensities, such as packet loss rate, signal-to-noise ratio, and maximum Doppler shift frequencies are implemented. Experimental results demonstrated that the proposed model achieves significant reduction of training time, reaching 25% of reduction in relation to another implementation based on DRBM. The accuracy reached by the Tree-CNN model is almost 95% for each quality class. Performance assessment results show that the proposed classifier based on the Tree-CNN overcomes both the current standardized algorithm described in ITU-T Rec. P.563 and the speech quality assessment method called ViSQOL. © 2020 CCIS.</t>
  </si>
  <si>
    <t>PList-based divide and conquer parallel programming</t>
  </si>
  <si>
    <t>This paper details an extension of a Java parallel programming framework-JPLF. The JPLF framework is a programming framework that helps programmers build parallel programs using existing building blocks. The framework is based on PowerLists and PList theories and it naturally supports multi-way Divide and Conquer. By using this framework, the programmer is exempted from dealing with all the complexities of writting parallel programs from scratch. This extension of the JPLF framework adds PLists support to the framework and so, it enlarges the applicability of the framework to a larger set of parallel solvable problems. Using this extension, we may apply more flexible data division strategies, and the length of the input lists no longer has to be a power of two-as required by the PowerLists theory. In this paper we unveil new applications that emphasize the new class of computations that can be executed within the JPLF framework. We also give a detailed description of the data structures and functions involved in the PLists extension of the JPLF, and extended performance experiments are described and analyzed. © 2020 CCIS.</t>
  </si>
  <si>
    <t>Novel m-PSO-SVM based interface controller design for haptic system</t>
  </si>
  <si>
    <t>The haptic system has two key performance issues: Stability and transparency. A haptic interface controller (HIC) is designed to address these issues. Addressing these issues becomes a complex problem as both are complementary to each other. Here, when transparency of the system is increased, its stability degrades and vice-versa. To overcome this problem, intelligent optimized solutions are used in this paper to design a HIC controller for the haptic system. SVM and NN techniques have been employed to identify the performance of the controller, ensuring stability and transparency both. The disadvantages of NN in terms of the number of neurons and hidden layers are overcome by SVM. Further, the performance of SVM is highly dependent upon the selection of free parameters. So, further, a modified PSO technique is employed for the optimal selection of these parameters to enhance the performance of SVM. Hence, this novel proposed hybrid technique of m-PSO optimized SVM is applied for the optimal design of the HIC to find out an optimal solution between trade-off the transparency and stability of the haptic device simultaneously. To appreciate the efficacy of the proposed technique, the result obtained with this is compared with HIC design using neural network and conventional ZN method also. This designed controller ensures stability as well as transparency, even under the presence of uncertainty, delay, and quantization error. © 2020 University of Split. All rights reserved.</t>
  </si>
  <si>
    <t>Target coordinates estimation by passive radar with a single non-cooperative transmitter and a single receiver</t>
  </si>
  <si>
    <t>Passive radar is a bistatic radar that detects and tracks targets by processing reflections from non-cooperative transmitters. Due to the bistatic geometry for this radar, a target can be localized in Cartesian coordinates by using one of the following bistatic geometries: Multiple non-cooperative transmitters and a single receiver, or a single non-cooperative transmitter and multiple receivers, whereas the diversity of receivers or non-cooperative transmitters leads to extra signal processing and a ghost target phenomenon. To mitigate these two disadvantages, we present a new method to estimate Cartesian coordinates of a target by a passive radar system with a single non-cooperative transmitter and a single receiver. This method depends on the ability of the radar receiver to analyze a signal-tonoise ratio (SNR) and estimate two arrival angles for the target's echo signal. The proposed passive radar system is simulated with a Digital Video Broadcasting-Terrestrial (DVB-T) transmitter, and the simulation results show the efficiency of this system compared with results of other researches. © 2020 University of Split. All rights reserved.</t>
  </si>
  <si>
    <t>Guest Editorial Internet of things: Hardware and software solutions</t>
  </si>
  <si>
    <t>Performance of a new design based on substrate-integrated waveguide slotted antenna arrays for dual-band applications (Ku/K)</t>
  </si>
  <si>
    <t>This paper introduces and discusses the study of a new concept for SIW array antenna development. This conducted development is based on three designs, two of them related to 1x2 arrays fed by SIW line, combined with SIW inset line, and the last designed for 2X2 array antenna feed by SIW inset line. All these structures are designed to give dual-band at (Ku-K) bands with enhanced gain and bandwidth. The new 2x2 array antenna has a high gain, and it consists of four SIW cavities staggered patches with a 90° phase shift, which are fed using microstrip line shielded by SIW vias. The designs were conducted using full-wave simulator ANSYS HFSS-the frequency domain solver. The 2x2 array antenna gives a return loss about (-20 dB), a high gain of 9.05 dB, and two bandwidth equals 210 MHz and 1310 MHz respectively at both of the operating bands. To validate the simulated results the simulation was conducted again using the time-domain solver of the CST Microwave Studio (MWS) full-wave simulator. Simulation results obtained from the two software having different solvers were in good agreement in the results. © 2020 CCIS.</t>
  </si>
  <si>
    <t>Decentralization of services through three tiers in wireless body area networks</t>
  </si>
  <si>
    <t>The Wireless Body Area Network (WBAN) contains a set of sensors, placed in the patient's environment, to detect the vital signs and transmit the results towards the relevant services that interact in urgent cases. The present work exposes a functional WBAN architecture formed by three layers: Closest, intermediate and farthest. The closest layer senses the chemical and biological signs. If the case is normal, or it can be locally regulated, the service stops there; else the intermediate service, namely the local hospital, is consulted to make treatments. Therefore, the patient will be transported into the hospital for examinations. If this condition is established the processus stopped there, otherwise, the request of help from an outside hospital becomes necessary. This request passes through a manager that supervises a network of hospitals and looks for a free place to welcome the patient. After the localization of a hospital, its coordinates will be forwarded into the customer hospital, for transporting the patient. The simulation results show that this design increases the patient's probability of healing and maximizes the use of the available resources, relative to the centralization of services at a single layer or at two layers. © 2020 CCIS.</t>
  </si>
  <si>
    <t>An improved image segmentation system: A cooperative multi-agent strategy for 2D/3D medical images</t>
  </si>
  <si>
    <t>In this paper, we present a solution-based cooperation approach for strengthening the image segmentation. This paper proposes a cooperative method relying on Multi-Agent System. The main contribution of this work is to highlight the importance of cooperation between the contour and region growing based on Multi-Agent System (MAS). Consequently, agents' interactions form the main part of the whole process for image segmentation. Similar works were proposed to evaluate the effectiveness of the proposed solution. The main difference is that our Multi-Agent System can perform the segmentation process ensuring efficiency. Our results show that the performance indices in the system were higher. Furthermore, the integration of the cooperation paradigm allows to speed up the segmentation process. Besides, the tests reveal the robustness of our method by proving competitive results. Our proposal achieved an accuracy of 93,51%± 0,8, a sensitivity of 93,53%± 5,08 and a specificity rate of 92,64%± 4,01. © 2020 CCIS.</t>
  </si>
  <si>
    <t>Performance of the product of three nakagami-m random variables</t>
  </si>
  <si>
    <t>An output signal from a multi-section wireless relay communication system is equal to the product of the signal envelopes from individual sections. In this paper, a three-sections relay system is considered in the presence of Nakagami-m fading at each section. First, random variable (RV) is formed as the product of three Nakagami-m RVs. For such product, the moments are determined in the closed forms. The first moment is the mean of the signal; the second moment is the average power of the signal, and the third moment is skewness. Then, the Amount of Fading (AoF) is calculated. AoF is a measure of the severity effect of fading in a particular channel model. Besides, all system performance are shown graphically and the parameters influence has been analyzed and discussed. © 2020 CCIS.</t>
  </si>
  <si>
    <t>A level-wise periodic tree construction mechanism for sleep scheduling in WSN</t>
  </si>
  <si>
    <t>The wireless sensor network (WSN) has been extensively used to monitor and control the natural ecosystem on a large scale like air quality, natural life, etc. Low battery power, small storage, and limited processing ability are the most critical areas of concern in WSN. To reduce energy utilization, the sensor nodes in WSN work in a cyclic process between active and sleep mode. A certain number of nodes are chosen active, and they are responsible for sensing as well as data transmission, and the rest of the nodes are gone to sleep. With the objective to lengthen the durability of the network, we have presented a level wise periodic tree construction algorithm. The algorithm uses a specific set of nodes to participate in tree construction. To minimize the overall energy consumption, all nodes do not need to participate in transmission and reception. As per the suggested procedure, the main goal is to put the nodes, which are currently active and have already spent a significant amount of energy, to sleep mode. The proposed approach will provide a chance to the leaf nodes to become active and uphold the connectivity. The performance of the proposed protocol is evaluated using the Castalia simulator. The simulation results show that the proposed level wise periodic tree construction approach increases the durability of the network in conjunction with the non level approach. © 2020 CCIS.</t>
  </si>
  <si>
    <t>Performance evaluation in single or multi-cluster c-ran supporting quasi-random traffic</t>
  </si>
  <si>
    <t>In this paper, a cloud radio access network (C-RAN) is considered where the remote radio heads (RRHs) are separated from the baseband units (BBUs). The RRHs in the C-RAN are grouped in different clusters according to their capacity while the BBUs form a centralized pool of computational resource units. Each RRH services a finite number of mobile users, i.e., the call arrival process is the quasi-random process. A new call of a single service-class requires a radio and a computational resource unit in order to be accepted in the C-RAN for a generally distributed service time. If these resource units are unavailable, then the call is blocked and lost. To analyze the multi-cluster C-RAN, we model it as a single-rate loss system, show that a product form solution exists for the steady state probabilities and propose a convolution algorithm for the accurate determination of congestion probabilities. The accuracy of this algorithm is verified via simulation. The proposed model generalizes our recent model where the RRHs in the C-RAN are grouped in a single cluster and each RRH accommodates quasi-random traffic. © 2020 CCIS.</t>
  </si>
  <si>
    <t>Open Source Systems: Enterprise Software and Solutions</t>
  </si>
  <si>
    <t>Relation-based test case prioritization for regression testing</t>
  </si>
  <si>
    <t>Test case prioritization (TCP), which aims at detecting faults as early as possible is broadly used in program regression testing. Most existing TCP techniques exploit coverage information with the hypothesis that higher coverage has more chance to catch bugs. Static structure information such as function and statement are frequently employed as coverage granularity. However, the former consumes less costs but presents lower capability to detect faults, the latter typically incurs more overhead. In this paper, dynamic function call sequences are argued that can guide TCP effectively. Same set of functions/statements can exhibit very different execution behaviors. Therefore, mapping program behaviors to unit-based (function/statement) coverage may not be enough to predict fault detection capability. We propose a new approach AGC (Additional Greedy method Call sequence). Our approach leverages dynamic relation-based coverage as measurement to extend the original additional greedy coverage algorithm in TCP techniques. We conduct our experiments on eight real-world java open source projects and systematically compare AGC against 22 state-of-the-art TCP techniques with different granularities. Results show that AGC outperforms existing techniques on large programs in terms of bug detection capability, and also achieves the highest mean APFD value. The performance demonstrates a growth trend as the size of the program increases. © 2020</t>
  </si>
  <si>
    <t>Diversified keyword search based web service composition</t>
  </si>
  <si>
    <t>To assist system engineers in efficiently building service-based software systems, the keyword search based service composition approach on service connection graphs (scgraphs) has been proposed recently. However, due to the ambiguity of keywords, a keyword query may represent a bunch of different user requirements. Thus the current approach that only returns the composition with the optimal Quality of Service (QoS) cannot guarantee to hit the spot. In this paper, in order to satisfy the various possible requirements underlying a given keyword query, we formally introduce the top-k diverse service composition problem, and present a novel diversified keyword search approach on scgraphs to address it. Specifically, we firstly propose an All-Then-Diversify (ATD) algorithm that enumerates all potential compositions by searching a scgraph and then derives the top-k diverse subsets by deriving the maximal independent sets of a similarity graph. Then, due to the possibly large number of potential compositions, we present a Pop-And-Diversify (PAD) algorithm that only maintains a similarity graph of the top compositions that have been found so far during the search and computes its maximal independent sets incrementally until convergence, thereby reducing unnecessary computation overheads. Moreover, we propose two composition similarity measurements w.r.t. the categories or descriptions of services respectively. Lastly, the experimental results on ProgrammableWeb.com demonstrate that, our approach outperforms another state-of-the-art composition diversification approach on both metrics of density and redundancy, and meanwhile, improves the efficiency of diversification significantly. © 2020 Elsevier Inc.</t>
  </si>
  <si>
    <t>A novel Security-by-Design methodology: Modeling and assessing security by SLAs with a quantitative approach</t>
  </si>
  <si>
    <t>Recent software development methodologies, as DevOps or Agile, are very popular and widely used, especially for the development of cloud services and applications. They dramatically reduce the time-to-market of developed software but, at the same time, they can be hardly integrated with security design and risk management methodologies. These cannot be easily automated and require big economic investments, due to the necessity of security experts in the development team and to the lack of automatic tools to evaluate risk and to assess security in the design and operation phases. This paper presents a novel Security-by-Design methodology based on Security Service Level Agreements (SLAs), which can be integrated within modern development processes and that is able to support the risk management life-cycle in an almost-completely automated way. In particular, it relies upon a guided risk analysis process and a completely automated security assessment phase, which enable to assess the security properties granted by a cloud application and to report them in a Security SLA. We validated the proposed methodology with respect to a real case study, which showed its effectiveness in improving the awareness of designer and developer teams on security aspects and in reducing the secure design process time. © 2020 Elsevier Inc.</t>
  </si>
  <si>
    <t>An Android application risk evaluation framework based on minimum permission set identification</t>
  </si>
  <si>
    <t>Android utilizes a security mechanism that requires apps to request permission for accessing sensitive user data, e.g., contacts and SMSs, or certain system features, e.g., camera and Internet access. However, Android apps tend to be overprivileged, i.e., they often request more permissions than necessary. This raises the security problem of overprivilege. To alleviate the overprivilege problem, this paper proposes MPDroid, an approach that combines static analysis and collaborative filtering to identify the minimum permissions for an Android app based on its app description and API usage. Given an app, MPDroid first employs collaborative filtering to identify the initial minimum permissions for the app. Then, through static analysis, the final minimum permissions that an app really needs are identified. Finally, it evaluates the overprivilege risk by inspecting the app's extra privileges, i.e., the unnecessary permissions requested by the app. Experiments are conducted on 16,343 popular apps collected from Google Play. The results show that MPDroid outperforms the state-of-the-art approach significantly. © 2020</t>
  </si>
  <si>
    <t>Analyzing bug fix for automatic bug cause classification</t>
  </si>
  <si>
    <t>During the bug fixing process, developers usually need to analyze the source code to induce the bug cause, which is useful for bug understanding and localization. The bug fixes of historical bugs usually reflects the bug causes when fixing them. This paper aims at exploiting the corresponding relationship between bug causes and bug fixes to automatically classify bugs into their cause categories. First, we define the code-related bug classification criterion from the perspective of the cause of bugs. Then, we propose a new model to exploit the knowledge in the bug fix by constructing fix trees from the diff source code at Abstract Syntax Tree (AST) level, and representing each fix tree based on the encoding method of Tree-based Convolutional Neural Network (TBCNN). Finally, the corresponding relationship between bug causes and bug fixes is analyzed by automatically classifying bugs into their cause categories. We collected 2000 real-world bugs from two open source projects Mozilla and Radare2 to evaluate our approach. The experimental results show the existence of observational correlation between the bug fix and the cause of the historical bugs, and the proposed fix tree can effectively express the characteristics of the historical bugs for bug cause classification. © 2020</t>
  </si>
  <si>
    <t>Cyber-physical modelling in Modelica with model-reduction techniques</t>
  </si>
  <si>
    <t>Object-oriented modelling of cyber-physical systems with Modelica and similar environments has brought many advantages, especially the efficient re-use of models and thus the possibility of creating powerful multi-domain libraries. Unfortunately, the models have become highly complex, which causes serious problems during processing and execution. Consequently, verification and debugging is becoming an increasingly challenging task. The continuous investigation of simplifications and reductions in all phases of model developments is thus urgent. The present paper deals with reduction methods based on metric ranking and preserve realisation, which means that the structure and the parameters of the model remain physically interpretable. Two model-reduction methods are described and implemented in Open Modelica. The first operates on a set of differential-algebraic equations, and the second is based on modified bond-graphs-reduction techniques. The latter approach is suitable for component-based models in Modelica that are usually represented graphically with object diagrams. The paper briefly describes the research area, the problems of the adoption of the developed model reduction techniques to the Modelica environments, and the final implementation. Both proposed approaches are tested on the model of a car suspension system and briefly discussed. © 2020 Elsevier Inc.</t>
  </si>
  <si>
    <t>Cloud reliability and efficiency improvement via failure risk based proactive actions</t>
  </si>
  <si>
    <t>Due to the huge magnitude and complexity of cloud computing systems (CCS), failures are inevitable, which lead to reliability and efficiency losses. Failure mitigation, fault tolerance, and recovery actions can be performed to improve CCS reliability and efficiency. Using data collected during CCS operation, failure prediction and risk identification techniques could anticipate such failure occurrences. In this paper, we develop a framework to combine risk identification with follow-up proactive actions for CCS reliability and efficiency improvement. We start by analyzing cloud failures and the related operational data. Then a tree based predictive model is trained to diagnose high risk cloud tasks. By proactively terminating these high risk tasks, both the number of CCS failures and the resource consumption could be significantly reduced. The impact of these proactive actions can be simulated to quantify the improvement to both system reliability and efficiency. The new approach has been applied on the Google cluster dataset, covering approximately 400GB of operational data over 29 consecutive days, to demonstrate its viability and effectiveness. © 2020</t>
  </si>
  <si>
    <t>Inner source software development: Current thinking and an agenda for future research</t>
  </si>
  <si>
    <t>Context: Inner source software development (ISSD) has been viewed as an alternative approach in which organisations adopt open source software development (OSSD) practices and exploit its benefits internally. Objective: In this paper, we aim to provide an extensive review of current research on ISSD and to establish a research agenda on this domain. Method: The review is primarily performed using a systematic literature review protocol. Results: We identified, critically evaluated and integrated the findings of 37 primary studies, describing 25 empirical research papers, 10 frameworks/methods, models and tools to support the implementation of inner source, as well as a set of benefits and challenges associated with ISSD. Conclusion: This study presents four main contributions. First, the study provides an in-depth review of ISSD to date, i.e. the evolution of research across inner source, contributions of existing research developments, and theories, models and frameworks used to study inner source. Second, our review applies the OSSD approach framework as the lens to analyse ISSD. Third, the review updates the key challenges associated with ISSD from a management perspective. The final contribution is the establishment of a research agenda to advance knowledge on ISSD. © 2020 Elsevier Inc.</t>
  </si>
  <si>
    <t>MT-EA4Cloud: A Methodology For testing and optimising energy-aware cloud systems</t>
  </si>
  <si>
    <t>Currently, using conventional techniques for checking and optimising the energy consumption in cloud systems is unpractical, due to the massive computational resources required. An appropriate test suite focusing on the parts of the cloud to be tested must be efficiently synthesised and executed, while the correctness of the test results must be checked. Additionally, alternative cloud configurations that optimise the energetic consumption of the cloud must be generated and analysed accordingly, which is challenging. To solve these issues we present MT-EA4Cloud, a formal approach to check the correctness – from an energy-aware point of view – of cloud systems and optimise their energy consumption. To make the checking of energy consumption practical, MT-EA4Cloud combines metamorphic testing, evolutionary algorithms and simulation. Metamorphic testing allows to formally model the underlying cloud infrastructure in the form of metamorphic relations. We use metamorphic testing to alleviate both the reliable test set problem, generating appropriate test suites focused on the features reflected in the metamorphic relations, and the oracle problem, using the metamorphic relations to check the generated results automatically. MT-EA4Cloud uses evolutionary algorithms to efficiently guide the search for optimising the energetic consumption of cloud systems, which can be calculated using different cloud simulators. © 2020 Elsevier Inc.</t>
  </si>
  <si>
    <t>Traceability Link Recovery between Requirements and Models using an Evolutionary Algorithm Guided by a Learning to Rank Algorithm: Train control and management case</t>
  </si>
  <si>
    <t>Traceability Link Recovery (TLR) has been a topic of interest for many years within the software engineering community. In recent years, TLR has been attracting more attention, becoming the subject of both fundamental and applied research. However, there still exists a large gap between the actual needs of industry on one hand and the solutions published through academic research on the other. In this work, we propose a novel approach, named Evolutionary Learning to Rank for Traceability Link Recovery (TLR-ELtoR). TLR-ELtoR recovers traceability links between a requirement and a model through the combination of evolutionary computation and machine learning techniques, generating as a result a ranking of model fragments that can realize the requirement. TLR-ELtoR was evaluated in a real-world case study in the railway domain, comparing its outcomes with five TLR approaches (Information Retrieval, Linguistic Rule-based, Feedforward Neural Network, Recurrent Neural Network, and Learning to Rank). The results show that TLR-ELtoR achieved the best results for most performance indicators, providing a mean precision value of 59.91%, a recall value of 78.95%, a combined F-measure of 62.50%, and a MCC value of 0.64. The statistical analysis of the results assesses the magnitude of the improvement, and the discussion presents why TLR-ELtoR achieves better results than the baselines. © 2020</t>
  </si>
  <si>
    <t>In-the-field monitoring of functional calls: Is it feasible?</t>
  </si>
  <si>
    <t>Collecting data about the sequences of function calls executed by an application while running in the field can be useful to a number of applications, including failure reproduction, profiling, and debugging. Unfortunately, collecting data from the field may introduce annoying slowdowns that negatively affect the quality of the user experience. So far, the impact of monitoring has been mainly studied in terms of the overhead that it may introduce in the monitored applications, rather than considering if the introduced overhead can be really recognized by users. In this paper we take a different perspective studying to what extent collecting data about sequences of function calls may impact the quality of the user experience, producing recognizable effects. Interestingly we found that, depending on the nature of the executed operation and its execution context, users may tolerate a non-trivial overhead. This information can be potentially exploited to collect significant amount of data without annoying users. © 2020</t>
  </si>
  <si>
    <t>Partially observable Markov decision process to generate policies in software defect management</t>
  </si>
  <si>
    <t>Bug repositories are dynamic in nature and as new bugs arrive, the old ones are closed. In a typical software project, bugs and their dependencies are reported manually and gradually using a issue tracking system. Thus, not all of the bugs in the system are available at any time, creating uncertainty in the dependency structure of the bugs. In this research, we propose to construct a dependency graph based on the reported dependency-blocking information in a issue tracking system. We use two graph metrics, depth and degree, to measure the extent of blocking bugs. Due to the uncertainty in the dependency structure, simply ordering bugs in the descending order of depth and/or degree may not be the best policy to prioritize bugs. Instead, we propose a Partially Observable Markov Decision Process model for sequential decision making and Partially Observable Monte Carlo Planning to identify the best policy for this sequential decision-making process. We validated our proposed approach by mining the data from two open source projects, and a commercial project. We compared our proposed framework with three baseline policies. The results on all datasets show that our proposed model significantly outperforms the other policies with respect to average discounted return. © 2020</t>
  </si>
  <si>
    <t>Representing software project vision by means of video: A quality model for vision videos</t>
  </si>
  <si>
    <t>Establishing a shared software project vision is a key challenge in Requirements Engineering (RE). Several approaches use videos to represent visions. However, these approaches omit how to produce a good video. This missing guidance is one crucial reason why videos are not established in RE. We propose a quality model for videos representing a vision, so-called vision videos. Based on two literature reviews, we elaborate ten quality characteristics of videos and five quality characteristics of visions which together form a quality model for vision videos that includes all 15 quality characteristics. We provide two representations of the quality model: (a) a hierarchical decomposition of vision video quality into the quality characteristics and (b) a mapping of these characteristics to the video production and use process. While the hierarchical decomposition supports the evaluation of vision videos, the mapping provides guidance for video production. In an evaluation with 139 students, we investigated whether the 15 characteristics are related to the overall quality of vision videos perceived by the subjects from a developer's the point of view. Six characteristics (video length, focus, prior knowledge, clarity, pleasure, and stability) correlated significantly with the likelihood that the subjects perceived a vision video as good. These relationships substantiate a fundamental relevance of the proposed quality model. Therefore, we conclude that the quality model is a sound basis for future refinements and extensions. © 2019 Elsevier Inc.</t>
  </si>
  <si>
    <t>Providentia: Using search-based heuristics to optimize satisficement and competing concerns between functional and non-functional objectives in self-adaptive systems</t>
  </si>
  <si>
    <t>In general, a system may be subject to a combination of functional requirements (FRs) that dictate behavior and non-functional requirements (NFRs) that characterize how FRs are to be satisfied. NFRs also introduce cross-cutting concerns that may be difficult to predict, where the degree of satisfaction (i.e., satisficement) of one NFR may be impacted by the satisficement of one or more FRs/NFRs. In particular, self-adaptive systems (SASs) can modify system configurations or behaviors at run time to continuously satisfy FRs and NFRs. This paper presents Providentia, a search-based technique to optimize the satisficement of NFRs in an SAS experiencing various sources of uncertainty. Providentia explores different combinations of weighted FRs to maximize NFR/FR satisficement. Experimental results suggest that Providentia-optimized goal models significantly improve the satisficement of an SAS when compared with manually- and randomly-generated weights and subgoals. Additionally, we apply a hyper-heuristic (Providentia-SAW) to balance the contribution of NFRs, FRs, and the number of adaptations and further improve the Providentia technique. We apply Providentia and Providentia-SAW to two case studies in different application domains involving a remote data mirroring network and a robotic vacuum controller, respectively. © 2019 Elsevier Inc.</t>
  </si>
  <si>
    <t>Energy-Delay investigation of Remote Inter-Process communication technologies</t>
  </si>
  <si>
    <t>Most modern information technology devices use the Internet for creating, reading, updating, and deleting shared data through remote inter-process communication (IPC). To evaluate the energy consumption of IPC technologies and the corresponding run-time performance implications, we performed an empirical study on popular IPC systems implemented in Go, Java, JavaScript, Python, PHP, Ruby, and C#. We performed our experiments on computer platforms equipped with Intel and ARM processors. We observed that JavaScript and Go implementations of gRPCoffer the lowest energy consumption and execution time. Furthermore, by analysing their system call traces, we found that inefficient use of system calls can contribute to increased energy consumption and poor execution time. © 2019 Elsevier Inc.</t>
  </si>
  <si>
    <t>Why and how to balance alignment and diversity of requirements engineering practices in automotive</t>
  </si>
  <si>
    <t>In large-scale automotive companies, various requirements engineering (RE) practices are used across teams. RE practices manifest in Requirements Information Models (RIM) that define what concepts and information should be captured for requirements. Collaboration of practitioners from different parts of an organization is required to define a suitable RIM that balances support for diverse practices in individual teams with the alignment needed for a shared view and team support on system level. There exists no guidance for this challenging task. This paper presents a mixed methods study to examine the role of RIMs in balancing alignment and diversity of RE practices in four automotive companies. Our analysis is based on data from systems engineering tools, 11 semi-structured interviews, and a survey to validate findings and suggestions. We found that balancing alignment and diversity of RE practices is important to consider when defining RIMs. We further investigated enablers for this balance and actions that practitioners take to achieve it. From these factors, we derived and evaluated recommendations for managing RIMs in practice that take into account the lifecycle of requirements and allow for diverse practices across sub-disciplines in early development, while enforcing alignment of requirements that are close to release. © 2019</t>
  </si>
  <si>
    <t>Cost-efficient dynamic scheduling of big data applications in apache spark on cloud</t>
  </si>
  <si>
    <t>Job scheduling is one of the most crucial components in managing resources, and efficient execution of big data applications. Specifically, scheduling jobs in a cloud-deployed cluster are challenging as the cloud offers different types of Virtual Machines (VMs) and jobs can be heterogeneous. The default big data processing framework schedulers fail to reduce the cost of VM usages in the cloud environment while satisfying the performance constraints of each job. The existing works in cluster scheduling mainly focus on improving job performance and do not leverage from VM types on the cloud to reduce cost. In this paper, we propose efficient scheduling algorithms that reduce the cost of resource usage in a cloud-deployed Apache Spark cluster. In addition, the proposed algorithms can also prioritise jobs based on their given deadlines. Besides, the proposed scheduling algorithms are online and adaptive to cluster changes. We have also implemented the proposed algorithms on top of Apache Mesos. Furthermore, we have performed extensive experiments on real datasets and compared to the existing schedulers to showcase the superiority of our proposed algorithms. The results indicate that our algorithms can reduce resource usage cost up to 34% under different workloads and improve job performance. © 2019</t>
  </si>
  <si>
    <t>A universal cross language software similarity detector for open source software categorization</t>
  </si>
  <si>
    <t>While there are novel approaches for detecting and categorizing similar software applications, previous research focused on detecting similarity in applications written in the same programming language and not on detecting similarity in applications written in different programming languages. Cross-language software similarity detection is inherently more challenging due to variations in language, application structures, support libraries used, and naming conventions. In this paper we propose a novel model, CroLSim, to detect similar software applications across different programming languages. We define a semantic relationship among cross-language libraries and API methods (both local and third party) using functional descriptions and a word-vector learning model. Our experiments show that CroLSim can successfully detect cross-language similar software applications, which outperforms all existing approaches (mean average precision rate of 0.65, confidence rate of 3.6, and 75% highly rated successful queries). Furthermore, we applied CroLSim to a source code repository to see whether our model can recommend cross-language source code fragments if queried directly with source code. From our experiments we found that CroLSim can recommend cross-language functional similar source code when source code is directly used as a query (average precision=0.28, recall=0.85, and F-Measure=0.40). © 2019</t>
  </si>
  <si>
    <t>Modeling, analyzing and predicting security cascading attacks in smart buildings systems-of-systems</t>
  </si>
  <si>
    <t>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 © 2019 Elsevier Inc.</t>
  </si>
  <si>
    <t>SCC++: Predicting the programming language of questions and snippets of Stack Overflow</t>
  </si>
  <si>
    <t>Stack Overflow is the most popular Q&amp;A website among software developers. As a platform for knowledge sharing and acquisition, the questions posted on Stack Overflow usually contain a code snippet. Determining the programming language of a source code file has been considered in the research community; it has been shown that Machine Learning (ML) and Natural Language Processing (NLP) algorithms can be effective in identifying the programming language of source code files. However, determining the programming language of a code snippet or a few lines of source code is still a challenging task. Online forums such as Stack Overflow and code repositories such as GitHub contain a large number of code snippets. In this paper, we design and evaluate Source Code Classification (SCC++), a classifier that can identify the programming language of a question posted on Stack Overflow. The classifier achieves an accuracy of 88.9% in classifying programming languages by combining features from the title, body and the code snippets of the question. We also propose a classifier that only uses the title and body of the question and has an accuracy of 78.9%. Finally, we propose a classifier of code snippets only that achieves an accuracy of 78.1%. These results show that deploying Machine Learning techniques on the combination of text and code snippets of a question provides the best performance. In addition, the classifier can distinguish between code snippets from a family of programming languages such as C, C++ and C#, and can also identify the programming language version such as C# 3.0, C# 4.0 and C# 5.0. © 2019 Elsevier Inc.</t>
  </si>
  <si>
    <t>A systematic literature review on semantic web enabled software testing</t>
  </si>
  <si>
    <t>Software testing, as a major verification and validation activity which revolves around quality tests, is a knowledge-intensive activity. Hence, it is reasonable to expect that it can be improved by effective application of semantic web technologies, e.g., ontologies, which have been frequently used in knowledge engineering activities. The objective of this work is to investigate and provide a better understanding of how semantic web enabled techniques, i.e., the techniques that are based on the effective application of the semantic web technologies, have been used to support software testing activities. For this purpose, a Systematic Literature Review based on a predefined procedure is conducted. A total of 52 primary studies were identified as relevant, which have undergone a thorough meta-analysis with regards to our posed research questions. This study indicates the benefits of semantic web enabled software testing in both industry and academia. It also identifies main software testing activities that can benefit from the semantic web enabled techniques. Furthermore, contributions of such techniques to the testing process are thoroughly examined. Finally, potentials and difficulties of applying these techniques to software testing, along with the promising research directions are discussed. © 2019 Elsevier Inc.</t>
  </si>
  <si>
    <t>A framework for pervasive computing applications based on smart objects and end user development</t>
  </si>
  <si>
    <t>Pervasive Computing (PerComp) research remains to this date technology-centric, requiring more focus on utilizing human and societal intelligence. To bridge this gap we motivate the need for a conceptual framework that provides a vision for enabling end-users to participate actively in the design of PerComp applications. The framework in particular provides guidance for the development of tools that allow end-users to configure their own smart environments. It emphasizes the benefits of using Smart Objects (SOs) as components of PerComp applications under a system engineering perspective and the benefits of using affordances as dynamic connectable capabilities under a user experience perspective. A generic application model is developed within the framework that manifests the concepts governing the structure and operation of applications composed by connecting SOs together and adhering to a rule-based behavior. A multi-layered software mediator is defined to provide a platform for the runtime support of such PerComp applications. Theoretical foundations for the key concepts adopted regarding the interaction design and system engineering perspectives are discussed and the results of a user evaluation study focusing on the perceived usability of the high-level conceptual models and the developed tools are reported. © 2019</t>
  </si>
  <si>
    <t>Experimental assessment of XOR-Masking data obfuscation based on K-Clique opaque constants</t>
  </si>
  <si>
    <t>Data obfuscations are program transformations used to complicate program understanding and conceal actual values of program variables. The possibility to hide constant values is a basic building block of several obfuscation techniques. In XOR-Masking, a constant mask is used to obfuscate data, but this mask must be hidden too, in order to keep the obfuscation resilient to attacks. In this paper, we present a novel extension of XOR-Masking where the mask is an opaque constant, i.e. a value that is difficult to guess by static analysis. In fact, opaque constants are constructed such that static analysis should solve the k-clique problem, which is known to be NP-complete, to identify the mask value. In our experimental assessment we apply obfuscation to 12 real Java applications. We observe that obfuscation does not alter the program correctness and we record performance overhead due to obfuscation, in terms of execution time and memory consumption. © 2019</t>
  </si>
  <si>
    <t>Google summer of code: Student motivations and contributions</t>
  </si>
  <si>
    <t>Several open source software (OSS) projects participate in engagement programs like Summers of Code expecting to foster newcomers’ onboarding and receive contributions. However, scant empirical evidence identifies why students join such programs. In this paper, we study the well-established Google Summer of Code (GSoC), which is a 3-month OSS engagement program that offers stipends and mentorship to students willing to contribute to OSS projects. We combined a survey (of students and mentors) and interviews (of students) to understand what motivates students to enter GSoC. Our results show that students enter GSoC for an enriching experience, and not necessarily to become frequent contributors. Our data suggest that, while stipends are an important motivator, students participate for work experience and the ability to enhance their resumés. We also discuss practical implications for students, mentors, OSS projects, and Summer of Code programs. © 2019</t>
  </si>
  <si>
    <t>On the performance of method-level bug prediction: A negative result</t>
  </si>
  <si>
    <t>Bug prediction is aimed at identifying software artifacts that are more likely to be defective in the future. Most approaches defined so far target the prediction of bugs at class/file level. Nevertheless, past research has provided evidence that this granularity is too coarse-grained for its use in practice. As a consequence, researchers have started proposing defect prediction models targeting a finer granularity (particularly method-level granularity), providing promising evidence that it is possible to operate at this level. Particularly, models mixing product and process metrics provided the best results. We present a study in which we first replicate previous research on method-level bug-prediction, by using different systems and timespans. Afterwards, based on the limitations of existing research, we (1) re-evaluate method-level bug prediction models more realistically and (2) analyze whether alternative features based on textual aspects, code smells, and developer-related factors can be exploited to improve method-level bug prediction abilities. Key results of our study include that (1) the performance of the previously proposed models, tested using the same strategy but on different systems/timespans, is confirmed; but, (2) when evaluated with a more practical strategy, all the models show a dramatic drop in performance, with results close to that of a random classifier. Finally, we find that (3) the contribution of alternative features within such models is limited and unable to improve the prediction capabilities significantly. As a consequence, our replication and negative results indicate that method-level bug prediction is still an open challenge. © 2019</t>
  </si>
  <si>
    <t>Augmenting ant colony optimization with adaptive random testing to cover prime paths</t>
  </si>
  <si>
    <t>Test data generation has a notable impact on the performance of software testing. A well-known approach to automate this activity is search-based test data generation. Most studies in this area use branch coverage as the test criterion. Since the prime path coverage criterion includes branch coverage, it has higher probability to detect software failures than the branch coverage criterion. This paper customizes and improves ant colony optimization (ACO) to provide a test data generation approach for covering prime paths. The proposed approach incorporates the notion of input space partitioning to maintain pheromone values in the search space. In addition, it employs the idea of adaptive random testing in the local search. At last, it uses the information of program predicates in order to make a relation between the logic of the program and pheromone values in the search space. The experimental results confirm the positive effects of the mentioned contributions, especially for programs with complex predicates. Furthermore, they represent that, on average, test suites generated by the proposed approach has 9% better mutation score in comparison to test suites produced by EvoSuite, a well-known test data generation tool. © 2019 Elsevier Inc.</t>
  </si>
  <si>
    <t>Predicting failures in multi-tier distributed systems</t>
  </si>
  <si>
    <t>Many applications are implemented as multi-tier software systems, and are executed on distributed infrastructures, like cloud infrastructures, to benefit from the cost reduction that derives from dynamically allocating resources on-demand. In these systems, failures are becoming the norm rather than the exception, and predicting their occurrence, as well as locating the responsible faults, are essential enablers of preventive and corrective actions that can mitigate the impact of failures, and significantly improve the dependability of the systems. Current failure prediction approaches suffer either from false positives or limited accuracy, and do not produce enough information to effectively locate the responsible faults. In this paper, we present PreMiSE, a lightweight and precise approach to predict failures and locate the corresponding faults in multi-tier distributed systems. PreMiSE blends anomaly-based and signature-based techniques to identify multi-tier failures that impact on performance indicators, with high precision and low false positive rate. The experimental results that we obtained on a Cloud-based IP Multimedia Subsystem indicate that PreMiSE can indeed predict and locate possible failure occurrences with high precision and low overhead. © 2019 Elsevier Inc.</t>
  </si>
  <si>
    <t>Performance evaluation of web service response time probability distribution models for business process cycle time simulation</t>
  </si>
  <si>
    <t>Context: The adoption of Business Process Management (BPM) is enabling companies to improve the pace of building new capabilities, enhancing existing ones, and measuring process performance to identify bottlenecks. It is essential to compute the cycle time of the process to assess the performance of a business process. The cycle time typically forms part of service level agreements (SLAs) and is a crucial contributor to the overall user experience and productivity. The simulation technique is versatile and has broad applicability for determining realistic cycle time using historical data of web service response time. BPM tools offer inadequate support for modeling input data used in simulation in the form of descriptive statistics or standard probability distributions like normal, lognormal, which results in inaccurate simulation results. Objective: We evaluate the effectiveness of different parametric and non-parametric probability distributions for modeling data of web service response time. We further assess how the choice of probability distribution impacts the accuracy of the simulated cycle time of a business process. The work is the first of such a study using real-world data for encouraging Business Process Simulation Specification (BPSim) standard setters and BPM tools to enhance their support for such distributions in their simulation engine. Method: We consider several parametric and non-parametric distributions and explore how well these distributions fit web service response time from extensive public and a real-world dataset. The cycle time of the business process of a real-world system is simulated using the identified distributions to model the underlying web service data. Results: Our results show that kernel distribution is the most suitable choice, followed by Burr. Kernel outperforms Burr by 86.63% for the public and 84.21% for the real-world dataset. The choice of distribution affects the percentile ranks like 90 and above than the median. The use of single-point values underestimates cycle time values at higher percentiles. Conclusion: Based on our empirical results, we recommend the addition of kernel and Burr to the current list of distributions supported by BPSim and BPM tools. © 2019</t>
  </si>
  <si>
    <t>SPELLing out energy leaks: Aiding developers locate energy inefficient code</t>
  </si>
  <si>
    <t>Although hardware is generally seen as the main culprit for a computer's energy usage, software too has a tremendous impact on the energy spent. Unfortunately, there is still not enough support for software developers so they can make their code more energy-aware. This paper proposes a technique to detect energy inefficient fragments in the source code of a software system. Test cases are executed to obtain energy consumption measurements, and a statistical method, based on spectrum-based fault localization, is introduced to relate energy consumption to the source code. The result of our technique is an energy ranking of source code fragments pointing developers to possible energy leaks in their code. This technique was implemented in the SPELL toolkit. Finally, in order to evaluate our technique, we conducted an empirical study where we asked participants to optimize the energy efficiency of a software system using our tool, while also having two other groups using no tool assistance and a profiler, respectively. We showed statistical evidence that developers using our technique were able to improve the energy efficiency by 43% on average, and even out performing a profiler for energy optimization. © 2019 Elsevier Inc.</t>
  </si>
  <si>
    <t>A machine-learning based ensemble method for anti-patterns detection</t>
  </si>
  <si>
    <t>Anti-patterns are poor solutions to recurring design problems. Several empirical studies have highlighted their negative impact on program comprehension, maintainability, as well as fault-proneness. A variety of detection approaches have been proposed to identify their occurrences in source code. However, these approaches can identify only a subset of the occurrences and report large numbers of false positives and misses. Furthermore, a low agreement is generally observed among different approaches. Recent studies have shown the potential of machine-learning models to improve this situation. However, such algorithms require large sets of manually-produced training-data, which often limits their application in practice. In this paper, we present SMAD (SMart Aggregation of Anti-patterns Detectors), a machine-learning based ensemble method to aggregate various anti-patterns detection approaches on the basis of their internal detection rules. Thus, our method uses several detection tools to produce an improved prediction from a reasonable number of training examples. We implemented SMAD for the detection of two well known anti-patterns: God Class and Feature Envy. With the results of our experiments conducted on eight java projects, we show that: (1) Our method clearly improves the so aggregated tools; (2) SMAD significantly outperforms other ensemble methods. © 2019</t>
  </si>
  <si>
    <t>LAURA architecture: Towards a simpler way of building situation-aware and business-aware IoT applications</t>
  </si>
  <si>
    <t>The explosion of smart objects made companies rethink their Business Model (BM) using Wireless Sensor Networks (WSN) and the Internet of Things (IoT) aiming to improve their Business Processes (BP) to achieve competitiveness. Business environments are complex due to the wide variety of technologies, hardware and software solutions that compose heterogeneous enterprise environments. On the other hand, putting real-world IoT scenarios into practice is still a challenge for even experienced developers, because it requires low-level programming skills and, at the same time, specific domain knowledge of a company‘s BM. This research paper proposes LAURA – Lean AUtomatic code generation for situation-aware and business-awaRe Applications, a flexible, service-oriented and general open-source conceptual architecture, designed to support the deployment of decoupled IoT applications. Empirical evaluation has shown that LAURA simplifies the development of final Situation-Aware or Business-Aware applications, reducing the need for specialized IoT low-level knowledge, while showing an acceptable performance. LAURA also provides the freedom and independence to modify, adapt or integrate its architecture according to specific needs of the stakeholders. © 2019 Elsevier Inc.</t>
  </si>
  <si>
    <t>Automatic retrieval and analysis of high availability scenarios from system execution traces: A case study on hot standby router protocol</t>
  </si>
  <si>
    <t>High availability (HA) is becoming an increasingly important requirement in a growing number of domains. It is even mandatory for critical systems, such as networking and communications, that cannot afford downtime. Such systems often monitor the state of crucial services and produce huge amounts of execution trace data, where functional and non-functional log entries are intertwined; hence they are hard to dissociate and analyze. Dynamic analysis aims at capturing and analyzing run-time behavior of a system based on its execution traces. In this paper, we apply dynamic analysis to retrieve and analyze HA scenarios from system execution traces. Our proposed approach aims to help analysts understand and report on how a highly available system detects and recovers from failures. As a proof of concept, we have selected the Hot Standby Router Protocol (HSRP) in order to demonstrate the applicability of our approach. We have evaluated empirically the effectiveness of our technique using four real-world case studies of IP networks running HSRP. Results have shown that high availability scenarios were successfully retrieved and analyzed. Moreover, results have shown that our prototype tool HAAnalyzer was able to effectively unveil high availability behavioral and temporal errors, that were seeded in the execution traces. © 2019</t>
  </si>
  <si>
    <t>A model-driven approach for the development of native mobile applications focusing on the data layer</t>
  </si>
  <si>
    <t>The data layer access design is a critical task for mobile applications which need constant access to remote data, making them available offline in case of network connectivity problems. Moreover, the variety of mobile operating systems and platforms (fragmentation phenomenon) that handles data storage differently affects the portability of mobile applications. This issue suggests the use of Model-Driven Development (MDD) approach that may ease the smartphone application development for different platforms. Therefore, we propose an extension of the Model-Oriented Web Approach (MoWebA) for the development of native mobile applications focusing on the data layer. MoWebA Mobile (as we name the proposal) covers data persistence concepts to achieve offline applications in case of network connectivity problems. It defines meta-models and the Architecture-Specific Model (ASM) for data persistence and data provider to design the data sources of mobile applications. As well, we propose transformation rules for the generation of Android and Windows Phone applications. The MoWebA Mobile process was illustrated by means of modeling, design, and development of a typical mobile application. Despite the learning curve of the approach, the first evaluation suggests that MoWebA Mobile has the potential for supporting the mobile design applications considering the persistence of data. © 2019 Elsevier Inc.</t>
  </si>
  <si>
    <t>Component-based development of embedded systems with GPUs</t>
  </si>
  <si>
    <t>One pressing challenge of many modern embedded systems is to successfully deal with the considerable amount of data that originates from the interaction with the environment. A recent solution comes from the use of GPUs, providing a significantly improved performance for data-parallel applications. Another trend in the embedded systems domain is component-based development. However, existing component-based approaches lack specific support to develop embedded systems with GPUs. As a result, components with GPU capability need to encapsulate all the required GPU information, leading to component specialization to specific platforms, hence drastically impeding component reusability. To facilitate component-based development of embedded systems with GPUs, we introduce the concept of flexible components. This increases the design flexibility by allowing the system developer to decide component allocation (i.e., either the CPU or GPU) at a later stage of the system development, with no change to the component implementation. Furthermore, we provide means to automatically generate code for adapting flexible components corresponding to their hardware placement, as well as code for component communication. Through the introduced support, components with GPU capability are platform-independent, and can be executed, without manual adjustment, on a large variety of hardware (i.e., platforms with different GPU characteristics). © 2019</t>
  </si>
  <si>
    <t>Model checking of in-vehicle networking systems with CAN and FlexRay</t>
  </si>
  <si>
    <t>An in-vehicle networking (IVN) system consists of electronic components that are connected by buses and communicate through multiple protocols according to their requirements. In practice, intelligent vehicles need to exchange data between subsystems that use various protocols, such as the controller area network (CAN) and FlexRay. Such systems are more likely to encounter delays and message loss during transmission, presenting serious safety issues. Moreover, IVN systems are extremely complicated because of their large number of nodes, multiple communication protocols, and diverse topologies. As a result, it is difficult to check the timed properties of the system directly and accurately. In this paper, we present an appropriate abstraction for modeling IVN systems that utilize CAN and FlexRay during the design phase. The timed properties of communication are analyzed using the UPPAAL platform. As there are numerous IVN system structures, a framework is developed to build a model for an IVN system design. The model is to verify the transmission of messages between different protocols. We evaluate the validity, applicability, and reusability of the framework and show the performance of the framework for verifying IVN system models. © 2019</t>
  </si>
  <si>
    <t>When creating a new software system, or when evolving an existing one, developers do not reinvent the wheel but, rather, seek available libraries that suit their purpose. In such a context, open source software repositories contain rich resources that can provide developers with helpful advice to support their tasks. However, the heterogeneity of resources and the dependencies among them are the main obstacles to the effective mining and exploitation of the available data. In this sense, advanced techniques and tools are needed to mine the metadata to bring in meaningful recommendations. In this paper, we present CrossRec, a recommender system to assist open source software developers in selecting suitable third-party libraries. CrossRec exploits a collaborative filtering technique to recommend libraries to developers by relying on the set of dependencies, which are currently included in the project being developed. We perform an empirical evaluation to compare the proposed approach with three state-of-the-art baselines, i.e., LibRec, LibFinder, and LibCUP on three considerably large datasets. The experimental results show that CrossRec overcomes the limitation of the baselines by recommending also libraries with a specific version. More importantly, it outperforms LibRec and LibCUP with respect to various quality metrics. © 2019 Elsevier Inc.</t>
  </si>
  <si>
    <t>An OSLC-based environment for system-level functional testing of ERTMS/ETCS controllers</t>
  </si>
  <si>
    <t>Product and application life-cycle management (PLM/ALM) are the processes that govern a product and a software system, respectively, encompassing the creation, deployment and operation of a system from the beginning to the end of its life. As both PLM and ALM require cross-discipline collaboration and cooperation, tools integration and inter-operation are necessary to enable the efficient and effective usage of tool suites supporting the management of the entire system life-cycle and overcome the limitations of all-in-one solutions from one tool vendor. In this context, the Open Services for Life-cycle Collaboration (OSLC) initiative proposes a set of specifications to allow a seamless integration based on linked data. This paper describes the work performed within the ARTEMIS JU project CRYSTAL to develop an environment for the functional system-level testing of railway controllers, relying on OSLC to enable inter-operation with existing PLM/ALM tools. A concrete realization of the proposed architecture is described also discussing some design and implementation choices. A real industrial case study is used to exemplify the features and the usage of the environment in testing one of the functionalities of the Radio Block Centre, the vital core of the European Rail Traffic Management System/European Train Control System (ERTMS/ETCS) Control System. © 2019</t>
  </si>
  <si>
    <t>On the testing resource allocation problem: Research trends and perspectives</t>
  </si>
  <si>
    <t>In testing a software application, a primary concern is how to effectively plan the assignment of resources available for testing to the software components so as to achieve a target goal under given constraints. In the literature, this is known as testing resources allocation problem (TRAP). Researchers spent a lot of effort to propose models for supporting test engineers in this task, and a variety of solutions exist to assess the best trade-off between testing time, cost and quality of delivered products. This article presents a systematic mapping study aimed at systematically exploring the TRAP research area in order to provide an overview on the type of research performed and on results currently available. A sample of 68 selected studies has been classified and analyzed according to defined dimensions. Results give an overview of the state of the art, provide guidance to improve practicability and allow outlining a set of directions for future research and applications of TRAP solutions. © 2019 Elsevier Inc.</t>
  </si>
  <si>
    <t>An efficient image fusion of visible and infrared band images using integration of anisotropic diffusion and discrete wavelet transform</t>
  </si>
  <si>
    <t>Image fusion is a technique that combines two source images to generate more informative target image. It plays a vital role in medical image investigation, military, navigation, etc. visible images offer efficient texture detail with high spatial resolution. In contrast, based on the radiation difference infrared images are able to differentiate target from their background. There are many algorithms that helps in preserving the edges of image like Bilateral filter, Anisotropic Diffusion (ADF). This paper proposes a novel approach by integrating Anisotropic Diffusion and Karhunen-Loeve (KL) Transformation with Discrete Wavelet Transform (DWT). In proposed Method, DWT decomposes into four sub-bands. ADF is applied on approximation sub-band and absolute maximum selection is applied on other three sub-bands. ADF decomposes the image into detailed layer and base layer. Base layer and Detailed layer are calculated using Kl- Transformation and linear combination respectively. Once fusion is done, inverse DWT is applied on all sub-bands. The experimental outcomes depict that the offered approach result with sharp edges of the image. The proposed algorithm is evaluated on standard dataset Like Duine_Sequence, Tree_Sequence, Street dataset. Standard metrics like Average Gradients and Spatial Frequency metrics are used to evaluate the performance of the image. The results depict that the proposed approach outperforms state of the art approaches on various datasets. © 2020 University of Split. All rights reserved.</t>
  </si>
  <si>
    <t>Recent results on the implementation of a burst error and burst erasure channel emulator using an FPGA architecture</t>
  </si>
  <si>
    <t>The behaviour of a transmission channel may be simulated using the performance abilities of current generation multiprocessing hardware, namely, a multicore Central Processing Unit (CPU), a general purpose Graphics Processing Unit (GPU), or a Field Programmable Gate Array (FPGA). These were investigated by Cullinan et al. in a recent paper (published in 2012) where these three devices capabilities were compared to determine which device would be best suited towards which specific task. In particular, it was shown that, for the application which is objective of our work (i.e., for a transmission channel simulation), the FPGA is 26.67 times faster than the GPU and 10.76 times faster than the CPU. Motivated by these results, in this paper we propose and present a direct hardware emulation. In particular, a Cyclone II FPGA architecture is implemented to simulate a burst error channel behaviour, in which errors are clustered together, and a burst erasure channel behaviour, in which the erasures are clustered together. The results presented in the paper are valid for any FPGA architecture that may be considered for this scope. © 2020 CCIS</t>
  </si>
  <si>
    <t>Spectral and energy efficient D2D communication underlay 5G networks: A mixed strategy approach</t>
  </si>
  <si>
    <t>4G is now deployed all over the world, but requirements are about to change rapidly face to the exponential growth on devices number, local service applications and spectrum scarce. To deal with that, 5G networks integrated Device To Device (D2D) communication as a key technology in its evolving architecture. From 3GPP Rel-12 to Rel-16, D2D succeeded to improve network capacity by enhancing spectrum reuse, data rates and reducing end-to-end latency. However, despite all these advantages, it implies new challenges in 5G system design as interference, spectrum and energy consumption. As a contribution, in this paper we propose a joint spectrum and energy efficient resource allocation algorithm for D2D communications. This approach maximizes the total spectrum efficiency and reduces UEs power consumption. Contrarily to most of previous studies on resource allocation problems considering only centralized and pure strategies approaches, we propose a distributed algorithm based on new mathematical game theory model as an interpretation of mixed strategy non cooperative game. We extend our previous research, by focusing on power consumption issue. Our proposed solution enhances joint SE/EE tradeoff by minimizing interferences and power consumption via a smart RB allocation. This new approach allows users to adopt more accurate strategies and maximize their utilities according to the random network behavior. © 2020 University of Split. All rights reserved.</t>
  </si>
  <si>
    <t>Performance and statistical analysis of stream ciphers in GSM communications</t>
  </si>
  <si>
    <t>Analysis of stream cipher can be done in two ways (1). Implementation aspects of the design (2). Statistical weakness of the keystream generated by stream cipher. Our research work mainly focused on statistical analysis of stream ciphers used in GSM communications. For a stream cipher to be secure, the keystream generated by it should be uniformly random (i.e., the keystream should follow a Bernoulli distribution with parameter 1/2). Statistical tests check whether the given sequence follows a certain probability distribution. In this paper, statistical analysis and correlation tests have been applied to various stream ciphers used in GSM 2G, 3G, 4G and 5G communications to check for any weaknesses, which have not been done previously. The sequences output by these ciphers are checked for randomness using the statistical tests defined by the NIST Test Suite [6]. Furthermore, it should also be not possible to derive any information about the secret key and the initial state of the cipher from the keystream. Therefore, additional statistical tests based on properties like correlation between keystream and key, and correlation between keystream and Initial Vector (IV) described in [2] are also performed. Performance analysis of the ciphers has also been done and the results have been tabulated. Almost all the ciphers pass the tests in the NIST test suite with 99% confidence level. For A5/3 stream cipher, the correlation between the keystream and key is high and correlation between the keystream and IV is low when compared to other ciphers in the A5 family. © 2020 CCIS</t>
  </si>
  <si>
    <t>An event-based local action paradigm to improve energy efficiency in queriable wireless sensor actuator networks</t>
  </si>
  <si>
    <t>Wireless sensor networks (WSN) are deployed in a multitude of applications both in industrial and academic fields. In recent years, due to the emerge of Internet of Things (IoT) technologies and Vehicle2X communication scenarios, novel challenges for wireless sensor network platforms - regarding hardware and software - arose. Thus, challenges known from big data processing have reached the WSN scope and consequently approaches and methods have been devised to handle these. One such approach is queriable wireless sensor networks which enable their users the specification of sensing tasks in a declarative way without the need to re-program nodes in case the application requirements change. As many current WSN applications feature active parts with which nodes can directly influence their environment, the term wireless sensor actuator networks (WSAN) has been coined, setting such networks apart from solely passively measuring networks. In this article, we present a short introduction to big data processing in wireless sensor networks which motivates the usage of queriable networks. We show that in order to enable a WSAN to carry out actions energy-efficiently and in a timely manner, the novel event-based action model as originally proposed in [1] is favorable. By using a formal quantification model, we demonstrate the positive impact the new system has on the energy efficiency of a network for a given scenario. Additionally, we explore the energy saving potential when using a novel combination of the proposed approach and wake-up receiver technology. © 2020 CCIS</t>
  </si>
  <si>
    <t>Frequency domain backoff for continuous beamforming space division multiple access on massive MIMO wireless backhaul systems</t>
  </si>
  <si>
    <t>This paper newly proposes a frequency domain backoff scheme dedicated to continuous beamforming space division multiple access (CB-SDMA) on massive antenna systems for wireless entrance (MAS-WE). It is one of the practical applications of massive MIMO; ultimately simplified structure for fixed backhaul links. The entrance base station (EBS) has multiple digital base band chains with massive antenna array and construct backhaul links to relay stations (RSs) each of which organizes a small cell. Backhaul links are provided by massive array beamforming and SDMA can be attained even without null-steering such as zero-forcing. It alleviates heavy precoding computation for each scheduled relay station combinations, i.e. sophisticated radio resource management and complicated multiuser scheduling are not required. Although the EBS structure can be ultimately simplified, RSs should work in a distributed manner. One issue remains to be resolved; overloaded multiple access resulting in collision due to its random access nature. The frequency domain backoff mechanism is introduced instead of the time domain one. It can flexibly avoid co-channel interference caused by excessive spatial multiplexing. Computer simulation verifies its superiority in terms of system throughput and packet delay. © 2020 CCIS</t>
  </si>
  <si>
    <t>Privacy preserving sensitive data publishing using (k,n,m) anonymity approach</t>
  </si>
  <si>
    <t>Open Science movement has enabled extensive knowledge sharing by making research publications, software, data and samples available to the society and researchers. The demand for data sharing is increasing day by day due to the tremendous knowledge hidden in the digital data that is generated by humans and machines. However, data cannot be published as such due to the information leaks that can occur by linking the published data with other publically available datasets or with the help of some background knowledge. Various anonymization techniques have been proposed by researchers for privacy preserving sensitive data publishing. This paper proposes a (k,n,m) anonymity approach for sensitive data publishing by making use of the traditional k-anonymity technique. The selection of quasi identifiers is automated in this approach using graph theoretic algorithms and is further enhanced by choosing similar quasi identifiers based on the derived and composite attributes. The usual method of choosing a single value of 'k' is modified in this technique by selecting different values of 'k' for the same dataset based on the risk of exposure and sensitivity rank of the sensitive attributes. The proposed anonymity approach can be used for sensitive big data publishing after applying few extension mechanisms. Experimental results show that the proposed technique is practical and can be implemented efficiently on a plethora of datasets. © 2020 University of Split. All rights reserved.</t>
  </si>
  <si>
    <t>Context-Aware kubernetes scheduler for edge-native applications on 5g</t>
  </si>
  <si>
    <t>This paper is an extension of work originally presented in SoftCOM 2019 [1]. The novelty of this work reside in its focused improvement of our scheduling algorithm towards its usage on a real 5G infrastructure. Industrial IoT applications are often designed to run in a distributed way on the devices and controller computers with strict service requirements for the nodes and the links between them. 5G, especially in concomitance with Edge Computing, will provide the desired level of connectivity for these setups and it will permit to host application run-time components in edge clouds. However, allocation of the edge cloud resources for Industrial IoT (IIoT) applications, is still commonly solved by rudimentary scheduling techniques (i.e. simple strategies based on CPU usage and device readiness, employing very few dynamic information). Orchestrators inherited from the cloud computing, like Kubernetes, are not satisfying to the requirements of the aforementioned applications and are not optimized for the diversity of devices which are often also limited in capacity. This design is especially slow in reacting to the environmental changes. In such circumstances, in order to provide a proper solution using these tools, we propose to take the physical, operational and network parameters (thus the full context of the IIoT application) into consideration, along with the software states and orchestrate the applications dynamically. © 2020 CCIS</t>
  </si>
  <si>
    <t>Speech quality classifier model based on DBN that considers atmospheric phenomena</t>
  </si>
  <si>
    <t>Current implementations of 5G networks consider higher frequency range of operation than previous telecommunication networks, and it is possible to offer higher data rates for different applications. On the other hand, atmospheric phenomena could have a more negative impact on the transmission quality. Thus, the study of the transmitted signal quality at high frequencies is relevant to guaranty the user´s quality of experience. In this research, the recommendations ITU-R P.838-3 and ITU-R P.676-11 are implemented in a network scenario, which are methodologies to estimate the signal degradations originated by rainfall and atmospheric gases, respectively. Thus, speech signals are encoded by the Adaptive Multi-Rate Wideband (AMR-WB) codec, transmitted and the perceptual speech quality is evaluated using the algorithm described in ITU-T Rec. P.863, mostly known as POLQA. In this work, a novel non-intrusive speech quality classifier that considers atmospheric phenomena is proposed. This classifier is based on Deep Belief Networks (DBN) that uses Support Vector Machine (SVM) with radial basis function kernel (RBF-SVM) as classifier, to identify five predefined speech quality classes. Experimental results show that the proposed speech quality classifier reached an accuracy between 92% and 95% for each quality class overcoming the results obtained by the sole non-intrusive standard described in ITU-T Recommendation P.563. Furthermore, subjective tests are carried out to validate the proposed classifier performance, and it reached an accuracy of 94.8%. © 2020 University of Split. All rights reserved.</t>
  </si>
  <si>
    <t>Improved white blood cells classification based on pre-trained deep learning models</t>
  </si>
  <si>
    <t>Leukocytes, or white blood cells (WBCs), are microscopic organisms that fight against infectious disease, bacteria, viruses and others. The manual method to classify and count WBCs is tedious, time-consuming and may have inaccurate results, whereas the automated methods are costly. This research aims to automatically identify and classify WBCs in a microscopic image into four types with higher accuracy. BCCD is the used dataset in this study, which is a scaled-down blood cell detection dataset. BCCD is firstly preprocessed by passing through various processes such as segmentation and augmentation; then, it is passed to the proposed model. Our model combines the advantage of deep models in automatically extracting features with the higher classification accuracy of traditional machine learning classifiers. The proposed model consists of two main stages: a shallow tuning pre-trained model and a traditional machine learning classifier on top of it. In this study, ten different pre-trained models with six types of machine learning are used. Moreover, the fully connected network (FCN) of pre-trained models is used as a baseline classifier for comparison. The evaluation process shows that the hybrid of MobileNet-224 as a feature extractor and logistic regression as classifier has a higher rank-1 accuracy of 97.03%. Besides, the proposed hybrid model outperformed the baseline FCN by 25.78% on average. © 2020 CCIS</t>
  </si>
  <si>
    <t>The long and winding road: MBSE adoption for functional avionics of spacecraft</t>
  </si>
  <si>
    <t>Model-Based Systems Engineering (MBSE) represents a move away from the traditional approach of Document-Based Systems Engineering (DBSE). It is claimed that MBSE promotes consistency, communication, clarity and maintainability within systems engineering projects and addresses issues associated with cost, complexity and safety. While these potential benefits of MBSE are generally agreed upon by would-be practitioners, its implementation is challenging and many organisations struggle to overcome the cultural and technical hurdles along the long and winding road to MBSE adoption. In this paper, we aim to ease the process of implementation by investigating where the current issues with the existing systems engineering processes lie, and where a model-based approach may be able to help, from the perspective of engineers working on spacecraft functional avionics in Airbus. A repeatable process has been developed to elicit this information. Semi-structured interviews have been conducted with 25 Airbus engineers working in Operations, Software and Failure, Detection, Isolation and Recovery. The acquired data has been thematically analysed to extract common themes from the responses. The results presented in this paper have yielded four recommended application areas to consider when applying MBSE to Functional Avionics: organisation modelling; early functional validation; communication and consistency; template model framework development. © 2019</t>
  </si>
  <si>
    <t>CVE-assisted large-scale security bug report dataset construction method</t>
  </si>
  <si>
    <t>Identifying SBRs (security bug reports) is crucial for eliminating security issues during software development. Machine learning are promising ways for SBR prediction. However, the effectiveness of the state-of-the-art machine learning models depend on high-quality datasets, while gathering large-scale datasets are expensive and tedious. To solve this issue, we propose an automated data labeling approach based on iterative voting classification. It starts with a small group of ground-truth traing samples, which can be labeled with the help of authoritative vulnerability records hosted in CVE (Common Vulnerabilities and Exposures). The accuracy of the prediction model is improved with an iterative voting strategy. By using this approach, we label over 80k bug reports from OpenStack and 40k bug reports from Chromium. The correctness of these labels are then manually reviewed by three experienced security testing members. Finally, we construct a large-scale SBR dataset with 191 SBRs and 88,472 NSBRs (non-security bug reports) from OpenStack; and improve the quality of existing SBR dataset Chromium by identifying 64 new SBRs from previously labeled NSBRs and filtering out 173 noise bug reports from this dataset. These share datasets as well as the proposed dataset construction method help to promote research progress in SBR prediction research domain. © 2019 Elsevier Inc.</t>
  </si>
  <si>
    <t>Online cost optimization algorithms for tiered cloud storage services</t>
  </si>
  <si>
    <t>The new generation multi-tiered cloud storage services offer various tiers, such as hot and cool tiers, which are characterized by differentiated Quality of Service (QoS) (i.e., access latency, availability and throughput) and the corresponding storage and access costs. However, selecting among these storage tiers to efficiently manage data and improve performance at reduced cost is still a core and difficult problem. In this paper, we address this problem by developing and evaluating algorithms for automated data placement and movement between hot and cool storage tiers. We propose two practical online object placement algorithms that assume no knowledge of future data access. The first online cost optimization algorithm uses no replication (NR) and initially places the object in the hot tier. Then, based on read/write access pattern following a long tail distribution, it may decide to move the object to the cool tier to optimize the storage service cost. The second algorithm with replication (WR) initially places the object in the cool tier, and then replicates it in the hot tier upon receiving read/write requests to it. Additionally, we analytically demonstrate that the online algorithms incur less than twice the cost in comparison to the optimal offline algorithm that assumes the knowledge of exact future workload on the objects. The experimental results using a Twitter Workload and the CloudSim simulator confirm that the proposed algorithms yield significant cost savings (5%–55%) compared to the no-migration policy which permanently stores data in the hot tier. © 2019</t>
  </si>
  <si>
    <t>Feature dependencies in automotive software systems: Extent, awareness, and refactoring</t>
  </si>
  <si>
    <t>Many automotive companies consider their software development process to be feature-oriented. In the past, features were regarded as isolated system parts developed and tested by developers from different departments. However, in modern vehicles, features are more and more connected and their behavior depends on each other in many situations. In this article, we describe how feature-oriented software development is conducted in automotive companies and which challenges arise from that. We present an empirical analysis of feature dependencies in three real-world automotive systems. The analysis shows that features in modern vehicles are highly interdependent. Furthermore, the study reveals that developers are not aware of these dependencies in most cases. For the three examined cases, we show that less than 12% of the components in the system architecture are responsible for more than 90% of the feature dependencies. Finally, we propose a refactoring approach for implicit communal components, which makes them explicit by moving them to a dedicated platform component layer. © 2019</t>
  </si>
  <si>
    <t>Evaluating lexical approximation of program dependence</t>
  </si>
  <si>
    <t>Complex dependence analysis typically provides an underpinning approximation of true program dependence. We investigate the effectiveness of using lexical information to approximate such dependence, introducing two new deletion operators to Observation-Based Slicing (ORBS). ORBS provides direct observation of program dependence, computing a slice using iterative, speculative deletion of program parts. Deletions become permanent if they do not affect the slicing criterion. The original ORBS uses a bounded deletion window operator that attempts to delete consecutive lines together. Our new deletion operators attempt to delete multiple, non-contiguous lines that are lexically similar to each other. We evaluate the lexical dependence approximation by exploring the trade-off between the precision and the speed of dependence analysis performed with new deletion operators. The deletion operators are evaluated independently, as well as collectively via a novel generalization of ORBS that exploits multiple deletion operators: Multi-operator Observation-Based Slicing (MOBS). An empirical evaluation using three Java projects, six C projects, and one multi-lingual project written in Python and C finds that the lexical information provides a useful approximation to the underlying dependence. On average, MOBS can delete 69% of lines deleted by the original ORBS, while taking only 36% of the wall clock time required by ORBS. © 2019</t>
  </si>
  <si>
    <t>Guest editors’ introduction to the special issue on Model Driven Engineering and Reverse Engineering: Research and Practice</t>
  </si>
  <si>
    <t>A survey on the use of access permission-based specifications for program verification</t>
  </si>
  <si>
    <t>Verifying the correctness and reliability of imperative and object-oriented programs is one of the grand challenges in computer science. In imperative programming models, programmers introduce concurrency manually by using explicit concurrency constructs such as multi-threading. Multi-threaded programs are prone to synchronization problems such as data races and dead-locks, and verifying API protocols in object-oriented programs is a non-trivial task due to improper and unexpected state transition at run time. This is in part due to the unexpected sharing of program states in such programs. With these considerations in mind, access permissions have been investigated as a means to reasoning about the correctness of such programs. Access permissions are abstract capabilities that characterize the way a shared resource can be accessed by multiple references. This paper provides a comprehensive survey of existing access permission-based verification approaches. We describe different categories of permissions and permission-based contracts. We elaborate how permission-based specifications have been used to ensure compliance of API protocols and to avoid synchronization problems in concurrent programs. We compare existing approaches based on permission usage, analysis performed, language and/or tool supported, and properties being verified. Finally, we provide insight into the research challenges posed by existing approaches and suggest future directions. © 2019 Elsevier Inc.</t>
  </si>
  <si>
    <t>Finding help with programming errors: An exploratory study of novice software engineers’ focus in stack overflow posts</t>
  </si>
  <si>
    <t>Monthly, 50 million users visit Stack Overflow, a popular Q&amp;A forum used by software developers, to share and gather knowledge and help with coding problems. Although Q&amp;A forums serve as a good resource for seeking help from developers beyond the local team, the abundance of information can cause developers, especially novice software engineers, to spend considerable time in identifying relevant answers and suitable suggested fixes. This exploratory study aims to understand how novice software engineers direct their efforts and what kinds of information they focus on within a post selected from the results returned in response to a search query on Stack Overflow. The results can be leveraged to improve the Q&amp;A forum interface, guide tools for mining forums, and potentially improve granularity of traceability mappings involving forum posts. We qualitatively analyze the novice software engineers’ perceptions from a survey as well as their annotations of a set of Stack Overflow posts. Our results indicate that novice software engineers pay attention to only 27% of code and 15–21% of text in a Stack Overflow post to understand and determine how to apply the relevant information to their context. Our results also discern the kinds of information prominent in that focus. © 2019</t>
  </si>
  <si>
    <t>Detection of intermittent faults in software programs through identification of suspicious shared variable access patterns</t>
  </si>
  <si>
    <t>Intermittent faults are a very common problem in the software world, while difficult to be debugged. Most of the existing approaches though assume that suitable instrumentation has been provided in the program, typically in the form of assertions that dictate which program states are considered to be erroneous. In this paper we propose a method that can be used to detect probable sources of intermittent faults within a program. Our method proposes certain points in the code, whose data interdependencies combined with their execution interweaving indicate that they could be the cause of intermittent faults. It is the responsibility of the user to accept or reject these proposals. An advantage of this method is that it removes the need for having predefined assertion points in the code, being able to detect potential sources of intermittent faults in the whole bulk of the code, with no instrumentation requirements on the side of the programmer. The proposed approach exploits information from the dynamic behavior of the program. In comparison with parser-based approaches which analyze only the program structure, our approach is immutable to language term changes and in general is not depending on any user-provided assertions or configuration. © 2019 Elsevier Inc.</t>
  </si>
  <si>
    <t>A complete run-time overhead-aware schedulability analysis for MrsP under nested resources</t>
  </si>
  <si>
    <t>Multiprocessor Resource Sharing Protocol (MrsP) is a hard real-time multiprocessor resource sharing protocol for fully partitioned fixed-priority systems, and adopts a novel helping mechanism to allow task migrations during resource accessing. Previous research focusing on analysing MrsP systems have delivered two forms of timing analysis which effectively bound response time and migration cost of tasks under MrsP, and have demonstrated advantages of this protocol. An adjustable non-preemptive section is also introduced that effectively reduces the number of migrations needed during each resource access. However, these analysis methods are only applicable if a non-nested resource accessing model is assumed. In addition, there is no clear approach towards the configuration of the non-preemptive section length, and the computation cost for applying the analysis remains unknown. In this paper, we extend the MrsP analysis for systems with nested resources. Major run-time costs incurred by MrsP tasks are also taken into account to form a complete run-time cost-aware schedulability analysis. In addition, recommendations towards non-preemptive section configuration are given from both analytic and empiric perspectives. Finally, a set of evaluations are conducted to investigate schedulability of MrsP under nested resources and the cost for applying the proposed analysis. As a result of this paper, the schedulability test for MrsP is complete and the computation costs of its use are now understood. © 2019</t>
  </si>
  <si>
    <t>Using Orthogonal Defect Classification to characterize NoSQL database defects</t>
  </si>
  <si>
    <t>NoSQL databases are increasingly used for storing and managing data in business-critical Big Data systems. The presence of software defects (i.e., bugs) in these databases can bring in severe consequences to the NoSQL services being offered, such as data loss or service unavailability. Thus, it is essential to understand the types of defects that frequently affect these databases, allowing developers take action in an informed manner (e.g., redirect testing efforts). In this paper, we use Orthogonal Defect Classification (ODC) to classify a total of 4096 software defects from three of the most popular NoSQL databases: MongoDB, Cassandra, and HBase. The results show great similarity for the defects across the three different NoSQL systems and, at the same time, show the differences and heterogeneity regarding research carried out in other domains and types of applications, emphasizing the need for possessing such information. Our results expose the defect distributions in NoSQL databases, provide a foundation for selecting representative defects for NoSQL systems, and, overall, can be useful for developers for verifying and building more reliable NoSQL database systems. © 2019</t>
  </si>
  <si>
    <t>Maintaining interoperability in open source software: A case study of the Apache PDFBox project</t>
  </si>
  <si>
    <t>Software interoperability is commonly achieved through the implementation of standards for communication protocols or data representation formats. Standards documents are often complex, difficult to interpret, and may contain errors and inconsistencies, which can lead to differing interpretations and implementations that inhibit interoperability. Through a case study of two years of activity in the Apache PDFBox project we examine day-to-day decisions made concerning implementation of the PDF specifications and standards in a community open source software (OSS) project. Thematic analysis is used to identify semantic themes describing the context of observed decisions concerning interoperability. Fundamental decision types are identified including emulation of the behaviour of dominant implementations and the extent to which to implement the PDF standards. Many factors influencing the decisions are related to the sustainability of the project itself, while other influences result from decisions made by external actors, including the developers of dependencies of PDFBox. This article contributes a fine grained perspective of decision-making about software interoperability by contributors to a community OSS project. The study identifies how decisions made support the continuing technical relevance of the software, and factors that motivate and constrain project activity. © 2019 The Authors</t>
  </si>
  <si>
    <t>hW-inference: A heuristic approach to retrieve models through black box testing</t>
  </si>
  <si>
    <t>We present an efficient approach to retrieve behavioural models from reactive software systems in the form of Finite State Machines by testing them. The system is accessed in black box mode; thus, no source or binary code is needed. The novelty of the approach is that it does not require to reset the system between tests (queries) and does not require any knowledge of the system apart from its input domain. Experiments have shown that it can scale up to systems that may have thousands of states. © 2019 Elsevier Inc.</t>
  </si>
  <si>
    <t>Affect recognition in code review: An in-situ biometric study of reviewer's affect</t>
  </si>
  <si>
    <t>Code review in software development is an important practice that increases team productivity and improves product quality. Code review is also an example of remote, computer-mediated asynchronous communication prone to the loss of affective information. Since positive affect has been linked to productivity in software development, prior research has focused on sentiment analysis in source codes. Although the methods of sentiment analysis have advanced, there are remaining challenges due to numerous domain oriented expressions, subtle nuances, and indications of sentiment. Here we explore the potentials of (1) nonverbal behavioral signals such as conventional typing, and (2) indirect physiology (eye gaze, GSR, touch pressure) that reflect genuine affective states in the in-situ code review in a large software company. Nonverbal behavioral signals of 33 professional software developers were unobtrusively recorded while they worked on their daily code review. Using Linear Mixed Effect Models, we observed that affect presented in the written comments was associated with prolonged typing duration. Using physiological features, a trained Random Forest classifier could predict post-task valence with 90.0% accuracy (F1-score = 0.937) and arousal with 83.9% accuracy (F1-score = 0.856). The results presents potentials for intelligent affect-aware interfaces for code review in-situ. © 2019 Elsevier Inc.</t>
  </si>
  <si>
    <t>A survey on clone refactoring and tracking</t>
  </si>
  <si>
    <t>Code clones, identical or nearly similar code fragments in a software system's code-base, have mixed impacts on software evolution and maintenance. Focusing on the issues of clones researchers suggest managing them through refactoring, and tracking. In this paper we present a survey on the state-of-the-art of clone refactoring and tracking techniques, and identify future research possibilities in these areas. We define the quality assessment features for the clone refactoring and tracking tools, and make a comparison among these tools considering these features. To the best of our knowledge, our survey is the first comprehensive study on clone refactoring and tracking. According to our survey on clone refactoring we realize that automatic refactoring cannot eradicate the necessity of manual effort regarding finding refactoring opportunities, and post refactoring testing of system behaviour. Post refactoring testing can require a significant amount of time and effort from the quality assurance engineers. There is a marked lack of research on the effect of clone refactoring on system performance. Future investigations in this direction will add much value to clone refactoring research. We also feel the necessity of future research towards real-time detection, and tracking of code clones in a big-data environment. © 2019</t>
  </si>
  <si>
    <t>A data replication strategy with tenant performance and provider economic profit guarantees in Cloud data centers</t>
  </si>
  <si>
    <t>Meeting tenant performance requirements through data replication while ensuring an economic profit is very challenging for cloud providers. For this purpose, we propose a data Replication Strategy that satisfies Performance tenant objective and provider profit in Cloud data centers (RSPC). Before the execution of each tenant query Q, data replication is considered only if: (i) the estimated Response Time of Q (RTQ) exceeds a critical RT threshold (per-query replication), or (ii) more often, if RTQ exceeds another (lower) RT threshold for a given number of times (replication per set of queries). Then, a new replica is really created only if a suitable replica placement is heuristically found so that the RT requirement is satisfied again while ensuring an economic profit for the provider. Both the provider's revenues and expenditures are also estimated while penalties and replication costs are taken into account. Furthermore, the replica factor is dynamically adjusted in order to reduce the resource consumption. Compared to four other strategies, RSPC best satisfies the RT requirement under high loads, complex queries and strict RT thresholds. Moreover, penalty and data transfer costs are significantly reduced, which impacts the provider profit. © 2019</t>
  </si>
  <si>
    <t>StaDART: Addressing the problem of dynamic code updates in the security analysis of android applications</t>
  </si>
  <si>
    <t>Dynamic code update techniques (Android Studio – support for dynamic delivery), such as dynamic class loading and reflection, enable Android apps to extend their functionality at runtime. At the same time, these techniques are misused by malware developers to transform a seemingly benign app into a malware, once installed on a real device. Among the corpus of evasive techniques used in modern real-world malware, evasive usage of dynamic code updates plays a key role. First, we demonstrate the ineffectiveness of existing tools to analyze apps in the presence of dynamic code updates using our test apps, i.e., Reflection-Bench and InboxArchiver. Second, we present StaDART, combining static and dynamic analysis of Android apps to reveal the concealed behavior of malware. StaDART performs dynamic code interposition using a vtable tampering technique for API hooking to avoid modifications to the Android framework. Furthermore, we integrate it with a triggering solution, DroidBot, to make it more scalable and fully automated. We present our evaluation results with a dataset of 2000 real world apps; containing 1000 legitimate apps and 1000 malware samples. The evaluation results with this dataset and Reflection-Bench show that StaDART reveals suspicious behavior that is otherwise hidden to static analysis tools. © 2019</t>
  </si>
  <si>
    <t>Graph-based root cause analysis for service-oriented and microservice architectures</t>
  </si>
  <si>
    <t>Service-oriented architectures and microservices define two ways of designing software with the aim of dividing an application into loosely-coupled services that communicate among each other. This translates into rapid development, where each service is developed and deployed by small teams, enabling continuous shipping of new features and fast-evolving applications. However, the underlying complexity of this type of architecture can hinder observability and maintenance by the user. In particular, identifying the root cause of an anomaly detected in the application can be a difficult and time-consuming task, considering the numerous services and connections to be examined. In this work, we present a root cause analysis framework, based on graph representations of these architectures. The graphs can be used to compare any anomalous situation that happens in the system with a library of anomalous graphs that serves as a knowledge base for the user troubleshooting those anomalies. We use the Grid’5000 testbed to deploy three different architectures and inject a set of anomalies. The results show how our graph-based approach is 19.41% more effective than a machine learning method that does not take into account the relationship between elements. © 2019</t>
  </si>
  <si>
    <t>Sequence effects in the estimation of software development effort</t>
  </si>
  <si>
    <t>Currently, little is known about how much the sequence in which software development tasks or projects are estimated affects judgment-based effort estimates. To gain more knowledge, we examined estimation sequence effects in two experiments. In the first experiment, 362 software professionals estimated the effort of three large tasks of similar sizes, whereas in the second experiment 104 software professionals estimated the effort of four large and five small tasks. The sequence of the tasks was randomised in both experiments. The first experiment, with tasks of similar size, showed a mean increase of 10% from the first to the second and a 3% increase from the second to the third estimate. The second experiment showed that estimating a larger task after a smaller one led to a mean decrease in the estimate of 24%, and that estimating a smaller task after a larger one led to a mean increase of 25%. There was no statistically significant reduction in the sequence effect with higher competence. We conclude that more awareness about how the estimation sequence affects the estimates may reduce potentially harmful estimation biases. In particular, it may reduce the likelihood of a bias towards too low effort estimates. © 2019</t>
  </si>
  <si>
    <t>Effective testing of Android apps using extended IFML models</t>
  </si>
  <si>
    <t>The last decade has seen a vast proliferation of mobile apps. To improve the reliability of such apps, various techniques have been developed to automatically generate tests for them. While such techniques have been proven to be useful in producing test suites that achieve significant levels of code coverage, there is still enormous demand for techniques that effectively generate tests to exercise more code and detect more bugs of apps. We propose in this paper the ADAMANT approach to automated Android app testing. ADAMANT utilizes models that incorporate valuable human knowledge about the behaviours of the app under consideration to guide effective test generation, and the models are encoded in an extended version of the Interaction Flow Modeling Language (IFML). In an experimental evaluation on 10 open source Android apps, ADAMANT generated over 130 test actions per minute, achieved around 68% code coverage, and exposed 8 real bugs, significantly outperforming other test generation tools like MONKEY, ANDROIDRIPPER, and GATOR in terms of code covered and bugs detected. © 2019</t>
  </si>
  <si>
    <t>Effects of contextual information on maintenance effort: A controlled experiment</t>
  </si>
  <si>
    <t>There has been an increased focus on context-aware tools in software engineering. Within this area, an important challenge is to define and model the context for software-development projects and software development in general. This article reports a controlled experiment that compares the effort to implement changes, the correctness and the maintainability of an existing application between two projects; one that uses qualitative dashboards depicting contextual information, and one that does not. The results of this controlled experiment suggest that the usage of qualitative dashboards improves the correctness during the software maintenance activities and reduces the effort to implement these activities. © 2019 Elsevier Inc.</t>
  </si>
  <si>
    <t>Exploring onboarding success, organizational fit, and turnover intention of software professionals</t>
  </si>
  <si>
    <t>The IT sector struggles with talent acquisition and low retention rates. While several field studies have explored onboarding of software developers, the software engineering literature lacks studies that develop and evaluate theoretical models. This study seeks to explore the link between onboarding of new hires and turnover intention of these professionals. In particular, we develop a theoretical model that identifies a number of onboarding activities, and link these to onboarding success. We then look at what we have termed “organizational fit,” which we define as two aspects of software professionals, namely job satisfaction and the quality of their relationships on the workfloor, and investigate how these mediate the relation between short-term onboarding success and a longer-term intention to leave (or stay with) an organization. We test our model with a sample of 102 software professionals using PLS-SEM. The findings suggest that providing support to new hires plays a major role in onboarding success, but that training is less important. Further, we found that job satisfaction mediates the relationship between onboarding success and turnover intention, but workplace relationship quality does not. Based on the findings, we discuss a number of implications for practice and suggestions for future research. © 2019 Elsevier Inc.</t>
  </si>
  <si>
    <t>Automatic method change suggestion to complement multi-entity edits</t>
  </si>
  <si>
    <t>When maintaining software, developers sometimes change multiple program entities (i.e., classes, methods, and fields) to fulfill one maintenance task. We call such complex changes multi-entity edits. Consistently and completely applying multi-entity edits can be challenging, because (1) the changes scatter in different entities and (2) the incorrectly edited code may not trigger any compilation or runtime error. This paper introduces CMSuggester, an approach to suggest complementary changes for multi-entity edits. Given a multi-entity edit that (i) adds a new field or method and (ii) modifies one or more methods to access the field or invoke the method, CMSuggester suggests other methods to co-change for the new field access or method invocation. The design of CMSuggester is motivated by our preliminary study, which reveals that co-changed methods usually access existing fields or invoke existing methods in common. Our evaluation shows that based on common field accesses, CMSuggester recommended method changes in 463 of 685 tasks with 70% suggestion accuracy; based on common method invocations, CMSuggester handled 557 of 692 tasks with 70% accuracy. Compared with prior work ROSE, TARMAQ, and Transitive Association Rules (TAR), CMSuggester recommended more method changes with higher accuracy. Our research can help developers correctly apply multi-entity edits. © 2019</t>
  </si>
  <si>
    <t>Run-time evaluation of architectures: A case study of diversification in IoT</t>
  </si>
  <si>
    <t>Run-time properties of modern software system environments, such as Internet of Things (IoT), are a challenge for existing software architecture evaluation methods. Such systems are largely data-driven, characterized by their dynamism, unpredictability in operation, hyper-connectivity, and scale. Properties, such as performance, delayed delivery, and scalability, are acknowledged to pose great risk and are difficult to evaluate at design-time. Run-time evaluation could potentially be used to complement design-time evaluation, enabling significant deviations from the expected performance values to be captured. However, there are no systematic software architecture evaluation methods that intertwine and interleave design-time and run-time evaluation. This paper addresses this gap by proposing a novel run-time architecture evaluation method suited for systems that exhibit uncertainty and dynamism in their operation. Our method uses machine learning and cost-benefit analysis at run-time to continuously profile the architecture decisions made, to assess their added value. We demonstrate the applicability and effectiveness of this approach in the context of an IoT system architecture, where some architecture design decisions were diversified to meet Quality of Service (QoS) requirements. Our approach provides run-time assessment for these decisions which can inform deployment, refinement, and/or phasing-out decisions. © 2019</t>
  </si>
  <si>
    <t>Game-theoretic analysis of development practices: Challenges and opportunities</t>
  </si>
  <si>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singlecode reviewer who needs to catch only 25% of kludges. This 25% accuracy is key; it means that a reviewer does not need to examine each commit in depth, making this process intervention cost-effective. © 2019</t>
  </si>
  <si>
    <t>HSP: A hybrid selection and prioritisation of regression test cases based on information retrieval and code coverage applied on an industrial case study</t>
  </si>
  <si>
    <t>The usual way to guarantee quality of software products is via testing. This paper presents a novel strategy for selection and prioritisation of Test Cases (TC) for Regression testing. In the lack of code artifacts from where to derive Test Plans, this work uses information conveyed by textual documents maintained by Industry, such as Change Requests. The proposed process is based on Information Retrieval techniques combined with indirect code coverage measures to select and prioritise TCs. The aim is to provide a high coverage Test Plan which would maximise the number of bugs found. This process was implemented as a prototype tool which was used in a case study with our industrial partner (Motorola Mobility). Experiments results revealed that the combined strategy provides better results than the use of information retrieval and code coverage independently. Yet, it is worth mentioning that any of these automated options performed better than the previous manual process deployed by our industrial partner to create test plans. © 2019</t>
  </si>
  <si>
    <t>Are unit and integration test definitions still valid for modern Java projects? An empirical study on open-source projects</t>
  </si>
  <si>
    <t>Context: Unit and integration testing are popular testing techniques. However, while the software development context evolved over time, the definitions remained unchanged. There is no empirical evidence, if these commonly used definitions still fit to modern software development. Objective: We analyze, if the existing standard definitions of unit and integration tests are still valid in modern software development contexts. Hence, we analyze if unit and integration tests detect different types of defects, as expected from the standard literature. Method: We classify 38,782 test cases into unit and integration tests according to the definition of the IEEE and use mutation testing to assess their defect detection capabilities. All integrated mutations are classified into five different defect types. Afterwards, we evaluate if there are any statistically significant differences in the results between unit and integration tests. Results: We could not find any evidence that one test type is more capable of detecting certain defect types than the other one. Our results suggest that the currently used definitions do not fit modern software development contexts. Conclusions: This finding implies that we need to reconsider the definitions of unit and integration tests and suggest that the current property-based definitions may be exchanged with usage-based definitions. © 2019</t>
  </si>
  <si>
    <t>A crowdsourcing based framework for sentiment analysis: A product reputation</t>
  </si>
  <si>
    <t>As social media has spread, people started sharing their personal opinions and thoughts widely via these online platforms. This valuable data represents a rich data source for companies to deduct their products' reputation from both social media and crowds' judgments. To exploit this data, a framework was proposed to collect opinions and rating scores respectively from social media and a crowdsourcing platform to perform sentiment analysis, provide insights about a product and give consumers' tendencies. During the analysis process, a consumer category (strict) is excluded from the process of reaching a majority consensus. To overcome this, a fuzzy clustering is used to compute consumers' credibility. The key novelty of our approach is the new layer of validity check using a crowdsourcing component which collects the opinions expressed by the participants of the crowd. Finally, experiments are carried out to validate this model (Twitter and Facebook were used as data sources). The results show that this approach is more efficient and accurate than existing solutions thanks to our two-layer validity check design. © 2020 University of Split. All rights reserved.</t>
  </si>
  <si>
    <t>Frequency plan optimization based on genetic algorithms for cellular networks</t>
  </si>
  <si>
    <t>Cellular networks are constantly evolving to ensure a better Quality of Service (QoS) and quality of coverage ever more important. The radio cellular systems are based on frequency allocation. In this context, frequency allocation principle consists in choosing an optimal frequency plan to meet traffic demand constraints and communication quality while minimizing the radio interferences. This paper proposes an optimal frequency allocation approach based on genetic algorithms to minimize co-channel and adjacent channel interference. The validation of this new approach is confirmed by the results of the work we have done in the GSM network. In fact, we used the file obtained by the OMC-R, which defines the adjacent cells of each cell and the frequencies allocated to the considered area. The results obtained clearly show the effectiveness and robustness of the approach used. © 2020 University of Split. All rights reserved.</t>
  </si>
  <si>
    <t>Doppler frequency estimation for a maneuvering target being tracked by passive radar using particle filter</t>
  </si>
  <si>
    <t>—In this paper, we estimate Doppler frequency of a maneuvering target being tracked by passive radar using two types of particle filter, the first is “Maximum Likelihood Particle Filter” (MLPF) and the second is “Minimum Variance Particle Filter” (MVPF). By simulating the passive radar system that has the bistatic geometry “Digital Video Broadcasting-Terrestrial (DVB-T) transmitter / receiver” with these two types, we can estimate the Doppler frequency of the maneuvering target and compare the simulation results for deciding which type gives better performance. © 2020 University of Split. All rights reserved.</t>
  </si>
  <si>
    <t>Prospects of numerical full-wave techniques in telecommunication channel modelling</t>
  </si>
  <si>
    <t>—In telecommunication channel modelling the wavelength is small compared to the physical features of interest, therefore deterministic ray tracing techniques provide solutions that are more efficient, faster and still within time constraints than current numerical full-wave techniques. Solving fundamental Maxwell’s equations is at the core of computational electrodynamics and best suited for modelling electrical field interactions with physical objects where characteristic dimensions of a computing domain is on the order of a few wavelengths in size. However, extreme communication speeds, wireless access points closer to the user and smaller pico and femto cells will require increased accuracy in predicting and planning wireless signals, testing the accuracy limits of the ray tracing methods. The increased computing capabilities and the demand for better characterization of communication channels that span smaller geographical areas make numerical full-wave techniques attractive alternative even for larger problems. The paper surveys ways of overcoming excessive time requirements of numerical full-wave techniques while providing acceptable channel modelling accuracy for the smallest radio cells and possibly wider. We identify several research paths that could lead to improved channel modelling, including numerical algorithm adaptations for large-scale problems, alternative finite-difference approaches, such as meshless methods, and dedicated parallel hardware, possibly as a realization of a dataflow machine. © 2020 University of Split. All rights reserved.</t>
  </si>
  <si>
    <t>Security enhancement in cloud environment using secure secret key sharing</t>
  </si>
  <si>
    <t>Securing the data in distributed cloud system is considered one of the major concern for the cloud customers who faces security risks. The data leakage or data tampering are widely used by attackers to extract the private information of other users who shares the confidential data through virtualization. This paper presents Secure Secret Sharing (SSS) technique which is being recognized as one of the leading method to secure the sensitive data. It shares encrypted data over cloud and generated secret key is split into different parts distributed to qualified participants (Qn) only which is analyzed by malicious checkers. It verifies the clients based on their previous performances, whether these users proved to be authorized participant or not. The key computation is evaluated by the Key handler (KH) called trusted party which manages authorized control list, encryption/decryption and reconstruction of key shares. The Lagrange's interpolation method is used to reconstruct the secret from shares. The experimental results shows that the proposed secure data sharing algorithm not only provides excellent security and performance, but also achieves better key management and data confidentiality than previous countermeasures. It improves the security by using secure VM placement and evaluated based on time consumption and probability computation to prove the efficacy of our algorithm. Experiments are performed on cloudsim based on following parameters i.e. time computation of key generation; response time and encryption/decryption. The experimental results demonstrate that this method can effectively reduce the risks and improves the security and time consumption upto 27.81% and 43.61% over existing algorithms. © 2020 University of Split. All rights reserved.</t>
  </si>
  <si>
    <t>Evaluation of ZigBee topology effect on throughput and end to end delay due to different transmission bands for IoT applications</t>
  </si>
  <si>
    <t>ZigBee is widely used in wireless network in Internet of Things (IoT) applications to remotely sensing and automation due to its unique characteristics compared to other wireless networks. According to ZigBee classification of IEEE 802.15.4 standard, the network consists of four layers. The ZigBee topology is represented in second layer. Furthermore, the ZigBee topology consists of three topologies, star, tree and mesh. Also there are many transmission bands allowed in physical layer, such as 2.4 GHz, 915 MHz, 868 MHz. The aim of this paper is to evaluate the effect of ZigBee topologies on End to End delay and throughput for different transmission bands. Riverbed Modeler is used to simulate multiple ZigBee proposed scenarios and collect the results. The results of the study recommend which topology should be used at each transmission band to provide lowest End to End delay or obtain maximum throughput, which is case sensitive in some IoT applications that required for example minimum delay time or sending high amount of data. © 2020 University of Split. All rights reserved.</t>
  </si>
  <si>
    <t>Undesired radiation suppression technique with adaptive control for distributed array antenna systems in mobile environment</t>
  </si>
  <si>
    <t>We have proposed a distributed array antenna (DAA) system for high-speed satellite communications. The DAA system uses multiple small tracking antennas and combines the transmission signals in-phase to increase the antenna gain. DAA system has a problem that the undesired radiation at the sidelobe direction increases as the antenna gain at the main lobe direction increases. In the mobile environment, the conventional technique can suppress the undesired radiation in the limited condition because of changing the direction of the undesired radiation according to the movement of the mobile station. This paper proposes a DAA technique that suppresses the undesired radiation by setting a transmission plate at each antenna aperture and moving them via adaptive control. The transmission plate consisting of a metal patch or slot retransmits electromagnetic waves and changes the amplitude and phase of the waves. To change the radiation patters of each antenna, the transmission plate rotates according to movement of the mobile station. After combining these changed signals, the adaptive control selects the rotate angle of the transmission plate to decrease the undesired radiation at the sidelobe direction. The antenna gain on the main lobe direction after combining is achieved with lower loss because the insertion loss through the transmission plate is smaller. The proposed technique offers more than 2.4 dB improvement with three antennas and more than 3.5 dB improvement with four antennas assuming each consists of 8 × 8 patches. © 2020 University of Split. All rights reserved.</t>
  </si>
  <si>
    <t>Survey-based investigation, feature extraction and classification of Greek municipalities maturity for open source adoption and migration prospects</t>
  </si>
  <si>
    <t>While FOSS solutions have attracted a significant amount of attention, alongside with necessary and growing IT related expenditure for the digitalization of public administration, authorities face the question of whether migration to such solutions is feasible and/or worthwhile. The purpose of the presented work is to analyze existing domain research and extract key features, grouped in three major areas (namely Readiness, Ease of Use and Gain from migration), that should be investigated prior to a migration attempt. Following and building upon an extensive survey on Greek municipalities, the latter are categorized via the k-means non-supervised machine learning method to 3 levels of maturity regarding candidate participation in relevant projects. A combined scoring approach, based on similar features of the target FOSS solution as well as the aforementioned municipality categorization, is presented in order to detect a priori good candidate combinations (municipality and software) for minimizing a migration project risk. The method is validated through the aforementioned survey on municipalities with confirmed FOSS usage, indicating that selection in the proposed organized manner can aid in harvesting FOSS benefits. Furthermore, it is compared against a popular maturity model method (BPMMM) in order to comment on the applicability and classification process. © 2019</t>
  </si>
  <si>
    <t>An empirical study of security warnings from static application security testing tools</t>
  </si>
  <si>
    <t>The Open Web Application Security Project (OWASP) defines Static Application Security Testing (SAST) tools as those that can help find security vulnerabilities in the source code or compiled code of software. Such tools detect and classify the vulnerability warnings into one of many types (e.g., input validation and representation). It is well known that these tools produce high numbers of false positive warnings. However, what is not known is if specific types of warnings have a higher predisposition to be false positives or not. Therefore, our goal is to investigate the different types of SAST-produced warnings and their evolution over time to determine if one type of warning is more likely to have false positives than others. To achieve our goal, we carry out a large empirical study where we examine 116 large and popular C++ projects using six different state-of-the-art open source and commercial SAST tools that detect security vulnerabilities. In order to track a piece of code that has been tagged with a warning, we use a new state of the art framework called cregit+ that traces source code lines across different commits. The results demonstrate the potential of using SAST tools as an assessment tool to measure the quality of a product and the possible risks without manually reviewing the warnings. In addition, this work shows that pattern-matching static analysis technique is a very powerful method when combined with other advanced analysis methods. © 2019</t>
  </si>
  <si>
    <t>Characterization of implied scenarios as families of common behavior</t>
  </si>
  <si>
    <t>Concurrent systems face a threat to their reliability in emergent behaviors, which are not included in the specification but can happen during runtime. When concurrent systems are modeled in a scenario-based manner, it is possible to detect emergent behaviors as implied scenarios (ISs) which, analogously, are unexpected scenarios that can happen due to the concurrent nature of the system. Until now, the process of dealing with ISs can demand significant time and effort from the user, as they are detected and dealt with in a one by one basis. In this paper, a new methodology is proposed to deal with various ISs at a time, by finding Common Behaviors (CBs) among them. Additionally, we propose a novel way to group CBs into families utilizing a clustering technique using the Smith-Waterman algorithm as a similarity measure. Thus allowing the removal of multiple ISs with a single fix, decreasing the time and effort required to achieve higher system reliability. A total of 1798 ISs were collected across seven case studies, from which 14 families of CBs were defined. Consequently, only 14 constraints were needed to resolve all collected ISs, applying our approach. These results support the validity and effectiveness of our methodology. © 2019 Elsevier Inc.</t>
  </si>
  <si>
    <t>Industry requirements for FLOSS governance tools to facilitate the use of open source software in commercial products</t>
  </si>
  <si>
    <t>Virtually all software products incorporate free/libre and open source software (FLOSS) components. However, ungoverned use of FLOSS components can result in legal and financial risks, and risks to a firm's intellectual property. To avoid these risks, companies must govern their FLOSS use through open source governance processes and by following industry best practices. A particular challenge is license compliance. To manage the complexity of governance and compliance, companies should use tools and well-defined processes. This paper investigates and presents industry requirements for FLOSS governance tools, followed by an evaluation of the suggested requirements. We chose eleven companies with an advanced understanding of open source governance and interviewed their FLOSS governance experts to derive a theory of industry requirements for tooling. We extended our previous work adding the requirement category on the architecture model for software products. We then analyzed the features of leading governance tools and used this analysis to evaluate two categories of our theory: FLOSS license scanning and FLOSS components in product bills of materials. The result is a list of FLOSS governance requirements. For practical relevance, we cast our theory as a requirements specification for FLOSS governance tools. © 2019</t>
  </si>
  <si>
    <t>Measuring the reusability of software components using static analysis metrics and reuse rate information</t>
  </si>
  <si>
    <t>Nowadays, the continuously evolving open-source community and the increasing demands of end users are forming a new software development paradigm; developers rely more on reusing components from online sources to minimize the time and cost of software development. An important challenge in this context is to evaluate the degree to which a software component is suitable for reuse, i.e. its reusability. Contemporary approaches assess reusability using static analysis metrics by relying on the help of experts, who usually set metric thresholds or provide ground truth values so that estimation models are built. However, even when expert help is available, it may still be subjective or case-specific. In this work, we refrain from expert-based solutions and employ the actual reuse rate of source code components as ground truth for building a reusability estimation model. We initially build a benchmark dataset, harnessing the power of online repositories to determine the number of reuse occurrences for each component in the dataset. Subsequently, we build a model based on static analysis metrics to assess reusability from five different properties: complexity, cohesion, coupling, inheritance, documentation and size. The evaluation of our methodology indicates that our system can effectively assess reusability as perceived by developers. © 2019</t>
  </si>
  <si>
    <t>ANDROIDOFF:Offloading android application based on cost estimation</t>
  </si>
  <si>
    <t>Computation offloading is a promising way of improving the performance and reducing the battery power consumption, since it moves some time-consuming computation activities to nearby servers. Although various approaches have been proposed to support computation offloading, we argue that there is still sufficient space for improvements, since existing approaches cannot accurately estimate the execution costs. As a result, we find that their offloading plans are less optimized. To handle the problem, in this paper, given an Android application, we propose a novel approach, called ANDROIDOFF, that supports offloading at the granularity of objects. Supporting such capability is challenging due to the two reasons: (1) through dynamic execution, it is feasible to collect the execution costs of only partial methods, and (2) it is difficult to accurately estimate the execution costs of the remaining methods. To overcome the challenges, given an Android application, ANDROIDOFF first combines static and dynamic analysis to predict the execution costs of all its methods. After all the costs are estimated, ANDROIDOFF synthesizes an offloading plan, in which determines the offloading details. We evaluate ANDROIDOFF on a real-world application, with two mobile devices. Our results show that, compared with other approaches, ANDROIDOFF saves the response time by 8%–49% and reduces the energy consumption by 12%–49% on average for computation-intensive applications. © 2019 Elsevier Inc.</t>
  </si>
  <si>
    <t>Collaborative configuration approaches in software product lines engineering: A systematic mapping study</t>
  </si>
  <si>
    <t>In the context of software product line engineering, collaborative configuration is a decision-making process where multiple stakeholders contribute in building a single product specification. Several approaches addressing collaboration during configuration have already been proposed, but we still have little hard evidence about their effectiveness and little understanding about how collaborative configuration process should be carried out. This paper presents a classification framework to help understand existing collaborative configuration approaches. To elaborate it, a systematic mapping study was conducted guided by three research questions and 41 primary studies was selected out of 238 identified ones. The proposed framework is composed of four dimensions capturing main aspects related to configuration approaches: purpose, collaboration, process and tool. Each dimension is itself multi-faceted and a set of attributes is associated to each facet. Using this framework, we position and classify existing approaches, structure the representation of each approach characteristics, highlight their strengths and weaknesses, compare them to each other, and identify open issues. This study gives a solid foundation for classifying existing and future approaches for product lines collaborative configuration. Researchers and practitioners can use our framework for identifying existing research/technical gaps to attack, better scoping their own contributions, or understanding existing ones. © 2019</t>
  </si>
  <si>
    <t>Finding needles in a haystack: Leveraging co-change dependencies to recommend refactorings</t>
  </si>
  <si>
    <t>A fine-grained co-change dependency arises when two fine-grained source-code entities, e.g., a method, change frequently together. This kind of dependency is relevant when considering remodularization efforts (e.g., to keep methods that change together in the same class). However, existing approaches for recommending refactorings that change software decomposition (such as a move method) do not explore the use of fine-grained co-change dependencies. In this paper we present a novel approach for recommending move method and move field refactorings, which removes co-change dependencies and evolutionary smells, a particular type of dependency that arise when fine-grained entities that belong to different classes frequently change together. First we evaluate our approach using 49 open-source Java projects, finding 610 evolutionary smells. Our approach automatically computes 56 refactoring recommendations that remove these evolutionary smells, without introducing new static dependencies. We also evaluate our approach by submitting pull-requests with the recommendations of our technique, in the context of one large and two medium size proprietary Java systems. Quantitative results show that our approach outperforms existing approaches for recommending refactorings when dealing with co-change dependencies. Qualitative results show that our approach is promising, not only for recommending refactorings but also to reveal opportunities of design improvements. © 2019 Elsevier Inc.</t>
  </si>
  <si>
    <t>Software architecture design in global software development: An empirical study</t>
  </si>
  <si>
    <t>In Global Software Development (GSD), the additional complexity caused by global distance requires processes to ease collaboration difficulties, reduce communication overhead, and improve control. How development tasks are broken down, shared and prioritized is key to project success. While the related literature provides some support for architects involved in GSD, guidelines are far from complete. This paper presents a GSD Architectural Practice Framework reflecting the views of software architects, all of whom are working in a distributed setting. In-depth interviews with architects from seven different GSD organizations revealed a complex set of challenges and practices. We found that designing software for distributed teams requires careful selection of practices that support understanding and adherence to defined architectural plans across sites. Teams used Scrum which aided communication, and Continuous Integration which helped solve synchronization issues. However, teams deviated from the design, causing conflicts. Furthermore, there needs to be a balance between the self-organizing Scrum team methodology and the need to impose architectural design decisions across distributed sites. The research presented provides an enhanced understanding of architectural practices in GSD companies. Our GSD Architectural Practice Framework gives practitioners a cohesive set of warnings, which for the most part, are matched by recommendations. © 2019 Elsevier Inc.</t>
  </si>
  <si>
    <t>An empirical study on bug propagation through code cloning</t>
  </si>
  <si>
    <t>Code clones are identical or nearly similar code fragments in a code-base. According to the existing studies, code clones are directly related to bugs. Code cloning, creating code clones, is suspected to propagate temporarily hidden bugs from one code fragment to another. However, there is no study on the intensity of bug-propagation through code cloning. In this paper, we define two clone evolutionary patterns that reasonably indicate bug propagation through code cloning. By analyzing software evolution history, we identify those code clones that evolved following the bug propagation patterns. According to our study on thousands of commits of seven subject systems, overall 18.42% of the clone fragments that experience bug-fixes contain propagated bugs. Type-3 clones are primarily involved with bug-propagation. Bug propagation is more likely to occur in the clone fragments that are created in the same commit rather than in different commits. Moreover, code clones residing in the same file have a higher possibility of containing propagated bugs compared to those residing in different files. Severe bugs can sometimes get propagated through code cloning. Automatic support for immediately identifying occurrences of bug-propagation can be beneficial for software maintenance. Our findings are important for prioritizing code clones for management. © 2019</t>
  </si>
  <si>
    <t>Automated code-based test selection for software product line regression testing</t>
  </si>
  <si>
    <t>Regression testing for software product lines (SPLs) is challenging and can be expensive because it must ensure that all the products of a product family are correct whenever changes are made. SPL regression testing can be made efficient through a test case selection method that selects only the test cases relevant to the changes. Some approaches for SPL test case selection have been proposed but either they were not efficient by requiring intervention from human experts or they cannot be used if requirements specifications, architecture and/or traceabilities for test cases are not available or partially eroded. To address these limitations, we propose an automated method of source code-based regression test selection for SPLs. Our method reduces the repetition of the selection procedure and minimizes the in-depth analysis effort for source code and test cases based on the commonality and variability of a product family. Evaluation results of our method using six product lines show that our method reduces the overall time to perform regression testing by 14.8% ∼ 49.1% on average compared to an approach of repetitively applying Ekstazi, which is the state-of-the-art regression test selection method for a single product, to each product of a product family. © 2019</t>
  </si>
  <si>
    <t>LDFR: Learning deep feature representation for software defect prediction</t>
  </si>
  <si>
    <t>Software Defect Prediction (SDP) aims to detect defective modules to enable the reasonable allocation of testing resources, which is an economically critical activity in software quality assurance. Learning effective feature representation and addressing class imbalance are two main challenges in SDP. Ideally, the more discriminative the features learned from the modules and the better the rescue performed on the imbalance issue, the more effective it should be in detecting defective modules. In this study, to solve these two challenges, we propose a novel framework named LDFR by Learning Deep Feature Representation from the defect data for SDP. Specifically, we use a deep neural network with a new hybrid loss function that consists of a triplet loss to learn a more discriminative feature representation of the defect data and a weighted cross-entropy loss to remedy the imbalance issue. To evaluate the effectiveness of the proposed LDFR framework, we conduct extensive experiments on a benchmark dataset with 27 defect data (each with three types of features), using three traditional and three effort-aware indicators. Overall, the experimental results demonstrate the superiority of our LDFR framework in detecting defective modules when compared with 27 baseline methods, except in terms of the indicator of Precision. © 2019</t>
  </si>
  <si>
    <t>Toward collisions produced in requirements rankings: A qualitative approach and experimental study</t>
  </si>
  <si>
    <t>Requirements prioritization is an important issue that determines the way requirements are selected and processed in software projects. There already exist specific methods to classify and prioritize requirements, most of them based on quantitative measures. However, most of existing approaches do not consider collisions, which are an important concern in large-scale requirements sets and, more specifically, in agile development processes where requirements have to be uniquely selected for each software increment. In this paper, we propose QMPSR (Qualitative Method for Prioritizing Software Requirements), an approach that features the prioritization of requirements by considering qualitative elements that are related to the project's priorities. Our approach highlights a prioritization method that has proven to reduce collisions in software requirements rankings. Furthermore, QMPSR improves accuracy in classification when facing large-scale requirements sets, featuring no scalability problems as the number of requirements increases. We formally introduce QMPSR and then define prioritization effort and collision metrics to carry out comprehensive experiments involving different sets of requirements, comparing our approach with well-known existing prioritization methods. The experiments have provided satisfactory results, overcoming existing approaches and ensuring scalability. © 2019</t>
  </si>
  <si>
    <t>A topological analysis of communication channels for knowledge sharing in contemporary GitHub projects</t>
  </si>
  <si>
    <t>With over 28 million developers, success of the GitHub collaborative platform is highlighted through an abundance of communication channels among contemporary software projects. Knowledge is broken into two forms and its sharing (through communication channels) can be described as externalization or combination by the SECI model. Such platforms have revolutionized the way developers work, introducing new channels to share knowledge in the form of pull requests, issues and wikis. It is unclear how these channels capture and share knowledge. In this research, our goal is to analyze these communication channels in GitHub. First, using the SECI model, we are able to map how knowledge is shared through the communication channels. Then in a large-scale topology analysis of seven library package projects (i.e., involving over 70 thousand projects), we extracted insights of the different communication channels within GitHub. Using two research questions, we explored the evolution of the channels and adoption of channels by both popular and unpopular library package projects. Results show that (i) contemporary GitHub Projects tend to adopt multiple communication channels, (ii) communication channels change over time and (iii) communication channels are used to both capture new knowledge (i.e., externalization) and updating existing knowledge (i.e., combination). © 2019 Elsevier Inc.</t>
  </si>
  <si>
    <t>JSS special issue program debugging and repair</t>
  </si>
  <si>
    <t>Mahtab: Phase-wise acceleration of regression testing for C</t>
  </si>
  <si>
    <t>Software regression testing consists of offline, online, and execution phases which are executed sequentially. The offline phase involves code instrumentation and test-coverage collection. Subsequently, the online phase performs program differencing, test-suite selection and prioritization. Finally, the selected test-cases are executed against the new version of software for its re-validation. Regression testing is a time-consuming process and is often on the critical path of the project. To improve the turn-around time of software development cycle, our goal is to reduce regression testing time across all phases using multi-core parallelization. This poses several challenges that stem from I/O, dependence on third-party libraries, and inherently sequential components in the overall testing process. We propose parallelization test-windows to effectively partition test-cases across threads. To measure the benefit of prioritization coupled with multi-threaded execution, we propose a new metric, EPSilon, for rewarding failure observation frequency in the timeline of test-execution. To measure the rate of code-change coverage due to regression test prioritization, we introduce ECC, a variant of the widely used APFD metric. We illustrate the effectiveness of our approach using the popular Software-artifact Infrastructure Repository (SIR) and five real-world projects from GitHub. © 2019 Elsevier Inc.</t>
  </si>
  <si>
    <t>ECOS: An efficient task-clustering based cost-effective aware scheduling algorithm for scientific workflows execution on heterogeneous cloud systems</t>
  </si>
  <si>
    <t>Cloud Computing provides an attractive execution environment for scientific workflow execution. However, due to the increasingly high charge cost of using cloud service, cost minimization for workflows execution on cloud systems has become a crucial issue. Traditional work are adopting the sophisticated scheduling techniques to address such issue. Differently, this paper has proposed an efficient task-clustering based cost-effective aware scheduling algorithm (ECOS) to minimize the cost without comprising the deadline constraint. First, with respect to the characteristics of multi-type workflows, cloud heterogeneity and cost model, we have formulated the problem of task-clustering to simplify the structure of workflows and workflow scheduling to minimize cost within the deadline constraint. Then, we have devised ECOS with two key steps: (1) vertical clustering is with the time consideration that selectively merges the sequential tasks to reduce the transferring time within the workflow; (2) horizontal clustering and greedy allocation is to aggregate the parallel tasks and greedily allocate resources to that tasks with the aim of minimizing cost within deadline. Last, we have conducted the experiment that compare with well-known task-clustering based algorithms via WorkflowSim platform. The results have demonstrated that ECOS can efficiently merge tasks and minimize the total cost without comprising the deadline constraint both in small and large datasets. Moreover, we have discussed the ECOS in terms of various schedulers and number of tasks to validate the performance of ECOS. © 2019 Elsevier Inc.</t>
  </si>
  <si>
    <t>DEEPLINK: Recovering issue-commit links based on deep learning</t>
  </si>
  <si>
    <t>The links between issues in an issue-tracking system and commits resolving the issues in a version control system are important for a variety of software engineering tasks (e.g., bug prediction, bug localization and feature location). However, only a small portion of such links are established by manually including issue identifiers in commit logs, leaving a large portion of them lost in the evolution history. To recover issue-commit links, heuristic-based and learning-based techniques leverage the metadata and text/code similarity in issues and commits; however, they fail to capture the embedded semantics in issues and commits and the hidden semantic correlations between issues and commits. As a result, this semantic gap inhibits the accuracy of link recovery. To bridge this gap, we propose a semantically-enhanced link recovery approach, named DEEPLINK, which is built on top of deep learning techniques. Specifically, we develop a neural network architecture, using word embedding and recurrent neural network, to learn the semantic representation of natural language descriptions and code in issues and commits as well as the semantic correlation between issues and commits. In experiments, to quantify the prevalence of missing issue-commit links, we analyzed 1078 highly-starred GitHub Java projects (i.e., 583,795 closed issues) and found that only 42.2% of issues were linked to corresponding commits. To evaluate the effectiveness of DEEPLINK, we compared DEEPLINK with a state-of-the-art link recovery approach FRLink using ten GitHub Java projects and demonstrated that DEEPLINK can outperform FRLink in terms of F-measure. © 2019 Elsevier Inc.</t>
  </si>
  <si>
    <t>An approach to solving non-linear real constraints for symbolic execution</t>
  </si>
  <si>
    <t>Constraint solvers are well-known tools for solving many real-world problems such as theorem proving and real-time scheduling. One of the domains that strongly relies on constraint solvers is the technique of symbolic execution for automatic test data generation. Many researchers have tried to alleviate the shortcomings of the available constraint solvers to improve their applications in symbolic execution for test data generation. Despite many recent improvements, constraint solvers are still unable to efficiently deal with certain types of constraints. In particular, constraints that include non-linear real arithmetic are among the most challenging ones. In this paper, we propose a new approach to solving non-linear real constraints for symbolic execution. This approach emphasizes transforming constraints into functions with specific properties, which are named Satisfaction Functions. A satisfaction function is generated in a way that by maximizing it, values that satisfy the corresponding constraint are obtained. We compared the performance of our technique with three constraint solvers that were known to be able to solve non-linear real constraints. The comparison was made regarding the speed and correctness criteria. The results showed that our technique was comparable with other methods regarding the speed criterion and outperformed these methods regarding the correctness criterion. © 2019</t>
  </si>
  <si>
    <t>Cooperative Thinking: Analyzing a new framework for software engineering education</t>
  </si>
  <si>
    <t>Computational Thinking (CT) and Agile Values (AV) focus respectively on the individual capability to think algorithmically, and on the principles of collaborative software development. Although these two dimensions of software engineering education complement each other, very few studies explored their interaction. In this paper we use an exploratory Structural Equation Modeling technique to introduce and analyze Cooperative Thinking (CooT), a model of team-based computational problem solving. We ground our model on the existing literature and validate it through Partial Least Square modeling. Cooperative Thinking is new competence which aim is to support cooperative problem solving of technical contents suitable to deal with complex software engineering problems. This article suggests to tackle the CooT construct as an education goal, to train students of software development to improve both their individual and teaming performances. © 2019 Elsevier Inc.</t>
  </si>
  <si>
    <t>How does object-oriented code refactoring influence software quality? Research landscape and challenges</t>
  </si>
  <si>
    <t>Context: Software refactoring aims to improve software quality and developer productivity. Numerous empirical studies investigating the impact of refactoring activities on software quality have been conducted over the last two decades. Objective: This study aims to perform a comprehensive systematic mapping study of existing empirical studies on evaluation of the effect of object-oriented code refactoring activities on software quality attributes. Method: We followed a multi-stage scrutinizing process to select 142 primary studies published till December 2017. The selected primary studies were further classified based on several aspects to answer the research questions defined for this work. In addition, we applied vote-counting approach to combine the empirical results and their analysis reported in primary studies. Results: The findings indicate that studies conducted in academic settings found more positive impact of refactoring on software quality than studies performed in industries. In general, refactoring activities caused all quality attributes to improve or degrade except for cohesion, complexity, inheritance, fault-proneness and power consumption attributes. Furthermore, individual refactoring activities have variable effects on most quality attributes explored in primary studies, indicating that refactoring does not always improve all quality attributes. Conclusions: This study points out several open issues which require further investigation, e.g., lack of industrial validation, lesser coverage of refactoring activities, limited tool support, etc. © 2019</t>
  </si>
  <si>
    <t>Leveraging creativity in requirements elicitation within agile software development: A systematic literature review</t>
  </si>
  <si>
    <t>Agile approaches tend to focus solely on scoping and simplicity rather than on problem solving and discovery. This hampers the development of innovative solutions. Additionally, little has been said about how to capture and represent the real user needs. To fill this gap, some authors argue in favor of the application of “Creative thinking” for requirements elicitation within agile software development. This synergy between creativeness and agility has arisen as a new means of bringing innovation and flexibility to increasingly demanding software. The aim of the present study is therefore to employ a systematic review to investigate the state-of-the-art of those approaches that leverage creativity in requirements elicitation within Agile Software Development, as well as the benefits, limitations and strength of evidence of these approaches. The review was carried out by following the guidelines proposed by Dr. Kitchenham. The search strategy identified 1451 studies, 17 of which were eventually classified as primary studies. The selected studies contained 13 different and unique proposals. These approaches provide evidence that enhanced creativity in requirements elicitation can be successfully implemented in real software projects. We specifically observed that projects related to user interface development, such as those for mobile or web applications, are good candidates for the use of these approaches. We have also found that agile methodologies such as Scrum, Extreme Programming or methodologies based on rapid modelling are preferred when introducing creativity into requirements elicitation. Despite this being a new research field, there is a mixture of techniques, tools and processes that have already been and are currently being successfully tested in industry. Finally, we have found that, although creativity is an important ingredient with which to bring about innovation, it is not always sufficient to generate new requirements because this needs to be followed by user engagement and a specific context in which proper conditions, such as flexibility, time or resources, have to be met. © 2019</t>
  </si>
  <si>
    <t>A snowballing literature study on test amplification</t>
  </si>
  <si>
    <t>The adoption of agile approaches has put an increased emphasis on testing, resulting in extensive test suites. These suites include a large number of tests, in which developers embed knowledge about meaningful input data and expected properties as oracles. This article surveys works that exploit this knowledge to enhance manually written tests with respect to an engineering goal (e.g., improve coverage or refine fault localization). While these works rely on various techniques and address various goals, we believe they form an emerging and coherent field of research, which we coin “test amplification”. We devised a first set of papers from DBLP, searching for all papers containing “test” and “amplification” in their title. We reviewed the 70 papers in this set and selected the 4 papers that fit the definition of test amplification. We use them as the seeds for our snowballing study, and systematically followed the citation graph. This study is the first that draws a comprehensive picture of the different engineering goals proposed in the literature for test amplification. We believe that this survey will help researchers and practitioners entering this new field to understand more quickly and more deeply the intuitions, concepts and techniques used for test amplification. © 2019 Elsevier Inc.</t>
  </si>
  <si>
    <t>An automated change impact analysis approach for User Requirements Notation models</t>
  </si>
  <si>
    <t>Requirements and their models often evolve to reflect changing needs, technologies, and regulations. The decision to implement proposed changes to requirements models relies on means to capture and analyze the potential impact of such changes. The User Requirements Notation (URN) is a standardized requirements modeling language that incorporates two complementary views based on Use Case Maps (UCM), for expressing scenarios and processes bound to architectural components, and on the Goal-oriented Requirement Language (GRL), for capturing the goals of actors and their relationships. This paper presents a new Change Impact Analysis (CIA) approach for URN models. Following a proposed change, this approach helps identify potentially impacted URN constructs within the selected GRL/UCM view, as well as throughout other view elements connected with URN links. This URN-oriented CIA approach is implemented as an extension of the jUCMNav modeling environment, and its applicability is demonstrated using an illustrative URN specification and three real and publicly available specifications. Furthermore, an empirical study involving 10 participants is used to assess the accuracy of this approach in identifying impacted URN elements upon specification changes. Results indicate excellent accuracy and a significant reduction in user-perceived difficulty when estimating the impact of changes in URN specifications. © 2019 Elsevier Inc.</t>
  </si>
  <si>
    <t>Enhancing C/C++ based OSS development and discoverability with CBRJS: A Rust/Node.js/WebAssembly framework for repackaging legacy codebases</t>
  </si>
  <si>
    <t>Since the appearance of the C programming language and later C++, a plethora of libraries have been developed in both languages. Unfortunately, discovering such Open Source Software (OSS) components efficiently is not always an easy task. Nonetheless, recent advancements in OSS technologies present an opportunity to improve the status quo. In this paper, we introduce a prototype framework, which utilizes the Rust and JavaScript programming languages, as well as their respective ecosystems, alongside the WebAssembly state-of-the-art Web standard, for achieving boosted exposure for hard-to-find C/C++ OSS components, by taking advantage of their package discovery and delivery channels. By demonstrating how this system works, we show that this methodology is capable of increasing the exposure of such libraries, and providing a modernized stage for further development and maintenance. Provided metrics exhibit a more than twofold increase in downloads for a re-packaged library, superior discoverability compared to standard public OSS code repositories, as well as evidence that Web browser vendors invest heavily in optimizing the underlying runtime. © 2019</t>
  </si>
  <si>
    <t>Action-Oriented Programming Model: Collective Executions and Interactions in the Fog</t>
  </si>
  <si>
    <t>Today's dominant design for the Internet of Things (IoT) is a Cloud-based system, where devices transfer their data to a back-end and in return receive instructions on how to act. This view is challenged when delays caused by communication with the back-end become an obstacle for IoT applications with, for example, stringent timing constraints. In contrast, Fog Computing approaches, where devices communicate and orchestrate their operations collectively and closer to the origin of data, lack adequate tools for programming secure interactions between humans and their proximate devices at the network edge. This paper fills the gap by applying Action-Oriented Programming (AcOP) model for this task. While originally the AcOP model was proposed for Cloud-based infrastructures, presently it is re-designed around the notion of coalescence and disintegration, which enable the devices to collectively and autonomously execute their operations in the Fog by serving humans in a peer-to-peer fashion. The Cloud's role has been minimized—it is being leveraged as a development and deployment platform. © 2019 The Authors</t>
  </si>
  <si>
    <t>Exploring the gap between the student expectations and the reality of teamwork in undergraduate software engineering group projects</t>
  </si>
  <si>
    <t>Software engineering group projects aim to provide a nurturing environment for learning about teamwork in software engineering. Since social and teamwork issues have been consistently identified as serious problems in such projects, we aim to better understand the breakdown between the expectations teams have at the start of a group project and their experiences at the end of the project. In this paper, we investigate how 35 teams of undergraduate students approach software engineering group project courses, and how their previous experience with collaborative software development matches their expectations for group work. We then analyse the retrospective documents delivered by the same teams at the end of a 27-week software engineering group project course, mirroring the expectations at the start of the project with the realities described by the end of it. © 2019</t>
  </si>
  <si>
    <t>Teamwork behaviors in implementing enterprise systems with multiple projects: Results from Chinese firms</t>
  </si>
  <si>
    <t>Enterprise system (ES) implementations are unique in their scope to encompass information transfer and standardization across an entire organization. The ES has become a ubiquitous software product essential for many organizations. A successful ES implementation requires integrating multiple projects, over a wide time span, led by managers across diverse functions and interests. The single project principles proven useful for the development of less complex systems require an upgrade to account for the need to integrate the activities and outputs of the multiple projects in an ES implementation. In particular, the set of goals must move all projects to deliver the ES scope while expending only the allocated resources available to an organization. Based on the literature of social interdependence theory, we develop a model to examine teamwork behaviors in the context of an ES implementation. Specifically, goal interdependence among the multiple ES projects fosters promotive interteam behaviors of monitoring across ES project teams and ES project team adaptability, which, in turn, lead to higher levels of implementation performance. The model holds true according to data from a sample of key participants in recent ES implementations in small to medium Chinese enterprises. Interdependent goals allow for a degree of functional independence while pursuing goals important to the organization as a whole. © 2019</t>
  </si>
  <si>
    <t>A systematic literature review of techniques and metrics to reduce the cost of mutation testing</t>
  </si>
  <si>
    <t>Historically, researchers have proposed and applied many techniques to reduce the cost of mutation testing. It has become difficult to find all techniques and to understand the cost-benefit tradeoffs among them, which is critical to transitioning this technology to practice. This paper extends a prior workshop paper to summarize and analyze the current knowledge about reducing the cost of mutation testing through a systematic literature review. We selected 175 peer-reviewed studies, from which 153 present either original or updated contributions. Our analysis resulted in six main goals for cost reduction and 21 techniques. In the last decade, a growing number of studies explored techniques such as selective mutation, evolutionary algorithms, control-flow analysis, and higher-order mutation. Furthermore, we characterized 18 metrics, with particular interest in the number of mutants to be executed, test cases required, equivalent mutants generated and detected, and mutant execution speedup. We found that cost reduction for mutation is increasingly becoming interdisciplinary, often combining multiple techniques. Additionally, measurements vary even for studies that use the same techniques. Researchers can use our results to find more detailed information about particular techniques, and to design comparable and reproducible experiments. © 2019 Elsevier Inc.</t>
  </si>
  <si>
    <t>A dataflow-driven approach to identifying microservices from monolithic applications</t>
  </si>
  <si>
    <t>Microservices architecture emphasizes employing multiple small-scale and independently deployable microservices, rather than encapsulating all function capabilities into one monolith. Correspondingly, microservice-oriented decomposition, which has been identified to be an extremely challenging task, plays a crucial and prerequisite role in developing microservice-based systems. To address the challenges in such a task, we propose a dataflow-driven semi-automatic decomposition approach. In particular, a four-step decomposition procedure is defined: (1) conduct the business requirement analysis to generate use case and business logic specification; (2) construct the fine-grained Data Flow Diagrams (DFD) and the process-datastore version of DFD (DFDPS) representing the business logics; (3) extract the dependencies between processes and datastores into decomposable sentence sets; and (4) identify candidate microservices by clustering processes and their closely related datastores into individual modules from the decomposable sentence sets. To validate this microservice-oriented decomposition approach, we performed a case study on Cargo Tracking System that is a typical case decomposed by other microservices identification methods (Service Cutter and API Analysis), and made comparisons in terms of specific coupling and cohesion metrics. The results show that the proposed dataflow-driven decomposition approach can recommend microservice candidates with sound coupling and cohesion through a rigorous and easy-to-operate implementation with semi-automatic support. © 2019 Elsevier Inc.</t>
  </si>
  <si>
    <t>The Moitree middleware for distributed mobile-cloud computing</t>
  </si>
  <si>
    <t>Commonly, mobile cloud computing assumes that each mobile device of a user is paired with a user-controlled surrogate in the cloud to overcome resource limitations on mobiles. Our Avatar platform leverages this model to support efficient distributed computing over mobile devices. An avatar is a per-user, always-on software entity that resides in the cloud and acts as the surrogate of the mobile. Mobile-avatar pairs participate in distributed computing as a unified computing entity in such a way that the workload and the demand for resources on the mobiles remain low. This paper presents Moitree, the middleware of the Avatar platform, which provides a common programming and execution framework for mobile distributed apps. Moitree allows the components of a distributed app to execute seamlessly over a set of mobile-avatar pairs, with the provision of offloading computation and communication to the cloud. The programming framework has two key features: user collaborations are modeled using context-aware group semantics - groups are created dynamically based on context; data communication among group members is offloaded to the cloud through high-level communication channels. A prototype of Moitree, along with several apps, has been implemented and evaluated on Android devices and on a cloud running Android x86 avatars. © 2019</t>
  </si>
  <si>
    <t>Adopting DevOps in the real world: A theory, a model, and a case study</t>
  </si>
  <si>
    <t>DevOps is a set of practices and cultural values that aims to reduce the barriers between development and operations teams. Due to its increasing interest and imprecise definitions, existing research works have tried to characterize DevOps. Nevertheless, little is known about the practitioners’ understandingabout successful paths for DevOps adoption. Therefore, our goal is to detail real scenarios of DevOps adoption, presenting a theory, a model, and a case study. We used classic Grounded Theory to build a theory about 15 scenarios of successful DevOps adoption in companies from different domains and countries. We proposed a model (i.e., a workflow for DevOps adoption) and evaluated it through a case study at a Brazilian Government institution. We used a focus group to collect the company perceptions about DevOps adoption. This paper increments the existing view of DevOps by detailing real scenarios and explaining the role of each category during DevOps adoption. We provide evidence that collaboration is the core DevOps concern, contrasting with an existing wisdom that automation and tooling can be enough to achieve DevOps. Altogether, our results contribute to: generating an adequate understanding of DevOps, from the practitioners’ perspective; and assisting other institutions in the path towards DevOps adoption. © 2019</t>
  </si>
  <si>
    <t>On the challenges novice programmers experience in developing IoT systems: A Survey</t>
  </si>
  <si>
    <t>The co-existence of various kinds of devices, protocols, architectures, and applications make Internet of Things (IoT) systems complex to develop, even for experienced programmers. When novice programmers are learning to implement these systems, they are required to deal with areas in which they do not have a deep knowledge. Furthermore, besides becoming proficient in these areas separately, they should integrate them and build a system whose components are heterogeneous from both software and hardware perspectives. The accurate understanding of the most challenging issues that novices face is fundamental to envision strategies aimed at easing the development of IoT systems. This paper focuses on identifying such issues in terms of software development tasks that novice programmers encounter when working on IoT systems. To this end, a survey was conducted among 40 novice developers that worked in groups developing IoT systems during several years of a university course. Based on their own experiences, individually and as a group, the most challenging development tasks were identified and prioritized over a common architecture, in terms of difficulty level and efforts. In addition, qualitative data about the causes of these issues was collected and analyzed. Finally, the paper offers critical insights and points out possible future work. © 2019 Elsevier Inc.</t>
  </si>
  <si>
    <t>Augmenting Java method comments generation with context information based on neural networks</t>
  </si>
  <si>
    <t>Code comments are crucial to program comprehension. In this paper, we propose a novel approach ContextCC to automatically generate concise comments for Java methods based on neural networks, leveraging techniques of program analysis and natural language processing. Firstly, ContextCC employs program analysis techniques, especially abstract syntax tree parsing, to extract context information including methods and their dependency. Secondly, it filters code and comments out of the context information to build up a high-quality data set based on a set of pre-defined templates and rules. Finally, ContextCC trains a code comment generation model based on recurrent neural networks. Experiments are conducted on Java projects crawled from GitHub. We show empirically that the performance of ContextCC is superior to state-of-the-art baseline methods. © 2019 Elsevier Inc.</t>
  </si>
  <si>
    <t>Scented since the beginning: On the diffuseness of test smells in automatically generated test code</t>
  </si>
  <si>
    <t>Software testing represents a key software engineering practice to ensure source code quality and reliability. To support developers in this activity and reduce testing effort, several automated unit test generation tools have been proposed. Most of these approaches have the main goal of covering as more branches as possible. While these approaches have good performance, little is still known on the maintainability of the test code they produce, i.e.,whether the generated tests have a good code quality and if they do not possibly introduce issues threatening their effectiveness. To bridge this gap, in this paper we study to what extent existing automated test case generation tools produce potentially problematic test code. We consider seven test smells, i.e.,suboptimal design choices applied by programmers during the development of test cases, as measure of code quality of the generated tests, and evaluate their diffuseness in the unit test classes automatically generated by three state-of-the-art tools such as RANDOOP, JTEXPERT, and EVOSUITE. Moreover, we investigate whether there are characteristics of test and production code influencing the generation of smelly tests. Our study shows that all the considered tools tend to generate a high quantity of two specific test smell types, i.e.,Assertion Roulette and Eager Test, which are those that previous studies showed to negatively impact the reliability of production code. We also discover that test size is correlated with the generation of smelly tests. Based on our findings, we argue that more effective automated generation algorithms that explicitly take into account test code quality should be further investigated and devised. © 2019 Elsevier Inc.</t>
  </si>
  <si>
    <t>Modeling stack overflow tags and topics as a hierarchy of concepts</t>
  </si>
  <si>
    <t>Developers rely on online Q&amp;A forums to look up technical solutions, to pose questions on implementation problems, and to enhance their community profile by contributing answers. Many popular developer communication platforms, such as the Stack Overflow Q&amp;A forum, require threads of discussion to be tagged by their contributors for easier lookup in both asking and answering questions. In this paper, we propose to leverage Stack Overflow's tags to create a hierarchical organization of concepts discussed on this platform. The resulting concept hierarchy couples tags with a model of their relevancy to prospective questions and answers. For this purpose, we configure and apply a supervised multi-label hierarchical topic model to Stack Overflow questions and demonstrate the quality of the model in several ways: by identifying tag synonyms, by tagging previously unseen Stack Overflow posts, and by exploring how the hierarchy could aid exploratory searches of the corpus. The results suggest that when traversing the inferred hierarchical concept model of Stack Overflow the questions become more specific as one explores down the hierarchy and more diverse as one jumps to different branches. The results also indicate that the model is an improvement over the baseline for the detection of tag synonyms and that the model could enhance existing ensemble methods for suggesting tags for new questions. The paper indicates that the concept hierarchy as a modeling imperative can create a useful representation of the Stack Overflow corpus. This hierarchy can be in turn integrated into development tools which rely on information retrieval and natural language processing, and thereby help developers more efficiently navigate crowd-sourced online documentation. © 2019 Elsevier Inc.</t>
  </si>
  <si>
    <t>Expression caching for runtime verification based on parameterized probabilistic models</t>
  </si>
  <si>
    <t>Self-adaptive software systems change their behaviors to adapt to their environmental changes at runtime. Runtime verification, which checks the correctness of behaviors after adaptation, sometimes uses probabilistic model checking, because the verification has to deal with uncertainty. However, since probabilistic model checking is usually computation intensive and time consuming, a more efficient verification mechanism is desired. A possible approach is to pre-generate some expressions for model checking at design time and execute model checking simply by evaluating the expressions at runtime. A problem with this approach is that when environmental changes require changes of the system model, these expressions need to be re-generated at runtime. In order to cope with such significant changes, we develop a caching mechanism that reduces computational time at runtime. We also introduce a parameterization technique in order to improve the efficiency of caching. The experimental results show that our new implementation of the caching mechanism greatly improves the computational time of runtime verification. © 2019 The Author(s)</t>
  </si>
  <si>
    <t>Reproducing performance bug reports in server applications: The researchers’ experiences</t>
  </si>
  <si>
    <t>Performance is one of the key aspects of non-functional qualities as performance bugs can cause significant performance degradation and lead to poor user experiences. While bug reports are intended to help developers to understand and fix bugs, they are also extensively used by researchers for finding benchmarks to evaluate their testing and debugging approaches. Although researchers spend a considerable amount of time and effort in finding usable performance bugs from bug repositories, they often get only a few. Reproducing performance bugs is difficult even for performance bugs that are confirmed by developers with domain knowledge. The amount of information disclosed in a bug report may not always be sufficient to reproduce the performance bug for researchers, and thus hinders the usability of bug repository as the resource for finding benchmarks. In this paper, we study the characteristics of confirmed performance bugs by reproducing them using only informations available from the bug report to examine the challenges of bug reproduction from the perspective of researchers. We spent more than 800 h over the course of six months to study and to try to reproduce 93 confirmed performance bugs, which are randomly sampled from two large-scale open-source server applications. We (1) studied the characteristics of the reproduced performance bug reports; (2) summarized the causes of failed-to-reproduce performance bug reports from the perspective of researchers by reproducing bugs that have been solved in bug reports; (3) shared our experience on suggesting workarounds to improve the bug reproduction success rate; (4) delivered a virtual machine image that contains a set of 17 ready-to-execute performance bug benchmarks. The findings of our study provide guidance and a set of suggestions to help researchers to understand, evaluate, and successfully replicate performance bugs. © 2019 Elsevier Inc.</t>
  </si>
  <si>
    <t>Evolution of statistical analysis in empirical software engineering research: Current state and steps forward</t>
  </si>
  <si>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t>
  </si>
  <si>
    <t>M3 - A hybrid measurement-modeling approach for CPU-bound applications on cross-platform architectures</t>
  </si>
  <si>
    <t>Predicting performance of CPU intensive applications for a target platform is of significant importance to IT industries. However, the target hardware platform for which we want to predict the performance is often different from the testbed on which the application performance measurements are done, and may not be unavailable for deployment for various practical reasons. This paper presents M3, a Measure-Measure-Model method, which uses a pipeline of three steps to address this problem. The methodology starts with measuring CPU service demands of the application on the testbed. Then, it builds clones that mimic the application code in terms of the type of operations, the number and size of network calls with external servers and API calls made at different layers of the technology stack. The clones are simple and easy to deploy, yet demonstrate the same speedup factor between the source and the target as the original application. The clones are then deployed on the testbed and on the target to estimate the application CPU service demand under light load generation. In the final step, this estimated CPU service demand is fed into specific performance modeling tools that are capable of predicting application performance on the target under arbitrary higher workload. Predictions made using this approach are validated against direct measurements made on five applications in Java and PHP, and on a number of combinations of testbed and target platforms (Intel and AMD servers) and the prediction error is always less than 20%. © 2019 Elsevier Inc.</t>
  </si>
  <si>
    <t>Efficient anytime algorithms to solve the bi-objective Next Release Problem</t>
  </si>
  <si>
    <t>The Next Release Problem consists in selecting a subset of requirements to develop in the next release of a software product. The selection should be done in a way that maximizes the satisfaction of the stakeholders while the development cost is minimized and the constraints of the requirements are fulfilled. Recent works have solved the problem using exact methods based on Integer Linear Programming. In practice, there is no need to compute all the efficient solutions of the problem; a well-spread set in the objective space is more convenient for the decision maker. The exact methods used in the past to find the complete Pareto front explore the objective space in a lexicographic order or use a weighted sum of the objectives to solve a single-objective problem, finding only supported solutions. In this work, we propose five new methods that maintain a well-spread set of solutions at any time during the search, so that the decision maker can stop the algorithm when a large enough set of solutions is found. The methods are called anytime due to this feature. They find both supported and non-supported solutions, and can complete the whole Pareto front if the time provided is long enough. © 2019 Elsevier Inc.</t>
  </si>
  <si>
    <t>Do concern mining tools really help requirements analysts? An empirical study of the vetting process</t>
  </si>
  <si>
    <t>Software requirements are often described in natural language because they are useful to communicate and validate. Due to their focus on particular facets of a system, this kind of specifications tends to keep relevant concerns (also known as early aspects) from the analysts’ view. These concerns are known as crosscutting concerns because they appear scattered among documents. Concern mining tools can help analysts to uncover concerns latent in the text and bring them to their attention. Nonetheless, analysts are responsible for vetting tool-generated solutions, because the detection of concerns is currently far from perfect. In this article, we empirically investigate the role of analysts in the concern vetting process, which has been little studied in the literature. In particular, we report on the behavior and performance of 55 subjects in three case-studies working with solutions produced by two different tools, assessed in terms of binary classification measures. We discovered that analysts can improve “bad” solutions to a great extent, but performed significantly better with “good” solutions. We also noticed that the vetting time is not a decisive factor to their final accuracy. Finally, we observed that subjects working with solutions substantially different from those of existing tools (better recall) can also achieve a good performance. © 2019 Elsevier Inc.</t>
  </si>
  <si>
    <t>Towards mixed criticality task scheduling in cyber physical systems: Challenges and perspectives</t>
  </si>
  <si>
    <t>Cyber physical systems (CPSs) are a fast-evolving technology based on a strong synergy between heterogeneous sensing, networking, computation and control modules. When coping with critical applications that require real-time performance and autonomous operation in uncertain conditions, the design of such complex systems is still facing significant difficulties. A particular challenge in this respect derives from the software intensive nature of these systems - the need to develop flexible and specifically tailored task scheduling techniques. In our view, an appropriate line of thinking is to take advantage of mixed criticality concepts following the lessons learned from avionics and automotive domains, where complexity, safety, determinism and real-time constraints are extreme. From this perspective, our work aims at facilitating the integration of mixed criticality systems-based strategy in cyber physical systems by identifying the particularities of the latter and their influence on scheduling mechanisms, by describing the standard mixed-criticality task model in the cyber physical systems context, and by analyzing and proposing the most suitable scheduling algorithms to be implemented in cyber physical systems. Moreover, the perspectives on future developments in this area are discussed, as new horizons in research arise with the integration of mixed criticality concepts in the cyber physical systems context. © 2019 Elsevier Inc.</t>
  </si>
  <si>
    <t>An empirical study of configuration changes and adoption in Android apps</t>
  </si>
  <si>
    <t>Android platform is evolving rapidly. Therefore, evolution and maintenance of Android apps are major concerns among developers. One of the essential components of each app is an Android manifest file, which is a configuration file used to declare various key attributes of apps. This paper presents an empirical study to understand app evolution through configuration changes. The results of this study will help developers in identifying change-proneness attributes, including change patterns and the reason behind the change, understanding the adoption of different attributes introduced in different versions of the Android platform, and understanding effort distribution pattern in configuration changes and taking proactive measures to reduce the effort. In this paper, we use a data mining approach. We analyze commit histories of Android manifest files of 908 apps to understand the app evolution. The results of this study show that most of the apps extend core functionalities and improve user interface over time, configuration changes are mostly influenced by functionalities extension, platform evolution, and bug reports, very few numbers of existing apps adopt new attributes introduced by the platform, apps are generally slow in adopting new attributes, and significant effort is wasted in changing configuration and then reverting back the change. © 2019</t>
  </si>
  <si>
    <t>Evaluating and empirically improving the visual syntax of use case diagrams</t>
  </si>
  <si>
    <t>Use case modeling is a forefront technique to specify functional requirements of a system. Many research works related to use case modeling have been devoted to improving various aspects of use case modeling and its utilization in software development processes. One key aspect of use case models that has thus far been overlooked by the research community is the visual perception of use case diagrams by its readers. Any model is used transfer a mental idea by a modeler to a model reader. Even if a use case diagram is constructed flawlessly, if it is misread or misinterpreted by its reader then the intrinsic purpose of modeling has failed. This paper provides a two-fold contribution. Firstly, this paper presents an evaluation of the cognitive effectiveness of use case diagrams notation. The evaluation is based on theory principles and empirical evidence mainly from the cognitive science field. Secondly, it provides empirically validated improvements to the use case diagram notation that enhances its cognitive effectiveness. Empirical validation of the improvements is drawn by conducting an industrial survey using business analyst professionals. Empirical validation is also drawn by conducting an experiment using software engineering professionals as subjects. © 2019</t>
  </si>
  <si>
    <t>Foundations for measuring IT-outsourcing success and failure</t>
  </si>
  <si>
    <t>We implemented five easy-to-complete questionnaires in Excel, which could serve as early warning signals for practitioners interested in the odds of their IT-outsourcing deals and could serve to redirect their course when still possible. The questionnaires are based on our earlier published longitudinal, observational study on 30 representative ITO-deals in the Netherlands, of which we know whether they failed or not. Our questionnaires predicted their outcome correctly. To help redirect the course of a dubious deal, we developed a questionnaire estimating the odds in relation to boosting strongly significant critical success determinants. Another questionnaire guides practitioners how to further improve on less critical factors. There are no specific reasons that limit our results to the Dutch situation, which makes it promising, therefore, to apply the Excel as an aid in improving ITO deals in other contexts. © 2019 Elsevier Inc.</t>
  </si>
  <si>
    <t>LoopFix: an approach to automatic repair of buggy loops</t>
  </si>
  <si>
    <t>Bugs may be present in various places in a program. Bugs contained in loops (hereafter buggy loops) are challenging to fix using existing bug fixing techniques. In this work, we propose LoopFix, an approach that aims to repair buggy loops automatically. LoopFix takes a program and a test suite including at least one failed test case as inputs, and generates a patch to fix the bug. LoopFix first leverages on existing bug localization techniques to obtain ranked buggy statements. After that, LoopFix exploits a component based program synthesis approach to synthesize a patch based on the runtime information obtained through symbolic execution. Finally, LoopFix validates the patch with the given test suite. We have implemented LoopFix in a prototype tool and compared the performance of LoopFix with Angelix, S3 and JFix on three widely adopted datasets, i.e., IntroClass, Defects4J and Loops. Our experiments show that LoopFix fixes about 30% of buggy loops and performs more effective than the other tools on buggy loops. © 2019</t>
  </si>
  <si>
    <t>Combining data analytics and developers feedback for identifying reasons of inaccurate estimations in agile software development</t>
  </si>
  <si>
    <t>Background: Effort estimations are critical tasks greatly influencing the accomplishment of software projects. Despite their recognized relevance, little is yet known what indicators for inaccurate estimations exist, and which are the reasons of inaccurate estimations. Aims: In this manuscript, we aim at contributing to this existing gap. To this end, we implemented a tool that combines data analytics and developers’ feedback, and we employed that tool in a study. In that study, we explored the most common reasons of inaccurate user story estimations and the possible indicators of inaccurate estimations. Method: We relied on a mixed method approach used to study reasons and indicators for the identification and prediction of inaccurate estimations in practical agile software development contexts. Results: Our results add to the existing body of knowledge in multiple ways. We elaborate causes for inaccurate estimations going beyond the borders of existing literature; for instance, we show that lack of developers’ experience is the most common reason of inaccurate estimations. Further, our results suggest, for example, that the higher the complexity, the higher the uncertainty in the estimation. Conclusions: Overall, our results strengthen our confidence in the usefulness of using data analytics with human-in-the-loop mechanisms to improve effort estimations. © 2019 Elsevier Inc.</t>
  </si>
  <si>
    <t>Summarizing vulnerabilities’ descriptions to support experts during vulnerability assessment activities</t>
  </si>
  <si>
    <t>Vulnerabilities affecting software and systems have to be promptly fixed, to prevent violations to integrity, availability and confidentiality policies of targeted organizations. Once a vulnerability is discovered, it is published on the Common Vulnerabilities and Exposures (CVE) database, freely available on the web. However, vulnerabilities are described using natural language, which makes them hard to be automatically interpreted by machines. As a consequence, vulnerability assessment activities tend to be time-consuming and imprecise, as the assessors must manually read the majority of the vulnerabilities concerning the perimeter to be protected, to make a decision on which vulnerabilities have the highest priority for patching. In this paper we present CVErizer, an approach able to automatically generate summaries of daily posted vulnerabilities and categorize them according to a taxonomy modeled for industry. We empirically assess the classification capabilities of the approach on a set of 3369 pre-labeled CVE records and perform an end-to-end evaluation of CVErizer summaries involving 15 cybersecurity master students and 4 professional security experts. Our study demonstrates the high performance of the proposed approach in correctly extracting and classifying information from CVE descriptions. Summaries are also considered highly useful for helping analysts during the vulnerability assessment processes. © 2019 Elsevier Inc.</t>
  </si>
  <si>
    <t>Aligning software engineering education with industrial needs: A meta-analysis</t>
  </si>
  <si>
    <t>Context: According to various reports, many software engineering (SE) graduates often face difficulties when beginning their careers, which is mainly due to misalignment of the skills learned in university education with what is needed in the software industry. Objective: Our objective is to perform a meta-analysis to aggregate the results of the studies published in this area to provide a consolidated view on how to align SE education with industry needs, to identify the most important skills and also existing knowledge gaps. Method: To synthesize the body of knowledge, we performed a systematic literature review (SLR), in which we systematically selected a pool of 35 studies and then conducted a meta-analysis using data extracted from those studies. Results: Via a meta-analysis and using data from 13 countries and over 4,000 data points, highlights of the SLR include: (1) software requirements, design, and testing are the most important skills; and (2) the greatest knowledge gaps are in configuration management, SE models and methods, SE process, design (and architecture), as well as in testing. Conclusion: This paper provides implications for both educators and hiring managers by listing the most important SE skills and the knowledge gaps in the industry. © 2019 Elsevier Inc.</t>
  </si>
  <si>
    <t>Software developer productivity loss due to technical debt—A replication and extension study examining developers’ development work</t>
  </si>
  <si>
    <t>Software companies need to deliver customer value continuously, both from a short- and long-term perspective. However, software development can be impeded by technical debt (TD). Although significant theoretical work has been undertaken to describe the negative effects of TD, little empirical evidence exists on how much wasted time and additional activities TD causes. The study aims to explore the consequences of TD in terms of wastage of development time. This study investigates on which activities this wasted time is spent and whether different TD types impact the wasted time differently. This study reports the results of a longitudinal study surveying 43 developers and including16 interviews followed by validation by an additional study using a different and independent dataset and focused on replicating the findings addressing the findings. The analysis of the reported wasted time revealed that developers waste, on average, 23% of their time due to TD and that developers are frequently forced to introduce new TD. The most common activity on which additional time is spent is performing additional testing. The study provides evidence that TD hinders developers by causing an excessive waste of working time, where the wasted time negatively affects productivity. © 2019</t>
  </si>
  <si>
    <t>Towards complex product line variability modelling: Mining relationships from non-boolean descriptions</t>
  </si>
  <si>
    <t>Software product line engineering relies on systematic reuse and mass customisation to reduce the development time and cost of a software system family. The extractive adoption of a product line requires to extract variability information from the description of a collection of existing software systems to model their variability. With the increasing complexity of software systems, software product line engineering faces new challenges including variability extraction and modelling. Extensions of existing boolean variability models, such as multi-valued attributes or UML-like cardinalities, were proposed to enhance their expressiveness and support variability modelling in complex product lines. In this paper, we propose an approach to extract complex variability information, i.e., involving features as well as multi-valued attributes and cardinalities, in the form of logical relationships. This approach is based on Formal Concept Analysis and Pattern Structures, two mathematical frameworks for knowledge discovery that bring theoretical foundations to complex variability extraction algorithms. We present an application on product comparison matrices representing complex descriptions of software system families. We show that our method does not suffer from scalability issues and extracts all pertinent relationships, but that it also extracts numerous accidental relationships that need to be filtered. © 2019 Elsevier Inc.</t>
  </si>
  <si>
    <t>Software variability in dynamic environments</t>
  </si>
  <si>
    <t>File-level socio-technical congruence and its relationship with bug proneness in OSS projects</t>
  </si>
  <si>
    <t>Coordination is important in software development. Socio-Technical Congruence (STC) is proposed to measure the match between coordination requirements and actual coordination activities. The previous work of Cataldo et al. computes STC in commercial projects and finds it related to software failures. In this paper, we study the relationship between file-level STC and bug proneness in Open Source Software (OSS) projects. We apply the fundamental STC framework to the OSS data setting and present a method of computing file-level STC based on our available data. We also propose a derivative STC metric called Missing Developer Links (MDL), which is to measure the amount of coordination breakdowns. In our empirical analysis on five OSS projects, we find that MDL is more related to bug proneness than STC. Furthermore, STC or MDL can be computed based on different types of file networks and developer networks, and we find out the best file network and the best developer network via an empirical study. We also evaluate the usefulness of STC or MDL metrics in bug prediction. This work is promising to help detect coordination issues in OSS projects. © 2019 Elsevier Inc.</t>
  </si>
  <si>
    <t>Understanding the order of agile practice introduction: Comparing agile maturity models and practitioners’ experience</t>
  </si>
  <si>
    <t>Context: Agile maturity models (AMMs) suggest that agile practices are introduced in a certain order. However, whether the order of agile practice introduction as suggested in the AMMs is relevant in industry has not been evaluated in an empirical study. Objectives: In this study, we want to investigate: (1) order of agile practice introduction mentioned in AMMs, (2) order of introducing agile practices in industry, and (3) similarities and differences between (1) and (2). Methods: We conducted a literature survey to identify strategies proposed by the AMMs. We then compared the AMMs’ suggestions to the strategies used by practitioners, which we elicited from a survey and a series of interviews from an earlier study. Results: The literature survey revealed 12 AMMs which provide explicit mappings of agile practices to maturity levels. These mappings showed little agreement on when practices should be introduced. Comparison of the AMMs’ suggestions and the empirical study revealed that the guidance suggested by AMMs are not aligned with industry practice. Conclusion: Currently, AMMs do not provide sufficient information to guide agile adoption in industry. Our results suggest that there might be no universal strategy for agile adoption that works better than others. © 2019 Elsevier Inc.</t>
  </si>
  <si>
    <t>Re-implementing a legacy system</t>
  </si>
  <si>
    <t>Re-implementation is one of the alternatives to migrate a legacy software system next to conversion, wrapping and redevelopment. It is a compromise solution between automated conversion and complete redevelopment. The technical architecture can be revised and the code replaced, but the functional architecture – the use cases remains as it was. The challenge of this approach is to preserve the functionality while changing the technical implementation. This approach is taken when conversion is not feasible and redevelopment is too expensive or too great a risk. It entails more than a 1:1 transformation but less than a total rewrite. The same components remain with different contents. In this paper the case for reimplementation is presented and the process described. The tools required to support the process are identified and their use illustrated. Finally, two industrial case studies are presented, one with a VisualAge/ PL/I-DB2 system and one with a COBOL-IMS application. © 2019 Elsevier Inc.</t>
  </si>
  <si>
    <t>A routing algorithm for wireless sensor networks based on clustering and an fpt-approximation algorithm</t>
  </si>
  <si>
    <t>Clustering sensor nodes is an effective method for routing in Wireless Sensor Networks (WSNs), which maximizes the network lifetime and reduces the energy consumption. However, in a clustered-WSN, the Cluster Heads (CHs) bear a higher load compared to the other nodes, which leads to their earlier death. Therefore, minimizing the maximum load of the CHs is an important problem, which is called the Load-Balanced Clustering Problem (LBCP). LBCP is an NP-hard problem and the best-known approximation factor for this problem is 1.5. Moreover, it has been shown that there is no polynomial-time approximation algorithm that solves this problem with a better approximation factor. In this paper, we propose a Fixed Parameter Tractable (FPT) approximation algorithm with an approximation factor of 1.2 for LBCP. We also propose an energy-efficient and energy-balanced routing algorithm for routing between the CHs and the sink. The simulation results show that the proposed algorithm is practical for large-scale WSNs and performs better than the other similar algorithms. © 2019 Elsevier Inc.</t>
  </si>
  <si>
    <t>BrownoutCon: A software system based on brownout and containers for energy-efficient cloud computing</t>
  </si>
  <si>
    <t>VM consolidation and Dynamic Voltage Frequency Scaling approaches have been proved to be efficient to reduce energy consumption in cloud data centers. However, the existing approaches cannot function efficiently when the whole data center is overloaded. An approach called brownout has been proposed to solve the limitation, which dynamically deactivates or activates optional microservices or containers. In this paper, we propose a brownout-based software system for container-based clouds to handle overloads and reduce power consumption. We present its design and implementation based on Docker Swarm containers. The proposed system is integrated with existing Docker Swarm without the modification of their configurations. To demonstrate the potential of BrownoutCon software in offering energy-efficient services in brownout situation, we implemented several policies to manage containers and conducted experiments on French Grid’5000 cloud infrastructure. The results show the currently implemented policies in our software system can save about 10%–40% energy than the existing baselines while ensuring quality of services. © 2019 Elsevier Inc.</t>
  </si>
  <si>
    <t>Genetic algorithm based test data generation for MPI parallel programs with blocking communication</t>
  </si>
  <si>
    <t>Parallel computing is one of mainstream techniques for high-performance computation in which MPI parallel programs have gained more and more attention. Genetic algorithms (GAs)have been widely employed in automated test data generation, leading to a major family of search-based software testing techniques. However, previous GA-based methods have limitations when testing MPI parallel programs with blocking communication. In this paper, we focus on the path coverage problem for MPI parallel programs with blocking communication, and formulate the problem as an optimization problem with its decision variable being the program input and the execution order of sending nodes. In addition, we develop target amending strategies for candidates when solving the problem using genetic algorithms. The proposed method is evaluated and compared with several state-of-the-art methods through a series of controlled experiments on five typical programs. The experimental results show that the proposed method can effectively and efficiently generate test data for path coverage. © 2019 Elsevier Inc.</t>
  </si>
  <si>
    <t>Holistic resource management for sustainable and reliable cloud computing: An innovative solution to global challenge</t>
  </si>
  <si>
    <t>Minimizing the energy consumption of servers within cloud computing systems is of upmost importance to cloud providers toward reducing operational costs and enhancing service sustainability by consolidating services onto fewer active servers. Moreover, providers must also provision high levels of availability and reliability, hence cloud services are frequently replicated across servers that subsequently increases server energy consumption and resource overhead. These two objectives can present a potential conflict within cloud resource management decision making that must balance between service consolidation and replication to minimize energy consumption whilst maximizing server availability and reliability, respectively. In this paper, we propose a cuckoo optimization-based energy-reliability aware resource scheduling technique (CRUZE) for holistic management of cloud computing resources including servers, networks, storage, and cooling systems. CRUZE clusters and executes heterogeneous workloads on provisioned cloud resources and enhances the energy-efficiency and reduces the carbon footprint in datacenters without adversely affecting cloud service reliability. We evaluate the effectiveness of CRUZE against existing state-of-the-art solutions using the CloudSim toolkit. Results indicate that our proposed technique is capable of reducing energy consumption by 20.1% whilst improving reliability and CPU utilization by 17.1% and 15.7% respectively without affecting other Quality of Service parameters. © 2019 Elsevier Inc.</t>
  </si>
  <si>
    <t>Feature analysis using information retrieval, community detection and structural analysis methods in product line adoption</t>
  </si>
  <si>
    <t>In industrial practice the clone-and-own strategy is often applied when in the pressure of high demand of customized features. The adoption of software product line (SPL) architecture is a large one time investment that affects both technical and organizational issues. The analysis of the feature structure is a crucial point in the SPL adoption process involving domain experts working at a higher level of abstraction and developers working directly on the program code. We propose automatic methods to extract feature-to-program links starting from very high level set of features provided by domain experts. For this purpose we combine call graph information with textual similarity between code and high level features. In addition, in depth understanding of the feature structure is supported by finding communities between programs and relating them to features. As features are originated from domain experts, community analysis reveals discrepancies between expert view and internal code structure. We found that communities correspond well to the high level features, with usually more than half of feature code located in specialized communities. We report experiments at two levels of features and more than 2000 Magic 4GL programs in an industrial SPL adoption project. © 2019 The Authors</t>
  </si>
  <si>
    <t>Sentiment based approval prediction for enhancement reports</t>
  </si>
  <si>
    <t>The maintenance and evolution of the software application is a continuous phase in the industry. Users are frequently proposing enhancement requests for further functionalities. However, although only a small part of these requests are finally adopted, developers have to go through all of such requests manually, which is tedious and time consuming. To this end, in this paper we propose a sentiment based approach to predict how likely enhancement reports would be approved or rejected so that developers can first handle likely-to-be-approved requests. This could help the software applications to compete in the industry by upgrading their features in time as per user's requirements. First, we preprocess enhancement reports using natural language preprocessing techniques. Second, we identify the words having positive and negative sentiments in the summary attribute of the enhancements reports and calculate the sentiment of each enhancement report. Finally, with the history data of real software application, we train a machine learning based classifier to predict whether a given enhancement report would be approved. The proposed approach has been evaluated with the history data from real software applications. The cross-application validation suggests that the proposed approach outperforms the state-of-the-art. The evaluation results suggest that the proposed approach increases the accuracy from 70.94% to 77.90% and improves the F-measure significantly from 48.50% to 74.53%. © 2019</t>
  </si>
  <si>
    <t>Software project scheduling problem in the context of search-based software engineering: A systematic review</t>
  </si>
  <si>
    <t>This work provides a systematic literature review of the software project scheduling problem, in the context of search-based software engineering, and summarizes the main models, techniques, search algorithms and evaluation criteria applied to solve this problem. We also discuss trends and research opportunities. Our keyword search found 438 papers, published in the last 20 years. After considering the inclusion and exclusion criteria and performing the snowballing procedure, we have analyzed 37 primary studies. The results show the predominance of the use of evolutionary algorithms. The static model, in which the scheduling is performed once during the project, is considered in the majority of the papers. Synthetic instances are commonly used to validate the heuristic and hypervolume and execution time are the mostly applied evaluating criteria. © 2019 Elsevier Inc.</t>
  </si>
  <si>
    <t>Partially safe evolution of software product lines</t>
  </si>
  <si>
    <t>Software Product Lines allow the automatic generation of related products built with reusable artefacts. In this context, developers may need to perform changes and check whether products are affected. A strategy to perform such analysis is verifying behaviour preservation through the use of formal theories. The product line refinement notion requires behaviour preservation for all existing products. Nevertheless, in evolution scenarios like bug fixes, some products intentionally have their behaviour changed. To support developers in these and other unsafe scenarios, we define a theory of partial product line refinement that helps to precisely understand which products are affected by a change. This provides a kind of impact analysis that could, for example, reduce test effort, since only affected products need to be tested. We provide properties such as compositionality, which deals with changes to a specific product line element, and general properties to support developers when safe and partially safe scenarios are combined. We also define a set of transformation templates, which are classified according to their compatibility to specific types of product lines. To evaluate our work, we analyse two product lines: Linux and Soletta, to discover if our templates could be helpful in evolving these systems. © 2019 Elsevier Inc.</t>
  </si>
  <si>
    <t>PARS: A parallel model for scaled processing of complex events</t>
  </si>
  <si>
    <t>The need for fast processing of high volume of event streams has triggered the deployment of parallel processing models and techniques for complex event processing. It is however hard to parallelize stateful operators, making the implementations of distributed complex event processing systems very challenging. A well-defined parallel processing model is a pre-requisite to the implementation of any high performance distributed complex event processing system. Most recent works use partition key or shared memory for parallelizing stateful operators but suffer from imbalanced distribution of keys and slow access time to shared memory. This paper proposes a new parallel model called PARS using three partitioning techniques to allow scalable processing of complex events without using partition key or shared memory. We define PARS formally and use this formalism to prove its soundness and completeness. To present a proof-of-concept and evaluate PARS, we use an event generator to simulate event sources and show significant improvement in system scalability. Compared to other works, we experience 10%–20% higher throughput in our experimental results. Our experiments demonstrate processing speeds of up to 5,200,000 complex event detection per second on a multi-machine cluster. © 2019 Elsevier Inc.</t>
  </si>
  <si>
    <t>A systematic mapping study on higher order mutation testing</t>
  </si>
  <si>
    <t>Context: Higher Order Mutants (HOMs) present some advantages concerning the First-Order Mutants (FOMs). HOMs can better simulate real and subtle faults, reduce the number of generated mutants and test cases, and so on. Objective: In order to characterize the Higher Order Mutation Testing (HOMT) field, this paper presents results of a mapping study, by synthesizing characteristics of the HOMT approaches, HOM generation strategies, evaluation aspects, trends and research opportunities. Method: We followed a research plan to locate, assess, extract and group the outcomes from relevant studies. We found 69 primary studies, which were classified based on dimensions related to aspects of the conducted evaluation, purpose and use of HOMs. Results: Java is the preferred language. Most approaches use Second-Order Mutants (SOMs). We found 50 different techniques used to generate/select HOMs. We observed that from 39 primary studies which apply a strategy, ≈49% use search-based techniques. Conclusions: HOMT has been arising interest in the last years. The results herein presented provide researchers the start-of-the-art on HOMT, allowing them to understand existing approaches, and how the HOMs have been used and evaluated. Furthermore, this paper points out open issues and not addressed topics, which require more investigation, discussing trends and research opportunities in the field. © 2019 Elsevier Inc.</t>
  </si>
  <si>
    <t>Special issue on systems and software product line engineering</t>
  </si>
  <si>
    <t>Pro-IDTV: A sociotechnical process model for designing IDTV applications</t>
  </si>
  <si>
    <t>TV is considered a pervasive social medium; with the arrival of digital technology, interactive Digital TV (iDTV) has come into existence, and TV usage has changed. On the one hand, these changes increase TV's potential in terms of its processing capacity, its potential to connect with other devices, and its ability to connect people to broadcasting companies in a two-way trade. On the other hand, these changes also increase the complexity of user interaction, as well as the social and technical challenges for designing solutions. Broadcasting companies may not be prepared to include iDTV application design in their production chain, and there are few theoretical references that can help them. This paper proposes a process model for iDTV named Pro-iDTV: a process for designing iDTV applications grounded on a sociotechnical approach that uses principles of Participatory Design and Organizational Semiotics. This process model was created and applied in a TV company, providing a practical understanding of the real forces that govern the organization, for, in addition, the process has the ability to tailor solutions to fit to this context. This study's results reflect the viability and benefits of the Pro-iDTV for supporting the design of iDTV applications in a practical setting. © 2019</t>
  </si>
  <si>
    <t>Model based system assurance using the structured assurance case metamodel</t>
  </si>
  <si>
    <t>Assurance cases are used to demonstrate confidence in system properties of interest (e.g. safety and/or security). A number of system assurance approaches are adopted by industries in the safety-critical domain. However, the task of constructing assurance cases remains a manual, lenghty and informal process. The Structured Assurance Case Metamodel (SACM)is a standard specified by the Object Management Group (OMG). SACM provides a richer set of features than existing system assurance languages/approaches. SACM provides a foundation for model-based system assurance, which bears great application potentials in growing technology domains such as Open Adaptive Systems. However, the intended usage of SACM has not been sufficiently explained. In addition, there has not been support to interoperate between existing assurance case (models)and SACM models. In this article, we explain the intended usage of SACM based on our involvement in the OMG specification process of SACM. In addition, to promote a model-based approach, we provide SACM compliant metamodels for existing system assurance approaches (the Goal Structuring Notation and Claims-Arguments-Evidence), and the transformations from these models to SACM. We also briefly discuss the tool support for model-based system assurance which helps practitioners make the transition from existing system assurance approaches to model-based system assurance using SACM. © 2019 Elsevier Inc.</t>
  </si>
  <si>
    <t>Using acceptance tests to predict files changed by programming tasks</t>
  </si>
  <si>
    <t>In a collaborative development context, conflicting code changes might compromise software quality and developers productivity. To reduce conflicts, one could avoid the parallel execution of potentially conflicting tasks. Although hopeful, this strategy is challenging because it relies on the prediction of the required file changes to complete a task. As predicting such file changes is hard, we investigate its feasibility for BDD (Behaviour-Driven Development) projects, which write automated acceptance tests before implementing features. We develop a tool that, for a given task, statically analyzes Cucumber tests and infers test-based interfaces (files that could be executed by the tests), approximating files that would be changed by the task. To assess the accuracy of this approximation, we measure precision and recall of test-based interfaces of 513 tasks from 18 Rails projects on GitHub. We also compare such interfaces with randomly defined interfaces, interfaces obtained by textual similarity of test specifications with past tasks, and interfaces computed by executing tests. Our results give evidence that, in the specific context of BDD, Cucumber tests might help to predict files changed by tasks. We find that the better the test coverage, the better the predictive power. A hybrid approach for computing test-based interfaces is promising. © 2019 Elsevier Inc.</t>
  </si>
  <si>
    <t>Who should make decision on this pull request? Analyzing time-decaying relationships and file similarities for integrator prediction</t>
  </si>
  <si>
    <t>In pull-based development model, integrators are responsible for making decisions about whether to accept pull requests and integrate code contributions. Ideally, pull requests are assigned to integrators and evaluated within a short time after their submissions. However, the volume of incoming pull requests is large in popular projects, and integrators often encounter difficulties in processing pull requests in a timely fashion. Therefore, an automatic integrator prediction approach is required to assign appropriate pull requests to integrators. In this paper, we propose an approach TRFPre which analyzes Time-decaying Relationships and File similarities to predict integrators. We evaluate the effectiveness of TRFPre on 24 projects containing 138,373 pull requests. Experimental results show that TRFPre makes accurate integrator predictions in terms of accuracies and Mean Reciprocal Rank. Less than 2 predictions are needed to find correct integrator in 91.67% of projects. In comparison with state-of-the-art approaches cHRev, WRC, TIE, CoreDevRec and ACRec, TRFPre improves top-1 accuracy by 68.2%, 73.9%, 49.3%, 14.3% and 46.4% on average across 24 projects. © 2019 Elsevier Inc.</t>
  </si>
  <si>
    <t>The packaging model of Android apps requires the entire code to be shipped into a single APK file in order to be installed and executed on a device. This model introduces noises to Android app analyses, e.g., detection of repackaged applications, malware classification, as not only the core developer code but also the other assistant code will be visited. Such assistant code is often contributed by common libraries that are used pervasively by all apps. Despite much effort has been put in our community to investigate Android libraries, the momentum of Android research has not yet produced a complete and reliable set of common libraries for supporting thorough analyses of Android apps. In this work, we hence leverage a dataset of about 1.5 million apps from Google Play to identify potential common libraries, including advertisement libraries, and their abstract representations. With several steps of refinements, we finally collect 1113 libraries supporting common functions and 240 libraries for advertisement. For each library, we also collected its various abstract representations that could be leveraged to find new usages, including obfuscated cases. Based on these datasets, we further empirically revisit three popular Android app analyses, namely (1) repackaged app detection, (2) machine learning-based malware detection, and (3) static code analysis, aiming at measuring the impact of common libraries on their analysing performance. Our experimental results demonstrate that common library can indeed impact the performance of Android app analysis approaches. Indeed, common libraries can introduce both false positive and false negative results to repackaged app detection approaches. The existence of common libraries in Android apps may also impact the performance of machine learning-based classifications as well as that of static code analysers. All in all, the aforementioned results suggest that it is essential to harvest a reliable list of common libraries and also important to pay special attention to them when conducting Android-related investigations. © 2019</t>
  </si>
  <si>
    <t>Improved schedulability analysis of the contention-free policy for real-time systems</t>
  </si>
  <si>
    <t>Real-time scheduling is the primary research for designing real-time systems whose correctness is determined by not only logical correctness but also timely execution. Real-time scheduling involves two fundamental issues: scheduling algorithm design and schedulability analysis development, which aim at developing a prioritization policy for real-time tasks and offering their timing guarantees at design time, respectively. Among the numerous scheduling algorithms and schedulability analysis for a multiprocessor platform, the contention-free (CF)policy and response-time analysis (RTA)have received considerable attention owing to their wide applicability and high analytical performance, respectively. Notwithstanding their effectiveness, it has been conjectured that it is not feasible to exploit the two techniques together. In this study, we propose a new schedulability analysis for the CF policy, referred to as pseudo-response time analysis (PRTA), which exploits a new notion of pseudo-response time effectively capturing the time instant at which the schedulability of a task is guaranteed under the CF policy. To demonstrate the effectiveness of PRTA, we apply PRTA to the existing earliest deadline first and rate monotonic scheduling algorithms employing the CF policy, and show that up to 46.4% and 18.3% schedulability performance improvement can be achieved, respectively, compared to those applying the existing schedulability analysis. © 2019 Elsevier Inc.</t>
  </si>
  <si>
    <t>Are architectural smells independent from code smells? An empirical study</t>
  </si>
  <si>
    <t>Background. Architectural smells and code smells are symptoms of bad code or design that can cause different quality problems, such as faults, technical debt, or difficulties with maintenance and evolution. Some studies show that code smells and architectural smells often appear together in the same file. The correlation between code smells and architectural smells, however, is not clear yet; some studies on a limited set of projects have claimed that architectural smells can be derived from code smells, while other studies claim the opposite. Objective. The goal of this work is to understand whether architectural smells are independent from code smells or can be derived from a code smell or from one category of them. Method. We conducted a case study analyzing the correlations among 19 code smells, six categories of code smells, and four architectural smells. Results. The results show that architectural smells are correlated with code smells only in a very low number of occurrences and therefore cannot be derived from code smells. Conclusion. Architectural smells are independent from code smells, and therefore deserve special attention by researchers, who should investigate their actual harmfulness, and practitioners, who should consider whether and when to remove them. © 2019 Elsevier Inc.</t>
  </si>
  <si>
    <t>ROUTER: Fog enabled cloud based intelligent resource management approach for smart home IoT devices</t>
  </si>
  <si>
    <t>There is a growing requirement for Internet of Things (IoT) infrastructure to ensure low response time to provision latency-sensitive real-time applications such as health monitoring, disaster management, and smart homes. Fog computing offers a means to provide such requirements, via a virtualized intermediate layer to provide data, computation, storage, and networking services between Cloud datacenters and end users. A key element within such Fog computing environments is resource management. While there are existing resource manager in Fog computing, they only focus on a subset of parameters important to Fog resource management encompassing system response time, network bandwidth, energy consumption and latency. To date no existing Fog resource manager considers these parameters simultaneously for decision making, which in the context of smart homes will become increasingly key. In this paper, we propose a novel resource management technique (ROUTER) for fog-enabled Cloud computing environments, which leverages Particle Swarm Optimization to optimize simultaneously. The approach is validated within an IoT-based smart home automation scenario, and evaluated within iFogSim toolkit driven by empirical models within a small-scale smart home experiment. Results demonstrate our approach results a reduction of 12% network bandwidth, 10% response time, 14% latency and 12.35% in energy consumption. © 2019 Elsevier Inc.</t>
  </si>
  <si>
    <t>The role of Sprint planning and feedback in game development projects: Implications for game quality</t>
  </si>
  <si>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 2019 Elsevier Inc.</t>
  </si>
  <si>
    <t>TSTSS: A two-stage training subset selection framework for cross version defect prediction</t>
  </si>
  <si>
    <t>Cross Version Defect Prediction (CVDP) is a practical scenario by training the classification model on the historical data of the prior version and then predicting the defect labels of modules in the current version. Unfortunately, the differences of data distribution across versions may hinder the effectiveness of the trained CVDP model. Thus, it is not trivial to select a suitable training subset from the prior version to promote the CVDP performance. In this paper, we propose a novel method, called Two-Stage Training Subset Selection (TSTSS), to address this challenging issue. In the first stage, TSTSS utilizes a sparse modeling representative selection method to select an initial module subset from the prior version which can well reconstruct the data of the prior version. In the second stage, TSTSS leverages a dissimilarity-based sparse subset selection method to further refine the selected module subset, which enables the selected modules to well represent the modules of the current version. Finally, we use a novel weighted extreme learning machine classifier to construct the CVDP model. We evaluate the CVDP performance of TSTSS on 50 cross-version pairs using 6 indicators. The experiments show that TSTSS can efficiently improve the CVDP performance compared with 11 baseline methods. © 2019</t>
  </si>
  <si>
    <t>Integrating UX principles and practices into software development organizations: A case study of influencing events</t>
  </si>
  <si>
    <t>Current studies on User eXperience (UX) integration often do not investigate or reflect on the transition companies go through from only developing Graphical User Interfaces (GUI) to also considering usability and more recently UX. Understanding this transition provides a more holistic and realistic picture of integration and can be a rich source of knowledge for improving UX integration in the software industry. Applying case study and grounded theory research we show that UX integration, like other organizational changes, can include a mixture of planned and emergent initiatives, and is influenced by various intertwined events; not only those that reside inside an organization but also those external to it. We also show that different decisions that are made outside the authority of UX practitioners have an inevitable impact on enabling or prohibiting UX integration. In addition, we found that for a successful integration, practitioners need to explicitly consider and address the characteristics of UX, otherwise, the integration efforts may have a lopsided focus on the pragmatic aspect of UX, consequently, leave the hedonic aspect unaddressed. Based on our findings, we present four lessons learned and five pitfalls companies should consider to go beyond GUI design and usability to also address UX. © 2019</t>
  </si>
  <si>
    <t>FogBus: A Blockchain-based Lightweight Framework for Edge and Fog Computing</t>
  </si>
  <si>
    <t>Recently much emphasize is given on integrating Edge, Fog and Cloud infrastructures to support the execution of various latency sensitive and computing intensive Internet of Things (IoT) applications. Although different real-world frameworks attempt to assist such integration, they have limitations in respect of platform independence, security, resource management and multi-application execution. To address these limitations, we propose a framework, named FogBus that facilitates end-to-end IoT-Fog(Edge)-Cloud integration. FogBus offers platform independent interfaces to IoT applications and computing instances for execution and interaction. It not only assists developers to build applications but also helps users to run multiple applications at a time and service providers to manage their resources. Moreover, FogBus applies Blockchain, authentication and encryption techniques to secure operations on sensitive data. Due to its simplified and cross platform software systems, it is easy to deploy, scalable and cost efficient. We demonstrate the effectiveness of FogBus by creating a computing environment with it that integrates finger pulse oximeters as IoT devices with Smartphone-based gateway and Raspberry Pi-based Fog nodes for Sleep Apnea analysis. We also evaluate the characteristics of FogBus in respect of other existing frameworks and the impact of various FogBus settings on system parameters through deployment of a real-world IoT application. The experimental results show that FogBus is comparatively lightweight and responsive, and different FogBus settings can tune the computing environment as per the situation demands. © 2019</t>
  </si>
  <si>
    <t>FM-CF: A framework for classifying feature model building approaches</t>
  </si>
  <si>
    <t>Software product line engineering has emerged as a prominent software engineering paradigm, as it comprises a set of core assets sharing functionality and quality attributes. Feature modelling is one of the most frequently used techniques for modelling the variability within a software product line. There are several proposals for building Feature Models which rely on semi-automated or fully automated means. Unfortunately, automatic feature model construction has been addressed from different viewpoints, so it is not easy to know which is the best approach for automating the building of variability models. In fact, there is no clarity regarding common elements, and the main differences that characterise such approaches. Additionally, the wide variety of terms used to refer to the process of building a Feature Model (e.g. synthesis, location, re-engineering, and weaving) means that approaches are varied and very heterogeneous, making them complex to understand and classify. This paper introduces FM-CF, which is a Conceptual experience-based Framework for classifying approaches for the automatic building of Feature Models. The framework considers a set of categories mainly focused on characterising some aspects, such as input sources, methods and techniques, results, and types of evaluation. A literature review of (semi-) automated Feature Model construction was performed to identify approaches for building Feature Models by (semi-)automatic means, and the main terms used by those approaches. Then the completeness of the framework was evaluated by mapping the set of dimensions and their items, and the terms extracted from the literature. The conceptual framework provides guidance to researchers for choosing the appropriate aspects with which to build Feature Models, and helps in the understanding and clarification of the proposed approaches. © 2019</t>
  </si>
  <si>
    <t>What are the factors affecting the handover process in open source development?</t>
  </si>
  <si>
    <t>Background: Handover is common in open source software (OSS) development, which could have a negative impact on software quality and progress. Objective: We aim to identify factors associated with the handover process for future improvements. Method: We first propose a metric, i.e. Active Days Coverage (abbr. ADC) together with an algorithm, i.e., Handover Duration Identification (abbr. HDI) to identify the handover processes in open software projects automatically. To evaluate our method, we selected two sample sets (i.e. sample set A and sample set B) from Github. With the sample set A, an automatic identification (to identify possible handover processes) together with an email inquiry (to identify actual handover processes) have been conducted. With the sample set B, we analyze fourteen potential factors impacting a handover process using the stepwise regression method. Results: The precision, recall and accuracy of our identification method reach 0.67, 0.73 and 0.65 respectively. The rate of correct identification of HDI algorithm is over 0.5 on average. Six factors were identified as the major factors impacting a handover process as well as seven combinations of these six factors were tested by stepwise regression method to explore possible correlation with the corresponding handover duration, among which five combinations show R 2 greater than 0.4 with one reaches 0.493. Conclusion: This study implies that handover can be identified automatically. Developers usually follow a common handover process under various context. Moreover, although a significant correlation between the duration of a handover process and the combination of certain factors could be observed, there is no single factor that has a significant correlation with the duration of a handover process. © 2019 Elsevier Inc.</t>
  </si>
  <si>
    <t>A systematic literature review on crowdsourcing in software engineering</t>
  </si>
  <si>
    <t>Background: Crowdsourcing outsources a task to large groups of people by open call format, and it recently plays significant role for software practitioners. Aim: The purpose of this study is to conduct a comprehensive overview on crowdsourcing in software engineering (CSE), concerning business models, tools, platforms, software development processes, and software economics. Method: We conducted a systematic literature review on CSE. We identified 158 relevant studies and 6 secondary studies. We further reviewed 67 primary studies that passed our quality assessment criteria. We defined 10 research questions and synthesized different approaches used in primary studies regarding each question. Results: Majority of studies report the application of crowdsourcing for coding and testing tasks. Crowdsourcing follows a unique methodology in which project planning, task specification and deployment have more emphasis. There is not enough literature on effort estimation approaches in CSE and associated cost factors. Complexity of the task and its expected duration play significant role in estimation. Conclusions: Future studies should focus more on economic models, experience reports, specific software development methodologies, and strategic pricing mechanism for CSE. © 2019 Elsevier Inc.</t>
  </si>
  <si>
    <t>Swarm debugging: The collective intelligence on interactive debugging</t>
  </si>
  <si>
    <t>One of the most important tasks in software maintenance is debugging. To start an interactive debugging session, developers usually set breakpoints in an integrated development environment and navigate through different paths in their debuggers. We started our work by asking what debugging information is useful to share among developers and study two pieces of information: breakpoints (and their locations) and sessions (debugging paths). To answer our question, we introduce the Swarm Debugging concept to frame the sharing of debugging information, the Swarm Debugging Infrastructure (SDI) with which practitioners and researchers can collect and share data about developers’ interactive debugging sessions, and the Swarm Debugging Global View (GV) to display debugging paths. Using the SDI, we conducted a large study with professional developers to understand how developers set breakpoints. Using the GV, we also analyzed professional developers in two studies and collected data about their debugging sessions. Our observations and the answers to our research questions suggest that sharing and visualizing debugging data can support debugging activities. © 2019 Elsevier Inc.</t>
  </si>
  <si>
    <t>Towards the definitive evaluation framework for cross-platform app development approaches</t>
  </si>
  <si>
    <t>Mobile app development is hindered by device fragmentation and vendor-specific modifications. Boundaries between devices blur with PC-tablet hybrids on the one side and wearables on the other. Future apps need to support a host of app-enabled devices with differing capabilities, along with their software ecosystems. Prior work on cross-platform app development concerned concepts and prototypes, and compared approaches that target smartphones. To aid choosing an appropriate framework and to support the scientific assessment of approaches, an up-to-date comparison framework is needed. Extending work on a holistic, weighted set of assessment criteria, we propose what could become the definitive framework for evaluating cross-platform approaches. We have based it on sound abstract concepts that allow extensions. The weighting capabilities offer customisation to avoid the proverbial comparison of apples and oranges lurking in the variety of available frameworks. Moreover, it advises on multiple development situations based on a single assessment. In this article, we motivate and describe our evaluation criteria. We then present a study that assesses several frameworks and compares them to Web Apps and native development. Our findings suggest that cross-platform development has seen much progress but the challenges are ever growing. Therefore, additional support for app developers is warranted. © 2019 The Authors</t>
  </si>
  <si>
    <t>Efficient runtime metaprogramming services for Java</t>
  </si>
  <si>
    <t>The Java programming language and platform provide many optimizations to execute statically typed code efficiently. Although Java has gradually incorporated more dynamic features across its versions, it does not provide several metaprogramming features supported by most dynamic languages, such as structural intercession (the ability to dynamically modify the structure of classes) and dynamic code generation. Therefore, we propose a method to add those metaprogramming features to Java in order to increase its runtime adaptiveness, while taking advantage of the robustness of its static type system and the performance of its virtual machine. We support the dynamic addition, deletion and replacement of class methods and fields, and dynamic code generation. The metaprogramming services are provided as a library, so neither the Java language nor its virtual machine are modified. We evaluate our system, called JMPLib, and compare it with the existing metaprogramming systems for the Java platform and other highly optimized dynamic languages. JMPLib obtains similar runtime performance to the existing fastest system that modifies the implementation of the Java virtual machine. Moreover, our system introduces no performance penalty when metaprogramming is not used, and consumes fewer memory resources than the rest of implementations for the Java platform. © 2019 Elsevier Inc.</t>
  </si>
  <si>
    <t>Communication channels in safety analysis: An industrial exploratory case study</t>
  </si>
  <si>
    <t>Context: Safety analysis is a predominant activity in developing safety-critical systems. It is a highly cooperative task among multiple functional departments due to increasingly sophisticated safety-critical systems and close-knit development processes. Communication occurs pervasively. Motivation: Effective communication channels among multiple functional departments influence safety analysis quality as well as a safe product delivery. However, the use of communication channels during safety analysis is sometimes arbitrary and poses challenges. Objective: In this article, we aim to investigate the existing communication channels, their usage frequencies, their purposes and challenges during safety analysis in industry. Method: We conducted a multiple case study by surveying 39 experts and interviewing 21 experts in safety-critical companies including software developers, quality engineers and functional safety managers. Direct observations and documentation review were also conducted. Results: Popular communication channels during safety analysis include formal meetings, project coordination tools, documentation and telephone. Email, personal discussion, training, internal communication software and boards are also in use. Training involving safety analysis happens 1-4 times per year, while other aforementioned communication channels happen ranging from 1-4 times per day to 1-4 times per month. We summarise 28 purposes of using these aforementioned communication channels. Communication happens mostly for the purpose of clarifying safety requirements, fixing temporary problems, conflicts and obstacles and sharing safety knowledge. The top 10 challenges are: (1) sensitiveness and confidentiality of safety analysis information; (2) fragmented safety analysis information; (3) inconsistent safety analysis information; (4) asynchronous channels; (5) a lack of tool support; (6) misunderstanding between developers and safety analysts; (7) language, geographic and culture limitations; (8) unwillingness to communicate (groupthink); (9) storage, authority, regulation and monitoring of safety analysis information; (10) a lack of documentation concerning safety analysis to support communication. Conclusion: During safety analysis, to use communication channels effectively and avoid challenges, a clear purpose of communication during safety analysis should be established at the beginning. We have limitations primarily on the research context namely the scope of domains, participants and countries. To derive countermeasures of fixing the top 10 challenges are potential next steps. © 2019 Elsevier Inc.</t>
  </si>
  <si>
    <t>Managing inter-model inconsistencies in model-based systems engineering: Application in automated production systems engineering</t>
  </si>
  <si>
    <t>To cope with the challenge of managing the complexity of automated production systems, model-based approaches are applied increasingly. However, due to the multitude of different disciplines involved in automated production systems engineering, e.g., mechanical, electrical, and software engineering, several modeling languages are used within a project to describe the system from different perspectives. To ensure that the resulting system models are not contradictory, the necessity to continuously diagnose and handle inconsistencies within and in between models arises. This article proposes a comprehensive approach that allows stakeholders to specify, diagnose, and handle inconsistencies in model-based systems engineering. In particular, to explicitly capture the dependencies and consistency rules that must hold between the disparate engineering models, a dedicated graphical modeling language is proposed. By means of this language, stakeholders can specify, diagnose, and handle inconsistencies in the accompanying inconsistency management framework. The approach is implemented based on the Eclipse Modeling Framework (EMF) and evaluated based on a demonstrator project as well as a small user experiment. First findings indicate that the approach is expressive enough to capture typical dependencies and consistency rules in the automated production system domain and that it requires less effort compared to manually developing inter-model inconsistency management solutions. © 2019 Elsevier Inc.</t>
  </si>
  <si>
    <t>Employing rule mining and multi-objective search for dynamic test case prioritization</t>
  </si>
  <si>
    <t>Test case prioritization (TP) is widely used in regression testing for optimal reordering of test cases to achieve specific criteria (e.g., higher fault detection capability) as early as possible. In our earlier work, we proposed an approach for black-box dynamic TP using rule mining and multi-objective search (named as REMAP) by defining two objectives (fault detection capability and test case reliance score) and considering test case execution results at runtime. In this paper, we conduct an extensive empirical evaluation of REMAP by employing three different rule mining algorithms and three different multi-objective search algorithms, and we also evaluate REMAP with one additional objective (estimated execution time) for a total of 18 different configurations (i.e., 3 rule mining algorithms × 3 search algorithms × 2 different set of objectives) of REMAP. Specifically, we empirically evaluated the 18 variants of REMAP with 1) two variants of random search while using two objectives and three objectives, 2) three variants of greedy algorithm based on one objective, two objectives, and three objectives, 3) 18 variants of static search-based prioritization approaches, and 4) six variants of rule-based prioritization approaches using two industrial and three open source case studies. Results showed that the two best variants of REMAP with two objectives and three objectives significantly outperformed the best variants of competing approaches by 84.4% and 88.9%, and managed to achieve on average 14.2% and 18.8% higher Average Percentage of Faults Detected per Cost (APFD c ) scores. © 2019 Elsevier Inc.</t>
  </si>
  <si>
    <t>Static correction of Maude programs with assertions</t>
  </si>
  <si>
    <t>In this paper, we present a novel transformation method for Maude programs featuring both automatic program diagnosis and correction. The input of our method is a reference specification A of the program behavior that is given in the form of assertions together with an overly general program R whose execution might violate the assertions. Our correction technique translates R into a refined program R ′ in which every computation is also a computation in R that satisfies the assertions of A. The technique is first formalized for topmost rewrite theories, and then we generalize it to larger classes of rewrite theories that support nested structured configurations. Our technique copes with infinite space states and does not require the knowledge of any failing run. We report experiments that assess the effectiveness of assertion-driven correction. © 2019 Elsevier Inc.</t>
  </si>
  <si>
    <t>Automatically detecting the scopes of source code comments</t>
  </si>
  <si>
    <t>Comments convey useful information about the system functionalities and many methods for software engineering tasks take comments as an important source for many software engineering tasks such as code semantic analysis, code reuse and so on. However, unlike structural doc comments, it is challenging to identify the relationship between the functional semantics of the code and its corresponding textual descriptions nested inside the code and apply it to automatic analyzing and mining approaches in software engineering tasks efficiently. In this paper, we propose a general method for the detection of source code comment scopes. Based on machine learning, our method utilized features of code snippets and comments to detect the scopes of source code comments automatically in Java programs. On the dataset of comment-statement pairs from 4 popular open source projects, our method achieved a high accuracy of 81.45% in detecting the scopes of comments. Furthermore, the results demonstrated the feasibility and effectiveness of our comment scope detection method on new projects. Moreover, our method was applied to two specific software engineering tasks in our studies: analyzing software repositories for outdated comment detection and mining software repositories for comment generation. As a general approach, our method provided a solution to comment-code mapping. It improved the performance of baseline methods in both tasks, which demonstrated that our method is conducive to automatic analyzing and mining approaches on software repositories. © 2019 The Authors</t>
  </si>
  <si>
    <t>Erratum to “Tracking runtime concurrent dependences in java threads using thread control profiling” (The Journal of Systems &amp; Software (2019) 148 (116–131), (S0164121218302395) (10.1016/j.jss.2018.11.003))</t>
  </si>
  <si>
    <t>The publisher regrets that the acknowledgement section was incorrect. The correct acknowledgement section is as follows: Acknowledgement: This work is supported in part by the National Key R&amp;D Program of China under Grant 2018YFB1003902, in part by National Natural Science Foundation of China under Grant 61402103, Grant 61872078, and Grant 61572126, and in part by the Cooperation Project with Huawei Technologies Co., Ltd., under Grant YBN2016020 0 09. The publisher would like to apologise for any inconvenience caused. © 2019 Elsevier Inc.</t>
  </si>
  <si>
    <t>Verifying fragility in digital systems with uncertainties using DSVerifier v2.0</t>
  </si>
  <si>
    <t>Control-system robustness verification with respect to implementation aspects lacks automated verification approaches for checking stability and performance of uncertain control systems, when considering finite word-length (FWL) effects. Here we describe and evaluate novel verification procedures for digital systems with uncertainties, based on software model checking and satisfiability modulo theories, named as DSVerifier v2.0, which is able to check robust stability of closed-loop control systems with respect to FWL effects. In particular, we describe our verification algorithms to check for limit-cycle oscillations (LCOs), output quantization error, and robust non-fragile stability on common closed-loop associations of digital control systems (i.e., series and feedback). DSVerifier v2.0 model checks new properties of closed-loop systems (e.g., LCO), including stability and output quantization error for uncertain plant models, and considers unknown parameters and FWL effects. Experimental results over a large set of benchmarks show that 35%, 34%, and 41% of success can be reached for stability, LCO, and output quantization error verification procedures, respectively, for a set of 396 closed-loop control system implementations and realizations. © 2019 Elsevier Inc.</t>
  </si>
  <si>
    <t>Uncertainty-wise test case generation and minimization for Cyber-Physical Systems</t>
  </si>
  <si>
    <t>Cyber-Physical Systems (CPSs) typically operate in highly indeterminate environmental conditions, which require the development of testing methods that must explicitly consider uncertainty in test design, test generation, and test optimization. Towards this direction, we propose a set of uncertainty-wise test case generation and test case minimization strategies that rely on test ready models explicitly specifying subjective uncertainty. We propose two test case generation strategies and four test case minimization strategies based on the Uncertainty Theory and multi-objective search. These strategies include a novel methodology for designing and introducing indeterminacy sources in the environment during test execution and a novel set of uncertainty-wise test verdicts. We performed an extensive empirical study to select the best algorithm out of eight commonly used multi-objective search algorithms, for each of the four minimization strategies, with five use cases of two industrial CPS case studies. The minimized set of test cases obtained with the best algorithm for each minimization strategy were executed on the two real CPSs. The results showed that our best test strategy managed to observe 51% more uncertainties due to unknown indeterminate behaviors of the physical environments of the CPSs as compared to the other test strategies. Also, the same test strategy managed to observe 118% more unknown uncertainties as compared to the unique number of known uncertainties. © 2019 Elsevier Inc.</t>
  </si>
  <si>
    <t>Where is my feature and what is it about? A case study on recovering feature facets</t>
  </si>
  <si>
    <t>Developers commonly use features to define, manage, and communicate functionalities of a system. Unfortunately, the locations of features in code and other characteristics (feature facets), relevant for evolution and maintenance, are often poorly documented. Since developers change, and knowledge fades with time, such information often needs to be recovered. Modern projects boast a richness of information sources, such as pull requests, release logs, and otherwise specified domain knowledge. However, it is largely unknown from what sources the features, their locations, and their facets can be recovered. We present an exploratory study on identifying such information in two popular, variant-rich, and long-living systems: The 3D-printer firmware Marlin and the Android application Bitcoin-wallet. Besides the available information sources, we also investigated the projects’ communities, communications, and development cultures. Our results show that a multitude of information sources (e.g., commit messages and pull requests) is helpful to recover features, locations, and facets to different extents. Pull requests were the most valuable source to recover facets, followed by commit messages and the issue tracker. As many of the studied information sources are, so far, rarely exploited in techniques for recovering features and their facets, we hope to inspire researchers and tool builders with our results. © 2019 Elsevier Inc.</t>
  </si>
  <si>
    <t>Energy-efficient low-latency audio on android</t>
  </si>
  <si>
    <t>Counting more than two billion devices, Android is nowadays one of the most popular open-source general-purpose operating systems, based on Linux. Because of the diversity of applications that can be installed, it manages a number of different workloads, many of them requiring performance/QoS guarantees. When running audio processing applications, the user would like an uninterrupted, glitch-free, output stream that reacts to the user input, typically with a delay not bigger than 4−10 ms, while keeping the energy consumption of the mobile device as low as possible. This work focuses on improvements to the real-time audio processing performance on Android. Such improvements are achieved by using a deadline based scheduler and an adaptive scheduling strategy that dynamically and proactively modulates the allocated runtime. The proposed strategy is evaluated through an extensive set of experiments, showing that (1) compared to the existing way to ensure low-latency audio processing, the proposed mechanism provides an energy saving of almost 40%, and (2) compared to the existing way to achieve a good balance between power consumption and latency in a glitch-free audio processing experience, the proposed solution reduces audio latency from 26.67 ms to 2.67 ms, at the expense of a limited power consumption increase of 6.25%. © 2019 Elsevier Inc.</t>
  </si>
  <si>
    <t>Co-change patterns: A large scale empirical study</t>
  </si>
  <si>
    <t>Co-Change Clustering is a modularity assessment technique that reveals how often changes are localized in modules and whether a change propagation represents design problems. This technique is centered on co-change clusters, which are highly inter-related source code files considering co-change relations. In this paper, we conduct a series of empirical analysis in a large corpus of 133 popular software projects on GitHub. We describe six co-change patterns by projecting them over the directory structure. We mine 1802 co-change clusters and 1719 co-change clusters (95%) are covered by the six co-change patterns. In this study, we aim to answer two central questions: (i) Are co-change patterns detected in different programming languages? (ii) How do different co-change patterns relate to rippling, activity density, ownership, and team diversity on clusters? We conclude that Encapsulated and Well-Confined clusters (Wrapped) implement well-defined and confined concerns. Octopus clusters are proportionally numerous regarding to other patterns. They relate significantly with ripple effect, activity, ownership, and diversity in development teams. Although Crosscutting are scattered over directories, they implement well-defined concerns. Despite they present higher activity compared to Wrapped clusters, it is not necessarily easy to get rid of them, suggesting that support tools may play a crucial role. © 2019</t>
  </si>
  <si>
    <t>Not all bugs are the same: Understanding, characterizing, and classifying bug types</t>
  </si>
  <si>
    <t>Modern version control systems, e.g., GitHub, include bug tracking mechanisms that developers can use to highlight the presence of bugs. This is done by means of bug reports, i.e., textual descriptions reporting the problem and the steps that led to a failure. In past and recent years, the research community deeply investigated methods for easing bug triage, that is, the process of assigning the fixing of a reported bug to the most qualified developer. Nevertheless, only a few studies have reported on how to support developers in the process of understanding the type of a reported bug, which is the first and most time-consuming step to perform before assigning a bug-fix operation. In this paper, we target this problem in two ways: first, we analyze 1280 bug reports of 119 popular projects belonging to three ecosystems such as MOZILLA, APACHE, and ECLIPSE, with the aim of building a taxonomy of the types of reported bugs; then, we devise and evaluate an automated classification model able to classify reported bugs according to the defined taxonomy. As a result, we found nine main common bug types over the considered systems. Moreover, our model achieves high F-Measure and AUC-ROC (64% and 74% on overall, respectively). © 2019 Elsevier Inc.</t>
  </si>
  <si>
    <t>An empirical study on pareto based multi-objective feature selection for software defect prediction</t>
  </si>
  <si>
    <t>The performance of software defect prediction (SDP) models depend on the quality of considered software features. Redundant features and irrelevant features may reduce the performance of the constructed models, which require feature selection methods to identify and remove them. Previous studies mostly treat feature selection as a single objective optimization problem, and multi-objective feature selection for SDP has not been thoroughly investigated. In this paper, we propose a novel method MOFES (Multi-Objective FEature Selection), which takes two optimization objectives into account. One optimization objective is to minimize the number of selected features, this objective is related to the cost analysis of this problem. Another objective is to maximize the performance of the constructed SDP models, this objective is related to the benefit analysis of this problem. MOFES utilizes Pareto based multi-objective optimization algorithms (PMAs) to solve this problem. In our empirical study, we design and conduct experiments on RELINK and PROMISE datasets, which are gathered from real open source projects. Firstly, we analyze the influence of different PMAs on MOFES and find that NSGA-II can achieve the best performance on both datasets. Then, we compare MOFES method with 22 state-of-the-art filter based and wrapper based feature selection methods, and find that MOFES can effectively select fewer but closely related features to construct high-quality models. Moreover, we also analyze the frequently selected features by MOFES, and these findings can be used to provide guidelines on gathering high-quality SDP datasets. Finally, we analyze the computational cost of MOFES and find that MOFES only needs 107 seconds on average. © 2019 Elsevier Inc.</t>
  </si>
  <si>
    <t>How enterprise architecture improves the quality of IT investment decisions</t>
  </si>
  <si>
    <t>According to literature, enterprise architecture (EA) is supposed to support IT investment decision-making. However, it is not yet clear how EA can do that. The objective of this study is to explore how EA can support IT investment decisions. A quantitative research approach was chosen, in which data were collected from a survey of 142 participants. These data were used to perform a comparative analysis between top and bottom quartile organizations on 1) the EA maturity, 2) the use of EA artifacts in the preparation of IT investments, and 3) the key insights that EA provides in preparation of IT investments. We found that top quartile organizations are more mature in all EA maturity areas. They also make more extensive use of different types of EA artifacts in the preparation of IT investment decisions, especially diagnostic and actionable artifacts. Finally, EA provides top quartile organizations with more key insights in the preparation of IT investment decisions, and in particular, strategic insights. As a result of our research we created a conceptual model that integrates seven propositions. Further research is required to test these propositions and develop instruments to aid enterprise architects to effectively support IT investment decisions. © 2019 Elsevier Inc.</t>
  </si>
  <si>
    <t>An auction-based incentive mechanism for heterogeneous mobile clouds</t>
  </si>
  <si>
    <t>Traditional mobile cloud computing (MCC) adopts a onefold mobile device and public cloud paradigm. As the mobile device capabilities continue to develop, their opportunistic utilization in MCC has recently gained popularity. The new paradigm is a hybrid/heterogeneous mobile cloud (HMC) where mobile devices, cloudlets, and private/public cloud form a shared resource network for task offloading. However, mobile device users are discouraged from sharing their devices for running foreign tasks due to the battery life and privacy concerns. To incentivize mobile device users to utilize and participate in the HMC offloading service, we designed a task offloading market for the HMC service, where a mobile user can compete as a seller with others by bidding its redundant computing resources, and another mobile user as a buyer can pay the bidding price and offload the task to the winning user. To enable an incentive and fair competition of the mobile cloud offloading market, we propose a reverse auction-based incentive mechanism, mCloudAuc, to provide real-time auctions. The proposed auction algorithm demonstrates computation efficiency, truthfulness, and individual rationality for the participants through proof and multiple simulations. Our prototype implementation of mCloudAuc on Android platform has also shown its feasibility in practice. © 2019</t>
  </si>
  <si>
    <t>Execution allowance based fixed priority scheduling for probabilistic real-time systems</t>
  </si>
  <si>
    <t>Real-time systems tend to be probabilistic in nature because of the performance variations of complex chips. We present an execution allowance based fixed priority scheduling scheme for probabilistic real-time systems. This scheme consists of a probabilistic Worst Case Execution Time reshaping algorithm and a fixed priority scheduling strategy. It assigns a specific execution allowance to each task and schedules tasks under the Rate Monotonic policy. We present a schedulability analysis and show how to determine an appropriate execution allowance for each task. Evaluation shows that our proposed scheme can significantly outperform the existing approaches. © 2019 Elsevier Inc.</t>
  </si>
  <si>
    <t>ElasticSFC: Auto-scaling techniques for elastic service function chaining in network functions virtualization-based clouds</t>
  </si>
  <si>
    <t>It is anticipated that future networks support network functions, such as firewalls, load balancers and intrusion prevention systems in a fully automated, flexible, and efficient manner. In cloud computing environments, network functions virtualization (NFV) aims to reduce cost and simplify operations of such network services through the virtualization technologies. To enforce network policies in NFV-based cloud environments, network services are composed of virtualized network functions (VNFs) that are chained together as service function chains (SFCs). All network traffic matching a policy must traverse network functions in the chain in a sequence to comply with it. While SFC has drawn considerable attention, relatively little has been given to dynamic auto-scaling of VNF resources in the service chain. Moreover, most of the existing approaches focus only on allocating computing and network resources to VNFs without considering the quality of service requirements of the service chain such as end-to-end latency. Therefore, in this paper, we define a unified framework for building elastic service chains. We propose a dynamic auto-scaling algorithm called ElasticSFC to minimize the cost while meeting the end-to-end latency of the service chain. The experimental results show that our proposed algorithm can reduce the cost of SFC deployment and SLA violation significantly. © 2019 Elsevier Inc.</t>
  </si>
  <si>
    <t>Feature-oriented contract composition</t>
  </si>
  <si>
    <t>A software product line comprises a set of products that share a common code base, but vary in specific characteristics called features. Ideally, features of a product line are developed in isolation and composed subsequently. Product lines are increasingly used for safety–critical software, for which quality assurance becomes indispensable. While the verification of product lines gained considerable interest in research over the last decade, the subject of how to specify product lines is only covered rudimentarily. A challenge to overcome is composition; similar to inheritance in object-oriented programming, features of a product line may refine other features along with their specifications. To investigate how refinement and composition of specifications can be established, we derive a notion of feature-oriented contracts comprising preconditions, postconditions, and framing conditions of a method. We discuss six mechanisms to perform contract composition between original and refining contracts. Moreover, we identify and discuss desired properties for contract composition and evaluate which properties are established by which mechanism. Our three main insights are that (a) contract refinement is seldom but crucial, (b) the Liskov principle does not apply to features, and (c) it is sufficient to accommodate techniques from object-orientation in the contract-composition mechanisms for handling frame refinements. © 2019 Elsevier Inc.</t>
  </si>
  <si>
    <t>Systematic composition of independent language features</t>
  </si>
  <si>
    <t>Systematic reuse is crucial to efficiently engineer and deploy software languages to software experts and domain experts alike. But “software languages are software too” and hence their engineering, customization, and reuse are subject to similar challenges. To this effect, we propose an approach for composing independent, grammar-based language syntax modules in a structured way that realizes a separation of concerns among the participants in the life cycle of the languages. We present a refined concept of systematic and controlled syntactic variability of extensible software language product lines through identification of syntax variation points and derivation of variants from independently developed features. This facilitates reuse of software languages and reduces the efforts of engineering and customizing languages for specific domains. We realized our concept with the MontiCore language workbench and assessed it through a case study on architecture description languages. Ultimately, systematic and controlled software language reuse reduces the effort of software language engineering and fosters the applicability of software languages. © 2019 Elsevier Inc.</t>
  </si>
  <si>
    <t>A survey of self-admitted technical debt</t>
  </si>
  <si>
    <t>Technical Debt is a metaphor used to express sub-optimal source code implementations that are introduced for short-term benefits that often need to be paid back later, at an increased cost. In recent years, various empirical studies have focused on investigating source code comments that indicate Technical Debt often referred to as Self-Admitted Technical Debt (SATD). Since the introduction of SATD as a concept, an increasing number of studies have examined various aspects pertaining to SATD. Therefore, in this paper we survey research work on SATD, analyzing the characteristics of current approaches and techniques for SATD detection, comprehension, and repayment. To motivate the submission of novel and improved work, we compile tools, resources, and data sets made available to replicate or extend current SATD research. To set the stage for future work, we identify open challenges in the study of SATD, areas that are missing investigation, and discuss potential future research avenues. © 2019 Elsevier Inc.</t>
  </si>
  <si>
    <t>Synthesizing tradeoff spaces with quantitative guarantees for families of software systems</t>
  </si>
  <si>
    <t>Designing software in a way that guarantees run-time behavior while achieving an acceptable balance among multiple quality attributes is an open problem. Providing guarantees about the satisfaction of the same requirements under uncertain environments is even more challenging. Tools and techniques to inform engineers about poorly-understood design spaces in the presence of uncertainty are needed, so that engineers can explore the design space, especially when tradeoffs are crucial. To tackle this problem, we describe an approach that combines synthesis of spaces of system design alternatives from formal specifications of architectural styles with probabilistic formal verification. The main contribution of this paper is a formal framework for specification-driven synthesis and analysis of design spaces that provides formal guarantees about the correctness of system behaviors and satisfies quantitative properties (e.g., defined over system qualities) subject to uncertainty, which is treated as a first-class entity. We illustrate our approach in two case studies: a service-based adaptive system and a mobile robotics architecture. Our results show how the framework can provide useful insights into how average case probabilistic guarantees can differ from worst case guarantees, emphasizing the relevance of combining quantitative formal verification methods with structural synthesis, in contrast with techniques based on simulation and dynamic analysis that can only provide estimates about average case probabilistic properties. © 2019</t>
  </si>
  <si>
    <t>Special issue ICSR 2017</t>
  </si>
  <si>
    <t>Latency-aware Virtualized Network Function provisioning for distributed edge clouds</t>
  </si>
  <si>
    <t>The emergence of Network Function Virtualization (NFV) enabled decoupling network functionality from dedicated hardware and placing them upon generic computing resources. Moreover, the introduction of edge computing paradigm which utilized the resources at the network edges brings reduced end-to-end latency. With these technologies, Virtualized Network Functions (VNFs) can be placed in anywhere either in the central clouds to utilize more resources or in the network edges to reduce the end-to-end latency. In this work, we propose a dynamic resource provisioning algorithm for VNFs to utilize both edge and cloud resources. Adapting to dynamically changing network volumes, the algorithm automatically allocates resources in both the edge and the cloud for VNFs. The algorithm considers the latency requirement of different applications in the service function chain, which allows the latency-sensitive applications to reduce the end-to-end network delay by utilizing edge resources over the cloud. We evaluate our algorithm in the simulation environment with large-scale web application workloads and compare with the state-of-the-art baseline algorithm. The result shows that the proposed algorithm reduces the end-to-end response time by processing 77.9% more packets in the edge nodes compared to the application non-aware algorithm. © 2019 Elsevier Inc.</t>
  </si>
  <si>
    <t>Modelling equivalence classes of feature models with concept lattices to assist their extraction from product descriptions</t>
  </si>
  <si>
    <t>Software product line engineering gathers a set of methods to help create, manage and maintain a collection of similar software systems. Variability modelling is a focal point of this paradigm, where feature models (FMs) are the prevalent notation. Migration from single system development to software product lines is a spreading topic in software engineering. To ease the migration, research has been done to automatically extract FMs from software descriptions, but most of these approaches are defined in a functional manner based on an ad-hoc variability analysis. In this paper, we propose a theoretical view on FM extraction from software descriptions based on Formal Concept Analysis (FCA). It is a structural framework for variability representation which allows to lay down theoretical foundation to variability extraction. We propose an original mapping between relationships expressed in FMs and the ones emphasised in FCA conceptual structures. We show that conceptual structures represent equivalence classes of FMs that steer the user choices during their synthesis, and propose a reverse engineering method based on them. We discuss its applicability and show that the combinatorial explosion of concept lattices can be avoided by the use of two sub-orders embodying the necessary information concerning variability. © 2019 Elsevier Inc.</t>
  </si>
  <si>
    <t>Model transformation for analyzing dependability of AADL model by using HiP-HOPS</t>
  </si>
  <si>
    <t>The Architecture Analysis and Design Language (AADL) has emerged as a potential future standard in aerospace, automobile and avionics industries for model-based development of dependability-critical systems. As AADL is relatively new, some existing analysis methods and tools are not able to accept AADL models. In this paper we show that, by using model transformation techniques, we can automatically transform AADL models into a form that is directly executable by fault-tree-based dependability analysis and optimisation tools. This model transformation opens a path by which AADL models may benefit from automatic synthesis and analysis of fault trees, temporal fault tree analysis, multiple failure mode and effects analysis and model architecture optimisation. In this paper, we present a new model transformation framework. The core of the framework is a novel transformation from a state machine-based error model to a fault-tree model. The framework has been implemented as a plug-in (AADL2HiP-HOPS) for the AADL model development tool OSATE. The plug-in may be used to transform AADL models into a state-of-the-art dependability analysis and optimisation tool: HiP-HOPS. To illustrate the transformation and subsequent HiP-HOPS analysis, an example AADL model is transformed. © 2019 Elsevier Inc.</t>
  </si>
  <si>
    <t>The Robot Operating System: Package reuse and community dynamics</t>
  </si>
  <si>
    <t>ROS, the Robot Operating System, offers a core set of software for operating robots that can be extended by creating or using existing packages, making it possible to write robotic software that can be reused on different hardware platforms. With thousands of packages available per stable distribution, encapsulating algorithms, sensor drivers, etc., it is the de facto middleware for robotics. Like any software ecosystem, ROS must evolve in order to keep meeting the requirements of its users. In practice, packages may end up being abandoned between releases: no one may be available to update a package, or newer packages offer similar functionality. As such, we wanted to identify and understand the evolution challenges faced by the ROS ecosystem. In this article, we report our findings after interviewing 19 ROS developers in depth, followed by a focus group (4 participants) and an online survey of 119 ROS community members. We specifically focused on the issues surrounding package reuse and how to contribute to existing packages. To conclude, we discuss the implications of our findings, and propose five recommendations for overcoming the identified issues, with the goal of improving the health of the ROS ecosystem. © 2019 Elsevier Inc.</t>
  </si>
  <si>
    <t>Towards understanding bugs in an open source cloud management stack: An empirical study of OpenStack software bugs</t>
  </si>
  <si>
    <t>Cloud management stack (CMS) provides convenience for organizations in managing their cloud platforms. CMS software is complex and bugs in it can cause serious damage to the cloud environment. Therefore, an in-depth understanding of CMS bugs can help developers detect and fix them. In this paper, we conduct a thorough empirical study of several key characteristics of bugs in OpenStack — the most popular open source CMS. Our study computes general statistics for about 50K OpenStack bugs, including the evolution of bugs, the distribution of bugs, and the duration of bugs. We then selected 579 bugs for an in-depth study. In particular, we study the input factors for triggering the bugs, the consequences of the bugs, and how the bugs are fixed. The findings of this study provide a set of lessons learned and guidance to aid practitioners and researchers to better handle bugs in CMS software. © 2019 Elsevier Inc.</t>
  </si>
  <si>
    <t>Unsupervised learning approach for web application auto-decomposition into microservices</t>
  </si>
  <si>
    <t>Nowadays, large monolithic web applications are manually decomposed into microservices for many reasons including adopting a modern architecture to ease maintenance and increase reusability. However, the existing approaches to refactor a monolithic application do not inherently consider the application scalability and performance. We devise a novel method to automatically decompose a monolithic application into microservices to improve the application scalability and performance. Our proposed decomposition method is based on a black-box approach that uses the application access logs and an unsupervised machine-learning method to auto-decompose the application into microservices mapped to URL partitions having similar performance and resource requirements. In particular, we propose a complete automated system to decompose an application into microservices, deploy the microservices using appropriate resources, and auto-scale the microservices to maintain the desired response time. We evaluate the proposed system using real web applications on a public cloud infrastructure. The experimental evaluation shows an improved performance of the auto-created microservices compared with the monolithic version of the application and the manually created microservices. © 2019</t>
  </si>
  <si>
    <t>Special issue on evaluation and assessment in software engineering</t>
  </si>
  <si>
    <t>Preference based multi-objective algorithms applied to the variability testing of software product lines</t>
  </si>
  <si>
    <t>Evolutionary Multi-Objective Algorithms (EMOAs) have been applied to derive products for the variability testing of Software Product Lines (SPLs), which is a complex task impacted by many factors, such as the number of products to be tested, coverage criteria, and efficacy to reveal faults. But such algorithms generally produce a lot of solutions that are uninteresting to the tester. This happens because traditional search algorithms do not take into consideration the user preferences. To ease the selection of the best solutions and avoid effort generating uninteresting solutions, this work introduces an approach that applies Preference-Based Evolutionary Multi-objective Algorithms (PEMOAs) to solve the problem. The approach is multi-objective, working with the number of products to be tested, pairwise coverage and mutation score. It incorporates the preferences before the evolution process and uses the Reference Point (RP) method. Two PEMOAs are evaluated: R-NSGA-II and r-NSGA-II, using two different formulations of objectives, and three kinds of RPs. PEMOAs outperform the traditional NSGA-II by generating a greater number of solutions in the Region of Interest (ROI) associated to the RPs. The use of PEMOAs can reduce the tester's burden in the task of selecting a better and reduced set of products for SPL testing. © 2019 Elsevier Inc.</t>
  </si>
  <si>
    <t>A motifs-based Maximum Entropy Markov Model for realtime reliability prediction in System of Systems</t>
  </si>
  <si>
    <t>System of Systems (SoS) based on service composition is considered as an effective way to build large-scale complex software systems. It regards the system as a service and integrates multiple component systems into a new system. The performance of the component system may fluctuate at any time because of the complex and changeable running state and external environment of the component system, which will affect the running of the SoS. The online reliability prediction technology is used to predict the reliability of the component system of an SoS in the near future. It aims to find errors and correct them in time so as to ensure that the SoS can run continuously and smoothly. To tackle the reliability prediction problem of component system in a dynamic and uncertain environment, the paper integrates Maximum Entropy Markov Model (MEMM) with time series motifs to achieve a new prediction model (m_MEMM), which is referred to as motifs-based MEMM. Extensive experiments are conducted to demonstrate the effectiveness and accuracy of the proposed approach. © 2019 Elsevier Inc.</t>
  </si>
  <si>
    <t>Safety for mobile robotic system: A systematic mapping study from a software engineering perspective</t>
  </si>
  <si>
    <t>Robotic research is making huge progress. However, existing solutions are facing a number of challenges preventing them from being used in our everyday tasks: (i) robots operate in unknown environments, (ii) robots collaborate with each other and even with humans, and (iii) robots shall never injure people or create damages. Researchers are targeting those challenges from various perspectives, producing a fragmented research landscape. We aim at providing a comprehensive and replicable picture of the state of the art from a software engineering perspective on existing solutions aiming at managing safety for mobile robotic systems. We apply the systematic mapping methodology on an initial set of 1274 potentially relevant research papers, we selected 58 primary studies and analyzed them according to a systematically-defined classification framework. This work contributes with (i) a classification framework for methods or techniques for managing safety when dealing with the software of mobile robotic systems (MSRs), (ii) a map of current software methods or techniques for software safety for MRSs, (iii) an elaboration on emerging challenges and implications for future research, and (iv) a replication package for independent replication and verification of this study. Our results confirm that generally existing solutions are not yet ready to be used in everyday life. There is the need of turn-key solutions ready to deal with all the challenges mentioned above. © 2019 Elsevier Inc.</t>
  </si>
  <si>
    <t>Data prefetching and file synchronizing for performance optimization in Hadoop-based hybrid cloud</t>
  </si>
  <si>
    <t>Driven by the technical factors such as system reliability, bandwidth constraints, data confidentiality and security, as well as the economic factors such as initial capital expenditure and re-occurring operating expenditure, today's cloud computing tends to adopt hybrid cloud model. However, because hybrid clouds scale both numerically and geographically, the network delay becomes the main constraint in remote file system access. To hide network latency and reduce job completion time in Hadoop-based hybrid cloud data access, a scheduling-aware data prefetching scheme to enhance non-local map task's data locality in Hadoop-based centralized hybrid cloud (CHCDLOS-Prefetch) and a file synchronizing method to decrease job execution delay in Hadoop-based distributed hybrid cloud (DHCDLO-Sync) are proposed. In the former, input data for non-local map tasks are fetched ahead of time to target compute nodes by making use of idle network bandwidth. In the latter, considered from job level scheduling, data files with high popularity are proactively synchronized beforehand among sub-clouds to strength intra sub-cloud data locality in distributed hybrid cloud. Extensive experimental results illustrate that compared to the Capacity, the Fair and the DARE algorithms, our proposed algorithms improve hybrid cloud performance more significantly in data locality and job completion time. © 2019 Elsevier Inc.</t>
  </si>
  <si>
    <t>A comparison and evaluation of variants in the coupling between objects metric</t>
  </si>
  <si>
    <t>The Coupling Between Objects metric (CBO) is a widely-used metric but, in practice, ambiguities in its correct implementation have led to different values being computed by different metric tools and studies. CBO has often been shown to correlate with defect occurrence in software systems, but the use of different calculations is commonly overlooked. This paper investigates the varying interpretations of CBO used by those metrics tools and researchers and defines a set of metrics representing the different computational approaches used. These metrics are calculated for a large-scale Java system and logistic regression used to correlate them with defect data obtained by analysing the system's version tracking records. The different variations of CBO are shown to have significantly different correlations to defects. Regarding results, a clear binary divide was found between CBO values which, on the one hand, predicted a defect and, on the other, those that did not. The results, therefore, show that a clarification or unambiguous re-definition of CBO is both desirable and essential for a general consensus on its use. Moreover, applications of the metric must pay close attention to the actual method of calculation being used and, conclusions and comparisons made as a result. © 2019</t>
  </si>
  <si>
    <t>Corrigendum to “Introducing continuous experimentation in large software-intensive product and service organisations” (Introducing continuous experimentation in large software-intensive product and service organisations (2017) 133 (195–211), (S0164121217301474) (10.1016/j.jss.2017.07.009))</t>
  </si>
  <si>
    <t>The authors regret that Table 4 in the article is incorrect: it should have been as below: The authors would like to apologise for any inconvenience caused. © 2019 Elsevier Inc.</t>
  </si>
  <si>
    <t>Architectural Tactics for Big Data Cybersecurity Analytics Systems: A Review</t>
  </si>
  <si>
    <t>Context: Big Data Cybersecurity Analytics (BDCA) systems leverage big data technologies for analyzing security events data to protect organizational networks, computers, and data from cyber attacks. Objective: We aimed at identifying the most frequently reported quality attributes and architectural tactics for BDCA systems. Method: We used Systematic Literature Review (SLR) method for reviewing 74 papers. Result: Our findings are twofold: (i) identification of 12 most frequently reported quality attributes for BDCA systems; and (ii) identification and codification of 17 architectural tactics for addressing the identified quality attributes. The identified tactics include six performance tactics, four accuracy tactics, two scalability tactics, three reliability tactics, and one security and usability tactic each. Conclusion: Our study reveals that in the context of BDCA (a) performance, accuracy and scalability are the most important quality concerns (b) data analytics is the most critical architectural component (c) despite the significance of interoperability, modifiability, adaptability, generality, stealthiness, and privacy assurance, these quality attributes lack explicit architectural support (d) empirical investigation is required to evaluate the impact of the codified tactics and explore the quality trade-offs and dependencies among the tactics and (e) the reported tactics need to be modelled using a standardized modelling language such as UML. © 2019 Elsevier Inc.</t>
  </si>
  <si>
    <t>Astor: Exploring the design space of generate-and-validate program repair beyond GenProg</t>
  </si>
  <si>
    <t>This article contributes to defining the design space of program repair. Repair approaches can be loosely characterized according to the main design philosophy, in particular “generate- and-validate” and synthesis-based approaches. Each of those repair approaches is a point in the design space of program repair. Our goal is to facilitate the design, development and evaluation of repair approaches by providing a framework that: a) contains components commonly present in most approaches, b) provides built-in implementations of existing repair approaches. This paper presents a Java framework named Astor that focuses on the design space of generate-and-validate repair approaches. The key novelty of Astor is to provides explicit extension points to explore the design space of program repair. Thanks to those extension points, researchers can both reuse existing program repair components and implement new ones. Astor includes 6 unique implementations of repair approaches in Java, including GenProg for Java called jGenProg. Researchers have already defined new approaches over Astor. The implementations of program repair approaches built already available in Astor are capable of repairing, in total, 98 real bugs from 5 large Java programs. Astor code is publicly available on Github: https://github.com/SpoonLabs/astor. © 2019</t>
  </si>
  <si>
    <t>Developing a model-driven reengineering approach for migrating PL/SQL triggers to Java: A practical experience</t>
  </si>
  <si>
    <t>Model-driven software engineering (MDE) techniques are not only useful in forward engineering scenarios, but can also be successfully applied to evolve existing systems. RAD (Rapid Application Development) platforms emerged in the nineties, but the success of modern software technologies motivated that a large number of enterprises tackled the migration of their RAD applications, such as Oracle Forms. Our research group has collaborated with a software company in developing a solution to migrate PL/SQL monolithic code on Forms triggers and program units to Java code separated in several tiers. Our research focused on the model-driven reengineering process applied to develop the migration tool for the conversion of PL/SQL code to Java. Legacy code is represented in form of KDM (Knowledge-Discovery Metamodel) models. In this paper, we propose a software process to implement a model-driven re-engineering. This process integrates a TDD-like approach to incrementally develop model transformations with three kinds of validations for the generated code. The implementation and validation of the re-engineering approach are explained in detail, as well as the evaluation of some issues related with the application of MDE. © 2019</t>
  </si>
  <si>
    <t>A weighted fuzzy classification approach to identify and manipulate coincidental correct test cases for fault localization</t>
  </si>
  <si>
    <t>Identifying the location of faults effectively and accurately is highly important in the debugging process of software engineering. Coverage-based Fault Localization (CBFL) has been widely studied that can alleviate the effort of developers to find the faults position using the execution information of test cases. Coincidental Correct (CC) test cases are the specific test cases that execute the faulty statements but with a correct output, which have been illustrated with a negative effect on the accuracy of CBFL. In this paper, we propose a weighted fuzzy classification approach to identify CC test cases and three fuzzy strategies are suggested to manipulate CC test cases for CBFL. Firstly, we present a simple but efficient approach to identify some CC test cases for single fault programs, which provide labeled samples that enable the application of supervised classification algorithms for CC identification. Then, a Fuzzy Weighted K-Nearest Neighbor (FW-KNN) algorithm is proposed to classify potential CC from the passed test cases, in which a ‘weighted’ similarity measure and a “weighted” CC probability computation are presented. Finally, three fuzzy CC test cases manipulation strategies are presented to mitigate the impact of CC test cases in CBFL. Various empirical studies are conducted on 190 faulty versions of 12 programs to investigate the impact of “weighted” and “fuzzy” methods for CC identification by the comparison of the effectiveness and efficiency between FW-KNN and three popular cluster and classification techniques. The results indicate that the proposed FW-KNN has higher accuracy and lower time cost. The Precision, Recall and False Positive Rate of FW-KNN is 96.47%, 83.40% and 2.85%, respectively. Besides, by utilizing code block coverage, the time cost can be reduced by 72.97% in average compared to statement coverage. The experimental results also indicate that the fault localization accuracy of CBFL can be improved by the proposed CC test cases manipulation strategies. © 2019 Elsevier Inc.</t>
  </si>
  <si>
    <t>Performance analysis of radio spectrum for cognitive radio wireless networks using discrete time Markov chain</t>
  </si>
  <si>
    <t>Cognitive radio (CR) arises as an important technique for wireless network with the aim to provide better utilization of radio spectrum, which is being utilized sporadically in some areas. IEEE 802.22 wireless regional area network (WRAN) is the first standard for CR technology designed to opportunistically utilize the unused or under-utilized TV bands. A WRAN cell normally consists of a number of customer premises equipments (CPEs)/CR users and a base station (BS) having master/slave architecture. When a CPE is powered on, it first attempts to associate with the BS. In this paper, a discrete time Markov chain model (DTMC) is presented to show the association process of CPEs with the BS. To the best of our knowledge, this paper is the first in which DTMC Model is analyzed and investigated for WRAN. Using this model, various parameters such as association time, expected return time to the respective backoff stage, first passage time, etc., are derived. Finally, the evaluation results are provided to analyze the system's performance. © 2019 Elsevier Inc.</t>
  </si>
  <si>
    <t>Real-time control architecture based on Xenomai using ROS packages for a service robot</t>
  </si>
  <si>
    <t>This paper proposes a real-time (RT) control architecture based on Xenomai, an RT embedded Linux, to control a service robot along with non-real-time (NRT) robot operating system (ROS) packages. Most software, including device drivers and ROS, are developed to operate under the standard Linux kernel that does not provide RT guarantees. Standard Linux system calls in an RT context stimulates mode switching, resulting in non-deterministic responses and stability problems such as priority inversion and kernel panic. This paper overcomes such issues through a communication interface between RT and NRT tasks, termed cross-domain datagram protocol. The proposed architecture supports priority-based scheduling of multiple tasks while exposing an interface compatible with the original ROS packages. Moreover, it enables standard device driver operation inside RT tasks without developing RT device drivers that requires significant amount of development time. Feasibility is proven by implementation on a Raspberry Pi 3, a low-cost open embedded hardware platform, and conducted various experiments to analyze its performance and applied it to a service robot using ROS navigation packages. The results indicate that the proposed architecture can effectively provide an RT environment without stability issues when utilizing ROS packages and standard device drivers. © 2019</t>
  </si>
  <si>
    <t>Architecting with microservices: A systematic mapping study</t>
  </si>
  <si>
    <t>Context: A microservice architecture is composed of a set of small services, each running in its own process and communicating with lightweight mechanisms. Many aspects on architecting with microservices are still unexplored and existing research is still far from being crispy clear. Objective: We aim at identifying, classifying, and evaluating the state of the art on architecting with microservices from the following perspectives: publication trends, focus of research, and potential for industrial adoption. Method: We apply the systematic mapping methodology. We rigorously selected 103 primary studies and we defined and applied a classification framework to them for extracting key information for subsequent analysis. We synthesized the obtained data and produced a clear overview of the state of the art. Results: This work contributes with (i) a classification framework for research studies on architecting with microservices, (ii) a systematic map of current research of the field, (iii) an evaluation of the potential for industrial adoption of research results, and (iv) a discussion of emerging findings and implications for future research. Conclusion: This study provides a solid, rigorous, and replicable picture of the state of the art on architecting with microservices. Its results can benefit both researchers and practitioners of the field. © 2019 Elsevier Inc.</t>
  </si>
  <si>
    <t>Achieving change requirements of feature models by an evolutionary approach</t>
  </si>
  <si>
    <t>Feature models are a widely used modeling notation for variability and commonality management in software product line (SPL) engineering. In order to keep an SPL and its feature model aligned, feature models must be changed by including/excluding new features and products, either because faults in the model are found or to reflect the normal evolution of the SPL. The modification of the feature model to be made to satisfy these change requirements can be complex and error-prone. In this paper, we present a method that is able to automatically update a feature model in order to satisfy a given update request. The method is based on an evolutionary algorithm that iteratively applies structure-preserving mutations to the original model, until the model is completely updated or some other termination condition occurs. Among all the possible models achieving the update request, the method privileges those structurally simpler. We evaluate the approach on real-world feature models; although it does not guarantee to completely update all the possible feature models, empirical analysis shows that, on average, around 89% of requested changes are applied. © 2019 Elsevier Inc.</t>
  </si>
  <si>
    <t>A semi-partitioned model for mixed criticality systems</t>
  </si>
  <si>
    <t>Many Mixed Criticality algorithms have been developed with an assumption that lower criticality-level tasks may be abandoned in order to guarantee the schedulability of higher-criticality tasks when the criticality level of the system changes. But it is valuable to explore means by which all of the tasks remain schedulable through these criticality level changes. This paper introduces a semi-partitioned model for a multi-core platform that allows all of the tasks to remain schedulable if only a bounded number of cores increase their criticality level. In such a model, some lower-criticality tasks are allowed to migrate instead of being abandoned. Detailed response time analysis for this model is derived. This paper also introduces possible approaches for establishing migration routes. Together with related previous work, an appropriate semi-partitioned model for mixed criticality systems hosted on multi-core platforms is recommended. © 2019</t>
  </si>
  <si>
    <t>Efficient accelerator sharing in virtualized environments: A Xeon Phi use-case</t>
  </si>
  <si>
    <t>High performance computing experts and scientists increasingly pay attention to heterogeneous processing and most systems today are built with some form of heterogeneity. At the same time, a large amount of HPC workloads is executed in cloud computing environments, due to the benefits that cloud offers both for the users and the infrastructure providers. In this context, there is a growing need to bridge the gap between the accelerator ecosystem and the world of virtualization, which is the building block of cloud computing environments. Hence, future accelerator platforms need to be designed in a virtualization-friendly approach, both in the software and in the hardware level. In this paper we extend our previous work and introduce vPHI, a transparent framework that enables sharing of Xeon Phi devices between multiple virtual machines. We design vPHI based on the paravirtualization technique and provide compatibility with the accelerator's native transport layer to the upper level software stack components. In this way, with vPHI existing applications can be used without any source code or binary modifications. The evaluation of our framework in the popular offload mode of execution shows promising results with vPHI exhibiting minimal overhead for the computational phases in a deployment with multiple (up to 8) VMs. vPHI can enable better accelerator utilization, increasing up to 3.4x the total throughput versus a single host application. We also discuss the applicability of our approach to future accelerator technologies and in this way form a path to bring the accelerator use cases closer to the cloud computing world. © 2019 Elsevier Inc.</t>
  </si>
  <si>
    <t>Introduction to the special issue on architecting autonomous and smart systems</t>
  </si>
  <si>
    <t>A meta-model for software protections and reverse engineering attacks</t>
  </si>
  <si>
    <t>Software protection techniques are used to protect valuable software assets against man-at-the-end attacks. Those attacks include reverse engineering to steal confidential assets, and tampering to break the software's integrity in unauthorized ways. While their ultimate aims are the original assets, attackers also target the protections along their attack path. To allow both humans and tools to reason about the strength of available protections (and combinations thereof) against potential attacks on concrete applications and their assets, i.e., to assess the true strength of layered protections, all relevant and available knowledge on the relations between the relevant aspects of protections, attacks, applications, and assets need to be collected, structured, and formalized. This paper presents a software protection meta-model that can be instantiated to construct a formal knowledge base that holds precisely that information. The presented meta-model is validated against existing models and taxonomies in the domain of software protection, and by means of prototype tools that we developed to help non-modelling-expert software defenders with populating a knowledge base and with extracting and inferring practically useful information from it. All discussed tools are available as open source, and we evaluate their use as part of a software protection work flow on an open source application and industrial use cases. © 2019 Elsevier Inc.</t>
  </si>
  <si>
    <t>Fine-grained just-in-time defect prediction</t>
  </si>
  <si>
    <t>Defect prediction models focus on identifying defect-prone code elements, for example to allow practitioners to allocate testing resources on specific subsystems and to provide assistance during code reviews. While the research community has been highly active in proposing metrics and methods to predict defects on long-term periods (i.e.,at release time), a recent trend is represented by the so-called short-term defect prediction (i.e.,at commit-level). Indeed, this strategy represents an effective alternative in terms of effort required to inspect files likely affected by defects. Nevertheless, the granularity considered by such models might be still too coarse. Indeed, existing commit-level models highlight an entire commit as defective even in cases where only specific files actually contain defects. In this paper, we first investigate to what extent commits are partially defective; then, we propose a novel fine-grained just-in-time defect prediction model to predict the specific files, contained in a commit, that are defective. Finally, we evaluate our model in terms of (i) performance and (ii) the extent to which it decreases the effort required to diagnose a defect. Our study highlights that: (1) defective commits are frequently composed of a mixture of defective and non-defective files, (2) our fine-grained model can accurately predict defective files with an AUC-ROC up to 82% and (3) our model would allow practitioners to save inspection efforts with respect to standard just-in-time techniques. © 2018</t>
  </si>
  <si>
    <t>On Haskell and energy efficiency</t>
  </si>
  <si>
    <t>Background: Recent work has studied diverse affecting factors on software energy efficiency. Objective: This paper attempts to shed light on the energy behavior of programs written in a lazy, purely functional programming language, Haskell. Methodology: We conducted two in-depth and complementary studies to analyze the energy efficiency of programs from two different perspectives: strictness and concurrency. Results: We found that small changes can make a big difference. In one benchmark, under a specific configuration, choosing the MVar data sharing primitive over TMVar can yield 60% energy savings. In another benchmark, TMVar can yield up to 30% savings over MVar. Thus, tools that support developers in refactoring a program to switch between primitives can be very useful. In addition, the relationship between energy consumption and performance is not always clear. In sequential benchmarks, high performance is an accurate proxy for low energy consumption. However, for one of our concurrent benchmarks, the variants with the best performance also exhibited the worst energy consumption. We report on deviating cases. Conclusions: To support developers, we have extended existing performance analysis tools to also gather and present data about energy consumption. Furthermore, we provide a set of guidelines to help Haskell developers save energy. © 2018 Elsevier Inc.</t>
  </si>
  <si>
    <t>Introduction to the special issue on quality engineering and management of software-intensive systems</t>
  </si>
  <si>
    <t>Minimum/maximum delay testing of product lines with unbounded parametric real-time constraints</t>
  </si>
  <si>
    <t>Non-functional requirements like real-time behaviors are of ever-growing interest in many application domains of software product lines. Consequently, existing modeling formalisms and analysis techniques for reasoning about time-critical behaviors have to be adapted to product-line engineering, too. Featured timed automata (FTA) extend timed automata (TA) by feature constraints to enable efficient family-based verification of real-time properties. Here, we present configurable parametric timed automata (CoPTA) to further extend expressiveness of FTA by freely configurable and a-priori unbounded timing intervals of real-time constraints. Hence, CoPTA models impose infinite configuration spaces which makes variant-by-variant analysis practically infeasible. Instead, we present a family-based test-suite generation methodology for CoPTA models ensuring symbolical location coverage for every model configuration. Furthermore, we define a novel coverage criterion, called Minimum/Maximum Delay (M/MD) coverage, requiring every location in a CoPTA model to be reached by test cases with minimum/maximum possible durations, for systematically investigating best-case/worst-case execution times. We extend our family-based test-suite generation methodology to also achieve M/MD coverage on CoPTA models. Our evaluation results, obtained from applying our CoPTA tool to a collection of subject systems, reveal efficiency improvements of family-based test-suite generation, as compared to a variant-by-variant strategy in case of finite configuration spaces. © 2018 Elsevier Inc.</t>
  </si>
  <si>
    <t>Disaster recovery solutions for IT systems: A Systematic mapping study</t>
  </si>
  <si>
    <t>Context: Organizations are spending an unprecedented amount of money towards the cost of keeping Information Technology (IT) systems operational. Hence, these systems need to be designed using effective fault-tolerant techniques like Disaster Recovery (DR) solutions. Even though research has been done in the DR field, it is necessary to assess the current state of research and practice, to provide practitioners with evidence that enables foster its further development. Objective: This paper has the following goals: to investigate state-of-the-art solutions for DR, as well as to systematically analyze the current published research and identify different strategies available in the literature. Method: A systematic mapping study was conducted, in which 49 studies, dated from 2007 to 2017, were evaluated. Results: Various DR practices are being investigated. The results identified a number of relevant issues, including reasons to adopt DR solutions, strategies used to implement DR solutions, approaches employed to analyze DR solutions, and metrics considered during the analyses of DR solutions. Conclusion: The number of strategies and reasons for adopting DR solutions is overwhelming. Hence, there was a need to provide a consolidated view of the field. Also, the results can help to direct future research efforts in this critical area. © 2018 Elsevier Inc.</t>
  </si>
  <si>
    <t>Special issue on architecting for hyper connectivity and hyper virtualization</t>
  </si>
  <si>
    <t>Software product lines and variability modeling: A tertiary study</t>
  </si>
  <si>
    <t>Context: A software product line is a means to develop a set of products in which variability is a central phenomenon captured in variability models. The field of SPLs and variability have been topics of extensive research over the few past decades. Objective: This research characterizes systematic reviews (SRs) in the field, studies how SRs analyze and use evidence-based results, and identifies how variability is modeled. Method: We conducted a tertiary study as a form of systematic review. Results: 86 SRs were included. SRs have become a widely adopted methodology covering the field broadly otherwise except for variability realization. Numerous variability models exist that cover different development artifacts, but the evidence is insufficient in quantity and immature, and we argue for better evidence. SRs perform well in searching and selecting studies and presenting data. However, their analysis and use of the quality of and evidence in the primary studies often remains shallow, merely presenting of what kinds of evidence exist. Conclusions: There is a need for actionable, context-sensitive, and evaluated solutions rather than novel ones. Different kinds of SRs (SLRs and Maps) need to be better distinguished, and evidence and quality need to be better used in the resulting syntheses. © 2018</t>
  </si>
  <si>
    <t>Towards a knowledge driven framework for bridging the gap between software and data engineering</t>
  </si>
  <si>
    <t>In this paper we present a collection of ontologies specifically designed to model the information exchange needs of combined software and data engineering. Effective, collaborative integration of software and big data engineering for Web-scale systems, is now a crucial technical and economic challenge. This requires new combined data and software engineering processes and tools. Our proposed models have been deployed to enable: tool-chain integration, such as the exchange of data quality reports; cross-domain communication, such as interlinked data and software unit testing; mediation of the system design process through the capture of design intents and as a source of context for model-driven software engineering processes. These ontologies are deployed in web-scale, data-intensive, system development environments in both the commercial and academic domains. We exemplify the usage of the suite on case-studies emerging from two complex collaborative software and data engineering scenarios: one from the legal sector and the other from the Social sciences and Humanities domain. © 2018</t>
  </si>
  <si>
    <t>A model-driven IT governance process based on the strategic impact evaluation of services</t>
  </si>
  <si>
    <t>Model-driven engineering is used for managing software systems development. In most cases, requirements representations are transformed into design diagrams themselves transformed into code, ensuring traceability. Such an approach can nevertheless take roots on a more abstract level and be used for IT governance. Goal-oriented requirements engineering can be adapted to model strategic objectives aimed to lead the organization to an enhanced competitive position in the long-term. Most IT governance and management frameworks are driven by the concept of service. The latter allows to package the work offer of an IT provider. Within their realization, such services align or misalign with strategic objectives. This paper proposes a model-driven IT governance process allowing to evaluate the alignment of business IT services to strategic objectives; it follows the 3 stages of IT governance: evaluate, direct and monitor. The approach allows to integrate the governance level as a (graphical) strategic layer made of long-term objectives that business IT services potentially contribute or hamper to attain. The strategic layer is custom developed for each organization and linked with organizational representations in a model-driven fashion to study business and IT alignment. The framework is called MoDrIGo; it is applied onto a case study in a hospital. © 2018 Elsevier Inc.</t>
  </si>
  <si>
    <t>Black-Box model-Based regression testing of fail-Safe behavior in web applications</t>
  </si>
  <si>
    <t>This paper provides an approach for selective black-box model-based regression testing for web applications, emphasizing testing proper mitigation of external failures in web applications. This approach uses an existing model of web applications, FSMWeb, and extends its test generation capabilities to include selective regression testing of fail-safe behavior. It classifies existing tests as reusable, retestable, and obsolete. The approach reduces the number of tests compared to a full retest between 3% to 81% depending on the type of changes in the example and by over 99% in the case study. Removing reusable requirements reduced test requirements between 49% to 65% in the case study. The approach also uses partial regeneration for new tests wherever possible. © 2018</t>
  </si>
  <si>
    <t>Empirical research for software architecture decision making: An analysis</t>
  </si>
  <si>
    <t>Context: Despite past empirical research in software architecture decision making, we have not yet systematically studied how to perform such empirical research. Software architecture decision making involves humans, their behavioral issues and practice. As such, research on decision making needs to involve not only engineering but also social science research methods. Objective: This paper studies empirical research on software architecture decision making. We want to understand what research methods have been used to study human decision making in software architecture. Further, we want to provide guidance for future studies. Method: We analyzed research papers on software architecture decision making. We classified the papers according to different sub-dimensions of empirical research design like research logic, research purpose, research methodology and process. We introduce the study focus matrix and the research cycle to capture the focus and the goals of a software architecture decision making study. We identify gaps in current software architecture decision making research according to the classification and discuss open research issues inspired by social science research. Conclusion: We show the variety of research designs and identify gaps with respect to focus and goals. Few papers study decision making behavior in software architecture design. Also these researchers study mostly the process and much less the outcome and the factors influencing decision making. Furthermore, there is a lack of improvements for software architecture decision making and in particular insights into behavior have not led to new practices. The study focus matrix and the research cycle are two new instruments for researchers to position their research clearly. This paper provides a retrospective for the community and an entry point for new researchers to design empirical studies that embrace the human role in software architecture decision making. © 2018 Elsevier Inc.</t>
  </si>
  <si>
    <t>Landscaping systematic mapping studies in software engineering: A tertiary study</t>
  </si>
  <si>
    <t>Context: A number of Systematic Mapping Studies (SMSs) that cover Software Engineering (SE) are reported in literature. Tertiary studies synthesize the secondary studies to provide a holistic view of an area. Objectives: We synthesize SMSs in SE to provide insights into existing SE areas and to investigate the trends and quality of SMSs. Methodology: We use Systematic Literature Review protocol to analyze and map the SMSs in SE, till August 2017, to SE Body of Knowledge (SWEBOK). Results: We analyze 210 SMSs and results show that: (1) Software design and construction are most active areas in SE; (2) Some areas lack SMSs, including mathematical foundations, software configuration management, and SE tools; (3) The quality of SMSs is improving with time; (4) SMSs in journals have higher quality than SMSs in conferences and are cited more often; (5) Low quality in SMSs can be attributed to a lack of quality assessment in SMSs and not reporting information about the primary studies. Conclusion: There is a potential for more SMSs in some SE areas. A number of SMSs do not provide the required information for an SMS, which leads to a low quality score. © 2018</t>
  </si>
  <si>
    <t>A survey of many-objective optimisation in search-based software engineering</t>
  </si>
  <si>
    <t>Search-based software engineering (SBSE) is changing the way traditional software engineering (SE) activities are carried out by reformulating them as optimisation problems. The natural evolution of SBSE is bringing new challenges, such as the need of a large number of objectives to formally represent the many decision criteria involved in the resolution of SE tasks. This suggests that SBSE is moving towards many-objective optimisation, an emerging area that provides advanced techniques to cope with high-dimensional optimisation problems. To analyse this phenomenon, this paper surveys relevant SBSE literature focused on the resolution of many-objective problems. From the gathered knowledge, current limitations regarding problem formulation, algorithm selection, experimental design and industrial applicability are discussed. Through the analysis of observed trends, this survey provides a historical perspective and future lines of research concerning the adoption of many-objective optimisation within SBSE. © 2018 Elsevier Inc.</t>
  </si>
  <si>
    <t>Continuously analyzing finite, message-driven, time-synchronous component &amp; connector systems during architecture evolution</t>
  </si>
  <si>
    <t>Understanding the semantic differences of continuously evolving system architectures by semantic analyses facilitates engineers during evolution analysis in understanding the impact of the syntactical changes between two architecture versions. To enable effective semantic differencing usable in practice, this requires means to fully automatically check whether one version of a system admits behaviors that are not possible in another version. Previous work produced very general system models for message-driven time-synchronous (MDTS) systems that impede fully automated semantic differencing but very adequately describe such systems from a black-box viewpoint abstracting from hidden internal component behavior. This paper presents a system model for MDTS systems from a white-box viewpoint (assuming component implementation availability) and presents a sound and complete method for semantic differencing of finite MDTS system architectures. This method relies on representing (sub-)architectures as channel automata and a reduction from the semantic differencing problem for such automata to the language inclusion problem for Büchi automata. The system model perfectly captures the logical basics of MDTS systems from a white-box viewpoint and the method enables to fully automatically calculate semantic differences between two finite MDTS systems on push-button basis, yields witnesses, and ultimately facilitates semantic evolution analysis of such systems. © 2018 Elsevier Inc.</t>
  </si>
  <si>
    <t>A mixed-method empirical study of Function-as-a-Service software development in industrial practice</t>
  </si>
  <si>
    <t>Function-as-a-Service (FaaS) describes cloud computing services that make infrastructure components transparent to application developers, thus falling in the larger group of “serverless” computing models. When using FaaS offerings, such as AWS Lambda, developers provide atomic and short-running code for their functions, and FaaS providers execute and horizontally scale them on-demand. Currently, there is no systematic research on how developers use serverless, what types of applications lend themselves to this model, or what architectural styles and practices FaaS-based applications are based on. We present results from a mixed-method study, combining interviews with practitioners who develop applications and systems that use FaaS, a systematic analysis of grey literature, and a Web-based survey. We find that successfully adopting FaaS requires a different mental model, where systems are primarily constructed by composing pre-existing services, with FaaS often acting as the “glue” that brings these services together. Tooling availability and maturity, especially related to testing and deployment, remains a major difficulty. Further, we find that current FaaS systems lack systematic support for function reuse, and abstractions and programming models for building non-trivial FaaS applications are limited. We conclude with a discussion of implications for FaaS providers, software developers, and researchers. © 2018 Elsevier Inc.</t>
  </si>
  <si>
    <t>Scalable complex event processing using adaptive load balancing</t>
  </si>
  <si>
    <t>An essential requirement of large-scale event-driven systems is the real-time detection of complex patterns of events from a large number of basic events and derivation of higher-level events using complex event processing (CEP) mechanisms. Centralized CEP mechanisms are however not scalable and thus inappropriate for large-scale domains with many input events and complex patterns, rendering the horizontal scaling of CEP mechanisms a necessity. In this paper, we propose CCEP as a mechanism for clustering of heterogeneous CEP engines to provide horizontal scalability using adaptive load balancing. We experimentally compare the performance of CCEP with the performances of three CEP clustering mechanisms, namely VISIRI, SCTXPF, and RR. The results of experiments show that CCEP increases throughput by 40 percent and thus it is more scalable than the other three chosen mechanisms when the input event rate changes at runtime. Although CCEP increases the network utilization by about 40 percent, it keeps the load of the system two times more balanced and reduces the input event loss three times. © 2018</t>
  </si>
  <si>
    <t>Evaluating the extension mechanisms of the knowledge discovery metamodel for aspect-oriented modernizations</t>
  </si>
  <si>
    <t>Crosscutting concerns are an intrinsic problem of legacy systems, hindering their maintenance and evolution. A possible solution is to modernize these systems employing aspect-orientation, which provides suitable abstractions for modularizing these kind of concerns. Architecture-Driven Modernization is a more specific kind of software reengineering focused on employing standard metamodels along the whole process, promoting interoperability and reusability across different tools/vendors. Its main metamodel is the Knowledge Discovery Metamodel (KDM), which is able to represent a significant amount of system details. However, up to this moment, there is no extension of this metamodel for aspect-orientation, preventing software engineers from conducting Aspect-Oriented Modernizations. Therefore, in this paper we present our experience on creating a heavyweight and a lightweight extension of KDM for aspect-orientation. We conducted two evaluations. The first one showed all aspect-oriented concepts were represented in both extensions. The second one was a experiment, in which we have analyzed the productivity of software engineers using both extensions. The results showed that the heavyweight extension propitiate a more productive environment in terms of time and number of errors when compared to the lightweight one. © 2018</t>
  </si>
  <si>
    <t>An empirical study of tactical vulnerabilities</t>
  </si>
  <si>
    <t>Architectural security tactics (e.g., authorization, authentication) are used to achieve stakeholders’ security requirements. Security tactics allow the system to react, resist, detect and recover from attacks. Flaws in the adoption of these tactics into the system's architecture, an incorrect implementation of security tactics, or deterioration of tactic implementations over time can introduce severe vulnerabilities that are exploitable by attackers. Therefore, in this work, we present the Common Architectural Weakness Enumeration (CAWE), a catalog of known weaknesses rooted in the design or implementation of security tactics which can result in tactical vulnerabilities. We categorized all known software weaknesses as tactic-related and non-tactic related. This way, our CAWE catalog enumerates common weaknesses in a security architecture that can lead to tactical vulnerabilities. From our CAWE catalog, we found 223 different types of tactical vulnerabilities. In this work, we also used this catalog to study tactical vulnerabilities in three large-scale open source projects: Chromium, PHP, and Thunderbird. In a detailed analysis, we identified the most occurring vulnerability types on these projects. From this study we observed that (i) Improper Input Validation and Improper Access Control were the most occurring vulnerability types in Chromium, PHP and Thunderbird and (ii) “Validate Inputs” and “Authorize Actors” were the security tactics mostly affected by these tactical vulnerabilities. Moreover, in a qualitative analysis of 632 tactical vulnerabilities and their fixes in these systems, we characterized their root causes and investigated the way the original developers of each system fixed these vulnerabilities. From this qualitative analysis, we found 44 distinct root causes that lead to these tactical vulnerabilities. The results of this study not only show how architectural weaknesses in systems have created severe vulnerabilities, but also provide recommendations driven by empirical data for addressing such security problems. © 2018 Elsevier Inc.</t>
  </si>
  <si>
    <t>Alone or Together? Inter-organizational affiliations of open source communities</t>
  </si>
  <si>
    <t>Many of today's open source software (OSS) communities operate beneath an umbrella organization, while others are organized entirely independently, and yet others follow a strategy somewhere in between, sharing certain resources and services. In our paper, we analyze four mature OSS communities (GENIVI, PolarSys, LibreOffice and PostgreSQL) representing different organizational forms. Our qualitative case studies illustrate that OSS communities preferring to control all of their resources are organized autonomously, while those focused mainly on software development are integrated into an umbrella organization. An interjacent strategy is pursued by OSS communities affiliated with an intermediary form of organization that takes care of legal and financial issues, without prescribing organizational structures or a specific license. The findings of our case studies show that there is no one-size-fits-all approach for OSS communities and each strategy has specific advantages and disadvantages. Arguing with the theoretical concepts of Resource Dependence Theory (RDT) and Transaction Cost Economics (TCE), we are able to relate the findings of our qualitative empirical study to theoretical concepts explaining different organizational behavior. Therefore, this study contributes new insights concerning the inter-organizational affiliations of OSS communities thus responding to the question why different forms of OSS community governance exist. © 2018 Elsevier Inc.</t>
  </si>
  <si>
    <t>Hierarchical scheduling of real-time tasks over Linux-based virtual machines</t>
  </si>
  <si>
    <t>Virtualization has made feasible the full isolation of virtual machines (VMs) among each other. When applications running within VMs have real-time constraints, threads implementing the virtual cores must be scheduled in a predictable manner over the physical cores. In this paper, we propose a possible implementation of such a predictable VM scheduling based on Linux and kvm (a hosted hypervisor). The proposed implementation is based on vanilla Linux kernels and standard qemu/kvm, and does not require to apply any patch or to use custom software. We also show that previous work makes some assumptions that are unrealistic in practical situations. Motivated by these considerations, we finally propose a principled methodology to practically implement hierarchical scheduling with Linux. Finally, an extensive set of experiments based on Linux and kvm illustrates how the VMs and host scheduler can be set-up to match theoretical results with experiments. © 2018 Elsevier Inc.</t>
  </si>
  <si>
    <t>An empirical study on decision making for quality requirements</t>
  </si>
  <si>
    <t>Context: Quality requirements are important for product success yet often handled poorly. The problems with scope decision lead to delayed handling and an unbalanced scope. Objective: This study characterizes the scope decision process to understand influencing factors and properties affecting the scope decision of quality requirements. Method: We studied one company's scope decision process over a period of five years. We analyzed the decisions artifacts and interviewed experienced engineers involved in the scope decision process. Results: Features addressing quality aspects explicitly are a minor part (4.41%) of all features handled. The phase of the product line seems to influence the prevalence and acceptance rate of quality features. Lastly, relying on external stakeholders and upfront analysis seems to lead to long lead-times and an insufficient quality requirements scope. Conclusions: There is a need to make quality mode explicit in the scope decision process. We propose a scope decision process at a strategic level and a tactical level. The former to address long-term planning and the latter to cater for a speedy process. Furthermore, we believe it is key to balance the stakeholder input with feedback from usage and market in a more direct way than through a long plan-driven process. © 2018 Elsevier Inc.</t>
  </si>
  <si>
    <t>State of the art of cyber-physical systems security: An automatic control perspective</t>
  </si>
  <si>
    <t>Cyber-physical systems are integrations of computation, networking, and physical processes. Due to the tight cyber-physical coupling and to the potentially disrupting consequences of failures, security here is one of the primary concerns. Our systematic mapping study sheds light on how security is actually addressed when dealing with cyber-physical systems from an automatic control perspective. The provided map of 138 selected studies is defined empirically and is based on, for instance, application fields, various system components, related algorithms and models, attacks characteristics and defense strategies. It presents a powerful comparison framework for existing and future research on this hot topic, important for both industry and academia. © 2018 Elsevier Inc.</t>
  </si>
  <si>
    <t>Search-Based test case prioritization for simulation-Based testing of cyber-Physical system product lines</t>
  </si>
  <si>
    <t>Cyber-Physical Systems (CPSs) integrate computation with physical processes. These systems are usually highly configurable to address different customer needs and are evolving to be CPS product lines. The variability of CPS product lines is large, which implies that they can be set into millions of configurations. As a result, different cost-effective methods are needed to optimize the test process of these systems. We propose a search-based approach that aims to cost-effectively optimize the test process of CPS product lines by prioritizing the test cases that are executed in specific products at different test levels. The prioritized test suite aims at reducing the fault detection time, the simulation time and the time required to cover functional and non-functional requirements. We compared our approach by integrating five search algorithms as well as Random Search (RS) using four case studies. As compared with RS, the search algorithms managed to reduce fault detection time by 47%, the simulation time by 23%, the functional requirements covering time by 22% and the non-functional requirements covering time by 47%. Moreover, we observed that the performance of search algorithms varied for different case studies but the local search algorithms were more effective than the global search algorithms. © 2018 Elsevier Inc.</t>
  </si>
  <si>
    <t>Touch gesture-based authentication on mobile devices: The effects of user posture, device size, configuration, and inter-session variability</t>
  </si>
  <si>
    <t>Touch dynamics is a behavioral biometric that authenticates users by analyzing the characteristics of the touch gestures executed on mobile devices. Current research in this field has mostly focused on identifying the best algorithms and attributes to improve authentication performance. However, such systems must also be resilient against environmental variables. In this paper, we demonstrate that the user's posture, device size and configuration have a significant impact on the performance of touch-based authentication systems. Our results indicate that authentication accuracy increases with the device size. Furthermore, we conclude that using a device's 3-D orientation is necessary to attain better authentication performance. Our findings indicate that the features used in state-of-the-art touch-based authentication systems are insufficient to provide constant, reliable performance when any of the studied environmental variables change. With this paper, we release a new data set. Unlike the currently publicly available touch-based authentication datasets, our collection protocols control for all the studied variables. Our research study demonstrates threats to validity that noisy environmental conditions introduce to these currently available public datasets. This work is an extension of a previous publication. Presented user authentication approaches are unique and may have immediate benefits to the development of better touch-based authentication systems. © 2018</t>
  </si>
  <si>
    <t>Semantics-based platform for context-aware and personalized robot interaction in the internet of robotic things</t>
  </si>
  <si>
    <t>Robots are moving from well-controlled lab environments to the real world, where an increasing number of environments has been transformed into smart sensorized IoT spaces. Users will expect these robots to adapt to their preferences and needs, and even more so for social robots that engage in personal interactions. In this paper, we present declarative ontological models and a middleware platform for building services that generate interaction tasks for social robots in smart IoT environments. The platform implements a modular, data-driven workflow that allows developers of interaction services to determine the appropriate time, content and style of human-robot interaction tasks by reasoning on semantically enriched IoT sensor data. The platform also abstracts the complexities of scheduling, planning and execution of these tasks, and can automatically adjust parameters to the personal profile and current context. We present motivational scenarios in three environments: a smart home, a smart office and a smart nursing home, detail the interfaces and executional paths in our platform and present a proof-of-concept implementation. © 2018 Elsevier Inc.</t>
  </si>
  <si>
    <t>Adopting integrated application lifecycle management within a large-scale software company: An action research approach</t>
  </si>
  <si>
    <t>Context: Application Lifecycle Management (ALM) is a paradigm for integrating and managing the various activities related to the governance, development and maintenance of software products. In the last decade, several ALM tools have been proposed to support this process, and an increasing number of companies have started to adopt ALM. Objective: We aim to investigate the impact of adopting ALM in a real industrial context to understand and justify both the benefits and obstacles of applying integrated ALM. Method: As a research methodology, we apply action research that we have carried out within HAVELSAN, a large-scale IT company. The research was carried out over a period of seven years starting in 2010 when the ALM initiative has been started in the company to increase productivity and decrease maintenance costs. Results: The paper presents the results of the action research that includes the application of ALM practices. The transitions among the different steps are discussed in detail, together with the identified obstacles, benefits and lessons learned. Conclusions: Our seven-year study shows that the adoption of ALM processes is not trivial and its success is related to many factors. An important conclusion is that a piecemeal solution as provided by ALM 1.0 is not feasible for the complex process and tool integration problems of large enterprises. Hence the transition to ALM 2.0 was found necessary to cope with the organizational and business needs. Although ALM 2.0 appeared to be a more mature ALM approach, there are still obstacles that need attention from both researchers and practitioners. © 2018</t>
  </si>
  <si>
    <t>End-user development, end-user programming and end-user software engineering: A systematic mapping study</t>
  </si>
  <si>
    <t>End-User Development (EUD), End-Programming (EUP) and End-User Software Engineering (EUSE) are three related research fields that study methods and techniques for empowering end users to modify and create digital artifacts. This paper presents a systematic mapping study aimed at identifying and classifying scientific literature about EUD, EUP and EUSE in the time range January 2000–May 2017. We selected 165 papers found through a manual selection of papers from specific conferences, journal special issues, and books, integrated with an automatic search on the most important digital libraries. The answer to our research question was built through a classification of the selected papers on seven dimensions: type of approach, interaction technique, phase in which the approach is adopted, application domain, target use, class of users, and type of evaluation. Our findings suggest that EUD, EUP and EUSE are active research topics not only in Human–Computer Interaction, but also in other research communities. However, little cross-fertilization exists among the three themes, as well as unifying frameworks and approaches for guiding novice designers and practitioners. Other findings highlight trends and gaps related to the analysis’ dimensions, which have implications on the design of future tools and suggest open issues for further investigations. © 2018 Elsevier Inc.</t>
  </si>
  <si>
    <t>DELDROID: An automated approach for determination and enforcement of least-privilege architecture in android</t>
  </si>
  <si>
    <t>Android is widely used for the development and deployment of autonomous and smart systems, including software targeted for IoT and mobile devices. Security of such systems is an increasingly important concern. Android relies on a permission model to secure the system's resources and apps. In Android, since the permissions are granted at the granularity of apps, and all components in an app inherit those permissions, an app's components are over-privileged, i.e., components are granted more privileges than they actually need. Systematic violation of least-privilege principle in Android is the root cause of many security vulnerabilities. To mitigate this issue, we have developed DELDROID, an automated system for determination of least privilege architecture in Android and its enforcement at runtime. A key contribution of DELDROID is the ability to limit the privileges granted to apps without modifying them. DELDROID utilizes static analysis techniques to extract the exact privileges each component needs. A Multiple-Domain Matrix representation of the system's architecture is then used to automatically analyze the security posture of the system and derive its least-privilege architecture. Our experiments on hundreds of real-world apps corroborate DELDROID's ability in effectively establishing the least-privilege architecture and its benefits in alleviating the security threats. © 2018</t>
  </si>
  <si>
    <t>Peak resource analysis of concurrent distributed systems</t>
  </si>
  <si>
    <t>Traditional cost analysis frameworks have been defined for cumulative resources which keep on increasing along the computation. Examples of cumulative resources are execution time, number of executed steps, and energy consumption. Non-cumulative resources are acquired and (possibly) released along the execution. Examples of non-cumulative cost are number of connections established that are later closed, or resources requested to a virtual host which are released after using them. We present a static analysis framework to infer the peak cost for non-cumulative types of resources in concurrent distributed systems. Our framework is generic w.r.t. the type of resource and can be instantiated with any of the above mentioned resources as well as with any other resource that is measurable by inspecting the instructions of the program. The concurrent distributed language that we consider allows creating distributed locations dynamically within the program and spawning tasks that execute concurrently at any of the existing locations. Our analysis infers, for the different distributed locations, the maximum (or peak) amount of resources that they may require along any execution. This information can be used, among other applications, to detect bottlenecks in the system and to efficiently dimension the processing capacity and storage that the locations of the concurrent distributed system require. © 2018 Elsevier Inc.</t>
  </si>
  <si>
    <t>Introduction to the special issue on affect awareness in software engineering</t>
  </si>
  <si>
    <t>Empirical software engineering: From discipline to interdiscipline</t>
  </si>
  <si>
    <t>Empirical software engineering has received much attention in recent years and coined the shift from a more design-science-driven engineering discipline to an insight-oriented, and theory-centric one. Yet, we still face many challenges, among which some increase the need for interdisciplinary research. This is especially true for the investigation of social, cultural and human-centric aspects of software engineering. Although we can already observe an increased recognition of the need for more interdisciplinary research in (empirical) software engineering, such research configurations come with challenges barely discussed from a scientific point of view. In this position paper, we critically reflect upon the epistemological setting of empirical software engineering and elaborate its configuration as an Interdiscipline. In particular, we (1) elaborate a pragmatic view on empirical research for software engineering reflecting a cyclic process for knowledge creation, (2) motivate a path towards symmetrical interdisciplinary research, and (3) adopt five rules of thumb from other interdisciplinary collaborations in our field before concluding with new emerging challenges. This supports to elevate empirical software engineering from a developing discipline moving towards a paradigmatic stage of normal science to one that configures interdisciplinary teams and research methods symmetrically. © 2018 Elsevier Inc.</t>
  </si>
  <si>
    <t>Mobile user behavior based topology formation and optimization in ad hoc mobile cloud</t>
  </si>
  <si>
    <t>As more and more mobile users use social networks to interact with other people currently, the resource limitation of mobile devices becomes an urgent problem to be solved. However, being a novel type of mobile cloud, the ad hoc mobile cloud allows participating mobile devices to share resources with other neighboring mobile devices, which can help the mobile device process a large amount of compute-intensive applications and conserve energy. In this paper, a mobile user behavior based topology formation and optimization in ad hoc mobile cloud is proposed. The mobile device nodes having similar behavioral features are grouped and formed as an ad hoc mobile cloud, which can reduce network delay and improve efficiency of node interaction. Subsequently, a flower pollination based offloading strategy is presented to reduce response time and save energy consumption. The experiment results show that our proposed ad hoc mobile cloud topology outperforms in scalability, while the offloading algorithm can reduce approximately 25%–50% response time and energy consumption as compared with that of other benchmark algorithms. © 2018 Elsevier Inc.</t>
  </si>
  <si>
    <t>Tracking runtime concurrent dependences in java threads using thread control profiling</t>
  </si>
  <si>
    <t>More than 75% of recent Java projects include some form of concurrent programming. Due to complex interactions between multi-threads, concurrent programs are often harder to understand and test than single threaded programs. To facilitate understanding and testing of concurrent programs, we developed a new profiling method called TCP (Thread Control Profiling). Outputs of TCP presents frequencies of control dependence, which includes thread creation, thread synchronization, interruption, and so on, of the executed thread. TCP first performs static analysis of detailed concurrency syntax and semantics of Java to construct the profiling graph model TCDG (Thread Control Dependence Graph). TCDG is then used for instrumentation and for generating profiles. We have evaluated TCP using a case study and a few experiments. The case study shows that TCP method can effectively prioritize test cases for testing concurrent programs. One experiment shows that outputs from TCP facilitate developers’ understanding of concurrent code. Other experiments evaluate various possible overheads introduced by the TCP method. Results show that TCP can provide rich and useful information with reasonable costs. © 2018 Elsevier Inc.</t>
  </si>
  <si>
    <t>Impact of usability on process lead-time in information systems: A case study</t>
  </si>
  <si>
    <t>Technological advancements have started to demand the need for information systems to survive in the business world. There is an inherent need to be fast and efficient to conquer the market. In order to reduce time to market there is a need to shorten the lead-time in design and development process of products. Hence, lead-time is a significant performance metric for a product development organizations having information systems. It is important to explore the factors which affect the process lead-time in information systems. The objective of this study is to explore the impact that usability (one of the factors that may affect the process lead-time) has on process lead-time. This paper presents a case study involving qualitative and quantitate data from Volvo Group, which uses an information system called KOLA for their design and development process. Data was collected through 29 interviews, 17 think aloud sessions, 5 document studies, and 73 responses from a survey. This study identifies which usability factors and heuristics that have an impact on process lead-time. Moreover, the results show that the users level of experience determines the effective utilization of accelerators and thereby affecting the process lead-time. Finally, usability plays an important role in shortening the process lead-time in information systems. © 2018 Elsevier Inc.</t>
  </si>
  <si>
    <t>Does the fault reside in a stack trace? Assisting crash localization by predicting crashing fault residence</t>
  </si>
  <si>
    <t>Given a stack trace reported at the time of software crash, crash localization aims to pinpoint the root cause of the crash. Crash localization is known as a time-consuming and labor-intensive task. Without tool support, developers have to spend tedious manual effort examining a large amount of source code based on their experience. In this paper, we propose an automatic approach, namely CraTer, which predicts whether a crashing fault resides in stack traces or not (referred to as predicting crashing fault residence). We extract 89 features from stack traces and source code to train a predictive model based on known crashes. We then use the model to predict the residence of newly-submitted crashes. CraTer can reduce the search space for crashing faults and help prioritize crash localization efforts. Experimental results on crashes of seven real-world projects demonstrate that CraTer can achieve an average accuracy of over 92%. © 2018</t>
  </si>
  <si>
    <t>Software project management in high maturity: A systematic literature mapping</t>
  </si>
  <si>
    <t>High maturity in software development involves statistically controlling the performance of critical subprocesses and using the predictability thus gained to manage projects with better planning precision and monitoring control. Maturity models such as CMMI mention statistical and other quantitative methods, techniques, and tools supporting high-maturity project management, but do not provide details about them, their use or their available types. Thus, knowledge is lacking on how to support software process improvement initiatives to select and apply statistical and other quantitative methods, techniques and tools in this context. The goal of this study is to identify various methods, techniques, and tools which can assist in high-maturity software project management. By conducting a systematic literature mapping, we identified 108 papers describing 153 contributions. We describe the contributions identified, classifying them by their type, their software technology maturation phase, the method by which they were evaluated, the development methods and characteristics which they support, and the process/indicator areas to which they were applied. We hope this work can help fill the knowledge gap on the statistical and other quantitative methods, techniques and tools actually being proposed, evaluated, experimented with and adopted by organizations to support quantitative high-maturity software project management. © 2018</t>
  </si>
  <si>
    <t>A distributed data management system to support large-scale data analysis</t>
  </si>
  <si>
    <t>Distributed data management is a key technology to enable efficient massive data processing and analysis in cluster-computing environments. Specifically, in environments where the data volumes are beyond the system capabilities, big data files are required to be summarized by representative samples with the same statistical properties as the whole dataset. This paper proposes a big data management system (BDMS) based on distributed random sample data blocks. It presents a high-level architecture design of the BDMS which extends the current distributed file systems. This system offers certain functionalities for block-level management such as statistically-aware data partitioning, data blocks organization, and data blocks selection. This paper also presents a round-random partitioning scheme to represent a big dataset as a set of non-overlapping data blocks; each block is a random sample of the whole dataset. Based on the presented scheme, two algorithms are introduced as an implementation strategy to convert the HDFS blocks of a big file into a set of random sample data blocks which is also stored in HDFS. The experimental results show that the execution time of partitioning operation is acceptable in the real applications because this operation is only performed once on each input data file. © 2018 Elsevier Inc.</t>
  </si>
  <si>
    <t>Tuning self-adaptation in cyber-physical systems through architectural homeostasis</t>
  </si>
  <si>
    <t>Self-adaptive software-intensive cyber-physical systems (sasiCPS) encounter a high level of run-time uncertainty. State-of-the-art architecture-based self-adaptation approaches assume designing against a fixed set of situations that warrant self-adaptation. As a result, failures may appear when sasiCPS operate in environment conditions they are not specifically designed for. In response, we propose to increase the homeostasis of sasiCPS, i.e., the capacity to maintain an operational state despite run-time uncertainty, by introducing run-time changes to the architecture-based self-adaptation strategies according to environment stimuli. In addition to articulating the main idea of architectural homeostasis, we introduce four mechanisms that reify the idea: (i) collaborative sensing, (ii) faulty component isolation from adaptation, (iii) enhancing mode switching, and (iv) adjusting guards in mode switching. Moreover, our experimental evaluation of the four mechanisms in two different case studies confirms that allowing a complex system to change its self-adaptation strategies helps the system recover from run-time errors and abnormalities and keep it in an operational state. © 2018 Elsevier Inc.</t>
  </si>
  <si>
    <t>Combining malleability and I/O control mechanisms to enhance the execution of multiple applications</t>
  </si>
  <si>
    <t>This work presents a common framework that integrates CLARISSE, a cross-layer runtime for the I/O software stack, and FlexMPI, a runtime that provides dynamic load balancing and malleability capabilities for MPI applications. This integration is performed both at application level, as libraries executed within the application, as well as at central-controller level, as external components that manage the execution of different applications. We show that a cooperation between both runtimes provides important benefits for overall system performance: first, by means of monitoring, the CPU, communication and I/O performances of all executing applications are collected, providing a holistic view of the complete platform utilization. Secondly, we introduce a coordinated way of using CLARISSE and FlexMPI control mechanisms, based on two different optimization strategies, with the aim of improving both the application I/O and overall system performance. Finally, we present a detailed description of this proposal, as well as an empirical evaluation of the framework on a cluster showing significant performance improvements at both application and wide-platform levels. We demonstrate that with this proposal the overall I/O time of an application can be reduced by up to 49% and the aggregated FLOPS of all running applications can be increased by 10% with respect to the baseline case. © 2018 Elsevier Inc.</t>
  </si>
  <si>
    <t>An aggregated coupling measure for the analysis of object-oriented software systems</t>
  </si>
  <si>
    <t>Coupling is a fundamental property of software systems which is strongly connected with the quality of software design and has high impact on program understanding. The coupling between software components influences software maintenance and evolution as well. In order to ease the maintenance and evolution processes it is essential to estimate the impact of changes made in the software system, coupling indicating such a possible impact. This paper introduces a new aggregated coupling measurement which captures both the structural and the conceptual characteristics of coupling between the software components. The proposed measure combines the textual information contained in the source code with the structural relationships between software components. We conduct several experiments which underline that the proposed aggregated coupling measure reveals new characteristics of coupling and is also effective for change impact analysis. © 2018 Elsevier Inc.</t>
  </si>
  <si>
    <t>A bibliometric assessment of software engineering scholars and institutions (2010–2017)</t>
  </si>
  <si>
    <t>This paper presents the findings of a bibliometric study, targeting an eight-year period (2010–2017), with the aim of identifying: (a) emerging research directions, (b) the top-20 institutions, and (c) top-20 early stage, consolidated, and experienced scholars in the field of software engineering. To perform this goal, we performed a bibliometric study, by applying the mapping study technique on top-quality software engineering venues, and developed a dataset of 14,456 primary studies. As the ranking metric for institutions, we used the count of papers in which authors affiliated with this institute have been identified in the obtained dataset, whereas regarding scholars we computed the corresponding rankings based on the number of published papers and the average number of citations. Finally, we identified the top-20 rising scholars in the SE research community, based on their recent publication record (between 2015 and 2017) and their research age. © 2018 Elsevier Inc.</t>
  </si>
  <si>
    <t>TDQN: Trace-driven analytic queuing network modeling of computer systems</t>
  </si>
  <si>
    <t>Many current performance studies of computer systems are evaluated by subjecting the system under evaluation to a workload obtained from publicly available traces. Many current performance studies of computer systems are evaluated by using publicly available traces as inputs. This approach provides credibility to performance studies but generally precludes the use of computationally efficient analytic models that rely on strict stochastic assumptions. Simulation or prototype implementations, less general and more time consuming methods, are used when the use of traces limits the applicability of analytic performance models. Analytic models (e.g., queuing theory for single queues or queuing networks) have extensively been used to estimate job execution times under steady state conditions. This paper discusses the use of closed Queuing Network (QN) models during finite time intervals to estimate the execution time of jobs submitted to a computer system. The paper presents the Trace-Driven Queuing Network (TDQN) algorithm that allows job traces to be used as input to analytic models. Validations against experimental results showed that the absolute relative error between measurements and execution time predictions obtained with the TDQN algorithm is below 10% in most cases. Additionally, the paper shows how the TDQN algorithm can be used to estimate the makespan of a stream of jobs submitted to a scheduler, which decides which computer of a cluster will process the job. © 2018 Elsevier Inc.</t>
  </si>
  <si>
    <t>Robustness of spectrum-based fault localisation in environments with labelling perturbations</t>
  </si>
  <si>
    <t>Most fault localisation techniques take as inputs a faulty program and a test suite, and produce as output a ranked list of suspicious code locations at which the program may be defective. If only a small portion of the executions are labelled erroneously, we expect a fault localisation technique to be robust to these errors. However, it is not known which fault localisation techniques with high accuracy are robust and which techniques are best at finding faults under the trade-off between accuracy and robustness. In this paper, a theoretical analysis of the impacts of labelling perturbations on spectrum-based fault localisation techniques (SBFL) is presented from different aspects first. We theoretically analyse the influence of labelling perturbations on three relations among risk evaluation formulas and the effect of mislabelling cases on the ranking of faulty statements. Then, we conduct controlled experiments on 18 programs with 3079 faulty versions from different domains to compare the robustness of 23 classes of risk evaluation formulas. Besides, experiments are conducted for evaluating the robustness of two neural network-based techniques. The impacts of perturbation degrees, number of faults and types of labelling perturbation on the robustness of formulas are empirically studied, and several interesting findings are obtained. © 2018 Elsevier Inc.</t>
  </si>
  <si>
    <t>Understanding the impact of emotions on software: A case study in requirements gathering and evaluation</t>
  </si>
  <si>
    <t>Smart home technology has received growing interest in recent years with a focus on automation and assistance, for example, Alexa, Google Home, Apple HomePod, and many cheap IoT devices. Better supporting elderly people to continue live in their home using smart home technology is a key target application. However, most of the existing smart home solutions for the elderly are not designed with people's emotional goals in mind, leading to lack of adoption, lack of engagement, and failure of the technology. In this paper, we introduce an emotion-oriented requirements engineering approach to help identifying, modeling and evaluating emotional goals. We also explain how we used this technique to help us develop SofiHub - a new smart home platform for elderly people. SofiHub comprises a range of devices and software for sensing, interaction, passive monitoring, and emergency assistance. We have conducted multiple trials including initial field trials for elderly people in real houses. We have used our emotion-oriented requirements techniques to evaluate the participants’ emotional reactions before, during, and after trials to understand the impact of such technology on elderly people's emotions to the SofiHub solution. Our analysis shows that SofiHub successfully alleviates their loneliness, makes them feel safer and cared about. We also found that the trial participants developed a strong relation with the system and hence, felt frustrated when SofiHub did not respond in ways expected or desired. We reflect on the lessons learned from the trials related to our emotion-oriented design and evaluation experimental approach, including refining our set of evaluation tools. © 2018</t>
  </si>
  <si>
    <t>Exoneration-based fault localization for SQL predicates</t>
  </si>
  <si>
    <t>Spectrum-based fault localization (SFL) techniques automatically localize faults in program entities (statements, predicates, SQL clauses, etc.) by analyzing information collected from test executions. One application of SFL techniques is to find faulty SQL statements in database applications. However, prior techniques treated each SQL statement as one program entity, thus they could not find faulty elements inside SQL statements. Since SQL statements can be complex, identifying the faulty element within a faulty SQL statement is still time-consuming. In our previous paper, we developed a novel fault localization method based on row-based dynamic slicing and delta debugging techniques that can localize faults in individual clauses within SQL predicates. We call this technique exoneration-based fault localization because it can exonerate “innocent” elements and precisely identify the faulty element, whereas previous SFL techniques simply ranked all the elements in an SQL statement based on suspiciousness. This paper improves the exoneration-based fault localization technique with a new algorithm that considerably reduces the execution time. We also conducted an empirical study that compared nine existing SFL techniques with the exoneration-based technique in localizing faulty clauses in SQL predicates. Results indicate that the new exoneration-based technique surpasses the other techniques both in terms of effectiveness and efficiency. © 2018</t>
  </si>
  <si>
    <t>Energy-aware virtual machine allocation for cloud with resource reservation</t>
  </si>
  <si>
    <t>To reduce the price of pay-as-you-go style cloud applications, an increasing number of cloud service providers offer resource reservation-based services that allow tenants to customize their virtual machines (VMs) with specific time windows and physical resources. However, due to the lack of efficient management of reserved services, the energy efficiency of host physical machines cannot be guaranteed. In today's highly competitive cloud computing market, such low energy efficiency will significantly reduce the profit margin of cloud service providers. Therefore, how to explore energy efficient VM allocation solutions for reserved services to achieve maximum profit is becoming a key issue for the operation and maintenance of cloud computing. To address this problem, this paper proposes a novel and effective evolutionary approach for VM allocation that can maximize the energy efficiency of a cloud data center while incorporating more reserved VMs. Aiming at accurate energy consumption estimation, our approach needs to simulate all the VM allocation updates, which is time-consuming using traditional cloud simulators. To overcome this, we have designed a simplified simulation engine for CloudSim that can accelerate the process of our evolutionary approach. Comprehensive experimental results obtained from both simulation on CloudSim and real cloud environments show that our approach not only can quickly achieve an optimized allocation solution for a batch of reserved VMs, but also can consolidate more VMs with fewer physical machines to achieve better energy efficiency than existing methods. To be specific, the overall profit improvement and energy savings achieved by our approach can be up to 24% and 41% as compared to state-of-the-art methods, respectively. Moreover, our approach could enable the cloud data center to serve more tenant requests. © 2018 Elsevier Inc.</t>
  </si>
  <si>
    <t>Determining relevant training data for effort estimation using Window-based COCOMO calibration</t>
  </si>
  <si>
    <t>Context: A software estimation model is often built using historical project data. As software development practices change over time, however, a model based on past data may not make accurate predictions for a new project. Objectives: We investigate the use of moving windows to determine relevant training data for COCOMO calibration. Method: We present a windowing calibration approach to calibrating COCOMO and assess performance of effort estimation models calibrated using windows and all data. Results: Our results show that calibrating COCOMO using small windows of the most recently completed projects generates superior estimates than using all available historical projects. Large windows tend to produce worse estimates. Conclusions: This study provides empirical evidence to support the use of small windows of projects completed so far to calibrate models when COCOMO-like data is available. Additionally, when the change in software development over time is rapid, the use of windows is more justifiable for improving estimation accuracy. © 2018</t>
  </si>
  <si>
    <t>Advancing software engineering education: New practices and perspectives</t>
  </si>
  <si>
    <t>On the analysis of spectrum based fault localization using hitting sets</t>
  </si>
  <si>
    <t>Combining spectrum-based fault localization (SBFL) with other techniques is generally regarded as a feasible approach as advantages from both techniques would be preserved. SENDYS which combines SBFL with slicing-hitting-set-computation is one of the promising techniques. However, all current evaluations on SENDYS were obtained via empirical studies, which have inevitable threats to validity. Besides, purely empirical studies cannot reveal the essential reason that why SENDYS performs well or badly, and whether all the complicated computations are necessary. Therefore, in this paper, we provide an in-depth theoretical analysis on SENDYS, which can give definite and convincing conclusions. We generalize our previous theoretical framework on SBFL, to make it applicable to combined techniques like SENDYS. We first provide a variant of current SENDYS by patching its loophole of ignoring “zero or negative risk values” in normalization. This variant plays as a substitution of the original SENDYS, as well as one of the baselines in our analysis. Then, by modifying a few steps of this variant, we propose an enhanced SENDYS and theoretically prove its superiority over several other methods in single-fault scenario. Moreover, we provide a short-cut reformulation of the enhanced SENDYS by preserving its performance, but only requiring very simple computations. And it is proved to be even better than traditional SBFL maximal formulas. As a complementary, our empirical studies with 13 subject programs demonstrate the obvious superiority of the enhanced SENDYS, as well as its stability across different formulas in single-fault scenario. For multiple-fault cases, the variant of SENDYS is observed to have the best performance. Besides, this variant has shown great helpfulness in improving the bad performance of the original SENDYS when encountering the NOR problem. © 2018 Elsevier Inc.</t>
  </si>
  <si>
    <t>On the refinement of spreadsheet smells by means of structure information</t>
  </si>
  <si>
    <t>Spreadsheet users are often unaware of the risks imposed by poorly designed spreadsheets. One way to assess spreadsheet quality is to detect smells which attempt to identify parts of spreadsheets that are hard to comprehend or maintain and which are more likely to be the root source of bugs. Unfortunately, current spreadsheet smell detection techniques suffer from a number of drawbacks that lead to incorrect or redundant smell reports. For example, the same quality issue is often reported for every copy of a cell, which may overwhelm users. To deal with these issues, we propose to refine spreadsheet smells by exploiting inferred structural information for smell detection. We therefore first provide a detailed description of our static analysis approach to infer clusters and blocks of related cells. We then elaborate on how to improve existing smells by providing three example refinements of existing smells that incorporate information about cell groups and computation blocks. Furthermore, we propose three novel smell detection techniques that make use of the inferred spreadsheet structures. Empirical evaluation of the proposed techniques suggests that the refinements successfully reduce the number of incorrectly and redundantly reported smells, and novel deficits are revealed by the newly introduced smells. © 2018 Elsevier Inc.</t>
  </si>
  <si>
    <t>Business process model refactoring applying IBUPROFEN. An industrial evaluation</t>
  </si>
  <si>
    <t>Business process models are recognized as being important assets for companies, since appropriate management of them provides companies with a competitive advantage. Quality assurance of business process models has become a critical issue, especially when companies carry out reverse engineering techniques to retrieve their business process models. Thus, companies have to deal with several quality faults, such as unmeaningful elements, fine-grained granularity or incompleteness, which seriously affect understandability and modifiability of business process models. The most widely-used method to reduce these faults is refactoring. Although several refactoring operators exist in the literature, there are no refactoring techniques specially developed for business process models obtained by process mining and other reverse engineering techniques. Therefore, this paper presents the use of IBUPROFEN, a business process model refactoring technique for those models obtained by reverse engineering. IBUPROFEN is applied in an in-depth case study with a real-life information system belonging to a European bank company. The goal of this industrial evaluation is to prove that the refactoring operators improve the understandability and modifiability of the business process model after being refactored. In addition, the scalability of the technique is assessed to demonstrate the feasibility of its application. © 2018</t>
  </si>
  <si>
    <t>Retest test selection for product-line regression testing of variants and versions of variants</t>
  </si>
  <si>
    <t>Testing is a crucial activity of product-line engineering. Due to shared commonality, testing each variant individually results in redundant testing processes. By adopting regression testing strategies, variants are tested incrementally by focusing on the variability between variants to reduce the overall testing effort. However, product lines evolve during their life-cycle to adapt, e.g., to changing requirements. Hence, quality assurance has also to be ensured after product-line evolution by efficiently testing respective versions of variants. In this paper, we propose retest test selection for product-line regression testing of variants and versions of variants. Based on delta-oriented test modeling, we capture the commonality and variability of an evolving product line by means of differences between variants and versions of variants. We exploit those differences to apply change impact analyses, where we reason about changed dependencies to be retested when stepping from a variant or a version of a variant to its subsequent one by selecting test cases for reexecution. We prototypically implemented our approach and evaluated its effectiveness and efficiency by means of two evolving product lines showing positive results. © 2018 Elsevier Inc.</t>
  </si>
  <si>
    <t>A general method for rendering static analyses for diverse concurrency models modular</t>
  </si>
  <si>
    <t>Shared-memory multi-threading and the actor model both share the notion of processes featuring communication, respectively by modifying shared state and by sending messages. Existing static analyses for concurrent programs either model every possible process interleavings and therefore suffer from the state explosion problem, or feature modularity but lack in precision or in their support for dynamic processes. In this paper we present a general method for obtaining a scalable analysis of concurrent programs featuring dynamic process creation. Our MODCONC method transforms an abstract concurrent semantics modeling processes and communication into a modular static analysis treating the behavior of processes separately from their communication. We present MODCONC in a generic way and demonstrate its applicability by instantiating it for multi-threaded and actor-based programs. The resulting analyses are evaluated in terms of precision, performance, scalability, and soundness. While a typical non-modular static analysis time out on half of our 56 benchmarks with a 30 min timeout, MODCONC analyses successfully analyze all of them in less than 30 s, while remaining on par in terms of precision. Analyzing concurrent processes in isolation while modeling their communications is the key ingredient in supporting scalable analysis of concurrent programs featuring dynamic process communication. © 2018</t>
  </si>
  <si>
    <t>Online model learning for self-aware computing infrastructures</t>
  </si>
  <si>
    <t>Performance models are valuable and powerful tools for performance prediction. However, the creation of performance models usually requires significant manual effort. Furthermore, as the modeled structures are subject to frequent change in modern infrastructures, such performance models need to be adapted as well. We therefore propose a reference architecture for online model learning in virtualized environments, which enables the automatic extraction of the aforementioned performance models. We follow an agent-based approach, which enables us to incorporate the extraction of information about the application structure as well as the virtualization structures present in modern computing centers. Our evaluation shows that our collaborating agents are able to reduce the manual effort of performance model extraction by 85.4%. The resulting performance model is able to predict the system utilization with an absolute error of less than 4% and the end-to-end response time with a relative error of less than 21%. © 2018 Elsevier Inc.</t>
  </si>
  <si>
    <t>Myopathy detection and classification based on the continuous wavelet transform</t>
  </si>
  <si>
    <t>Electromyography (EMG) technique is often used for diagnosis of neuromuscular diseases such as myopathy that affects the muscle and causes many changes in the electromyography signal characteristics. This paper presents a new method for analysis and classification of normal and myopathy EMG signals based on the continuous wavelet transform (CWT). Classification algorithms, namely Support Vector Machine (SVM), k-Nearest Neighbor (k-NN), Decision Tree (DT), Discriminant Analysis (DA) and Native Bayes (NB) were used in our study. Five features were extracted from the CWT and employed them as input features to the classifiers. Results were evaluated and subsequently, a comparison was made in terms of performance markers, namely, accuracy, sensitivity, and specificity to ensure the efficacy of individual classifiers as well as the number and the combination of the feature sets. Results showed that k-NN classifier with an association of four features delivered the best performances with an accuracy of 93.68%. © 2019 University of Split. All rights reserved.</t>
  </si>
  <si>
    <t>Self diagnostics and isolation mechanisms for mixed criticality systems</t>
  </si>
  <si>
    <t>Virtualization is a technology that is frequently employed in computers and servers to provide isolation for execution environments, and to support the execution of multiple Operating Systems (OS) on the same hardware platform. In the embedded systemś world, virtualization has been a rising trend, essentially because it offers an isolation mechanism that provides hardware manufactureŕ independence and it avoids obsolescence issues. The isolation mechanism supports safety and security measures, and assists in the certification of safety-critical systems. Virtualization offers improved performances, better transparency, portability and interoperability by integrating hardware and software resources, and also networking services into one computing entity. It makes the integration process of Mixed Criticality Systems (MCS) easier. For industries, Field-Programmable Gate Arrays (FPGAs) hardware solutions provide the needed level of flexibility and performance. In this paper, a Self-test application is integrated in the hardware and also in the software level. The importance of self-test applications for Instrumentation and Control (I&amp;C) systems will be discussed in the context of virtualization. For this implementation a type 1 hypervisor called Xtratum is used. An analysis of inter-partition communication channelś performance will be provided including the implications multicore approaches will have on communication. The novelty of this work is to study the isolation impact multicore approaches can have on inter-partitions communications in Xtratum. Another novel aspect is the implementation of a self-test application in the hypervisor and the board as well. © 2019 University of Split. All rights reserved.</t>
  </si>
  <si>
    <t>The spatial correlation of a multiple-input multiple-output and channel model using huygens-fresnel principle for underwater acoustic</t>
  </si>
  <si>
    <t>In this work, the spatial correlation of a multiple-input multiple-output (MIMO) for underwater acoustic (UWA) channel is modeled. To obtain the spatial correlation for such a channel, a mathematical method to model the effect of the surface on the acoustic propagation is studied. The sea surface has a significant impact on the underwater acoustic propagation (UWA) channel since the sound field is scattered, particularly in rough sea conditions. In a situation where the sea surface is calm, the reflection is specular. In contrast, a sea surface subject to high sea states generates scattered waves. In these conditions, more complex mathematical equations are required to model the propagation. Current analytical models have limitations in terms of complexity and are not practical. Therefore, this study initially aims to consider a specular reflection to model the time-varying sea surface on the UWA channel. It is a simple model with low computationally complexity and can be used to assess the performance of UWA communications. Specifically, the specular reflection and transmission of an acoustic wave at a calm sea surface are studied, using the Huygens-Fresnel principle and the superposition theorem. The analytical model is developed using physical oceanic parameters representing the sea conditions. The results show a good agreement with the experimental analysis. Then, we aim to find a solution to analyze and model the surface scattering generated by the sea surface as a randomly rough surface generated by wind. The power spectrum as the Fourier transform of the correlation function of the wave height follows the Pierson and Moskowitz power spectrum which has a wide range of roughness scales. The results show a good agreement with the experimental analysis. © 2019 University of Split. All rights reserved.</t>
  </si>
  <si>
    <t>Estimation and Minimixation of the cramer-Row lower bound of redio direction-finding of the azimuth and elivation of planar antenna arrays</t>
  </si>
  <si>
    <t>In this paper an approach of obtaining optimal planar antenna arrays consisting of omnidirectional sensors is proposed. The novelty of the proposed approach is to apply an exact expression of the Cramer-Rao lower bound for an arbitrary planar antenna array consisting of a number of omnidirectional elements which has been presented in the further chapters of the paper. The obtained formula describes the influence of antenna elements locations on the direction-of-arrival estimation accuracy. It has been shown that the direction-of-arrival accuracy via planar antenna arrays is determined as the sum of squares of differences between all omnidirectional elements coordinates along x-and y-axis. Thus knowing an expected area or sector of signal source it is very easy to calculate optimal arrangement of antenna elements in order to reduce direction-finding errors, because obtained by that way positions gives the best match according to the maximum likelihood criterion. It is worth nothing that such antenna arrays are useful in the way that they allow estimating the coordinates of radio emission sources in the three-dimensional coordinate space, i.e. in azimuth and elevation. In order to confirm the proposed methodology optimal antenna arrays constructed after minimization of the new formulas are researched. It is found out that the new shapes of antenna arrays based on the analytical expressions have better direction-of-arrival accuracy in comparison with the circular ones. © 2019 CCIS.</t>
  </si>
  <si>
    <t>5G Downlink throughput enhancement by beam consolidation at vacant traffic</t>
  </si>
  <si>
    <t>The 3GPP release for 5G (R15) assigns each User Equipment (UE) a radio beam by employing Massive Multi User Multiple-Input Multiple-Output (MU-MIMO) technology. Each beam carries, at the downlink, a data with a rate according to the Modulation and Coding Scheme (MCS) assigned by the base station (BS). For the limited existence of active UEs and during vacant traffic, all UEs are not active or standby, the assigned beams will be transmitted, but not to any UE. This paper proposes a new scheme that consolidates vacant beams of inactive UEs, to the adjacent beam of the active UE or UE at the cell edge to duplicate the bandwidth of the new beam. The proposed scheme increases the level of desired MCS to a higher scheme (e.g. from Quadrature Phase Shift Keying (QPSK) to Quadrature Amplitude Modulation (QAM)), and hence enhances the spectral efficiency (SE) of the 5G mobile networks. The BS consolidates (combines) multiple radio beams along with the assigned beam during vacant traffic. More than two beams are consolidated in particular to the active UE to increase the bit rate by assigning higher MCS. The simulation evaluation depicts that the performance of beams consolidation provides a gain of 3.5 dB above than the state before beam consolidation. Moreover, more than 40 % improvement in UE throughput is achieved. © 2019 CCIS.</t>
  </si>
  <si>
    <t>PAPR reduction and data security improvement for OFDM technique using chaos system</t>
  </si>
  <si>
    <t>Higher value of Peak to Average Power Ratio (PAPR) in wireless Orthogonal Frequency Division Multiplexing (OFDM) systems makes low power efficiency, several degradation of performance in the transmitting power amplifier, and increases complexity of converters. So, it is important to decrease PAPR to avoid these problems. This paper presents a proposed algorithm to decrease PAPR by generating several Aperiodic PseudoRandom Binary Sequences (APRBSs) using chaos system. The proposed algorithm scrambles information sequence by APRBSs, and one sequence would be chosen for transmission which it has smallest PAPR value. To inform the receiver which sequence had been sent, a Side Information (SI) is enclosed with the transmitted sequence. Because SI is very important, convolutional code with Viterbi-Soft Decision Decoding (V-SDD) would be used in this paper to protect SI against channel distortion. Simulation results state that the proposed algorithm gives excellent PAPR reduction performance and approximately same Bit Error Rate (BER) performance over AWGN and flat fading channels comparing with the conventional OFDM system. This means that BER performance does not affected by SI. Finally, in addition to improving PAPR reduction performance, the proposed algorithm provides a good data security due to chaos system as well as reduces the hardware and computational complexities in the conventional PAPR reduction scrambling techniques. © 2019 CCIS.</t>
  </si>
  <si>
    <t>Design optimization of piezoelectric energy harvesting cantilever for medical devices</t>
  </si>
  <si>
    <t>Energy harvesting from the human body is considered as an effective solution for powering biomedical systems. More particularly, the piezoelectric energy recovery from the human body associated mechanical vibrations is discovered to represent a highly promising solution. Relevant research works as perceived, in the related literature, turns out to reveal showed that the harvested power depends on several intervening factors such as the geometry, size and materials used in the construction of the piezoelectric cantilever. In addition, the reduction and the change of the design of the piezoelectric system appear to constitute important factors in output power enhancing process. In this context, the present work is conceived to propose a novel design of the piezoelectric cantilever. Accordingly, a special study dealing with conventional rectangular shape of the piezoelectric energy harvester is conducted. Hence, the major contribution of this study consists in an attempts to provide a newly designed cantilever of a new shape in a bid to enhance the scavenged power for low frequencies. To this end, various structures are tested and compared through implementation of the finite element method (FEM). The proposed associated performance is analyzed in terms of such factors as the von Mises stress, displacement, voltage and output power. The ultimate simulation results prove to indicate that the proposed architectural design turns out to be able to generate an electric power of a range of 14.11 ìW at a resonant frequency of 8.5 Hz. It is also worth noting that the advanced novel shape is discovered to exhibit the most effective performance levels in respect of some other observed designs subject of investigation. © 2019 CCIS.</t>
  </si>
  <si>
    <t>Approach for social media content-based analysis for vacation resorts</t>
  </si>
  <si>
    <t>The impact of social networks on our lives keeps increasing because they provide content, generated and controlled by users, that is constantly evolving. They aid us in spreading news, statements, ideas and comments very quickly. Social platforms are currently one of the richest sources of customer feedback on a variety of topics. A topic that is frequently discussed is the resort and holiday villages and the tourist services offered there. Customer comments are valuable to both travel planners and tour operators. The accumulation of opinions in the web space is a prerequisite for using and applying appropriate tools for their computer processing and for extracting useful knowledge from them. While working with unstructured data, such as social media messages, there isn't a universal text processing algorithm because each social network and its resources have their own characteristics. In this article, we propose a new approach for an automated analysis of a static set of historical data of user messages about holiday and vacation resorts, published on Twitter. The approach is based on natural language processing techniques and the application of machine learning methods. The experiments are conducted using software product RapidMiner. © 2019 University of Split. All rights reserved.</t>
  </si>
  <si>
    <t>Automated modeling of real real-time anomaly detection using non -parametric statistical technique for data streams in cloud environments</t>
  </si>
  <si>
    <t>Online anomaly detection plays a vital role in improving the performance of cloud data centers by identifying unusual behaviors. In this paper, we propose an online anomaly detection framework using non-parametric statistical technique in cloud data center. The major advantage of the proposed work is its capability of automatic re-computing of the model, according to the fundamental changes in the data. In order to determine the accuracy of the proposed work, we experiment it to data collected from RUBis cloud testbed (Dataset 1) and Yahoo Cloud Serving Benchmark (YCSB) (Dataset 2). Our experimental results show the greater accuracy in terms of True Positive Rate (TPR), False Positive Rate (FPR), True Negative Rate (TNR) and False Negative Rate (FNR). © 2019 University of Split. All rights reserved.</t>
  </si>
  <si>
    <t>Multi-token based MAC-Cum-routing protocol for WSN: A distributed approach</t>
  </si>
  <si>
    <t>A wireless sensor network is a collection of batterypowered sensor nodes distributed in a geographical area. There are many applications, where networks are left unattended for a long period of time. These networks suffer from problems like high energy consumption, high latency time, and end-to-end low packet delivery ratio. To design a protocol that finds a trade-off between these problems is a challenging task. In order to mitigate the above issues, different existing Media Access Control (MAC) protocols such as S-MAC, RMAC, HEMAC, Congestion-less Single Token, AS2-MAC, and Multi Token based MAC protocols have been proposed which ensure better packet delivery but fail to ensure energy efficiency due to high end-to-end latency. The problem of high end-to-end latency is resolved with the existing routing protocols such as Fault Tolerant Multilevel Routing protocol(FMS), and Enhanced Tree Routing protocol(ETR). So, it is clear that MAC and routing protocols both together can give better results related to data transmission in WSN. In order to achieve the same, in this paper, we propose a MAC-cum- Routing protocol collision free data Transmission, which improves throughput with respect to end to end packet delivery. The proposed protocol exchanges various control messages among the sensor nodes in a distributed manner to achieve better data packet delivery and ultimately uses tokens to ensure collision free data transmission. Simulation studies of the proposed approach have been carried out and its performance has been compared with the Multi Token based MAC protocol, AS-MAC protocol, and ETR routing protocol. The experimental results based on simulation confirms that the proposed approach has a higher data packet delivery ratio. © 2019 University of Split. All rights reserved.</t>
  </si>
  <si>
    <t>Gravitational search for designing a fuzzy rule-based classifiers for handwritten signature verification</t>
  </si>
  <si>
    <t>Handwritten signatures are used in authentication systems as a universal biometric identifier. Signature authenticity verification requires building and training a classifier. This paper describes a new approach to the verification of handwritten signatures by dynamic characteristics with a fuzzy rule-based classifier. It is suggested to use the metaheuristic Gravitational Search Algorithm for the selection of the relevant features and tuning fuzzy rule parameters. The efficiency of the approach was tested with an original dataset; the type II errors in finding the signature authenticity did not exceed 0.5% for the worst model and 0.08% for the best model. © 2019 University of Split. All rights reserved.</t>
  </si>
  <si>
    <t>Network performance criteria for telecommunication traffic types driven by quality of experience</t>
  </si>
  <si>
    <t>A common reason for changing the chosen service provider is user perception of service. Quality of Experience (QoE) describes the end user's perception of service while using it. A frequent cause of QoE degradation is inadequate traffic routing where, other than throughput, selected routes do not satisfy minimum network requirements for the given service or services. In order to enable QoE-driven routing, per-traffic-type defined routing criteria are required. For the purpose of identifying services of interest, we analyzed traffic within a telecom operator network. Next, we defined testbed measurements that explored the impact of packet loss and delay on user QoE for video, voice, and management traffic. For video services, we performed separate measurements for multicast delivery, unicast HTTP Live Streaming (HLS), and unicast Real Time Streaming Protocol (RTSP) traffic. Applying a threshold to QoE values, from the measured dependencies we extracted minimum network performance criteria for the investigated different types of traffic. Finally, we define relevant service classes, for relevant services, we propose the retention or correction of QoE/QOS criteria defined years ago to correspond to traffic scenarios in modern telecom operator networks, and we propose their traffic class priorities. © 2019 University of Split. All rights reserved.</t>
  </si>
  <si>
    <t>A user feedback centric approach for detecting and mitigating god class code smell using frequent usage patterns</t>
  </si>
  <si>
    <t>Code smells are the fragments in the source code that indicates deeper problems in the underlying software design. These code smells can hinder software evolution and maintenance. Out of different code smell types, the God Class (GC) code smell is one of the many important code smells that directly affects the software evolution and maintenance. The GC is commonly defined as a much larger class in systems that either know too much or do too much as compared to other classes in the system. God Classes are generally accidentally created overtime during software evolution because of the incremental addition of functionalities to it. Generally, a GC indicates a bad design choice and it must be detected and mitigated in order to enhance the quality of the underlying software. However, sometimes the presence of a GC is also considered a good design choice, especially in compiler design, interpreter design and parser implementation. This makes the developer's feedback important for the correct classification of a class as a GC or a normal class. Therefore, this paper proposes a new approach that detects and proposes refactoring opportunities for GC code smell. The proposed approach makes use of different code metrics in combination along with utilizing user feedback as an important aspect while correctly identifying the GC code smell. The proposed approach that considers combined use of code metrics, is based on two newly proposed code metrics in this paper. The first newly proposed metric is a new approach of measuring the connectivity of a given class with other classes in the system (also termed as coupling). The second newly proposed code metric is proposed to measure the extent to which a given classes make use of foreign member variables. Finally, the proposed approach is also empirically evaluated on two standard open-source commonly used software systems. The obtained result indicates that the proposed approach is capable of correctly identifying the GC code smell. © 2019 CCIS</t>
  </si>
  <si>
    <t>On the error statistics of turbo decoding for hybrid concatenated codes design</t>
  </si>
  <si>
    <t>—In this paper we propose a model for the generation of error patterns at the output of a turbo decoder using a Context Tree based modelling technique. This model can be used not only to generate the decoder error pattern behaviour with little effort, avoiding simulations, but also to investigate – with no need of performing neither a turbo code distance spectrum analysis, nor the probabilistic characterization of log-likelihood ratios or of the extrinsic information at a turbo decoder output – the performance of hybrid concatenated coding (HCC) schemes having a turbo code as component code. These coding schemes combine the features of parallel and serially concatenated codes and thus offer more freedom in code design. It has been demonstrated, in fact, that HCCs can perform closer to capacity than serially concatenated codes while still maintaining a minimum distance that grows linearly with block length. © 2019 CCIS</t>
  </si>
  <si>
    <t>Forming high gain wide beam with NULL steering ability to receive UAV signal based on phased array antenna</t>
  </si>
  <si>
    <t>—Successfully achieving the mission of the unmanned aerial vehicle (UAV) requires high gain data link between the UAV and the ground control station (GCS). The antenna of the ground station must has a narrow, precisely guided beam towards the UAV. Widening the beamwidth in phased array will be on the expense of reducing the gain and increasing the possibility of receiving the interference signal, this may lead to the failure in achieving the desired link. This paper presents a new method to achieve an automatic forming of the reception beam and automatic tracking of the UAV’s signal in the digital phased array without the need of the complex digital signal processing algorithms used in smart antenna. The proposed approach is based on the complex vector multiplication and phase conjugation technique. The UAV will stay on the beak of the array factor. The resulted array is a combination between the retrodirective array and the phased array, its beamwidth equal to the field of view without reducing the gain and with null steering ability. Comparison between the array response of the proposed approach and the array response of a tracking system using the Monopulse Digital Beam Forming algorithm against different values of the phase error deviation is done. © 2019 CCIS.</t>
  </si>
  <si>
    <t>Statistical approach in analyzing of advanced metering data in power distribution grid</t>
  </si>
  <si>
    <t>—In last period many distribution system operators (DSO) invest significant amount of money in smart metering system. Those investments are in part due to regulatory obligations and in part due to needs of DSO (utilities) for knowledge about electric energy consumption. Term - electric energy consumption, refers not only on real consumption of electric energy but also on data about peak power, unbalance, voltage profiles, power losses etc. Data which DSO can obtain from smart meters depend on type of smart metering system. Further, smart meters as source of data can be implemented in transformer stations (TS) MV/LV and in LV grid at consumer level. Generally, smart meters can be placed in any node of distribution grid. As amount of smart meters is greater, the possibility of data analysis is greater. In this paper a smart metering system of J.P Elektroprivreda HZ HB d.d, Mostar, Bosnia and Herzegovina will be presented. One statistical approach for analyzing of advanced metering data of TS MV/LV will be presented. Statistical approach presented here is powerful tool for analyzing great amount of data from distribution grid in simple way. For example, transformer in TS MV/LV can be overloaded for 30%, but overload period can be for example single one-hour period in whole year. With smart meter data, false conclusions can be avoided. In concerned case, grid operation engineer will not make decision of transformer replacing. With knowledge of only max. power of transformer (without time series data), false conclusion can be adopted about transformer replacing. This can increase costs of grid operation for DSO. Smart metering can help in transformer monitoring. Voltage drop in LV buses of TS MV/LV can be 10% for example. It means that quick intervention in grid must be performed. But, period of increased voltage drop can be only single one-hour period in whole year (for example). On other side, TS MV/LV can have voltage drop of 7% for example in half-year period. These data, obtained by smart meters, can help in issuing of priority grid investments. Main contribution of this paper is in performing of the statistical analysis of smart meter data in distribution grid and using the obtained results in maintenance/investment planning process. © 2019 CCIS.</t>
  </si>
  <si>
    <t>Electronic interface for LiDar system and smart cities applications</t>
  </si>
  <si>
    <t>—This work deals with the design of a new readout electronics for silicon photomultipliers sensors. The so-called SiPMs sensors are an emerging technology currently diffusing in many applications and, among them, in the definition of a new generation of LIDAR systems. The latter, nowadays have a primary role in the evolution process that is involving Smart Cities, being an enabling technology in different fields. The solution here proposed is realized at electronic level with a 150 nm technology process from LFoundry and results provide a feasible demonstration of the capability of the proposed design approach to be employed in practical applications. © 2019 CCIS.</t>
  </si>
  <si>
    <t>Channel-adaptive probabilistic broadcast in route discovery mechanism of MANETs</t>
  </si>
  <si>
    <t>Mobile ad-hoc Networks (MANETs) are self-managing wireless networks without relying on any central administration. Each MANET node can connect itself to its neighbors on an ad-hoc basis and communicate with other nodes through its neighbors over multi-hop wireless links. The routes to destination nodes are discovered in an on-demand fashion by broadcasting customized messages called RREQ (Route REQuest). The RREQ messages are re-broadcasted by each of the subsequent receiving nodes until the RREQ arrives at the ultimate destination node which then responds back with the RREP (Route REPly) message to the original sending node to setup up the route. Continuously moving nodes and wireless nature of the communication links impose challenges to efficient broadcasting of RREQs and impact routing performance. A node receiving a RREQ message should be cautious on re-broadcasting it to avoid the Broadcast Storm Problem (BSP) on one side, and on another side, maximizing the reachability of the RREQ message to the destination node. This paper presents a novel distributed algorithm CAPB (Channel Adaptive Probabilistic Broadcasting) to decide the re-broadcasting of RREQ messages for individual MANET nodes in a probabilistic manner. The algorithm takes into account the neighboring node density as well as SINR (Signal to Interference plus Noise Ratio) to decide rebroadcast-probability dynamically. The proposed algorithm has been implemented in the standard AODV routing protocol using the ns-2 simulator. The simulation results have shown that the proposed algorithm outperforms the standard AODV and three state-of-the-art competitor schemes in terms of routing overhead, throughput, end-to-end delay and energy consumption significantly. The proposed algorithm improves network performance and battery life at the same time. © 2019 CCIS.</t>
  </si>
  <si>
    <t>Save and transmit scheme for energy harvesting MIMO systems with TAS/MRC</t>
  </si>
  <si>
    <t>In this paper, we propose and analyze a wireless transmitter, for multiple-input multiple-output (MIMO) systems, that relies exclusively on energy harvesting. We consider wireless transceivers where the transmitter harvests the total required energy from its environment through various sources. We assume that both transmitter and receiver are equipped with multiple antennas. At the transmitter, a single transmit antenna that maximizes the signal-to-noise ratio (SNR) at the receiver is selected for transmission. The remaining antennas are used for energy harvesting. At the receiver side, maximal-ratio combining (MRC) is used. Furthermore, we assume that all the harvested power is used to power the transmitter immediately. The performance of the proposed scheme is analyzed in terms of outage probability (OP), symbol error rate (SER) and channel capacity. The harvested energy comes from random sources and is considered as a random variable. Assuming that the harvested power follows a gamma distribution and the MIMO channel is a Rayleigh flat fading process, we derive a closed-form expressions for the exact cumulative distribution function (CDF) and probability density function (PDF) of the SNR. Based on this, we analyze the performance of the proposed energy harvesting scheme. The main contribution of this work consists on proposing a new energy harvesting protocol and providing an analytical performance assessment of this protocol over Rayleigh flat fading channels. The obtained analytical results are validated by comparing them with the results of Monte-Carlo (MC) simulations. © 2019 CCIS.</t>
  </si>
  <si>
    <t>Smart cities: Multidisciplinary approach</t>
  </si>
  <si>
    <t>An innovative face emotion recognition-based platform by using a mobile device as a virtual tour</t>
  </si>
  <si>
    <t>Emotions are the base of human evolution. They help us to survive and to face up all problems of our life. Without emotions human evolution was not possible and we would be in caves. Nowadays, emotions are a very important aspect in different field not only in psychology. They are very important to understand human mind and decision-making process. Emotional tourism is an example of a new way to use emotions analysis to predict how traveler could enjoy destinations, leisure and tourism services. It provides support for the suitability of emotions as a segmentation variable. In this field emotions are used to create a most deep experience from the begin of a travel to each steps of the journey. They help tourism to make traveler the protagonist of his travel and not just a spectator. In this paper, we are going to show an app which predicts a travel destination based on user’s mood and facial expressions to specifics visual and auditory trigger to encounter his reactions. This app uses different technology linked together to make this solution versatile and dynamic. It implements different technology modules to perform facial and mood analysis, capturing the image, store image and show all trigger to the user. By adopting this solution is possible to easily upgrade the app and each module can be changed with no large problem adapting it to the current version of the app. © 2019 CCIS.</t>
  </si>
  <si>
    <t>Simulations for resource-allocation protocol optimization for MIL-STD-188-186 over a UHF SATCOM network</t>
  </si>
  <si>
    <t>A simple simulation tool was previously developed to simulate the operation and performance of demand-assigned communication networks having time-varying data traffic patterns. Such networks use protocols to increase or decrease the resources allocated to a network node as the resource needs at that node change. These resource-allocation protocols have parameters such as numerical thresholds for requesting or releasing resources. The additional simulator development and execution described herein allows a comparison of performance metrics that result when using the existing MIL-STD-188-186 protocol versus using a proposed alternative protocol. The network behavior revealed by the simulation results also allows examining network performance trade-offs as values for the protocol parameters are adjusted. Although commercially available simulation tools could be used for these simulations, such tools are often expensive and sometimes complicated to adapt to new and not yet standardized protocols. The simple simulation tool that was previously developed is described in an earlier paper and is programmed as an Excel spreadsheet. It has now been adapted to allow comparing an existing resource-allocation protocol versus a proposed protocol for MIL-STD-188-186. The simulator allows examination of performance metrics such as the average number of assigned time slots per frame assigned to a transmitting node that has a specified message generation rate, the percentage of generated messages that are discarded prior to transmission due to being queued for an excessive time, and a histogram showing the percentage of messages transmitted with each possible message delivery time. © 2019 CCIS.</t>
  </si>
  <si>
    <t>Transport bottlenecks of edge computing in 5G networks</t>
  </si>
  <si>
    <t>We consider bottlenecks of TCP throughput in scenarios with edge clouds and 5G cellular networks. By numerical examples from measurements in real networks, we show that edge clouds indeed improve throughput but that several, non-negligible bottlenecks remain. We therefore devise a concept where edge clouds connected directly to the radio access network can increase their transmission rates by relying on built in retransmissions (through quality of service features) and on the built in user fairness (through per-user buffers and scheduler policies). We then return to the numerical examples and show that our solution provides substantial gains and we conclude by identifying and discussing the remaining bottlenecks and the potential of an improved protocol. © 2019 CCIS.</t>
  </si>
  <si>
    <t>Arduino-based solution for in-car-abandoned infants' controlling remotely managed by smartphone application</t>
  </si>
  <si>
    <t>This manuscript deals with V2V/V2I (Vehicle-to-Vehicle and Vehicle-to-Infrastructure) communication systems developed for smart city applications, with the aim to provide new services and tools for making driving safer and improving the human lifestyle. The considered systems can be supported by suitable software applications for making the services more accessible. In this context, research groups and automotive companies are currently developing systems against children abandonment in unattended vehicles and are installing them on new car models. In this paper, an innovative Arduino-based control system against children abandonment in cars is described. It introduces new functionalities respect to systems reported in literature or already on the market, in order to improve safety and reliability. The proposed system integrates a mobile app, which gives the possibilities of receiving alert or status messages, along with images directly acquired from car cockpit. In addition, the app allows to remotely control several car functionalities, such as horn activation, windows lowering and doors locking/unlocking. The wide set of employed sensors allows to solve some shortcomings of detectability presented by similar detection systems, thanks to a proper cross-checking of the acquired information. © 2019 CCIS.</t>
  </si>
  <si>
    <t>Analysis of some mobile applications for cycling</t>
  </si>
  <si>
    <t>This article analyzes some available bike mobile applications as an alternative to bike computers, as known as cycle computers or speedometers or speed sensors. We have stored a lot of datasets recorded from different mountain bike routes; in this study, we analyzed two routes only. Most mobile cycling applications estimate fields such as speed, heading, slope, distance, VMG (Velocity Made Good) and pace (cadence). However, it is necessary to calculate the relationship between cadence and power in pedaling so that cyclists know the appropriate moment to apply force to their legs to improve the torque. We studied four cycling apps and one bike computer. The contribution of this paper lies in the fact that it reports and compares measurements of cycling workouts using four mobile applications for cycling, at the same time these measurements are compared against a speedometer; the differences in distance and speed between the mobile apps used in this study are slightly notorious. We also show comparative tables and graphs, and performance evaluation of biking routes in two different bike routes. © 2019 CCIS.</t>
  </si>
  <si>
    <t>An IoT-oriented fast prototyping platform for BLE-based star topology networks</t>
  </si>
  <si>
    <t>—The Internet of Things (IoT) is characterized by many technologies, standards, tools and devices for a wide range of application fields and often, for the end-users (makers and developers), is hard to orientate in an equally wide range of offers from various manufacturers. In recent years, the Bluetooth Low Energy (BLE) communication protocol is achieving a large portion of the market, thanks to its low-power and low-cost orientation and its pervasiveness in mobile devices, like smartphones. For these reasons, BLE is increasingly used in IoT-oriented Wireless Personal Area Networks (WPAN), where a small set of devices arranged in star topology network and connected to a smartphone and a Wi-Fi gateway, can cover a large number of monitoring and controlling use case scenarios. This work presents the ST’s STM32 Open Development Environment (ODE), a complete suite of hardware and software tools representing a reference point for end-users willing to create BLE-based star topology networks for a wide range of applications. Through a simple use case in a smart home context, it is shown how all provided tools can be used to fast prototype applications addressing all user requirements. © 2019 CCIS.</t>
  </si>
  <si>
    <t>Layer-based privacy and security architecture for cloud data sharing</t>
  </si>
  <si>
    <t>The management of data while maintaining its utility and preservation of security scheme is a matter of concern for the cloud owner. In order to minimize the overhead at cloud service provider for applying security over each document and then transfer it to the client, we proposed a layered architecture. This approach maintains security of the sensitive document and privacy of its data sensitivity. To make a balance between data security and utility, the proposed approach categorizes the data according to its sensitivity. Perseverance of various categories require different algorithmic schemes. We set up a cloud distributed environment where data is categorized into four levels of sensitivity: public, confidential, secret, top secret and a different approach has been used to preserve the security at each level. At the most sensitive layers i.e. secret and top secret data, we made a provision to detect the faulty node that is responsible for data leakage. Finally, experimental analysis is carried out to analyze the performance of the layer-based approach. The experimental results show that time taken (in ms) in processing 200 documents of size 20 MB is 437, 2239, 3142, 3900 for public, confidential, secret, and top secret data respectively when the documents are distributed among distinct users, which proves the practicality of the proposed approach. © 2019 CCIS.</t>
  </si>
  <si>
    <t>A decentralized personal data store based on ethereum: Towards GDPR compliance</t>
  </si>
  <si>
    <t>Personal data sharing with service providers represents an unavoidable risk, due to issues like: improper data treatment, lack of users' awareness to whom they are sharing with, wrong or excessive data sharing from end users who ignore that they are exposing personal information. But sharing personal information, in the IoT era forces us to consider not only personal data, but also personal devices sharing. It becomes fundamental to consider users' awareness and centrality in the act of sharing, and resilience towards malicious third parties, which are problems that blockchain technologies are fit to solve. In order to make decentralized solutions usable for real, there is another challenge, the not simple compliance with the General Data Protection Regulation (GDPR), the European Authority has provided, in order to implement protection of sensitive data in each EU member. Such regulation protects sensible data throughout certification mechanisms (according to Art. 42 GDPR), which is a mandatory requirement for any service which may come in contact with sensitive data. The current paper offers a contribution, showing that the decentralized approach for personal data sharing, may be compliant not only with the requirement of users' centrality but also with GDPR, representing a novelty for IoT-ready personal data sharing management systems based on a distributed environment. This is possible by embedding the consent mechanism described by GDPR, within a real decentralized prototype developed to share personal data and devices. We present our approach and an architectural blueprint which evolves the prototype. © 2019 CCIS.</t>
  </si>
  <si>
    <t>The role of the user’s browsing and query history for improving MPC-generated query suggestions</t>
  </si>
  <si>
    <t>In this paper we present a way of using the very recent user’s browsing history and query history, in order to improve the query suggestions mechanism used by an information retrieval system. In order to collect this kind of data, we have built a Chrome browser plugin that monitors user’s web activity and stores that data so that we can create a better personal profile for each user. We then analyzed if future queries submitted by a user to the search engine can be predicted from web pages visited by that user in the past (i.e. his recent browsing history) or from queries submitted by that user in the past (i.e. his recent query history). The contribution of this paper is twofold: a) an evaluation of the relevancy of the user’s recent browsing and query history to future queries submitted by this user and b) a method for personalizing the query suggestions offered by the Google search engine. More specifically, we are using the user’s personal (browsing) history profile in order to reorder query suggestions offered by the Google search engine (i.e. we move query suggestions more relevant to the user’s information need to the front positions in the Google provided query suggestions list). © 2019 CCIS.</t>
  </si>
  <si>
    <t>An enhanced indoor positioning method based on Wi-fi RSS fingerprinting</t>
  </si>
  <si>
    <t>In WiFi-based indoor positioning, the received signal strength (RSS) measurements are commonly used to estimate the mobile user location. However, these measurements significantly fluctuate over time and are susceptible to human movement, multipath and Non-Line-of-Sight (NLOS) propagation, which reduce the location accuracy. In this paper, an enhanced positioning method based on the nearest neighbor algorithm is proposed. The set of the RSS samples recorded from several Access Points (APs) is used rather than their average, for reducing the location errors introduced by the RSS variations and the multipath problem. The proposed algorithm, named the Nearest Kth Nearest Neighbor (NK-NN) is experimentally evaluated and compared to other powerful methods. The results show that the proposed method outperforms these methods. © 2019 University of Split. All rights reserved.</t>
  </si>
  <si>
    <t>A hybrid based distributed slot scheduling approach for WSN MAC</t>
  </si>
  <si>
    <t>In Wireless Sensor Networks(WSNs), collision handling during transmission of data is an important challenge. MAC protocol plays a vital role in handling those collisions. Among different types of MAC protocols, schedule based MAC protocol is one where a valid schedule is prepared to handle the collision. The existing schedule based MAC protocols focus on preparing either a feasible schedule or an optimal schedule. In order to satisfy both feasibility as well as optimality feature, in this paper, we proposed a hybrid approach for slot scheduling that prepares a feasible schedule in a distributed manner and at the same time reduces the number of slots in the feasible schedule to achieve optimality. In this paper, we named this as Hybrid based Distributed Slot Scheduling (HDSS) approach. The proposed HDSS algorithm initially prepares a feasible schedule which is further tuned in quick time to prepare a valid schedule with a reduced number of slots. The reduction of the number of slots in the schedule improves the efficiency of data transmission in terms of latency. The simulation results show that the HDSS algorithm outperforms RD-TDMA with respect to both the number of slots allotted for a feasible schedule as well as the data transmission latency. © 2019 CCIS.</t>
  </si>
  <si>
    <t>In-service BER based estimation of OFDM PAPR and CFO-induced peak phase deviation</t>
  </si>
  <si>
    <t>High Peak-to-Average Power Ratio (PAPR) of the transmitted OFDM signal and the Carrier Frequency Offset (CFO) are well-known major drawbacks of the Orthogonal Frequency-Division Multiplexing (OFDM). Therefore, to avoid the High-Power Amplifier (HPA) inefficient operation with large back-off between the operating input power and its saturation region, specifically with the Long-Term Evolution (LTE) systems downlink, PAPR and CFO must be minimized. Considering that in many practical situations, this task demands (often unavailable) complex test equipment, such as e.g. Vector Signal Analyzer (VSA), in this paper, we develop a simple model for estimating the (residual) PAPR and CFO-induced peak phase deviation, by applying link abstraction, i.e. considering the easy-measurable BER degradation due to HPA non-linearity, as if it were the consequence of the according additive white Gaussian noise (AWGN). Moreover, the classic out-of-service BER testing, which requires network operator to interrupt its revenue-generating traffic, is substituted by in-service BER estimation from in-phase and quadrature-phase eye diagram closures, measured on live traffic, by means of a simple oscilloscope. The analytical model is verified by the appropriate Monte-Carlo simulations. © 2019 CCIS.</t>
  </si>
  <si>
    <t>MIMO OFDM DOA estimation algorithm implementation and validation using SDR platform</t>
  </si>
  <si>
    <t>—The work is devoted to research in Mobile Station (MS) positioning techniques having opportunity and perspective of using in the next generation communication networks, particularly in cellular networks. Direction of Arrival (DOA) estimation is necessary in many positioning applications and has been well studied by academy and by industry. The main contribution of this work is to design and implement a computationally light direction of arrival estimator on a Multiple Input Multiple Output (MIMO) Software Defined Radio (SDR) platform. Implemented direction of arrival estimator is tested and validated in real conditions and experimental measurements show, that the implemented algorithm can accurately estimate the directions of arrived signals. Used algorithm, estimates direction of arrivals by processing received data of 16-element two dimensional planar antenna array. The algorithm uses initial data received from channel estimators and further process it to obtain direction information. The hardware implementation has been thoroughly analyzed and experimentally validated and open source host code is available on Github. © 2019 CCIS.</t>
  </si>
  <si>
    <t>Priority-based offloading and caching in mobile edge cloud</t>
  </si>
  <si>
    <t>Mobile Edge Computing (MEC) is relatively a novel concept in the parlance of Computational Offloading. MEC signifies the offloading of intensive computational tasks to the cloud which is generally positioned at the edge of a mobile network. Being in an embryonic stage of development, not much research has yet been done in this field despite its potential promises. However, with time the advantages are gaining growing attention and MEC is gradually taking over some of the resource-intensive functionalities of a traditional centralized cloud-based system. Another new idea called Task Caching is emerging rapidly with the offloading policy. This joint optimization idea of task offloading and caching is relatively a very new concept. It has been in use for reducing energy consumption and delay time for mobile edge computing. Due to the encouraging offshoots from some of the current research on the joint optimization problem, this research initiative aims to take the progress forward. The work improves upon the “prioritization of the tasks” by adopting a very practical approach discussed forward, and proposes a different way for task offloading and caching to the edge of the cloud, thereby bringing a significant enhancement to the QoS of MEC. We propose a novel priority-based offloading and caching model considering the joint optimization of offloading and caching along with the local computing policy. The simulation results show that our proposed model is able to reduce more delay time and energy cost of MEC than any other model proposed earlier. © 2019 CCIS.</t>
  </si>
  <si>
    <t>A Kalman filter process for energy optimization in WSNs</t>
  </si>
  <si>
    <t>Wireless sensor networks (WSNs) consist of a large number of small interconnected devices used to measure physical quantities or to monitor an event in a given area. These devices are called sensor nodes and are characterized by low memory, limited computing resources and they are usually powered by an irreplaceable battery. Therefore, it is essential to design and develop an effective and energy aware protocols allowing these nodes to minimize their energy consumption in order to extend the network lifespan. In this article, a new communication mechanism for IEEE 802.15.4 based WSNs called "Kalman Filter based MAC (KF-MAC) protocol" is proposed. KF-MAC is designed to maximize the efficiency of nodes energy consumption. As a result, the nodes lifespan will be extended as much as possible through Kalman predicting filter. The main KF-MAC purpose is to optimize the sleep interval of nodes between consecutive wake-ups. The sensor node should be awake only if it has to receive or to transmit data without introducing unnecessary overhearing or idle listening cost. In other words, there will be an adaptation between the activation of the transceivers and the node traffic flows. More importantly, KF-MAC uses a postponing-based retransmission mechanism that can efficiently resolve the wireless collisions problem caused by data flow contention. To validate KF-MAC protocol, we compare KF-MAC performances to some existing energy-efficient MAC protocols such as S-MAC protocol and IEEE 802.15.4 standard. The simulation results show that KF-MAC obtains better performance in terms of energy efficiency, Packet Delivery Ratio (PDR), the whole without affecting negatively the latency. © 2019 CCIS.</t>
  </si>
  <si>
    <t>A 10-17 DOF sensory gloves with harvesting capability for smart healthcare</t>
  </si>
  <si>
    <t>—We present a 10-17 Degrees of Freedom (DoF) sensory gloves for Smart Healthcare implementing an energy harvesting architecture, aimed at enhancing the battery lasting when powering the electronics of the two different types of gloves, used to sense fingers movements. In particular, we realized a comparison in terms of measurement repeatability and reliability, as well as power consumption and battery lasting, between two sensory gloves implemented by means of different technologies. The first is a 3D printed glove with 10 DoF, featuring low-cost, low-effort fabrication and low-power consumption. The second is a classical Lycra® glove with 14 DoF suitable for a more detailed assessment of the hand postures, featuring a relatively higher cost and power consumption. An electronic circuitry was designed to gather and elaborate data from both types of sensory gloves, equipped with flex sensors, differing for number of inputs only. Both gloves allow the control of hand virtual limbs or mechanical arts in surgical, military, space and civil applications. The proposed gloves were already individually evaluated in terms of repeatability, reproducibility and reliability, but in this work their performances are compared also in terms of power consumption, because a particular effort was devoted in this case to increase battery lasting for both systems, developing an Energy Harvesting (EH) system with the electronics relaying on Radio Frequency, Piezoelectric and Thermoelectric harvesters, and applying it to the gloves for the first time. The harvesting part was built and tested as a prototype discrete element board, that is interfaced with an external microcontroller and a radiofrequency transmitter board. Measurement results demonstrated a meaningful improvement in battery operation time up to 25%, considering different operating scenarios, for both glove systems, which exhibited not very different power consumption and therefore battery duration, in spite of different DoF measuring capabilities. © 2019 CCIS.</t>
  </si>
  <si>
    <t>Stories from the Front</t>
  </si>
  <si>
    <t>Past and future of software architectures for context-aware systems: A systematic mapping study</t>
  </si>
  <si>
    <t>There is a growing interest on context-aware systems in recent years. Context-aware systems are able to change their behaviour depending on new conditions regarding the user, the platform and the environment. These systems are evolving towards interacting with the user in a transparent and ubiquitous manner, especially by means of different types of sensors, which can gather a wide range of data from the user, the platform the user is interacting with, and the environment where such interaction is taking place. It is worth noting that the software architecture of a system is a key artefact during its development and its adaptation process. Hence, the definition of the software architecture becomes essential while developing context-aware systems since it should reflect how the context is tackled for adaptation purposes. With the aim of studying this issue, we have designed and conducted a systematic mapping study to provide an overview about the different architectural approaches used in context-aware systems. One of the main findings of this study is that there are not many software architecture proposals that deal with context-awareness in an explicit way during the adaptation process. It was also detected that there are Human Computer Interaction (HCI) works that focus on context-aware adaptations but neglect partially or completely any possible change in the system architecture during the adaptation process. Due to this, we perceived a need to analyse what research works highlight the use of context and its relationship to the software architecture in existing context-aware systems. Therefore, this mapping study attempts to bridge the gap between Software Architecture and HCI in order to align the adaptation at the architectural level (changes in the configuration of architectural components) and at the HCI level (changes in the interaction modality or the user interface in general). © 2018</t>
  </si>
  <si>
    <t>Developing and using checklists to improve software effort estimation: A multi-case study</t>
  </si>
  <si>
    <t>Expert judgment based effort estimation techniques are widely used for estimating software effort. In the absence of process support, experts may overlook important factors during estimation, leading to inconsistent estimates. This might cause underestimation, which is a common problem in software projects. This multi-case study aims to improve expert estimation of software development effort. Our goal is two-fold: 1) to propose a process to develop and evolve estimation checklists for agile teams, and 2) to evaluate the usefulness of the checklists in improving expert estimation processes. The use of checklists improved the accuracy of the estimates in two case companies. In particular, the underestimation bias was reduced to a large extent. For the third case, we could not perform a similar analysis, due to the unavailability of historical data. However, when checklist was used in two sprints, the estimates were quite accurate (median Balanced Relative Error (BRE) bias of -0.05). The study participants from the case companies observed several benefits of using the checklists during estimation, such as increased confidence in estimates, improved consistency due to help in recalling relevant factors, more objectivity in the process, improved understanding of the tasks being estimated, and reduced chances of missing tasks. © 2018 Elsevier Inc.</t>
  </si>
  <si>
    <t>A prediction-Based VM consolidation approach in IaaS Cloud Data Centers</t>
  </si>
  <si>
    <t>Recent years have witnessed a rapid growth in exploiting Cloud environments to host and deliver various types of virtualized resources as on-demand services. In order to optimally use Cloud resources, the arrangement of virtual machines (VMs) in physical machines (PMs) must be performed strategically, because the placement of VMs in accordance with the available resources can reduce energy consumption, improve resource utilization and, consequently, can increase companies benefits. However, VMs could have time varying workloads, which leads to degradation of performance and power consumption. Thus, re-configuring the VMs placement is essential. Virtual machine consolidation aims to optimally use the available resources by allocating several virtual machines on a set of physical ones (PMs). To determine the PMs capacities to reallocate VMs, it is important to predict their states based on resource utilization history within each VM, and the past VMs migration traffic. However, a common limitation between existing VM consolidation approaches is the lack of information about the history of (and the future) VM migration traffic. Through this paper, we aim to propose a virtual machine consolidation approach based on the estimation of requested resources and the future VM migration traffic. We exploit the strength of Kernel Density Estimation technique (KDE) as a powerful mean to forecast the future resource usage of each VM, and AKKA toolkit as an actor-based model that allows exchanging useful information about the host's states. We adopt a weighted-graph representation to model the history of migration traffic between PMs and to design the actor-based topology of the data center. The obtained results show the effectiveness of our approach in terms of total number of migrations and energy consumption. © 2018</t>
  </si>
  <si>
    <t>Agile values or plan-driven aspects: Which factor contributes more toward the success of data warehousing, business intelligence, and analytics project development?</t>
  </si>
  <si>
    <t>Practically all organizations are developing data warehousing, business intelligence, and analytics (DW/BIA) projects for achieving customer value. A DW/BIA development project may be characterized by both agile and plan-driven aspects. The reported study investigated two research questions: (1) Which factor, agile values or plan-driven aspects, contributes more toward the success of DW/BIA? (2) What are the significant antecedents of agile values and plan-driven aspects? 124 respondents engaged in DW/BIA development filled a 30-item questionnaire on seven constructs. The partial least squares structural equation modeling (PLS-SEM) method was used to determine the strength of the relationships among the following factors: technological capability, shared understanding, top management commitment, and complexity as antecedents; agile values and plan-driven aspects as mediating; and project success as the dependent construct. Based on a prediction-oriented segmentation (PLS-POS) analysis, the findings indicate that there are two groups, agile-plan balanced and agile-heavy, which represent different approaches to DW/BIA development. Top management commitment and shared understanding emerge as strong antecedents to agile values and plan-driven aspects. Overall, the factor agile values contributes more toward the success of DW/BIA development. © 2018</t>
  </si>
  <si>
    <t>Genetic algorithm for energy-efficient clustering and routing in wireless sensor networks</t>
  </si>
  <si>
    <t>Wireless sensor networks have been employed widely in various fields, including military, health care, and manufacturing applications. However, the sensor nodes are limited in terms of their energy supply, storage capability, and computational power. Thus, in order to improve the energy efficiency and prolong the network life cycle, we present a genetic algorithm-based energy-efficient clustering and routing approach GECR. We add the optimal solution obtained in the previous network round to the initial population for the current round, thereby improving the search efficiency. In addition, the clustering and routing scheme are combined into a single chromosome to calculate the total energy consumption. We construct the fitness function directly based on the total energy consumption thereby improving the energy efficiency. Moreover, load balancing is considered when constructing the fitness function. Thus, the energy consumption among the nodes can be balanced. The experimental results demonstrated that the GECR performed better than other five methods. The GECR achieved the best load balancing with the lowest variances in the loads on the cluster heads under different scenarios. In addition, the GECR was the most energy-efficient with the lowest average energy consumed by the cluster heads and the lowest energy consumed by all the nodes. © 2018 Elsevier Inc.</t>
  </si>
  <si>
    <t>The pains and gains of microservices: A Systematic grey literature review</t>
  </si>
  <si>
    <t>The design, development, and operation of microservices are picking up more and more momentum in the IT industry. At the same time, academic work on the topic is at an early stage, and still on the way to distilling the actual “Pains &amp; Gains” of microservices as an architectural style. Having witnessed this gap, we set forth to systematically analyze the industrial grey literature on microservices, to identify the technical/operational pains and gains of the microservice-based architectural style. We conclude by discussing research directions stemming out from our analysis. © 2018 Elsevier Inc.</t>
  </si>
  <si>
    <t>Efficient cloud service discovery approach based on LDA topic modeling</t>
  </si>
  <si>
    <t>With the rapid development of Cloud-based services, the necessity of a Cloud service discovery engine becomes a fundamental requirement. A semantic focused crawler is one of the most key components of Cloud service discovery engines. However, the huge size and varied functionalities of Cloud services on the Web have a great effect on crawlers to provide effective Cloud services. It is a challenge for semantic crawlers to search only for URLs that offer Cloud services from this explosion of information. To solve these issues, this paper proposes a self-adaptive semantic focused crawler based on Latent Dirichlet Allocation (LDA) for efficient Cloud service discovery. In this paper, we present a Cloud Service Ontology (CSOnt) that defines Cloud service categories. CSOnt contains a set of concepts, allowing the crawler to automatically collect and categorize Cloud services. Moreover, our proposed crawler adopts URLs priority techniques to maintain the order of URLs to be parsed for efficient retrieval of the relevant Cloud services. Additionally, we create a self-adaptive semantic focused crawler, which has an ontology-learning function to automatically improve the proposed Cloud Service Ontology and maintain the crawler's performance. © 2018 Elsevier Inc.</t>
  </si>
  <si>
    <t>Parallel construction of interprocedural memory SSA form</t>
  </si>
  <si>
    <t>Interprocedural memory SSA form, which provides a sparse data-flow representation for indirect memory operations, paves the way for many advanced program analyses. Any performance improvement for memory SSA construction benefits for a wide range of clients (e.g., bug detection and compiler optimisations). However, its construction is much more expensive than that for scalar-based SSA form. The memory objects distinguished at a pointer dereference significantly increases the number of variables that need to be put on SSA form, resulting in considerable analysis overhead when analyzing large programs (e.g., millions of lines of code). This paper presents PARSSA, a fully parameterised approach for parallel construction of interprocedural memory SSA form by utilising multi-core computing resources. PARSSA partitions whole-program memory objects into uniquely identified memory regions. The indirect memory accesses in a function are fully parameterised using partitioned memory regions, so that the memory SSA construction of a parameterised function is readily parallelised. We implemented PARSSA in LLVM using Intel Threading Building Block (TBB) for creating parallel tasks. We evaluated PARSSA using 15 large applications. PARSSA achieves up to 6.9 × speedup against the sequential version on an 8-core machine. © 2018 Elsevier Inc.</t>
  </si>
  <si>
    <t>Architecture-based change impact analysis in cross-disciplinary automated production systems</t>
  </si>
  <si>
    <t>Maintaining an automated production system is a challenging task as it comprises artifacts from multiple disciplines – namely mechanical, electrical, and software engineering. As the artifacts mutually affect each other, even small modifications may cause extensive side effects. Consequently, estimating the maintenance effort for modifications in an automated production system precisely is time consuming and often nearly as complicated as implementing the modifications. In this paper, we present the KAMP4aPS approach for architecture-based change impact analysis in production automation. We propose metamodels to specify the various artifacts of the system and modifications to them, as well as algorithms and rules for change propagation analysis based on the models. We evaluate KAMP4aPS for three different change scenarios based on the established xPPU community case study on production automation. In the case study, we investigate different configurations of metamodels and change propagation rules. Evaluation results indicate the accuracy of change propagation for applying KAMP4aPS to the specific metamodel and rules. © 2018 Elsevier Inc.</t>
  </si>
  <si>
    <t>A multi-target approach to estimate software vulnerability characteristics and severity scores</t>
  </si>
  <si>
    <t>Software vulnerabilities constitute a great risk for the IT community. The specification of the vulnerability characteristics is a crucial procedure, since the characteristics are used as input for a plethora of vulnerability scoring systems. Currently, the determination of the specific characteristics -that represent each vulnerability- is a process that is performed manually by the IT security experts. However, the vulnerability description can be very informative and useful to predict vulnerability characteristics. The primary goal of this research is the enhancement, the acceleration and the support of the manual procedure of the vulnerability characteristic assignment. To achieve this goal, a model, which combines texts analysis and multi-target classification techniques was developed. This model estimates the vulnerability characteristics and subsequently, calculates the vulnerability severity scores from the predicted characteristics. To perform the present research, a dataset that contains 99,091 records from a large -publicly available- vulnerability database was used. The results are encouraging, since they show accuracy in the prediction of the vulnerability characteristics and scores. © 2018 Elsevier Inc.</t>
  </si>
  <si>
    <t>Performance and programming effort trade-offs of android persistence frameworks</t>
  </si>
  <si>
    <t>A fundamental building block of a mobile application is the ability to persist program data between different invocations. Referred to as persistence, this functionality is commonly implemented by means of persistence frameworks. Without a clear understanding of the energy consumption, execution time, and programming effort of popular Android persistence frameworks, mobile developers lack guidelines for selecting frameworks for their applications. To bridge this knowledge gap, we report on the results of a systematic study of the performance and programming effort trade-offs of eight Android persistence frameworks, and provide practical recommendations for mobile application developers. © 2018 Elsevier Inc.</t>
  </si>
  <si>
    <t>An anatomy of requirements engineering in software startups using multi-vocal literature and case survey</t>
  </si>
  <si>
    <t>Context: Software startups aim to develop innovative products, grow rapidly, and thus become important in the development of economy and jobs. Requirements engineering (RE) is a key process area in software development, but its effects on software startups are unclear. Objective: The main objective of this study was to explore how RE (elicitation, documentation, prioritization and validation) is used in software startups. Method: A multi-vocal literature review (MLR) was used to find scientific and gray literature. In addition, a case survey was employed to gather empirical data to reach this study's objective. Results: In the MLR, 36 primary articles were selected out of 28,643 articles. In the case survey, 80 respondents provided information about software startup cases across the globe. Data analysis revealed that during RE processes, internal sources (e.g., for source), analyses of similar products (e.g., elicitation), uses of informal notes (e.g., for documentation), values to customers, products and stakeholders (e.g., for prioritization) and internal reviews/prototypes (e.g., for validation) were the most used techniques. Conclusion: After an analysis of primary literature, it was concluded that research on this topic is still in early stages and more systematic research is needed. Furthermore, few topics were suggested for future research. © 2018 Elsevier Inc.</t>
  </si>
  <si>
    <t>Requirements traceability technologies and technology transfer decision support: A systematic review</t>
  </si>
  <si>
    <t>Requirements traceability (RT) is a core activity in Requirements Engineering. Various types of RT technologies have been extensively studied for decades. In this paper, we present a systematic literature review from 114 papers between 2006 and 2016 on RT techniques. We summarized 10 major challenges in current RT activities, and categorized existing RT techniques into 6 groups and 25 sub-groups. Moreover, we built mapping relations between these challenges and techniques, and identified 7 potential future research directions. Based on 83 empirical studies, the evaluations for technology transfer are conducted. The main conclusions are: (1) The “trustworthy” and “automated” challenges are the most widely investigated ones, while “scalable” “coordinated” “dynamic” and “lightweight” challenges receive much less attention; (2) “Trace link generation” especially information retrieval-based (IR-based) methods, are the most studied techniques; (3) IR-based methods have the most potential to be adopted by industry, as they have been validated from multiple viewpoints; (4) Seven promising future research directions are identified, which include developing scalable, dynamic and lightweight tracing techniques, introducing new approaches in other disciplines to meet the RT challenges, improving the express ability of trace links, promoting the industry adoption of RT technologies and developing new techniques to support developers’ coordination. © 2018</t>
  </si>
  <si>
    <t>Test prioritization in continuous integration environments</t>
  </si>
  <si>
    <t>Two heuristics namely diversity-based (DBTP) and history-based test prioritization (HBTP) have been separately proposed in the literature. Yet, their combination has not been widely studied in continuous integration (CI) environments. The objective of this study is to catch regression faults earlier, allowing developers to integrate and verify their changes more frequently and continuously. To achieve this, we investigated six open-source projects, each of which included several builds over a large time period. Findings indicate that previous failure knowledge seems to have strong predictive power in CI environments and can be used to effectively prioritize tests. HBTP does not necessarily need to have large data, and its effectiveness improves to a certain degree with larger history interval. DBTP can be used effectively during the early stages, when no historical data is available, and also combined with HBTP to improve its effectiveness. Among the investigated techniques, we found that history-based diversity using NCD Multiset is superior in terms of effectiveness but comes with relatively higher overhead in terms of method execution time. Test prioritization in CI environments can be effectively performed with negligible investment using previous failure knowledge, and its effectiveness can be further improved by considering dissimilarities among the tests. © 2018 Elsevier Inc.</t>
  </si>
  <si>
    <t>What's in a GitHub Star? Understanding Repository Starring Practices in a Social Coding Platform</t>
  </si>
  <si>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 2018 Elsevier Inc.</t>
  </si>
  <si>
    <t>Automated composition and optimization of services for variability-intensive domains</t>
  </si>
  <si>
    <t>The growth in the number of publicly available services on the Web has encouraged developers to rely more heavily on such services to deliver products in a faster, cheaper and more reliable fashion. Many developers are now using a collection of these services in tandem to build their applications. While there has been much attention to the area of service composition, there are few works that examine the possibility of automatically generating service compositions for variability-intensive application domains. High variability in a domain is often captured through an organized feature space, which has the potential for developing many different application instantiations. The focus of our work is to develop an end-to-end technique that would enable the automatic generation of composite services based on a specific configuration of the feature space that would be directly executable and presented in WS-BPEL format. To this end, we adopt concepts from software product line engineering and AI planning to deliver the automated composition of online services. We will further benefit from such notions as safeness and threat from AI planning to optimize the generated service compositions by introducing parallelism where possible. Furthermore, we show how the specification of the generated service composition can be translated into executable WS-BPEL code. More specifically, the core contributions of our work are: (1) we show how AI planning techniques can be used to generate a workflow based on a feature model configuration; (2) we propose a method for optimizing a workflow generated based on AI planning techniques; and (3) we demonstrate that the optimized workflow can be directly translated into WS-BPEL code. We evaluate our work from two perspectives: (i) we will first formally prove that the methods that we have proposed are sound and complete from a theoretical perspective, and (ii) we will show through experimentation that our proposed work is usable from a practical point of view. © 2018 Elsevier Inc.</t>
  </si>
  <si>
    <t>Hybrid charging scheduling schemes for three-dimensional underwater wireless rechargeable sensor networks</t>
  </si>
  <si>
    <t>Recent breakthrough in wireless power transfer provides a new paradigm for enabling wireless energy replenishment for wireless rechargeable sensor networks, especially in the underwater environment. In this paper, we first propose the concept of UWRSNs (underwater wireless rechargeable sensor networks) and then develop a series of 3D charging schemes for enhancing charging efficiency, using underwater charging robot mules in three-dimensional charging scenarios. Through constructing the architecture of UWRSNs, we develop a basic charging scheme SCS (Shortest-path Charging Scheme), which minimizes the traveling cost for the charging mules in the 3D underwater environment. Then, ECS (Emergency Charging Scheme) is proposed, which concentrates on serving emergency nodes. After that, a charging algorithm that combines ECS and SCS to collaboratively solve the charging problem, namely, HOCS (Hybrid Optimal Charging Scheme) is developed. At last, experimental simulations are conducted to show the outperformed merits of the proposed scheme. Experimental results demonstrate that our schemes not only save energy and time, but also ensure effective utilization of resources. © 2018 Elsevier Inc.</t>
  </si>
  <si>
    <t>How does docker affect energy consumption? Evaluating workloads in and out of Docker containers</t>
  </si>
  <si>
    <t>Context: Virtual machines provide isolation of services at the cost of hypervisors and more resource usage. This spurred the growth of systems like Docker that enable single hosts to isolate several applications, similar to VMs, within a low-overhead abstraction called containers. Motivation: Although containers tout low overhead performance, how much do they increase energy use? Methodology: This work statistically compares the energy consumption of three application workloads in Docker and on bare-metal Linux. Results: In all cases, there was a statistically significant (t-test and Wilcoxon p &lt;.05) increase in energy consumption when running tests in Docker, mostly due to the performance of I/O system calls. Developers worried about I/O overhead could consider baremetal deployments over Docker container deployments. © 2018</t>
  </si>
  <si>
    <t>ESPRET: A tool for execution time estimation of manual test cases</t>
  </si>
  <si>
    <t>Manual testing is still a predominant and an important approach for validation of computer systems, particularly in certain domains such as safety-critical systems. Knowing the execution time of test cases is important to perform test scheduling, prioritization and progress monitoring. In this work, we present, apply and evaluate ESPRET (EStimation and PRediction of Execution Time) as our tool for estimating and predicting the execution time of manual test cases based on their test specifications. Our approach works by extracting timing information for various steps in manual test specification. This information is then used to estimate the maximum time for test steps that have not previously been executed, but for which textual specifications exist. As part of our approach, natural language parsing of the specifications is performed to identify word combinations to check whether existing timing information on various test steps is already available or not. Since executing test cases on the several machines may take different time, we predict the actual execution time for test cases by a set of regression models. Finally, an empirical evaluation of the approach and tool has been performed on a railway use case at Bombardier Transportation (BT) in Sweden. © 2018 Elsevier Inc.</t>
  </si>
  <si>
    <t>Designing and implementing an environment for software start-up education: Patterns and anti-patterns</t>
  </si>
  <si>
    <t>Today's students are prospective entrepreneurs, as well as potential employees in modern, start-up-like intrapreneurship environments within established companies. In these settings, software development projects face extreme requirements in terms of innovation and attractiveness of the end-product. They also suffer severe consequences of failure such as termination of the development effort and bankruptcy. As the abilities needed in start-ups are not among those traditionally taught in universities, new knowledge and skills are required to prepare students for the volatile environment that new market entrants face. This article reports experiences gained during seven years of teaching start-up knowledge and skills in a higher-education institution. Using a design-based research approach, we have developed the Software Factory, an educational environment for experiential, project-based learning. We offer a collection of patterns and anti-patterns that help educational institutions to design, implement and operate physical environments, curricula and teaching materials, and to plan interventions that may be required for project-based start-up education. © 2018 The Authors</t>
  </si>
  <si>
    <t>Throughput maximization by adaptive switching with modulation coding scheme and frequency symbol spreading</t>
  </si>
  <si>
    <t>This paper proposes a novel adaptive control method that maximizes throughput by optimally switching adaptive modulation and coding (AMC) and frequency symbol spreading (FSS). AMC has been extensively studied and is widely adopted as a method for optimizing throughput in fluctuating channels caused by shadowing, multipath fading and mobility. By applying AMC, communication performance can be effectively improved for varying channels. Forward error correction (FEC) is also used as communication quality improvement method. FEC is effective to improve throughput performance especially in a low SNR region. However, it has sacrificed the maximum throughput in the case of the good channel situation. FSS has been proposed as a method for suppressing the influence of frequency selective fading without degrading the maximum throughput by dispersing subcarrier symbol to all frequency components. FSS can obtain large frequency diversity gain by its diffusibility. From the simulation results, we confirm the effectiveness of the proposed method from the viewpoint of maximizing throughput. © 2018 CCIS.</t>
  </si>
  <si>
    <t>A new adaptive rate IR-HARQ combining with AMC</t>
  </si>
  <si>
    <t>In this paper, we analyze a new cross layer combining scheme of adaptive modulation and coding (AMC) at the physical layer and hybrid automatic repeat request (HARQ) protocol at the data link layer. Our purpose is to improve the performance of the communication system in terms of throughput and errors. We propose a new adaptive HARQ protocol based on the estimated mutual information in addition to signal to noise ratio as channel state information (CSI), which are unavailable at the receiver. Unlike the traditional protocols, the transmitter is aware of the transmission mode only, not the instantaneous CSI, which minimize the load on the feedback channel. The transmission is supposed to be done over block fading channel. Mathematical formulation is improved for the performance criterions, in terms of throughput of the new HARQ, average number of transmissions and the spectral efficiency of the AMC/HARQ. The comparison with the traditional variable rate HARQ shows that our new adaptive HARQ protocol provides an upper bound for the throughput. In addition, the simulation results show that a small number of transmissions is enough to reach the maximum spectral efficiency while maintaining the error probabilities under certain acceptable level. © 2018 CCIS.</t>
  </si>
  <si>
    <t>Outage performance of generalized cooperative NOMA systems with SWIPT in Nakagami-m fading</t>
  </si>
  <si>
    <t>This paper investigates cooperative non-orthogonal multiple access (NOMA) with simultaneous wireless information and power transfer (SWIPT) radio networks. A decode-andforward relay deserves a base station to transmit information to two users. Two access schemes are addressed: direct and relay assisted transmission (DRAT) where a line-of-sight exists between the source and destination, and non-direct and relay assisted transmission (nDRAT) where the only access to the final users is through the relay. New closed-form expressions of outage probability are derived at these schemes. A generalization using Nakagami-m fading channels in considered, in order to present a complete cover of relayed NOMA systems with energy harvesting behavior in small scale fading. We consider the impact of time splitting fraction, power allocation and channel parameters on system maintainability and evaluate its maximum data rate transmission with full autonomy. By comparing the two schemes, cooperative NOMA with energy harvesting (EH) in nDRAT scenario outperforms transmission with direct link in terms of outage probability and transmission data rate. © 2018 CCIS.</t>
  </si>
  <si>
    <t>On private CDNs with off-sourced network infrastructures: A model and a case study</t>
  </si>
  <si>
    <t>The delivery of multimedia contents through a Content Delivery Network (CDN) is typically handled by a specific third party, separated from the content provider. However, in some specific cases, the content provider may be interested in carrying out this function using a Private CDN, possibly using an off-sourced network infrastructure. This scenario poses new challenges and limitations with respect to the typical case of content delivery. First, the systems has to face a different workload as the content consumer are typically part of the same organization that is the content provider. Second, the offsourced nature of the network infrastructure has a major impact on the available choices for CDN design. In this paper we develop an exact mathematical model for the design of a Private CDN addressing the issues and the constraints typical of such scenario. Furthermore, we analyze different heuristics to solve the optimization problem. We apply the proposed model to a real case study and validate the results by means of simulation. © 2018 CCIS.</t>
  </si>
  <si>
    <t>Low complexity rate compatible puncturing patterns design for LDPC codes</t>
  </si>
  <si>
    <t>In contemporary digital communications design, two major challenges should be addressed: adaptability and flexibility. The system should be capable of flexible and efficient use of all available spectrums and should be adaptable to provide efficient support for the diverse set of service characteristics. These needs imply the necessity of limit-achieving and flexible channel coding techniques, to improve system reliability. Low Density Parity Check (LDPC) codes fit such requirements well, since they are capacity-achieving. Moreover, through puncturing, allowing the adaption of the coding rate to different channel conditions with a single encoder/decoder pair, adaptability and flexibility can be obtained at a low computational cost. In this paper, the design of rate-compatible puncturing patterns for LDPCs is addressed. We use a previously defined formal analysis of a class of punctured LDPC codes through their equivalent parity check matrices. We address a new design criterion for the puncturing patterns using a simplified analysis of the decoding belief propagation algorithm, i.e., considering a Gaussian approximation for message densities under density evolution, and a simple algorithmic method, recently defined by the Authors, to estimate the threshold for regular and irregular LDPC codes on memoryless binaryinput continuous-output Additive White Gaussian Noise (AWGN) channels. © 2018 CCIS.</t>
  </si>
  <si>
    <t>Identity retention of multiple objects under extreme occlusion scenarios using feature descriptors</t>
  </si>
  <si>
    <t>Identity assignment and retention needs multiple object detection and tracking. It plays a vital role in behavior analysis and gait recognition. The objective of Multiple Object Tracking (MOT) is to detect, track and retain identities from an image sequence. An occlusion is a major resistance in identity retention. It is a challenging task to handle occlusion while tracking varying number of person in the complex scene using a monocular camera. In MOT, occlusion remains a challenging task in real world applications. This paper uses Gaussian Mixture Model (GMM) and Hungarian Assignment (HA) for person detection and tracking. We propose an identity retention algorithm using Rotation Scale and Translation (RST) invariant feature descriptors. In addition, a segmentation based optimum demerge handling algorithm is proposed to retain proper identities under occlusion. The proposed approach is evaluated on a standard surveillance dataset sequences and it achieves 97 % object detection accuracy and 85% tracking accuracy for PETS-S2.L1 sequence and 69.7% accuracy as well as 72.3% precision for Town Centre Sequence. © 2018 CCIS.</t>
  </si>
  <si>
    <t>A recommendation system for shared-use mobility service through data extracted from online social networks</t>
  </si>
  <si>
    <t>In recent years, the shared mobility service has increased in many countries across the world because its low cost and several shared-use mobility applications on mobile devices [1]. Commonly, if a ride is shared between people with similar preferences, users likely feel both more comfortable and safe. In this context, the main goal of this article is to classify users with similar preferences, in automatic manner, to improve user's quality of experience in ridesharing service. To obtain initial data, subjective tests are carried out using questionnaires and their results are used to determine ridesharing profiles. Then, some basic user profile information is extracted from Online Social Networks (OSN) to determine an user profile based on preferences in ridesharing service. The user profile classification is performed through different machine learning algorithms, which use as input the data extracted from OSN. Two case studies of shared-mobility are treated, (i) sharing a ride with a passenger with a similar hobby [2], and (ii) sharing a ride with people that support an opposite football teams. The novelty of this work consists in the application of the Hybrid Discriminative Restricted Boltzmann Machines (HDRBM) algorithm for classification whose performance overperforms widely used algorithms such as Random Forest, SVM and DRBM. The experimental results presented a correctly classified instance of 96:9% and 97:3% for the cases of sharing a ride with people with similar hobby and support different football team, respectively. Finally, a Recommendation System (RS) is proposed, which efficiency is compared with a basic RS, obtaining a Pearson correlation coefficient of 0:97 and 0:71, respectively. © 2018 CCIS.</t>
  </si>
  <si>
    <t>Outage analysis of energy harvested direct/relay-aided device-to-device communications in Nakagami channel</t>
  </si>
  <si>
    <t>In this paper, a low-complexity closed-form formula for the outage probability of the energy-harvested direct and decode-and-forward (DF) relay-aided underlay device-to-device (D2D) communications in Nakagami fading channel is derived. By proposing a new procedure, the power splitting factor in simultaneous wireless information and power transfer (SWIPT) energy-harvesting system is easily found such that the transmit power of the transmitter node in the direct and the relay node in a relay-aided D2D communications is fixed in a pre-defined value. Using the proposed procedure, the obtained closed-form expression is valid for both energy-harvested and non-energy-harvested scenarios. This formula is based on n-point generalized Gauss-Laguerre and m-point Gauss-Legendre solutions. It is shown that n is more effective than m for reducing the formula complexity. In addition to a good agreement between the simulation results and numerical analysis based on normalized mean square error (NMSE), it is indicated that (n, m)=(1, 4) and (n, m)=(1, 2) are the appropriate choices, respectively for 0.5≤ μ &lt;0.7 and μ ≥0.7, where μ is the fading shape factor. As shown in this investigation, increasing the average distance between the D2D pair and cellular user introduces lower interference, which is the reason for decreasing the outage probability. Furthermore, it is clear that increasing the Nakagami fading shape factor is the reason for decreasing the depth of fading, its fluctuations and the outage probability. © 2018 CCIS.</t>
  </si>
  <si>
    <t>Automatic extraction of learning concepts from exam query repositories</t>
  </si>
  <si>
    <t>One of the biggest challenges in the process of establishing modern e-learning systems is figuring out ways to leverage legacy course materials and integrating them in the new information systems. Existing exam query repositories in particular are a very valuable data source, but one which usually lacks enough metadata to help establish relationships between exam questions and corresponding learning concepts whose adoption is being evaluated. In this paper we present the continuation of our research regarding the usage of educational data mining methods able to automatically annotate pre-existing exam queries with information about learning concepts they relate to. In our novel approach we leverage both textual and visual information contained in the queries. By combining the power of natural language processing which focuses on the text of the question, and annotated data extracted from figures accompanying the questions, we are able to further refine our classification methods and achieve noticeably improved results. By identifying learning concepts more accurately we further facilitate automatic creation of exams as well as even better insight into learning concept adoption. Our approach is again applied on data gathered from a large scale university course, and the results were validated in consultation with educational domain experts. © 2018 CCIS.</t>
  </si>
  <si>
    <t>Utilization of 10 Gbps DWDM system with duobinary modulation into passive optical network</t>
  </si>
  <si>
    <t>Passive optical networks are considered to be the most promising solution for future access networks. Growing demand for capability and high bit rate transmission has become an important part of metropolitan optical communication networks in recent years. Currently deployed 1 Gbps passive optical networks do not seem to be suitable for future demands. This paper deals with the utilization of 10 Gbps DWDM (Dense Wavelength Division Multiplex) in PON (Passive Optical Network) using simulation tool OptSim. The importance of advanced optical modulation is the key for the future high spectral efficiency DWDM passive optical networks. Optical duobinary modulation seems to be the main contender for the future DWDM-PON systems. Based on the real passive optical network we propose and demonstrate the novel 10 Gbps DWDM-PON solution implementing optical duobinary modulation as a future candidate for high speed passive optical networks. Performance of proposed 10 Gbps DWDM-PON with optical duobinary modulation and intensity modulation with direct detection is analyzed using BER (Bit Error Rate) and Q factor measurements. © 2018 CCIS.</t>
  </si>
  <si>
    <t>Simulations of grant allocation in NG-PON2 networks using OPNET modeler</t>
  </si>
  <si>
    <t>PONs (Passive Optical Networks) are the most promising networks for the future. In 1998, the first standard of PONs was developed. Since that time, quality of optical transmissions and technologies has been massively improved and today's standards are capable of transferring an enormous amount of data. For example, NG-PON2 networks are able to transfer up to 40 Gbit/s, which means these networks provide subscribers with a symmetric bandwidth up to 10 Gbit/s using 4 different wavelengths. The higher transmission speeds are required, the more sophisticated bandwidth allocation reflecting requirements of each ONU (Optical Network Unit) in real-time is necessary. This article deals with implementation of NG-PON2 networks using OPNET Modeler and simulations of static and dynamic grants allocations. We also present a modification of dynamic bandwidth allocation for increasing the free bandwidth of idle ONU to heavily loaded ONU(s). We propose a simplified NG-PON2 (Next-Generation PON stage 2) network, for example, activation machine for ONUs is not implemented. At present, OPNET Modeler is being used to simulate EPON (Ethernet PON) networks that use a different approach for data transmission. Thanks to its own implementation, basic data transmission in NG-PON2 networks, and simulations of algorithms for dynamic bandwidth allocation can be achieved. © 2018 CCIS.</t>
  </si>
  <si>
    <t>Improving reusability of software libraries through usage pattern mining</t>
  </si>
  <si>
    <t>Modern software systems are increasingly dependent on third-party libraries. It is widely recognized that using mature and well-tested third-party libraries can improve developers’ productivity, reduce time-to-market, and produce more reliable software. Today's open-source repositories provide a wide range of libraries that can be freely downloaded and used. However, as software libraries are documented separately but intended to be used together, developers are unlikely to fully take advantage of these reuse opportunities. In this paper, we present a novel approach to automatically identify third-party library usage patterns, i.e., collections of libraries that are commonly used together by developers. Our approach employs a hierarchical clustering technique to group together software libraries based on external client usage. To evaluate our approach, we mined a large set of over 6000 popular libraries from Maven Central Repository and investigated their usage by over 38,000 client systems from the Github repository. Our experiments show that our technique is able to detect the majority (77%) of highly consistent and cohesive library usage patterns across a considerable number of client systems. © 2018</t>
  </si>
  <si>
    <t>Evaluations of JaguarCode: A web-based object-oriented programming environment with static and dynamic visualization</t>
  </si>
  <si>
    <t>To increase program comprehension and overcome learning obstacles of Object-Oriented Programming (OOP), various visualization techniques have been adopted in educational OOP environments. Some provide software development with visual notations without source code, while others support programming with visual aids. Our research supports Java programming along with UML diagrams (class, object, and sequence) and dynamic execution traces of program synchronized in a web-based programming environment - JaguarCode. It aims to help students better understand the static structure and dynamic behavior of Java programs, as well as object-oriented design concepts. This paper reports on the evaluation results of JaguarCode to investigate its effectiveness and user satisfaction through quantitative and qualitative experiments. The experimental results revealed that having both static and dynamic visualizations did positively impact the correctness of program understanding and tracing problems, while the visual representations did affect students’ understanding on the program execution of the problems to higher accuracy. It was also observed that students were satisfied with the aspects of those visualizations provided in JaguarCode. © 2018 Elsevier Inc.</t>
  </si>
  <si>
    <t>SentiStrength-SE: Exploiting domain specificity for improved sentiment analysis in software engineering text</t>
  </si>
  <si>
    <t>Automated sentiment analysis in software engineering textual artifacts has long been suffering from inaccuracies in those few tools available for the purpose. We conduct an in-depth qualitative study to identify the difficulties responsible for such low accuracy. Majority of the exposed difficulties are then carefully addressed through building a domain dictionary and appropriate heuristics. These domain-specific techniques are then realized in SentiStrength-SE, a tool we have developed for improved sentiment analysis in text especially designed for application in the software engineering domain. Using a benchmark dataset consisting of 5,600 manually annotated JIRA issue comments, we carry out both qualitative and quantitative evaluations of our tool. We also separately evaluate the contributions of individual major components (i.e., domain dictionary and heuristics) of SentiStrength-SE. The empirical evaluations confirm that the domain specificity exploited in our SentiStrength-SE enables it to substantially outperform the existing domain-independent tools/toolkits (SentiStrength, NLTK, and Stanford NLP) in detecting sentiments in software engineering text. © 2018 Elsevier Inc.</t>
  </si>
  <si>
    <t>Erratum to “Efficient synthesis of robust models for stochastic systems” [The Journal of Systems &amp; Software 143 (2018) 140–158] (The Journal of Systems &amp; Software (2018) 143 (140–158), (S0164121218300967) (10.1016/j.jss.2018.05.013))</t>
  </si>
  <si>
    <t>The Publisher regrets that the Acknowledgements were not included in the article. These are as follows. The authors acknowledge the support of Grantová Agentura České Republiky (Grant Number GA16-17538S), Engineering and Physical Sciences Research Council (Grant Number EP/M019918/1) and National Science Foundation (Grant Number CNS-1446832). The publisher would like to apologise for any inconvenience caused. © 2018 The Author(s)</t>
  </si>
  <si>
    <t>Software engineering process models for mobile app development: A systematic literature review</t>
  </si>
  <si>
    <t>Context: An effective development model can help improve competitive advantage and shorten release cycles, which is vital in the fast paced environment of mobile app development. Objective: The aim with this paper is to provide an extensive review of existing mobile app development models. Method: The review is done by following a systematic literature review process. Also presented is an assessment of the usefulness and relevance to industry of the models based on a rigor and relevance framework. Results: 20 primary studies were identified, each with distinct models. Agile methods or state-based principles are commonly adopted across the models. Relatively little effort focuses on deployment, maintenance, project evaluation activities. Conclusion: The review reveals that the contexts in which the identified models are intended to be used vary. This benefits practitioners as they are able to select a model that suits their contexts. However, the usefulness in industry of most of the models, based on the contexts in which the models were evaluated, is questionable. There is a need for evaluating mobile app models in contexts that resemble realistic contexts. The review also calls for further research addressing special constraints of mobile apps, e.g., testing apps on multiple-platforms, user involvement in release planning and continuous deployment. © 2018 Elsevier Inc.</t>
  </si>
  <si>
    <t>Estimating the reputation of newcomer web services using a regression-Based method</t>
  </si>
  <si>
    <t>In this paper, we propose a novel method to estimate the initial reputation values of newcomer web services. In fact, the reputation of web services is one of the criteria used for recommending services in service-oriented computing environments. The lack of evaluating the initial reputation values can subvert the performance of a service recommendation system making it vulnerable to different threats like whitewashing and Sybil attacks, which negatively affect its quality of recommendation. The proposed method uses Quality of Service (QoS) attributes from a side, and reputation values of similar services from the second side, to estimate the reputation values of newcomer services. Basically, it employs regression models, including Support Vector Regression, in the estimation process of the unknown reputation values of newcomers from their known QoS values. We demonstrate the efficiency of the method in estimating the reputation of newcomer services through statistical evidences gathered from experimentations conducted on a set of real-world web services. © 2018 Elsevier Inc.</t>
  </si>
  <si>
    <t>Architecture enforcement concerns and activities - An expert study</t>
  </si>
  <si>
    <t>Architecture enforcement is concerned with the correct and seamless implementation of architecture design decisions in order to ensure software quality. In a previous study, we conducted an empirical study in order to gain insight into the industrial practice of architecture enforcement. There, we asked 12 software architects from industry about their experience with the architecture enforcement process. As a result, we identified architecture enforcement concerns and activities. In this paper, we extend our contributions of the existing study. Firstly, we conducted five additional interviews with software architects from two different domains, namely the enterprise application and the automotive domain. This adds new architecture concerns and activities to the existing list. Secondly, we conducted a literature review. We compared our findings from the interviews with the results from the literature review and evaluated how architects’ enforcement concerns and activities are discussed in literature. We found that several concerns and activities are already known from literature, but are not viewed in the context of architecture enforcement by the software architecture community. Lastly, we connected the discovered architecture concerns and activities with each other. Those relationships determine the reason why a specific architecture enforcement activity is conducted. © 2018 Elsevier Inc.</t>
  </si>
  <si>
    <t>Efficient refactoring scheduling based on partial order reduction</t>
  </si>
  <si>
    <t>Anti-patterns are poor solutions to design problems that make software systems hard to understand and to extend. Components involved in anti-patterns are reported to be consistently related to high changes and faults rates. Developers are advised to perform refactoring to remove anti-patterns, and consequently improve software design quality and reliability. However, since the number of anti-patterns in a system can be very large, the process of manual refactoring can be overwhelming. To assist a software engineer who has to perform this task, we propose a novel approach RePOR (Refactoring approach based on Partial Order Reduction). We perform a case study with five open source systems to assess the performance of RePOR against two well-known metaheuristics (Genetic Algorithm, and Ant Colony Optimization), one conflict-aware refactoring approach and, a new approach based on sampling (SWAY). Results show that RePOR can correct a median of 73% of anti-patterns (10% more than existing approaches) with a significant reduction in effort (measured by the number of refactorings applied) ranging from 69% to 85%, and a reduction of execution time ranging between 50% and 87%, in comparison to existing approaches. © 2018 Elsevier Inc.</t>
  </si>
  <si>
    <t>Early validation of system requirements and design through correctness-by-construction</t>
  </si>
  <si>
    <t>Early validation of requirements aims to reduce the need for the high-cost validation testing and corrective measures at late development stages. This work introduces a systematic process for the unambiguous specification of system requirements and the guided derivation of formal properties, which should be implied by the system ’s structure and behavior in conjunction with its external stimuli. This rigorous design takes place through the incremental construction of a model using the BIP (Behavior-Interaction-Priorities) component framework. It allows building complex designs by composing simpler reusable designs enforcing given properties. If some properties are neither enforced nor verified, the model is refined or certain requirements are revised. A validated model provides evidence of requirements’ consistency and design correctness. The process is semi-automated through a new tool and existing verification tools. Its effectiveness was evaluated on a set of requirements for the control software of the CubETH nanosatellite and an extract of software requirements for a Low Earth Orbit observation satellite. Our experience and obtained results helped in identifying open challenges for applying the method in industrial context. These challenges concern with the domain knowledge representation, the expressiveness of used specification languages, the library of reusable designs and scalability. © 2018</t>
  </si>
  <si>
    <t>Open meta-modelling frameworks via meta-object protocols</t>
  </si>
  <si>
    <t>Meta-modelling is central to Model-Driven Engineering. Many meta-modelling notations, approaches and tools have been proposed along the years, which widely vary regarding their supported modelling features. However, current approaches tend to be closed and rigid with respect to the supported concepts and semantics. Moreover, extending the environment with features beyond those natively supported requires highly technical knowledge. This situation hampers flexibility and interoperability of meta-modelling environments. In order to alleviate this situation, we propose open meta-modelling frameworks, which can be extended and configured via meta-object protocols (MOPs). Such environments offer extension points on events like element instantiation, model loading or property access, and enable selecting particular model elements over which the extensions are to be executed. We show how MOP-based mechanisms permit extending meta-modelling frameworks in a flexible way, and allow describing a wide range of meta-modelling concepts. As a proof of concept, we show and compare an implementation in the METADEPTH tool and an aspect-based implementation atop the Eclipse Modelling Framework (EMF). We have evaluated our approach by extending EMF and METADEPTH with modelling services not foreseen initially when they were created. The evaluation shows that MOP-based mechanisms permit extending meta-modelling frameworks in a flexible way, and are powerful enough to support the specification of a broad variety of meta-modelling features. © 2018 Elsevier Inc.</t>
  </si>
  <si>
    <t>On the placement of controllers in software-Defined-WAN using meta-heuristic approach</t>
  </si>
  <si>
    <t>Software Defined Networks (SDN) is a popular modern network technology that decouples the control logic from the underlying hardware devices. The control logic has implemented as a software entity that resides in a server called controller. In a Software-Defined Wide Area Network (SDWAN) with n nodes; deploying k number of controllers (k &lt; n) is one of the challenging issue. Due to some internal or external factors, when the primary path between switch to controller fails, it severely interrupt the networks’ availability. In this regard, the proposed approach provides a seamless backup mechanism against single link failure with minimum communication delay based on the survivability model. In order to obtain an efficient solution, we have considered controller placement problem (CPP) as a multi-objective combinatorial optimization problem and solve it using two population-based meta-heuristic techniques such as: Particle Swarm Optimization (PSO) and FireFly Algorithm (FFA). For CPP, three metrics have been considered: (a) controller to switch latency, (b) inter-controller latency and (c) multi-path connectivity between the switch and controller. The performance of the algorithms is evaluated on a set of publicly available network topologies in order to obtain the optimum number of controllers, and controller positions. Then we present Average Delay Rise (ADR) metric to measure the increased delay due to the failure of the primary path. By comparing the performance of our scheme to competing scheme, it was found that our proposed scheme effectively improves the survivability of the control path and the performance of the network as well. © 2018 Elsevier Inc.</t>
  </si>
  <si>
    <t>Specifying uncertainty in use case models</t>
  </si>
  <si>
    <t>Context: Latent uncertainty in the context of software-intensive systems (e.g., Cyber-Physical Systems (CPSs)) demands explicit attention right from the start of development. Use case modeling—a commonly used method for specifying requirements in practice, should also be extended for explicitly specifying uncertainty. Objective: Since uncertainty is a common phenomenon in requirements engineering, it is best to address it explicitly by identifying, qualifying, and, where possible, quantifying uncertainty at the beginning stage. The ultimate aim, though not within the scope of this paper, was to use these use cases as the starting point to create test-ready models to support automated testing of CPSs under uncertainty. Method: We extend the Restricted Use Case Modeling (RUCM) methodology and its supporting tool to specify uncertainty as part of system requirements. Such uncertainties include those caused by insufficient domain expertise of stakeholders, disagreements among them, and known uncertainties about assumptions about the environment of the system. The extended RUCM, called U-RUCM, inherits the features of RUCM, such as automated analyses and generation of models, to mention but a few. Consequently, U-RUCM provides all the key benefits offered by RUCM (i.e., reducing ambiguities in requirements), but also, it allows specification of uncertainties with the possibilities of reasoning and refining existing ones and even uncovering unknown ones. Results: We evaluated U-RUCM with two industrial CPS case studies. After refining RUCM models (specifying initial requirements), by applying the U-RUCM methodology, we successfully identified and specified additional 306% and 512% (previously unknown) uncertainty requirements, as compared to the initial requirements specified in RUCM. This showed that, with U-RUCM, we were able to get a significantly better and more precise characterization of uncertainties in requirement engineering. Conclusion: Evaluation results show that U-RUCM is an effective methodology (with tool support) for dealing with uncertainty in requirements engineering. We present our experience, lessons learned, and future challenges, based on the two industrial case studies. © 2018 Elsevier Inc.</t>
  </si>
  <si>
    <t>Pragmatic cyber physical systems design based on parametric models</t>
  </si>
  <si>
    <t>The adaptive nature of cyber physical systems (CPS) comes from the fact that they are deeply immersed in the physical environments that are inherently dynamic. CPS also have stringent requirements on real-time operation and safety that are fulfilled by rigorous model design and verification. In the real-time literature, adaptation is mostly limited to off-line modeling of well known and predicted transitions; but this is not appropriate for cyber physical systems as each transition can have unique and unknown characteristics. In the adaptive systems literature, adaptation solutions are silent about timely execution and about the underlying hardware possibilities that can potentially speed up execution. This paper presents a solution for designing adaptive cyber physical systems by using parametric models that are verified during the system execution (i.e., online), so that adaptation decisions are made based on the timing requirements of each particular adaptation event. Our approach allows the system to undergo timely adaptations that exploit the potential parallelism of the software and its execution over multicore processors. We exemplify the approach on a specific use case with autonomous vehicles communication, showing its applicability for situations that require time-bounded online adaptations. © 2018 Elsevier Inc.</t>
  </si>
  <si>
    <t>A systematic mapping study on text analysis techniques in software architecture</t>
  </si>
  <si>
    <t>Context: Information from artifacts in each phase of the software development life cycle can potentially be mined to enhance architectural knowledge. Many text analysis techniques have been proposed for mining such artifacts. However, there is no comprehensive understanding of what artifacts these text analysis techniques analyze, what information they are able to extract or how they enhance architecting activities. Objective: This systematic mapping study aims to study text analysis techniques for mining architecture-related artifacts and how these techniques have been used, and to identify the benefits and limitations of these techniques and tools with respect to enhancing architecting activities. Method: We conducted a systematic mapping study and defined five research questions. We analyzed the results using descriptive statistics and qualitative analysis methods. Results: Fifty-five studies were finally selected with the following results: (1) Current text analysis research emphasizes on architectural understanding and recovery. (2) A spectrum of text analysis techniques have been used in textual architecture information analysis. (3) Five categories of benefits and three categories of limitations were identified. Conclusions: This study shows a steady interest in textual architecture information analysis. The results give clues for future research directions on improving architecture practice through using these text analysis techniques. © 2018 Elsevier Inc.</t>
  </si>
  <si>
    <t>A systematic literature review on the semi-automatic configuration of extended product lines</t>
  </si>
  <si>
    <t>Product line engineering has become essential in mass customisation given its ability to reduce production costs and time to market, and to improve product quality and customer satisfaction. In product line literature, mass customisation is known as product configuration. Currently, there are multiple heterogeneous contributions in the product line configuration domain. However, a secondary study that shows an overview of the progress, trends, and gaps faced by researchers in this domain is still missing. In this context, we provide a comprehensive systematic literature review to discover which approaches exist to support the configuration process of extended product lines and how these approaches perform in practice. Extend product lines consider non-functional properties in the product line modelling. We compare and classify a total of 66 primary studies from 2000 to 2016. Mainly, we give an in-depth view of techniques used by each work, how these techniques are evaluated and their main shortcomings. As main results, our review identified (i) the need to improve the quality of the evaluation of existing approaches, (ii) a lack of hybrid solutions to support multiple configuration constraints, and (iii) a need to improve scalability and performance conditions. © 2018 Elsevier Inc.</t>
  </si>
  <si>
    <t>Adapting agile practices in university contexts</t>
  </si>
  <si>
    <t>Teaching agile practices has found its place in software engineering curricula in many universities across the globe. As a result, educators and students have embraced different ways to apply agile practices during their courses through lectures, games, projects, workshops and more for effective theoretical and practical learning. Practicing agile in university contexts comes with challenges for students and to counter these challenges, they perform some adaptations to standard agile practices making them effective and easier to use in university contexts. This study describes the constraints the students faced while applying agile practices in a university course taught at the University of Auckland, including difficulty in setting up common time for all team members to work together, limited availability of customer due to busy schedule and the modifications the students introduced to adapt agile practices to suit the university context, such as daily stand-ups with reduced frequency, combining sprint meetings, and rotating scrum master from team. In addition, it summarizes the effectiveness of these modifications based on reflection of the students. Recommendations for educators and students are also provided. Our findings and recommendations will help educators and students better coordinate and apply agile practices on industry-based projects in university contexts. © 2018</t>
  </si>
  <si>
    <t>Strategies for managing power relationships in software ecosystems</t>
  </si>
  <si>
    <t>Building a software ecosystem provides companies with business benefits as well as share risks and costs with a network of partners. The ability to establish successful partnerships with other companies can influence the success or failure of the ecosystem. Companies use power to build alliances and strengthen their position in the ecosystem. However, the inappropriate use of power may create tensions that threaten partnerships. To explore the dynamics of power and dependence in software ecosystems, we conducted three case studies of ecosystems formed by small-to-medium enterprises. As a result, we present a set of hypotheses that explain the effects of power on software ecosystems. As theoretical contribution, we present a meta-model that integrates concepts from software ecosystems literature with constructs from classical power theories. Our practical contribution is a set of strategies that companies can employ to manage power relationships with partners, so that their ecosystems can evolve in a healthy and prosperous manner. By obtaining an understanding of the occurrence of power and dependence, companies can recognise how to exercise power and deal with the power from partners in order to leverage their relationships. © 2018</t>
  </si>
  <si>
    <t>A Systematic Mapping Study driven by the margin of error</t>
  </si>
  <si>
    <t>Until recently, many Systematic Literature Reviews (SLRs) and Systematic Mapping Studies (SMSs) have been proposed. However, when SMS is performed on a broad topic with a large amount of primary studies, the cost of assessment of all primary studies requires unjustified resources. In this paper, a new approach is introduced for performing SMSs, called SMS driven by the margin of error. The main objective of the described work was to decrease the assessment cost of primary studies by stopping the process of classification of primary studies when enough evidence has been collected. We introduced a statistical approach with random sampling and a margin of error into the design of SMSs when a topic under discussion is broad with a large number of primary studies. In this paper, SMS driven by the margin of error was applied on three different use cases: SMS on Domain-Specific Languages, SMS on Template-based Code Generation, and SMS on Software Reliability Modeling, where it was shown that the proposed approach reduced the cost of assessing primary studies and quantified the reliability of SMS. © 2018 Elsevier Inc.</t>
  </si>
  <si>
    <t>On a pursuit for perfecting an undergraduate requirements engineering course</t>
  </si>
  <si>
    <t>Requirements Engineering (RE) is an essential component of any software development cycle. Understanding and satisfying stakeholder needs and wants is the difference between the success and failure of a product. However, RE is often perceived as a “soft” skill by students and is often ignored by students who prioritize the learning of coding, testing, and algorithmic thinking. This view contrasts with the industry, where “soft” skills are instead valued equal to any other engineering ability. A key challenge in teaching RE is that students who are accustomed to technical work have a hard time relating to something that is non-technical. Furthermore, students are rarely afforded the opportunity to practice requirements elicitation and management skills in a meaningful way while learning the RE concepts as an adjunct to other content. At Rose-Hulman, several project-based approaches have been experimented with in teaching RE, and these have evolved over time. In this paper, the progress of teaching methodologies is documented to capture the pros and cons of these varied approaches, and to reflect on what worked and what did not in teaching RE to undergraduate engineering students. © 2018 Elsevier Inc.</t>
  </si>
  <si>
    <t>The next 700 CPU power models</t>
  </si>
  <si>
    <t>Software power estimation of CPUs is a central concern for energy efficiency and resource management in data centers. Over the last few years, a dozen of ad hoc power models have been proposed to cope with the wide diversity and the growing complexity of modern CPU architectures. However, most of these CPU power models rely on a thorough expertise of the targeted architectures, thus leading to the design of hardware-specific solutions that can hardly be ported beyond the initial settings. In this article, we rather propose a novel toolkit that uses a configurable/interchangeable learning technique to automatically learn the power model of a CPU, independently of the features and the complexity it exhibits. In particular, our learning approach automatically explores the space of hardware performance counters made available by a given CPU to isolate the ones that are best correlated to the power consumption of the host, and then infers a power model from the selected counters. Based on a middleware toolkit devoted to the implementation of software-defined power meters, we implement the proposed approach to generate CPU power models for a wide diversity of CPU architectures (including Intel, ARM, and AMD processors), and using a large variety of both CPU and memory-intensive workloads. We show that the CPU power models generated by our middleware toolkit estimate the power consumption of the whole CPU or individual processes with an accuracy of 98.5% on average, thus competing with the state-of-the-art power models. © 2018 Elsevier Inc.</t>
  </si>
  <si>
    <t>A comparative study of workflow customization strategies: Quality implications for multi-tenant SaaS</t>
  </si>
  <si>
    <t>Multi-tenant Software-as-a-Service (SaaS) applications share a single runtime instance among multiple customer organizations (tenants). To account for differences in tenant requirements, they have to support run-time customization. Run-time customization involves a wide range of software artifacts such as user interfaces, databases, web-services and business process or workflow definitions. This paper analyzes and compares the quality implications of different business process customization strategies for multi-tenant SaaS applications. The customization strategies are selected from an existing survey and the comparison criteria are derived from two essential characteristics of SaaS: it is (i) a business model aiming at “economies of scale” and (ii) a software delivery model with specific automation requirements. The comparative study shows that there is no single best strategy, and provides SaaS architects with support for making appropriate trade-off decisions when adopting a workflow customization strategy. As a by-product of this study, a number of points for future improvement and innovations in existing workflow technology are identified, which are exclusively relevant for multi-tenant SaaS applications. © 2018 Elsevier Inc.</t>
  </si>
  <si>
    <t>Applying a maturity model during a software engineering course – How planning and task-solving processes influence the course performance</t>
  </si>
  <si>
    <t>In industry, the benefit of maturity models is uncontested, and models like CMMI are normally taught in at least advanced software engineering courses. However, when not being part of real-world projects, the added values are difficult to be experienced on first hand by our students. In this paper we report on a study and teaching approach where, in three successive semesters and at two different institutions, we started rating the process-maturity of students solving tasks in our software engineering courses and transparently related the maturity levels to the task performances. It turned out that not only the quality of the students’ task preparation plays a crucial role, but that there is also a non-negligible correlation between the individual process maturity and performances. Considering this finding, the approach might yield to students’ process-improvement steps during our courses, help in fostering the understanding of the term process maturity, and finally, also might help in improving the overall students’ performances. © 2018 Elsevier Inc.</t>
  </si>
  <si>
    <t>A systematic review on the code smell effect</t>
  </si>
  <si>
    <t>Context: Code smell is a term commonly used to describe potential problems in the design of software. The concept is well accepted by the software engineering community. However, some studies have presented divergent findings about the usefulness of the smell concept as a tool to support software development tasks. The reasons of these divergences have not been considered because the studies are presented independently. Objective: To synthesize current knowledge related to the usefulness of the smell concept. We focused on empirical studies investigating how smells impact the software development, the code smell effect. Method: A systematic review about the smell effect is carried out. We grouped the primary studies findings in a thematic map. Result: The smell concept does not support the evaluation of quality design in practice activities of software development. There is no strong evidence correlating smells and some important software development attributes, such as effort in maintenance. Moreover, the studies point out that human agreement on smell detection is low. Conclusion: In order to improve analysis on the subject, the area needs to better outline: (i) factors affecting human evaluation of smells; and (ii) a classification of types of smells, grouping them according to relevant characteristics. © 2018 Elsevier Inc.</t>
  </si>
  <si>
    <t>Collaborative and teamwork software development in an undergraduate software engineering course</t>
  </si>
  <si>
    <t>Two key elements of modern software development are collaboration and teamwork. Current methodologies (e.g., agile) and platforms are based on these key elements. This paper describes our experience in stimulating collaboration and teamwork activities of students in the context of a software engineering course at the third year of an undergraduate program in computer science at the University of Milano-Bicocca in Italy. The students were asked to develop a software project in teams of 3 to 5 students for the final exam of the course. The students used GitHub as a collaborative software development platform. In addition, they analyzed the quality of the developed software through SonarQube. The students were also asked to perform project management tasks (e.g., the Gantt) using the Microsoft Project tool. At the end of the course, we gathered the student feedback through a questionnaire on their collaboration and teamwork experience (through GitHub and Microsoft Project tools) and on the use of a software analysis assessment tool, i.e., SonarQube. From their feedback, the students were enthusiastic about working in teams for their project development and about learning how to use tools which are exploited not only in the academic world but also in industry. © 2018</t>
  </si>
  <si>
    <t>Introducing TRAILS: A tool supporting traceability, integration and visualisation of engineering knowledge for product service systems development</t>
  </si>
  <si>
    <t>Developing state of the art product service systems (PSS) requires the intense collaboration of different engineering domains, such as mechanical, software and service engineering. This can be a challenging task, since each engineering domain uses their own specification artefacts, software tools and data formats. However, to be able to seamlessly integrate the various components that constitute a PSS and also being able to provide comprehensive traceability throughout the entire solution life cycle it is essential to have a common representation of engineering data. To address this issue, we present TRAILS, a novel software tool that joins the heterogeneous artefacts, such as process models, requirements specifications or diagrams of the systems structure. For this purpose, our tool uses a semantic model integration ontology onto which various source formats can be mapped. Overall, our tool provides a wide range of features that supports engineers in ensuring traceability, avoiding system inconsistencies and putting collaborative engineering into practice. Subsequently, we show the practical implementation of our approach using the case study of a bike sharing system and discuss limitations as well as possibilities for future enhancement of TRAILS. © 2018 Elsevier Inc.</t>
  </si>
  <si>
    <t>Increasing test efficiency by risk-driven model-based testing</t>
  </si>
  <si>
    <t>We introduce an approach and a tool, RIMA, for adapting test models used for model-based testing to augment information regarding failure risk. We represent test models in the form of Markov chains. These models comprise a set of states and a set of state transitions that are annotated with probability values. These values steer the test case generation process, which aims at covering the most probable paths. RIMA refines these models in 3 steps. First, it updates transition probabilities based on a collected usage profile. Second, it updates the resulting models based on fault likelihood at each state, which is estimated based on static code analysis. Third, it performs updates based on error likelihood at each state, which is estimated with dynamic analysis. The approach is evaluated with two industrial case studies for testing digital TVs and smart phones. Results show that the approach increases test efficiency by revealing more faults in less testing time. © 2018</t>
  </si>
  <si>
    <t>Bridging the gap between awareness and trust in globally distributed software teams</t>
  </si>
  <si>
    <t>Trust remains a key challenge for globally distributed teams despite decades of research. Awareness, a key component of collaboration, has even more research around it. However, detailed accounts of the interrelationship of awareness and trust are still lacking in the literature, particularly in the setting of software teams. The gap we seek to fill with this article is to examine how software tool support for awareness can engender trust among globally distributed software developers. We highlight qualitative results from a previous and extensive field study that shows how trust is still a problem in contemporary teams. These results motivate a specific examination of how developers form attributions of one another. We describe a collection of visualization widgets designed to address the specific issues found in the field. To evaluate their effectiveness, we performed a controlled laboratory study with 28 students and 12 professional software developers who used these visualizations collected into a tool environment called Theseus. The results show that in general, participants using the visualizations make more accurate attributions, and their perceived trustworthiness of their remote teammates more accurately reflects actual circumstances. We conclude with a discussion of the implications of our results for theory and practice. © 2018</t>
  </si>
  <si>
    <t>Runtime management and quantitative evaluation of changing system goals in complex autonomous systems</t>
  </si>
  <si>
    <t>A key challenge in cyber-physical systems (CPS) design is their highly dynamic nature including runtime changes of system goals. Additional safety regulations or changed priorities may apply, e.g. (temporarily) focusing on safety goals after some incident occurred. Goal-aware CPS continuously evaluate goal achievement and autonomously perform adaptations for re-achievement at runtime. For complex system goals capturing dependencies, priorities, and conflicts, efficient goal evaluation techniques are required. To enable a fine-grained balancing of the cost-benefit ratio of autonomous decisions at runtime, a qualitative evaluation of goals is not sufficient. We provide an algorithm that efficiently calculates the quantitative “distance” between a system state and the system goals. We organise various goal types, their parent-children-relationships, context-dependent importances, and dependency relations in a hierarchical goal model. Due to its modular structure, goals can easily be added, removed, and changed at runtime. We illustrate our approach with an exemplary autonomous air drone delivery system and discuss it based on illustrative example scenarios. We argue that our approach enables a) the design of complex context-dependent quantitative goal models for autonomous goal-aware systems, b) the measurement of the impact of autonomous decisions at runtime, and c) the efficient runtime management of changing system goals. © 2018 Elsevier Inc.</t>
  </si>
  <si>
    <t>Early software defect prediction: A systematic map and review</t>
  </si>
  <si>
    <t>Context: Software defect prediction is a trending research topic, and a wide variety of the published papers focus on coding phase or after. A limited number of papers, however, includes the prior (early) phases of the software development lifecycle (SDLC). Objective: The goal of this study is to obtain a general view of the characteristics and usefulness of Early Software Defect Prediction (ESDP) models reported in scientific literature. Method: A systematic mapping and systematic literature review study has been conducted. We searched for the studies reported between 2000 and 2016. We reviewed 52 studies and analyzed the trend and demographics, maturity of state-of-research, in-depth characteristics, success and benefits of ESDP models. Results: We found that categorical models that rely on requirement and design phase metrics, and few continuous models including metrics from requirements phase are very successful. We also found that most studies reported qualitative benefits of using ESDP models. Conclusion: We have highlighted the most preferred prediction methods, metrics, datasets and performance evaluation methods, as well as the addressed SDLC phases. We expect the results will be useful for software teams by guiding them to use early predictors effectively in practice, and for researchers in directing their future efforts. © 2018 Elsevier Inc.</t>
  </si>
  <si>
    <t>Threat analysis of software systems: A systematic literature review</t>
  </si>
  <si>
    <t>Architectural threat analysis has become an important cornerstone for organizations concerned with developing secure software. Due to the large number of existing techniques it is becoming more challenging for practitioners to select an appropriate threat analysis technique. Therefore, we conducted a systematic literature review (SLR) of the existing techniques for threat analysis. In our study we compare 26 methodologies for what concerns their applicability, characteristics of the required input for analysis, characteristics of analysis procedure, characteristics of analysis outcomes and ease of adoption. We also provide insight into the obstacles for adopting the existing approaches and discuss the current state of their adoption in software engineering trends (e.g. Agile, DevOps, etc.). As a summary of our findings we have observed that: the analysis procedure is not precisely defined, there is a lack of quality assurance of analysis outcomes and tool support and validation are limited. © 2018 Elsevier Inc.</t>
  </si>
  <si>
    <t>Supporting end users to control their smart home: design implications from a literature review and an empirical investigation</t>
  </si>
  <si>
    <t>Designing tools that allow end users to easily control and manage a smart home is a critical issue that researchers in Ambient Intelligence and Internet of Things have to address. Because of the variety of available solutions, with their advantages and limitations, it is not straightforward to understand which are the requirements that must be satisfied to effectively support end users. This paper aims to contribute to this topic through a systematic and rigorous activity based on two main pillars of the empirical research in software engineering: i) a literature review addressing design and evaluation of tools for smart home control oriented to end users, and ii) an experimental study in which three tools, that emerged from the literature review as the most suitable and widespread, were compared in order to identify the interaction mechanisms that end users appreciate most. On the basis of the obtained results, a set of design implications that may drive the development of future tools for smart home control and management are presented. © 2018</t>
  </si>
  <si>
    <t>Analytical metadata modeling for next generation BI systems</t>
  </si>
  <si>
    <t>Business Intelligence (BI) systems are extensively used as in-house solutions to support decision-making in organizations. Next generation BI 2.0 systems claim for expanding the use of BI solutions to external data sources and assisting the user in conducting data analysis. In this context, the Analytical Metadata (AM) framework defines the metadata artifacts (e.g., schema and queries) that are exploited for user assistance purposes. As such artifacts are typically handled in ad-hoc and system specific manners, BI 2.0 argues for a flexible solution supporting metadata exploration across different systems. In this paper, we focus on the AM modeling. We propose SM4AM, an RDF-based Semantic Metamodel for AM. On the one hand, we claim for ontological metamodeling as the proper solution, instead of a fixed universal model, due to (meta)data models heterogeneity in BI 2.0. On the other hand, RDF provides means for facilitating defining and sharing flexible metadata representations. Furthermore, we provide a method to instantiate our metamodel. Finally, we present a real-world case study and discuss how SM4AM, specially the schema and query artifacts, can help traversing different models instantiating our metamodel and enabling innovative means to explore external repositories in what we call metamodel-driven (meta)data exploration. © 2018</t>
  </si>
  <si>
    <t>Software startup engineering: A systematic mapping study</t>
  </si>
  <si>
    <t>Software startups have long been a significant driver in economic growth and innovation. The on-going failure of the major number of startups calls for a better understanding of state-of-the-practice of startup activities. Objective With a focus on engineering perspective, this study aims at identifying the change in focus of research area and thematic concepts operating startup research. A systematic mapping study on 74 primary papers (in which 27 papers are newly selected) from 1994 to 2017 was conducted with a comparison with findings from previous mapping studies. A classification schema was developed, and the primary studies were ranked according to their rigour. We discovered that most research has been conducted within the SWEBOK knowledge areas software engineering process, management, construction, design, and requirements, with the shift of focus towards process and management areas. We also provide an alternative classification for future startup research. We find that the rigour of the primary papers was assessed to be higher between 2013–2017 than that of 1994–2013. We also find an inconsistency of characterizing startups. Future work can focus on certain research themes, such as startup evolution models and human aspects, and consolidate the thematic concepts describing software startups. © 2018</t>
  </si>
  <si>
    <t>A new Prefetching-aware Data Replication to decrease access latency in cloud environment</t>
  </si>
  <si>
    <t>Data replication is an effective technique that decreases retrieval time, thus reducing energy consumption in Cloud. When necessary files aren't locally available, they will be fetched from remote locations that is very high-time consuming process. Therefore, it is superior to pre-replicate the popular files. Even though few previous works considered prediction-based replication strategy, the prediction is not precise at many situations and occupies the storage. To address these challenges, a new dynamic replication strategy called Prefetching-aware Data Replication (PDR) is proposed, which determines the correlation of the data files using the file access history and pre-fetches the most popular files. So, the next time that this site requires a file, it will be locally available. In addition, due to the storage space restriction, replica replacement strategy plays a vital role. PDR strategy can ascertain the importance of valuable replicas based on the fuzzy inference system with four input parameters (i.e., number of accesses, cost of replica, the last time the replica was accessed, and data availability). Extensive experiments with CloudSim show that PDR achieves high data availability, high hit ratio, low storage and bandwidth consumption. On average PDR reduces over 35% of response time when compared to the other algorithms. © 2018 Elsevier Inc.</t>
  </si>
  <si>
    <t>Artifact-based vs. human-perceived understandability and modifiability of refactored business processes: An experiment</t>
  </si>
  <si>
    <t>Business processes modeling has proven to be effective and reverse engineering techniques with which to recover business process models when they are missing or outmoded have therefore emerged. Regrettably, these techniques often lead to models with quality flaws and consequently to models with low levels of understandability and modifiability. Refactoring has been widely used to deal with such flaws, altering the internal structure of models while preserving their semantics. There are several studies concerning how understandability and modifiability are affected by refactoring in terms of several artifact-based measures. However, there is little evidence regarding how refactoring affects quality in terms of human-perceived measures. The goals of this paper are, therefore: to collect further empirical evidence about the influence of refactoring on understandability and modifiability of business process models and to investigate the correlation between artifact-based understandability and modifiability and human-perceived ones. The obtained results are not trivial and show that business process obtained by means of reverse engineering has recurrent quality flaws, and the understandability and modifiability of business process models cannot be assessed by using artifact-based measures only. Human-perceived measures need to be taken in to consideration in order to have a more accurate evaluation. © 2018</t>
  </si>
  <si>
    <t>A systematic literature review of software visualization evaluation</t>
  </si>
  <si>
    <t>Context:Software visualizations can help developers to analyze multiple aspects of complex software systems, but their effectiveness is often uncertain due to the lack of evaluation guidelines. Objective: We identify common problems in the evaluation of software visualizations with the goal of formulating guidelines to improve future evaluations. Method:We review the complete literature body of 387 full papers published in the SOFTVIS/VISSOFT conferences, and study 181 of those from which we could extract evaluation strategies, data collection methods, and other aspects of the evaluation. Results:Of the proposed software visualization approaches, 62% lack a strong evaluation. We argue that an effective software visualization should not only boost time and correctness but also recollection, usability, engagement, and other emotions. Conclusion:We call on researchers proposing new software visualizations to provide evidence of their effectiveness by conducting thorough (i) case studies for approaches that must be studied in situ, and when variables can be controlled, (ii) experiments with randomly selected participants of the target audience and real-world open source software systems to promote reproducibility and replicability. We present guidelines to increase the evidence of the effectiveness of software visualization approaches, thus improving their adoption rate. © 2018</t>
  </si>
  <si>
    <t>Automatic assignment of integrators to pull requests: The importance of selecting appropriate attributes</t>
  </si>
  <si>
    <t>In open-source projects that adopt the pull-based development workflow, a core developer needs to analyze the contribution received via pull requests and decide on integrating it or not in the repository. However, this process is time-consuming, leading to an increasing number of pull requests left to be analyzed. Consequently, the assignment of suitable integrators to pull requests becomes an important step in the pull-based development workflow. Classification methods have already been used to recommend integrators, based on different sets of predictive attributes. The main contribution of this paper is to identify a set of attributes that can improve the performance of the integrator prediction task reported in the literature. To do so, we first evaluate different sets of attributes used by previous studies with different classification algorithms. Besides, we explore attribute selection strategies on an extended set of attributes composed not only by the attributes already used in the literature but also new attributes we consider relevant to the problem. Experiments with 32 open-source projects evidenced that after applying attribute selection strategies and, consequently, identifying a more suitable set of attributes, the recommendation has achieved normalized improvements 54% higher than the state-of-the-art. © 2018 Elsevier Inc.</t>
  </si>
  <si>
    <t>A systematic identification of consistency rules for UML diagrams</t>
  </si>
  <si>
    <t>UML diagrams describe different views of one software. These diagrams strongly depend on each other and must therefore be consistent with one another, since inconsistencies between diagrams may be a source of faults during software development activities that rely on these diagrams. It is therefore paramount that consistency rules be defined and that inconsistencies be detected, analyzed and fixed. The relevant literature shows that authors typically define their own consistency rules, sometimes defining the same rules and sometimes defining rules that are already in the UML standard. The reason might be that no consolidated set of rules that are relevant by authors can be found to date. The aim of our research is to provide an up to date, consolidated set of UML consistency rules and obtain a detailed overview of the current research in this area. We therefore followed a systematic procedure in order to collect from literature up to March 2017 and analyze UML consistency rules. We then consolidated a set of 119 UML consistency rules (avoiding redundant definitions or definitions already in the UML standard), which can be used as an important reference for UML-based software development activities, for teaching UML-based software development, and for further research. © 2018</t>
  </si>
  <si>
    <t>Bug-proneness and late propagation tendency of code clones: A Comparative study on different clone types</t>
  </si>
  <si>
    <t>Code clones are defined to be the exactly or nearly similar code fragments in a software system's code-base. The existing clone related studies reveal that code clones are likely to introduce bugs and inconsistencies in the code-base. However, although there are different types of clones, it is still unknown which types of clones have a higher likeliness of introducing bugs to the software systems and so, should be considered more important for managing with techniques such as refactoring or tracking. With this focus, we performed an empirical study that compared the bug-proneness of the major clone-types: Type 1, Type 2, and Type 3. According to our experimental results on thousands of revisions of nine diverse subject systems, Type 3 clones exhibit the highest bug-proneness among the three clone-types. The bug-proneness of Type 1 clones is the lowest. Also, Type 3 clones have the highest likeliness of being co-changed consistently while experiencing bug-fixing changes. Moreover, the Type 3 clones that experience bug-fixes have a higher possibility of evolving following a Similarity Preserving Change Pattern (SPCP) compared to the bug-fix clones of the other two clone-types. From the experimental results it is clear that Type 3 clones should be given a higher priority than the other two clone-types when making clone management decisions. Our investigation on the relatedness between bug-proneness and late propagation in code clones implies that bug-proneness of code clones is not primarily related with late propagation. The possibility that a bug-fix experienced by a clone fragment will be related with late propagation is only 1.4%. Moreover, for only 10.76% of the cases, a late propagation experienced by clone fragments can be related with a bug. Thus, late propagation contributes to a very little proportion of the bugs in code clones. We believe that our study provides useful implications for ranking clones for management such as refactoring and tracking. © 2018</t>
  </si>
  <si>
    <t>Investigating faults missed by test suites achieving high code coverage</t>
  </si>
  <si>
    <t>Code coverage criteria are commonly used to determine the adequacy of a test suite. However, studies investigating code coverage and fault-finding capabilities have mixed results. Some studies have shown that creating test suites to satisfy coverage criteria has a positive effect on finding faults, while other studies do not. In order to improve the fault-finding capabilities of test suites, it is essential to understand what is causing these mixed results. In this study, we investigated one possible source of variation in the results observed: fault type. Specifically, we studied 45 different types of faults and evaluated how effectively human-created test suites with high coverage percentages were able to detect each type of fault. Our results showed, with statistical significance, there were specific types of faults found less frequently than others. However, improvements in the formulation and selection of test oracles could overcome these weaknesses. Based on our results and the types of faults that were missed, we suggest focusing on the strength of test oracles along with code coverage to improve the effectiveness of test suites. © 2018</t>
  </si>
  <si>
    <t>Self-adaptation of service compositions through product line reconfiguration</t>
  </si>
  <si>
    <t>The large number of published services has motivated the development of tools for creating customized composite services known as service compositions. While service compositions provide high agility and development flexibility, they can also pose challenges when it comes to delivering guaranteed functional and non-functional requirements. This is primarily due to the highly dynamic environment in which services operate. In this paper, we propose adaptation mechanisms that are able to effectively maintain functional and non-functional quality requirements in service compositions derived from software product lines. Unlike many existing work, the proposed adaptation mechanism does not require explicit user-defined adaptation strategies. We adopt concepts from the software product line engineering paradigm where service compositions are viewed as a collection of features and adaptation happens through product line reconfiguration. We have practically implemented the proposed mechanism in ourMagus tool suite and performed extensive experiments, which show that our work is both practical and efficient for automatically adapting service compositions once violations of functional or non-functional requirements are observed. © 2018 Elsevier Inc.</t>
  </si>
  <si>
    <t>Improving software design reasoning–A reminder card approach</t>
  </si>
  <si>
    <t>Software designers have been known to think naturalistically. This means that there may be inadequate rational thinking during software design. In the past two decades, many research works suggested that designers need to produce design rationale. However, design rationale can be produced to retrofit naturalistic decisions, which means that design decisions may still not be well reasoned. Through a controlled experiment, we studied design reasoning and design rationale by asking participants to carry out a group design. As treatment, we provided 6 out of 12 student teams with a set of reasoning reminder cards to see how they compare with teams without the reminder cards. Additionally, we performed the same experiment with 2 teams of professionals who used the reminder cards, and compared the results with 3 teams of professionals. The experimental results show that both professionals and students who were equipped with the reasoning reminder cards reasoned more with their design. Second, the more a team discusses design reasoning, the more design rationale they find. © 2018 Elsevier Inc.</t>
  </si>
  <si>
    <t>An exploratory case study on reusing architecture decisions in software-intensive system projects</t>
  </si>
  <si>
    <t>Reusing architecture decisions from previous projects promises to support architects when taking decisions. However, little is known about the state of art of decision-reuse and the benefits and challenges associated with reusing decisions. Therefore, we study how software architects reuse architecture decisions, the stakeholders and their concerns related to decision-reuse, and how architects perceive the ideal future state of decision-reuse. We conducted a qualitative explorative case study in the software-intensive systems industry. The study has shown that architects frequently reuse decisions but are confined to decisions they already know or have heard about. The results also suggest that architects reuse decisions in an ad-hoc manner. Moreover this study presents a conceptual model of decision-reuse and lists stakeholder concerns with regards to decision-reuse. The results of this study indicate that improving the documentation and discoverability of decisions holds a large potential to increase reuse of decisions and that decision documentation is not only important for system understanding or in the context of architecture reviews but also to support architects in upcoming projects. © 2018</t>
  </si>
  <si>
    <t>Code smells and their collocations: A large-scale experiment on open-source systems</t>
  </si>
  <si>
    <t>Code smells indicate possible flaws in software design, that could negatively affect system's maintainability. Interactions among smells located in the same classes (i.e., collocated smells) have even more detrimental effect on quality. Extracted frequent patterns of collocated smells could help to understand practical consequences of collocations. In this paper we identify and empirically validate frequent collocations of 14 code smells detected in 92 Java systems, using three approaches: pairwise correlation analysis, PCA and associative rules. To cross-validate the results, we used up to 6 detectors for each smell. Additionally, we examine and compare techniques used to extract the relationships. The contribution is three-fold: (1) we identify and empirically validate relationships among the examined code smells on a large dataset that we made publicly available, (2) we discuss how the choice of code smell detectors affects results, and (3) we analyze the impact of software domain on existence of the smell collocations. Additionally, we found that analytical methods we used to discover collocations, are complementary. Smells collocations display recurring patterns that could help prioritizing the classes affected by code smells to be refactored and developing or enhancing detectors exploiting information about collocations. They can also help the developers focusing on classes deserving more maintenance effort. © 2018</t>
  </si>
  <si>
    <t>Coordinated actor model of self-adaptive track-based traffic control systems</t>
  </si>
  <si>
    <t>Self-adaptation is a well-known technique to handle growing complexities of software systems, where a system autonomously adapts itself in response to changes in a dynamic and unpredictable environment. With the increasing need for developing self-adaptive systems, providing a model and an implementation platform to facilitate integration of adaptation mechanisms into the systems and assuring their safety and quality is crucial. In this paper, we target Track-based Traffic Control Systems (TTCSs) in which the traffic flows through pre-specified sub-tracks and is coordinated by a traffic controller. We introduce a coordinated actor model to design self-adaptive TTCSs and provide a general mapping between various TTCSs and the coordinated actor model. The coordinated actor model is extended to build large-scale self-adaptive TTCSs in a decentralized setting. We also discuss the benefits of using Ptolemy II as a framework for model-based development of large-scale self-adaptive systems that supports designing multiple hierarchical MAPE-K feedback loops interacting with each other. We propose a template based on the coordinated actor model to design a self-adaptive TTCS in Ptolemy II that can be instantiated for various TTCSs. We enhance the proposed template with a predictive adaptation feature. We illustrate applicability of the coordinated actor model and consequently the proposed template by designing two real-life case studies in the domains of air traffic control systems and railway traffic control systems in Ptolemy II. © 2018 Elsevier Inc.</t>
  </si>
  <si>
    <t>Cross lifecycle variability analysis: Utilizing requirements and testing artifacts</t>
  </si>
  <si>
    <t>Variability analysis is an essential activity that supports increasing and systemizing reuse across similar software products. Current studies use different types of artifacts for analyzing variability, most notably are architecture or design, requirements, and code. While architecture, design, and code help understand and model the differences in solutions and realizations, requirements enable capturing differences in a higher level of abstraction through the intended use of the software products or their behavior. However, analyzing variability based on requirements may result in inaccurate outcomes, due to the informal and incomplete nature of requirements. To tackle this deficiency, we call for augmenting requirements-based variability analysis with other behavior-related cross-lifecycle artifacts. Particularly, we extend an approach that compares and analyzes software behaviors based on requirements taking into account both ontological and semantic considerations. Using test cases and their relations to requirements, our extension, named SOVA R-TC, extract software behaviors more comprehensively, including their preconditions, post-conditions, and expected results. The outputs of SOVA R-TC are feature diagrams, which group similar behaviors and present variability of software products in a tree structure. Empirically evaluating outcomes of SOVA R-TC, they seem to be perceived as significantly better than outcomes generated based on requirements only. © 2018 Elsevier Inc.</t>
  </si>
  <si>
    <t>Mutomvo: Mutation testing framework for simulated cloud and HPC environments</t>
  </si>
  <si>
    <t>Many current applications provide high performance to process large volumes of data. These applications usually run in highly distributed environments, like cloud and HPC systems. Nevertheless, the large and complex architectures required for deploying these applications may not be available during the development phase. This limitation can be overcome by using simulation platforms to model a wide range of distributed system configurations and execute these applications in the modeled system. Usually, these applications are tested against a small number of test cases that are manually designed by the testers. It is desirable to have effective test suites in order to detect failures in the application models. In this paper we propose a mutation testing framework for detecting errors in distributed applications executed in simulated environments. The execution of a test suite against the set of mutated models allows to determine its effectiveness for detecting different errors. The proposal has been implemented in a tool called MuTomVo. In order to support the feasibility of the proposal, we have carried out a case study over three applications running in different distributed systems: a client/server model, intensive computation and scientific pipeline. © 2018 Elsevier Inc.</t>
  </si>
  <si>
    <t>Feedback-based integrated prediction: Defect prediction based on feedback from software testing process</t>
  </si>
  <si>
    <t>Test resource constraints is a common phenomenon in software testing. Using defect prediction to guide the resource allocation can significantly improve the efficiency and effectiveness of available test resources. However, traditional defect prediction (t-DP) is a static strategy, where the predictor cannot be dynamically adjusted during the software testing process (STP). This paper combines defect prediction with feedback control in STP and proposes a feedback-based defect prediction model, where the test results generated during STP is used as feedback information for on-line adjustment of predictor to optimize the prediction result. In addition, a novel approach called feedback-based integrated prediction (FIP) is proposed to improve the prediction accuracy, where a global predictor and a local predictor are employed to make an integrated prediction using the weight to adjust the effects of predictors at different test stages. A systematic experiment is conducted to investigate the performance of the FIP over 10 public data sets. Results show that FIP has better prediction efficiency and better robustness for external data than the t-DP, especially when the percentage of the test modules is 40%. © 2018 Elsevier Inc.</t>
  </si>
  <si>
    <t>Execution anomaly detection in large-scale systems through console log analysis</t>
  </si>
  <si>
    <t>Execution anomaly detection is important for development, maintenance and performance tuning in large-scale systems. System console logs are the significant source of troubleshooting and problem diagnosis. However, manually inspecting logs to detect anomalies is unfeasible due to the increasing volume and complexity of log files. Therefore, this is a substantial demand for automatic anomaly detection based on log analysis. In this paper, we propose a general method to mine console logs to detect system problems. We first give some formal definitions of the problem, and then extract the set of log statements in the source code and generate the reachability graph to reveal the reachable relations of log statements. After that, we parse the log files to create log messages by combining information about log statements with information retrieval techniques. These messages are grouped into execution traces according to their execution units. We propose a novel anomaly detection algorithm that considers traces as sequence data and uses a probabilistic suffix tree based method to organize and differentiate significant statistical properties possessed by the sequences. Experiments on a CloudStack testbed and a Hadoop production system show that our method can effectively detect running anomalies in comparison with existing four detection algorithms. © 2018</t>
  </si>
  <si>
    <t>Efficient synthesis of robust models for stochastic systems</t>
  </si>
  <si>
    <t>We describe a tool-supported method for the efficient synthesis of parametric continuous-time Markov chains (pCTMC) that correspond to robust designs of a system under development. The pCTMCs generated by our RObust DEsign Synthesis (RODES) method are resilient to changes in the system's operational profile, satisfy strict reliability, performance and other quality constraints, and are Pareto-optimal or nearly Pareto-optimal with respect to a set of quality optimisation criteria. By integrating sensitivity analysis at designer-specified tolerance levels and Pareto optimality, RODES produces designs that are potentially slightly suboptimal in return for less sensitivity—an acceptable trade-off in engineering practice. We demonstrate the effectiveness of our method and the efficiency of its GPU-accelerated tool support across multiple application domains by using RODES to design a producer-consumer system, a replicated file system and a workstation cluster system. © 2018</t>
  </si>
  <si>
    <t>A novel dynamic resource adjustment architecture for virtual tenant networks in SDN</t>
  </si>
  <si>
    <t>This work proposes a novel dynamic resource adjustment architecture that includes a routing planning mechanism and a bandwidth resource planning mechanism for a virtual tenant network (VTN) with software-defined networking (SDN). The routing planning mechanism helps to assign the routing paths in a physical network to solve the problem of their uneven distribution, with the ultimate goal of improving the utilization of the network routing. The bandwidth resource planning mechanism helps to manage the tenant demand for bandwidth resources to solve the problem of an excessive bandwidth requirement and thereby to improve the utilization of network bandwidth resources. The proposed architecture helps not only to plan routing paths in a physical network to satisfy a VTN user request but also to guarantee bandwidth usage based on overall network conditions. Analytical results indicate that the proposed routing planning mechanism increases the efficiency of routing assignment and that the proposed bandwidth resource scheduling increases bandwidth utilization by 10.92%. © 2018 Elsevier Inc.</t>
  </si>
  <si>
    <t>A likelihood-free Bayesian derivation method for service variants</t>
  </si>
  <si>
    <t>Application programming interfaces (API), allowing systems to be accessed by the services they expose, have proliferated on the Internet and gained strategic interest in the IT industry. However, integration opportunities for larger, enterprise systems are hampered by complex and overloaded operations of their interfaces, having hundreds of parameters and multiple levels of nesting, corresponding to multiple business entities. Static (code) analysis techniques have been proposed to analyse service interfaces of enterprise systems. They support the derivation of business entities and relationships from the parameters of interface operations, allowing the restructure of operations, based on individual entities. In this paper, we extend the repertoire of static interface analysis to derive service variants, whereby subsets of operation parameters correspond to multiple nested business entity subtypes of variants. Specifically, we apply a Monte Carlo sampling method, based on likelihood-free Bayesian sampling, to traverse large parameter spaces, based on higher probabilistic tree search, to efficiently find subsets of parameters related to prospective subtypes. The results demonstrate a method with significant success rates in massive search spaces, as applied to the FedEx Shipment interface whose operations have in excess of 1000 parameters. © 2018 Elsevier Inc.</t>
  </si>
  <si>
    <t>A novel TOPSIS evaluation scheme for cloud service trustworthiness combining objective and subjective aspects</t>
  </si>
  <si>
    <t>Cloud computing has been paid more attention due to its outstanding advantages. However, trust issue greatly affects the adoption of cloud services. Selecting trustworthy cloud service from those with same functionality but different qualities has become a significant challenge. Since trustworthiness evaluation is multi-dimensional, how to assign weight for each influence factor is a non-trivial problem. In this paper, we put forward a novel TOPSIS evaluation scheme for cloud service trustworthiness combining objective and subjective aspects. First, we consider the objectivity of cloud services from two facets. For one thing, we concern the reliability of QoS information source and utilize monitored values of QoS attributes rather than feedback ratings from consumers. For another, we employ objective entropy weight for different QoS attributes to decrease the effect of false or artificial parameter information. Second, we introduce trust preference that reflects the subjectivity of trust. Most important of all, we propose the combined weight integrating the two aspects and apply it to TOPSIS method to develop a novel evaluation scheme. The results of two experiments based on the existing QWS dataset from real Web services demonstrate its feasibility, effectiveness, and better Satisfaction Degree from the perspective of consumers. © 2018</t>
  </si>
  <si>
    <t>Perceived importance of agile requirements engineering practices – A survey</t>
  </si>
  <si>
    <t>Context:Requirements Engineering (RE) is one of the key processes in software development. Since Agile software development advocates continuous improvement, the question arises which Agile RE practices are the most essential and shall be adopted/improved at first? Objective:Investigate and rank the Agile RE practices based on how practitioners perceive their importance for a software project. Method:We conducted a survey asking 136 Agile software development practitioners how they perceive the importance of the 31 Agile RE practices that we had identified in a literature study. We used a ranking method based on the PROMETHEE family methods to create the ranking of relative importance of the practices. Results:The opinions of respondents from a wide range of countries around the globe allowed us to determine the perceived importance of the Agile RE practices and create a seven-tier ranking of the practices. Moreover, the analysis concerning demographic data let us identify some relationships between the experience of the respondents and their view on the importance of the Agile RE practices. Conclusions:Our findings suggest the most critical Agile RE practices are those supporting iterative development with emergent requirements and short feedback loop. Moreover, in many cases, the perceived importance of practices seems to depend on the context of the project (e.g., methodology, domain). We also learned that the popularity of the practices is highly correlated with their perceived importance. © 2018</t>
  </si>
  <si>
    <t>Positive affect through interactions in meetings: The role of proactive and supportive statements</t>
  </si>
  <si>
    <t>Software projects are dominated by meetings. For participants, not all meetings are useful and enjoyable. However, interaction within a meeting has an impact on individual and group affects. Group affect influences team performance and project success. Despite frequent yet vague dissatisfaction with some meetings, many software engineers are not aware of the crucial importance of their behavior in those meetings. This can set the tone for the entire project. By influencing group affect, meeting interaction influences success without participants even noticing. Due to this lack of awareness, it depends on good or bad luck whether software teams will adopt a promising meeting style. In a study of 32 student projects with 155 participants, we coded fine-grained interaction elements during the first internal meeting of each team. The analysis of resulting codes showed that constructive remarks had a positive impact on positive group affect tone (PGAT). However, this effect was only observed when constructive remarks were followed by supportive utterances. We were able to show a complete mediation of this statistically significant effect. Seemingly subtle behavior patterns influence group affect. Software projects could significantly benefit from supportive meeting behavior. We propose practical interventions to improve meeting quality. © 2018 Elsevier Inc.</t>
  </si>
  <si>
    <t>Enhancing change prediction models using developer-related factors</t>
  </si>
  <si>
    <t>Continuous changes applied during software maintenance risk to deteriorate the structure of a system and are a threat to its maintainability. In this context, predicting the portions of source code where specific maintenance operations should be focused on may be crucial for developers to prevent maintainability issues. Previous work proposed change prediction models relying on product and process metrics as predictors of change-prone source code classes. However, we believe that existing approaches still miss an important piece of information, i.e., developer-related factors that are able to capture the complexity of the development process under different perspectives. In this paper, we firstly investigate three change prediction models that exploit developer-related factors (e.g., number of developers working on a class) as predictors of change-proneness of classes and then we compare them with existing models. Our findings reveal that these factors improve the capabilities of change prediction models. Moreover, we observed interesting complementarities among the prediction models. For this reason, we devised a novel change prediction model exploiting the combination of developer-related factors and product and evolution metrics. The results show that such a combined model is up to 22% more effective than the single models in the identification of change-prone classes. © 2018 Elsevier Inc.</t>
  </si>
  <si>
    <t>Characterizing and predicting blocking bugs in open source projects</t>
  </si>
  <si>
    <t>Software engineering researchers have studied specific types of issues such reopened bugs, performance bugs, dormant bugs, etc. However, one special type of severe bugs is blocking bugs. Blocking bugs are software bugs that prevent other bugs from being fixed. These bugs may increase maintenance costs, reduce overall quality and delay the release of the software systems. In this paper, we study blocking bugs in eight open source projects and propose a model to predict them early on. We extract 14 different factors (from the bug repositories) that are made available within 24 hours after the initial submission of the bug reports. Then, we build decision trees to predict whether a bug will be a blocking bugs or not. Our results show that our prediction models achieve F-measures of 21%–54%, which is a two-fold improvement over the baseline predictors. We also analyze the fixes of these blocking bugs to understand their negative impact. We find that fixing blocking bugs requires more lines of code to be touched compared to non-blocking bugs. In addition, our file-level analysis shows that files affected by blocking bugs are more negatively impacted in terms of cohesion, coupling complexity and size than files affected by non-blocking bugs. © 2018</t>
  </si>
  <si>
    <t>DiVM: Model checking with LLVM and graph memory</t>
  </si>
  <si>
    <t>In this paper, we introduce the concept of a virtual machine with graph-organised memory as a versatile backend for both explicit-state and abstraction-driven verification of software. Our virtual machine uses the LLVM IR as its instruction set, enriched with a small set of hypercalls. We show that the provided hypercalls are sufficient to implement a small operating system, which can then be linked with applications to provide a POSIX-compatible verification environment. Finally, we demonstrate the viability of the approach through a comparison with a more traditionally-designed LLVM model checker. © 2018 Elsevier Inc.</t>
  </si>
  <si>
    <t>The exception handling riddle: An empirical study on the Android API</t>
  </si>
  <si>
    <t>We examine the use of the Java exception types in the Android platform's Application Programming Interface (API) reference documentation and their impact on the stability of Android applications. We develop a method that automatically assesses an API's quality regarding the exceptions listed in the API's documentation. We statically analyze ten versions of the Android platform's API (14–23) and 3539 Android applications to determine inconsistencies between exceptions that analysis can find in the source code and exceptions that are documented. We cross-check the analysis of the Android platform's API and applications with crash data from 901,274 application execution failures (crashes). We discover that almost 10% of the undocumented exceptions that static analysis can find in the Android platform's API source code manifest themselves in crashes. Additionally, we observe that 38% of the undocumented exceptions that developers use in their client applications to handle API methods also manifest themselves in crashes. These findings argue for documenting known might-thrown exceptions that lead to execution failures. However, a randomized controlled trial we run shows that relevant documentation improvements are ineffective and that making such exceptions checked is a more effective way for improving applications’ stability. © 2018 Elsevier Inc.</t>
  </si>
  <si>
    <t>Supporting semi-automatic co-evolution of architecture and fault tree models</t>
  </si>
  <si>
    <t>During the whole life-cycle of software-intensive systems in safety-critical domains, system models must consistently co-evolve with quality evaluation models like fault trees. However, performing these co-evolution steps is a cumbersome and often manual task. To understand this problem in detail, we have analyzed the evolution and mined common changes of architecture and fault tree models for a set of evolution scenarios of a part of a factory automation system called Pick and Place Unit. On the other hand, we designed a set of intra- and inter-model transformation rules which fully cover the evolution scenarios of the case study and which offer the potential to semi-automate the co-evolution process. In particular, we validated these rules with respect to completeness and evaluated them by a comparison to typical visual editor operations. Our results show a significant reduction of the amount of required user interactions in order to realize the co-evolution. © 2018 Elsevier Inc.</t>
  </si>
  <si>
    <t>On some end-user programming constructs and their understandability</t>
  </si>
  <si>
    <t>Context: End-user programming is becoming more and more important. However, existing programming paradigms and the languages based on them seem far-removed from what end-user programmers would need, especially in the area of Management Information. Objective: To evaluate the understandability of a set of programming constructs based on the spreadsheet metaphor from the point of view of end-user programmers in the context of Management Information. The examined set comprises single assignment with exemplary computations, data-driven iterations, selection by colours, and read-write heads (we refer to this as Board Programming). Method: A series of experiments was performed with students of Management Engineering, split into an experimental group and a control group. Each participant was given a piece of code expressed either with the proposed programming construct (experimental group) or its classical counterpart (control group). Their task was to predict the results. For the purpose of evaluation, the FACT indicators of understandability (First attempt failure rate, Attempt number, Cancellation ratio, prediction Time) were proposed and measured. Results: Three of the four examined features, i.e. single assignment with exemplary computations, data-driven iterations, and read-write heads, proved to increase understandability of the chosen programs with regard to three out of the four FACT indicators, and these results were statistically significant. Selection by colours was not as effective as expected: the FACT indicator values were improved by that feature, but the difference was not statistically significant. Conclusions: The described programming constructs appear to be an interesting option when designing an end-user programming language for domain experts in the field of Management Information. © 2018 Elsevier Inc.</t>
  </si>
  <si>
    <t>Quality of software requirements specification in agile projects: A cross-case analysis of six companies</t>
  </si>
  <si>
    <t>Agile Software Development (ASD) has several limitations concerning its requirements engineering activities. Improving the quality of Software Requirements Specifications (SRSs) in ASD may help to gain a competitive advantage in the software industry. Based on the findings of a Systematic Mapping study, six industrial case studies in different contexts were conducted to investigate and characterize the requirements specification activity in ASD. Data collected from documents, observations, and interviews with software engineers were triangulated, analyzed, and synthesized using Grounded Theory and Meta-Ethnography. The analysis and cross-synthesis of the six case studies resulted in a model describing the phenomenon. This model defines the simplicity and objectivity as essential quality factors of SRSs in ASD. The main factors that affect the SRSs quality in ASD projects are related to their customer-driven nature that leads to prolix SRSs, hindering its understanding from the developer perspective. The emerged model is supported by explanations and provides a deeper understanding of the requirements specification activity in ASD. This creates opportunities for further studies and improvements in SRSs for ASD in industry. © 2018 Elsevier Inc.</t>
  </si>
  <si>
    <t>Unusual events in GitHub repositories</t>
  </si>
  <si>
    <t>In large and active software projects, it becomes impractical for a developer to stay aware of all project activity. While it might not be necessary to know about each commit or issue, it is arguably important to know about the ones that are unusual. To investigate this hypothesis, we identified unusual events in 200 GitHub projects using a comprehensive list of ways in which an artifact can be unusual and asked 140 developers responsible for or affected by these events to comment on the usefulness of the corresponding information. Based on 2,096 answers, we identify the subset of unusual events that developers consider particularly useful, including large code modifications and unusual amounts of reviewing activity, along with qualitative evidence on the reasons behind these answers. Our findings provide a means for reducing the amount of information that developers need to parse in order to stay up to date with development activity in their projects. © 2018 Elsevier Inc.</t>
  </si>
  <si>
    <t>Enable more frequent integration of software in industry projects</t>
  </si>
  <si>
    <t>Based on interviews with 20 developers from two case study companies that develop large-scale software-intensive embedded systems, this paper presents twelve factors that affect how often developers commit software to the mainline. The twelve factors are grouped into four themes: “Activity planning and execution”, “System thinking”, “Speed” and “Confidence through test activities”. Based on the interview results and a literature study we present the EMFIS model, which allows companies to explicate a representation of the organization's current situation regarding continuous integration impediments, and visualizes what the organization must focus on in order to enable more frequent integration of software. The model is used to perform an assessment of the twelve factors, where the ratings from participants representing the developers are summarized separately from ratings from participants representing the enablers (responsible for processes, development tools, test environments etc.). The EMFIS model has been validated in workshops and interviews, which in total included 46 individuals in five case study companies. The model was well received during the validation, and was appreciated for its simplicity and its ability to show differences in rating between developers and enablers. © 2018</t>
  </si>
  <si>
    <t>MULAPI: Improving API method recommendation with API usage location</t>
  </si>
  <si>
    <t>During the evolution of a software system, a large number of feature requests are continuously proposed by users. To implement these feature requests, developers often utilize existing third-party libraries and make use of Application Programming Interfaces (APIs) to accelerate the feature implementation process. However, it is not always obvious which API methods are suitable and where these API methods can be used in the target program. In this paper, we propose an approach, MULAPI (Method Usage and Location for API), to recommend API methods and figure out the API usage location where these API methods would be used. MULAPI employs feature location to identify feature related files as API usage location. Further, these feature related files are taken into account to recommend API methods by exploring the source code repository and API libraries as well. We evaluate MULAPI on more than 1000 feature requests of eight Java projects (Axis/Java, CXF, Hadoop Common, Hbase, Struts2, Hadoop HDFS, Hive and Hadoop Map/Reduce), and recommend API methods from ten third-party libraries. The empirical results show that MULAPI can accurately recommend API methods and usage location, and moreover, MULAPI improves the effectiveness of API method recommendation, compared with the state-of-the-art approach. © 2018 Elsevier Inc.</t>
  </si>
  <si>
    <t>A generic approach to model generation operations</t>
  </si>
  <si>
    <t>Model generation operations are important artifacts in MDE applications. These approaches can be used for model verification, model finding, and others. In many scenarios, model transformations can as well be represented by a model generation operation. This often comes with the advantage of being bidirectional and supporting increments. However, most part of model generation approaches do not target several operation kinds, but narrower scenarios by mapping the generation problem into solver specific problems. They are efficient, but often don't have a supporting framework. In this paper, we present an approach and framework that allows to specify and to execute model operations that can be represented in terms of model generation operations. We first introduce a model search layer that can be used with different solvers. We illustrate this layer with a driving example implemented using Alloy/SAT solver. On top of this, we introduce a transformation layer, which specification are translated into the model search layer, independently from any solver. The solution is natively bidirectional, incremental and it is not restricted to one-and-one scenarios. The approach is illustrated by two use cases and with 3 different scenarios, backed by a full, extensible and free implementation. © 2018 Elsevier Inc.</t>
  </si>
  <si>
    <t>Transferring interactive search-based software testing to industry</t>
  </si>
  <si>
    <t>Context: Search-Based Software Testing (SBST), and the wider area of Search-Based Software Engineering (SBSE), is the application of optimization algorithms to problems in software testing, and software engineering, respectively. New algorithms, methods, and tools are being developed and validated on benchmark problems. In previous work, we have also implemented and evaluated Interactive Search-Based Software Testing (ISBST) tool prototypes, with a goal to successfully transfer the technique to industry. Objective: While SBST and SBSE solutions are often validated on benchmark problems, there is a need to validate them in an operational setting, and to assess their performance in practice. The present paper discusses the development and deployment of SBST tools for use in industry, and reflects on the transfer of these techniques to industry. Method: In addition to previous work discussing the development and validation of an ISBST prototype, a new version of the prototype ISBST system was evaluated in the laboratory and in industry. This evaluation is based on an industrial System under Test (SUT) and was carried out with industrial practitioners. The Technology Transfer Model is used as a framework to describe the progression of the development and evaluation of the ISBST system, as it progresses through the first five of its seven steps. Results: The paper presents a synthesis of previous work developing and evaluating the ISBST prototype, as well as presenting an evaluation, in both academia and industry, of that prototype's latest version. In addition to the evaluation, the paper also discusses the lessons learned from this transfer. Conclusions: This paper presents an overview of the development and deployment of the ISBST system in an industrial setting, using the framework of the Technology Transfer Model. We conclude that the ISBST system is capable of evolving useful test cases for that setting, though improvements in the means the system uses to communicate that information to the user are still required. In addition, a set of lessons learned from the project are listed and discussed. Our objective is to help other researchers that wish to validate search-based systems in industry, and provide more information about the benefits and drawbacks of these systems. © 2018 Elsevier Inc.</t>
  </si>
  <si>
    <t>Filling in the missing link between simulation and application in opportunistic networking</t>
  </si>
  <si>
    <t>In the domain of opportunistic networking, just like in any other domain of computer science, the engineering process should span all stages between an original idea and the validation of its implementation in real conditions. Yet most researchers often stop halfway along this process: they rely on simulation to validate the protocols and distributed applications they design, and neglect to go further. Their algorithms are thus only rarely implemented for real, and when they are, the validation of the resulting code is usually performed at a very small scale. Therefore, the results obtained are hardly repeatable or comparable to others. LEPTON is an emulation platform that can help bridge the gap between pure simulation and fully operational implementation, thus allowing developers to observe how the software they develop (instead of pseudo-code that simulates its behavior) performs in controlled, repeatable conditions. In this paper we present LEPTON, an emulation platform we developed, and we show how existing opportunistic networking systems can be adapted to run with this platform. Taking two existing middleware systems as use cases, we also demonstrate that running demanding scenarios with LEPTON constitute an excellent stress test and a powerful tool to improve the opportunistic systems under test. © 2018 Elsevier Inc.</t>
  </si>
  <si>
    <t>Early evaluation of technical debt impact on maintainability</t>
  </si>
  <si>
    <t>It is widely claimed that Technical Debt is related to quality problems being often produced by poor processes, lack of verification or basic incompetence. Several techniques have been proposed to detect Technical Debt in source code, as identification of modularity violations, code smells or grime buildups. These approaches have been used to empirically demonstrate the relation among Technical Debt indicators and quality harms. However, these works are mainly focused on programming level, when the system has already been implemented. There may also be sources of Technical Debt in non-code artifacts, e.g. requirements, and its identification may provide important information to move refactoring efforts to previous stages and reduce future Technical Debt interest. This paper presents an empirical study to evaluate whether modularity anomalies at requirements level are directly related to maintainability attributes affecting systems quality and increasing, thus, system's interest. The study relies on a framework that allows the identification of modularity anomalies and its quantification by using modularity metrics. Maintainability metrics are also used to assess dynamic maintainability properties. The results obtained by both sets of metrics are pairwise compared to check whether the more modularity anomalies the system presents, the less stable and more difficult to maintain it is. © 2018 Elsevier Inc.</t>
  </si>
  <si>
    <t>Web service discovery based on goal-oriented query expansion</t>
  </si>
  <si>
    <t>With the broad adoption of service-oriented architecture, many software systems have been developed by composing loosely-coupled Web services. Service discovery, a critical step of building service-based systems (SBSs), aims to find a set of candidate services for each functional task to be performed by an SBS. The keyword-based search technology adopted by existing service registries is insufficient to retrieve semantically similar services for queries. Although many semantics-aware service discovery approaches have been proposed, they are hard to apply in practice due to the difficulties in ontology construction and semantic annotation. This paper aims to help service requesters (e.g., SBS designers) obtain relevant services accurately with a keyword query by exploiting domain knowledge about service functionalities (i.e., service goals) mined from textual descriptions of services. We firstly extract service goals from services’ textual descriptions using an NLP-based method and cluster service goals by measuring their semantic similarities. A query expansion approach is then proposed to help service requesters refine initial queries by recommending similar service goals. Finally, we develop a hybrid service discovery approach by integrating goal-based matching with two practical approaches: keyword-based and topic model-based. Experiments conducted on a real-world dataset show the effectiveness of our approach. © 2018 The Author(s)</t>
  </si>
  <si>
    <t>Efficiently detecting structural design pattern instances based on ordered sequences</t>
  </si>
  <si>
    <t>In software engineering, a design pattern is a general reusable solution to a commonly occurring problem within a given context in software design. Design patterns reveal much about the high-level abstract designs of software systems. Accurately discovering design pattern instances in software systems helps developers and maintainers to understand the original design and implementation, and to facilitate the re-development, upgrade and maintenance. In recent years, numerous approaches have been proposed to discover design pattern instances from system source code. Among them, many transform the source code and design patterns into graphs, and then discover the isomorphic sub-graphs of design patterns from the graph of software system. However, as testing sub-graph isomorphism is an NP-complete problem, those approaches usually fail to achieve satisfactory efficiency. On the other hand, a real time response of detecting pattern instance is in fact essential. To address this problem, we propose a novel efficient approach to detect structural design pattern instances based on directed sub-graph isomorphism. In particular, we put forward a well-designed search order, or Ordered Sequences, by which the candidate pattern instances can be rapidly detected. Because the Ordered Sequences guide the search process in such an order that the most representative classes are discovered first, a large number of irrelevant classes can be filtered out at early stage, which greatly reduces the search space. We employ our approach on four well-known open-source systems. The results of extensive experiments for discovering instances of all GoF structural design patterns verify that our approach obtains 100% recall and the high precision. In addition, the experiment conducted on two other large scale open-source projects indicates that our approach runs significantly faster than the compared approach. © 2018 Elsevier Inc.</t>
  </si>
  <si>
    <t>Distributing relational model transformation on MapReduce</t>
  </si>
  <si>
    <t>MDE has been successfully adopted in the production of software for several domains. As the models that need to be handled in MDE grow in scale, it becomes necessary to design scalable algorithms for model transformation (MT) as well as suitable frameworks for storing and retrieving models efficiently. One way to cope with scalability is to exploit the wide availability of distributed clusters in the Cloud for the parallel execution of MT. However, because of the dense interconnectivity of models and the complexity of transformation logic, the efficient use of these solutions in distributed model processing and persistence is not trivial. This paper exploits the high level of abstraction of an existing relational MT language, ATL, and the semantics of a distributed programming model, MapReduce, to build an ATL engine with implicitly distributed execution. The syntax of the language is not modified and no primitive for distribution is added. Efficient distribution of model elements is achieved thanks to a distributed persistence layer, specifically designed for relational MT. We demonstrate the effectiveness of our approach by making an implementation of our solution publicly available and using it to experimentally measure the speed-up of the transformation system while scaling to larger models and clusters. © 2018 Elsevier Inc.</t>
  </si>
  <si>
    <t>LASCAD: Language-agnostic software categorization and similar application detection</t>
  </si>
  <si>
    <t>Categorizing software and detecting similar programs are useful for various purposes including expertise sharing, program comprehension, and rapid prototyping. However, existing categorization and similar software detection tools are not sufficient. Some tools only handle applications written in certain languages or belonging to specific domains like Java or Android. Other tools require significant configuration effort due to their sensitivity to parameter settings, and may produce excessively large numbers of categories. In this paper, we present a more usable and reliable approach of Language-Agnostic Software Categorization and similar Application Detection (LASCAD). Our approach applies Latent Dirichlet Allocation (LDA) and hierarchical clustering to programs’ source code in order to reveal which applications implement similar functionalities. LASCAD is easier to use in cases when no domain-specific tool is available or when users want to find similar software in different programming languages. To evaluate LASCAD's capability of categorizing software, we used three labeled data sets: two sets from prior work and one larger set that we created with 103 applications implemented in 19 different languages. By comparing LASCAD with prior approaches on these data sets, we found LASCAD to be more usable and outperform existing tools. To evaluate LASCAD's capability of similar application detection, we reused our 103-application data set and a newly created unlabeled data set of 5220 applications. The relevance scores of the Top-1 retrieved applications within these two data sets were, separately, 70% and 71%. Overall, LASCAD effectively categorizes and detects similar programs across languages. © 2018 Elsevier Inc.</t>
  </si>
  <si>
    <t>Towards cognitive support for unit testing: A qualitative study with practitioners</t>
  </si>
  <si>
    <t>Unit testing is an important component of software quality improvement. Several researchers proposed automated tools to improve this activity over the years. However, these research efforts have not been sufficient to help the practitioners to address some associated mental tasks. Motivated by this gap, we conducted a qualitative study of professionals with unit testing experience. The goal was to understand how to improve the cognitive support provided by the testing tools, by considering the practitioners’ perspective on their unit testing review practices. We obtained the responses from our volunteers through a questionnaire composed both of open-ended and closed questions. Our results revealed some primary tasks which require cognitive support, including monitoring of pending and executed unit testing tasks, and navigating across unit testing related artifacts. We summarize our results in a framework, and based on it, we develop a research agenda as an actionable instrument to the community. Our study's contributions comprise practical improvement suggestions for the current tools and describe further opportunities for research in software testing. Moreover, we comprehensively explain our qualitative methods. © 2018 Elsevier Inc.</t>
  </si>
  <si>
    <t>Software search is not a science, even among scientists: A survey of how scientists and engineers find software</t>
  </si>
  <si>
    <t>Improved software discovery is a prerequisite for greater software reuse: after all, if someone cannot find software for a particular task, they cannot reuse it. Understanding people's approaches and preferences when they look for software could help improve facilities for software discovery. We surveyed people working in several scientific and engineering fields to better understand their approaches and selection criteria. We found that even among highly-trained people, the rudimentary approaches of relying on general Web searches, the opinions of colleagues, and the literature were still the most commonly used. However, those who were involved in software development differed from nondevelopers in their use of social help sites, software project repositories, software catalogs, and organization-specific mailing lists or forums. For example, software developers in our sample were more likely to search in community sites such as Stack Overflow even when seeking ready-to-run software rather than source code, and likewise, asking colleagues was significantly more important when looking for ready-to-run software. Our survey also provides insight into the criteria that matter most to people when they are searching for ready-to-run software. Finally, our survey also identifies some factors that can prevent people from finding software. © 2018 The Authors</t>
  </si>
  <si>
    <t>Understanding the impact of cloud patterns on performance and energy consumption</t>
  </si>
  <si>
    <t>Cloud patterns are abstract solutions to recurrent design problems in the cloud. Previous work has shown that these patterns can improve the Quality of Service (QoS) of cloud applications but their impact on energy consumption is still unknown. In this work, we conduct an empirical study on two multi-processing and multi-threaded applications deployed in the cloud, to investigate the individual and the combined impact of six cloud patterns (Local Database Proxy, Local Sharding Based Router, Priority Queue, Competing Consumers, Gatekeeper and Pipes and Filters) on the energy consumption. We measure the energy consumption using Power-API; an application programming interface (API) written in Java to monitor the energy consumed at the process-level. Results show that cloud patterns can effectively reduce the energy consumption of a cloud-based application, but not in all cases. In general, there appear to be a trade-off between an improved response time of the application and the energy consumption. Moreover, our findings show that migrating an application to a microservices architecture can improve the performance of the application, while significantly reducing its energy consumption. We summarize our contributions in the form of guidelines that developers and software architects can follow during the implementation of a cloud-based application. © 2018 Elsevier Inc.</t>
  </si>
  <si>
    <t>Gamification in software engineering education: A systematic mapping</t>
  </si>
  <si>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 2018 Elsevier Inc.</t>
  </si>
  <si>
    <t>Extracting SBVR business vocabularies and business rules from UML use case diagrams</t>
  </si>
  <si>
    <t>In model-driven information systems engineering, model transformations reside at the very core of this paradigm. Indeed, model transformations (in particular, model-to-model, or M2M) are a must-have feature of any modern model-driven approach supported by CASE technology. Model transformations are intended to raise quality of the models under development, and also speed-up the modeling itself by bringing in certain level of automation into the development process. Nevertheless, due to certain objective reasons, the level of such automation is spread unevenly throughout the development process – in this respect, Business Modeling and System Analysis are, arguably, the most underdeveloped phases of the model-driven information systems development life cycle. In this paper, we show how M2M transformation technology was used to extract well-structured business vocabularies and business rules from formal use case models represented through a set of use case diagrams; Object Management Group's (OMG) standards Semantics for Business Vocabulary and Rules (SBVR) and Unified Modeling Language (UML) were used for this purpose. The proposed solution consists of two concurrent approaches, namely, automatic and semi-automatic, which may be used selectively to achieve the best expected result. Basic implementation aspects of the solution integrating both approaches are also briefly presented in the paper. While UML use case models is the main subject in this research, the proposed solution may be adopted for other UML and MOF-based models as well. © 2018 Elsevier Inc.</t>
  </si>
  <si>
    <t>Software traceability in the automotive domain: Challenges and solutions</t>
  </si>
  <si>
    <t>In the automotive domain, the development of all safety-critical systems has to comply with safety standards such as ISO 26262. These standards require established traceability, the ability to relate artifacts created during development of a system, to ensure resulting systems are well-tested and therefore safe. This paper contrasts general traceability challenges and solutions with those specific to the automotive domain, and investigates how they manifest in practice. We combine three data sources: a tertiary literature review to identify general challenges and solutions; a case study with an automotive supplier as validation for how the challenges and solutions are experienced in practice; and a multi-vocal literature review to identify challenges and solutions specific to the automotive domain. We found 22 challenges and 16 unique solutions in the reviews. 17 challenges were identified in the case study; six remain unsolved. We discuss challenges and solutions from the perspectives of academia, tool vendors, consultants and users, and identify differences between scientific and “grey” literature. We discuss why challenges remain unsolved and propose solutions. Our findings indicate that there is a significant overlap between general traceability challenges and those in the automotive domain but that they are experienced differently. © 2018 Elsevier Inc.</t>
  </si>
  <si>
    <t>Mining repair model for exception-related bug</t>
  </si>
  <si>
    <t>It has long been a hot research topic to detect and to repair bugs automatically. As a common practice, researchers propose approaches for specific bugs, and their approaches typically are limited in handling the variety among bugs. Recently, researchers start to explore automatic program repair. With predefined repair operators and test cases, test-based repair approaches use search algorithms to generate patches for a bug, until a patch passes all the test cases. To improve the effectiveness to generate patches, Martinez and Monperrus (2013b) proposed an approach that mines repair models from past fixes. Although their approach produces positive results, we argue that it can be feasible to further improve their approach, if we mine repair models for bug categories, instead of all bugs. However, the benefits are still unclear, since existing benchmarks do not classify bugs into categories and existing approaches cannot mine repair models for bug categories. In this paper, we implement a tool, called EXFI, that classifies bugs into categories based on their related exceptions. With its support, we construct a benchmark, in which bug categories are marked. Furthermore, we propose an approach, called MIMO, that mines a repair model for each exception. We compared the general repair model with our mined repair models. Our results show that our mined models are all significantly different from the general model. Outside of the projects where our models are mined, we selected 59 real bugs. For each bug, we used our models and the general model to generate correct repair shapes for these bugs. The results show that for 43 out of 59 bugs, our models found faster a correct shape than the general repair model (Martinez and Monperrus, 2013b), and for 5 bugs, our models were able to find correct shapes that were not found by the compared model. © 2018 Elsevier Inc.</t>
  </si>
  <si>
    <t>DIANNE: a modular framework for designing, training and deploying deep neural networks on heterogeneous distributed infrastructure</t>
  </si>
  <si>
    <t>Deep learning has shown tremendous results on various machine learning tasks, but the nature of the problems being tackled and the size of state-of-the-art deep neural networks often require training and deploying models on distributed infrastructure. DIANNE is a modular framework designed for dynamic (re)distribution of deep learning models and procedures. Besides providing elementary network building blocks as well as various training and evaluation routines, DIANNE focuses on dynamic deployment on heterogeneous distributed infrastructure, abstraction of Internet of Things (IoT) sensors, integration with external systems and graphical user interfaces to build and deploy networks, while retaining the performance of similar deep learning frameworks. In this paper the DIANNE framework is proposed as an all-in-one solution for deep learning, enabling data and model parallelism though a modular design, offloading to local compute power, and the ability to abstract between simulation and real environment. © 2018 Elsevier Inc.</t>
  </si>
  <si>
    <t>Multi-paradigm deception modeling for cyber defense</t>
  </si>
  <si>
    <t>Security-critical systems demand multiple well-balanced mechanisms to detect ill-intentioned actions and protect valuable assets from damage while keeping costs in acceptable levels. The use of deception to enhance security has been studied for more than two decades. However, deception is still included in the software development process in an ad-hoc fashion, typically realized as single tools or entire solutions repackaged as honeypot machines. We propose a multi-paradigm modeling approach to specify deception tactics during the software development process so that conflicts and risks can be found in the initial phases of the development, reducing costs of ill-planned decisions. We describe a metamodel containing deception concepts that integrates other models, such as a goal-oriented model, feature model, and behavioral UML models to specify static and dynamic aspects of a deception operation. The outcome of this process is a set of deception tactics that is realized by a set of deception components integrated with the system components. The feasibility of this multi-paradigm approach is shown by designing deception defense strategies for a students’ presence control system for the Faculty of Science and Technology of Universidade NOVA de Lisboa. © 2018 Elsevier Inc.</t>
  </si>
  <si>
    <t>Model-based mutant equivalence detection using automata language equivalence and simulations</t>
  </si>
  <si>
    <t>Mutation analysis is a popular technique for assessing the strength of test suites. It relies on the mutation score, which indicates their fault-revealing potential. Yet, there are mutants whose behaviour is equivalent to the original system, wasting analysis resources and preventing the satisfaction of a 100% mutation score. For finite behavioural models, the Equivalent Mutant Problem (EMP) can be transformed to the language equivalence problem of non-deterministic finite automata for which many solutions exist. However, these solutions are quite expensive, making computation unbearable when used for tackling the EMP. In this paper, we report on our assessment of a state-of-the-art exact language equivalence tool and two heuristics we proposed. We used 12 models, composed of (up to) 15,000 states, and 4710 mutants. We introduce a random and a mutation-biased simulation heuristics, used as baselines for comparison. Our results show that the exact approach is often more than ten times faster in the weak mutation scenario. For strong mutation, our biased simulations can be up to 1000 times faster for models larger than 300 states, while limiting the error of misclassifying non-equivalent mutants as equivalent to 8% on average. We therefore conclude that the approaches can be combined for improved efficiency. © 2018 Elsevier Inc.</t>
  </si>
  <si>
    <t>Measuring object-oriented design principles: The results of focus group-based research</t>
  </si>
  <si>
    <t>Object-oriented design principles are fundamental concepts that carry important design knowledge and foster the development of software-intensive systems with a focus on good design quality. They emerged after the first steps in the field of object-oriented programming and the recognition of best practices in using this programming paradigm to build maintainable software. Although design principles are known by software developers, it is difficult to apply them in practice without concrete rules to follow. We recognized this gap and systematically derived design best practices for a number of design principles and provide tool support for automatic measurement of these practices. The aim of this paper is to examine the relationship between design best practices and 10 selected design principles. This should provide evidence whether the key design aspects of the design principles are covered. We conducted focus group research with six focus groups and 31 participants in total. In parallel, each group discussed five design principles and assessed the coverage by using the Delphi method. Despite suggestions of additional design practices that were added by the participants, the result reveals the impact of each design best practice to the design principle and shows that the main design aspects of the design principles are covered by our approach and is therefore feasible to derive concrete design improvement actions. © 2018 Elsevier Inc.</t>
  </si>
  <si>
    <t>The relation between developers’ communication and fix-Inducing changes: An empirical study</t>
  </si>
  <si>
    <t>Background Many open source and industrial projects involve several developers spread around the world and working in different timezones. Such developers usually communicate through mailing lists, issue tracking systems or chats. Lack of adequate communication can create misunderstanding and could possibly cause the introduction of bugs. Aim This paper aims at investigating the relation between the bug inducing and fixing phenomenon and the lack of written communication between committers in open source projects. Method We performed an empirical study that involved four open source projects, namely Apache httpd, GNU GCC, Mozilla Firefox, and Xorg Xserver. For each project change history data, issue tracker comments, mailing list messages, and chat logs were analyzed in order to answer four research questions about the relation between the social importance and communication level of committers and their proneness to induce bug fixes. Results and implications Results indicate that the majority of bugs are fixed by committers who did not induce them, a smaller but substantial percentage of bugs is fixed by committers that induced them, and very few bugs are fixed by committers that were not directly involved in previous changes on the same files of the fix. More importantly, committers inducing fixes tend to have a lower level of communication between each other than that of other committers. This last finding suggests that increasing the level of communication between fix-inducing committers could reduce the number of fixes induced in a software project. © 2018 Elsevier Inc.</t>
  </si>
  <si>
    <t>Introduction to the special issue on program debugging</t>
  </si>
  <si>
    <t>A truthful combinatorial double auction-based marketplace mechanism for cloud computing</t>
  </si>
  <si>
    <t>Designing market-based mechanism that benefits both the cloud customer and cloud provider in a cloud market is a fundamental but complex problem. Double auction is one such mechanism to allocate resources that prevents monopoly and is used to design an unbiased optimal market strategy for cloud market. This work proposes a truthful combinatorial double auction mechanism for allocation and pricing of computing resources in cloud. For resource allocation, utilitarian social welfare maximization problem is formulated using Integer Linear Programming (ILP) and a near optimal solution is obtained using Linear Programming based padded method. For payment, truthful and novel schemes are designed for both customers and providers. Moreover, the proposed mechanism is individual rational, computationally tractable, weakly budget-balance and asymptotic efficient. Performance evaluation and comparative study exhibit that the proposed mechanism is effective on various performance metrics such as utilitarian social welfare, total utility, customers’ satisfaction, providers’ revenue and hence is applicable in real cloud environments. © 2018 Elsevier Inc.</t>
  </si>
  <si>
    <t>A survey of model transformation design patterns in practice</t>
  </si>
  <si>
    <t>Model transformation design patterns have been proposed by a number of researchers, but their usage appears to be sporadic and sometimes patterns are applied without recognition of the pattern. In this paper we provide a systematic literature review of transformation design pattern applications. We evaluate how widely patterns have been used, and how their use differs in different transformation languages and for different categories of transformation. We identify what benefits appear to arise from the use of patterns, and consider how the application of patterns can be improved. The paper also identifies several new patterns which have not previously been catalogued. © 2018 Elsevier Inc.</t>
  </si>
  <si>
    <t>What happens when software developers are (un)happy</t>
  </si>
  <si>
    <t>The growing literature on affect among software developers mostly reports on the linkage between happiness, software quality, and developer productivity. Understanding happiness and unhappiness in all its components – positive and negative emotions and moods – is an attractive and important endeavor. Scholars in industrial and organizational psychology have suggested that understanding happiness and unhappiness could lead to cost-effective ways of enhancing working conditions, job performance, and to limiting the occurrence of psychological disorders. Our comprehension of the consequences of (un)happiness among developers is still too shallow, being mainly expressed in terms of development productivity and software quality. In this paper, we study what happens when developers are happy and unhappy while developing software. Qualitative data analysis of responses given by 317 questionnaire participants identified 42 consequences of unhappiness and 32 of happiness. We found consequences of happiness and unhappiness that are beneficial and detrimental for developers’ mental well-being, the software development process, and the produced artifacts. Our classification scheme, available as open data enables new happiness research opportunities of cause-effect type, and it can act as a guideline for practitioners for identifying damaging effects of unhappiness and for fostering happiness on the job. © 2018</t>
  </si>
  <si>
    <t>Efficient graph pattern matching framework for network-based in-vehicle fault detection</t>
  </si>
  <si>
    <t>Abnormal messages propagated from faulty operations in an in-vehicle network may severely harm a vehicular system, but they cannot be easily detected when their information is not known in advance. To support an efficient detection of faulty message patterns propagated in the in-vehicle network, this paper presents a novel graph pattern matching framework built upon a message log-driven graph modeling. Our framework models the unknown operation of the in-vehicle network as a query graph and the reference database of normal operations as data graphs. Given a query graph and data graphs, we determine whether the query graph represents normal or fault operation by using the distance measure on the data graphs. The analysis of the faulty message propagation requires to consider the sequence of events in the distance measure, and thus, using the conventional graph distance measures can generate false negatives due to the lack of consideration of the sequence relationships among the events. We therefore propose a novel distance metric based on the maximum common subgraph (MCS) between two graphs and the sequence numbers of messages, which works robustly even for the abnormal faulty patterns and can avoid false negatives in large databases. Since the problem of MCS computation is NP-hard, we also propose two efficient filtering techniques, one based on the lower bound of the MCS distance for a polynomial-time approximation and the other based on edge pruning. Experiments performed on real and synthetic datasets to assess our framework show that ours significantly outperforms the previously existing methods in terms of both performance and accuracy of query responses. © 2018 Elsevier Inc.</t>
  </si>
  <si>
    <t>APPSPEAR: Automating the hidden-code extraction and reassembling of packed android malware</t>
  </si>
  <si>
    <t>Code packing is one of the most frequently used protection techniques for malware to evade detection. Particularly, Android packers originally designed to protect intellectual property are widely utilized by Android malware nowadays to hide their malicious behaviors. What's worse, Android code packing techniques are evolving rapidly with new features of Android system (e.g., the use of new Android runtime). Meanwhile, unpacking techniques and tools generally do not respond to the evolving of packers immediately, which weakens the effectiveness of new malware detection. To address the unpacking challenge especially for Android packers with advanced code hiding strategies, in this paper we propose APPSPEAR, an automated unpacking system for both Dalvik and ART. APPSPEAR adopts a universal unpacking strategy that combines runtime instrumentation, interpreter-enforced execution, and executable reassembling to guarantee the hidden code is extracted and reconstructed as a complete executable. Our experimental evaluation with 530 packed samples shows that APPSPEAR is able to unpack protected code generated by latest versions of mainstream Android packers effectively. © 2018 Elsevier Inc.</t>
  </si>
  <si>
    <t>Sustainability and longevity of systems and architectures</t>
  </si>
  <si>
    <t>Impact of media-related SIFs on QoE for H.265/HEVC video streaming</t>
  </si>
  <si>
    <t>—Long term evolution (LTE) has distinguished itself compared to other mobile broadband technologies in its ability to handle the growth of video traffic that has become an important part of user’s mobile broadband experience. Growing trend of video consumption implies that that media-related system influence factors (SIFs) should be identified and well understood in order to determine how they affect the user’s quality of experience (QoE). Therefore, this paper aims to provide a deeper understanding of media-related SIFs and their impact on QoE for video streaming. Experimental study has included two phases, i.e., H.265/ high efficiency video coding (HEVC) coded video streaming emulation over LTE network and end-user survey for collecting mean opinion score (MOS). The original scientific contribution of this study and its results is twofold. For the first time it has been shown that there exists strong and statistically significant impact of media-related SIFs and their interactions on QoE for H.265/HEVC video streaming, and a quantification of relation between QoE and selected media-related SIFs, i.e., prediction model has been provided. The knowledge of these impacts and interactions, as well as prediction model, contributes to increase the awareness of and improvement of video streaming service. This leads to better understanding of end user’s QoE and provides a starting point for development of multidimensional QoE model. © 2018 CCIS.</t>
  </si>
  <si>
    <t>An efficient hierarchical multi-authority attribute based encryption scheme for profile matching using a fast ate pairing in cloud environment</t>
  </si>
  <si>
    <t>—In cloud environment, profile matching is a key technique in applications such as health care and social networks. Ciphertext-Policy Attribute-Based Encryption (CP-ABE) is a suitable technique for data sharing in such environments. In this paper, we propose an asymmetric pairing based Hierarchical Multi-Authority CP-ABE (HM-CP-ABE) construction for profile matching. We utilize the fast Ate pairing to make the proposed HM-CP-ABE scheme efficient. The performance analysis of the proposed scheme shows improved efficiency in terms of computational costs for initialization, key generation and encryption using ELiPS library when compared with existing works. © 2018 CCIS.</t>
  </si>
  <si>
    <t>A method of multi-component signal detection based on differential nonlinear mode decomposition</t>
  </si>
  <si>
    <t>—In order to detect the multi-component signal from the noise and chaos, a method based on the differential nonlinear mode decomposition (DNMD) is proposed in this paper. This new analysis approach applies the differential to the original signal. Then the nonlinear mode decomposition (NMD) is used to obtain a series of meaningful nonlinear modes, which has the advantage of extracting high frequency components with small amplitudes and learns from the superiority of NMD such as noise robust. Finally, spectrum analysis is used to the decomposed components. The analysis of simulation signals and the real underwater signal is given to demonstrate the effectiveness of this method. The proposed method can detect multi-component signals of time-varying amplitude without fake frequency under the condition of noise and chaos. Compared with traditional decomposition methods, the peaks of Hilbert marginal spectrum of proposed method are sharper, and R2, R3 are higher. © 2018 CCIS.</t>
  </si>
  <si>
    <t>Theory of algorithm suitability on managing radio resources in next generation mobile networks</t>
  </si>
  <si>
    <t>Beyond 2020, wireless networking model will be radically changed and oriented to business-driven concept as foreseen by the next generation mobile network (NGMN) alliance. As the available spectrum granted to a given operator is physically limited, new radio resource management techniques are required to ensure massive connectivity for wireless devices. Given this situation, in this paper we investigate how the key network functionalities as self-optimizing network (SON) must be thought to meet NGMN requirements. We propose therefore, algorithm suitability theory (AST) combined with the notion of network operator infrastructure convergence. The approach is based on software-defined networking (SDN) principle that allows an adaptability of the load balance algorithm to the dynamic network status. Besides, we use the concept of network function virtualization (NFV) that alleviates the constraint of confining the wireless devices to their home network operator only. Relying on these two technologies, we build AST through a lexicographic optimality criterion based on SPC (Status, Performance, and Complexity) order. Numerical results demonstrate a better network coverage verified by the improvement of metrics such as call blocking rate, spectrum efficiency, energy efficiency and load balance index. © 2018 CCIS.</t>
  </si>
  <si>
    <t>A design of a high-performance analog front-end for passive UHF RFID tag EPC C1G2</t>
  </si>
  <si>
    <t>This paper introduces a high-performance analog front end for passive UHF RFID tag compatible with the EPC Class-1 Generation 2 (EPC C1G2) standard protocol. The proposed front end of a passive tag which contains the following modules: a power generation circuit which is composed of a matching circuit and an RF-limiter circuit, an NMOS rectifier, a DC limiter, a voltage regulation, a modulation and ASK demodulation circuit, a power-on-reset circuit, a ring oscillator which generates a clock of 1.28 MHz. The originality of this work is the proposal of a voltage regulation circuit composed of two distinct LDO regulators that share the same reference voltage and are designed to generate a Vdd1 (0.5 V) for the analog supply and Vdd2 (1 V) for digital power supply, under conditions of 50 O antenna, 900 MHz, a sensitivity of -24 dBm and a maximum consumption of 1 µW. The operating distance of the RFID is more than 25 meters based on the regulated 4 W effective isotropic radiated power (EIRP). The chip area of the proposed analog front end is only 79 µm × 83 µm. The simulation results in 90 nm CMOS process confirm the performance of the proposed analog front-end. © 2018 CCIS.</t>
  </si>
  <si>
    <t>A framework for semi-automated co-evolution of security knowledge and system models</t>
  </si>
  <si>
    <t>Security is an important and challenging quality aspect of software-intensive systems, becoming even more demanding regarding long-living systems. Novel attacks and changing laws lead to security issues that did not necessarily rise from a flawed initial design, but also when the system fails to keep up with a changing environment. Thus, security requires maintenance throughout the operation phase. Ongoing adaptations in response to changed security knowledge are inevitable. A necessary prerequisite for such adaptations is a good understanding of the security-relevant parts of the system and the security knowledge. We present a model-based framework for supporting the maintenance of security during the long-term evolution of a software system. It uses ontologies to manage the system-specific and the security knowledge. With model queries, graph transformation and differencing techniques, knowledge changes are analyzed and the system model is adapted. We introduce the novel concept of Security Maintenance Rules to couple the evolution of security knowledge with co-evolutions of the system model. As evaluation, community knowledge about vulnerabilities is used (Common Weakness Enumeration database). We show the applicability of the framework to the iTrust system from the medical care domain and hence show the benefits of supporting co-evolution for maintaining secure systems. © 2018 Elsevier Inc.</t>
  </si>
  <si>
    <t>Localizing multiple software faults based on evolution algorithm</t>
  </si>
  <si>
    <t>During software debugging, a significant amount of effort is required for programmers to identify the root cause of manifested failures. Various spectrum-based fault localization techniques have been proposed to automate the procedure. However, most of the existing fault localization approaches do not consider the fact that programs tend to have multiple faults. Considering faults in isolation results in less accurate analysis. In this paper, we propose a flexible framework called FSMFL for localizing multiple faults simultaneously based on genetic algorithms with simulated annealing. FSMFL can be easily extended by different fitness functions for the purpose of localizing multiple faults simultaneously. We have implemented a prototype and conducted extensive experiments to compare FSMFL against existing spectrum based fault localization approaches. The experimental results show that FSMFL is competitive in single-fault localization and superior in multi-fault localization. © 2018 Elsevier Inc.</t>
  </si>
  <si>
    <t>Automated generation of (F)LTL oracles for testing and debugging</t>
  </si>
  <si>
    <t>For being able to draw on automated reasoning that helps us in improving the quality of some software artifact or cyber-physical system, we have to express desired system traits in precise formal requirements. Verifying that a system adheres to these requirements allows us then to gain the crucial level of confidence in its capabilities and quality. Complementing related methods like model checking or runtime monitors, for testing and most importantly debugging recognized problems, we would certainly be interested in automated oracles. These oracles would allow us to judge whether observed (test) data really adhere to desired properties, and also to derive program spectra that have been shown to be an effective reasoning basis for debugging purposes. In this paper, we show how to automatically derive such an oracle as a dedicated satisfiability encoding that is specifically tuned to the considered test data at hand. In particular, we instantiate a dedicated SAT problem in conjunctive normal form directly from the requirements and a test case's execution data. Our corresponding experiments illustrate that our approach shows attractive performance and can be fully automated. © 2018 Elsevier Inc.</t>
  </si>
  <si>
    <t>Anomaly detection and diagnosis for cloud services: Practical experiments and lessons learned</t>
  </si>
  <si>
    <t>The dependability of cloud computing services is a major concern of cloud providers. In particular, anomaly detection techniques are crucial to detect anomalous service behaviors that may lead to the violation of service level agreements (SLAs) drawn with users. This paper describes an anomaly detection system (ADS) designed to detect errors related to the erroneous behavior of the service, and SLA violations in cloud services. One major objective is to help providers to diagnose the anomalous virtual machines (VMs) on which a service is deployed as well as the type of error associated to the anomaly. Our ADS includes a system monitoring entity that collects software counters characterizing the cloud service, as well as a detection entity based on machine learning models. Additionally, a fault injection entity is integrated into the ADS for the training the machine learning models. This entity is also used to validate the ADS and to assess its anomaly detection and diagnosis performance. We validated our ADS with two case studies deployments: a NoSQL database, and a virtual IP Multimedia Subsystem developed implementing a virtual network function. Experimental results show that our ADS can achieve a high detection and diagnosis performance. © 2018 Elsevier Inc.</t>
  </si>
  <si>
    <t>Fault-aware management protocols for multi-component applications</t>
  </si>
  <si>
    <t>Nowadays, applications are composed by multiple heterogeneous components, whose management must be suitably coordinated by taking into account inter-component dependencies and potential failures. In this paper, we first present fault-aware management protocols, which allow to model the management behaviour of application components, and we then illustrate how such protocols can be composed to analyse and automate the overall management of a multi-component application. We also show how to recover applications that got stuck because a fault was not handled properly, or because a component is behaving differently than expected. To illustrate the feasibility of our approach, we present BARREL, a proof-of-concept application that permits editing and analysing fault-aware management protocols in multi-component applications. We also discuss the usefulness of BARREL by showing how it was fruitfully exploited it in a concrete case study and in a controlled experiment. © 2018 Elsevier Inc.</t>
  </si>
  <si>
    <t>Change impact analysis for evolving configuration decisions in product line use case models</t>
  </si>
  <si>
    <t>Product Line Engineering is becoming a key practice in many software development environments where complex systems are developed for multiple customers with varying needs. In many business contexts, use cases are the main artifacts for communicating requirements among stakeholders. In such contexts, Product Line (PL) use cases capture variable and common requirements while use case-driven configuration generates Product Specific (PS) use cases for each new customer in a product family. In this paper, we propose, apply, and assess a change impact analysis approach for evolving configuration decisions in PL use case models. Our approach includes: (1) automated support to identify the impact of decision changes on prior and subsequent decisions in PL use case diagrams and (2) automated incremental regeneration of PS use case models from PL use case models and evolving configuration decisions. Our tool support is integrated with IBM Doors. Our approach has been evaluated in an industrial case study, which provides evidence that it is practical and beneficial to analyze the impact of decision changes and to incrementally regenerate PS use case models in industrial settings. © 2018 Elsevier Inc.</t>
  </si>
  <si>
    <t>Cloud service evaluation method-based Multi-Criteria Decision-Making: A systematic literature review</t>
  </si>
  <si>
    <t>A substantial effort has been made to solve the cloud-service evaluation problem. Different Cloud Service Evaluation Methods (CSEMs) have been developed to address the problem. Cloud services are evaluated against multiple criteria, which leads to a Multi-Criteria Decision-Making (MCDM) problem. Yet, studies that assess, analyse, and summarize the unresolved problems and shortcomings of current CSEM-based MCDM are limited. In the existing review studies, only individual parts of CSEMs, rarely the full solution, are reviewed and examined. To investigate CSEMs comprehensively, we present a systematic literature review based on Evaluation Theory, a theory that generalizes six evaluation components, target, criteria, yardstick, data gathering techniques, synthesis techniques, and evaluation process. These six evaluation components and the CSEMs validation approach are the seven dimensions used to assess and analyse 77 papers published from 2006 to 2016. Sixteen research deficiencies were identified. The results confirm that the majority of the studies of the proposed CSEMs were either incomplete or lacked sufficient evidence. This research not only provides the relative strengths and weaknesses of the different CSEMs but also offers a basis for researchers and decision makers to develop improved CSEMs. © 2018 Elsevier Inc.</t>
  </si>
  <si>
    <t>A resource efficient framework to run automotive embedded software on multi-core ECUs</t>
  </si>
  <si>
    <t>The increasing functionality and complexity of automotive applications requires not only the use of more powerful hardware, e.g., multi-core processors, but also efficient methods and tools to support design decisions. Component-based software engineering proved to be a promising solution for managing software complexity and allowing for reuse. However, there are several challenges inherent in the intersection of resource efficiency and predictability of multi-core processors when it comes to running component-based embedded software. In this paper, we present a software design framework addressing these challenges. The framework includes both mapping of software components onto executable tasks, and the partitioning of the generated task set onto the cores of a multi-core processor. This paper aims at enhancing resource efficiency by optimizing the software design with respect to: 1) the inter-software-components communication cost, 2) the cost of synchronization among dependent transactions of software components, and 3) the interaction of software components with the basic software services. An engine management system, one of the most complex automotive sub-systems, is considered as a use case, and the experimental results show a reduction of up to 11.2% total CPU usage on a quad-core processor, in comparison with the common framework in the literature. © 2018 Elsevier Inc.</t>
  </si>
  <si>
    <t>Using reliability risk analysis to prioritize test cases</t>
  </si>
  <si>
    <t>In this paper, we present a risk-based test case prioritization (Ri-TCP) algorithm based on the transmission of information flows among software components. Most of the existing approaches rely on the historical code changes or test case execution data, few of them effectively use the system topology information covered by test cases when scheduling the execution of test cases. From the perspective of code structure, the proposed algorithm firstly maps software into an information flow-based directed network model. Then, functional paths covered by each test case are represented by a set of barbell motifs. Finally, combining with probabilistic risk analysis (PRA) and fault tree model, we assign a priority to each test case by calculating the sum of risk indexes of all the barbells covered by it. Experimental results demonstrate that Ri-TCP technique has a higher detection rate of faults with serious risk indicators and performs stably in different systems, compared with the other state-of-the-art algorithms. © 2018 Elsevier Inc.</t>
  </si>
  <si>
    <t>Towards efficiently supporting database as a service with QoS guarantees</t>
  </si>
  <si>
    <t>Quality of Service (QoS) is at the core of the vision of Database as a Service (DBaaS), which provides guarantees to database users on the usability of database services, even when the underlying database infrastructure is shared by multiple users. When QoS guarantees are necessitated, traditional approaches in DBaaS often have to reserve computation resources (e.g. CPU and memory) for tenants according to their performance Service Level Objectives (SLOs), so that the database engine always possesses sufficient resources to accomplish the expected workloads under any circumstance. Such resource reservation schemes inevitably result in poor resource utilization, as the actual workloads of tenants are usually below their maximal workload expectation described in their SLOs. In this paper, we propose a novel scheme called FrugalDB to further improve resource utilization and thus reduce operational cost for DBaaS systems with QoS guarantees. FrugalDB accommodates two independent database engines, an in-memory engine for heavy workloads with tight SLOs, and a disk-based engine for light workloads with loose SLOs. The in-memory database is leveraged to migrate temporary heavy workloads from the disk-based database, when the latter itself does not suffice to handle all active tenants’ workloads, and thus it could be relieved of the tremendous data serving pressure yielded by those heavy workloads, and focus on processing massive numbers of light workloads. When the heavy workloads fade out, FrugalDB reversely migrates a tenant's workload from the in-memory database into the disk-based database, so that the occupied memory resources could be recollected for subsequent workload migrations. By an effective workload estimation method and an efficient migration schedule algorithm, FrugalDB tries to minimize workload migration cost incurred in moving workloads between the two engines. By allocating each tenant's workload to an appropriate engine via workload migration, this dual-engine scheme can substantially save computation resources, and thus consolidate more tenants on a single database server. We evaluate FrugalDB with extensive experiments, which show that it has a higher tenant consolidation rate with performance SLO guarantees and fewer performance SLO violations than the existing systems, as well as with acceptable response latency. © 2018 Elsevier Inc.</t>
  </si>
  <si>
    <t>Requirements engineering: A systematic mapping study in agile software development</t>
  </si>
  <si>
    <t>Context: Requirements engineering in agile software development is a relatively recent software engineering topic and it is not completely explored and understood. The understanding of how this process works on agile world needs a deeper analysis. Objective: The goal of this paper is to map the subject area of requirements engineering in agile context to identify the main topics that have been researched and to identify gaps to develop future researches. It is also intended to identify the obstacles that practitioners face when using agile requirements engineering. Method: A systematic mapping study was conducted and as a result 2171 papers were initially identified and further narrowed to 104 by applying exclusion criteria and analysis. Conclusion: After completing the classification and the analysis of the selected studies it was possible to identify 15 areas (13 based on SWEBOK) where researches were developed. Five of such areas points to the need of future researches, among them are requirements elicitation, change management, measuring requirements, software requirements tools and comparative studies between traditional and agile requirements. In this research, some obstacles that practitioners face dealing with requirements engineering in agile context were also identified. They are related to environment, people and resources. © 2018 Elsevier Inc.</t>
  </si>
  <si>
    <t>Efficient modeling and optimizing of checkpointing in concurrent component-based software systems</t>
  </si>
  <si>
    <t>A common mechanism to improve availability and performance is checkpointing and rollback. When it is time to checkpoint, a system stores a job's state to nonvolatile memory, and, when a failure occurs, it rolls back to the latest stored state instead of restarting the job from the beginning, thus improving performance in the presence of failures. Too frequent checkpointing reduces the amount of work to be redone in case of failures but generates excessive overhead, degrading performance. This paper presents a novel and very efficient queuing network model that addresses software component contention for hardware resources and shows how it can be used to model checkpointing in heterogeneous component-based software systems. We validated this model against a previous model, developed by the authors, that used Markov Chains. Our new model is orders of magnitude faster than the previous one and can be used to plan for checkpointing at run-time. As an additional contribution of this paper, we present an optimizer to find, for each software component, the optimal checkpointing interval that minimizes execution time, maximizes availability, or minimizes checkpointing overhead. © 2018 Elsevier Inc.</t>
  </si>
  <si>
    <t>A survey on software smells</t>
  </si>
  <si>
    <t>Context: Smells in software systems impair software quality and make them hard to maintain and evolve. The software engineering community has explored various dimensions concerning smells and produced extensive research related to smells. The plethora of information poses challenges to the community to comprehend the state-of-the-art tools and techniques. Objective: We aim to present the current knowledge related to software smells and identify challenges as well as opportunities in the current practices. Method: We explore the definitions of smells, their causes as well as effects, and their detection mechanisms presented in the current literature. We studied 445 primary studies in detail, synthesized the information, and documented our observations. Results: The study reveals five possible defining characteristics of smells — indicator, poor solution, violates best-practices, impacts quality, and recurrence. We curate ten common factors that cause smells to occur including lack of skill or awareness and priority to features over quality. We classify existing smell detection methods into five groups — metrics, rules/heuristics, history, machine learning, and optimization-based detection. Challenges in the smells detection include the tools’ proneness to false-positives and poor coverage of smells detectable by existing tools. © 2017</t>
  </si>
  <si>
    <t>Software sustainability: Research and practice from a software architecture viewpoint</t>
  </si>
  <si>
    <t>Context Modern societies are highly dependent on complex, large-scale, software-intensive systems that increasingly operate within an environment of continuous availability, which is challenging to maintain and evolve in response to the inevitable changes in stakeholder goals and requirements of the system. Software architectures are the foundation of any software system and provide a mechanism for reasoning about core software quality requirements. Their sustainability – the capacity to endure in changing environments – is a critical concern for software architecture research and practice. Problem Accidental software complexity accrues both naturally and gradually over time as part of the overall software design and development process. From a software architecture perspective, this allows several issues to overlap including, but not limited to: the accumulation of technical debt design decisions of individual components and systems leading to coupling and cohesion issues; the application of tacit architectural knowledge resulting in unsystematic and undocumented design decisions; architectural knowledge vaporisation of design choices and the continued ability of the organization to understand the architecture of its systems; sustainability debt and the broader cumulative effects of flawed architectural design choices over time resulting in code smells, architectural brittleness, erosion, and drift, which ultimately lead to decay and software death. Sustainable software architectures are required to evolve over the entire lifecycle of the system from initial design inception to end-of-life to achieve efficient and effective maintenance and evolutionary change. Method This article outlines general principles and perspectives on sustainability with regards to software systems to provide a context and terminology for framing the discourse on software architectures and sustainability. Focusing on the capacity of software architectures and architectural design choices to endure over time, it highlights some of the recent research trends and approaches with regards to explicitly addressing sustainability in the context of software architectures. Contribution The principal aim of this article is to provide a foundation and roadmap of emerging research themes in the area of sustainable software architectures highlighting recent trends, and open issues and research challenges. © 2017 Elsevier Inc.</t>
  </si>
  <si>
    <t>Is cloud storage ready? Performance comparison of representative IP-based storage systems</t>
  </si>
  <si>
    <t>Network based storage systems have traditionally been dominated by Network Attached Storage (NAS) and Storage Area Network (SAN). Cloud based storage systems, including object storage, have gained growing popularity among both private and enterprise users in recent years. Certain enterprises have even considered replacing traditional storage systems with cloud-based systems. Nevertheless, there still lacks a systematic comparative study on the performance of the aforementioned systems to assist such a transition. To fill in this gap, in this paper, we conduct a comprehensive study on the three major network storage systems with realistic network conditions and application behaviours. Specifically, we select one representative from each category for comparison, i.e., Network File System (NFS) from NAS, Internet Small Computer System Interface (iSCSI) from SAN, and OpenStack Swift from cloud storage. As the first study of its kind, we mainly focus on the client-side and take performance as the perspective for comparison. We build a testbed and a suite of micro-benchmarks to study the impact of network complexities and access behaviours on performance. In addition, we employ two widely used macro-benchmarks – PostMark and FileBench – to test the three systems under realistic workloads. Through a set of comprehensive experiments and thorough analysis, we make several key observations. (1) iSCSI excels under good network conditions, e.g., in local area networks (LANs); when network complexities like network delay and packet loss exist, its performance degrades significantly, especially for data-intensive operations. (2) For Internet-like environments, NFS performs poorly, while Swift demonstrates much resilience. (3) Overall, Swift is a viable replacement for NFS in all network scenarios, while it is not ready yet to replace iSCSI for performance-critical environments. (4) System configuration on the client side impacts storage performance significantly and deserves adequate attention. Based on our experimental study, we also make several recommendations to practitioners and pinpoint aspects for system designers to improve each storage system further. © 2018 Elsevier Inc.</t>
  </si>
  <si>
    <t>An efficient method for uncertainty propagation in robust software performance estimation</t>
  </si>
  <si>
    <t>Software engineers often have to estimate the performance of a software system before having full knowledge of the system parameters, such as workload and operational profile. These uncertain parameters inevitably affect the accuracy of quality evaluations, and the ability to judge if the system can continue to fulfil performance requirements if parameter results are different from expected. Previous work has addressed this problem by modelling the potential values of uncertain parameters as probability distribution functions, and estimating the robustness of the system using Monte Carlo-based methods. These approaches require a large number of samples, which results in high computational cost and long waiting times. To address the computational inefficiency of existing approaches, we employ Polynomial Chaos Expansion (PCE) as a rigorous method for uncertainty propagation and further extend its use to robust performance estimation. The aim is to assess if the software system is robust, i.e., it can withstand possible changes in parameter values, and continue to meet performance requirements. PCE is a very efficient technique, and requires significantly less computations to accurately estimate the distribution of performance indices. Through three very different case studies from different phases of software development and heterogeneous application domains, we show that PCE can accurately (&gt; 97%) estimate the robustness of various performance indices, and saves up to 225 h of performance evaluation time when compared to Monte Carlo Simulation. © 2018 Elsevier Inc.</t>
  </si>
  <si>
    <t>Model checking real-time conditional commitment logic using transformation</t>
  </si>
  <si>
    <t>A new logical language for real-time conditional commitments called RTCTLcc has been developed by extending the CTL logic with interval bounded until modalities, conditional commitment modalities, and fulfillment modalities. RTCTLcc allows us to express qualitative and quantitative commitment requirements in a convenient way. These requirements can be used to model multi-agent systems (MASs) employed in environments that react properly and timely to events occurring at time instants or within time intervals. However, the timing requirements and behaviors of MASs need an appropriate way to scale and bundle and should be carefully analyzed to ensure their correctness, especially when agents are autonomous. In this paper, we develop transformation algorithms that are fully implemented in a new Java toolkit for automatically transforming the problem of model checking RTCTLcc into the problem of model checking RTCTL (real-time CTL). The toolkit engine is built on top of the NuSMV tool, effectively used to automatically verify and analyze the correctness of real-time distributed systems. We analyzed the time and space computational complexity of the RTCTLcc model checking problem. We proved the soundness and completeness of the transformation technique and experimentally evaluated the validity of the toolkit using a set of business scenarios. Moreover, we added a capability in the toolkit to automatically scale MASs and to bundle requirements in a parametric form. We experimentally evaluated the scalability aspect of our approach using the standard ordering protocol. We further validated the approach using an industrial case study. © 2018 Elsevier Inc.</t>
  </si>
  <si>
    <t>Reusing empirical knowledge during cloud computing adoption</t>
  </si>
  <si>
    <t>Moving existing legacy systems to cloud platforms is an ever popular option. But, such endeavour may not be hazard-free and demands a proper understanding of requirements and risks involved prior to taking any action. The time is indeed ripe to undertake a realistic view of what migrating legacy systems to cloud may offer, an understanding of exceptional situations causing system quality goal failure in such a transition, and insights on countermeasures. The cloud migration body of knowledge, although is useful, is dispersed over the current literature. It is hard for busy practitioners to digest, synthesize, and harness this body of knowledge into practice when integrating legacy systems with cloud services. We address this issue by creating an innovative synergy between the approaches evidence-based software engineering and goal-oriented modelling. We develop an evidential repository of commonly occurred obstacles and platform agnostic resolution tactics related to cloud enablement of legacy systems. The repository is further utilized during systematic goal-obstacle elaboration of given cloud migration scenarios. The applicability of our proposed framework is also demonstrated. © 2017 Elsevier Inc.</t>
  </si>
  <si>
    <t>Automatically classifying user requests in crowdsourcing requirements engineering</t>
  </si>
  <si>
    <t>In order to make a software project succeed, it is necessary to determine the requirements for systems and to document them in a suitable manner. Many ways for requirements elicitation have been discussed. One way is to gather requirements with crowdsourcing methods, which has been discussed for years and is called crowdsourcing requirements engineering. User requests forums in open source communities, where users can propose their expected features of a software product, are common examples of platforms for gathering requirements from the crowd. Requirements collected from these platforms are often informal text descriptions and we name them user requests. In order to transform user requests into structured software requirements, it is better to know the class of requirements that each request belongs to so that each request can be rewritten according to corresponding requirement templates. In this paper, we propose an effective classification methodology by employing both project-specific and non-project-specific keywords and machine learning algorithms. The proposed strategy does well in achieving high classification accuracy by using keywords as features, reducing considerable manual efforts in building machine learning based classifiers, and having stable performance in finding minority classes no matter how few instances they have. © 2017</t>
  </si>
  <si>
    <t>Efficient validation of self-adaptive applications by counterexample probability maximization</t>
  </si>
  <si>
    <t>Self-adaptive applications’ executions can be affected by uncertainty factors like unreliable sensing and flawed adaptation and therefore often error-prone. Existing methods can verify the applications suffering uncertainty and report counterexamples. However, such verification results can deviate from reality when the uncertainty specification used in verification is itself imprecise. This thus calls for further validation of reported counterexamples. One outstanding challenge in counterexample validation is that the probabilities of counterexamples occurring in real environment are usually very low, which makes the validation extremely inefficient. In this paper, we propose a novel approach to systematically deriving path-equivalent counterexamples with respect to original ones. The derived counterexamples guarantee to have higher probabilities, making them capable of being validated efficiently in field test. We evaluated our approach with real-world self-adaptive applications. The results reported that our approach significantly increased counterexample probabilities, and the derived counterexamples were also consistently and efficiently validated in both real environment and simulation. © 2017 Elsevier Inc.</t>
  </si>
  <si>
    <t>A survey of schedulability analysis techniques for rate-dependent tasks</t>
  </si>
  <si>
    <t>In automotive embedded real-time systems, such as the engine control unit, there are tasks that are activated whenever the crankshaft arrives at a specific angular position. As a consequence the frequency of activation changes with the crankshaft's angular speed (i.e., engine rpm). Additionally, execution times and deadlines may also depend on angular speeds and positions. This paper provides a survey on schedulability analysis techniques for tasks with this rate-dependent behaviour. It covers different task-models and analysis methods for both fixed priority and earliest deadline first scheduling. A taxonomy of the different analysis methods, classifying them according to the assumptions made and the precision of the analysis, is provided at the end of the paper. © 2017 Elsevier Inc.</t>
  </si>
  <si>
    <t>Empirical validation of cyber-foraging architectural tactics for surrogate provisioning</t>
  </si>
  <si>
    <t>Background Cyber-foraging architectural tactics are used to build mobile applications that leverage proximate, intermediate cloud surrogates for computation offload and data staging. Compared to direct access to cloud resources, the use of intermediate surrogates improves system qualities such as response time, energy efficiency, and resilience. However, the state-of-the-art mostly focuses on introducing new architectural tactics rather than quantitatively comparing the existing tactics, which can help software architects and software engineers with new insights on each tactic. Aim Our work aims at empirically evaluating the architectural tactics for surrogate provisioning, specifically with respect to resilience and energy efficiency. Method We follow a systematic experimentation framework to collect relevant data on Static Surrogate Provisioning and Dynamic Surrogate Provisioning tactics. Our experimentation approach can be reused for validation of other cyber-foraging tactics. We perform statistical analysis to support our hypotheses, as compared to baseline measurements with no cyber-foraging tactics deployed. Results Our findings show that Static Surrogate Provisioning tactics provide higher resilience than Dynamic Surrogate Provisioning tactics for runtime environmental changes. Both surrogate provisioning tactics perform with no significant difference with respect to their energy efficiency. We observe that the overhead of the runtime optimization algorithm is similar for both tactic types. Conclusions The presented quantitative evidence on the impact of different tactics empowers software architects and software engineers with the ability to make more conscious design decisions. This contribution, as a starting point, emphasizes the use of quantifiable metrics to make better-informed trade-offs between desired quality attributes. Our next step is to focus on the impact of runtime programmable infrastructure on the quality of cyber-foraging systems. © 2017 Elsevier Inc.</t>
  </si>
  <si>
    <t>Smells in software test code: A survey of knowledge in industry and academia</t>
  </si>
  <si>
    <t>As a type of anti-pattern, test smells are defined as poorly designed tests and their presence may negatively affect the quality of test suites and production code. Test smells are the subject of active discussions among practitioners and researchers, and various guidelines to handle smells are constantly offered for smell prevention, smell detection, and smell correction. Since there is a vast grey literature as well as a large body of research studies in this domain, it is not practical for practitioners and researchers to locate and synthesize such a large literature. Motivated by the above need and to find out what we, as the community, know about smells in test code, we conducted a ‘multivocal’ literature mapping (classification) on both the scientific literature and also practitioners’ grey literature. By surveying all the sources on test smells in both industry (120 sources) and academia (46 sources), 166 sources in total, our review presents the largest catalogue of test smells, along with the summary of guidelines/techniques and the tools to deal with those smells. This article aims to benefit the readers (both practitioners and researchers) by serving as an “index” to the vast body of knowledge in this important area, and by helping them develop high-quality test scripts, and minimize occurrences of test smells and their negative consequences in large test automation projects. © 2017 Elsevier Inc.</t>
  </si>
  <si>
    <t>JMove: A novel heuristic and tool to detect move method refactoring opportunities</t>
  </si>
  <si>
    <t>This paper presents a recommendation approach that suggests Move Method refactorings using the static dependencies established by methods. This approach, implemented in a publicly available tool called JMove, compares the similarity of the dependencies established by a method with the dependencies established by the methods in possible target classes. We first evaluate JMove using 195 Move Method refactoring opportunities, synthesized in 10 open-source systems. In this evaluation, JMove precision ranges from 21% (small methods) to 32% (large methods) and its median recall ranges from 21% (small methods) to 60% (large methods). In the same scenario, JDeodorant, which is a state-of-the-art Move Method recommender, has a maximal precision of 15% (large methods) and a maximal median recall of 40% (small methods). Therefore, we claim that JMove is specially useful to provide recommendations for large methods. We reinforce this claim by means of two other studies. First, by investigating the overlapping of the recommendations provided by JMove and three other recommenders (JDeodorant, inCode, and Methodbook). Second, by validating JMove and JDeodorant recommendations with experts in two industrial-strength systems. © 2017 Elsevier Inc.</t>
  </si>
  <si>
    <t>An input-centric performance model for computational offloading of mobile applications</t>
  </si>
  <si>
    <t>Computational offloading frameworks are a widely-researched technology for optimising mobile applications through the use of cloud resources. Existing frameworks fail to fully account for the effect of input data characteristics on application behaviour. Comprehensive timing models exist in the literature, but feature information requirements and performance overheads that preclude use on mobile devices. In this paper, we propose a conceptual model for an input-centric view of application performance. Our proposed model simplifies the existing count-and-weights and pipeline timing models to significantly reduce their information and processing requirements, facilitating use on resource-constrained mobile devices. Our proposed model also utilises symbolic execution techniques to account for the effects of application input data characteristics. Validation with both synthetic and real device datasets demonstrates that our model provides an extremely accurate approximation of the count-and-weights model. Results demonstrate the predictive power of our model for linear execution paths with no loops or recursion. Further work with improved symbolic execution techniques may look to expand application of our proposed model to real-world use cases. The proposed input-centric approach provides a promising foundation for incorporating a deeper level of application-specific knowledge into computational offloading framework cost models, with the potential to contribute to higher-quality offloading decisions. © 2017 Elsevier Inc.</t>
  </si>
  <si>
    <t>A configurable V&amp;V framework using formal behavioral patterns for OSEK/VDX operating systems</t>
  </si>
  <si>
    <t>Verification and Validation (V&amp;V) of small-scale embedded software must consider the operating system. Unlike general-purpose systems, the underlying operating system is closely coupled with the application logic, generating potentially an infinite number of different control programs depending on the application configuration and application logic. Verifying this software individually is time-consuming and costly, especially when the objective is rigorous verification. To assist in rigorous V&amp;V activities for such embedded software, the proposed work suggests a pattern-based framework that can be used to generate configurable formal OS and test models. At the core of the framework, lies a set of predefined behavioral patterns and constraint patterns that can be composed for the auto-generation of formal models for variously configured operating systems. These configurable formal models form the basis of formal validation and verification activities such as model checking safety properties, model-based test generation, and formal application simulation. We have implemented a prototype tool, specially designed for embedded control software based on the OSEK/VDX international standard, to demonstrate the benefits of the framework in task simulation, test generation, and formal verification. A series of experiments and analysis demonstrate that the suggested pattern-based framework is more efficient in test sequence generation and more effective in identifying problems compared to existing approaches. © 2017 Elsevier Inc.</t>
  </si>
  <si>
    <t>On the use of replacement messages in API deprecation: An empirical study</t>
  </si>
  <si>
    <t>Libraries are commonly used to support code reuse and increase productivity. As any other system, they evolve over time, and so do their APIs. Consequently, client applications should be updated to benefit from better APIs. To facilitate this task, API elements should always be deprecated with replacement messages. However, in practice, there are evidences that API elements are deprecated without these messages. In this paper, we study questions regarding the adoption of deprecation messages. Our goal is twofold: to measure the real usage of deprecation messages and to investigate whether a tool is needed to recommend them. We assess (i) the frequency of deprecated elements with replacement messages, (ii) the impact of software evolution on this frequency, and (iii) the characteristics of systems that deprecate API elements in a correct way. Our analysis on 622 Java and 229 C# systems shows that: (i) on the median, 66.7% and 77.8% of the API elements are deprecated with replacement messages per project, (ii) there is no major effort to improve deprecation messages, and (iii) systems that deprecated API elements with messages are different in terms of size and community. As a result, we provide the basis for creating a tool to support clients detecting missing deprecation messages. © 2017 Elsevier Inc.</t>
  </si>
  <si>
    <t>Introduction to the special issue on software reliability engineering</t>
  </si>
  <si>
    <t>This Special Issue brings together novel research results in the Software Reliability Engineering area. This is the result of a collective effort from authors and reviewers and includes 23 manuscripts selected from 66 high quality submissions from 27 different countries. © 2017</t>
  </si>
  <si>
    <t>The impact of tailoring criteria on agile practices adoption: A survey with novice agile practitioners in Brazil</t>
  </si>
  <si>
    <t>The software development industry adopts agile methods in different ways by considering contextual requirements. To fulfill organizational needs, adoption strategies consider agile methods tailoring. However, tailoring according to the context of the organization remains a problem to be solved. Literature on criteria for adopting software development methods exists, but not specifically for agile methods. Given this scenario, the following research question arises: what is the impact of software method tailoring criteria on the adoption of agile practices? To answer this question, we conducted a survey among agile practitioners in Brazil to gather data about importance of the tailoring criteria and agile practices adopted. A model for agile practices adoption based on the tailoring criteria is proposed using the results of the survey with a majority of novice agile practitioners. The proposed model was validated using PLS-SEM (partial least squares structural equation modeling) and the survey data. Results show that adoption of agile practices was influenced by criteria such as external environment, previous knowledge and internal environment. Results also indicate that organizations tend to use hybrid/custom software methods and select agile practices according to their needs. © 2017 Elsevier Inc.</t>
  </si>
  <si>
    <t>Secure multi-keyword ranked search over encrypted cloud data for multiple data owners</t>
  </si>
  <si>
    <t>Secure multi-keyword ranked search over outsourced cloud data has become a hot research field. Most existing works follow the model of “Single Owner”, which just supports searching on the outsourced data belong to only one data owner. But the more realistic scenario is “Multiple Owners”, users could search on all datasets outsourced by different data owners. However, directly extending “Single Owner” schemes into “Multiple Owners” scenario still face the major two challenges: (1) the inconvenient key management and the resulting high communication cost; (2) due to the different authorities of owners, the qualities of documents are also different even if they are about the similar topic, but current rank functions in this area cannot rank documents based on their qualities. In this paper, we propose a secure multi-keyword ranked search scheme for multiple data owners. A trusted third party is imported to solve the problem of key management. We exploit the vector space model for generating index and query, and our new-designed KDO algorithm is utilized for providing keyword weight, so that the rank function not only considers about the relevance between query and document, but also takes into account the document quality. In order to protect privacy for both owners and users, the Asymmetric Scalar-product Preserving Encryption approach is utilized for encrypting weighted index and query. Besides, we construct the Grouped Balanced Binary tree index, which could further improve the search efficiency by Greedy Depth-first search algorithm. Extensive experiments demonstrate that our proposed scheme is secure, accurate and efficient. © 2017 Elsevier Inc.</t>
  </si>
  <si>
    <t>Reliability over consecutive releases of a semiconductor Optical Endpoint Detection software system developed in a small company</t>
  </si>
  <si>
    <t>Demonstrating software reliability across multiple software releases has become essential in making informed decisions of upgrading software releases without impacting significantly end users’ characterized processes and software quality standards. Standard defect and workload data normally collected in a typical small software development organization can be used for this purpose. Most of these organizations are normally under aggressive schedules with limited resources and data availability that are significantly different from large commercial software organizations where software reliability engineering has been successfully applied. Trend test, input domain reliability models (IDRM), and software reliability growth models (SRGM) were used in this paper on a semiconductor Optical Endpoint Detection (OED) software system to examine its overall trend and stability, to assess the system's operational reliability, and to track its reliability growth over multiple releases. These techniques also provided evidence that continuous defect fixes increased software reliability substantially over time for this software system. © 2017 Elsevier Inc.</t>
  </si>
  <si>
    <t>Combinatorial double auction-based resource allocation mechanism in cloud computing market</t>
  </si>
  <si>
    <t>The cloud computing environment may be considered as market for computing and storage resources. Providers rent their available resources in the form of Virtual Machines (VM) and charge the users accordingly. One of the challenges in this market is providing a mechanism for the allocation of resources and their pricing, such that the proper benefit of both users and providers are guaranteed. In this paper, a combinatorial double auction-based market is studied in which a broker performs the allocation of the providers’ VMs according to the users’ requests. The proposed allocation problem is formulated as an integer linear programming model aiming at maximizing the total profit of users and providers. It is proved that the proposed model satisfies the desirable properties including: truthfulness, fairness, economic efficiency and allocation efficiency. Furthermore, due to the high complexity of the proposed model, a heuristic resource allocation algorithm with a quasi linear time complexity is presented. The results of evaluations confirm the good agreement of the heuristic algorithm with the optimization model in terms of allocation performance. Moreover, simulation results using CloudSim indicate that, compared to the previous works in literature, the proposed algorithm increases the profit of providers and users and reduces the resource wastage. © 2017 Elsevier Inc.</t>
  </si>
  <si>
    <t>Heuristic-based approaches for speeding up incremental record linkage</t>
  </si>
  <si>
    <t>Record Linkage is the task of processing a dataset in order to identify which records refer to the same real world entity. The intrinsic complexity of this task brings many challenges to traditional or naive approaches, especially in contexts such as Big Data, unstructured data and frequent data increments over the dataset. To deal with these contexts, especially the latter, an incremental record linkage approach may be employed in order to avoid (re)processing the entire dataset to update the deduplication results. For doing so, different classification techniques can be employed to identify duplicate entities. Recently, many algorithms have been proposed to combine collective classification, which employs clustering algorithms, together with the incremental principle. In this article, we propose new metrics for incremental record linkage using collective classification and new heuristics (which combine clustering, coverage component filters and a greedy approach) to speed up even more a solution to incremental record linkage. These heuristics have been evaluated using three different scale datasets and the results were analyzed and discussed based on both classical and the newly proposed metrics. The experiments present different trade-offs, regarding efficacy and efficiency results, which are generated by the considered heuristics. Also, the results indicate that, for large and frequent data increments, it is possible to slightly reduce efficacy results by employing a coverage filter-based heuristic that is reasonably faster than the current state-of-the-art approach. In turn, it is also possible to employ single-pass clustering algorithms, which are able to execute significantly faster than the state-of-the-art approach at the cost of sacrificing precision results. © 2017 Elsevier Inc.</t>
  </si>
  <si>
    <t>Characterizing the contribution of quality requirements to software sustainability</t>
  </si>
  <si>
    <t>Most respondents considered modifiability as relevant for addressing both technical and environmental sustainability. Functional correctness, availability, modifiability, interoperability and recoverability favor positively the endurability of software systems. This study has also identified security, satisfaction, and freedom from risk as very good contributors to social sustainability. Satisfaction was also considered by the respondents as a good contributor to economic sustainability.Background Since sustainability became a challenge in software engineering, researchers mainly from requirements engineering and software architecture communities have contributed to defining the basis of the notion of sustainability-aware software. Problem Despite these valuable efforts, the assessment and design based on the notion of sustainability as a software quality is still poorly understood. There is no consensus on which sustainability requirements should be considered. Aim and Method To fill this gap, a survey was designed with a double objective: i) determine to which extent quality requirements contribute to the sustainability of software-intensive systems; and ii) identify direct dependencies among the sustainability dimensions. The survey involved different target audiences (e.g. software architects, ICT practitioners with expertise in Sustainability). We evaluated the perceived importance/relevance of each sustainability dimension, and the perceived usefulness of exploiting a sustainability model in different software engineering activities. Results © 2017 Elsevier Inc.</t>
  </si>
  <si>
    <t>Compositional execution semantics for business process verification</t>
  </si>
  <si>
    <t>Service compositions are programmed as executable business processes in languages like WS-BPEL (or BPEL in short). In such programs, activities are nested within concurrency, isolation, compensation and event handling constructs that cause an overwhelming number of execution paths. Program correctness has to be verified based on a formal definition of the language semantics. For BPEL, previous works have proposed execution semantics in formal languages amenable to model checking. Most of the times the service composition structure is not preserved in the formal model, which impedes tracing the verification findings in the original program. Here, we propose a compositional semantics and a structure-preserving translator of BPEL programs onto the BIP component framework. In addition, we verify essential correctness properties that affect process responsiveness, and the compliance with partner services. The scalability of the proposed translation and analysis is demonstrated on BPEL programs of various sizes. Our compositional translation approach can be also applied to other executable languages with nesting syntax. © 2017</t>
  </si>
  <si>
    <t>Formal semantics of OMG's Interaction Flow Modeling Language (IFML) for mobile and rich-client application model driven development</t>
  </si>
  <si>
    <t>Model Driven Engineering relies on the availability of software models and of development tools supporting the transition from models to code. The generation of code from models requires the unambiguous interpretation of the semantics of the modeling languages used to specify the application. This paper presents the formalization of the semantics of the Interaction Flow Modeling Language (IFML), a recent OMG MDA standard conceived for the specification of the front-end part of interactive applications. IFML constructs are mapped to equivalent structures of Place Chart Nets (PCN), which allows their precise interpretation. The defined semantic mapping is implemented in an online Model-driven development environment that enables the creation and inspection of PCNs from IFML, the analysis of the behavior of IFML specifications via PCN simulation, and the generation of code for mobile and web-based architectures. © 2017 Elsevier Inc.</t>
  </si>
  <si>
    <t>Omniscient debugging for executable DSLs</t>
  </si>
  <si>
    <t>Omniscient debugging is a promising technique that relies on execution traces to enable free traversal of the states reached by a model (or program) during an execution. While a few General-Purpose Languages (GPLs) already have support for omniscient debugging, developing such a complex tool for any executable Domain Specific Language (DSL) remains a challenging and error prone task. A generic solution must: support a wide range of executable DSLs independently of the metaprogramming approaches used for implementing their semantics; be efficient for good responsiveness. Our contribution relies on a generic omniscient debugger supported by efficient generic trace management facilities. To support a wide range of executable DSLs, the debugger provides a common set of debugging facilities, and is based on a pattern to define runtime services independently of metaprogramming approaches. Results show that our debugger can be used with various executable DSLs implemented with different metaprogramming approaches. As compared to a solution that copies the model at each step, it is on average sixtimes more efficient in memory, and at least 2.2 faster when exploring past execution states, while only slowing down the execution 1.6 times on average. © 2017 Elsevier Inc.</t>
  </si>
  <si>
    <t>Introduction to the special issue on “Software Reuse”</t>
  </si>
  <si>
    <t>Crowdsourcing user reviews to support the evolution of mobile apps</t>
  </si>
  <si>
    <t>In recent software development and distribution scenarios, app stores are playing a major role, especially for mobile apps. On one hand, app stores allow continuous releases of app updates. On the other hand, they have become the premier point of interaction between app providers and users. After installing/updating apps, users can post reviews and provide ratings, expressing their level of satisfaction with apps, and possibly pointing out bugs or desired features. In this paper we empirically investigate—by performing a study on the evolution of 100 open source Android apps and by surveying 73 developers—to what extent app developers take user reviews into account, and whether addressing them contributes to apps’ success in terms of ratings. In order to perform the study, as well as to provide a monitoring mechanism for developers and project managers, we devised an approach, named CRISTAL, for tracing informative crowd reviews onto source code changes, and for monitoring the extent to which developers accommodate crowd requests and follow-up user reactions as reflected in their ratings. The results of our study indicate that (i) on average, half of the informative reviews are addressed, and over 75% of the interviewed developers claimed to take them into account often or very often, and that (ii) developers implementing user reviews are rewarded in terms of significantly increased user ratings. © 2017 Elsevier Inc.</t>
  </si>
  <si>
    <t>A Metrics Suite for code annotation assessment</t>
  </si>
  <si>
    <t>Code annotation is a language feature that enables the introduction of custom metadata on programming elements. In Java, this feature was introduced on version 5, and today it is widely used by main enterprise application frameworks and APIs. Although this language feature potentially simplifies metadata configuration, its abuse and misuse can reduce source code readability and complicate its maintenance. The goal of this paper is to propose software metrics regarding annotations in the source code and analyze their distribution in real-world projects. We have defined a suite of metrics to assess characteristics of the usage of source code annotations in a code base. Our study collected data from 24947 classes extracted from open source projects to analyze the distribution of the proposed metrics. We developed a tool to automatically extract the metrics and provide a full report on annotations usage. Based on the analysis of the distribution, we defined an appropriate approach for the calculation of thresholds to interpret the metric values. The results allow the assessment of annotated code characteristics. Using the thresholds values, we proposed a way to interpret the use of annotations, which can reveal potential problems in the source code. © 2017 Elsevier Inc.</t>
  </si>
  <si>
    <t>An effective approach for software project effort and duration estimation with machine learning algorithms</t>
  </si>
  <si>
    <t>During the last two decades, there has been substantial research performed in the field of software estimation using machine learning algorithms that aimed to tackle deficiencies of traditional and parametric estimation techniques, increase project success rates and align with modern development and project management approaches. Nevertheless, mostly due to inconclusive results and vague model building approaches, there are few or none deployments in practice. The purpose of this article is to narrow the gap between up-to-date research results and implementations within organisations by proposing effective and practical machine learning deployment and maintenance approaches by utilization of research findings and industry best practices. This was achieved by applying ISBSG dataset, smart data preparation, an ensemble averaging of three machine learning algorithms (Support Vector Machines, Neural Networks and Generalized Linear Models) and cross validation. The obtained models for effort and duration estimation are intended to provide a decision support tool for organisations that develop or implement software systems. © 2017 Elsevier Inc.</t>
  </si>
  <si>
    <t>Adaptive generation of challenging scenarios for testing and evaluation of autonomous vehicles</t>
  </si>
  <si>
    <t>In this paper we propose a new method for generating test scenarios for black-box autonomous systems that demonstrate critical transitions in performance modes. This method provides a test engineer with key insights into the software's decision-making engine and how those decisions affect transitions between performance modes. We achieve this via adaptive, simulation-based testing of the autonomous system where each sample represents a simulated scenario. The test scenario, i.e the system input, represents a given configuration of environmental or mission parameters and the resulting outputs are the system's performance based on high-level success criteria. For realistic testing scenarios, the dimensionality of the configuration space and the computational expense of high-fidelity simulations precludes exhaustive or uniform sampling. Thus, we have developed specialized adaptive search algorithms designed to discover performance boundaries of the autonomy using a minimal number of samples. Further, unsupervised clustering techniques are presented that can group test scenarios by the resulting performance modes and sort them by those which are most effective at diagnosing changes in the autonomous system's behavior. The result is a testing framework that gives the test engineer a set of diverse scenarios that exercises the decision boundaries of the autonomous system under test. © 2017 Elsevier Inc.</t>
  </si>
  <si>
    <t>A categorization scheme for software engineering conference papers and its application</t>
  </si>
  <si>
    <t>Background In Software Engineering (SE), conference publications have high importance both in effective communication and in academic careers. Researchers actively discuss how a paper should be organized to be accepted in mainstream conferences. Aiming This work tackles the problem of generalizing and characterizing the type of papers accepted at SE conferences. Method The paper offers a new perspective in the analysis of SE literature: a categorization scheme for SE papers is obtained by merging, extending and revising related proposals from a few existing studies. The categorization scheme is used to classify the papers accepted at three top-tier SE conferences during five years (2012–2016). Results While a broader experience is certainly needed for validation and fine-tuning, preliminary outcomes can be observed relative to what problems and topics are addressed, what types of contributions are presented and how they are validated. Conclusions The results provide insights to paper writers, paper reviewers and conference organizers in focusing their future efforts, without any intent to provide judgments or authoritative guidelines. © 2017 Elsevier Inc.</t>
  </si>
  <si>
    <t>Scalable code clone detection and search based on adaptive prefix filtering</t>
  </si>
  <si>
    <t>Code clone detection is a well-known software engineering problem that aims to detect all the groups of code blocks or code fragments that are functionally equivalent in a code base. It has numerous and wide ranging important uses in areas such as software metrics, plagiarism detection, aspect mining, copyright infringement investigation, code compaction, virus detection, and detecting bugs. A scalable code clone detection technique, able to process large source code repositories, is crucial in the context of multi-project or Internet-scale code clone detection scenarios. In this paper, we focus on improving the scalability of code clone detection, relative to current state of the art techniques. Our adaptive prefix filtering technique improves the performance of code clone detection for many common execution parameters, when tested on common benchmarks. The experimental results exhibit improvements for commonly used similarity thresholds of between 40% and 80%, in the best case decreasing the execution time up to 11% and increasing the number of filtered candidates up to 63%. © 2017 Elsevier Inc.</t>
  </si>
  <si>
    <t>Kanban in software engineering: A systematic mapping study</t>
  </si>
  <si>
    <t>Following a well-established track record of success in other domains such as manufacturing, Kanban is increasingly used to achieve continuous development and delivery of value in the software industry. However, while research on Kanban in software is growing, these articles are largely descriptive, and there is limited rigorous research on its application and with little cohesive building of cumulative knowledge. As a result, it is extremely difficult to determine the true value of Kanban in software engineering. This study investigates the scientific evidence to date regarding Kanban by conducting a systematic mapping of Kanban literature in software engineering between 2006 and 2016. The search strategy resulted in 382 studies, of which 23 were identified as primary papers relevant to this research. This study is unique as it compares the findings of these primary papers with insights from a review of 23 Kanban experience reports during the same period. This study makes four important contributions, (i) a state-of-the-art of Kanban research is provided, (ii) the reported benefits and challenges are identified in both the primary papers and experience reports, (iii) recommended practices from both the primary papers and experience reports are listed and (iv) opportunities for future Kanban research are identified. © 2017 Elsevier Inc.</t>
  </si>
  <si>
    <t>Developing an integrated framework for using data mining techniques and ontology concepts for process improvement</t>
  </si>
  <si>
    <t>Process, as an important knowledge resource, must be effectively managed and improved. The main problems are the large number of processes, their specific features, and the complicated relationships between them, which all lead to the increase in complexity and create a high-dimensionality problem. Traditional process management systems are unable to manage and improve processes with a high volume of data. Data mining techniques, however, can be employed to identify valuable patterns. With the aid of these patterns, suggestions for process improvement can be presented. Further, process ontology can be applied to share the process patterns between people, facilitate the process understanding, and develop the reusability of the extracted patterns for process improvement. This study presents a combined three-part, five-stage framework of data mining, process improvement, and process ontology. To evaluate the applicability and effectiveness of the proposed framework, a real process dataset is applied. Two clustering and classification techniques are used to discover valuable patterns as the process ontology. The output of these two techniques can be considered as the recommendations for improving the processes. The proposed framework can be exploited to support process improvement methodologies in organizations. © 2017 Elsevier Inc.</t>
  </si>
  <si>
    <t>New deep learning method to detect code injection attacks on hybrid applications</t>
  </si>
  <si>
    <t>Mobile phones are becoming increasingly pervasive. Among them, HTML5-based hybrid applications are more and more popular because of their portability on different systems. However these applications suffer from code injection attacks. In this paper, we construct a novel deep learning network, Hybrid Deep Learning Network (HDLN), and use it to detect these attacks. At first, based on our previous work, we extract more features from Abstract Syntax Tree (AST) of JavaScript and employ three methods to select key features. Then we get the feature vectors and train HDLN to distinguish vulnerable applications from normal ones. Finally thorough experiments are done to validate our methods. The results show our detection approach with HDLN achieves 97.55% in accuracy and 97.60% in AUC, which outperforms those with other traditional classifiers and gets higher average precision than other detection methods. © 2017 Elsevier Inc.</t>
  </si>
  <si>
    <t>Software engineering problems and their relationship to perceived learning and customer satisfaction on a software capstone project</t>
  </si>
  <si>
    <t>In educational projects, having students encounter problems is desirable, if it increases learning. However, in capstone projects with industrial customers, negative effects problems can have on customer satisfaction must be considered. We conducted a survey in a capstone project course in order to study problems, learning and customer satisfaction related to eleven software engineering topics. On the average, students working in the managerial roles learned quite a lot about each topic, and the developers learned moderately, but the degree of learning varied a lot among the teams, and among the team members. The most extensively encountered problems were related to testing, task management, effort estimation and technology skills. The developers contributed quite a lot to solving problems with technology skills, but only moderately or less with other topics, whereas the managers contributed quite a lot with most of the topics. Contributing to solving problems increased learning moderately for most of the topics. The increases were highest with maintaining motivation and technology skills. Encountering problems with task management, customer expectations and customer communication affected customer satisfaction very negatively. When considering both learning and customer satisfaction, the best topics to encounter problems in were effort estimation, testing, and technology skills. © 2017 The Authors</t>
  </si>
  <si>
    <t>A Systematic Literature Review of iStar extensions</t>
  </si>
  <si>
    <t>iStar is a general-purpose goal-based modelling language used to model requirements at early and late phases of software development. It has been used in industrial and academic projects. Often the language is extended to incorporate new constructs related to an application area. The language is currently undergoing standardisation, so several studies have focused on the analysis of iStar variations to identify the similarities and defining a core iStar. However, we believe it will continue to be extended and it is important to understand how iStar is extended. This paper contributes to this purpose through the identification and analysis of the existing extensions and its constructs. A Systematic Literature Review was conducted to guide identification and analysis. The results point to 96 papers and 307 constructs proposed. The extensions and constructs were analysed according to well-defined questions in three dimensions: a general analysis; model-based analysis (to characterise the extensions from semantic and syntactic definitions); and a third dimension related to semiotic clarity. The application area targeted by the iStar extensions and their evolutions are presented as results of our analysis. The results point to the need for more complete, consistent and careful development of iStar extensions. The paper concludes with some discussions and future directions for this research field. © 2017 Elsevier Inc.</t>
  </si>
  <si>
    <t>Special issue on software engineering technology and applications</t>
  </si>
  <si>
    <t>Multi-level contention-free policy for real-time multiprocessor scheduling</t>
  </si>
  <si>
    <t>The contention-free policy has received attention in real-time multiprocessor scheduling owing to its wide applicability and significant improvement in offline schedulability guarantees. Utilizing the notion of contention-free slots in which the number of active jobs is smaller than or equal to the number of processors, the policy improves the schedulability by offloading executions in contending time slots to contention-free ones. In this paper, we propose the multi-level contention-free policy by exploiting a new, generalized notion of multi-level contention-free slots. In a case study, we present how the multi-level contention-free policy is applied to EDF (Earliest Deadline First) scheduling and develop a schedulability test for EDF that adopts the new policy. Our evaluation results demonstrate that the multi-level contention-free policy significantly improves the schedulability by up to 4188% and 127%, compared to vanilla EDF and EDF adopting the existing contention-free policy, respectively. © 2017 Elsevier Inc.</t>
  </si>
  <si>
    <t>Time-space efficient regression testing for configurable systems</t>
  </si>
  <si>
    <t>Configurable systems are those that can be adapted from a set of input options, reflected in code in form of variations. Testing these systems is challenging because of the vast array of configuration possibilities where bugs can hide. In the context of evolution, testing becomes even more challenging — not only code but also the set of plausible configurations can change across versions. This paper proposes EvoSPLat, a regression testing technique for configurable systems that explores all dynamically reachable configurations from a test. EvoSPLat supports two important application scenarios of regression testing. In the RCS scenario EvoSPLat prunes configurations (not tests) that are not impacted by changes. In the RTS scenario EvoSPLat prunes tests (not configurations) which are not impacted by changes. To evaluate EvoSPLat under the RCS scenario we used a selection of configurable Java programs. Results indicate that EvoSPLat reduced time by ∼22% and reduced the number of configurations tested by ∼45%. To evaluate EvoSPLat under the RTS scenario we used GCC. Results indicate that EvoSPLat reduced time to run tests by ∼35%. Overall, results suggest that EvoSPLat is a promising technique to test configurable systems in the prevalent scenario of evolution. © 2017 Elsevier Inc.</t>
  </si>
  <si>
    <t>PreX: A predictive model to prevent exceptions</t>
  </si>
  <si>
    <t>The exception handling mechanism has been one of the most used reliability tools in programming languages in the last decades. However, this model has not changed much with time, in spite of advances in programming languages, which include concurrent programming and a shift towards more reactive paradigms, the basic principle remains the same - an exception occurs, and the mechanism reacts. We propose a new paradigm, inspired by Online Failure Prediction (OFP), to predict exceptions and possibly avert them by triggering the execution of preventive actions. The proposed model - PreX - is, thus, proactive, operating in a much finer-grained level than any other form of online failure prediction. OFP has shown promising results in predicting failures at a higher level, but has never been available to the developer, being mainly a system level technique. Thus, PreX will offer developers a new range of revitalization strategies. In this work, we describe the model and evaluate its performance by applying it to a real e-commerce solution, demonstrating how it is capable of predicting and preventing exceptions at run-time. Furthermore, we also show that PreX increases the overall availability and performance of the system under the same conditions. © 2017 Elsevier Inc.</t>
  </si>
  <si>
    <t>An empirical study of collaborative model and its security risk in Android</t>
  </si>
  <si>
    <t>Android provides a framework for the development of collaborative applications, which is considered as one of the reasons behind its success. Collaborative model provides flexibility to an application in utilizing services offered by other applications. This approach offers several advantages to developers, such as allowing them to dedicate all of their resources in developing only core functionalities of an application while leveraging services offered by other applications for its auxiliary functionalities. However, the collaborative model also has some disadvantages, such as opening of attack surfaces in an application during exposure of some of its components as it offers its services. Malicious actions can be performed through the exposed components of the application. Android provides permission-based security to protect the exposed components. However, developers must implement the security correctly. In this paper, we empirically evaluate the scale of the collaborative model adopted by Android applications. We also investigate various methods to achieve collaboration among applications. Furthermore, we evaluate the scale of security risk instigated by the collaborative model and perform several other empirical studies on 13,944 Android applications. © 2017 Elsevier Inc.</t>
  </si>
  <si>
    <t>Architecture-level hazard analysis using AADL</t>
  </si>
  <si>
    <t>Software systems are becoming increasingly important in safety-critical areas. Designing safe software requires a significant emphasis on hazards in the early design phase of software development. In this paper, we propose a hazard analysis approach based on Architecture Analysis and Design Language (AADL). First, to make up the deficiencies of Error Model Annex (EMV2), we create Hazard Model Annex (HMA) to specify the hazard sources, hazards, hazard trigger mechanisms, and mishaps. By using HMA, a safety model can be built by annotating an architecture model with the error model and hazard model. Then, an architecture-level hazard analysis approach is proposed to automatically generate the hazard analysis table. The approach contains the model transformation from a safety model to a Deterministic Stochastic Petri Nets (DSPNs) model for calculating the occurrence probability of hazards and mishaps. In addition, we present the formal semantics for each constituent part of the safety model, define the model mapping rules, and verify the semantic preservation of the transformation. Finally, HMA is implemented to build safety models and two Eclipse plug-ins of our methodology are also implemented. A case study on a flight control software system has been employed to demonstrate the feasibility of our proposed technique. © 2017 Elsevier Inc.</t>
  </si>
  <si>
    <t>IoT–TEG: Test event generator system</t>
  </si>
  <si>
    <t>Internet of Things (IoT) has been paid increasingly attention by the government, academe and industry all over the world. One of the main drawbacks of the IoT systems is the amount of information they have to handle. This information arrives as events that need to be processed in real time in order to make correct decisions. Given that processing the data is crucial, testing the IoT systems that will manage that information is required. In order to test IoT systems, it is necessary to generate a huge number of events with specific structures and values to test the functionalities required by these systems. As this task is very hard and very prone to error if done by hand, this paper addresses the automated generation of appropriate events for testing. For this purpose, a general specification to define event types and its representation are proposed and an event generator is developed based on this definition. Thanks to the adaptability of the proposed specification, the event generator can generate events of an event type, or events which combine the relevant attributes of several event types. Results from experiments and real-world tests show that the developed system meets the demanded requirements. © 2017 Elsevier Inc.</t>
  </si>
  <si>
    <t>Automated and reliable resource release in device drivers based on dynamic analysis</t>
  </si>
  <si>
    <t>In a modern operating system, device drivers acquire system resources to work. The acquired resources should be explicitly released by the drivers, because the operating system never reclaims them. Moreover, improper resource release can cause system crashes or hangs. Thus resource release is very important to driver reliability. However, according to our study on Linux driver mailing lists, many applied patches involve the modifications of resource release. Thus current resource management in drivers is not reliable enough. In this paper, we propose a novel approach named AutoRR, which can automatically and reliably release resources based on dynamic analysis. To identify resource handling operations, we use the dynamic specification-mining technique to mine resource acquiring and releasing functions. During execution, we maintain a resource-state list by intercepting the mined functions. If the driver fails to release acquired resources, AutoRR will report bugs and call corresponding releasing functions to safely release the resources. Dynamic analyses of resource dependency, allocation hierarchy, error handling form and releasing time are performed to avoid introducing new bugs when releasing resources. The evaluation on 12 Linux drivers shows that 40 detected bugs are all successfully and safely tolerated, and the overhead is only 7.84%. © 2017</t>
  </si>
  <si>
    <t>Domain model slicing and constraint classification for local validation on rich clients</t>
  </si>
  <si>
    <t>Web-based rich client applications have emerged as a solid and popular approach in both web and native applications. Their capability to manage their own domain model and locally verify constraints provides a more responsive and robust user experience. This local model is often a subset of the application's global domain model (GDM) that is managed on the server. Both ends should always manage their entities, relationships and constraints consistently between them. Designing such client model manually implies identifying the GDM domain elements and constraints that should also be present on the client and adapting each one of them if needed. This is a complex and error-prone task, and any additional modification to the server model requires reviewing the client side. In our opinion, all the information needed for automating the client model generation can be derived from the GDM and the set of entities involved in the client functionality. This work includes a formal description of a method that, from that initial information, combines model slicing and constraint analysis techniques to create the client domain model, and classifies the constraints according to their server independency. © 2017 Elsevier Inc.</t>
  </si>
  <si>
    <t>JSTrace: Fast reproducing web application errors</t>
  </si>
  <si>
    <t>JavaScript has become the most popular language for client-side web applications. Due to JavaScript's highly-dynamic and event-driven features, it is challenging to diagnose web application errors. Record-replay techniques are used to reproduce errors in web applications. After a long run, these techniques will record a long event trace that triggers an error. Although the error-related events are few, they are interleaved with other massive error-irrelevant events. It is time-consuming to diagnose errors with long event traces. In this article, we present JSTrace, which effectively removes error-irrelevant events from the long event trace, and further facilitates error diagnosis. Based on fine-grained dependences of JavaScript and DOM instructions, we develop a novel dynamic slicing technique that can remove events irrelevant to the error. We further present rules to remove irrelevant events, which cannot be removed by dynamic slicing. In this process, many events and related instructions are removed without losing the error reproducing accuracy. Our evaluation on 13 real-world web application errors shows that the reduced event traces can faithfully reproduce errors with an average reduction rate of 97%. We further performed case studies on 4 real-world errors, and the result shows that JSTrace is useful to diagnose web application errors. © 2017</t>
  </si>
  <si>
    <t>The impacts of techniques, programs and tests on automated program repair: An empirical study</t>
  </si>
  <si>
    <t>Manual program repair is notoriously tedious, error-prone, and costly, especially for the modern large-scale projects. Automated program repair can automatically find program patches without much human intervention, greatly reducing the burden of developers as well as accelerating software delivery. Therefore, much research effort has been dedicated to design powerful program repair techniques. To date, although various program repair techniques have been proposed, to our knowledge, there lacks extensive study on the impacts of repair techniques, subject programs, and test suites on the repair effectiveness and efficiency. In this paper, we perform such an extensive study on repairing 180 seeded and real faults from 17 small to large sized programs. We study the impacts of five representative automated program repair techniques, including GenProg, RSRepair, Brute-force-based technique, AE and Kali, on the repair results. We further investigate the impacts of different subject programs and test suites on effectiveness and efficiency of program repair techniques. Our study demonstrates a number of interesting findings: Brute-force-based technique generates the maximum number of patches but is also the most costly technique, while Kali is the most efficient and has medium effectiveness among the studied techniques; techniques that work well with small programs become too costly or ineffective when applied to large sized programs; since tool-reported patches may overfit the selected test cases, we calculate the false positive rates and find that the influence of failed test cases is much larger than that of passed test cases; finally, surprisingly, all the studied techniques except RSRepair can find more than 80% of successful patches within the first 50% of search space. © 2017</t>
  </si>
  <si>
    <t>Analyzing inconsistencies in software product lines using an ontological rule-based approach</t>
  </si>
  <si>
    <t>Software product line engineering (SPLE) is an evolving technical paradigm for generating software products. Feature model (FM) represents commonality and variability of a group of software products that appears within a specific domain. The quality of FMs is one of the factors that impacts the correctness of software product line (SPL). Developing FMs might also incorporate inaccurate relationships among features which cause numerous defects in models. Inconsistency is one of such defect that decreases the benefits of SPL. Existing approaches have focused in identifying inconsistencies in FMs however, only a few of these approaches are able to provide their causes. In this paper FM is formalized from an ontological view by converting model into a predicate-based ontology and defining a set of first-order logic based rules for identifying FM inconsistencies along with their causes in natural language in order to assist developers with solutions to fix defects. A FM available in software product lines online tools repository has been used to explain the presented approach and validated using 24 FMs of varied sizes up to 22,035 features. Evaluation results demonstrate that our approach is effective and accurate for the FMs scalable up to thousands of features and thus, improves SPL. © 2017 Elsevier Inc.</t>
  </si>
  <si>
    <t>Efficient detection and validation of atomicity violations in concurrent programs</t>
  </si>
  <si>
    <t>Atomicity violations are a major source of bugs in concurrent programs. Empirical studies have shown that the majority of atomicity violations are instances of the three-access pattern, where two accesses to a shared variable by a thread are interleaved by an access to the same variable by another thread. This article describes two advancements in atomicity violation detection. First, we describe a new technique that directs the execution of a dynamic analysis tool towards three-access pattern (TAP) instances. The directed search is based on constraint solving and concolic execution. We implemented this technique in a tool called AtomChase. Using 27 benchmarks comprising 5.4 million lines of Java, we compared AtomChase to five other tools. AtomChase found 20% more TAP instances than all five tools combined. Second, we show that not all TAP instances are atomicity violations and present a formally grounded approach to validating the non-atomicity of TAP instances. This approach, called HyperCV, prevents the inclusion of false positives in results presented to users. HyperCV uses a set of provably sufficient conditions for non-atomicity to efficiently validate TAP instances. Using the same benchmarks, HyperCV validated 79% of TAP instances in linear rather than exponential execution time. © 2017 Elsevier Inc.</t>
  </si>
  <si>
    <t>Characterizing and diagnosing out of memory errors in MapReduce applications</t>
  </si>
  <si>
    <t>Out of memory (OOM) errors are common and serious in MapReduce applications. Since MapReduce framework hides the details of distributed execution, it is challenging for users to pinpoint the OOM root causes. Current memory analyzers and memory leak detectors can only figure out what objects are (unnecessarily) persisted in memory but cannot figure out where the objects come from and why the objects become so large. Thus, they cannot identify the OOM root causes. Our empirical study on 56 OOM errors in real-world MapReduce applications found that the OOM root causes are improper job configurations, data skew, and memory-consuming user code. To identify the root causes of OOM errors in MapReduce applications, we design a memory profiling tool Mprof. Mprof can automatically profile and quantify the correlation between a MapReduce application's runtime memory usage and its static information (input data, configurations, user code). Mprof achieves this through modeling and profiling the application's dataflow, the memory usage of user code, and performing correlation analysis on them. Based on this correlation, Mprof uses quantitative rules to trace OOM errors back to the problematic user code, data, and configurations. We evaluated Mprof through diagnosing 28 real-world OOM errors in diverse MapReduce applications. Our evaluation shows that Mprof can accurately identify the root causes of 23 OOM errors, and partly identify the root causes of the other 5 OOM errors. © 2017 Elsevier Inc.</t>
  </si>
  <si>
    <t>Effective fault prediction model developed using Least Square Support Vector Machine (LSSVM)</t>
  </si>
  <si>
    <t>Software developers and project teams spend considerable amount of time in identifying and fixing faults reported by testers and users. Predicting defects and identifying regions in the source code containing faults before it is discovered or invoked by users can be valuable in terms of saving maintenance resources, user satisfaction and preventing major system failures post deployment. Fault prediction can also improve the effectiveness of software quality assurance activities by guiding the test team to focus efforts on fault prone components. The work presented in this paper involves building an effective fault prediction tool by identifying and investigating the predictive power of several well-known and widely used software metrics for fault prediction. We apply ten different feature selection techniques to choose the best set of metrics from a set of twenty source code metrics. We build the fault prediction model using Least Squares Support Vector Machine (LSSVM) learning method associated with linear, polynomial and radial basis function kernel functions. We perform experiments on 30 Open Source Java projects. Experimental results reveals that our prediction model is best suitable for projects with faulty classes less than the threshold value depending on fault identification efficiency (low- 52.139%, median- 46.206%, and high- 32.080%). © 2017 Elsevier Inc.</t>
  </si>
  <si>
    <t>Failure patterns in operating systems: An exploratory and observational study</t>
  </si>
  <si>
    <t>Sophisticated critical computer applications need to run on top of operating system (OS) software. Given the natural intrinsic dependency of user applications on the OS software, OS failures can severely impact even the most reliable applications. Thus, it is essential to understand how OS failures occur in order to improve software reliability. In this paper, we present an exploratory and observational study on OS failure patterns. We analyze 7007 real OS failures collected from 566 computers used in different workplaces. We start with a general characterization of the failure dataset examined in this study, where interesting findings are presented, e.g., the most frequent failure types per period of a day and per different workplaces. Next, we investigate the existence of failure patterns. For this purpose, we introduce an OS failure pattern discovery protocol that identifies failure patterns exhibiting consistency across different computers used in the same as well as different workplaces. In total, we discovered 45 failure patterns with 153,511 occurrences. Based on these patterns, we found that the most prevalent failures were related to the software updates of the OS components. The main causes of these failures involved infrastructural and environmental factors such as disk-space unavailability and concurrent execution of OS services. Empirical evidence of time-correlated failures of these OS components is also discussed in this paper. Other findings include the OS components that contributed more to create the discovered failure patterns and the most prevalent combination of failure events and their temporal order. This study aims at to contribute to a better understanding of the mechanisms behind OS failures. © 2017</t>
  </si>
  <si>
    <t>A survey on reliable distributed communication</t>
  </si>
  <si>
    <t>From entertainment to personal communication, and from business to safety-critical applications, the world increasingly relies on distributed systems. Despite looking simple, distributed systems hide a major source of complexity: tolerating faults and component crashes is very difficult, due to the incompleteness of (remote) knowledge. The need to overcome this problem, and provide different guarantees to applications, sparked a huge research effort and resulted in a large body of communication protocols, and middleware. Thus, it is worthwhile to survey the state of the art in distributed systems, with a particular emphasis on reliable communication. We discuss key concepts in reliable communication, such as interaction patterns (e.g., one-way vs. request-response, synchronous vs. asynchronous), reliability semantics (e.g., at-least-once, at-most-once), and reliability targets (e.g., message, conversation), and we analyze a wide set of current communication solutions, which map to the different concepts. Building on the concepts, we analyze applications that have different reliable communication needs. As a result, we observe that, in most cases, elaborate communication solutions offering superior guarantees are purely academic efforts that cannot compete with the popularity and maturity of established, albeit poorer solutions. Based on our analysis, we identify and discuss open research topics in this area. © 2017 Elsevier Inc.</t>
  </si>
  <si>
    <t>Metric selection and anomaly detection for cloud operations using log and metric correlation analysis</t>
  </si>
  <si>
    <t>Cloud computing systems provide the facilities to make application services resilient against failures of individual computing resources. However, resiliency is typically limited by a cloud consumer's use and operation of cloud resources. In particular, system operations have been reported as one of the leading causes of system-wide outages. This applies specifically to DevOps operations, such as backup, redeployment, upgrade, customized scaling, and migration – which are executed at much higher frequencies now than a decade ago. We address this problem by proposing a novel approach to detect errors in the execution of these kinds of operations, in particular for rolling upgrade operations. Our regression-based approach leverages the correlation between operations’ activity logs and the effect of operation activities on cloud resources. First, we present a metric selection approach based on regression analysis. Second, the output of a regression model of selected metrics is used to derive assertion specifications, which can be used for runtime verification of running operations. We have conducted a set of experiments with different configurations of an upgrade operation on Amazon Web Services, with and without randomly injected faults to demonstrate the utility of our new approach. © 2017 Elsevier Inc.</t>
  </si>
  <si>
    <t>Combining heterogeneous anomaly detectors for improved software security</t>
  </si>
  <si>
    <t>Host-based Anomaly Detection Systems (ADSs) monitor for significant deviations from normal software behavior. Several techniques have been investigated for detecting anomalies in system call sequences. Among these, Sequence Time-Delay Embedding (STIDE), Hidden Markov Model (HMM), and One-Class Support Vector Machine (OCSVM) have shown a high level of anomaly detection accuracy. Although ADSs can detect novel attacks, they generate a large number of false alarms due to the difficulty in obtaining complete descriptions of normal software behavior. This paper presents a multiple-detector ADS that efficiently combines the decisions from heterogeneous detectors (e.g., STIDE, HMM, and OCSVM), using Boolean combination in the Receiver Operating Characteristics (ROC) space, to reduce the false alarms. Results on two modern and large system call datasets generated from Linux and Windows operating systems show that the proposed ADS consistently outperforms an ADS based on a single best detector and on an ensemble of homogeneous detectors. At an operating point of zero percent alarm rate, the proposed multiple-detector ADS increased the true positive rate by 500% on the Linux dataset and by 25% on the Window dataset. Furthermore, the combinations of decisions from multiple heterogeneous detectors make the ADS more reliable and resilient against evasion and adversarial attacks. © 2017</t>
  </si>
  <si>
    <t>Hora: Architecture-aware online failure prediction</t>
  </si>
  <si>
    <t>Complex software systems experience failures at runtime even though a lot of effort is put into the development and operation. Reactive approaches detect these failures after they have occurred and already caused serious consequences. In order to execute proactive actions, the goal of online failure prediction is to detect these failures in advance by monitoring the quality of service or the system events. Current failure prediction approaches look at the system or individual components as a monolith without considering the architecture of the system. They disregard the fact that the failure in one component can propagate through the system and cause problems in other components. In this paper, we propose a hierarchical online failure prediction approach, called HORA, which combines component failure predictors with architectural knowledge. The failure propagation is modeled using Bayesian networks which incorporate both prediction results and component dependencies extracted from the architectural models. Our approach is evaluated using Netflix's server-side distributed RSS reader application to predict failures caused by three representative types of faults: memory leak, system overload, and sudden node crash. We compare HORA to a monolithic approach and the results show that our approach can improve the area under the ROC curve by 9.9%. © 2017 The Authors</t>
  </si>
  <si>
    <t>The impact of Software Testing education on code reliability: An empirical assessment</t>
  </si>
  <si>
    <t>Software Testing (ST) is an indispensable part of software development. Proper testing education is thus of paramount importance. Indeed, the mere exposition to ST knowledge might have an impact on programming skills. In particular, it can encourage the production of more correct - and thus reliable - code. Although this is intuitive, to the best of our knowledge, there are no studies about such effects. Concerned with this, we have conducted two investigations related to ST education: (1) a large experiment with students to evaluate the possible impact of ST knowledge on the production of reliable code; and (2) a survey with professors that teach introductory programming courses to evaluate their level of ST knowledge. Our study involved 60 senior-level computer science students, 8 auxiliary functions with 92 test cases, a total of 248 implementations, and 53 professors of diverse subfields that completed our survey. The investigation with students shows that ST knowledge can improve code reliability in terms of correctness in as much as 20%, on average. On the other hand, the survey with professors reveals that, in general, university instructors tend to lack the same knowledge that would help students increase their programming skills toward more reliable code. © 2017 Elsevier Inc.</t>
  </si>
  <si>
    <t>Security slicing for auditing common injection vulnerabilities</t>
  </si>
  <si>
    <t>Cross-site scripting and injection vulnerabilities are among the most common and serious security issues for Web applications. Although existing static analysis approaches can detect potential vulnerabilities in source code, they generate many false warnings and source-sink traces with irrelevant information, making their adoption impractical for security auditing. One suitable approach to support security auditing is to compute a program slice for each sink, which contains all the information required for security auditing. However, such slices are likely to contain a large amount of information that is irrelevant to security, thus raising scalability issues for security audits. In this paper, we propose an approach to assist security auditors by defining and experimenting with pruning techniques to reduce original program slices to what we refer to as security slices, which contain sound and precise information. To evaluate the proposed approach, we compared our security slices to the slices generated by a state-of-the-art program slicing tool, based on a number of open-source benchmarks. On average, our security slices are 76% smaller than the original slices. More importantly, with security slicing, one needs to audit approximately 1% of the total code to fix all the vulnerabilities, thus suggesting significant reduction in auditing costs. © 2018 Elsevier Inc.</t>
  </si>
  <si>
    <t>On early detection of application-level resource exhaustion and starvation</t>
  </si>
  <si>
    <t>Software systems are often engineered and tested for functionality under normal rather than worst-case conditions. This makes the systems vulnerable to denial-of-service attacks, where attackers engineer conditions that result in overconsumption of resources or starvation and stalling of execution. While the security community is well familiar with volumetric resource exhaustion attacks at the network and transport layers, application-specific attacks pose a challenging threat. In this paper, we present Radmin, a novel system for early detection of application-level resource exhaustion and starvation attacks. Radmin works directly on compiled binaries. It learns and executes multiple probabilistic finite automata from benign runs of target programs. Radmin confines the resource usage of target programs to the learned automata and detects resource usage anomalies at their early stages. We demonstrate the effectiveness of Radmin by testing it using a variety of synthetic and in-the-wild attacks. We provide a theoretical analysis of the attacker's knowledge of Radmin and provide a metric for the degree of vulnerability of a program that is protected by Radmin. Finally, we also compare the accuracy and effectiveness of two different architectures, Radmin which works in both the user and kernel spaces, and URadmin which works solely in user space. © 2017 Elsevier Inc.</t>
  </si>
  <si>
    <t>An approach for optimized feature selection in large-scale software product lines</t>
  </si>
  <si>
    <t>Context: Feature selection in product line engineering is an essential step for individual product customization, in which the multiple objectives, that are often competing and conflicting, have to be taken into consideration. These objectives always need to be balanced during selection, leading to a process of multi-objective optimization. What's more, the massive complex dependency and constraint relationships between features present another huge challenge for optimization. Objective: In this work, we propose a multi-objective optimization algorithm, IVEA-II, to automatically search through configurations to obtain an optimal balance between various objectives. Additionally, all the relationships between features must be conformed to by the optimal feature solutions. Method: Firstly, a two-dimensional fitness function in our previous work is reserved. Secondly, to prevent the negative impact of this 2D fitness on the diversity of final Pareto Fronts, the crowding distance is introduced into each fitness-based selection. Lastly, a new mutation operator is designed to improve the scalability of IVEA-II. Results: A series of experiments were conducted to verify the effectiveness of IVEA-II on five large-scale feature models with five optimization goals. Conclusion: Experiments showed that IVEA-II can generate more valid solutions over a set period of time, with optimal solutions also having better diversity and convergence. © 2017 Elsevier Inc.</t>
  </si>
  <si>
    <t>Stateless techniques for generating global and local test oracles for message-passing concurrent programs</t>
  </si>
  <si>
    <t>A test oracle for a concurrent program is a method for checking whether an observed behavior of the program is consistent with the program's specification. Abstract specification models for message-passing concurrent programs are often expressed as, or can be translated into, a labeled transition system (LTS). Stateful techniques for generating test oracles from LTS specification models are often limited by the state explosion problem. In this paper, we present a stateless technique for generating global and local test oracles from LTS specification models. A global test oracle uses tests generated from a global LTS model of the complete system to verify a global implementation relation between the model of the system and its implementation. Global test oracles, however, may require too many test sequences to be executed by the implementation. A local test oracle verifies local implementation relations between individual component models and their implementation threads. Local tests are executed against individual threads, without testing the system as a whole. Verifying the local implementation relations implies that a corresponding global implementation relation holds between the complete system model and its implementation. Empirical results indicate that using local test oracles can significantly reduce the number of executed test sequences. © 2017 Elsevier Inc.</t>
  </si>
  <si>
    <t>AQUArIUM - A suite of software measures for HCI quality evaluation of ubiquitous mobile applications</t>
  </si>
  <si>
    <t>Ubiquitous computing has changed the way users interact with technology. Its applications are everywhere, supporting users in everyday activities in a transparent way with little or no need for attention. To ensure the adoption of these applications, it is essential to assess the quality of the interaction with its users. To do that, measurements can be applied to obtain data about quality characteristics in a software product. In a previous study about quality characteristics and software measures for ubiquitous computing, we have identified a gap in the literature regarding software measures for evaluating essential quality characteristics in ubiquitous systems. Therefore, this paper proposes a suite of well-defined software measures (twenty-four in total), called AQUArIUM, to evaluate human-computer interaction (HCI) in ubiquitous applications for mobile devices. These measures address five quality characteristics of ubiquitous computing: Context-awareness, Mobility, Attention, Calmness and Transparency. The proposed suite was validated theoretically and empirically. The results showed not only that the suite is feasible, but also that it indicates specific problems of HCI quality, which are helpful in improving the evaluated ubiquitous mobile application. © 2017 Elsevier Inc.</t>
  </si>
  <si>
    <t>Guest Editors' introduction to the special issue on replication studies in software engineering</t>
  </si>
  <si>
    <t>Broadcast tree construction framework in tactile internet via dynamic algorithm</t>
  </si>
  <si>
    <t>Extremely low-latency and real-time communications are required in Tactile Internet to transfer physical tactile experiences remotely. In addition, its traffic has stringent requirements on bandwidth and quality of service (QoS). To minimize total costs of establishing the network and satisfy a pre-defined global upper delay-bound on the paths from the server to any other client for message broadcast in Tactile Internet, this paper presents a Rooted Delay-Constrained Minimum Spanning Tree (RDCMST) construction framework based on dynamic algorithm. The network is modeled as a connected weighted and undirected graph. Infeasible and suboptimal edges are discarded first by preprocessing techniques to reduce the processing complexity of the algorithm. Then the edges of the graph are processed based on a dynamic graph algorithm, which can maintain a single-source shortest path tree for the online edge deletions, such that total costs can be minimized while ensuring the delay-constraint and the tree structure. Experimental results show that our proposed approach greatly outperforms existing competing RDCMST formation algorithms, in terms of both average cost and stability of solutions. © 2017 Elsevier Inc.</t>
  </si>
  <si>
    <t>Monitoring self-adaptive applications within edge computing frameworks: A state-of-the-art review</t>
  </si>
  <si>
    <t>Recently, a promising trend has evolved from previous centralized computation to decentralized edge computing in the proximity of end-users to provide cloud applications. To ensure the Quality of Service (QoS) of such applications and Quality of Experience (QoE) for the end-users, it is necessary to employ a comprehensive monitoring approach. Requirement analysis is a key software engineering task in the whole lifecycle of applications; however, the requirements for monitoring systems within edge computing scenarios are not yet fully established. The goal of the present survey study is therefore threefold: to identify the main challenges in the field of monitoring edge computing applications that are as yet not fully solved; to present a new taxonomy of monitoring requirements for adaptive applications orchestrated upon edge computing frameworks; and to discuss and compare the use of widely-used cloud monitoring technologies to assure the performance of these applications. Our analysis shows that none of existing widely-used cloud monitoring tools yet provides an integrated monitoring solution within edge computing frameworks. Moreover, some monitoring requirements have not been thoroughly met by any of them. © 2017 The Author(s)</t>
  </si>
  <si>
    <t>A replicated experiment for evaluating the effectiveness of pairing practice in PSP education</t>
  </si>
  <si>
    <t>Background: Handling large-sized classes is one of the major challenges in Personal Software Process (PSP) education in a tertiary education environment. We applied a pairing approach in PSP education and managed to mitigate the size challenge without sacrificing education effectiveness, which has been verified in an experiment in 2010 (PSP2010). However, there are several issues (e.g., mutual interference among student pairs, confusing evaluation comments, untraceable corrections, etc.) existing in this experiment, which may create mist towards proper understanding of the education approach. Objective: In order to address the identified issues and better understand both pros and cons of the pairing approach, we replicated the experiment in 2014. Method: With new lab arrangement and evaluation mechanism devised, the replication (PSP2014) involved 120 students after their first academic year, who were separated into two groups with 40 pairs of students in one group and 40 solo students in the other. Results: Results of the replication include: 1) paired students conformed process discipline no worse (sometime better) than solo students; 2) paired students performed better than solo students in the final exam; 3) both groups spent comparable amount of time in preparing submissions; 4) both groups performed similar in size estimation and time estimation of the course assignments; 5) the quality of the programs developed by paired students is no less (sometime better) than solo students. Conclusion: The replication together with the original study confirms that, as an education approach, the pairing practice could reduce the amount of submissions required in a PSP training without sacrificing (sometime improving) the education effectiveness. © 2017 Elsevier Inc.</t>
  </si>
  <si>
    <t>On the implementation of dynamic software product lines: An exploratory study</t>
  </si>
  <si>
    <t>Dynamic Software Product Line (DSPL) engineering is a paradigm aimed at handling adaptations at runtime. An inherent challenge in DSPL engineering is to reduce the design complexity of adaptable software, particularly in terms of evolution. Existing research only recently started to investigate evolution in this field, but does not assess the impact of different implementations under software quality in evolutionary scenarios. This work presents a characterization of thirteen dynamic variability mechanisms. Based on such characterization, we implemented a DSPL using Object-oriented Programming (OOP) mechanisms. From this implementation, we evidenced that DSPL requires changes and extensions to design, in terms of functionality and adaptation capabilities. Since Aspect-oriented Programming (AOP) was well ranked according to characterization and some studies have demonstrated the likely synergies between AOP and DSPL, we decided to compare it with OOP. We empirically evaluated how OOP and AOP could affect source code quality from the viewpoint of an evolving DSPL. As a result, AOP yields better results in terms of size, SoC, cohesion, and coupling measures. Conversely, AOP provides lower change propagation impact. Although the packages in AOP were more susceptible to changes than in OOP, we could indicate that AOP may be a feasible strategy for DSPL implementation. © 2017 Elsevier Inc.</t>
  </si>
  <si>
    <t>FPA-FL: Incorporating static fault-proneness analysis into statistical fault localization</t>
  </si>
  <si>
    <t>Despite the proven applicability of the statistical methods in automatic fault localization, these approaches are biased by data collected from different executions of the program. This biasness could result in unstable statistical models which may vary dependent on test data provided for trial executions of the program. To resolve the difficulty, in this article a new ‘fault-proneness’-aware statistical approach based on Elastic-Net regression, namely FPA-FL is proposed. The main idea behind FPA-FL is to consider the static structure and the fault-proneness of the program statements in addition to their dynamic correlations with the program termination state. The grouping effect of FPA-FL is helpful for finding multiple faults and supporting scalability. To provide the context of failure, cause-effect chains of program faults are discovered. FPA-FL is evaluated from different viewpoints on well-known test suites. The results reveal high fault localization performance of our approach, compared with similar techniques in the literature. © 2017 Elsevier Inc.</t>
  </si>
  <si>
    <t>Do android developers neglect error handling? a maintenance-Centric study on the relationship between android abstractions and uncaught exceptions</t>
  </si>
  <si>
    <t>All the mainstream programming languages in widespread use for mobile app development provide error handling mechanisms to support the implementation of robust apps. Android apps, in particular, are usually written in the Java programming language. Java includes an exception handling mechanism that allows programs to signal the occurrence of errors by throwing exceptions and to handle these exceptions by catching them. All the Android-specific abstractions, such as activities and asynctasks, can throw exceptions when errors occur. When an app catches the exceptions that it or the libraries upon which it depends throw, it can resume its activity or, at least, fail in a graceful way. On the other hand, uncaught exceptions can lead an app to crash, particularly if they occur within the main thread. Previous work has shown that, in real Android apps available at the Play Store, uncaught exceptions thrown by Android-specific abstractions often cause these apps to fail. This paper presents an empirical study on the relationship between the usage of Android abstractions and uncaught exceptions. Our approach is quantitative and maintenance-centric. We analyzed changes to both normal and exception handling code in 112 versions extracted from 16 software projects covering a number of domains, amounting to more than 3 million LOC. Change impact analysis and exception flow analysis were performed on those versions of the projects. The main finding of this study is that, during the evolution of the analyzed apps, an increase in the use of Android abstractions exhibits a positive and statistically significant correlation with the number of uncaught exception flows. Since uncaught exceptions cause apps to crash, this result suggests that these apps are becoming potentially less robust as a consequence of exception handling misuse. Analysis of multiple versions of these apps revealed that Android developers usually employ abstractions that may throw exceptions without adding the appropriate handlers for these exceptions. This study highlights the need for better testing and verification tools with a focus on exception handling code and for a change of culture in Android development or, at least, in the design of its APIs. © 2017 Elsevier Inc.</t>
  </si>
  <si>
    <t>Introduction to the special issue on test oracles</t>
  </si>
  <si>
    <t>Exploring the usefulness of unlabelled test cases in software fault localization</t>
  </si>
  <si>
    <t>In automatic software fault localization techniques, both the coverage and the testing outcomes of the provided test suite are considered to be essential information. The problem occurs when test oracles do not exist. Specifically, the test suite will contain a large number of unlabelled test cases, i.e., test cases whose output is not identified as being either correct (passing) or incorrect (failing). Such unlabelled test cases cannot be directly used, thereby leading to a degradation of localization effectiveness. In this paper, we propose an approach based on test classification to enable the use of unlabelled test cases in localizing faults. In our approach, unlabelled test cases are classified based on their execution information and are then assigned corresponding estimated labels to allow them to be utilized in fault localization. Experimental results show that with the utilization of these newly labelled test cases, the effectiveness of fault localization can indeed be improved. © 2017 Elsevier Inc.</t>
  </si>
  <si>
    <t>Temporal algebraic query of test sequences</t>
  </si>
  <si>
    <t>Nowadays tools can generate test suites consisting of large number of test sequences. The used algorithms are typically random-based. Although more advanced variations may incorporate an advanced search algorithm to cover difficult scenarios, many decisions still have to be made randomly simply because no information is available to calculate the best decision. Because of this, many of the generated sequences may be redundant, while some others may be rare and hard to get. This paper presents a rich formalism that is based on a mix of algebraic relations and Linear Temporal Logic (LTL) to query test suites, and an efficient algorithm to execute such queries. Queries can be used as correctness specifications (oracles) to validate a test suite. They are however more general as they can be used to filter out test sequences with interesting properties, e.g. to archive them for future use. The proposed formalism is quite expressive: it can express algebraic equations with logical variables, Hoare triples, class invariants, as well as their temporal modalities. An evaluation of the query algorithm's performance is included in this paper. The whole query framework has been implemented in a testing tool for Java called T3i. © 2017 Elsevier Inc.</t>
  </si>
  <si>
    <t>Contract-based testing for PHP with Praspel</t>
  </si>
  <si>
    <t>We summarize several contributions related to the PHP Realistic Annotation and SPEcification Language (Praspel). This language extends PHP programs with annotations for the formal specification of the behavior of their functions and for the declaration of types for their data. These contracts are used to automate test generation, by deriving test cases and test data, and test execution, by checking assertions at run-time in order to establish the test verdict. Our approach to contract-based testing for PHP is fully implemented into a PHP framework currently in use by several web companies. © 2017 Elsevier Inc.</t>
  </si>
  <si>
    <t>VISOR: A fast image processing pipeline with scaling and translation invariance for test oracle automation of visual output systems</t>
  </si>
  <si>
    <t>Test oracles differentiate between the correct and incorrect system behavior. Hence, test oracle automation is essential to achieve overall test automation. Otherwise, testers have to manually check the system behavior for all test cases. A common test oracle automation approach for testing systems with visual output is based on exact matching between a snapshot of the observed output and a previously taken reference image. However, images can be subject to scaling and translation variations. These variations lead to a high number of false positives, where an error is reported due to a mismatch between the compared images although an error does not exist. To address this problem, we introduce an automated test oracle, named VISOR, that employs a fast image processing pipeline. This pipeline includes a series of image filters that align the compared images and remove noise to eliminate differences caused by scaling and translation. We evaluated our approach in the context of an industrial case study for regression testing of Digital TVs. Results show that VISOR can avoid 90% of false positive cases after training the system for 4 h. Following this one-time training, VISOR can compare thousands of image pairs within seconds on a laptop computer. © 2017 Elsevier Inc.</t>
  </si>
  <si>
    <t>Automated inference of likely metamorphic relations for model transformations</t>
  </si>
  <si>
    <t>Model transformations play a cornerstone role in Model-Driven Engineering (MDE) as they provide the essential mechanisms for manipulating and transforming models. Checking whether the output of a model transformation is correct is a manual and error-prone task, referred to as the oracle problem. Metamorphic testing alleviates the oracle problem by exploiting the relations among different inputs and outputs of the program under test, so-called metamorphic relations (MRs). One of the main challenges in metamorphic testing is the automated inference of likely MRs. This paper proposes an approach to automatically infer likely MRs for ATL model transformations, where the tester does not need to have any knowledge of the transformation. The inferred MRs aim at detecting faults in model transformations in three application scenarios, namely regression testing, incremental transformations and migrations among transformation languages. In the experiments performed, the inferred likely MRs have proved to be quite accurate, with a precision of 96.4% from a total of 4101 true positives out of 4254 MRs inferred. Furthermore, they have been useful for identifying mutants in regression testing scenarios, with a mutation score of 93.3%. Finally, our approach can be used in conjunction with current approaches for the automatic generation of test cases. © 2017 Elsevier Inc.</t>
  </si>
  <si>
    <t>Predicting bug-fixing time: A replication study using an open source software project</t>
  </si>
  <si>
    <t>Background: On projects with tight schedules and limited budgets, it may not be possible to resolve all known bugs before the next release. Estimates of the time required to fix known bugs (the “bug fixing time”) would assist managers in allocating bug fixing resources when faced with a high volume of bug reports. Aim: In this work, we aim to replicate a model for predicting bug fixing time with open source data from Bugzilla Firefox. Method: To perform the replication study, we follow the replication guidelines put forth by Carver [J. C. Carver, Towards reporting guidelines for experimental replications: a proposal, in: 1st International Workshop on Replication in Empirical Software Engineering, 2010.]. Similar to the original study, we apply a Markov-based model to predict the number of bugs that can be fixed monthly. In addition, we employ Monte-Carlo simulation to predict the total fixing time for a given number of bugs. We then use the k-nearest neighbors algorithm to classify fixing times into slow and fast. Result: The results of the replicated study on Firefox are consistent with those of the original study. The results show that there are similarities in the bug handling behaviour of both systems. Conclusion: We conclude that the model that estimates the bug fixing time is robust enough to be generalized, and we can rely on this model for our future research. © 2017 Elsevier Inc.</t>
  </si>
  <si>
    <t>An experimental replication on the effect of the practice of mindfulness in conceptual modeling performance</t>
  </si>
  <si>
    <t>Context: Mindfulness is a meditation technique aimed to increase clearness of mind and awareness. In the 2013–2014 academic year, an experiment was carried out to test whether the practice of mindfulness during 4 weeks improved or not the conceptual modeling performance using UML class diagrams of 32 second–year students of Software Engineering at the University of Seville. Objective: An internal replication with some changes in the original design was performed in the first semester of the 2014–2015 academic year in order to confirm the insights provided by the original study and increase the confidence in its conclusions. The sample were 53 students with the same profile than in the original study. Method: Half the students (27 subjects) practiced mindfulness during 6 weeks, while the other half (26 subjects), i.e. the control group, received no treatment during that time. All the students developed two conceptual models using UML class diagrams from a transcript of an interview, one before and another after the 6 weeks of mindfulness sessions, and the results were compared in terms of conceptual modeling effectiveness and efficiency. Results: The results of both experiments were similar, showing that the practice of mindfulness significantly improves conceptual modeling efficiency. Regarding conceptual modeling effectiveness, an improvement is observed in practice, but the analysis shows that such improvement is not statistically significant. After a reanalysis of data, consistent results have also been obtained. Conclusion: After a replication that leads to the same conclusions as the original study, the adequacy of the original experiment is confirmed and the credibility of its results is increased. Thus, we can state that the practice of mindfulness can improve the efficiency of Software Engineering students in the development of conceptual models, although further experimentation is needed in order to confirm the results in other contexts and other Software Engineering activities different from conceptual modeling. © 2016 Elsevier Inc.</t>
  </si>
  <si>
    <t>Increasing the capturing angle in print-cam robust watermarking</t>
  </si>
  <si>
    <t>It is nowadays more probable that a print media is captured and shared with a mobile phone than with a scanner. The reasons for photographing the print range from intention of copying the image to simply sharing an interesting add with friends. Watermarking offers a solution for carrying side information in the images, and if the watermarking method being used is robust to the print-cam process, the information can be read with a mobile phone camera. In this paper, we present a print-cam robust watermarking method that is also implemented on a mobile phone and evaluated with user tests. Especially, the lens focusing problem when the picture is captured in a wide angle with respect to the printout is addressed. The results show that the method is highly robust to capturing the watermark without errors in angles up to 60° with processing times that are acceptable for real-life applications. © 2017 Elsevier Inc.</t>
  </si>
  <si>
    <t>A decision-making process-line for selection of software asset origins and components</t>
  </si>
  <si>
    <t>Selecting sourcing options for software assets and components is an important process that helps companies to gain and keep their competitive advantage. The sourcing options include: in-house, COTS, open source and outsourcing. The objective of this paper is to further refine, extend and validate a solution presented in our previous work. The refinement includes a set of decision-making activities, which are described in the form of a process-line that can be used by decision-makers to build their specific decision-making process. We conducted five case studies in three companies to validate the coverage of the set of decision-making activities. The solution in our previous work was validated in two cases in the first two companies. In the validation, it was observed that no activity in the proposed set was perceived to be missing, although not all activities were conducted and the activities that were conducted were not executed in a specific order. Therefore, the refinement of the solution into a process-line approach increases the flexibility and hence it is better in capturing the differences in the decision-making processes observed in the case studies. The applicability of the process-line was then validated in three case studies in a third company. © 2017 Elsevier Inc.</t>
  </si>
  <si>
    <t>Fault localisation for WS-BPEL programs based on predicate switching and program slicing</t>
  </si>
  <si>
    <t>Service-Oriented Architecture (SOA) enables the coordination of multiple loosely coupled services. This allows users to choose any service provided by the SOA without knowing implementation details, thus making coding easier and more flexible. Web services are basic units of SOA. However, the functionality of a single Web service is limited, and usually cannot completely satisfy the actual demand. Hence, it is necessary to coordinate multiple independent Web services to achieve complex business processes. Business Process Execution Language for Web Services (WS-BPEL) makes the coordination possible, by helping the integration of multiple Web services and providing an interface for users to invoke. When coordinating these services, however, illegal or faulty operations may be encountered, but current tools are not yet powerful enough to support the localisation and removal of these problems. In this paper, we propose a fault localisation technique for WS-BPEL programs based on predicate switching and program slicing, allowing developers to more precisely locate the suspicious faulty code. Case studies were conducted to investigate the effectiveness of the proposed technique, which was compared with predicate switching only, slicing only, and one existing fault localisation technique, namely Tarantula. The experimental results show that the proposed technique has a higher fault localisation effectiveness and precision than the baseline techniques. © 2017 Elsevier Inc.</t>
  </si>
  <si>
    <t>CHAIN: Developing model-driven contextual help for adaptive user interfaces</t>
  </si>
  <si>
    <t>Adaptive user interfaces (UIs) change their presentation at runtime to remain usable in different contexts-of-use. Such changes can cause discrepancies between the UI and static help materials, e.g., videos and screenshots, thereby negatively impacting the latter's usefulness (usability and utility). This paper presents Contextual Help for Adaptive INterfaces (CHAIN), which is an approach for developing model-driven contextual help that maintains its usefulness across UI adaptations. This trait is achieved by interpreting the help models at runtime and overlaying instructions on the running adapted UI. A language called Contextual Help for Adaptive INterfaces eXtensible Markup Language (CHAINXML) and a visual notation were developed for expressing and depicting help models. A technique was also devised for presenting CHAIN help models over legacy applications, whether or not their source-code is available. A supporting tool was developed as an extension to Cedar Studio. This work was empirically evaluated in two studies. The first study performed a preliminary evaluation of CHAIN's visual notation. The second study evaluated CHAIN's strengths and shortcomings after using it to develop help for real-life adaptive UIs. The results gave a positive indication about CHAIN's technical qualities and provided insights that could inform future work. © 2017 Elsevier Inc.</t>
  </si>
  <si>
    <t>Large universe attribute based access control with efficient decryption in cloud storage system</t>
  </si>
  <si>
    <t>Ciphertext Policy Attribute Based Encryption scheme is a promising technique for access control in the cloud storage, since it allows the data owner to define access policy over the outsourced data. However, the existing attribute based access control mechanism in the cloud storage is based on small universe construction, where the attribute set is defined at setup, and the size of the public parameters scales with the number of attributes. A large number of new attributes need to be added to the system over time, small universe attribute based access control is no longer suitable for cloud storage, whereas large universe attribute based encryption where any string can be employed as an attribute and attributes are not required to be enumerated at system setup meets this requirement. Unfortunately, one of the main efficiency drawbacks of existing large universe attribute based encryption is that ciphertext size and decryption time scale with the complexity of the access structure. In this work, we propose large universe attribute based access control scheme with efficient decryption. The user provides the cloud computing server with a transformation key with which the cloud computing server transforms the ciphertext associated with the access structure satisfied by the attributes associated with the private key into a simple and short ciphertext; thus it significantly reduces the time for the user to decrypt the ciphertext without the cloud computing server knowing the underlying plaintext; the user can check whether the transformation done by the cloud computing server is correct to verify transformation correctness. Security analysis and performance evaluation show our scheme is secure and efficient. © 2017 Elsevier Inc.</t>
  </si>
  <si>
    <t>Quantum genetic algorithm based scheduler for batch of precedence constrained jobs on heterogeneous computing systems</t>
  </si>
  <si>
    <t>Distributed systems are efficient means of realizing High-Performance Computing (HPC). They are used in meeting the demand of executing large-scale high-performance computational jobs. Scheduling the tasks on such computational resources is one of the prime concerns in the heterogeneous distributed systems. Scheduling requires optimizing either single objective or multiple objectives. Load Imbalance (LIB) and Load balancing Cost Ratio (LCR) are two such objectives. LIB and LCR are used in deciding the distribution of load over available resources for utilization and the computational cost respectively. Scheduling jobs with precedence constraints are NP-complete in nature. Scheduling requires either heuristic or metaheuristic approach for sub-optimal but acceptable solutions. Quantum computing is one such metaheuristic approach. It has proven to be promising in addressing the multi-objective scheduling problems with an effective exploration of the search space. This work proposes a dual-objective Quantum-inspired Genetic Algorithm based Load Balancing Strategy (QGLBS) for workflow application with the objective of optimizing both LIB and LCR. The DAG representation of the batch of jobs helps in effective exploitation of the parallelism available at the job level as well as the sub-job level with the modules at the same level of the batch executing at the same time. The strategy ensures that the communication cost and the critical path are considered in making scheduling decisions. QGLBS exploits the features of Quantum Computing and Genetic Algorithm to establish the Pareto fronts using non-dominated sorting based on NSGA-II. Hypervolume measures are used to compare the results of the quality assessment of Pareto fronts. Simulation study on Gridsim ensures that the QGLBS approach works effectively for real life scenario with various workflow applications. © 2017 Elsevier Inc.</t>
  </si>
  <si>
    <t>Sacbe: A building block approach for constructing efficient and flexible end-to-end cloud storage</t>
  </si>
  <si>
    <t>End-to-end solutions enable users to protect their data, before sending them to the cloud, from confidentiality violations, service outages and vendor lock-in incidents. These solutions however require the integration and orchestration of multiple applications that affect the end-user service experience. This paper presents Sacbe, an approach for building efficient and flexible end-to-end cloud storage based on building blocks (BB), which are logical representations of independent applications encapsulated into containers. The developers can build structures such as pipelines, stacks and/or clusters of applications by chaining BBs through I/O interfaces. These structures enable users to move/process data/metadata in continuous dataflows from their devices to the cloud and enables organizations to build cloud storage services. We implemented a complete realization of an end-to-end cloud storage solution, which includes pipelines of BBs running on client-side for end-users to ensure in-house the confidentiality and reliability of data as well as stacks and clusters of BBs to build authentication, sharing, and storage services in a private cloud. This prototype was evaluated through controlled experimentation and a case study based on a satellite imagery, which revealed the feasibility of end-to-end solutions built with Sacbe as the end-user service experience was significantly improved in comparison with other solutions. © 2017 Elsevier Inc.</t>
  </si>
  <si>
    <t>Test case prioritization for object-oriented software: An adaptive random sequence approach based on clustering</t>
  </si>
  <si>
    <t>Test case prioritization (TCP) attempts to improve fault detection effectiveness by scheduling the important test cases to be executed earlier, where the importance is determined by some criteria or strategies. Adaptive random sequences (ARSs) can be used to improve the effectiveness of TCP based on white-box information (such as code coverage information) or black-box information (such as test input information). To improve the testing effectiveness for object-oriented software in regression testing, in this paper, we present an ARS approach based on clustering techniques using black-box information. We use two clustering methods: (1) clustering test cases according to the number of objects and methods, using the K-means and K-medoids clustering algorithms; and (2) clustered based on an object and method invocation sequence similarity metric using the K-medoids clustering algorithm. Our approach can construct ARSs that attempt to make their neighboring test cases as diverse as possible. Experimental studies were also conducted to verify the proposed approach, with the results showing both enhanced probability of earlier fault detection, and higher effectiveness than random prioritization and method coverage TCP technique. © 2017 Elsevier Inc.</t>
  </si>
  <si>
    <t>Introduction to the special issue on “Software Business”</t>
  </si>
  <si>
    <t>R-SHT: A state history tree with R-Tree properties for analysis and visualization of highly parallel system traces</t>
  </si>
  <si>
    <t>Understanding the behaviour of distributed computer systems with many threads and resources is a challenging task. Dynamic analysis tools such as tracers have been developed to assist programmers in debugging and optimizing the performance of such systems. However, complex systems can generate huge traces, with billions of events, which are hard to analyze manually. Trace visualization and analysis programs aim to solve this problem. Such software needs fast access to data, which a linear search through the trace cannot provide. Several programs have resorted to stateful analysis to rearrange data into more query friendly structures. In previous work, we suggested modifications to the State History Tree (SHT) data structure to correct its disk and memory usage. While the improved structure, eSHT, made near optimal disk usage and had reduced memory usage, we found that query performance, while twice as fast, exhibited scaling limitations. In this paper, we proposed a new structure using R-Tree techniques to improve query performance. We explain the hybrid scheme and algorithms used to optimize the structure to model the expected behaviour. Finally, we benchmark the data structure on highly parallel traces and on a demanding trace visualization use case. Our results show that the hybrid R-SHT structure retains the eSHT's optimal disk usage properties while providing several orders of magnitude speed up to queries on highly parallel traces. © 2017 Elsevier Inc.</t>
  </si>
  <si>
    <t>Lean Internal Startups for Software Product Innovation in Large Companies: Enablers and Inhibitors</t>
  </si>
  <si>
    <t>Context: Startups are disrupting traditional markets and replacing well-established actors with their innovative products.To compete in this age of disruption, large and established companies cannot rely on traditional ways of advancement, which focus on cost efficiency, lead time reduction and quality improvement. Corporate management is now looking for possibilities to innovate like startups. Along with it, the awareness and the use of the Lean startup approach have grown rapidly amongst the software startup community and large companies in recent years. Objective: The aim of this study is to investigate how Lean internal startup facilitates software product innovation in large companies. This study also identifies the enablers and inhibitors for Lean internal startups. Method: A multiple case study approach is followed in the investigation. Two software product innovation projects from two different large companies are examined, using a conceptual framework that is based on the method-in-action framework and extended with the previously developed Lean-Internal Corporate Venture model. Seven face-to-face in-depth interviews of the employees with different roles and responsibilities are conducted. The collected data is analysed through a careful coding process. Within-case analysis and cross-case comparison are applied to draw the findings from the two cases. Results: A generic process flow summarises the common key processes of Lean internal startups in the context of large companies. The findings suggest that an internal startup can be initiated top-down by management, or bottom-up by employees, which faces different challenges. A list of enablers and inhibitors of applying Lean startup in large companies are identified, including top management support and cross-functional team as key enablers. Both cases face different inhibitors due to the different process of inception, objective of the team and type of the product. Conclusions: The contribution of this study for research is threefold. First, this study is one of the first attempt to investigate the use of Lean startup approach in the context of large companies empirically. Second, the study shows the potential of the method-in-action framework to investigate the Lean startup approach in non-startup context. The third contribution is a general process of Lean internal startup and the evidence of the enablers and inhibitors of implementing it, which are both theory-informed and empirically grounded. Future studies could extend our study by addressing the limitations of the research approach undertaken in this study. © 2017 Elsevier Inc.</t>
  </si>
  <si>
    <t>On the value of a prioritization scheme for resolving Self-admitted technical debt</t>
  </si>
  <si>
    <t>Programmers tend to leave incomplete, temporary workarounds and buggy codes that require rework in software development and such pitfall is referred to as Self-admitted Technical Debt (SATD). Previous studies have shown that SATD negatively affects software project and incurs high maintenance overheads. In this study, we introduce a prioritization scheme comprising mainly of identification, examination and rework effort estimation of prioritized tasks in order to make a final decision prior to software release. Using the proposed prioritization scheme, we perform an exploratory analysis on four open source projects to investigate how SATD can be minimized. Four prominent causes of SATD are identified, namely code smells (23.2%), complicated and complex tasks (22.0%), inadequate code testing (21.2%) and unexpected code performance (17.4%). Results show that, among all the types of SATD, design debts on average are highly prone to software bugs across the four projects analysed. Our findings show that a rework effort of approximately 10 to 25 commented LOC per SATD source file is needed to address the highly prioritized SATD (vital few) tasks. The proposed prioritization scheme is a novel technique that will aid in decision making prior to software release in an attempt to minimize high maintenance overheads. © 2017 Elsevier Inc.</t>
  </si>
  <si>
    <t>Managing architectural technical debt: A unified model and systematic literature review</t>
  </si>
  <si>
    <t>Large Software Companies need to support the continuous and fast delivery of customer value in both the short and long term. However, this can be impeded if the evolution and maintenance of existing systems is hampered by what has been recently termed Technical Debt (TD). Specifically, Architectural TD has received increased attention in the last few years due to its significant impact on system success and, left unchecked, it can cause expensive repercussions. It is therefore important to understand the underlying factors of architectural TD. With this as background, there is a need for a descriptive model to illustrate and explain different architectural TD issues. The aim of this study is to synthesize and compile research efforts with the goal of creating new knowledge with a specific interest in the architectural TD field. The contribution of this paper is the presentation of a novel descriptive model, providing a comprehensive interpretation of the architectural TD phenomenon. This model categorizes the main characteristics of architectural TD and reveals their relations. The results show that, by using this model, different stakeholders could increase the system's success rate, and lower the rate of negative consequences, by raising awareness about architectural TD. © 2017 Elsevier Inc.</t>
  </si>
  <si>
    <t>Motivating the contributions: An Open Innovation perspective on what to share as Open Source Software</t>
  </si>
  <si>
    <t>Open Source Software (OSS) ecosystems have reshaped the ways how software-intensive firms develop products and deliver value to customers. However, firms still need support for strategic product planning in terms of what to develop internally and what to share as OSS. Existing models accurately capture commoditization in software business, but lack operational support to decide what contribution strategy to employ in terms of what and when to contribute. This study proposes a Contribution Acceptance Process (CAP) model from which firms can adopt contribution strategies that align with product strategies and planning. In a design science influenced case study executed at Sony Mobile, the CAP model was iteratively developed in close collaboration with the firm's practitioners. The CAP model helps classify artifacts according to business impact and control complexity so firms may estimate and plan whether an artifact should be contributed or not. Further, an information meta-model is proposed that helps operationalize the CAP model at the organization. The CAP model provides an operational OI perspective on what firms involved in OSS ecosystems should share, by helping them motivate contributions through the creation of contribution strategies. The goal is to help maximize return on investment and sustain needed influence in OSS ecosystems. © 2017</t>
  </si>
  <si>
    <t>Smart cities</t>
  </si>
  <si>
    <t>A combined 90/900 MHz IC architecture for power-assisting in IoT applications</t>
  </si>
  <si>
    <t>In this work we present a combined 90/900 MHz Energy Harvesting Architecture for IoT device power assisting. The harvester takes advantages from a dedicated diplexer and a power manager for battery life enhancement purposes. The system has been optimized in the 900 MHz frequency range by analyzing a probabilistic approach used for modeling the possible amount of Global System for Mobile communication (GSM) energy that could be harvested while a fixed power downlink scenario has been adopted for the 90MHz band. A preliminary IC system with a 0.18μm CMOS SMIC technology has been designed and optimized at 90 and 900 MHz while discrete element board, to be integrated with the proposed IC, with commercial components has been developed and tested. Concerning simulation results on the IC design they have confirmed that the integrated system handles an incoming power typically ranging from -25 dBm to 5 dBm by rectifying the variable input signals into a DC voltage source with an average 50% efficiency. © 2018 Universidad Complutense de Madrid.All Rights Reserved.</t>
  </si>
  <si>
    <t>Towards a synesthesia laboratory: Real-time Localization and Visualization of a Sound Source for Virtual Reality Applications</t>
  </si>
  <si>
    <t>In this paper, we present our findings related to the problem of localization and visualization of a sound source placed in the same room as the listener. The particular effect that we aim to investigate is called synesthesia-the act of experiencing one sense modality as another, e.g., a person may vividly experience flashes of colors when listening to a series of sounds. Towards that end, we apply a series of recently developed methods for detecting sound source in a three-dimensional space around the listener. We also apply a Kalman filter to smooth out the perceived motion. Further, we transform the audio signal into a series of visual shapes, such that the size of each shape is determined by the loudness of the sound source, and its color is determined by the dominant spectral component of the sound. The developed prototype is verified in real time. The prototype configuration is described and some initial experimental results are reported and discussed. Some ideas for further development are also presented. © 2018 Universidad Complutense de Madrid.All Rights Reserved.</t>
  </si>
  <si>
    <t>Interval tree-based task scheduling method for mobile crowd sensing systems</t>
  </si>
  <si>
    <t>Nowadays there is an increasing demand to provide a real-time environmental information. So, the growing number of mobile devices carried by users establish a new and fast-growing sensing paradigm to satisfy this need, which is called Mobile Crowd Sensing (MCS). The MCS uses different sensing abilities to acquire local knowledge through enhanced mobile devices. In MCS, it is very important to collect high-quality sensory data that satisfies the needs of all assigned tasks and the task organizers with a minimum cost for the participants. One of the most important factors which affect the MCS cost is how to schedule different sensing tasks which must be assigned to a smartphone with the objective of minimizing sensing energy consumption while ensuring high-quality sensory data. In this paper, the problem of scheduling the tasks which have mutual sensor is formulated and a scheduling method to minimize the energy consumption by reducing the sensor utilization is proposed. The proposed method will incentive the users to participate in multiple tasks at the same time, which minimizes the total cost of the performed tasks and increases his rewards. The experimental results by using synthetic and real data show that the proposed scheduling method can minimize the energy consumption and preserve the task requirements compared to existing algorithms. © 2018 Universidad Complutense de Madrid.All Rights Reserved.</t>
  </si>
  <si>
    <t>A co-simulation framework for integrated planning and analysis of wide area measurement and protection systems</t>
  </si>
  <si>
    <t>The recent efforts to extend measurement and communication infrastructures in power grids have brought about new potentials for a more efficient and optimized grid operation using the data which become available. Due to this integration, on the other hand, not only the network expansion and planning but also the development of new applications must be carried out under consideration of the interdependencies between the power grid and the underlying communication network. In this work, we present a co-simulation environment and tool chain to enable integrated planning and subsequent performance analysis of a wide area measurement system. In the first part of the paper, we investigate the performance of PMU-based state estimation techniques under several power system and communication network scenarios. In the second part of the paper, furthermore, the presented setup is extended for co-simulative investigations of the machine learning-based fault detection and classification techniques in power systems. The presented results not only validate the developed software solution for similar research studies but also scrutinize the impact of communication network performance on power system state estimation and PMU-based decision-making for fault detection and classification. © 2018 Universidad Complutense de Madrid.All Rights Reserved.</t>
  </si>
  <si>
    <t>Secure data communication using file hierarchy attribute based encryption in wireless body area networks</t>
  </si>
  <si>
    <t>Wireless Body Area Networks (WBANs) play an important role in healthcare system by enabling medical experts to guide patients remotely. The unauthorized access of medical data from WBAN controller as well as the unreliable data communication may leads to risk for patients life. Currently, Chunqiang Hu et al., [1] proposed a data communication protocol by using Ciphertext-Policy Attribute-Based Encryption (CP-ABE) for a single file. The major limitation of Chunqiang Hu et al., [1] is that as the number of files increases, CP-ABE will suffer from parameters such as message size, energy consumption and computation cost. This paper proposes a more secure and efficient data communication scheme for WBANs by using an efficient File Hierarchy CP-ABE (FH-CP-ABE). The proposed scheme uses integrated access structure which is a combination of two or more access structures with hierarchical files encrypted. We evaluate the performance analysis of the proposed data communication protocol in terms of message size, energy consumption, computation cost and compared with Chunqiang Hu et al., [1]. © 2018 Universidad Complutense de Madrid.All Rights Reserved.</t>
  </si>
  <si>
    <t>MQTT-AUTH: A token-based solution to endow MQTT with authentication and authorization capabilities</t>
  </si>
  <si>
    <t>Security in the Internet of Things is a current hot topic and it may comprise different aspects such as confidentiality and integrity of personal data, as well as the authentication and the authorization to access smart objects that are spreading more and more in our every-day lives. In this work we focus on MQTT (Message Queue Telemetry Transport), a message-based communication protocol explicitly designed for low-power machine-to-machine communications and based on the publish-subscribe paradigm. First of all, we provide an accurate analysis of some of the most recent security solutions and improvements of MQTT found in the literature. Secondly, we describe in detail a novel secure solution, called MQTT-Auth, to protect specific topics in MQTT. This solution is based on the AugPAKE security algorithm for guaranteeing confidentiality, and onto two tokens which permit to authenticate the usage of a topic and to guarantee authorization in accessing a topic respectively. MQTT-Auth can also be easily extended to a hierarchical structure of topics and entities. Finally, we compare MQTT-Auth with some solutions for securing MQTT being present in the relevant literature, and we provide some details on how MQTT-Auth has been implemented and successfully tested. © 2018 CCIS.</t>
  </si>
  <si>
    <t>A novel neuro-fuzzy model to detect human emotions using different set of vital factors with performance index measure</t>
  </si>
  <si>
    <t>A novel optimization algorithm is proposed for detecting human emotions (responses) using artificial intelligence techniques such as exhaustive search, fuzzy logic and neural networks. Previous models for detecting human emotions have used fourteen measurable physical and physiological input factors to detect twenty two human emotions [1]. This paper presents an optimization method to reduce the number of input factors required to detect a set of emotions. The proposed method utilizes twelve optimization procedures (cases) each one has unique error values, and different input factors. Optimization is sought to reduce the cost and complexity of implementing human emotion detection systems. A performance measure index is used to evaluate the effectiveness of the proposed model. This study shows that using less than half of the factors (6-8 factors) is the most cost effective set of input parameters for the human emotions detection system. © 2018 Universidad Complutense de Madrid.All Rights Reserved.</t>
  </si>
  <si>
    <t>Quality and availability of spectrum based routing for cognitive radio enabled IoT networks</t>
  </si>
  <si>
    <t>With the recent emergence and its wide spread applicability Internet of Things (IoT) is placing pressure on network resources and most importantly on availability of spectrum. Spectrum scarcity is the issue to be addressed in networking within IoT. Cognitive radio is the technology which addresses the problem of spectrum scarcity in an efficient way. Equipping the IoT devices with cognitive radio capability will lead to a new dimension called cognitive radio enabled IoT devices. To achieve ON-demand IoT solutions and interference free communications cognitive radio enabled IoT devices will become an effective platform for many applications. As there is high dynamicity in availability of spectrum it is challenging for designing an efficient routing protocol for secondary users in cognitive device networks. In this work we are going to estimate spectrum quality and spectrum availability based on two parameters called global information about spectrum usage and instant spectrum status information. Enhanced energy detector is used at each and every node for better probability of detection. For estimating spectrum quality and availability we are introducing novel routing metrics. To have restriction on the number of rerouting and to increase the performance of routing in our proposed routing metric only one retransmission is allowed. Then, two algorithms for routing are designed for evaluating the performance of routing and we find that the bit error rates of proposed algorithms (nodes are dynamic) have decreased a lot when compared to conventional methods (nodes are static) and throughput of proposed algorithm also improved a lot. © 2018 CCIS.</t>
  </si>
  <si>
    <t>Self-adaptive and lightweight real-time sleep recognition with smartphone</t>
  </si>
  <si>
    <t>It is widely recognized that sleep is a basic physiological process having fundamental effects on human health, performance and well-being. Such evidence stimulates the research of solutions to foster self-awareness of personal sleeping habits, and correct living environment management policies to encourage sleep. In this context, the use of mobile technologies powered with automatic sleep recognition capabilities can be helpful, and ubiquitous computing devices like smartphones can be leveraged as proxies to unobtrusively analyse the human behaviour. To this aim, we propose the implementation of a real-time sleep recognition methodology relied on a smartphone equipped with a mobile app that exploits contextual and usage information to infer sleep habits. As an improvement of already presented solutions, in this proposed application an initial training stage is required, during which the selected features are processed by k-Nearest Neighbors, Decision Tree, Random Forest, and Support Vector Machine classifiers, in order to select the best model for each user. Moreover, a 1st-order Markov Chain is applied to improve the recognition performance. Experimental results demonstrate the effectiveness of the proposed approach, achieving acceptable results in term of Precision, Recall, and F1-score. © 2018 CCIS.</t>
  </si>
  <si>
    <t>Agnostic and modular architecture for the development of cooperative ITS applications</t>
  </si>
  <si>
    <t>A Vehicular Adhoc Network (VANET) is a generic conceptualisation that can be applied to the communications domain of an Intelligent Transportation Systems (ITS). It defines requirements that allow the exchange of information between applications and services running on equipment that form a VANET, mainly moving vehicles, fixed road infrastructure's systems and mobile personal devices. In this unique and demanding environment, interoperability is attained through the use of specific wireless communications technologies and protocols. The great heterogeneity on the capabilities of the interconnected devices, the scale of the number of devices that could be involved, the various degrees of density and the complexity on the mobility patterns, makes interoperability at the application level a challenging problem. This paper presents an agnostic VANET architecture, adapted from ETSI and ISO modern standards, to be deployed on ITS as a mean to overcome those limitations. This new approach fosters the use of different communication technologies and network/transport protocol stacks in an open and modular framework, facilitating the creation of ITS cooperative applications and services, using traditional network programming paradigms where applications use the available medium transparently. The usefulness and versatility of the proposed architecture have been illustrated by means of two different applications that have been taken from simulation scenarios into use cases, really deployed on top of commercially available On Board Units. © 2018 CCIS.</t>
  </si>
  <si>
    <t>Evaluation of natural robustness of best constant weights to random communication breakdowns</t>
  </si>
  <si>
    <t>One of the most crucial aspects of an algorithm design for the wireless sensors networks is the failure tolerance. A high natural robustness and an effectively bounded execution time are factors that can significantly optimize the overall energy consumption and therefore, a great emphasis is laid on these aspects in many applications from the area of the wireless sensor networks. This paper addresses the robustness of the optimized Best Constant weights of Average Consensus with a stopping criterion (i.e. the algorithm is executed in a finite time) and their five variations with a lower mixing parameter (i.e. slower variants) to random communication breakdowns modeled as a stochastic event of a Bernoulli distribution. We choose three metrics, namely the deviation of the least precise final estimates from the average, the convergence rate expressed as the number of the iterations for the consensus, and the deceleration of each initial setup, in order to evaluate the robustness of various initial setups of Best Constant weights under a varying failure probability and over 30 random geometric graphs of either a strong or a weak connectivity. Our contribution is to find the most robust initial setup of Best Constant weights according to numerical experiments executed in Matlab. Finally, the experimentally obtained results are discussed, compared to the results from the error-free executions, and our conclusions are compared with the conclusions from related papers. © 2018 CCIS.</t>
  </si>
  <si>
    <t>A novel mobile communication system using pulse position based chirp spread spectrum modulation</t>
  </si>
  <si>
    <t>The paper presents a new mobile communication system based on Chirp Spread Spectrum (CSS) transmission. The downlink modulation scheme is extended with Pulse Position Modulation (PPM) to carry data for multiple mobile terminals simultaneously. The described novel mechanism ensures reliable and robust communication between the parties, especially for terminals moving with high speeds or at long range. Furthermore, the proposed system take care of the uplink communication as well, where Closed-Loop Power Control (CLPC) is applied to handle the near-far problem and improve the performance of the system. Based on the attributes of the proposed system the application area covers sensor networks, IoT applications and Industry 4.0 as general field of LPWAN, however, mobility of terminals also considered. Analytical investigations for downlink communication are described focusing on the instantaneous symbol-error rate and average SER in Rayleigh fading channel. The results show that the proposed Pulse Position based Chirp Spread Spectrum technique for Multiple Access (shortly PP-CSSMA) allows higher data rates that is used for the multiple access feature. In addition, numerical results are presented as well, and they point out the benefits of the applied CLPC mechanism. Finally, considerations regarding to the implementation of the proposed communication system are described. © 2018 CCIS.</t>
  </si>
  <si>
    <t>Savings on transmit power through designed horizon plane for LEO satellite ground stations</t>
  </si>
  <si>
    <t>Low Earth Orbit (LEO) satellites are used for public networking and for scientific purposes. Established satellite ground stations can communicate with LEO satellites only when the satellite is in their visibility region. Each ground station is characterized by its own ideal horizon plane. Because of natural barriers that plane is modified to the designed one, defined by minimal elevation, in order to avoid natural obstacles. Designed horizon plane implementation implies also the power saving from the satellite to be transmitted. The major loss in communication between the LEO satellite and the ground station is the free space loss. Free space loss varies since the distance from the ground station to the satellite varies over time, usually compensated through variable satellite transmit power toward the downlink. The main novelty of the paper is the mathematical elaboration and confirmation that through the implementation of the designed horizon plane instead of an ideal one, the transmit EIRP (Equivalent Isotropic Radiated Power) from the satellite toward the ground station, could be saved and still permanently keeping the constant receiving performance at the ground station. The novelty is proved by simulation for different altitudes associated with power savings calculation for designed horizon plane implementation compared to the ideal one. © 2018 CCIS.</t>
  </si>
  <si>
    <t>High speed (100G) access networks</t>
  </si>
  <si>
    <t>Passive optical networks are currently the most promising solution for access networks. Increasing bandwidth requirements and big data applications need a huge bandwidth. Nowadays, gigabit passive optical networks do not seem to be suitable for these purposes. This paper is focused on describing the development, parameters and needs for High Speed Access Networks (such as 100G EPON). The simulations with current wavelengths plans are presented. For simulations we used VPITransmissionMakerTM 9.7. Our goal was to create a rudimentary bidirectional PON system with one ONU and do several simulation scenarios by artificially increasing loss in a splitter for simulating more ONUs. Our following results consist of BER values and eye diagrams for each simulation scenario and proof that 100G EPON networks are most promising networks for the future. We proved that the 100G-EPON networks fully support the basic and currently used split ratios. We also created a two-way communication model and evaluated the obtained data from the bit error-rate and system reach point of view. The entire model was compared with the final version of NG-PON2. © 2018 CCIS.</t>
  </si>
  <si>
    <t>Detection of malware attacks on virtual machines for a self-heal approach in cloud computing using VM snapshots</t>
  </si>
  <si>
    <t>Cloud Computing strives to be dynamic as a service oriented architecture (SoA). The services in the SoA are rendered in terms of private, public and in many other commercial domain aspects. These services should be secured and thus are very vital to the cloud infrastructure. In order, to secure and maintain resilience in the cloud, it not only has to have the ability to identify the known threats but also to new challenges that target the infrastructure of a cloud. In this paper, we introduce and discuss a detection method of malwares from the VM memory snapshot analysis and the corresponding VM snapshots are classified into attacked and non-attacked VM snapshots. As snapshots are always taken to be a backup in the backup servers, this approach could reduce the overhead of the backup server with a self-healing capability of the VMs in the local cloud infrastructure itself without any compromised VM in the backup server. A machine learning approach is projected here to classify the attacked and non attacked snapshots. The features of the snapshots are gathered from the API calls of VM instances. Our proposed scheme has a high detection accuracy of about 93% while having the capability to classify and detect different types of malwares with respect to the VM snapshots. Finally the paper exhibits an algorithm using snapshots to detect and thus to self-heal. The self-healing approach with machine learning algorithms can determine new threats with some prior knowledge of its functionality. © 2018 CCIS.</t>
  </si>
  <si>
    <t>A smart iot-aware system for crisis scenario management</t>
  </si>
  <si>
    <t>In most dangerous events, involving many people in large buildings, rescue workers need to intervene in a timely and targeted manner in order to help most number of people and secure the environments without wasting resources. This work presents an Internet of Things(IoT)-based framework, aiming at monitoring environmental parameters in order to alert rescuers when they exceed some alarm thresholds. A hardware infrastructure driven by a software layer adds flexibility and adaptability to the Complex Event Processing engine and to a rule engine-based reflective middleware that manages and analyzes raw data in conjunction with a knowledge base modeling the application domain. © 2018 Spandidos Publications. All Rights Reserved.</t>
  </si>
  <si>
    <t>Complete model for automatic object detection and localisation on aerial images using convolutional neural networks</t>
  </si>
  <si>
    <t>In this paper, a novel approach for an automatic object detection and localisation on aerial images is proposed. Proposed model does not use ground control points (GCPs) and consists of three major phases. In the first phase, optimal flight route is planned in order to capture the area of interest and aerial images are acquired using unmanned aerial vehicle (UAV), followed by creating a mosaic of collected images to obtained larger field-of-view panoramic image of the area of interest and using the obtained image mosaic to create georeferenced map. The image mosaic is then also used to detect objects of interest using the approach based on convolutional neural networks.</t>
  </si>
  <si>
    <t>Top-down delivery of IoT-based applications for seniors behavior change capturing exploiting a model-driven approach</t>
  </si>
  <si>
    <t>Developing Internet of Things (IoT) requires expertise and considerable skills in different fields in order to cover all the involved heterogeneous technologies, communication formats and protocols. Developers and experts ask for new solutions that speed up the prototyping of IoT applications. One of these solutions is Web of Topics (WoX) middleware, a model-driven Cloud platform that aims to ease IoT applications developing, introducing a strong semantic abstraction of the IoT concepts. In WoX, almost all the IoT entities and concepts are limited to the concept of Topic, i.e. an entity containing the value of a feature of interest that we intend to detect. The local counterpart of WoX is L-WoX (Local-Web of Topics), which manages local instances of features of interest, allowing mobile applications to collaborate among them, offering and receiving data to/from smart objects, and enabling the communication with WoX Cloud platform. The presented study leverages WoX approach for showing an experience in rapid design and prototyping of an ambient assisted living system that detects the movements of elderly persons in their home, acquiring data through sensors in an unobtrusive way. Moreover, the paper shows that the chosen model-driven solution is very suitable in a top-down approach, starting from users requirements: the created system simplifies the user-centered design of IoT applications, adopting a full top-down approach from user required to the technological solution.</t>
  </si>
  <si>
    <t>A novel function complexity-based code migration policy for reducing power consumption</t>
  </si>
  <si>
    <t>Embedded system designs has changed greatly owing to rapid developments in both hardware and software technology. Typical designs should consider hardware limitations, such as size, weight, or battery capacity. In other words, the designs are heavily dependent on hardware components. Since hardware components can deteriorate and degenerate, hardware-aware software designs are needed to achieve power-efficient embedded systems. Previous studies usually focus on the microprocessor expecting to reduce power consumed on computation. Besides, entire program execution resulting a lot of memory accesses also consume power. Therefore, it should be considered to minimize overall power consumption for more efficient designs. Modern embedded systems often use heterogeneous memory to benefit from different characteristics of each memory device. This study aims to optimize the power efficiency of heterogeneous memory in embedded systems. We have proposed a detailed function complexity concept whose scale implies the range of power consumption in migrated memory. Afterward, function selection algorithm with function complexity selects a unique function which improve power consumption most after the migration. Several experiments and quantitative analyses with various benchmarks have been performed to validate the proposed algorithm. Consequently, migrating selected complex function successfully minimizes power consumption of an embedded system.</t>
  </si>
  <si>
    <t>Analysis and design of a dual band-notched UWB antenna using complementary split ring resonator</t>
  </si>
  <si>
    <t>In this paper, the complementary split ring resonator (CSRR) is studied and applied to design a printed ultra wideband (UWB) antenna with dual band-notched characteristics. Dual band-notched function is obtained by incorporating the CSRR in the radiating element and the ground plane of the proposed UWB antenna. The designed antenna has a small size and operates over the frequency band from 3.2 GHz to 13.5 GHz, with dual-band rejection at 3.5 GHz (WiMAX band) and the other at 5-6 GHz (WLAN band). The antenna electromagnetic characteristics such as the S (11) parameter, the radiation pattern and the gain are simulated using HFSS and CST. The obtained results are in good agreement and show that the proposed antenna can be used for UWB applications.</t>
  </si>
  <si>
    <t>A Modulator-less beam steering transmitter based on a revised DDS-PLL phase shifter architecture</t>
  </si>
  <si>
    <t>This paper details the design and implementation of a modulator-less beam steering transmitter based on a revised DDS-PLL phase shifter architecture. The proposed topology targets low data rate communications for Internet-of-Things systems, and has been demonstrated using an FPGA evaluation board and a custom PCB with four PLLs centered at 2.453-GHz. Measured system performance for an experimental 32-kbps data rate achieved through a 16-PSK modulation scheme are discussed. The proposed architecture is frequency independent, can be used in multi-band devices and has the potential for being integrated as an RF System-on-Chip.</t>
  </si>
  <si>
    <t>Searchable symmetric encryption for restricted search</t>
  </si>
  <si>
    <t>The proliferation of cloud computing highlights the importance of techniques that permit both secure storage of sensitive data and flexible data management at the same time. One line of research with this double motivation is the study of Searchable Symmetric Encryption (SSE) that has provided several outstanding results in the recent years. These solutions achieve sublinear keyword search in huge databases by using various data structures to store keywords and document identifiers. In this work, we focus on certain scenarios in which search over the whole database is not necessary and show that the otherwise inefficient sequential scan (in linear time) can be very practical. This is due to the fact that adding new entries to the database comes for free in this case while updating a complex data structure without information leakage is rather complicated. To demonstrate the practicality of our approach we build a simple SSE scheme based on bilinear pairings and prove its security against adaptive chosen-keyword attacks in the standard model under the widely used Symmetric eXternal Diffie-Hellman (SXDH) assumption.</t>
  </si>
  <si>
    <t>The sensing characteristics of ZnO tetrapods synthesized by microwave evaporation</t>
  </si>
  <si>
    <t>ZnO tetrapods have been grown by an environmental microwave evaporation approach in air atmosphere without any use of organic solvents or precursors. The synthesized powder was characterized using X-ray diffractometry (XRD) and Field emission Scanning Electron Microscopy (FE-SEM). The grown ZnO tetrapods exhibited a noteworthy microstructure and phase formation of crystalline and pure structure. ZnO tetrapods were deposited on Pt electrode to be employed as ZnO tetrapods structure-based sensors, then, they were investigated at room temperature in the relative humidity ranging from 0.0 to 96.0%. The sensors have shown a significant response towards relative humidity starting from 30%. Cross-sensitivity was investigated with respect to N2O (150 ppm in helium) and methane (1000 ppm in helium). The ZnO tetrapods-based sensors were insensitive towards the interfering gases, indicating a potential applicability for humidity sensing purposes.</t>
  </si>
  <si>
    <t>A non-intrusive low-cost kit for electric power measuring and energy disaggregation</t>
  </si>
  <si>
    <t>This article presents a kit to collect data of electric loads of single and three phases main power supply of a house and perform the energy disaggregation. To collect the data, we use sensors based on an open magnetic core to measure the electromagnetic field induced by the current in the electric conducting wire in a non-intrusive way. In particular, each sensor from the three-phase device wraps/encloses each phase without alignment. To calibrate the three-phase device, we present a method to calculate the neutral RMS without complex numbers using (Analysis of Variance) ANOVA and post hoc Tukey's multiple comparison tests to assert the differences of measures among phases. We managed to validate the method using a measure reference. Additionally, to perform the energy disaggregation, we use the NILMTK tool. This tool compares disaggregation algorithms on many public datasets. We use in our system two disaggregation algorithms Combinatorial Optimization and Factorial Hidden Markov Model algorithms. The results show that is possible to collect and perform energy disaggregation through our embedded system.</t>
  </si>
  <si>
    <t>Next-Generation infrastructure and technology issues in 5G systems</t>
  </si>
  <si>
    <t>Next-generation technologies are being tried to develop for 5G wireless cellular networks nowadays by many researchers. Some key technologies provide significant improvements for 5G systems in terms of huge capacity, higher data rate, signaling overhead on the network and energy-spectral efficiency. But these technologies also bring along critical issues for 5G systems. In this paper, these major problems of 5G networks are discussed in terms of scarcity radio frequency spectrum, inter-antenna synchronization, antenna deployments in cells, network and traffic management, cost and workload. Also these challenges are expressed, presented and discussed in each section to provide prior knowledge and perspective for 5G network designers and researchers.</t>
  </si>
  <si>
    <t>Enhancing developer recommendation with supplementary information via mining historical commits</t>
  </si>
  <si>
    <t>Given a software issue request, one important activity is to recommend suitable developers to resolve it. A number of approaches have been proposed on developer recommendation. These developer recommendation techniques tend to recommend experienced developers, i.e., the more experienced a developer is, the more possible he/she is recommended. However, if the experienced developers are hectic, the junior developers may be employed to finish the incoming issue. But they may have difficulty in these tasks for lack of development experience. In this article, we propose an approach, EDR_SI, to enhance developer recommendation by considering their expertise and developing habits. Furthermore, EDR_SI also provides the personalized supplementary information for developers to use, such as personalized source code files, developer network and source-code change history. An empirical study on five open source subjects is conducted to evaluate the effectiveness of EDR_SI. In our study, EDR_SI is also compared with the state-of-art developer recommendation techniques, iMacPro, Location and ABA-Time-tf-idf, to evaluate the effectiveness of developer recommendation, and the results show that EDR_SI can not only improve the accuracy of developer recommendation, but also effectively provide useful supplementary information for them to use when they implement the incoming issue requests. © 2017 Elsevier Inc.</t>
  </si>
  <si>
    <t>QuickFuzz testing for fun and profit</t>
  </si>
  <si>
    <t>Fuzzing is a popular technique to find flaws in programs using invalid or erroneous inputs but not without its drawbacks. At one hand, mutational fuzzers require a set of valid inputs as a starting point, in which modifications are then introduced. On the other hand, generational fuzzing allows to synthesize somehow valid inputs according to a specification. Unfortunately, this requires to have a deep knowledge of the file formats under test to write specifications of them to guide the test case generation process. In this paper we introduce an extended and improved version of QuickFuzz, a tool written in Haskell designed for testing unexpected inputs of common file formats on third-party software, taking advantage of off-the-self well known fuzzers. Unlike other generational fuzzers, QuickFuzz does not require to write specifications for the file formats in question since it relies on existing file-format-handling libraries available on the Haskell code repository. It supports almost 40 different complex file-types including images, documents, source code and digital certificates. In particular, we found QuickFuzz useful enough to discover many previously unknown vulnerabilities on real-world implementations of web browsers and image processing libraries among others. © 2017 Elsevier Inc.</t>
  </si>
  <si>
    <t>An empirical investigation of the influence of persona with personality traits on conceptual design</t>
  </si>
  <si>
    <t>Persona, an archetypical user, is increasingly becoming a popular tool for Software Engineers to design and communicate with stakeholders. A persona is a representative of a class of end users of a product or service. However, the majority of personas presented in the literature do not take into consideration that the personality of users affects the way they interact with a product or service. This study empirically explores variations in conceptual design based on the personality of a persona. We carried out two studies in Australia and one study in Denmark. We presented four personas with different personalities to 91 participants who collectively completed 218 design artifacts. The results from the studies indicate that the participants' views and prioritization of the needs and system requirements were influenced by the personality traits of the provided personas. For an introverted and emotionally unstable personality, inclusion of confidence building and socializer design features had a higher priority compared with the identified requirements for an extravert and emotionally stable personality. The findings support the proposition that personas with personality traits can aid software engineers to produce conceptual designs tailored to the needs of specific personalities. © 2017 Elsevier Inc.</t>
  </si>
  <si>
    <t>Measuring social networks when forming information system project teams</t>
  </si>
  <si>
    <t>Despite the advances in the project management field, little is known about how creating performing software teams in a systematical and repeatable way. The technical dimension is not enough to achieve this. Software development is a complex collaborative process where people and interpersonal relationships – i.e., how people interact, behave and organize – significantly influence the project success. In this paper, we define a framework to assign people to projects from this socio-technical perspective. Social networks characterizing the interplay between teammates are built and analyzed to predict productive collaborations and identify adequate team-members depending on the organization needs and the kind of project. A noteworthy novelty of these social networks is that they estimate compatibility between coworkers according to previous collaborations, but also according to individuals' social skills. This allows analyzing the compatibility among people who have not worked together before. We present results of using the proposed framework in a multinational corporation during a more-than-two-year period. Our in-company experiments emphasize that we can significantly improve the expected outcomes characterizing and measuring the social interaction among coworkers. Social aspects discussed may be highly relevant in the context of distributed software engineering, since it implies new challenges in the interplay among coworkers. © 2017 Elsevier Inc.</t>
  </si>
  <si>
    <t>Time series forecasting for dynamic quality of web services: An empirical study</t>
  </si>
  <si>
    <t>Web Services (WSs) constitute a critical component of modern software development. Knowing the dynamic qualities of WSs is mandatory during use, and these qualities vary continuously over time. However, in most cases, the quality information furnished by service providers is static and does not consider dynamic variations in quality over time. Thus, it is necessary to determine a method for acquiring accurate quality values for WSs. The motivation for this research is that the most suitable time-series method for dynamic quality prediction of WSs remains unknown because no comprehensive empirical comparison of the representative time-series methods has been performed. Therefore, in this paper, we implement all the representative time-series methods and compare their dynamic quality predictions for WSs using a real-world quality dataset. For empirical comparison, we have ensured that our study is reproducible and referenceable by providing diverse specifics and evaluating their validity in detail. The experimental results and diverse discussions presented in this paper may act as a valuable reference to both academic researchers and WS consumers and providers in industry because they can depend on the results when selecting the most suitable time-series method for direct use or as a starting point for further modifications. Based on our experimental results, among the included time-series forecasting approaches, genetic programming (GP) can achieve the highest quality of service (QoS) forecasting accuracy (in our experiments, the average mean absolute error and mean absolute percentage error are 1258 and 20%, respectively); however, this approach also requires the longest time to produce a QoS predictor (67.7 s on average). Though auto-regressive integrated moving average (ARIMA, with average error measures of 1343 and 25.4%) and exponential smoothing (ES, with average error measures of 1354 and 25.7%) present slightly worse accuracy than GP, ARIMA and ES require much less time to generate a predictor than GP (on average, 0.1612 and 0.1519 s, respectively); thus, these approaches might represent a compromise between forecasting accuracy and cost. © 2017 Elsevier Inc.</t>
  </si>
  <si>
    <t>Improving feature location in long-living model-based product families designed with sustainability goals</t>
  </si>
  <si>
    <t>The benefits of Software Product Lines (SPL) are very appealing: software development becomes better, faster, and cheaper. Unfortunately, these benefits come at the expense of a migration from a family of products to a SPL. Feature Location could be useful in achieving the transition to SPLs. This work presents our FeLLaCaM approach for Feature Location. Our approach calculates similarity to a description of the feature to locate, occurrences where the candidate features remain unchanged, and changes performed to the candidate features throughout the retrospective of the product family. We evaluated our approach in two long-living industrial domains: a model-based family of firmwares for induction hobs that was developed over more than 15 years, and a model-based family of PLC software to control trains that was developed over more than 25 years. In our evaluation, we compare our FeLLaCaM approach with two other approaches for Feature Location: (1) FLL (Feature Location through Latent Semantic Analysis) and (2) FLC (Feature Location through Comparisons). We measure the performance of FeLLaCaM, FLL, and FLC in terms of recall, precision, Matthews Correlation Coefficient, and Area Under the Receiver Operating Characteristics curve. The results show that FeLLaCaM outperforms FLL and FLC. © 2017 Elsevier Inc.</t>
  </si>
  <si>
    <t>A semi-automatic maintenance and co-evolution of OCL constraints with (meta)model evolution</t>
  </si>
  <si>
    <t>Metamodels are core components of modeling languages to define structural aspects of a business domain. As a complement, OCL constraints are used to specify detailed aspects of the business domain, e.g. more than 750 constraints come with the UML metamodel. As the metamodel evolves, its OCL constraints may need to be co-evolved too. Our systematic analysis shows that semantically different resolutions can be applied depending not only on the metamodel changes, but also on the user intent and on the structure of the impacted constraints. In this paper, we first investigate the syntactical reasons that lead to apply different resolutions. We then propose a co-evolution approach that offers alternative resolutions while allowing the user to choose the best applicable one. We evaluated our approach on six case studies of metamodel evolution and their OCL constraints co-evolution. The results show the usefulness of alternative resolutions along with user decision to cope with real co-evolution scenarios. Within our six case studies our approach led to an average of 92% (syntactically) and 93% (semantically) matching co-evolution w.r.t. the user intent. © 2017 Elsevier Inc.</t>
  </si>
  <si>
    <t>Minimum-cost deployment of adjustable readers to provide complete coverage of tags in RFID systems</t>
  </si>
  <si>
    <t>In Internet of things (IoT), radio frequency identification (RFID) plays an important role to help people rapidly obtain information of objects associated with tags. Passive tags are cheap and require no batteries to operate, so they are widely used in RFID applications. Readers, on the other hand, have to provide power to activate passive tags to get their data. However, collision occurs when two readers send signals to a tag at the same time. Therefore, it is critical to decide the locations of readers, namely reader deployment, to avoid collision. This paper considers adjustable readers, whose transmitted power is configurable to provide different communication range, and proposes a minimum-cost RFID reader deployment (MR2D) problem. Given the positions of tags, it determines how to deploy readers and adjust their transmitted power to cover all tags, such that we can use the minimum number of readers and save their energy. To facilitate data transmission and reduce hardware cost, we restrict the number of tags that each reader can cover and allow readers to have few overlapped tags in their communication range. Then, we develop an efficient solution to the MR2D problem by clustering tags into groups and placing a reader to cover each group to meet the above conditions. Simulation results show that our proposed solution not only saves the number of RFID readers but also reduces their energy consumption, as compared with existing methods. © 2017 Elsevier Inc.</t>
  </si>
  <si>
    <t>Task Scheduling in Big Data Platforms: A Systematic Literature Review</t>
  </si>
  <si>
    <t>Context: Hadoop, Spark, Storm, and Mesos are very well known frameworks in both research and industrial communities that allow expressing and processing distributed computations on massive amounts of data. Multiple scheduling algorithms have been proposed to ensure that short interactive jobs, large batch jobs, and guaranteed-capacity production jobs running on these frameworks can deliver results quickly while maintaining a high throughput. However, only a few works have examined the effectiveness of these algorithms. Objective: The Evidence-based Software Engineering (EBSE) paradigm and its core tool, i.e., the Systematic Literature Review (SLR), have been introduced to the Software Engineering community in 2004 to help researchers systematically and objectively gather and aggregate research evidences about different topics. In this paper, we conduct a SLR of task scheduling algorithms that have been proposed for big data platforms. Method: We analyse the design decisions of different scheduling models proposed in the literature for Hadoop, Spark, Storm, and Mesos over the period between 2005 and 2016. We provide a research taxonomy for succinct classification of these scheduling models. We also compare the algorithms in terms of performance, resources utilization, and failure recovery mechanisms. Results: Our searches identifies 586 studies from journals, conferences and workshops having the highest quality in this field. This SLR reports about different types of scheduling models (dynamic, constrained, and adaptive) and the main motivations behind them (including data locality, workload balancing, resources utilization, and energy efficiency). A discussion of some open issues and future challenges pertaining to improving the current studies is provided. © 2017 Elsevier Inc.</t>
  </si>
  <si>
    <t>Reusability of open source software across domains: A case study</t>
  </si>
  <si>
    <t>Exploiting the enormous amount of open source software (OSS) as a vehicle for reuse is a promising opportunity for software engineers. However, this task is far from trivial, since such projects are sometimes not easy to understand and adapt to target systems, whereas at the same time the reusable assets are not obvious to identify. In this study, we assess open source software projects, with respect to their reusability, i.e., the easiness to adapt them in a new system. By taking into account that domain-specific reuse is more beneficial than domain-agnostic; we focus this study on identifying the application domains that contain the most reusable software projects. To achieve this goal, we compared the reusability of approximately 600 OSS projects from ten application domains through a case study. The results of the study suggested that in every aspect of reusability, there are different dominant application domains. However, Science and Engineering Applications and Software Development Tools, have proven to be the ones that are the most reuse-friendly. Based on this observation, we suggest software engineers, who are focusing on the specific application domains, to consider reusing assets from open source software projects. © 2017 Elsevier Inc.</t>
  </si>
  <si>
    <t>An industrial case study on an architectural assumption documentation framework</t>
  </si>
  <si>
    <t>As an important type of architectural knowledge, documenting architectural assumptions (AAs) is critical to the success of projects. In this work, we proposed and validated an Architectural Assumption Documentation Framework (AADF), which is composed of four viewpoints (i.e., the Detail, Relationship, Tracing, and Evolution viewpoint), to document AAs in projects. One case study with two cases was conducted at two companies from different domains and countries. The main findings are: (1) AADF can be understood by architects in a short time (i.e., a half day workshop); (2) the AA Evolution view requires the least time to create, followed by the AA Detail view and the AA Relationship view; (3) AADF can help stakeholders to identify risks and understand AAs documented by other stakeholders; and (4) understanding and applying AADF is related to various factors, including factors regarding the framework per se (e.g., tutorial, examples, concepts, and terms), personal experience, resources (e.g., time), tool support, and project context (e.g., project size and number of AAs). Adjusting these factors in an appropriate way can facilitate the usage of AADF and further benefit the projects. © 2017 Elsevier Inc.</t>
  </si>
  <si>
    <t>Efficient exact Boolean schedulability tests for fixed priority preemption threshold scheduling</t>
  </si>
  <si>
    <t>Fixed priority preemption threshold scheduling (PTS) is effective in scalable real-time system design, which requires system tuning processes, where the performance of schedulability tests for PTS matters much. This paper proposes five methods for efficient exact Boolean schedulability tests for PTS, which returns the Boolean result that tells whether the given task is schedulable or not. We regard the sufficient test for fully preemptive fixed priority scheduling (FPS) and the early exit in the response time calculations as the conventional approach. We propose (1) a new sufficient test, (2) new initial values for the start/finish times, (3) pre-calculation of the interference time within the start time, (4) incremental start/finish time calculation, and (5) early exits in start/finish time calculations. These are based on some previous work for FPS. The new initial start time, pre-calculation, and the incremental calculations also can be used for the exact response time analysis for PTS. Our empirical results show that the overall proposed methods reduce the iteration count/run time of the conventional test by about 60%/40%, regardless of the number of tasks and the total utilization. © 2017 Elsevier Inc.</t>
  </si>
  <si>
    <t>Multi-cloud service composition using Formal Concept Analysis</t>
  </si>
  <si>
    <t>Recent years have witnessed a rapid growth in exploiting Cloud environments to deliver various types of resources as services. To improve the efficiency of software development, service reuse and composition is viewed as a powerful means. However, effectively composing services from multiple clouds has not been solved yet. Indeed, existing solutions assume that the services participating to a composition come from a single cloud. This approach is unrealistic since the other existing clouds may host more suitable services. In order to deliver high quality service compositions, the user request must be checked against the services in the multi-cloud environment (MCE) or at least clouds in the availability zone of the user. In this paper, we propose a multi-cloud service composition (MCSC) approach based on Formal Concept Analysis (FCA). We use FCA to represent and combine information of multiple clouds. FCA is based on the concept lattice which is a powerful mean to classify clouds and services information. We first model the multi-cloud environment as a set of formal contexts. Then, we extract and combine candidate clouds from formal concepts. Finally, the optimal cloud combination is selected and the MCSC is transformed into a classical service composition problem. Conducted experiments proved the effectiveness and the ability of FCA based method to regroup and find cloud combinations with a minimal number of clouds and a low communication cost. Also, the comparison with two well-known combinatorial optimization approaches showed that the adopted top-down strategy allowed to rapidly select services hosted on the same and closest clouds, which directly reduced the inter-cloud communication cost, compared to existing approaches. © 2017</t>
  </si>
  <si>
    <t>Understanding the interplay between the logical and structural coupling of software classes</t>
  </si>
  <si>
    <t>During the lifetime of object-Oriented (OO) software systems, new classes are added to increase functionality, also increasing the inter-dependencies between classes. Logical coupling depicts the change dependencies between classes, while structural coupling measures source code dependencies induced via the system architecture. The relationship or dependency between logical and structural coupling have been debated in the past, but no large study has confirmed yet their interplay. In this study, we have analysed 79 open-source software projects of different sizes to investigate the interplay between the two types of coupling. First, we quantified the overlapping or intersection of structural and logical class dependencies. Second, we statistically computed the correlation between the strengths of logical and structural dependencies. Third, we propose a simple technique to determine the stability of OO software systems, by clustering the pairs of classes as “stable” or “unstable”, based on their co-change pattern. The results from our statistical analysis show that although there is no strong evidence of a linear correlation between the strengths of the coupling types, there is substantial evidence to conclude that structurally coupled class pairs usually include logical dependencies. However, not all co-changed class pairs are also linked by structural dependencies. Finally, we identified that only a low proportion of structural coupling shows excessive instability in the studied OSS projects. © 2017 Elsevier Inc.</t>
  </si>
  <si>
    <t>The Bayesian Network based program dependence graph and its application to fault localization</t>
  </si>
  <si>
    <t>Fault localization is an important and expensive task in software debugging. Some probabilistic graphical models such as probabilistic program dependence graph (PPDG) have been used in fault localization. However, PPDG is insufficient to reason across nonadjacent nodes and only support making inference about local anomaly. In this paper, we propose a novel probabilistic graphical model called Bayesian Network based Program Dependence Graph (BNPDG) that has the excellent inference capability for reasoning across nonadjacent nodes. We focus on applying the BNPDG to fault localization. Compared with the PPDG, our BNPDG-based fault localization approach overcomes the reasoning limitation across nonadjacent nodes and provides more precise fault localization by taking its output nodes as the common conditions to calculate the conditional probability of each non-output node. The experimental results show that our BNPDG-based fault localization approach can significantly improve the effectiveness of fault localization. © 2017 Elsevier Inc.</t>
  </si>
  <si>
    <t>Striving for balance: A look at gameplay requirements of massively multiplayer online role-playing games</t>
  </si>
  <si>
    <t>Engineering gameplay requirements is the most important task for game development organizations. Game industry discourse is concerned with continuous redesign of gameplay to enhance players’ experience and boost game's appeal. However, accounts of gameplay requirements practices are rare. In responding to calls for more research into gameplay requirements engineering, we performed an exploratory study in the context of massively multiplayer online role-playing games (MMORPGs), from the perspective of practitioners involved in the field. Sixteen practitioners from three leading MMORPG-producing companies were interviewed and their gameplay requirements documents were reviewed. Interviewing and qualitative data analysis occurred in a cyclical process with results at each stage of the study informing decisions about data collection and analysis in the next. The analysis revealed a process of striving to reach a balance among three perspectives of gameplay requirements: a process perspective, an artifact perspective and a player-designer relationship perspective. This balance-driven process is co-created by game developers and players, is endless within the MMORPG, and is happening both in-game and off-game. It heavily relies on ‘paper-prototyping’ and play-testing for the purpose of gameplay requirements validation. The study concludes with discussion on validity threats and on implications for requirements engineering research, practice and education. © 2017 Elsevier Inc.</t>
  </si>
  <si>
    <t>Predicting change consistency in a clone group</t>
  </si>
  <si>
    <t>Code cloning has been accepted as one of the general code reuse methods in software development, thanks to the increasing demand in rapid software production. The introduction of clone groups and clone genealogies enable software developers to be aware of the presence of and changes to clones as a collective group; they also allow developers to understand how clone groups evolve throughout software life cycle. Due to similarity in codes within a clone group, a change in one piece of the code may require developers to make consistent change to other clones in the group. Failure in making such consistent change to a clone group when necessary is commonly known as “clone consistency-defect”, which can adversely impact software reusability. In this work, we propose an approach to predict the need for making consistent change in clones within a clone group at the time when changes have been made to one of its clones. We build a variant of clone genealogies to collect all consistent/inconsistent changes to clone groups, and extract three attribute sets from clone groups as input for predicting the need for consistent clone change. These three attribute sets are code attributes, context attributes and evolution attributes respectively. Together, they provide a holistic view about clone changes. We conduct experiments on four open source projects. Our experiments show that our approach has reasonable precision and recall in predicting whether a clone group requires (or is free of) consistent change. This holistic approach can aid developers in maintaining clone changes, and avoid potential consistency-defect, which can improve software quality and reusability. © 2017 Elsevier Inc.</t>
  </si>
  <si>
    <t>A theory of power in emerging software ecosystems formed by small-to-medium enterprises</t>
  </si>
  <si>
    <t>In a software ecosystem, partner companies rely on each other to succeed and survive. This scenario of mutual dependence entails a flow of power among companies. Power is an intrinsic property of their relationship and an asset to be exercised with a degree of intentionality. This paper presents a substantive theory to explain how power and dependence manifest in partnerships among small-to-medium enterprises (SMEs) building a software ecosystem. We performed exploratory case studies of two emerging software ecosystems formed by SMEs. We interpreted the results in light of a theoretical framework underpinned by French and Raven's power taxonomy. Finally, we performed a cross-case analysis to evaluate our findings and build the theory. The proposed theory highlights the interactions among different forms of power and corresponding sources of power employed by companies. It provides a better understanding on how power and dependence influence the behaviour and coordination of companies within a software ecosystem. The theory is a useful lens for researchers to explore ecosystem partnerships by understanding the structure and impact of power relationships between partners. In addition, it is a valuable tool for companies to analyse power distribution and define sustainable strategies for software ecosystem governance. © 2017 Elsevier Inc.</t>
  </si>
  <si>
    <t>Towards collaborative storage scheduling using alternating direction method of multipliers for mobile edge cloud</t>
  </si>
  <si>
    <t>Performance of cloud computing would be much improved by extending storage capabilities to devices at the edge of network. Unfortunately, the commonly employed algorithms fail to be adaptive to the new storage pattern on mobile edge cloud. To address this issue, we propose a collaborative storage architecture model and an alternating-direction-method-of-multipliers-based collaborative storage scheduling algorithm called ACMES (Algorithm of Collaborative Mobile Edge Storage), in which heterogeneous information of nodes in mobile edge cloud is considered and integrated to make decisions. Besides, feasible solutions for storage will be acquired after iterations of computing. By formulating the collaborative storage scheduling problem in the mobile edge cloud and designing the collaborative decision-making process with the theory of Alternating Direction Method of Multipliers (ADMM), the proposed ACMES is able to minimize power usage and the risk of node withdrawal without reducing the reliability of node storage, and meanwhile make storage scheduling decisions at the edge environment directly and work in a distributed and parallel way. The convergence analysis shows that ACMES has the ability to solve complicated mobile edge cloud storage problems in reality. Extensive experiments validate its effectiveness as well as its superiority to three existing strategies (ADM, RDM and ERASURE) in total cost, reliability, power usage and withdrawal risks. © 2017 Elsevier Inc.</t>
  </si>
  <si>
    <t>Self-organizing multi-agent systems for the control of complex systems</t>
  </si>
  <si>
    <t>Because of the law of requisite variety, designing a controller for complex systems implies designing a complex system. In software engineering, usual top-down approaches become inadequate to design such systems. The Adaptive Multi-Agent Systems (AMAS) approach relies on the cooperative self-organization of autonomous micro-level agents to tackle macro-level complexity. This bottom-up approach provides adaptive, scalable, and robust systems. This paper presents a complex system controller that has been designed following this approach, and shows results obtained with the automatic tuning of a real internal combustion engine. © 2017 Elsevier Inc.</t>
  </si>
  <si>
    <t>Stochastic modeling for performance and availability evaluation of hybrid storage systems</t>
  </si>
  <si>
    <t>Improvements in computational systems may be constrained by the efficiency of storage drives. Therefore, replacing hard disk drives (HDD) with solid-state drives (SSD) may also be an effective way to improve system performance, but the higher cost per gigabyte and reduced lifetime of SSDs hinder a thorough replacement. To mitigate these issues, several architectures have been conceived based on hybrid storage systems, but performance and availability models have not been proposed to better assess such different architectures. This paper presents an approach based on stochastic models (i.e., stochastic Petri nets and reliability block diagrams) for performance and availability evaluation of hybrid storage systems. The proposed models can represent write and read operations, and they may estimate response time, throughput and availability. A case study based on OpenStack Swift platform is adopted to demonstrate the feasibility of the proposed approach. © 2017 Elsevier Inc.</t>
  </si>
  <si>
    <t>Comparative study of distributed estimation precision by average consensus weight models</t>
  </si>
  <si>
    <t>Distributed algorithms for an aggregate function estimation are an important complement of many real-life applications based on wireless sensor networks. Achieving a high precision of an estimation in a shorter time can optimize the overall energy consumption. Therefore, the choice of a proper distributed algorithm is an important part of an application design. In this study, we focus our attention on the average consensus algorithm and evaluate six weight models appropriate for the implementation into real-life applications. Our aim is to find the most suitable model in terms of the estimation precision in various phases of the algorithm. We examine the deviation of the least precise estimate over iterations for a Gaussian, a Uniform and a Bernoulli distribution of the initial states in strongly and weakly connected networks with a randomly generated topology. We examine which model is the most and the least precise in various phases. Based on these findings, we determine the most suitable model for real-life applications. © 2017 CCIS.</t>
  </si>
  <si>
    <t>SAMF: An SDN-based framework for access point management in large-scale wi-fi networks</t>
  </si>
  <si>
    <t>Large-scale Wi-Fi networks have encountered several critical issues of access point (AP) management such as manual configuration, channel interference, and unbalanced loads, which should be carefully addressed to ensure efficient system performance. Since most of the commercial Wi-Fi products are proprietary and hardware-dependent, some recent studies have aimed at introducing open and programmable solutions. Unfortunately, the studies demand additional protocols and software agents but cannot provide complete solutions. To this end, this experience paper presents the design, prototype implementation, and evaluation of SAMF, which is an open, programmable, and generic framework for access point management in large-scale Wi-Fi networks. By adopting the concept of SDN technology and OpenFlow protocol, SAMF can readily be deployed on low-cost commodity access point hardware and a cloud-based controller, while enabling new network services to be integrated rapidly. Furthermore, experimental results confirm that the framework can significantly reduce operational costs since it accelerates the AP configuration process by approximately 15 times. Besides, SAMF can increase system throughput up to 26.5% and improve the balanced degree of the system by about 40%. © 2017 CCIS.</t>
  </si>
  <si>
    <t>Towards robust communications of wireless sensor networks in vehicular environments: A case study</t>
  </si>
  <si>
    <t>Wireless Sensor Networks are popular solutions for various applications in order to reduce the efforts required by traditional cable-based systems. If the system in question is used to monitor and control physical processes, robust and reliable communication services have to be provided by the network. This is especially true for industrial or vehicular applications where the nodes are deployed in environments facing harsh propagation conditions. Usually, the effect of this on the system performance is studied on isolated layers of the OSI-reference model only. Therefore, we present results from a measurement campaign of vehicular environments that try to estimate the achievable robustness with respect to multiple OSI layers. Our results show that even if the link is rather poor, protocols on the upper layers are able to compensate this at the cost of additional delay. © 2017 CCIS.</t>
  </si>
  <si>
    <t>Graph mining for software fault localization: An edge ranking based approach</t>
  </si>
  <si>
    <t>Fault localization is considered one of the most challenging activities in the software debugging process. It is vital to guarantee software reliability. Hence, there has been a great demand for automated methods that can pinpoint faults for software developers. Various fault localization techniques that are based on graph mining have been proposed in the literature. These techniques rely on detecting discriminative sub-graphs between failing and passing traces. However, these approaches may not be applicable when the fault does not appear in a discriminative pattern. On the other hand, many approaches focus on selecting potentially faulty program components (statements or predicates) and then ranking these components according to their degree of suspiciousness. One of the difficulties encountered by such approaches is to understand the context of fault occurrence. To address these issues, this paper introduces an approach that helps in analyzing the context of execution traces based on control flow graphs. The proposed approach uses the edge-ranking of basic blocks in software programs using Dstar that proved to be more effective than many fault localization techniques. The proposed method helps in detecting some types of faults that could not be previously detected by many other approaches. Using Siemens benchmark, experiments show the effectiveness of the proposed technique compared to some well-known approaches such as Dstar, Tarantula, SOBER, Cause Transition and Liblit05. The percentage of localized faulty versions versus the percentage of code examined is taken as a measure. For instance, when the percentage of examined code is 30%, the proposed technique can localize nearly 81% of the faulty versions, which outperforms the other four techniques. © 2017 CCIS.</t>
  </si>
  <si>
    <t>Rapid Continuous Software Engineering</t>
  </si>
  <si>
    <t>Be more familiar with our enemies and pave the way forward: A review of the roles bugs played in software failures</t>
  </si>
  <si>
    <t>There has been an increasing frequency of failures due to defective software that cost millions of dollars. Recent high profile incidents have drawn increased attention to the risks of failed software systems to the public. Yet aside from the Therac-25 case, very few incidents of software failure causing humans harm have been proven and widely reported. With increased government oversight and the expanded use of social networking for real time reporting of problems, we are only beginning to understand the potential for major injury or death related to software failures. However, debugging defective software can be costly and time consuming. Moreover, undetected bugs could induce great harm to the public when software systems are applied in safety-critical areas, such as consumer products, public infrastructure, transportation systems, etc. Therefore, it is vital that we remove these bugs as early as possible. To gain more understanding of the nature of these bugs, we review the reported software failures that have impacted the health, safety, and welfare of the public. A focus on lessons learned and implications for future software systems is also provided which acts as guidelines for engineers to improve the quality of their products and avoid similar failures from happening. © 2017 Elsevier Inc.</t>
  </si>
  <si>
    <t>Analysing and modelling runtime architectural stability for self-adaptive software</t>
  </si>
  <si>
    <t>With the increased dependence on software, there is a pressing need for engineering long-lived software. As architectures have a profound effect on the life-span of the software and the provisioned quality of service, stable architectures are significant assets. Architectural stability tends to reflect the success of the system in supporting continuous changes without phasing-out. For self-adaptive architectures, the behavioural aspect of stability is essential for seamless operation, to continuously keep the provision of quality requirements stable and prevent unnecessary adaptations that will risk degrading the system. In this paper, we introduce a systematic approach for analysing and modelling architectural stability. Specifically, we leverage architectural concerns and viewpoints to explicitly analyse stability attributes of the intended behaviour. Due to the probabilistic nature of systems’ behaviour, stability modelling is based on a probabilistic relational model for knowledge representation of stability multiple viewpoints. The model, empowered by the quantitative analysis of Bayesian networks, is capable to conduct runtime inference for reasoning about stability under runtime uncertainty. To illustrate the applicability and evaluate the proposed approach, we consider the case of cloud architectures. The results show that the approach increases the efficiency of the architecture in keeping the expected behaviour stable during runtime operation. © 2017 Elsevier Inc.</t>
  </si>
  <si>
    <t>Automatic clustering constraints derivation from object-oriented software using weighted complex network with graph theory analysis</t>
  </si>
  <si>
    <t>Constrained clustering or semi-supervised clustering has received a lot of attention due to its flexibility of incorporating minimal supervision of domain experts or side information to help improve clustering results of classic unsupervised clustering techniques. In the domain of software remodularisation, classic unsupervised software clustering techniques have proven to be useful to aid in recovering a high-level abstraction of the software design of poorly documented or designed software systems. However, there is a lack of work that integrates constrained clustering for the same purpose to help improve the modularity of software systems. Nevertheless, due to time and budget constraints, it is laborious and unrealistic for domain experts who have prior knowledge about the software to review each and every software artifact and provide supervision on an on-demand basis. We aim to fill this research gap by proposing an automated approach to derive clustering constraints from the implicit structure of software system based on graph theory analysis of the analysed software. Evaluations conducted on 40 open-source object-oriented software systems show that the proposed approach can serve as an alternative solution to derive clustering constraints in situations where domain experts are non-existent, thus helping to improve the overall accuracy of clustering results. © 2017 Elsevier Inc.</t>
  </si>
  <si>
    <t>Mining domain knowledge from app descriptions</t>
  </si>
  <si>
    <t>Domain analysis aims at gaining knowledge to a particular domain in the early stage of software development. A key challenge in domain analysis is to extract features automatically from related product artifacts. Compared with other kinds of artifacts, high volume of descriptions can be collected from App marketplaces (such as Google Play and Apple Store) easily when developing a new mobile application (App), so it is essential for the success of domain analysis to gain features and relationships from them using data analysis techniques. In this paper, we propose an approach to mine domain knowledge from App descriptions automatically, where the information of features in a single App description is firstly extracted and formally described by a Concern-based Description Model (CDM), which is based on predefined rules of feature extraction and a modified topic modeling method; then the overall knowledge in the domain is identified by classifying, clustering and merging the knowledge in the set of CDMs and topics, and the results are formalized by a Data-based Raw Domain Model (DRDM). Furthermore, we propose a quantified evaluation method for prioritizing the knowledge in DRDM. The proposed approach is validated by a series of experiments. © 2017</t>
  </si>
  <si>
    <t>A multi-level feedback approach for the class integration and test order problem</t>
  </si>
  <si>
    <t>Class integration and test order (CITO) problem is to devise an optimal inter-class order which can minimize stubbing efforts. The existing approach for this problem, whether it is graph-based or search-based, usually wastes a significant amount of time and efforts in finding test orders, and sometimes may devise sub-optimal solutions. To overcome this limitation, we introduce a multi-level feedback approach to better solve the CITO problem. In this method, we use a multi-level feedback strategy to calculate test profit for each class, and according to test profit, propose a reward and punishment mechanism to assess the performance of class and set its test priority. Instead of breaking cycles or searching for optimum in the previous methods, our method integrates classes by their test priority, therefore significantly reduces the running time. The experiments are conducted on five benchmark programs and eight industrial programs, and the obtained results are compared with graph-based and search-based approaches. The results indicate that our approach can minimize the stubbing cost efficiently for most programs of all typical approaches compared in this work. © 2017</t>
  </si>
  <si>
    <t>A framework for dynamic selection of backoff stages during initial ranging process in wireless networks</t>
  </si>
  <si>
    <t>The only available solution in the IEEE 802.22 standard for avoiding collision amongst various contending customer premises equipment (CPEs) attempting to associate with a base station (BS) is binary exponential random backoff process in which the contending CPEs retransmit their association requests. The number of attempts the CPEs send their requests to the BS are fixed in an IEEE 802.22 network. This paper presents a mathematical framework that helps the BS in determining at which attempt the majority of the CPEs become part of the wireless regional area network from a particular number of contending CPEs. Based on a particular attempt, the ranging request collision probability for any number of contending CPEs with respect to contention window size is approximated. The numerical results validate the effectiveness of the approximation. Moreover, the average ranging success delay experienced by the majority of the CPEs is also determined. © 2017 Elsevier Inc.</t>
  </si>
  <si>
    <t>Reliability and temperature constrained task scheduling for makespan minimization on heterogeneous multi-core platforms</t>
  </si>
  <si>
    <t>We study the problem of scheduling tasks onto a heterogeneous multi-core processor platform for makespan minimization, where each cluster on the platform has a probability of failure governed by an exponential law and the processor platform has a thermal constraint specified by a peak temperature threshold. The goal of our work is to design algorithms that optimize makespan under the constraints of reliability and temperature. We first provide a mixed-integer linear programming (MILP) formulation for assigning and scheduling independent tasks with reliability and temperature constraints on the heterogeneous platform to minimize the makespan. However, MILP takes exponential time to finish. We then propose a two-stage heuristic that determines the assignment, replication, operating frequency, and execution order of tasks to minimize the makespan while satisfying the real-time, reliability, and temperature constraints based on the analysis of the effects of task assignment on makespan, reliability, and temperature. We finally carry out extensive simulation experiments to validate our proposed MILP formulation and two-stage heuristic. Simulation results demonstrate that the proposed MILP formulation can achieve the best performance in reducing makespan among all the methods used in the comparison. The results also show that the proposed two-stage heuristic has a close performance as the representative existing approach ESTS and a better performance when compared to the representative existing approach RBSA, in terms of reducing makespan. In addition, the proposed two-stage heuristic has the highest feasibility as compared to RBSA and ESTS. © 2017 Elsevier Inc.</t>
  </si>
  <si>
    <t>A novel analysis approach for the design and the development of context-aware applications</t>
  </si>
  <si>
    <t>In this paper, we propose a novel analysis approach, called ANALOG, for the design and the development of context-aware applications able to detect context change and to predict context parameter values. Our approach is described by two analysis procedures, (a) an analysis procedure for detection and (b) an analysis procedure for prediction. The proposed analysis procedures aim to offer a support for application designers allowing them to design easily context-aware applications. Each procedure is achieved by a sequence of steps performed by the designers. We describe first our analysis approach presented by the analysis procedures. Then, we give some implementation details of our approach. Afterwards, we show the usefulness of the analysis approach through presenting two execution scenarios related to a smart building case study. Finally, to illustrate the effectiveness of our approach, we present different experiments related to (i) the processing time of the analysis approach and (ii) the CPU and the memory overhead introduced by our approach. © 2017 Elsevier Inc.</t>
  </si>
  <si>
    <t>Introducing continuous experimentation in large software-intensive product and service organisations</t>
  </si>
  <si>
    <t>Software development in highly dynamic environments imposes high risks to development organizations. One such risk is that the developed software may be of only little or no value to customers, wasting the invested development efforts. Continuous experimentation, as an experiment-driven development approach, may reduce such development risks by iteratively testing product and service assumptions that are critical to the success of the software. Although several experiment-driven development approaches are available, there is little guidance available on how to introduce continuous experimentation into an organization. This article presents a multiple-case study that aims at better understanding the process of introducing continuous experimentation into an organization with an already established development process. The results from the study show that companies are open to adopting such an approach and learning throughout the introduction process. Several benefits were obtained, such as reduced development efforts, deeper customer insights, and better support for development decisions. Challenges included complex stakeholder structures, difficulties in defining success criteria, and building experimentation skills. Our findings indicate that organizational factors may limit the benefits of experimentation. Moreover, introducing continuous experimentation requires fundamental changes in how companies operate, and a systematic introduction process can increase the chances of a successful start. © 2017</t>
  </si>
  <si>
    <t>Transition of organizational roles in Agile transformation process: A grounded theory approach</t>
  </si>
  <si>
    <t>This study aims to identify how traditional organizational roles are transformed towards Agile roles. A grounded theory study with 5 software teams in a large software development company in Spain was conducted. We interviewed 21 people, participated in Agile Coaching sessions and observed daily activities in the company during a six-month period. The transition of organizational roles during the Agile transformation process is influenced by many circumstances such as: higher management commitment and support, knowledge about Agile, project team size and culture. The theory demonstrates how enterprise factors influence the transition of organizational roles and how practitioners cope with the challenges during the Agile transformation process. Based on our results, we proposed recommendations and guidelines for organizational roles transition during the Agile method adoption. © 2017 Elsevier Inc.</t>
  </si>
  <si>
    <t>Reverse engineering language product lines from existing DSL variants</t>
  </si>
  <si>
    <t>The use of domain-specific languages (DSLs) has become a successful technique to develop complex systems. In this context, an emerging phenomenon is the existence of DSL variants, which are different versions of a DSL adapted to specific purposes but that still share commonalities. In such a case, the challenge for language designers is to reuse, as much as possible, previously defined language constructs to narrow implementation from scratch. To overcome this challenge, recent research in software languages engineering introduced the notion of language product lines. Similarly to software product lines, language product lines are often built from a set of existing DSL variants. In this article, we propose a reverse-engineering technique to ease-off such a development scenario. Our approach receives a set of DSL variants which are used to automatically recover a language modular design and to synthesize the corresponding variability models. The validation is performed in a project involving industrial partners that required three different variants of a DSL for finite state machines. This validation shows that our approach is able to correctly identify commonalities and variability. © 2017 Elsevier Inc.</t>
  </si>
  <si>
    <t>User acceptance testing for Agile-developed web-based applications: Empowering customers through wikis and mind maps</t>
  </si>
  <si>
    <t>User Acceptance Testing (UAT) involves validating software in a real setting by the intended audience. The aim is not so much to check the defined requirements but to ensure that the software satisfies the customer's needs. Agile methodologies put stringent demands on UAT, if only for the frequency at which it needs to be conducted due to the iterative development of small product releases. In this setting, traditional in-person meetings might not scale up well. Complementary ways are needed to reduce the costs of developer-customer collaboration during UAT. This work introduces a wiki-based approach where customers and developers asynchronously collaborate: developers set the UAT scaffolding that will later shepherd customers when testing. To facilitate understanding, mind maps are used to represent UAT sessions. To facilitate engagement, a popular mind map editor, FreeMind, is turned into an editor for FitNesse, the wiki engine in which these ideas are borne out. The approach is evaluated through a case study involving three real customers. First evaluations are promising. Though at different levels of completeness, the three customers were able to complete a UAT. Customers valued asynchronicity, mind map structuredness, and the transparent generation of documentation out of the UAT session. © 2017 Elsevier Inc.</t>
  </si>
  <si>
    <t>Going with the flow: An activity theory analysis of flow techniques in software development</t>
  </si>
  <si>
    <t>Managing flow is fundamental to continuous development, particularly in knowledge intensive work activities such as software development. However, while numerous articles describe flow tools and practice there is little research on their application in context. This is a significant limitation given that software development is a highly complex and socially embedded activity. This research applies activity theory (AT) to examine the adoption of flow techniques by using the multiple-case method in two companies. AT is particularly pertinent in this study as it identifies contradictions, which manifest themselves as problems such as errors or a breakdown of communication in the organisation and congruencies between flow techniques and the development context and indeed contradictions between components of flow techniques themselves. Rather than view contradictions as a threat to flow or as an argument to abandon, a theoretical contribution of this study is that it shows how contradictions and congruencies can be used to reflect, learn, and identify new ways of structuring and enacting the flow activity. It also provides an immediate practical contribution by identifying a set of lessons drawn from the cases studied that may be applicable in future implementations of flow techniques. © 2016 Elsevier Inc.</t>
  </si>
  <si>
    <t>Refining a model for sustained usage of agile methodologies</t>
  </si>
  <si>
    <t>This paper refines a model of Sustained Agile Usage to present a comprehensive understanding of the key factors that are pertinent to the sustained usage of agile methodologies. It describes our qualitative study which involves: (i) a focus group with twenty-nine software industry agile practitioners, and (ii) semi-structured interviews with twenty agile practitioners from five different organizational backgrounds. Data from both methods is used to develop the refined model of Sustained Agile Usage. The refined Sustained Agile Usage Model includes the following three categories: Agile Team Factors, Technological Factors, and Organizational Factors. These revisions are discussed in this research. Finally, we see implications for research: the study offers a useful complement to the few studies that have examined the long-term acceptance of agile methods. The refined model can be used as a reference model to guide future studies to understand sustained usage in different agile domains (e.g. Kanban). Additionally, implications for practice include valuable insights that can help agile teams and others (e.g. top management) to better understand and benchmark how agile methods can be effectively sustained in organizations. © 2017 Elsevier Inc.</t>
  </si>
  <si>
    <t>Ontology-based recommender system for COTS components</t>
  </si>
  <si>
    <t>Commercial Off-The-Shelf (COTS) components are coarse-grained software components that satisfy high-level requirements by integrating several services and offering several interfaces. They are usually used to build larger systems. The paper proposes an ontology-based recommender system for COTS components, that contributes to COTS-based development by improving COTS components identification. It combines into a single framework information retrieval technologies and knowledge about COTS components and users in order to provide the most relevant COTS components meeting users needs. The recommender system is based on (1) an ontology of COTS components, named ONTOCOTS, that describes COTS components and unifies their heterogeneous descriptions available on the Web, and (2) a user model that represents user preferences and interest domains. The proposed recommender system is broken down on two main processes. The first one is responsible for extracting information about COTS components from COTS repositories and representing it as ONTOCOTS instances. The second one is the recommendation process during which the user query is expanded using the linguistic ontology WordNet, and is used along with the user profile and the domain ontology ODP (Open Directory Project) to generate a formal query. Results list is ranked according to the satisfaction degree of user requirements and preferences. Experimentations show an amelioration in recommendations relevance by placing the relevant COTS components at the top of the recommendation list. © 2017 Elsevier Inc.</t>
  </si>
  <si>
    <t>Adaptive Ensemble Undersampling-Boost: A novel learning framework for imbalanced data</t>
  </si>
  <si>
    <t>As one of the most challenging and attractive problems in the pattern recognition and machine intelligence field, imbalanced classification has received a large amount of research attention for many years. In binary classification tasks, one class usually tends to be underrepresented when it consists of far fewer patterns than the other class, which results in undesirable classification results, especially for the minority class. Several techniques, including resampling, boosting and cost-sensitive methods have been proposed to alleviate this problem. Recently, some ensemble methods that focus on combining individual techniques to obtain better performance have been observed to present better classification performance on the minority class. In this paper, we propose a novel ensemble framework called Adaptive Ensemble Undersampling-Boost for imbalanced learning. Our proposal combines the Ensemble of Undersampling (EUS) technique, Real Adaboost, cost-sensitive weight modification, and adaptive boundary decision strategy to build a hybrid algorithm. The superiority of our method over other state-of-the-art ensemble methods is demonstrated by experiments on 18 real world data sets with various data distributions and different imbalance ratios. Given the experimental results and further analysis, our proposal is proven to be a promising alternative that can be applied to various imbalanced classification domains. © 2017 Elsevier Inc.</t>
  </si>
  <si>
    <t>Taxonomy of workflow partitioning problems and methods in distributed environments</t>
  </si>
  <si>
    <t>A workflow model is the computerized representation of a business or scientific process. It defines the starting and ending conditions of the process, the activities in the process, control flow and data flow among these activities, etc. A partitioning method creates workflow fragments that group some of the workflow model elements (activities, control flows, data flows). Workflow partitioning forms the foundation of decentralised workflow execution and increases scalability, and reuse of partitions. In the literature, different methods have been presented for workflow partitioning and offer a variety of execution approaches; however, there is no existing comprehensive survey and taxonomy of workflow partitioning methods. This article presents an overview of taxonomies characterizing the key concepts of the workflow life cycle and workflow partitioning methods through a comprehensive survey of business and scientific domains in decentralised environments. This in-depth analysis of taxonomies can provide researchers, designers and applications developers with clear guideline to compare current workflow partitioning methods to choose, reuse and compose more vigorous approaches. The article further presents research discussions and future challenges in this area. © 2017 Elsevier Inc.</t>
  </si>
  <si>
    <t>Preface: Special issue on software verification and testing</t>
  </si>
  <si>
    <t>Scalable model exploration for model-driven engineering</t>
  </si>
  <si>
    <t>Model-Driven Engineering (MDE) promotes the use of models to conduct all phases of software development in an automated way. However, for complex systems, these models may become large and unwieldy, and hence difficult to process and comprehend. In order to alleviate this situation, we combine model fragmentation strategies – to split models into more manageable chunks – with model abstraction and visualisation mechanisms, able to provide simpler views of the models. In this paper, we describe the underlying methods and techniques, as well as the supporting tools. The feasibility and benefits of our approach are confirmed based on evaluations in the embedded systems, and the reverse engineering domains, where large benefits in terms of visualisation time (speeds up of up to 55 × ), and reduction in memory consumption (reduction of 97%) are obtained. © 2017 Elsevier Inc.</t>
  </si>
  <si>
    <t>Cross-validation based K nearest neighbor imputation for software quality datasets: An empirical study</t>
  </si>
  <si>
    <t>Being able to predict software quality is essential, but also it pose significant challenges in software engineering. Historical software project datasets are often being utilized together with various machine learning algorithms for fault-proneness classification. Unfortunately, the missing values in datasets have negative impacts on the estimation accuracy and therefore, could lead to inconsistent results. As a method handling missing data, K nearest neighbor (KNN) imputation gradually gains acceptance in empirical studies by its exemplary performance and simplicity. To date, researchers still call for optimized parameter setting for KNN imputation to further improve its performance. In the work, we develop a novel incomplete-instance based KNN imputation technique, which utilizes a cross-validation scheme to optimize the parameters for each missing value. An experimental assessment is conducted on eight quality datasets under various missingness scenarios. The study also compared the proposed imputation approach with mean imputation and other three KNN imputation approaches. The results show that our proposed approach is superior to others in general. The relatively optimal fixed parameter settings for KNN imputation for software quality data is also determined. It is observed that the classification accuracy is improved or at least maintained by using our approach for missing data imputation. © 2017 Elsevier Inc.</t>
  </si>
  <si>
    <t>Quality of service approaches in IoT: A systematic mapping</t>
  </si>
  <si>
    <t>In an Internet of Things (IoT) environment, the existence of a huge number of heterogeneous devices, which are potentially resource-constrained and/or mobile has led to quality of service (QoS) concerns. Quality approaches have been proposed at various layers of the IoT architecture and take into consideration a number of different QoS factors. This paper evaluates the current state of the art of proposed QoS approaches in the IoT, specifically: (1) What layers of the IoT architecture have had the most research on QoS? (2) What quality factors do the quality approaches take into account when measuring performance? (3) What types of research have been conducted in this area? We have conducted a systematic mapping using a number of automated searches from the most relevant academic databases to address these questions. This mapping has identified a number of state of the art approaches which provides a good reference for researchers. The paper also identifies a number of gaps in the research literature at specific layers of the IoT architecture. It identifies which quality factors, research and contribution facets have been underutilised in the state of the art. © 2017 Elsevier Inc.</t>
  </si>
  <si>
    <t>Efficient query processing on large spatial databases: A performance study</t>
  </si>
  <si>
    <t>Processing of spatial queries has been studied extensively in the literature. In most cases, it is accomplished by indexing spatial data using spatial access methods. Spatial indexes, such as those based on the Quadtree, are important in spatial databases for efficient execution of queries involving spatial constraints and objects. In this paper, we study a recent balanced disk-based index structure for point data, called xBR+-tree, that belongs to the Quadtree family and hierarchically decomposes space in a regular manner. For the most common spatial queries, like Point Location, Window, Distance Range, Nearest Neighbor and Distance-based Join, the R-tree family is a very popular choice of spatial index, due to its excellent query performance. For this reason, we compare the performance of the xBR+-tree with respect to the R*-tree and the R+-tree for tree building and processing the most studied spatial queries. To perform this comparison, we utilize existing algorithms and present new ones. We demonstrate through extensive experimental performance results (I/O efficiency and execution time), based on medium and large real and synthetic datasets, that the xBR+-tree is a big winner in execution time in all cases and a winner in I/O in most cases. © 2017 Elsevier Inc.</t>
  </si>
  <si>
    <t>A statistical analysis approach to predict user's changing requirements for software service evolution</t>
  </si>
  <si>
    <t>Evolution is inevitable for almost all software, and may be driven by users’ continuous requests for changes and improvement, the enablement of technology development, among other factors. The evolution of software services can be seen as the evolution of system-user interactions. The capability to accurately and efficiently observe users’ volatile requirements is critical to making timely system improvements to adapt to rapidly changing environments. In this paper, we propose a methodology that employs Conditional Random Fields (CRF) as a means to provide quantitative exploration of system-user interactions that often lead to the discovery of users’ potential needs and requirements. By analyzing users’ run-time behavioral patterns, domain experts can make prompt predictions on how users’ intentions shift, and timely propose system improvements or remedies to help address emerging needs. Our ultimate research goal is to speed up software service evolution to a great extent with automated tools, knowing that the challenge can be undoubtedly steep. The evolution of an online research library service is used to illustrate and evaluate the proposed approach in detail. © 2017 Elsevier Inc.</t>
  </si>
  <si>
    <t>Predictive runtime verification of timed properties</t>
  </si>
  <si>
    <t>Runtime verification (RV) techniques are used to continuously check whether the (un-trustworthy) output of a black-box system satisfies or violates a desired property. When we consider runtime verification of timed properties, physical time elapsing between actions influences the satisfiability of the property. This paper introduces predictive runtime verification of timed properties where the system is not entirely a black-box but something about its behaviour is known a priori. A priori knowledge about the behaviour of the system allows the verification monitor to foresee the satisfaction (or violation) of the monitored property. In addition to providing a conclusive verdict earlier, the verification monitor also provides additional information such as the minimum (maximum) time when the property can be violated (satisfied) in the future. The feasibility of the proposed approach is demonstrated by a prototype implementation, which is able to synthesize predictive runtime verification monitors from timed automata. © 2017</t>
  </si>
  <si>
    <t>Resource management in cloud platform as a service systems: Analysis and opportunities</t>
  </si>
  <si>
    <t>Platform-as-a-Service (PaaS) clouds offer services to automate the deployment and management of applications, relieving application owners of the complexity of managing the underlying infrastructure resources. However, application owners have an increasingly larger diversity and volume of workloads, which they want to execute at minimum cost while maintaining desired performance guarantees. In this paper we investigate how existing PaaS systems cope with this challenge. In particular, we first present a taxonomy of commonly-encountered design decisions regarding how PaaS systems manage underlying resources. We then use this taxonomy to analyze an extensive set of PaaS systems targeting different application domains. Based on this analysis, we identify several future research opportunities in the PaaS design space, which will enable PaaS owners to reduce hosting costs while coping with the workload variety. © 2017 Elsevier Inc.</t>
  </si>
  <si>
    <t>A feature matching and transfer approach for cross-company defect prediction</t>
  </si>
  <si>
    <t>Software defect prediction has drawn much attention of researchers in software engineering. Traditional defect prediction methods aim to build the prediction model based on historical data. For a new project or a project with limited historical data, we cannot build a good prediction model. Therefore, researchers have proposed the cross-project defect prediction (CPDP) and cross-company defect prediction (CCDP) methods to share the historical data among different projects. However, the features of cross-company datasets are often heterogeneous, which may affect the feasibility of CCDP. To address the heterogeneous features of CCDP, this paper presents a feature matching and transfer (FMT) approach. First, we conduct feature selection for the source project and get the distribution curves of selected features. Similarly, we also get the distribution curves of all features in the target project. Second, according to the ‘distance’ of different distribution curves, we design a feature matching algorithm to convert the heterogeneous features into the matched features. Finally, we can achieve feature transfer from the source project to the target project. All experiments are conducted on 16 datasets from NASA and PROMISE, and the results show that FMT is effective for CCDP. © 2017 Elsevier Inc.</t>
  </si>
  <si>
    <t>Evolution of the R software ecosystem: Metrics, relationships, and their impact on qualities</t>
  </si>
  <si>
    <t>Software ecosystems are an important new concept for collaborative software development, and empirical studies on their development are important towards understanding the underlying dynamics and modelling their behaviour. We conducted an explorative analysis of the R ecosystem as an exemplar on high-level, ecosystem-wide assessment. Based principally on the documentation metadata of the R packages, we generated a variety of metrics that allow the quantification of the R ecosystem. We also categorized the ecosystem participants, both in the software marketplace and in the developer community, by characteristics that measure their activity and impact. By viewing our metrics across the ecosystem's lifecycle for the various participant categories, we discovered interrelationships between them and determined the contribution of each category to the ecosystem as a whole. © 2017 Elsevier Inc.</t>
  </si>
  <si>
    <t>Patterns of developers behaviour: A 1000-hour industrial study</t>
  </si>
  <si>
    <t>Monitoring developers’ activity in the Integrated Development Environment (IDE) and, in general, in their working environment, can be useful to provide context to recommender systems, and, in perspective, to develop smarter IDEs. This paper reports results of a long (about 1000 h) observational study conducted in an industrial environment, in which we captured developers’ interaction with the IDE, with various applications available in their workstation, and related them with activities performed on source code files. Specifically, the study involved six developers working on three software systems and investigated (i) how much time developers spent on various activities and how they shift from one activity to another (ii) how developers navigate through the software architecture during their task, and (iii) how the complexity and readability of source code may trigger further actions, such as requests for help or browsing/changing other files. Results of our study suggest that: (i) not surprisingly, developers spend most or their time (∼ 61%) in development activities while the usage of online help is limited (2%) but intensive in specific development sessions; (ii) developers often execute the system under development after working on code, likely to verify the effect of applied changes on the system's behaviour; (iii) while working on files having a high complexity, developers tend to more frequently execute the system as well as to use more online help websites. © 2017 Elsevier Inc.</t>
  </si>
  <si>
    <t>Environmental factors analysis and comparison affecting software reliability in development of multi-release software</t>
  </si>
  <si>
    <t>As the application of the principles of agile and lean software development, software multiple release becomes very common in the modern society. Short iteration and short release cycle have driven the significant changes of the development process of multi-release software product, compared with single release software product. Thus, it is time to conduct a new study investigating the impact level of environmental factors on affecting software reliability in the development of multi-release software to provide a sound and concise guidance to software practitioners and researchers. Statistical learning methods, like principle component analysis, stepwise backward elimination, lasso regression, multiple linear regression, and Tukey method, are applied in this study. Comparisons regarding significant environmental factors during the whole development process, principle components, significant environmental factors in each development phase and significance level of each development phase between the development of single release software and multi-release software are also discussed. © 2017 Elsevier Inc.</t>
  </si>
  <si>
    <t>A PSO-GA approach targeting fault-prone software modules</t>
  </si>
  <si>
    <t>We present an algorithm to classify software modules as fault-prone or not using object-oriented metrics. Our algorithm is a combination of particle swarm intelligence and genetic algorithms. We empirically validate it on eight different data sets. We also compare it to well known classification techniques. Results show that our algorithm has several advantages over other techniques. © 2017 Elsevier Inc.</t>
  </si>
  <si>
    <t>Modeling and automatic code generation for wireless sensor network applications using model-driven or business process approaches: A systematic mapping study</t>
  </si>
  <si>
    <t>This systematic mapping study investigates the modeling and automatic code generation initiatives for wireless sensor network applications based on the IEEE 802.15.4 standard, trying to understand the reasons, characteristics and methods used in the approaches available in the scientific literature, identifying research gaps and potential approaches that can be better exploited, indicating new possibilities of research. The focus is on studies that follow the Model-Driven or Business Process approaches. © 2017 Elsevier Inc.</t>
  </si>
  <si>
    <t>A framework for gamification in software engineering</t>
  </si>
  <si>
    <t>Gamification seeks for improvement of the user's engagement, motivation, and performance when carrying out a certain task; it does so by incorporating game mechanics and elements, thus making that task more attractive. The application of gamification in Software Engineering can be promising; software projects can be organized as a set of challenges which can be ordered and that need to be fulfilled, for which some skills, and mainly much collective effort, are required. The objective of this paper is to propose a complete framework for the introduction of gamification in software engineering environments. This framework is composed of an ontology, a methodology guiding the process, and a support gamification engine. We carried out a case study in which the proposed framework was applied in a real company. In this project the company used the framework to gamify the areas of project management, requirements management, and testing. As a result, the methodology has clearly enabled the company to introduce gamification in its work environment, achieving a quality solution with appropriate design and development effort. The support tool allowed the company to gamify its current tools very easily. © 2017 Elsevier Inc.</t>
  </si>
  <si>
    <t>Towards a standardized cloud service description based on USDL</t>
  </si>
  <si>
    <t>In recent years, cloud computing paradigm has attracted a lot of attention from both industry and academia. However, each cloud provider uses its own techniques (languages, standards, ontologies, or models, etc.) to describe cloud services. The diversity of these techniques leads to the vendor lock-in problem, and thus, the lack of a cloud service description standardization. In addition, existing service descriptions cover only particular aspects and neglect others. For example, WSDL covers only technical aspect and does not cover business and semantic ones. Our objective is to define a standardized cloud service description that covers technical, operational, business, and semantic aspects. In this paper, we introduce different approaches that have dealt with cloud service description, and thus, we adopt USDL language as an appropriate technique to describe cloud services thanks to its expressivity by covering three perspectives (technical, operational, and business). But, USDL is still limited because it cannot cover semantic aspect and it is not intended for cloud computing domain. After that, we highlight USDL limitations that can appear in cloud computing domain and that should be taken into consideration in our research work. This paper will focus on establishing a WSMO-based ontology to define semantically cloud services. This new cloud service description is based on USDL and we will enhance it by taking into consideration some USDL limitations. Finally, we test our proposed cloud service description model on a case study to prove its applicability. © 2017 Elsevier Inc.</t>
  </si>
  <si>
    <t>Implementation relations and probabilistic schedulers in the distributed test architecture</t>
  </si>
  <si>
    <t>We present a complete framework to formally test systems with distributed ports where some choices are probabilistically quantified while other choices are non-deterministic. We define different implementation relations, that is, relations that state what it means for a system to be a valid implementation of a specification. We also study how these relate. In order to define these implementation relations we use probabilistic schedulers, a more powerful version, including probabilistic choices, of a notion of scheduler introduced in our previous work. Probabilistic schedulers, when applied to either a specification or an implementation, resolve all the possible non-determinism, so that we can compare purely probabilistic systems. © 2017 Elsevier Inc.</t>
  </si>
  <si>
    <t>A method to localize faults in concurrent C programs</t>
  </si>
  <si>
    <t>We describe a new approach to localize faults in concurrent programs, which is based on bounded model checking and sequentialization techniques. The main novelty is the idea of reproducing a faulty behavior, in a sequential version of a concurrent program. In order to pinpoint faulty lines, we analyze counterexamples generated by a model checker, to the new instrumented sequential program, and search for a diagnostic value, which corresponds to actual lines in a program. This approach is useful to improve debugging processes for concurrent programs, since it tells which line should be corrected and what values lead to a successful execution. We implemented this approach as a code-to-code transformation from concurrent into non-deterministic sequential programs, which are used as inputs to existing verification tools. Experimental results show that our approach is effective and capable of identifying faults in our benchmark set, which was extracted from the SV-COMP 2016 suite. © 2017 Elsevier Inc.</t>
  </si>
  <si>
    <t>Examining decision characteristics &amp; challenges for agile software development</t>
  </si>
  <si>
    <t>Although agile software development is often associated with improved decision making, existing studies tend to focus on narrow aspects of decision making in such environments. There is a lack of clarity on how teams make and evaluate a myriad of decisions from software feature inception to product delivery and refinement. Indeed there is relatively little known about a) the decision characteristics related to agile values, and b) the challenges they present for decision making on agile teams. We present an in-depth exploratory case study based on a pluralistic approach comprising semi-structured interviews, focus groups, team meeting observations, and document analysis. The study identifies failings of decision making in an agile setting. Explicitly considering the decision process, information intelligence used in decision making, and decision quality, the key contribution of this paper is the development of an over-arching framework of agile decision making, which identifies particular decision characteristics across 4 key agile values and the related challenges for agile team decision making. It provides a framework for researchers and practitioners to evaluate the decision challenges of an agile software development team and to improve decision quality. © 2017 Elsevier Inc.</t>
  </si>
  <si>
    <t>Analyzing software evolution and quality by extracting Asynchrony change patterns</t>
  </si>
  <si>
    <t>Change patterns describe two or more files were often changed together during the development or the maintenance of software systems. Several studies have been presented to detect change patterns and to analyze their types and their impact on software quality. In this context, we introduced the Asynchrony change pattern to describes a set of files that always change together in the same change periods, regardless developers who maintained them. In this paper, we investigate the impact of Asynchrony change pattern on design and code smells such as anti-patterns and code clones. Concretely, we conduct an empirical study by detecting Asynchrony change patterns, anti-patterns and code clones occurrences on 22 versions of four software systems and analyzing their fault-proneness. Results show that cloned files that follow the same Asynchrony change patterns have significantly increased fault-proneness with respect to other clones, and that anti-patterns following the same Asynchrony change pattern can be up to five times more risky in terms of fault-proneness as compared to other anti-patterns. Asynchrony change patterns thus seem to be strong indicators of fault-proneness for clones and anti-patterns. © 2017 Elsevier Inc.</t>
  </si>
  <si>
    <t>A framework for automatically ensuring the conformance of agent designs</t>
  </si>
  <si>
    <t>Multi-agent systems are increasingly being used in complex applications due to features such as autonomy, pro-activity, flexibility, robustness and social ability. These very features also make verifying multi-agent systems a challenging task. In this article, we propose a mechanism, including automated tool support, for early phase defect detection by comparing the plan structures of a Belief-Desire-Intention agent design against the requirements models and interaction protocols. The basic intuition of our approach is to extract sets of possible behaviour runs from the agents’ behaviour models and to verify whether these runs conform to the specifications of the system-to-be or not. This approach is applicable at design time, not requiring source code, thus enabling detection and removal of some defects at an early phase of the software development lifecycle. We followed an experimental approach for evaluating the proposed verification framework. Our evaluation shows that even simple system's specifications developed by relatively experienced developers are prone to defects, and our approach is successful in uncovering most of these defects. In addition, we conducted a scalability analysis on the approach, and the outcomes show that our approach can scale when designs grow in size. © 2017 Elsevier Inc.</t>
  </si>
  <si>
    <t>Obscured by the cloud: A resource allocation framework to model cloud outage events</t>
  </si>
  <si>
    <t>As Small Medium Enterprises (SMEs) adopt Cloud technologies to provide high value customer offerings, uptime is considered important. Cloud outages represent a challenge to SMEs and micro teams to maintain a services platform. If a Cloud platform suffers from downtime this can have a negative effect on business revenue. Additionally, outages can divert resources from product development/delivery tasks to reactive remediation. These challenges are immediate for SMEs or micro teams with a small levels of resources. In this paper we present a framework that can model the arrival of Cloud outage events. This framework can be used by DevOps teams to manage their scarce pool of resources to resolve outages, thereby minimising impact to service delivery. We analysed over 300 Cloud outage events from an enterprise data set. We modelled the inter-arrival and service times of each outage event and found a Pareto and a lognormal distribution to be a suitable fit. We used this result to produce a special case of the G/G/1 queue system to predict busy times of DevOps personnel. We also investigated dependence between overlapping outage events. Our predictive queuing model compared favourably with observed data, 72% precision was achieved using one million simulations. © 2017 Elsevier Inc.</t>
  </si>
  <si>
    <t>No silver brick: Opportunities and limitations of teaching Scrum with Lego workshops</t>
  </si>
  <si>
    <t>Education in Software Engineering has to both teach technical content such as databases and programming but also organisational skills such as team work and project management. While the former can be evaluated from a product perspective, the latter are usually embedded in a Software Engineering process and need to be assessed and adapted throughout their implementation. The in-action property of processes puts a strain on teachers since we cannot be present throughout the students’ work. To address this challenge we have adopted workshops to teach Scrum by building a Lego city in short sprints to focus on the methodological content. In this way we can be present throughout the process and coach the students. We have applied the exercise in six different courses, across five different educational programmes and observed more than 450 participating students. In this paper, we report on our experiences with this approach, based on quantitative data from the students and qualitative data from both students and teachers. We give recommendations for learning opportunities and best practices and discuss the limitations of these workshops in a classroom setting. We also report on how the students transferred their methodological knowledge to software development projects in an academic setting. © 2017</t>
  </si>
  <si>
    <t>MeshFS: A distributed file system for cloud-based wireless mesh network</t>
  </si>
  <si>
    <t>Wireless mesh networks have attracted considerable interest in recent years in both the academic and industrial communities. As wireless mesh routers can be interconnected through wireless links, wireless mesh networks provide greater flexibility and better cost-effectiveness. In particular, due to their ease of installation and maintenance, they can be used in different environments, especially where cable installation is difficult. Apart from providing routing service, wireless mesh networks can also be employed to provide other value-added services. Inspired by cloud computing and other distributed file systems, this paper presents the design and implementation of MeshFS, a distributed file system specifically for wireless mesh networks. A key technical challenge is to develop a lightweight software system that can be implemented over memory-limited wireless mesh network environments. With the aim of providing a lightweight distributed file system, allowing limited resources to be utilized more effectively, MeshFS integrates scattered storage resources from wireless mesh routers to provide a mountable file system interface to Unix/Linux file system with fault-tolerant capabilities and cloud computing-like storage functions. © 2017 Elsevier Inc.</t>
  </si>
  <si>
    <t>Energy-efficient heterogeneous resource management for wireless monitoring systems</t>
  </si>
  <si>
    <t>Various energy-saving designs have been proposed for reducing the power consumption of processors through dynamic voltage and frequency scaling (DVFS). When dynamic random access memory (DRAM) or peripheral power consumption is high, dynamic power management (DPM) can be adopted to dynamically activate or deactivate devices or to switch them into energy-saving states during idle periods. This paper proposes a heterogeneous resource management mechanism to manage device scheduling for multiple tasks and task scheduling in a processor. A wireless network monitoring system was analyzed as a case study, wherein a resource sharing mechanism was developed for managing the scheduling of multiple wireless adapters, and the concept of instantaneous utilization was leveraged to enable chain-based task scheduling. This paper explores DVFS and DPM energy saving techniques for peripherals and a processor by considering both the required device time and processor time for each task without violating performance requirements under constraints of buffer size. The proposed algorithms were then implemented on a wireless network monitoring system and real traces were collected from a laboratory and downloaded from the UMass Trace Repository for use as inputs. A series of experiments was conducted to evaluate the quality of our algorithms for energy saving within the constraints of system performance requirements and hardware resources. © 2016</t>
  </si>
  <si>
    <t>Dataclay: A distributed data store for effective inter-player data sharing</t>
  </si>
  <si>
    <t>In the Big Data era, both the academic community and industry agree that a crucial point to obtain the maximum benefits from the explosive data growth is integrating information from different sources, and also combining methodologies to analyze and process it. For this reason, sharing data so that third parties can build new applications or services based on it is nowadays a trend. Although most data sharing initiatives are based on public data, the ability to reuse data generated by private companies is starting to gain importance as some of them (such as Google, Twitter, BBC or New York Times) are providing access to part of their data. However, current solutions for sharing data with third parties are not fully convenient to either or both data owners and data consumers. Therefore we present dataClay, a distributed data store designed to share data with external players in a secure and flexible way based on the concepts of identity and encapsulation. We also prove that dataClay is comparable in terms of performance with trendy NoSQL technologies while providing extra functionality, and resolves impedance mismatch issues based on the Object Oriented paradigm for data representation. © 2017 Elsevier Inc.</t>
  </si>
  <si>
    <t>A case study of black box fail-safe testing in web applications</t>
  </si>
  <si>
    <t>External failures like network changes can affect system operation negatively. Mitigation requirements try to prevent or reduce their effects. This paper presents a black box testing approach that tests fail-safe behavior in web applications. Failure mitigation tests are built based on a functional test suite. Mitigation requirements are used to build mitigation models and mitigation tests paths through them. A genetic algorithm is used to generate failure scenarios (failure mitigation test requirements). Weaving rules describe how mitigation test paths are combined with behavioral test paths to create failure mitigation test paths. These are then transformed into an executable test suite. The paper also evaluates the genetic algorithm used to generate test requirements with respect to efficiency and effectiveness. A large case study, a commercial mortgage lending system, is used to explore applicability, scalability, and effectiveness of the approach. © 2016</t>
  </si>
  <si>
    <t>Deadlock detection in complex software systems specified through graph transformation using Bayesian optimization algorithm</t>
  </si>
  <si>
    <t>While developing concurrent systems, one of the important properties to be checked is deadlock freedom. Model checking is an accurate technique to detect errors, such as deadlocks. However, the problem of model checking in complex software systems is state space explosion in which all reachable states cannot be generated due to exponential memory usage. When a state space is too large to be explored exhaustively, using meta-heuristic and evolutionary approaches seems a proper solution to address this problem. Recently, a few methods using genetic algorithm, particle swarm optimization and similar approaches have been proposed to handle this problem. Even though the results of recent approaches are promising, the accuracy and convergence speed may still be a problem. In this paper, a novel method is proposed using Bayesian Optimization Algorithm (BOA) to detect deadlocks in systems specified formally through graph transformations. BOA is an Estimation of Distribution Algorithm in which a Bayesian network (as a probabilistic model) is learned from the population and then sampled to generate new solutions. Three different structures are considered for the Bayesian network to investigate deadlocks in the benchmark problems. To evaluate the efficiency of the proposed approach, it is implemented in GROOVE, an open source toolset for designing and model checking graph transformation systems. Experimental results show that the proposed approach is faster and more accurate than existing algorithms in discovering deadlock states in the most of case studies with large state spaces. © 2017 Elsevier Inc.</t>
  </si>
  <si>
    <t>Software product lines adoption in small organizations</t>
  </si>
  <si>
    <t>Context An increasing number of studies has demonstrated improvements in product quality, and time-to-market reductions when Software Product Line (SPL) engineering is introduced. However, despite the amount of successful stories about the use of SPL engineering, there is a lack of guidelines to support its adoption, especially to small-sized software organizations. Objective The aim of this study is to investigate SPL adoption in small organizations and to improve the generalization of evidence through the use of a multi-method approach. Method This paper reports on a multi-method study, where results from a mapping study, industrial case study and also expert opinion survey were considered to identify a set of findings. Results The study provides a better understanding of SPL adoption in the context of small to medium-sized organizations, by documenting evidence observed during the transition from single-system development to an SPL approach. This evidence is strengthened by the use of different research methods, which results in 22 findings regarding to the SPL adoption. Conclusion This research has synthesized the available evidence in SPL adoption and identifies gaps between required strategies, organizational structures, maturity level and existing adoption barriers. These findings are an important step to establish guidelines for SPL adoption. © 2017 Elsevier Inc.</t>
  </si>
  <si>
    <t>Embedding statecharts into Teleo-Reactive programs to model interactions between agents</t>
  </si>
  <si>
    <t>Context The Teleo-Reactive (TR) approach offers many possibilities for goal-oriented modeling of reactive systems, but it also has drawbacks when the number of interactions among agents is high, leading to barely legible specifications and losing the original benefits of the approach. Objective This work combines the TR paradigm with statecharts and provides advantages for modeling reactive systems and removing the shortcomings detected. Method A basic example is adopted to reveal the problem that appears when agents are modeled only with the TR approach and have frequent interactions with others. This paper proposes an extension to the TR approach that integrates the modeling using statecharts. A transformation procedure from statecharts to TR programs makes it possible to continue using the infrastructure of existing execution platforms such as TeleoR. The approach has been validated for a particular domain by considering a more complex case study in which traditionally there have been no results on the application of the TR paradigm. A survey was carried out on students to verify the benefits of the approach. Results A method to consider statecharts when modeling TR programs. Conclusions Statecharts can facilitate the adoption of the TR approach. © 2017 The Author(s)</t>
  </si>
  <si>
    <t>Modularity and architecture of PLC-based software for automated production Systems: An analysis in industrial companies</t>
  </si>
  <si>
    <t>Adaptive and flexible production systems require modular and reusable software especially considering their long-term life cycle of up to 50 years. SWMAT4aPS, an approach to measure Software Maturity for automated Production Systems is introduced. The approach identifies weaknesses and strengths of various companies’ solutions for modularity of software in the design of automated Production Systems (aPS). At first, a self-assessed questionnaire is used to evaluate a large number of companies concerning their software maturity. Secondly, we analyze PLC code, architectural levels, workflows and abilities to configure code automatically out of engineering information in four selected companies. In this paper, the questionnaire results from 16 German world-leading companies in machine and plant manufacturing and four case studies validating the results from the detailed analyses are introduced to prove the applicability of the approach and give a survey of the state of the art in industry. © 2017</t>
  </si>
  <si>
    <t>Rendex: A method for automated reviews of textual requirements</t>
  </si>
  <si>
    <t>Conducting requirements reviews before the start of software design is one of the central goals in requirements management. Fast and accurate reviews promise to facilitate software development process and mitigate technical risks of late design modifications. In large software development companies, however, it is difficult to conduct reviews as fast as needed, because the number of regularly incoming requirements is typically several thousand. Manually reviewing thousands of requirements is a time-consuming task and disrupts the process of continuous software development. As a consequence, software engineers review requirements in parallel with designing the software, thus partially accepting the technical risks. In this paper we present a measurement-based method for automating requirements reviews in large software development companies. The method, Rendex, is developed in an action research project in a large software development organization and evaluated in four large companies. The evaluation shows that the assessment results of Rendex have 73%-80% agreement with the manual assessment results of software engineers. Succeeding the evaluation, Rendex was integrated with the requirements management environment in two of the collaborating companies and is regularly used for proactive reviews of requirements. © 2017 Elsevier Inc.</t>
  </si>
  <si>
    <t>Characterizing testing methods for context-aware software systems: Results from a quasi-systematic literature review</t>
  </si>
  <si>
    <t>Context-Aware Software Systems (CASS) use environmental information to provide better service to the systems’ actors to fulfill their goals. Testing of ubiquitous software systems can be challenging since it is unlikely that, while designing the test cases, the tester can identify all possible context variations. A quasi-Systematic Literature Review has been undertaken to characterize the methods usually used for testing CASS. The analysis and generation of knowledge in this work rely on classifying the extracted information. Established taxonomies of software testing and context-aware were used to characterize and interpret the findings. The results show that, although it is possible to observe the utilization of some software testing methods, few empirical studies are evaluating such methods when testing CASS. The selected technical literature conveys a lack of consensus on the understanding of context and CASS, and on the meaning of software testing. Furthermore, context variation in CASS has only been partially addressed by the identified approaches. They either rely on simulating context or in fixing the values of context variables during testing. We argue that the tests of context-aware software systems need to deal with the diversity of context instead of mitigating their effects. © 2017 Elsevier Inc.</t>
  </si>
  <si>
    <t>Chord: Checkpoint-based scheduling using hybrid waiting list in shared clusters</t>
  </si>
  <si>
    <t>Cloud platforms supported by shared clusters are getting increasingly effective. Numerous tasks are submitted into clusters by a variety of users. Cloud platforms usually assign tasks with different priorities based on different Quality of Services (QoS) chosen by users. High-priority tasks can be executed primarily. As a consequence, preemption frequently occurs in almost all the commercial cloud platforms, such as Google and Amazon cluster. Although kill-based preemption is adopted as an optimal solution for high-priority tasks, it severely harms low-priority tasks. Especially, during the peak time, some low-priority tasks may be preempted and restarted repeatedly resulting in consuming much more precious resources including CPU cores, RAM and hard drives. Thanks to the checkpoint technology that provides an efficient solution to addressing the preemption issue. However, using checkpoint blindly will cause more resource waste. To address this issue, in this paper, we propose a concept of hybrid waiting list that holds all unfinished tasks and makes the resumption of tasks regularly. We leverage the checkpoint technology and design a novel approach based on the hybrid waiting list named Chord (Checkpoint with hybrid scheduling method) which effectively improves the performance of shared clusters. Specifically, by checking the occupancy of resources periodically and making checkpoints for certain tasks, our approach can effectively reduce unnecessary checkpoints and improve the performance of the whole cluster, especially for low-priority tasks. Extensive simulation experiments injecting tasks from the Google cloud trace logs were conducted to validate the superiority of our approach. Compared with the ordinary priority scheduling methods adopt by several commercial clouds, the improvement of response time gained by our Chord can reach 18.94%. © 2017</t>
  </si>
  <si>
    <t>A training process for improving the quality of software projects developed by a practitioner</t>
  </si>
  <si>
    <t>Background The quality of a software product depends on the quality of the software process followed in developing the product. Therefore, many higher education institutions (HEI) and software organizations have implemented software process improvement (SPI) training courses to improve the software quality. Objective Because the duration of a course is a concern for HEI and software organizations, we investigate whether the quality of software projects will be improved by reorganizing the activities of the ten assignments of the original personal software process (PSP) course into a modified PSP having fewer assignments (i.e., seven assignments). Method The assignments were developed by following a modified PSP with fewer assignments but including the phases, forms, standards, and logs suggested in the original PSP. The measurement of the quality of the software assignments was based on defect density. Results When the activities in the original PSP were reordered into fewer assignments, as practitioners progress through the PSP training, the defect density improved with statistical significance. Conclusions Our modified PSP could be applied in academy and industrial environments which are concerned in the sense of reducing the PSP training time. © 2017 Elsevier Inc.</t>
  </si>
  <si>
    <t>CollabRDL: A language to coordinate collaborative reuse</t>
  </si>
  <si>
    <t>Coordinating software reuse activities is a complex problem when considering collaborative software development. This is mainly motivated due to the difficulty in specifying how the artifacts and the knowledge produced in previous projects can be applied in future ones. In addition, modern software systems are developed in group working in separate geographical locations. Therefore, techniques to enrich collaboration on software development are important to improve quality and reduce costs. Unfortunately, the current literature fails to address this problem by overlooking existing reuse techniques. There are many reuse approaches proposed in academia and industry, including Framework Instantiation, Software Product Line, Transformation Chains, and Staged Configuration. But, the current approaches do not support the representation and implementation of collaborative instantiations that involve individual and group roles, the simultaneous performance of multiple activities, restrictions related to concurrency and synchronization of activities, and allocation of activities to reuse actors as a coordination mechanism. These limitations are the main reasons why the Reuse Description Language (RDL) is unable to promote collaborative reuse, i.e., those related to reuse activities in collaborative software development. To overcome these shortcomings, this work, therefore, proposes CollabRDL, a language to coordinate collaborative reuse by providing essential concepts and constructs for allowing group-based reuse activities. For this purpose, we extend RDL by introducing three new commands, including role, parallel, and doparallel. To evaluate CollabRDL we have conducted a case study in which developer groups performed reuse activities collaboratively to instantiate a mainstream Java framework. The results indicated that CollabRDL was able to represent critical workflow patterns, including parallel split pattern, synchronization pattern, multiple-choice pattern, role-based distribution pattern, and multiple instances with decision at runtime. Overall, we believe that the provision of a new language that supports group-based activities in framework instantiation can help enable software organizations to document their coordinated efforts and achieve the benefits of software mass customization with significantly less development time and effort. © 2017 Elsevier Inc.</t>
  </si>
  <si>
    <t>Scope-aided test prioritization, selection and minimization for software reuse</t>
  </si>
  <si>
    <t>Software reuse can improve productivity, but does not exempt developers from the need to test the reused code into the new context. For this purpose, we propose here specific approaches to white-box test prioritization, selection and minimization that take into account the reuse context when reordering or selecting test cases, by leveraging possible constraints delimiting the new input domain scope. Our scope-aided testing approach aims at detecting those faults that under such constraints would be more likely triggered in the new reuse context, and is proposed as a boost to existing approaches. Our empirical evaluation shows that in test suite prioritization we can improve the average rate of faults detected when considering faults that are in scope, while remaining competitive considering all faults; in test case selection and minimization we can considerably reduce the test suite size, with small to no extra impact on fault detection effectiveness considering both in-scope and all faults. Indeed, in minimization, we improve the in-scope fault detection effectiveness in all cases. © 2016 Elsevier Inc.</t>
  </si>
  <si>
    <t>Construction and utilization of problem-solving knowledge in open source software environments</t>
  </si>
  <si>
    <t>Open Source Software (OSS) has become an important environment where developers can share reusable software assets in a collaborative manner. Although developers can find useful software assets to reuse in the OSS environment, they may face difficulties in finding solutions to problems that occur while integrating the assets with their own software. In OSS, sharing the experiences of solving similar problems among developers usually plays an important role in reducing problem-solving efforts. We analyzed how developers interact with each other to solve problems in OSS, and found that there is a common pattern of exchanging information about symptoms and causes of a problem. In particular, we found that many problems involve multiple symptoms and causes and it is critical to identify those symptoms and causes early to solve the problems more efficiently. We developed a Bayesian network based approach to semi-automatically construct a knowledge base for dealing with problems, and to recommend potential causes of a problem based on multiple symptoms reported in OSS. Our experiments showed that the approach is effective to recommend the core causes of a problem, and contributes to solving the problem in an efficient manner. © 2016 Elsevier Inc.</t>
  </si>
  <si>
    <t>Automating the license compatibility process in open source software with SPDX</t>
  </si>
  <si>
    <t>Free and Open Source Software (FOSS) promotes software reuse and distribution at different levels for both creator and users, but at the same time imposes some challenges in terms of FOSS licenses that can be selected and combined. The main problem linked to this selection is the presence of a large set of licenses that define different rights and obligations in software use. The problem becomes more evident in cases of complex combinations of software that carries different – often conflicting – licenses. In this paper we are presenting our work on automating license compatibility by proposing a process that examines the structure of Software Package Data Exchange (SPDX) for license compatibility issues assisting in their correct use and combination. We are offering the possibility to detect license violations in existing software projects and make suggestions on appropriate combinations of different software packages. We are also elaborating on the complexity and ambiguity of licensing detection in software products through representative case studies. Our work constitutes a useful process towards automating the analysis of software systems in terms of license use and compatibilities. © 2016 Elsevier Inc.</t>
  </si>
  <si>
    <t>Stepwise API usage assistance using n-gram language models</t>
  </si>
  <si>
    <t>Reusing software involves learning third-party APIs, a process that is often time-consuming and error-prone. Recommendation systems for API usage assistance based on statistical models built from source code corpora are capable of assisting API users through code completion mechanisms in IDEs. A valid sequence of API calls involving different types may be regarded as a well-formed sentence of tokens from the API vocabulary. In this article we describe an approach for recommending subsequent tokens to complete API sentences using n-gram language models built from source code corpora. The provided system was integrated in the code completion facilities of the Eclipse IDE, providing contextualized completion proposals for Java taking into account the nearest lines of code. The approach was evaluated against existing client code of four widely used APIs, revealing that in more than 90% of the cases the expected subsequent token is within the 10-top-most proposals of our models. The high score provides evidence that the recommendations could help on API learning and exploration, namely through the assistance on writing valid API sentences. © 2016 Elsevier Inc.</t>
  </si>
  <si>
    <t>Reverse engineering reusable software components from object-oriented APIs</t>
  </si>
  <si>
    <t>Object-oriented Application Programing Interfaces (APIs) support software reuse by providing pre-implemented functionalities. Due to the huge number of included classes, reusing and understanding large APIs is a complex task. Otherwise, software components are accepted to be more reusable and understandable entities than object-oriented ones. Thus, in this paper, we propose an approach for reengineering object-oriented APIs into component-based ones. We mine components as a group of classes based on the frequency they are used together and their ability to form a quality-centric component. To validate our approach, we experimented on 100 Java applications that used four APIs. © 2016 Elsevier Inc.</t>
  </si>
  <si>
    <t>Evaluating Lehman's Laws of software evolution within software product lines industrial projects</t>
  </si>
  <si>
    <t>The evolution of a single system is a task where we deal with the modification of a single product. Lehman's Laws of software evolution were broadly evaluated within this type of system and the results shown that these single systems evolve according to his stated laws over time. However, considering Software Product Lines (SPL), we need to deal with the modification of several products which include common, variable, and product specific assets. Because of the several assets within SPL, each stated law may have a different behavior for each asset kind. Nonetheless, we do not know if all of the stated laws are still valid for SPL since they were partially evaluated in this context. Thus, this paper details an empirical investigation where Lehman's Laws (LL) of Software Evolution were used in two SPL industrial projects to understand how the SPL assets evolve over time. These projects are related to an application in the medical domain and another in the financial domain, developed by medium-size companies in Brazil. They contain a total of 71 modules and a total of 71.442 bug requests in their tracking system, gathered along the total of more than 10 years. We employed two techniques - the KPSS Test and linear regression analysis, to assess the relationship between LL and SPL assets. Results showed that one law was completely supported (conservation of organizational stability) for all assets within both empirical studies. Two laws were partially supported for both studies depending on the asset type (continuous growth and conservation of familiarity). Finally, the remaining laws had differences among their results for all assets (continuous change, increasing complexity, and declining quality). © 2016 Elsevier Inc.</t>
  </si>
  <si>
    <t>Recovering software product line architecture of a family of object-oriented product variants</t>
  </si>
  <si>
    <t>Software Product Line Engineering (SPLE) aims at applying a pre-planned systematic reuse of large-grained software artifacts to increase the software productivity and reduce the development cost. The idea of SPLE is to analyze the business domain of a family of products to identify the common and the variable parts between the products. However, it is common for companies to develop, in an ad-hoc manner (e.g. clone and own), a set of products that share common services and differ in terms of others. Thus, many recent research contributions are proposed to re-engineer existing product variants to a software product line. These contributions are mostly focused on managing the variability at the requirement level. Very few contributions address the variability at the architectural level despite its major importance. Starting from this observation, we propose an approach to reverse engineer the architecture of a set of product variants. Our goal is to identify the variability and dependencies among architectural-element variants. Our work relies on formal concept analysis to analyze the variability. To validate the proposed approach, we evaluated on two families of open-source product variants; Mobile Media and Health Watcher. The results of precision and recall metrics of the recovered architectural variability and dependencies are 81%, 91%, 67% and 100%, respectively. © 2016 Elsevier Inc.</t>
  </si>
  <si>
    <t>A method to generate reusable safety case argument-fragments from compositional safety analysis</t>
  </si>
  <si>
    <t>Safety-critical systems usually need to be accompanied by an explained and well-founded body of evidence to show that the system is acceptably safe. While reuse within such systems covers mainly code, reusing accompanying safety artefacts is limited due to a wide range of context dependencies that need to be satisfied for safety evidence to be valid in a different context. Currently, the most commonly used approaches that facilitate reuse lack support for systematic reuse of safety artefacts. To facilitate systematic reuse of safety artefacts we provide a method to generate reusable safety case argument-fragments that include supporting evidence related to compositional safety analysis. The generation is performed from safety contracts that capture safety-relevant behaviour of components in assumption/guarantee pairs backed up by the supporting evidence. We evaluate the feasibility of our approach in a real-world case study where a safety related component developed in isolation is reused within a wheel-loader. © 2016 Elsevier Inc.</t>
  </si>
  <si>
    <t>Exploring quality measures for the evaluation of feature models: a case study</t>
  </si>
  <si>
    <t>Evaluating the quality of a feature model is essential to ensure that errors in the early stages do not spread throughout the Software Product Line (SPL). One way to evaluate the feature model is to use measures that could be associated with the feature model quality characteristics and their quality attributes. In this paper, we aim at investigating how measures can be applied to the quality assessment of SPL feature models. We performed an exploratory case study using the COfFEE maintainability measures catalog and the S.P.L.O.T. feature models repository. In order to support this case study, we built a dataset (denoted by MAcchiATO) containing the values of 32 measures from COfFEE for 218 software feature models, extracted from S.P.L.O.T. This research approach allowed us to explore three different data analysis techniques. First, we applied the Spearman's rank correlation coefficient in order to identify relationships between the measures. This analysis showed that not all 32 measures in COfFEE are necessary to reveal the quality of a feature model and just 15 measures could be used. Next, the 32 measures in COfFEE were grouped by applying the Principal Component Analysis and a set of 9 new grouped measures were defined. Finally, we used the Tolerance Interval technique to define statistical thresholds for these 9 new grouped measures. So, our findings suggest that measures can be effectively used to support the quality evaluation of SPL feature models. © 2016 Elsevier Inc.</t>
  </si>
  <si>
    <t>Reusing business components and objects for modeling business systems: The influence of decomposition characteristics and analyst experience</t>
  </si>
  <si>
    <t>Component-based development (CBD) relies on the use of pre-fabricated business components to develop new application systems, rather than developing them from scratch. It provides an attractive alternative to more established development methods such as object-oriented analysis and design (OOAD). Given the growing demands for using agile methods for software development, we examine if systems analysts are more effective at modeling business systems by reusing business components than by reusing objects. We also examine whether the influence of component or object reuse on modeling performance is moderated by prior experience in systems analysis and design. We evaluate the representational constructs of the two based on a set of decomposition characteristics, and postulate hypotheses comparing the two based on theories in cognitive psychology and human factors. We find that models generated by reusing business components are of higher accuracy than those developed by reusing objects. An interesting finding of our study is that IT professionals who are less experienced in systems analysis and design perform on par with experienced professionals, when modeling business systems by reusing components. We argue that the decomposition characteristics of components—with respect to granularity, quality, and focus—enable less experienced analysts to perform on par with more experienced analysts. © 2016 Elsevier Inc.</t>
  </si>
  <si>
    <t>XTRAITJ: Traits for the Java platform</t>
  </si>
  <si>
    <t>Traits were proposed as a mechanism for fine-grained code reuse to overcome many limitations of class-based inheritance. A trait is a set of methods that is independent from any class hierarchy and can be flexibly used to build other traits or classes by means of a suite of composition operations. In this paper we present the new version of XTRAITJ, a trait-based programming language that features complete compatibility and interoperability with the JAVA platform. XTRAITJ is implemented in XTEXT and XBASE, and it provides a full Eclipse IDE that supports an incremental adoption of traits in existing JAVA projects. The new version of XTRAITJ allows traits to be accessed from any JAVA project or library, even if the original XTRAITJ source code is not available, since traits can be accessed in their byte-code format. This allows developers to create XTRAITJ libraries that can be provided in their binary only format. We detail the technique we used to achieve such an implementation; this technique can be reused in other languages implemented in XTEXT for the JAVA platform. We formalize our traits by means of flattening semantics and we provide some performance benchmarks that show that the runtime overhead introduced by our traits is acceptable. © 2016 Elsevier Inc.</t>
  </si>
  <si>
    <t>A Formal Approach to implement java exceptions in cooperative systems</t>
  </si>
  <si>
    <t>The increasing number of systems that work on the top of cooperating elements have required new techniques to control cooperation on both normal and abnormal behaviors of systems. The controllability of the normal behaviors has received more attention because they are concerned with the users expectations, while for the abnormal behaviors it is left to designers and programmers. However, for cooperative systems, the abnormal behaviors, mostly represented by exceptions at programming level, become an important issue in software development because they can affect the overall system behavior. If an exception is raised and not handled accordingly, the system may collapse. To avoid such situation, certain concepts and models have been proposed to coordinate propagation and recovering of exceptional behaviors, including the Coordinated Atomic Actions (CAA). Regardless of the effort in creating these conceptual models, an actual implementation of them in real systems is not very straightforward. This article provides a reliable framework for the implementation of Java exceptions propagation and recovery using CAA concepts. To do this, a Java framework (based on a formal specification) is presented, together with a set of properties to be preserved and proved with the Java Pathfinder (JPF) model checker. In practice, to develop new systems based on the given coordination concepts, designers/programmers can instantiate the framework to implement the exceptional behavior and then verify the correctness of the resulting code using JPF. Therefore, by using the framework, designers/programmers can reuse the provided CAA implementation and instantiate fault-tolerant Java systems. © 2016 Elsevier Inc.</t>
  </si>
  <si>
    <t>An exploratory study on the usage of common interface elements in android applications</t>
  </si>
  <si>
    <t>The number of mobile applications has increased drastically in the past few years. A recent study has shown that reusing source code is a common practice for Android application development. However, reuse in mobile applications is not necessarily limited to the source code (i.e., program logic). User interface (UI) design plays a vital role in constructing the user-perceived quality of a mobile application. The user-perceived quality reflects the users’ opinions of a product. For mobile applications, it can be quantified by the number of downloads and raters. In this study, we extract commonly used UI elements, denoted as Common Element Sets (CESs), from user interfaces of applications. Moreover, we highlight the characteristics of CESs that can result in a high user-perceived quality by proposing various metrics. Through an empirical study on 1292 mobile applications, we observe that (i) CESs of mobile applications widely occur among and across different categories; (ii) certain characteristics of CESs can provide a high user-perceived quality; and (iii) through a manual analysis, we recommend UI templates that are extracted and summarized from CESs for developers. Developers and quality assurance personnel can use our guidelines to improve the quality of mobile applications. © 2016 Elsevier Inc.</t>
  </si>
  <si>
    <t>Transmission convergence layer of NG-PON2 in VPIphotonics tool</t>
  </si>
  <si>
    <t>Nowadays, GPON is the most popular standard for new access networks. However, GPON is able to provide up to 2.5 Gbit/s in both directions in near future customers may require higher bandwidth. The promising solution will be NG-PON2 based networks. This standard is currently popular research field because it is a first standard which completely provides wavelength tuning at ONU. Currently, NG-PON2 standard is interesting for many research groups all around the world because it should provide wavelength tuning at ONU side. The simulation tools such as OptSim, VPIphotonics, and Optiwave support simulation of all types of passive optical networks but only from a physical layer point of view. We successfully implemented transmission convergence layer with all 3 sublayers in cosimulation block in VPIphotonics. Our results prove differences between a fundamental NG-PON2 model and NG-PON2 model with transmission convergence layer. We achieved a minimum of 5km extension of ODN network reaches for all attenuation classes (attenuation classes E1 and E2 achieved 10km extension of ODN). © 2017 CCIS.</t>
  </si>
  <si>
    <t>Identification multi-level frequent usage patterns from APIs</t>
  </si>
  <si>
    <t>Software developers increasingly rely on application programming interfaces (APIs) of frameworks to increase productivity. An API method is generally used within code snippets along with other methods of the API of interest. When developers invoke API methods in a framework, they often encounter difficulty to determine which methods to call due to the huge number of included methods in that API. Developers usually exploit a source code search tool searching for code snippets that use the API methods of interest. However, the number of returned code snippets is very large which hinders the developer to locate useful ones. Moreover, co-usage relationships between API methods are often not documented. This article presents an approach to identify multi-level frequent usage patterns (IML-FUP) to help developers understand API usage and facilitate the development tasks when they use new APIs. An identified pattern represents a set of API methods that are frequently called together across interfering usage scenarios. In order to investigate the efficiency of the proposed approach, an experimental evaluation is conducted using four APIs and 89 client programs. For all studied APIs, the experimental results show that the proposed approach identifies usage patterns that are always strongly cohesive and highly consistent. © 2017 Elsevier Inc.</t>
  </si>
  <si>
    <t>Accurate modeling and efficient QoS analysis of scalable adaptive systems under bursty workload</t>
  </si>
  <si>
    <t>Fulfillment of QoS requirements for systems deployed in the Internet is becoming a must. A widespread characteristic of this kind of systems is that they are usually subject to highly variable and bursty workloads. The allocation of resources to fulfill QoS requirements during the peak workloads could entail a waste of computing resources. A solution is to provide the system with self-adaptive techniques that can allocate resources only when and where they are required. We pursue the QoS evaluation of workload-aware self-adaptive systems based on stochastic models. In particular, this work proposes an accurate modeling of the workload variability and burstiness phenomena based on previous approaches that use Markov Modulated Poisson Processes. We extend these approaches in order to accurately model the variations of the workload strongly influence the QoS of the self-adaptive system. Unfortunately, this stochastic modeling may lead to a non tractable QoS analysis. Consequently, this work also develops an efficient procedure for carrying out the QoS analysis. © 2017 Elsevier Inc.</t>
  </si>
  <si>
    <t>How developers micro-optimize Android apps</t>
  </si>
  <si>
    <t>Optimizing mobile apps early on in the development cycle is supposed to be a key strategy for obtaining higher user rankings, more downloads, and higher retention. In fact, mobile platform designers publish specific guidelines, and tools aimed at optimizing apps. However, little research has been done with respect to identifying and understanding actual optimization practices performed by developers. In this paper, we present the results of three empirical studies aimed at investigating practices of Android developers towards improving the performance of their apps, by means of micro-optimizations. We mined change histories of 3513 apps to identify the most frequent micro-optimization opportunities in 297K+ snapshots and to understand if (and when) developers implement these optimizations. Then, we performed an in-depth analysis into whether implementing micro-optimizations can help reduce memory/CPU usage. Finally, we conducted a survey with 389 open-source developers to understand how they use micro-optimizations to improve the performance of Android apps. Surprisingly, our results indicate that developers rarely implement micro-optimizations. Also, the impact of the analyzed micro-optimization on CPU/memory consumption is negligible in most of the cases. Finally, the results from the survey shed some light into why this happens as well as upon which practices developers rely upon. © 2017 Elsevier Inc.</t>
  </si>
  <si>
    <t>Introduction to the special issue on “New frontiers in software architecture”</t>
  </si>
  <si>
    <t>A hybrid and learning agent architecture for network intrusion detection</t>
  </si>
  <si>
    <t>Learning is an effective way for automating the adaptation of systems to their environment. This ability is especially relevant in dynamic environments as computer networks where new intrusions are constantly emerging, most of them having similarities and occurring frequently. Traditional intrusion detection systems still have limitations of adaptability because they are just able to detect intrusions previously set in system design. This paper proposes HyLAA a software agent architecture that combines case-based reasoning, reactive behavior and learning. Through its learning mechanism, HyLAA can adapt itself to its environment and identify new intrusions not previously specified in system design. This is done by learning new reactive rules by observing recurrent good solutions to the same perception from the case-based reasoning system, which will be stored in the agent knowledge base. The effectiveness of HyLAA to detect intrusions using case-based reasoning behavior, the accuracy of the classifier learned by the learning component and both the performance and effectiveness of HyLAA to detect intrusions using hybrid behavior with learning and without learning were evaluated, respectively, by conducting four experiments. In the first experiment, HyLAA exhibited good effectiveness to detect intrusions. In the second experiment the classifiers learned by the learning component presented high accuracy. Both the hybrid agent behavior with learning and without learning (third and fourth experiment, respectively) presented greater effectiveness and a balance between performance and effectiveness, but only the hybrid behavior showed better effectiveness and performance as long as the agent learns. © 2017 Elsevier Inc.</t>
  </si>
  <si>
    <t>A domain-specific language for the control of self-adaptive component-based architecture</t>
  </si>
  <si>
    <t>Self-adaptive behaviours in the context of Component-based Architecture are generally designed based on past monitoring events, configurations (component assemblies) as well as behavioural programs defining the adaptation logics and invariant properties. Providing assurances on the navigation through the configuration space remains a challenge. That requires taking decisions on predictions on the possible futures of the system in order to avoid going into branches of the behavioural program leading to bad configurations. We propose the design of self-adaptive software components based on logical discrete control approaches, in which the self-adaptive behavioural models enrich component controllers with a knowledge not only on events, configurations and past history, but also with possible future configurations. This article provides the description, implementation and discussion of Ctrl-F, a Domain-specific Language whose objective is to provide high-level support for describing these control policies. Ctrl-Fis formally defined by translation to Finite State Automata models, which allow for the exploration of behavioural programs by verification or Discrete Controller Synthesis, i.e., by automatically generating a controller to enforce correct self-adaptive behaviours. We integrate Ctrl-F with FraSCAti, a Service Component Architecture middleware platform and we illustrate the use of Ctrl-Fby applying it to two case studies. © 2017 Elsevier Inc.</t>
  </si>
  <si>
    <t>A search engine for finding and reusing architecturally significant code</t>
  </si>
  <si>
    <t>Architectural tactics are the building blocks of software architecture. They describe solutions for addressing specific quality concerns, and are prevalent across many software systems. Once a decision is made to utilize a tactic, the developer must generate a concrete plan for writing code and implementing the tactic. Unfortunately, this is a non-trivial task even for experienced developers. Often, developers resort to using search engines, crowd-sourcing websites, or discussion forums to find sample code snippets to implement a tactic. A fundamental problem of finding implementation for architectural tactics/patterns is the mismatch between the high-level intent reflected in the descriptions of these patterns and the low-level implementation details of them. To reduce this mismatch, we created a novel Tactic Search Engine called ArchEngine (ARCHitecture search ENGINE). ArchEngine can replace this manual internet-based search process and help developers find and reuse tactical code from a wide range of open source systems. ArchEngine helps developers find implementation examples of an architectural tactic for a given technical context. It uses information retrieval and program analysis techniques to retrieve applications that implement these design concepts. Furthermore, it lists and rank the code snippets where the patterns/tactics are located. Our case study with 21 graduate students (with experience level of junior software developers) shows that ArchEngine is more effective than other search engines (e.g., Krugle and Koders) in helping programmers to quickly find implementations of architectural tactics/patterns. © 2016</t>
  </si>
  <si>
    <t>Empirical study on refactoring large-scale industrial systems and its effects on maintainability</t>
  </si>
  <si>
    <t>Software evolves continuously, it gets modified, enhanced, and new requirements always arise. If we do not spend time occasionally on improving our source code, its maintainability will inevitably decrease. The literature tells us that we can improve the maintainability of a software system by regularly refactoring it. But does refactoring really increase software maintainability? Can it happen that refactoring decreases the maintainability? Empirical studies show contradicting answers to these questions and there have been only a few studies which were performed in a large-scale, industrial context. In our paper, we assess these questions in an in vivo context, where we analyzed the source code and measured the maintainability of 6 large-scale, proprietary software systems in their manual refactoring phase. We analyzed 2.5 million lines of code and studied the effects on maintainability of 315 refactoring commits which fixed 1273 coding issues. We found that single refactorings only make a very little difference (sometimes even decrease maintainability), but a whole refactoring period, in general, can significantly increase maintainability, which can result not only in the local, but also in the global improvement of the code. © 2016 Elsevier Inc.</t>
  </si>
  <si>
    <t>A theoretical analysis on cloning the failed test cases to improve spectrum-based fault localization</t>
  </si>
  <si>
    <t>Fault localization is the activity to locate faults in programs. Spectrum-based fault localization (SBFL) is a class of techniques for it. It contrasts the code coverage achieved by passed runs and that by failed runs, and estimates program entities responsible for the latter. Although previous work has empirically shown that the effectiveness of typical SBFL techniques can be improved by incorporating more failed runs, debugging often takes place when there are very few of them. In this paper, we report a comprehensive study to investigate the impact of cloning the failed test cases on the effectiveness of SBFL techniques. We include 33 popular such techniques, and examine the accuracy of their formulas on twelve benchmark programs, using four accuracy metrics and in three scenarios. The empirical results show that on 22, 21, and 23 of them the fault-localization accuracy can be significantly improved, when the failed test cases are cloned in the single-fault, double-fault, and triple-fault scenarios, respectively. We also analytically show that on 19 of them the improvements are provable for an arbitrary program and an arbitrary test suite, in the single-fault scenario; and moreover, for ten of the rest formulas, their accuracy are proved unaffected in all scenarios. © 2017 Elsevier Inc.</t>
  </si>
  <si>
    <t>Distributed analysis and filtering of application event streams</t>
  </si>
  <si>
    <t>Large information systems comprise different interconnected hardware and software components, that collectively generate large volumes of data. Furthermore, the run-time analysis of such data involves computationally expensive algorithms, and is pivotal to a number of software engineering activities such as, system understanding, diagnostics, and root cause analysis. In a quest to increase the performance of run-time analysis for large sets of logged data, we present an approach that allows for the real time reduction of one or more event streams by utilizing a set of filtering criteria. More specifically, the approach employs a similarity measure that is based on information theory principles, and is applied between the features of the incoming events, and the features of a set of retrieved or constructed events, that we refer to as beacons. The proposed approach is domain and event schema agnostic, can handle infinite data streams using a caching algorithm, and can be parallelized in order to tractably process high volume, high frequency, and high variability data. Experimental results obtained using the KDD’99 and CTU-13 labeled data sets, indicate that the approach is scalable, and can yield highly reduced sets with high recall values with respect to a use case. © 2017 Elsevier Inc.</t>
  </si>
  <si>
    <t>How to securely outsource the inversion modulo a large composite number</t>
  </si>
  <si>
    <t>Modular inversion is one of the most basic computations in algorithmic number theory. When it comes to cryptosystems, this computation is very time-consuming since the modulus is generally a large number. It is unrealistic for some devices with limited computation capability (e.g. mobile devices and IC cards) to conduct such a time-consuming computation. In this paper, we investigate how to securely outsource the inversion modulo a large composite number. Based on the Chinese Remainder Theorem (CRT), we design a secure outsourcing algorithm for inversion modulo a large composite number with two known prime factors for the client. Besides the privacy of the number and its modular inversion, our algorithm also protects the privacy of the modulus. We can verify the correctness of the result with probability 1. Traditionally, the complexity of modular inversion for a l-bit modulus is O(l3). By leveraging the cloud, our algorithm reduces the complexity to O(l2) on the client side. Also, we prove the security of our algorithm based on the one-malicious version of two untrusted program model (one-malicious model). We conduct several experiments to demonstrate the validity and the practicality of our proposed algorithm. In appendix, we show that our proposed algorithm can be extended and applied in the secret key generation of RSA algorithm on the resource-constrained devices. © 2017 Elsevier Inc.</t>
  </si>
  <si>
    <t>Source code analysis and manipulation</t>
  </si>
  <si>
    <t>Semantic versioning and impact of breaking changes in the Maven repository</t>
  </si>
  <si>
    <t>Systems that depend on third-party libraries may have to be updated when updates to these libraries become available in order to benefit from new functionality, security patches, bug fixes, or API improvements. However, often such changes come with changes to the existing interfaces of these libraries, possibly causing rework on the client system. In this paper, we investigate versioning practices in a set of more than 100,000 jar files from Maven Central, spanning over 7 years of history of more than 22,000 different libraries. We investigate to what degree versioning conventions are followed in this repository. Semantic versioning provides strict rules regarding major (breaking changes allowed), minor (no breaking changes allowed), and patch releases (only backward-compatible bug fixes allowed). We find that around one third of all releases introduce at least one breaking change. We perform an empirical study on potential rework caused by breaking changes in library releases and find that breaking changes have a significant impact on client libraries using the changed functionality. We find out that minor releases generally have larger release intervals than major releases. We also investigate the use of deprecation tags and find out that these tags are applied improperly in our dataset. © 2016 Elsevier Inc.</t>
  </si>
  <si>
    <t>API usage pattern recommendation for software development</t>
  </si>
  <si>
    <t>Application Programming Interfaces (APIs) facilitate pragmatic reuse and improve the productivity of software development. An API usage pattern documents a set of method calls from multiple API classes to achieve a reusable functionality. Existing approaches often use frequent-sequence mining to extract API usage patterns. However, as reported by earlier studies, frequent-sequence mining may not produce a complete set of usage patterns. In this paper, we explore the possibility of mining API usage patterns without relying on frequent-pattern mining. Our approach represents the source code as a network of object usages where an object usage is a set of method calls invoked on a single API class. We automatically extract usage patterns by clustering the data based on the co-existence relations between object usages. We conduct an empirical study using a corpus of 11,510 Android applications. The results demonstrate that our approach can effectively mine API usage patterns with high completeness and low redundancy. We observe 18% and 38% improvement on F-measure and response time respectively comparing to usage pattern extraction using frequent-sequence mining. © 2016 Elsevier Inc.</t>
  </si>
  <si>
    <t>Topic-based software defect explanation</t>
  </si>
  <si>
    <t>Researchers continue to propose metrics using measurable aspects of software systems to understand software quality. However, these metrics largely ignore the functionality, i.e., the conceptual concerns, of software systems. Such concerns are the technical concepts that reflect the system's business logic. For instance, while lines of code may be a good general measure for defects, a large file responsible for simple I/O tasks is likely to have fewer defects than a small file responsible for complicated compiler implementation details. In this paper, we study the effect of concerns on software quality. We use a statistical topic modeling approach to approximate software concerns as topics (related words in source code). We propose various metrics using these topics to help explain the file defect-proneness. Case studies on multiple versions of Firefox, Eclipse, Mylyn, and NetBeans show that (i) some topics are more defect-prone than others; (ii) defect-prone topics tend to remain so over time; (iii) our topic-based metrics provide additional explanatory power for software quality over existing structural and historical metrics; and (iv) our topic-based cohesion metric outperforms state-of-the-art topic-based cohesion and coupling metrics in terms of defect explanatory power, while being simpler to implement and more intuitive to interpret. © 2016 Elsevier Inc.</t>
  </si>
  <si>
    <t>Observational slicing based on visual semantics</t>
  </si>
  <si>
    <t>Program slicing has seen a plethora of applications and variations since its introduction over 35 years ago. The dominant method for computing slices involves significant complex source-code analysis to model the dependencies in the code. A recently introduced alternative, observation-based slicing, sidesteps this complexity by observing the behavior of candidate slices. Observation-based slicing has several other strengths, including the ability to easily slice multi-language systems. However, the initial implementation of observation-based slicing, ORBS, remains rooted in tradition as it captures semantics by comparing sequences of values. This raises the question of whether it is possible to extend slicing beyond its traditional semantic roots. A few existing projects have attempted this but the extension requires considerable effort. If it is possible to build on the ORBS platform to more easily generalize slicing to languages with non-traditional semantics, then there is the potential to vastly increase the range of programming languages to which slicing can be applied. ORBS supports this by reducing the problem to that of generalizing how semantics are captured. Taking Picture Description Languages as a case study, the challenges and effectiveness of such a generalization are considered. The results show that not only is it possible to generalize the ORBS implementation, but the resulting slicer is quite effective, removing from 8% to 98% of the original source code with an average of 83%. Finally a qualitative look at the slices finds the technique very effective, at times producing minimal slices. © 2016 Elsevier Inc.</t>
  </si>
  <si>
    <t>Guest editors introduction: Context for software developers</t>
  </si>
  <si>
    <t>Using contextual information to predict co-changes</t>
  </si>
  <si>
    <t>Background: Co-change prediction makes developers aware of which artifacts will change together with the artifact they are working on. In the past, researchers relied on structural analysis to build prediction models. More recently, hybrid approaches relying on historical information and textual analysis have been proposed. Despite the advances in the area, software developers still do not use these approaches widely, presumably because of the number of false recommendations. We conjecture that the contextual information of software changes collected from issues, developers' communication, and commit metadata captures the change patterns of software artifacts and can improve the prediction models. Objective: Our goal is to develop more accurate co-change prediction models by using contextual information from software changes. Method: We selected pairs of files based on relevant association rules and built a prediction model for each pair relying on their associated contextual information. We evaluated our approach on two open source projects, namely Apache CXF and Derby. Besides calculating model accuracy metrics, we also performed a feature selection analysis to identify the best predictors when characterizing co-changes and to reduce overfitting. Results: Our models presented low rates of false negatives (∼8% average rate) and false positives (∼11% average rate). We obtained prediction models with AUC values ranging from 0.89 to 1.00 and our models outperformed association rules, our baseline model, when we compared their precision values. Commit-related metrics were the most frequently selected ones for both projects. On average, 6 out of 23 metrics were necessary to build the classifiers. Conclusions: Prediction models based on contextual information from software changes are accurate and, consequently, they can be used to support software maintenance and evolution, warning developers when they miss relevant artifacts while performing a software change. © 2016 Elsevier Inc.</t>
  </si>
  <si>
    <t>On the use of developers’ context for automatic refactoring of software anti-patterns</t>
  </si>
  <si>
    <t>Anti-patterns are poor solutions to design problems that make software systems hard to understand and extend. Entities involved in anti-patterns are reported to be consistently related to high change and fault rates. Refactorings, which are behavior preserving changes are often performed to remove anti-patterns from software systems. Developers are advised to interleave refactoring activities with their regular coding tasks to remove anti-patterns, and consequently improve software design quality. However, because the number of anti-patterns in a software system can be very large, and their interactions can require a solution in a set of conflicting objectives, the process of manual refactoring can be overwhelming. To automate this process, previous works have modeled anti-patterns refactoring as a batch process where a program provides a solution for the total number of classes in a system, and the developer has to examine a long list of refactorings, which is not feasible in most situations. Moreover, these proposed solutions often require that developers modify classes on which they never worked before (i.e., classes on which they have little or no knowledge). To improve on these limitations, this paper proposes an automated refactoring approach, ReCon (Refactoring approach based on task Context), that leverages information about a developer's task (i.e., the list of code entities relevant to the developer's task) and metaheuristics techniques to compute the best sequence of refactorings that affects only entities in the developer's context. We mine 1705 task contexts (collected using the Eclipse plug-in Mylyn) and 1013 code snapshots from three open-source software projects (Mylyn, PDE, Eclipse Platform) to assess the performance of our proposed approach. Results show that ReCon can remove more than 50% of anti-patterns in a software system, using fewer resources than the traditional approaches from the literature. © 2016 Elsevier Inc.</t>
  </si>
  <si>
    <t>A context model for IDE-based recommendation systems</t>
  </si>
  <si>
    <t>Context, as modeled through variables called contextual factors, can improve human-computer interaction. To date, in applications supporting software development, such as integrated development environments (IDEs) and recommendation systems for software engineering (RSSEs), contextual factors have generally been constrained to project artifacts, such as source code. In this paper, we present a context model that includes thirteen contextual factors, which capture various situations in which developers interact with an IDE. This context model can be used to support and enhance user interaction with an IDE or to improve the accuracy and timing of recommendations produced by RSSEs. To assess whether the proposed contextual factors are informative for a context model, we statistically evaluated the correlations between IDE command usage and different situations, as they are described by the factors. If a contextual factor correlates with the usage of a command this means that the user is using the command differently when the values of the contextual factor change. We discovered that different factors correlate with different commands and that all the factors correlate with some commands, hence, when a context change is detected, we can also expect a change in the interaction with an IDE. © 2016 Elsevier Inc.</t>
  </si>
  <si>
    <t>Eye gaze and interaction contexts for change tasks – Observations and potential</t>
  </si>
  <si>
    <t>The more we know about software developers’ detailed navigation behavior for change tasks, the better we are able to provide effective tool support. Currently, most empirical studies on developers performing change tasks are, however, limited to very small code snippets or limited by the granularity and detail of the data collected on developer's navigation behavior. In our research, we extend this work by combining user interaction monitoring to gather interaction context – the code elements a developer selects and edits – with eye-tracking to gather more detailed and fine-granular gaze context-code elements a developer looked at. In a study with 12 professional and 10 student developers we gathered interaction and gaze contexts from participants working on three change tasks of an open source system. Based on an analysis of the data we found, amongst other results, that gaze context captures different aspects than interaction context and that developers only read small portions of code elements. We further explore the potential of the more detailed and fine-granular data by examining the use of the captured change task context to predict perceived task difficulty and to provide better and more fine-grained navigation recommendations. We discuss our findings and their implications for better tool support. © 2016 Elsevier Inc.</t>
  </si>
  <si>
    <t>Using contexts similarity to predict relationships between tasks</t>
  </si>
  <si>
    <t>Developers’ tasks are often interrelated. A task might succeed, precede, block, or depend on another task. Or, two tasks might simply have a similar aim or require similar expertise. When working on tasks, developers interact with artifacts and tools, which constitute the contexts of the tasks. This work investigates the extent to which the similarity of the contexts predicts whether and how the respective tasks are related. The underlying assumption is simple: if during two tasks the same artifacts are touched or similar interactions are observed, the tasks might be interrelated. We define a task context as the set of all developer's interactions with the artifacts during the task. We then apply Jaccard index, a popular similarity measure to compare two contexts. Instead of only counting the artifacts in the intersection and union of the contexts as Jaccard does, we scale the artifacts with their relevance to the task. For this, we suggest a simple heuristic based on the Frequency, Duration, and Age of the interactions with the artifacts (FDA). Alternatively, artifact relevance can be estimated by the Degree-of-Interest (DOI) used in task-focused programming. To compare the accuracy of the context similarity models for predicting task relationships, we conducted a field study with professionals, analyzed data from the open source task repository Bugzilla, and ran an experiment with students. We studied two types of relationships useful for work coordination (dependsOn and blocks) and two types useful for personal work management (isNextTo and isSimilarTo). We found that context similarity models clearly outperform a random prediction for all studied task relationships. We also found evidence that, the more interrelated the tasks are, the more accurate the context similarity predictions are. Our results show that context similarity is roughly as accurate to predict task relationships as comparing the textual content of the task descriptions. Context and content similarity models might thus be complementary in practice, depending on the availability of text descriptions or context data. We discuss several use cases for this research, e.g. to assist developers choose the next task or to recommend other tasks they should be aware of. © 2017 The Authors</t>
  </si>
  <si>
    <t>Source code metrics: A systematic mapping study</t>
  </si>
  <si>
    <t>Context Source code metrics are essential components in the software measurement process. They are extracted from the source code of the software, and their values allow us to reach conclusions about the quality attributes measured by the metrics. Objectives This paper aims to collect source code metrics related studies, review them, and perform an analysis, while providing an overview on the current state of source code metrics and their current trends. Method A systematic mapping study was conducted. A total of 226 studies, published between the years 2010 and 2015, were selected and analyzed. Results Almost 300 source code metrics were found. Object oriented programming is the most commonly studied paradigm with the Chidamber and Kemerer metrics, lines of code, McCabe's cyclomatic complexity, and number of methods and attributes being the most used metrics. Research on aspect and feature oriented programming is growing, especially for the current interest in programming concerns and software product lines. Conclusions Object oriented metrics have gained much attention, but there is a current need for more studies on aspect and feature oriented metrics. Software fault prediction, complexity and quality assessment are recurrent topics, while concerns, big scale software and software product lines represent current trends. © 2017 Elsevier Inc.</t>
  </si>
  <si>
    <t>A multivariate and quantitative model for predicting cross-application interference in virtual environments</t>
  </si>
  <si>
    <t>Cross-application interference can drastically affect performance of HPC applications executed in clouds. The problem is caused by concurrent access of co-located applications to shared resources such as cache and main memory. Several works of the related literature have considered general characteristics of HPC applications or the total amount of SLLC accesses to determine the cross-application interference. However, our experiments showed that the cross-application interference problem is related to the amount of simultaneous access to several shared resources, revealing its multivariate and quantitative nature. Thus, in this work we propose a multivariate and quantitative model able to predict cross-application interference level that considers the amount of concurrent accesses to SLLC, DRAM and virtual network, and the similarity between the amount of those accesses. An experimental analysis of our prediction model by using a real reservoir petroleum simulator and applications from a well-known HPC benchmark showed that our model could estimate the interference, reaching an average and maximum prediction errors around 4% and 12%, and achieving errors less than 10% in approximately 96% of all tested cases. © 2017 Elsevier Inc.</t>
  </si>
  <si>
    <t>Simplification of UML/OCL schemas for efficient reasoning</t>
  </si>
  <si>
    <t>Ensuring the correctness of a conceptual schema is an essential task in order to avoid the propagation of errors during software development. The kind of reasoning required to perform such task is known to be exponential for UML class diagrams alone and even harder when considering OCL constraints. Motivated by this issue, we propose an innovative method aimed at removing constraints and other UML elements of the schema to obtain a simplified one that preserve the same reasoning outcomes. In this way, we can reason about the correctness of the initial artifact by reasoning on a simplified version of it. Thus, the efficiency of the reasoning process is significantly improved. In addition, since our method is independent from the reasoning engine used, any reasoning method may benefit from it. © 2017 Elsevier Inc.</t>
  </si>
  <si>
    <t>A tool to support the definition and enactment of model-driven migration processes</t>
  </si>
  <si>
    <t>One of the main challenges to achieve the industrial adoption of Model-Driven Engineering (MDE) paradigm is building tools able to support model-driven software processes. We present a tool for the definition and enactment of model-driven migration processes. We have created a SPEM-based language for defining Abstract Migration models that represent an MDE migration solution for a particular pair of source and target technologies. For each legacy application to be migrated, the Abstract Migration model is transformed into a Concrete Migration model which contains all the information needed for the enactment. Then, these models are enacted by means of a process interpreter which generates Trac tickets for executing automated tasks by means of Ant scripts and managing manual tasks with the Mylyn tool. Our work has therefore two main contributions: i) it proposes a novel solution for the enactment that integrates the execution of the automated tasks with the generation of tickets to support the manual tasks, and ii) it describes how MDE techniques can be used to implement process engineering tools, in particular migration processes. The article presents the approach and describes in detail the essential aspects of our tool. © 2017 Elsevier Inc.</t>
  </si>
  <si>
    <t>A comprehensive framework for cloud computing migration using Meta-synthesis approach</t>
  </si>
  <si>
    <t>Migration to the cloud computing environment is a strategic organizational decision. Using a reliable framework for migration ensures managers to mitigate risks in the cloud computing technology. Therefore, organizations always search for cloud migration frameworks with dynamic nature as well as integrity beside their simplicity. In previous studies, these important features have received less attention and have not been achieved in an integrated and comprehensive way. The aim of this study is to use a meta-synthesis method for the first time for analysis and synthesis of previous published studies and suggests a comprehensive cloud migration framework. We review more than 657 papers from relevant journals and conference proceedings. The concepts which are extracted from these papers are classified to related sub-categories and categories. Then, our proposed framework based on these concepts and categories is developed. It includes seven main phases (categories) and fifteen sub-categories. To improve the migration process a maturity model called “ClM3” is introduced. Finally, proposed framework and maturity model is evaluated by forming different focus group meetings and taking advantages of the cloud experts’ opinion. The results of this research can help managers have a safe and effective migration to cloud computing environment. © 2017 Elsevier Inc.</t>
  </si>
  <si>
    <t>Continuous Delivery: Overcoming adoption challenges</t>
  </si>
  <si>
    <t>Continuous Delivery (CD) is a relatively new software development approach. Companies that have adopted CD have reported significant benefits. Motivated by these benefits, many companies would like to adopt CD. However, adopting CD can be very challenging for a number of reasons, such as obtaining buy-in from a wide range of stakeholders whose goals may seemingly be different from—or even conflict with—our own; gaining sustained support in a dynamic complex enterprise environment; maintaining an application development team's momentum when their application's migration to CD requires an additional strenuous effort over a long period of time; and so on. To help overcome the adoption challenges, I present six strategies: (1) selling CD as a painkiller; (2) establishing a dedicated team with multi-disciplinary members; (3) continuous delivery of continuous delivery; (4) starting with the easy but important applications; (5) visual CD pipeline skeleton; (6) expert drop. These strategies were derived from four years of experience in implementing CD at a multi-billion-euro company. Additionally, our experience led to the identification of eight further challenges for research. The information contributes toward building a body of knowledge for CD adoption. © 2017 The Author</t>
  </si>
  <si>
    <t>Experimentally assessing the combination of multiple visualization strategies for software evolution analysis</t>
  </si>
  <si>
    <t>Software engineers need to comprehend large amounts of data to maintain software. Software Visualization is an area that helps users to analyze software through the use of visual resources. It can be effectively used to understand the large amount of data produced during software evolution. A key challenge in the area is to create strategies to consistently visualize the many software attributes, modules and versions produced during its lifecycle. Most of the current visualization strategies seek to present data as a whole, including all available versions of the software in one visual scene. The area lacks strategies visualizing software in detail through the analysis of the evolution of specific software modules. Both strategies are useful, and should be selected according to the task at hand. This work focuses on combining software evolution visualization strategies, experimentally validating the benefits of the approach. Its goal was to build empirical evidence on the use of the combined multiple strategies for software evolution comprehension. It presents an experimental study that exploits the benefits of combining multiple visual strategies of software evolution analysis. The results show that combined visualization strategies perform better in terms of correctness and analysis time. © 2017 Elsevier Inc.</t>
  </si>
  <si>
    <t>An efficient spark-based adaptive windowing for entity matching</t>
  </si>
  <si>
    <t>Entity Matching (EM), i.e., the task of identifying records that refer to the same entity, is a fundamental problem in every information integration and data cleansing system, e.g., to find similar product descriptions in databases. The EM task is known to be challenging when the datasets involved in the matching process have a high volume due to its pair-wise nature. For this reason, studies about challenges and possible solutions of how EM can benefit from modern parallel computing programming models, such as Apache Spark (Spark), have become an important demand nowadays (Christen, 2012a; Kolb et al., 2012b). The effectiveness and scalability of Spark-based implementations for EM depend on how well the workload distribution is balanced among all workers. In this article, we investigate how Spark can be used to perform efficiently (load balanced) parallel EM using a variation of the Sorted Neighborhood Method (SNM) that uses a varying (adaptive) window size. We propose Spark Duplicate Count Strategy (S-DCS++), a Spark-based approach for adaptive SNM, aiming to increase even more the performance of this method. The evaluation results, based on real-world datasets and cluster infrastructure, show that our approach increases the performance of parallel DCS++ regarding the EM execution time. © 2017 Elsevier Inc.</t>
  </si>
  <si>
    <t>Resemblance and mergence based indexing for high performance data deduplication</t>
  </si>
  <si>
    <t>Data deduplication, a data redundancy elimination technique, has been widely employed in many application environments to reduce data storage space. However, it is challenging to provide a fast and scalable key-value fingerprint index particularly for large datasets, while the index performance is critical to the overall deduplication performance. This paper proposes RMD, a resemblance and mergence based deduplication scheme, which aims to provide quick responses to fingerprint queries. The key idea of RMD is to leverage a bloom filter array and a data resemblance algorithm to dramatically reduce the query range. At data ingesting time, RMD uses a resemblance algorithm to detect resemble data segments and put resemblance segments in the same bin. As a result, at querying time, it only needs to search in the corresponding bin to detect duplicate content, which significantly speeds up the query process. Moreover, RMD uses a mergence strategy to accumulate resemblance segments to relevant bins, and exploits frequency-based fingerprint retention policy to cap the bin capacity to improve query throughput and data deduplication ratio. Extensive experimental results with real-world datasets have shown that RMD is able to achieve high query performance and outperforms several well-known deduplication schemes. © 2017 Elsevier Inc.</t>
  </si>
  <si>
    <t>Automotive software engineering: A systematic mapping study</t>
  </si>
  <si>
    <t>The automotive industry is going through a fundamental change by moving from a mechanical to a software-intensive industry in which most innovation and competition rely on software engineering competence. Over the last few decades, the importance of software engineering in the automotive industry has increased significantly and has attracted much attention from both scholars and practitioners. A large body-of-knowledge on automotive software engineering has accumulated in several scientific publications, yet there is no systematic analysis of that knowledge. This systematic mapping study aims to classify and analyze the literature related to automotive software engineering in order to provide a structured body-of-knowledge, identify well-established topics and potential research gaps. The review includes 679 articles from multiple research sub-area, published between 1990 and 2015. The primary studies were analyzed and classified with respect to five different dimensions. Furthermore, potential research gaps and recommendations for future research are presented. Three areas, namely system/software architecture and design, qualification testing, and reuse were the most frequently addressed topics in the literature. There were fewer comparative and validation studies, and the literature lacks practitioner-oriented guidelines. Overall, research activity on automotive software engineering seems to have high industrial relevance but is relatively lower in its scientific rigor. © 2017 Elsevier Inc.</t>
  </si>
  <si>
    <t>Guest editorial enabling architectures and technologies for smart cities</t>
  </si>
  <si>
    <t>An IoT-Aware architecture to improve safety in sports environments</t>
  </si>
  <si>
    <t>The introduction of Internet of Things enabling technologies into the sport and recreational activities domain provide an interesting research challenge. Their adoption could significantly improve the sport experience and also the safety level of team sports. Despite this, only few attempts have been done to demonstrate the benefits provided by use of IoT technologies in sport environments. To fill this gap, this paper propose an IoTaware Sport System based on the jointly use of different innovative technologies and standards. By exploiting the potentialities offered by an ultra-low-power Hybrid Sensing Network (HSN), composed of 6LoWPAN nodes integrating UHF RFID functionalities, the system is able to collect, in real time, both environmental parameters and players' physiological data. Sensed data are then delivered to a Cloud platform where a monitoring application makes them easily accessible via REST Web Services. A simple proof of concept has demonstrated the appropriateness of the proposed solution. © 2017 CCIS.</t>
  </si>
  <si>
    <t>Design of passive RFID sensor tags enhanced by a novel logical communication procedure over LLRP</t>
  </si>
  <si>
    <t>Over the past decade, electromagnetic and communication science societies, along with improving the classical RFID technology, have put in a great deal of effort in designing novel and more complex UHF RFID tags with augmented capabilities. Novel tags offer additional functionalities besides identification by embedding sensors, actuators, and processing units. In this work an enhanced version of one of such devices, called SPARTACUS, is presented. While being completely passive, it conjugates identification, sensing, local computing, and actuation control and enables a proactive communication with any standard RFID reader. The paper presents details on a novel logical communication procedure over Low Level Reader Protocol (LLRP), besides discussing system validation and performance evaluation. © 2017 CCIS.</t>
  </si>
  <si>
    <t>An integrated access control and lighting configuration system for smart buildings</t>
  </si>
  <si>
    <t>This article presents an integrated access control and lighting configuration system for smart buildings. The system uses two-factor authentication, one based on face recognition and other on RFID TAG, and identifies the user inside a room and performs an automatic lighting configuration based on user's behavior. The communication among the devices is performed by Radio Frequency using the low to medium frequency spectrum (LMRF), without providing direct Internet access, and, hence, avoiding known Internet security issues. This system can be easily deployed on meeting rooms or offices in business or government buildings. Through the evaluations we observe an acceptable processing execution time, an acceptable communication time and the robustness of the system. © 2017 CCIS.</t>
  </si>
  <si>
    <t>Performance evaluation of routing metrics in the LOADng routing protocol</t>
  </si>
  <si>
    <t>LOADng (Lightweight On-demand Ad hoc Distance-vector Routing Protocol-Next Generation) is an emerging routing protocol that emerged as an alternative to RPL (IPv6 Routing Protocol for Low power and Lossy Networks). Although some work has been dedicated to study LOADng, these works do not analyze the performance of this protocol with different routing metrics. A routing metric is responsible for defining values for paths during the route creation process. Moreover, based on these metrics information a routing protocol will select the path to forward a message. Thus, this work aims to realize a performance assessment study considering different routing metrics applied to LOADng. The scenarios under study consider different traffic patterns and network sizes. The routing metrics are evaluated considering the packet delivery ratio, average energy spent per bit delivered, average latency, and number of hops. The results reveals that routing metrics used by this protocol may influence (directly) the network performance. © 2017 CCIS.</t>
  </si>
  <si>
    <t>An IoT-Aware AAL system to capture behavioral changes of elderly people</t>
  </si>
  <si>
    <t>The ageing of population is a phenomenon that is affecting the majority of developed countries around the world and will soon affect developing economies too. In recent years, both industry and academia are focused on the development of several solutions aimed to guarantee a healthy and safe lifestyle to the elderly. In this context, the behavioral analysis of elderly people can help to prevent the occurrence of Mild Cognitive Impairment (MCI) and frailty problems. The innovative technologies enabling the Internet of Things (IoT) can be used in order to capture personal data for automatically recognizing changes in elderly people behavior in an unobtrusive, low-cost and low-power modality. This work aims to describe the ongoing activities within the City4Age project, funded by the Horizon 2020 Programme of the European Commission, mainly focused on the use of IoT technologies to develop an innovative AAL system able to capture personal data of elderly people in their home and city environments. The proposed architecture has been validated through a proof-of-concept focused mainly on localization issues, collection of ambient parameters, and user-environment interaction aspects. © 2017 CCIS.</t>
  </si>
  <si>
    <t>Electromagnetic performance estimation of UHF RFID tags in harsh contexts</t>
  </si>
  <si>
    <t>Radio-Frequency Identification (RFID) technology is a consolidated example of electromagnetic system in which passive labels equipped with flexible antennas, called tags, are able to use a portion of the electromagnetic energy from the reader antennas, power-up their internal circuitry and provide the automatic identification of objects. Being fully-passive, the performance of RFID tags is strongly dependent on the context, so that the selection of the most suitable tag for the specific application becomes a key point. In this work, a cost-effective but accurate system for the over-The-Air electromagnetic characterization of assembled UHF RFID tags is firstly presented and then validated through comparison with a consolidated and diffused measurement systems. Moreover, challenging use-cases demonstrating the usefulness of the proposed systems in analyzing the electromagnetic performance of label-Type tags also when applied on materials on different shape or embedded into concrete blocks have been carried out. © 2017 CCIS.</t>
  </si>
  <si>
    <t>Ultra wideband assisted localization of semi-Autonomous floor scrubber</t>
  </si>
  <si>
    <t>The paper describes the design and features of the novel semi-Autonomous floor scrubber add-on module, used for cleaning large indoor spaces. Module is designed in such a manner that it can be easily attached and detached from scrubber machine and that additional sensors can be introduced if needed. The paper focuses on the localization capabilities of the machine in several sensor setups with emphasis on the use of ultra wideband (UWB) real-Time localization system (RTLS). It also proposes fusion of sensor data from several sources including novel use of wheel encoder's data in UWB setup. Analysis is performed in terms of localization accuracy and reliability as well as associated advantages and disadvantages. Obtained results demonstrated that inclusion of UWB subsystem, despite its price and accuracy (20 cm in ideal, line of sight, conditions), based on behavior switching yields more reliable and accurate results in open spaces (up to 25 times in position and 2 times in orientation) and that its accuracy can be further improved with inclusion of wheel encoder data. © 2017 CCIS.</t>
  </si>
  <si>
    <t>Crowd-sensing our smart cities: A platform for noise monitoring and acoustic urban planning</t>
  </si>
  <si>
    <t>Environmental pollution and the corresponding control measurements put in place to tackle it play a significant role in determining the actual quality of life in modern cities. Amongst the several pollutant that have to be faced on a daily basis, urban noise represent one of the most widely known for its already ascertained health-related issues. However, no systematic noise management and control activities are performed in the majority of European cities due to a series of limiting factors (e.g., expensive monitoring equipment, few available technician, scarce awareness of the problem in city managers). The recent advances in the Smart City model, which is being progressively adopted in many cities, nowadays offer multiple possibilities to improve the effectiveness in this area. The Mobile Crowd Sensing paradigm allows collecting data streams from smartphone built-in sensors on large geographical scales at no cost and without involving expert data captors, provided that an adequate IT infrastructure has been implemented to manage properly the gathered measurements. In this paper, we present an improved version of a MCS-based platform, named City Soundscape, which allows exploiting any Android-based device as a portable acoustic monitoring station and that offers city managers an effective and straightforward tool for planning Noise Reduction Interventions (NRIs) within their cities. The platform also now offers a new logical microservices architecture. © 2017 CCIS.</t>
  </si>
  <si>
    <t>An IC architecture for rf energy harvesting systems</t>
  </si>
  <si>
    <t>In this work we present an IC architecture for RF energy harvesting. The system has been designed with a 0.18μm CMOS SMIC technology and optimized at 900MHz. Simulation results have confirmed that the integrated system handles an incoming power typically ranging from-25 dBm to 20 dBm by rectifying the variable input signals into a DC voltage source with an overall efficiency up to 50%. The chip area estimation for the proposed system is as low as 3x3mm. © 2017 CCIS.</t>
  </si>
  <si>
    <t>Towards an adaptive SOA-based QoS &amp; Demand-Response Provisioning Architecture for the Smart Grid</t>
  </si>
  <si>
    <t>Dynamic selection of services and by extension of service providers are vital in today's liberalized market of energy. On the other hand it is equally important for Service Providers to spot the one QoS Module that offers the best QoS level in a given cost. Type of service, response time, throughput, availability and cost, consist a basic set of attributes that should be taken into consideration when building a concrete Grid network. In the proposed QoS architecture Prosumers request services based on the aforementioned set of attributes. The Prosumer requests the service through the QoS Module. It is then the QoS Module that seeks the Service Provider that best fits the needs of the client. The aforementioned approach is well supplemented with a data analytics/machine learning architecture to further enrich the provisioning aspect this work is bringing to the Smart Grid market of energy. © 2017 CCIS.</t>
  </si>
  <si>
    <t>Special issue on ``Software architectures and systems for real time data stream analytics''</t>
  </si>
  <si>
    <t>Energy minimization for on-line real-time scheduling with reliability awareness</t>
  </si>
  <si>
    <t>Under current development of semiconductor technology, there is an exponential increase in transistor density on a single processing chip. This aggressive transistor integration significantly boosts the computing performance. However, it also results in a power explosion, which immediately decreases the system reliability. Moreover, some well-known power/energy reduction techniques, i.e. Dynamic Voltage and Frequency Scaling (DVFS), can cause adverse impact on system reliability. How to effectively manage the power/energy consumption, meanwhile keep the system reliability under control, is critical for the design of high performance computing systems. In this paper, we present an online power management approach to minimize the energy consumption for single processor real-time scheduling under reliability constraint. We formally prove that the proposed algorithm can guarantee the system reliability requirement. Our simulation results show that, by exploiting the run-time dynamics, the proposed approach can achieve more energy savings over previous work under reliability constraint. © 2017 Elsevier Inc.</t>
  </si>
  <si>
    <t>The continuity of continuous integration: Correlations and consequences</t>
  </si>
  <si>
    <t>The practice of continuous integration has firmly established itself in the mainstream of the software engineering industry, yet many questions surrounding it remain unanswered. Prominent among these is the issue of scalability: continuous integration has been reported to be possible to scale, but with difficulties. Understanding of the underlying mechanisms causing these difficulties is shallow, however: what is it about size that is problematic, which kind of size, and what aspect of continuous integration does it impede? Based on quantitative data from six industry cases encompassing close to 2000 engineers, complemented by interviews with engineers from five companies, this paper investigates the correlation between the continuity of continuous integration and size. It is found that not only is there indeed a correlation between the size and composition of a development organization and its tendency to integrate continuously; there is evidence that the size of the organization influences ways of working, which in turn correlate with the degree of continuity, raising the question of software manufacturability. It is further observed that developer behavior in ostensibly continuously integrating cases does not necessarily match expectations, and that frequent integration of the product itself does not automatically imply that each individual developer commits frequently. © 2017 Elsevier Inc.</t>
  </si>
  <si>
    <t>A value-oriented approach to business process specialization: Principles, proof-of-concept, and validation</t>
  </si>
  <si>
    <t>Organizations build information systems to support their business processes. Precise modeling of an organization's processes is a prerequisite for building information systems that support those processes. Our goal is to help business analysts produce detailed models of the business processes that best reflect the needs of their organizations. To this end, we propose to a) leverage the best practices in terms of a kernel of generic business processes, and b) provide analysts with tools to customize those processes by generating new process variants. We use business patterns from the Resource Event Agent ontology to identify variation points, and to codify the transformations inherent in the generation of the process variants. We developed a prototype process specialization tool using the Eclipse modeling ecosystem. We tested our approach on a set of processes from the Enterprise Resource Planning literature, and a set of variation points to assess the extent to which: 1) the identified variation points made sense, and 2) whether the generated variants made sense, from a business point of view. The results showed that 94.12% of the variation points made sense, and that 80.6% of the generated process variants corresponded to what the business process management specialists expected. © 2017 Elsevier Inc.</t>
  </si>
  <si>
    <t>Profiling and accelerating commodity NFV service chains with SCC</t>
  </si>
  <si>
    <t>Recent approaches to network functions virtualization (NFV) have shown that commodity network stacks and drivers struggle to keep up with increasing hardware speed. Despite this, popular cloud networking services still rely on commodity operating systems (OSs) and device drivers. Taking into account the hardware underlying of commodity servers, we built an NFV profiler that tracks the movement of packets across the system's memory hierarchy by collecting key hardware and OS-level performance counters. Leveraging the profiler's data, our Service Chain Coordinator's (SCC) run-time accelerates user-space NFV service chains, based on commodity drivers. To do so, SCC combines multiplexing of system calls with scheduling strategies, taking time, priority, and processing load into account. By granting longer time quanta to chained network functions (NFs), combined with I/O multiplexing, SCC reduces unnecessary scheduling and I/O overheads, resulting in three-fold latency reduction due to cache and main memory utilization improvements. More importantly, SCC reduces the latency variance of NFV service chains by up to 40x compared to standard FastClick chains by making the average case for an NFV chain to perform as well as the best case. These improvements are possible because of our profiler's accuracy. © 2017 The Authors</t>
  </si>
  <si>
    <t>Bayesian network model for task effort estimation in agile software development</t>
  </si>
  <si>
    <t>Even though the use of agile methods in software development is increasing, the problem of effort estimation remains quite a challenge, mostly due to the lack of many standard metrics to be used for effort prediction in plan-driven software development. The Bayesian network model presented in this paper is suitable for effort prediction in any agile method. Simple and small, with inputs that can be easily gathered, the suggested model has no practical impact on agility. This model can be used as early as possible, during the planning stage. The structure of the proposed model is defined by the authors, while the parameter estimation is automatically learned from a dataset. The data are elicited from completed agile projects of a single software company. This paper describes various statistics used to assess the precision of the model: mean magnitude of relative error, prediction at level m, accuracy (the percentage of successfully predicted instances over the total number of instances), mean absolute error, root mean squared error, relative absolute error and root relative squared error. The obtained results indicate very good prediction accuracy. © 2017 Elsevier Inc.</t>
  </si>
  <si>
    <t>Generating reusable, searchable and executable “architecture constraints as services”</t>
  </si>
  <si>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 2017 Elsevier Inc.</t>
  </si>
  <si>
    <t>Designing and applying an approach to software architecting in agile projects in education</t>
  </si>
  <si>
    <t>Software architecting activities are not discussed in most agile software development methods. That is why, the combination of software architecting and agile methods has been in the focus of numerous publications. However, there is little literature on how to approach software architecting in agile projects in education. In this paper, we present our approach to the introduction of software architecting activities in an agile project course. The approach is based on literature sources and is tailored to fit our educational goals and context. The approach has been applied in two consecutive executions of the course. We observe improved understanding on the value of architecting activities and appreciation among students on the combination of architecting activities and agile development. We applied the approach predominantly in cases with an architecturally savvy Product Owner. Further research is required to understand how the approach performs in scenarios with architecturally unsavvy Product Owners and if it needs to be adapted for these scenarios. We also conclude that more research is needed on the challenges that architects face in agile projects in order to better prepare students for practice. © 2017 Elsevier Inc.</t>
  </si>
  <si>
    <t>A mapping study on design-time quality attributes and metrics</t>
  </si>
  <si>
    <t>Developing a plan for monitoring software quality is a non-trivial task, in the sense that it requires: (a) the selection of relevant quality attributes, based on application domain and development phase, and (b) the selection of appropriate metrics to quantify quality attributes. The metrics selection process is further complicated due to the availability of various metrics for each quality attribute, and the constraints that impact metric selection (e.g., development phase, metric validity, and available tools). In this paper, we shed light on the state-of-research of design-time quality attributes by conducting a mapping study. We have identified 154 papers that have been included as primary studies. The study led to the following outcomes: (a) low-level quality attributes (e.g., cohesion, coupling, etc.) are more frequently studied than high-level ones (e.g., maintainability, reusability, etc.), (b) maintainability is the most frequently examined high-level quality attribute, regardless of the application domain or the development phase, (c) assessment of quality attributes is usually performed by a single metric, rather than a combination of multiple metrics, and (d) metrics are mostly validated in an empirical setting. These outcomes are interpreted and discussed based on related work, offering useful implications to both researchers and practitioners. © 2017 Elsevier Inc.</t>
  </si>
  <si>
    <t>A similarity query system for road traffic data based on a NoSQL document store</t>
  </si>
  <si>
    <t>Advancements in sensing and communication technologies are enabling intelligent transportation systems (ITS) to easily acquire large volumes of road traffic big data. Querying road traffic data is a crucial task for providing citizens with more insightful information on traffic conditions. In this paper, we have developed a similarity query system for road traffic big data, called SigTrac, that runs on top of an existing MongoDB document store. The SigTrac system represents road traffic sensor data having spatio-temporal characteristics into traffic matrices and stores them into a MongoDB NoSQL document store by exploiting map-reduce operations of MongoDB. In addition, SigTrac efficiently processes similarity queries for traffic data with singular value decomposition (SVD)-based and incremental SVD-based algorithms. Our experimental studies with real traffic data demonstrate the efficiency of SiqTrac for similarity query processing for road traffic big data. © 2017 Elsevier Inc.</t>
  </si>
  <si>
    <t>Container-based virtual elastic clusters</t>
  </si>
  <si>
    <t>eScience demands large-scale computing clusters to support the efficient execution of resource-intensive scientific applications. Virtual Machines (VMs) have introduced the ability to provide customizable execution environments, at the expense of performance loss for applications. However, in recent years, containers have emerged as a light-weight virtualization technology compared to VMs. Indeed, the usage of containers for virtual clusters allows better performance for the applications and fast deployment of additional working nodes, for enhanced elasticity. This paper focuses on the deployment, configuration and management of Virtual Elastic computer Clusters (VEC) dedicated to process scientific workloads. The nodes of the scientific cluster are hosted in containers running on bare-metal machines. The open-source tool Elastic Cluster for Docker (EC4Docker) is introduced, integrated with Docker Swarm to create auto-scaled virtual computer clusters of containers across distributed deployments. We also discuss the benefits and limitations of this solution and analyse the performance of the developed tools under a real scenario by means of a scientific use case that demonstrates the feasibility of the proposed approach. © 2017 Elsevier Inc.</t>
  </si>
  <si>
    <t>Employing traditional machine learning algorithms for big data streams analysis: The case of object trajectory prediction</t>
  </si>
  <si>
    <t>In this paper, we model the trajectory of sea vessels and provide a service that predicts in near-real time the position of any given vessel in 4′, 10′, 20′ and 40′ time intervals. We explore the necessary tradeoffs between accuracy, performance and resource utilization is explored given the large volume and update rates of input data. We start with building models based on well-established machine learning algorithms using static datasets and multi-scan training approaches and identify the best candidate to be used in implementing a single-pass predictive approach, under real-time constraints. The results are measured in terms of accuracy and performance and are compared against the baseline kinematic equations. Results show that it is possible to efficiently model the trajectory of multiple vessels using a single model, which is trained and evaluated using an adequately large, static dataset, thus achieving a significant gain in terms of resource usage while not compromising accuracy. © 2016 Elsevier Inc.</t>
  </si>
  <si>
    <t>Issues in complex event processing: Status and prospects in the Big Data era</t>
  </si>
  <si>
    <t>Many Big Data technologies were built to enable the processing of human generated data, setting aside the enormous amount of data generated from Machine-to-Machine (M2M) interactions and Internet-of-Things (IoT) platforms. Such interactions create real-time data streams that are much more structured, often in the form of series of event occurrences. In this paper, we provide an overview on the main research issues confronted by existing Complex Event Processing (CEP) techniques, with an emphasis on query optimization aspects. Our study expands on both deterministic and probabilistic event models and spans from centralized to distributed network settings. In that, we cover a wide range of approaches in the CEP domain and review the current status of techniques that tackle efficient query processing. These techniques serve as a starting point for developing Big Data oriented CEP applications. Therefore, we further study the issues that arise upon trying to apply those techniques over Big Data enabling technologies, as is the case with cloud platforms. Furthermore, we expand on the synergies among Predictive Analytics and CEP with an emphasis on scalability and elasticity considerations in cloud platforms with potentially dispersed resource pools. © 2016 Elsevier Inc.</t>
  </si>
  <si>
    <t>Self-adaptive processing graph with operator fission for elastic stream processing</t>
  </si>
  <si>
    <t>Nowadays, information generated by the Internet interactions is growing exponentially, creating massive and continuous flows of events from the most diverse sources. These interactions contain valuable information for domains such as government, commerce, and banks, among others. Extracting information in near real-time from such data requires powerful processing tools to cope with the high-velocity and the high-volume stream of events. Specially designed distributed processing engines build a graph-based topology of a static number of processing operators creating bottlenecks and load balance problems when processing dynamic flows of events. In this work we propose a self-adaptive processing graph that provides elasticity and scalability by automatically increasing or decreasing the number of processing operators to improve performance and resource utilization of the system. Our solution uses a model that monitors, analyzes and changes the graph topology with a control algorithm that is both reactive and proactive to the flow of events. We have evaluated our solution with three stream processing applications and results show that our model can adapt the graph topology when receiving events at high rate with sudden peaks, producing very low costs of memory and CPU usage. © 2016 Elsevier Inc.</t>
  </si>
  <si>
    <t>Data stream classification using random feature functions and novel method combinations</t>
  </si>
  <si>
    <t>Big Data streams are being generated in a faster, bigger, and more commonplace. In this scenario, Hoeffding Trees are an established method for classification. Several extensions exist, including high-performing ensemble setups such as online and leveraging bagging. Also, k-nearest neighbors is a popular choice, with most extensions dealing with the inherent performance limitations over a potentially-infinite stream. At the same time, gradient descent methods are becoming increasingly popular, owing in part to the successes of deep learning. Although deep neural networks can learn incrementally, they have so far proved too sensitive to hyper-parameter options and initial conditions to be considered an effective ‘off-the-shelf’ data-streams solution. In this work, we look at combinations of Hoeffding-trees, nearest neighbor, and gradient descent methods with a streaming preprocessing approach in the form of a random feature functions filter for additional predictive power. We further extend the investigation to implementing methods on GPUs, which we test on some large real-world datasets, and show the benefits of using GPUs for data-stream learning due to their high scalability. Our empirical evaluation yields positive results for the novel approaches that we experiment with, highlighting important issues, and shed light on promising future directions in approaches to data-stream classification. © 2016 Elsevier Inc.</t>
  </si>
  <si>
    <t>Large scale opinion mining for social, news and blog data</t>
  </si>
  <si>
    <t>Companies that collect and analyze data from social media, news and other data streams are faced with several challenges that concern storage and processing of huge amounts of data. When they want to serve the processed information to their customers and moreover, when they want to cover different information needs for each customer, they need solutions that process data in near real time in order to gain insights on the data in motion. The volume and volatility of opinionated data that is published in social media, in combination with the variety of data sources has created a demanding ecosystem for stream processing. Although, there are several solutions that can handle information of static nature and small volume quite efficiently, they usually do not scale up properly because of their high complexity. Moreover, such solutions have been designed to run once or to run in a fixed dataset and they are not sufficient for processing huge volumes of streamed data. To address this problem, a platform for real-time opinion mining is proposed. Based on prior research and real application services that have been developed, a new platform called “PaloPro” is presented to cover the needs for brand monitoring. © 2016 Elsevier Inc.</t>
  </si>
  <si>
    <t>Repeating patterns as symbols for long time series representation</t>
  </si>
  <si>
    <t>Over the past years, many representations for time series were proposed with the main purpose of dimensionality reduction and as a support for various algorithms in the domain of time series data processing. However, most of the transformation algorithms are not directly applicable on streams of data but only on static collections of the data as they are iterative in their nature. In this work we propose a symbolic representation of time series along with a method for transformation of time series data into the proposed representation. As one of the basic requirements for applicable representation is the distance measure which would accurately reflect the true shape of the data, we propose a distance measure operating on the proposed representation and lower bounding the Euclidean distance on the original data. We evaluate properties of the proposed representation and the distance measure on the UCR collection of datasets. As we focus on stream data processing, we evaluate the properties and limitations of the proposed representation on very long time series from the domain of electricity consumption monitoring, simulating the processing of potentially unbound data stream. © 2016 Elsevier Inc.</t>
  </si>
  <si>
    <t>A survey on feature drift adaptation: Definition, benchmark, challenges and future directions</t>
  </si>
  <si>
    <t>Data stream mining is a fast growing research topic due to the ubiquity of data in several real-world problems. Given their ephemeral nature, data stream sources are expected to undergo changes in data distribution, a phenomenon called concept drift. This paper focuses on one specific type of drift that has not yet been thoroughly studied, namely feature drift. Feature drift occurs whenever a subset of features becomes, or ceases to be, relevant to the learning task; thus, learners must detect and adapt to these changes accordingly. We survey existing work on feature drift adaptation with both explicit and implicit approaches. Additionally, we benchmark several algorithms and a naive feature drift detection approach using synthetic and real-world datasets. The results from our experiments indicate the need for future research in this area as even naive approaches produced gains in accuracy while reducing resources usage. Finally, we state current research topics, challenges and future directions for feature drift adaptation. © 2016 Elsevier Inc.</t>
  </si>
  <si>
    <t>The technology of processing intensive structured dataflow on a supercomputer</t>
  </si>
  <si>
    <t>Modern experimental setups generate prolonged and intense data streams. For example, non-contact measurement techniques PIV (Particle Image Velocimetry), based on continuous image processing, are widely used in the experimental aerodynamics and hydrodynamics. These experimental stereo or volumetric velocimetry 3D PIV setups are able to generate long-lasting and intensive flows of images by using two or more cameras. High computational complexity of the image processing algorithms is the main limiting factor in the conditions of the low computational performance of PIV setups itself. Removal of these limitations by moving image processing tasks on a remote supercomputer by using our proposed technology “Distributed PIV”, which will allow users to apply their new high-precision parallel algorithms in a real-time and implement feedback to the experimental setup. This paper describes the innovative technology for high-performance processing of the intensive flows of the structured data generated by an experimental setup and delivered through a high-speed DWDM backbone directly into computing nodes of a remote supercomputer. A high BDP (Bandwidth-Delay Product) problem case in the design of protocols such as TCP in respect of performance tuning to achieve maximum network throughput is solved by designed middleware. © 2016 Elsevier Inc.</t>
  </si>
  <si>
    <t>HB2DS: A behavior-driven high-bandwidth network mining system</t>
  </si>
  <si>
    <t>This paper proposes a behavior detection system, HB2DS, to address the behavior-detection challenges in high-bandwidth networks. In HB2DS, a summarization of network traffic is represented through some meta-events. The relationships amongst meta-events are used to mine end-user behaviors. HB2DS satisfies the main constraints exist in analyzing of high-bandwidth networks, namely online learning and outlier handling, as well as one-pass processing, delay, and memory limitations. Our evaluation indicates significant improvement in big data stream analyzing in terms of accuracy and efficiency. © 2016 Elsevier Inc.</t>
  </si>
  <si>
    <t>Recursive prediction algorithm for non-stationary Gaussian Process</t>
  </si>
  <si>
    <t>Gaussian Process is a theoretically rigorous model for prediction problems. One of the deficiencies of this model is that its original exact inference algorithm is computationally intractable. Therefore, its applications are limited in the field of real-time online predictions. In this paper, a recursive prediction algorithm based on the Gaussian Process model is proposed. In recursive algorithms, the computational time of the next step can be greatly reduced by utilizing the intermediate results of the current step. The proposed recursive algorithm accelerates the prediction and avoids the loss of accuracy at the same time. Experiments are done on an ultra-short term electric load data set and the results are demonstrated to show the accuracy and efficiency of the new algorithm. © 2016 Elsevier Inc.</t>
  </si>
  <si>
    <t>Proactive elasticity and energy awareness in data stream processing</t>
  </si>
  <si>
    <t>Data stream processing applications have a long running nature (24 hr/7 d) with workload conditions that may exhibit wide variations at run-time. Elasticity is the term coined to describe the capability of applications to change dynamically their resource usage in response to workload fluctuations. This paper focuses on strategies for elastic data stream processing targeting multicore systems. The key idea is to exploit Model Predictive Control, a control-theoretic method that takes into account the system behavior over a future time horizon in order to decide the best reconfiguration to execute. We design a set of energy-aware proactive strategies, optimized for throughput and latency QoS requirements, which regulate the number of used cores and the CPU frequency through the Dynamic Voltage and Frequency Scaling (DVFS) support offered by modern multicore CPUs. We evaluate our strategies in a high-frequency trading application fed by synthetic and real-world workload traces. We introduce specific properties to effectively compare different elastic approaches, and the results show that our strategies are able to achieve the best outcome. © 2016 Elsevier Inc.</t>
  </si>
  <si>
    <t>Development and use of a new task model for cyber-physical systems: A real-time scheduling perspective</t>
  </si>
  <si>
    <t>In a typical cyber-physical system (CPS), the cyber/computation subsystem controls the physical subsystem, and therefore the computer society has recently paid considerable attention to CPS research. To keep such a CPS stable, feedback control with periodic computation tasks has been widely used, and its theoretical guarantee of stability has been made with periodic real-time task models that enforce strict periodic control updates. However, some control update misses are usually allowed (e.g., via system over-design) in certain physical subsystem states (PSSes) without causing system instability, and the resources required for strict periodic control updates can thus be reduced or used for other purposes, achieving efficient controls for the entire CPS in terms of the operational cost, such as fuel consumption or tracking accuracy. In this paper, we propose a new periodic, fault-tolerant CPS task model, which not only expresses efficiency and stability of the underlying physical subsystem, but also generalizes existing periodic real-time task models, by capturing a tolerable number of control update misses in different PSSes. To demonstrate the utility of this model, we develop a new scheduling mechanism that prioritizes jobs (i.e., periodic invocations) of a set of tasks not only by the nature of each task, but also by the number of consecutive prior job deadline misses. Based on its analysis in terms of stability and efficiency, we also propose a priority-assignment policy that lowers the system operation cost without compromising stability. Our in-depth analysis and simulation results show that the scheduling mechanism and its analysis, as well as the priority-assignment policy under the proposed model not only generalize the existing periodic real-time task models, but also significantly lower the system operation cost without losing stability. © 2017 Elsevier Inc.</t>
  </si>
  <si>
    <t>DOTS: An online and near-optimal trajectory simplification algorithm</t>
  </si>
  <si>
    <t>The last decade witnessed an increasing number of location acquisition equipments such as mobile phone, smart watch etc. Trajectory data is collected with such a high speed that the location based services (LBS) meet challenge to process and take advantage of that big data. Good trajectory simplification (TS) algorithm thus plays an important role for both LBS providers and users as it significantly reduces processing and response time by minimizing the trajectory size with acceptable precision loss. State of the art TS algorithms work in batch mode and are not suitable for streaming data. The online solutions, on the other hand, usually use some heuristics which won't hold the optimality. This paper proposed a Directed acyclic graph based Online Trajectory Simplification (DOTS) method which solves the problem by optimization. Time complexity of DOTS is O(N2/M). A cascaded version of DOTS with time complexity of O(N) is also proposed. To our best knowledge, this is the first time that an optimal and online TS method is proposed. We find both the normal and cascaded DOTS outperform current TS methods like Douglas–Peucker (Douglas and Peucker, 1973), SQUISH (Muckell et al., 2011) etc. with pretty big margin. © 2017 Elsevier Inc.</t>
  </si>
  <si>
    <t>Design annotations to improve API discoverability</t>
  </si>
  <si>
    <t>User studies have revealed that programmers face several obstacles when learning application programming interfaces (APIs). A considerable part of such difficulties relate to discovery of API elements and the relationships among them. To address discoverability problems, we show how to complement APIs with design annotations, which document design decisions in a program-processable form for types, methods, and parameters. The information provided by the annotations is consumed by the integrated development environment (IDE) in order to assist API users with useful code completion proposals regarding object creation and manipulation, which facilitate API exploration and learning. As a proof of concept, we developed Dacite, a tool which comprises a set of Java annotations and an accompanying plugin for the Eclipse IDE. A user study revealed that Dacite is usable and effective, and Dacite's proposals enable programmers to be more successful in solving programming tasks involving unfamiliar APIs. © 2017 Elsevier Inc.</t>
  </si>
  <si>
    <t>Understanding cloud-native applications after 10 years of cloud computing - A systematic mapping study</t>
  </si>
  <si>
    <t>It is common sense that cloud-native applications (CNA) are intentionally designed for the cloud. Although this understanding can be broadly used it does not guide and explain what a cloud-native application exactly is. The term “cloud-native” was used quite frequently in birthday times of cloud computing (2006) which seems somehow obvious nowadays. But the term disappeared almost completely. Suddenly and in the last years the term is used again more and more frequently and shows increasing momentum. This paper summarizes the outcomes of a systematic mapping study analyzing research papers covering “cloud-native” topics, research questions and engineering methodologies. We summarize research focuses and trends dealing with cloud-native application engineering approaches. Furthermore, we provide a definition for the term “cloud-native application” which takes all findings, insights of analyzed publications and already existing and well-defined terminology into account. © 2017 Elsevier Inc.</t>
  </si>
  <si>
    <t>Special Issue on Software Engineering Technology and Applications</t>
  </si>
  <si>
    <t>DRank: A semi-automated requirements prioritization method based on preferences and dependencies</t>
  </si>
  <si>
    <t>There are many types of dependencies between software requirements, such as the contributions dependencies (Make, Some+, Help, Break, Some-, Hurt) and business dependencies modeled in the i* framework. However, current approaches for prioritizing requirements seldom take these dependencies into consideration, because it is difficult for stakeholders to prioritize requirements considering their preferences as well as the dependencies between requirements. To make requirement prioritization more practical, a method called DRank is proposed. DRank has the following advantages: 1) a prioritization evaluation attributes tree is constructed to make the ranking criteria selection easier and more operable; 2) RankBoost is employed to calculate the subjective requirements prioritization according to stakeholder preferences, which reduces the difficulty of evaluating the prioritization; 3) an algorithm based on the weighted PageRank is proposed to analyze the dependencies between requirements, allowing the objective dependencies to be automatically transformed into partial order relations; and 4) an integrated requirements prioritization method is developed to amend the stakeholders’ subjective preferences with the objective requirements dependencies and make the process of prioritization more reasonable and applicable. A controlled experiment performed to validate the effectiveness of DRank based on comparisons with Case Based Ranking, Analytical Hierarchy Process, and EVOLVE. The results demonstrate that DRank is less time-consuming and more effective than alternative approaches. A simulation experiment demonstrates that taking requirement dependencies into consideration can improve the accuracy of the final prioritization sequence. © 2016</t>
  </si>
  <si>
    <t>Assignment strategies for ground truths in the crowdsourcing of labeling tasks</t>
  </si>
  <si>
    <t>It is expected that ground truths can result in many good labels in the crowdsourcing of labeling tasks. However, the use of ground truths has so far not been adequately addressed. In this paper, we develop algorithms that determine the number of ground truths that are necessary. We determine this number by iteratively calculating the expected quality of labels for tasks with various sets of ground truths, and then comparing the quality with the limit of the estimated label quality expected to be obtained by crowdsourcing. We assume that each worker has a different unknown labeling ability and performs a different number of tasks. Under this assumption, we develop assignment strategies for ground truths based on the estimated confidence intervals of the workers. Our algorithms can utilize different approaches based on the expectation maximization to estimate good-quality consensus labels. An experimental evaluation demonstrates that our algorithms work well in various situations. © 2016 Elsevier Inc.</t>
  </si>
  <si>
    <t>A survey of the use of crowdsourcing in software engineering</t>
  </si>
  <si>
    <t>The term ‘crowdsourcing’ was initially introduced in 2006 to describe an emerging distributed problem-solving model by online workers. Since then it has been widely studied and practiced to support software engineering. In this paper we provide a comprehensive survey of the use of crowdsourcing in software engineering, seeking to cover all literature on this topic. We first review the definitions of crowdsourcing and derive our definition of Crowdsourcing Software Engineering together with its taxonomy. Then we summarise industrial crowdsourcing practice in software engineering and corresponding case studies. We further analyse the software engineering domains, tasks and applications for crowdsourcing and the platforms and stakeholders involved in realising Crowdsourced Software Engineering solutions. We conclude by exposing trends, open issues and opportunities for future research on Crowdsourced Software Engineering. © 2016</t>
  </si>
  <si>
    <t>ReSeer: Efficient search-based replay for multiprocessor virtual machines</t>
  </si>
  <si>
    <t>Efficient replay of virtual machines is important for software debugging, fault tolerance, and performance analysis. The current approaches of replaying virtual machines record the details of system execution at runtime. However, these approaches incur much overhead, which affects the system performance. Especially, in a multiprocessor system, recording the shared memory operations of multiple processors leads to a large amount of computing overhead and log files. To address the above issue, this paper proposes ReSeer—a search-based replay approach for multiprocessor virtual machines. ReSeer consists of three phases including record, search, and replay. In the record phase, we record only necessary non-deterministic events at runtime, and incrementally take memory checkpoints at a defined interval. In the search phase, we encode all the possible execution paths as binary strings, and use a genetic algorithm to search expected execution paths achieving the expected checkpoint. In the replay phase, we replay the system execution according to the searched execution paths and the logged non-deterministic events. Compared with current approaches, ReSeer significantly reduces performance overhead at runtime by searching expected execution paths instead of recording all the operations of accessing shared memory. We have implemented ReSeer, and then evaluated it with a series of typical benchmarks deployed on an open source virtual machine—Xen. The experimental results show that ReSeer can reduce the record overhead at runtime efficiently. © 2016 Elsevier Inc.</t>
  </si>
  <si>
    <t>A metamorphic testing approach for supporting program repair without the need for a test oracle</t>
  </si>
  <si>
    <t>Test suite based automated program repair (APR) relies on a test oracle to determine the execution result of individual test cases. The applicability of APR techniques, therefore, is limited by the fact that test oracles may not exist. Metamorphic Testing (MT) is a testing approach that, rather than checking the correctness of individual test outputs, checks testing results through verification of relations among multiple test cases and their outputs: MT can therefore be applied without test oracles. This paper presents an integration of MT with APR that enables application of APR without the need for a test oracle. Two important issues for this integration which have been thoroughly investigated and addressed are: (1) feasibility — which is addressed by proposing a framework to support the integration, and then presenting MT-GenProg, a tool incorporating MT with the popular APR technique GenProg; and (2) effectiveness — which is confirmed through an empirical study of GenProg and MT-GenProg on 1,143 program versions from the IntroClass benchmark suite, demonstrating MT-GenProg's comparable performance to GenProg, in terms of repair effectiveness. We conclude that the proposed integration is both practically feasible and effective, and thus successfully extends APR techniques to a broader application domain. © 2016</t>
  </si>
  <si>
    <t>How effectively can spreadsheet anomalies be detected: An empirical study</t>
  </si>
  <si>
    <t>While spreadsheets are widely used, they have been found to be error-prone. Various techniques have been proposed to detect anomalies in spreadsheets, with varying scopes and effectiveness. Nevertheless, there is no empirical study comparing these techniques’ practical usefulness and effectiveness. In this work, we conducted a large-scale empirical study of three state-of-the-art techniques on their effectiveness in detecting spreadsheet anomalies. Our study focused on the precision, recall rate, efficiency and scope. We found that one technique outperforms the other two in precision and recall rate of spreadsheet anomaly detection. Efficiency of the three techniques is acceptable for most spreadsheets, but they may not be scalable to large spreadsheets with complex formulas. Besides, they have different scopes for detecting different spreadsheet anomalies, thus complementing to each other. We also discussed limitations of these three techniques. Based on our findings, we give suggestions for future spreadsheet research. © 2016</t>
  </si>
  <si>
    <t>A parallelization approach for resource-restricted embedded heterogeneous MPSoCs inspired by OpenMP</t>
  </si>
  <si>
    <t>Future low-end embedded systems will make an increased use of heterogeneous MPSoCs. To utilize these systems efficiently, methods and tools are required that support the extraction and implementation of parallelism typically found in embedded applications. Ideally, large amounts of existing legacy code should be reused and ported to these new systems. Existing parallelization infrastructures, however, mostly support parallelization according to the requirements of HPEC systems. For resource-restricted embedded systems, different parallelization strategies are necessary to achieve additional non-functional objectives such as the reduction of energy consumption. HPC-focused parallelization also assumes processor, memory and communication structures different from low-end embedded systems and therefore wastes optimization opportunities essential for improving the performance of resource-constrained embedded systems. This paper describes a new approach and infrastructure inspired by the OpenMP API to support the extraction and implementation of pipeline parallelism, which is commonly found in complex embedded applications. In addition, advanced techniques to extract parallelism from legacy applications requiring only minimal code modifications are presented. Further, the resulting toolflow combines advanced parallelization, mapping and communication optimization tools leading to a more efficient approach to exploit parallelism for typical embedded applications on heterogeneous MPSoCs running distributed real-time operating systems. © 2016 Elsevier Inc.</t>
  </si>
  <si>
    <t>Versatile workload-aware power management performability analysis of server virtualized systems</t>
  </si>
  <si>
    <t>The widespread integration of virtualization technologies in data centers has enabled in the last few years several benefits in terms of operating costs and flexibility. These benefits maybe boosted through join optimization of power management (PM) and dependability for virtualized systems. This indeed involves developing appropriate models to better understand their performability behavior whenever they are exposed to predictable (e.g. rejuvenation) and unpredictable breakdowns. We propose in this paper a performability analysis of server virtualized systems (SVSs) using a workload-aware PM mechanism based on non-Markovian Stochastic Reward Nets (SRNs) modeling approach. This analysis investigates interactions and correlations between several modules involving workload-aware PM mechanism, dynamic speed scaling processing, virtual machine (VM) and virtual machine monitor (VMM) both subject to software aging, failure and rejuvenation. We show through numerical results, using quantitative and qualitative metrics, how performance, power usage and efficiency are impacted by workload-aware PM mechanism. We show also how judicious choice of tunable attribute (i.e. Timeout) of the proposed PM mechanism with respect to workload can lead to a good power-performance trade-off. © 2017 Elsevier Inc.</t>
  </si>
  <si>
    <t>Software Systems Engineering programmes a capability approach</t>
  </si>
  <si>
    <t>This paper discusses third-level educational programmes that are intended to prepare their graduates for a career building systems in which software plays a major role. Such programmes are modelled on traditional Engineering programmes but have been tailored to applications that depend heavily on software. Rather than describe knowledge that should be taught, we describe capabilities that students should acquire in these programmes. The paper begins with some historical observations about the software development field. © 2016 Elsevier Inc.</t>
  </si>
  <si>
    <t>A general framework for comparing automatic testing techniques of Android mobile apps</t>
  </si>
  <si>
    <t>As an increasing number of new techniques are developed for quality assurance of Android applications (apps), there is a need to evaluate and empirically compare them. Researchers as well as practitioners will be able to use the results of such comparative studies to answer questions such as, “What technique should I use to test my app?” Unfortunately, there is a severe lack of rigorous empirical studies on this subject. In this paper, for the first time, we present an empirical study comparing all existing fully automatic “online” testing techniques developed for the Android platform. We do so by first reformulating each technique within the context of a general framework. We recognize the commonalities between the techniques to develop the framework. We then use the salient features of each technique to develop parameters of the framework. The result is a general recasting of all existing approaches in a plug-in based formulation, allowing us to vary the parameters to create instances of each technique, and empirically evaluate them on a common set of subjects. Our results show that (1) the proposed general framework abstracts all the common characteristics of online testing techniques proposed in the literature, (2) it can be exploited to design experiments aimed at performing objective comparisons among different online testing approaches and (3) some parameters that we have identified influence the performance of the testing techniques. © 2016 Elsevier Inc.</t>
  </si>
  <si>
    <t>Fine-grained access control system based on fully outsourced attribute-based encryption</t>
  </si>
  <si>
    <t>Attribute-based encryption (ABE) has potential to be applied in cloud computing applications to provide fine-grained access control over encrypted data. However, the computation cost of ABE is considerably expensive, because the pairing and exponentiation operations grow with the complexity of access formula. In this work, we propose a fully outsourced ciphertext-policy ABE scheme that for the first time achieves outsourced key generation, encryption and decryption simultaneously. In our scheme, heavy computations are outsourced to public cloud service providers, leaving no complex operations for the private key generator (PKG) and only one modular exponentiation for the sender or the receiver, and the communication cost of the PKG and users is optimized. Moreover, we give the security proof and implement our scheme in Charm, and the experimental results indicate that our scheme is efficient and practical. © 2016 Elsevier Inc.</t>
  </si>
  <si>
    <t>A comparison framework for runtime monitoring approaches</t>
  </si>
  <si>
    <t>The full behavior of complex software systems often only emerges during operation. They thus need to be monitored at run time to check that they adhere to their requirements. Diverse runtime monitoring approaches have been developed in various domains and for different purposes. Their sheer number and heterogeneity, however, make it hard to find the right approach for a specific application or purpose. The aim of our research therefore was to develop a comparison framework for runtime monitoring approaches. Our framework is based on an analysis of the literature and existing taxonomies for monitoring languages and patterns. We use examples from existing monitoring approaches to explain the framework. We demonstrate its usefulness by applying it to 32 existing approaches and by comparing 3 selected approaches in the light of different monitoring scenarios. We also discuss perspectives for researchers. © 2016 Elsevier Inc.</t>
  </si>
  <si>
    <t>Design pattern-based model transformation supported by QVT</t>
  </si>
  <si>
    <t>A design pattern helps to improve the quality of a software system by providing a proven solution for recurring design problems. However, the abstract and informal nature of prevailing pattern descriptions makes it difficult to use design patterns. There have been significant works on formalizing design patterns which found a base for systematic application of a design pattern. Pattern-based model transformation has emerged as an approach for incorporating pattern properties into a design model. However, the existing work mostly focuses on the solution domain of a pattern while leaving out the problem domain, structural pattern aspects with little attention to behavioral aspects, and general methodologies without concrete implementations. In this work, we present an approach for transforming an application model using both the structural and behavioral properties of a design pattern defined in terms of the problem and solution domain and its implementation using Query/View/Transformation (QVT). In the approach, we define pattern consistency for structural and behavioral pattern properties and pattern conformance for pattern applicability before transformation solution conformance after transformation. We demonstrate the approach using the Observer pattern applied to a graph application. Besides the Observer pattern, we also define transformation rules for the Visitor and Adapter patterns. © 2016 Elsevier Inc.</t>
  </si>
  <si>
    <t>A study of value in agile software development organizations</t>
  </si>
  <si>
    <t>The Agile manifesto focuses on the delivery of valuable software. In Lean, the principles emphasise value, where every activity that does not add value is seen as waste. Despite the strong focus on value, and that the primary critical success factor for software intensive product development lies in the value domain, no empirical study has investigated specifically what value is. This paper presents an empirical study that investigates how value is interpreted and prioritised, and how value is assured and measured. Data was collected through semi-structured interviews with 23 participants from 14 agile software development organisations. The contribution of this study is fourfold. First, it examines how value is perceived amongst agile software development organisations. Second, it compares the perceptions and priorities of the perceived values by domains and roles. Third, it includes an examination of what practices are used to achieve value in industry, and what hinders the achievement of value. Fourth, it characterises what measurements are used to assure, and evaluate value-creation activities. © 2016 Elsevier Inc.</t>
  </si>
  <si>
    <t>Adopters’ trust in enterprise open source vendors: An empirical examination</t>
  </si>
  <si>
    <t>Although significant research attention has been directed at understanding open source software (OSS) adoption, very little attention has been paid to understanding what leads potential adopters to trust enterprise open source vendors. This study identifies organizational trust factors in enterprise open source vendors, namely vendors’ security, embracement of open standards, and support services. It also examines the impact of system trust on adopters’ attitudes and intentions. The study draws upon a total of 192 questionnaires collected from enterprise IT and project managers. Our results show that trust factors have a positive effect on system trust. We also found system trust to be effective in increasing adopters’ attitudes and intentions. Finally, our results provide several managerial implications for organizations as well as enterprise open source vendors. © 2016 Elsevier Inc.</t>
  </si>
  <si>
    <t>Impacts of organizational commitment, interpersonal closeness, and Confucian ethics on willingness to report bad news in software projects</t>
  </si>
  <si>
    <t>Individuals working on troubled software projects are often reluctant to report bad news concerning the project to senior management. This problem may be particularly acute when a subordinate must bypass their direct manager because the manager engages in a wrongful effort to suppress the bad news, which is the context for our study. In this research, we examine the impacts of organizational commitment, interpersonal closeness, and Confucian ethics on individuals’ willingness to report bad news that is deliberately hidden from upper management and we do this in the Chinese culture context. Based on data collected from 158 Chinese software engineers, we found that organizational commitment positively affects individuals’ willingness to report, while interpersonal closeness with the wrongdoer negatively affects willingness to report. With respect to the influence of Confucian ethics, our findings suggest that: (1) individuals’ ethical disposition toward loyalty between sovereign and subject (interpreted in this research as loyalty to one's organization) strengthens the positive effect of organizational commitment on willingness to report, and (2) individuals’ ethical disposition on trust between friends strengthens the negative effect of interpersonal closeness with the wrongdoer on willingness to report. © 2016 Elsevier Inc.</t>
  </si>
  <si>
    <t>A systematic study of double auction mechanisms in cloud computing</t>
  </si>
  <si>
    <t>The cloud system is designed, implemented and conceptualized as a marketplace where resources are traded. This demands efficient allocation of resources to benefit both the cloud users and the cloud service providers. Accordingly, market based resource allocation models for cloud computing have been proposed. These models apply economy based approaches e.g. auction, negotiation etc. This work makes a detailed study of the double auction mechanisms and their applicability for the cloud markets. A framework for a future cloud market using double auction is also proposed. As most of the existing works in double auction confines only resource allocation, therefore, a Truthful Multi-Unit Double Auction mechanism (TMDA) is proposed that would help researchers to understand how a truthful double auction mechanism can be designed. TMDA is proven to be asymptotically efficient, individual rational, truthful and budget-balanced. TMDA would also encourage researchers to contribute in this emerging area. The performance of TMDA, which addresses the interests of both the cloud user and the provider, has been validated through simulation study. Various challenges in the realization of double auction mechanisms in cloud computing along-with the future possibilities are also presented. © 2016 Elsevier Inc.</t>
  </si>
  <si>
    <t>A systematic literature review: Opinion mining studies from mobile app store user reviews</t>
  </si>
  <si>
    <t>As mobile devices have overtaken fixed Internet access, mobile applications and distribution platforms have gained in importance. App stores enable users to search for, purchase and install mobile applications and then give feedback in the form of reviews and ratings. A review might contain information about the user's experience with the app and opinion of it, feature requests and bug reports. Hence, reviews are valuable not only to users who would like to find out what others think about an app, but also to developers and software companies interested in customer feedback. The rapid increase in the number of applications and total app store revenue has accelerated app store data mining and opinion aggregation studies. While development companies and app store regulators have pursued upfront opinion mining studies for business intelligence and marketing purposes, research interest into app ecosystem and user reviews is relatively new. In addition to studies examining online product reviews, there are now some academic studies focused on mobile app stores and user reviews. The objectives of this systematic literature review are to identify proposed solutions for mining online opinions in app store user reviews, challenges and unsolved problems in the domain, any new contributions to software requirements evolution and future research direction. © 2016</t>
  </si>
  <si>
    <t>Creating an invalid defect classification model using text mining on server development</t>
  </si>
  <si>
    <t>Invalid defects, which are often overlooked, reduce development productivity and efficiency. This study used exploratory study and text mining to answer three research questions related to invalid defects in two research stages. In the first stage, we filtered 231 invalid BIOS (basic input/output system) defects from the 3347 defects of three server projects. These defects were from numerous function areas owned by virtual teams located in Taiwan, China, and the United States. Results indicated that BIOS firmware demonstrates the maximum number of defects and invalid defects. This firmware accounted for 43.3% defects and 33% invalid defects in server development. Results determined that invalid defect classification that includes four types, namely, working as designed (WAD), user error, duplicate, and others. All of these types can be grouped under the term WUDO. WAD accounts for the maximum of 45% of invalid defects in the WUDO classification. In the second stage, this study determined a stable classification algorithm, namely, decision tree C4.5, to classify the invalid defect types. This study helps project teams for information technology products to classify the different invalid defect types that developers and testers face. Results can improve project team productivity and mitigate project risks in project management. © 2016 Elsevier Inc.</t>
  </si>
  <si>
    <t>On scaling dynamic programming problems with a multithreaded tabling Prolog system</t>
  </si>
  <si>
    <t>Tabling is a powerful implementation technique that improves the declarativeness and expressiveness of traditional Prolog systems in dealing with recursion and redundant computations. It can be viewed as a natural tool to implement dynamic programming problems, where a general recursive strategy divides a problem in simple sub-problems that are often the same. When tabling is combined with multithreading, we have the best of both worlds, since we can exploit the combination of higher declarative semantics with higher procedural control. However, at the engine level, such combination for dynamic programming problems is very difficult to exploit in order to achieve execution scalability as we increase the number of running threads. In this work, we focus on two well-known dynamic programming problems, the Knapsack and the Longest Common Subsequence problems, and we discuss how we were able to scale their execution by using the multithreaded tabling engine of the Yap Prolog system. To the best of our knowledge, this is the first work showing a Prolog system to be able to scale the execution of multithreaded dynamic programming problems. Our experiments also show that our system can achieve comparable or even better speedup results than other parallel implementations of the same problems. © 2016 Elsevier Inc.</t>
  </si>
  <si>
    <t>Hot spots profiling and dataflow analysis in custom dataflow computing SoftProcessors</t>
  </si>
  <si>
    <t>In the past decades, instruction set extension problem has been a key research area for state-of-the-art design automation of Very Large Scale Integration (VLSI) systems. Meanwhile, recently there is a renewed interest for hot spot profiling and dataflow analysis in custom instruction set processors. This paper proposes HOTISE, an architecture framework for adaptive reconfigurable instruction set processors (RISP) with dynamic profiling and dataflow analysis. A dynamic profiler is employed to obtain hot spots for each application at run-time. Then the selected hot spots will be considered as custom instructions and implemented in reconfigurable logic arrays. An instruction generator based on dataflow generation provides a mapping scheme from each selected instruction to hardware processing element in the array. To demonstrate the accuracy and feasibility of HOTISE, we have implemented a profiler prototype using simulator-based RTL codes. Experimental results show that the profiling results can cover more than 97% hot spots of MiBench and NetBench applications. In particular, the custom instruction of CRC and MD5 application proves the effectiveness of the mapping mechanism, the code sizes of CRC and MD5 could decrease to 32.5% and 37%, while achieving the speedup at 4.7x and 5.1x, respectively. © 2016 Elsevier Inc.</t>
  </si>
  <si>
    <t>The state of the art on design patterns: A systematic mapping of the literature</t>
  </si>
  <si>
    <t>Design patterns are widely used by software developers to build complex systems. Hence, they have been investigated by many researchers in recent decades. This leads to the emergence of various topics in the design patterns field. The objective of this paper is to present an overview of the research efforts on design patterns for those researchers who seek to enter this area. The main contributions are as follows: (a) identifying research topics in design patterns, (b) quantifying the research emphasis on each topic, and (c) describing the demographics of design patterns research. The last secondary study with similar goals in the design patterns field considers the Gang of Four design patterns only. However, the scope of the current study is all of the design patterns. Moreover, our review covers about six additional years and a larger number of publications and venues. In this systematic mapping study, a total of 2775 papers were identified as relevant, and 637 of them were included. According to the results, design patterns can be classified into six different research topics. As a consequence, it is concluded that Pattern Development, Pattern Mining, and Pattern Usage are the most active topics in the field of design patterns. © 2016 Elsevier Inc.</t>
  </si>
  <si>
    <t>Providing fair-share scheduling on multicore computing systems via progress balancing</t>
  </si>
  <si>
    <t>Performance isolation in a scalable multicore system is often attempted through periodic load balancing paired with per-core fair-share scheduling. Unfortunately, load balancing cannot guarantee the desired level of multicore fairness since it may produce unbounded differences in the progress of tasks. In reality, the balancing of load across cores is only indirectly related to multicore fairness. To address this limitation and ultimately achieve multicore fairness, we propose a new task migration policy we name progress balancing, and present an algorithm for its realization. Progress balancing periodically distributes tasks among cores to directly balance the progress of tasks by bounding their virtual runtime differences. In doing so, it partitions runnable tasks into task groups and allocates them onto cores such that tasks with larger virtual runtimes run on a core with a larger load and thus proceed more slowly. We formally prove the fairness property of our algorithm. To demonstrate its effectiveness, we implemented our algorithm into Linux kernel 3.10 and performed extensive experiments. In the target system, our algorithm yields the maximum virtual runtime difference of 1.07 s, regardless of the uptime of tasks, whereas the Linux CFS produces unbounded virtual runtime differences. © 2016</t>
  </si>
  <si>
    <t>Automatic verification and validation wizard in web-centred end-user software engineering</t>
  </si>
  <si>
    <t>This paper addresses one of the major web end-user software engineering (WEUSE) challenges, namely, how to verify and validate software products built using a life cycle enacted by end-user programmers. Few end-user development support tools implement an engineering life cycle adapted to the needs of end users. End users do not have the programming knowledge, training or experience to perform development tasks requiring creativity. Elsewhere we published a life cycle adapted to this challenge. With the support of a wizard, end-user programmers follow this life cycle and develop rich internet applications (RIA) to meet specific end-user requirements. However, end-user programmers regard verification and validation activities as being secondary or unnecessary for opportunistic programming tasks. Hence, although the solutions that they develop may satisfy specific requirements, it is impossible to guarantee the quality or the reusability of this software either for this user or for other developments by future end-user programmers. The challenge, then, is to find means of adopting a verification and validation workflow and adding verification and validation activities to the existing WEUSE life cycle. This should not involve users having to make substantial changes to the type of work that they do or to their priorities. In this paper, we set out a verification and validation life cycle supported by a wizard that walks the user through test case-based component, integration and acceptance testing. This wizard is well-aligned with WEUSE's characteristic informality, ambiguity and opportunisticity. Users applying this verification and validation process manage to find bugs and errors that they would otherwise be unable to identify. They also receive instructions for error correction. This assures that their composite applications are of better quality and can be reliably reused. We also report a user study in which users develop web software with and without a wizard to drive verification and validation. The aim of this user study is to confirm the applicability and effectiveness of our wizard in the verification and validation of a RIA. © 2016 Elsevier Inc.</t>
  </si>
  <si>
    <t>Discovering partial periodic-frequent patterns in a transactional database</t>
  </si>
  <si>
    <t>Time and frequency are two important dimensions to determine the interestingness of a pattern in a database. Periodic-frequent patterns are an important class of regularities that exist in a database with respect to these two dimensions. Current studies on periodic-frequent pattern mining have focused on discovering full periodic-frequent patterns, i.e., finding all frequent patterns that have exhibited complete cyclic repetitions in a database. However, partial periodic-frequent patterns are more common due to the imperfect nature of real-world. This paper proposes a flexible and generic model to find partial periodic-frequent patterns. A new interesting measure, periodic-ratio, has been introduced to determine the periodic interestingness of a frequent pattern by taking into account its proportion of cyclic repetitions in a database. The proposed patterns do not satisfy the anti-monotonic property. A novel pruning technique has been introduced to reduce the search space effectively. A pattern-growth algorithm to find all partial periodic-frequent patterns has also been presented in this paper. Experimental results demonstrate that the proposed model can discover useful information, and the algorithm is efficient. © 2016</t>
  </si>
  <si>
    <t>Performance evaluation of cloud-based log file analysis with Apache Hadoop and Apache Spark</t>
  </si>
  <si>
    <t>Log files are generated in many different formats by a plethora of devices and software. The proper analysis of these files can lead to useful information about various aspects of each system. Cloud computing appears to be suitable for this type of analysis, as it is capable to manage the high production rate, the large size and the diversity of log files. In this paper we investigated log file analysis with the cloud computational frameworks Apache™Hadoop® and Apache Spark™. We developed realistic log file analysis applications in both frameworks and we performed SQL-type queries in real Apache Web Server log files. Various experiments were performed with different parameters in order to study and compare the performance of the two frameworks. © 2016 Elsevier Inc.</t>
  </si>
  <si>
    <t>Software component and the semantic Web: An in-depth content analysis and integration history</t>
  </si>
  <si>
    <t>With the advent of Component-based software engineering (CBSE), large software systems are being built by integrating pre-built software components. The Semantic Web in association with CBSE has shown to offer powerful representation facilities and reasoning techniques to enhance and support querying, reasoning, discovery, etc. of software components. The goal of this paper is to research the applicability of Semantic Web technologies in performing the various tasks of CBSE and review the experimental results of the same in an easy and effective manner. To the best of our knowledge, this is the first study which provides an extensive review of the application of Semantic Web in CBSE from different perspectives. A systematic literature review of the Semantic Web approaches, employed for use in CBSE, reported from 2001 until 2015, is conducted in this research article. Empirical results have been drawn through the question-answer based analysis of the research, which clearly tells the year wise trend of the research articles, with the possible justification of the usage of Semantic Web technology and tools for a particular phase of CBSE. To conclude, gaps in the current research and potential future prospects have been discussed. © 2016 Elsevier Inc.</t>
  </si>
  <si>
    <t>A new structure and access mechanism for secure and efficient XML data broadcast in mobile wireless networks</t>
  </si>
  <si>
    <t>Recently, the use of XML for data broadcasting in mobile wireless networks has gained many attentions. One of the most essential requirements for such networks is data confidentiality. In order to secure XML data broadcast in mobile wireless networks, mobile clients should obey a set of access authorizations specified on the original XML document. In such environments, mobile clients can only access authorized parts of encrypted XML stream based on their access authorizations. Several indexing methods have been proposed in order to have selective access to XML data over the XML stream. However, these indexing methods cannot be used for encrypted XML data. In this paper, we define a new structure for XML stream which supports data confidentiality of XML data over the wireless broadcast channel. We also define an access mechanism for our proposed structure to efficiently process XML queries over the encrypted XML stream. The experimental results demonstrate that the use of our proposed structure and access mechanism for XML data broadcast efficiently disseminates XML data in mobile wireless networks. © 2016 Elsevier Inc.</t>
  </si>
  <si>
    <t>Analysis and selection of a regression model for the Use Case Points method using a stepwise approach</t>
  </si>
  <si>
    <t>This study investigates the significance of use case points (UCP) variables and the influence of the complexity of multiple linear regression models on software size estimation and accuracy. Stepwise multiple linear regression models and residual analysis were used to analyse the impact of model complexity. The impact of each variable was studied using correlation analysis. The estimated size of software depends mainly on the values of the weights of unadjusted UCP, which represent a number of use cases. Moreover, all other variables (unadjusted actors' weights, technical complexity factors, and environmental complexity factors) from the UCP method also have an impact on software size and therefore cannot be omitted from the regression model. The best performing model (Model D) contains an intercept, linear terms, and squared terms. The results of several evaluation measures show that this model's estimation ability is better than that of the other models tested. Model D also performs better when compared to the UCP model, whose Sum of Squared Error was 268,620 points on Dataset 1 and 87,055 on Dataset 2. Model D achieved a greater than 90% reduction in the Sum of Squared Errors compared to the Use Case Points method on Dataset 1 and a greater than 91% reduction on Dataset 2. The medians of the Sum of Squared Errors for both methods are significantly different at the 95% confidence level (p &lt; 0.01), while the medians for Model D (312 and 37.26) are lower than Use Case Points (3134 and 3712) on Datasets 1 and 2, respectively. © 2016 The Authors</t>
  </si>
  <si>
    <t>Integration between requirements engineering and safety analysis: A systematic literature review</t>
  </si>
  <si>
    <t>Context: Safety-Critical Systems (SCS) require more sophisticated requirements engineering (RE) approaches as inadequate, incomplete or misunderstood requirements have been recognized as a major cause in many accidents and safety-related catastrophes. Objective: In order to cope with the complexity of specifying SCS by RE, we investigate the approaches proposed to improve the communication or integration between RE and safety engineering in SCS development. We analyze the activities that should be performed by RE during safety analysis, the hazard/safety techniques it could use, the relationships between safety information that it should specify, the tools to support safety analysis as well as integration benefits between these areas. Method: We use a Systematic Literature Review (SLR) as the basis for our work. Results: We developed four taxonomies to help RE during specification of SCS that classify: techniques used in (1) hazard analysis; (2) safety analysis; (3) safety-related information and (4) a detailed set of information regarding hazards specification. Conclusions: This paper is a step towards developing a body of knowledge in safety concerns necessary to RE in the specification of SCS that is derived from a large-scale SLR. We believe the results will benefit both researchers and practitioners. © 2016 Elsevier Inc.</t>
  </si>
  <si>
    <t>Exploiting traceability uncertainty between software architectural models and extra-functional results</t>
  </si>
  <si>
    <t>Deriving extra-functional properties (e.g., performance, security, reliability) from software architectural models is the cornerstone of software development as it supports the designers with quantitative predictions of system qualities. However, the problem of interpreting results from quantitative analysis of extra-functional properties is still challenging because it is hard to understand how the analysis results (e.g., response time, data confidentiality, mean time to failure) trace back to the architectural model elements (i.e., software components, interactions among components, deployment nodes). The goal of this paper is to automate the traceability between software architectural models and extra-functional results, such as performance and security, by investigating the uncertainty while bridging these two domains. Our approach makes use of extra-functional patterns and antipatterns, such as performance antipatterns and security patterns, to deduce the logical consequences between the architectural elements and analysis results and automatically build a graph of traces, thus to identify the most critical causes of extra-functional flaws. We developed a tool that jointly considers SOftware and Extra-Functional concepts (SoEfTraceAnalyzer), and it automatically builds model-to-results traceability links. This paper demonstrates the effectiveness of our automated and tool supported approach on three case studies, i.e., two academic research projects and one industrial system. © 2016 Elsevier Inc.</t>
  </si>
  <si>
    <t>Logical query optimization for Cloudera Impala system</t>
  </si>
  <si>
    <t>Cloudera Impala, an analytic database system for Apache Hadoop, has a severe problem with query plan generation: the system can only generate query plans in left-deep tree form, which restricts the ability of parallel execution. In this paper, we present a logical query optimization scheme for Impala system. First, an improved McCHyp (MinCutConservative Hypergraph) logical query plan generation algorithm is proposed for Impala system. It can reduce the plan generation time by introducing a pruning strategy. Second, a new cost model that takes the characteristics of Impala system into account is proposed. Finally, Impala system is extended to support query plans in bushy tree form by integrating the plan generation algorithm. We evaluated our scheme using TPC-DS test suit. Experimental results show that the extended Impala system generally performs better than the original system, and the improved plan generation algorithm has less execution time than McCHyp. In addition, our cost model fits better for Impala system, which supports query plans in bushy tree form. © 2016</t>
  </si>
  <si>
    <t>Editorial of special issue on Software Engineering for Parallel Systems</t>
  </si>
  <si>
    <t>An empirical study of data decomposition for software parallelization</t>
  </si>
  <si>
    <t>Context: Multi-core architectures are becoming increasingly ubiquitous and software professionals are seeking to leverage the capabilities of distributed-memory architectures. The process of parallelizing software applications can be very tedious and error-prone, in particular the task of data decomposition. Empirical studies investigating the complexity of data decomposition and communication are lacking. Objective: Our objective is threefold: (i) to gain an empirical-based understanding of the task of data decomposition as part of the parallelization of software applications; (ii) to identify key requirements for tools to assist developers in this task, and (iii) assess the current state-of-the-art. Methods: Our empirical investigation employed a multi-method approach, using an interview study, participant-observer case study, focus group study, and a sample survey. The empirical investigation involved collaborations with three industry partners: IBM's High Performance Computing Center, the Irish Centre for High-End Computing (ICHEC), and JBA Consulting. Results: This article presents data decomposition as one of the most prevalent tasks of parallelizing applications for multi-core architectures. Based on our studies, we identify ten key requirements for tool support to help HPC developers in this area. Our evaluation of the state-of-the-art shows that none of the extant tool support implements all 10 requirements. Conclusion: While there is a considerable body of research in the area of HPC, a few empirical studies exist which explicitly focus on the challenges faced by practitioners in this area; this research aims to address this gap. The empirical studies in this article provide insights that may help researchers and tool vendors to better understand the needs of parallel programmers. © 2016 Elsevier Inc.</t>
  </si>
  <si>
    <t>Nebo: An efficient, parallel, and portable domain-specific language for numerically solving partial differential equations</t>
  </si>
  <si>
    <t>This paper presents Nebo, a declarative domain-specific language embedded in C++ for discretizing partial differential equations for transport phenomena on multiple architectures. Application programmers use Nebo to write code that appears sequential but can be run in parallel, without editing the code. Currently Nebo supports single-thread execution, multi-thread execution, and many-core (GPU-based) execution. With single-thread execution, Nebo performs on par with code written by domain experts. With multi-thread execution, Nebo can linearly scale (with roughly 90% efficiency) up to 12 cores, compared to its single-thread execution. Moreover, Nebo's many-core execution can be over 140x faster than its single-thread execution. © 2016 Elsevier Inc.</t>
  </si>
  <si>
    <t>Critical-blame analysis for OpenMP 4.0 offloading on Intel Xeon Phi</t>
  </si>
  <si>
    <t>Recent supercomputers rated in the TOP 500 list increasingly utilize accelerator or co-processor devices to improve performance and energy efficiency. Since version 4.0 of the specification OpenMP addresses this heterogeneity in computing with the target directives, which enable programmers to offload portions of the code to massively-parallel target devices. Due to this new complexity in hardware and software design, performance optimization of large-scale parallel programs becomes more and more challenging. As manual performance analysis is getting infeasible for complex high performance computing (HPC) codes, we propose an approach to automatically detect bottlenecks such as load imbalances in heterogeneous OpenMP applications. We developed a method to perform critical-path and root-cause analysis for the OpenMP 4.0 offloading model and integrated it into the tool CASITA. The post-mortem analysis is based on execution traces that are generated with an implementation of the evolving OpenMP Tools Interface into the measurement system Score-P. To validate the implementation of our method we ported several existing codes to OpenMP 4.0 , executed them with an Intel Xeon Phi as the target device and analyzed the resulting trace files. © 2016 Elsevier Inc.</t>
  </si>
  <si>
    <t>Modified GIANT dynamic bandwidth allocation algorithm of NG-PON</t>
  </si>
  <si>
    <t>Gigabit passive optical networks have been widely deployed due to the fact that the cost of their implementation is still decreasing. What is more important, we are facing the problem with increasing demands on the transmission bandwidth. Regarding this issue, the ITU develops another two standards supporting higher downstream bitrate. The XG-PON standard is the first platform under the developing, and the NG-PON2 is the second standard. The first one provides compatibility and increases the downstream capacity of 10 Gbit/s and the second standard has the same assumptions, but does not have backward compatibility. In this article, we discuss only XG-PON networks. We choose amendment as the dynamic bandwidth allocation algorithms, and we have compared it with the original specification and with our modification. The primary intention of that modification is to reduce the delay of Triple Play (data, video, and voice) services. These services are represented by TCONT (Transmission Container), which is used to improve the PON system upstream bandwidth allocation and transmission status dynamically. As NS-3 simulator does not support the direct mapping of Triple Play services into T-CONT and their labeling. We focus on a delay value for Triple Play services which was reduced by own modification in a GIANT algorithm. On the other hand, we cannot reduce the delay value for VoIP services because it has the highest priority by T-CONT. © 2017 CCIS.</t>
  </si>
  <si>
    <t>Risk management in scrum projects: A bibliometric study</t>
  </si>
  <si>
    <t>This article presents a bibliometric study of Risk Management in Scrum Projects. It was carried out an analysis involving the ISI Web of Knowledge and Scopus databases, identifying the main authors, countries and periodicals. It also identified the most cited authors by the analyzed articles, in addition to the keywords most frequently cited. These analyzes were performed using the reference maps, which were generated by CiteSpace® software, which offers a set of features to support bibliometrics. The objective was to identify the current scenario research of Risk Management applied in Scrum Projects in order to offer a consistent basis of information to researchers. The research verified that, despite the importance of the research topic, few scientific studies have been identified, which brings the need for new researches on the subject. © 2017 CCIS.</t>
  </si>
  <si>
    <t>EBG structures for reduction of mutual coupling in patch antennas arrays</t>
  </si>
  <si>
    <t>An important issue in antenna array design is reduction of mutual coupling. In square microstrip antennas this reduction can be achieved by using electromagnetic band-gap (EBG) structures. They can help in the reduction of mutual coupling by using their capability of suppressing surface waves propagation in a given frequency range. In this paper, we analyze the isolation properties of different EBG structures are compare them in antennas arrays by simulations. A new configuration of a planar compact electromagnetic bandgap structure is investigated. Compared to the conventional EBG (mushroom structure), a size reduction of 67.2% is achieved. Simulation results show that a significant value of mutual coupling reduction, more than 6 dB, can be obtained by using the proposed structure. © 2017 CCIS.</t>
  </si>
  <si>
    <t>deExploit: Identifying misuses of input data to diagnose memory-corruption exploits at the binary level</t>
  </si>
  <si>
    <t>Memory-corruption exploits are one of the major threats to the Internet security. Once an exploit has been detected, exploit diagnosis techniques can be used to identify the unknown vulnerability and attack vector. In the security landscape, exploit diagnosis is always performed by third-party security experts who cannot access the source code. This makes binary-level exploit diagnosis a time-consuming and error-prone process. Despite considerable efforts to defend against exploits, automatic exploit diagnosis remains a significant challenge. In this paper, we propose a novel insight for detecting memory corruption at the binary level by identifying the misuses of input data and present an exploit diagnosis approach called deExploit. Our approach requires no knowledge of the source code or debugging information. For exploit diagnosis, deExploit is generic in terms of the detection of both control-flow-hijack and data-oriented exploits. In addition, deExploit automatically provides precise information regarding the corruption point, the memory operation that causes the corruption, and the key attack steps used to bypass existing defense mechanisms. We implement deExploit and perform it to diagnose multiple realistic exploits. The results show that deExploit is able to diagnose memory-corruption exploits. © 2016 Elsevier Inc.</t>
  </si>
  <si>
    <t>Platform design space exploration using architecture decision viewpoints–A longitudinal study</t>
  </si>
  <si>
    <t>Design space exploration is the simultaneous analysis of problem and solution spaces for a specific domain or application scope. Performing this activity as part of the architectural design is beneficial, especially for software platforms, which are shared across organizations. Exploring the design space of software platforms in a multi-product and multi-domain context is not trivial, and only few methods exist to support this activity systematically. This paper reports on a longitudinal technical action research (TAR) study conducted to adapt and evaluate architecture decision viewpoints for supporting platform design space exploration. The study was conducted in the context of an ABB project, which was performed to explore the design space for a common software platform for mobile device support in several product-specific software platforms at ABB. The results indicate that the adapted decision viewpoints are well suitable for dealing with diverging stakeholder concerns, evaluating technological alternatives and uncovering relationships between decisions to be made. © 2016 Elsevier Inc.</t>
  </si>
  <si>
    <t>Nosv: A lightweight nested-virtualization VMM for hosting high performance computing on cloud</t>
  </si>
  <si>
    <t>Moving the high performance computing (HPC) to Cloud not only reduces the costs but also gives users the ability to customize their system. Besides, compared with the traditional HPC computing environments, such as grid and cluster which run HPC applications on bare-metal, cloud equipped with virtualization not only improves resource utilization but also reduces maintenance cost. While for some reasons, current virtualization-based cloud has limited performance for HPC. Such performance overhead could be caused by Virtual Machine Monitor (VMM) interceptions, virtualized I/O devices or cross Virtual Machine (VM) interference, etc. In order to guarantee the performance of HPC applications on Cloud, the VMM should interfere guest VMs as less as possible and allocate dedicated resources such as CPU cores, DRAM and devices to guest VMs running HPC applications. In this paper, we propose a novel cloud infrastructure to serve the HPC applications and normal applications concurrently. This novel infrastructure is based on a lightweight high performance VMM named nOSV. For HPC applications, nOSV constructs a strong isolated high performance guest VM with dedicated resources. At runtime, the high performance VM manages all resources by itself and is not interfered by nOSV. By supporting nested virtualization, nOSV can run HPC with commodity application and keep the flexibility of traditional Cloud. nOSV runs other virtualization environments, like Xen and Docker, as high performance guest VMs. All commodity Cloud applications are hosted in these virtualization environments and share hardware resources with each other. The prototype of nOSV shows that it provides a bare-metal like performance for HPC applications and has about 23% improvement compared to HPC applications running on Xen. © 2016 Elsevier Inc.</t>
  </si>
  <si>
    <t>A supercomputing framework for the evaluation of real-time analysis and optimization techniques</t>
  </si>
  <si>
    <t>The evaluation of new approaches in the analysis and optimization of real-time systems usually relies on synthetic test systems. Therefore, the development of tools to create these test systems in an efficient way is highly desirable. It is usual for these evaluations to be constrained by the processing power of current personal computers. For example, in order to assess whether a specific technique generally performs better than others or whether the improvement observed is constrained to a limited set of circumstances, a vast set of examples must be tested, making the execution infeasible in a common PC. In this paper, we present a framework that defines the building blocks of a tool to enable the validation of real-time techniques, through the efficient execution of massive evaluations of event-driven synthetic distributed systems. Its main characteristic is that it can leverage the computing power of a supercomputer to perform large studies that otherwise could not be performed with a PC. The framework also defines different generation methods so that the generated systems can cover a wide range of characteristics that can be present in different application domains. As a case study, we also implement this framework based on a previously developed prototype. © 2016 Elsevier Inc.</t>
  </si>
  <si>
    <t>Automated extraction of product comparison matrices from informal product descriptions</t>
  </si>
  <si>
    <t>Domain analysts, product managers, or customers aim to capture the important features and differences among a set of related products. A case-by-case reviewing of each product description is a laborious and time-consuming task that fails to deliver a condense view of a family of product. In this article, we investigate the use of automated techniques for synthesizing a product comparison matrix (PCM) from a set of product descriptions written in natural language. We describe a tool-supported process, based on term recognition, information extraction, clustering, and similarities, capable of identifying and organizing features and values in a PCM – despite the informality and absence of structure in the textual descriptions of products. We evaluate our proposal against numerous categories of products mined from BestBuy. Our empirical results show that the synthesized PCMs exhibit numerous quantitative, comparable information that can potentially complement or even refine technical descriptions of products. The user study shows that our automatic approach is capable of extracting a significant portion of correct features and correct values. This approach has been implemented in MatrixMiner a web environment with an interactive support for automatically synthesizing PCMs from informal product descriptions. MatrixMiner also maintains traceability with the original descriptions and the technical specifications for further refinement or maintenance by users. © 2016 Elsevier Inc.</t>
  </si>
  <si>
    <t>Group development and group maturity when building agile teams: A qualitative and quantitative investigation at eight large companies</t>
  </si>
  <si>
    <t>The agile approach to projects focuses more on close-knit teams than traditional waterfall projects, which means that aspects of group maturity become even more important. This psychological aspect is not much researched in connection to the building of an “agile team.” The purpose of this study is to investigate how building agile teams is connected to a group development model taken from social psychology. We conducted ten semi-structured interviews with coaches, Scrum Masters, and managers responsible for the agile process from seven different companies, and collected survey data from 66 group-members from four companies (a total of eight different companies). The survey included an agile measurement tool and the one part of the Group Development Questionnaire. The results show that the practitioners define group developmental aspects as key factors to a successful agile transition. Also, the quantitative measurement of agility was significantly correlated to the group maturity measurement. We conclude that adding these psychological aspects to the description of the “agile team” could increase the understanding of agility and partly help define an “agile team.” We propose that future work should develop specific guidelines for how software development teams at different maturity levels might adopt agile principles and practices differently. © 2016 Elsevier Inc.</t>
  </si>
  <si>
    <t>On building a cloud-based mobile testing infrastructure service system</t>
  </si>
  <si>
    <t>With the rapid advance of mobile computing, cloud computing and wireless network, there is a significant increasing number of mobile subscriptions. This brings new business requirements and demands in mobile testing service, and causes new issues and challenges. In this paper, informative discussions about cloud-based mobile testing-as-a-service (mobile TaaS) are offered, including the essential concepts, focuses, test process, and the expected testing infrastructures. To address the need of infrastructure level service for mobile TaaS, this paper presents a developed system known as MTaaS to provide an infrastructure-as-a-service (IaaS) for mobile testing, in order to indicate the feasibility and effectiveness of cloud-based mobile testing service. In addition, the paper presents a comparison among cloud-based mobile TaaS approaches and several best practices in industry are discussed. Finally, the primary issues, challenges, and needs existed in current mobile TaaS are analyzed. © 2016 Elsevier Inc.</t>
  </si>
  <si>
    <t>Identification and analysis of the elements required to manage technical debt by means of a systematic mapping study</t>
  </si>
  <si>
    <t>Technical debt, a metaphor for the long-term consequences of weak software development, must be managed to keep it under control. The main goal of this article is to identify and analyze the elements required to manage technical debt. The research method used to identify the elements is a systematic mapping, including a synthesis step to synthesize the elements definitions. Our perspective differs from previous literature reviews because it focused on the elements required to manage technical debt and not on the phenomenon of technical debt or the activities used in performing technical debt management. Additionally, the rigor and relevance for industry of the current techniques used to manage technical debt are studied. The elements were classified into three groups (basic decision-making factors, cost estimation techniques, practices and techniques for decision-making) and mapped according three stakeholders’ points of view (engineering, engineering management, and business-organizational management). The definitions, classification, and analysis of the elements provide a framework that can be deployed to help in the development of models that are adapted to the specific stakeholders’ interests to assist the decision-making required in technical debt management and to assess existing models and methods. The analysis indicated that technical debt management is context dependent. © 2016 Elsevier Inc.</t>
  </si>
  <si>
    <t>Modern software cybernetics: New trends</t>
  </si>
  <si>
    <t>Software cybernetics research is to apply a variety of techniques from cybernetics research to software engineering research. For more than fifteen years since 2001, there has been a dramatic increase in work relating to software cybernetics. From cybernetics viewpoint, the work is mainly on the first-order level, namely, the software under observation and control. Beyond the first-order cybernetics, the software, developers/users, and running environments influence each other and thus create feedback to form more complicated systems. We classify software cybernetics as Software Cybernetics I based on the first-order cybernetics, and as Software Cybernetics II based on the higher order cybernetics. This paper provides a review of the literature on software cybernetics, particularly focusing on the transition from Software Cybernetics I to Software Cybernetics II. The results of the survey indicate that some new research areas such as Internet of Things, big data, cloud computing, cyber-physical systems, and even creative computing are related to Software Cybernetics II. The paper identifies the relationships between the techniques of Software Cybernetics II applied and the new research areas to which they have been applied, formulates research problems and challenges of software cybernetics with the application of principles of Phase II of software cybernetics; identifies and highlights new research trends of software cybernetic for further research. © 2016 Elsevier B.V.</t>
  </si>
  <si>
    <t>An improved genetic algorithm for task scheduling in the cloud environments using the priority queues: Formal verification, simulation, and statistical testing</t>
  </si>
  <si>
    <t>Cloud computing is a new platform to manage and provide services on the internet. Lately, researchers have paid attention a lot to this new subject. One of the reasons to have high performance in a cloud environment is the task scheduling. Since the task scheduling is an NP-Complete problem, in many cases, meta-heuristics scheduling algorithms are used. In this paper to optimize the task scheduling solutions, a powerful and improved genetic algorithm is proposed. The proposed algorithm uses the advantages of evolutionary genetic algorithm along with heuristic approaches. For analyzing the correctness of the proposed algorithm, we have presented a behavioral modeling approach based on model checking techniques. Then, the expected specifications of the proposed algorithm is extracted in the form of Linear Temporal Logic (LTL) formulas. To achieve the best performance in verification of the proposed algorithm, we use the Labeled Transition System (LTS) method. Also, the proposed behavioral models are verified using NuSMV and PAT model checkers. Then, the correctness of the proposed algorithm is analyzed according to the verification results in terms of some expected specifications, reachability, fairness, and deadlock-free. The simulation and statistical results revealed that the proposed algorithm outperformed the makespans of the three well-known heuristic algorithms and also the execution time of our recently meta-heuristics algorithm. © 2016 Elsevier Inc.</t>
  </si>
  <si>
    <t>Optimal control based regression test selection for service-oriented workflow applications</t>
  </si>
  <si>
    <t>Regression test selection, which is well known as an effective technology to ensure the quality of modified BPEL applications, is regarded as an optimal control issue. The BPEL applications under test serves as a controlled object and the regression test selection strategy functions as the corresponding controller. The performance index is to select fewest test cases to test modified BPEL applications. In addition, a promising controller (regression test selection approach) should be safe, which means that it can select all test cases in which faults might be exposed in modified versions under controlled regression testing from the original test suite. However, existing safe controllers may rerun some test cases without exposing fault. In addition, the unique features (e.g., dead path elimination semantics, communication mechanism, multi-assignment etc.) of BPEL applications also raise enormous problems in regression test selection. To address these issues, we present in this paper a safe optimal controller for BPEL applications. Firstly, to handle the unique features mentioned above, we transform BPEL applications and their modified versions into universal BPEL forms. Secondly, For our optimal controller, BPEL program dependence graphs corresponding to the two universal BPEL forms are established. Finally, guided by behavioral differences between the two versions, we construct an optimal controller and select test cases to be rerun. By contrast with the previous approaches, our approach can eliminate some unnecessary test cases to be selected. We conducted experiments with 8 BPEL applications to compare our approach with other typical approaches. Experimental results show that the test cases selected using our approach are fewer than other approaches. © 2016 Elsevier Inc.</t>
  </si>
  <si>
    <t>Self-adaptive architecture evolution with model checking: A software cybernetics approach</t>
  </si>
  <si>
    <t>The cloud computing era requires software architecture to be self-adaptive to the dynamic environment. This autonomous feature brings uncertainty and makes software behavior difficult to control. The uncontrollable behavior is caused by ill-defined architecture and might lead to system disruption. To address this problem, we propose a novel framework which applies software cybernetics to guide self-adaptive architecture evolution. In our framework, we formulate the architecture evolution process as a feedback control process. In the process, we take the self-adaptive architecture model and the model checking technique as the controlled object and controller, respectively. First, the self-adaptive architecture is specified by Breeze/ADL. Second, the framework leverages model checking to validate adaptive Breeze/ADL specifications. Third, a learning algorithm is designed to regulate validation results to generate feedback rules – Productions to guide the architecture evolution. A smart phone application example is chosen to demonstrate the feasibility of our framework. The results show that our framework facilitates architects to detect undesired states which are caused by error-prone adaptation rules. © 2016 Elsevier Inc.</t>
  </si>
  <si>
    <t>Software cybernetics in BPM: Modeling software behavior as feedback for evolution by a novel discovery method based on augmented event logs</t>
  </si>
  <si>
    <t>Business Process Management (BPM) is a quickly developing management theory in recent years. The goal of BPM is to improve corporate performance by managing and optimizing the businesses process in and among enterprises. The goal is easier to achieve with the closed-loop feedback mechanism from business process execution to redesign in BPM life cycle, where the business process itself and the set of activities in BPM are viewed as a controlled object and a controller respectively. In this feedback control system, process mining plays an important role in generating feedback of process execution for redesign. However, the existing discovery methods cannot mine certain special structures from execution logs (e.g., implicit dependency, implicit place and short loops) correctly and their mining efficiencies cannot meet the requirements of online process mining. In this paper, we propose a novel discovery method to overcome these challenges based on a kind of augmented event log that will also bring new research directions for process discovery. A case study is presented for introducing how the mined model can be used in business process evolution. Results of experiments are described to show the improvements of the proposed algorithm compared with others. © 2016</t>
  </si>
  <si>
    <t>A software cybernetics approach to self-tuning performance of on-line transaction processing systems</t>
  </si>
  <si>
    <t>Self-tuning performance of On-Line Transaction Processing (OLTP) Systems is a challenging and time-consuming task since multiple performance parameters are needed to be automatically configured in Database Management Systems (DBMSs). In this paper, we present a software cybernetics approach to self-tune the performance of DBMSs. A DBMS is designed with an adaptive control based on fuzzy logic such that it has the capability to control objects, i.e., the performance parameters, and update the controller itself, i.e., a set of fuzzy rules in our case. The principles and concepts in software cybernetics are applied to guide the synthesis of software controllers for monitoring and adapting system behaviors. Experimental results for On-Line Transaction Processing using TPC-C, a benchmark of the Transaction Processing Performance Council, show that the proposed method is feasible and effective. © 2016</t>
  </si>
  <si>
    <t>The verification of program relationships in the context of software cybernetics</t>
  </si>
  <si>
    <t>Software cybernetics aims at improving the reliability of software by introducing the control theory into software engineering domain systematically. A key issue in software verification is to improve the reliability of software by inspecting whether the software can achieve its expected behaviors. In this paper, the thought of software cybernetics is applied in the process of verification to address this issue and a nested control system is established. The proposed method verifies functional requirements in a dynamic environment with constantly changing user requirements, in which the program serves as a controlled object, and the verification strategy determined by software behavioral model (SBM) serves as a controller. The main contribution of this paper includes: (1) SBM is established in software design phase, and a concern-based construction approach is proposed, which starts from obtaining the software expected functionality extracted from a requirement text; (2) Program abstract-relationship model (PARM) is constructed basing on a process of gradual abstract to be a controlled object; (3) Feedback in a form of intermediate code is generated in the process of verification. The proposed method is validated by our case study. © 2016</t>
  </si>
  <si>
    <t>Requirements cybernetics: Elicitation based on user behavioral data</t>
  </si>
  <si>
    <t>Users’ behavioral data provides important cue for product improvement. Today's web based applications collect various kinds of service data, which is an ideal source of information for product designers to better understand users’ needs and behaviors. This paper first discusses the types of data collected so far, and then such data-driven requirements elicitation process is formulated as a feedback control system, where the classical requirements elicitation philosophy turns into a continuous optimization to user behavioral models. To this end, it is important to know how the data collection function reflects user behavior, and how specific data analysis approaches help making design decisions. This is an attempt to seek practical synergies between the two disciplines of requirements and cybernetics, to explore the possibilities of formulating problems in requirements with concepts and frameworks from cybernetics, and understand to what extent that known research results from cybernetics can be applied to address requirements problems. In particular, control frameworks for the user data driven requirements elicitation process are experimented, and potential control variables are discussed. We use two example cases to illustrate the proposed approach, an online dictionary service and a mobile music player service. © 2015 Elsevier Inc.</t>
  </si>
  <si>
    <t>A cybernetics Social Cloud</t>
  </si>
  <si>
    <t>This paper proposes a Social Cloud, which presents the system design, development and analysis. The technology is based on the BOINC open source software, our hybrid Cloud, Facebook Graph API and our development in a new Facebook API, SocialMedia. The creation of SocialMedia API with its four functions can ensure a smooth delivery of Big Data processing in the Social Cloud, with four selected examples provided. The proposed solution is focused on processing the contacts who click like or comment on the author's posts. Outputs result in visualization with their core syntax being demonstrated. Four functions in the SocialMedia API have evaluation test and each client-server API processing can be completed efficiently and effectively within 1.36 s. We demonstrate large scale simulations involved with 50,000 simulations and all the execution time can be completed within 70,000 s. Cybernetics functions are created to ensure that 100% job completion rate for Big Data processing. Results support our case for Big Data processing on Social Cloud with no costs involved. All the steps involved have closely followed system design, implementation, experiments and validation for Cybernetics to ensure a high quality of outputs and services at all times. This offers a unique contribution for Cybernetics to meet Big Data research challenges. © 2015 Elsevier Inc.</t>
  </si>
  <si>
    <t>Introduction to the Special Issue on “International Conference on Software Reuse 2015”</t>
  </si>
  <si>
    <t>The Special Issue of The Journal of Systems and Software presents a report on the International Conference on Software Reuse (ICSR) which took place in Miami (Florida/US), on 4-6 January, 2015. The first three papers deal with reuse in the context of software product lines. Anas Shatnawi and co-authors in Recovering Software Product Line Architecture of a Family of Object-Oriented Product Variants deal with re-engineering a software product line architecture from existing software variants. De Oliveira and co-authors in Evaluating Lehman’s Laws of Software Evolution within Software Product Lines Industrial Projects consider two real-world case studies to evaluate software product line evolution. The next two papers investigate reuse issues in the realm of open source software. In this context, reuse is privileged because of the easy access to an enormous quantity of source code. The next six papers consider reuse problems in the context of programming languages and environments. A Formal Approach to Implement Java Exceptions in Cooperative Systems, by Ana Cristina Vieira de Melo and Simone Hanazumi, proposes a reliable framework for the implementation of Java exceptions propagation and recovery in cooperative systems based on coordinated atomic action (CAA) concepts.</t>
  </si>
  <si>
    <t>Understanding the syntactic rule usage in java</t>
  </si>
  <si>
    <t>Context: Syntax is fundamental to any programming language: syntax defines valid programs. In the 1970s, computer scientists rigorously and empirically studied programming languages to guide and inform language design. Since then, language design has been artistic, driven by the aesthetic concerns and intuitions of language architects. Despite recent studies on small sets of selected language features, we lack a comprehensive, quantitative, empirical analysis of how modern, real-world source code exercises the syntax of its programming language. Objective: This study aims to understand how programming language syntax is employed in actual development and explore their potential applications based on the results of syntax usage analysis. Method: We present our results on the first such study on Java, a modern, mature, and widely-used programming language. Our corpus contains over 5000 open-source Java projects, totalling 150 million source lines of code (SLoC). We study both independent (i.e. applications of a single syntax rule) and dependent (i.e. applications of multiple syntax rules) rule usage, and quantify their impact over time and project size. Results: Our study provides detailed quantitative information and yields insight, particularly (i) confirming the conventional wisdom that the usage of syntax rules is Zipfian; (ii) showing that the adoption of new rules and their impact on the usage of pre-existing rules vary significantly over time; and (iii) showing that rule usage is highly contextual. Conclusions: Our findings suggest potential applications across language design, code suggestion and completion, automatic syntactic sugaring, and language restriction. © 2016 Elsevier Inc.</t>
  </si>
  <si>
    <t>Distributed architecture for developing mixed-criticality systems in multi-core platforms</t>
  </si>
  <si>
    <t>Partitioning is a widespread technique that enables the execution of mixed-criticality applications in the same hardware platform. New challenges for the next generation of partitioned systems include the use of multiprocessor architectures and distribution standards in order to open up this technique to a heterogeneous set of emerging scenarios (e.g., cyber-physical systems). This work describes a system architecture that enables the use of data-centric distribution middleware in partitioned real-time embedded systems based on a hypervisor for multi-core, and it focuses on the analysis of the available architectural configurations. We also present an application-case study to evaluate and identify the possible trade-offs among the different configurations. © 2016 Elsevier Inc.</t>
  </si>
  <si>
    <t>Reconciling software architecture and source code in support of software evolution</t>
  </si>
  <si>
    <t>Even in the eighties, the need of managing software evolution has been detected as one of the most complex aspects of the software lifecycle. In this context, software architecture has been highlighted as an integral element of the software evolution process. However, no matter how much effort is put into the architecture, it must eventually be translated into source code. The potential misalignment between architecture and code can lead to failures in the evolution process in terms of economic impacts, failed expectations, and so on. In this article we report on a design science research study that we pursued to answer three research questions. First, we have studied whether and in how far it is possible to design an approach that both enforces the integration between software architecture and source code to avoid architectural erosion and architectural drift and, at the same time, provides automatic guidance to developers to carry out the required change tasks in each evolution steps. Second, we have studied whether this approach may be applied in realistic (open source) cases. Finally, we have analysed whether it is realizable at acceptable costs (in terms of development effort) in comparison to the overall development efforts roughly spent on the evolution of the projects in focus. © 2016 Elsevier Inc.</t>
  </si>
  <si>
    <t>Adapting collections and arrays: Another step towards the automated adaptation of object ensembles</t>
  </si>
  <si>
    <t>An important obstacle to reuse in object-oriented development is that objects or more generally components often cannot be plugged together directly due to interface mismatches. Consequently, automating the adaptation of software building blocks has been on the research agenda for quite a while. However, apart from various approaches based on (semi-)formal specifications, adaptation approaches based on test cases have only recently demonstrated that practically useable implementations of this idea are feasible. This article addresses the automated adaptation of arrays and collections in order to increase the applicability of existing test-based adaptation approaches. © 2016 Elsevier Inc.</t>
  </si>
  <si>
    <t>An assessment of extended finite state machine test selection criteria</t>
  </si>
  <si>
    <t>Extended finite state machines (EFSMs) provide a rigorous model for the derivation of functional tests for software systems and protocols. Various types of data-flow, control-flow, graph-based, and state machine based test selection criteria can be used for deriving tests from a given EFSM specification. Also, traditional types of state machine based notions of faults, such as transfer and output parameter faults, and common types of assignment faults can be used to describe the fault domains of EFSMs. We present an assessment of the most known types of EFSM test selection criteria such as test suites that cover single transfer faults, double transfer faults, single output parameter faults, and many types of single assignment faults of a given EFSM specification. Also, test suites that cover edge-pair, prime path, prime path with side trip, and all-uses criterion are derived from the graph and flow-graph representations of the specification. We also consider transition tour and random test suites. The assessment ranks the considered test suites in terms of their length and their coverage of single transfer, double transfer, and different type of single assignment faults. Dispersion of the obtained results is assessed and results are summarized. © 2016 Elsevier Inc.</t>
  </si>
  <si>
    <t>An energy efficient and load balanced distributed routing scheme for wireless sensor networks with holes</t>
  </si>
  <si>
    <t>In this paper we present a new approach to route packets in the presence of routing holes. In our proposal, nodes cooperate to determine the approximate polygon of a specific hole and then exchange information about the approximate polygon. Based on the hole covering parallelogram and the hole view angle of a specific node, packets can be forwarded along an escape route that bends around the hole. We rigorously prove that the Euclidean stretch of an escape route is bounded. Simulation results show that the proposed scheme can save more than 16% of the energy consumption and 7% of the network lifetime in the comparison with existing routing algorithms. The average length of routing paths in our approach is less than 60% of other routing schemes. © 2016 Elsevier Inc.</t>
  </si>
  <si>
    <t>A mixed integer linear programming optimization approach for multi-cloud capacity allocation</t>
  </si>
  <si>
    <t>The large success of the Cloud computing, its strong impact on the ICT world and on everyday life testifies the maturity and effectiveness this paradigm achieved in the last few years. Presently, the Cloud market offers a multitude of heterogeneous solutions. However, despite the undeniable advantages, Cloud computing introduced new issues and challenges. In particular, the heterogeneity of the available Cloud services and their pricing models makes the identification of a configuration that minimizes the operating costs of a Cloud application, guaranteeing at the same time the Quality of Service, a challenging task. This situation requires new processes and models to design software architectures and predict costs and performance considering together the large variability in price models and the intrinsic dynamism and multi-tenancy of the Cloud environments. This work aims at providing a novel mathematical approach to this problem presenting a queuing theory based Mixed Integer Linear Program (MILP) to find a promising multi-cloud configuration for a given software architecture. The effectiveness of the proposed model has been favorably evaluated against first principle heuristics currently adopted by practitioners. Furthermore, the configuration returned by the model has been also used as initial solution for a local-search based optimization engine, which exploits more accurate but time-consuming performance models. This combined approach has been shown to improve the quality of the returned solutions by 37% on average and reducing the overall search time by 50% with respect to state-of-the-art heuristics based on tiers utilization thresholds. © 2016 Elsevier Inc.</t>
  </si>
  <si>
    <t>PHash: A memory-efficient, high-performance key-value store for large-scale data-intensive applications</t>
  </si>
  <si>
    <t>Large-scale data-intensive web services are evolving faster than ever, accelerating global growth in data usage and traffic at a rapid rate. This rapid growth is demanding the expansion of high-cost data infrastructures, which also underscores the industry's need for cost-effective, high-performance distributed key-value stores. Designing key-value stores often involves a trade-off between performance and memory usage. For example, many previous studies focusing on minimizing the memory usage have developed on-disk indexing schemes, leading to lower performance. An alternative design based on in-memory indexing allows better performance, but at the expense of greater memory usage. This paper proposes a novel key-value store called PHash (Packed Hash) based on an advanced design of index and data structures that ensures both high performance and small memory usage. These advantages make the proposed scheme a better fit for processing demanding workloads in large-scale data-intensive applications. Compared to the best-performing competitor, FAWN-DS, the proposed scheme significantly reduces the memory consumption (bytes per key-value) by 83% and improves the GET throughput by up to 27.3% while the PUT throughput decreases by 12.6%. In particular, the GET performance of the proposed scheme reaches up to 99.4% of the optimal performance of the raw SSD (Solid State Drive). © 2016 Elsevier Inc.</t>
  </si>
  <si>
    <t>A product-line model-driven engineering approach for generating feature-based mobile applications</t>
  </si>
  <si>
    <t>A significant challenge faced by the mobile application industry is developing and maintaining multiple native variants of mobile applications to support different mobile operating systems, devices and varying application functional requirements. The current industrial practice is to develop and maintain these variants separately. Any potential change has to be applied across variants manually, which is neither efficient nor scalable. We consider the problem of supporting multiple platforms as a ‘software product-line engineering’ problem. The paper proposes a novel application of product-line model-driven engineering to mobile application development and addresses the key challenges of feature-based native mobile application variants for multiple platforms. Specifically, we deal with three types of variations in mobile applications: variation due to operation systems and their versions, software and hardware capabilities of mobile devices, and functionalities offered by the mobile application. We develop a tool MOPPET that automates the proposed approach. Finally, the results of applying the approach on two industrial case studies show that the proposed approach is applicable to industrial mobile applications and have potential to significantly reduce the development effort and time. © 2016 Elsevier Inc.</t>
  </si>
  <si>
    <t>Approaches to strategic alignment of software process improvement: A systematic literature review</t>
  </si>
  <si>
    <t>Context: Software process improvement (SPI) aims to increase the effectiveness of a software organization. Many studies indicate that the strategic alignment is a critical factor for the SPI success. However, little is known about practical approaches to achieving and maintaining such alignment. Objective: The goal of this study is to evaluate the validation evidence of the existing approaches to the strategic alignment of SPI. Method: We develop a search protocol that combines database search and snowballing to perform the systematic literature review and evaluate empirical studies by applying rigor and relevance criteria. To evaluate the efficiency of our protocol, we use a “quasi-gold standard” to compute the sensitivity and precision of the search. Result: We identified 30 studies (18 empirical) and 19 approaches to strategic alignment of SPI from 495 retrieved studies. Only three out of the 18 empirical studies were rated as high in the categories rigor and relevance, suggesting the need for a stronger validation of the approaches. Conclusion: We conclude that the lack of empirical validation indicates that the results of the existing approaches have not been adequately transferred to practitioners yet, calling for more rigorous studies on the subject. © 2016 Elsevier Inc.</t>
  </si>
  <si>
    <t>The RIGHT model for Continuous Experimentation</t>
  </si>
  <si>
    <t>Context: Development of software-intensive products and services increasingly occurs by continuously deploying product or service increments, such as new features and enhancements, to customers. Product and service developers must continuously find out what customers want by direct customer feedback and usage behaviour observation. Objective: This paper examines the preconditions for setting up an experimentation system for continuous customer experiments. It describes the RIGHT model for Continuous Experimentation (Rapid Iterative value creation Gained through High-frequency Testing), illustrating the building blocks required for such a system. Method: An initial model for continuous experimentation is analytically derived from prior work. The model is matched against empirical case study findings from two startup companies and further developed. Results: Building blocks for a continuous experimentation system and infrastructure are presented. Conclusions: A suitable experimentation system requires at least the ability to release minimum viable products or features with suitable instrumentation, design and manage experiment plans, link experiment results with a product roadmap, and manage a flexible business strategy. The main challenges are proper, rapid design of experiments, advanced instrumentation of software to collect, analyse, and store relevant data, and the integration of experiment results in both the product development cycle and the software development process. © 2016 Elsevier Inc.</t>
  </si>
  <si>
    <t>Rapid quality assurance with Requirements Smells</t>
  </si>
  <si>
    <t>Bad requirements quality can cause expensive consequences during the software development lifecycle, especially if iterations are long and feedback comes late. We aim at a light-weight static requirements analysis approach that allows for rapid checks immediately when requirements are written down. We transfer the concept of code smells to requirements engineering as Requirements Smells. To evaluate the benefits and limitations, we define Requirements Smells, realize our concepts for a smell detection in a prototype called Smella and apply Smella in a series of cases provided by three industrial and a university context. The automatic detection yields an average precision of 59% at an average recall of 82% with high variation. The evaluation in practical environments indicates benefits such as an increase of the awareness of quality defects. Yet, some smells were not clearly distinguishable. Lightweight smell detection can uncover many practically relevant requirements defects in a reasonably precise way. Although some smells need to be defined more clearly, smell detection provides a helpful means to support quality assurance in requirements engineering, for instance, as a supplement to reviews. © 2016</t>
  </si>
  <si>
    <t>Test coverage of impacted code elements for detecting refactoring faults: An exploratory study</t>
  </si>
  <si>
    <t>Refactoring validation by testing is critical for quality in agile development. However, this activity may be misleading when a test suite is insufficiently robust for revealing faults. Particularly, refactoring faults can be tricky and difficult to detect. Coverage analysis is a standard practice to evaluate fault detection capability of test suites. However, there is usually a low correlation between coverage and fault detection. In this paper, we present an exploratory study on the use of coverage data of mostly impacted code elements to identify shortcomings in a test suite. We consider three real open source projects and their original test suites. The results show that a test suite not directly calling the refactored method and/or its callers increases the chance of missing the fault. Additional analysis of branch coverage on test cases shows that there are higher chances of detecting a refactoring fault when branch coverage is high. These results give evidence that a combination of impact analysis with branch coverage could be highly effective in detecting faults introduced by refactoring edits. Furthermore, we propose a statistic model that evidences the correlation of coverage over certain code elements and the suite's capability of revealing refactoring faults. © 2016 Elsevier Inc.</t>
  </si>
  <si>
    <t>A license to kill – Improving UCSD in Agile development</t>
  </si>
  <si>
    <t>Agile development processes, such as Scrum, focus on communication, developer collaboration and delivery of working software early and continuously. User-centered systems design (UCSD) is a process emphasizing usability and the user experience throughout the system life cycle. It highlights the UCSD activities: understanding the context of use, iterative prototyping to explore the design space and active collaboration with users throughout the software development. Agile processes are by many assumed to address similar issues as UCSD, hence, by applying Agile processes the systems would become usable for the end-users and their user experience should improve. This paper discusses and interprets findings on UCSD activities in Agile projects in practice, that are analyzed according to the fundamental principles from the Agile manifesto. We show that Agile development has much to gain from integrating UCSD, and give guidance on how to integrate UCSD in Agile processes. User experience (UX) professionals need a more explicit role in the Agile projects and more authority. We recommend that they receive a “license to kill” design suggestions that are not perceived as useful by the users. © 2016</t>
  </si>
  <si>
    <t>Continuous deployment of software intensive products and services: A systematic mapping study</t>
  </si>
  <si>
    <t>The software intensive industry is moving towards the adoption of a value-driven and adaptive real-time business paradigm. The traditional view of software as an item that evolves through releases every few months is being replaced by the continuous evolution of software functionality. This study aims to classify and analyse the literature related to continuous deployment in the software domain in order to scope the phenomenon, provide an overview of the state-of-the-art, investigate the scientific evidence in the reported results and identify areas suitable for further research. We conducted a systematic mapping study and classified the continuous deployment literature. The benefits and challenges related to continuous deployment were also analysed. RESULTS: The systematic mapping study includes 50 primary studies published between 2001 and 2014. An in-depth analysis of the primary studies revealed ten recurrent themes that characterize continuous deployment and provide researchers with directions for future work. In addition, a set of benefits and challenges of which practitioners may take advantage were identified. CONCLUSION: Overall, although the topic area is very promising, it is still in its infancy, thus offering a plethora of new opportunities for both researchers and software intensive companies. © 2016 Elsevier Inc.</t>
  </si>
  <si>
    <t>Continuous performance evaluation and capacity planning using resource profiles for enterprise applications</t>
  </si>
  <si>
    <t>Continuous delivery (CD) is a software release process that helps to make features and bug fixes rapidly available in new enterprise application (EA) versions. Evaluating the performance of each EA version in a CD process requires a test environment comparable to a production system. Maintaining such systems is labor intensive and expensive. If multiple deployments of the same EA exist, it is often not feasible to maintain test instances for all of these systems. Furthermore, not all deployments are known at the time of a release (e.g., for off-the-shelf products). To address these challenges, this work proposes the use of resource profiles which describe the resource demand per transaction for each component of an EA and allow for performance predictions for different hardware environments and workloads without the need to own corresponding test environments. Within a CD process, resource profiles can be used to detect performance changes in EA versions. Once a version is released, resource profiles can be distributed along with the application binaries to support capacity planning for new deployments. Three integrated experiments for a representative EA provide validation for these capabilities. © 2015 Elsevier Inc.</t>
  </si>
  <si>
    <t>Continuous software engineering: A roadmap and agenda</t>
  </si>
  <si>
    <t>Throughout its short history, software development has been characterized by harmful disconnects between important activities such as planning, development and implementation. The problem is further exacerbated by the episodic and infrequent performance of activities such as planning, testing, integration and releases. Several emerging phenomena reflect attempts to address these problems. For example, Continuous Integration is a practice which has emerged to eliminate discontinuities between development and deployment. In a similar vein, the recent emphasis on DevOps recognizes that the integration between software development and its operational deployment needs to be a continuous one. We argue a similar continuity is required between business strategy and development, BizDev being the term we coin for this. These disconnects are even more problematic given the need for reliability and resilience in the complex and data-intensive systems being developed today. We identify a number of continuous activities which together we label as ‘Continuous *’ (i.e. Continuous Star) which we present as part of an overall roadmap for Continuous Software engineering. We argue for a continuous (but not necessarily rapid) software engineering delivery pipeline. We conclude the paper with a research agenda. © 2015 Elsevier Inc.</t>
  </si>
  <si>
    <t>ScapeGoat: Spotting abnormal resource usage in component-based reconfigurable software systems</t>
  </si>
  <si>
    <t>Modern component frameworks support continuous deployment and simultaneous execution of multiple software components on top of the same virtual machine. However, isolation between the various components is limited. A faulty version of any one of the software components can compromise the whole system by consuming all available resources. In this paper, we address the problem of efficiently identifying faulty software components running simultaneously in a single virtual machine. Current solutions that perform permanent and extensive monitoring to detect anomalies induce high overhead on the system, and can, by themselves, make the system unstable. In this paper we present an optimistic adaptive monitoring system to determine the faulty components of an application. Suspected components are finely analyzed by the monitoring system, but only when required. Unsuspected components are left untouched and execute normally. Thus, we perform localized just-in-time monitoring that decreases the accumulated overhead of the monitoring system. We evaluate our approach on two case studies against a state-of-the-art monitoring system and show that our technique correctly detects faulty components, while reducing overhead by an average of 93%. © 2016 Elsevier Inc.</t>
  </si>
  <si>
    <t>Adaptive and reconfigurable software systems and architectures</t>
  </si>
  <si>
    <t>Incorporating architecture-based self-adaptation into an adaptive industrial software system</t>
  </si>
  <si>
    <t>Complex software-intensive systems are increasingly relied upon for all kinds of activities in society, leading to the requirement that these systems should be resilient to changes that may occur to the system, its environment, or its goals. Traditionally, resilience has been achieved either through: (i) low-level mechanisms embedded in the implementation (e.g., exception handling, timeouts, redundancies), which are unable to detect subtle but important anomalies (e.g., progressive performance degradation); or (ii) human oversight, which is costly and unreliable. Architecture-based self-adaptation (ABSA) is regarded as a promising approach to improve the resilience and reduce the development/operation costs of such systems. Although researchers have illustrated the benefits of ABSA through a number of small-scale case studies, it remains to be seen whether ABSA is truly effective in handling changes at run-time in industrial-scale systems. In this paper, we report on our experience applying an ABSA framework (Rainbow) to a large-scale commercial software system, called Data Acquisition and Control Service (DCAS), which is used to monitor and manage highly populated networks of devices in renewable energy production plants. In the approach followed, we have replaced some of the existing adaptive mechanisms embedded in DCAS by those advocated by ABSA proponents. This has allowed us to assess the development costs associated with the reengineering of adaptive mechanisms when using an ABSA solution, and to make effective comparisons, in terms of operational performance, between a baseline industrial system and one that uses ABSA. Our results show that using the ABSA concepts as embodied in Rainbow enabled an independent team of developers to: (i) effectively implement the adaptation behavior required from such industrial systems; and (ii) obtain important benefits in terms of maintainability and extensibility of adaptation mechanisms. © 2015 Elsevier Inc.</t>
  </si>
  <si>
    <t>Teamwork quality and project success in software development: A survey of agile development teams</t>
  </si>
  <si>
    <t>Small, self-directed teams are central in agile development. This article investigates the effect of teamwork quality on team performance, learning and work satisfaction in agile software teams, and whether this effect differs from that of traditional software teams. A survey was administered to 477 respondents from 71 agile software teams in 26 companies and analyzed using structural equation modeling. A positive effect of teamwork quality on team performance was found when team members and team leaders rated team performance. In contrast, a negligible effect was found when product owners rated team performance. The effect of teamwork quality on team members´ learning and work satisfaction was strongly positive, but was only rated by the team members. Despite claims of the importance of teamwork in agile teams, this study did not find teamwork quality to be higher than in a similar survey on traditional teams. The effect of teamwork quality on team performance was only marginally greater for the agile teams than for the traditional teams. © 2016 The Authors</t>
  </si>
  <si>
    <t>Integrating social features into mobile local search</t>
  </si>
  <si>
    <t>As availability of Internet access on mobile devices develops year after year, users have been able to make use of search services while on the go. Location information on these devices has enabled mobile users to use local search services to access various types of location-related information easily. Mobile local search is inherently different from general web search. Namely, it focuses on local businesses and points of interest instead of general web pages, and finds relevant search results by evaluating different ranking features. It also strongly depends on several contextual factors, such as time, weather, location etc. In previous studies, rankings and mobile user context have been investigated with a small set of features. We developed a mobile local search application, Gezinio, and collected a data set of local search queries with novice social features. We also built ranking models to re-rank search results. We reveal that social features can improve performance of the machine-learned ranking models with respect to a baseline that solely ranks the results based on their distance to user. Furthermore, we find out that a feature that is important for ranking results of a certain query category may not be so useful for other categories. © 2016 Elsevier Inc.</t>
  </si>
  <si>
    <t>Model-based M2M transformations based on drag-and-drop actions: Approach and implementation</t>
  </si>
  <si>
    <t>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 © 2016 Elsevier Inc.</t>
  </si>
  <si>
    <t>Multi-objective test case prioritization in highly configurable systems: A case study</t>
  </si>
  <si>
    <t>Test case prioritization schedules test cases for execution in an order that attempts to accelerate the detection of faults. The order of test cases is determined by prioritization objectives such as covering code or critical components as rapidly as possible. The importance of this technique has been recognized in the context of Highly-Configurable Systems (HCSs), where the potentially huge number of configurations makes testing extremely challenging. However, current approaches for test case prioritization in HCSs suffer from two main limitations. First, the prioritization is usually driven by a single objective which neglects the potential benefits of combining multiple criteria to guide the detection of faults. Second, instead of using industry-strength case studies, evaluations are conducted using synthetic data, which provides no information about the effectiveness of different prioritization objectives. In this paper, we address both limitations by studying 63 combinations of up to three prioritization objectives in accelerating the detection of faults in the Drupal framework. Results show that non–functional properties such as the number of changes in the features are more effective than functional metrics extracted from the configuration model. Results also suggest that multi-objective prioritization typically results in faster fault detection than mono-objective prioritization. © 2016 Elsevier Inc.</t>
  </si>
  <si>
    <t>Method-level program dependence abstraction and its application to impact analysis</t>
  </si>
  <si>
    <t>The traditional software dependence (TSD) model based on the system dependence graph enables precise fine-grained program dependence analysis that supports a range of software analysis and testing tasks. However, this model often faces scalability challenges that hinder its applications as it can be unnecessarily expensive, especially for client analyses where coarser results suffice. This paper revisits the static-execute-after (SEA), the most recent TSD abstraction approach, for its accuracy in approximating method-level forward dependencies relative to the TSD model. It also presents an alternative approach called the method dependence graph (MDG), compares its accuracy against the SEA, and explores applications of the dependence abstraction in the context of dependence-based impact analysis. Unlike the SEA approach which roughly approximates dependencies via method-level control flows only, the MDG incorporates more fine-grained analyses of control and data dependencies to avoid being overly conservative. Meanwhile, the MDG avoids being overly expensive by ignoring context sensitivity in transitive interprocedural dependence computation and flow sensitivity in computing data dependencies induced by heap objects. Our empirical studies revealed that (1) the MDG can approximate the TSD model safely, for method-level forward dependence at least, at much lower cost yet with low loss of precision, (2) for the same purpose, while both are safe and more efficient than the TSD model, the MDG can achieve higher precision than the SEA with better efficiency, both significantly, and (3) as example applications, the MDG can greatly enhance the cost-effectiveness of both static and dynamic impact analysis techniques that are based on program dependence analysis. More generally, as a program dependence representation, the MDG provides a viable solution to many challenges that can be reduced to balancing cost and effectiveness faced by dependence-based tasks other than impact analysis. © 2016 Elsevier Inc.</t>
  </si>
  <si>
    <t>Supporting pattern-based dependability engineering via model-driven development: Approach, tool-support and empirical validation</t>
  </si>
  <si>
    <t>Safety-critical systems require a high level of safety and integrity. Therefore, generating such systems involves specific software building processes. Many domains are not traditionally involved in these types of software problems and must adapt their current processes accordingly. Typically, such requirements are developed ad hoc for each system, preventing further reuse beyond the domain-specific boundaries. This paper proposes a solution for software system development based on the reuse of dedicated subsystems, i.e., so-called dependability patterns that have been pre-engineered to adapt to a specific domain. We use Model-Driven Engineering (MDE) to describe dependability patterns and a methodology for developing dependable software systems using these patterns. Moreover, we describe an operational architecture for development tools to support the approach. An empirical evaluation of the proposed approach is presented through its practical application to a case study in the railway domain, which has strong dependability requirements, to support a pattern-based development approach. This case study is followed by a survey to better understand the perceptions of practitioners regarding our approach. © 2016 Elsevier Inc.</t>
  </si>
  <si>
    <t>A tiny hypervisor-based trusted geolocation framework with minimized TPM operations</t>
  </si>
  <si>
    <t>Geographic locations of user devices are widely used to provide rich user experience in various environments such as proximity-based marketing, travel information, and cloud computing. Especially, cloud service providers require to utilize actual cloud user's locations in location-based cloud services like Amazon GovCloud. However, it is not trivial to obtain the trusted geolocations of the user devices because there are many points for attackers to forge the current geolocations of the cloud user devices. In order to solve this security issue, we propose a novel trusted geolocation framework for the cloud user device. The primary mechanism of the proposed framework is to deliver a trusted channel between a geolocation server and a tiny hypervisor in each mobile client. We leverage the Trusted Platform Module and dynamic root of trust measurement to securely attest the geolocations of the cloud devices. To show the feasibility of the proposed framework, we port Etherpad, a cloud word processor, into the trusted geolocation-based cloud service. We also evaluate the performance overhead of our framework in the cloud device and show that it causes only 8.3% overhead in JavaScript benchmark, which indicates the practicality of the proposed framework. © 2016 Elsevier Inc.</t>
  </si>
  <si>
    <t>Usage-based chunking of Software Architecture information to assist information finding</t>
  </si>
  <si>
    <t>One of the key problems with Software Architecture Documents (ADs)2 Software Architecture Document (AD). is the difficulty of finding information required from them. Most existing studies focus on the production of ADs or Architectural Knowledge (AK)3 Architectural Knowledge (AK)., to allow them to support information finding. However, there has been little focus placed on the consumption of ADs. To address this, we postulate the existence of a concept of “usage-based chunks” of architectural information discoverable from consumers’ usage of ADs when they engage in information-seeking tasks. In a set of user studies, we have found evidence that such usage-based chunks exist and that useful chunks can be identified from one type of usage data, namely, consumer's ratings of sections of ADs. This has implications for tool design to support the effective reuse of AK. © 2016 Elsevier Inc.</t>
  </si>
  <si>
    <t>Cost benefits of flexible hybrid cloud storage: Mitigating volume variation with shorter acquisition cycle</t>
  </si>
  <si>
    <t>Hybrid cloud storage combines cost-effective but inflexible private storage along with flexible but premium-priced public cloud storage. As a form of concurrent sourcing, it offers flexibility and cost benefits to organizations by allowing them to operate at a cost-optimal scale and scope under demand volume uncertainty. However, the extant literature offers limited analytical insight into the effect that the non-stationarity (i.e., variability) and non-determinism (i.e., uncertainty) of the demand volume – in other words, the demand variation – have on the cost-efficient mix of internal and external sourcing. In this paper, we focus on the reassessment interval – that is, the interval at which the organization re-assesses its storage needs and acquires additional resources –, as well as on the impacts it has on the optimal mix of sourcing. We introduce an analytical cost model that captures the compound effect of the reassessment interval and volume variation on the cost-efficiency of hybrid cloud storage. The model is analytically investigated and empirically evaluated in simulation studies reflecting real-life scenarios. The results confirm that shortening the reassessment interval allows volume variability to be reduced, yielding a reduction of the overall costs. The overall costs are further reduced if, by shortening the interval, the demand uncertainty is also reduced. © 2016 Elsevier Inc.</t>
  </si>
  <si>
    <t>Self-adaptation of multi-agent systems in dynamic environments based on experience exchanges</t>
  </si>
  <si>
    <t>In complex and changing environments, MASs (Multi-Agent Systems) have to be faced with many challenges and their adaptivity can hardly emerge from the localized, phased and timely behaviors and decisions of agents. In this paper, a self-adaptation mechanism based on experience exchanges is proposed for MASs. In the mechanism, agents can dynamically induce environmental constraints and behavior patterns for generating new adaptation policies from two types of experiences exchanged by others, i.e., immediate and retrospective experiences, and then build action matrix based on the adaptation policies for determining their behaviors that can positively contribute to the improvement of global adaptivity of MASs. In the end, an example MAS system simulating a delivery system is described and experiments are conducted on the system to validate the mechanism for self-adaptive MASs. © 2016</t>
  </si>
  <si>
    <t>Fault localization using disparities of dynamic invariants</t>
  </si>
  <si>
    <t>Violations of dynamic invariants may offer useful clues for identifying faults in programs. Although techniques that use violations of dynamic invariants to detect anomalies have been developed, some of them are restrained by the high computational cost of invariant detecting, false positive filtering, and redundancy removing, and others can only discover a few specific types of faults under a complete monitoring environment. This paper presents a novel fault localization approach using disparities of dynamic invariants, named FDDI. To make more efficient use of invariant detecting tools, FDDI first selects highly suspect functions via spectrum-based fault localization techniques, and then applies invariant detecting tools to these functions one by one. For each suspect function, FDDI uses variables that are involved in dynamic invariants that do not simultaneously hold in a set of passed and a set of failed tests to do further analysis, which reduces the time cost in filtering false positives and redundant invariants. Finally, FDDI locates statements that are data-related to these variables. The experimental results show that FDDI is able to locate 75% of 360 common faults in utility programs when examining up to 10% of the executed code, while Naish2, Ochiai and Jaccard all locate around 53%. © 2016 Elsevier Inc.</t>
  </si>
  <si>
    <t>Requirement-driven evolution in software product lines: A systematic mapping study</t>
  </si>
  <si>
    <t>CONTEXT. Software Product Lines (SPLs) aim to support the development of a whole family of software products through systematic reuse of shared assets. As SPLs exhibit a long life-span, evolution is an even greater concern than for single-systems. For the purpose of this work, evolution refers to the adaptation of the SPL as a result of changing requirements. Hence, evolution is triggered by requirement changes, and not by bug fixing or refactoring. OBJECTIVE. Research on SPL evolution has not been previously mapped. This work provides a mapping study along Petersen's and Kichenham's guidelines, to identify strong areas of knowledge, trends and gaps. RESULTS. We identified 107 relevant contributions. They were classified according to four facets: evolution activity (e.g., identify, analyze and plan, implement), product-derivation approach (e.g., annotation-based, composition-based), research type (e.g., solution, experience, evaluation), and asset type (i.e., variability model, SPL architecture, code assets and products). CONCLUSION. Analyses of the results indicate that “Solution proposals” are the most common type of contribution (31%). Regarding the evolution activity, “Implement change” (43%) and “Analyze and plan change” (37%) are the most covered ones. A finer-grained analysis uncovered some tasks as being underexposed. A detailed description of the 107 papers is also included. © 2016 Elsevier Inc.</t>
  </si>
  <si>
    <t>Big data mining with parallel computing: A comparison of distributed and MapReduce methodologies</t>
  </si>
  <si>
    <t>Mining with big data or big data mining has become an active research area. It is very difficult using current methodologies and data mining software tools for a single personal computer to efficiently deal with very large datasets. The parallel and cloud computing platforms are considered a better solution for big data mining. The concept of parallel computing is based on dividing a large problem into smaller ones and each of them is carried out by one single processor individually. In addition, these processes are performed concurrently in a distributed and parallel manner. There are two common methodologies used to tackle the big data problem. The first one is the distributed procedure based on the data parallelism paradigm, where a given big dataset can be manually divided into n subsets, and n algorithms are respectively executed for the corresponding n subsets. The final result can be obtained from a combination of the outputs produced by the n algorithms. The second one is the MapReduce based procedure under the cloud computing platform. This procedure is composed of the map and reduce processes, in which the former performs filtering and sorting and the later performs a summary operation in order to produce the final result. In this paper, we aim to compare the performance differences between the distributed and MapReduce methodologies over large scale datasets in terms of mining accuracy and efficiency. The experiments are based on four large scale datasets, which are used for the data classification problems. The results show that the classification performances of the MapReduce based procedure are very stable no matter how many computer nodes are used, better than the baseline single machine and distributed procedures except for the class imbalance dataset. In addition, the MapReduce procedure requires the least computational cost to process these big datasets. © 2016 Elsevier Inc.</t>
  </si>
  <si>
    <t>Securing native XML database-driven web applications from XQuery injection vulnerabilities</t>
  </si>
  <si>
    <t>Database-driven web applications today are XML-based as they handle highly diverse information and favor integration of data with other applications. Web applications have become the most popular way to deliver essential services to customers, and the increasing dependency of individuals on web applications makes them an attractive target for adversaries. The adversaries exploit vulnerabilities in the database-driven applications to craft injection attacks which include SQL, XQuery and XPath injections. A large amount of work has been done on identification of SQL injection vulnerabilities resulting in several tools available for the purpose. However, a limited work has been done so far for the identification of XML injection vulnerabilities and the existing tools only identify XML injection vulnerabilities which could lead to a specific type of attack. Hence, this work proposes a black-box fuzzing approach to detect different types of XQuery injection vulnerabilities in web applications driven by native XML databases. A prototype XQueryFuzzer is developed and tested on various vulnerable applications developed with BaseX as the native XML database. An experimental evaluation demonstrates that the prototype is effective against detection of XQuery injection vulnerabilities. Three new categories of attacks specific to XQuery, but not listed in OWASP are identified during testing. © 2016 Elsevier Inc.</t>
  </si>
  <si>
    <t>Software defect prediction using doubly stochastic Poisson processes driven by stochastic belief networks</t>
  </si>
  <si>
    <t>Accurate prediction of software defects is of crucial importance in software engineering. Software defect prediction comprises two major procedures: (i) Design of appropriate software metrics to represent characteristic software system properties; and (ii) development of effective regression models for count data, allowing for accurate prediction of the number of software defects. Although significant research effort has been devoted to software metrics design, research in count data regression has been rather limited. More specifically, most used methods have not been explicitly designed to tackle the problem of metrics-driven software defect counts prediction, thus postulating irrelevant assumptions, such as (log-)linearity of the modeled data. In addition, a lack of simple and efficient algorithms for posterior computation has made more elaborate hierarchical Bayesian approaches appear unattractive in the context of software defect prediction. To address these issues, in this paper we introduce a doubly stochastic Poisson process for count data regression, the failure log-rate of which is driven by a novel latent space stochastic feedforward neural network. Our approach yields simple and efficient updates for its complicated conditional distributions by means of sampling importance resampling and error backpropagation. We exhibit the efficacy of our approach using publicly available and benchmark datasets. © 2016 Elsevier Inc.</t>
  </si>
  <si>
    <t>Combining instance selection for better missing value imputation</t>
  </si>
  <si>
    <t>In practice, the data collected from data mining usually contain some missing values. Imputation is the process of replacing the missing values in incomplete datasets. It is usually based on providing estimations for missing values by reasoning from the observed data. Consequently, the effectiveness of missing value imputation is heavily dependent on the observed data (or complete data) in the incomplete datasets. The objective of this study is to investigate the effect of performing instance selection to filter out some noisy data (or outliers) from a given dataset on the imputation task. Specifically, four different processes for combining instance selection and missing value imputation are proposed and compared in terms of data classification. The experimental results based on 29 datasets containing categorical, numerical, and mixed attribute types of data show that the process of performing instance selection first and imputation second allows the k-NN and SVM classifiers to outperform the other processes over the categorical and numerical datasets. For the mixed type of datasets, k-NN performs the best when instance selection is performed again on the datasets produced by the second process. Finally, some specific decision rules about when to employ which process are also provided for future research. © 2016 Elsevier Inc.</t>
  </si>
  <si>
    <t>Software architectures for robotic systems: A systematic mapping study</t>
  </si>
  <si>
    <t>Context Several research efforts have been targeted to support architecture centric development and evolution of software for robotic systems for the last two decades. Objective We aimed to systematically identify and classify the existing solutions, research progress and directions that influence architecture-driven modeling, development and evolution of robotic software. Research Method We have used Systematic Mapping Study (SMS) method for identifying and analyzing 56 peer-reviewed papers. Our review has (i) taxonomically classified the existing research and (ii) systematically mapped the solutions, frameworks, notations and evaluation methods to highlight the role of software architecture in robotic systems. Results and Conclusions We have identified eight themes that support architectural solutions to enable (i) operations, (ii) evolution and (iii) development specific activities of robotic software. The research in this area has progressed from object-oriented to component-based and now to service-driven robotics representing different architectural models that emerged overtime. An emerging solution is cloud robotics that exploits the foundations of service-driven architectures to support an interconnected web of robots. The results of this SMS facilitate knowledge transfer – benefiting researchers and practitioners – focused on exploiting software architecture to model, develop and evolve robotic systems. © 2016 Elsevier Inc.</t>
  </si>
  <si>
    <t>Adjusting software revenue and pricing strategies in the era of cloud computing</t>
  </si>
  <si>
    <t>Recent research has recognized cloud computing as a new paradigm of servitization in which software products are offered based on service contracts. Thus, instead of selling software licenses, software vendors can rent software as a service to customers. However, it is still unclear how software providers can use software renting as a competitive strategy in the software market. Based on 37 interviews with software professionals from five case firms, this paper focuses on the connection between competitive forces and the factors influencing the selection of a pricing model. The findings indicate that servitization of the software offering makes it possible to adjust revenue and pricing strategies relative to market competition. Depending on the competitive situation in the market, firms apply mixed revenue models, or else a hybrid pricing mechanism, to protect their business against rivalry and substitutes. The software renting model has several advantages which significantly help software vendors to expand their business opportunities. However, in some cases, powerful customers are able to limit the revenue and pricing options. The findings also indicate that software renting is related to cost leadership and differentiation strategies, whereas software licensing is linked to a focus strategy. © 2016 Elsevier Inc.</t>
  </si>
  <si>
    <t>Casper: Automatic tracking of null dereferences to inception with causality traces</t>
  </si>
  <si>
    <t>Fixing a software error requires understanding its root cause. In this paper, we introduce “causality traces”, crafted execution traces augmented with the information needed to reconstruct the causal chain from the root cause of a bug to an execution error. We propose an approach and a tool, called CASPER, based on code transformation, which dynamically constructs causality traces for null dereference errors. The core idea of CASPER is to replace nulls with special objects, called “ghosts”, that track the propagation of the nulls from inception to their error-triggering dereference. Causality traces are extracted from these ghosts. We evaluate our contribution by providing and assessing the causality traces of 14 real null dereference bugs collected over six large, popular open-source projects. © 2016 Elsevier Inc.</t>
  </si>
  <si>
    <t>Rule- and context-based dynamic business process modelling and simulation</t>
  </si>
  <si>
    <t>The traditional approach used to implement a business process (BP) in today's information systems (IS) no longer covers the actual needs of the dynamically changing business. Therefore, a necessity for a new approach of dynamic business process (DBP) modelling and simulation has arisen. To date, existing approaches to DBP modelling and simulation have been incomplete, i.e. they lack theory or a case study or both. Furthermore, there is no commonly accepted definition of BDP. Current BP modelling tools are suitable almost solely for the modelling and simulation of a static BP that strictly prescribes which activities, and in which sequence, to execute. Usually, a DBP is not defined strictly at the beginning of its execution, and it changes under new conditions at runtime. In our paper, we propose six requirements of DBP and an approach for rule- and context-based DBP modelling and simulation. The approach is based on changing BP rules, BP actions and their sequences at process instance runtime, according to the new business system context. Based on the proposed approach, a reference architecture and prototype of a DBP simulation tool were developed. Modelling and simulation were carried out using this prototype, and the case study shows correspondence to the needs of dynamically changing business, as well as possibilities for modelling and simulating DBP. © 2016 Elsevier Inc.</t>
  </si>
  <si>
    <t>Achieving resilience in distributed software systems via self-reconfiguration</t>
  </si>
  <si>
    <t>Improvements in mobile networking combined with the ubiquitous availability and adoption of low-cost development boards have enabled the vision of mobile platforms of Cyber-Physical Systems (CPS), such as fractionated spacecraft and UAV swarms. Computation and communication resources, sensors, and actuators that are shared among different applications characterize these systems. The cyber-physical nature of these systems means that physical environments can affect both the resource availability and software applications that depend on resource availability. While many application development and management challenges associated with such systems have been described in existing literature, resilient operation and execution have received less attention. This paper describes our work on improving runtime support for resilience in mobile CPS, with a special focus on our runtime infrastructure that provides autonomous resilience via self-reconfiguration. We also describe the interplay between this runtime infrastructure and our design-time tools, as the later is used to statically determine the resilience properties of the former. Finally, we present a use case study to demonstrate and evaluate our design-time resilience analysis and runtime self-reconfiguration infrastructure. © 2016 Elsevier Inc.</t>
  </si>
  <si>
    <t>An efficient validation approach for quasi-synchronous checkpointing oriented to distributed diagnosability</t>
  </si>
  <si>
    <t>The autonomic computing paradigm is oriented towards enabling complex distributed systems to manage themselves, even in faulty situations. The diagnosability analysis is a priori a study through which a system can be self-aware about its current state. It is from the determination of a consistent state that a system can take some action to repair or reconfigure itself. Nevertheless, in a distributed system it is hard to determine consistent states since we cannot observe simultaneously all the local variables of different processes. In this context, the challenge is to efficiently monitor the system execution over time to capture trace information in order to determine if the system accomplishes both functional and non-functional requirements. Quasi-synchronous checkpointing is a technique that collects information from which a system can establish consistent snapshots. Based on this technique, several checkpointing algorithms have been developed. According to the checkpoint properties detected and ensured, they are classified into: Strictly Z-Path Free (SZPF), Z-Path Free (ZPF) and Z-Cycle Free (ZCF). Generally, the method adopted for the performance evaluation of checkpointing algorithms involves simulation. However, few works have been designed to validate their correctness. In this paper, we propose an efficient validation approach based on a graph transformation oriented towards the automatic detection of the previously mentioned properties. To achieve this, we took the vector clocks resulting from an algorithm execution, and we modeled them into the happened-before graph and the immediate dependency graph (which is the minimal causal graph). Then, we designed a set of transformation rules to verify if in these graphs, the algorithm is exempt from non-desirable patterns, such as Z-paths or Z-cycles, according to the case. © 2016 Elsevier Inc.</t>
  </si>
  <si>
    <t>Self-adaptation in software-intensive cyber–physical systems: From system goals to architecture configurations</t>
  </si>
  <si>
    <t>Design of self-adaptive software-intensive cyber–physical systems (siCPS) operating in dynamic environments is a significant challenge when a sufficient level of dependability is required. This stems partly from the fact that the concerns of self-adaptivity and dependability are to an extent contradictory. In this paper, we introduce IRM-SA (Invariant Refinement Method for Self-Adaptation)—a design method and associated formally grounded model targeting siCPS—that addresses self-adaptivity and supports dependability by providing traceability between system requirements, distinct situations in the environment, and predefined configurations of system architecture. Additionally, IRM-SA allows for architecture self-adaptation at runtime and integrates the mechanism of predictive monitoring that deals with operational uncertainty. As a proof of concept, it was implemented in DEECo, a component framework that is based on dynamic ensembles of components. Furthermore, its feasibility was evaluated in experimental settings assuming decentralized system operation. © 2016</t>
  </si>
  <si>
    <t>Extending OCCI for autonomic management in the cloud</t>
  </si>
  <si>
    <t>Cloud Computing is an emerging paradigm involving different kinds of Information Technologies (IT) services. One of the major advantages of this paradigm resides on its pay-as-you-go economic model. To remain efficient, it becomes necessary to couple this model with autonomic computing. By autonomic computing we mean the ability of the system to automatically and dynamically manage its resources to respond to the requirements of the business based on Service Level Agreement (SLA). In this paper, we propose an extension for Open Cloud Computing Interface (OCCI) to support the different aspects of autonomic computing. This OCCI extension describes new Resources and Links that are generic Kinds and are specialized using OCCI Mixins. We introduce the Autonomic Manager as a special Resource that starting from a SLA instantiates all needed entities to automatically establish an infrastructure to enable an autonomic management of Cloud resources. The other introduced OCCI Resources are: Analyzer to analyze monitoring data based on specific analysis rules and Reconfiguration Manager to generate reconfiguration actions based on reconfiguration strategies. These Resources are linked using new defined Link entities. We describe herein, a real use case to show that we can apply our approach to the different levels of the Cloud (i.e., IaaS, PaaS and SaaS) at the same time. We present also the implementation details as well as evaluation preliminary results that are encouraging. © 2016 Elsevier Inc.</t>
  </si>
  <si>
    <t>A formal framework for context-aware systems specification and verification</t>
  </si>
  <si>
    <t>Context-aware applications development is still a challenging issue due to their adaptive behavior complexity and uncertainty features. A conceptual framework, as an ideal reuse technique, is one of the most suitable solutions to simplify the development of such systems and overcome their development complexity. We aim in this paper to design a framework that promotes the ability to specify and verify context-aware systems to assist and facilitate designer's task. The objective is gained here by combining two complementary modeling techniques: Model-driven Engineering (MDE) and Formal Methods. Model-driven technique is adopted to design a modeling framework for context-aware systems. Nevertheless, this technique generally lacks formal semantics and it is unfit for model analysis. Therefore, we define a formal semantics to overcome these drawbacks. Moreover, we show how context-aware system's adaptive behavior can be verified according to their invariants by applying model-checking techniques. © 2015 Elsevier Inc.</t>
  </si>
  <si>
    <t>Safe reconfiguration of Coqcots and Pycots components</t>
  </si>
  <si>
    <t>Software systems have to face evolutions of their running context and users. Therefore, the so-called dynamic reconfiguration has been commonly adopted for modifying some components and/or the architecture at runtime. Traditional approaches typically stop the needed components, apply the changes, and restart the components. However, this scheme is not suitable for critical systems and degrades user experience. This paper proposes to switch from the stop/restart scheme to dynamic software updating (DSU) techniques. Instead of stopping a component, its implementation is replaced by another one specifically built to apply the modifications while maintaining the best quality of service possible. The major contributions of this work are: (i) the integration of DSU techniques in a component model; (ii) a reconfiguration development process including specification, proof of correctness using Coq, and; (iii) a systematic method to produce the executable script. In this perspective, the use of DSU techniques brings higher quality of service when reconfiguring component-based software. Moreover, the formalization allows ensuring the safety and consistency of the reconfiguration process. © 2015 Elsevier Inc.</t>
  </si>
  <si>
    <t>A fuzzy-based credibility model to assess Web services trust under uncertainty</t>
  </si>
  <si>
    <t>This paper discusses the assessment of Web services trust. This assessment is undermined by the uncertainty that raises due to end-users’ ratings that can be questioned and variations in Web services performance at run-time. To tackle the first uncertainty a fuzzy-based credibility model is suggested so that the gap between end-users (known as strict) and the current majority is reduced. To deal with the second uncertainty two trust approaches (i.e., deterministic and probabilistic) are proposed so that trust levels for future interactions with WSs are made available to users. The deterministic approach takes account end-users’ credibility values and the probabilistic one is built upon probabilistic databases and a fuzzy-based credibility model. A series of experiments are carried out to validate the suggested credibility model and these trust approaches. The results show that the probabilistic approach improves significantly trust quality and is more robust compared to the deterministic one. Future work consists of incorporating several credibility models into a single probabilistic trust model. © 2015 Elsevier Inc.</t>
  </si>
  <si>
    <t>Analytical decisional model for latency aware publish/subscribe systems on MANET</t>
  </si>
  <si>
    <t>This paper proposes an analytical model for latency aware publish/subscribe systems on mobile ad hoc networks. The proposed approach combines both proactive and reactive statistical analysis. On the one hand, the reactive analysis, suitable for multimedia applications, detects failures by approximating latency series with the Gumbel distribution. On the other hand, the proactive analysis, suitable for crisis management applications, forecasts failures occurrence relying on Auto Regression or Auto Regressive Integrated Moving Average Formulas. Finally, a hybrid analysis was proposed by dynamically switching from reactive to predictive forms of analysis whenever quality of service violations are noticed. In order to extract failure cause, we refer to the correlation method once failure was detected or predicted. Simulations done under different scenarios proved the efficiency and accuracy of the proposed scheme. © 2015 Elsevier Inc.</t>
  </si>
  <si>
    <t>Integrating quality requirements in engineering web service orchestrations</t>
  </si>
  <si>
    <t>Today's Web services are considered as one of the leading technologies for implementing components of service-oriented software architectures for desktop, Web or mobile applications. When designing workflows of activities that involve the invocation of these Web Services, we build either orchestrations or choreographies. The engineering of such applications is an emerging research topic with many challenges. Among them, we can stress out the crucial question of how to answer quality requirements in such engineering processes. This paper, presents a method which aims at assisting software architects of Web Service orchestrations in integrating quality requirements in their artifacts. In order to satisfy a quality requirement, this method suggests a list of service-oriented patterns. We base our work on the postulate stating that quality can be implemented through patterns, which can be specified with checkable/processable languages. This method helps architects to reach concrete architecture changes that can be automatically performed on the orchestration in order to apply a pattern, and thus integrate its associated quality. We experimented our method on a set of real-world orchestrations (BPEL processes) to measure the overhead of using it in engineering such service-oriented applications. The obtained results showed that our method brings a significant gain of time. © 2015 Elsevier Inc.</t>
  </si>
  <si>
    <t>Robust and reliable reconfiguration of cloud applications</t>
  </si>
  <si>
    <t>Cloud applications involve a set of interconnected software components running on remote virtual machines. The deployment and dynamic reconfiguration of cloud applications, involving the addition/removal of virtual machines and components hosted on these virtual machines, are error-prone tasks. They must preserve the application consistency and respect important architectural invariants related to software dependencies. In this paper, we introduce a protocol for automating these reconfiguration tasks. In order to ensure its correctness and robustness, we implement the protocol with the support of the Maude system for rapid prototyping purposes, and we verify it with its formal analysis tools. © 2015 Elsevier Inc.</t>
  </si>
  <si>
    <t>Service querying to support process variant development</t>
  </si>
  <si>
    <t>Developing process variants enables enterprises to effectively adapt their business models to different markets. Existing approaches focus on business process models to support the variant development. The assignment of services in a business process, which ensures the process variability, has not been widely examined. In this paper, we present an innovative approach that focuses on component services instead of process models. We target to recommend services to a selected position in a business process. We define the service composition context as the relationships between a service and its neighbors. We compute the similarity between services based on the matching of their composition contexts. Then, we propose a query language that considers the composition context matching for service querying. We developed an application to demonstrate our approach and performed different experiments on a public dataset of real process models. Experimental results show that our approach is feasible and efficient. © 2015 Elsevier Inc.</t>
  </si>
  <si>
    <t>SAND: A fault-tolerant streaming architecture for network traffic analytics</t>
  </si>
  <si>
    <t>Many long-running network analytics applications (e.g., flow size estimation and heavy traffic detection) impose a high-throughput and high reliability requirements on stream processing systems. However, previous stream processing systems which are designed for higher layer applications cannot sustain high-speed traffic at the core router level. Furthermore, due to the nondeterministic nature of message passing among workers, the fault-tolerant schemes of previous streaming architectures based on the continuous operator model cannot provide strong consistency which is essential for network analytics. In this paper, we present the design and implementation of SAND, a fault-tolerant distributed stream processing system for network analytics. SAND is designed to operate under high-speed network traffic, and it uses a novel checkpointing protocol which can perform failure recovery based on upstream backup and checkpointing. We prove our fault-tolerant scheme provides strong consistency even under multiple node failure. We implement several real-world network analytics applications on SAND, including heavy traffic hitter detection as well as policy and charging control for cellular networks, and we evaluate their performance using network traffic captured from commercial cellular core networks. We demonstrate that SAND can sustain high-speed network traffic and that our fault-tolerant scheme is efficient. © 2015 Elsevier Inc.</t>
  </si>
  <si>
    <t>An approach to page ranking based on discourse structures</t>
  </si>
  <si>
    <t>World Wide Web (WWW) which is predominant source for Information Retrieval today (IR) is essentially a set of hyperlinked documents. A web page containing more number of related hyperlinks satisfy the user needs in a single page. The IR systems should give high priority to such web pages. While assigning a rank for a web page, existing web mining techniques such as Hypertext Induced Topic Selection (HITS) and Page Ranking algorithms focus on the number of in links and out links present in the web page. Instead of just relying on the number of links present in the web page, the discovery of semantic relations between the web page and the hyperlinks present in the web page can improve the quality of the IR systems. The Rhetorical Structure Theory (RST) is widely used to find the semantic relations between text fragments by analysing the discourse structure of a text. In this paper, we propose a novel approach to find the semantic relation between a web page and the links present in the web page using RST. The proposed approach uses RST based discourse relations to find the relation between a web page and the hyperlinks present in the web page. We have implemented and evaluated our approach on an IR system using 500 Tamil language and 50 English tourism domain specific web pages. A comparison between the proposed approach and an existing page ranking algorithm has also been done. © 2016 CCIS.</t>
  </si>
  <si>
    <t>Effect of Pseudo Random Noise (PRN) spreading sequence generation of 3GPP users' codes on GPS operation in mobile handset</t>
  </si>
  <si>
    <t>In this paper, the effects of intersystem cross correlation of 3GPP user' codes to GPS satellites' codes will be demonstrated. The investigation and analysis are in the form of cross correlation between 3GPP users' codes and GPS satellites Pseudo Random Noise (PRN) sequences. The investigation and analysis will involve the similarities in generation and system architecture of both the 3GPP user' codes and GPS satellites' codes. The extent of intersystem interference will be displayed in the form of results for cross correlation, correlation coefficient, and signal to noise ratio. Recommendations will be made based on the results. © 2016 CCIS.</t>
  </si>
  <si>
    <t>Transmission of high power sensor system and DWDM data system in one optical fiber</t>
  </si>
  <si>
    <t>This article deals with the possibility of employing phase sensitive OTDR (Optical Time Domain Reflectometry) into fibers with active data transmission DWDM (Dense Wavelength Division Multiplex). Due to the low backscattered signal of phase sensitive OTDR is required to generate pulses with a high intensity and short time duration. These high power pulses can cause degradation of the data transmission. By using VPIphotonics software we performed the simulations investigating the influence of phase sensitive OTDR for quality DWDM connections and we are also interested in the wavelength spacing between sensoric system and data system. In our article it was verified that phase sensitive OTDR and data transmission can be active together in one optical fiber. If both systems work very close to each other it will lead to degradation of data transmission. We have verified that data transmission may be affected if power of pulses exceed 13 dBm. © 2016 CCIS.</t>
  </si>
  <si>
    <t>A novel and efficient anti-collision protocol for RFID tag identification</t>
  </si>
  <si>
    <t>Radio frequency identification (RFID) is prominent technology for fast object identification and tracking. In RFID systems, reader-to-reader or tag-to-tag collisions are common. Majority of probabilistic and deterministic anticollisions methods are inefficient in channel distribution and improving the performance. In this work, simulation annealing based anti-collision protocol is proposed where there is uniform distribution of channels among readers. In addition, preference is given to tag state parameters over fixed scheduling in order to increase the performance. The tag state parameters named energy efficiency, distance from selected reader and distance from obstacles are considered. The simulation results show that the proposed approach is an effective mechanism where there is a minimum improvement of 16.7% for 100 readers and maximum of 32.7% for 1000 readers in tag identification ratio, and a minimum improvement of 23% for 1000 readers and maximum of 75.3% for 100 readers in total successful interrogation cycles. Further, total time cycles, total IDLE cycles, total number of collisions, delay, and total number of packets sent and received are reduced compared to state-of-art protocols. It is observed that the proposed simulation annealing based protocol is contiguous channels allocation algorithm with zero collision. © 2016 CCIS.</t>
  </si>
  <si>
    <t>Using indirect coupling metrics to predict package maintainability and testability</t>
  </si>
  <si>
    <t>Object-oriented systems are dynamic and have to be constantly maintained, or they become aged and irrelevant. Many costly software issues exist due to poorly designed systems and due to systems which are not easy to test or maintain because of poor designs. Martin's metrics (Martin, 2003) are well-known package design metrics that can be used in early stages of software development. However, since Martin's metrics only measure direct coupling, the authors believe that this limits their accuracy. In previous papers (Almugrin et al., 2014; Almugrin and Melton), we began with Martin's principles and used them to modify his coupling, instability and abstractness metrics based on direct and indirect coupling, respectively. In this paper, we present an experimental study to validate the modified global metrics by showing their relationship to maintainability and testability, and then we construct prediction models for these two external quality attributes. The study results indicate that the new metrics are very promising and lead to improved results. © 2016</t>
  </si>
  <si>
    <t>Clustering-based acceleration for virtual machine image deduplication in the cloud environment</t>
  </si>
  <si>
    <t>More and more virtual machine (VM) images are continuously created in datacenters. Duplicated data segments may exist in such VM images, and it leads to a waste of storage resource. As a result, VM image deduplication is a common daily activity in datacenters. Our previous work Crab is such a product and it is on duty regularly in our datacenter. The size of VM images is large and the amount of VM images is huge, and it is inefficient and impractical to load massive VM image fingerprints into memory for a fast comparison to recognize duplicated segments. To address this issue, we in this paper propose a clustering-based acceleration method. It uses an improved k-means clustering to find images having high chances to contain duplicated segments. With such a candidate selection phase, only limited VM image candidate fingerprints are loaded into memory. We empirically evaluate the effectiveness, robustness, and complexity of the proposed system. Experimental results show that it significantly reduces the performance interference to hosting virtual machine with an acceptable increase in disk space usage, compared with existing deduplication methods. © 2016 Elsevier Inc.</t>
  </si>
  <si>
    <t>Guest editorial foreword</t>
  </si>
  <si>
    <t>Improving software performance and reliability in a distributed and concurrent environment with an architecture-based self-adaptive framework</t>
  </si>
  <si>
    <t>More and more, modern software systems in a distributed and parallel environment are becoming highly complex and difficult to manage. A self-adaptive approach that integrates monitoring, analyzing, and actuation functionalities has the potential to accommodate an ever dynamically changing environment. This paper proposes an architecture-level self-adaptive framework with the aim of improving performance and reliability. To meet such a goal, this paper presents a Self-Adaptive Framework for Concurrency Architectures (SAFCA) that consists of multiple well-documented architectural patterns in addition to monitoring and adaptive capabilities. With this framework, a system using an architectural alternative can activate another alternative at runtime to cope with increasing demands or to recover from failure. Five adaptation mechanisms have been developed for concept demonstration and evaluation; four focus on performance improvement and one deals with failover and reliability enhancement. We have performed a number of experiments with this framework. The experimental results demonstrate that the proposed adaptive framework can mitigate the over-provisioning method commonly used in practice. As a result, resource usage becomes more efficient for most normal conditions, while the system is still able to effectively handle bursty or growing demands using an adaptive mechanism. The performance of SAFCA is also better than systems using only standalone architectural alternatives without an adaptation scheme. Moreover, the experimental results show that a fast recovery can be realized in the case of failure by conducting an architecture switchover to maintain the desired service. © 2016 Elsevier Inc.</t>
  </si>
  <si>
    <t>Software component decision-making: In-house, OSS, COTS or outsourcing - A systematic literature review</t>
  </si>
  <si>
    <t>Context: Component-based software systems require decisions on component origins for acquiring components. A component origin is an alternative of where to get a component from. Objective: To identify factors that could influence the decision to choose among different component origins and solutions for decision-making (For example, optimization) in the literature. Method: A systematic review study of peer-reviewed literature has been conducted. Results: In total we included 24 primary studies. The component origins compared were mainly focused on in-house vs. COTS and COTS vs. OSS. We identified 11 factors affecting or influencing the decision to select a component origin. When component origins were compared, there was little evidence on the relative (either positive or negative) effect of a component origin on the factor. Most of the solutions were proposed for in-house vs. COTS selection and time, cost and reliability were the most considered factors in the solutions. Optimization models were the most commonly proposed technique used in the solutions. Conclusion: The topic of choosing component origins is a green field for research, and in great need of empirical comparisons between the component origins, as well of how to decide between different combinations of them. © 2016 Elsevier Inc.</t>
  </si>
  <si>
    <t>Kernel mechanisms with dynamic task-aware scheduling to reduce resource contention in NUMA multi-core systems</t>
  </si>
  <si>
    <t>In NUMA multi-core systems, processors may share different levels of system resources such as the bus, the memory or the cache. When processors attempt to access shared resources simultaneously, resource contention leads to a decrease in performance. This paper proposes a dynamic task-aware scheduling mechanism that reduces resource contention in NUMA multi-core systems. To avoid resource contention, processor cores that share resources are arranged to run complementary tasks. Tasks are classified as either compute-bound or memory-bound, during the run time. Processors are also classified as either compute-bound or memory-bound for running different types of tasks. The proposed dynamic task-aware scheduler then dispatches tasks to run on suitable processors, according to their current types. If power is to be conserved, the processors that are responsible for running memory-bound tasks can be set to the lowest processor frequency to reduce power consumption. Processors can also be set to the highest processor frequency for running compute-bound tasks efficiently. These mechanisms are implemented in the Linux kernel. The experiment results demonstrate that the proposed dynamic task-aware scheduling mechanism improves system performance and reduces power consumption by reducing resource contention among processor cores. © 2016 Elsevier Inc.</t>
  </si>
  <si>
    <t>GTCharge: A game theoretical collaborative charging scheme for wireless rechargeable sensor networks</t>
  </si>
  <si>
    <t>Collaborative charging schemes are indeed helpful for energy replenishment. However, classic and traditional collaborative charging schemes are still suffering from a series of severe problems, which are almost neglected. The lack of homogeneity and dynamic charging decisions on collaborative charging schemes in Wireless Rechargeable Sensor Networks (WRSN) deteriorate the charging efficiency. To enhance charging performance, especially in terms of charging efficiency, in this paper, a game theoretical collaborative charging scheme, namely GTCharge is devised. The charging process is converted into a collaborative game taken between wireless charging vehicles (WCVs). We investigate the functionalities of contribution degree, charging priority and profits. Then GTCharge is demonstrated in detail, in which each WCV seeks for the maximum profit when fulfilling charging tasks. The conditions including all WCVs’ charging strategies are proven to reach a Nash Equilibrium point. Finally, extensive simulations are conducted to show the advantages of the proposed scheme. Simulation results demonstrate the merits of the proposed scheme in terms of charging efficiency. © 2016 Elsevier Inc.</t>
  </si>
  <si>
    <t>Computational offloading mechanism for native and android runtime based mobile applications</t>
  </si>
  <si>
    <t>Mobile cloud computing is a promising approach to augment the computational capabilities of mobile devices for emerging resource-hungry mobile applications. Android-based smartphones have opened real-world venues for mobile cloud applications mainly because of the open source nature of Android. Computational offloading mechanism enables the augmentation of smartphone capabilities. The problem is majority of existing computational offloading solutions for Android-based smartphones heavily depends on Dalvik VM (an application-level VM). Apart from being a discontinued product, Dalvik VM consumes extra time and energy because of the just-in-time (JIT) compilation of bytecode into machine instructions. With regard to this problem, Google has introduced Android Runtime (ART) featuring ahead-of-time (AHOT) compilation to native instructions in place of Dalvik VM. However, current state-of-the-art offloading solutions do not consider AHOT compilations to native binaries in the ART environment. To address the issue in offloading ART-based mobile applications, we propose a computational offloading framework. The proposed framework requires infrastructural support from cloud data centers to provide offloading as a service for heterogeneous mobile devices. Numerical results from proof-of-concept implementation revealed that the proposed framework improves the execution time of the experimental application by 76% and reduces its energy consumption by 70%. © 2016 Elsevier Inc.</t>
  </si>
  <si>
    <t>Flexible software process lines in practice: A metamodel-based approach to effectively construct and manage families of software process models</t>
  </si>
  <si>
    <t>Process flexibility and adaptability is a frequently discussed topic in literature, and several approaches propose techniques to improve and optimize software processes for a given organization- or project context. A software process line (SPrL) is an instrument to systematically construct and manage variable software processes, by combining pre-defined and standardized process assets that can be reused, modified, and extended using a well-defined customization approach. Hence, process engineers can ground context-specific process variants in a standardized or domain-specific reference model that can be adapted to the respective context. In this article, we present an approach to construct flexible software process lines and show its practical application in the German V-Modell XT. The presented approach emerges from a 10-year research endeavor and was used to enhance the metamodel of the V-Modell XT and to allow for improved process variability and lifecycle management. Practical dissemination and complementing empirical research show the suitability of the concept. We therefore contribute a proven approach that is presented as metamodel fragment for reuse and implementation in further process modeling approaches. © 2016 Elsevier Inc.</t>
  </si>
  <si>
    <t>A mobile agent based communication protocol to optimize message delivery cost</t>
  </si>
  <si>
    <t>Agents are applicable to many computing areas like distributed systems because of their autonomy and mobility factors. Reliable and efficient communication between agents in a mobile agent system is a challenging task. To deliver the messages efficiently and reliably, mobile agent communication schemes generally have two phases. The first phase is agent tracking phase which deals with locating the agent current location. Second phase deals with the delivery of message to the agent at its current location. The existing approaches suffer from high communication overhead or problems such as message chase problem, triangle problem, or delayed delivery of messages. Approaches such as I-update deliver the message very efficiently without any overhead in message delivery phase but increase the memory and network overhead in agent tracking phase. In this paper, we present a novel approach that minimizes message delivery delay while maintaining a balance between the costs of agent tracking phase and message delivery phase. Our approach enhances the home agency scheme by maintaining track of agent migrations and costs of message delivery through different channels at the home agency. This approach allows the home agency to send the message to an agent via optimal transmission cost path, which minimizes message delivery delay and reduces the probability of occurrence of message chase problem. © 2016</t>
  </si>
  <si>
    <t>Adding data analytics capabilities to scaled-out object store</t>
  </si>
  <si>
    <t>This work focuses on enabling effective data analytics on scaled-out object storage systems. Typically, applications perform MapReduce computations by first copying large amounts of data to a separate compute cluster (i.e. a Hadoop cluster). However; this approach is not very efficient considering that storage systems can host hundreds of petabytes of data. Network bandwidth can be easily saturated and the overall energy consumption would increase during large-scale data transfer. Instead of moving data between remote clusters; we propose the implementation of a data analytics layer on an object-based storage cluster to perform in-place MapReduce computation on existing data. The analytics layer is tied to the underlying object store, utilizing its data redundancy and distribution policies across the cluster. We implemented this approach with Ceph object storage system and Hadoop, and conducted evaluations with various benchmarks. Performance evaluations show that initial data copy performance is improved by up to 96% and the MapReduce performance is improved by up to 20% compared to the stock Hadoop implementation. © 2016 Elsevier Inc.</t>
  </si>
  <si>
    <t>Reducing age stereotypes in software development: The effects of awareness- and cooperation-based diversity interventions</t>
  </si>
  <si>
    <t>Negative age stereotypes about older employees are present across industries and they are particularly strong in technology-related jobs. They can hinder cooperation and team processes, which are of utmost importance in software development. This paper proposes and compares two interventions to reduce age stereotypes in software development. An awareness-based intervention was conducted on-the job, as a quasi-experiment with 56 participants. A cooperation-based workshop was conducted as a field experiment with 74 employees. Both types of interventions reduced bias in performance and innovation expectations favoring middle-aged over older employees. The reduction in biases held by developers was particularly strong. Only the cooperation-based intervention reduced bias toward both older and younger employees. This intervention led to a long-term (six months) reduction in bias, regarding developer performance expectations. The study extends the diversity training literature in establishing causal, long-term effects for age stereotype reduction in the field. Furthermore, it contributes to the literature by indicating that contact hypothesis can not only be applied to reduce age stereotypes toward older but also toward younger employees. The design enables practitioners to create on-the-job diversity interventions that employees are willing to attend, and, thus, to reach a majority of employees without interventions being mandatory. © 2016 Elsevier Inc.</t>
  </si>
  <si>
    <t>Automatic web content personalization through reinforcement learning</t>
  </si>
  <si>
    <t>This paper deals with the automatic adaptation of Web contents. It is recognized that quite often users need some personalized adaptations to access Web contents. This is more evident when we focus on people with some accessibility needs. Based on the user profile, it is possible to transcode or modify contents (e.g., adapt text fonts) so as to meet the user preferences. The problem is that applying such a kind of transformations to the whole content might significantly alter Web pages that might become unreadable, hence making matters worse. We present a system that employs Web intelligence to perform automatic adaptations on single elements composing a Web page. A reinforcement learning algorithm is utilized to manage user profiles. We evaluate our system through simulation and a real assessment where elderly users where asked to use for a time period our system prototype. Results confirm the feasibility of the proposal. © 2016 Elsevier Inc.</t>
  </si>
  <si>
    <t>Growing a language: An empirical study on how (and why) developers use some recently-introduced and/or recently-evolving JavaScript features</t>
  </si>
  <si>
    <t>We describe an empirical study to understand how different language features in JavaScript are used by developers, with the goal of using this information to assist future extensions of JavaScript. We inspected more than one million unique scripts (over 80 MLOC) from various sources: JavaScript programs in the wild collected by a spider, (supposedly) better JavaScript programs collected from the top 100 URLs from the Alexa list, JavaScript programs with new language features used in Firefox Add-ons, widely used JavaScript libraries, and Node.js applications. Our corpus is larger and more diversified than those in prior studies. We also performed two explanatory studies to understand the reasons behind some of the language feature choices. One study was conducted on 107 JavaScript developers; the other was conducted on 45 developers of Node.js applications. Our study shows that there is a widespread confusion about newly introduced JavaScript features, a continuing misuse of existing problematic features, and a surprising lack of adoption of object-oriented features. It also hints at why developers choose to use language features this way. This information is valuable to the language designers and the stakeholders, e.g., IDE and tool builders, all of whom are responsible for growing a language. © 2016 Elsevier Inc.</t>
  </si>
  <si>
    <t>An MDE performance testing framework based on random model generation</t>
  </si>
  <si>
    <t>The scalability of model-related operations (e.g., model transformations), when they are to be applied in industrial model-driven engineering, becomes an important issue. However, there is a lack of an automated performance testing framework for those operations, since the existing ones for ordinary programs are ill-suited. Such a framework is required to provide the function of creating and organizing test cases, and the ability of generating test input of large size automatically, because large scale models are not widely available, making it hard to test the performance and coverage of those operations without any bias. This paper proposes a performance testing framework, integrated with a random model generation algorithm, for model-related operations. The framework, based on a test model, can be used to specify and arrange test cases into test suites. And the model generation algorithm can generate a random model correctly and efficiently, according to the metamodel and user-defined constraints. Finally, we present two case studies, one experiment in randomness, and two experiments in generation efficiency to evaluate the framework and algorithm. Results show that the framework is competent to support performance testing of model-related operations, and the algorithm is random and efficient enough to generate test data for performance testing. © 2016 Elsevier Inc.</t>
  </si>
  <si>
    <t>Automatic message compression with overload protection</t>
  </si>
  <si>
    <t>In this paper, we show that it is possible to increase the message throughput of a large-scale industrial system by selectively compress messages. The demand for new high-performance message processing systems conflicts with the cost effectiveness of legacy systems. The result is often a mixed environment with several concurrent system generations. Such a mixed environment does not allow a complete replacement of the communication backbone to provide the increased messaging performance. Thus, performance-enhancing software solutions are highly attractive. Our contribution is (1) an online compression mechanism that automatically selects the most appropriate compression algorithm to minimize the message round trip time; (2) a compression overload mechanism that ensures ample resources for other processes sharing the same CPU. We have integrated 11 well-known compression algorithms/configurations and tested them with production node traffic. In our target system, automatic message compression results is a 9.6% reduction of message round trip time. The selection procedure is fully automatic and does not require any manual intervention. The automatic behavior makes it particularly suitable for large systems where it is difficult to predict future system behavior. © 2016</t>
  </si>
  <si>
    <t>Extracting finite state models from i* models</t>
  </si>
  <si>
    <t>i* models are inherently sequence agnostic. This makes the process of cross-checking i* models against temporal properties quite impossible. There is an immediate industrial need to bridge the gap between such a sequence agnostic model and a standardized model verifier so that model checking can be performed in the requirement analysis phase itself. In this paper, we first spell out the Naive Algorithm that generates all possible finite state models corresponding to a given i* model. The growth of the finite state model space can be mapped to the problem of finding the number of possible paths between the Least Upper Bound (LUB) and the Greatest Lower Bound (GLB) of a k-dimensional hypercube lattice structure. The mathematics for doing a quantitative analysis of the space growth has also been presented. The Naive Algorithm has its main drawback in the hyperexponential growth of the model space. The Semantic Implosion Algorithm is proposed as a solution to the hyperexponential problem. This algorithm exploits the temporal information embedded within the i* model of an enterprise to reduce the rate of growth of the finite state model space. A comparative quantitative analysis between the two approaches concludes the superiority of the Semantic Implosion Algorithm. © 2016</t>
  </si>
  <si>
    <t>An empirical study to quantify the characteristics of Java programs that may influence symbolic execution from a unit testing perspective</t>
  </si>
  <si>
    <t>In software testing, a program is executed in hopes of revealing faults. Over the years, specific testing criteria have been proposed to help testers to devise test cases that cover the most relevant faulty scenarios. Symbolic execution has been used as an effective way of automatically generating test data that meet those criteria. Although this technique has been used for over three decades, several challenges remain and there is a lack of research on how often they appear in real-world applications. In this paper, we analyzed two samples of open source Java projects in order to understand the characteristics that may hinder the generation of unit test data using symbolic execution. The first sample, named SF100, is a third party corpus of classes obtained from 100 projects hosted by SourceForge. The second sample, called R47, is a set of 47 well-known and mature projects we selected from different repositories. Both samples are compared with respect to four dimensions that influence symbolic execution: path explosion, constraint complexity, dependency, and exception-dependent paths. The results provide valuable insight into how researchers and practitioners can tailor symbolic execution techniques and tools to better suit the needs of different Java applications. © 2016 Elsevier Inc.</t>
  </si>
  <si>
    <t>Context-awareness in the software domain—A semantic web enabled modeling approach</t>
  </si>
  <si>
    <t>Recent years have witnessed rapid advances in the use of contextual information in ubiquitous and ambient computing. Such information improves situated cognition and awareness as well as stakeholders’ usage experience. While domains such as Web 3.0 – the next generation of the web – have made context-awareness a main requirement of their solution space, the software engineering domain still lacks the same rate of adoption. In our research, we introduce an ontology based context-aware meta-model that takes advantage of Semantic Web technologies to capture and formalize context information. Providing such formal context representation allows us to make context information an integrated and reusable part of the software engineering domain. We present several case studies related to the software evolution domain to illustrate the benefit of sharing and reusing context for various software engineering tasks, such as mentor recommendation, code search, and result ranking. © 2016 Elsevier Ltd</t>
  </si>
  <si>
    <t>Enhancements for duplication detection in bug reports with manifold correlation features</t>
  </si>
  <si>
    <t>In software maintenance activities, bug report processing is a major task in deriving crucial information for bug fixing. Because a considerable fraction of bug reports comprises duplicates in many projects, the duplicate reports must be identified for processing efficiency. Various text mining schemes have been proposed to handle this detection problem. This paper proposes an enhanced support vector machines (SVM) model (SVM-SBCTC) by considering the manifold textual and semantic correlation features based on a previous SVM-based discriminative scheme (SVM-54). We conducted empirical studies on three open source software projects: Apache, ArgoUML, and SVN. Compared with the SVM-54 scheme, SVM-SBCTC demonstrates promising detection performance in achieving relative improvements ranging 2.79%–28.97% in the top-5 recall rates among three projects. Furthermore, SVM-SBCTC demonstrates the top performance among various other weighting schemes in most cases. © 2016</t>
  </si>
  <si>
    <t>Explicit connection patterns (ECP) profile and semantics for modelling and generating explicit connections in complex UML composite structures</t>
  </si>
  <si>
    <t>Model-driven engineering can help in mitigating ever-growing complexity of modern software systems. In this sense, the Unified Modelling Language (UML) has gained a thick share in the market of modelling languages adopted in industry. Nevertheless, the generality of UML can make it hard to build complete code generators, simulators, model-based analysis or testing tools without setting variability in the semantics of the language. To tailor semantics variability the notion of semantic variation point has been introduced in UML 2.0. Our research focuses on the semantic variation point that leaves the rules for matching multiplicities of connected instances of components and ports undecided in UML composite structures. In order to allow model analysability, simulation and code generation, this semantics needs to be set. At the same time, leaving the burden of this task to the developers is often overwhelming for complex systems. In this paper we provide a solution for supporting modelling and automatic calculation and generation of explicit interconnections in complex UML composite structures. This is achieved by (i) defining a set of connection patterns, in terms of a UML profile, and related semantic rules for driving the calculation, (ii) providing a generation algorithm to calculate the explicit interconnections. © 2016 Elsevier Inc.</t>
  </si>
  <si>
    <t>A feature-driven crossover operator for multi-objective and evolutionary optimization of product line architectures</t>
  </si>
  <si>
    <t>The optimization of a Product Line Architecture (PLA) design can be modeled as a multi-objective problem, influenced by many factors, such as feature modularization, extensibility and other design principles. Due to this it has been properly solved in the Search Based Software Engineering (SBSE) field. However, previous empirical studies optimized PLA design using the multi-objective and evolutionary algorithm NSGA-II, without applying one of the most important genetic operators: the crossover. To overcome this limitation, this paper presents a feature-driven crossover operator that aims at improving feature modularization in PLA design. The proposed operator was applied in two empirical studies using NSGA-II in comparison with another version of NSGA-II that uses only mutation operators. The results show the usefulness and applicability of the proposed operator. The NSGA-II version that applies the feature-driven crossover found a greater diversity of solutions (potential PLA designs), with higher feature-based cohesion, and less feature scattering and tangling. © 2016 Elsevier Inc.</t>
  </si>
  <si>
    <t>PF-Miner: A practical paired functions mining method for Android kernel in error paths</t>
  </si>
  <si>
    <t>Generally, drivers have many errors to handle, and the functions called in the normal execution paths and error handling paths are in pairs, which are named as paired functions. However, some developers do not handle the errors completely as they forget or unaware of releasing the acquired resources, thus memory leaks and other potential problems can be easily introduced into the system. Therefore, it is highly valuable to automatically extract paired functions and detect violations for programmers. This paper proposes an efficient tool named PF-Miner, which can automatically extract paired functions and detect violations between normal execution paths and error handling paths from the source code of drivers with the data mining and statistical methods. We have evaluated PF-Miner on two different versions of Android kernel 2.6.39 and 3.10.0, and 81 bugs reported by PF-Miner in 2.6.39 have been fixed before the latest version 3.10.0. PF-Miner only needs about 150 s to analyze the source code of 3.10.0, and 983 violations have been detected from 546 paired functions which have been extracted. We have reported the top 51 violations as potential bugs to the developers, and 15 bugs have been confirmed so far. © 2016 Elsevier Inc.</t>
  </si>
  <si>
    <t>Hybrid functional link artificial neural network approach for predicting maintainability of object-oriented software</t>
  </si>
  <si>
    <t>In present day, software development methodology is mostly based on object-oriented paradigm. With the increase in the number of these software system, their effective maintenance aspects becomes a crucial factor. Most of the maintainability prediction models in literature are based on techniques such as regression analysis and simple neural network. In this paper, three artificial intelligence techniques (AI) such as hybrid approach of functional link artificial neural network (FLANN) with genetic algorithm (GA), particle swarm optimization (PSO) and clonal selection algorithm (CSA), i.e., FLANN-Genetic (FGA and AFGA), FLANN-PSO (FPSO and MFPSO), FLANN-CSA (FCSA) are applied to design a model for predicting maintainability. These three AI techniques are applied to predict maintainability on two case studies such as Quality Evaluation System (QUES) and User Interface System (UIMS). This paper also focuses on the effectiveness of feature reduction techniques such as rough set analysis (RSA) and principal component analysis (PCA) when they are applied for predicting maintainability. The results show that feature reduction techniques are very effective in obtaining better results while using FLANN-Genetic. © 2016</t>
  </si>
  <si>
    <t>Towards uniform management of multi-layered cloud services by applying model-driven development</t>
  </si>
  <si>
    <t>Cloud Computing started by renting computing infrastructures in form of virtual machines, which include hardware resources such as memory and processors. However, due to its popularity it gave birth to Everything-as-a-Service concept, where each service can comprise large variety of software/hardware elements. Although having the same concept, services represent complex environments that have to be deployed and managed by a provider using individual tools. The tools are usually used manually or specifically integrated for a single service. This requires changing an entire deployment procedure in case the service gets modified, while additionally limiting consolidation capabilities due to tight service integration. In this paper, we utilize Model-Driven Development approach for managing arbitrary Cloud services. We define a metamodel of a Cloud service called CoPS, which describes a service as a composition of software/hardware elements by using three sequential models, namely Component, Product and Service. We also present an architecture of a Cloud Management System (CMS) used for automatic service management, which transforms the models from an abstract representation to an actual deployment. The approach is validated by realizing four real-world use cases using a prototype implementation. Finally, we evaluate its consolidation capabilities by simulating resource consumption and deployment time. © 2016 Elsevier Inc.</t>
  </si>
  <si>
    <t>Technical debt and system architecture: The impact of coupling on defect-related activity</t>
  </si>
  <si>
    <t>Technical Debt is created when design decisions that are expedient in the short term increase the costs of maintaining and adapting this system in future. An important component of technical debt relates to decisions about system architecture. As systems grow and evolve, their architectures can degrade, increasing maintenance costs and reducing developer productivity. This raises the question if and when it might be appropriate to redesign (“refactor”) a system, to reduce what has been called “architectural debt”. Unfortunately, we lack robust data by which to evaluate the relationship between architectural design choices and system maintenance costs, and hence to predict the value that might be released through such refactoring efforts. We address this gap by analyzing the relationship between system architecture and maintenance costs for two software systems of similar size, but with very different structures; one has a “Hierarchical” design, the other has a “Core-Periphery” design. We measure the level of system coupling for the 20,000+ components in each system, and use these measures to predict maintenance efforts, or “defect-related activity.” We show that in both systems, the tightly-coupled Core or Central components cost significantly more to maintain then loosely-coupled Peripheral components. In essence, a small number of components generate a large proportion of system costs. However, we find major differences in the potential benefits available from refactoring these systems, related to their differing designs. Our results generate insight into how architectural debt can be assessed by understanding patterns of coupling among components in a system. © 2016 Elsevier Inc.</t>
  </si>
  <si>
    <t>Theoretical conceptualization of TD: A practical perspective</t>
  </si>
  <si>
    <t>The Technical Debt (TD) metaphor has been used as a way to manage and communicate long-term consequences that some technical decisions may cause. Although intuitive, a lack of practical analysis and demonstrations defers its dissemination over the software community. This exploratory study applied two research methods to characterize the effects associated with a TD item during six years of a real software project lifecycle. First, a quantitative analysis was carried out to characterize the TD item in terms of concrete numbers. Then, Grounded Theory techniques were used to identify categories, properties and their relations, which could together provide a fuller definition of the TD metaphor. The resultant Grounded Theory, in the form of a concept map, confirmed some elements already identified by the technical literature, but also raised up new concepts that should be considered during analysis of TD items. Thus, this work contributes to the effort in building a formal theory about TD and provides directions to assist the work of developers/managers who intend to identify and monitor TD items in their projects, given the practical nature of this study. © 2016 Elsevier Inc.</t>
  </si>
  <si>
    <t>Introduction to the special issue on technical debt in software systems</t>
  </si>
  <si>
    <t>Costs and obstacles encountered in technical debt management – A case study</t>
  </si>
  <si>
    <t>Technical debt (TD) is a metaphor that characterizes the effect of immature software artifacts. The costs and benefits of TD, along with the uncertainty of its interest repayment, provide leverage for software managers, but also could lead to problems such as increased costs and lower quality during maintenance if it is left unattended. Therefore, effective approaches to TD management are needed by software practitioners. As one of our series of studies on TD management, this study was originally designed to reveal the cost side of explicit TD management. The study design required applying a simple proposed TD management approach to the subject project and then collecting cost information. Not surprisingly, we observed some deviation of the actual management process from our proposed one, which provided us with an opportunity to investigate the obstacles to explicitly managing TD. We also identified some costs and cost patterns related to TD management. Based on the insights gained from this study, we further propose strategies to overcome the obstacles and improve the application of TD management in practice. © 2016 Elsevier Inc.</t>
  </si>
  <si>
    <t>Privacy protection by typing in ubiquitous computing systems</t>
  </si>
  <si>
    <t>Ubiquitous computing systems collect and share a great deal of information upon the users and their environment; including private or highly sensitive personal information. Unless users are confident enough that their privacy is protected, many will be deterred from using such systems. This paper proposes a privacy type system that controls the behaviour of concurrent, context-aware and mobile processes to ensure that private information is not accidentally disclosed. We prove the subject reduction property and the soundness of the proposed type system; which guarantee that a well-typed process cannot accidentally disclose private information. We demonstrate the pragmatics of our approach with a case study. © 2016 Elsevier Inc.</t>
  </si>
  <si>
    <t>Static analysis by abstract interpretation of functional properties of device drivers in TinyOS</t>
  </si>
  <si>
    <t>In this paper, we present a static analysis by Abstract Interpretation of device drivers developed in the TinyOS operating system, which is considered as the de facto system in wireless sensor networks. We focus on verifying user-defined functional properties describing safety rules that programs should obey in order to interact correctly with the hardware. Our analysis is sound by construction and can prove that all possible execution paths follow the correct interaction patterns specified by the functional property. The soundness of the analysis is justified with respect to a preemptive execution model where interrupts can occur during execution depending on the configuration of specific hardware registers. The proposed solution performs a modular analysis that analyzes every interrupt independently and aggregates their results to over-approximate the effect of preemption. By doing so, we avoid reanalyzing interrupts in every context where they are enabled which improves considerably the scalability of the solution. A number of partitioning techniques are also presented in order to track precisely some crucial information, such as the hardware state and the tasks queue. We have performed several experiments on real-world TinyOS device drivers of the ATmega128 MCU and promising results demonstrate the effectiveness of our analysis. © 2016 Elsevier Inc.</t>
  </si>
  <si>
    <t>How many interesting points should be used in a template attack?</t>
  </si>
  <si>
    <t>Considering that one can fully characterize and exploit the power leakages of the reference device in the process of recovering the secret key used by the target device, template attack (TA) is broadly accepted as the strongest power analysis attack from the perspective of information theory. In order to fully exploit the power leakages of the reference device, one usually has to concern the power leakages at different interesting points. Then, a natural question is how many interesting points should be used in a TA? We note that the number of interesting points one uses directly decides the profiling efficiency of TA. In light of this, we evaluate the optimal number of interesting points in simulated scenarios, and the evaluation results bring us an empirically useful formula. Then, in order to validate the empirical formula, we perform TA using power traces provided by DPA Contest v4.1. In the real scenario, the correlation method is used to select the interesting points, and the S-Box output of the 1st round AES encryption is chosen as the target intermediate value. Evaluation results show that the empirical formula is indeed correct and can be useful in practice. © 2016 Elsevier Inc.</t>
  </si>
  <si>
    <t>Cloud migration process—A survey, evaluation framework, and open challenges</t>
  </si>
  <si>
    <t>Moving mission-oriented enterprise software applications to cloud environments is a crucial IT task and requires a systematic approach. The foci of this paper is to provide a detailed review of extant cloud migration approaches from the perspective of the process model. To this aim, an evaluation framework is proposed and used to appraise and compare existing approaches for highlighting their features, similarities, and key differences. The survey distills the status quo and makes a rich inventory of important activities, recommendations, techniques, and concerns that are common in a typical cloud migration process in one place. This enables both academia and practitioners in the cloud computing community to get an overarching view of the process of the legacy application migration to the cloud. Furthermore, the survey identifies a number challenges that have not been yet addressed by existing approaches, developing opportunities for further research endeavours. © 2016 Elsevier Inc.</t>
  </si>
  <si>
    <t>SIT: Sampling-based interactive testing for self-adaptive apps</t>
  </si>
  <si>
    <t>Self-adaptive applications (“apps” for short) are useful but error-prone. This stems from developers’ inadequate consideration of environmental dynamics and uncertainty. Two features of self-adaptive apps, infinite reaction loop and uncertain interaction, bring additional challenges to software testing and make existing approaches ineffective. In this article, we propose a novel approach SIT (Sample-based Interactive Testing) to testing self-adaptive apps effectively and in a light-weight way. Our key insight is that a self-adaptive app's input space can be systematically split, adaptively explored, and mapped to the testing of the app's different behavior. This is achieved by our approach's two components, an interactive app model and a test generation technique. The former captures characteristics of interactions between an app and its environment, and the latter uses adaptive sampling to explore an app's input space and test its behavior. We experimentally evaluated our approach with real-world self-adaptive apps. The experimental results reported that our SIT improved the bug detection by 22.4–42.2%, but with a smaller time cost. Besides, SIT is also scalable with our tailored optimization techniques. © 2016 Elsevier Inc.</t>
  </si>
  <si>
    <t>Network-aware embedding of virtual machine clusters onto federated cloud infrastructure</t>
  </si>
  <si>
    <t>Federated clouds are continuously developing as the demands of cloud users get more complicated. Contemporary cloud management technologies like Open-Stack (Sefraoui et al., 2012) and OpenNebula (Milojičić et al., 2011) allow users to define network topologies among virtual machines that are requested. Therefore, federated clouds currently face the challenge of network topology mapping in addition to conventional resource allocation problems. In this paper, topology based mapping of virtual machine clusters onto the federated cloud infrastructures is studied. A novel algorithm is presented to perform the mapping operation that work towards minimizing network latency and optimizing bandwidth utilization. To realize and evaluate the algorithm, a widely used cloud simulation environment, CloudSim (Calheiros et al., 2011), is extended to support several additional capabilities in network and cost modeling. Evaluation is performed by comparing the proposed algorithm to a number of conventional heuristics such as least latency first and round-robin. Results under different request characteristics indicate that the proposed algorithm performs significantly better than the compared conventional approaches regarding various QoS parameters such as inter-cloud latency and throughput. © 2016 Elsevier Inc.</t>
  </si>
  <si>
    <t>A Novel Fitness function of metaheuristic algorithms for test data generation for simulink models based on mutation analysis</t>
  </si>
  <si>
    <t>Testing is one of the crucial activities to assure the software quality. The main objective of testing is to generate test data uncovering faults in software modules. There are a variety of testing techniques in which mutation testing is a popular approach to generate test sets and evaluate their fault detection ability. Simulink is an environment widely used in industry to design and simulate critical systems. Testing such a system at the design phase could help to detect faults earlier. This study aims to propose a novel fitness function of metaheuristic algorithms to generate test data based on the mutation technique for the Simulink models. The fitness function is designed by analyzing each mutation operator and the features of blocks in the Simulink environment in order to guide the search process to reach the test data killing mutants more easily. Then, this fitness function is used in the multi-parent crossover genetic algorithm to generate test sets. The obtained results indicated that the mutation score has been significantly improved for all models when using the novel fitness function. In addition, each stubborn mutant was killed with a lower number of test data evaluations in comparison with the work of other authors. © 2016 Elsevier Inc.</t>
  </si>
  <si>
    <t>Segmenting large traces of inter-process communication with a focus on high performance computing systems</t>
  </si>
  <si>
    <t>The understanding of the interactions among processes of a High Performance Computing (HPC) system can be made easier if trace analysis is used. Traces, however, can be quite large, making it difficult to analyze their content unless some abstraction is provided. This paper presents a novel trace abstraction approach that aims to facilitate the analysis of large execution traces generated from HPC applications. Our approach allows automatic segmentation of large traces into smaller and meaningful clusters that reflect the various execution phases of the traced scenarios. Our approach is based on the application of information theory principles to the analysis of sequences of communication patterns extracted from traces of HPC systems. This work is inspired by recent studies in the field of bioinformatics where several techniques have been proposed to segment DNA sequences into homogeneous sub-domains, where each sub-domain exhibits a certain degree of internal homogeneity. Trace segments can be used in a number of applications such as recovering high-level views of the system behavior and program understanding. We demonstrate the usefulness of our approach by applying it to different traces of hundreds of millions of events, generated from two HPC systems. © 2016 Elsevier Inc.</t>
  </si>
  <si>
    <t>Technical debt reduction using search based automated refactoring</t>
  </si>
  <si>
    <t>Software refactoring has been recognized as a valuable process during software development and is often aimed at repaying technical debt. Technical debt arises when a software product has been built or amended without full care for structure and extensibility. Refactoring is useful to keep technical debt low and if it can be automated there are obvious efficiency benefits. Using a combination of automated refactoring techniques, software metrics and metaheuristic searches, an automated refactoring tool can improve the structure of a software system without affecting its functionality. In this paper, four different refactoring approaches are compared using an automated software refactoring tool. Weighted sums of metrics are used to form different fitness functions that drive the search process towards certain aspects of software quality. Metrics are combined to measure coupling, abstraction and inheritance and a fourth fitness function is proposed to measure reduction in technical debt. The 4 functions are compared against each other using 3 different searches on 6 different open source programs. Four out of the 6 programs show a larger improvement in the technical debt function after the search based refactoring process. The results show that the technical debt function is useful for assessing improvement in quality. © 2016 Elsevier Inc.</t>
  </si>
  <si>
    <t>How do software development teams manage technical debt? – An empirical study</t>
  </si>
  <si>
    <t>Technical debt (TD) is a metaphor for taking shortcuts or workarounds in technical decisions to gain short-term benefit in time-to-market and earlier software release. In this study, one large software development organization is investigated to gather empirical evidence related to the concept of technical debt management (TDM). We used the exploratory case study method to collect and analyze empirical data in the case organization by interviewing a total of 25 persons in eight software development teams. We were able to identify teams where the current strategy for TDM was only to fix TD when necessary, when it started to cause too much trouble for development. We also identified teams where the management had a systematic strategy to identify, measure and monitor TD during the development process. It seems that TDM can be associated with a similar maturity concept as software development in general. Development teams may raise their maturity by increasing their awareness and applying more advanced processes, techniques and tools in TDM. TDM is an essential part of sustainable software development, and companies have to find right approaches to deal with TD to produce healthy software that can be developed and maintained in the future. © 2016 The Authors</t>
  </si>
  <si>
    <t>Design and implementation of a novel service management framework for IoT devices in cloud</t>
  </si>
  <si>
    <t>With advent of new technologies, we are surrounded by several tiny but powerful mobile devices through which we can communicate with the outside world to store and retrieve data from the Cloud. These devices are considered as smart objects as they can sense the medium, collect data, interact with nearby smart objects, and transmit data to the cloud for processing and storage through internet. Internet of Things (IoT) create an environment for smart home, health care and smart business decisions by transmitting data through internet. Cloud computing, on the other hand leverages the capability of IoT by providing computation and storage power to each smart object. Researches and developers combine the cloud computing environment with that of IoT to reduce the transmission and processing cost in the cloud and to provide better services for processing and storing the realtime data generated from those IoT devices. In this paper, a novel framework is designed for the Cloud to manage the realtime IoT data and scientific non-IoT data. In order to demonstrate the services in Cloud, real experimental result of implementing the Docker container for virtualization is introduced to provide Software as a Service (SaaS) in a hybrid cloud environment. © 2016 Elsevier Inc.</t>
  </si>
  <si>
    <t>The impacts of agile and lean practices on project constraints: A tertiary study</t>
  </si>
  <si>
    <t>The growing interest in Agile and Lean software development is reflected in the increasing number of secondary studies on the benefits and limitations of Agile and Lean processes and practices. The aim of this tertiary study is to consolidate empirical evidence regarding Agile and Lean practices and their respective impacts on project constraints as defined in the Project Management Body of Knowledge (PMBOK): scope, quality, schedule, budget, resources, communication, and risk. In this tertiary study, 13 secondary studies were included for detailed analysis. Given the heterogeneity of the data, we were unable to perform a rigorous synthesis. Instead, we mapped the identified Agile and Lean practices, and their impacts on the project constraints described in PMBOK. From 13 secondary studies, we identified 13 Agile and Lean practices. Test-Driven Development (TDD) is studied in ten secondary studies, meanwhile other practices are studied in only one or two secondary studies. This tertiary study provides a consolidated view of the impacts of Agile and Lean practices. The result of this tertiary study indicates that TDD has a positive impact on external quality. However, due to insufficient data or contradictory results, we were unable to make inferences on other Agile and Lean practices. Implications for research and practice are further discussed in the paper. © 2016 Elsevier Inc.</t>
  </si>
  <si>
    <t>Software architectural principles in contemporary mobile software: from conception to practice</t>
  </si>
  <si>
    <t>The meteoric rise of mobile software that we have witnessed in the past decade parallels a paradigm shift in its design, construction, and deployment. In particular, we argue that today's mobile software, with its rich ecosystem of apps, would have not been possible without the pioneering advances in software architecture research in the decade that preceded it. We describe the drivers that elevated software architecture to the centerpiece of contemporary mobile software. We distill the architectural principles found in Android, the predominant mobile platform with the largest market share, and trace those principles to their conception at the turn of century in software architecture literature. Finally, to better understand the extent to which Android's ecosystem of apps employs architectural concepts, we mine the reverse-engineered architecture of hundreds of Android apps in several app markets and report on those results. © 2016 Elsevier Inc.</t>
  </si>
  <si>
    <t>Exploiting thread-related system calls for plagiarism detection of multithreaded programs</t>
  </si>
  <si>
    <t>Dynamic birthmarking used to be an effective approach to detecting software plagiarism. Yet the new trend towards multithreaded programming renders existing algorithms almost useless, due to the fact that thread scheduling nondeterminism severely perturbs birthmark generation and comparison. In this paper, we redesign birthmark based software plagiarism detection algorithms to make such approach effective for multithreaded programs. Our birthmarks are abstractions of program behavioral characteristics based on thread-related system calls. Such birthmarks are less susceptible to thread scheduling as the system calls are the sources that impose thread scheduling rather than being affected. We have conducted an empirical study on a benchmark that consists of 234 versions of 35 different multithreaded programs. Our experiments show that the new birthmarks are superior to existing birthmarks and are resilient against most state-of-the-art obfuscation techniques. © 2016 Elsevier Inc.</t>
  </si>
  <si>
    <t>Test case prioritization of build acceptance tests for an enterprise cloud application: An industrial case study</t>
  </si>
  <si>
    <t>The use of cloud computing brings many new opportunities for companies to deliver software in a highly-customizable and dynamic way. One such paradigm, Software as a Service (SaaS), allows users to subscribe and unsubscribe to services as needed. While beneficial to both subscribers and SaaS service providers, failures escaping to the field in these systems can potentially impact an entire customer base. Build Acceptance Testing (BAT) is a black box technique performed to validate the quality of a SaaS system every time a build is generated. In BAT, the same set of test cases is executed simultaneously across many different servers, making this a time consuming test process. Since BAT contains the most critical use cases, it may not be obvious which tests to perform first, given that the time to complete all test cases across different servers in any given day may be insufficient. While all tests must be eventually run, it is critical to run those tests first which are likely to find failures. In this work, we ask if it is possible to prioritize BAT tests for improved time to fault detection and present several different approaches, each based on the services executed when running each BAT. In an empirical study on a production enterprise system, we first analyze the historical data from several months in the field, and then use that data to derive the prioritization order for the current development BATs. We then examine if the orders change significantly when we consider fault severity using a cost-based prioritization metric. We find that the prioritization order in which we run the tests does matter, and that the use of historical information is a good heuristic for this order. Prioritized tests have an increase in the rate of fault detection, with the average percent of faults detected (APFD) increasing from less than 0.30 to as high as 0.77 on a scale of zero to one. Although severity slightly changes which order performs best, we see that there are clusters of orderings, ones which improve time to early fault detection ones which don't. © 2016 Elsevier Inc.</t>
  </si>
  <si>
    <t>A novel kernel to predict software defectiveness</t>
  </si>
  <si>
    <t>Although the software defect prediction problem has been researched for a long time, the results achieved are not so bright. In this paper, we propose to use novel kernels for defect prediction that are based on the plagiarized source code, software clones and textual similarity. We generate precomputed kernel matrices and compare their performance on different data sets to model the relationship between source code similarity and defectiveness. Each value in a kernel matrix shows how much parallelism exists between the corresponding files of a software system chosen. Our experiments on 10 real world datasets indicate that support vector machines (SVM) with a precomputed kernel matrix performs better than the SVM with the usual linear kernel in terms of F-measure. Similarly, when used with a precomputed kernel, the k-nearest neighbor classifier (KNN) achieves comparable performance with respect to KNN classifier. The results from this preliminary study indicate that source code similarity can be used to predict defect proneness. © 2016 Elsevier Inc. All rights reserved.</t>
  </si>
  <si>
    <t>Challenges and success factors for large-scale agile transformations: A systematic literature review</t>
  </si>
  <si>
    <t>Agile methods have become an appealing alternative for companies striving to improve their performance, but the methods were originally designed for small and individual teams. This creates unique challenges when introducing agile at scale, when development teams must synchronize their activities, and there might be a need to interface with other organizational units. In this paper we present a systematic literature review on how agile methods and lean software development has been adopted at scale, focusing on reported challenges and success factors in the transformation. We conducted a systematic literature review of industrial large-scale agile transformations. Our keyword search found 1875 papers. We included 52 publications describing 42 industrial cases presenting the process of taking large-scale agile development into use. Almost 90% of the included papers were experience reports, indicating a lack of sound academic research on the topic. We identified 35 reported challenges grouped into nine categories, and 29 success factors, grouped into eleven categories. The most salient success factor categories were management support, choosing and customizing the agile model, training and coaching, and mindset and alignment. © 2016 The Authors. Published by Elsevier Inc. This is an open access article under the CC BY license.</t>
  </si>
  <si>
    <t>Real-time hierarchical systems with arbitrary scheduling at global level</t>
  </si>
  <si>
    <t>Partitioned architectures isolate software components into independent partitions whose execution will not interfere with other partitions, preserving temporal and spatial isolation. Hierarchical scheduling can effectively be used to schedule these systems. Schedulability analysis of hierarchical real-time systems is based on prior knowledge of the local and the global scheduling algorithms. In a partitioned system with safety and security issues and certification assurance levels, global scheduling is usually generated using a static table. Therefore, each partition must allocate task jobs only in the temporal windows reserved for that partition. Even if the static table can come originally from a periodic server or other scheduling policy, the final plan may be modified due to changes in the system requirements. As a consequence, the CPU assignment to a partition does not have to correspond to any known policy. In this case, it is not possible to use existing scheduling analysis for hierarchical systems. This paper studies a new scheduling problem: a hierarchical system in which global policy is not known but provided as a set of arbitrary time windows. © 2016 Elsevier Inc. All rights reserved.</t>
  </si>
  <si>
    <t>The role of absorptive capacity, communication and trust in ERP adoption</t>
  </si>
  <si>
    <t>The use of Enterprise Resource Planning (ERP) systems is proven to be valuable in several ways and it is considered a necessity in today's business. However, despite the high cost and efforts required in implementing ERPs, the success rate is reported unsatisfactory in Iranian organizations. It is argued that the success of ERP implementation is significantly related to the users' adoption behavior. As one of the most important predictors of adoption behavior, this study investigates factors affecting the intention to use ERP systems. In particular, using Technology Acceptance Model (TAM), we examined the effects of absorptive capacity, communication and trust on the intention to use ERP systems. A questionnaire was sent to ERP users in 7 organizations in Iran, and 184 responses were used for the analysis. The findings suggest that trust, together with perceived ease of use and perceived usefulness, have a positive significant relationship with intention to use ERP. Furthermore, absorptive capacity and communication have a direct effect on the perceived ease of use which, in turn, impacts the intention to use ERP. As such, this study advances the current knowledge of adoption behavior by investigating the role of trust, communication and absorptive capacity on the intention to use. © 2016 Elsevier Inc. All rights reserved.</t>
  </si>
  <si>
    <t>Mobile sink based fault diagnosis scheme for wireless sensor networks</t>
  </si>
  <si>
    <t>Network diagnosis in Wireless Sensor Networks (WSNs) is a difficult task due to their improvisational nature, invisibility of internal running status, and particularly since the network structure can frequently change due to link failure. To solve this problem, we propose a Mobile Sink (MS) based distributed fault diagnosis algorithm for WSNs. An MS, or mobile fault detector is usually a mobile robot or vehicle equipped with a wireless transceiver that performs the task of a mobile base station while also diagnosing the hardware and software status of deployed network sensors. Our MS mobile fault detector moves through the network area polling each static sensor node to diagnose the hardware and software status of nearby sensor nodes using only single hop communication. Therefore, the fault detection accuracy and functionality of the network is significantly increased. In order to maintain an excellent Quality of Service (QoS), we employ an optimal fault diagnosis tour planning algorithm. In addition to saving energy and time, the tour planning algorithm excludes faulty sensor nodes from the next diagnosis tour. We demonstrate the effectiveness of the proposed algorithms through simulation and real life experimental results. © 2016 Elsevier Inc. All rights reserved.</t>
  </si>
  <si>
    <t>Architecture-based regulatory compliance argumentation</t>
  </si>
  <si>
    <t>Standards and regulations are difficult to understand and map to software, which makes compliance with them challenging to argue for software products and development process. This is problematic since lack of compliance may lead to issues with security, safety, and even to economic sanctions. An increasing number of applications (for example in healthcare) are expected to have to live up to regulatory requirements in the future, which will lead to more software development projects having to deal with such requirements. We present an approach that models regulations such that compliance arguments can be made in a principled way based on architectural requirements and architectural decisions. In particular, we discuss how one can form architectural requirements which are linked to regulatory texts. We then argue for completeness and correctness of this bi-directional link. We evaluate the approach on the migration of the telemedicine platform Net4Care to the cloud, where certain regulations (for example privacy) should be concerned. The approach has the potential to support simpler compliance argumentation with the eventual promise of safer and more secure applications. © 2016 Published by Elsevier Inc.</t>
  </si>
  <si>
    <t>Three-phase detection and classification for android malware based on common behaviors</t>
  </si>
  <si>
    <t>Android is one of the most popular operating systems used in mobile devices. Its popularity also renders it a common target for attackers. We propose an efficient and accurate three-phase behavior-based approach for detecting and classifying malicious Android applications. In the proposed approach, the first two phases detect a malicious application and the final phase classifies the detected malware. The first phase quickly filters out benign applications based on requested permissions and the remaining samples are passed to the slower second phase, which detects malicious applications based on system call sequences. The final phase classifies malware into known or unknown types based on behavioral or permission similarities. Our contributions are three-fold: First, we propose a self-contained approach for Android malware identification and classification. Second, we show that permission requests from an Application are beneficial to benign application filtering. Third, we show that system call sequences generated from an application running inside a virtual machine can be used for malware detection. The experiment results indicate that the multi-phase approach is more accurate than the single-phase approach. The proposed approach registered true positive and false positive rates of 97% and 3%, respectively. In addition, more than 98% of the samples were correctly classified into known or unknown types of malware based on permission similarities.We believe that our findings shed some lights on future development of malware detection and classification. © 2016 CCIS.</t>
  </si>
  <si>
    <t>A framework for improving routing configurations using multi-objective optimization mechanisms</t>
  </si>
  <si>
    <t>IP networks are nowadays well established technologies being used to support a myriad of applications and services, thus assuming a crucial role in todays telecommunication systems. Nevertheless, such infrastructures usually require network administrators to perform a wide set of complex planning and management tasks trying to attain adequate network configurations. Many of such management tasks can be mathematically formulated as NP-hard optimization problems, sometimes involving several objective functions. In this context, this work explores and demonstrates the potential of using computational intelligence methods as optimization engines to tackle complex network optimization problems. In particular, Multi-objective Evolutionary Algorithms (MOEAs) are used to attain near-optimal link state routing configurations robust to distinct operational conditions. As result, network administrators will be provided with a set of alternative routing configurations representing distinct tradeoffs between the considered optimization goals. The robustness of the proposed methods is illustrated by presenting several multiobjective optimization examples able to improve the performance and resilience levels of a network infrastructure. In this perspective, this work presents a contribution for this research area by proposing specific MOEAs based optimization methods able to improve network routing configurations. Furthermore, the devised methods are also integrated in a freely available Traffic Engineering optimization framework able to be used by network administrators interested in improving the routing configurations of their network infrastructures. © 2016 CCIS.</t>
  </si>
  <si>
    <t>Effect of developer collaboration activity on software quality in two large scale projects</t>
  </si>
  <si>
    <t>Developers work together during software development and maintenance to resolve issues and implement features in large software projects. The structure of their development collaboration activity may have impact on the quality of the final product in terms of higher number of defects. In this paper, we aim to understand the effect of collaboration on the defect proneness software. We model the collaboration of developers as an undirected network. We extract the centrality of the developers from the collaboration network using different measures that quantifies the importance of the nodes. We analyze the defect inducing and fixing data of the developers in two large software projects. Our findings in this study can be summarized as follows: (a) Centrality and source code change activity of developers in the collaboration network may change their defect induction rates i.e. the defect proneness of their change sets, (b) Contrary to the common perception, more experienced people have relatively higher defect induction rates.</t>
  </si>
  <si>
    <t>Evaluating refactorings for spreadsheet models</t>
  </si>
  <si>
    <t>Software refactoring is a well-known technique that provides transformations on software artifacts with the aim of improving their overall quality. We have previously proposed a catalog of refactorings for spreadsheet models expressed in the ClassSheets modeling language, which allows us to specify the business logic of a spreadsheet in an object-oriented fashion. Reasoning about spreadsheets at the model level enhances a model-driven spreadsheet environment where a ClassSheet model and its conforming instance (spreadsheet data) automatically co-evolves after applying a refactoring at the model level. Research motivation was to improve the model and its conforming instance: the spreadsheet data. In this paper we define such refactorings using previously proposed evolution steps for models and instances. We also present an empirical study we designed and conducted in order to confirm our original intuition that these refactorings have a positive impact on end-user productivity, both in terms of effectiveness and efficiency. The results are not only presented in terms of productivity changes between refactored and non-refactored scenarios, but also the overall user satisfaction, relevance, and experience. In almost all cases the refactorings improved end-users productivity. Moreover, in most cases users were more engaged with the refactored version of the spreadsheets they worked with. © 2016 Elsevier Inc. All rights reserved.</t>
  </si>
  <si>
    <t>A systematic review on the engineering of software for ubiquitous systems</t>
  </si>
  <si>
    <t>Context: Software engineering for ubiquitous systems has experienced an important and rapid growth, however the vast research corpus makes it difficult to obtain valuable information from it. Objective: To identify, evaluate, and synthesize research about the most relevant approaches addressing the different phases of the software development life cycle for ubiquitous systems. Method: We conducted a systematic literature review of papers presenting and evaluating approaches for the different phases of the software development life cycle for ubiquitous systems. Approaches were classified according to the phase of the development cycle they addressed, identifying their main concerns and limitations. Results: We identified 128 papers reporting 132 approaches addressing issues related to different phases of the software development cycle for ubiquitous systems. Most approaches have been aimed at addressing the implementation, evolution/maintenance, and feedback phases, while others phases such as testing need more attention from researchers. Conclusion: We recommend to follow existing guidelines when conducting case studies to make the studies more reproducible and closer to real life cases. While some phases of the development cycle have been extensively explored, there is still room for research in other phases, toward a more agile and integrated cycle, from requirements to testing and feedback. © 2016 Elsevier Inc. All rights reserved.</t>
  </si>
  <si>
    <t>IKAROS: A scalable I/O framework for high-performance computing systems</t>
  </si>
  <si>
    <t>High performance computing (HPC) has crossed the Petaflop mark and is reaching the Exaflop range quickly. The exascale system is projected to have millions of nodes, with thousands of cores for each node. At such an extreme scale, the substantial amount of concurrency can cause a critical contention issue for I/O system. This study proposes a dynamically coordinated I/O architecture for addressing some of the limitations that current parallel file systems and storage architectures are facing with very large-scale systems. The fundamental idea is to coordinate I/O accesses according to the topology/profile of the infrastructure, the load metrics, and the I/O demands of each application. The measurements have shown that by using IKAROS approach we can fully utilize the provided I/O and network resources, minimize disk and network contention, and achieve better performance. © 2016 Elsevier Inc. All rights reserved.</t>
  </si>
  <si>
    <t>Efficient quality-driven source selection from massive data sources</t>
  </si>
  <si>
    <t>The query based on massive database is time-consuming and difficult. And the uneven quality of data source makes the multiple source selection more challenging. The low-quality data source can even make the result of the information unexpected. How to efficiently select quality-driven data sources on massive database remains a hard problem. In this paper, we study the efficient source selection problem on massive data set considering the quality of data sources. Our approach evaluates the quality of data source and balances the limitation of resources and the completeness of data source. For data source selection for a specific query, our method could select the data sources with the number of keywords larger than a given threshold. And the selected sources are ranked according to the values of information in data sources. Experimental results demonstrate that our method can scale to millions of data sources and perform pretty efficiently. © 2016 Elsevier Inc. All rights reserved.</t>
  </si>
  <si>
    <t>EventHealer: Bypassing data races in event-driven programs</t>
  </si>
  <si>
    <t>Data races represent a serious threat to the reliability of shared-memory concurrent programs including event-driven programs which handle asynchronous events. Despite the important number of existing testing and detection tools, data races often remain undetectable until the exploitation phase leading the application into unpredictable executions sometimes with disastrous consequences. To heal data races, current approaches which focus only on multithreaded programs are not directly applicable to event-driven programs since they are still incomplete or incur a high runtime overhead which makes them also inappropriate for the exploitation phase. Thus, this paper proposes a hybrid technique that statically disassembles a program binary to collect information about critical sections and event handlers accessing each shared variable, to dynamically prevent data races from occurring by injecting a disabling and an enabling instruction respectively before and after every critical section, in order to enforce the synchronization property of the potentially harmful events. We implemented a prototype of this technique for sequential programs with signal handlers on top of the Pin instrumentation framework. An evaluation of this prototype proved its effectiveness and showed that our technique incurs only a negligible overhead to the monitored program. © 2016 Elsevier Inc. All rights reserved.</t>
  </si>
  <si>
    <t>Dynamic auto-scaling and scheduling of deadline constrained service workloads on IaaS clouds</t>
  </si>
  <si>
    <t>Cloud systems are becoming attractive for many companies. Rather than over-provisioning the privately owned infrastructure for peak demands, some of the work can be overspilled to external infrastructure to meet deadlines. In this paper, we investigate how to dynamically and automatically provision resources on the private and external clouds such that the number of workloads meeting their deadline is maximized. We specifically focus on jobs consisting of multiple interdependent tasks with a priori an unknown structure and even adaptable at runtime. The proposed approach is model-driven: knowledge on the job structure on the one hand; and resource needs and scaling behavior on the other hand. Information is built up based on monitoring information and simulated 'what-if'-scenarios. Using this dynamically constructed job resource model, the resources needed by each job in order to meet its deadline is derived. Different algorithms are evaluated on how the required resources and jobs are scheduled over time on the available infrastructure. The evaluation is carried out using synthetic workloads. © 2016 Elsevier Ltd. All rights reserved.</t>
  </si>
  <si>
    <t>Systematic literature review of ensemble effort estimation</t>
  </si>
  <si>
    <t>The need to overcome the weaknesses of single estimation techniques for prediction tasks has given rise to ensemble methods in software development effort estimation (SDEE). An ensemble effort estimation (EEE) technique combines several of the single/classical models found in the SDEE literature. However, to the best of our knowledge, no systematic review has yet been performed with a focus on the use of EEE techniques in SDEE. The purpose of this review is to analyze EEE techniques from six viewpoints: single models used to construct ensembles, ensemble estimation accuracy, rules used to combine single estimates, accuracy comparison of EEE techniques with single models, accuracy comparison between EEE techniques and methodologies used to construct ensemble methods. We performed a systematic review of EEE studies published between 2000 and 2016, and we selected 24 of them to address the questions raised in this review. We found that EEE techniques may be separated into two types: homogeneous and heterogeneous, and that the machine learning single models are the most frequently employed in constructing EEE techniques. We also found that EEE techniques usually yield acceptable estimation accuracy, and in fact are more accurate than single models. © 2016 Elsevier Inc. All rights reserved.</t>
  </si>
  <si>
    <t>Agile methods in embedded system development: Multiple-case study of three industrial cases</t>
  </si>
  <si>
    <t>Agile methods are widely utilized in software development but their usage in embedded system development is often limited to software. A case study of three industrial cases was carried out to understand how to tailor agile methods effectively including also hardware development. Agile practices, mostly derived from Scrum, were tailored to fit the needs of each team and the method development was closely followed. Surveys conducted in the beginning and in the end of the cases were compared and complemented with interviews to understand the new working methods and their effects. Case evidence shows that interdependencies between work of each developer were taken into account better, visibility over the whole product increased and need for internal documentation diminished due to improved communication, but dividing hardware tasks into iterations was experienced difficult. With some tailoring, agile practices are beneficial also in the embedded system development. To successfully adopt agile methods into embedded system development, the team must consist of all the project members, the natural cycle lengths of different disciplines and different knowledge between the developers must be accepted and built upon, and the progress of the product must be presented or visualized in the end of each iteration. © 2016 Elsevier Inc. All rights reserved.</t>
  </si>
  <si>
    <t>A framework for capturing, statistically modeling and analyzing the evolution of software models</t>
  </si>
  <si>
    <t>This paper presents a new methodological framework for capturing and statistically modeling the evolution of models in model-driven software development. The framework captures the changes between revisions of models in terms of both low-level (internal) and high-level (developer-visible) edit operations applied between revisions. In our approach, evolution is modeled statistically by using ARMA, GARCH and mixed ARMA-GARCH models. Forecasting and simulation aspects of these time series models are thoroughly assessed. The suitability of the framework is shown by applying it to a large set of design models of real Java systems. Our analysis shows that mixed ARMA-GARCH models are superior to ARMA models. A main motivation for, and application of, the resulting statistical models is to control the generation of realistic model histories which are intended to be used for testing model versioning tools. We present the architecture of the model generator and show how to generate random sequences from the statistical models which control the generation process. Further usages of the statistical models include various forecasting and simulation tasks. © 2016 Elsevier Inc. All rights reserved.</t>
  </si>
  <si>
    <t>A machine learning based software process model recommendation method</t>
  </si>
  <si>
    <t>Among many factors that influence the success of a software project, the software process model employed is an essential one. An improper process model will be time consuming, error-prone and cost expensive, and further lower the quality of software. Therefore, how to choose an appropriate software process model is a very important problem for software development. Current works focus on the selection criteria and often lead to subjective results. In this paper, we propose a software process model recommendation method, to help project managers choose the most appropriate software process model for a new project at an early stage of development process according to historical software engineering data. The proposed method casts the process model recommendation into a classification problem. It first evaluates the different combinations of the alternative classification and attribute selection algorithms, and the best one is used to build the recommendation model with historical software engineering data; then, the constructed recommendation model is used to predict process models for a new software project with only a few data. We also analyze the mutual impacts between process models and different types of project factors, to further help managers locate the most suitable process model. We found process models are also responsible for defect count, defect severity and software change. Experiments on the data sets from 37 different development teams of different countries show that the average recommendation accuracy of our method reaches up to 82.5%, which makes it potentially useful in practice. © 2016 Elsevier Inc. All rights reserved.</t>
  </si>
  <si>
    <t>Understanding cloud computing adoption issues: A Delphi study approach</t>
  </si>
  <si>
    <t>This research paper reports on a Delphi study focusing on the most important issues enterprises are confronted with when making cloud computing (CC) adoption decisions. We had 34 experts from different domain backgrounds participated in a Delphi panel. The panelists were IT and CC specialists representing a heterogeneous group of clients, providers and academics, divided into three subpanels. The Delphi procedure comprised three stages: brainstorming, narrowing down and ranking. The panelists identified 55 issues of concerns in the first stage, which were analyzed and grouped into 10 categories: security, strategy, legal and ethical, IT governance, migration, culture, business, awareness, availability and impact. The top 18 issues for each subpanel were ranked, and a moderate intrapanel consensus was obtained. Additionally, 16 follow-up interviews were conducted with the experts to get a deeper understanding of the issues and why certain issues were more significant than others. The findings indicate that security, strategy and legal and ethical issues are the most important. The discussion resulted in highlighting certain inhibitors and drivers for CC adoption into a framework. The paper is concluded with key recommendations with focus on change management, competence and maturity to inform decision-makers in CC adoption decisions. © 2016 Elsevier Inc. All rights reserved.</t>
  </si>
  <si>
    <t>A new framework for implementing identity-based cryptosystems</t>
  </si>
  <si>
    <t>Identity-Based Encryption (IBE) suffers from the problem of trust in the Private Key Generator (PKG), which translates into the ability of the PKG to produce and distribute multiple private keys or multiple copies of a single key without knowledge of the genuine user. This problem makes the deployment of these systems limited to areas where trust in the PKG must have a high level. Many works addressed this problem and proposed a wide range of key generation protocols which grew from simple protocols run between user and PKG to complex and interactive protocols involving distributed computations. However, the implementation of such complex protocols requires much programming efforts and the few existing tools and libraries deal with special case protocols. In this paper, we present the first complete, efficient and modular framework, composed of a set of libraries, which brings together the most known techniques of private-key generation for identity-based cryptosystems. Our framework aims at providing robust tools designed in a modular and reusable manner to allow developers to implement the latest results coming from theoretical cryptography. © 2016 Elsevier Inc. All rights reserved.</t>
  </si>
  <si>
    <t>Conceptual model of working space for Agile (Scrum) project team</t>
  </si>
  <si>
    <t>IT project management according to the Agile principles will be less effective if the space where the teams work is not arranged properly. In this paper, a model of office space arrangement for the needs of teams using the Agile methodology is proposed. The main aim of the model is to support Scrum Teams in carrying out project tasks in a more efficient and effective way. The conceptual model is based on requirements that should be fulfilled by offices destined to have Agile (Scrum) working teams and can be adopted in any organization. The model has been implemented and validated. © 2016 Elsevier Inc. All rights reserved.</t>
  </si>
  <si>
    <t>Collision detection and resolution of hazard prevention actions in safety critical systems</t>
  </si>
  <si>
    <t>The importance of safety-critical systems can never be overemphasized, as we have witnessed how devastating the accidents were with the recent nuclear power plant explosions and also with airplane and spaceship crashes. To ensure the safety of such systems, system engineers should consider how to prevent system hazards during the design phase of system development. Although existing techniques, such as event tree analysis and cause-consequence analysis, suggest various ways of hazard prevention for safety-critical systems, they per se do not deal with situations where two distinct actions of two separate safety devices can fail to prevent the very hazard they are supposed to prevent, since they collide, or conflict, with each other. In this paper, we propose a technique for identifying and analyzing the colliding actions of safety devices, using fault prevention tree and resource map. We also propose the use of a mediator for coordinating the actions that otherwise would lead to a collision. Through an empirical study, we demonstrate that this technique can help design (more) robust systems that can prevent hazards, while meeting the software safety requirements in practical system development. © 2016 Elsevier Inc. All rights reserved.</t>
  </si>
  <si>
    <t>Open source FreeRTOS as a case study in real-time operating system evolution</t>
  </si>
  <si>
    <t>This paper studies the evolution of a real-time operating system, the open source FreeRTOS. We focus on the changes in real-time performance and behaviour over the last ten years. Six major release versions are benchmarked, presenting quantitative and qualitative development trends. We also use the available source code to discover the reasons for the changes. By analysing the results, we draw some conclusions related to this RTOS's evolution which can be useful for the FreeRTOS group, other RTOS developments, and also RTOS users. © 2016 Elsevier Inc. All rights reserved.</t>
  </si>
  <si>
    <t>LCBM: A fast and lightweight collaborative filtering algorithm for binary ratings</t>
  </si>
  <si>
    <t>In the last ten years, recommendation systems evolved from novelties to powerful business tools, deeply changing the internet industry. Collaborative Filtering (CF) represents a widely adopted strategy today to build recommendation engines. The most advanced CF techniques (i.e. those based on matrix factorization) provide high quality results, but may incur prohibitive computational costs when applied to very large data sets. In this paper we present Linear Classifier of Beta distributions Means (LCBM), a novel collaborative filtering algorithm for binary ratings that is (i) inherently parallelizable (ii) provides results whose quality is on-par with state-of-the-art solutions (iii) at a fraction of the computational cost. These characteristics allow LCBM to efficiently handle large instances of the collaborative filtering problem on a single machine in short timeframes. © 2016 Published by Elsevier Inc.</t>
  </si>
  <si>
    <t>Missing data techniques in analogy-based software development effort estimation</t>
  </si>
  <si>
    <t>Missing Data (MD) is a widespread problem that can affect the ability to use data to construct effective software development effort prediction systems. This paper investigates the use of missing data (MD) techniques with two analogy-based software development effort estimation techniques: Classical Analogy and Fuzzy Analogy. More specifically, we analyze the predictive performance of these two analogy-based techniques when using toleration, deletion or k-nearest neighbors (KNN) imputation techniques. A total of 1512 experiments were conducted involving seven data sets, three MD techniques (toleration, deletion and KNN imputation), three missingness mechanisms (MCAR: missing completely at random, MAR: missing at random, NIM: non-ignorable missing), and MD percentages from 10 percent to 90 percent. The results suggest that Fuzzy Analogy generates more accurate estimates in terms of the Standardized Accuracy measure (SA) than Classical Analogy regardless of the MD technique, the data set used, the missingness mechanism or the MD percentage. Moreover, this study found that the use of KNN imputation, rather than toleration or deletion, may improve the prediction accuracy of both analogy-based techniques. However, toleration, deletion and KNN imputation are affected by the missingness mechanism and the MD percentage, both of which have a strong negative impact upon effort prediction accuracy. © 2016 Elsevier Inc. All rights reserved.</t>
  </si>
  <si>
    <t>Automated design of multi-layered web information systems</t>
  </si>
  <si>
    <t>In the development of web information systems, design tasks are commonly used in approaches for Model-Driven Web Engineering (MDWE) to represent models. To generate fully implemented prototypes, these models require a rich representation of the semantics for actions (e.g., database persistence operations). In the development of some use case scenarios for the multi-layered development of web information systems, these design tasks may consume weeks of work even for experienced designers. The literature pointed out that the impossibility for executing a software project with short iterations hampers the adoption of some approaches for design in some contexts, such as start-up companies. A possible solution to introduce design tasks in short iterations is the use of automated design techniques, which assist the production of models by means of transformation tasks and refinements. This paper details our methodology for MDWE, which is supported by automated design techniques strictly associated with use case patterns of type CRUD. The novelty relies on iterations that are possible for execution with short time-scales. This is a benefit from automated design techniques not observed in MDWE approaches based on manual design tasks. We also report on previous experiences and address open questions relevant for the theory and practice of MDWE. © 2016 Elsevier Inc. All rights reserved.</t>
  </si>
  <si>
    <t>Comparing reuse practices in two large software-producing companies</t>
  </si>
  <si>
    <t>Context Reuse can improve productivity and maintainability in software development. Research has proposed a wide range of methods and techniques. Are these successfully adopted in practice? Objective We propose a preliminary answer by integrating two in-depth empirical studies on software reuse at two large software-producing companies. Method We compare and interpret the study results with a focus on reuse practices, effects, and context. Results Both companies perform pragmatic reuse of code produced within the company, not leveraging other available artefacts. Reusable entities are retrieved from a central repository, if present. Otherwise, direct communication with trusted colleagues is crucial for access. Reuse processes remain implicit and reflect the development style. In a homogeneous infrastructure-supported context, participants strongly agreed on higher development pace and less maintenance effort as reuse benefits. In a heterogeneous context with fragmented infrastructure, these benefits did not materialize. Neither case reports statistically significant evidence of negative side effects of reuse nor inhibitors. In both cases, a lack of reuse led to duplicate implementations. Conclusion Technological advances have improved the way reuse concepts can be applied in practice. Homogeneity in development process and tool support seem necessary preconditions. Developing and adopting adequate reuse strategies in heterogeneous contexts remains challenging. © 2016 Elsevier Inc. All rights reserved.</t>
  </si>
  <si>
    <t>AspectJ code analysis and verification with GASR</t>
  </si>
  <si>
    <t>Aspect-oriented programming languages extend existing languages with new features for supporting modularization of crosscutting concerns. These features however make existing source code analysis tools unable to reason over this code. Consequently, all code analysis efforts of aspect-oriented code that we are aware of have either built limited analysis tools or were performed manually. Given the significant complexity of building them or manual analysis, a lot of duplication of effort could have been avoided by using a general-purpose tool. To address this, in this paper we present Gasr: a source code analysis tool that reasons over AspectJ source code, which may contain metadata in the form of annotations. GASR provides multiple kinds of analyses that are general enough such that they are reusable, tailorable and can reason over annotations. We demonstrate the use of GASR in two ways: we first automate the recognition of previously identified aspectual source code assumptions. Second, we turn implicit assumptions into explicit assumptions through annotations and automate their verification. In both uses GASR performs detection and verification of aspect assumptions on two well-known case studies that were manually investigated in earlier work. GASR finds already known aspect assumptions and adds instances that had been previously overlooked. © 2016 Elsevier Inc. All rights reserved.</t>
  </si>
  <si>
    <t>Software outsourcing partnership model: An evaluation framework for vendor organizations</t>
  </si>
  <si>
    <t>Software Outsourcing Partnership (SOP) is a new software development paradigm for developing high quality software products. A SOP is different to ordinary software development outsourcing (SDO) relationship. SOP is the enhanced form of conventional outsourcing relationship. The objective of this research paper is to develop a software outsourcing partnership model (SOPM) to identify and analyze factors that are important for vendors in conversion of their existing outsourcing relationship to partnership. We have performed a systematic literature review (SLR) process for the identification of critical success factors (CSFs) from a sample of 111 articles. Further we have categorized the identified CSFs into five partnership levels based on Capability Maturity Model Integration (CMMI) and Software Outsourcing Vendors' Readiness Model (SOVRM). To validate the SLR findings and to find practices for the identified CSFs a questionnaire survey was conducted in the outsourcing industry in which 35 experts, from 8 different countries participated. Two case studies were conducted for evaluation of the SOPM. In this paper our newly developed model, SOPM, has been presented in detail. SOPM has been built with the intent to assist SDO vendor organizations in measuring their capabilities for successful conversion of their contractual outsourcing relationship to outsourcing partnership. © 2016 Elsevier Inc. All rights reserved.</t>
  </si>
  <si>
    <t>Hyper-heuristic approach for multi-objective software module clustering</t>
  </si>
  <si>
    <t>In the software maintenance phase of software development life cycle, one of the main concerns of software engineers is to group the modules into clusters with maximum cohesion and minimum coupling. To analyze the efficacy of Multi-objective Hyper-heuristic Evolutionary Algorithm (MHypEA) in solving real-world clustering problems and to compare the results with the reported results in the literature for single as well as multi-objective formulations of the problem and also to present a CASE tool that assists software engineers in software module clustering process. The paper reports on empirical evaluation of the performance of MHypEA with the reported results in the literature. The comparison is mainly based on two factors - quality of the obtained solutions and the computational effort. On all the attempted problems, MHypEA reported good results in comparison to all the studies that were reported on multi-objective formulation of the problem, with a computational effort of nearly one-twentieth of the computational effort required by the other multi-objective algorithms. The hyper-heuristic approach is able to produce high quality clustered systems with less computational effort. © 2016 Elsevier Inc. All rights reserved.</t>
  </si>
  <si>
    <t>Towards better help desk planning: Predicting incidents and required effort</t>
  </si>
  <si>
    <t>In this case study, a cost model for help desk operations is developed. The cost model relates predicted incidents to labor costs. Since incident estimation for hundreds of products is time-consuming, we use cluster analysis to group similarly behaving products in clusters, for which we then estimate incidents based on the representative product in the cluster. Incidents are predicted using software reliability growth models. The cost to resolve the incidents is predicted using historical labor data for the resolution of incidents. Cluster analysis is used to group products with similar help desk incident characteristics. We use Principal Components Analysis to determine one product per cluster for the prediction of incidents for all members of the cluster, so as to reduce estimation cost. We were able to predict incidents for a cluster based on this product alone and do so successfully for all clusters with accuracy comparable to making predictions for each product in the portfolio. Linear regression is used with cost data for the resolution of incidents to relate incident predictions to help desk labor costs. The cost model is then validated by successfully demonstrating cost prediction accuracy for one month prediction intervals over a 22 month period. © 2016 Elsevier Inc. All rights reserved.</t>
  </si>
  <si>
    <t>Efficient data dissemination in cooperative multi-RSU Vehicular Ad Hoc Networks (VANETs)</t>
  </si>
  <si>
    <t>Many safety and non-safety related applications have been envisioned in VANETs. However, efficient data dissemination considering the mobility of vehicle is must for the success of these applications. Although the Road Side Unit (RSU) is a stationary unit, both RSU and vehicle have limited transmission range that restricts to shorter connection time. This endures a higher request drop rate especially at the overloaded RSUs. A cooperative load balancing (CLB) among the RSUs to use their residual bandwidth can be an effective solution to reduce the request drop rate. In this paper, we investigate that considering the remaining delay tolerance of submitted requests and the knowledge of fixed road layout, the performance of the cooperative load balancing system can be further improved significantly. We show that this performance gain comes from serving the requests based on the urgency and the efficient load balancing among the junction-RSUs and edge-RSUs. Based on the observations, we propose an Enhanced CLB (ECLB) approach in this paper. To demonstrate the efficiency of the ECLB approach a number of well-known scheduling algorithms are integrated and an extensive simulation experiments are conducted in the vehicular communication environment that supports the superiority of ECLB over the existing approaches. © 2016 Elsevier Inc. All rights reserved.</t>
  </si>
  <si>
    <t>DSS from an RE Perspective: A systematic mapping</t>
  </si>
  <si>
    <t>Decision support systems (DSS) provide a unified analytical view of business data to better support decision-making processes. Such systems have shown a high level of user satisfaction and return on investment. However, several surveys stress the high failure rate of DSS projects. This problem results from setting the wrong requirements by approaching DSS in the same way as operational systems, whereas a specific approach is needed. Although this is well-known, there is still a surprising gap on how to address requirements engineering (RE) for DSS. To overcome this problem, we conducted a systematic mapping study to identify and classify the literature on DSS from an RE perspective. Twenty-seven primary studies that addressed the main stages of RE were selected, mapped, and classified into 39 models, 27 techniques, and 54 items of guidance. We have also identified a gap in the literature on how to design the DSS main constructs (typically, the data warehouse and data flows) in a methodological manner from the business needs. We believe this study will help practitioners better address the RE stages of DSS projects. © 2016 Elsevier Inc. All rights reserved.</t>
  </si>
  <si>
    <t>ProMARTES: Accurate network and computation delay prediction for component-based distributed systems</t>
  </si>
  <si>
    <t>This paper proposes a cycle-accurate performance analysis method for real-time component-based distributed systems (CB-RTDS). The method involves the following phases: (a) profiling SW components at cycle execution level and modeling the obtained performance measurements in MARTE-compatible component resource models, (b) guided composition of the system architecture from available SW and HW components, (c) automated generation of a system model, specifying both computation and network loads, and (d) performance analysis (scheduling, simulation and network analysis) of the composed system model. The method is demonstrated for a real-world case study of 3 autonomously navigating robots with advanced sensing capabilities. The case study is challenging because of the SW/HW mapping, real-time requirements and data synchronization among multiple nodes. This case-study proved that, thanks to the adopted low-level performance metrics, we are able to obtain accurate performance predictions of both computation and network delays. Moreover, the combination of analytical and simulation analysis methods enables the computation of both the guaranteed Worst Case Execution Time (WCET) and the detailed execution time-line data for real-time tasks. As a result, the analysis yields the identification of an optimal architecture, with respect to real-time deadlines, robustness and system costs. The paper main contributions are the cycle-accurate performance analysis workflow and supportive open-source ProMARTES tool-chain, both incorporating a network prediction model in all the performance analysis phases. © 2016 Elsevier Inc. All rights reserved.</t>
  </si>
  <si>
    <t>An approach to estimation of degree of customization for ERP projects using prioritized requirements</t>
  </si>
  <si>
    <t>Customization in ERP projects is a risky, but unavoidable undertaking that companies need to initiate in order to achieve alignment between their acquired ERP solution and their organizational goals and business processes. Conscious about the risks, many companies commit to leveraging the off-the-shelf built-in functionality in their chosen ERP package, keeping customization at a minimum level so that it does not jeopardize the project or the future projects that would build upon it. However, many organizations experience that once the project team enters the stage of implementing the solution, requests for customization increase in volume and diversity. Managing properly the process of customization gets increasingly harder. This paper addresses the problem of estimating the degree of customization at an early stage of ERP implementation. This will support customization decision makers in making value and cost trade-offs when approving requests for customization. We propose a solution approach in which customization requirements are reasoned in quantitative terms. Our approach uses client-prioritized requirements for the estimation of degree of customization during the ERP implementation. A case study is used to illustrate the application of the proposed approach. We also discuss the strengths and limitations of our approach as well as its implications for research and practice. © 2016 Elsevier Inc. All rights reserved.</t>
  </si>
  <si>
    <t>Unveiling parallelization opportunities in sequential programs</t>
  </si>
  <si>
    <t>The stagnation of single-core performance leaves application developers with software parallelism as the only option to further benefit from Moore's Law. However, in view of the complexity of writing parallel programs, the parallelization of myriads of sequential legacy programs presents a serious economic challenge. A key task in this process is the identification of suitable parallelization targets in the source code. In this paper, we present an approach to automatically identify potential parallelism in sequential programs of realistic size. In comparison to earlier approaches, our work combines a unique set of features that make it superior in terms of functionality: It not only (i) detects available parallelism with high accuracy but also (ii) identifies the parts of the code that can run in parallel - even if they are spread widely across the code, (iii) ranks parallelization opportunities according to the speedup expected for the entire program, while (iv) maintaining competitive overhead both in terms of time and memory. © 2016 Elsevier Inc. All rights reserved.</t>
  </si>
  <si>
    <t>Performance analysis of contending customer equipment in wireless networks</t>
  </si>
  <si>
    <t>Initial ranging is the primary and important process in wireless networks for the customer premise equipments (CPEs) to access the network and establish their connections with the base station. Contention may occur during the initial ranging process. To avoid contention, the mandatory solution defined in the standards is based on a truncated binary exponential random backoff (TBERB) algorithm with a fixed initial contention window size. However, the TBERB algorithm does not take into account the possibility that the number of contended CPEs may change dynamically over time, leading to a dynamically changing collision probability. To the best of our knowledge, this is the first attempt to address this issue. There are three major contributions presented in this paper. First, a comprehensive analysis of initial ranging mechanisms in wireless networks is provided and initial ranging request success probability is derived based on number of contending CPEs and the initial contention window size. Second, the average ranging success delay is derived for the maximum backoff stages. It is found that the collision probability is highly dependent on the size of the initial contention window and the number of contending CPEs. To achieve the higher success probability or to reduce the collision probability among CPEs, the BS needs to adjust the initial contention window size. To keep the collision probability at a specific value for the particular number of contending CPEs, it is necessary for the BS to schedule the required size of the initial contention window to facilitate the maximum number of CPEs to establish their connections with reasonable delay. In our third contribution, the initial window size is optimized to provide the least upper bound that meets the collision probability constraint for a particular number of contending CPEs. The numerical results validate our analysis. © 2016 Elsevier Inc. All rights reserved.</t>
  </si>
  <si>
    <t>Node/Proxy portability: Designing for the two lives of your next WSAN middleware</t>
  </si>
  <si>
    <t>Middleware for wireless sensor and actuator networks (WSANs) provides powerful programming abstractions which simplify application development. While it is highly desirable to reuse WSAN middleware across a wide range of hardware platforms, in practice, complex middleware may not fit in nodes with limited resources. As one possible solution, we propose the so-called proxy approach: the middleware is ported on a general purpose computer, from where the sensors and actuators of the resource-constrained nodes are accessed remotely yet in a way that is transparent to the application, which runs unmodified, as if it resided on the physical nodes. We provide design guidelines and a middleware transformation process for implementing the proxy approach in a structured way. We also present a concrete implementation of the proxy approach for our own middleware, along with a performance evaluation of the proxy software environment in a wired testbed with almost 200 sensor nodes. © 2016 Elsevier Inc. All rights reserved.</t>
  </si>
  <si>
    <t>Predicting software reliability via completely monotone nonparametric estimator with grouped data</t>
  </si>
  <si>
    <t>Nonparametric software reliability analysis is a challenging issue to predict software reliability under incomplete knowledge on software fault-detection time distribution, because the underlying stochastic model is a function of only software fault data and is not predictable in principle for unknown patterns in future long term. Sofer and Miller (1991) develop a unique approach based on a completely monotone nonparametric estimator, but just focus on the fault-detection time data. However, such data sets are seldom available in practice, and their approach is not applicable to many actual software development processes. In this paper, we revisit the seminal completely monotone estimator by Sofer and Miller (1991) to use in the major case with grouped data, and develop both estimation and prediction methods of software fault count. We investigate the potential performance of our distribution-free method with thirteen actual software development project data, and compare it with the existing parametric models known as nonhomogeneous Poisson process-based software reliability models. © 2016 Elsevier Inc. All rights reserved.</t>
  </si>
  <si>
    <t>A systematic mapping study of mobile application testing techniques</t>
  </si>
  <si>
    <t>The importance of mobile application specific testing techniques and methods has been attracting much attention of software engineers over the past few years. This is due to the fact that mobile applications are different than traditional web and desktop applications, and more and more they are moving to being used in critical domains. Mobile applications require a different approach to application quality and dependability and require an effective testing approach to build high quality and more reliable software. We performed a systematic mapping study to categorize and to structure the research evidence that has been published in the area of mobile application testing techniques and challenges that they have reported. Seventy nine (79) empirical studies are mapped to a classification schema. Several research gaps are identified and specific key testing issues for practitioners are identified: there is a need for eliciting testing requirements early during development process; the need to conduct research in real-world development environments; specific testing techniques targeting application life-cycle conformance and mobile services testing; and comparative studies for security and usability testing. © 2016 Elsevier Inc. All rights reserved.</t>
  </si>
  <si>
    <t>An approach to modeling and developing teleo-reactive systems considering timing constraints</t>
  </si>
  <si>
    <t>Context TeleoR is an extension and implementation of teleo-reactive (TR) language for defining the behavior of reactive systems when the consideration of timing constraints is a matter of interest. Objective This paper analyzes how to consider real-time constraints when a TR approach is followed from modeling to implementation. Method After carrying out a study of the type of timing constraints from the TR perspective, the possibility of using TeleoR for incorporating such constraints was considered. Some extensions on TRiStar notation were then made to represent temporal requirements. A drone-based case study was carried out to demonstrate the usefulness of this approach. Finally, a survey was conducted to validate the approach. Results TeleoR can, to a great extent, support the kind of real-time constraints required for developing real-time systems, offering a direct solution to five of the eight temporal requirements identified, which can be implemented using the basic features of the language. Conclusions Considering real-time requirements should be part of the specification of reactive systems implemented when using the TR approach and should be supported by the implementation platform. In this regard, TeleoR offers reasonable possibilities that should be extended by taking into account the limitations identified here. © 2016 Elsevier Inc. All rights reserved.</t>
  </si>
  <si>
    <t>From benchmarks to real apps: Exploring the energy impacts of performance-directed changes</t>
  </si>
  <si>
    <t>Battery life is an increasing concern for mobile devices. Recent studies have provided initial evidence that applying performance tips is an effective mechanism for decreasing energy usage. However, the generalizability of such studies to real applications is unclear. We aim to provide deeper insights into whether mobile application developers can effectively reduce the energy consumption of their applications by applying performance tips. We conducted an empirical study to investigate the energy impacts of applying four commonly suggested performance tips to eight real Android applications. Considered performance tips are unlikely to impact energy usage in a statistically significant manner and, even when the impacts are statistically significant, the change in battery life is around 1%. Mobile application developers cannot expect to improve the energy usage of their applications as a by product of performance improvements. Tools and techniques that specifically target energy usage are necessary for significant improvements. © 2016 Elsevier Inc. All rights reserved.</t>
  </si>
  <si>
    <t>Quantitatively measuring a large-scale agile transformation</t>
  </si>
  <si>
    <t>Context: Agile software development continues to grow in popularity and is being adopted by more and more organizations. However, there is a need for empirical evidence on the impact, benefits and drawbacks of an agile transformation in an organization since the cost for such a transformation in terms of money, disrupted working routines and quality of development can become considerable. Currently, such evidence exists in the form of success stores and case studies, mostly of qualitative nature. Objective: Provide a metrics model to quantitatively measure the impact of an agile transformation in a software development organization. Method: The metrics model was elicited with the use of the Goal Question Metric approach. Results: A quantitative metrics model containing eight rigorously described metrics is presented and followed by its application to evaluate an agile and lean transformation in a large international telecommunication organization with 350 employees in two sites. Conclusions: The metrics model was sensitive to the changes that occurred in the organization and revealed significant improvements in six of the eight metrics and a deterioration in one of the metrics. © 2016 Elsevier Inc. All rights reserved.</t>
  </si>
  <si>
    <t>What situational information would help developers when using a graphical code recommender?</t>
  </si>
  <si>
    <t>Developers spend a significant amount of time trying to understand code bases. To aid developers' comprehension of code, researchers have developed software visualization tools. However, the uses of these tools in situ have rarely been investigated. To make matters worse, as studies have revealed, developers seldom use diagramming tools, making such investigations a challenge. To determine the possible uses of such tools in real practice, we conduct a diary study in which eleven developers in real-world developments use a novel visualization tool (a graphical code recommender) for one month. In the study, we ask what information and features the visualization and diagramming tools should provide to aid developers' work according to their situations. The study reveals the situations in which developers would use such visualization and diagramming tools and also the concrete requirements for such tools that would make them useful. © 2016 Elsevier Inc. All rights reserved .</t>
  </si>
  <si>
    <t>Unit effects in software project effort estimation: Work-hours gives lower effort estimates than workdays</t>
  </si>
  <si>
    <t>Software development effort estimates are typically expert judgment-based and too low to reflect the actual use of effort. Our goal is to understand how the choice of effort unit affects expert judgement-based effort estimates, and to use this knowledge to increase the realism of effort estimates. We conducted two experiments where the software professionals were randomly instructed to estimate the effort of the same projects in work-hours or in workdays. In both experiment, the software professionals estimating in work-hours had much lower estimates (on average 33%-59% lower) than those estimating in workdays. We argue that the unitosity effect - i.e., that we tend to infer information about the quantity from the choice of unit - is the main explanation for the large difference in effort estimates. A practical implication of the unit effect is that, in contexts where there is a tendency toward effort under estimation, the instruction to estimate in higher granularity effort units, such as workdays instead of work-hours, is likely to lead to more realistic effort estimates. © 2016 Elsevier Inc. All rights reserved.</t>
  </si>
  <si>
    <t>Multi-level agile project management challenges: A self-organizing team perspective</t>
  </si>
  <si>
    <t>Agile software development advocates self-organizing teams that display high levels of autonomy. Self-organizing agile teams are meant to share project management activities such as estimation, planning, and requirements elicitation with managers and customers. While prior literature has explored some individual management-related issues, little is known about how the high involvement of self-organizing agile teams influences everyday project management activities. Through a Grounded Theory study involving 21 agile practitioners across six software companies implementing scrum and XP, we identified a set of eight project management challenges as experienced by and as a result of self-organizing agile teams at multiple levels. These include delayed/changing requirements and eliciting senior management sponsorship at the project level; achieving cross-functionality and effective estimations at the team level; asserting autonomy and self-assignment at the individual level, and lack of acceptance criteria and dependencies at the task level. A mapping between the emergent challenges and standard project management activities is also presented. The article also shares practical implications and guidelines for agile teams, their managers, and customers for overcoming some of these challenges. © 2016 Elsevier Inc. All rights reserved.</t>
  </si>
  <si>
    <t>Mining trends and patterns of software vulnerabilities</t>
  </si>
  <si>
    <t>Zero-day vulnerabilities continue to be a threat as they are unknown to vendors; when attacks occur, vendors have zero days to provide remedies. New techniques for the detection of zero-day vulnerabilities on software systems are being developed but they have their own limitations; e.g., anomaly detection techniques are prone to false alarms. To better protect software systems, it is also important to understand the relationship between vulnerabilities and their patterns over a period of time. The mining of trends and patterns of vulnerabilities is useful because it can help software vendors prepare solutions ahead of time for vulnerabilities that may occur in a software application. In this paper, we investigate the use of historical patterns of vulnerabilities in order to predict future vulnerabilities in software applications. In addition, we examine whether the trends of vulnerabilities in software applications have any significant meaning or not. We use the National Vulnerability Database (NVD) as the main resource of vulnerabilities in software applications. We mine vulnerabilities of the last six years from 2009 to 2014 from NVD. Our results show that sequences of the same vulnerabilities (e.g., buffer errors) may occur 150 times in a software product. Our results also depict that the number of SQL injection vulnerabilities have decreased in the last six years while cryptographic vulnerabilities have seen an important increase. However, we have not found any statistical significance in the trends of the occurrence of vulnerabilities over time. The most interesting finding is that the sequential patterns of vulnerability events follow a first order Markov property; that is, we can predict the next vulnerability by using only the previous vulnerability with a recall of approximately 80% and precision of around 90%. © 2016 Elsevier Inc. All rights reserved.</t>
  </si>
  <si>
    <t>Analyzing defect inflow distribution and applying Bayesian inference method for software defect prediction in large software projects</t>
  </si>
  <si>
    <t>Tracking and predicting quality and reliability is a major challenge in large and distributed software development projects. A number of standard distributions have been successfully used in reliability engineering theory and practice, common among these for modeling software defect inflow being exponential, Weibull, beta and Non-Homogeneous Poisson Process (NHPP). Although standard distribution models have been recognized in reliability engineering practice, their ability to fit defect data from proprietary and OSS software projects is not well understood. Lack of knowledge about underlying defect inflow distribution also leads to difficulty in applying Bayesian based inference methods for software defect prediction. In this paper we explore the defect inflow distribution of total of fourteen large software projects/release from two industrial domain and open source community. We evaluate six standard distributions for their ability to fit the defect inflow data and also assess which information criterion is practical for selecting the distribution with best fit. Our results show that beta distribution provides the best fit to the defect inflow data for all industrial projects as well as majority of OSS projects studied. In the paper we also evaluate how information about defect inflow distribution from historical projects is applied for modeling the prior beliefs/experience in Bayesian analysis which is useful for making software defect predictions early during the software project lifecycle. ©2016 Elsevier Inc. All rights reserved.</t>
  </si>
  <si>
    <t>Grounded requirements engineering: An approach to use case driven requirements engineering</t>
  </si>
  <si>
    <t>Requirements engineering produces specifications of the needs or conditions to meet for a software product. These specifications may be vague and ungrounded, i.e. the relation of the requirements to the observations they are derived from may be unclear or not documented. Furthermore, stakeholders may be influenced by solutions of existing software without knowing if these actually suit the software to be developed. To cope with the above issues, it is important to understand the complete task, before designing a software system to support the task. Thus, we developed a method called Grounded Requirements Engineering (GRE) that leverages the Grounded Theory method to observe and analyze processes and user activities in the real world. GRE is an iterative process consisting of two steps. First, Grounded Theory methods are used to analyze user experiments or interviews. Second, the resulting abstract descriptions of the user behavior are transferred into use cases. GRE produces comprehensible and grounded requirements for the software system to be built, i.e. the requirements are traceable back to their origins. In this paper, we provide an elaborate description of the GRE method and illustrate it by applying it to derive requirements for an interactive software tool for model merging. The development of this tool both served as a basis for the design of GRE as well as to test it. © 2015 Elsevier Inc.</t>
  </si>
  <si>
    <t>Empirical evaluation of two best practices for energy-efficient software development</t>
  </si>
  <si>
    <t>Background. Energy efficiency is an increasingly important property of software. A large number of empirical studies have been conducted on the topic. However, current state-of-the-Art does not provide empirically-validated guidelines for developing energy-efficient software. Aim. This study aims at assessing the impact, in terms of energy savings, of best practices for achieving software energy efficiency, elicited from previous work. By doing so, it identifies which resources are affected by the practices and the possible trade-offs with energy consumption. Method. We performed an empirical experiment in a controlled environment, where we applied two different Green Software practices to two software applications, namely query optimization in MySQL Server and usage of "sleep" instruction in the Apache web server. We then performed a comparison of the energy consumption at system-level and at resource-level, before and after applying the practice. Results. Our results show that both practices are effective in improving software energy efficiency, reducing consumption up to 25%. We observe that after applying the practices, resource usage is more energy-proportional i.e., increasing CPU usage increases energy consumption in an almost linear way. We also provide our reflections on empirical experimentation in software energy efficiency. Conclusions. Our contribution shows that significant improvements in software energy efficiency can be gained by applying best practices during design and development. Future work will be devoted to further validate best practices, and to improve their reusability. © 2016 Elsevier Inc. All rights reserved.</t>
  </si>
  <si>
    <t>Towards more accurate severity prediction and fixer recommendation of software bugs</t>
  </si>
  <si>
    <t>Due to the unavoidable bugs appearing in the most of the software systems, bug resolution has become one of the most important activities in software maintenance. For large-scale software programs, developers usually depend on bug reports to fix the given bugs. When a new bug is reported, a triager has to complete two important tasks that include severity identification and fixer assignment. The purpose of severity identification is to decide how quickly the bug report should be addressed while fixer assignment means that the new bug needs to be assigned to an appropriate developer for fixing. However, a large number of bug reports submitted every day increase triagers' workload, thus leading to the reduction in the accuracy of severity identification and fixer assignment. Therefore it is necessary to develop an automatic approach to perform severity prediction and fixer recommendation instead of manual work. This article proposes a more accurate approach to accomplish the goal. We firstly utilize modified REP algorithm (i.e., REPtopic) and K-Nearest Neighbor (KNN) classification to search the historical bug reports that are similar to a new bug. Next, we extract their features (e.g., assignees and similarity) to develop the severity prediction and fixer recommendation algorithms. Finally, by adopting the proposed algorithms, we achieve severity prediction and semi-automatic fixer recommendation on five popular open source projects, including GNU Compiler Collection (GCC), OpenOffice, Eclipse, NetBeans, and Mozilla. The results demonstrated that our method can improve the performance of severity prediction and fixer recommendation through comparison with the cutting-edge studies. © 2016 Elsevier Inc. All rights reserved.</t>
  </si>
  <si>
    <t>GPU-SAM: Leveraging multi-GPU split-and-merge execution for system-wide real-time support</t>
  </si>
  <si>
    <t>Multi-GPUs appear as an attractive platform to speed up data-parallel GPGPU computation. The idea of split-and-merge execution has been introduced to accelerate the parallelism of multiple GPUs even further. However, it has not been explored before how to exploit such an idea for real-time multi-GPU systems properly. This paper presents an open-source real-time multi-GPU scheduling framework, called GPU-SAM, that transparently splits each GPGPU application into smaller computation units and executes them in parallel across multiple GPUs, aiming to satisfy real-time constraints. Multi-GPU split-and-merge execution offers the potential for reducing an overall execution time but at the same time brings various different influences on the schedulability of individual applications. Thereby, we analyze the benefit and cost of split-and-merge execution on multiple GPUs and derive schedulability analysis capturing seemingly conflicting influences. We also propose a GPU parallelism assignment policy that determines the multi-GPU mode of each application from the perspective of system-wide schedulability. Our experiment results show that GPU-SAM is able to improve schedulability in real-time multi-GPU systems by relaxing the restriction of launching a kernel on a single GPU only and choosing better multi-GPU execution modes. © 2016 Elsevier Inc. All rights reserved.</t>
  </si>
  <si>
    <t>A comparative study of energy-aware scheduling algorithms for computational grids</t>
  </si>
  <si>
    <t>Recent advances in High Performance Computing (HPC) have required the attention of scientific community regarding aspects that do not concern only performance. In order to enhance computational capacity, modern parallel and distributed architectures are designed with more processing units, causing an increase in energy consumption. Currently, one of the most representative HPC platforms are computational grids, which are used in many scientific and academic projects. In this work, we propose four energy-aware scheduling algorithms to efficiently manage the energy consumption in computational grids, trying to mitigate performance loss. Our algorithms propose an efficient management of idle resources and a clever use of active ones. We have evaluated our algorithms using the SimGrid framework and an energy consumption estimation method we proposed for Bag-of-Tasks-type (BoT) applications. We compared our algorithms against five others developed to work with computational grids. In a set of experimental scenarios, our results show that by using our algorithms it is possible to achieve up to 75.90% of reduction in the energy consumption combined with 5.28% of performance loss compared with the best algorithm in performance. © 2016 Elsevier Inc. All rights reserved.</t>
  </si>
  <si>
    <t>Erratum: A General Theory of Software Engineering: Balancing Human, Social and Organizational Capitals (Journal of Systems and Software (2015) 109 (229-242) DOI: 10.1016/j.jss.2015.08.009)</t>
  </si>
  <si>
    <t>DISARM: A social distributed agent reputation model based on defeasible logic</t>
  </si>
  <si>
    <t>Agents act in open and thus risky environments with limited or no human intervention. Making the appropriate decision about who to trust in order to interact with is not only necessary but it is also a challenging process. To this end, trust and reputation models, based on interaction trust or witness reputation, have been proposed. Yet, they are often faced with skepticism since they usually presuppose the use of a centralized authority, the trustworthiness and robustness of which may be questioned. Distributed models, on the other hand, are more complex but they are more suitable for personalized estimations based on each agent's interests and preferences. Furthermore, distributed approaches allow the study of a really challenging aspect of multi-agent systems, that of social relations among agents. To this end, this article proposes DISARM, a novel distributed reputation model. DISARM treats Multi-agent Systems as social networks, enabling agents to establish and maintain relationships, limiting the disadvantages of the common distributed approaches. Additionally, it is based on defeasible logic, modeling the way intelligent agents, like humans, draw reasonable conclusions from incomplete and possibly conflicting (thus inconclusive) information. Finally, we provide an evaluation that illustrates the usability of the proposed model. © 2016 Elsevier Inc. All rights reserved.</t>
  </si>
  <si>
    <t>Engineering context-aware systems and applications: A survey</t>
  </si>
  <si>
    <t>Context-awareness is an essential component of systems developed in areas like Intelligent Environments, Pervasive &amp; Ubiquitous Computing and Ambient Intelligence. In these emerging fields, there is a need for computerized systems to have a higher understanding of the situations in which to provide services or functionalities, to adapt accordingly. The literature shows that researchers modify existing engineering methods in order to better fit the needs of context-aware computing. These efforts are typically disconnected from each other and generally focus on solving specific development issues. We encourage the creation of a more holistic and unified engineering process that is tailored for the demands of these systems. For this purpose, we study the state-of-the-art in the development of context-aware systems, focusing on: (A) Methodologies for developing context-aware systems, analyzing the reasons behind their lack of adoption and features that the community wish they can use; (B) Context-aware system engineering challenges and techniques applied during the most common development stages; (C) Context-aware systems conceptualization. © 2016 Elsevier Inc. All rights reserved.</t>
  </si>
  <si>
    <t>Virtualization-based Cognitive Radio Networks</t>
  </si>
  <si>
    <t>The emerging network virtualization technique is considered as a promising technology that enables the deployment of multiple virtual networks over a single physical network. These virtual networks are allowed to share the set of available resources in order to provide different services to their intended users. While several previous studies have focused on wired network virtualization, the field of wireless network virtualization is not well investigated. One of the promising wireless technologies is the Cognitive Radio (CR) technology that aims to handle the spectrum scarcity problem through efficient Dynamic Spectrum Access (DSA). In this paper, we propose to incorporate virtualization concepts into CR Networks (CRNs) to improve their performance. We start by explaining how the concept of multilayer hypervisors can be used within a CRN cell to manage its resources more efficiently by allowing the CR Base Station (BS) to delegate some of its management responsibilities to the CR users. By reducing the CRN users' reliance on the CRN BS, the amount of control messages can be decreased leading to reduced delay and improved throughput. Moreover, the proposed framework allows CRNs to better utilize its resources and support higher traffic loads which is in accordance with the recent technological advances that enable the Customer-Premises Equipments (CPEs) of potential CR users (such as smart phone users) to concurrently run multiple applications each generating its own traffic. We then show how our framework can be extended to handle multi-cell CRNs. Such an extension requires addressing the self-coexistence problem. To this end, we use a traffic load aware channel distribution algorithm. Through simulations, we show that our proposed framework can significantly enhance the CRN performance in terms of blocking probability and network throughput with different primary user level of activities. © 2016 Elsevier Inc. All rights reserved.</t>
  </si>
  <si>
    <t>Signal: An open-source cross-platform universal messaging system with feedback support</t>
  </si>
  <si>
    <t>This research addressed challenges of the cross-platform push messaging service where every modern device could send messages and receive feedback among a multitude of different receiving devices. The design and implementation of Signal- A universal cross-platform messaging system-was proposed as a solution. Signal provided both the messaging service middleware and application. It comprised a set of messaging languages for describing, querying and mapping message payloads as well as defining and customizing feedback. These languages were describable, human readable, and extensible, each of which came equipped with its own parser. The Signal architecture was designed for scalability by building extensible modules and applying scalable convenient tools, namely, RabbitMQ, Google-GSON and Quartz Scheduler. Its real-time schedulers were well-suited for a wide range of message payloads. It could deliver messages, practically, to all major messaging platforms with accessible APIs, HTML5-enabled WebSockets, and TCP-based applications. The research was validated via two case studies. The results showed ease of deployment through the unified Signal APIs while being able to attain a 100% reach to receivers with the best achievable performance of more than 1,300,000 basic notification payloads in a second. © 2016 Elsevier Inc. All rights reserved.</t>
  </si>
  <si>
    <t>Using traffic filtering rules and OpenFlow devices for transparent flow switching and automatic dynamic-circuit creation in hybrid networks</t>
  </si>
  <si>
    <t>Hybrid networks that offer both the traditional IP packet forwarding and a virtual dynamic circuit service are becoming widely available in many backbones. The benefits of this approach are well-known and some high-volume traffic applications, e.g., high-energy physics and astronomy, can obtain significant improvements by using circuits. However, end-users still depend on specific-purpose applications or the full assistance of network operators to connect their data sources and sinks to circuits. We present a general-purpose system that transparently connects end-users network infrastructure to both services of a hybrid network. By employing high-level filtering rules, similar to conventional IP packet filters, end-users can choose which part of their traffic must flow through circuits and which part must continue flowing through the traditional forwarding. These rules are applied to OpenFlow devices, which properly switch the flows between the forwarding services and automatically trigger the creation of a circuit as necessary. We have evaluated our system in the laboratory and in the backbone of the Brazilian NREN (RNP). The results illustrate the expected gains while using dynamic circuits and also validate the efficiency and robustness of our system. We also show the advantage of using our system in comparison with a traditional middleware for circuit creation. © 2016 Elsevier Inc. All rights reserved.</t>
  </si>
  <si>
    <t>Revisiting software ecosystems Research: A longitudinal literature study</t>
  </si>
  <si>
    <t>'Software ecosystems' is argued to first appear as a concept more than 10 years ago and software ecosystem research started to take off in 2010. We conduct a systematic literature study, based on the most extensive literature review in the field up to date, with two primarily aims: (a) to provide an updated overview of the field and (b) to document evolution in the field. In total, we analyze 231 papers from 2007 until 2014 and provide an overview of the research in software ecosystems. Our analysis reveals a field that is rapidly growing, both in volume and empirical focus, while becoming more mature. We identify signs of field maturity from the increase in: (i) the number of journal articles, (ii) the empirical models within the last two years, and (iii) the number of ecosystems studied. However, we note that the field is far from mature and identify a set of challenges that are preventing the field from evolving. We propose means for future research and the community to address them. Finally, our analysis shapes the view of the field having evolved outside the existing definitions of software ecosystems and thus propose the update of the definition of software ecosystems. © 2016 Elsevier Inc. All right sreserved.</t>
  </si>
  <si>
    <t>A reversible data transform algorithm using integer transform for privacy-preserving data mining</t>
  </si>
  <si>
    <t>In the cloud computing environment, since data owners worry about private information in their data being disclosed without permission, they try to retain the knowledge within the data, while applying privacy-preserving techniques to the data. In the past, a data perturbation approach was commonly used to modify the original data content, but it also results in data distortion, and hence leads to significant loss of knowledge within the data. To solve this problem, this study introduced the concept of reversible integer transformation in the image processing domain and developed a Reversible Data Transform (RDT) algorithm that can disrupt and restore data. In the RDT algorithm, using an adjustable weighting mechanism, the degree of data perturbation was adjusted to increase the flexibility of privacy-preserving. In addition, it allows the data to be embedded with a watermark, in order to identify whether the perturbed data has been tampered with. Experimental results show that, compared with the existing algorithms, RDT has better knowledge reservation and is better in terms of effectively reducing information loss and privacy disclosure risk. In addition, it has a high watermark payload. © 2016 Elsevier Inc. All rights reserved.</t>
  </si>
  <si>
    <t>Decision making in software architecture</t>
  </si>
  <si>
    <t>Traditionally, software architecture is seen as the result of the software architecture design process, the solution, usually represented by a set of components and connectors. Recently, the why of the solution, the set of design decisions made by the software architect, is complementing or even replacing the solution-oriented definition of software architecture. This in turn leads to the study of the process of making these decisions. We outline some research directions that may help us understand and improve the software architecture design process. © 2016 Elsevier Inc.</t>
  </si>
  <si>
    <t>Editorial of the special issue to celebrate the 35th anniversary of JSS</t>
  </si>
  <si>
    <t>Systematic scalability assessment for feature oriented multi-tenant services</t>
  </si>
  <si>
    <t>Recent software engineering paradigms such as software product lines, supporting development techniques like feature modeling, and cloud provisioning models such as platform and infrastructure as a service, allow for great flexibility during both software design and deployment, resulting in potentially large cost savings. However, all this flexibility comes with a catch: as the combinatorial complexity of optional design features and deployment variability increases, the difficulty of assessing system qualities such as scalability and quality of service increases too. And if the software itself is not scalable (for instance, because of a specific set of selected features), deploying additional service instances is a futile endeavor. Clearly there is a need to systematically measure the impact of feature selection on scalability, as the potential cost savings can be completely mitigated by the risk of having a system that is unable to meet service demand. In this work, we document our results on systematic load testing for automated quality of service and scalability analysis. The major contribution of our work is tool support and a methodology to analyze the scalability of these distributed, feature oriented multi-tenant software systems in a continuous integration process. We discuss our approach to select features for load testing such that a representative set of feature combinations is used to elicit valuable information on the performance impact and feature interactions. Additionally, we highlight how our methodology and framework for performance and scalability prediction differs from state-of-practice solutions. We take the viewpoint of both the tenant of the service and the service provider, and report on our experiences applying the approach to an industrial use case in the domain of electronic payments. We conclude that the integration of systematic scalability tests in a continuous integration process offers strong advantages to software developers and service providers, such as the ability to quantify the impact of new features in existing service compositions, and the early detection of hidden feature interactions that may negatively affect the overall performance of multi-tenant services. © 2015 Elsevier Inc. All rights reserved.</t>
  </si>
  <si>
    <t>10 years of software architecture knowledge management: Practice and future</t>
  </si>
  <si>
    <t>The importance of architectural knowledge (AK) management for software development has been highlighted over the past ten years, where a significant amount of research has been done. Since the first systems using design rationale in the seventies and eighties to the more modern approaches using AK for designing software architectures, a variety of models, approaches, and research tools have leveraged the interests of researchers and practitioners in AK management (AKM). Capturing, sharing, and using AK has many benefits for software designers and maintainers, but the cost to capture this relevant knowledge hampers a widespread use by software companies. However, as the improvements made over the last decade didn't boost a wider adoption of AKM approaches, there is a need to identify the successes and shortcomings of current AK approaches and know what industry needs from AK. Therefore, as researchers and promoters of many of the AK research tools in the early stages where AK became relevant for the software architecture community, and based on our experience and observations, we provide in this research an informal retrospective analysis of what has been done and the challenges and trends for a future research agenda to promote AK use in modern software development practices. © 2015 Elsevier Inc. All rights reserved.</t>
  </si>
  <si>
    <t>ROAR: A QoS-oriented modeling framework for automated cloud resource allocation and optimization</t>
  </si>
  <si>
    <t>Cloud computing offers a fast, easy and cost-effective way to configure and allocate computing resources for web applications, such as consoles for smart grid applications, medical records systems, and security management platforms. Although a diverse collection of cloud resources (e.g., servers) is available, choosing the most optimized and cost-effective set of cloud resources for a given web application and set of quality of service (QoS) goals is not a straightforward task. Optimizing cloud resource allocation is a critical task for offering web applications using a software as a service model in the cloud, where minimizing operational cost while ensuring QoS goals are met is critical to meeting customer demands and maximizing profit. Manual load testing with different sets of cloud resources, followed by comparison of test results to QoS goals is tedious and inaccurate due to the limitations of the load testing tools, challenges characterizing resource utilization, significant manual test orchestration effort, and challenges identifying resource bottlenecks. This paper introduces our work using a modeling framework - ROAR (Resource Optimization, Allocation and Recommendation System) to simplify, optimize, and automate cloud resource allocation decisions to meet QoS goals for web applications, including complex multi-tier application distributed in different server groups. ROAR uses a domain-specific language to describe the configuration of the web application, the APIs to benchmark and the expected QoS requirements (e.g., throughput and latency), and the resource optimization engine uses model-based analysis and code generation to automatically deploy and load test the application in multiple resource configurations in order to derive a cost-optimal resource configuration that meets the QoS goals. © 2015 Elsevier Inc. All rights reserved.</t>
  </si>
  <si>
    <t>Backwards reasoning for model transformations: Method and applications</t>
  </si>
  <si>
    <t>Model transformations are key elements of model driven engineering. Current challenges for transformation languages include improving usability (i.e., succinct means to express the transformation intent) and devising powerful analysis methods. In this paper, we show how backwards reasoning helps in both respects. The reasoning is based on a method that, given an OCL expression and a transformation rule, calculates a constraint that is satisfiable before the rule application if and only if the original OCL expression is satisfiable afterwards. With this method we can improve the usability of the rule execution process by automatically deriving suitable application conditions for a rule (or rule sequence) to guarantee that applying that rule does not break any integrity constraint (e.g. meta-model constraints). When combined with model finders, this method facilitates the validation, verification, testing and diagnosis of transformations, and we show several applications for both in-place and exogenous transformations. © 2015 Elsevier Inc. All rights reserved.</t>
  </si>
  <si>
    <t>METRIC: METamorphic Relation Identification based on the Category-choice framework</t>
  </si>
  <si>
    <t>Metamorphic testing is a promising technique for testing software systems when the oracle problem exists, and has been successfully applied to various application domains and paradigms. An important and essential task in metamorphic testing is the identification of metamorphic relations, which, due to the absence of a systematic and specification-based methodology, has often been done in an ad hoc manner - something which has hindered the applicability and effectiveness of metamorphic testing. To address this, a systematic methodology for identifying metamorphic relations based on the category-choice framework, called metric, is introduced in this paper. A tool implementing this methodology has been developed and examined in an experiment to determine the viability and effectiveness of metric, with the results of the experiment confirming that metric is both effective and efficient at identifying metamorphic relations. © 2015 Elsevier Inc. All rights reserved.</t>
  </si>
  <si>
    <t>An aesthetic QR code solution based on error correction mechanism</t>
  </si>
  <si>
    <t>QR code(Quick Response Code) is a popular two-dimensional matrix that randomly consists of black and white square modules. While the appearance of QR codes are often visually unpleasant, it leads to the increasing demand for the aesthetic QR codes. However, it may turn out to be unreadable if changes to the modules of the QR code are inadequate. Therefore, to resolve this conflict, we propose a method to generate an aesthetic QR code, which is based on the RS(Reed-Solomon) error correction mechanism in QR code encoding rules. First, according to the characteristics of the QR code, we mark the positions of codewords as codeword layout. Then, we detect salient regions of the background image to generate the saliency map. The next step is to combine it with the saliency map and codeword layout to calculate saliency values, then sort and select proper codewords as changeable regions. Finally, we propose the hierarchical module replacement rules. The theoretical maximum value of the changeable areas is the redundancy capacity T of RS error correction. Compared with the existing methods, our algorithm can maximize the changeable areas and highlight the important regions of background image. This algorithm has better aesthetic effects, while maintaining the rate of successful decoding. © 2015 Elsevier Inc. All rights reserved.</t>
  </si>
  <si>
    <t>A mobile payment mechanism with anonymity for cloud computing</t>
  </si>
  <si>
    <t>In recent years, traditional transactions have been replaced by electronic transactions. To protect the security of the electronic transactions, various electronic payment (e-payment) mechanisms have been proposed. However, we find the previous e-payment mechanisms do not provide the non-repudiation requirement in the client side. Thus, a malicious client can easily deny the transaction and the merchant may not get the payment. In addition, these mechanisms have large computation and communication costs so they cannot be applied to the mobile payment for cloud computing. To solve the above problems, we propose a new mobile payment mechanism with anonymity for cloud computing in this paper. The proposed mechanism not only reduces the computation cost but also provides the non-repudiation requirement in the client side. Compared with the related works, the proposed mechanism is securer, fairer, and more efficient. Therefore, the proposed mobile payment mechanism is more suitable and practical for the cloud computing. © 2015 Elsevier Inc. All rights reserved.</t>
  </si>
  <si>
    <t>Shorter hash-based signatures</t>
  </si>
  <si>
    <t>We describe an efficient hash-based signature scheme that yields shorter signatures than the state of the art. Signing and verification are faster as well, and the overall scheme is suitable for constrained platforms typical of the Internet of Things. We describe an efficient implementation of our improved scheme and show memory, time, and energy consumption benchmarks over a real device, i.e. the ATmega128l 8-bit AVR microcontroller embedded in MICAz, a typical sensor node used in wireless sensor networks. © 2015 Elsevier Inc. All rights reserved.</t>
  </si>
  <si>
    <t>Certificate-based encryption resilient to key leakage</t>
  </si>
  <si>
    <t>Certificate-based encryption (CBE) is an important class of public key encryption but the existing schemes are secure only under the premise that the decryption key (or private key) and master secret key are absolutely secret. In fact, a lot of side channel attacks and cold boot attacks can leak secret information of a cryptographic system. In this case, the security of the cryptographic system is destroyed, so a new model called leakage-resilient (LR) cryptography is introduced to solve this problem. While some traditional public key encryption and identity-based encryption with resilient-leakage schemes have been constructed, as far as we know, there is no leakage-resilient scheme in certificate-based cryptosystems. This paper puts forward the first certificate-based encryption scheme which can resist not only the decryption key leakage but also the master secret key leakage. Based on composite order bilinear group assumption, the security of the scheme is proved by using dual system encryption. The relative leakage rate of key is close to 1/3. © 2015 Elsevier Inc.</t>
  </si>
  <si>
    <t>Asymmetric-histogram based reversible information hiding scheme using edge sensitivity detection</t>
  </si>
  <si>
    <t>Histogram shifting is a common reversible data hiding method that can effectively embed secret information with the distribution of image pixel value (or error). However, the image quality of histogram shifting depends on the distance between the zero point and peak point, and a long distance may cause serious image distortion. This study employs an edge sensitivity analysis method established by Lukac et al. to reduce the prediction error and integrates the asymmetric-histogram shifting established by Chen et al. to restore the error value to a place near the original image pixel value in the second shift. The results show that the pixel complementary mechanism has better image quality in multi-level embedding, especially for smooth images. Images with different characteristics will have better information capacity and image quality through two predictive methods. © 2015 Elsevier Inc. All rights reserved.</t>
  </si>
  <si>
    <t>Code search with input/output queries: Generalizing, ranking, and assessment</t>
  </si>
  <si>
    <t>In this work we generalize, improve, and extensively assess our semantic source code search engine through which developers use an input/output query model to specify what behavior they want instead of how it may be implemented. Under this approach a code repository contains programs encoded as constraints and an SMT solver finds encoded programs that match an input/output query. The search engine returns a list of source code snippets that match the specification. The initial instantiation of this approach showed potential but was limited. It only encoded single-path programs, reported just complete matches, did not rank the results, and was only partly assessed. In this work, we explore the use of symbolic execution to address some of these technical shortcomings. We implemented a tool, Satsy, that uses symbolic execution to encode multi-path programs as constraints and a novel ranking algorithm based on the strength of the match between an input/output query and the program paths traversed by symbolic execution. An assessment about the relevance of Satsy's results versus other search engines, Merobase and Google, on eight novice-level programming tasks gathered from StackOverflow, using the opinions of 30 study participants, reveals that Satsy often out-performs the competition in terms of precision, and that matches are found in seconds. © 2015 Elsevier Inc. All rights reserved.</t>
  </si>
  <si>
    <t>Incorrect results in software engineering experiments: How to improve research practices</t>
  </si>
  <si>
    <t>Context The trustworthiness of research results is a growing concern in many empirical disciplines. Aim The goals of this paper are to assess how much the trustworthiness of results reported in software engineering experiments is affected by researcher and publication bias, given typical statistical power and significance levels, and to suggest improved research practices. Method First, we conducted a small-scale survey to document the presence of researcher and publication biases in software engineering experiments. Then, we built a model that estimates the proportion of correct results for different levels of researcher and publication bias. A review of 150 randomly selected software engineering experiments published in the period 2002-2013 was conducted to provide input to the model. Results The survey indicates that researcher and publication bias is quite common. This finding is supported by the observation that the actual proportion of statistically significant results reported in the reviewed papers was about twice as high as the one expected assuming no researcher and publication bias. Our models suggest a high proportion of incorrect results even with quite conservative assumptions. Conclusion Research practices must improve to increase the trustworthiness of software engineering experiments. A key to this improvement is to avoid conducting studies with unsatisfactory low statistical power. © 2015 Elsevier Inc. All rights reserved.</t>
  </si>
  <si>
    <t>Privacy in mobile participatory sensing: Current trends and future challenges</t>
  </si>
  <si>
    <t>Mobile participatory sensing has opened the doors to numerous sensing scenarios that were unimaginable few years ago. In absence of protection mechanisms, most of these applications may however endanger the privacy of the participants and end users. In this manuscript, we highlight both sources and targets of these threats to privacy and analyze how they are addressed in recent privacy-preserving mechanisms tailored to the characteristics of participatory sensing. We further provide an overview of current trends and future research challenges in this area. © 2015 Elsevier Inc. All rights reserved.</t>
  </si>
  <si>
    <t>How project description length and expected duration affect bidding and project success in crowdsourcing software development</t>
  </si>
  <si>
    <t>On crowdsourcing software development sites providers bid on very short term request for proposals (median 7 days) that are described in brief (median 241 words). Because of its size, because buyers have the power to refuse to accept the delivered project, and because all contracts are fixed price, this type of market presents a unique context of software development contracting. We examine this market through the lens of a reverse agency problem. Specifically, we examine how expected project duration and description length affect the amount providers bid and subsequent project success (i.e. that the buyer agreed to pay for it upon delivery). Results show that, as might be expected, projects described at greater length or expected to require more time commanded higher bid prices and were more likely to be successful. However, reviewing the residuals reveals that projects that were eventually unsuccessful were actually bid at higher prices than what they should have been bid at considering their description length and expected duration. Post-hoc analysis suggests that apparently the agents were correct in their relatively higher bidding on the eventually unsuccessful projects because those projects were mostly shorter - and buyers were less accurate in their duration assessment of shorter projects. The risks involved in the possibility that buyers may be signaling wrongly to providers about the project are discussed. © 2015 Elsevier Inc. All rights reserved.</t>
  </si>
  <si>
    <t>Numerical anchors and their strong effects on software development effort estimates</t>
  </si>
  <si>
    <t>The anchoring effect may be described as the tendency for an initial piece of information to influence people's subsequent judgement, even when the information is irrelevant. Previous studies suggest that anchoring is an important source of inaccurate software development effort estimates. This article examines how the preciseness and credibility of anchoring information affects effort estimates. Our hypotheses were that anchors with lower numerical precision and anchor sources with lower credibility would have less impact on effort estimates. The results from three software project effort estimation experiments, with 381 software professionals, support previous findings about the relevance of anchoring effects to software effort estimation. However, we found no decrease in the anchoring effect with decreasing anchor precision or source credibility. This suggests that even implausible anchors from low-credibility sources can lead to anchoring effects, and that all kinds of misleading information potentially acting as estimation anchors in project estimation contexts should be avoided. © 2015 Elsevier Inc. All rights reserved.</t>
  </si>
  <si>
    <t>5W+1H pattern: A perspective of systematic mapping studies and a case study on cloud software testing</t>
  </si>
  <si>
    <t>A common type of study used by researchers to map out the landscape of a research topic is known as mapping study. Such a study typically begins with an exploratory search on the possible ideas of the research topic, which is often done in an unsystematic manner. Hence, the activity of formulating research questions in mapping studies is ill-defined, rendering it difficult for researchers who are new to the topic. There is a need to guide them kicking off a mapping study of an unfamiliar domain. This paper proposes a 5W+1H pattern to help investigators systematically examine a generic set of dimensions in a mapping study toward the formulation of research questions before identifying, reading, and analyzing sufficient articles of the topic. We have validated the feasibility of our proposal by conducting a case study of a mapping study on cloud software testing, that is, software testing for and on cloud computing platforms. The case study reveals that the 5W+1H pattern can lead investigators to define a set of systematic, generic, and complementary research questions, enabling them to kick off and expedite the mapping study process in a well-defined manner. We also share our experiences and lessons learned from our case study on the use of the 5W+1H pattern in mapping studies. © 2015 Elsevier Inc. All rights reserved.</t>
  </si>
  <si>
    <t>Enhanced Boolean-based multi secret image sharing scheme</t>
  </si>
  <si>
    <t>Recently, Chen and Wu propose a (n, n) multi secret image sharing (MSIS) scheme that shares n secret images into n shared images. These n shared images can be together used for reconstructing n secret images by Boolean operations. However, there is an inaccuracy in Chen and Wu's (n, n)-MSIS scheme that one can recover some secret images (partial secret information) from (n-1) or fewer shared images. This compromises the threshold security in (n, n)-MSIS scheme. In this paper, we overcome this inaccuracy and propose a strong threshold (n, n)-MSIS scheme without leaking partial secret information from (n-1) or fewer shared images. Moreover, by an inherent property of image that a permutated image with a chaotic reallocation of pixels without effect on their intensity levels, we propose a modified strong (n, n)-MSIS scheme to further enhance the randomness of shared images. © 2015 Elsevier Inc. All rights reserved.</t>
  </si>
  <si>
    <t>Visualization tool for control signalling in NG-PON2</t>
  </si>
  <si>
    <t>The requirements of end users on the quality of Internet connection and services is forcing the Internet providers and technical community to propose and introduce new technologies which may react to this demand. The most promising solution in this regard seems to be a passive optical network. There are many standards and recommendations provided by the organizations IEEE and ITU-T, such as EPON, GEPON, G-PON, XG-PON, and newly added NG-PON2 described in the ITU-T G.989 recommendation. Due to the implementation of TWDM mechanism the recommendation describes additional control messages to manage the whole network. This leads us to a need for a visualization tool which clearly shows control message flows and events between ONU and OLT units for each state. The application, designed by the authors and developed in C# programming language, is mainly focused on education purposes, but could be also useful to skilled industry professionals and in general those who have read the standard but are not fully familiar with the sequence of data flow in NG-PON2.</t>
  </si>
  <si>
    <t>Circularly polarised hexagonal patch antenna with polygonal slot for RFID applications</t>
  </si>
  <si>
    <t>A compact single feed circularly polarized microstrip patch antenna for RFID applications is proposed. Antenna geometry includes a regular hexagon shaped patch with a polygonal slot embedded at the centre. The slot accounts for circular polarization and an area reduction of 22.5 %. It is fabricated on FR4 substrate with dielectric constant 4.4 and size 50 mm x 50 mm x 1.6 mm. The measured results include 10dB impedance bandwidth of 5.5 % at the center frequency of 2.42 GHz, a return loss of 32 dB, minimum axial ratio of 1.82 dB, axial ratio bandwidth of 7.5%, gain of 4.9 dBi with a broadside radiation characteristic for the RHCP antenna. These results are well in tune with the simulated results and the proposed design is suitable for RFID reader antenna applications.</t>
  </si>
  <si>
    <t>A novel unique parameter for increasing of security in GPON networks</t>
  </si>
  <si>
    <t>Passive optical networks are widely used because of their sufficient bandwidth and low price of individual elements. Based on the European Commission, The Czech Republic ISPs have to ensure 30Mbit/s (in existing networks) and 100 Mbit/s (in new constructed networks) for each customer in selected areas till 2020. Nowadays, the GPON standard is dominating in the Europe due to its low price and maturity. In general, the passive optical networks are based on P2MP (Point to Multipoint) physical topology. Therefore each end unit receives data meant for all units. To mitigate this, the standard defines an encryption method (authentication and key exchange phase) but the key exchange phase relies only on a single unique parameter (serial number of an end unit). A new unique parameter for the key exchange phase is proposed. No modification of the transmission convergence layer in GPON is considered. A measuring scheme for determining of accuracy of our new unique parameter, called Tprop, is also proposed.</t>
  </si>
  <si>
    <t>Security threats in Software Defined mobile Clouds (SDMC)</t>
  </si>
  <si>
    <t>Future Internet comprises of emerging ICT mega-trends (e.g., mobile, social, cloud, and big data) commands new challenges like ubiquitous accessibility, high bandwidth, and dynamic management to meet the data tsunami requirements. In the recent years, the rapid growth of smartphone business is highly evidenced due to its versatile usage irrespective of location, personality or context. Despite of increased smartphone usage, exploiting its full potential becomes very difficult owing to its typical issues such as resource scarcity, mobility and more prominently the security. Software Defined Networking (SDN), an emerging wireless network paradigm can make use of rich mobile cloud functionalities such as traffic management, load balancing, routing, and firewall configuration over physical abstraction of control planes from data planes. Hence SDN leads to a clear roadmap to Software Security control in Mobile Clouds (SDMC). Further it can be extended to a level of Security prevention. To address in this direction, this paper surveys the relevant backgrounds of the existing state-of-art works to come up with all possible SDMC threats and its countermeasures.</t>
  </si>
  <si>
    <t>Improving self-adaptation planning through software architecture-based stochastic modeling</t>
  </si>
  <si>
    <t>The ever-growing complexity of software systems makes it increasingly challenging to foresee at design time all interactions between a system and its environment. Most self-adaptive systems trigger adaptations through operators that are statically configured for specific environment and system conditions. However, in the occurrence of uncertain conditions, self-adaptive decisions may not be effective and might lead to a disruption of the desired non-functional attributes. To address this, we propose an approach that improves the planning stage by predicting the outcome of each strategy. In detail, we automatically derive a stochastic model from a formal architecture description of the managed system with the changes imposed by each strategy. Such information is used to optimize the self-adaptation decisions to fulfill the desired quality goals. To assess the effectiveness of our approach we apply it to a cloud-based news system and predicted the reliability for each possible adaptation strategy. The results obtained from our approach are compared to a representative static planning algorithm as well as to an oracle that always makes the ideal decision. Experiments show that our method improves both availability and cost when compared to the static planning algorithm, while being close to the oracle. Our approach may therefore be used to optimize self-adaptation planning. © 2016 Elsevier Inc. All rights reserved.</t>
  </si>
  <si>
    <t>An empirical study on the effect of 3D visualization for project tasks and resources</t>
  </si>
  <si>
    <t>During software development, project managers (PMs) continually monitor, analyze and control the project schedule. The schedule contains tasks, work items, and resources assigned to carry out the tasks. Current state-of-the-art monitoring involves methods such as Gantt charts and spreadsheets/tables to display and analyze the project schedule, tasks and resources information PMBOK (2004). These methods, however, have certain limitations. It is difficult to see the entire schedule in a single view and analyze the tasks and resources especially in the case of large data. There is also little support for interacting with the data, and the Gantt chart does not show history information and trends. In this paper, we develop an approach that uses 3D visualizations to represent information about project tasks and resources, to overcome the above limitations. To assess our approach, we conduct an empirical study on real-world projects using 42 participants from both academia and industry. We developed a prototype tool named 3DProjView for the study. The study compared the effectiveness and efficiency of using 3D visualizations versus Gantt chart and tables. The results indicate that participants using 3D visualizations achieved an average of 40% higher accuracy and spent on average 39% less time analyzing project tasks and resources, further indicating that our approach effectively helps project managers in both accuracy and efficiency for monitoring project performance. © 2016 Elsevier Inc. All rights reserved.</t>
  </si>
  <si>
    <t>Towards semi-automated assignment of software change requests</t>
  </si>
  <si>
    <t>Change Requests (CRs) are key elements to software maintenance and evolution. Finding the appropriate developer to a CR is crucial for obtaining the lowest, economically feasible, fixing time. Nevertheless, assigning CRs is a labor-intensive and time consuming task. In this paper, we report on a questionnaire-based survey with practitioners to understand the characteristics of CR assignment, and on a semi-automated approach for CR assignment which combines rule-based and machine learning techniques. In accordance with the results of the survey, the proposed approach emphasizes the use of contextual information, essential to effective assignments, and puts the development team in control of the assignment rules, toward making its adoption easier. The assignment rules can be either extracted from the assignment history or created from scratch. An empirical validation was performed through an offline experiment with CRs from a large software project. The results pointed out that the approach is up to 46.5% more accurate than other approaches which relying solely on machine learning techniques. This indicates that a rule-based approach is a viable and simple method to leverage CR assignments. © 2016 Elsevier Inc. All rights reserved.</t>
  </si>
  <si>
    <t>Mutation testing cost reduction by clustering overlapped mutants</t>
  </si>
  <si>
    <t>Mutation testing is a powerful but computationally expensive testing technique. Several approaches have been developed to reduce the cost of mutation testing by decreasing the number of mutants to be executed; however, most of these approaches are not as effective as mutation testing which uses a full set of mutants. This paper presents a new approach for executing fewer mutants while retaining nearly the same degree of effectiveness as is produced by mutation testing using a full set of mutants. Our approach dynamically clusters expression-level weakly killed mutants that are expected to produce the same result under a test case; only one mutant from each cluster is fully executed under the test case. We implemented this approach and demonstrated that our approach efficiently reduced the cost of mutation testing without loss of effectiveness. © 2016 Elsevier Inc. All rights reserved.</t>
  </si>
  <si>
    <t>A roadmap for scalable agent organizations in the Internet of Everything</t>
  </si>
  <si>
    <t>Computing is increasingly ubiquitous, with everyday items including smartphones, cars, clothes and household appliances gaining increasingly sophisticated computing and communication capacities. With the development of the Internet of Things, it is just a matter of time before devices have to collaborate and compete with each other, in order to provide better services to mankind. These embedded software systems are increasingly autonomous and connected, and can thus be modeled as multiagent systems (MAS). Only 30 years ago it was science fiction that over a billion people will exchange billions of e-mails on a daily basis. Today a scenario of millions of collaborating agents sometimes embedded in gadgets and appliances, sometimes in form of networked and big data services, may also sound futuristic. However given the current rate of development in electronics, we will soon have to manage large scale MAS where millions of agents exist, collaborate and compete. Organization theory provides the necessary methodology to approach complex systems in order to design, implement and strategically manage them towards success. In this paper a state-of-the-art on organizational design techniques for large-scale MAS will be presented, missing advancements will be identified and a roadmap for future developments and application scenarios will be provided. © 2016 Elsevier Inc. All rights reserved.</t>
  </si>
  <si>
    <t>Cost-effective regression testing through Adaptive Test Prioritization strategies</t>
  </si>
  <si>
    <t>Regression testing is an important part of the software development life cycle. It is also very expensive. Many different techniques have been proposed for reducing the cost of regression testing. However, research has shown that the effectiveness of different techniques varies under different testing environments and software change characteristics. In prior work, we developed strategies to investigate ways of choosing the most cost-effective regression testing technique for a particular regression testing session. In this work, we empirically study the existing strategies presented in prior work as well as develop two additional Adaptive Test Prioritization (ATP) strategies using fuzzy analytical hierarchy process (AHP) and the weighted sum model (WSM). We also provide a comparative study examining each of the ATP strategies presented to date. This research will provide researchers and practitioners with strategies to utilize in regression testing plans as well as provide data to use when deciding which of the strategies would best fit their testing needs. The empirical studies provided in this research show that utilizing these strategies can improve the cost-effectiveness of regression testing. © 2016 Elsevier Inc. All rights reserved.</t>
  </si>
  <si>
    <t>Modeling and analysis of reliability of multi-release open source software incorporating both fault detection and correction processes</t>
  </si>
  <si>
    <t>Large software systems require regular upgrading that tries to correct the reported faults in previous versions and add some functions to meet new requirements. It is thus necessary to investigate changes in reliability in the face of ongoing releases. However, the current modeling frameworks mostly rely on the idealized assumption that all faults will be removed instantaneously and perfectly. In this paper, the failure processes in testing multi-release software are investigated by taking into consideration the delays in fault repair time based on a proposed time delay model. The model is validated on real test datasets from the software that has been released three times with new features. A comprehensive analysis of optimal release times based on cost-efficiency is also provided, which could help project managers to determine the best time to release the software. © 2016 Elsevier Inc. All rights reserved.</t>
  </si>
  <si>
    <t>A new multi-rat scheduling algorithm for heterogeneous wireless networks</t>
  </si>
  <si>
    <t>The concept of heterogeneous wireless networks (HWNs) is based on the coexistence and interoperability of different types of radio access technologies (RATs) such as long term evolution (LTE) and wireless local area network (WLAN) in a unified wireless heterogeneous platform. Guaranteeing the quality of service (QoS) is an important issue for the next generation wireless networks which are characterized by providing different types of services. To schedule different types of service in HWN, distinct scheduling algorithms have been studied intensively in the literature. Thus in our research work, we focus on a common scheduling algorithm for the HWN where the traffic streams are classified into different categories, and each category has its own set of QoS parameters such as data rate and delay. In this article, we propose a new dynamic scheduling algorithm for HWN. The proposed solution introduces a new approach in scheduling packets while maintaining performance in wireless networks. The scheduling scheme is mainly based on transmission links' condition from the media independent handover (MIH) module, type of call (handoff call prioritization) and classes of service. In order to study the performance of the proposed scheme, we use simulation analysis and compare the performance of our scheme with a competing reference scheme called NSA (new scheduling algorithm) for wireless mesh networks in order to reveal its ability to adapt to the specific service and channel conditions. Simulation results show that under large number of users, the proposed algorithm has lower packet loss and blocking calls ratio while offers allowable average packet delay. © 2015 Elsevier Inc. All rights reserved.</t>
  </si>
  <si>
    <t>Energy-aware dynamical hosts and tasks assignment for cloud computing</t>
  </si>
  <si>
    <t>One feature of MapReduce is to split user request into multiple tasks and then process around multiple datacenters for cloud computing. This study addresses an energy efficiency problem of dynamic cloud hosts (CHs) and task assignments as well as a subset of CH power-on or suspended schedules by controlling the range between the power-on and suspended thresholds for high-energy efficiency. A dynamical CHs and tasks assignment scheme is proposed to reduce the overall system energy consumption. The main concept of the proposed scheme entails setting the thresholds to satisfy the constant and variable traffic loads, nodal load balance, migration overhead, basic required power, and processing power. The reason is the established energy consumption required for initialing power-on and variable rates to keep working. This work evaluates the proposed scheme and compares it with the CHs and tasks assignment schemes to show how the proposed scheme achieves energy efficiency. The simulation results show that the proposed scheme obtains the lowest energy consumption under the tolerable responding time constraints even though the request traffic load is varying. The average improvement rate is 16.3% to balance the number of active hosts and migration overhead as well as 4.8% for task schedule. © 2016 Elsevier Inc. All rights reserved.</t>
  </si>
  <si>
    <t>Preserving architectural styles in the search based design of software product line architectures</t>
  </si>
  <si>
    <t>Architectural styles help to improve the Product Line Architecture (PLA) design by providing a better organization of its elements, which results in some benefits, like flexibility, extensibility and maintainability. The PLA design can also be improved by using a search based optimization approach, taking into account different metrics, such as cohesion, coupling and feature modularization. However, the application of search operators changes the PLA organization, and consequently may violate the architectural styles rules, impacting negatively in the architecture understanding. To overcome such limitation, this work introduces a set of search operators to be used in the search based design with the goal of preserving the architectural styles during the optimization process. Such operators consider rules of the layered and client/server architectural styles, generally used in the search based design of conventional architectures and PLAs. The operators are implemented and evaluated in the context of MOA4PLA, a Multi-objective Optimization Approach for PLA Design. Results from an empirical evaluation show that the proposed operators contribute to obtain better solutions, preserving the adopted style and also improving some software metric values. © 2016 Elsevier Inc. All rights reserved.</t>
  </si>
  <si>
    <t>CALA: ClAssifying Links Automatically based on their URL</t>
  </si>
  <si>
    <t>Web page classification refers to the problem of automatically assigning a web page to one or more classes after analysing its features. Automated web page classifiers have many applications, and many researchers have proposed techniques and tools to perform web page classification. Unfortunately, the existing tools have a number of drawbacks that makes them unappealing for real-world scenarios, namely: they require a previous extensive crawling, they are supervised, they need to download a page before classifying it, or they are site-, language-, or domain-dependent. In this article, we propose CALA, a tool for URL-based web page classification. The strongest features of our tool are that it does not require a previous extensive crawling to achieve good classification results, it is unsupervised, it is based exclusively on URL features, which means that pages can be classified without downloading them, and it is site-, language-, and domain-independent, which makes it generally applicable. We have validated our tool with 22 real-world web sites from multiple domains and languages, and our conclusion is that CALA is very effective and efficient in practice. © 2016 Elsevier Inc. All rights reserved.</t>
  </si>
  <si>
    <t>Spot pricing in the Cloud ecosystem: A comparative investigation</t>
  </si>
  <si>
    <t>Background: Spot pricing is considered as a significant supplement for building a full-fledged market economy for the Cloud ecosystem. However, it seems that both providers and consumers are still hesitating to enter the Cloud spot market. The relevant academic community also has conflicting opinions about Cloud spot pricing in terms of revenue generation. Aim: This work aims to systematically identify, assess, synthesize and report the published evidence in favor of or against spot-price scheme compared with fixed-price scheme of Cloud computing, so as to help relieve the aforementioned conflict. Method: We employed the systematic literature review (SLR) method to collect and investigate the empirical studies of Cloud spot pricing indexed by major electronic libraries. Results: This SLR identified 61 primary studies that either delivered discussions or conducted experiments to perform comparison between spot pricing and fixed pricing in the Cloud domain. The reported benefits and limitations were summarized to facilitate cost-benefit analysis of being a Cloud spot pricing player, while four types of theories were distinguished to help both researchers and practitioners better understand the Cloud spot market. Conclusions: This SLR shows that the academic community strongly advocates the emerging Cloud spot market. Although there is still a lack of practical and easily deployable market-driven mechanisms, the overall findings of our work indicate that spot pricing plays a promising role in the sustainability of Cloud resource exploitation. © 2015 Elsevier Inc. All rights reserved.</t>
  </si>
  <si>
    <t>HV2M: A novel approach to boost inter-VM network performance for Xen-based HVMs</t>
  </si>
  <si>
    <t>Despite the rapid development and the wide use, virtualization confronts new challenges on improving network I/O performance. For virtual machines co-existed on a server, inter-VM network performance turns out to be worse than expected. Although many efforts have been dedicated to that issue on paravirtualized (PV) machines, HVMs (Hardware Virtual Machines) get less attention. However, co-resident HVMs are also suffering from low network I/O performance which troubles IaaS cloud infrastructure providers. Such problem is prominent as in the front-back network model several performance bottlenecks appear when inter-VM traffic is being handled. In this paper, we propose a novel approach and implement a prototype called "HV2M" to optimize inter-HVM network performance, which mainly address the throughput issues. HV2M takes advantages of the existing mechanisms for HVMs provided by Xen and is totally hardware independent. Unlike the existing idea, HV2M pushes data to the receivers without using shared memory buffer to transfer the pending network data. To evaluate our work, we test and compare network response time, network throughput and CPU utilization with other popular approaches such as SR-IOV. The result shows that the new communication model has great improvements in network delay and throughput with little pressure on Domain-0. © 2015 Elsevier Inc. All rights reserved.</t>
  </si>
  <si>
    <t>Prioritized static slicing and its application to fault localization</t>
  </si>
  <si>
    <t>Static slicing is a popular program analysis used in software engineering to find which parts of a program affect other parts. Unfortunately, static slicing often produces large and imprecise results because of its conservative nature. Dynamic slicing can be an alternative in some cases, but it requires detailed runtime information that can be hard or impossible to obtain or re-create. This is often the case when users report bugs in deployed software. In this paper, we significantly improve the precision of static slicing through PrioSlice, a novel technique that exploits the insight that not all statements in a static slice are equally likely to affect another statement such as a failing point. PrioSlice first computes a probabilistic model of the dependencies in the program. In this model, some data dependencies are more likely to occur than others and control dependencies are less likely than data dependencies to propagate effects (e.g., errors). PrioSlice then traverses the program backwards, like static slicing, but in an order defined by the computed dependence probabilities. Our study of fault localization on various Java subjects indicates that PrioSlice can help localize faults much more effectively than existing static-slicing approaches. © 2015 Elsevier Inc. All rights reserved.</t>
  </si>
  <si>
    <t>Quality assurance in software ecosystems: A systematic literature mapping and research agenda</t>
  </si>
  <si>
    <t>Software ecosystems are becoming a common model for software development in which different actors cooperate around a shared platform. However, it is not clear what the implications are on software quality when moving from a traditional approach to an ecosystem, and this is becoming increasingly important as ecosystems emerge in critical domains such as embedded applications. Therefore, this paper investigates the challenges related to quality assurance in software ecosystems, and identifies what approaches have been proposed in the literature. The research method used is a systematic literature mapping, which however only resulted in a small set of six papers. The literature findings are complemented with a constructive approach where areas are identified that merit further research, resulting in a set of research topics that form a research agenda for quality assurance in software ecosystems. The agenda spans the entire system life-cycle, and focuses on challenges particular to an ecosystem setting, which are mainly the results of the interactions across organizational borders, and the dynamic system integration being controlled by the users. © 2015 Elsevier Inc. All rights reserved.</t>
  </si>
  <si>
    <t>The daily stand-up meeting: A grounded theory study</t>
  </si>
  <si>
    <t>The daily stand-up meeting is one of the most used agile practices but has rarely been the subject of empirical research. The present study aims to identify how daily stand-up meetings are conducted and what the attitudes towards them are. A grounded theory study with 12 software teams in three companies in Malaysia, Norway, Poland and the United Kingdom was conducted. We interviewed 60 people, observed 79 daily stand-up meetings and collected supplementary data. The factors that contributed the most to a positive attitude towards the daily stand-up meeting were information sharing with the team and the opportunity to discuss and solve problems. The factors that contributed the most to a negative attitude were status reporting to the manager and that the frequency of the meeting was perceived to be too high and the duration too long. Based on our results, we developed a grounded theory of daily stand-up meetings and proposed empirically based recommendations and guidelines on how to organize them. Organizations should be aware of the factors that may affect the attitude towards daily stand-up meetings and should consider our recommendations and guidelines to make this agile practice as valuable as possible. © 2016 Elsevier Inc. All rights reserved.</t>
  </si>
  <si>
    <t>A family of experiments to evaluate the understandability of TRiStar and i∗ for modeling teleo-reactive systems</t>
  </si>
  <si>
    <t>The teleo-reactive approach facilitates reactive system development without losing sight of the system goals. Objective To introduce TRiStar as an extension of i∗ notation to specify teleo-reactive systems. To evaluate whether the notational extension is an improvement in terms of effectiveness and efficiency over the original language when it is used to specify teleo-reactive systems. Method A family of experiments was carried out with final-year engineering students and experienced software development professionals in which the participants were asked to fill in a form designed to evaluate the efficiency and effectiveness of each of the languages. Results Both the statistical results of the experiments, analyzed separately, and the meta-analysis of the experiments as a whole, allow us to conclude that TRiStar notation is more effective and efficient than i∗ as a requirements specification language for modeling teleo-reactive systems. Conclusion The extensions made on i∗ have led to TRiStar definition, a more effective and efficient goal-oriented notation than the original i∗ language. © 2016 Elsevier Inc. All rights reserved.</t>
  </si>
  <si>
    <t>Integration of a preemptive priority based scheduler in the Palladio Workbench</t>
  </si>
  <si>
    <t>This paper presents an extension to the Palladio Component Model (PCM), together with a new performance analysis infrastructure that supports the fixed-priority preemptive scheduling policy. The proposed solution allows modelling and analysing component-based embedded software applications that are defined using a specific pattern in which each component is executed by a task with a specific priority. The infrastructure is also capable of analysing the system performance when the tasks access shared resources, using either immediate priority ceiling, or priority inheritance protocols, in order to avoid the priority inversion problem. The paper shows the set of rules that enable the transformation between an application, compliant with the proposed design pattern, and its corresponding PCM. Finally, a use case example based on a real system, and a set of tests that validates the analysis infrastructure, are provided. This system is the on-board software of a satellite payload that is currently being developed by the Space Research Group of the University of Alcala. This software is in charge of managing the Instrument Control Unit of the Energetic Particle Detector, which will be launched as part of the Solar Orbiter mission of the European Space Agency and United States National Aeronautics and Space Administration (NASA). © 2016 Elsevier Inc. All rights reserved.</t>
  </si>
  <si>
    <t>Can we ask you to collaborate? Analyzing app developer relationships in commercial platform ecosystems</t>
  </si>
  <si>
    <t>Previous studies have emphasized the necessity for software platform owners to govern their platform ecosystem in order to create durable opportunities for themselves and the app developers that surround the platform. To date, platform ecosystems have been widely analyzed from the perspective of platform owners. However, how and to what extent app developers collaborate with their peers needs to be investigated further. In this article, we study the interfirm relationships among app developers in commercial platform ecosystems and explore the causes of variation in the network structure of these ecosystems. By means of a comparative study of four commercial platform ecosystems of Google (Google Apps and Google Chrome) and Microsoft (Microsoft Office365 and Internet Explorer), we illustrate substantial variation in the extent to which app developers initiated interfirm relationships. Further, we analyze how the degree of enforced entry barriers to the app store, the use of a partnership model, and the domain of the software platform that underpins the ecosystem affect the properties of these commercial platform ecosystems. We present subsequent explanations as a set of propositions that can be tested in future empirical research. © 2015 Elsevier Inc. All rights reserved.</t>
  </si>
  <si>
    <t>Exploring context-sensitive data flow analysis for early vulnerability detection</t>
  </si>
  <si>
    <t>Secure programming is the practice of writing programs that are resistant to attacks by malicious people or programs. Programmers of secure software have to be continuously aware of security vulnerabilities when writing their program statements. In order to improve programmers' awareness, static analysis techniques have been devised to find vulnerabilities in the source code. However, most of these techniques are built to encourage vulnerability detection a posteriori, only when developers have already fully produced (and compiled) one or more modules of a program. Therefore, this approach, also known as late detection, does not support secure programming but rather encourages posterior security analysis. The lateness of vulnerability detection is also influenced by the high rate of false positives yielded by pattern matching, the underlying mechanism used by existing static analysis techniques. The goal of this paper is twofold. First, we propose to perform continuous detection of security vulnerabilities while the developer is editing each program statement, also known as early detection. Early detection can leverage his knowledge on the context of the code being created, contrary to late detection when developers struggle to recall and fix the intricacies of the vulnerable code they produced from hours to weeks ago. Second, we explore context-sensitive data flow analysis (DFA) for improving vulnerability detection and mitigate the limitations of pattern matching. DFA might be suitable for finding if an object has a vulnerable path. To this end, we have implemented a proof-of-concept Eclipse plugin for continuous DFA-based detection of vulnerabilities in Java programs. We also performed two empirical studies based on several industry-strength systems to evaluate if the code security can be improved through DFA and early vulnerability detection. Our studies confirmed that: (i) the use of context-sensitive DFA significantly reduces the rate of false positives when compared to existing techniques, without being detrimental to the detector performance, and (ii) early detection improves the awareness among developers and encourages programmers to fix security vulnerabilities promptly. © 2015 Elsevier Inc. All rights reserved.</t>
  </si>
  <si>
    <t>Thread-level priority assignment in global multiprocessor scheduling for DAG tasks</t>
  </si>
  <si>
    <t>The advent of multi- and many-core processors offers enormous performance potential for parallel tasks that exhibit sufficient intra-task thread-level parallelism. With a growth of novel parallel programming models (e.g., OpenMP, MapReduce), scheduling parallel tasks in the real-time context has received an increasing attention in the recent past. While most studies focused on schedulability analysis under some well-known scheduling algorithms designed for sequential tasks, little work has been introduced to design new scheduling policies that accommodate the features of parallel tasks, such as their multi-threaded structure. Motivated by this, we refine real-time scheduling algorithm categories according to the basic unit of scheduling and propose a new priority assignment method for global task-wide thread-level fixed-priority scheduling of parallel task systems. Our evaluation results show that a finer-grained, thread-level fixed-priority assignment, when properly assigned, significantly improves schedulability, compared to a coarser-grained, task-level assignment. © 2015 Elsevier Inc. All rights reserved.</t>
  </si>
  <si>
    <t>Clustering and splitting charging algorithms for large scaled wireless rechargeable sensor networks</t>
  </si>
  <si>
    <t>As the interdiscipline of wireless communication and control engineering, the periodical charging issue in Wireless Rechargeable Sensor Networks (WRSNs) is a popular research problem. However, existing techniques for periodical charging neglect to focus on the location relationship and topological feature, leading to large charging times and long traveling time. In this paper, we develop a hybrid clustering charging algorithm (HCCA), which firstly constructs a network backbone based on a minimum connected dominating set built from the given network. Next, a hierarchical clustering algorithm which takes advantage of location relationship, is proposed to group nodes into clusters. Afterward, a K-means clustering algorithm is implemented to calculate the energy core set for realizing energy awareness. To further optimize the performance of HCCA, HCCA-TS is proposed to transform the energy charging process into a task splitting model. Tasks generated from HCCA are split into small tasks, which aim at reducing the charging time to enhance the charging efficiency. At last, simulations are carried out to demonstrate the merit of the schemes. Simulation results indicate that HCCA can enhance the performance in terms of reducing charging times, journey time and average charging time simultaneously. Moreover, HCCA-TS can further improve the performance of HCCA. © 2015 Elsevier Inc. All rights reserved.</t>
  </si>
  <si>
    <t>ToscaMart: A method for adapting and reusing cloud applications</t>
  </si>
  <si>
    <t>To fully exploit the potential of cloud computing, design and development of cloud applications should be eased and supported. The OASIS TOSCA standard enables developers to design and develop cloud applications by specifying their topologies as orchestrations of typed nodes. However, building such application topologies often results in reinventing the wheel multiple times when similar solutions are manually created by different developers for different applications having the same requirements. Thus, the reusability of existing TOSCA solutions is crucial to ease and support design and development processes. In this paper, we introduce and assess ToscaMart, a method that enables deriving valid implementations for custom components from a repository of cloud applications. The method enables developers to specify individual components in their application topologies, and illustrates how to match, adapt, and reuse existing fragments of applications to implement these components while fulfiling all their compliance requirements. We also validate ToscaMart by means of a prototypical implementation based on an open source toolchain and a case study. © 2015 Elsevier Inc. All rights reserved.</t>
  </si>
  <si>
    <t>Alleviating the topology mismatch problem in distributed overlay networks: A survey</t>
  </si>
  <si>
    <t>Peer-to-peer (P2P) systems have enjoyed immense attention and have been widely deployed on the Internet for well over a decade. They are often implemented via an overlay network abstraction atop the Internet's best-effort IP infrastructure. P2P systems support a plethora of desirable features to distributed applications including anonymity, high availability, robustness, load balancing, quality of service and scalability to name just a few. Unfortunately, inherent weaknesses of early deployments of P2P systems, prevented applications from leveraging the full potential of the paradigm. One major weakness, identified early on, is the topology mismatch problem between the overlay network and the underlying IP topology. This mismatch can impose an extraordinary amount of unnecessary stress on network resources and can adversely affect both the scalability and efficiency of the operating applications. In this paper, we survey over a decade's worth of research efforts aimed at alleviating the topology mismatch problem in both structured and unstructured P2P systems. We provide a fine-grained categorization of the suggested solutions by discussing their novelty, advantages and weaknesses. Finally, we offer an analysis as well as pictorial comparisons of the reviewed approaches since we aim to offer a comprehensive reference for developers, system architects and researchers in the field. © 2015, Elsevier Inc. All rights reserved.</t>
  </si>
  <si>
    <t>Extracting reusable design decisions for UML-based domain-specific languages: A multi-method study</t>
  </si>
  <si>
    <t>When developing domain-specific modeling languages (DSMLs), software engineers have to make a number of important design decisions on the DSML itself, or on the software-development process that is applied to develop the DSML. Thus, making well-informed design decisions is a critical factor in developing DSMLs. To support this decision-making process, the model-driven development community has started to collect established design practices in terms of patterns, guidelines, story-telling, and procedural models. However, most of these documentation practices do not capture the details necessary to reuse the rationale behind these decisions in other DSML projects. In this paper, we report on a three-year research effort to compile and to empirically validate a catalog of structured decision descriptions (decision records) for UML-based DSMLs. This catalog is based on design decisions extracted from 90 DSML projects. These projects were identified - among others - via an extensive systematic literature review (SLR) for the years 2005-2012. Based on more than 8,000 candidate publications, we finally selected 84 publications for extracting design-decision data. The extracted data were evaluated quantitatively using a frequent-item-set analysis to obtain characteristic combinations of design decisions and qualitatively to document recurring documentation issues for UML-based DSMLs. We revised the collected decision records based on this evidence and made the decision-record catalog for developing UML-based DSMLs publicly available. Furthermore, our study offers insights into UML usage (e.g. diagram types) and into the adoption of UML extension techniques (e.g. metamodel extensions, profiles). © 2015 Elsevier Inc. All rights reserved.</t>
  </si>
  <si>
    <t>IDF: A framework for the incremental development and conformance verification of UML active primitive components</t>
  </si>
  <si>
    <t>Modelling component behaviour is widely recognised as a complex task during the specification and design phases of reactive systems. Our proposal for treating this problem involves an incremental approach that allows UML state machines to be built using a composition of two types of development: model extension for adding services or behaviours, and refinement for adding details or eliminating non-determinism. At each step of the development process, the current model is verified for compliance with the model obtained during the previous step, in such a way that initial liveness properties are preserved. The novelty of this work lies in the possibility to combine and sequence both refinement and extension developments. This iterative process is usually not taken into account in conventional refinement relations. This set of development techniques and verification means are assembled into a framework called IDF (Incremental Development Framework), which is supported by a tool, under the acronym IDCM (Incremental Development of Compliant Models), developed herein in addition to the Topcased UML tool. © 2015 Elsevier Inc. All rights reserved.</t>
  </si>
  <si>
    <t>preferTrust: An ordered preferences-based trust model in peer-to-peer networks</t>
  </si>
  <si>
    <t>Aiming at solving the two problems in existing trust models, rough trust description and simplistic trust decision, an ordered preferences-based trust model, preferTrust, is proposed for peer-to-peer networks. First, we define a service as an n-dimensional attribute vector in order to reflect the service provider's abilities in different attributes in detail. Second, considering the fact that different peers may have different preferences for each attribute of a service, which are usually represented in the qualitative expressions, such as better, worse and so on, we transform those peer's qualitative preferences to the quantitative ordered preferences with the method of analytical hierarchy process (AHP), and based on which to calculate the requester's expectation vector. Finally, we combine the requester's expectation vector with each responder's trust vector to calculate an estimate value for each responder which will help the requester make the final trust decision. The simulation results show that preferTrust is able to both improve the trust decision satisfaction and resist malicious attacks effectively and efficiently. © 2015 Elsevier Inc. All rights reserved.</t>
  </si>
  <si>
    <t>A survey on software architectural assumptions</t>
  </si>
  <si>
    <t>Context: Managing architectural assumptions (AA) during the software lifecycle, as an important type of architecture knowledge, is critical to the success of projects. However, little empirical evidence exists on the understanding, identification, and recording of AA from the practitioners' perspective. Objective: We investigated the current situation on (1) how practitioners understand AA and its importance, and (2) whether and how practitioners identify and record AA in software development. Method: A web-based survey was conducted with 112 practitioners, who use Chinese as native language and are engaged in software development in China. Results: The main findings are: (1) AA are important in both software architecting and development. However, practitioners understand AA in different ways; (2) only a few respondents identified and recorded AA in their projects, and very few approaches and tools were used for identifying and recording AA; (3) the lack of specific approaches and tools is the major challenge (reason) of (not) identifying and recording AA. Conclusions: The results emphasize the need for a widely accepted understanding of the AA concept in software development, and specific approaches, tools, and guidelines to support AA identification and recording. © 2015 Elsevier Inc. All rights reserved.</t>
  </si>
  <si>
    <t>How do bugs surface? A comprehensive study on the characteristics of software bugs manifestation</t>
  </si>
  <si>
    <t>The impact of software bugs on today's system failures is of primary concern. Many bugs are detected and removed during testing, while others do not show up easily at development time and manifest themselves only as operational failures. Besides the importance of understanding the bug features from the programmer perspective (i.e., what is wrong in the code), a key role in counteracting bugs is played by the chain that from the bug activation leads to failure. This article investigates the characteristics of the bug manifestation process. Through an extensive empirical study, a set of failure-exposing conditions is first identified as bug manifestation characteristics; 666 bug reports from two applications are then analyzed with respect to these characteristics under several perspectives. Findings highlight: (i) the main occurrence patterns of bug triggering conditions in the selected case studies and the role played by the workload, the application and the environment where it runs; (ii) how such conditions evolve over time; (iii) how they relate to bug exposure and fixing difficulty; (iv) how they impact the user. Results provide a fine-grain characterization of bug manifestation that is expected to increase the perceived importance of this dimension in testing, debugging, and fault tolerance strategies. © 2015 Elsevier Inc. All rights reserved.</t>
  </si>
  <si>
    <t>Mobile device power models for energy efficient dynamic offloading at runtime</t>
  </si>
  <si>
    <t>Spectacular advances in hardware and software technologies have resulted in powerful mobile devices, equipped with advanced processing, storage and network capabilities. Therefore, using resource-intensive applications has become a commodity in many contexts. However, the rapid evolution in hardware and software capabilities has not been paralleled by a similar advance in battery technology. A potential avenue to cope with the device energy resource limitation is to offload computational tasks to cloud infrastructure in the network. In order to offload tasks in an energy-aware manner, we present a detailed model of mobile device energy consumption, addressing the main power consuming subsystems, including CPU, display unit, wireless network interface and memory. Applying this model allows to estimate the power consumed by the application when executed locally, remotely or hybridly (i.e. partly on the device and partly in the cloud infrastructure). Offloading parts of the application can subsequently be decided at runtime based on these energy consumption estimates, also taking into account the power consumed by the device-to-cloud communication over the wireless network. The dynamic offloading has been validated with computational and communication intensive applications. Results show that 18-55% energy gains on the mobile device can be achieved, depending on different conditions. © 2015 Elsevier Inc. All rights reserved.</t>
  </si>
  <si>
    <t>Enabling public auditing for shared data in cloud storage supporting identity privacy and traceability</t>
  </si>
  <si>
    <t>Nowadays, cloud storage service has been widely adopted by diverse organizations, through which users can conveniently share data with others. For security consideration, previous public auditing schemes for shared cloud data concealed the identities of group members. However, the unconstrained identity anonymity will lead to a new problem, that is, a group member can maliciously modify shared data without being identified. Since uncontrolled malicious modifications may wreck the usability of the shared data, the identity traceability should also be retained in data sharing. In this paper, we propose an efficient public auditing solution that can preserve the identity privacy and the identity traceability for group members simultaneously. Specifically, we first design a new framework for data sharing in cloud, and formalize the definition of the public auditing scheme for shared cloud data supporting identity privacy and traceability. And then we construct such a scheme, in which a group manager is introduced to help members generate authenticators to protect the identity privacy and two lists are employed to record the members who perform the latest modification on each block to achieve the identity traceability. Besides, the scheme also achieves data privacy during authenticator generation by utilizing blind signature technique. Based on the proposed scheme, we further design an auditing system for practical scenarios. Finally, we prove the proposed scheme is secure based on several security requirements, and justify its performance by concrete implementations. © 2015 Elsevier Inc. All rights reserved.</t>
  </si>
  <si>
    <t>Automatically classifying software changes via discriminative topic model: Supporting multi-category and cross-project</t>
  </si>
  <si>
    <t>Accurate classification of software changes as corrective, adaptive and perfective can enhance software decision making activities. However, a major challenge which remains is how to automatically classify multi-category changes. This paper presents a discriminative Probability Latent Semantic Analysis (DPLSA) model with a novel initialization method which initializes the word distributions for different topics using labeled samples. This method creates a one-to-one correspondence between the discovered topics and the change categories. As a result, the discriminative semantic representation of the software change messages whose largest topic entry directly corresponds to the category label of the change message which is directly used to perform single-category and multi-category change classification. In the evaluation on five open source projects, the experimental results show that the proposed approach achieves a more accurate performance than the four baseline methods. Especially with the multi-category classification task which improves the recall rate. Moreover, the different projects share the same vocabulary and the estimated model so that DPLSA is well applicable to cross-project software change message analysis. © 2015 Elsevier Inc. All rights reserved.</t>
  </si>
  <si>
    <t>What recommendation systems for software engineering recommend: A systematic literature review</t>
  </si>
  <si>
    <t>A recommendation system for software engineering (RSSE) is a software application that provides information items estimated to be valuable for a software engineering task in a given context. Present the results of a systematic literature review to reveal the typical functionality offered by existing RSSEs, research gaps, and possible research directions. We evaluated 46 papers studying the benefits, the data requirements, the information and recommendation types, and the effort requirements of RSSE systems. We include papers describing tools that support source code related development published between 2003 and 2013. The results show that RSSEs typically visualize source code artifacts. They aim to improve system quality, make the development process more efficient and less expensive, lower developer's cognitive load, and help developers to make better decisions. They mainly support reuse actions and debugging, implementation, and maintenance phases. The majority of the systems are reactive. Unexploited opportunities lie in the development of recommender systems outside the source code domain. Furthermore, current RSSE systems use very limited context information and rely on simple models. Context-adapted and proactive behavior could improve the acceptance of RSSE systems in practice. © 2015 Elsevier Inc. Allrights reserved.</t>
  </si>
  <si>
    <t>Optimizing runtime performance of hybrid dynamically and statically typed languages for the .Net platform</t>
  </si>
  <si>
    <t>Dynamically typed languages have become popular in scenarios where high flexibility and adaptability are important issues. On the other hand, statically typed languages provide important benefits such as earlier type error detection and, usually, better runtime performance. The main objective of hybrid statically and dynamically typed languages is to provide the benefits of both approaches, combining the adaptability of dynamic typing and the robustness and performance of static typing. The dynamically typed code of hybrid languages for the .Net platform typically use the introspection services provided by the platform, incurring a significant performance penalty. We propose a set of transformation rules to replace the use of introspection with optimized code that uses the services of the Dynamic Language Runtime. These rules have been implemented as a binary optimization tool, and included as part of an existing open source compiler. Our system has been used to optimize 37 programs in 5 different languages, obtaining significant runtime performance improvements. The additional memory resources consumed by optimized programs have always been lower than the corresponding performance gains obtained. © 2015 Elsevier Inc. All rights reserved.</t>
  </si>
  <si>
    <t>The usage of ISBSG data fields in software effort estimation: A systematic mapping study</t>
  </si>
  <si>
    <t>The International Software Benchmarking Standards Group (ISBSG) maintains a repository of data about completed software projects. A common use of the ISBSG dataset is to investigate models to estimate a software project's size, effort, duration, and cost. The aim of this paper is to determine which and to what extent variables in the ISBSG dataset have been used in software engineering to build effort estimation models. For that purpose a systematic mapping study was applied to 107 research papers, obtained after a filtering process, that were published from 2000 until the end of 2013, and which listed the independent variables used in the effort estimation models. The usage of ISBSG variables for filtering, as dependent variables, and as independent variables is described. The 20 variables (out of 71) mostly used as independent variables for effort estimation are identified and analysed in detail, with reference to the papers and types of estimation methods that used them. We propose guidelines that can help researchers make informed decisions about which ISBSG variables to select for their effort estimation models. © 2015 Elsevier Inc. All rights reserved.</t>
  </si>
  <si>
    <t>What to expect of predicates: An empirical analysis of predicates in real world programs</t>
  </si>
  <si>
    <t>One source of complexity in programs is logic expressions, i.e., predicates. Predicates define much of the functional behavior of the software. Many logic-based test criteria have been developed, including the active clause coverage (ACC) criteria and the modified condition/decision coverage (MCDC). The MCDC/ACC criteria is viewed as being expensive, which motivated us to evaluate the cost of applying these criteria using a basic proxy: the number of clauses. We looked at the frequency and percentage of predicates in 63 Java programs. Moreover, we also compared these Java programs with three programs in the safety-critical domain, in which logic-basic testing is often used. Although around 99% of the predicates within Java programs contain at most three clauses, there is a positive linear correlation between overall measures of size and the number of predicates that have more than three clauses. Furthermore, safety-critical C/C++ programs have more complex predicates than non-safety-critical programs. However, similar to the predicates in non-safety-critical programs, most predicates in safety-critical programs have up to three clauses. We conclude that non-safety-critical and safety-critical programs do not have many complex predicates. Thus, MCDC/ACC is only needed on a small fraction of the predicates. © 2015 Elsevier Inc. All rights reserved.</t>
  </si>
  <si>
    <t>Cost-effective strategies for the regression testing of database applications: Case study and lessons learned</t>
  </si>
  <si>
    <t>Testing and, more specifically, the regression testing of database applications is highly challenging and costly. One can rely on production data or generate synthetic data, for example based on combinatorial techniques or operational profiles. Both approaches have drawbacks and advantages. Automating testing with production data is impractical and combinatorial test suites might not be representative of system operations. In this paper, based on a large scale case study in a representative development environment, we explore the cost and effectiveness of various approaches and their combination for the regression testing of database applications, based on production data and synthetic data generated through classification tree models of the input domain. The results confirm that combinatorial test suite specifications bear little relation to test suite specifications derived from the system operational profile. Nevertheless, combinatorial testing strategies are effective, both in terms of the number of regression faults discovered but also, more surprisingly, in terms of the importance of these faults. However, our study also shows that relying solely on synthesized test data derived from test models could lead to important faults slipping to production. Thus, we recommend that testing on production data and combinatorial testing be combined to achieve optimal results. © 2015 Elsevier Inc. All rights reserved.</t>
  </si>
  <si>
    <t>Cost optimization approaches for scientific workflow scheduling in cloud and grid computing: A review, classifications, and open issues</t>
  </si>
  <si>
    <t>Workflow scheduling in scientific computing systems is one of the most challenging problems that focuses on satisfying user-defined quality of service requirements while minimizing the workflow execution cost. Several cost optimization approaches have been proposed to improve the economic aspect of Scientific Workflow Scheduling (SWFS) in cloud and grid computing. To date, the literature has not yet seen a comprehensive review that focuses on approaches for supporting cost optimization in the context of SWFS in cloud and grid computing. Furthermore, providing valuable guidelines and analysis to understand the cost optimization of SWFS approaches is not well-explored in the current literature. This paper aims to analyze the problem of cost optimization in SWFS by extensively surveying existing SWFS approaches in cloud and grid computing and provide a classification of cost optimization aspects and parameters of SWFS. Moreover, it provides a classification of cost based metrics that are categorized into monetary and temporal cost parameters based on various scheduling stages. We believe that our findings would help researchers and practitioners in selecting the most appropriate cost optimization approach considering identified aspects and parameters. In addition, we highlight potential future research directions in this on-going area of research. © 2015 Elsevier Inc. All rights reserved.</t>
  </si>
  <si>
    <t>MeSRAM - A method for assessing robustness of measurement programs in large software development organizations and its industrial evaluation</t>
  </si>
  <si>
    <t>Measurement programs in large software development organizations contain a large number of indicators, base and derived measures to monitor products, processes and projects. The diversity and the number of these measures causes the measurement programs to become large, combining multiple needs, measurement tools and organizational goals. For the measurement program to effectively support organization's goals, it should be scalable, automated, standardized and flexible - i.e. robust. In this paper we present a method for assessing the robustness of measurement programs. The method is based on the robustness model which has been developed in collaboration between seven companies and a university. The purpose of the method is to support the companies to optimize the value obtained from the measurement programs and their cost. We evaluated the method at the seven companies and the results from applying the method to each company quantified the robustness of their programs, reflecting the real-world status of the programs and pinpointed strengths and improvements of the programs. © 2015 Elsevier Inc. All rights reserved.</t>
  </si>
  <si>
    <t>Discovering and creating business opportunities for cloud services</t>
  </si>
  <si>
    <t>Cloud computing provides new business opportunities for firms selling or using cloud services. However, little is known about how software firms detect and exploit these opportunities. Based on in-depth qualitative case studies, this study identified two different pathways followed by software firms when they detect and exploit opportunities. In the first pathway, the opportunity is based on an existing problem and need in the market. In the case firms, the opportunity was exploited by adapting the software to the cloud environment. In the second pathway, the opportunity arises from the founders' prior knowledge and imagination, in the absence of any existing problem or need in the market. In this case, the opportunity was exploited through the features offered by cloud computing. This research contributes to Information Systems (IS) literature by incorporating relevant entrepreneurship theories in such a way as to enrich and extend IS research. © 2015 Elsevier Inc. All rights reserved.</t>
  </si>
  <si>
    <t>Run-based exception prediction for workflows</t>
  </si>
  <si>
    <t>Events such as iteration of activities or lack of available resources can cause temporal exceptions in business processes. Exception prediction can improve the quality of workflow execution since preventive actions can be taken to reduce the occurrence of exceptions. Thus, it is crucial to provide an accurate and efficient temporal exception prediction capability for workflow management systems. In this paper, we propose a run-based exception prediction algorithm to predict temporal exceptions in workflows. The proposed algorithm is divided into two phases, design-time and run time. At design-time, all possible runs are generated from a workflow and their estimated execution time and mapping probability are calculated. At run time, temporal exceptions are predicted by analyzing the runs. Simulation experiments are performed to evaluate the proposed approach using five workflow models having different characteristics. Simulation experiments show that our approach is efficient and produces good results in prediction accuracy. © 2015 Elsevier Inc. All rights reserved.</t>
  </si>
  <si>
    <t>Scalable and efficient configuration of time-division multiplexed resources</t>
  </si>
  <si>
    <t>Consumer-electronics systems are becoming increasingly complex as the number of integrated applications is growing. Some of these applications have real-time requirements, while other non-real-time applications only require good average performance. For cost-efficient design, contemporary platforms feature an increasing number of cores that share resources, such as memories and interconnects. However, resource sharing causes contention that must be resolved by a resource arbiter, such as Time-Division Multiplexing. A key challenge is to configure this arbiter to satisfy the bandwidth and latency requirements of the real-time applications, while maximizing the slack capacity to improve performance of their non-real-time counterparts. As this configuration problem is NP-hard, a sophisticated automated configuration method is required to avoid negatively impacting design time. The main contributions of this article are: (1) an optimal approach that takes an existing integer linear programming (ILP) model addressing the problem and wraps it in a branch-and-price framework to improve scalability. (2) A faster heuristic algorithm that typically provides near-optimal solutions. (3) An experimental evaluation that quantitatively compares the branch-and-price approach to the previously formulated ILP model and the proposed heuristic. (4) A case study of an HD video and graphics processing system that demonstrates the practical applicability of the approach. © 2015 Elsevier Inc. All rights reserved.</t>
  </si>
  <si>
    <t>Aligning codependent Scrum teams to enable fast business value delivery: A governance framework and set of intervention actions</t>
  </si>
  <si>
    <t>Many enterprises that adopt Agile/Scrum suffer from collaboration issues between Scrum teams that depend on one another to deliver end-to-end functionality. These dependencies delay delivery and as a result deteriorate the business value delivered in such value chains. The objective of our study is to support enterprises that suffer from such dependencies with a governance framework that helps them mitigate collaboration issues between sets of codependent Scrum teams. We first identify a set of intervention actions that aim to mitigate the collaboration issues between codependent Scrum teams. Second, we validate the effectiveness of these intervention actions in a large confirmatory industrial case study. This study was held in a large multi-national financial institute that worked with a large number of codependent Scrum teams. Third, we triangulate the findings in three focus groups. We finally package the intervention actions in a governance framework. The intervention actions led to a delivery time reduction from 29 days to 10 days. The participants in the focus groups confirmed the causality between the intervention actions and the observed delivery improvement. The empirical results show that the intervention actions, packaged in the governance framework, enable codependent sets of Scrum teams to deliver faster. © 2015 Elsevier Inc. All rights reserved.</t>
  </si>
  <si>
    <t>Preface to the special section on software business</t>
  </si>
  <si>
    <t>An ECA-based semantic architecture for IoT building automation systems</t>
  </si>
  <si>
    <t>The Internet of Things (IoT), with its plethora of smart objects and technologies, allows to realize smart environments in several scenarios. However, the existing solutions are strictly intended for specific applications and their customization is often limited to what developers have considered at the design and implementation time. So, the integration of new functionalities requires significant changes by developers, while common users cannot make personalizations by themselves. For these reasons, this work deals with the definition of a novel rule-based semantic architecture for the easy implementation of building automation applications in an IoT context. Applications are structured as an Event-Condition-Action (ECA) rule and the layered architecture separates high-level semantic reasoning aspects from low-level execution details. The proposed architecture is also compared with main state-of-the-art solutions and a standard-based implementation framework is suggested. The last aspect is treated by referring to standardized guidelines and widely-accepted platforms, in order to make the proposal more attractive and robust. © 2016 CCIS.</t>
  </si>
  <si>
    <t>A cloud architecture for managing IoT-aware applications according to knowledge processing rules</t>
  </si>
  <si>
    <t>The Web of Things paradigm has represented a shift in the conjunction of the Internet of Things (IoT) with people, as it allows treating a smart object as a Web resource. While in a first phase the challenge was the physically management of smart objects, the current demand is to help users in profitably introducing IoT in their own daily life. The paper presents a software architecture for IoT systems able to manage the behaviour of involved IoT entities basing on knowledge processing tools. The main goal is informing the user of the occurrence of events of interest semantically determined starting from actual state of the environment. The architecture exploits the potentialities of the Web of Topics (WoX) approach, a conceptual model that simplifies the designing of IoT applications. Leveraging the WoX approach, the architecture introduces an innovative way to mine knowledge from IoT devices aside from any technological background, so that facing the intrinsic heterogeneity affecting IoT entities. The discussed architecture is composed by different modules integrated into an Enterprise Service Bus (ESB), strongly decoupled and provided with RESTful-compliant web interfaces to communicate each other and with the external environment, according to a SOA structure. The paper shows how the system is able to receive data coming from sensors and to semantically interpret them by means of a series of business rules that act as knowledge processor. © 2016 CCIS.</t>
  </si>
  <si>
    <t>Efficient discovery of periodic-frequent patterns in very large databases</t>
  </si>
  <si>
    <t>Periodic-frequent patterns (or itemsets) are an important class of regularities that exist in a transactional database. Finding these patterns involves discovering all frequent patterns that satisfy the user-specified maximum periodicity constraint. This constraint controls the maximum inter-arrival time of a pattern in a database. The time complexity to measure periodicity of a pattern is O(n), where n represents the number of timestamps at which the corresponding pattern has appeared in a database. As n usually represents a high value in voluminous databases, determining the periodicity of every candidate pattern in the itemset lattice makes the periodic-frequent pattern mining a computationally expensive process. This paper introduces a novel approach to address this problem. Our approach determines the periodic interestingness of a pattern by adopting greedy search. The basic idea of our approach is to discover all periodic-frequent patterns by eliminating aperiodic patterns based on suboptimal solutions. The best and worst case time complexities of our approach to determine the periodic interestingness of a frequent pattern are O(1) and O(n), respectively. We introduce two pruning techniques and propose a pattern-growth algorithm to find these patterns efficiently. Experimental results show that our algorithm is runtime efficient and highly scalable as well. © 2015 Elsevier Inc. All rights reserved.</t>
  </si>
  <si>
    <t>Thermal-throttling server: A thermal-aware real-time task scheduling framework for three-dimensional multicore chips</t>
  </si>
  <si>
    <t>Three-dimensional (3D) multicore chips have been recently developed to deal with the power consumption and interconnection delay problems of embedded systems; however, thermal management has proven to be challenging due to the heat effect of vertically stacked cores, and the subsequent trade-off that occurs between performance requirements and overheating. In this paper we propose a novel thermal-aware real-time scheduling framework for 3D multicore chips to achieve an effective trade-off between system temperature and task schedulability for dynamic workloads. A thermal-throttling server is first proposed to adjust the heat generated by task executions, and a thermal-throttling dispatcher is then presented to enable thermal-awareness in well-known real-time dispatchers. An admission control is subsequently derived to ensure that all task executions satisfy the thermal and timing constraints. Lastly, a series of extensive simulations are carried out, with encouraging results in terms of schedulability and the prevention of overheating. © 2015 Elsevier Inc. All rights reserved.</t>
  </si>
  <si>
    <t>Considering context in the design of intelligent systems: Current practices and suggestions for improvement</t>
  </si>
  <si>
    <t>Ubiquitous sensing allows systems to exploit almost any kind of context, and enables the design of intelligent systems that are aware of their context and adapt their behavior accordingly. As such systems have a number of properties, which distinguish them from traditional systems, their design requires a new approach to requirements engineering and to product development. While existing contributions concentrate on individual aspects in the design process, there is a lack of a holistic perspective on the design of intelligent systems. Considering the entire design process, would allow for the creation of better functioning designs, as has been demonstrated in various fields of system design. Furthermore, little is known about how people design intelligent systems. A deep understanding about design practices is, though, a prerequisite for coming up with systematic improvements. The contribution of this paper is twofold: First, based on interviews, we analyze the design processes undertaken by designers, and present five underlying process archetypes. We focus on how designers identify, select, and consider context across the entire design process. Second, we propose an improved design process for intelligent systems that aims at supporting system designers in their design task in order to serve an organization's, and/or users' needs. © 2015 Elsevier Inc. All rights reserved.</t>
  </si>
  <si>
    <t>Evaluating different families of prediction methods for estimating software project outcomes</t>
  </si>
  <si>
    <t>Software has been developed since the 1960s but the success rate of development projects is still low. Classification models have been used to predict defects and effort estimation, but little work has been done to predict the outcome of these projects. Previous research shows that it is possible to predict outcome using classifiers based on key variables during development, but it is not clear which techniques provide more accurate predictions. We benchmark classifiers from different families to determine the outcome of a software project and identify variables that influence it. A survey-based empirical investigation was used to examine variables contributing to project outcome. Classification models were built and tested to identify the best classifiers for this data by comparing their AUC values. We reduce the dimensionality of the data with Information Gain and build models with the same techniques. We use Information Gain and classification techniques to identify key attributes and their relative importance. We find that four classification techniques provide good results for survey data, regardless of dimensionality reduction. We conclude that Random Forest is the most appropriate technique for predicting project outcome. We identified key attributes which are related to communication, estimation, and process review. © 2015 Elsevier Inc. All rights reserved.</t>
  </si>
  <si>
    <t>Performance optimization for state machine replication based on application semantics: A review</t>
  </si>
  <si>
    <t>The pervasiveness of cloud-based services has significantly increased the demand for highly dependable systems. State machine replication is a powerful way of constructing highly dependable systems. However, state machine replication requires replicas to run deterministically and to process requests sequentially according to a total order. In this article, we review various techniques that have been used to engineer fault tolerance systems for better performance. Common to most such techniques is the customization of fault tolerance mechanisms based on the application semantics. By incorporating application semantics into fault tolerance design, we could enable concurrent processing of requests, reduce the frequency of distributed agreement operations, and control application nondeterminism. We start this review by making a case for considering application semantics for state machine replication. We then present a classification of various approaches to enhancing the performance of fault tolerance systems. This is followed by the description of various fault tolerance mechanisms. We conclude this article by outlining potential future research in high performance fault tolerance computing. © 2015 Elsevier Inc. All rights reserved.</t>
  </si>
  <si>
    <t>Data-locality-aware mapreduce real-time scheduling framework</t>
  </si>
  <si>
    <t>MapReduce is widely used in cloud applications for large-scale data processing. The increasing number of interactive cloud applications has led to an increasing need for MapReduce real-time scheduling. Most MapReduce applications are data-oriented and nonpreemptively executed. Therefore, the problem of MapReduce real-time scheduling is complicated because of the trade-off between run-time blocking for nonpreemptive execution and data-locality. This paper proposes a data-locality-aware MapReduce real-time scheduling framework for guaranteeing quality of service for interactive MapReduce applications. A scheduler and dispatcher that can be used for scheduling two-phase MapReduce jobs and for assigning jobs to computing resources are presented, and the dispatcher enable the consideration of blocking and data-locality. Furthermore, dynamic power management for run-time energy saving is discussed. Finally, the proposed methodology is evaluated by considering synthetic workloads, and a comparative study of different scheduling algorithms is conducted. © 2015 Elsevier Inc. All rights reserved.</t>
  </si>
  <si>
    <t>Reliability guaranteed energy minimization on mixed-criticality systems</t>
  </si>
  <si>
    <t>This paper studies the energy minimization problem in mixed-criticality systems that have stringent reliability and deadline constraints. We first analyze the resource demand of a mixed-criticality task set that has both reliability and deadline requirements. Based on the analysis, we present a heuristic task scheduling algorithm that minimizes system's energy consumption and at the same time also guarantees system's reliability and deadline constraints. Extensive experiments are conducted to evaluate and validate the performance of the proposed algorithm. The empirical results show that the algorithm further improves energy saving by up to 10% compared with the approaches proposed in our earlier work. © 2015 Elsevier Inc. All rights reserved.</t>
  </si>
  <si>
    <t>An automatic process for weaving functional quality attributes using a software product line approach</t>
  </si>
  <si>
    <t>Some quality attributes can be modelled using software components, and are normally known as Functional Quality Attributes (FQAs). Applications may require different FQAs, and each FQA (e.g., security) can be composed of many concerns (e.g., access control or authentication). They normally have dependencies between them and crosscut the system architecture. The goal of the work presented here is to provide the means for software architects to focus only on application functionality, without having to worry about FQAs. The idea is to model FQAs separately from application functionality following a Software Product Line (SPL) approach. By combining SPL and aspect-oriented mechanisms, we will define a generic process to model and automatically inject FQAs into the application without breaking the base architecture. We will provide and compare two implementations of our generic approach using different variability and architecture description languages: (i) feature models and an aspect-oriented architecture description language; and (ii) the Common Variability Language (CVL) and a MOF-compliant language (e.g., UML). We also discuss the benefits and limitations of our approach. Modelling FQAs separately from the base application has many advantages (e.g., reusability, less coupled components, high cohesive architectures). © 2015 Elsevier Inc. All rights reserved.</t>
  </si>
  <si>
    <t>Best Papers from the 11th Working IEEE/IFIP Conference on Software Architecture (WICSA 2014 7th - 11th April 2014)</t>
  </si>
  <si>
    <t>Evaluating REST architectures - Approach, tooling and guidelines</t>
  </si>
  <si>
    <t>Architectural decisions determine the ability of the implemented system to satisfy functional and quality attribute requirements. The Representational State Transfer (REST) architectural style has been extensively used recently for integrating services and applications. Its adoption to build SOA-based distributed systems brings several benefits, but also poses new challenges and risks. Particularly important among those risks are failures to effectively address quality attribute requirements such as security, reliability, and performance. A proved efficient technique to identify and help mitigate those risks is the architecture evaluation. In this paper we propose an approach, tooling, and guidelines to aid architecture evaluation activities in REST-based systems. These guidelines can be systematically used along with evaluation methods to reason about design considerations and tradeoffs. To demonstrate how the guidelines can help architecture evaluators, we present a proof of concept describing how to use the guidelines in an ATAM (Architecture Tradeoff Analysis Method) evaluation. We also present the results of a survey conducted with industry specialists who have performed architecture evaluations in real world REST-based systems in order to gauge the suitability and utility of the proposed guidelines. Finally, the paper describes a Web tool developed to facilitate the use of the evaluation guidelines. © 2015 Elsevier Inc. All rights reserved.</t>
  </si>
  <si>
    <t>Decision architect - A decision documentation tool for industry</t>
  </si>
  <si>
    <t>Architecture decisions are often not explicitly documented in practice, even though explicit capturing and documentation of architecture decisions has been associated with a multitude of benefits. Several decision documentation tools have been proposed but they often do not meet the expectations and needs of the industry. As part of a research collaboration with ABB, we developed a decision documentation tool that aims to ensure industrial applicability. This tool is an add-in for Enterprise Architect and is an implementation of a viewpoint-based decision documentation framework. To validate the add-in, we conducted a case study with architects from ABB. In this study, we assessed to what extent and why software architects intend to use our approach. We therefore investigated the perceived usefulness, perceived ease-of-use, and contextual factors threat influence the architect's intention to use the tool. We found that the tool has a high relevance for software architects, that it increases the quality of decision documentation and that it improves productivity of architects in various ways. With respect to ease-of-use, the study identified the need for better guidelines. With respect to contextual factors, we found several factors that influence the intention to use the add-in in an industrial environment. © 2015 Elsevier Inc. All rights reserved.</t>
  </si>
  <si>
    <t>ReMinds: A flexible runtime monitoring framework for systems of systems</t>
  </si>
  <si>
    <t>Many software-intensive systems today can be characterized as systems of systems (SoS) comprising complex, interrelated, and heterogeneous systems. The behavior of SoS often only emerges at runtime due to complex interactions between the involved systems and their environment. It is thus necessary to determine unexpected behavior by monitoring SoS at runtime, i.e., collecting and analyzing events and data at different layers and levels of granularity. Existing monitoring approaches are often limited to individual systems, particular architectural styles, or technologies. In this paper we thus derive challenges for monitoring SoS based on an industrial case. We present a flexible framework adaptable to different system architectures and technologies. We discuss its capabilities for instrumenting systems, collecting and persisting events and data, checking constraints on events and data, and visualizing the systems' behavior to users. We demonstrate the framework's flexibility by tailoring and applying it to an industrial SoS and assessing its performance and scalability. Our results show that the framework is flexible and scalable for monitoring an industrial SoS with realistic event loads. © 2015 Elsevier Inc. All rights reserved.</t>
  </si>
  <si>
    <t>Consistent merging of model versions</t>
  </si>
  <si>
    <t>While many engineering tasks can, and should be, manageable independently, it does place a great burden on explicit collaboration needs - including the need for frequent and incremental merging of artifacts that software engineers manipulate using these tools. State-of-the-art merging techniques are often limited to textual artifacts (e.g., source code) and they are unable to discover and resolve complex merging issues beyond simple conflicts. This work focuses on the merging of models where we consider not only conflicts but also arbitrary syntactic and semantic consistency issues. Consistent artifacts are merged fully automatically and only inconsistent/conflicting artifacts are brought to the users' attention, together with a systematic proposal of how to resolve them. Our approach is neutral with regard to who made the changes and hence reduces the bias caused by any individual engineer's limited point of view. Our approach also applies to arbitrary design or models, provided that they follow a well-defined metamodel with explicit constraints - the norm nowadays. The extensive empirical evaluation suggests that our approach scales to practical settings. © 2015 Elsevier Inc. All rights reserved.</t>
  </si>
  <si>
    <t>ISODAC: A high performance solution for indexing and searching heterogeneous data</t>
  </si>
  <si>
    <t>Searching for words or sentences within large sets of textual documents can be very challenging unless an index of the data has been created in advance. However, indexing can be very time consuming especially if the text is not readily available and has to be extracted from files stored in different formats. Several solutions, based on the MapReduce paradigm, have been proposed to accelerate the process of index creation. These solutions perform well when data are already distributed across the hosts involved in the elaboration. On the other hand, the cost of distributing data can introduce noticeable overhead. We propose ISODAC, a new approach aimed at improving efficiency without sacrificing reliability. Our solution reduces to the bare minimum the number of I/O operations by using a stream of in-memory operations to extract and index text. We further improve the performance by using GPUs for the most computationally intensive tasks of the indexing procedure. ISODAC indexes heterogeneous documents up to 10.6x faster than other widely adopted solutions, such as Apache Spark. As proof-of-concept, we developed a tool to index forensic disk images that can easily be used by investigators through a web interface. © 2015 Elsevier Inc.</t>
  </si>
  <si>
    <t>A QoS-aware self-correcting observation based load balancer</t>
  </si>
  <si>
    <t>Any service offered by a load balanced cluster is deployed on every member of the cluster. The Sliding window based Self-Learning and Adaptive Load Balancer (SSAL) is an observation based load balancer that optimizes throughput. It gives single point entry to access any service hosted on the cluster. This paper proposes a QoS-aware and Self-correcting observation based Load Balancer (QSLB) that extends the SSAL to (i) prevent the single point of failure of the load balancer, (ii) manage the cluster capacity, (iii) support the QoS monitoring, and (iv) estimate the cluster capacity needed to meet the QoS benchmarks. Redundant QSLBs collaborate to estimate the capabilities of the individual cluster members, share the available cluster capacity, and monitor the QoS parameters. Two models to estimate the cluster capacity needed to meet the QoS benchmarks are proposed. Experiments were conducted to test the QSLB's features. The experimental results confirmed that (i) the overhead to support these QSLB features is minimal, (ii) the QSLBs retained their share of the cluster capacity even in dynamic environments, and (iii) using the recommended cluster capacity improved the QoS met percentage. The proposed model improves fault tolerance, assists in cluster capacity management, and monitors the QoS. © 2016 Elsevier Inc. All rights reserved.</t>
  </si>
  <si>
    <t>Qualitative optimization in software engineering: A short survey</t>
  </si>
  <si>
    <t>Many software engineering problems involve finding optimal solutions from a set of feasible solutions. Such methods often require stakeholders such as developers and testers to specify preferences over multiple attributes/objectives that are to be optimized. However, in many cases it is more natural for stakeholders to express such preferences in simple, qualitative terms. We survey relevant literature within software engineering for problems in which qualitative optimization techniques can be useful. We also present a model of optimization that relies on the stakeholders qualitative preferences leveraging recent advances in decision theoretic artificial intelligence, which could prove useful and spawn connections between qualitative decision theory and software engineering. © 2015 Elsevier Inc. All rights reserved.</t>
  </si>
  <si>
    <t>Links between the personalities, styles and performance in computer programming</t>
  </si>
  <si>
    <t>There are repetitive patterns in strategies of manipulating source code. For example, modifying source code before acquiring knowledge of how a code works is a depth-first style and reading and understanding before modifying source code is a breadth-first style. To the extent we know there is no study on the influence of personality on them. The objective of this study is to understand the influence of personality on programming styles. We did a correlational study with 65 programmers at the University of Stuttgart. Academic achievement, programming experience, attitude towards programming and five personality factors were measured via self-assessed survey. The programming styles were asked in the survey or mined from the software repositories. Performance in programming was composed of bug-proneness of programmers which was mined from software repositories, the grades they got in a software project course and their estimate of their own programming ability. We did statistical analysis and found that Openness to Experience has a positive association with breadth-first style and Conscientiousness has a positive association with depth-first style. We also found that in addition to having more programming experience and better academic achievement, the styles of working depth-first and saving coarse-grained revisions improve performance in programming. © 2015 Elsevier Inc. All rights reserved.</t>
  </si>
  <si>
    <t>Multi-objective optimization of energy consumption and execution time in a single level cache memory for embedded systems</t>
  </si>
  <si>
    <t>Current embedded systems are specifically designed to run multimedia applications. These applications have a big impact on both performance and energy consumption. Both metrics can be optimized selecting the best cache configuration for a target set of applications. Multi-objective optimization may help to minimize both conflicting metrics in an independent manner. In this work, we propose an optimization method that based on Multi-Objective Evolutionary Algorithms, is able to find the best cache configuration for a given set of applications. To evaluate the goodness of candidate solutions, the execution of the optimization algorithm is combined with a static profiling methodology using several well-known simulation tools. Results show that our optimization framework is able to obtain an optimized cache for Mediabench applications. Compared to a baseline cache memory, our design method reaches an average improvement of 64.43 and 91.69% in execution time and energy consumption, respectively. © 2015 Elsevier Inc. All rights reserved.</t>
  </si>
  <si>
    <t>A model-driven approach for constructing ambient assisted-living multi-agent systems customized for Parkinson patients</t>
  </si>
  <si>
    <t>The Parkinson disease affects some people, especially in the last years of their lives. Ambient assisted living systems can support them, especially in the middle stages of the disease. However, these systems usually need to be customized for each Parkinson patient. In this context, the current work follows the model-driven engineering principles to achieve this customized development. It represents each patient with a model. This is transformed into an agent-based model, from which a skeleton of programming code is generated. A case study illustrates this approach. Moreover, 24 engineers expert in model-driven engineering, multi-agent systems and/or health experienced the current approach alongside the three most similar works, by implementing actual systems. Some of these systems were tested by Parkinson patients. The results showed that (1) the current approach reduced the development time, (2) the developed system satisfied a higher percentage of the requirements established for certain Parkinson patients, (3) the usability increased, (4) the performance of the systems improved taking response time into account, and (5) the developers considered that the underlying metamodel is more appropriate for the current goal. © 2015 Elsevier Inc. All rights reserved.</t>
  </si>
  <si>
    <t>Evolving models in Model-Driven Engineering: State-of-the-art and future challenges</t>
  </si>
  <si>
    <t>The artefacts used in Model-Driven Engineering (MDE) evolve as a matter of course: models are modified and updated as part of the engineering process; metamodels change as a result of domain analysis and standardisation efforts; and the operations applied to models change as engineering requirements change. MDE artefacts are inter-related, and simultaneously constrain each other, making evolution a challenge to manage. We discuss some of the key problems of evolution in MDE, summarise the key state-of-the-art, and look forward to new challenges in research in this area. © 2015 Elsevier Inc. All rights reserved.</t>
  </si>
  <si>
    <t>On the design of a maintainable software development kit to implement integration solutions</t>
  </si>
  <si>
    <t>Companies typically rely on applications purchased from third parties or developed at home to support their business activities. It is not uncommon that these applications were not designed taking integration into account. Enterprise Application Integration provides methodologies and tools to design and implement integration solutions. Camel, Spring Integration, and Mule range amongst the most popular open-source tools that provide support to implement integration solutions. The adaptive maintenance of a software tool is very important for companies that need to reuse existing tools to build their own. We have analysed 25 maintainability measures on Camel, Spring Integration, and Mule. We have conducted a statistical analysis to confirm the results obtained with the maintainability measures, and it follows that these tools may have problems regarding maintenance. These problems increase the costs of the adaptation process. This motivated us to work on a new proposal that has been carefully designed in order to reduce maintainability efforts. Guaraná SDK is the software tool that we provide to implement integration solutions. We have also computed the maintainability measures regarding Guaraná SDK and the results suggest that maintaining it is easier than maintaining the others. Furthermore, we have conducted an industrial experience to demonstrate the application of our proposal in industry. © 2015 Elsevier Inc. All rights reserved.</t>
  </si>
  <si>
    <t>Cross-factor analysis of software engineering practices versus practitioner demographics: An exploratory study in Turkey</t>
  </si>
  <si>
    <t>Context Understanding the types of software engineering practices and techniques used in the industry is important. There is a wide spectrum in terms of the types and maturity of software engineering practices conducted in each software team and company. Furthermore, it is important to understand the cross-factor relationship of software engineering practices and practitioner demographics including their companies and projects, e.g., is it the case that practitioners developing software for sectors such as military would utilize software size measurement approaches more, or use different software development methodologies, compared to practitioners developing software for other sectors?, and what kinds of practices are conducted by practitioners in small versus large companies? Objective Our objective is to get an understanding into the cross-factor correlation of various software engineering practices versus practitioner demographics including their companies and projects (e.g., target industry, size and work experience). Such an understanding will enable us to identify patterns and pinpoint special issues which should be studied and addressed in the context of each specific demographic (e.g., small versus large companies). Thus, we decided to conduct an exploratory study in this area and collected real industrial data in the context of Turkey which has a vibrant software industry. Method To achieve the above objective, we use the data from a recent Turkish-wide survey of software engineering practices which was systematically designed with 46 questions based on our past experience in the Canadian context and using the Software Engineering Body of Knowledge (SWEBOK). 202 practicing software engineers participated in the survey. We raise a set of 12 research questions about the cross-factor correlation of software engineering practices and practitioner demographics, and address them using statistical analysis. Results The exploratory study results reveal important and interesting findings about cross-factor relationship of software engineering practices and practitioner demographics. Among some of the most interesting findings are the followings: (1) By analyzing the trends, we were first surprised to see that as a practitioner gets more years of work experience, against what one would expect, s/he experiences more challenges in Software Development Life-Cycle (SDLC) phases and SE tasks; (2) Almost 55% of participants measure software size; (3) Agile/lean development is used the least (16%) by the participants working in the companies serving the military and defense sector; (4) Usage of waterfall is low among participants employed by small-sized companies whereas Agile/lean development is relatively popular among this class of participants; and (5) As company size increases, usage of spiral development slightly increases, whereas usage of extreme programming practices decreases. Conclusion The results of this exploratory study will be useful to software engineering professionals and researchers both in Turkey and world-wide by revealing the cross-factor relationship of software engineering practices versus practitioner demographics. The study raises several new research directions, e.g., (1) Why are not many practitioners using any size nor project estimation metrics and how these fundamental engineering approaches could be utilized more frequently?, (2) What are the best practices, success stories and challenging experiences in using SE tools?, and (3) Why is Agile/lean development is not popular in the military and defense sector and how these approaches could be utilized more frequently. © 2015 Elsevier Inc. All rights reserved.</t>
  </si>
  <si>
    <t>Multi-criteria analysis of measures in benchmarking: Dependability benchmarking as a case study</t>
  </si>
  <si>
    <t>Benchmarks enable the comparison of computer-based systems attending to a variable set of criteria, such as dependability, security, performance, cost and/or power consumption. It is not despite its difficulty, but rather its mathematical accuracy that multi-criteria analysis of results remains today a subjective process rarely addressed in an explicit way in existing benchmarks. It is thus not surprising that industrial benchmarks only rely on the use of a reduced set of easy-to-understand measures, specially when considering complex systems. This is a way to keep the process of result interpretation straightforward, unambiguous and accurate. However, it limits at the same time the richness and depth of the analysis process. As a result, the academia prefers to characterize complex systems with a wider set of measures. Marrying the requirements of industry and academia in a single proposal remains a challenge today. This paper addresses this question by reducing the uncertainty of the analysis process using quality (score-based) models. At measure definition time, these models make explicit (i) which are the requirements imposed to each type of measure, that may vary from one context of use to another, and (ii) which is the type, and intensity, of the relation between considered measures. At measure analysis time, they provide a consistent, straightforward and unambiguous method to interpret resulting measures. The methodology and its practical use are illustrated through three different case studies from the dependability benchmarking domain, a domain where various different criteria, including both performance and dependability, are typically considered during analysis of benchmark results. Although the proposed approach is limited to dependability benchmarks in this document, its usefulness for any type of benchmark seems quite evident attending to the general formulation of the provided solution. © 2015 Elsevier Inc. All rights reserved.</t>
  </si>
  <si>
    <t>Test automation of a measurement system using a domain-specific modelling language</t>
  </si>
  <si>
    <t>The construction of domain-specific modelling languages (DSMLs) is only the first step within the needed toolchain. Models need to be maintained, modified or functional errors searched for. Therefore, tool support is vital for the DSML end-user's efficiency. This paper presents SeTT, a simple but very useful tool for DSML end-users, a testing framework integrated within a DSML Sequencer. This Sequencer, part of the DEWESoft data acquisition system, supports the development of model-based tests using a high-level abstraction. The tests are used during the whole data acquisition process and able to test different systems' parts. This paper shows how high-level specifications can be extended to describe a testing infrastructure for a specific DSML. In this manner, the Sequencer and SeTT were combined at the metamodel level. The contribution of the paper is to show that one can leverage on the DSML to build a testing framework with relatively little effort, by implementing assertions to it. © 2015 Elsevier Inc. All rights reserved.</t>
  </si>
  <si>
    <t>A systematic mapping study on the combination of software architecture and agile development</t>
  </si>
  <si>
    <t>Context Combining software architecture and agile development has received significant attention in recent years. However, there exists no comprehensive overview of the state of research on the architecture-agility combination. Objective This work aims to analyze the combination of architecture and agile methods for the purpose of exploration and analysis with respect to architecting activities and approaches, agile methods and practices, costs, benefits, challenges, factors, tools, and lessons learned concerning the combination. Method A systematic mapping study (SMS) was conducted, covering the literature on the architecture-agility combination published between February 2001 and January 2014. Results Fifty-four studies were finally included in this SMS. Some of the highlights: (1) a significant difference exists in the proportion of various architecting activities, agile methods, and agile practices employed in the combination. (2) none of the architecting approaches has been widely used in the combination. (3) there is a lack of description and analysis regarding the costs and failure stories of the combination. (4) twenty challenges, twenty-nine factors, and twenty-five lessons learned were identified. Conclusions The results of this SMS help the software engineering community to reflect on the past thirteen years of research and practice on the architecture-agility combination with a number of implications. © 2015 Elsevier Inc. All rights reserved.</t>
  </si>
  <si>
    <t>FLOW-assisted value stream mapping in the early phases of large-scale software development</t>
  </si>
  <si>
    <t>Value stream mapping (VSM) has been successfully applied in the context of software process improvement. However, its current adaptations from Lean manufacturing focus mostly on the flow of artifacts and have taken no account of the essential information flows in software development. A solution specifically targeted toward information flow elicitation and modeling is FLOW. This paper aims to propose and evaluate the combination of VSM and FLOW to identify and alleviate information and communication related challenges in large-scale software development. Using case study research, FLOW-assisted VSM was used for a large product at Ericsson AB, Sweden. Both the process and the outcome of FLOW-assisted VSM have been evaluated from the practitioners' perspective. It was noted that FLOW helped to systematically identify challenges and improvements related to information flow. Practitioners responded favorably to the use of VSM and FLOW, acknowledged the realistic nature and impact on the improvement on software quality, and found the overview of the entire process using the FLOW notation very useful. The combination of FLOW and VSM presented in this study was successful in systematically uncovering issues and characterizing their solutions, indicating their practical usefulness for waste removal with a focus on information flow related issues. © 2015 Elsevier Inc. All rights reserved.</t>
  </si>
  <si>
    <t>Software test process improvement approaches: A systematic literature review and an industrial case study</t>
  </si>
  <si>
    <t>Software test process improvement (STPI) approaches are frameworks that guide software development organizations to improve their software testing process. We have identified existing STPI approaches and their characteristics (such as completeness of development, availability of information and assessment instruments, and domain limitations of the approaches) using a systematic literature review (SLR). Furthermore, two selected approaches (TPI NEXT and TMMi) are evaluated with respect to their content and assessment results in industry. As a result of this study, we have identified 18 STPI approaches and their characteristics. A detailed comparison of the content of TPI NEXT and TMMi is done. We found that many of the STPI approaches do not provide sufficient information or the approaches do not include assessment instruments. This makes it difficult to apply many approaches in industry. Greater similarities were found between TPI NEXT and TMMi and fewer differences. We conclude that numerous STPI approaches are available but not all are generally applicable for industry. One major difference between available approaches is their model representation. Even though the applied approaches generally show strong similarities, differences in the assessment results arise due to their different model representations. © 2015 Elsevier Inc. All rights reserved.</t>
  </si>
  <si>
    <t>The influence of developer multi-homing on competition between software ecosystems</t>
  </si>
  <si>
    <t>Having a large number of applications in the marketplace is considered a critical success factor for software ecosystems. The number of applications has been claimed to determine which ecosystems holds the greatest competitive advantage and will eventually dominate the market. This paper investigates the influence of developer multi-homing (i.e., participating in more than one ecosystem) in three leading mobile application ecosystems. Our results show that when regarded as a whole, mobile application ecosystems are single-homing markets. The results further show that 3% of all developers generate more than 80% of installed applications and that multi-homing is common among these developers. Finally, we demonstrate that the most installed content actually comprises only a small number of the potential value propositions. The results thus imply that attracting and maintaining developers of superstar applications is more critical for the survival of a mobile application ecosystem than the overall number of developers and applications. Hence, the mobile ecosystem is unlikely to become a monopoly. Since exclusive contracts between application developers and mobile application ecosystems are rare, multi-homing is a viable component of risk management and a publishing strategy. The study advances the theoretical understanding of the influence of multi-homing on competition in software ecosystems. © 2015 The Authors. Published by Elsevier Inc.</t>
  </si>
  <si>
    <t>Towards better Scrum learning using learning styles</t>
  </si>
  <si>
    <t>Considerable attention has been paid to teaching Scrum in software engineering education as an academic response to the software industry's demands. In order to reinforce and strengthen the understanding of Scrum concepts, professors should personalize the learning process, catering for students' individual learning characteristics. To address this issue, learning styles become effective to understand students' different ways of learning. In this context, the meshing hypothesis claims that when both teaching and learning styles are aligned, the students' learning experience is enhanced. However, the literature fails to evidence support for the meshing hypothesis in the context of software engineering education. We aim to corroborate the meshing hypothesis by using teaching strategies matching the Felder-Silverman Learning Style Model in a Scrum course. Based on previous findings, we focused on the processing dimension of the model. To validate our approach, two experiments were conducted in an undergraduate software engineering course in the academic years 2013 and 2014. We provided students with a Scrum class by applying teaching strategies suiting students' learning style. Test results corroborate that students' outcomes improved when receiving the strategy that match their learning styles. Our data highlight opportunities for improving software engineering education by considering the students' learning preferences. © 2015 Elsevier Inc. All rights reserved.</t>
  </si>
  <si>
    <t>Towards a document-driven approach for designing reference models: From a conceptual process model to its application</t>
  </si>
  <si>
    <t>In IS research, reference models have demonstrated to be a beneficial instrument for providing blueprints for a reasonable, good design of information systems and underlying organizational settings. Researchers assume that the application of reference models allows time savings, cost savings, and quality increases. But these effects may only appear when providing a research-based and empirically evaluated reference model that is profoundly documented. However, research criticizes the often missing identification of similarities in related work and preexisting knowledge, which might lead to arbitrariness. Moreover, linking existing knowledge during development and evaluation processes of reference models can bring new and fruitful insights. Therefore, this paper uses a scientific approach consisting of four steps. First, we develop a requirements framework for designing reference models. Second, we use this framework as a basis for the comparison of well-documented reference models. Thereafter, the gained insights from step one and two are consolidated into a conceptual process model that has a strong regard to preexisting knowledge. Finally, a case study will show the applicability of the determined model. With this paper, we enrich research by a valuable guideline for developing methodologically well-designed reference models that support users to take full advantage of the above mentioned benefits. © 2015 Elsevier Inc. All rights reserved.</t>
  </si>
  <si>
    <t>Twenty-eight years of component-based software engineering</t>
  </si>
  <si>
    <t>The idea of developing software components was envisioned more than forty years ago. In the past two decades, Component-Based Software Engineering (CBSE) has emerged as a distinguishable approach in software engineering, and it has attracted the attention of many researchers, which has led to many results being published in the research literature. There is a huge amount of knowledge encapsulated in conferences and journals targeting this area, but a systematic analysis of that knowledge is missing. For this reason, we aim to investigate the state-of-the-art of the CBSE area through a detailed literature review. To do this, 1231 studies dating from 1984 to 2012 were analyzed. Using the available evidence, this paper addresses five dimensions of CBSE: main objectives, research topics, application domains, research intensity and applied research methods. The main objectives found were to increase productivity, save costs and improve quality. The most addressed application domains are homogeneously divided between commercial-off-the-shelf (COTS), distributed and embedded systems. Intensity of research showed a considerable increase in the last fourteen years. In addition to the analysis, this paper also synthesizes the available evidence, identifies open issues and points out areas that call for further research. © 2015 Elsevier Inc. All rights reserved.</t>
  </si>
  <si>
    <t>Achieving functional and non functional interoperability through synthesized connectors</t>
  </si>
  <si>
    <t>Our everyday life is pervaded by the use of a number of heterogeneous systems that are continuously and dynamically available in the networked environment to interoperate to achieve some goal. Goals may include both functional and non functional aspects and the evolving nature of such environment requires automated solutions as means to reach the needed level of flexibility. Achieving interoperability in such environment is a challenging problem. Even though some of such systems may in principle interact since they have compatible functionalities and similar interaction protocols, mismatches in their protocols and non functional issues arising from the environment may undermine their seamless interoperability. In this paper, we propose an approach for the automated synthesis of application layer connectors between heterogeneous networked systems (NSs) addressing both functional and some non functional interoperability. Our contributions are: (i) an automated connectors synthesis approach for NSs interoperability taking into account functional, performance and dependability aspects spanning pre-deployment time and run-time; (ii) a connector adaptation process, related to the performance and dependability aspects; and (iii) a stochastic model-based implementation of the performance and dependability analysis. In addition, we implemented, analyzed, and critically discussed a case study. © 2015 Elsevier Inc. All rights reserved.</t>
  </si>
  <si>
    <t>A three-dimensional taxonomy for bidirectional model synchronization</t>
  </si>
  <si>
    <t>Early model-driven engineering (MDE) assumed simple pipeline-like scenarios specified by the Model-Driven Architecture approach: platform-independent models that describe a software system at a high-level of abstraction are transformed stepwise to platform-dependent models from which executable source code is generated. Modern applications require a shift toward networks of models related in various ways, whose synchronization often needs to be incremental and bidirectional. This new situation demands new features from transformation tools, and a solid semantic foundation to understand and classify these features. We address the problem by presenting a taxonomy of model synchronization types, organized into a 3D-space. Each point in the space refers to a specific synchronization semantics with an underlying algebraic model and the respective requirements for the change propagation operations and their properties. The taxonomy aims to help with identifying and communicating a proper specification for the synchronization problem at hand and for the available solutions offered by tools. © 2015 Elsevier Inc. All rights reserved.</t>
  </si>
  <si>
    <t>Models and evolution: An introduction to the special issue</t>
  </si>
  <si>
    <t>As any other software artifact models are prone to evolution. Changes can be motivated by numerous factors, including technical changes due to technological shifts, and new insights and requirements emerging from the application domain. Changes typically occur at any level in the abstraction hierarchy, from requirements through design models, to source code, documentation and test suites. This special issue describes several approach to leverage the management of changes by means of suitable models, techniques, and tools for coping with changes that accompany the natural evolution of software. © 2015 Elsevier Inc. All rights reserved.</t>
  </si>
  <si>
    <t>Erratum: On-demand data broadcast with deadlines for avoiding conflicts in wireless networks (The Journal of Systems and Software (2015) (103) (118-127))</t>
  </si>
  <si>
    <t>Co-evolution of metamodels and models through consistent change propagation</t>
  </si>
  <si>
    <t>In model-driven engineering (MDE), metamodels and domain-specific languages are key artifacts as they are used to define syntax and static semantics of domain models. However, metamodels are evolving over time, requiring existing domain models to be co-evolved. Though approaches have been proposed for performing such co-evolution automatically, those approaches typically support only specific metamodel changes. In this paper, we present a vision of co-evolution between metamodels and models through consistent change propagation. The approach addresses co-evolution issues without being limited to specific metamodels or evolution scenarios. It relies on incremental management of metamodel-based constraints that are used to detect co-evolution failures (i.e., inconsistencies between metamodel and model). After failure detection, the approach automatically generates suggestions for correction (i.e., repairs for inconsistencies). A case study with the UML metamodel and 23 UML models shows that the approach is technically feasible and also scalable. © 2015 Elsevier Inc. All rights reserved.</t>
  </si>
  <si>
    <t>Border surveillance monitoring using Quadcopter UAV-Aided Wireless Sensor Networks</t>
  </si>
  <si>
    <t>In this paper we propose a novel cooperative border surveillance solution, composed of a Wireless Sensor Network (WSN) deployed terrestrially to detect and track trespassers, and a set of lightweight unmanned aircraft vehicles (UAVs) in the form of quadcopters that interact with the deployed WSN to improve the border surveillance, the detection and investigation of network failures, the maintenance of the sensor network, the tracking of trespasser, the capture and transmission of realtime video of the intrusion scene, and the response to hostage situations. A heuristic-based scheduling algorithm is described to optimize the tracking mission by increasing the rate of detected trespassers spotted by the quadcopters. Together with the design of the electrical, mechanical and software architecture of the proposed VTail quadcopter, we develop in this paper powerless techniques to accurately localize terrestrial sensors using RFID technology, compute the optimal positions of the new sensors to drop, relay data between isolated islands of nodes, and wake up sensors to track intruders. The developed VTail prototype is tested to provide valid and accurate parameters' values to the simulation. The latter is conducted to evaluate the performance of the proposed WSN-based surveillance solution. © 2016 CCIS.</t>
  </si>
  <si>
    <t>A pervasive computing system for the remote management of hospital waste</t>
  </si>
  <si>
    <t>Waste generated by health care activities includes a broad range of materials, from used needles and syringes to soiled dressings, body parts, diagnostic samples, medical devices and radioactive materials. As a result of poor practice and large volumes, only a very small percentage of medical waste is actually disposed of properly in final reception units while the rest is unaccounted for potentially exposing the community at large to infection, toxic effects and injuries, and risking polluting the environment. This paper discusses, Greenactions, a novel Pervasive Computing system for the remote end-to-end management of hazardous medical waste. Greenactions provides real-time trace-ability for 100% of medical waste, by continually monitoring the full life cycle of each waste container, from their delivery to the hospitals, through to their collection and disposal, and providing remedial action in real-time, whenever an incident occurs. This is achieved by employing both fixed and handheld RFID and sensor technology, supported by a state-machine model that knows at any time the current and next state of each waste container. Deployed together with a small fleet of appropriately modified vehicles for waste collection, Greenactions provides an integrated solution can be applied in any waste collection and tracking scenario, without requiring any costly, proprietary infrastructure thus alleviating the burden of medical waste management from health-care units. A prototype system was developed using open source technology that is ready to be deployed to pilot healthcare units in Athens, while a set of KPIs were implemented for evaluating the efficiency of the system. © 2016 CCIS.</t>
  </si>
  <si>
    <t>A combined batteryless radio and wifi indoor positioning for hospital nursing</t>
  </si>
  <si>
    <t>This paper proposes a design of an efficient hospital nurse calling system which combines two types of indoor localization systems. The purpose of the first system is to locate patients while the second is to locate nurses equipped with their smart phones. The main goal of developing such system is to decrease the time taking for nurses to provide healthcare for patients. Patients' positioning system is RF based. Indeed, each patient is equipped with a wireless and battery-free call button. When the switch is pressed, a wireless telegram is sent to reference nodes that act like Wireless Sensor Networks (WSN). The positioning of patient is performed using trilateration method with the help of Received Signal Strength Indicator (RSSI) values. Hence, beacons will forward the received signal from patient's call button to a central receiver module connected to a computer. A dedicated program has been developed to calculate the position of the call button and post it on an online database. On the other hand, the nurses' localization system is WiFi-based. Nurses' positioning is done by determining the Time of Arrival (ToA) and the Angle of Arrival (AoA) between the mobile phone and the WiFi router. The mobile phone locations are posted to the online database as well. Our program performs a comparison between the nurses' and the patient's coordinates. The nearest nurse gets an alarm. As consequence, a patient gets care from the nearest available nurse in an efficient way and with less time. The proposed system is user-friendly and Internet of Things (IoT) based architecture integrating two heterogeneous localization systems seamlessly. © 2016 CCIS.</t>
  </si>
  <si>
    <t>Wireless monitoring system of household electrical consumption with DALY-based control unit of lighting facilities remotely controlled by internet</t>
  </si>
  <si>
    <t>Aim of this paper is to present a wireless monitoring smart system of household electrical facilities, with ZigBee/WiFi transceivers, able to detect absorbed current from electrical loads, to calculate dissipated power and energy by means of PIC-based software and to view, in real-time, calculated consumption values on web page properly realized for user's remote control. Depending on light/presence sensors' signal, the realized system can switch on/off the monitored electrical loads for obtaining energy saving and user satisfaction. Also by sending DALI-standard commands to slave loads (e.g lighting facilities based on LEDs), the user can monitor, remotely by using a tablet/smartphone connected to internet, the operation's state and adjust the light intensity of each light point for achieving different scenarios. All functional tests, carried out on realized PCB prototype, have provided positive results allowing the use for the monitoring/driving of a real house's electrical facilities. © 2016 CCIS.</t>
  </si>
  <si>
    <t>Using battery-less RFID tags with augmented capabilities in the internet of things</t>
  </si>
  <si>
    <t>Driven by user demand for new smart systems in the framework of the Internet of Things (IoT) and fueled by technological advances in Radiofrequency Identification (RFID), an increasing number of new IoT-oriented RFID-based devices has appeared in recent years in scientific literature. Some of them conjugate canonical RFID identification with extra functionalities such as sensing, reasoning, memorization, and actuation. In this way, IoT challenging applications can be developed, which distribute processing load till to the extreme nodes of the network, while lying upon the well-established RFID infrastructure. In this work, a reasoned panoramic on the potentialities in the IoT framework of augmented RFID tags is presented and classified. Two applicative scenarios are envisioned, presented and discussed, to illustrate how augmented RFID devices may support advanced IoT systems. © 2016 CCIS.</t>
  </si>
  <si>
    <t>Asymptotic analysis of backlog estimates for Dynamic Frame Aloha</t>
  </si>
  <si>
    <t>In this paper a new analysis is presented that allows to investigate the asymptotic behavior of some backlog estimation procedures for Dynamic Frame Aloha (DFA) in Radio Frequency Identification (RFID) environment. Although efficiency e-1 can theoretically be reached, none of the solution proposed in the literature has been shown to reach such value. Here we analyze first the Schoute's backlog estimate, which is very attractive for its simplicity, and formally show that its asymptotic efficiency is 0:311 for any finite initial frame length. Since the analysis shows how the Schoute's estimate impairment can be avoided, we further propose the Asymptotic Efficient Estimate (AE2), an improvement of the Schoute's one, that exploits the Frame Restart property of the standard and that is proved to asymptotically reach efficiency e-1. © 2016 CCIS.</t>
  </si>
  <si>
    <t>IST</t>
  </si>
  <si>
    <t>The impact of personality traits and knowledge collection behavior on programmer creativity</t>
  </si>
  <si>
    <t>Context: Creativity is one of the essential ingredients in successful software engineering. However, majority of the work related to creativity in software engineering has focused on creativity in requirement engineering. Furthermore, there are very few studies that examine programmer creativity and the impact of individual and contextual factors on it. Objective: The objective of the study is to analyze the impact of the big five personality traits including extraversion, agreeableness, conscientiousness, neuroticism and openness to experience, as well as knowledge collection behavior on a programmer's creativity intention. Method: A quantitative survey was conducted and data from 294 programmers, working in offshore software development projects, was collected. The data was later analyzed using Smart-PLS (3.0). Results and Conclusions: The results indicated that openness to experience, extraversion, conscientiousness and knowledge collection behavior positively predicted a programmer's creativity intention. On the other hand, neuroticism negatively predicts creativity intention of the programmer. The study also concluded that all of the independent variables, except the agreeableness trait, significantly predict creativity intention which in turn significantly predicts creativity. As a result, our conclusions indicate that programmer's personality traits and knowledge collection behavior play a key role in shaping their intention to be creative. Hence, personality traits and knowledge collection behavior should be given due attention during the hiring process of creativity-oriented software companies. © 2020 Elsevier Ltd</t>
  </si>
  <si>
    <t>A revised open source usability defect classification taxonomy</t>
  </si>
  <si>
    <t>Context:: Reporting usability defects is a critical part of improving software. Accurately classifying these reported usability defects is critical for reporting, understanding, triaging, prioritizing and ultimately fixing such defects. However, existing usability defect classification taxonomies have several limitations when used for open source software (OSS) development. This includes incomplete coverage of usability defect problems, unclear criticality of defects, lack of formal usability training of most OSS defect reporters and developers, and inconsistent terminology and descriptions. Objective:: To address this gap, as part of our wider usability defect reporting research, we have developed a new usability defect taxonomy specifically designed for use on OSS projects. Method:: We used Usability Problem Taxonomy (UPT) to classify 377 usability defect reports from Mozilla Thunderbird, Firefox for Android, and the Eclipse Platform. At the same time, we also used the card-sorting technique to group defects that could not be classified using UPT. We looked for commonalities and similarities to further group the defects within each category as well as across categories. Results:: We constructed a new taxonomy for classifying OSS usability defects, called Open Source Usability Defect Classification (OSUDC). OSUDC was developed by incorporating software engineering and usability engineering needs to make it feasible to be used in open source software development. The use of the taxonomy has been validated on five real cases of usability defects. However, evaluation results using the OSUDC were only moderately successful. Conclusion:: The OSUDC serves as a common vocabulary to describe and classify usability defects with respect to graphical user interface issues. It may help software developers to better understand usability defects and prioritize them accordingly. For researchers, the OSUDC will be helpful when investigating both trends of usability defect types and understanding the root cause of usability defect problems. © 2020</t>
  </si>
  <si>
    <t>Special section on IST for ISSRE 2019</t>
  </si>
  <si>
    <t>Empirical software product line engineering: A systematic literature review</t>
  </si>
  <si>
    <t>Context: The adoption of Software Product Line Engineering (SPLE) is usually only based on its theoretical benefits instead of empirical evidences. In fact, there is no work that synthesizes the empirical studies on SPLE. This makes it difficult for researchers to base their contributions on previous works validated with an empirical strategy. Objective: The objective of this work is to discover and summarize the studies that have used empirical evidences in SPLE limited to those ones with the intervention of humans. This will allow evaluating the quality and to know the scope of these studies over time. Doing so, research opportunities can arise Methods: A systematic literature review was conducted. The scope of the work focuses on those studies in which there is human intervention and were published between 2000 and 2018. We considered peer-reviewed papers from journals and top software engineering conferences. Results: Out of a total of 1880 studies in the initial set, a total of 62 primary studies were selected after applying a series of inclusion and exclusion criteria. We found that, approximately 56% of the studies used the empirical case study strategy while the rest used experimental strategies. Around 86% of the case studies were performed in an industrial environment showing the penetration of SPLE in industry. Conclusion: The interest of empirical studies has been growing since 2008. Around 95.16% of the studies address aspects related to domain engineering while application engineering received less attention. Most of the experiments and case study evaluated showed an acceptable level of quality. The first study found dates from 2005 and since then, the interest in the empirical SPLE has increased. © 2020 Elsevier B.V.</t>
  </si>
  <si>
    <t>Reducing efforts of software engineering systematic literature reviews updates using text classification</t>
  </si>
  <si>
    <t>Context: Systematic Literature Reviews (SLRs) are frequently used to synthesize evidence in Software Engineering (SE), however replicating and keeping SLRs up-to-date is a major challenge. The activity of studies selection in SLR is labor intensive due to the large number of studies that must be analyzed. Different approaches have been investigated to support SLR processes, such as: Visual Text Mining or Text Classification. But acquiring the initial dataset is time-consuming and labor intensive. Objective: In this work, we proposed and evaluated the use of Text Classification to support the studies selection activity of new evidences to update SLRs in SE. Method: We applied Text Classification techniques to investigate how effective and how much effort could be spared during the studies selection phase of an SLR update. Considering the SLRs update scenario, the studies analyzed in the primary SLR could be used as a classified dataset to train Supervised Machine Learning algorithms. We conducted an experiment with 8 Software Engineering SLRs. In the experiments, we investigated the use of multiple preprocessing and feature extraction tasks such as tokenization, stop words removal, word lemmatization, TF-IDF (Term-Frequency/Inverse-Document-Frequency) with Decision Tree and Support Vector Machines as classification algorithms. Furthermore, we configured the classifier activation threshold for maximizing Recall, hence reducing the number of Missed selected studies. Results: The techniques accuracies were measured and the results achieved on average a F-Score of 0.92 and 62% of exclusion rate when varying the activation threshold of the classifiers, with a 4% average number of Missed selected studies. Both the Exclusion rate and number of Missed selected studies were significantly different when compared to classifier which did not use the configuration of the activation threshold. Conclusion: The results showed the potential of the techniques in reducing the effort required of SLRs updates. © 2020 Elsevier B.V.</t>
  </si>
  <si>
    <t>Predicting continuous integration build failures using evolutionary search</t>
  </si>
  <si>
    <t>Context: Continuous Integration (CI) is a common practice in modern software development and it is increasingly adopted in the open-source as well as the software industry markets. CI aims at supporting developers in integrating code changes constantly and quickly through an automated build process. However, in such context, the build process is typically time and resource-consuming which requires a high maintenance effort to avoid build failure. Objective: The goal of this study is to introduce an automated approach to cut the expenses of CI build time and provide support tools to developers by predicting the CI build outcome. Method: In this paper, we address problem of CI build failure by introducing a novel search-based approach based on Multi-Objective Genetic Programming (MOGP) to build a CI build failure prediction model. Our approach aims at finding the best combination of CI built features and their appropriate threshold values, based on two conflicting objective functions to deal with both failed and passed builds. Results: We evaluated our approach on a benchmark of 56,019 builds from 10 large-scale and long-lived software projects that use the Travis CI build system. The statistical results reveal that our approach outperforms the state-of-the-art techniques based on machine learning by providing a better balance between both failed and passed builds. Furthermore, we use the generated prediction rules to investigate which factors impact the CI build results, and found that features related to (1) specific statistics about the project such as team size, (2) last build information in the current build and (3) the types of changed files are the most influential to indicate the potential failure of a given build. Conclusion: This paper proposes a multi-objective search-based approach for the problem of CI build failure prediction. The performances of the models developed using our MOGP approach were statistically better than models developed using machine learning techniques. The experimental results show that our approach can effectively reduce both false negative rate and false positive rate of CI build failures in highly imbalanced datasets. © 2020 Elsevier B.V.</t>
  </si>
  <si>
    <t>Exploring the Relation between Technical Debt Principal and Interest: An Empirical Approach</t>
  </si>
  <si>
    <t>Context: The cornerstones of technical debt (TD) are two concepts borrowed from economics: principal and interest. Although in economics the two terms are related, in TD there is no study on this direction so as to validate the strength of the metaphor. Objective: We study the relation between Principal and Interest, and subsequently dig further into the ‘ingredients’ of each concept (since they are multi-faceted). In particular, we investigate if artifacts with similar levels of TD Principal exhibit a similar amount of TD Interest, and vice-versa. Method: To achieve this goal, we performed an empirical study, analyzing the dataset using the Mantel test. Through the Mantel test, we examined the relation between TD Principal and Interest, and identified aspects that are able to denote proximity of artifacts, with respect to TD. Next, through Linear Mixed Effects (LME) modelling we studied the generalizability of the results. Results: The results of the study suggest that TD Principal and Interest are related, in the sense that classes with similar levels of TD Principal tend to have similar levels of Interest. Additionally, we have reached the conclusion that aggregated measures of TD Principal or Interest are more capable of identifying proximate artifacts, compared to isolated metrics. Finally, we have provided empirical evidence on the fact that improving certain quality properties (e.g., size and coupling) should be prioritized while ranking refactoring opportunities in the sense that high values of these properties are in most of the cases related to artifacts with higher levels of TD Principal. Conclusions: The findings shed light on the relations between the two concepts, and can be useful for both researchers and practitioners: the former can get a deeper understanding of the concepts, whereas the latter can use our findings to guide their TD management processes such as prioritization and repayment. © 2020 Elsevier B.V.</t>
  </si>
  <si>
    <t>Assessing safety-critical systems from operational testing: A study on autonomous vehicles</t>
  </si>
  <si>
    <t>Context: Demonstrating high reliability and safety for safety-critical systems (SCSs) remains a hard problem. Diverse evidence needs to be combined in a rigorous way: in particular, results of operational testing with other evidence from design and verification. Growing use of machine learning in SCSs, by precluding most established methods for gaining assurance, makes evidence from operational testing even more important for supporting safety and reliability claims. Objective: We revisit the problem of using operational testing to demonstrate high reliability. We use Autonomous Vehicles (AVs) as a current example. AVs are making their debut on public roads: methods for assessing whether an AV is safe enough are urgently needed. We demonstrate how to answer 5 questions that would arise in assessing an AV type, starting with those proposed by a highly-cited study. Method: We apply new theorems extending our Conservative Bayesian Inference (CBI) approach, which exploit the rigour of Bayesian methods while reducing the risk of involuntary misuse associated (we argue) with now-common applications of Bayesian inference; we define additional conditions needed for applying these methods to AVs. Results: Prior knowledge can bring substantial advantages if the AV design allows strong expectations of safety before road testing. We also show how naive attempts at conservative assessment may lead to over-optimism instead; why extrapolating the trend of disengagements (take-overs by human drivers) is not suitable for safety claims; use of knowledge that an AV has moved to a “less stressful” environment. Conclusion: While some reliability targets will remain too high to be practically verifiable, our CBI approach removes a major source of doubt: it allows use of prior knowledge without inducing dangerously optimistic biases. For certain ranges of required reliability and prior beliefs, CBI thus supports feasible, sound arguments. Useful conservative claims can be derived from limited prior knowledge. © 2020</t>
  </si>
  <si>
    <t>A dynamic evolutionary multi-objective virtual machine placement heuristic for cloud data centers</t>
  </si>
  <si>
    <t>Minimizing the resource wastage reduces the energy cost of operating a data center, but may also lead to a considerably high resource overcommitment affecting the Quality of Service (QoS) of the running applications. The effective tradeoff between resource wastage and overcommitment is a challenging task in virtualized Clouds and depends on the allocation of virtual machines (VMs) to physical resources. We propose in this paper a multi-objective method for dynamic VM placement, which exploits live migration mechanisms to simultaneously optimize the resource wastage, overcommitment ratio and migration energy. Our optimization algorithm uses a novel evolutionary meta-heuristic based on an island population model to approximate the Pareto optimal set of VM placements with good accuracy and diversity. Simulation results using traces collected from a real Google cluster demonstrate that our method outperforms related approaches by reducing the migration energy by up to 57% with a QoS increase below 6%. © 2020</t>
  </si>
  <si>
    <t>Exploring software bug-proneness based on evolutionary clique modeling and analysis</t>
  </si>
  <si>
    <t>Context: Even if evolutionary coupling between files has been widely used for various studies, such as change impact analysis, defect prediction, and software design analysis etc., there has little work focusing on studying the linkage among evolutionary coupled files. Objective: In this paper, we propose a novel model, evolutionary clique (EClique), to characterize evolutionary coupled files as maintainable groups for bug fixes, analyze their bug-proneness and examine the possible causes of the bug-proneness. Methods: To identify ECliques from a project, we propose two history measures to reason about the evolutionary coupling between files, and create a novel clustering algorithm. Given the evolutionary coupling information, our clustering algorithm will automatically identify ECliques in a project. Results: We conduct analyses on 33,099 commits of ten open source projects to evaluate the usefulness of our EClique modeling and analysis approach: (1) The results show that files involved in an EClique are more likely to share similar design characteristics and change together for resolving bugs; (2) The results also show that the identified ECliques significantly contribute to a project's bug-proneness. Meanwhile, the majority of a project's bug-proneness can be captured by just a few ECliques which only contain a small portion of files; (3) Finally, we qualitatively demonstrate that bug-prone ECliques often exhibit design problems that propagate changes among files and can potentially be the causes of bug-proneness. Conclusion: To reduce the bug-proneness of a software project, practitioners should pay attention to the identified ECliques, and resolve design problems embedded in these ECliques. © 2020 Elsevier B.V.</t>
  </si>
  <si>
    <t>On the diffuseness of technical debt items and accuracy of remediation time when using SonarQube</t>
  </si>
  <si>
    <t>Context. Among the static analysis tools available, SonarQube is one of the most used. SonarQube detects Technical Debt (TD) items—i.e., violations of coding rules—and then estimates TD as the time needed to remedy TD items. However, practitioners are still skeptical about the accuracy of remediation time estimated by the tool. Objective. In this paper, we analyze both diffuseness of TD items and accuracy of remediation time, estimated by SonarQube, to fix TD items on a set of 21 open-source Java projects. Method. We designed and conducted a case study where we asked 81 junior developers to fix TD items and reduce the TD of 21 projects. Results. We observed that TD items are diffused in the analyzed projects and most items are code smells. Moreover, the results point out that the remediation time estimated by SonarQube is inaccurate and, as compared to the actual time spent to fix TD items, is in most cases overestimated. Conclusions. The results of our study are promising for practitioners and researchers. The former can make more aware decisions during project execution and resource management, the latter can use this study as a starting point for improving TD estimation models. © 2020</t>
  </si>
  <si>
    <t>Large-scale machine learning systems in real-world industrial settings: A review of challenges and solutions</t>
  </si>
  <si>
    <t>Background: Developing and maintaining large scale machine learning (ML) based software systems in an industrial setting is challenging. There are no well-established development guidelines, but the literature contains reports on how companies develop and maintain deployed ML-based software systems. Objective: This study aims to survey the literature related to development and maintenance of large scale ML-based systems in industrial settings in order to provide a synthesis of the challenges that practitioners face. In addition, we identify solutions used to address some of these challenges. Method: A systematic literature review was conducted and we identified 72 papers related to development and maintenance of large scale ML-based software systems in industrial settings. The selected articles were qualitatively analyzed by extracting challenges and solutions. The challenges and solutions were thematically synthesized into four quality attributes: adaptability, scalability, safety and privacy. The analysis was done in relation to ML workflow, i.e. data acquisition, training, evaluation, and deployment. Results: We identified a total of 23 challenges and 8 solutions related to development and maintenance of large scale ML-based software systems in industrial settings including six different domains. Challenges were most often reported in relation to adaptability and scalability. Safety and privacy challenges had the least reported solutions. Conclusion: The development and maintenance on large-scale ML-based systems in industrial settings introduce new challenges specific for ML, and for the known challenges characteristic for these types of systems, require new methods in overcoming the challenges. The identified challenges highlight important concerns in ML system development practice and the lack of solutions point to directions for future research. © 2020 Elsevier B.V.</t>
  </si>
  <si>
    <t>The Symposium on Search-Based Software Eengineering: Past, Present and Future</t>
  </si>
  <si>
    <t>Context: Search-Based Software Engineering (SBSE) is the research field where Software Engineering (SE) problems are modelled as search problems to be solved by search-based techniques. The Symposium on Search Based Software Engineering (SSBSE) is the premier event on SBSE, which had its 11th edition in 2019. Objective: In order to better understand the characteristics and evolution of papers published at SSBSE, this work reports results from a mapping study targeting the proceedings of all SSBSE editions. Despite the existing mapping studies on SBSE, our contribution in this work is to provide information to researchers and practitioners willing to enter the SBSE field, being a source of information to strengthen the symposium, guide new studies, and motivate new collaboration among research groups. Method: A systematic mapping study was conducted with a set of four research questions, in which 134 studies published in all editions of SSBSE, dated from 2009 to 2019, were evaluated. In a fifth question, 32 papers published in the challenge track were summarised. Results: Throughout the years, 290 authors from 25 countries have contributed to the main track of the symposium, with the collaboration of at least two institutions in 46.3% of the papers. SSBSE papers have got substantial external visibility, as most citations are from different venues. The SE tasks addressed by SSBSE are mostly related to software testing, software debugging, software design, and maintenance. Evolutionary algorithms are present in 75% of the papers, being the most common search technique. The evaluation of the SBSE approaches usually includes industrial systems. Conclusions: SSBSE has helped increase the popularity of SBSE in the SE research community and has played an important role on making SBSE mature. There are still problems and challenges to be addressed in the SBSE field, which can be tackled by SSBSE authors in further studies. © 2020</t>
  </si>
  <si>
    <t>Towards automatically generating block comments for code snippets</t>
  </si>
  <si>
    <t>Code commenting is a common programming practice of practical importance to help developers review and comprehend source code. There are two main types of code comments for a method: header comments that summarize the method functionality located before a method, and block comments that describe the functionality of the code snippets within a method. Inspired by the effectiveness of deep learning techniques in the NLP field, many studies focus on using the machine translation model to automatically generate comment for the source code. Because the data set of block comments is difficult to collect, current studies focus more on the automatic generation of header comments than that of block comments. However, block comments are important for program comprehension due to their explanation role for the code snippets in a method. To fill the gap, we have proposed an approach that combines heuristic rules and learning-based method to collect a large number of comment-code pairs from 1,032 open source projects in our previous study. In this paper, we propose a reinforcement learning-based method, RL-BlockCom, to automatically generate block comments for code snippets based on the collected comment-code pairs. Specifically, we utilize the abstract syntax tree (i.e., AST) of a code snippet to generate a token sequence with a statement-based traversal way. Then we propose a composite learning model, which combines the actor-critic algorithm of reinforcement learning with the encoder-decoder algorithm, to generate block comments. On the data set of the comment-code pairs, the BLEU-4 score of our method is 24.28, which outperforms the baselines and state-of-the-art in comment generation. © 2020</t>
  </si>
  <si>
    <t>Type slicing: An accurate object oriented slicing based on sub-statement level dependence graph</t>
  </si>
  <si>
    <t>Context: Program slicing is very useful in program analysis and software engineering. It computes the slice, which is a part of program and contains all the statements related to the given slicing criterion. The more accurate a slicing technique could be, the smaller the slice is. Objective: This paper aims to improve the current slicing accuracy for object-oriented programs. The slicing accuracy is mainly related to three factors, the dependency graph (which extracts the inner relationships of source code), the slicing criterion (which determines the slicing requirement), and the slicing algorithm (which computes the slice for the criterion from the dependency graph). Method: Our method consists of three parts. First, we present a Sub-Statement Level Dependence Graph (SSLDG), which computes finer-grained dependences for object-oriented programs than mostly-used statement level graph. Second, we present a new type slicing criterion called (Sub-statement) Type Slicing Criterion (STSC), which supports the user to specify not only the statement and object variable, but also the type of object among its polymorphic types. At last, a corresponding slicing algorithm called (Sub-statement) Type Slicing (STS) is designed to perform the slicing process. Results: We implement STS on Java programs as MyJavaSlicer, and run it with ten open source projects and random slicing criteria. The results show that STS slicing algorithm as well as SSLDG would make slices 35.90% smaller than traditional two-phase slicing; additionally using STSC would make the slices 48.4% further smaller; STSC also helps traditional two-phase slices reduced by 56.90%. Conclusions: STS could provide more accurate slices than traditional two-phase slicing, and it also runs faster on most cases; STSC helps specify the slicing requirement, and roughly halves the size of slices for both slicing algorithms. © 2020</t>
  </si>
  <si>
    <t>The impact of using a domain language for an agile requirement management</t>
  </si>
  <si>
    <t>Context: The development of software systems is a complex activity because of its nature and the management of its construction. It is challenging to create and follow a plan. Moreover, budget overrun is a common consequence of this situation. Agile methods, like Scrum, help to mitigate this problem using incremental and iterative development. Agile methods jump start new developments, but it is difficult to be agile after several months when the software has to deal with many requirements that are scattered and tangled across several User Stories written in different Sprints. Objective: In this paper, we propose a traceability approach anchored on an index structure to access specific User Stories from a large set. Our proposed strategy has the goal to consolidate the information dispersed in different User Stories into a particular lexicon: The Language Extended Lexicon (LEL). Method: The proposed approach consists of a set of rules which extract the information dispersed in the User Stories and organize it in symbols of the Lexicon. Thus, the Lexicon supplies a consolidated and organized structure to mitigate the problem of tangled information that generates lack of traceability among different sprints. Results: We assessed how the Lexicon built by our approach improves everyday activities related to requirement management. The assessment is based on a quantitative evaluation with 36 subjects. Conclusion: The approach presents benefits for requirement tracing in agile methodologies supported by the preliminary results of the evaluation. We have developed an application (a prototype) that automates the LEL derivation rules from a set of User Stories. © 2020</t>
  </si>
  <si>
    <t>Effectiveness of Kotlin vs. Java in android app development tasks</t>
  </si>
  <si>
    <t>Context:Kotlin is a new programming language representing an alternative to Java; they both target the same JVM and can safely coexist in the same application. Kotlin is advertised as capable to solve several known limitations of Java. Recent surveys show that Kotlin achieved a relevant diffusion among Java developers. Goal:We planned to empirically assess a few typical promises of Kotlin w.r.t. known Java's limitations, in terms of development effectiveness, maintainability, and ease of development. Method:Our experiment involved 27 teams of 4 people each that completed a set of maintenance tasks (both defect correction and feature addition) on Android apps written in either Java or Kotlin. In addition to the number of fixed defects, effort, and code size, we collected, though a questionnaire, the participants’ perceptions about the avoidance of known pitfalls. Results:We did not observe any significant difference in terms of maintainability between the two languages.We found a significant difference regarding the amount of code written, which constitutes evidence of better conciseness of Kotlin. Concerning ease of development, the frequency of NullPointerExceptions reported by the subjects was significantly lower when developing in Kotlin. On the other hand, no significant difference was found in the occurrence of other common Java pitfalls. Finally, the IDE support was deemed better for Java than Kotlin. Conclusions:Some of the promises of Kotlin to be a ”better Java” have been confirmed by our empirical assessment. Evidence suggests that the effort in transitioning to Kotlin can provide some advantages to Java developers, especially regarding code conciseness.Our results may serve as the basis for further investigations on the properties of the language. © 2020 Elsevier B.V.</t>
  </si>
  <si>
    <t>Cloud applications monitoring: An industrial study</t>
  </si>
  <si>
    <t>Context: Modern software systems employ large IT infrastructures hosted in on-premise clouds or using “rented” cloud resources from specific vendors. The unifying force across any cloud strategy is incremental product and application improvement against conservation of those resources. This is where monitoring of cloud applications becomes a key asset Objective: To shed light over the status of monitoring practices in industry, we study: (a) monitoring practices and tools adoption in industry; (b) size and complexity of industrial monitoring problems; (c) the role of software architecture and software process with respect to monitoring strategies. Method: We conduct mixed-methods empirical research featuring interviews and a web survey featuring 140+ practitioners from over 70 different organizations. Results: Even if the market makes available a significant set of monitoring tools, our results show a rather unappealing picture of industrial monitoring: (a) industrial decision-makers do not perceive monitoring as a key asset even though the downtime of their applications correlates heavily with the level of automation and responsiveness enabled by monitoring; (b) monitoring is done with crude technology, mostly MySQL querying or similar (e.g., Nagios); finally, (c) incidents are discovered by clients rather than application owners. Conclusion: We conclude that the road toward the industrial adoption of cutting-edge monitoring technology is still one of the less travelled, presumably in connection to the considerable investment required. Furthermore, the lack of industrial cloud monitoring standards does not help in addressing the proliferation of multiple tool combinations, with varying effectiveness. Further research should be invested in looking into and addressing these major concerns. © 2020 The Author(s)</t>
  </si>
  <si>
    <t>Automated model-based performance analysis of software product lines under uncertainty</t>
  </si>
  <si>
    <t>Context: A Software Product Line (SPL) can express the variability of a system through the specification of configuration options. Evaluating performance characteristics, such as the system response time and resource utilization, of a software product is challenging, even more so in the presence of uncertain values of the attributes. Objective: The goal of this paper is to automate the generation of performance models for software products derived from the feature model by selection heuristics. We aim at obtaining model-based predictive results to quantify the correlation between the features, along with their uncertainties, and the system performance. This way, software engineers can be informed on the performance characteristics before implementing the system. Method: We propose a tool-supported framework that, starting from a feature model annotated with performance-related characteristics, derives Queueing Network (QN) performance models for all the products of the SPL. Model-based performance analysis is carried out on the models obtained by selecting the products that show the maximum and minimum performance-based costs. Results: We applied our approach to almost seven thousand feature models including more than one hundred and seventy features. The generation of QN models is automatically performed in much less than one second, whereas their model-based performance analysis embeds simulation delays and requires about six minutes on average. Conclusion: The experimental results confirm that our approach can be effective on a variety of systems for which software engineers may be provided with early insights on the system performance in reasonably short times. Software engineers are supported in the task of understanding the performance bounds that may encounter when (de)selecting different configuration options, along with their uncertainties. © 2020 Elsevier B.V.</t>
  </si>
  <si>
    <t>PostFinder: Mining Stack Overflow posts to support software developers</t>
  </si>
  <si>
    <t>Context – During the development of complex software systems, programmers look for external resources to understand better how to use specific APIs and to get advice related to their current tasks. Stack Overflow provides developers with a broader insight into API usage as well as useful code examples. Given the circumstances, tools and techniques for mining Stack Overflow are highly desirable. Objective – In this paper, we introduce PostFinder, an approach that analyzes the project under development to extract suitable context, and allows developers to retrieve messages from Stack Overflow being relevant to the API function calls that have already been invoked. Method – PostFinder augments posts with additional data to make them more exposed to queries. On the client side, it boosts the context code with various factors to construct a query containing information needed for matching against the stored indexes. Multiple facets of the data available are used to optimize the search process, with the ultimate aim of recommending highly relevant SO posts. Results – The approach has been validated utilizing a user study involving a group of 12 developers to evaluate 500 posts for 50 contexts. Experimental results indicate the suitability of PostFinder to recommend relevant Stack Overflow posts and concurrently show that the tool outperforms a well-established baseline. Conclusions – We conclude that PostFinder can be deployed to assist developers in selecting relevant Stack Overflow posts while they are programming as well as to replace the module for searching posts in a code-to-code search engine. © 2020 Elsevier B.V.</t>
  </si>
  <si>
    <t>A microservice composition approach based on the choreography of BPMN fragments</t>
  </si>
  <si>
    <t>Context: Microservices must be composed to provide users with complex and elaborated functionalities. It seems that the decentralized nature of microservices makes a choreography style more appropriate to achieve such cooperation, where lighter solutions based on asynchronous events are generally used. However, a microservice composition based on choreography distributes the flow logic of the composition among microservices making further analysis and updating difficult, i.e. there is not a big picture of the composition that facilitates these tasks. Business Process Model and Notation (BPMN) is the OMG standard developed to represent Business Processes (BPs), being widely used to define the big picture of such compositions. However, BPMN is usually considered in orchestration-based solutions, and orchestration can be a drawback to achieve the decoupling pursued by a microservice architecture. Objective: Defining a microservice composition approach that allows us to create a composition in a BPMN model, which facilitates further analysis for taking engineering decisions, and execute them through an event-based choreography to have a high degree of decoupling and independence among microservices. Method: We followed a research methodology for information systems that consists of a 5-step process: awareness of the problem, suggestion, development, evaluation, and conclusion. Results: We presented a microservice composition approach based on the choreography of BPMN fragments. On the one hand, we propose to describe the big picture of the composition with a BPMN model, providing a valuable mechanism to analyse it when engineering decisions need to be taken. On the other hand, this model is split into fragments in order to be executed through an event-based choreography form, providing the high degree of decoupling among microservices demanded in this type of architecture. This composition approach is supported by a microservice architecture defined to achieve that both descriptions of a composition (big picture and split one) coexist. A realization of this architecture in Java/Spring technology is also presented. Conclusions: The evaluation that is done to our work allows us to conclude that the proposed approach for composing microservices is more efficient than solutions based on ad-hoc development. © 2020</t>
  </si>
  <si>
    <t>Crowdsourced software testing: A systematic literature review</t>
  </si>
  <si>
    <t>Context: Crowdsourced software testing (CST) refers to the use of crowdsourcing techniques in the domain of software testing. CST is an emerging area with its applications rapidly increasing in the last decade. Objective: A comprehensive review on CST has been conducted to determine the current studies aiming to improve and assess the value of using CST as well as the challenges identified by these evaluation studies. Method: We conducted a systematic literature review on CST by searching six popular databases. We identified 50 primary studies that passed our quality assessment criteria and defined two research questions covering the aim of the study. Results: There are three main process activities that the current literature aims to improve, namely selection of suitable testers, reporting of defects, and validation of submitted defects. In addition, there are 23 CST evaluation studies and most of them involve a large group and real crowd. These studies have identified 27 different challenges encountered during the application of crowdsourcing in software testing. Conclusions: The improvements achieved for the specific process activities in CST help explore other unexplored process activities. Similarly, knowing the characteristics of the evaluation studies can direct us on what other studies are worth investigating. Additionally, many of the challenges identified by the evaluation studies represent research problems that need better understanding and alternative solutions. This research also offers opportunities for practitioners to understand and apply new solutions proposed in the literature and the variations between them. Moreover, it provides awareness to the related parties regarding the challenges reported in the literature, which they may encounter during CST tasks. © 2020 Elsevier B.V.</t>
  </si>
  <si>
    <t>From software architecture to analysis models and back: Model-driven refactoring aimed at availability improvement</t>
  </si>
  <si>
    <t>Context: With the ever-increasing evolution of software systems, their architecture is subject to frequent changes due to multiple reasons, such as new requirements. Appropriate architectural changes driven by non-functional requirements are particularly challenging to identify because they concern quantitative analyses that are usually carried out with specific languages and tools. A considerable number of approaches have been proposed in the last decades to derive non-functional analysis models from architectural ones. However, there is an evident lack of automation in the backward path that brings the analysis results back to the software architecture. Objective: In this paper, we propose a model-driven approach to support designers in improving the availability of their software systems through refactoring actions. Method: The proposed framework makes use of bidirectional model transformations to map UML models onto Generalized Stochastic Petri Nets (GSPN) analysis models and vice versa. In particular, after availability analysis, our approach enables the application of model refactoring, possibly based on well-known fault tolerance patterns, aimed at improving the availability of the architectural model. Results: We validated the effectiveness of our approach on an Environmental Control System. Our results show that the approach can generate: (i) an analyzable availability model from a software architecture description, and (ii) valid software architecture models back from availability models. Finally, our results highlight that the application of fault tolerance patterns significantly improves the availability in each considered scenario. Conclusion: The approach integrates bidirectional model transformation and fault tolerance techniques to support the availability-driven refactoring of architectural models. The results of our experiment showed the effectiveness of the approach in improving the software availability of the system. © 2020</t>
  </si>
  <si>
    <t>Guidelines for the search strategy to update systematic literature reviews in software engineering</t>
  </si>
  <si>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 © 2020</t>
  </si>
  <si>
    <t>BITA*: Business-IT alignment framework of multiple collaborating organisations</t>
  </si>
  <si>
    <t>Context: Businesses today must collaborate in a coordinated fashion. To collaborate, they must align their business processes and IT by complying to a common reference architecture. The common reference architecture that addresses their specific collaboration requirements is generally an adaptation of an existing generic reference architecture. However, a design framework for adapting reference architectures is lacking. Objective: In this paper we propose a design framework for aligning business processes and IT across diverse collaborating organisations in order to derive a more specific reference architecture from a generic one. Method: We developed the design framework using the guidelines of ISO/IEC/IEEE standard for modelling design viewpoints and validated it in a real-life business case study. Results: We developed an architectural design framework which we call BITA* that is composed of three coherent architectural design viewpoints. The BP2BP alignment viewpoint provides alignment modelling abstractions for business analysts to be used to align business collaboration processes. The IT2IT alignment viewpoint provides alignment modelling abstractions for software architects to be used to align distributed IT systems. The BP2IT alignment viewpoint provides alignment modelling abstractions for interdisciplinary teams of business and IT specialists for aligning the mapping of business collaboration processes and the underlying distributed IT. The modelling abstractions are applied in a case study to derive a reference architecture for meat supply chain transparency systems. Conclusion: A key challenge in developing the design framework is the difficulty of comparing models of business processes and IT that come from diverse organisations. Our main contribution is the set of modelling abstractions, which enabled us to represent business processes and IT in a uniform and comparable manner, and the systematic approach for applying the modelling abstractions. The framework is applied in the agri-food sector and needs to be evaluated further in multiple case studies from various application domains. © 2020</t>
  </si>
  <si>
    <t>Efficient feature extraction model for validation performance improvement of duplicate bug report detection in software bug triage systems</t>
  </si>
  <si>
    <t>Context: There are many duplicate bug reports in the semi-structured software repository of various software bug triage systems. The duplicate bug report detection (DBRD) process is a significant problem in software triage systems. Objective: The DBRD problem has many issues, such as efficient feature extraction to calculate similarities between bug reports accurately, building a high-performance duplicate detector model, and handling continuous real-time queries. Feature extraction is a technique that converts unstructured data to structured data. The main objective of this study is to improve the validation performance of DBRD using a feature extraction model. Method: This research focuses on feature extraction to build a new general model containing all types of features. Moreover, it introduces a new feature extractor method to describe a new viewpoint of similarity between texts. The proposed method introduces new textual features based on the aggregation of term frequency and inverse document frequency of text fields of bug reports in uni-gram and bi-gram forms. Further, a new hybrid measurement metric is proposed for detecting efficient features, whereby it is used to evaluate the efficiency of all features, including the proposed ones. Results: The validation performance of DBRD was compared for the proposed features and state-of-the-art features. To show the effectiveness of our model, we applied it and other related studies to DBRD of the Android, Eclipse, Mozilla, and Open Office datasets and compared the results. The comparisons showed that our proposed model achieved (i) approximately 2% improvement for accuracy and precision and more than 4.5% and 5.9% improvement for recall and F1-measure, respectively, by applying the linear regression (LR) and decision tree (DT) classifiers and (ii) a performance of 91%−99% (average ~97%) for the four metrics, by applying the DT classifier as the best classifier. Conclusion: Our proposed features improved the validation performance of DBRD concerning runtime performance. The pre-processing methods (primarily stemming) could improve the validation performance of DBRD slightly (up to 0.3%), but rule-based machine learning algorithms are more useful for the DBRD problem. The results showed that our proposed model is more effective both for the datasets for which state-of-the-art approaches were effective (i.e., Mozilla Firefox) and those for which state-of-the-art approaches were less effective (i.e., Android). The results also showed that the combination of all types of features could improve the validation performance of DBRD even for the LR classifier with less validation performance, which can be implemented easily for software bug triage systems. Without using the longest common subsequence (LCS) feature, which is effective but time-consuming, our proposed features could cover the effectiveness of LCS with lower time-complexity and runtime overhead. In addition, a statistical analysis shows that the results are reliable and can be generalized to other datasets or similar classifiers. © 2020</t>
  </si>
  <si>
    <t>Simplifying the Search of npm Packages</t>
  </si>
  <si>
    <t>Context: Code reuse, generally done through software packages, allows developers to reduce time-to-market and improve code quality. The npm ecosystem is a Node.js package management system which contains more than 700 K Node.js packages and to help developers find high-quality packages that meet their needs, npms developed a search engine to rank Node.js packages in terms of quality, popularity, and maintenance. However, the current ranking mechanism for npms tends to be arbitrary and contains many different equations, which increases complexity and computation. Objective: The goal of this paper is to empirically improve the efficiency of npms by simplifying the used components without impacting the current npms package ranks. Method: We use feature selection methods with the aim of simplifying npms’ equations. We remove the features that do not have a significant effect on the package's rank. Then, we study the impact of the simplified npms on the packages’ rank, the amount of resources saved compared to the original npms, and the performance of the simplified npms as npm evolves. Results: Our findings indicate that (1) 31% of the unique variables of npms’ equation can be removed without breaking the original packages’ ranks; (2) The simplified npms, on average, preserves the overlapping of the packages by 98% and the ranking of those packages by 97%; (3) Using the simplified npms saves 10% of packages scoring time and more than 1.47 million network requests on each scoring run; (4) As the npm evolve through a period of 12 months, the simplified-npms was able to achieve results similar to the original npms. Conclusion: Our results show that the simplified npms preserves the original ranks of packages and is more efficient than the original npms. We believe that using our approach, helps the npms community speed up the scoring process by saving computational resources and time. © 2020</t>
  </si>
  <si>
    <t>Effort-Aware semi-Supervised just-in-Time defect prediction</t>
  </si>
  <si>
    <t>Context: Software defect prediction is an important technique that can help practitioners allocate their quality assurance efforts. In recent years, just-in-time (JIT) defect prediction has attracted considerable interest, as it enables developers to identify risky changes at check-in time. Objective: Many studies have conducted research from supervised and unsupervised perspectives. A model that does not rely on label information would be preferred. However, the performance of unsupervised models proposed by previous studies in the classification scenario was unsatisfactory due to the lack of supervised information. Furthermore, most supervised models fail to outperform simple unsupervised models in the ranking scenario. To overcome this weakness, we conduct research from the semi-supervised perspective that only requires a small quantity of labeled data for training. Method: In this paper, we propose a semi-supervised model for JIT defect prediction named Effort-Aware Tri-Training (EATT), which is an effort-aware method using a greedy strategy to rank changes. We compare EATT with the state-of-the-art supervised and unsupervised models with respect to different labeled rate. Results: The experimental results on six open-source projects demonstrate that EATT outperforms existing supervised and unsupervised models for effort-aware JIT defect prediction, and has similar or superior performance in classifying defect-inducing changes. Conclusion: The results show that EATT can not only achieve high classification accuracy as supervised models, but also offer more practical value than other compared models from the perspective of the effort needed to review changes. © 2020 Elsevier B.V.</t>
  </si>
  <si>
    <t>Requirements elicitation methods based on interviews in comparison: A family of experiments</t>
  </si>
  <si>
    <t>Context: There are several methods to elicit requirements through interviews between an end-user and a team of software developers. The choice of the best method in this context is usually on subjective developers’ preferences instead of objective reasons. There is a lack of empirical evaluations of methods to elicit requirements that help developers to choose the most suitable one. Objective: This paper designs and conducts a family of experiments to compare three methods to elicit requirements: Unstructured Interviews, where there is no specific protocol or artifacts; Joint Application Design (JAD), where each member of the development team has a specific role; Paper Prototyping, where developers contrast the requirements with the end-user through prototypes. Method: The experiment is a between-subjects design with next response variables: number of requirements, time, diversity, completeness, quality and performance. The experiment consists of a maximum of 4 rounds of interviews between students that play the role of developers and an instructor that plays the role of client. Subjects had to elaborate a requirements specification document as results of the interviews. We recruited 167 subjects in 4 replications in 3 years. Subjects were gathered in development teams of 6 developers at most, and each team was an experimental unit. Results: We found some significant differences. Paper Prototyping yields the best results to elicit as many requirements as possible, JAD requires the highest time to report the requirements and the least overlapping, and Unstructured Interviews yields the highest overlapping and the lowest time to report the requirements. Conclusions: Paper Prototyping is the most suitable for eliciting functional requirements, JAD is the most suitable for non-functional requirements and to avoid overlapping, Unstructured Interviews is the fastest but with poor quality in the results. © 2020</t>
  </si>
  <si>
    <t>A statistical pattern based feature extraction method on system call traces for anomaly detection</t>
  </si>
  <si>
    <t>Context: In host-based anomaly detection, feature extraction on the system call traces is important to build an effective anomaly detection model. Different kinds of feature extraction methods are recently proposed and most of them aim at preserving the positional information of the system calls within a trace. These extracted features are generally named from system calls, therefore, cannot be used directly in the case of cross platform applications. In addition, some of these feature extraction methods are very costly to implement. Objective: This paper presents a new feature extraction method. It aims at extracting features that are irrelevant to the names of system calls. The samples represented by the extracted features can be directly used in the case of cross platform applications. In addition, this method is lightweight in that the feature values are not expensive to compute. Method: The proposed method firstly transforms the system calls in a trace into frequency sequences of n-grams and then explores a fixed number of statistical features on the frequency sequences. The extracted features are irrelevant to the names/indexes of system calls on a platform. The calculation of feature values works on the frequency sequences rather than on system call sequences. These feature vectors built on the training set with only normal data are then used to train a one class classification model for anomaly detection. Results: We compared our method with four previously proposed feature extraction methods on system call traces. When used on the same platform, even though our method does not always obtain the highest AUC, overall, it performs better than all the compared methods. When testing on cross platform, it performs the best among all compared methods. Conclusion: The features extracted by our method are platform-independent and are suitable for anomaly detection across platforms. © 2020</t>
  </si>
  <si>
    <t>An empirical evaluation of the use of models to improve the understanding of safety compliance needs</t>
  </si>
  <si>
    <t>Context: Critical systems in application domains such as automotive, railway, aerospace, and healthcare are required to comply with safety standards. The understanding of the safety compliance needs specified in these standards can be difficult from their text. A possible solution is to use models. Objective: We aim to evaluate the use of models to understand safety compliance needs. Method: We have studied the effectiveness, efficiency, and perceived benefits in understanding these needs, with models and with the text of safety standards, by means of an experiment. The standards considered are DO-178C and EN 50128. We use SPEM-like diagrams to graphically represent the models. Results: The mean effectiveness of 20 undergraduate students in understanding the needs and the mean efficiency were higher with models (22% and 38%, respectively), and the difference is statistically significant (p-value ≤ 0.02). Most of the students agreed upon the ease of understanding the structure of safety compliance needs with models when compared to the text, but on average, the students were undecided about whether the models are easy to understand or easier to understand than the text. Conclusions: The results allow us to claim that the use of models can improve the understanding of safety compliance needs. Nonetheless, there seems to be room for improvement in relation to the perceived benefits. It must be noted that our conclusions may differ if the subjects were experienced practitioners. © 2020</t>
  </si>
  <si>
    <t>Recommending refactorings via commit message analysis</t>
  </si>
  <si>
    <t>Context: The purpose of software restructuring, or refactoring, is to improve software quality and developer productivity. Objective: Prior studies have relied mainly on static and dynamic analysis of code to detect and recommend refactoring opportunities, such as code smells. Once identified, these smells are fixed by applying refactorings which then improve a set of quality metrics. While this approach has value and has shown promising results, many detected refactoring opportunities may not be related to a developer's current context and intention. Recent studies have shown that while developers document their refactoring intentions, they may miss relevant refactorings aligned with their rationale. Method: In this paper, we first identify refactoring opportunities by analyzing developer commit messages and check the quality improvements in the changed files, then we distill this knowledge into usable context-driven refactoring recommendations to complement static and dynamic analysis of code. Results: The evaluation of our approach, based on six open source projects, shows that we outperform prior studies that apply refactorings based on static and dynamic analysis of code alone. Conclusion: This study provides compelling evidence of the value of using the information contained in existing commit messages to recommend future refactorings. © 2020</t>
  </si>
  <si>
    <t>Neural networks learn to detect and emulate sorting algorithms from images of their execution traces</t>
  </si>
  <si>
    <t>Context: Recent advancements in the applicability of neural networks across a variety of fields, such as computer vision, natural language processing and others, have re-sparked an interest in program induction methods. (Kitzelman [1], Gulwani et al. [2] or Kant [3].) Problem: When performing a program induction task, it is not feasible to search across all possible programs that map an input to an output because the number of possible combinations or sequences of instructions is too high: at least an exponential growth based on the generated program length. Moreover, there does not exist a general framework to formulate such program induction tasks and current computational limitations do not allow a very wide range of machine learning applications in the field of computer programs generation. Objective: In this study, we analyze the effectiveness of execution traces as learning representations for neural network models in a program induction set-up. Our goal is to generate visualizations of program execution dynamics, specifically of sorting algorithms, and to apply machine learning techniques on them to capture their semantics and emulate their behavior using neural networks. Method: We begin by classifying images of execution traces for algorithms working on a finite array of numbers, such as various sorting and data structures algorithms. Next we experiment with detecting sub-program patterns inside the trace sequence of a larger program. The last step is to predict future steps in the execution of various sorting algorithms. More specifically, we try to emulate their behavior by observing their execution traces. We also discuss generalizations to other classes of programs, such as 1-D cellular automata. Results: Our experiments show that neural networks are capable of modeling the mechanisms underlying simple algorithms if enough execution traces are provided as data. We compare the performance of our program induction model with other similar experimental results from Graves et al. [4] and Vinyals et al. [5]. We were also able to demonstrate that sorting algorithms can be treated both as images displaying spatial patterns, as well as sequential instructions in a domain specific language, such as swapping two elements. We tested our approach on three types of increasingly harder tasks: detection, recognition and emulation. Conclusions: We demonstrate that simple algorithms can be modelled using neural networks and provide a method for representing specific classes of programs as either images or sequences of instructions in a domain-specific language, such that a neural network can learn their behavior. We consider the complexity of various set-ups to arrive at some improvements based on the data representation type. The insights from our experiments can be applied for designing better models of program induction. © 2020</t>
  </si>
  <si>
    <t>Investigating the relationship between personalities and agile team climate of software professionals in a telecom company</t>
  </si>
  <si>
    <t>Context: Previous research found that the performance of a team not only depends on the team personality composition, but also on the interactive effects of team climate. Although investigation on personalities associated with software development has been an active research area over the past decades, there has been very limited research in relation to team climate. Objective: Our study investigates the association between the five factor model personality traits (openness to experience, conscientiousness, extraversion, agreeableness and neuroticism) and the factors related to team climate (team vision, participative safety, support for innovation and task orientation) within the context of agile teams working in a telecom company. Method: A survey was used to gather data on personality characteristics and team climate perceptions of 43 members from eight agile teams. The data was initially used for correlation analysis; then, regression models were developed for predicting the personality traits related to team climate perception. Results: We observed a statistically significant positive correlation between openness to experience and support for innovation (r = 0.31). Additionally, agreeableness was observed to be positively correlated with overall team climate (r = 0.35). Further, from regression models, we observed that personality traits accounted to less than 15% of the variance in team climate. Conclusion: A person's ability to easily get along with team members (agreeableness) has a significant positive influence on the perceived level of team climate. Results from our regression analysis suggest that further data may be needed, and/or there are other human factors, in addition to personality traits, that should also be investigated with regard to their relationship with team climate. Overall, the relationships identified in our study are likely to be applicable to organizations within the telecommunications domain that use scrum methodology for software development. © 2020 Elsevier B.V.</t>
  </si>
  <si>
    <t>Understanding the relationship of conflict and success in software development projects</t>
  </si>
  <si>
    <t>Context: Software development incorporates numerous people with diverse expertise and expectations. This makes conflict a common phenomenon in software development. Besides human causes, many conflicts in software development root in the tools and processes. Moreover, the growing role of software in any type of system is increasing the heterogeneity in software projects. The number and variety of tools and processes are increasing. Nevertheless, the relationship between conflicts, particularly rooted in non-human elements, and software project success is still unclear. Objective: We aim to understand the impact of conflict on the success of software development projects for different types of conflict and different environments. Particularly, we distinguish between human-rooted conflict (HRC) and non-human-rooted conflict (NHRC). Moreover, we investigate whether organization size and team size moderate the impact of conflict on software project success. Methods: First, we conduct a survey and analyze it using structural equation modeling (SEM) to investigate any correlation between conflict and software project success. Second, we explore the reasons behind the relationship between conflict and software project success by conducting 13 semi-structured expert interviews. Results: HRC is always a threat to software project success for any organization or team size. Based on the interviews, resolving an HRC is regularly problematic. On the other hand, NHRC is negatively correlated with software project success only in corporate organizations and small teams. High coordination overhead and dependency on tools and processes make NHRC more influential in corporate organizations. In contrast, overlooking non-human elements and lack of experienced individuals in smaller teams make them more vulnerable to NHRC. Conclusion: While the detrimental impact of HRC is constant for software project success, NHRC can be controlled efficiently. Corporate organizations need to frequently improve the non-human elements in the development. Smaller teams should expect tools and processes to be significantly influential in their success. © 2020</t>
  </si>
  <si>
    <t>Using simulated annealing for locating array construction</t>
  </si>
  <si>
    <t>Context: Combinatorial interaction testing is known to be an efficient testing strategy for computing and information systems. Locating arrays are mathematical objects that are useful for this testing strategy, as they can be used as a test suite that permits fault localization as well as fault detection. In this application, each row of an array is used as an individual test. Objective: This paper proposes an algorithm for constructing locating arrays with a small number of rows. Testing cost increases as the number of tests increases; thus the problem of finding locating arrays of small sizes is of practical importance. Method: The proposed algorithm uses simulated annealing, a meta-heuristic algorithm, to find locating array of a given size. The whole algorithm repeatedly executes the simulated annealing algorithm with the input array size being dynamically varied. Results: Experimental results show (1) that the proposed algorithm is able to construct locating arrays for problem instances of large sizes and (2) that, for problem instances for which nontrivial locating arrays are known, the algorithm is often able to generate locating arrays that are smaller than or at least equal to the known arrays. Conclusion: Based on the results, we conclude that the proposed algorithm can produce small locating arrays and scale to practical problems. © 2020</t>
  </si>
  <si>
    <t>Early prediction of quality of service using interface-level metrics, code-level metrics, and antipatterns</t>
  </si>
  <si>
    <t>Context: With the current high trends of deploying and using web services in practice, effective techniques for maintaining high quality of Service are becoming critical for both service providers and subscribers/users. Service providers want to predict the quality of service during early stages of development before releasing them to customers. Service clients consider the quality of service when selecting the best one satisfying their preferences in terms of price/budget and quality between the services offering the same features. The majority of existing studies for the prediction of quality of service are based on clustering algorithms to classify a set of services based on their collected quality attributes. Then, the user can select the best service based on his expectations both in terms of quality and features. However, this assumption requires the deployment of the services before being able to make the prediction and it can be time-consuming to collect the required data of running web services during a period of time. Furthermore, the clustering is only based on well-known quality attributes related to the services performance after deployment. Objective: In this paper, we start from the hypothesis that the quality of the source code and interface design can be used as indicators to predict the quality of service attributes without the need to deploy or run the services by the subscribers. Method: We collected training data of 707 web services and we used machine learning to generate association rules that predict the quality of service based on the interface and code quality metrics, and antipatterns. Results: The empirical validation of our prediction techniques shows that the generated association rules have strong support and high confidence which confirms our hypothesis that source code and interface quality metrics/antipatterns are correlated with web service quality attributes which are response time, availability, throughput, successability, reliability, compliance, best practices, latency, and documentation. Conclusion: To the best of our knowledge, this paper represents the first study to validate the correlation between interface metrics, source code metrics, antipatterns and quality of service. Another contribution of our work consists of generating association rules between the code/interface metrics and quality of service that can be used for prediction purposes before deploying new releases. © 2020 Elsevier B.V.</t>
  </si>
  <si>
    <t>Refactoring effect on internal quality attributes: What haven't they told you yet?</t>
  </si>
  <si>
    <t>Context: Code refactoring was conceived for enhancing code structures, often in terms of internal quality attributes such as cohesion and coupling. Developers may have to apply multiple refactoring operations to achieve the expected enhancement. Re-refactoring occurs whenever one or more refactoring operations are performed on a previously refactored code element. The literature often assumes each single refactoring improves rather than worsens internal quality attributes, while re-refactoring implies further improvements. Unfortunately, quantitative evidence on this matter is scarce if not nonexistent. Objective: This paper extends a large quantitative study about the refactoring effect on internal quality attributes with new insights, plus an unprecedented re-refactoring effect analysis. We particularly investigate if re-refactoring operations are more effective in improving attributes when compared to single operations. Method: We analyzed 23 open software projects with 29,303 refactoring operations, from which nearly 50% constitute re-refactorings. We assessed five attributes: cohesion, complexity, coupling, inheritance, and size. We combined descriptive analysis and statistical tests to deeply understand the effect of both refactoring and re-refactoring on each attribute. Results: Contrary to current knowledge, our study revealed that 90% of refactoring operations, and 100% of re-refactoring operations, were applied to code elements with at least one critical attribute. Critical attribute is an attribute whose metrics used for computing it have anomalous values, e.g. high coupling. Most operations (65%) improve attributes presumably associated with the refactoring type applied; the other operations (35%) keep those attributes unaffected. Whenever refactoring and re-refactoring operations are applied without additional changes, i.e., root-canal refactoring, attributes tend to improve or at least not worsen. Surprisingly, if these operations occur with additional changes such as feature additions, i.e., floss refactoring, they mostly improve rather than worsen attributes. Conclusions: Besides revealing the effect of refactoring and re-refactoring on each attribute, we derived insights on leveraging the current refactoring practices. © 2020 Elsevier B.V.</t>
  </si>
  <si>
    <t>Engineering human-in-the-loop interactions in cyber-physical systems</t>
  </si>
  <si>
    <t>Context: Cyber-Physical Systems (CPSs) are gradually and widely introducing autonomous capabilities into everything. However, human participation is required to accomplish tasks that are better performed with humans (often called human-in-the-loop). In this way, human-in-the-loop solutions have the potential to handle complex tasks in unstructured environments, by combining the cognitive skills of humans with autonomous systems behaviors. Objective: The objective of this paper is to provide appropriate techniques and methods to help designers analyze and design human-in-the-loop solutions. These solutions require interactions that engage the human, provide natural and understandable collaboration, and avoid disturbing the human in order to improve human experience. Method: We have analyzed several works that identified different requirements and critical factors that are relevant to the design of human-in-the-loop solutions. Based on these works, we have defined a set of design principles that are used to build our proposal. Fast-prototyping techniques have been applied to simulate the designed human-in-the-loop solutions and validate them. Results: We have identified the technological challenges of designing human-in-the-loop CPSs and have provided a method that helps designers to identify and specify how the human and the system should work together, focusing on the control strategies and interactions required. Conclusions: The use of our approach facilitates the design of human-in-the-loop solutions. Our method is practical at earlier stages of the software life cycle since it allows domain experts to focus on the problem and not on the solution. © 2020 Elsevier B.V.</t>
  </si>
  <si>
    <t>NLP-assisted software testing: A systematic mapping of the literature</t>
  </si>
  <si>
    <t>Context: To reduce manual effort of extracting test cases from natural-language requirements, many approaches based on Natural Language Processing (NLP) have been proposed in the literature. Given the large amount of approaches in this area, and since many practitioners are eager to utilize such techniques, it is important to synthesize and provide an overview of the state-of-the-art in this area. Objective: Our objective is to summarize the state-of-the-art in NLP-assisted software testing which could benefit practitioners to potentially utilize those NLP-based techniques. Moreover, this can benefit researchers in providing an overview of the research landscape. Method: To address the above need, we conducted a survey in the form of a systematic literature mapping (classification). After compiling an initial pool of 95 papers, we conducted a systematic voting, and our final pool included 67 technical papers. Results: This review paper provides an overview of the contribution types presented in the papers, types of NLP approaches used to assist software testing, types of required input requirements, and a review of tool support in this area. Some key results we have detected are: (1) only four of the 38 tools (11%) presented in the papers are available for download; (2) a larger ratio of the papers (30 of 67) provided a shallow exposure to the NLP aspects (almost no details). Conclusion: This paper would benefit both practitioners and researchers by serving as an “index” to the body of knowledge in this area. The results could help practitioners utilizing the existing NLP-based techniques; this in turn reduces the cost of test-case design and decreases the amount of human resources spent on test activities. After sharing this review with some of our industrial collaborators, initial insights show that this review can indeed be useful and beneficial to practitioners. © 2020 Elsevier B.V.</t>
  </si>
  <si>
    <t>Developer portraying: A quick approach to understanding developers on OSS platforms</t>
  </si>
  <si>
    <t>Context: Millions of software developers are using open-source software (OSS) platforms to host their code and collaborate with each other. They possess different programming skills, styles, and preferences, etc., and it is important to understand them for making collaborative decisions such as programming task assignment. Existing OSS platforms do not provide sufficient information about developers, and we need to spend significant effort in searching the OSS platforms for such information. Objective: Different than the basic developer information displayed on OSS platforms, we propose portraying developers as a quick approach for characterizing and understanding them. We discuss how to build developer portraits to make them concise yet informative. Method: We propose a multi-dimensional developer portrait model to specify the attributes of various aspects concerning software development about developers. Then, a method that leverages text analysis, web data analysis, and code analysis techniques is presented to analyze a developer's various sources of data on OSS platforms for constructing the portrait. Results: The constructed portraits can be vividly displayed on the web to help people quickly understand developers and make better decisions during collaborative software development. Case studies on two representative problems in the software engineering area—code recommendation and programming task assignment—are conducted, and the results show the improvement in recommendation and the potential for proper assignments when using our portraits. Conclusion: The developer portrait is an effective form to characterize developers. It can help people quickly understand the developers and can be applied to various applications in the software development process. © 2020 Elsevier B.V.</t>
  </si>
  <si>
    <t>ManQ: Many-objective optimization-based automatic query reduction for IR-based bug localization</t>
  </si>
  <si>
    <t>Context: An information retrieval-based bug localization (IRBL) method is proposed to localize buggy files using a bug report as a query. The performance of this method strongly depends on the quality of the query. However, these queries contain noise terms that hinder their use for IRBL. To improve the quality of a query, an automatic query reduction (AQR) technique that removes noise words from the query is needed. Objective: Our objective is to develop an AQR method for IRBL. Most existing AQR techniques are based on single objective optimization, which presents issues in terms of biased and limited performance. To solve these issues, it is necessary to find a subquery that comprehensively satisfies all of their objectives. Method: We propose an AQR technique called ManQ, which is a many-objective optimization-based AQR method for IRBL. We design 15 objective functions to (1) maintain the query quality properties, (2) maintain the important terms, (3) maintain the initial information, and (4) minimize the query length. ManQ finds a final subquery that maximize the return values of these objective functions. Results: The experimental results show that ManQ improves the quality of poor queries. We also show that if we select the best query among the candidates generated by ManQ, we can increase the number of improved queries by more than 53.4% of all queries. Conclusion: ManQ improves the performance of IRBL by improving the quality of queries through a many-objective optimization approach. © 2020</t>
  </si>
  <si>
    <t>On an optimal analogy-based software effort estimation</t>
  </si>
  <si>
    <t>Context: An analogy-based software effort estimation technique estimates the required effort for a new software project based on the total effort used in completing past similar projects. In practice, offering high accuracy can be difficult for the technique when the new software project is not similar to any completed projects. In this case, the accuracy will rely heavily on a process called effort adaptation, where the level of difference between the new project and its most similar past projects is quantified and transformed to the difference in the effort. In the past, attempts to adapt to the effort used machine learning algorithms; however, no algorithm was able to offer a significantly higher performance. On the contrary, only a simple heuristic such as scaling the effort by consulting the difference in software size was adopted. Objective:More recently, million-dollar prize data-science competitions have fostered the rapid development of more powerful machine learning algorithms, such as the Gradient boosting machine and Deep learning algorithm. Therefore, this study revisits the comparison of software effort adaptors that are based on heuristics and machine learning algorithms. Method:A systematic comparison of software effort estimators, which they all were fully optimized by Bayesian optimization technique, was carried out on 13 standard benchmark datasets. The comparison was supported by robust performance metrics and robust statistical test methods. Conclusion:The results suggest a novel strategy to construct a more accurate analogy-based estimator by adopting a combined effort adaptor. In particular, the analogy-based model that adapts to the effort by integrating the Gradient boosting machine algorithm and a traditional adaptation technique based on productivity adjustment has performed the best in the study. Particularly, this model significantly outperformed various state-of-the-art effort estimation techniques, including a current standard benchmark algorithmic-based technique, analogy-based techniques, and machine learning-based techniques. © 2020 Elsevier B.V.</t>
  </si>
  <si>
    <t>Semantically find similar binary codes with mixed key instruction sequence</t>
  </si>
  <si>
    <t>Context: Software similarity comparison has always been a common technique for software reuse detection, plagiarism detection, and defect detection. Objective: Considering the role of API calls and arithmetic operations in software execution, a semantic-based dynamic software analysis method–mixed key instruction sequence (MKIS) is proposed. Method: MKIS embeds key value sets into a vector and constructs a novel software execution sequence that contains API calls and arithmetic operations during software execution. To determine the location of key values, a key-value equivalent matching algorithm is proposed, combined with the longest common subsequence algorithm to optimize the software execution sequence. Results: Experiments show that MKIS can accurately compare the similarity of binary programs without obtaining the software source code, and has better resiliency and credibility. Conclusion: Moreover, in the case when the software source code is changed with some main function-independent modification and code obfuscator, software reuse can be successfully detected. © 2020 Elsevier B.V.</t>
  </si>
  <si>
    <t>Model composition in Model Driven Engineering: A systematic literature review</t>
  </si>
  <si>
    <t>Context: Model Driven Engineering (MDE) aims to alleviate complexity and improve reusability in software development. The development of complex software implies to divide it into independent parts before then assembled. This is how the problem of model composition has become an interesting and stills an emerging topic in MDE. Objective: Our goal is to analyze the current state of the art in model composition in the context of Model Driven Engineering. Method: We use the systematic literature review based on the guidelines proposed by Biolchini et al., Brereton et al., and Kitchenham and Charters. We propose five research questions and six quality assessments. Results: Of the 9270 search results, 56 have been considered relevant studies. These studies have resulted in 36 primary studies. Conclusion: The evaluation shows that most of approaches allow more than two models as inputs of the composition, allow composing heterogeneous models and enable the tuning of the composition schema, while the important limitations are about the maturity of implementations and the lack on the management of future evolutions or backwards compatibility. © 2020</t>
  </si>
  <si>
    <t>Comparing manual and automated feature location in conceptual models: A Controlled experiment</t>
  </si>
  <si>
    <t>Context: Maintenance activities cannot be completed without locating the set of software artifacts that realize a particular feature of a software system. Manual Feature Location (FL) is widely used in industry, but it becomes challenging (time-consuming and error prone) in large software repositories. To reduce manual efforts, automated FL techniques have been proposed. Research efforts in FL tend to make comparisons between automated FL techniques, ignoring manual FL techniques. Moreover, existing research puts the focus on code, neglecting other artifacts such as models. Objective: This paper aims to compare manual FL against automated FL in models to answer important questions about performance, productivity, and satisfaction of both treatments. Method: We run an experiment for comparing manual and automated FL on a set of 18 subjects (5 experts and 13 non-experts) in the domain of our industrial partner, BSH, manufacturer of induction hobs for more than 15 years. We measure performance (recall, precision, and F-measure), productivity (ratio between F-measure and spent time), and satisfaction (perceived ease of use, perceived usefulness, and intention to use) of both treatments, and perform statistical tests to assess whether the obtained differences are significant. Results: Regarding performance, manual FL significantly outperforms automated FL in precision and F-measure (up to 27.79% and 19.05%, respectively), whereas automated FL significantly outperforms manual FL in recall (up to 32.18%). Regarding productivity, manual FL obtains 3.43%/min, which improves automated FL significantly. Finally, there are no significant differences in satisfaction for both treatments. Conclusions: The findings of our work can be leveraged to advance research to improve the results of manual and automated FL techniques. For instance, automated FL in industry faces issues such as low discrimination capacity. In addition, the obtained satisfaction results have implications for the usage and possible combination of manual, automated, and guided FL techniques. © 2020 Elsevier B.V.</t>
  </si>
  <si>
    <t>CodeGRU: Context-aware deep learning with gated recurrent unit for source code modeling</t>
  </si>
  <si>
    <t>Context: Recently deep learning based Natural Language Processing (NLP) models have shown great potential in the modeling of source code. However, a major limitation of these approaches is that they take source code as simple tokens of text and ignore its contextual, syntactical and structural dependencies. Objective: In this work, we present CodeGRU, a gated recurrent unit based source code language model that is capable of capturing source code's contextual, syntactical and structural dependencies. Method: We introduce a novel approach which can capture the source code context by leveraging the source code token types. Further, we adopt a novel approach which can learn variable size context by taking into account source code's syntax, and structural information. Results: We evaluate CodeGRU with real-world data set and it shows that CodeGRU outperforms the state-of-the-art language models and help reduce the vocabulary size up to 24.93%. Unlike previous works, we tested CodeGRU with an independent test set which suggests that our methodology does not requisite the source code comes from the same domain as training data while providing suggestions. We further evaluate CodeGRU with two software engineering applications: source code suggestion, and source code completion. Conclusion: Our experiment confirms that the source code's contextual information can be vital and can help improve the software language models. The extensive evaluation of CodeGRU shows that it outperforms the state-of-the-art models. The results further suggest that the proposed approach can help reduce the vocabulary size and is of practical use for software developers. © 2020</t>
  </si>
  <si>
    <t>Automated isolation for white-box test generation</t>
  </si>
  <si>
    <t>Context: White-box test generation is a technique used for automatically selecting test inputs using only the code under test. However, such techniques encounter challenges when applying them to complex programs. One of the challenges is handling invocations to external modules or dependencies in the code under test. Objective: Without using proper isolation, like mocks, generated tests cannot cover all parts of the source code. Moreover, invoking external dependencies may cause unexpected side effects (e.g., accessing the file system or network). Our goal was to tackle this issue while maintaining the advantages of white-box test generation. Method: In this paper, we present an automated approach addressing the external dependency challenge for white-box test generation. This technique isolates the test generation and execution by transforming the code under test and creating a parameterized sandbox with generated mocks. We implemented the approach in a ready-to-use tool using Microsoft Pex as a test generator, and evaluated it on 10 open-source projects from GitHub having more than 38.000 lines of code in total. Results: The results from the evaluation indicate that if the lack of isolation hinders white-box test generation, then our approach is able to help: it increases the code coverage reached by the automatically generated tests, while it prevents invoking any external module or dependency. Also, our results act as a unique baseline for the test generation performance of Microsoft Pex on open-source projects. Conclusion: Based on the results, our technique might serve well for handling external dependencies in white-box test generation as it increases the coverage reached in such situations, while maintaining the practical applicability of the tests generated on the isolated code. © 2020 The Author(s)</t>
  </si>
  <si>
    <t>A large scale study on how developers discuss code smells and anti-pattern in Stack Exchange sites</t>
  </si>
  <si>
    <t>Context: In this paper, we investigate how developers discuss code smells and anti-patterns across three technical Stack Exchange sites. Understanding developers perceptions of these issues is important to inform and align future research efforts and direct tools vendors to design tailored tools that best suit developers. Method: we mined three Stack Exchange sites and used quantitative and qualitative methods to analyse more than 4000 posts that discuss code smells and anti-patterns.Results: results showed that developers often asked their peers to smell their code, thus utilising those sites as an informal, crowd-based code smell/anti-pattern detector. The majority of questions (556) asked were focused on smells like Duplicated Code, Spaghetti Code, God and Data Classes. In terms of languages, most of discussions centred around popular languages such as C# (772 posts), JavaScript (720) and Java (699), however greater support is available for Java compared to other languages (especially modern languages such as Swift and Kotlin). We also found that developers often discuss the downsides of implementing specific design patterns and ‘flag’ them as potential anti-patterns to be avoided. Some well-defined smells and anti-patterns are discussed as potentially being acceptable practice in certain scenarios. In general, developers actively seek to consider trade-offs to decide whether to use a design pattern, an anti-pattern or not.Conclusion: our results suggest that there is a need for: 1) more context and domain sensitive evaluations of code smells and anti-patterns, 2) better guidelines for making trade-offs when applying design patterns or eliminating smells/anti-patterns in industry, and 3) a unified, constantly updated, catalog of smells and anti-patterns. We conjecture that the crowd-based detection approach considers contextual factors and thus tend to be more trusted by developers than automated detection tools. © 2020 Elsevier B.V.</t>
  </si>
  <si>
    <t>An experimental and practical study on the equivalent mutant connection: An evolutionary approach</t>
  </si>
  <si>
    <t>Context: Mutation testing is considered to be a powerful approach to assess and improve the quality of test suites. However, this technique is expensive mainly because some mutants are semantically equivalent to the original program; in general, equivalent mutants require manual revision to differentiate them from useful ones, which is known as the Equivalent Mutant Problem (EMP). Objective: In the past, several authors have proposed different techniques to individually identify certain equivalent mutants, with notable advances in the last years. In our work, by contrast, we address the EMP from a global perspective. Namely, we wonder the extent to which equivalent mutants are connected (i.e., whether they share mutation operators and code areas) as well as the extent to which the knowledge of that connection can benefit the mutant selection process. Such a study could allow going beyond the implicit limit in the traditional individual detection of equivalent mutants. Method: We use an evolutionary algorithm to select the mutants, an approach called Evolutionary Mutation Testing (EMT). We propose a new derived version, Equivalence-Aware EMT (EA-EMT), which penalizes the fitness of known equivalent mutants so that they do not transfer their features to the next generations of mutants. Results: In our experiments applying EMT to well-known C++ programs, we found that (i) equivalent mutants often originate from other equivalent mutants (over 60% on average); (ii) EA-EMT's approach of penalizing known equivalent mutants provides better results than the original EMT in most of the cases (notably, the more equivalent mutants are detected, the better); and (iii) we can combine EA-EMT with Trivial Compiler Equivalence as a way to automatically identify equivalent mutants in a real situation, reaching a more stable version of EMT. Conclusions: This novel approach opens the way for improvement in other related areas that deal with equivalent versions. © 2020</t>
  </si>
  <si>
    <t>A feedback-directed method of evolutionary test data generation for parallel programs</t>
  </si>
  <si>
    <t>Context: Genetic algorithms can be utilized for automatic test data generation. Test data are encoded as individuals which are evolved for a number of generations using genetic operators. Test data of a parallel program include not only the program input, but also the communication information between each pair of processes. Traditional genetic algorithms, however, do not make full use of information provided by a population's evolution, resulting in a low efficiency in generating test data. Objective: This paper emphasizes the problem of test data generation for parallel programs, and presents a feedback-directed genetic algorithm for generating test data of path coverage. Method: Information related to a schedule sequence is exploited to improve genetic operators. Specifically, a scheduling sequence is evaluated according to how well an individual covers the target path. The probability of the crossover and mutation points being located in the region is determined based on the evaluation result, which prevents a good schedule sequence from being destroyed. If crossover and mutation are performed in the scheduling sequence, the location of crossover and mutation points is further determined according to the relationship between nodes to be covered and the scheduling sequence. In this way, the population can be evolved in a narrowed search space. Results: The proposed algorithm is applied to test 11 parallel programs. The experimental results show that, compared with the genetic algorithm without utilizing information during the population evolution, the proposed algorithm significantly reduces the number of generations and the time consumption. Conclusion: The proposed algorithm can greatly improve the efficiency in evolutionary test data generation. © 2020 Elsevier B.V.</t>
  </si>
  <si>
    <t>LTRWES: A new framework for security bug report detection</t>
  </si>
  <si>
    <t>Context: Security bug reports (SBRs) usually contain security-related vulnerabilities in software products, which could be exploited by malicious attackers. Hence, it is important to identify SBRs quickly and accurately among bug reports (BRs) that have been disclosed in bug tracking systems. Although a few methods have been already proposed for the detection of SBRs, challenging issues still remain due to noisy samples, class imbalance and data scarcity. Object: This motivates us to reveal the potential challenges faced by the state-of-the-art SBRs prediction methods from the viewpoint of data filtering and representation. Furthermore, the purpose of this paper is also to provide a general framework and new solutions to solve these problems. Method: In this study, we propose a novel approach LTRWES that incorporates learning to rank and word embedding into the identification of SBRs. Unlike previous keyword-based approaches, LTRWES is a content-based data filtering and representation framework that has several desirable properties not shared in other methods. Firstly, it exploits ranking model to efficiently filter non-security bug reports (NSBRs) that have higher content similarity with respect to SBRs. Secondly, it applies word embedding technology to transform the rest of NSBRs, together with SBRs, into low-dimensional real-value vectors. Result: Experiment results on benchmark and large real-world datasets show that our proposed method outperforms the state-of-the-art method. Conclusion: Overall, the LTRWES is valid with high performance. It will help security engineers to identify SBRs from thousands of NSBRs more accurately than existing algorithms. Therefore, this will positively encourage the research and development of the content-based methods for security bug report detection. © 2020 Elsevier B.V.</t>
  </si>
  <si>
    <t>Software product line applied to the internet of things: A systematic literature review</t>
  </si>
  <si>
    <t>Context: Internet of Things (IoT) is a promising paradigm due to the growing number of devices that may be connected, defined as “things”. Managing these “things” is still considered a challenge. One way to overcome this challenge may be by adopting the software product line (SPL) paradigm and the variability management (VM) activity. SPL engineering consists of mechanisms that provide identification, representation, and traceability, which may be helpful to “things” management supported by VM organizational and technical activities. Objective: This research aims to investigate how SPL engineering has been applied along with the IoT paradigm, as well as how VM is being carried out. Method: A systematic literature review (SLR) was conducted considering papers available until March 2019. This systematic review identified 1039 papers. After eliminating the duplicated titles and the ones not related to the review, 112 papers remained. The number of papers was narrowed to 56 after applying the exclusion criteria. Results: The results provide evidence on the diversity of proposed SPLs used to specify approaches for managing IoT systems. However, most SPLs and research developed for IoT lack a systematic and detailed specification to ensure their quality, as well as tailoring guidelines for further use. © 2020 Elsevier B.V.</t>
  </si>
  <si>
    <t>Multiple fault localization of software programs: A systematic literature review</t>
  </si>
  <si>
    <t>Context: Multiple fault localization (MFL) is the act of identifying the locations of multiple faults (more than one fault) in a faulty software program. This is known to be more complicated, tedious, and costly in comparison to the traditional practice of presuming that a software contains a single fault. Due to the increasing interest in MFL by the research community, a broad spectrum of MFL debugging approaches and solutions have been proposed and developed. Objective: The aim of this study is to systematically review existing research on MFL in the software fault localization (SFL) domain. This study also aims to identify, categorize, and synthesize relevant studies in the research domain. Method: Consequently, using an evidence-based systematic methodology, we identified 55 studies relevant to four research questions. The methodology provides a systematic selection and evaluation process with rigorous and repeatable evidence-based studies selection process. Result: The result of the systematic review shows that research on MFL is gaining momentum with stable growth in the last 5 years. Three prominent MFL debugging approaches were identified, i.e. One-bug-at-a-time debugging approach (OBA), parallel debugging approach, and multiple-bug-at-a-time debugging approach (MBA), with OBA debugging approach being utilized the most. Conclusion: The study concludes with some identified research challenges and suggestions for future research. Although MFL is becoming of grave concern, existing solutions in the field are less mature. Studies utilizing real faults in their experiments are scarce. Concrete solutions to reduce MFL debugging time and cost by adopting an approach such as MBA debugging approach are also less, which require more attention from the research community. © 2020</t>
  </si>
  <si>
    <t>An empirical comparison of predictive models for web page performance</t>
  </si>
  <si>
    <t>Context: The quality of user experience is the cornerstone of any organization's successful digital transformation journey. Web pages are the main touchpoint for users to access services in a digital mode. Web page performance is a key determinant of the quality of user experience. The negative impact of poor web page performance on the productivity, profits, and brand value of an organization is well-recognized. The use of realistic prediction models for predicting page load time at the early stages of development can help minimize the effort and cost arising out of fixing performance defects late in the lifecycle. Objective: We present a comprehensive evaluation of models based on 18 widely used machine learning techniques on their capability to predict page load times. The models use only those metrics which relate to the form and structure of a page because such metrics are easy to ascertain during the early stages with minimal effort. Method: The machine learning techniques are trained on more than 8,700 pages from HTTP Archive data, a database of web performance information widely used to conduct web performance research. The trained models are then validated using the 10-fold cross-validation method and accuracy measures like the Pearson correlation coefficient (r), Root Mean Square Error (RMSE), and Normalized Root Mean Square Error (NRMSE) are reported. Results: Radial Basis Function regression and Random Forest outperform all other techniques. The value of r ranges from 0.69-0.92, indicating a high correlation between the observed and predicted values. The NRMSE varies between 0.11-0.16, implying that RMSE is less than 16% of the range of actual value. The RMSE improves by 41%-54% compared to the best baseline prediction model. Conclusion: It is possible to build realistic prediction models using machine learning techniques that can be used by practitioners during the early stages of development with minimal effort. © 2020</t>
  </si>
  <si>
    <t>State identification sequences from the splitting tree</t>
  </si>
  <si>
    <t>Context: Software testing based on finite-state machines. Objective:Improving the performance of existing testing methods by construction of more efficient separating sequences, so that states entered by a system under test can be identified in a much shorter span of time. Method: This paper proposes an efficient way to construct separating sequences for subsets of states for any deterministic finite-state machine. It extends an existing algorithm that builds an adaptive distinguishing sequence (ADS) from a splitting tree to machines that do not possess an ADS. Our extension to this construction algorithm allows one not only to construct a separating sequence for any subset of states but also form sets of separating sequences, such as harmonized state identifiers (HSI) and incomplete adaptive distinguishing sequences, that are used by efficient testing and learning algorithms. Results: The experiments confirm that the length and number of test sequences produced by testing methods that use HSIs constructed by our extension is significantly improved. Conclusion:By constructing more efficient separating sequences the performance of existing test methods significantly improves. © 2020 Elsevier B.V.</t>
  </si>
  <si>
    <t>Analyzing and documenting the systematic review results of software testing ontologies</t>
  </si>
  <si>
    <t>Context: Software testing is a complex area since it has a large number of specific methods, processes and strategies, involving a lot of domain concepts. Therefore, it would be valuable to have a conceptualized software testing ontology that explicitly and unambiguously defines the concepts. Consequently, it is important to find out the available evidence in the literature on primary studies for software testing ontologies. In particular, we are looking for research that has a rich ontological coverage that includes Non-Functional Requirements (NFRs) and Functional Requirements (FRs) concepts in conjunction with static and dynamic testing concepts, which can be used in method and process specifications for a family of testing strategies. Objective: The main goal for this secondary study is to identify, evaluate and synthesize the available primary studies on conceptualized software testing ontologies. Method: To conduct this study, we use the Systematic Literature Review (SLR) approach, which follows our enhanced SLR process. We set three research questions. Additionally, to quantitatively evaluate the quality of the selected conceptualized ontologies, we designed a NFRs tree and its associated metrics and indicators. Results: We obtained 12 primary studies documenting conceptualized testing ontologies by using three different retrieval methods. In general, we noted that most of them have a lack of NFRs and static testing terminological coverage. Finally, we observe that none of them is directly linked with FRs and NFRs conceptual components. Conclusion: A general benefit of having the suitable software testing ontology is to minimize the current heterogeneity, ambiguity and incompleteness problems in terms, properties and relationships. We have confirmed that exists heterogeneity, ambiguity, and incompleteness for concepts dealing with testing artifacts, roles, activities, and methods. Moreover, we did not find the suitable ontology for our aim since none of the conceptualized ontologies are directly linked with NFRs and FRs components. © 2020 Elsevier B.V.</t>
  </si>
  <si>
    <t>Assessing the effectiveness of approximate functional sizing approaches for effort estimation</t>
  </si>
  <si>
    <t>Context: Functional Size Measurement (FSM) methods, like Function Points Analysis (FPA) or COSMIC, are well-established approaches to estimate software size. Several approximations of these methods have been recently proposed as they require less time/information to be applied, however their effectiveness for effort prediction is not known. Objective: The effectiveness of approximated functional size measures for estimating the development effort is a key open question, since an approximate sizing approach may miss to capture factors affecting the effort. Therefore, we empirically investigated the use of approximate FPA and COSMIC sizing approaches, also compared with their standard versions, for effort estimation. Method: We measured 25 industrial software projects realised by a single company by using FPA, COSMIC, two approximate sizing approaches proposed by IFPUG for FPA (i.e. High Level and Indicative FPA), and three approximate sizing approaches proposed by the COSMIC organisation for COSMIC (i.e. Average Functional Process, Fixed Size Classification, and Equal Size Band). Then we investigated the quality of the regression models built using the obtained measures to estimate the development effort. Results: Models based on High Level FPA are effective, providing a prediction accuracy comparable to the one of the original FPA, while those based on the Indicative FPA method show poor estimation accuracy. Models based on COSMIC approximate sizing methods are also quite effective, in particular those based on the Equal Size Band approximation provided an accuracy similar to the one of standard COSMIC. Conclusion: Project managers should be aware that predictions based on High Level FPA and standard FPA can be similar, making this approximation very interesting and effective, while Indicative FPA should be avoided. COSMIC approximations can also provide accurate effort estimates, nevertheless, the Fixed Size Classification and Equal Size Band approaches introduce subjectivity in the measurement. © 2020</t>
  </si>
  <si>
    <t>Demystifying the adoption of behavior-driven development in open source projects</t>
  </si>
  <si>
    <t>Context:Behavior-Driven Development (BDD) features the capability, through appropriate domain-specific languages, of specifying acceptance test cases and making them executable. The availability of frameworks such as Cucumber or RSpec makes the application of BDD possible in practice. However, it is unclear to what extent developers use such frameworks, and whether they use them for actually performing BDD, or, instead, for other purposes such as unit testing. Objective:In this paper, we conduct an empirical investigation about the use of BDD tools in open source, and how, when a BDD tool is in place, BDD specifications co-evolve with source code. Method:Our investigation includes three different phases: (i) a large-scale analysis to understand the extent to which BDD frameworks are used in 50,000 popular open-source projects written in five programming languages; (ii) a study on the co-evolution of scenarios, fixtures and production code in a sample of 20 Ruby projects, through the Granger's causality test, and (iii) a survey with 31 developers to understand how they use BDD frameworks. Results:Results of the study indicate that ≃ 27% of the sampled projects use BDD frameworks, with a prevalence in Ruby projects (68%). In about 37% of the cases, we found a co-evolution between scenarios/fixtures and production code. Specifically, changes to scenarios and fixtures often happen together or after changes to source code. Moreover, survey respondents indicate that, while they understand the intended purpose of BDD frameworks, most of them write tests while/after coding rather than strictly applying BDD. Conclusions:Even if the BDD frameworks usage is widespread among open source projects, in many cases they are used for different purposes such as unit testing activities. This mainly happens because developers felt BDD remains quite effort-prone, and its application goes beyond the simple adoption of a BDD framework. © 2020 Elsevier B.V.</t>
  </si>
  <si>
    <t>Automatic block dimensioning on GPU-accelerated programs through particle swarm optimization</t>
  </si>
  <si>
    <t>Context: Nowadays, the use of GPU to improve performance of computationally expensive systems are widely explored. On GPU-accelerated programs, performance is related to the partition of the problem into blocks of threads in such a way that the parallel tasks to be executed better fit the GPU architecture. Although there exists some general guidelines to help defining block dimensions, finding the optimum partition is still a complex and problem dependent task. In this work, it has been investigated the use of particle swarm optimization (PSO) to optimize blocks dimensions aiming to minimize programs execution time. The approach was evaluated on a GPU-accelerated wind field calculation program, in which block dimensioning was based on literature guidelines and empirical adjusts. Before PSO optimization, the program was about 25 times faster than the sequential program. After applying PSO, speedup increased to about 60 times. Unexpected optimized configurations were observed, ratifying that finding optimum dimensioning is a complex task. So the use of a robust optimization tool, such as PSO, demonstrated to be very profitable, allowing automatic optimization of blocks dimensions without necessity of a priori knowledge about problem, programs peculiarities and GPU architecture. Objective: Improve speedup of GPU-accelerated programs by automatic defining optimized block dimensions using PSO. Method: A GPU-accelerated wind field calculation problem has been focused. A PSO was interfaced to the program in order to find the block dimensions that leads to a minimum execution time. Results were compared to literature results. Results: The speedup obtained with the proposed approach is more than 2 times the original speedup. Conclusion: PSO, demonstrated to be very profitable, allowing automatic optimization of blocks dimensions without necessity of a priori knowledge about problem/programs peculiarities and/or GPU architecture. © 2020 Elsevier B.V.</t>
  </si>
  <si>
    <t>On the performance of hybrid search strategies for systematic literature reviews in software engineering</t>
  </si>
  <si>
    <t>Context: When conducting a Systematic Literature Review (SLR), researchers usually face the challenge of designing a search strategy that appropriately balances result quality and review effort. Using digital library (or database) searches or snowballing alone may not be enough to achieve high-quality results. On the other hand, using both digital library searches and snowballing together may increase the overall review effort. Objective: The goal of this research is to propose and evaluate hybrid search strategies that selectively combine database searches with snowballing. Method: We propose four hybrid search strategies combining database searches in digital libraries with iterative, parallel, or sequential backward and forward snowballing. We simulated the strategies over three existing SLRs in SE that adopted both database searches and snowballing. We compared the outcome of digital library searches, snowballing, and hybrid strategies using precision, recall, and F-measure to investigate the performance of each strategy. Results: Our results show that, for the analyzed SLRs, combining database searches from the Scopus digital library with parallel or sequential snowballing achieved the most appropriate balance of precision and recall. Conclusion: We put forward that, depending on the goals of the SLR and the available resources, using a hybrid search strategy involving a representative digital library and parallel or sequential snowballing tends to represent an appropriate alternative to be used when searching for evidence in SLRs. © 2020 Elsevier B.V.</t>
  </si>
  <si>
    <t>Deep learning model for end-to-end approximation of COSMIC functional size based on use-case names</t>
  </si>
  <si>
    <t>Context: COSMIC is a widely used functional size measurement (FSM) method that supports software development effort estimation. The FSM methods measure functional product size based on functional requirements. Unfortunately, when the description of the product's functionality is often abstract or incomplete, the size of the product can only be approximated since the object to be measured is not yet fully described. Also, the measurement performed by human-experts can be time-consuming, therefore, it is worth considering automating it. Objective: Our objective is to design a new prediction model capable of approximating COSMIC-size of use cases based only on their names that is easier to train and more accurate than existing techniques. Method: Several neural-network architectures are investigated to build a COSMIC size approximation model. The accuracy of models is evaluated in a simulation study on the dataset of 437 use cases from 27 software development projects in the Management Information Systems (MIS) domain. The accuracy of the models is compared with the Average Use-Case approximation (AUC), and two recently proposed two-step models—Average Use-Case Goal-aware Approximation (AUCG) and Bayesian Network Use-Case Goal AproxImatioN (BN-UCGAIN). Results: The best prediction accuracy was obtained for a convolutional neural network using a word-embedding model trained on Wikipedia+Gigaworld. The accuracy of the model outperformed the baseline AUC model by ca. 20%, and the two-step models by ca. 5–7%. In the worst case, the improvement in the prediction accuracy is visible after estimating 10 use cases. Conclusions: The proposed deep learning model can be used to automatically approximate COSMIC size of software applications for which the requirements are documented in the form of use cases (or at least in the form of use-case names). The advantage of the model is that it does not require collecting historical data other than COSMIC size and names of use cases. © 2020 Elsevier B.V.</t>
  </si>
  <si>
    <t>BVDetector: A program slice-based binary code vulnerability intelligent detection system</t>
  </si>
  <si>
    <t>Context: Software vulnerability detection is essential to ensure cybersecurity. Currently, most software is published in binary form, thus researchers can only detect vulnerabilities in these software by analysing binary programs. Although existing research approaches have made a substantial contribution to binary vulnerability detection, there are still many deficiencies, such as high false positive rate, detection with coarse granularity, and dependence on expert experience. Objective: The goal of this study is to perform fine-grained intelligent detection on the vulnerabilities in binary programs. This leads us to propose a fine-grained representation of binary programs and introduce deep learning techniques to intelligently detect the vulnerabilities. Method: We use program slices of library/API function calls to represent binary programs. Additionally, we design and construct a Binary Gated Recurrent Unit (BGRU) network model to intelligently learn vulnerability patterns and automatically detect vulnerabilities in binary programs. Results: This approach yields the design and implementation of a program slice-based binary code vulnerability intelligent detection system called BVDetector. We show that BVDetector can effectively detect vulnerabilities related to library/API function calls in binary programs, which reduces the false positive rate and false negative rate of vulnerability detection. Conclusion: This paper proposes a program slice-based binary code vulnerability intelligent detection system called BVDetector. The experimental results show that BVDetector can effectively reduce the false negative rate and false positive rate of binary vulnerability detection. © 2020</t>
  </si>
  <si>
    <t>Testing and verification of neural-network-based safety-critical control software: A systematic literature review</t>
  </si>
  <si>
    <t>Context: Neural Network (NN) algorithms have been successfully adopted in a number of Safety-Critical Cyber-Physical Systems (SCCPSs). Testing and Verification (T&amp;V) of NN-based control software in safety-critical domains are gaining interest and attention from both software engineering and safety engineering researchers and practitioners. Objective: With the increase in studies on the T&amp;V of NN-based control software in safety-critical domains, it is important to systematically review the state-of-the-art T&amp;V methodologies, to classify approaches and tools that are invented, and to identify challenges and gaps for future studies. Method: By searching the six most relevant digital libraries, we retrieved 950 papers on the T&amp;V of NN-based Safety-Critical Control Software (SCCS). Then we filtered the papers based on the predefined inclusion and exclusion criteria and applied snowballing to identify new relevant papers. Results: To reach our result, we selected 83 primary papers published between 2011 and 2018, applied the thematic analysis approach for analyzing the data extracted from the selected papers, presented the classification of approaches, and identified challenges. Conclusion: The approaches were categorized into five high-order themes, namely, assuring robustness of NNs, improving the failure resilience of NNs, measuring and ensuring test completeness, assuring safety properties of NN-based control software, and improving the interpretability of NNs. From the industry perspective, improving the interpretability of NNs is a crucial need in safety-critical applications. We also investigated nine safety integrity properties within four major safety lifecycle phases to investigate the achievement level of T&amp;V goals in IEC 61508-3. Results show that correctness, completeness, freedom from intrinsic faults, and fault tolerance have drawn most attention from the research community. However, little effort has been invested in achieving repeatability, and no reviewed study focused on precisely defined testing configuration or defense against common cause failure. © 2020</t>
  </si>
  <si>
    <t>Search-based fault localisation: A systematic mapping study</t>
  </si>
  <si>
    <t>Context: Software Fault Localisation (FL) refers to finding faulty software elements related to failures produced as a result of test case execution. This is a laborious and time consuming task. To allow FL automation search-based algorithms have been successfully applied in the field of Search-Based Fault Localisation (SBFL). However, there is no study mapping the SBFL field to the best of our knowledge and we believe that such a map is important to promote new advances in this field. Objective: To present the results of a mapping study on SBFL, by characterising the proposed methods, identifying sources of used information, adopted evaluation functions, applied algorithms and elements regarding reported experiments. Method: Our mapping followed a defined process and a search protocol. The conducted analysis considers different dimensions and categories related to the main characteristics of SBFL methods. Results: All methods are grounded on the coverage spectra category. Overall the methods search for solutions related to suspiciousness formulae to identify possible faulty code elements. Most studies use evolutionary algorithms, mainly Genetic Programming, by using a single-objective function. There is little investigation of real-and-multiple-fault scenarios, and the subjects are mostly written in C and Java. No consensus was observed on how to apply the evaluation metrics. Conclusions: Search-based fault localisation has seen a rise in interest in the past few years and the number of studies has been growing. We identified some research opportunities such as exploring new sources of fault data, exploring multi-objective algorithms, analysing benchmarks according to some classes of faults, as well as, the use of a unique definition for evaluation measures. © 2020 Elsevier B.V.</t>
  </si>
  <si>
    <t>Orientation-based Ant colony algorithm for synthesizing the test scenarios in UML activity diagram</t>
  </si>
  <si>
    <t>Context: The model-based analysis is preferred over the code-based analysis as it speeds up the development process and directs the guiding effort. In the software industry, the Unified Modeling Language (UML) is a set standard followed by the developers as well as system analysts to extract all attainable paths of controls, usually known as scenarios under an activity diagram. Objective: In this manuscript, a bio-inspired methodology has been applied on concurrent sub-part of a UML activity diagram to fetch various feasible test scenarios. Method: The food search pattern of an ant has been taken as a base heuristic. An orientation factor has been introduced in the existing ant colony optimization algorithm. Experiments have been performed using three student projects, five synthetic models and an openly available model repository named LINDHOLMEN data-set at Github. Results: The statistical analysis has validated the results obtained through various existing approaches and the proposed approach. Experimentation shows that the orientation-based ant colony algorithm has produced better results as compared to the existing Genetic Algorithm (GA) and Ant Colony Optimization (ACO) on the basis of feasible test scenarios generated. © 2020</t>
  </si>
  <si>
    <t>MAESTRO: Automated test generation framework for high test coverage and reduced human effort in automotive industry</t>
  </si>
  <si>
    <t>Context: The importance of automotive software has been rapidly increasing because software controls many components of motor vehicles such as smart-key system, tire pressure monitoring system, and advanced driver assistance system. Consequently, the automotive industry spends a large amount of human effort to test automotive software and is interested in automated testing techniques to ensure high-quality automotive software with reduced human effort. Objective: Applying automated test generation techniques to automotive software is technically challenging because of false alarms caused by imprecise test drivers/stubs and lack of tool supports for symbolic analysis of bit-fields and function pointers in C. To address such challenges, we have developed an automated testing framework MAESTRO. Method: MAESTRO automatically builds a test driver and stubs for a target task (i.e., a software unit consisting of target functions). Then, it generates test inputs to a target task with the test driver and stubs by applying concolic testing and fuzzing together in an adaptive way. In addition, MAESTRO transforms a target program that uses bit-fields into a semantically equivalent one that does not use bit-fields. Also, MAESTRO supports symbolic function pointers by identifying the candidate functions of a symbolic function pointer through static analysis. Results: MAESTRO achieved 94.2% branch coverage and 82.3% MC/DC coverage on the four target modules (238 KLOC) developed by Hyundai Mobis. Furthermore, it significantly reduced the cost of coverage testing by reducing the manual effort for coverage testing by 58.8%. Conclusion: By applying automated testing techniques, MAESTRO can achieve high test coverage for automotive software with significantly reduced manual testing effort. © 2019 Elsevier B.V.</t>
  </si>
  <si>
    <t>Management of quality requirements in agile and rapid software development: A systematic mapping study</t>
  </si>
  <si>
    <t>Context: Quality requirements (QRs) describe the desired quality of software, and they play an important role in the success of software projects. In agile software development (ASD), QRs are often ill-defined and not well addressed due to the focus on quickly delivering functionality. Rapid software development (RSD) approaches (e.g., continuous delivery and continuous deployment), which shorten delivery times, are more prone to neglect QRs. Despite the significance of QRs in both ASD and RSD, there is limited synthesized knowledge on their management in those approaches. Objective: This study aims to synthesize state-of-the-art knowledge about QR management in ASD and RSD, focusing on three aspects: bibliometric, strategies, and challenges. Research method: Using a systematic mapping study with a snowballing search strategy, we identified and structured the literature on QR management in ASD and RSD. Results: We found 156 primary studies: 106 are empirical studies, 16 are experience reports, and 34 are theoretical studies. Security and performance were the most commonly reported QR types. We identified various QR management strategies: 74 practices, 43 methods, 13 models, 12 frameworks, 11 advices, 10 tools, and 7 guidelines. Additionally, we identified 18 categories and 4 non-recurring challenges of managing QRs. The limited ability of ASD to handle QRs, time constraints due to short iteration cycles, limitations regarding the testing of QRs and neglect of QRs were the top categories of challenges. Conclusion: Management of QRs is significant in ASD and is becoming important in RSD. This study identified research gaps, such as the need for more tools and guidelines, lightweight QR management strategies that fit short iteration cycles, investigations of the link between QRs challenges and technical debt, and extension of empirical validation of existing strategies to a wider context. It also synthesizes QR management strategies and challenges, which may be useful for practitioners. © 2019 Elsevier B.V.</t>
  </si>
  <si>
    <t>Automatic prediction of the severity of bugs using stack traces and categorical features</t>
  </si>
  <si>
    <t>Context: The severity of a bug is often used as an indicator of how a bug negatively affects system functionality. It is used by developers to prioritize bugs which need to be fixed. The problem is that, for various reasons, bug submitters often enter the incorrect severity level, delaying the bug resolution process. Techniques that can automatically predict the severity of a bug can significantly reduce the bug triaging overhead. In our previous work, we showed that the accuracy of description-based severity prediction techniques could be significantly improved by using stack traces as a source of information. Objective: In this study, we expand our previous work by exploring the effect of using categorical features, in addition to stack traces, to predict the severity of bugs. These categorical features include faulty product, faulty component, and operating system. We experimented with other features and observed that they do not improve the severity prediction accuracy. A Software system is composed of many products; each has a set of components. Components interact with each to provide the functionality of the product. The operating system field refers to the operating system on which the software was running on during the crash. Method: The proposed approach uses a linear combination of stack trace and categorical features similarity to predict the severity. We adopted a cost sensitive K Nearest Neighbor approach to overcome the unbalance label distribution problem and improve the classifier accuracy. Results: Our experiments on bug reports of Eclipse submitted between 2001 and 2015 and Gnome submitted between 1999 and 2015 show that the accuracy of our severity prediction approach can be improved from 5% to 20% by considering categorical features, in addition to stack traces. Conclusion: The accuracy of predicting the severity of bugs is higher when combining stack traces and three categorical features, product, component, and operating system. © 2019</t>
  </si>
  <si>
    <t>A systematic review of unsupervised learning techniques for software defect prediction</t>
  </si>
  <si>
    <t>Background: Unsupervised machine learners have been increasingly applied to software defect prediction. It is an approach that may be valuable for software practitioners because it reduces the need for labeled training data. Objective: Investigate the use and performance of unsupervised learning techniques in software defect prediction. Method: We conducted a systematic literature review that identified 49 studies containing 2456 individual experimental results, which satisfied our inclusion criteria published between January 2000 and March 2018. In order to compare prediction performance across these studies in a consistent way, we (re-)computed the confusion matrices and employed the Matthews Correlation Coefficient (MCC) as our main performance measure. Results: Our meta-analysis shows that unsupervised models are comparable with supervised models for both within-project and cross-project prediction. Among the 14 families of unsupervised model, Fuzzy CMeans (FCM) and Fuzzy SOMs (FSOMs) perform best. In addition, where we were able to check, we found that almost 11% (262/2456) of published results (contained in 16 papers) were internally inconsistent and a further 33% (823/2456) provided insufficient details for us to check. Conclusion: Although many factors impact the performance of a classifier, e.g., dataset characteristics, broadly speaking, unsupervised classifiers do not seem to perform worse than the supervised classifiers in our review. However, we note a worrying prevalence of (i) demonstrably erroneous experimental results, (ii) undemanding benchmarks and (iii) incomplete reporting. We therefore encourage researchers to be comprehensive in their reporting. © 2020 Elsevier B.V.</t>
  </si>
  <si>
    <t>WCA: A weighting local search for constrained combinatorial test optimization</t>
  </si>
  <si>
    <t>Context: Covering array generation (CAG) is the core task of Combinatorial interaction testing (CIT), which is widely used to discover interaction faults in real-world systems. Considering the universality, constrained covering array generation (CCAG) is more in line with the characteristics of applications, and has attracted a lot of researches in the past few years. Objective: In CIT, a covering array (CA) with smaller size means lower cost of testing, particularly for the systems where the execution of a test suite is time consuming. As constraints between parameters are ubiquitous in real systems, this work is dedicated to more efficient algorithms for CCAG. Specifically, we aim to develop a heuristic search algorithm for CCAG, which allows generating CAs with smaller size in a limited time when compared with existing algorithms. Method: We propose a weighting local search algorithm named WCA, which makes use of weights associated with the tuples and dynamically adjusts them during the search, helping the algorithm to avoid search stagnation. As far as we know, this is the first weighting local search for solving CCAG. Results: We apply WCA to a wide range of benchmarks, including real-world ones and synthetic ones. The results show that WCA achieves a significant improvement over three state-of-the-art competitors in 2-way and 3-way CCAG, in terms of both effectiveness and efficiency. The importance of weighting is also reflected by the experimental comparison between WCA and its alternative algorithm without the weighting mechanism. Conclusion: WCA is an effective heuristic algorithm for CCAG to obtain smaller CAs efficiently, and the weighting mechanism plays a crucial role. © 2020 Elsevier B.V.</t>
  </si>
  <si>
    <t>Detecting Java software similarities by using different clustering techniques</t>
  </si>
  <si>
    <t>Background: Research on empirical software engineering has increasingly been conducted by analysing and measuring vast amounts of software systems. Hundreds, thousands and even millions of systems have been (and are) considered by researchers, and often within the same study, in order to test theories, demonstrate approaches or run prediction models. A much less investigated aspect is whether the collected metrics might be context-specific, or whether systems should be better analysed in clusters. Objective: The objectives of this study are (i) to define a set of clustering techniques that might be used to group similar software systems, and (ii) to evaluate whether a suite of well-known object-oriented metrics is context-specific, and its values differ along the defined clusters. Method: We group software systems based on three different clustering techniques, and we collect the values of the metrics suite in each cluster. We then test whether clusters are statistically different between each other, using the Kolgomorov-Smirnov (KS) hypothesis testing. Results: Our results show that, for two of the used techniques, the KS null hypothesis (e.g., the clusters come from the same population) is rejected for most of the metrics chosen: the clusters that we extracted, based on application domains, show statistically different structural properties. Conclusions: The implications for researchers can be profound: metrics and their interpretation might be more sensitive to context than acknowledged so far, and application domains represent a promising filter to cluster similar systems. © 2020</t>
  </si>
  <si>
    <t>A study of run-time behavioral evolution of benign versus malicious apps in android</t>
  </si>
  <si>
    <t>Context: The constant evolution of the Android platform and its applications have imposed significant challenges both to understanding and securing the Android ecosystem. Yet, despite the growing body of relevant research, it remains unclear how Android apps evolve in terms of their run-time behaviors in ways that impede our gaining consistent empirical knowledge about the workings of the ecosystem and developing effective technical solutions to defending it against security threats. Intuitively, an essential step towards addressing these challenges is to first understand the evolution itself. Among others, one avenue to examining a program's run-time behavior is to dissect the program's execution in terms of its syntactic and semantic structure. Objective: In this paper, we study how benign Android apps execute differently from malware over time, in terms of their execution structures measured by the distribution and interaction among functionality scopes, app components, and callbacks. In doing so, we attempt to reveal how relevant app execution structure is to app security orientation (i.e., benign or malicious). Method: By tracing the method calls and inter-component communications (ICCs) of 15,451 benign apps and 15,183 malware developed during eight years (2010–2017), we systematically characterized the execution structure of malware versus benign apps and revealed similarities and disparities between them that are not previously known. Results: Our results show, among other findings, that (1) despite their similarity in execution distribution over functionality scopes, malware accessed framework functionalities mainly through third-party libraries, while benign apps were dominated by calls within the framework; (2) use of Activity component had been rising in malware while benign apps saw continuous drop in such uses; (3) malware invoked significantly more Services but less Content Providers than benign apps during the evolution of both groups; (4) malware carried ICC data significantly less often via standard data fields than benign apps, albeit both groups did not carry any data in most ICCs; and (5) newer malware tended to have more even distribution of callbacks among event-handler categories, while the distribution remained constant in benign apps over time. Conclusion: We discussed how these findings inform understanding app behaviors, optimizing static and dynamic code analysis of Android apps, and developing sustainable app security defense solutions. © 2020</t>
  </si>
  <si>
    <t>Identifying security issues for mobile applications based on user review summarization</t>
  </si>
  <si>
    <t>Context: With the development of mobile apps, public concerns about security issues are continually rising. From the user's perspective, it is crucial to be aware of the security issues of apps. Reviews serve as an important channel for users to discover the diverse issues of apps. However, previous works rarely rely on existing reviews to provide a detailed summarization of the app's security issues. Objective: To provide a detailed overview of apps’ security issues for users, this paper introduces SRR-Miner, a novel review summarization approach that automatically summarizes security issues and users’ sentiments. Method: SRR-Miner follows a keyword-based approach to extracting security-related review sentences. It summarizes security issues and users’ sentiments with &lt;misbehavior-aspect-opinion&gt; triples, which makes full use of the deep analysis of sentence structures. SRR-Miner also provides visualized review summarization through a radar chart. Results: The evaluation on 17 mobile apps shows that SRR-Miner achieves higher F1-score and MCC than Machine Learning-based classification approaches in extracting security-related review sentences. It also accurately identifies misbehaviors, aspects and opinions from review sentences. A qualitative study shows that SRR-Miner outperforms two state-of-the-art approaches (AR-Miner and SUR-Miner) in terms of summarizing security issues and users’ sentiments. A further user survey indicates the usefulness of the summarization of SRR-Miner. Conclusion: SRR-Miner is capable of automatically extracting security-related review sentences based on keywords, and summarizing misbehaviors, aspects and opinions of review sentences with a deep analysis of the sentence structures. © 2020</t>
  </si>
  <si>
    <t>A systematic literature review on automated log abstraction techniques</t>
  </si>
  <si>
    <t>Context: Logs are often the first and only information available to software engineers to understand and debug their systems. Automated log-analysis techniques help software engineers gain insights into large log data. These techniques have several steps, among which log abstraction is the most important because it transforms raw log-data into high-level information. Thus, log abstraction allows software engineers to perform further analyses. Existing log-abstraction techniques vary significantly in their designs and performances. To the best of our knowledge, there is no study that examines the performances of these techniques with respect to the following seven quality aspects concurrently: mode, coverage, delimiter independence, efficiency,scalability, system knowledge independence, and parameter tuning effort. Objectives: We want (1) to build a quality model for evaluating automated log-abstraction techniques and (2) to evaluate and recommend existing automated log-abstraction techniques using this quality model. Method: We perform a systematic literature review (SLR) of automated log-abstraction techniques. We review 89 research papers out of 2,864 initial papers. Results: Through this SLR, we (1) identify 17 automated log-abstraction techniques, (2) build a quality model composed of seven desirable aspects: mode, coverage, delimiter independence, efficiency, scalability, system knowledge independence, and parameter tuning effort, and (3) make recommendations for researchers on future research directions. Conclusion: Our quality model and recommendations help researchers learn about the state-of-the-art automated log-abstraction techniques, identify research gaps to enhance existing techniques, and develop new ones. We also support software engineers in understanding the advantages and limitations of existing techniques and in choosing the suitable technique to their unique use cases. © 2020 Elsevier B.V.</t>
  </si>
  <si>
    <t>Is this GitHub project maintained? Measuring the level of maintenance activity of open-source projects</t>
  </si>
  <si>
    <t>Context: GitHub hosts an impressive number of high-quality OSS projects. However, selecting “the right tool for the job” is a challenging task, because we do not have precise information about those high-quality projects. Objective: In this paper, we propose a data-driven approach to measure the level of maintenance activity of GitHub projects. Our goal is to alert users about the risks of using unmaintained projects and possibly motivate other developers to assume the maintenance of such projects. Method: We train machine learning models to define a metric to express the level of maintenance activity of GitHub projects. Next, we analyze the historical evolution of 2927 active projects in the time frame of one year. Results: From 2927 active projects, 16% become unmaintained in the interval of one year. We also found that Objective-C projects tend to have lower maintenance activity than projects implemented in other languages. Finally, software tools—such as compilers and editors—have the highest maintenance activity over time. Conclusions: A metric about the level of maintenance activity of GitHub projects can help developers to select open source projects. © 2020</t>
  </si>
  <si>
    <t>Mining API usage scenarios from stack overflow</t>
  </si>
  <si>
    <t>Context: APIs play a central role in software development. The seminal research of Carroll et al. [15] on minimal manual and subsequent studies by Shull et al. [79] showed that developers prefer task-based API documentation instead of traditional hierarchical official documentation (e.g., Javadoc). The Q&amp;A format in Stack Overflow offers developers an interface to ask and answer questions related to their development tasks. Objective: With a view to produce API documentation, we study automated techniques to mine API usage scenarios from Stack Overflow. Method: We propose a framework to mine API usage scenarios from Stack Overflow. Each task consists of a code example, the task description, and the reactions of developers towards the code example. First, we present an algorithm to automatically link a code example in a forum post to an API mentioned in the textual contents of the forum post. Second, we generate a natural language description of the task by summarizing the discussions around the code example. Third, we automatically associate developers reactions (i.e., positive and negative opinions) towards the code example to offer information about code quality. Results: We evaluate the algorithms using three benchmarks. We compared the algorithms against seven baselines. Our algorithms outperformed each baseline. We developed an online tool by automatically mining API usage scenarios from Stack Overflow. A user study of 31 software developers shows that the participants preferred the mined usage scenarios in Opiner over API official documentation. The tool is available online at: http://opiner.polymtl.ca/. Conclusion: With a view to produce API documentation, we propose a framework to automatically mine API usage scenarios from Stack Overflow, supported by three novel algorithms. We evaluated the algorithms against a total of eight state of the art baselines. We implement and deploy the framework in our proof-of-concept online tool, Opiner. © 2020 Elsevier B.V.</t>
  </si>
  <si>
    <t>A large scale empirical study of the impact of Spaghetti Code and Blob anti-patterns on program comprehension</t>
  </si>
  <si>
    <t>Context: Several studies investigated the impact of anti-patterns (i.e., “poor” solutions to recurring design problems) during maintenance activities and reported that anti-patterns significantly affect the developers’ effort required to edit files. However, before developers edit files, they must understand the source code of the systems. This source code must be easy to understand by developers. Objective: In this work, we provide a complete assessment of the impact of two instances of two anti-patterns, Blob or Spaghetti Code, on program comprehension. Method: We analyze the impact of these two anti-patterns through three empirical studies conducted at Polytechnique Montré al (Canada) with 24 participants; at Carlton University (Canada) with 30 participants; and at University Basilicata (Italy) with 79 participants. Results: We collect data from 372 tasks obtained thanks to 133 different participants from the three universities. We use three metrics to assess the developers’ comprehension of the source code: (1) the duration to complete each task; (2) their percentage of correct answers; and, (3) the NASA task load index for their effort. Conclusions: We report that, although single occurrences of Blob or Spaghetti code anti-patterns have little effect on code comprehension, two occurrences of either Blob or Spaghetti Code significantly increases the developers’ time spent in their tasks, reduce their percentage of correct answers, and increase their effort. Hence, we recommend that developers act on both anti-patterns, which should be refactored out of the source code whenever possible. We also recommend further studies on combinations of anti-patterns rather than on single anti-patterns one at a time. © 2020 Elsevier B.V.</t>
  </si>
  <si>
    <t>Software architectures of the convergence of cloud computing and the Internet of Things: A systematic literature review</t>
  </si>
  <si>
    <t>Context: Over the last few years, there has been an increasing interest in the convergence of cloud computing and the Internet of Things (IoT). Although software systems in this domain have attracted researchers to develop a large body of knowledge on software architecture designs, there is no systematic analysis of this knowledge. Objective: This study aims to identify and synthesise state-of-the-art architectural elements including the design patterns, styles, views, quality attributes, and evaluation methodologies in the convergence of cloud computing and IoT. Method: We used systematic literature review (SLR) methodology for a detailed analysis of 82 primary studies of a total of 1618 studies. Results: We extracted six architectural design patterns in this domain; among them, edge connectivity patterns stand out as the most popular choice. The service-oriented architecture is the most frequently applied style in this context. Among all applicable quality attributes, scalability, timeliness, and security were the most investigated quality attributes. In addition, we included nine cross analyses to address the relationship between architectural patterns, styles, views, and evaluation methodologies with respect to different quality attributes and application areas. Conclusions: Our findings indicate that research on software architectures in this domain is increasing. Although few studies were found in which industrial evaluations were presented, industry requires more scientific and empirically validated design frameworks to guide software engineering in this domain. This work provides an overview of the field while identifying areas for future research. © 2020 Elsevier B.V.</t>
  </si>
  <si>
    <t>Test coverage criteria for software product line testing: Systematic literature review</t>
  </si>
  <si>
    <t>Context: In software product line testing (SPLT), test coverage criterion is an important concept, as it provides a means of measuring the extent to which domain testing has been performed and redundant application testing can be avoided based on the test coverage level achieved in domain testing. However, no previous literature reviews on SPLT have addressed test coverage criterion in SPLT. Objective: The objectives of this paper are as follows: (1) to clarify the notions of test basis and test coverage criterion for SPLT; (2) to identify the test coverage criteria currently used for SPLT; (3) to investigate how various SPLT aspects, such as the SPLT method, variability implementation mechanism, and variability management approach, affect the choice of test coverage criterion for SPLT; and (4) to analyze the limitations of test coverage criteria currently used for SPLT. Method: This paper conducts a systematic review of test coverage criteria in SPLT with 78 selected studies. Results: We have several findings that can guide the future research on SPLT. One important finding is that choice of test coverage criterion in SPLT is independent from variability implementation mechanism, variability management, SPL approach, and binding time but is dependent on the variability representation used in development artifacts. Another that is easily overlooked is that SPL test coverage criteria with the same test coverage criterion names of single system testing neither adequately convey what should be covered by the test methods applying them, nor can they be more generally regarded as extensions or generalizations for SPLT of their corresponding test coverage criteria of single system testing. Conclusion: This study showed that SPL test coverage criteria should be defined or redefined so that they can clearly deliver the target properties to be satisfied by SPLT. © 2020</t>
  </si>
  <si>
    <t>Detection of malicious software by analyzing the behavioral artifacts using machine learning algorithms</t>
  </si>
  <si>
    <t>Malicious software deliberately affects the computer systems. Malware are analyzed using static or dynamic analysis techniques. Using these techniques, unique patterns are extracted to detect malware correctly. In this paper, a behavior-based malware detection technique is proposed. Various runtime features are extracted by setting up a dynamic analysis environment using the Cuckoo sandbox. Three primary features are processed for developing malware classifier. Firstly, printable strings are processed word by word using text mining techniques which produced a very high dimension matrix of the string features. Then we apply the singular value decomposition technique for reducing dimensions of string features. Secondly, Shannon entropy is computed over the printable strings and API calls to consider the randomness of API and PSI features. In addition to these features, behavioral features regarding file operations, registry key modification and network activities are used in malware detection. Finally, all features are integrated in the training feature set to develop the malware classifiers using the machine learning algorithms. The proposed technique is validated with 16489 malware and 8422 benign files. Our experimental results show the accuracy of 99.54% in malware detection using ensemble machine learning algorithms. Moreover, it aims to develop a behavior-based malware detection technique of high accuracy by processing the runtime features in a new way. © 2020</t>
  </si>
  <si>
    <t>A survey on the practical use of UML for different software architecture viewpoints</t>
  </si>
  <si>
    <t>Context: Software architecture viewpoints modularize the software architectures in terms of different viewpoints that each address a different concern. Unified Modeling Language (UML) is so popular among practitioners for modeling software architectures from different viewpoints. Objective: In this paper, we aimed at understanding the practitioners’ UML usage for the modeling of software architectures from different viewpoints. Method: To this end, 109 practitioners with diverse profiles have been surveyed to understand practitioners’ UML usage for six different viewpoints: functional, information, concurrency, development, deployment, and operational. Each viewpoint has been considered in terms of a set of software models that can be created in that viewpoint. Results: The survey includes 35 questions for different viewpoint models, and the results lead to interesting findings. While the top popular viewpoints for the UML-based software architecture modeling are the functional (96%) and information (99%) viewpoints, the least popular one is the operational viewpoint that is considered by 26% of the practitioners. The top popular UML modeling tool is Enterprise Architect regardless of the viewpoints considered. Concerning the software models that can be created in each viewpoint, UML's class diagram is practitioners’ top choice for the functional structure (71%), data structure (85%), concurrency structure (75%), software code structure (34%), and system installation (39%), and system support (16%) models; UML's sequence diagram is the top choice for the data lifecycle models (47%); UML's deployment diagram for the physical structure (71%), mapping between the functional and physical components (53%), and system migration (21%) models; UML's activity diagram for the data flow (65%), software build and release processes (20–22%), and system administration (36%) models; UML's component diagram for the mapping between the functional and concurrent components (35%), software module structure (47%), and system configuration (21%) models; and UML's package diagram for the software module structure (47%) models. © 2020 Elsevier B.V.</t>
  </si>
  <si>
    <t>Incorporating fault-proneness estimations into coverage-based test case prioritization methods</t>
  </si>
  <si>
    <t>Context: During the development process of a software program, regression testing is used to ensure that the correct behavior of the software is retained after updates to the source code. This regression testing becomes costly over time as the number of test cases increases and it makes sense to prioritize test cases in order to execute fault-detecting test cases as soon as possible. There are many coverage-based test case prioritization (TCP) methods that only use the code coverage data to prioritize test cases. By incorporating the fault-proneness estimations of code units into the coverage-based TCP methods, we can improve such techniques. Objective: In this paper, we aim to propose an approach which improves coverage-based TCP methods by considering the fault-proneness distribution over code units. Further, we present the results of an empirical study that shows using our proposed approach significantly improves the additional strategy, which is a widely used coverage-based TCP method. Method: The approach presented in this study uses the bug history of the software in order to introduce a defect prediction method to learn a neural network model. This model is then used to estimate fault-proneness of each area of the source code and then the estimations are incorporated into coverage-based TCP methods. Our proposed approach is a general idea that can be applied to many coverage-based methods, such as the additional and total TCP methods. Results: The proposed methods are evaluated on datasets collected from the development history of five real-world projects including 357 versions in total. The experiments show that using an appropriate bug history can improve coverage-based TCP methods. Conclusion: The proposed approach can be applied to various coverage-based TCP methods and the experiments show that it can improve these methods by incorporating estimations of code units fault-proneness. © 2020 Elsevier B.V.</t>
  </si>
  <si>
    <t>Time pressure in software engineering: A systematic review</t>
  </si>
  <si>
    <t>Context: Large project overruns and overtime work have been reported in the software industry, resulting in additional expense for companies and personal issues for developers. Experiments and case studies have investigated the relationship between time pressure and software quality and productivity. Objective: The present work aims to provide an overview of studies related to time pressure in software engineering; specifically, existing definitions, possible causes, and metrics relevant to time pressure were collected, and a mapping of the studies to software processes and approaches was performed. Moreover, we synthesize results of existing quantitative studies on the effects of time pressure on software development, and offer practical takeaways for practitioners and researchers, based on empirical evidence. Method: Our search strategy examined 5414 sources, found through repository searches and snowballing. Applying inclusion and exclusion criteria resulted in the selection of 102 papers, which made relevant contributions related to time pressure in software engineering. Results: The majority of high quality studies report increased productivity and decreased quality under time pressure. The most frequent categories of studies focus on quality assurance, cost estimation, and process simulation. It appears that time pressure is usually caused by errors in cost estimation. The effect of time pressure is most often identified during software quality assurance. Conclusions: The majority of empirical studies report increased productivity under time pressure, while the most cost estimation and process simulation models assume that compressing the schedule increases the total needed hours. We also find evidence of the mediating effect of knowledge on the effects of time pressure, and that tight deadlines impact tasks with an algorithmic nature more severely. Future research should better contextualize quantitative studies to account for the existing conflicting results and to provide an understanding of situations when time pressure is either beneficial or harmful. © 2020 Elsevier B.V.</t>
  </si>
  <si>
    <t>Identifying self-admitted technical debt through code comment analysis with a contextualized vocabulary</t>
  </si>
  <si>
    <t>Context: Previous work has shown that one can explore code comments to detect Self-Admitted Technical Debt (SATD) using a contextualized vocabulary. However, current detection strategies still return a large number of false positives items. Moreover, those strategies do not allow the automatic identification of the type of debt of the identified items. Objective: This work applies, evaluates, and improves a set of contextualized patterns we built to detect self-admitted technical debt using code comment analysis. We refer to this set of patterns as the self-admitted technical debt identification vocabulary. Method: We carry out three empirical studies. Firstly, 23 participants analyze the patterns of a previously defined contextualized vocabulary and register their level of importance in identifying SATD items. Secondly, we perform a qualitative analysis to investigate the relation between each pattern and types of debt. Finally, we perform a feasibility study using a new vocabulary, improved based on the results of the previous empirical studies, to automatically identify self-admitted technical debt items, and types of debt, that exist in three open source projects. Results: More than half of the new patterns were considered decisive or very decisive to detect technical debt items. The new vocabulary was able to find items associated to code, design, defect, documentation, and requirement debt. Thus, the result of the work is an improved vocabulary that considers the level of importance of each pattern and the relationship between patterns and debt types to support the identification and classification of SATD items. Conclusion: The studies allowed us to improve a vocabulary to identify self-admitted technical debt items through code comments analysis. The results show that the use of pattern-based code comment analysis can contribute to improve existing methods, or create new ones, for automatically identifying and classifying technical debt items. © 2020</t>
  </si>
  <si>
    <t>Test Case Prioritization in Continuous Integration environments: A systematic mapping study</t>
  </si>
  <si>
    <t>Context: Continuous Integration (CI) environments allow frequent integration of software changes, making software evolution more rapid and cost-effective. In such environments, the regression test plays an important role, as well as the use of Test Case Prioritization (TCP) techniques. Such techniques attempt to identify the test case order that maximizes certain goals, such as early fault detection. This research subject has been raising interest because some new challenges are faced in the CI context, as TCP techniques need to consider time constraints of the CI environments. Objective: This work presents the results of a systematic mapping study on Test Case Prioritization in Continuous Integration environments (TCPCI) that reports the main characteristics of TCPCI approaches and their evaluation aspects. Method: The mapping was conducted following a plan that includes the definition of research questions, selection criteria and search string, and the selection of search engines. The search returned 35 primary studies classified based on the goal and kind of used TCP technique, addressed CI particularities and testing problems, and adopted evaluation measures. Results: The results show a growing interest in this research subject. Most studies have been published in the last four years. 80% of the approaches are history-based, that is, are based on the failure and test execution history. The great majority of studies report evaluation results by comparing prioritization techniques. The preferred measures are Time and number/percentage of Faults Detected. Few studies address CI testing problems and characteristics, such as parallel execution and test case volatility. Conclusions: We observed a growing number of studies in the field. Future work should explore other information sources such as models and requirements, as well as CI particularities and testing problems, such as test case volatility, time constraint, and flaky tests, to solve existing challenges and offer cost-effective approaches to the software industry. © 2020 Elsevier B.V.</t>
  </si>
  <si>
    <t>Understanding predictive factors for merge conflicts</t>
  </si>
  <si>
    <t>Context: Merge conflicts often occur when developers change the same code artifacts. Such conflicts might be frequent in practice, and resolving them might be costly and is an error-prone activity. Objective: To minimize these problems by reducing merge conflicts, it is important to better understand how conflict occurrence is affected by technical and organizational factors. Method: With that aim, we investigate seven factors related to modularity, size, and timing of developers contributions. To do so, we reproduce and analyze 73504 merge scenarios in GitHub repositories of Ruby and Python MVC projects. Results: We find evidence that the likelihood of merge conflict occurrence significantly increases when contributions to be merged are not modular in the sense that they involve files from the same MVC slice (related model, view, and controller files). We also find bigger contributions involving more developers, commits, and changed files are more likely associated with merge conflicts. Regarding the timing factors, we observe contributions developed over longer periods of time are more likely associated with conflicts. No evaluated factor shows predictive power concerning both the number of merge conflicts and the number of files with conflicts. Conclusion: Our results could be used to derive recommendations for development teams and merge conflict prediction models. Project management and assistive tools could benefit from these models. © 2020</t>
  </si>
  <si>
    <t>Views on quality requirements in academia and practice: commonalities, differences, and context-dependent grey areas</t>
  </si>
  <si>
    <t>Context: Quality requirements (QRs) are a topic of constant discussions both in industry and academia. Debates entwine around the definition of quality requirements, the way how to handle them, or their importance for project success. While many academic endeavors contribute to the body of knowledge about QRs, practitioners may have different views. In fact, we still lack a consistent body of knowledge on QRs since much of the discussion around this topic is still dominated by observations that are strongly context-dependent. This holds for both academic and practitioners’ views. Our assumption is that, in consequence, those views may differ. Objective: We report on a study to better understand the extent to which available research statements on quality requirements, as found in exemplary peer-reviewed and frequently cited publications, are reflected in the perception of practitioners. Our goal is to analyze differences, commonalities, and context-dependent grey areas in the views of academics and practitioners to allow a discussion on potential misconceptions (on either sides) and opportunities for future research. Method: We conducted a survey with 109 practitioners to assess whether they agree with research statements about QRs reflected in the literature. Based on a statistical model, we evaluate the impact of a set of context factors to the perception of research statements. Results: Our results show that a majority of the statements is well respected by practitioners; however, not all of them. When examining the different groups and backgrounds of respondents, we noticed interesting deviations of perceptions within different groups that may lead to new research questions. Conclusions:Our results help identifying prevalent context-dependent differences about how academics and practitioners view QRs and pinpointing statements where further research might be useful. © 2020 Elsevier B.V.</t>
  </si>
  <si>
    <t>Web service design defects detection: A bi-level multi-objective approach</t>
  </si>
  <si>
    <t>Context: Web services frequently evolve to integrate new features, update existing operations and fix errors to meet the new requirements of subscribers. While this evolution is critical, it may have a negative impact on the quality of services (QoS) such as reduced cohesion, increased coupling, poor response time and availability, etc. Thus, the design of services could become hard to maintain and extend in future releases. Recent studies addressed the problem of web service design antipatterns detection, also called design defects, by either manually defining detection rules, as combination of quality metrics, or generating them automatically from a set of defect examples. The manual definition of these rules is time-consuming and difficult due to the subjective nature of design issues, especially to find the right thresholds value. The efficiency of the generated rules, using automated approaches, will depend on the quality of the training set since examples of web services antipatterns are limited. Furthermore, the majority of existing studies for design defects detection for web services are limited to structural information (interface/code static metrics) and they ignore the use of quality of services (QoS) or performance metrics, such as response time and availability, for this detection process or understanding the impact of antipatterns on these QoS attributes. Objective: To address these challenges, we designed a bi-level multi-objective optimization approach to enable the generation of antipattern examples that can improve the efficiency of detection rules. Method: The upper-level generates a set of detection rules as a combination of quality metrics with their threshold values maximizing the coverage of defect examples extracted from several existing web services and artificial ones generated by a lower level. The lower level maximizes the number of generated artificial defects that cannot be detected by the rules of the upper level and minimizes the similarity to well-designed web service examples. The generated detection rules, by our approach, are based on a combination of dynamic QoS attributes and structural information of web service (static interface/code metrics). Results: The statistical analysis of our results, based on a data-set of 662 web services, confirms the efficiency of our approach in detecting web service antipatterns comparing to the current state of the art in terms of precision and recall. Conclusion: The multi-objective search formulation at both levels helped to diversify the generated artificial web service defects which produced better quality of detection rules. Furthermore, the combination of dynamic QoS attributes and structural information of web services improved the efficiency of the generated detection rules. © 2019</t>
  </si>
  <si>
    <t>IST Editorial</t>
  </si>
  <si>
    <t>Regression testing for large-scale embedded software development – Exploring the state of practice</t>
  </si>
  <si>
    <t>Context: A majority of the regression testing techniques proposed by academics have not been adopted in industry. To increase adoption rates, we need to improve our understanding of the practitioners’ perspectives on regression testing. Objective: This study aims at exploring the regression testing state of practice in the large-scale embedded software development. The study has two objectives: 1) to highlight the potential challenges in practice, and 2) to identify the industry-relevant research areas regarding regression testing. Method: We conducted a qualitative study in two large-scale embedded software development companies, where we carried out semi-structured interviews with representatives from five software testing teams. Results: The practitioners run regression testing mostly with limited scope based on the size, complexity, and location of the change. Test cases are prioritized on the basis of risk and critical functionality. The practitioners rely on their knowledge and experience for the decision making regarding selection and prioritization of test cases. The companies are using both automated and manual regression testing, and mainly rely on in-house developed tools for test automation. The challenges identified in the companies are: time to test, information management, test suite maintenance, lack of communication, test selection/prioritization, lack of assessment, etc. Regression testing goals identified in this study are customer satisfaction, critical defect detection, confidence, effectiveness, efficiency, and controlled slip through of faults. Conclusions: Considering the current state of practice and the identified challenges we conclude that there is a need to reconsider the regression test strategy in the companies. Researchers need to analyze the industry perspective when proposing new regression testing techniques. © 2019</t>
  </si>
  <si>
    <t>On the value of quality attributes for refactoring ATL model transformations: A multi-objective approach</t>
  </si>
  <si>
    <t>Context: Model transformations play a fundamental role in Model-Driven Engineering (MDE) as they are used to manipulate models and to transform them between source and target metamodels. However, model transformation programs lack significant support to maintain good quality which is in contrast to established programming paradigms such as object-oriented programming. In order to improve the quality of model transformations, the majority of existing studies suggest manual support for the developers to execute a number of refactoring types on model transformation programs. Other recent studies aimed to automate the refactoring of model transformation programs, mostly focusing on the ATLAS Transformation Language (ATL), by improving mainly few quality metrics using a number of refactoring types. Objective: In this paper, we propose a novel set of quality attributes to evaluate refactored ATL programs based on the hierarchical quality model QMOOD. Method: We used the proposed quality attributes to guide the selection of the best refactorings to improve ATL programs using multi-objective search. Results: We validate our approach on a comprehensive dataset of model transformations. The statistical analysis of our experiments on 30 runs shows that our automated approach recommended useful refactorings based on a benchmark of ATL transformations and compared to random search, mono-objective search formulation, a previous work based on a different formulation of multi-objective search with few quality metrics, and a semi-automated refactoring approach not based on heuristic search. Conclusion: All these existing studies did not use our QMOOD adaptation for ATL which confirms the relevance of our quality attributes to guide the search for good refactoring suggestions. © 2019</t>
  </si>
  <si>
    <t>Collaborative or individual identification of code smells? On the effectiveness of novice and professional developers</t>
  </si>
  <si>
    <t>Context: The code smell identification aims to reveal code structures that harm the software maintainability. Such identification usually requires a deep understanding of multiple parts of a system. Unfortunately, developers in charge of identifying code smells individually can struggle to identify, confirm, and refute code smell suspects. Developers may reduce their struggle by identifying code smells in pairs through the collaborative smell identification. Objective: The current knowledge on the effectiveness of collaborative smell identification remains limited. Some scenarios were not explored by previous work on effectiveness of collaborative versus individual smell identification. In this paper, we address a particular scenario that reflects various organizations worldwide. We also compare our study results with recent studies. Method: We have carefully designed and conducted a controlled experiment with 34 developers. We exploited a particular scenario that reflects various organizations: novices and professionals inspecting systems they are unfamiliar with. We expect to minimize some critical threats to validity of previous work. Additionally, we interviewed 5 project leaders aimed to understand the potential adoption of the collaborative smell identification in practice. Results: Statistical testing suggests 27% more precision and 36% more recall through the collaborative smell identification for both novices and professionals. These results partially confirm previous work in a not previously exploited scenario. Additionally, the interviews showed that leaders would strongly adopt the collaborative smell identification. However, some organization and tool constraints may limit such adoption. We derived recommendations to organizations concerned about adopting the collaborative smell identification in practice. Conclusion: We recommend that organizations allocate novice developers for identifying code smells in collaboration. Thus, these organizations can promote the knowledge sharing and the correct smell identification. We also recommend the allocation of developers that are unfamiliar with the system for identifying smells. Thus, organizations can allocate more experience developers in more critical tasks. © 2019 Elsevier B.V.</t>
  </si>
  <si>
    <t>Simulation environment for the choice of the decision making algorithm in multi-version real-time system</t>
  </si>
  <si>
    <t>Context: Nowadays the most effective way to improve the reliability of software is an approach with the introduction of software redundancy - multi-version programming. The reliability of a multi-version system is determined not only by the reliability of the versions that make it up, but to a greater degree by the decision making algorithm. Objective: Our objective is evaluation and selection of the most reliable voting algorithms in multi-version environments. In order to get this objective there is a need to check all the algorithms in the execution environment, simulating characteristic of the developed system. Thus, we obtain the characteristics of the quality of the algorithm operation in precisely those conditions in which it will work in the system that is developed. Method: The article suggests weighted voting algorithms with a forgetting element, as well as modifications of existing voting algorithms. To be able to check the quality of their work, the simulation environment has been implemented that simulates the operation of the software multi-version execution environment. Results: The article substantiates the use of the most reliable decision making algorithms in the decision block of the real-time operating system. A comparative analysis of decision making algorithms for the operation of the decision making block of the multi-version real-time execution environment has been carried out. Conclusions: The software implementation of the simulation environment that implements the simulations of versions with given characteristics is considered, not only classical decision making algorithms, but also the author's modifications are investigated. The environment allows to obtain the quality characteristics of all implemented decision making algorithms with given system characteristics. The modeling results are considered, the dependence of the system reliability indicators on its input parameters is shown, a comparative analysis of various decision making algorithms based on the modeling results is made. © 2019 Elsevier B.V.</t>
  </si>
  <si>
    <t>Patterns of user involvement in experiment-driven software development</t>
  </si>
  <si>
    <t>Background: Experiments are often used as a means to continuously validate user needs and to aid in making software development decisions. Involving users in the development of software products benefits both the users and companies. How software companies efficiently involve users in both general development and in experiments remains unclear; however, it is especially important to determine the perceptions and attitudes held by practitioners in different roles in these companies. Objective: We seek to: 1) explore how software companies involve users in software development and experimentation; 2) understand how developer, manager and UX designer roles perceive and involve users in experimentation; and 3) uncover systematic patterns in practitioners’ views on user involvement in experimentation. The study aims to reveal behaviors and perceptions that could support or undermine experiment-driven development, point out what skills could enhance experiment-driven development, and raise awareness of such issues for companies that wish to adopt experiment-driven development. Methods: We conducted a survey within four Nordic software companies, inviting practitioners in three major roles: developers, managers, and UX designers. We asked the respondents to indicate how they involve users in their job function, as well as their perspectives regarding software experiments and ethics. Results and Conclusion: We identified six patterns describing experimentation and user involvement. For instance, managers were associated with a cautious user notification policy, that is, to always let users know of an experiment they are subject to, and they also believe that users have to be convinced before taking part in experiments. We discovered that, due to lack of clear processes for involving users and the lack of a common understanding of ethics in experimentation, practitioners tend to rationalize their perceptions based on their own experiences. Our patterns were based on empirical evidence and they can be evaluated in different populations and contexts. © 2019 The Authors</t>
  </si>
  <si>
    <t>Generative software module development for domain-driven design with annotation-based domain specific language</t>
  </si>
  <si>
    <t>Context: Object-oriented domain-driven design (DDD) aims to iteratively develop software around a realistic model of the application domain, which both thoroughly captures the domain requirements and is technically feasible for implementation. The main focus of recent work in DDD has been on using a form of annotation-based domain specific language (aDSL), internal to an object-oriented programming language, to build the domain model. However, these work do not consider software modules as first-class objects and thus lack a method for their development. Objective: In this paper, we tackle software module development with the DDD method by adopting a generative approach that uses aDSL. To achieve this, we first extend a previous work on module-based software architecture with three enhancements that make it amenable to generative development. We then treat module configurations as first-class objects and define an aDSL, named MCCL, to express module configuration classes. To improve productivity, we define function MCCGEN to automatically generate each configuration class from the module's domain class. Method: We define our method as a refinement of an aDSL-based software development method from a previous work. We apply meta-modelling with UML/OCL to define MCCL and implement MCCL in a Java software framework. We evaluate the applicability of our method using a case study and formally define an evaluation framework for module generativity. We also analyse the correctness and performance of function MCCGEN. Results: MCCL is an aDSL for module configurations. Our evaluation shows MCCL is applicable to complex problem domains. Further, the MCCs and software modules can be generated with a high and quantifiable degree of automation. Conclusion: Our method bridges an important gap in DDD with a software module development method that uses a novel aDSL with a module-based software architecture and a generative technique for module configuration. © 2019</t>
  </si>
  <si>
    <t>Intelligent software engineering in the context of agile software development: A systematic literature review</t>
  </si>
  <si>
    <t>CONTEXT: Intelligent Software Engineering (ISE) refers to the application of intelligent techniques to software engineering. We define an “intelligent technique” as a technique that explores data (from digital artifacts or domain experts) for knowledge discovery, reasoning, learning, planning, natural language processing, perception or supporting decision-making. OBJECTIVE: The purpose of this study is to synthesize and analyze the state of the art of the field of applying intelligent techniques to Agile Software Development (ASD). Furthermore, we assess its maturity and identify adoption risks. METHOD: Using a systematic literature review, we identified 104 primary studies, resulting in 93 unique studies. RESULTS: We identified that there is a positive trend in the number of studies applying intelligent techniques to ASD. Also, we determined that reasoning under uncertainty (mainly, Bayesian network), search-based solutions, and machine learning are the most popular intelligent techniques in the context of ASD. In terms of purposes, the most popular ones are effort estimation, requirements prioritization, resource allocation, requirements selection, and requirements management. Furthermore, we discovered that the primary goal of applying intelligent techniques is to support decision making. As a consequence, the adoption risks in terms of the safety of the current solutions are low. Finally, we highlight the trend of using explainable intelligent techniques. CONCLUSION: Overall, although the topic area is up-and-coming, for many areas of application, it is still in its infancy. So, this means that there is a need for more empirical studies, and there are a plethora of new opportunities for researchers. © 2019 Elsevier B.V.</t>
  </si>
  <si>
    <t>An empirically evaluated checklist for surveys in software engineering</t>
  </si>
  <si>
    <t>Context: Over the past decade Software Engineering research has seen a steady increase in survey-based studies, and there are several guidelines providing support for those willing to carry out surveys. The need for auditing survey research has been raised in the literature. Checklists have been used both to conduct and to assess different types of empirical studies, such as experiments and case studies. Objective: To operationalize the assessment of survey studies by means of a checklist. To fulfill such goal, we aim to derive a checklist from standards for survey research and further evaluate the appropriateness of the checklist in the context of software engineering research. Method: We systematically aggregated knowledge from 12 methodological studies supporting survey-based research in software engineering. We identified the key stages of the survey process and its recommended practices through thematic analysis and vote counting. We evaluated the checklist by applying it to existing surveys and analyzed the results. Thereafter, we gathered the feedback of experts (the surveys’ authors) on our analysis and used the feedback to improve the survey checklist. Results: The evaluation provided insights regarding limitations of the checklist in relation to its understanding and objectivity. In particular, 19 of the 38 checklist items were improved according to the feedback received from experts. Conclusion: The proposed checklist is appropriate for auditing survey reports as well as a support tool to guide ongoing research with regard to the survey design process. A discussion on how to use the checklist and what its implications are for research practice is also provided. © 2019 Elsevier B.V.</t>
  </si>
  <si>
    <t>Comparison of development methodologies in web applications</t>
  </si>
  <si>
    <t>Context: Web applications development is at its peak due to the advance of technological trends and the constant dependence of the Internet. As a result of the needs of developers, new development methodologies have emerged. However, that does not mean that companies always implement an optimal development process; instead, there are several disadvantages presented by an inadequate and not versatile methodologies. Objective: The aim is to compare web development methodologies based on dynamic features presented during the life cycle to identify their use, relevance, and characteristics. The process employing is an SLR and field research to Ecuadorian development companies. Method: The method used is a systematic literature review (SLR) for the identification of characteristics and processes of development methodologies. Additionally, a survey of Ecuadorian web application developers was implemented to assess the importance of using a method during the project. Results: The literature review exhibited as a result that UWE and OOHDM have greater flexibility than other methodologies before dynamic environments during the web development process. On the other hand, within field research was obtained that companies use different software development methods than those assessed in the study (hybrid methodologies). However, within the range of companies using the compared methodologies, UWE is the most selected. Conclusions: Each methodology holds particular features and employment environment, which makes them useful in specific conditions. Through the field research, it is possible to conclude that most of the companies use different methodologies than the evaluated ones; thus, the process is guided by hybrids methods or models based on experience. On the other hand, through the SLR, we identified UWE as the most suitable methodology for web development under dynamic environments, such as the size of the company, the need to modify the requirements, or the knowledge that the development team has about the process. © 2019 Elsevier B.V.</t>
  </si>
  <si>
    <t>Adequate vs. inadequate test suite reduction approaches</t>
  </si>
  <si>
    <t>Context: Regression testing is an important activity that allows ensuring the correct behavior of a system after changes. As the system grows, the time and resources to perform regression testing increase. Test Suite Reduction (TSR) approaches aim to speed up regression testing by removing obsolete or redundant test cases. These approaches can be classified as adequate or inadequate. Adequate TSR approaches reduce test suites and completely preserve test requirements (e.g., covered statements) of the original test suites. Inadequate TSR approaches do not preserve test requirements. The percentage of satisfied test requirements indicates the inadequacy level. Objective: We compare some state-of-the-art adequate and inadequate TSR approaches with respect to the size of reduced test suites and their fault-detection capability. We aim to increase our body of knowledge on TSR approaches by comparing: (i) well-known traditional adequate TSR approaches; (ii) their inadequate variants; and (iii) several variants of a novel Clustering-Based (CB) approach for (adequate and inadequate) TSR. Method: We conducted an experiment to compare adequate and inadequate TSR approaches. This comparison is founded on a public dataset containing information on real faults. Results: The most important findings from our experiment can be summarized as follows: (i) there is not an inadequate TSR approach that outperforms the others; (ii) some inadequate variants of the CB approach, and few traditional inadequate approaches, outperform the adequate ones in terms of reduction in test suite size with a negligible effect on fault-detection capability; and (iii) the CB approach is less sensitive than the other inadequate approaches, that is, variations in the inadequacy level have small effect on reduction in test suite size and on loss in fault-detection capability. Conclusions: These findings imply that inadequate TSR approaches and especially the CB approach might be appealing because they lead to a greater reduction in test suite size (with respect to the adequate ones) at the expense of a small loss in fault-detection capability. © 2019</t>
  </si>
  <si>
    <t>A fine-grained requirement traceability evolutionary algorithm: Kromaia, a commercial video game case study</t>
  </si>
  <si>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</si>
  <si>
    <t>How are distributed bugs diagnosed and fixed through system logs?</t>
  </si>
  <si>
    <t>Context: Distributed systems are the backbone of today's computing ecosystems. Debugging distributed bugs is crucial and challenging. There are still many unknowns about debugging real-world distributed bugs, especially through system logs. Objective: This paper aims to provide a comprehensive study of how system logs can help diagnose and fix distributed bugs in practice. Method: The study was carried out with three core research questions (RQs): How to identify failures in distributed bugs through logs? How to find and utilize bug-related log entries to figure out the root causes? How are distributed bugs fixed and how are logs and patches related? To answer these questions, we studied 106 real-world distributed bugs randomly sampled from five widely used distributed systems, and manually checked the bug report, the log, the patch, the source code and other related information for each of these bugs. Results: Seven findings are observed and the main findings include: (1) For only about half of the distributed bugs, the failures are indicated by FATAL or ERROR log entries. FATAL are not always fatal, and INFO could be fatal. (2) For more than half of the studied bugs, root-cause diagnosis relies on log entries that are not part of the failure symptoms. (3) One third of the studied bugs are fixed by eliminating end symptoms instead of root causes. Finally, a distributed bug dataset with the in-depth analysis has been released to the research community. Conclusion: The findings in our study reveal the characteristics of distributed bugs, the differences from debugging single-machine system bugs, and the usages and limitations of existing logs. Our study also provides guidance and opportunities for future research on distributed bug diagnosis, fixing, and log analysis and enhancement. © 2019</t>
  </si>
  <si>
    <t>Better together: Comparing vulnerability prediction models</t>
  </si>
  <si>
    <t>Context: Vulnerability Prediction Models (VPMs) are an approach for prioritizing security inspection and testing to find and fix vulnerabilities. VPMs have been created based on a variety of metrics and approaches, yet widespread adoption of VPM usage in practice has not occurred. Knowing which VPMs have strong prediction and which VPMs have low data requirements and resources usage would be useful for practitioners to match VPMs to their project's needs. The low density of vulnerabilities compared to defects is also an obstacle for practical VPMs. Objective: The goal of the paper is to help security practitioners and researchers choose appropriate features for vulnerability prediction through a comparison of Vulnerability Prediction Models. Method: We performed replications of VPMs on Mozilla Firefox with 28,750 source code files featuring 271 vulnerabilities using software metrics, text mining, and crash data. We then combined features from each VPM and reran our classifiers. Results: We improved the F-score of the best VPM (.20 to 0.28) by combining features from three types of VPMs and using Naive Bayes as the classifier. The strongest features in the combined model were the number of times a file was involved in a crash, the number of outgoing calls from a file, and the string “nullptr”. Conclusion: Our results indicate that further work is needed to develop new features for input into classifiers. In addition, new analytic approaches for VPMs are needed for VPMs to be useful in practical situations, due to the low density of vulnerabilities in software (less than 1% for our dataset). © 2019</t>
  </si>
  <si>
    <t>Software trustworthiness evaluation model based on a behaviour trajectory matrix</t>
  </si>
  <si>
    <t>Context: Software trustworthiness is a highly important research topic. Trustworthiness evaluation based on factors that affect software behaviour is conducted mainly according to the influence degrees of these factors on the software behaviour to evaluate trustworthiness. As a result, minimization of the interference of human factors is considered. Objective: In this study, to ensure the objectivity of evaluating the trustworthiness of software behaviour, a software trustworthiness evaluation model based on a behaviour trajectory matrix, namely, BTBM-TM was proposed. Method: Checkpoints were set up in the trajectory of the software behaviour, and binary code was introduced to express the software behaviour trajectory tree. The scenario information of the checkpoints was acquired, and used to construct behaviour trajectory matrices, which were used to represent the behaviour trajectory. The behaviour trajectory matrices were transformed into grayscale images, which were used to train the deep residual network (ResNet) to classify the software behaviour. The trained deep residual network was used to categorize the current software behaviour, and the cosine similarity algorithm was used to calculate the deviation degree of the software behaviour trajectory; to perform a dual evaluation of the trustworthiness of software behaviour. Results: The behaviour trajectory information of the Model class of 300 cycles was used to evaluate the trustworthiness of the mine-sweeping game. The trustworthiness evaluation results of the software behaviour of the scheme proposed in this paper (BTBM-TM) were compared with those of the schemes from references [6] and [10]. The accuracies of the schemes from [6] and [10] are lower than that of the BTBM-TM scheme. Conclusions: The trajectory of software behaviour is represented by a matrix and converted into a grayscale image, whose processing method is used to evaluate the trustworthiness of software behaviour more objectively and accurately. © 2019 The Author(s)</t>
  </si>
  <si>
    <t>Towards assisting developers in API usage by automated recovery of complex temporal patterns</t>
  </si>
  <si>
    <t>Context: Despite the many advantages, the use of external libraries through their APIs remains difficult because of the usage patterns and constraints that are hidden or not properly documented. Existing work provides different techniques to recover API usage patterns from client programs in order to help developers use those libraries. However, most of these techniques produce patterns that generally do not involve temporal properties. Objective: In this paper, we discuss the problem of temporal usage patterns recovery and propose an algorithm to solve it. We also discuss how the obtained patterns can be used at different stages of client development. Method: We address the recovery of temporal API usage patterns as an optimization problem and solve it using a genetic-programming algorithm. Results: Our evaluation on different APIs shows that the proposed algorithm allows to derive non-trivial temporal usage that are useful and generalizable to new API clients. Conclusion: Recovering API usage temporal patterns helps client developers to use APIs in an appropriate way. In addition to potentially improve productivity, such patterns also helps preventing errors that result from an incorrect use of the APIs. © 2019</t>
  </si>
  <si>
    <t>Guest editorial: Special section on Search-based Software Engineering track at GECCO 2018</t>
  </si>
  <si>
    <t>Guest Editorial: Special Section on ICTSS</t>
  </si>
  <si>
    <t>A focus area maturity model for software ecosystem governance</t>
  </si>
  <si>
    <t>Context: Increasingly, software companies are realizing that they can no longer compete through product excellence alone. The ecosystems that surround platforms, such as operating systems, enterprise applications, and even social networks are undeniably responsible for a large part of a platform's success. With this realization, software producing organizations need to devise tools and strategies to improve their ecosystems and reinvent tools that others have invented many times before. Objective: In this article, the software ecosystem governance maturity model (SEG-M2) is presented, which has been designed along the principles of a focus area maturity model. The SEG-M2 has been designed for software producing organizations to assess their ecosystem governance practices, set a goal for improvement, and execute an improvement plan. Method: The model has been created following an established focus area maturity model design method. The model has been evaluated in six evaluating case studies with practitioners, first by applying the model to their organizations and secondly by evaluating with the practitioners whether the evaluation and improvement advice from the model is valid, useful, and effective. Result: The model is extensively described and illustrated using six desk studies and six case studies. Conclusions: The model is evaluated by both researchers and practitioners as a useful collection of practices that enable decision making about software ecosystem governance. We find that maturity models are an effective tool in disseminating a large collection of knowledge, but that research and creation tooling for maturity models is limited. © 2019 The Author</t>
  </si>
  <si>
    <t>Energy efficient adaptation engines for android applications</t>
  </si>
  <si>
    <t>Context The energy consumption of mobile devices is increasing due to the improvement in their components (e.g., better processors, larger screens). Although the hardware consumes the energy, the software is responsible for managing hardware resources such as the camera software and its functionality, and therefore, affects the energy consumption. Energy consumption not only depends on the installed code, but also on the execution context (environment, devices status) and how the user interacts with the application. Objective In order to reduce the energy consumption based on user behavior, it is necessary to dynamically adapt the application. However, the adaptation mechanism also consumes a certain amount of energy in itself, which may lead to an important increase in the energy expenditure of the application in comparison with the benefits of the adaptation. Therefore, this footprint must be measured and compared with the benefit obtained. Method In this paper, we (1) determine the benefits, in terms of energy consumption, of dynamically adapting mobile applications, based on user behavior; and (2) advocate the most energy-efficient adaptation mechanism. We provide four different implementations of a proposed adaptation model and measure their energy consumption. Results The proposed adaptation engines do not increase the energy consumption when compared to the benefits of the adaptation, which can reduce the energy consumption by up to 20%. Conclusion The adaptation engines proposed in this paper can decrease the energy consumption of the mobile devices based on user behavior. The overhead introduced by the adaptation engines is negligible in comparison with the benefits obtained by the adaptation. © 2019</t>
  </si>
  <si>
    <t>Practical detection of CMS plugin conflicts in large plugin sets</t>
  </si>
  <si>
    <t>Context: Content Management Systems (CMS), such as WordPress, are a very popular category of software for creating web sites and blogs. These systems typically build on top of plugin architectures. Unfortunately, it is not uncommon that the combined activation of multiple plugins in a CMS web site will produce unexpected behavior. Conflict-detection techniques exist but they do not scale. Objective: This paper proposes PENA, a technique to detect conflicts in large sets of plugins as those present in plugin market places. Method: PENA takes on input a configuration, consisting of a potentially large set of plugins, and reports on output the offending plugin combinations. PENA uses an iterative divide-and-conquer search to explore the large space of plugin combinations and a staged filtering process to eliminate false alarms. Results: We evaluated PENA with plugins selected from the WordPress official repository and compared its efficiency and accuracy against the technique that checks conflicts in all pairs of plugins. Results show that PENA is 12.4x to 19.6x more efficient than the comparison baseline and can find as many conflicts as it. © 2019 Elsevier B.V.</t>
  </si>
  <si>
    <t>Energy aware simulation and testing of smart-spaces</t>
  </si>
  <si>
    <t>Context: A smart-space SS typically consists of many rooms, with temperature and humidity environment attributes, devices, and software components that communicate with each other to satisfy certain test purposes that need to be checked over various realistic exterior environment weather conditions. Objective: We present a novel energy-aware approach for the validation of smart-spaces while minimizing the energy consumption encountered during testing. Method: A framework for deriving minimal (energy) cost tests is provided. It includes SS, a controlled environment ENV that depicts the exterior conditions, and a TESTER that can control SS and ENV, derive and runs tests, and observe relevant SS attributes in order to release a success verdict whenever a test purpose is met. A simulator is proposed for deriving tests by appropriately exploring part of the SS behavior employing several cost functions for computing the estimated cost and duration of test events. Results: The framework is deployed in a real SS environment which is used to assess the actual energy consumption of derived tests in practice. Experiments show that the actual power consumption of the derived tests is close to the ones estimated by the simulator. A case study that assesses the gains in using energy aware tests in comparison to non energy-aware alternatives is also provided. Conclusions: The obtained results highlight the importance of considering power consumption in the development and testing of smart-spaces. © 2019</t>
  </si>
  <si>
    <t>A generic methodology for early identification of non-maintainable source code components through analysis of software releases</t>
  </si>
  <si>
    <t>Context: Contemporary development approaches consider that time-to-market is of utmost importance and assume that software projects are constantly evolving, driven by the continuously changing requirements of end-users. This practically requires an iterative process where software is changing by introducing new or updating existing software/user features, while at the same time continuing to support the stable ones. In order to ensure efficient software evolution, the need to produce maintainable software is evident. Objective: In this work, we argue that non-maintainable software is not the outcome of a single change, but the consequence of a series of changes throughout the development lifecycle. To that end, we define a maintainability evaluation methodology across releases and employ various information residing in software repositories, so as to decide on the maintainability of software. Method: Upon using the dropping of packages as a non-maintainability indicator (accompanied by a series of quality-related criteria), the proposed methodology involves using one-class-classification techniques for evaluating maintainability at a package level, on four different axes each targeting a primary source code property: complexity, cohesion, coupling, and inheritance. Results: Given the qualitative and quantitative evaluation of our methodology, we argue that apart from providing accurate and interpretable maintainability evaluation at package level, we can also identify non-maintainable components at an early stage. This early stage is in many cases around 50% of the software package lifecycle. Conclusion: Based on our findings, we conclude that modeling the trending behavior of certain static analysis metrics enables the effective identification of non-maintainable software components and thus can be a valuable tool for the software engineers. © 2019</t>
  </si>
  <si>
    <t>Toward recursion aware complexity metrics</t>
  </si>
  <si>
    <t>Context: Software developers spend a significant amount of time on reading, comprehending, and debugging of source code. Numerous software metrics can give us awareness of incomprehensible functions or of flaws in their collaboration. Invocation chains, especially recursive ones, affect solution complexity, readability, and understandability. Even though decomposed and recursive solutions are characterized as short and clear in comparison with iterative ones, they hide the complexity of the observed problem and solution. As the collaboration between functions can strongly depend on context, difficulties are usually detected in debugging, testing or by static analysis, while metrics support is still very weak. Objective: We introduce a new complexity metric, called Overall Path Complexity (OPC), which is aware of (recursive) call chains in the observed source code. As invocations are basic collaboration mechanism and recursions are broadly accepted, the OPC metric is intended to be applicable independently on programming language and paradigm. Method: We propose four different versions of the OPC calculation algorithm and explore and discuss their suitability. We have validated proposed metrics based on a Framework specially designed for evaluation and validation of software complexity metrics and accordingly performed theoretical, empirical and practical validation. Practical validation was performed on toy examples and industrial cases (47012 LOCs, 2899 functions, and 758 recursive paths) written in Erlang. Result: Based on our analysis we selected the most suitable (of 4 proposed) OPC calculation formula, and showed that the new metric expresses advanced properties of the software in comparison with other available metrics that was confirmed by low correlation. Conclusion: We introduced the OPC metric calculated on the Overall Control Flow Graph as an extension of Cyclomatic Complexity by adding awareness of (recursive) invocations. The values of the new metric can lead us to find the problematic fragments of the code or of the execution paths. © 2019</t>
  </si>
  <si>
    <t>Assisting engineers extracting requirements on components from domain documents</t>
  </si>
  <si>
    <t>Context: When entering an unfamiliar domain, organizations usually have to invest significant time and effort performing domain analysis with the purpose of acquiring system requirements. This process usually involves collecting domain documents extensively, retrieving and reviewing the related ones carefully, searching for the requirements knowledge, then extracting and specifying system requirements. Furthermore, the task must often be performed repeatedly throughout the early phases of projects. Depending on the nature of the domain and the availability of documentation, this process is extremely time-consuming and may require non-trivial human effort. Objective: In order to assist engineers identifying requirements knowledge from a collect of domain documents, previously we proposed an approach MaRK in the Conference RE’16 which ranks the domain documents by their relevance to components and highlights the content that are likely to contain component-related information. Experiments showed MaRK can almost identify the top and bottom documents in the reference list. However, it tends to underestimate the relevance of the domain documents that have a number of sections with medium knowledge density. Method: We improve the ranking algorithm in MaRK and propose MaRK-II. In addition, to assist engineers locating the relevant information in lengthy documents, we preserve the highlighting work in MaRK and strengthen MaRK-II by extracting the summary of component-related text. MaRK-II is evaluated with the documents in three domains. Results: We found that MaRK-II significantly outperforms MaRK and VSM on ranking the documents by their relevance. And a user study showed that MaRK-II is indeed helpful for engineers to extract requirements on components. Conclusions: Our approach provides three mechanisms including documents ranking, pertinent content highlighting and summarizing to help engineers obtaining requirements from a collection of domain documents. © 2019</t>
  </si>
  <si>
    <t>Architecting systems of systems: A tertiary study</t>
  </si>
  <si>
    <t>Context: The term System of Systems (SoS) has increasingly been used in a wide variety of domains to describe those systems composed of independent constituent systems that collaborate towards a mission that they could not accomplish on their own. There is a significant volume of research by the software architecture community that aims to overcome the challenges involved in architecting SoS, as evidenced by the number of secondary studies in the field published so far. However, the boundaries of such research do not seem to be well defined, at least partially, due to the emergence of SoS-adjacent areas of interest like the Internet of Things.Objective: This paper aims to investigate the current state of research on SoS architecting by synthesizing the demographic data, assessing the quality and the coverage of architecting activities and software quality attributes by the research, and distilling a concept map that reflects a community-wide understanding of the concept of SoS. Method: We conduct what is, to the best of our understanding, the first tertiary study on SoS architecting. Such tertiary study was based on five research questions, and was performed by following the guidelines of Kitchenham et al. In all, 19 secondary studies were evaluated, which is comparable to other tertiary studies. Results: The study illustrates a state of disconnection in the research community, with research gaps in the coverage of particular phases and quality attributes. Furthermore, a more effective approach in classifying systems as SoS is required, as the means of resolving conceptual and terminological overlaps with the related domains. Conclusions: Despite the amount of research in the area of SoS architecting, more coordinated and systematic targeted efforts are required in order to address the identified issues with the current state of research. © 2019</t>
  </si>
  <si>
    <t>Understanding Hypotheses Engineering in Software Startups through a Gray Literature Review</t>
  </si>
  <si>
    <t>Context: The higher availability of software usage data and the influence of the Lean Startup led to the rise of experimentation in software engineering, a new approach for development based on experiments to understand the user needs. In the models proposed to guide this approach, the first step is generally to identify, prioritize, and specify the hypotheses that will be tested through experimentation. However, although practitioners have proposed several techniques to handle hypotheses, the scientific literature is still scarce. Objective: The goal of this study is to understand what activities, as proposed in industry, are entailed to handle hypotheses, facilitating the comparison, creation, and evaluation of relevant techniques. Methods: We performed a gray literature review (GLR) on the practices proposed by practitioners to handle hypotheses in the context of software startups. We analyzed the identified documents using thematic synthesis. Results: The analysis revealed that techniques proposed for software startups in practice compress five different activities: elicitation, prioritization, specification, analysis, and management. It also showed that practitioners often classify hypotheses in types and which qualities they aim for these statements. Conclusion: Our results represent the first description for hypotheses engineering grounded in practice data. This mapping of the state-of-practice indicates how research could go forward in investigating hypotheses for experimentation in the context of software startups. For practitioners, they represent a catalog of available practices to be used in this context. © 2020 Elsevier B.V.</t>
  </si>
  <si>
    <t>Ontology-based test generation for automated and autonomous driving functions</t>
  </si>
  <si>
    <t>Context: Ontologies are known as a formal and explicit conceptualization of entities, their interfaces, behaviors, and relationships. They have been applied in various application domains such as autonomous driving where ontologies are used for decision making, traffic description, auto-pilot etc. It has always been a challenge to test the corresponding safety-critical software systems in autonomous driving that have been playing an increasingly important role in our daily routines. Objective: Failures in these systems potentially not only cause great financial loss but also the loss of lives. Therefore, it is vital to obtain and cover as many as critical driving scenarios during auto drive testing to ensure that the system can always reach a fail-safe state under different circumstances. Method: We outline a general framework for testing, verification, and validation for automated and autonomous driving functions. The introduced method makes use of ontologies for describing the environment of autonomous vehicles and convert them to input models for combinatorial testing. The combinatorial test suite comprises abstract test cases that are mapped to concrete test cases that can be executed using simulation environments. Results: We discuss in detail on how to automatically convert ontologies to the corresponding combinatorial testing input models. Specifically, we present two conversion algorithms and compare their applicability using ontologies with different sizes. We also carried out a case study to further demonstrate the practical value of applying ontology-based test generation in industrial settings. Conclusion: The proposed approach for testing autonomous driving takes ontologies describing the environment of autonomous vehicles, and automatically converts it to test cases that are used in a simulation environment to verify automated driving functions. The conversion relies on combinatorial testing. The first experimental results relying on an example from the automotive industry indicates that the approach can be used in practice. © 2019</t>
  </si>
  <si>
    <t>Utilising CI environment for efficient and effective testing of NFRs</t>
  </si>
  <si>
    <t>Context: Continuous integration (CI) is a practice that aims to continuously verify quality aspects of a software intensive system both for functional and non-functional requirements (NFRs). Functional requirements are the inputs of development and can be tested in isolation, utilising either manual or automated tests. In contrast, some NFRs are difficult to test without functionality, for NFRs are often aspects of functionality and express quality aspects. Lacking this testability attribute makes NFR testing complicated and, therefore, underrepresented in industrial practice. However, the emergence of CI has radically affected software development and created new avenues for software quality evaluation and quality information acquisition. Research has, consequently, been devoted to the utilisation of this additional information for more efficient and effective NFR verification. Objective: We aim to identify the state-of-the-art of utilising the CI environment for NFR testing, hereinafter referred to as CI-NFR testing. Method: Through rigorous selection, from an initial set of 747 papers, we identified 47 papers that describe how NFRs are tested in a CI environment. Evidence-based analysis, through coding, is performed on the identified papers in this SLR. Results: Firstly, ten CI approaches are described by the papers selected, each describing different tools and nine different NFRs where reported to be tested. Secondly, although possible, CI-NFR testing is associated with eight challenges that adversely affect its adoption. Thirdly, the identified CI-NFR testing processes are tool-driven, but there is a lack of NFR testing tools that can be used in the CI environment. Finally, we proposed a CI framework for NFRs testing. Conclusion: A synthesised CI framework is proposed for testing various NFRs, and associated CI tools are also mapped. This contribution is valuable as results of the study also show that CI-NFR testing can help improve the quality of NFR testing in practices. © 2019</t>
  </si>
  <si>
    <t>Automatic extraction of product line architecture and feature models from UML class diagram variants</t>
  </si>
  <si>
    <t>Context: Software Product Lines (SPLs) are families of related products developed for specific domains. SPLs commonly emerge from existing variants when their individual maintenance and/or evolution become complex. Even though there exists a vast research literature on SPL extraction, the majority of the approaches have only focused on source code, are partially automated, or do not reflect domain constraints. Such limitations can make more difficult the extraction, management, documentation and generation of some important SPL artifacts such as the product line architecture, a fact that can impact negatively the evolution and maintenance of SPLs. Objective: To tackle these limitations, this work presents ModelVars2SPL (Model Variants to SPL Core Assets), an automated approach to aid the development of SPLs from existing system variants. Method: The input for ModelVars2SPL is a set of Unified Modeling Language (UML) class diagrams and the list of features they implement. The approach extracts two main assets: (i) Feature Model (FM), which represents the combinations of features, and (ii) a Product Line Architecture (PLA), which represents a global structure of the variants. ModelVars2SPL is composed of four automated steps. We conducted a thorough evaluation of ModelVars2SPL to analyze the artefacts it generates and its performance. Results: The results show that the FMs well-represent the features organization, providing useful information to define and manage commonalities and variabilities. The PLAs show a global structure of current variants, facilitating the understanding of existing implementations of all variants. Conclusions: An advantage of ModelVars2SPL is to exploit the use of UML design models, that is, it is independent of the programming language, and supports the re-engineering process in the design level, allowing practitioners to have a broader view of the SPL. © 2019 Elsevier B.V.</t>
  </si>
  <si>
    <t>Requirements specification for developers in agile projects: Evaluation by two industrial case studies</t>
  </si>
  <si>
    <t>Context: An inadequate requirements specification activity acts as a catalyst to other problems, such as low team productivity and difficulty in maintaining software. Although Agile Software Development (ASD) has grown in recent years, research pointed out several limitations concerning its requirements engineering activities, such as Software Requirements Specification (SRS) provided in high level and targeted to the customer, lack of information required to perform design activities and low availability of the customer. To overcome these issues, the RSD (Requirements Specification for Developers) approach was proposed to create an SRS that provides information closer to development needs. In addition, existing literature reviews identify a demand for more empirical studies on the requirements specification activity in ASD. Objective: Face to this, this work presents the evaluation of the RSD approach with respect to how it affects the teamwork and to identify its strengths and limitations. Methods: This evaluation was performed by means of two industrial case studies conducted using a multiple-case design, focusing on software engineers as the analysis unit. Data were collected during 15 months from documents, observations, and interviews. They were triangulated, analyzed, and synthesized using techniques of grounded theory. Results: The findings pointed out that the readability of SRS was compromised when several requirements are specified in the same RSD artifact. Evaluation also indicated the need of prioritization and categorization of the acceptance criteria, a tool for creating, searching and tracing the artifacts, and obtaining acceptance tests from acceptance criteria. On the other hand, the findings showed that the practices used to specify requirements using the RSD approach have the potential to produce a more objective SRS, tailored for the development team. Conclusion: As a consequence, the structure of the RSD artifact was considered as a factor that improved the team performance in the two case studies. © 2019 Elsevier B.V.</t>
  </si>
  <si>
    <t>The missing link – A semantic web based approach for integrating screencasts with security advisories</t>
  </si>
  <si>
    <t>Context: Collaborative tools and repositories have been introduced to facilitate open source software development, allowing projects, developers, and users to share their knowledge and expertise through formal and informal channels such as repositories, Q&amp;A websites, blogs and screencasts. While significant progress has been made in mining and cross-linking traditional software repositories, limited work exists in making multimedia content in the form of screencasts or audio recordings an integrated part of software engineering processes. Objective: The objective of this research is to provide a standardized ontological representation that allows for a seamless knowledge integration of screencasts with other software artifacts across knowledge resource boundaries. Method: In this paper, we propose a modeling approach that takes advantage of the Semantic Web and its inference services to capture and establish traceability links between knowledge extracted from different resources such as vulnerability information in NVD, project dependency information from Maven Central, and YouTube screencasts. Results: We performed a case study on 48 videos that illustrate attacks on vulnerable systems and show that our approach can successfully link relevant vulnerabilities and screencasts with an average precision of 98% and an average recall of 54% when vulnerability identifiers (CVE ID) are explicitly mentioned in the metadata (title and description) of videos. When no CVE ID is present, our initial results show that for a reduced search space (for one vulnerability), using only the textual content of the image frames, our approach is still able to link video-vulnerability pairs and rank the correct result within the top two positions of the result set. Conclusion: Our approach not only establishes bi-directional, direct, and indirect traceability links from screencasts to these other software artifacts; these links can also be used to guide practitioners in comprehending the potential security impact of vulnerable components in their projects. © 2019</t>
  </si>
  <si>
    <t>Impact of usability mechanisms: An experiment on efficiency, effectiveness and user satisfaction</t>
  </si>
  <si>
    <t>Context: As a software quality characteristic, usability includes the attributes of efficiency, effectiveness and user satisfaction. There are several recommendations in the literature on how to build usable software systems, but there are not very many empirical studies that provide evidence about their impact. Objective: We report an experiment carried out with users to understand the effect of three usability mechanisms —Abort Operation, Progress Feedback and Preferences— on efficiency, effectiveness and user satisfaction. Usability mechanisms are functionalities that should, according to the HCI community, be implemented within a software system to increase its usability. Method: The experiment was conducted with 168 users divided into 24 experimental groups. Each group performs three online shopping tasks. We measure efficiency variables (number of clicks and time taken), effectiveness (percentage of task completion) and user satisfaction gathered from a questionnaire. Results: The adoption of Abort Operation has a significantly positive effect on efficiency (time taken), effectiveness and user satisfaction. The adoption of Progress Feedback does not appear to have any impact on any of the variables. The adoption of Preferences has a significantly positive effect on effectiveness and user satisfaction but no influence on efficiency. Conclusions: We provide relevant evidence of the impact of the three usability mechanisms on efficiency, effectiveness and user satisfaction. In no case do the usability mechanisms degrade user performance. The effort to adopt Abort Operation and Preferences appears to be justified by the benefits in terms of effectiveness and user satisfaction. Also Abort Operation enables the user to be more productive. We believe that the effects on efficiency, effectiveness and satisfaction depend not only on mechanism functionality but also on the problem domain. The impact of a mechanism in other contexts could differ. Therefore, we need to conduct further experiments to gather more evidence and confirm these results. © 2019</t>
  </si>
  <si>
    <t>Improving feature location accuracy via paragraph vector tuning</t>
  </si>
  <si>
    <t>Context: Feature location techniques are still not highly accurate despite advances in the field. Objective: This paper aims at investigating the impact of applying different tunings to paragraph vector to the feature location problem. It evaluates the influence of different artificial neural network (ANN) configurations for learning rate and negative sampling loss function in paragraph vectors training. Method: The suggested weight configuration relies on the search for an adequate ANN learning rate and an adequate calibration of negative sampling skip-gram mode of the Doc2vec (DV) algorithm. A dataset with 633 feature descriptions, extracted from six open-source Java projects, organized within method granularity, is used for the empirical assessment. Results: Our results suggest that feature location techniques benefit from the use of paragraph vector with systematic tuning. We show that an adequate update policy for ANN weights can increase feature location accuracy. An adequate calibration for negative sampling also improved accuracy. We got it with no default values of negative sampling pointed by literature. Moreover, an ensemble of learning rate policies and the use of a tuned DV negative sampling option had overcome state-of-the-art approaches. Conclusions: We show evidence of a relationship between hyper-parameter settings and accuracy gain. Modern paragraph vector approaches require adequate calibration to produce better results, and we have improved the accuracy of feature location process with proper tuning. © 2019 Elsevier B.V.</t>
  </si>
  <si>
    <t>Impact of the conceptual model's representation format on identifying and understanding user stories</t>
  </si>
  <si>
    <t>Context: Eliciting user stories is a major challenge for agile development approaches. Conceptual models are used to support the identification of user stories and increase their understanding. In many companies, existing model documentation stored as either use cases or BPMN models is available. However, these two types of business process models might not be equally effective for elicitation tasks due to their formats. Objective: We address the effectiveness of different elicitation tasks when supported either with visual or textual conceptual model. Since the agile literature shows little attention to reusing existing BPMN documentation, we propose several hypotheses to compare it to the use of textual use case models. Method: We conducted an experiment to compare the effectiveness of the two business process formats: textual use cases and visual BPMN models. We studied their effects on three elicitation tasks: identifying user stories and understanding their execution-order and integration dependencies. Results: The subjects better understood execution-order dependencies when visual input in the form of BPMN models was provided. The performance of the other two tasks showed no statistical differences. Conclusion: We addressed an important problem of user story elicitation: which informationally equivalent model (visual BPMN or textual use case) is more effective when identifying and understanding user stories. © 2019 Elsevier B.V.</t>
  </si>
  <si>
    <t>Package-Level stability evaluation of object-oriented systems</t>
  </si>
  <si>
    <t>Context: Software stability is an important object-oriented design characteristic that contributes to the maintainability quality attribute. Software stability quantifies a given systems sensitivity to change between different versions. Stable software tends to reduce the maintenance effort. Assessing software stability during the object-oriented design phase is one of the measures to obtain maintainable software. To determine software stability, there are several metrics at the architecture, system and class levels, but few studies have investigated stability at the package level. Objective: In this paper, we propose a new package stability metrics (PSM) based on the notion of change between package contents, intra-package connections and inter-package connections. Method: We validate the PSM theoretically and empirically. The theoretical validation is based on a study of the mathematical properties of the metrics. The empirical validation is carried out using five open source software programs and we also present a comparison with comparable existing stability metrics packages. For the empirical validation, we perform correlation analysis, principal component analysis and prediction analysis. Results: Correlation analysis shows that our proposed metrics provides a better indication of package stability than the existing stability metrics and they are negatively correlated with the maintenance effort. Principal component analysis shows that the proposed metrics captures new dimensions of package stability and helps to increase the maintenance prediction accuracy. Conclusion: We found there was a negative correlation between our metric and maintenance effort. We also found a positive correlation between the existing package stability metrics which are based on changes in lines of code and class names. © 2019</t>
  </si>
  <si>
    <t>Finding key classes in object-oriented software systems by techniques based on static analysis</t>
  </si>
  <si>
    <t>Context: Software maintenance is burdened by program comprehension activities which consume a big part of project resources. Program comprehension is difficult because the code to be analyzed is very large and the documentation may not be well structured to help navigating through the code. Objective: Tools should support the early stages of program comprehension. Our goal is to build tools that analyze the code and filter this large amount of information such that only the most important information is presented to the software maintenance team. In the case of object-oriented systems, finding the important information means finding the most important classes, also called the key classes of the system. Method: In this work, we formulate and explore several hypotheses regarding which are the class attributes that characterize important classes. By class attributes, we understand here different metrics that quantify properties of the class such as its connections and relationships with other classes. All the necessary input data for computing class attributes are extracted from code by static analysis. We experimentally investigate which attributes are best suited to rank classes according to their importance, doing an extensive empirical study on fifteen software systems. Result: Attributes from the categories of direct connections and network centrality are the best for finding key classes. We identified three class attributes which are best as class ranking criteria: PR-U2-W and CONN-TOTAL-W when the target set of key classes is small and CONN-TOTAL when the target set has a large and variable size. We show that the method of ranking classes based on these attributes outperforms known related work approaches of finding key classes. Conclusions: Our method allows us to build easy-to-use fully automatic tools which find almost instantly the key classes of a software system starting from its code. © 2019</t>
  </si>
  <si>
    <t>Assessing the effectiveness of goal-oriented modeling languages: A family of experiments</t>
  </si>
  <si>
    <t>Context: Several goal-oriented languages focus on modeling stakeholders’ objectives, interests or wishes. However, these languages can be used for various purposes (e.g., exploring system solutions or evaluating alternatives), and there are few guidelines on how to use these models downstream to the software requirements and design artifacts. Moreover, little attention has been paid to the empirical evaluation of this kind of languages. In a previous work, we proposed value@GRL as a specialization of the Goal Requirements Language (GRL) to specify stakeholders’ goals when dealing with early requirements in the context of incremental software development. Objective: This paper compares the value@GRL language with the i* language, with respect to the quality of goal models, the participants’ modeling time and productivity when creating the models, and their perceptions regarding ease of use and usefulness. Method: A family of experiments was carried out with 184 students and practitioners in which the participants were asked to specify a goal model using each of the languages. The participants also filled in a questionnaire that allowed us to assess their perceptions. Results: The results of the individual experiments and the meta-analysis indicate that the quality of goal models obtained with value@GRL is higher than that of i*, but that the participants required less time to create the goal models when using i*. The results also show that the participants perceived value@GRL to be easier to use and more useful than i* in at least two experiments of the family. Conclusions: value@GRL makes it possible to obtain goal models with good quality when compared to i*, which is one of the most frequently used goal-oriented modeling languages. It can, therefore, be considered as a promising emerging approach in this area. Several insights emerged from the study and opportunities for improving both languages are outlined. © 2019</t>
  </si>
  <si>
    <t>Software process line as an approach to support software process reuse: A systematic literature review</t>
  </si>
  <si>
    <t>Context: Software Process Line (SPrL) aims at providing a systematic reuse technique to support reuse experiences and knowledge in the definition of software processes for new projects thus contributing to reduce effort and costs and to achieve improvements in quality. Although the research body in SPrL is expanding, it is still an immature area with results offering an overall view scattered with no consensus. Objective: The goal of this work is to identify existing approaches for developing, using, managing and visualizing the evolution of SPrLs and to characterize their support, especially during the development of reusable process family artefacts, including an overview of existing SPrL supporting tools in their multiple stages; to analyse variability management and component-based aspects in SPrL; and, finally, to list practical examples and conducted evaluations. This research aims at reaching a broader and more consistent view of the research area and to provide perspectives and gaps for future research. Method: We performed a systematic literature review according to well-established guidelines set. We used tools to partially support the process, which relies on a six-member research team. Results: We report on 49 primary studies that deal mostly with conceptual or theoretical proposals and the domain engineering stage. Years 2014, 2015, and 2018 yielded the largest number of articles. This can indicate SPrL as a recent research theme and one that attracts ever-increasing interest. Conclusion: Although this research area is growing, there is still a lack of practical experiences and approaches for actual applications or project-specific process derivations and decision-making support. The concept of an integrated reuse infrastructure is less discussed and explored; and the development of integrated tools to support all reuse stages is not fully addressed. Other topics for future research are discussed throughout the paper with gaps pointed as opportunities for improvements in the area. © 2019</t>
  </si>
  <si>
    <t>PrioriTTVs: A process aimed at supporting researchers to prioritize threats to validity and their mitigation actions when planning controlled experiments in SE</t>
  </si>
  <si>
    <t>Context: Researchers argue that a critical component of any empirical study in Software Engineering (SE) is to identify, analyze, and mitigate threats to validity. Objective: We propose PrioriTTVs, a process to support researchers in identifying and prioritizing threats to validity and their corresponding mitigation actions when planning controlled experiments in SE. We also introduce a tool to support the entire process. Method: Empirical studies were conducted with six experts and 20 postgraduate students to evaluate the ease of use, learning, and perceptions of satisfaction regarding PrioriTTVs. Results: So far, participants have considered PrioriTTVs to be useful (83%), significantly contributing to learning (90%), and satisfaction (75%). Conclusions: We believe both novice and expert users can benefit from the process we propose for addressing threats to validity when conducting SE experiments. We also intend to extend our approach to manage threats specific to different SE experiment contexts. © 2019 Elsevier B.V.</t>
  </si>
  <si>
    <t>Evaluating probabilistic software development effort estimates: Maximizing informativeness subject to calibration</t>
  </si>
  <si>
    <t>Context: Probabilistic effort estimates inform about the uncertainty and may give useful input to plans, budgets and investment analyses. Objective &amp; method: This paper introduces, motivates and illustrates two principles on how to evaluate the accuracy and other performance criteria of probabilistic effort estimates in software development contexts. Results: The first principle emphasizes a consistency between the estimation error measure and the loss function of the chosen type of probabilistic single point effort estimates. The second principle points at the importance of not just measuring calibration, but also informativeness of estimated prediction intervals and distributions. The relevance of the evaluation principles is illustrated by a performance evaluation of estimates from twenty-eight software professionals using two different uncertainty assessment methods to estimate the effort of the same thirty software maintenance tasks. © 2019 Elsevier B.V.</t>
  </si>
  <si>
    <t>The usefulness of software metric thresholds for detection of bad smells and fault prediction</t>
  </si>
  <si>
    <t>Context: Software metrics may be an effective tool to assess the quality of software, but to guide their use it is important to define their thresholds. Bad smells and fault also impact the quality of software. Extracting metrics from software systems is relatively low cost since there are tools widely used for this purpose, which makes feasible applying software metrics to identify bad smells and to predict faults. Objective: To inspect whether thresholds of object-oriented metrics may be used to aid bad smells detection and fault predictions. Method: To direct this research, we have defined three research questions (RQ), two related to identification of bad smells, and one for identifying fault in software systems. To answer these RQs, we have proposed detection strategies for the bad smells: Large Class, Long Method, Data Class, Feature Envy, and Refused Bequest, based on metrics and their thresholds. To assess the quality of the derived thresholds, we have made two studies. The first one was conducted to evaluate their efficacy on detecting these bad smells on 12 systems. A second study was conducted to investigate for each of the class level software metrics: DIT, LCOM, NOF, NOM, NORM, NSC, NSF, NSM, SIX, and WMC, if the ranges of values determined by thresholds are useful to identify fault in software systems. Results: Both studies confirm that metric thresholds may support the prediction of faults in software and are significantly and effective in the detection of bad smells. Conclusion: The results of this work suggest practical applications of metric thresholds to identify bad smells and predict faults and hence, support software quality assurance activities.Their use may help developers to focus their efforts on classes that tend to fail, thereby minimizing the occurrence of future problems. © 2019 Elsevier B.V.</t>
  </si>
  <si>
    <t>Bug report severity level prediction in open source software: A survey and research opportunities</t>
  </si>
  <si>
    <t>Context: The severity level attribute of a bug report is considered one of the most critical variables for planning evolution and maintenance in Free/Libre Open Source Software. This variable measures the impact the bug has on the successful execution of the software system and how soon a bug needs to be addressed by the development team. Both business and academic community have made an extensive investigation towards the proposal methods to automate the bug report severity prediction. Objective: This paper aims to provide a comprehensive mapping study review of recent research efforts on automatically bug report severity prediction. To the best of our knowledge, this is the first review to categorize quantitatively more than ten aspects of the experiments reported in several papers on bug report severity prediction. Method: The mapping study review was performed by searching four electronic databases. Studies published until December 2017 were considered. The initial resulting comprised of 54 papers. From this set, a total of 18 papers were selected. After performing snowballing, more nine papers were selected. Results: From the mapping study, we identified 27 studies addressing bug report severity prediction on Free/Libre Open Source Software. The gathered data confirm the relevance of this topic, reflects the scientific maturity of the research area, as well as, identify gaps, which can motivate new research initiatives. Conclusion: The message drawn from this review is that unstructured text features along with traditional machine learning algorithms and text mining methods have been playing a central role in the most proposed methods in literature to predict bug severity level. This scenario suggests that there is room for improving prediction results using state-of-the-art machine learning and text mining algorithms and techniques. © 2019 Elsevier B.V.</t>
  </si>
  <si>
    <t>Automatic recall of software lessons learned for software project managers</t>
  </si>
  <si>
    <t>Context: Lessons learned (LL) records constitute the software organization memory of successes and failures. LL are recorded within the organization repository for future reference to optimize planning, gain experience, and elevate market competitiveness. However, manually searching this repository is a daunting task, so it is often disregarded. This can lead to the repetition of previous mistakes or even missing potential opportunities. This, in turn, can negatively affect the organization's profitability and competitiveness. Objective: We aim to present a novel solution that provides an automatic process to recall relevant LL and to push those LL to project managers. This will dramatically save the time and effort of manually searching the unstructured LL repositories and thus encourage the LL exploitation. Method: We exploit existing project artifacts to build the LL search queries on-the-fly in order to bypass the tedious manual searching. An empirical case study is conducted to build the automatic LL recall solution and evaluate its effectiveness. The study employs three of the most popular information retrieval models to construct the solution. Furthermore, a real-world dataset of 212 LL records from 30 different software projects is used for validation. Top-k and MAP well-known accuracy metrics are used as well. Results: Our case study results confirm the effectiveness of the automatic LL recall solution. Also, the results prove the success of using existing project artifacts to dynamically build the search query string. This is supported by a discerning accuracy of about 70% achieved in the case of top-k. Conclusion: The automatic LL recall solution is valid with high accuracy. It will eliminate the effort needed to manually search the LL repository. Therefore, this will positively encourage project managers to reuse the available LL knowledge – which will avoid old pitfalls and unleash hidden business opportunities. © 2019 Elsevier B.V.</t>
  </si>
  <si>
    <t>Taking the emotional pulse of software engineering — A systematic literature review of empirical studies</t>
  </si>
  <si>
    <t>Context: Over the past 50 years of Software Engineering, numerous studies have acknowledged the importance of human factors. However, software developers’ emotions are still an area under investigation and debate that is gaining relevance in the software industry. Objective: In this study, a systematic literature review (SLR) was carried out to identify, evaluate, and synthesize research published concerning software developers’ emotions as well as the measures used to assess its existence. Method: By searching five major bibliographic databases, authors identified 7172 articles related to emotions in Software Engineering. We selected 66 of these papers as primary studies. Then, they were analyzed in order to find empirical evidence of the intersection of emotions and software engineering. Results: Studies report a total of 40 discrete emotions but the most frequent were: anger, fear, disgust, sadness, joy, love, and happiness. There are also 2 different dimensional approaches and 10 datasets related to this topic which are publicly available on the Web. The findings also showed that self-reported mood instruments (e.g., SAM, PANAS), physiological measures (e.g., heart rate, perspiration) or behavioral measures (e.g., keyboard use) are the least reported tools, although, there is a recognized intrinsic problem with the accuracy of current state of the art sentiment analysis tools. Moreover, most of the studies used software practitioners and/or datasets from industrial context as subjects. Conclusions: The study of emotions has received a growing attention from the research community in the recent years, but the management of emotions has always been challenging in practice. Although it can be said that this field is not mature enough yet, our results provide a holistic view that will benefit researchers by providing the latest trends in this area and identifying the corresponding research gaps. © 2019 Elsevier B.V.</t>
  </si>
  <si>
    <t>Using cognitive dimensions to evaluate the usability of security APIs: An empirical investigation</t>
  </si>
  <si>
    <t>Context: Usability issues of security Application Programming Interfaces (APIs) are a main factor for mistakes programmers make that could result in introducing security vulnerabilities into applications they develop. This has become a common problem as there is no methodology to evaluate the usability of security APIs. A usability evaluation methodology for security APIs would allow API developers to identify usability issues of security APIs and fix them. A Cognitive Dimensions Framework (CDF) based usability evaluation methodology has been proposed in previous research to empirically evaluate the usability of security APIs. Objective: In this research, we evaluated the proposed CDF based methodology through four security APIs (Google Authentication API, Bouncy Castle light weight Crypto API, Java Secure Socket Extension API, OWASP Enterprise Security API). Method: We conducted four experiments where in each experiment we recruited programmers and they completed a programming task using one of the four security APIs. Participants’ feedback on each cognitive dimension of the particular API was collected using the cognitive dimensions questionnaire. Usability issues of each API was identified based on this feedback. Results: Results of the four experiments revealed that over 83% of the usability issues in a security API could be identified by this methodology with a considerably good validity and reliability. Conclusion: The proposed CDF based usability evaluation methodology provides a good platform to conduct usability evaluation for security APIs. © 2019 Elsevier B.V.</t>
  </si>
  <si>
    <t>Multi-reviewing pull-requests: An exploratory study on GitHub OSS projects</t>
  </si>
  <si>
    <t>Context:GitHub has enabled developers to easily contribute their review comments on multiple pull-requests and switch their review focus between different pull-requests, i.e., multi-reviewing. Reviewing multiple pull-requests simultaneously may enhance work efficiency. However, multi-reviewing also relies on developers’ rationally allocating their focus, which may bring a different influence to the resolution of pull-requests. Objective: In this paper, we present an ongoing study of the impact of multi-reviewing on pull-request resolution in GitHub open source projects. Method: We collected and analyzed 1,836,280 pull-requests from 760 GitHub projects to explore how multi-reviewing affects the resolution of a pull-request. Results: We find that multi-reviewing is a common behavior in GitHub. However, more multi-reviewing behaviors tend to bring longer pull-request resolution latency. Conclusion: Multi-reviewing is a complex behavior of developers, and has an important impact on the efficiency of pull-request resolution. Our study motivates the need for more research on multi-reviewing. © 2019 Elsevier B.V.</t>
  </si>
  <si>
    <t>Test case selection-prioritization approach based on memoization dynamic programming algorithm</t>
  </si>
  <si>
    <t>Context: In the software industry, selection and prioritization techniques become a necessity in the regression and validation testing phases because a lot of test cases are available for reuse, yet time and project specific constraints must be respected. Objective: In this paper we propose a dynamic programming approach in solving test case selection-prioritization problems. We focus on low memory consumption in pseudo-polynomial time complexity applicable in both selection and selection-prioritization problems over sets of test cases or test suites. In dynamic programming optimization solutions, huge amounts of memory are required and unfortunately the memory is limited. Therefore, lower memory consumption leads to a higher number of test cases to be involved in the selection process. Method: Our approach is suited for medium to large projects where the required memory space is not higher than the order of tens of GBytes. We employed both objective methods as the dynamic programming algorithm and subjective and empiric human decision as defining the prioritization criteria. Furthermore, we propose a method of employing multiple project specific criteria in evaluating the importance of a test case in the project context. Results: To evaluate the proposed solution relative to the classical dynamic programming knapsack solution, we developed a suite of comparative case studies based on 1000 generated scenarios as close as possible to real project scenarios. The results of the comparative study reported the proposed algorithm requires up to 400 times less memory in the best-case scenarios and about 40 times less memory in average. Conclusion: The solution delivers optimal results in pseudo-polynomial time complexity, is effective for amounts of test cases up to the order of millions and compared with the classical dynamic programming methods leads to higher number of test cases to be involved in the selection process due to reduced memory consumption. © 2019 Elsevier B.V.</t>
  </si>
  <si>
    <t>Simsax: A measure of project similarity based on symbolic approximation method and software defect inflow</t>
  </si>
  <si>
    <t>Background: Profiling software development projects, in order to compare them, find similar sub-projects or sets of activities, helps to monitor changes in software processes. Since we lack objective measures for profiling or hashing, researchers often fall back on manual assessments. Objective: The goal of our study is to define an objective and intuitive measure of similarity between software development projects based on software defect-inflow profiles. Method: We defined a measure of project similarity called SimSAX which is based on segmentation of defect-inflow profiles, coding them into strings (sequences of symbols) and comparing these strings to find so-called motifs. We use simulations to find and calibrate the parameters of the measure. The objects in the simulations are two different large industry projects for which we know the similarity a priori, based on the input from industry experts. Finally, we apply the measure to find similarities between five industrial and six open source projects. Results: Our results show that the measure provides the most accurate simulated results when the compared motifs are long (32 or more weeks) and we use an alphabet of 5 or more symbols. The measure provides the possibility to calibrate for each industrial case, thus allowing to optimize the method for finding specific patterns in project similarity. Conclusions: We conclude that our proposed measure provides a good approximation for project similarity. The industrial evaluation showed that it can provide a good starting point for finding similar periods in software development projects. © 2019 Elsevier B.V.</t>
  </si>
  <si>
    <t>Scaling-up domain-specific modelling languages through modularity services</t>
  </si>
  <si>
    <t>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 © 2019 Elsevier B.V.</t>
  </si>
  <si>
    <t>Proceedings - 2019 International Conference on Information Systems and Software Technologies, ICI2ST 2019</t>
  </si>
  <si>
    <t>An ecosystem to support cognitive development in children aged 4 to 6, through additive manufacturing and intelligent cloud computing services [Un ecosistema para apoyar el desarrollo cognitivo en ninos de 4 a 6 a ? nos, mediante la ? fabricacion aditiva y los servicios inteligentes de computacion en la nube]</t>
  </si>
  <si>
    <t>In this paper, we present a proposal aimed at supporting the cognitive development of children between four and six years. To this aim, our approach relies on additive manufacturing and the use of intelligent cloud computing services provided by IBM Watson. In Ecuador, the industry 4.0 is still in an incidental phase of development even though in the last decade, several governments tried to change the productive matrix. For these reasons, it is essential incorporating intelligent Information and Communication Tools (ICT) to significantly improve the teaching process in schools and middle education centers. © 2019 IEEE.</t>
  </si>
  <si>
    <t>Profits at the dawn of cybercrime-as-a-service [Ganancias del Cibercrimen como Servicio]</t>
  </si>
  <si>
    <t>The growing of Information and Communication Technologies (ICT) that has been experienced in recent years, has led to new and more sophisticated ways of doing business. Consequently, worldwide organized criminal groups have been able to adapt their activities to new trends in the area of information security. In this paper the problem of cyber-crime as a profitable business and the model Cybercrime-as-a-service (CaaS) are exposed. For this purpose, the ransomware, which is one of the threats that have generated more profit in the last two years, is analyzed. This kind of malware is able to block assets in the victim systems and blackmail their owners with their deletion, if they fail to pay a ransom. In this sense, a game theory model of the behavior of actors involved in a ransomware attack is proposed. The proposed model describes the extortion process between the attacker and victim and estimates the probability of payment of ransom. © 2019 IEEE.</t>
  </si>
  <si>
    <t>Modeling inhalation in voice activity detection [Modelado de Inhalaciones en la Detección de Actividad de Voz]</t>
  </si>
  <si>
    <t>The present work investigates the detection of voice activity in acoustic signals of human speech that occur in low noise environments. It proposes a method capable of differentiating between speech and pause events in an acoustic signal that includes inhalations. For this purpose, it uses components, which are based on Support Vector Machine (SVM) classifiers, specialized in detection of both silence and inhalation. In this sense, it shows that the detection of inhalations allows for improving the accurate prediction rate of speech and pause events in a VAD system, reaching a result of 71.8%. © 2019 IEEE.</t>
  </si>
  <si>
    <t>Development of machine learning model for mobile advanced driver assistance (ADA)</t>
  </si>
  <si>
    <t>Every day around 3500 people die on the roads and tens of millions suffer injuries or disabilities each year; vehicle manufacturers spend millions of dollars annually on research for the prevention of traffic accidents in development of Advanced Driving Assistance Systems (ADAS). To solve this problem, the development of a model based on decision trees and supervised neural networks is proposed; it is focusing on the four main risk factors of traffic accidents: a) drive inattentive to traffic conditions, b) not respecting the regulatory traffic signals, c) driving in a state of drowsiness or poor physical condition, d) drive vehicle over the Maximum Speed Limits. The Machine Learning system requires three models: a) neural network for object recognition; b) algorithm for sleepiness detection; and, c) decision tree to issue factor-related alerts: driver status (sleepiness or distraction), speed and traffic signal alert. Finally, the model is put into production in a low cost ADAS mobile application, and it was tested in the laboratory using recordings obtained in real driving tests (n = 200, success&gt;=90%) in ideal luminosity environments. © 2019 IEEE.</t>
  </si>
  <si>
    <t>Graph-based analysis of housing needs: Towards a citizen-oriented urban planning approach</t>
  </si>
  <si>
    <t>Given that nowadays learning occurs in diverse ways (with the participation of learning communities, social and personal networks, among others), the individuals and their generated collective knowledge are considered in the creation of computer-mediated collaborative solutions. However, in the field of E-governance and E-participation there is a lack of authorities that see their citizens as active components of urban planning. Involving people towards the change of their cities and improve their resilience is a new challenge. The present work provides a preliminary study to analyze the views of 1606 citizens of Quito and 1248 citizens of Portoviejo regarding their perception about what a suitable environment to live means. Once we did a graph-based analysis and comparison of this information, we found that in both Quito and Portoviejo, the needs for living near to the family and workplaces are prevalent. Nevertheless, while in Quito citizens expect to live in a secured neighbourhood, people living in Portoviejo look for environments where the basic services are implemented. Our findings are thought to be used in a Collaborative Urban Planning platform where citizens may be able to create, acquire, and transfer knowledge. © 2019 IEEE.</t>
  </si>
  <si>
    <t>GIS and user experience in decision support for retail type organizations</t>
  </si>
  <si>
    <t>In recent years, spatial data analysis has become a transcendental strategy for companies, because these organizations can be more competitive in the market. For this, companies need to be linked in the field of Business Intelligence and be able to create a beneficial environment to obtain a better exploitation and visualization of their information. With the proper management of the information they can generate an appropriate knowledge so that the activities related to the company improve and generate an economic benefit. In the case of companies of the retail type, the analysis of spatial data allows them to discover valuable information, on occasions this information is only detectable by observing and analyzing through maps. Today, there are a lot of tools to perform this type of analysis. However, many tools are focused on technical level users and not employees. This research paper presents an analysis of the Handytec Company and how it manages its information and how a web solution improves the visualization and analysis of spatial data and helps in making decisions for its employees. The application allows the end user to visualize spatial information through maps and graphs, execute analysis tasks without having technical knowledge with the objective of supporting decision making. © 2019 IEEE.</t>
  </si>
  <si>
    <t>Development of an application for parental control of whatsapp on android mobile devices [Desarrollo de una Aplicación para el Control Parental de Whatsapp en Dispositivos Móviles Android]</t>
  </si>
  <si>
    <t>This paper proposes the development of a parental control application for Android mobile phones, with the aim of minimizing risks and preventing threats against minors from materializing. The application is based on WhatsApp sender and receiver messages, and then, through an internal process in the mobile, send them to a central server where they are analyzed and classified according to the text of the conversation that the child is maintaining and according to threats that is detected is to say sex, drugs and bullying, the application sends an informative alert to their parents for the respective parental control. In this process a natural language processing analysis is performed using a semantic classification algorithm. © 2019 IEEE.</t>
  </si>
  <si>
    <t>Google maps route color mapping with SUMO simulator [Mapeo de colores de las rutas de Google Maps con el simulador SUMO]</t>
  </si>
  <si>
    <t>This article details the tests carried out in the Urban Mobility Simulator (SUMO), to obtain the vehicle traffic speed ranges to which the colors presented on Google Maps roads correspond. For the simulations are selected the three main access roads of the Metropolitan District of Quito as test areas. Each scenario was simulated with three different ranges of hours, which means that traffic statistics are found in these schedules as input parameters for vehicle density. The purpose of this mapping is to obtain more precise values of the speed assignment by the colors that represent the vehicular traffic that is displayed on Google Maps. So that eventually the possibility of assigning a number of vehicles based on the color of the roads is analyzed and so they can be used as input variables in other simulation scenarios in SUMO. © 2019 IEEE.</t>
  </si>
  <si>
    <t>Mapping between CMMI-DEV v1.3 and ISO/IEC 90003:2014: Process areas of "management of decisions and suppliers" and "creating a culture of excellence [Mapeo entre CMMI-DEV v1.3 e ISO/IEC 90003:2014:Áreas de proceso de "gestión de decisiones y proveedores" y "crear una cultura de excelencia]</t>
  </si>
  <si>
    <t>Software development organizations require implementing models and standards to improve the quality of their software products. Currently, there are multiple models and standards, which make it difficult to determine which of them fits best the objectives of each organization. In this context, the present study pretends to address the lack of documentation about the correspondence of models and standards by presenting a mapping between a part of the model CMMI-DEV v1.3 and the standard ISO/IEC 90003:2014. The SFramework model was used to perform the mapping. As a result, it was determined that the level of relationship between the process areas of 'Decision and supplier management' and 'Creating a culture of excellence' of CMMI-DEV v1.3 and the processes of ISO/IEC 90003:2014 is 5,62%. © 2019 IEEE.</t>
  </si>
  <si>
    <t>Study of quality practices in software development processes in universities of ecuador [Estudio de Practicas de Calidad de Software en los Procesos de Desarrollo de Software en Universidades del Ecuador]</t>
  </si>
  <si>
    <t>Nowadays, the universities and polytechnic schools of Ecuador rely on the use of information technologies to deal with the quality parameters demanded by their control organisms. Among these assets, we found the information systems for the management of their core processes. These systems require software, whose development has been an internal effort and that manage a large amount of sensitive information. Therefore, within a perspective of continuous improvement, it is necessary to investigate which practices are implemented by these institutions to manage and guarantee quality in their software development processes. Due to the lack of a previous study on the matter, a qualitative exploratory research was followed by the analysis of semi-directive interviews with the directors and managers of several universities (nine universities and 13 participants). In this work, we report results concerning the expectations, drivers, barriers, models and practices in the context of software quality in the Ecuadorian higher education institutions. © 2019 IEEE.</t>
  </si>
  <si>
    <t>Serious game, gamified applications, educational software: A comparative study</t>
  </si>
  <si>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 © 2019 IEEE.</t>
  </si>
  <si>
    <t>A survey on microservices criticality attributes on established architectures</t>
  </si>
  <si>
    <t>The microservice oriented software architecture considers the delegation of responsibilities by separate components, thus creating a set of interconnected but independent services. Information about the most critical microservices is relevant to software architects and other decision-makers, thus guiding the maintenance and evolution of architecture in a more assertive and guided way. This paper aims to observe the need for a method to measure criticality in a microservice oriented architecture, motivated by this purpose, during August 2019, a survey with twenty experienced participants from the industry and academia was conducted, where the lack of a grounded method to measure the criticality on established architectures was observed. © 2019 IEEE.</t>
  </si>
  <si>
    <t>A quality model for the serious games development process [Un modelo de calidad para el proceso de desarrollo dejuegosserioseducativos]</t>
  </si>
  <si>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 © 2019 IEEE.</t>
  </si>
  <si>
    <t>Study to infer key criteria for the design of serious games [Estudio para inferir criterios clave para el diseño de Juegos Serios]</t>
  </si>
  <si>
    <t>In the educational context a serious game (JS) can improve learning through its motivational aspects. To ensure that a JS meets user expectations, it would be very useful to know what features or criteria are key when conceiving them. The objective of this work is to identify key criteria that must be considered by the JS design methodologies, which will affect the success in the development and use of JS in the educational context. Therefore, we carry out a qualitative and quantitative content analysis investigation to define the criteria, which are necessary and sufficient for the design of the JS. The content analysis includes the compilation of scientific literature related to games for people with non-standard cognitive skills. Next, we calculate the TF-IDF metric (term frequency and inverse document frequency) in the documents group and with a set of logical statements; We infer the criteria that are considered necessary and sufficient to design the JS for educational purposes. © 2019 IEEE.</t>
  </si>
  <si>
    <t>Monitoring and control system approach for native threatened species</t>
  </si>
  <si>
    <t>This article proposes the development of a prototype for the monitoring of native threatened species through wireless technology. The aim of this system is the prevention of protected fauna theft in Ecuador. The operation of the prototype is based on the use of WI-FI, GPRS and GPS technologies which activate the alarm system when the device is outside the established range.The prototype consists of locator nodes placed on the animals to be monitored, these allow sending text messages that display the coordinates of the animal.The concentrator node of the network receives the information from the connected locator nodes and transfers it to a database with a web interface. Within a 10-day period 100 daily tests were carried out. To activate the audible alarm an average response time of 500 milliseconds was obtained and for the reception of the alert through SMS the average time was 7 seconds. The tests showa system effectiveness of 94%, furthermore, the obtained timesallow a quick response by the endangered animals caregivers. © 2019 IEEE.</t>
  </si>
  <si>
    <t>3D DoA estimation and the clustering in a multipath environment using root MUSIC, ESPRIT and K-means algorithms [Estimación del Ángulo DoA en 3D y Detección de la Concentración de Fuentes de Señal en un Ambiente Multitrayectoria usando los Algoritmos Root MUSIC, ESPRIT y K-means]</t>
  </si>
  <si>
    <t>The detection and clustering of signals sources in a multipath environment through the use of modeling and simulation are mainly investigated in this paper. For this, we use the algorithms Root MUSIC and ESPRIT to estimate the direction of arrival (DoA) of the signals and their replicas through the wireless channel in presence of white noise. For the detection of DoA in 3D, in this paper we present a method to pairing the azimuth and elevation angles, and to separate the location of the signals sources into geographical areas the K-means algorithm is employed. Finally, we present the results of simulation for the method's validation. © 2019 IEEE.</t>
  </si>
  <si>
    <t>Implantation process of enterprise IT application in a medium-sized enterprise</t>
  </si>
  <si>
    <t>Nowadays, for micro, small, and medium enterprises (SMEs), acquiring generic enterprise IT applications existing in the market, it is more convenient than developing a custom one. Now, the challenge is to search, select, hire, implanting (go-live) and provide continuous maintenance of the enterprise IT application that meets the needs of the enterprise. The problem is the lack of methodologies that cover this process (especially for SMEs), and those that exist are rarely available to the public. The objective of this article is to identify the process of implantation of an enterprise IT application in medium-sized enterprises. For this, an exploratory case study was carried out in an enterprise that changed the application. In this study, we interview the personnel involved in the implantation process and analyse the documentation generated. The result of this exploratory case study identifies the main motivations, difficulties and lessons learned. Also, emerges an implantation process of an enterprise IT application. This process consists of three phases (pre-implantation, implantation, and post-implantation) and a set of cross-cutting concerns (leadership &amp; communication, change management, and project management). The phases have 13 stages (pre-implantation - 5, implantation - 6, and post-implantation - 2). This article ends with a discussion of it. © 2019 IEEE.</t>
  </si>
  <si>
    <t>Message from the general chair</t>
  </si>
  <si>
    <t>Challenges and opportunities of IoT deployment in ecuador</t>
  </si>
  <si>
    <t>Day by day cities over the world become more intelligent. The Internet of Things(IoT) has had an important impact in the evolution of the interaction between people, things and the Internet. This paper studies the current status of the IoT development in Ecuador, its challenges and opportunities of IoT deployment. From the point of view of Ecuador, this paper analyzes such challenges on industry, infrastructure and technology, security and privacy, legal aspects, education and society. Moreover, several opportunities and potential applications were identified in order to contribute to the development of the country. Finally, this paper discusses the need to develop a legal framework to guarantee an adequate IoT deployment accompanied by a reasonable support for IoT initiatives in the country. © 2019 IEEE.</t>
  </si>
  <si>
    <t>Deep learning - Based models for drug-drug interactions extraction in the current biomedical literature [Modelos basados en Aprendizaje Profundo para Extraccion de Interacciones Medicamentosas en la Literatura Biomedica Actual]</t>
  </si>
  <si>
    <t>Drug-Drug interactions (DDI) constitute important and useful information for medical staff and patients, since it provides information on the effects of medications co-administered to a patient produce during therapy. DDI are scattered in a vast collection of pharmaceutical documents, which is why many approaches have been applied in extraction tasks, such as support vector machine (SVM), recurrent neural networks (RNN) and long-short term memory (LSTM). This article presents the background and a systematic literature review related to the deep learning models of extraction of DDIs found in the current biomedical literature, and summarizes the existing evidence on the most prominent approaches in that field; alike, it is identified the used methods and the pending challenges. The possibility of investigating the creation of an alternative model with better performance, opens up. © 2019 IEEE.</t>
  </si>
  <si>
    <t>High-level IoT governance model proposal for digitized ecosystems</t>
  </si>
  <si>
    <t>This research presents the state-of-the-art in IoT scenarios, mainly in management aspects of these infrastructures based on the understanding of robust, and effective lifecycle in Internet of Things solutions, currently considered a technological, economic, and social trend in times of digitization, also named as the heart of the 4th Industrial Revolution, but without neglecting its theoretical foundations and challenges in IoT environments like cities, industries, critical systems and other contexts where this kind of solutions could be implemented. Despite the predictions of large manufacturing industries and solution providers in the world of telecommunications, information security and automation, all saying that there will be billions of devices, things, objects, and processes connected to the Internet in the next decade, the authors, based on their experience and knowledge of the subject, have determined certain common shortcomings in the design and execution of actual projects that involve IoT, and that is precisely the importance where this paper lies, defining a High-Level Governance IoT Model to improve the administration and implementation of IoT solutions. © 2019 IEEE.</t>
  </si>
  <si>
    <t>Integration of tools for handling open access scientific articles [Integración de herramientas para el manejo de artículos científicos de acceso abierto]</t>
  </si>
  <si>
    <t>The present work presents the details of a methodology of software development combining reusing software principles and the Scrum methodology applied in the development of a research help system. Currently there is a wide variety of tools that help the researches to make the state of the art of their studies (reference managers, search engines, personal libraries in the cloud), which are very helpful in maintaining, organizing and sharing information. The disadvantage is that the publications are not found in a single system and the researchers access them in multiple directions for using the appropriate tools. Applying the proposed methodology, some of the tools most used by researchers were integrated into a single system, using principles of software reuse in order to save time and effort when performing the state of the art of a research. On the other hand, an integration interface was developed that will be of great help to researchers in their information search and retrieval processes. The system obtained allows the researcher to: a) search for articles in several repositories of scientific articles, b) store resources (data and metadata of scientific articles) in a personal library, c) store and manage files attached to each resource and d) generate and manage bibliographic citations. Applying the proposed methodology was possible to integrate in a single system some of the existing tools in order to save time and effort to develop the literature review in the research process. In addition, an integration interface of search and retrieval of information has been developed. The obtained system allows the researcher to: a) search articles in several repositories of scientific articles, b) store resources (data and metadata of articles) in a personal library, c) store and manage attachments to each resource, d) generate and manage bibliographical citations. © 2019 IEEE.</t>
  </si>
  <si>
    <t>Identification of normophonic and dysphonic groups in self-organized maps [Identificación de grupos normofónicos y disfónicos en mapas autoorganizados]</t>
  </si>
  <si>
    <t>The voice is a sound that contains characteristics which allow diagnosing various diseases. Studying the disorders that are generated in it is of particular interest in the scientific world. Identify the contributions of voice and automatic strategies in the grouping of people normophonic o dysphonic state of voice es also. This article analyzes the UPM-CTB database of the Center for Biometric Technology of the Polytechnic University of Madrid with 72 characteristics, in which 200 voice samples from 50 patients, male and female gender, both normophonic and dysphonic. As a result it was obtained that it is possible to separate with only two characteristics, patients in normphonic or disphonic groups by gender, using self-organized maps, an unsupervised artificial intelligence technique. © 2019 IEEE.</t>
  </si>
  <si>
    <t>Detection of possible human trafficking in twitter</t>
  </si>
  <si>
    <t>Social networks in general and Twitter, in particular, have become criminal-friendly tools used to contact and deceive their preys and also, for making covert advertising of their illicit activities. In this paper, we collect and process tweets to detect deception related to sex trafficking using predefined criteria as input features to machine learning classifiers. According to the applicable legal law existing in most of our countries, any minor, who is used to participate in a commercial sex act is a trafficking victim. For this reason, in this work, we used the identification of the possible age of the likely victims as one of the essential criteria for the detection of tweets related to human trafficking for sexual exploitation. We tested the validity of predefined features used for the classification of suspected tweets against the rating made by experts. With reasonable precision, we detected tweets possibly related to sex trafficking of underage girls, information that might guide to the police towards antisocial Twitter users and may be useful for law enforcement in the fight against this detestable crime. We used a semi-supervised learning technique with Naîve Bayes and SVM algorithms to classify the tweets as 'suspicious' or 'not - suspicious' of being related to sex trafficking. © 2019 IEEE.</t>
  </si>
  <si>
    <t>Characterization of a fourth generation virtual organization based on industry 4.0 [Characterization of a Fourth Generation Virtual Organization based on Industry 4.0]</t>
  </si>
  <si>
    <t>Over the last few years, new technologies have appeared that have been applied in the industry, health, education and organizations in general, which has influenced the level of competitiveness between large corporations and small and medium enterprises (SMEs). This phenomenon is forcing traditional organizations to become intelligent organizations to remain in the market, since otherwise they tend to disappear. That way the virtual organizations (VOs) arise, which are dynamic temporary alliances of independent organizations, which are willing to collaborate to achieve common goals and can be geographically dispersed. Current VO investigations do not consider new technologies, especially those considered as part of the fourth industrial revolution called 'Industry 4.0', because of that a new characterization for a fourth generation (VO4.0) is necessary, through a systematic review of the literature (SRL). This document characterizes a virtual fourth generation organization (VO4.0) in which five key factors were identified to classify the characteristics found. © 2019 IEEE.</t>
  </si>
  <si>
    <t>Matlab simulation of algorithms for face detection in video surveillance [Simulation en Matlab de Algoritmos para Detection de Rostros en Videovigilancia]</t>
  </si>
  <si>
    <t>Face detection is an application widely used in video surveillance systems and it is the first step for subsequent applications such as monitoring and recognition. For facial detection, there are a series of algorithms that allow the face to be extracted in a video image, among which are the Viola &amp; Jones waterfall method and the method by geometric models using the Hausdorff distance. In this article, both algorithms are theoretically analyzed and the best one is determined by efficiency and resource optimization. Considering the most common problems in the detection of faces in a video surveillance system, such as the conditions of brightness and the angle of rotation of the face, tests have been carried out in 13 different scenarios with the best theoretically analyzed algorithm and its combination with another algorithm The images obtained, using a digital camera in the 13 scenarios, have been analyzed using Matlab code of the Viola &amp; Jones and Viola &amp; Jones algorithm combined with the Kanade-Lucas-Tomasi algorithm to add the feature of completing the tracking of a single object. This paper presents the detection percentages, false positives and false negatives for each image and for each simulation code, resulting in the scenarios with the most detection problems and the most accurate algorithm in face detection. © 2019 IEEE.</t>
  </si>
  <si>
    <t>IT governance decisions in ecuador: Realities and differences [Decisiones para el Gobierno de TI en Ecuador: Realidades y Diferencias]</t>
  </si>
  <si>
    <t>Who makes decisions and how make decisions are the IT Governance perspectives. Ecuador and Uruguay are countries that have demonstrated a certain level of IT Governance maturity. Consequently, the reality of Ecuador is examined in this work. Indeed, the differences between Uruguayan, which have had experience in the implementation of IT Governance and Ecuador organizations are analyzed. This investigation was carried out by descriptive analysis and non-parametric method. Moreover, sixty two of Ecuador's governmental and private entities were surveyed and the results are convincing. IT professionals give highlights but the majority of decisions are made by top executives of the business. Additionally, the prevalence of IT Governance in Ecuador compared to Uruguay's case is very variable in the last five years. Therefore, this research contributes to business knowledge and committed people to improving performance based on IT Governance decision-making models. Finally, future studies will help assess the IT Governance effects on business performance, as well as dissect and contrast other developing countries. © 2019 IEEE.</t>
  </si>
  <si>
    <t>Cyber-physical production systems for industrial shop-floor integration based on AMQP</t>
  </si>
  <si>
    <t>Due to the recent development of the Internet of Things (IoT), and Cloud computing technologies, Cyber-Physical Systems (CPPS) are currently used as controllers during the manufacturing process. This new approach results in new insights that can enhance decision-making processes and provide a competitive business advantage. This study deals with the implementation of CPPS using low-cost devices in a simulated factory to control the industrial process and integrate shop-floor communications using the AMQP (Advanced Message Queuing Protocol) protocol. In an era in which most CPPS-related studies are conducted on high-level abstract models, this study describes more specific architectural frameworks in a real process. © 2019 IEEE.</t>
  </si>
  <si>
    <t>Special Section from the International Conference on Global Software Engineering, 2018</t>
  </si>
  <si>
    <t>A conceptual perspective on interoperability in context-aware software systems</t>
  </si>
  <si>
    <t>Context: Context-aware software systems can interact with different devices to complete their tasks and act according to the context, regardless of their development and organizational differences. Interoperability is a big challenge in the engineering of such systems. Objective: To discuss how interoperability has been addressed in context-aware software systems, strengthening the scientific basis for its understanding and conceptualization. Method: A quasi-systematic literature review was undertaken to observe interoperability in such context-aware software systems to support the discussions. Its dataset includes 17 from 408 papers identified in the technical literature. The extracted information was qualitatively analyzed by following the principles of Grounded Theory. Results: The analysis allowed to identify ten interoperability concepts, organized into a Theoretical Framework according to structural and behavioral perspectives, which deals with interoperability as the ability of things (an object, a place, an application or anything that can engage interaction with a system) to interact for a particular purpose, once their differences (development platforms, data formats, culture, legal issues) have been overcome. Once the interoperability is established from structural concepts (context, perspective, purpose, the level of provided support and system attributes), it can be measured, improved and observed from the behavioral concepts (evaluation method, challenges, issues, and benefits). Conclusions: The Interoperability Theoretical Framework provides relevant information to organize the knowledge related to interoperability, considering context, and can be used to guide the evolution of software systems regarding changes focused on interoperability. © 2019 Elsevier B.V.</t>
  </si>
  <si>
    <t>Scheduling sequence selection for generating test data to cover paths of MPI programs</t>
  </si>
  <si>
    <t>Context: As one of key tasks in software testing, test data generation has been receiving widespread attention in recent years. Message-passing Interface (MPI) programs, which are one representative type of parallel programs, have the characteristic of non-determinism, which is reflected by the non-deterministic execution under different scheduling sequences against the same program input. Previous studies have shown that different difficulties are raised in generating test data under different scheduling sequences, suggesting that selecting appropriate scheduling sequences is beneficial to a high efficiency. Objective: We propose a method of selecting a superior and feasible scheduling sequence for generating test data in the criterion of path coverage against each target path of an MPI program. Method: In the proposed method, a number of program inputs are first sampled by Latin hypercube sampling. Then, the program is executed against each sample under each scheduling sequence, and all the scheduling sequences are sorted according to the similarities between the paths traversed by these samples and the target one. Finally, the feasibility of a scheduling sequence with the best quality is investigated based on the symbolic execution. Results: We apply the proposed method to seven typical MPI programs and compare it with the random one. The experimental results show that test data covering the target path can be generated under the selected scheduling sequence with high success rate and low time consumption. Conclusion: The proposed method takes the influence of scheduling sequences on generating test data into consideration, thus providing a competent way to test parallel programs. © 2019 Elsevier B.V.</t>
  </si>
  <si>
    <t>DevOps in practice: A multiple case study of five companies</t>
  </si>
  <si>
    <t>Context: DevOps is considered important in the ability to frequently and reliably update a system in operational state. DevOps presumes cross-functional collaboration and automation between software development and operations. DevOps adoption and implementation in companies is non-trivial due to required changes in technical, organisational and cultural aspects. Objectives: This exploratory study presents detailed descriptions of how DevOps is implemented in practice. The context of our empirical investigation is web application and service development in small and medium sized companies. Method: A multiple-case study was conducted in five different development contexts with successful DevOps implementations since its benefits, such as quick releases and minimum deployment errors, were achieved. Data was mainly collected through interviews with 26 practitioners and observations made at the companies. Data was analysed by first coding each case individually using a set of predefined themes and thereafter perform a cross-case synthesis. Results: Our analysis yielded some of the following results: (i) software development team attaining ownership and responsibility to deploy software changes in production is crucial in DevOps. (ii) toolchain usage and support in deployment pipeline activities accelerates the delivery of software changes, bug fixes and handling of production incidents. (ii) the delivery speed to production is affected by context factors, such as manual approvals by the product owner (iii) steep learning curve for new skills is experienced by both software developers and operations staff, who also have to cope with working under pressure. Conclusion: Our findings contributes to the overall understanding of DevOps concept, practices and its perceived impacts, particularly in small and medium sized companies. We discuss two practical implications of the results. © 2019 Elsevier B.V.</t>
  </si>
  <si>
    <t>Improving defect prediction with deep forest</t>
  </si>
  <si>
    <t>Context: Software defect prediction is important to ensure the quality of software. Nowadays, many supervised learning techniques have been applied to identify defective instances (e.g., methods, classes, and modules). Objective: However, the performance of these supervised learning techniques are still far from satisfactory, and it will be important to design more advanced techniques to improve the performance of defect prediction models. Method: We propose a new deep forest model to build the defect prediction model (DPDF). This model can identify more important defect features by using a new cascade strategy, which transforms random forest classifiers into a layer-by-layer structure. This design takes full advantage of ensemble learning and deep learning. Results: We evaluate our approach on 25 open source projects from four public datasets (i.e., NASA, PROMISE, AEEEM and Relink). Experimental results show that our approach increases AUC value by 5% compared with the best traditional machine learning algorithms. Conclusion: The deep strategy in DPDF is effective for software defect prediction. © 2019 Elsevier B.V.</t>
  </si>
  <si>
    <t>A systematic mapping addressing Hyper-Heuristics within Search-based Software Testing</t>
  </si>
  <si>
    <t>Context: Search-based Software Testing (SBST) is a research field where testing a software product is formulated as an optimization problem. It is an active sub-area of Search-based Software Engineering (SBSE) where many studies have been published and some reviews have been carried out. The majority of studies in SBST has been adopted meta-heuristics while hyper-heuristics have a long way to go. Moreover, there is still a lack of studies to perceive the state-of-the-art of the use of hyper-heuristics within SBST. Objective: The objective of this work is to investigate the adoption of hyper-heuristics for Software Testing highlighting the current efforts and identifying new research directions. Method: A Systematic mapping study was carried out with 5 research questions considering papers published up to may/2019, and 4 different bases. The research questions aims to find out, among other things, what are the hyper-heuristics used in the context of Software Testing, for what problems hyper-heuristics have been applied, and what are the objective functions in the scope of Software Testing. Results: A total of 734 studies were found via the search strings and 164 articles were related to Software Testing. However, from these, only 26 papers were actually in accordance with the scope of this research and 3 more papers were considered due to snowballing or expert's suggestion, totalizing 29 selected papers. Few different problems and application domains where hyper-heuristics have been considered were identified. Conclusion: Differently from other communities (Operational Research, Artificial Intelligence), SBST has little explored the benefits of hyper-heuristics which include generalization and less difficulty in parameterization. Hence, it is important to further investigate this area in order to alleviate the effort of practitioners to use such an approach in their testing activities. © 2019 Elsevier B.V.</t>
  </si>
  <si>
    <t>Standing on the shoulders of giants: Seeding search-based multi-objective optimization with prior knowledge for software service composition</t>
  </si>
  <si>
    <t>Context: Search-Based Software Engineering, in particular multi-objective evolutionary algorithm, is a promising approach to engineering software service composition while simultaneously optimizing multiple conflicting Quality-of-Service (QoS) objectives. Yet, existing applications of evolutionary algorithms have failed to consider domain knowledge about the problem into the optimization, which is a perhaps obvious but challenging task. Objective: This paper aims to investigate different strategies of exploring and injecting knowledge about the problem into the Multi-Objective Evolutionary Algorithm (MOEA) by seeding. Further, we investigate various factors that contribute to the effectiveness of seeding, including the number of seeds, the importance of crossover operation and the similarity of historical problems. Method: We conduced empirical evaluations with NSGA-II, MOEA/D and IBEA based on a wide spectrum of problem instances, including 10 different workflow structures, from 5 to 100 abstract services and 510 to 5.529 × 10203 candidate concrete services with diverse QoS on latency, throughput and cost, which was chosen from the real-world WS-DREAM dataset that contains 4500 QoS values. Results: We found that, (i) all seeding strategies generally outperform their non-seeded counterparts under the same search budget with large statistical significance. Yet, they may involve relatively smaller compromise on one or two of the quality aspects among convergence, uniformity and spread. (ii) The implication of the number of seeds on the service composition problems is minimal in general (except for IBEA). (iii) In contrast to the non-seeded counterparts, the seeding strategies suffer much less implications by the crossover operation. (iv) The differences of historical problems, which are important for two proposed seeding strategies, can indeed affect the results in a non-linear manner; however, the results are still greatly better than the non-seeded counterparts even with up to 90% difference of the problem settings. Conclusion: The paper concludes that (i) When applying the seeding strategies, the number of seeds to be placed in is less important in general, except for the pre-optimization based strategies under IBEA. (ii) Eliminating or having less crossover is harmful for multi-objective service composition optimization, but the seeding strategies are much less sensitive to this operator than their non-seeded counterparts. (iii) For the history based seeding strategies, the seeds do not have to come from the most similar historical composition problem to achieve the best HV value, but a largely different historical problem should usually be avoided, unless they are the only available seeds. © 2019 Elsevier B.V.</t>
  </si>
  <si>
    <t>Log mining to re-construct system behavior: An exploratory study on a large telescope system</t>
  </si>
  <si>
    <t>Context: A large amount of information about system behavior is stored in logs that record system changes. Such information can be exploited to discover anomalies of a system and the operations that cause them. Given their large size, manual inspection of logs is hard and infeasible in a desired timeframe (e.g., real-time), especially for critical systems. Objective: This study proposes a semi-automated method for reconstructing sequences of tasks of a system, revealing system anomalies, and associating tasks and anomalies to code components. Method: The proposed approach uses unsupervised machine learning (Latent Dirichlet Allocation) to discover latent topics in messages of log events and introduces a novel technique based on pattern recognition to derive the semantic of such topics (topic labelling). The approach has been applied to the big data generated by the ALMA telescope system consisting of more than 2000 log events collected in about five hours of telescope operation. Results: With the application of our approach to such data, we were able to model the behavior of the telescope over 16 different observations. We found five different behavior models and three different types of errors. We use the models to interpret each error and discuss its cause. Conclusions: With this work, we have also been able to discuss some of the known challenges in log mining. The experience we gather has been then summarized in lessons learned. © 2019</t>
  </si>
  <si>
    <t>Pareto efficient multi-objective black-box test case selection for simulation-based testing</t>
  </si>
  <si>
    <t>Context: In many domains, engineers build simulation models (e.g., Simulink) before developing code to simulate the behavior of complex systems (e.g., Cyber-Physical Systems). Those models are commonly heavy to simulate which makes it difficult to execute the entire test suite. Furthermore, it is often difficult to measure white-box coverage of test cases when employing such models. In addition, the historical data related to failures might not be available. Objective: The objective of the approach presented in this paper is to cost-effectively select test cases without making use of white-box coverage information or historical data related to fault detection. Method: We propose a cost-effective approach for test case selection that relies on black-box data related to inputs and outputs of the system. The approach defines in total six effectiveness measures and one cost measure followed by deriving in total 21 objective combinations and integrating them within Non-Dominated Sorting Genetic Algorithm-II (NSGA-II). The proposed six effectiveness metrics are specific to simulation models and are based on anti-patterns and similarity measures. Results: We empirically evaluated our approach with these 21 combinations using six case studies by employing mutation testing to assess the fault revealing capability. We compared our approach with Random Search (RS), two many-objective algorithm, as well as three white-box metrics. The results demonstrated that our approach managed to improve Random Search by up to around 28% in terms of the Hypervolume quality indicator. Similarly, black-box metrics-based test case selection also significantly outperformed those of white-box metrics. Conclusion: We demonstrate that test case selection is a non-trivial problem in the context of simulation models. We also show that the proposed effectiveness metrics performed significantly better than traditional white-box metrics. Thus, we show that black-box test selection approaches are appropriate to solve the test case selection problem within simulation models. © 2019</t>
  </si>
  <si>
    <t>On the use of virtual reality in software visualization: The case of the city metaphor</t>
  </si>
  <si>
    <t>Background: Researchers have been exploring 3D representations for visualizing software. Among these representations, one of the most popular is the city metaphor, which represents a target object-oriented system as a virtual city. Recently, this metaphor has been also implemented in interactive software visualization tools that use virtual reality in an immersive 3D environment medium. Aims: We assessed the city metaphor displayed on a standard computer screen and in an immersive virtual reality with respect to the support provided in the comprehension of Java software systems. Method: We conducted a controlled experiment where we asked the participants to fulfill program comprehension tasks with the support of (i) an integrated development environment (Eclipse) with a plugin for gathering code metrics and identifying bad smells; and (ii) a visualization tool of the city metaphor displayed on a standard computer screen and in an immersive virtual reality. Results: The use of the city metaphor displayed on a standard computer screen and in an immersive virtual reality significantly improved the correctness of the solutions to program comprehension tasks with respect to Eclipse. Moreover, when carrying out these tasks, the participants using the city metaphor displayed in an immersive virtual reality were significantly faster than those visualizing with the city metaphor on a standard computer screen. Conclusions: Virtual reality is a viable means for software visualization. © 2019 Elsevier B.V.</t>
  </si>
  <si>
    <t>A novel approach for automatic remodularization of software systems using extended ant colony optimization algorithm</t>
  </si>
  <si>
    <t>Context: Software modularization is extremely important to streamline the inner structure of the program modules without influencing its core functionality. As the framework advances during the upkeep stage, the pristine design of the software package gets disintegrated and hence it is arduous to understand and maintain. There are many existing approaches being carried out to automatically remodularize using optimization techniques to ease the maintenance and improve the quality of the system. The outcomes are rather insufficiently optimal and depend on problem-specific operators, which in turn expands the time multifaceted nature to land at an answer. Apart from these limitations, the issues, such as time complexity, scalability and performance need to be addressed. Objective: In this paper, an efficient automatic software remodularization using extended Ant Colony Optimization (ACO) has been proposed to remodularize the software systems. Method: The proposed approach mainly includes two phases: optimised traversal of software system using ACO for finding the order of software files to be processed and remodularization of software system using the proposed approach of extended ACO. Results: We experimented our proposed approach on seven software systems. The performance is evaluated by using Turbo modularization quality (MQ) which supports Module dependency graph (MDG) that have edge weights. The time complexity of remodularized software system is evaluated based on number of Turbo MQ. Conclusion: It can be concluded that when the performance has been compared with the subsisting methodologies, for example, Genetic algorithm (GA), Hill climbing (HC) and Interactive genetic algorithms (I-GAs), the proposed approach has higher Turbo MQ value with lesser time complexity in the evaluated software systems. © 2019 Elsevier B.V.</t>
  </si>
  <si>
    <t>Model driven transformation development (MDTD): An approach for developing model to model transformation</t>
  </si>
  <si>
    <t>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 © 2019 Elsevier B.V.</t>
  </si>
  <si>
    <t>An empirical study of sentiments in code reviews</t>
  </si>
  <si>
    <t>Context: Modern code reviews are supported by tools to enhance developers’ interactions allowing contributors to submit their opinions for each committed change in form of comments. Although the comments are aimed at discussing potential technical issues, the text might enclose harmful sentiments that could erode the benefits of suggested changes. Objective: In this paper, we study empirically the impact of sentiment embodied within developers’ comments on the time and outcome of the code review process. Method: Based on historical data of four long-lived Open Source Software (OSS) projects from a code review system we investigate whether perceived sentiments have any impact on the interval time of code changes acceptance. Results: We found that (1) contributors frequently express positive and negative sentiments during code review activities; (2) the expressed sentiments differ among the contributors depending on their position within the social network of the reviewers (e.g., core vs peripheral contributors); (3) the sentiments expressed by contributors tend to be neutral as they progress from the status of newcomer in an OSS project to the status of core team contributors; (4) the reviews with negative comments on average took more time to complete than the reviews with positive/neutral comments, and (5) the reviews with controversial comments took significantly longer time in one project. Conclusion: Through this work, we provide evidences that text-based sentiments have an impact on the duration of the code review process as well as the acceptance or rejection of the suggested changes. © 2019 Elsevier B.V.</t>
  </si>
  <si>
    <t>Startup ecosystem effect on minimum viable product development in software startups</t>
  </si>
  <si>
    <t>Context: Software startups develop innovative products through which they scale their business rapidly, and thus, provide value to the economy, including job generation. However, most startups fail within two years of their launch because of a poor problem-solution fit and negligence of the learning process during minimum viable product (MVP) development. An ideal startup ecosystem can assist in MVP development by providing the necessary entrepreneurial education and technical skills to founding team members for identifying problem-solution fit for their product idea, allowing them to find the right product-market fit. However, existing knowledge on the effect of the startup ecosystem elements on the MVP development is limited. Objective: The empirical study presented in this article aims to identify the effect of the six ecosystem elements (entrepreneurs, technology, market, support factors, finance, and human capital) on MVP development. Method: We conducted a study with 13 software startups and five supporting organizations (accelerators, incubator, co-working space, and investment firm) in the startup ecosystem of the city of Oulu in Finland. Data were collected through semi-structured interviews, observation, and materials. Results: The study results showed that internal sources are most common for identifying requirements for the product idea for MVP development. The findings indicate that supporting factors, such as incubators and accelerators, can influence MVP development by providing young founders with the necessary entrepreneurship skills and education needed to create the right product-market fit. Conclusions: We conclude from this study of a regional startup ecosystem that the MVP development process is most affected by founding team members’ experiences and skill sets and by advanced technologies. Furthermore, a constructive startup ecosystem around software startups can boost up the creation of an effective MVP to test product ideas and find a product-market fit. © 2019 Elsevier B.V.</t>
  </si>
  <si>
    <t>Employment of multiple algorithms for optimal path-based test selection strategy</t>
  </si>
  <si>
    <t>Context: Executing various sequences of system functions in a system under test represents one of the primary techniques in software testing. The natural method for creating effective, consistent and efficient test sequences is to model the system under test and employ an algorithm to generate tests that satisfy a defined test coverage criterion. Several criteria for preferred test set properties can be defined. In addition, to optimize the test set from an economic viewpoint, the priorities of the various parts of the system model under test must be defined. Objective: Using this prioritization, the test cases exercise the high-priority parts of the system under test by more path combinations than those with low priority (this prioritization can be combined with the test coverage criterion that determines how many path combinations of the individual parts of the system are tested). Evidence from the literature and our observations confirm that finding a universal algorithm that produces a test set with preferred properties for all test coverage criteria is a challenging task. Moreover, for different individual problem instances, different algorithms provide results with the best value of a preferred property. In this paper, we present a portfolio-based strategy to perform the best test selection. Method: The proposed strategy first employs a set of current algorithms to generate test sets; then, a preferred property of each test set is assessed in terms of the selected criterion, and finally, the test set with the best value of a preferred property is chosen. Results: The experimental results confirm the validity and usefulness of this strategy. For individual instances of 50 system under test models, different algorithms provided results having the best preferred property value; these results varied by the required test coverage level, the size of the priority parts of the model, and the selected test set preferred property criteria. Conclusion: In addition to the used algorithms, the proposed strategy can be used to assess the optimality of different path-based testing algorithms and choose a suitable algorithm for the testing. © 2019</t>
  </si>
  <si>
    <t>A large-scale, in-depth analysis of developers’ personalities in the Apache ecosystem</t>
  </si>
  <si>
    <t>Context: Large-scale distributed projects are typically the results of collective efforts performed by multiple developers with heterogeneous personalities. Objective: We aim to find evidence that personalities can explain developers’ behavior in large scale-distributed projects. For example, the propensity to trust others — a critical factor for the success of global software engineering — has been found to influence positively the result of code reviews in distributed projects. Method: In this paper, we perform a quantitative analysis of ecosystem-level data from the code commits and email messages contributed by the developers working on the Apache Software Foundation (ASF) projects, as representative of large scale-distributed projects. Results: We find that there are three common types of personality profiles among Apache developers, characterized in particular by their level of Agreeableness and Neuroticism. We also confirm that developers’ personality is stable over time. Moreover, personality traits do not vary with their role, membership, and extent of contribution to the projects. We also find evidence that more open developers are more likely to make contributors to Apache projects. Conclusion: Overall, our findings reinforce the need for future studies on human factors in software engineering to use psychometric tools to control for differences in developers’ personalities. © 2019 Elsevier B.V.</t>
  </si>
  <si>
    <t>Resilience of distributed student teams to stress factors: A longitudinal case-study</t>
  </si>
  <si>
    <t>Context: Teaching global software engineering is continuously evolving and improving to prepare future software engineers adequately. Geographically distributed work in project-oriented software development courses is both demanding and rewarding for student teams, who are susceptible to various risks stemming from different internal and external factors, being the sources of stress and impacting team performance. Objective: In this paper, we analyze the resilience of teams of students working in a geographically fully distributed setting. Resilience is analyzed in relation to two representative stress factors: non-contributing team members and changes to customer project requirements. We also reason on team collaboration patterns and analyze potential dependencies among these collaboration patterns, team resilience and stress factors. Method: We conduct a longitudinal case-study over five years on our Distributed Software Development (DSD) course. Based on empirical data, we study team resilience to two stress factors by observing their impact on process and product quality aspects of team performance. The same performance aspects are studied for identified collaboration patterns, and bidirectional influence between patterns and resilience is investigated. Results: Teams with up to two non-contributing members experience graceful degradation of performance indicators. A large number of non-contributing students almost guarantees the occurrence of educationally undesirable collaboration patterns. Exposed to requirements change stress, less resilient teams tend to focus on delivering the functional product rather than retaining a proper development process. Conclusions: Practical recommendations to be applied in contexts similar to our case have been provided at the end of the study. They include suggestions to mitigate the sources of stress, for example, by careful planning the team organization and balancing the number of regular and exchange students, or by discussing the issue of changing requirements with the external customers before the start of the project. © 2019 Elsevier B.V.</t>
  </si>
  <si>
    <t>M-Lean: An end-to-end development framework for predictive models in B2B scenarios</t>
  </si>
  <si>
    <t>Context: The need for business intelligence has led to advances in machine learning in the business domain, especially with the rise of big data analytics. However, the resulting predictive systems often fail to maintain a satisfactory level of performance in production. Besides, for predictive systems used in business-to-business scenarios, user trust is subject to the model performance. Therefore, the processes of creating, evaluating, and deploying machine learning systems in the business domain need innovative solutions to solve the critical challenges of assuring the quality of the resulting systems. Objective: Applying machine learning in business-to-business situations imposes specific requirements. This paper aims at providing an integrated solution to businesses to help them transform their data into actions. Method: The paper presents MLean, an end-to-end framework, that aims at guiding businesses in designing, developing, evaluating, and deploying business-to-business predictive systems. The framework employs the Lean Startup methodology and aims at maximizing the business value while eliminating wasteful development practices. Results: To evaluate the proposed framework, with the help of our industrial partner, we applied the framework to a case study to build a predictive product. The case study resulted in a predictive system to predict the risks of software license cancellations. The system was iteratively developed and evaluated while adopting the management and end-user perspectives. Conclusion: It is concluded that, in industry, it is important to be aware of the businesses requirements before considering the application of machine learning. The framework accommodates business perspective from the beginning to produce a holistic product. From the results of the case study, we think that this framework can help businesses define the right opportunities for applying machine learning, developing solutions, evaluating the effectiveness of these solutions, and maintaining their performance in production. © 2019</t>
  </si>
  <si>
    <t>On the use of usage patterns from telemetry data for test case prioritization</t>
  </si>
  <si>
    <t>Context: Modern applications contain pervasive telemetry to ensure reliability and enable monitoring and diagnosis. This presents a new opportunity in the area of regression testing techniques, as we now have the ability to consider usage profiles of the software when making decisions on test execution. Objective: The results of our prior work on test prioritization using telemetry data showed improvement rate on test suite reduction, and test execution time. The objective of this paper is to further investigate this approach and apply prioritization based on multiple prioritization algorithms in an enterprise level cloud application as well as open source projects. We aim to provide an effective prioritization scheme that practitioners can implement with minimum effort. The other objective is to compare the results and the benefits of this technique factors with code coverage-based prioritization approaches, which is the most commonly used test prioritization technique. Method: We introduce a method for identifying usage patterns based on telemetry, which we refer to as “telemetry fingerprinting.” Through the use of various algorithms to compute fingerprints, we conduct empirical studies on multiple software products to show that telemetry fingerprinting can be used to more effectively prioritize regression tests. Results: Our experimental results show that the proposed techniques were able to reduce over 30% in regression test suite run times compared to the coverage-based prioritization technique in detecting discoverable faults. Further, the results indicate that fingerprints are effective in identifying usage patterns, and that the fingerprints can be applied to improve regression testing techniques. Conclusion: In this research, we introduce the concept of fingerprinting software usage patterns through telemetry. We provide various algorithms to compute fingerprints and conduct empirical studies that show that fingerprints are effective in identifying distinct usage patterns. By applying these techniques, we believe that regression testing techniques can be improved beyond the current state-of-the-art, yielding additional cost and quality benefits. © 2019</t>
  </si>
  <si>
    <t>An HMM-based approach for automatic detection and classification of duplicate bug reports</t>
  </si>
  <si>
    <t>Context: Software projects rely on their issue tracking systems to guide maintenance activities of software developers. Bug reports submitted to the issue tracking systems carry crucial information about the nature of the crash (such as texts from users or developers and execution information about the running functions before the occurrence of a crash). Typically, big software projects receive thousands of reports every day. Objective: The aim is to reduce the time and effort required to fix bugs while improving software quality overall. Previous studies have shown that a large amount of bug reports are duplicates of previously reported ones. For example, as many as 30% of all reports in for Firefox are duplicates. Method: While there exist a wide variety of approaches to automatically detect duplicate bug reports by natural language processing, only a few approaches have considered execution information (the so-called stack traces) inside bug reports. In this paper, we propose a novel approach that automatically detects duplicate bug reports using stack traces and Hidden Markov Models. Results: When applying our approach to Firefox and GNOME datasets, we show that, for Firefox, the average recall for Rank k = 1 is 59%, for Rank k = 2 is 75.55%. We start reaching the 90% recall from k = 10. The Mean Average Precision (MAP) value is up to 76.5%. For GNOME, The recall at k = 1 is around 63%, while this value increases by about 10% for k = 2. The recall increases to 97% for k = 11. A MAP value of up to 73% is achieved. Conclusion: We show that HMM and stack traces are a powerful combination for detecting and classifying duplicate bug reports in large bug repositories. © 2019</t>
  </si>
  <si>
    <t>Adopting configuration management principles for managing experiment materials in families of experiments</t>
  </si>
  <si>
    <t>Context: Replication is a key component of experimentation for verifying previous results and findings. Experiment replication requires products like documentation describing the baseline experiment and a version of the experimental material. When replicating an experiment, changes may have to be made to some of the products, leading to new or modified versions of materials. After the replication has been conducted, part of or all the materials should be added to the family history or to the baseline experiment documentation. As the number of replications increases, more versions of the materials are generated. This can lead to product management chaos in replications sharing the same protocol. Objective: The aim of this paper is to adopt configuration management principles to manage experimental materials. We apply and validate these principles in a code inspection technique comparison experiment and a personality quasi-experiment. Method: The study was conducted within a research group with lengthy experience in experiment replication. This research group has had trouble with the management of the materials used to run some of the experiments replicated by other colleagues. This is a suitable context for applying action research. We used action research to adopt the configuration management principles and build a materials management framework. Result: We generated the instances of an experiment and a quasi-experiment, identifying the status and traceability of the materials. Additionally, we documented the workload required for instantiation in person-hours. We also checked the ease of use and understanding of the framework for instantiating the personality quasi-experiment configuration plan executed by researchers who did not develop the framework, as well as its usefulness for managing the experimental materials. Conclusion: The experimental materials management framework is useful for establishing the status and traceability of the experimental materials. Additionally, it improves the storage, search, location and retrieval of the experimental material versions. © 2019</t>
  </si>
  <si>
    <t>Specifying quantities in software models</t>
  </si>
  <si>
    <t>Context: An essential requirement for the design and development of any engineering application that deals with real-world physical systems is the formal representation and processing of physical quantities, comprising both measurement uncertainty and units. Although solutions exist for several programming languages and simulation frameworks, this problem has not yet been fully solved for software models. Objective: This paper shows how both measurement uncertainty and units can be effectively incorporated into software models, becoming part of their basic type systems. Method: We introduce the main concepts and mechanisms needed for representing and handling physical quantities in software models. More precisely, we describe an extension of basic type Real, called Quantity, and a set of operations defined for the values of that type, together with a ready-to-use library of dimensions and units, which can be added to any modeling project. Results: We show how our approach permits modelers to safely represent and operate with physical quantities, statically ensuring type- and unit-safe assignments and operations, prior to any simulation of the system or implementation in any programming language. Conclusion: Our approach improves the expressiveness and type-safety of software models with respect to measurement uncertainty and units of physical quantities, and its effective use in modeling projects of physical systems. © 2019 Elsevier B.V.</t>
  </si>
  <si>
    <t>Interactive semi-automated specification mining for debugging: An experience report</t>
  </si>
  <si>
    <t>Context: Specification mining techniques are typically used to extract the specification of a software in the absence of (up-to-date) specification documents. This is useful for program comprehension, testing, and anomaly detection. However, specification mining can also potentially be used for debugging, where a faulty behavior is abstracted to give developers a context about the bug and help them locating it. Objective: In this project, we investigate this idea in an industrial setting. We propose a very basic semi-automated specification mining approach for debugging and apply that on real reported issues from an AutoPilot software system from our industry partner, MicroPilot Inc. The objective is to assess the feasibility and usefulness of the approach in a real-world setting. Method: The approach is developed as a prototype tool, working on C code, which accept a set of relevant state fields and functions, per issue, and generates an extended finite state machine that represents the faulty behavior, abstracted with respect to the relevant context (the selected fields and functions). Results: We qualitatively evaluate the approach by a set of interviews (including observational studies) with the company's developers on their real-world reported bugs. The results show that (a) our approach is feasible, (b) it can be automated to some extent, and (c) brings advantages over only using their code-level debugging tools. We also compared this approach with traditional fully automated state-merging algorithms and reported several issues when applying those techniques on a real-world debugging context. Conclusion: The main conclusion of this study is that the idea of an “interactive” specification mining rather than a fully automated mining tool is NOT impractical and indeed is useful for the debugging use case. © 2019</t>
  </si>
  <si>
    <t>Multi-armed bandits in the wild: Pitfalls and strategies in online experiments</t>
  </si>
  <si>
    <t>Context: Delivering faster value to customers with online experimentation is an emerging practice in industry. Multi-Armed Bandit (MAB) based experiments have the potential to deliver even faster results with a better allocation of resources over traditional A/B experiments. However, the incorrect use of MAB-based experiments can lead to incorrect conclusions that can potentially hurt the company's business. Objective: The objective of this study is to understand the pitfalls and restrictions of using MABs in online experiments, as well as the strategies that are used to overcome them. Method: This research uses a multiple case study method with eleven experts across five software companies and simulations to triangulate the data of some of the identified limitations. Results: This study analyzes some limitations faced by companies using MAB and discusses strategies used to overcome them. The results are summarized into practitioners’ guidelines with criteria to select an appropriated experimental design. Conclusion: MAB algorithms have the potential to deliver even faster results with a better allocation of resources over traditional A/B experiments. However, potential mistakes can occur and hinder the potential benefits of such approach. Together with the provided guidelines, we aim for this paper to be used as reference material for practitioners during the design of an online experiment. © 2019</t>
  </si>
  <si>
    <t>A systematic literature review of test breakage prevention and repair techniques</t>
  </si>
  <si>
    <t>Context: When an application evolves, some of the developed test cases break. Discarding broken test cases causes a significant waste of effort and leads to test suites that are less effective and have lower coverage. Test repair approaches evolve test suites along with applications by repairing the broken test cases. Objective: Numerous studies are published on test repair approaches every year. It is important to summarise and consolidate the existing knowledge in the area to provide directions to researchers and practitioners. This research work provides a systematic literature review in the area of test case repair and breakage prevention, aiming to guide researchers and practitioners in the field of software testing. Method: We followed the standard protocol for conducting a systematic literature review. First, research goals were defined using the Goal Question Metric (GQM). Then we formulate research questions corresponding to each goal. Finally, metrics are extracted from the included papers. Based on the defined selection criteria a final set of 41 primary studies are included for analysis. Results: The selection process resulted in 5 journal papers, and 36 conference papers. We present a taxonomy that lists the causes of test case breakages extracted from the literature. We found that only four proposed test repair tools are publicly available. Most studies evaluated their approaches on open-source case studies. Conclusion: There is significant room for future research on test repair techniques. Despite the positive trend of evaluating approaches on large scale open source studies, there is a clear lack of results from studies done in a real industrial context. Few tools are publicly available which lowers the potential of adaption by industry practitioners. © 2019 Elsevier B.V.</t>
  </si>
  <si>
    <t>Guest Editors Introduction: Special Issue on User Feedback and Software Quality in the Mobile Domain</t>
  </si>
  <si>
    <t>A bug finder refined by a large set of open-source projects</t>
  </si>
  <si>
    <t>Context: Static bug detection techniques are commonly used to automatically detect software bugs. The biggest obstacle to the wider adoption of static bug detection tools is false positives, i.e., reported bugs that developers do not have to act on. Objective: The objective of this study is to reduce false positives resulting from static bug detection tools and to detect new bugs by exploring the effectiveness of a feedback-based bug detection rule design. Method: We explored a large number of software projects and applied an iterative feedback-based process to design bug detection rules. The outcome of the process is a set of ten bug detection rules, which we used to build a feedback-based bug finder, FEEFIN. Specifically, we manually examined 1622 patches to identify bugs and fix patterns, and implement bug detection rules. Then, we refined the rules by repeatedly using feedback from a large number of software projects. Results: We applied FEEFIN to the latest versions of the 1880 projects on GitHub to detect previously unknown bugs. FEEFIN detected 98 new bugs, 63 of which have been reviewed by developers: 57 were confirmed as true bugs, and 9 were confirmed as false positives. In addition, we investigated the benefits of our FEEFIN process in terms of new and improved bug patterns. We verified our bug patterns with four existing tools, namely PMD, FindBugs, Facebook Infer, and Google Error Prone, and found that our FeeFin process has the potential to identify new bug patterns and also to improve existing bug patterns. Conclusion: Based on the results, we suggest that static bug detection tool designers identify new bug patterns by mining real-world patches from a large number of software projects. In addition, the FEEFIN process is helpful in mitigating false positives generated from existing tools by refining their bug detection rules. © 2019</t>
  </si>
  <si>
    <t>Source code properties of defective infrastructure as code scripts</t>
  </si>
  <si>
    <t>Context: In continuous deployment, software and services are rapidly deployed to end-users using an automated deployment pipeline. Defects in infrastructure as code (IaC) scripts can hinder the reliability of the automated deployment pipeline. We hypothesize that certain properties of IaC source code such as lines of code and hard-coded strings used as configuration values, show correlation with defective IaC scripts. Objective: The objective of this paper is to help practitioners in increasing the quality of infrastructure as code (IaC) scripts through an empirical study that identifies source code properties of defective IaC scripts. Methodology: We apply qualitative analysis on defect-related commits mined from open source software repositories to identify source code properties that correlate with defective IaC scripts. Next, we survey practitioners to assess the practitioner's agreement level with the identified properties. We also construct defect prediction models using the identified properties for 2439 scripts collected from four datasets. Results: We identify 10 source code properties that correlate with defective IaC scripts. Of the identified 10 properties we observe lines of code and hard-coded string i.e. putting strings as configuration values, to show the strongest correlation with defective IaC scripts. According to our survey analysis, majority of the practitioners show agreement for two properties: include, the property of executing external modules or scripts, and hard-coded string. Using the identified properties, our constructed defect prediction models show a precision of 0.70∼0.78, and a recall of 0.54∼0.67. Conclusion: Based on our findings, we recommend practitioners to allocate sufficient inspection and testing efforts on IaC scripts that include any of the identified 10 source code properties of IaC scripts. © 2019 Elsevier B.V.</t>
  </si>
  <si>
    <t>Towards a reduction in architectural knowledge vaporization during agile global software development</t>
  </si>
  <si>
    <t>Context: The adoption of agile methods is a trend in global software development (GSD), but may result in many challenges. One important challenge is architectural knowledge (AK) management, since agile developers prefer sharing knowledge through face-to-face interactions, while in GSD the preferred manner is documents. Agile knowledge-sharing practices tend to predominate in GSD companies that practice agile development (AGSD), leading to a lack of documents, such as architectural designs, data models, deployment specifications, etc., resulting in the loss of AK over time, i.e., it vaporizes. Objective: In a previous study, we found that there is important AK in the log files of unstructured textual electronic media (UTEM), such as instant messengers, emails, forums, etc., which are the preferred means employed in AGSD to contact remote teammates. The objective of this paper is to present and evaluate a proposal with which to recover AK from UTEM logs. We developed and evaluated a prototype that implements our proposal in order to determine its feasibility. Method: The evaluation was performed by conducting a study with agile/global developers and students, who used the prototype and different UTEM to execute tasks that emulate common situations concerning AGSD teams’ lack of documentation during development phases. Results: Our prototype was considered a useful, usable and unobtrusive tool when retrieving AK from UTEM logs. The participants also preferred our prototype when searching for AK and found AK faster with the prototype than with UTEM when the origin of the AK required was unknown. Conclusion: The participants’ performance and perceptions when using our prototype provided evidence that our proposal could reduce AK vaporization in AGSD environments. These results encourage us to evaluate our proposal in a long-term test as future work. © 2019 Elsevier B.V.</t>
  </si>
  <si>
    <t>“Bad smells” in software analytics papers</t>
  </si>
  <si>
    <t>Context: There has been a rapid growth in the use of data analytics to underpin evidence-based software engineering. However the combination of complex techniques, diverse reporting standards and poorly understood underlying phenomena are causing some concern as to the reliability of studies. Objective: Our goal is to provide guidance for producers and consumers of software analytics studies (computational experiments and correlation studies). Method: We propose using “bad smells”, i.e., surface indications of deeper problems and popular in the agile software community and consider how they may be manifest in software analytics studies. Results: We list 12 “bad smells” in software analytics papers (and show their impact by examples). Conclusions: We believe the metaphor of bad smell is a useful device. Therefore we encourage more debate on what contributes to the validity of software analytics studies (so we expect our list will mature over time). © 2019</t>
  </si>
  <si>
    <t>Enhancing context specifications for dependable adaptive systems: A data mining approach</t>
  </si>
  <si>
    <t>Context: Adaptive systems are expected to cater for various operational contexts by having multiple strategies in achieving their objectives and the logic for matching strategies to an actual context. The prediction of relevant contexts at design time is paramount for dependability. With the current trend on using data mining to support the requirements engineering process, this task of understanding context for adaptive system at design time can benefit from such techniques as well.Objective: The objective is to provide a method to refine the specification of contextual variables and their relation to strategies for dependability. This refinement shall detect dependencies between such variables, priorities in monitoring them, and decide on their relevance in choosing the right strategy in a decision tree.Method: Our requirements-driven approach adopts the contextual goal modelling structure in addition to the operationalization values of sensed information to map contexts to the system's behaviour. We propose a design time analysis process using a subset of data mining algorithms to extract a list of relevant contexts and their related variables, tasks, and/or goals.Results: We experimentally evaluated our proposal on a Body Sensor Network system (BSN), simulating 12 resources that could lead to a variability space of 4096 possible context conditions. Our approach was able to elicit subtle contexts that would significantly affect the service provided to assisted patients and relations between contexts, assisting the decision on their need, and priority in monitoring.Conclusion: The use of some data mining techniques can mitigate the lack of precise definition of contexts and their relation to system strategies for dependability. Our method is practical and supportive to traditional requirements specification methods, which typically require intense human intervention. © 2019</t>
  </si>
  <si>
    <t>Using a many-objective approach to investigate automated refactoring</t>
  </si>
  <si>
    <t>Context: Software maintenance is expensive and so anything that can be done to reduce its cost is potentially of huge benefit. However, it is recognised that some maintenance, especially refactoring, can be automated. Given the number of possible refactorings and combinations of refactorings, a search-based approach may provide the means to optimise refactorings. Objective: This paper describes the investigation of a many-objective genetic algorithm used to automate software refactoring, implemented as a Java tool, MultiRefactor. Method: The approach and tool is evaluated using a set of open source Java programs. The tool contains four separate measures of software looking at the software quality as well as measures of code priority, refactoring coverage and element recentness. The many-objective algorithm combines the four objectives to improve the software in a holistic manner. An experiment has been constructed to compare the many-objective approach against a mono-objective approach that only uses a single objective to measure software quality. Different permutations of the objectives are also tested and compared to see how well the different objectives can work together in a multi-objective refactoring approach. The eight approaches are tested on six different open source Java programs. Results: The many-objective approach is found to give better objective scores on average than the mono-objective approach and in less time. However, the priority and element recentness objectives are both found to be less successful in multi/many-objective setups when they are used together. Conclusion: A many-objective approach is suitable and effective for optimising automated refactoring to improve quality. Including other objectives does not unduly degrade the quality improvements, but is less effective for those objectives than if they were used in a mono-objective approach. © 2019 Elsevier B.V.</t>
  </si>
  <si>
    <t>A critical appraisal tool for systematic literature reviews in software engineering</t>
  </si>
  <si>
    <t>Context: Methodological research on systematic literature reviews (SLRs) in Software Engineering (SE) has so far focused on developing and evaluating guidelines for conducting systematic reviews. However, the support for quality assessment of completed SLRs has not received the same level of attention. Objective: To raise awareness of the need for a critical appraisal tool (CAT) for assessing the quality of SLRs in SE. To initiate a community-based effort towards the development of such a tool. Method: We reviewed the literature on the quality assessment of SLRs to identify the frequently used CATs in SE and other fields. Results: We identified that the CATs currently used is SE were borrowed from medicine, but have not kept pace with substantial advancements in the field of medicine. Conclusion: In this paper, we have argued the need for a CAT for quality appraisal of SLRs in SE. We have also identified a tool that has the potential for application in SE. Furthermore, we have presented our approach for adapting this state-of-the-art CAT for assessing SLRs in SE. © 2019 The Authors</t>
  </si>
  <si>
    <t>Internal and external quality in the evolution of mobile software: An exploratory study in open-source market</t>
  </si>
  <si>
    <t>Context: Mobile applications evolve rapidly and grow constantly to meet user requirements. Satisfying these requirements may lead to poor design choices that can degrade internal quality and performance, and consequently external quality and quality in use. Therefore, monitoring the characteristics of mobile applications through their evolution is important to facilitate maintenance and development. Objective: This study aims to explore internal quality, external quality and the relation between these two by carrying out an embedded, multiple case study that includes two cases in different functional domains. In each case study, the evolution of three open-source mobile applications having similar features in the same domain and platform is investigated with the analysis of a number of code-based and community-based metrics, to understand whether they are significantly related to quality characteristics. Method: A total of 105 releases of the six mobile applications are analyzed to understand internal quality, where code-based characteristics are employed in the light of Lehman's Increasing Complexity, Continuous Growth, and Decreasing Quality laws. External quality is explored by adapting DeLone and McLean model of information system success and using community-based metrics, when data is available for the included releases, to derive a corresponding success index. Finally, internal and external quality relationship is investigated by applying Spearman's correlation analysis on metrics data from 91 corresponding releases. Results: The analysis of Lehman's laws shows that only the law of Continuous Growth is validated for the selected mobile applications in both case studies. Spearman's analysis results indicate that the internal quality attribute of ‘Understandability’ is negatively related to ‘Success Index’ for Case Study A and ‘LCOM’ is negatively related to ‘Success Index’ for Case Study B. No other significant relationship between the internal quality attributes and the Success Index is observed; but specific to community-based metrics, some significant relationships with code-based attributes were determined. Conclusion: Our exploratory study is unique for the method it employs for exploring the relationship between internal and external quality in the evolution of mobile applications. Yet, our findings should be used with caution as they are derived from a limited number of applications. Therefore, this study should be considered to provide initial evidence for applicability of the method and a degree of confidence for repeating similar studies in wider contexts. © 2019</t>
  </si>
  <si>
    <t>Using Squeeziness to test component-based systems defined as Finite State Machines</t>
  </si>
  <si>
    <t>Context:Testing is the main validation technique used to increase the reliability of software systems. The effectiveness of testing can be strongly reduced by Failed Error Propagation. This situation happens when the System Under Test executes a faulty statement, the state of the system is affected by this fault, but the expected output is observed. Squeeziness is an information theoretic measure designed to quantify the likelihood of Failed Error Propagation and previous work has shown that Squeeziness correlates strongly with Failed Error Propagation in white-box scenarios. Despite its usefulness, this measure, in its current formulation, cannot be used in a black-box scenario where we do not have access to the source code of the components. Objective:The main goal of this paper is to adapt Squeeziness to a black-box scenario and evaluate whether it can be used to estimate the likelihood that a component of a software system introduces Failed Error Propagation. Method: First, we defined our black-box scenario. Specifically, we considered the Failed Error Propagation that a component introduces when it receives its input from another component. We were interested in this since such fault masking makes it more difficult to find faults in the previous component when testing. Second, we defined our notion of Squeeziness in this framework. Finally, we carried out experiments in order to evaluate our measure. Results: Our experiments showed a strong correlation between the likelihood of Failed Error Propagation and Squeeziness. Conclusion: We can conclude that our new notion of Squeeziness can be used as a measure that estimates the probability of Failed Error Propagation being introduced by a component. As a result, it has the potential to be used as a measure of testability, allowing testers to assess how easy it is to test either the whole system or a single component. We considered a simple model (Finite State Machines)but the notions and results can be extended/adapted to deal with more complex state-based models, in particular, those containing data. © 2019</t>
  </si>
  <si>
    <t>Dynamic selection of fitness function for software change prediction using Particle Swarm Optimization</t>
  </si>
  <si>
    <t>Context: Over the past few years, researchers have been actively searching for an effective classifier which correctly predicts change prone classes. Though, few researchers have ascertained the predictive capability of search-based algorithms in this domain, their effectiveness is highly dependent on the selection of an optimum fitness function. The criteria for selecting one fitness function over the other is the improved predictive capability of the developed model on the entire dataset. However, it may be the case that various subsets of instances of a dataset may give best results with a different fitness function. Objective: The aim of this study is to choose the best fitness function for each instance rather than the entire dataset so as to create models which correctly ascertain the change prone nature of majority of instances. Therefore, we propose a novel framework for the adaptive selection of a dynamic optimum fitness function for each instance of the dataset, which would correctly determine its change prone nature. Method: The predictive models in this study are developed using seven different fitness variants of Particle Swarm Optimization (PSO) algorithm. The proposed framework predicts the best suited fitness variant amongst the seven investigated fitness variants on the basis of structural characteristics of a corresponding instance. Results: The results of the study are empirically validated on fifteen datasets collected from popular open-source software. The proposed adaptive framework was found efficient in determination of change prone classes as it yielded improved results when compared with models developed using individual fitness variants and fitness-based voting ensemble classifiers. Conclusion: The performance of the models developed using the proposed adaptive framework were statistically better than the models developed using individual fitness variants of PSO algorithm and competent to models developed using machine learning ensemble classifiers. © 2019 Elsevier B.V.</t>
  </si>
  <si>
    <t>A Community Strategy Framework – How to obtain influence on requirements in meritocratic open source software communities?</t>
  </si>
  <si>
    <t>Context: In the Requirements Engineering (RE) process of an Open Source Software (OSS) community, an involved firm is a stakeholder among many. Conflicting agendas may create miss-alignment with the firm's internal requirements strategy. In communities with meritocratic governance or with aspects thereof, a firm has the opportunity to affect the RE process in line with their own agenda by gaining influence through active and symbiotic engagements. Objective: The focus of this study has been to identify what aspects that firms should consider when they assess their need of influencing the RE process in an OSS community, as well as what engagement practices that should be considered in order to gain this influence. Method: Using a design science approach, 21 interviews with 18 industry professionals from 12 different software-intensive firms were conducted to explore, design and validate an artifact for the problem context. Results: A Community Strategy Framework (CSF) is presented to help firms create community strategies that describe if and why they need influence on the RE process in a specific (meritocratic) OSS community, and how the firm could gain it. The framework consists of aspects and engagement practices. The aspects help determine how important an OSS project and its community is from business and technical perspectives. A community perspective is used when considering the feasibility and potential in gaining influence. The engagement practices are intended as a tool-box for how a firm can engage with a community in order to build influence needed. Conclusion: It is concluded from interview-based validation that the proposed CSF may provide support for firms in creating and tailoring community strategies and help them to focus resources on communities that matter and gain the influence needed on their respective RE processes. © 2019 Elsevier B.V.</t>
  </si>
  <si>
    <t>Selecting component sourcing options: A survey of software engineering's broader make-or-buy decisions</t>
  </si>
  <si>
    <t>Context: Component-based software engineering (CBSE) is a common approach to develop and evolve contemporary software systems. When evolving a system based on components, make-or-buy decisions are frequent, i.e., whether to develop components internally or to acquire them from external sources. In CBSE, several different sourcing options are available: (1) developing software in-house, (2) outsourcing development, (3) buying commercial-off-the-shelf software, and (4) integrating open source software components. Objective: Unfortunately, there is little available research on how organizations select component sourcing options (CSO) in industry practice. In this work, we seek to contribute empirical evidence to CSO selection. Method: We conduct a cross-domain survey on CSO selection in industry, implemented as an online questionnaire. Results: Based on 188 responses, we find that most organizations consider multiple CSOs during software evolution, and that the CSO decisions in industry are dominated by expert judgment. When choosing between candidate components, functional suitability acts as an initial filter, then reliability is the most important quality. Conclusion: We stress that future solution-oriented work on decision support has to account for the dominance of expert judgment in industry. Moreover, we identify considerable variation in CSO decision processes in industry. Finally, we encourage software development organizations to reflect on their decision processes when choosing whether to make or buy components, and we recommend using our survey for a first benchmarking. © 2019</t>
  </si>
  <si>
    <t>Ranking of software developers based on expertise score for bug triaging</t>
  </si>
  <si>
    <t>Context: Existing bug triage approaches for developer recommendation systems are mainly based on machine learning (ML) techniques. These approaches have shown low prediction accuracy and high bug tossing length (BTL). Objective: The objective of this paper is to develop a robust algorithm for reducing BTL based on the concept of developer expertise score (DES). Method: None of the existing approaches to the best of our knowledge have utilized metrics to build developer expertise score. The novel strategy of DES is consisted of two stages: Stage-I consisted of an offline process for detecting the developers based on DES which computes the score using priority, versatility and average fix-time for his individual contributions. The online system process consisted of finding the capable developers using three kinds of similarity measures (feature-based, cosine-similarity and Jaccard). Stage-II of the online process consisted of simply ranking the developers. Hit-ratio and reassignment accuracy were used for performance evaluation. We compared our system against the ML-based bug triaging approaches using three types of classifiers: Navies Bayes, Support Vector Machine and C4.5 paradigms. Results: By adapting the five open source databases, namely: Mozilla, Eclipse, Netbeans, Firefox, and Freedesktop, covering 41,622 bug reports, our novel DES system yielded a mean accuracy, precision, recall rate and F-score of 89.49%, 89.53%, 89.42% and 89.49%, respectively, reduced BTLs of up to 88.55%. This demonstrates an improvement of up to 20% over existing strategies. Conclusion: This work presented a novel developer recommendation algorithm to rank the developers based on a metric-based integrated score for bug triaging. This integrated score was based on the developer's expertise with an objective to improve (i) bug assignment and (ii) reduce the bug tossing length. Such architecture has an application in software bug triaging frameworks. © 2019</t>
  </si>
  <si>
    <t>A distributed event-driven architectural model based on situational awareness applied on internet of things</t>
  </si>
  <si>
    <t>Context: The IoT network is comprised of numerous and heterogeneous devices that are capable of generating large amounts of events. To enable the IoT paradigm, it is necessary to integrate, process, and react to events on the fly. Objective: The goal of this paper is to support the increased demands of scalability, flexibility, autonomy, and heterogeneity for IoT event processing. A distributed architectural model based on Situational Awareness, named EXEHDA-SA, was designed to provide event collection, hybrid processing, and customizable and dynamic reaction features. Method: The conception of the model was based on a middleware for ubiquitous computing called EXEHDA, thus benefiting from its already defined strategies. The proposal follows a multi-level strategy and consists of three hierarchically interconnected modular components. Results: Our main contribution is the conception and validation of a model for event collection, processing and reaction for modern distributed environments. The contribution is evidenced through experiments performed on a prototype implemented on consolidated free and open source technologies. The experiments are made up of five case studies where each one evaluates a scenario for IoT demands. Conclusion: Through these case studies which were proposed in information security area, we demonstrated the feasibility of this proposal for deployment in IoT production environments. Furthermore, EXEHDA-SA is able to operate on different scenarios due to each component modularity and its consequent extensibility. © 2019 Elsevier B.V.</t>
  </si>
  <si>
    <t>Software Architectures for Context-Aware Smart Systems</t>
  </si>
  <si>
    <t>GoalD: A Goal-Driven deployment framework for dynamic and heterogeneous computing environments</t>
  </si>
  <si>
    <t>Context: Emerging paradigms like Internet of Things and Smart Cities utilize advanced sensing and communication infrastructures, where heterogeneity is an inherited feature. Applications targeting such environments require adaptability and context-sensitivity to uncertain availability and failures in resources and their ad-hoc networks. Such heterogeneity is often hard to predict, making the deployment process a challenging task. Objective: This paper proposes GoalD as a goal-driven framework to support autonomous deployment of heterogeneous computational resources to fulfill requirements, seen as goals, and their correlated components on one hand, and the variability space of the hosting computing and sensing environment on the other hand. Method: GoalD comprises an offline and an online stage to fulfill autonomous deployment by leveraging the use of goals. Deployment configuration strategies arise from the variability structure of the Contextual Goal Model as an underlying structure to guide autonomous planning by selecting available as well as suitable resources at runtime. Results: We evaluate GoalD on an existing exemplar from the self-adaptive systems community – the Tele Assistance Service provided by Weyns and Calinescu [1]. Furthermore, we evaluate the scalability of GoalD on a repository consisting of 430,500 artifacts. The evaluation results demonstrate the usefulness and scalability of GoalD in planning the deployment of a system with thousands of components in a few milliseconds. Conclusion: GoalD is a framework to systematically tackle autonomous deployment in highly heterogeneous computing environments, partially unknown at design-time following a goal-oriented approach to achieve the user goals in a target environment. GoalD has demonstrated itself able to scale for deployment planning dealing with thousands of components in a few milliseconds. © 2019 Elsevier B.V.</t>
  </si>
  <si>
    <t>A domain analysis of resource and requirements monitoring: Towards a comprehensive model of the software monitoring domain</t>
  </si>
  <si>
    <t>[Context] Complex and heterogeneous software systems need to be monitored as their full behavior often only emerges at runtime, e.g., when interacting with other systems or the environment. Software monitoring approaches observe and check properties or quality attributes of software systems during operation. Such approaches have been developed in diverse communities for various kinds of systems and purposes. For instance, requirements monitoring aims to check at runtime whether a software system adheres to its requirements, while resource or performance monitoring collects information about the consumption of computing resources by the monitored system. Many venues publish research on software monitoring, often using diverse terminology, and focusing on different monitoring aspects and phases. The lack of a comprehensive overview of existing research often leads to re-inventing the wheel. [Objective] We provide a domain model to structure and systematize the field of software monitoring, starting with requirements and resource monitoring. [Method] We developed an initial domain model based on (i) our extensive experiences with requirements and resource monitoring, (ii) earlier efforts to develop a comparison framework for monitoring approaches, and (iii) an earlier systematic literature review on requirements monitoring frameworks. We then systematically analyzed 47 existing requirements and resource monitoring approaches to iteratively refine the domain model and to develop a reference architecture for software monitoring approaches. [Results] Our domain model covers the key elements of monitoring approaches and allows analyzing their commonalities and differences. Together with the reference architecture, our domain model supports the development of integrated monitoring solutions. We provide details on 47 approaches we analyzed with the model to assess its coverage. We also evaluate the reference architecture by instantiating it for five different monitoring solutions. [Conclusions] We conclude that requirements and resource monitoring have more commonalities than differences, which is promising for the future integration of existing monitoring solutions. © 2019 Elsevier B.V.</t>
  </si>
  <si>
    <t>Leveraging keyword-guided exploration to build test models for web applications</t>
  </si>
  <si>
    <t>Context: Dynamic exploration techniques, which automatically exercise possible user interface elements, have been used to explore user interface state flow graphs as test models for web applications. An exhaustive exploration may incur the well-known state explosion problem. In a limited amount of time, most existing dynamic exploration techniques tend to become mired in local or irrelevant regions of the web application due to not considering functionality semantics information. Hence, generated test models have often inadequate functionality coverage for deriving effective test cases. Objective: This paper proposes a keyword-guided exploration strategy for automatic construction of web application test models. The goal is to generate incomplete test models with adequate functionality coverage in a given time budget for deriving test cases w.r.t. specified functionalities. Method: Given very few keywords that describe specified functionalities, our strategy guides the exploration to discover user interface states and transitions among them that are relevant to the specified functionalities by computing similarity scores between text contents in web pages and given keywords. We use nine representative web applications to perform dynamic explorations in a given time budget and empirically evaluate functionality coverage, and other metrics, e.g., code coverage, the size of test model, the number of the test suite, path diversity, and DOM diversity. Results: Our keyword-guided exploration strategy achieves a higher functionality coverage as compared with the generic and feedback-directed exploration strategies. Yet the significant improvement of functionality coverage achieved by our strategy is not exchanged at the cost of other metrics. Conclusion: Our keyword-guided exploration strategy is more effective than the generic and feedback-directed exploration strategies in terms of functionality coverage. In a limited amount of time, test models generated with our strategy can be used to derive effective web application test cases. © 2019</t>
  </si>
  <si>
    <t>A reference model-based user requirements elicitation process: Toward operational business-IT alignment in a co-creation value network</t>
  </si>
  <si>
    <t>Context: To improve operational business-IT alignment (BITA), the development of IT-based systems should be derived from business requirements. However, the requirements elicitation process is challenging and encounters several problems which might lead to acquiring low-quality user requirements and failure of systems development projects. Many of elicitation problems are also identified as being relevant in the BITA literature. We focus on one category of well-known elicitation problems, such as communication flaws. Until now, the majority of requirements elicitation studies with the aim of addressing operational BITA are based on an asking strategy. This elicitation strategy is suitable for relatively stable situations. To compensate for the limitation of this strategy in a more complex situation, e.g., a co-creation value network (VN) setting, using it in conjunction with other elicitation strategies is more likely to yield satisfactory results. Objective: To contribute to operational BITA improvement in a VN setting by addressing one category of elicitation problems. For this purpose, we design and evaluate a reference model-based approach to facilitate the user requirements elicitation process. Method: Two-phase research according to the design science approach is followed. In the design phase, a reference model-based user requirements elicitation process is designed. Also, as a proof of concept, two instances of this artifact are designed. Two reference models, respectively, describing customer knowledge management processes and customer knowledge management challenges in a VN setting are used separately in designing these two instances. In the evaluation phase, the applicability and usefulness of these instances are evaluated in two separate studies. Results: A reference model supports asking-based user requirements elicitation process via a Delphi method in a complex context of a VN. It improves the user requirements elicitation process by addressing a set of recognized elicitation problems. Conclusions: The reference model-based approach, by addressing the elicitation problems, contributes to user requirements elicitation process improvement in general and to a better operational BITA in the complex situation of a VN in particular. © 2019 Elsevier B.V.</t>
  </si>
  <si>
    <t>The relationship between personality and decision-making: A Systematic literature review</t>
  </si>
  <si>
    <t>Context: From a point of view, software development is a set of decisions that need to be made while the software is developed. Many alternatives should be considered, such as the technology to employ, or the most important features to implement. However, many factors can influence one's decision-making, such as the decision maker's personality. Objective: This paper reports the state of the art with regard to the relationship between decision-makers’ personality and decision-making aspects. Method: We conducted a Systematic Literature Review to search and analyze published primary studies that discuss the abovementioned relationship in the context of companies that develop any kind of product or service. Results: Despite the recognized influence of personality in decision-making activities, we were not able to find any study in Software Engineering field that discusses this relationship. We included 15 studies and most of them are from Management field, excluding one from Information System field. From these studies, we identified 75 reported relationships between 28 different personality aspects and 30 different decision-making aspects. Conclusion: The interest in this topic born on 80’s and it has grown after 2002. However, despite the number of reported relationships, and the number of personalities and decision-making aspects investigated, more research on this topic is necessary. In particular, it is important to verify how someone's personality influences the decision-making considering the software development context. This can help in improving how a decision is made in software engineering context. © 2019</t>
  </si>
  <si>
    <t>Bootstrapping cookbooks for APIs from crowd knowledge on Stack Overflow</t>
  </si>
  <si>
    <t>Context: Well established libraries typically have API documentation. However, they frequently lack examples and explanations, possibly making difficult their effective reuse. Stack Overflow is a question-and-answer website oriented to issues related to software development. Despite the increasing adoption of Stack Overflow, the information related to a particular topic (e.g., an API) is spread across the website. Thus, Stack Overflow still lacks organization of the crowd knowledge available on it. Objective: Our target goal is to address the problem of the poor quality documentation for APIs by providing an alternative artifact to document them based on the crowd knowledge available on Stack Overflow, called crowd cookbook. A cookbook is a recipe-oriented book, and we refer to our cookbook as crowd cookbook since it contains content generated by a crowd. The cookbooks are meant to be used through an exploration process, i.e. browsing. Method: In this paper, we present a semi-automatic approach that organizes the crowd knowledge available on Stack Overflow to build cookbooks for APIs. We have generated cookbooks for three APIs widely used by the software development community: SWT, LINQ and QT. We have also defined desired properties that crowd cookbooks must meet, and we conducted an evaluation of the cookbooks against these properties with human subjects. Results: The results showed that the cookbooks built using our approach, in general, meet those properties. As a highlight, most of the recipes were considered appropriate to be in the cookbooks and have self-contained information. Conclusion: We concluded that our approach is capable to produce adequate cookbooks automatically, which can be as useful as manually produced cookbooks. This opens an opportunity for API designers to enrich existent cookbooks with the different points of view from the crowd, or even to generate initial versions of new cookbooks. © 2019 Elsevier B.V.</t>
  </si>
  <si>
    <t>Search-based test case implantation for testing untested configurations</t>
  </si>
  <si>
    <t>Context: Modern large-scale software systems are highly configurable, and thus require a large number of test cases to be implemented and revised for testing a variety of system configurations. This makes testing highly configurable systems very expensive and time-consuming. Objective: Driven by our industrial collaboration with a video conferencing company, we aim to automatically analyze and implant existing test cases (i.e., an original test suite) to test the untested configurations. Method: We propose a search-based test case implantation approach (named as SBI) consisting of two key components: 1) Test case analyzer that statically analyzes each test case in the original test suite to obtain the program dependence graph for test case statements and 2) Test case implanter that uses multi-objective search to select suitable test cases for implantation using three operators, i.e., selection, crossover, and mutation (at the test suite level) and implants the selected test cases using a mutation operator at the test case level including three operations (i.e., addition, modification, and deletion). Results: We empirically evaluated SBI with an industrial case study and an open source case study by comparing the implanted test suites produced by three variants of SBI with the original test suite using evaluation metrics such as statement coverage (SC), branch coverage (BC), and mutation score (MS). Results show that for both the case studies, the test suites implanted by the three variants of SBI performed significantly better than the original test suites. The best variant of SBI achieved on average 19.3% higher coverage of configuration variable values for both the case studies. Moreover, for the open source case study, the best variant of SBI managed to improve SC, BC, and MS with 5.0%, 7.9%, and 3.2%, respectively. Conclusion: SBI can be applied to automatically implant a test suite with the aim of testing untested configurations and thus achieving higher configuration coverage. © 2019 Elsevier B.V.</t>
  </si>
  <si>
    <t>Enactment of adaptation in data stream processing with latency implications—A systematic literature review</t>
  </si>
  <si>
    <t>Context: Stream processing is a popular paradigm to continuously process huge amounts of data. Runtime adaptation plays a significant role in supporting the optimization of data processing tasks. In recent years runtime adaptation has received significant interest in scientific literature. However, so far no categorization of the enactment approaches for runtime adaptation in stream processing has been established. Objective: This paper identifies and characterizes different approaches towards the enactment of runtime adaptation in stream processing with a main focus on latency as quality dimension. Method: We performed a systematic literature review (SLR) targeting five main research questions. An automated search, resulting in 244 papers, was conducted. 75 papers published between 2006 and 2018 were finally included. From the selected papers, we extracted data like processing problems, adaptation goals, enactment approaches of adaptation, enactment techniques, evaluation metrics as well as evaluation parameters used to trigger the enactment of adaptation in their evaluation. Results: We identified 17 different enactment approaches and categorized them into a taxonomy. For each, we extracted the underlying technique used to implement this enactment approach. Further, we identified 9 categories of processing problems, 6 adaptation goals, 9 evaluation metrics and 12 evaluation parameters according to the extracted data properties. Conclusion: We observed that the research interest on enactment approaches to the adaptation of stream processing has significantly increased in recent years. The most commonly applied enactment approaches are parameter adaptation to tune parameters or settings of the processing, load balancing used to re-distribute workloads, and processing scaling to dynamically scale up and down the processing. In addition to latency, most adaptations also address resource fluctuation / bottleneck problems. For presenting a dynamic environment to evaluate enactment approaches, researchers often change input rates or processing workloads. © 2019 Elsevier B.V.</t>
  </si>
  <si>
    <t>State of the art in hybrid strategies for context reasoning: A systematic literature review</t>
  </si>
  <si>
    <t>Context: Several strategies have been used to implement context reasoning, and a strategy that can be applied satisfactorily in different smart systems applications has not yet been found. Because of this, hybrid proposals for context reasoning are gaining prominence. These proposals allow the combination of two or more strategies. Objective: This work aims to identify the state of the art in the context awareness field, considering papers that use hybrid strategies for context reasoning. Method: A Systematic Literature Review was explored, contributing to the identification of relevant works in the field, as well as the specification of criteria for its selection. In this review, we analyzed papers published between 2004 and 2018. Results: During the process, we identified 3241 papers. After applying filtering and conditioning processes, ten papers about hybrid strategies for context reasoning were selected. We described, discussed, and compared the selected papers. Conclusion: The Systematic Literature Review showed that some researchers explore hybrid proposals, but these proposals do not offer flexibility regarding the reasoning strategies used. Thus, we noted that research efforts related to the topic are still necessary, mainly focusing on the development of dynamic approaches that allow the applications to choose how they want to use the different resources available. © 2019</t>
  </si>
  <si>
    <t>An overview of a novel analysis approach for enhancing context awareness in smart environments</t>
  </si>
  <si>
    <t>Context: This work is part of context aware applications design and development, and smart environments in which context changes frequently. Objective: The objective of the work is to facilitate the design and the development of context aware applications able to detect context changes and to predict context. Method: In the paper, two analysis tasks are proposed. An analysis task for detection aiming at supporting application designers to conceive easily context aware applications able to detect context changes and an analysis task for prediction aiming at helping the application designers to conceive context aware applications able to predict context. The paper details also an analysis module that implements the functionalities of the analysis tasks. The analysis module helps the application developers to develop context aware applications. Finally, the paper introduces a case study related to smart buildings in order to show the usefulness of the analysis tasks. Results: The paper shows an application scenario related to smart buildings and particularly water consumption prediction. Also the paper presents experiments related to memory consumption introduced by the use of our analysis module. Conclusions: The application scenario illustrates the usefulness of the analysis approach. The overhead introduced by the analysis module is negligeable. © 2018 Elsevier B.V.</t>
  </si>
  <si>
    <t>Corrigendum to “CERSE-Catalog for empirical research in software engineering: A Systematic mapping study” (Information and Software Technology (2019) 105 (117–149), (S0950584917301118) (10.1016/j.infsof.2018.08.008))</t>
  </si>
  <si>
    <t>The author regrets a duplicated entry in the reference list. The correct reference for entry [289] is 289. Yvonne Dittrich, Kari Rönkkö Jeanette Eriksson, Christina Hansson, and Olle Lindeberg. Cooperative method development. Empirical Software Engineering, 13(3):231–260, Jun 2008. The mistake affects the information provided regarding action research in Section 4.3 and Appendix A2.2. The methodological support in [289] is the only instrument we identify aiming the support for action research according to particular software engineering needs. The author would like to apologize for any inconvenience caused. © 2019 Elsevier Ltd</t>
  </si>
  <si>
    <t>Special section: Extended papers from REFSQ 2018</t>
  </si>
  <si>
    <t>Corrigendum to 'software feature refinement prioritization based on online user review mining’ [Information and Software Technology volume 108 (2019) 30–34](S0950584918302489)(10.1016/j.infsof.2018.12.002)</t>
  </si>
  <si>
    <t>The authors regret to change the corresponding author from Jianzhang Zhang to Yinglin Wang. The authors would like to apologise for any inconvenience caused. © 2019 Elsevier Ltd</t>
  </si>
  <si>
    <t>Images don't lie: Duplicate crowdtesting reports detection with screenshot information</t>
  </si>
  <si>
    <t>Context: Crowdtesting is effective especially when it comes to the feedback on GUI systems, or subjective opinions about features. Despite of this, we find crowdtesting reports are highly duplicated, i.e., 82% of them are duplicates of others. Most of the existing approaches mainly adopted textual information for duplicate detection, and suffered from low accuracy because of the lexical gap. Our observation on real industrial crowdtesting data found that when dealing with crowdtesting reports of GUI systems, the reports would be accompanied with images, i.e., the screenshots of the tested app. We assume the screenshot to be valuable for duplicate crowdtesting report detection because it reflects the real context of the bug and is not affected by the variety of natural languages. Objective: We aim at automatically detecting duplicate crowdtesting reports that could help reduce triaging effort. Method: In this work, we propose SETU which combines information from the ScrEenshots and the TextUal descriptions to detect duplicate crowdtesting reports. We extract four types of features to characterize the screenshots (i.e., image structure feature and image color feature) and the textual descriptions (i.e., TF-IDF feature and word embedding feature), and design a hierarchical algorithm to detect duplicates based on the four similarity scores derived from the four features respectively. Results: We investigate the effectiveness of SETU on 12 projects with 3,689 reports from one of the Chinese largest crowdtesting platforms. Results show that recall@1 achieved by SETU is 0.44 to 0.79, recall@5 is 0.66 to 0.92, and MAP is 0.21 to 0.58 across all experimental projects. Furthermore, SETU can outperform existing state-of-the-art approaches significantly and substantially. Conclusion: Through combining the screenshots and textual descriptions, our proposed SETU can improve the duplicate crowdtesting reports detection performance. © 2019</t>
  </si>
  <si>
    <t>Reusability in goal modeling: A systematic literature review</t>
  </si>
  <si>
    <t>Context: Goal modeling is an important instrument for the elicitation, specification, analysis, and validation of early requirements. Goal models capture hierarchical representations of stakeholder objectives, requirements, possible solutions, and their relationships to help requirements engineers understand stakeholder goals and explore solutions based on their impact on these goals. To reuse a goal model and benefit from the strengths of goal modeling, we argue that it is necessary (i) to make sure that analysis and validation of goal models is possible through reuse hierarchies, (ii) to provide the means to delay decision making to a later point in the reuse hierarchy, (iii) to take constraints imposed by other modeling notations into account during analysis, (iv) to allow context dependent information to be modeled so that the goal model can be used in various reuse contexts, and (v) to provide an interface for reuse. Objective: In this two-part systematic literature review, we (i) evaluate how well existing goal modeling approaches support reusability with our five desired characteristics of contextual and reusable goal models, (ii) categorize these approaches based on language constructs for context modeling and connection to other modeling formalisms, and then (iii) draw our conclusions on future research themes. Method: Following guidelines by Kitchenham, the review is conducted on seven major academic search engines. Research questions, inclusion criteria, and categorization criteria are specified, and threats to validity are discussed. A final list of 146 publications and 34 comparisons/assessments of goal modeling approaches is discussed in more detail. Results: Five major research themes are derived to realize reusable goal models with context dependent information. Conclusion: The results indicate that existing goal modeling approaches do not fully address the required capabilities for reusability in different contexts and that further research is needed to fill this gap in the landscape of goal modeling approaches. © 2019 Elsevier B.V.</t>
  </si>
  <si>
    <t>Reference Coupling: An exploration of inter-project technical dependencies and their characteristics within large software ecosystems</t>
  </si>
  <si>
    <t>Context: Software projects often depend on other projects or are developed in tandem with other projects. Within such software ecosystems, knowledge of cross-project technical dependencies is important for (1) practitioners understanding of the impact of their code change and coordination needs within the ecosystem and (2) researchers in exploring properties of software ecosystems based on these technical dependencies. However, identifying technical dependencies at the ecosystem level can be challenging. Objective: In this paper, we describe Reference Coupling, a new method that uses solely the information in developers online interactions to detect technical dependencies between projects. The method establishes dependencies through user-specified cross-references between projects. We then use the output of this method to explore the properties of large software ecosystems. Method: We validate our method on two datasets — one from open-source projects hosted on GitHub and one commercial dataset of IBM projects. We manually analyze the identified dependencies, categorize them, and compare them to dependencies specified by the development team. We examine the types of projects involved in the identified ecosystems, the structure of the identified ecosystems, and how the ecosystems structure compares with the social behavior of project contributors and owners. Results: We find that our Reference Coupling method often identifies technical dependencies between projects that are untracked by developers. We describe empirical insights about the characteristics of large software ecosystems. We find that most ecosystems are centered around one project and are interconnected with other ecosystems. By exploring the socio-technical alignment within the GitHub ecosystems, we also found that the project owners social behavior aligns well with the technical dependencies within the ecosystem, but the project contributors social behavior does not align with these dependencies. Conclusions: We conclude with a discussion on future research that is enabled by our Reference Coupling method. © 2019</t>
  </si>
  <si>
    <t>Towards functional change decision support based on COSMIC FSM method</t>
  </si>
  <si>
    <t>Context: Managing requirements change is a central issue in the software development industry. In fact, inappropriate decisions about a change request may jeopardize the project development progress by going over budget/time or delivering a software with functional requirements that do not fully meet the user's needs. Hence, a change decision support is required for the success of the software development. Objective: This paper has a three-fold objective: (i) explore the applicability of the ISO standard COSMIC FSM method to evaluate a change request; (ii) investigate the use of estimation models to predict the effort required to handle a functional change and its impact on the initially estimated software development effort; and (iii) propose a decision support method that offers the appropriate information for the change advisory board members to decide whether to accept, deny or defer a functional change request. Method: To guide the decision on a change request, the method proposed in this paper accounts for the most important factors when evaluating a change request, namely the functional change status, the preference of the change requester, and the effort required to handle the change. The functional change status is identified based on the sensitivity of the changed functionality and the functional size of the functional change. The functional change effort can be estimated using several ways including the COCOMO II model, the Simple Linear Regression Model and expert judgment. Furthermore, this paper proposes a prototype to determine automatically the functional change status and offers pertinent information that the change advisory board can use to determine how to handle a change request. The use of the decision support method and tool is illustrated through three case studies. Results: A decision support method to help decision-makers respond to a functional change request is provided. This method takes into account the functional change status, the preference of the change requester and the functional change effort. The empirical evaluation of the proposed method is illustrated through three case studies. The role of experiments here is primarily to provide a proof-of-concept rather than an exhaustive evaluation. Conclusion: Using COSMIC FSM method, it is possible to identify functional changes leading to a potential impact on the software development progress. Based on the evaluation of the functional change, the change advisory board members can make judicious decisions about whether to accept, defer or deny a functional change request. © 2019</t>
  </si>
  <si>
    <t>FineLocator: A novel approach to method-level fine-grained bug localization by query expansion</t>
  </si>
  <si>
    <t>Context: Bug localization, namely, to locate suspicious snippets from source code files for developers to fix the bug, is crucial for software quality assurance and software maintenance. Effective bug localization technique is desirable for software developers to reduce the effort involved in bug resolution. State-of-the-art bug localization techniques concentrate on file-level coarse-grained localization by lexical matching bug reports and source code files. However, this would bring about a heavy burden for developers to locate feasible code snippets to make change with the goal of fixing the bug. Objective: This paper proposes a novel approach called FineLocator to method-level fine-grained bug localization by using semantic similarity, temporal proximity and call dependency for method expansion. Method: Firstly, the bug reports and the methods of source code are represented by numeric vectors using word embedding (word2vec) and the TF-IDF method. Secondly, we propose three query expansion scores as semantic similarity score, temporal proximity score and call dependency score to address the representation sparseness problem caused by the short lengths of methods in the source code. Then, the representation of a method with short length is augmented by elements of its neighboring methods with query expansion. Thirdly, when a new bug report is incoming, FineLocator will retrieve the methods in source code by similarity ranking on the bug report and the augmented methods for bug localization. Results: We collect bug repositories of ArgoUML, Maven, Kylin, Ant and AspectJ projects to investigate the performance of the proposed FineLocator approach. Experimental results demonstrate that the proposed FineLocator approach can improve the performances of method-level bug localization at average by 20%, 21% and 17% measured by Top-N indicator, MAP and MRR respectively, in comparison with state-of-the-art techniques. Conclusion: This is the first paper to demonstrate how to make use of method expansion to address the representation sparseness problem for method-level fine-grained bug localization. © 2019</t>
  </si>
  <si>
    <t>Revisiting the refactoring mechanics</t>
  </si>
  <si>
    <t>Context: Refactoring is a key practice in agile methodologies used by a number of developers, and available in popular IDEs. However, it is unclear whether the refactoring mechanics have the same meaning for developers. Objective: In this article, we revisit the refactoring mechanics. Method: We conduct a survey with 107 developers of popular Java projects on GitHub. We asked them about the output of seven refactoring types applied to small programs. Results: Developers do not expect the same outputs in all questions. The refactoring mechanics is based on developers’ experience for a number of them (71.02%). Some developers (75.70%) use IDEs to apply refactorings. However, the output yielded by the preferred IDE is different from what they want. Conclusion: Developers and IDE developers use different mechanics for most refactoring types considered in our survey, and this may impact developers’ communication. © 2019</t>
  </si>
  <si>
    <t>GuideGen: An approach for keeping requirements and acceptance tests aligned via automatically generated guidance</t>
  </si>
  <si>
    <t>Context: When software-based systems evolve, their requirements change. The changes in requirements affect the associated acceptance tests, which should be adapted accordingly. In practice, however, requirements and their acceptance tests are not always kept up-to-date nor aligned. Such inconsistencies may introduce software quality problems, unintended costs and project delays. Objective: In order to keep evolving requirements and their acceptance tests aligned, we are developing an approach called GuideGen. GuideGen automatically generates guidance in natural language about how to adapt the impacted acceptance tests when their requirements change. Method: We have implemented GuideGen as a prototype tool and evaluated it in two studies: first, by assessing the correctness, completeness, understandability and relevance of the generated guidance using three data sets from industry and second, by assessing the applicability and usefulness of the approach and the tool with 23 practitioners from ten companies. When a requirement having more than one associated acceptance test is changed, GuideGen currently generates guidance for all of them together. As a first step towards overcoming this limitation, we assessed how well existing methods for change impact analysis can identify the tests actually impacted by the changes in a requirement. Results: In the first study, we found that GuideGen produced correct guidance in about 67 to 89 percent of all changes. Our approach performed better for agile requirements than for traditional ones. The results of the second study show that GuideGen is perceived to be useful, but that the practitioners would prefer a GuideGen plug-in for commercial tools instead of a standalone tool. Further, in our experiment we could correctly identify the affected acceptance tests for 63% to 91% of the changes in the requirements. Conclusion: Our approach facilitates the alignment of acceptance tests with the actual requirements and can improve the communication between requirements engineers and testers. © 2019 Elsevier B.V.</t>
  </si>
  <si>
    <t>Why is my code change abandoned?</t>
  </si>
  <si>
    <t>Context: Software developers contribute numerous changes every day to the code review systems. However, not all submitted changes are merged into a codebase because they might not pass the code review process. Some changes would be abandoned or be asked for resubmission after improvement, which results in more workload for developers and reviewers, and more delays to deliverables. Objective: To understand the underlying reasons why changes are abandoned, we conduct an empirical study on the code review of four open source projects (Eclipse, LibreOffice, OpenStack, and Qt). Method: First, we manually analyzed 1459 abandoned changes. Second, we leveraged the open card sorting method to label these changes with reasons why they were abandoned, and we identified 12 categories of reasons. Next, we further investigated the frequency distribution of the categories across projects. Finally, we studied the relationship between the categories and time-to-abandonment. Results: Our findings include the following: (1) Duplicate changes are the majority of the abandoned changes; (2) the frequency distribution of abandoned changes across the 12 categories is similar for the four open source projects; (3) 98.39% of the changes are abandoned within a year. Conclusion: Our study concluded the root causes of abandoned changes, which will help developers submit high-quality code changes. © 2019 Elsevier B.V.</t>
  </si>
  <si>
    <t>Investigation on test effort estimation of mobile applications: Systematic literature review and survey</t>
  </si>
  <si>
    <t>Context: In the last few years, the exigency of mobile devices has proliferated to prodigious heights. The process of developing the mobile software/application proceeds amidst testing phase to verify the correctness of the mobile app. The estimation of testing plays a vital role in the effective completion of testing. Objective: To identify how estimation of test effort for mobile applications is distinct from other software via published literature and from mobile software organizations. Second is to recognize different issues in adapting traditional test estimation methods to the mobile domain and if suggestions from survey results could be helpful in providing an improved test estimation model for mobile applications. Method: A systematic literature review is conducted followed by a survey through an online questionnaire filled from experienced mobile application developers and testers. Results: The results from SLR cover identification of mobile app specific characteristics and reports test effort estimation techniques in the mobile domain. Findings from survey corroborate that a) Function Point/Test Point Analysis is highly adapted traditional test estimation technique to mobile domain; b) Challenges like uncertain requirements, no tool support for test estimation, complexity in testing, client miscommunication etc. are reported; c)Suggestions to improve test estimation process include proper test planning, adoption of agile methodology, healthier communication among client, developer, and tester etc.; d) On the basis of responses, Analytical Hierarchical Process (AHP) identifies “Diverse Devices and OS” along with “Type of App” as highly influential mobile app characteristic on the test estimation process. Conclusion: Results conclude that the importance of identified mobile app characteristics from SLR cannot be ignored in the estimation process of mobile software testing. There might be a possibility to improve existing test estimation techniques for mobile apps by giving weight to mobile app specific characteristics and by considering suggestions from experienced developers and testers. © 2019 Elsevier B.V.</t>
  </si>
  <si>
    <t>Quality requirements challenges in the context of large-scale distributed agile: An empirical study</t>
  </si>
  <si>
    <t>Context: Engineering quality requirements in agile projects does not fit organically with agile methods. Despite the agile community acknowledges this, little empirical evidence has been published on this topic. Objective: This exploratory qualitative interview-based study explicates the challenging situations experienced by practitioners in engineering the quality requirements in the context of large-scale distributed agile projects. Moreover, this study describes the practices that agile distributed teams currently use which could contribute by dealing with the identified challenges. Method: The challenging situations and possible mitigation practices were studied from the perspective of 17 practitioners from large distributed agile project teams in six organizations in The Netherlands. Qualitative data were collected using semi-structured, open-ended interviews. Qualitative coding techniques were used for data analysis, to identify the challenges of engineering quality requirements, the mechanisms behind the challenges and the practices used that could mitigate the impact of those challenges. Further, by using dialog mapping technique for qualitative data structuring, we have mapped the identified mechanisms and practices to the challenges. Results: From the perspective of the participating practitioners, our exploratory study revealed 15 challenges classified in five categories: (1) team coordination and communication, (2) quality assurance, (3) quality requirements elicitation, (4) conceptual challenges, and (5) software architecture. The study has also disclosed 13 mechanisms behind the challenges and 9 practices that could mitigate the impact of those challenges. Conclusions: The main contributions of the paper are: (1) the explication of the challenges from practitioners’ perspective and the comparison of our findings with previously published results, (2) the description of the mechanisms behind the challenges, and (3) the identification of the practices currently used by agile teams that could mitigate the impact of the challenges. The findings of this study provide useful input into the process of designing possible solution approaches to overcome the challenges. © 2019</t>
  </si>
  <si>
    <t>Detecting terminological ambiguity in user stories: Tool and experimentation</t>
  </si>
  <si>
    <t>Context. Defects such as ambiguity and incompleteness are pervasive in software requirements, often due to the limited time that practitioners devote to writing good requirements. Objective.We study whether a synergy between humans’ analytic capabilities and natural language processing is an effective approach for quickly identifying near-synonyms, a possible source of terminological ambiguity. Method.We propose a tool-supported approach that blends information visualization with two natural language processing techniques: conceptual model extraction and semantic similarity. We evaluate the precision and recall of our approach compared to a pen-and-paper manual inspection session through a controlled quasi-experiment that involves 57 participants organized into 28 groups, each group working on one real-world requirements data set. Results.The experimental results indicate that manual inspection delivers higher recall (statistically significant with p ≤ 0.01) and non-significantly higher precision. Based on qualitative observations, we analyze the quantitative results and suggest interpretations that explain the advantages and disadvantages of each approach. Conclusions.Our experiment confirms conventional wisdom in requirements engineering: identifying terminological ambiguities is time consuming, even when with tool support; and it is hard to determine whether a near-synonym may challenge the correct development of a software system. The results suggest that the most effective approach may be a combination of manual inspection with an improved version of our tool. © 2018 Elsevier B.V.</t>
  </si>
  <si>
    <t>Empirical evaluation and proposals for bands-based COSMIC early estimation methods</t>
  </si>
  <si>
    <t>Background. In the early phases of software development projects, thorough application of the COSMIC functional size measurement method may require more time and effort than available. Thus, early approximate methods have been proposed for estimating the COSMIC functional size of an application, instead of measuring it. Objective. The goal of this paper is to empirically evaluate the accuracy of the COSMIC early size estimation methods that are based on evaluations at the functional process level, for which historical data are available. The goal is to provide practitioners with empirical evidence on the accuracy of these methods. Method. We evaluated the Average Functional Process and the Equal Size Bands methods. We also proposed and evaluated two new approaches for defining bands in the Fixed Size Classification method. The estimation was performed by applying these methods to a set of software applications for which the data necessary to perform estimations were available, having been previously measured according to the standard COSMIC method. Results. Our analyses show that the Average Functional Process method generally provides estimates that are reasonable for early and quick sizing, but in some cases its estimation errors are too large to be acceptable. On the contrary, the methods using bands can provide quite accurate estimates. We determine the level of accuracy that can be obtained based on the type of method used, the number of bands used, and the quantitative characterization of the ability to classify each functional process in the correct band. Conclusions. The Average Functional Process method may be unreliable, as it occasionally yields quite large errors. Organizations using bands-based methods cannot just follow the prescribed estimation process: they need to properly train people in charge of classifying functional processes in the correct size band. © 2019 Elsevier B.V.</t>
  </si>
  <si>
    <t>A model of requirements engineering in software startups</t>
  </si>
  <si>
    <t>Context: Over the past 20 years, software startups have created many products that have changed human life. Since these companies are creating brand-new products or services, requirements are difficult to gather and highly volatile. Although scientific interest in software development in this context has increased, the studies on requirements engineering in software startups are still scarce and mostly focused on elicitation activities. Objective: This study overcomes this gap by answering how requirements engineering practices are performed in this context. Method: We conducted a grounded theory study based on 17 interviews with software startups practitioners. Results: We constructed a model to show that software startups do not follow a single set of practices but, instead, build a custom process, changed throughout the development of the company, combining different practices according to a set of influences (Founders, Software Development Manager, Developers, Market, Business Model and Startup Ecosystem). Conclusion: Our findings show that requirements engineering activities in software startups are similar to those in agile teams, but some steps vary as a consequence of the lack of an accessible customer. © 2019</t>
  </si>
  <si>
    <t>Mining software repositories for adaptive change commits using machine learning techniques</t>
  </si>
  <si>
    <t>Context: Version Control Systems, such as Subversion, are standard repositories that preserve all of the maintenance changes undertaken to source code artifacts during the evolution of a software system. The documented data of the version history are organized as commits; however, these commits do not keep a tag that would identify the purpose of the relevant undertaken change of a commit, thus, there is rarely enough detail to clearly direct developers to the changes associated with a specific type of maintenance. Objective: This work examines the version histories of an open source system to automatically classify version commits into one of two categories, namely adaptive commits and non-adaptive commits. Method: We collected the commits from the version history of three open source systems, then we obtained eight different code change metrics related to, for example, the number of changed statements, methods, hunks, and files. Based on these change metrics, we built a machine learning approach to classify whether a commit was adaptive or not. Results: It is observed that code change metrics can be indicative of adaptive maintenance activities. Also, the classification findings show that the machine learning classifier developed has approximately 75% prediction accuracy within labeled change histories. Conclusion: The proposed method automates the process of examining the version history of a software system and identifies which commits to the system are related to an adaptive maintenance task. The evaluation of the method supports its applicability and efficiency. Although the evaluation of the proposed classifier on unlabeled change histories shows that it is not much better than the random guessing in terms of F-measure, we feel that our classifier would serve as a better basis for developing advanced classifiers that have predictive power of adaptive commits without the need of manual efforts. © 2019 Elsevier B.V.</t>
  </si>
  <si>
    <t>Euphoria: A Scalable, event-driven architecture for designing interactions across heterogeneous devices in smart environments</t>
  </si>
  <si>
    <t>Context: From personal mobile and wearable devices to public ambient displays, our digital ecosystem has been growing with a large variety of smart sensors and devices that can capture and deliver insightful data to connected applications, creating thus the need for new software architectures to enable fluent and flexible interactions in such smart environments. Objective: We introduce EUPHORIA, a new software architecture design and implementation that enables easy prototyping, deployment, and evaluation of adaptable and flexible interactions across heterogeneous devices in smart environments. Method: We designed EUPHORIA by following the requirements of the ISO/IEC 25010:2011 standard on Software Quality Requirements and Evaluation applied to the specific context of smart environments. Results: To demonstrate the adaptability and flexibility of EUPHORIA, we describe three application scenarios for contexts of use involving multiple users, multiple input/output devices, and various types of smart environments, as follows: (1) wearable user interfaces and whole-body gesture input for interacting with public ambient displays, (2) multi-device interactions in physical-digital spaces, and (3) interactions on smartwatches for a connected car application scenario. We also perform a technical evaluation of EUPHORIA regarding the main factors responsible for the magnitudes of the request-response times for producing, broadcasting, and consuming messages inside the architecture. We deliver the source code of EUPHORIA free to download and use for research purposes. Conclusion: By introducing EUPHORIA and discussing its applicability, we hope to foster advances and developments in new software architecture initiatives for our increasingly complex smart environments, but also to readily support implementations of novel interactive systems and applications for smart environments of all kinds. © 2019 Elsevier B.V.</t>
  </si>
  <si>
    <t>A new benchmark for evaluating pattern mining methods based on the automatic generation of testbeds</t>
  </si>
  <si>
    <t>Context: Mining patterns is one of the most attractive topics in the field of software design. Knowledge about the number, type, and location of pattern instances is crucial to understand the original design decisions. Several techniques and tools have been presented in the literature for mining patterns in a software system. However, evaluating the quality of the detection results is usually done manually or subjectively. This can significantly affect the evaluation results. Therefore, a fair comparison of the quality of the various mining methods is not possible. Objective: This paper describes a new benchmark to evaluate pattern mining methods in source code or design. Our work aims at overcoming the challenges faced in benchmarking in pattern detection. The proposed benchmark is comprehensive, fair, and objective, with a repeatable evaluation process. Method: Our proposed benchmark is based on automatic generation of testbeds using graph theory. The generated testbeds are Java source codes and their corresponding class diagrams in which various types of patterns and their variants are inserted in different locations. The generated testbeds differ in their levels of complexity and full information is available on the utilized patterns. Results: The results show that our proposed benchmark is able to evaluate the pattern mining methods quantitatively and objectively. Also, it can be used to compare pattern mining methods in a fair and repeatable manner. Conclusions: Based on our findings, it can be argued that benchmarking in the pattern mining field is significantly less mature than topics such as presenting a new detection method. Therefore, special attention is needed in the pattern evaluation topic. Our proposed benchmark is a step towards achieving a comparative understanding of the effectiveness of detection methods and demonstrating their strengths and weaknesses. © 2019 Elsevier B.V.</t>
  </si>
  <si>
    <t>On the need to update systematic literature reviews</t>
  </si>
  <si>
    <t>Context: Many Systematic Literature Reviews (SLRs) were performed in the recent past, but just a few are being updated. Keeping SLRs updated is essential to prolong their lifespan. Objective: To give a picture about how SLRs are being updated and what researchers think about SLRs updates. Method: In this work, we present a Systematic Mapping (SM) study about SLRs updates and a survey with EBSE researchers that published their SLRs between 2011 and 2015. Results: We included 22 studies in the SM, where 15 changed some artifact from the original study, including changes in research questions. We obtained 28 answers in our survey with SLRs authors that, in general, consolidate interpretations retrieved from the SM, but some answers did not. Conclusion: SLRs may lose their impact over the years. Identifying actions to keep them updated is of great importance to SLR research field. © 2019 Elsevier B.V.</t>
  </si>
  <si>
    <t>Deriving architectural models from requirements specifications: A systematic mapping study</t>
  </si>
  <si>
    <t>Context: Software architecture design creates and documents the high-level structure of a software system. Such structure, expressed in architectural models, comprises software elements, relations among them, and properties of these elements and relations. Existing software architecture methods offer ways to derive architectural models from requirements specifications. These models must balance different forces that should be analyzed during this derivation process, such as those imposed by different application domains and quality attributes. Such balance is difficult to achieve, requiring skilled and experienced architects. Object: The purpose of this paper is to provide a comprehensive overview of the existing methods to derive architectural models from requirements specifications and offer a research roadmap to challenge the community to address the identified limitations and open issues that require further investigation. Method: To achieve this goal, we performed a systematic mapping study following the good practices from the Evidence-Based Software Engineering field. Results: This study resulted in 39 primary studies selected for analysis and data extraction, from the 2575 initially retrieved. Conclusion: The major findings indicate that current architectural derivation methods rely heavily on the architects’ tacit knowledge (experience and intuition), do not offer sufficient support for inexperienced architects, and lack explicit evaluation mechanisms. These and other findings are synthesized in a research roadmap which results would benefit researchers and practitioners. © 2019 Elsevier B.V.</t>
  </si>
  <si>
    <t>Is deep learning better than traditional approaches in tag recommendation for software information sites?</t>
  </si>
  <si>
    <t>Context: Inspired by the success of deep learning in other domains, this new technique been gaining widespread recent interest in being applied to diverse data analysis problems in software engineering. Many deep learning models, such as CNN, DBN, RNN, LSTM and GAN, have been proposed and recently applied to software engineering tasks including effort estimation, vulnerability analysis, code clone detection, test case selection, requirements analysis and many others. However, there is a perception that applying deep learning is a ”silver bullet” if it can be applied to a software engineering data analysis problem. Object: This motivated us to ask the question as to whether deep learning is better than traditional approaches in tag recommendation task for software information sites. Method: In this paper we test this question by applying both the latest deep learning approaches and some traditional approaches on tag recommendation task for software information sites. This is a typical Software Engineering automation problem where intensive data processing is required to link disparate information to assist developers. Four different deep learning approaches – TagCNN, TagRNN, TagHAN and TagRCNN – are implemented and compared with three advanced traditional approaches – EnTagRec, TagMulRec, and FastTagRec. Results: Our comprehensive experimental results show that the performance of these different deep learning approaches varies significantly. The performance of TagRNN and TagHAN approaches are worse than traditional approaches in tag recommendation tasks. The performance of TagCNN and TagRCNN approaches are better than traditional approaches in tag recommendation tasks. Conclusion: Therefore, using appropriate deep learning approaches can indeed achieve better performance than traditional approaches in tag recommendation tasks for software information sites. © 2019 Elsevier B.V.</t>
  </si>
  <si>
    <t>Formal Quality of Service assurances, ranking and verification of cloud deployment options with a probabilistic model checking method</t>
  </si>
  <si>
    <t>Context: Existing software workbenches allow for the deployment of cloud applications across a variety of Infrastructure-as-a-Service (IaaS) providers. The expected workload, Quality of Service (QoS) and Non-Functional Requirements (NFRs) must be considered before an appropriate infrastructure is selected. However, this decision-making process is complex and time-consuming. Moreover, the software engineer needs assurances that the selected infrastructure will lead to an adequate QoS of the application. Objective: The goal is to develop a new method for selection of an optimal cloud deployment option, that is, an infrastructure and configuration for deployment and to verify that all hard and as many soft QoS requirements as possible will be met at runtime. Method: A new Formal QoS Assurances Method (FoQoSAM), which relies on stochastic Markov models is introduced to facilitate an automated decision-making process. For a given workload, it uses QoS monitoring data and a user-related metric in order to automatically generate a probabilistic model. The probabilistic model takes the form of a finite automaton. It is further used to produce a rank list of cloud deployment options. As a result, any of the cloud deployment options can be verified by applying a probabilistic model checking approach. Results: Testing was performed by ranking deployment options for two cloud applications, File Upload and Video-conferencing. The FoQoSAM method was compared to a baseline Analytic Hierarchy Process (AHP). The results show that the first ranked cloud deployment options satisfy all hard and at least one of the soft requirements for both methods, however, the FoQoSAM method always satisfies at least an additional QoS requirement compared to the baseline AHP method. Conclusions: The proposed new FoQoSAM method is appropriate and can be used in decision-making when ranking and verifying cloud deployment options. Due to its practical utility it was integrated into the SWITCH workbench. © 2019 Elsevier B.V.</t>
  </si>
  <si>
    <t>The current state of software license renewals in the I.T. industry</t>
  </si>
  <si>
    <t>Context: The software industry has changed significantly in the 21st century; no longer is it dominated by organizations seeking to sell products directly to customers, instead most multinational organizations nowadays provide services via licensing agreements. These licenses are for a fixed-duration; and hence, the question of their renewal becomes of paramount importance for the selling organization's revenue. Objective: Despite its financial impact, the topic of license renewal strategies, processes, tools, and support receives very limited attention in the research literature. Hence, it is believed that an interesting research question is: What is the state of current industrial practice in this essential field? Method: To initially explore the topic of license renewals, this paper implements the Grounded theory method. To implement the method, semi-structured, cross-sectional, anonymous, selfreported interviews are carried out with 20 professionals from multiple organizations, later the Constant Comparative Method is used to analyse the collected data. Results: This paper presents a synthesized picture of the current industrial practice of the end-to-end software license renewal process. Alongside, it also identifies a set of challenges and risk factors that impact on renewal decisions of customers, hence on the overall revenue of seller organizations. Finally, using structured brainstorming techniques, this paper identifies 11 future research directions, that can help organizations with the mitigation of the risks in the license renewal process. Conclusion: It is concluded that lack of effective communication among stakeholders, the absence of customer trust, and scarcity of value generated from purchased licenses are among the primary drivers that influence renewal decisions. Also, there is a need to invest in intelligent automation along with artificial intelligence enabled analytics in order to enhance customer satisfaction. © 2019 Elsevier B.V.</t>
  </si>
  <si>
    <t>Machine learning techniques for code smell detection: A systematic literature review and meta-analysis</t>
  </si>
  <si>
    <t>Background: Code smells indicate suboptimal design or implementation choices in the source code that often lead it to be more change- and fault-prone. Researchers defined dozens of code smell detectors, which exploit different sources of information to support developers when diagnosing design flaws. Despite their good accuracy, previous work pointed out three important limitations that might preclude the use of code smell detectors in practice: (i) subjectiveness of developers with respect to code smells detected by such tools, (ii) scarce agreement between different detectors, and (iii) difficulties in finding good thresholds to be used for detection. To overcome these limitations, the use of machine learning techniques represents an ever increasing research area. Objective: While the research community carefully studied the methodologies applied by researchers when defining heuristic-based code smell detectors, there is still a noticeable lack of knowledge on how machine learning approaches have been adopted for code smell detection and whether there are points of improvement to allow a better detection of code smells. Our goal is to provide an overview and discuss the usage of machine learning approaches in the field of code smells. Method: This paper presents a Systematic Literature Review (SLR) on Machine Learning Techniques for Code Smell Detection. Our work considers papers published between 2000 and 2017. Starting from an initial set of 2456 papers, we found that 15 of them actually adopted machine learning approaches. We studied them under four different perspectives: (i) code smells considered, (ii) setup of machine learning approaches, (iii) design of the evaluation strategies, and (iv) a meta-analysis on the performance achieved by the models proposed so far. Results: The analyses performed show that God Class, Long Method, Functional Decomposition, and Spaghetti Code have been heavily considered in the literature. DECISION TREES and SUPPORT VECTOR MACHINES are the most commonly used machine learning algorithms for code smell detection. Models based on a large set of independent variables have performed well. JRIP and RANDOM FOREST are the most effective classifiers in terms of performance. The analyses also reveal the existence of several open issues and challenges that the research community should focus on in the future. Conclusion: Based on our findings, we argue that there is still room for the improvement of machine learning techniques in the context of code smell detection. The open issues emerged in this study can represent the input for researchers interested in developing more powerful techniques. © 2019 Elsevier B.V.</t>
  </si>
  <si>
    <t>Live programming in practice: A controlled experiment on state machines for robotic behaviors</t>
  </si>
  <si>
    <t>Context: Live programming environments are gaining momentum across multiple programming languages. A tenet of live programming is a development feedback cycle, resulting in faster development practices. Although practitioners of live programming consider it a positive inclusion in their workflow, no in-depth investigations have yet been conducted on its benefits in a realistic scenario, nor using complex API. Objective: This paper carefully studies the advantage of using live programming in defining nested state machines for robot behaviors. We analyzed two important aspects of developing robotic behaviors using these machines: program comprehension and program writing. We analyzed both development practices in terms of speed and accuracy. Method: We conducted two controlled experiments, one for program comprehension and another for program writing. We measured the speed and accuracy of randomized assigned participants on completing programming tasks, against a baseline. Results: In a robotic behavior context, we found that a live programming system for nested state machine programs does not significantly outperform a non-live language in program comprehension nor in program writing in terms of speed and accuracy. However, the feedback of test subjects indicates their preference for the live programming system. Conclusions: The results of this work seem to contradict the studies of live programming in other areas, even while participants still favor using live programming techniques. We learned that the complex API chosen in this work has a strong negative influence on the results. To the best of our knowledge, this is the first in-depth live programming experiment in a complex domain. © 2018</t>
  </si>
  <si>
    <t>Little's law based validation framework for load testing</t>
  </si>
  <si>
    <t>Context: Performance is a key quality consideration for large-scale software systems which supports thousands of concurrent users. Load testing is an integral part of the development lifecycle and is used to address performance issues before deploying the system in production. But, how do we validate the output reported by load testing tools? Little's Law is useful for validating the accuracy of load testing output. Though IT industry is flooded with various enterprise and open source tools for load testing, but they do not offer support for validation of its result using Little's Law. Manual validation is time intensive and infeasible with increase in the complexity of testing scripts. Objective: In this paper we provide a Little's law-based validation framework which will enable the researchers and industry practitioners to validate load testing results. The implementation of the framework is also demonstrated. Method: To understand the constructs commonly used in load test scripts, we analysed scripts of two open source benchmark applications and eight large-scale software systems used in industry. We found that transactions are arranged using control flow patterns like sequential, loop and conditional. Based on the analysis, we devised the framework. Results: The efficacy of the proposed framework is successfully evaluated on two systems - an open source Dell DVD Store benchmarking application and a real-world large scale system used in industry. The framework is independent of load testing tool used and can be used with complex testing scripts. Conclusions There are no known frameworks or inbuilt support in existing load testing tools for guiding practitioners on applying Little's Law using output generated by tools. We address this significant gap by providing a framework which combines information from test scripts/reports and Little's Law to determine whether the results are valid. The provided implementation can be easily integrated with existing load testing tools. © 2018 Elsevier B.V.</t>
  </si>
  <si>
    <t>Impact of model notations on the productivity of domain modelling: An empirical study</t>
  </si>
  <si>
    <t>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 © 2018 Elsevier B.V.</t>
  </si>
  <si>
    <t>A systematic mapping study of infrastructure as code research</t>
  </si>
  <si>
    <t>Context: Infrastructure as code (IaC) is the practice to automatically configure system dependencies and to provision local and remote instances. Practitioners consider IaC as a fundamental pillar to implement DevOps practices, which helps them to rapidly deliver software and services to end-users. Information technology (IT) organizations, such as GitHub, Mozilla, Facebook, Google and Netflix have adopted IaC. A systematic mapping study on existing IaC research can help researchers to identify potential research areas related to IaC, for example defects and security flaws that may occur in IaC scripts. Objective: The objective of this paper is to help researchers identify research areas related to infrastructure as code (IaC) by conducting a systematic mapping study of IaC-related research. Method: We conduct our research study by searching five scholar databases. We collect a set of 31,498 publications by using seven search strings. By systematically applying inclusion and exclusion criteria, which includes removing duplicates and removing non-English and non peer-reviewed publications, we identify 32 publications related to IaC. We identify topics addressed in these publications by applying qualitative analysis. Results: We identify four topics studied in IaC-related publications: (i) framework/tool for infrastructure as code; (ii) adoption of infrastructure as code; (iii) empirical study related to infrastructure as code; and (iv) testing in infrastructure as code. According to our analysis, 50.0% of the studied 32 publications propose a framework or tool to implement the practice of IaC or extend the functionality of an existing IaC tool. Conclusion: Our findings suggest that framework or tools is a well-studied topic in IaC research. As defects and security flaws can have serious consequences for the deployment and development environments in DevOps, we observe the need for research studies that will study defects and security flaws for IaC. © 2018 Elsevier B.V.</t>
  </si>
  <si>
    <t>A survey on software testability</t>
  </si>
  <si>
    <t>Context: Software testability is the degree to which a software system or a unit under test supports its own testing. To predict and improve software testability, a large number of techniques and metrics have been proposed by both practitioners and researchers in the last several decades. Reviewing and getting an overview of the entire state-of-the-art and state-of-the-practice in this area is often challenging for a practitioner or a new researcher. Objective: Our objective is to summarize the body of knowledge in this area and to benefit the readers (both practitioners and researchers) in preparing, measuring and improving software testability. Method: To address the above need, the authors conducted a survey in the form of a systematic literature mapping (classification) to find out what we as a community know about this topic. After compiling an initial pool of 303 papers, and applying a set of inclusion/exclusion criteria, our final pool included 208 papers (published between 1982 and 2017). Results: The area of software testability has been comprehensively studied by researchers and practitioners. Approaches for measurement of testability and improvement of testability are the most-frequently addressed in the papers. The two most often mentioned factors affecting testability are observability and controllability. Common ways to improve testability are testability transformation, improving observability, adding assertions, and improving controllability. Conclusion: This paper serves for both researchers and practitioners as an “index” to the vast body of knowledge in the area of testability. The results could help practitioners measure and improve software testability in their projects. To assess potential benefits of this review paper, we shared its draft version with two of our industrial collaborators. They stated that they found the review useful and beneficial in their testing activities. Our results can also benefit researchers in observing the trends in this area and identify the topics that require further investigation. © 2018 Elsevier B.V.</t>
  </si>
  <si>
    <t>Model-based test suite generation for graph transformation system using model simulation and search-based techniques</t>
  </si>
  <si>
    <t>Context: Test generation by model checking is a useful technique in model-based testing that allows automatic generation of test cases from models by utilizing the counter-examples/witnesses produced through a model checker. However, generating redundant test cases and state space explosion problem are two major obstacles to transfer this technique into industrial practice. Objective: An idea to cope with these challenges consists in an intelligent model checking for exploring only a portion of the state space according to the test objectives. Motivated by this idea, we propose an approach that exploits meta-heuristic algorithms to adapt a model checker when used for integration testing of systems formally specified by graph transformations. Method: This method is not based on model checking algorithms, but rather uses the modeling and simulation features of the underlying model checker. In the proposed approach, a population of test suites that each of which is a set of paths on the state space, is evolved towards satisfying the all def-use test objectives. Consequently, a test suite with high coverage is generated. Results: To assess the efficiency of our approach, it is implemented in GROOVE, an open source toolset for designing and model checking graph transformation systems. Empirical results based on some case studies, confirm a significant improvement in terms of coverage, speed and memory usage, in comparison with the state of the art techniques. Conclusion: Our analysis reveals that intelligent model checking can appropriately address the challenges of traditional model-checking-assisted testing. We further conclude that graph transformation specification is an efficient modeling solution to behavioral testing and graph transformation tools have a great potential for developing a model-based testing tool. © 2018 Elsevier B.V.</t>
  </si>
  <si>
    <t>Software feature refinement prioritization based on online user review mining</t>
  </si>
  <si>
    <t>Context: Online software reviews have provided a wealth of user feedback on software applications. User reviews along with ratings have been influential in a series of software engineering tasks e.g. software maintenance and release planning. Objective: Our research aims to assist managers in prioritizing features to be refined in next release from the perspective of enhancing user ratings via mining online reviews. Method: We first extract software features from user reviews and determine their probability distribution in each review with LDA. Then the ground truth rating of each feature is estimated by linear regression under the assumption that the software functionality rating is a convex combination of all feature ratings weighted by their distribution probabilities over the review. Finally, we formalize feature refinement prioritization as an optimization problem which maximizes user group's rating on the software functionality under the constraint of development budget. Results: The proposed approach can use topic model to jointly extract features from user reviews semi-supervisedly and determine each feature's weight in each user's rating on the software functionality. The estimated ground truth ratings of all features reveal how reviewer group evaluate those features. Finally, we provide an illustrative example to demonstrate the key idea of our framework. Conclusion: Our proposed framework is general to various software products with mass user reviews and semi-automatic without much human efforts and intervention. The framework's interpretability helps managers better understand user feedback on the software functionality and make feature refinement plan for the upcoming releases. © 2018 Elsevier B.V.</t>
  </si>
  <si>
    <t>Special Issue in Honor of Professor Claes Wohlin</t>
  </si>
  <si>
    <t>Adapting usability techniques for application in open source Software: A multiple case study</t>
  </si>
  <si>
    <t>Context: As a result of the growth of non-developer users of OSS applications, usability has over the last ten years begun to attract the interest of the open source software (OSS) community. The OSS community has some special characteristics (such as worldwide geographical distribution of both users and developers and missing resources) which are an obstacle to the direct adoption of many usability techniques as specified in the human-computer interaction (HCI) field. Objective: The aim of this research is to adapt and evaluate the feasibility of applying four usability techniques: user profiles, personas, direct observation and post-test information to four OSS projects from the viewpoint of the development team. Method: The applied research method was a multiple case study of the following OSS projects: Quite Universal Circuit Simulator, PSeInt, FreeMind and OpenOffice Writer. Results: We formalized the application procedure of each of the adapted usability techniques. We found that either there were no procedures for adopting usability techniques in OSS or they were not fully systematized. Additionally, we identified the adverse conditions that are an obstacle to their adoption in OSS and propose the special adaptations required to overcome the obstacles. To avoid some of the adverse conditions, we created web artefacts (online survey, wiki and forum) that are very popular in the OSS field. Conclusion: It is necessary to adapt usability techniques for application in OSS projects considering their idiosyncrasy. Additionally, we found that there are obstacles (for example, number of participant users, biased information provided by developers) to the application of the techniques. Despite these obstacles, it is feasible to apply the adapted techniques in OSS projects. © 2018</t>
  </si>
  <si>
    <t>A survey on software coupling relations and tools</t>
  </si>
  <si>
    <t>Context: Coupling relations reflect the dependencies between software entities and can be used to assess the quality of a program. For this reason, a vast amount of them has been developed, together with tools to compute their related metrics. However, this makes the coupling measures suitable for a given application challenging to find. Goals: The first objective of this work is to provide a classification of the different kinds of coupling relations, together with the metrics to measure them. The second consists in presenting an overview of the tools proposed until now by the software engineering academic community to extract these metrics. Method: This work constitutes a systematic literature review in software engineering. To retrieve the referenced publications, publicly available scientific research databases were used. These sources were queried using keywords inherent to software coupling. We included publications from the period 2002 to 2017 and highly cited earlier publications. A snowballing technique was used to retrieve further related material. Results: Four groups of coupling relations were found: structural, dynamic, semantic and logical. A fifth set of coupling relations includes approaches too recent to be considered an independent group and measures developed for specific environments. The investigation also retrieved tools that extract the metrics belonging to each coupling group. Conclusion: This study shows the directions followed by the research on software coupling: e.g., developing metrics for specific environments. Concerning the metric tools, three trends have emerged in recent years: use of visualization techniques, extensibility and scalability. Finally, some coupling metrics applications were presented (e.g., code smell detection), indicating possible future research directions. Public preprint [https://doi.org/10.5281/zenodo.2002001]. © 2018 Elsevier B.V.</t>
  </si>
  <si>
    <t>VFL: Variable-based fault localization</t>
  </si>
  <si>
    <t>Context: Fault localization is one of the most important debugging tasks. Hence, many automatic fault localization techniques have been proposed to reduce the burden on developers for such tasks. Among them, Spectrum-based Fault Localization (SFL) techniques leverage coverage information and localize faults based on the coverage difference between the failed and passed test cases. Objective: However, such SFL techniques cannot localize faults effectively when coverage differences are not clear. To address this issue and improve the fault localization performance of the SFL techniques, we propose a Variable-based Fault Localization (VFL) technique. Method: The VFL technique identifies suspicious variables and uses them to generate a ranked list of suspicious source code lines. Since it only requires additional information about variables that are also available in the SFL techniques, the proposed technique is lightweight and can be used to improve the performance of existing the SFL techniques. Results: In an evaluation with 224 real Java faults and 120 C faults, the VFL technique outperforms the SFL techniques using the same similarity coefficient. The average Exam scores of the VFL techniques are reduced by more than 55% compared to the SFL techniques, and the VFL techniques localize faults at a lower rank than the SFL techniques for about 73% of the 344 faults. Conclusion: We proposed a novel variable-based fault localization technique for more effective debugging. The VFL technique has better performance than the existing techniques and the results were more useful for actual fault localization tasks. In addition, this technique is very lightweight and scalable, so it is very easy to collaborate with other fault localization techniques. © 2018 Elsevier B.V.</t>
  </si>
  <si>
    <t>FSCT: A new fuzzy search strategy in concolic testing</t>
  </si>
  <si>
    <t>Context: Concolic testing is a promising approach to automate structural test data generation. However, combinatorial explosion of the path space, known as path explosion, and also constrained testing budget, makes achieving high code coverage in concolic testing a challenging task. Objective: All branches of the previously explored paths make up the search space of concolic testing and search strategy define the mechanism of choosing branches to be flipped to drive the execution toward testing goals. With regard to the large number of candidate branches, choosing the right branch to continue the search is so crucial and has a direct impact on coverage rate and effort. This paper aims to improve the effectiveness of branch testing by considering the characteristics of paths reaching uncovered branches and presenting a novel search strategy for effectively and efficiently exploring the search space. Method: We model the branch selection process in concolic testing as a decision making system and introduce a new Fuzzy Search Strategy in Concolic Testing (FSCT). FSCT chooses a branch to be filliped in which the most suitable path with respect to the proposed coverage factors reaches an uncovered branch with the highest priority and this priority is assigned by the designed fuzzy expert system. The proposed coverage factors effectively help to determine the characteristics of paths. Results: We implemented FSCT on top of CREST and evaluated it using several popular benchmarks. The experimental results show that FSCT outperforms the state-of-the-art techniques in terms of coverage rate and coverage effort. Conclusion: FSCT helps concolic testing to better cope with path explosion problem and shows its capabilities to achieve higher code coverage while at the same time decreases testing efforts in terms of both runtime and number of iterations. © 2018 Elsevier B.V.</t>
  </si>
  <si>
    <t>Athena: A framework to automatically generate security test oracle via extracting policies from source code and intended software behaviour</t>
  </si>
  <si>
    <t>Context: Software security testing aims to check the security behaviour of a program. To determine whether the program behaves securely on a particular execution, we need an oracle who knows the expected security behaviour. Security test oracle decides whether test cases violate the intended security policies of the program. Thus, it is necessary for the oracle to model the detailed security policies. Unfortunately, these policies are usually poorly documented. Even worse, in some cases, the source code is the only available document of the program. Objective: We propose a method to automatically extract the intended security policies of the program under test from the source code and expected execution traces. We introduce a security test oracle, Athena, which utilises these policies to differentiate between the secure and potentially insecure behaviour of the program. Method: We use a hybrid analysis approach to obtain the intended security policies. We investigate the program statements (gates) in which the software communicates with the environment. We analyse the transmitted messages in the gates and the control and data flow of the program to extract some security properties. Moreover, we specify the intended navigation paths of the program. These properties and paths form the expected security policies. Athena utilises these policies to detect potential security breaches. Results: Investigating common types of software vulnerabilities illustrates the flexibility of Athena in modelling various kinds of security policies. Moreover, we show the usefulness of the method by applying it to the real web applications and evaluating its capability to detect actual attacks. Conclusions: Our proposed approach takes a step towards solving the test oracle automation problem in the domain of security testing. © 2018 Elsevier B.V.</t>
  </si>
  <si>
    <t>A two-phase transfer learning model for cross-project defect prediction</t>
  </si>
  <si>
    <t>Context: Previous studies have shown that a transfer learning model, TCA+ proposed by Nam et al., can significantly improve the performance of cross-project defect prediction (CPDP). TCA+ achieves the improvement by reducing data distribution difference between source (training data) and target (testing data) projects. However, TCA+ is unstable, i.e., its performance varies largely when using different source projects to build prediction models. In practice, it is hard to choose a suitable source project to build the prediction model. Objective: To address the limitation of TCA+, we propose a two-phase transfer learning model (TPTL) for CPDP. Method: In the first phase, we propose a source project estimator (SPE) to automatically choose two source projects with the highest distribution similarity to a target project from candidates. Next, two source projects that are estimated to achieve the highest values of F1-score and cost-effectiveness are selected. In the second phase, we leverage TCA+ to build two prediction models based on the two selected projects and combine their prediction results to further improve the prediction performance. Results: We evaluate TPTL on 42 defect datasets from PROMISE repository, and compare it with two versions of TCA+ (TCA+_Rnd, randomly selecting one source project; TCA+_All, using all alternative source projects), a related source project selection model TDS proposed by Herbold, a state-of-the-art CPDP model leveraging a log transformation (LT) method, and a transfer learning model Dycom with better form of TCA. Experiment results show that, on average across 42 datasets, TPTL respectively improves these baseline models by 19%, 5%, 36%, 27%, and 11% in terms of F1-score; by 64%, 92%, 71%, 11%, and 66% in terms of cost-effectiveness. Conclusion: The proposed TPTL model can solve the instability problem of TCA+, showing substantial improvements over the state-of-the-art and related CPDP models. © 2018</t>
  </si>
  <si>
    <t>An extensible collaborative framework for monitoring software quality in critical systems</t>
  </si>
  <si>
    <t>Context: Current practices on software quality monitoring for critical software systems development rely on the manual integration of the information provided by a number of independent commercial tools for code analysis; some external tools for code analysis are mandatory in some critical software projects that must comply with specific norms. However, there are no approaches to providing an integrated view over the analysis results of independent external tools into a unified software quality framework. Objective: This paper presents the design and development of ESQUF (Enhanced Software Quality Monitoring Framework) suitable for critical software systems. It provides the above enriched quality results presentation derived not only from multiple external tools but from the local analysis functions of the framework. Method: An analysis of the norms and standards that apply to critical software systems is provided. The detailed and modular design of ESQUF adjusts to the integration requirements for external tools. UML is used for designing the framework, and Java is used to provide the detailed design. The framework is validated with a prototype implementation that integrates two different external tools and their respective quality results over a real software project source code. Results: The integration of results files and data from external tools as well as from internal analysis functions is enabled. The analysis of critical software projects is made posible yielding a collaborative space where verification engineers share information about code analysis activities of specific projects; and single presentation space with rich static and dynamic analysis information of software projects that comply with the required development norms. © 2018 Elsevier B.V.</t>
  </si>
  <si>
    <t>Information quality requirements engineering with STS-IQ</t>
  </si>
  <si>
    <t>Context: Information Quality (IQ) is particularly important for organizations: they depend on information for managing their daily tasks and relying on low-quality information may negatively influence their overall performance. Despite this, the literature shows that most software development approaches do not consider IQ requirements during the system design, which leaves the system open to different kinds of vulnerabilities. Objective: The main objective of this research is proposing a framework for modeling and analyzing IQ requirements for Socio-Technical Systems (STS). Method: We propose STS-IQ, a goal-oriented framework for modeling and analyzing IQ requirements in their social and organizational context since the early phases of the system design. The framework extends and refines our previous work, and it consists of: (i) a modeling language that provides concepts and constructs for modeling IQ requirements; (ii) a set of analysis techniques that support the verification of the correctness and consistency of the IQ requirements model; (iii) a mechanism for deriving the final IQ specifications in terms of IQ policies; (iv) a methodology to assist software engineers during the system design; and (v) a CASE tool, namely STS-IQ Tool. Result: We demonstrated the applicability, usefulness, and scalability of the modeling and reasoning techniques within a stock market case study, and we also evaluated the usability and utility of the framework with end-users. Conclusion: We conclude that the STS-IQ framework supports the modeling and analysis of IQ requirements, and also the derivation of precise IQ specifications in terms of IQ policies. Therefore, we believe it has potential in practice. © 2018 Elsevier B.V.</t>
  </si>
  <si>
    <t>Exploratory testing: Do contextual factors influence software fault identification?</t>
  </si>
  <si>
    <t>Context: Exploratory Testing (ET) is a manual approach to software testing in which learning, test design and test execution occurs simultaneously. Still a developing topic of interest to academia, although as yet insufficiently investigated, most studies focus on the skills and experience of the individual tester. However, contextual factors such as project processes, test scope and organisational boundaries are also likely to affect the approach. Objective: This study explores contextual differences between teams of testers at a MedTec firm developing safety-critical products to ascertain whether contextual factors can influence the outcomes of ET, and what associated implications can be drawn for test management. Method: A development project was studied in two iterations, each consisting of a quantitative phase testing hypotheses concerning when ET would identify faults in comparison to other testing approaches and a qualitative phase involving interviews. Results: Influence on ET is traced to how the scope of tests focus learning on different types of knowledge and imply an asymmetry in the strength and number of information flows to test teams. Conclusions: While test specialisation can be attractive to software development organisations, results suggest changes to processes and organisational structures might be required to maintain test efficiency throughout projects: the responsibility for test cases might need to be rotated late in projects, and asymmetries in information flows might require management to actively strengthen the presence and connections of test teams throughout the firm. However, further research is needed to investigate whether these results also hold for non safety-critical faults. © 2018 Elsevier B.V.</t>
  </si>
  <si>
    <t>On semantic detection of cloud API (anti)patterns</t>
  </si>
  <si>
    <t>Context: Open standards are urgently needed for enabling software interoperability in Cloud Computing. Open Cloud Computing Interface (OCCI) provides a set of best design principles to create interoperable REST management APIs. Although OCCI is the only standard addressing the management of any kind of cloud resources, it does not support a range of best principles related to REST design. This often worsens REST API quality by decreasing their understandability and reusability. Objective: We aim at assisting cloud developers to enhance their REST management APIs by providing a compliance evaluation of OCCI and REST best principles and a recommendation support to comply with these principles. Method: First, we leverage patterns and anti-patterns to drive respectively the good and poor practices of OCCI and REST best principles. Then, we propose a semantic-based approach for defining and detecting REST and OCCI (anti)patterns and providing a set of correction recommendations to comply with both REST and OCCI best principles. We validated this approach by applying it on cloud REST APIs and evaluating its accuracy, usefulness and extensibility. Results: We found that our approach accurately detects OCCI and REST(anti)patterns and provides useful recommendations. According to the compliance results, we reveal that there is no widespread adoption of OCCI principles in existing APIs. In contrast, these APIs have reached an acceptable level of maturity regarding REST principles. Conclusion: Our approach provides an effective and extensible technique for defining and detecting OCCI and REST (anti)patterns in Cloud REST APIs. Cloud software developers can benefit from our approach and defined principles to accurately evaluate their APIs from OCCI and REST perspectives. This contributes in designing interoperable, understandable, and reusable Cloud management APIs. Thank to the compliance analysis and the recommendation support, we also contribute to improving these APIs, which make them more straightforward. © 2018 Elsevier B.V.</t>
  </si>
  <si>
    <t>Slimming javascript applications: An approach for removing unused functions from javascript libraries</t>
  </si>
  <si>
    <t>Context: A common practice in JavaScript development is to ship and deploy an application as a large file, called bundle, which is the result of combining the application code along with the code of all the libraries the application depends on. Despite the benefits of having a single bundle per application, this approach leads to applications being shipped with significant portions of code that are actually not used, which unnecessarily inflates the JavaScript bundles and could slow down website loading because of the extra unused code. Although some static analysis techniques exist for removing unused code, our investigations suggest that there is still room for improvements. Objective: The goal of this paper is to address the problem of reducing the size of bundle files in JavaScript applications. Method: In this context, we define the notion of Unused Foreign Function (UFF) to denote a JavaScript function contained in dependent libraries that is not needed at runtime. Furthermore, we propose an approach based on dynamic analysis that assists developers to identify and remove UFFs from JavaScript bundles. Results: We report on a case-study performed over 22 JavaScript applications, showing evidence that our approach can produce size reductions of 26% on average (with reductions going up to 66% in some applications). Conclusion: It is concluded that removing unused foreign functions from JavaScript bundles helps reduce their size, and thus, it can boost the results of existing static analysis techniques. © 2018 Elsevier B.V.</t>
  </si>
  <si>
    <t>API recommendation for event-driven Android application development</t>
  </si>
  <si>
    <t>Context: Software development is increasingly dependent on existing libraries. Developers need help to find suitable library APIs. Although many studies have been proposed to recommend relevant functional APIs that can be invoked for implementing a functionality, few studies have paid attention to an orthogonal need associated with event-driven programming frameworks, such as the Android framework. In addition to invoking functional APIs, Android developers need to know where to place functional code according to various events that may be triggered within the framework. Objective: This paper aims to develop an API recommendation engine for Android application development that can recommend both (1) functional APIs for implementing a functionality and (2) the event callback APIs that are to be overridden to contain the functional code. Method: We carry out an empirical study on actual Android programming questions from StackOverflow to confirm the need of recommending callbacks. Then we build Android-specific API databases to contain the correlations among various functionalities and APIs, based on customized parsing of code snippets and natural language processing of texts in Android tutorials and SDK documents, and then textual and code similarity metrics are adapted for recommending relevant APIs. Results: We have evaluated our prototype recommendation engine, named LibraryGuru, with about 1500 questions on Android programming from StackOverflow, and demonstrated that our top-5 results on recommending callbacks and functional APIs can on estimate achieve up to 43.5% and 50.9% respectively in precision, 24.6% and 32.5% respectively in mean average precision (MAP) scores, and 51.1% and 44.0% respectively in recall. Conclusion: We conclude that it is important and possible to recommend both functional APIs and callbacks for Android application development, and future work is needed to take more data sources into consideration to make more relevant recommendations for developers’ needs. © 2018 Elsevier B.V.</t>
  </si>
  <si>
    <t>Challenges and recommended practices for software architecting in global software development</t>
  </si>
  <si>
    <t>Context: Global software development (GSD), although now a norm in the software industry, carries with it enormous challenges mostly regarding communication and coordination. Aforementioned challenges are highlighted when there is a need to transfer knowledge between sites, particularly when software artifacts assigned to different sites depend on each other. The design of the software architecture and associated task dependencies play a major role in reducing some of these challenges. Objective: The current literature does not provide a cohesive picture of how the distributed nature of software development is taken into account during the design phase: what to avoid, and what works in practice. The objective of this paper is to gain an understanding of software architecting in the context of GSD, in order to develop a framework of challenges and solutions that can be applied in both research and practice. Method: We conducted a systematic literature review (SLR) that synthesises (i) challenges which GSD imposes on software architecture design, and (ii) recommended practices to alleviate these challenges. Results: We produced a comprehensive set of guidelines for performing software architecture design in GSD based on 55 selected studies. Our framework comprises nine key challenges with 28 related concerns, and nine recommended practices, with 22 related concerns for software architecture design in GSD. These challenges and practices were mapped to a thematic conceptual model with the following concepts: Organization (Structure and Resources), Ways of Working (Architecture Knowledge Management, Change Management and Quality Management), Design Practices, Modularity and Task Allocation. Conclusion: The synthesis of findings resulted in a thematic conceptual model of the problem area, a mapping of the key challenges to practices, and a concern framework providing concrete questions to aid the design process in a distributed setting. This is a first step in creating more concrete architecture design practices and guidelines. © 2018 Elsevier B.V.</t>
  </si>
  <si>
    <t>Heuristics for improving the rigour and relevance of grey literature searches for software engineering research</t>
  </si>
  <si>
    <t>Background: Software engineering research has a growing interest in grey literature (GL). Aim: To improve the identification of relevant and rigorous GL. Method: We develop and demonstrate heuristics to find more relevant and rigorous GL. The heuristics generate stratified samples of search and post–search datasets using a formally structured set of search keywords. Conclusion: The heuristics require further evaluation. We are developing a tool to implement the heuristics. © 2018</t>
  </si>
  <si>
    <t>Software defect prediction based on kernel PCA and weighted extreme learning machine</t>
  </si>
  <si>
    <t>Context: Software defect prediction strives to detect defect-prone software modules by mining the historical data. Effective prediction enables reasonable testing resource allocation, which eventually leads to a more reliable software. Objective: The complex structures and the imbalanced class distribution in software defect data make it challenging to obtain suitable data features and learn an effective defect prediction model. In this paper, we propose a method to address these two challenges. Method: We propose a defect prediction framework called KPWE that combines two techniques, i.e., Kernel Principal Component Analysis (KPCA) and Weighted Extreme Learning Machine (WELM). Our framework consists of two major stages. In the first stage, KPWE aims to extract representative data features. It leverages the KPCA technique to project the original data into a latent feature space by nonlinear mapping. In the second stage, KPWE aims to alleviate the class imbalance. It exploits the WELM technique to learn an effective defect prediction model with a weighting-based scheme. Results: We have conducted extensive experiments on 34 projects from the PROMISE dataset and 10 projects from the NASA dataset. The experimental results show that KPWE achieves promising performance compared with 41 baseline methods, including seven basic classifiers with KPCA, five variants of KPWE, eight representative feature selection methods with WELM, 21 imbalanced learning methods. Conclusion: In this paper, we propose KPWE, a new software defect prediction framework that considers the feature extraction and class imbalance issues. The empirical study on 44 software projects indicate that KPWE is superior to the baseline methods in most cases. © 2018 Elsevier B.V.</t>
  </si>
  <si>
    <t>Identifying, categorizing and mitigating threats to validity in software engineering secondary studies</t>
  </si>
  <si>
    <t>Context: Secondary studies are vulnerable to threats to validity. Although, mitigating these threats is crucial for the credibility of these studies, we currently lack a systematic approach to identify, categorize and mitigate threats to validity for secondary studies. Objective: In this paper, we review the corpus of secondary studies, with the aim to identify: (a) the trend of reporting threats to validity, (b) the most common threats to validity and corresponding mitigation actions, and (c) possible categories in which threats to validity can be classified. Method: To achieve this goal we employ the tertiary study research method that is used for synthesizing knowledge from existing secondary studies. In particular, we collected data from more than 100 studies, published until December 2016 in top quality software engineering venues (both journals and conference). Results: Our results suggest that in recent years, secondary studies are more likely to report their threats to validity. However, the presentation of such threats is rather ad hoc, e.g., the same threat may be presented with a different name, or under a different category. To alleviate this problem, we propose a classification schema for reporting threats to validity and possible mitigation actions. Both the classification of threats and the associated mitigation actions have been validated by an empirical study, i.e., Delphi rounds with experts. Conclusion: Based on the proposed schema, we provide a checklist, which authors of secondary studies can use for identifying and categorizing threats to validity and corresponding mitigation actions, while readers of secondary studies can use the checklist for assessing the validity of the reported results. © 2018</t>
  </si>
  <si>
    <t>Automatically identifying code features for software defect prediction: Using AST N-grams</t>
  </si>
  <si>
    <t>Context: Identifying defects in code early is important. A wide range of static code metrics have been evaluated as potential defect indicators. Most of these metrics offer only high level insights and focus on particular pre-selected features of the code. None of the currently used metrics clearly performs best in defect prediction. Objective: We use Abstract Syntax Tree (AST) n-grams to identify features of defective Java code that improve defect prediction performance. Method: Our approach is bottom-up and does not rely on pre-selecting any specific features of code. We use non-parametric testing to determine relationships between AST n-grams and faults in both open source and commercial systems. We build defect prediction models using three machine learning techniques. Results: We show that AST n-grams are very significantly related to faults in some systems, with very large effect sizes. The occurrence of some frequently occurring AST n-grams in a method can mean that the method is up to three times more likely to contain a fault. AST n-grams can have a large effect on the performance of defect prediction models. Conclusions: We suggest that AST n-grams offer developers a promising approach to identifying potentially defective code. © 2018 Elsevier B.V.</t>
  </si>
  <si>
    <t>Software defect number prediction: Unsupervised vs supervised methods</t>
  </si>
  <si>
    <t>Context: Software defect number prediction (SDNP) can rank the program modules according to the prediction results and is helpful for the optimization of testing resource allocation. Objective: In previous studies, supervised methods vs unsupervised methods is an active issue for just-in-time defect prediction and file-level defect prediction based on effort-aware performance measures. However, this issue has not been investigated for SDNP. To the best of our knowledge, we are the first to make a thorough comparison for these two different types of methods. Method: In our empirical studies, we consider 7 real open-source projects with 24 versions in total, use FPA and Kendall as our effort-aware performance measures, and consider three different performance evaluation scenarios (i.e., within-version scenario, cross-version scenario, and cross-project scenario). Result: We first identify two unsupervised methods with best performance. These two methods simply rank modules according to the value of metric LOC and metric RFC from large to small respectively. Then we compare 9 state-of-the-art supervised methods incorporating SMOTEND, which is used for handling class imbalance problem, with the unsupervised method based on LOC metric (i.e., LOC_D method). Final results show that LOC_D method can perform significantly better than or the same as these supervised methods. Later motivated by a recent study conducted by Agrawla and Menzies, we apply differential evolutionary (DE) to optimize parameter value of SMOTEND used by these supervised methods and find that using DE can effectively improve the performance of these supervised methods for SDNP too. Finally, we continue to compare LOC_D with these optimized supervised methods using DE, and LOC_D method still has advantages in the performance, especially in the cross-version and cross-project scenarios. Conclusion: Based on these results, we suggest that researchers need to use the unsupervised method LOC_D as the baseline method, which is used for comparing their proposed novel methods for SDNP problem in the future. © 2018 Elsevier B.V.</t>
  </si>
  <si>
    <t>Exploiting Parts-of-Speech for effective automated requirements traceability</t>
  </si>
  <si>
    <t>Context: Requirement traceability (RT) is defined as the ability to describe and follow the life of a requirement. RT helps developers ensure that relevant requirements are implemented and that the source code is consistent with its requirement with respect to a set of traceability links called trace links. Previous work leverages Parts Of Speech (POS) tagging of software artifacts to recover trace links among them. These studies work on the premise that discarding one or more POS tags results in an improved accuracy of Information Retrieval (IR) techniques. Objective: First, we show empirically that excluding one or more POS tags could negatively impact the accuracy of existing IR-based traceability approaches, namely the Vector Space Model (VSM) and the Jensen Shannon Model (JSM). Second, we propose a method that improves the accuracy of IR-based traceability approaches. Method: We developed an approach, called ConPOS, to recover trace links using constraint-based pruning. ConPOS uses major POS categories and applies constraints to the recovered trace links for pruning as a filtering process to significantly improve the effectiveness of IR-based techniques. We conducted an experiment to provide evidence that removing POSs does not improve the accuracy of IR techniques. Furthermore, we conducted two empirical studies to evaluate the effectiveness of ConPOS in recovering trace links compared to existing peer RT approaches. Results: The results of the first empirical study show that removing one or more POS negatively impacts the accuracy of VSM and JSM. Furthermore, the results from the other empirical studies show that ConPOS provides 11%-107%, 8%-64%, and 15%-170% higher precision, recall, and mean average precision (MAP) than VSM and JSM. Conclusion: We showed that ConPos outperforms existing IR-based RT approaches that discard some POS tags from the input documents. © 2018 Elsevier B.V.</t>
  </si>
  <si>
    <t>Evaluating different i*-based approaches for selecting functional requirements while balancing and optimizing non-functional requirements: A controlled experiment</t>
  </si>
  <si>
    <t>Context: A relevant question in requirements engineering is which set of functional requirements (FR) to prioritize and implement, while keeping non-functional requirements (NFR) balanced and optimized. Objective: We aim to provide empirical evidence that requirement engineers may perform better at the task of selecting FRs while optimizing and balancing NFRs using an alternative (automated) i* post-processed model, compared to the original i* model. Method: We performed a controlled experiment, designed to compare the original i* graphical notation, with our post-processed i* visualizations based on Pareto efficiency (a tabular and a radar chart visualization). Our experiment consisted of solving different exercises of various complexity for selecting FRs while balancing NFR. We considered the efficiency (time spent to correctly answer exercises), and the effectiveness (regarding time: time spent to solve exercises, independent of correctness; and regarding correctness of the answer, independent of time). Results: The efficiency analysis shows it is 3.51 times more likely to solve exercises correctly with our tabular and radar chart visualizations than with i*. Actually, i* was the most time-consuming (effectiveness regarding time), had a lower number of correct answers (effectiveness regarding correctness), and was affected by complexity. Visual or textual preference of the subjects had no effect on the score. Beginners took more time to solve exercises than experts if i* is used (no distinction if our Pareto-based visualizations are used). Conclusion: For complex model instances, the Pareto front based tabular visualization results in more correct answers, compared to radar chart visualization. When we consider effectiveness regarding time, the i* graphical notation is the most time consuming visualization, independent of the complexity of the exercise. Finally, regarding efficiency, subjects consume less time when using radar chart visualization than tabular visualization, and even more so compared to the original i* graphical notation. © 2018 Elsevier B.V.</t>
  </si>
  <si>
    <t>Automated metamodel/model co-evolution: A search-based approach</t>
  </si>
  <si>
    <t>Context: Metamodels evolve over time to accommodate new features, improve existing designs, and fix errors identified in previous releases. One of the obstacles that may limit the adaptation of new metamodels by developers is the extensive manual changes that have been applied to migrate existing models. Recent studies addressed the problem of automating the metamodel/model co-evolution based on manually defined migration rules. The definition of these rules requires the list of changes at the metamodel level which are difficult to fully identify. Furthermore, different possible alternatives may be available to translate a metamodel change to a model change. Thus, it is hard to generalize these co-evolution rules. Objective: We propose an alternative automated approach for the metamodel/model co-evolution. The proposed approach refines an initial model instantiated from the previous metamodel version to make it as conformant as possible to the new metamodel version by finding the best compromise between three objectives, namely minimizing (i) the non-conformities with new metamodel version, (ii) the changes to existing models, and (iii) the textual and structural dissimilarities between the initial and revised models. Method: We formulated the metamodel/model co-evolution as a multi-objective optimization problem to handle the different conflicting objectives using the Non-dominated Sorting Genetic Algorithm II (NSGA-II) and the Multi-Objective Particle Swarm Optimization (MOPSO). Results: We evaluated our approach on several evolution scenarios extracted from different widely used metamodels. The results confirm the effectiveness of our approach with average manual correctness, precision and recall respectively higher than 91%, 88% and 89% on the different co-evolution scenarios. Conclusion: A comparison with our previous work confirms the out-performance of our multi-objective formulation. © 2018</t>
  </si>
  <si>
    <t>Metrics for analyzing variability and its implementation in software product lines: A systematic literature review</t>
  </si>
  <si>
    <t>Context: Software Product Line (SPL) development requires at least concepts for variability implementation and variability modeling for deriving products from a product line. These variability implementation concepts are not required for the development of single systems and, thus, are not considered in traditional software engineering. Metrics are well established in traditional software engineering, but existing metrics are typically not applicable to SPLs as they do not address variability management. Over time, various specialized product line metrics have been described in literature, but no systematic description of these metrics and their characteristics is currently available. Objective: This paper describes and analyzes variability-aware metrics, designed for the needs of software product lines. More precisely we restrict the scope of our study explicitly to metrics designed for variability models, code artifacts, and metrics taking both kinds of artifacts into account. Further, we categorize the purpose for which these metrics were developed. We also analyze to what extent these metrics were evaluated to provide a basis for researchers for selecting adequate metrics. Method: We conducted a systematic literature review to identify variability-aware implementation metrics. We discovered 42 relevant papers reporting metrics intended to measure aspects of variability models or code artifacts. Results: We identified 57 variability model metrics, 34 annotation-based code metrics, 46 code metrics specific to composition-based implementation techniques, and 10 metrics integrating information from variability model and code artifacts. For only 31 metrics, an evaluation was performed assessing their suitability to draw any qualitative conclusions. Conclusions: We observed several problematic issues regarding the definition and the use of the metrics. Researchers and practitioners benefit from the catalog of variability-aware metrics, which is the first of its kind. Also, the research community benefits from the identified observations in order to avoid those problems when defining new metrics. © 2018 Elsevier B.V.</t>
  </si>
  <si>
    <t>Creative goal modeling for innovative requirements</t>
  </si>
  <si>
    <t>Context When determining the functions and qualities (a.k.a. requirements) for a system, creativity is key to drive innovation and foster business success. However, creative requirements must be practically operationalized, grounded in concrete functions and system interactions. Requirements Engineering (RE) has produced a wealth of methods centered around goal modeling, in order to graphically explore the space of alternative requirements, linking functions to goals and dependencies. In parallel work, creativity theories from the social sciences have been applied to the design of creative requirements workshops, pushing stakeholders to develop innovative systems. Goal models tend to focus on what is known, while creativity workshops are expensive, require a specific skill set to facilitate, and produce mainly paper-based, unstructured outputs. Objective Our aim in this work is to explore beneficial combinations of the two areas of work in order to overcome these and other limitations, facilitating creative requirements elicitation, supported by a simple extension of a well-known and structured requirements modeling technique. Method We take a Design Science approach, iterating over exploratory studies, design, and summative validation studies. Results The result is the Creative Leaf tool and method supporting creative goal modeling for RE. Conclusion We support creative RE by making creativity techniques more accessible, producing structured digital outputs which better match to existing RE methods with associated analysis procedures and transformations. © 2018</t>
  </si>
  <si>
    <t>A pilot empirical study of applying a usability technique in an open source software project</t>
  </si>
  <si>
    <t>Context: The growth in the number of non-technical open source software (OSS) application users and the escalating use of these applications have redoubled the need for, and interest in, developing usable OSS. OSS communities are unclear about which techniques to use in each development process activity. Objective: The aim of our research is to adapt a usability technique (visual brainstorming) to an OSS project and evaluate the feasibility of its application. Method: We used the case study research method to investigate technique application and participation in a project. To do this, we participated as volunteers in the HistoryCal project. Results: We identified adverse conditions that were an obstacle to technique application (like it was not easy to recruit OSS users to participate) and modified the technique to make it applicable. Conclusion: We conclude that these changes were helpful for applying the technique using web artifacts like blogs. © 2018 Elsevier B.V.</t>
  </si>
  <si>
    <t>Guidelines for including grey literature and conducting multivocal literature reviews in software engineering</t>
  </si>
  <si>
    <t>Context: A Multivocal Literature Review (MLR) is a form of a Systematic Literature Review (SLR) which includes the grey literature (e.g., blog posts, videos and white papers) in addition to the published (formal) literature (e.g., journal and conference papers). MLRs are useful for both researchers and practitioners since they provide summaries both the state-of-the art and –practice in a given area. MLRs are popular in other fields and have recently started to appear in software engineering (SE). As more MLR studies are conducted and reported, it is important to have a set of guidelines to ensure high quality of MLR processes and their results. Objective: There are several guidelines to conduct SLR studies in SE. However, several phases of MLRs differ from those of traditional SLRs, for instance with respect to the search process and source quality assessment. Therefore, SLR guidelines are only partially useful for conducting MLR studies. Our goal in this paper is to present guidelines on how to conduct MLR studies in SE. Method: To develop the MLR guidelines, we benefit from several inputs: (1) existing SLR guidelines in SE, (2), a literature survey of MLR guidelines and experience papers in other fields, and (3) our own experiences in conducting several MLRs in SE. We took the popular SLR guidelines of Kitchenham and Charters as the baseline and extended/adopted them to conduct MLR studies in SE. All derived guidelines are discussed in the context of an already-published MLR in SE as the running example. Results: The resulting guidelines cover all phases of conducting and reporting MLRs in SE from the planning phase, over conducting the review to the final reporting of the review. In particular, we believe that incorporating and adopting a vast set of experience-based recommendations from MLR guidelines and experience papers in other fields have enabled us to propose a set of guidelines with solid foundations. Conclusion: Having been developed on the basis of several types of experience and evidence, the provided MLR guidelines will support researchers to effectively and efficiently conduct new MLRs in any area of SE. The authors recommend the researchers to utilize these guidelines in their MLR studies and then share their lessons learned and experiences. © 2018</t>
  </si>
  <si>
    <t>Cognitive complexity as a quantifier of version to version Java-based source code change: An empirical probe</t>
  </si>
  <si>
    <t>Context: It has been often argued that it is challenging to modify code fragments from existing software that contains files that are difficult to comprehend. Since systematic software maintenance includes an extensive human activity, cognitive complexity is one of the intrinsic factors that could potentially contribute to or impede an efficient software maintenance practice, the empirical validation of which remains vastly unaddressed. Objective: This study conducts an experimental analysis in which the software developer's level of difficulty in comprehending the software: the cognitive complexity, is theoretically computed and empirically evaluated for estimating its relevance to actual software change. Method: For multiple successive releases of two Java-based software projects, where the source code of a previous release has been substantively used in a novel release, we calculate the change results and the values of the cognitive complexity for each of the version's source code Java files. We construct eight datasets and build predictive models using statistical analysis and machine learning techniques. Results: The pragmatic comparative examination of the estimated cognitive complexity against prevailing metrics of software change and software complexity clearly validates the cognitive complexity metric as a noteworthy measure of version to version source code change. © 2018 Elsevier B.V.</t>
  </si>
  <si>
    <t>CERSE - Catalog for empirical research in software engineering: A Systematic mapping study</t>
  </si>
  <si>
    <t>Context Empirical research in software engineering contributes towards developing scientific knowledge in this field, which in turn is relevant to inform decision-making in industry. A number of empirical studies have been carried out to date in software engineering, and the need for guidelines for conducting and evaluating such research has been stressed. Objective: The main goal of this mapping study is to identify and summarize the body of knowledge on research guidelines, assessment instruments and knowledge organization systems on how to conduct and evaluate empirical research in software engineering. Method: A systematic mapping study employing manual search and snowballing techniques was carried out to identify the suitable papers. To build up the catalog, we extracted and categorized information provided by the identified papers. Results: The mapping study comprises a list of 341 methodological papers, classified according to research methods, research phases covered, and type of instrument provided. Later, we derived a brief explanatory review of the instruments provided for each of the research methods. Conclusion: We provide: an aggregated body of knowledge on the state of the art relating to guidelines, assessment instruments and knowledge organization systems for carrying out empirical software engineering research; an exemplary usage scenario that can be used to guide those carrying out such studies is also provided. Finally, we discuss the catalog's implications for research practice and the needs for further research. © 2018 Elsevier B.V.</t>
  </si>
  <si>
    <t>Integration of feature models: A systematic mapping study</t>
  </si>
  <si>
    <t>Context: The integration of feature models has been widely investigated in the last decades, given its pivotal role for supporting the evolution of software product lines. Unfortunately, academia and industry have overlooked the production of a thematic analysis of the current literature. Hence, a thorough understanding of the state-of-the-art works remains still limited. Objective: This study seeks to create a panoramic view of the current literature to pinpoint gaps and supply insights of this research field. Method: A systematic mapping study was performed based on well-established empirical guidelines for answering six research questions. In total, 47 primary studies were selected by applying a filtering process from a sample of 2874 studies. Results: The main results obtained are: (1) most studies use a generic notation (68.09%, 32/47) for representing feature models; (2) only one study (2%, 1/47) compares feature models based on their syntactic and semantics; (3) there is no preponderant use of a particular integration technique in the selected studies; (4) most studies (70%, 33/47) provide a product-based strategy to evaluate the integrated feature models; (5) majority (70%, 33/47) automates the integration process; and (6) most studies (90%, 42/47) propose techniques, rather than focusing on producing practical knowledge derived from empirical studies. Conclusion: The results were encouraging and suggest that integration of feature models is still an evolving research area. This study provides insightful information for the definition of a more ambitious research agenda. Lastly, empirical studies exploring the required effort to apply the current integration techniques in real-world settings are highly recommended in future work. © 2018 Elsevier B.V.</t>
  </si>
  <si>
    <t>What can violations of good practices tell about the relationship between GoF patterns and run-time quality attributes?</t>
  </si>
  <si>
    <t>Context: GoF patterns have been extensively studied with respect to the benefit they provide as problem-solving, communication and quality improvement mechanisms. The latter has been mostly investigated through empirical studies, but some aspects of quality (esp. run-time ones) are still under-investigated. Objective: In this paper, we study if the presence of patterns enforces the conformance to good coding practices. To achieve this goal, we explore the relationship between the presence of GoF design patterns and violations of good practices related to source code correctness, performance and security, via static analysis. Method: Specifically, we exploit static analysis so as to investigate whether the number of violations of good coding practices identified on classes is related to: (a) their participation in pattern occurrences, (b) the pattern category, (c) the pattern in which they participate, and (d) their role within the pattern occurrence. To answer these questions, we performed a case study on approximately 13,000 classes retrieved from five open-source projects. Results: The obtained results suggest that classes not participating in patterns are more probable to violate good coding practices for correctness, performance and security. In a more fine-grained level of analysis, by focusing on specific patterns, we observed that patterns with more complex structure (e.g., Decorator) and pattern roles that are more change-prone (e.g., Subclasses) are more likely to be associated with a higher number of violations (up to 50 times more violations). Conclusion: This finding implies that investing in a well-thought architecture based on best practices, such as patterns, is often accompanied with cleaner code with fewer violations. © 2018 Elsevier B.V.</t>
  </si>
  <si>
    <t>An exploratory study of waste in software development organizations using agile or lean approaches: A multiple case study at 14 organizations</t>
  </si>
  <si>
    <t>Context: The principal focus of lean is the identification and elimination of waste from the process with respect to maximizing customer value. Similarly, the purpose of agile is to maximize customer value and minimize unnecessary work and time delays. In both cases the concept of waste is important. Through an empirical study, we explore how waste is approached in agile software development organizations. Objective: This paper explores the concept of waste in agile/lean software development organizations and how it is defined, used, prioritized, reduced, or eliminated in practice Method: The data were collected using semi-structured open-interviews. 23 practitioners from 14 embedded software development organizations were interviewed representing two core roles in each organization. Results: Various wastes, categorized in 10 different categories, were identified by the respondents. From the mentioned wastes, not all were necessarily waste per se but could be symptoms caused by wastes. From the seven wastes of lean, Task-switching was ranked as the most important, and Extra-features, as the least important wastes according to the respondents’ opinion. However, most companies do not have their own or use an established definition of waste, more importantly, very few actively identify or try to eliminate waste in their organizations beyond local initiatives on project level. Conclusion: In order to identify, recognize and eliminate waste, a common understanding, and a joint and holistic view of the concept is needed. It is also important to optimize the whole organization and the whole product, as waste on one level can be important on another, thus sub-optimization should be avoided. Furthermore, to achieve a sustainable and effective waste handling, both the short-term and the long-term perspectives need to be considered. © 2018 Elsevier B.V.</t>
  </si>
  <si>
    <t>A new algorithm for software clustering considering the knowledge of dependency between artifacts in the source code</t>
  </si>
  <si>
    <t>Context: Software systems evolve over time to meet the new requirements of users. These new requirements, usually, are not reflected in the original documents of these software systems. Therefore, the new version of a software system deviates from the original and documented architecture. This way, it will be more difficult to understand it after a while and it will be difficult to make new changes conveniently. Clustering techniques are used to extract the architecture of a software system in order to understand it. An artifact dependency graph (ADG) is often used for clustering, which is extracted from a source code. In the literature, some hierarchical and search-based clustering methods have been presented to extract the software architecture. Hierarchical algorithms have reasonable search time; however, they are not able to find a good architecture. In contrast, search-based algorithms are often better in this regard; however, their time and space limitations make them useless in practice for large-scale software systems. Both hierarchical and search-based clustering methods overlook the existing knowledge in an ADG for clustering. Objective: To overcome the limitations of the existing clustering methods, this paper presents a new deterministic clustering algorithm named Neighborhood tree algorithm. Method: The new algorithm creates a neighborhood tree using available knowledge in an ADG and uses this tree for clustering. Results: Our initial results indicate that the algorithm is better able to extract an acceptable architecture in a reasonable time, compared with hierarchical and search-based algorithms. Conclusions: The proposed clustering algorithm is expected to greatly assist software engineers in extracting meaningful and understandable subsystems from a source code. © 2018 Elsevier B.V.</t>
  </si>
  <si>
    <t>On the impact of code smells on the energy consumption of mobile applications</t>
  </si>
  <si>
    <t>Context. The demand for green software design is steadily growing higher especially in the context of mobile devices, where the computation is often limited by battery life. Previous studies found how wrong programming solutions have a strong impact on the energy consumption. Objective. Despite the efforts spent so far, only a little knowledge on the influence of code smells, i.e.,symptoms of poor design or implementation choices, on the energy consumption of mobile applications is available. Method. To provide a wider overview on the relationship between smells and energy efficiency, in this paper we conducted a large-scale empirical study on the influence of 9 Android-specific code smells on the energy consumption of 60 Android apps. In particular, we focus our attention on the design flaws that are theoretically supposed to be related to non-functional attributes of source code, such as performance and energy consumption. Results. The results of the study highlight that methods affected by four code smell types, i.e.,Internal Setter, Leaking Thread, Member Ignoring Method, and Slow Loop, consume up to 87 times more than methods affected by other code smells. Moreover, we found that refactoring these code smells reduces energy consumption in all of the situations. Conclusions. Based on our findings, we argue that more research aimed at designing automatic refactoring approaches and tools for mobile apps is needed. © 2018</t>
  </si>
  <si>
    <t>Insights into startup ecosystems through exploration of multi-vocal literature</t>
  </si>
  <si>
    <t>Context: Successful startup firms have the ability to create jobs and contribute to economic welfare. A suitable ecosystem developed around startups is important to form and support these firms. In this regard, it is crucial to understand the startup ecosystem, particularly from researchers’ and practitioners’ perspectives. However, a systematic literature research on the startup ecosystem is limited. Objective: In this study, our objective was to conduct a multi-vocal literature review and rigorously find existing studies on the startup ecosystem in order to organize and analyze them, know the definitions and major elements of this ecosystem, and determine the roles of such elements in startups’ product development. Method: We conducted a multi-vocal literature review to analyze relevant articles, which are published technical articles, white papers, and Internet articles that focused on the startup ecosystem. Our search generated 18,310 articles, of which 63 were considered primary candidates focusing on the startup ecosystem. Results: From our analysis of primary articles, we found four definitions of a startup ecosystem. These definitions used common terms, such as stakeholders, supporting organization, infrastructure, network, and region. Out of 63 articles, 34 belonged to the opinion type, with contributions in the form of reports, whereas over 50% had full relevance to the startup ecosystem. We identified eight major elements (finance, demography, market, education, human capital, technology, entrepreneur, and support factors) of a startup ecosystem, which directly or indirectly affected startups. Conclusions: This study aims to provide the state of the art on the startup ecosystem through a multi-vocal literature review. The results indicate that current knowledge on the startup ecosystem is mainly shared by non-peer-reviewed literature, thus signifying the need for more systematic and empirical literature on the topic. Our study also provides some recommendations for future work. © 2018 Elsevier B.V.</t>
  </si>
  <si>
    <t>Software product line evolution: A systematic literature review</t>
  </si>
  <si>
    <t>Context: Software Product Lines (SPL) evolve when there are changes in the requirements, product structure or the technology being used. Different approaches have been proposed for managing SPL assets and some also address how evolution affects these assets. Existing mapping studies have focused on specific aspects of SPL evolution, but there is no cohesive body of work that gives an overview of the area as a whole. Objective: The goals of this work are to review the characteristics of the approaches reported as supporting SPL evolution, and to synthesize the evidence provided by primary studies about the nature of their processes, as well as how they are reported and validated. Method: We conducted a systematic literature review, considering six research questions formulated to evaluate evolution approaches for SPL. We considered journal, conference and workshop papers published up until March 2017 in leading digital libraries for computer science. Results: After a thorough analysis of the papers retrieved from the digital libraries, we ended up with a set of 60 primary studies. Feature models are widely used to represent SPLs, so feature evolution is frequently addressed. Other assets are less frequently addressed. The area has matured over time: papers presenting more rigorous work are becoming more common. The processes used to support SPL evolution are systematic, but with a low level of automation. Conclusions: Our research shows that there is no consensus about SPL formalization, what assets can evolve, nor how and when these evolve. Case studies are quite popular, but few industrial-sized case studies are publicly available. Also, few of the proposed techniques offer tool support. We believe that the SPL community needs to work together to improve the state of the art, creating methods and tools that support SPL evolution in a more comparable manner. © 2018 Elsevier B.V.</t>
  </si>
  <si>
    <t>Empirical research on concurrent software testing: A systematic mapping study</t>
  </si>
  <si>
    <t>Background: Concurrent software testing is a costly and difficult task, especially due to the exponential increase in the test sequences caused by non-determinism. Such an issue has motivated researchers to develop testing techniques that select a subset of the input domain that has a high probability of revealing faults. Academics and industrial practitioners rarely use most concurrent software testing techniques because of the lack of data about their applicability. Empirical evidence can provide an important scientific basis for the strengths and weaknesses of each technique to help researchers and practitioners choose concurrent testing techniques appropriate for their environments. Aim: This paper gathers and synthesizes empirical research on concurrent software testing to characterize the field and the types of empirical studies performed. Method: We performed a systematic mapping study to identify and analyze empirical research on concurrent software testing techniques. We provide a detailed analysis of the studies and their design choices. Results: The primary findings are: (1) there is a general lack of empirical validation of concurrent software testing techniques, (2) the type of evaluation method varies with the type of technique, (3) there are some key challenges to empirical study design in concurrent software testing, and (4) there is a dearth of controlled experiments in concurrent software testing. Conclusions: There is little empirical evidence available about some specific concurrent testing techniques like model-based testing and formal testing. Overall, researchers need to perform more empirical work, especially real-world case studies and controlled experiments, to validate properties of concurrent software testing techniques. In addition, researchers need to perform more analyses and synthesis of the existing evidence. This paper is a first step in that direction. © 2018 Elsevier B.V.</t>
  </si>
  <si>
    <t>Adaptive monitoring: A systematic mapping</t>
  </si>
  <si>
    <t>Context: Adaptive monitoring is a method used in a variety of domains for responding to changing conditions. It has been applied in different ways, from monitoring systems’ customization to re-composition, in different application domains. However, to the best of our knowledge, there are no studies analyzing how adaptive monitoring differs or resembles among the existing approaches. Objective: To characterize the current state of the art on adaptive monitoring, specifically to: (a) identify the main concepts in the adaptive monitoring topic; (b) determine the demographic characteristics of the studies published in this topic; (c) identify how adaptive monitoring is conducted and evaluated by the different approaches; (d) identify patterns in the approaches supporting adaptive monitoring. Method: We have conducted a systematic mapping study of adaptive monitoring approaches following recommended practices. We have applied automatic search and snowballing sampling on different sources and used rigorous selection criteria to retrieve the final set of papers. Moreover, we have used an existing qualitative analysis method for extracting relevant data from studies. Finally, we have applied data mining techniques for identifying patterns in the solutions. Results: We have evaluated 110 studies organized in 81 approaches that support adaptive monitoring. By analyzing them, we have: (1) surveyed related terms and definitions of adaptive monitoring and proposed a generic one; (2) visualized studies’ demographic data and arranged the studies into approaches; (3) characterized the main approaches’ contributions; (4) determined how approaches conduct the adaptation process and evaluate their solutions. Conclusions: This cross-domain overview of the current state of the art on adaptive monitoring may be a solid and comprehensive baseline for researchers and practitioners in the field. Especially, it may help in identifying opportunities of research; for instance, the need of proposing generic and flexible software engineering solutions for supporting adaptive monitoring in a variety of systems. © 2018 Elsevier B.V.</t>
  </si>
  <si>
    <t>Combining Automated GUI Exploration of Android apps with Capture and Replay through Machine Learning</t>
  </si>
  <si>
    <t>Context: Automated GUI Exploration Techniques have been widely adopted in the context of mobile apps for supporting critical engineering tasks such as reverse engineering, testing, and network traffic signature generation. Although several techniques have been proposed in the literature, most of them fail to guarantee the exploration of relevant parts of the applications when GUIs require to be exercised with particular and complex input event sequences. We refer to these GUIs as Gate GUIs and to the sequences required to effectively exercise them as Unlocking GUI Input Event Sequences. Objective: In this paper, we aim at proposing a GUI exploration approach that exploits the human involvement in the automated process to solve the limitations introduced by Gate GUIs, without requiring the preliminary configuration of the technique or the user involvement for the entire duration of the exploration process. Method: We propose juGULAR, a Hybrid GUI Exploration Technique combining Automated GUI Exploration with Capture and Replay. Our approach is able to automatically detect Gate GUIs during the app exploration by exploiting a Machine Learning approach and to unlock them by leveraging input event sequences provided by the user. We implement juGULAR in a modular software architecture that targets the Android mobile platform. We evaluate the performance of juGULAR by an experiment involving 14 real Android apps. Results: The experiment shows that the hybridization introduced by juGULAR allows to improve the exploration capabilities in terms of Covered Activities, Covered Lines of Code, and generated Network Traffic Bytes at a reasonable manual intervention cost. The experimental results also prove that juGULAR is able to outperform the state-of-the-practice tool Monkey. Conclusion: We conclude that the combination of Automated GUI Exploration approaches with Capture and Replay techniques is promising to achieve a thorough app exploration. Machine Learning approaches aid to pragmatically integrate these two techniques. © 2018</t>
  </si>
  <si>
    <t>A first look at unfollowing behavior on GitHub</t>
  </si>
  <si>
    <t>Context: Many open source software projects rely on contributors to fix bugs and contribute new features. On GitHub, developers often broadcast their activities to followers, which may entice followers to be project contributors. It is important to understand unfollowing behavior, maintain current followers, and attract some followers to become contributors in OSS projects. Objective: Our objective in this paper is to provide a comprehensive analysis of unfollowing behavior on GitHub. Method: To the best of our knowledge, we present a first look at unfollowing behavior on GitHub. We collect a dataset containing 701,364 developers and their 4,602,440 following relationships in March 2016. We also crawl their following relationships in May 2013, August 2015 and November 2015. We conduct surveys, define potential impact factors, and analyze the correlation of factors with the likelihood of unfollowing behavior. Results: Our main observations are: (1) Between May 2013 and August 2015, 19.8% of active developers ever unfollowed some users. (2) Developers are more likely to unfollow those who have fewer activities, lower programming language similarity, and asymmetric relationships. Conclusion: Our results give suggestions for developers to reduce the likelihood of being unfollowed by their followers, and attract researchers’ attention on relationship dissolution. © 2018 Elsevier B.V.</t>
  </si>
  <si>
    <t>Improving bug localization with word embedding and enhanced convolutional neural networks</t>
  </si>
  <si>
    <t>Context: Automatic localization of buggy files can speed up the process of bug fixing to improve the efficiency and productivity of software quality assurance teams. Useful semantic information is available in bug reports and source code, but it is usually underutilized by existing bug localization approaches. Objective: To improve the performance of bug localization, we propose DeepLoc, a novel deep learning-based model that makes full use of semantic information. Method: DeepLoc is composed of an enhanced convolutional neural network (CNN) that considers bug-fixing recency and frequency, together with word-embedding and feature-detecting techniques. DeepLoc uses word embeddings to represent the words in bug reports and source files that retain their semantic information, and different CNNs to detect features from them. DeepLoc is evaluated on over 18,500 bug reports extracted from AspectJ, Eclipse, JDT, SWT, and Tomcat projects. Results: The experimental results show that DeepLoc achieves 10.87%–13.4% higher MAP (mean average precision) than conventional CNN. DeepLoc outperforms four current state-of-the-art approaches (DeepLocator, HyLoc, LR+WE, and BugLocator) in terms of Accuracy@k (the percentage of bug reports for which at least one real buggy file is located within the top k rank), MAP, and MRR (mean reciprocal rank) using less computation time. Conclusion: DeepLoc is capable of automatically connecting bug reports to the corresponding buggy files and achieves better performance than four state-of-the-art approaches based on a deep understanding of semantics in bug reports and source code. © 2018 Elsevier B.V.</t>
  </si>
  <si>
    <t>An extensible framework for software configuration optimization on heterogeneous computing systems: Time and energy case study</t>
  </si>
  <si>
    <t>Context: Application of component based software engineering methods to heterogeneous computing (HC) enables different software configurations to realize the same function with different non–functional properties (NFP). Finding the best software configuration with respect to multiple NFPs is a non–trivial task. Objective: We propose a Software Component Allocation Framework (SCAF) with the goal to acquire a (sub–) optimal software configuration with respect to multiple NFPs, thus providing performance prediction of a software configuration in its early design phase. We focus on the software configuration optimization for the average energy consumption and average execution time. Method: We validated SCAF through its instantiation on a real–world demonstrator and a simulation. Firstly, we verified the correctness of our model through comparing the performance prediction of six software configurations to the actual performance, obtained through extensive measurements with a confidence interval of 95%. Secondly, to demonstrate how SCAF scales up, we performed software configuration optimization on 55 generated use–cases (with solution spaces ranging from 1030 to 3070) and benchmark the results against best performing random configurations. Results: The performance of a configuration as predicted by our framework matched the configuration implemented and measured on a real–world platform. Furthermore, by applying the genetic algorithm and simulated annealing to the weight function given in SCAF, we obtain sub–optimal software configurations differing in performance at most 7% and 13% from the optimal configuration (respectfully). Conclusion: SCAF is capable of correctly describing a HC platform and reliably predict the performance of software configuration in the early design phase. Automated in the form of an Eclipse plugin, SCAF allows software architects to model architectural constraints and preferences, acting as a multi–criterion software architecture decision support system. In addition to said, we also point out several interesting research directions, to further investigate and improve our approach. © 2018</t>
  </si>
  <si>
    <t>Guest Editorial for the Special Section from the 9th International Symposium on Search Based Software Engineering</t>
  </si>
  <si>
    <t>An empirical evaluation of evolutionary algorithms for unit test suite generation</t>
  </si>
  <si>
    <t>Context: Evolutionary algorithms have been shown to be effective at generating unit test suites optimised for code coverage. While many specific aspects of these algorithms have been evaluated in detail (e.g., test length and different kinds of techniques aimed at improving performance, like seeding), the influence of the choice of evolutionary algorithm has to date seen less attention in the literature. Objective: Since it is theoretically impossible to design an algorithm that is the best on all possible problems, a common approach in software engineering problems is to first try the most common algorithm, a genetic algorithm, and only afterwards try to refine it or compare it with other algorithms to see if any of them is more suited for the addressed problem. The objective of this paper is to perform this analysis, in order to shed light on the influence of the search algorithm applied for unit test generation. Method: We empirically evaluate thirteen different evolutionary algorithms and two random approaches on a selection of non-trivial open source classes. All algorithms are implemented in the EVOSUITE test generation tool, which includes recent optimisations such as the use of an archive during the search and optimisation for multiple coverage criteria. Results: Our study shows that the use of a test archive makes evolutionary algorithms clearly better than random testing, and it confirms that the DynaMOSA many-objective search algorithm is the most effective algorithm for unit test generation. Conclusion: Our results show that the choice of algorithm can have a substantial influence on the performance of whole test suite optimisation. Although we can make a recommendation on which algorithm to use in practice, no algorithm is clearly superior in all cases, suggesting future work on improved search algorithms for unit test generation. © 2018 Elsevier B.V.</t>
  </si>
  <si>
    <t>A large scale empirical comparison of state-of-the-art search-based test case generators</t>
  </si>
  <si>
    <t>Context: Replication studies and experiments form an important foundation in advancing scientific research. While their prevalence in Software Engineering is increasing, there is still more to be done. Objective: This article aims to extend our previous replication study on search-based test generation techniques by performing a large-scale empirical comparison with further techniques from the state of the art. Method: We designed a comprehensive experimental study involving six techniques, a benchmark composed of 180 non-trivial Java classes, and a total of 21,600 independent executions. Metrics regarding effectiveness and efficiency of the techniques were collected and analyzed by means of statistical methods. Results: Our empirical study shows that single target approaches are generally outperformed by multi-target approaches, while within the multi-target approaches, DynaMOSA/MOSA, which are based on many-objective optimization, outperform the others, in particular for complex classes. Conclusion: The results obtained from our large-scale empirical investigation confirm what has been reported in previous studies, while also highlighting striking differences and novel observations. Future studies, on different benchmarks and considering additional techniques, could further reinforce and extend our findings. © 2018 Elsevier B.V.</t>
  </si>
  <si>
    <t>Comparing business value modeling methods: A family of experiments</t>
  </si>
  <si>
    <t>Context: A value model is used to describe how an organization creates, delivers, and captures its business value. Value-driven development methods use the notion of “economic value exchange” to define more efficient business strategies and align Information Systems (IS) with organizational goals. Current value-driven methods are complex and there is insufficient empirical evidence regarding which of the existing methods are more effective.Objective: This paper compares two different value-driven methods to provide empirical evidence regarding both their efficacy when modeling business value and their likelihood of acceptance in practice. Method: This goal was addressed by performing a family of three controlled experiments with a group of novice software engineers and business analysts to compare the Dynamic Value Description (DVD) method with the e3value method, with respect to their effectiveness, efficiency, perceived ease of use, perceived usefulness and intention to use. The experiment was initially performed in Spain and then replicated in Portugal and Brazil with other participants with different backgrounds. A meta-analysis was performed to aggregate the empirical findings obtained in each experiment. Results: The results indicate that the DVD method is superior with respect to all the variables analyzed. Conclusion: The DVD method is a promising and alternative method to specify business value when compared to the well-known e3value method for the analyzed variables. © 2018</t>
  </si>
  <si>
    <t>A tool supported methodology to passively test asynchronous systems with multiple users</t>
  </si>
  <si>
    <t>Context: Testing usually involves the interaction of the tester with the system under test. However, there are many situations in which this interaction is not feasible and so one requires a passive approach in which the system is analysed to look for failures or unexpected behaviours. The entities of a complex system usually communicate in an asynchronous manner and this complicates the testing tasks since the observed order of events need not be the same as the order in which the events were produced. In previous work, we presented a formal passive testing theory for a single user and system communicating through an asynchronous channel. We were able to check that a trace generated by the system satisfies a given property. Objective: This papers extends our work, for detecting potential intrusions and unexpected behaviours, to the case where many users simultaneously communicate with a central server. We evaluate the practical value of the theoretical framework with a non-trivial system. Method: We developed a novel complete theoretical framework to analyse asynchronous systems with multiple users. All the algorithms are fully implemented. Experiments were performed over the Nextcloud platform to show the applicability of our framework. The experiments include an attack so that actual vulnerabilities could be revealed. Results: The application of our methodology, supported by a tool fully implementing it, was able to reveal a vulnerability in the WebDAV protocol running on Nextcloud. Conclusion: The extension of our previous work is not only useful from a theoretical point of view but also increases the applicability of the original work. We are now able to analyse systems where the interaction with different users can lead to unexpected behaviours. We have been able to find a vulnerability in a real system, showing the usefulness of our work. © 2018</t>
  </si>
  <si>
    <t>Testing bidirectional model transformation using metamorphic testing</t>
  </si>
  <si>
    <t>Context: In model-based software development, bidirectional model transformation (BX) provides a fundamental solution to model synchronization that can retain the consistency among models. Similar to conventional programs, a BX program may also contain bugs. Accordingly, a BX program must be tested prior to being used in practice. A challenging problem of testing BX programs is to construct test oracles (e.g., assertions and expected output models), which are usually difficult and/or expensive to manually specify. Objective: In we paper, we investigate how to alleviate the oracle problem in BX testing via reducing the costs of developing test oracles. Method: We propose a metamorphic testing approach for BX. First, we identify three generic metamorphic relations for BX. Afterwards, we define a metamodel MT4MT to establish metamorphic test groups and test scripts. We also propose a testing framework to support metamorphic testing based on MT4MT. Results: We conducted an experimental study of mutation analysis and a case study on three ATL-based ad-hoc BXs. The results of the experimental study and the case study showed that our approach killed 79.38% mutants and enabled us to test real-world ATL-based ad-hoc BXs. We also demonstrated that MT4MT can be used to test the semantics properties of BXs. Conclusion: Our approach is an effective and practical approach with lower costs of developing test oracles. © 2018 Elsevier B.V.</t>
  </si>
  <si>
    <t>Diversification and obfuscation techniques for software security: A systematic literature review</t>
  </si>
  <si>
    <t>Context: Diversification and obfuscation are promising techniques for securing software and protecting computers from harmful malware. The goal of these techniques is not removing the security holes, but making it difficult for the attacker to exploit security vulnerabilities and perform successful attacks. Objective: There is an increasing body of research on the use of diversification and obfuscation techniques for improving software security; however, the overall view is scattered and the terminology is unstructured. Therefore, a coherent review gives a clear statement of state-of-the-art, normalizes the ongoing discussion and provides baselines for future research. Method: In this paper, systematic literature review is used as the method of the study to select the studies that discuss diversification/obfuscation techniques for improving software security. We present the process of data collection, analysis of data, and report the results. Results: As the result of the systematic search, we collected 357 articles relevant to the topic of our interest, published between the years 1993 and 2017. We studied the collected articles, analyzed the extracted data from them, presented classification of the data, and enlightened the research gaps. Conclusion: The two techniques have been extensively used for various security purposes and impeding various types of security attacks. There exist many different techniques to obfuscate/diversify programs, each of which targets different parts of the programs and is applied at different phases of software development life-cycle. Moreover, we pinpoint the research gaps in this field, for instance that there are still various execution environments that could benefit from these two techniques, including cloud computing, Internet of Things (IoT), and trusted computing. We also present some potential ideas on applying the techniques on the discussed environments. © 2018 The Author(s)</t>
  </si>
  <si>
    <t>Definition and evaluation of a COSMIC measurement procedure for sizing Web applications in a model-driven development environment</t>
  </si>
  <si>
    <t>Context. Model-driven development approaches facilitate the production of Web applications. Among them, the Object-Oriented Hypermedia method (OO-H) has been successfully used for the development of industrial Web applications. Similarly to other development approaches, it is important also in this context to put measures in place to support project managers in resource allocation, cost and schedule control, and productivity monitoring. Objective. This motivated us to define a measurement procedure, named OO-HCFP, specifically conceived for OO-H Web applications based on COSMIC, a second-generation functional size measurement method. Method. We present mapping and measurement rules devised to automatically derive size measures from OO-H models. We also carry out an empirical study to evaluate whether our proposed measurement procedure, OO-HCFP, is useful for estimating the effort needed to realise industrial Web applications developed with OO-H. Results. The estimates obtained by using OO-HCFP are more accurate than those obtained by using other measurement approaches based on Function Points and design measures. Conclusions. The proposed approach can be profitably exploited to size Web applications developed with OO-H. Based on our experience, we also provide some guidelines to support the formulation of COSMIC measurement procedures for other model-driven approaches. © 2018 Elsevier B.V.</t>
  </si>
  <si>
    <t>A scalable learning algorithm for data-driven program analysis</t>
  </si>
  <si>
    <t>Context: Recently data-driven program analysis has emerged as a promising approach for building cost-effective static analyzers. The ideal static analyzer should apply accurate but costly techniques only when they benefit. However, designing such a strategy for real-world programs is highly nontrivial and requires labor-intensive work. The goal of data-driven program analysis is to automate this process by learning the strategy from data through a learning algorithm. Objective: Current learning algorithms for data-driven program analysis are not scalable enough to be used with large codebases. The objective of this paper is to overcome this shortcoming and present a new algorithm that is able to efficiently learn a strategy from large codebases. Method: The key idea is to use an oracle and transform the existing blackbox learning problem into a whitebox one that is much easier to solve. The oracle quantifies the relative importance of each part of the program with respect to the analysis precision. The oracle can be obtained by running the most and least precise analyses only once over the codebase. Results: Our learning algorithm is much faster than the existing algorithms while producing high quality strategies. The evaluation is done with 140 open-source C programs, comprising of 2.1 MLoC in total. Learning at this large scale was previously impractical. Conclusion: Our work advances the state-of-the-art of data-driven program analysis by addressing the scalability issue of the existing learning algorithm. Our technique will make the data-driven approach more practical in the real-world. © 2018 Elsevier B.V.</t>
  </si>
  <si>
    <t>Search-based mutant selection for efficient test suite improvement: Evaluation and results</t>
  </si>
  <si>
    <t>Context: Search-based techniques have been applied to almost all areas in software engineering, especially to software testing, seeking to solve hard optimization problems. However, the problem of selecting mutants to improve the test suite at a lower cost has not been explored to the same extent as other problems, such as mutant selection for test suite evaluation or test data generation. Objective: In this paper, we apply search-based mutant selection to enhance the quality of test suites efficiently. Namely, we use the technique known as Evolutionary Mutation Testing (EMT), which allows reducing the number of mutants while preserving the power to refine the test suite. Despite reported benefits of its application, the existing empirical results were derived from a limited number of case studies, a particular set of mutation operators and a vague measure, which currently makes it difficult to determine the real performance of this technique. Method: This paper addresses the shortcomings of previous studies, providing a new methodology to evaluate EMT on the basis of the actual improvement of the test suite achieved by using the evolutionary strategy. We make use of that methodology in new experiments with a carefully selected set of real-world C++ case studies. Results: EMT shows a good performance for most case studies and levels of demand of test suite improvement (around 45% less mutants than random selection in the best case). The results reveal that even a reduced subset of mutants selected with EMT can serve to increase confidence in the test suite, especially in programs with a large set of mutants. Conclusions: These results support the use of search-based techniques to solve the problem of mutant selection for a more efficient test suite refinement. Additionally, we identify some aspects that could foreseeably help enhance EMT. © 2018 Elsevier B.V.</t>
  </si>
  <si>
    <t>Testing embedded software: A survey of the literature</t>
  </si>
  <si>
    <t>Context: Embedded systems have overwhelming penetration around the world. Innovations are increasingly triggered by software embedded in automotive, transportation, medical-equipment, communication, energy, and many other types of systems. To test embedded software in an effective and efficient manner, a large number of test techniques, approaches, tools and frameworks have been proposed by both practitioners and researchers in the last several decades. Objective: However, reviewing and getting an overview of the entire state-of-the-art and the –practice in this area is challenging for a practitioner or a (new) researcher. Also unfortunately, as a result, we often see that many companies reinvent the wheel (by designing a test approach new to them, but existing in the domain) due to not having an adequate overview of what already exists in this area. Method: To address the above need, we conducted and report in this paper a systematic literature review (SLR) in the form of a systematic literature mapping (SLM) in this area. After compiling an initial pool of 588 papers, a systematic voting about inclusion/exclusion of the papers was conducted among the authors, and our final pool included 312 technical papers. Results: Among the various aspects that we aim at covering, our review covers the types of testing topics studied, types of testing activity, types of test artifacts generated (e.g., test inputs or test code), and the types of industries in which studies have focused on, e.g., automotive and home appliances. Furthermore, we assess the benefits of this review by asking several active test engineers in the Turkish embedded software industry to review its findings and provide feedbacks as to how this review has benefitted them. Conclusion: The results of this review paper have already benefitted several of our industry partners in choosing the right test techniques / approaches for their embedded software testing challenges. We believe that it will also be useful for the large world-wide community of software engineers and testers in the embedded software industry, by serving as an “index” to the vast body of knowledge in this important area. Our results will also benefit researchers in observing the latest trends in this area and for identifying the topics which need further investigations. © 2018 Elsevier B.V.</t>
  </si>
  <si>
    <t>Exploring information from OSS repositories and platforms to support OSS selection decisions</t>
  </si>
  <si>
    <t>Context: Individuals and organizations are increasingly adopting Open Source Software (OSS) for the benefits it provides. Although the OSS evaluation process and the information it requires are nowadays well known, users still have problems finding the right information and are not supported by any decision support system. Objective: The aim of this study is to bridge the gap between OSS adoption models, especially with the aim of supporting users in evaluating the OSS they are planning to select. Method: To reach this aim, we studied the processes and the information considered by the major OSS assessment models. Then we carried out a case study to identify which information can be automatically retrieved from the main OSS platforms, namely GitHub, SonarCloud, and StackExchange. Finally, we characterized the maturity of the projects available on these three platforms. Results: Projects available on the three platforms are commonly old, stable, and mature ones. Moreover, thanks to the API provided, we were able to extract most of the information not commonly accessible from the main website. Conclusions: Our results confirm that it is possible to develop a decision support system based on these three platforms, and that is also possible to evaluate both the quality and the maturity of the projects available there. © 2018 Elsevier B.V.</t>
  </si>
  <si>
    <t>Attack surface definitions: A systematic literature review</t>
  </si>
  <si>
    <t>Context: Michael Howard conceptualized the attack surface of a software system as a metaphor for risk assessment during the development and maintenance of software. While the phrase attack surface is used in a variety of contexts in cybersecurity, professionals have different conceptions of what the phrase means. Objective: The goal of this systematic literature review is to aid researchers and practitioners in reasoning about security in terms of attack surface by exploring various definitions of the phrase attack surface. Method: We reviewed 644 works from prior literature, including research papers, magazine articles, and technical reports, that use the phrase attack surface and categorized them into those that provided their own definition; cited another definition; or expected the reader to intuitively understand the phrase. Results: In our study, 71% of the papers used the phrase without defining it or citing another paper. Additionally, we found six themes of definitions for the phrase attack surface. Conclusion: Based on our analysis, we recommend practitioners choose a definition of attack surface appropriate for their domain based on the six themes we identified in our study. © 2018</t>
  </si>
  <si>
    <t>Feature location benchmark for extractive software product line adoption research using realistic and synthetic Eclipse variants</t>
  </si>
  <si>
    <t>Context: It is common belief that high impact research in software reuse requires assessment in non-trivial, comparable, and reproducible settings. However, software artefacts and common representations are usually unavailable. Also, establishing a representative ground truth is a challenging and debatable subject. Feature location in the context of software families, which is key for software product line adoption, is a research field that is becoming more mature with a high proliferation of techniques. Objective: We present EFLBench, a benchmark and a framework to provide a common ground for the evaluation of feature location techniques in families of systems. Method: EFLBench leverages the efforts made by the Eclipse Community which provides feature-based family artefacts and their plugin-based implementations. Eclipse is an active and non-trivial project and thus, it establishes an unbiased ground truth which is realistic and challenging. Results: EFLBench is publicly available and supports all tasks for feature location techniques integration, benchmark construction and benchmark usage. We demonstrate its usage, simplicity and reproducibility by comparing four techniques in Eclipse releases. As an extension of our previously published work, we consider a decade of Eclipse releases and we also contribute an approach to automatically generate synthetic Eclipse variants to benchmark feature location techniques in tailored settings. We present and discuss three strategies for this automatic generation and we present the results using different settings. Conclusion: EFLBench is a contribution to foster the research in feature location in families of systems providing a common framework and a set of baseline techniques and results. © 2018</t>
  </si>
  <si>
    <t>Improving code readability classification using convolutional neural networks</t>
  </si>
  <si>
    <t>Context: Code readability classification (which refers to classification of a piece of source code as either readable or unreadable) has attracted increasing concern in academia and industry. To construct accurate classification models, previous studies depended mainly upon handcrafted features. However, the manual feature engineering process is usually labor-intensive and can capture only partial information about the source code, which is likely to limit the model performance. Objective: To improve code readability classification, we propose the use of Convolutional Neural Networks (ConvNets). Method: We first introduce a representation strategy (with different granularities) to transform source codes into integer matrices as the input to ConvNets. We then propose DeepCRM, a deep learning-based model for code readability classification. DeepCRM consists of three separate ConvNets with identical architectures that are trained on data preprocessed in different ways. We evaluate our approach against five state-of-the-art code readability models. Results: The experimental results show that DeepCRM can outperform previous approaches. The improvement in accuracy ranges from 2.4% to 17.2%. Conclusions: By eliminating the need for manual feature engineering, DeepCRM provides a relatively improved performance, confirming the efficacy of deep learning techniques in the task of code readability classification. © 2018 Elsevier B.V.</t>
  </si>
  <si>
    <t>Test suite generation with the Many Independent Objective (MIO) algorithm</t>
  </si>
  <si>
    <t>Context: Automatically generating test suites is intrinsically a multi-objective problem, as any of the testing targets (e.g., statements to execute or mutants to kill) is an objective on its own. Test suite generation has peculiarities that are quite different from other more regular optimization problems. For example, given an existing test suite, one can add more tests to cover the remaining objectives. One would like the smallest number of small tests to cover as many objectives as possible, but that is a secondary goal compared to covering those targets in the first place. Furthermore, the amount of objectives in software testing can quickly become unmanageable, in the order of (tens/hundreds of) thousands, especially for system testing of industrial size systems. Objective: To overcome these issues, different techniques have been proposed, like for example the Whole Test Suite (WTS) approach and the Many-Objective Sorting Algorithm (MOSA). However, those techniques might not scale well to very large numbers of objectives and limited search budgets (a typical case in system testing). In this paper, we propose a novel algorithm, called Many Independent Objective (MIO) algorithm. This algorithm is designed and tailored based on the specific properties of test suite generation. Method: An empirical study was carried out for test suite generation on a series of artificial examples and seven RESTful API web services. The EVOMASTER system test generation tool was used, where MIO, MOSA, WTS and random search were compared. Results: The presented MIO algorithm resulted having the best overall performance, but was not the best on all problems. Conclusion: The novel presented MIO algorithm is a step forward in the automation of test suite generation for system testing. However, there are still properties of system testing that can be exploited to achieve even better results. © 2018 Elsevier B.V.</t>
  </si>
  <si>
    <t>Special Section on Measurement for Future Software Industry: Driving Value Creation</t>
  </si>
  <si>
    <t>Performance mutation testing: Hypothesis and open questions</t>
  </si>
  <si>
    <t>Performance bugs are common, costly, and elusive. Performance tests aim to detect performance bugs by running the program with specific inputs and determining whether the observed behaviour is acceptable. There not exist mechanisms, however, to assess the effectiveness of performance tests. Mutation testing is a technique to evaluate and enhance functional test suites by seeding artificial faults in the program under test. In this new idea paper, we explore the applicability of mutation testing to assess and improve performance tests. This novel approach is motivated with examples and open questions. © 2018 Elsevier B.V.</t>
  </si>
  <si>
    <t>Object constraint language for code generation from activity models</t>
  </si>
  <si>
    <t>Context: Achieving hundred percent automation in code generation process from Unified Modeling Language (UML) models will make a drastic advancement in software industry. UML does not use a fully formalized semantics. So it leads to ambiguity during automatic implementation of UML models. These ambiguities can be avoided to a large extent using Object Constraint Language (OCL). OCL is formal and user friendly which is also familiar to industry people. Objective: This paper examines how to improve the code generation from UML models, with the help of Object Constraint Language. It also explores the possibilities to incorporate OCL in UML activity models and generate code from the OCL enhanced activity diagrams. Method: Meta models for the association of OCL expressions with the UML activity diagram is proposed in the paper. OCL expressions are added as part of the UML activity models to improve the code generation and to specify assertions and behavior. Moreover a tool, called ActivityOCLKode, is implemented which follows the algorithm for code generation. The algorithm is depicted in the text. Results: The tool which is implemented based on the proposed method gives a promising result. More than 80% of source code is generated using the tool. In addition, the average execution time for our approach is only 11.46 ms. Conclusion: The meta model proposed in the paper gives the strong theoretical back ground to attach OCL statements with each element in the UML activity diagrams. The proposed method of code generation will improve the productivity of the software industries, since it reduces the software development effort and time. Since UML and OCL are commonly used in software industry, our method is easily adaptable by software programmers in industry. © 2018 Elsevier B.V.</t>
  </si>
  <si>
    <t>Improving regression test efficiency with an awareness of refactoring changes</t>
  </si>
  <si>
    <t>Context. Developers often improve software quality through refactorings—the practice of behavior-preserving changes to existing code. Recent studies showed that, despite their awareness of tool support for automated refactorings, developers prefer manual refactorings. This practice can be often error-prone and increase testing cost. Objective. To address the problem, we present the Refactorings Investigation and Testing technique, called RIT. RIT improves the testing efficiency for validating refactoring changes and providing confidence that changed parts behave as intended. As testing is expensive for developers of high-assurance software, RIT reduces a considerable amount of its costs by only identifying dependent statements on a failure in each test and by detecting specific refactoring edits responsible for testing failures. Method. Our approach identifies refactorings by analyzing original and edited versions of a program. It then uses the semantic impact of a set of identified refactoring changes to detect tests whose behavior may have been affected and modified by refactoring edits. Given each failed asserts after running regression test suites, RIT helps developers focus their attention on logically related program statements by applying program slicing for minimizing each test. For debugging purposes, RIT determines specific failure-inducing refactoring edits, separating from other changes that only affect other asserts or tests. Results. We evaluated RIT on three open source projects, and found that RIT detected tests affected by refactorings with 80.9% accuracy on average. Furthermore, it identified and formed partitions relating program statements only dependent on failed asserts with 97.2% accuracy on average. Conclusion. RIT, which combines a refactoring reconstruction technique with change impact analysis to localize failure-inducing program edits, helps developers localize fault causes by focusing on refactoring changes as opposed to all the code fragments in the new version. © 2018 Elsevier B.V.</t>
  </si>
  <si>
    <t>A business model for commercial open source software: A systematic literature review</t>
  </si>
  <si>
    <t>Context: Commercial open source software (COSS) and community open source software (OSS) are two types of open source software. The former is the newer concept with the grounds for research such as business model. However, in the literature of open source software, the revenue model has been studied as a business model, which is one component of the business model. Therefore, there is a need for a more complete review of the COSS business model with all components. Objective: The purpose of this research is to describe and present the COSS business model with all its components. Method: A systematic literature review of the COSS business model was conducted and 1157 studies were retrieved through search in six academic databases. The result of the process of selecting the primary studies was 21 studies. By backward snowballing, we discovered 10 other studies, and thus a total of 31 studies were found. Then, the grounded theory coding procedures were used to determine the characteristics and components of the COSS business model. Results: The COSS business model was presented with value proposition, value creation &amp; delivery, and value capture. This business model includes eight components: COSS products and complementarities, COSS clients and users, COSS competitive strategies, organizational aspects of COSS, position of COSS producers in the value network, resources and capabilities of COSS business, COSS revenue sources, and COSS cost-benefit. Conclusion: This study provides a complete illustration of the COSS business model. Identifies COSS generic competitive strategies. By cost-benefit component, we have considered both tangible and intangible components. This business model is especially effective in developing countries. In future research, it is necessary to review the management of the COSS community, the organization, the new revenue models for disruptive ability of open source software, and the localization of open source software. © 2018</t>
  </si>
  <si>
    <t>A conceptual model of agile software development in a safety-critical context: A systematic literature review</t>
  </si>
  <si>
    <t>Context: Safety-critical software systems are increasingly being used in new application areas, such as personal medical devices, traffic control, and detection of pathogens. A current research debate is regarding whether safety-critical systems are better developed with traditional waterfall processes or agile processes that are purportedly faster and promise to lead to better products. Objective: To identify the issues and disputes in agile development of safety-critical software and the key qualities as found in the extant research literature. Method: We conducted a systematic literature review as an interpretive study following a research design to search, assess, extract, group, and understand the results of the found studies. Results: There are key issues and propositions that we elicit from the literature and combine into a conceptual model for understanding the foundational challenges of agile software development of safety-critical systems. The conceptual model consists of four problematic practice areas and five relationships, which we find to be even more important than the problematic areas. From this review, we suggest that there are important research gaps that need to be investigated. Conclusions: We suggest that future research should have a primary focus on the relationships in the resulting conceptual model and specifically on the dynamics of the field as a whole, on incremental versus iterative development, and on how to create value with minimal but sufficient effort. © 2018 Elsevier B.V.</t>
  </si>
  <si>
    <t>Using simulation for understanding and reproducing distributed software development processes in the cloud</t>
  </si>
  <si>
    <t>Context: Organizations increasingly develop software in a distributed manner. The Cloud provides an environment to create and maintain software-based products and services. Currently, it is unknown which software processes are suited for Cloud-based development and what their effects in specific contexts are. Objective: We aim at better understanding the software process applied to distributed software development using the Cloud as development environment. We further aim at providing an instrument, which helps project managers comparing different solution approaches and to adapt team processes to improve future project activities and outcomes. Method: We provide a simulation model, which helps analyzing different project parameters and their impact on projects performed in the Cloud. To evaluate the simulation model, we conduct different analyses using a Scrumban process and data from a project executed in Finland and Spain. An extra adaptation of the simulation model for Scrum and Kanban was used to evaluate the suitability of the simulation model to cover further process models. Results: A comparison of the real project data with the results obtained from the different simulation runs shows the simulation producing results close to the real data, and we could successfully replicate a distributed software project. Furthermore, we could show that the simulation model is suitable to address further process models. Conclusion: The simulator helps reproducing activities, developers, and events in the project, and it helps analyzing potential tradeoffs, e.g., regarding throughput, total time, project size, team size and work-in-progress limits. Furthermore, the simulation model supports project managers selecting the most suitable planning alternative thus supporting decision-making processes. © 2018</t>
  </si>
  <si>
    <t>Fragment retrieval on models for model maintenance: Applying a multi-objective perspective to an industrial case study</t>
  </si>
  <si>
    <t>Context: Traceability Links Recovery (TLR), Bug Localization (BL), and Feature Location (FL) are amongst the most relevant tasks performed during software maintenance. However, most research in the field targets code, while models have not received enough attention yet. Objective: This paper presents our approach (FROM, Fragment Retrieval on Models) that uses an Evolutionary Algorithm to retrieve the most relevant model fragments for three different types of input queries: natural language requirements for TLR, bug descriptions for BL, and feature descriptions for FL. Method: FROM uses an Evolutionary Algorithm that generates model fragments through genetic operations, and assesses the relevance of each model fragment with regard to the provided query through a fitness configuration. We analyze the influence that four fitness configurations have over the results of FROM, combining three objectives: Similitude, Understandability, and Timing. To analyze this, we use a real-world case study from our industrial partner, which is a worldwide leader in train manufacturing. We record the results in terms of recall, precision, and F-measure. Moreover, results are compared against those obtained by a baseline, and a statistical analysis is performed to provide evidences of the significance of the results. Results: The results show that FROM can be applied in our industrial case study. Also, the results show that the configurations and the baseline have significant differences in performance for TLR, BL, and FL tasks. Moreover, our results show that there is no single configuration that is powerful enough to obtain the best results in all tasks. Conclusions: The type of task performed (TLR, BL, and FL) during the retrieval of model fragments has an actual impact on the results of the configurations of the Evolutionary Algorithm. Our findings suggest which configuration offers better results as well as the objectives that do not contribute to improve the results. © 2018 Elsevier B.V.</t>
  </si>
  <si>
    <t>Diversity driven adaptive test generation for concurrent data structures</t>
  </si>
  <si>
    <t>Context: Testing concurrent data structures remains a notoriously challenging task, due to the nondeterminism of multi-threaded tests and the exponential explosion on the number of thread schedules. Objective: We propose an automated approach to generate a series of concurrent test cases in an adaptive manner, i.e., the next test cases are generated with the guarantee to discover the thread schedules that have not yet been activated by the previous test cases. Method: Two diversity metrics are presented to induce such adaptive test cases from a static and a dynamic perspective, respectively. The static metric enforces the diversity in the program structures of the test cases; while the dynamic one enforces the diversity in their capabilities of exposing untested thread schedules. We implement three adaptive test generation approaches for C/C++ concurrent data structures, based on the state-of-the-art active testing engine Maple. Results: We then report an empirical study with 9 real-world C/C++ concurrent data structures, which demonstrates the efficiency of our test generation approaches in terms of the number of thread schedules discovered, as well as the time and the number of tests required for testing a concurrent data structure. Conclusion: Hence, by using diverse test cases derived from the static and dynamic perspectives, our adaptive test generation approaches can deliver a more efficient coverage of the thread schedules of the concurrent data structure under test. © 2018 Elsevier B.V.</t>
  </si>
  <si>
    <t>What software reuse benefits have been transferred to the industry? A systematic mapping study</t>
  </si>
  <si>
    <t>Context: The term software reuse was first used in 1968 at the NATO conference. Since then, work in the scientific literature has stated that the application of software reuse offers benefits such as increase in quality and productivity. Nonetheless, in spite of many publications reporting software reuse experiences, evidence that such benefits having reached industrial settings is scarce. Objective: To identify and classify the benefits transferred to real-world settings by the application of software reuse strategies. Method: We conducted a systematic mapping study (SMS). Our search strategies retrieved a set of 2,413 papers out of which 49 were selected as primary studies. We defined five facets to classify these studies: (a) the type of benefit, (b) the reuse process, (c) the industry's domain, (d) the type of reuse and (e) the type of research reported. Results: Quality increase (28 papers) and Productivity increase (25 papers) were the two most mentioned benefits. Component-Based Development (CBD) was the most reported reuse strategy (41%), followed by Software Product Lines (SPL, 30%). The selected papers mentioned fourteen industrial domains, of which four stand out: aerospace and defense, telecommunications, electronics and IT services. The application of systematic reuse was reported in 78% of the papers. Regarding the research type, 50% use evaluation research as the investigation method. Finally, 13 papers (27%) reported validity threats for the research method applied. Conclusions: The literature analyzed presents a lack of empirical data, making it difficult to evaluate the effective transfer of benefits to the industry. This work did not find any relationship between the reported benefits and the reuse strategy applied by the industry or the industry domain. Although the most reported research method was industrial case studies (25 works), half of these works (12) did not report threats to validity. © 2018 Elsevier B.V.</t>
  </si>
  <si>
    <t>Improving the experience for software-measurement system end-users: A story of two companies</t>
  </si>
  <si>
    <t>Context: Software measurement systems are used in large companies to provide developers with up-to-date feedback and metrics. Objective: However, the front-ends of these systems are often not ready to provide a real-time experience for the end-users, who sometimes have to wait minutes before visualizations are provided. Method: In this paper, we present the case studies of two large international companies and compare alternative technological setups for measurement system front-ends used and explored within these companies. We use a publicly available data-set for a performance evaluation and to analyze the results. Results: For both companies we found significant performance differences between the alternative setups. However, in one of the companies these differences are not there for large data-sets. Furthermore, we found that not all setups enable the visualization of the newest available data. Conclusions: Our results indicate that the choice of the visualization component has a larger impact on the performance than the choice of the data storage. However, companies are also willing to invest into setups that ensure that visualized measures are always up-to-date. © 2018</t>
  </si>
  <si>
    <t>Development of a human error taxonomy for software requirements: A systematic literature review</t>
  </si>
  <si>
    <t>Background: Human-centric software engineering activities, such as requirements engineering, are prone to error. These human errors manifest as faults. To improve software quality, developers need methods to prevent and detect faults and their sources. Aims: Human error research from the field of cognitive psychology focuses on understanding and categorizing the fallibilities of human cognition. In this paper, we applied concepts from human error research to the problem of software quality. Method: We performed a systematic literature review of the software engineering and psychology literature to identify and classify human errors that occur during requirements engineering. Results: We developed the Human Error Taxonomy (HET) by adding detailed error classes to Reason's well-known human error taxonomy of Slips, Lapses, and Mistakes. Conclusion: The process of identifying and classifying human error identification provides a structured way to understand and prevent the human errors (and resulting faults) that occur during human-centric software engineering activities like requirements engineering. Software engineering can benefit from closer collaboration with cognitive psychology researchers. © 2018</t>
  </si>
  <si>
    <t>Multi-objective regression test selection in practice: An empirical study in the defense software industry</t>
  </si>
  <si>
    <t>Context: Executing an entire regression test-suite after every code change is often costly in large software projects. To cope with this challenge, researchers have proposed various regression test-selection techniques. Objective: This paper was motivated by a real industrial need to improve regression-testing practices in the context of a safety-critical industrial software in the defence domain in Turkey. To address our objective, we set up and conducted an “action-research” collaborative project between industry and academia. Method: After a careful literature review, we selected a conceptual multi-objective regression-test selection framework (called MORTO) and adopted it to our industrial context by developing a custom-built genetic algorithm (GA) based on that conceptual framework. GA is able to provide full coverage of the affected (changed) requirements while considering multiple cost and benefit factors of regression testing. e.g., minimizing the number of test cases, and maximizing cumulative number of detected faults by each test suite. Results: The empirical results of applying the approach on the Software Under Test (SUT) demonstrate that this approach yields a more efficient test suite (in terms of costs and benefits) compared to the old (manual) test-selection approach, used in the company, and another applicable approach chosen from the literature. With this new approach, regression selection process in the project under study is not ad-hoc anymore. Furthermore, we have been able to eliminate the subjectivity of regression testing and its dependency on expert opinions. Conclusion: Since the proposed approach has been beneficial in saving the costs of regression testing, it is currently in active use in the company. We believe that other practitioners can apply our approach in their regression-testing contexts too, when applicable. Furthermore, this paper contributes to the body of evidence in regression testing by offering a success story of successful implementation and application of multi-objective regression testing in practice. © 2018</t>
  </si>
  <si>
    <t>Source code optimization using equivalent mutants</t>
  </si>
  <si>
    <t>Context: A mutant is a program obtained by syntactically modifying a program's source code; an equivalent mutant is a mutant, which is functionally equivalent to the original program. Mutants are primarily used in mutation testing, and when deriving a test suite, obtaining an equivalent mutant is considered to be highly negative, although these equivalent mutants could be used for other purposes. Objective: We present an approach that considers equivalent mutants valuable, and utilizes them for source code optimization. Source code optimization enhances a program's source code preserving its behavior. Method: We showcase a procedure to achieve source code optimization based on equivalent mutants and discuss proper mutation operators. Results: Experimental evaluation with Java and C programs demonstrates the applicability of the proposed approach. Conclusion: An algorithmic approach for source code optimization using equivalent mutants is proposed. It is showcased that whenever applicable, the approach can outperform traditional compiler optimizations. © 2018</t>
  </si>
  <si>
    <t>What happened to my application? Helping end users comprehend evolution through variation management</t>
  </si>
  <si>
    <t>Context: Millions of end users are creating software applications. These end users typically do not have clear requirements in mind; instead, they debug their programs into existence and reuse their own or other persons’ code. These behaviors often result in the creation of numerous variants of programs. Current end-user programming environments do not provide support for managing such variants. Objective: We wish to understand the variant creation behavior of end user programmers. Based on this understanding we wish to develop an automated system to help end user programmers efficiently manage variants. Method: We conducted an on-line survey to understand when and how end-user programmers create program variants and how they manage them. Our 124 survey respondents were recruited via email from among non-computer science majors who had taken at least one course in the computer science department at our university; the respondents were involved in the Engineering, Sciences, Arts, and Management fields. Based on the results of this survey we identified a set of design requirements for providing variation management support for end users. We implemented variation management support in App Inventor – a drag and drop programming environment for creating mobile applications. Our support, AppInventorHelper, is meant to help end-user programmers visualize the provenance of and relationships among variants. We conducted a think-aloud study with 10 participants to evaluate the usability of AppInventorHelper. The participants were selected on a first-come, first-served basis from those who responded to our recruitment email sent to list-servers. They were all end users majoring in electrical engineering, mechanical engineering, or physics. None had formal training in software engineering methods, but all had some experience with visual programming languages. Results: Our (user study) results indicate that AppInventorHelper can help end users navigate through variants and find variants that could be utilized cost-effectively as examples or actual code upon which to build new applications. For example, in one of our empirical studies end users explored variants of a paint application in order to find a variant that could easily be extended to incorporate a new feature. Conclusions: Our survey results show that end users do indeed reuse program variants and suggest that understanding the differences between variants is important. Further, end users prefer running code and looking at outputs, accessing source code and meta information such as filenames, referring to the creation and update dates of programs, and having information on the authors of code. When selecting variants users prefer to look at their major features such as correctness, similarity and authorship information. End users rely primarily on memory to track changes. They seldom make use of online or configuration management tools. Hence, integrated domain-specific variation management tools like AppInventorHelper can significantly help improve users’ interactions with the system. A key contribution of our work is a set of design requirements for end-user programming environments that facilitate the management and understanding of the provenance of program variants. © 2018 Elsevier B.V.</t>
  </si>
  <si>
    <t>The WGB method to recover implemented architectural rules</t>
  </si>
  <si>
    <t>Context: The identification of architectural rules, which specify allowed dependencies among architectural modules, is a key challenge in software architecture recovery. Existing approaches either retrieve a large set of rules, compromising their practical use, or are limited to supporting the understanding of such rules, which are manually recovered. Objective: To propose and evaluate a method to recover architectural rules, focusing on those implemented in the source code, which may differ from planned or conceptual rules. Method: We propose the WGB method, which analyzes dependencies among architectural modules as a graph, adding weights that correspond to the proposed module dependency strength (MDS) metric and identifies the set of implemented architectural rules by solving a mathematical optimization problem. We evaluated our method with a case study and an empirical study that compared rules extracted by the method with the conceptual architecture and source code dependencies of six systems. These comparisons considered efficiency and effectiveness of our method. Results: Regarding efficiency, our method took 45.55 s to analyze the largest system evaluated. Considering effectiveness, our method captured package dependencies as extracted rules with a reduction of 87.6%, on average, to represent this information. Using allowed architectural dependencies as a reference point (but not a gold standard), provided rules achieved 37.1% of precision and 37.8% of recall. Conclusion: Our empirical evaluation shows that the implemented architectural rules recovered by our method consist of abstract representations of (a large number of) module dependencies, providing a concise view of dependencies that can be inspected by developers to identify occurrences of architectural violations and undocumented rules. © 2018 Elsevier B.V.</t>
  </si>
  <si>
    <t>Agile development in the cloud computing environment: A systematic review</t>
  </si>
  <si>
    <t>Background: Agile software development is based on a set of values and principles. The twelve principles are inferred from agile values. Agile principles are composition of evolutionary requirement, simple design, continuous delivery, self-organizing team and face-to-face communication. Due to changing market demand, agile methodology faces problems such as scalability, more effort and cost required in setting up hardware and software infrastructure, availability of skilled resource and ability to build application from multiple locations. Twelve (12) principles may be practiced more appropriately with the support of cloud computing. This merger of agile and cloud computing may provide infrastructure optimization and automation benefits to agile practitioners. Objective: This Systematic Literature Review (SLR) identifies the techniques employed in cloud computing environment that are useful for agile development. In addition, SLR discusses the significance of cloud and its challenges. Method: By applying the SLR procedure, the authors select thirty-seven (37) studies out of six-hundred-forty-seven (647) from 2010 to 2017. Result: The result of SLR shows that the techniques using existing tools were reported in 35%, simulations in 20% and application developed in 15% of the studies. Evaluation of techniques was reported in 32% of the studies. The impact of cloud computing was measured by the classification of four major categories such as transparency 32%, collaboration 50%, development infrastructure 29% and cloud quality attributes in 39%. Furthermore, a large number of tools were reported in primary studies. The challenges posed by cloud adoption in agile was reported as interoperability 13%, security &amp; privacy 18% and rest of the primary studies did not report any other research gaps. Conclusions: The study concludes that agile development in cloud computing environment is an important area in software engineering. There are many open challenges and gaps. In particular, more quality tools, evaluation research and empirical studies are required in this area. © 2018</t>
  </si>
  <si>
    <t>A case study on software vulnerability coordination</t>
  </si>
  <si>
    <t>Context: Coordination is a fundamental tenet of software engineering. Coordination is required also for identifying discovered and disclosed software vulnerabilities with Common Vulnerabilities and Exposures (CVEs). Motivated by recent practical challenges, this paper examines the coordination of CVEs for open source projects through a public mailing list. Objective: The paper observes the historical time delays between the assignment of CVEs on a mailing list and the later appearance of these in the National Vulnerability Database (NVD). Drawing from research on software engineering coordination, software vulnerabilities, and bug tracking, the delays are modeled through three dimensions: social networks and communication practices, tracking infrastructures, and the technical characteristics of the CVEs coordinated. Method: Given a period between 2008 and 2016, a sample of over five thousand CVEs is used to model the delays with nearly fifty explanatory metrics. Regression analysis is used for the modeling. Results: The results show that the CVE coordination delays are affected by different abstractions for noise and prerequisite constraints. These abstractions convey effects from the social network and infrastructure dimensions. Particularly strong effect sizes are observed for annual and monthly control metrics, a control metric for weekends, the degrees of the nodes in the CVE coordination networks, and the number of references given in NVD for the CVEs archived. Smaller but visible effects are present for metrics measuring the entropy of the emails exchanged, traces to bug tracking systems, and other related aspects. The empirical signals are weaker for the technical characteristics. Conclusion: Software vulnerability and CVE coordination exhibit all typical traits of software engineering coordination in general. The coordination perspective elaborated and the case studied open new avenues for further empirical inquiries as well as practical improvements for the contemporary CVE coordination. © 2018</t>
  </si>
  <si>
    <t>An empirical study on catalog of non-functional requirement templates: Usefulness and maintenance issues</t>
  </si>
  <si>
    <t>Context. Non-functional requirements (NFRs) are not easy to elicit and formulate. Therefore, some experts advocate using templates, i.e., statement patterns with parameters and optional parts. Unfortunately, there is still scarcity of evidence showing the benefits of this approach. Objective.We aim at evaluating the usefulness of catalog of NFR templates in the context of inexperienced requirements elicitors and the effort required to maintain such catalog. Method.To investigate the usefulness of NFR templates, an experiment was conducted with 107 participants. The participants, individually or in teams, elicited NFRs based on a business case concerning an e-commerce system. To study the maintenance effort, we analyzed 2231 NFRs, 41 industrial projects to simulate the development of a catalog of NFR templates. We investigated how the characteristics of the catalog, essential from the maintenance perspective, change over a series of projects (a counterpart of elapsing time). Results.The participants using NFR templates provided NFRs that were more complete, less ambiguous, more detailed, and better from the point of view of verifiability than their counterparts using the ad hoc approach. However, the catalog of templates did not speed up the elicitation process. As regards the maintenance effort, we introduced the notion of mature catalog. In our case, ca. 40 projects were needed to make the catalog mature and then it contained 400 templates but less than 10% of them were used by a single project. The mature catalog subjected to the Pareto principle—about 20% of templates resulted in almost 80% of NFRs. Moreover, when updating the catalog after each project, less than 10% of templates had to be modified or added. Conclusions.Catalog of NFR templates seems useful. It increases the quality of NFRs and does not hinder elicitation speed. However, it takes time to make such catalog mature. © 2018 Elsevier B.V.</t>
  </si>
  <si>
    <t>The impact of IR-based classifier configuration on the performance and the effort of method-level bug localization</t>
  </si>
  <si>
    <t>Context: IR-based bug localization is a classifier that assists developers in locating buggy source code entities (e.g., files and methods) based on the content of a bug report. Such IR-based classifiers have various parameters that can be configured differently (e.g., the choice of entity representation). Objective: In this paper, we investigate the impact of the choice of the IR-based classifier configuration on the top-k performance and the required effort to examine source code entities before locating a bug at the method level. Method: We execute a large space of classifier configuration, 3172 in total, on 5266 bug reports of two software systems, i.e., Eclipse and Mozilla. Results: We find that (1) the choice of classifier configuration impacts the top-k performance from 0.44% to 36% and the required effort from 4395 to 50,000 LOC; (2) classifier configurations with similar top-k performance might require different efforts; (3) VSM achieves both the best top-k performance and the least required effort for method-level bug localization; (4) the likelihood of randomly picking a configuration that performs within 20% of the best top-k classifier configuration is on average 5.4% and that of the least effort is on average 1%; (5) configurations related to the entity representation of the analyzed data have the most impact on both the top-k performance and the required effort; and (6) the most efficient classifier configuration obtained at the method-level can also be used at the file-level (and vice versa). Conclusion: Our results lead us to conclude that configuration has a large impact on both the top-k performance and the required effort for method-level bug localization, suggesting that the IR-based configuration settings should be carefully selected and the required effort metric should be included in future bug localization studies. © 2018</t>
  </si>
  <si>
    <t>Particle swarm optimization-based ensemble learning for software change prediction</t>
  </si>
  <si>
    <t>Context: Various researchers have successfully established the association between Object-Oriented metrics and change prone nature of a class. However, they actively continue to explore effective classifiers for developing efficient change prediction models. Recent developments have ascertained that ensemble methodology can be used to improve the prediction performance of individual classifiers. Objective: This study proposes four strategies of ensemble learning to predict change prone classes by combining seven individual Particle Swarm Optimization (PSO) based classifiers as constituents of ensembles and aggregating them using weighted voting. Method: The weights allocated to individual classifiers are based on their accuracy and their ability to correctly predict “hard instances” i.e. classes which are frequently misclassified by a majority of classifiers. Each individual PSO based classifier uses a different fitness function. The ensembles are constructed on the premises that change in fitness functions leads to variation in the results of a search-based algorithm such as PSO. Therefore, it is important to combine them to obtain a better classifier with improved accuracy using the ensemble methodology. Results: The proposed strategies of ensemble learning were found effective in predicting software change. The statistical analysis of the results indicates improved performance of the proposed ensemble classifiers as compared to individual classifiers. Furthermore, the results of the proposed voting ensemble classifiers were found competent with those of machine-learning ensemble classifiers for determination of change prone classes. Conclusion: The accuracy and diversity of the individual classifiers were instrumental in the superior performance of the proposed voting ensemble classifiers. © 2018 Elsevier B.V.</t>
  </si>
  <si>
    <t>Dependability-enhanced unified modeling and simulation methodology for Critical Infrastructures</t>
  </si>
  <si>
    <t>Context: Critical infrastructures (CIs) are mission-critical, large-scale systems that provide essential products and services for everyday life. Modeling and simulation (M&amp;S) technique is one of useful methods for understanding the complex and emergent behavior of CIs. However, the several characteristics of CIs, such as interdependence, adaptability, dependability, etc., can disturb modelers’ activities to develop the quality models for CIs. The quality of these models can affect the reliability of simulation results as well as the reusability of the models in further simulations. Objective: In this paper, we propose a M&amp;S methodology that aims to improve the quality of CI models by means of focusing on dependability, which is one of important characteristics of CIs. Method: First, we propose a system to model and simulate CIs based on discrete event system specification, a belief-desire-intention model, and a role-oriented command hierarchy model. Next, we integrate several modeling methods, such as goal modeling, agent-based modeling, and object-oriented modeling, into a unified M&amp;S methodology (UMAS) to seamlessly develop CI models from initial requirements to final modeling artifacts. Finally, we propose a dependability-enhanced UMAS (DUMAS) that can deal with the dependability of CI models. Results: In our case study of applying the DUMAS into the M&amp;S of a smart grid, we show how the DUMAS reflects the characteristics of CIs on the overall modeling artifacts. Conclusion: The DUMAS provides a novel method that can improve the quality of CI models through elaborating on the activities of requirements engineering with regard to the dependability of CIs. Therefore, modelers can systematically develop quality models from requirements analysis to implementation in compliance with the DUMAS. © 2018 Elsevier B.V.</t>
  </si>
  <si>
    <t>Stakeholder quantification and prioritisation research: A systematic literature review</t>
  </si>
  <si>
    <t>Context: Stakeholder quantification and prioritisation (SQP) is executed to quantify and prioritise stakeholders of the system based on their impacts. Selecting and involving the appropriate stakeholders are considered one of the major factors for producing a successful system. Objective: The objectives of this paper is to provide precise investigation regarding the SQP domain with respect to its impact on prioritising requirements, identifying SQP attributes, critically investigating the existing techniques, and presenting the challenges and recommended future works. Method: The systematic literature review (SLR) guidelines proposed by Kitchenham are adopted to guide the review process. The identified related studies underwent a rigorous study selection process. Thus, 31 out of 210 identified studies were selected as primary studies to address adequately the formulated research questions. Results: Findings demonstrate that SQP is a crucial process in requirement prioritisation (RP) because of its ability to identify stakeholders’ impact on the systems requirements that lead to the production of a correctly prioritised list of requirements. Seventeen SQP attributes are revealed along with their description, usage impact, and degree of importance. Furthermore, nine techniques that focus on quantification and prioritisation of the stakeholders are identified and critically analysed in terms of their description, SQP process involved, SQP attributes used, types, and limitations. The findings reveal that these techniques face some challenges with respect to the lack of low-level implementation details, lack of automation and intelligence level, and heavy reliance on the involvement of experts. Conclusion: SQP has been extensively discussed in stakeholder analysis and requirement prioritisation domains. Based on the findings, a new intelligent solution is suggested to minimise the need for expert participation in conducting the SQP process along with proposing measurement criteria for the attributes used to evaluate the stakeholders. The deficiency of research works regarding the selection of SQP techniques is also observed. © 2018 Elsevier B.V.</t>
  </si>
  <si>
    <t>Mapping the field of software life cycle security metrics</t>
  </si>
  <si>
    <t>Context: Practitioners establish a piece of software's security objectives during the software development process. To support control and assessment, practitioners and researchers seek to measure security risks and mitigations during software development projects. Metrics provide one means for assessing whether software security objectives have been achieved. A catalog of security metrics for the software development life cycle could assist practitioners in choosing appropriate metrics, and researchers in identifying opportunities for refinement of security measurement. Objective: The goal of this research is to support practitioner and researcher use of security measurement in the software life cycle by cataloging security metrics presented in the literature, their validation, and the subjects they measure. Method: We conducted a systematic mapping study, beginning with 4818 papers and narrowing down to 71 papers reporting on 324 unique security metrics. For each metric, we identified the subject being measured, how the metric has been validated, and how the metric is used. We categorized the metrics, and give examples of metrics for each category. Results: In our data, 85% of security metrics have been proposed and evaluated solely by their authors, leaving room for replication and confirmation through field studies. Approximately 60% of the metrics have been empirically evaluated, by their authors or by others. The available metrics are weighted heavily toward the implementation and operations phases, with relatively few metrics for requirements, design, and testing phases of software development. Some artifacts and processes remain unmeasured. Measured by phase, Testing received the least attention, with 1.5% of the metrics. Conclusions: At present, the primary application of security metrics to the software development life cycle in the literature is to study the relationship between properties of source code and reported vulnerabilities. The most-cited and most used metric, vulnerability count, has multiple definitions and operationalizations. We suggest that researchers must check vulnerability count definitions when making comparisons between papers. In addition to refining vulnerability measurement, we see research opportunities for greater attention to metrics for the requirement, design, and testing phases of development. We conjecture from our data that the field of software life cycle security metrics has yet to converge on an accepted set of metrics. © 2018 Elsevier B.V.</t>
  </si>
  <si>
    <t>A software quality framework for large-scale mission-critical systems engineering</t>
  </si>
  <si>
    <t>Context:In the industry of large-scale mission-critical systems, software is a pivotal asset and a key business driver. Production and maintenance costs of systems in domains like air/naval traffic control or homeland security are largely dependent on the quality of software, and there are numerous examples where poor software quality is blamed for major business failures. Because of the size, the complexity and the nature of systems and engineering processes in this industry, there is a strong need yet a slow shift toward innovation in software quality management. Objective:We present SVEVIA, a framework for software quality assessment and strategic decisions support for large-scale mission-critical systems engineering, and its application in a three years long industry-academy cooperation. Method:We started with the analysis of the industrial software quality management processes, and identified the key challenges toward a satisfying quality-cost-time trade-off. We defined new methods for product/process quality assessment, prediction, planning and optimization. We experimented them on the industrial partner systems and processes. They finally conflated in the SVEVIA framework. Results:SVEVIA was integrated into the industrial process, and tested with hundreds of software (sub)systems. More than 20 millions of lines of code – deployed in about 20 sites in Italy and UK – have come under the new quality measurement and improvement chain. The framework proved its ability to support systematic management of software quality and key decisions for productivity improvement. Conclusion:SVEVIA supports team leaders and managers coping with software quality in mission-critical industries, yielding figures and projections about quality and productivity trends for a prompt and informed decision-making. © 2018</t>
  </si>
  <si>
    <t>A tertiary study on technical debt: Types, management strategies, research trends, and base information for practitioners</t>
  </si>
  <si>
    <t>Context: The concept of technical debt (TD) contextualizes problems faced during software evolution considering the tasks that are not carried out adequately during its development. Currently, it is common to associate any impediment related to the software product and its development process to the definition of TD. This can bring confusion and ambiguity in the use of the term. Besides, due to the increasing amount of work in the area, it is difficult to have a comprehensive view of the plethora of proposals on TD management. Objective: This paper intends to investigate the current state of research on TD by identifying what research topics have been considered, organizing research directions and practical knowledge that has already been defined, identifying the known types of TD, and organizing what activities, strategies and tools have been proposed to support the management of TD. Method: A tertiary study was performed based on a set of five research questions. In total, 13 secondary studies, dated from 2012 to March 2018, were evaluated. Results: The results of this tertiary study are beneficial for both practitioners and researchers. We evolved a taxonomy of TD types, identified a list of situations in which debt items can be found in software projects, and organized a map representing the state of the art of activities, strategies and tools to support TD management. Besides, we also summarized some research directions and practical knowledge, and identified the research topics that have been more considered in secondary studies. Conclusion: This tertiary study revisited the TD landscape. Its results can help to identify points that still require further investigation in TD research. © 2018 Elsevier B.V.</t>
  </si>
  <si>
    <t>Debugging and maintaining pragmatically reused test suites</t>
  </si>
  <si>
    <t>Context: Pragmatic software reuse is a common activity in industry, involving the reuse of software artifacts not designed to anticipate that reuse. Objective: There are two key issues in such tasks that have not been previously explored. (1) Subtle bugs can be inserted due to mistakes on the part of a developer performing the pragmatic reuse. The reused code, integrated in the target system, should be (re-)validated there. But it is not clear what validation strategies would be employed by professional developers, and which of these strategies would be most effective to detect and to repair these inserted bugs. (2) Although semi-automated reuse of the associated test suite has been previously proposed as a strategy to detect such inserted bugs, it is unknown if the reused test suite would be maintainable in practice and how its maintenance characteristics would compare against alternative strategies. Method: We present two empirical studies with industrial developers to address these open issues. Results: We find that industrial developers use a few strategies including test suite reuse, but that test suite reuse is more reliably effective at discovering and repairing bugs inserted during pragmatic reuse. We also find that, in general, semi-automatically reused test suites are slightly more maintainable than manually reused test suites, in pragmatic reuse scenarios; specific situations can vary wildly however. Participants suggested specific extensions to tool support for semi-automated reuse of test suites. Conclusions: While various validation strategies are employed by industrial developers in the context of pragmatic reuse, none is as reliable and effective as test case reuse at discovering and repairing bugs inserted during pragmatic reuse. Despite the fact that semi-automatically reused test cases contain non-trivial adaptive code, their maintainability is equivalent to or exceeds that of manually reused test suites. The approach could be improved, however, by adopting the suggestions of our participants to increase usability. © 2018</t>
  </si>
  <si>
    <t>The evolution of agile UXD</t>
  </si>
  <si>
    <t>Context: Agile User eXperience Design (Agile UXD) is a current theme and a trending topic for the future of software development. The integration of UX Design within Agile development is seen as one of the frontiers for Agile Methods as a balance between upfront design as advocated by UX and the you-ain't-gonna-need-it (YAGNI) principle from the agile community must be found. Objective: In this paper, we analyze the evolution and current state of Agile UXD to provide a brief overview of the topic and to point out still unaddressed gaps, challenges, and future trends. Method: We systematically analyzed the existing research literature on how this topic evolved over time. We identified three categories with distinctive sets of work and classified them as Early, Middle and Recent years. Results: We noticed that the Process and Practice dimension has already crossed the line that separates Agile and UXD, the People and Social dimension is crossing this line right now, and the Technology and Artifact is the dimension that took the longest to be addressed, and it did not cross the line yet. Crossing the line means that there is already a full understanding from the Agile side of UX needs and vice versa. Conclusion: Agile UXD is a need for today's software development teams. However, integrated teams still need to understand that UXD is not a role, but discipline and culture for the whole Agile environment. © 2018 Elsevier B.V.</t>
  </si>
  <si>
    <t>Model-driven architecture based testing: A systematic literature review</t>
  </si>
  <si>
    <t>Context: Model-driven architecture based testing (MDABT) adopts architectural models of a system under test and/or its environment to derive test artifacts. In the literature, different MDABT approaches have been provided together with the corresponding lessons results and lessons learned. Objective: The overall objective of this paper is to identify the published concerns for applying MDABT, identify the proposed solutions, and describe the current research directions for MDABT. Method: To this end we have provided a systematic literature review (SLR) that is conducted by a multi-phase study selection process using the published literature in major software engineering journals and conference proceedings. Results: We reviewed 739 papers that are discovered using a well-planned review protocol, and 31 of them were assessed as primary studies related to our research questions. Based on the analysis of the data extraction process, we discuss the primary trends and approaches and present the identified obstacles. Conclusion: This study shows that although a generic process the approaches different in various ways with different goals, modeling abstractions and results. Further, based on the synthesis process in the SLR we can state that the potential of MDABT has not been fully exploited yet. © 2018</t>
  </si>
  <si>
    <t>User interface design smell: Automatic detection and refactoring of Blob listeners</t>
  </si>
  <si>
    <t>Context. User Interfaces (UIs) intensively rely on event-driven programming: interactive objects send UI events, which capture users’ interactions, to dedicated objects called controllers. Controllers use several UI listeners that handle these events to produce UI commands. Objective. First, we reveal the presence of design smells in the code that describes and controls UIs. Second, we demonstrate that specific code analyses are necessary to analyze and refactor UI code, because of its coupling with the rest of the code. Method. We conducted an empirical study on four large Java software systems. We studied to what extent the number of UI commands that a UI listener can produce has an impact on the change- and fault-proneness of the UI listener code. We developed a static code analysis for detecting UI commands in the code. Results. We identified a new type of design smell, called Blob listener, that characterizes UI listeners that can produce more than two UI commands. We proposed a systematic static code analysis procedure that searches for Blob listener that we implement in InspectorGuidget. We conducted experiments on the four software systems for which we manually identified 53 instances of Blob listener. InspectorGuidget successfully detected 52 Blob listeners out of 53. The results exhibit a precision of 81.25% and a recall of 98.11%. We then developed a semi-automatically and behavior-preserving refactoring process to remove Blob listeners. 49.06% of the 53 Blob listeners were automatically refactored. Patches have been accepted and merged. Discussions with developers of the four software systems assess the relevance of the Blob listener. Conclusion. This work shows that UI code also suffers from design smells that have to be identified and characterized. We argue that studies have to be conducted to find other UI design smells and tools that analyze UI code must be developed. © 2018 Elsevier B.V.</t>
  </si>
  <si>
    <t>Characterizing mobile apps from a source and test code viewpoint</t>
  </si>
  <si>
    <t>Context: while the mobile computing market has expanded and become critical, the amount and complexity of mobile apps have also increased. To assure reliability, these apps require software engineering methods, mainly verification, validation, and testing. However, mobile app testing is a challenging activity due to the diversity and limitations found in mobile devices. Thus, it would be interesting to characterize mobile apps in hopes of assisting in the definition of more efficient and effective testing approaches. Objective: this paper aims to identify and quantify the specific characteristics of mobile apps so that testers can draw from this knowledge and tailor software testing activities to mobile apps. We investigate the presence of automated tests, adopted frameworks, external connectivity, graphical user interface (GUI) elements, sensors, and different system configurations. Method: we developed a tool to support the automatic extraction of characteristics from Android apps. We conducted an empirical study with a sample of 663 open source mobile apps. Results: we found that one third of the projects perform automated testing. The frameworks used in these projects can be divided into three groups: unit testing, GUI testing, and mocking. There is a medium correlation between project size and test presence. Specific features of mobile apps (connectivity, GUI, sensors, and multiple configurations) are present in the projects, however, they are fully covered by tests. Conclusion: automated tests are still not developed in a systematic way. Interestingly, measures of app popularity (number of downloads and rating) do not seem to be correlated with the presence of tests. However, the results show a correlation of the project size and more critical domains with the existence of automated tests. Although challenges such as connectivity, sensors, and multiple configurations are present in the examined apps, only one tool has been identified to support the testing of these challenges. © 2018 Elsevier B.V.</t>
  </si>
  <si>
    <t>Group decision-making in software architecture: A study on industrial practices</t>
  </si>
  <si>
    <t>Context: A Software Architecture results from a comprehensive process in which several stakeholders deliberate upon the key requirements, issues, solutions and make architectural design decisions. Literature shows that most architectural decisions, in practice, are made in groups. Still, there is a limited understanding of industrial group decision-making practices in software architecture and the challenges that software architecture groups face. Objective: Our study, by drawing inspiration from group decision-making theories and models, aims at understanding (i) Existing decision-making practices in software architecture groups (ii) the comparison between practice and theory, (iii) the challenges that the groups face, and (iv) the satisfaction of group members with various aspects of Group Decision Making. Method: The study has been conducted through a questionnaire-based survey. 35 practitioners participated in this survey and the responses were analyzed qualitative and quantitatively. Results: The analysis of individual responses reveal that software architecture groups (composed, on average, of 3–5 co-located or dispersed members) adopt a discussion based approach while evaluating alternatives, thereby lacking a structured way of decision-making. In these groups, despite the involvement of group members in the discussions, the final decision is made by an individual of authority. Not only is structured decision-making less common, the usage of dedicated software tools for decision-making too is rare. These groups face challenges that are indicative of Groupthink and Group Polarization. Group members feel that quantity of alternatives generated during discussions and tool availability are below satisfactory and they have low satisfaction with the tool support available. Conclusion: This study has helped us develop an understanding of software architecture groups, their decision-making practices and challenges faced together with the satisfaction of group members. What the industry needs is integration of group decision-making principles into software architecture decision-making and design of decision-making tools that assist the architecture groups. © 2018 Elsevier B.V.</t>
  </si>
  <si>
    <t>Specification and automatic checking of architecture constraints on object oriented programs</t>
  </si>
  <si>
    <t>Context: Architecture constraints are specifications of conditions to which an architecture model must adhere in order to satisfy an architecture decision imposed by a given design principle. These constraints can be specified with predicate languages like OCL at design time and checked on design artifacts. Objective: Many works in the literature studied the importance of checking these constraints to guarantee quality on design models, and to prevent technical debt and maintenance difficulties. In this paper, we propose a process whose ultimate goal is to enable the checking of these constraints in the implementation stage. Method: The proposed process takes as input a textual specification of an architecture constraint specified at design stage. It translates this specification into meta-programs and then it uses them with aspect-oriented programming to check constraints at the implementation stage and at run-time on object-oriented programs. Results: We experimented an implementation of this process on a set of 12 architecture constraints. The results of this experimentation showed that our process is able to statically and dynamically detect architecture constraint violations on toy object-oriented applications, but also on real-world ones. Conclusion: The automatic checking of architecture constraints is important at source code level and at runtime. It avoids the disappearance of architecture decision knowledge in implementation artifacts, and facilitates later their maintenance. © 2018</t>
  </si>
  <si>
    <t>The use of artificial neural networks for extracting actions and actors from requirements document</t>
  </si>
  <si>
    <t>Context: The automatic extraction of actors and actions (i.e., use cases) of a system from natural language-based requirement descriptions, is considered a common problem in requirements analysis. Numerous techniques have been used to resolve this problem. Examples include rule-based (e.g., inference), keywords, query (e.g., bi-grams), library maintenance, semantic business vocabularies, and rules. The question remains: can combination of natural language processing (NLP) and artificial neural networks (ANNs) perform this job successfully and effectively? Objective: This paper proposes a new approach to automatically identify actors and actions in a natural language-based requirements’ description of a system. Included are descriptions of how NLP plays an important role in extracting actors and actions, and how ANNs can be used to provide definitive identification. Method: We used an NLP parser with a general architecture for text engineering, producing lexicons, syntaxes, and semantic analyses. An ANN was developed using five different use cases, producing different results due to their complexity and linguistic formation. Results: Binomial classification accuracy techniques were used to evaluate the effectiveness of this approach. Based on the five use cases, the results were 17–63% for precision, 5–6100% for recall, and 29–71% for F-measure. Conclusion: We successfully used a combination of NLP and ANN artificial intelligence techniques to reveal specific domain semantics found in a software requirements specification. An Intelligent Technique for Requirements Engineering (IT4RE) was developed to provide a semi-automated approach, classified as Intelligent Computer Aided Software Engineering (I-CASE). © 2018 Elsevier B.V.</t>
  </si>
  <si>
    <t>Surgical teams on GitHub: Modeling performance of GitHub project development processes</t>
  </si>
  <si>
    <t>Context: Better methods of evaluating process performance of OSS projects can benefit decision makers who consider adoption of OSS software in a company. This article studies the closure of issues (bugs and features) in GitHub projects, which is an important measure of OSS development process performance and quality of support that project users receive from the developer team. Objective: The goal of this article is a better understanding of the factors that affect issue closure rates in OSS projects. Methodology: The GHTorrent repository is used to select a large sample of mature, active OSS projects. Using survival analysis, we calculate short-term, and long-term issue closure rates. We formulate several hypotheses regarding the impact of OSS project and team characteristics, such as measures of work centralization, measures that reflect internal project workflows, and developer social networks measures on issue closure rates. Based on the proposed features and several control features, a model is built that can predict issue closure rate. The model allows to test our hypotheses. Results: We find that large teams that have many project members have lower issue closure rates than smaller teams. Similarly, increased work centralization increases issue closure rates. While desirable social network characteristics have a positive impact on the amount of commits in a project, they do not have significant influence on issue closure. Conclusion: Overall, findings from empirical analysis support the classic notion of Brook's – the “surgical team” – in the context of OSS project development process performance on GitHub. The model of issue closure rates proposed in this article is a first step towards an improved understanding and prediction of this important measure of OSS development process performance. © 2018 The Authors</t>
  </si>
  <si>
    <t>SINIS: A GQM+Strategies-based approach for identifying goals, strategies and indicators for IT services</t>
  </si>
  <si>
    <t>Context: Measurement is a key process to support organizations in managing and improving processes, products and services. The literature on IT (Information Technology) Service states that IT services should support critical business processes and should be measured in order to provide useful information for decision-making. However, there is a lack of clear guidance regarding what should be measured and which critical business processes should be considered. Objective: We conducted this work aiming to answer the research question: How to support identification of IT service goals, strategies and indicators at different organizational levels and aligned to business goals? Method: We defined SINIS, a method to identify Goals, Strategies and Indicators for IT Services, which has been developed to support IT service departments in identifying IT service goals, strategies and indicators to provide information for decision-making at different organizational levels and in alignment with business goals. SINIS supports defining strategies to achieve IT service goals, and identifying indicators to evaluate the strategies and goals achievement. SINIS is based on process improvement approaches (mainly GQM+Strategies) and approaches related to IT service management (mainly COBIT Goals Cascade) Results: SINIS was used in a case study in the IT Infrastructure and IT Security departments of a large global company. Results showed that participants were able to build the GQM+Strategies Grid and discard useless indicators. In addition, team members became more devoted to measurement and strategies, and better understood relations between goals, strategies and indicators. Templates, examples and checklists useful to learn how to execute SINIS and to properly record the produced results were used by the study participants. Conclusions: Initial evidences show that SINIS supports building the GQM+Strategies Grid and helps IT service departments to define strategies and identify useful indicators, contributing to focus efforts on strategies aligned to IT service and business goals. © 2018 Elsevier B.V.</t>
  </si>
  <si>
    <t>Towards a mutation analysis of IoT protocols</t>
  </si>
  <si>
    <t>Context: Mutation testing and analysis is concerned with the introduction of single faults (or errors) into a system's design, specification, implementation or interface and then testing or analysing the effects caused by those faults or errors on the system's properties and behaviour. Such faulty entities are called mutants. Objective: This short paper sketches the idea that mutations can be used to identify whether protocol implementations may deviate from the standards defining those protocols. Methods: We apply formal analysis techniques to analyse the harmful effects of mutations on IoT protocol specifications, most importantly, e.g. whether those mutations will violate the IoT protocol standard. Results: We discovered in our initial investigation one interesting case where a mutant protocol specification may lead to implementations that drop every message intended for publication to applications without breaking the standard of quality of message delivery in the protocol standard. Conclusion: We believe as a result, that there is some additional investigation needed in this direction that could be beneficial in implementing future more reliable protocols and also that the current standards need to be revised to take care of such scenarios. © 2018 Elsevier B.V.</t>
  </si>
  <si>
    <t>A Bayesian networks-based approach to assess and improve the teamwork quality of agile teams</t>
  </si>
  <si>
    <t>CONTEXT: According to the agile principles and values, as well as recent research articles, teamwork factors are critical to achieve success in agile projects. However, teamwork does not automatically arise. There are some existing instruments with the purpose of assessing the teamwork quality based on Structural Equation Modeling (i.e., empirically derived) and Radar Plots, but they may not be useful in a concrete situation because these techniques are not advised for prediction and diagnosis purposes. OBJECTIVE: Analytically derive a Bayesian network model based on a literature review and a practitioner's knowledge; and to assess its practical utility through a case study. METHOD: To build the model, we executed a top-down approach using data collected through a literature review and a domain practitioner. We assessed the model with a case study executed in three Scrum teams. RESULTS: Given the context of the case study, the model assists agile teams on assessing teamwork quality and identifying improvement opportunities, is easy to learn, and the cost-benefit for using it with the proposed procedure is positive. CONCLUSION: We concluded that we achieved promising results with the presented solution. However, it needs more evaluation and validation to generalize the obtained results. © 2018 Elsevier B.V.</t>
  </si>
  <si>
    <t>The GRADE taxonomy for supporting decision-making of asset selection in software-intensive system development</t>
  </si>
  <si>
    <t>Context: The development of software-intensive systems includes many decisions involving various stakeholders with often conflicting interests and viewpoints. Objective: Decisions are rarely systematically documented and sporadically explored. This limits the opportunity for learning and improving on important decisions made in the development of software-intensive systems. Method: In this work, we enable support for the systematic documentation of decisions, improve their traceability and contribute to potentially improved decision-making in strategic, tactical and operational contexts. Results: We constructed a taxonomy for documentation supporting decision-making, called GRADE. GRADE was developed in a research project that required composition of a common dedicated language to make feasible the identification of new opportunities for better decision support and evaluation of multiple decision alternatives. The use of the taxonomy has been validated through thirty three decision cases from industry. Conclusion: This paper occupies this important yet greatly unexplored research gap by developing the GRADE taxonomy that serves as a common vocabulary to describe and classify decision-making with respect to architectural assets. © 2018 Elsevier B.V.</t>
  </si>
  <si>
    <t>Modeling Security and Privacy Requirements: a Use Case-Driven Approach</t>
  </si>
  <si>
    <t>Context: Modern internet-based services, ranging from food-delivery to home-caring, leverage the availability of multiple programmable devices to provide handy services tailored to end-user needs. These services are delivered through an ecosystem of device-specific software components and interfaces (e.g., mobile and wearable device applications). Since they often handle private information (e.g., location and health status), their security and privacy requirements are of crucial importance. Defining and analyzing those requirements is a significant challenge due to the multiple types of software components and devices integrated into software ecosystems. Each software component presents peculiarities that often depend on the context and the devices the component interact with, and that must be considered when dealing with security and privacy requirements. Objective: In this paper, we propose, apply, and assess a modeling method that supports the specification of security and privacy requirements in a structured and analyzable form. Our motivation is that, in many contexts, use cases are common practice for the elicitation of functional requirements and should also be adapted for describing security requirements. Method: We integrate an existing approach for modeling security and privacy requirements in terms of security threats, their mitigations, and their relations to use cases in a misuse case diagram. We introduce new security-related templates, i.e., a mitigation template and a misuse case template for specifying mitigation schemes and misuse case specifications in a structured and analyzable manner. Natural language processing can then be used to automatically report inconsistencies among artifacts and between the templates and specifications. Results: We successfully applied our approach to an industrial healthcare project and report lessons learned and results from structured interviews with engineers. Conclusion: Since our approach supports the precise specification and analysis of security threats, threat scenarios and their mitigations, it also supports decision making and the analysis of compliance to standards. © 2018 Elsevier B.V.</t>
  </si>
  <si>
    <t>Cross project defect prediction using class distribution estimation and oversampling</t>
  </si>
  <si>
    <t>Context: Cross-project defect prediction (CPDP) which uses dataset from other projects to build predictors has been recently recommended as an effective approach for building prediction models that lack historical or sufficient local datasets. Class imbalance and distribution mismatch between the source and target datasets associated with real-world defect datasets are known to have a negative impact on prediction performance. Objective: To alleviate the negative effects of class imbalance and distribution mismatch on performance of CPDP models by using Class Distribution Estimation and Synthetic Minority Oversampling Technique. A novel approach called Class Distribution Estimation with Synthetic Minority Oversampling Technique (CDE-SMOTE) is proposed to optimize and improve the CPDP performance and avoid excessive oversampling. Method: The proposed CDE-SMOTE employs CDE to estimate the class distribution of the target project. SMOTE is then used to modify the class distribution of the training data until the distribution becomes the reverse of the approximated class distribution of the target project. Four comprehensive experiments are conducted on 14 open source software projects. Results: The proposed approach improves the overall performance of CPDP models when compared to the performance of other CPDP approaches. Significant improvements are observed in 63% of the test cases according to the Wilcoxon signed-rank tests with 16.421%, 29.687% and 20.259% improvements in terms of Balance, G-measure, and F-measure, respectively. Application of CDE-SMOTE on NN-filtered datasets significantly improved prediction performance. Conclusions: CDE-SMOTE mitigates the class imbalance and distribution mismatch problems and also helps prevents excessive oversampling that results in performance degradation of prediction models. This approach is thus recommended for CPDP studies in software engineering. © 2018 Elsevier B.V.</t>
  </si>
  <si>
    <t>Learning from the past: A process recommendation system for video game projects using postmortems experiences</t>
  </si>
  <si>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</si>
  <si>
    <t>Supporting the evolution of event-driven service-oriented architectures using change patterns</t>
  </si>
  <si>
    <t>Context: The components of an event-driven service-oriented architecture (EDSOA) are composed in a highly decoupled way, facilitating high flexibility, scalability and concurrency in SOA systems. Evolving an EDSOA is challenging because the absence of explicit dependencies among constituent components makes understanding and analysing the overall system composition difficult. The evolution of EDSOAs typically happens by performing a series of primitive changes—which can be described formally as change primitives. Objective: In this article, we present our change pattern based approach for managing the EDSOA evolution as a novel design method supporting EDSOA evolution. The change patterns operate on a higher abstraction level than change primitives. Method: To evaluate our approach, we have compared both time and correctness of changes in a controlled experiment comparing the understanding and performing of changes in EDSOAs. The experiment has been conducted with 90 students of the Software Architecture course at the University of Vienna. We compare the efficiency of 3 sets of change operations for modifying a given system architecture to obtain a desired architecture: a minimal set of 3 change patterns, an extended set of 5 change patterns, and a minimal set of 4 change primitives. Results: Our results show that change patterns based evolution requires significantly less time to capture a similar level of correctness as the evolution based on change primitives, presuming that a certain level of transformation complexity is required. Furthermore, we did not observe a significant difference in the correctness level nor in the time required to perform the changes using an extended pattern set compared to a minimal set of patterns. Conclusions: We clearly show the feasibility of our approach by developing a design method and tool support using a model-driven tool chain consisting of 3 domain-specific languages and empirically evaluating the approach in a controlled experiment. © 2018</t>
  </si>
  <si>
    <t>Efficient runtime aspect weaving for Java applications</t>
  </si>
  <si>
    <t>Context: The aspect-oriented paradigm is aimed at solving the code scattering and tangling problem, providing new mechanisms to support better separation of concerns. For specific scenarios where high runtime adaptability is an important requirement, dynamic Aspect-Oriented Programming (AOP) represents a useful tool. With dynamic AOP, components and aspects can be woven and unwoven at runtime, enabling applications greater responsiveness when dealing with different or changing requirements. However, this responsiveness typically incurs a cost in terms of runtime performance and memory consumption. Objective: Build an efficient dynamic aspect weaver for Java that provides the best runtime performance compared to the existing approaches, minimum memory overhead consumption, and similar functionalities to the widespread runtime weavers. Method: We design and implement weaveJ, a dynamic aspect weaver for Java. This dynamic weaver leverages the invokedynamic opcode introduced in Java 7, which allows dynamic relinkage of method and field access. We compare the functionalities of weaveJ with the existing dynamic weavers for Java, and evaluate their runtime performance and memory consumption. Results: weaveJ shows the best runtime performance for all benchmarks and real applications executed. Method interception with invokedynamic is at least 142% faster than the techniques used by the existing runtime weavers. The average cost of dynamic weaving using invokedynamic is only 2.2% for short running programs, and 1.5% for long running applications. Moreover, the use of aspects in weaveJ does not imply additional memory consumption. Conclusion: The dynamic aspect weaver implemented demonstrates that invokedynamic is a suitable mechanism to provide efficient runtime aspect weaving for Java applications. Moreover, it supports concurrent and programmatic aspect (un)weaving at any point of execution, a wide set of join points, class and object weaving, and allow aspects to have their own state. Neither the Java language nor the virtual machine needs to be modified. © 2018 Elsevier B.V.</t>
  </si>
  <si>
    <t>EVL+Strace: a novel bidirectional model transformation approach</t>
  </si>
  <si>
    <t>Context: Model transformation, as one of the cornerstones of Model-Driven Engineering (MDE) paradigm, produces target models from source models. In most of the practical cases, both source and target models are changed independently and it is essential to preserve the consistency between them. Bidirectional transformation (Bx) provides a mechanism to re-establish this inter-model consistency. Bx approaches suffer from several limitations, such as lack of a comprehensive implementation, low learnability, and mismanagement of update conflicts. Objective: To alleviate the aforementioned drawbacks, we propose a novel Bx approach, called EVL+Strace, which is built using the Epsilon Validation Language (EVL) on a domain-specific trace metamodel (Strace). Furthermore, an Eclipse-based toolkit, called MoDEBiTE, is developed to automatically produce the EVL+Strace artifacts including the specific trace metamodel and transformation code. Method: EVL+Strace exploits the ability of EVL to transform user updates on models from source to target and vice versa, simultaneously. The applied trace metamodel should be specific to the domains of source and target metamodels that prevents illegitimate trace elements. Additionally, it enables developers to specify the transformation concepts more precisely. A running example is applied to explain the components of EVL+Strace and application of MoDEBiTE. Result: EVL+Strace is the first practical interactive approach that can provide important bidirectional features, such as preservation and propagation. A feature model of Bx approaches is applied to compare EVL+Strace with the well-known Bx languages. To show the superiority of EVL+Strace and applicability of MoDEBiTE, a comprehensive evaluation on six case studies is performed. Conclusion: EVL+Strace provides an interactive transformation system to manage update conflicts. It uses the EVL language for defining Bx transformation that has an easy-to-learn syntax. It is developed based on Epsilon, which is a comprehensive and actively updated framework. © 2018 Elsevier B.V.</t>
  </si>
  <si>
    <t>Spectrum-based fault localization in software product lines</t>
  </si>
  <si>
    <t>Context: Software Product Line (SPL) testing is challenging mainly due to the potentially huge number of products under test. Most of the research on this field focuses on making testing affordable by selecting a representative subset of products to be tested. However, once the tests are executed and some failures revealed, debugging is a cumbersome and time consuming task due to difficulty to localize and isolate the faulty features in the SPL. Objective: This paper presents a debugging approach for the localization of bugs in SPLs. Method: The proposed approach works in two steps. First, the features of the SPL are ranked according to their suspiciousness (i.e., likelihood of being faulty) using spectrum-based localization techniques. Then, a novel fault isolation approach is used to generate valid products of minimum size containing the most suspicious features, helping to isolate the cause of failures. Results: For the evaluation of our approach, we compared ten suspiciousness techniques on nine SPLs of different sizes. The results reveal that three of the techniques (Tarantula, Kulcynski2 and Ample2) stand out over the rest, showing a stable performance with different types of faults and product suite sizes. By using these metrics, faults were localized by examining between 0.1% and 14.4% of the feature sets. Conclusion: Our results show that the proposed approach is effective at locating bugs in SPLs, serving as a helpful complement for the numerous approaches for testing SPLs. © 2018 Elsevier B.V.</t>
  </si>
  <si>
    <t>Introduction to the special section on Enhancing Credibility of Empirical Software Engineering</t>
  </si>
  <si>
    <t>SPIRITuS: a SimPle Information Retrieval regressIon Test Selection approach</t>
  </si>
  <si>
    <t>Context:Regression Test case Selection (RTS) approaches aim at selecting only those test cases of a test suite that exercise changed parts of the System Under Test (SUT) or parts affected by changes. Objective:We present SPIRITuS (SimPle Information Retrieval regressIon Test Selection approach). It uses method code coverage information and a Vector Space Model to select test cases to be run. In a nutshell, the extent of a lexical modification to a method is used to decide if a test case has to be selected. The main design goals of SPIRITuS are to be: (i) easy to adapt to different programming languages and (ii) tunable via an easy to understand threshold. Method:To assess SPIRITuS, we conducted a large experiment on 389 faulty versions of 14 open-source programs implemented in Java. We were mainly interested in investigating the tradeoff between the number of selected test cases from the original test suite and fault detection effectiveness. We also compared SPIRITuS against well-known RTS approaches. Results:SPIRITuS selects a number of test cases significantly smaller than the number of test cases the other approaches select at the price of a slight reduction in fault detection capability. Conclusions:SPIRITuS can be considered a viable competitor of existing test case selection approaches especially when the average number of test cases covering a modified method increases (such information can be easily derived before test case selection takes place). © 2018 Elsevier B.V.</t>
  </si>
  <si>
    <t>The role and value of replication in empirical software engineering results</t>
  </si>
  <si>
    <t>Context: Concerns have been raised from many quarters regarding the reliability of empirical research findings and this includes software engineering. Replication has been proposed as an important means of increasing confidence. Objective: We aim to better understand the value of replication studies, the level of confirmation between replication and original studies, what confirmation means in a statistical sense and what factors modify this relationship. Method: We perform a systematic review to identify relevant replication experimental studies in the areas of (i) software project effort prediction and (ii) pair programming. Where sufficient details are provided we compute prediction intervals. Results: Our review locates 28 unique articles that describe replications of 35 original studies that address 75 research questions. Of these 10 are external, 15 internal and 3 internal-same-article replications. The odds ratio of internal to external (conducted by independent researchers) replications of obtaining a ‘confirmatory’ result is 8.64. We also found incomplete reporting hampered our ability to extract estimates of effect sizes. Where we are able to compute replication prediction intervals these were surprisingly large. Conclusion: We show that there is substantial evidence to suggest that current approaches to empirical replications are highly problematic. There is a consensus that replications are important, but there is a need for better reporting of both original and replicated studies. Given the low power and incomplete reporting of many original studies, it can be unclear the extent to which a replication is confirmatory and to what extent it yields additional knowledge to the software engineering community. We recommend attention is switched from replication research to meta-analysis. © 2018 Elsevier B.V.</t>
  </si>
  <si>
    <t>Effort estimation in large-scale software development: An industrial case study</t>
  </si>
  <si>
    <t>Context: Software projects frequently incur schedule and budget overruns. Planning and estimation are particularly challenging in large and globally distributed agile projects. While software engineering researchers have been investigating effort estimation for many years to help practitioners to improve their estimation processes, there is little empirical research about effort estimation in large-scale distributed projects involving agile teams. Objective: The objective of this paper is three-fold: i) To identify how effort estimation is carried out in large-scale distributed agile projects; ii) to analyze the accuracy of the effort estimation processes in large-scale distributed agile projects; and iii) to identify and investigate the factors that impact the accuracy of effort estimates in large-scale distributed agile projects. Method: We performed an exploratory longitudinal case study. The data collection was operationalized through archival research and semi-structured interviews. Results: The main findings of the studied case are: 1) A two-stage estimation process, with re-estimation at the analysis stage, improves the accuracy of the effort estimates; 2) underestimation is the dominant trend; 3) less mature teams incur larger effort overruns; 4) requirements with larger size/scope incur larger effort overruns; 5) requirements developed in multi-site settings incur larger effort overruns as compared to requirements developed in a co-located setting; 6) requirements priorities impact the accuracy of the effort estimates. Conclusion: A two-stage effort estimation process can improve effort estimation accuracy and seems to address some of the challenges in large-scale agile software development. To improve effort estimates one needs to consider team maturity, distribution as well as requirements size and priorities. © 2018 Elsevier B.V.</t>
  </si>
  <si>
    <t>Fixing class design inconsistencies using self regulating particle swarm optimization</t>
  </si>
  <si>
    <t>Context: The practice of using Unified Modeling Language models during software development and the chances of occurrence of model inconsistencies during software design are increasing. Hence detection of intra-model design inconsistencies is significant in the development of quality software. Objective: The existing approaches of detecting class attribute inconsistencies rely on human decision making. Manual detection of inconsistencies is exhaustive, time consuming and sometimes incomplete. Therefore, we propose an automated and novel approach to perform consistency check of class attributes using artificial intelligence. Method: Inconsistency in attribute definition and specification is detected and fixed with self regulating particle swarm optimization (SRPSO) algorithm that uses a fitness function to optimize the consistency of attributes in class diagram and activity diagrams. SRPSO is preferred since the best particle is not influenced by its or others experience and uses its direction as the best direction and the remaining particles use self and social knowledge to update their velocity and position. Result: The use of artificial intelligence technique for detection and fixing of inconsistencies during the software design phase ensures design completeness through generation of models with consistent attribute definitions and a significant improvement in software quality prediction, accurate code generation, meeting time deadlines, and software production and maintenance cost is achieved. Conclusion: Ensuring consistency and completeness of models is an inevitable aspect in software design and development. The proposed approach automates the process of inconsistency detection and correction in class attribute definition and specification using SRPSO algorithm during the design phase of software development. © 2018 Elsevier B.V.</t>
  </si>
  <si>
    <t>Reproducibility and credibility in empirical software engineering: A case study based on a systematic literature review of the use of the SZZ algorithm</t>
  </si>
  <si>
    <t>Context: Reproducibility of Empirical Software Engineering (ESE) studies is an essential part for improving their credibility, as it offers the opportunity to the research community to verify, evaluate and improve their research outcomes. Objective: We aim to study reproducibility and credibility in ESE with a case study, by investigating how they have been addressed in studies where SZZ, a widely-used algorithm by Śliwerski, Zimmermann and Zeller to detect the origin of a bug, has been applied. Methodology: We have performed a systematic literature review to evaluate publications that use SZZ. In total, 187 papers have been analyzed for reproducibility, reporting of limitations and use of improved versions of the algorithm. Results: We have found a situation with a lot of room for improvement in ESE as reproducibility is not commonly found; factors that undermine the credibility of results are common. We offer some lessons learned and guidelines for researchers and reviewers to address this problem. Conclusion: Reproducibility and other related aspects that ensure a high quality scientific process should be taken more into consideration by the ESE community in order to increase the credibility of the research results. © 2018 Elsevier B.V.</t>
  </si>
  <si>
    <t>We're doing it live: A multi-method empirical study on continuous experimentation</t>
  </si>
  <si>
    <t>Context: Continuous experimentation guides development activities based on data collected on a subset of online users on a new experimental version of the software. It includes practices such as canary releases, gradual rollouts, dark launches, or A/B testing. Objective: Unfortunately, our knowledge of continuous experimentation is currently primarily based on well-known and outspoken industrial leaders. To assess the actual state of practice in continuous experimentation, we conducted a mixed-method empirical study. Method: In our empirical study consisting of four steps, we interviewed 31 developers or release engineers, and performed a survey that attracted 187 complete responses. We analyzed the resulting data using statistical analysis and open coding. Results: Our results lead to several conclusions: (1) from a software architecture perspective, continuous experimentation is especially enabled by architectures that foster independently deployable services, such as microservices-based architectures; (2) from a developer perspective, experiments require extensive monitoring and analytics to discover runtime problems, consequently leading to developer on call policies and influencing the role and skill sets required by developers; and (3) from a process perspective, many organizations conduct experiments based on intuition rather than clear guidelines and robust statistics. Conclusion: Our findings show that more principled and structured approaches for release decision making are needed, striving for highly automated, systematic, and data- and hypothesis-driven deployment and experimentation. © 2018 Elsevier B.V.</t>
  </si>
  <si>
    <t>Combinatorial-based event sequence testing of Android applications</t>
  </si>
  <si>
    <t>Context: Mobile applications are Event Driven Systems (EDS) that take Graphical User Interface (GUI) event sequences as input and respond by changing their state. EDS are often tested with event sequences that exercise system functionality. Much of prior work focuses on testing random event sequences. Combinatorial-based techniques are often used to systematically generate event combinations and may be extended to test behavior that occurs only when events are executed in a particular order. We expand upon the state-of-the-art by using combinatorial-based techniques to systematically test Android applications with automatically generated GUI event sequences. Objective: This paper describes a combinatorial-based technique for automatic construction of Android application test suites. The goal is to minimize redundant execution of events, maximize coverage of event combinations, and increase the likelihood of testing behavior that occurs when GUI events are executed in a particular order. Method: A greedy online algorithm selects and executes GUI events that maximize coverage of n-way event combinations, where n is a specified event combination strength. We compare our combinatorial-based technique to random and frequency-based techniques. We use a two-hour time budget to generate test suites for ten Android applications and empirically evaluate the test suites in terms of code and event coverage. Results: Our 2-way and 3-way combinatorial-based test suites achieve better code and event coverage compared to random and frequency-based test suites in the majority of our subject applications. The results show that there is no significant difference in code or event coverage between 2-way and 3-way combinatorial-based test suites. Conclusion: Given the time budget, the combinatorial-based technique is more effective than random and frequency-based techniques, but its effectiveness may vary depending on specific characteristics of the application under test. © 2018 Elsevier B.V.</t>
  </si>
  <si>
    <t>Machine translation-based bug localization technique for bridging lexical gap</t>
  </si>
  <si>
    <t>Context: The challenge of locating bugs in mostly large-scale software systems has led to the development of bug localization techniques. However, the lexical mismatch between bug reports and source codes degrades the performances of existing information retrieval or machine learning-based approaches. Objective: To bridge the lexical gap and improve the effectiveness of localizing buggy files by leveraging the extracted semantic information from bug reports and source code. Method: We present BugTranslator, a novel deep learning-based machine translation technique composed of an attention-based recurrent neural network (RNN) Encoder-Decoder with long short-term memory cells. One RNN encodes bug reports into several context vectors that are decoded by another RNN into code tokens of buggy files. The technique studies and adopts the relevance between the extracted semantic information from bug reports and source files. Results: The experimental results show that BugTranslator outperforms a current state-of-the-art word embedding technique on three open-source projects with higher MAP and MRR. The results show that BugTranslator can rank actual buggy files at the second or third places on average. Conclusion: BugTranslator distinguishes bug reports and source code into different symbolic classes and then extracts deep semantic similarity and relevance between bug reports and the corresponding buggy files to bridge the lexical gap at its source, thereby further improving the performance of bug localization. © 2018 Elsevier B.V.</t>
  </si>
  <si>
    <t>Reproducibility and replicability of software defect prediction studies</t>
  </si>
  <si>
    <t>Context: Replications are an important part of scientific disciplines. Replications test the credibility of original studies and can separate true results from those that are unreliable. Objective: In this paper we investigate the replication of defect prediction studies and identify the characteristics of replicated studies. We further assess how defect prediction replications are performed and the consistency of replication findings. Method: Our analysis is based on tracking the replication of 208 defect prediction studies identified by a highly cited Systematic Literature Review (SLR) [1]. We identify how often each of these 208 studies has been replicated and determine the type of replication carried out. We identify quality, citation counts, publication venue, impact factor, and data availability from all 208 SLR defect prediction papers to see if any of these factors are associated with the frequency with which they are replicated. Results: Only 13 (6%) of the 208 studies are replicated. Replication seems related to original papers appearing in the Transactions of Software Engineering (TSE) journal. The number of citations an original paper had was also an indicator of replications. In addition, studies conducted using closed source data seems to have more replications than those based on open source data. Where a paper has been replicated, 11 (38%) out of 29 studies revealed different results to the original study. Conclusion: Very few defect prediction studies are replicated. The lack of replication means that it remains unclear how reliable defect prediction is. We provide practical steps for improving the state of replication. © 2018 Elsevier B.V.</t>
  </si>
  <si>
    <t>Not all bug reopens are negative: A case study on eclipse bug reports</t>
  </si>
  <si>
    <t>Context: We observed a special type of bug reopen that has no direct impact on the user experience or the normal operation of the system being developed. We refer to these as non-negative bug reopens. Objective: Non-negative bug reopens are novel and somewhat contradictory to popular conceptions. Therefore, we thoroughly explored these phenomena in this study. Method: We begin with a novel approach that preliminarily characterizes non-negative bug reopens. Based on bug reports extracted from Eclipse Bugzilla, we then examined a case study to compare non-negative and regular bug reopens using the Wilcoxon-Mann-Whitney test. Results: The results show that non-negative bug reopens are statistically significantly different than regular bug reopens, based on their survival times and the number of developers involved in the entire debugging process. Conclusion: Taking into account the significant differences, we suggest that the effects of non-negative bug reopens should be considered in future research in related areas, such as bug triage and reopened bug prediction. © 2018 Elsevier B.V.</t>
  </si>
  <si>
    <t>A large-scale empirical study on the lifecycle of code smell co-occurrences</t>
  </si>
  <si>
    <t>Context: Code smells are suboptimal design or implementation choices made by programmers during the development of a software system that possibly lead to low code maintainability and higher maintenance costs. Objective: Previous research mainly studied the characteristics of code smell instances affecting a source code file, while only few studies analyzed the magnitude and effects of smell co-occurrence, i.e., the co-occurrence of different types of smells on the same code component. This paper aims at studying in details this phenomenon. Method: We analyzed 13 code smell types detected in 395 releases of 30 software systems to firstly assess the extent to which code smells co-occur, and then we analyze (i) which code smells co-occur together, and (ii) how and why they are introduced and removed by developers. Results: 59% of smelly classes are affected by more than one smell, and in particular there are six pairs of smell types (e.g., Message Chains and Spaghetti Code) that frequently co-occur. Furthermore, we observed that method-level code smells may be the root cause for the introduction of class-level smells. Finally, code smell co-occurrences are generally removed together as a consequence of other maintenance activities causing the deletion of the affected code components (with a consequent removal of the code smell instances) as well as the result of a major restructuring or scheduled refactoring actions. Conclusions: Based on our findings, we argue that more research aimed at designing co-occurrence-aware code smell detectors and refactoring approaches is needed. © 2018 Elsevier B.V.</t>
  </si>
  <si>
    <t>Non-technical individual skills are weakly connected to the maturity of agile practices</t>
  </si>
  <si>
    <t>Context: Existing knowledge in agile software development suggests that individual competency (e.g. skills) is a critical success factor for agile projects. While assuming that technical skills are important for every kind of software development project, many researchers suggest that non-technical individual skills are especially important in agile software development. Objective: In this paper, we investigate whether non-technical individual skills can predict the use of agile practices. Method: Through creating a set of multiple linear regression models using a total of 113 participants from agile teams in six software development organizations from The Netherlands and Brazil, we analyzed the predictive power of non-technical individual skills in relation to agile practices. Results: The results show that there is surprisingly low power in using non-technical individual skills to predict (i.e. explain variance in) the mature use of agile practices in software development. Conclusions: Therefore, we conclude that looking at non-technical individual skills is not the optimal level of analysis when trying to understand, and explain, the mature use of agile practices in the software development context. We argue that it is more important to focus on the non-technical skills as a team-level capacity instead of assuring that all individuals possess such skills when understanding the use of the agile practices. © 2018 Elsevier B.V.</t>
  </si>
  <si>
    <t>Reliability of search in systematic reviews: Towards a quality assessment framework for the automated-search strategy</t>
  </si>
  <si>
    <t>Context: The trust in systematic literature reviews (SLRs) to provide credible recommendations is critical for establishing evidence-based software engineering (EBSE) practice. The reliability of SLR as a method is not a given and largely depends on the rigor of the attempt to identify, appraise and aggregate evidence. Previous research, by comparing SLRs on the same topic, has identified search as one of the reasons for discrepancies in the included primary studies. This affects the reliability of an SLR, as the papers identified and included in it are likely to influence its conclusions. Objective: We aim to propose a comprehensive evaluation checklist to assess the reliability of an automated-search strategy used in an SLR. Method: Using a literature review, we identified guidelines for designing and reporting automated-search as a primary search strategy. Using the aggregated design, reporting and evaluation guidelines, we formulated a comprehensive evaluation checklist. The value of this checklist was demonstrated by assessing the reliability of search in 27 recent SLRs. Results: Using the proposed evaluation checklist, several additional issues (not captured by the current evaluation checklist) related to the reliability of search in recent SLRs were identified. These issues severely limit the coverage of literature by the search and also the possibility to replicate it. Conclusion: Instead of solely relying on expensive replications to assess the reliability of SLRs, this work provides means to objectively assess the likely reliability of a search-strategy used in an SLR. It highlights the often-assumed aspect of repeatability of search when using automated-search. Furthermore, by explicitly considering repeatability and consistency as sub-characteristics of a reliable search, it provides a more comprehensive evaluation checklist than the ones currently used in EBSE. © 2018 Elsevier B.V.</t>
  </si>
  <si>
    <t>Special Section on Conducting Empirical Studies in Industry</t>
  </si>
  <si>
    <t>Special section on Visual Analytics in Software Engineering</t>
  </si>
  <si>
    <t>What factors influence the reviewer assignment to pull requests?</t>
  </si>
  <si>
    <t>Context: When external contributors want to collaborate with an open-source project, they can send a pull request to the project core team. Subsequently, a core team member is assigned to review the pull request. Recently, some techniques for recommending reviewers to analyze pull requests were proposed. However, they replicate previous (not always desired) patterns and do not provide the rationale behind the recommendation. Objective: This paper aims at understanding the factors that influence on assigning reviewers to pull requests and evaluating the extent of this influence. Method: To reach this goal, we mined association rules from 22,523 pull requests belonging to 3 projects hosted on GitHub. In addition to showing such patterns, we also present a qualitative analysis that explains why the patterns arose. Results: In summary our results indicate that (i) some reviewers always analyze smaller pull requests, with few commits and few files; (ii) some reviewers frequently (up to 58% of the times) analyze pull requests filed by inexperienced requesters; (iii) some reviewers have more chances (up to 25 times) to analyze pull requests filed by requesters of their acquaintance; and (iv) some reviewers have more chances (up to 20 times) to analyze pull requests containing files that they have recently changed. Conclusion: In particular, the results allow for the following conclusions: (i) factors such as number of commits and files in the pull request may influence the reviewers assignment; (ii) factors regarding the requester profile may influence on reviewer allocation; (iii) the social relationship between requester and reviewer exert influence on pull request evaluation, that is, when the reviewer knows the requester, his or her chances of evaluating such contributions may increase; and (iv) factors such as ownership and locality of pull request artifacts are important predictors for the reviewer. Furthermore, we point out that, besides identifying influence factors related to pull request reviewer, the adopted approach allowed us to quantify the extent of that influence via support, confidence, and lift metrics. © 2018 Elsevier B.V.</t>
  </si>
  <si>
    <t>Assessing the impact of the awareness level on a co-operative game</t>
  </si>
  <si>
    <t>Context: When playing a co-operative game, being aware of your collaborators (where they are playing, what they are doing, the abilities they have, etc.) is essential for achieving the game's goals. This led to the definition of Gamespace Awareness in order to guide in the identification of the awareness needs in the form of a compilation of the awareness elements that a co-operative game should feature. Objective: Gamespace Awareness does not establish how much awareness information players must be provided with. This constitutes the main motivation for this work: to assess the impact of different levels of Gamespace Awareness elements on a co-operative game. Method: A multiplayer action game was developed that supports three different awareness configurations, each one featuring different awareness levels (high, medium and low). The impact of these awareness levels was measured as regards game score, time, players’ happiness while playing, enjoyment and perceived usefulness. Several techniques such as subjective surveys and facial expression analysis were used to measure these factors. Results: The analysis of the results shows that the higher the awareness, the better the game score. However, the highest level of player happiness was not achieved with the most awareness-enabled configuration; we found that the players’ enjoyment depends not only on their awareness level but also on their expertise level. Finally, the awareness elements related to the present and the future were the most useful, as could be expected in a multiplayer action game. Conclusions: The results showed that the medium level awareness obtained the best results. We therefore concluded that a certain level of awareness is necessary, but that excessive awareness could negatively affect the game experience. © 2018 Elsevier B.V.</t>
  </si>
  <si>
    <t>What is wrong with topic modeling? And how to fix it using search-based software engineering</t>
  </si>
  <si>
    <t>Context: Topic modeling finds human-readable structures in unstructured textual data. A widely used topic modeling technique is Latent Dirichlet allocation. When running on different datasets, LDA suffers from “order effects”, i.e., different topics are generated if the order of training data is shuffled. Such order effects introduce a systematic error for any study. This error can relate to misleading results; specifically, inaccurate topic descriptions and a reduction in the efficacy of text mining classification results. Objective: To provide a method in which distributions generated by LDA are more stable and can be used for further analysis. Method: We use LDADE, a search-based software engineering tool which uses Differential Evolution (DE) to tune the LDA's parameters. LDADE is evaluated on data from a programmer information exchange site (Stackoverflow), title and abstract text of thousands of Software Engineering (SE) papers, and software defect reports from NASA. Results were collected across different implementations of LDA (Python+Scikit-Learn, Scala+Spark) across Linux platform and for different kinds of LDAs (VEM, Gibbs sampling). Results were scored via topic stability and text mining classification accuracy. Results: In all treatments: (i) standard LDA exhibits very large topic instability; (ii) LDADE's tunings dramatically reduce cluster instability; (iii) LDADE also leads to improved performances for supervised as well as unsupervised learning. Conclusion: Due to topic instability, using standard LDA with its “off-the-shelf” settings should now be depreciated. Also, in future, we should require SE papers that use LDA to test and (if needed) mitigate LDA topic instability. Finally, LDADE is a candidate technology for effectively and efficiently reducing that instability. © 2018 Elsevier B.V.</t>
  </si>
  <si>
    <t>Context: Study search and selection is central to conducting Evidence Based Software Engineering (EBSE) research, including Systematic Literature Reviews and Systematic Mapping Studies. Thus, selecting relevant studies and excluding irrelevant studies, is critical. Prior research argues that study selection is subject to researcher bias, and the time required to review and select relevant articles is a target for optimization. Objective: This research proposes two training-by-example classifiers that are computationally simple, do not require extensive training or tuning, ensure inclusion/exclusion consistency, and reduce researcher study selection time: one based on Vector Space Models (VSM), and a second based on Latent Semantic Analysis (LSA). Method: Algorithm evaluation is accomplished through Monte-Carlo Cross-Validation simulations, in which study subsets are randomly chosen from the corpus for training, with the remainder classified by the algorithm. The classification results are then assessed for recall (a measure of completeness), precision (a measure of exactness) and researcher efficiency savings (reduced proportion of corpus studies requiring manual review as a result of algorithm use). A second smaller simulation is conducted for external validation. Results and conclusions: VSM algorithms perform better in recall; LSA algorithms perform better in precision. Recall improves with larger training sets with a higher proportion of truly relevant studies. Precision improves with training sets with a higher portion of irrelevant studies, without a significant impact from the training set size. The algorithms reduce the influence of researcher bias and are found to significantly improve researcher efficiency. To improve recall, the findings recommend VSM and a large training set including as many truly relevant studies as possible. If precision and efficiency are most critical, the findings suggest LSA and a training set including a large proportion of truly irrelevant studies. © 2018 Elsevier B.V.</t>
  </si>
  <si>
    <t>Automatic generation of predictive monitors from scenario-based specifications</t>
  </si>
  <si>
    <t>Context: Unpredictability and uncertainty about future evolutions of both the system and its environment may easily compromise the behavior of the system. The subsequent software failures can have serious consequences. When dealing with open environments, run-time monitoring is one of the most promising techniques to detect software failures. Several monitoring approaches have been proposed in the last years; however, they suffer from two main limitations. First, they provide limited information to be exploited at run-time for early detecting and managing situations that most probably will lead to failures. Second, they mainly rely on logic-based specifications, whose intrinsic complexity may hamper the use of these monitoring approaches in industrial contexts. Objective: In order to address these two limitations, this paper proposes a novel approach, called PREDIMO (PREDIctive MOnitoring). The approach starts from scenario-based specifications, automatically generates predictive monitors called MAs (Multi-valued Automata), which take into account the actual status and also the possible evolution of both system and environment in the near future, and enables the definition of precise strategies to prevent failures. More specifically, the generated monitors evaluate the specified properties and return one of the seven different values representing the degree of controllability of the system and the distance of the potential incoming failure. The translation from scenario-based specifications to MAs preserves the semantics of the starting specification. Method: We use the design and creation research methodology to design an innovative approach that fills highlighted gaps of state-of-the-art approaches. The validation of the approach is performed through a large experimentation with OSGi (Open Service Gateway Initiative) applications. Results: We present a novel language to specify the properties to be monitored. Then, we present a novel approach to automatically generate predictive monitors from the specified properties. Conclusion: The overall approach is tool supported and a large experimentation demonstrates its feasibility and usability. © 2018 Elsevier B.V.</t>
  </si>
  <si>
    <t>Feature interaction in software product line engineering: A systematic mapping study</t>
  </si>
  <si>
    <t>Context: Software product lines (SPL) engineering defines a set of systems that share common features and artifacts to achieve high productivity, quality, market agility, low time to market, and cost. An SPL product is derived from a configuration of features which need to be compounded together without violating their particular specifications. While it is easy to identify the behavior of a feature in isolation, specifying and resolving interactions among features may not be a straightforward task. The feature interaction problem has been a challenging subject for decades. Objective: This study aims at surveying existing research on feature interaction in SPL engineering in order to identify common practices and research trends. Method: A systematic mapping study was conducted with a set of seven research questions, in which the 35 studies found are mainly classified regarding the feature interaction solution presented: detection, resolution and general analysis. Results: 43% of the papers deal with feature interaction at early phases of a software lifecycle. The remaining is shared among the other categories: source code detection, resolution and analysis. For each category, it was also identified the main strategies used to deal with interactions. Conclusions: The findings can help to understand the needs in feature interaction for SPL engineering, and highlight aspects that still demand an additional investigation. For example, often strategies are partial and only address specific points of a feature interaction investigation. © 2018 Elsevier B.V.</t>
  </si>
  <si>
    <t>Performance metamorphic testing: A Proof of concept</t>
  </si>
  <si>
    <t>Context: Performance testing is a challenging task mainly due to the lack of test oracles, i.e. mechanisms to decide whether the performance of a program is acceptable or not because of a bug. Metamorphic testing enables the generation of test cases in the absence of an oracle by exploiting the so–called metamorphic relations between the inputs and outputs of multiple executions of the program under test. In the last two decades, metamorphic testing has been successfully used to detect functional faults in different domains. However, its applicability to performance testing remains unexplored. Objective: We propose the application of metamorphic testing to reveal performance failures. Method: We define Performance Metamorphic Relations (PMRs) as expected relations between performance measurements of multiple executions of the program under test. These relations can be turned into assertions for the automated detection of performance bugs, removing the need for complex benchmarks and domain experts guidance. As a further benefit, PMRs can be turned into fitness functions to guide search–based techniques on the generation of test data. Results: The feasibility of the approach is illustrated through an experimental proof of concept in the context of the automated analysis of feature models. Conclusion: The results confirm the potential of metamorphic testing, in combination with search-based techniques, to automate the detection of performance bugs. © 2018 Elsevier B.V.</t>
  </si>
  <si>
    <t>Synchronised visualisation of software process and product artefacts: Concept, design and prototype implementation</t>
  </si>
  <si>
    <t>Context: Most prior software visualisation (SV) research has focused primarily on making aspects of intangible software product artefacts more evident. While undoubtedly useful, this focus has meant that software process visualisation has received far less attention. Objective: This paper presents Conceptual Visualisation, a novel SV approach that builds on the well-known CodeCity metaphor by situating software code artefacts alongside their software development processes, in order to link and synchronise these typically separate components. Method: While the majority of prior SV research has focused on re-presenting what is already available in the code (i.e., the implementation) or information derived from it (i.e., various metrics), the presented approach instead makes the design concepts and original developers’ intentions – both significant sources of information in terms of software development and maintenance – readily and contextually available in a visualisation environment that tightly integrates the code artefacts with their original functional requirements and development activity. Results: Our approach has been implemented in a prototype tool called ScrumCity with the proof of concept being demonstrated using six real-world open source systems. A preliminary case study has further been carried out with real world data. Conclusion: Conceptual Visualisation, as implemented in ScrumCity, shows early promise in enabling developers and managers (and potentially other stakeholders) to traverse and explore multiple aspects of software product and process artefacts in a synchronised manner, achieving traceability between the two. © 2018 Elsevier B.V.</t>
  </si>
  <si>
    <t>A Domain-Specific Language to Visualize Software Evolution</t>
  </si>
  <si>
    <t>Context: Accurately relating code authorship to commit frequency over multiple software revisions is a complex task. Most of the navigation tools found in common source code versioning clients are often too rigid to formulate specific queries and adequately present results of such queries. Questions related to evolution asked by software engineers are therefore challenging at answering using common Git clients. Objective: This paper explores the use of stacked adjacency matrices and a domain specific language to produce tailored interactive visualizations for software evolution exploration. We are able to support some classical software evolution tasks using short and concise scripts using our language. Method: We propose a domain-specific language to stack adjacency matrices and produce scalable and interactive visualizations. Our language and visualizations are evaluated using two independent controlled experiments and closely observing participants. Results: We made the following findings: (i) participants are able to express sophisticated queries using our domain-specific language and visualizations, (ii) participants perform better than GitHub's visualizations to answer a set of questions. Conclusion: Our visual and scripting environment performs better than GitHub's visualizations at extracting software evolution information. © 2018</t>
  </si>
  <si>
    <t>Recruitment, engagement and feedback in empirical software engineering studies in industrial contexts</t>
  </si>
  <si>
    <t>Context: Research carried out in industrial contexts are recognized as important to the advancement of software engineering knowledge and practice. However, several challenges present themselves in the three key phases of research carried out in industrial contexts, recruitment, engagement and feedback. Objective: The aim of this paper is to report the challenges related to each of the three phases of research carried out in industrial contexts, and the associated solutions we have found useful from our combined body of industrial empirical software engineering research studies spanning four case studies, five grounded theory studies, seven survey studies and two quasi-experimental studies involving a total of over 400 industrial participants in the past decade. Method: We designed an instrument to gather details of our studies carried out in industrial contexts and performed thematic analysis to synthesise and draw out the most prominent challenges faced. Results: We present a set of recommendations around study design, conduct and reporting to try and mitigate some of these challenges as they apply specifically to industrial empirical research. Conclusion: These recommendations can guide researchers, novice and experienced, working in close collaboration with industry stakeholders to make the most of their industrial software engineering research. © 2017 Elsevier B.V.</t>
  </si>
  <si>
    <t>Leveraging organizational climate theory for understanding industry-academia collaboration</t>
  </si>
  <si>
    <t>Context: Industry-academia collaboration (IAC) in the field of software engineering is widely discussed in the literature, highlighting its importance and benefits. However, along with the benefits, academic researchers face challenges while performing empirical studies in industry, risking their success. Awareness of these challenges and the importance of addressing them has recently grown, and became the center of discussion in several publication venues. Objective: In this paper, we aim to address one of the key challenges affecting the success of IAC: stakeholder involvement. To this end, we propose a vision for leveraging organizational climate theory toward an effective management of IAC in software engineering research. Organizational climate is defined as the organization's priorities as perceived by its employees and was found to be an effective means of predicting employee behavior. Method: To provide a basis and motivation for our vision, we conducted a literature review, focused on the workshop series of CESI, Conducting Empirical Studies in Industry, in order to elicit the relevant reported challenges of IAC, and to analyze them through the lens of the organizational climate theory. Results: Emergent categories of the elicited challenges of IAC are related to the two basic components that determine the emergence of organizational climate: management commitment and communication. This result demonstrates that analyzing stakeholder involvement-related challenges of IAC through the lens of organizational climate theory provides an indication of the climate components that should be enhanced in order to address these challenges. Conclusion: The above analysis lays the foundation for our vision that organizational climate may serve as an effective means of addressing the discussed challenges. We propose that developing measures of organizational research collaboration climate and deploying respective interventions for improvement would be instrumental for enhancing stakeholder involvement in IAC. We further propose a research outline toward fulfilling these potential contributions. © 2017 Elsevier B.V.</t>
  </si>
  <si>
    <t>Support vector regression for predicting software enhancement effort</t>
  </si>
  <si>
    <t>Context: Software maintenance (SM) has to be planned, which involves SM effort prediction. One type of SM is enhancement, where new functionality is added or existing functionality changed or deleted. Objective: Analyze the prediction accuracy of two types of support vector regression (ε-SVR and ʋ-SVR) when applied to predict software enhancement effort. Method: Both types of support vector regression used linear, polynomial, radial basis function, and sigmoid kernels. Prediction accuracies for ε-SVR and ʋ-SVR were compared with those of statistical regressions, neural networks, association rules, and decision trees. The models were trained and tested with five data sets of enhancement projects from Release 11 of the International Software Benchmarking Standards Group (ISBSG). Each data set was selected on the basis of data quality, development platform, programming language generation, and levels of effort recording. Results: The polynomial kernel ε-SVR (PKε-SVR) was statistically better than statistical regression, neural networks, association rules and decision trees, with 95% confidence. Conclusions: A PKε-SVR could be used for predicting software enhancement effort in mainframe platforms and coded in a third-generation programming languages, and when enhancement effort recording includes the efforts of the development team, its support personnel, the computer operations involvement, and end users. © 2018 Elsevier B.V.</t>
  </si>
  <si>
    <t>Age stereotypes in distributed software development: The impact of culture on age-related performance expectations</t>
  </si>
  <si>
    <t>Context: Due to demographic changes in most developed countries, distributed software development (DSD) teams might suffer new barriers above and beyond the well-known cultural and distance-based challenges. Remarkably, six out of the twelve most important barriers for DSD are related to typical problems induced by both cultural and age diversity. Age stereotypes can hinder communication, trust, knowledge exchange and coordination in software development. They have been studied based on individual level whereas context-related factors such as culture have been less in focus yet. Objective: We examine the effects of national and organizational culture on age stereotypes. Therein we explore the conditions and processes that might increase age stereotypes. Method: We conducted a quantitative study with 457 employees in two software development companies in China, Germany, Poland and Bulgaria. Results: Results show a significant bias in performance expectations favoring middle-aged employees over younger and older employees across national cultures. Stereotypes toward older employees are more negative in Eastern Europe and China than in Germany, while stereotypes toward younger employees are more negative in Germany than in China and Eastern Europe. Lower average team age and lower contact frequency foster stereotypes in China and Eastern Europe. Negative stereotypes can be buffered by an organizational culture which values team achievement and trust over individual performance and control. Conclusions: The study advances the literature by integrating value- and schema-based approaches when examining cultural influences, extending the stereotype content model and the situated dynamics framework. Moreover, it may help finding new solutions for human-related problems in DSD based on intangible barriers that hinder development processes. Companies that use DSD might consider reducing age stereotypes in China and Eastern Europe by intensively increasing contact to older workers, including age stereotype aspects into cultural training or by increasing values of team achievement within their organizational culture. © 2018 Elsevier B.V.</t>
  </si>
  <si>
    <t>IFPUG Function Points to COSMIC Function Points convertibility: A fine-grained statistical approach</t>
  </si>
  <si>
    <t>Background: Functional size measurement is widely used in software organizations because it supports the estimation of software development effort. Function Point Analysis was the first functional size measurement method and became quite popular. The COSMIC method is considered a second-generation method, due to its novel design, and has also gained wide acceptance. Since the proposal of the COSMIC method, the measure convertibility issue arose. Many studies have investigated this issue: several conversion techniques have been proposed and their accuracy has been evaluated through empirical studies. Objective: The goal of the paper is to explore statistic conversion criteria that leverage the similarity between the Base Functional Components of the considered functional measurement methods, especially concerning elementary processes and functional processes. Method: Statistical models of the relationship between the considered measures were built, using Least Median of Squares linear regression. The models use measures of Function Point Analysis Base Functional Components and COSMIC Base Functional Components as independent and dependent variables, respectively. Accuracy of conversion was assessed via leave-one-out cross validation. Results: The proposed method was tested on three datasets, and was compared with other conversion methods. The proposed method achieved results that are never less accurate – and sometimes much more accurate – than alternative methods’. Conclusions: The proposed method requires that when traditional Function Points are measured, information concerning Base Functional Components are recorded. If such information is available, the proposed approach is – according to the collected evidence – preferable to other conversion methods, with respect to both the effort required to obtain the results and their accuracy. © 2018 Elsevier B.V.</t>
  </si>
  <si>
    <t>Searching for violation of safety and liveness properties using knowledge discovery in complex systems specified through graph transformations</t>
  </si>
  <si>
    <t>Context: Model checking is an automatic and precise technique in verification and refutation of software and hardware systems. Despite its advantages, the state space explosion problem may occur in large and complex systems. Recent studies demonstrate that using meta-heuristic and evolutionary algorithms are a proper solution to handle the state space explosion problem. In systems which are specified formally through graph transformations, the state space is constructed by applying all enable rules on all generated states. In such systems, there is a dependency between rules in each sequence of applied rules in the state space. Objective: This fact motivates us to use knowledge discovery techniques to intelligently explore only a portion of the state space instead of exhaustive exploration. We propose two different techniques to acquire such knowledge form the model state space. In this paper, we propose a data mining-based approach in which the required knowledge is obtained from exploring a slight portion of the model state space. Another approach is proposed in which a Bayesian network is used to capture this knowledge. After acquiring the required knowledge, it is employed to explore only a portion of the model state space intelligently, to refute a property. Results: The proposed approaches can be used to analyze the reachability, safety and liveness properties. To evaluate the proposed approaches, they are implemented in GROOVE, an open source toolset for designing and model checking of systems specified through graph transformations. Conclusion: Experimental results on different set of benchmarks show that the proposed approaches are faster and more accurate in comparison with the existing meta-heuristic and evolutionary techniques in model checking of complex software systems specified through graph transformations. © 2018 Elsevier B.V.</t>
  </si>
  <si>
    <t>Regulated software meets DevOps</t>
  </si>
  <si>
    <t>Context: Regulatory authorities require proofs from critical systems manufacturers that the software in their products is developed in accordance to prescribed development practices before accepting the product to the markets. This is challenging when using DevOps, where continuous integration and deployment are the default practices, which are not a good match with the regulatory software development standards. Objective: We aim to bring DevOps and regulated software development closer to each other. First, we want to make it easier for developers to develop regulated software with tools and practices they are familiar with. Second, we want to allow regulatory authorities to build confidence on solutions provided by manufacturers by defining a mapping between DevOps and regulatory software development. Method: We performed a literature survey and created research suggestions using exploratory research. Results: Tighter integration between development tools, requirements management, version control and deployment pipeline would simplify the creation of regulatory compliant development practices. Conclusions: Regulations could be improved for more agile and incremental method in quality approval, the final step before the actual deployment of the software. Improved development practices and tool integration, created in cooperation by tool vendors, system providers, and regulatory authorities, could support developers who are not comfortable with fixed, and rigid practices of regulated software development. © 2018 Elsevier B.V.</t>
  </si>
  <si>
    <t>Systematic guidance on usability methods in user-centered software development</t>
  </si>
  <si>
    <t>Context: In order to ensure usability, it is necessary to schedule activities and methods to be applied throughout different stages of the development process. There exists a substantial number of usability methods to be applied in user-centered software development. However, the application of each usability method largely depends on specific constraints that should be closely considered. Even so, these constraints are not always known beforehand, remaining unidentified or under uncertainty at early stages of the project. Objective: This paper presents an approach to automatically recommend 43 usability methods depending on the project's stage and constraints. Our approach deals with uncertainty to recommend usability methods regardless of the completeness of the information available, which makes it suitable for enhancing initial scheduling. Besides, a supporting tool intended to schedule and guide on usability methods is presented in order to systematize the recommendation mechanism. Method: To validate our approach, we present two application scenarios demonstrating the suitability of the mechanism, including also an expert analysis to observe the recommendation appropriateness in terms of recommendation gap. Also, a user testing was accomplished to evaluate the usability of the approach with key users. Results: A low recommendation gap was observed (&lt;2.5%) and, according to the results obtained in the user testing, high percentage values for usefulness (82.38%) and satisfaction (87.89%) were obtained. The user evaluation also reported high values concerning other dimensions such as ease of use (89.00%) and ease of learning (92.38%). Conclusions: Results obtained helped answer main research questions, demonstrating that it is possible to create a mechanism to recommend usability methods according to a software project's constraints, even under uncertainty, and also affirm that it is possible to systemize the recommendations with a scheduling tool being satisfactory for key stakeholders, denoting acceptable levels of recommendation appropriateness, usefulness, and overall usability. © 2018 Elsevier B.V.</t>
  </si>
  <si>
    <t>A design pattern-based approach for automatic choice of semi-partitioned and global scheduling algorithms</t>
  </si>
  <si>
    <t>Context: Because of the evergrowing complexity of Real-Time Embedded Systems (RTES) coupled with the variety of scheduling approaches and algorithms, the scheduling step has become more challenging mainly for new designers. In particular, the choice of the appropriate scheduling algorithm for a RTES is a hard step that requires vast knowledge and expertise of the scheduling field. Therefore, there is still a need for directives and guidelines to assist designers while choosing the appropriate scheduling algorithm to avoid system failures. In this respect, some approaches were proposed to deal with automatic scheduling. However, only the partitioned scheduling approach which prevents task migration was supported. Objective: Our work aims at supporting the automatic choice of scheduling approach and algorithm at a high-level of abstraction. A key feature of this proposal is that it supports semi-partitioned and global scheduling, which allow task migration. Method: With the above objective in mind, we propose a model-based approach which focuses on the use of the Model Driven Engineering (MDE) and design patterns to support the automatic scheduling at a high-level of abstraction. The proposed approach uses two design patterns previously published (Magdich et al., 2014, 2015) to model the semi-partitioned and global scheduling approaches. They allow checking the correctness of the studied system model and detecting automatically the appropriate scheduling approach and algorithm. A schedulability analysis step is, therefore, performed to check the temporal behavior of the studied system once the selected scheduling algorithm is applied. Results: The findings reveal the important impact of the use of high-level methodologies during the RTES scheduling. The automatic choice of the scheduling algorithm makes the scheduling step easier. Conclusions: Our proposal represents the first attempt to support the automatic scheduling regarding semi-partitioned and global scheduling. Thanks to the use of high-level techniques during the RTES design and scheduling, the designer's effort is reduced. © 2018 Elsevier B.V.</t>
  </si>
  <si>
    <t>How does the value provided by a software product and users’ psychological needs interact to impact user loyalty</t>
  </si>
  <si>
    <t>A multi-disciplinary review of literature shows that products can provide three types of value to the users – utilitarian, hedonic and social. Further, these values impact user outcomes such as their loyalty to the product. However, in this study we suggest that the relative impacts of these values on user loyalty to the product will vary with user needs. To test this contention we conducted a study with actual users of three software products – Producteev, Kerbal and Facebook. The results of the study confirm that user needs selectively moderate the impact of the various values provided by the software product to the users on their loyalty for the software product. These findings have implications for software product managers. They highlight the relevance of developing software products aligned with the profile of the targeted users to maximize their loyalty to the software product and the importance of the hitherto unexplored SV in the context of software products. © 2018 Elsevier B.V.</t>
  </si>
  <si>
    <t>A theory of openness for software engineering tools in software organizations</t>
  </si>
  <si>
    <t>Context: The increased use of Open Source Software (OSS) affects how software-intensive product development organizations (SIPDO) innovate and compete, moving them towards Open Innovation (OI). Specifically, software engineering tools have the potential for OI, but require better understanding regarding what to develop internally and what to acquire from outside the organization, and how to cooperate with potential competitors. Aim: This paper aims at synthesizing a theory of openness for software engineering tools in SIPDOs, that can be utilized by managers in defining more efficient strategies towards OSS communities. Method: We synthesize empirical evidence from a systematic mapping study, a case study, and a survey, using a narrative method. The synthesis method entails four steps: (1) Developing a preliminary synthesis, (2) Exploring the relationship between studies, (3) Assessing the validity of the synthesis, and (4) Theory formation. Result: We present a theory of openness for OSS tools in software engineering in relation to four constructs: (1) Strategy, (2) Triggers, (3) Outcomes, and (4) Level of openness. Conclusion: The theory reasons that openness provides opportunities to reduce the development cost and development time. Furthermore, OI positively impacts on the process and product innovation, but it requires investment by organizations in OSS communities. By betting on openness, organizations may be able to significantly increase their competitiveness. © 2017 Elsevier B.V.</t>
  </si>
  <si>
    <t>Towards a model to transfer knowledge from software engineering research to practice</t>
  </si>
  <si>
    <t>Context: Many researchers argue that Software Engineering (SE) research lacks connection with practice. Objective: We propose a model aimed at supporting researchers to transfer knowledge to SE practice. Method: This model is built upon the foundation of Rapid Reviews and Evidence Briefings. These two key elements have been proven effective in other domains, such as medicine, and initial results suggest that they can play a prominent role in SE as well. Results: We discuss how to apply the model as well as possible challenges that might hinder its adoption. Conclusion: We believe that both SE practitioners and researchers could benefit from the proposed model. We expect replications and instantiations of the model in the future. © 2018 Elsevier B.V.</t>
  </si>
  <si>
    <t>A systematic approach to API usability: Taxonomy-derived criteria and a case study</t>
  </si>
  <si>
    <t>Context: The currently existing literature about Application Program Interface (API) usability is heterogeneous in terms of goals, scope, and audience; and its connection to accepted definitions of usability is rarely made explicit. The use of metrics to measure API usability is focused only on measurable characteristics excluding those usability aspects that are related to the subjectivity of human opinions. Objective: Our objective is to build a comprehensive set of heuristics and guidelines for API usability that is a structured synthesis of the existing literature on API usability but which also covers other aspects that have been neglected so far. This set is explicitly connected with a usability model, something that allows us to check if we are addressing actual usability problems. Method: Our approach is to follow a systematic approach based on a comprehensive model of usability and context-of-use. From this comprehensive model we derived the set of heuristics and guidelines that are used to carry out a heuristic evaluation with usability experts and a subjective analysis with users. The influence of the context of use, something that is normally ignored, is explicitly analyzed. Results: Our heuristics and guidelines were integrated into a usability study of a sleep medicine API. In this study, we were able to identify several usability issues of the proposed API that are not explicitly addressed in the existing literature. The context of use helped us to identify those categories that were more relevant to consider in order to improve API usability. Conclusion: The literature on API usability is very technically-minded and tends to neglect the subjective component of usability. We contribute to a more global and comprehensive view of the usability of APIs that is not contradictory but complementary with metrics. Our criteria ease the always necessary usability evaluation with human evaluators and users. © 2017 Elsevier B.V.</t>
  </si>
  <si>
    <t>Evaluating subset selection methods for use case points estimation</t>
  </si>
  <si>
    <t>When the Use Case Points method is used for software effort estimation, users are faced with low model accuracy which impacts on its practical application. This study investigates the significance of using subset selection methods for the prediction accuracy of Multiple Linear Regression models, obtained by the stepwise approach. K-means, Spectral Clustering, the Gaussian Mixture Model and Moving Window are evaluated as appropriate subset selection techniques. The methods were evaluated according to several evaluation criteria and then statistically tested. Evaluation was performing on two independent datasets - which differ in project types and size. Both were cut by the hold-out method. If clustering were used, the training sets were clustered into 3 classes; and, for each of class, an independent regression model was created. These were later used for the prediction of testing sets. If Moving Window was used, then window of sizes 5, 10 and 15 were tested. The results show that clustering techniques decrease prediction errors significantly when compared to Use Case Points or moving windows methods. Spectral Clustering was selected as the best-performing solution, because it achieves a Sum of Squared Errors reduction of 32% for the first dataset, and 98% for the second dataset. The Mean Absolute Percentage Error is less than 1% for the second dataset for Spectral Clustering; 9% for moving window; and 27% for Use Case Points. When the first dataset is used, then prediction errors are significantly higher – 53% for Spectral Clustering, but Use Case Points produces a 165% result. It can be concluded that this study proves subset selection techniques as a significant method for improving the prediction ability of linear regression models - which are used for software development effort prediction. It can also be concluded that the clustering method performs better than the moving window method. © 2017 The Authors</t>
  </si>
  <si>
    <t>Content and structure of laboratory packages for software engineering experiments</t>
  </si>
  <si>
    <t>Context: Experiment replications play a central role in the scientific method. Although software engineering experimentation has matured a great deal, the number of experiment replications is still relatively small. Software engineering experiments are composed of complex concepts, procedures and artefacts. Laboratory packages are a means of transferring knowledge among researchers to facilitate experiment replications. Objective: This paper investigates the experiment replication process to find out what information is needed to successfully replicate an experiment. Our objective is to propose the content and structure of laboratory packages for software engineering experiments. Method: We evaluated seven replications of three different families of experiments. Each replication had a different experimenter who was, at the time, unfamiliar with the experiment. During the first iterations of the study, we identified experimental incidents and then proposed a laboratory package structure that addressed these incidents, including document usability improvements. We used the later iterations to validate and generalize the laboratory package structure for use in all software engineering experiments. We aimed to solve a specific problem, while at the same time looking at how to contribute to the body of knowledge on laboratory packages. Results: We generated a laboratory package for three different experiments. These packages eased the replication of the respective experiments. The evaluation that we conducted shows that the laboratory package proposal is acceptable and reduces the effort currently required to replicate experiments in software engineering. Conclusion: We think that the content and structure that we propose for laboratory packages can be useful for other software engineering experiments. © 2017 Elsevier B.V.</t>
  </si>
  <si>
    <t>Exploring the links between software development task type, team attitudes and task completion performance: Insights from the Jazz repository</t>
  </si>
  <si>
    <t>Context: In seeking to better understand the impact of various human factors involved in software development, and how teams’ attitudes relate to their performance, increasing attention is being given to the study of team-related artefacts. In particular, researchers have conducted numerous studies on a range of team communication channels to explore links between developers’ language use and the incidence of software bugs in the products they delivered. Comparatively limited attention has been paid, however, to the full range of software tasks that are commonly performed during the development and delivery of software systems, in spite of compelling evidence pointing to the need to understand teams’ attitudes more widely. Objective: We were therefore motivated to study the relationships between task type and team attitudes, and how attitudes expressed in teams’ communications might be related to their task completion performance when undertaking a range of activities. Method: Our investigation involved artefacts from 474 IBM Jazz practitioners assembled in 149 teams working on around 30,000 software development tasks over a three-year period. We applied linguistic analysis, standard statistical techniques and directed content analysis to address our research objective. Results: Our evidence revealed that teams expressed different attitudes when working on various forms of software tasks, and they were particularly emotional when working to remedy defects. That said, teams’ expression of attitudes was not found to be a strong predictor of their task completion performance. Conclusion: Efforts aimed at reducing bug incidence may positively limit teams’ emotional disposition when resolving bugs, thereby reducing the otherwise high demand for emotionally stable members. In addition, in environments where teams work closely together to develop software such as in Agile contexts, attitudes are likely to have a bearing on how they function as a group. © 2017 Elsevier B.V.</t>
  </si>
  <si>
    <t>An empirical study to improve software security through the application of code refactoring</t>
  </si>
  <si>
    <t>Context: Code bad smells indicate design flaws that can degrade the quality of software and can potentially lead to the introduction of faults. They can be eradicated by applying refactoring techniques. Code bad smells that impact the security perspective of software should be detected and removed from their code base. However, the existing literature is insufficient to support this claim and there are few studies that empirically investigate bad smells and refactoring opportunities from a security perspective. Objective: In this paper, we investigate how refactoring can improve the security of an application by removing code bad smell. Method: We analyzed three different code bad smells in five software systems. First, the identified code bad smells are filtered against security attributes. Next, the object-oriented design and security metrics are calculated for the five investigated systems. Later, refactoring is applied to remove security-related code bad smells. The correctness of detection and refactoring of investigated code smells are then validated. Finally, both traditional object-oriented and security metrics are again calculated after removing bad smells to assess its impact on the design and security attributes of systems. Results: We found ‘feature envy’ to be the most abundant security bad smell in investigated projects. The ‘move method’ and ‘move field’ are commonly applied refactoring techniques because of the abundance of feature envy. Conclusion: The results of security metrics indicate that refactoring helps improve the security of an application without compromising the overall quality of software systems. © 2017 Elsevier B.V.</t>
  </si>
  <si>
    <t>Technical debt and agile software development practices and processes: An industry practitioner survey</t>
  </si>
  <si>
    <t>Context: Contemporary software development is typically conducted in dynamic, resource-scarce environments that are prone to the accumulation of technical debt. While this general phenomenon is acknowledged, what remains unknown is how technical debt specifically manifests in and affects software processes, and how the software development techniques employed accommodate or mitigate the presence of this debt. Objectives: We sought to draw on practitioner insights and experiences in order to classify the effects of agile method use on technical debt management, given the popularity and perceived success of agile methods. We explore the breadth of practitioners’ knowledge about technical debt; how technical debt is manifested across the software process; and the perceived effects of common agile software development practices and processes on technical debt. In doing so, we address a research gap in technical debt knowledge and provide novel and actionable managerial recommendations. Method: We designed, tested and executed a multi-national survey questionnaire to address our objectives, receiving 184 responses from practitioners in Brazil, Finland, and New Zealand. Results: Our findings indicate that: 1) Practitioners are aware of technical debt, although, there was under utilization of the concept, 2) Technical debt commonly resides in legacy systems, however, concrete instances of technical debt are hard to conceptualize which makes it problematic to manage, 3) Queried agile practices and processes help to reduce technical debt; in particular, techniques that verify and maintain the structure and clarity of implemented artifacts (e.g., Coding standards and Refactoring) positively affect technical debt management. Conclusions: The fact that technical debt instances tend to have characteristics in common means that a systematic approach to its management is feasible. However, notwithstanding the positive effects of some agile practices on technical debt management, competing stakeholders’ interests remain a concern. © 2017 The Authors</t>
  </si>
  <si>
    <t>Software defect prediction using stacked denoising autoencoders and two-stage ensemble learning</t>
  </si>
  <si>
    <t>Context: Software defect prediction (SDP) plays an important role in allocating testing resources reasonably, reducing testing costs, and ensuring software quality. However, software metrics used for SDP are almost entirely traditional features compared with deep representations (DPs) from deep learning. Although stacked denoising autoencoders (SDAEs) are powerful for feature learning and have been successfully applied in other fields, to the best of our knowledge, it has not been investigated in the field of SDP. Meanwhile, class-imbalance is still a pressing problem needing to be addressed. Objective: In this paper, we propose a novel SDP approach, SDAEsTSE, which takes advantages of SDAEs and ensemble learning, namely the proposed two-stage ensemble (TSE). Method: Our method mainly includes two phases: the deep learning phase and two-stage ensemble (TSE) phase. We first use SDAEs to extract the DPs from the traditional software metrics, and then a novel ensemble learning approach, TSE, is proposed to address the class-imbalance problem. Results: Experiments are performed on 12 NASA datasets to demonstrate the effectiveness of DPs, the proposed TSE, and SDAEsTSE, respectively. The performance is evaluated in terms of F-measure, the area under the curve (AUC), and Matthews correlation coefficient (MCC). Generally, DPs, TSE, and SDAEsTSE contribute to significantly higher performance compared with corresponding traditional metrics, classic ensemble methods, and benchmark SDP models. Conclusions: It can be concluded that (1) deep representations are promising for SDP compared with traditional software metrics, (2) TSE is more effective for addressing the class-imbalance problem in SDP compared with classic ensemble learning methods, and (3) the proposed SDAEsTSE is significantly effective for SDP. © 2017 Elsevier B.V.</t>
  </si>
  <si>
    <t>A framework for the recovery and visualization of system availability scenarios from execution traces</t>
  </si>
  <si>
    <t>Context: Dynamic analysis is typically concerned with the analysis of system functional aspects at run time. However, less work has been devoted to the dynamic analysis of software quality attributes. The recovery of availability scenarios from system execution traces is particularly important for critical systems to verify that the running implementation supports and complies with availability requirements, especially if the source code is not available (e.g., in legacy systems) and after the system has undergone several ad-hoc maintenance tasks. Objective: Propose a dynamic analysis approach, along with tool support, to recover availability scenarios, from system execution traces running high availability features. Method: Native execution traces, collected from systems running high availability features, are pre-processed, filtered, merged, and segmented into execution phases. The segmented scenarios are then visualized, at a high level of abstraction, using the ITU-T standard Use Case Maps (UCM) language extended with availability annotations. Results: The applicability of our proposed approach has been demonstrated by implementing it as a prototype feature within the jUCMNav tool and by applying it to four real-world systems running high availability features. Furthermore, we have conducted an empirical study to prove that resulting UCM models improve the understandability of log files that contain high availability features. Conclusion: We have proposed a framework to filter, merge, segment, and visualize native log traces. The framework presents the following benefits: (1) it offers analysts the flexibility to specify what to include/exclude from an execution trace, (2) it provides a log segmentation method based on the type of information reported in the execution trace, (3) it uses the UCM language to visually describe availability scenarios at a high level of abstraction, and (4) it offers a scalable solution for the visualization problem through the use of the UCM stub-plug-in concept. © 2017 Elsevier B.V.</t>
  </si>
  <si>
    <t>Systematic literature review on agile practices in global software development</t>
  </si>
  <si>
    <t>Context: Developing software in distributed development environments exhibits coordination, control and communication challenges. Agile practices, which demand frequent communication and self-organization between remote sites, are increasingly found in global software development (GSD) to mitigate said challenges. Objective: We aim to provide detailed insight into what is reported on the successful application of agile practices in GSD from 1999 to 2016 and also identify the most frequently applied agile practices and reported distribution scenarios. We further strive to uncover research opportunities and gaps in the field of agile GSD. Method: We build our systematic literature review on top of a previous review, which investigated studies published between 1999 and 2009, and extend the review by years 2010–2016, for which we conduct both a quantitative and a qualitative analysis. Results: Our results show that the majority of the cases studied is global and involves complex distribution scenarios with Scrum or combined Scrum/Extreme Programming being the most used agile methods. Key results include that in contrast to 1999–2009, where four Extreme Programming practices were among the ten most frequently used agile practices, in 2010–2016 Scrum is in the center of agile GSD implementations with eight Scrum-based practices in the top ten agile practices used in GSD. Conclusion: Agile GSD is a maturing research field with higher quality contributions and a greater variety of publication types and methods from 2010 to 2016 than before from 1999 to 2009. However, researchers need to report full empirical contextual details of their studied cases in order to improve the generalizability of results and allow the future creation of stronger frameworks to drive the implementation of agile practices in GSD. © 2017 Elsevier B.V.</t>
  </si>
  <si>
    <t>Developing an agent-based simulation model of software evolution</t>
  </si>
  <si>
    <t>Context: In attempt to simulate the factors that affect the software evolution behaviour and possibly predict it, several simulation models have been developed recently. The current system dynamic (SD) simulation model of software evolution process was built based on actor-network theory (ANT) of software evolution by using system dynamic environment, which is not a suitable environment to reflect the complexity of ANT theory. In addition the SD model has not been investigated for its ability to represent the real-world process of software evolution. Objectives: This paper aims to re-implements the current SD model to an agent-based simulation environment ‘Repast’ and checks the behaviour of the new model compared to the existing SD model. It also aims to investigate the ability of the new Repast model to represent the real-world process of software evolution. Methods: a new agent-based simulation model is developed based on the current SD model's specifications and then tests similar to the previous model tests are conducted in order to perform a comparative evaluation between of these two results. In addition an investigation is carried out through an interview with an expert in software development area to investigate the model's ability to represent real-world process of software evolution. Results: The Repast model shows more stable behaviour compared with the SD model. Results also found that the evolution health of the software can be calibrated quantitatively and that the new Repast model does have the ability to represent real-world processes of software evolution. Conclusion: It is concluded that by applying a more suitable simulation environment (agent-based) to represent ANT theory of software evolution, that this new simulation model will show more stable bahaviour compared with the previous SD model; And it will also shows the ability to represent (at least quantatively) the real-world aspect of software evolution. © 2017 Elsevier B.V.</t>
  </si>
  <si>
    <t>Software metrics thresholds calculation techniques to predict fault-proneness: An empirical comparison</t>
  </si>
  <si>
    <t>Context: Nowadays, fault-proneness prediction is an important field of software engineering. It can be used by developers and testers to prioritize tests. This would allow a better allocation of resources, reducing testing time and costs, and improving the effectiveness of software testing. Non-supervised fault-proneness prediction models, especially thresholds-based models, can easily be automated and give valuable insights to developers and testers on the classification performed. Objective: In this paper, we investigated three thresholds calculation techniques that can be used for fault-proneness prediction: ROC Curves, VARL (Value of an Acceptable Risk Level) and Alves rankings. We compared the performance of these techniques with the performance of four machine learning and two clustering based models. Method: Threshold values were calculated on a total of twelve different public datasets: eleven from the PROMISE Repository and another based on the Eclipse project. Thresholds-based models were then constructed using each thresholds calculation technique investigated. For comparison, results were also computed for supervised machine learning and clustering based models. Inter-dataset experimentation between different systems and versions of a same system was performed. Results: Results show that ROC Curves is the best performing method among the three thresholds calculation methods investigated, closely followed by Alves Rankings. VARL method didn't give valuable results for most of the datasets investigated and was easily outperformed by the two other methods. Results also show that thresholds-based models using ROC Curves outperformed machine learning and clustering based models. Conclusion: The best of the three thresholds calculation techniques for fault-proneness prediction is ROC Curves, but Alves Rankings is a good choice too. In fact, the advantage of Alves Rankings over ROC Curves technique is that it is completely unsupervised and can therefore give pertinent threshold values when fault data is not available. © 2017 Elsevier B.V.</t>
  </si>
  <si>
    <t>Maintaining accurate web usage models using updates from activity diagrams</t>
  </si>
  <si>
    <t>Context: Markov operational profile (Markov OP) is a type of usage models for large applications involving state transitions. Such usage models not only help us ensure and maximize product reliability, but can also be used to understand user behavior, and fine-tune system performance and usability. Web usage models can be constructed based on actual usage of the application by target users recorded in existing web logs. Such models constructed before maintenance and evolution may not reflect actual usage of the updated application accurately. At this point, the updated web application has not been deployed yet, so that its actual usage data could not be collected to construct a new Markov OP needed to test the newly updated web application. Objective: This paper aims at maintaining accurate Markov OP using updates derived from activity diagrams used in web application maintenance and evolution. Method: Markov OP shares some common characteristics with activity diagrams which describe the application in terms of user activities. We develop a method to update the initial Markov OP by analyzing its differences with the activity diagrams. Results: We have applied our method in a web application to provide an initial validation of its applicability and effectiveness. After the deployment of the updated web application and new usage data became available, a new Markov OP was constructed. We quantified inaccuracies of the initial Markov OP and the updated Markov OP using the new Markov OP as the reference standard, and quantitatively demonstrated that our method improves the accuracy of the initial Markov OP for the updated web application. Conclusion: Our new method provides an effective and practical way to maintain accurate Markov OP over web application maintenance and evolution using existing activity diagrams. © 2017 Elsevier B.V.</t>
  </si>
  <si>
    <t>Kontun: A Framework for recommendation of authentication schemes and methods</t>
  </si>
  <si>
    <t>Context: There are many techniques for performing authentication, such as text passwords and biometrics. Combining two factors into one technique is known as multi-factor authentication. The lack of a proper method for comparing and selecting these techniques for their implementation in software development processes is observed. Objective: The article presents a recommendation Framework proposal for comparing and selecting authentication techniques in a software development process. Method: Knowledge from academy is obtained through a systematic literature review and experience from industry is gathered using a survey and interviews. The results of these two techniques are used to generate a Framework proposal, which is validated afterwards, through an expert panel and the case study method. Results: A recommendation Framework is generated, which recommends the most appropriate authentication schemes and methods for software applications based on criteria identified in literature and industry, categorized by usability, security and costs, plus the context for which the application is intended. The Framework's validity is ascertained by confirming that its recommendations are on line with those on industry, based in the results from the developed case studies. A tool prototype was created in order to help using the Framework in software development processes. Conclusion: The proposed Framework helps to cover the observed gap in literature, helping software developers to compare and select the most appropriate authentication techniques for their applications. © 2017 Elsevier B.V.</t>
  </si>
  <si>
    <t>Comparing the comprehensibility of requirements models: An experiment replication</t>
  </si>
  <si>
    <t>Context: There are several requirements modeling approaches with differences, for instance, in perspective, abstraction levels, modeling focus, and representation. Therefore, comparing and selecting a requirements modeling approach can be a difficult task. An important requirement for an approach is model comprehensibility. Objective: This paper replicates the experiment executed by Hadar et al. (2013) to compare the comprehensibility of Tropos requirements models and Use case models, along with the effort to comprehend the model, and the productivity. Method: This replication varies the operationalization, protocol, population, and experimenters, addressing some future works proposed by the original experiment. Only one application domain of the original experiment was considered, but the same questionnaire was used to evaluate model comprehensibility. In addition to the two models of the original experiment, we also considered another Use case template. Results: Differently from the original experiment, the results of this replication indicate no difference in model comprehensibility and effort between Tropos and the two Use case models considered. As in the original experiment, the results indicate no difference in productivity. Conclusions: Differences in the experiment setting may explain the different results from the original experiment. Yet, it may be difficult to compare requirements approaches with complementary strengths and limitations as the requirements models must have equivalent content and complexity. © 2017 Elsevier B.V.</t>
  </si>
  <si>
    <t>IgS-wBSRM: A time-aware Web Service QoS monitoring approach in dynamic environments</t>
  </si>
  <si>
    <t>Context: Quality of Service(QoS) is an important criterion to measure the quality of third-party web services. However, it is always affected by different environmental factors. Consequently, how to monitor web service QoS timely and accurately in dynamic environments is an important problem. Objective: Our article aims to design a novel Web service QoS monitoring approach which can be used in dynamic environments. Method: To achieve the above objective, we propose a novel weighted naïve Bayesian runtime monitoring approach based on information gain theory and sliding window mechanism, called IgS-wBSRM. IgS-wBSRM initializes the weights of different environmental factors according to training samples collected. Then, according to information entropy and information gain theory, IgS-wBSRM reads the sample data flow in sequence, and calculates the information gain of each environmental impact factor after the arrival of new sample. It updates the initialized weights with TF-IDF algorithm in dynamic environments. In this way, IgS-wBSRM can correct the delay judgement, jitter noise and off-line constant problems in traditional monitoring approaches. Furthermore, considering the timeliness of the training samples, IgS-wBSRM combines a sliding window mechanism to update the weights of each environmental impact factor, and it can eliminate the impact of the recent service state in the accumulated historical data. Results: A set of dedicated experiments based on a real world data set and a simulated data set demonstrates that IgS-wBSRM can abandon the expiration information of historical data effectively, and can monitor QoS more accurately. Conclusions: The overall effect of IgS-wBSRM is better than other QoS monitoring approaches. We suggest directions for follow-up work, e.g., exploring the influence of the size of the sliding window, considering multiple QoS attributes combined with data integration theory and applying IgS-wBSRM in other QoS areas. © 2017 Elsevier B.V.</t>
  </si>
  <si>
    <t>Special Section: Automation and Analytics for Greener Software Engineering</t>
  </si>
  <si>
    <t>Special Section on Gamification and Software Engineering</t>
  </si>
  <si>
    <t>Cloud restriction solver: A refactoring-based approach to migrate applications to the cloud</t>
  </si>
  <si>
    <t>Context: The migration of legacy systems to the Platform as a Service (PaaS) model provides several benefits, but also brings new challenges, such as dealing with the restrictions imposed by the service provider. Furthermore, factors such as time, training and the extensive reengineering activities make the migration process time consuming and error prone. Although there exist several techniques for partial or total migration of legacy applications to the cloud, only a few specifically address the resolution of these constraints. Objective: This paper proposes a novel semi-automatic approach, called Cloud Restriction Solver (CRS), for migrating applications to a PaaS environment that avoids the cloud restrictions through user-defined refactorings. Methods: The approach is supported by two open and extensible tools. The first one, called CRSAnalyzer, identifies the pieces of code that violate the restrictions of the chosen PaaS platform, while the second one, CRSRefactor, changes those pieces by equivalent cloud-enabled services. Results: The applicability of the proposed approach is presented by showing its instantiation for Google App Engine as an Eclipse plugin and by migrating three Java applications to that PaaS successfully. In addition, an instantiation for IBM Bluemix has been created and used to compare the migration of the same application using the developed tools for both cloud providers. Conclusion: The proposed approach fosters software reuse, is cloud-independent, and facilitates the migration of applications to PaaS platforms. © 2017 Elsevier B.V.</t>
  </si>
  <si>
    <t>Introduction to the special section on Software Refactoring</t>
  </si>
  <si>
    <t>Editorial: Special Section on Best Papers of PROMISE 2016</t>
  </si>
  <si>
    <t>Guest Editorial for the 8th Symposium on Search Based Software Engineering Special Section</t>
  </si>
  <si>
    <t>Design and preliminary evaluation of a cyber Security Requirements Education Game (SREG)</t>
  </si>
  <si>
    <t>Context: Security, in digitally connected organizational environments of today, involves many different perspectives, including social, physical, and technical factors. In order to understand the interactions among these correlated aspects and elicit potential threats geared towards a given organization, different security requirements analysis approaches are proposed in the literature. However, the body of knowledge is yet to unleash its full potential due to the complex nature of security problems, and inadequate ways to improve security awareness of key players in the organization. Objective: Objective(s) of the research study is to improve the security awareness of players utilizing serious games via: (i) Know-how of security concepts and security protection; (ii) guided process of identifying valuable assets and vulnerabilities in a given organizational setting; (iii) guided process of defining successful security attacks to the organization. Method: Important methods used to address the above objectives include: (i) a comprehensive review of the literature to better understand security and game design elements; (ii) designing a serious game using cyber security knowledge and game-based techniques combined with security requirements engineering concepts; (iii) using empirical evaluation (observation and survey) to verify the effectiveness of the proposed game design. Result: The solution proposed is a serious game for security requirements education, which: (i) can be an effective and fun way of learning security related concepts; (ii) mimics a real life problem setting in a presentable and understandable way; (iii) motivates players to learn more about security related concepts in future. Conclusion: From this study, we conclude that the proposed Security Requirement Education Game (SREG) has positive results and is helpful for players of the game to get an understanding of security attacks and vulnerabilities. © 2017 Elsevier B.V.</t>
  </si>
  <si>
    <t>Exploiting load testing and profiling for Performance Antipattern Detection</t>
  </si>
  <si>
    <t>Context: The performance assessment of complex software systems is not a trivial task since it depends on the design, code, and execution environment. All these factors may affect the system quality and generate negative consequences, such as delays and system failures. The identification of bad practices leading to performance flaws is of key relevance to avoid expensive rework in redesign, reimplementation, and redeployment. Objective: The goal of this manuscript is to provide a systematic process, based on load testing and profiling data, to identify performance issues with runtime data. These performance issues represent an important source of knowledge as they are used to trigger the software refactoring process. Software characteristics and performance measurements are matched with well-known performance antipatterns to document common performance issues and their solutions. Method: We execute load testing based on the characteristics of collected operational profile, thus to produce representative workloads. Performance data from the system under test is collected using a profiler tool to create profiler snapshots and get performance hotspot reports. From such data, performance issues are identified and matched with the specification of antipatterns. Software refactorings are then applied to solve these performance antipatterns. Results: The approach has been applied to a real-world industrial case study and to a representative laboratory study. Experimental results demonstrate the effectiveness of our tool-supported approach that is able to automatically detect two performance antipatterns by exploiting the knowledge of domain experts. In addition, the software refactoring process achieves a significant performance gain at the operational stage in both case studies. Conclusion: Performance antipatterns can be used to effectively support the identification of performance issues from load testing and profiling data. The detection process triggers an antipattern-based software refactoring that in our two case studies results in a substantial performance improvement. © 2017 Elsevier B.V.</t>
  </si>
  <si>
    <t>The hunt for the guzzler: Architecture-based energy profiling using stubs</t>
  </si>
  <si>
    <t>Context: Software producing organizations have the ability to address the energy impact of their software products through their source code and software architecture. In spite of that, the focus often remains on hardware aspects, which limits the contribution of software towards energy efficient ICT solutions. Objective: No methods exist to provide software architects information about the energy consumption of the different components in their software product. The objective of this paper is to bring software producing organizations in control of this qualitative aspect of their software. Method: To achieve the objective, we developed the StEP Method to systematically investigate the effects of software units through the use of software stubs in relation to energy concerns. To evaluate the proposed method, an experiment involving three different versions of a commercial software product has been conducted. In the experiment, two versions of a software product were stubbed according to stakeholder concerns and stressed according to a test case, whilst energy consumption measurements were performed. The method provided guidance for the experiment and all activities were documented for future purposes. Results: Comparing energy consumption differences across versions unraveled the energy consumption related to the products’ core functionality. Using the energy profile, stakeholders could identify the major energy consuming elements and prioritize software engineering efforts to maximize impact. Conclusions: We introduce the StEP Method and demonstrate its applicability in an industrial setting. The method identified energy hotspots and thereby improved the control stakeholders have over the sustainability of a software product. Despite promising results, several concerns are identified that require further attention to improve the method. For instance, we recommend the investigation of software operation data to determine, and possibly automatically create, stubs. © 2017 Elsevier B.V.</t>
  </si>
  <si>
    <t>Innovation Initiatives in Large Software Companies: A Systematic Mapping Study</t>
  </si>
  <si>
    <t>Context: To keep the competitive advantage and adapt to changes in the market and technology, companies need to innovate in an organised, purposeful and systematic manner. However, due to their size and complexity, large companies tend to focus on the structure in maintaining their business, which can potentially lower their agility to innovate. Objective: The aims of this study are to provide an overview of the current research on innovation initiatives and to identify the challenges of implementing those initiatives in the context of large software companies. Method: The investigation was primarily performed using a systematic mapping approach of published literature on corporate innovation and entrepreneurship, which was then complemented with interviews with four experts with rich industry experience. Results: Our mapping study results suggest that, there is a lack of high quality empirical studies on innovation initiative in the context of large software companies. A total of 7 studies are conducted in the context of large software companies, which reported 5 types of initiatives: intrapreneurship, bootlegging, internal venture, spin-off and crowdsourcing. Our study offers three contributions. First, this paper represents the map of existing literature on innovation initiatives inside large companies. The second contribution of this paper is to provide an innovation initiative tree. The third contribution is to identify key challenges faced by each initiative in large software companies. Conclusions: At the strategic and tactical levels, there is no difference between large software companies and other companies. At the operational level, large software companies are highly influenced by the advancement of Internet technology. In addition, large software companies use open innovation paradigm as part of their innovation initiatives. We envision our future work is to further empirically evaluate the innovation initiative tree in large software companies. More practitioners from different companies should be involved in the future studies. © 2017 Elsevier B.V.</t>
  </si>
  <si>
    <t>Sustainability analysis and ease of learning in artifact-based requirements engineering: The newest member of the family of studies (It's a girl!)</t>
  </si>
  <si>
    <t>Context: Artifact-based requirements engineering promises to deliver results of high quality while allowing for flexibility in the development process and the project settings. Tailored for analyzing sustainability, it can offer tangible insights on potential benefits and risks of a system under development. However, as of now there is still relatively little empirical evidence available that would prove this quality, flexibility, and insight potential. Previous studies, specifically on the first two characteristics, differ in their socio-economic contexts and make the findings hard to generalize. Objective: Our goal is to investigate the advantages and limitations in the application of artifact-based requirements engineering by new, inexperienced requirements engineers to extend our family of studies. In addition, the secondary goal is to evaluate the suitability of the sustainability analysis artifact for a sustainability analysis of the system planned for development. Method: We report on a new member in a family of studies with 20 participants for evaluating artifact models in a sustainability application context. We use a graduate block course as case. Our data collection is performed via survey at the end of the course, based on the same instrument used in previous studies, and extended with a new section on evaluating the suitability of a particular artifact for sustainability analysis. Results: Both from the quantitative and the qualitative feedback, the results indicate that the students have benefitted from the artifact-based approach to analyzing sustainability in requirements engineering. Usability, syntactic and semantic quality were all rated high and the rationales were positive, as was the feedback on the sustainability analysis artifact. Conclusion: The results contribute to a reliable database on artifact-oriented requirements engineering and strengthen our confidence in the general benefits of artifact-orientation. Relating the old and new data provides some more insight into the trajectory of the wider transfer of artifact-based requirements engineering into practice. © 2017 Elsevier B.V.</t>
  </si>
  <si>
    <t>Empirical evaluation of software maintainability based on a manually validated refactoring dataset</t>
  </si>
  <si>
    <t>Context: Refactoring is a technique for improving the internal structure of software systems. It has a solid theoretical background while being used in development practice also. However, we lack empirical research results on the real effect of code refactoring and its application. Objective: This paper presents a manually validated subset of a previously published dataset containing the refactorings extracted by the RefFinder tool, code metrics, and maintainability of 7 open-source systems. We found that RefFinder had around 27% overall average precision on the subject systems, thus our manually validated subset has substantial added value. Using the dataset, we studied several aspects of the refactored and non-refactored source code elements (classes and methods), like the differences in their maintainability and source code metrics. Method: We divided the source code elements into a group containing the refactored elements and a group with non-refactored elements. We analyzed the elements’ characteristics in these groups using correlation analysis, Mann–Whitney U test and effect size measures. Results: Source code elements subjected to refactorings had significantly lower maintainability than elements not affected by refactorings. Moreover, refactored elements had significantly higher size related metrics, complexity, and coupling. Also these metrics changed more significantly in the refactored elements. The results are mostly in line with our previous findings on the not validated dataset, with the difference that clone metrics had no strong connection with refactoring. Conclusions: Compared to the preliminary analysis using a not validated dataset, the manually validated dataset led to more significant results, which suggests that developers find targets for refactorings based on some internal quality properties of the source code, like their size, complexity or coupling, but not clone related metrics as reported in our previous studies. They do not just use these properties for identifying targets, but also control them with refactorings. © 2017 Elsevier B.V.</t>
  </si>
  <si>
    <t>How to design gamification? A method for engineering gamified software</t>
  </si>
  <si>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 © 2017 Elsevier B.V.</t>
  </si>
  <si>
    <t>A community's perspective on the status and future of peer review in software engineering</t>
  </si>
  <si>
    <t>Context:Pre-publication peer review of scientific articles is considered a key element of the research process in software engineering, yet it is often perceived as not to work fully well. Objective:We aim at understanding the perceptions of and attitudes towards peer review of authors and reviewers at one of software engineering's most prestigious venues, the International Conference on Software Engineering (ICSE). Method:We invited 932 ICSE 2014/15/16 authors and reviewers to participate in a survey with 10 closed and 9 open questions. Results:We present a multitude of results, such as: Respondents perceive only one third of all reviews to be good, yet one third as useless or misleading; they propose double-blind or zero-blind reviewing regimes for improvement; they would like to see showable proofs of (good) reviewing work be introduced; attitude change trends are weak. Conclusion:The perception of the current state of software engineering peer review is fairly negative. Also, we found hardly any trend that suggests reviewing will improve by itself over time; the community will have to make explicit efforts. Fortunately, our (mostly senior) respondents appear more open for trying different peer reviewing regimes than we had expected. © 2017 Elsevier B.V.</t>
  </si>
  <si>
    <t>MEdit4CEP-Gam: A model-driven approach for user-friendly gamification design, monitoring and code generation in CEP-based systems</t>
  </si>
  <si>
    <t>Context: Gamification has been proven to increase engagement and motivation in multiple and different non-game contexts such as healthcare, education, workplace, and marketing, among others. However, many of these applications fail to achieve the desired benefits of gamification, mainly because of a poor design. Objective: This paper explores the conceptualization, implementation and monitoring phases of meaningful gamification strategies and proposes a solution for strategy experts that hides the implementation details and helps them focus only on what is crucial for the success of the strategy. The solution makes use of Model-Driven Engineering (MDE) and Complex Event Processing (CEP) technology. Method: An easy-to-use graphical editor is used to provide the high-level models that represent the design of the gamification strategy and its deployment and monitoring. These models contain the event pattern definitions to be automatically transformed into code. This code is then deployed both in a CEP engine to detect the conditions expressed in such patterns and in an enterprise service bus to execute the corresponding pattern actions. Results: The paper reports on the use of both a graphical modeling editor for gamification domain definition and a graphical modeling editor for gamification strategy design, monitoring and code generation in event-based systems. It also shows how the proposal can be used to design and automate the implementation and monitoring of a gamification strategy in an educational domain supported by a well-known Learning Management System (LMS) such as Moodle. Conclusion: It can be concluded that this unprecedented model-driven approach leveraging gamification and CEP technology provides strategy experts with the ability to graphically define gamification strategies, which can be directly transformed into code executable by event-based systems. Therefore, this is a novel solution for bringing CEP closer to any strategy expert, positively influencing the gamification strategy design, implementation and real-time monitoring processes. © 2017 Elsevier B.V.</t>
  </si>
  <si>
    <t>Interactions between environmental sustainability goals and software product quality: A mapping study</t>
  </si>
  <si>
    <t>Context: Sustainability is considered as either a quality requirement or a quality characteristic that should be included in software when environmental protection concerns are being taken into account. However, addressing sustainability in software projects might have an impact on the quality of the software product delivered. Conflicting goals between sustainability and particular software product characteristics should be studied when developing application software, since achieving users’ requirements can be a hindrance in the quest to meet sustainability goals. Objective: This paper aims to provide an overview of the approaches found in the literature for dealing with interactions between software product quality and sustainability in the context of application software. Method: A systematic mapping study is conducted to identify practices for managing interactions between software quality characteristics and sustainability. The selected papers are classified according to the quality characteristic considered and their influence on sustainability. Results: Most of the 66 selected papers focused on validating current technologies concerning their support for sustainability (46%%). The interaction between performance efficiency and energy efficiency is what is reported most and there is a fairly positive interaction. In addition, reliability and usability point to a positive interaction with energy efficiency, while security shows a conflicting interaction with energy efficiency. Functional suitability and maintainability can present both positive and negative interaction, with different goals derived from environmental sustainability. Conclusions: Interactions between software quality and sustainability have been addressed within an explorative approach. There is a need for additional research work to characterize the impact of interaction on both software quality and sustainability. Furthermore, proposals should be validated in industrial settings. © 2017 Elsevier B.V.</t>
  </si>
  <si>
    <t>Do the informal &amp; formal software modeling notations satisfy practitioners for software architecture modeling?</t>
  </si>
  <si>
    <t>Context: Software architectures can be modeled using semantically informal (i.e., ambiguous) or formal (i.e., mathematically precise) software modeling notations. Objective: In this paper, 115 different practitioners from 28 different countries who work in companies that perform software development have been surveyed. The goal is to understand practitioners’ knowledge and experience about informal and formal modeling notations in specifying software architectures. Method: The survey consists of 35 different questions, divided into three parts, i.e., the participant profile, the informal modeling, and formal modeling. The results of the survey lead to many interesting findings: Results: (1) Informal software modeling notations (especially UML) are practitioners’ top choice in specifying software architectures (94%). (2) Despite many informal languages, some practitioners (40%) insist using informal ad-hoc techniques (i.e., simple boxes/lines and natural languages) to specify complex design decisions (e.g., structure, behaviour, and interaction). (3) Practitioners using informal notations are impressed by their low learning-curve (79%), visuality (62%), and general-purpose scope (66%). (4) Practitioners still criticise informal notations too, essentially for the lack of support for complex design decisions and their exhaustive analysis. (5) While formal modeling notations bridge this gap mentioned in step-4, many practitioners (70%) rarely use formal notations due essentially to the high-learning curve, the lack of knowledge among stakeholders, and the lack of popularity in industry. (6) Among the considered formal notations (i.e., process algebras, high-level formal specification languages, and architecture description languages (ADLs)), process algebras are never used and ADLs are the least used formal languages are ADLs (i.e., 12% frequently use ADLs). (7) Practitioners complain about ADLs’ weak tool support (38%) and their lack of tutorials/guidance/etc (33%). Conclusion: The survey results will let the community realise the advantages and disadvantages of informal and formal modeling notations for software architecture modeling from practitioners’ viewpoint. © 2017 Elsevier B.V.</t>
  </si>
  <si>
    <t>Investigating the impact of fault data completeness over time on predicting class fault-proneness</t>
  </si>
  <si>
    <t>Context: The adequacy of fault-proneness prediction models in representing the relationship between the internal quality of classes and their fault-proneness relies on several factors. One of these factors is the completeness of the fault data. A fault-proneness prediction model that is built using fault data collected during testing or after a relatively short period of time after release may be inadequate and may not be reliable enough in predicting faulty classes. Objective: We empirically study the relationship between the time interval since a system is released and the performance of the fault-proneness prediction models constructed based on the fault data reported within the time interval. Method: We construct prediction models using fault data collected at several time intervals since a system has been released and study the performance of the models in representing the relationship between the internal quality of classes and their fault-proneness. In addition, we empirically explore the relationship between the performance of a prediction model and the percentage of increase in the number of classes detected faulty (PIF) over time. Results: Our results show evidence in favor of the expectation that predictions models that use more complete fault data, to a certain extent, more adequately represent the expected relationship between the internal quality of classes and their fault-proneness and have better performance. A threshold based on the PIF value can be used as an indicator for deciding when to stop collecting fault data. When reaching this threshold, collecting additional fault data will not significantly improve the prediction ability of the constructed model. Conclusion: When constructing fault-proneness prediction models, researchers and software engineers are advised to rely on systems that have relatively long maintenance histories. Researchers and software engineers can use the PIF value as an indicator for deciding when to stop collecting fault data. © 2017 Elsevier B.V.</t>
  </si>
  <si>
    <t>Continuous and collaborative technology transfer: Software engineering research with real-time industry impact</t>
  </si>
  <si>
    <t>Context: Traditional technology transfer models rely on the assumption that innovations are created in academia, after which they are transferred to industry using a sequential flow of activities. This model is outdated in contemporary software engineering research that is done in close collaboration between academia and industry and in large consortia rather than on a one-on-one basis. In the new setup, research can be viewed as continuous co-experimentation, where industry and academia closely collaborate and iteratively and jointly discover problems and develop, test, and improve solutions. Objective: The objective of the paper is to answer the following research questions: How can high-quality, ambitious software engineering research in a collaborative setup be conducted quickly and on a large scale? How can real-time business feedback to continuously improve candidate solutions be gained? Method: The proposed model has been created, refined, and evaluated in two large, national Finnish software research programs. For this paper, we conducted thematic interviews with representatives of four companies who participated in these programs. Results: The fundamental change is in the mindset of the participants from technology push by academia to technology pull by companies, resulting in co-creation. Furthermore, continuous cooperation between participants enables solutions to evolve in rapid cycles and forms a scalable model of interaction between research institutes and companies. Conclusions: The multifaceted nature of software engineering research calls for numerous approaches. In particular, when working with human-related topics such as company culture and development methods, many discoveries result from seamless collaboration between companies and research institutes. © 2017 Elsevier B.V.</t>
  </si>
  <si>
    <t>ARSENAL-GSD: A framework for trust estimation in virtual teams based on sentiment analysis</t>
  </si>
  <si>
    <t>Context: Technology advances has enabled the emergence of virtual teams. In these teams, people are in different places and possibly over different time zones, making use of computer mediated communication to interact. At the same time distribution brings benefits, it poses challenges as the difficulty to develop trust, which is essential for team efficiency. Objective: In this paper, we present ARSENAL-GSD, an automatic framework for detecting trust among members of global software development teams based on sentiment analysis. Methods: To design ARSENAL-GSD we made a literature review to identify trust evidences, especially those that could be captured or inferred from the automatic analysis of data generated by members’ interactions in a versioning system. We applied a survey to validate the framework and evidences found. Results: On a scale of 0–9, evidences were evaluated as having importance greater or equal to 5.23, and the extraction techniques used to estimate them were considered as good enough. Regarding differences between subjects profile, no difference was found in responses of participants with theoretical knowledge/none and those with medium/high knowledge in GSD, except for the evidence mimicry, which was considered more important for the group of participants with medium/high knowledge in GSD. Conclusion: We concluded that our framework is valid and trust information provided by it could be used to allocate members to a new team and/or, to monitor them during project development. © 2017 Elsevier B.V.</t>
  </si>
  <si>
    <t>Reporting systematic reviews: Some lessons from a tertiary study</t>
  </si>
  <si>
    <t>Context: Many of the systematic reviews published in software engineering are related to research or methodological issues and hence are unlikely to be of direct benefit to practitioners or teachers. Those that are relevant to practice and teaching need to be presented in a form that makes their findings usable with minimum interpretation. Objective: We have examined a sample of the many systematic reviews that have been published over a period of six years, in order to assess how well these are reported and identify useful lessons about how this might be done. Method: We undertook a tertiary study, performing a systematic review of systematic reviews. Our study found 178 systematic reviews published in a set of major software engineering journals over the period 2010–2015. Of these, 37 provided recommendations or conclusions of relevance to education and/or practice and we used the DARE criteria as well as other attributes related to the systematic review process to analyse how well they were reported. Results: We have derived a set of 12 ‘lessons’ that could help authors with reporting the outcomes of a systematic review in software engineering. We also provide an associated checklist for use by journal and conference referees. Conclusion: There are several areas where better reporting is needed, including quality assessment, synthesis, and the procedures followed by the reviewers. Researchers, practitioners, teachers and journal referees would all benefit from better reporting of systematic reviews, both for clarity and also for establishing the provenance of any findings. © 2017 Elsevier B.V.</t>
  </si>
  <si>
    <t>Variability models for generating efficient configurations of functional quality attributes</t>
  </si>
  <si>
    <t>Context: Quality attributes play a critical role in the architecture elicitation phase. Software Sustainability and energy efficiency is becoming a critical quality attribute that can be used as a selection criteria to choose from among different design or implementation alternatives. Energy efficiency usually competes with other non-functional requirements, like for instance, performance. Objective: This paper presents a process that helps developers to automatically generate optimum configurations of functional quality attributes in terms of energy efficiency and performance. Functional quality attributes refer to the behavioral properties that need to be incorporated inside a software architecture to fulfill a particular quality attribute (e.g., encryption and authentication for the security quality attribute, logging for the usability quality attribute). Method: Quality attributes are characterized to identify their design and implementation variants and how the different configurations influence both energy efficiency and performance. A usage model for each characterized quality attribute is defined. The variability of quality attributes, as well as the energy efficiency and performance experiment results, are represented as a constraint satisfaction problem with the goal of formally reasoning about it. Then, a configuration of the selected functional quality attributes is automatically generated, which is optimum with respect to a selected objective function. Results: Software developers can improve the energy efficiency and/or performance of their applications by using our approach to perform a richer analysis of the energy consumption and performance of different alternatives for functional quality attributes. We show quantitative values of the benefits of using our approach and discuss the threats to validity. Conclusions: The process presented in this paper will help software developers to build more energy efficient software, whilst also being aware of how their decisions affect other quality attributes, such as performance. © 2017 The Authors</t>
  </si>
  <si>
    <t>A systematic mapping study on game-related methods for software engineering education</t>
  </si>
  <si>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 © 2017 Elsevier B.V.</t>
  </si>
  <si>
    <t>Performance-driven software model refactoring</t>
  </si>
  <si>
    <t>Context: Software refactoring is a common practice aimed at addressing requirements or fixing bugs during the software development. While refactoring related to functional requirements has been widely studied in the last few years, non-functional-driven refactoring is still critical, mostly because non-functional characteristics of software are hard to assess and appropriate refactoring actions can be difficult to identify. In the context of performance, which is the focus of this paper, antipatterns represent effective instruments to tackle this issue, because they document common mistakes leading to performance problems as well as their solutions. Objective: In order to effectively reuse the knowledge beyond performance antipatterns, automation is required to detect and remove them. In this paper we introduce a framework that enables, in an unique tool context, the refactoring of software models driven by performance antipattern detection and removal. Method: We have implemented, within the EPSILON platform, detection rules and refactoring actions on UML models for a set of well-known performance antipatterns. By exploiting the EPSILON languages to check properties and apply refactoring on models, we enable three types of refactoring sessions. Results: We experiment our framework on a Botanical Garden Management System to show, on one side, that antipatterns can effectively drive software refactoring towards models that satisfy performance requirements and, on the other side, that the automation introduced by EPSILON-based sessions enables to inspect multiple paths and to propose a variety of solutions. Conclusion: This work demonstrates that automation in performance-driven software model refactoring can be beneficial, and that performance antipatterns can be powerful instruments in the hands of software engineers for detecting (and solving) performance problems usually hidden to traditional bottleneck analysis. This work also opens the road to the integration of well-known techniques for software refactoring driven by functional requirements with novel techniques addressing non-functional requirements like performance. © 2017 Elsevier B.V.</t>
  </si>
  <si>
    <t>Beyond evolutionary algorithms for search-based software engineering</t>
  </si>
  <si>
    <t>Context: Evolutionary algorithms typically require large number of evaluations (of solutions) to converge – which can be very slow and expensive to evaluate. Objective: To solve search-based software engineering (SE) problems, using fewer evaluations than evolutionary methods. Method: Instead of mutating a small population, we build a very large initial population which is then culled using a recursive bi-clustering chop approach. We evaluate this approach on multiple SE models, unconstrained as well as constrained, and compare its performance with standard evolutionary algorithms. Results: Using just a few evaluations (under 100), we can obtain comparable results to state-of-the-art evolutionary algorithms. Conclusion: Just because something works, and is widespread use, does not necessarily mean that there is no value in seeking methods to improve that method. Before undertaking search-based SE optimization tasks using traditional EAs, it is recommended to try other techniques, like those explored here, to obtain the same results with fewer evaluations. © 2017 Elsevier B.V.</t>
  </si>
  <si>
    <t>Is seeding a good strategy in multi-objective feature selection when feature models evolve?</t>
  </si>
  <si>
    <t>Context: When software architects or engineers are given a list of all the features and their interactions (i.e., a Feature Model or FM) together with stakeholders’ preferences – their task is to find a set of potential products to suggest the decision makers. Software Product Lines Engineering (SPLE) consists in optimising those large and highly constrained search spaces according to multiple objectives reflecting the preference of the different stakeholders. SPLE is known to be extremely skill- and labour-intensive and it has been a popular topic of research in the past years. Objective: This paper presents the first thorough description and evaluation of the related problem of evolving software product lines. While change and evolution of software systems is the common case in the industry, to the best of our knowledge this element has been overlooked in the literature. In particular, we evaluate whether seeding previous solutions to genetic algorithms (that work well on the general problem) would help them to find better/faster solutions. Method: We describe in this paper a benchmark of large scale evolving FMs, consisting of 5 popular FMs and their evolutions – synthetically generated following an experimental study of FM evolution. We then study the performance of a state-of-the-art algorithm for multi-objective FM selection (SATIBEA) when seeded with former solutions. Results:Our experiments show that we can improve both the execution time and the quality of SATIBEA by feeding it with previous configurations. In particular, SATIBEA with seeds proves to converge an order of magnitude faster than SATIBEA alone. Conclusion: We show in this paper that evolution of FMs is not a trivial task and that seeding previous solutions can be used as a first step in the optimisation - unless the difference between former and current FMs is high, where seeding has a limited impact. © 2017 Elsevier B.V.</t>
  </si>
  <si>
    <t>A benchmark study on the effectiveness of search-based data selection and feature selection for cross project defect prediction</t>
  </si>
  <si>
    <t>Context: Previous studies have shown that steered training data or dataset selection can lead to better performance for cross project defect prediction(CPDP). On the other hand, feature selection and data quality are issues to consider in CPDP. Objective: We aim at utilizing the Nearest Neighbor (NN)-Filter, embedded in genetic algorithm to produce validation sets for generating evolving training datasets to tackle CPDP while accounting for potential noise in defect labels. We also investigate the impact of using different feature sets. Method: We extend our proposed approach, Genetic Instance Selection (GIS), by incorporating feature selection in its setting. We use 41 releases of 11 multi-version projects to assess the performance GIS in comparison with benchmark CPDP (NN-filter and Naive-CPDP) and within project (Cross-Validation(CV) and Previous Releases(PR)). To assess the impact of feature sets, we use two sets of features, SCM+OO+LOC(all) and CK+LOC(ckloc) as well as iterative info-gain subsetting(IG) for feature selection. Results: GIS variant with info gain feature selection is significantly better than NN-Filter (all,ckloc,IG) in terms of F1 (p=values≪0.001, Cohen's d={0.621,0.845,0.762}) and G (p=values≪0.001, Cohen's d={0.899,1.114,1.056}), and Naive CPDP (all,ckloc,IG) in terms of F1 (p=values≪0.001, Cohen's d={0.743,0.865,0.789}) and G (p=values≪0.001, Cohen's d={1.027,1.119,1.050}). Overall, the performance of GIS is comparable to that of within project defect prediction (WPDP) benchmarks, i.e. CV and PR. In terms of multiple comparisons test, all variants of GIS belong to the top ranking group of approaches. Conclusions: We conclude that datasets obtained from search based approaches combined with feature selection techniques is a promising way to tackle CPDP. Especially, the performance comparison with the within project scenario encourages further investigation of our approach. However, the performance of GIS is based on high recall in the expense of a loss in precision. Using different optimization goals, utilizing other validation datasets and other feature selection techniques are possible future directions to investigate. © 2017 Elsevier B.V.</t>
  </si>
  <si>
    <t>A tuned version of genetic algorithm for efficient test suite generation in interactive t-way testing strategy</t>
  </si>
  <si>
    <t>Context To improve the quality and correctness of a software product it is necessary to test different aspects of the software system. Among different approaches for software testing, combinatorial testing along with covering array is a proper testing method. The most challenging problem in combinatorial testing strategies like t-way, is the combinatorial explosion which considers all combinations of input parameters. Many evolutionary and meta-heuristic strategies have been proposed to address and mitigate this problem. Objective Genetic Algorithm (GA) is an evolutionary search-based technique that has been used in t-way interaction testing by different approaches. Although useful, all of these approaches can produce test suite with small interaction strengths (i.e. t ≤ 6). Additionally, most of them suffer from expensive computations. Even though there are other strategies which use different meta-heuristic algorithms to solve these problems, in this paper, we propose an efficient uniform and variable t-way minimal test suite generation approach to address these problems using GA, called Genetic Strategy (GS). Method By changing the bit structure and accessing test cases quickly, GS improves performance of the fitness function. These adjustments and reduction of the complexities of GA in the proposed GS decreases the test suite size and increases the speed of test suite generation up tot=20. Results To evaluate the efficiency and performance of the proposed GS, various experiments are performed on different set of benchmarks. Experimental results show that not only GS supports higher interaction strengths in comparison with the existing GA-based strategies, but also its supported interaction strength is higher than most of other AI-based and computational-based strategies. Conclusion Furthermore, experimental results show that GS can compete against the existing (both AI-based and computational-based) strategies in terms of efficiency and performance in most of the case studies. © 2017 Elsevier B.V.</t>
  </si>
  <si>
    <t>An architecture, system engineering, and acquisition approach for space system software resiliency</t>
  </si>
  <si>
    <t>Context Software-intensive space systems can harbor defects and vulnerabilities that may enable external adversaries or malicious insiders to disrupt or disable system functions, risking mission compromise or loss. Mitigating this risk demands a sustained focus on the security and resiliency of the system architecture including software, hardware, and other components. Objective In this paper we offer methodical approaches for improving space system resiliency through software architecture design, system engineering, and increased software security, thereby reducing the risk of latent software defects and vulnerabilities. Method We conducted a systematic review of existing architectural practices, standards, security and coding practices, various threats, defects, and vulnerabilities that impact space systems from hundreds of relevant publications and interviews of subject matter experts. We expanded on the system-level body of knowledge for resiliency and identified a new software architecture framework and acquisition methodology to improve the resiliency of space systems from a software perspective with an emphasis on the early phases of the systems engineering life cycle. This methodology involves seven steps: 1) Define technical resiliency requirements, 1a) Identify standards/policy for software resiliency, 2) Develop a request for proposal (RFP)/statement of work (SOW) for resilient space systems software, 3) Define software resiliency goals for space systems, 4) Establish software resiliency quality attributes, 5) Perform architectural tradeoffs and identify risks, 6) Conduct architecture assessments as part of the procurement process, and 7) Ascertain space system software architecture resiliency metrics. Results Data illustrates that software vulnerabilities can lead to opportunities for malicious cyber activities, which could degrade the space mission capability for its user community. Reducing the number of vulnerabilities by improving architecture and software system engineering practices can contribute to making space systems more resilient. Conclusion Since cyber-attacks [1] are enabled by shortfalls in software, robust software engineering practices and an architectural design are foundational to resiliency, which is a quality that allows the system to take a hit to a critical component and recover in a known, bounded, and generally acceptable period of time. To achieve software resiliency for space systems, acquirers and suppliers must identify relevant factors and systems engineering practices to apply across the life cycle, in software requirements analysis, architecture development, design, implementation, verification and validation, and maintenance phases. © 2017 Elsevier B.V.</t>
  </si>
  <si>
    <t>Perspectives on usability guidelines for smartphone applications: An empirical investigation and systematic literature review</t>
  </si>
  <si>
    <t>Context Several usability guidelines have been proposed to improve the usability of smartphone apps. These guidelines can be classified into three disjoint sets: platform specific guidelines, genre specific guidelines, and generic guidelines. However, smartphone applications are usually developed for multiple platforms and targeted for a variety of users. Hence the usefulness of existing guidelines is severally limited. Objective This study aims to develop a comprehensive list of usability guidelines suitable for multiple platforms and genres of smartphone applications. Method A controlled experiment was conducted, and it highlighted that even popular and established apps have usability problems. In order to identify different perspectives on usability a systematic literature review was conducted. Results Systematic literature review resulted in 148 studies that proposed a total of 359 usability guidelines. These guidelines were condensed into 25 guidelines in 7 categories by removing redundancy, repetition and similarity through a sequential and iterative process. Finally, usefulness of the proposed classification of guidelines is established by mapping these to usability issues identified earlier. © 2017 Elsevier B.V.</t>
  </si>
  <si>
    <t>How to ask for technical help? Evidence-based guidelines for writing questions on Stack Overflow</t>
  </si>
  <si>
    <t>Context The success of Stack Overflow and other community-based question-and-answer (Q&amp;A) sites depends mainly on the will of their members to answer others’ questions. In fact, when formulating requests on Q&amp;A sites, we are not simply seeking for information. Instead, we are also asking for other people's help and feedback. Understanding the dynamics of the participation in Q&amp;A communities is essential to improve the value of crowdsourced knowledge. Objective In this paper, we investigate how information seekers can increase the chance of eliciting a successful answer to their questions on Stack Overflow by focusing on the following actionable factors: affect, presentation quality, and time. Method We develop a conceptual framework of factors potentially influencing the success of questions in Stack Overflow. We quantitatively analyze a set of over 87 K questions from the official Stack Overflow dump to assess the impact of actionable factors on the success of technical requests. The information seeker reputation is included as a control factor. Furthermore, to understand the role played by affective states in the success of questions, we qualitatively analyze questions containing positive and negative emotions. Finally, a survey is conducted to understand how Stack Overflow users perceive the guideline suggestions for writing questions. Results We found that regardless of user reputation, successful questions are short, contain code snippets, and do not abuse with uppercase characters. As regards affect, successful questions adopt a neutral emotional style. Conclusion We provide evidence-based guidelines for writing effective questions on Stack Overflow that software engineers can follow to increase the chance of getting technical help. As for the role of affect, we empirically confirmed community guidelines that suggest avoiding rudeness in question writing. © 2017 Elsevier B.V.</t>
  </si>
  <si>
    <t>Calculating completeness of software project scope definition</t>
  </si>
  <si>
    <t>Context Software project plan is the basis of the project execution, and its quality depends on completeness of software scope definition. A method is required that should gauge the completeness of different aspects of scope definition, thus, providing guidance to practitioners to reconsider areas that have not been defined well. Objective This paper aims to evaluate completeness of software project scope definition. It identifies a detailed list of different aspects of software project scope definition, and builds a method where numerical score can be assigned to a scope definition. Method A detailed list of different elements of software project scope definition is identified through literature. These elements are then empirically evaluated through an electronic survey, conducted with the industrial experts. Once finalized, these elements are ranked and assigned weights to systematically build a scorecard that is used to calculate scope definition score. Evaluation of the proposed method is done through a series of formal experiments. Results Evaluation results suggest that the proposed method is useful not only in calculating completeness of software projects scope definition, but it also serves as a guide for practitioners to determine specific aspects that require further consideration. © 2017 Elsevier B.V.</t>
  </si>
  <si>
    <t>Contextualizing spectrum-based fault localization</t>
  </si>
  <si>
    <t>Context: Fault localization is among the most expensive tasks in software development. Spectrum-based fault localization (SFL) techniques seek to pinpoint faulty program elements (e.g., statements), by sorting them only by their suspiciousness scores. Developers tend to fall back on another debugging strategy if they do not find the bug in the first positions of a suspiciousness list. Objective: In this study, we assess techniques to contextualize code inspection whose goal is two-fold: to provide guidance during fault localization, and to improve the effectiveness of SFL techniques in classifying bugs within the first picks. Code Hierarchy (CH) and Integration Coverage-based Debugging (ICD) techniques provide a search roadmap—a list of methods—that guide the developer toward faults. CH assigns a method with the highest suspiciousness score of its blocks, and ICD captures method call relationships from testing to establish the roadmap. Two new filtering strategies—Fixed Budget (FB) and Level Score (LS)—are combined with ICD and CH for reducing the amount of blocks to inspect in each method. Method: We evaluated the effectiveness of ICD, CH, FB, LS, and a suspiciousness block list (BL) on 62 bugs from 7 real programs. Results: ICD and CH using FB found more faults inspecting less blocks than BL with statistical significance. More than 50% of the faults were found inspecting at most 10 blocks using ICD-FB and CH-FB. Moreover, ICD and CH located 70% of the faults by inspecting, at most, 4 methods. Conclusions: These results suggest that the contextualization provided by roadmaps and filtering strategies is useful for guiding developers toward faults and improves the performance of SFL techniques. © 2017 Elsevier B.V.</t>
  </si>
  <si>
    <t>The contribution that empirical studies performed in industry make to the findings of systematic reviews: A tertiary study</t>
  </si>
  <si>
    <t>Context Systematic reviews can provide useful knowledge for software engineering practice, by aggregating and synthesising empirical studies related to a specific topic. Objective We sought to assess how far the findings of systematic reviews addressing practice-oriented topics have been derived from empirical studies that were performed in industry or that used industry data. Method We drew upon and augmented the data obtained from a tertiary study that performed a systematic review of systematic reviews published in the period up to the end of 2015, seeking to identify those with findings that are relevant for teaching and practice. For the supplementary analysis reported here, we then examined the profiles of the primary studies as reported in each systematic review. Results We identified 48 systematic reviews as candidates for further analysis. The many differences that arise between systematic reviews, together with the incompleteness of reporting for these, mean that our counts should be treated as indicative rather than definitive. However, even when allowing for problems of classification, the findings from the majority of these systematic reviews were predominantly derived from using primary studies conducted in industry. There was also an emphasis upon the use of case studies, and a number of the systematic reviews also made some use of weaker ‘experience’ or even ‘opinion’ papers. Conclusions Primary studies from industry play an important role as inputs to systematic reviews. Using more rigorous industry-based primary studies can give greater authority to the findings of the systematic reviews, and should help with the creation of a corpus of sound empirical data to support evidence-informed decisions. © 2017 Elsevier B.V.</t>
  </si>
  <si>
    <t>Feature-family-based reliability analysis of software product lines</t>
  </si>
  <si>
    <t>Context Verification techniques are being applied to ensure that software systems achieve desired quality levels and fulfill functional and non-functional requirements. However, applying these techniques to software product lines is challenging, given the exponential blowup of the number of products. Current product-line verification techniques leverage symbolic model checking and variability information to optimize the analysis, but still face limitations that make them costly or infeasible. In particular, state-of-the-art verification techniques for product-line reliability analysis are enumerative which hinders their applicability, given the latent exponential blowup of the configuration space. Objective The objectives of this paper are the following: (a) we present a method to efficiently compute the reliability of all configurations of a compositional or annotation-based software product line from its UML behavioral models, (b) we provide a tool that implements the proposed method, and (c) we report on an empirical study comparing the performance of different reliability analysis strategies for software product lines. Method We present a novel feature-family-based analysis strategy to compute the reliability of all products of a (compositional or annotation-based) software product line. The feature-based step of our strategy divides the behavioral models into smaller units that can be analyzed more efficiently. The family-based step performs the reliability computation for all configurations at once by evaluating reliability expressions in terms of a suitable variational data structure. Results Our empirical results show that our feature-family-based strategy for reliability analysis outperforms, in terms of time and space, four state-of-the-art strategies (product-based, family-based, feature-product-based, and family-product-based) for the same property. It is the only one that could be scaled to a 220-fold increase in the size of the configuration space. Conclusion Our feature-family-based strategy leverages both feature- and family-based strategies by taming the size of the models to be analyzed and by avoiding the products enumeration inherent to some state-of-the-art analysis methods. © 2017 Elsevier B.V.</t>
  </si>
  <si>
    <t>A systematic mapping study about socio-technical congruence</t>
  </si>
  <si>
    <t>Context Lack of coordination may create significant problems between work teams, this problem is even most critical when team workers are geographically distributed as it results in cost increases and delays in the projects. There exists a technique called Socio-Technical Congruence (STC) that aims at helping to measure and control the coordination level existing in an organization at their different levels. Objective The objective of this paper is to carry out a systematic mapping of the field of socio-technical congruence. The aspects of particular interest for this article are: Socio-Technical Congruence definition, different ways to measure it, available tools to measure or that can help to measure it, the areas of application, its benefits and the case studies that analyze the effects Socio-Technical Congruence has on the organization as regards the products quality and the improvements in performance in the long term development, in an attempt to characterize the state of the art of this field identifying gaps and opportunities for further research. Therefore, companies could use this work as a starting point to apply STC measures in their work teams. Results This paper presents the results of a systematic mapping of Literature about Socio-Technical Congruence (STC) in order to investigate and classify the existing articles and conferences about the subject, as well as summarizing the most important aspects in regards to provide a general overview about the existing studies. Conclusions After analyzing the 40 papers found, we can conclude that there is no one standard measure of socio-technical congruence, although most take the proposal by Kwan et al. applying adaptations and improvements on it as regards the environment that it will be focused on. In general, most case studies talk about the benefits of STC control in organizations. However, only one paper focus on global software development where the problems of communication, coordination and control are an important risk. Moreover, there are only a few papers that explore the risks of excessively overloading users with coordination iterations when controlling STC. In fact, no case study to examine these risks and their effect on developers’ productivity has been found. The small number of studies found on STC, together with the research gaps we have pointed out, suggest that further investigation on socio-technical congruence is required. © 2017 Elsevier B.V.</t>
  </si>
  <si>
    <t>Assumptions and their management in software development: A systematic mapping study</t>
  </si>
  <si>
    <t>Context Assumptions are constantly made by stakeholders or generated automatically in software development. However, there is a lack of systematic analysis and comprehensive understanding of the research and practice regarding assumptions and their management. Objective This work aims to explore and analyze the state of the art on assumptions and their management in software development. Method A systematic mapping study that covers the literature from January 2001 to December 2015 on assumptions and their management in software development. Results 134 studies were included: (1) The studies were published in 94 venues, which indicates that assumptions and their management has been a broad topic in software engineering. (2) Only 21 studies defined the assumption concept. (3) Most assumptions are made for or related to the artifacts in requirements engineering and software design, which demonstrates that assumptions should be managed from the early phases of software development. (4) Much effort has been put on Assumptions Making, Description, and Evaluation. Assumptions Maintenance received moderate attention. More than half of the tools identified aim to support assume-guarantee reasoning. For the other tools, most of them can be used to support Assumptions Description. (5) All the identified types of stakeholders are involved in Assumptions Making, followed by Evaluation and Description. Stakeholders involved in requirements engineering, software design, and software construction play a central role in assumptions management. (6) The main challenge is the difficulty of performing assumptions management activities in software development. (7) The identified assumptions management approaches, tools, benefits, and lessons learned are limited to their specific contexts (e.g., context of use). (8) Most of the negative consequences are caused by invalid or implicit assumptions. Conclusions This work provides researchers and practitioners with a reflection of the past fifteen years of research and practice on assumptions and their management in software development. © 2017 Elsevier B.V.</t>
  </si>
  <si>
    <t>Automatic feasible transition path generation from UML state chart diagrams using grouping genetic algorithms</t>
  </si>
  <si>
    <t>Context Transition coverage testing, a testing technique using state charts of Unified Modeling Language (UML), requires generation of transition paths that cover all transitions. However, if a generated path is infeasible due to internal variables then the transition will not be executed according to the input sequence, resulting in a test failure. Thus, feasible transition paths (FTPs) must be generated to run transition coverage tests. Objective Several automatic transition path generation studies have been conducted using genetic algorithms (GAs), but when generating a transition path using a GA, the dependent transition pairs serve as distractions. Furthermore, counter problems that require repeated execution of dependent transitions (for example, to test a failing operation of an automatic teller machine, the password must be incorrect three times) make FTP generation more difficult. Method In this study, to address these issues, an automatic FTP generation method using a grouping GA (GGA) is described. Considering the characteristics of the problem, modification of the original GGA is proposed. A chromosome initialized using information from the state chart, and generating transition coverage, satisfied FTP while adjusting the length of the chromosome. Results An experiment using the ‘inres initiator’ state chart and the ‘ATM’ state chart generated FTPs successfully. In the case of the inres initiator state chart, the proposed GGA was shown to be capable of generating FTPs with a 100% success rate. In the case of the ATM state chart, the proposed GGA was shown to be capable of generating FTPs with a 100% success rate, by setting the maximum number of generations. Conclusion The proposed GGA can be applied effectively to transition coverage testing using UML state charts, and can generate test paths suitable for testing purposes by setting the genetic parameter value and the maximum number of generations. © 2017 Elsevier B.V.</t>
  </si>
  <si>
    <t>Understanding metric-based detectable smells in Python software: A comparative study</t>
  </si>
  <si>
    <t>Context Code smells are supposed to cause potential comprehension and maintenance problems in software development. Although code smells are studied in many languages, e.g. Java and C#, there is a lack of technique or tool support addressing code smells in Python. Objective Due to the great differences between Python and static languages, the goal of this study is to define and detect code smells in Python programs and to explore the effects of Python smells on software maintainability. Method In this paper, we introduced ten code smells and established a metric-based detection method with three different filtering strategies to specify metric thresholds (Experience-Based Strategy, Statistics-Based Strategy, and Tuning Machine Strategy). Then, we performed a comparative study to investigate how three detection strategies perform in detecting Python smells and how these smells affect software maintainability with different detection strategies. This study utilized a corpus of 106 Python projects with most stars on GitHub. Results The results showed that: (1) the metric-based detection approach performs well in detecting Python smells and Tuning Machine Strategy achieves the best accuracy; (2) the three detection strategies discover some different smell occurrences, and Long Parameter List and Long Method are more prevalent than other smells; (3) several kinds of code smells are more significantly related to changes or faults in Python modules. Conclusion These findings reveal the key features of Python smells and also provide a guideline for the choice of detection strategy in detecting and analyzing Python smells. © 2017 Elsevier B.V.</t>
  </si>
  <si>
    <t>Authentication schemes and methods: A systematic literature review</t>
  </si>
  <si>
    <t>Context There is a great variety of techniques for performing authentication, like the use of text passwords or smart cards. Some techniques combine others into one, which is known as multi-factor authentication. There is an interest in knowing existing authentication techniques, including those aimed at multi-factor authentication, and the frameworks that can be found in literature that are used to compare and select these techniques according to different criteria. Objective This article aims to gather the existing knowledge on authentication techniques and ways to discern the most effective ones for different contexts. Method A systematic literature review is performed in order to gather existing authentication techniques proposed in literature and ways to compare and select them in different contexts. A total of 515 single-factor and 442 multi-factor authentication techniques have been found. Furthermore, 17 articles regarding comparison and selection criteria for authentication techniques and 8 frameworks that help in such a task are discussed. Results A great variety of single-factor techniques has been found and smart card-based authentication was shown to be the most researched technique. Similarly, multi-factor techniques combine the different single-factor techniques found and the combination of text-passwords and smart cards is the most researched technique. Usability, security and costs are the most used criteria for comparing and selecting authentication schemes, whereas the context is given an important remark as well. No framework among the ones found analyzed in detail both single-factor and multi-factor authentication techniques for the decision-making process. Conclusion The review shows that a vast research has been done for authentication techniques, although its use in some contexts has not been researched as much. The lack of works regarding the comparison and selection of authentication techniques is observed. © 2017 Elsevier B.V.</t>
  </si>
  <si>
    <t>Duplex output software effort estimation model with self-guided interpretation</t>
  </si>
  <si>
    <t>Context Software effort estimation (SEE) plays a key role in predicting the effort needed to complete software development task. However, the conclusion instability across learners has affected the implementation of SEE models. This instability can be attributed to the lack of an effort classification benchmark that software researchers and practitioners can use to facilitate and interpret prediction results. Objective To ameliorate the conclusion instability challenge by introducing a classification and self-guided interpretation scheme for SEE. Method We first used the density quantile function to discretise the effort recorded in 14 datasets into three classes (high, low and moderate) and built regression models for these datasets. The results of the regression models were an effort estimate, termed output 1, which was then classified into an effort class, termed output 2. We refer to the models generated in this study as duplex output models as they return two outputs. The introduced duplex output models trained with the leave-one-out cross validation and evaluated with MAE, BMMRE and adjusted R2, can be used to predict both the software effort and the class of software effort estimate. Robust statistical tests (Welch's t-test and Kruskal-Wallis H-test) were used to examine the statistical significant differences in the models’ prediction performances. Results We observed the following: (1) the duplex output models not only predicted the effort estimates, they also offered a guide to interpreting the effort expended; (2) incorporating the genetic search algorithm into the duplex output model allowed the sampling of relevant features for improved prediction accuracy; and (3) ElasticNet, a hybrid regression, provided superior prediction accuracy over the ATLM, the state-of-the-art baseline regression. Conclusion The results show that the duplex output model provides a self-guided benchmark for interpreting estimated software effort. ElasticNet can also serve as a baseline model for SEE. © 2017 Elsevier B.V.</t>
  </si>
  <si>
    <t>Guest Editorial of Special Section on Software Engineering and Advanced Applications in Information Technology for Software-Intensive Systems</t>
  </si>
  <si>
    <t>A systematic literature review of software requirements reuse approaches</t>
  </si>
  <si>
    <t>Context Early software reuse is considered as the most beneficial form of software reuse. Hence, previous research has focused on supporting the reuse of software requirements. Objective This study aims to identify and investigate the current state of the art with respect to (a) what requirement reuse approaches have been proposed, (b) the methods used to evaluate the approaches, (c) the characteristics of the approaches, and (d) the quality of empirical studies on requirements reuse with respect to rigor and relevance. Method We conducted a systematic review and a combination of snowball sampling and database search have been used to identify the studies. The rigor and relevance scoring rubric has been used to assess the quality of the empirical studies. Multiple researchers have been involved in each step to increase the reliability of the study. Results Sixty-nine studies were identified that describe requirements reuse approaches. The majority of the approaches used structuring and matching of requirements as a method to support requirements reuse and text-based artefacts were commonly used as an input to these approaches. Further evaluation of the studies revealed that the majority of the approaches are not validated in the industry. The subset of empirical studies (22 in total) was analyzed for rigor and relevance and two studies achieved the maximum score for rigor and relevance based on the rubric. It was found that mostly text-based requirements reuse approaches were validated in the industry. Conclusion From the review, it was found that a number of approaches already exist in literature, but many approaches are not validated in industry. The evaluation of rigor and relevance of empirical studies show that these do not contain details of context, validity threats, and the industrial settings, thus highlighting the need for the industrial evaluation of the approaches. © 2017 Elsevier B.V.</t>
  </si>
  <si>
    <t>An empirical study on the impact of refactoring activities on evolving client-used APIs</t>
  </si>
  <si>
    <t>Context Refactoring is recognized as an effective practice to maintain evolving software systems. For software libraries, we study how library developers refactor their Application Programming Interfaces (APIs), especially when it impacts client users by breaking an API of the library. Objective Our work aims to understand how clients that use a library API are affected by refactoring activities. We target popular libraries that potentially impact more library client users. Method We distinguish between library APIs based on their client-usage (referred to as client-used APIs) in order to understand the extent to which API breakages relate to refactorings. Our tool-based approach allows for a large-scale study across eight libraries (i.e., totaling 183 consecutive versions) with around 900 clients projects. Results We find that library maintainers are less likely to break client-used API classes. Quantitatively, we find that refactoring activities break less than 37% of all client-used APIs. In a more qualitative analysis, we show two documented cases of where non-refactoring API breaking changes are motivated other maintenance issues (i.e., bug fix and new features) and involve more complex refactoring operations. Conclusion Using our automated approach, we find that library developers are less likely to break APIs and tend to break client-used APIs when performing maintenance issues. © 2017 Elsevier B.V.</t>
  </si>
  <si>
    <t>RINGA: Design and verification of finite state machine for self-adaptive software at runtime</t>
  </si>
  <si>
    <t>Context In recent years, software environments such as the cloud and Internet of Things (IoT) have become increasingly sophisticated, and as a result, development of adaptable software has become very important. Self-adaptive software is appropriate for today's needs because it changes its behavior or structure in response to a changing environment at runtime. To adapt to changing environments, runtime verification is an important requirement, and research that integrates traditional verification with self-adaptive software is in high demand. Objective Model checking is an effective static verification method for software, but existing problems at runtime remain unresolved. In this paper, we propose a self-adaptive software framework that applies model checking to software to enable verification at runtime. Method The proposed framework consists of two parts: the design of self-adaptive software using a finite state machine and the adaptation of the software during runtime. For the first part, we propose two finite state machines for self-adaptive software called the self-adaptive finite state machine (SA-FSM) and abstracted finite state machine (A-FSM). For the runtime verification part, a self-adaptation process based on a MAPE (monitoring, analyzing, planning, and executing) loop is implemented. Results We performed an empirical evaluation with several model-checking tools (i.e., NuSMV and CadenceSMV), and the results show that the proposed method is more efficient at runtime. We also investigated a simple example application in six scenarios related to the IoT environment. We implemented Android and Arduino applications, and the results show the practical usability of the proposed self-adaptive framework at runtime. Conclusions We proposed a framework for integrating model checking with a self-adaptive software lifecycle. The results of our experiments showed that the proposed framework can achieve verify self-adaptation software at runtime. © 2017 Elsevier B.V.</t>
  </si>
  <si>
    <t>A semi-automated framework for the identification and estimation of Architectural Technical Debt: A comparative case-study on the modularization of a software component</t>
  </si>
  <si>
    <t>Context Research and industry's attention has been focusing on developing systems that enable fast time to market in the short term, but would assure a sustainable delivery of business value and maintenance operations in the long run. A related phenomenon has been identified in Architectural Technical Debt: if the system architecture is sub-optimal for long-term business goals, it might need to be refactored. A key property of the system assuring long-term goals is its modularity, or else the degree to which components are decoupled: such property allows the product to be evolved without costly changes pervading the whole system. However, understanding the business benefits of refactoring to achieve modularity is not trivial, especially for large refactorings involving substantial architectural changes. Objective The aim of this study was to develop a technique to identify Architectural Technical Debt in the form of a non-modularized component and to quantify the convenience of its repayment. Method We have conducted a single, embedded case study in a large company, comparing a component before and after it was refactored to achieve modularity. We have developed a holistic framework for the semi-automated identification and estimation of Architectural Technical Debt in the form of non-modularized components. We then evaluate the technique reporting a comparative study of the difference in maintenance and development costs in two coexisting systems, one including the refactored component and one including the non-refactored one. Results The main contributions are a measurement system for the identification of the Architectural Technical Debt according to the stakeholders’ goals, a mathematical relationship for calculating and quantifying its interest in terms of extra-effort spent in additional development and maintenance, and an overall decision framework to assess the benefit of refactoring. We also report context-specific results that show the estimated benefits of refactoring the specific case of Architectural Technical Debt. Conclusion We found that it is possible to identify this kind of Architectural Technical Debt and to quantify its repayment convenience. Thanks to the developed framework, it was possible to estimate that the Architectural Technical Debt present in the component was causing substantial continuous extra-effort, and that the modularization would be repaid in several months of development and maintenance. © 2017 Elsevier B.V.</t>
  </si>
  <si>
    <t>Ensuring the semantic correctness of a BAUML artifact-centric BPM</t>
  </si>
  <si>
    <t>Context Using models to represent business processes provides several advantages, such as facilitating the communication between the stakeholders or being able to check the correctness of the processes before their implementation. In contrast to traditional process modeling approaches, the artifact-centric approach treats data as a key element of the process, also considering the tasks or activities that are performed in it. Objective This paper presents a way to verify and validate the semantic correctness of an artifact-centric business process model defined using a combination of UML and OCL models - a BAUML model. Method We achieve our goal by presenting several algorithms that encode the initial models into first-order logic, which then allows to use an existing satisfiability checking tool to determine their correctness. Results An approach to verify and validate an artifact-centric BPM specified in BAUML, which uses a combination of UML and OCL models. To do this, we provide a method to translate all BAUML components into a set of logic formulas. The result of this translation ensures that the only changes allowed are those specified in the model, and that those changes are taking place according the order established by the model. Having obtained this logic representation, these models can be validated by any existing reasoning method able to deal with negation of derived predicates. Moreover, we show how to automatically generate the relevant tests to validate the models. We also show the feasibility of our approach by implementing a prototype tool and applying it to a running example. Conclusion It is feasible to ensure the semantic correctness of an artifact-centric business process model in practice. © 2017 Elsevier B.V.</t>
  </si>
  <si>
    <t>Factors influencing the understandability of process models: A systematic literature review</t>
  </si>
  <si>
    <t>Context Process models are key in facilitating communication in organizations and in designing process-aware information systems. Organizations are facing increasingly larger and more complex processes, which pose difficulties to the understandability of process models. The literature reports several factors that are considered to influence the understandability of process models. However, these studies typically focus on testing of a limited set of factors. A work that collects, abstracts and synthesizes an in-depth summary of the current literature will help in developing the research in this field. Objective We conducted a systematic literature review (SLR) focusing on the empirical studies in the existing literature in order to better understand the state of the research on process model understandability, and identify the gaps and opportunities for future research. Method We searched the studies between the years 1995 and 2015 in established electronic libraries. Out of 1066 publications retrieved initially, we selected 45 publications for thorough analysis. We identified, analyzed and categorized factors that are considered to influence the understandability of process models as studied in the literature using empirical methods. We also analyzed the indicators that are used to quantify process model understandability. Results Our analysis identifies several gaps in the field, as well as issues of inconsistent findings regarding the effect of some factors, unbalanced emphasis on certain indicators, and methodological concerns. Conclusions The existing research calls for comprehensive empirical studies to contribute to a better understanding of the factors of process model understandability. Our study is a comprehensive source for researchers working on the understandability of process models and related fields, and a useful guide for practitioners aiming to generate understandable process models. © 2017 Elsevier B.V.</t>
  </si>
  <si>
    <t>A systematic review of requirements change management</t>
  </si>
  <si>
    <t>Context Software requirements are often not set in concrete at the start of a software development project; and requirements changes become necessary and sometimes inevitable due to changes in customer requirements and changes in business rules and operating environments; hence, requirements development, which includes requirements changes, is a part of a software process. Previous work has shown that failing to manage software requirements changes well is a main contributor to project failure. Given the importance of the subject, there's a plethora of research work that discuss the management of requirements change in various directions, ways and means. An examination of these works suggests that there's a room for improvement. Objective In this paper, we present a systematic review of research in Requirements Change Management (RCM) as reported in the literature. Method We use a systematic review method to answer four key research questions related to requirements change management. The questions are: (1) What are the causes of requirements changes? (2) What processes are used for requirements change management? (3) What techniques are used for requirements change management? and (4) How do organizations make decisions regarding requirements changes? These questions are aimed at studying the various directions in the field of requirements change management and at providing suggestions for future research work. Results The four questions were answered; and the strengths and weaknesses of existing techniques for RCM were identified. Conclusions This paper has provided information about the current state-of-the-art techniques and practices for RCM and the research gaps in existing work. Benefits, risks and difficulties associated with RCM are also made available to software practitioners who will be in a position of making better decisions on activities related to RCM. Better decisions will lead to better planning which will increase the chance of project success. © 2017 Elsevier B.V.</t>
  </si>
  <si>
    <t>Are you smelling it? Investigating how similar developers detect code smells</t>
  </si>
  <si>
    <t>Context A code smell indicates a poor implementation choice that often worsens software quality. Thus, code smell detection is an elementary technique to identify refactoring opportunities in software systems. Unfortunately, there is limited knowledge on how similar two or more developers detect smells in code. In particular, few studies have investigated if developers agree or disagree when recognizing a smell and which factors can influence on such (dis)agreement. Objective We perform a broader study to investigate how similar the developers detect code smells. We also analyze whether certain factors related to the developers’ profiles concerning background and experience may influence such (dis)agreement. Moreover, we analyze if the heuristics adopted by developers on detecting code smells may influence on their (dis)agreement. Method We conducted an empirical study with 75 developers who evaluated instances of 15 different code smell types. For each smell type, we analyzed the agreement among the developers and we assessed the influence of 6 different factors on the developers’ evaluations. Altogether more than 2700 evaluations were collected, resulting in substantial quantitative and qualitative analyses. Results The results indicate that the developers presented a low agreement on detecting all 15 smell types analyzed in our study. The results also suggest that factors related to background and experience did not have a consistent influence on the agreement among the developers. On the other hand, the results show that the agreement was consistently influenced by specific heuristics employed by developers. Conclusions Our findings reveal that the developers detect code smells in significantly different ways. As a consequence, these findings introduce some questions concerning the results of previous studies that did not consider the different perceptions of developers on detecting code smells. Moreover, our findings shed light towards improving state-of-the-art techniques for accurate, customized detection of code smells. © 2017 Elsevier B.V.</t>
  </si>
  <si>
    <t>Just enough semantics: An information theoretic approach for IR-based software bug localization</t>
  </si>
  <si>
    <t>Context Software systems are often shipped with defects. Whenever a bug is reported, developers use the information available in the associated report to locate source code fragments that need to be modified in order to fix the bug. However, as software systems evolve in size and complexity, bug localization can become a tedious and time-consuming process. To minimize the manual effort, contemporary bug localization tools utilize Information Retrieval (IR) methods for automated support. IR methods exploit the textual content of bug reports to automatically capture and rank relevant buggy source files. Objective In this paper, we propose a new paradigm of information-theoretic IR methods to support bug localization tasks in software systems. These methods, including Pointwise Mutual Information (PMI) and Normalized Google Distance (NGD), exploit the co-occurrence patterns of code terms in the software system to reveal hidden textual semantic dimensions that other methods often fail to capture. Our objective is establish accurate semantic similarity relations between source code and bug reports. Method Five benchmark datasets from different application domains are used to conduct our analysis. The proposed methods are compared against classical IR methods that are commonly used in bug localization research. Results The results show that information-theoretic IR methods significantly outperform classical IR methods, providing a semantically aware, yet, computationally efficient solution for bug localization in large and complex software systems. (A replication package is available at: http://seel.cse.lsu.edu/data/ist17.zip). Conclusions Information-theoretic co-occurrence methods provide “just enough semantics” necessary to establish relations between bug reports and code artifacts, achieving a balance between simple lexical methods and computationally-expensive semantic IR methods that require substantial amounts of data to function properly. © 2017 Elsevier B.V.</t>
  </si>
  <si>
    <t>Two sides of the same coin – how agile software development teams approach uncertainty as threats and opportunities</t>
  </si>
  <si>
    <t>Context Uncertainty affects software development projects in many ways. Capabilities to manage uncertainty can determine the success or failure of entire projects and even companies. Against failure rates of software development projects, uncertainty is often viewed in a negative light. Its relevance as enabler of learning and innovation tends to be disregarded by scholars and practitioners. Objective This study extends research that empirically investigates approaches to dealing with different types of uncertainties. Acknowledging both the possibility for negative and positive consequences of uncertainty, we aim to expand existing knowledge and contribute to improving the practices to handle uncertainty in software development. Method A multiple-case study including field observations and in-depth interviews with 42 professional software developers was performed with a sample of 11 agile software development teams from different Swiss companies. Results We detail practices employed to mitigate threats while simultaneously allowing teams to remain open to opportunities. We establish a taxonomical classification of uncertainty in software development, which extends beyond often-addressed requirements uncertainty and additionally includes uncertainty related to resource availability and task specifications. Against the background of different uncertainty types, we discuss distinct practices and four overarching principles to approach uncertainty using strategies for threat avoidance versus opportunity realization. Specifically, we find that employed practices are guided by 1) uncertainty anticipation, 2) information accrual, 3) solution inspection, and 4) role-based coordination. Conclusion We argue that approaches to dealing efficiently and effectively with uncertainty can be improved when teams distinguish between different types of uncertainty and treat them explicitly as threats versus opportunities. Whereas potential to seize opportunities is under-used, agile methods could evolve into better frameworks supporting the systematic search for innovation. We discuss the implications of our findings for agile development teams in particular and product developing organizations in general. © 2017 Elsevier B.V.</t>
  </si>
  <si>
    <t>Test case prioritization approaches in regression testing: A systematic literature review</t>
  </si>
  <si>
    <t>Context Software quality can be assured by going through software testing process. However, software testing phase is an expensive process as it consumes a longer time. By scheduling test cases execution order through a prioritization approach, software testing efficiency can be improved especially during regression testing. Objective It is a notable step to be taken in constructing important software testing environment so that a system's commercial value can increase. The main idea of this review is to examine and classify the current test case prioritization approaches based on the articulated research questions. Method Set of search keywords with appropriate repositories were utilized to extract most important studies that fulfill all the criteria defined and classified under journal, conference paper, symposiums and workshops categories. 69 primary studies were nominated from the review strategy. Results There were 40 journal articles, 21 conference papers, three workshop articles, and five symposium articles collected from the primary studies. As for the result, it can be said that TCP approaches are still broadly open for improvements. Each approach in TCP has specified potential values, advantages, and limitation. Additionally, we found that variations in the starting point of TCP process among the approaches provide a different timeline and benefit to project manager to choose which approaches suite with the project schedule and available resources. Conclusion Test case prioritization has already been considerably discussed in the software testing domain. However, it is commonly learned that there are quite a number of existing prioritization techniques that can still be improved especially in data used and execution process for each approach. © 2017 Elsevier B.V.</t>
  </si>
  <si>
    <t>Empirical evidence in follow the Sun software development: A systematic mapping study</t>
  </si>
  <si>
    <t>Context Follow the Sun (FTS) development is a special case of Global Software Development. It is applied in the context of global projects to reduce the software development life-cycle duration. A number of studies have attempted to aggregate a better understanding of FTS development, but it is still an immature research area. Objective This paper aims to investigate the existing empirical evidence about FTS research with a focus on identifying what research has been conducted in the area and which results have been obtained. Method To achieve this goal, we performed a systematic mapping study to answer our research questions: “Which FTS studies have been published in the literature?” and “What empirical support is provided for them?” We investigated papers published between 1990 and 2017. The synthesis was made through classifying the papers into different categories (research topics, research methods, conferences and journals venues for FTS research, and countries involved in FTS research). Results We selected 57 papers using a predefined search strategy. The majority of the papers discussing FTS were published in the International Conference on Global Software Engineering (ICGSE). The main research topic addressed is processes and organization development for FTS. Case studies combined with the interview as a research sub-method is adopted in the most studies performed in FTS. The majority of the existing research and the most active researchers in this topic are from the United States and Brazil. However, India and the United States are the countries that appear most often in the studies conducted to investigate FTS. Conclusion Our findings suggest that FTS software development is an up-to-date research topic in Software Engineering. However, little information about FTS has been published over the last few years. The emergent need in this research is the development of evaluation research for testing FTS feasibility and effectiveness in practice. © 2017 Elsevier B.V.</t>
  </si>
  <si>
    <t>Applying system dynamics approach in software and information system projects: A mapping study</t>
  </si>
  <si>
    <t>Context Software and information system are everywhere and the projects involving them are becoming more complex. However, these projects performance patterns are not showing improvement or convergence over time. Additionally, there is a growing interest in modeling the complexities involved in such projects for evaluating long-term impacts, especially the dynamic dimension. Objective This study aims to analyze how the system dynamics approach has been used in the scientific literature to model complexity in software and information system projects. Method The research approach used was a mapping study that combined bibliometrics and content analysis to draw the scenario of the research literature related to software and information system projects, identifying patterns, evolution trends, and research gaps. Results The results show the focus of the studies analyzed regarding the step of policy design and evaluation in the modeling process (46%), besides investigating software development projects (34%). This study also reveals that the most employed tools are simulations (78%) and the causal loop diagram (61%), but only 37% presented model equations. As for the software and information system projects success dimension, system quality has prevailed (73%). Conclusion The mapping showed that there is a gap of studies exploring the implementation and post implementation phases of software and information systems. Few studies explored the social components; the majority of the studies focused on technical aspects and did not report the complete steps of system dynamics modeling development process. This lack of information hinders the reproduction of past results for expanding and developing new studies. © 2017 Elsevier B.V.</t>
  </si>
  <si>
    <t>A semi-automated approach for generating natural language requirements documents based on business process models</t>
  </si>
  <si>
    <t>Context: The analysis of requirements for business-related software systems is often supported by using business process models. However, the final requirements are typically still specified in natural language. This means that the knowledge captured in process models must be consistently transferred to the specified requirements. Possible inconsistencies between process models and requirements represent a serious threat for the successful development of the software system and may require the repetition of process analysis activities. Objective: The objective of this paper is to address the problem of inconsistency between process models and natural language requirements in the context of software development. Method: We define a semi-automated approach that consists of a process model-based procedure for capturing execution-related data in requirements models and an algorithm that takes these models as input for generating natural language requirements. We evaluated our approach in the context of a multiple case study with three organizations and a total of 13 software development projects. Results: We found that our approach can successfully generate well-readable requirements, which do not only positively contribute to consistency, but also to the completeness and maintainability of requirements. The practical use of our approach to identify a suitable subcontractor on the market in 11 of the 13 projects further highlights the practical value of our approach. Conclusion: Our approach provides a structured way to obtain high-quality requirements documents from process models and to maintain textual and visual representations of requirements in a consistent way. © 2017 Elsevier B.V.</t>
  </si>
  <si>
    <t>MULTI: Multi-objective effort-aware just-in-time software defect prediction</t>
  </si>
  <si>
    <t>Context: Just-in-time software defect prediction (JIT-SDP) aims to conduct defect prediction on code changes, which have finer granularity. A recent study by Yang et al. has shown that there exist some unsupervised methods, which are comparative to supervised methods in effort-aware JIT-SDP. Objective: However, we still believe that supervised methods should have better prediction performance since they effectively utilize the gathered defect prediction datasets. Therefore we want to design a new supervised method for JIT-SDP with better performance. Method: In this article, we propose a multi-objective optimization based supervised method MULTI to build JIT-SDP models. In particular, we formalize JIT-SDP as a multi-objective optimization problem. One objective is designed to maximize the number of identified buggy changes and another object is designed to minimize the efforts in software quality assurance activities. There exists an obvious conflict between these two objectives. MULTI uses logistic regression to build the models and uses NSGA-II to generate a set of non-dominated solutions, which each solution denotes the coefficient vector for the logistic regression. Results: We design and conduct a large-scale empirical studies to compare MULTI with 43 state-of-the-art supervised and unsupervised methods under the three commonly used performance evaluation scenarios: cross-validation, cross-project-validation, and timewise-cross-validation. Based on six open-source projects with 227,417 changes in total, our experimental results show that MULTI can perform significantly better than all of the state-of-the-art methods when considering ACC and POPT performance metrics. Conclusion: By using multi-objective optimization, MULTI can perform significantly better than the state-of-the-art supervised and unsupervised methods in the three performance evaluation scenarios. The results confirm that supervised methods are still promising in effort-aware JIT-SDP. © 2017 Elsevier B.V.</t>
  </si>
  <si>
    <t>Adapting automated test generation to GUI testing of industry applications</t>
  </si>
  <si>
    <t>Context Automated test generation promises to improve the effectiveness of software testing and to reduce the involved manual effort. While automated test generation has been successfully applied for code-level API testing, it has not found widespread adoption in practice for testing of graphical user interfaces. Tools for test generation do not support GUI testing out-of-the-box but require dedicated extensions. Objective This paper explores the applicability of automated test generation for testing GUIs of industry applications. We propose a test adapter approach to bridge the gap between automated test generation tools and industry applications. Method A multiple case study was conducted in which automated test generation with test adapters has been applied at the unit, integration, and system test level in three industry projects from two different companies. Results Automated test generation via test adapters could be applied at all test levels. It has led to an increase of coverage as well as the detection of new defects that were not found by preceding testing activities in the projects. While test adapters can easily be implemented at the unit test level, their complexity and the corresponding effort for providing adapter implementations rises at higher test levels. Conclusion Test adapters can be used for applying automated test generation for testing GUIs of industry applications. They bridge the gap between automated test generation tools and industry applications. The development of test adapters requires no tool-specific knowledge and can be performed by members of the development team. © 2017 Elsevier B.V.</t>
  </si>
  <si>
    <t>Introduction to the Special Section from the Empirical Track of the XP2016 conference</t>
  </si>
  <si>
    <t>How developers perceive smells in source code: A replicated study</t>
  </si>
  <si>
    <t>Context. In recent years, smells, also referred to as bad smells, have gained popularity among developers. However, it is still not clear how harmful they are perceived from the developers’ point of view. Many developers talk about them, but only few know what they really are, and even fewer really take care of them in their source code. Objective. The goal of this work is to understand the perceived criticality of code smells both in theory, when reading their description, and in practice. Method. We executed an empirical study as a differentiated external replication of two previous studies. The studies were conducted as surveys involving only highly experienced developers (63 in the first study and 41 in the second one). First the perceived criticality was analyzed by proposing the description of the smells, then different pieces of code infected by the smells were proposed, and finally their ability to identify the smells in the analyzed code was tested. Results. According to our knowledge, this is the largest study so far investigating the perception of code smells with professional software developers. The results show that developers are very concerned about code smells in theory, nearly always considering them as harmful or very harmful (17 out of 23 smells). However, when they were asked to analyze an infected piece of code, only few infected classes were considered harmful and even fewer were considered harmful because of the smell. Conclusions. The results confirm our initial hypotheses that code smells are perceived as more critical in theory but not as critical in practice. © 2017 Elsevier B.V.</t>
  </si>
  <si>
    <t>A graphical user interface for presenting integrated development environment command recommendations: Design, evaluation, and implementation</t>
  </si>
  <si>
    <t>Context A set of algorithms exist to generate integrated development environment (IDE) command recommendations. The recommendations are aimed at improving software developer's interaction with an IDE. Even though the interface is a critical element of every recommender system, we are not aware of any existing graphical user interface to present such recommendations. Objective This paper describes and evaluates a novel design of a graphical user interface to recommend commands within an IDE. The interface contains a description of the suggested command, an explanation of why the command is recommended, and a command usage example. Method The proposed design is based on the analysis of guidelines identified in the literature. Its acceptance and usability were evaluated through a user study with 36 software developers and semi-structured interviews with 11 software developers. Results The results indicate that the suggested interface is well accepted, but it can be further improved. Through the interviews and the implementation of the interface, we identified a series of requirements important for the development of future IDE command recommender systems. Conclusions This paper shows that a convenient graphical user interface is critical to achieve high acceptance of IDE command recommendations. Our work also illustrates steps useful for undertaking user studies related to IDE command recommendations in a practical setting without human intervention. A future step is to evaluate the interface within the business environment, where recommendations are generated and presented in an IDE used by practicing software developers as part of their normal workday. © 2017 Elsevier B.V.</t>
  </si>
  <si>
    <t>Contextual attributes impacting the effectiveness of requirements elicitation Techniques: Mapping theoretical and empirical research</t>
  </si>
  <si>
    <t>Background: Software engineers can utilise a myriad of elicitation techniques to capture relevant information in order to specify requirements. The effectiveness of these techniques varies depending on the context in which the elicitation takes place. So, it is important to identify the attributes that represent this context. Objective: This paper aims to match theoretical to empirical research on contextual attributes that influence elicitation technique effectiveness. Method: We conduct a systematic mapping study to identify proposed attributes (by theoretical works) and attributes studied empirically. Then we map empirical results with theoretical proposals. Results: 60% of theoretically proposed attributes have been studied empirically. There seems to be some degree of coordination between theory and empiricism. However, there is empirical confirmation of the impact of only a third of the theoretically proposed attributes. Conclusions: These results call for more empirical research in order to evaluate beliefs with respect to elicitation techniques. © 2017</t>
  </si>
  <si>
    <t>A formal approach to derive an aspect oriented programming-based implementation of a secure access control filter</t>
  </si>
  <si>
    <t>Context: Nowadays, Information Systems (IS) are at the heart of most companies and constitute then a critical element that needs an adequate attention regarding security issues of sensitive data it manages. Objective: This paper presents a formal approach for the development of a filter to secure access to sensitive resources of information systems. Method: The proposed approach consists of three complementary steps. Designers start by modeling the functionalities of the system and its security requirements using dedicated UML diagrams. These diagrams are then automatically translated into a formal B specification suitable not only for reasoning about data integrity checking but also for the derivation of a trustworthy implementation. Indeed, a formal refinement process is applied on the generated B specification to obtain a relational-like B implementation which is then translated into an AspectJ implementation, connected to a SQL Server (release 2014) relational database system. Such a generation is performed following the aspect oriented programming paradigm which permits a separation of concerns by making a clear distinction between functional and security aspects. Results: A systematic formal approach to derive a secure filter that regulates access to the sensitive data of an information system. The filter considers both static and dynamic access rules. A tool that supports the proposed approach is also provided. Conclusion: The approach has been applied on several case studies that demonstrate that the development of a tool permits to free the developers from tedious and error-prone tasks since they have just to push a button to generate the AspectJ code of an application. © 2017 Elsevier B.V.</t>
  </si>
  <si>
    <t>LoCo CoCo: Automatically constructing coordination and communication networks from model-based systems engineering data</t>
  </si>
  <si>
    <t>Context: Communication and coordination are essential ingredients to successful requirements and software engineering. However, especially in large organisations, it is difficult to establish and maintain communication channels. Objective: In order to facilitate communication, we investigate automatic construction of social network models from existing requirements and systems engineering models. Method: We conducted a design science research study in three iterative cycles at a large automotive company, and evaluated the outcome based on 15 interviews with practitioners and a survey with 12 participants. Results: The resulting approach, denoted LoCo CoCo, automatically creates and visualises social networks based on selected systems engineering components of real-life, productive systems engineering models. Our results indicate that automatic construction and visualisation of social network models could be feasible and useful to overcome existing communication challenges. Conclusion: Despite a lack of quality in existing social data at the case company, practitioners found LoCo CoCo potentially helpful to overcome existing communication challenges. Additionally, the visualisation could trigger practitioners to keep their social data up to date. © 2017 Elsevier B.V.</t>
  </si>
  <si>
    <t>Reusable and generic design decisions for developing UML-based domain-specific languages</t>
  </si>
  <si>
    <t>Context: In recent years, UML-based domain-specific model languages (DSMLs) have become a popular option in model-driven development projects. However, making informed design decisions for such DSMLs involves a large number of non-trivial and inter-related options. These options concern the language-model specification, UML extension techniques, concrete-syntax language design, and modeling-tool support. Objective: In order to make the corresponding knowledge on design decisions reusable, proven design rationale from existing DSML projects must be collected, systematized, and documented using an agreed upon documentation format. Method: We applied a sequential multi-method approach to identify and to document reusable design decisions for UML-based DSMLs. The approach included a Web-based survey with 80 participants. Moreover, 80 DSML projects1 which have been identified through a prior systematic literature review, were analyzed in detail in order to identify reusable design decisions for such DSMLs. Results: We present insights on the current state of practice in documenting UML-based DSMLs (e.g., perceived barriers, documentation techniques, reuse potential) and a publicly available collection of reusable design decisions, including 35 decision options on different DSML development concerns (especially concerning the language model, concrete-syntax language design, and modeling tools). The reusable design decisions are documented using a structured documentation format (decision record). Conclusion: Our results are both, scientifically relevant (e.g. for design-space analyses or for creating classification schemas for further research on UML-based DSML development) and important for actual software engineering projects (e.g. by providing best-practice guidelines and pointers to common pitfalls). © 2017 Elsevier B.V.</t>
  </si>
  <si>
    <t>Formal verification of ECML hybrid models with spaceex</t>
  </si>
  <si>
    <t>Context ECML is a modeling language for hybrid systems, proposed by ETRI in Korea. ECML extended the basic formalism, DEV&amp;DESS, with uses in modeling and simulation, whereas algorithmic verification on the ECML models continues to be an on-going research task. Objective This paper proposes a verification technique to verify ECML models with SpaceEx, a verification platform for hybrid systems. It includes translation rules from ECML into the SpaceEx model. Method As SpaceEx reads linear hybrid automata, we developed translation rules from ECML models to linear hybrid automata and implemented an automatic translator ECMLtoSpaceEx. We also developed a rule checker ECML Checker to check whether an ECML model complies with assumptions and restrictions to overcome the semantic gap between the two formal languages. We performed a case study with an extension of the widely used example ‘barrel-filler system’ to demonstrate the effectiveness of our verification technique. Results The verification result shows that our verification technique can translate ECML models into SpaceEx models, and we also perform formal verification on ECML models with SpaceEx. Conclusions The proposed technique can verify ECML with support fromSpaceEx. We expect that the proposed translation rules can be used with minor modifications to translate ECML models into different notations, and thus allow for the use of verification tools other than SpaceEx. © 2017 Elsevier B.V.</t>
  </si>
  <si>
    <t>Software effort estimation based on open source projects: Case study of Github</t>
  </si>
  <si>
    <t>Context Managers usually want to pre-estimate the effort of a new project for reasonably dividing their limited resources. In reality, it is common practice to train a prediction model based on effort datasets to predict the effort required by a project. Sufficient data is the basis for training a good estimator, yet most of the data owners are unwilling to share their closed source project (CSP) effort data due to the privacy concerns, which means that we can only obtain a small number of effort data. Effort estimator built on the limited data usually cannot satisfy the practical requirement. Objective We aim to provide a method which can be used to collect sufficient data for solving the problem of lack of training data when building an effort estimation model. Method We propose to mine GitHub to collect sufficient and diverse real-life effort data for effort estimation. Specifically, we first demonstrate the feasibility of our cost metrics (including functional point analysis and personnel factors). In particular, we design a quantitative method for evaluating the personnel metrics based on GitHub data. Then we design a samples incremental approach based on AdaBoost and Classification And Regression Tree (ABCART) to make the collected dataset owns dynamic expansion capability. Results Experimental results on the collected dataset show that: (1) the personnel factor is helpful for improving the performance of the effort estimation. (2) the proposed ABCART algorithm can increase the samples of the collected dataset online. (3) the estimators built on the collected data can achieve comparable performance with those of the estimators which built on existing effort datasets. Conclusions Effort estimation based on Open Source Project (OSP) is an effective way for getting the effort required by a new project, especially for the case of lacking training data. © 2017</t>
  </si>
  <si>
    <t>Predicting move method refactoring opportunities in object-oriented code</t>
  </si>
  <si>
    <t>Context Refactoring is the maintenance process of restructuring software source code to improve its quality without changing its external behavior. Move Method Refactoring (MMR) refers to moving a method from one class to the class in which the method is used the most often. Manually inspecting and analyzing the source code of the system under consideration to determine the methods in need of MMR is a costly and time-consuming process. Existing techniques for identifying MMR opportunities have several limitations, such as scalability problems and being inapplicable in early development stages. Most of these techniques do not consider semantic relationships. Objective We introduce a measure and a corresponding model to precisely predict whether a class includes methods in need of MMR. The measure is applicable once a class has entered the early development stages without waiting for other classes to be developed. Method The proposed measure considers both the cohesion and coupling aspects of methods. In addition, the measure uses structural and semantic data available within the class of interest. A statistical technique is applied to construct prediction models for classes that include methods in need of MMR. The models are applied on seven object-oriented systems to empirically evaluate their abilities to predict MMR opportunities. Results The results show both that the prediction models based on the proposed measure had outstanding prediction abilities and that the measure was able to correctly detect more than 90% of the methods in need of MMR within the predicted classes. Conclusions The proposed measure and corresponding prediction models are expected to greatly assist software engineers both in locating classes that include methods in need of MMR and in identifying these methods within the predicted classes. © 2017 Elsevier B.V.</t>
  </si>
  <si>
    <t>Soft sides of software</t>
  </si>
  <si>
    <t>Modeling and measuring attributes influencing DevOps implementation in an enterprise using structural equation modeling</t>
  </si>
  <si>
    <t>Context DevOps refer to set of principles that advocate a tight integration between development and operation to achieve higher quality with faster turnaround. It is paramount to assess and measure the DevOps attributes in an enterprise. The literature provides references to these attributes but the detail assessment of these attributes and determination of the maturity of DevOps implementation is still a challenge. Objective This paper provides important insights for practitioners to assess and measure the DevOps attributes using statistical analysis and Two-way assessment. The proposed framework facilitates the detailed assessment of eighteen attributes to identify key independent attributes and measure them to determine the maturity of DevOps implementation in an enterprise. Method The relationship between eighteen attributes was examined; a structural model was established using Exploratory and Confirmatory Factor Analysis, the model was validated using Structural Equation Modelling. Key independent attributes were identified which influences other attributes and overall DevOps implementation. Using Two-way assessment, key independent attributes were measured and the maturity of the DevOps implementation was determined in an enterprise. Results Using Exploratory and Confirmatory Factor Analysis, 18 attributes were categorized under 4 latent variables namely Automation, Source Control, Cohesive Teams and Continuous Delivery. Using Structural Equation Modelling, 10 key independent attributes were determined, that influenced other attributes and overall DevOps implementation. Two-way assessment was applied to measure the key independent attributes and it was found that 4 of these attributes were performing below threshold level. Corrective actions were taken by the management team, and the revised measurement of these attributes demonstrated 40% improvement in the maturity level of DevOps implementation. Conclusion The proposed framework contributes significantly to the field of DevOps by enabling practitioners to conduct the detailed assessment and measurement of DevOps attributes to determine the maturity of DevOps implementation to achieve higher quality. © 2017</t>
  </si>
  <si>
    <t>Experimental comparison of approaches for checking completeness of test suites from finite state machines</t>
  </si>
  <si>
    <t>Context Many approaches have been proposed for checking test suite completeness for Finite State Machines (FSMs). Some approaches provide sufficient conditions whereas others give necessary and sufficient conditions for test suite completeness. One method, called the CONF method, is based on sufficient conditions, and relies on a search for confirmed sets when checking completeness. If a confirmed set cannot be found, then the outcome is inconclusive. Another method, the SIM method, is based on the notion of simulation relations, and relies on necessary and sufficient conditions when checking test suite completeness. The SIM method always returns conclusive verdicts about suite completeness. Objective In this work, we describe experimental results comparing these two methods. We also investigate when both methods can be combined for checking completeness of test suites. Method We evaluate both strategies according to different parameters of the FSMs, such as the number of states and the number of transitions in the FSM models, the size of input and output alphabets of the FSM models, as well as the size of the test suites. We also report on the relative rates of conclusive and inconclusive verdicts when using both methods. Results We see that these methods are complementary, which allows for a combined strategy: the CONF method is the fastest in terms of processing time, while the SIM method is not as scalable in terms of the size of the specifications. Conclusion The experimental results indicated a substantial difference for the rate of positive verdicts obtained by the SIM method when compared with the number of positive answers returned by the CONF method. © 2017 Elsevier B.V.</t>
  </si>
  <si>
    <t>Developing software systems to Big Data platform based on MapReduce model: An approach based on Model Driven Engineering</t>
  </si>
  <si>
    <t>Context: The need to analyze a large volume and variety of data for the purpose of extracting information has been promoting investments in Big Data, e.g., for storage, analysis and, more recently, methodologies and approaches for software system development for Big Data platforms. The application of software engineering for Big Data is recent and emerging, so in the literature we find a number of challenges and opportunities related to Big Data, but few practical approaches. Objective In this paper, we propose a practical approach based on MDE (Model Driven Engineering) to support the semi-automated development of software systems for Big Data platform that use MapReduce model. Method The proposed approach consists of framework, process, metamodels, visual Alf, transformation definitions written in ATL and Eclipse IDE plug-in. The proposed framework uses concepts of MDE, Weaving and software development based on Y. Our proposed process guides the use of our approach. A graphical notation and extended metamodel for Alf (i.e. visual Alf) assign executable behavior for UML or DSLs. An Eclipse IDE plug-in implements our approach. Results We show the applicability of the proposed approach through an illustrative example. Conclusion Our approach brings a contribution because the development of software systems is assisted by models which preserves the business logic and adds Big Data features throughout the development process. © 2017 Elsevier B.V.</t>
  </si>
  <si>
    <t>Which type of metrics are useful to deal with class imbalance in software defect prediction?</t>
  </si>
  <si>
    <t>Context There are various ways to cope with class imbalance problem which is one of the main issues of software defect prediction. Sampling algorithms are implemented on both industrial and open-source software defect prediction data sets by practitioners to wipe out imbalanced data points. Sampling algorithms, up-to-date, have been employed either static or process code metrics. Objective In this study, sampling algorithms including Virtual, SMOTE, and HSDD (hybrid sampling for defect data sets) are explored using static code and quality metrics together. Our goal is not only to lead practitioners to decide the type of the metrics in defect prediction but also provide useful information for developers to design less defective software projects. Method We ran sampling experiments with three sampling algorithms on ten data sets (from GitHub). Feature selection is applied on large features of the data sets. Using five classifiers, the performance of the data sets after sampling is compared with initial data sets. Regression analyzes are implemented on quality metrics to find the most influential metrics for detecting defect proneness. Results Regardless of the type of the sampling, prediction performances are similar. Quality metrics surpassed static code metrics with respect to training times and prediction accuracies. Conclusion Using quality metrics yields better prediction results rather than static code metrics in imbalanced data sets. As the count of project cloning increases, the number of defects decreases. Thus, approaches, related to the class imbalance, should be evaluated not only in terms of static code metrics but also for quality metrics. © 2017</t>
  </si>
  <si>
    <t>Automated change-prone class prediction on unlabeled dataset using unsupervised method</t>
  </si>
  <si>
    <t>Context Software change-prone class prediction can enhance software decision making activities during software maintenance (e.g., resource allocating). Researchers have proposed many change-prone class prediction approaches and most are effective on labeled datasets (projects with historical labeled data). These approaches usually build a supervised model by learning from historical labeled data. However, a major challenge is that this typical change-prone prediction setting cannot be used for unlabeled datasets (e.g., new projects or projects with limited historical data). Although the cross-project prediction is a solution on unlabeled dataset, it needs the prior labeled data from other projects and how to select the appropriate training project is a difficult task. Objective We aim to build a change-prone class prediction model on unlabeled datasets without the need of prior labeled data. Method We propose to tackle this task by adopting a state-of-art unsupervised method, namely CLAMI. In addition, we propose a novel unsupervised approach CLAMI+ by extending CLAMI. The key idea is to enable change-prone class prediction on unlabeled dataset by learning from itself. Results The experiments among 14 open source projects show that the unsupervised methods achieve comparable results to the typical supervised within-project and cross-project prediction baselines in average and the proposed CLAMI+ slightly improves the CLAMI method in average. Conclusion Our method discovers that it is effective for building change-prone class prediction model by using unsupervised method. It is convenient for practical usage in industry, since it does not need prior labeled data. © 2017 Elsevier B.V.</t>
  </si>
  <si>
    <t>An anomaly detection system based on variable N-gram features and one-class SVM</t>
  </si>
  <si>
    <t>Context: Run-time detection of system anomalies at the host level remains a challenging task. Existing techniques suffer from high rates of false alarms, hindering large-scale deployment of anomaly detection techniques in commercial settings.Objective: To reduce the false alarm rate, we present a new anomaly detection system based on a novel feature extraction technique, which combines the frequency with the temporal information from system call traces, and on one-class support vector machine (OC-SVM) detector.Method: The proposed feature extraction approach starts by segmenting the system call traces into multiple n-grams of variable length and mapping them to fixed-size sparse feature vectors, which are then used to train OC-SVM detectors.Results: The results achieved on a real-world system call dataset show that our feature vectors with up to 6-grams outperform the term vector models (using the most common weighting schemes) proposed in related work. More importantly, our anomaly detection system using OC-SVM with a Gaussian kernel, trained on our feature vectors, achieves a higher-level of detection accuracy (with a lower false alarm rate) than that achieved by Markovian and n-gram based models as well as by the state-of-the-art anomaly detection techniques.Conclusion: The proposed feature extraction approach from traces of events provides new and general data representations that are suitable for training standard one-class machine learning algorithms, while preserving the temporal dependencies among these events. © 2017 Elsevier B.V.</t>
  </si>
  <si>
    <t>Open source software ecosystems: A Systematic mapping</t>
  </si>
  <si>
    <t>Context: Open source software (OSS) and software ecosystems (SECOs) are two consolidated research areas in software engineering. OSS influences the way organizations develop, acquire, use and commercialize software. SECOs have emerged as a paradigm to understand dynamics and heterogeneity in collaborative software development. For this reason, SECOs appear as a valid instrument to analyze OSS systems. However, there are few studies that blend both topics together. Objective: The purpose of this study is to evaluate the current state of the art in OSS ecosystems (OSSECOs) research, specifically: (a) what the most relevant definitions related to OSSECOs are; (b) what the particularities of this type of SECO are; and (c) how the knowledge about OSSECO is represented. Method: We conducted a systematic mapping following recommended practices. We applied automatic and manual searches on different sources and used a rigorous method to elicit the keywords from the research questions and selection criteria to retrieve the final papers. As a result, 82 papers were selected and evaluated. Threats to validity were identified and mitigated whenever possible. Results: The analysis allowed us to answer the research questions. Most notably, we did the following: (a) identified 64 terms related to the OSSECO and arranged them into a taxonomy; (b) built a genealogical tree to understand the genesis of the OSSECO term from related definitions; (c) analyzed the available definitions of SECO in the context of OSS; and (d) classified the existing modelling and analysis techniques of OSSECOs. Conclusion: As a summary of the systematic mapping, we conclude that existing research on several topics related to OSSECOs is still scarce (e.g., modelling and analysis techniques, quality models, standard definitions, etc.). This situation calls for further investigation efforts on how organizations and OSS communities actually understand OSSECOs. © 2017 Elsevier B.V.</t>
  </si>
  <si>
    <t>A method for generation and design of business processes with business rules</t>
  </si>
  <si>
    <t>Context: Business Processes provide a universal method of describing operational aspects of business. Business Rules, in turn, support declarative specification of business domain knowledge. Although there is a difference in abstraction levels between these both modeling techniques, rules can be complementary to processes. Rules can be efficiently used to specify process low-level logic, while processes can serve as a procedural specification of the workflow, including the inference control. Objective: One of the research problems in this area is supporting business analytics in the modeling of processes integrated with rules. Such a support can take advantage of new design method for such models. Method: We describe a model of procedural Business Process as well as the model and method of creating Attribute Relationship Diagrams. Based on these two representations, we provide a formalized model combining a process model with rules. Using these models, we introduce an algorithm that generates an executable process model along with decision table schemas for rules (rule templates for rule sets grouped in decision tables). Results: The paper provides an automated approach for generation of Business Process models from Attribute Relationship Diagrams. The approach was evaluated based on the selected benchmark cases, which were deployed and tested in the provided modeling and execution environment for such integrated models. Conclusion: The paper presents an efficient and formalized method for design of processes with rules that allows for generating BPMN models integrated with the rules from the Semantic Knowledge Engineering approach. Such a model can be treated as a structured rule base that provides explicit inference flow determined by the process control flow. © 2017 Elsevier B.V.</t>
  </si>
  <si>
    <t>Analysing problem handling schemes in software projects</t>
  </si>
  <si>
    <t>Context Although many papers have been published on software development and maintenance processes, there is still a need for deeper exploration of software repositories related to real projects to evaluate these processes. Objective The aim of this study is to present and evaluate different schemes of handling problems (bugs) during software development and maintenance. It is based on exploring information comprised in various software repositories. Method Having analysed the contents of software repositories we have introduced a graph model describing problem handling processes and a scheme of analysing the effectiveness of these processes. This analysis is targeted at structural, throughput and timing aspects. The presented methodology has been verified on real data comprised in open source and commercial projects. Moreover, having identified some drawbacks and anomalies, we point out possible improvements in problem reports and their management. Results Detailed software repositories provide a wider scope of possible measures to assess the relevant problem handling processes. This is helpful in controlling single projects (local perspective) as well as in managing these processes in the whole company (global perspective). Conclusion Detailed problem handling reports extend the space and quality of statistical analysis, the presented graph model with proposed metrics provides a useful tool to evaluate and refine problem resolution schemes. © 2017</t>
  </si>
  <si>
    <t>A dedicated approach for model composition traceability</t>
  </si>
  <si>
    <t>Context: Software systems are often too complex to be expressed by a single model. Recognizing this, the Model Driven Engineering (MDE) proposes multi-modeling approaches to allow developers to describe a system from different perspectives. In this context, model composition has become important since the combination of those partial representations is inevitable. Nevertheless, no approach has been defined for keeping track of the composition effects, and this operation has been overshadowed by model transformations. Objective This paper presents a traceability approach dedicated to the composition of models. Two aspects of quality are considered: producing relevant traces; and dealing with scalability. Method The composition of softgoal trees has been selected to motivate the need for tracing the composition of models and to illustrate our approach. The base principle is to augment the specification of the composition with the behavior needed to generate the expected composed model accompanied with a trace model. This latter includes traces of the execution details. For that, traceability is considered as a crosscutting concern and encapsulated in an aspect. As part of the proposal, an Eclipse plug-in has been implemented as a tool support. Besides, a comparative experiment has been conducted to assess the traces relevance. We also used the regression method to validate the scalability of the tool support. Results Our experiments show that the proposed approach allows generating relevant traces. In addition, the obtained results reveal that tracing a growing number of elements causes an acceptable increase of response time. Conclusion This paper presents a traceability approach dedicated to the composition of models and its application to softgoal trees. The experiment results reveal that our proposal considers the composition specificities for producing valuable traceability information while supporting scalability. © 2017 Elsevier B.V.</t>
  </si>
  <si>
    <t>Key factors that influence task allocation in global software development</t>
  </si>
  <si>
    <t>Context Planning and managing task allocation in Global Software Development (GSD) projects is both critical and challenging. To date, a number of models that support task allocation have been proposed, including cost models and risk-based multi-criteria optimization models. Objective The objective of this paper is to identify the factors that influence task allocation in the GSD project management context. Method First, we implemented a formal Systematic Literature Review (SLR) approach and identified a set of factors that influence task allocation in GSD projects. Second, a questionnaire survey was developed based on the SLR, and we collected feedback from 62 industry practitioners. Results The findings of this combined SLR and questionnaire survey indicate that site technical expertise, time zone difference, resource cost, task dependency, task size and vendor reliability are the key criteria for the distribution of work units in a GSD project. The results of the t-test show that there is no significant difference between the findings of the SLR and questionnaire survey. However, the industry study data indicates that resource cost and task dependency are more important to a centralized GSD project structure while task size is a key factor in a decentralized GSD project structure. Conclusion GSD organizations should try to consider the identified task allocation factors when managing their global software development activities to better understand, plan and manage work distribution decisions. © 2017 Elsevier Ltd</t>
  </si>
  <si>
    <t>Choreography in the embedded systems domain: A systematic literature review</t>
  </si>
  <si>
    <t>Context Software companies that develop their products on a basis of service-oriented architecture can expect various improvements as a result of choreography. Current choreography practices, however, are not yet used extensively in the embedded systems domain even though service-oriented architecture is increasingly used in this domain. Objective The objective of this study is to identify current features of the use of choreography in the embedded systems domain for practitioners and researchers by systematically analysing current developments in the scientific literature, strategies for choreography adaption, choreography specification and execution types, and implicit assumptions about choreography. Method To fulfil this objective, a systematic literature review of scientific publications that focus on the use of choreography in the embedded systems domain was carried out. After a systematic screening of 6823 publications, 48 were selected as primary studies and analysed using thematic synthesis. Results The main results of the study showed that there are differences in how choreography is used in embedded and non-embedded systems domain. In the embedded systems domain, it is used to capture the service interactions of a single organisation, while, for example, in the enterprise systems domain it captures the service interactions among multiple organisations. Additionally, the results indicate that the use of choreography can lead to improvements in system performance and that the languages that are used for choreography modelling in the embedded systems domain are insufficiently expressive to capture the complexities that are typical in this domain. Conclusion The selection of the key information resources and the identified gaps in the existing literature offer researchers a foundation for further investigations and contribute to the advancement of the use of choreography in the embedded systems domain. The study results facilitate the work of practitioners by allowing them to make informed decisions about the applicability of choreography in their organisations. © 2017 Elsevier B.V.</t>
  </si>
  <si>
    <t>Understanding inactive yet available assignees in GitHub</t>
  </si>
  <si>
    <t>Context In GitHub, an issue or a pull request can be assigned to a specific assignee who is responsible for working on this issue or pull request. Due to the principle of voluntary participation, available assignees may remain inactive in projects. If assignees ever participate in projects, they are active assignees; otherwise, they are inactive yet available assignees (inactive assignees for short). Objective Our objective in this paper is to provide a comprehensive analysis of inactive yet available assignees in GitHub. Method We collect 2,374,474 records of activities in 37 popular projects, and 797,756 records of activities in 687 projects belonging to 8 organizations. We compute the percentage of inactive assignees in projects, and compare projects with and without inactive assignees. Then we analyze datasets to explore why some assignees are inactive. Finally, we send questionnaires to understand impacts of inactive assignees. Results We find that some projects have high percentage of inactive yet available assignees. For example, 66.35% of assignees never participate in the project paperclip. The project paperclip belongs to the organization thoughtbot. In the organization thoughtbot, 84.4% of projects have more than 80% of inactive assignees. We further observe that the main reason for developers being inactive assignees is that developers work for organizations and automatically become available assignees of some projects in the organizations. However, these developers do not work on projects. 37.25% of developers that we have surveyed agree that inactive assignees affect open source software development (i.e., causing unresolved issues or pull requests, and delaying software development). Conclusion Some organizations should improve team management, and carefully select developers to become assignees in projects. Future studies about assignees should be careful to perform data cleaning, since some available assignees are added by virtue of their employment and do not really work on projects. © 2017</t>
  </si>
  <si>
    <t>Vision for SLR tooling infrastructure: Prioritizing value-added requirements</t>
  </si>
  <si>
    <t>Context Even with the increasing use of Systematic Literature Reviews (SLR) in software engineering (SE), there are still a number of barriers faced by SLR authors. These barriers increase the cost of conducting SLRs. Objective For many of these barriers, appropriate tool support could reduce their impact. In this paper, we use interactions with the SLR community in SE to identify and prioritize a set of requirements for SLR tooling infrastructure. Method This paper analyzes and combines the results from three studies on SLR process barriers and SLR tool requirements to produce a prioritized list of functional requirements for SLR tool support. Using this list of requirements, we perform a feature analysis of the current SLR support tools to identify requirements that are supported as well as identify the need for additional tooling infrastructure. Results The analysis resulted in a list 112 detailed requirements (consolidated into a set of composite requirements) that SE community desires in SLR support tools. The requirements span all the phases of the SLR process. The results show that, while recent tools cover more of the requirements, there are a number of high-priority requirements that are not yet fully covered by any of the existing tools. Conclusion The existing set of SLR tools do not cover all the requirements posed by the community. The list of requirements in this paper is useful for tool developers and researchers wishing to provide support to the SLR community with SE. © 2017 Elsevier B.V.</t>
  </si>
  <si>
    <t>Investigating comprehension and learnability aspects of use cases for software specification problems</t>
  </si>
  <si>
    <t>Context: Availability of multiple use case templates to document software requirements inevitably requires their characterization in terms of their relevance, usefulness, and the degree of the formality of the expressions. Objective: This paper reports two experimental studies that separately investigate two usability aspects, namely the comprehension and the learnability of use case templates for software specification problems. Method: We judged the comprehension aspect by evaluating the subjects’ understanding of the requirements, specified in eight different use case templates, and the ease with which the changes were made by them in the requirement specifications. The learnability aspect was judged by assessing the completeness, the correctness, and the redundancy of the use case specifications developed by the subjects using these eight use case templates for three software specification problems. Results: Our results suggested that the Kettenis's use case template was found to be significantly more understandable, and the templates by Tiwari, Yue and Somé were found to be significantly more flexible to adapt to the changes. On the learnability aspect, the way we formulated it, we found different templates to be more complete (Kettenis), correct (Somé), and non-redundant (Tiwari). Conclusion: The specifications documented using a more detailed use case template with an intermediate degree of formality can be more comprehensible and flexible to adapt to the required changes to be made in the specification. A more formal template seems to enhance the learnability as well. © 2017 Elsevier B.V.</t>
  </si>
  <si>
    <t>Research patterns and trends in software effort estimation</t>
  </si>
  <si>
    <t>Context Software effort estimation (SEE) is most crucial activity in the field of software engineering. Vast research has been conducted in SEE resulting into a tremendous increase in literature. Thus it is of utmost importance to identify the core research areas and trends in SEE which may lead the researchers to understand and discern the research patterns in large literature dataset. Objective To identify unobserved research patterns through natural language processing from a large set of research articles on SEE published during the period 1996 to 2016. Method A generative statistical method, called Latent Dirichlet Allocation (LDA), applied on a literature dataset of 1178 articles published on SEE. Results As many as twelve core research areas and sixty research trends have been revealed; and the identified research trends have been semantically mapped to associate core research areas. Conclusions This study summarises the research trends in SEE based upon a corpus of 1178 articles. The patterns and trends identified through this research can help in finding the potential research areas. © 2017 Elsevier B.V.</t>
  </si>
  <si>
    <t>A software reference architecture for semantic-aware Big Data systems</t>
  </si>
  <si>
    <t>Context: Big Data systems are a class of software systems that ingest, store, process and serve massive amounts of heterogeneous data, from multiple sources. Despite their undisputed impact in current society, their engineering is still in its infancy and companies find it difficult to adopt them due to their inherent complexity. Existing attempts to provide architectural guidelines for their engineering fail to take into account important Big Data characteristics, such as the management, evolution and quality of the data. Objective: In this paper, we follow software engineering principles to refine the λ-architecture, a reference model for Big Data systems, and use it as seed to create Bolster, a software reference architecture (SRA) for semantic-aware Big Data systems. Method: By including a new layer into the λ-architecture, the Semantic Layer, Bolster is capable of handling the most representative Big Data characteristics (i.e., Volume, Velocity, Variety, Variability and Veracity). Results: We present the successful implementation of Bolster in three industrial projects, involving five organizations. The validation results show high level of agreement among practitioners from all organizations with respect to standard quality factors. Conclusion: As an SRA, Bolster allows organizations to design concrete architectures tailored to their specific needs. A distinguishing feature is that it provides semantic-awareness in Big Data Systems. These are Big Data system implementations that have components to simplify data definition and exploitation. In particular, they leverage metadata (i.e., data describing data) to enable (partial) automation of data exploitation and to aid the user in their decision making processes. This simplification supports the differentiation of responsibilities into cohesive roles enhancing data governance. © 2017 Elsevier B.V.</t>
  </si>
  <si>
    <t>The relation between technical debt and corrective maintenance in PHP web applications</t>
  </si>
  <si>
    <t>Context Technical Debt Management (TDM) refers to activities that are performed to prevent the accumulation of Technical Debt (TD) in software. The state-of-research on TDM lacks empirical evidence on the relationship between the amount of TD in a software module and the interest that it accumulates. Considering the fact that in the last years, a large portion of software applications are deployed in the web, we focus this study on PHP applications. Objective Although the relation between debt amount and interest is well-defined in traditional economics (i.e., interest is proportional to the amount of debt), this relation has not yet been explored in the context of TD. To this end, the aim of this study is to investigate the relation between the amount of TD and the interest that has to be paid during corrective maintenance. Method To explore this relation, we performed a case study on 10 open source PHP projects. The obtained data have been analyzed to assess the relation between the amount of TD and two aspects of interest: (a) corrective maintenance (i.e., bug fixing) frequency, which translates to interest probability and (b) corrective maintenance effort which is related to interest amount. Results Both interest probability and interest amount are positively related with the amount of TD accumulated in a specific module. Moreover, the amount of TD is able to discriminate modules that are in need of heavy corrective maintenance. Conclusions The results of the study confirm the cornerstone of TD research, which suggests that modules with a higher level of incurred TD, are costlier in maintenance activities. In particular, such modules prove to be more defect-prone and consequently require more (corrective) maintenance effort. © 2017 Elsevier B.V.</t>
  </si>
  <si>
    <t>Incorporating user preferences in search-based software engineering: A systematic mapping study</t>
  </si>
  <si>
    <t>Context Search-based algorithms have been successfully applied to solve software engineering problems in the field known as Search-based Software Engineering (SBSE). However, in practice, the user may reject the obtained solutions, since many characteristics of the problem cannot be mathematically modeled. To cope with this situation, preference-based algorithms have been investigated and raised interest in the SBSE field. Objective To identify the quantity and type of research on SBSE preference-based approaches and to contribute to this new research subject, named here Preference and Search-Based Software Engineering (PSBSE), Method We conducted a systematic mapping, following a research plan to locate, assess, extract and group the outcomes from relevant studies. Results Few software engineering activities have been addressed. The most used algorithms are evolutionary and single-objective. In most studies the preferences are provided interactively and, in many cases, the user preferences are incorporated in the fitness functions. We observe a lack of evaluation measures and works comparing existing approaches. Conclusions The use of preference-based algorithms in SBSE is an underexplored subject, and many research opportunities exist. © 2017</t>
  </si>
  <si>
    <t>Domain-aware Mashup service clustering based on LDA topic model from multiple data sources</t>
  </si>
  <si>
    <t>Context Mashup is emerging as a promising software development method for allowing software developers to compose existing Web APIs to create new or value-added composite Web services. However, the rapid growth in the number of available Mashup services makes it difficult for software developers to select a suitable Mashup service to satisfy their requirements. Even though clustering based Mashup discovery technique shows a promise of improving the quality of Mashup service discovery, Mashup service clustering with high accuracy and good efficiency is still a challenge problem. Objective This paper proposes a novel domain-aware Mashup service clustering method with high accuracy and good efficiency by exploiting LDA topic model built from multiple data sources, to improve the quality of Mashup service discovery. Method The proposed method firstly designs a domain-aware Mashup service feature selection and reduction process by refining characterization of their domains to consolidate domain relevance. Then, it presents an extended LDA topic model built from multiple data sources (include Mashup description text, Web APIs and tags) to infer topic probability distribution of Mashup services, which serves as a basis of Mashup service similarity computation. Finally, K-means and Agnes algorithm are used to perform Mashup service clustering in terms of their similarities. Results Compared with other existing Mashup service clustering methods, experimental results show that the proposed method achieves a significant improvement in terms of precision, recall, F-measure, purity and entropy. Conclusion The results of the proposed method help software developers to improve the quality of Mashup service discovery and Mashup-based software development. In the future, there will be a need to extend the method by considering heterogeneous network information among Mashup, Web APIs, tags, users, and applying it to Mashup discovery for software developers. © 2017 Elsevier B.V.</t>
  </si>
  <si>
    <t>A systematic literature review on methods that handle multiple quality attributes in architecture-based self-adaptive systems</t>
  </si>
  <si>
    <t>Context Handling multiple quality attributes (QAs) in the domain of self-adaptive systems is an understudied research area. One well-known approach to engineer adaptive software systems and fulfill QAs of the system is architecture-based self-adaptation. In order to develop models that capture the required knowledge of the QAs of interest, and to investigate how these models can be employed at runtime to handle multiple quality attributes, we need to first examine current architecture-based self-adaptive methods. Objective In this paper we review the state-of-the-art of architecture-based methods for handling multiple QAs in self-adaptive systems. We also provide a descriptive analysis of the collected data from the literature. Method We conducted a systematic literature review by performing an automatic search on 28 selected venues and books in the domain of self-adaptive systems. As a result, we selected 54 primary studies which we used for data extraction and analysis. Results Performance and cost are the most frequently addressed set of QAs. Current self-adaptive systems dealing with multiple QAs mostly belong to the domain of robotics and web-based systems paradigm. The most widely used mechanisms/models to measure and quantify QAs sets are QA data variables. After QA data variables, utility functions and Markov chain models are the most common models which are also used for decision making process and selection of the best solution in presence of many alternatives. The most widely used tools to deal with multiple QAs are PRISM and IBM's autonomic computing toolkit. KLAPER is the only language that has been specifically developed to deal with quality properties analysis. Conclusions Our results help researchers to understand the current state of research regarding architecture-based methods for handling multiple QAs in self-adaptive systems, and to identity areas for improvement in the future. To summarize, further research is required to improve existing methods performing tradeoff analysis and preemption, and in particular, new methods may be proposed to make use of models to handle multiple QAs and to enhance and facilitate the tradeoffs analysis and decision making mechanism at runtime. © 2017</t>
  </si>
  <si>
    <t>Characterizing malicious Android apps by mining topic-specific data flow signatures</t>
  </si>
  <si>
    <t>Context: State-of-the-art works on automated detection of Android malware have leveraged app descriptions to spot anomalies w.r.t the functionality implemented, or have used data flow information as a feature to discriminate malicious from benign apps. Although these works have yielded promising performance, we hypothesize that these performances can be improved by a better understanding of malicious behavior. Objective: To characterize malicious apps, we take into account both information on app descriptions, which are indicative of apps’ topics, and information on sensitive data flow, which can be relevant to discriminate malware from benign apps. Method: In this paper, we propose a topic-specific approach to malware comprehension based on app descriptions and data-flow information. First, we use an advanced topic model, adaptive LDA with GA, to cluster apps according to their descriptions. Then, we use information gain ratio of sensitive data flow information to build so-called “topic-specific data flow signatures”. Results: We conduct an empirical study on 3691 benign and 1612 malicious apps. We group them into 118 topics and generate topic-specific data flow signature. We verify the effectiveness of the topic-specific data flow signatures by comparing them with the overall data flow signature. In addition, we perform a deeper analysis on 25 representative topic-specific signatures and yield several implications. Conclusion: Topic-specific data flow signatures are efficient in highlighting the malicious behavior, and thus can help in characterizing malware. © 2017 Elsevier B.V.</t>
  </si>
  <si>
    <t>Introduction to the EASE 2016 special section: Evidence-based software engineering: Past, present, and future</t>
  </si>
  <si>
    <t>The International Conference on Evaluation and Assessment in Software Engineering (EASE) had its twentieth anniversary in 2016, with that year's edition hosted in Limerick, Ireland. Founded in 1997, the EASE conference was the first event solely dedicated to encouraging empirical research in software engineering, and its founders have been longtime advocates of evidence-based software engineering (EBSE). In this editorial, we briefly look back at the history of EBSE and the EASE conference. We then introduce the four articles which are revised and extended versions of papers presented at EASE 2016. We conclude by looking at the future of EBSE, and provide some suggestions for conducting and reporting empirical research. © 2017</t>
  </si>
  <si>
    <t>The effects of perceived value and stakeholder satisfaction on software project impact</t>
  </si>
  <si>
    <t>Context In this paper we present a multiple case study on the insights of software organizations into stakeholder satisfaction and (perceived) value of their software projects. Our study is based on the notion that quantifying and qualifying project size, cost, duration, defects, and estimation accuracy needs to be done in relation with stakeholder satisfaction and perceived value. Objectives We contrast project metrics such as cost, duration, number of defects and estimation accuracy with stakeholder satisfaction and perceived value. Method In order to find out whether our approach is practically feasible in an industrial setting, we performed two case studies; one in a Belgian telecom company and the other in a Dutch software company. Results In this study we evaluate 22 software projects that were delivered during one release in the Belgian telecom company, and 4 additional large software releases (representing an extension of 174% in project size) that were delivered in a Dutch software company. Eighty-three (83) key stakeholders of two companies provide stakeholder satisfaction and perceived value measurements in 133 completed surveys. Conclusions We conclude that a focus on shortening overall project duration, and improving communication and team collaboration on intermediate progress is likely to have a positive impact on stakeholder satisfaction and perceived value. Our study does not provide any evidence that steering on costs helped to improve these. As an answer to our research question - how do stakeholder satisfaction and perceived value relate to cost, duration, defects, size and estimation accuracy of software projects? – we found five take-away-messages. © 2017 Elsevier B.V.</t>
  </si>
  <si>
    <t>Benefits and limitations of project-to-project job rotation in software organizations: A synthesis of evidence</t>
  </si>
  <si>
    <t>Context Job rotation has been proposed as a managerial practice to be applied in the organizational environment to reduce job monotony, boredom, and exhaustion resulting from job simplification, specialization, and repetition. The scientific literature distinguishes between job-to-job and project-to-project rotations. Despite the potential benefits and its actual use on behalf of software companies, we do not have an accumulated body of scientific knowledge about benefits and limitations of job rotation in software engineering practice. In particular, we have no concrete empirical evidence about the use of project-to-project rotations in practice. Goal We aim to identify and discuss evidence about project-to-project (P2P) job rotation, in order to understand the potential benefits and limitations of this practice in software organizations. Method We deployed a mix-method research strategy to collect and analyze empirical evidence from the scientific literature, performing a systematic literature review, on one hand and from industrial practice, performing qualitative case studies on the other. We synthesized the evidence using techniques from meta-ethnography. Results We found eight benefits, nine limitations, and two factors classified as both benefits and limitations of P2P rotations in software engineering. Different research methods yielded confirmatory and complementary evidence, emphasizing the importance of conducting mix-method research. We found no contradictory evidence and five factors were identified in more than one study using different research methods, contributing to the strength of the evidence. Conclusion We synthesized evidence from multiple sources and used different research methods concerning the benefits and limitations of P2P rotation in software engineering practice. Our findings show that rotation tends to benefit important job outcomes, such as motivation, and to decrease job monotony. The main limitations were associated with the potential increase in intra-group social conflicts, individual cognitive effort, and workload, and a temporary decrease in productivity. © 2017 Elsevier B.V.</t>
  </si>
  <si>
    <t>Risk-averse slope-based thresholds: Definition and empirical evaluation</t>
  </si>
  <si>
    <t>Background. Practical use of a measure X for an internal attribute (e.g., size, complexity, cohesion, coupling) of software modules often requires setting a threshold on X, to make decisions as to which modules may be estimated to be potentially faulty. To keep quality under control, practitioners may want to set a threshold on X to identify “early symptoms” of possible faultiness of those modules that should be closely monitored and possibly modified. Objective. We propose and evaluate a risk-averse approach to setting thresholds on X based on properties of the slope of statistically significant fault-proneness models, to identify “early symptoms” of module faultiness. Method. To this end, we introduce four ways for setting thresholds on X. First, we use the value of X where a fault-proneness model curve changes direction the most, i.e., it has maximum convexity. Then, we use the values of X where the slope has specific values: one-half of the maximum slope, and the median and mean slope in the interval between minimum and maximum slopes. Results. We provide the theoretical underpinnings for our approach and we apply our approach to data from the PROMISE repository by building Binary Logistic and Probit regression fault-proneness models. The empirical study shows that the proposed thresholds effectively detect “early symptoms” of module faultiness, while achieving a level of accuracy in classifying faulty modules close to other usual fault-proneness thresholds. Conclusions. Our method can be practically used for setting “early symptom” thresholds based on evidence captured by statistically significant models. Also, the thresholds depend on characteristics of the models alone, so project managers do not need to devise the thresholds themselves. The proposed thresholds correspond to increasing risk levels, so project managers can choose the threshold that best suits their needs in a risk-averse framework. © 2017 Elsevier B.V.</t>
  </si>
  <si>
    <t>Findings from a multi-method study on test-driven development</t>
  </si>
  <si>
    <t>Context Test-driven development (TDD) is an iterative software development practice where unit tests are defined before production code. A number of quantitative empirical investigations have been conducted about this practice. The results are contrasting and inconclusive. In addition, previous studies fail to analyze the values, beliefs, and assumptions that inform and shape TDD. Objective We present a study designed, and conducted to understand the values, beliefs, and assumptions about TDD. Participants were novice and professional software developers. Method We conducted an ethnographically-informed study with 14 novice software developers, i.e., graduate students in Computer Science at the University of Basilicata, and six professional software developers (with one to 10 years work experience). The participants worked on the implementation of a new feature for an existing software written in Java. We immersed ourselves in the context of our study. We collected qualitative information by means of audio recordings, contemporaneous field notes, and other kinds of artifacts. We collected quantitative data from the integrated development environment to support or refute the ethnography results. Results The main insights of our study can be summarized as follows: (i) refactoring (one of the phases of TDD) is not performed as often as the process requires and it is considered less important than other phases, (ii) the most important phase is implementation, (iii) unit tests are almost never up-to-date, and (iv) participants first build in their mind a sort of model of the source code to be implemented and only then write test cases. The analysis of the quantitative data supported the following qualitative findings: (i), (iii), and (iv). Conclusions Developers write quick-and-dirty production code to pass the tests, do not update their tests often, and ignore refactoring. © 2017 Elsevier B.V.</t>
  </si>
  <si>
    <t>Automated triaging of very large bug repositories</t>
  </si>
  <si>
    <t>Context: Bug tracking systems play an important role in software maintenance. They allow both developers and users to submit problem reports on observed failures. However, by allowing anyone to submit problem reports, it is likely that more than one reporter will report on the same issue. Research in open source repositories has focused on two broad areas: determining the original report associated with each known duplicate, and assigning a developer to fix a particular problem. Objective: Limited research has been done in developing a fully automated triager, one that can first ascertain if a problem report is original or duplicate, and then provide a list of 20 potential matches for a duplicate report. We address this limitation by developing an automated triaging system that can be used to assist human triagers in bug tracking systems. Method: Our automated triaging system automatically assigns a label of original or duplicate to each incoming problem report, and provides a list of 20 suggestions for reports classified as duplicate. The system uses 24 document similarity measures and associated summary statistics, along with a suite of document property and user metrics. We perform our research on a lifetime of problem reports from the Eclipse, Firefox and Open Office repositories. Results: Our system can be used as a filtration aide, with high original recall exceeding 95% and low duplicate recall, or as a triaging guide, with balanced recall of approximately 70% for both originals and duplicates. Furthermore, the system reduces the workload on the triager by over 90%. Conclusions: Our work represents the first full scale effort at automatically triaging problem reports in open source repositories. By utilizing multiple similarity measures, we reduce the potential of false matches caused by the diversity of human language. © 2016 Elsevier B.V.</t>
  </si>
  <si>
    <t>On code reuse from StackOverflow: An exploratory study on Android apps</t>
  </si>
  <si>
    <t>Context: Source code reuse has been widely accepted as a fundamental activity in software development. Recent studies showed that StackOverflow has emerged as one of the most popular resources for code reuse. Therefore, a plethora of work proposed ways to optimally ask questions, search for answers and find relevant code on StackOverflow. However, little work studies the impact of code reuse from StackOverflow. Objective: To better understand the impact of code reuse from StackOverflow, we perform an exploratory study focusing on code reuse from StackOverflow in the context of mobile apps. Specifically, we investigate how much, why, when, and who reuses code. Moreover, to understand the potential implications of code reuse, we examine the percentage of bugs in files that reuse StackOverflow code. Method: We perform our study on 22 open source Android apps. For each project, we mine their source code and use clone detection techniques to identify code that is reused from StackOverflow. We then apply different quantitative and qualitative methods to answer our research questions. Results: Our findings indicate that 1) the amount of reused StackOverflow code varies for different mobile apps, 2) feature additions and enhancements in apps are the main reasons for code reuse from StackOverflow, 3) mid-age and older apps reuse StackOverflow code mostly later on in their project lifetime and 4) that in smaller teams/apps, more experienced developers reuse code, whereas in larger teams/apps, the less experienced developers reuse code the most. Additionally, we found that the percentage of bugs is higher in files after reusing code from StackOverflow. Conclusion: Our results provide insights on the potential impact of code reuse from StackOverflow on mobile apps. Furthermore, these results can benefit the research community in developing new techniques and tools to facilitate and improve code reuse from StackOverflow. © 2017</t>
  </si>
  <si>
    <t>A historical, textual analysis approach to feature location</t>
  </si>
  <si>
    <t>Context Feature location is the task of finding the source code that implements specific functionality in software systems. A common approach is to leverage textual information in source code against a query, using Information Retrieval (IR) techniques. To address the paucity of meaningful terms in source code, alternative, relevant source-code descriptions, like change-sets could be leveraged for these IR techniques. However, the extent to which these descriptions are useful has not been thoroughly studied. Objective This work rigorously characterizes the efficacy of source-code lexical annotation by change-sets (ACIR), in terms of its best-performing configuration. Method A tool, implementing ACIR, was used to study different configurations of the approach and to compare them to a baseline approach (thus allowing comparison against other techniques going forward). This large-scale evaluation employs eight subject systems and 600 features. Results It was found that, for ACIR: (1) method level granularity demands less search effort; (2) using more recent change-sets improves effectiveness; (3) aggregation of recent change-sets by change request, decreases effectiveness; (4) naive, text-classification-based filtering of “management” change-sets also decreases the effectiveness. In addition, a strongly pronounced dichotomy of subject systems emerged, where one set recorded better feature location using ACIR and the other recorded better feature location using the baseline approach. Finally, merging ACIR and the baseline approach significantly improved performance over both standalone approaches for all systems. Conclusion The most fundamental finding is the importance of rigorously characterizing proposed feature location techniques, to identify their optimal configurations. The results also suggest it is important to characterize the software systems under study when selecting the appropriate feature location technique. In the past, configuration of the techniques and characterization of subject systems have not been considered first-class entities in research papers, whereas the results presented here suggests these factors can have a big impact. © 2017 Elsevier B.V.</t>
  </si>
  <si>
    <t>An extension of the GQM+Strategies approach with formal causal reasoning</t>
  </si>
  <si>
    <t>Context: Successful organizations need to manage and synchronize their strategic objectives with daily operations and activities. In general, achieving that requires a continuous process of organizational alignment. GQM+Strategies is an approach that helps software organizations with documenting and aligning organizational goals and strategies, and developing measurement programs. Objective: In this paper, the GQM+Strategies approach is further evolved and extended to include capabilities to evaluate the relationships of organizational goals and strategies through causal analysis. Method: We used an analytical paradigm to develop a formal causal model over the GQM+Strategies structure. In addition, an empirical pre-experimental study was designed to test practitioners’ abilities to provide necessary input for the formal causal model. Results: A developed formal causal model over the GQM+Strategies structure allows the use of causal reasoning for the purpose of analyzing dependencies among chosen sets of goals. We illustrate this by showing how to analyze the impact of risky goals on other goals in the grid. The results of the empirical study showed that the practitioners had no difficulties providing their predictions, i.e. inputs into the causal model. Conclusion: The proposed solution extends the existing GQM+Strategies knowledge base by further elaborating and clarifying the process of creating grids by introducing causality theory. The use of causality theory allows experts to quantify their knowledge and beliefs regarding the effectiveness of organizational strategies. As a part of future work, formal causal models and causal reasoning can be implemented as a supporting software tool for the GQM+Strategies approach. © 2017 Elsevier B.V.</t>
  </si>
  <si>
    <t>An industry experience report on managing product quality requirements in a large organization</t>
  </si>
  <si>
    <t>Context Eliciting, managing and implementing product quality requirements (in-short quality requirements) in a large organization can be challenging when many stakeholders are involved and projects run in parallel; sometimes with varying priorities with regards to quality. In this case from a public organization in Norway, the separation between business units and the IT-department and the legacy burden are additional factors that increase the complexity of requirement management. Objective This paper presents results and experiences from three years long work with quality requirements, starting from ad-hoc handling of quality requirements in separate projects to systematic work across projects with reusable sets of requirements and processes. Method We present how quality requirements are captured and classified, as well as changes to the agile software development process as a consequence of increasing focus on product quality. Results The ISO/IEC-25010:2011 standard is tailored for better context fit and is supported by concrete requirements and a methodology that covers the life cycle of software products in both greenfield and brownfield projects. In addition, the organization had to examine the current state of existing IT-capabilities in order to establish a quality baseline for future development, and develop shared vision and roadmaps for product quality. Conclusions In our experience, stakeholders prefer an iterative and lightweight approach in eliciting and refining quality requirements. The classification model and requirement lists are used as guidelines in requirement workshops. The developed terminology, updated templates and processes are reusable in projects and generalizable to different contexts, and are well adopted by the IT and business units. © 2017 Elsevier B.V.</t>
  </si>
  <si>
    <t>Static analysis of android apps: A systematic literature review</t>
  </si>
  <si>
    <t>Context Static analysis exploits techniques that parse program source code or bytecode, often traversing program paths to check some program properties. Static analysis approaches have been proposed for different tasks, including for assessing the security of Android apps, detecting app clones, automating test cases generation, or for uncovering non-functional issues related to performance or energy. The literature thus has proposed a large body of works, each of which attempts to tackle one or more of the several challenges that program analyzers face when dealing with Android apps. Objective We aim to provide a clear view of the state-of-the-art works that statically analyze Android apps, from which we highlight the trends of static analysis approaches, pinpoint where the focus has been put, and enumerate the key aspects where future researches are still needed. Method We have performed a systematic literature review (SLR) which involves studying 124 research papers published in software engineering, programming languages and security venues in the last 5 years (January 2011–December 2015). This review is performed mainly in five dimensions: problems targeted by the approach, fundamental techniques used by authors, static analysis sensitivities considered, android characteristics taken into account and the scale of evaluation performed. Results Our in-depth examination has led to several key findings: 1) Static analysis is largely performed to uncover security and privacy issues; 2) The Soot framework and the Jimple intermediate representation are the most adopted basic support tool and format, respectively; 3) Taint analysis remains the most applied technique in research approaches; 4) Most approaches support several analysis sensitivities, but very few approaches consider path-sensitivity; 5) There is no single work that has been proposed to tackle all challenges of static analysis that are related to Android programming; and 6) Only a small portion of state-of-the-art works have made their artifacts publicly available. Conclusion The research community is still facing a number of challenges for building approaches that are aware altogether of implicit-Flows, dynamic code loading features, reflective calls, native code and multi-threading, in order to implement sound and highly precise static analyzers. © 2017 Elsevier B.V.</t>
  </si>
  <si>
    <t>Benefits and drawbacks of software reference architectures: A case study</t>
  </si>
  <si>
    <t>Context Software Reference Architectures (SRAs) play a fundamental role for organizations whose business greatly depends on the efficient development and maintenance of complex software applications. However, little is known about the real value and risks associated with SRAs in industrial practice. Objective To investigate the current industrial practice of SRAs in a single company from the perspective of different stakeholders. Method An exploratory case study that investigates the benefits and drawbacks perceived by relevant stakeholders in nine SRAs designed by a multinational software consulting company. Results The study shows the perceptions of different stakeholders regarding the benefits and drawbacks of SRAs (e.g., both SRA designers and users agree that they benefit from reduced development costs; on the contrary, only application builders strongly highlighted the extra learning curve as a drawback associated with mastering SRAs). Furthermore, some of the SRA benefits and drawbacks commonly highlighted in the literature were remarkably not mentioned as a benefit of SRAs (e.g., the use of best practices). Likewise, other aspects arose that are not usually discussed in the literature, such as higher time-to-market for applications when their dependencies on the SRA are managed inappropriately. Conclusions This study aims to help practitioners and researchers to better understand real SRAs projects and the contexts where these benefits and drawbacks appeared, as well as some SRA improvement strategies. This would contribute to strengthening the evidence regarding SRAs and support practitioners in making better informed decisions about the expected SRA benefits and drawbacks. Furthermore, we make available the instruments used in this study and the anonymized data gathered to motivate others to provide similar evidence to help mature SRA research and practice. © 2017</t>
  </si>
  <si>
    <t>Less is more: Minimizing code reorganization using XTREE</t>
  </si>
  <si>
    <t>Context: Developers use bad code smells to guide code reorganization. Yet developers, textbooks, tools, and researchers disagree on which bad smells are important. How can we offer reliable advice to developers about which bad smells to fix? Objective: To evaluate the likelihood that a code reorganization to address bad code smells will yield improvement in the defect-proneness of the code. Method: We introduce XTREE, a framework that analyzes a historical log of defects seen previously in the code and generates a set of useful code changes. Any bad smell that requires changes outside of that set can be deprioritized (since there is no historical evidence that the bad smell causes any problems). Evaluation: We evaluate XTREE's recommendations for bad smell improvement against recommendations from previous work (Shatnawi, Alves, and Borges) using multiple data sets of code metrics and defect counts. Results: Code modules that are changed in response to XTREE's recommendations contain significantly fewer defects than recommendations from previous studies. Further, XTREE endorses changes to very few code metrics, so XTREE requires programmers to do less work. Further, XTREE's recommendations are more responsive to the particulars of different data sets. Finally XTREE's recommendations may be generalized to identify the most crucial factors affecting multiple datasets (see the last figure in paper). Conclusion: Before undertaking a code reorganization based on a bad smell report, use a framework like XTREE to check and ignore any such operations that are useless; i.e. ones which lack evidence in the historical record that it is useful to make that change. Note that this use case applies to both manual code reorganizations proposed by developers as well as those conducted by automatic methods. © 2017 Elsevier B.V.</t>
  </si>
  <si>
    <t>Test case design for context-aware applications: Are we there yet?</t>
  </si>
  <si>
    <t>Context Current software systems have increasingly implemented context-aware adaptations to handle the diversity of conditions of their surrounding environment. Therefore, people are becoming used to a variety of context-aware software systems (CASS). This context-awareness brings challenges to the software construction and testing because the context is unpredictable and may change at any time. Therefore, software engineers need to consider the dynamic context changes while testing CASS. Different test case design techniques (TCDT) have been proposed to support the testing of CASS. However, to the best of our knowledge, there is no analysis of these proposals on the advantages, limitations and their effective support to context variation during testing. Objective To gather empirical evidence on TCDT concerned with CASS by identifying, evaluating and synthesizing knowledge available in the literature. Method To undertake a secondary study (quasi-Systematic Literature Review) on TCDT for CASS regarding their assessed quality characteristics, used coverage criteria, test type, and test technique. Results From 833 primary studies published between 2004 and 2014, just 17 studies regard the design of test cases for CASS. Most of them focus on functional suitability. Furthermore, some of them take into account the changes in the context by providing specific test cases for each context configuration (static perspective) during the test execution. These 17 studies revealed five challenges affecting the design of test cases and 20 challenges regarding the testing of CASS. Besides, seven TCDT are not empirically evaluated. Conclusion A few TCDT partially support the testing of CASS. However, it has not been observed evidence on any TCDT supporting the truly context-aware testing, which that can adapt the expected output based on the context variation (dynamic perspective) during the test execution. It is an open issue deserving greater attention from researchers to increase the testing coverage and ensure users confidence in CASS. © 2017</t>
  </si>
  <si>
    <t>A genetic algorithm-based approach for automated refactoring of component-based software</t>
  </si>
  <si>
    <t>Context: During its lifecycle, a software system undergoes repeated modifications to quickly fulfill new requirements, but its underlying design is not properly adjusted after each update. This leads to the emergence of bad smells. Refactoring provides a de facto behavior-preserving approach to eliminate these anomalies. However, manually determining and performing useful refactorings is a formidable challenge, as stated in the literature. Therefore, framing object-oriented automated refactoring as a search-based technique has been proposed. However, the literature shows that search-based refactoring of component-based software has not yet received proper attention. Objective: This paper presents a genetic algorithm-based approach for the automated refactoring of component-based software. This approach consists of detecting component-relevant bad smells and eliminating these bad smells by searching for the best sequence of refactorings using a genetic algorithm. Method: Our approach consists of four steps. The first step includes studying the literature related to component-relevant bad smells and formulating bad smell detection rules. The second step involves proposing a catalog of component-relevant refactorings. The third step consists of constructing a source code model by extracting facts from the source code of a component-based software. The final step seeks to identify the best sequence of refactorings to apply to reduce the presence of bad smells in the source code model using a genetic algorithm. The latter uses bad smell detection rules as a fitness function and the catalog of refactorings as a means to explore the search space. Results: As a case study, we conducted experiments on an unbiased set of four real-world component-based applications. The results indicate that our approach is able to efficiently reduce the total number of bad smells by more than one half, which is an acceptable value compared to the recent literature. Moreover, we determined that our approach is also accurate in refactoring only components suffering from bad smells while leaving the remaining components untouched whenever possible. Furthermore, a statistical analysis shows that our genetic algorithm outperforms random search and local search in terms of efficiency and accuracy on almost all the systems investigated in this work. Conclusion: This paper presents a search-based approach for the automated refactoring of component-based software. To the best of our knowledge, our approach is the first to focus on component-based refactoring, whereas the state-of-the-art approaches focus only on object-oriented refactoring. © 2017 Elsevier B.V.</t>
  </si>
  <si>
    <t>Systematic literature review and empirical investigation of barriers to process improvement in global software development: Client–vendor perspective</t>
  </si>
  <si>
    <t>Context Increasingly, software development organizations are adopting global software development (GSD) strategies, mainly because of the significant return on investment they produce. However, there are many challenges associated with GSD, particularly with regards to software process improvement (SPI). SPI can play a significant role in the successful execution of GSD projects. Objective The aim of the present study was to identify barriers that can negatively affect SPI initiatives in GSD organizations from both client and vendor perspectives. Method A systematic literature review (SLR) and survey questionnaire were used to identify and validate the barriers. Results Twenty-two barriers to successful SPI programs were identified. Results illustrate that the barriers identified using SLR and survey approaches have more similarities However, there were significant differences between the ranking of these barriers in the SLR and survey approaches, as indicated by the results of t-tests (for instance, t = 2.28, p = 0.011 &lt; 0.05). Our findings demonstrate that there is a moderate positive correlation between the ranks obtained from the SLR and the empirical study (rs (22) = 0.567, p = 0.006). Conclusions The identified barriers can assist both client and vendor GSD organizations during initiation of an SPI program. Client-vendor classification was used to provide a broad picture of SPI programs, and their respective barriers. The top-ranked barriers can be used as a guide for GSD organizations prior to the initiation of an SPI program. We believe that the results of this study can be useful in tackling the problems associated with the implementation of SPI, which is vital to the success and progression of GSD organizations. © 2017</t>
  </si>
  <si>
    <t>TLEL: A two-layer ensemble learning approach for just-in-time defect prediction</t>
  </si>
  <si>
    <t>Context Defect prediction is a very meaningful topic, particularly at change-level. Change-level defect prediction, which is also referred as just-in-time defect prediction, could not only ensure software quality in the development process, but also make the developers check and fix the defects in time [1]. Objective Ensemble learning becomes a hot topic in recent years. There have been several studies about applying ensemble learning to defect prediction [2–5]. Traditional ensemble learning approaches only have one layer, i.e., they use ensemble learning once. There are few studies that leverages ensemble learning twice or more. To bridge this research gap, we try to hybridize various ensemble learning methods to see if it will improve the performance of just-in-time defect prediction. In particular, we focus on one way to do this by hybridizing bagging and stacking together and leave other possibly hybridization strategies for future work. Method In this paper, we propose a two-layer ensemble learning approach TLEL which leverages decision tree and ensemble learning to improve the performance of just-in-time defect prediction. In the inner layer, we combine decision tree and bagging to build a Random Forest model. In the outer layer, we use random under-sampling to train many different Random Forest models and use stacking to ensemble them once more. Results To evaluate the performance of TLEL, we use two metrics, i.e., cost effectiveness and F1-score. We perform experiments on the datasets from six large open source projects, i.e., Bugzilla, Columba, JDT, Platform, Mozilla, and PostgreSQL, containing a total of 137,417 changes. Also, we compare our approach with three baselines, i.e., Deeper, the approach proposed by us [6], DNC, the approach proposed by Wang et al. [2], and MKEL, the approach proposed by Wang et al. [3]. The experimental results show that on average across the six datasets, TLEL could discover over 70% of the bugs by reviewing only 20% of the lines of code, as compared with about 50% for the baselines. In addition, the F1-scores TLEL can achieve are substantially and statistically significantly higher than those of three baselines across the six datasets. Conclusion TLEL can achieve a substantial and statistically significant improvement over the state-of-the-art methods, i.e., Deeper, DNC and MKEL. Moreover, TLEL could discover over 70% of the bugs by reviewing only 20% of the lines of code. © 2017 Elsevier B.V.</t>
  </si>
  <si>
    <t>REASSURE: Requirements elicitation for adaptive socio-technical systems using repertory grid</t>
  </si>
  <si>
    <t>Context Socio-technical systems are expected to understand the dynamics of the execution environment and behave accordingly. Significant work has been done on formalizing and modeling requirements of such adaptive systems. However, not enough attention is paid on eliciting requirements from users and introducing flexibility in the system behavior at an early phase of requirements engineering. Most of the work is based on an assumption that general users’ cognitive level would be able to support the inherent complexity of variability acquisition. Objective Our main focus is on providing help to the users with ordinary cognitive level to express their expectations from the complex system considering various contexts. This work also helps the designers to explore the design variability based on the general users’ preferences. Method We explore the idea of using a cognitive technique Repertory Grid (RG) to acquire knowledge from users and experts along multiple dimensions of problem and design space. We propose REASSURE methodology which guides requirements engineers to explore the intentional and design variability in an organized way. We also provide a tool support to analyze the knowledge captured in multiple repertory grid files and detect potential conflicts in the intentional variability. Finally, we evaluate the proposed idea by performing an empirical study using smart home system domain. Results The result of our study shows that a greater number of requirements can be elicited after applying our approach. With the help of the provided tool support, it is even possible to detect a greater number of conflicts in user's requirements than the traditional practices. Conclusion We envision RG as a technique to filter design options based on the intentional variability in various contexts. The promising results of empirical study open up new research questions: “how to elicit requirements from multiple stakeholders and reach consensus for multi-dimensional problem domain”. © 2017 Elsevier B.V.</t>
  </si>
  <si>
    <t>Investigating the relationship between price, rating, and popularity in the Blackberry World App Store</t>
  </si>
  <si>
    <t>Context: App stores provide a software development space and a market place that are both different from those to which we have become accustomed for traditional software development: The granularity is finer and there is a far greater source of information available for research and analysis. Information is available on price, customer rating and, through the data mining approach presented in this paper, the features claimed by app developers. These attributes make app stores ideal for empirical software engineering analysis. Objective: This paper1 exploits App Store Analysis to understand the rich interplay between app customers and their developers. Method: We use data mining to extract app descriptions, price, rating, and popularity information from the Blackberry World App Store, and natural language processing to elicit each apps’ claimed features from its description. Results: The findings reveal that there are strong correlations between customer rating and popularity (rank of app downloads). We found evidence for a mild correlation between app price and the number of features claimed for the app and also found that higher priced features tended to be lower rated by their users. We also found that free apps have significantly (p-value &amp;lt; 0.001) higher ratings than non-free apps, with a moderately high effect size (A^12=0.68). All data from our experiments and analysis are made available on-line to support further investigations. © 2017 The Authors</t>
  </si>
  <si>
    <t>Corrigendum to ‘Assessment of class mutation operators for C++ with the MuCPP mutation system’ [Information and Software Technology (2017) 81 (169–184)] (S0950584916301161) (10.1016/j.infsof.2016.07.002)</t>
  </si>
  <si>
    <t>The authors regret that we forgot to include that our work was partially supported by the European Commission (FEDER) in the acknowledgements section. Therefore, the correct acknowledgements section should read as follows: “This paper was partially supported by the European Commission (FEDER) and the Spanish Ministry of Economy and Competitiveness (National Program for Research, Development and Innovation), through the project DArDOS (TIN2015-65845-C3-3-R) and the Excellence Network SEBASENet (TIN2015-71841-REDT), and by the research scholarship PU-EPIF-FPI-PPI-BC 2012-037 of the University of Cádiz.” The authors would like to apologise for any inconvenience caused. © 2016 Elsevier B.V.</t>
  </si>
  <si>
    <t>Uncertainty-wise evolution of test ready models</t>
  </si>
  <si>
    <t>Context Cyber-Physical Systems (CPSs), when deployed for operation, are inherently prone to uncertainty. Considering their applications in critical domains (e.g., healthcare), it is important that such CPSs are tested sufficiently, with the explicit consideration of uncertainty. Model-based testing (MBT) involves creating test ready models capturing the expected behavior of a CPS and its operating environment. These test ready models are then used for generating executable test cases. It is, therefore, necessary to develop methods that can continuously evolve, based on real operational data collected during the operation of CPSs, test ready models and uncertainty captured in them, all together termed as Belief Test Ready Models (BMs) Objective Our objective is to propose a model evolution framework that can interactively improve the quality of BMs, based on operational data. Such BMs are developed by one or more test modelers (belief agents) with their assumptions about the expected behavior of a CPS, its expected physical environment, and potential future deployments. Thus, these models explicitly contain subjective uncertainty of the test modelers. Method We propose a framework (named as UncerTolve) for interactively evolving BMs (specified with extended UML notations) of CPSs with subjective uncertainty developed by test modelers. The key inputs of UncerTolve include initial BMs of CPSs with known subjective uncertainty and real data collected from the operation of CPSs. UncerTolve has three key features: 1) Validating the syntactic correctness and conformance of BMs against real operational data via model execution, 2) Evolving objective uncertainty measurements of BMs via model execution, and 3) Evolving state invariants (modeling test oracles) and guards of transitions (modeling constraints for test data generation) of BMs with a machine learning technique. Results As a proof-of-concept, we evaluated UncerTolve with one industrial CPS case study, i.e., GeoSports from the healthcare domain. Using UncerTolve, we managed to evolve 51% of belief elements, 18% of states, and 21% of transitions as compared to the initial BM developed in an industrial setting. Conclusion UncerTolve can successfully evolve model elements of the initial BM, in addition to objective uncertainty measurements using real operational data. The evolved model can be used to generate additional test cases covering evolved model elements and objective uncertainty. These additional test cases can be used to test the current and future deployments of a CPS to ensure that it will handle uncertainty gracefully during its operations. © 2017</t>
  </si>
  <si>
    <t>Minimizing the stakeholder dissatisfaction risk in requirement selection for next release planning</t>
  </si>
  <si>
    <t>Context The requirements to be delivered in the next software release are selected according to the stakeholders’ perceived value, expected implementation cost, budget availability, and precedence and technical dependency constraints. Existing approaches to the requirement selection problem do not take into account the risk of stakeholders’ dissatisfaction possibly resulting from divergence in the stakeholders’ estimates of the requirement value. Objective We present a novel risk-aware, multi-objective approach to the next release problem that aims at reducing the stakeholder dissatisfaction risk in a given cost/value region of interest provided by stakeholders. Method We have devised an exact algorithm to address the risk-aware formulation of the next release problem and implemented the algorithm using two well-known SMT solvers, Yices and Z3. To allow the application of the proposed formulation to large size problems, we have also implemented an approximate algorithm based on the NSGA-II metaheuristic. Results Results show that (1) the stakeholder dissatisfaction risk can be minimised with minimum impact on cost/value, and (2) our approach is scalable when NSGA-II is used. SMT solvers scale up to problems that are not overly large in terms of the number of requirements and/or are not too sparse in terms of dependencies, but the metaheuristic can quickly find good solutions even for large size problems. Conclusion We recommend the users of our approach to apply an SMT solver and to resort to a metaheuristic algorithm only if the SMT solver does not terminate within reasonable time, due to the actual combination of number of requirements and dependency density. © 2017</t>
  </si>
  <si>
    <t>A design theory for software engineering</t>
  </si>
  <si>
    <t>Context: Software Engineering is a discipline that has been shaped by over 50 years of practice. Many have argued that its theoretical basis has been slow to develop and that, in fact, a substantial theory of Software Engineering is still lacking. Objective: We propose a design theory for Software Engineering as a contribution to the debate. Having done this, we extend it to a design theory for socio-technical systems. Method: We elaborate our theory based on Gregor's influential ‘meta-theoretical’ exploration of the structural nature of a theory in the discipline of Information Systems, with particular attention to ontological and epistemological arguments. Results: We argue how, from an ontological perspective, our theory embodies a view of Software Engineering as the practice of framing, representing and transforming Software Engineering problems. As such, theory statements concern the characterisation of individual problems and how problems relate and transform to other problems as part of an iterative, potentially backtracking, problem solving process, accounting for the way Software Engineering transforms the physical world to meet a recognised need. From an epistemological perspective, we argue how the theory has developed through research cycles including both theory-then-(empirical-)research and (empirical-)research-then-theory strategies spanning over a decade; both theoretical statements and related empirical evidence are included. Conclusion: The resulting theory provides descriptions and explanations for many phenomena observed in Software Engineering and in the combination of software with other technologies, and embodies analytic, explanatory and predictive properties. There are however acknowledged limitations and current research to overcome them is outlined. © 2017</t>
  </si>
  <si>
    <t>A case study of TTCN-3 test scripts clone analysis in an industrial telecommunication setting</t>
  </si>
  <si>
    <t>Context: This paper presents a novel experiment focused on detecting and analyzing clones in test suites written in TTCN-3, a standard telecommunication test script language, for different industrial projects. Objective: This paper investigates frequencies, types, and similarity distributions of TTCN-3 clones in test scripts from three industrial projects in telecommunication. We also compare the distribution of clones in TTCN-3 test scripts with the distribution of clones in C/C++ and Java projects from the telecommunication domain. We then perform a statistical analysis to validate the significance of differences between these distributions. Method: Similarity is computed using CLAN, which compares metrics syntactically derived from script fragments. Metrics are computed from the Abstract Syntax Trees produced by a TTCN-3 parser called Titan developed by Ericsson as an Eclipse plugin. Finally, clone classification of similar script pairs is computed using the Longest Common Subsequence algorithm on token types and token images. Results: This paper presents figures and diagrams reporting TTCN-3 clone frequencies, types, and similarity distributions. We show that the differences between the distribution of clones in test scripts and the distribution of clones in applications are statistically significant. We also present and discuss some lessons that can be learned about the transferability of technology from this study. Conclusion: About 24% of fragments in the test suites are cloned, which is a very high proportion of clones compared to what is generally found in source code. The difference in proportion of Type-1 and Type-2 clones is statistically significant and remarkably higher in TTCN-3 than in source code. Type-1 and Type-2 clones represent 82.9% and 15.3% of clone fragments for a total of 98.2%. Within the projects this study investigated, this represents more and easier potential re-factoring opportunities for test scripts than for code. © 2017</t>
  </si>
  <si>
    <t>Applying process mining techniques in software process appraisals</t>
  </si>
  <si>
    <t>Context Process assessments are performed to identify the current maturity of organizations in relation to best practices. Existing process assessment methods, although widely used, have limitations such as: dependence on the competencies of appraisers; high amount of effort and resources required; subjectivity to analyze data and to judge on the implementation of practices; low confidence in sampling and its representativeness. Currently, due to the increasing use of information systems to support process execution, detailed information on the implementation of processes are recorded as event logs, transaction logs, etc. This fact enables the usage of process mining techniques as a powerful tool for process analysis. It allows using a significant amount of data with agility and reliability for process assessments. Objective The objective of this paper is to present the development and application of a feasible, usable and useful method, which reduces the limitations of current SCAMPI method and defines how to apply process mining techniques in SCAMPI-based process appraisals. Method Research method comprises nine steps that were performed in a manner that raised questions in the first four steps were answered by the last four steps of the research design. Results The method “Process Mining Extension to SCAMPI” was designed, developed, applied in two cases and submitted for review by experts who judged it viable, usable, and useful. Conclusions As per this research, process mining techniques are suitable to be applied in software process assessments since they are aligned with the purposes of data collection and analysis tasks. In addition to that, the resulting method was judged by experts as something that reduces identified limitations of one of the most used process assessment method. © 2017</t>
  </si>
  <si>
    <t>Investigating styles in variability modeling: Hierarchical vs. constrained styles</t>
  </si>
  <si>
    <t>Context A common way to represent product lines is with variability modeling. Yet, there are different ways to extract and organize relevant characteristics of variability. Comprehensibility of these models and the ease of creating models are important for the efficiency of any variability management approach. Objective The goal of this paper is to investigate the comprehensibility of two common styles to organize variability into models – hierarchical and constrained – where the dependencies between choices are specified either through the hierarchy of the model or as cross-cutting constraints, respectively. Method We conducted a controlled experiment with a sample of 90 participants who were students with prior training in modeling. Each participant was provided with two variability models specified in Common Variability Language (CVL) and was asked to answer questions requiring interpretation of provided models. The models included 9–20 nodes and 8–19 edges and used the main variability elements. After answering the questions, the participants were asked to create a model based on a textual description. Results The results indicate that the hierarchical modeling style was easier to comprehend from a subjective point of view, but there was also a significant interaction effect with the degree of dependency in the models, that influenced objective comprehension. With respect to model creation, we found that the use of a constrained modeling style resulted in higher correctness of variability models. Conclusions Prior exposure to modeling style and the degree of dependency among elements in the model determine what modeling style a participant chose when creating the model from natural language descriptions. Participants tended to choose a hierarchical style for modeling situations with high dependency and a constrained style for situations with low dependency. Furthermore, the degree of dependency also influences the comprehension of the variability model. © 2017 Elsevier B.V.</t>
  </si>
  <si>
    <t>Using argumentation theory to analyse software practitioners’ defeasible evidence, inference and belief</t>
  </si>
  <si>
    <t>Context Software practitioners are often the primary source of information for software engineering research. They naturally produce information about their experiences of software practice, and the beliefs they infer from their experiences. Researchers must evaluate the quality and quantity of this information for their research. Objective To examine how concepts and methods from argumentation research can be used to study practitioners’ evidence, inference and beliefs so as to better understand and improve software practice. Method We develop a preliminary framework and preliminary methodology, and use those to identify, extract and structure practitioners’ evidence, inference and beliefs. We illustrate the application of the framework and methodology with examples from a practitioner's blog post. Result The practitioner uses (factual) stories, analogies, examples and popular opinion as evidence, and uses that evidence in defeasible reasoning to justify his beliefs and to rebut the beliefs of other practitioners. Conclusion The framework, methodology and examples could provide a foundation for software engineering researchers to develop a more sophisticated understanding of, and appreciation for, practitioners’ defeasible evidence, inference and belief. Further work needs to automate (parts of) the methodology to support larger-scale application of the methodology. © 2017 Elsevier B.V.</t>
  </si>
  <si>
    <t>Analyzing and predicting effort associated with finding and fixing software faults</t>
  </si>
  <si>
    <t>Context: Software developers spend a significant amount of time fixing faults. However, not many papers have addressed the actual effort needed to fix software faults. Objective: The objective of this paper is twofold: (1) analysis of the effort needed to fix software faults and how it was affected by several factors and (2) prediction of the level of fix implementation effort based on the information provided in software change requests. Method: The work is based on data related to 1200 failures, extracted from the change tracking system of a large NASA mission. The analysis includes descriptive and inferential statistics. Predictions are made using three supervised machine learning algorithms and three sampling techniques aimed at addressing the imbalanced data problem. Results: Our results show that (1) 83% of the total fix implementation effort was associated with only 20% of failures. (2) Both post-release failures and safety-critical failures required more effort to fix than pre-release and non-critical counterparts, respectively; median values were two or more times higher. (3) Failures with fixes spread across multiple components or across multiple types of software artifacts required more effort. The spread across artifacts was more costly than spread across components. (4) Surprisingly, some types of faults associated with later life-cycle activities did not require significant effort. (5) The level of fix implementation effort was predicted with 73% overall accuracy using the original, imbalanced data. Oversampling techniques improved the overall accuracy up to 77% and, more importantly, significantly improved the prediction of the high level effort, from 31% to 85%. Conclusions: This paper shows the importance of tying software failures to changes made to fix all associated faults, in one or more software components and/or in one or more software artifacts, and the benefit of studying how the spread of faults and other factors affect the fix implementation effort. © 2017 Elsevier B.V.</t>
  </si>
  <si>
    <t>Visualizing and exploring software version control repositories using interactive tag clouds over formal concept lattices</t>
  </si>
  <si>
    <t>Context: version control repositories contain a wealth of implicit information that can be used to answer many questions about a project's development process. However, this information is not directly accessible in the repositories and must be extracted and visualized. Objective: the main objective of this work is to develop a flexible and generic interactive visualization engine called ConceptCloud that supports exploratory search in version control repositories. Method: ConceptCloud is a flexible, interactive browser for SVN and Git repositories. Its main novelty is the combination of an intuitive tag cloud visualization with an underlying concept lattice that provides a formal structure for navigation. ConceptCloud supports concurrent navigation in multiple linked but individually customizable tag clouds, which allows for multi-faceted repository browsing, and scriptable construction of unique visualizations. Results: we describe the mathematical foundations and implementation of our approach and use ConceptCloud to quickly gain insight into the team structure and development process of three projects. We perform a user study to determine the usability of ConceptCloud. We show that untrained participants are able to answer historical questions about a software project better using ConceptCloud than using a linear list of commits. Conclusion: ConceptCloud can be used to answer many difficult questions such as “What has happened in this project while I was away?” and “Which developers collaborate?”. Tag clouds generated from our approach provide a visualization in which version control data can be aggregated and explored interactively. © 2016 Elsevier B.V.</t>
  </si>
  <si>
    <t>Guest editorial of the special section on software visualization</t>
  </si>
  <si>
    <t>Stable and predictable Voronoi treemaps for software quality monitoring</t>
  </si>
  <si>
    <t>Context: Voronoi treemaps can be used to effectively visualize software quality attributes of a given software system. Algorithms for computing Voronoi treemaps are non-deterministic making them unsuited for monitoring the development of such attributes over time. Objective: We adapt an existing sweep line algorithm to efficiently compute Voronoi treemaps and we introduce a novel algorithm that adds stability and predictability. Method: We introduce stable and predictable Voronoi treemaps based on additively weighted power Voronoi diagrams. We employ scaled Hilbert curves to place Voronoi sites in the plane, retaining the order in which sites are placed along the curve for easy comparison with revisions of the same software system. Results: Our algorithm achieves a predictable first good approximation of the final location of the sites. We show that our algorithm not only provides more stability, but also that because of better placement it needs fewer iterations to compute its result. As part of our implementation we introduce a visualization to show the difference between two versions of a software system. We also present a small case study in which we use a web based application that implements our work to investigate the usefulness of stability and predictability of visualizations. Conclusion: It is possible to achieve stable and predictable visualizations of software system attributes, while, as a pleasant side effect, decreasing the number of iterations necessary to arrive at the visualization. © 2016 Elsevier B.V.</t>
  </si>
  <si>
    <t>Software landscape and application visualization for system comprehension with ExplorViz</t>
  </si>
  <si>
    <t>Context: The number of software applications deployed in organizations is constantly increasing. Those applications – often several hundreds – form large software landscapes. Objective: The comprehension of such landscapes and their applications is often impeded by, for instance, architectural erosion, personnel turnover, or changing requirements. Therefore, an efficient and effective way to comprehend such software landscapes is required. Method: In our ExplorViz visualization, we introduce hierarchical abstractions aiming at solving system comprehension tasks fast and accurately for large software landscapes. Besides hierarchical visualization on the landscape level, ExplorViz provides multi-level visualization from the landscape to the level of individual applications. The 3D application-level visualization is empirically evaluated with a comparison to the Extravis approach, with physical models and in virtual reality. To evaluate ExplorViz, we conducted four controlled experiments. We provide packages containing all our experimental data to facilitate the verifiability, reproducibility, and further extensibility of our results. Results: We observed a statistical significant increase in task correctness of the hierarchical visualization compared to the flat visualization. The time spent did not show any significant differences. For the comparison with Extravis, we observed that solving program comprehension tasks using ExplorViz leads to a significant increase in correctness and in less or similar time spent. The physical models improved the team-based program comprehension process for specific tasks by initiating gesture-based interaction, but not for all tasks. The participants of our virtual reality experiment with ExplorViz rated the realized gestures for translation, rotation, and selection as highly usable. However, our zooming gesture was less favored. Conclusion: The results backup our claim that our hierarchical and multi-level approach enhances the current state of the art in landscape and application visualization for better software system comprehension, including new forms of interaction with physical models and virtual reality. © 2016 The Authors</t>
  </si>
  <si>
    <t>Systematic literature review on the impacts of agile release engineering practices</t>
  </si>
  <si>
    <t>Context Agile release engineering (ARE) practices are designed to deliver software faster and cheaper to end users; hence, claims of such impacts should be validated by rigorous and relevant empirical studies. Objective The study objective was to analyze both direct and indirect impacts of ARE practices as well as to determine how they have been empirically studied. Method The study applied the systematic literature review research method. ARE practices were identified in empirical studies by searching articles for “rapid release,” “continuous integration,” “continuous delivery,” and “continuous deployment.” We systematically analyzed 619 articles and selected 71 primary studies for deeper investigation. The impacts of ARE practices were analyzed from three viewpoints: impacts associated with adoption of the practice, prevalence of the practice, and success of software development. Results The results indicated that ARE practices can create shorter lead times and better communication within and between development teams. However, challenges and drawbacks were also found in change management, software quality assurance, and stakeholder acceptance. The analysis revealed that 33 out of 71 primary studies were casual experience reports that had neither an explicit research method nor a data collection approach specified, and 23 out of 38 empirical studies applied qualitative methods, such as interviews, among practitioners. Additionally, 12 studies applied quantitative methods, such as mining of software repositories. Only three empirical studies combined these research approaches. Conclusion ARE practices can contribute to improved efficiency of the development process. Moreover, release stakeholders can develop a better understanding of the software project's status. Future empirical studies should consider the comprehensive reporting of the context and how the practice is implemented instead of merely referring to usage of the practice. In addition, different stakeholder points of view, such as customer perceptions regarding ARE practices, still clearly require further research. © 2017 Elsevier B.V.</t>
  </si>
  <si>
    <t>An examination of personality traits and how they impact on software development teams</t>
  </si>
  <si>
    <t>Context: Research has shown that a significant number of software projects fail due to social issues such as team or personality conflicts. However, only a limited number of empirical studies have been undertaken to understand the impact of individuals’ personalities on software team configurations. These studies suffer from an important limitation as they lack a systematic and rigorous method to relate personality traits of software practitioners and software team structures. Objective: Based on an interactive personality profiling approach, the goal of this study is to reveal the personality traits of software practitioners with an aim to explore effective software team structures. Method: To explore the importance of individuals’ personalities on software teams, we employed a two-step empirical approach. Firstly, to assess the personality traits of software practitioners, we developed a context-specific survey instrument, which was conducted on 216 participants from a middle-sized software company. Secondly, we propose a novel team personality illustration method to visualize team structures. Results: Study results indicated that effective team structures support teams with higher emotional stability, agreeableness, extroversion, and conscientiousness personality traits. Conclusion: Furthermore, empirical results of the current study show that extroversion trait was more predominant than previously suggested in the literature, which was especially more observable among agile software development teams. © 2017 Elsevier B.V.</t>
  </si>
  <si>
    <t>A study on the statistical convertibility of IFPUG Function Point, COSMIC Function Point and Simple Function Point</t>
  </si>
  <si>
    <t>Background Several functional size measurement methods have been proposed. A few ones –like IFPUG and COSMIC methods– are widely used, while others –like Simple Function Points method– are interesting new proposals, which promise to deliver functional size measures via a faster and cheaper measurement process. Objectives Since all functional size measurement methods address the measurement of the same property of software (namely, the size of functional specifications), it is expected that measures provided in a given measurement unit can be converted into a different measurement unit. In this paper, convertibility of IFPUG Function Points, COSMIC Function Points, and Simple Function Points is studied. Method Convertibility is analyzed statistically via regression techniques. Seven datasets, each one containing measures of a set of software applications expressed in IFPUG Function Points, COSMIC Function Points and Simple Function Points, were analyzed. The components of functional size measures (usually known as Base Functional Components) were also involved in the analysis. Results All the analyzed measures appear well correlated to each other. Statistically significant quantitative models were found for all the combinations of measures, for all the analyzed datasets. Several models involving Base Functional Components were found as well. Conclusions From a practical point of view, the paper shows that converting measures from a given functional size unit into another one is viable. The magnitude of the conversion errors is reported, so that practitioners can evaluate if the expected conversion error is acceptable for their specific purposes. From a conceptual point of view, the paper shows that Base Functional Components of a given method can be used to estimate measures expressed in a different measurement unit: this seems to imply that different functional size measurement methods are ‘structurally’ strongly correlated. © 2017 Elsevier B.V.</t>
  </si>
  <si>
    <t>Building reliable and maintainable Dynamic Software Product Lines: An investigation in the Body Sensor Network domain</t>
  </si>
  <si>
    <t>Context: Dependability is a key requirement, especially in safety-critical applications. Many of these applications have changing context and configurations at runtime to achieve functional and quality goals and can be realized as Dynamic Software Product Lines (DSPLs). DSPL constitutes an emerging but promising research area. Nevertheless, ensuring dependability in DSPLs remains insufficiently explored, especially in terms of reliability and maintainability. This compromises quality assurance and applicability of DSPLs in safety-critical domains, such as Body Sensor Network (BSN). Objective: To address this issue, we propose an approach to developing reliable and maintainable DSPLs in the context of the BSN domain. Method: Adaptation plans are instances of a Domain Specific Language (DSL) describing reliability goals and adaptability at runtime. These instances are automatically checked for reliability goal satisfiability before being deployed and interpreted at runtime to provide more suitable adaptation goals complying with evolving needs perceived by a domain specialist. Results: The approach is evaluated in the BSN domain. Results show that reliability and maintainability could be provided with execution and reconfiguration times of around 30 ms, notification and adaptation plan update time over the network around 5 s, and space consumption around 5 MB. Conclusion: The method is feasible at reasonable cost. The incurred benefits are reliable vital signal monitoring for the patient—thus providing early detection of serious health issues and the possibility of proactive treatment—and a maintainable infrastructure allowing medical DSL instance update to suit the needs of the domain specialist and ultimately of the patient. © 2017 Elsevier B.V.</t>
  </si>
  <si>
    <t>Towards an understanding of change types in bug fixing code</t>
  </si>
  <si>
    <t>Context As developing high quality software becomes increasingly challenging because of the explosive growth of scale and complexity, bugs become inevitable in software systems. The knowledge of bugs will naturally guide software development and hence improve software quality. As changes in bug fixing code provide essential insights into the original bugs, analyzing change types is an intuitive and effective way to understand the characteristics of bugs. Objective In this work, we conduct a thorough empirical study to investigate the characteristics of change types in bug fixing code. Method We first propose a new change classification scheme with 5 change types and 9 change subtypes. We then develop an automatic classification tool CTforC to categorize changes. To gain deeper insights into change types, we perform our empirical study based on three questions from three perspectives, i.e. across project, across domain and across version. Results Based on 17 versions of 11 systems with thousands of faulty functions, we find that: (1) across project: the frequencies of change subtypes are significantly similar across most studied projects; interface related code changes are the most frequent bug-fixing changes (74.6% on average); most of faulty functions (65.2% on average) in studied projects are finally fixed by only one or two change subtypes; function call statements are likely to be changed together with assignment statements or branch statements; (2) across domain: the frequencies of change subtypes share similar trends across studied domains; changes on function call, assignment, and branch statements are often the three most frequent changes in studied domains; and (3) across version: change subtypes occur with similar frequencies across studied versions, and the most common subtype pairs tend to be same. Conclusion Our experimental results improve the understanding of changes in bug fixing code and hence the understanding of the characteristics of bugs. © 2017 Elsevier B.V.</t>
  </si>
  <si>
    <t>Handling constraints in combinatorial interaction testing in the presence of multi objective particle swarm and multithreading</t>
  </si>
  <si>
    <t>Context Combinatorial testing strategies have lately received a lot of attention as a result of their diverse applications. In its simple form, a combinatorial strategy can reduce several input parameters (configurations) of a system into a small set based on their interaction (or combination). In practice, the input configurations of software systems are subjected to constraints, especially in case of highly configurable systems. To implement this feature within a strategy, many difficulties arise for construction. While there are many combinatorial interaction testing strategies nowadays, few of them support constraints. Objective This paper presents a new strategy, to construct combinatorial interaction test suites in the presence of constraints. Method The design and algorithms are provided in detail. To overcome the multi-judgement criteria for an optimal solution, the multi-objective particle swarm optimisation and multithreading are used. The strategy and its associated algorithms are evaluated extensively using different benchmarks and comparisons. Results Our results are promising as the evaluation results showed the efficiency and performance of each algorithm in the strategy. The benchmarking results also showed that the strategy can generate constrained test suites efficiently as compared to state-of-the-art strategies. Conclusion The proposed strategy can form a new way for constructing of constrained combinatorial interaction test suites. The strategy can form a new and effective base for future implementations. © 2017 Elsevier B.V.</t>
  </si>
  <si>
    <t>Software teams and their knowledge networks in large-scale software development</t>
  </si>
  <si>
    <t>Context Large software development projects involve multiple interconnected teams, often spread around the world, developing complex products for a growing number of customers and users. Succeeding with large-scale software development requires access to an enormous amount of knowledge and skills. Since neither individuals nor teams can possibly possess all the needed expertise, the resource availability in a team's knowledge network, also known as social capital, and effective knowledge coordination become paramount. Objective In this paper, we explore the role of social capital in terms of knowledge networks and networking behavior in large-scale software development projects. Method We conducted a multi-case study in two organizations, Ericsson and ABB, with software development teams as embedded units of analysis. We organized focus groups with ten software teams and surveyed 61 members from these teams to characterize and visualize the teams’ knowledge networks. To complement the team perspective, we conducted individual interviews with representatives of supporting and coordination roles. Based on survey data, data obtained from focus groups, and individual interviews, we compared the different network characteristics and mechanisms that support knowledge networks. We used social network analysis to construct the team networks, thematic coding to identify network characteristics and context factors, and tabular summaries to identify the trends. Results Our findings indicate that social capital and networking are essential for both novice and mature teams when solving complex, unfamiliar, or interdependent tasks. Network size and networking behavior depend on company experience, employee turnover, team culture, need for networking, and organizational support. A number of mechanisms can support the development of knowledge networks and social capital, for example, introduction of formal technical experts, facilitation of communities of practice and adequate communication infrastructure. Conclusions Our study emphasizes the importance of social capital and knowledge networks. Therefore, we suggest that, along with investments into training programs, software companies should also cultivate a networking culture to strengthen their social capital, a known driver of better performance. © 2017 The Authors</t>
  </si>
  <si>
    <t>Systematic literature reviews in agile software development: A tertiary study</t>
  </si>
  <si>
    <t>Context A number of systematic literature reviews and mapping studies (SLRs) covering numerous primary research studies on various aspects of agile software development (ASD) exist. Objective The aim of this paper is to provide an overview of the SLRs on ASD research topics for software engineering researchers and practitioners. Method We followed the tertiary study guidelines by Kitchenham et al. to find SLRs published between late 1990s to December 2015. Results We found 28 SLRs focusing on ten different ASD research areas: adoption, methods, practices, human and social aspects, CMMI, usability, global software engineering (GSE), organizational agility, embedded systems, and software product line engineering. The number of SLRs on ASD topics, similar to those on software engineering (SE) topics in general, is on the rise. A majority of the SLRs applied standardized guidelines and the quality of these SLRs on ASD topics was found to be slightly higher for journal publications than for conferences. While some individuals and institutions seem to lead this area, the spread of authors and institutions is wide. With respect to prior review recommendations, significant progress was noticed in the area of connecting agile to established domains such as usability, CMMI, and GSE; and considerable progress was observed in focusing on management-oriented approaches as Scrum and sustaining ASD in different contexts such as embedded systems. Conclusion SLRs of ASD studies are on the rise and cover a variety of ASD aspects, ranging from early adoption issues to newer applications of ASD such as in product line engineering. ASD research can benefit from further primary and secondary studies on evaluating benefits and challenges of ASD methods, agile hybrids in large-scale setups, sustainability, motivation, teamwork, and project management; as well as a fresh review of empirical studies in ASD to cover the period post 2008. © 2017 Elsevier B.V.</t>
  </si>
  <si>
    <t>Taxonomies in software engineering: A Systematic mapping study and a revised taxonomy development method</t>
  </si>
  <si>
    <t>Context: Software Engineering (SE) is an evolving discipline with new subareas being continuously developed and added. To structure and better understand the SE body of knowledge, taxonomies have been proposed in all SE knowledge areas. Objective: The objective of this paper is to characterize the state-of-the-art research on SE taxonomies. Method: A systematic mapping study was conducted, based on 270 primary studies. Results: An increasing number of SE taxonomies have been published since 2000 in a broad range of venues, including the top SE journals and conferences. The majority of taxonomies can be grouped into the following SWEBOK knowledge areas: construction (19.55%), design (19.55%), requirements (15.50%) and maintenance (11.81%). Illustration (45.76%) is the most frequently used approach for taxonomy validation. Hierarchy (53.14%) and faceted analysis (39.48%) are the most frequently used classification structures. Most taxonomies rely on qualitative procedures to classify subject matter instances, but in most cases (86.53%) these procedures are not described in sufficient detail. The majority of the taxonomies (97%) target unique subject matters and many taxonomy-papers are cited frequently. Most SE taxonomies are designed in an ad-hoc way. To address this issue, we have revised an existing method for developing taxonomies in a more systematic way. Conclusion: There is a strong interest in taxonomies in SE, but few taxonomies are extended or revised. Taxonomy design decisions regarding the used classification structures, procedures and descriptive bases are usually not well described and motivated. © 2017 The Authors</t>
  </si>
  <si>
    <t>Software test maturity assessment and test process improvement: A multivocal literature review</t>
  </si>
  <si>
    <t>Context Software testing practices and processes in many companies are far from being mature and are usually conducted in ad-hoc fashions. Such immature practices lead to various negative outcomes, e.g., ineffectiveness of testing practices in detecting all the defects, and cost and schedule overruns of testing activities. To conduct test maturity assessment (TMA) and test process improvement (TPI) in a systematic manner, various TMA/TPI models and approaches have been proposed. Objective It is important to identify the state-of-the-art and the –practice in this area to consolidate the list of all various test maturity models proposed by practitioners and researchers, the drivers of TMA/TPI, the associated challenges and the benefits and results of TMA/TPI. Our article aims to benefit the readers (both practitioners and researchers) by providing the most comprehensive survey of the area, to this date, in assessing and improving the maturity of test processes. Method To achieve the above objective, we have performed a Multivocal Literature Review (MLR) study to find out what we know about TMA/TPI. A MLR is a form of a Systematic Literature Review (SLR) which includes the grey literature (e.g., blog posts and white papers) in addition to the published (formal) literature (e.g., journal and conference papers). We searched the academic literature using the Google Scholar and the grey literature using the regular Google search engine. Results Our MLR and its results are based on 181 sources, 51 (29%) of which were grey literature and 130 (71%) were formally published sources. By summarizing what we know about TMA/TPI, our review identified 58 different test maturity models and a large number of sources with varying degrees of empirical evidence on this topic. We also conducted qualitative analysis (coding) to synthesize the drivers, challenges and benefits of TMA/TPI from the primary sources. Conclusion We show that current maturity models and techniques in TMA/TPI provides reasonable advice for industry and the research community. We suggest directions for follow-up work, e.g., using the findings of this MLR in industry-academia collaborative projects and empirical evaluation of models and techniques in the area of TMA/TPI as reported in this article. © 2017 Elsevier B.V.</t>
  </si>
  <si>
    <t>A risk management framework for distributed agile projects</t>
  </si>
  <si>
    <t>Context Distributed agile development (DAD) approach has been adopted by the software companies for cost and time benefits. However, it causes significant challenges considering the contradicting nature of the agile and distributed development. Objective The objective of this study is to develop a risk management framework that comprises the perceived risks in DAD projects, their causes and the methods used in industry for managing those risks. Method This work is an extension of an exploratory study, wherein, DAD practitioners reported the risks they face in projects and the methods they use for managing those risks. The identified risks were further categorized based on their relevance to different aspects of DAD projects. In this extension, industry practitioners ranked the risks for their impact on DAD projects and rated the methods for the frequency of their use in projects. As the number of risks under each category was large for ranking, they were grouped under the risk areas within each category. The ranking of risk categories, risk areas and risk factors for their impact on DAD projects manifests their importance. The framework includes ranked risks, their causes and the risk management approaches. It was partially implemented in live projects in three different companies and was found to be beneficial. Results The perceived impact of the risk categories, ‘Group Awareness’, ‘External Stakeholder Collaboration’ and ‘Software Development Life Cycle’ on DAD projects has been found to be high and caused by the properties of Distributed Software Development (DSD). The partial validation of the framework in three companies reported the elimination of majority of risk factors and/or reduction in their impact. Conclusion DAD projects provide significant benefits but hold substantial risks due to the contradiction between distributed development and agile practices. The reported framework could effectively minimize the DAD risks in practice. © 2017 Elsevier B.V.</t>
  </si>
  <si>
    <t>Who should comment on this pull request? Analyzing attributes for more accurate commenter recommendation in pull-based development</t>
  </si>
  <si>
    <t>Context: The pull-based software development helps developers make contributions flexibly and efficiently. Commenters freely discuss code changes and provide suggestions. Core members make decision of pull requests. Both commenters and core members are reviewers in the evaluation of pull requests. Since some popular projects receive many pull requests, commenters may not notice new pull requests in time, and even ignore appropriate pull requests. Objective: Our objective in this paper is to analyze attributes that affect the precision and recall of commenter prediction, and choose appropriate attributes to build commenter recommendation approach. Method: We collect 19,543 pull requests, 206,664 comments and 4817 commenters from 8 popular projects in GitHub. We build approaches based on different attributes, including activeness, text similarity, file similarity and social relation. We also build composite approaches, including time-based text similarity, time-based file similarity and time-based social relation. The time-based social relation approach is the state-of-the-art approach proposed by Yu et al. Then we compare precision and recall of different approaches. Results: We find that for 8 projects, the activeness based approach achieves the top-3 precision of 0.276, 0.386, 0.389, 0.516, 0.322, 0.572, 0.428, 0.402, and achieves the top-3 recall of 0.475, 0.593, 0.613, 0.66, 0.644, 0.791, 0.714, 0.65, which outperforms approaches based on text similarity, file similarity or social relation by a substantial margin. Moreover, the activeness based approach achieves better precision and recall than composite approaches. In comparison with the state-of-the-art approach, the activeness based approach improves the top-3 precision by 178.788%, 30.41%, 25.08%, 41.76%, 49.07%, 32.71%, 25.15%, 78.67%, and improves the top-3 recall by 196.875%, 36.32%, 29.05%, 46.02%, 43.43%, 27.79%, 25.483%, 79.06% for 8 projects. Conclusion: The activeness is the most important attribute in the commenter prediction. The activeness based approach can be used to improve the commenter recommendation in code review. © 2016</t>
  </si>
  <si>
    <t>Towards comprehending the non-functional requirements through Developers’ eyes: An exploration of Stack Overflow using topic analysis</t>
  </si>
  <si>
    <t>Context As a vital role for the quality of software, non-functional requirements (NFRs) are attracting greater attention from developers. The programming question and answer (Q&amp;A) websites like Stack Overflow gathered the knowledge and expertise of developers worldwide which reflects some insight into the development activities (e.g., NFRs), but the NFRs in the Q&amp;A site are rarely investigated. Objective Our research aims to aid comprehension on the actual thoughts and needs of the developers by analyzing the NFRs on Stack Overflow. Method We extracted the textual content of Stack Overflow discussions, and then we applied the topic modeling technique called latent Dirichlet allocation (LDA) helping us to discover the main topics of the corpus. Next, we labelled the topics with NFRs by the wordlists to analyze the hot, unresolved, difficult NFRs, and the evolutionary trends which involves the trends of the NFRs focus and NFRs difficulty. Results Our findings show that (1) The developers mostly discuss usability and reliability while discussing less on maintainability and efficiency. (2) The most unresolved problems also occurred in usability and reliability. (3) The visualization of the NFR evolutions over time shows the functionality and reliability attract more and more attention from developers and usability remains hot. (4) The NFRs investigation in specific technologies indicates the quality is a similar concern among different technologies and some NFRs are of more interest as time progresses. (5) The research on NFRs difficulty in specific technologies shows the maintainability is the most difficult NFR. In addition, the trends of the NFRs difficulty over time in the seven categories signal that we should focus more on usability to address them. Conclusion We present an empirical study on 21.7 million posts and 32.5 million comments of Stack Overflow, and our research provides some guide to understand the NFRs through developers’ eyes. © 2016</t>
  </si>
  <si>
    <t>FRLink: Improving the recovery of missing issue-commit links by revisiting file relevance</t>
  </si>
  <si>
    <t>Context: Though linking issues and commits plays an important role in software verification and maintenance, such link information is not always explicitly provided during software development or maintenance activities. Current practices in recovering such links highly depend on tedious manual examination. To automatically recover missing links, several approaches have been proposed to compare issue reports with log messages and source code files in commits. However, none of such approaches looked at the role of non-source code complementary documents in commits; nor did they consider the distinct roles each piece of the source code played in the same commit. Objective: We propose to revisit the definition of relevant files contributing to missing link recovery. More specifically, our work extends existing approaches from two perspectives: (1) Inclusion extension: incorporating complementary documents (i.e., non-source documents) to learn from more relevant data; (2) Exclusion extension: analyzing and filtering out irrelevant source code files to reduce data noise. Method: We propose a File Relevance-based approach (FRLink), to implement the above two considerations. FRLink utilizes non-source documents in commits, since they typically clarify code changes details, with similar textual information from corresponding issues. Moreover, FRLink differentiates the roles of different source code files in a single commit and discards files containing no similar code terms as those in issues based on similarity analysis. Results: FRLink is evaluated on 6 projects and compared with RCLinker, which is the latest state-of-the-art approach in missing link recovery. The result shows that FRLink outperforms RCLinker in F-Measure by 40.75% when achieving the highest recalls. Conclusion: FRLink can significantly improve the performance of missing link recovery compared with existing approaches. This indicates that in missing link recovery studies, sophisticated data selection and processing techniques necessitate more discussions due to the increasing variety and volume of information associated with issues and commits. © 2016 Elsevier B.V.</t>
  </si>
  <si>
    <t>Software product lines traceability: A systematic mapping study</t>
  </si>
  <si>
    <t>Context: Traceability in Software Product Lines (SPL) is the ability to interrelate software engineering artifacts through required links to answer specific questions related to the families of products and underlying development processes. Despite the existence of studies to map out available evidence on traceability for single systems development, there is a lack of understanding on common strategies, activities, artifacts, and research gaps for SPL traceability. Objective: This paper analyzes 62 studies dating from 2001 to 2015 and discusses seven aspects of SPL traceability: main goals, strategies, application domains, research intensity, research challenges, rigor, and industrial relevance. In addition to the analysis, this paper also synthesizes the available evidence, identifies open issues and points out areas calling for further research. Method: To gather evidence, we defined a mapping study process adapted from existing guidelines. Driven by a set of research questions, this process comprises three major phases: planning, conducting, and documenting the review. Results: This work provides a structured understanding of SPL traceability, indicating areas for further research. The lack of evidence regarding the application of research methods indicates the need for more rigorous SPL traceability studies with better description of context, study design, and limitations. For practitioners, although most identified studies have low industrial relevance, a few of them have high relevance and thus could provide some decision making support for application of SPL traceability in practice. Conclusions: This work concludes that SPL traceability is maturing and pinpoints areas where further investigation should be performed. As future work, we intend to improve the comparison between traceability proposals for SPL and single-system development. © 2016</t>
  </si>
  <si>
    <t>Goal-based testing of semantic web services</t>
  </si>
  <si>
    <t>Context: Recent years have witnessed growing interests in semantic web and its related technologies. While various frameworks have been proposed for designing semantic web services (SWS), few of them aim at testing. Objective: This paper investigates into the technologies for automatically deriving test cases from semantic web service descriptions based on the Web Service Modeling Ontology (WSMO) framework. Method: WSMO goal specifications were translated into B abstract machines. Test cases were generated via model checking with calculated trap properties from coverage criteria. Furthermore, we employed mutation analysis to evaluate the test suite. In this approach, the model-based test case generation and code-based evaluation techniques are independent of each other, which provides much more accurate measures of the testing results. Results: We applied our approach to a real-world case study of the Amazon E-Commerce Service (ECS). The experimental results have validated the effectiveness of the proposed solution. Conclusion: It is concluded that our approach is capable of automatically generating an effective set of test cases from the WSMO goal descriptions for SWS testing. The quality of test cases was measured in terms of their abilities to discover the injected faults at the code level. We implemented a tool to automate the steps for the mutation-based evaluation. © 2016</t>
  </si>
  <si>
    <t>Model-based security engineering for cyber-physical systems: A systematic mapping study</t>
  </si>
  <si>
    <t>Context Cyber-physical systems (CPSs) have emerged to be the next generation of engineered systems driving the so-called fourth industrial revolution. CPSs are becoming more complex, open and more prone to security threats, which urges security to be engineered systematically into CPSs. Model-Based Security Engineering (MBSE) could be a key means to tackle this challenge via security by design, abstraction, and automation. Objective We aim at providing an initial assessment of the state of the art in MBSE for CPSs (MBSE4CPS). Specifically, this work focuses on finding out 1) the publication statistics of MBSE4CPS studies; 2) the characteristics of MBSE4CPS studies; and 3) the open issues of MBSE4CPS research. Method We conducted a systematic mapping study (SMS) following a rigorous protocol that was developed based on the state-of-the-art SMS and systematic review guidelines. From thousands of relevant publications, we systematically identified 48 primary MBSE4CPS studies for data extraction and synthesis to answer predefined research questions. Results SMS results show that for three recent years (2014–2016) the number of primary MBSE4CPS studies has increased significantly. Within the primary studies, the popularity of using Domain-Specific Languages (DSLs) is comparable with the use of the standardised UML modelling notation. Most primary studies do not explicitly address specific security concerns (e.g., confidentiality, integrity) but rather focus on security analyses in general on threats, attacks or vulnerabilities. Few primary studies propose to engineer security solutions for CPSs. Many focus on the early stages of development lifecycle such as security requirement engineering or analysis. Conclusion The SMS does not only provide the state of the art in MBSE4CPS, but also points out several open issues that would deserve more investigation, e.g., the lack of engineering security solutions for CPSs, limited tool support, too few industrial case studies, and the challenge of bridging DSLs in engineering secure CPSs. © 2016</t>
  </si>
  <si>
    <t>An experiment on an ontology-based support approach for process modeling</t>
  </si>
  <si>
    <t>Context: Recent research discusses the use of ontologies, dictionaries and thesaurus as a means to improve activity labels of process models. However, the trade-off between quality improvement and extra effort is still an open question. It is suspected that ontology-based support could require additional effort for the modeler. Objective: In this paper, we investigate to which degree ontology-based support potentially increases the effort of modeling. We develop a theoretical perspective grounded in cognitive psychology, which leads us to the definition of three design principles for appropriate ontology-based support. The objective is to evaluate the design principles through empirical experimentation. Method: We tested the effect of presenting relevant content from the ontology to the modeler by means of a quantitative analysis. We performed controlled experiments using a prototype, which generates a simplified and context-aware visual representation of the ontology. It logs every action of the process modeler for analysis. The experiment refers to novice modelers and was performed as between-subject design with vs. without ontology-based support. It was carried out with two different samples. Results: Part of the effort-related variables we measured showed significant statistical difference between the group with and without ontology-based support. Overall, for the collected data, the ontology support achieved good results. Conclusion: We conclude that it is feasible to provide ontology-based support to the modeler in order to improve process modeling without strongly compromising time consumption and cognitive effort. © 2016 Elsevier B.V.</t>
  </si>
  <si>
    <t>Cinders: The continuous integration and delivery architecture framework</t>
  </si>
  <si>
    <t>Context: The popular agile practices of continuous integration and delivery have become an essential part of the software development process in many companies, yet effective methods and tools to support design, description and communication of continuous integration and delivery systems are lacking. Objective: The work reported on in this paper addresses that lack by presenting Cinders — an architecture framework designed specifically to meet the needs of such systems, influenced both by prominent enterprise and software architecture frameworks as well as experiences from continuous integration and delivery modeling in industry. Method: The state of the art for systematic design and description of continuous integration and delivery systems is established through review of literature, whereupon a proposal for an architecture framework addressing requirements derived from continuous integration and delivery modeling experiences is proposed. This framework is subsequently evaluated through interviews and workshops with engineers in varying roles in three independent companies. Results: Cinders, an architecture framework designed specifically for the purpose of describing continuous integration and delivery systems is proposed and confirmed to constitute an improvement over previous methods. This work presents software professionals with a demonstrably effective method for describing their continuous integration and delivery systems from multiple points of view and supporting multiple use-cases, including system design, communication and documentation. Conclusion: It is concluded that an architecture framework for the continuous integration and delivery domain has value; at the same time potential for further improvement is identified, particularly in the area of tool support for data collection as well as for manual modeling. © 2016</t>
  </si>
  <si>
    <t>Search-based software library recommendation using multi-objective optimization</t>
  </si>
  <si>
    <t>Context: Software library reuse has significantly increased the productivity of software developers, reduced time-to-market and improved software quality and reusability. However, with the growing number of reusable software libraries in code repositories, finding and adopting a relevant software library becomes a fastidious and complex task for developers. Objective: In this paper, we propose a novel approach called LibFinder to prevent missed reuse opportunities during software maintenance and evolution. The goal is to provide a decision support for developers to easily find “useful” third-party libraries to the implementation of their software systems. Method: To this end, we used the non-dominated sorting genetic algorithm (NSGA-II), a multi-objective search-based algorithm, to find a trade-off between three objectives: 1) maximizing co-usage between a candidate library and the actual libraries used by a given system, 2) maximizing the semantic similarity between a candidate library and the source code of the system, and 3) minimizing the number of recommended libraries. Results: We evaluated our approach on 6083 different libraries from Maven Central super repository that were used by 32,760 client systems obtained from Github super repository. Our results show that our approach outperforms three other existing search techniques and a state-of-the art approach, not based on heuristic search, and succeeds in recommending useful libraries at an accuracy score of 92%, precision of 51% and recall of 68%, while finding the best trade-off between the three considered objectives. Furthermore, we evaluate the usefulness of our approach in practice through an empirical study on two industrial Java systems with developers. Results show that the top 10 recommended libraries was rated by the original developers with an average of 3.25 out of 5. Conclusion: This study suggests that (1) library usage history collected from different client systems and (2) library semantics/content embodied in library identifiers should be balanced together for an efficient library recommendation technique. © 2016 Elsevier B.V.</t>
  </si>
  <si>
    <t>A systematic review on search-based refactoring</t>
  </si>
  <si>
    <t>Context: To find the best sequence of refactorings to be applied in a software artifact is an optimization problem that can be solved using search techniques, in the field called Search-Based Refactoring (SBR). Over the last years, the field has gained importance, and many SBR approaches have appeared, arousing research interest. Objective: The objective of this paper is to provide an overview of existing SBR approaches, by presenting their common characteristics, and to identify trends and research opportunities. Method: A systematic review was conducted following a plan that includes the definition of research questions, selection criteria, a search string, and selection of search engines. 71 primary studies were selected, published in the last sixteen years. They were classified considering dimensions related to the main SBR elements, such as addressed artifacts, encoding, search technique, used metrics, available tools, and conducted evaluation. Results: Some results show that code is the most addressed artifact, and evolutionary algorithms are the most employed search technique. Furthermore, most times, the generated solution is a sequence of refactorings. In this respect, the refactorings considered are usually the ones of the Fowler's Catalog. Some trends and opportunities for future research include the use of models as artifacts, the use of many objectives, the study of the bad smells effect, and the use of hyper-heuristics. Conclusions: We have found many SBR approaches, most of them published recently. The approaches are presented, analyzed, and grouped following a classification scheme. The paper contributes to the SBR field as we identify a range of possibilities that serve as a basis to motivate future researches. © 2016</t>
  </si>
  <si>
    <t>A model-driven approach to catch performance antipatterns in ADL specifications</t>
  </si>
  <si>
    <t>Context: While the performance analysis of a software architecture is a quite well-assessed task nowadays, the issue of interpreting the performance results for providing feedback to software architects is still very critical. Performance antipatterns represent effective instruments to tackle this issue, because they document common mistakes leading to performance problems as well as their solutions. Objective: Up today performance antipatterns have been only studied in the context of software modeling languages like UML, whereas in this manuscript our objective is to catch them in the context of ADL-based software architectures to investigate their effectiveness. Method: We have implemented a model-driven approach that allows the automatic detection of four performance antipatterns in Æmilia, that is a stochastic process algebraic ADL for performance-aware component-oriented modeling of software systems. Results: We evaluate the approach by applying it to three case studies in different application domains. Experimental results demonstrate the effectiveness of our approach to support the performance improvement of ADL-based software architectures. Conclusion: We can conclude that the detection of performance antipatterns, from the earliest stages of software development, represents an effective instrument to tackle the issue of identifying flaws and improving system performance. © 2016</t>
  </si>
  <si>
    <t>An idiom to represent data types in Alloy</t>
  </si>
  <si>
    <t>Context: It is common to consider Alloy signatures or UML classes as data types that have a canonical fixed interpretation: the elements of the type correspond to terms recursively generated by the type constructors. However, these language constructs resemble data types but, strictly, they are not. Objective: In this article, we propose an idiom to specify data types in Alloy. Method: We compare our approach to others in the context of checking data refinement using the Alloy Analyzer tool. Results: Some previous studies do not include the generation axiom and may perform unsound analysis. Other studies recommend some optimizations to overcome a limitation in the Alloy Analyzer tool. Conclusion: The problem is not related to the tool but the way data types must be represented in Alloy. This study shows the importance of using automated analyses to test translation between different language constructs. © 2016 Elsevier B.V.</t>
  </si>
  <si>
    <t>Problems, causes and solutions when adopting continuous delivery—A systematic literature review</t>
  </si>
  <si>
    <t>Context: Continuous delivery is a software development discipline in which software is always kept releasable. The literature contains instructions on how to adopt continuous delivery, but the adoption has been challenging in practice. Objective: In this study, a systematic literature review is conducted to survey the faced problems when adopting continuous delivery. In addition, we identify causes for and solutions to the problems. Method: By searching five major bibliographic databases, we identified 293 articles related to continuous delivery. We selected 30 of them for further analysis based on them containing empirical evidence of adoption of continuous delivery, and focus on practice instead of only tooling. We analyzed the selected articles qualitatively and extracted problems, causes and solutions. The problems and solutions were thematically synthesized into seven themes: build design, system design, integration, testing, release, human and organizational and resource. Results: We identified a total of 40 problems, 28 causal relationships and 29 solutions related to adoption of continuous delivery. Testing and integration problems were reported most often, while the most critical reported problems were related to testing and system design. Causally, system design and testing were most connected to other themes. Solutions in the system design, resource and human and organizational themes had the most significant impact on the other themes. The system design and build design themes had the least reported solutions. Conclusions: When adopting continuous delivery, problems related to system design are common, critical and little studied. The found problems, causes and solutions can be used to solve problems when adopting continuous delivery in practice. © 2016 The Authors</t>
  </si>
  <si>
    <t>Improved bug localization based on code change histories and bug reports</t>
  </si>
  <si>
    <t>Context Several issues or defects in released software during the maintenance phase are reported to the development team. It is costly and time-consuming for developers to precisely localize bugs. Bug reports and the code change history are frequently used and provide information for identifying fault locations during the software maintenance phase. Objective It is difficult to standardize the style of bug reports written in natural languages to improve the accuracy of bug localization. The objective of this paper is to propose an effective information retrieval-based bug localization method to find suspicious files and methods for resolving bugs. Method In this paper, we propose a novel information retrieval-based bug localization approach, termed Bug Localization using Integrated Analysis (BLIA). Our proposed BLIA integrates analyzed data by utilizing texts, stack traces and comments in bug reports, structured information of source files, and the source code change history. We improved the granularity of bug localization from the file level to the method level by extending previous bug repository data. Results We evaluated the effectiveness of our approach based on experiments using three open-source projects, namely AspectJ, SWT, and ZXing. In terms of the mean average precision, on average our approach improves the metric of BugLocator, BLUiR, BRTracer, AmaLgam and the preliminary version of BLIA by 54%, 42%, 30%, 25% and 15%, respectively, at the file level of bug localization. Conclusion Compared with prior tools, the results showed that BLIA outperforms these other methods. We analyzed the influence of each score of BLIA from various combinations based on the analyzed information. Our proposed enhancement significantly improved the accuracy. To improve the granularity level of bug localization, a new approach at the method level is proposed and its potential is evaluated. © 2016 Elsevier B.V.</t>
  </si>
  <si>
    <t>Assessing the influence of feedback-inclusive rapid prototyping on understanding the semantics of parallel UML statecharts by novice modellers</t>
  </si>
  <si>
    <t>Context UML diagrams are the de facto standard for analysing, communicating and designing software systems, as well as automated code generation. However there is a certain degree of difficulty in understanding a system represented by means of UML diagrams. Object Our previous research demonstrates a significant improvement in understanding the structural aspects of a system represented as a UML class diagram when using a feedback-inclusive prototype of a model. This paper extends our previous work with an empirical validation study for the effectiveness of the feedback-inclusive rapid prototyping (FIRP) method, on the comprehension of system dynamics represented as multiple interacting UML statecharts. Because models often combine structural and behavioural views that are highly intertwined, we additionally evaluate the effectiveness of the proposed method with respect to comprehension of the between-view consistency. Method The FIRP environment was built following the principles of Design Science Research in Information Systems. This study targets the empirical validation of the effectiveness of the proposed technique using an experimental study method. Two experiments were conducted with the participation of 65 final-year master students in the context of different modelling courses from different study programs at KU Leuven using two two-group factorial experimental designs. The effectiveness of the FIRP method was measured by comparing students’ performance between the cycles with and without the use of the method, using the understandability (comprehension test results) as the dependent variable and the use of FIRP as the independent variable. Effects from unknown variables were neutralized by means of randomized group compositions. The effectiveness of FIRP was additionally assessed with respect to personal characteristics (age, gender, previous knowledge, self-efficacy) and user acceptance (perceived ease of use, perceived utility, preference, satisfaction). Results The findings reveal a significant positive impact of the use of the prototyping technique on students’ comprehension of system dynamics represented as multiple interacting statecharts. Conclusions The findings provide empirical support for the advantage of the use of FIRP over manual inspection of interacting statecharts. The findings also suggest that the method is suitable for training system's analysis and modelling skills when UML statecharts are involved. © 2016 Elsevier B.V.</t>
  </si>
  <si>
    <t>Quality attributes and quality models for ambient assisted living software systems: A systematic mapping</t>
  </si>
  <si>
    <t>Context: Ambient Assisted Living (AAL) has become an essential, multidisciplinary research topic, aiming at providing software systems and services that assist people in their everyday life activities. Considering the critical nature of AAL systems, several initiatives have already contributed to the improvement of their quality, by mainly focusing on their non-functional requirements. Despite the importance of quality assurance in AAL systems, there is a lack of a comprehensive analysis on how quality assurance is performed in such systems. This fact might in turn lead to an absence of standardization with regard to the quality assurance process of these systems. Objective: We provide a broad, detailed panorama about the state of the art on quality models (QMs) and quality attributes (QAs) that are important for the AAL domain. Method: We performed a Systematic Mapping (SM). We used six publication databases to cover all published material pertinent for our SM. We initially obtained 287 studies that were filtered based on a set of well-defined inclusion/exclusion criteria, resulting into a set of 27 studies that were used for exploring QAs for AAL systems. Results: The most common QAs used in the development of AAL systems were identified and defined. We also characterized important critical attributes for software systems in the AAL domain. Additionally, QAs for some AAL sub-domains were defined. Furthermore, we investigated how QM&amp;QA have been defined, evaluated, and used in that domain. Finally, we offered an analysis of the maturity of the studies identified in our SM. Conclusion: It is necessary to develop a complete QM that: (i) defines all common QAs for AAL systems; (ii) considers variability of QAs among AAL sub-domains; (iii) analyses dependences among QAs; (iv) offers indicators or metrics to measure QAs; and (v) offers means to assess and predict quality of AAL systems. © 2016 Elsevier B.V.</t>
  </si>
  <si>
    <t>Analyzing the concept of technical debt in the context of agile software development: A systematic literature review</t>
  </si>
  <si>
    <t>Context Technical debt (TD) is a metaphor that is used to communicate the consequences of poor software development practices to non-technical stakeholders. In recent years, it has gained significant attention in agile software development (ASD). Objective The purpose of this study is to analyze and synthesize the state of the art of TD, and its causes, consequences, and management strategies in the context of ASD. Research Method Using a systematic literature review (SLR), 38 primary studies, out of 346 studies, were identified and analyzed. Results We found five research areas of interest related to the literature of TD in ASD. Among those areas, “managing TD in ASD” received the highest attention, followed by “architecture in ASD and its relationship with TD”. In addition, eight categories regarding the causes and five categories regarding the consequences of incurring TD in ASD were identified. “Focus on quick delivery” and “architectural and design issues” were the most popular causes of incurring TD in ASD. “Reduced productivity”, “system degradation” and “increased maintenance cost” were identified as significant consequences of incurring TD in ASD. Additionally, we found 12 strategies for managing TD in the context of ASD, out of which “refactoring” and “enhancing the visibility of TD” were the most significant. Conclusion The results of this study provide a structured synthesis of TD and its management in the context of ASD as well as potential research areas for further investigation. © 2016 Elsevier B.V.</t>
  </si>
  <si>
    <t>Improving modular structure of software system using structural and lexical dependency</t>
  </si>
  <si>
    <t>Context A software system's structure often degrades due to repetitive maintenance. To make a sustainable evolution of such systems, it becomes mandatory to improve their modular structure after a certain time. Many remodularization approaches were proposed to improve the modular structure of software systems. Most of the existing approaches rely on structural or lexical dependencies. However, there is a lack of research that distinguishes different types of structural (e.g., inheritance, method calls, references, etc.) or lexical (Name of classes, methods, variables, etc.) dependencies, but assumes that they are equivalent, which is illogical from a software developer's point of view. Objective In this paper, we propose an approach that considers various types of structural as well as lexical dependencies along with their relative importance to remodularize the Object-Oriented (OO) systems. The main goal of the paper is to generate remodularization solutions that can reflect the developers' perspective (as visible in the well-modularized software system) of remodularization, which is highly desirable in software evolution. Method The paper computes coupling strength among classes using different weights (computed on basis of well-modularized software system) in terms of various mechanisms of structural and lexical dependencies. Software remodularization problem is formulated as a single and multi-objective optimization problem and solved using Genetic Algorithms (GA). Based on the different types of structural and lexical dependencies and as per their un-weighted/weighted variants, we have designed following 24 coupling schemes: structural-based (i.e., SBUW, SBW, SAUW, SAW, STFUW, STFW, STFIDFUW, and STFIDFW), lexical-based (i.e., LBUW, LBW, LAUW, LAW, LTFUW, LTFW, LTFIDFUW, and LTFIDFW), and combined structural-lexical based (i.e., SLBUW, SLBW, SLAUW, SLAW, SLTFUW, SLTFW, SLTFIDFUW, and SLTFIDFW). Values obtained through these coupling schemes are used in coupling and cohesion objective function of the GA. Along with this objective, some supportive objective functions such as MCI and MSI have been used to drive the optimization process towards a good quality modularization solution. Results We assess the effectiveness of our proposed remodularization approach over eight real-world object-oriented software systems in terms of original design of the experimented software systems and modularization decisions provided by the developers. Results indicate that TFIDF based weighted variants (i.e. STFIDFW, LTFIDFW, and SLTFIDFW) of each broad three categories outperformed rest of variants within each category. However, TFIDF weighted variant in the third broad category (i.e., SLTFIDFW) outperformed all others. Conclusion Our combined lexical-structural approach (SLTFIDFW) considering various types of dependencies along with their relative weights performs well and results into better remodularization compared to rest of considered alternates. It also shows significant improvement over techniques based on only lexical or structural information. Thus this approach can be very useful to improve the quality of the software whose remodularization quality deteriorates beyond accepted level. © 2016 Elsevier B.V.</t>
  </si>
  <si>
    <t>MUSEUM: Debugging real-world multilingual programs using mutation analysis</t>
  </si>
  <si>
    <t>Context: The programming language ecosystem has diversified over the last few decades. Non-trivial programs are likely to be written in more than a single language to take advantage of various control/data abstractions and legacy libraries. Objective: Debugging multilingual bugs is challenging because language interfaces are difficult to use correctly and the scope of fault localization goes beyond language boundaries. To locate the causes of real-world multilingual bugs, this article proposes a mutation-based fault localization technique (MUSEUM). Method: MUSEUM modifies a buggy program systematically with our new mutation operators as well as conventional mutation operators, observes the dynamic behavioral changes in a test suite, and reports suspicious statements. To reduce the analysis cost, MUSEUM selects a subset of mutated programs and test cases. Results: Our empirical evaluation shows that MUSEUM is (i) effective: it identifies the buggy statements as the most suspicious statements for both resolved and unresolved non-trivial bugs in real-world multilingual programming projects; and (ii) efficient: it locates the buggy statements in modest amount of time using multiple machines in parallel. Also, by applying selective mutation analysis (i.e., selecting subsets of mutants and test cases to use), MUSEUM achieves significant speedup with marginal accuracy loss compared to the full mutation analysis. Conclusion: It is concluded that MUSEUM locates real-world multilingual bugs accurately. This result shows that mutation analysis can provide an effective, efficient, and language semantics agnostic analysis on multilingual code. Our light-weight analysis approach would play important roles as programmers write and debug large and complex programs in diverse programming languages. © 2016 The Authors</t>
  </si>
  <si>
    <t>Twenty years of object-relational mapping: A survey on patterns, solutions, and their implications on application design</t>
  </si>
  <si>
    <t>Context Almost twenty years after the first release of TopLink for Java, Object-Relational Mapping Solutions (ORMSs) are available at every popular development platform, providing useful tools for developers to deal with the impedance mismatch problem. However, no matter how ubiquitous these solutions are, this essential problem remains as challenging as ever. Different solutions, each with a particular vocabulary, are difficult to learn, and make the impedance problem looks deceptively simpler than it really is. Objective The objective of this paper is to identify, discuss, and organize the knowledge concerning ORMSs, helping designers towards making better informed decisions about designing and implementing their models, focusing at the static view of persistence mapping. Method This paper presents a survey with nine ORMSs, selected from the top ten development platforms in popularity. Each ORMS was assessed, by documentation review and experience, in relation to architectural and structural patterns, selected from literature, and its characteristics and implementation options, including platform specific particularities. Results We found out that all studied ORMSs followed architectural and structural patterns in the literature, but often with distinct nomenclature, and some singularities. Many decisions, depending on how patterns are implemented and configured, affect how class models should be adapted, in order to create practical mappings to the database. Conclusion This survey identified what structural patterns each ORMS followed, highlighting major structural decisions a designer must take, and its consequences, in order to turn analysis models into object oriented systems. It also offers a pattern based set of characteristics that developers can use as a baseline to make their own assessments of ORMSs. © 2016 Elsevier B.V.</t>
  </si>
  <si>
    <t>Reliability-redundancy-location allocation with maximum reliability and minimum cost using search techniques</t>
  </si>
  <si>
    <t>Context A safety critical system requires an automated and optimal allocation of redundant component instances to its existing components, including: 1) the selection of components (locations) on which the redundancy must be applied, 2) how many redundant component instances of varying reliability and cost should be allocated to each selected location. Objective Our work aims to searching for the near optimal allocation solutions achieving the higher reliability of the system within the allowed cost. Such allocation must be made earlier, for example, while designing the architecture of the system to avoid unnecessary complexity of addressing unsafe situations discovered in the system development and deployment phases. Method With the above objective in mind, we propose a search-based allocation approach based on the overall objectives of maximizing the overall system reliability and minimizing the cost of introducing and allocating redundancy structures to the system. The architecture of a system modeled using the Unified Modeling Language (UML) along with redundancy structures is encoded as an optimization problem. To guide a search algorithm to solve the problem, we propose a fitness function based on the two optimization objectives: high reliability and low cost. Results We empirically evaluated the performance of four search algorithms (Genetic Algorithm, (1 + 1) Evolutionary Algorithm, Alternating Variable Method (AVM) and Random Search) together with the proposed fitness function on 10 real-world Subsea Oil&amp;Gas Production Systems of varying complexity. Results show that the AVM algorithm significantly outperforms the rest. Conclusion Based on the results of empirical evaluation, we found that AVM can provide the best allocation of redundancy structures as compared to the rest of the algorithms. On average, AVM provided 0.008% of more reliability while saving 26.78% on allocation cost as compared to RS. Our novel solution based on the results of empirical evaluation is implemented as a software tool. © 2016 Elsevier B.V.</t>
  </si>
  <si>
    <t>Automated refactoring of super-class method invocations to the Template Method design pattern</t>
  </si>
  <si>
    <t>Context: Implementation inheritance, i.e., overriding of concrete method implementations through subtyping, is prone to potential class contract violations. Call Super is a code pattern that employs implementation inheritance for extending a method's behaviour. In Call Super the overriding method includes in its body an invocation to the overridden method. TEMPLATE METHOD is a design pattern that enables extensions to a multi-step procedure without overriding its concrete implementation. Instead, subclasses provide different variants of the template method's behaviour through implementation of abstract method definitions (interface inheritance). Objective: This work studies the automated refactoring of Call Super to TEMPLATE METHOD, contributing, thus, to replacement of implementation inheritance with interface inheritance. Method: We introduce an algorithm for the discovery of refactoring candidates that is based on an extensive set of refactoring preconditions. Moreover, we specify the source code transformation for refactoring a Call Super instance to TEMPLATE METHOD. An implementation of the proposed approach is evaluated on a set of open source Java projects. Results: The evaluation results highlight (a) the frequent occurrence of the Call Super pattern among method overridings, (b) the potential provided by our method for discovery and elimination of several non-trivial Call Super instances and (c) the resulting code improvement, as reflected by the Specialization Index metric and the alignment of refactored code with the programmer's intent. The application of all refactorings identified on a set of benchmark projects and the successful execution of their test suites provide empirical evidence on the soundness of the refactoring procedure. Runtime performance results support the scalability of the proposed method. Conclusion: The proposed method automates the replacement of implementation inheritance with interface inheritance through refactoring Call Super instances to TEMPLATE METHOD. The empirical evaluation of the method supports its applicability, soundness and runtime efficiency. © 2016 Elsevier B.V.</t>
  </si>
  <si>
    <t>Assessment of class mutation operators for C++ with the MuCPP mutation system</t>
  </si>
  <si>
    <t>Context: Mutation testing has been mainly analyzed regarding traditional mutation operators involving structured programming constructs common in mainstream languages, but mutations at the class level have not been assessed to the same extent. This fact is noteworthy in the case of C++, despite being one of the most relevant languages including object-oriented features. Objective: This paper provides a complete evaluation of class operators for the C++ programming language. MuCPP, a new system devoted to the application of mutation testing to this language, was developed to this end. This mutation system implements class mutation operators in a robust way, dealing with the inherent complexity of the language. Method: MuCPP generates the mutants by traversing the abstract syntax tree of each translation unit with the Clang API, and stores mutants as branches in the Git version control system. The tool is able to detect duplicate mutants, avoid system headers, and drive the compilation process. Then, MuCPP is used to conduct experiments with several open-source C++ programs. Results: The improvement rules listed in this paper to reduce unproductive class mutants have a significant impact in the computational cost of the technique. We also calculate the quantity and distribution of mutants generated with class operators, which generate far fewer mutants than their traditional counterparts. Conclusions: We show that the tests accompanying these programs cannot detect faults related to particular object-oriented features of C++. In order to increase the mutation score, we create new test scenarios to kill the surviving class mutants for all the applications. The results confirm that, while traditional mutation operators are still needed, class operators can complement them and help testers further improve the test suite. © 2016</t>
  </si>
  <si>
    <t>Special issue on Mutation Testing</t>
  </si>
  <si>
    <t>Mutation operators for testing Android apps</t>
  </si>
  <si>
    <t>Context: Due to the widespread use of Android devices, Android applications (apps) have more releases, purchases, and downloads than apps for any other mobile devices. The sheer volume of code in these apps creates significant concerns about the quality of the software. However, testing Android apps is different from testing traditional Java programs due to the unique program structure and new features of apps. Simple testing coverage criteria such as statement coverage are insufficient to assure high quality of Android apps. While researchers show significant interest in finding better Android testing approaches, there is still a lack of effective and usable techniques to evaluate their proposed test selection strategies, and to ensure a reasonable number of effective tests. Objective: As mutation analysis has been found to be an effective way to design tests in other software domains, we hypothesize that it is also a viable solution for Android apps. Method: This paper proposes an innovative mutation analysis approach that is specific for Android apps. We define mutation operators specific to the characteristics of Android apps, such as the extensive use of XML files to specify layout and behavior, the inherent event-driven nature, and the unique Activity lifecycle structure. We also report on an empirical study to evaluate these mutation operators. Results: We have built a tool that uses the novel Android mutation operators to mutate the source code of Android apps, then generates mutants that can be installed and run on Android devices. We evaluated the effectiveness of Android mutation testing through an empirical study on real-world apps. This paper introduces several novel mutation operators based on a fault study of Android apps, presents a significant empirical study with real-world apps, and provides conclusions based on an analysis of the results. Conclusion: The results show that the novel Android mutation operators provide comprehensive testing for Android apps. Additionally, as applying mutation testing to Android apps is still at a preliminary stage, we identify challenges, possibilities, and future research directions to make mutation analysis for mobile apps more effective and efficient. © 2016 Elsevier B.V.</t>
  </si>
  <si>
    <t>Mutant reduction based on dominance relation for weak mutation testing</t>
  </si>
  <si>
    <t>Context: As a fault-based testing technique, mutation testing is effective at evaluating the quality of existing test suites. However, a large number of mutants result in the high computational cost in mutation testing. As a result, mutant reduction is of great importance to improve the efficiency of mutation testing. Objective: We aim to reduce mutants for weak mutation testing based on the dominance relation between mutant branches. Method: In our method, a new program is formed by inserting mutant branches into the original program. By analyzing the dominance relation between mutant branches in the new program, the non-dominated one is obtained, and the mutant corresponding to the non-dominated mutant branch is the mutant after reduction. Results: The proposed method is applied to test ten benchmark programs and six classes from open-source projects. The experimental results show that our method reduces over 80% mutants on average, which greatly improves the efficiency of mutation testing. Conclusion: We conclude that dominance relation between mutant branches is very important and useful in reducing mutants for mutation testing. © 2016</t>
  </si>
  <si>
    <t>Formal mutation testing for Circus</t>
  </si>
  <si>
    <t>Context: The demand from industry for more dependable and scalable test-development mechanisms has fostered the use of formal models to guide the generation of tests. Despite many advancements having been obtained with state-based models, such as Finite State Machines (FSMs) and Input/Output Transition Systems (IOTSs), more advanced formalisms are required to specify large, state-rich, concurrent systems. Circus, a state-rich process algebra combining Z, CSP and a refinement calculus, is suitable for this; however, deriving tests from such models is accordingly more challenging. Recently, a testing theory has been stated for Circus, allowing the verification of process refinement based on exhaustive test sets. Objective: We investigate fault-based testing for refinement from Circus specifications using mutation. We seek the benefits of such techniques in test-set quality assertion and fault-based test-case selection. We target results relevant not only for Circus, but to any process algebra for refinement that combines CSP with a data language. Method: We present a formal definition for fault-based test sets, extending the Circus testing theory, and an extensive study of mutation operators for Circus. Using these results, we propose an approach to generate tests to kill mutants. Finally, we explain how prototype tool support can be obtained with the implementation of a mutant generator, a translator from Circus to CSP, and a refinement checker for CSP, and with a more sophisticated chain of tools that support the use of symbolic tests. Results: We formally characterise mutation testing for Circus, defining the exhaustive test sets that can kill a given mutant. We also provide a technique to select tests from these sets based on specification traces of the mutants. Finally, we present mutation operators that consider faults related to both reactive and data manipulation behaviour. Altogether, we define a new fault-based test-generation technique for Circus. Conclusion: We conclude that mutation testing for Circus can truly aid making test generation from state-rich model more tractable, by focussing on particular faults. © 2016 Elsevier B.V.</t>
  </si>
  <si>
    <t>KD-ART: Should we intensify or diversify tests to kill mutants?</t>
  </si>
  <si>
    <t>Context: Adaptive Random Testing (ART) spreads test cases evenly over the input domain. Yet once a fault is found, decisions must be made to diversify or intensify subsequent inputs. Diversification employs a wide range of tests to increase the chances of finding new faults. Intensification selects test inputs similar to those previously shown to be successful. Objective: Explore the trade-off between diversification and intensification to kill mutants. Method: We augment Adaptive Random Testing (ART) to estimate the Kernel Density (KD–ART) of input values found to kill mutants. KD–ART was first proposed at the 10th International Workshop on Mutation Analysis. We now extend this work to handle real world non numeric applications. Specifically we incorporate a technique to support programs with input parameters that have composite data types (such as arrays and structs). Results: Intensification is the most effective strategy for the numerical programs (it achieves 8.5% higher mutation score than ART). By contrast, diversification seems more effective for programs with composite inputs. KD–ART kills mutants 15.4 times faster than ART. Conclusion: Intensify tests for numerical types, but diversify them for composite types. © 2016 Elsevier B.V.</t>
  </si>
  <si>
    <t>Memory mutation testing</t>
  </si>
  <si>
    <t>Context Three decades of mutation testing development have given software testers a rich set of mutation operators, yet relatively few operators can target memory faults (as we demonstrate in this paper). Objective To address this shortcoming, we introduce Memory Mutation Testing, proposing 9 Memory Mutation Operators each of which targets common forms of memory fault. We compare Memory Mutation Operators with traditional Mutation Operators, while handling equivalent and duplicate mutants. Method We extend our previous workshop paper, which introduced Memory Mutation Testing, with a more extensive and precise analysis of 18 open source programs, including 2 large real-world programs, all of which come with well-designed unit test suites. Specifically, our empirical study makes use of recent results on Trivial Compiler Equivalence (TCE) to identify both equivalent and duplicate mutants. Though the literature on mutation testing has previously deployed various techniques to cater for equivalent mutants, no previous study has catered for duplicate mutants. Results Catering for such extraneous mutants improves the precision with which claims about mutation scores can be interpreted. We also report the results of a new empirical study that compares Memory Mutation Testing with traditional Mutation Testing, providing evidence to support the claim that traditional mutation testing inadequately captures memory faults; 2% of the memory mutants are TCE-duplicates of traditional mutants and average test suite effectiveness drops by 44% when the target shifts from traditional mutants to memory mutants. Conclusions Introducing Memory Mutation Operators will cost only a small portion of the overall testing effort, yet generate higher quality mutants compared with traditional operators. Moreover, TCE technique does not only help with reducing testing effort, but also improves the precision of assessment on test quality, therefore should be considered in other Mutation Testing studies. © 2016</t>
  </si>
  <si>
    <t>Using mutation to design tests for aspect-oriented models</t>
  </si>
  <si>
    <t>Context: Testing for properties such as robustness or security is complicated because their concerns are often repeated in many locations and muddled with the normal code. Such “cross-cutting concerns” include things like interrupt events, exception handling, and security protocols. Aspect-oriented (AO) modeling allows developers to model the cross-cutting behavior independently of the normal behavior, thus supporting model-based testing of cross-cutting concerns. However, mutation operators defined for AO programs (source code) are usually not applicable to AO models (AOMs) and operators defined for models do not target the AO features. Objective: We present a method to design abstract tests at the aspect-oriented model level. We define mutation operators for aspect-oriented models and evaluate the generated mutants for an example system. Method: AOMs are mutated with novel operators that specifically target the AO modeling features. Test traces killing these mutant models are then generated. The generated and selected traces are abstract tests that can be transformed to concrete black-box tests and run on the implementation level, to evaluate the behavior of the woven cross-cutting concerns (combined aspect and base models). Results: This paper is a significant extension of our paper at Mutation 2015. We present a complete fault model, additional mutation operators, and a thorough analysis of the mutants generated for an example system. Conclusions: The analysis shows that some mutants are stillborn (syntactically illegal) but none is equivalent (exhibiting the same behavior as the original model). Additionally, our AOM-specific mutation operators can be combined with pre-existing operators to mutate code or models without any overlap. © 2016</t>
  </si>
  <si>
    <t>A path-aware approach to mutant reduction in mutation testing</t>
  </si>
  <si>
    <t>Context: Mutation testing, which systematically generates a set of mutants by seeding various faults into the base program under test, is a popular technique for evaluating the effectiveness of a testing method. However, it normally requires the execution of a large amount of mutants and thus incurs a high cost. Objective: A common way to decrease the cost of mutation testing is mutant reduction, which selects a subset of representative mutants. In this paper, we propose a new mutant reduction approach from the perspective of program structure. Method: Our approach attempts to explore path information of the program under test, and select mutants that are as diverse as possible with respect to the paths they cover. We define two path-aware heuristic rules, namely module-depth and loop-depth rules, and combine them with statement- and operator-based mutation selection to develop four mutant reduction strategies. Results: We evaluated the cost-effectiveness of our mutant reduction strategies against random mutant selection on 11 real-life C programs with varying sizes and sampling ratios. Our empirical studies show that two of our mutant reduction strategies, which primarily rely on the path-aware heuristic rules, are more effective and systematic than pure random mutant selection strategy in terms of selecting more representative mutants. In addition, among all four strategies, the one giving loop-depth the highest priority has the highest effectiveness. Conclusion: In general, our path-aware approach can reduce the number of mutants without jeopardizing its effectiveness, and thus significantly enhance the overall cost-effectiveness of mutation testing. Our approach is particularly useful for the mutation testing on large-scale complex programs that normally involve a huge amount of mutants with diverse fault characteristics. © 2016</t>
  </si>
  <si>
    <t>Subtle higher order mutants</t>
  </si>
  <si>
    <t>Context: Research has shown the majority of real faults are complex and cannot be simulated with traditional First Order Mutants (FOMs). Higher Order Mutants (HOMs), which are created by making multiple syntactic changes to the source code (i.e, combining multiple FOMs), can potentially be used to simulate realistic faults. Objective: Our goal is to find subtle HOMs, which we define to be HOMs that are not killed by a reference test suite that kills all the FOMs. Subtle HOMs represent cases where single faults interact by masking each other to produce complex faulty behavior. The fault-detection effectiveness of a test suite can be improved by adding test cases that detect subtle HOMs. Method: We developed six search-based techniques to find subtle HOMs: Genetic Algorithm, Local Search, Data-Interaction Guided Local Search, Test-Case Guided Local Search, Restricted Random Search and Restricted Enumeration. We then performed empirical studies to evaluate the ability of the search techniques to find subtle HOMs and investigated factors that impact the characteristics of the subtle HOMs. Results: Local Search and both the Guided Local Search techniques were more effective than the other techniques at finding subtle HOMs. The majority of subtle HOMs that were found resulted from combining mutated Java primitive operators. Conclusions: The proposed techniques are able to find subtle HOMs. Composing subtle HOMs of lower degrees is an effective way for finding new subtle HOMs of higher degrees. © 2016</t>
  </si>
  <si>
    <t>A novel use of equivalent mutants for static anomaly detection in software artifacts</t>
  </si>
  <si>
    <t>Context: In mutation analysis, a mutant of a software artifact, either a program or a model, is said equivalent if it leaves the artifact meaning unchanged. Equivalent mutants are usually seen as an inconvenience and they reduce the applicability of mutation analysis. Objective: Instead, we here claim that equivalent mutants can be useful to define, detect, and remove static anomalies, i.e., deficiencies of given qualities: If an equivalent mutant has a better quality value than the original artifact, then an anomaly has been found and removed. Method: We present a process for detecting static anomalies based on mutation, equivalence checking, and quality measurement. Results: Our proposal and the originating technique are applicable to different kinds of software artifacts. We present anomalies and conduct several experiments in different contexts, at specification, design, and implementation level. Conclusion: We claim that in mutation analysis a new research direction should be followed, in which equivalent mutants and operators generating them are welcome. © 2016</t>
  </si>
  <si>
    <t>A systematic review on search based mutation testing</t>
  </si>
  <si>
    <t>Context Search Based Software Testing refers to the use of meta-heuristics for the optimization of a task in the context of software testing. Meta-heuristics can solve complex problems in which an optimum solution must be found among a large amount of possibilities. The use of meta-heuristics in testing activities is promising because of the high number of inputs that should be tested. Previous studies on search based software testing have focused on the application of meta-heuristics for the optimization of structural and functional criteria. Recently, some researchers have proposed the use of SBST for mutation testing and explored solutions for the cost of application of this testing criterion. Objective The objective is to identify how SBST has been explored in the context of mutation testing, how fitness functions are defined and the challenges and research opportunities in the application of meta-heuristic search techniques. Method A systematic review involving 263 papers published between 1996 and 2014 examined the studies on the use of meta-heuristic search techniques for the optimization of mutation testing. Results The results show meta-heuristic search techniques have been applied for the optimization of test data generation, mutant generation and selection of effective mutation operators. Five meta-heuristic techniques, namely Genetic Algorithm, Ant Colony, Bacteriological Algorithm, Hill Climbing and Simulated Annealing have been used in search based mutation testing. The review addressed different fitness functions used to guide the search. Conclusion Search based mutation testing is a field of interest, however, some issues remain unexplored. For instance, the use of meta-heuristics for the selection of effective mutation operators was identified in only one study. The results have pointed a range of possibilities for new studies to be developed, i.e., identification of equivalent mutants, experimental studies and application to different domains, such as concurrent programs. © 2016 Elsevier B.V.</t>
  </si>
  <si>
    <t>Software architecture knowledge management approaches and their support for knowledge management activities: A systematic literature review</t>
  </si>
  <si>
    <t>Context: Numerous approaches for Software Architecture Knowledge Management (SAKM) have been developed by the research community over the last decade. Still, these approaches have not yet found widespread use in practice. Objective: This work identifies existing approaches to SAKM and analyzes them in terms of their support for central architecture knowledge management activities, i.e., capturing, using, maintaining, sharing, and reuse of architectural knowledge, along with presenting the evidence provided for this support. Method: A systematic literature review has been conducted for identifying and analyzing SAKM approaches, covering work published between January 2004 and August 2015. We identified 56 different approaches to SAKM based on 115 studies. We analyzed each approach in terms of its focus and support for important architecture knowledge management activities and in terms of the provided level of evidence for each supported activity. Results: Most of the developed approaches focus on using already-captured knowledge. Using is also the best-validated activity. The problem of efficient capturing is still not sufficiently addressed, and only a few approaches specifically address reuse, sharing, and, especially, maintaining. Conclusions: Without adequate support for other core architecture knowledge management activities besides using, the adoption of SAKM in practice will remain an elusive target. The problem of efficient capturing is still unsolved, as is the problem of maintaining captured knowledge over the long term. We also need more case studies and replication studies providing evidence for the usefulness of developed support for SAKM activities, as well as better reporting on these case studies. © 2016 Elsevier B.V.</t>
  </si>
  <si>
    <t>GODA: A goal-oriented requirements engineering framework for runtime dependability analysis</t>
  </si>
  <si>
    <t>Context: Many modern software systems must deal with changes and uncertainty. Traditional dependability requirements engineering is not equipped for this since it assumes that the context in which a system operates be stable and deterministic, which often leads to failures and recurrent corrective maintenance. The Contextual Goal Model (CGM), a requirements model that proposes the idea of context-dependent goal fulfillment, mitigates the problem by relating alternative strategies for achieving goals to the space of context changes. Additionally, the Runtime Goal Model (RGM) adds behavioral constraints to the fulfillment of goals that may be checked against system execution traces. Objective: This paper proposes GODA (Goal-Oriented Dependability Analysis) and its supporting framework as concrete means for reasoning about the dependability requirements of systems that operate in dynamic contexts. Method: GODA blends the power of CGM, RGM and probabilistic model checking to provide a formal requirements specification and verification solution. At design time, it can help with design and implementation decisions; at runtime it helps the system self-adapt by analyzing the different alternatives and selecting the one with the highest probability for the system to be dependable. GODA is integrated into TAO4ME, a state-of-the-art tool for goal modeling and analysis. Results: GODA has been evaluated against feasibility and scalability on Mobee: a real-life software system that allows people to share live and updated information about public transportation via mobile devices, and on larger goal models. GODA can verify, at runtime, up to two thousand leaf-tasks in less than 35ms, and requires less than 240 KB of memory. Conclusion: Presented results show GODA's design-time and runtime verification capabilities, even under limited computational resources, and the scalability of the proposed solution. © 2016 Elsevier B.V.</t>
  </si>
  <si>
    <t>Improving the delivery cycle: A multiple-case study of the toolchains in Finnish software intensive enterprises</t>
  </si>
  <si>
    <t>Context: Software companies seek to gain benefit from agile development approaches in order to meet evolving market needs without losing their innovative edge. Agile practices emphasize frequent releases with the help of an automated toolchain from code to delivery. Objective: We investigate, which tools are used in software delivery, what are the reasons omitting certain parts of the toolchain and what implications toolchains have on how rapidly software gets delivered to customers. Method: We present a multiple-case study of the toolchains currently in use in Finnish software-intensive organizations interested in improving their delivery frequency. We conducted qualitative semi-structured interviews in 18 case organizations from various software domains. The interviewees were key representatives of their organization, considering delivery activities. Results: Commodity tools, such as version control and continuous integration, were used in almost every organization. Modestly used tools, such as UI testing and performance testing, were more distinctly missing from some organizations. Uncommon tools, such as artifact repository and acceptance testing, were used only in a minority of the organizations. Tool usage is affected by the state of current workflows, manual work and relevancy of tools. Organizations whose toolchains were more automated and contained fewer manual steps were able to deploy software more rapidly. Conclusions: There is variety in the need for tool support in different development steps as there are domain-specific differences in the goals of the case organizations. Still, a well-founded toolchain supports speedy delivery of new software. © 2016 Elsevier B.V.</t>
  </si>
  <si>
    <t>Towards designing an extendable vulnerability detection method for executable codes</t>
  </si>
  <si>
    <t>Context: Software vulnerabilities allow the attackers to harm the computer systems. Timely detection and removal of vulnerabilities help to improve the security of computer systems and avoid the losses from exploiting the vulnerabilities. Objective: Various methods have been proposed to detect the vulnerabilities in the past decades. However, most of these methods are suggested for detecting one or a limited number of vulnerability classes and require fundamental changes to be able to detect other vulnerabilities. In this paper, we present a first step towards designing an extendable vulnerability detection method that is independent from the characteristics of specific vulnerabilities. Method: To do so, we first propose a general model for specifying software vulnerabilities. Based on this model, a general specification method and an extendable algorithm is then presented for detecting the specified vulnerabilities in executable codes. As the first step, single-instruction vulnerabilities–the vulnerabilities that appear in one instruction–are specified and detected. We present a formal definition for single-instruction vulnerabilities. In our method, detection of the specified vulnerabilities is considered as solving a satisfaction problem. The suggested method is implemented as a plug-in for Valgrind binary instrumentation framework and the vulnerabilities are specified by the use of Valgrind intermediate language, called Vex. Results: Three classes of single-instruction vulnerabilities are specified in this paper, i. e. division by zero, integer bugs and NULL pointer dereference. The experiments demonstrate that the presented specification for these vulnerabilities are accurate and the implemented method can detect all the specified vulnerabilities. Conclusion: As we employ a general model for specifying the vulnerabilities and the structure of our vulnerability detection method does not depend on a specific vulnerability, our method can be extended to detect other specified vulnerabilities. © 2016 Elsevier B.V.</t>
  </si>
  <si>
    <t>Reducing scheduling sequences of message-passing parallel programs</t>
  </si>
  <si>
    <t>Context: Message-passing parallel programs are commonly used parallel programs. Various scheduling sequences contained in these programs, however, increase the difficulty of testing them. Therefore, reducing scheduling sequences by using appropriate approaches can greatly improve the efficiency of testing these programs. Objective: This paper focuses on the problem of reducing scheduling sequences of message-passing parallel programs, and presents a novel approach to reducing scheduling sequences. Method: In this approach, scheduling sequences that affect the target statement are first determined based on the relation between a scheduling sequence and the execution of the target statement. Then, these scheduling sequences are divided into a number of equivalent classes according to the execution of the target statement. Finally, for each scheduling sequence in the same equivalent class, the values of the two proposed indexes are calculated, and the scheduling sequence with the minimal comprehensive value is selected as the one after reduction. Results: To evaluate the performance of the proposed approach, it is applied to test 12 typical message-passing parallel programs. The experimental results show that the proposed approach reduces 63% scheduling sequences on average. And compared with the method without reduction, and the method with randomly selecting scheduling sequences, the proposed approach shortens 67% and 52% execution time of a program for covering the target statement on average, respectively. Conclusion: The proposed approach can greatly reduce scheduling sequences, and shorten execution time of a program for covering the target statement, hence improving the efficiency of testing the program. © 2016</t>
  </si>
  <si>
    <t>A systematic literature review of literature reviews in software testing</t>
  </si>
  <si>
    <t>Context Any newcomer or industrial practitioner is likely to experience difficulties in digesting large volumes of knowledge in software testing. In an ideal world, all knowledge used in industry, education and research should be based on high-quality evidence. Since no decision should be made based on a single study, secondary studies become essential in presenting the evidence. According to our search, over 101 secondary studies have been published in the area of software testing since 1994. With this high number of secondary studies, it is important to conduct a review in this area to provide an overview of the research landscape in this area. Objective The goal of this study is to systematically map (classify) the secondary studies in software testing. We propose that tertiary studies can serve as summarizing indexes which facilitate finding the most relevant information from secondary studies and thus supporting evidence-based decision making in any given area of software engineering. Our research questions (RQs) investigate: (1) Software-testing-specific areas, (2) Types of RQs investigated, (3) Numbers and Trends, and (4) Citations of the secondary studies. Method To conduct the tertiary study, we use the systematic-mapping approach. Additionally, we contrast the testing topics to the number of Google hits to address a general popularity of a testing topic and study the most popular papers in terms of citations. We furthermore demonstrate the practicality and usefulness of our results by mapping them to ISTQB foundation syllabus and to SWEBOK to provide implications for practitioners, testing educators, and researchers. Results After a systematic search and voting process, our study pool included 101 secondary studies in the area of software testing between 1994 and 2015. Among our results are the following: (1) In terms of number of secondary studies, model-based approach is the most popular testing method, web services are the most popular system under test (SUT), while regression testing is the most popular testing phase; (2) The quality of secondary studies, as measured by a criteria set established in the community, is slowly increasing as the years go by; and (3) Analysis of research questions, raised and studied in the pool of secondary studies, showed that there is a lack of ‘causality’ and ‘relationship’ type of research questions, a situation which needs to be improved if we, as a community, want to advance as a scientific field. (4) Among secondary studies, we found that regular surveys receive significantly more citations than SMs (p = 0.009) and SLRs (p = 0.014). Conclusion Despite the large number of secondary studies, we found that many important areas of software testing currently lack secondary studies, e.g., test management, role of product risk in testing, human factors in software testing, beta-testing (A/B-testing), exploratory testing, testability, test stopping criteria, and test-environment development. Having secondary studies in those areas is important for satisfying industrial and educational needs in software testing. On the other hand, education material of ISTQB foundation syllabus and SWEBOK could benefit from the inclusion of the latest research topics, namely search-based testing, use of cloud-computing for testing and symbolic execution. © 2016 Elsevier B.V.</t>
  </si>
  <si>
    <t>Search based approach to forecasting QoS attributes of web services using genetic programming</t>
  </si>
  <si>
    <t>Context Currently, many service operations performed in service-oriented software engineering (SOSE) such as service composition and discovery depend heavily on Quality of Service (QoS). Due to factors such as varying loads, the real value of some dynamic QoS attributes (e.g., response time and availability) changes over time. However, most of the existing QoS-based studies and approaches do not consider such changes; instead, they are assumed to rely on the unrealistic and static QoS information provided by service providers, which may seriously impair their outcomes. Objective To predict dynamic QoS values, the objective is to devise an approach that can generate a predictor to perform QoS forecasting based on past QoS observations. Method We use genetic programming (GP), which is a type of evolutionary computing used in search-based software engineering (SBSE), to forecast the QoS attributes of web services. In our proposed approach, GP is used to search and evolve expression-based, one-step-ahead QoS predictors. To evaluate the performance (accuracy) of our GP-based approach, we also implement most current time series forecasting methods; a comparison between our approach and these other methods is discussed in the context of real-world QoS data. Results Compared with common time series forecasting methods, our approach is found to be the most suitable and stable solution for the defined QoS forecasting problem. In addition to the numerical results of the experiments, we also analyze and provide detailed descriptions of the advantages and benefits of using GP to perform QoS forecasting. Additionally, possible validity threats using the GP approach and its validity for SBSE are discussed and evaluated. Conclusions This paper thoroughly and completely demonstrates that under a realistic situation (with real-world QoS data), the proposed GP-based QoS forecasting approach provides effective, efficient, and accurate forecasting and can be considered as an instance of SBSE. © 2016 Elsevier B.V.</t>
  </si>
  <si>
    <t>Automating feature model refactoring: A Model transformation approach</t>
  </si>
  <si>
    <t>Context: Feature model is an appropriate and indispensable tool for modeling similarities and differences among products of the Software Product Line (SPL). It not only exposes the validity of the products’ configurations in an SPL but also changes in the course of time to support new requirements of the SPL. Modifications made on the feature model in the course of time raise a number of issues. Useless enlargements of the feature model, the existence of dead features, and violated constraints in the feature model are some of the key problems that make its maintenance difficult. Objective: The initial approach to dealing with the above-mentioned problems and improving maintainability of the feature model is refactoring. Refactoring modifies software artifacts in a way that their externally visible behavior does not change. Method: We introduce a method for defining refactoring rules and executing them on the feature model. We use the ATL model transformation language to define the refactoring rules. Moreover, we provide an Alloy model to check the feature model and the safety of the refactorings that are performed on it. Results: In this research, we propose a safe framework for refactoring a feature model. This framework enables users to perform automatic and semi-automatic refactoring on the feature model. Conclusions: Automated tool support for refactoring is a key issue for adopting approaches such as utilizing feature models and integrating them into the software development process of companies. In this work, we define some of the important refactoring rules on the feature model and provide tools that enable users to add new rules using the ATL M2M language. Our framework assesses the correctness of the refactorings using the Alloy language. © 2016 Elsevier B.V.</t>
  </si>
  <si>
    <t>Analyzing and repairing overlapping work items in process logs</t>
  </si>
  <si>
    <t>Context: In real life logs, it often happens that some human resources appear to have more than one task active concurrently, thus resulting in human multitasking. However, tasks that require some intellectual effort cannot be executed in parallel in real life. This misalignment between what actually happens and what is registered in the logs, however, is not reflected in the output of the different log-based performance measuring approaches, thus compromising the quality of the computed metrics. Objective: We introduce a novel approach to rewrite events in process execution logs for multitasking human resources. The approach is based on two typical human work patterns, the queuing and stacking patterns. The rewrite aims at serializing multi tasks for the same resource based on the work pattern detected. Thus, possibly better performance measures can be obtained. Method: We defined a quantitative approach to detect multitasking human performers and resolve them by serialization. The approach is prototyped and evaluated on a set of real-life software development process logs. Results: Our results show that the proposed approach contributes to find better results when log-based performance analysis techniques are applied to the repaired logs in comparison to the original logs. Conclusions: The work shows that based on the human work patterns, stacking or queuing, logs can be enhanced, so as to be possibly closer to what happened in the reality and to allow for more accurate performance measures. © 2016 Elsevier B.V.</t>
  </si>
  <si>
    <t>Full modification coverage through automatic similarity-based test case selection</t>
  </si>
  <si>
    <t>Context: This paper presents the similarity approach for regression testing (SART), where a similarity-based test case selection technique (STCS) is used in a model-based testing process to provide selection of test cases exercising modified parts of a specification model. Unlike other model-based regression testing techniques, SART relies on similarity analysis among test cases to identify modifications, instead of comparing models, hence reducing the dependency on specific types of model. Objective: To present convincing evidence of the usage of similarity measures for modification-traversing test case selection. Method: We investigate SART in a case study and an experiment. The case study uses artefacts from industry and should be seen as a sanity check of SART, while the experiment focuses on gaining statistical power through the generation of synthetical models in order to provide convincing evidence of SART's effectiveness. Through posthoc analysis we obtain p-values and effect sizes to observe statistically significant differences between treatments with respect to transition and modification coverage. Results: The case study with industrial artefacts revealed that SART is able to uncover the same number of defects as known similarity-based test case selection techniques. In turn, the experiment shows that SART, unlike the other investigated techniques, presents 100% modification coverage. In addition, all techniques covered a similar percentage of model transitions. Conclusions: In summary, not only does SART provide transition and defect coverage equal to known STCS techniques, but it exceeds greatly in covering modified parts of the specification model, being a suitable candidate for model-based regression testing. © 2016 Elsevier B.V.</t>
  </si>
  <si>
    <t>Requirements monitoring frameworks: A systematic review</t>
  </si>
  <si>
    <t>Context Software systems today often interoperate with each other, thus forming a system of systems (SoS). Due to the scale, complexity, and heterogeneity of SoS, determining compliance with their requirements is challenging, despite the range of existing monitoring approaches. The fragmented research landscape and the diversity of existing approaches, however, make it hard to understand and analyze existing research regarding its suitability for SoS. Objective The aims of this paper are thus to systematically identify, describe, and classify existing approaches for requirements-based monitoring of software systems at runtime. Specifically, we (i) analyze the characteristics and application areas of monitoring approaches proposed in different domains, we (ii) systematically identify frameworks supporting requirements monitoring, and finally (iii) analyze their support for requirements monitoring in SoS. Method We performed a systematic literature review (SLR) to identify existing monitoring approaches and to classify their key characteristics and application areas. Based on this analysis we selected requirements monitoring frameworks, following a definition by Robinson, and analyzed them regarding their support for requirements monitoring in SoS. Results We identified 330 publications, which we used to produce a comprehensive overview of the landscape of requirements monitoring approaches. We analyzed these publications regarding their support for Robinson's requirements monitoring layers, resulting in 37 identified frameworks. We investigated how well these frameworks support requirements monitoring in SoS. Conclusions We conclude that most existing approaches are restricted to certain kinds of checks, particular types of events and data, and mostly also limited to one particular architectural style and technology. This lack of flexibility makes their application in an SoS context difficult. Also, systematic and automated variability management is still missing. Regarding their evaluation, many existing frameworks focus on measuring the performance overhead, while only few frameworks have been assessed in cases studies with real-world systems. © 2016 Elsevier B.V.</t>
  </si>
  <si>
    <t>Functional size approximation based on use-case names</t>
  </si>
  <si>
    <t>Context: Functional size measures, such as IFPUG Function Points or COSMIC, are widely used to support software development effort estimation. Unfortunately, applying the COSMIC or IFPUG Function Point Analysis methods at early stages of software development is difficult or even impossible because available functional requirements are imprecise. Moreover, the resources that could be allocated to perform such measurement are usually limited. Therefore, it is worth investigating the possibility of automating the approximation of IFPUG Function Points or COSMIC early in software projects. Objective: Given a UML use-case diagram or a list of use-case names, approximate COSMIC and IFPUG FPA functional size in an automatic way. Method: We propose a two-step process of approximating the functional size of applications based on use-case goals. In the first step, we process the names of use cases, expressed in a natural language and assign each of their goals into one of thirteen categories. In the second step, we employ information about categories of use-case goals and historical data to construct prediction models and use them to approximate the size in COSMIC and Function Points. We compare the accuracy of the proposed methods to the average use-case approximation (AUC), which is their most intuitive counterpart, and the automatic method proposed by Hussain, Kosseim and Ormandjieva (HKO). Results: The prediction accuracy of the two proposed approximation methods was evaluated using a cross-validation procedure on a data set of 26 software development projects. For both methods, the prediction error was low compared to AUC and HKO. Conclusion: Developers who document functional requirements in a form of use cases might use the proposed methods to obtain an early approximation of the application size as soon as use-case goals are identified. The proposed methods are automatic and can be considered as a replacement for AUC. © 2016 Elsevier B.V.</t>
  </si>
  <si>
    <t>The optimal testing order in the presence of switching cost</t>
  </si>
  <si>
    <t>Context Test suite prioritization is a problem of deciding the order of executing test cases to reach the desirable outcome. Many cost-cognisant prioritization approaches decide the order based on the cost of test execution; but few based on the cost of switching test cases. The latter known as switching cost is the effort of re-configuring the environment for running subsequent test cases. Our previous studies show that switching cost can affect the efficiency of testing. Objective In this paper, we aim to identify the optimal testing order that can detect interaction triggered faults earlier in the presence switching cost. Method We presented a distance based metric to measure the switching cost between test cases. As reducing the switching cost can make the whole test suite run faster and thus achieve full combination coverage earlier, single-objective algorithms were used to minimize the total switching cost. Besides, when determining the next test case to run, there is a trade-off between high combination coverage and low switching cost. Hence, hybrid and multi-objective algorithms were used to achieve a better balance. In order to evaluate different algorithms, we conducted a series of experiments covering 400 different testing scenarios. We also conducted an empirical study with six real world applications. Results The heuristic solver for the travelling salesman problem is the best algorithm to minimize the switching cost. It can detect faults earlier than the order with high rate of combination coverage. But in order to further reduce the effort to detect the first fault, the hybrid and multi-objective algorithms are the best methods. Conclusion Prioritization based on switching cost can speed up the fault detection to some extent, but prioritization based on both combination coverage and testing cost can deliver the optimal testing order. © 2016 Elsevier B.V.</t>
  </si>
  <si>
    <t>Evolving process views</t>
  </si>
  <si>
    <t>Context: Process views support the paradigm of Business Process Outsourcing, in which providers perform business processes on behalf of their clients. A public process view shields secret or irrelevant details from a private, internal business process, thus allowing a provider to reveal only relevant, non-confidential parts of its business process to its clients. Providers can change their internal business processes that may result in inconsistencies with the corresponding process views. Objective:This paper aims to develop an approach for propagating changes from an internal, private process to its public process view, such that the internal process and its process view remain consistent. Method:We develop the approach in a formal way. Definitions of process models and process views are based on BPEL, the standard language for realizing process models using state-of-the-art service-oriented technology. We validate the feasibility of the approach by showing how it can be supported by a conceptual system architecture. Results:The approach relies on two key results. First, a formal characterization of the set of private changes to an internal process, i.e., changes that do not need to be propagated to the process view. Second, a characterization of the non-private changes that can safely be propagated from an internal process to its process view such that they remain consistent. Other non-private changes result in an internal process and a process view that are not consistent. The approach is supported by a system architecture for process-based business collaboration. Conclusion: The approach supports providers in deciding if and how changes to a private, internal process propagate to its public process view such that the process view and the internal process remain consistent. The approach allows clients to monitor a public process view such that they can safely track changes made to a private, internal process. © 2016 Elsevier B.V.</t>
  </si>
  <si>
    <t>Why does site visit matter in global software development: A knowledge-based perspective</t>
  </si>
  <si>
    <t>Context Face-to-Face (F2F) interaction is a strong means to foster social relationships and effective knowledge sharing within a team. However, communication in Global Software Development (GSD) teams is usually restricted to computer-mediated conversation that is perceived to be less effective and interpersonal. Temporary collocation of dispersed members of a software development team is a well-known practice in GSD. Despite broad realization of the benefits of visits, there is lack of empirical evidence that explores how temporary F2F interactions are organized in practice and how they can impact knowledge sharing between sites. Objective This study aimed at empirically investigating activities that take place during temporary collocation of dispersed members and analyzing the outcomes of the visit for supporting and improving knowledge sharing. Method We report a longitudinal case study of a GSD team distributed between Denmark and Pakistan. We have explored a particular visit organized for a group of offshore team members visiting onshore site for two weeks. Our findings are based on a systematic and rigorous analysis of the calendar entries of the visitors during the studied visit, several observations of a selected set of the team members’ activities during the visit and 13 semi-structured interviews. Results Looking through the lens of knowledge-based theory of the firm, we have found that social and professional activities organized during the visit, facilitated knowledge sharing between team members from both sites. The findings are expected to contribute to building a common knowledge and understanding about the role and usefulness of the site visits for supporting and improving knowledge sharing in GSD teams by establishing and sustaining social and professional ties. © 2016 Elsevier B.V.</t>
  </si>
  <si>
    <t>Challenges of project management in global software development: A client-vendor analysis</t>
  </si>
  <si>
    <t>Context Global Software Development (GSD) is the process whereby software is developed by different teams located in various parts of the globe. One of the major reasons for GSD project failure is that a number of organizations endorse global development prior to understanding project management challenges for the global activity. Objective The objective of this paper is to identify the challenges, from the client and vendor perspectives, which can undermine the successful management of GSD projects. Method We followed a two-phase approach: we first identified the challenges via a Systematic Literature Review (SLR) and then the identified challenges were validated using a questionnaire-based survey. Results Through both approaches, we identified 19 challenges important to the success of GSD project management. A comparison of the challenges identified in client and vendor organizations indicates that there are more similarities than differences between the challenges. Our results show a positive correlation between the ranks obtained from the SLR and the questionnaire ((rs(19) = 0.102), p = 0.679). The results of t-test (i.e., t = 0.299, p = 0.768 &amp;gt; 0.05) show that there is no significant difference between the findings of SLR and questionnaire. Conclusions GSD organizations should try to address the identified challenges when managing their global software development activities to increase the probability of project success. © 2016</t>
  </si>
  <si>
    <t>Is business domain language support beneficial for creating test case specifications: A controlled experiment</t>
  </si>
  <si>
    <t>Context: Behavior Driven Development (BDD), widely used in modern software development, enables easy creation of acceptance test case specifications and serves as a communication basis between business- and technical-oriented stakeholders. BDD is largely facilitated through simple domain specific languages (DSL) and usually restricted to technical test domain concepts. Integrating business domain concepts to implement a ubiquitous language for all members of the development team is an appealing test language improvement issue. But the integration of business domain concepts into BDD toolkits has so far not been investigated. Objective: The objective of the study presented in this paper is to examine whether supporting the ubiquitous language features inside a DSL, by extending a DSL with business domain concepts, is beneficial over using a DSL without those concepts. In the context of the study, benefit is measured in terms of perceived quality, creation time and length of the created test case specifications. In addition, we analyze if participants feel supported when using predefined business domain concepts. Method: We investigate the creation of test case specifications, similar to BDD, in a controlled student experiment performed with graduate students based on a novel platform for DSL experimentation. The experiment was carried out by two groups, each solving a similar comparable test case, one with the simple DSL, the other one with the DSL that includes business domain concepts. A crossover design was chosen for evaluating the perceived quality of the resulting specifications. Results: Our experiment indicates that a business domain aware language allows significant faster creation of documents without lowering the perceived quality. Subjects felt better supported by the DSL with business concepts. Conclusion: Based on our findings we propose that existing BDD toolkits could be further improved by integrating business domain concepts. © 2016 Elsevier B.V.</t>
  </si>
  <si>
    <t>Challenges and best practices in industry-academia collaborations in software engineering: A systematic literature review</t>
  </si>
  <si>
    <t>Context: The global software industry and the software engineering (SE) academia are two large communities. However, unfortunately, the level of joint industry-academia collaborations in SE is still relatively very low, compared to the amount of activity in each of the two communities. It seems that the two ’camps’ show only limited interest/motivation to collaborate with one other. Many researchers and practitioners have written about the challenges, success patterns (what to do, i.e., how to collaborate) and anti-patterns (what not do do) for industry-academia collaborations. Objective: To identify (a) the challenges to avoid risks to the collaboration by being aware of the challenges, (b) the best practices to provide an inventory of practices (patterns) allowing for an informed choice of practices to use when planning and conducting collaborative projects. Method: A systematic review has been conducted. Synthesis has been done using grounded-theory based coding procedures. Results: Through thematic analysis we identified 10 challenge themes and 17 best practice themes. A key outcome was the inventory of best practices, the most common ones recommended in different contexts were to hold regular workshops and seminars with industry, assure continuous learning from industry and academic sides, ensure management engagement, the need for a champion, basing research on real-world problems, showing explicit benefits to the industry partner, be agile during the collaboration, and the co-location of the researcher on the industry side. Conclusion: Given the importance of industry-academia collaboration to conduct research of high practical relevance we provide a synthesis of challenges and best practices, which can be used by researchers and practitioners to make informed decisions on how to structure their collaborations. © 2016 Elsevier B.V.</t>
  </si>
  <si>
    <t>Evaluation and analysis of incorporating Fuzzy Expert System approach into test suite reduction</t>
  </si>
  <si>
    <t>Context Software has become increasingly important in our modern society. However, when new features are developed due to user requests, such requests could make the sizes of test-case pools bigger. Many techniques are proposed to solve this problem, such as test suite reduction. However, the ability to expose faults may be weakened when reducing the sizes of the test suites. In this paper, we propose some methods using fuzzy logic in order to improve existing test-suite reduction techniques. Objective The main purpose of this research is to use a Fuzzy Expert System approach in order to enhance the effectiveness of fault detection during software testing. Method Incorporating a Fuzzy Expert System into traditional test suite reduction techniques is presented and studied. More objective criteria are used in order to compare the performance of our proposed and selected test suite reduction methods. Some important measures (and metrics) will also be obtained and discussed. Application of the Fuzzy Expert System approach for test case prioritization is also discussed. Results The experiments in three improved test-suite reduction techniques show that the modified algorithms can reduce the size of test suites, which have improved the fault detection quality. Conclusion During software testing, test data are generally classified with Boolean logic. This method can classify data into groups easily. However, there may be ambiguity in classifications due to similar properties for certain data. Ambiguous data can be classified in each group. In this study, Boolean logic will be replaced by fuzzy logic. Incorporating the Fuzzy Expert System approach into three traditional test suite reduction techniques (i.e., HGS, GRE, and Greedy) is presented and evaluated. The experiments, based on nine real subject programs ranging from 173 LOCs to 35,545 LOCs, have demonstrated that our proposed Fuzzy-HGS, Fuzzy-GRE, and Fuzzy-Greedy algorithms can significantly reduce the sizes of test suites while also improving fault detection effectiveness. For instance, Fuzzy-HGS, Fuzzy-GRE, and Fuzzy-Greedy algorithms have almost the same reduction capability of test suite as traditional HGS, GRE, and Greedy algorithms. But in terms of the percentage of fault detection effectiveness loss (FDE loss), both Fuzzy-HGS and Fuzzy-GRE algorithms are averagely decreased by 21% and 5%, respectively. Additionally, Fuzzy-Greedy algorithm still provide the lower FDE loss for large subject programs compared to traditional Greedy algorithm. Based upon the integrated theoretical foundation, the approaches presented in this paper offer an efficient, useful software testing scheme in the testing and debugging phases. © 2016 Elsevier B.V.</t>
  </si>
  <si>
    <t>Task-specific visual cues for improving process model understanding</t>
  </si>
  <si>
    <t>Context Business process models support various stakeholders in managing business processes and designing process-aware information systems. In order to make effective use of these models, they have to be readily understandable. Objective Prior research has emphasized the potential of visual cues to highlight relevant matters in models such that stakeholders can use them more efficiently. What prior research does not explain is in how far visual cues can be customized to specific understanding tasks and how this influences cognition. Method In this paper, we address these questions with an experimental research design, in which we use eye-tracking equipment to capture how process experts use models to answer comprehension questions. As a treatment, we designed two manipulations of the secondary notation, namely coloring and layout, to direct attention to the elements relevant for the specific tasks. Results Our results indicate that both manipulations improve both eye-tracking-based measures and performance measures such as duration and efficiency, with color having the stronger effect. Conclusions Our findings lay the foundation for novel features of process modeling tools that provide modifications of secondary notation in response to specific user queries. More generally, our research emphasizes the importance of the relevant region associated with a particular model understanding task. © 2016 Elsevier B.V.</t>
  </si>
  <si>
    <t>Documented decision-making strategies and decision knowledge in open source projects: An empirical study on Firefox issue reports</t>
  </si>
  <si>
    <t>Context: Decision-making is a vital task during software development. Typically, issue tracking systems are used to document decisions in large open source projects where developers are spread across the world. While most decision documentation approaches assume that developers use rational decision strategies, in practice also naturalistic strategies are employed. However, quantitative studies of the distribution of decision strategies and related knowledge are missing. Objective: Our overall goal is to provide insights and ideas for further research to systematically support and document decision-making during software development in open source projects. In this paper, we analyze decisions documented in comments to issue reports in order to understand the documentation of decision-making in detail. Method: We coded the comments of 260 issue reports of the open source project Firefox for decision-making strategies and knowledge on decisions. Then, we statistically analyzed the coded data with regard to the dominant decision strategy, the distribution of decision strategies and knowledge, and the relations between strategy and knowledge. Results: The vast majority of documented decision-making strategies was naturalistic. Interestingly, for feature requests the percentage of rational decision-making strategies was higher than for bugs. Documented knowledge mostly concerned the decision context. More solutions were documented together with a higher amount of naturalistic decision-making. However, solutions were negatively correlated with the assessment of the situation. So, developers are likely to exploit and document decision problems and solutions in an imbalanced way. Conclusion: Our analysis revealed important insights on how decision-making and its related knowledge is documented during software development in open source projects. For instance, we found naturalistic decision-making to play an important role for development decisions. Our coding tables can be used by other researchers to further investigate our results. The study insights should be reflected in decision support systems to improve their effectiveness and acceptance by developers. © 2016 Elsevier B.V.</t>
  </si>
  <si>
    <t>A Linda-based platform for the parallel execution of out-place model transformations</t>
  </si>
  <si>
    <t>Context The performance and scalability of model transformations is gaining interest as industry is progressively adopting model-driven techniques and multicore computers are becoming commonplace. However, existing model transformation engines are mostly based on sequential and in-memory execution strategies, and thus their capabilities to transform large models in parallel and distributed environments are limited. Objective This paper presents a solution that provides concurrency and distribution to model transformations. Method Inspired by the concepts and principles of the Linda coordination language, and the use of data parallelism to achieve parallelization, a novel Java-based execution platform is introduced. It offers a set of core features for the parallel execution of out-place transformations that can be used as a target for high-level transformation language compilers. Results Significant gains in performance and scalability of this platform are reported with regard to existing model transformation solutions. These results are demonstrated by running a model transformation test suite, and by its comparison against several state-of-the-art model transformation engines. Conclusion Our Linda-based approach to the concurrent execution of model transformations can serve as a platform for their scalable and efficient implementation in parallel and distributed environments. © 2016 Elsevier B.V.</t>
  </si>
  <si>
    <t>Towards a formal model of patterns and pattern languages</t>
  </si>
  <si>
    <t>Context: Software patterns are solutions to recurring design problems. Patterns behave socially in the forms of Pattern Languages (PLs) to resolve problems. In a simple statement, a PL is a network of related patterns which provides a step-by-step process to solve a given problem in a specific context. Despite the popularity of applying PLs in practice, lack of formal basis on the patterns’ inter-relationships in general, and PLs in particular, makes development of supporting tools difficult. Objective: Based on the algebra of design patterns, we aimed at presenting a new formalism for patterns and PLs. Method: We revised and extended the Graphic extension of EBNF (GEBNF) and applied it to model Unified Modeling Language (UML) class and sequence diagrams which are required to model the popular design patterns. Also, we presented the formal semantics of commonly used patterns’ inter-relationships which pave the way for presenting our PL formalism. To show the applicability of our presented formalism on patterns and PLs, we presented the formal model of the Broker PL as a case study. Results: Use of the presented formalism to model patterns and PLs will make them more expressive, readable, and understandable as well. Conclusion: We have proposed a formalism for defining a PL in a more accurate manner. This formalism facilitates formal verification of patterns and PLs, particularly when it is intended to build a tool for such verification. © 2016</t>
  </si>
  <si>
    <t>A pattern-based model-driven approach for situational method engineering</t>
  </si>
  <si>
    <t>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 © 2016 Elsevier B.V. All rights reserved.</t>
  </si>
  <si>
    <t>Assessing fine-grained feature dependencies</t>
  </si>
  <si>
    <t>Context: Maintaining software families is not a trivial task. Developers commonly introduce bugs when they do not consider existing dependencies among features. When such implementations share program elements, such as variables and functions, inadvertently using these elements may result in bugs. In this context, previous work focuses only on the occurrence of intraprocedural dependencies, that is, when features share program elements within a function. But at the same time, we still lack studies investigating dependencies that transcend the boundaries of a function, since these cases might cause bugs as well. Objective: This work assesses to what extent feature dependencies exist in actual software families, answering research questions regarding the occurrence of intraprocedural, global, and interprocedural dependencies and their characteristics. Method: We perform an empirical study covering 40 software families of different domains and sizes. We use a variability-aware parser to analyze families source code while retaining all variability information. Results: Intraprocedural and interprocedural feature dependencies are common in the families we analyze: more than half of functions with preprocessor directives have intraprocedural dependencies, while over a quarter of all functions have interprocedural dependencies. The median depth of interprocedural dependencies is 9. Conclusion: Given these dependencies are rather common, there is a need for tools and techniques to raise developers awareness in order to minimize or avoid problems when maintaining code in the presence of such dependencies. Problems regarding interprocedural dependencies with high depths might be harder to detect and fix. © 2016 Elsevier B.V.</t>
  </si>
  <si>
    <t>Quality evaluation and analysis for domain software: Application to management information system of power plant</t>
  </si>
  <si>
    <t>Context: Domain software plays an important role in the management of many enterprises; therefore, its quality is critical to these enterprises and impacts its selection, maintenance, and service quality evaluation to a great extent. Consequently, how to evaluate the quality of domain software has become an area that deserves more research. The existing research pays much attention to software for specific purposes and fields, or to specific stage of the software, which is not enough. Objective: This paper proposes a systematic quality evaluation method, which fully considers the generality, domain features, and application environment of domain software, and also supports subsequent analysis. Method: The quality evaluation method proposed in this paper defines all aspects of the domain software to be inspected by establishing an attribute model, obtains basic data on evaluation by analyzing and measuring evidence, tailor-makes the computing logic of quality evaluation score by establishing an evaluation model, and classifies domain software quality by establishing level model. This research verifies the applicability of evaluation by applying this method to management information system (MIS) in the field of a power plant. Results: The case example not only indicates that the proposed method can be applied to the quality evaluation and analysis of the power plant's MIS, but also its ease of usability. Conclusion: The method is applicable and can be easily used for the quality evaluation and analysis of the MIS in a power plant. Based on mechanisms, such as model customization and weight determination, this method also supports the quality evaluation and analysis of software applied in different fields. In the future, there will be a need to improve the objectivity and automation degree of the evaluation, and to apply and verify the method according to the different types of software in various fields. © 2016 Elsevier B.V. All rights reserved.</t>
  </si>
  <si>
    <t>Tester interactivity makes a difference in search-based software testing: A controlled experiment</t>
  </si>
  <si>
    <t>Context: Search-based software testing promises to provide users with the ability to generate high quality test cases, and hence increase product quality, with a minimal increase in the time and effort required. The development of the Interactive Search-Based Software Testing (ISBST) system was motivated by a previous study to investigate the application of search-based software testing (SBST) in an industrial setting. ISBST allows users to interact with the underlying SBST system, guiding the search and assessing the results. An industrial evaluation indicated that the ISBST system could find test cases that are not created by testers employing manual techniques. The validity of the evaluation was threatened, however, by the low number of participants. Objective: This paper presents a follow-up study, to provide a more rigorous evaluation of the ISBST system. Method: To assess the ISBST system a two-way crossover controlled experiment was conducted with 58 students taking a Verification and Validation course. The NASA Task Load Index (NASA-TLX) is used to assess the workload experienced by the participants in the experiment. Results:The experimental results validated the hypothesis that the ISBST system generates test cases that are not found by the same participants employing manual testing techniques. A follow-up laboratory experiment also investigates the importance of interaction in obtaining the results. In addition to this main result, the subjective workload was assessed for each participant by means of the NASA-TLX tool. The evaluation showed that, while the ISBST system required more effort from the participants, they achieved the same performance. Conclusions: The paper provides evidence that the ISBST system develops test cases that are not found by manual techniques, and that interaction plays an important role in achieving that result. © 2016 Elsevier B.V. All rights reserved.</t>
  </si>
  <si>
    <t>A survey on the characteristics of projects with success in delivering client benefits</t>
  </si>
  <si>
    <t>Context A large waste of resources in software development projects currently results from being unable to produce client benefits. Objective The main objective is to better understand the characteristics of successful software projects and contribute to software projects that are more likely to produce the planned client benefits. Method We asked 63 Norwegian software professionals, representing both the client and the provider role, to report information about their last completed project. In a follow-up survey with 64 Norwegian software professionals, we addressed selected findings from the first survey. Results The analysis of the project information showed the following: i) The project management triangle criteria of being on time, on budget, and having the specified functionality are poor correlates of the essential success dimension client benefits. ii) Benefit management planning before the project started and benefit management activities during project execution were connected with success in delivering client benefits. iii) Fixed-price projects and projects in which the selection of providers had a strong focus on low price were less successful in delivering project benefits than other projects. iv) Agile projects were in general more successful than other projects, but agile projects without flexible scope to reflect changed user needs and learning, or without frequent delivery to the client, had less than average success in delivering client benefits. Conclusions The software projects that were successful in delivering client benefits differed from the less successful ones in several ways. In particular, they applied benefit management practices during project execution, they avoided fixed-price contracts, they had less focus on low price in the selection of providers, and they applied the core agile practices - frequent delivery to the client and scope flexibility. © 2016 Elsevier B.V. All rights reserved.</t>
  </si>
  <si>
    <t>An incremental method for extracting tests from object-oriented specification</t>
  </si>
  <si>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</si>
  <si>
    <t>Analyzing and visualizing information flow in heterogeneous component-based software systems</t>
  </si>
  <si>
    <t>Context: Component-based software engineering is aimed at managing the complexity of large-scale software development by composing systems from reusable parts. To understand or validate the behavior of such a system, one needs to understand the components involved in combination with understanding how they are configured and composed. This becomes increasingly difficult when components are implemented in various programming languages, and composition is specified in external artifacts. Moreover, tooling that supports in-depth system-wide analysis of such heterogeneous systems is lacking. Objective: This paper contributes a method to analyze and visualize information flow in a component-based system at various levels of abstraction. These visualizations are designed to support the comprehension needs of both safety domain experts and software developers for, respectively, certification and evolution of safety-critical cyber-physical systems. Method: We build system-wide dependence graphs and use static program slicing to determine all possible end-to-end information flows through and across a system's components. We define a hierarchy of five abstractions over these information flows that reduce visual distraction and cognitive overload, while satisfying the users’ information needs. We improve on our earlier work to provide interconnected views that support both systematic, as well as opportunistic navigation scenarios. Results: We discuss the design and implementation of our approach and the resulting views in a prototype tool called FlowTracker. We summarize the results of a qualitative evaluation study, carried out via two rounds of interview, on the effectiveness and usability of these views. We discuss a number of improvements, such as more selective information presentations, that resulted from the evaluation. Conclusion: The evaluation shows that the proposed approach and views are useful for understanding and validating heterogeneous component-based systems, and address information needs that could earlier only be met by manual inspection of the source code. We discuss lessons learned and directions for future work. © 2016 Elsevier B.V.</t>
  </si>
  <si>
    <t>The challenges that challenge: Engaging with agile practitioners’ concerns</t>
  </si>
  <si>
    <t>Context: There continues to be concern that research is not addressing the challenges that practice faces. For the benefit of academia and industry, researchers need to be aware of practitioners’ challenges and their context so that relevant and applicable research is undertaken. Objective: This paper investigates two research questions: what challenges do agile practitioners face? and, how do practitioner challenges manifest themselves in an organisational setting? It aims to map the practitioner challenge landscape, explore challenge characteristics, compare findings with previous literature and identify implications for research that is relevant to practice. Method: A combination of methods was used: elicitation of practitioner challenges collected using a Challenge Wall at a series of practitioner events; organisational case study using interviews, document analysis and observation; and online survey. Findings were then compared to previous publications. Results: Challenges collected from the Challenge Wall were grouped under 27 subthemes and seven themes: claims and limitations, organisation, sustainability, culture, teams, scale, and value. Investigating one challenge in the case study uncovered a set of new challenges, which were inter-related. Over 50% of survey respondents experienced challenges highlighted in the case study. Conclusion: The landscape of agile practitioner challenges is complex and intertwined. Some challenges, such as doing agile in a non-agile environment, are multi-dimensional, affect many aspects of practice, and may be experienced simultaneously as business, organisational, social and adaptation problems. Some challenges, such as understanding cultural change or measuring agile value, persist and are hard to address, while others, such as adoption, change focus over time. Some challenges, such as governance and contracts, are under-researched, while others, such as business and IT transformation, have been researched but findings have not had the expected impact. Researchers wishing to address practitioner challenges need to treat them in context rather than in isolation and improve knowledge transfer. © 2016 Elsevier Ltd</t>
  </si>
  <si>
    <t>A review on exception analysis</t>
  </si>
  <si>
    <t>Context: Exception handling has become popular in most major programming languages, including Ada, C++, Java, and ML. Since exception handling was introduced in programming languages, there have been various kinds of exception analyses, which analyze exceptional behavior of programs statically or dynamically. Exception analyses have also been applied to various software engineering tasks such as testing, slicing, verification and visualization. Objective: This paper aims at providing a comprehensive view of studies on exception analysis. We conducted a review on exception analysis to identify and classify the studies. Method: We referred to the literature review method, and selected a comprehensive set of 87 papers on exception analysis from 515 papers published in journals and conference proceedings. The categorization and classification were done according to the research questions regarding to when they analyze, what they analyze, how to analyze, and applications of exception analysis. Results: We first identify three categories of static exception analysis and two categories of dynamic exception analysis together with the main applications of the exception analyses. We also discuss the main concepts, research methods used and major contributions of the studies on exception analysis. Conclusion: We have provided the comprehensive review of exception analysis. To the best of our knowledge, this is the first comprehensive review on exception analysis. As a further work, it would be interesting to see how the existing exception analysis techniques reviewed in this paper can be applied to other programming languages with exception handling mechanism, such as C#, Scala, and Eiffel, which have been rarely explored. © 2016 Elsevier B.V.</t>
  </si>
  <si>
    <t>A metamodel to integrate business processes time perspective in BPMN 2.0</t>
  </si>
  <si>
    <t>Context Business Process Management (BPM) is becoming a strategic advantage for organizations to streamline their operations. Most business experts are betting for OMG Business Process Model and Notation (BPMN) as de-facto standard (ISO/IEC 19510:2013) and selected technology to model processes. The temporal dimension underlies in any kind of process however, technicians need to shape this perspective that must also coexist with task control flow aspects, as well as resource and case perspectives. BPMN poorly gathers temporary rules. This is why there are contributions that extend the standard to cover such dimension. BPMN is mainly an imperative language. There are research contributions showing time constraints in BPMN, such as (i) BPMN patterns to express each rule with a combination of artifacts, thus these approaches increase the use of imperative BPMN style, and (ii) new decorators to capture time rules semantics giving clearer and simpler comprehensible specifications. Nevertheless, these extensions cannot yet be found in the present standard. Objective To define a time rule taxonomy easily found in most business processes and look for an approach that applies each rule with current BPMN 2.0 standard in a declarative way. Method A model-driven approach is used to propose a BPMN metamodel extension to address time-perspective. Results We look at a declarative approach where new time specifications may overlie the main control flow of a BPMN process. This proposal is totally supported with current BPMN standard, giving a BPMN metamodel extension with OCL constraints. We also use AQUA-WS as a software project case study which is planned and managed with MS Project. We illustrate business process extraction from project plans. Conclusion This paper suggests to handle business temporal rules with current BPMN standard, along with other business perspectives like resources and cases. This approach can be applied to reverse engineering processes from legacy databases. © 2016 Elsevier B.V. All rights reserved.</t>
  </si>
  <si>
    <t>Emerging themes in agile software development: Introduction to the special section on continuous value delivery</t>
  </si>
  <si>
    <t>The relationship between customers and suppliers remains a challenge in agile software development. Two trends seek to improve this relationship, the increased focus on value and the move towards continuous deployment. In this special section on continuous value delivery, we describe these emerging research themes and show the increasing interest in these topics over time. Further, we discuss implications for future research. © 2016 The Authors</t>
  </si>
  <si>
    <t>Raising the odds of success: the current state of experimentation in product development</t>
  </si>
  <si>
    <t>Context: An experiment-driven approach to software product and service development is gaining increasing attention as a way to channel limited resources to the efficient creation of customer value. In this approach, software capabilities are developed incrementally and validated in continuous experiments with stakeholders such as customers and users. The experiments provide factual feedback for guiding subsequent development. Objective: This paper explores the state of the practice of experimentation in the software industry. It also identifies the key challenges and success factors that practitioners associate with the approach. Method: A qualitative survey based on semi-structured interviews and thematic coding analysis was conducted. Ten Finnish software development companies, represented by thirteen interviewees, participated in the study. Results: The study found that although the principles of continuous experimentation resonated with industry practitioners, the state of the practice is not yet mature. In particular, experimentation is rarely systematic and continuous. Key challenges relate to changing the organizational culture, accelerating the development cycle speed, and finding the right measures for customer value and product success. Success factors include a supportive organizational culture, deep customer and domain knowledge, and the availability of the relevant skills and tools to conduct experiments. Conclusions: It is concluded that the major issues in moving towards continuous experimentation are on an organizational level; most significant technical challenges have been solved. An evolutionary approach is proposed as a way to transition towards experiment-driven development. © 2016</t>
  </si>
  <si>
    <t>A multi-case study of agile requirements engineering and the use of test cases as requirements</t>
  </si>
  <si>
    <t>Context It is an enigma that agile projects can succeed ‘without requirements’ when weak requirements engineering is a known cause for project failures. While agile development projects often manage well without extensive requirements test cases are commonly viewed as requirements and detailed requirements are documented as test cases. Objective We have investigated this agile practice of using test cases as requirements to understand how test cases can support the main requirements activities, and how this practice varies. Method We performed an iterative case study at three companies and collected data through 14 interviews and two focus groups. Results The use of test cases as requirements poses both benefits and challenges when eliciting, validating, verifying, and managing requirements, and when used as a documented agreement. We have identified five variants of the test-cases-as-requirements practice, namely de facto, behaviour-driven, story-test driven, stand-alone strict and stand-alone manual for which the application of the practice varies concerning the time frame of requirements documentation, the requirements format, the extent to which the test cases are a machine executable specification and the use of tools which provide specific support for the practice of using test cases as requirements. Conclusions The findings provide empirical insight into how agile development projects manage and communicate requirements. The identified variants of the practice of using test cases as requirements can be used to perform in-depth investigations into agile requirements engineering. Practitioners can use the provided recommendations as a guide in designing and improving their agile requirements practices based on project characteristics such as number of stakeholders and rate of change. © 2016 Elsevier B.V.</t>
  </si>
  <si>
    <t>RGA: A lightweight and effective regeneration genetic algorithm for coverage-oriented software test data generation</t>
  </si>
  <si>
    <t>Context Genetic algorithm (GA) is an important intelligent method in the area of automatic software test data generation. However, existing GAs tend to get trapped in the local optimal solution, leading to population aging, which can significantly reduce the benefits of GA-based software testing and increase cost and effort. Although much attention has been focused on solving this problem by improving chromosome population, genetic operations, and genetic parameters adjustment, the applicability of most of the algorithms proposed is often narrow because of the complex operations involved and nondeterminism inherited from traditional GAs. Objectives This paper proposes a new algorithm called the regenerate genetic algorithm (RGA), which is based on a new simple, stable, and easy-to-implement regeneration strategy that involves judging the population aging process. Methods We propose a new regeneration strategy - called Regenerate Genetic Algorithm (RGA) - that solves these problems easily and effectively. The proposed strategy defines population aging factors and process in order to determine the degree of population aging. Subsequently, when population aging has reached a certain limit, a population regeneration operation is triggered. In contrast to other improved methods, the proposed regeneration strategy for population aging easily achieves a stronger ability to jump out of the local optimal solution, thereby preventing population aging and effectively improving test coverage, without modifying any parameter of the original GA. Results The proposed algorithm is experimentally evaluated by comparing it to the basic GA, Random Testing (RT) and several other methods in terms of both efficiency and effectiveness on the Siemens Suite of test programs and a more complex real program. The results obtained indicate that the proposed algorithm can effectively increase search efficiency, restrain population aging, increase test coverage, and reduce the number of test cases. Conclusion RGA has better optimization ability than the conventional algorithms, especially for large-scale and highly complex programs. © 2016 The Authors.</t>
  </si>
  <si>
    <t>When and what to automate in software testing? A multi-vocal literature review</t>
  </si>
  <si>
    <t>Context Many organizations see software test automation as a solution to decrease testing costs and to reduce cycle time in software development. However, establishment of automated testing may fail if test automation is not applied in the right time, right context and with the appropriate approach. Objective The decisions on when and what to automate is important since wrong decisions can lead to disappointments and major wrong expenditures (resources and efforts). To support decision making on when and what to automate, researchers and practitioners have proposed various guidelines, heuristics and factors since the early days of test automation technologies. As the number of such sources has increased, it is important to systematically categorize the current state-of-The-art and -practice, and to provide a synthesized overview. Method To achieve the above objective, we have performed a Multivocal Literature Review (MLR) study on when and what to automate in software testing. A MLR is a form of a Systematic Literature Review (SLR) which includes the grey literature (e.g., blog posts and white papers) in addition to the published (formal) literature (e.g., journal and conference papers). We searched the academic literature using the Google Scholar and the grey literature using the regular Google search engine. Results Our MLR and its results are based on 78 sources, 52 of which were grey literature and 26 were formally published sources. We used the qualitative analysis (coding) to classify the factors affecting the when- And what-to-automate questions to five groups: (1) Software Under Test (SUT)-related factors, (2) test-related factors, (3) test-tool-related factors, (4) human and organizational factors, and (5) cross-cutting and other factors. The most frequent individual factors were: need for regression testing (44 sources), economic factors (43), and maturity of SUT (39). Conclusion We show that current decision-support in software test automation provides reasonable advice for industry, and as a practical outcome of this research we have summarized it as a checklist that can be used by practitioners. However, we recommend developing systematic empirically-validated decision-support approaches as the existing advice is often unsystematic and based on weak empirical evidence. © 2016 Elsevier B.V.</t>
  </si>
  <si>
    <t>Tuning for software analytics: Is it really necessary?</t>
  </si>
  <si>
    <t>Context: Data miners have been widely used in software engineering to, say, generate defect predictors from static code measures. Such static code defect predictors perform well compared to manual methods, and they are easy to use and useful to use. But one of the "black arts" of data mining is setting the tunings that control the miner. Objective: We seek simple, automatic, and very effective method for finding those tunings. Method: For each experiment with different data sets (from open source Java systems), we ran differential evolution as an optimizer to explore the tuning space (as a first step) then tested the tunings using hold-out data. Results: Contrary to our prior expectations, we found these tunings were remarkably simple: it only required tens, not thousands, of attempts to obtain very good results. For example, when learning software defect predictors, this method can quickly find tunings that alter detection precision from 0% to 60%. Conclusion: Since (1) the improvements are so large, and (2) the tuning is so simple, we need to change standard methods in software analytics. At least for defect prediction, it is no longer enough to just run a data miner and present the result without conducting a tuning optimization study. The implication for other kinds of analytics is now an open and pressing issue. © 2016 Elsevier B.V. All rights reserved.</t>
  </si>
  <si>
    <t>FAME: A UML-based framework for modeling fuzzy self-adaptive software</t>
  </si>
  <si>
    <t>Context: Software Fuzzy Self-Adaptation (SFSA) is a fuzzy control-based software self-adaptation paradigm proposed to deal with the fuzzy uncertainty existing in self-adaptive software. However, as many software engineers lack fuzzy control knowledge, it is difficult for them to design and model this kind of fuzzy self-adaptive software (F-SAS). Therefore, efficient and effective modeling technologies and tools are needed for the SFSA framework. Objective: This paper aims to identify modeling requirements of F-SAS and to provide a modeling framework to specify, design and model F-SAS systems. Such a framework can simplify modeling process of F-SAS and improve the accessibility of software engineers to the SFSA paradigm. Method: This study proposes a modeling framework called Fuzzy self-Adaptation ModEling (FAME). By extending UML, FAME creates three types of modeling views. An analysis view called Fuzzy Case Diagram is created to specify the fuzzy self-adaptation goal and the realization processes of this goal. A structure view called Fuzzy Class Diagram is created to describe the fuzzy concepts and structural characteristics of F-SAS. A behavior view called Fuzzy Sequence Diagram is created to depict the dynamic behaviors of the F-SAS systems. The framework is implemented as a plug-in of Enterprise Architect. Results: We demonstrate the effectiveness and efficiency of the proposed approach by carrying out a subject-based empirical evaluation. The results show that FAME framework can improve modeling quality of F-SAS systems by 44.38% and shorten modeling time of F-SAS systems by 38.41% in comparison with traditional UML. Thus, FAME can considerably ease the modeling process of F-SAS systems. Conclusion: FAME framework incorporates the SFSA concepts into standard UML. Therefore, it provides a direct support to model SFSA characteristics and improves the accessibility of software engineers to the SFSA paradigm. Furthermore, it behaves a good example and provides good references for modeling domain-specific software systems. © 2016 Elsevier B.V. All rights reserved.</t>
  </si>
  <si>
    <t>Comparing the performance of quantum-inspired evolutionary algorithms for the solution of software requirements selection problem</t>
  </si>
  <si>
    <t>Context: In requirements engineering phase of the software development life cycle, one of the main concerns of software engineers is to select a set of software requirements for implementation in the next release of the software from many requirements proposed by the customers, while balancing budget and customer satisfaction. Objective: To analyse the efficacy of Quantum-inspired Elitist Multi-objective Evolutionary Algorithm (QEMEA), Quantum-inspired Multi-objective Differential Evolution Algorithm (QMDEA) and Multi-objective Quantum-inspired Hybrid Differential Evolution (MQHDE) in solving the software requirements selection problem. Method: The paper reports on empirical evaluation of the performance of three quantum-inspired multi-objective evolutionary algorithms along with Non-dominated Sorting Genetic Algorithm-II (NSGA-II). The comparison includes the obtained Pareto fronts, the three performance metrics - Generational Distance, Spread and Hypervolume, attained boundary solutions, and size of the Pareto front. Results: The results reveal that MQHDE outperformed other methods in producing high quality solutions; while QMDEA is able to produce well distributed solutions with extreme boundary solutions. Conclusion: The hybridization of Differential Evolution with Genetic Algorithms coupled with quantum computing concepts (MQHDE) provided a means to effectively balance the two issues of multi-objective optimization - convergence and diversity. © 2016 Elsevier B.V. All rights reserved.</t>
  </si>
  <si>
    <t>B-Refactoring: Automatic test code refactoring to improve dynamic analysis</t>
  </si>
  <si>
    <t>Context: Developers design test suites to verify that software meets its expected behaviors. Many dynamic analysis techniques are performed on the exploitation of execution traces from test cases. In practice, one test case may imply various behaviors. However, the execution of a test case only yields one trace, which can hide the others. Objective: In this article, we propose a new technique of test code refactoring, called B-Refactoring. The idea behind B-Refactoring is to split a test case into small test fragments, which cover a simpler part of the control flow to provide better support for dynamic analysis. Method: For a given dynamic analysis technique, B-Refactoring monitors the execution of test cases and constructs small test cases without loss of the testability. We apply B-Refactoring to assist two existing analysis tasks: automatic repair of if-condition bugs and automatic analysis of exception contracts. Results: Experimental results show that B-Refactoring can effectively improve the execution traces of the test suite. Real-world bugs that could not be previously fixed with the original test suites are fixed after applying B-Refactoring; meanwhile, exception contracts are better verified via applying B-Refactoring to original test suites. Conclusions: We conclude that applying B-Refactoring improves the execution traces of test cases for dynamic analysis. This improvement can enhance existing dynamic analysis tasks. © 2016 Elsevier B.V. All rights reserved.</t>
  </si>
  <si>
    <t>Empowering global software development with business intelligence</t>
  </si>
  <si>
    <t>Context: Global Software Development (GSD) allows companies to take advantage of talent spread across the world. Most research has been focused on the development aspect. However, little if any attention has been paid to the management of GSD projects. Studies report a lack of adequate support for management's decisions made during software development, further accentuated in GSD since information is scattered throughout multiple factories, stored in different formats and standards. Objective: This paper aims to improve GSD management by proposing a systematic method for adapting Business Intelligence techniques to software development environments. This would enhance the visibility of the development process and enable software managers to make informed decisions regarding how to proceed with GSD projects. Method: A combination of formal goal-modeling frameworks and data modeling techniques is used to elicitate the most relevant aspects to be measured by managers in GSD. The process is described in detail and applied to a real case study throughout the paper. A discussion regarding the generalisability of the method is presented afterwards. Results: The application of the approach generates an adapted BI framework tailored to software development according to the requirements posed by GSD managers. The resulting framework is capable of presenting previously inaccessible data through common and specific views and enabling data navigation according to the organization of software factories and projects in GSD. Conclusions: We can conclude that the proposed systematic approach allows us to successfully adapt Business Intelligence techniques to enhance GSD management beyond the information provided by traditional tools. The resulting framework is able to integrate and present the information in a single place, thereby enabling easy comparisons across multiple projects and factories and providing support for informed decisions in GSD management. © 2016 Elsevier B.V. All rights reserved.</t>
  </si>
  <si>
    <t>An extensive empirical study on C++ concurrency constructs</t>
  </si>
  <si>
    <t>Context Nowadays concurrent programming is in large demand. The inherent support for concurrency is therefore increasingly important in programming languages. As for C++, an abundance of standard concurrency constructs have been supported since C++11. However, to date there is little work investigating how these constructs are actually used in developing real software. Objective In this paper, we perform an extensive empirical study to investigate the actual adoption of C++ concurrency constructs in open-source applications, with the goal to provide useful information for language designers and practitioners to improve the design and use of concurrency constructs. Method We first conduct a survey to understand the developers' perception of concurrency constructs. Then, we analyze 492 open-source concurrent applications, comprising 131 million lines of C++ code, to collect the data of the practical adoption of concurrency constructs. Finally, we perform statistical analysis on the collected data and get the quantitative analysis results. Results Using the experimental data, we uncover many interesting findings with respect to the usage of concurrency constructs, the management of synchronization, the relationship between standard concurrency constructs and third-party concurrency constructs, and the difference of applications in using concurrency constructs. For example, we find that: (1) thread-based constructs are significantly more often used to write concurrent programs than atomics-based constructs and task-based constructs; (2) lock-based constructs are significantly more often used to manage synchronization than lock-free constructs and blocking constructs; (3) developers in most projects do not move from third-party concurrency constructs to standard concurrency constructs; and (4) small-size applications introduce concurrency constructs more intensively and more quickly than medium-size applications and large-size applications. Conclusions This is the first extensive empirical study on C++ concurrency constructs. The results of this paper should be helpful for designing, teaching, and using C++ concurrency constructs. © 2016 Elsevier B.V. All rights reserved.</t>
  </si>
  <si>
    <t>The challenges that challenge: Engaging with agile practitioners' concerns</t>
  </si>
  <si>
    <t>Context There continues to be concern that research is not addressing the challenges that practice faces. For the benefit of academia and industry, researchers need to be aware of practitioners' challenges and their context so that relevant and applicable research is undertaken. Objective This paper investigates two research questions: What challenges do agile practitioners face? and, how do practitioner challenges manifest themselves in an organisational setting? It aims to map the practitioner challenge landscape, explore challenge characteristics, compare findings with previous literature and identify implications for research that is relevant to practice. Method A combination of methods was used: Elicitation of practitioner challenges collected using a Challenge Wall at a series of practitioner events; organisational Case Study using interviews, document analysis and observation; and online Survey. Findings were then compared to previous publications. Results Challenges collected from the Challenge Wall were grouped under 27 subthemes and seven themes: Claims and Limitations, Organisation, Sustainability, Culture, Teams, Scale, and Value. Investigating one challenge in the Case Study uncovered a set of new challenges, which were inter-related. Over 50% of survey respondents experienced challenges highlighted in the Case Study. Conclusion The landscape of agile practitioner challenges is complex and intertwined. Some challenges, such as doing agile in a non-agile environment, are multi-dimensional, affect many aspects of practice, and may be experienced simultaneously as business, organisational, social and adaptation problems. Some challenges, such as understanding cultural change or measuring agile value, persist and are hard to address, while others, such as adoption, change focus over time. Some challenges, such as governance and contracts, are under-researched, while others, such as business and IT transformation, have been researched but findings have not had the expected impact. Researchers wishing to address practitioner challenges need to treat them in context rather than in isolation and improve knowledge transfer. © 2016 Elsevier B.V. All rights reserved.</t>
  </si>
  <si>
    <t>Specification of behavioral anti-patterns for the verification of block-structured Collaborative Business Processes</t>
  </si>
  <si>
    <t>Context: The verification of the control flow of a Collaborative Business Process (CBP) is important when developing cross-organizational systems, since the control flow defines the behavior of the cross-organizational collaboration. Behavioral anti-patterns have been proposed to improve the performance of formal verification methods. However, a systematic approach for the discovery and specification of behavioral anti-patterns of CBPs has not been proposed so far. Objective: The aim of this work is an approach to systematically discover and specify the behavioral anti-patterns of block-structured CBP models. Method: The approach proposes using the metamodel of a CBP language to discover all possible combinations of constructs leading to a problem in the behavior of block-structured CBPs. Each combination is called minimal CBP. The set of all minimal CBPs with behavioral problems defines the unsoundness profile of a CBP language, from which is possible specifying the behavioral anti-patterns of such language. Results: The approach for specification of behavioral anti-patterns was applied to the UP-ColBPIP language. Twelve behavioral anti-patterns were defined, including support to complex control flow such as advanced synchronization, cancellation and exception management, and multiple instances. Anti-patterns were evaluated on a repository of block-structured CBP models and compared with a formal verification method. Results show that the verification based on anti-patterns is as accurate as the formal method, but it clearly improves the performance of the latter. Conclusion: By using the proposed approach, it is possible to systematically specify behavioral anti-patterns for block-structured CBP languages. During the discovery of anti-patterns different formalisms can be used. With this approach, the specification of anti-patterns provides the exact combination of elements that can cause a problem, making error correction and result interpretation easier. Although the proposed approach was defined for the context of CBPs, it could be applied to the context of intra-organizational processes. © 2016 Elsevier B.V. All rights reserved.</t>
  </si>
  <si>
    <t>Business process maturity models: A systematic literature review</t>
  </si>
  <si>
    <t>Context The number of maturity models proposed in the area of Business Process Management (BPM) has increased considerably in the last decade. However, there are a number of challenges, such as the limited empirical studies on their validation and a limited extent of actionable properties of these models in guiding their application. These challenges hinder the widespread usage of the maturity models in the BPM field. Objective In order to better understand the state of the research on business process maturity models (BPMMs) and identify opportunities for future research, we conducted a systematic literature review. Method We searched the studies between the years 1990 and 2014 in established digital libraries to identify empirical studies of BPMMs by focusing on their development, validation, and application. We targeted studies on generic models proposed for business process maturity, business process management or orientation maturity, and selected 61 studies out of 2899 retrieved initially. Results We found that despite that many BPMMs were proposed in the last decade, the level of empirical evidence that reveals the validity and usefulness of these models is scarce. Conclusion The current state of research on BPM maturity is in its early phases, and academic literature lacks methodical applications of many mainstream BPMMs that have been proposed. Future research should be directed towards: (1) reconciling existing models with a strong emphasis on prescriptive properties, (2) conducting empirical studies to demonstrate the validity and usefulness of BPMMs, and (3) separating the assessment method used to evaluate the maturity level from the maturity model which acts as the reference framework for the assessment. © 2016 Elsevier B.V. All rights reserved.</t>
  </si>
  <si>
    <t>EXAF: A search engine for sample applications of object-oriented framework-provided concepts</t>
  </si>
  <si>
    <t>Context: Object-oriented application frameworks, such as Java Swing, provide reusable code and design for implementing domain-specific concepts, such as Context Menu, in software applications. Hence, use of such frameworks not only can decrease the time and the cost of developing new software applications, but also can increase their maintainability. However, the main problems of using object-oriented application frameworks are their large and complex APIs, and often incomplete user manuals. To mitigate these problems, developers often try to learn how to implement their desired concepts from available sample applications. Nonetheless, this introduces another hard and time-consuming challenge which is finding proper sample applications. Objective: To address this difficulty, we introduce EXAF (EXample Applications Finder) that helps developers find sample applications which implement their desired framework-provided concepts. Method: The majority of existing framework comprehension approaches can only help programmers to get familiar with the usage of particular fine-grained API elements of the desired framework such as its classes and methods. Nevertheless, our approach is able to find sample applications that implement a particular framework-provided concept. To this end, EXAF benefits from the Latent Semantic Indexing (LSI) information retrieval technique. We evaluated the approach using 24 concepts on top of the Microsoft.Net, Qt, and Java Swing frameworks. Results: Based on our evaluations, the precision of EXAF is more than 79%. Besides, it can find some sample applications that could not be found by common code search engines such as the ones which are used in SourceForge and Google Code. Conclusions: The results of our evaluations indicate that EXAF is effective in practice, and yields better search results because it considers various artifacts of a project like user reviews and bug reports. © 2016 Elsevier B.V. All rights reserved.</t>
  </si>
  <si>
    <t>Requirements engineering for safety-critical systems: A systematic literature review</t>
  </si>
  <si>
    <t>Context Safety-Critical Systems (SCS) are becoming increasingly present in our society. A considerable amount of research effort has been invested into improving the SCS requirements engineering process as it is critical to the successful development of SCS and, in particular, the engineering of safety aspects. Objective This article aims to investigate which approaches have been proposed to elicit, model, specify and validate safety requirements in the context of SCS, as well as to what extent such approaches have been validated in industrial settings. The paper will also investigate how the usability and usefulness of the reported approaches have been explored, and to what extent they enable requirements communication among the development project/team actors in the development of SCS. Method We conducted a systematic literature review by selecting 151 papers published between 1983 and 2014. The research methodology to conduct the SLR was based on the guidelines proposed by Kitchenham and Biolchini. Results The results of this systematic review should encourage further research into the design of studies to improve the requirements engineering for SCS, particularly to enable the communication of the safety requirements among the project team actors, and the adoption of other models for hazard and accident models. The presented results point to the need for more industry-oriented studies, particularly with more participation of practitioners in the validation of new approaches. Conclusion The most relevant findings from this review and their implications for further research are as follows: integration between requirements engineering and safety engineering areas; dominance of the traditional approaches; early mortality of new approaches; need for industry validation; lack of evidence for the usefulness and usability of most approaches; and the lack of studies that investigate how to improve the communication process throughout the lifecycle. Based on the findings, we suggest a research agenda to the community of researchers and advices to SCS practitioners. © 2016 Elsevier B.V. All rights reserved.</t>
  </si>
  <si>
    <t>Design from detail: Analyzing data from a global day of coderetreat</t>
  </si>
  <si>
    <t>Context Coderetreats are reflective communities of practice, where participants congregate informally to apply their coding abilities to a clearly defined problem setting with the aim of developing their software design skills. One of these events is the global day of coderetreat (GDCR) involving more than two thousand software developers worldwide. Objective The GDCR provided an opportunity to explore the ways that the coderetreat activity is perceived by its participants as a medium for reflective practice, and to suggest ways that we can enhance the design of coderetreats for improving both the experience and learning outcomes. Method We conducted both quantitative and qualitative surveys from a number of participants in the GDCR to understand how software developers hone their craft in the context of a coderetreat. Results Our study indicates that future coderetreats, particularly those that are likely to attract less experienced developers, should consider providing more structural scaffolding to the initial processes of test driven development. Conclusion We believe that all coderetreats should more explicitly encourage practice and reflection on the four elements of simple design. We suggest a more sustained approach throughout the coderetreat with provision of more structural scaffolding. Accordingly, we have derived a set of recommended practices to make the coderetreat more effective for less experienced developers. © 2016 Published by Elsevier B.V.</t>
  </si>
  <si>
    <t>The effect of automatic concern mapping strategies on conceptual cohesion measurement</t>
  </si>
  <si>
    <t>Context: Cohesion has been recognized as an important quality attribute of software design across decades. It can be defined as the degree to which a module is focused on a single concern of software. A concern is any concept, feature, requirement or property of the problem or solution domain. Conceptual cohesion is an alternative way of cohesion measurement based on what concerns each module addresses. Therefore, adopting a strategy to map concerns to source code elements is challenging but necessary. Objective: We aim at providing empirical evidence about whether automatic concern mapping strategies are already ready to be used effectively for conceptual cohesion measurement. Method: We carried out an empirical study to assess the ability of conceptual cohesion measurement using different automatic concern mapping strategies in selecting the least cohesive modules. Results: Conceptual cohesion measurements over the two analyzed mapping strategies performed weakly in the ability of selecting the least cohesive modules. We then provide a discussion to explain the reasons. Conclusion: Concern mapping strategies should be carefully chosen for conceptual cohesion measurement, specially if automatic mapping is under consideration. Manual mapping is still the most reliable way for computing conceptual cohesion. We pointed out limitations in automatic mapping strategies that go beyond conceptual cohesion measurement purposes and which should be considered in future research or applications in industry. © 2016 Published by Elsevier B.V.</t>
  </si>
  <si>
    <t>Run-time requirements verification for reconfigurable systems</t>
  </si>
  <si>
    <t>Context: Modern software systems often are distributed, run on virtualized platforms, implement complex tasks and operate on dynamically changing and unpredictable environments. Such systems need to be dynamically reconfigured or evolve in order to continue to meet their functional and non-functional requirements, as load and computation need to change. Such reconfiguration and/or evolution actions may cause other requirements to fail. Objective: Given models that describe with a degree of confidence the requirements that should hold in a running software system, along with their inter-dependencies, our objective is to propose a framework that can process these models and estimate the degree requirements hold as the system is dynamically altered or adapted. Method: We present an approach where requirements and their inter-dependencies are modeled using conditional goal models with weighted contributions. These models can be translated into fuzzy rules, and fuzzy reasoners can determine whether and to what degree, a requirement may be affected by a system change, or by actions related of other requirements. Results: The proposed framework is evaluated for its performance and stability on goal models of varying size and complexity. The experimental results indicate that the approach is tractable even for large models and allows for dealing with models where contribution links are of varying importance or weight. Conclusion: The use of conditional weighted goal models combined with fuzzy reasoners allowed for the tractable run-time evaluation of the degree by which system requirements are believed to hold, when such systems are dynamically altered or adapted. The approach aims to shed light towards the development of run-time requirements verification and validation techniques for adaptive systems or systems that undergo continuous, or frequent evolution. © 2016 Elsevier B.V. All rights reserved.</t>
  </si>
  <si>
    <t>An empirical investigation into the effect of slice types on slice-based cohesion metrics</t>
  </si>
  <si>
    <t>Context There is a debate about whether end slice or metric slice is preferable for computing slice-based cohesion metrics. However, up till now, there is no consensus about this issue. Objective We aim to investigate the relationship between end-slice-based and metric-slice-based cohesion metrics and then determine which type of slice is preferable for computing slice-based cohesion metrics. Method We used forty widely used open-source software systems to conduct the study. First, we compute the baseline values for end-slice-based and metric-slice-based cohesion metrics. Then, we investigate their relationships with module size. Finally, we employ correlation analysis and principal component analysis to analyze the relationships between end-slice-based and metric-slice-based cohesion metrics. Results End-slice-based and metric-slice-based cohesion metrics have similar baseline metric values. Furthermore, they exhibit a similar negative correlation with module size. In particular, the results from correlation analysis and principal component analysis reveal that they essentially measure the same cohesion dimensions. Conclusion From the viewpoint of metric values, there is little difference between end-slice-based and metric-slice-based cohesion metrics. We hence recommend choosing end slice for computing slice-based cohesion metrics in practice, as extra cost involved in data collection could be avoided. © 2016 Elsevier B.V. All rights reserved.</t>
  </si>
  <si>
    <t>Artefacts and agile method tailoring in large-scale offshore software development programmes</t>
  </si>
  <si>
    <t>Large-scale offshore software development programmes are complex, with challenging deadlines and a high risk of failure. Agile methods are being adopted, despite the challenges of coordinating multiple development teams. Agile processes are tailored to support team coordination. Artefacts are tangible products of the software development process, intended to ensure consistency in the approach of teams on the same development programme. Objective: This study aims to increase understanding of how development processes are tailored to meet the needs of large-scale offshore software development programmes, by focusing on artefact inventories used in the development process. Method: A grounded theory approach using 46 practitioner interviews, supplemented with documentary sources and observations, in nine international companies was adopted. The grounded theory concepts of open coding, memoing, constant comparison and saturation were used in data analysis. Results: The study has identified 25 artefacts, organised into five categories: Feature, sprint, release, product and corporate governance. It was discovered that conventional agile artefacts are enriched with artefacts associated with plan-based methods in order to provide governance. The empirical evidence collected in the study has been used to identify a primary owner of each artefact and map each artefact to specific activities within each of the agile roles. Conclusion: The development programmes in this study create agile and plan-based artefacts to improve compliance with enterprise quality standards and technology strategies, whilst also mitigating risk of failure. Management of these additional artefacts is currently improvised because agile development processes lack corresponding ceremonies. © 2016 Elsevier B.V. All rights reserved.</t>
  </si>
  <si>
    <t>Effective detection of android malware based on the usage of data flow APIs and machine learning</t>
  </si>
  <si>
    <t>Context. Android has been ranked as the top smartphone platform nowadays. Studies show that Android malware have increased dramatically and that personal privacy theft has become a major form of attack in recent years. These critical security circumstances have generated a strong interest in developing systems that automatically detect malicious behaviour in Android applications (apps). However, most methods of detecting sensitive data leakage have certain shortcomings, including computational expensiveness and false positives. Objective. This study proposes an Android malware detecting system that provides highly accurate classification and efficient sensitive data transmission analysis. Method. The study adopts a machine learning approach that leverages the use of dataflow application program interfaces (APIs) as classification features to detect Android malware. We conduct a thorough analysis to extract dataflow-related API-level features and improve the k-nearest neighbour classification model. The dataflow-related API list is further optimized through machine learning, which enables us to improve considerably the efficiency of sensitive data transmission analysis, whereas analytical accuracy is approximated to that of the experiment using a full dataflow-related API list. Results. The proposed scheme is evaluated using 1160 benign and 1050 malicious samples. Results show that the system can achieve an accuracy rate of as high as 97.66% in detecting unknown Android malware. Our experiment of static dataflow analysis shows that more than 85% of sensitive data transmission paths can be determined using the refined API subset, whereas time of analysis decreases by nearly 40%. Conclusion. The usage of dataflow-related APIs is a valid feature for identifying Android malware. The proposed scheme provides an efficient approach to detecting Android malware and investigating privacy violations in malicious apps. © 2016 Elsevier B.V.</t>
  </si>
  <si>
    <t>Combining lexical and structural information to reconstruct software layers</t>
  </si>
  <si>
    <t>Context The architectures of existing software systems generally lack documentation or have often drifted from their initial design due to repetitive maintenance operations. To evolve such systems, it is mandatory to reconstruct and document their architectures. Many approaches were proposed to support the architecture recovery process but few of these consider the architectural style of the system under analysis. Moreover, most of existing approaches rely on structural dependencies between entities of the system and do not exploit the semantic information hidden in the source code of these entities. Objective We propose an approach that exploits both linguistic and structural information to recover the software architecture of Object Oriented (OO) systems. The focus of this paper is the recovery of architectures that comply with the layered style, which is widely used in software systems. Method In this work, we (i) recover the responsibilities of the system under study and (ii) assign these responsibilities to different abstraction layers. To do so, we use the linguistic information extracted from the source code to recover clusters corresponding to the responsibilities of the system. Then we assign these clusters to layers using the system's structural information and the layered style constraints. We formulate the recovery of the responsibilities and their assignment to layers as optimization problems that we solve using search-based algorithms. Results To assess the effectiveness of our approach we conducted experiments on four open source systems. The so-obtained layering results yielded higher precision and recall than those generated using a structural-based layering approach. Conclusion Our hybrid lexical–structural approach is effective and shows potential for significant improvement over techniques based only on structural information. © 2016 Elsevier B.V.</t>
  </si>
  <si>
    <t>Applying thematic analysis to define an awareness interpretation for collaborative computer games</t>
  </si>
  <si>
    <t>Context: Collaborative computer games have evolved from single-player to massively multiplayer awareness-demanding games, usually involving collaboration to achieve team goals. As a consequence of such evolution, these players should be provided with awareness information that enables them to perform collaborative tasks with other team members. Objective: The objective of this work is the analysis of current awareness interpretations in order to develop an awareness interpretation that collects the awareness needs of such games. Method: This analysis has been conducted by means of a step-by-step Thematic Analysis of current interpretations that led us to extract the most relevant awareness elements defined in existing interpretations. The developed awareness interpretation was empirically evaluated by means of several surveys aimed at assessing whether the implementation of the interpretation elements in a game would improve the players enjoyment. Results: The Thematic Synthesis Analysis concluded that none of the current awareness interpretations can deal properly with collaborative computer games, specifically due to collaboration and social &amp; group dynamics. This Thematic Synthesis Analysis led us to coin Gamespace Awareness , a new awareness interpretation based on a combination of the previously analyzed awareness interpretations, which is suitable for collaborative computer games. The interpretation was positively evaluated for two games, namely a first person shooter and a real-time strategy game. Conclusions: Gamespace Awareness combines the potential awareness elements needed for collaborative computer games, making it possible to identify the awareness requirements of these games from the very beginning. © 2016 Elsevier B.V. All rights reserved.</t>
  </si>
  <si>
    <t>Hybrid CPU-GPU constraint checking: Towards efficient context consistency</t>
  </si>
  <si>
    <t>Context: Modern software increasingly relies on contexts about computing environments to provide adaptive and smart services. Such contexts, captured and derived from environments of uncontrollable noises, can be inaccurate, incomplete or even in conflict with each other. This is known as the context inconsistency problem, and should be addressed by checking contexts in time to prevent abnormal behavior to applications. One popular way is to check application contexts against consistency constraints before their uses, but this can bring heavy computation due to tremendous amount of contexts in changing environments. Existing efforts improve the checking performance by incremental or concurrent computation, but they rely on CPU computing only and can consume valuable CPU capabilities that should otherwise be used by applications themselves. Objective: In this article, we propose GAIN, a GPU-supported technique to checking consistency constraints systematically and efficiently. Method: GAIN can automatically recognize a constraint's parallel units and associate these units and their runtime instances with matched contexts under checking. GAIN coordinates CPU and GPU and utilizes their capabilities for task preparation and context checking, respectively. Result: We evaluate GAIN experimentally with millions of real-life context data. The evaluation results show that GAIN can work at least 2-7 × faster and requires much less CPU usage than CPU-based techniques. Besides, GAIN can also work stably for different and varying workloads. Conclusion: Our experience with GAIN suggests its high efficiency in constraint checking for context consistency as well as its wide applicability to different application workloads. © 2015 Elsevier B.V. All rights reserved.</t>
  </si>
  <si>
    <t>Exploring ScrumBut - An empirical study of Scrum anti-patterns</t>
  </si>
  <si>
    <t>The wide-spread adoption of the agile movement has rapidly changed the landscape of software industry. In particular, Scrum is an agile process framework that has become extremely popular in industry. However, the practical implementation of Scrum in companies rarely follows the text book ideals, as companies often deviate from the proposed Scrum practices for various reasons. While some deviations may be well motivated and reasonable, companies can also be tempted to adjust Scrum for the company without clearly understanding the consequences of the deviations. In this paper our aim is to identify ways of potentially harmful mishandling of Scrum in industry based on empirical data collected in semi-structured interviews involving 18 teams in 11 companies. The (mal)practices that were identified at least in three different teams are presented in a semi-formal manner as anti-patterns. The study resulted in 14 anti-patterns that express the context of the deviation, the deviation itself, the broken core principles of Scrum, and the possible consequences of the deviation. In addition, where available, we have included company recommendations regarding the deviations. Furthermore, we identify potential risk areas in Scrum based on an analysis of the relationships between anti-patterns and Scrum concepts. © 2015 Elsevier B.V. All rights reserved.</t>
  </si>
  <si>
    <t>Securing web applications from injection and logic vulnerabilities: Approaches and challenges</t>
  </si>
  <si>
    <t>Context: Web applications are trusted by billions of users for performing day-to-day activities. Accessibility, availability and omnipresence of web applications have made them a prime target for attackers. A simple implementation flaw in the application could allow an attacker to steal sensitive information and perform adversary actions, and hence it is important to secure web applications from attacks. Defensive mechanisms for securing web applications from the flaws have received attention from both academia and industry. Objective: The objective of this literature review is to summarize the current state of the art for securing web applications from major flaws such as injection and logic flaws. Though different kinds of injection flaws exist, the scope is restricted to SQL Injection (SQLI) and Cross-site scripting (XSS), since they are rated as the top most threats by different security consortiums. Method: The relevant articles recently published are identified from well-known digital libraries, and a total of 86 primary studies are considered. A total of 17 articles related to SQLI, 35 related to XSS and 34 related to logic flaws are discussed. Results: The articles are categorized based on the phase of software development life cycle where the defense mechanism is put into place. Most of the articles focus on detecting the flaws and preventing the attacks against web applications. Conclusion: Even though various approaches are available for securing web applications from SQLI and XSS, they are still prevalent due to their impact and severity. Logic flaws are gaining attention of the researchers since they violate the business specifications of applications. There is no single solution to mitigate all the flaws. More research is needed in the area of fixing flaws in the source code of applications. © 2016 Elsevier B.V. All rights reserved.</t>
  </si>
  <si>
    <t>The relationship between design patterns and code smells: An exploratory study</t>
  </si>
  <si>
    <t>Context - Design patterns represent recommended generic solutions to various design problems, whereas code smells are symptoms of design issues that could hinder further maintenance of a software system. We can intuitively expect that both concepts are mutually exclusive, and the presence of patterns is correlated with the absence of code smells. However, the existing experimental evidence supporting this claim is still insufficient, and studies separately analyzing the impact of smells and patterns on code quality deliver diverse results. Objective - The aim of the paper is threefold: (1) to determine if and how the presence of the design patterns is linked to the presence of code smells, (2) to investigate if and how these relationships change throughout evolution of code, and (3) to identify the relationships between individual patterns and code smells. Method - We analyze nine design patterns and seven code smells in two medium-size, long-evolving, open source Java systems. In particular, we explore how the presence of design patterns impacts the presence of code smells, analyze if this link evolves over time, and extract association rules that describe their individual relationships. Results - Classes participating in design patterns appear to display code smells less frequently than other classes. The observed effect is stronger for some patterns (e.g., Singleton, State-Strategy) and weaker for others (e.g., Composite). The ratio between the relative number of smells in the classes participating in patterns and the relative number of smells in other classes, is approximately stable or slightly decreasing in time. Conclusion - This observation could be used to anticipate the smell-proneness of individual classes, and improve code smell detectors. Overall, our findings indicate that the presence of design patterns is linked with a lower number of code smell instances. This could support programmers in a context-sensitive analysis of smells in code. © 2016 Elsevier B.V. All rights reserved.</t>
  </si>
  <si>
    <t>Pattern based configuration generation for highly available COTS components based systems</t>
  </si>
  <si>
    <t>Context Service availability is an important quality factor that distinguishes between providers. High availability is achieved when the service is available at least 99.999% of the time. The Service Availability Forum has defined several middleware services, among them the Availability Management Framework (AMF) aims at ensuring the high availability of services provided by applications under its control. AMF requires a configuration. The design of an AMF configuration is complex and error prone. For improving the quality of such configurations, an automated generation technique has been proposed in the literature. However, this technique may generate several configurations among which some may not meet the required level of availability. Therefore, the generated configurations are evaluated using availability analysis tools to select an appropriate one for deployment. Objective Instead of generating configurations, analyze them and select one that meets the required level of availability if any, we target directly configurations that are estimated to satisfy the required level of availability. Method We investigated the different aspects/attributes of an AMF configuration that may affect service recovery when a failure happens to come up with configuration design patterns and integrate them into an enhanced configuration generation technique. Results A set of configuration design patterns and two lightweight methods for availability estimation have been defined. These configuration design patterns and analysis methods are embedded into an enhanced configuration generation technique to target only the configurations that are estimated to satisfy the required level of availability or the configuration that is the closest to the required level of availability when it is not possible to meet the requirements. Conclusion We conclude it is possible to target directly the best configurations in terms of estimated availability using configuration design patterns and estimation methods. The enhanced configuration generation technique is less resource and time consuming than related approaches. © 2016 Elsevier B.V. All rights reserved.</t>
  </si>
  <si>
    <t>SECDEP: Software engineering curricula development and evaluation process using SWEBOK</t>
  </si>
  <si>
    <t>Context: Software engineering (SE) has a multidisciplinary and dynamic nature that makes it challenging to design its educational material. Guide to the software engineering body of knowledge (SWEBOK) which has evolved to become ISO/IEC 19759 standard has identified various knowledge areas to be part of any SE curricula. Although there is a number of studies that address the gap between SE curricula and software industry, the literature lacks defining a process that can be leveraged for continuously improving SE curricula to fulfill the software development market demands. Objective: In this paper, we propose a Software Engineering Curricula Development and Evaluation Process (SECDEP) that takes advantage of the SWEBOK guidelines to improve the quality of SE programs based on objective and subjective evidences. Method: Our process consists of multi-steps in which the local software market needs and the target SE program objectives and constraints are all taken into consideration. As a case study, we follow our process to investigate the core SE courses delivered as part of the SE curricula in a set of universities in our region. Results: The conducted case study identifies the factors that might contribute to mitigating the skills shortages in the target software market. We demonstrate the effectiveness of our process by identifying the weaknesses of the studied SE curricula and presenting recommendations to align the studied curricula with the demands of the target software market, which assists SE educators in the design and evaluation of their SE curricula. Conclusion: Based on the obtained results, the studied SE curricula can be enhanced by incorporating latest SE technologies, covering most of the SWEBOK knowledge areas, adopting SE curricula standards, and increasing the level of industrial involvement in SE curricula. We believe that achieving these enhancements by SE educators will have a positive impact on the SE curricula in question. © 2016 Elsevier B.V. All rights reserved.</t>
  </si>
  <si>
    <t>UBPMN: A BPMN extension for modeling ubiquitous business processes</t>
  </si>
  <si>
    <t>Context: Business Process Model and Notation (BPMN) is the de facto standard for business process modeling. It was developed by the Object Management Group with support of the major organizations in the fields of software engineering and information systems. Despite its wide use, when it comes to representing ubiquitous business processes, this business process modeling language is lacking. Objective: To address BPMN's deficiency in representing ubiquitous business processes, we extend it and present uBPMN (or ubiquitous BPMN). Method: First, we analyze the modeling requirements for representing ubiquitous business processes. Based on the requirements, we conservatively extend the Meta-Object Facility meta-model and the XML Schema Definition of BPMN as well as extend the notation. The extension, that we call uBPMN follows the same outline as set by the Object Management Group for BPMN. Results: The proposed uBPMN not only allows for modeling ubiquitous business processes but also lays the groundwork for potentially deploying a variety of ubiquitous computing technologies. We illustrate all of uBPMN's capabilities and benefits with real-life examples. Conclusion: uBPMN extends BPMN v2.0 with new capabilities to deal with ubiquitous computing technologies. © 2016 Elsevier B.V. All rights reserved.</t>
  </si>
  <si>
    <t>Effective algorithms for constructing minimum cost adaptive distinguishing sequences</t>
  </si>
  <si>
    <t>Context: Given a Finite State Machine (FSM), a checking sequence is a test sequence that determines whether the system under test is correct as long as certain standard assumptions hold. Many checking sequence generation methods use an adaptive distinguishing sequence (ADS), which is an experiment that distinguishes the states of the specification machine. Furthermore, it has been shown that the use of shorter ADSs yields shorter checking sequences. It is also known, on the other hand, that constructing a minimum cost ADS is an NP-hard problem and it is NP-hard to approximate. This motivates studying and investigating effective ADS construction methods. Objective: The main objective of this paper is to suggest new methods that can compute compact ADSs to be used in the construction of checking sequences. Method: We briefly present the existing ADS construction algorithms. We then propose generalizations of these approaches with a set of heuristics. We also conduct experiments to compare the size of the resultant ADSs and the length of the checking sequences constructed using these ADSs. Results: The results indicate that when the ADSs are constructed with the proposed methods, the length of the checking sequences may reduce up to 54% (40% on the average). Conclusions: In this paper, we present the state of the art ADS construction methods for FSMs and we propose generalizations of these methods. We show that our methods are effective in terms of computation time and ADS quality. © 2016 Elsevier B.V. All rights reserved.</t>
  </si>
  <si>
    <t>Variability management in process families through change patterns</t>
  </si>
  <si>
    <t>Context: The increasing adoption of process-aware information systems together with the high variability in business processes has resulted in collections of process families. These families correspond to a business process model and its variants, which can comprise hundreds or thousands of different ways of realizing this process. Managing process variability in this context can be very challenging, labor-intensive, and error-prone, and new approaches for managing process families are necessary. Objective: We aim to facilitate variability management in process families, ensure process family correctness, and reduce the effort needed for such purposes. Method: We have derived a set of change patterns for process families from variability-specific language constructs identified in the literature. For validation, we have conducted a case study with a safety standard in which we have measured the number of operations needed to model and evolve the variability of the standard with and without the patterns. Results: We present 10 change patterns for managing variability in process families and show how they can be implemented. The patterns support the modeling and evolution of process families and ensure process family correctness by automatically introducing and deleting modeling elements. The case study results show that the application of the defined change patterns can reduce the number of operations when modeling a process family by 34% and when evolving it by 40%. Conclusions: The application of the change patterns can help in effectively modeling and evolving large and highly-variable process families. Their application can also considerably reduce variability management effort. © 2016 Elsevier B.V. All rights reserved.</t>
  </si>
  <si>
    <t>A rule-based model for software development team composition: Team leader role with personality types and gender classification</t>
  </si>
  <si>
    <t>Context Recent studies have established the fact that the supply of handy and successful software has decreased to 6%. The past studies have also attributed this supply failure to software development team composition factor. To overcome this problem, it is also suggested in the past studies that the soft skills of team member must be considered along with the hard skills. Objective Keeping in view this problem, this study aimed to look for in-depth understanding of team-lead role with personality types of member. This study also included gender to see its diverting impact on personality types and job role, since past studies have also raised many issues pertinent to these two variables. Method This study used the experimented data to develop the rule-based model for software development team composition by keeping gender as major effecting variable with personality. There were three independent predictor variables: Team leader role, Personality types, and Gender; and one outcome dependent variable: team performance. Additionally, personality types of team members were measured by using Myers-Briggs Type Indicator(MBTI) instrument. This study divided the experiments into two stages. The first stage was descriptive examination of factual figures of data for model development. Whereas, the second stage was predictive experiments of data for developing the model. Results The findings revealed that each gender emerged compatible with different types of personality for the same role. For instance, descriptive analysis part of this research highlighted that feeling(F) personality males were appropriate for team leader role, on another hand, thinking(T) personality females were suitable for the team lead role. Conclusion The conclusion can be drawn with the claim that the personality types of software development team roles fluctuate by gender type. Besides, this study revealed and ensured that gender should be kept in the consideration when composing teams based on personality types. © 2016 Elsevier B.V. All rights reserved.</t>
  </si>
  <si>
    <t>The effects of test driven development on internal quality, external quality and productivity: A systematic review</t>
  </si>
  <si>
    <t>Context: Test Driven Development (TDD) is an agile practice that has gained popularity when it was defined as a fundamental part in eXtreme Programming (XP). Objective: This study analyzed the conclusions of previously published articles on the effects of TDD on internal and external software quality and productivity, comparing TDD with Test Last Development (TLD). Method: In this study, a systematic literature review has been conducted considering articles published between 1999 and 2014. Results: In about 57% of the analyzed studies, the results were validated through experiments and in 32% of them, validation was performed through a case study. The results of this analysis show that 76% of the studies have identified a significant increase in internal software quality while 88% of the studies identified a meaningful increase in external software quality. There was an increase in productivity in the academic environment, while in the industrial scenario there was a decrease in productivity. Overall, about 44% of the studies indicated lower productivity when using TDD compared to TLD. Conclusion: According to our findings, TDD yields more benefits than TLD for internal and external software quality, but it results in lower developer productivity than TLD. © 2016 Elsevier B.V. All rights reserved.</t>
  </si>
  <si>
    <t>Guest editorial for the special section with the extensions to the best papers from APSEC'13 and APSEC'14</t>
  </si>
  <si>
    <t>Terminological inconsistency analysis of natural language requirements</t>
  </si>
  <si>
    <t>Context: Terminological inconsistencies owing to errors in usage of terms in requirements specifications could result into subtle yet critical problems in interpreting and applying these specifications into various phases of SDLC. Objective: In this paper, we consider special class of terminological inconsistencies arising from term-aliasing, wherein multiple terms spread across a corpus of natural language text requirements may be referring to the same entity. Identification of such alias entity-terms is a difficult problem for manual analysis as well as for developing tool support. Method: We consider the case of syntactic as well as semantic aliasing and propose a systematic approach for identifying these. Identification of syntactic aliasing involves automated generation of patterns for identifying syntactic variances of terms including abbreviations and introduced-aliases. Identification of semantic aliasing involves extracting multidimensional features (linguistic, statistical, and locational) from given requirement text to estimate semantic relatedness among terms. Based upon the estimated relatedness and standard language database based refinement, clusters of potential semantic aliases are generated. Results of these analyses with user refinement lead to generation of entity-term alias glossary and unification of term usage across requirements. Results: A prototype tool was developed to assess the effectiveness of the proposed approach for an automated analysis of term-aliasing in the requirements given as plain English language text. Experimental results suggest that approach is effective in identifying syntactic as well as semantic aliases, however, when aiming for higher recall on larger corpus, user selection is necessary to eliminate false positives. Conclusion: This proposed approach reduces the time-consuming and error-prone task of identifying multiple terms which might be referring to the same entity to a process of tool assisted identification of such term-aliases. © 2015 Elsevier B.V. All rights reserved.</t>
  </si>
  <si>
    <t>Suppressing detection of inconsistency hazards with pattern learning</t>
  </si>
  <si>
    <t>Context: Inconsistency detection and resolution is critical for context-aware applications to ensure their normal execution. Contexts, which refer to pieces of environmental information used by applications, are checked against consistency constraints for potential errors. However, not all detected inconsistencies are caused by real context problems. Instead, they might be triggered by improper checking timing. Such inconsistencies are ephemeral and usually harmless. Their detection and resolution is unnecessary, and may even be detrimental. We name them inconsistency hazards. Objective: Inconsistency hazards should be prevented from being detected or resolved, but it is not straightforward since their occurrences resemble real inconsistencies. In this article, we present SHAP, a pattern-learning based approach to suppressing the detection of such hazards automatically. Method: Our key insight is that detection of inconsistency hazards is subject to certain patterns of context changes. Although such patterns can be difficult to specify manually, they may be learned effectively with data mining techniques. With these patterns, we can reasonably schedule inconsistency detections. Results: The experimental results show that SHAP can effectively suppress the detection of most inconsistency hazards (over 90%) with negligible overhead. Conclusions: Comparing with other approaches, our approach can effectively suppress the detection of inconsistency hazards, and at the same time allow real inconsistencies to be detected and resolved timely. © 2015 Elsevier B.V. All rights reserved.</t>
  </si>
  <si>
    <t>Metrics design for safety assessment</t>
  </si>
  <si>
    <t>Context:In the safety domain, safety assessment is used to show that safety-critical systems meet the required safety objectives. This process is also referred to as safety assurance and certification. During this procedure, safety standards are used as development guidelines to keep the risk at an acceptable level. Safety-critical systems can be assessed according to those safety standards. Objective:Due to the manual work, safety assessment processes are costly, time consuming, and hard to be estimated. The goal of this paper is to design metrics for safety assessment. These metrics can, for instance, identify costly processes in the safety assessment process. In this paper we propose a methodology to design metrics for safety assessment from different perspectives. For the demonstration and validation of our method, we focus on safety assessment in the automotive domain (ISO 26262). Method:Metrics can be identified by answering three questions. Three different sources of information have been identified for obtaining metrics: industrial interests, safety standards, and available data. For each of these sources appropriate methods have been proposed and used for obtaining the relevant metrics. These methods include GQM-based surveys, PSM-based procedure, and brainstorming. For the validation, the ISO 26262 standard has been studied for obtaining safety standard related metrics. Results:A case study in the context of the European project OPENCOSS is carried out to demonstrate the method. Finally, there are 76 metrics obtained and a validation of these metrics has been done by means of a survey amongst 24 experts from 13 project partners. Conclusion:It can be concluded that metrics for safety assessment can be derived from three sources. Different methods for designing metrics have to be used for each source. The validation shows that most of the relevant metrics are useful for industry. © 2016 Elsevier B.V. All rights reserved.</t>
  </si>
  <si>
    <t>A low-overhead, value-tracking approach to information flow security</t>
  </si>
  <si>
    <t>Context: Sensitive information such as passwords often leaks inadvertently because of implementation defects. Objective: Our objective is to use dynamic techniques to prevent information leakage before it occurs. We also aim to develop techniques that incur low overheads, and are safe in the presence of aliasing. Method: We use a dynamic approach to track secret values and safe locations. We assume that programs have annotations which identify values and locations that need to be protected against disclosure. We instrument a program with statements that record relevant values and locations and assertions to relevant assignments to determine if they leak information. At run-time the values being assigned to unsafe locations are analysed. If a particular assignment leads to information leakage an assertion violation is triggered. We evaluate our approach by experimentation which uses our prototype implementation for C programs to analyse security-oriented UNIX utilities and programs chosen from the SPEC CPU datasets. Results: Our experiments show that the overhead to detect problems such as password disclosure in real software does not exceed 1%. The overheads associated with detection of CWE security vulnerabilities in real applications are still acceptable; however, tracking a large number of values incurs higher overheads (over 10 times in certain cases). Conclusion: Our dynamic approach to detecting information leaks can be used in various contexts. For a program that tracks only a limited number of values the overhead is marginal. Thus, our instrumentation can be used in release versions. However, if an application has a large number of secret values, our technique is useful in a testing phase. The overheads in this case are too high for a real use, but still within an acceptable range to be used for detection of potential leaks during testing. © 2015 Elsevier B.V. All rights reserved.</t>
  </si>
  <si>
    <t>Understanding the API usage in Java</t>
  </si>
  <si>
    <t>Context Application Programming Interfaces (APIs) facilitate the use of programming languages. They define sets of rules and specifications for software programs to interact with. The design of language API is usually artistic, driven by aesthetic concerns and the intuitions of language architects. Despite recent studies on limited scope of API usage, there is a lack of comprehensive, quantitative analyses that explore and seek to understand how real-world source code uses language APIs. Objective This study aims to understand how APIs are employed in practical development and explore their potential applications based on the results of API usage analysis. Method We conduct a large-scale, comprehensive, empirical analysis of the actual usage of APIs on Java, a modern, mature, and widely-used programming language. Our corpus contains over 5000 open-source Java projects, totaling 150 million source lines of code (SLoC). We study the usage of both core (official) API library and third-party (unofficial) API libraries. We resolve project dependencies automatically, generate accurate resolved abstract syntax trees (ASTs), capture used API entities from over 1.5 million ASTs, and measure the usage based on our defined metrics: frequency, popularity and coverage. Results Our study provides detailed quantitative information and yield insight, particularly, (1) confirms the conventional wisdom that the usage of APIs obeys Zipf distribution; (2) demonstrates that core API is not fully used (many classes, methods and fields have never been used); (3) discovers that deprecated API entities (in which some were deprecated long ago) are still widely used; (4) evaluates that the use of current compact profiles is under-utilized; (5) identifies API library coldspots and hotspots. Conclusions Our findings are suggestive of potential applications across language API design, optimization and restriction, API education, library recommendation and compact profile construction. © 2016 Elsevier B.V. All rights reserved.</t>
  </si>
  <si>
    <t>A systematic literature review on software measurement programs</t>
  </si>
  <si>
    <t>Context Software measurement programs (MPs) are an important means for understanding, evaluating, managing, and improving software processes, products and resources. However, implementing successful MPs still remains a challenge. Objectives To make a comprehensive review of the studies on MPs for bringing into light the existing measurement planning models and tools used for implementing MPs,the accumulated knowledge on the success/failure factors of MPs and mitigation strategies to address their challenges. Methods A Systematic Literature Review (SLR) was conducted. In total, 65primary studies were reviewed and analyzed. Results We identified 35 measurement planning models and 11 associated tools, most of which either proposed extensions or improvements for goal based approaches. The identified success factors include (a) organizational adoption of MP, (b) integration of MP with SDLC, (c) synchronization of MP with SPI and (d) design of MP. The mostly mentioned mitigation strategies for addressing challenges are effective change management and measurement stakeholder management, automated tool support and incorporation of engineering mechanisms for designing sustainable, effective, scalable and extendible MPs, and measurement expertise and standards development. Conclusion Most of the success factors and mitigation strategies have interdependencies. Therefore, for successful MP implementation, software organizations should consider these factors in combination and make a feasibility study at the very beginning. © 2016 Elsevier B.V. All rights reserved.</t>
  </si>
  <si>
    <t>Mining and checking paired functions in device drivers using characteristic fault injection</t>
  </si>
  <si>
    <t>Context Device drivers often call specific kernel interface functions in pairs to allocate and release resources, and these functions can be called as paired functions. But due to poor documentation and carelessness, developers sometimes misuse paired functions in drivers, which causes resource-usage violations. Objective Many dynamic approaches have been proposed to mine API rules and check resource usage for user-mode applications, but they are rarely applied to kernel-mode device drivers due to their designs. Meanwhile, most existing dynamic approaches lack systematic mechanisms to cover error handling code, which limits their availability and scalability. Our goal is to improve dynamic analysis to solve these problems. Method In this paper, we propose PairCheck, a novel approach for mining and checking paired functions in device drivers, using three techniques. Firstly, we design a characteristic fault injection framework to generate test cases, which simulates occasional errors and covers most error handling code with little effort. Secondly, complete runtime information is recorded through call interception during test-case execution. Thirdly, we mine and check paired functions based on collected runtime information, name patterns and statistical analysis. Result To validate the availability of PairCheck, we evaluate it on 11 Linux Ethernet card drivers. PairCheck mines 37 and 43 real paired functions in Linux 3.1.1 and 3.17.2, respectively. With these mined paired functions, it finds 10 violations in Linux 3.1.1 which have been fixed in 3.17.2, and 35 new violations in 3.17.2. The replies from developers indicate the false positive rate is low. Compared to normal execution, code coverage increases by 8.3% on average. Conclusion Our work shows that it is possible to precisely mine API rules of resource usage by using characteristic fault injection. The mined rules are useful for improving the reliability of device drivers. © 2016 Elsevier B.V. All rights reserved.</t>
  </si>
  <si>
    <t>A component recommender for bug reports using Discriminative Probability Latent Semantic Analysis</t>
  </si>
  <si>
    <t>Context The component field in a bug report provides important location information required by developers during bug fixes. Research has shown that incorrect component assignment for a bug report often causes problems and delays in bug fixes. A topic model technique, Latent Dirichlet Allocation (LDA), has been developed to create a component recommender for bug reports. Objective We seek to investigate a better way to use topic modeling in creating a component recommender. Method This paper presents a component recommender by using the proposed Discriminative Probability Latent Semantic Analysis (DPLSA) model and Jensen-Shannon divergence (DPLSA-JS). The proposed DPLSA model provides a novel method to initialize the word distributions for different topics. It uses the past assigned bug reports from the same component in the model training step. This results in a correlation between the learned topics and the components. Results We evaluate the proposed approach over five open source projects, Mylyn, Gcc, Platform, Bugzilla and Firefox. The results show that the proposed approach on average outperforms the LDA-KL method by 30.08%, 19.60% and 14.13% for recall @1, recall @3 and recall @5, outperforms the LDA-SVM method by 31.56%, 17.80% and 8.78% for recall @1, recall @3 and recall @5, respectively. Conclusion Our method discovers that using comments in the DPLSA-JS recommender does not always make a contribution to the performance. The vocabulary size does matter in DPLSA-JS. Different projects need to adaptively set the vocabulary size according to an experimental method. In addition, the correspondence between the learned topics and components in DPLSA increases the discriminative power of the topics which is useful for the recommendation task. © 2016 Elsevier B.V. All rights reserved.</t>
  </si>
  <si>
    <t>Guest editorial on special section: Automotive Software Architecture</t>
  </si>
  <si>
    <t>Maintenance of automated test suites in industry: An empirical study on Visual GUI Testing</t>
  </si>
  <si>
    <t>Context: Verification and validation (V&amp;V) activities make up 20-50% of the total development costs of a software system in practice. Test automation is proposed to lower these V&amp;V costs but available research only provides limited empirical data from industrial practice about the maintenance costs of automated tests and what factors affect these costs. In particular, these costs and factors are unknown for automated GUI-based testing. Objective: This paper addresses this lack of knowledge through analysis of the costs and factors associated with the maintenance of automated GUI-based tests in industrial practice. Method: An empirical study at two companies, Siemens and Saab, is reported where interviews about, and empirical work with, Visual GUI Testing is performed to acquire data about the technique's maintenance costs and feasibility. Results: 13 factors are observed that affect maintenance, e.g. tester knowledge/experience and test case complexity. Further, statistical analysis shows that developing new test scripts is costlier than maintenance but also that frequent maintenance is less costly than infrequent, big bang maintenance. In addition a cost model, based on previous work, is presented that estimates the time to positive return on investment (ROI) of test automation compared to manual testing. Conclusions: It is concluded that test automation can lower overall software development costs of a project while also having positive effects on software quality. However, maintenance costs can still be considerable and the less time a company currently spends on manual testing, the more time is required before positive, economic, ROI is reached after automation. © 2016 Elsevier B.V. All rights reserved.</t>
  </si>
  <si>
    <t>The effect of software engineers' personality traits on team climate and performance: A Systematic Literature Review</t>
  </si>
  <si>
    <t>Context Over the past 50 years numerous studies have investigated the possible effect that software engineers' personalities may have upon their individual tasks and teamwork. These have led to an improved understanding of that relationship; however, the analysis of personality traits and their impact on the software development process is still an area under investigation and debate. Further, other than personality traits, "team climate" is also another factor that has also been investigated given its relationship with software teams' performance. Objective The aim of this paper is to investigate how software professionals' personality is associated with team climate and team performance. Method In this paper we detail a Systematic Literature Review (SLR) of the effect of software engineers' personality traits and team climate on software team performance. Results Our main findings include 35 primary studies that have addressed the relationship between personality and team performance without considering team climate. The findings showed that team climate comprises a wide range of factors that fall within the fields of management and behavioral sciences. Most of the studies used undergraduate students as subjects and as surrogates of software professionals. Conclusions The findings from this SLR would be beneficial for understanding the personality assessment of software development team members by revealing the traits of personality taxonomy, along with the measurement of the software development team working environment. These measurements would be useful in examining the success and failure possibilities of software projects in development processes. General terms Human factors, performance. © 2016 Elsevier B.V. All rights reserved.</t>
  </si>
  <si>
    <t>Challenges and strategies for motivating software testing personnel</t>
  </si>
  <si>
    <t>Context Software testing is the key to ensuring a successful and reliable software product or service, yet testing is often considered uninteresting work compared to design or coding. As any human-based activity, the outcome of the final software product is dependent of human factors and an essential challenge for software development organizations is to find effective ways to enhance the motivation and job-satisfaction of their testers. Objective Our study aims to cast light on how professional software testers can be motivated and we explore the policies and rules conceptualized and implemented inside software development projects. Method This paper presents the results of an empirical study that collected data through semi-structured and in-depth interviews with 36 practitioners from 12 companies in Norway. The data collection was performed over a two years period and investigates the strategies applied by the companies for stimulating their testers, while considering the motivational and de-motivational factors influencing the testing personnel. Results Our results provide a set of motivational and de-motivational factors for software testing personnel and present the strategies deployed by the companies for stimulating their testing staff. Conclusions The study shows that combining testing responsibilities with development and ensuring a variety of engaging, challenging tasks and products does increase the satisfaction of testing personnel. However, despite the systematic and sincere effort invested in recognizing the importance of testing and motivating the testers, heavy emphasis is laid on minimizing project costs and duration. The results could help the companies in organizing and managing processes and stimulate their testing personnel, which will lead to better job satisfaction and productivity. © 2016 Elsevier B.V. All rights reserved.</t>
  </si>
  <si>
    <t>Exact Mean Absolute Error of Baseline Predictor, MARP0</t>
  </si>
  <si>
    <t>Shepperd and MacDonell "Evaluating prediction systems in software project estimation". Information and Software Technology 54 (8), 820-827, 2012, proposed an improved measure of the effectiveness of predictors based on comparing them with random guessing. They suggest estimating the performance of random guessing using a Monte Carlo scheme which unfortunately excludes some correct guesses. This biases their MARP0 to be slightly too big, which in turn causes their standardised accuracy measure SA to over estimate slightly. In commonly used software engineering datasets it is practical to calculate an unbiased MARP0 exactly. © 2016 Elsevier B.V. All rights reserved.</t>
  </si>
  <si>
    <t>A functional reference architecture for autonomous driving</t>
  </si>
  <si>
    <t>Context As autonomous driving technology matures toward series production, it is necessary to take a deeper look at various aspects of electrical/electronic (E/E) architectures for autonomous driving. Objective This paper describes a functional reference architecture for autonomous driving, along with various considerations that influence such an architecture. The functionality is described at the logical level, without dependence on specific implementation technologies. Method Engineering design has been used as the research method, which focuses on creating solutions intended for practical application. The architecture has been refined and applied over a 5 year period to the construction of prototype autonomous vehicles in three different categories, with both academic and industrial stakeholders. Results The architectural components are divided into categories pertaining to (i) perception, (ii) decision and control, and (iii) vehicle platform manipulation. The architecture itself is divided into two layers comprising the vehicle platform and a cognitive driving intelligence. The distribution of components among the architectural layers considers two extremes: one where the vehicle platform is as "dumb" as possible, and the other, where the vehicle platform can be treated as an autonomous system with limited intelligence. We recommend a clean split between the driving intelligence and the vehicle platform. The architecture description includes identification of stakeholder concerns, which are grouped under the business and engineering categories. A comparison with similar architectures is also made, wherein we claim that the presence of explicit components for world modeling, semantic understanding, and vehicle platform abstraction seem unique to our architecture. Conclusion The concluding discussion examines the influences of implementation technologies on functional architectures and how an architecture is affected when a human driver is replaced by a computer. The discussion also proposes that reduction and acceleration of testing, verification, and validation processes is the key to incorporating continuous deployment processes. © 2015 Elsevier B.V. All rights reserved.</t>
  </si>
  <si>
    <t>Could removal of project-level knowledge flow obstacles contribute to software process improvement? A study of software engineer perceptions</t>
  </si>
  <si>
    <t>Context Software process improvement (SPI) is one type of innovation often formulated to address problems such as uncontrollable costs, schedule overruns, and poor end product quality. This study investigates SPI through the application of knowledge management (KM) at the software project level, viewing KM, when applied in software development, as complementary to SPI. Objective This study advances the use of KM in SPI by investigating impediments to the use and flow of knowledge within an individual software development project. Our proposition is that the removal of obstacles to project-level knowledge flow (K-flow) will enhance SPI. We investigate this proposition by exploring the problems associated with project K-flows as seen by software project team members. Method We conducted a descriptive case study of an industrial software development project, in which we collected data concerning project knowledge sources and K-flows using semi-structured interviews. Using this data, we constructed a diagnostic project knowledge map (K-map). The K-map was analyzed to identify K-flow obstacles and potential solutions. Questionnaires based on these obstacles and solutions were formulated to probe software engineers' perceptions of the effect of the solutions on SPI. Results Findings from participant questionnaires reveal that software engineers perceive that the removal or mitigation of project-level K-flow obstacles generally reduces the time to perform their work, helps them to meet their deadlines, and improves their work quality, thus resulting in SPI. Conclusions This study provides support for the usefulness of project-level K-flow obstacle removal for SPI. It provides a unique project-level perspective, using input from the project's software engineers. It also explains and supports the use of K-mapping for the identification of project-level K-flow obstacles. With this approach, practitioners gain insight into SPI in "real time" as a project is executed. These insights may help to enhance their current and future SPI efforts. © 2015 Elsevier B.V. All rights reserved.</t>
  </si>
  <si>
    <t>Software metrics fluctuation: A property for assisting the metric selection process</t>
  </si>
  <si>
    <t>Context Software quality attributes are assessed by employing appropriate metrics. However, the choice of such metrics is not always obvious and is further complicated by the multitude of available metrics. To assist metrics selection, several properties have been proposed. However, although metrics are often used to assess successive software versions, there is no property that assesses their ability to capture structural changes along evolution. Objective We introduce a property, Software Metric Fluctuation (SMF), which quantifies the degree to which a metric score varies, due to changes occurring between successive system's versions. Regarding SMF, metrics can be characterized as sensitive (changes induce high variation on the metric score) or stable (changes induce low variation on the metric score). Method SMF property has been evaluated by: (a) a case study on 20 OSS projects to assess the ability of SMF to differently characterize different metrics, and (b) a case study on 10 software engineers to assess SMF's usefulness in the metric selection process. Results The results of the first case study suggest that different metrics that quantify the same quality attributes present differences in their fluctuation. We also provide evidence that an additional factor that is related to metrics' fluctuation is the function that is used for aggregating metric from the micro to the macro level. In addition, the outcome of the second case study suggested that SMF is capable of helping practitioners in metric selection, since: (a) different practitioners have different perception of metric fluctuation, and (b) this perception is less accurate than the systematic approach that SMF offers. Conclusions SMF is a useful metric property that can improve the accuracy of metrics selection. Based on SMF, we can differentiate metrics, based on their degree of fluctuation. Such results can provide input to researchers and practitioners in their metric selection processes. © 2015 Elsevier B.V. All rights reserved.</t>
  </si>
  <si>
    <t>Towards pragmatic interoperability to support collaboration: A systematic review and mapping of the literature</t>
  </si>
  <si>
    <t>Context: Many researchers have argued that providing interoperability support only considering the format and meaning (i.e. syntax and semantic) of data exchange is not enough to achieve complete, effective and meaningful collaboration. Pragmatic interoperability has been highlighted as a key requirement to enhance collaboration. However, fulfilling this requirement is not a trivial task and there is a lack of works discussing solutions to achieve this level of interoperability. Objectives: The aim of this study is to present a systematic review and mapping of the literature in order to identify, analyse and classify the published solutions to achieve pragmatic interoperability. Method: To conduct a systematic review and mapping in accordance with the guidelines proposed in the evidence-based software engineering literature. Results: Our study identified 13 papers reporting pragmatic interoperability computational solutions. The first paper in our set of selected papers was published in 2004; the main strategies used to address pragmatic interoperability issues were service discovery, composition and/or selection and ontologies. The application domain of the identified solutions was mainly e-business. In addition, most of the identified solutions were software architectures. Conclusion: Mature proposals addressing pragmatic interoperability are still rare in the literature. Although many works have discussed the importance of pragmatic interoperability, it is necessary that researchers report solutions that implement and evaluate pragmatic interoperability in order to make progress in this area. © 2016 Elsevier B.V. All rights reserved.</t>
  </si>
  <si>
    <t>Automated COSMIC Function Point measurement using a requirements engineering ontology</t>
  </si>
  <si>
    <t>Context There are two interrelated difficulties in requirements engineering processes. First, free-format modelling practices in requirements engineering activities may lead to low quality artefacts and productivity problems. Second, the COSMIC Function Point Method is not yet widespread in the software industry because applying measurement rules to imprecise and ambiguous textual requirements is difficult and requires additional human measurement effort. This challenge is common to all functional size measurement methods. Objective In this study, alternative solutions have been investigated to address these two difficulties. Information created during the requirements engineering process is formalized as an ontology that also becomes a convenient model for transforming requirements into COSMIC Function Point Method concepts. Method A method is proposed to automatically measure the functional size of software by using the designed ontology. The proposed method has been implemented as a software application and verified with real projects conducted within the ICT department of a leading telecommunications provider in Turkey. Results We demonstrated a novel method to measure the functional size of software in COSMIC FP automatically. It is based on a newly developed requirements engineering ontology. Our proposed method has several advantages over other methods explored in previous research. Conclusion Manual and automated measurement results are in agreement, and the tool is promising for the company under study and for the industry at large. © 2015 Elsevier B.V. All rights reserved.</t>
  </si>
  <si>
    <t>Managing the alignment between business processes and software systems</t>
  </si>
  <si>
    <t>Context The alignment degree existing between a business process and the supporting software systems strongly affects the performance of the business process execution. Methodologies and tools are needed for detecting the alignment level and keeping a business process aligned with the supporting software systems even when they evolve. Objective This paper aims to provide an adequate support for managing such a kind of alignment and suggesting evolution actions if misalignment is detected. It proposes an approach including modeling and measuring activities for evaluating the alignment level and suggesting evolution activities, if needed. Method The proposed approach is composed of three main phases. The first phase regards the modeling of business process and software systems supporting it by applying a modeling notation based on UML and adequately extended for representing business processes. The second phase concerns the evaluation of the alignment degree through the assessment of a set of metrics codifying the alignment concept. Finally, the last phase analyses the evaluation results for suggesting evolution activities if misalignment is detected. Results The paper analyses the application of the proposed approach to a case study regarding a working business process and related software system. The obtained results provided useful suggestion for evolving the supporting software system and improving the alignment level existing between them and the supported business process. Conclusion The approach contributes in all phases of the process and software system evolution, even if its improvement can be needed for identifying the impact of the changes. The proposed approach facilitates the understanding of business processes, software systems and related models. This favors the interaction of the software and business analysts, as it was possible to better formulate the interviews to be conducted with regard to the objectives and, thus, to collect the required data. © 2016 Elsevier B.V. All rights reserved.</t>
  </si>
  <si>
    <t>A bibliometric analysis of 20 years of research on software product lines</t>
  </si>
  <si>
    <t>Context: Software product line engineering has proven to be an efficient paradigm to developing families of similar software systems at lower costs, in shorter time, and with higher quality. Objective: This paper analyzes the literature on product lines from 1995 to 2014, identifying the most influential publications, the most researched topics, and how the interest in those topics has evolved along the way. Method: Bibliographic data have been gathered from ISI Web of Science and Scopus. The data have been examined using two prominent bibliometric approaches: science mapping and performance analysis. Results: According to the study carried out, (i) software architecture was the initial motor of research in SPL; (ii) work on systematic software reuse has been essential for the development of the area; and (iii) feature modeling has been the most important topic for the last fifteen years, having the best evolution behavior in terms of number of published papers and received citations. Conclusion: Science mapping has been used to identify the main researched topics, the evolution of the interest in those topics and the relationships among topics. Performance analysis has been used to recognize the most influential papers, the journals and conferences that have published most papers, how numerous is the literature on product lines and what is its distribution over time. © 2015 Elsevier B.V. All rights reserved.</t>
  </si>
  <si>
    <t>Studying the evolution of PHP web applications</t>
  </si>
  <si>
    <t>Context Software evolution analysis can reveal important information concerning maintenance practices. Most of the studies which analyze software evolution focus on desktop applications written in compiled languages, such as Java and C. However, a vast amount of the web content today is powered by web applications written in PHP and thus the evolution of software systems written in such a scripting language deserves a distinct analysis. Objective The aim of this study is to analyze the evolution of open-source PHP projects in an attempt to investigate whether Lehman's laws of software evolution are confirmed in practice for web applications. Method Data (changes and metrics) have been collected for successive versions of 30 PHP projects while statistical tests (primarily trend tests) have been employed to evaluate the validity of each law on the examined web applications. Results We found that Laws: I (Continuing Change), III (Self regulation), IV (Conservation of organizational stability), V (Conservation of familiarity) and VI (Continuing growth) are confirmed. However, only for laws I and VI the results are statistically significant. On the other hand, according to our results laws II (Increasing complexity), and VIII (Feedback system) do not hold in practice. Finally, for the law that claims that quality declines over time (Law VII) the results are inconclusive. Conclusions The examined web applications indeed exhibit the property of constant growth as predicted by Lehman's laws and projects are under continuous maintenance. However, we have not found evidence that quality deteriorates over time, a finding which, if confirmed by other studies, could trigger further research into the reasons for which PHP web applications do not suffer from software ageing. © 2015 Elsevier B.V. All rights reserved.</t>
  </si>
  <si>
    <t>Distributed software development in an offshore outsourcing project: A case study of source code evolution and quality</t>
  </si>
  <si>
    <t>Context Offshore outsourcing collaborations can result in distributed development, which has been linked to quality-related concerns. However, there are few studies that focus on the implication of distributed development on quality, and they report inconsistent findings using different proxies for quality. Thus, there is a need for more studies, as well as to identify useful proxies for certain distributed contexts. The presented empirical study was performed in a context that involved offshore outsourcing vendors in a multisite distributed development setting. Objective The aim of the study is to investigate how quality changes during evolution in a distributed development environment that incurs organizational changes in terms of number of companies involved. Method A case study approach is followed in the investigation. Only post-release defects are used as a proxy for external quality due to unreliable defect data found pre-release such as those reported during integration. Focus group meetings were also held with practitioners. Results The results suggest that practices that can be grouped into product, people, and process categories can help ensure post-release quality. However, post-release defects are insufficient for showing a conclusive impact on quality of the development setting. This is because the development teams worked independently as isolated distributed teams, and integration defects would help to better reflect on the impact on quality of the development setting. Conclusions The mitigation practices identified can be useful information to practitioners that are planning to engage in similar globally distributed development projects. Finally, it is important to take into consideration the arrangement of distributed development teams in global projects, and to use the context to identify appropriate proxies for quality in order to draw correct conclusions about the implications of the context. This would help with providing practitioners with well-founded findings about the impact on quality of globally distributed development settings. © 2015 Elsevier B.V. All rights reserved.</t>
  </si>
  <si>
    <t>Model-based incremental conformance checking to enable interactive product configuration</t>
  </si>
  <si>
    <t>Context Model-based product line engineering (PLE) is a paradigm that can enable automated product configuration of large-scale software systems, in which models are used as an abstract specification of commonalities and variabilities of products of a product line. Objective In the context of PLE, providing immediate feedback on the correctness of a manual configuration step to users has a practical impact on whether a configuration process with tool support can be successfully adopted in practice. Method In an existing work, a UML-based variability modeling methodology named as SimPL and an interactive configuration process was proposed. Based on the existing work, we propose an automated, incremental and efficient conformance checking approach to ensure that the manual configuration of a variation point conforms to a set of pre-defined conformance rules specified in the Object Constraint Language (OCL). The proposed approach, named as Zen-CC, has been implemented as an integrated part of our product configuration and derivation tool: Zen-Configurator. Results The performance and scalability of Zen-CC have been evaluated with a real-world case study. Results show that Zen-CC significantly outperformed two baseline engines in terms of performance. Besides, the performance of Zen-CC remains stable during the configuration of all the 10 products of the product line and its efficiency also remains un-impacted even with the growing product complexity, which is not the case for both of the baseline engines. Conclusion The results suggest that Zen-CC performs practically well and is much more scalable than the two baseline engines and is scalable for configuring products with a larger number of variation points. © 2015 Elsevier B.V. All rights reserved.</t>
  </si>
  <si>
    <t>Empirical evaluation of a process to increase consensus in group architectural decision making</t>
  </si>
  <si>
    <t>Context Many software architectural decisions are group decisions rather than decisions made by individuals. Consensus in a group of decision makers increases the acceptance of a decision among decision makers and their confidence in that decision. Furthermore, going through the process of reaching consensus means that decision makers understand better the decision (including the decision topic, decision options, rationales, and potential outcomes). Little guidance exists on how to increase consensus in group architectural decision making. Objective We evaluate how a newly proposed process (named GADGET) helps architects increase consensus when making group architectural decisions. Specifically, we investigate how well GADGET increases consensus in group architectural decision making, by understanding its practical applicability, and by comparing GADGET against group architectural decision making without using any prescribed approach. Method We conducted two empirical studies. First, we conducted an exploratory case study to understand the practical applicability of GADGET in industry. We investigated whether there is a need to increase consensus, the effort and benefits of GADGET, and potential improvements for GADGET. Second, we conducted an experiment with 113 students from three universities to compare GADGET against group architectural decision making without using any prescribed approach. Results GADGET helps decision makers increase their consensus, captures knowledge on architectural decisions, clarifies the different points of view of different decision makers on the decision, and increases the focus of the group discussions about a decision. From the experiment, we obtained causal evidence that GADGET increases consensus better than group architectural decision making without using any prescribed approach. Conclusions There is a need to increase consensus in group architectural decisions. GADGET helps inexperienced architects increase consensus in group architectural decision making, and provides additional benefits, such as capturing rationale of decisions. Future work is needed to understand and improve other aspects of group architectural decision making. © 2015 Elsevier B.V. All right sreserved.</t>
  </si>
  <si>
    <t>Model-based specification of safety compliance needs for critical systems: A holistic generic metamodel</t>
  </si>
  <si>
    <t>Context: Many critical systems must comply with safety standards as a way of providing assurance that they do not pose undue risks to people, property, or the environment. Safety compliance is a very demanding activity, as the standards can consist of hundreds of pages and practitioners typically have to show the fulfilment of thousands of safety-related criteria. Furthermore, the text of the standards can be ambiguous, inconsistent, and hard to understand, making it difficult to determine how to effectively structure and manage safety compliance information. These issues become even more challenging when a system is intended to be reused in another application domain with different applicable standards. Objective: This paper aims to resolve these issues by providing a metamodel for the specification of safety compliance needs for critical systems. Method: The metamodel is holistic and generic, and abstracts common concepts for demonstrating safety compliance from different standards and application domains. Its application results in the specification of "reference assurance frameworks" for safety-critical systems, which correspond to a model of the safety criteria of a given standard. For validating the metamodel with safety standards, parts of several standards have been modelled by both academic and industry personnel, and other standards have been analysed. We further augment this with feedback from practitioners, including feedback during a workshop. Results: The results from the validation show that the metamodel can be used to specify safety compliance needs for aerospace, automotive, avionics, defence, healthcare, machinery, maritime, oil and gas, process industry, railway, and robotics. Practitioners consider that the metamodel can meet their needs and find benefits in its use. Conclusion: The metamodel supports the specification of safety compliance needs for most critical computer-based and software-intensive systems. The resulting models can provide an effective means of structuring and managing safety compliance information. © 2015 Elsevier B.V. All rights reserved.</t>
  </si>
  <si>
    <t>Web Effort Estimation: Function Point Analysis vs. COSMIC</t>
  </si>
  <si>
    <t>Context: software development effort estimation is a crucial management task that critically depends on the adopted size measure. Several Functional Size Measurement (FSM) methods have been proposed. COSMIC is considered a 2nd generation FSM method, to differentiate it from Function Point Analysis (FPA) and its variants, considered as 1st generation ones. In the context of Web applications, few investigations have been performed to compare the effectiveness of the two generations. Software companies could benefit from this analysis to evaluate if it is worth to migrate from a 1st generation method to a 2nd one. Objective: the main goal of the paper is to empirically investigate if COSMIC is more effective than FPA for Web effort estimation. Since software companies using FPA cannot build an estimation model based on COSMIC as long as they do not have enough COSMIC data, the second goal of the paper is to investigate if conversion equations can be exploited to support the migration from FPA to COSMIC. Method: two empirical studies have been carried out by employing an industrial data set. The first one compared the effort prediction accuracy obtained with Function Points (FPs) and COSMIC, using two estimation techniques (Simple Linear Regression and Case-Based Reasoning). The second study assessed the effectiveness of a two-step strategy that first exploits a conversion equation to transform historical FPs data into COSMIC, and then builds a new prediction model based on those estimated COSMIC sizes. Results: the first study revealed that, on our data set, COSMIC was significantly more accurate than FPs in estimating the development effort. The second study revealed that the effectiveness of the analyzed two-step process critically depends on the employed conversion equation. Conclusion: for Web effort estimation COSMIC can be significantly more effective than FPA. Nevertheless, additional research must be conducted to identify suitable conversion equations so that the two-step strategy can be effectively employed for a smooth migration from FPA to COSMIC. © 2015 Elsevier B.V. All rights reserved.</t>
  </si>
  <si>
    <t>Practical minimization of pairwise-covering test configurations using constraint programming</t>
  </si>
  <si>
    <t>Context: Testing highly-configurable software systems is challenging due to a large number of test configurations that have to be carefully selected in order to reduce the testing effort as much as possible, while maintaining high software quality. Finding the smallest set of valid test configurations that ensure sufficient coverage of the system's feature interactions is thus the objective of validation engineers, especially when the execution of test configurations is costly or time-consuming. However, this problem is NP-hard in general and approximation algorithms have often been used to address it in practice. Objective: In this paper, we explore an alternative exact approach based on constraint programming that will allow engineers to increase the effectiveness of configuration testing while keeping the number of configurations as low as possible. Method: Our approach consists in using a (time-aware) minimization algorithm based on constraint programming. Given the amount of time, our solution generates a minimized set of valid test configurations that ensure coverage of all pairs of feature values (a.k.a. pairwise coverage). The approach has been implemented in a tool called PACOGEN. Results: PACOGEN was evaluated on 224 feature models in comparison with the two existing tools that are based on a greedy algorithm. For 79% of 224 feature models, PACOGEN generated up to 60% fewer test configurations than the competitor tools. We further evaluated PACOGEN in the case study of an industrial video conferencing product line with a feature model of 169 features, and found 60% fewer configurations compared with the manual approach followed by test engineers. The set of test configurations generated by PACOGEN decreased the time required by test engineers in manual test configuration by 85%, increasing the feature-pairs coverage at the same time. Conclusion: Our experimental evaluation concluded that optimal time-aware minimization of pairwise-covering test configurations is efficiently addressed using constraint programming techniques. © 2015 Elsevier B.V. All rights reserved.</t>
  </si>
  <si>
    <t>Highly-cited papers in software engineering: The top-100</t>
  </si>
  <si>
    <t>Context According to the search reported in this paper, as of this writing (May 2015), a very large number of papers (more than 70,000) have been published in the area of Software Engineering (SE) since its inception in 1968. Citations are crucial in any research area to position the work and to build on the work of others. Identification and characterization of highly-cited papers are common and are regularly reported in various disciplines. Objective The objective of this study is to identify the papers in the area of SE that have influenced others the most as measured by citation count. Studying highly-cited SE papers helps researchers to see the type of approaches and research methods presented and applied in such papers, so as to be able to learn from them to write higher quality papers which will likely receive high citations. Method To achieve the above objective, we conducted a study, comprised of five research questions, to identify and classify the top-100 highly-cited SE papers in terms of two metrics: total number of citations and average annual number of citations. Results By total number of citations, the top paper is "A metrics suite for object-oriented design", cited 1817 times and published in 1994. By average annual number of citations, the top paper is "QoS-aware middleware for Web services composition", cited 154.2 times on average annually and published in 2004. Conclusion It is concluded that it is important to identify the highly-cited SE papers and also to characterize the overall citation landscape in the SE field. We hope that this paper will encourage further discussions in the SE community towards further analysis and formal characterization of the highly-cited SE papers. © 2015 Elsevier B.V. All rights reserved.</t>
  </si>
  <si>
    <t>CIP-UQIM: A unified model for quality improvement in software SME's based on CMMI level 2 and 3</t>
  </si>
  <si>
    <t>Context Software Process Improvement (SPI) is among the most effective ways to improve the quality of software products and services. Despite many research and industrial reports, SPI planning and implementation in Multi-Model Environments (MMEs) still face various issues and difficulties which increase the risk of failure especially for Small and Medium size Enterprises (SMEs). As a popular approach, harmonization techniques are used to meet the MME's specific issues through recognizing the common or similar areas among the implemented models and developing an integrated solution for quality improvement throughout the organization. Objective This paper has two main objectives: (1) recognizing the set of most popular models used in worldwide harmonization projects and implemented or requested by Iranian software SMEs. (2) Comparing and integrating these models in Process Activity level to develop a unified quality improvement model. Method A combination of literature review and questionnaire methods was used to identify the set of the most popular models. Then, based on harmonization techniques the common or similar areas among these models are recognized and then an initial version of the Unified Quality Improvement Model (UQIM) is developed, named CIP-UQIM. Next, this initial model was presented in a two-day workshop for SPI experts and it was refined and finalized by incorporating their feedbacks. Results Investigations showed that the set {CMMI-DEV, ISO 9001, and PMBOK} was the most popular. Thus in CIP-UQIM, for the first time, the last version of these models was unified at the activity level details. Finally, the experience of using CIP-UQIM in an Iranian SME has been reported which demonstrate its applicability and advantages. Conclusion Considering the high similarity among the three models and CIP-UQIM level of details, it can be concluded that CIP-UQIM can be beneficial to resolve or reduce SPI issues in MME's, especially in case of software SMEs. © 2015 Elsevier B.V. All rights reserved.</t>
  </si>
  <si>
    <t>Domain-Specific Languages: A Systematic Mapping Study</t>
  </si>
  <si>
    <t>Context: In this study we report on a Systematic Mapping Study (SMS) for Domain-Specific Languages (DSLs), based on an automatic search including primary studies from journals, conferences, and workshops during the period from 2006 until 2012. Objective: The main objective of the described work was to perform an SMS on DSLs to better understand the DSL research field, identify research trends, and any possible open issues. The set of research questions was inspired by a DSL survey paper published in 2005. Method: We conducted a SMS over 5 stages: defining research questions, conducting the search, screening, classifying, and data extraction. Our SMS included 1153 candidate primary studies from the ISI Web of Science and ACM Digital Library, 390 primary studies were classified after screening. Results: This SMS discusses two main research questions: research space and trends/demographics of the literature within the field of DSLs. Both research questions are further subdivided into several research sub-questions. The results from the first research question clearly show that the DSL community focuses more on the development of new techniques/methods rather than investigating the integrations of DSLs with other software engineering processes or measuring the effectiveness of DSL approaches. Furthermore, there is a clear lack of evaluation research. Amongst different DSL development phases more attention is needed in regard to domain analysis, validation, and maintenance. The second research question revealed that the number of publications remains stable, and has not increased over the years. Top cited papers and venues are mentioned, as well as identifying the more active institutions carrying DSL research. Conclusion: The statistical findings regarding research questions paint an interesting picture about the mainstreams of the DSL community, as well as open issues where researchers can improve their research in their future work. © 2015 Elsevier B.V. All rights reserved.</t>
  </si>
  <si>
    <t>Using business process models to better understand the dependencies among user stories</t>
  </si>
  <si>
    <t>Context Agile software development projects often manage user requirements with models that are called user stories. Every good user story has to be independent, negotiable, valuable, estimable, small, and testable. A proper understanding of a user story also requires an understanding of its dependencies. The lack of explicit representation of such dependencies presumably leads to missing information regarding the context of a user story. Objective We propose a method that facilitates better understanding of execution order and integration dependencies of user stories by making use of business process models. The method associates user stories with the corresponding business process model activity element. Method We adopted a situational method engineering approach to define our proposed method. In order to provide understanding of proposed method's constructs we used ontological concepts. Our method associates a user story to an activity element. In this way, the business process model can be used to infer information about the execution order and integration dependencies of the user story. We defined three levels of association granularity: a user story can be more abstract, approximately equal to, or more detailed than its associated business process model activity element. In our experiment we evaluate each of these three levels. Results Our experiment uses a between-subject design. We applied comprehension, problem-solving and recall tasks to evaluate the hypotheses. The statistical results provide support for all of the hypotheses. Accordingly, there appears to be significantly greater understanding of the execution order and integration dependencies of user stories when associated business process models are available. Conclusions We addressed a problem which arises from managing user stories in software development projects and focuses on the missing context of a user story. Our method contributes to the discipline of conceptual modeling in agile development. Our experiment provides empirical insight into requirement dependencies. © 2015 Elsevier B.V. All rights reserved.</t>
  </si>
  <si>
    <t>Agile, Web Engineering and Capability Maturity Model Integration: A systematic literature review</t>
  </si>
  <si>
    <t>Context Agile approaches are an alternative for organizations developing software, particularly for those who develop Web applications. Besides, CMMI (Capability Maturity Model Integration) models are well-established approaches focused on assessing the maturity of an organization that develops software. Web Engineering is the field of Software Engineering responsible for analyzing and studying the specific characteristics of the Web. The suitability of an Agile approach to help organizations reach a certain CMMI maturity level in Web environments will be very interesting, as they will be able to keep the ability to quickly react and adapt to changes as long as their development processes get mature. Objective This paper responds to whether it is feasible or not, for an organization developing Web systems, to achieve a certain maturity level of the CMMI-DEV model using Agile methods. Method The proposal is analyzed by means of a systematic literature review of the relevant approaches in the field, defining a characterization schema in order to compare them to introduce the current state-of-the-art. Results The results achieved after the systematic literature review are presented, analyzed and compared against the defined schema, extracting relevant conclusions for the different dimensions of the problem: compatibility, compliance, experience, maturity and Web. Conclusion It is concluded that although the definition of an Agile approach to meet the different CMMI maturity levels goals could be possible for an organization developing Web systems, there is still a lack of detailed studies and analysis on the field. © 2015 Elsevier B.V. All rights reserved.</t>
  </si>
  <si>
    <t>Empirical validating the cognitive effectiveness of a new feature diagrams visual syntax</t>
  </si>
  <si>
    <t>Context Feature models are commonly used to capture and communicate the commonality and variability of features in a Software Product Line. The core component of Feature models is feature diagrams, which graphically depict features in a hierarchical form. In previous work we have proposed a new notation that aims to improve the cognitive effectiveness of feature diagrams. Objective The objective of this paper is to empirically validate the cognitive effectiveness of the new feature diagrams notation in comparison to its original form. Methods We use two distinct empirical user-studies to validate the new notation. The first empirical study uses the survey approach while the second study is a subject-based experiment. The survey study investigates the semantic transparency of the new notation while the second study investigates the speed and accuracy of reading the notation. Results The results of the studies indicate that the proposed changes have significantly improved its cognitive effectiveness. Conclusions The cognitive effectiveness of feature diagrams has been improved, however there remains further research for full acceptance of the new notation by its potential user community.</t>
  </si>
  <si>
    <t>Introduction to the special section-general theories of software engineering: New advances and implications for research</t>
  </si>
  <si>
    <t>In recent years, software engineering researchers have recognized the importance of the role of theory or SE research, resulting in the emergence of the General Theories of Software Engineering (GTSE) community. This editorial introduces a special section that contains four articles, and reflects on the advances made by the contributing authors. We discuss the different approaches taken in each of the four papers and outline a number of avenues for future research. © 2015 Elsevier B.V. All rights reserved.</t>
  </si>
  <si>
    <t>A theory of distances in software engineering</t>
  </si>
  <si>
    <t>Context: Coordinating a software project across distances is challenging. Even without geographical and time zone distances, other distances within a project can cause communication gaps. For example, organisational and cognitive distances between product owners and development-near roles such as developers and testers can lead to differences in understanding and interpretation of the business requirements. Applying good software development practices, known to enhance alignment and coordination within development projects, can alleviate these challenges. Objective: The aim of our research is to identify and describe underlying factors which can explain why certain practices support aligning and coordinating software development projects. Method: We have inductively generated a theory analysing empirical data consisting of 15 interviews from 5 different companies. The systematic and iterative analysis was based on an initial hypothesis that distances affect development, and on results from previous research. Results: We present a theory of distances that explains how practices improve the communication within a project by impacting distances between people, activities and artefacts. We also present a theoretical model of how specific alignment practices affect different types of distances. Conclusions: The results provide a basis for further research and can be used by software organisations to improve on software practice. © 2015 Elsevier B.V. All rights reserved.</t>
  </si>
  <si>
    <t>What does it mean to use a method? Towards a practice theory for software engineering</t>
  </si>
  <si>
    <t>Context: Methods and processes, along with the tools to support them, are at the heart of software engineering as a discipline. However, as we all know, that often the use of the same method neither impacts software projects in a comparable manner nor the software they result in. What is lacking is an understanding of how methods affect software development. Objective: The article develops a set of concepts based on the practice-concept in philosophy of sociology as a base to describe software development as social practice, and develop an understanding of methods and their application that explains the heterogeneity in the outcome. Practice here is not understood as opposed to theory, but as a commonly agreed upon way of acting that is acknowledged by the team. Method: The article applies concepts from philosophy of sociology and social theory to describe software development and develops the concepts of method and method usage. The results and steps in the philosophical argumentation are exemplified using published empirical research. Results: The article develops a conceptual base for understanding software development as social and epistemic practices, and defines methods as practice patterns that need to be related to, and integrated in, an existing development practice. The application of a method is conceptualized as a development of practice. This practice is in certain aspects aligned with the description of the method, but a method always under-defines practice. The implication for research, industrial software development and teaching are indicated. Conclusion: The theoretical/philosophical concepts allow the explaining of heterogeneity in application of software engineering methods in line with empirical research results. © 2015 Elsevier B.V. All rights reserved.</t>
  </si>
  <si>
    <t>The Tarpit - A general theory of software engineering</t>
  </si>
  <si>
    <t>Context: Recent years have seen an increasing interest in general theories of software engineering. As in other academic fields, these theories aim to explain and predict the key phenomena of the discipline. Objective: The present article proposes a general theory of software engineering that we have labeled the Tarpit theory, in reference to the 1982 epigram by Alan Perlis. Method: An integrative theory development approach was employed to develop the Tarpit theory from four underlying theoretical fields: (i) languages and automata, (ii) cognitive architecture, (iii) problem solving, and (iv) organization structure. Its applicability was explored in three test cases. Results: The theory demonstrates an explanatory and predictive potential for a diverse set of software engineering phenomena. It demonstrates a capability of explaining Brooks's law, of making predictions about domain-specific languages, and of evaluating the pros and cons of the practice of continuous integration. Conclusion: The presented theory appears capable of explaining and predicting a wide range of software engineering phenomena. Further refinement and application of the theory remains as future work. © 2015 Elsevier B.V. All rights reserved.</t>
  </si>
  <si>
    <t>Software engineering process theory: A multi-method comparison of Sensemaking-Coevolution-Implementation Theory and function-behavior-structure theory</t>
  </si>
  <si>
    <t>Context: Software engineering has experienced increased calls for attention to theory, including process theory and general theory. However, few process theories or potential general theories have been proposed and little empirical evaluation has been attempted. Objective: The purpose of this paper is to empirically evaluate two previously untested software development process theories - Sensemaking-Coevolution-Implementation Theory (SCI) and the Function-Behavior-Structure Framework (FBS). Method: A survey of more than 1300 software developers is combined with four longitudinal, positivist case studies to achieve a simultaneously broad and deep empirical evaluation. Instrument development, statistical analysis of questionnaire data, case data analysis using a closed-ended, a priori coding scheme and data triangulation are described. Results: Case data analysis strongly supports SCI, as does analysis of questionnaire response distributions (p &lt; 0.001; chi-square goodness of fit test). Furthermore, case-questionnaire triangulation found no evidence that support for SCI varied by participants' gender, education, experience, nationality or the size or nature of their projects. Conclusions: SCI is supported. No evidence of an FBS subculture was found. This suggests that instead of iterating between weakly-coupled phases (analysis, design, coding, testing), it is more accurate and useful to conceptualize development as ad hoc oscillation between making sense of the project context (Sensemaking), simultaneously improving mental representations of the context and design space (Coevolution) and constructing, debugging and deploying software artifacts (Implementation). © 2015 Elsevier B.V. All rights reserved.</t>
  </si>
  <si>
    <t>Identification of SLR tool needs - Results of a community workshop</t>
  </si>
  <si>
    <t>Context: With the increasing popularity of the Systematic Literature Review (SLR) process, there is also an increasing need for tool support. Objective: The goal of this work was to consult the software engineering researchers who conduct SLRs to identify and prioritize the necessary SLR tool features. Method: To gather information required to address this goal, we invited SLR authors to participate in an interactive 2 h workshop structured around the Nominal Group Technique. Results: The workshop outcomes indicated that Search &amp; Selection and Collaboration are the two highest priority tool features. The results also showed that most of the high-priority features are not well-supported in current tools. Conclusion: These results support and extend the results of prior work. SLR tool authors can use these findings to guide future development efforts. © 2015 Elsevier B.V. All rights reserved.</t>
  </si>
  <si>
    <t>A framework to acquire explicit knowledge stored on different versions of software</t>
  </si>
  <si>
    <t>Context: In organizations, especially small and medium ones (SME's), explicit knowledge is stored in different sources of hardware or software. These sources have become obsolete due to constant technological innovation and the growing obsolescence of hardware, and have made the knowledge they contain unreachable. These organizations are forced to seek alternatives that allow them to use the knowledge they already possess, but are unable to exploit. Objective: To present and execute a framework for the acquisition, classification and dissemination of explicit knowledge among the organization for those who may use that knowledge in their daily activities. Method: A framework is developed to acquire the explicit knowledge from different sources and versions of software. Its efficiency has been verified through its' application in a pharmaceutical company. Result: The knowledge has been transferred from an unreachable place so that it can be exploited by the organization. Access control has been added for increasing the level of security where the knowledge is stored. In the implementation, the framework was tested with a general application presenting very favorable results. Conclusions: In general, the effectiveness of the framework was tested, showing that knowledge recovery from different versions of software is possible. In that way, the problem observed on SME's can be solved in an efficient and replicable form. © 2015 Elsevier B.V. All rights reserved.</t>
  </si>
  <si>
    <t>Identification and management of technical debt: A systematic mapping study</t>
  </si>
  <si>
    <t>Context: The technical debt metaphor describes the effect of immature artifacts on software maintenance that bring a short-term benefit to the project in terms of increased productivity and lower cost, but that may have to be paid off with interest later. Much research has been performed to propose mechanisms to identify debt and decide the most appropriate moment to pay it off. It is important to investigate the current state of the art in order to provide both researchers and practitioners with information that enables further research activities as well as technical debt management in practice. Objective: This paper has the following goals: to characterize the types of technical debt, identify indicators that can be used to find technical debt, identify management strategies, understand the maturity level of each proposal, and identify what visualization techniques have been proposed to support technical debt identification and management activities. Method: A systematic mapping study was performed based on a set of three research questions. In total, 100 studies, dated from 2010 to 2014, were evaluated. Results: We proposed an initial taxonomy of technical debt types, created a list of indicators that have been proposed to identify technical debt, identified the existing management strategies, and analyzed the current state of art on technical debt, identifying topics where new research efforts can be invested. Conclusion: The results of this mapping study can help to identify points that still require further investigation in technical debt research. © 2015 Elsevier B.V. All rights reserved.</t>
  </si>
  <si>
    <t>Hybrid business process modeling for the optimization of outcome data</t>
  </si>
  <si>
    <t>Context: Declarative business processes are commonly used to describe permitted and prohibited actions in a business process. However, most current proposals of declarative languages fail in three aspects: (1) they tend to be oriented only towards the execution order of the activities; (2) the optimization is oriented only towards the minimization of the execution time or the resources used in the business process; and (3) there is an absence of capacity of execution of declarative models in commercial Business Process Management Systems. Objective: This contribution aims at taking into account these three aspects, by means of: (1) the formalization of a hybrid model oriented towards obtaining the outcome data optimization by combining a data-oriented declarative specification and a control-flow-oriented imperative specification; and (2) the automatic creation from this hybrid model to an imperative model that is executable in a standard Business Process Management System. Method: An approach, based on the definition of a hybrid business process, which uses a constraint programming paradigm, is presented. This approach enables the optimized outcome data to be obtained at runtime for the various instances. Results: A language capable of defining a hybrid model is provided, and applied to a case study. Likewise, the automatic creation of an executable constraint satisfaction problem is addressed, whose resolution allows us to attain the optimized outcome data. A brief computational study is also shown. Conclusion: A hybrid business process is defined for the specification of the relationships between declarative data and control-flow imperative components of a business process. In addition, the way in which this hybrid model automatically creates an entirely imperative model at design time is also defined. The resulting imperative model, executable in any commercial Business Process Management System, can obtain, at execution time, the optimized outcome data of the process. © 2015 Elsevier B.V. All rights reserved.</t>
  </si>
  <si>
    <t>A layout inference algorithm for graphical user interfaces</t>
  </si>
  <si>
    <t>Context: Graphical User Interface (GUI) toolkits currently provide layout managers which lay out widgets in views according to certain constraints that characterise each type of layout manager. In some scenarios such as GUI migration and the automated generation of GUIs from wireframes, the layout of views is implicitly expressed through the use of coordinates. In these cases, it is desirable to represent the layout explicitly in terms of layout managers. Objective: To represent a coordinate-based GUI in terms of a set of layout managers, in order to provide different alternative solutions for a given view and select the best alternative. Method: The layout inference process consists of two phases. Firstly, the coordinate-based positioning system is changed to a relative positioning system based on directed graphs and Allen relations. Secondly, an exploratory algorithm based on pattern matching and graph rewriting is applied in order to obtain different layout solutions. The algorithm has been evaluated through a case study related to the automatic generation of fluid web interfaces from wireframes, involving 20 IT professionals. Results: The case study showed that the layout obtained is faithful to the original views in 97% of cases, and maintains its proportions when resized in 84% of views. The majority of the participants were satisfied with the results and found the approach useful. Conclusions: The layout manager representation obtained from the coordinate-based GUIs can be used to generate fluid layouts. The algorithm has two main features that overcome the limitations of the existing approaches: independence of specific layout managers and ability to generate several alternative solutions. © 2015 Elsevier B.V. All rights reserved.</t>
  </si>
  <si>
    <t>KSAP: An approach to bug report assignment using KNN search and heterogeneous proximity</t>
  </si>
  <si>
    <t>Context: Bug report assignment, namely, to assign new bug reports to developers for timely and effective bug resolution, is crucial for software quality assurance. However, with the increasing size of software system, it is difficult to assign bugs to appropriate developers for bug managers. Objective: This paper propose an approach, called KSAP (K-nearest-neighbor search and heterogeneous proximity), to improve automatic bug report assignment by using historical bug reports and heterogeneous network of bug repository. Method: When a new bug report was submitted to the bug repository, KSAP assigns developers for the bug report by using a two-phase procedure. The first phase is to search historically-resolved similar bug reports to the new bug report by K-nearest-neighbor (KNN) method. The second phase is to rank the developers who contributed to those similar bug reports by heterogeneous proximity. Results: We collected bug repositories of Mozilla, Eclipse, Apache Ant and Apache Tomcat6 projects to investigate the performance of the proposed KSAP approach. Experimental results demonstrate that KSAP can improve the recall of bug report assignment between 7.5-32.25% in comparison with the state of art techniques. When there is only a small number of developer collaborations on common bug reports, KSAP has shown its excellence over other sate of art techniques. When we tune the parameters of the number of historically-resolved similar bug reports (K) and the number of developers (Q) for recommendation, KSAP keeps its superiority steadily. Conclusion: This is the first paper to demonstrate how to automatically build heterogeneous network of a bug repository and extract meta-paths of developer collaborations from the heterogeneous network for bug report assignment. © 2015 Elsevier B.V. All rights reserved.</t>
  </si>
  <si>
    <t>Acon: A learning-based approach to deal with uncertainty in contextual requirements at runtime</t>
  </si>
  <si>
    <t>Context: Runtime uncertainty such as unpredictable operational environment and failure of sensors that gather environmental data is a well-known challenge for adaptive systems. Objective: To execute requirements that depend on context correctly, the system needs up-to-date knowledge about the context relevant to such requirements. Techniques to cope with uncertainty in contextual requirements are currently underrepresented. In this paper we present ACon (Adaptation of Contextual requirements), a data-mining approach to deal with runtime uncertainty affecting contextual requirements. Method: ACon uses feedback loops to maintain up-to-date knowledge about contextual requirements based on current context information in which contextual requirements are valid at runtime. Upon detecting that contextual requirements are affected by runtime uncertainty, ACon analyses and mines contextual data, to (re-)operationalize context and therefore update the information about contextual requirements. Results: We evaluate ACon in an empirical study of an activity scheduling system used by a crew of 4 rowers in a wild and unpredictable environment using a complex monitoring infrastructure. Our study focused on evaluating the data mining part of ACon and analysed the sensor data collected onboard from 46 sensors and 90,748 measurements per sensor. Conclusion: ACon is an important step in dealing with uncertainty affecting contextual requirements at runtime while considering end-user interaction. ACon supports systems in analysing the environment to adapt contextual requirements and complements existing requirements monitoring approaches by keeping the requirements monitoring specification up-to-date. Consequently, it avoids manual analysis that is usually costly in today's complex system environments. © 2015 Elsevier B.V. All rights reserved.</t>
  </si>
  <si>
    <t>Understanding the popular users: Following, affiliation influence and leadership on GitHub</t>
  </si>
  <si>
    <t>Context: the ability to follow other users and projects on GitHub has introduced a new layer of open source software development participants who observe but do not contribute to projects. It has not been fully explored how following others influences the actions of GitHub users. Objective: this paper studies the motivation behind following (or not following) others and the influence of popular users on their followers. Method: a mixed methods research approach was used including a survey of 800 GitHub users to uncover the reasons for following on GitHub and a complementary quantitative analysis of the activity of GitHub users to examine influence. Our quantitative analysis studied 199 popular (most followed) users and their followers. Results: we found that popular users do influence their followers by guiding them to new projects. As a user's popularity increases, so does their rate of influence, yet the same is not true for a popular user's rate of contribution. Conclusions: these results indicate that a new type of leadership is emerging through GitHub's following feature and popularity can be more important than contribution in influencing others. We discuss implications of popularity and influence and their impact on social structure and leadership on OSS projects. © 2015 Elsevier B.V. All rights reserved.</t>
  </si>
  <si>
    <t>A method of requirements change management for Global software development</t>
  </si>
  <si>
    <t>Context:: Requirements change is an inevitable software development activity and can occur due to changes in user requirements, increased understanding of the stakeholders' needs, customer organizational restructure, and availability of new technologies. Timely management of these changes is vital to successful software development, which can be achieved through a rigorous requirements change management (RCM) process. RCM is not straight forward in collocated software development; and with the presences of geographical, social, cultural and temporal factors in Global Software Development (GSD), it makes RCM even more difficult for GSD. Existing RCM methods do not take into consideration of the GSD issues. Objective:: In this paper, we present a method for managing requirements changes for GSD. Method:: Our method consists of three stages: (i)an understanding of the changes required between different GSD sites is to be established; (ii) a change analysis is to be performed with respect to the development work, which might be either directly or indirectly affected by the changes; and (iii) a finalization of the changes will be made between GSD sites. Past researchers used student groups in a university environment to play the roles of stakeholders in experiments in GSD studies. We validate our method by applying it to a case study of an online shopping system, where the roles of stakeholders were played by a group of students. Results:: The results showed that our method facilitates stakeholders to manage requirements changes for GSD better than the existing methods could. Conclusion:: Managing changes in requirements at the right time improves the chance of developing a GSD project successfully by minimizing the risks associated with it. © 2015 Elsevier B.V. All rights reserved.</t>
  </si>
  <si>
    <t>A qualitative study on debugging under an enterprise IDE</t>
  </si>
  <si>
    <t>Context: Modern enterprise Integrated Development Environments (IDEs) like Microsoft Visual Studio significantly changed the programming practice from revolving around writing code to including many practices such as the visual design of the UI and database schemas. Despite the surge of productivity in many areas of development, enterprise IDEs still suffer from a high cost of debugging. Objective: In order to identify the causes of difficulties associated with debugging under enterprise IDEs, we studied a group of programmers in a company using an IDE to develop medium size 3-tier software systems. We also elicited possible alleviations for those difficulties. Method: The qualitative results were generated using the Grounded Theory research approach. The study involved observing 17 programmers debugging stubborn bugs. We coded the major tasks involved in debugging, and then we categorized these tasks in four categories and evaluated the time spent on each of these categories. We then involved those programmers to get an explanation of the causes of those difficulties and to get recommended alleviations. Results: The results showed that most of the programmers' time during debugging is spent on categories of tasks that are directly related to the nature of the enterprise IDE as opposed to classical programming. Conclusions: The enterprise IDE platform for software development is more than a "better" development tool; it radically reshapes the development landscape shifting the time allocation of developers to new areas. Thus, corresponding fundamental changes and adaptation are needed in the IDE tools, in the way organizations manage their accumulated expertise and even in the programming techniques. © 2015 Elsevier B.V. All rights reserved.</t>
  </si>
  <si>
    <t>Software reliability modeling based on ISO/IEC SQuaRE</t>
  </si>
  <si>
    <t>Context: The increasing dependence of our society on software driven systems has led Software Reliability to become a key factor as well as making it a highly active research area with hundreds of works being published every year. It would, however, appear that this activity is much more reduced as regards how to apply representative international standards on Product Quality to industrial environments, with just a few works on Standard Based software reliability modeling (SB-SRM). This is surprising given the relevance of such International Standards in industry. Objective: To identify and analyze the existing works on the modeling of Software Reliability based on International Standards as the starting point for a reliability assessment proposal based on ISO/IEC-25000 "Software Product Quality Requirements and Evaluation" (SQuaRE) series. Method: The work methodology is based on the guidelines provided in Evidence Based Software Engineering for Systematic Literature Reviews (SLR). Results: A total of 1820 works were obtained as a result of the SLR search, more than 800 primary studies were selected after data filtering. After scrutiny, over thirty of those were thoroughly analyze, the results obtained show a very limited application of SB-SRM particularly to industrial environment. Conclusion: Our analysis point to the complexity of the proposed models together with the difficulties involved in applying them to the management of engineering activities as a root cause to be considered for such limited application. The various stakeholder needs are also a point of paramount importance that should be better covered if the industrial applicability of the proposed models is to be increased. © 2015 Elsevier B.V. All rights reserved.</t>
  </si>
  <si>
    <t>A literature-based framework of performance-related leadership interactions in ICT project teams</t>
  </si>
  <si>
    <t>Context: In Information and Communication Technology (ICT) projects, leadership interactions affect project team performance and so influence the outcomes of projects. While aspects of team performance have been vastly researched, leadership skills and interactions specific to the challenges of ICT project environments remain less investigated. Objective: A taxonomy of leadership interactions is developed and descriptions of interactions are collected to form a framework of leadership interactions that support team performance in ICT projects. Method: A systematic literature review was conducted to find resources on supportive leadership interactions in ICT project teams, including categorization schemas of leadership functions and behaviors. The review was limited by the selection of sources to be searched and comprises articles from 1977 until early 2014. The developed taxonomy was compared to benchmark work on team leadership. Risks and challenges of leading ICT project teams as well as descriptions of interactions were collected. Results: Throughout the search process, 2780 articles were examined, 218 of which were included in the review. 62 articles qualified to be accepted, 156 were rejected. 20 (including 4 meta-studies) papers holding leadership interaction categories were selected as taxonomy papers. The developed taxonomy holds 18 key dimensions of leadership team interaction. 13 areas of risks and challenges were discerned. 262 leadership interaction descriptions relevant in ICT project teams were retrieved. Conclusions: In collected studies, the categories "systems sensing", "planning and scheduling", "coaching", as well as "monitoring and controlling" were highly developed. Many risks deal with project complexity and interpersonal processes. However, leadership interactions addressing these challenges are scarce, indicating a research gap. Furthermore, prominent leadership team interactions such as monitoring or consulting may need to be adapted to deal with challenges specific to ICT project teams. Few studies describe best-practice examples of leadership interaction in ICT teams. © 2015 Elsevier B.V. All rights reserved.</t>
  </si>
  <si>
    <t>Empirical analysis of network measures for effort-aware fault-proneness prediction</t>
  </si>
  <si>
    <t>Context Recently, network measures have been proposed to predict fault-prone modules. Leveraging the dependency relationships between software entities, network measures describe the structural features of software systems. However, there is no consensus about their effectiveness for fault-proneness prediction. Specifically, the predictive ability of network measures in effort-aware context has not been addressed. Objective We aim to provide a comprehensive evaluation on the predictive effectiveness of network measures with the effort needed to inspect the code taken into consideration. Method We first constructed software source code networks of 11 open-source projects by extracting the data and call dependencies between modules. We then employed univariate logistic regression to investigate how each single network measure was correlated with fault-proneness. Finally, we built multivariate prediction models to examine the usefulness of network measures under three prediction settings: cross-validation, across-release, and inter-project predictions. In particular, we used the effort-aware performance indicators to compare their predictive ability against the commonly used code metrics in both ranking and classification scenarios. Results Based on the 11 open-source software systems, our results show that: (1) most network measures are significantly positively related to fault-proneness; (2) the performance of network measures varies under different prediction settings; (3) network measures have inconsistent effects on various projects. Conclusion Network measures are of practical value in the context of effort-aware fault-proneness prediction, but researchers and practitioners should be careful of choosing whether and when to use network measures in practice. © 2015 Elsevier B.V.</t>
  </si>
  <si>
    <t>Feature dependencies as change propagators: An exploratory study of software product lines</t>
  </si>
  <si>
    <t>Context A Software Product Line (SPL) is a set of software systems that share common functionalities, so-called features. When features are related, we consider this relation a feature dependency. Whenever a new feature is added, the presence of feature dependencies in the source code may increase the maintenance effort. In particular, along the maintenance of SPL implementation, added features may induce changes in other features, the so-called change propagation. Change propagation is the set of ripple changes required to other features whenever a particular feature is added or changed. Objective The relationship between feature dependency and change propagation is not well understood. Therefore, the objective of our study is to examine the relation between feature dependency and change propagation. Method We investigate change propagation through feature dependencies in additive changes on five evolving SPLs. We analysed a wide range of additive changes in 21 representations of those SPLs. This analysis enabled us to understand whether and how features dependencies and change propagations are related. Results The results have empirically confirmed for the first time the strong relation between feature dependency and change propagation. We also identified what are the circumstances involving dependent features that are more likely to cause change propagation. Surprisingly, the results also suggested that the extent of change propagation across SPL features might be higher than the one found in previous studies of dependent modules in non-SPLs. We also found a concentration of change propagation in a few feature dependencies. Conclusion Even though the results show that there is a strong relation between feature dependencies and change propagation, such relation is not alike for all dependencies. This indicates that (i) a general feature dependency minimisation might not ameliorate the change propagation, and (ii) feature dependency properties must be analysed beforehand to drive maintenance effort to important dependencies. © 2015 Elsevier B.V.</t>
  </si>
  <si>
    <t>Designing service-based applications in the presence of non-functional properties: A mapping study</t>
  </si>
  <si>
    <t>Context The development of distributed software systems has become an important problem for the software engineering community. Service-based applications are a common solution for this kind of systems. Services provide a uniform mechanism for discovering, integrating and using these resources. In the development of service based applications not only the functionality of services and compositions should be considered, but also conditions in which the system operates. These conditions are called non-functional requirements (NFR). The conformance of applications to NFR is crucial to deliver software that meets the expectations of its users. Objective This paper presents the results of a systematic mapping carried out to analyze how NFR have been addressed in the development of service-based applications in the last years, according to different points of view. Method Our analysis applies the systematic mapping approach. It focuses on the analysis of publications organized by categories called facets, which are combined to answer specific research questions. The facets compose a classification schema which is part of the contribution and results. Results This paper presents our findings on how NFR have been supported in the development of service-based applications by proposing a classification scheme consisting in five facets: (i) programming paradigm (object/service oriented); (ii) contribution (methodology, system, middleware); (iii) software process phase; (iv) technique or mathematical model used for expressing NFR; and (v) the types of NFR addressed by the papers, based on the classification proposed by the ISO/IEC 9126 specification. The results of our systematic mapping are presented as bubble charts that provide a quantitative analysis to show the frequencies of publications for each facet. The paper also proposes a qualitative analysis based on these plots. This analysis discusses how NFR (quality properties) have been addressed in the design and development of service-based applications, including methodologies, languages and tools devised to support different phases of the software process. Conclusion This systematic mapping showed that NFR are not fully considered in all software engineering phases for building service based applications. The study also let us conclude that work has been done for providing models and languages for expressing NFR and associated middleware for enforcing them at run time. An important finding is that NFR are not fully considered along all software engineering phases and this opens room for proposing methodologies that fully model NFR. The data collected by our work and used for this systematic mapping are available in https://github.com/placidoneto/systematic-mapping-service-based-app-nfr. © 2015 Elsevier B.V.</t>
  </si>
  <si>
    <t>Requirements based test prioritization using risk factors: An industrial study</t>
  </si>
  <si>
    <t>Context Software testing is an expensive and time-consuming process. Software engineering teams are often forced to terminate their testing efforts due to budgetary and time constraints, which inevitably lead to long term issues with quality and customer satisfaction. Test case prioritization (TCP) has shown to improve test effectiveness. Objective The results of our prior work on requirements-based test prioritization showed improved rate of fault detection on industrial projects; the customer priority (CP) and the fault proneness (FP) were the biggest contributing factors to test effectiveness. The objective of this paper is to further investigate these two factors and apply prioritization based on these factors in a different domain: an enterprise level cloud application. We aim to provide an effective prioritization scheme that practitioners can implement with minimum effort. The other objective is to compare the results and the benefits of these two factors with two risk-based prioritization approaches that extract risks from the system requirements categories. Method Our approach involved analyzing and assigning values to each requirement based on two important factors, CP and FP, so that the test cases for high-value requirements are prioritized earlier for execution. We also proposed two requirements-based TCP approaches that use risk information of the system. Results Our results indicate that the use of CP and FP can improve the effectiveness of TCP. The results also show that the risk-based prioritization can be effective in improving the TCP. Conclusion We performed an experiment on an enterprise cloud application to measure the fault detection rate of different test suites that are prioritized based on CP, FP, and risks. The results depict that all approaches outperform the random prioritization approach, which is prevalent in the industry. Furthermore, the proposed approaches can easily be used in the industry to address the schedule and budget constraints at the testing phase. © 2015 Elsevier B.V.</t>
  </si>
  <si>
    <t>Requirements modeling languages for software product lines: A systematic literature review</t>
  </si>
  <si>
    <t>Context: Software product lines (SPLs) have reached a considerable level of adoption in the software industry, having demonstrated their cost-effectiveness for developing higher quality products with lower costs. For this reason, in the last years the requirements engineering community has devoted much effort to the development of a myriad of requirements modelling languages for SPLs. Objective: In this paper, we review and synthesize the current state of research of requirements modelling languages used in SPLs with respect to their degree of empirical validation, origin and context of use, level of expressiveness, maturity, and industry adoption. Method: We have conducted a systematic literature review with six research questions that cover the main objective. It includes 54 studies, published from 2000 to 2013. Results: The mean level of maturity of the modelling languages is 2.59 over 5, with 46% of them falling within level 2 or below -no implemented abstract syntax reported-. They show a level of expressiveness of 0.7 over 1.0. Some constructs (feature, mandatory, optional, alternative, exclude and require) are present in all the languages, while others (cardinality, attribute, constraint and label) are less common. Only 6% of the languages have been empirically validated, 41% report some kind of industry adoption and 71% of the languages are independent from any development process. Last but not least, 57% of the languages have been proposed by the academia, while 43% have been the result of a joint effort between academia and industry. Conclusions: Research on requirements modeling languages for SPLs has generated a myriad of languages that differ in the set of constructs provided to express SPL requirements. Their general lack of empirical validation and adoption in industry, together with their differences in maturity, draws the picture of a discipline that still needs to evolve. © 2015 Elsevier B.V. All rights reserved.</t>
  </si>
  <si>
    <t>Risk-based test case prioritization using a fuzzy expert system</t>
  </si>
  <si>
    <t>Context: The use of system requirements and their risks enables software testers to identify more important test cases that can reveal the faults associated with system components. Objective: The goal of this research is to make the requirements risk estimation process more systematic and precise by reducing subjectivity using a fuzzy expert system. Further, we provide empirical results that show that our proposed approach can improve the effectiveness of test case prioritization. Method: In this research, we used requirements modification status, complexity, security, and size of the software requirements as risk indicators and employed a fuzzy expert system to estimate the requirements risks. Further, we employed a semi-automated process to gather the required data for our approach and to make the risk estimation process less subjective. Results: The results of our study indicated that the prioritized tests based on our new approach can detect faults early, and also the approach can be effective at finding more faults earlier in the high-risk system components compared to the control techniques. Conclusion: We proposed an enhanced risk-based test case prioritization approach that estimates requirements risks systematically with a fuzzy expert system. With the proposed approach, testers can detect more faults earlier than with other control techniques. Further, the proposed semi-automated, systematic approach can easily be applied to industrial applications and can help improve regression testing effectiveness. © 2015 Elsevier B.V.</t>
  </si>
  <si>
    <t>ICST</t>
  </si>
  <si>
    <t>ICST20</t>
  </si>
  <si>
    <t>Optimizing decision making in concolic execution using reinforcement learning</t>
  </si>
  <si>
    <t>This paper presents an improvement to a new opensource testing tool capable of performing concolic execution on x86 binaries. The novelty is to use a reinforcement learning solution that reduces the number of symbolically executed states. It does so by learning a set of models that predict how efficiently it would be to change the conditions at various branch points. Thus, we first reinterpret the state-of-the-art concolic execution algorithm as a typical reinforcement learning environment, then we build estimation models used to prune states that do not look promising. The architecture of the base model is a Deep Q-Network used inside an LSTM that captures the patterns from the ordered set of branch points (path) resulted by executing the application under test with different inputs generated at runtime (experiments). Various reward functions can give automatic feedback from the concolic execution environment to define different policies. These are customizable in our open-source implementation, such that users can define their custom test targets. © 2020 IEEE.</t>
  </si>
  <si>
    <t>Towards a unified catalog of attributes to guide industry in software testing technique selection</t>
  </si>
  <si>
    <t>[Context] The correct selection of a software testing technique can positively influence the quality of the software in development. In previous work, a mapping study was conducted to identify approaches concerning software testing techniques selection, highlighting the attributes used to support the testing technique selection process. [Objective] This paper presents a unified catalog composed of testing technique selection attributes, built from the mapping study results. The aim is to assist testing practitioners to choose the best testing techniques to apply to a particular software project. [Method] Through the 10 studies that present the attributes used for supporting the process of selecting software testing techniques, 178 attributes were extracted. From this, a careful analysis was conducted to exclude the attributes that appeared duplicated. [Results] According to the objective and features, the catalog of attributes was classified into 8 categories, namely (i) general testing characteristics; (ii) tools; (iii) test team; (iv) software project; (v) orthogonal defect classification (ODC) faults; (vi) web applications; (vii) concurrent software; and (viii) model-based testing. [Conclusion] Through the development of this catalog, we intend to help testers, guiding them on how to select the best testing technique to be applied to software projects in the industry. It is expected that this work can foster collaboration between industry and academia to help improve the quality of software developed by choosing the best testing technique. Also, we want to further extend this work through the validation in industry real cases. © 2020 IEEE.</t>
  </si>
  <si>
    <t>Towards a Deep Learning Model for Vulnerability Detection on Web Application Variants</t>
  </si>
  <si>
    <t>Reported vulnerabilities have grown significantly over the recent years, with SQL injection (SQLi) being one of the most prominent, especially in web applications. For these, such increase can be explained by the integration of multiple software parts (e.g., various plugins and modules), often developed by different organizations, composing thus web application variants. Machine Learning has the potential to be a great ally on finding vulnerabilities, aiding experts by reducing the search space or even by classifying programs on their own. However, previous work usually does not consider SQLi or utilizes techniques hard to scale. Moreover, there is a clear gap in vulnerability detection with machine learning for PHP, the most popular server-side language for web applications. This paper presents a Deep Learning model able to classify PHP slices as vulnerable (or not) to SQLi. As slices can belong to any variant, we propose the use of an intermediate language to represent the slices and interpret them as text, resorting to well-studied Natural Language Processing (NLP) techniques. Preliminary results of the use of the model show that it can discover SQLi, helping programmers and precluding attacks that would eventually cost a lot to repair. © 2020 IEEE.</t>
  </si>
  <si>
    <t>Model-Based Testing of Read only Graph Queries</t>
  </si>
  <si>
    <t>Modern software applications often interface with graph-structured data managed by graph databases queried with specific graph query languages. Writing, understanding, and maintaining graph queries can be difficult and error-prone. Important decisions taken by the software application are in many cases based on the outcome of these graph queries. If test design does not account for the complexity incorporated in these queries, considerable parts of the business logic of such applications will not be tested appropriately.We aim at tackling the challenge of developing dedicated testing techniques for graph queries. In particular, we present a first model-based testing approach for read only queries supporting automated test creation, execution, and evaluation. We model queries using a well-established graph logic, being expressively equivalent to first-order logic on graphs. We develop a first coverage criterion requiring the presence of a test case returning an empty query result as well as the presence of a test case returning a non-empty result. We present the architecture of our model-based testing approach, which is supported by a first implementation. We illustrate our approach with complex read only graph queries from an industrial benchmark case study. © 2020 IEEE.</t>
  </si>
  <si>
    <t>Fault sTypes of Adaptive and Context-Aware Systems and Their Relationship with Fault-based Testing Approaches</t>
  </si>
  <si>
    <t>Context: Testing adaptive systems (ASs) and context-aware systems (CASs) is usually more challenging than testing conventional systems. This is due to their characteristics, such as the high number of possible configurations and runtime adaptations. Therefore, it is important to know the types of faults that may be incurred by these systems so that such faults can be either avoided during implementation, or detected through tests (e.g. in a fault-based testing approach such as mutation). Objective: Characterising and grouping types of faults for ASs and CASs that have been previously described in the literature, but are disperse in various studies. Moreover, identifying which and how the fault types are addressed by the current research on fault-based testing. Method: we used a Systematic Literature Review that addressed testing for ASs and CASs, whose one of the goals was a characterisation of fault types for ASs and CASs. By dealing with such a goal, we analysed 11 primary studies that address fault types. We also used code snippets to illustrate how the fault types may occur. Finally, we analysed the faults that are addressed in other 7 studies that investigated fault-based testing for ASs and CASs. Results: We present lists of specific fault types (26 in total) and fault type categories (6 in total) for AS and CASs, and discuss the relationship between these fault types with current fault-based testing approaches. Conclusion: Our results are original when compared to the state-of-the-art, given that we proposed the first characterisation of fault types for ASs and CASs. Beyond this, we point out room for improvement of fault-based testing of these types of systems, particularly regarding the types of faults addressed by the current research. © 2020 IEEE.</t>
  </si>
  <si>
    <t>A Tool for the Automatic Generation of Test Cases and Oracles for Simulation Models Based on Functional Requirements</t>
  </si>
  <si>
    <t>Simulation models are frequently used to model, simulate and test complex systems (e.g., Cyber-Physical Systems (CPSs)). To allow full test automation, test cases and test oracles are required. Safety standards (e.g., the ISO 26262) highly recommend that the test cases of systems like CPSs are associated to requirements. As a result, typically, test cases that need to cover specific requirements are manually generated in the context of simulation models. This is, of course, a time-consuming and non-systematic process. However, the current practice lacks tools that generate test cases by considering functional requirements for simulation-based testing. In this short paper we propose a Domain-Specific Language (DSL) for specifying requirements for simulation-based testing in an easy manner. These files are later parsed by an automatic test generation algorithm, which generates test cases that follow the ASAM-XiL standard. The tool was integrated with two professional tools: (1) SYNECT from dSPACE and (2) xMOD from FEV. An initial validation was also performed with an industrial simulation model from YASA motors. © 2020 IEEE.</t>
  </si>
  <si>
    <t>Automatic exploratory performance testing using a discriminator neural network</t>
  </si>
  <si>
    <t>We present a novel exploratory performance testing algorithm that uses supervised learning to optimize the test suite generation process. The goal of the proposed approach is to generate test suites that contain a large number of positive tests, revealing performance defects or other issues of interest in the system under test. The key idea is to use a deep neural network to predict which test could be positive and to train this network online during the test generation process, designing and executing the test suite simultaneously. The proposed algorithm assumes that the system under test is stateless and the outcome of the tests is deterministic. Also, only integer and floating point inputs are supported. Otherwise, the approach is completely automatic and it does not require any prior knowledge about the internals of the system under test. It can also be used effectively in a continuous integration setting where small variations of a system are tested successively. We evaluate our algorithm using two example problems: searching for bottlenecks in a web service and searching for efficient hardware configurations in a single-board computer. In both examples, the presented algorithm performed several times better than a random test generator and significantly better compared to our previously published algorithm, producing test suites with a large proportion of positive tests. © 2020 IEEE.</t>
  </si>
  <si>
    <t>Test Data Generation for False Data Injection Attack Testing in Air Traffic Surveillance</t>
  </si>
  <si>
    <t>The ADS-B - Automatic Dependent Surveillance Broadcast - technology requires aircraft to broadcast their position and velocity periodically. The protocol was not specified with cyber security in minds and therefore provides no encryption nor identification. These issues, coupled with the reliance on aircraft to communicate on their status, expose air transport to new cyber security threats, and especially to FDIAs - False Data Injection Attacks - where an attacker modifies, blocks, or emits fake ADS-B messages to dupe controllers and surveillance systems. This paper is part of an ongoing research initiative toward FDIA test generation intended to improve the detection capabilities of surveillance systems. It focuses on the mechanisms used to alter existing legitimate ADS-B recordings as if an attacker had tempered with the communication flow. We propose a set of alteration algorithms covering the taxonomy of FDIA attacks for ADS-B previously defined in the literature. We experiment this approach by generating test data for an AI-based FDIA detection system [8]. Experimental results show that the proposed approach is straightforward to generate attack situations and provides a efficient way to easily generate sophisticated alterations that were not picked up by the detection system. © 2020 IEEE.</t>
  </si>
  <si>
    <t>Combinatorial Methods for Explainable AI</t>
  </si>
  <si>
    <t>This short paper introduces an approach to producing explanations or justifications of decisions made by artificial intelligence and machine learning (AI/ML) systems, using methods derived from fault location in combinatorial testing. We use a conceptually simple scheme to make it easy to justify classification decisions: identifying combinations of features that are present in members of the identified class and absent or rare in non-members. The method has been implemented in a prototype tool, and examples of its application are given. © 2020 IEEE.</t>
  </si>
  <si>
    <t>CAGEN: A fast combinatorial test generation tool with support for constraints and higher-index arrays</t>
  </si>
  <si>
    <t>In recent years, combinatorial testing methods have been successfully applied to test systems with a larger number of input parameters. Generating combinatorial test sets for such complex systems is a challenging task as it requires a lot of time and computing power. To tackle that issue, high performance tools are required. In this work, we present the combinatorial test set generation tool CAgen. It is capable of generating combinatorial test sets significantly faster than other state-of-the-art tools, such as ACTS, and contains various features such as constraint handling and higher-index arrays. It is highly compatible with other combinatorial testing tools and is available as CLI and Web-GUI. CAgen aims to make combinatorial testing more efficient and more accessible and user-friendly. © 2020 IEEE.</t>
  </si>
  <si>
    <t>Model-Based Testing for MAPE-K adaptation control loops</t>
  </si>
  <si>
    <t>Self-adaptation is an effective solution for complex systems that need to adapt themselves to external changes while keeping internal goals; it can be realized in terms of MAPE-K feedback control loops, organized according to specific MAPE patterns in case of decentralized and distributed control. The MSL-centric framework allows the definition of the structure of MAPE-K loops using the MAPE Specification Language (MSL), and the description of its adaptation logic in terms of self-adaptive Abstract State Machines (ASMs). These models can be tested by exploiting classical model-based testing for ASMs that allows structural coverage of ASM models, but which is not adequate to test executions that are peculiar of the structure of MAPE-K loops. To overcome this limitation, in this paper, we propose a MAPE-based testing approach, which generates, from the MSL model, test goals specifying requirements on the control loop executions, translates these into concrete test predicates for the corresponding self-adaptive ASM, and then generates (by using a model checking based technique) abstract tests covering these test predicates. Such abstract tests are suitable to test the desired executions of MAPE control loops. The application of the approach is demonstrated on a smart home case study. © 2020 IEEE.</t>
  </si>
  <si>
    <t>Teaching Software Testing with Free and Open Source Software</t>
  </si>
  <si>
    <t>Software quality assurance and testing is a vital phase in the software development lifecycle, oftentimes requiring a significant portion of the overall development budget. Providing authentic, real-world software quality assurance and testing experiences within the context of a Computer Science or Software Engineering curriculum is challenging. Based on prior experience leveraging Free and Open Source Software (FOSS) as an instructional medium for teaching Software Engineering concepts, this paper describes five increasingly involved learning interventions that utilize FOSS in a software testing course to provide students real-world hands-on software testing knowledge and experience. The proposed approach will be piloted and assessed in software testing courses at the undergraduate and graduate level. © 2020 IEEE.</t>
  </si>
  <si>
    <t>On the Industrial Applicability of Augmented Testing: An Empirical Study</t>
  </si>
  <si>
    <t>Testing applications with graphical user Interfaces (GUI) is an important but also a time-consuming task in practice. Tools and frameworks for GUI test automation can make the test execution more efficient and lower the manual labor required for regression testing. However, the test scripts used for automated GUI-based testing still require a substantial development effort and are often reported as sensitive to change, leading to frequent and costly maintenance. The efficiency of development, maintenance, and evolution of such tests are thereby dependent on the readability of scripts and the ease-of-use of test tools/frameworks in which the test scripts are defined. To address these shortcomings in existing state-of-practice techniques, a novel technique referred to as Augmented Testing (AT) has been proposed. AT is defined as testing the System Under Test (SUT) through an Augmented GUI that superimposes information on top of the SUT GUI. The Augmented GUI can provide the user with hints, test data, or other support while also observing and recording the tester's interactions. For this study, a prototype tool, called Scout, has been used that adheres to the AT concept that is evaluated in an industrial empirical study. In the evaluation, quasi-experiments and questionnaire surveys are performed in two workshops, with 12 practitioners from two Swedish companies (Ericsson and Inceptive). Results show that Scout can be used to create equivalent test cases faster, with statistical significance, than creating automated scripts in two popular state-of-practice tools. The study concludes that AT has cost-value benefits, applies to industrial-grade software, and overcomes several deficiencies of state-of-practice GUI testing technologies in terms of ease-of-use. © 2020 IEEE.</t>
  </si>
  <si>
    <t>Test Data Generation for MC/DC Criterion using Reinforcement Learning</t>
  </si>
  <si>
    <t>Unit testing focused on MC/DC criterion is essential in development of safety-critical systems. However design of test data that meet the MC/DC criterion needs detailed manual analysis of branching in units under test by test engineers. To deal with this problem we propose a new test data generation approach based on reinforcement learning, which utilize analogy with a game, in which a gamer, the test engineer, plays in an environment, a unit under test, and tries to achieve the highest possible reward, MC/DC coverage. We evaluated our approach for two different granularity levels, test suite and test case, and for two different action types allowed to the gamer, discrete and continuous action spaces. Preliminary results shows that the proposed approach could solve path explosion problem of symbolic approaches and that the proposed approach achieves at least comparable results to the current state-of-the-art search-based test data generation approaches. © 2020 IEEE.</t>
  </si>
  <si>
    <t>Welcome to INTUIT TESTBEDS</t>
  </si>
  <si>
    <t>Conformance Testing in UPPAAL: A diabolic approach</t>
  </si>
  <si>
    <t>Model-based mutation testing is a fault-based method in the model-based testing area of research. It has been applied to several modeling formalisms, including timed automata. We propose a model transformation termed 'diabolic completion' that allows for conformance testing directly in the UPPAAL tool. We have also developed a system to automate most of the process, which include taking a model, and performing diabolic completion, with the additions of allowing creation of mutants, conformance checking using the UPPAAL verification engine, and test case generation. We then set up a case study using a car alarm system model, which has been used several times in this area of research, and compare the efficiency with two existing tools, Ecdar 2.2 and MoMuT::TA, observing a significant speedup. © 2020 IEEE.</t>
  </si>
  <si>
    <t>Selective Regression Testing based on Big Data: Comparing Feature Extraction Techniques</t>
  </si>
  <si>
    <t>Regression testing is a necessary activity in continuous integration (CI) since it provides confidence that modified parts of the system are correct at each integration cycle. CI provides large volumes of data which can be used to support regression testing activities. By using machine learning, patterns about faulty changes in the modified program can be induced, allowing test orchestrators to make inferences about test cases that need to be executed at each CI cycle. However, one challenge in using learning models lies in finding a suitable way for characterizing source code changes and preserving important information. In this paper, we empirically evaluate the effect of three feature extraction algorithms on the performance of an existing ML-based selective regression testing technique. We designed and performed an experiment to empirically investigate the effect of Bag of Words (BoW), Word Embeddings (WE), and content-based feature extraction (CBF). We used stratified cross validation on the space of features generated by the three FE techniques and evaluated the performance of three machine learning models using the precision and recall metrics. The results from this experiment showed a significant difference between the models' precision and recall scores, suggesting that the BoWfed model outperforms the other two models with respect to precision, whereas a CBF-fed model outperforms the rest with respect to recall. © 2020 IEEE.</t>
  </si>
  <si>
    <t>Test Automation Improvement Model - TAIM 2.0</t>
  </si>
  <si>
    <t>Test Automation Improvement Model (TAIM), has been used to guide assessments and describe patterns for aspects of automation in testing. In this paper, we have updated TAIM for the next generation of autonomous software and complemented the model to use as a driver for software quality. We bring some lessons learned and describe the evolution of the model. TAIM is heavily influenced by analytics approaches, i.e. AI or machine learning, as we now strive for autonomous systems. We describe the new levels in TAIM, their focus, quality and cost aspects. Key areas are addressed and some experiences of using the TAIM process and suggestions for further development are proposed. © 2020 IEEE.</t>
  </si>
  <si>
    <t>Optimization of automated executions based on integration test configurations of embedded software</t>
  </si>
  <si>
    <t>For embedded systems, software has become more and more important. The scale of software has increased, and cost for software testing has also increased. Especially, integration tests should be made more efficient because they usually occupy most of testing cost. As well as web and office applications, automated executions with formal test scripts are effective for embedded systems. However, in case of embedded systems, it is necessary to reconfigure test environments by adjusting settings of a microcomputer and a simulator of external environments to test scripts. Then, it is important to reduce the cost of reconfigurations in terms of the efficiency of integration tests. In this paper, we propose a method to optimize the order of executions of test scripts and minimize the number of times of reconfigurations. We found that the differences of configurations comes from hardware requirements on the embedded systems. We introduce a feature tree to describe the hardware requirements and associate them to each test script. Based on given hardware requirements, test scripts that are executable on the same configuration are executed consecutively. The proposed method is evaluated with a part of integration tests for automotive software. We have the prospect that the number of reconfiguration is reduced from 328 to 187 to test 53,483 test scripts. © 2020 IEEE.</t>
  </si>
  <si>
    <t>ICST 2020 CI/CD Industry Workshop Program</t>
  </si>
  <si>
    <t>Can Learning Formal Specification Be Fun? - Experience and Perspective</t>
  </si>
  <si>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</si>
  <si>
    <t>Teaching a Testing Concept (JUnit) with Active Learning</t>
  </si>
  <si>
    <t>Active learning is an approach that facilitates learning through collaboration, communication and discussion in the classroom. Flipped classroom is a variant of active learning where lecture materials are recorded for viewing outside the classroom thereby freeing up class time for problem solving and discussions. In this demo, we show how we use active learning in the context of teaching the testing concept of property-based testing. © 2020 IEEE.</t>
  </si>
  <si>
    <t>Identifying Software Test Architect Skills and Knowledge</t>
  </si>
  <si>
    <t>The software industry has grown from simple programmers doing almost every job when creating software programs, to one where there are many titled engineering specialists listed in job postings. For a number of years, the use of the term 'architect' has appeared in system, software and test job postings. This paper explores the important knowledge and skills of a software test architect and why they are needed. © 2020 IEEE.</t>
  </si>
  <si>
    <t>On the impact of timeouts and JVM crashes in Pitest</t>
  </si>
  <si>
    <t>Mutation analysis is a strong, well studied, faultbased testing criterion that has been shown to lead to strong test suites. Still, when using mutation analysis to compare test suites, previous work has shown that its results can be skewed because of redundant mutants. This problem is avoided by using minimal mutants, a set of representative mutants that is computed from a full matrix of all test results against all mutants. Pitest is a state of the art mutation analysis tool for Java and the JVM that can produce the matrix needed to compute minimal mutants.When a mutant leads to a JVM crash, because of a timeout or a memory error for example, Pitest does not record the full information about a mutant, leading to an incomplete matrix. In this work, we update Pitest in order to obtain the complete matrix, and make our updated version available. We then study the impact of the incomplete matrix on both minimal mutant computation and test selection, using both open source projects and developer-made test suites as well as a set of well tested methods. Finally, using the data collected, we see whether particular characteristics of a mutant or a test can help predict whether a test run against a mutant will lead to a JVM crash.Our experiments show that the missing information in Pitest's matrix has little impact on the computed set of minimal mutants and the tests it selects. We also find no indication that particular mutation operator or test systematically leads to JVM crashes. © 2020 IEEE.</t>
  </si>
  <si>
    <t>A Preliminary Investigation into Using Machine Learning Algorithms to Identify Minimal and Equivalent Mutants</t>
  </si>
  <si>
    <t>Two issues that have been hampering the widespread adoption of mutation testing are redundant and equivalent mutants. Minimal mutation has been recently introduced to mitigate these two issues by generating and selecting only a subset of non-redundant mutants. Equivalent mutants are syntactically different from the original program, but functionally identical, so it is impossible to come up with test data capable of making equivalent mutants behave differently from the original program under test. In order to mitigate the cost of applying mutation testing, we set out to investigate how machine learning algorithms that generate predictive models can be used to classify mutants as belonging to the minimal set or equivalent. More specifically, we extract a set of features (i.e., properties) from programs, mutants, and test cases, which in turn serve as input to the creation of predictive models. To shed some light on the effectiveness of our approach, we carried out an experiment in which we trained seven different machine learning classifiers, the best of which obtained 81.88% and 80.30% accuracy to classify minimal and equivalent mutants, respectively. Results from our experiment would seem to indicate that our approach can effectively mitigate some of the costs associated with mutation testing by relying on the identification of minimal sets and equivalent mutants. © 2020 IEEE.</t>
  </si>
  <si>
    <t>Test Tools: An illusion of usability?</t>
  </si>
  <si>
    <t>Software testing is vital, yet expensive and time-consuming. This essential part of the software development process includes testers performing many repeated actions in test execution and management. Use of automation and tools could reduce costs and timescale, while providing consistency by removing human error during repetitive activities. Challenges for successful tools and automation adoption have been identified both in academic research and in industry practice, including technical, managerial, skills-related and usability issues. We set out to investigate what usability improvements would aid successful tool adoption, and discovered that usability, while a necessary attribute, is not sufficient to ensure success, and the belief in usability as a sufficient cure for automation shelfware might be an illusory phenomenon which disguises potential difficulties when using tools longer term. This illusion of usability includes a belief that UI attractiveness is sufficient for tool usability, a belief that testers come from a narrow group of personas, and a belief that skill levels and requirements for tools are static. This may lead to frustration for testers, and therefore reluctance to use tools and automation. We summarise our findings and outline our proposed next research steps. © 2020 IEEE.</t>
  </si>
  <si>
    <t>Message from TAIC PART Chairs</t>
  </si>
  <si>
    <t>Session-Based Recommender Systems for Action Selection in GUI Test Generation</t>
  </si>
  <si>
    <t>Test generation at the graphical user interface (GUI) level has proven to be an effective method to reveal faults. When doing so, a test generator has to repeatably decide what action to execute given the current state of the system under test (SUT). This problem of action selection usually involves random choice, which is often referred to as monkey testing. Some approaches leverage other techniques to improve the overall effectiveness, but only a few try to create human-like actions - or even entire action sequences. We have built a novel session-based recommender system that can guide test generation. This allows us to mimic past user behavior, reaching states that require complex interactions. We present preliminary results from an empirical study, where we use GitHub as the SUT. These results show that recommender systems appear to be well-suited for action selection, and that the approach can significantly contribute to the improvement of GUI-based test generation. © 2020 IEEE.</t>
  </si>
  <si>
    <t>Techniques to Have a Common Understanding of Test Aspects among Test Team Members</t>
  </si>
  <si>
    <t>UML Testing Profile (UTP) is one of the methods to describe a test architecture. We proposed UTP extension with the concept of the test aspect in order to make it easier to derive test requirements and test cases by means of UTP. The test aspect is like an engineers' concern to be tested. We mentioned that extracting test aspects and creating test aspect model could assist in deriving test requirements and complementing the development model. On the other hand, we observed that the way of extracting test aspects and creating test aspect model depended on engineers. In this paper, we propose how engineers create better test aspect model. © 2020 IEEE.</t>
  </si>
  <si>
    <t>Towards a Learning Environment for Internet of Things Testing with LEGO® MINDSTORMS®</t>
  </si>
  <si>
    <t>Internet of Things (IoT) is one of the most fast-growing topics in computer science. Nearly all devices can be connected to the Internet nowadays. This is related with big opportunities on the one hand, but also with significant risks on the other hand. The challenge is to define a strategy how to test single IoT devices and complete IoT environments consisting of a suite of multiple connected devices. The range of application fields is very extensive and consequently there is no unique testing strategy existing which is suitable for all possible application areas. Testing experts need to be qualified in IoT Testing because this requires more than common software testing technical knowledge of the functions of several devices and its integration in embedded environments. In this paper a concept for further training of testing experts in IoT Testing with LEGO® MINDSTORMS® will be demonstrated. Thereby the proven course unit 'Build a Self-Driving Car' of LEGO® for computing lessons at schools will be extended by learning units for IoT Testing. The goal is to provide training courses close to real-world scenarios. The scenarios will be simulated within a virtual learning environment. It will finally be analyzed if this approach fulfills the expectations of the participants in relation to usability and the learning progress by getting feedback between the participants after each individual learning unit. © 2020 IEEE.</t>
  </si>
  <si>
    <t>Generating Tests for the Discovery of Security Flaws in Product Variants</t>
  </si>
  <si>
    <t>Industrial products, like vehicles and trains, integrate embedded systems implementing diverse and complicated functionalities. Such functionalities are programmable by software and contain a multitude of parameters necessary for their configuration, which have been increasing due to the market diversification and customer demand. In addition, industrial products are often built by aggregating different software parts (components), constituting thus product variants. Product variants with such variability need to be tested adequately, in particular if one is concerned with security vulnerabilities. While efficient automated testing approaches already exist, such as fuzzing, no tool is able to use results from previous testing campaigns to increase the efficiency of security testing the next product variant that shares certain functionalities. This paper presents an approach that can ignore already covered functionalities by previous tests and give more importance to blocks of code that have yet to be checked. The benefit is to avoid repeating unnecessary work, hence increasing the speed and the coverage in the new variant. The approach was implemented in a tool based on the AFL fuzzer and was validated with a set of programs of different versions. The experimental results show that the tool can perform better than AFL in our testing scenario. © 2020 IEEE.</t>
  </si>
  <si>
    <t>Toward an Encoding Approach to Interaction-based Test Suite Minimization</t>
  </si>
  <si>
    <t>Interaction-based test suite minimization (ITSM) is a test minimization technique that finds a smaller test suite based on combinatorial interaction coverage criteria. In this paper, we explore a new encoding approach to ITSM, which solves this problem by encoding it into a set cover problem, a classical combinatorial optimization problem. © 2020 IEEE.</t>
  </si>
  <si>
    <t>Performance Evaluation of Container's Shared Volumes</t>
  </si>
  <si>
    <t>Performance is one example of the Extra-Functional Properties (EFPs), an essential part of software development with limited resources. In such a context of software development, containers represent a widely used abstraction technology that requires fewer resources, when compared to hypervisor-based virtualization. Containers provide access to environments and speed up development by abstracting the underlying infrastructure layer for different application domains. Volume sharing is a usual abstraction provided by containers for data persistence, which can be accomplished, especially with Network File System (NFS) or Docker's sharing method. Evaluate the performance of these volumes in containers is critical to software development; however, we did not find available in the literature such evaluation. This paper describes the volume sharing performance for containers using NFS and Docker, which is essential for data persistence. We evaluated the performance of these shared volumes by simulating three application domains: database accesses from a benchmark, direct reads and writes in the file systems and concurrent accesses from an MPI parallel program. Our results show significant differences among the distinct volume sharing methods analyzed for Docker and NFS. While asynchronous NFS has better performances for the set composed of heavy workloads, bursting read and write sequences, the Docker volumes, by the other hand, outperformed for processes with concurrent accesses when using a parallel program. © 2020 IEEE.</t>
  </si>
  <si>
    <t>Message from A-MOST 2020 Chairs</t>
  </si>
  <si>
    <t>How to Teach Software Testing? Experiences with a Sandwich Approach</t>
  </si>
  <si>
    <t>We report on our experience with teaching software testing to graduate students. This experience was gained within a course offered yearly each winter term from 2015 till today. The course does not solely entail software testing as a topic, but also addresses briefly static analysis first (i.e. before testing) and verification afterwards (i.e. after testing). This is the reason for calling it with a twist from the testing perspective a sandwich approach. We motivate and present the overall structure and format of the course w.r.t. its learning objectives. We moreover describe some illustrative examples for structured interactions with students during the lecture as well as for project assignments, putting these into perspective w.r.t. the sandwich approach. © 2020 IEEE.</t>
  </si>
  <si>
    <t>A Preliminary Report on Hands-On and Cross-Course Activities in a College Software Testing Course</t>
  </si>
  <si>
    <t>This report presents numerous interventions deployed in a college-level course on software testing. The aim of these interventions was to increase interest, motivation, and confidence in software testing among computer science majors. Four hands-on in-class activities (Agile Airplane Testing, Test-Driven Development Activities, Candy Testing, and Bypass Testing) were deployed and are described. In addition, students in the course participated in a cross-course activity in which the students produced tests for younger peers in an introductory (CS2) software development course. Students in the software testing course acted as test engineers while students in the earlier course acted as developers and used the tests provided, interacting with their peers when necessary. Preliminary results are presented. Students generally found the activities to be useful, engaging, and provided positive feedback. Developers in the earlier software development course produced more correct code when using test suites provided by upperclassmen, and survey results show small but positive gains in student interest and confidence in software testing. © 2020 IEEE.</t>
  </si>
  <si>
    <t>Using tabular notation to support model based testing: A practical experience using STTSpec and Spec Explorer</t>
  </si>
  <si>
    <t>Finite state machines are a widely used concept for specifying the behavior of reactive systems for development as well as for testing purpose. Numerous graphical notations based on finite state machines have been developed and are commonly used today, such as state transition diagrams, state charts, and Unified Modeling Language (UML) state machine diagrams. While not as widely used, tabular notations for state machine-based specifications offer complementary advantages to diagrammatic notations. In this article, we describe an approach using tabular notations for state machine-based specifications in Model Based Testing and we evaluate these approaches using Spec Explorer from Microsoft. We developed a tool, called STTSpec, to convert tabular notation from an Excel sheet to the C# input models of Spec Explorer, allowing us to do functional testing with the benefit of simplicity of tabular notation. We demonstrate this by applying our approach to an industrial-size case study. © 2020 IEEE.</t>
  </si>
  <si>
    <t>Using mutation testing to measure behavioural test diversity</t>
  </si>
  <si>
    <t>Diversity has been proposed as a key criterion to improve testing effectiveness and efficiency. It can be used to optimise large test repositories but also to visualise test maintenance issues and raise practitioners' awareness about waste in test artefacts and processes. Even though these diversitybased testing techniques aim to exercise diverse behavior in the system under test (SUT), the diversity has mainly been measured on and between artefacts (e.g., inputs, outputs or test scripts). Here, we introduce a family of measures to capture behavioural diversity (b-div) of test cases by comparing their executions and failure outcomes. Using failure information to capture the SUT behaviour has been shown to improve effectiveness of history-based test prioritisation approaches. However, historybased techniques require reliable test execution logs which are often not available or can be difficult to obtain due to flaky tests, scarcity of test executions, etc. To be generally applicable we instead propose to use mutation testing to measure behavioral diversity by running the set of test cases on various mutated versions of the SUT. Concretely, we propose two specific b-div measures (based on accuracy and Matthew's correlation coefficient, respectively) and compare them with artefact-based diversity (a-div) for prioritising the test suites of 6 different open-source projects. Our results show that our b-div measures outperform a-div and random selection in all of the studied projects. The improvement is substantial with an average increase in average percentage of faults detected (APFD) of between 19% to 31% depending on the size of the subset of prioritised tests. © 2020 IEEE.</t>
  </si>
  <si>
    <t>A Case-based Approach for introducing Testing Tools and Principles</t>
  </si>
  <si>
    <t>We present, in this paper, teaching material and experience report on teaching software testing to 3rd year bachelor's degree students. Our approach covers a wide range of techniques from unit testing, to functional testing, through test-first design and black-box testing. To motivate students, we rely on the use of a running case study, that is developed and tested all the way through. This paper presents both teaching material and experience report based on the feedback that we get from the students, and the observations we made regarding the discovery of the software testing aspects. © 2020 IEEE.</t>
  </si>
  <si>
    <t>Complex Software Testing Analysis using International Standards</t>
  </si>
  <si>
    <t>International standards for software testing have been published in 2013 and are now widely used in industry and academia. However, these standards are difficult to use for the analysis of testing for complex software. Complex software has a huge number of components and an enormous number of relations between them. If we analyze such complex software according to the software testing standards, the results of the analysis will have a huge number of testing patterns or cases. Therefore, planning a project of complex software testing is impossible, and even if we could plan it, the plan would be infeasible. We propose a method of testing analysis for complex software by using definitions of software architecture in international standards. We believe that the outcomes of the proposed method are software-test-architecture. The software-test-architecture helps to analyze complex software, plan software testing, and develop test cases. We select existing case studies that have testing on a large and complex software, and discuss techniques to apply the proposed method for the case studies. © 2020 IEEE.</t>
  </si>
  <si>
    <t>Teaching Software Testing with the Code Defenders Testing Game: Experiences and Improvements</t>
  </si>
  <si>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 © 2020 IEEE.</t>
  </si>
  <si>
    <t>MutantDistiller: Using Symbolic Execution for Automatic Detection of Equivalent Mutants and Generation of Mutant Killing Tests</t>
  </si>
  <si>
    <t>Mutation testing can be used to measure the quality of a given test suite. But two flaws prevent wide acceptance. First, there are equivalent mutants - mutants that are semantically equivalent to the unmodified version and therefore unkillable. Manually identifying those mutants is time-consuming and errorprone. Second, initially there are often too few test cases. Mutation testing detects missing cases. But it is too time-consuming to manually write all the required test cases.This paper shows how to use symbolic execution to tackle both problems, i.e., to detect equivalent mutants and exclude them from further analysis, and to automatically generate test cases that kill the remaining mutants.Our evaluation uses a set of 252 publicly available mutants for which it is known that they are hard to classify. Despite the fact that detecting equivalent mutants is an undecidable problem in general, our fully automatic tool MutantDistiller correctly classifies all of them (13 equivalent, 239 non-equivalent). MutantDistiller also generates test cases that kill the nonequivalent mutants. © 2020 IEEE.</t>
  </si>
  <si>
    <t>Predicting Survived and Killed Mutants</t>
  </si>
  <si>
    <t>Mutation Testing (MT) is a state-of-the-art technique for assessing test suite effectiveness. The MT principle is to inject variants, known as mutants, into the System Under Test (SUT). Then, the behaviour of the original SUT is compared to that of the mutated SUT when running the same test suite. If no difference in behaviour is observed, the mutant is said to have survived; otherwise, it is said to have been killed. Despite its strengths, the applicability of MT in practice has been limited by its high computational cost. To mitigate this problem, Predictive Mutation Testing (PMT) has been proposed. PMT uses a classification model based on features related to the mutated code and the test suite to predict the execution results of a mutant without actually executing it. In other words, PMT predicts whether a mutant will be killed or will survive. In previous studies, PMT has been evaluated on several projects in two application scenarios, involving cross-project and crossversion learning. The goal of our research is to investigate how well the proposed PMT method, which has been evaluated on Java, can be extended to other programming languages. For that purpose, we first replicated the previous study and then extended the PMT approach to a single C program. We used random forrest classifiers as our supervised learning approach of choice. Our results indicate that PMT is able to predict the execution results of mutants with high accuracy. On the Java projects, we achieved Area Under Curve (AUC) values above 0.90 with a Prediction Error (PE) below 10%. On the C project, we achieved an AUC value above 0.90 with a PE below 1%. In our analyses we also investigated how sensitive the performance of PMT is to the set of selected features. In particular, we wanted to understand whether adding programming language specific features to a language independent core set of features significantly improve the performance of PMT. Our results are an indicator that, overall, PMT has potential to be applied across programming languages and is robust when dealing with imbalanced data. © 2020 IEEE.</t>
  </si>
  <si>
    <t>ToCaMS - Workshop on Testing of Configurable and Multi-variant Systems</t>
  </si>
  <si>
    <t>Optimizing the Parameters of an Evolutionary Algorithm for Fuzzing and Test Data Generation</t>
  </si>
  <si>
    <t>Communication interfaces are particularly challenging to test using automatically generated test data. The test data sent through the interface must be 'valid enough' to overcome initial sanity checks of the interface and reach functions deep inside the integrated software. Machine-readable information about what data forms 'valid enough' messages is rarely available to test data generation tools. So instead, we evolve the messages with an evolutionary algorithm. This enables efficient fuzz testing for the communication interface between a satellite and its ground station. In this paper, using an algorithm implementation in our fuzzing tool DCRTT, we investigate the impact of algorithm parameter selection on the performance and the possibility of efficient general default parameter values. The preliminary results promise significant improvements to automated testing with respect to software security testing and quality assurance. © 2020 IEEE.</t>
  </si>
  <si>
    <t>An Integrated Metamodel of Test Scenario to Conform Automotive Standards</t>
  </si>
  <si>
    <t>Design of test scenarios is necessary in software and system development and testing in the automotive domain. It is required to conform several standards though concept and definition of test scenario vary from syntax to semantics. This paper proposes an integrated metamodel of test scenario to conform the several automotive standards, focusing on both the syntactic side and the semantic side. The syntactic side refers OpenSCENARIO and SOTIF, while the semantic side refers NHTSA. Finally, we consider a tiny case study and comparison to the standards. © 2020 IEEE.</t>
  </si>
  <si>
    <t>On Using k-means Clustering for Test Suite Reduction</t>
  </si>
  <si>
    <t>Testing large software or other systems where test execution is time consuming or requires high computational resources is difficult and requires the selection of appropriate test cases. In the context of testing, appropriate means to have tests that most likely reveal faults or at least indicate when passing that the important functionality of the system works. In practice it is often the case that we have to reduce available test suites in order to finalize testing in a given time not exceeding other resources. In this paper, we introduce a machine learning based algorithm for test suite reduction that combines k-means clustering with binary search. The idea behind the algorithm is to cluster test cases that are close together and to select a representative test case from each of the clusters to be used in the new reduced test suite. We use binary search for looking for the proper number of clusters that allows to reduce the test suite under the condition of not substantially deviating from coverage or mutation score obtained from the initial tests suite. Besides discussing the algorithm, we present experimental results using small to larger Java programs with different types of inputs and outputs. For all example cases we were able to considerably reduce the number of test cases requiring a short reduction time especially compared to other test suite reduction approaches. © 2020 IEEE.</t>
  </si>
  <si>
    <t>Test Design with the Classification Tree Method in Presence of Variants</t>
  </si>
  <si>
    <t>Combinatorial test design is one common test design methods. In its original version, it lacks support for product lines and variants. In this work we propose an enhanced combinatorial test design considering product variants. We show how to integrate the proposal into a commercial test design tool for the classification tree method. © 2020 IEEE.</t>
  </si>
  <si>
    <t>Prioritization of Test Cases with Varying Test Costs and Fault Severities for Certification Testing</t>
  </si>
  <si>
    <t>We present an industrial case study on the application of test case prioritization techniques in the context of certification testing in consumer electronics domain. Test execution times and fault severities are subject to high variations in this domain. As a result, most of the existing techniques and metrics turn out to be inappropriate for this application context. We discuss such deficiencies and the room for improvement based on our case study with the certification test suites of 3 Smart TV applications as real experimental objects. We also propose a new metric, LAPFD, which is based on the calculation of the average of the percentage of faults detected. This calculation is weighted according to the cost of test cases and calculated separately per severity class. Then, a lexicographic ordering is performed based on these classes. We compared the baseline (random) ordering of test cases with respect to an alternative ordering based on cost, measured as the test execution time. These alternative orderings are evaluated by using the LAPFD metric. We observed that cost-based ordering of test cases consistently outperformed random ordering. Another observation is that there is a large room for improvement regarding the effectiveness of test case prioritization in this application domain. © 2020 IEEE.</t>
  </si>
  <si>
    <t>Avocado: Open-Source Flexible Constrained Interaction Testing for Practical Application</t>
  </si>
  <si>
    <t>This paper presents the outcome of a research collaboration between academia and industry to implement and utilize the capabilities of constrained interaction testing for an open-source tool for industrial-scale application. The project helps promote flexibility in generating constrained interaction test suites, executing them, and setting up a test oracle to report them-all within the same tool called Avocado. Avocado employs a constraint solver with computational algorithms to generate constrained interaction test suites. The environment of the application under test can be set up to execute the generated test suite with minimum effort. A test oracle can be set up by the tool to report the status and the results of the executed test cases. Avocado represents a comprehensive and flexible solution for conducting combinatorial interaction testing (CIT) and constrained CIT on an industrial application. In this paper, we present the structure of the tool and our method of implementing the algorithms in detail. © 2020 IEEE.</t>
  </si>
  <si>
    <t>Selenium based Testing Systems for Analytical Data Generation of Website User Behavior</t>
  </si>
  <si>
    <t>In recent years, websites have automatically sorted out content suitable for individual users on the website by learning user behavior patterns using AI. Website developers develop a function to generate behavioral data for analysis. The behavior data for analysis records the operation history of all functions such as content expression and button press. However, many consumer websites have a problem of enormous amount of testing due to continuous and frequent development. In this study, we propose a method for efficiently performing browser tests using Selenium by managing the specifications of the behavior data generation function. © 2020 IEEE.</t>
  </si>
  <si>
    <t>Integrating Testing throughout the CS Curriculum</t>
  </si>
  <si>
    <t>Software testing is a critical component of any software development lifecycle, but becoming an experienced software tester requires understanding many strategies for writing high-quality test cases and a significant amount of practice. Situated learning theory suggests that students should be exposed to things they would see in a professional workplace. In terms of software testing, students should be exposed to real-world software testing practices in a variety of contexts, from the simplest of programs to the very complex. The goal of this paper is to share our experience integrating software testing into our undergraduate curriculum at North Carolina State University. In this paper, we discuss how software testing is taught in our CS1 - Introductory Programming, CS2 - Software Development Fundamentals, and several other courses beyond CS2. Over the past 10 years of teaching software testing in introductory programming courses, we discuss lessons learned and highlight open concerns for future research. © 2020 IEEE.</t>
  </si>
  <si>
    <t>Prioritizing Scenarios based on STAMP/STPA Using Statistical Model Checking</t>
  </si>
  <si>
    <t>Recently, a hazard analysis technique STAMP/STPA has been widely accepted since it is recognized as being suitable for software-intensive systems. Using STAMP/STPA, we can find hazardous scenarios of the target system that cannot be obtained by other traditional hazard analysis methods and those scenarios can be used for validation testing. However, generally the number of obtained scenarios can be huge and the validation testing involves a considerable cost. In this study, we propose a method to prioritize hazardous scenarios identified by STAMP/STPA with the help of a statistical model-checking technique. We give a procedure for systematically transforming the model defined by STAMP/STPA to a formal model for a statistical model-checking tool. We also show the usefulness of the proposed method using an example of train gate control system. © 2020 IEEE.</t>
  </si>
  <si>
    <t>A Model-Based Security Testing Approach for Automotive Over-The-Air Updates</t>
  </si>
  <si>
    <t>Modern connected cars are exposed to various cybersecurity threats due to the sophisticated computing and connectivity technologies they host for providing enhanced user experience for their occupants by offering numerous innovative applications. While prior studies exist that explore cybersecurity challenges, tools and techniques for automotive systems, over-the-air (OTA) software updates for automobiles can be exploited by the attackers to compromise vehicle security and safety has not been covered extensively. This paper presents our Model-Based Security Testing (MBST) approach, designed for cybersecurity evaluation of the OTA update system for automobiles, which has an integrated testbed and a software tool that is capable of automatically generating and executing test cases by using attack trees as an input. Integrating threat modelling in the testing provides several benefits, including clear and systematic identification of different threats. Automation of the test-case generation and execution has the obvious benefits of saving time and manual effort, as manual test-case generation is both a time-consuming and error-prone process (especially, when the testing involves several test-cases). A simple simulated attack is used to demonstrate the validity and effectiveness of our testing approach. To the best of our knowledge, there is no prior research that uses a testing approach similar to our approach for automotive OTA security evaluation. © 2020 IEEE.</t>
  </si>
  <si>
    <t>Message from the TestEd 2020 Chairs</t>
  </si>
  <si>
    <t>How Can Software Testing be Improved by Analytics to Deliver Better Apps?</t>
  </si>
  <si>
    <t>Many consider software testing to be necessary yet given the nature of testing and practical project constraints it cannot be comprehensive or complete. The resulting software has bugs including those that affect some users. Analytics of usage of apps may help illuminate testing that has been performed on existing releases and also inspire improvements to future testing. The Android ecosystem provides unusually rich analytics tools for developers of apps released in Google Play so my research focuses on this ecosystem to evaluate several analytics tools including Google Play Console, Android Vitals, which are integrated into the platform and the operating system, together with additional mobile analytics offerings from Google and Microsoft. © 2020 IEEE.</t>
  </si>
  <si>
    <t>A Comparison Infrastructure for Fault Characterization Algorithms</t>
  </si>
  <si>
    <t>Fault characterization is an important part of combinatorial testing which enables the automatic identification of failure-inducing combinations. Up until now, many different algorithms are proposed to compute failure-inducing combinations. However, the only comparisons between different algorithms are done by the algorithms authors themselves who only evaluate few algorithms at a time which complicates comparisons. Therefore, we present a concept and a reference implementation of a comparison infrastructure that allows to evaluate fault characterization algorithms in a comparable manner. In addition, we report on the results of a preliminary comparison using the comparison infrastructure. © 2020 IEEE.</t>
  </si>
  <si>
    <t>Supporting efficient test automation using lightweight MBT</t>
  </si>
  <si>
    <t>The Agile and DevOps transformation of software development practices enhances the need for increased automation of functional testing, especially for regression testing. This poses challenges both in the effort that needs to be devoted to the creation and maintenance of automated test scripts, and in their relevance (i.e. their alignment with business needs). Test automation is still difficult to implement and maintain and the return on investment comes late while projects tend to be short. In this context, we have experimented a lightweight model-based test automation approach to address both productivity and relevance challenges. It integrates test automation through a simple process and tool-chain experimented on large IT projects. © 2020 IEEE.</t>
  </si>
  <si>
    <t>Model-Based Testing of GUI Applications Featuring Dynamic Instanciation of Widgets</t>
  </si>
  <si>
    <t>The testing of applications with a Graphical User Interface (GUI) is a complex activity because of the infinity of possible event sequences. In the field of GUI Testing, model-based approaches based on reverse engineering of GUI application have been proposed to generate test cases. Unfortunately, evidences show that these techniques do not support some of the features of modern GUI applications. These features include dynamic widgets instantiation or advanced interaction techniques (e.g. multitouch). In this paper, we propose to build models of the applications from requirements, as it is standard practice in Model-Based Testing. To do so, we identified ICO (Interactive Cooperative Object) as one of the modelling techniques allowing the description of complex GUI behavior. We demonstrate that this notation is suitable for generating test cases targeting complex GUI applications in a process derived from the standard ModelBased Testing process. © 2020 IEEE.</t>
  </si>
  <si>
    <t>Proceedings - 2020 IEEE 13th International Conference on Software Testing, Verification and Validation Workshops, ICSTW 2020</t>
  </si>
  <si>
    <t>The proceedings contain 69 papers. The topics discussed include: optimizing decision making in concolic execution using reinforcement learning; a case-based approach for introducing testing tools and principles; incorporating testing topics in an object-oriented programming course; how can software testing be improved by analytics to deliver better apps?; selective regression testing based on big data: comparing feature extraction techniques; prioritization of test cases with varying test costs and fault severities for certification testing; on using k-means clustering for test suite reduction; session-based recommender systems for action selection in GUI test generation; towards a deep learning model for vulnerability detection on web application variants; and conformance testing in UPPAAL: a diabolic approach.</t>
  </si>
  <si>
    <t>Test Automation Challenges for Application Landscape Frameworks</t>
  </si>
  <si>
    <t>Test Automation is essential to increase the effectiveness, efficiency and coverage of software testing activities with reasonable effort which is required to keep up in a fast-paced industry with a growing demand for high quality software products. Nevertheless adopting test automation is a difficult task for development organisations. Automating the testing process for application landscape frameworks is especially hard due to the complexity caused by the variety of customer application landscape configurations, used tools and platforms. This complexity often is hard or impossible to reduce due to given domain constraints, e.g. limited resources of embedded systems and different platforms that have to be supported. In addition, existing hardware and software systems in the customer's application landscape require rather flexible solutions and configuration options for different customers. In this paper we present some major challenges adopting test automation for application landscape frameworks, as research shows that this is especially difficult for such highly configurable systems. Furthermore initial ideas on how to cope with these challenges are outlined. © 2020 IEEE.</t>
  </si>
  <si>
    <t>SiMut: Exploring Program Similarity to Support the Cost Reduction of Mutation Testing</t>
  </si>
  <si>
    <t>Scientists have created many cost reduction techniques for mutation testing, and most of them reduce cost with minor losses of effectiveness. However, many of these techniques are difficult to generalize, difficult to scale, or both. Published results are usually limited to a modest collection of programs. Therefore, an open question is whether the results of a given cost reduction technique on programs studied in the paper will hold true for other programs. This paper introduces a conceptual framework, named SiMut, to support the cost reduction of mutation testing based on historical data and program similarity. Given a new, untested program u, the central idea is applying to u the same cost reduction strategy applied to a group G of programs that are similar to u and have already been tested with mutation, and check for consistency of results in terms of reduced costs and quality of test sets. SiMut includes activities to compute program abstractions and similarity. Based on this information, it supports the application of mutation cost reduction techniques to both G and u. This paper presents the concepts behind SiMut, a proof-of-concept implementation of SiMut, and results from a pilot study. Finally, we discuss some issues related to the use of SiMut, focusing on the composition of a representative dataset to properly explore the potential of our framework. © 2020 IEEE.</t>
  </si>
  <si>
    <t>Runtime Prioritization with the Classification Tree Method for Test Automation</t>
  </si>
  <si>
    <t>Even for automated testing, it can be necessary to prioritize test cases. One way is to order test cases by their expected runtime. However, the manual prediction and assignment of expected runtimes to test cases requires in depth knowledge of the system under test and remains time consuming and error prone. We propose an approach for automated runtime prioritization with the classification tree method. The idea is to measure the runtime of a few chosen test cases to predict the runtimes for the other test cases. This allows for better usage of limit test execution times in highly automated testing environments. We identify several challenges and propose possible solutions. © 2020 IEEE.</t>
  </si>
  <si>
    <t>Message from MUTATION 2020 Chairs</t>
  </si>
  <si>
    <t>Boundary Value Exploration for Software Analysis</t>
  </si>
  <si>
    <t>For software to be reliable and resilient, it is widely accepted that tests must be created and maintained alongside the software itself. One safeguard from vulnerabilities and failures in code is to ensure correct behavior on the boundaries between subdomains of the input space. So-called boundary value analysis (BVA) and boundary value testing (BVT) techniques aim to exercise those boundaries and increase test effectiveness. However, the concepts of BVA and BVT themselves are not generally well defined, and it is not clear how to identify relevant sub-domains, and thus the boundaries delineating them, given a specification. This has limited adoption and hindered automation. We clarify BVA and BVT and introduce Boundary Value Exploration (BVE) to describe techniques that support them by helping to detect and identify boundary inputs. Additionally, we propose two concrete BVE techniques based on information-theoretic distance functions: (i) an algorithm for boundary detection and (ii) the usage of software visualization to explore the behavior of the software under test and identify its boundary behavior. As an initial evaluation, we apply these techniques on a much used and well-tested date handling library. Our results reveal questionable behavior at boundaries highlighted by our techniques. In conclusion, we argue that the boundary value exploration that our techniques enable is a step towards automated boundary value analysis and testing, which can foster their wider use and improve test effectiveness and efficiency. © 2020 IEEE.</t>
  </si>
  <si>
    <t>Regression Test Suite Reduction for Cloud Systems</t>
  </si>
  <si>
    <t>Cloud providers offer a wide variety of services to their tenants. Providers share large scale infrastructures to host their services and use configurable software customized with configurations to meet different tenant requirements. These configurations are often the main source of errors. Moreover, they undergo frequent changes, therefore, systems' compliance to requirements needs to be re-evaluated frequently using regression testing. The problem of regression test case selection has been extensively addressed in the literature, however, existing approaches do not tackle the problem from the configuration perspective. In this paper, we propose a configuration-based method for regression test suite reduction for cloud systems. Our method targets a set of faults summarized in a fault model, and it relies on a classification of configuration parameters based on their relation to the deployment environment. Our idea is that the relation of the configuration parameters to the environment can be explored to reduce the regression test suite. © 2020 IEEE.</t>
  </si>
  <si>
    <t>Message from InSTA2020 Chairs</t>
  </si>
  <si>
    <t>Teaching Software Testing in an Algorithms and Data Structures Course</t>
  </si>
  <si>
    <t>In this paper, we report and share our experience on introducing the teaching of Software Testing in an Algorithms and Data Structures course. The goal was twofold: (1) help in the teaching of the complex subject of algorithms and data structures and (2) start to make the student familiar with the topic of software testing. We report on the lessons learned in such endeavor and on the results of a student survey, after the course was completed. How the teaching of software testing was introduced was positively evaluated by the students. All our teaching material is freely available online on GitHub. © 2020 IEEE.</t>
  </si>
  <si>
    <t>Ontology-based Testing: An Emerging Paradigm for Modeling and Testing Systems and Software</t>
  </si>
  <si>
    <t>Model-based testing has been successfully applied for test case generation in practice. Its underlying idea is to utilize models of the system for obtaining system inputs and their corresponding expected outputs. In this paper, we report on experiences gained when using a different methodology relying on models, i.e., ontology-based testing, for generating test suites in practice. Instead of modeling the system's behavior, ontologybased testing relies on models of the system's environment, i.e., an environmental ontology. Test cases are generated from ontologies converting them into an input model for combinatorial testing, and using a combinatorial testing algorithm for finally computing the test cases. We show how ontology-based testing can be applied in three different application domains, i.e., testing autonomous driving functionality, security testing, and compiler testing, discuss issues arising and indicate future research objectives. © 2020 IEEE.</t>
  </si>
  <si>
    <t>Keywords-based test categorization for Extra-Functional Properties</t>
  </si>
  <si>
    <t>Categorizing existing test specifications can provide insights on coverage of the test suite to extra-functional properties. Manual approaches for test categorization can be time-consuming and prone to error. In this short paper, we propose a semi-automated approach for semantic keywords-based textual test categorization for extra-functional properties. The approach is the first step towards coverage-based test case selection based on extra-functional properties. We report a preliminary evaluation of industrial data for test categorization for safety aspects. Results show that keyword-based approaches can be used to categorize tests for extra-functional properties and can be improved by considering contextual information of keywords. © 2020 IEEE.</t>
  </si>
  <si>
    <t>Translation from Visual to Layout-based Android Test Cases: A Proof of Concept</t>
  </si>
  <si>
    <t>Context: 2nd generation (Layout-based) and 3rd generation (Visual) GUI testing are two approaches for testing mobile GUIs, both with individual benefits and drawbacks. Previous research has presented approaches to translate 2nd generation scripts to 3rd generation scripts but not the vice versa. Goal: The objective of this work is to provide Proof of Concept of the effectiveness of automatic translation between existing 3rd generation test scripts to 2nd generation test scripts. Method: A tool architecture is presented and implemented in a tool capable of translating most 3rd generation interactions with the GUI of an Android app into 2nd generation instructions and oracles for the Espresso testing tool.Results: We validate our approach on two test suites of our own creation, consisting of 30 test cases each. The measured success rate of the translation is 96.7% (58 working test cases out of 60 applications of the translator). Conclusion: The study provides support for the feasibility of a translation-based approach from 3rd to 2nd generation test cases. However, additional work is needed to make the approach applicable in real-world scenarios or larger open-source test suites. © 2020 IEEE.</t>
  </si>
  <si>
    <t>On Using Ontologies for Testing Compilers</t>
  </si>
  <si>
    <t>Testing compilers requires coming up with textual input that can be parsed. Depending on the input the compiler may indicate an error, e.g., a lexical or a syntactical error, or may proceed converting the input to the output format. In this paper, we focus on the parsing functionality of a compiler and discuss an approach that is based on combinatorial testing for generating textual inputs. In particular, we make use of ontology-based testing, where we come up with an ontology describing potential inputs. Originally, ontology-based testing has been developed for testing safety-critical systems where the underlying idea was to use ontologies to describe the concepts of an environment of the system under test, and to use combinatorial testing for extracting critical scenarios based on these concepts. Making use of ontology-based testing for compilers extends the applicability of this testing method to the domain of compiler testing. Besides discussing the foundations behind the approach, we make use of a case study to illustrate the applicability of the proposed method. © 2020 IEEE.</t>
  </si>
  <si>
    <t>An Automata-Based Generation Method for Combinatorial Sequence Testing of Finite State Machines</t>
  </si>
  <si>
    <t>Combinatorial Interaction Testing has been applied to event-driven software systems by using as test suite a set of sequences of inputs in desired combinations. This is generally called combinatorial sequence testing (CST). CST requires possibly new system models from which tests are generated and new test generation methods (or an adaptation of the classical ones). Finite State Machines (FSMs) can easily represent event-based systems where certain inputs are valid only in some states and such constraints can be represented by the incompleteness of the FSM. In this paper, we propose an approach to CST where tests are generated from FSMs which are represented by automata together with test requirements. First, automata can be used to check if test sequences contain invalid inputs. We propose three methods to repair tests with invalid inputs. Moreover, we can directly embed into automata the system constraints over the inputs during generations, to generate only valid test sequences. We compare our automata-based method with the standard approach of Sequences Covering Arrays (SCAs) that produces a set of sequences, all with the same length, composed by the permutation of all the events supported by the system. We found that generating only valid tests from automata provides several advantages iv.r.t. repairing tests and SCAs. © 2020 IEEE.</t>
  </si>
  <si>
    <t>An Automated Testing Framework for Smart TV apps Based on Model Separation</t>
  </si>
  <si>
    <t>Smart TV application (app) is a new technological software app that can deal with smart TV devices to add more functionality and features. Despite its importance nowadays, far too little attention has been paid to present a systematic approach to test this kind of app so far. In this paper, we present a systematic model-based testing approach for smart TV app. We used our new notion of model separation to use sub-models based on the user preference instead of the exhaustive testing to generate the test cases. Based on the constructed model, we generated a set of test cases to assess the selected paths to the chosen destination in the app. We also defined new mutation operators for smart TV app to assess our testing approach. The evaluation results showed that our approach can generate more comprehensive models of smart TV apps with less time as compared to manual exploratory testing. The results also showed that our approach can generate effective test cases in term of fault detection. © 2020 IEEE.</t>
  </si>
  <si>
    <t>MESSAGE from the CHAIRS</t>
  </si>
  <si>
    <t>Incorporating Testing Topics in an Object-Oriented Programming Course</t>
  </si>
  <si>
    <t>Despite the significance of software testing, and the huge body of knowledge associated with it, programming course curriculum often does not include it at all. This short paper discusses one instructor's simple techniques for incorporating software testing into a course curriculum that otherwise does not include it. © 2020 IEEE.</t>
  </si>
  <si>
    <t>Generation of Invalid Test Inputs from Over-Constrained Test Models for Combinatorial Robustness Testing</t>
  </si>
  <si>
    <t>Testing with invalid test inputs is important to evaluate the robustness of a system. Combinatorial robustness testing is an approach to generate valid and invalid test inputs separately. Unfortunately, it is easy to create over-constrained test models. As a result, not all specified invalid values or invalid value combinations appear in the test suite. Previous work proposed to repair the test model manually or semi-automatically based on conflict detection and diagnosis techniques. In this paper, we extend that work and present a fully-automatic approach that allows to generate invalid test inputs from over-constrained test models based on alternative constraint handling strategies. © 2020 IEEE.</t>
  </si>
  <si>
    <t>Automated security testing of Android applications for secure mobile development</t>
  </si>
  <si>
    <t>Mobile computing is on the rise. More and more users rely on mobile applications and mobile devices to execute the most basic tasks of their lives while depositing their most private and critical data on them. Mobile application stores act as the trust anchors that sit between applications developed by third parties and the user's mobile devices. Therefore, app stores should provide the means to ensure that the apps installed by the users follow high security and quality standards, minimising the user's data exposure risks. A critical path towards that security and quality standards is to early test and detect mobile application vulnerabilities resulting from incorrect development practices and to provide developers feedback about the problems found and some additional information on how to correct them. This paper presents a system, developed to help Android app stores (in this case, on the Aptoide app store) timely detect vulnerabilities on submitted apps and provide appropriate feedback to developers. The provide feedback makes developers aware of the secure development processes while improving the quality and security of their apps before they are made available to end-users and installed on their devices. © 2020 IEEE.</t>
  </si>
  <si>
    <t>Test Automation Process Improvement in a DevOps Team: Experience Report</t>
  </si>
  <si>
    <t>How to successfully conduct test automation process improvement (TAPI) for continuous development, consisting of iterative software development, continuous testing, and delivery, is the challenge faced by many software organizations. In this paper, we present an experience report on TAPI in one DevOps team in F-Secure (a Finnish software company). The team builds Windows application software and exists in F-Secure's TAPI culture. The team self-reports high satisfaction and maturity in test automation for continuous development. To study their TAPI, we reviewed a collection of experience notes, team reflection reports and telemetry result reports. Then several meetings were held to discuss the details. We found that based on the understanding of the team, test automation maturity for continuous development is defined as a set of indicators, e.g., the increasing speed to release, improving the productivity of the team, high test efficiency. Second, the team indicated that a set of critical success factors have a major impact on successfully carrying out its TAPI, e.g., incremental approach, the whole team effort, test tool choice and architecture, telemetry. Third, we compare the TAPI practices in the observed team with the practices described in prior literature. The team believes that the existing test automation maturity approaches should include the identified practices like the whole team effort to build a more comprehensive test automation improvement model for the software industry. © 2020 IEEE.</t>
  </si>
  <si>
    <t>General Message from the IWCT Workshop Chairs</t>
  </si>
  <si>
    <t>Message from ITEQS 2020 Workshop Chairs</t>
  </si>
  <si>
    <t>ICST19</t>
  </si>
  <si>
    <t>You cannot fix what you cannot find! an investigation of fault localization bias in benchmarking automated program repair systems</t>
  </si>
  <si>
    <t>Properly benchmarking Automated Program Repair (APR) systems should contribute to the development and adoption of the research outputs by practitioners. To that end, the research community must ensure that it reaches significant milestones by reliably comparing state-of-the-art tools for a better understanding of their strengths and weaknesses. In this work, we identify and investigate a practical bias caused by the fault localization (FL) step in a repair pipeline. We propose to highlight the different fault localization configurations used in the literature, and their impact on APR systems when applied to the Defects4J benchmark. Then, we explore the performance variations that can be achieved by 'tweaking' the FL step. Eventually, we expect to create a new momentum for (1) full disclosure of APR experimental procedures with respect to FL, (2) realistic expectations of repairing bugs in Defects4J, as well as (3) reliable performance comparison among the state-of-theart APR systems, and against the baseline performance results of our thoroughly assessed kPAR repair tool. Our main findings include: (a) only a subset of Defects4J bugs can be currently localized by commonly-used FL techniques; (b) current practice of comparing state-of-the-art APR systems (i.e., counting the number of fixed bugs) is potentially misleading due to the bias of FL configurations; and (c) APR authors do not properly qualify their performance achievement with respect to the different tuning parameters implemented in APR systems. © 2019 IEEE.</t>
  </si>
  <si>
    <t>IDFlakies: A framework for detecting and partially classifying flaky tests</t>
  </si>
  <si>
    <t>Regression testing is increasingly important with the wide use of continuous integration. A desirable requirement for regression testing is that a test failure reliably indicates a problem in the code under test and not a false alarm from the test code or the testing infrastructure. However, some test failures are unreliable, stemming from flaky tests that can nondeterministically pass or fail for the same code under test. There are many types of flaky tests, with order-dependent tests being a prominent type. To help advance research on flaky tests, we present (1) a framework, iDFlakies, to detect and partially classify flaky tests; (2) a dataset of flaky tests in open-source projects; and (3) a study with our dataset. iDFlakies automates experimentation with our tool for Maven-based Java projects. Using iDFlakies, we build a dataset of 422 flaky tests, with 50.5% order-dependent and 49.5% not. Our study of these flaky tests finds the prevalence of two types of flaky tests, probability of a test-suite run to have at least one failure due to flaky tests, and how different test reorderings affect the number of detected flaky tests. We envision that our work can spur research to alleviate the problem of flaky tests. © 2019 IEEE.</t>
  </si>
  <si>
    <t>BugsJS: A benchmark of javascript bugs</t>
  </si>
  <si>
    <t>JavaScript is a popular programming language that is also error-prone due to its asynchronous, dynamic, and loosely-typed nature. In recent years, numerous techniques have been proposed for analyzing and testing JavaScript applications. However, our survey of the literature in this area revealed that the proposed techniques are often evaluated on different datasets of programs and bugs. The lack of a commonly used benchmark limits the ability to perform fair and unbiased comparisons for assessing the efficacy of new techniques. To fill this gap, we propose BugsJS, a benchmark of 453 real, manually validated JavaScript bugs from 10 popular JavaScript server-side programs, comprising 444k LOC in total. Each bug is accompanied by its bug report, the test cases that detect it, as well as the patch that fixes it. BugsJS features a rich interface for accessing the faulty and fixed versions of the programs and executing the corresponding test cases, which facilitates conducting highly-reproducible empirical studies and comparisons of JavaScript analysis and testing tools. © 2019 IEEE.</t>
  </si>
  <si>
    <t>Uniform sampling of SAT solutions for configurable systems: Are we there yet?</t>
  </si>
  <si>
    <t>Uniform or near-uniform generation of solutions for large satisfiability formulas is a problem of theoretical and practical interest for the testing community. Recent works proposed two algorithms (namely UniGen and QuickSampler) for reaching a good compromise between execution time and uniformity guarantees, with empirical evidence on SAT benchmarks. In the context of highly-configurable software systems (e.g., Linux), it is unclear whether UniGen and QuickSampler can scale and sample uniform software configurations. In this paper, we perform a thorough experiment on 128 real-world feature models. We find that UniGen is unable to produce SAT solutions out of such feature models. Furthermore, we show that QuickSampler does not generate uniform samples and that some features are either never part of the sample or too frequently present. Finally, using a case study, we characterize the impacts of these results on the ability to find bugs in a configurable system. Overall, our results suggest that we are not there: more research is needed to explore the cost-effectiveness of uniform sampling when testing large configurable systems. © 2019 IEEE.</t>
  </si>
  <si>
    <t>An empirical study on the use of defect prediction for test case prioritization</t>
  </si>
  <si>
    <t>Test case prioritization has been extensively re-searched as a means for reducing the time taken to discover regressions in software. While many different strategies have been developed and evaluated, prior experiments have shown them to not be effective at prioritizing test suites to find real faults. This paper presents a test case prioritization strategy based on defect prediction, a technique that analyzes code features - such as the number of revisions and authors - to estimate the likelihood that any given Java class will contain a bug. Intuitively, if defect prediction can accurately predict the class that is most likely to be buggy, a tool can prioritize tests to rapidly detect the defects in that class. We investigated how to configure a defect prediction tool, called Schwa, to maximize the likelihood of an accurate prediction, surfacing the link between perfect defect prediction and test case prioritization effectiveness. Using 6 real-world Java programs containing 395 real faults, we conducted an empirical evaluation comparing this paper's strategy, called G-clef, against eight existing test case prioritization strategies. The experiments reveal that using defect prediction to prioritize test cases reduces the number of test cases required to find a fault by on average 9.48% when compared with existing coverage-based strategies, and 10.4% when compared with existing history-based strategies. © 2019 IEEE.</t>
  </si>
  <si>
    <t>On the evolution of keyword-driven test suites</t>
  </si>
  <si>
    <t>Many companies rely on software testing to verify that their software products meet their requirements. However, test quality and, in particular, the quality of end-to-end testing is relatively hard to achieve. The problem becomes challenging when software evolves, as end-to-end test suites need to adapt and conform to the evolved software. Unfortunately, end-to-end tests are particularly fragile as any change in the application interface, e.g., application flow, location or name of graphical user interface elements, necessitates a change in the tests. This paper presents an industrial case study on the evolution of Keyword-Driven test suites, also known as Keyword-Driven Testing (KDT). Our aim is to demonstrate the problem of test maintenance, identify the benefits of Keyword-Driven Testing and overall improve the understanding of test code evolution (at the acceptance testing level). This information will support the development of automatic techniques, such as test refactoring and repair, and will motivate future research. To this end, we identify, collect and analyze test code changes across the evolution of industrial KDT test suites for a period of eight months. We show that the problem of test maintenance is largely due to test fragility (most commonly-performed changes are due to locator and synchronization issues) and test clones (over 30% of keywords are duplicated). We also show that the better test design of KDT test suites has the potential for drastically reducing (approximately 70%) the number of test code changes required to support software evolution. To further validate our results, we interview testers from BGL BNP Paribas and report their perceptions on the advantages and challenges of keyword-driven testing. © 2019 IEEE.</t>
  </si>
  <si>
    <t>An extensive study on cross-project predictive mutation testing</t>
  </si>
  <si>
    <t>Mutation testing is a powerful technique for evaluating the quality of test suite which plays a key role in ensuring software quality. The concept of mutation testing has also been widely used in other software engineering studies, e.g., test generation, fault localization, and program repair. During the process of mutation testing, large number of mutants may be generated and then executed against the test suite to examine whether they can be killed, making the process extremely computational expensive. Several techniques have been proposed to speed up this process, including selective, weakened, and predictive mutation testing. Among those techniques, Predictive Mutation Testing (PMT) tries to build a classification model based on an amount of mutant execution records to predict whether coming new mutants would be killed or alive without mutant execution, and can achieve significant mutation cost reduction. In PMT, each mutant is represented as a list of features related to the mutant itself and the test suite, transforming the mutation testing problem to a binary classification problem. In this paper, we perform an extensive study on the effectiveness and efficiency of the promising PMT technique under the cross-project setting using a total 654 real world projects with more than 4 Million mutants. Our work also complements the original PMT work by considering more features and the powerful deep learning models. The experimental results show an average of over 0.85 prediction accuracy on 654 projects using cross validation, demonstrating the effectiveness of PMT. Meanwhile, a clear speed up is also observed with an average of 28.7X compared to traditional mutation testing with 5 threads. In addition, we analyze the importance of different groups of features in classification model, which provides important implications for the future research. © 2019 IEEE.</t>
  </si>
  <si>
    <t>Testing machine learning algorithms for balanced data usage</t>
  </si>
  <si>
    <t>With the increased application of machine learning (ML) algorithms to decision-making processes, the question of fairness of such algorithms came into the focus. Fairness testing aims at checking whether a classifier as 'learned' by an ML algorithm on some training data is biased in the sense of discriminating against some of the attributes (e.g. gender or age). Fairness testing thus targets the prediction phase in ML, not the learning phase. In this paper, we investigate fairness for the learning phase. Our definition of fairness is based on the idea that the learner should treat all data in the training set equally, disregarding issues like names or orderings of features or orderings of data instances. We term this property balanced data usage. We consequently develop a (metamorphic) testing approach called TiLe for checking balanced data usage. TiLe is applied on 14 ML classifiers taken from the scikit-learn library using 4 artificial and 9 real-world data sets for training, finding 12 of the classifiers to be unbalanced. © 2019 IEEE.</t>
  </si>
  <si>
    <t>TestSage: Regression test selection for large-scale web service testing</t>
  </si>
  <si>
    <t>Regression testing is an important but expensive activity in software development. Among various types of tests, web service tests are usually one of the most expensive (due to network communications) but widely adopted types of tests in commercial software development. Regression test selection (RTS) aims to reduce the number of tests which need to be retested by only running tests that are affected by code changes. Although a large number of RTS techniques have been proposed in the past few decades, these techniques have not been adopted on large-scale web service testing. This is because most existing RTS techniques either require direct code dependency between tests and code under test or cannot be applied on large scale systems with enough efficiency. In this paper, we present a novel RTS technique, TestSage, that performs RTS for web service tests on large scale commercial software. With a small overhead, TestSage is able to collect fine grained (function level) dependency between test and service under test that do not directly depend on each other. TestSage has also been successfully applied to large complex systems with over a million functions. We conducted experiments of TestSage on a large scale backend service at Google. Experimental results show that TestSage reduces 34% of testing time when running all AEC (Analysis, Execution and Collection) phases, 50% of testing time while running without collection phase. TestSage has been integrated with internal testing framework at Google and runs day-to-day at the company. © 2019 IEEE.</t>
  </si>
  <si>
    <t>Automatic visual verification of layout failures in responsively designed web pages</t>
  </si>
  <si>
    <t>Responsively designed web pages adjust their layout according to the viewport width of the device in use. Although tools exist to help developers test the layout of a responsive web page, they often rely on humans to flag problems. Yet, the considerable number of web-enabled devices with unique viewport widths makes this manual process both time-consuming and error-prone. Capable of detecting some common responsive layout failures, the ReDeCheck tool partially automates this process. Since ReDeCheck focuses on a web page's document object model (DOM), some of the issues it finds are not observable by humans. This paper presents a tool, called Viser, that renders a ReDeCheck-reported layout issue in a browser, adjusting the opacity of certain elements and checking for a visible difference. Unless Viser classifies an issue as a human-observable layout failure, a web developer can ignore it. This paper's experiments reveal the benefit of using Viser to support automated visual verification of layout failures in responsively designed web pages. Viser automatically classified all of the 117 layout failures that ReDeCheck reported for 20 web pages, each of which had to be manually analyzed in a prior study. Viser's automated manipulation of element opacity also highlighted manual classification's subjectivity: it categorized 28 issues differently to manual analysis, including three correctly reclassified as false positives. © 2019 IEEE.</t>
  </si>
  <si>
    <t>XSTRESSOR: Automatic generation of large-scale worst-case test inputs by inferring path conditions</t>
  </si>
  <si>
    <t>An important part of software testing is generation of worst-case test inputs, which exercise a program under extreme loads. For such a task, symbolic execution is a useful tool with its capability to reason about all possible execution paths of a program, including the one with the worst case behavior. However, symbolic execution suffers from the path explosion problem and frequent calls to a constraint solver, which make it impractical to be used at a large scale. To address the issue, this paper presents XSTRESSOR that is able to generate test inputs that can run specific loops in a program with the worst-case complexity in a large scale. XSTRESSOR synthetically generates the path condition for the large-scale, worst-case execution from a predictive model that is built from a set of small scale tests. XSTRESSOR avoids the scaling problem of prior techniques by limiting full-blown symbolic execution and run-time calls to constraint solver to small scale tests only. We evaluate XSTRESSOR against WISE and SPF-WCA, the most closely related tools to generate worst-case test inputs. Results show that XSTRESSOR can generate the test inputs faster than WISE and SPF-WCA, and also scale to much larger input sizes. © 2019 IEEE.</t>
  </si>
  <si>
    <t>PySE: Automatic worst-case test generation by reinforcement learning</t>
  </si>
  <si>
    <t>Stress testing is an important task in software testing, which examines the behavior of a program under a heavy load. Symbolic execution is a useful tool to find out the worst-case input values for the stress testing. However, symbolic execution does not scale to a large program, since the number of paths to search grows exponentially with an input size. So far, such a scalability issue has been mostly managed by pruning out unpromising paths in the middle of searching based on heuristics, but this kind of work easily eliminates the true worst case as well, providing sub-optimal one only. Another way to achieve scalability is to learn a branching policy of worst-case complexity from small scale tests and apply it to a large scale. However, use cases of such a method are restricted to programs whose worst-case branching policy has a simple pattern. To address such limitations, we propose PySE that uses symbolic execution to collect the behaviors of a given branching policy, and updates the policy using a reinforcement learning approach through multiple executions. PySE's branching policy keeps evolving in a way that the length of an execution path increases in the long term, and ultimately reaches the worst-case complexity. PySE can also learn the worst-case branching policy of a complex or irregular pattern, using an artificial neural network in a fully automatic way. Experiment results demonstrate that PySE can effectively find a path of worst-case complexity for various Python benchmark programs and scales. © 2019 IEEE.</t>
  </si>
  <si>
    <t>SeqFuzzer: An industrial protocol fuzzing framework from a deep learning perspective</t>
  </si>
  <si>
    <t>Industrial networks are the cornerstone of modern industrial control systems. Performing security checks of industrial communication processes helps detect unknown risks and vulnerabilities. Fuzz testing is a widely used method for performing security checks that takes advantage of automation. However, there is a big challenge to carry out security checks on industrial network due to the increasing variety and complexity of industrial communication protocols. In this case, existing approaches usually take a long time to model the protocol for generating test cases, which is labor-intensive and time-consuming. This becomes even worse when the target protocol is stateful. To help in addressing this problem, we employed a deep learning model to learn the structures of protocol frames and deal with the temporal features of stateful protocols. We propose a fuzzing framework named SeqFuzzer which automatically learns the protocol frame structures from communication traffic and generates fake but plausible messages as test cases. For proving the usability of our approach, we applied SeqFuzzer to widely-used Ethernet for Control Automation Technology (EtherCAT) devices and successfully detected several security vulnerabilities. © 2019 IEEE.</t>
  </si>
  <si>
    <t>Automating root cause analysis via machine learning in agile software testing environments</t>
  </si>
  <si>
    <t>We apply machine learning to automate the root cause analysis in agile software testing environments. In particular, we extract relevant features from raw log data after interviewing testing engineers (human experts). Initial efforts are put into clustering the unlabeled data, and despite obtaining weak correlations between several clusters and failure root causes, the vagueness in the rest of the clusters leads to the consideration of labeling. A new round of interviews with the testing engineers leads to the definition of five ground-truth categories. Using manually labeled data, we train artificial neural networks that either classify the data or pre-process it for clustering. The resulting method achieves an accuracy of 88.9%. The methodology of this paper serves as a prototype or baseline approach for the extraction of expert knowledge and its adaptation to machine learning techniques for root cause analysis in agile environments. © 2019 IEEE.</t>
  </si>
  <si>
    <t>An RBM anomaly detector for the cloud</t>
  </si>
  <si>
    <t>Failures are unavoidable in complex software systems, and the intrinsic characteristics of cloud systems amplify the problem. Predicting failures before their occurrence by detecting anomalies in system metrics is a viable solution to enable failure preventing or mitigating actions. The most promising approaches for predicting failures exploit statistical analysis or machine learning to reveal anomalies and their correlation with possible failures. Statistical analysis approaches result in far too many false positives, which severely hinder their practical applicability, while accurate machine learning approaches need extensive training with seeded faults, which is often impossible in operative cloud systems. In this paper, we propose EmBeD, Energy-Based anomaly Detection in the cloud, an approach to detect anomalies at runtime based on the free energy of a Restricted Boltzmann Machine (RBM) model. The free energy is a stochastic function that can be used to efficiently score anomalies for detecting outliers. EmBeD analyzes the system behavior from raw metric data, does not require extensive training with seeded faults, and classifies the relation of anomalous behaviors with future failures with very few false positives. The experimental results presented in this paper confirm that EmBeD can precisely predict failure-prone behavior without training with seeded faults, thus overcoming the main limitations of current approaches. © 2019 IEEE.</t>
  </si>
  <si>
    <t>Comparing mutation testing at the levels of source code and compiler intermediate representation</t>
  </si>
  <si>
    <t>Mutation testing is widely used in research for evaluating the effectiveness of test suites. There are multiple mutation tools that perform mutation at different levels, including traditional mutation testing at the level of source code (SRC) and more recent mutation testing at the level of compiler intermediate representation (IR). This paper presents an extensive comparison of mutation testing at the SRC and IR levels, specifically at the C programming language and the LLVM compiler IR levels. We use a mutation testing tool called SRCIROR that implements conceptually the same mutation operators at both levels. We also employ automated techniques to account for equivalent and duplicated mutants, and to determine minimal and surface mutants. We carry out our study on 15 programs from the Coreutils library. Overall, we find mutation testing to be better at the SRC level: the SRC level produces much fewer mutants and is thus less expensive, but the SRC level still generates a similar number of minimal and surface mutants, and the mutation scores at both levels are very closely correlated. We also perform a case study on the Space program to evaluate which level's mutation score correlates better with the actual fault-detection capability of test suites sampled from Space's test pool. We find the mutation score at both levels to not be very correlated with the actual fault-detection capability of test suites. © 2019 IEEE.</t>
  </si>
  <si>
    <t>Learning to optimize the alloy analyzer</t>
  </si>
  <si>
    <t>Constraint-solving is an expensive phase for scenario finding tools. It has been widely observed that there is no single 'dominant' SAT solver that always wins in every case; instead, the performance of different solvers varies by cases. Some SAT solvers perform particularly well for certain tasks while other solvers perform well for other tasks. In this paper, we propose an approach that uses machine learning techniques to automatically select a SAT solver for one of the widely used scenario finding tools, i.e. Alloy Analyzer, based on the features extracted from a given model. The goal is to choose the best SAT solver for a given model to minimize the expensive constraint solving time. We extract features from three different levels, i.e. the Alloy source code level, the Kodkod formula level and the boolean formula level. The experimental results show that our portfolio approach outperforms the best SAT solver by 30% as well as the baseline approach by 128% where users randomly select a solver for any given model. © 2019 IEEE.</t>
  </si>
  <si>
    <t>VCIPR: Vulnerable code is identifiable when a patch is released (hacker's perspective)</t>
  </si>
  <si>
    <t>Vulnerable source code fragments remain unfixed for many years and they always propagate to other systems. Unfortunately, this happens often, when patch files are not propagated to all vulnerable code clones. An unpatched bug is a critical security problem, which should be detected and repaired as early as possible. In this paper, we present VCIPR, a scalable system for vulnerability detection in unpatched source code. We present a unique way, that uses a fast, token-based approach to detect vulnerabilities at function level granularity. This approach is language independent, which supports multiple programming languages including Java, C/C++, JavaScript. VCIPR detects most common repair patterns in patch files for the vulnerability code evaluation. We build fingerprint index of top critical CVE's source code, which were retrieved from a reliable source. Then we detect unpatched (vulnerable/non-vulnerable) code fragments in common open source software with high accuracy. A comparison with the state-of-the-art tools proves the effectiveness, efficiency and scalability of our approach. Furthermore, this paper shows that how the hackers can easily identify the vulnerable software whenever a patch file is released. © 2019 IEEE.</t>
  </si>
  <si>
    <t>Program repair at arbitrary fault depth</t>
  </si>
  <si>
    <t>Program repair has been an active research area for over a decade and has achieved great strides in terms of scalable automated repair tools. In this paper we argue that existing program repair tools lack an important ingredient, which limits their scope and their efficiency: a formal definition of a fault, and a formal characterization of fault removal. To support our conjecture, we consider GenProg, an archetypical program repair tool, and modify it according to our definitions of fault and fault removal; then we show, by means of empirical experiments, the impact that this has on the effectiveness and efficiency of thee tool. © 2019 IEEE.</t>
  </si>
  <si>
    <t>An empirical assessment of machine learning approaches for triaging reports of a Java static analysis tool</t>
  </si>
  <si>
    <t>Despite their ability to detect critical bugs in software, developers consider high false positive rates to be a key barrier to using static analysis tools in practice. To improve the usability of these tools, researchers have recently begun to apply machine learning techniques to classify and filter false positive analysis reports. Although initial results have been promising, the long-term potential and best practices for this line of research are unclear due to the lack of detailed, large-scale empirical evaluation. To partially address this knowledge gap, we present a comparative empirical study of four machine learning techniques, namely hand-engineered features, bag of words, recurrent neural networks, and graph neural networks, for classifying false positives, using multiple ground-truth program sets. We also introduce and evaluate new data preparation routines for recurrent neural networks and node representations for graph neural networks, and show that these routines can have a substantial positive impact on classification accuracy. Overall, our results suggest that recurrent neural networks (which learn over a program's source code) outperform the other subject techniques, although interesting tradeoffs are present among all techniques. Our observations provide insight into the future research needed to speed the adoption of machine learning approaches in practice. © 2019 IEEE.</t>
  </si>
  <si>
    <t>Precise static happens-before analysis for detecting UAF order violations in android</t>
  </si>
  <si>
    <t>Unlike Java, Android provides a rich set of APIs to support a hybrid concurrency system, which consists of both Java threads and an event queue mechanism for dispatching asynchronous events. In this model, concurrency errors often manifest themselves in the form of order violations. An order violation occurs when two events access the same shared object in an incorrect order, causing unexpected program behaviors (e.g., null pointer dereferences). This paper presents SARD, a static analysis tool for detecting both intra-and inter-thread use-after-free (UAF) order violations, when a pointer is dereferenced (used) after it no longer points to any valid object, through systematic modeling of Android's concurrency mechanism. We propose a new flow-and context-sensitive static happens-before (HB) analysis to reason about the interleavings between two events to effectively identify precise HB relations and eliminate spurious event interleavings. We have evaluated SARD by comparing with NADROID, a state-of-the-art static order violation detection tool for Android. SARD outperforms NADROID in terms of both precision (by reporting three times fewer false alarms than NADROID given the same set of apps used by NADROID) and efficiency (by running two orders of magnitude faster than NADROID). © 2019 IEEE.</t>
  </si>
  <si>
    <t>MemFuzz: Using memory accesses to guide fuzzing</t>
  </si>
  <si>
    <t>Fuzzing is a form of random testing that is widely used for finding bugs and vulnerabilities. State of the art approaches commonly leverage information about the control flow of prior executions of the program under test to decide which inputs to mutate further. By relying solely on control flow information to characterize executions, such approaches may miss relevant differences. We propose augmenting evolutionary fuzzing by additionally leveraging information about memory accesses performed by the target program. The resulting approach can leverage more sophisticated information about the execution of the target program, enhancing the effectiveness of the evolutionary fuzzing. We implement our approach as a modification of the widely used AFL fuzzer and evaluate our implementation on three widely used target applications. We find distinct crashes from those detected by AFL for all three targets in our evaluation. © 2019 IEEE.</t>
  </si>
  <si>
    <t>Fixing of security vulnerabilities in open source projects: A case study of apache HTTP server and apache tomcat</t>
  </si>
  <si>
    <t>Software vulnerabilities are particularly dangerous bugs that may allow an attacker to violate the confidentiality, integrity or availability constraints of a software system. Fixing vulnerabilities soon is of primary importance; besides, it is crucial to release complete patches that do not leave any corner case not covered. In this paper we study the process of vulnerability fixing in Open Source Software. We focus on three dimensions: personal, i.e., who fixes software vulnerabilities; temporal, i.e., how long does it take to release a patch; procedural, i.e., what is the process followed to fix the vulnerability. In the context of our study we analyzed 337 CVE Entries regarding Apache HTTP Server and Apache Tomcat and we manually linked them to the patches written to fix such vulnerabilities and their related commits. The results show that developers who fix software vulnerabilities are much more experienced than the average. Furthermore, we observed that the vulnerabilities are fixed through more than a commit and, surprisingly, that in about 3% of the cases such vulnerabilities show up again in future releases (i.e., they are not actually fixed). In the light of such results, we derived some lessons learned that represent a starting point for future research directions aiming at better supporting developers during the documentation and fixing of vulnerabilities. © 2019 IEEE.</t>
  </si>
  <si>
    <t>Using data flow-based coverage criteria for black-box integration testing of distributed software systems</t>
  </si>
  <si>
    <t>Modern automotive E/E systems are implemented as distributed real-time software systems. The constantly growing complexity of safety-relevant software functions leads to an increased importance of testing during system integration of such systems. Systematic metrics are required to guide the testing process during system integration by providing coverage measures and stopping criteria but few studied approaches exist. For this purpose, we introduce a data-flow based observation scheme which captures the interplay behavior of involved ECUs during test execution and failure occurrences. In addition, we introduce a data flow-based coverage criterion designed for black box integration. By applying the observation scheme to test cases and associated faults found during execution, we first analyze similarities in data flow coverage. By further analyzing the data flow of failures, that slipped through the phase of system integration testing, we evaluate the usefulness of test gaps identified by using the suggested coverage criterion. We found major differences in the usage of data flow between undetected failures and existing test cases. In addition, we found that for the studied system under test the occurrence of failures is not necessarily a direct consequence of the test execution due to functional dependencies and side effects. Overall, these findings highlight the potential and limitations of data flow-based measures to be formalized as coverage or stopping criteria for the integration testing of distributed software systems. © 2019 IEEE.</t>
  </si>
  <si>
    <t>Poster: Aiding Java developers with interactive fault localization in eclipse IDE</t>
  </si>
  <si>
    <t>Spectrum-Based ones are a popular class of Fault Localization (FL) methods among researchers due to their relative simplicity. However, recent studies highlighted some barriers to the wider adoption of the technique in practical settings. One possibility to increase the practical usefulness of related tools is to involve interactivity between the user and the core FL algorithm. In this setting, the developer interacts with the fault localization algorithm by giving feedback on the elements proposed by the algorithm. This way, the proposed elements can be influenced in the hope to reach the faulty element earlier (we call the proposed approach Interactive Fault Localization, or iFL). With this work, we present our recent achievements in this topic. In particular, we overview the basic approach, our preliminary experimentation with user simulation, and the supporting tool for the actual usage of the method, iFL for Eclipse. Our aim is to provide a basis for the investigation of the feasibility and effectiveness of the technique, before moving on to more comprehensive experiments with actual human subjects. We invite researchers for further discussion on the topic, and for that, the method and tool will be made accessible. © 2019 IEEE.</t>
  </si>
  <si>
    <t>Operational profile and software testing: Aligning user interest and test strategy</t>
  </si>
  <si>
    <t>Context: The software's operational profile is a representation of how users use the software, in which the most commonly-used parts of the software are identified. There is evidence of a possible mismatch between the tested parts of the software and the operational profile of the software. Objective: This paper aims to present a doctoral research that investigates the use of software operational profile as a resource to improve software quality from the point of view of users. As one of the expected contributions, the research proposes a strategy in which the operational profile of the software is used to: a) evaluate and adapt a test suite based on the operational profile of the software; b) as a prioritization criterion that allows, given a set of defects, to identify the defects that have the greatest impact on the operation of the software by the users and, thus, to consider this impact in the pricing of the defects. Method: To present the research, this paper describes: a) the problem addressed and the purpose of the research; b) the results obtained by the activities carried out to evaluate the feasibility of the research (systematic mapping of the literature, systematic review of the literature and exploratory study); c) the hypotheses to be investigated; d) expected contributions; e) the current state of the research. Results: The results obtained by the activities carried out were favorable to the accomplishment and continuity of the research, evidencing the originality of the research and the proposed strategy. Conclusion: Once the feasibility of the research and the progress that has been obtained in its execution are verified, the results to be obtained are promising and, consequently, the expected contributions must be obtained. © 2019 IEEE.</t>
  </si>
  <si>
    <t>Automated scenario-based integration testing of time-constrained distributed systems</t>
  </si>
  <si>
    <t>In a growing number of domains, such as IoT for e-health and smart cities, the provisioning of end-to-end services to the users depends on the proper interoperation of multiple systems, forming a new distributed system, often subject to timing constraints. To ensure interoperability and integrity, it is important to conduct integration tests that verify the interactions with the environment and between the system components in key scenarios. To solve the test automation challenges, we propose algorithms for decentralized conformance checking and test input generation, and for checking and enforcing the conditions (local observability and controllability) that allow decentralized test execution. With this, we expect to improve the fault detection and localization capabilities and reduce the communication overhead comparatively to other model-based testing approaches. Our approach will be validated using real case studies from industrial partners. © 2019 IEEE.</t>
  </si>
  <si>
    <t>A model-based approach to generate dynamic synthetic test data</t>
  </si>
  <si>
    <t>Having access to high-quality test data is an important requirement to ensure effective cross-organizational integration testing. The common practice for addressing this need is to generate synthetic data. However, existing approaches cannot generate representative datasets that can evolve to allow the simulation of the dynamics of the systems under test. In this PhD project, and in collaboration with an industrial partner, we investigate the use of machine learning techniques for developing novel solutions that can generate synthetic, dynamic and representative test data. © 2019 IEEE.</t>
  </si>
  <si>
    <t>Techniques for evolution-aware runtime verification</t>
  </si>
  <si>
    <t>Runtime Verification (RV) can help find bugs by monitoring program executions against formal properties. Developers should ideally use RV whenever they run tests, to find more bugs earlier. Despite tremendous research progress, RV still incurs high overhead in (1) machine time to monitor properties and (2) developer time to wait for and inspect violations from test executions that do not satisfy the properties. Moreover, all prior RV techniques consider only one program version and wastefully re-monitor unaffected properties and code as software evolves. We present the first evolution-aware RV techniques that reduce RV overhead across multiple program versions. Regression Property Selection (RPS) re-monitors only properties that can be violated in parts of code affected by changes, reducing machine time and developer time. Violation Message Suppression (VMS) simply shows only new violations to reduce developer time; it does not reduce machine time. Regression Property Prioritization (RPP) splits RV in two phases: properties more likely to find bugs are monitored in a critical phase to provide faster feedback to the developers; the rest are monitored in a background phase. We compare our techniques with the evolution-unaware (base) RV when monitoring test executions in 200 versions of 10 open-source projects. RPS and the RPP critical phase reduce the average RV overhead from 9.4x (for base RV) to 1.8x, without missing any new violations. VMS reduces the average number of violations 540x, from 54 violations per version (for base RV) to one violation per 10 versions. © 2019 IEEE.</t>
  </si>
  <si>
    <t>Do pseudo test suites lead to inflated correlation in measuring test effectiveness?</t>
  </si>
  <si>
    <t>Code coverage is the most widely adopted criteria for measuring test effectiveness in software quality assurance. The performance of coverage criteria (in indicating test suites' effectiveness) has been widely studied in prior work. Most of the studies use randomly constructed pseudo test suites to facilitate data collection for correlation analysis, yet no previous work has systematically studied whether pseudo test suites would lead to inflated correlation results. This paper focuses on the potentially wide-spread threat with a study over 123 real-world Java projects. Following the typical experimental process of studying coverage criteria, we investigate the correlation between statement/assertion coverage and mutation score using both pseudo and original test suites. Except for direct correlation analysis, we control the number of assertions and the test suite size to conduct partial correlation analysis. The results reveal that 1) the correlation (between coverage criteria and mutation score) derived from pseudo test suites is much higher than from original test suites (from 0.21 to 0.39 higher in Kendall value); 2) contrary to previously reported, statement coverage has a stronger correlation with mutation score than assertion coverage. © 2019 IEEE.</t>
  </si>
  <si>
    <t>Extension-aware automated testing based on imperative predicates</t>
  </si>
  <si>
    <t>Bounded exhaustive testing (BET) techniques have been shown to be effective for detecting faults in software. BET techniques based on imperative predicates, enumerate all test inputs up to the given bounds such that each test input satisfies the properties encoded by the predicate. The search space is bounded by the user, who specifies the number of objects of each type and the list of values for each field of each type. To optimize the search, existing techniques detect isomorphic instances and record accessed fields during the execution of a predicate. However, these optimizations are extension-unaware, i.e., they do not speed up the search when the predicate is modified, say due to a fix or additional properties. We present a technique, named iGen, that speeds up test generation when imperative predicates are extended. iGen memoizes intermediate results of a test generation and reuses the results in a future search - even when the new search space differs from the old space. We integrated our technique in two BET tools (one for Java and one for Python) and evaluated these implementations with several data structure pairs, including two pairs from the Standard Java Library. Our results show that iGen speeds up test generation by up to 46.59x for the Java tool and up to 49.47x for the Python tool. Additionally, we show that the speedup obtained by iGen increases for larger test instances. © 2019 IEEE.</t>
  </si>
  <si>
    <t>Efficiently repairing internationalization presentation failures by solving layout constraints</t>
  </si>
  <si>
    <t>Web developers employ internationalization frameworks to automate web page translations and enable their web apps to more easily communicate with a global audience. However, the change of text size in different languages can lead to distortions in the translated web page's layout. These distortions are known as Internationalization Presentation Failures (IPFs). Debugging these IPFs can be a tedious and error-prone process. Previous research efforts to develop an automatic IPF repair technique could compromise the attractiveness and readability of the repaired web page. In this paper, we present a novel approach that can rapidly repair IPFs and maintain the readability and the attractiveness of the web page. Our approach models the correct layout of a web page as a system of constraints. The solution to the system represents the new and correct layout of the web page that resolves its IPFs. In the evaluation, we found that our approach could more quickly produce repairs that were rated as more attractive and more readable than those produced by a prior state-of-the-art technique. © 2019 IEEE.</t>
  </si>
  <si>
    <t>SmokeOut: An approach for testing clustering implementations</t>
  </si>
  <si>
    <t>Clustering is a key Machine Learning technique, used in many high-stakes domains from medicine to self-driving cars. Many clustering algorithms have been proposed, and these algorithms have been implemented in many toolkits. Clustering users assume that clustering implementations are correct, reliable, and for a given algorithm, interchangeable. We challenge these assumptions. We introduce SmokeOut, an approach and tool that pits clustering implementations against each other (and against themselves) while controlling for algorithm and dataset, to find datasets where clustering outcomes differ when they shouldn't, and measure this difference. We ran SmokeOut on 7 clustering algorithms (3 deterministic and 4 nondeterministic) implemented in 7 widely-used toolkits, and run in a variety of scenarios on the Penn Machine Learning Benchmark (162 datasets). SmokeOut has revealed that clustering implementations are fragile: on a given input dataset and using a given clustering algorithm, clustering outcomes and accuracy vary widely between (1) successive runs of the same toolkit; (2) different input parameters for that tool; (3) different toolkits. © 2019 IEEE.</t>
  </si>
  <si>
    <t>Classifying false positive static checker alarms in continuous integration using convolutional neural networks</t>
  </si>
  <si>
    <t>Static code analysis in Continuous Integration (CI) environment can significantly improve the quality of a software system because it enables early detection of defects without any test executions or user interactions. However, being a conservative over-approximation of system behaviours, static analysis also produces a large number of false positive alarms, identification of which takes up valuable developer time. We present an automated classifier based on Convolutional Neural Networks (CNNs). We hypothesise that many false positive alarms can be classified by identifying specific lexical patterns in the parts of the code that raised the alarm: human engineers adopt a similar tactic. We train a CNN based classifier to learn and detect these lexical patterns, using a total of about 10K historical static analysis alarms generated by six static analysis checkers for over 27 million LOC, and their labels assigned by actual developers. The results of our empirical evaluation suggest that our classifier can be highly effective for identifying false positive alarms, with the average precision across all six checkers of 79.72%. © 2019 IEEE.</t>
  </si>
  <si>
    <t>Poster: Re-testing configured instances in the production environment - A method for reducing the test suite</t>
  </si>
  <si>
    <t>Configurations play an important role in the behavior and operation of configurable systems. Prior to deployment a configured system is tested in the development environment. However, because of the differences between the development environment and the production environment, the configuration of the system needs to be adapted for the production environment. It is therefore important to re-test the configured system in the production environment. Since the system has already been tested in the development environment one should avoid reapplying all the test cases, it is desirable to reduce the test suite to be used in the production environment as much as possible. This is the goal of the method we propose in this paper. For this, we explore the similarities between the configuration used in the development environment and the configuration for the production environment to eliminate test cases. Indeed, the difference between the two configurations is only at the environment level, i.e. only the configuration parameters that influence the interactions between the system and its environment are changed for the deployment in the production environment. We propose a method that is based on a classification of the configuration parameters (based on their dependency to the environment) and use it to reduce the development time test suite before reapplying it in the production environment. © 2019 IEEE.</t>
  </si>
  <si>
    <t>Automated function assessment in driving scenarios</t>
  </si>
  <si>
    <t>In recent years, numerous innovations in the automotive industry have addressed the field of driver assistance systems and automated driving. Therefore additional required sensors, as well as the need for digital maps and online services, lead to an ever-increasing system space, which must be covered. Established test approaches in the area of Hardware-in-the-Loop (HiL) use predefined and structured test cases to test the systems on the basis of requirements. In the approach of systematic testing, an evaluation is only carried out for a specific test case respectively the duration of a test step. This paper presents a concept for an automated quality assessment of driving scenarios or digital test drives. The aim is the analysis and subsequent evaluation of continuous function behavior during a realistic test drive within a simulated environment. Compared to conventional systematic test approaches, the presented concept allows a continuous evaluation of the test drive, whereby multiple evaluations of systems in similar scenarios with deviating boundary conditions is possible. For the first time, this enables a functional evaluation of a complete test drive comprising numerous scenarios and situations. The presented approach was prototypically implemented and demonstrated on a Hardware-in-the-Loop (HiL) test bench evaluating an adaptive cruise control (ACC) system. © 2019 IEEE.</t>
  </si>
  <si>
    <t>Poster: Clearth test automation framework: A running example of a DLT-based post-trade system</t>
  </si>
  <si>
    <t>The paper presents an overview of a test automation framework aimed at end-to-end functional and non-functional testing of DLT-based hybrid financial software for post-trade. The proposed solution comprises the components designed for testing user-facing parts of the SUT as well as business logic specific for different DLT-based architectures. This combined approach is seen as a viable solution of the problem of the SUT complexity as well the variety of possible DLT architectural decisions. © 2019 IEEE.</t>
  </si>
  <si>
    <t>Poster: Automatic consistency checking of requirements with ReqV</t>
  </si>
  <si>
    <t>In the context of Requirements Engineering, checking the consistency of functional requirements is an important and still mostly open problem. In case of requirements written in natural language, the corresponding manual review is time consuming and error prone. On the other hand, automated consistency checking most often requires overburdening formalizations. In this paper we introduce ReqV, a tool for formal consistency checking of requirements. The main goal of the tool is to provide an easy-to-use environment for the verification of requirements in Cyber-Physical Systems (CPS). ReqV takes as input a set of requirements expressed in a structured natural language, translates them in a formal language and it checks their inner consistency. In case of failure, ReqV can also extracts a minimal set of conflicting requirements to help designers in correcting the specification. © 2019 IEEE.</t>
  </si>
  <si>
    <t>Automated testing of basic recognition capability for speech recognition systems</t>
  </si>
  <si>
    <t>Automatic speech recognition systems transform speech audio data into text data, i.e., word sequences, as the recognition results. These word sequences are generally defined by the language model of the speech recognition system. Therefore, the capability of the speech recognition system to translate audio data obtained by typically pronouncing word sequences that are accepted by the language model into word sequences that are equivalent to the original ones can be regarded as a basic capability of the speech recognition systems. This work describes a testing method that checks whether speech recognition systems have this basic recognition capability. The method can verify the basic capability by performing the testing separately from recognition robustness testing. It can also be fully automated. We constructed a test automation system and evaluated though several experiments whether it could detect defects in speech recognition systems. The results demonstrate that the test automation system can effectively detect basic defects at an early phase of speech recognition development or refinement. © 2019 IEEE.</t>
  </si>
  <si>
    <t>Testing android incoming calls</t>
  </si>
  <si>
    <t>Mobile applications are increasingly present in our daily lives. Being increasingly dependent on apps, we all want to make sure apps work as expected. One way to increase confidence and quality of software is through testing. However, the existing approaches and tools still do not provide sufficient solutions for testing mobile apps with features different from the ones found in desktop or web applications. In particular, there are guidelines that mobile developers should follow and that may be tested automatically but, as far as we know, there are no tools that are able do it. The iMPAcT tool combines exploration, reverse engineering and testing to check if mobile apps follow best practices to implement specific behavior called UI Patterns. Examples of UI Patterns within this catalog are: orientation, background-foreground, side drawer, tab-scroll, among others. For each of these behaviors (UI Patterns), the iMPAcT tool has a corresponding Test Pattern that checks if the UI Pattern implementation follows the guidelines. This paper presents an extension to iMPAcT tool. It enables to test if Android apps work properly after receiving an incoming call, i.e., if the state of the screen after the call is the same as before getting the call. It formalizes the problem, describes the overall approach, describes the architecture of the tool and reports an experiment performed over 61 public mobile apps. © 2019 IEEE.</t>
  </si>
  <si>
    <t>Directing a search towards execution properties with a learned fitness function</t>
  </si>
  <si>
    <t>Search based software testing is a popular and successful approach both in academia and industry. SBST methods typically aim to increase coverage whereas searching for executions with specific properties is largely unresearched. Fitness functions for execution properties often possess search landscapes that are difficult or intractable. We demonstrate how machine learning techniques can convert a property that is not searchable, in this case crashes, into one that is. Through experimentation on 6000 C programs drawn from the Codeflaws repository, we demonstrate a strong, program independent correlation between crashing executions and library function call patterns within those executions as discovered by a neural net. We then exploit the correlation to produce a searchable fitness landscape to modify American Fuzzy Lop, a widely used fuzz testing tool. On a test set of previously unseen programs drawn from Codeflaws, a search strategy based on a crash targeting fitness function outperformed a baseline in 80.1% of cases. The experiments were then repeated on three real world programs: the VLC media player, and the libjpeg and mpg321 libraries. The correlation between library call traces and crashes generalises as indicated by ROC AUC scores of 0.91, 0.88 and 0.61. The produced search landscape however is not convenient due to plateaus. This is likely because these programs do not use standard C libraries as often as do those in Codeflaws. This limitation can be overcome by considering a more powerful observation domain and a broader training corpus in future work. Despite limited generalisability of the experimental setup, this research opens new possibilities in the intersection of machine learning, fitness functions, and search based testing in general. © 2019 IEEE.</t>
  </si>
  <si>
    <t>Coverage-driven test generation for thread-safe classes via parallel and conflict dependencies</t>
  </si>
  <si>
    <t>Thread-safe classes are common in concurrent object-oriented programs. Testing such classes is important to ensure the reliability of the concurrent programs that rely on them. Recently, researchers have proposed the automated generation of concurrent (multi-threaded) tests to expose concurrency faults in thread-safe classes (thread-safety violations). However, generating fault-revealing concurrent tests within an affordable time-budget is difficult due to the huge search space of possible concurrent tests. In this paper, we present DepCon, an approach to effectively reduce the search space of concurrent tests by means of both parallel and conflict dependency analyses. DepCon is based on the intuition that only methods that can both interleave (parallel dependent) and access the same shared memory locations (conflict dependent) can lead to thread-safety violations when concurrently executed. DepCon implements an efficient static analysis to compute the parallel and conflict dependencies among the methods of a class and uses the computed dependencies to steer the generation of tests towards concurrent tests that exhibit the computed dependencies. We evaluated DepCon by experimenting with a prototype implementation for Java programs on a set of thread-safe classes with known concurrency faults. The experimental results show that DepCon is more effective in exposing concurrency faults than state-of-the-art techniques. © 2019 IEEE.</t>
  </si>
  <si>
    <t>Suspend-less debugging for interactive and/or realtime programs</t>
  </si>
  <si>
    <t>Programs with interactive and/or realtime activities, such as GUI programs, action game programs, network-based programs, and sensor information processing programs, are not suitable for traditional breakpoint-based debugging, in which execution of the target program is suspended, for two reasons. First, since the timings and order of input event occurrences such as user operations are quite important, such programs do not behave as expected if execution is suspended at a breakpoint. Second, suspending a program to observe its internal states significantly degrades the efficiency of debugging. A debugging method is presented that resolves these problems. It keeps track of both the currently executing statement in a program and the changes in value of expressions of interest, and visualizes them in realtime. The proposed method was implemented as SLDSharp, a debugger for C# programs, by means of a program transformation technique. Through a case study of debugging a practical game program created by using the Unity game engine, it is shown in that SLDSharp makes it possible to efficiently debug. © 2019 IEEE.</t>
  </si>
  <si>
    <t>Why does this app need this data? automatic tightening of resource access</t>
  </si>
  <si>
    <t>On mobile operating systems, apps may access resources that are not be needed for their primary functionality. Which are the resources an app actually needs for its core functionality? And what happens if we deny access to other resources? Using a test generator for user interaction, we systematically explore app behavior under varied resource constraints and determine the impact of access restrictions, yielding a minimal set of required privileges for each app and functionality. In our proof of concept on Android apps, our TIARA prototype could block up to 69% of resource accesses while retaining all previously explored functionality. © 2019 IEEE.</t>
  </si>
  <si>
    <t>Resurgence of Regression Test Selection for C++</t>
  </si>
  <si>
    <t>Regression testing - running available tests after each project change - is widely practiced in industry. Despite its widespread use and importance, regression testing is a costly activity. Regression test selection (RTS) optimizes regression testing by selecting only tests affected by project changes. RTS has been extensively studied and several tools have been deployed in large projects. However, work on RTS over the last decade has mostly focused on languages with abstract computing machines (e.g., JVM). Meanwhile development practices (e.g., frequency of commits, testing frameworks, compilers) in C++ projects have dramatically changed and the way we should design and implement RTS tools and the benefits of those tools is unknown. We present a design and implementation of an RTS technique, dubbed RTS++, that targets projects written in C++, which compile to LLVM IR and use the Google Test testing framework. RTS++ uses static analysis of a function call graph to select tests. RTS++ integrates with many existing build systems, including AutoMake, CMake, and Make. We evaluated RTS++ on 11 large open-source projects, totaling 3,811,916 lines of code. To the best of our knowledge, this is the largest evaluation of an RTS technique for C++. We measured the benefits of RTS++ compared to running all available tests (i.e., retest-all). Our results show that RTS++ reduces the number of executed tests and end-to-end testing time by 88% and 61% on average. © 2019 IEEE.</t>
  </si>
  <si>
    <t>Efficient automated decomposition of build targets at large-scale</t>
  </si>
  <si>
    <t>Large monolithic codebases, such as those used at Google and Facebook, enable engineers to easily share code and allow cross-team collaboration. Such codebases are partitioned into a huge number of libraries, binaries, and tests. However, engineers currently usually have to state the build dependencies between those blocks of functionality manually. One of the possible inefficiencies introduced that way are underutilized libraries, i.e. libraries that provide more functionality than required by the dependent code. This results in slow builds and an increased load on the Continuous Integration System. In this paper, we propose a way to automatically find and decompose underutilized libraries into a set of smaller components, where each component is a standalone library. Our work focuses on decompositions at source file level. While prior work already proposed decompositions when the final number of components was given as an input, we introduce an algorithm, AutoDecomposer, that finds the number of components automatically. In contrast to existing work, we analyze how a decomposition would lower the number of tests triggered by the Continuous Integration System in order to select only those decompositions that provide an impact. We evaluate AutoDecomposer's efficiency by comparing its potential impact to the maximum theoretical impact achievable by applying the most granular decomposition. We conclude that applying AutoDecomposer's decompositions generates 95% of the theoretical maximum test triggering frequency reduction, while only generating 4% as many components for large targets and 30% as many components on average compared to the theoretically most efficient approach. © 2019 IEEE.</t>
  </si>
  <si>
    <t>Poster: Supporting javascript experimentation with bugsjs</t>
  </si>
  <si>
    <t>In our recent work, we proposed BUGSJS, a benchmark of several hundred bugs from popular JavaScript serverside programs. In this abstract paper, we report the results of our initial evaluation in adopting BUGSJS to support an experiment in fault localization. First, we describe how BUGSJS facilitated accessing the information required to perform the experiment, namely, test case code, their outcomes, their associated code coverage and related bug information. Second, we illustrate how BUGSJS can be improved to further enable easier application to fault localization research, for instance, by filtering out failing test cases that do not directly contribute to a bug. We hope that our preliminary results will foster researchers in using BUGSJS to enable highly-reproducible empirical studies and comparisons of JavaScript analysis and testing tools. © 2019 IEEE.</t>
  </si>
  <si>
    <t>Parallel many-objective search for unit tests</t>
  </si>
  <si>
    <t>Meta-heuristic search algorithms such as genetic algorithms have been applied successfully to generate unit tests, but typically take long to produce reasonable results, achieve sub-optimal code coverage, and have large variance due to their stochastic nature. Parallel genetic algorithms have been shown to be an effective improvement over sequential algorithms in many domains, but have seen little exploration in the context of unit test generation to date. In this paper, we describe a parallelised version of the many-objective sorting algorithm (MOSA) for test generation. Through the use of island models, where individuals can migrate between independently evolving populations, this algorithm not only reduces the necessary search time, but produces overall better results. Experiments with an implementation of parallel MOSA on the EvoSuite test generation tool using a large corpus of complex open source Java classes confirm that the parallelised MOSA algorithm achieves on average 84% code coverage, compared to 79% achieved by a standard sequential version. © 2019 IEEE.</t>
  </si>
  <si>
    <t>AADL-based safety analysis approaches for safety-critical systems</t>
  </si>
  <si>
    <t>Ensuring system safety is significant for safety-critical systems. To improve system safety in system architecture models, Architecture Analysis and Design Language (AADL) is used to model safety-critical systems. My thesis provides several safety analysis approaches for AADL models. To make it more effective, model transformation rules from AADL models to target formal models are formulated for the integration of formal methods into safety analysis approaches. The automatic transformation can reduce the degree of application difficulty of formal methods for engineers. © 2019 IEEE.</t>
  </si>
  <si>
    <t>Proceedings - 2019 IEEE 12th International Conference on Software Testing, Verification and Validation, ICST 2019</t>
  </si>
  <si>
    <t>The proceedings contain 53 papers. The topics discussed include: AADL-based safety analysis approaches for safety-critical systems; uniform sampling of SAT solutions for configurable systems: are we there yet?; why does this app need this data? automatic tightening of resource access; an extensive study on cross-project predictive mutation testing; comparing mutation testing at the levels of source code and compiler intermediate representation; aiding java developers with interactive fault localization in eclipse IDE; similarities across libraries: making a case for leveraging test suites; and precise static happens-before analysis for detecting UAF order violations in android.</t>
  </si>
  <si>
    <t>Using testing to repair models</t>
  </si>
  <si>
    <t>Software testing is an important phase in the software development process, aiming at locating faults in artifacts, in order to achieve a degree of confidence that the software behaves according to a specification. While most of the techniques in software testing are applied to debugging, fault-localization, and repair of code, to the best of our knowledge there are fewer works regarding the application of software testing to locating faults in models and to the automated repair of such faults. The goal of this PhD project proposal is to study how testing can be applied to repair models. We describe the research approach and discuss the application cases of combinatorial and feature models. We then discuss future work of applying testing to repair models for other scenarios, such as timed automata. © 2019 IEEE.</t>
  </si>
  <si>
    <t>Testing for implicit inconsistencies in documentation and implementation</t>
  </si>
  <si>
    <t>The thesis aims to provide test generation techniques, beyond the consideration of coverage-based criterion, with an objective to highlight inconsistencies in the documentation and the implementation. We leverage the domain knowledge gained from developers' expertise and existing resources to generate test-cases. © 2019 IEEE.</t>
  </si>
  <si>
    <t>Similarities across libraries: Making a case for leveraging test suites</t>
  </si>
  <si>
    <t>Developers may choose to implement a library, despite the existence of similar libraries, considering factors such as computational performance, language or platform dependency, and accuracy. As a result, GitHub is a host to several library projects that have overlaps in the functionalities. These overlaps have been of interest to developers from the perspective of code reuse or preferring one implementation over the other. We present an empirical study to explore the extent and nature of existence of these similarities in the library functions. We have further studied whether the similarity among functions across different libraries and their associated test suites can be leveraged to reveal defects in one another. Applying a natural language processing based approach on the documentations associated with functions, we have extracted matching functions across 12 libraries, available on GitHub, over 2 programming languages and 3 themes. Our empirical evaluation indicates existence of a significant number of similar functions across libraries in same as well as different programming languages where a language can influence the extent of existence of similarities. The test suites from another library can serve as an effective source of defect revealing tests. The study resulted in revealing 72 defects in 12 libraries. Further, we analyzed the source of origination of the defect revealing tests. We deduce that issue reports and pull requests can be beneficial in attaining quality test cases not only to test the libraries in which these issues are reported but also for other libraries that are similar in theme. © 2019 IEEE.</t>
  </si>
  <si>
    <t>Intent-preserving test repair</t>
  </si>
  <si>
    <t>Repairing broken tests in evolving software systems is an expensive and challenging task. One of the main challenges for test repair, in particular, is preserving the intent of the original tests in the repaired ones. To address this challenge, we propose a technique for test repair that models and considers the intent of a test when repairing it. Our technique first uses a search-based approach to generate repair candidates for the broken test. It then computes, for each candidate, its likelihood of preserving the original test intent. To do so, the technique characterizes such intent using the path conditions generated during a dynamic symbolic execution of the tests. Finally, the technique reports the best candidates to the developer as repair recommendations. We implemented and evaluated our technique on a benchmark of 91 broken tests in 4 open-source programs. Our results are promising, in that the technique was able to generate intentpreserving repair candidates for over 79% of those broken tests and rank the intent-preserving candidates as the first choice of repair recommendations for almost 70% of the broken tests. © 2019 IEEE.</t>
  </si>
  <si>
    <t>Message from the general chairs</t>
  </si>
  <si>
    <t>Message from the ICST 2019 program chairs</t>
  </si>
  <si>
    <t>ICST18</t>
  </si>
  <si>
    <t>An industrial application of mutation testing: Lessons, challenges, and research directions</t>
  </si>
  <si>
    <t>Mutation analysis evaluates a testing or debugging technique by measuring how well it detects mutants, which are systematically seeded, artificial faults. Mutation analysis is inherently expensive due to the large number of mutants it generates and due to the fact that many of these generated mutants are not effective; they are redundant, equivalent, or simply uninteresting and waste computational resources. A large body of research has focused on improving the scalability of mutation analysis and proposed numerous optimizations to, e.g., select effective mutants or efficiently execute a large number of tests against a large number of mutants. However, comparatively little research has focused on the costs and benefits of mutation testing, in which mutants are presented as testing goals to a developer, in the context of an industrial-scale software development process. This paper draws on an industrial application of mutation testing, involving 30,000+ developers and 1.9 million change sets, written in 4 programming languages. It shows that mutation testing with productive mutants does not add a significant overhead to the software development process and reports on mutation testing benefits perceived by developers. This paper also quantifies the costs of unproductive mutants, and the results suggest that achieving mutation adequacy is neither practical nor desirable. Finally, this paper describes lessons learned from these studies, highlights the current challenges of efficiently and effectively applying mutation testing in an industrial-scale software development process, and outlines research directions. © 2018 IEEE.</t>
  </si>
  <si>
    <t>A survey of software quality for machine learning applications</t>
  </si>
  <si>
    <t>Machine learning (ML) is now widespread. Traditional software engineering can be applied to the development ML applications. However, we have to consider specific problems with ML applications in therms of their quality. In this paper, we present a survey of software quality for ML applications to consider the quality of ML applications as an emerging discussion. From this survey, we raised problems with ML applications and discovered software engineering approaches and software testing research areas to solve these problems. We classified survey targets into Academic Conferences, Magazines, and Communities. We targeted 16 academic conferences on artificial intelligence and software engineering, including 78 papers. We targeted 5 Magazines, including 22 papers. The results indicated key areas, such as deep learning, fault localization, and prediction, to be researched with software engineering and testing. © 2018 IEEE.</t>
  </si>
  <si>
    <t>Requirements for testing and validating the industrial internet of things</t>
  </si>
  <si>
    <t>The latest advances in industry have been accomplished within the 4th Industrial Revolution, mostly noted as Industrie 4.0. This industrial revolution is boosted by the application of Internet of Things (IoT) technologies into the industrial contexts, also known as Industrial Internet of Things (IIoT), which is being supported by the implementation of Cyber-Physical Production Systems (CPPS). In this context, most of the existing work concentrates on developing IIoT models and CPPS architectures, laking the identification of validation requirements of these platforms. By rushing into releasing state-of-the-art IIoT applications, developers usually forget to implement methodologies to validate these applications. In this paper, we propose a list of requirements for IIoT platform validation, based on its architecture, as well as in requirements established by the industrial reality. A CPPS case study is presented, in order to illustrate some of these requisites and how validation of these type of system could be achieved. © 2018 IEEE.</t>
  </si>
  <si>
    <t>A brief overview of existing tools for testing the internet-of-things</t>
  </si>
  <si>
    <t>Systems are error-prone. Big systems have lots of errors. The Internet-of-Things poses us one of the biggest and widespread systems, where errors directly impact people's lives. Testing and validating is how one deals with errors; but testing and validating a planetary-scale, heterogeneous, and evergrowing ecosystem has its own challenges and idiosyncrasies. As of today, the solutions available for testing these systems are insufficient and fragmentary. In this paper we provide an overview on test approaches, tools and methodologies for the Internet-of-Things, its software and its devices. Our conclusion is that we are still lagging behind on the best practices and lessons learned from the Software Engineering community in the past decades. © 2018 IEEE.</t>
  </si>
  <si>
    <t>Migrating combinatorial interaction test modeling and generation to the web</t>
  </si>
  <si>
    <t>Combinatorial Interaction Testing (CIT) is an effective technique that, however, requires a good tool support in order to be successfully applied. There are several tools and applications for CIT, and most of them are distributed as desktop applications or as special plugins of existing programs and require some installation procedures to be used. Software as a Service (SaaS) paradigm can be applied to CIT modeling and test generation, proving several advantages to the tester. There are already some attempts in this direction, but with some shortcomings (little editing support, for example). In this paper, we present CTWEDGE (Combinatorial Testing Web EDiting and GEneration), which defines a language for CIT models in the presence of constraints by using Xtext. It introduces a web service for editing CIT specifications and it interfaces, through a server, with other tools for test generation. CTWEDGE can improve the user experience by providing a complete environment for CIT modeling and generation on the web without sacrificing usability. © 2018 IEEE.</t>
  </si>
  <si>
    <t>A systematic review of cost reduction techniques for mutation testing: Preliminary results</t>
  </si>
  <si>
    <t>This paper reports on results from a systematic review that characterizes the state-of-the-art on cost reduction for mutation testing. It analyzes the evolution of research on this topic and its underlying goals and techniques, and identifies metrics used to measure cost reduction. The mixed search strategy used automatic search, snowballing, and a survey of authors of primary studies. The analysis is based on a set of 165 peer-reviewed studies, from which 146 present either original or updated approaches and results for cost reduction of mutation testing. A list of 6 main goals for cost reduction is presented, and 22 techniques were identified. Historically, 18 metrics have been used to measure the gains and losses observed in experimental studies. In the last decade, substantial growth in the number of published studies was observed, particularly among techniques such as selective mutation, evolutionary algorithms, control-flow analysis, and higher order mutation. © 2018 IEEE.</t>
  </si>
  <si>
    <t>Combinatorial Testing with Constraints for Negative Test Cases</t>
  </si>
  <si>
    <t>Constraint handling is an important extension of combinatorial testing to exclude irrelevant combinations which could otherwise lead to the input masking effect. A special handling of invalid values is also important because of potential input masking. Unfortunately, existing CT approaches only consider invalid values explicitly. Invalid value combinations are equally important but only indirectly supported. Therefore, we present a concept that allows to specify invalid value combinations as logical expressions to generate negative test cases. © 2018 IEEE.</t>
  </si>
  <si>
    <t>Mull it over: Mutation testing based on LLVM</t>
  </si>
  <si>
    <t>This paper describes Mull, an open-source tool for mutation testing based on the LLVM framework. Mull works with LLVM IR, a low-level intermediate representation, to perform mutations, and uses LLVM JIT for just-in-time compilation. This design choice enables the following two capabilities of Mull: langu?age independence and fine-grained control over compilation and execution of a tested program and its mutations. Mull can work with code written in any programming language that supports compilation to LLVM IR, such as C, C++, Rust, or Swift. Direct manipulation of LLVM IR allows Mull to do less work to generate mutations: only modified fragments of IR code are recompiled, and this results in faster processing of mutated programs. To our knowledge, no existing mutation testing tool provides these capabilities for compiled programming languages. We describe the algorithm and implementation details of Mull, highlight current limitations of Mull, and present the results of our evaluation of Mull on real-world projects such as RODOS, OpenSSL, LLVM. © 2018 IEEE.</t>
  </si>
  <si>
    <t>A satisfiability-based approach to generation of constrained locating arrays</t>
  </si>
  <si>
    <t>A locating array is a mathematical object that is intended to be used for fault localization in combinatorial interaction testing. However, applying it to a real-world testing is difficult because a system under test often has constraints among test parameter values. Test cases must satisfy such constraints to be executed; but the definition of locating arrays does not consider constraints. Hence directly using a locating array as a test suite results in interactions that are not tested as well as faulty interactions that cannot be identified. In this paper, we propose a method of generating Constrained Locating Arrays (CLAs), which are a constraint-aware extension of locating arrays. The proposed method uses a Satisfiability Modulo Theories (SMT) solver to search for a CLA. Experimental results show that the proposed method is often fast enough to find a minimum CLA for a nontrivial case. © 2018 IEEE.</t>
  </si>
  <si>
    <t>Support for finding presentation failures by using computer vision techniques</t>
  </si>
  <si>
    <t>When testing applications that run on diverse client devices, operating systems, and browsers, it is necessary to check whether application screens display correctly in various environments and ensure that there is no presentation failure. Applications are typically composed of many screens, and there are many types and combinations of environments in which they may run. Accordingly, it is very labor intensive to visually confirm large numbers of such screens, and there is a strong possibility of missing presentation failures. Finding a way of efficiently confirming large numbers of application screen images is hence a challenge facing real-world testing and industry. Here, we propose a method to support discovery of presentation failures. It detects differences in screen elements, e.g., a disappearance of or change in the position of a button, by comparing the images of the correct screen and the target screen by utilizing computer vision techniques and displays those differences to the tester in an easy-to-understand way. As a result, the tester can quickly confirm the differences and find presentation failures efficiently. Our method uses only images of the application screen, therefore it does not depend on a specific implementation technology. Thus, it can be utilized for confirming the test results of various implementations (Web, android, iOS, etc.). In experiments with application screens in which presentation failures were intentionally embedded, we measured how much the proposed method increases failure discovery rate and determined whether it reduces the amount of labor. © 2018 IEEE.</t>
  </si>
  <si>
    <t>A topic model and test history-based test case recommendation method for regression testing</t>
  </si>
  <si>
    <t>In the regression testing, an oversight of a regression is a serious problem to be avoided. A test engineer usually selects test cases to rerun for a regression testing. While the selection is a useful expert decision, there is also a risk of missing some important test cases. To support a more effective regression testing, this paper focuses on the following two kinds of data: 1) the similarity of test cases in terms of their topics, and 2) the test history. Then, the paper proposes a hybrid method for recommending test cases in two steps by using the above data. As the thirst step, it recommends test cases which are highly-similar to the manually-selected ones. Then, as the second step, the method recommends the remaining test cases in decreasing order of priority computed by using the test history. The usefulness of the proposed method is proved through an empirical study using a set of regression test data for an industrial product. © 2018 IEEE.</t>
  </si>
  <si>
    <t>Mutant quality indicators</t>
  </si>
  <si>
    <t>The question of which are the valuable mutants has received little attention in mutation testing literature. Naturally, the choice of mutants impacts the quality of the performed analysis and has the potential of changing the conclusions of empirical studies. To this end, we collect definitions related to mutant quality indicators and analyse their relations. We identify two classes of indicators, related to individual mutants (Fault Revealing, Subsuming, Hard-to-kill and Stubborn) and to mutant sets (disjoint/dominator and distinguished). We analyse a large set of mutants from 3,902 (real) faulty program versions, belonging to 40 fault classes, collected from an on-line programming contest. Our analysis categorises mutants as valuable, according to the studied quality indicators, profiles their types and examines the relations between them. Our results suggest that there is a large disagreement between the indicators and that the connection between mutant type, its quality and its ability to reveal faults is weak. Additionally, our paper reveals that the ability of mutants to uncover faults differs significantly across the different fault classes and that some mutant types are well linked (or completely disconnected) to specific fault classes. © 2018 IEEE.</t>
  </si>
  <si>
    <t>CAMETRICS: A tool for advanced combinatorial analysis and measurement of test sets</t>
  </si>
  <si>
    <t>Combinatorial testing (CT) has established itself as an efficient and effective approach for generating test sets, guaranteeing that all interactions of parameters up to a given strength t are covered. While numerous publications in recent years have addressed the problem of generating Covering Arrays (CAs), the central mathematical construct used in CT, as well as measuring various aspects of these test sets, there is a distinct lack of usable and automated means to derive these measurements and thus determine the combinatorial quality of a test set and evaluate the behavior of the algorithm that produced it. We therefore introduce cametrics, a tool to compute various combinatorial coverage measures of a given test set, distribution of parameter value combinations, i.e. how the different t-tuples are distributed, as well as distance metrics and coverage gain per test. Such combinatorial analysis of test sets is crucial also for practitioners to estimate the residual risk that remains after testing by revealing untested parameter interactions. The tool is available as a web-based application allowing users to easily visualize the combinatorial metrics computed for test sets. Our experimental evaluation and the feature set of cametrics compares favorably to existing tools in the field. © 2018 IEEE.</t>
  </si>
  <si>
    <t>A framework for threat-driven cyber security verification of IoT Systems</t>
  </si>
  <si>
    <t>Industrial control systems are changing from monolithic to distributed and interconnected architectures, entering the era of industrial IoT. One fundamental issue is that security properties of such distributed control systems are typically only verified empirically, during development and after system deployment. We propose a novel modelling framework for the security verification of distributed industrial control systems, with the goal of moving towards early design stage formal verification. In our framework we model industrial IoT infrastructures, attack patterns, and mitigation strategies for countering attacks. We conduct model checking-based formal analysis of system security through scenario execution, where the analysed system is exposed to attacks and implement mitigation strategies. We study the applicability of our framework for large systems using a scalability analysis. © 2018 IEEE.</t>
  </si>
  <si>
    <t>Introducing automated GUI testing and observing its benefits: An industrial case study in the context of law-practice management software</t>
  </si>
  <si>
    <t>Motivated by a real-world industrial need in the context of a large IT solutions company based in Turkey, the authors and their colleagues developed and introduced automated test suites for GUI testing of two large-scale law-practice management software (comprising of 414 and 105 KLOC). We report in this paper our experience in developing and introducing a set of large automated test suites (more than 50 KLOC in total), using best practices in state-of-the art and -practice, and to report its observed benefits by conducting cost-benefit analysis in the specific industrial context. The project was conducted based on the principles of case-study and 'action research' in which the real industrial needs drove the research. Among the best practices that we used are the followings: (1) the page-object test pattern, (2) modularity in test code, (3) creating test-specific libraries, and (4) using systematic guidelines to decide when and what (test cases) to automate. To assess the cost-benefit and Return On Investment (ROI) of test automation, we followed a hybrid measurement approach to assess both the quantitative and qualitative (intangible) benefits of test automation. The empirical findings showed that the automated GUI testing approach has indeed benefitted the test and QA team in the company under study and automation has been highly welcome by the test engineers. By serving as a success story and experience report in development and introduction of automated test suites in an industrial setting, this paper adds to the body of evidence in this area and it aims at sharing both technical (e.g., using automated test patterns) and process aspects (e.g., test process improvement) of our project with other practitioners and researchers with the hope of encouraging more industry-academia collaborations in test automation. © 2018 IEEE.</t>
  </si>
  <si>
    <t>Generation of C++ unit tests from abstract state machines specifications</t>
  </si>
  <si>
    <t>According to best practices of model-driven engineering, the implementation of a system should be obtained from its model through a systematic model-to-code transformation. Following the same approach, model-based testing suggests deriving also (unit) tests from abstract models. Previously, we have presented Asm2C++ - a tool that translates Abstract State Machines (ASMs) to C++ code. In this paper, we extend the Asm2C++ tool such that it can now automatically produce unit tests for the generated code. Abstract test sequences, either generated randomly or through model checking, are translated to concrete C++ unit tests using the BOOST library. We also present some experiments that prove the feasibility of the proposed approach. © 2018 IEEE.</t>
  </si>
  <si>
    <t>Software test architectures and advanced support environments for IoT</t>
  </si>
  <si>
    <t>Internet of Things (IoT) has been one of the hyped growth areas of high tech over the last few years. The scope and size of some IoT test architectures and associated support environments imposes problems for testers. This paper outlines challenges, implications to testing and IoT risks. And, after providing some definitions, it also researches some example large-scale IoT test architecture and environments. Finally, existing solution examples for test architecture and environments from the embedded software world are examined with implications to IoT. © 2018 IEEE.</t>
  </si>
  <si>
    <t>Combining combinatorial testing and metamorphic testing for testing a logic-based non-monotonic reasoning system</t>
  </si>
  <si>
    <t>Combinatorial testing has proven to be a very valuable testing technique for automated generation of test suites given the domain of the inputs and the configuration parameters. In order to fully automate combinatorial testing, however, there is a need for an automated test oracle. In case of testing logic-based non-monotonic reasoning systems, we show how to generate test cases and how to make use of metamorphic testing in order to provide a test oracle. The combined testing method allows for complete test automation. We further discuss first experimental results obtained for an implementation of an assumption-based truth maintenance system implementing basic non-monotonic reasoning capabilities. © 2018 IEEE.</t>
  </si>
  <si>
    <t>MUSIC: Mutation analysis tool with high configurability and extensibility</t>
  </si>
  <si>
    <t>Although mutation analysis is important for various software analysis tasks, there exist few practical mutation tools for C programs. We have developed MUSIC (MUtation analySIs tool with high Configurability and extensibility) which generates mutants for modern complex real-world C programs. MUSIC provides various mutation operators including 10 new mutation operators such as string and function call mutation operators as well as 63 conventional mutation operators. Also, MUSIC supports a user to create a new mutation operator easily. Furthermore, MUSIC can select a domain and a range of a mutation operator for various purposes. We have applied Milu, Proteum, and MUSIC to Siemens benchmark programs and a modern real-world C program cURL, and compared them in terms of applicability and a number of stillborn (i.e., syntactically illegal) mutants generated. In the experiment, MUSIC successfully generates mutants without any stillborn mutants. © 2018 IEEE.</t>
  </si>
  <si>
    <t>Scan code injection flaws in HTML5-Based mobile applications</t>
  </si>
  <si>
    <t>HTML5-based mobile apps are becoming popular in the development of a cross-platform mobile. They are also built using web technologies, including HTML5, CSS, and JavaScript, so it may face with code injection attacks like web apps. However, code injection attacks are exploited in web apps and in mobile web apps are distinguished. The code injection attacks in web apps are often exploited by attackers throughout the cross-site scripting. In HTML5-based mobile apps, attackers can deploy attacks by various code injection channels such as inter-apps, inter-components, inter-devices communication, and local device resources such as WiFi, SMS, Contact. The plugin APIs are implemented for the code injection channels are defined as the sensitive plugin APIs. The previous approaches aimed at modeling known sensitive plugin APIs, and applying the data flow analysis to detect sensitive information flows from such modeled sensitive plugin APIs to vulnerable APIs. However, their method can miss code injection flaws caused by unknown sensitive plugin APIs. Besides, analyzing information flows in JavaScript is challenging. We found that the previous approaches are not able to analyze various contexts of callback functions. In this paper, we developed a static analysis tool called SCANCIF to scan code injection flaws. SCANCIF identifies the sensitive plugin APIs based on code injection tags, and analyzes flows of information based on modeling contexts of callback functions passed in function calls. We evaluated our approach on a data set of 3,204 HTML5-based mobile apps, as a result, SCANCIF scanned 220 vulnerable apps. We manually reviewed them and found 4 new code injection channels. © 2018 IEEE.</t>
  </si>
  <si>
    <t>Model-based mutation testing of real-time systems via model checking</t>
  </si>
  <si>
    <t>Model-based mutation testing is a fault-based technique for generating effective test suites. Given a formal model of a system and a set of slightly altered variants of the model (mutants), the approach generates a test suite that is able to distinguish the original model from all (non-equivalent) mutants. Generally, this is done via conformance checks between the mutants and the correct specification where witness traces of non-conformance are transformed into test cases. While this procedure generates high-quality test suites, the conformance checks are computationally expensive, resulting in a high test-case generation time. To ensure that the specification is correct, many safety-critical systems are additionally specified via properties, e.g., timed computation tree logic (TCTL) properties. These can be used to verify the specification model via model checking. After this check, the properties are often not used any further. In this paper, we propose to reuse the properties in a combination of model-based mutation testing and the model-checking of properties for real-time systems. That is, we generate a set of mutated models, and check whether they still satisfy the specified properties. In case of a violation, we receive a trace to this violation, which can be transformed into a test case in the same way as in the traditional approach. The advantages of the approach are manifold: the checking of individual small properties is often more efficient than a full conformance check; the resulting test suite is smaller in size and mainly focuses on the safety-critical parts that were specified by the properties; the distribution of the generated test cases gives a very good indication on the quality of the properties; the technique can also be applied to certain kinds of non-functional properties. We apply the technique to an industrial case study of an automated gear controller. It is modeled as a network of timed automata and specified via 46 TCTL properties. We use the tool UPPAAL and its model-checking capabilities to demonstrate the approach. © 2018 IEEE.</t>
  </si>
  <si>
    <t>Modelling hand gestures to test leap motion controlled applications</t>
  </si>
  <si>
    <t>Programs that use a Natural User Interface (NUI) are not controlled with a mouse and keyboard, but through input devices that monitor the user's body movements. Manually testing applications through such interfaces is time-consuming. Generating realistic test data automatically is also challenging, because the input is a complex data structure that represents real body structures and movements. Previously, it has been shown that models learned from user interactions can be used to generate tests for NUI applications controlled by the Microsoft Kinect. In this paper, we study the case of the Leap Motion input device, which allows applications to be controlled with hand movements and finger positions, resulting in substantially more complex input data structures. We present a framework to model human hand data interacting with applications, and generate test data automatically from these models. We also evaluate the influence of the training data, as well as the influence of using a single model of the complete user data vs. multiple models for the different aspects of hand movement (e.g., finger positions, hand positions, hand rotations). Experiments on five applications controlled by the Leap Motion demonstrate that our approach generates effective test data. The quality and quantity of the training data used to derive the models is the main factor that determines their effectiveness. On the other hand, the effects of using multiple (as opposed to single) models are minor and application specific. © 2018 IEEE.</t>
  </si>
  <si>
    <t>Maintenance of android widget-based GUI testing: A taxonomy of test case modification causes</t>
  </si>
  <si>
    <t>Automated GUI testing is a fundamental part of the V&amp;V process of every software, but - especially for fast evolving applications - is linked to relevant maintenance costs. Android (and mobile, in general) apps are also particularly prone to fragility, i.e. even minor modifications in the graphical user interface may induce relevant adaptation effort on test code. Based on a preliminary exploration about the evolution and fragility of test suites that we made on a set of nearly 20 thousand Android open-source projects hosted on GitHub, we performed a deeper inspection about the causes underlying the modifications in test classes and methods. We manually examined a set of 423 projects featuring the Espresso automated GUI testing tool, and 945 diff files containing modifications in test methods. We derived a set of 27 different causes of modifications, that we grouped into nine different macro-categories, two related to modifications performed just in code and application logic, and seven pertaining modifications in the GUI functioning and appearance, and hence related to our definition of GUI testing fragility. Based on the set of projects we inspected, we conclude that modifications related to changes in the GUI occured in 55% of modified test methods, a higher frequency than the ones related to changes in test logic only (35%) and to adaptations to modified application logic (27%). The described taxonomy can serve as a basis for further research, aimed at giving guidelines to developers to avoid fragility, and reduce the maintenance costs for automated test suites for Android applications. © 2018 IEEE.</t>
  </si>
  <si>
    <t>Challenges in automated testing through graphical user interface</t>
  </si>
  <si>
    <t>The widespread use of iterative and incremental processes and continuous integration practices in software development has shortened the development cycles, drastically limiting the time for testing and quality assurance of each release. At the same time the software systems are getting ever more complex, systems of systems with multitude of platforms and devices to support. In practice, unit testing is widely automated but system level testing is more difficult to automate, especially if the system includes graphical user interfaces (GUI) for the end users. This paper describes the challenges of automating the system level testing through GUI in the modern, agile software development environment, and envisions possible future solutions for some of the challenges. © 2018 IEEE.</t>
  </si>
  <si>
    <t>Optimal scheduling for combinatorial software testing and design of experiments</t>
  </si>
  <si>
    <t>Test case ordering can have significant effects on the cost, duration, or safety of a test suite. As the total number of possible orderings is n! for n test cases, finding a cost-optimal ordering can be a non-trivial problem. Combinatorial algorithms that generate t-wise test suites either explicitly randomize sequence or order them as a side effect of the algorithm. Design of experiments uses similar strategies to select test configurations and requires sequence randomization for statistical validity. Both approaches produce test sequences that are very likely sub-optimal with respect to cost. This paper presents an integer programming model that minimizes the total cost of a test sequence and notes, for experimental design, how statistical validity may be preserved for a non-random order. © 2018 IEEE.</t>
  </si>
  <si>
    <t>Verification of cyber-physical automotive systems-of-systems: Test environment assignment</t>
  </si>
  <si>
    <t>State-of-the-art automobiles are cyber-physical systems-of-systems. Their reliability becomes more and more relevant regarding safety and emissions and, therefore, has to be verified. This verification must be rigorous but has to be costefficient, and fast for a short time-to-market. This is currently addressed in practice through testing, and testing will stay important in the foreseeable future as well. Still, we see some potential for including formal approaches. © 2018 IEEE.</t>
  </si>
  <si>
    <t>Feature-based testing by using model synthesis, test generation and parameterizable test prioritization</t>
  </si>
  <si>
    <t>An approach for feature-based testing in efficient test processes, especially for use in agile development, is presented. Methods of model synthesis, model-based test generation, as well as coverage-based and requirement-based test prioritization are linked together in order to systematically and efficiently obtain prioritized test cases. The result is a reordered test suite promising quick feedback for the test engineer during test execution. The process is highly parameterizable in regard to the selection of features to be tested and the optimization criteria for the test prioritization. Using an example from industrial automation, the results of the work are demonstrated. © 2018 IEEE.</t>
  </si>
  <si>
    <t>Architectures and experiences in testing IoT communications</t>
  </si>
  <si>
    <t>A typical architecture for Internet of Things (IoT) systems consist of simple embedded systems (e.g., sensor nodes), collecting data, connected to a more traditional backend system providing end-user services. In our experience, compared to more general software testing, the most specific element in IoT testing is that of highly distributed and dynamic communication of IoT nodes, such as sensors. Further challenges for IoT reliability testing come from the architectural elements of IoT gateways connecting the devices to the networks, and the networks themselves which can host all other type of traffic at the same time. In this paper, we describe our experiences with these different aspects of IoT communications testing, and related test architectures. © 2018 IEEE.</t>
  </si>
  <si>
    <t>Applying automated test case generation in industry: A retrospective</t>
  </si>
  <si>
    <t>Automated test case generation promises to reduce the high effort of manually developing and maintaining test cases, to improve the effectiveness of testing, and to speed-up testing cycles. Research on generating test cases has advanced over the past decades and today a wide range of techniques and tools are available, including studies showing their successful evaluation in real-world scenarios. We conducted a multi-firm research project on automated software testing that involved the application of automated test case generation approaches in industry projects. This paper provides a retrospective on the related activities. It reports on our observations and insights from applying automated test case generation in practice, identifies pitfalls and gaps in current research, and summarizes lessons learned from transferring software testing research results to industry. © 2018 IEEE.</t>
  </si>
  <si>
    <t>Design of high confidence embedded software hardware-in-loop simulation test platform based on hierarchical model</t>
  </si>
  <si>
    <t>The interactive environment of high confidence embedded software in the field of aerospace and weaponry is complex, with many kinds of interfaces and strong real-time performance. t is a hot research topic how to build its simulation test environment nowadays. In order to solve the problems of low performance and inconvenient interface extension of traditional Hardware-in-loop simulation test platform, this paper uses 'hierarchical' + 'distributed' design concept to design a Hardware-in-loop simulation test platform based on hierarchical model. The platform uses a distributed architecture, which decomposes tasks such as test task scheduling and incentive data generation into a test controller and adopts a field protocol library to support various bus interface simulations and extensions. The platform is applied to the test of a measurement and control system, and real-time assessment is also carried out, the application and real-time assessment results show that the platform has good versatility, high test efficiency, and its real-time performance in in the level of 100μs. © 2018 IEEE.</t>
  </si>
  <si>
    <t>Tailoring ISO/IEC/IEEE 29119-3 standard for small and medium-sized enterprises</t>
  </si>
  <si>
    <t>IT companies tend to overlook software development processes, and, consequently, end up following poorly defined or inconsistent software development and testing process, in part due to their associated high costs, complexity and extensiveness of some of these processes and associated standards. In addition, according to our experience, these organizations show severe difficulties when attempting to follow and apply existing standards related to regulation and software testing processes, as is the case of the ISO 29119-3 standard. Therefore, this paper discusses the applicability of this ISO 29119-3 standard in Small and Medium-size Enterprises (SMEs), by presenting an iterative and interactive process for tailoring. The goal is to satisfy the testing process needs of these SMEs, combining the software development process with key points of the ISO 29119-3 standard, without infringing its integrity. The tailoring process is then applied and discussed in a live setting. Such results showed improvements in an SME testing process, using the tailored ISO 29119-3 as a guideline, minimizing considerable amounts of resources. © 2018 IEEE.</t>
  </si>
  <si>
    <t>If you can't kill a supermutant, you have a problem</t>
  </si>
  <si>
    <t>Quality of software test suites can be effectively and accurately measured using mutation analysis. Traditional mutation involves seeding first and sometimes higher order faults into the program, and evaluating each for detection. However, traditional mutants are often heavily redundant, and it is desirable to produce the complete matrix of test cases vs mutants detected by each. Unfortunately, even the traditional mutation analysis has a heavy computational footprint due to the requirement of independent evaluation of each mutant by the complete test suite, and consequently the cost of evaluation of complete kill matrix is exorbitant. We present a novel approach of combinatorial evaluation of multiple mutants at the same time that can generate the complete mutant kill matrix with lower computational requirements. Our approach also has the potential to reduce the cost of execution of traditional mutation analysis especially for test suites with weak oracles such as machine-generated test suites, while at the same time liable to only a linear increase in the time taken for mutation analysis in the worst case. © 2018 IEEE.</t>
  </si>
  <si>
    <t>Model-based security testing - Deriving test models from artefacts of security engineering</t>
  </si>
  <si>
    <t>Security-related tests should check and validate in engineering that the functionality derived from the security requirements has been correctly implemented. The design of effective tests for this security functionality requires, in addition to test models, a procedure for obtaining these models from previous artefacts of security engineering. This paper describes such an approach and focuses on the use of the artefacts of previous phases of security engineering for security testing. © 2018 IEEE.</t>
  </si>
  <si>
    <t>Temporal logic falsification of cyber-physical systems: An input-signal-space optimization approach</t>
  </si>
  <si>
    <t>Temporal logic falsification is a promising approach to model-based testing of cyber-physical systems. It starts off with a formalized system requirement specified as a Metric Temporal Logic (MTL) property. Subsequently, test input signals are generated in order to stimulate the system and produce an output signal. Finally, output signals of the system under test are compared to those prescribed by the property to falsify the property by means of a counterexample. To find such a counterexample, Markov Chain Monte-Carlo (MCMC) methods are used to construct an optimization problem to steer the test input generations to those input areas that maximize the probability of falsifying the property. In this paper, we identify two practical issues in the above-mentioned falsification process. Firstly, a fixed time domain of the input-signal space is assumed in this process, which restricts the frequency content of the (generated) input signals. Secondly, the existing process allows for input selection steered by the distribution of a single input variable. We address these issues, by firstly, considering multiple time domains for input-signal space. Subsequently, an input-signal-space optimization problem is formally defined and implemented in S-TaLiRo+, an extension of S-TaLiRo (an existing implementation for solving the MTL falsification problem). Secondly, we propose a decoupled scheme that considers the distribution of each input variable independently. The applicability of the proposed solutions are experimentally evaluated on well-known benchmark problems. © 2018 IEEE.</t>
  </si>
  <si>
    <t>Extending the UML testing profile with a fine-grained test logging model</t>
  </si>
  <si>
    <t>Since 2013, a working group at OMG has worked on a significant revision of the UML Testing Profile. In June 2017, the OMG eventually released the beta version of the UML Testing Profile 2. It offers test-specific concepts that support the specification of test automation architectures in a model-driven way. Whereas the automation of test design and test execution activities are well supported by the UML Testing Profile, its test logging capability is limited to capture merely the most important information of a test execution run, i.e., the test verdict or timestamps for start and end of a test run. This restriction wastes potential for automated test evaluation or further information such as trend analysis. A fine-grained test logging facility tightly integrated into the UML Testing Profile would enable integrating test execution details of heterogeneous test execution systems based on a platform-independent language. This paper discusses the deficiencies of the UML Testing Profile concerning test logging and suggests an extension to the standard to capture all relevant information of a test execution run. We intend to suggest the described test logging facility to the respective OMG working group as an official extension of the UML Testing Profile. © 2018 IEEE.</t>
  </si>
  <si>
    <t>Proposal for enhancing UTP2 with test aspects</t>
  </si>
  <si>
    <t>There are several research papers and practices on test architecture. UML Testing Profile is standardized as a notation based on UML mainly for test system architecture. But there is no standardized concept or notation for test suite architecture. The test engineer usually extracts some aspects of test object based on a development model while designing the test suite architecture. This aspect can complement a development model. It is useful to define this concept and notation about the aspect derived from test engineers' concern. In this paper, we propose the concept and notation of test aspect and test aspect model that describe the concern of test engineers when designing a test suite architecture using UML Testing Profile. © 2018 IEEE.</t>
  </si>
  <si>
    <t>Identifying useful mutants to test time properties</t>
  </si>
  <si>
    <t>Real-time systems have to be verified and tested for timely behavior as well as functional behavior. Thus, time is an extra dimension that adds to the complexity of software testing. A timed automata model with a model-checker can be used to generate timed test traces. To properly test the timely behavior, the set of test traces should challenge the different time constraints in the model. This paper describes and adapts mutation operators that target such time constraints in timed automata models. Time mutation operators apply a delta to the time constraints to help testers design tests that exceed the time constraints. We suggest that the size of this delta determines how easy the mutant is to kill and that the optimal delta varies by the program, mutation operator, and the individual mutant. To avoid trivial and equivalent time mutants, the delta should be set individually for each mutant. We discuss mutant subsumption and define the problem of finding dominator mutants in this new domain. In this position paper, we outline an iterative tuning process where a statistical model-checker, UPPAAL SMC, is used to: (i) create a tuned set of dominator time mutants, and (ii) generate test traces that kill the mutants. © 2018 IEEE.</t>
  </si>
  <si>
    <t>The effect of time-between-events for sequence interaction testing of a real-time system</t>
  </si>
  <si>
    <t>Automotive electronic control systems are expected to respond to input demands in real-time (circa: milliseconds) to ensure occupant and road user safety and comfort. System complexity and real-time computing requirements create significant challenges in proving the robustness of control systems; here robustness is the degree to which a system can function correctly in the presence of unexpected inputs. Evidence shows that faults still escape to customers incurring large warranty costs. Existing test methods can be ineffective in testing robustness with the primary focus being on requirements validation. Evidence from other industries such as IT and medical suggests faults that are difficult to find, manifest due to complex interactions and sequences of events. Whilst model based approaches are becoming more prevalent, they are still an abstraction of the real world and deal with 'time' at this conceptual level. This can leave some doubt on their validity for representing real-time testing. However, there is little evidence within the literature pointing to effective sequence interaction testing (SIT) within real-time test environments. The novelty of the proposed approach is a methodology for creating and running t-way input sequence interaction test suites in real-time with the time between input events (TBE) considered as a critical test parameter. The effect of TBE on the triggering of faults for a safety monitoring system deployed in a prototype embedded electric machine control unit is presented to demonstrate the approach. The system is tested with 2688 3-way event sequence interaction tests across a TBE range from 1 millisecond to 500 milliseconds validating the effectiveness of the approach in eliciting faults. © 2018 IEEE.</t>
  </si>
  <si>
    <t>Assessing technical debt in automated tests with codescene</t>
  </si>
  <si>
    <t>Test automation promises several advantages such as shorter lead times, higher code quality, and an executable documentation of the system's behavior. However, test automation won't deliver on those promises unless the quality of the automated test code itself is maintained, and to manually inspect the evolution of thousands of tests that change on a daily basis is impractical at best. This paper investigates how CodeScene - a tool for predictive analyses and visualizations - could be used to identify technical debt in automated test code. CodeScene combines repository mining, static code analysis, and machine learning to prioritize potential code improvements based on the most likely return on investment. © 2018 IEEE.</t>
  </si>
  <si>
    <t>Lightweight model-based testing for enterprise IT</t>
  </si>
  <si>
    <t>Model-Based Testing (MBT) popularity in IT is growing at a very slow pace. A recent survey stated that no more than 14% of respondents use MBT in their projects. Our experience, presented in this paper, demonstrates that the complexity in use of the current MBT approaches for the average tester is the main reason for this low dissemination. Then we introduce a lightweight MBT approach and a tool, called Yest, dedicated to business process-based testing of enterprise information systems. This tool uses a workflow-based graphical representation linked with decision tables to be used by functional testers without requiring any kind of modeling skill (such as UML for example). These approach and tool are dedicated to a particular class of applications (i.e. enterprise IT applications such as ERP and bespoke business applications). This focus strongly helps to simplify the approach and to adapt the tooling to the targeted users (namely IT functional testers). Finally, we discuss the way MBT may support emerging Acceptance Test Driven Development practices in agile. © 2018 IEEE.</t>
  </si>
  <si>
    <t>A model-based test case management approach for integrated sets of domain-specific models</t>
  </si>
  <si>
    <t>Due to rapid improvements in the area of embedded processing hardware, the complexity of developed systems constantly increases. In order to ensure a high quality level of such systems, related quality assurance concepts have to evolve. The introduction of Model-Based Testing (MBT) approaches has shown promising results by automating and abstracting multiple activities of the software testing life cycle. Nevertheless, there is a strong need for approaches supporting scoped test models, i.e. subsets of test cases, reflecting specific test purposes driven by risk-oriented development strategies. Therefore, we developed an integrated and model-based approach supporting test case management, which incorporates the beneficial aspects of abstract development methodologies with predominant research for test case management in non-model-based scenarios. Based on a new model artifact, the integration model, tasks like cross-domain information mapping and the integration of domain-specific KPIs derived by analyses favor the subsequently applied constraint-based mechanism for test case management. Further, a prototypical implementation of these concepts within the Architecture And Analysis Framework (A3F) is elaborated and further evaluated based on representative application scenarios. A comparative view on related work leads to a conclusive statement regarding our future work. © 2018 IEEE.</t>
  </si>
  <si>
    <t>A test architecture for machine learning product</t>
  </si>
  <si>
    <t>As machine learning (ML) technology continues to spread by rapid evolution, the system or service using Machine Learning technology, called ML product, makes big impact on our life, society and economy. Meanwhile, Quality Assurance (QA) for ML product is quite more difficult than hardware, non-ML software and service because performance of ML technology is much better than non-ML technology in exchange for the characteristics of ML product, e.g. low explainability. We must keep rapid evolution and reduce quality risk of ML product simultaneously. In this paper, we show a Quality Assurance Framework for Machine Learning product. Scope of QA in this paper is limited to product evaluation. First, a policy of QA for ML Product is proposed. General principles of product evaluation is introduced and applied to ML product evaluation as a part of the policy. They are composed of A-ARAI: Allowability, Achievability, Robustness, Avoidability and Improvability. A strategy of ML Product Evaluation is constructed as another part of the policy. Quality Integrity Level for ML product is also modelled. Second, we propose a test architecture of ML product testing. It consists of test levels and fundamental test types of ML product testing, including snapshot testing, learning testing and confrontation testing. Finally, we defines QA activity levels for ML product. © 2018 IEEE.</t>
  </si>
  <si>
    <t>SPYH-Method: An improvement in testing of finite-state machines</t>
  </si>
  <si>
    <t>Test generation based on finite-state machines can improve the quality of software that can be modelled by a finite-state machine. The cost of testing depends on the size of the constructed test suite, that is, the number of tests and their combined length. There are two advanced testing methods, the H-method and the SPY-method, that generate small test suites but focus on different aspects during the construction of a test suite. This paper proposes a new testing method called the SPYH-method that combines the advantages of the two methods in order to reduce the cost of testing by constructing smaller test suites. © 2018 IEEE.</t>
  </si>
  <si>
    <t>Adapting unit tests by generating combinatorial test data</t>
  </si>
  <si>
    <t>Conventional unit tests are still mainly handcrafted. Generalizing conventional unit tests to parameterized unit tests supports automatic test data generation. Methods that were introduced to instantiate parameterized unit tests with concrete values as test data are based on search based approaches, dynamic symbolic execution, or property based testing. In this work, we introduce an approach that retrofits existing conventional unit tests into parameterized unit tests by generalization, and generate test data by combinatorial valuation to adapt existing conventional unit test suites. We conduct an empirical study to investigate whether our test suite adaption approach is beneficial in terms of additional fault detection capabilities and code coverage. Our results show that mutation score and condition coverage increase with feasible effort compared to existing conventional unit tests. © 2018 IEEE.</t>
  </si>
  <si>
    <t>To detect abnormal program behaviours via mutation deduction</t>
  </si>
  <si>
    <t>This paper presents Mutation Deduction, a methodology framework that explores the behaviours of a program under test through exploring the behaviours of its mutants. Mutation Deduction makes use of the relationship between the syntactic changes and semantic changes of a program under test: a new type of metamorphic relation. A metamorphic? relation is supposed to hold as long as the program is correct. Once a metamorphic relation is violated, one could deem that abnormal behaviours exist. The framework is supposed to apply to both single-version and multi-version scenarios. It enlarges the behaviour space that the current test inputs could explore, which could help observe more abnormal behaviours and better ensure software quality. © 2018 IEEE.</t>
  </si>
  <si>
    <t>The next level of test automation: What about the users?</t>
  </si>
  <si>
    <t>Test automation is an enabler for effective and efficient software development and is widely embraced thanks to agile practices such as continuous integration. Based on our own experience and observations, we conjecture that the majority of test automation today is script based and focused on execution, where testers explicitly implement 'how' to do the test. This is a labor-intensive and potentially error-prone endeavor that have the potential to be a significant bottleneck for even productivity and speed in software development. Hence, we consider it clear that 'the next level of test automation' to a greater extent will be about 'what' to test and not 'how' to test it, which will require more advanced test tools and test systems compared to today's relatively simple mechanisms. We propose that this will result in an increased dependency to tools developed outside the user organizations, partially due to the cost and complexity of development of advanced tools, and partially due to the competence needed to understand and implement the necessary algorithms which simply will not be available in most development projects. In this paper, we draw on our experience from using and developing test automation tools to propose a number of challenges that we believe need to be considered when introducing new approaches to test automation in industry. © 2018 IEEE.</t>
  </si>
  <si>
    <t>On the automation of testing a logic-based diagnosis system</t>
  </si>
  <si>
    <t>In this paper, we report on the introduction of test suites partially generated automatically for the reasoning core of a logic-based diagnosis system implemented in Java. We discuss why certain testing techniques like model-based testing can hardly be used for the application. We introduce the testing requirements comprising functional testing but also performance testing for identifying memory leaks. Furthermore, we discuss open challenges and needs for automating not only test suite execution but test suite generation. © 2018 IEEE.</t>
  </si>
  <si>
    <t>Practical amplification of condition/decision test coverage by combinatorial testing</t>
  </si>
  <si>
    <t>Test suites in complex software projects might grow over time to considerable sizes, incurring high maintenance effort and prolonged execution times. Maintaining their quality and efficiency require pruning of redundancies while increasing, or at least retaining their coverage levels. We propose a lightweight method to tackle these problems with focus on condition/decision coverage (C/D coverage). First, we describe a method to reduce the size of unit tests suites while preserving the degree of their C/D coverage. We then introduce an approach which combines combinatorial testing and input space modeling to further increase the degree of the C/D coverage. Our semi-automated method works even in absence of models or documentation, and it produces a low number of new test cases requiring queries to a test oracle. We also do not use symbolic execution techniques due to their complexity and limited tool availability for some languages. These properties make our approach practically applicable in industrial projects, and simpler to implement. We evaluate our approach on selected examples from SAP HANA, a very large industrial application in C++. We demonstrate that it is possible to generate from integration tests new suites of unit tests with high C/D-coverage but with only few test cases. At the same time, the human effort of creating such suites is moderate. © 2018 IEEE.</t>
  </si>
  <si>
    <t>Test automation - Automation of what?</t>
  </si>
  <si>
    <t>Taking a birds-eye view at the different activities that take place when someone engages in software testing, we discuss automation problems and some deployed solutions to the broad notion of software test automation. In doing so, we discover engineering/deployment problems as well as more fundamental scientific/research issues. © 2018 IEEE.</t>
  </si>
  <si>
    <t>Testing of big data analytics systems by benchmark</t>
  </si>
  <si>
    <t>With the rapid development of big data technologies and applications, various big data analytics systems have been released by open source communities and industry. So testing and evaluating the overall performance of these big data analytics systems has become an important research topic. The paper analyzes in detail the challenges of testing big data analytics systems and proposes the method and strategies for the testing. Furthermore, the paper presents two cases of testing big data analytics systems by benchmark. © 2018 IEEE.</t>
  </si>
  <si>
    <t>Effects of an economic approach for test case selection and reduction for a large industrial project</t>
  </si>
  <si>
    <t>Extensive testing in large projects can lead to tremendous test costs with superlinear growth over time. Researchers have proposed several techniques to tackle this problem. However, the practical effects of these techniques on the asymptotic behaviour of test costs growth in large industrial software projects remains poorly characterized. We introduce and analyse a fixed time budget for test executions for SAP HANA, a large industrial project. Our approach assigns a global fixed time budget to several components. Each component can only execute tests within its budget, which can change only by transfers from other components. This limits the number of test executions for each test run to a constant, thus reducing the asymptotic growth of test costs. Budget transfers and test optimizations adhere to balances between value and costs, thus creating an economic environment for test case selection and reduction. Specifically, this creates incentives to remove unnecessary tests and to optimize test execution times. For SAP HANA, our approach leads to effective test case selection and reduction, and reduces test execution times by 105 years in four months with a negligible effect on quality. The trade-off between runtime savings and failure detection is 1.83 years per failure. © 2018 IEEE.</t>
  </si>
  <si>
    <t>Evaluating test data generation for untyped data structures using genetic algorithms</t>
  </si>
  <si>
    <t>Untyped data such as the byte streams used in communications between spacecraft and ground stations present a specifically challenging field for automatic test data generation. We investigate variations of genetic algorithms to improve test data generation, and present measurements and preliminary results obtained using our prototype. The future goal is to extend our white-box random testing tool DCRTT with these methods and thus apply the approach to industry-grade software. © 2018 IEEE.</t>
  </si>
  <si>
    <t>Automatically generating test scripts for GUI Testing</t>
  </si>
  <si>
    <t>In recent years, there has been strong demand for applications to correspond to changes in customer needs and in hardware and software within a short period of time and be released while ensuring a certain level of quality because the speed of change with respect to applications is fast. To release applications within a short period of time, it is important to automate software testing, which occupies a lot of man-hours in development. However, development teams have very little experience introducing test automation tools because it takes a lot of time to make the test scripts necessary for test automation. In this paper, we propose a method for automatically generating test scripts by using static analysis and dynamic analysis on application source code and executable files. As the result of an evaluation experiment, it is shown that the proposed method can reduce the number of man-hours by about 61% compared with the conventional method of creating test scripts manually. © 2018 IEEE.</t>
  </si>
  <si>
    <t>Learning-based self-adaptive assurance of timing properties in a real-time embedded system</t>
  </si>
  <si>
    <t>Providing an adaptive runtime assurance technique to meet the performance requirements of a real-time system without the need for a precise model could be a challenge. Adaptive performance assurance based on monitoring the status of timing properties can bring more robustness to the underlying platform. At the same time, the results or the achieved policy of this adaptive procedure could be used as feedback to update the initial model, and consequently for producing proper test cases. Reinforcement-learning has been considered as a promising adaptive technique for assuring the satisfaction of the performance properties of software-intensive systems in recent years. In this work-in-progress paper, we propose an adaptive runtime timing assurance procedure based on reinforcement learning to satisfy the performance requirements in terms of response time. The timing control problem is formulated as a Markov Decision Process and the details of applying the proposed learning-based timing assurance technique are described. © 2018 IEEE.</t>
  </si>
  <si>
    <t>Enumerator: An efficient approach for enumerating all valid t-tuples</t>
  </si>
  <si>
    <t>In this paper, we present an efficient approach for enumerating all valid t-tuples for a given configuration space model, which is an important task in computing covering arrays. The results of our experiments suggest that the proposed approach scales better than existing approaches. © 2018 IEEE.</t>
  </si>
  <si>
    <t>Message from the ITEQS 2018 workshop chairs</t>
  </si>
  <si>
    <t>The 1st IEEE Workshop on the Next Level of Test Automation: (NEXTA 2018) - From the Program Chairs</t>
  </si>
  <si>
    <t>Welcome Message from the Chairs InSTA 2018</t>
  </si>
  <si>
    <t>Risk-driven model-based testing of washing machine software: An industrial case study</t>
  </si>
  <si>
    <t>We previously introduced an approach for risk-driven model-based testing. In that approach, test models are represented in the form of Markov chains and test case generation is steered by state transition probabilities. These probabilities are iteratively updated based on estimations of risk of failure. Test cases are generated and executed after each model refinement step to detect new faults in less time. The approach was evaluated in the context of two industrial case studies conducted for testing smart TV and smart phone systems. In this paper, we present results of a third case study, where we apply that approach for model-based testing of washing machine software. We define new types of risks for this particular application, which are estimated based on the number of configuration options and power consumption. As a result, the overall test duration was decreased with risk-driven model-based testing although the number of detected faults did not increase. © 2018 IEEE.</t>
  </si>
  <si>
    <t>Software metrics for policy-driven software development life cycle automation</t>
  </si>
  <si>
    <t>Automation of SDLC requires continuous verification of compliance of the software product under construction to a set of expectations about its quality. We define a policy as an expectation about some aspects of software quality that is expressed as a collection of non-functional requirements (NFRs), compliance to which can be potentially measured. The results of such measurements can be used to verify whether the product meets the expectation set about it. In this paper, we discuss existing NFR taxonomies and propose mapping of software metrics to twelve NFRs. We then propose a model for reliability prediction using publicly available quality metrics for several open source projects. © 2018 IEEE.</t>
  </si>
  <si>
    <t>Message from the ICST 2018 Program Chairs</t>
  </si>
  <si>
    <t>Welcome Message from the Chairs TAIC PART 2018</t>
  </si>
  <si>
    <t>Proceedings - 2018 IEEE 11th International Conference on Software Testing, Verification and Validation Workshops, ICSTW 2018</t>
  </si>
  <si>
    <t>The proceedings contain 60 papers. The topics discussed include: a systematic review of cost reduction techniques for mutation testing: preliminary results; to detect abnormal program behaviors via mutation deduction; mutant quality indicators; an industrial application of mutation testing: lessons, challenges, and research directions; a testability analysis framework for non-functional properties; model-based mutation testing of real-time systems via model checking; identifying useful mutants to test time properties; learning-based self-adaptive assurance of timing properties in a real-time embedded system; challenges in automated testing through graphical user interface; and evaluating test data generation for untyped data structures using genetic algorithms.</t>
  </si>
  <si>
    <t>Test case reduction based on the join condition in pairwise coverage-based database testing</t>
  </si>
  <si>
    <t>Testing database applications correctly and effectively remains an issue. This study improves Selected Pairwise Coverage Testing (SPCT), which is a pairwise coverage-based test method for database applications that can discover bugs not detected by conventional methods. Because SPCT considers only selected columns in the SQL query and the conditions in the simple WHERE clause, achieving full pairwise coverage has some redundancies. In this work, we propose a new pairwise coverage-based test method, Join-based Pairwise Coverage Testing (JPCT) by considering the condition in the JOIN clause to further reduce the redundant parameter combinations. The experimental results are evaluated to con?rm the effectiveness of the proposed method, JPCT compared to SPCT. © 2018 IEEE.</t>
  </si>
  <si>
    <t>Message from the VVIoT 2018 chairs</t>
  </si>
  <si>
    <t>A testability analysis framework for non-functional properties</t>
  </si>
  <si>
    <t>This paper presents background, the basic steps and an example for a testability analysis framework for non-functional properties. © 2018 IEEE.</t>
  </si>
  <si>
    <t>Message from the mutation 2018 general chairs</t>
  </si>
  <si>
    <t>Welcome Message from the General Chairs A-MOST 2018</t>
  </si>
  <si>
    <t>Combinatorial test design - A smarter way to connect with the business</t>
  </si>
  <si>
    <t>A formal quality gate called the Test Readiness Review (TRR) is a typical pre-requisite for commencing System Integration Testing. For a large program that is currently underway, we were in the test design phase. There were continued delays in the Test Readiness sign off from the client. The main reason was the 300 plus open questions related to requirements clarity that was impacting the test preparation completion. To address this impasse, we introduced Combinatorial Test (CT). The aim was to provide coverage assurance and uncover gaps in tests and requirements using CT. The interactive CT design process would ensure that open questions, undocumented requirements and system interactions are highlighted using scientific methods without bias. Thus, aiding speedy closure of gaps in both requirements and test cases. We used the IBM IGNITE Method for deploying Combinatorial Test Design, which engages stakeholders and implements CT techniques with the Focus tool. © 2018 IEEE.</t>
  </si>
  <si>
    <t>ICST17</t>
  </si>
  <si>
    <t>Finding Minimum Locating Arrays Using a SAT Solver</t>
  </si>
  <si>
    <t>Locating arrays provide combinatorial test suites not only for detecting the presence of an interaction fault but also for locating the fault. Compared with test suites for ordinary combinatorial testing, however, the fault locating capabilityentails a substantial increase in the size of test suites. In this position paper, we consider the problem: how small can locating arrays be? To answer the question, we develop a method that finds a locating array of a given size using a SAT solver. We report the size of the smallest locating arrays discovered by using our method. This result provides the smallest known upper bound on the size of the minimum locating arrays. © 2017 IEEE.</t>
  </si>
  <si>
    <t>Combinatorial Interaction Testing for Automated Constraint Repair</t>
  </si>
  <si>
    <t>Highly-configurable software systems can be easily adapted to address user's needs. Modelling parameter configurations and their relationships can facilitate software reuse. Combinatorial Interaction Testing (CIT) methods are already often used to drive systematic testing of software system configurations. However, a model of the system's configurations not conforming with respect to its software implementation, must be repaired in order to restore conformance. In this paper we extend CIT by devising a new search-based technique able to repair a model composed of a set of constraints among the various software system's parameters. Our technique can be used to detect and fix faults both in the model and in the real software system. Experiments for five real-world systems show that our approach can repair on average 37% of conformance faults. Moreover, we also show it can infer parameter constraints in a large real-world software system, hence it can be used for automated creation of CIT models. © 2017 IEEE.</t>
  </si>
  <si>
    <t>Applying Mutation Analysis on Kernel Test Suites: An Experience Report</t>
  </si>
  <si>
    <t>Mutation analysis is an established technique for measuring the completeness and quality of a test suite. Despite four decades of research on this technique, its use in large systems is still rare, in part due to computational requirements and high numbers of false positives. We present our experiences using mutation analysis on the Linux kernel's RCU (Read Copy Update) module, where we adapt existing techniques to constrain the complexity and computation requirements. We show that mutation analysis can be a useful tool, uncovering gaps in even well-tested modules like RCU. This experiment has so far led to the identification of 3 gaps in the RCU test harness, and 2 bugs in the RCU module masked by those gaps. We argue that mutation testing can and should be more extensively used in practice. © 2017 IEEE.</t>
  </si>
  <si>
    <t>Testing Cache Side-Channel Leakage</t>
  </si>
  <si>
    <t>Cache timing attacks retrieve secret information (e.g. a secret key) about a program by analyzing the cache behaviour in program executions. It is, therefore, crucial to understand whether a program is vulnerable to cache timing attacks. But how can we test a program to discover its vulnerability against cache timing attacks? In this paper, we propose, design and evaluate a test generation methodology that systematically discovers the cache side-channel leakage of arbitrary software binaries. At the core of our test generation is a method that systematically explores the program input space and it adapts based on the observed cache performance in the executed tests. We have implemented our test generator and evaluated it with several open-source subject programs, including programs from OpenSSL and Linux GDK libraries. Our evaluation effectively reveals cache side-channel leakage in such real-world programs. We also empirically show that our test generator is more effective in revealing cache side-channel leakage than traditional fuzz testing tools Radamsa and AFL. © 2017 IEEE.</t>
  </si>
  <si>
    <t>Mutation-Based Test-Case Generation with Ecdar</t>
  </si>
  <si>
    <t>Model-based testing is a well-known technique for automating the otherwise tedious process of testing. Test cases are automatically created from a formal model, according to some test criterion which determines when the test suite is complete. In model-based mutation testing, the test criterion is defined via faulty models, called mutants, which are used to create test cases that specifically target the modeled faults. To be able to reveal timing related faults, timed automata can be used as the test model. While model-based mutation testing has already been applied to timed automata, we show how to implement the technique more efficiently with the tool Ecdar, which belongs to the well-known UPPAAL tool family. The tool is used to perform an unbounded conformance check between the correct specification and the mutants, based on a notion of timed refinement. If a mutant does not refine the specification, Ecdar creates a strategy for reaching the non-conformance, which can be used as an adaptive test case. We applied the procedure to the timed automata model of a car alarm system, which was used in the previous approach of model-based mutation testing for timed automata, and compare the two approaches based on the results. © 2017 IEEE.</t>
  </si>
  <si>
    <t>Applying Combinatorial Testing to High-Speed Railway Track Circuit Receiver</t>
  </si>
  <si>
    <t>A track circuit is a critical component of a modern railway system. The circuit is used to detect the absence of a train on rail tracks and produce corresponding control signals. A railway track has many block sections, each of which has a separate track circuit device. A track circuit receiver analyzes signals sent from a track circuit sender and produces a signal to control a relay. When the train is in a section, the relay must be down, otherwise, the relay must be up. We tested a track circuit receiver product that is widely used in high-speed railways in China. We extracted three input parameters from a signal sent to the receiver and create an Input Domain Model (IDM). We generated pair-wise test sets using the IDM. Moreover, from the requirements, we derived two UML finite state machines (FSMs) in the presence of multiple signals. In the FSMs, a transition can represent a signal input to the system. We first generated test paths from the FSMs, and then applied combinatorial testing to the parameters used in the test paths. We generated a total of 13,971 tests, which allowed us to detect four new faults in a release version of the product. © 2017 IEEE.</t>
  </si>
  <si>
    <t>MutRex: A Mutation-Based Generator of Fault Detecting Strings for Regular Expressions</t>
  </si>
  <si>
    <t>Regular expressions (regexes) permit to describe set of strings using a pattern-based syntax. Writing a correct regex that exactly captures the desired set of strings is difficult, also because a regex is seldom syntactically incorrect, and so it is rare to detect faults at parse time. We propose a fault-based approach for generating tests for regexes. We identify fault classes representing possible mistakes a user can make when writing a regex, and we introduce the notion of distinguishing string, i.e., a string that is able to witness a fault. Then, we provide a tool, based on the automata representation of regexes, for generating distinguishing strings exposing the faults introduced in mutated versions of a regex under test. The basic generation process is improved by two techniques, namely monitoring and collecting. Experiments show that the approach produces compact test suites having a guaranteed fault detection capability, differently from other test generation approaches. © 2017 IEEE.</t>
  </si>
  <si>
    <t>Reducing Mutants with Mutant Killable Precondition</t>
  </si>
  <si>
    <t>Mutation analysis is a method for predicting the quality of test suite accurately. However, it has high computational cost due to the number of mutants that are generated. For example, the ROR (Relational Operator Replacement) mutation operator will generate seven mutants for just one relational operator. Naively applying multiple operators over the entire program can result in a high number of generated mutants. One way to reduce the number of mutants is to omit redundant mutants. In this paper, we propose an approach to reducing mutants by using mutant killable precondition to identify redundant mutants. A mutant killable precondition is a logical expression for killing a mutant. We focus on the conditional expression for control flow statements, such as if and while statements. We describe the mutant killable precondition for conditional expressions that compare numbers, e.g., x &gt; 0. We then discuss mutants that are generated for such conditional expressions, and find the minimal set of mutants. Finally, we show the theoretical and empirical reduction rate of our approach. © 2017 IEEE.</t>
  </si>
  <si>
    <t>Building Combinatorial Test Input Model from Use Case Artefacts</t>
  </si>
  <si>
    <t>Combinatorial Testing is a test design methodology that aims to detect the interaction failures existing in the software under test. The combinatorial input space model comprises of the parameters and the values it can take. Building this input space model is a domain knowledge and experience intensive task. The objective of the paper is to assist test designer in building this test model. A rule based semi-automatic approach is proposed to derive the input space model elements from Use case specifications and UML use case diagrams. A natural language processing based parser and an XMI based parser are implemented. The rules formulated are applied on synthetic case studies and the output model is evaluated using precision and recall metrics. The results are promising and this approach will be of good use to the test designer. © 2017 IEEE.</t>
  </si>
  <si>
    <t>Mutation Patterns for Temporal Requirements of Reactive Systems</t>
  </si>
  <si>
    <t>The paper studies application of mutation analysis for validation of behavioral requirements for reactive systems. The novelty of the approach is that the suggested mutations are semantic-based and applied to natural language description of requirements. This allows to focus only on plausible potential faults and to avoid generation of mutants that are irrelevant to the intended meaning of requirements. In many cases the effect of semantic-based mutations just can't be reached by usual syntax-based mutation of LTL (Linear Temporal Logic) formulas associated with requirements. To make this approach feasible, it is applied to various types of requirements patterns presented in [1], so that mutants are themselves patterns. Formalization of patterns and their mutants in LTL enables their use for test generation, for test adequacy evaluation, and for synthesis of monitors used in run-time verification. © 2017 IEEE.</t>
  </si>
  <si>
    <t>Towards Security-Aware Mutation Testing</t>
  </si>
  <si>
    <t>Mutation analysis forms a popular software analysis technique that has been demonstrated to be useful in supporting multiple software engineering activities. Yet, the use of mutation analysis in tackling security issues has received little attention. In view of this, we design security aware mutation operators to support mutation analysis. Using a known set of common security vulnerability patterns, we introduce 15 security-aware mutation operators for Java. We then implement them in the PIT mutation engine and evaluate them. Our preliminary results demonstrate that standard PIT operators are unlikely to introduce vulnerabilities similar to ours. We also show that our security-aware mutation operators are indeed applicable and prevalent on open source projects, providing evidence that mutation analysis can support security testing activities. © 2017 IEEE.</t>
  </si>
  <si>
    <t>Applying Combinatorial Testing to Data Mining Algorithms</t>
  </si>
  <si>
    <t>Data mining algorithms are used to analyze and discover useful information from data. This paper presents an experiment that applies Combinatorial Testing (CT) to five data mining algorithms implemented in an open-source data mining software called WEKA. For each algorithm, we first run the algorithm with 51 datasets to study the impact different datasets have on the test coverage. We select one dataset that achieves the highest branch coverage. Next we construct positive and negative combinatorial test sets of configuration options and execute each test set with the selected dataset. Test effectiveness is measured using branch and mutation coverage. Our results suggest that when testing data mining algorithms: (1) larger datasets do not necessarily achieve higher coverage than smaller datasets, (2) test coverage increases progressively slower as test strength increases, and (3) branch coverage correlates well with mutation coverage. © 2017 IEEE.</t>
  </si>
  <si>
    <t>Speeding-Up Mutation Testing via Data Compression and State Infection</t>
  </si>
  <si>
    <t>Mutation testing is widely considered as a high-end test criterion due to the vast number of mutants it generates. Although many efforts have been made to reduce the computational cost of mutation testing, its scalability issue remains in practice. In this paper, we introduce a novel method to speed up mutation testing based on state infection information. In addition to filtering out uninfected test executions, we further select a subset of mutants and a subset of test cases to run leveraging data-compression techniques. In particular, we adopt Formal Concept Analysis (FCA) to group similar mutants together and then select test cases to cover these mutants. To evaluate our method, we conducted an experimental study on six open source Java projects. We used EvoSuite to automatically generate test cases and to collect mutation data. The initial results show that our method can reduce the execution time by 83.93% with only 0.257% loss in precision. © 2017 IEEE.</t>
  </si>
  <si>
    <t>Coverage-Based Reduction of Test Execution Time: Lessons from a Very Large Industrial Project</t>
  </si>
  <si>
    <t>There exist several coverage-based approaches to reduce time and resource costs of test execution. While these methods are well-investigated and evaluated for smaller to medium-size projects, we faced several challenges in applying them in the context of a very large industrial software project, namely SAP HANA. These issues include: varying effectiveness of algorithms for test case selection/prioritization, large amounts of shared (non-specific) coverage between different tests, high redundancy of coverage data, and randomness of test results (i.e. flaky tests), as well as of the coverage data (e.g. due to concurrency issues). We address these issues by several approaches. First, our study shows that compared to standard algorithms, so-called overlap-aware solvers can achieve up to 50% higher code coverage in a fixed time budget, significantly increasing the effectiveness of test case prioritization and selection. We also detected in our project high redundancy of line coverage data (up to 97%), providing opportunities for data size reduction. Finally, we show that removal of coverage shared by tests can significantly increase test specificity. Our analysis and approaches can help to narrow the gap between research and practice in context of coverage-based testing approaches, especially in case of very large software projects. © 2017 IEEE.</t>
  </si>
  <si>
    <t>Planning-Based Security Testing of the SSL/TLS Protocol</t>
  </si>
  <si>
    <t>With a growing amount of transferred data in an interconnected world, the insurance of a secure communication between two peers becomes a critical task in the software industry. A leak of critical data can cause tremendous costs in a financial, social but also political manner. For this sake, cryptographic protocols are implemented and regulate the data transfer, thus ensuring the safety of transferred data between two peers. The widespread security protocol SSL/TLS provides the mechanisms for this request, however, not without drawbacks since several security leaks have been identified up to now. Since vulnerabilities act as a starting point for a potential malicious action, the identification of such leaks is of highest priority. In this paper a novel testing approach is presented, which adapts planning for security testing of cryptographic protocols. The whole approach is implemented in one testing framework. Its purpose is to automatically test for known vulnerabilities in protocol implementations but to trigger other unintended behavior as well so eventually new security flaws can be identified. Additionally, the planning specification can be extended further so new testing possibilities can be generated. New test cases can be generated dynamically according to changing conditions. © 2017 IEEE.</t>
  </si>
  <si>
    <t>Finding Redundancy in Web Mutation Operators</t>
  </si>
  <si>
    <t>New web development technologies enhance functionality of web applications but also introduce challenges in testing the software. As mutation analysis has been shown to be effective at designing tests for traditional software, we previously proposed web mutation testing. However, applying mutation analysis can be computationally expensive due to an extensive number of test requirements. This paper introduces, evaluates, and refines web mutation operators with the goal of reducing the number of test requirements. This paper evaluates redundancy among web mutation operators by analyzing the types of mutants that can be killed by tests generated specifically to kill other types of mutants and the types of mutants (and the operators that generate them) that can be excluded from testing while maintaining the same level of fault detection. An experimental study was conducted on 12 subject web applications using 15 web mutation operators. The redundancy in web mutation operators is computed as the percentage of the mutants of each operator that are killed by tests designed specifically to kill mutants of other operators. Tests designed specifically to kill mutants of some operators can also kill mutants generated from other operators. Three overlapping web mutation operators (WFUR, WHID, and WLUD) are redundant and can be excluded from mutation testing with minimal loss in fault detection capability. © 2017 IEEE.</t>
  </si>
  <si>
    <t>Towards Decentralized Conformance Checking in Model-Based Testing of Distributed Systems</t>
  </si>
  <si>
    <t>In a growing number of domains, the provisioning of end-to-end services to the users depends on the proper interoperation of multiple products, forming a new distributed system. To ensure interoperability and the integrity of this new distributed system, it is important to conduct integration tests that verify not only the interactions with the environment but also the interactions between the system components. Integration test scenarios for that purpose may be conveniently specified by means of UML sequence diagrams, possibly allowing multiple execution paths. The automation of such integration tests requires that test components are also distributed, with a local tester deployed close to each system component, and a central tester coordinating the local testers. In such a test architecture, it is important to minimize the communication overhead during test execution. Hence, in this paper we investigate conditions upon which conformance errors can be detected locally (local observability) and test inputs can be decided locally (local controllability) by the local testers, without the need for exchanging coordination messages between the test components during test execution. The conditions are specified in a formal specification language that allows executing and validating the specification. Examples of test scenarios are also presented, illustrating local observability and controllability problems associated with optional messages without corresponding acknowledgment messages, races and non-local choices. © 2017 IEEE.</t>
  </si>
  <si>
    <t>Impact of Education and Experience Level on the Effectiveness of Exploratory Testing: An Industrial Case Study</t>
  </si>
  <si>
    <t>Exploratory Testing (ET) is a widely applied approach in practice. This approach relies on the knowledge and experience of test engineers and technicians who perform ET. Hence, we aimed at evaluating the impact of education and experience level on the effectiveness of ET. We conducted an industrial case study for this purpose. 19 practitioners, who have different educational backgrounds and experience levels, were involved in applying ET for testing a Digital TV system. We measured the number of detected failures and categorized these failures based on their severity. We evaluated effectiveness from two aspects: criticality of the detected failures and efficiency in terms of number of failures detected per unit of time. The results show that the efficiency of ET is significantly affected by both the educational background and experience. When it comes to the number of critical failures detected, we cannot observe any impact of education on results. However, experience level has a significant impact for this aspect as well. © 2017 IEEE.</t>
  </si>
  <si>
    <t>Generating Controllably Invalid and Atypical Inputs for Robustness Testing</t>
  </si>
  <si>
    <t>One form of robustness in a software system is its ability to handle, in an appropriate manner, inputs that are unexpected compared to those it would experience in normal operation. In this paper we investigate a generic approach to generating such unexpected test inputs by extending a framework that we have previously developed for the automated creation of complex and high-structured test data. The approach is applied to the generation of valid inputs that are atypical as well as inputs that are invalid. We demonstrate that our approach enables control of the 'degree' to which the test data is invalid or atypical, and show empirically that this can alter the extent to which the robustness of a software system is exercised during testing. © 2017 IEEE.</t>
  </si>
  <si>
    <t>Optimizing IPOG's Vertical Growth with Constraints Based on Hypergraph Coloring</t>
  </si>
  <si>
    <t>In this paper, we present an optimization of IPOG's vertical growth phase in the presence of constraints. The vertical growth problem is modeled as a classical NP-hard graph problem called 'Minimum Vertex Coloring'. In the graph model, vertices are either missing tuples that are waiting to be colored or existing tests that are already colored in different colors at the initial state, edges/hyperedges are conflicts among vertices that cannot be put in a same test. After coloring, a group of vertices in same color can be transformed to exactly a valid test. Since the original IPOG algorithm uses an arbitrary order to cover missing tuples during vertical growth, in order to reduce the number of tests, we compute the Degree of Conflicts (DOC) for each tuple, and cover the tuples in the non-increasing order of DOC. We implement a new IPOG algorithm incorporating this optimization. The experimental results show that the new IPOG algorithm reduces the number of tests for many real-life systems with constraints. © 2017 IEEE.</t>
  </si>
  <si>
    <t>Combinatorial Methods for Modelling Composed Software Systems</t>
  </si>
  <si>
    <t>In this paper, we review and prove certain properties regarding t-way coverage when covering arrays are merged together to form larger arrays. Moreover, we build upon these theoretical observations to formulate a procedure on how, from the input space model of a composed SUT and t-way test suites for its components, to create a larger and unified t-way test suite. The proposed modelling methodologies for a composed SUT involve a hierarchy between the different input models of the components of the SUT, which is nested in such a way that it can be linked to certain combinatorial constructions for covering arrays. As a proof of concept of our modelling methodology, that arises from such combinatorial constructions, we apply it to a sample of composed SUTs to validate our approach in practice. © 2017 IEEE.</t>
  </si>
  <si>
    <t>Pattern-Based Usability Testing</t>
  </si>
  <si>
    <t>Usability is a critical aspect of software systems because poor user experience can lead users to choose other software. One way to improve usability is through testing. But, usability testing is a challenge because, most of the times, it can not be accomplished without the presence of real users, which is complex and requires a lot of effort. However, there are some aspects and usability guidelines that can be tested automatically. This paper presents a test approach that defines generic test strategies (test patterns) to test usability guidelines (or best practices). It is an extension to previous work on testing functional aspects of web applications through the GUI (PBGT - Pattern Based GUI Testing). The main goal of this work is to be the first step in extending PBGT's PARADIGM language with usability testing patterns, so that it is possible to build test models from which usability tests can be generated and automatically executed over a website. This paper presents a new usability test pattern, called 'Reachability Test Pattern', which is validated in a case study performed over an academic software system available on the web. © 2017 IEEE.</t>
  </si>
  <si>
    <t>Targeted Mutation: Efficient Mutation Analysis for Testing Non-Functional Properties</t>
  </si>
  <si>
    <t>Mutation analysis has proven to be a strong technique for software testing. Unfortunately, it is also computationally expensive and researchers have therefore proposed several different approaches to reduce the effort. None of these reduction techniques however, focuses on non-functional properties. Given that our goal is to create a strong test suite for testing a certain non-functional property, which mutants should be used? In this paper, we introduce the concept of targeted mutation, which focuses mutation effort to those parts of the code where a change can make a difference with respect to the targeted non-functional property. We show how targeted mutation can be applied to derive efficient test suites for estimating the Worst-Case Execution Time (WCET). We use program slicing to direct the mutations to the parts of the code that are likely to have the strongest influence on execution time. Finally, we outline an experimental procedure for how to evaluate the technique. © 2017 IEEE.</t>
  </si>
  <si>
    <t>Mutation Score, Coverage, Model Inference: Quality Assessment for T-Way Combinatorial Test-Suites</t>
  </si>
  <si>
    <t>In this paper we assess and evaluate the quality of t-way combinatorial test-suites using three different test-suite quality assessment methods. As t-way combinatorial test-suites reduce the input space of a program under test, we investigate how an increasing t affects the quality of the test-suite. There are some limitations of existing test-suite quality assessment methods e.g. the number of mutants is limited by execution time and code coverage measurement might be intrusive due to changes of the behavior of the program under test when instrumenting the code. Here we generate t-way combinatorial test-suites for Java programs of different size. We compute mutation score and code coverage for the generated test-suites, and apply additionally a new model inference based approach, that does not require to execute the program under test, to compare the generated test-suites with each other and assign a quality valuation to the test-suites. Our results show that an increasing t generally raises test-suite quality in terms of mutation score, coverage, and model inference. However, the model inference approach is only applicable, if the outcomes of the programs under test are discrete values, and if the number of discrete values is less than the test-suite size. © 2017 IEEE.</t>
  </si>
  <si>
    <t>Test Optimization Using Combinatorial Test Design: Real-World Experience in Deployment of Combinatorial Testing at Scale</t>
  </si>
  <si>
    <t>Clients today want more for less and the IBM test mantra of Test Less Test Right helps address this ask by placing Combinatorial Test Design (CTD) at the heart of the solution. This document presents two case studies of CTD implementation in client engagements and focuses on the approach, process and challenges addressed to scale up the implementation and make CTD a mainstream activity. The IBM Focus tool was used in both cases to implement Combinatorial Test Design for optimization of tests and for reducing test effort while increasing test coverage. © 2017 IEEE.</t>
  </si>
  <si>
    <t>Impact of Static and Dynamic Coverage on Test-Case Prioritization: An Empirical Study</t>
  </si>
  <si>
    <t>Most of existing research in Test-Case Prioritization uses coverage information as the input during the process of prioritization and these coverage can be classfied into two categories: static coverage and dynamic coverage. As these coverage information are collected in different ways, they have different influence on test-case prioritization. In this work, we present the first empirical study comparing the impact of static coverage and dynamic coverage with five typical techniques at different test-case granularities (e.g., test-method and test-class level) and different coverage criteria (e.g., method and statement coverage). This study is performed on 15 real-world Java projects (using 163 versions) and we find that the dynamic coverage performs better than static coverage in terms of the results of test-case prioritization. © 2017 IEEE.</t>
  </si>
  <si>
    <t>Test Case Generation with Regular Expressions and Combinatorial Techniques</t>
  </si>
  <si>
    <t>A test case describes a specific execution scenario of the system under test (SUT). Its goal is to discover errors by means of its oracle, that emits a pass or fail verdict depending on the SUT behavior. The test case has a sequence of calls to SUT's operations with specific test data, which may come from the application of a combinatorial algorithm. This paper describes a method to describe generic test scenarios by means of regular expressions, whose symbols point to a SUT operation. The tester assigns values to each operation's parameter. A further step expands the regular expression and produces a set of operation sequences, which are then passed to a combinatorial algorithm to generate actual test cases. Regular expressions are annotated with a set of when clauses, that are processed by the combinatorial algorithm to include the oracle in the generated test cases. © 2017 IEEE.</t>
  </si>
  <si>
    <t>Property-Based Testing with External Test-Case Generators</t>
  </si>
  <si>
    <t>Previous work has demonstrated that property-based testing (PBT) is a flexible random testing technique that facilitates the generation of complex form data. For example, it has been shown that PBT can be applied to web-service applications that require various inputs for web-forms. We want to exploit this data generation feature of PBT and combine it with an external test-case generator that can generate test cases via model-based mutation testing. PBT already supports the generation of test cases from stateful models, but it is limited, because it normally only considers the current state during exploration of the model. We want to give the tester more control on how to produce meaningful operation sequences for test cases. By integrating an external test-case generator into a PBT tool, we produce a smaller set of test cases that meet certain coverage criteria. This also reduces the test execution time. We demonstrate our approach with a simple example of an external generator for regular expressions and perform an industrial case study, where we integrate an existing model-based mutation testing generator. © 2017 IEEE.</t>
  </si>
  <si>
    <t>A Process for Sound Conformance Testing of Cyber-Physical Systems</t>
  </si>
  <si>
    <t>We present a process for sound conformance testing of cyber-physical systems, which involves functional but also non-functional aspects. The process starts with a hybrid model of cyber-physical systems in which the correct behavior of the system (at its interface level) is specified. Such a model captures both discrete behavior and evolution of continuous dynamics of the system in time. Since conformance testing inherently involves comparing continuous dynamics, the key parameters of the process are (1) the conformance bounds defining when two signals are sufficiently close to each other, and (2) the permitted error margin in the conformance analysis introduced by sampling of continuous signals. The final parameter of this process is (3) finding (and adjusting) the sampling rate of the dynamic behavior. In the specified process, we provide different alternatives for fixing the error margin of the conformance testing if the sampling rate is fixed, establishing the sampling rate if the error margin is fixed and finding conformance bounds once the sampling rate and the error margin are fixed. © 2017 IEEE.</t>
  </si>
  <si>
    <t>Framework for Model-Based Design and Verification of Human-in-the-Loop Cyber-Physical Systems</t>
  </si>
  <si>
    <t>We present a framework for comprehensive model-based systematic design and staged verification of Human-in-the-Loop Cyber-Physical Systems (HiLCPS) to handle their inherent complexity. HiLCPS are systems where humans are in the middle of the feedback loop between their cyber and the physical components. HiLCPS designers require modern tools and simpler model-based approaches for design and verification which encapsulate human behavior and its effect on the system. © 2017 IEEE.</t>
  </si>
  <si>
    <t>Test Case Generation and Prioritization: A Process-Mining Approach</t>
  </si>
  <si>
    <t>Test cases are an essential tool in software quality assurance: they ensure that code behaves as specified in the requirement. However, writing test cases does not have only benefits, it comes with a cost: the programmer has to formulate the test cases and maintain them when the tested source code changes. Particularly for start-ups or small enterprises such costs become prohibitive, which often prefer to invest their time into the development of new functionalities instead of testing. This paper explores the use of process-mining as an approach to create a model of how users interact with a system to a) generate test cases and b) prioritize them. Using process-mining, it is possible to mine from the user behaviour which parts of the system are the most used, in which order they are executed, generate test cases repeating user input, and prioritizing test cases. © 2017 IEEE.</t>
  </si>
  <si>
    <t>How Good Are Your Types? Using Mutation Analysis to Evaluate the Effectiveness of Type Annotations</t>
  </si>
  <si>
    <t>Software engineers primarily use two orthogonal means to reduce susceptibility to faults: software testing and static type checking. While many strategies exist to evaluate the effectiveness of a test suite in catching bugs, there are few that evaluate the effectiveness of type annotations in a program. This problem is most relevant in the context of gradual or optional typing, where programmers are free to choose which parts of a program to annotate and in what detail. Mutation analysis is one strategy that has proven useful for measuring test suite effectiveness by emulating potential software faults. We propose that mutation analysis can be used to evaluate the effectiveness of type annotations too. We analyze mutants produced by the MutPy mutation framework against both a test suite and against type-annotated programs. We show that, while mutation analysis can be useful for evaluating the effectiveness of type annotations, we require stronger mutation operators that target type information in programs to be an effective mutation analysis tool. © 2017 IEEE.</t>
  </si>
  <si>
    <t>Software Testing Design Techniques Used in Automated Vehicle Simulations</t>
  </si>
  <si>
    <t>Research and development in the field of automated vehicles has increased along with related works about its software. Software testing in automated vehicles is key to launching safe and reliable vehicles. Several issues in the software testing of automated vehicles have been raised including extremely large space of test input, the high cost of test executions in a physical environment, test oracles not being simple Boolean properties, and so on. Automated vehicle simulations are a solution of cost reduction in test execution. However, space of test input is extremely large. Extremely large space of test input comes from sensing data. In this paper, we discuss the software architecture of automated vehicle simulation as the target software. We raise issues on software testing in these simulations on the basis of the related works. We then discuss test design techniques used in automated vehicle simulations. © 2017 IEEE.</t>
  </si>
  <si>
    <t>Towards a Gamified Equivalent Mutants Detection Platform</t>
  </si>
  <si>
    <t>This poster presents a gamified system for equivalent mutants detection. This system can be used as a standalone tool for developers and testing teams alike - but we plan to use this system on a crowdsourcing platform to evaluate the various parameters involved in the detection of equivalent mutants, such as, expertise (coding and testing), familiarity with the code base, complexity of the code and tests, measured likelihood of equivalent mutants. © 2017 IEEE.</t>
  </si>
  <si>
    <t>Cloud API Testing</t>
  </si>
  <si>
    <t>Following the Service-Oriented Architecture, Cloud services are exposed as Web APIs (Application Program Interface), which serve as the contracts between the service providers and service consumers. With increasing massive and broad applications of Cloud-based development, a large number of diversified APIs are emerging. Due to their wide impacts, any flaw in the cloud APIs may lead to serious consequences. API testing is thus necessary to ensure the availability, reliability, and stability of cloud services. The research proposed an approach to automating API testing following the model-driven architecture, so that services can be continuously fetched, analyzed and validated. A prototype system ATcloud was constructed to illustrate the process of API understanding, test scenario modeling using directed graph annotated with transfer probabilities between operations, cloud-based test resources management, distributed workload simulation, and performance monitoring. © 2017 IEEE.</t>
  </si>
  <si>
    <t>An Architecture for the Development of Mutation Operators</t>
  </si>
  <si>
    <t>This paper introduces an abstract specification of mutation operators that (1) we have used to create traditional operators and, (2) we are currently using to define and implement mutation operators for context-aware, mobile applications that comeproceed from a list of common errors reported by three companies. This specification describes the structure and behavior of mutation operators at a high abstraction level, thus supporting the specification of new mutation operators according to the evolving state of the art of context-awareness. Facing The paper also gives some notes about BacterioWeb, a web-based mutant tool with an execution engine for Android applications. © 2017 IEEE.</t>
  </si>
  <si>
    <t>Reducing the Concretization Effort in FSM-Based Testing of Software Product Lines</t>
  </si>
  <si>
    <t>To test a Software Product Line (SPL), the test artifacts and the techniques must be extended to support variability. In general, when new SPL products are developed, more tests are generated to cover new or modified features. A dominant source of extra effort for such tests is the concretization of newly generated tests. Thus, minimizing the amount of new nonconcretized tests required to perform conformance testing on new products reduces the overall test effort. In this paper, we propose a test reuse strategy for conformance testing of SPL products that aims at reducing test effort. We use incremental test generation methods based on finite state machines (FSMs) to maximize test reuse. We combine these methods with a selection algorithm used to identify non-redundant concretized tests. We illustrate our strategy using examples and a case study with an embedded mobile SPL. The results indicate that our strategy can save up to 36% of test effort in comparison to current test reuse strategies for the same fault detection capability. © 2017 IEEE.</t>
  </si>
  <si>
    <t>Using Timed Base-Choice Coverage Criterion for Testing Industrial Control Software</t>
  </si>
  <si>
    <t>The base-choice criterion was proposed as a suitable technique for testing software based on its nominal choice of input parameters. Test cases are created based on this strategy by varying the values of one input parameter at a time while keeping the values of the other parameters fixed on the base choice. However, this strategy might not be as effective when used on industrial control software for testing timed behavior. We propose to incorporate time as another parameter when generating and executing tests by defining the timed base-choice coverage criterion. We performed an empirical evaluation using 11 industrial programs written in the IEC 61131-3 programming language. We found that tests generated for timed base-choice criterion show better code coverage (7% improvement) and fault detection (27% improvement) in terms of mutation score than tests satisfying base-choice coverage criterion. The results demonstrate the feasibility of applying timed base-choice criterion for testing industrial control software. © 2017 IEEE.</t>
  </si>
  <si>
    <t>Combinatorial Testing on MP3 for Audio Players</t>
  </si>
  <si>
    <t>Audio players form a type of frequently used software, in which there are still bugs. In this paper, we investigate the test on MP3 for audio player, a mainstream audio format. An MP3 file consists of ID3v2 tag and MPEG layer III frames, with which there are standards for them. We first introduce the standards through the official documents, then summarize several potentially error-prone points for audio players. For our purpose, we use two black-box test design methods, combinatorial testing namely (CT) and random testing (RT). We test 10 popular audio players and 4 web browser built-in players for supporting audio tag in html5 with these test cases and find 7 types of bugs. Our experimental results show that, although there are standards for ID3v2 tag and MPEG frames, different audio player implementors have different understanding and implementations. We also compare the bugs detected by the test cases with CT and RT. © 2017 IEEE.</t>
  </si>
  <si>
    <t>Combinatorial Testing on Implementations of HTML5 Support</t>
  </si>
  <si>
    <t>The fifth version of HTML standard, which is widely accepted in the diverse landscape of browser vendors and their continuously upgrading releases, requires web browsers to support playback of multimedia natively, instead of by third-party plugins. Works on testing browsers' implementations of the HTML5 support, however, are not efficient enough till now. Regarding a browser's processing on HTML5 element tags of web pages and attributes of multimedia files, this paper treats the browser as a parameterized black-box and employs the combinatorial testing technique to design web pages to test its system behavior. Experiments are conducted on two sets of browsers. The first set includes nine popular ones in both desktop and mobile for discovering the distribution of multimedia related errors, and the second set contains five versions of the same browser for revealing the evolution of such errors. The experimental results indicate that the proposed approach is promising as it can reveal errors in browsers by various vendors and in various versions, and that the upgrades of the browser will not necessarily fix the existing bugs, and even introduce new ones, due to inefficient testing. © 2017 IEEE.</t>
  </si>
  <si>
    <t>A Model for T-Way Fault Profile Evolution during Testing</t>
  </si>
  <si>
    <t>Empirical studies have shown that most software interaction faults involve one or two variables interacting, with progressively fewer triggered by three to six variables interacting. This paper introduces a model for the origin of this distribution. We start with two empirically reasonable assumptions regarding the distribution of branch conditions in code and the proportion of t-way combinations seen in testing, and show that the model closely reproduces empirical data on t-way fault distributions. Although the model was developed to explain the distribution of faults by t-way interaction strength, it is shown to reproduce the basic exponential reliability model as a special case at each level of interaction, t. The paper evaluates model predictions against empirical data, and discusses implications for detection and removal of interaction faults. © 2017 IEEE.</t>
  </si>
  <si>
    <t>Are Deletion Mutants Easier to Identify Manually?</t>
  </si>
  <si>
    <t>Mutation testing changes a program by applying mutation operators, which generate many slightly different versions of the original program (i.e., mutants). Identifying which mutants are equivalent to the original program is one of the major barriers to a wider adoption of mutation testing. Recent studies suggest that an effective approach to mitigating this problem is to use only a subset of all mutation operators: some operators result in few mutants, but these mutants yield tests that are practically as effective as using all mutants. One research direction has been to investigate the use of only one type of operator: deletion mutation operators. Deletion operators are deemed to be effective and, based on an intuitive notion, we conjectured that these operators lead to mutants that are easier to manually assess for equivalence. Thus, we set out to compare the (human) cost of detecting the equivalence of mutants generated by deletion operators with the cost of analyzing mutants created by traditional operators. To this end, we designed an experiment and conducted it with 12 graduate students. This study investigated two proxies for the cost of identifying equivalent mutants by hand: (i) number of mistakes made by the subjects and (ii) the length of time spent analyzing mutants. According to the results of our experiment, there is no significant difference between the costs of manually assessing traditional and deletion operators for equivalence. We also probed into the cost of each operator and found that CCDL is the most costly deletion operator. Another core finding is that ORRN, ORLN, and ORSN account for the lion's share of the cost involved in manually assessing traditional mutants for equivalence. © 2017 IEEE.</t>
  </si>
  <si>
    <t>Software Testing in Industry and Academia: A View of Both Sides in Japan</t>
  </si>
  <si>
    <t>Collaboration between industry and academia is important for solving problems and creating innovations. Both sides of industry and academia are important for each other, but sometimes they are incompatible. In this paper, we discuss software testing in industry and academia from their respective views in Japan on the basis of the author's experiences and studies. High quality software is required and its industry is influenced by economic circumstances. In Japan, there are also problems regarding cost reductions, production of high quality software, adapting businesses, and so on. We have made efforts to solve these problems by collaborating with people in both industry and academia. Our efforts include developing test methodologies, skill standards, education syllabi, and so on. © 2017 IEEE.</t>
  </si>
  <si>
    <t>Test Conglomeration - Proposal for Test Design Notation Like Class Diagram</t>
  </si>
  <si>
    <t>In recent years, software test has become huge and complicated and been required continuous change. In this situation, it is difficult to confirm overview of test and to share understanding with stakeholders. Furthermore, omissions of test case are often occurred because characteristics of traditional documents and difference in testing skills among test engineers. In this paper, 'Test Conglomeration' notation that represents overview and consistent picture is proposed to deal with these problems. © 2017 IEEE.</t>
  </si>
  <si>
    <t>A Test Case Recommendation Method Based on Morphological Analysis, Clustering and the Mahalanobis-Taguchi Method</t>
  </si>
  <si>
    <t>This paper focuses on the content of test cases, and categorizes test cases into clusters using the similarity between test cases, their degree of similarity is obtained through a morphological analysis. If there are two similar test cases, they would test the same or similar functionalities in similar but different conditions. Thus, when one of them is run for a regression testing, the remaining one should be run as well, in order to reduce a risk of overlooking regressions. Once a test engineer decides to run a set of test cases, the method proposed in this paper can recommend adding similar test cases to their candidate set. The proposed method also considers the priorities of recommended test cases by using the Mahalanobis-Taguchi method. This paper reports on an empirical study with an industrial software product. The results show that the proposed method is useful to prevent overlooking regressions. © 2017 IEEE.</t>
  </si>
  <si>
    <t>Automatic Test Generation for Energy Consumption of Embedded Systems Modeled in EAST-ADL</t>
  </si>
  <si>
    <t>Testing using architectural design models is intended to determine if the realized system meets its specification, and works as a whole in terms of computational components and their interactions. The growing complexity of embedded systems requires new techniques that are able to support testing of extra-functional requirements, like energy usage of components and systems, which is very necessary in order to obtain valid implementations. In this paper, we show how architectural models described in the EAST-ADL architectural language can also be used for testing the energy consumption of embedded systems, after transforming them into networks of formal models called priced timed automata. Assuming an EAST-ADL model annotated with energy consumption information, we show how to automatically generate energy-aware test cases based on statistical model checking (SMC) of the resulting network of priced timed automata. We automate the generation of executable test cases with UPPAAL SMC, using a test strategy based on several random simulation runs of the system. By seeding the original formal model with a set of energy-consumption related faults, we are able to carry out fault detection analysis. We apply this technique on a Brake-by-Wire system from the automotive domain, and evaluate it in terms of efficiency and model fault detection. © 2017 IEEE.</t>
  </si>
  <si>
    <t>Closing the Gap between Unit Test Code and Documentation</t>
  </si>
  <si>
    <t>Test Driven Development as well as the documentation of tests and their architecture are today an important pillar of software quality assurance. The change of requirements during the implementation phase entails a need to change tests as well as the test documentation of the software. Since unit tests are specified in the implementation language, an interdisciplinary readable documentation must be maintained, which is structurally easier to comprehend and also make the test transparent for persons who are not involved into code writing. This leads to additional effort, costs and possibly inconsistencies between the test and its documentation. This gap in the workflow could be closed by Tanni - a domain specific language, which allows the specification of test cases in the form of interdisciplinary readable tables without requiring programming skills. Based on them executable test code for the respective unit test framework is generated. This merges specification and documentation of unit test cases to one step of work. By this the mentioned additional effort, costs and imminent inconsistencies can be reduced. The Language Workbench Meta Programming System from JetBrains serves as a technological base and is enabler for further positive effects which possibly could be gained by using the described language. © 2017 IEEE.</t>
  </si>
  <si>
    <t>Improvement of Description for Reusable Test Type by Using Test Frame</t>
  </si>
  <si>
    <t>A knowledge about test activity is valuable information. To store and share the knowledge across software development projects is a key to achieve effective and efficient test activity. We have built a knowledge database about test types to reuse in new projects. However, the intentions of the test types are often misinterpreted when they are reused because of inappropriate descriptions of the test types. To improve the description, we used the test frame to verify that appropriate information is included for their intentions. We applied our improvement procedure to 23 test types that have been reused in system test. As a result of the improvement, the description became accurate to indicate its intention and suitable for test case design. © 2017 IEEE.</t>
  </si>
  <si>
    <t>Applications of Practical Combinatorial Testing Methods at Siemens Industry Inc., Building Technologies Division</t>
  </si>
  <si>
    <t>The goal of software testing is to find defects before the product is released to the customer. Siemens has a Zero Defect Culture which strives to continuously improve our software testing methods. The current methods use automated testing and manual testing. This paper examines the use of mixed-strength covering arrays, resulting in requiring fewer tests for higher strength coverage. Using the Combinatorial Test Coverage Measurement command line version (CCM) developed by the National Institute of Standards and Technology (NIST), we found practical ways to measure the coverage percentage and the strength of covering arrays, as well as any given test suite. This enabled us to show where we are and the direction we should take with minimal cost improvements. We investigated combinatorial methods, the use of covering arrays for test inputs and test configurations, and methods to combine the two in various ways during the product life cycle. The goal was to craft the leanest and most impactful formal testing and devise optimal configurations for the system under test. In particular, we consider the problem of testing a large number of setup configurations where each configuration requires many tests. Tradeoffs for producing practical test sets are analyzed, with overall and minimum combinatorial coverage measured, demonstrating significant combinatorial coverage improvements while keeping test set size tractable. © 2017 IEEE.</t>
  </si>
  <si>
    <t>Are CISQ Reliability Measures Practical? A Research Perspective</t>
  </si>
  <si>
    <t>The Object Management Group (OMG), which is driven by industry, proposes an operational standard for measuring reliability by providing specifications for 29 reliability measures. The goal of this article is to systematically assess whether (1) the provided measurement specifications are suitable to be implemented in a static testing tool used in practice and (2) the measures are suitable for capturing reliability issues in software. Therefore, we implemented the CISQ measures (CISQ is the consortium responsible for driving the quality related topics of the OMG) for Java in our quality measurement tool after defining assumptions resulting from the language independent and at some point imprecise specifications. In format of a case study, the CISQ-based measurement tool has then been applied on several versions of the open source project HSQLDB. The results show that CISQ measures properties that are vital for fulfilling reliability requirements. In the course of the case study, the engineers of HSQLDB fixed a number of issues identified by our tooling as they were considered to be critical. While a number of rule violations are considered to be still problematic, they could not be fixed since the engineers did not have the code ownership. In these cases, they proposed improvement suggestions to the responsible teams. © 2017 IEEE.</t>
  </si>
  <si>
    <t>A Composition-Based Method for Combinatorial Test Design</t>
  </si>
  <si>
    <t>The notion of composition in the context of combinatorial test design naturally arises in situations where the output of one module is used as an input to another module. Composability of tests plans has several important benefits as it facilitates both test and model reuse in such sequential scenarios. In this paper we describe a method for an automatic construction of composable tests plans, one by-product of which is a test plan for the SUT, obtained by their composition. The proposed method is implemented using binary decision diagrams (BDDs), which allows for an efficient and scalable composition-oriented CTD for real-life testing problems. We evaluate the method on a case study of a composition of two Unix Shell operations. © 2017 IEEE.</t>
  </si>
  <si>
    <t>Suggestion of Practical Quantification Measuring Method of Test Design Which Can Represent the Current Status</t>
  </si>
  <si>
    <t>In this paper we suggest the quantification method which can verify the efficiency of the current test design. The existing coverage measuring method cannot verify if SW safely works, and has a difficulty with a different level of understanding between a test case author and an administrator. It also provides the base to measure the outcome of the executed test. Using the suggested coverage measuring method, the test condition can be meaningfully quantified, and the effective and efficient test strategies can be established. © 2017 IEEE.</t>
  </si>
  <si>
    <t>BDTest, a System to Test Big Data Frameworks</t>
  </si>
  <si>
    <t>Testing Big Data Processing systems is a challenging task as these systems are usually distributed on various virtual machines (potentially hosted by remote servers). In this poster we present a platform for testing non-functional properties of Big Data framework and a first implementation with Hadoop, a well known big data management and processing platform. © 2017 IEEE.</t>
  </si>
  <si>
    <t>Using Model-Checking for Timing Verification in Industrial System Design</t>
  </si>
  <si>
    <t>To reduce the risk of costly timing errors detected after the integration phase, there is a need for efficient, reliable and automated timing prediction methods applicable already at the early design stages, even if based on incomplete or partial timing information. The obtained timing estimations can be consolidated along the different design phases, until the final integration. Model-Checking is a good candidate for coarse grained timing verification, since, for such use, it does scale and provide exact estimates. However, its use in the industry is conditioned by a seamless integration in the development process. In this paper, we present our solution to connect the model-checking tool ROMEO to the design process, thus allowing the verification of the system timing behavior at early stages. © 2017 IEEE.</t>
  </si>
  <si>
    <t>Challenges of Operationalizing Spectrum-Based Fault Localization from a Data-Centric Perspective</t>
  </si>
  <si>
    <t>Fault localization is known to be tedious and expensive. To help practitioners reduce the needed effort, researchers have proposed many automated fault localization techniques over recent years. Spectrum-based fault localization techniques utilize the coverage data of test cases to localize faults. Although evaluations of these techniques show promising results, they are not being applied in practice yet. With this paper, we would like to stimulate discussions on challenges of operationalizing these techniques from a data-centric point of view. We describe the challenges we have encountered in our collaboration with industry. We also describe future plans. © 2017 IEEE.</t>
  </si>
  <si>
    <t>What You See Is What You Test - Augmenting Software Testing with Computer Vision</t>
  </si>
  <si>
    <t>The blind spot of software testing is the assessment of the actual behavior of the system under test in the real, physical world. In this paper we show how this inherent restriction of software testing to the 'cyber world' can be overcome with the use of methods and techniques from computer vision. It augments conventional software testing and allows making observations about states and events in the physical world as well as the system's real-world context. We implemented a demonstration scenario that shows how visual test automation can be combined with computer vision techniques to include observations of the physical properties of a mechatronic system in software testing. The successful application of the approach in a lab setting re-vealed several benefits and also some limitations. We discuss these benefits and limitations to highlight potential application scenarios in an industry setting and avenues for future research. © 2017 IEEE.</t>
  </si>
  <si>
    <t>Analysing Test Basis and Deriving Test Cases Based on Data Design Documents</t>
  </si>
  <si>
    <t>In order to deal with an increase in the number of test cases in recent software testing, a test analysis method for black box testing using test categories based on Application Under Test (AUT) and fault knowledge have been proposed in previous studies. AUT is classified into elements of the reference model, and logical test cases are derived. For each element of the model, there are approaches to derive test cases. In this paper, a practiacl knowledge to derive test cases for one element of the model is proposed. This element is a classification for combination of multiple input / output test cases which is derived from data design documents. It is confirmed that the expected test cases can be derived using this approach from a concrete instance of an IT system. © 2017 IEEE.</t>
  </si>
  <si>
    <t>Defining the Phrase 'Software Test Architecture' Emerging Idea</t>
  </si>
  <si>
    <t>This paper examines if the phrase 'software test architecture' is universally defined and understood. While there may be some agreement on the phrase within select software communities, there is a lack of world standards on the topic. A lack of common definition and practice should be addressed with the maturing of industry segments. This paper considers the lack of a current world industrial definition of 'software test architecture' and then provides some recommendations on emerging future work to assist in the definition efforts. © 2017 IEEE.</t>
  </si>
  <si>
    <t>Simulation-Based Safety Testing Brake-by-Wire</t>
  </si>
  <si>
    <t>Mechanical systems in cars are replaced by electronic equivalents. To be authorized for the road, validation that the replacements are at least as good as the old systems is required. For electronic braking systems (brake-by-wire), this goodness translates to safety in terms of maintaining timing constraints. Yet, in the future, the safety of braking maneuvres will depend, not only, on electronic brakes, but also on cooperative driving maneuvres orchestrated among many cars. Connecting both brake-by-wire on the microscopic level with cooperative braking on the macroscopic level allows for determining safety on a broader scale, as both systems feed from the same resource: Time. This paper discusses work-in-progress, introducing and combining two threads: electronic brakes and cooperative braking. Discussing safety on two levels simultaneously motivates connecting a Simulink model of an electronic brake-by-wire system with the traffic simulator SUMO for conducting the required combined validation. How safe is a car in relation to a given maximal braking distance? What is the optimal distribution of reaction time between electronic brakes and cooperative braking? The validation focuses on non-functional safety limited by temporal constraints (translated to braking distance). It can be exploited in an early validation approach to help reduce costs of more expensive real world experimentation. It can also determine the boundaries at which sufficient safety can be guaranteed. © 2017 IEEE.</t>
  </si>
  <si>
    <t>Message from the ITEQS 2017 Chairs</t>
  </si>
  <si>
    <t>Automated Test Case Generation from OTS/CafeOBJ Specifications by Specification Translation</t>
  </si>
  <si>
    <t>A skeleton unit test code generation method has been proposed for OTS/CafeOBJ specifications. To obtain executable test codes, we need to instantiate those skeleton test codes. In this study, we propose a method to instantiate them with CafeOBJ rewrite specifications and the exhaustive search command. We compare rewrite specifications obtained by the existing specification translation methods from OTS/CafeOBJ specifications to rewrite specifications. © 2017 IEEE.</t>
  </si>
  <si>
    <t>EarthCube Software Testing and Assessment Framework</t>
  </si>
  <si>
    <t>EarthCube was initiated by the National Science Foundation (NSF) to transform geoscience research by developing cyberinfrastructure to improve access, sharing, visualization, and analysis of all forms of geosciences data and related resources. EarthCube software test-bed project was awarded to create a technology and software validation framework for integration, testing and demonstrations. This paper will provide an overview and characteristics of the framework and detail the guidelines used to support testing and assessment of EarthCube software. © 2017 IEEE.</t>
  </si>
  <si>
    <t>Message from the A-MOST 2017 Chairs</t>
  </si>
  <si>
    <t>Weighting for Combinatorial Testing by Bayesian Inference</t>
  </si>
  <si>
    <t>Combinatorial testing (CT) is a widely-used technique to detect system interaction failures. To improve the test effectiveness of CT, prioritized combinatorial testing inputs priority weights of parameter-values, and generates combinatorial test suites based on the weights. This paper proposes a method to automatically determine the weights of parameter-values by Bayesian inference using previous testing results. Using two open source projects, we evaluate the fault detection effectiveness of the proposed weighting based prioritized combinatorial testing. © 2017 IEEE.</t>
  </si>
  <si>
    <t>A Mechanism of Reliable and Standalone Script Generator on Android</t>
  </si>
  <si>
    <t>A good automated testing tool could reduce as much as possible the manual work done by testers. In order to improve the traditional record-replay approach and reduce the effort that the testers spending on writing test scripts, we propose an approach that generates the Android application test scripts based on accessibility service without connecting to a computer. This approach simulates user input actions and replays them correctly even at the different conditions such as the internet connection is unstable when the device under test, the different resolutions on Android devices. In this paper, we describe how to generate test scripts automatically and make a comparison with existing tools for Android such as Robotium, Appium, UIAutomator, and MonkeyTalk. © 2017 IEEE.</t>
  </si>
  <si>
    <t>Messages from the InSTA 2017 Chairs</t>
  </si>
  <si>
    <t>Proceedings - 10th IEEE International Conference on Software Testing, Verification and Validation Workshops, ICSTW 2017</t>
  </si>
  <si>
    <t>The proceedings contain 67 papers. The topics discussed include: impact of education and experience level on the effectiveness of exploratory testing: an industrial case study; a test case recommendation method based on morphological analysis, clustering and the Mahalanobis-Taguchi method; results of a comparative study of code coverage tools in computer vision; a process for sound conformance testing of cyber-physical systems; targeted mutation: efficient mutation analysis for testing non-functional properties; runtime verification for detecting suspension bugs in multicore and parallel software; speeding-up mutation testing via data compression and state infection; mutation patterns for temporal requirements of reactive systems; an architecture for the development of mutation operators; mutation score, coverage, model inference: quality assessment for T-way combinatorial test-suites; optimizing IPOG's vertical growth with constraints based on hypergraph coloring; test case generation with regular expressions and combinatorial techniques; applications of practical combinatorial testing methods at Siemens industry inc., building technologies division; and suggestion of practical quantification measuring method of test design which can represent the current status.</t>
  </si>
  <si>
    <t>Results of a Comparative Study of Code Coverage Tools in Computer Vision</t>
  </si>
  <si>
    <t>The high quality of computer vision (CV) software has a great impact on the usability of the overall CV systems in real world scenarios. As the usage of standardized quality assurance methods, metrics and tools can ease the work of any CV developer and quickly improve the overall process, we report here on the introduction of code coverage analysis in the field. Our initial motivations were both to understand the available test coverage tools and to compare them in order to answer the questions of which test coverage tool to prefer in the area of CV software and whether we can introduce some specific evaluation criteria for identifying the right tool to be used within a CV project. The readers may use this study to help choose the right coverage testing tools for their needs and environment. This article is also valuable to those who are new to the practice and the art of software coverage testing, as it is generally the case for CV people. © 2017 IEEE.</t>
  </si>
  <si>
    <t>Message from the Mutation 2017 Chairs</t>
  </si>
  <si>
    <t>Message from the TAIC PART 2017 Chairs</t>
  </si>
  <si>
    <t>Automated A/B Testing with Declarative Variability Expressions</t>
  </si>
  <si>
    <t>A/B testing is the experiment strategy, which is often used on web or mobile application development. In A/B testing, a developer has to implement multiple variations of application, assign each variation to a subset of the entire user population randomly, and analyze log data to decide which variation should be used as a final product. Therefore, it is challenging to keep the application code clean in A/B testing, because defining variations of software or assigning user to each variation needs the modification of code. In fact there are some existing tools to approach this problem. Considering such a context of A/B testing research, we propose the solution based on the interface Archface-U and AOP (Aspect Oriented Programming) which aims to minimize the complication of code in A/B testing. © 2017 IEEE.</t>
  </si>
  <si>
    <t>Runtime Verification for Detecting Suspension Bugs in Multicore and Parallel Software</t>
  </si>
  <si>
    <t>Multicore hardware development increases the popularity of parallel and multicore software, while testing and debugging the software become more difficult, frustrating and costly. Among all types of software bugs, concurrency bugs are both important and troublesome. This type of bugs is increasingly becoming an issue, particularly due to the growing prevalence of multicore hardware. Suspension-based-locking bug is one type of concurrency bugs. This position paper proposes a model based on runtime verification and reflection technique in the context of multicore and parallel software to monitor and detect suspension-based-locking bugs. The model is not only able to detect faults, but also diagnose and even repair them. The model is composed of four layers: Logging, Monitoring, Suspension Bug Diagnosis and Mitigation. The logging layer will observe the events and save them into a file system. The monitoring layer will detect the presents of bugs in the software. The suspension bug diagnosis will identify Suspension bugs by comparing the captured data with the suspension bug properties. Finally, the mitigation layer will reconfigure the software to mitigate the suspension bugs. A functional architecture of a runtime verification tool is also proposed in this paper. This architecture is based on the proposed model and is comprised of different modules. © 2017 IEEE.</t>
  </si>
  <si>
    <t>Industry-Academia Collaboration in Software Testing: An Overview of TAIC PART 2017</t>
  </si>
  <si>
    <t>Collaboration between industry and academia in software testing leads to improvement and innovation in industry, and it is the basis for achieving transferable and empirically evaluated results. Thus, the aim of TAIC PART is to forge collaboration between industry and academia on the challenging and exciting problem of real-world software testing. The workshop is promoted by representatives of both industry and academia, bringing together industrial software engineers and testers with researchers working on theory and practice of software testing. We present an overview of the 12th Workshop on Testing: Academia-Industry Collaboration, Practice and Research Techniques (TAIC PART 2017) and its contributions. © 2017 IEEE.</t>
  </si>
  <si>
    <t>ICST16</t>
  </si>
  <si>
    <t>Automatically Discovering, Reporting and Reproducing Android Application Crashes</t>
  </si>
  <si>
    <t>Mobile developers face unique challenges when detecting and reporting crashes in apps due to their prevailing GUI event-driven nature and additional sources of inputs (e.g., sensor readings). To support developers in these tasks, we introduce a novel, automated approach called CRASHSCOPE. This tool explores a given Android app using systematic input generation, according to several strategies informed by static and dynamic analyses, with the intrinsic goal of triggering crashes. When a crash is detected, CRASHSCOPE generates an augmented crash report containing screenshots, detailed crash reproduction steps, the captured exception stack trace, and a fully replayable script that automatically reproduces the crash on a target device(s). We evaluated CRASHSCOPE's effectiveness in discovering crashes as compared to five state-of-the-art Android input generation tools on 61 applications. The results demonstrate that CRASHSCOPE performs about as well as current tools for detecting crashes and provides more detailed fault information. Additionally, in a study analyzing eight real-world Android app crashes, we found that CRASHSCOPE's reports are easily readable and allow for reliable reproduction of crashes by presenting more explicit information than human written reports. © 2016 IEEE.</t>
  </si>
  <si>
    <t>Test Set Diameter: Quantifying the Diversity of Sets of Test Cases</t>
  </si>
  <si>
    <t>A common and natural intuition among software testers is that test cases need to differ if a software system is to be tested properly and its quality ensured. Consequently, much research has gone into formulating distance measures for how test cases, their inputs and/or their outputs differ. However, common to these proposals is that they are data type specific and/or calculate the diversity only between pairs of test inputs, traces or outputs. We propose a new metric to measure the diversity of sets of tests: the test set diameter (TSDm). It extends our earlier, pairwise test diversity metrics based on recent advances in information theory regarding the calculation of the normalized compression distance (NCD) for multisets. A key advantage is that TSDm is a universal measure of diversity and so can be applied to any test set regardless of data type of the test inputs (and, moreover, to other test-related data such as execution traces). But this universality comes at the cost of greater computational effort compared to competing approaches. Our experiments on four different systems show that the test set diameter can help select test sets with higher structural and fault coverage than random selection even when only applied to test inputs. This can enable early test design and selection, prior to even having a software system to test, and complement other types of test automation and analysis. We argue that this quantification of test set diversity creates a number of opportunities to better understand software quality and provides practical ways to increase it. © 2016 IEEE.</t>
  </si>
  <si>
    <t>Automatically Documenting Unit Test Cases</t>
  </si>
  <si>
    <t>Maintaining unit test cases is important during the maintenance and evolution of a software system. In particular, automatically documenting these unit test cases can ameliorate the burden on developers maintaining them. For instance, by relyingon up-to-date documentation, developers can more easily identify test cases that relate to some new or modified functionality of the system. We surveyed 212 developers (both industrial and open-source) to understand their perspective towards writing, maintaining, and documenting unit test cases. In addition, we mined change histories of C# software systems and empirically found that unit test methods seldom had preceding comments andinfrequently had inner comments, and both were rarely modified as those methods were modified. In order to support developers in maintaining unit test cases, we propose a novel approach-UnitTestScribe-that combines static analysis, natural language processing, backwardslicing, and code summarization techniques to automatically generate natural language documentation of unit test cases. We evaluated UnitTestScribe on four subject systems by means of an online survey with industrial developers and graduate students. In general, participants indicated that UnitTestScribe descriptions are complete, concise, and easy to read. © 2016 IEEE.</t>
  </si>
  <si>
    <t>Test Case Prioritization for Compilers: A Text-Vector Based Approach</t>
  </si>
  <si>
    <t>Test case prioritization aims to schedule the execution order of test cases so as to detect bugs as early as possible. For compiler testing, the demand for both effectiveness and efficiency imposes challenge to test case prioritization. In the literature, most existing approaches prioritize test cases by using some coverage information (e.g., statement coverage or branch coverage), which is collected with considerable extra effort. Although input-based test case prioritization relies only on test inputs, it can hardly be applied when test inputs are programs. In this paper we propose a novel text-vector based test case prioritization approach, which prioritizes test cases for C compilers without coverage information. Our approach first transforms each test case into a text-vector by extracting its tokens which reflect fault-relevant characteristics and then prioritizes test cases based on these text-vectors. In particular, in our approach we present three prioritization strategies: greedy strategy, adaptive random strategy, and search strategy. To investigate the efficiency and effectiveness of our approach, we conduct an experiment on two C compilers (i.e., GCC and LLVM), and find that our approach is much more efficient than the existing approaches and is effective in prioritizing test cases. © 2016 IEEE.</t>
  </si>
  <si>
    <t>Why do Record/Replay Tests of Web Applications Break?</t>
  </si>
  <si>
    <t>Software engineers often use record/replay tools to enable the automated testing of web applications. Tests created in this manner can then be used to regression test new versions of the web applications as they evolve. Web application tests recorded by record/replay tools, however, can be quite brittle, they can easily break as applications change. For this reason, researchers have begun to seek approaches for automatically repairing record/replay tests. To date, however, there have been no comprehensive attempts to characterize the causes of breakagesin record/replay tests for web applications. In this work, wepresent a taxonomy classifying the ways in which record/replay tests for web applications break, based on an analysis of 453 versions of popular web applications for which 1065 individual test breakages were recognized. The resulting taxonomy can help direct researchers in their attempts to repair such tests. It can also help practitioners by suggesting best practices when creating tests or modifying programs, and can help researchers with other tasks such as test robustness analysis and IDE design. © 2016 IEEE.</t>
  </si>
  <si>
    <t>Unit Test Generation during Software Development: EvoSuite Plugins for Maven, IntelliJ and Jenkins</t>
  </si>
  <si>
    <t>Different techniques to automatically generate unit tests for object oriented classes have been proposed, but how to integrate these tools into the daily activities of software development is a little investigated question. In this paper, we report on our experience in supporting industrial partners in introducing the EvoSuite automated JUnit test generation tool in their software development processes. The first step consisted of providing a plugin to the Apache Maven build infrastructure. The move from a research-oriented point-and-click tool to an automated step of the build process has implications on how developers interact with the tool and generated tests, and therefore, we produced a plugin for the popular IntelliJ Integrated Development Environment (IDE). As build automation is a core component of Continuous Integration (CI), we provide a further plugin to the Jenkins CI system, which allows developers to monitor the results of EvoSuite and integrate generated tests in their source tree. In this paper, we discuss the resulting architecture of the plugins, and the challenges arising when building such plugins. Although the plugins described are targeted for the EvoSuite tool, they can be adapted and their architecture can be reused for other test generation tools as well. © 2016 IEEE.</t>
  </si>
  <si>
    <t>Using Visual Symptoms for Debugging Presentation Failures in Web Applications</t>
  </si>
  <si>
    <t>Presentation failures in a website can undermine its success by giving users a negative perception of the trustworthiness of the site and the quality of the services it delivers. Unfortunately, existing techniques for debugging presentation failures do not provide developers with automated and broadly applicable solutions for finding the site's faulty HTML elements and CSS properties. To address this limitation, we propose a novel automated approach for debugging web sites that is based on image processing and probabilistic techniques. Our approach first builds a model that links observable changes in the web site's appearance to faulty elements and styling properties. Then using this model, our approach predicts the elements and styling properties most likely to cause the observed failure for the page under test and reports these to the developer. In evaluation, our approach was more accurate and faster than prior techniques for identifying faulty elements in a website. © 2016 IEEE.</t>
  </si>
  <si>
    <t>Detecting and Localizing Internationalization Presentation Failures in Web Applications</t>
  </si>
  <si>
    <t>Web applications can be easily made available to an international audience by leveraging frameworks and tools for automatic translation and localization. However, these automated changes can distort the appearance of web applications since it is challenging for developers to design their websites to accommodate the expansion and contraction of text after it is translated to another language. Existing web testing techniques do not support developers in checking for these types of problems and manually checking every page in every language can be a labor intensive and error prone task. To address this problem, we introduce an automated technique for detecting when a web page's appearance has been distorted due to internationalization efforts and identifying the HTML elements or text responsible for the observed problem. In evaluation, our approach was able to detect internationalization problems in a set of 54 web applications with high precision and recall and was able to accurately identify the underlying elements in the web pages that led to the observed problem. © 2016 IEEE.</t>
  </si>
  <si>
    <t>An Empirical Study on Detecting and Fixing Buffer Overflow Bugs</t>
  </si>
  <si>
    <t>Buffer overflow is one of the most common types of software security vulnerabilities. Although researchers have proposed various static and dynamic techniques for buffer overflow detection, buffer overflow attacks against both legacy and newly-deployed software systems are still quite prevalent. Compared with dynamic detection techniques, static techniques are more systematic and scalable. However, there are few studies on the effectiveness of state-of-the-art static buffer overflow detection techniques. In this paper, we perform an in-depth quantitative and qualitative study on static buffer overflow detection. More specifically, we obtain both the buggy and fixed versions of 100 buffer overflow bugs from 63 real-world projects totalling 28 MLoC (Millions of Lines of Code) based on the reports in Common Vulnerabilities and Exposures (CVE). Then, quantitatively, we apply Fortify, Checkmarx, and Splint to all the buggy versions to investigate their false negatives, and also apply them to all the fixed versions to investigate their false positives. We also qualitatively investigate the causes for the false-negatives and false-positives of studied techniques to guide the design and implementation of more advanced buffer overflow detection techniques. Finally, we also categorized the patterns of manual buffer overflow repair actions to guide automated repair techniques for buffer overflow. The experiment data is available at http://bo-study.github.io/Buffer-Overflow-Cases/. © 2016 IEEE.</t>
  </si>
  <si>
    <t>Nonconformity Resolving Recommendations for Product Line Configuration</t>
  </si>
  <si>
    <t>In the context of large-scale system product line engineering, manual configuration is often mandatory and therefore inevitably introduces nonconformities: violating pre-defined constraints for conformance checking. Resolving nonconformities without proper tool support is more or less random, as there are usually hundreds and thousands of configurable parameters and conformance constraints, in the context of configuring a large-scale and directly deployable system. Moreover, inter-connections among constraints and configurable parameters worsen the feasibility of manual resolving nonconformities without proper tool support. In this paper, we present an automatic approach (named as Zen-FIX) to optimally recommend solutions to resolve nonconformities using multi-objective search. Solutions recommended by Zen-FIX conform to all pre-defined constraints and are optimized in terms of maximizing the overall efficiency of an interactive product configuration process. We evaluated Zen-FIX with a real-world case study containing 52454 optimization problems, with which we evaluated seven multi-objective search algorithms. Results show that MoCell outperformed all others: CellDE, IBEA, NSGA-II, PESA2, Random, SPEA2, for most of the problems, in terms of Efficiency (a combined metric of finding optimized solutions and time performance). © 2016 IEEE.</t>
  </si>
  <si>
    <t>A Theoretical Framework for Understanding Mutation-Based Testing Methods</t>
  </si>
  <si>
    <t>In the field of mutation analysis, mutation is the systematic generation of mutated programs (i.e., mutants) from an original program. The concept of mutation has been widely applied to various testing problems, including test set selection, fault localization, and program repair. However, surprisingly little focus has been given to the theoretical foundation of mutation-based testing methods, making it difficult to understand, organize, and describe various mutation-based testing methods. This paper aims to consider a theoretical framework for understanding mutation-based testing methods. While there is a solid testing framework for general testing, this is incongruent with mutation-based testing methods, because it focuses on the correctness of a program for a test, while the essence of mutation-based testing concerns the differences between programs (including mutants) for a test. In this paper, we begin the construction of our framework by defining a novel testing factor, called a test differentiator, to transform the paradigm of testing from the notion of correctness to the notion of difference. We formally define behavioral differences of programs for a set of tests as a mathematical vector, called a d-vector. We explore the multi-dimensional space represented by d-vectors, and provide a graphical model for describing the space. Based on our framework and formalization, we interpret existing mutation-based fault localization methods and mutant set minimization as applications, and identify novel implications for future work. © 2016 IEEE.</t>
  </si>
  <si>
    <t>Selecting the Right Topics for Industry-Academia Collaborations in Software Testing: An Experience Report</t>
  </si>
  <si>
    <t>The global software industry and the Software Engineering (SE) academia are two large communities. However, unfortunately, the level of joint industry-academia collaborations (IAC) in SE is still relatively very low, compared to the amount of activity in each of the two communities. Selecting the right topic for a new IAC has been reported to be challenging and often a deal-maker or-breaker for the start of IACs. Motivated by the above need, the goal of this paper is to propose experience-based guidelines from our 10+ software testing IACs in the past several years in Canada and Turkey to effectively and efficiently select right topics for IACs in software testing (also easily generalizable to other areas of SE), for the benefit of SE researchers and practitioners in starting new IACs. The experience and evidence supporting the guidelines in this paper are drawn from the authors' past projects and also seven on-going software-testing projects in the context of a large Turkish software and systems company. The topic-selection process has involved interaction with company representatives in the form of both multiple group discussions and separate face-to-face meetings while utilizing grounded-theory to find (converge to) topics which would be 'interesting' and useful from both industrial and academic perspectives. To increase the success of our topic selection process, we also utilized two other sources of information from the literature: (1) a set of four fitness criteria for topic selection in industry experiments, and (2) challenges and best practices for IAC, specific to project inception, as synthesized in a recent systematic literature review. We believe the results of this paper would be helpful for other researchers and practitioners not only in software testing but also in software engineering in general in increasing their chances of success in project inception and topic selection phase. © 2016 IEEE.</t>
  </si>
  <si>
    <t>Detecting Assumptions on Deterministic Implementations of Non-deterministic Specifications</t>
  </si>
  <si>
    <t>Some commonly used methods have nondeterministicspecifications, e.g., iterating through a set canreturn the elements in any order. However, non-deterministicspecifications typically have deterministic implementations, e.g.,iterating through two sets constructed in the same way mayreturn their elements in the same order. We use the termADINS code to refer to code that Assumes a DeterministicImplementation of a method with a Non-deterministic Specification. Such ADINS code can behave unexpectedly whenthe implementation changes, even if the specification remainsthe same. Further, ADINS code can lead to flaky tests-teststhat pass or fail seemingly non-deterministically. We present a simple technique, called NONDEX, for detectingflaky tests due to ADINS code. We implemented NONDEX forJava: we found 31 methods with non-deterministic specificationsin the Java Standard Library, manually built non-deterministicmodels for these methods, and used a modified Java VirtualMachine to explore various non-deterministic choices. We evaluatedNONDEX on 195 open-source projects from GitHub and 72student submissions from a programming homework assignment.NONDEX detected 60 flaky tests in 21 open-source projects and110 flaky tests in 34 student submissions. © 2016 IEEE.</t>
  </si>
  <si>
    <t>Generating Evil Test Strings for Regular Expressions</t>
  </si>
  <si>
    <t>Regular expressions are a powerful string processing tool. However, they are error-prone and receive little error checking from the compiler as most regular expressions are syntactically correct. This paper describes EGRET, a tool for generating evil test strings for regular expressions. EGRET focuses on common mistakes made by developers when creating regular expressions and develops test strings that expose these errors. EGRET has found errors in 284 out of 791 regular expressions. Prior approaches to test string generation have traversed all possible paths in the equivalent nondeterministic finite state automaton leading to the generation of too many strings. EGRET keeps the set of test strings to a manageable number: Fewer than 100 test strings were generated for 96% of the regular expressions, a manageable 307 test strings were generated for the most complex regular expression. © 2016 IEEE.</t>
  </si>
  <si>
    <t>Tedsuto: A General Framework for Testing Dynamic Software Updates</t>
  </si>
  <si>
    <t>Dynamic software updating (DSU) is a technique for patching running programs, to fix bugs or add new features. DSU avoids the downtime of stop-and-restart updates, but creates new risks-an incorrect or ill-timed dynamic update could result in a crash or misbehavior, defeating the whole purpose of DSU. To reduce such risks, dynamic updates should be carefully tested before they are deployed. This paper presents Tedsuto, a general testing framework for DSU, along with a concrete implementation of it for Rubah, a state-of-the-art Java-based DSU system. Tedsuto uses system-level tests developed for the old and new versions of the updateable software, and systematically tests whether a dynamic update might result in a test failure. Very often this process is fully automated, while in some cases (e.g., to test new-version functionality) some manual annotations are required. To evaluate Tedsuto's efficacy, we applied it to dynamic updates previously developed (and tested in an ad hoc manner) for the H2 SQL database server and the CrossFTP server-two real-world, multithreaded systems. We used three large test suites, totalling 446 tests, and we found a variety of update-related bugs quickly, and at low cost. © 2016 IEEE.</t>
  </si>
  <si>
    <t>Mysteries of DropBox: Property-Based Testing of a Distributed Synchronization Service</t>
  </si>
  <si>
    <t>File synchronization services such as Dropbox are used by hundreds ofmillions of people to replicate vital data. Yet rigorous models of theirbehavior are lacking. We present the first formal-and testable-model ofthe core behavior of a modern file synchronizer, and we use it to discoversurprising behavior in two widely deployed synchronizers. Our model isbased on a technique for testing nondeterministic systems that avoidsrequiring that the system's internal choices be made visible to the testing framework. © 2016 IEEE.</t>
  </si>
  <si>
    <t>MuVM: Higher Order Mutation Analysis Virtual Machine for C</t>
  </si>
  <si>
    <t>Mutation analysis is a method for evaluating the effectiveness of a test suiteby seeding faults artificially and measuringthe fraction of seeded faults detected by the test suite. The major limitation of mutation analysis is its lengthy execution time because it involves generating, compiling andrunning large numbers of mutated programs, called mutants. Our tool MuVM achieves a significant runtime improvement by performinghigher order mutation analysis using four techniques, metamutation, mutation on virtual machine, higher order split-stream execution, and online adaptation technique. In order to obtain the same behavior as mutating the source code directly, metamutation preserves the mutation location informationwhich may potentially be lost during bitcode compilation and optimization. Mutation on a virtual machine reduces the compilation and testing costby compiling a program once and invoking a process once. Higher order split-stream execution also reducesthe testing cost by executing common parts of the mutants togetherand splitting the execution at a seeded fault. Online adaptation technique reduces the number of generated mutantsby omitting infeasible mutants. Our comparative experiments indicate that our tool is significantly superior to an existing tool, an existing technique (mutation schema generation), and no-split-stream executionin higher order mutation. © 2016 IEEE.</t>
  </si>
  <si>
    <t>Canopus: A Domain-Specific Language for Modeling Performance Testing</t>
  </si>
  <si>
    <t>Despite all the efforts to reduce the cost of the testing phase in software development, it is still one of the most expensive phases. In order to continue to minimize those costs, in this paper, we propose a Domain-Specific Language (DSL), built on top of MetaEdit+ language workbench, to model performance testing for web applications. Our DSL, called Canopus, was developed in the context of a collaboration between our university and a Technology Development Laboratory (TDL) from an Information Technology (IT) company. We present, in this paper, the Canopus metamodels, its domain analysis, a process that integrates Canopus to Model-Based Performance Testing, and applied it to an industrial case study. © 2016 IEEE.</t>
  </si>
  <si>
    <t>A Framework to Evaluate the Effectiveness of Different Load Testing Analysis Techniques</t>
  </si>
  <si>
    <t>Large-scale software systems like Amazon and eBay must be load tested to ensure they can handle hundreds and millions of current requests in the field. Load testing usually lasts for a few hours or even days and generates large volumes of system behavior data (execution logs and counters). This data must be properly analyzed to check whether there are any performance problems in a load test. However, the sheer size of the data prevents effective manual analysis. In addition, unlike functional tests, there is usually no test oracle associated with a load test. To cope with these challenges, there have been many analysis techniques proposed to automatically detect problems in a load test by comparing the behavior of the current test against previous test(s). Unfortunately, none of these techniques compare their performance against each other. In this paper, we have proposed a framework, which evaluates and compares the effectiveness of different test analysis techniques. We have evaluated a total of 23 test analysis techniques using load testing data from three open source systems. Based on our experiments, we have found that all the test analysis techniques can effectively build performance models using data from both buggy or non-buggy tests and flag the performance deviations between them. It is more cost-effective to compare the current test against two recent previous test(s), while using testing data collected under longer sampling intervals (≤ 180 seconds). Among all the test analysis techniques, Control Chart, Descriptive Statistics and Regression Tree yield the best performance. Our evaluation framework and findings can be very useful for load testing practitioners and researchers. To encourage further research on this topic, we have made our testing data publicity available to download. © 2016 IEEE.</t>
  </si>
  <si>
    <t>Skyfire: Model-Based Testing with Cucumber</t>
  </si>
  <si>
    <t>In the software industry, a Behavior-Driven Development (BDD) tool, Cucumber, has been widely used by practitioners. Usually product analysts, developers, and testers manually write BDD test scenarios that describe system behaviors. Testers write implementation for the BDD scenarios by hand and execute the Cucumber tests. Cucumber provides transparency about what test scenarios are covered and how the test scenarios are mapped to executable tests. One drawback of the Cucumber BDD approach is that test scenarios are generated manually. Thus, the test scenarios are usually weak. More importantly, practitioners do not have a metric to measure test coverage. In this paper, we present a Model-Based Testing (MBT) tool, skyfire. Skyfire can automatically generate effective Cucumber test scenarios to replace manually generated test scenarios. Skyfire reads a behavioral UML diagram (e.g., a state machine diagram), identifies all necessary elements (e.g., transitions) of the diagram, generates effective tests to satisfy various graph coverage criteria, and converts the tests into Cucumber scenarios. Then testers write Cucumber mappings for the generated scenarios. Skyfire does not only generate effective tests but is also completely compatible with the existing agile development and continuous integration (CI) rhythm. We present the design architecture and implementation of skyfire, as well as an industrial case study to show how skyfire is used in practice. © 2016 IEEE.</t>
  </si>
  <si>
    <t>Properties of Effective Metrics for Coverage-Based Statistical Fault Localization</t>
  </si>
  <si>
    <t>In this paper, we investigate several coverage-based statistical fault localization metrics that have performed well in recent comparisons of many metrics, in order to better understand the properties of effective metrics. We first algebraically and probabilistically analyze the metrics to identify their key elements. Then we report on an empirical study we conducted to assess the relative importance of those elements. The results suggest that the most effective metrics contain a product of two terms: one that estimates the failure-causing effect of a program element (possibly with confounding bias) and one that weights the first term based on the evidence for the existence of faults in other program elements. © 2016 IEEE.</t>
  </si>
  <si>
    <t>A Framework for Monkey GUI Testing</t>
  </si>
  <si>
    <t>Testing via graphical user interfaces (GUI) is a complex and labor-intensive task. Numerous techniques, tools and frameworks have been proposed for automating GUI testing. In many projects, however, the introduction of automated tests did not reduce the overall effort of testing but shifted it from manual test execution to test script development and maintenance. As a pragmatic solution, random testing approaches (aka «monkey testing») have been suggested for automated random exploration of the system under test via the GUI. This paper presents a versatile framework for monkey GUI testing. The framework provides reusable components and a predefined, generic workflow with extension points for developing custom-built test monkeys. It supports tailoring the monkey for a particular application scenario and the technical requirements imposed by the system under test. The paper describes the customization of test monkeys for an open source project and in an industry application, where the framework has been used for successfully transferring the idea of monkey testing into an industry solution. © 2016 IEEE.</t>
  </si>
  <si>
    <t>Automatic Detection and Removal of Conformance Faults in Feature Models</t>
  </si>
  <si>
    <t>Building a feature model for an existing SPL can improve the automatic analysis of the SPL and reduce the effort in maintenance. However, developing a feature model can be error prone, and checking that it correctly identifies each actual product of the SPL may be unfeasible due to the huge number of possible configurations. We apply mutation analysis and propose a method to detect and remove conformance faults by selecting special configurations that distinguish a feature model from its mutants. We propose a technique that, by iterating this process, is able to repair a faulty model. We devise several variations of a simple hill climbing algorithm for automatic fault removal and we compare them by a series of experiments on three different sets of feature models. We find that our technique is able to improve the conformance of around 90% of the models and find the correct model in around 40% of the cases. © 2016 IEEE.</t>
  </si>
  <si>
    <t>Atrina: Inferring Unit Oracles from GUI Test Cases</t>
  </si>
  <si>
    <t>Testing JavaScript web applications is challenging due to its complex runtime interaction with the Document Object Model (DOM). Writing unit-level assertions for JavaScript applications is even more tedious as the tester needs to precisely understand the interaction between the DOM and the JavaScript code, which is responsible for updating the DOM. In this work, we propose to leverage existing DOM-dependent assertions in a human-written UI-based test cases as well as useful execution information inferred from the UI-based test suite to automatically generate assertions used for unit-level testing of the JavaScript code of the application. Our approach is implemented in a tool called ATRINA. We evaluate our approach to assess its effectiveness. The results indicate that ATRINA maps DOM-based assertions to the corresponding JavaScript code with high accuracy (99% precision, 92% recall). In terms of fault finding capability, the assertions generated by ATRINA outperform human-written DOM-based assertions by 31% on average. It also surpasses the state-of-the-art mutation-based assertion generation technique by 26% on average in detecting faults. © 2016 IEEE.</t>
  </si>
  <si>
    <t>Symbooglix: A Symbolic Execution Engine for Boogie Programs</t>
  </si>
  <si>
    <t>We present the design and implementation of Symbooglix, a symbolic executionengine for the Boogie intermediate verification language. Symbooglix aims tofind bugs in Boogie programs efficiently, providing bug-finding capabilitiesfor any program analysis framework that uses Boogie as a target language. Wediscuss the technical challenges associated with handling Boogie, and describehow we optimised Symbooglix using a small training set of benchmarks. This empirically-driven optimisation approach avoids over-fitting Symbooglix to ourbenchmarks, enabling a fair comparison with other tools. We present anevaluation across 3749 Boogie programs generated from the SV-COMP suite of Cprograms using the SMACK front-end, and 579 Boogie programs originating fromseveral OpenCL and CUDA GPU benchmark suites, translated by the GPU Verify front-end. Our results show that Symbooglix significantly out-performs Boogaloo, an existing symbolic execution tool for Boogie, and is competitivewith GPUVerify on benchmarks for which GPUVerify is highly optimised. Whilegenerally less effective than the Corral and Duality tools on the SV-COMPsuite, Symbooglix is complementary to them in terms of bug-finding ability. © 2016 IEEE.</t>
  </si>
  <si>
    <t>Large Scale Generation of Complex and Faulty PHP Test Cases</t>
  </si>
  <si>
    <t>Developing good test cases is an intellectually demanding and critical task, and it has a strong impact on the effectiveness and efficiency of the whole testing process. This paper presents an automated generator of test cases, which are designed to evaluate source code security analyzers. The generator produces PHP: Hypertext Preprocessor (PHP) programs with most common vulnerabilities embedded in various code complexities. It also produces programs without vulnerabilities to test for false positives. The generator is modular and extensible. We describe its internal design and how it works. The generated PHP test cases were added to the Software Assurance Reference Dataset (SARD) and will be used to assess the effectiveness of static analyzers. We conclude with the current state of the tool, its benefits and future work. © 2016 IEEE.</t>
  </si>
  <si>
    <t>A Controlled Experiment in Testing of Safety-Critical Embedded Software</t>
  </si>
  <si>
    <t>In engineering of safety critical systems, regulatory standards often put requirements on both traceable specification-based testing, and structural coverage on program units. Automated test generation techniques can be used to generate inputs to cover the structural aspects of a program. However, there is no conclusive evidence on how automated test generation compares to manual test design, or how testing based on the program implementation relates to specification-based testing. In this paper, we investigate specification-and implementation-based testing of embedded software written in the IEC 61131-3 language, a programming standard used in many embedded safety critical software systems. Further, we measure the efficiency and effectiveness in terms of fault detection. For this purpose, a controlled experiment was conducted, comparing tests created by a total of twenty-three software engineering master students. The participants worked individually on manually designing and automatically generating tests for two IEC 61131-3 programs. Tests created by the participants in the experiment were collected and analyzed in terms of mutation score, decision coverage, number of tests, and testing duration. We found that, when compared to implementation-based testing, specification-based testing yields significantly more effective tests in terms of the number of faults detected. Specifically, specification-based tests more effectively detect comparison and value replacement type of faults, compared to implementation-based tests. On the other hand, implementation-based automated test generation leads to fewer tests (up to 85% improvement) created in shorter time than the ones manually created based on the specification. © 2016 IEEE.</t>
  </si>
  <si>
    <t>Predicting Testability of Concurrent Programs</t>
  </si>
  <si>
    <t>Concurrent programs are difficult to test due to their inherent non-determinism. To address the nondeterminism problem, testing often requires the exploration of thread schedules of a program, this can be time-consuming for testing real-world programs. We believe that testing resources can be distributed more effectively if testability of concurrent programs can be estimated, so that developers can focus on exploring the low testable code. Voas introduces a notion of testability as the probability that a test case will fail if the program has a fault, in which testability can be measured based on fault-based testing and mutation analysis. Much research has been proposed to analyze testability and predict defects for sequential programs, but to date, no work has considered testability prediction for concurrent programs, with program characteristics distinguished from sequential programs. In this paper, we present an approach to predict testability of concurrent programs at the function level. We propose a set of novel static code metrics based on the unique properties of concurrent programs. To evaluate the performance of our approach, we build a family of testability prediction models combining both static metrics and a test suite metric and apply it to real projects. Our empirical study reveals that our approach is more accurate than existing sequential program metrics. © 2016 IEEE.</t>
  </si>
  <si>
    <t>Debugging without Testing</t>
  </si>
  <si>
    <t>It is so inconceivable to debug a program without testing it that these two words are used nearly interchangeably. Yet we argue that using the concept of relative correctness we can indeed remove a fault from a program and prove that the fault has been removed, by proving that the new program is more correct than the original. This is a departure from the traditional roles of proving and testing methods, whereby static proof methods are applied to a correct program to prove its correctness, and dynamic testing methods are applied to an incorrect program to expose its faults. © 2016 IEEE.</t>
  </si>
  <si>
    <t>Model-Based Regression Test Selection for Validating Runtime Adaptation of Software Systems</t>
  </si>
  <si>
    <t>An increasing number of modern software systems need to be adapted at runtime without stopping their execution. Runtime adaptations can introduce faults in existing functionality, and thus, regression testing must be conducted after an adaptation is performed but before the adaptation is deployed to the running system. Regression testing must be completed subject to time and resource constraints. Thus, test selection techniques are needed to reduce the cost of regression testing. The FiGA framework provides a complete loop from code to models and back that allows fine-grained model-based adaptation and validation of running Java systems without stopping their execution. In this paper we present a model-based test selection approach for regression testing during the validation activity to be used with the FiGA framework. The evaluation results show that our approach was able to reduce the number of selected test cases, and that the model-level fault detection ability of the selected test cases was never lower than that of the original test cases. © 2016 IEEE.</t>
  </si>
  <si>
    <t>Profiting from Unit Tests for Integration Testing</t>
  </si>
  <si>
    <t>In practice, integration testing typically focuses on a small selection of components or subsystems to integrate and test. This reduces the effort required to create test cases and test environments. However, many defects are only detected when performing integration testing on all possible integrations. These defects are typically only detected later in the development process and lead to increased testing and fault localization efforts. By describing and operationalizing knowledge of such defects, we are able to (semi-)automatically detect them in integration testing. Our OUTFIT tool targets superfluous or missing functionality and untested exception/fault handling in Matlab Simulink models and generated code. It re-uses existing, or automatically generates, high coverage test cases to measure coverage in an opportunistically assembled integration of components or subsystems. A manual inspection of the coverage results then reveals missing or potentially superfluous behavior and thus reveals defects of the targeted kind. Used in a bottom-up integration testing strategy, OUTFIT front loads the detection of such defects, and reduces the fault localization effort. We evaluate OUTFIT using three components of a real-world electrical engine control system of a hybrid car. We find that the results are reproducible, effective and efficiently produced. The achieved coverage of the results is reproducible for 10 executions within a small standard deviation. OUTFIT is effective in finding a potential defect, and efficiently analyzes all evaluated components within a worst case execution time of 110 minutes. © 2016 IEEE.</t>
  </si>
  <si>
    <t>Using Exploration Focused Techniques to Augment Search-Based Software Testing: An Experimental Evaluation</t>
  </si>
  <si>
    <t>Search-based software testing (SBST) often uses objective-based approaches to solve testing problems. There are, however, situations where the validity and completeness of objectives cannot be ascertained, or where there is insufficient information to define objectives at all. Incomplete or incorrect objectives may steer the search away from interesting behavior of the software under test (SUT) and from potentially useful test cases. This papers investigates the degree to which exploration-based algorithms can be used to complement an objective-based tool we have previously developed and evaluated in industry. In particular, we would like to assess how exploration-based algorithms perform in situations where little information on the behavior space is available a priori. We have conducted an experiment comparing the performance of an exploration-based algorithm with an objective-based one on a problem with a high-dimensional behavior space. In addition, we evaluate to what extent that performance degrades in situations where computational resources are limited. Our experiment shows that exploration-based algorithms are useful in covering a larger area of the behavior space and result in a more diverse solution population. Typically, of the candidate solutions that exploration-based algorithms propose, more than 80% were not covered by their objective-based counterpart. This increased diversity is present in the resulting population even when computational resources are limited. We conclude that exploration-focused algorithms are a useful means of investigating high-dimensional spaces, even in situations where limited information and limited resources are available. © 2016 IEEE.</t>
  </si>
  <si>
    <t>Interpreting Coverage Information Using Direct and Indirect Coverage</t>
  </si>
  <si>
    <t>Because of the numerous benefits of tests, developers often wish theirapplications had more tests. Unfortunately, it is challenging todetermine what new tests to add in order to improve the quality of thetest suite. A number of approaches, including numerous coveragecriteria, have been proposed by the research community to helpdevelopers focus their limited testing resources. However, coveragecriteria often fall short of this goal because achieving 100% coverageis often infeasible, necessitating the difficult process ofdetermining if a piece of uncovered code is actually executable, andthe criteria do not take into account how the code is covered. In thispaper, we propose a new approach for interpreting coverageinformation, based on the concepts of direct coverage and indirectcoverage, that address these limitations. We also presents theresults of an empirical study of 17 applications that demonstrate thatindirectly covered code is common in real world software, faults inindirectly covered code are significantly less likely to be detectedthan faults located in directly covered code, and indirectly coveredcode typically clusters at the method level. This means thatidentifying indirectly covered methods can be effective at helpingtesters improve the quality of their test suites by directing them toinsufficiently tested code. © 2016 IEEE.</t>
  </si>
  <si>
    <t>How Well are Your Requirements Tested?</t>
  </si>
  <si>
    <t>We address the question: to what extent does coveringrequirements ensure that a test suite is effective at revealingfaults? To answer it, we generate minimal test suites that coverall requirements, and assess the tests they contain. They turn out tobe very poor-ultimately because the notion of covering a requirement is more subtle than it appears to be at first. Wepropose several improvements to requirements tracking during testing, which enable us to generate minimal test suites close to what a humandeveloper would write. However, there remains a class of plausiblebugs which such suites are very poor at finding, but which randomtesting finds rather easily. © 2016 IEEE.</t>
  </si>
  <si>
    <t>Making System User Interactive Tests Repeatable: When and What Should we Control?</t>
  </si>
  <si>
    <t>System user interactive tests are widely used toevaluate the behavior of an application as a whole. To automatethis process, many techniques are proposed whose effectivenessare evaluated by metrics such as code coverage and faultdetection. However, most of previous work assumes determinismin the outputs of interactive tests. In this paper, we proposethree layers of testing outputs to examine: the code layer (codecoverage), the behavioral layer (invariant detection) and the userinteraction layer (fault detection with GUI oracle). We furtherstudy the impact of common set of factors such as operatingsystem, Java version, initial starting state and time delay onthese metrics. A comprehensive experiment has been conductedon Java Swing applications, and the results show that as many as184 lines can be covered differently and up to 96% false positiveswith respect to fault detection. We plan to study the repeatabilityof interactive tests on the Android platform. © 2016 IEEE.</t>
  </si>
  <si>
    <t>Empirical Evaluation of Test Coverage for Functional Programs</t>
  </si>
  <si>
    <t>The correlation between test coverage and test effectiveness is important to justify the use of coverage in practice. Existing results on imperative programs mostly show that test coverage predicates effectiveness. However, since functional programs are usually structurally different from imperative ones, it is unclear whether the same result may be derived and coverage can be used as a prediction of effectiveness on functional programs. In this paper we report the first empirical study on the correlation between test coverage and test effectiveness on functional programs. We consider four types of coverage: as input coverages, statement/branch coverage and expression coverage, and as oracle coverages, count of assertions and checked coverage. We also consider two types of effectiveness: raw effectiveness and normalized effectiveness. Our results are twofold. (1) In general the findings on imperative programs still hold on functional programs, warranting the use of coverage in practice. (2) On specific coverage criteria, the results may be unexpected or different from the imperative ones, calling for further studies on functional programs. © 2016 IEEE.</t>
  </si>
  <si>
    <t>Coordinated Collaborative Testing of Shared Software Components</t>
  </si>
  <si>
    <t>Software developers commonly build their software systems by reusing other components developed and maintained by third-party developer groups. As the components evolve over time, new end-user machine configurations that contain new component versions will be added continuously for the potential user base. Therefore developers must test whether their components function correctly in the new configurations to ensure the quality of the overall systems. This would be achievable if developers could provision the configurations in house and conduct regression testing over the configurations. However, this is often very time-consuming and also there can be redundancy in test effort between developers when a common set of components is reused for providing the functionality of the systems. In this paper, we present a coordinated collaborative regression testing process for multiple developer groups. It involves a scheduling method for distributing test effort across the groups at component updates, with the objectives of reducing test redundancy between the groups and also shortening the time window in which compatibility faults are exposed to user community. The process is implemented on Conch, a collaborative test data repository and services we developed in our previous work. Conch has been modified to function as the test process coordinator, as well as the shared repository of test data. Our experiments over the 1.5-year evolution history of eleven components in the Ubuntu developer community show that developers can quickly discover compatibility faults by applying the coordinated process. Moreover, total testing time is comparable to the scenario where the developers conduct regression testing only at updates of their own components. © 2016 IEEE.</t>
  </si>
  <si>
    <t>Repeated Combinatorial Test Design-Unleashing the Potential in Multiple Testing Iterations</t>
  </si>
  <si>
    <t>Test design is the process of planning and designing the tests to be performedon a software system. The time scale at which organizations perform and modifytheir test design is typically orders of magnitude larger than that ofdevelopment, especially in modern agile development processes. As a result, often the carefully designed and optimized test suites end up beingrepeatedly executed with no variability between iterations, thus wasting crucialtime and resources. In this work we propose a repeated test planningprocess based on Combinatorial Test Design (CTD), where test iterations areplanned and executed while taking into account the previously executediterations. While each iteration satisfies the same test requirements as before, we leverage the degrees of freedom in test planning in order to reach fullcoverage of higher levels of requirements over the course of iterations. Wesuggest algorithms for doing so efficiently, and evaluate our approach over aset of models collected from different sources in literature. The evaluation demonstrates significant improvement in coverage rate of higher levels, comparedto the naïve approaches. © 2016 IEEE.</t>
  </si>
  <si>
    <t>Effective Partial Order Reduction in Model Checking Database Applications</t>
  </si>
  <si>
    <t>Distributed applications, in particular web applications, often depend on a centralized database. The results of database operations depend on the state of database at that time and often also on the order of execution of operations performed by concurrent clients. Verification of such applications requires modeling all these possible orders so that the user can determine which are incorrect orderings and can prevent them with transactions or business logic. However, straightforward exploration leads to state space explosion. Partial order reduction prunes orderings that are equivalent to other orderings already explored. We present a novel technique of Effective Partial Order Reduction (EPOR) for model checking software of Java applications sharing database state. EPOR improves upon prior work by performing a more precise analysis and supports many more operations. The key idea behind EPOR is that monitoring the effect of database operations inside database implementation gives a more precise view of operation dependencies than what can be achieved from an external view. Like prior work, EPOR also relies on Java Pathfinder model checker for model checking Java application. However, unlike prior work, there is additional instrumentation inside the database that enables our precise analysis and allows supporting more constructs. Our results improve upon prior work by achieving significant reduction in number of states explored and thus enables more effective model checking of database applications with concurrent operations. © 2016 IEEE.</t>
  </si>
  <si>
    <t>Modeling App Behavior from Multiple Artifacts</t>
  </si>
  <si>
    <t>Understanding the behavior of a mobile application is typically obtained from static or dynamic artifacts including an app's market page. However, each of these artifacts have limitations which make the resulting models of behavior incomplete. In response, this work asks can a technique which combines a larger, more diverse set of artifacts extracted from an app's executable, runtime behavior and market page construct more accurate models of app behavior? And if so, which artifacts and features are most valuable when doing so? © 2016 IEEE.</t>
  </si>
  <si>
    <t>Automated Scenario-Based Testing of Distributed and Heterogeneous Systems</t>
  </si>
  <si>
    <t>In this document we outline a Ph.D. research plan and a summary of preliminary results on test automation for distributed and heterogeneous systems. © 2016 IEEE.</t>
  </si>
  <si>
    <t>Semantic-Based Test Case Generation</t>
  </si>
  <si>
    <t>Software testing is a major V&amp;V activity that revolves around quality test cases. Generating quality test cases is inherently knowledge intensive, tedious and expensive task that is traditionally done by humans. Therefore, a great deal of research has been done to facilitate and automate test case generation as much as possible. Given the knowledge intensity of software test case generation, various knowledge management techniques, such as semantic-based techniques, are applicable. The main focus of our research is automatic generation of quality test cases using available knowledge from the early stages of software development, i.e. the RE. Our goal is to develop a semantic web enabled framework for integrating knowledge from various requirement models to generate effective and efficient test cases automatically. We are going to apply semantic technology to facilitate the test case generation process by means of ontologies and Web of Data. © 2016 IEEE.</t>
  </si>
  <si>
    <t>Verification Methodology for Fully Autonomous Heavy Vehicles</t>
  </si>
  <si>
    <t>The introduction of fully autonomous vehicles posesa number of concerns regarding the safety and dependability ofvehicle operation. Best practice standards within the automotiveindustry rely on the driver operating the vehicle. With thetransition away from manual control, an increased emphasishas to be placed on verification during the vehicle developmentstages. The work presented within this paper aims to establisha framework for the various verification activities performedduring development, and their impact on the safety of the vehicle, as well as a set of guidelines for verification of the decision makingprocess of autonomous vehicles. © 2016 IEEE.</t>
  </si>
  <si>
    <t>Testing Concurrent Software Systems</t>
  </si>
  <si>
    <t>Many modern software systems are intrinsically concurrent, consisting of multiple execution flows that progress simultaneously. Concurrency introduces new challenges to the testing process, since some faults can manifest only under specific interleavings of the execution flows. Thus, testing concurrent systems requires not only to explore the space of possible inputs, but also the space of possible interleavings, which can be intractable also for small programs. Most of the research on testing concurrent systems has focused exclusively on selecting interleavings that expose potentially dangerous patterns, such as data races and atomicity violations. However, by ignoring the high-level semantics of the system, these patterns may miss relevant faults and generate many false positive alarms. In this PhD work we aim to define a novel testing technique that (i) offers a holistic approach to select both test inputs and interleavings, and (ii) exploits high-level semantic information on the program to guide the selection and to improve the accuracy of the state-of-the-art techniques. © 2016 IEEE.</t>
  </si>
  <si>
    <t>Self-Healing Cloud Applications</t>
  </si>
  <si>
    <t>Cloud computing offers on-demand services to deploy and run applications with flexible and scalable resource pooling. The techniques adopted by cloud systems introduce reliability issues that challenge the design of cloud applications. In my PhD I work on the key problem of improving the reliability of cloud applications. In particular, I am investigating on the definition of effective and efficient self-healing approaches that integrate failure prediction, fault localization and fault fixing mechanisms in the context of cloud-based systems. In the first part of my research I investigated the problem of automatic failure prediction, which constitutes the first step of a complete self-healing approach. I identified an original approach based on a combination of data analytics and machine learning techniques, and developed an early prototype to collect experimental data about the proposed approach. The data collected so far indicate that the approach has both high precision and recall rate. © 2016 IEEE.</t>
  </si>
  <si>
    <t>Proceedings - 2016 IEEE International Conference on Software Testing, Verification and Validation, ICST 2016</t>
  </si>
  <si>
    <t>The proceedings contain 47 papers. The topics discussed include: a framework to evaluate the effectiveness of different load testing analysis techniques; automatically discovering, reporting and reproducing android application crashes; Symbooglix: a symbolic execution engine for boogie programs; nonconformity resolving recommendations for product line configuration; detecting assumptions on deterministic implementations of non-deterministic specifications; an empirical study on detecting and fixing buffer overflow bugs; automatic detection and removal of conformance faults in feature models; effective partial order reduction in model checking database applications; canopus: a domain-specific language for modeling performance testing; and predicting testability of concurrent programs.</t>
  </si>
  <si>
    <t>Semantic Testing of Interactive Applications</t>
  </si>
  <si>
    <t>Interactive applications, such as mobile or web apps, are now essential in our life, and verifying their reliability has become a key issue. Automatically generating test cases can dramatically improve the testing process, and has recently drawn the attention of researchers. So far, automatic test case generation techniques have exploited the structural characteristics of the GUI of interactive applications, paying little attention to the semantic aspects of the applications. In my PhD, I plan to define new approaches to automatically test interactive applications by exploiting inferred semantics information. © 2016 IEEE.</t>
  </si>
  <si>
    <t>Symbolic Characterisation of Commonalities in Testing Software Product Lines</t>
  </si>
  <si>
    <t>Validation and verification of Software Product Lines is particularly challenging due to the complex structure and interaction of commonalities and variabilities among products. There are several approaches to specify the structure of such commonalities and variabilities, such as the delta-oriented approach. Building upon such a structure, we propose an approach to avoid redundant analysis in Software Product Lines by extending them to semantic behavioural changes. To this end, we propose to use Differential Symbolic Execution, an automated technique for proving functional behavioural equivalence based on satisfiability modulo theories. Our proposal aims at identifying the behavioural commonalities of one software product relative to another and exploits them in order to establish an efficient model-based testing trajectory. © 2016 IEEE.</t>
  </si>
  <si>
    <t>MSR2016</t>
  </si>
  <si>
    <t>Welcome from the chairs MSR 2016</t>
  </si>
  <si>
    <t>Externalization of software behavior by the mining of norms</t>
  </si>
  <si>
    <t>Open Source Software Development (OSSD) often suffers from conflicting views and actions due to the perceived flat and open ecology of an open source community. This often manifests itself as a lack of codified knowledge that is easily accessible for community members. How decisions are made and expectations of a software system are often described in detail through the many forms of social communications that take place within a community. These social interactions form norms which are influential in dictating what behaviors are expected in a community and of the system. In this paper, we provide a tool which mines these social interactions (in the form of bug reports) and extract norms of the system, externalizing this information into a codified form that allows others within the community to be aware of without having witnessed the social interactions. © 2016 ACM.</t>
  </si>
  <si>
    <t>An empirical study on the practice of maintaining object-relational mapping code in Java systems</t>
  </si>
  <si>
    <t>Databases have become one of the most important components in modern software systems. For example, web services, cloud computing systems, and online transaction processing systems all rely heavily on databases. To abstract the complexity of accessing a database, developers make use of Object-Relational Mapping (ORM) frameworks. ORM frameworks provide an abstraction layer between the application logic and the underlying database. Such abstraction layer automatically maps objects in Object-Oriented Languages to database records, which significantly reduces the amount of boilerplate code that needs to be written. Despite the advantages of using ORM frameworks, we observe several difficulties in maintaining ORM code (i.e., code that makes use of ORM frameworks) when cooperating with our industrial partner. After conducting studies on other open source systems, we find that such difficulties are common in other Java systems. Our study finds that i) ORM cannot completely encapsulate database accesses in objects or abstract the underlying database technology, thus may cause ORM code changes more scattered; ii) ORM code changes are more frequent than regular code, but there is a lack of tools that help developers verify ORM code at compilation time; iii) we find that changes to ORM code are more commonly due to performance or security reasons; however, traditional static code analyzers need to be extended to capture the peculiarities of ORM code in order to detect such problems. Our study highlights the hidden maintenance costs of using ORM frameworks, and provides some initial insights about potential approaches to help maintain ORM code. Future studies should carefully examine ORM code, especially given the rising use of ORM in modern software systems. © 2016 ACM.</t>
  </si>
  <si>
    <t>Mining duplicate questions in Stack Overflow</t>
  </si>
  <si>
    <t>Stack Overflow is a popular question answering site that is focused on programming problems. Despite efforts to prevent asking questions that have already been answered, the site contains duplicate questions. This may cause developers to unnecessarily wait for a question to be answered when it has already been asked and answered. The site currently depends on its moderators and users with high reputation to manually mark those questions as duplicates, which not only results in delayed responses but also requires additional efforts. In this paper, we first perform a manual investigation to understand why users submit duplicate questions in Stack Overflow. Based on our manual investigation we propose a classification technique that uses a number of carefully chosen features to identify duplicate questions. Evaluation using a large number of questions shows that our technique can detect duplicate questions with reasonable accuracy. We also compare our technique with DupPredictor, a state-ofthe-art technique for detecting duplicate questions, and we found that our proposed technique has a better recall-rate than that technique. © 2016 ACM.</t>
  </si>
  <si>
    <t>The emotional side of software developers in JIRA</t>
  </si>
  <si>
    <t>Issue tracking systems store valuable data for testing hypotheses concerning maintenance, building statistical prediction models and (recently) investigating developer affectiveness. For the latter, issue tracking systems can be mined to explore developers emotions, sentiments and politeness |affects for short. However, research on affect detection in software artefacts is still in its early stage due to the lack of manually validated data and tools. In this paper, we contribute to the research of affects on software artefacts by providing a labeling of emotions present on issue comments. We manually labeled 2,000 issue comments and 4,000 sentences written by developers with emotions such as love, joy, surprise, anger, sadness and fear. Labeled comments and sentences are linked to software artefacts reported in our previously published dataset (containing more than 1K projects, more than 700K issue reports and more than 2 million issue comments). The enriched dataset presented in this paper allows the investigation of the role of affects in software development. © 2016 ACM.</t>
  </si>
  <si>
    <t>Comparing repositories visually with RepoGrams</t>
  </si>
  <si>
    <t>The availability of open source software projects has created an enormous opportunity for software engineering research. However, this availability requires that researchers judiciously select an appropriate set of evaluation targets and properly document this rationale. After all, the choice of targets may have a significant effect on evaluation. We developed a tool called RepoGrams to support researchers in qualitatively comparing and contrasting software projects over time using a set of software metrics. RepoGrams uses an extensible, metrics-based, visualization model that can be adapted to a variety of analyses. Through a user study of 14 software engineering researchers we found that RepoGrams can assist researchers in filtering candidate software projects and make more reasoned choices of targets for their evaluations. The tool is open source and is available online: http://repograms.net/ © 2016 ACM.</t>
  </si>
  <si>
    <t>QualBoa: Reusability-aware recommendations of source code components</t>
  </si>
  <si>
    <t>Contemporary software development processes involve finding reusable software components from online repositories and integrating them to the source code, both to reduce development time and to ensure that the final software project is of high quality. Although several systems have been designed to automate this procedure by recommending components that cover the desired functionality, the reusability of these components is usually not assessed by these systems. In this work, we present QualBoa, a recommendation system for source code components that covers both the functional and the quality aspects of software component reuse. Upon retrieving components, QualBoa provides a ranking that involves not only functional matching to the query, but also a reusability score based on configurable thresholds of source code metrics. The evaluation of QualBoa indicates that it can be effective for recommending reusable source code. © 2016 ACM.</t>
  </si>
  <si>
    <t>Characterizing energy-aware software projects: Are they different?</t>
  </si>
  <si>
    <t>The improvement in battery technology for battery-driven devices is insignificant compared to their computing ability. In spite of the overwhelming advances in processing ability, adoption of sophisticated applications is hindered by the fear of shorter battery life. This is one of the several reasons software developers are becoming conscious of writing energy efficient code. Research has been conducted to model software energy consumption, to reduce energy drains, and to understand developers expertise on energy efficiency. In this paper, however, we investigate the nature of energy-aware software projects. We observed that projects concerned with energy issues are larger and more popular than the projects that do not address energy consumption. Energy related code changes are larger than others (e.g., bug fixes). In addition, our initial results suggest that energy efficiency is mostly addressed on certain platforms and applications. © 2016 ACM.</t>
  </si>
  <si>
    <t>Locating bugs without looking back</t>
  </si>
  <si>
    <t>Bug localisation is a core program comprehension task in software maintenance: given the observation of a bug, where is it located in the source code files? Information retrieval (IR) approaches see a bug report as the query, and the source code files as the documents to be retrieved, ranked by relevance. Such approaches have the advantage of not requiring expensive static or dynamic analysis of the code. However, most of state-of-the-art IR approaches rely on project history, in particular previously fixed bugs and previous versions of the source code. We present a novel approach that directly scores each current file against the given report, thus not requiring past code and reports. The scoring is based on heuristics identified through manual inspection of a small set of bug reports. We compare our approach to five others, using their own five metrics on their own six open source projects. Out of 30 performance indicators, we improve 28. For example, on average we find one or more affected files in the top 10 ranked files for 77% of the bug reports. These results show the applicability of our approach to software projects without history. © 2016 ACM.</t>
  </si>
  <si>
    <t>Automatic clustering of code changes</t>
  </si>
  <si>
    <t>Several research tools and projects require groups of similar code changes as input. Examples are recommendation and bug finding tools that can provide valuable information to developers based on such data. With the help of similar code changes they can simplify the application of bug fixes and code changes to multiple locations in a project. But despite their benefit, the practical value of existing tools is limited, as users need to manually specify the input data, i.e., the groups of similar code changes. To overcome this drawback, this paper presents and evaluates two syntactical similarity metrics, one of them is specifically designed to run fast, in combination with two carefully selected and self-tuning clustering algorithms to automatically detect groups of similar code changes. We evaluate the combinations of metrics and clustering algorithms by applying them to several open source projects and also publish the detected groups of similar code changes online as a reference dataset. The automatically detected groups of similar code changes work well when used as input for LASE, a recommendation system for code changes. © 2016 ACM.</t>
  </si>
  <si>
    <t>Mining test repositories for automatic detection of UI performance regressions in Android apps</t>
  </si>
  <si>
    <t>The reputation of a mobile app vendor is crucial to survive amongst the ever increasing competition. However this reputation largely depends on the quality of the apps, both functional and non-functional. One major non-functional requirement of mobile apps is to guarantee smooth UI interactions, since choppy scrolling or navigation caused by performance problems on a mobile device's limited hardware resources, is highly annoying for end-users. The main research challenge of automatically identifying UI performance problems on mobile devices is that the performance of an app highly varies depending on its context-i.e., the hardware and software configurations on which it runs. This paper presents DUNE, an approach to automatically detect UI performance degradations in Android apps while taking into account context differences. First, DUNE builds an ensemble model of the UI performance metrics of an app from a repository of historical test runs that are known to be acceptable, for different configurations of context. Then, DUNE uses this model to flag UI performance deviations (regressions and optimizations) in new test runs. We empirically evaluate DUNE on real UI performance defects reported in two Android apps, and one manually injected defect in a third app. We demonstrate that this toolset can be successfully used to spot UI performance regressions at a fine granularity. © 2016 ACM.</t>
  </si>
  <si>
    <t>Grouping Android tag synonyms on Stack Overflow</t>
  </si>
  <si>
    <t>On Stack Overflow, more than 38,000 diverse tags are used to classify posts. The Stack Overflow community provides tag synonyms to reduce the number of tags that have the same or similar meaning. In our previous research, we used those synonym pairs to derive a number of strategies to create tag synonyms automatically. In this work, we continue this line of research and present an approach to group tag synonyms to meaningful topics. We represent our synonyms as directed, weighted graphs, and investigate several graph community detection algorithms to build meaningful groups of tags, also called tag communities. We apply our approach to the tags obtained from Androidrelated Stack Overflow posts and evaluate the resulting tag communities quantitatively with various community metrics. In addition, we evaluate our approach qualitatively through a manual inspection and comparison of a random sample of tag communities. Our results show that we can cluster the Android tags to 2,481 meaningful tag communities. We also show how these tag communities can be used to derive trends of topics of Android-related questions on Stack Overflow. © 2016 ACM.</t>
  </si>
  <si>
    <t>A large-scale empirical study on self-admitted technical debt</t>
  </si>
  <si>
    <t>Technical debt is a metaphor introduced by Cunningham to indicate "not quite right code which we postpone making it right". Examples of technical debt are code smells and bug hazards. Several techniques have been proposed to detect different types of technical debt. Among those, Potdar and Shihab defined heuristics to detect instances of self-admitted technical debt in code comments, and used them to perform an empirical study on five software systems to investigate the phenomenon. Still, very little is known about the diffusion and evolution of technical debt in software projects. This paper presents a differentiated replication of the work by Potdar and Shihab. We run a study across 159 software projects to investigate the diffusion and evolution of self-admitted technical debt and its relationship with software quality. The study required the mining of over 600K commits and 2 Billion comments as well as a qualitative analysis performed via open coding. Our main findings show that self-admitted technical debt (i) is diffused, with an average of 51 instances per system, (ii) is mostly represented by code (30%), defect, and requirement debt (20% each), (iii) increases over time due to the introduction of new instances that are not fixed by developers, and (iv) even when fixed, it survives long time (over 1,000 commits on average) in the system. © 2016 ACM.</t>
  </si>
  <si>
    <t>AndroZoo: Collecting millions of Android apps for the research community</t>
  </si>
  <si>
    <t>We present a growing collection of Android Applications collected from several sources, including the official Google Play app market. Our dataset, AndroZoo, currently contains more than three million apps, each of which has been analysed by tens of different AntiVirus products to know which applications are detected as Malware. We provide this dataset to contribute to ongoing research efforts, as well as to enable new potential research topics on Android Apps. By releasing our dataset to the research community, we also aim at encouraging our fellow researchers to engage in reproducible experiments. © 2016 ACM.</t>
  </si>
  <si>
    <t>Deeper look into bug fixes: Patterns, replacements, deletions, and additions</t>
  </si>
  <si>
    <t>Many implementations of research techniques that automatically repair software bugs target programs written in C. Work that targets Java often begins from or compares to direct translations of such techniques to a Java context. However, Java and C are very different languages, and Java should be studied to inform the construction of repair approaches to target it. We conduct a large-scale study of bugfixing commits in Java projects, focusing on assumptions underlying common search-based repair approaches. We make observations that can be leveraged to guide high quality automatic software repair to target Java specifically, including common and uncommon statement modifications in human patches and the applicability of previously-proposed patch construction operators in the Java context. © 2016 ACM.</t>
  </si>
  <si>
    <t>Sentiment analysis in tickets for it support</t>
  </si>
  <si>
    <t>Sentiment analysis has been adopted in software engineering for problems such as software usability and sentiment of developers in open-source projects. This paper proposes a method to evaluate the sentiment contained in tickets for IT (Information Technology) support.IT tickets are broad in coverage (e.g. infrastructure, software), and involve errors, incidents, requests, etc. The main challenge is to automatically distinguish between factual information, which is intrinsically negative (e.g. error description), from the sentiment embedded in the description. Our approach is to automatically create a Domain Dictionary that contains terms with sentiment in the IT context, used to filter terms in ticket for sentiment analysis. We experiment and evaluate three approaches for calculating the polarity of terms in tickets. Our study was developed using 34,895 tickets from five organizations, from which we randomly selected 2,333 tickets to compose a Gold Standard. Our best results display an average precision and recall of 82.83% and 88.42%, which outperforms the compared sentiment analysis solutions. © 2016 ACM.</t>
  </si>
  <si>
    <t>A large-scale study on repetitiveness, containment, and composability of routines in open-source projects</t>
  </si>
  <si>
    <t>Source code in software systems has been shown to have a good degree of repetitiveness at the lexical, syntactical, and API usage levels. This paper presents a large-scale study on the repetitiveness, containment, and composability of source code at the semantic level. We collected a large dataset consisting of 9,224 Java projects with 2.79M class files, 17.54M methods with 187M SLOCs. For each method in a project, we build the program dependency graph (PDG) to represent a routine, and compare PDGs with one another as well as the subgraphs within them. We found that within a project, 12.1% of the routines are repeated, and most of them repeat from 2-7 times. As entirety, the routines are quite project-specific with only 3.3% of them exactly repeating in 1-4 other projects with at most 8 times. We also found that 26.1% and 7.27% of the routines are contained in other routine(s), i.e., implemented as part of other routine(s) elsewhere within a project and in other projects, respectively. Except for trivial routines, their repetitiveness and containment is independent of their complexity. Defining a subroutine via a per-variable slicing subgraph in a PDG, we found that 14.3% of all routines have all of their subroutines repeated. A high percentage of subroutines in a routine can be found/reused elsewhere. We collected 8,764,971 unique subroutines (with 323,564 unique JDK subroutines) as basic units for code searching/synthesis. We also provide practical implications of our findings to automated tools. © 2016 ACM.</t>
  </si>
  <si>
    <t>Does your configuration code smell?</t>
  </si>
  <si>
    <t>Infrastructure as Code (IaC) is the practice of specifying computing system configurations through code, and managing them through traditional software engineering methods. The wide adoption of configuration management and increasing size and complexity of the associated code, prompt for assessing, maintaining, and improving the configuration code's quality. In this context, traditional software engineering knowledge and best practices associated with code quality management can be leveraged to assess and manage configuration code quality. We propose a catalog of 13 implementation and 11 design configuration smells, where each smell violates recommended best practices for configuration code. We analyzed 4,621 Puppet repositories containing 8.9 million lines of code and detected the cataloged implementation and design configuration smells. Our analysis reveals that the design configuration smells show 9% higher average co-occurrence among themselves than the implementation configuration smells. We also observed that configuration smells belonging to a smell category tend to co-occur with configuration smells belonging to another smell category when correlation is computed by volume of identified smells. Finally, design configuration smell density shows negative correlation whereas implementation configuration smell density exhibits no correlation with the size of a configuration management system. © 2016 ACM.</t>
  </si>
  <si>
    <t>Got technical debt? Surfacing elusive technical debt in issue trackers</t>
  </si>
  <si>
    <t>Concretely communicating technical debt and its consequences is of common interest to both researchers and software engineers. In the absence of validated tools and techniques to achieve this goal with repeatable results, developers resort to ad hoc practices. Most commonly they report using issue trackers or their existing backlog management practices to capture and track technical debt. In a manual examination of 1,264 issues from four issue trackers from open source industry and government projects, we identified 109 examples of technical debt. Our study reveals that technical debt and its related concepts have entered the vernacular of developers as they discuss development tasks through issue trackers. Even when issues are not explicitly tagged as technical debt, it is possible to identify technical debt items in these issue trackers using a categorization method we developed. We use our results and data to motivate an improved definition and an approach to explicitly report technical debt in issue trackers. © 2016 ACM.</t>
  </si>
  <si>
    <t>Fever: Extracting feature-oriented changes from commits</t>
  </si>
  <si>
    <t>The study of the evolution of highly configurable systems requires a thorough understanding of thee core ingredients of such systems: (1) the underlying variability model; (2) the assets that together implement the configurable features; and (3) the mapping from variable features to actual assets. Unfortunately, to date no systematic way to obtain such information at a sufficiently fine grained level exists. To remedy this problem we propose FEVER and its instantiation for the Linux kernel. FEVER extracts detailed information on changes in variability models (KConfig files), assets (preprocessor based C code), and mappings (Makefiles). We describe how FEVER works, and apply it to several releases of the Linux kernel. Our evaluation on 300 randomly selected commits, from two different releases, shows our results are accurate in 82.6% of the commits. Furthermore, we illustrate how the populated FEVER graph database thus obtained can be used in typical Linux engineering tasks. © 2016 ACM.</t>
  </si>
  <si>
    <t>MUBench: A benchmark for API-misuse detectors</t>
  </si>
  <si>
    <t>Over the last few years, researchers proposed a multitude of automated bug-detection approaches that mine a class of bugs that we call API misuses. Evaluations on a variety of software products show both the omnipresence of such misuses and the ability of the approaches to detect them. This work presents MuBench, a dataset of 89 API misuses that we collected from 33 real-world projects and a survey. With the dataset we empirically analyze the prevalence of API misuses compared to other types of bugs, finding that they are rare, but almost always cause crashes. Furthermore, we discuss how to use it to benchmark and compare API-misuse detectors. © 2016 ACM.</t>
  </si>
  <si>
    <t>Multi-extract and multi-level dataset of Mozilla issue tracking history</t>
  </si>
  <si>
    <t>Many studies analyze issue tracking repositories to understand and support software development. To facilitate the analyses, we share a Mozilla issue tracking dataset covering a 15-year history. The dataset includes three extracts and multiple levels for each extract. The three extracts were retrieved through two channels, a front-end (web user interface (UI)), and a back-end (official database dump) of Mozilla Bugzilla at three different times. The variations (dynamics) among extracts provide space for researchers to reproduce and validate their studies, while revealing potential opportunities for studies that otherwise could not be conducted. We provide different data levels for each extract ranging from raw data to standardized data as well as to the calculated data level for targeting specific research questions. Data retrieving and processing scripts related to each data level are offered too. By employing the multi-level structure, analysts can more efficiently start an inquiry from the standardized level and easily trace the data chain when necessary (e.g., to verify if a phenomenon reflected by the data is an actual event). We applied this dataset to several published studies and intend to expand the multi-level and multi-extract feature to other software engineering datasets. © 2016 ACM.</t>
  </si>
  <si>
    <t>Characterization of the Xen project code review process: An experience report</t>
  </si>
  <si>
    <t>Many software development projects have introduced mandatory code review for every change to the code. This means that the project needs to devote a significant effort to review all proposed changes, and that their merging into the code base may get considerably delayed. Therefore, all those projects need to understand how code review is working, and the delays it is causing in time to merge. This is the case in the Xen project, which performs peer review using mailing lists. During the first half of 2015, some people in the project observed a large and sustained increase in the number of messages related to code review, which had started some years before. This observation led to concerns on whether the code review process was having some trouble, and too large an impact on the overall development process. Those concerns were addressed with a quantitative study, which is presented in this paper. Based on the information in code review messages, some metrics were defined to infer delays imposed by code review. The study produced quantitative data suitable for informed discussion, which the project is using to understand its code review process, and to take decisions to improve it. © 2016 ACM.</t>
  </si>
  <si>
    <t>Mining performance regression inducing code changes in evolving software</t>
  </si>
  <si>
    <t>During software evolution, the source code of a system frequently changes due to bug fixes or new feature requests. Some of these changes may accidentally degrade performance of a newly released software version. A notable problem of regression testing is how to find problematic changes (out of a large number of committed changes) that may be responsible for performance regressions under certain test inputs. We propose a novel recommendation system, coined as PerfImpact, for automatically identifying code changes that may potentially be responsible for performance regressions using a combination of search-based input profiling and change impact analysis techniques. PerfImpact independently sends the same input values to two releases of the application under test, and uses a genetic algorithm to mine execution traces and explore a large space of input value combinations to find specific inputs that take longer time to execute in a new release. Since these input values are likely to expose performance regressions, PerfImpact automatically mines the corresponding execution traces to evaluate the impact of each code change on the performance and ranks the changes based on their estimated contribution to performance regressions. We implemented PerfImpact and evaluated it on different releases of two open-source web applications. The results demonstrate that PerfImpact effectively detects input value combinations to expose performance regressions and mines the code changes are likely to be responsible for these performance regressions. © 2016 ACM.</t>
  </si>
  <si>
    <t>Recognizing gender of Stack Overflow users</t>
  </si>
  <si>
    <t>Software development remains a predominantly male activity, despite coordinated efforts from research, industry, and policy makers. This gender imbalance is most visible in social programming, on platforms such as Stack Overflow. To better understand the reasons behind this disparity, and offer support for (corrective) decision making, we and others have been engaged in large-scale empirical studies of activity in these online platforms, in which gender is one of the variables of interest. However, since gender is not explicitly recorded, it is typically inferred by automatic "gender guessers", based on cues derived from an individual's online presence, such as their name and profile picture. As opposed to self-reporting, used in earlier studies, gender guessers scale better, but their accuracy depends on the quantity and quality of data available in one's online profile. In this paper we evaluate the applicability of different gender guessing approaches on several datasets derived from Stack Overflow. Our results suggest that the approaches combining different data sources perform the best. © 2016 ACM.</t>
  </si>
  <si>
    <t>Improving change recommendation using aggregated association rules</t>
  </si>
  <si>
    <t>Past research has proposed association rule mining as a means to uncover the evolutionary coupling from a system's change history. These couplings have various applications, such as improving system decomposition and recommending related changes during development. The strength of the coupling can be characterized using a variety of interestingness measures. Existing recommendation engines typically use only the rule with the highest interestingness value in situations where more than one rule applies. In contrast, we argue that multiple applicable rules indicate increased evidence, and hypothesize that the aggregation of such rules can be exploited to provide more accurate recommendations. To investigate this hypothesis we conduct an empirical study on the change histories of two large industrial systems and four large open source systems. As aggregators we adopt three cumulative gain functions from information retrieval. The experiments evaluate the three using 39 different rule interestingness measures. The results show that aggregation provides a significant impact on most measure's value and, furthermore, leads to a significant improvement in the resulting recommendation. © 2016 ACM.</t>
  </si>
  <si>
    <t>Understanding the exception handling strategies of Java libraries: An empirical study</t>
  </si>
  <si>
    <t>This paper presents an empirical study whose goal was to investigate the exception handling strategies adopted by Java libraries and their potential impact on the client applications. In this study, exception flow analysis was used in combination with manual inspections in order: (i) to characterize the exception handling strategies of existing Java libraries from the perspective of their users; and (ii) to identify exception handling anti-patterns. We extended an existing static analysis tool to reason about exception flows and handler actions of 656 Java libraries selected from 145 categories in the Maven Central Repository. The study findings suggest a current trend of a high number of undocumented API runtime exceptions (i.e., @throws in Javadoc) and Unintended Handler problem. Moreover, we could also identify a considerable number of occurrences of exception handling anti-patterns (e.g. Catch and Ignore). Finally, we have also analyzed 647 bug issues of the 7 most popular libraries and identified that 20.71% of the reports are defects related to the problems of the exception strategies and anti-patterns identified in our study. The results of this study point to the need of tools to better understand and document the exception handling behavior of libraries. © 2016 ACM.</t>
  </si>
  <si>
    <t>The unreasonable effectiveness of traditional information retrieval in crash report deduplication</t>
  </si>
  <si>
    <t>Organizations like Mozilla, Microsoft, and Apple are flooded with thousands of automated crash reports per day. Although crash reports contain valuable information for debugging, there are often too many for developers to examine individually. Therefore, in industry, crash reports are often automatically grouped together in buckets. Ubuntu's repository contains crashes from hundreds of software systems available with Ubuntu. A variety of crash report bucketing methods are evaluated using data collected by Ubuntu's Apport automated crash reporting system. The trade-off between precision and recall of numerous scalable crash deduplication techniques is explored. A set of criteria that a crash deduplication method must meet is presented and several methods that meet these criteria are evaluated on a new dataset. The evaluations presented in this paper show that using off-the-shelf information retrieval techniques, that were not designed to be used with crash reports, outperform other techniques which are specifically designed for the task of crash bucketing at realistic industrial scales. This research indicates that automated crash bucketing still has a lot of room for improvement, especially in terms of identifier tokenization.</t>
  </si>
  <si>
    <t>How Android app developers manage power consumption? An empirical study by mining power management commits</t>
  </si>
  <si>
    <t>As Android platform becomes more and more popular, a large amount of Android applications have been developed. When developers design and implement Android applications, power consumption management is an important factor to consider since it affects the usability of the applications. Thus, it is important to help developers adopt proper strategies to manage power consumption. Interestingly, today, there is a large number of Android application repositories made publicly available in sites such as GitHub. These repositories can be mined to help crystalize common power management activities that developers do. These in turn can be used to help other developers to perform similar tasks to improve their own Android applications. In this paper, we present an empirical study of power management commits in Android applications. Our study extends that of Moura et al. who perform an empirical study on energy aware commits; however they do not focus on Android applications and only a few of the commits that they study come from Android applications. Android applications are often different from other applications (e.g., those running on a server) due to the issue of limited battery life and the use of specialized APIs. As subjects of our empirical study, we obtain a list of open source Android applications from F-Droid and crawl their commits from Github. We get 468 power management commits after we filter the commits using a set of keywords and by performing manual analysis. These 468 power management commits are from 154 different Android applications and belong to 15 different application categories. Furthermore, we use open card sort to categorize these power management commits and we obtain 6 groups which correspond to different power management activities. Our study also reveals that for different kinds of Android application (e.g., Games, Connectivity, Navigation, Internet, Phone &amp; SMS, Time, etc.), the dominant power management activities differ. For example, the percentage of power management commits belonging to Power Adaptation activity is larger for Navigation applications than those belonging to other categories. © 2016 ACM.</t>
  </si>
  <si>
    <t>On mining crowd-based speech documentation</t>
  </si>
  <si>
    <t>Despite the globalization of software development, relevant documentation of a project, such as requirements and design documents, often still is missing, incomplete or outdated. However, parts of that documentation can be found outside the project, where it is fragmented across hundreds of textual web documents like blog posts, email messages and forum posts, as well as multimedia documents such as screencasts and podcasts. Since dissecting and filtering multimedia information based on its relevancy to a given project is an inherently difficult task, it is necessary to provide an automated approach for mining this crowd-based documentation. In this paper, we are interested in mining the speech part of YouTube screencasts, since this part typically contains the rationale and insights of a screencast. We introduce a methodology that transcribes and analyzes the transcribed text using various Information Extraction (IE) techniques, and present a case study to illustrate the applicability of our mining methodology. In this case study, we extract use case scenarios from WordPress tutorial videos and show how their content can supplement existing documentation. We then evaluate how well existing rankings of video content are able to pinpoint the most relevant videos for a given scenario. © 2016 ACM.</t>
  </si>
  <si>
    <t>Logging library migrations: A case study for the apache software foundation projects</t>
  </si>
  <si>
    <t>Developers leverage logs for debugging, performance monitoring and load testing. The increased dependence on logs has lead to the development of numerous logging libraries which help developers in logging their code. As new libraries emerge and current ones evolve, projects often migrate from an older library to another one. In this paper we study logging library migrations within Apache Software Foundation (ASF) projects. From our manual analysis of JIRA issues, we find that 33 out of 223 (i.e., 14%) ASF projects have undergone at least one logging library migration. We find that the five main drivers for logging library migration are: 1) to increase flexibility (i.e., the ability to use different logging libraries within a project) 2) to improve performance, 3) to reduce effort spent on code maintenance, 4) to reduce dependence on other libraries and 5) to obtain specific features from the new logging library. We find that over 70% of the migrated projects encounter on average two post-migration bugs due to the new logging library. Furthermore, our findings suggest that performance (traditionally one of the primary drivers for migrations) is rarely improved after a migration. © 2016 ACM.</t>
  </si>
  <si>
    <t>Analyzing developer sentiment in commit logs</t>
  </si>
  <si>
    <t>The paper presents an analysis of developer commit logs for GitHub projects. In particular, developer sentiment in commits is analyzed across 28,466 projects within a seven year time frame. We use the Boa infrastructure's online query system to generate commit logs as well as files that were changed during the commit. We analyze the commits in three categories: large, medium, and small based on the number of commits using a sentiment analysis tool. In addition, we also group the data based on the day of week the commit was made and map the sentiment to the file change history to determine if there was any correlation. Although a majority of the sentiment was neutral, the negative sentiment was about 10% more than the positive sentiment overall. Tuesdays seem to have the most negative sentiment overall. In addition, we do find a strong correlation between the number of files changed and the sentiment expressed by the commits the files were part of. Future work and implications of these results are discussed. © 2016 ACM.</t>
  </si>
  <si>
    <t>Proceedings - 13th Working Conference on Mining Software Repositories, MSR 2016</t>
  </si>
  <si>
    <t>The proceedings contain 59 papers. The topics discussed include: studying the effectiveness of application performance management (APM) tools for detecting performance regressions for web applications: an experience report; mining test repositories for automatic detection of UI performance regressions in android apps; mining performance regression inducing code changes in evolving software; how android app developers manage power consumption? - an empirical study by mining power management commits; reenOracle: estimating software energy consumption with energy measurement corpora; automatic clustering of code changes; improving change recommendation using aggregated association rules; FEVER: extracting feature-oriented changes from commits; addressing problems with external validity of repository mining studies through a smart data platform; and raising MSR researchers: an experience report on teaching a graduate seminar course in mining software repositories (MSR).</t>
  </si>
  <si>
    <t>Findings from GitHub: Methods, datasets and limitations</t>
  </si>
  <si>
    <t>GitHub, one of the most popular social coding platforms, is the platform of reference when mining Open Source repositories to learn from past experiences. In the last years, a number of research papers have been published reporting findings based on data mined from GitHub. As the community continues to deepen in its understanding of software engineering thanks to the analysis performed on this platform, we believe it is worthwhile to reflect how research papers have addressed the task of mining GitHub repositories over the last years. In this regard, we present a meta-analysis of 93 research papers which addresses three main dimensions of those papers: i) the empirical methods employed, ii) the datasets they used and iii) the limitations reported. Results of our meta-analysis show some concerns regarding the dataset collection process and size, the low level of replicability, poor sampling techniques, lack of longitudinal studies and scarce variety of methodologies. © 2016 ACM.</t>
  </si>
  <si>
    <t>Inter-app communication in android: Developer challenges</t>
  </si>
  <si>
    <t>The Android platform is designed to support mutually untrusted third-party apps, which run as isolated processes but may interact via platform-controlled mechanisms, called Intents. Interactions among third-party apps are intended and can contribute to a rich user experience, for example, the ability to share pictures from one app with another. The Android platform presents an interesting point in a design space of module systems that is biased toward isolation, extensibility, and untrusted contributions. The Intent mechanism essentially provides message channels among modules, in which the set of message types is extensible. However, the module system has design limitations including the lack of consistent mechanisms to document message types, very limited checking that a message conforms to its specifications, the inability to explicitly declare dependencies on other modules, and the lack of checks for backward compatibility as message types evolve over time. In order to understand the degree to which these design limitations result in real issues, we studied a broad corpus of apps and cross-validated our results against app documentation and Android support forums. Our fndings suggest that design limitations do indeed cause development problems. Based on our results, we outline further research questions and propose possible mitigation strategies. © 2016 ACM.</t>
  </si>
  <si>
    <t>Studying the effectiveness of Application Performance Management (APM) tools for detecting performance regressions for web applications: An experience report</t>
  </si>
  <si>
    <t>Performance regressions, such as a higher CPU utilization than in the previous version of an application, are caused by software application updates that negatively affect the performance of an application. Although a plethora of mining software repository research has been done to detect such regressions, research tools are generally not readily available to practitioners. Application Performance Management (APM) tools are commonly used in practice for detecting performance issues in the field by mining operational data. In contrast to performance regression detection tools that assume a changing code base and a stable workload, APM tools mine operational data to detect performance anomalies caused by a changing workload in an otherwise stable code base. Although APM tools are widely used in practice, no research has been done to understand 1) whether APM tools can identify performance regressions caused by code changes and 2) how well these APM tools support diagnosing the root-cause of these regressions. In this paper, we explore if the readily accessible APM tools can help practitioners detect performance regressions. We perform a case study using three commercial (AppDynamics, New Relic and Dynatrace) and one open source (Pinpoint) APM tools. In particular, we examine the effectiveness of leveraging these APM tools in detecting and diagnosing injected performance regressions (excessive memory usage, high CPU utilization and inefficient database queries) in three open source applications. We find that APM tools can detect most of the injected performance regressions, making them good candidates to detect performance regressions in practice. However, there is a gap between mining approaches that are proposed in state-of-theart performance regression detection research and the ones used by APM tools. In addition, APM tools lack the ability to be extended, which makes it hard to enhance them when exploring novel mining approaches for detecting performance regressions. © 2016 ACM.</t>
  </si>
  <si>
    <t>Software ingredients: Detection of third-party component reuse in Java software release</t>
  </si>
  <si>
    <t>A software product is often dependent on a large number of third-party components. To assess potential risks, such as security vulnerabilities and license violations, a list of components and their versions in a product is important for release engineers and security analysts. Since such a list is not always available, a code comparison technique named Software Bertillonage has been proposed to test whether a product likely includes a copy of a particular component or not. Although the technique can extract candidates of reused components, a user still has to manually identify the original components among the candidates. In this paper, we propose a method to automatically select the most likely origin of components reused in a product, based on an assumption that a product tends to include an entire copy of a component rather than a partial copy. More concretely, given a Java product and a repository of jar files of existing components, our method selects jar files that can provide Java classes to the product in a greedy manner. To compare the method with the existing technique, we have conducted an evaluation using randomly created jar files including up to 1,000 components. The Software Bertillonage technique reports many candidates; the precision and recall are 0.357 and 0.993, respectively. Our method reports a list of original components whose precision and recall are 0.998 and 0.997. © 2016 ACM.</t>
  </si>
  <si>
    <t>Judging a commit by its cover: Correlating commit message entropy with build status on Travis-CI</t>
  </si>
  <si>
    <t>Developers summarize their changes to code in commit messages. When a message seems "unusual", however, this puts doubt into the quality of the code contained in the commit. We trained n-gram language models and used cross-entropy as an indicator of commit message "unusualness" of over 120,000 commits from open source projects. Build statuses collected from Travis-CI were used as a proxy for code quality. We then compared the distributions of failed and successful commits with regards to the "unusualness" of their commit message. Our analysis yielded significant results when correlating cross-entropy with build status. © 2016 ACM.</t>
  </si>
  <si>
    <t>Data sets: The circle of life in Ruby hosting, 2003-2015</t>
  </si>
  <si>
    <t>Studying software repositories and hosting services can provide valuable insights into the behaviors of large groups of software developers and their projects. Traditionally, most analysis of metadata collected from hosting services has been conducted by specifying some short window of time, typically just a few years. To date, few - if any - studies have been built from data comprising the entirety of a repository's lifespan: from its birth to its death, and rebirth. Thus, the first contribution of this data set is to support the historical analysis of over ten years of collected metadata from the now-defunct RubyForge project hosting site, as well as the follow-on successor to RubyForge, the RubyGems hosting facility. The data sets and sample analyses in this paper will be relevant to researchers studying both software evolution and the distributed software development process. Copyright 2016 ACM.</t>
  </si>
  <si>
    <t>Using dynamic and contextual features to predict issue lifetime in GitHub projects</t>
  </si>
  <si>
    <t>Methods for predicting issue lifetime can help software project managers to prioritize issues and allocate resources accordingly. Previous studies on issue lifetime prediction have focused on models built from static features, meaning features calculated at one snapshot of the issue's lifetime based on data associated to the issue itself. However, during its lifetime, an issue typically receives comments from various stakeholders, which may carry valuable insights into its perceived priority and difficulty and may thus be exploited to update lifetime predictions. Moreover, the lifetime of an issue depends not only on characteristics of the issue itself, but also on the state of the project as a whole. Hence, issue lifetime prediction may benefit from taking into account features capturing the issue's context (contextual features). In this work, we analyze issues from more than 4000 GitHub projects and build models to predict, at different points in an issue's lifetime, whether or not the issue will close within a given calendric period, by combining static, dynamic and contextual features. The results show that dynamic and contextual features complement the predictive power of static ones, particularly for long-term predictions. © 2016 ACM.</t>
  </si>
  <si>
    <t>The relationship between commit message detail and defect proneness in Java projects on GitHub</t>
  </si>
  <si>
    <t>Just-In-Time (JIT) defect prediction models aim to predict the commits that will introduce defects in the future. Traditionally, JIT defect prediction models are trained using metrics that are primarily derived from aspects of the code change itself (e.g., the size of the change, the author's prior experience). In addition to the code that is submitted during a commit, authors write commit messages, which describe the commit for archival purposes. It is our position that the level of detail in these commit messages can provide additional explanatory power to JIT defect prediction models. Hence, in this paper, we analyze the relationship between the defect proneness of commits and commit message volume (i.e., the length of the commit message) and commit message content (approximated using spam filtering technology). Through analysis of JIT models that were trained using 342 GitHub repositories, we find that our JIT models outperform random guessing models, achieving AUC and Brier scores that range between 0.63-0.96 and 0.01-0.21, respectively. Furthermore, our metrics that are derived from commit message detail provide a statistically significant boost to the explanatory power to the JIT models in 43%-80% of the studied systems, accounting for up to 72% of the explanatory power. Future JIT studies should consider adding commit message detail metrics. © 2016 ACM.</t>
  </si>
  <si>
    <t>How the R community creates and curates knowledge: A comparative study of Stack Overflow and mailing lists</t>
  </si>
  <si>
    <t>One of the many effects of social media in software development is the flourishing of very large communities of practice where members share a common interest, such as programming languages, frameworks, and tools. These communities of practice use many different communication channels but little is known about how these communities create, share, and curate knowledge using such channels. In this paper, we report a qualitative study of how one community of practice-the R software development community-creates and curates knowledge associated with questions and answers (Q&amp;A) in two of its main communication channels: the R-tag in Stack Overflow and the R-users mailing list. The results reveal that knowledge is created and curated in two main forms: participatory, where multiple members explicitly collaborate to build knowledge, and crowdsourced, where individuals work independently of each other. The contribution of this paper is a characterization of knowledge types that are exchanged by these communities of practice, including a description of the reasons why members choose one channel over the other. Finally, this paper enumerates a set of recommendations to assist practitioners in the use of multiple channels for Q&amp;A. © 2016 ACM.</t>
  </si>
  <si>
    <t>The impact of switching to a rapid release cycle on the integration delay of addressed issues: An empirical study of the mozilla Firefox project</t>
  </si>
  <si>
    <t>The release frequency of software projects has increased in recent years. Adopters of so-called rapid release cycles claim that they can deliver addressed issues (i.e., bugs, enhancements, and new features) to users more quickly. However, there is little empirical evidence to support these claims. In fact, in our prior work, we found that code integration phases may introduce delays in rapidly releasing software - 98% of addressed issues in the rapidly releasing Firefox project had their integration delayed by at least one release. To better understand the impact that rapid release cycles have on the integration delay of addressed issues, we perform a comparative study of traditional and rapid release cycles. Through an empirical study of 72,114 issue reports from the Firefox system, we observe that, surprisingly, addressed issues take a median of 50 days longer to be integrated in rapid Firefox releases than the traditional ones. To investigate the factors that are related to integration delay in traditional and rapid release cycles, we train regression models that explain if an addressed issue will have its integration delayed or not. Our explanatory models achieve good discrimination (ROC areas of 0.81-0.83) and calibration scores (Brier scores of 0.05-0.16). Deeper analysis of our explanatory models indicates that traditional releases prioritize the integration of backlog issues, while rapid releases prioritize issues that were addressed during the current release cycle. Our results suggest that rapid release cycles may not be a silver bullet for the rapid delivery of addressed issues to users. © 2016 ACM.</t>
  </si>
  <si>
    <t>A look at the dynamics of the JavaScript package ecosystem</t>
  </si>
  <si>
    <t>The node package manager (npm) serves as the frontend to a large repository of JavaScript-based software packages, which foster the development of currently huge amounts of server-side Node.js and client-side JavaScript applications. In a span of 6 years since its inception, npm has grown to become one of the largest software ecosystems, hosting more than 230, 000 packages, with hundreds of millions of package installations every week. In this paper, we examine the npm ecosystem from two complementary perspectives: 1) we look at package descriptions, the dependencies among them, and download metrics, and 2) we look at the use of npm packages in publicly available applications hosted on GitHub. In both perspectives, we consider historical data, providing us with a unique view on the evolution of the ecosystem. We present analyses that provide insights into the ecosystem's growth and activity, into conflicting measures of package popularity, and into the adoption of package versions over time. These insights help understand the evolution of npm, design better package recommendation engines, and can help developers understand how their packages are being used. © 2016 ACM.</t>
  </si>
  <si>
    <t>Mining Valence, arousal, and Dominance - Possibilities for detecting burnout and productivity?</t>
  </si>
  <si>
    <t>Similar to other industries, the software engineering domain is plagued by psychological diseases such as burnout, which lead developers to lose interest, exhibit lower activity and/or feel powerless. Prevention is essential for such diseases, which in turn requires early identification of symptoms. The emotional dimensions of Valence, Arousal and Dominance (VAD) are able to derive a person's interest (attraction), level of activation and perceived level of control for a particular situation from textual communication, such as emails. As an initial step towards identifying symptoms of productivity loss in software engineering, this paper explores the VAD metrics and their properties on 700,000 Jira issue reports containing over 2,000,000 comments, since issue reports keep track of a developer's progress on addressing bugs or new features. Using a general-purpose lexicon of 14,000 English words with known VAD scores, our results show that issue reports of different type (e.g., Feature Request vs. Bug) have a fair variation of Valence, while increase in issue priority (e.g., from Minor to Critical) typically increases Arousal. Furthermore, we show that as an issue's resolution time increases, so does the arousal of the individual the issue is assigned to. Finally, the resolution of an issue increases valence, especially for the issue Reporter and for quickly addressed issues. The existence of such relations between VAD and issue report activities shows promise that text mining in the future could offer an alternative way for work health assessment surveys. © 2016 ACM.</t>
  </si>
  <si>
    <t>In software development process, developers often seek solutions to the technical problems they encounter by searching relevant questions on Q&amp;A sites. When developers fail to find solutions on Q&amp;A sites in their native language (e.g., Chinese), they could translate their query and search on the Q&amp;A sites in another language (e.g., English). However, developers who are non-native English speakers often are not comfortable to ask or search questions in English, as they do not know the proper translation of the Chinese technical words into the English technical words. Furthermore, the process of manually formulating cross-language queries and determining the weight of query words is a tedious and time-consuming process. For the purpose of helping Chinese developers take advantage of the rich knowledge base of the English version of Stack Overflow and simplify the retrieval process, we propose an automated crosslanguage relevant question retrieval (CLRQR) system to retrieve relevant English questions on Stack Overflow for a given Chinese question. Our CLRQR system first extracts essential information (both Chinese and English) from the title and description of the input Chinese question, then performs domain-specific translation of the essential Chinese information into English, and formulates a query with highest-scored English words for retrieving relevant questions in a repository of 684,599 Java questions in English from Stack Overflow. To evaluate the performance of our proposed approach, we also propose four online retrieval approaches as baselines. We randomly select 80 Java questions in SegmentFault and V2EX (two Chinese Q&amp;A websites for computer programming) as the query Chinese questions. Each approach returns top-10 most relevant questions for a given Chinese question. We invite 5 users to evaluate the relevance of the retrieved English questions. The experiment results show that CLRQR system outperforms the four baseline approaches, and the statistical tests show the improvements are significant. © 2016 ACM.</t>
  </si>
  <si>
    <t>Mining the Modern Code Review repositories: A dataset of People, Process and Product</t>
  </si>
  <si>
    <t>In this paper, we present a collection of Modern Code Review data for five open source projects. The data showcases mined data from both an integrated peer review system and source code repositories. We present an easy-to-use and richer data structure to retrieve the (a) People, (b) Process, and (c) Product aspects of the peer review. This paper presents the extraction methodology, the dataset structure, and a collection of database dumps1. © 2016 ACM.</t>
  </si>
  <si>
    <t>How developers use exception handling in Java?</t>
  </si>
  <si>
    <t>Exception handling is a technique that addresses exceptional conditions in applications, allowing the normal ow of execution to continue in the event of an exception and/or to report on such events. Although exception handling techniques, features and bad coding practices have been discussed both in developer communities and in the literature, there is a marked lack of empirical evidence on how developers use exception handling in practice. In this paper we use the Boa language and infrastructure to analyze 274k open source Java projects in GitHub to discover how developers use exception handling. We not only consider various exception handling features but also explore bad coding practices and their relation to the experience of developers. Our results provide some interesting insights. For example, we found that bad exception handling coding practices are common in open source Java projects and regardless of experience all developers use bad exception handling coding practices. © 2016 ACM.</t>
  </si>
  <si>
    <t>Raising MSR researchers: An experience report on teaching a graduate seminar course in mining software repositories (MSR)</t>
  </si>
  <si>
    <t>This experience report discusses my views on raising MSR researchers through a graduate-level seminar course. A key goal of this report is to kick start a discussion on this topic within our growing community. A discussion for which there is rarely a suitable venue. Yet, it is an essential discussion to have as a community grows, especially given the rapid growth of the MSR community over the past decade. © 2016 ACM.</t>
  </si>
  <si>
    <t>Examining programmer practices for locally handling exceptions</t>
  </si>
  <si>
    <t>Many have argued that the current try/catch mechanism for handling exceptions in Java is flawed. A major complaint is that programmers often write minimal and low quality handlers. We used the Boa tool to examine a large number of Java projects on GitHub to provide empirical evidence about how programmers currently deal with exceptions. We found that programmers handle exceptions locally in catch blocks much of the time, rather than propagating by throwing an Exception. Programmers make heavy use of actions like Log, Print, Return, or Throw in catch blocks, and also frequently copy code between handlers. We found bad practices like empty catch blocks or catching Exception are indeed widespread. We discuss evidence that programmers may misjudge risk when catching Exception, and face a tension between handlers that directly address local program statement failure and handlers that consider the program-wide implications of an exception. Some of these issues might be addressed by future tools which autocomplete more complete handlers. © 2016 ACM.</t>
  </si>
  <si>
    <t>A dataset of simplified syntax trees for C#</t>
  </si>
  <si>
    <t>In this paper, we present a curated collection of 2833 C# solutions taken from Github. We encode the data in a new intermediate representation (IR) that facilitates further analysis by restricting the complexity of the syntax tree and by avoiding implicit information. The dataset is intended as a standardized input for research on recommendation systems for software engineering, but is also useful in many other areas that analyze source code. © 2016 ACM.</t>
  </si>
  <si>
    <t>The dispersion of Build maintenance activity across Maven lifecycle phases</t>
  </si>
  <si>
    <t>Build systems describe how source code is translated into deliverables. Developers use build management tools like Maven to specify their build systems. Past work has shown that while Maven provides invaluable features (e.g., incremental building), it introduces an overhead on software development. Indeed, Maven build systems require maintenance. However, Maven build systems follow the build lifecycle, which is comprised of validate, compile, test, packaging, install, and deploy phases. Little is known about how build maintenance activity is dispersed among these lifecycle phases. To bridge this gap, in this paper, we analyze the dispersion of build maintenance activity across build lifecycle phases. Through analysis of 1,181 GitHub repositories that use Maven, we find that: (1) the compile phase accounts for 24% more of the build maintenance activity than the other phases; and (2) while the compile phase generates a consistent amount of maintenance activity over time, the other phases tend to generate peaks and valleys of maintenance activity. Software teams that use Maven should plan for these shifts in the characteristics of build maintenance activity. © 2016 ACM.</t>
  </si>
  <si>
    <t>Cold-start Software Analytics</t>
  </si>
  <si>
    <t>Software project artifacts such as source code, requirements, and change logs represent a gold-mine of actionable information. As a result, software analytic solutions have been developed to mine repositories and answer questions such as "who is the expert?," "which classes are fault prone?," or even "who are the domain experts for these fault-prone classes?" Analytics often require training and configuring in order to maximize performance within the context of each project. A cold-start problem exists when a function is applied within a project context without first configuring the analytic functions on project-specific data. This scenario exists because of the non-trivial effort necessary to instrument a project environment with candidate tools and algorithms and to empirically evaluate alternate configurations. We address the cold-start problem by comparatively evaluating 'best-of-breed' and 'profile-driven' solutions, both of which reuse known configurations in new project contexts. We describe and evaluate our approach against 20 project datasets for the three analytic areas of artifact connectivity, fault-prediction, and finding the expert, and show that the best-of-breed approach outperformed the profile-driven approach in all three areas; however, while it delivered acceptable results for artifact connectivity and find the expert, both techniques underperformed for cold-start fault prediction. © 2016 ACM.</t>
  </si>
  <si>
    <t>How Software developers use work breakdown relationships in issue repositories</t>
  </si>
  <si>
    <t>Software developers use issues as a means to describe a range of activities to be undertaken on a software system, including features to be added and defects that require fixing. When creating issues, software developers expend manual effort to specify relationships between issues, such as one issue blocking another or one issue being a sub-task of another. In particular, developers use a variety of relationships to express how work is to be broken down on a project. To better understand how software developers use work breakdown relationships between issues, we manually coded a sample of work breakdown relationships from three open source systems. We report on our findings and describe how the recognition of work breakdown relationships opens up new ways to improve software development techniques. © 2016 ACM.</t>
  </si>
  <si>
    <t>Feature toggles: Practitioner practices and a case study</t>
  </si>
  <si>
    <t>Continuous delivery and rapid releases have led to innovative techniques for integrating new features and bug fixes into a new release faster. To reduce the probability of integration conflicts, major software companies, including Google, Facebook and Netflix, use feature toggles to incrementally integrate and test new features instead of integrating the feature only when it's ready. Even after release, feature toggles allow operations managers to quickly disable a new feature that is behaving erratically or to enable certain features only for certain groups of customers. Since literature on feature toggles is surprisingly slim, this paper tries to understand the prevalence and impact of feature toggles. First, we conducted a quantitative analysis of feature toggle usage across 39 releases of Google Chrome (spanning five years of release history). Then, we studied the technical debt involved with feature toggles by mining a spreadsheet used by Google developers for feature toggle maintenance. Finally, we performed thematic analysis of videos and blog posts of release engineers at major software companies in order to further understand the strengths and drawbacks of feature toggles in practice. We also validated our findings with four Google developers. We find that toggles can reconcile rapid releases with long-term feature development and allow flexible control over which features to deploy. However they also introduce technical debt and additional maintenance for developers. © 2016 ACM.</t>
  </si>
  <si>
    <t>Topic modeling of NASA space system problem reports research in practice</t>
  </si>
  <si>
    <t>Problem reports at NASA are similar to bug reports: they capture defects found during test, post-launch operational anomalies, and document the investigation and corrective action of the issue. These artifacts are a rich source of lessons learned for NASA, but are expensive to analyze since problem reports are comprised primarily of natural language text. We apply topic modeling to a corpus of NASA problem reports to extract trends in testing and operational failures. We collected 16,669 problem reports from six NASA space flight missions and applied Latent Dirichlet Allocation topic modeling to the document corpus. We analyze the most popular topics within and across missions, and how popular topics changed over the lifetime of a mission. We find that hardware material and flight software issues are common during the integration and testing phase, while ground station software and equipment issues are more common during the operations phase. We identify a number of challenges in topic modeling for trend analysis: 1) that the process of selecting the topic modeling parameters lacks definitive guidance, 2) defining semantically-meaningful topic labels requires nontrivial effort and domain expertise, 3) topic models derived from the combined corpus of the six missions were biased toward the larger missions, and 4) topics must be semantically distinct as well as cohesive to be useful. Nonetheless, topic modeling can identify problem themes within missions and across mission lifetimes, providing useful feedback to engineers and project managers. © 2016 ACM.</t>
  </si>
  <si>
    <t>Interactive exploration of developer interaction traces using a Hidden Markov Model</t>
  </si>
  <si>
    <t>Using IDE usage data to analyze the behavior of software developers in the field, during the course of their daily work, can lend support to (or dispute) laboratory studies of developers. This paper describes a technique that leverages Hidden Markov Models (HMMs) as a means of mining high-level developer behavior from low-level IDE interaction traces of many developers in the field. HMMs use dual stochastic processes to model higher-level hidden behavior using observable input sequences of events. We propose an interactive approach of mining interpretable HMMs, based on guiding a human expert in building a high quality HMM in an iterative, one state at a time, manner. The final result is a model that is both representative of the field data and captures the field phenomena of interest. We apply our HMM construction approach to study debugging behavior, using a large IDE interaction dataset collected from nearly 200 developers at ABB, Inc. Our results highlight the different modes and constituent actions in debugging, exhibited by the developers in our dataset. © 2016 ACM.</t>
  </si>
  <si>
    <t>GreenOracle: Estimating software energy consumption with energy measurement corpora</t>
  </si>
  <si>
    <t>Software energy consumption is a relatively new concern for mobile application developers. Poor energy performance can harm adoption and sales of applications. Unfortunately for the developers, the measurement of software energy consumption is expensive in terms of hardware and difficult in terms of expertise. Many prior models of software energy consumption assume that developers can use hardware instrumentation and thus cannot evaluate software running within emulators or virtual machines. Some prior models require actual energy measurements from the previous versions of applications in order to model the energy consumption of later versions of the same application. In this paper, we take a big-data approach to software energy consumption and present a model that can estimate software energy consumption mostly within 10% error (in joules) and does not require the developer to train on energy measurements of their own applications. This model leverages a big-data approach whereby a collection of prior applications' energy measurements allows us to train, transmit, and apply the model to estimate any foreign application's energy consumption for a test run. Our model is based on the dynamic traces of system calls and CPU utilization. © 2016 ACM.</t>
  </si>
  <si>
    <t>Analysis of exception handling patterns in Java projects: An empirical study</t>
  </si>
  <si>
    <t>Exception handling is a powerful tool provided by many programming languages to help developers deal with unforeseen conditions. Java is one of the few programming languages to enforce an additional compilation check on certain subclasses of the Exception class through checked exceptions. As part of this study, empirical data was extracted from software projects developed in Java. The intent is to explore how developers respond to checked exceptions and identify common patterns used by them to deal with exceptions, checked or otherwise. Bloch's book - "Effective Java" [1] was used as reference for best practices in exception handling - these recommendations were compared against results from the empirical data. Results of this study indicate that most programmers ignore checked exceptions and leave them unnoticed. Additionally, it is observed that classes higher in the exception class hierarchy are more frequently used as compared to specific exception subclasses. © 2016 ACM.</t>
  </si>
  <si>
    <t>From query to usable code: An analysis of Stack Overflow code snippets</t>
  </si>
  <si>
    <t>Enriched by natural language texts, Stack Overflow code snippets are an invaluable code-centric knowledge base of small units of source code. Besides being useful for software developers, these annotated snippets can potentially serve as the basis for automated tools that provide working code solutions to specific natural language queries. With the goal of developing automated tools with the Stack Overflow snippets and surrounding text, this paper investigates the following questions: (1) How usable are the Stack Overflow code snippets? and (2) When using text search engines for matching on the natural language questions and answers around the snippets, what percentage of the top results contain usable code snippets? A total of 3M code snippets are analyzed across four languages: C#, Java, JavaScript, and Python. Python and JavaScript proved to be the languages for which the most code snippets are usable. Conversely, Java and C# proved to be the languages with the lowest usability rate. Further qualitative analysis on usable Python snippets shows the characteristics of the answers that solve the original question. Finally, we use Google search to investigate the alignment of usability and the natural language annotations around code snippets, and explore how to make snippets in Stack Overflow an adequate base for future automatic program generation. © 2016 ACM.</t>
  </si>
  <si>
    <t>Adressing problems with external validity of repository mining studies through a smart data platform</t>
  </si>
  <si>
    <t>Research in software repository mining has grown considerably the last decade. Due to the data-driven nature of this venue of investigation, we identified several problems within the current state-of-the-art that pose a threat to the external validity of results. The heavy re-use of data sets in many studies may invalidate the results in case problems with the data itself are identified. Moreover, for many studies data and/or the implementations are not available, which hinders a replication of the results and, thereby, decreases the comparability between studies. Even if all information about the studies is available, the diversity of the used tooling can make their replication even then very hard. Within this paper, we discuss a potential solution to these problems through a cloud-based platform that integrates data collection and analytics. We created the prototype SmartSHARK that implements our approach. Using SmartSHARK, we collected data from several projects and created different analytic examples. Within this article, we present Smart-SHARK and discuss our experiences regarding the use of SmartSHARK and the mentioned problems. © 2016 ACM.</t>
  </si>
  <si>
    <t>MSR2017</t>
  </si>
  <si>
    <t>Sentiment Analysis of Travis CI Builds</t>
  </si>
  <si>
    <t>Human factors such as sentiments, emotions, mood, and stress along with their potential effect on software development are of paramount importance in software engineering, as we still strongly rely on human-To-human interaction for performing software development activities and driving results. With the advance of sentiment analysis tools, software engineering researchers have investigated the interplay between developers' sentiment and software engineering tasks such as issue fixing times. However, there is a lack of studies analyzing whether there is a relation between developers' sentiment and builds performed by continuous integration servers. Build breakage is not desired as it represents a signal that something went wrong in the software development activity and that extra work or rework should be done. In this paper, we report an empirical assessment over Travis CI builds and the corresponding commits in order to understand a potential association between developers' sentiment and build breakage. We found evidence that negative sentiment both affects and is affected by the result of the build process, although the influence seems to be small. Also, we found that developers tend to be more positive when writing about the CI server in commit messages. © 2017 IEEE.</t>
  </si>
  <si>
    <t>TravisTorrent: Synthesizing Travis CI and GitHub for Full-Stack Research on Continuous Integration</t>
  </si>
  <si>
    <t>Continuous Integration (CI) has become a best practice of modern software development. Thanks in part to its tight integration with GitHub, Travis CI has emerged as arguably the most widely used CI platform for Open-Source Software (OSS) development. However, despite its prominent role in Software Engineering in practice, the benefits, costs, and implications of doing CI are all but clear from an academic standpoint. Little research has been done, and even less was of quantitative nature. In order to lay the groundwork for data-driven research on CI, we built TravisTorrent, travistorrent.testroots.org, a freely available data set based on Travis CI and GitHub that provides easy access to hundreds of thousands of analyzed builds from more than 1,000 projects. Unique to TravisTorrent is that each of its 2,640,825 Travis builds is synthesized with meta data from Travis CI's API, the results of analyzing its textual build log, a link to the GitHub commit which triggered the build, and dynamically aggregated project data from the time of commit extracted through GHTorrent. © 2017 IEEE.</t>
  </si>
  <si>
    <t>RefDiff: Detecting Refactorings in Version Histories</t>
  </si>
  <si>
    <t>Refactoring is a well-known technique that is widely adopted by software engineers to improve the design and enable the evolution of a system. Knowing which refactoring operations were applied in a code change is a valuable information to understand software evolution, adapt software components, merge code changes, and other applications. In this paper, we present RefDiff, an automated approach that identifies refactorings performed between two code revisions in a git repository. RefDiff employs a combination of heuristics based on static analysis and code similarity to detect 13 well-known refactoring types. In an evaluation using an oracle of 448 known refactoring operations, distributed across seven Java projects, our approach achieved precision of 100% and recall of 88%. Moreover, our evaluation suggests that RefDiff has superior precision and recall than existing state-of-The-Art approaches. © 2017 IEEE.</t>
  </si>
  <si>
    <t>Classifying Code Comments in Java Open-Source Software Systems</t>
  </si>
  <si>
    <t>Code comments are a key software component containing information about the underlying implementation. Several studies have shown that code comments enhance the readability of the code. Nevertheless, not all the comments have the same goal and target audience. In this paper, we investigate how six diverse Java OSS projects use code comments, with the aim of understanding their purpose. Through our analysis, we produce a taxonomy of source code comments, subsequently, we investigate how often each category occur by manually classifying more than 2,000 code comments from the aforementioned projects. In addition, we conduct an initial evaluation on how to automatically classify code comments at line level into our taxonomy using machine learning, initial results are promising and suggest that an accurate classification is within reach. © 2017 IEEE.</t>
  </si>
  <si>
    <t>How do apps evolve in their permission requests? a preliminary study</t>
  </si>
  <si>
    <t>We present a preliminary study to understand how apps evolve in their permission requests across different releases. We analyze over 14K releases of 227 Android apps, and we see how permission requests change and how they are used. We find that apps tend to request more permissions in their evolution, and many of the newly requested permissions are initially overprivileged. Our qualitative analysis, however, shows that the results that popular tools report on overprivileged apps may be biased by incomplete information or by other factors. Finally, we observe that when apps no longer request a permission, it does not necessarily mean that the new release offers less in terms of functionalities. © 2017 IEEE.</t>
  </si>
  <si>
    <t>Euphony: Harmonious Unification of Cacophonous Anti-Virus Vendor Labels for Android Malware</t>
  </si>
  <si>
    <t>Android malware is now pervasive and evolving rapidly. Thousands of malware samples are discovered every day with new models of attacks. The growth of these threats has come hand in hand with the proliferation of collective repositories sharing the latest specimens. Having access to a large number of samples opens new research directions aiming at efficiently vetting apps. However, automatically inferring a reference ground-Truth from those repositories is not straightforward and can inadvertently lead to unforeseen misconceptions. On the one hand, samples are often mis-labeled as different parties use distinct naming schemes for the same sample. On the other hand, samples are frequently mis-classified due to conceptual errors made during labeling processes. In this paper, we analyze the associations between all labels given by different vendors and we propose a system called EUPHONY to systematically unify common samples into family groups. The key novelty of our approach is that no a-priori knowledge on malware families is needed. We evaluate our approach using reference datasets and more than 0.4 million additional samples outside of these datasets. Results show that EUPHONY provides competitive performance against the state-of-The-Art. © 2017 IEEE.</t>
  </si>
  <si>
    <t>A dataset of scratch programs: Scraped, shaped and scored</t>
  </si>
  <si>
    <t>Scratch is increasingly popular, both as an introductory programming language and as a research target in the computing education research field. In this paper, we present a dataset of 250K recent Scratch projects from 100K different authors scraped from the Scratch project repository. We processed the projects' source code and metadata to encode them into a database that facilitates querying and further analysis. We further evaluated the projects in terms of programming skills and mastery, and included the project scoring results. The dataset enables the analysis of the source code of Scratch projects, of their quality characteristics, and of the programming skills that their authors exhibit. The dataset can be used for empirical research in software engineering and computing education. © 2017 IEEE.</t>
  </si>
  <si>
    <t>Who Will Leave the Company?: A Large-Scale Industry Study of Developer Turnover by Mining Monthly Work Report</t>
  </si>
  <si>
    <t>Software developer turnover has become a big challenge for information technology (IT) companies. The departure of key software developers might cause big loss to an IT company since they also depart with important business knowledge and critical technical skills. Understanding developer turnover is very important for IT companies to retain talented developers and reduce the loss due to developers' departure. Previous studies mainly perform qualitative observations or simple statistical analysis of developers' activity data to understand developer turnover. In this paper, we investigate whether we can predict the turnover of software developers in non-open source companies by automatically analyzing monthly self-reports. The monthly work reports in our study are from two IT companies. Monthly reports in these two companies are used to report a developer's activities and working hours in a month. We would like to investigate whether a developer will leave the company after he/she enters company for one year based on his/her first six monthly reports. To perform our prediction, we extract many factors from monthly reports, which are grouped into 6 dimensions. We apply several classifiers including naive Bayes, SVM, decision tree, kNN and random forest. We conduct an experiment on about 6-years monthly reports from two companies, this data contains 3,638 developers over time. We find that random forest classifier achieves the best performance with an F1-measure of 0.86 for retained developers and an F1-measure of 0.65 for not-retained developers. We also investigate the relationship between our proposed factors and developers' departure, and the important factors that indicate a developer's departure. We find the content of task report in monthly reports, the standard deviation of working hours, and the standard deviation of working hours of project members in the first month are the top three important factors. © 2017 IEEE.</t>
  </si>
  <si>
    <t>A large-scale study of the impact of feature selection techniques on defect classification models</t>
  </si>
  <si>
    <t>The performance of a defect classification modeldepends on the features that are used to train it. Feature redundancy, correlation, and irrelevance can hinder the performance of a classification model. To mitigate this risk, researchers often use feature selection techniques, which transform or select a subset of the features in order to improve the performance of a classification model. Recent studies compare the impact of different feature selection techniques on the performance of defect classification models. However, these studies compare a limited number of classification techniques and have arrived at contradictory conclusions about the impact of feature selection techniques. To address this limitation, we study 30 feature selection techniques (11 filter-based ranking techniques, six filter based subset techniques, 12 wrapper-based subset techniques, and a no feature selection configuration) and 21 classification techniques when applied to 18 datasets from the NASA and PROMISE corpora. Our results show that a correlation-based filter-subset feature selection technique with a BestFirst search method outperforms other feature selection techniques across the studied datasets (it outperforms in 70%-87% of the PROMISE-NASA data sets) and across the studied classification techniques (it outperforms for 90% of the techniques). Hence, we recommend the application of such a selection technique when building defect classification models. © 2017 IEEE.</t>
  </si>
  <si>
    <t>Extracting code segments and their descriptions from research articles</t>
  </si>
  <si>
    <t>The availability of large corpora of online software-related documents today presents an opportunity to use machine learning to improve integrated development environments by first automatically collecting code examples along with associated descriptions. Digital libraries of computer science research and education conference and journal articles can be a rich source for code examples that are used to motivate or explain particular concepts or issues. Because they are used as examples in an article, these code examples are accompanied by descriptions of their functionality, properties, or other associated information expressed in natural language text. Identifying code segments in these documents is relatively straightforward, thus this paper tackles the problem of extracting the natural language text that is associated with each code segment in an article. We present and evaluate a set of heuristics that address the challenges of the text often not being colocated with the code segment as in developer communications such as online forums. © 2017 IEEE.</t>
  </si>
  <si>
    <t>Predicting likelihood of requirement implementation within the planned iteration: An empirical study at IBM</t>
  </si>
  <si>
    <t>There has been a significant interest in the estimation of time and effort in fixing defects among both software practitioners and researchers over the past two decades. However, most of the focus has been on prediction of time and effort in resolving bugs, without much regard to predicting time needed to complete high-level requirements, a critical step in release planning. In this paper, we describe a mixed-method empirical study on three large IBM projects in which we developed and evaluated a process of training a predictive model constituting a set of 29 features in nine categories in order to predict if a requirement will be completed within its planned iteration. We conducted feature engineering through iterative interviews with IBM practitioners as well as analysis of large development repositories of these three projects. Using machine learning techniques, we were able to make predictions on completion time of requirements at four different stages of their lifetime. Using our industrial partner's interest in high precision over recall, we then adopted a cost sensitive learning method and maximized precision of predictions (ranging from 0.8 to 0.97) while maintaining an acceptable recall. We also ranked the features based on their relative importance to the optimized predictive model. We show that although satisfying predictions can be made at early stages, performance of predictions improves over time by taking advantage of requirements' progress data. Furthermore, feature importance ranking results show that although importance of features are highly dependent on project and prediction stage, there are certain features (e.g. requirement creator, time remained to the end of iteration, time since last requirement summary change and number of times requirement has been replanned for a new iteration) that emerge as important across most projects and stages, implying future worthwhile research directions for both researchers and practitioners. © 2017 IEEE.</t>
  </si>
  <si>
    <t>Leveraging Automated Sentiment Analysis in Software Engineering</t>
  </si>
  <si>
    <t>Automated sentiment analysis in software engineering textual artifacts has long been suffering from inaccuracies in those few tools available for the purpose. We conduct an in-depth qualitative study to identify the difficulties responsible for such low accuracy. Majority of the exposed difficulties are then carefully addressed in developing SentiStrength-SE, a tool for improved sentiment analysis especially designed for application in the software engineering domain. Using a benchmark dataset consisting of 5,600 manually annotated JIRA issue comments, we carry out both quantitative and qualitative evaluations of our tool. SentiStrength-SE achieves 73.85% precision and 85% recall, which are significantly higher than a state-of-The-Art sentiment analysis tool we compare with. © 2017 IEEE.</t>
  </si>
  <si>
    <t>An empirical study on android-related vulnerabilities</t>
  </si>
  <si>
    <t>Mobile devices are used more and more in everyday life. They are our cameras, wallets, and keys. Basically, they embed most of our private information in our pocket. For this and other reasons, mobile devices, and in particular the software that runs on them, are considered first-class citizens in the software-vulnerabilities landscape. Several studies investigated the software-vulnerabilities phenomenon in the context of mobile apps and, more in general, mobile devices. Most of these studies focused on vulnerabilities that could affect mobile apps, while just few investigated vulnerabilities affecting the underlying platform on which mobile apps run: The Operating System (OS). Also, these studies have been run on a very limited set of vulnerabilities. In this paper we present the largest study at date investigating Android-related vulnerabilities, with a specific focus on the ones affecting the Android OS. In particular, we (i) define a detailed taxonomy of the types of Android-related vulnerability, (ii) investigate the layers and subsystems from the Android OS affected by vulnerabilities, and (iii) study the survivability of vulnerabilities (i.e., the number of days between the vulnerability introduction and its fixing). Our findings could help OS and apps developers in focusing their verification &amp; validation activities, and researchers in building vulnerability detection tools tailored for the mobile world. © 2017 IEEE.</t>
  </si>
  <si>
    <t>Oops, My Tests Broke the Build: An Explorative Analysis of Travis CI with GitHub</t>
  </si>
  <si>
    <t>Continuous Integration (CI) has become a best practice of modern software development. Yet, at present, we have a shortfall of insight into the testing practices that are common in CI-based software development. In particular, we seek quantifiable evidence on how central testing is to the CI process, how strongly the project language influences testing, whether different integration environments are valuable and if testing on the CI can serve as a surrogate to local testing in the IDE. In an analysis of 2,640,825 Java and Ruby builds on Travis CI, we find that testing is the single most important reason why builds fail. Moreover, the programming language has a strong influence on both the number of executed tests, their run time, and proneness to fail. The use of multiple integration environments leads to 10% more failures being caught at build time. However, testing on Travis CI does not seem an adequate surrogate for running tests locally in the IDE. To further research on Travis CI with GitHub, we introduce TravisTorrent. © 2017 IEEE.</t>
  </si>
  <si>
    <t>Continuous defect prediction: The idea and a related dataset</t>
  </si>
  <si>
    <t>We would like to present the idea of our Continuous Defect Prediction (CDP) research and a related dataset that we created and share. Our dataset is currently a set of more than 11 million data rows, representing files involved in Continuous Integration (CI) builds, that synthesize the results of CI builds with data we mine from software repositories. Our dataset embraces 1265 software projects, 30,022 distinct commit authors and several software process metrics that in earlier research appeared to be useful in software defect prediction. In this particular dataset we use TravisTorrent as the source of CI data. TravisTorrent synthesizes commit level information from the Travis CI server and GitHub open-source projects repositories. We extend this data to a file change level and calculate the software process metrics that may be used, for example, as features to predict risky software changes that could break the build if committed to a repository with CI enabled. © 2017 IEEE.</t>
  </si>
  <si>
    <t>A study on the energy consumption of android app development approaches</t>
  </si>
  <si>
    <t>Mobile devices have become ubiquitous in the recent years, but the complaints about energy consumption are almost universal. On Android, the developer can choose among several different approaches to develop an app. In this paper, we investigate the impact of some of the most popular development approaches on the energy consumption of Android apps. Our study uses a testbed of 33 different benchmarks and 3 applications on 5 different devices to compare the energy efficiency and performance of the most commonly used approaches to develop apps on Android: Java, JavaScript, and C/C++ (through the NDK tools). In our experiments, Javascript was more energy-efficient in 75% of all benchmarks, while their Java counterparts consume up to 36.27x more energy (median of 1.97x). On the other hand, both Java and C++ outperformed JavaScript in most of the benchmarks. Based on these results, four Java applications were re-engineered to use a combination of Java and either JavaScript or C/C++ functions. For one of the apps, the hybrid solution using Java and C++ spent 10x less time and almost 100x less energy than a pure Java solution. The results were not uniform, however. For another app, when we restructured its implementation so as to minimize cross-language method invocations, the hybrid solution using Java and C++ took 8% longer to execute and consumed 11% more energy than a hybrid solution using Java and JavaScript. Since most Android apps are written solely in Java, the results of this study indicate that leveraging a combination of approaches may lead to non-negligible improvements in energy-efficiency and performance. © 2017 IEEE.</t>
  </si>
  <si>
    <t>Bug Characteristics in Blockchain Systems: A Large-Scale Empirical Study</t>
  </si>
  <si>
    <t>Bugs severely hurt blockchain system dependability. A thorough understanding of blockchain bug characteristics is required to design effective tools for preventing, detecting and mitigating bugs. We perform an empirical study on bug characteristics in eight representative open source blockchain systems. First, we manually examine 1,108 bug reports to understand the nature of the reported bugs. Second, we leverage card sorting to label the bug reports, and obtain ten bug categories in blockchain systems. We further investigate the frequency distribution of bug categories across projects and programming languages. Finally, we study the relationship between bug categories and bug fixing time. The findings include: (1) semantic bugs are the dominant runtime bug category, (2) frequency distributions of bug types show similar trends across different projects and programming languages, (3) security bugs take the longest median time to be fixed, (4) 35.71% performance bugs are fixed in more than one year, performance bugs take the longest average time to be fixed. © 2017 IEEE.</t>
  </si>
  <si>
    <t>Source File Set Search for Clone-And-Own Reuse Analysis</t>
  </si>
  <si>
    <t>Clone-And-own approach is a natural way of source code reuse for software developers. To assess how known bugs and security vulnerabilities of a cloned component affect an application, developers and security analysts need to identify an original version of the component and understand how the cloned component is different from the original one. Although developers may record the original version information in a version control system and/or directory names, such information is often either unavailable or incomplete. In this research, we propose a code search method that takes as input a set of source files and extracts all the components including similar files from a software ecosystem (i.e., a collection of existing versions of software packages). Our method employs an efficient file similarity computation using b-bit minwise hashing technique. We use an aggregated file similarity for ranking components. To evaluate the effectiveness of this tool, we analyzed 75 cloned components in Firefox and Android source code. The tool took about two hours to report the original components from 10 million files in Debian GNU/Linux packages. Recall of the top-five components in the extracted lists is 0.907, while recall of a baseline using SHA-1 file hash is 0.773, according to the ground truth recorded in the source code repositories. © 2017 IEEE.</t>
  </si>
  <si>
    <t>On the interplay between non-functional requirements and builds on continuous integration</t>
  </si>
  <si>
    <t>Continuous Integration (CI) implies that a whole developer team works together on the mainline of a software project. CI systems automate the builds of a software. Sometimes a developer checks in code, which breaks the build. A broken build might not be a problem by itself, but it has the potential to disrupt co-workers, hence it affects the performance of the team. In this study, we investigate the interplay between non-functional requirements (NFRs) and builds statuses from 1,283 software projects. We found significant differences among NFRs related-builds statuses. Thus, tools can be proposed to improve CI with focus on new ways to prevent failures into CI, specially for efficiency and usability related builds. Also, the time required to put a broken build back on track indicates a bimodal distribution along all NFRs, with higher peaks within a day and lower peaks in six weeks. Our results suggest that more planned schedule for maintainability for Ruby, and for functionality and reliability for Java would decrease delays related to broken builds. © 2017 IEEE.</t>
  </si>
  <si>
    <t>An empirical study of the personnel overhead of continuous integration</t>
  </si>
  <si>
    <t>Continuous Integration (CI) is a software development practice where changes to the codebase are compiled and automatically checked for software quality issues. Like any software artifact (e.g., production code, build specifications), CI systems require an investment of development resources in order to keep them running smoothly. In this paper, we examine the human resources that are associated with developing and maintaining CI systems. Through the analysis of 1,279 GitHub repositories that adopt Travis CI (a popular CI service provider), we observe that: (i) there are 0 to 6 unique contributors to CI-related development in any 30-day period, regardless of project size, and (ii) the total number of CI developers has an upper bound of 15 for 99.2% of the studied projects, regardless of overall team size. These results indicate that service-based CI systems only require a small proportion of the development team to contribute. These costs are almost certainly outweighed by the reported benefits of CI (e.g., team communication and time-To-market for new content). © 2017 IEEE.</t>
  </si>
  <si>
    <t>SpreadCluster: Recovering Versioned Spreadsheets through Similarity-Based Clustering</t>
  </si>
  <si>
    <t>Version information plays an important role in spreadsheet understanding, maintaining and quality improving. However, end users rarely use version control tools to document spreadsheets' version information. Thus, the spreadsheets' version information is missing, and different versions of a spreadsheet coexist as individual and similar spreadsheets. Existing approaches try to recover spreadsheet version information through clustering these similar spreadsheets based on spreadsheet filenames or related email conversation. However, the applicability and accuracy of existing clustering approaches are limited due to the necessary information (e.g., filenames and email conversation) is usually missing. We inspected the versioned spreadsheets in VEnron, which is extracted from the Enron Corporation. In VEnron, the different versions of a spreadsheet are clustered into an evolution group. We observed that the versioned spreadsheets in each evolution group exhibit certain common features (e.g., similar table headers and worksheet names). Based on this observation, we proposed an automatic clustering algorithm, SpreadCluster. SpreadCluster learns the criteria of features from the versioned spreadsheets in VEnron, and then automatically clusters spreadsheets with the similar features into the same evolution group. We applied SpreadCluster on all spreadsheets in the Enron corpus. The evaluation result shows that SpreadCluster could cluster spreadsheets with higher precision (78.5% vs. 59.8%) and recall rate (70.7% vs. 48.7%) than the filename-based approach used by VEnron. Based on the clustering result by SpreadCluster, we further created a new versioned spreadsheet corpus VEnron2, which is much bigger than VEnron (12,254 vs. 7,294 spreadsheets). We also applied SpreadCluster on the other two spreadsheet corpora FUSE and EUSES. The results show that SpreadCluster can cluster the versioned spreadsheets in these two corpora with high precision (91.0% and 79.8%). © 2017 IEEE.</t>
  </si>
  <si>
    <t>Developer mistakes in writing android manifests: An empirical study of configuration errors</t>
  </si>
  <si>
    <t>Each Android app must have an Android manifest file. It is one of the most important configuration files manually written by developers. In addition to various configuration parameters required to run an app, it also contains configuration parameters which are used to implement security, compatibility, and accessibility of an app. Any mistakes in writing the manifest file can cause serious implications in terms of security, reliability, and availability of an app. In this paper, we study and report different types of mistakes committed by developers in writing Android manifest files. The study was performed on 13,483 real-world Android apps. We also present an open source rule-based static analysis tool which detects developer mistakes in the manifest file. The tool generates a warning message if it detects any misconfigurations in the manifest file. We used the tool to perform the empirical study and it generated total 59,547 configuration errors in 11,110 apps. Only 2,373 apps, among studied apps, do not have any configuration errors. © 2017 IEEE.</t>
  </si>
  <si>
    <t>How Open Source Projects Use Static Code Analysis Tools in Continuous Integration Pipelines</t>
  </si>
  <si>
    <t>Static analysis tools are often used by software developers to entail early detection of potential faults, vulnerabilities, code smells, or to assess the source code adherence to coding standards and guidelines. Also, their adoption within Continuous Integration (CI) pipelines has been advocated by researchers and practitioners. This paper studies the usage of static analysis tools in 20 Java open source projects hosted on GitHub and using Travis CI as continuous integration infrastructure. Specifically, we investigate (i) which tools are being used and how they are configured for the CI, (ii) what types of issues make the build fail or raise warnings, and (iii) whether, how, and after how long are broken builds and warnings resolved. Results indicate that in the analyzed projects build breakages due to static analysis tools are mainly related to adherence to coding standards, and there is also some attention to missing licenses. Build failures related to tools identifying potential bugs or vulnerabilities occur less frequently, and in some cases such tools are activated in a 'softer' mode, without making the build fail. Also, the study reveals that build breakages due to static analysis tools are quickly fixed by actually solving the problem, rather than by disabling the warning, and are often properly documented. © 2017 IEEE.</t>
  </si>
  <si>
    <t>An Exploratory Study on Assessing the Impact of Environment Variations on the Results of Load Tests</t>
  </si>
  <si>
    <t>Large-scale software systems like Amazon and healthcare.gov are used by thousands or millions of people every day. To ensure the quality of these systems, load testing is a required testing procedure in addition to the conventional functional testing techniques like unit and system integration testing. One of the important requirements of load testing is to create a field-like test environment. Unfortunately, this task is often very challenging due to reasons like security and rapid field updates. In this paper, we have conducted an exploratory study on the impact of environment variations on the results of load tests. We have run over 110 hours load tests, which examine the system's behavior under load with various changes (e.g., installing an antivirus program) to the targeted deployment environment. We call such load tests as environment-variation-based load tests. Case studies in three open source systems have shown that there is a clear performance impact on the system's performance due to these environment changes. Different scenarios react differently to the changes in the underlying computing resources. When predicting the performance of the system under environment changes that are not previously load tested, our ensemble models out-perform (24%-94% better) the baseline models. © 2017 IEEE.</t>
  </si>
  <si>
    <t>Bootstrapping a Lexicon for Emotional Arousal in Software Engineering</t>
  </si>
  <si>
    <t>Emotional arousal increases activation and performance but may also lead to burnout in software development. We present the first version of a Software Engineering Arousal lexicon (SEA) that is specifically designed to address the problem of emotional arousal in the software developer ecosystem. SEA is built using a bootstrapping approach that combines word embedding model trained on issue-Tracking data and manual scoring of items in the lexicon. We show that our lexicon is able to differentiate between issue priorities, which are a source of emotional activation and then act as a proxy for arousal. The best performance is obtained by combining SEA (428 words) with a previously created general purpose lexicon by Warriner et al. (13,915 words) and it achieves Cohen's d effect sizes up to 0.5. © 2017 IEEE.</t>
  </si>
  <si>
    <t>IEEE International Working Conference on Mining Software Repositories</t>
  </si>
  <si>
    <t>The proceedings contain 65 papers. The topics discussed include: understanding the origins of mobile app vulnerabilities: a large-scale measurement study of free and paid apps; developer mistakes in writing android manifests: an empirical study of configuration errors; how do apps evolve in their permission requests? a preliminary study; a study on the energy consumption of android app development approaches; candoia: a platform for building and sharing mining software repositories tools as apps; mining social web service repositories for social relationships to aid service discovery; who you gonna call? analyzing web requests in android applications; extracting code segments and their descriptions from research articles; structure and evolution of package dependency networks; Spencer: interactive heap analysis for the masses; predicting likelihood of requirement implementation within the planned iteration: an empirical study at IBM; the impact of using regression models to build defect classifiers; and a large-scale study of the impact of feature selection techniques on defect classification models.</t>
  </si>
  <si>
    <t>An Empirical Analysis of Build Failures in the Continuous Integration Workflows of Java-Based Open-Source Software</t>
  </si>
  <si>
    <t>Continuous Integration (CI) has become a common practice in both industrial and open-source software development. While CI has evidently improved aspects of the software development process, errors during CI builds pose a threat to development efficiency. As an increasing amount of time goes into fixing such errors, failing builds can significantly impair the development process and become very costly. We perform an indepth analysis of build failures in CI environments. Our approach links repository commits to data of corresponding CI builds. Using data from 14 open-source Java projects, we first identify 14 common error categories. Besides test failures, which are by far the most common error category (up to &gt;80% per project), we also identify noisy build data, e.g., induced by transient Git interaction errors, or general infrastructure flakiness. Second, we analyze which factors impact the build results, taking into account general process and specific CI metrics. Our results indicate that process metrics have a significant impact on the build outcome in 8 of the 14 projects on average, but the strongest influencing factor across all projects is overall stability in the recent build history. For 10 projects, more than 50% (up to 80%) of all failed builds follow a previous build failure. Moreover, the fail ratio of the last k=10 builds has a significant impact on build results for all projects in our dataset. © 2017 IEEE.</t>
  </si>
  <si>
    <t>Mining social web service repositories for social relationships to aid service discovery</t>
  </si>
  <si>
    <t>The Service Oriented Computing (SOC) paradigm promotes building new applications by discovering and then invoking services, i.e., software components accessible through the Internet. Discovering services means inspecting registries where textual descriptions of services functional capabilities are stored. To automate this, existing approaches index descriptions and associate users' queries to relevant services. However, the massive adoption of Web-exposed API development practices, specially in large service ecosystems such as the IoT, is leading to evergrowing registries which challenge the accuracy and speed of such approaches. The recent notion of Social Web Services (SWS), where registries not only store service information but also sociallike relationships between users and services opens the door to new discovery schemes. We investigate an approach to discover SWSs that operates on graphs with user-service relationships and employs lightweight topological metrics to assess service similarity. Then, 'socially' similar services, which are determined exploiting explicit relationships and mining implicit relationships in the graph, are clustered via exemplar-based clustering to ultimately aid discovery. Experiments performed with the ProgrammableWeb.com registry, which is at present the largest SWS repository with over 15k services and 140k user-service relationships, show that pure topology-based clustering may represent a promising complement to content-based approaches, which in fact are more time-consuming due to text processing operations. © 2017 IEEE.</t>
  </si>
  <si>
    <t>An empirical study of activity, popularity, size, testing, and stability in continuous integration</t>
  </si>
  <si>
    <t>A good understanding of the practices followed by software development projects can positively impact their success-particularly for attracting talent and on-boarding new members. In this paper, we perform a cluster analysis to classify software projects that follow continuous integration in terms of their activity, popularity, size, testing, and stability. Based on this analysis, we identify and discuss four different groups of repositories that have distinct characteristics that separates them from the other groups. With this new understanding, we encourage open source projects to acknowledge and advertise their preferences according to these defining characteristics, so that they can recruit developers who share similar values. © 2017 IEEE.</t>
  </si>
  <si>
    <t>Software evolution and quality data from controlled, multiple, industrial case studies</t>
  </si>
  <si>
    <t>A main difficulty to study the evolution and quality of real-life software systems is the effect of moderator factors, such as: programming skill, type of maintenance task, and learning effect. Experimenters must account for moderator factors to identify the relationships between the variables of interest. In practice, controlling for moderator factors in realistic (industrial) settings is expensive and rather difficult. The data presented in this paper has two particularities: First, it involves six professional developers and four real-life, industrial systems. Second, it was obtained from controlled, multiple case studies where the moderator variables: programming skill, maintenance task, and learning effect were controlled for. This data set is relevant to experimenters studying evolution and quality of real-life systems, in particular those interested in studying industrial systems and replicating empirical studies. © 2017 IEEE.</t>
  </si>
  <si>
    <t>Spencer: Interactive heap analysis for the masses</t>
  </si>
  <si>
    <t>Programming language-design and run-Time-implementation require detailed knowledge about the programs that users want to implement. Acquiring this knowledge is hard, and there is little tool support to effectively estimate whether a proposed tradeoff actually makes sense in the context of real world applications. Ideally, knowledge about behaviour of 'typical' programs is 1) easily obtainable, 2) easily reproducible, and 3) easily sharable. We present Spencer, an open source web service and APIframework for dynamic analysis of a continuously growing set of traces of standard program corpora. Users do not obtain traces on their own, but can instead send queries to the web service that will be executed on a set of program traces. Queries are built in terms of a set of query combinators that present a high level interface for working with trace data. Since the framework is high level, and there is a hosted collection of recorded traces, queries are easy to implement. Since the data sets are shared by the research community, results are reproducible. Since the actual queries run on one (or many) servers that provide analysis as a service, obtaining results is possible on commodity hardware. Data in Spencer is meant to be obtained once, and analysed often, making the overhead of data collection mostly irrelevant. This allows Spencer to collect more data than traditional tracing tools can afford within their performance budget. Results in Spencer are cached, making complicated analyses that build on cached primitive queries speedy. © 2017 IEEE.</t>
  </si>
  <si>
    <t>A data set of OCL expressions on GitHub</t>
  </si>
  <si>
    <t>In model driven engineering (MDE), meta-models are the central artifacts. As a complement, the Object Constraint Language (OCL) is a language used to express constraints and operations on meta-models. The Eclipse Modeling Framework (EMF) provides an implementation of OCL, enabling OCL-Annotated meta-models. Existing empirical studies of the OCL have been conducted on small collections of data. To facilitate empirical research into the OCL on a larger scale, we present the first publicly available data set of OCL expressions. The data set contains 9188 OCL expressions originating from 504 EMF meta-models in 245 systematically selected GitHub repositories. Both the original meta-models and the generated abstract syntax trees are included, allowing for a variety of empirical studies of the OCL. To illustrate the applicability of this data set in practice, we performed three case studies. © 2017 IEEE.</t>
  </si>
  <si>
    <t>Analyzing the impact of social attributes on commit integration success</t>
  </si>
  <si>
    <t>As the software development community makes it easier to contribute to open source projects, the number of commits and pull requests keep increasing. However, this exciting growthrenders it more difficult to only accept quality contributions. Recent research has found that both technical and social factors predictthe success of project contributions on GitHub. We take this question a step further, focusing on predicting continuousintegration build success based on technical andsocial factors involved in a commit. Specifically, we investigated if social factors (such as being acore member of the development team, having a large number of followers, or contributing a large number of commits) improve predictions of buildsuccess. We found that social factors cause a noticeable increasein predictive power (12%), core team members are more likely to pass the buildtests (10%), and users with 1000 or more followers are more likely topass the build tests (10%). © 2017 IEEE.</t>
  </si>
  <si>
    <t>A Time Series Analysis of TravisTorrent Builds: To Everything There Is a Season</t>
  </si>
  <si>
    <t>We apply a seasonal decomposition time series analysisto TravisTorrent data in order to examine growth trendsand periodic behavior related to number of builds ina continuous integration environment. We apply our techniquesat the macro level using the full TravisTorrent repository consisting of 1,283 projects, and at the micro level considering the Apache Drill project. Our results demonstrate strong seasonal behavior at both the large and small scale using an additive time series model. In addition to being able to accurately capture trend and periodicity in builddata, our techniques are also able to accurately forecast the expected number of builds for a future time interval. © 2017 IEEE.</t>
  </si>
  <si>
    <t>To Mock or Not to Mock? An Empirical Study on Mocking Practices</t>
  </si>
  <si>
    <t>When writing automated unit tests, developers often deal with software artifacts that have several dependencies. In these cases, one has the possibility of either instantiating the dependencies or using mock objects to simulate the dependencies' expected behavior. Even though recent quantitative studies showed that mock objects are widely used in OSS projects, scientific knowledge is still lacking on how and why practitioners use mocks. Such a knowledge is fundamental to guide further research on this widespread practice and inform the design of tools and processes to improve it. The objective of this paper is to increase our understanding of which test dependencies developers (do not) mock and why, as well as what challenges developers face with this practice. To this aim, we create MockExtractor, a tool to mine the usage of mock objects in testing code and employ it to collect data from three OSS projects and one industrial system. Sampling from this data, we manually analyze how more than 2,000 test dependencies are treated. Subsequently, we discuss our findings with developers from these systems, identifying practices, rationales, and challenges. These results are supported by a structured survey with more than 100 professionals. The study reveals that the usage of mocks is highly dependent on the responsibility and the architectural concern of the class. Developers report to frequently mock dependencies that make testing difficult and prefer to not mock classes that encapsulate domain concepts/rules of the system. Among the key challenges, developers report that maintaining the behavior of the mock compatible with the behavior of original class is hard and that mocking increases the coupling between the test and the production code. © 2017 IEEE.</t>
  </si>
  <si>
    <t>Some from Here, Some from There: Cross-Project Code Reuse in GitHub</t>
  </si>
  <si>
    <t>Code reuse has well-known benefits on code quality, coding efficiency, and maintenance. Open Source Software (OSS) programmers gladly share their own code and they happily reuse others'. Social programming platforms like GitHub have normalized code foraging via their common platforms, enabling code search and reuse across different projects. Removing project borders may facilitate more efficient code foraging, and consequently faster programming. But looking for code across projects takes longer and, once found, may be more challenging to tailor to one's needs. Learning how much code reuse goes on across projects, and identifying emerging patterns in past cross-project search behavior may help future foraging efforts. To understand cross-project code reuse, here we present an in-depth study of cloning in GitHub. Using Deckard, a clone finding tool, we identified copies of code fragments across projects, and investigate their prevalence and characteristics using statistical and network science approaches, and with multiple case studies. By triangulating findings from different methods, we find that cross-project cloning is prevalent in GitHub, ranging from cloning few lines of code to whole project repositories. Some of the projects serve as popular sources of clones, and others seem to contain more clones than their fair share. Moreover, we find that ecosystem cloning follows an onion model: most clones come from the same project, then from projects in the same application domain, and finally from projects in different domains. Our results show directions for new tools that can facilitate code foraging and sharing within GitHub. © 2017 IEEE.</t>
  </si>
  <si>
    <t>The impact of using regression models to build defect classifiers</t>
  </si>
  <si>
    <t>It is common practice to discretize continuous defect counts into defective and non-defective classes and use them as a target variable when building defect classifiers (discretized classifiers). However, this discretization of continuous defect counts leads to information loss that might affect the performance and interpretation of defect classifiers. Another possible approach to build defect classifiers is through the use of regression models then discretizing the predicted defect counts into defective and non-defective classes (regression-based classifiers). In this paper, we compare the performance and interpretation of defect classifiers that are built using both approaches (i.e., discretized classifiers and regression-based classifiers) across six commonly used machine learning classifiers (i.e., linear/logistic regression, random forest, KNN, SVM, CART, and neural networks) and 17 datasets. We find that: i) Random forest based classifiers outperform other classifiers (best AUC) for both classifier building approaches, ii) In contrast to common practice, building a defect classifier using discretized defect counts (i.e., discretized classifiers) does not always lead to better performance. Hence we suggest that future defect classification studies should consider building regression-based classifiers (in particular when the defective ratio of the modeled dataset is low). Moreover, we suggest that both approaches for building defect classifiers should be explored, so the best-performing classifier can be used when determining the most influential features. © 2017 IEEE.</t>
  </si>
  <si>
    <t>Stack Overflow in Github: Any Snippets There?</t>
  </si>
  <si>
    <t>When programmers look for how to achieve certain programming tasks, Stack Overflow is a popular destination in search engine results. Over the years, Stack Overflow has accumulated an impressive knowledge base of snippets of code that are amply documented. We are interested in studying how programmers use these snippets of code in their projects. Can we find Stack Overflow snippets in real projects? When snippets are used, is this copy literal or does it suffer adaptations? And are these adaptations specializations required by the idiosyncrasies of the target artifact, or are they motivated by specific requirements of the programmer? The large-scale study presented on this paper analyzes 909k non-fork Python projects hosted on Github, which contain 290M function definitions, and 1.9M Python snippets captured in Stack Overflow. Results are presented as quantitative analysis of block-level code cloning intra and inter Stack Overflow and GitHub, and as an analysis of programming behaviors through the qualitative analysis of our findings. © 2017 IEEE.</t>
  </si>
  <si>
    <t>Rationale in Development Chat Messages: An Exploratory Study</t>
  </si>
  <si>
    <t>Chat messages of development teams play an increasinglysignificant role in software development, having replacedemails in some cases. Chat messages contain informationabout discussed issues, considered alternatives and argumentationleading to the decisions made during software development. These elements, defined as rationale, are invaluable duringsoftware evolution for documenting and reusing developmentknowledge. Rationale is also essential for coping with changesand for effective maintenance of the software system. However, exploiting the rationale hidden in the chat messages is challengingdue to the high volume of unstructured messages covering a widerange of topics. This work presents the results of an exploratorystudy examining the frequency of rationale in chat messages, the completeness of the available rationale and the potential ofautomatic techniques for rationale extraction. For this purpose, we apply content analysis and machine learning techniques onmore than 8,700 chat messages from three software developmentprojects. Our results show that chat messages are a rich source ofrationale and that machine learning is a promising technique fordetecting rationale and identifying different rationale elements. © 2017 IEEE.</t>
  </si>
  <si>
    <t>Prevalence of botched code integrations</t>
  </si>
  <si>
    <t>Integrating code from different sources can be an error-prone and effort-intensive process. While an integration may appear statically sound, unexpected errors may still surface at run time. The industry practice of continuous integration aims to detect these and other run-Time errors through an extensive pipeline of successive tests. Using data from a continuous integration service, Travis CI, we look into the prevalence of integration errors. We find code integration causes failure less often than regular commits. Repairing is usually done the same day and takes less than ten lines of code, largely in the source code. These results indicate that applying proper practices mitigates many issues associated with code integration. © 2017 IEEE.</t>
  </si>
  <si>
    <t>Do Not Trust Build Results at Face Value-An Empirical Study of 30 Million CPAN Builds</t>
  </si>
  <si>
    <t>Continuous Integration (CI) is a cornerstone of modern quality assurance, providing on-demand builds (compilation and tests) of code changes or software releases. Despite the myriad of CI tools and frameworks, the basic activity of interpreting build results is not straightforward, due to not only the number of builds being performed but also, and especially, due to the phenomenon of build inflation, according to which one code change can be built on dozens of different operating systems, run-Time environments and hardware architectures. As existing work mostly ignored this inflation, this paper performs a large-scale empirical study of the impact of OS and run-Time environment on build failures on 30 million builds of the CPAN ecosystem's CI environment. We observe the evolution of build failures over time, and investigate the impact of OSes and environments on build failures. We show that distributions may fail differently on different OSes and environments and, thus, that the results of CI require careful filtering and selection to identify reliable failure data. © 2017 IEEE.</t>
  </si>
  <si>
    <t>Structure and evolution of package dependency networks</t>
  </si>
  <si>
    <t>Software developers often include available open-source software packages into their projects to minimize redundant effort. However, adding a package to a project can also introduce risks, which can propagate through multiple levels of dependencies. Currently, not much is known about the structure of open-source package ecosystems of popular programming languages and the extent to which transitive bug propagation is possible. This paper analyzes the dependency network structure and evolution of the JavaScript, Ruby, and Rust ecosystems. The reported results reveal significant differences across language ecosystems. The results indicate that the number of transitive dependencies for JavaScript has grown 60% over the last year, suggesting that developers should look more carefully into their dependencies to understand what exactly is included. The study also reveals that vulnerability to a removal of the most popular package is increasing, yet most other packages have a decreasing impact on vulnerability. The findings of this study can inform the development of dependency management tools. © 2017 IEEE.</t>
  </si>
  <si>
    <t>Exception Evolution in Long-Lived Java Systems</t>
  </si>
  <si>
    <t>Exception handling allows developers to deal with abnormal situations that disrupt the execution flow of a program. There are mainly three types of exceptions: standard exceptions provided by the programming language itself, custom exceptions defined by the project developers, and third-party exceptions defined in external libraries. We conjecture that there are multiple factors that affect the use of these exception types. We perform an empirical study on long-lived Java projects to investigate these factors. In particular, we analyze how developers rely on the different types of exceptions in throw statements and exception handlers. We confirm that the domain, the type, and the development phase of a project affect the exception handling patterns. We observe that applications have significantly more error handling code than libraries and they increasingly rely on custom exceptions. Also, projects that belong to different domains have different preferences of exception types. For instance, content management systems rely more on custom exceptions than standard exceptions whereas the opposite is true in parsing frameworks. © 2017 IEEE.</t>
  </si>
  <si>
    <t>How does contributors' involvement influence the build status of an open-source software project?</t>
  </si>
  <si>
    <t>The recent introduction of the pull-based development model promoted agile development practices such as Code Reviews and Continuous Integration (CI). CI, in particular, is currently a standard development practice in open-source software (OSS) projects. Although it is well-known that OSS contributors have different involvements (e.g., while some developers drive the project, there is a long tail of peripheral developers), little is known about how the contributor's degree of participation can influence the build status of an OSS project. Through TravisTorrent's dataset, we compare the success rates of builds made by casual and non-casual contributors and what factors on their contributions may influence the build result. Our results suggest that there is no representative difference between their build success (they are similar in 85% of the analyzed projects), meaning that being a casual contributor is not a strong indicator for creating failing builds. Also, factors like the size of their contributions and the number of project configurations (jobs) have the potential of impacting the build success. © 2017 IEEE.</t>
  </si>
  <si>
    <t>Mining Change Histories for Unknown Systematic Edits</t>
  </si>
  <si>
    <t>Software developers often need to repeat similar modifications in multiple different locations of a system's source code. These repeated similar modifications, or systematic edits, can be both tedious and error-prone to perform manually. While there are tools that can be used to assist in automating systematic edits, it is not straightforward to find out where the occurrences of a systematic edit are located in an existing system. This knowledge is valuable to help decide whether refactoring is needed, or whether future occurrences of an existing systematic edit should be automated. In this paper, we tackle the problem of finding unknown systematic edits using a closed frequent itemset mining algorithm, operating on sets of distilled source code changes. This approach has been implemented for Java programs in a tool called SysEdMiner. To evaluate the tool's precision and scalability, we have applied it to an industrial use case. © 2017 IEEE.</t>
  </si>
  <si>
    <t>Built to last or built too fast? Evaluating prediction models for build times</t>
  </si>
  <si>
    <t>Automated builds are integral to the Continuous Integration (CI) software development practice. In CI, developers are encouraged to integrate early and often. However, long build times can be an issue when integrations are frequent. This research focuses on finding a balance between integrating often and keeping developers productive. We propose and analyze models that can predict the build time of a job. Such models can help developers to better manage their time and tasks. Also, project managers can explore different factors to determine the best setup for a build job that will keep the build wait time to an acceptable level. Software organizations transitioning to CI practices can use the predictive models to anticipate build times before CI is implemented. The research community can modify our predictive models to further understand the factors and relationships affecting build times. © 2017 IEEE.</t>
  </si>
  <si>
    <t>Understanding the origins of mobile app vulnerabilities: A large-scale measurement study of free and paid apps</t>
  </si>
  <si>
    <t>This paper reports a large-scale study that aims to understand how mobile application (app) vulnerabilities are associated with software libraries. We analyze both free and paid apps. Studying paid apps was quite meaningful because it helped us understand how differences in app development/maintenance affect the vulnerabilities associated with libraries. We analyzed 30k free and paid apps collected from the official Android marketplace. Our extensive analyses revealed that approximately 70%/50% of vulnerabilities of free/paid apps stem from software libraries, particularly from third-party libraries. Somewhat paradoxically, we found that more expensive/popular paid apps tend to have more vulnerabilities. This comes from the fact that more expensive/popular paid apps tend to have more functionality, i.e., more code and libraries, which increases the probability of vulnerabilities. Based on our findings, we provide suggestions to stakeholders of mobile app distribution ecosystems. © 2017 IEEE.</t>
  </si>
  <si>
    <t>Impact of continuous integration on code reviews</t>
  </si>
  <si>
    <t>Peer code review and continuous integration often interleave with each other in the modern software quality management. Although several studies investigate how non-Technical factors (e.g., reviewer workload), developer participation and even patch size affect the code review process, the impact of continuous integration on code reviews is not yet properly understood. In this paper, we report an exploratory study using 578K automated build entries where we investigate the impact of automated builds on the code reviews. Our investigation suggests that successfully passed builds are more likely to encourage new code review participation in a pull request. Frequently built projects are found to be maintaining a steady level of reviewing activities over the years, which was quite missing from the rarely built projects. Experiments with 26,516 automated build entries reported that our proposed model can identify 64% of the builds that triggered new code reviews later. © 2017 IEEE.</t>
  </si>
  <si>
    <t>A Large-Scale Study on the Usage of Testing Patterns That Address Maintainability Attributes: Patterns for Ease of Modification, Diagnoses, and Comprehension</t>
  </si>
  <si>
    <t>Test case maintainability is an important concern, especially in open source and distributed development environments where projects typically have high contributor turn-over with varying backgrounds and experience, and where code ownership changes often. Similar to design patterns, patterns for unit testing promote maintainability quality attributes such as ease of diagnoses, modifiability, and comprehension. In this paper, we report the results of a large-scale study on the usage of four xUnit testing patterns which can be used to satisfy these maintainability attributes. This is a first-of-its-kind study which developed automated techniques to investigate these issues across 82,447 open source projects, and the findings provide more insight into testing practices in open source projects. Our results indicate that only 17% of projects had test cases, and from the 251 testing frameworks we studied, 93 of them were being used. We found 24% of projects with test files implemented patterns that could help with maintainability, while the remaining did not use these patterns. Multiple qualitative analyses indicate that usage of patterns was an ad-hoc decision by individual developers, rather than motivated by the characteristics of the project, and that developers sometimes used alternative techniques to address maintainability concerns. © 2017 IEEE.</t>
  </si>
  <si>
    <t>Analyzing program dependencies in Java EE applications</t>
  </si>
  <si>
    <t>Program dependency artifacts such as call graphs help support a number of software engineering tasks such as software mining, program understanding, debugging, feature location, software maintenance and evolution. Java Enterprise Edition (JEE) applications represent a significant part of the recent legacy applications, and we are interested in modernizing them. This modernization involves, among other things, analyzing dependencies between their various components/tiers. JEE applications tend to be multilanguage, rely on JEE container services, and make extensive use of late binding techniques-All of which makes finding such dependencies difficult. In this paper, we describe some of these difficulties and how we addressed them to build a dependency call graph. We developed our tool called DeJEE (Dependencies in JEE) as an Eclipse plug-in. We applied DeJEE on two open-source JEE applications: Java PetStore and JSP Blog. The results show that DeJEE is able to identify different types of JEE dependencies. © 2017 IEEE.</t>
  </si>
  <si>
    <t>Message from MSR 2017 General Chairs</t>
  </si>
  <si>
    <t>Who you gonna call? analyzing web requests in android applications</t>
  </si>
  <si>
    <t>Relying on ubiquitous Internet connectivity, applications on mobile devices frequently perform web requests during their execution. They fetch data for users to interact with, invoke remote functionalities, or send user-generated content or meta-data. These requests collectively reveal common practices of mobile application development, like what external services are used and how, and they point to possible negative effects like security and privacy violations, or impacts on battery life. In this paper, we assess different ways to analyze what web requests Android applications make. We start by presenting dynamic data collected from running 20 randomly selected Android applications and observing their network activity. Next, we present a static analysis tool, Stringoid, that analyzes string concatenations in Android applications to estimate constructed URL strings. Using Stringoid, we extract URLs from 30, 000 Android applications, and compare the performance with a simpler constant extraction analysis. Finally, we present a discussion of the advantages and limitations of dynamic and static analyses when extracting URLs, as we compare the data extracted by Stringoid from the same 20 applications with the dynamically collected data. © 2017 IEEE.</t>
  </si>
  <si>
    <t>Cost-Effective Build Outcome Prediction Using Cascaded Classifiers</t>
  </si>
  <si>
    <t>Software developers use continuous integration to find defects in the early stage and reduce risk. But this process can be resource and time consuming, which decreases the efficiency of development. In this work, we adopt cascaded classifiers to predict the build outcome and study what kinds of attributes are potentially useful for this process. We emphasize on the 'failed' instances which bring more cost. Our experiments reveal that our approach outperforms other commonly used classifiers. It reduces 51.7% of the waiting time and server workload while identifying 85.2% of the defective builds. © 2017 IEEE.</t>
  </si>
  <si>
    <t>Candoia: A platform for building and sharing mining software repositories tools as apps</t>
  </si>
  <si>
    <t>We propose Candoia, a novel platform and ecosystemfor building and sharing Mining Software Repositories(MSR) tools. Using Candoia, MSR tools are built as apps, and Candoia ecosystem, acting as an appstore, allows effective sharing. Candoia platform provides, data extraction tools for curating custom datasets for user projects, and data abstractions for enabling uniform access to MSR artifacts from disparate sources, which makes apps portable and adoptable across diverse software project settings of MSR researchers and practitioners. The structured design of a Candoia app and the languages selected for building various components of a Candoia app promotes easy customization. To evaluate Candoia we have built over two dozen MSR apps for analyzing bugs, software evolution, project management aspects, and source code and programming practices showing the applicability of the platform for buildinga variety of MSR apps. For testing portability of apps acrossdiverse project settings, we tested the apps using ten popularproject repositories, such as Apache Tomcat, JUnit, Node.js, etc, and found that apps required no changes to be portable. We performed a user study to test customizability and we found that five of eight Candoia users found it very easy to customize an existing app. Candoia is available for download. © 2017 IEEE.</t>
  </si>
  <si>
    <t>Choosing an NLP Library for Analyzing Software Documentation: A Systematic Literature Review and a Series of Experiments</t>
  </si>
  <si>
    <t>To uncover interesting and actionable information from natural language documents authored by software developers, many researchers rely on 'out-of-The-box' NLP libraries. However, software artifacts written in natural language are different from other textual documents due to the technical language used. In this paper, we first analyze the state of the art through a systematic literature review in which we find that only a small minority of papers justify their choice of an NLP library. We then report on a series of experiments in which we applied four state-of-The-Art NLP libraries to publicly available software artifacts from three different sources. Our results show low agreement between different libraries (only between 60% and 71% of tokens were assigned the same part-of-speech tag by all four libraries) as well as differences in accuracy depending on source: For example, spaCy achieved the best accuracy on Stack Overflow data with nearly 90% of tokens tagged correctly, while it was clearly outperformed by Google's SyntaxNet when parsing GitHub ReadMe files. Our work implies that researchers should make an informed decision about the particular NLP library they choose and that customizations to libraries might be necessary to achieve good results when analyzing software artifacts written in natural language. © 2017 IEEE.</t>
  </si>
  <si>
    <t>Abnormal Working Hours: Effect of Rapid Releases and Implications to Work Content</t>
  </si>
  <si>
    <t>During the past years, overload at work leading to psychological diseases, such as burnouts, have drawn more public attention. This paper is a preliminary step toward an analysis of the work patterns and possible indicators of overload and time pressure on software developers with mining software repositories approach. We explore the working pattern of developers in the context of Mozilla Firefox, a large and long-lived open source project. To that end we investigate the impact of the move from traditional to rapid release cycle on work pattern. Moreover we compare Mozilla Firefox work pattern with another Mozilla product, Firefox OS, which has a different release cycle than Firefox. We find that both projects exhibit healthy working patterns, i.e. lower activity during the weekends and outside of office hours. Firefox experiences proportionally more activity on weekends than Firefox OS (Cohen's d = 0.94). We find that switching to rapid releases has reduced weekend work (Cohen's d = 1.43) and working during the night (Cohen's d = 0.45). This result holds even when we limit the analyzes on the hired resources, i.e. considering only individuals with Mozilla foundation email address, although, the effect sizes are smaller for weekends (Cohen's d = 0.64) and nights (Cohen's d = 0.23). Moreover, we use dissimilarity word clouds and find that work during the weekend is more technical while work during the week expresses more positive sentiment with words like 'good' and 'nice'. Our results suggest that moving to rapid releases have positive impact on the work health and work-life-balance of software engineers. However, caution is needed as our results are based on a limited set of quantitative data from a single organization. © 2017 IEEE.</t>
  </si>
  <si>
    <t>On the Differences between Unit and Integration Testing in the TravisTorrent Dataset</t>
  </si>
  <si>
    <t>Already from the early days of testing, practitioners distinguish between unit tests and integration tests as a strategy to locate defects. Unfortunately, the mining software engineering community rarely distinguishes between these two strategies, mainly because it is not straightforward to separate them in the code repositories under study. In this paper we exploited the TravisTorrent dataset provided for the MSR 2017 mining challenge, separated unit tests from integration tests, and correlated these against the workflow as recorded in the corresponding issue reports. Further analysis confirmed that it is worthwhile to treat unit tests and integration tests differently: we discovered that unit tests cause more breaking builds, that fixing the defects exposed by unit tests takes longer and implies more coordination between team members. © 2017 IEEE.</t>
  </si>
  <si>
    <t>Concept-Based Classification of Software Defect Reports</t>
  </si>
  <si>
    <t>Automatic identification of the defect type from the textual description of a software defect can significantly speed-up as well as improve the software defect management life-cycle. This has been recognized in the research community and multiple solutions based on supervised learning approach have been proposed in the recent literature. However, these approaches need significant amount of labeled training data for use in real-life projects. In this paper, we propose to use Explicit Semantic Analysis (ESA) to carry out concept-based classification of software defect reports. We compute the 'semantic similarity' between the defect type labels and the defect report in a concept space spanned by Wikipedia articles and then, assign the defect type which has the highest similarity with the defect report. This approach helps us to circumvent the problem of dependence on labeled training data. Experimental results show that using concept-based classification is a promising approach for software defect classification to avoid the expensive process of creating labeled training data and yet get accuracy comparable to the traditional supervised learning approaches. To the best of our knowledge, this is the first use of Wikipedia and ESA for software defect classification problem. © 2017 IEEE.</t>
  </si>
  <si>
    <t>A dataset for dynamic discovery of semantic changes in version controlled software histories</t>
  </si>
  <si>
    <t>Over the last few years, researchers proposed several semantic history slicing approaches that identify the set of semantically-related commits implementing a particular software functionality. However, there is no comprehensive benchmark for evaluating these approaches, making it difficult to assess their capabilities. This paper presents a dataset of 81 semantic change data collected from 8 real-world projects. The dataset is created for benchmarking semantic history slicing techniques. We provide details on the data collection process and the storage format. We also discuss usage and possible extensions of the dataset. © 2017 IEEE.</t>
  </si>
  <si>
    <t>An Empirical Analysis of the Docker Container Ecosystem on GitHub</t>
  </si>
  <si>
    <t>Docker allows packaging an application with its dependencies into a standardized, self-contained unit (a so-called container), which can be used for software development and to run the application on any system. Dockerfiles are declarative definitions of an environment that aim to enable reproducible builds of the container. They can often be found in source code repositories and enable the hosted software to come to life in its execution environment. We conduct an exploratory empirical study with the goal of characterizing the Docker ecosystem, prevalent quality issues, and the evolution of Dockerfiles. We base our study on a data set of over 70000 Dockerfiles, and contrast this general population with samplings that contain the Top-100 and Top-1000 most popular Docker-using projects. We find that most quality issues (28.6%) arise from missing version pinning (i.e., specifying a concrete version for dependencies). Further, we were not able to build 34% of Dockerfiles from a representative sample of 560 projects. Integrating quality checks, e.g., to issue version pinning warnings, into the container build process could result into more reproducible builds. The most popular projects change more often than the rest of the Docker population, with 5.81 revisions per year and 5 lines of code changed on average. Most changes deal with dependencies, that are currently stored in a rather unstructured manner. We propose to introduce an abstraction that, for instance, could deal with the intricacies of different package managers and could improve migration to more light-weight images. © 2017 IEEE.</t>
  </si>
  <si>
    <t>The impact of the adoption of continuous integration on developer attraction and retention</t>
  </si>
  <si>
    <t>Open-source projects rely on attracting new and retaining old contributors for achieving sustainable success. One may suspect that adopting new development practices like Continuous Integration (CI) should improve the attractiveness of a project. However, little is known about the impact that adoption of CI has on developer attraction and retention. To bridge this gap, we study how the introduction of TRAVIS CI-a popular CI service provider-impacts developer attraction and retention in 217 GITHUB repositories. Surprisingly, we find that heuristics that estimate the developer attraction and retention of a project are higher in the year before adopting TRAVIS CI than they are in the year following TRAVIS CI adoption. Moreover, the results are statistically significant (Wilcoxon signed rank test, α = 0:05), with small but non-negligible effect sizes (Cliff's delta). Although we do not suspect a causal link, our results are worrisome. More work is needed to ascertain the relationship between CI and developer attraction and retention. © 2017 IEEE.</t>
  </si>
  <si>
    <t>Predicting Usefulness of Code Review Comments Using Textual Features and Developer Experience</t>
  </si>
  <si>
    <t>Although peer code review is widely adopted in both commercial and open source development, existing studies suggest that such code reviews often contain a significant amount of non-useful review comments. Unfortunately, to date, no tools or techniques exist that can provide automatic support in improving those non-useful comments. In this paper, we first report a comparative study between useful and non-useful review comments where we contrast between them using their textual characteristics, and reviewers' experience. Then, based on the findings from the study, we develop RevHelper, a prediction model that can help the developers improve their code review comments through automatic prediction of their usefulnessduring review submission. Comparative study using 1,116 review comments suggested that useful comments share more vocabulary with the changed code, contain salient items like relevant code elements, and their reviewers are generally more experienced. Experiments using 1,482 review comments report that our model can predict comment usefulness with 66% prediction accuracy which is promising. Comparison with three variants of a baseline model using a case study validates our empirical findings and demonstrates the potential of our model. © 2017 IEEE.</t>
  </si>
  <si>
    <t>Rediscovery datasets: Connecting duplicate reports</t>
  </si>
  <si>
    <t>The same defect can be rediscovered by multiple clients, causing unplanned outages and leading to reduced customer satisfaction. In the case of popular open source software, high volume of defects is reported on a regular basis. A large number of these reports are actually duplicates / rediscoveries of each other. Researchers have analyzed the factors related to the content of duplicate defect reports in the past. However, some of the other potentially important factors, such as the inter-relationships among duplicate defect reports, are not readily available in defect tracking systems such as Bugzilla. This information may speed up bug fixing, enable efficient triaging, improve customer profiles, etc. In this paper, we present three defect rediscovery datasets mined from Bugzilla. The datasets capture data for three groups of open source software projects: Apache, Eclipse, and KDE. The datasets contain information about approximately 914 thousands of defect reports over a period of 18 years (1999-2017) to capture the inter-relationships among duplicate defects. We believe that sharing these data with the community will help researchers and practitioners to better understand the nature of defect rediscovery and enhance the analysis of defect reports. © 2017 IEEE.</t>
  </si>
  <si>
    <t>Extracting Build Changes with BUILDDIFF</t>
  </si>
  <si>
    <t>Build systems are an essential part of modern software engineering projects. As software projects change continuously, it is crucial to understand how the build system changes because neglecting its maintenance can lead to expensive build breakage. Recent studies have investigated the (co-)evolution of build configurations and reasons for build breakage, but they did this only on a coarse grained level. In this paper, we present BUILDDIFF, an approach to extract detailed build changes from MAVEN build files and classify them into 95 change types. In a manual evaluation of 400 build changing commits, we show that BUILDDIFF can extract and classify build changes with an average precision and recall of 0.96 and 0.98, respectively. We then present two studies using the build changes extracted from 30 open source Java projects to study the frequency and time of build changes. The results show that the top 10 most frequent change types account for 73% of the build changes. Among them, changes to version numbers and changes to dependencies of the projects occur most frequently. Furthermore, our results show that build changes occur frequently around releases. With these results, we provide the basis for further research, such as for analyzing the (co-)evolution of build files with other artifacts or improving effort estimation approaches. Furthermore, our detailed change information enables improvements of refactoring approaches for build configurations and improvements of models to identify error-prone build files. © 2017 IEEE.</t>
  </si>
  <si>
    <t>An extensive dataset of UML models in GitHub</t>
  </si>
  <si>
    <t>The Unified Modeling Language (UML) is widely taught in academia and has good acceptance in industry. However, there is not an ample dataset of UML diagrams publicly available. Our aim is to offer a dataset of UML files, together with meta-data of the software projects where the UML files belong to. Therefore, we have systematically mined over 12 million GitHub projects to find UML files in them. We present a semi-Automated approach to collect UML stored in images,.xmi, and.uml files. We offer a dataset with over 93,000 UML diagrams from over 24,000 projects in GitHub. © 2017 IEEE.</t>
  </si>
  <si>
    <t>Insights into Continuous Integration Build Failures</t>
  </si>
  <si>
    <t>Continuous integration is prevalently used in modern software engineering to build software systems automatically. Broken builds hinder developers' work and delay project progress. We must identify the factors causing build failures. This paper presents a large empirical study to identify the factors such as, complexity of a task, build strategy and contribution models (i.e., push and pull request), and projects level attributes (i.e., sizes of projects and teams), which potentially have impacts on the build results. We have studied 3.6 million builds over 1,090 open-source projects. The derived results add to our understanding of the role of those factors on build results, which can be used in minimizing build failures. © 2017 IEEE.</t>
  </si>
  <si>
    <t>Using Q&amp;A Websites as a Method for Assessing Systematic Reviews</t>
  </si>
  <si>
    <t>Questions and Answers (Q&amp;A) websites maintain a long history of needs, problems, and challenges that software developers face. In contrast to Q&amp;A websites, which are strongly tied to practitioners' needs, there are systematic reviews (SRs), which, according to recent studies, lack a connection with software engineering practice. In this paper, we investigate this claim by assessing to what extent systematic reviews help to solve questions posted on Q&amp;A websites. To achieve this goal, we propose and evaluate a coverage method. We applied this method to a set of more than 600 questions related to agile software development. Results suggest that 12% of the related questions were covered. When considering specific agile methods, the majority of them have coverage below 50% or were not covered at all. We also identified 27 recurrent questions. © 2017 IEEE.</t>
  </si>
  <si>
    <t>MSR2019</t>
  </si>
  <si>
    <t>Automatically generating documentation for lambda expressions in Java</t>
  </si>
  <si>
    <t>When lambda expressions were introduced to the Java programming language as part of the release of Java 8 in 2014, they were the language's first step into functional programming. Since lambda expressions are still relatively new, not all developers use or understand them. In this paper, we first present the results of an empirical study to determine how frequently developers of GitHub repositories make use of lambda expressions and how they are documented. We find that 11% of Java GitHub repositories use lambda expressions, and that only 6% of the lambda expressions are accompanied by source code comments. We then present a tool called LambdaDoc which can automatically detect lambda expressions in a Java repository and generate natural language documentation for them. Our evaluation of LambdaDoc with 23 professional developers shows that they perceive the generated documentation to be complete, concise, and expressive, while the majority of the documentation produced by our participants without tool support was inadequate. Our contribution builds an important step towards automatically generating documentation for functional programming constructs in an object-oriented language. © 2019 IEEE.</t>
  </si>
  <si>
    <t>Python coding style compliance on stack overflow</t>
  </si>
  <si>
    <t>Software developers all over the world use Stack Overflow (SO) to interact and exchange code snippets. Research also uses SO to harvest code snippets for use with recommendation systems. However, previous work has shown that code on SO may have quality issues, such as security or license problems. We analyse Python code on SO to determine its coding style compliance. From 1,962,535 code snippets tagged with 'python', we extracted 407,097 snippets of at least 6 statements of Python code. Surprisingly, 93.87% of the extracted snippets contain style violations, with an average of 0.7 violations per statement and a huge number of snippets with a considerably higher ratio. Researchers and developers should, therefore, be aware that code snippets on SO may not representative of good coding style. Furthermore, while user reputation seems to be unrelated to coding style compliance, for posts with vote scores in the range between -10 and 20, we found a strong correlation (r = -0.87, p &amp;lt; 10-7) between the vote score a post received and the average number of violations per statement for snippets in such posts. © 2019 IEEE.</t>
  </si>
  <si>
    <t>SCOR: Source code retrieval with semantics and order</t>
  </si>
  <si>
    <t>Word embeddings produced by the word2vec algorithm provide us with a strong mechanism to discover relationships between the words based on the degree to which they are contextually related to one another. In and of itself, algorithms like word2vec do not give us a mechanism to impose ordering constraints on the embedded word representations. Our main goal in this paper is to exploit the semantic word vectors obtained from word2vec in such a way that allows for the ordering constraints to be invoked on them when comparing a sequence of words in a query with a sequence of words in a file for source code retrieval. These ordering constraints employ the logic of Markov Random Fields (MRF), a framework used previously to enhance the precision of the source-code retrieval engines based on the Bag-of-Words (BoW) assumption. The work we present here demonstrates that by combining word2vec with the power of MRF, it is possible to achieve improvements between 6% and 30% in retrieval accuracy over the best results that can be obtained with the more traditional applications of MRF to representations based on term and term-term frequencies. The performance improvement was 30% for the Java AspectJ repository using only the titles of the bug reports provided by iBUGS, and 6% for the case of the Eclipse repository using titles as well as descriptions of the bug reports provided by BUGLinks. © 2019 IEEE.</t>
  </si>
  <si>
    <t>PathMiner: A library for mining of path-based representations of code</t>
  </si>
  <si>
    <t>One recent, significant advance in modeling source code for machine learning algorithms has been the introduction of path-based representation - an approach consisting in representing a snippet of code as a collection of paths from its syntax tree. Such representation efficiently captures the structure of code, which, in turn, carries its semantics and other information. Building the path-based representation involves parsing the code and extracting the paths from its syntax tree; these steps build up to a substantial technical job. With no common reusable toolkit existing for this task, the burden of mining diverts the focus of researchers from the essential work and hinders newcomers in the field of machine learning on code. In this paper, we present PathMiner - an open-source library for mining path-based representations of code. PathMiner is fast, flexible, well-tested, and easily extensible to support input code in any common programming language. Preprint [https://doi.org/10.5281/zenodo.2595271]; released tool [https://doi.org/10.5281/zenodo.2595257]. © 2019 IEEE.</t>
  </si>
  <si>
    <t>A data set of program invariants and error paths</t>
  </si>
  <si>
    <t>The analysis of correctness proofs and counterexamples of program source code is an important way to gain insights into methods that could make it easier in the future to find invariants to prove a program correct or to find bugs. The availability of high-quality data is often a limiting factor for researchers who want to study real program invariants and real bugs. The described data set provides a large collection of concrete verification results, which can be used in research projects as data source or for evaluation purposes. Each result is made available as verification witness, which represents either program invariants that were used to prove the program correct (correctness witness) or an error path to replay the actual bug (violation witness). The verification results are taken from actual verification runs on 10522 verification problems, using the 31 verification tools that participated in the 8th edition of the International Competition on Software Verification (SV-COMP). The collection contains a total of 125720 verification witnesses together with various meta data and a map to relate a witness to the C program that it originates from. Data set is available at: https://doi.org/10.5281/zenodo.2559175 © 2019 IEEE.</t>
  </si>
  <si>
    <t>Extracting API tips from developer question and answer websites</t>
  </si>
  <si>
    <t>The success of question and answer (Q&amp;A) websites attracts massive user-generated content for using and learning APIs, which easily leads to information overload: many questions for APIs have a large number of answers containing useful and irrelevant information, and cannot all be consumed by developers. In this work, we develop DeepTip, a novel deep learning-based approach using different Convolutional Neural Network architectures, to extract short practical and useful tips from developer answers. Our extensive empirical experiments prove that DeepTip can extract useful tips from a large corpus of answers to questions with high precision (i.e., avg. 0.854) and coverage (i.e., 0.94), and it outperforms two state-of-the-art baselines by up to 56.7% and 162%, respectively, in terms of Precision. Furthermore, qualitatively, a user study is conducted with real Stack Overflow users and its results confirm that tip extraction is useful and our approach generates high-quality tips. © 2019 IEEE.</t>
  </si>
  <si>
    <t>Cleaning StackOverflow for machine translation</t>
  </si>
  <si>
    <t>Generating source code API sequences from an English query using Machine Translation (MT) has gained much interest in recent years. For any kind of MT, the model needs to be trained on a parallel corpus. In this paper we clean StackOverflow, one of the most popular online discussion forums for programmers, to generate a parallel English-Code corpus from Android posts. We contrast three data cleaning approaches: standard NLP, title only, and software task extraction. We evaluate the quality of the each corpus for MT. To provide indicators of how useful each corpus will be for machine translation, we provide researchers with measurements of the corpus size, percentage of unique tokens, and per-word maximum likelihood alignment entropy. We have used these corpus cleaning approaches to translate between English and Code [22, 23], to compare existing SMT approaches from word mapping to neural networks [24], and to re-examine the 'natural software' hypothesis [29]. After cleaning and aligning the data, we create a simple maximum likelihood MT model to show that English words in the corpus map to a small number of specific code elements. This model provides a basis for the success of using StackOverflow for search and other tasks in the software engineering literature and paves the way for MT. Our scripts and corpora are publicly available on GitHub [1] as well as at https://search.datacite.org/works/10.5281/zenodo.2558551. © 2019 IEEE.</t>
  </si>
  <si>
    <t>A panel data set of cryptocurrency development activity on GitHub</t>
  </si>
  <si>
    <t>Cryptocurrencies are a significant development in recent years, featuring in global news, the financial sector, and academic research. They also hold a significant presence in open source development, comprising some of the most popular repositories on GitHub. Their openly developed software artifacts thus present a unique and exclusive avenue to quantitatively observe human activity, effort, and software growth for cryptocurrencies. Our data set marks the first concentrated effort toward high-fidelity panel data of cryptocurrency development for a wide range of metrics. The data set is foremost a quantitative measure of developer activity for budding open source cryptocurrency development. We collect metrics like daily commits, contributors, lines of code changes, stars, forks, and subscribers. We also include financial data for each cryptocurrency: the daily price and market capitalization. The data set includes data for 236 cryptocurrencies for 380 days (roughly January 2018 to January 2019). We discuss particularly interesting research opportunities for this combination of data, and release new tooling to enable continuing data collection for future research opportunities as development and application of cryptocurrencies mature. © 2019 IEEE.</t>
  </si>
  <si>
    <t>Man vs machine - A study into language identification of stack overflow code snippets</t>
  </si>
  <si>
    <t>Software engineers produce large amounts of publicly accessible data that enables researchers to mine knowledge, fostering a better understanding of the field. Knowledge extraction often relies on meta data. This meta data can either be harvested from user-provided tags, or inferred by algorithms from the respective data. The question arises to which extent either type of meta data can be trusted and relied upon. We study this problem in the context of language identification of code snippets posted on Stack Overflow. We analyse the consistency between user-provided tags and the classification obtained with GitHub linguist, an industry-strength automated language recognition tool. We find that the results obtained by both approaches are often not consistent. This indicates that both have to be used with great care. Our results also suggest that developers may not follow the evolutionary path of programming languages beyond one step when seeking or providing answers to software engineering challenges encountered. © 2019 IEEE.</t>
  </si>
  <si>
    <t>The emergence of software diversity in maven central</t>
  </si>
  <si>
    <t>Maven artifacts are immutable: an artifact that is uploaded on Maven Central cannot be removed nor modified. The only way for developers to upgrade their library is to release a new version. Consequently, Maven Central accumulates all the versions of all the libraries that are published there, and applications that declare a dependency towards a library can pick any version. In this work, we hypothesize that the immutability of Maven artifacts and the ability to choose any version naturally support the emergence of software diversity within Maven Central. We analyze 1,487,956 artifacts that represent all the versions of 73,653 libraries. We observe that more than 30% of libraries have multiple versions that are actively used by latest artifacts. In the case of popular libraries, more than 50% of their versions are used. We also observe that more than 17% of libraries have several versions that are significantly more used than the other versions. Our results indicate that the immutability of artifacts in Maven Central does support a sustained level of diversity among versions of libraries in the repository. © 2019 IEEE.</t>
  </si>
  <si>
    <t>Automated software vulnerability assessment with concept drift</t>
  </si>
  <si>
    <t>Software Engineering researchers are increasingly using Natural Language Processing (NLP) techniques to automate Software Vulnerabilities (SVs) assessment using the descriptions in public repositories. However, the existing NLP-based approaches suffer from concept drift. This problem is caused by a lack of proper treatment of new (out-of-vocabulary) terms for the evaluation of unseen SVs over time. To perform automated SVs assessment with concept drift using SVs' descriptions, we propose a systematic approach that combines both character and word features. The proposed approach is used to predict seven Vulnerability Characteristics (VCs). The optimal model of each VC is selected using our customized time-based cross-validation method from a list of eight NLP representations and six well-known Machine Learning models. We have used the proposed approach to conduct large-scale experiments on more than 100,000 SVs in the National Vulnerability Database (NVD). The results show that our approach can effectively tackle the concept drift issue of the SVs' descriptions reported from 2000 to 2018 in NVD even without retraining the model. In addition, our approach performs competitively compared to the existing word-only method. We also investigate how to build compact concept-drift-aware models with much fewer features and give some recommendations on the choice of classifiers and NLP representations for SVs assessment. © 2019 IEEE.</t>
  </si>
  <si>
    <t>A benchmark of data loss bugs for android apps</t>
  </si>
  <si>
    <t>Android apps must be able to deal with both stop events, which require immediately stopping the execution of the app without losing state information, and start events, which require resuming the execution of the app at the same point it was stopped. Support to these kinds of events must be explicitly implemented by developers who unfortunately often fail to implement the proper logic for saving and restoring the state of an app. As a consequence apps can lose data when moved to background and then back to foreground (e.g., to answer a call) or when the screen is simply rotated. These faults can be the cause of annoying usability issues and unexpected crashes. This paper presents a public benchmark of 110 data loss faults in Android apps that we systematically collected to facilitate research and experimentation with these problems. The benchmark is available on GitLab and includes the faulty apps, the fixed apps (when available), the test cases to automatically reproduce the problems, and additional information that may help researchers in their tasks. © 2019 IEEE.</t>
  </si>
  <si>
    <t>The rise of android code smells: Who is to blame?</t>
  </si>
  <si>
    <t>The rise of mobile apps as new software systems led to the emergence of new development requirements regarding performance. Development practices that do not respect these requirements can seriously hinder app performances and impair user experience, they qualify as code smells. Mobile code smells are generally associated with inexperienced developers who lack knowledge about the framework guidelines. However, this assumption remains unverified and there is no evidence about the role played by developers in the accrual of mobile code smells. In this paper, we therefore study the contributions of developers related to Android code smells. To support this study, we propose Sniffer, an open-source toolkit that mines Git repositories to extract developers' contributions as code smell histories. Using Sniffer, we analysed 255k commits from the change history of 324 Android apps. We found that the ownership of code smells is spread across developers regardless of their seniority. There are no distinct groups of code smell introducers and removers. Developers who introduce and remove code smells are mostly the same. © 2019 IEEE.</t>
  </si>
  <si>
    <t>Can duplicate questions on stack overflow benefit the software development community?</t>
  </si>
  <si>
    <t>Duplicate questions on Stack Overflow are questions that are flagged as being conceptually equivalent to a previously posted question. Stack Overflow suggests that duplicate questions should not be discussed by users, but rather that attention should be redirected to their previously posted counterparts. Roughly 53% of closed Stack Overflow posts are closed due to duplication. Despite their supposed overlapping content, user activity suggests duplicates may generate additional or superior answers. Approximately 9% of duplicates receive more views than their original counterparts despite being closed. In this paper, we analyze duplicate questions from two perspectives. First, we analyze the experience of those who post duplicates using activity and reputation-based heuristics. Second, we compare the content of duplicates both in terms of their questions and answers to determine the degree of similarity between each duplicate pair. Through analysis of the MSR challenge dataset, we find that although duplicate questions are more likely to be created by inexperienced users, they often receive dissimilar answers to their original counterparts. Indeed, supplementary textual analysis using Natural Language Processing (NLP) techniques suggests duplicate questions provide additional information about the underlying concepts being discussed. We recommend that the Stack Overflow's duplication policy be revised to account for the benefits that leaving duplicate questions open may have for the developer community. © 2019 IEEE.</t>
  </si>
  <si>
    <t>How often and what stackoverflow posts do developers reference in their GitHub projects?</t>
  </si>
  <si>
    <t>Stack Overflow (SO) is a popular Q&amp;A forum for software developers, providing a large number of copyable code snippets. While GitHub is an independent code collaboration platform, developers often reuse SO code in their GitHub projects. In this paper, we investigate how often GitHub developers re-use code snippets from the SO forum, as well as what concepts they are more likely to reference in their code. To accomplish our goal, we mine SOTorrent dataset that provides connectivity between code snippets on the SO posts with software projects hosted on GitHub. We then study the characteristics of GitHub projects that reference SO posts and what popular SO discussions can be found in GitHub projects. Our results demonstrate that on average developers make 45 references to SO posts in their projects, with the highest number of references being made within the JavaScript code. We also found that 79% of the SO posts with code snippets that are referenced in GitHub code do change over time (at least ones) raising code maintainability and reliability concerns. © 2019 IEEE.</t>
  </si>
  <si>
    <t>Tracing back log data to its log statement: From research to practice</t>
  </si>
  <si>
    <t>Logs are widely used as a source of information to understand the activity of computer systems and to monitor their health and stability. However, most log analysis techniques require the link between the log messages in the raw log file and the log statements in the source code that produce them. Several solutions have been proposed to solve this non-trivial challenge, of which the approach based on static analysis reaches the highest accuracy. We, at Adyen, implemented the state-of-the-art research on log parsing in our logging environment and evaluated their accuracy and performance. Our results show that, with some adaptation, the current static analysis techniques are highly efficient and performant. In other words, ready for use. © 2019 IEEE.</t>
  </si>
  <si>
    <t>Predicting good configurations for github and stack overflow topic models</t>
  </si>
  <si>
    <t>Software repositories contain large amounts of textual data, ranging from source code comments and issue descriptions to questions, answers, and comments on Stack Overflow. To make sense of this textual data, topic modelling is frequently used as a text-mining tool for the discovery of hidden semantic structures in text bodies. Latent Dirichlet allocation (LDA) is a commonly used topic model that aims to explain the structure of a corpus by grouping texts. LDA requires multiple parameters to work well, and there are only rough and sometimes conflicting guidelines available on how these parameters should be set. In this paper, we contribute (i) a broad study of parameters to arrive at good local optima for GitHub and Stack Overflow text corpora, (ii) an a-posteriori characterisation of text corpora related to eight programming languages, and (iii) an analysis of corpus feature importance via per-corpus LDA configuration. We find that (1) popular rules of thumb for topic modelling parameter configuration are not applicable to the corpora used in our experiments, (2) corpora sampled from GitHub and Stack Overflow have different characteristics and require different configurations to achieve good model fit, and (3) we can predict good configurations for unseen corpora reliably. These findings support researchers and practitioners in efficiently determining suitable configurations for topic modelling when analysing textual data contained in software repositories. © 2019 IEEE.</t>
  </si>
  <si>
    <t>GreenHub Farmer: Real-world data for android energy mining</t>
  </si>
  <si>
    <t>As mobile devices are supporting more and more of our daily activities, it is vital to widen their battery up-time as much as possible. In fact, according to the Wall Street Journal, 9/10 users suffer from low battery anxiety. The goal of our work is to understand how Android usage, apps, operating systems, hardware and user habits influence battery lifespan. Our strategy is to collect anonymous raw data from devices all over the world, through a mobile app, build and analyze a large-scale dataset containing real-world, day-to-day data, representative of user practices. So far, the dataset we collected includes 12 million+ (anonymous) data samples, across 900+ device brands and 5.000+ models. And, it keeps growing. The data we collect, which is publicly available and by different channels, is sufficiently heterogeneous for supporting studies with a wide range of focuses and research goals, thus opening the opportunity to inform and reshape user habits, and even influence the development of both hardware and software for mobile devices. © 2019 IEEE.</t>
  </si>
  <si>
    <t>Investigating next steps in static API-Misuse detection</t>
  </si>
  <si>
    <t>Application Programming Interfaces (APIs) often impose constraints such as call order or preconditions. API misuses, i.e., usages violating these constraints, may cause software crashes, data-loss, and vulnerabilities. Researchers developed several approaches to detect API misuses, typically still resulting in low recall and precision. In this work, we investigate ways to improve API-misuse detection. We design MUDetect, an API-misuse detector that builds on the strengths of existing detectors and tries to mitigate their weaknesses. MUDetect uses a new graph representation of API usages that captures different types of API misuses and a systematically designed ranking strategy that effectively improves precision. Evaluation shows that MUDetect identifies real-world API misuses with twice the recall of previous detectors and 2.5x higher precision. It even achieves almost 4x higher precision and recall, when mining patterns across projects, rather than from only the target project. © 2019 IEEE.</t>
  </si>
  <si>
    <t>Snoring: A noise in defect prediction datasets</t>
  </si>
  <si>
    <t>In order to develop and train defect prediction models, researchers rely on datasets in which a defect is often attributed to a release where the defect itself is discovered. However, in many circumstances, it can happen that a defect is only discovered several releases after its introduction. This might introduce a bias in the dataset, i.e., treating the intermediate releases as defect-free and the latter as defect-prone. We call this phenomenon as 'sleeping defects'. We call 'snoring' the phenomenon where classes are affected by sleeping defects only, that would be treated as defect-free until the defect is discovered. In this paper we analyze, on data from 282 releases of six open source projects from the Apache ecosystem, the magnitude of the sleeping defects and of the snoring classes. Our results indicate that 1) on all projects, most of the defects in a project slept for more than 20% of the existing releases, and 2) in the majority of the projects the missing rate is more than 25% even if we remove 50% of releases. © 2019 IEEE.</t>
  </si>
  <si>
    <t>Exploratory study of slack Q&amp;A chats as a mining source for software engineering tools</t>
  </si>
  <si>
    <t>Modern software development communities are increasingly social. Popular chat platforms such as Slack host public chat communities that focus on specific development topics such as Python or Ruby-on-Rails. Conversations in these public chats often follow a Q&amp;A format, with someone seeking information and others providing answers in chat form. In this paper, we describe an exploratory study into the potential use-fulness and challenges of mining developer Q&amp;A conversations for supporting software maintenance and evolution tools. We designed the study to investigate the availability of information that has been successfully mined from other developer communications, particularly Stack Overflow. We also analyze characteristics of chat conversations that might inhibit accurate automated analysis. Our results indicate the prevalence of useful information, including API mentions and code snippets with descriptions, and several hurdles that need to be overcome to automate mining that information. © 2019 IEEE.</t>
  </si>
  <si>
    <t>Splitting APIs: An exploratory study of software unbundling</t>
  </si>
  <si>
    <t>Software unbundling consists of dividing an existing software artifact into smaller ones. Unbundling can be useful for removing clutter from the original application or separating different features that may not share the same purpose, or simply for isolating an emergent functionality that merits to be an application on its own. This phenomenon is frequent with mobile apps and it is also propagating to APIs. This paper proposes a first empirical study on unbundling to understand its effects on popular APIs. We explore the possibilities of splitting libraries into 2 or more bundles based on the use that their client projects make of them. We mine over than 71,000 client projects of 10 open source APIs and automatically generate 2,090 sub-APIs to then study their properties. We find that it is possible to have sets of different ways of using a given API and to unbundle it accordingly; the bundles can vary their representativeness and uniqueness, which is analyzed thoroughly in this study. © 2019 IEEE.</t>
  </si>
  <si>
    <t>The software heritage graph dataset: Public software development under one roof</t>
  </si>
  <si>
    <t>Software Heritage is the largest existing public archive of software source code and accompanying development history: it currently spans more than five billion unique source code files and one billion unique commits, coming from more than 80 million software projects. This paper introduces the Software Heritage graph dataset: a fully-deduplicated Merkle DAG representation of the Software Heritage archive. The dataset links together file content identifiers, source code directories, Version Control System (VCS) commits tracking evolution over time, up to the full states of VCS repositories as observed by Software Heritage during periodic crawls. The dataset's contents come from major development forges (including GitHub and GitLab), FOSS distributions (e.g., Debian), and language-specific package managers (e.g., PyPI). Crawling information is also included, providing timestamps about when and where all archived source code artifacts have been observed in the wild. The Software Heritage graph dataset is available in multiple formats, including downloadable CSV dumps and Apache Parquet files for local use, as well as a public instance on Amazon Athena interactive query service for ready-to-use powerful analytical processing. Source code file contents are cross-referenced at the graph leaves, and can be retrieved through individual requests using the Software Heritage archive API. © 2019 IEEE.</t>
  </si>
  <si>
    <t>Import2vec: Learning embeddings for software libraries</t>
  </si>
  <si>
    <t>We consider the problem of developing suitable learning representations (embeddings) for library packages that capture semantic similarity among libraries. Such representations are known to improve the performance of downstream learning tasks (e.g. classification) or applications such as contextual search and analogical reasoning. We apply word embedding techniques from natural language processing (NLP) to train embeddings for library packages ('library vectors'). Library vectors represent libraries by similar context of use as determined by import statements present in source code. Experimental results obtained from training such embeddings on three large open source software corpora reveals that library vectors capture semantically meaningful relationships among software libraries, such as the relationship between frameworks and their plug-ins and libraries commonly used together within ecosystems such as big data infrastructure projects (in Java), front-end and back-end web development frameworks (in JavaScript) and data science toolkits (in Python). © 2019 IEEE.</t>
  </si>
  <si>
    <t>DeepJIT: An end-to-end deep learning framework for just-in-time defect prediction</t>
  </si>
  <si>
    <t>Software quality assurance efforts often focus on identifying defective code. To find likely defective code early, change-level defect prediction - aka. Just-In-Time (JIT) defect prediction - has been proposed. JIT defect prediction models identify likely defective changes and they are trained using machine learning techniques with the assumption that historical changes are similar to future ones. Most existing JIT defect prediction approaches make use of manually engineered features. Unlike those approaches, in this paper, we propose an end-to-end deep learning framework, named DeepJIT, that automatically extracts features from commit messages and code changes and use them to identify defects. Experiments on two popular software projects (i.e., QT and OPENSTACK) on three evaluation settings (i.e., cross-validation, short-period, and long-period) show that the best variant of DeepJIT (DeepJIT-Combined), compared with the best performing state-of-the-art approach, achieves improvements of 10.36-11.02% for the project QT and 9.51-13.69% for the project OPENSTACK in terms of the Area Under the Curve (AUC). © 2019 IEEE.</t>
  </si>
  <si>
    <t>Standing on shoulders or feet? The usage of the MSR data papers</t>
  </si>
  <si>
    <t>Introduction: The establishment of the Mining Software Repositories (MSR) Data Showcase conference track has encouraged researchers to provide more data sets as a basis for further empirical studies. Objectives: Examine the usage of the data papers published in the MSR proceedings in terms of use frequency, users, and use purpose. Methods: Data track papers were collected from the MSR Data Showcase and through the manual inspection of older MSR proceedings. The use of data papers was established through citation searching followed by reading the studies that have cited them. Data papers were then clustered based on their content, whereas their citations were classified according to the knowledge areas of the Guide to the Software Engineering Body of Knowledge. Results: We found that 65% of the data papers have been used in other studies, with a long-tail distribution in the number of citations. MSR data papers are cited less than other MSR papers. A considerable number of the citations stem from the teams that authored the data papers. Publications providing repository data and metadata are the most frequent data papers and the most often cited ones. Mobile application data papers are the least common ones, but the second most frequently cited. Conclusion: Data papers have provided the foundation for a significant number of studies, but there is room for improvement in their utilization. This can be done by setting a higher bar for their publication, by encouraging their use, and by providing incentives for the enrichment of existing data collections. © 2019 IEEE.</t>
  </si>
  <si>
    <t>Empirical study in using version histories for change risk classification</t>
  </si>
  <si>
    <t>Many techniques have been proposed for mining software repositories, predicting code quality and evaluating code changes. Prior work has established links between code ownership and churn metrics, and software quality at file and directory level based on changes that fix bugs. Other metrics have been used to evaluate individual code changes based on preceding changes that induce fixes. This paper combines the two approaches in an empirical study of assessing risk of code changes using established code ownership and churn metrics with fix inducing changes on a large proprietary code repository. We establish a machine learning model for change risk classification which achieves average precision of 0.76 using metrics from prior works and 0.90 using a wider array of metrics. Our results suggest that code ownership metrics can be applied in change risk classification models based on fix inducing changes. © 2019 IEEE.</t>
  </si>
  <si>
    <t>An empirical history of permission requests and mistakes in open source android apps</t>
  </si>
  <si>
    <t>Android applications (apps) rely upon proper permission usage to ensure that the user's privacy and security are adequately protected. Unfortunately, developers frequently misuse app permissions in a variety of ways ranging from using too many permissions to not correctly adhering to Android's defined permission guidelines. The implications of these permissionissues (possible permission problems) can range from harming the user's perception of the app to significantly impacting their privacy and security. An imperative component to creating more secure apps that better protect a user's privacy is an improved understanding of how and when these issues are being introduced and repaired. While there are existing permissions-analysis tools and Android datasets, there are no available datasets that contain a large-scale empirical history of permission changes and mistakes. This limitation inhibits both developers and researchers from empirically studying and constructing a holistic understanding of permission-related issues. To address this shortfall with existing resources, we created a dataset of permission-based changes and permission-issues in open source Android apps. Our unique dataset contains information from 2,002 apps with commits from 10,601 unique committers, totaling 789,577 commits. We accomplished this by mining app repositories from F-Droid, extracting their version and commit histories, and analyzing this information using two permission analysis tools. Our work creates the foundation for future research in permission decisions and mistakes. Complete project details and data is available on our project website: https://mobilepermissions.github.io © 2019 IEEE.</t>
  </si>
  <si>
    <t>The impact of systematic edits in history slicing</t>
  </si>
  <si>
    <t>While extracting a subset of a commit history, specifying the necessary portion is a time-consuming task for developers. Several commit-based history slicing techniques have been proposed to identify dependencies between commits and to extract a related set of commits using a specific commit as a slicing criterion. However, the resulting subset of commits become large if commits for systematic edits whose changes do not depend on each other exist. We empirically investigated the impact of systematic edits on history slicing. In this study, commits in which systematic edits were detected are split between each file so that unnecessary dependencies between commits are eliminated. In several histories of open source systems, the size of history slices was reduced by 13.3-57.2% on average after splitting the commits for systematic edits. © 2019 IEEE.</t>
  </si>
  <si>
    <t>Git2net - Mining time-stamped co-editing networks from large git repositories</t>
  </si>
  <si>
    <t>Data from software repositories have become an important foundation for the empirical study of software engineering processes. A recurring theme in the repository mining literature is the inference of developer networks capturing e.g. collaboration, coordination, or communication, from the commit history of projects. Most of the studied networks are based on the co-authorship of software artefacts defined at the level of files, modules, or packages. While this approach has led to insights into the social aspects of software development, it neglects detailed information on code changes and code ownership, e.g. which exact lines of code have been authored by which developers, that is contained in the commit log of software projects. Addressing this issue, we introduce git2net, a scalable python software that facilitates the extraction of fine-grained co-editing networks in large git repositories. It uses text mining techniques to analyse the detailed history of textual modifications within files. This information allows us to construct directed, weighted, and time-stamped networks, where a link signifies that one developer has edited a block of source code originally written by another developer. Our tool is applied in case studies of an Open Source and a commercial software project. We argue that it opens up a massive new source of high-resolution data on human collaboration patterns. © 2019 IEEE.</t>
  </si>
  <si>
    <t>Beyond GumTree: A hybrid approach to generate edit scripts</t>
  </si>
  <si>
    <t>On development using a version control system, understanding differences of source code is important. Edit scripts (in short, ES) represent differences between two versions of source code. One of the tools generating ESs is GumTree. GumTree takes two versions of source code as input and generates an ES consisting of insert, delete, update and move nodes of abstract syntax tree (in short, AST). However, the accuracy of move and update actions generated by GumTree is insufficient, which makes ESs more difficult to understand. A reason why the accuracy is insufficient is that GumTree generates ESs from only information of AST. Thus, in this research, we propose to generate easier-to-understand ESs by using not only structures of AST but also information of line differences. To evaluate our methodology, we applied it to some open source software, and we confirmed that ESs generated by our methodology are more helpful to understand the differences of source code than GumTree. © 2019 IEEE.</t>
  </si>
  <si>
    <t>Does UML modeling associate with lower defect proneness?: A preliminary empirical investigation</t>
  </si>
  <si>
    <t>The benefits of modeling the design to improve the quality and maintainability of software systems have long been advocated and recognized. Yet, the empirical evidence on this remains scarce. In this paper, we fill this gap by reporting on an empirical study of the relationship between UML modeling and software defect proneness in a large sample of open-source GitHub projects. Using statistical modeling, and controlling for confounding variables, we show that projects containing traces of UML models in their repositories experience, on average, a statistically minorly different number of software defects (as mined from their issue trackers) than projects without traces of UML models. © 2019 IEEE.</t>
  </si>
  <si>
    <t>Style-analyzer: Fixing code style inconsistencies with interpretable unsupervised algorithms</t>
  </si>
  <si>
    <t>Source code reviews are manual, time-consuming, and expensive. Human involvement should be focused on analyzing the most relevant aspects of the program, such as logic and maintainability, rather than amending style, syntax, or formatting defects. Some tools with linting capabilities can format code automatically and report various stylistic violations for supported programming languages. They are based on rules written by domain experts, hence, their configuration is often tedious, and it is impractical for the given set of rules to cover all possible corner cases. Some machine learning-based solutions exist, but they remain uninterpretable black boxes. This paper introduces style-analyzer, a new open source tool to automatically fix code formatting violations using the decision tree forest model which adapts to each codebase and is fully unsupervised. style-analyzer is built on top of our novel assisted code review framework, Lookout. It accurately mines the formatting style of each analyzed Git repository and expresses the found format patterns with compact human-readable rules. style-analyzer can then suggest style inconsistency fixes in the form of code review comments. We evaluate the output quality and practical relevance of style-analyzer by demonstrating that it can reproduce the original style with high precision, measured on 19 popular JavaScript projects, and by showing that it yields promising results in fixing real style mistakes. style-analyzer includes a web application to visualize how the rules are triggered. We release style-analyzer as a reusable and extendable open source software package on GitHub for the benefit of the community. © 2019 IEEE.</t>
  </si>
  <si>
    <t>Striking gold in software repositories? An econometric study of cryptocurrencies on GitHub</t>
  </si>
  <si>
    <t>Cryptocurrencies have a significant open source development presence on GitHub. This presents a unique opportunity to observe their related developer effort and software growth. Individual cryptocurrency prices are partly driven by attractiveness, and we hypothesize that high-quality, actively-developed software is one of its influences. Thus, we report on a study of a panel data set containing nearly a year of daily observations of development activity, popularity, and market capitalization for over two hundred open source cryptocurrencies. We find that open source project popularity is associated with higher market capitalization, though development activity and quality assurance practices are insignificant variables in our models. Using Granger causality tests, we find no compelling evidence for a dynamic relation between market capitalization and metrics such as daily stars, forks, watchers, commits, contributors, and lines of code changed. © 2019 IEEE.</t>
  </si>
  <si>
    <t>Message from the Chairs of MSR 2019</t>
  </si>
  <si>
    <t>Scalable software merging studies with MERGANSER</t>
  </si>
  <si>
    <t>Software merging researchers constantly need empirical data of real-world merge scenarios to analyze. Such data is currently extracted through individual and isolated efforts, often with non-systematically designed scripts that may not easily scale to large studies. This hinders replication and proper comparison of results. In this paper, we introduce MERGANSER, a scalable and easy-to-use tool for extracting and analyzing merge scenarios in Git repositories. In addition to extracting basic information about merge scenarios from Git history, our tool also replays each merge to detect conflicts and stores the corresponding information of conflicting files and regions. We design a normalized and extensible SQL data schema to store the information of the analyzed repositories, merge scenarios and involved commits, and merge replays and conflicts. By running only one command, our proposed tool clones the target repositories, detects their merge scenarios, and stores their information in a SQL database. MERGANSER is written in Python and released under the MIT license. In this tool paper, we describe MERGANSER's architecture and provide guidance for its usage in practice. © 2019 IEEE.</t>
  </si>
  <si>
    <t>A large-scale study about quality and reproducibility of jupyter notebooks</t>
  </si>
  <si>
    <t>Jupyter Notebooks have been widely adopted by many different communities, both in science and industry. They support the creation of literate programming documents that combine code, text, and execution results with visualizations and all sorts of rich media. The self-documenting aspects and the ability to reproduce results have been touted as significant benefits of notebooks. At the same time, there has been growing criticism that the way notebooks are being used leads to unexpected behavior, encourage poor coding practices, and that their results can be hard to reproduce. To understand good and bad practices used in the development of real notebooks, we studied 1.4 million notebooks from GitHub. We present a detailed analysis of their characteristics that impact reproducibility. We also propose a set of best practices that can improve the rate of reproducibility and discuss open challenges that require further research and development. © 2019 IEEE.</t>
  </si>
  <si>
    <t>Lessons learned from using a deep tree-based model for software defect prediction in practice</t>
  </si>
  <si>
    <t>Defects are common in software systems and cause many problems for software users. Different methods have been developed to make early prediction about the most likely defective modules in large codebases. Most focus on designing features (e.g. complexity metrics) that correlate with potentially defective code. Those approaches however do not sufficiently capture the syntax and multiple levels of semantics of source code, a potentially important capability for building accurate prediction models. In this paper, we report on our experience of deploying a new deep learning tree-based defect prediction model in practice. This model is built upon the tree-structured Long Short Term Memory network which directly matches with the Abstract Syntax Tree representation of source code. We discuss a number of lessons learned from developing the model and evaluating it on two datasets, one from open source projects contributed by our industry partner Samsung and the other from the public PROMISE repository. © 2019 IEEE.</t>
  </si>
  <si>
    <t>GreenSource: A large-scale collection of android code, tests and energy metrics</t>
  </si>
  <si>
    <t>This paper presents the GreenSource infrastructure: a large body of open source code, executable Android applications, and curated dataset containing energy code metrics. The dataset contains energy metrics obtained by both static analysing the applications' source code and by executing them with available test inputs. To automate the execution of the applications we developed the AnaDroid tool which instruments its code, compiles and executes it with test inputs in any Android device, while collecting energy metrics. GreenSource includes all Android applications included in the MUSE Java source code repository, while AnaDroid implements all Android's energy greedy features described in the literature, GreenSource aims at characterizing energy consumption in the Android ecosystem, providing both Android developers and researchers a setting to reason about energy efficient Android software development. © 2019 IEEE.</t>
  </si>
  <si>
    <t>Characterizing duplicate code snippets between stack overflow and tutorials</t>
  </si>
  <si>
    <t>Developers are usually unaware of the quality and lineage of information available on popular Web resources, leading to potential maintenance problems and license violations when reusing code snippets from these resources. In this paper, we study the duplication of code snippets between two popular sources of software development information: the Stack Overflow Q a significant number (31%) of answers that contained a duplicate code block were chosen as the accepted answer. Qualitative analysis reveals that developers commonly use Stack Overflow to ask clarifying questions about code they reused from tutorials, and copy code snippets from tutorials to provide answers to questions. © 2019 IEEE.</t>
  </si>
  <si>
    <t>Recommending energy-efficient Java collections</t>
  </si>
  <si>
    <t>Over the last years, increasing attention has been given to creating energy-efficient software systems. However, developers still lack the knowledge and the tools to support them in that task. In this work, we explore our vision that energy consumption non-specialists can build software that consumes less energy by alternating, at development time, between third-party, readily available, diversely-designed pieces of software, without increasing the development complexity. To support our vision, we propose an approach for energy-aware development that combines the construction of application-independent energy profiles of Java collections and static analysis to produce an estimate of in which ways and how intensively a system employs these collections. By combining these two pieces of information, it is possible to produce energy-saving recommendations for alternative collection implementations to be used in different parts of the system. We implement this approach in a tool named CT+ that works with both desktop and mobile Java systems, and is capable of analyzing 40 different collection implementations of lists, maps, and sets. We applied CT+ to twelve software systems: two mobile-based, seven desktop-based, and three that can run in both environments. Our evaluation infrastructure involved a high-end server, a notebook, and three mobile devices. When applying the (mostly trivial) recommendations, we achieved up to 17.34% reduction in energy consumption just by replacing collection implementations. Even for a real world, mature, highly-optimized system such as Xalan, CT+ could achieve a 5.81% reduction in energy consumption. Our results indicate that some widely used collections, e.g., ArrayList, HashMap, and HashTable, are not energy-efficient and sometimes should be avoided when energy consumption is a major concern. © 2019 IEEE.</t>
  </si>
  <si>
    <t>Analyzing comment-induced updates on stack overflow</t>
  </si>
  <si>
    <t>Stack Overflow is home to a large number of technical questions and answers. These answers also include comments from the community and other users about the answer's validity. Such comments may point to flaws in the posted answer or may indicate deprecated code that is no longer valid due to API changes. In this paper, we explore how comments affect answer updates on Stack Overflow, using the SOTorrent dataset. Our results show that a large number of answers on Stack Overflow are not updated, even when they receive comments that warrant an update. Our results can be used to build recommender systems that automatically identify answers that require updating, or even automatically update answers as needed. © 2019 IEEE.</t>
  </si>
  <si>
    <t>The maven dependency graph: A temporal graph-based representation of maven central</t>
  </si>
  <si>
    <t>The Maven Central Repository provides an extraordinary source of data to understand complex architecture and evolution phenomena among Java applications. As of September 6, 2018, this repository includes 2.8M artifacts (compiled piece of code implemented in a JVM-based language), each of which is characterized with metadata such as exact version, date of upload and list of dependencies towards other artifacts. Today, one who wants to analyze the complete ecosystem of Maven artifacts and their dependencies faces two key challenges: (i) this is a huge data set; and (ii) dependency relationships among artifacts are not modeled explicitly and cannot be queried. In this paper, we present the Maven Dependency Graph. This open source data set provides two contributions: a snapshot of the whole Maven Central taken on September 6, 2018, stored in a graph database in which we explicitly model all dependencies; an open source infrastructure to query this huge dataset. © 2019 IEEE.</t>
  </si>
  <si>
    <t>Exploring word embedding techniques to improve sentiment analysis of software engineering texts</t>
  </si>
  <si>
    <t>Sentiment analysis (SA) of text-based software artifacts is increasingly used to extract information for various tasks including providing code suggestions, improving development team productivity, giving recommendations of software packages and libraries, and recommending comments on defects in source code, code quality, possibilities for improvement of applications. Studies of state-of-the-art sentiment analysis tools applied to software-related texts have shown varying results based on the techniques and training approaches. In this paper, we investigate the impact of two potential opportunities to improve the training for sentiment analysis of SE artifacts in the context of the use of neural networks customized using the Stack Overflow data developed by Lin et al. We customize the process of sentiment analysis to the software domain, using software domain-specific word embeddings learned from Stack Overflow (SO) posts, and study the impact of software domain-specific word embeddings on the performance of the sentiment analysis tool, as compared to generic word embeddings learned from Google News. We find that the word embeddings learned from the Google News data performs mostly similar and in some cases better than the word embeddings learned from SO posts. We also study the impact of two machine learning techniques, oversampling and undersampling of data, on the training of a sentiment classifier for handling small SE datasets with a skewed distribution. We find that oversampling alone, as well as the combination of oversampling and undersampling together, helps in improving the performance of a sentiment classifier. © 2019 IEEE.</t>
  </si>
  <si>
    <t>Predicting co-changes between functionality specifications and source code in behavior driven development</t>
  </si>
  <si>
    <t>Behavior Driven Development (BDD) is an agile approach that uses. feature files to describe the functionalities of a software system using natural language constructs (English-like phrases). Because of the English-like structure of. feature files, BDD specifications become an evolving documentation that helps all (even non-technical) stakeholders to understand and contribute to a software project. After specifying a. feature files, developers can use a BDD tool (e.g., Cucumber) to automatically generate test cases and implement the code of the specified functionality. However, maintaining traceability between. feature files and source code requires human efforts. Therefore,. feature files can be out-of-date, reducing the advantages of using BDD. Furthermore, existing research do not attempt to improve the traceability between. feature files and source code files. In this paper, we study the co-changes between. feature files and source code files to improve the traceability between. feature files and source code files. Due to the English-like syntax of. feature files, we use natural language processing to identify co-changes, with an accuracy of 79%. We study the characteristics of BDD co-changes and build random forest models to predict when a. feature files should be modified before committing a code change. The random forest model obtains an AUC of 0.77. The model can assist developers in identifying when a. feature files should be modified in code commits. Once the traceability is up-to-date, BDD developers can write test code more efficiently and keep the software documentation up-to-date. © 2019 IEEE.</t>
  </si>
  <si>
    <t>Generating commit messages from diffs using pointer-generator network</t>
  </si>
  <si>
    <t>The commit messages in source code repositories are valuable but not easy to be generated manually in time for tracking issues, reporting bugs, and understanding codes. Recently published works indicated that the deep neural machine translation approaches have drawn considerable attentions on automatic generation of commit messages. However, they could not deal with out-of-vocabulary (OOV) words, which are essential context-specific identifiers such as class names and method names in code diffs. In this paper, we propose PtrGNCMsg, a novel approach which is based on an improved sequence-to-sequence model with the pointer-generator network to translate code diffs into commit messages. By searching the smallest identifier set with the highest probability, PtrGNCMsg outperforms recent approaches based on neural machine translation, and first enables the prediction of OOV words. The experimental results based on the corpus of diffs and manual commit messages from the top 2,000 Java projects in GitHub show that PtrGNCMsg outperforms the state-of-the-art approach with improved BLEU by 1.02, ROUGE-1 by 4.00 and ROUGE-L by 3.78, respectively. © 2019 IEEE.</t>
  </si>
  <si>
    <t>Cross-language clone detection by learning over abstract syntax trees</t>
  </si>
  <si>
    <t>Clone detection across programs written in the same programming language has been studied extensively in the literature. On the contrary, the task of detecting clones across multiple programming languages has not been studied as much, and approaches based on comparison cannot be directly applied. In this paper, we present a clone detection method based on semi-supervised machine learning designed to detect clones across programming languages with similar syntax. Our method uses an unsupervised learning approach to learn token-level vector representations and an LSTM-based neural network to predict whether two code fragments are clones. To train our network, we present a cross-language code clone dataset - which is to the best of our knowledge the first of its kind - containing around 45,000 code fragments written in Java and Python. We evaluate our approach on the dataset we created and show that our method gives promising results when detecting similarities between code fragments written in Java and Python. © 2019 IEEE.</t>
  </si>
  <si>
    <t>SOTorrent: Studying the origin, evolution, and usage of stack overflow code snippets</t>
  </si>
  <si>
    <t>Stack Overflow (SO) is the most popular question-and-answer website for software developers, providing a large amount of copyable code snippets. Like other software artifacts, code on SO evolves over time, for example when bugs are fixed or APIs are updated to the most recent version. To be able to analyze how code and the surrounding text on SO evolves, we built SOTorrent, an open dataset based on the official SO data dump. SOTorrent provides access to the version history of SO content at the level of whole posts and individual text and code blocks. It connects code snippets from SO posts to other platforms by aggregating URLs from surrounding text blocks and comments, and by collecting references from GitHub files to SO posts. Our vision is that researchers will use SOTorrent to investigate and understand the evolution and maintenance of code on SO and its relation to other platforms such as GitHub. © 2019 IEEE.</t>
  </si>
  <si>
    <t>ConPan: A tool to analyze packages in software containers</t>
  </si>
  <si>
    <t>Deploying software packages and services into containers is a popular software engineering practice that increases portability and reusability. Docker, the most popular containerization technology, helps DevOps practitioners in their daily activities. Despite being successfully and increasingly employed, containers may include buggy and vulnerable packages that put at risk the environments in which the containers have been deployed. Existing quality and security monitoring tools provide only limited support to analyze Docker containers, thus forcing practitioners to perform additional manual work or develop adhoc scripts when the analysis goes beyond security purposes. This limitation also affects researchers desiring to empirically study the evolution dynamics of Docker containers and their contained packages. To overcome this limitation, we present ConPan, an automated tool to inspect the characteristics of packages in Docker containers, such as their outdatedness and other possible flaws (e.g., bugs and security vulnerabilities). ConPan comes with a CLI and API, and the analysis results can be presented to the user in a variety of formats. © 2019 IEEE.</t>
  </si>
  <si>
    <t>A dataset of parametric cryptographic misuses</t>
  </si>
  <si>
    <t>Cryptographic APIs (Crypto APIs) provide the foundations for the development of secure applications. Unfortunately, most applications do not use Crypto APIs securely and end up being insecure, e.g., by the usage of an outdated algorithm, a constant initialization vector, or an inappropriate hashing algorithm. Two different studies [1], [2] have recently shown that 88% to 95% of those applications using Crypto APIs are insecure due to misuses. To facilitate further research on these kinds of misuses, we created a collection of 201 misuses found in real-world applications along with a classification of those misuses. In the provided dataset, each misuse consists of the corresponding open-source project, the project's build information, a description of the misuse, and the misuse's location. Further, we integrated our dataset into MUBench [3], a benchmark for API misuse detection. Our dataset provides a foundation for research on Crypto API misuses. For example, it can be used to evaluate the precision and recall of detection tools, as a foundation for studies related to Crypto API misuses, or as a training set. © 2019 IEEE.</t>
  </si>
  <si>
    <t>Can issues reported at stack overflow questions be reproduced? An exploratory study</t>
  </si>
  <si>
    <t>Software developers often look for solutions to their code level problems at Stack Overflow. Hence, they frequently submit their questions with sample code segments and issue descriptions. Unfortunately, it is not always possible to reproduce their reported issues from such code segments. This phenomenon might prevent their questions from getting prompt and appropriate solutions. In this paper, we report an exploratory study on the reproducibility of the issues discussed in 400 questions of Stack Overflow. In particular, we parse, compile, execute and even carefully examine the code segments from these questions, spent a total of 200 man hours, and then attempt to reproduce their programming issues. The outcomes of our study are two-fold. First, we find that 68% of the code segments require minor and major modifications in order to reproduce the issues reported by the developers. On the contrary, 22% code segments completely fail to reproduce the issues. We also carefully investigate why these issues could not be reproduced and then provide evidence-based guidelines for writing effective code examples for Stack Overflow questions. Second, we investigate the correlation between issue reproducibility status (of questions) and corresponding answer meta-data such as the presence of an accepted answer. According to our analysis, a question with reproducible issues has at least three times higher chance of receiving an accepted answer than the question with irreproducible issues. © 2019 IEEE.</t>
  </si>
  <si>
    <t>Impacts of daylight saving time on software development</t>
  </si>
  <si>
    <t>Daylight saving time (DST) is observed in many countries and regions. DST is not considered on some software systems at the beginning of their developments, for example, software systems developed in regions where DST is not observed. However, such systems may have to consider DST at the requests of their users. Before now, there has been no study about the impacts of DST on software development. In this paper, we study the impacts of DST on software development by mining the repositories on GitHub. We analyze the date when the code related to DST is changed, and we analyze the regions where the developers applied the changes live. Furthermore, we classify the changes into some patterns. © 2019 IEEE.</t>
  </si>
  <si>
    <t>What edits are done on the highly answered questions in stack overflow? An empirical study</t>
  </si>
  <si>
    <t>Stack Overflow is the most-widely-used online question-and-answer platform for software developers to solve problems and communicate experience. Stack Overflow believes in the power of community editing, which means that one is able to edit questions without the changes going through peer review. Stack Overflow users may make edits to questions for a variety of reasons, among others, to improve the question and try to obtain more answers. However, to date the relationship between edit actions on questions and the number of answers that they collect is unknown. In this paper, we perform an empirical study on Stack Overflow to understand the relationship between edit actions and number of answers obtained in different dimensions from different attributes of the edited questions. We find that questions are more commonly edited by question owners, on bodies with relatively big changes before obtaining an accepted answer. However, edited questions that obtained more answers in a shorter time, were edited by other users rather than question owners, and their edits tended to be small, focused on titles and in adding addendums. © 2019 IEEE.</t>
  </si>
  <si>
    <t>STRAIT: A tool for automated software reliability growth analysis</t>
  </si>
  <si>
    <t>Reliability is an essential attribute of mission-and safety-critical systems. Software Reliability Growth Models (SRGMs) are regression-based models that use historical failure data to predict the reliability-related parameters. At the moment, there is no dedicated tool available that would be able to cover the whole process of SRGMs data preparation and application from issue repositories, discouraging replications and reuse in other projects. In this paper, we introduce STRAIT, a free and open-source tool for automatic software reliability growth analysis which utilizes data from issue repositories. STRAIT features downloading, filtering and processing of data from provided issue repositories for use in multiple SRGMs, suggesting the best fitting SRGM with multiple data snapshots to consider software evolution. The tool is designed to be highly extensible, in terms of additional issue repositories, SRGMs, and new data filtering and processing options. Quality engineers can use STRAIT for the evaluation of their software systems. The research community can use STRAIT for empirical studies which involve evaluation of new SRGMs or comparison of multiple SRGMs. © 2019 IEEE.</t>
  </si>
  <si>
    <t>RmvDroid: Towards a reliable android malware dataset with app metadata</t>
  </si>
  <si>
    <t>A large number of research studies have been focused on detecting Android malware in recent years. As a result, a reliable and large-scale malware dataset is essential to build effective malware classifiers and evaluate the performance of different detection techniques. Although several Android malware benchmarks have been widely used in our research community, these benchmarks face several major limitations. First, most of the existing datasets are outdated and cannot reflect current malware evolution trends. Second, most of them only rely on VirusTotal to label the ground truth of malware, while some anti-virus engines on VirusTotal may not always report reliable results. Third, all of them only contain the apps themselves (apks), while other important app information (e.g., app description, user rating, and app installs) is missing, which greatly limits the usage scenarios of these datasets. In this paper, we have created a reliable Android malware dataset based on Google Play's app maintenance results over several years. We first created four snapshots of Google Play in 2014, 2015, 2017 and 2018 respectively. Then we use VirusTotal to label apps with possible sensitive behaviors, and monitor these apps on Google Play to see whether Google has removed them or not. Based on this approach, we have created a malware dataset containing 9,133 samples that belong to 56 malware families with high confidence. We believe this dataset will boost a series of research studies including Android malware detection and classification, mining apps for anomalies, and app store mining, etc. © 2019 IEEE.</t>
  </si>
  <si>
    <t>Software development increasingly depends on libraries and frameworks to increase productivity and reduce time-to-market. Despite this fact, we still lack techniques to assess developers expertise in widely popular libraries and frameworks. In this paper, we evaluate the performance of unsupervised (based on clustering) and supervised machine learning classifiers (Random Forest and SVM) to identify experts in three popular JavaScript libraries: facebook/react, mongodb/node-mongodb, and socketio/socket.io. First, we collect 13 features about developers activity on GitHub projects, including commits on source code files that depend on these libraries. We also build a ground truth including the expertise of 575 developers on the studied libraries, as self-reported by them in a survey. Based on our findings, we document the challenges of using machine learning classifiers to predict expertise in software libraries, using features extracted from GitHub. Then, we propose a method to identify library experts based on clustering feature data from GitHub; by triangulating the results of this method with information available on Linkedin profiles, we show that it is able to recommend dozens of GitHub users with evidences of being experts in the studied JavaScript libraries. We also provide a public dataset with the expertise of 575 developers on the studied libraries. © 2019 IEEE.</t>
  </si>
  <si>
    <t>Semantic source code models using identifier embeddings</t>
  </si>
  <si>
    <t>The emergence of online open source repositories in the recent years has led to an explosion in the volume of openly available source code, coupled with metadata that relate to a variety of software development activities. As an effect, in line with recent advances in machine learning research, software maintenance activities are switching from symbolic formal methods to data-driven methods. In this context, the rich semantics hidden in source code identifiers provide opportunities for building semantic representations of code which can assist tasks of code search and reuse. To this end, we deliver in the form of pretrained vector space models, distributed code representations for six popular programming languages, namely, Java, Python, PHP, C, C++, and C#. The models are produced using fastText, a state-of-the-art library for learning word representations. Each model is trained on data from a single programming language; the code mined for producing all models amounts to over 13.000 repositories. We indicate dissimilarities between natural language and source code, as well as variations in coding conventions in between the different programming languages we processed. We describe how these heterogeneities guided the data preprocessing decisions we took and the selection of the training parameters in the released models. Finally, we propose potential applications of the models and discuss limitations of the models. © 2019 IEEE.</t>
  </si>
  <si>
    <t>Challenges with responding to static analysis tool alerts</t>
  </si>
  <si>
    <t>Static analysis tool alerts can help developers detect potential defects in the code early in the development cycle. However, developers are not always able to respond to the alerts with their preferred action and may turn away from using the tool. In this paper, we qualitatively analyze 280 Stack Overflow (SO) questions regarding static analysis tool alerts to identify the challenges developers face in understanding and responding to these alerts. We find that the most prevalent question on SO is how to ignore and filter alerts, followed by validation of false positives. Our findings confirm prior researchers' findings related to notification communication theory as 44.6% of the SO questions that we analyzed indicate developers face communication challenges. © 2019 IEEE.</t>
  </si>
  <si>
    <t>Characterizing the roles of contributors in open-source scientific software projects</t>
  </si>
  <si>
    <t>The development of scientific software is, more than ever, critical to the practice of science, and this is accompanied by a trend towards more open and collaborative efforts. Unfortunately, there has been little investigation into who is driving the evolution of such scientific software or how the collaboration happens. In this paper, we address this problem. We present an extensive analysis of seven open-source scientific software projects in order to develop an empirically-informed model of the development process. This analysis was complemented by a survey of 72 scientific software developers. In the majority of the projects, we found senior research staff (e.g. professors) to be responsible for half or more of commits (an average commit share of 72%) and heavily involved in architectural concerns (seniors were more likely to interact with files related to the build system, project meta-data, and developer documentation). Juniors (e.g. graduate students) also contribute substantially - in one studied project, juniors made almost 100% of its commits. Still, graduate students had the longest contribution periods among juniors (with 1.72 years of commit activity compared to 0.98 years for postdocs and 4 months for undergraduates). Moreover, we also found that third-party contributors are scarce, contributing for just one day for the project. The results from this study aim to help scientists to better understand their own projects, communities, and the contributors' behavior, while paving the road for future software engineering research. © 2019 IEEE.</t>
  </si>
  <si>
    <t>Towards mining answer edits to extract evolution patterns in stack overflow</t>
  </si>
  <si>
    <t>The current state of practice dictates that in order to solve a problem encountered when building software, developers ask for help in online platforms, such as Stack Overflow. In this context of collaboration, answers to question posts often undergo several edits to provide the best solution to the problem stated. In this work, we explore the potential of mining Stack Overflow answer edits to extract common patterns when answering a post. In particular, we design a similarity scheme that takes into account the text and code of answer edits and cluster edits according to their semantics. Upon applying our methodology, we provide frequent edit patterns and indicate how they could be used to answer future research questions. Assessing our approach indicates that it can be effective for identifying commonly applied edits, thus illustrating the transformation path from the initial answer to the optimal solution. © 2019 IEEE.</t>
  </si>
  <si>
    <t>Crossflow: A framework for distributed mining of software repositories</t>
  </si>
  <si>
    <t>Large-scale software repository mining typically requires substantial storage and computational resources, and often involves a large number of calls to (rate-limited) APIs such as those of GitHub and StackOverflow. This creates a growing need for distributed execution of repository mining programs to which remote collaborators can contribute computational and storage resources, as well as API quotas (ideally without sharing API access tokens or credentials). In this paper we introduce Crossflow, a novel framework for building distributed repository mining programs. We demonstrate how Crossflow can delegate mining jobs to remote workers and cache their results, and how workers can implement advanced behaviour such as load balancing and rejecting jobs they cannot perform (e.g. due to lack of space, credentials for a specific API). © 2019 IEEE.</t>
  </si>
  <si>
    <t>A dataset of non-functional bugs</t>
  </si>
  <si>
    <t>While several researchers have published bug data sets in the past, there has been less focus on bugs related to non-functional requirements. Non-functional requirements describe the quality attributes of a program. In this work, we introduce NFBugs, a data set of 133 non-functional bug fixes collected from 65 open-source projects written in Java and Python. NFBugs can be used to support code recommender systems focusing on non-functional properties. © 2019 IEEE.</t>
  </si>
  <si>
    <t>On the effectiveness of manual and automatic unit test generation: Ten years later</t>
  </si>
  <si>
    <t>Good unit tests play a paramount role when it comes to foster and evaluate software quality. However, writing effective tests is an extremely costly and time consuming practice. To reduce such a burden for developers, researchers devised ingenious techniques to automatically generate test suite for existing code bases. Nevertheless, how automatically generated test cases fare against manually written ones is an open research question. In 2008, Bacchelli et.al. conducted an initial case study comparing automatic and manually generated test suites. Since in the last ten years we have witnessed a huge amount of work on novel approaches and tools for automatic test generation, in this paper we revise their study using current tools as well as complementing their research method by evaluating these tools' ability in finding regressions. Preprint [\url{https://doi.org/10.5281/zenodo.2595232}], dataset [\url{https://doi.org/10.6084/m9.figshare.7628642}]. © 2019 IEEE.</t>
  </si>
  <si>
    <t>We need to talk about microservices: An analysis from the discussions on stackoverflow</t>
  </si>
  <si>
    <t>Microservices are a new and rapidly growing architectural model aimed at developing highly scalable software solutions based on independently deployable and evolvable components. Due to its novelty, microservice-related discussions are increasing in Q&amp;A websites, such as StackOverflow (SO). In order to understand what is being discussed by the microservice community, this work has applied mining techniques and topic modelling to a manually-curated dataset of 1,043 microservice-related posts from StackOverflow. As a result, we found that 13.68% of microservice technical posts on SO discuss a single technology: Netflix Eureka. Moreover, buzzwords in the microservice ecosystem, e.g., blue/green deployment, were not identified as relevant subjects of discussion on SO. Finally, we show how a high discussion rate on SO may not reflect the popularity of a certain subject within the microservice community. © 2019 IEEE.</t>
  </si>
  <si>
    <t>RapidRelease - A dataset of projects and issues on github with rapid releases</t>
  </si>
  <si>
    <t>In the recent years, there has been a surge in the adoption of agile development model and continuous integration (CI) in software development. Recent trends have reduced average release cycle lengths to as low as 1-2 weeks, leading to an extensive number of studies in release engineering. Open-source development (OSD) has also witnessed a rapid increase in release rates, however, no large dataset of open-source projects exists which features high release rates. In this paper, we introduce the RapidRelease dataset, a data showcase of high release frequency open-source projects. The dataset hosts 994 projects from Github, with over 2 million issue reports. To the best of our knowledge, this is the first dataset that can facilitate researchers to empirically study release engineering and agile software development in open-source projects with rapid releases. © 2019 IEEE.</t>
  </si>
  <si>
    <t>Test coverage in python programs</t>
  </si>
  <si>
    <t>We study code coverage in several popular Python projects: flask, matplotlib, pandas, scikit-learn, and scrapy. Coverage data on these projects is gathered and hosted on the Codecov website, from where this data can be mined. Using this data, and a syntactic parse of the code, we examine the effect of control flow structure, statement type (e.g., if, for) and code age on test coverage. We find that coverage depends on control flow structure, with more deeply nested statements being significantly less likely to be covered. This is a clear effect, which holds up in every project, even when controlling for the age of the line (as determined by git blame). We find that the age of a line per se has a small (but statistically significant) positive effect on coverage. Finally, we find that the kind of statement (try, if, except, raise, etc) has varying effects on coverage, with exception-handling statements being covered much less often. These results suggest that developers in Python projects have difficulty writing test sets that cover deeply-nested and error-handling statements, and might need assistance covering such code. © 2019 IEEE.</t>
  </si>
  <si>
    <t>Impact of stack overflow code snippets on software cohesion: A preliminary study</t>
  </si>
  <si>
    <t>Developers frequently copy code snippets from publicly-available resources such as Stack Overflow (SO). While this may lead to a 'quick fix' for a development problem, little is known about how these copied code snippets affect the code quality of the recipient application, or how the quality of the recipient classes subsequently evolve over the time of the project. This has an impact on whether such code copying should be encouraged, and how classes that receive such code snippets should be monitored during evolution. To investigate this issue, we used instances from the SOTorrent database where Java snippets had been copied from Stack Overflow into GitHub projects. In each case, we measured the quality of the recipient class just prior to the addition of the snippet, immediately after the addition of the snippet, and at a later stage in the project. Our goal was to determine if the addition of the snippet caused quality to improve or deteriorate, and what the long-term implications were for the quality of the recipient class. Code quality was measured using the cohesion metrics Low-level Similarity-based Class Cohesion (LSCC) and Class Cohesion (CC). Over a random sample of 378 classes that received code snippets copied from Stack Overflow to GitHub, we found that in almost 70% of the cases where the copied snippet affected cohesion, the effect was to reduce the cohesion of the recipient class. Furthermore, this deterioration in cohesion tends to persist in the subsequent evolution of the recipient class. In over 70% of cases the recipient class never fully regained the cohesion it lost in receiving the snippet. These results suggest that when copying code snippets from external repositories, more attention should be paid to integrating the code with the recipient class. © 2019 IEEE.</t>
  </si>
  <si>
    <t>SeSaMe: A data set of semantically similar Java methods</t>
  </si>
  <si>
    <t>In the past, techniques for detecting similarly behaving code fragments were often only evaluated with small, artificial oracles or with code originating from programming competitions. Such code fragments differ largely from production codes. To enable more realistic evaluations, this paper presents SeSaMe, a data set of method pairs that are classified according to their semantic similarity. We applied text similarity measures on JavaDoc comments mined from 11 open source repositories and manually classified a selection of 857 pairs. © 2019 IEEE.</t>
  </si>
  <si>
    <t>Negative results on mining crypto-API usage rules in android apps</t>
  </si>
  <si>
    <t>Android app developers recurrently use crypto-APIs to provide data security to app users. Unfortunately, misuse of APIs only creates an illusion of security and even exposes apps to systematic attacks. It is thus necessary to provide developers with a statically-enforceable list of specifications of crypto-API usage rules. On the one hand, such rules cannot be manually written as the process does not scale to all available APIs. On the other hand, a classical mining approach based on common usage patterns is not relevant in Android, given that a large share of usages include mistakes. In this work, building on the assumption that 'developers update API usage instances to fix misuses', we propose to mine a large dataset of updates within about 40 000 real-world app lineages to infer API usage rules. Eventually, our investigations yield negative results on our assumption that API usage updates tend to correct misuses. Actually, it appears that updates that fix misuses may be unintentional: the same misuses patterns are quickly re-introduced by subsequent updates. © 2019 IEEE.</t>
  </si>
  <si>
    <t>Mining rule violations in javascript code snippets</t>
  </si>
  <si>
    <t>Programming code snippets readily available on platforms such as StackOverflow are undoubtedly useful for software engineers. Unfortunately, these code snippets might contain issues such as deprecated, misused, or even buggy code. These issues could pass unattended, if developers do not have adequate knowledge, time, or tool support to catch them. In this work we expand the understanding of such issues (or the so called 'violations') hidden in code snippets written in JavaScript, the programming language with the highest number of questions on StackOverflow. To characterize the violations, we extracted 336k code snippets from answers to JavaScript questions on StackOverflow and statically analyzed them using ESLinter, a JavaScript linter. We discovered that there is no single JavaScript code snippet without a rule violation. On average, our studied code snippets have 11 violations, but we found instances of more than 200 violations. In particular, rules related to stylistic issues are by far the most violated ones (82.9% of the violations pertain to this category). Possible errors, which developers might be more interested in, represent only 0.1% of the violations. Finally, we found a small fraction of code snippets flagged with possible errors being reused on actual GitHub software projects. Indeed, one single code snippet with possible errors was reused 1,261 times. © 2019 IEEE.</t>
  </si>
  <si>
    <t>An empirical study of multiple names and email addresses in OSS version control repositories</t>
  </si>
  <si>
    <t>Data produced by version control systems are widely used in software research and development. Version control data users always use the name or email address field to identify the committer or author of a modification. However, developers may use multiple names and email addresses, which brings difficulties for identification of distinct developers. In this paper, we sample 450 Git repositories from GitHub to study the multiple names and email addresses of developers. We conduct a conservative estimation of its prevalence and impact on related measurements. We merge the multiple names and email addresses of a developer through a method of high precision. With the merged identities, we obtain a number of interesting findings, e.g., about 6% of the developers used multiple names or email addresses in more than 60% of the repositories, and they contributed about half of all the commits. Our impact analysis shows that the multiple names and email addresses issue cannot be ignored for the basic related measurements, e.g., the number of developers in a repository. Our results could help researchers and practitioners have a more clear understanding of multiple names and email addresses in practice to improve the accuracy of related measurements. © 2019 IEEE.</t>
  </si>
  <si>
    <t>What do developers know about machine learning: A study of ML discussions on stackoverflow</t>
  </si>
  <si>
    <t>Machine learning, a branch of Artificial Intelligence, is now popular in software engineering community and is successfully used for problems like bug prediction, and software development effort estimation. Developers' understanding of machine learning, however, is not clear, and we require investigation to understand what educators should focus on, and how different online programming discussion communities can be more helpful. We conduct a study on Stack Overflow (SO) machine learning related posts using the SOTorrent dataset. We found that some machine learning topics are significantly more discussed than others, and others need more attention. We also found that topic generation with Latent Dirichlet Allocation (LDA) can suggest more appropriate tags that can make a machine learning post more visible and thus can help in receiving immediate feedback from sites like SO. © 2019 IEEE.</t>
  </si>
  <si>
    <t>Data-driven solutions to detect API compatibility issues in android: An empirical study</t>
  </si>
  <si>
    <t>Android apps are inextricably linked to the official Android APIs. Such a strong form of dependency implies that changes introduced in new versions of the Android APIs can severely impact the apps' code, for example because of deprecated or removed APIs. In reaction to those changes, mobile app developers are expected to adapt their code and avoid compatibility issues. To support developers, approaches have been proposed to automatically identify API compatibility issues in Android apps. The state-of-the-art approach, named CiD, is a data-driven solution learning how to detect those issues by analyzing the changes in the history of Android APIs ('API side' learning). While it can successfully identify compatibility issues, it cannot recommend coding solutions. We devised an alternative data-driven approach, named ACRYL. ACRYL learns from changes implemented in other apps in response to API changes ('client side' learning). This allows not only to detect compatibility issues, but also to suggest a fix. When empirically comparing the two tools, we found that there is no clear winner, since the two approaches are highly complementary, in that they identify almost disjointed sets of API compatibility issues. Our results point to the future possibility of combining the two approaches, trying to learn detection/fixing rules on both the API and the client side. © 2019 IEEE.</t>
  </si>
  <si>
    <t>Proceedings - 2019 IEEE/ACM 16th International Conference on Mining Software Repositories, MSR 2019</t>
  </si>
  <si>
    <t>The proceedings contain 79 papers. The topics discussed include: an empirical history of permission requests and mistakes in open source android apps; challenges with responding to static analysis tool alerts; data-driven solutions to detect API compatibility issues in android: an empirical study; greensource: a large-scale collection of android code, tests and energy metrics; CROSSFLOW: a framework for distributed mining of software repositories; the impact of systematic edits in history slicing; mining rule violations in JavaScript code snippets; can duplicate questions on stack overflow benefit the software development community?; and man vs machine – a study into language identification of stack overflow code snippets.</t>
  </si>
  <si>
    <t>A manually-curated dataset of fixes to vulnerabilities of open-source software</t>
  </si>
  <si>
    <t>Advancing our understanding of software vulnerabilities, automating their identification, the analysis of their impact, and ultimately their mitigation is necessary to enable the development of software that is more secure. While operating a vulnerability assessment tool, which we developed, and that is currently used by hundreds of development units at SAP, we manually collected and curated a dataset of vulnerabilities of open-source software, and the commits fixing them. The data were obtained both from the National Vulnerability Database (NVD), and from project-specific web resources, which we monitor on a continuous basis. From that data, we extracted a dataset that maps 624 publicly disclosed vulnerabilities affecting 205 distinct opensource Java projects, used in SAP products or internal tools, onto the 1282 commits that fix them. Out of 624 vulnerabilities, 29 do not have a CVE (Common Vulnerability and Exposure) identifier at all, and 46, which do have such identifier assigned by a numbering authority, are not available in the NVD yet. The dataset is released under an open-source license, together with supporting scripts that allow researchers to automatically retrieve the actual content of the commits from the corresponding repositories, and to augment the attributes available for each instance. Moreover, these scripts allow to complement the dataset with additional instances that are not security fixes (which is useful, for example, in machine learning applications). Our dataset has been successfully used to train classifiers that could automatically identify security-relevant commits in code repositories. The release of this dataset and the supporting code as open-source will allow future research to be based on data of industrial relevance; it also represents a concrete step towards making the maintenance of this dataset a shared effort involving open-source communities, academia, and the industry. © 2019 IEEE.</t>
  </si>
  <si>
    <t>Boa meets python: A boa dataset of data science software in python language</t>
  </si>
  <si>
    <t>The popularity of Python programming language has surged in recent years due to its increasing usage in Data Science. The availability of Python repositories in Github presents an opportunity for mining software repository research, e.g., suggesting the best practices in developing Data Science applications, identifying bug-patterns, recommending code enhancements, etc. To enable this research, we have created a new dataset that includes 1,558 mature Github projects that develop Python software for Data Science tasks. By analyzing the metadata and code, we have included the projects in our dataset which use a diverse set of machine learning libraries and managed by a variety of users and organizations. The dataset is made publicly available through Boa infrastructure both as a collection of raw projects as well as in a processed form that could be used for performing large scale analysis using Boa language. We also present two initial applications to demonstrate the potential of the dataset that could be leveraged by the community. © 2019 IEEE.</t>
  </si>
  <si>
    <t>World of code: An infrastructure for mining the universe of open source VCS Data</t>
  </si>
  <si>
    <t>Open source software (OSS) is essential for modern society and, while substantial research has been done on individual (typically central) projects, only a limited understanding of the periphery of the entire OSS ecosystem exists. For example, how are tens of millions of projects in the periphery interconnected through technical dependencies, code sharing, or knowledge flows? To answer such questions we a) create a very large and frequently updated collection of version control data for FLOSS projects named World of Code (WoC) and b) provide basic tools for conducting research that depends on measuring interdependencies among all FLOSS projects. Our current WoC implementation is capable of being updated on a monthly basis and contains over 12B git objects. To evaluate its research potential and to create vignettes for its usage, we employ WoC in conducting several research tasks. In particular, we find that it is capable of supporting trend evaluation, ecosystem measurement, and the determination of package usage. We expect WoC to spur investigation into global properties of OSS development leading to increased resiliency of the entire OSS ecosystem. Our infrastructure facilitates the discovery of key technical dependencies, code flow, and social networks that provide the basis to determine the structure and evolution of the relationships that drive FLOSS activities and innovation. © 2019 IEEE.</t>
  </si>
  <si>
    <t>Dependency versioning in the wild</t>
  </si>
  <si>
    <t>Many modern software systems are built on top of existing packages (modules, components, libraries). The increasing number and complexity of dependencies has given rise to automated dependency management where package managers resolve symbolic dependencies against a central repository. When declaring dependencies, developers face various choices, such as whether or not to declare a fixed version or a range of versions. The former results in runtime behaviour that is easier to predict, whilst the latter enables flexibility in resolution that can, for example, prevent different versions of the same package being included and facilitates the automated deployment of bug fixes. We study the choices developers make across 17 different package managers, investigating over 70 million dependencies. This is complemented by a survey of 170 developers. We find that many package managers support - and the respective community adapts - flexible versioning practices. This does not always work: developers struggle to find the sweet spot between the predictability of fixed version dependencies, and the agility of flexible ones, and depending on their experience, adjust practices. We see some uptake of semantic versioning in some package managers, supported by tools. However, there is no evidence that projects switch to semantic versioning on a large scale. The results of this study can guide further research into better practices for automated dependency management, and aid the adaptation of semantic versioning. © 2019 IEEE.</t>
  </si>
  <si>
    <t>Time present and time past: Analyzing the evolution of javascript code in the wild</t>
  </si>
  <si>
    <t>JavaScript is one of the web's key building blocks. It is used by the majority of web sites and it is supported by all modern browsers. We present the first large-scale study of client-side JavaScript code over time. Specifically, we have collected and analyzed a dataset containing daily snapshots of JavaScript code coming from Alexa's Top 10000 web sites (~7.5 GB per day) for nine consecutive months, to study different temporal aspects of web client code. We found that scripts change often; typically every few days, indicating a rapid pace in web applications development. We also found that the lifetime of web sites themselves, measured as the time between JavaScript changes, is also short, in the same time scale. We then performed a qualitative analysis to investigate the nature of the changes that take place. We found that apart from standard changes such as the introduction of new functions, many changes are related to online configuration management. In addition, we examined JavaScript code reuse over time and especially the widespread reliance on third-party libraries. Furthermore, we observed how quality issues evolve by employing established static analysis tools to identify potential software bugs, whose evolution we tracked over time. Our results show that quality issues seem to persist over time, while vulnerable libraries tend to decrease. © 2019 IEEE.</t>
  </si>
  <si>
    <t>Assessing diffusion and perception of test smells in scala projects</t>
  </si>
  <si>
    <t>Test smells are, analogously to code smells, defined as the characteristics exhibited by poorly designed unit tests. Their negative impact on test effectiveness, understanding, and maintenance has been demonstrated by several empirical studies. However, the scope of these studies has been limited mostly to Java in combination with the JUnit testing framework. Results for other language and framework combinations are - despite their prevalence in practice - few and far between, which might skew our understanding of test smells. The combination of Scala and ScalaTest, for instance, offers more comprehensive means for defining and reusing test fixtures, thereby possibly reducing the diffusion and perception of fixture-related test smells. This paper therefore reports on two empirical studies conducted for this combination. In the first study, we analyse the tests of 164 open-source Scala projects hosted on GitHub for the diffusion of test smells. This required the transposition of their original definition to this new context, and the implementation of a tool (SOCRATES) for their automated detection. In the second study, we assess the perception and the ability of 14 Scala developers to identify test smells. For this context, our results show (i) that test smells have a low diffusion across test classes, (ii) that the most frequently occurring test smells are LazyTest, EagerTest, and AssertionRoulette, and (iii) that many developers were able to perceive but not to identify the smells. © 2019 IEEE.</t>
  </si>
  <si>
    <t>Snakes in Paradise?: Insecure python-related coding practices in stack overflow</t>
  </si>
  <si>
    <t>Despite being the most popular question and answer website for software developers, answers posted on Stack Overflow (SO) are susceptible to contain Python-related insecure coding practices. A systematic analysis on how frequently insecure coding practices appear in SO answers can help the SO community assess the prevalence of insecure Python code blocks in SO. An insecure coding practice is recurrent use of insecure coding patterns in Python. We conduct an empirical study using 529,054 code blocks collected from Python-related 44,966 answers posted on SO. We observe 7.1% of the 44,966 Python-related answers to include at least one insecure coding practice. The most frequently occurring insecure coding practice is code injection. We observe 9.8% of the 7,444 accepted answers to include at least one insecure code block. We also find user reputation not to relate with the presence of insecure code blocks, suggesting that both high and low-reputed users are likely to introduce insecure code blocks. © 2019 IEEE.</t>
  </si>
  <si>
    <t>MSR2020</t>
  </si>
  <si>
    <t>Disrupting developer productivity one Bot at a Time</t>
  </si>
  <si>
    <t>Bots are used to support different software development ac-tivities, from automating repetitive tasks to bridging knowl-edge and communication gaps in software teams. We antic-ipate the use of Bots will increase and lead to improvements in software quality and developer and team productivity, but what if the disruptive effect is not what we expect? Our goal in this paper is to provoke and inspire researchers to study the impact (positive and negative) of Bots on software de-velopment. We outline the modern Bot landscape and use examples to describe the common roles Bots occupy in soft-ware teams. We propose a preliminary cognitive support framework that can be used to understand these roles and to reect on the impact of Bots in software development on productivity. Finally, we consider challenges that Bots may bring and propose some directions for future research.</t>
  </si>
  <si>
    <t>Correctness witnesses: Exchanging verification results between verifiers</t>
  </si>
  <si>
    <t>Standard verification tools provide a counterexample to witness a specification violation, and, since a few years, such a witness can be validated by an independent validator using an exchangeable witness format. This way, information about the violation can be shared across verification tools and the user can use standard tools to visualize and explore witnesses. This technique is not yet established for the correctness case, where a program fulfills a specification. Even for simple programs, it is often dificult for users to comprehend why a given program is correct, and there is no way to independently check the verification result. We close this gap by complementing our earlier work on violation witnesses with correctness witnesses. While we use an extension of the established common exchange format for violation witnesses to represent correctness witnesses, the techniques for producing and validating correctness witnesses are different. The overall goal to make proofs available to engineers is probably as old as programming itself, and proofcarrying code was proposed two decades ago | our goal is to make it practical: We consider witnesses as first-class exchangeable objects, stored independently from the source code and checked independently from the verifier that produced them, respecting the important principle of separation of concerns. At any time, the invariants from the correctness witness can be used to reconstruct a correctness proof to establish trust. We extended two state-of-The-Art verifiers, CPAchecker and UltimateAutomizer, to produce and validate witnesses, and report that the approach is promising on a large set of verification tasks. © 2016 ACM.</t>
  </si>
  <si>
    <t>Parallel data race detection for task parallel programs with locks</t>
  </si>
  <si>
    <t>Programming with tasks is a promising approach to write performance portable parallel code. In this model, the programmer explicitly specifies tasks and the task parallel runtime employs work stealing to distribute tasks among threads. Similar to multithreaded programs, task parallel programs can also exhibit data races. Unfortunately, prior data race detectors for task parallel programs either run the program serially or do not handle locks, and/or detect races only in the schedule observed by the analysis. This paper proposes PTRacer, a parallel on-The-fly data race detector for task parallel programs that use locks. PTRacer detects data races not only in the observed schedule but also those that can happen in other schedules (which are permutations of the memory operations in the observed schedule) for a given input. It accomplishes the above goal by leveraging the dynamic execution graph of a task parallel execution to determine whether two accesses can happen in parallel and by maintaining constant amount of access history metadata with each distinct set of locks held for each shared memory location. To detect data races (beyond the observed schedule) in programs with branches sensitive to scheduling decisions, we propose static compiler instrumentation that records memory accesses that will be executed in the other path with simple branches. PTRacer has performance overheads similar to the state-of-Theart race detector for task parallel programs, SPD3, while detecting more races in programs with locks.</t>
  </si>
  <si>
    <t>Proteus: Computing disjunctive loop summary via path dependency analysis</t>
  </si>
  <si>
    <t>Loops are challenging structures for program analysis, especially when loops contain multiple paths with complex interleaving executions among these paths. In this paper, we first propose a classification of multi-path loops to understand the complexity of the loop execution, which is based on the variable updates on the loop conditions and the execution order of the loop paths. Secondly, we propose a loop analysis framework, named Proteus, which takes a loop program and a set of variables of interest as inputs and summarizes path-sensitive loop effects on the variables. The key contribution is to use a path dependency automaton (PDA) to capture the execution dependency between the paths. A DFS-based algorithm is proposed to traverse the PDA to summarize the effect for all feasible executions in the loop. The experimental results show that Proteus is effective in three applications: Proteus can 1) compute a more precise bound than the existing loop bound analysis techniques; 2) significantly outperform state-of-The-Art tools for loop verification; and 3) generate test cases for deep loops within one second, while KLEE and Pex either need much more time or fail. © 2016 ACM.</t>
  </si>
  <si>
    <t>Supporting change in product lines within the context of use case-driven development and testing</t>
  </si>
  <si>
    <t>Product Line Engineering (PLE) is becoming a common practice in industry to enhance product quality, to reduce development costs, and to improve time-To-market. At the same time, many development contexts are use case-driven and this strongly inuences their requirements engineering and system testing practices. In this PhD project, we aim to achieve automated and effective change management in a product family within the context of use case-driven devel-opment and system testing. To this end, we first provide a modeling method for capturing variability information ex-plicitly in Product Line (PL) use case and domain models. Then, we propose an automated configuration approach to automatically generate Product Specific (PS) use case and domain models from PL models. In addition, we plan to provide a change impact analysis approach for PL use case and domain models and automated regression test selection for system test cases derived from PL use case models. © 2016 ACM.</t>
  </si>
  <si>
    <t>On well-separation of GR(1) specifications</t>
  </si>
  <si>
    <t>Specifications for reactive synthesis, an automated procedure to obtain a correct-by-construction reactive system, consist of assumptions and guarantees. One way a controller may satisfy the specification is by preventing the environment from satisfying the assumptions, without satisfying the guarantees. Although valid this solution is usually undesired and specifications that allow it are called non-well-separated. In this work we investigate non-well-separation in the context of GR(1), an expressive fragment of LTL that enables efficient synthesis. We distinguish different cases of nonwell-separation, and compute strategies showing how the environment can be forced to violate its assumptions. Moreover, we show how to find a core, a minimal set of assumptions that lead to non-well-separation, and further extend our work to support past-Time LTL and patterns. We implemented our work and evaluated it on 79 specifications. The evaluation shows that non-well-separation is a common problem in specifications and that our tools can be eficiently applied to identify it and its causes. © 2016 ACM.</t>
  </si>
  <si>
    <t>Automatic trigger generation for end user written rules for home automation</t>
  </si>
  <si>
    <t>To customize the behavior of a smart home, an end user writes rules. When an external event satisfies a rule's trigger, the rule's action executes; for example, when the temperature is above a certain threshold, then window awnings might be extended. End users often write incorrect rules. This paper's technique prevents a certain category of errors in the rules: errors due to too few triggers. It statically analyzes a rule's actions to automatically determine a set of necessary and sufficient triggers. We implemented the technique in a tool called TrigGen and tested it on 96 end user written rules for openHAB, an open-source home automation platform. It identified that 80% of the rules had fewer triggers than required for correct behavior. The missing triggers could lead to unexpected behavior and security vulnerabilities in a smart home. © 2016 ACM.</t>
  </si>
  <si>
    <t>Discovering bug patterns in Javascript</t>
  </si>
  <si>
    <t>JavaScript has become the most popular language used by developers for client and server side programming. The language, however, still lacks proper support in the form of warnings about potential bugs in the code. Most bug findings tools in use today cover bug patterns that are discovered by reading best practices or through developer intuition and anecdotal observation. As such, it is still unclear which bugs happen frequently in practice and which are important for developers to be fixed. We propose a novel semi-Automatic technique, called BugAID, for discovering the most prevalent and detectable bug patterns. BugAID is based on unsupervised machine learning using languageconstruct-based changes distilled from AST differencing of bug fixes in the code. We present a large-scale study of common bug patterns by mining 105K commits from 134 server-side JavaScript projects. We discover 219 bug fixing change types and discuss 13 pervasive bug patterns that occur across multiple projects and can likely be prevented with better tool support. Our findings are useful for improving tools and techniques to prevent common bugs in JavaScript, guiding tool integration for IDEs, and making developers aware of common mistakes involved with programming in JavaScript. © 2016 ACM.</t>
  </si>
  <si>
    <t>How should static analysis tools explain anomalies to developers?</t>
  </si>
  <si>
    <t>Despite the advanced static analysis tools available within modern integrated development environments (IDEs), the error messages these tools produce remain perplexing for de-velopers to comprehend. This research postulates that tools can computationally expose their internal reasoning processes to generate assistive error explanations that more closely align with how developers explain errors to themselves. © 2016 ACM.</t>
  </si>
  <si>
    <t>CacheOptimizer: Helping developers configure caching frameworks for hibernate-based database-centric web applications</t>
  </si>
  <si>
    <t>To help improve the performance of database-centric cloudbased web applications, developers usually use caching frameworks to speed up database accesses. Such caching frameworks require extensive knowledge of the application to operate effectively. However, all too often developers have limited knowledge about the intricate details of their own application. Hence, most developers find configuring caching frameworks a challenging and time-consuming task that requires extensive and scattered code changes. Furthermore, developers may also need to frequently change such configurations to accommodate the ever changing workload. In this paper, we propose CacheOptimizer, a lightweight approach that helps developers optimize the configuration of caching frameworks for web applications that are implemented using Hibernate. CacheOptimizer leverages readilyavailable web logs to create mappings between a workload and database accesses. Given the mappings, CacheOpti-mizer discovers the optimal cache configuration using coloured Petri nets, and automatically adds the appropriate cache configurations to the application. We evaluate CacheOpti-mizer on three open-source web applications. We find that i) CacheOptimizer improves the throughput by 27-138%; and ii) after considering both the memory cost and throughput improvement, CacheOptimizer still brings statistically significant gains (with mostly large effect sizes) in comparison to the application's default cache configuration and to blindly enabling all possible caches.</t>
  </si>
  <si>
    <t>A portable interface for runtime energy monitoring</t>
  </si>
  <si>
    <t>As energy consumption becomes a first class concern for computing systems, there is an increasing need for application-level access to runtime power/energy measurements. To support this need, a growing number of power and energy monitors are being developed, each with their own interfaces. In fact, the approaches are extremely diverse, and porting energy-Aware code to new platforms with new hardware can involve significant rewriting effort. To reduce this effort and support portable, application-level energy monitoring, a common interface is needed. In this paper, we propose EnergyMon, a portable application interface that is independent of underlying power/energy data sources. We demonstrate Energy-Mon's flexibility with two case studies energy-Aware profiling and self-Adaptive systems, each of which requires monitoring energy across a range of hardware from different manufacturers. We release the EnergyMon interface, implementations, utilities, and Java and Rust bindings and abstractions as open source.</t>
  </si>
  <si>
    <t>Budgeted testing through an algorithmic lens</t>
  </si>
  <si>
    <t>Automated testing has been a focus of research for a long time. As such, we tend to think about this in a coverage centric manner. Testing budgets have also driven research such as prioritization and test selection, but as a secondary concern. As our systems get larger, are more dynamic, and impact more people with each change, we argue that we should switch from a coverage centric view to a budgeted testing centric view. Researchers in other fields have designed approximation algorithms for such budgeted scenar-ios and these are often simple to implement and run. In this paper we present an exemplar study on combinatorial interaction testing (CIT) to show that a budgeted greedy algorithm, when adapted to our problem for various bud-gets, does almost as well coverage-wise as a state of the art greedy CIT algorithm, better in some cases than a state of the art simulated annealing, and always improves over ran-dom. This suggests that we might benefit from switching our focus in large systems, from coverage to budgets.</t>
  </si>
  <si>
    <t>Call graph construction for Java libraries</t>
  </si>
  <si>
    <t>Today, every application uses software libraries. Yet, while a lot of research exists w.r.t. analyzing applications, research that targets the analysis of libraries independent of any appli-cation is scarce. This is unfortunate, because, for developers of libraries, such as the Java Development Kit (JDK), it is crucial to ensure that the library behaves as intended regardless of how it is used. To fill this gap, we discuss the construction of call graphs for libraries that abstract over all potential library usages. Call graphs are particularly relevant as they are a precursor of many advanced analyses, such as inter-procedural data-ow analyses. We show that the current practice of using call graph algorithms designed for applications to analyze libraries leads to call graphs that, at the same time, lack relevant call edges and contain unnecessary edges. This motivates the need for call graph construction algorithms dedicated to libraries. Unlike algorithms for applications, call graph construction algorithms for libraries must take into consideration the goals of subsequent analyses. Specifically, we show that it is essential to distinguish between the scenario of an analysis for potential exploitable vulnerabilities from the scenario of an analysis for general software quality attributes, e.g., dead methods or unused fields. This distinction affects the decision about what constitutes the library-private implementation, which therefore, needs special treatment. Thus, building one call graph that satisffes all needs is not sensical. Overall, we observed that the proposed call graph algorithms reduce the number of call edges up to 30% when compared to existing. © 2016 ACM.</t>
  </si>
  <si>
    <t>Discovering additional violations of Java API Invariants</t>
  </si>
  <si>
    <t>This work describes Randoop, an automatic unit test generator which checks for violations of invariants specified by the Java API. We discuss additional extensions that we have made to Randoop which expands its capability to detect such violations. We also examine an optimization and a heuristic for making the checking process more efficient. © 2016 ACM.</t>
  </si>
  <si>
    <t>Preventing signedness errors in numerical computations in Java</t>
  </si>
  <si>
    <t>We have developed and implemented a type system, the Signedness Type System, that captures usage of signed and unsigned integers in Java programs. This type system enables developers to detect errors regarding unsigned integers at compile time, and guarantees that such errors cannot occur at run time. In a case study. our type system proved easy to use and detected a previously unknown bug. Our type system is implemented as the Signedness Checker and will be available with the Checker Framework (http://CheckerFramework.org/). © 2016 ACM.</t>
  </si>
  <si>
    <t>PerfGuard: Binary-centric application performance monitoring in production environments</t>
  </si>
  <si>
    <t>Diagnosis of performance problems is an essential part of software development and maintenance. This is in partic-ular a challenging problem to be solved in the production environment where only program binaries are available with limited or zero knowledge of the source code. This problem is compounded by the integration with a significant number of third-party software in most large-scale applications. Ex-isting approaches either require source code to embed man-ually constructed logic to identify performance problems or support a limited scope of applications with prior manual analysis. This paper proposes an automated approach to analyze application binaries and instrument the binary code transparently to inject and apply performance assertions on application transactions. Our evaluation with a set of large-scale application binaries without access to source code dis-covered 10 publicly known real world performance bugs au-tomatically and shows that PerfGuard introduces very low overhead (less than 3% on Apache and MySQL server) to production systems.</t>
  </si>
  <si>
    <t>Cluster-based test suite functional analysis</t>
  </si>
  <si>
    <t>A common industrial challenge is that of analyzing large legacy free text test suites in order to comprehend their functional content. The analysis results are used for different purposes, such as dividing the test suite into disjoint functional parts for automation and management purposes, identifying redundant test cases, and extracting models for combinatorial test generation while reusing the legacy test suite. Currently the analysis is performed manually, which hinders the ability to analyze many such large test suites due to time and resource constraints. We report on our practical experience in automated analysis of real-world free text test suites from six different industrial companies. Our novel, cluster-based approach provides significant time savings for the analysis of the test suites, varying from a reduction of 35% to 97% compared to the human time required, thus enabling functional analysis in many cases where manual analysis is infeasible in practice. ©2016 ACM.</t>
  </si>
  <si>
    <t>Training the future workforce through task Curation in an OSS Ecosystem</t>
  </si>
  <si>
    <t>Volunteers to Open Source Software (OSS) projects contribute not only to help create the software that they use, but also to gain skills and enrich their expertise and resumes. However, newcomers to OSS face several challenges when joining a project. Particularly, they do not know where to start, or choose tasks that they can be successful at. Our vision, BugExchange, is a system that curates tasks from OSS projects to help train newcomers. While evaluating and executing these tasks, newcomers can gain an understanding about the project, its technology, and concepts. There are many challenges in designing such a system. For example, identifying the information needs of newcomers, creating task recommendations that match newcomers' skills and career goals, and providing mentoring and networking support. BugExchange has the potential to improve newcomer learning experiences, reduce dropouts, and foster community building.</t>
  </si>
  <si>
    <t>Combining bug detection and test case generation</t>
  </si>
  <si>
    <t>Detecting bugs in software is an important software engineering activity. Static bug finding tools can assist in detecting bugs automatically, but they suffer from high false positive rates. Automatic test generation tools can generate test cases which can find bugs, but they suffer from an oracle problem. We present N-Prog, a hybrid of the two approaches. N-Prog iteratively presents the developer an interesting, real input/output pair. The developer either classifies it as a bug (when the output is incorrect) or adds it to the regression test suite (when the output is correct). N-Prog selects input/output pairs whose input produces different output on a mutated version of the program which passes the test suite of the original. In initial experiments, N-Prog detected bugs and rediscovered test cases that had been removed from a test suite. © 2016 ACM.</t>
  </si>
  <si>
    <t>Relationship-Aware code search for Javascript frameworks</t>
  </si>
  <si>
    <t>JavaScript frameworks, such as jQuery, are widely used for developing web applications. To facilitate using these JavaScript frameworks to implement a feature (e.g., fhnctionality), a large number of programmers often search for code snippets that implement the same or similar feature. However, existing code search approaches tend to be ineffective, without taking into account the fact that JavaScript code snippets often implement a feature based on various relationships (e.g., sequencing, condition, and callback relationships) among the invoked framework API methods. To address this issue, we present a novel Relationship-Aware Code Search (RACS) approach for fmding code snippets that use JavaScript frameworks to implement a specific feature. In advance, RACS collects a large number of code snippets that use some JavaScript frameworks, mines API usage patterns from the collected code snippets, and represents the mined patterns with method call relationship (MCR) graphs, which capture framework API methods' signatures and their relationships. Given a natural language (NL) search query issued by a programmer, RACS conducts NL processing to automatically extract an action relationship (AR) graph, which consists of actions and their relationships inferred from the query. In this way, RACS reduces code search to the problem of graph search: fmding similar MCR graphs for a given AR graph. We conduct evaluations against representative real-world jQuery questions posted on Stack Overflow, based on 308,294 code snippets collected from over 81,540 files on the Internet. The evaluation results show the effectiveness of RACS: The top 1 snippet produced by RACS matches the target code snippet for 46% questions, compared to only 4% achieved by a relationship-oblivious approach.</t>
  </si>
  <si>
    <t>Constraint-based event trace reduction</t>
  </si>
  <si>
    <t>Various record-replay techniques are developed to facilitate web application debugging. However, it is time-consuming to inspect all recorded events that reveal a failure. To reduce the cost of de-bugging, delta-debugging and program slicing are used to remove failure-irrelevant events. However, delta-debugging does not scale well for long traces, and program slicing fails to remove irrelevant events that the failure has program dependence on. In this paper, we propose an effective and efficient approach to remove failure-irrelevant events from the event trace. Our approach builds con-straints among events and the failure (e.g., a variable can read any of its earlier type-compatible values), to search for a minimal event trace that satisfies these constraints. Our evaluation on 10 real-world web application failures shows that our approach can further remove 70% of events in the reduced trace of dynamic slicing, and needs 80% less iterations and 86% less time than delta-debugging. © 2016 ACM.</t>
  </si>
  <si>
    <t>Interactive and guided architectural refactoring with search-based recommendation</t>
  </si>
  <si>
    <t>Architectural refactorings can contain hundreds of steps and experienced developers could carry them out over several weeks. Moreover, developers need to explore a correct sequence of refactorings steps among many more incorrect alternatives. Thus, carrying out architectural refactorings is costly, risky, and challenging. In this paper, we present Refactoring Navigator: A tool-supported and interactive recommendation approach for aiding architectural refactoring. Our approach takes a given implementation as the starting point, a desired high-level design as the target, and iteratively recommends a series of refactoring steps. Moreover, our approach allows the user to accept, reject, or ignore a recommended refactoring step, and uses the user's feedback in further refactoring recommendations. We evaluated the effectiveness of our approach and tool using a controlled experiment and an industrial case study. The controlled experiment shows that the participants who used Refactoring Navigator accomplished their tasks in 77.4% less time and manually edited 98.3% fewer lines than the control group. The industrial case study suggests that Refactoring Navigator has the potential to help with architectural refactorings in practice. © 2016 ACM.</t>
  </si>
  <si>
    <t>PUMConf: A tool to configure product specific use case and domain models in a product line</t>
  </si>
  <si>
    <t>We present PUMConf, a tool for supporting configuration that currently focuses on requirements and enables effective product line management in the context of use case-driven development. By design, it relies exclusively on variability modeling for artifacts that are commonly used in such contexts (i.e., use case diagram, specifications and domain model). For given Product Line (PL) use case and domain models, PUMConf checks the consistency of the models, interactively receives configuration decisions from analysts, automatically checks decision consistency, and generates Product Specific (PS) use case and domain models from the PL models and decisions. It has been evaluated on an industrial case study in the automotive domain. lines; © 2016 ACM.</t>
  </si>
  <si>
    <t>Proceedings of the ACM SIGSOFT Symposium on the Foundations of Software Engineering</t>
  </si>
  <si>
    <t>The proceedings contain 139 papers. The topics discussed include: titanium: efficient analysis of evolving alloy specifications; mining performance specifications; designing minimal effective normative systems with the help of lightweight formal methods; proteus: computing disjunctive loop summary via path dependency analysis; a cross-tool communication study on program analysis tool notifications; factors influencing code review processes in industry; foraging and navigations, fundamentally: developers' predictions of value and cost; python predictive analysis for bug detection; crash consistency validation made easy; and effort-aware just-in-time defect prediction: simple unsupervised models could be better than supervised models.</t>
  </si>
  <si>
    <t>String analysis for side channels with segmented oracles</t>
  </si>
  <si>
    <t>We present an automated approach for detecting and quantifying side channels in Java programs, which uses symbolic execution, string analysis and model counting to compute information leakage for a single run of a program. We further extend this approach to compute information leakage for multiple runs for a type of side channels called segmented oracles, where the attacker is able to explore each segment of a secret (for example each character of a password) independently. We present an efficient technique for segmented oracles that computes information leakage for multiple runs using only the path constraints generated from a single run symbolic execution. Our implementation uses the symbolic execution tool Symbolic PathFinder (SPF), SMT solver Z3, and two model counting constraint solvers LattE and ABC. Although LattE has been used before for analyzing numeric constraints, in this paper, we present an approach for using LattE for analyzing string constraints. We also extend the string constraint solver ABC for analysis of both numeric and string constraints, and we integrate ABC in SPF, enabling quantitative symbolic string analysis. © 2016 ACM.</t>
  </si>
  <si>
    <t>An extensive study of static regression test selection in modern software evolution</t>
  </si>
  <si>
    <t>Regression test selection (RTS) aims to reduce regression testing time by only re-running the tests affected by code changes. Prior research on RTS can be broadly split into dy-namic and static techniques. A recently developed dynamic RTS technique called Ekstazi is gaining some adoption in practice, and its evaluation shows that selecting tests at a coarser, class-level granularity provides better results than selecting tests at a finer, method-level granularity. As dy-namic RTS is gaining adoption, it is timely to also evaluate static RTS techniques, some of which were proposed over three decades ago but not extensively evaluated on modern software projects. This paper presents the first extensive study that evalu-ates the performance benefits of static RTS techniques and their safety; a technique is safe if it selects to run all tests that may be affected by code changes. We implemented two static RTS techniques, one class-level and one method-level, and compare several variants of these techniques. We also compare these static RTS techniques against Ek-stazi, a state-of-The-Art, class-level, dynamic RTS technique. The experimental results on 985 revisions of 22 open-source projects show that the class-level static RTS technique is comparable to Ekstazi, with similar performance benefits, but at the risk of being unsafe sometimes. In contrast, the method-level static RTS technique performs rather poorly.</t>
  </si>
  <si>
    <t>POLLUX: Safely upgrading dependent application libraries</t>
  </si>
  <si>
    <t>Software evolution in third-party libraries across version upgrades can result in addition of new functionalities or change in existing APIs. As a result, there is a real danger of impairment of backward compatibility. Application developers, therefore, must keep constant vigil over library enhancements to ensure application consistency, i.e., application retains its semantic behavior across library upgrades. In this paper, we present the design and implementation of POLLUX, a framework to detect applicationaffecting changes across two versions of the same dependent nonadversarial library binary, and provide feedback on whether the application developer should link to the newer version or not. POLLUX leverages relevant application test cases to drive execution through both versions of the concerned library binary, records all concrete effects on the environment, and compares them to determine semantic similarity across the same API invocation for the two library versions. Our evaluation with 16 popular, opensource library binaries shows that POLLUX is accurate with no false positives and works across compiler optimizations. © 2016 ACM.</t>
  </si>
  <si>
    <t>Online shared memory dependence reduction via bisectional coordination</t>
  </si>
  <si>
    <t>Order of shared memory accesses, known as the shared memory dependence, is the cornerstone of dynamic analyses of concurrent programs. In this paper, we study the problem of reducing shared memory dependences. We present the first online software-only algorithm to reduce shared memory dependences without vector clock maintenance, opening a new direction to a broad range of applications (e.g., deterministic replay and data race detection). Our algorithm exploits a simple yet effective observation, that adaptive variable grouping can recognize and match spatial locality in shared memory accesses, to reduce shared memory dependences. We designed and implemented the bisectional coordination protocol, which dynamically maintains a partition of the program's address space without its prior knowledge, such that shared variables in each partitioned interval have consistent thread and spatial locality properties. Evaluation on a set of real-world programs showed that by paying a 0 54.7% (median 21%) slowdown, bisectional coordination reduced 0.95 97% (median 55%) and 16 99.99% (median 99%) shared memory dependences compared with RWTrace and LEAP, respectively.</t>
  </si>
  <si>
    <t>Deep API Learning</t>
  </si>
  <si>
    <t>Developers often wonder how to implement a certain functionality (e.g., how to parse XML files) using APIs. Obtaining an API usage sequence based on an API-related natural language query is very helpful in this regard. Given a query, existing approaches utilize information retrieval models to search for matching API sequences. These approaches treat queries and APIs as bags-of-words and lack a deep understanding of the semantics of the query. We propose DeepAPI, a deep learning based approach to generate API usage sequences for a given natural language query. Instead of a bag-of-words assumption, it learns the sequence of words in a query and the sequence of associated APIs. DeepAPI adapts a neural language model named RNN Encoder-Decoder. It encodes a word sequence (user query) into a fixed-length context vector, and generates an API sequence based on the context vector. We also augment the RNN Encoder-Decoder by considering the importance of individual APIs. We empirically evaluate our approach with more than 7 million annotated code snippets collected from GitHub. The results show that our approach generates largely accurate API sequences and outperforms the related approaches.</t>
  </si>
  <si>
    <t>Minimizing GUI event traces</t>
  </si>
  <si>
    <t>GUI input generation tools for Android apps, such as Android's Monkey, are useful for automatically producing test inputs, but these tests are generally orders of magnitude larger than necessary, making them difficult for humans to understand. We present a technique for minimizing the output of such tools. Our technique accounts for the nondeterministic behavior of mobile apps, producing small event traces that reach a desired activity with high probability. We propose a variant of delta debugging, augmented to handle non-determinism, to solve the problem of trace minimization. We evaluate our algorithm on two sets of commercial and open-source Android applications, showing that we can minimize large event traces reaching a particular application activity, producing traces that are, on average, less than 2% the size of the original traces. © 2016 ACM.</t>
  </si>
  <si>
    <t>Understanding and detecting wake lock misuses for android applications</t>
  </si>
  <si>
    <t>Wake locks are widely used in Android apps to protect crit-ical computations from being disrupted by device sleeping. Inappropriate use of wake locks often seriously impacts user experience. However, little is known on how wake locks are used in real-world Android apps and the impact of their mis-uses. To bridge the gap, we conducted a large-scale empiri-cal study on 44,736 commercial and 31 open-source Android apps. By automated program analysis and manual investi-gation, we observed (1) common program points where wake locks are acquired and released, (2) 13 types of critical com-putational tasks that are often protected by wake locks, and (3) eight patterns of wake lock misuses that commonly cause functional and non-functional issues, only three of which had been studied by existing work. Based on our findings, we designed a static analysis technique, Elite, to detect two most common patterns of wake lock misuses. Our experi-ments on real-world subjects showed that Elite is effective and can outperform two state-of-The-Art techniques. © 2016 ACM.</t>
  </si>
  <si>
    <t>Reasoning with imprecise privacy preferences</t>
  </si>
  <si>
    <t>User reluctance and context-dependent factors during in-formation disclosure imply that people cannot always be counted on to indicate their appropriate privacy preference. This phenomenon is the well-known privacy paradox', which shows that users of modern technologies are constantly con-cerned about their privacy, but do not apply these concerns to their usage behaviour accordingly. The problem is that this mismatch between privacy concerns and the indicated privacy preference in software, is not considered when rea-soning about the satisfaction of privacy requirements. This paper is a research vision that draws connections between the imprecisions in user privacy preferences, and reasoning about the satisfaction of privacy requirements. We outline the close relationship between privacy and user beliefs and uncertainties. We then propose a multi-Agent framework that leverage on this relationship when reason-ing about the satisfaction of privacy requirements. We an-ticipate that this vision will help reduce the gap between an increasingly complex information age and the software techniques needed to protect user privacy.</t>
  </si>
  <si>
    <t>On the utility of dominator mutants for mutation testing</t>
  </si>
  <si>
    <t>Mutation testing has been shown to support the generation of test sets that are highly effective at detecting faults. However, practitioner adoption of mutation testing has been minimal in part because of problems that arise from the huge numbers of redundant and equivalent mutants that are generated. The research described here examines the relationship between mutants and attempts to reduce the number of redundant and equivalent mutants in order to make mutation testing more practical for the software tester. © 2016 ACM.</t>
  </si>
  <si>
    <t>A deployable sampling strategy for data race detection</t>
  </si>
  <si>
    <t>Dynamic data race detection incurs heavy runtime overheads. Recently, many sampling techniques have been proposed to detect data races. However, some sampling techniques (e.g., Pacer) are based on traditional happens-before relation and incur a large basic overhead. Others utilize hardware to reduce their sampling overhead (e.g., DataCollider) and they, however, detect a race only when the race really occurs by delaying program executions. In this paper, we study the limitations of existing techniques and propose a new data race definition, named as Clock Races, for low overhead sampling purpose. The innovation of clock races is that the detection of them does not rely on concrete locks and also avoids heavy basic overhead from tracking happens-before rela-Tion. We further propose CRSampler (Clock Race Sampler) to detect clock races via hardware based sampling without directly delaying program executions, to further reduce runtime overhead. We evaluated CRSampler on Dacapo benchmarks. The results show that CRSampler incurred less than 5% overhead on average at 1% sampling rate. Whereas, Pacer and DataCollider incurred larger than 25% and 96% overhead, respectively. Besides, at the same sampling rate, CRSampler detected significantly more data races than that by Pacer and DataCollider.</t>
  </si>
  <si>
    <t>End-To-End memory behavior profiling with DINAMITE</t>
  </si>
  <si>
    <t>Performance bottlenecks related to a program's memory behavior are common, yet very hard to debug. Tools that attempt to aid software engineers in diagnosing these bugs are typically designed to handle specific use cases; they do not provide information to comprehensively explore memory problems and to find solutions. Detailed traces of memory accesses would enable developers to ask various questions about the program's memory behaviour, but these traces quickly become very large even for short executions. We present DINAMITE: A toolkit for Dynamic INstrumenta-tion and Analysis for MassIve Trace Exploration. DINA-MITE instruments every memory access with highly debug information and provides a suite of extensible analysis tools to aid programmers in pinpointing memory bottlenecks. © 2016 ACM.</t>
  </si>
  <si>
    <t>BinGo: Cross-Architecture cross-os binary search</t>
  </si>
  <si>
    <t>Binary code search has received much attention recently due to its impactful applications, e.g., plagiarism detection, malware detection and software vulnerability auditing. However, developing an effective binary code search tool is challenging due to the gigantic syntax and structural differences in binaries resulted from different compilers, architectures and OSs. In this paper, we propose BINGO- a scalable and robust binary search engine supporting various architectures and OSs. The key contribution is a selective inlining technique to capture the complete function semantics by inlining relevant library and user-defined functions. In addition, architecture and OS neutral function filtering is proposed to dramatically reduce the irrelevant target functions. Besides, we introduce length variant partial traces to model binary functions in a program structure agnostic fashion. The experimental results show that BINGO can find semantic similar functions across architecture and OS boundaries, even with the presence of program structure distortion, in a scalable manner. Using BINGO, we also discovered a zero-day vulnerability in Adobe PDF Reader, a COTS binary.</t>
  </si>
  <si>
    <t>Detecting and fixing precision-specific operations for measuring floating-point errors</t>
  </si>
  <si>
    <t>The accuracy of the oating-point calculation is critical to many applications and different methods have been proposed around oating-point accuracies, such as detecting the errors in the program, verifying the accuracy of the program, and optimizing the program to produce more accurate results. These approaches need a specification of the program to understand the ideal calculation performed by the program, which is usually approached by interpreting the program in a precision-unspecific way. However, many operations programmed in existing code are inherently precision-specific, which cannot be easily inter-preted in a precision-unspecific way. In fact, the semantics used in existing approaches usually fail to interpret precision-specific operations correctly. In this paper, we present a systematic study on precision-specific operations. First, we propose a detection approach to detect precision-specific operations. Second, we propose a fixing approach to enable the tuning of precisions under the presence of precision-specific operations. Third, we studied the precision-specific operations in the GNU C standard math library based on our detection and fixing approaches. Our results show that (1) a significant number of code fragments in the standard C math library are precision-specific operations, and some large inaccuracies reported in existing studies are false positives or potential false positives due to precision-specific operations; (2) our detection approach has high precision and recall; (3) our fixing approach can lead to overall more accurate result.</t>
  </si>
  <si>
    <t>Revisiting "programmers' build errors" in the visual studio context: A replication study using IDE interaction traces</t>
  </si>
  <si>
    <t>Build systems translate sources into deliverables. Developers execute builds on a regular basis in order to integrate their personal code changes into testable deliverables. Prior studies have evaluated the rate at which builds in large organizations fail. A recent study at Google has analyzed (among other things) the rate at which builds in developer workspaces fail. In this paper, we replicate the Google study in the Visual Studio context of the MSR challenge. We extract and analyze 13,300 build events, observing that builds are failing 67% - 76% less frequently and are fixed 46% - 78% faster in our study context. Our results suggest that build failure rates are highly sensitive to contextual factors. Given the large number of factors by which our study contexts differ (e.g., system size, team size, IDE tooling, programming languages), it is not possible to trace the root cause for the large differences in our results. Additional data is needed to arrive at more complete conclusions. © 2018 ACM.</t>
  </si>
  <si>
    <t>A study on inappropriately partitioned commits: How much and what kinds of IP commits in Java projects?</t>
  </si>
  <si>
    <t>When we use code repositories, each commit should include code changes for only a single task and code changes for a single task should not be scattered over multiple commits. There are many studies on the former violation-often referred to as tangled commits- but the latter violation has been out of scope for MSR research. In this paper, we firstly investigate how much and what kinds of inappropriately partitioned commits in Java projects. Then, we propose a simple technique to detect such commits automatically. We also report evaluation results of the proposed technique. © 2018 ACM.</t>
  </si>
  <si>
    <t>A design structure matrix approach for measuring co-change-modularity of software products</t>
  </si>
  <si>
    <t>Several authors have quantified the modularity of software systems in terms of coupling and cohesion metrics. Most of these approaches focus on functional and procedural dependencies in the system. Although highly relevant at the design phase, these static dependencies alone do not account for how a software product evolves over time. Instead, this is also dictated by logical and hidden dependencies between system files. To a large extent, the co-change (co-commit) relation captures these different types of dependencies. In this paper, we define two measures of co-change-modularity of a software product based on a weighted design structure matrix (DSM). The first metric, called the weighted propagation cost, uses matrix exponential to measure how changes to one system file potentially affect the whole product. The second metric, called the weighted clustering cost, uses the output of the first metric to measure the partitionability of the system based on the co-change relation. In addition, we provide a visual representation of how the co-change structure of a system evolves over time. We discuss the theoretical foundation of our work and highlight its advantages over existing methodologies. We apply our approach to GNU Octave and show the findings to be consistent with the available literature on the evolution of Octave. Our analysis is extensible and applicable to a range of scenarios including open source systems. © 2018 ACM.</t>
  </si>
  <si>
    <t>Mining the mind, minding the mine: Grand challenges in comprehension and mining</t>
  </si>
  <si>
    <t>The program comprehension and mining software repository communities are, in practice, two separate research endeavors. One is concerned with what's happening in a developer's mind, while the other is concerned with what's happening in a team. And yet, implicit in these fields is a common goal to make better software and the common approach of influencing developer decisions. In this keynote, I provide several examples of this overlap, suggesting several grand challenges in comprehension and mining. © 2018 Author.</t>
  </si>
  <si>
    <t>Analyzing conflict predictors in open-source Java projects</t>
  </si>
  <si>
    <t>In collaborative development environments integration conflicts occur frequently. To alleviate this problem, different awareness tools have been proposed to alert developers about potential conflicts before they become too complex. However, there is not much empirical evidence supporting the strategies used by these tools. Learning about what types of changes most likely lead to conflicts might help to derive more appropriate requirements for early conflict detection, and suggest improvements to existing conflict detection tools. To bring such evidence, in this paper we analyze the effectiveness of two types of code changes as conflict predictors. Namely, editions to the same method, and editions to directly dependent methods. We conduct an empirical study analyzing part of the development history of 45 Java projects from GitHub and Travis CI, including 5,647 merge scenarios, to compute the precision and recall for the conflict predictors aforementioned. Our results indicate that the predictors combined have a precision of 57.99% and a recall of 82.67%. Moreover, we conduct a manual analysis which provides insights about strategies that could further increase the precision and the recall. © 2018 ACM.</t>
  </si>
  <si>
    <t>Towards extracting web API specifications from documentation</t>
  </si>
  <si>
    <t>Web API specifications are machine-readable descriptions of APIs. These specifications, in combination with related tooling, simplify and support the consumption of APIs. However, despite the increased distribution of web APIs, specifications are rare and their creation and maintenance heavily rely on manual efforts by third parties. In this paper, we propose an automatic approach and an associated tool called D2Spec for extracting significant parts of such specifications from web API documentation pages. Given a seed online documentation page of an API, D2Spec first crawls all documentation pages on the API, and then uses a set of machine-learning techniques to extract the base URL, path templates, and HTTP methods - collectively describing the endpoints of the API. We evaluate whether D2Spec can accurately extract endpoints from documentation on 116 web APIs. The results show that D2Spec achieves a precision of 87.1% in identifying base URLs, a precision of 80.3% and a recall of 80.9% in generating path templates, and a precision of 83.8% and a recall of 77.2% in extracting HTTP methods. In addition, in an evaluation on 64 APIs with pre-existing API specifications, D2Spec revealed many inconsistencies between web API documentation and their corresponding publicly available specifications. API consumers would benefit from D2Spec pointing them to, and allowing them thus to fix, such inconsistencies. © 2018 ACM.</t>
  </si>
  <si>
    <t>Towards automatically identifying paid open source developers</t>
  </si>
  <si>
    <t>Open source development contains contributions from both hired and volunteer software developers. Identification of this status is important when we consider the transferability of research results to the closed source software industry, as they include no volunteer developers. While many studies have taken the employment status of developers into account, this information is often gathered manually due to the lack of accurate automatic methods. In this paper, we present an initial step towards predicting paid and unpaid open source development using machine learning and compare our results with automatic techniques used in prior work. By relying on code source repository meta-data from Mozilla, and manually collected employment status, we built a dataset of the most active developers, both volunteer and hired by Mozilla. We define a set of metrics based on developers' usual commit time pattern and use different classification methods (logistic regression, classification tree, and random forest). The results show that our proposed method identify paid and unpaid commits with an AUC of 0.75 using random forest, which is higher than the AUC of 0.64 obtained with the best of the previously used automatic methods. © 2018 ACM.</t>
  </si>
  <si>
    <t>Evaluating how developers use general-purpose web-search for code retrieval</t>
  </si>
  <si>
    <t>Search is an integral part of a software development process. Developers often use search engines to look for information during development, including reusable code snippets, API understanding, and reference examples. Developers tend to prefer general-purpose search engines like Google, which are often not optimized for code related documents and use search strategies and ranking techniques that are more optimized for generic, non-code related information. In this paper, we explore whether a general purpose search engine like Google is an optimal choice for code-related searches. In particular, we investigate whether the performance of searching with Google varies for code vs. non-code related searches. To analyze this, we collect search logs from 310 developers that contains nearly 150,000 search queries from Google and the associated result clicks. To differentiate between code-related searches and non-code-related searches, we build a model which identifies the code intent of queries. Leveraging this model, we build an automatic classifier that detects a code and non-code related query. We confirm the effectiveness of the classifier on manually annotated queries where the classifier achieves a precision of 87%, a recall of 86%, and an F1-score of 87%. We apply this classifier to automatically annotate all the queries in the dataset. Analyzing this dataset, we observe that code related searching often requires more effort (e.g., time, result clicks, and query modifications) than general non-code search, which indicates code search performance with a general search engine is less effective. © 2018 ACM.</t>
  </si>
  <si>
    <t>Automatic classification of software artifacts in open-source applications</t>
  </si>
  <si>
    <t>With the increasing popularity of open-source software development, there is a tremendous growth of software artifacts that provide insight into how people build software. Researchers are always looking for large-scale and representative software artifacts to produce systematic and unbiased validation of novel and existing techniques. For example, in the domain of software requirements traceability, researchers often use software applications with multiple types of artifacts, such as requirements, system elements, verifications, or tasks to develop and evaluate their traceability analysis techniques. However, the manual identification of rich software artifacts is very labor-intensive. In this work, we first conduct a large-scale study to identify which types of software artifacts are produced by a wide variety of open-source projects at different levels of granularity. Then we propose an automated approach based on Machine Learning techniques to identify various types of software artifacts. Through a set of experiments, we report and compare the performance of these algorithms when applied to software artifacts. © 2018 ACM.</t>
  </si>
  <si>
    <t>Restmule: Enabling resilient clients for remote APIs</t>
  </si>
  <si>
    <t>Mining data from remote repositories, such as GitHub and StackExchange, involves the execution of requests that can easily reach the limitations imposed by the respective APIs to shield their services from overload and abuse. Therefore, data mining clients are left alone to deal with such protective service policies which usually involves an extensive amount of manual implementation effort. In this work we present RestMule, a framework for handling various service policies, such as limited number of requests within a period of time and multi-page responses, by generating resilient clients that are able to handle request rate limits, network failures, response caching, and paging in a graceful and transparent manner. As a result, RestMule clients generated from OpenAPI specifications (i.e. standardized REST API descriptors), are suitable for intensive data-fetching scenarios. We evaluate our framework by reproducing an existing repository mining use case and comparing the results produced by employing a popular hand-written client and a RestMule client. © 2018 ACM.</t>
  </si>
  <si>
    <t>Enriched event streams: A general dataset for empirical studies on in-IDE activities of software developers</t>
  </si>
  <si>
    <t>Developers have been the subject of many empirical studies over the years. To assist developers in their everyday work, an understanding of their activities is necessary, especially how they develop source code. Unfortunately, conducting such studies is very expensive and researchers often resort to studying artifacts after the fact. To pave the road for future empirical studies on developer activities, we built FeedBaG, a general-purpose interaction tracker for Visual Studio that monitors development activities. The observations are stored in enriched event streams that encode a holistic picture of the in-IDE development process. Enriched event streams capture all commands invoked in the IDE with additional context information, such as the test being run or the accompanying fine-grained code edits. We used FeedBaG to collect enriched event streams from 81 developers. Over 1,527 days, we collected more than 11M events that correspond to 15K hours of working time. © 2018 Authors.</t>
  </si>
  <si>
    <t>Studying the impact of adopting continuous integration on the delivery time of pull requests</t>
  </si>
  <si>
    <t>Continuous Integration (CI) is a software development practice that leads developers to integrate their work more frequently. Software projects have broadly adopted CI to ship new releases more frequently and to improve code integration. The adoption of CI is motivated by the allure of delivering new functionalities more quickly. However, there is little empirical evidence to support such a claim. Through the analysis of 162,653 pull requests (PRs) of 87 GitHub projects that are implemented in 5 different programming languages, we empirically investigate the impact of adopting CI on the time to deliver merged PRs. Surprisingly, only 51.3% of the projects deliver merged PRs more quickly after adopting CI. We also observe that the large increase of PR submissions after CI is a key reason as to why projects deliver PRs more slowly after adopting CI. To investigate the factors that are related to the time-to-delivery of merged PRs, we train regression models that obtain sound median R-squares of 0.64-0.67. Finally, a deeper analysis of our models indicates that, before the adoption of CI, the integration-load of the development team, i.e., the number of submitted PRs competing for being merged, is the most impactful metric on the time to deliver merged PRs before CI. Our models also reveal that PRs that are merged more recently in a release cycle experience a slower delivery time. © 2018 ACM.</t>
  </si>
  <si>
    <t>Comprehension effort and programming activities: Related? or not related?</t>
  </si>
  <si>
    <t>Researchers have observed programmers to allocate considerable amount of effort in program comprehension. But, how does program comprehension effort relate with programming activities? We answer this question by conducting an empirical study using the MSR 2018 Mining Challenge Dataset. We quantify programmers' comprehension effort, and investigate the relationship between program comprehension effort and four programming activities: navigating, editing, building projects, and debugging. We observe when programmers are involved in high comprehension effort they navigate and make edits at a significantly slower rate. However, we do not observe any significant differences in programmers' build and debugging behavior, when programmers are involved in high comprehension effort. Our findings suggest that the relationship between program comprehension effort and programming activities is nuanced, as not all programming activities associate with program comprehension effort. © 2018 ACM.</t>
  </si>
  <si>
    <t>Learning to mine aligned code and natural language pairs from stack overflow</t>
  </si>
  <si>
    <t>For tasks like code synthesis from natural language, code retrieval, and code summarization, data-driven models have shown great promise. However, creating these models require parallel data between natural language (NL) and code with fine-grained alignments. Stack Overflow (SO) is a promising source to create such a data set: the questions are diverse and most of them have corresponding answers with high quality code snippets. However, existing heuristic methods (e.g., pairing the title of a post with the code in the accepted answer) are limited both in their coverage and the correctness of the NL-code pairs obtained. In this paper, we propose a novel method to mine high-quality aligned data from SO using two sets of features: hand-crafted features considering the structure of the extracted snippets, and correspondence features obtained by training a probabilistic model to capture the correlation between NL and code using neural networks. These features are fed into a classifier that determines the quality of mined NL-code pairs. Experiments using Python and Java as test beds show that the proposed method greatly expands coverage and accuracy over existing mining methods, even when using only a small number of labeled examples. Further, we find that reasonable results are achieved even when training the classifier on one language and testing on another, showing promise for scaling NL-code mining to a wide variety of programming languages beyond those for which we are able to annotate data. © 2018 ACM.</t>
  </si>
  <si>
    <t>I'm leaving you, Travis: A continuous integration breakup story</t>
  </si>
  <si>
    <t>Continuous Integration (CI) services, which can automatically build, test, and deploy software projects, are an invaluable asset in distributed teams, increasing productivity and helping to maintain code quality. Prior work has shown that CI pipelines can be sophisticated, and choosing and configuring a CI system involves tradeoffs. As CI technology matures, new CI tool offerings arise to meet the distinct wants and needs of software teams, as they negotiate a path through these tradeoffs, depending on their context. In this paper, we begin to uncover these nuances, and tell the story of open-source projects falling out of love with Travis, the earliest and most popular cloud-based CI system. Using logistic regression, we quantify the effects that open-source community factors and project technical factors have on the rate of Travis abandonment. We find that increased build complexity reduces the chances of abandonment, that larger projects abandon at higher rates, and that a project's dominant language has significant but varying effects. Finally, we find the surprising result that metrics of configuration attempts and knowledge dispersion in the project do not affect the rate of abandonment. © 2018 ACM.</t>
  </si>
  <si>
    <t>Toward predicting architectural significance of implementation issues</t>
  </si>
  <si>
    <t>In a software system's development lifecycle, engineers make numerous design decisions that subsequently cause architectural change in the system. Previous studies have shown that, more often than not, these architectural changes are unintentional by-products of continual software maintenance tasks. The result of inadvertent architectural changes is accumulation of technical debt and deterioration of software quality. Despite their important implications, there is a relative shortage of techniques, tools, and empirical studies pertaining to architectural design decisions. In this paper, we take a step toward addressing that scarcity by using the information in the issue and code repositories of open-source software systems to investigate the cause and frequency of such architectural design decisions. Furthermore, building on these results, we develop a predictive model that is able to identify the architectural significance of newly submitted issues, thereby helping engineers to prevent the adverse effects of architectural decay. The results of this study are based on the analysis of 21,062 issues affecting 301 versions of 5 large open-source systems for which the code changes and issues were publicly accessible. © 2018 ACM.</t>
  </si>
  <si>
    <t>Deep learning similarities from different representations of source code</t>
  </si>
  <si>
    <t>Assessing the similarity between code components plays a pivotal role in a number of Software Engineering (SE) tasks, such as clone detection, impact analysis, refactoring, etc. Code similarity is generally measured by relying on manually defined or hand-crafted features, e.g., by analyzing the overlap among identifiers or comparing the Abstract Syntax Trees of two code components. These features represent a best guess at what SE researchers can utilize to exploit and reliably assess code similarity for a given task. Recent work has shown, when using a stream of identifiers to represent the code, that Deep Learning (DL) can effectively replace manual feature engineering for the task of clone detection. However, source code can be represented at different levels of abstraction: identifiers, Abstract Syntax Trees, Control Flow Graphs, and Bytecode. We conjecture that each code representation can provide a different, yet orthogonal view of the same code fragment, thus, enabling a more reliable detection of similarities in code. In this paper, we demonstrate how SE tasks can benefit from a DL-based approach, which can automatically learn code similarities from different representations. © 2018 ACM.</t>
  </si>
  <si>
    <t>Studying developer build issues and debugger usage via timeline analysis in visual studio IDE</t>
  </si>
  <si>
    <t>Every day, most software developers use development tools to write, build, and maintain their code. The most crucial of such tools is the integrated development environment (IDE), in which developers create and build code. Therefore, it is important to understand how developers perform their work and what impact each action has on their workflow to further enhance their productivity. In this work, we study the KaVE dataset of developer interactions within the Microsoft Visual Studio IDE and analyze a number of topics extracted from the data. First, we propose a method for developing what we call "timelines" that chronologically map an individual development session, and from this, we study build failures, code debugger usage, and we propose a metric for measuring developer throughput. We find that the timeline analysis may prove to be an invaluable tool for developer self-assessment and key to uncovering problem areas regarding build failures. Moreover, we find that developers spend a significant amount of time debugging their code, utilizing features such as breakpoints to resolve issues. Finally, we see that the developer metric can be used for self assessment, giving value to the amount of effort, put forth by a developer, in a given session. © 2018 ACM.</t>
  </si>
  <si>
    <t>Studying the relationship between exception handling practices and post-release defects</t>
  </si>
  <si>
    <t>Modern programming languages, such as Java and C#, typically provide features that handle exceptions. These features separate error-handling code from regular source code and aim to assist in the practice of software comprehension and maintenance. Nevertheless, their misuse can still cause reliability degradation or even catastrophic software failures. Prior studies on exception handling revealed the suboptimal practices of the exception handling flows and the prevalence of their anti-patterns. However, little is known about the relationship between exception handling practices and software quality. In this work, we investigate the relationship between software quality (measured by the probability of having post-release defects) and: (i) exception flow characteristics and (ii) 17 exception handling anti-patterns. We perform a case study on three Java and C# open-source projects. By building statistical models of the probability of post-release defects using traditional software metrics and metrics that are associated with exception handling practice, we study whether exception flow characteristics and exception handling anti-patterns have a statistically significant relationship with post-release defects. We find that exception flow characteristics in Java projects have a significant relationship with post-release defects. In addition, although the majority of the exception handing anti-patterns are not significant in the models, there exist anti-patterns that can provide significant explanatory power to the probability of post-release defects. Therefore, development teams should consider allocating more resources to improving their exception handling practices and avoid the anti-patterns that are found to have a relationship with post-release defects. Our findings also highlight the need for techniques that assist in handling exceptions in the software development practice. © 2018 ACM.</t>
  </si>
  <si>
    <t>On the impact of security vulnerabilities in the npm package dependency network</t>
  </si>
  <si>
    <t>Security vulnerabilities are among the most pressing problems in open source software package libraries. It may take a long time to discover and fix vulnerabilities in packages. In addition, vulnerabilities may propagate to dependent packages, making them vulnerable too. This paper presents an empirical study of nearly 400 security reports over a 6-year period in the npm dependency network containing over 610k JavaScript packages. Taking into account the severity of vulnerabilities, we analyse how and when these vulnerabilities are discovered and fixed, and to which extent they affect other packages in the packaging ecosystem in presence of dependency constraints. We report our findings and provide guidelines for package maintainers and tool developers to improve the process of dealing with security issues. © 2018 ACM.</t>
  </si>
  <si>
    <t>Analyzing requirements and traceability information to improve bug localization</t>
  </si>
  <si>
    <t>Locating bugs in industry-size software systems is time consuming and challenging. An automated approach for assisting the process of tracing from bug descriptions to relevant source code benefits developers. A large body of previous work aims to address this problem and demonstrates considerable achievements. Most existing approaches focus on the key challenge of improving techniques based on textual similarity to identify relevant files. However, there exists a lexical gap between the natural language used to formulate bug reports and the formal source code and its comments. To bridge this gap, state-of-the-art approaches contain a component for analyzing bug history information to increase retrieval performance. In this paper, we propose a novel approach TraceScore that also utilizes projects' requirements information and explicit dependency trace links to further close the gap in order to relate a new bug report to defective source code files. Our evaluation on more than 13,000 bug reports shows, that TraceScore significantly outperforms two state-of-the-art methods. Further, by integrating TraceScore into an existing bug localization algorithm, we found that TraceScore significantly improves retrieval performance by 49% in terms of mean average precision (MAP). © 2018 ACM.</t>
  </si>
  <si>
    <t>A deep learning approach to identifying source code in images and video</t>
  </si>
  <si>
    <t>While substantial progress has been made in mining code on an Internet scale, efforts to date have been overwhelmingly focused on data sets where source code is represented natively as text. Large volumes of source code available online and embedded in technical videos have remained largely unexplored, due in part to the complexity of extraction when code is represented with images. Existing approaches to code extraction and indexing in this environment rely heavily on computationally intense optical character recognition. To improve the ease and efficiency of identifying this embedded code, as well as identifying similar code examples, we develop a deep learning solution based on convolutional neural networks and autoencoders. Focusing on Java for proof of concept, our technique is able to identify the presence of typeset and handwritten source code in thousands of video images with 85.6%-98.6% accuracy based on syntactic and contextual features learned through deep architectures. When combined with traditional approaches, this provides a more scalable basis for video indexing that can be incorporated into existing software search and mining tools. © 2018 ACM.</t>
  </si>
  <si>
    <t>Bugs.jar: A large-scale, diverse dataset of real-world Java bugs</t>
  </si>
  <si>
    <t>We present Bugs.jar, a large-scale dataset for research in automated debugging, patching, and testing of Java programs. Bugs.jar is comprised of 1,158 bugs and patches, drawn from 8 large, popular open-source Java projects, spanning 8 diverse and prominent application categories. It is an order of magnitude larger than Defects4J, the only other dataset in its class. We discuss the methodology used for constructing Bugs.jar, the representation of the dataset, several use-cases, and an illustration of three of the use-cases through the application of 3 specific tools on Bugs.jar, namely our own tool, Elixir, and two third-party tools, Ekstazi and JaCoCo. © 2018 ACM.</t>
  </si>
  <si>
    <t>An empirical evaluation of OSGi dependencies best practices in the eclipse IDE</t>
  </si>
  <si>
    <t>OSGi is a module system and service framework that aims to fill Java's lack of support for modular development. Using OSGi, developers divide software into multiple bundles that declare constrained dependencies towards other bundles. However, there are various ways of declaring and managing such dependencies, and it can be confusing for developers to choose one over another. Over the course of time, experts and practitioners have defined "best practices" related to dependency management in OSGi. The underlying assumptions are that these best practices (i) are indeed relevant and (ii) help to keep OSGi systems manageable and efficient. In this paper, we investigate these assumptions by first conducting a systematic review of the best practices related to dependency management issued by the OSGi Alliance and OSGi-endorsed organizations. Using a large corpus of OSGi bundles (1,124 core plug-ins of the Eclipse IDE), we then analyze the use and impact of 6 selected best practices. Our results show that the selected best practices are not widely followed in practice. Besides, we observe that following them strictly reduces classpath size of individual bundles by up to 23% and results in up to ±13% impact on performance at bundle resolution time. In summary, this paper contributes an initial empirical validation of industry-standard OSGi best practices. Our results should influence practitioners especially, by providing evidence of the impact of these best practices in real-world systems. © 2018 ACM.</t>
  </si>
  <si>
    <t>50K-C: A dataset of compilable, and compiled, Java projects</t>
  </si>
  <si>
    <t>We provide a repository of 50,000 compilable Java projects. Each project in this dataset comes with references to all the dependencies required to compile it, the resulting bytecode, and the scripts with which the projects were built. The dependencies and the build scripts provide a mechanism to re-create compilation of the projects, if needed (to instruct source code for bytecode analysis, for example). The bytecode is ready for testing, execution, and dynamic analysis tools. © 2018 ACM.</t>
  </si>
  <si>
    <t>VulinOSS: A dataset of security vulnerabilities in open-source systems</t>
  </si>
  <si>
    <t>Examining the different characteristics of open-source software in relation to security vulnerabilities, can provide the research community with findings that can lead to the development of more secure systems. We present a dataset where the reported vulnerabilities of 8694 open-source project versions, can be correlated with the corresponding source code and a number of software metrics. The metrics were obtained by analyzing the project's source code via well-established tools. Apart from commonly used metrics (e.g. loc), we also provide data related to modern development trends such as continuous integration and testing. We outline motivational examples based on the dataset we describe. © 2018 ACM.</t>
  </si>
  <si>
    <t>The hidden cost of code completion: Understanding the impact of the recommendation-list length on its efficiency</t>
  </si>
  <si>
    <t>Automatic code completion is a useful and popular technique that software developers use to write code more effectively and efficiently. However, while the benefits of code completion are clear, its cost is yet not well understood. We hypothesize the existence of a hidden cost of code completion, which mostly impacts developers when code completion techniques produce long recommendations. We study this hidden cost of code completion by evaluating how the length of the recommendation list affects other factors that may cause inefficiencies in the process. We study how common long recommendations are, whether they often provide low-ranked correct items, whether they incur longer time to be assessed, and whether they were more prevalent when developers did not select any item in the list. In our study, we observe evidence for all these factors, confirming the existence of a hidden cost of code completion. © 2018 ACM.</t>
  </si>
  <si>
    <t>Common statement kind changes to inform automatic program repair</t>
  </si>
  <si>
    <t>The search space for automatic program repair approaches is vast and the search for mechanisms to help restrict this search are increasing. We make a granular analysis based on statement kinds to find which statements are more likely to be modified than others when fixing an error. We construct a corpus for analysis by delimiting debugging regions in the provided dataset and recursively analyze the differences between the Simplified Syntax Trees associated with EditEvent's. We build a distribution of statement kinds with their corresponding likelihood of being modified and we validate the usage of this distribution to guide the statement selection. We then build association rules with different confidence thresholds to describe statement kinds commonly modified together for multi-edit patch creation. Finally we evaluate association rule coverage over a held out test set and find that when using a 95% confidence threshold we can create less and more accurate rules that fully cover 93.8% of the testing instances. © 2018 ACM.</t>
  </si>
  <si>
    <t>The Android update problem: An empirical study</t>
  </si>
  <si>
    <t>Many phone vendors use Android as their underlying OS, but often extend it to add new functionality and to make it compatible with their specific phones. When a new version of Android is released, phone vendors need to merge or re-apply their customizations and changes to the new release. This is a difficult and time-consuming process, which often leads to late adoption of new versions. In this paper, we perform an empirical study to understand the nature of changes that phone vendors make, versus changes made in the original development of Android. By investigating the overlap of different changes, we also determine the possibility of having automated support for merging them. We develop a publicly available tool chain, based on a combination of existing tools, to study such changes and their overlap. As a proxy case study, we analyze the changes in the popular community-based variant of Android, LineageOS, and its corresponding Android versions. We investigate and report the common types of changes that occur in practice. Our findings show that 83% of subsystems modified by LineageOS are also modified in the next release of Android. By taking the nature of overlapping changes into account, we assess the feasibility of having automated tool support to help phone vendors with the Android update problem. Our results show that 56% of the changes in LineageOS have the potential to be safely automated. © 2018 ACM.</t>
  </si>
  <si>
    <t>Data-driven search-based software engineering</t>
  </si>
  <si>
    <t>This paper introduces Data-Driven Search-based Software Engineering (DSE), which combines insights from Mining Software Repositories (MSR) and Search-based Software Engineering (SBSE). While MSR formulates software engineering problems as data mining problems, SBSE reformulate Software Engineering (SE) problems as optimization problems and use meta-heuristic algorithms to solve them. Both MSR and SBSE share the common goal of providing insights to improve software engineering. The algorithms used in these two areas also have intrinsic relationships. We, therefore, argue that combining these two fields is useful for situations (a) which require learning from a large data source or (b) when optimizers need to know the lay of the land to find better solutions, faster. This paper aims to answer the following three questions: (1) What are the various topics addressed by DSE?, (2) What types of data are used by the researchers in this area?, and (3) What research approaches do researchers use? The paper briefly sets out to act as a practical guide to develop new DSE techniques and also to serve as a teaching resource. This paper also presents a resource (tiny.cc/data-se) for exploring DSE. The resource contains 89 artifacts which are related to DSE, divided into 13 groups such as requirements engineering, software product lines, software processes. All the materials in this repository have been used in recent software engineering papers; i.e., for all this material, there exist baseline results against which researchers can comparatively assess their new ideas. © 2018 ACM.</t>
  </si>
  <si>
    <t>Documented unix facilities over 48 years</t>
  </si>
  <si>
    <t>The documented Unix facilities data set provides the details regarding the evolution of 15 596 unique facilities through 93 versions of Unix over a period of 48 years. It is based on the manual transcription of early scanned documents, on the curation of text obtained through optical character recognition, and on the automatic extraction of data from code available on the Unix History Repository. The data are categorized into user commands, system calls, C library functions, devices and special files, file formats and conventions, games et. al., miscellanea, system maintenance procedures and commands, and system kernel interfaces. A timeline view allows the visualization of the evolution across releases. The data can be used for empirical research regarding API evolution, system design, as well as technology adoption and trends. © 2018 ACM.</t>
  </si>
  <si>
    <t>CROP: Linking code reviews to source code changes</t>
  </si>
  <si>
    <t>Code review has been widely adopted by both industrial and open source software development communities. Research in code review is highly dependant on real-world data, and although existing researchers have attempted to provide code review datasets, there is still no dataset that links code reviews with complete versions of the system's code base mainly because reviewed versions are not kept in the system's version control repository. Thus, we present CROP, the Code Review Open Platform, the first curated code review repository that links review data with isolated complete versions (snapshots) of the source code at the time of review. CROP currently provides data for 8 software systems, 48,975 reviews and 112,617 patches, including versions of the systems that are inaccessible in the systems' original repositories. Moreover, CROP is extensible, and it will be continuously curated and extended. © 2018 ACM.</t>
  </si>
  <si>
    <t>Word embeddings for the software engineering domain</t>
  </si>
  <si>
    <t>The software development process produces vast amounts of textual data expressed in natural language. Outcomes from the natural language processing community have been adapted in software engineering research for leveraging this rich textual information; these include methods and readily available tools, often furnished with pre-trained models. State of the art pre-trained models however, capture general, common sense knowledge, with limited value when it comes to handling data specific to a specialized domain. There is currently a lack of domain-specific pre-trained models that would further enhance the processing of natural language artefacts related to software engineering. To this end, we release a word2vec model trained over 15GB of textual data from Stack Overflow posts. We illustrate how the model disambiguates polysemous words by interpreting them within their software engineering context. In addition, we present examples of fine-grained semantics captured by the model, that imply transferability of these results to diverse, targeted information retrieval tasks in software engineering and motivate for further reuse of the model. © 2018 ACM.</t>
  </si>
  <si>
    <t>Prevalence of confusing code in software projects: Atoms of confusion in the wild</t>
  </si>
  <si>
    <t>Prior work has shown that extremely small code patterns, such as the conditional operator and implicit type conversion, can cause considerable misunderstanding in programmers. Until now, the real world impact of these patterns - known as 'atoms of confusion' - was only speculative. This work uses a corpus of 14 of the most popular and influential open source C and C++ projects to measure the prevalence and significance of these small confusing patterns. Our results show that the 15 known types of confusing micro patterns occur millions of times in programs like the Linux kernel and GCC, appearing on average once every 23 lines. We show there is a strong correlation between these confusing patterns and bug-fix commits as well as a tendency for confusing patterns to be commented. We also explore patterns at the project level showing the rate of security vulnerabilities is higher in projects with more atoms. Finally, we examine real code examples containing these atoms, including ones that were used to find and fix bugs in our corpus. In total this work demonstrates that beyond simple misunderstanding in the lab setting, atoms of confusion are both prevalent - occurring often in real projects, and meaningful - being removed by bug-fix commits at an elevated rate. © 2018 ACM.</t>
  </si>
  <si>
    <t>Natural language or not (NLON): A package for software engineering text analysis pipeline</t>
  </si>
  <si>
    <t>The use of natural language processing (NLP) is gaining popularity in software engineering. In order to correctly perform NLP, we must pre-process the textual information to separate natural language from other information, such as log messages, that are often part of the communication in software engineering. We present a simple approach for classifying whether some textual input is natural language or not. Although our NLoN package relies on only 11 language features and character tri-grams, we are able to achieve an area under the ROC curve performances between 0.976-0.987 on three different data sources, with Lasso regression from Glmnet as our learner and two human raters for providing ground truth. Cross-source prediction performance is lower and has more fluctuation with top ROC performances from 0.913 to 0.980. Compared with prior work, our approach offers similar performance but is considerably more lightweight, making it easier to apply in software engineering text mining pipelines. Our source code and data are provided as an R-package for further improvements. © 2018 ACM.</t>
  </si>
  <si>
    <t>Detection and analysis of behavioral T-patterns in debugging activities</t>
  </si>
  <si>
    <t>A growing body of research in empirical software engineering applies recurrent patterns analysis in order to make sense of the developers' behavior during their interactions with IDEs. However, the exploration of hidden real-time structures of programming behavior remains a challenging task. In this paper, we investigate the presence of temporal behavioral patterns (T-patterns) in debugging activities using the THEME software. Our preliminary exploratory results show that debugging activities are strongly correlated with code editing, file handling, window interactions and other general types of programming activities. The validation of our T-patterns detection approach demonstrates that debugging activities are performed on the basis of repetitive and well-organized behavioral events. Furthermore, we identify a large set of T-patterns that associate debugging activities with build success, which corroborates the positive impact of debugging practices on software development. © 2018 ACM.</t>
  </si>
  <si>
    <t>Imprecisions diagnostic in source code deltas</t>
  </si>
  <si>
    <t>Beyond a practical use in code review, source code change detection (SCCD) is an important component of many mining software repositories (MSR) approaches. As such, any error or imprecision in the detection may result in a wrong conclusion while mining repositories. We identified, analyzed, and characterized impressions in GumTree, which is the most advanced algorithm for SCCD. After analyzing its detection accuracy over a curated corpus of 107 C# projects, we diagnosed several imprecisions. Many of our findings confirm that a more language-aware perspective of GumTree can be helpful in reporting more precise changes. © 2018 ACM.</t>
  </si>
  <si>
    <t>The patch-flow method for measuring inner source collaboration</t>
  </si>
  <si>
    <t>Inner source (IS) is the use of open source software development (SD) practices and the establishment of an open source-like culture within an organization. IS enables and requires developers to collaborate more than traditional SD methods such as plan-driven or agile development. To better understand IS, researchers and practitioners need to measure IS collaboration. However, there is no method yet for doing so. In this paper, we present a method for measuring IS collaboration by measuring the patch-flow within an organization. Patch-flow is the flow of code contributions across organizational boundaries such as project, organizational unit, or profit center boundaries. We evaluate our patch-flow measurement method using case study research with a software developing multi-industry company. By applying the method in the case organization, we evaluate its relevance and viability and discuss its usefulness. We found that about half (47.9%) of all code contributions constitute patch-flow between organizational units, almost all (42.2%) being between organizational units working on different products. Such significant patch-flow indicates high relevance of the patch-flow phenomenon and hence the method presented in this paper. Our patch-flow measurement method is the first of its kind to measure and quantify IS collaboration. It can serve as a base for further quantitative analyses of IS collaboration. © 2018 ACM.</t>
  </si>
  <si>
    <t>Predicting developers' IDE commands with machine learning</t>
  </si>
  <si>
    <t>When a developer is writing code they are usually focused and in a state-of-mind which some refer to as flow. Breaking out of this flow can cause the developer to lose their train of thought and have to start their thought process from the beginning. This loss of thought can be caused by interruptions and sometimes slow IDE interactions. Predictive functionality has been harnessed in user applications to speed up load times, such as in Google Chrome's browser which has a feature called "Predicting Network Actions". This will pre-load web-pages that the user is most likely to click through. This mitigates the interruption that load times can introduce. In this paper we seek to make the first step towards predicting user commands in the IDE. Using the MSR 2018 Challenge Data of over 3000 developer session and over 10 million recorded events, we analyze and cleanse the data to be parsed into event series, which can then be used to train a variety of machine learning models, including a neural network, to predict user induced commands. Our highest performing model is able to obtain a 5 cross-fold validation prediction accuracy of 64%. © 2018 ACM.</t>
  </si>
  <si>
    <t>The open-closed principle of modern machine learning frameworks</t>
  </si>
  <si>
    <t>Recent advances in computing technologies and the availability of huge volumes of data have sparked a new machine learning (ML) revolution, where almost every day a new headline touts the demise of human experts by ML models on some task. Open source software development is rumoured to play a significant role in this revolution, with both academics and large corporations such as Google and Microsoft releasing their ML frameworks under an open source license. This paper takes a step back to examine and understand the role of open source development in modern ML, by examining the growth of the open source ML ecosystem on GitHub, its actors, and the adoption of frameworks over time. By mining LinkedIn and Google Scholar profiles, we also examine driving factors behind this growth (paid vs. voluntary contributors), as well as the major players who promote its democratization (companies vs. communities), and the composition of ML development teams (engineers vs. scientists). According to the technology adoption lifecycle, we find that ML is in between the stages of early adoption and early majority. Furthermore, companies are the main drivers behind open source ML, while the majority of development teams are hybrid teams comprising both engineers and professional scientists. The latter correspond to scientists employed by a company, and by far represent the most active profiles in the development of ML applications, which reflects the importance of a scientific background for the development of ML frameworks to complement coding skills. The large influence of cloud computing companies on the development of open source ML frameworks raises the risk of vendor lock-in. These frameworks, while open source, could be optimized for specific commercial cloud offerings. © 2018 ACM.</t>
  </si>
  <si>
    <t>Mining and extraction of personal software process measures through IDE interaction logs</t>
  </si>
  <si>
    <t>The Personal Software Process (PSP) is an effective software process improvement method that heavily relies on manual collection of software development data. This paper describes a semi-automated method that reduces the burden of PSP data collection by extracting the required time and size of PSP measurements from IDE interaction logs. The tool mines enriched event data streams so can be easily generalized to other developing environment also. In addition, the proposed method is adaptable to phase definition changes and creates activity visualizations and summarizations that are helpful for software project management. Tools and processed data used for this paper are available on GitHub at: https://github.com/unknowngithubuser1/data. © 2018 ACM.</t>
  </si>
  <si>
    <t>A benchmark study on sentiment analysis for software engineering research</t>
  </si>
  <si>
    <t>A recent research trend has emerged to identify developers' emotions, by applying sentiment analysis to the content of communication traces left in collaborative development environments. Trying to overcome the limitations posed by using off-the-shelf sentiment analysis tools, researchers recently started to develop their own tools for the software engineering domain. In this paper, we report a benchmark study to assess the performance and reliability of three sentiment analysis tools specifically customized for software engineering. Furthermore, we offer a reflection on the open challenges, as they emerge from a qualitative analysis of misclassified texts.1 © 2018 ACM.</t>
  </si>
  <si>
    <t>Structured information on state and evolution of dockerfiles on github</t>
  </si>
  <si>
    <t>Docker containers are standardized, self-contained units of applications, packaged with their dependencies and execution environment. The environment is defined in a Dockerfile that specifies the steps to reach a certain system state as infrastructure code, with the aim of enabling reproducible builds of the container. To lay the groundwork for research on infrastructure code, we collected structured information about the state and the evolution of Dockerfiles on GitHub and release it as a PostgreSQL database archive (over 100,000 unique Dockerfiles in over 15,000 GitHub projects). Our dataset enables answering a multitude of interesting research questions related to different kinds of software evolution behavior in the Docker ecosystem. © 2018 ACM.</t>
  </si>
  <si>
    <t>Large-scale analysis of the co-commit patterns of the active developers in github's top repositories</t>
  </si>
  <si>
    <t>GitHub, the largest code hosting site (with 25 million public active repositories and contributions from 6 million active users), provides an unprecedented opportunity to observe the collaboration patterns of software developers. Understanding the patterns behind the social coding phenomena is an active research area where the insights gained can guide the design of better collaboration tools, and can also help to identify and select developer talent. In this paper, we present a large-scale analysis of the co-commit patterns in GitHub. We analyze 10 million commits made by 200 thousand developers to 16 thousand repositories, using 17 of the most popular programming languages over a period of 3 years. Although a large volume of data is included in our study, we pay close attention to the participation criteria for repositories and developers. We select repositories by reputation (based on star ranking), and we introduce the notion of active developer in GitHub (observing that a limited subset of developers is responsible for the vast majority of the commits). Using co-authorship networks, we analyze the co-commit patterns of the active developer network for each programming language. We observe that the active developer networks are less connected and more centralized than the general GitHub developer networks, and that the patterns vary significantly among languages. We compare our results to other collaborative environments (Wikipedia and scientific research networks), and we also describe the evolution of the co-commit patterns over time. © 2018 ACM.</t>
  </si>
  <si>
    <t>Which contributions predict whether developers are accepted into github teams</t>
  </si>
  <si>
    <t>Open-source software (OSS) often evolves from volunteer contributions, so OSS development teams must cooperate with their communities to attract new developers. However, in view of the myriad ways that developers interact over platforms for OSS development, observers of these communities may have trouble discerning, and thus learning from, the successful patterns of developer-to-team interactions that lead to eventual team acceptance. In this work, we study project communities on GitHub to discover which forms of software contribution characterize developers who begin as development team outsiders and eventually join the team, in contrast to developers who remain team outsiders. From this, we identify and compare the forms of contribution, such as pull requests and several forms of discussion comments, that influence whether new developers join OSS teams, and we discuss the implications that these behavioral patterns have for the focus of designers and educators. © 2018 ACM.</t>
  </si>
  <si>
    <t>SOTorrent: Reconstructing and analyzing the evolution of stack overflow posts</t>
  </si>
  <si>
    <t>Stack Overflow (SO) is the most popular question-and-answer website for software developers, providing a large amount of code snippets and free-form text on a wide variety of topics. Like other software artifacts, questions and answers on SO evolve over time, for example when bugs in code snippets are fixed, code is updated to work with a more recent library version, or text surrounding a code snippet is edited for clarity. To be able to analyze how content on SO evolves, we built SOTorrent, an open dataset based on the official SO data dump. SOTorrent provides access to the version history of SO content at the level of whole posts and individual text or code blocks. It connects SO posts to other platforms by aggregating URLs from text blocks and by collecting references from GitHub files to SO posts. In this paper, we describe how we built SOTorrent, and in particular how we evaluated 134 different string similarity metrics regarding their applicability for reconstructing the version history of text and code blocks. Based on a first analysis using the dataset, we present insights into the evolution of SO posts, e.g., that post edits are usually small, happen soon after the initial creation of the post, and that code is rarely changed without also updating the surrounding text. Further, our analysis revealed a close relationship between post edits and comments. Our vision is that researchers will use SOTorrent to investigate and understand the evolution of SO posts and their relation to other platforms such as GitHub. © 2018 ACM.</t>
  </si>
  <si>
    <t>CLEVER: Combining code metrics with clone detection for just-in-time fault prevention and resolution in large industrial projects</t>
  </si>
  <si>
    <t>Automatic prevention and resolution of faults is an important research topic in the field of software maintenance and evolution. Existing approaches leverage code and process metrics to build metric-based models that can effectively prevent defect insertion in a software project. Metrics, however, may vary from one project to another, hindering the reuse of these models. Moreover, they tend to generate high false positive rates by classifying healthy commits as risky. Finally, they do not provide sufficient insights to developers on how to fix the detected risky commits. In this paper, we propose an approach, called CLEVER (Combining Levels of Bug Prevention and Resolution techniques), which relies on a two-phase process for intercepting risky commits before they reach the central repository. When applied to 12 Ubisoft systems, the results show that CLEVER can detect risky commits with 79% precision and 65% recall, which outperforms the performance of Commit-guru, a recent approach that was proposed in the literature. In addition, CLEVER is able to recommend qualitative fixes to developers on how to fix risky commits in 66.7% of the cases. © 2018 ACM.</t>
  </si>
  <si>
    <t>Public git archive: A big code dataset for all</t>
  </si>
  <si>
    <t>The number of open source software projects has been growing exponentially. The major online software repository host, GitHub, has accumulated tens of millions of publicly available Git version-controlled repositories. Although the research potential enabled by the available open source code is clearly substantial, no significant large-scale open source code datasets exist. In this paper, we present the Public Git Archive - dataset of 182,014 top-bookmarked Git repositories from GitHub. We describe the novel data retrieval pipeline to reproduce it. We also elaborate on the strategy for performing dataset updates and legal issues. The Public Git Archive occupies 3.0 TB on disk and is an order of magnitude larger than the current source code datasets. The dataset is made available through HTTP and provides the source code of the projects, the related metadata, and development history. The data retrieval pipeline employs an optimized worker queue model and an optimized archive format to efficiently store forked Git repositories, reducing the amount of data to download and persist. Public Git Archive aims to open a myriad of new opportunities for "Big Code" research. © 2018 ACM.</t>
  </si>
  <si>
    <t>Anatomy of functionality deletion: An exploratory study on mobile apps</t>
  </si>
  <si>
    <t>One of Lehman's laws of software evolution is that the functionality of programs has to increase over time to maintain user satisfaction. In the domain of mobile apps, though, too much functionality can easily impact usability, resource consumption, and maintenance effort. Hence, does the law of continuous growth apply there? This paper shows that in mobile apps, deletion of functionality is actually common, challenging Lehman's law. We analyzed user driven requests for deletions which were found in 213,866 commits from 1,519 open source Android mobile apps from a total of 14,238 releases. We applied hybrid (open and closed) card sorting and created taxonomies for nature and causes of deletions. We found that functionality deletions are mostly motivated by unneeded functionality, poor user experience, and compatibility issues. We also performed a survey with 106 mobile app developers. We found that 78.3% of developers consider deletion of functionality to be equally or more important than the addition of new functionality. Developers confirmed that they plan for deletions. This implies the need to re-think the process of planning for the next release, overcoming the simplistic assumptions to exclusively look at adding functionality to maximize the value of upcoming releases. Our work is the first to study the phenomenon of functionality deletion and opens the door to a wider perspective on software evolution. © 2018 ACM.</t>
  </si>
  <si>
    <t>A graph-based dataset of commit history of real-world Android apps</t>
  </si>
  <si>
    <t>Obtaining a good dataset to conduct empirical studies on the engineering of Android apps is an open challenge. To start tackling this challenge, we present AndroidTimeMachine, the first, self-contained, publicly available dataset weaving spread-out data sources about real-world, open-source Android apps. Encoded as a graph-based database, AndroidTimeMachine concerns 8,431 real open-source Android apps and contains: (i) metadata about the apps' GitHub projects, (ii) Git repositories with full commit history and (iii) metadata extracted from the Google Play store, such as app ratings and permissions. © 2018 ACM.</t>
  </si>
  <si>
    <t>Developer interaction traces backed by IDE screen recordings from think aloud sessions</t>
  </si>
  <si>
    <t>There are two well-known difficulties to test and interpret methodologies for mining developer interaction traces: first, the lack of enough large datasets needed by mining or machine learning approaches to provide reliable results; and second, the lack of "ground truth" or empirical evidence that can be used to triangulate the results, or to verify their accuracy and correctness. Moreover, relying solely on interaction traces limits our ability to take into account contextual factors that can affect the applicability of mining techniques in other contexts, as well hinders our ability to fully understand the mechanics behind observed phenomena. The data presented in this paper attempts to alleviate these challenges by providing 600+ hours of developer interaction traces, from which 26+ hours are backed with video recordings of the IDE screen and developer's comments. This data set is relevant to researchers interested in investigating program comprehension, and those who are developing techniques for interaction traces analysis and mining. © 2018 ACM.</t>
  </si>
  <si>
    <t>Profiling call changes via motif mining</t>
  </si>
  <si>
    <t>Components' interactions in software systems evolve over time increasing in complexity and size. Developers might have hard time to master such complexity during their maintenance activities incrementing the risk to make mistakes. Understanding changes of such interactions helps developer plan their re-factoring activities. In this study, we propose a method to study the occurrence of motifs in call graphs and their role in the evolution of a system. In our settings, motifs are patterns of class calls that can arise for many reasons as, for example, by implementing design choices. By mining motifs of the call graph obtained from each system's release, we were able to profile the evolution of 68 releases of five open source systems and show that 1) systems have common motifs that occur non-randomly and persistently over their releases, 2) motifs can be used to describe the evolution of calls, compare systems and eventually reveal releases that underwent major changes, 3) there are no specific motif types that include design patterns in all systems under study, but each system has motifs that likely include them, motifs that do not include them at all, and motifs that include a design pattern and occur only once in every release. Some of the findings resemble the ones for biological / physical systems and, as such, path the way to study the evolution of call graphs as dynamical systems (i.e., as system regulated by analytic functions). © 2018 ACM.</t>
  </si>
  <si>
    <t>Detecting and characterizing developer behavior following opportunistic reuse of code snippets from the web</t>
  </si>
  <si>
    <t>Modern software development is social and relies on many online resources and tools. In this paper, we study opportunistic code reuse from the Web, e.g., when developers copy code snippets from popular Q&amp;A sites and paste them into their projects. Our focus is the behavior of developers following opportunistic code reuse, which reveals the success or failure of the action. We study developer behavior via a large, representative dataset of micro-interactions in the IDE. Our analysis of developer behavior exhibited in this dataset confirms laboratory study observations that code reuse from the Web is followed by heavy editing, in some cases by a rapid undo, and rarely by the execution of tests. © 2018 ACM.</t>
  </si>
  <si>
    <t>Empirical study on the relationship between developer's working habits and efficiency</t>
  </si>
  <si>
    <t>Software developers can have a reputation for frequently working long and irregular hours which are widely considered to inhibit mental capacity and negatively affect work quality. This paper analyzes the working habits of software developers and the effects these habits have on efficiency based on a large amount of data extracted from the actions of developers in the IDE (Integrated Development Environment), Visual Studio. We use events that recorded the times at which all developer actions were performed along with the numbers of successful and failed build and test events. Due to the high level of detail of the events provided by KaVE project's tool, we were able to analyze the data in a way that previous studies have not been able to. We structure our study along three dimensions: (1) days of the week, (2) time of the day, and (3) continuous work. Our findings will help software developers and team leaders to appropriatly allocate working times and to maximize work quality. © 2018 ACM.</t>
  </si>
  <si>
    <t>Understanding the usage, impact, and adoption of non-OSI approved licenses</t>
  </si>
  <si>
    <t>The software license is one of the most important non-executable pieces of any software system. However, due to its non-technical nature, developers often misuse or misunderstand software licenses. Although previous studies reported problems related to licenses clashes and inconsistencies, in this paper we shed the light on an important but yet overlooked issue: the use of non-approved open-source licenses. Such licenses claim to be open-source, but have not been formally approved by the Open Source Initiative (OSI). When a developer releases a software under a non-approved license, even if the interest is to make it open-source, the original author might not be granting the rights required by those who use the software. To uncover the reasons behind the use of non-approved licenses, we conducted a mix-method study, mining data from 657K open-source projects and their 4,367K versions, and surveying 76 developers that published some of these projects. Although 1,058,554 of the project versions employ at least one non-approved license, non-approved licenses account for 21.51% of license usage. We also observed that it is not uncommon for developers to change from a non-approved to an approved license. When asked, some developers mentioned that this transition was due to a better understanding of the disadvantages of using an non-approved license. This perspective is particularly important since developers often rely on package managers to easily and quickly get their dependencies working. © 2018 ACM.</t>
  </si>
  <si>
    <t>Who's this?: Developer identification using IDE event data</t>
  </si>
  <si>
    <t>This paper presents a technique to identify a developer based on their IDE event data. We exploited the KaVE data set which recorded IDE activities from 85 developers with 11M events. We found that using an SVM with a linear kernel on raw event count outperformed k-NN in identifying developers with an accuracy of 0.52. Moreover, after setting the optimal number of events and sessions to train the classifier, we achieved a higher accuracy of 0.69 and 0.71 respectively. The findings shows that we can identify developers based on their IDE event data. The technique can be expanded further to group similar developers for IDE feature recommendations. © 2018 ACM.</t>
  </si>
  <si>
    <t>Was self-admitted technical debt removal a real removal?: An in-depth perspective</t>
  </si>
  <si>
    <t>Technical Debt (TD) has been defined as "code being not quite right yet", and its presence is often self-admitted by developers through comments. The purpose of such comments is to keep track of TD and appropriately address it when possible. Building on a previous quantitative investigation by Maldonado et al. on the removal of self-admitted technical debt (SATD), in this paper we perform an in-depth quantitative and qualitative study of how SATD is addressed in five Java open source projects. On the one hand, we look at whether SATD is "accidentally" removed, and the extent to which the SATD removal is being documented. We found that that (i) between 20% and 50% of SATD comments are accidentally removed while entire classes or methods are dropped, (ii) 8% of the SATD removal is acknowledged in commit messages, and (iii) while most of the changes addressing SATD require complex source code changes, very often SATD is addressed by specific changes to method calls or conditionals. Our results can be used to better plan TD management or learn patterns for addressing certain kinds of TD and provide recommendations to developers. © 2018 ACM.</t>
  </si>
  <si>
    <t>What did really change with the new release of the app?</t>
  </si>
  <si>
    <t>The mobile app market is evolving at a very fast pace. In order to stay in the market and fulfill user's growing demands, developers have to continuously update their apps either to fix issues or to add new features. Users and market managers may have a hard time understanding what really changed in a new release though, and therefore may not make an informative guess of whether updating the app is recommendable, or whether it may pose new security and privacy threats for the user. We propose a ready-to-use framework to analyze the evolution of Android apps. Our framework extracts and visualizes various information - -such as how an app uses sensitive data, which third-party libraries it relies on, which URLs it connects to, etc. - - and combines it to create a comprehensive report on how the app evolved. Besides, we present the results of an empirical study on 235 applications with at least 50 releases using our framework. Our analysis reveals that Android apps tend to have more leaks of sensitive data over time, and that the majority of API calls relative to dangerous permissions are added to the code in releases posterior to the one where the corresponding permission was requested. © 2018 ACM.</t>
  </si>
  <si>
    <t>A multi-level dataset of linux kernel patchwork</t>
  </si>
  <si>
    <t>In many open source software projects (e.g., the Linux kernel), people contribute by sending code patches to the community. The community evaluates these contributions and decides whether to integrate the changes. To improve the efficiency of code contributions, substantial effort has been devoted to analyzing how patches are submitted and processed. Patch data are critical for this type of analysis, while retrieving and cleaning the data is a non-trivial job. To facilitate these studies, we share a multi-level dataset of a Linux kernel patchwork covering a nine-year history of patches and related discussion recorded by the Linux kernel mailing list (LKML). The data and scripts are provided at: https://zenodo.org/record/1165576 © 2018 ACM.</t>
  </si>
  <si>
    <t>A gold standard for emotion annotation in stack overflow</t>
  </si>
  <si>
    <t>Software developers experience and share a wide range of emotions throughout a rich ecosystem of communication channels. A recent trend that has emerged in empirical software engineering studies is leveraging sentiment analysis of developers' communication traces. We release a dataset of 4,800 questions, answers, and comments from Stack Overflow, manually annotated for emotions. Our dataset contributes to the building of a shared corpus of annotated resources to support research on emotion awareness in software development. © 2018 ACM.</t>
  </si>
  <si>
    <t>Do software engineers use autocompletion features differently than other developers?</t>
  </si>
  <si>
    <t>Autocomplete is a common workspace feature that is used to recommend code snippets as developers type in their IDEs. Users of autocomplete features no longer need to remember programming syntax and the names and details of the API methods that are needed to accomplish tasks. Moreover, autocompletion of code snippets may have an accelerating effect, lowering the number of keystrokes that are needed to type the code. However, like any tool, implicit tendencies of users may emerge. Knowledge of how developers in different roles use autocompletion features may help to guide future autocompletion development, research, and training material. In this paper, we set out to better understand how usage of autocompletion varies among software engineers and other developers (i.e., academic researchers, industry researchers, hobby programmers, and students). Analysis of autocompletion events in the Mining Software Repositories (MSR) challenge dataset reveals that: (1) rates of autocompletion usage among software engineers and other developers are not significantly different; and (2) although several non-negligible effect sizes of autocompletion targets (e.g., local variables, method names) are detected between the two groups, the rates at which these targets appear do not vary to a significant degree. These inconclusive results are likely due to the small sample size (n = 35); however, they do provide an interesting insight for future studies to build upon. © 2018 ACM.</t>
  </si>
  <si>
    <t>"automatically assessing code understandability" reanalyzed: Combined metrics matter</t>
  </si>
  <si>
    <t>Previous research shows that developers spend most of their time understanding code. Despite the importance of code understandability for maintenance-related activities, an objective measure of it remains an elusive goal. Recently, Scalabrino et al. reported on an experiment with 46 Java developers designed to evaluate metrics for code understandability. The authors collected and analyzed data on more than a hundred features describing the code snippets, the developers' experience, and the developers' performance on a quiz designed to assess understanding. They concluded that none of the metrics considered can individually capture understandability. Expecting that understandability is better captured by a combination of multiple features, we present a reanalysis of the data from the Scalabrino et al. study, in which we use different statistical modeling techniques. Our models suggest that some computed features of code, such as those arising from syntactic structure and documentation, have a small but significant correlation with understandability. Further, we construct a binary classifier of understandability based on various interpretable code features, which has a small amount of discriminating power. Our encouraging results, based on a small data set, suggest that a useful metric of understandability could feasibly be created, but more data is needed. © 2018 ACM.</t>
  </si>
  <si>
    <t>A study on the use of IDE features for debugging</t>
  </si>
  <si>
    <t>Integrated development environments (IDEs) provide features to help developers both create and understand code. As maintenance and bug repair are time-consuming and costly activities, IDEs have long integrated debugging features to simplify these tasks. In this paper we investigate the impact of using IDE debugger features on different aspects of programming and debugging. Using the data set provided by MSR challenge track, we compared debugging tasks performed with or without the IDE debugger. We find, on average, that developers spend more time and effort on debugging when they use the debugger. Typically, developers start using the debugger early, at the beginning of a debugging session, and that their editing behavior does not appear to significantly change when they are debugging regardless of whether debugging features are in use. © 2018 ACM.</t>
  </si>
  <si>
    <t>How swift developers handle errors</t>
  </si>
  <si>
    <t>Swift is a new programming language developed by Apple as a replacement to Objective-C. It features a sophisticated error handling (EH) mechanism that provides the kind of separation of concerns afforded by exception handling mechanisms in other languages, while also including constructs to improve safety and maintainability. However, Swift also inherits a software development culture stemming from Objective-C being the de-facto standard programming language for Apple platforms for the last 15 years. It is, therefore, a priori unclear whether Swift developers embrace the novel EH mechanisms of the programming language or still rely on the old EH culture of Objective-C even working in Swift. In this paper, we study to what extent developers adhere to good practices exemplified by EH guidelines and tutorials, and what are the common bad EH practices particularly relevant to Swift code. Furthermore, we investigate whether perception of these practices differs between novices and experienced Swift developers. To answer these questions we employ a mixed-methods approach and combine 10 semi-structured interviews with Swift developers and quantitative analysis of 78,760 Swift 4 files extracted from 2,733 open-source GitHub repositories. Our findings indicate that there is ample opportunity to improve the way Swift developers use error handling mechanisms. For instance, some recommendations derived in this work are not well spread in the corpus of studied Swift projects. For example, generic catch handlers are common in Swift (even though it is not uncommon for them to share space with their counterparts: non empty catch handlers), custom, developerdefined error types are rare, and developers are mostly reactive when it comes to error handling, using Swift's constructs mostly to handle errors thrown by libraries, instead of throwing and handling application-specific errors. © 2018 ACM.</t>
  </si>
  <si>
    <t>How is video game development different from software development in open source?</t>
  </si>
  <si>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</si>
  <si>
    <t>An evaluation of open-source software microbenchmark suites for continuous performance assessment</t>
  </si>
  <si>
    <t>Continuous integration (CI) emphasizes quick feedback to developers. This is at odds with current practice of performance testing, which predominantely focuses on long-running tests against entire systems in production-like environments. Alternatively, software microbenchmarking attempts to establish a performance baseline for small code fragments in short time. This paper investigates the quality of microbenchmark suites with a focus on suitability to deliver quick performance feedback and CI integration. We study ten open-source libraries written in Java and Go with benchmark suite sizes ranging from 16 to 983 tests, and runtimes between 11 minutes and 8.75 hours. We show that our study subjects include benchmarks with result variability of 50% or higher, indicating that not all benchmarks are useful for reliable discovery of slowdowns. We further artificially inject actual slowdowns into public API methods of the study subjects and test whether test suites are able to discover them. We introduce a performance-test quality metric called the API benchmarking score (ABS). ABS represents a benchmark suite's ability to find slowdowns among a set of defined core API methods. Resulting benchmarking scores (i.e., fraction of discovered slowdowns) vary between 10% and 100% for the study subjects. This paper's methodology and results can be used to (1) assess the quality of existing microbenchmark suites, (2) select a set of tests to be run as part of CI, and (3) suggest or generate benchmarks for currently untested parts of an API. © 2018 ACM.</t>
  </si>
  <si>
    <t>Bayesian hierarchical modelling for tailoring metric thresholds</t>
  </si>
  <si>
    <t>Software is highly contextual. While there are cross-cutting 'global' lessons, individual software projects exhibit many 'local' properties. This data heterogeneity makes drawing local conclusions from global data dangerous. A key research challenge is to construct locally accurate prediction models that are informed by global characteristics and data volumes. Previous work has tackled this problem using clustering and transfer learning approaches, which identify locally similar characteristics. This paper applies a simpler approach known as Bayesian hierarchical modeling. We show that hierarchical modeling supports cross-project comparisons, while preserving local context. To demonstrate the approach, we conduct a conceptual replication of an existing study on setting software metrics thresholds. Our emerging results show our hierarchical model reduces model prediction error compared to a global approach by up to 50%. © 2018 ACM.</t>
  </si>
  <si>
    <t>Npm-miner: An infrastructure for measuring the quality of the npm registry</t>
  </si>
  <si>
    <t>As the popularity of the JavaScript language is constantly increasing, one of the most important challenges today is to assess the quality of JavaScript packages. Developers often employ tools for code linting and for the extraction of static analysis metrics in order to assess and/or improve their code. In this context, we have developed npn-miner, a platform that crawls the npm registry and analyzes the packages using static analysis tools in order to extract detailed quality metrics as well as high-level quality attributes, such as maintainability and security. Our infrastructure includes an index that is accessible through a web interface, while we have also constructed a dataset with the results of a detailed analysis for 2000 popular npm packages. © 2018 ACM.</t>
  </si>
  <si>
    <t>A search system for mathematical expressions on software binaries</t>
  </si>
  <si>
    <t>Developers often ask for libraries that implement specific mathematical expressions. A fundamental bottleneck in building information retrieval (IR) systems to answer such mathematical queries is the inability to detect a given expression in software binaries. While we have a few math IR solutions such as EgoMath2 and Tangent-3 that work over text documents, none exist to search over software binaries. Our vision is to build a search system for binaries to answer queries containing mathematical expressions. A wide variety of compilers and differences in the way they optimize the code, pose difficult challenges to solve this problem. In this work, we discuss our preliminary results in detecting mathematical expressions in software binaries. We use a knowledge base assisted approach to solve this problem. We are able to search mathematical expressions with a precision of 80% and a recall of 53%. This work opens up interesting research opportunities in areas such as software security and performance, to help analysts in identifying and analyzing binaries for implementations of mathematical expressions. © 2018 ACM.</t>
  </si>
  <si>
    <t>Feature location using crowd-based screencasts</t>
  </si>
  <si>
    <t>Crowd-based multi-media documents such as screencasts have emerged as a source for documenting requirements of agile software projects. For example, screencasts can describe buggy scenarios of a software product, or present new features in an upcoming release. Unfortunately, the binary format of videos makes traceability between the video content and other related software artifacts (e.g., source code, bug reports) difficult. In this paper, we propose an LDA-based feature location approach that takes as input a set of screencasts (i.e., the GUI text and/or spoken words) to establish traceability link between the features described in the screencasts and source code fragments implementing them. We report on a case study conducted on 10 WordPress screencasts, to evaluate the applicability of our approach in linking these screencasts to their relevant source code artifacts. We find that the approach is able to successfully pinpoint relevant source code files at the top 10 hits using speech and GUI text. We also found that term frequency rebalancing can reduce noise and yield more precise results. © 2018 ACM.</t>
  </si>
  <si>
    <t>What are your programming language's energy-delay implications?</t>
  </si>
  <si>
    <t>Motivation: Even though many studies examine the energy efficiency of hardware and embedded systems, those that investigate the energy consumption of software applications are still limited, and mostly focused on mobile applications. As modern applications become even more complex and heterogeneous a need arises for methods that can accurately assess their energy consumption. Goal: Measure the energy consumption and run-time performance of commonly used programming tasks implemented in different programming languages and executed on a variety of platforms to help developers to choose appropriate implementation platforms. Method: Obtain measurements to calculate the Energy Delay Product, a weighted function that takes into account a task's energy consumption and run-time performance. We perform our tests by calculating the Energy Delay Product of 25 programming tasks, found in the Rosetta Code Repository, which are implemented in 14 programming languages and run on three different computer platforms, a server, a laptop, and an embedded system. Results: Compiled programming languages are outperforming the interpreted ones for most, but not for all tasks. C, C#, and JavaScript are on average the best performing compiled, semi-compiled, and interpreted programming languages for the Energy Delay Product, and Rust appears to be well-placed for i/o-intensive operations, such as file handling. We also find that a good behaviour, energy-wise, can be the result of clever optimizations and design choices in seemingly unexpected programming languages. © 2018 ACM.</t>
  </si>
  <si>
    <t>A dataset of duplicate pull-requests in github</t>
  </si>
  <si>
    <t>In GitHub, the pull-based development model enables community contributors to collaborate in a more efficient way. However, the distributed and parallel characteristics of this model pose a potential risk for developers to submit duplicate pull-requests (PRs), which increase the extra cost of project maintenance. To facilitate the further studies to better understand and solve the issues introduced by duplicate PRs, we construct a large dataset of historical duplicate PRs extracted from 26 popular open source projects in GitHub by using a semi-automatic approach. Furthermore, we present some preliminary applications to illustrate how further researches can be conducted based on this dataset. © 2018 ACM.</t>
  </si>
  <si>
    <t>Leveraging historical versions of Android apps for efficient and precise taint analysis</t>
  </si>
  <si>
    <t>Today, computing on various Android devices is pervasive. However, growing security vulnerabilities and attacks in the Android ecosystem constitute various threats through user apps. Taint analysis is a common technique for defending against these threats, yet it suffers from challenges in attaining practical simultaneous scalability and effectiveness. This paper presents a novel approach to fast and precise taint checking, called incremental taint analysis, by exploiting the evolving nature of Android apps. The analysis narrows down the search space of taint checking from an entire app, as conventionally addressed, to the parts of the program that are different from its previous versions. This technique improves the overall efficiency of checking multiple versions of the app as it evolves. We have implemented the techniques as a tool prototype, EvoTaint, and evaluated our analysis by applying it to real-world evolving Android apps. Our preliminary results show that the incremental approach largely reduced the cost of taint analysis, by 78.6% on average, yet without sacrificing the analysis effectiveness, relative to a representative precise taint analysis as the baseline. © 2018 ACM.</t>
  </si>
  <si>
    <t>Exploring the use of automated API migrating techniques in practice: An experience report on Android</t>
  </si>
  <si>
    <t>In recent years, open source software libraries have allowed developers to build robust applications by consuming freely available application program interfaces (API). However, when these APIs evolve, consumers are left with the difficult task of migration. Studies on API migration often assume that software documentation lacks explicit information for migration guidance and is impractical for API consumers. Past research has shown that it is possible to present migration suggestions based on historical code-change information. On the other hand, research approaches with optimistic views of documentation have also observed positive results. Yet, the assumptions made by prior approaches have not been evaluated on large scale practical systems, leading to a need to affirm their validity. This paper reports our recent practical experience migrating the use of Android APIs in FDroid apps when leveraging approaches based on documentation and historical code changes. Our experiences suggest that migration through historical codechanges presents various challenges and that API documentation is undervalued. In particular, the majority of migrations from removed or deprecated Android APIs to newly added APIs can be suggested by a simple keyword search in the documentation. More importantly, during our practice, we experienced that the challenges of API migration lie beyond migration suggestions, in aspects such as coping with parameter type changes in new API. Future research may aim to design automated approaches to address the challenges that are documented in this experience report. © 2018 ACM.</t>
  </si>
  <si>
    <t>Jbench: A dataset of data races for concurrency testing</t>
  </si>
  <si>
    <t>Race detection is increasingly popular, both in the academic research and in industrial practice. However, there is no specialized and comprehensive dataset of the data race, making it difficult to achieve the purpose of effectively evaluating race detectors or developing efficient race detection algorithms. In this paper, we presented JBench, a dataset with a total number of 985 data races from real-world applications and academic artifacts. We pointed out the locations of data races, provided source code, provided running commands and standardized storage structure. We also analyzed all the data races and classified them from four aspects: variable type, code structure, method span and cause. Furthermore, we discussed usages of the dataset in two scenarios: optimize race detection techniques and extract concurrency patterns. © 2018 ACM.</t>
  </si>
  <si>
    <t>Characterising deprecated Android APIs</t>
  </si>
  <si>
    <t>Because of functionality evolution, or security and performance-related changes, some APIs eventually become unnecessary in a software system and thus need to be cleaned to ensure proper maintainability. Those APIs are typically marked first as deprecated APIs and, as recommended, follow through a deprecated-replaceremove cycle, giving an opportunity to client application developers to smoothly adapt their code in next updates. Such a mechanism is adopted in the Android framework development where thousands of reusable APIs are made available to Android app developers. In this work, we present a research-based prototype tool called CDA and apply it to different revisions (i.e., releases or tags) of the Android framework code for characterising deprecated APIs. Based on the data mined by CDA, we then perform an exploratory study on API deprecation in the Android ecosystem and the associated challenges for maintaining quality apps. In particular, we investigate the prevalence of deprecated APIs, their annotations and documentation, their removal and consequences, their replacement messages, as well as developer reactions to API deprecation. Experimental results reveal several findings that further provide promising insights for future research directions related to deprecated Android APIs. Notably, by mining the source code of the Android framework base, we have identified three bugs related to deprecated APIs. These bugs have been quickly assigned and positively appreciated by the framework maintainers, who claim that these issues will be updated in future releases. © 2018 ACM.</t>
  </si>
  <si>
    <t>Why are Android apps removed from Google Play?: A large-scale empirical study</t>
  </si>
  <si>
    <t>To ensure the quality and trustworthiness of the apps within its app market (i.e., Google Play), Google has released a series of policies to regulate app developers. As a result, policy-violating apps (e.g., malware, low-quality apps, etc.) have been removed by Google Play periodically. In reality, we have found that the number of removed apps are actually much more than what we have expected, as almost half of all the apps have been removed or replaced from Google Play during a two year period from 2015 to 2017. However, despite the significant number of removed apps, there are almost no study on the characterization of these removed apps. To this end, this paper takes the first step to understand why Android apps are removed from Google Play, aiming at observing promising insights for both market maintainers and app developers towards building a better app ecosystem. By leveraging two app sets crawled from Google Play in 2015 (over 1.5 million) and 2017 (over 2.1 million), we have identified a set of over 790K removed apps, which are then thoroughly investigated in various aspects. The experimental results have revealed various interesting findings, as well as insights for future research directions. © 2018 ACM.</t>
  </si>
  <si>
    <t>500+ times faster than deep learning: A case study exploring faster methods for text mining stackoverflow</t>
  </si>
  <si>
    <t>Deep learning methods are useful for high-dimensional data and are becoming widely used in many areas of software engineering. Deep learners utilizes extensive computational power and can take a long time to train- making it difficult to widely validate and repeat and improve their results. Further, they are not the best solution in all domains. For example, recent results show that for finding related Stack Overflow posts, a tuned SVM performs similarly to a deep learner, but is significantly faster to train. This paper extends that recent result by clustering the dataset, then tuning every learners within each cluster. This approach is over 500 times faster than deep learning (and over 900 times faster if we use all the cores on a standard laptop computer). Significantly, this faster approach generates classifiers nearly as good (within 2% F1 Score) as the much slower deep learning method. Hence we recommend this faster methods since it is much easier to reproduce and utilizes far fewer CPU resources. More generally, we recommend that before researchers release research results, that they compare their supposedly sophisticated methods against simpler alternatives (e.g applying simpler learners to build local models). © 2018 ACM.</t>
  </si>
  <si>
    <t>ESEM</t>
  </si>
  <si>
    <t>CURE: Code-aware neural machine translation for automatic program repair</t>
  </si>
  <si>
    <t>Automatic program repair (APR) is crucial to improve software reliability. Recently, neural machine translation (NMT) techniques have been used to automatically fix software bugs. While promising, these approaches have two major limitations. Their search space often does not contain the correct fix, and their search strategy ignores software knowledge such as strict code syntax. Due to these limitations, existing NMT-based techniques underperform the best template-based approaches. We propose CURE, a new NMT-based APR technique with three major novelties. First, CURE pre-trains a programming language (PL) model on a large software codebase to learn developer-like source code before the APR task. Second, CURE designs a new code-aware search strategy that finds more correct fixes by focusing on searching for compilable patches and patches that are close in length to the buggy code. Finally, CURE uses a subword tokenization technique to generate a smaller search space that contains more correct fixes. Our evaluation on two widely-used benchmarks shows that CURE correctly fixes 57 Defects4J bugs and 26 QuixBugs bugs, outperforming all existing APR techniques on both benchmarks. © 2021 IEEE.</t>
  </si>
  <si>
    <t>Studying the usage of text-to-text transfer transformer to support code-related tasks</t>
  </si>
  <si>
    <t>Deep learning (DL) techniques are gaining more and more attention in the software engineering community. They have been used to support several code-related tasks, such as automatic bug fixing and code comments generation. Recent studies in the Natural Language Processing (NLP) field have shown that the Text-To-Text Transfer Transformer (T5) architecture can achieve state-of-the-art performance for a variety of NLP tasks. The basic idea behind T5 is to first pre-train a model on a large and generic dataset using a self-supervised task (e.g., filling masked words in sentences). Once the model is pre-trained, it is fine-tuned on smaller and specialized datasets, each one related to a specific task (e.g., language translation, sentence classification). In this paper, we empirically investigate how the T5 model performs when pre-trained and fine-tuned to support code-related tasks. We pre-train a T5 model on a dataset composed of natural language English text and source code. Then, we fine-tune such a model by reusing datasets used in four previous works that used DL techniques to: (i) fix bugs, (ii) inject code mutants, (iii) generate assert statements, and (iv) generate code comments. We compared the performance of this single model with the results reported in the four original papers proposing DL-based solutions for those four tasks. We show that our T5 model, exploiting additional data for the self-supervised pre-training phase, can achieve performance improvements over the four baselines. © 2021 IEEE.</t>
  </si>
  <si>
    <t>How was your weekend?' Software development teams working from home during COVID-19</t>
  </si>
  <si>
    <t>The mass shift to working at home during the COVID-19 pandemic radically changed the way many software development teams collaborate and communicate. To investigate how team culture and team productivity may also have been affected, we conducted two surveys at a large software company. The first, an exploratory survey during the early months of the pandemic with 2,265 developer responses, revealed that many developers faced challenges reaching milestones and that their team productivity had changed. We also found through qualitative analysis that important team culture factors such as communication and social connection had been affected. For example, the simple phrase 'How was your weekend?' had become a subtle way to show peer support. In our second survey, we conducted a quantitative analysis of the team cultural factors that emerged from our first survey to understand the prevalence of the reported changes. From 608 developer responses, we found that 74% of these respondents missed social interactions with colleagues and 51% reported a decrease in their communication ease with colleagues. We used data from the second survey to build a regression model to identify important team culture factors for modeling team productivity. We found that the ability to brainstorm with colleagues, difficulty communicating with colleagues, and satisfaction with interactions from social activities are important factors that are associated with how developers report their software development team's productivity. Our findings inform how managers and leaders in large software companies can support sustained team productivity during times of crisis and beyond. © 2021 IEEE.</t>
  </si>
  <si>
    <t>Code prediction by feeding trees to transformers</t>
  </si>
  <si>
    <t>Code prediction, more specifically autocomplete, has become an essential feature in modern IDEs. Autocomplete is more effective when the desired next token is at (or close to) the top of the list of potential completions offered by the IDE at cursor position. This is where the strength of the underlying machine learning system that produces a ranked order of potential completions comes into play. We advance the state-of-the-art in the accuracy of code prediction (next token prediction) used in autocomplete systems. Our work uses Transformers as the base neural architecture. We show that by making the Transformer architecture aware of the syntactic structure of code, we increase the margin by which a Transformer-based system outperforms previous systems. With this, it outperforms the accuracy of several state-of-the-art next token prediction systems by margins ranging from 14% to 18%. We present in the paper several ways of communicating the code structure to the Transformer, which is fundamentally built for processing sequence data. We provide a comprehensive experimental evaluation of our proposal, along with alternative design choices, on a standard Python dataset, as well as on Facebook internal Python corpus. Our code and data preparation pipeline will be available in open source. © 2021 IEEE.</t>
  </si>
  <si>
    <t>Automated query reformulation for efficient search based on query logs from stack overflow</t>
  </si>
  <si>
    <t>As a popular Q&amp;A site for programming, Stack Overflow is a treasure for developers. However, the amount of questions and answers on Stack Overflow make it difficult for developers to efficiently locate the information they are looking for. There are two gaps leading to poor search results: the gap between the user's intention and the textual query, and the semantic gap between the query and the post content. Therefore, developers have to constantly reformulate their queries by correcting misspelled words, adding limitations to certain programming languages or platforms, etc. As query reformulation is tedious for developers, especially for novices, we propose an automated software-specific query reformulation approach based on deep learning. With query logs provided by Stack Overflow, we construct a large-scale query reformulation corpus, including the original queries and corresponding reformulated ones. Our approach trains a Transformer model that can automatically generate candidate reformulated queries when given the user's original query. The evaluation results show that our approach outperforms five state-of-the-art baselines, and achieves a 5.6% to 33.5% boost in terms of ExactMatch and a 4.8% to 14.4% boost in terms of GLEU. © 2021 IEEE.</t>
  </si>
  <si>
    <t>InferCode: Self-supervised learning of code representations by predicting subtrees</t>
  </si>
  <si>
    <t>Learning code representations has found many uses in software engineering, such as code classification, code search, comment generation, and bug prediction, etc. Although representations of code in tokens, syntax trees, dependency graphs, paths in trees, or the combinations of their variants have been proposed, existing learning techniques have a major limitation that these models are often trained on datasets labeled for specific downstream tasks, and as such the code representations may not be suitable for other tasks. Even though some techniques generate representations from unlabeled code, they are far from being satisfactory when applied to the downstream tasks. To overcome the limitation, this paper proposes InferCode, which adapts the self-supervised learning idea from natural language processing to the abstract syntax trees (ASTs) of code. The novelty lies in the training of code representations by predicting subtrees automatically identified from the contexts of ASTs. With InferCode, subtrees in ASTs are treated as the labels for training the code representations without any human labelling effort or the overhead of expensive graph construction, and the trained representations are no longer tied to any specific downstream tasks or code units. We have trained an instance of InferCode model using Tree-Based Convolutional Neural Network (TBCNN) as the encoder of a large set of Java code. This pre-trained model can then be applied to downstream unsupervised tasks such as code clustering, code clone detection, cross-language code search, or be reused under a transfer learning scheme to continue training the model weights for supervised tasks such as code classification and method name prediction. Compared to prior techniques applied to the same downstream tasks, such as code2vec, code2seq, ASTNN, using our pre-trained InferCode model higher performance is achieved with a significant margin for most of the tasks, including those involving different programming languages. The implementation of InferCode and the trained embeddings are available at the link: https://github.com/bdqnghi/infercode. © 2021 IEEE.</t>
  </si>
  <si>
    <t>The shifting sands of motivation: Revisiting what drives contributors in open source</t>
  </si>
  <si>
    <t>Open Source Software (OSS) has changed drastically over the last decade, with OSS projects now producing a large ecosystem of popular products, involving industry participation, and providing professional career opportunities. But our field's understanding of what motivates people to contribute to OSS is still fundamentally grounded in studies from the early 2000s. With the changed landscape of OSS, it is very likely that motivations to join OSS have also evolved. Through a survey of 242 OSS contributors, we investigate shifts in motivation from three perspectives: (1) the impact of the new OSS landscape, (2) the impact of individuals' personal growth as they become part of OSS communities, and (3) the impact of differences in individuals' demographics. Our results show that some motivations related to social aspects and reputation increased in frequency and that some intrinsic and internalized motivations, such as learning and intellectual stimulation, are still highly relevant. We also found that contributing to OSS often transforms extrinsic motivations to intrinsic, and that while experienced contributors often shift toward altruism, novices often shift toward career, fun, kinship, and learning. OSS projects can leverage our results to revisit current strategies to attract and retain contributors, and researchers and tool builders can better support the design of new studies and tools to engage and support OSS development. © 2021 IEEE.</t>
  </si>
  <si>
    <t>Towards automating code review activities</t>
  </si>
  <si>
    <t>Code reviews are popular in both industrial and open source projects. The benefits of code reviews are widely recognized and include better code quality and lower likelihood of introducing bugs. However, since code review is a manual activity it comes at the cost of spending developers' time on reviewing their teammates' code. Our goal is to make the first step towards partially automating the code review process, thus, possibly reducing the manual costs associated with it. We focus on both the contributor and the reviewer sides of the process, by training two different Deep Learning architectures. The first one learns code changes performed by developers during real code review activities, thus providing the contributor with a revised version of her code implementing code transformations usually recommended during code review before the code is even submitted for review. The second one automatically provides the reviewer commenting on a submitted code with the revised code implementing her comments expressed in natural language. The empirical evaluation of the two models shows that, on the contributor side, the trained model succeeds in replicating the code transformations applied during code reviews in up to 16% of cases. On the reviewer side, the model can correctly implement a comment provided in natural language in up to 31% of cases. While these results are encouraging, more research is needed to make these models usable by developers. © 2021 IEEE.</t>
  </si>
  <si>
    <t>Testing web enabled simulation at scale using metamorphic testing</t>
  </si>
  <si>
    <t>We report on Facebook's deployment of MIA (Metamorphic Interaction Automaton). MIA is used to test Facebook's Web Enabled Simulation, built on a web infrastructure of hundreds of millions of lines of code. MIA tackles the twin problems of test flakiness and the unknowable oracle problem. It uses metamorphic testing to automate continuous integration and regression test execution. MIA also plays the role of a test bot, automatically commenting on all relevant changes submitted for code review. It currently uses a suite of over 40 metamorphic test cases. Even at this extreme scale, a non-trivial metamorphic test suite subset yields outcomes within 20 minutes (sufficient for continuous integration and review processes). Furthermore, our offline mode simulation reduces test flakiness from approximately 50% (of all online tests) to 0% (offline). Metamorphic testing has been widely-studied for 22 years. This paper is the first reported deployment into an industrial continuous integration system. © 2021 IEEE.</t>
  </si>
  <si>
    <t>MicroHECL: High-efficient root cause localization in large-scale microservice systems</t>
  </si>
  <si>
    <t>Availability issues of industrial microservice systems (e.g., drop of successfully placed orders and processed transactions) directly affect the running of the business. These issues are usually caused by various types of service anomalies which propagate along service dependencies. Accurate and high-efficient root cause localization is thus a critical challenge for large-scale industrial microservice systems. Existing approaches use service dependency graph based analysis techniques to automatically locate root causes. However, these approaches are limited due to their inaccurate detection of service anomalies and inefficient traversing of service dependency graph. In this paper, we propose a high-efficient root cause localization approach for availability issues of microservice systems, called MicroHECL. Based on a dynamically constructed service call graph, MicroHECL analyzes possible anomaly propagation chains, and ranks candidate root causes based on correlation analysis. We combine machine learning and statistical methods and design customized models for the detection of different types of service anomalies (i.e., performance, reliability, traffic). To improve the efficiency, we adopt a pruning strategy to eliminate irrelevant service calls in anomaly propagation chain analysis. Experimental studies show that MicroHECL significantly outperforms two state-of-the-art baseline approaches in terms of both accuracy and efficiency. MicroHECL has been used in Alibaba and achieves a top-3 hit ratio of 68% with root cause localization time reduced from 30 minutes to 5 minutes. © 2021 IEEE.</t>
  </si>
  <si>
    <t>D2A: A Dataset Built for AI-Based Vulnerability Detection Methods Using Differential Analysis</t>
  </si>
  <si>
    <t>Static analysis tools are widely used for vulnerability detection as they understand programs with complex behavior and millions of lines of code. Despite their popularity, static analysis tools are known to generate an excess of false positives. The recent ability of Machine Learning models to understand programming languages opens new possibilities when applied to static analysis. However, existing datasets to train models for vulnerability identification suffer from multiple limitations such as limited bug context, limited size, and synthetic and unrealistic source code. We propose D2A, a differential analysis based approach to label issues reported by static analysis tools. The D2A dataset is built by analyzing version pairs from multiple open source projects. From each project, we select bug fixing commits and we run static analysis on the versions before and after such commits. If some issues detected in a before-commit version disappear in the corresponding after-commit version, they are very likely to be real bugs that got fixed by the commit. We use D2A to generate a large labeled dataset to train models for vulnerability identification. We show that the dataset can be used to build a classifier to identify possible false alarms among the issues reported by static analysis, hence helping developers prioritize and investigate potential true positives first. © 2021 IEEE.</t>
  </si>
  <si>
    <t>Prioritizing test inputs for deep neural networks via mutation analysis</t>
  </si>
  <si>
    <t>Deep Neural Network (DNN) testing is one of the most widely-used ways to guarantee the quality of DNNs. However, labeling test inputs to check the correctness of DNN prediction is very costly, which could largely affect the efficiency of DNN testing, even the whole process of DNN development. To relieve the labeling-cost problem, we propose a novel test input prioritization approach (called PRIMA) for DNNs via intelligent mutation analysis in order to label more bug-revealing test inputs earlier for a limited time, which facilitates to improve the efficiency of DNN testing. PRIMA is based on the key insight: a test input that is able to kill many mutated models and produce different prediction results with many mutated inputs, is more likely to reveal DNN bugs, and thus it should be prioritized higher. After obtaining a number of mutation results from a series of our designed model and input mutation rules for each test input, PRIMA further incorporates learning-to-rank (a kind of supervised machine learning to solve ranking problems) to intelligently combine these mutation results for effective test input prioritization. We conducted an extensive study based on 36 popular subjects by carefully considering their diversity from five dimensions (i.e., different domains of test inputs, different DNN tasks, different network structures, different types of test inputs, and different training scenarios). Our experimental results demonstrate the effectiveness of PRIMA, significantly outperforming the state-of-the-art approaches (with the average improvement of 8.50%~131.01% in terms of prioritization effectiveness). In particular, we have applied PRIMA to the practical autonomous-vehicle testing in a large motor company, and the results on 4 real-world scene-recognition models in autonomous vehicles further confirm the practicability of PRIMA. © 2021 IEEE.</t>
  </si>
  <si>
    <t>Does mutation testing improve testing practices?</t>
  </si>
  <si>
    <t>Various proxy metrics for test quality have been defined in order to guide developers when writing tests. Code coverage is particularly well established in practice, even though the question of how coverage relates to test quality is a matter of ongoing debate. Mutation testing offers a promising alternative: Artificial defects can identify holes in a test suite, and thus provide concrete suggestions for additional tests. Despite the obvious advantages of mutation testing, it is not yet well established in practice. Until recently, mutation testing tools and techniques simply did not scale to complex systems. Although they now do scale, a remaining obstacle is lack of evidence that writing tests for mutants actually improves test quality. In this paper we aim to fill this gap: By analyzing a large dataset of almost 15 million mutants, we investigate how these mutants influenced developers over time, and how these mutants relate to real faults. Our analyses suggest that developers using mutation testing write more tests, and actively improve their test suites with high quality tests such that fewer mutants remain. By analyzing a dataset of past fixes of real high-priority faults, our analyses further provide evidence that mutants are indeed coupled with real faults. In other words, had mutation testing been used for the changes introducing the faults, it would have reported a live mutant that could have prevented the bug. © 2021 IEEE.</t>
  </si>
  <si>
    <t>IoT bugs and development challenges</t>
  </si>
  <si>
    <t>IoT systems are rapidly adopted in various domains, from embedded systems to smart homes. Despite their growing adoption and popularity, there has been no thorough study to understand IoT development challenges from the practitioners' point of view. We provide the first systematic study of bugs and challenges that IoT developers face in practice, through a large-scale empirical investigation. We collected 5,565 bug reports from 91 representative IoT project repositories and categorized a random sample of 323 based on the observed failures, root causes, and the locations of the faulty components. In addition, we conducted nine interviews with IoT experts to uncover more details about IoT bugs and to gain insight into IoT developers' challenges. Lastly, we surveyed 194 IoT developers to validate our findings and gain further insights. We propose the first bug taxonomy for IoT systems based on our results. We highlight frequent bug categories and their root causes, correlations between them, and common pitfalls and challenges that IoT developers face. We recommend future directions for IoT areas that require research and development attention. © 2021 IEEE.</t>
  </si>
  <si>
    <t>ATVHunter: Reliable version detection of third-party libraries for vulnerability identification in android applications</t>
  </si>
  <si>
    <t>Third-party libraries (TPLs) as essential parts in the mobile ecosystem have become one of the most significant contributors to the huge success of Android, which facilitate the fast development of Android applications. Detecting TPLs in Android apps is also important for downstream tasks, such as malware and repackaged apps identification. To identify in-app TPLs, we need to solve several challenges, such as TPL dependency, code obfuscation, precise version representation. Unfortunately, existing TPL detection tools have been proved that they have not solved these challenges very well, let alone specify the exact TPL versions. To this end, we propose a system, named ATVHunter, which can pinpoint the precise vulnerable in-app TPL versions and provide detailed information about the vulnerabilities and TPLs. We propose a two-phase detection approach to identify specific TPL versions. Specifically, we extract the Control Flow Graphs as the coarse-grained feature to match potential TPLs in the pre-defined TPL database, and then extract opcode in each basic block of CFG as the fine-grained feature to identify the exact TPL versions. We build a comprehensive TPL database (189,545 unique TPLs with 3,006,676 versions) as the reference database. Meanwhile, to identify the vulnerable in-app TPL versions, we also construct a comprehensive and known vulnerable TPL database containing 1,180 CVEs and 224 security bugs. Experimental results show AtVHunter outperforms state-of-the-art TPL detection tools, achieving 90.55% precision and 88.79% recall with high efficiency, and is also resilient to widely-used obfuscation techniques and scalable for large-scale TPL detection. Furthermore, to investigate the ecosystem of the vulnerable TPLs used by apps, we exploit newtool to conduct a large-scale analysis on 104,446 apps and find that 9,050 apps include vulnerable TPL versions with 53,337 vulnerabilities and 7,480 security bugs, most of which are with high risks and are not recognized by app developers. © 2021 IEEE.</t>
  </si>
  <si>
    <t>DeepLocalize: Fault localization for deep neural networks</t>
  </si>
  <si>
    <t>Deep Neural Networks (DNNs) are becoming an integral part of most software systems. Previous work has shown that DNNs have bugs. Unfortunately, existing debugging techniques don't support localizing DNN bugs because of the lack of understanding of model behaviors. The entire DNN model appears as a black box. To address these problems, we propose an approach and a tool that automatically determines whether the model is buggy or not, and identifies the root causes for DNN errors. Our key insight is that historic trends in values propagated between layers can be analyzed to identify faults, and also localize faults. To that end, we first enable dynamic analysis of deep learning applications: by converting it into an imperative representation and alternatively using a callback mechanism. Both mechanisms allows us to insert probes that enable dynamic analysis over the traces produced by the DNN while it is being trained on the training data. We then conduct dynamic analysis over the traces to identify the faulty layer or hyperparameter that causes the error. We propose an algorithm for identifying root causes by capturing any numerical error and monitoring the model during training and finding the relevance of every layer/parameter on the DNN outcome. We have collected a benchmark containing 40 buggy models and patches that contain real errors in deep learning applications from Stack Overflow and GitHub. Our benchmark can be used to evaluate automated debugging tools and repair techniques. We have evaluated our approach using this DNN bug-and-patch benchmark, and the results showed that our approach is much more effective than the existing debugging approach used in the state-of-the-practice Keras library. For 34/40 cases, our approach was able to detect faults whereas the best debugging approach provided by Keras detected 32/40 faults. Our approach was able to localize 21/40 bugs whereas Keras did not localize any faults. © 2021 IEEE.</t>
  </si>
  <si>
    <t>The daily life of software engineers during the covid-19 pandemic</t>
  </si>
  <si>
    <t>Following the onset of the COVID-19 pandemic and subsequent lockdowns, software engineers' daily life was disrupted and abruptly forced into remote working from home. This change deeply impacted typical working routines, affecting both well-being and productivity. Moreover, this pandemic will have long-lasting effects in the software industry, with several tech companies allowing their employees to work from home indefinitely if they wish to do so. Therefore, it is crucial to analyze and understand how a typical working day looks like when working from home and how individual activities affect software developers' well-being and productivity. We performed a two-wave longitudinal study involving almost 200 globally carefully selected software professionals, inferring daily activities with perceived well-being, productivity, and other relevant psychological and social variables. Results suggest that the time software engineers spent doing specific activities from home was similar when working in the office. However, we also found some significant mean differences. The amount of time developers spent on each activity was unrelated to their well-being, perceived productivity, and other variables. We conclude that working remotely is not per se a challenge for organizations or developers. © 2021 IEEE.</t>
  </si>
  <si>
    <t>Traceability transformed: Generating more accurate links with pre-trained BERT models</t>
  </si>
  <si>
    <t>Software traceability establishes and leverages associations between diverse development artifacts. Researchers have proposed the use of deep learning trace models to link natural language artifacts, such as requirements and issue descriptions, to source code; however, their effectiveness has been restricted by availability of labeled data and efficiency at runtime. In this study, we propose a novel framework called Trace BERT (T-BERT) to generate trace links between source code and natural language artifacts. To address data sparsity, we leverage a three-step training strategy to enable trace models to transfer knowledge from a closely related Software Engineering challenge, which has a rich dataset, to produce trace links with much higher accuracy than has previously been achieved. We then apply the T-BERT framework to recover links between issues and commits in Open Source Projects. We comparatively evaluated accuracy and efficiency of three BERT architectures. Results show that a Single-BERT architecture generated the most accurate links, while a Siamese-BERT architecture produced comparable results with significantly less execution time. Furthermore, by learning and transferring knowledge, all three models in the framework outperform classical IR trace models. On the three evaluated real-word OSS projects, the best T-BERT stably outperformed the VSM model with average improvements of 60.31% measured using Mean Average Precision (MAP). RNN severely underperformed on these projects due to insufficient training data, while T-BERT overcame this problem by using pretrained language models and transfer learning. © 2021 IEEE.</t>
  </si>
  <si>
    <t>Fault localization with code coverage representation learning</t>
  </si>
  <si>
    <t>In this paper, we propose DeepRL4FL, a deep learning fault localization (FL) approach that locates the buggy code at the statement and method levels by treating FL as an image pattern recognition problem. DeepRL4FL does so via novel code coverage representation learning (RL) and data dependencies RL for program statements. Those two types of RL on the dynamic information in a code coverage matrix are also combined with the code representation learning on the static information of the usual suspicious source code. This combination is inspired by crime scene investigation in which investigators analyze the crime scene (failed test cases and statements) and related persons (statements with dependencies), and at the same time, examine the usual suspects who have committed a similar crime in the past (similar buggy code in the training data). For the code coverage information, DeepRL4FL first orders the test cases and marks error-exhibiting code statements, expecting that a model can recognize the patterns discriminating between faulty and non-faulty statements/methods. For dependencies among statements, the suspiciousness of a statement is seen taking into account the data dependencies to other statements in execution and data flows, in addition to the statement by itself. Finally, the vector representations for code coverage matrix, data dependencies among statements, and source code are combined and used as the input of a classifier built from a Convolution Neural Network to detect buggy statements/methods. Our empirical evaluation shows that DeepRL4FL improves the top-1 results over the state-of-the-art statement-level FL baselines from 173.1% to 491.7%. It also improves the top-1 results over the existing method-level FL baselines from 15.0% to 206.3%. © 2021 IEEE.</t>
  </si>
  <si>
    <t>An Empirical Assessment of Global COVID-19 Contact Tracing Applications</t>
  </si>
  <si>
    <t>This is the artifact accompanying the paper 'An Empirical Assessment of Global COVID-19 Contact Tracing Applications', accepted by ICSE 2021. The artifact presents the first automated security and privacy assessment tool that tests contact tracing apps for security weaknesses, malware, embedded trackers and private information leakage. COVIDGUARDIAN outperforms 4 state-of-the-practice industrial and open-source tools. Note that, Although the tool is tailored to focus on contact tracing apps, it can also be adapted to other types of apps with respect to the NLP PII learning context, e.g., by changing the source &amp; sink list or updating the sensitive PII keywords. © 2021 IEEE.</t>
  </si>
  <si>
    <t>Ignorance and Prejudice' in software fairness</t>
  </si>
  <si>
    <t>Machine learning software can be unfair when making human-related decisions, having prejudices over certain groups of people. Existing work primarily focuses on proposing fairness metrics and presenting fairness improvement approaches. It remains unclear how key aspect of any machine learning system, such as feature set and training data, affect fairness. This paper presents results from a comprehensive study that addresses this problem. We find that enlarging the feature set plays a significant role in fairness (with an average effect rate of 38%). Importantly, and contrary to widely-held beliefs that greater fairness often corresponds to lower accuracy, our findings reveal that an enlarged feature set has both higher accuracy and fairness. Perhaps also surprisingly, we find that a larger training data does not help to improve fairness. Our results suggest a larger training data set has more unfairness than a smaller one when feature sets are insufficient; an important cautionary finding for practising software engineers. © 2021 IEEE.</t>
  </si>
  <si>
    <t>Challenges and Gratitude: A diary study of software engineers working from home during Covid-19 Pandemic</t>
  </si>
  <si>
    <t>Covid-19 dramatically changed how organizations worked. Microsoft was one of the first to ask employees to work from home (WFH). We developed an anonymous nightly diary study with 435 participants and learned about their experiences over the first 10 weeks of the WFH directive. We found the largest challenges were having too many meetings, feeling overworked, and physical and mental health. However, engineers reported gratitude for family, increased flexibility, being employed, and team support. We also learned that the simple act of reflecting nightly during the study could be helpful: people who reported no gratitude were 22% (p-value=.000007) less likely to report being satisfied that day. Our management used the anonymized, aggregate data to create new programs (such as No Meeting Friday) to address these challenges. We then saw immediate feedback on these programs in the diaries and used that to inform future decisions. © 2021 IEEE.</t>
  </si>
  <si>
    <t>GUIGAN: Learning to generate GUI designs using generative adversarial networks</t>
  </si>
  <si>
    <t>Graphical User Interface (GUI) is ubiquitous in almost all modern desktop software, mobile applications and online websites. A good GUI design is crucial to the success of the software in the market, but designing a good GUI which requires much innovation and creativity is difficult even to well-trained designers. In addition, the requirement of rapid development of GUI design also aggravates designers' working load. So, the availability of various automated generated GUIs can help enhance the design personalization and specialization as they can cater to the taste of different designers. To assist designers, we develop a model tool to automatically generate GUI designs. Different from conventional image generation models based on image pixels, our tool is to reuse GUI components collected from existing mobile app GUIs for composing a new design which is similar to natural-language generation. Our tool is based on SeqGAN by modelling the GUI component style compatibility and GUI structure. The evaluation demonstrates that our model significantly outperforms the best of the baseline methods by 30.77% in Fr'echet Inception distance (FID) and 12.35% in 1-Nearest Neighbor Accuracy (1-NNA). Through a pilot user study, we provide initial evidence of the usefulness of our approach for generating acceptable brand new GUI designs. © 2021 IEEE.</t>
  </si>
  <si>
    <t>Domain-specific fixes for flaky tests with wrong assumptions on underdetermined specifications</t>
  </si>
  <si>
    <t>Library developers can provide classes and methods with underdetermined specifications that allow flexibility in future implementations. Library users may write code that relies on a specific implementation rather than on the specification, e.g., assuming mistakenly that the order of elements cannot change in the future. Prior work proposed the NonDex approach that detects such wrong assumptions. We present a novel approach, called DexFix, to repair wrong assumptions on underdetermined specifications in an automated way. We run the NonDex tool on 200 open-source Java projects and detect 275 tests that fail due to wrong assumptions. The majority of failures are from iterating over HashMap/HashSet collections and the getDeclaredFields method. We provide several new repair strategies that can fix these violations in both the test code and the main code. DexFix proposes fixes for 119 tests from the detected 275 tests. We have already reported fixes for 102 tests as GitHub pull requests: 74 have been merged, with only 5 rejected, and the remaining pending. © 2021 IEEE.</t>
  </si>
  <si>
    <t>A First Look at Human Values-Violation in App Reviews</t>
  </si>
  <si>
    <t>Ubiquitous technologies such as mobile software applications (mobile apps) have a tremendous influence on the evolution of the social, cultural, economic, and political facets of life in society. Mobile apps fulfil many practical purposes for users including entertainment, transportation, financial management, etc. Given the ubiquity of mobile apps in the lives of individuals and the consequent effect of these technologies on society, it is essential to consider the relationship between human values and the development and deployment of mobile apps. The many negative consequences of violating human values such as privacy, fairness or social justice by technology have been documented in recent times. If we can detect these violations in a timely manner, developers can look to better address them. To understand the violation of human values in a range of common mobile apps, we analysed 22,119 app reviews from Google Play Store using natural language processing techniques. We base our values violation detection approach on a widely accepted model of human values; the Schwartz theory of basic human values. The results of our analysis show that 26.5% of the reviews contained text indicating user perceived violations of human values. We found that benevolence and self-direction were the most violated value categories, and conformity and tradition were the least violated categories. Our results also highlight the need for a proactive approach to the alignment of values amongst stakeholders and the use of app reviews as a valuable additional source for mining values requirements. © 2021 IEEE.</t>
  </si>
  <si>
    <t>Automatic extraction of opinion-based Q&amp;A from online developer chats</t>
  </si>
  <si>
    <t>Virtual conversational assistants designed specifically for software engineers could have a huge impact on the time it takes for software engineers to get help. Research efforts are focusing on virtual assistants that support specific software development tasks such as bug repair and pair programming. In this paper, we study the use of online chat platforms as a resource towards collecting developer opinions that could potentially help in building opinion Q&amp;A systems, as a specialized instance of virtual assistants and chatbots for software engineers. Opinion Q&amp;A has a stronger presence in chats than in other developer communications, thus mining them can provide a valuable resource for developers in quickly getting insight about a specific development topic (e.g., What is the best Java library for parsing JSON?). We address the problem of opinion Q&amp;A extraction by developing automatic identification of opinion-asking questions and extraction of participants' answers from public online developer chats. We evaluate our automatic approaches on chats spanning six programming communities and two platforms. Our results show that a heuristic approach to opinion-asking questions works well (.87 precision), and a deep learning approach customized to the software domain outperforms heuristics-based, machine-learning-based and deep learning for answer extraction in community question answering. © 2021 IEEE.</t>
  </si>
  <si>
    <t>Please turn your cameras on: Remote onboarding of software developers during a pandemic</t>
  </si>
  <si>
    <t>The COVID-19 pandemic has impacted the way that software development teams onboard new hires. Previously, most software developers worked in physical offices and new hires onboarded to their teams in the physical office, following a standard onboarding process. However, when companies transitioned employees to work from home due to the pandemic, there was little to no time to develop new onboarding procedures. In this paper, we present a survey of 267 new hires at Microsoft that onboarded to software development teams during the pandemic. We explored their remote onboarding process, including the challenges that the new hires encountered and their social connectedness with their teams. We found that most developers onboarded remotely and never had an opportunity to meet their teammates in person. This leads to one of the biggest challenges faced by these new hires, building a strong social connection with their team. We use these results to provide recommendations for onboarding remote hires. © 2021 IEEE.</t>
  </si>
  <si>
    <t>Don't do that! Hunting down visual design smells in complex UIs against design guidelines</t>
  </si>
  <si>
    <t>Just like code smells in source code, UI design has visual design smells. We study 93 don't-do-that guidelines in the Material Design, a complex design system created by Google. We find that these don't-guidelines go far beyond UI aesthetics, and involve seven general design dimensions (layout, typography, iconography, navigation, communication, color, and shape) and four component design aspects (anatomy, placement, behavior, and usage). Violating these guidelines results in visual design smells in UIs (or UI design smells). In a study of 60,756 UIs of 9,286 Android apps, we find that 7,497 UIs of 2,587 apps have at least one violation of some Material Design guidelines. This reveals the lack of developer training and tool support to avoid UI design smells. To fill this gap, we design an automated UI design smell detector (UIS-Hunter) that extracts and validates multi-modal UI information (component metadata, typography, iconography, color, and edge) for detecting the violation of diverse don't-guidelines in Material Design. The detection accuracy of UIS-Hunter is high (precision=0.81, recall=0.90) on the 60,756 UIs of 9,286 apps. We build a guideline gallery with real-world UI design smells that UIS-Hunter detects for developers to learn the best Material Design practices. Our user studies show that UIS-Hunter is more effective than manual detection of UI design smells, and the UI design smells that are detected by UIS-Hunter have severely negative impacts on app users. © 2021 IEEE.</t>
  </si>
  <si>
    <t>Refactoring Practices in the Context of Modern Code Review: An Industrial Case Study at Xerox</t>
  </si>
  <si>
    <t>Modern code review is a common and essential practice employed in both industrial and open-source projects to improve software quality, share knowledge, and ensure conformance with coding standards. During code review, developers may inspect and discuss various changes including refactoring activities before merging code changes in the code base. To date, code review has been extensively studied to explore its general challenges, best practices and outcomes, and socio-technical aspects. However, little is known about how refactoring activities are being reviewed, perceived, and practiced. This study aims to reveal insights into how reviewers develop a decision about accepting or rejecting a submitted refactoring request, and what makes such review challenging. We present an industrial case study with 24 professional developers at Xerox. Particularly, we study the motivations, documentation practices, challenges, verification, and implications of refactoring activities during code review. Our study delivers several important findings. Our results report the lack of a proper procedure to follow by developers when documenting their refactorings for review. Our survey with reviewers has also revealed several difficulties related to understanding the refactoring intent and implications on the functional and non-functional aspects of the software. In light of our findings, we recommended a procedure to properly document refactoring activities, as part of our survey feedback. © 2021 IEEE.</t>
  </si>
  <si>
    <t>IdBench: Evaluating semantic representations of identifier names in source code</t>
  </si>
  <si>
    <t>Identifier names convey useful information about the intended semantics of code. Name-based program analyses use this information, e.g., to detect bugs, to predict types, and to improve the readability of code. At the core of name-based analyses are semantic representations of identifiers, e.g., in the form of learned embeddings. The high-level goal of such a representation is to encode whether two identifiers, e.g., len and size, are semantically similar. Unfortunately, it is currently unclear to what extent semantic representations match the semantic relatedness and similarity perceived by developers. This paper presents IdBench, the first benchmark for evaluating semantic representations against a ground truth created from thousands of ratings by 500 software developers. We use IdBench to study state-of-the-art embedding techniques proposed for natural language, an embedding technique specifically designed for source code, and lexical string distance functions. Our results show that the effectiveness of semantic representations varies significantly and that the best available embeddings successfully represent semantic relatedness. On the downside, no existing technique provides a satisfactory representation of semantic similarities, among other reasons because identifiers with opposing meanings are incorrectly considered to be similar, which may lead to fatal mistakes, e.g., in a refactoring tool. Studying the strengths and weaknesses of the different techniques shows that they complement each other. As a first step toward exploiting this complementarity, we present an ensemble model that combines existing techniques and that clearly outperforms the best available semantic representation. © 2021 IEEE.</t>
  </si>
  <si>
    <t>RobOT: Robustness-oriented testing for deep learning systems</t>
  </si>
  <si>
    <t>Recently, there has been a significant growth of interest in applying software engineering techniques for the quality assurance of deep learning (DL) systems. One popular direction is deep learning testing, where adversarial examples (a.k.a.~bugs) of DL systems are found either by fuzzing or guided search with the help of certain testing metrics. However, recent studies have revealed that the commonly used neuron coverage metrics by existing DL testing approaches are not correlated to model robustness. It is also not an effective measurement on the confidence of the model robustness after testing. In this work, we address this gap by proposing a novel testing framework called Robustness-Oriented Testing (RobOT). A key part of RobOT is a quantitative measurement on 1) the value of each test case in improving model robustness (often via retraining), and 2) the convergence quality of the model robustness improvement. RobOT utilizes the proposed metric to automatically generate test cases valuable for improving model robustness. The proposed metric is also a strong indicator on how well robustness improvement has converged through testing. Experiments on multiple benchmark datasets confirm the effectiveness and efficiency of RobOT in improving DL model robustness, with 67.02% increase on the adversarial robustness that is 50.65% higher than the state-of-the-art work DeepGini. © 2021 IEEE.</t>
  </si>
  <si>
    <t>FlakeFlagger: Predicting Flakiness without Rerunning Tests</t>
  </si>
  <si>
    <t>This is an extended abstract that describes the code and data artifact [1] of our paper 'FlakeFlagger: Predicting Flakiness Without Rerunning Tests' [2]. The goal of our artifact is to let researchers reproduce our experiment on our provided flaky dataset or reuse our tool on different flaky tests datasets. © 2021 IEEE.</t>
  </si>
  <si>
    <t>CodeShovel: Constructing method-level source code histories</t>
  </si>
  <si>
    <t>Source code histories are commonly used by developers and researchers to reason about how software evolves. Through a survey with 42 professional software developers, we learned that developers face significant mismatches between the output provided by developers' existing tools for examining source code histories and what they need to successfully complete their historical analysis tasks. To address these shortcomings, we propose CodeShovel, a tool for uncovering method histories that quickly produces complete and accurate change histories for 90% methods (including 97% of all method changes) outperforming leading tools from both research (e.g, FinerGit) and practice (e.g., IntelliJ / git log). CodeShovel helps developers to navigate the entire history of source code methods so they can better understand how the method evolved. A field study on industrial code bases with 16 industrial developers confirmed our empirical findings of CodeShovel's correctness, low runtime overheads, and additionally showed that the approach can be useful for a wide range of industrial development tasks. © 2021 IEEE.</t>
  </si>
  <si>
    <t>COVID-19 vs Social Media Apps: Does Privacy Really Matter?</t>
  </si>
  <si>
    <t>Many people around the world are worried about using or even downloading COVID-19 contact tracing mobile apps. The main reported concerns are centered around privacy and ethical issues. At the same time, people are voluntarily using Social Media apps at a significantly higher rate during the pandemic without similar privacy concerns compared with COVID-19 apps. To better understand these seemingly anomalous behaviours, we analysed the privacy policies, terms &amp; conditions and data use agreements of the most commonly used COVID-19, Social Media &amp; Productivity apps. We also developed a tool to extract and analyse nearly 2 million user reviews for these apps. Our results show that Social Media &amp; Productivity apps actually have substantially higher privacy and ethical issues compared with the majority of COVID-19 apps. Surprisingly, lots of people indicated in their user reviews that they feel more secure as their privacy are better handled in COVID-19 apps than in Social Media apps. On the other hand, most of the COVID-19 apps are less accessible and stable compared to most Social Media apps, which negatively impacted their store ratings and led users to uninstall COVID-19 apps more frequently. Our findings suggest that in order to effectively fight this pandemic, health officials and technologists will need to better raise awareness among people about COVID-19 app behaviour and trustworthiness. This will allow people to better understand COVID-19 apps and encourage them to download and use these apps. Moreover, COVID-19 apps need many accessibility enhancements to allow a wider range of users from different societies and cultures to access to these apps. © 2021 IEEE.</t>
  </si>
  <si>
    <t>Automatic web testing using curiosity-driven reinforcement learning</t>
  </si>
  <si>
    <t>Web testing has long been recognized as a notoriously difficult task. Even nowadays, web testing still mainly relies on manual efforts in many cases while automated web testing is still far from achieving human-level performance. Key challenges include dynamic content update and deep bugs hiding under complicated user interactions and specific input values, which can only be triggered by certain action sequences in the huge space of all possible sequences. In this paper, we propose WebExplor, an automatic end-to-end web testing framework, to achieve an adaptive exploration of web applications. WebExplor adopts a curiosity-driven reinforcement learning to generate high-quality action sequences (test cases) with temporal logical relations. Besides, WebExplor incrementally builds an automaton during the online testing process, which acts as the high-level guidance to further improve the testing efficiency. We have conducted comprehensive evaluations on six real-world projects, a commercial SaaS web application, and performed an in-the-wild study of the top 50 web applications in the world. The results demonstrate that in most cases WebExplor can achieve significantly higher failure detection rate, code coverage and efficiency than existing state-of-the-art web testing techniques. WebExplor also detected 12 previously unknown failures in the commercial web application, which have been confirmed and fixed by the developers. Furthermore, our in-the-wild study further uncovered 3,466 exceptions and errors. © 2021 IEEE.</t>
  </si>
  <si>
    <t>An empirical study of refactorings and technical debt in machine learning systems</t>
  </si>
  <si>
    <t>Machine Learning (ML), including Deep Learning (DL), systems, i.e., those with ML capabilities, are pervasive in today's data-driven society. Such systems are complex; they are comprised of ML models and many subsystems that support learning processes. As with other complex systems, ML systems are prone to classic technical debt issues, especially when such systems are long-lived, but they also exhibit debt specific to these systems. Unfortunately, there is a gap of knowledge in how ML systems actually evolve and are maintained. In this paper, we fill this gap by studying refactorings, i.e., source-to-source semantics-preserving program transformations, performed in real-world, open-source software, and the technical debt issues they alleviate. We analyzed 26 projects, consisting of 4.2 MLOC, along with 327 manually examined code patches. The results indicate that developers refactor these systems for a variety of reasons, both specific and tangential to ML, some refactorings correspond to established technical debt categories, while others do not, and code duplication is a major cross-cutting theme that particularly involved ML configuration and model code, which was also the most refactored. We also introduce 14 and 7 new ML-specific refactorings and technical debt categories, respectively, and put forth several recommendations, best practices, and anti-patterns. The results can potentially assist practitioners, tool developers, and educators in facilitating long-term ML system usefulness. © 2021 IEEE.</t>
  </si>
  <si>
    <t>DeepLV: Suggesting log levels using ordinal based neural networks</t>
  </si>
  <si>
    <t>Developers write logging statements to generate logs that provide valuable runtime information for debugging and maintenance of software systems. Log level is an important component of a logging statement, which enables developers to control the information to be generated at system runtime. However, due to the complexity of software systems and their runtime behaviors, deciding a proper log level for a logging statement is a challenging task. For example, choosing a higher level (e.g., error) for a trivial event may confuse end users and increase system maintenance overhead, while choosing a lower level (e.g., trace) for a critical event may prevent the important execution information to be conveyed opportunely. In this paper, we tackle the challenge by first conducting a preliminary manual study on the characteristics of log levels. We find that the syntactic context of the logging statement and the message to be logged might be related to the decision of log levels, and log levels that are further apart in order (e.g., trace and error) tend to have more differences in their characteristics. Based on this, we then propose a deep-learning based approach that can leverage the ordinal nature of log levels to make suggestions on choosing log levels, by using the syntactic context and message features of the logging statements extracted from the source code. Through an evaluation on nine large-scale open source projects, we find that: 1) our approach outperforms the state-of-the-art baseline approaches; 2) we can further improve the performance of our approach by enlarging the training data obtained from other systems; 3) our approach also achieves promising results on cross-system suggestions that are even better than the baseline approaches on within-system suggestions. Our study highlights the potentials in suggesting log levels to help developers make informed logging decisions. © 2021 IEEE.</t>
  </si>
  <si>
    <t>An empirical analysis of UI-based flaky tests</t>
  </si>
  <si>
    <t>Flaky tests have gained attention from the research community in recent years and with good reason. These tests lead to wasted time and resources, and they reduce the reliability of the test suites and build systems they affect. However, most of the existing work on flaky tests focus exclusively on traditional unit tests. This work ignores UI tests that have larger input spaces and more diverse running conditions than traditional unit tests. In addition, UI tests tend to be more complex and resource-heavy, making them unsuited for detection techniques involving rerunning test suites multiple times. In this paper, we perform a study on flaky UI tests. We analyze 235 flaky UI test samples found in 62 projects from both web and Android environments. We identify the common underlying root causes of flakiness in the UI tests, the strategies used to manifest the flaky behavior, and the fixing strategies used to remedy flaky UI tests. The findings made in this work can provide a foundation for the development of detection and prevention techniques for flakiness arising in UI tests. © 2021 IEEE.</t>
  </si>
  <si>
    <t>Improving fault localization by integrating value and predicate based causal inference techniques</t>
  </si>
  <si>
    <t>Statistical fault localization (SFL) techniques use execution profiles and success/failure information from software executions, in conjunction with statistical inference, to automatically score program elements based on how likely they are to be faulty. SFL techniques typically employ one type of profile data: either coverage data, predicate outcomes, or variable values. Most SFL techniques actually measure correlation, not causation, between profile values and success/failure, and so they are subject to confounding bias that distorts the scores they produce. This paper presents a new SFL technique, named UniVal, that uses causal inference techniques and machine learning to integrate information about both predicate outcomes and variable values to more accurately estimate the true failure-causing effect of program statements. UniVal was empirically compared to several coverage-based, predicate-based, and value-based SFL techniques on 800 program versions with real faults. © 2021 IEEE.</t>
  </si>
  <si>
    <t>DIRECTDEBUG: Automated Testing and Debugging of Feature Models</t>
  </si>
  <si>
    <t>Variability models (e.g., feature models) are a common way for the representation of variabilities and commonalities of software artifacts. Such models can be translated to a logical representation and thus allow different operations for quality assurance and other types of model property analysis. Specifically, complex and often large-scale feature models can become faulty, i.e., do not represent the expected variability properties of the underlying software artifact. In this paper, we introduce DirectDebug which is a direct diagnosis approach to the automated testing and debugging of variability models. The algorithm helps software engineers by supporting an automated identification of faulty constraints responsible for an unintended behavior of a variability model. This approach can significantly decrease development and maintenance efforts for such models. © 2021 IEEE.</t>
  </si>
  <si>
    <t>Automatically matching bug reports with related app reviews</t>
  </si>
  <si>
    <t>App stores allow users to give valuable feedback on apps, and developers to find this feedback and use it for the software evolution. However, finding user feedback that matches existing bug reports in issue trackers is challenging as users and developers often use a different language. In this work, we introduce DeepMatcher, an automatic approach using state-of-the-art deep learning methods to match problem reports in app reviews to bug reports in issue trackers. We evaluated DeepMatcher with four open-source apps quantitatively and qualitatively. On average, DeepMatcher achieved a hit ratio of 0.71 and a Mean Average Precision of 0.55. For 91 problem reports, DeepMatcher did not find any matching bug report. When manually analyzing these 91 problem reports and the issue trackers of the studied apps, we found that in 47 cases, users actually described a problem before developers discovered and documented it in the issue tracker. We discuss our findings and different use cases for DeepMatcher. © 2021 IEEE.</t>
  </si>
  <si>
    <t>Using domain-specific corpora for improved handling of ambiguity in requirements</t>
  </si>
  <si>
    <t>Ambiguity in natural-language requirements is a pervasive issue that has been studied by the requirements engineering community for more than two decades. A fully manual approach for addressing ambiguity in requirements is tedious and time-consuming, and may further overlook unacknowledged ambiguity - the situation where different stakeholders perceive a requirement as unambiguous but, in reality, interpret the requirement differently. In this paper, we propose an automated approach that uses natural language processing for handling ambiguity in requirements. Our approach is based on the automatic generation of a domain-specific corpus from Wikipedia. Integrating domain knowledge, as we show in our evaluation, leads to a significant positive improvement in the accuracy of ambiguity detection and interpretation. We scope our work to coordination ambiguity (CA) and prepositional-phrase attachment ambiguity (PAA) because of the prevalence of these types of ambiguity in natural-language requirements [1]. We evaluate our approach on 20 industrial requirements documents. These documents collectively contain more than 5000 requirements from seven distinct application domains. Over this dataset, our approach detects CA and PAA with an average precision of 80% and an average recall of 89% (90% for cases of unacknowledged ambiguity). The automatic interpretations that our approach yields have an average accuracy of 85%. Compared to baselines that use generic corpora, our approach, which uses domain-specific corpora, has 33% better accuracy in ambiguity detection and 16% better accuracy in interpretation. © 2021 IEEE.</t>
  </si>
  <si>
    <t>LitterBox: A Linter for Scratch Programs</t>
  </si>
  <si>
    <t>Creating programs with block-based programming languages like Scratch is easy and fun. Block-based programs can nevertheless contain bugs, in particular when learners have misconceptions about programming. Even when they do not, Scratch code is often of low quality and contains code smells, further inhibiting understanding, reuse, and fun. To address this problem, in this paper we introduce LitterBox, a linter for Scratch programs. Given a program or its public project ID, LitterBox checks the program against patterns of known bugs and code smells. For each issue identified, LitterBox provides not only the location in the code, but also a helpful explanation of the underlying reason and possible misconceptions. Learners can access LitterBox through an easy to use web interface with visual information about the errors in the block-code, while for researchers LitterBox provides a general, open source, and extensible framework for static analysis of Scratch programs. © 2021 IEEE.</t>
  </si>
  <si>
    <t>Fast parametric model checking through model fragmentation</t>
  </si>
  <si>
    <t>Parametric model checking (PMC) computes algebraic formulae that express key non-functional properties of a system (reliability, performance, etc.) as rational functions of the system and environment parameters. In software engineering, PMC formulae can be used during design, e.g., to analyse the sensitivity of different system architectures to parametric variability, or to find optimal system configurations. They can also be used at runtime, e.g., to check if non-functional requirements are still satisfied after environmental changes, or to select new configurations after such changes. However, current PMC techniques do not scale well to systems with complex behaviour and more than a few parameters. Our paper introduces a fast PMC (fPMC) approach that overcomes this limitation, extending the applicability of PMC to a broader class of systems than previously possible. To this end, fPMC partitions the Markov models that PMC operates with into fragments whose reachability properties are analysed independently, and obtains PMC reachability formulae by combining the results of these fragment analyses. To demonstrate the effectiveness of fPMC, we show how our fPMC tool can analyse three systems (taken from the research literature, and belonging to different application domains) with which current PMC techniques and tools struggle. © 2021 IEEE.</t>
  </si>
  <si>
    <t>DeepPayload: Black-box backdoor attack on deep learning models through neural payload injection</t>
  </si>
  <si>
    <t>Deep learning models are increasingly used in mobile applications as critical components. Unlike the program bytecode whose vulnerabilities and threats have been widely-discussed, whether and how the deep learning models deployed in the applications can be compromised are not well-understood since Neural Networks are usually viewed as a black box. In this paper, we introduce a highly practical backdoor attack achieved with a set of reverse-engineering techniques over compiled deep learning models. The core of the attack is a neural conditional branch constructed with a trigger detector and several operators and injected into the victim model as a malicious payload. The attack is effective as the conditional logic can be flexibly customized by the attacker, and scalable as it does not require any prior knowledge from the original model. We evaluated the attack effectiveness using 5 state-of-the-art deep learning models and real-world samples collected from 30 users. The results demonstrated that the injected backdoor can be triggered with a success rate of 93.5%, while only brought less than 2ms latency overhead and no more than 1.4% accuracy decrease. We further conducted an empirical study on real-world mobile deep learning apps collected from Google Play. We found 54 apps that were vulnerable to our attack, including popular and security-critical ones. The results call for the awareness of deep learning application developers and auditors to enhance the protection of deployed models. © 2021 IEEE.</t>
  </si>
  <si>
    <t>How gamification affects software developers: Cautionary evidence from a natural experiment on github</t>
  </si>
  <si>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 © 2021 IEEE.</t>
  </si>
  <si>
    <t>Identifying and characterizing silently-evolved methods in the android API</t>
  </si>
  <si>
    <t>With over 500,000 commits and more than 700 contributors, the Android platform is undoubtedly one of the largest industrial-scale software projects. This project provides the widely known Android API, which facilitates the development of Android apps. Unfortunately, because the Android platform and its API evolve at an extremely rapid pace, app developers need to continually monitor API changes to avoid compatibility issues in their apps (i.e their apps do not work as expected when running on the new version of the API). Despite a large number of studies on compatibility issues in the Android API, the research community has not yet investigated issues related to silently-evolved methods (SEMs). These methods are functions whose behavior might have changed but the corresponding documentation did not change accordingly. Because app developers rely on the provided documentation to evolve their apps, changes to methods that are not suitably documented may lead to unexpected runtime issues in the apps using these methods. To fill this gap, we conducted a large-scale empirical study in which we identified and characterized SEMs across 10 versions of the Android API. In the study, we identified SEMs, characterized the nature of the changes, and analyzed the impact of SEMs on a set of 1,000 real-world Android apps. Our experimental results show that SEMs do exist in the Android framework, and that 957 of the apps we considered use at least one SEM. Based on these results, we argue that the Android platform developers should take actions to avoid introducing silently-evolved methods, especially those involving semantic changes. This situation highlights the need for automated techniques and tools to help Android practitioners in this task. © 2021 IEEE.</t>
  </si>
  <si>
    <t>Restoring execution environments of jupyter notebooks</t>
  </si>
  <si>
    <t>More than ninety percent of published Jupyternotebooks do not state dependencies on external packages. This makes them non-executable and thus hinders reproducibility of scientific results. We present SnifferDog, an approach that1) collects the APIs of Python packages and versions, creating a database of APIs; 2) analyzes notebooks to determine candidates for required packages and versions; and 3) checks which packages are required to make the notebook executable(and ideally, reproduce its stored results). In its evaluation, we show thatSnifferDogprecisely restores execution environments for the largest majority of notebooks, making them immediately executable for end users. © 2021 IEEE.</t>
  </si>
  <si>
    <t>Understanding Community Smells Variability: A Statistical Approach</t>
  </si>
  <si>
    <t>Social debt has been defined as the presence in a project of costly sub-optimal organizational conditions, e.g., non-cohesive development communities whose members have communication or coordination issues. Community smells are indicators of such sub-optimal organizational structures and may well lead to social debt. Recently, several studies analyzed actors affecting presence of community smells and their harmfulness, or proposed refactoring strategies to mitigate them. However, to the best of our knowledge, there is still a limited understanding of the factors influencing the variability of community smells, namely how they increase/decrease in magnitude over time. In this paper, we aim at conducting the first statistical experimentation on the matter, by analyzing how a set of 40 socio-Technical factors, e.g., turnover or communicability, impact the variability of four community smells on a dataset composed of 60 open-source communities. The results of the study reveal that communicability is, in most cases, important to reduce the risk of an increase of community smell instances, while broadening the collaboration network does not always have a positive effect. © 2021 IEEE.</t>
  </si>
  <si>
    <t>White-box analysis over machine learning: Modeling performance of configurable systems</t>
  </si>
  <si>
    <t>Performance-influence models can help stakeholders understand how and where configuration options and their interactions influence the performance of a system. With this understanding, stakeholders can debug performance behavior and make deliberate configuration decisions. Current black-box techniques to build such models combine various sampling and learning strategies, resulting in tradeoffs between measurement effort, accuracy, and interpretability. We present Comprex, a white-box approach to build performance-influence models for configurable systems, combining insights of local measurements, dynamic taint analysis to track options in the implementation, compositionality, and compression of the configuration space, without relying on machine learning to extrapolate incomplete samples. Our evaluation on 4 widely-used, open-source projects demonstrates that Comprex builds similarly accurate performance-influence models to the most accurate and expensive black-box approach, but at a reduced cost and with additional benefits from interpretable and local models. © 2021 IEEE.</t>
  </si>
  <si>
    <t>Why don't developers detect improper input validation? '; DROP TABLE Papers; -</t>
  </si>
  <si>
    <t>Improper Input Validation (IIV) is a software vulnerability that occurs when a system does not safely handle input data. Even though IIV is easy to detect and fix, it still commonly happens in practice. In this paper, we study to what extent developers can detect IIV and investigate underlying reasons. This knowledge is essential to better understand how to support developers in creating secure software systems. We conduct an online experiment with 146 participants, of which 105 report at least three years of professional software development experience. Our results show that the existence of a visible attack scenario facilitates the detection of IIV vulnerabilities and that a significant portion of developers who did not find the vulnerability initially could identify it when warned about its existence. Yet, a total of 60 participants could not detect the vulnerability even after the warning. Other factors, such as the frequency with which the participants perform code reviews, influence the detection of IIV. Preprint: https://arxiv.org/abs/2102.06251. Data and materials: https://doi.org/10.5281/zenodo.3996696. © 2021 IEEE.</t>
  </si>
  <si>
    <t>A context-based automated approach for method name consistency checking and suggestion</t>
  </si>
  <si>
    <t>Misleading method names in software projects can confuse developers, which may lead to software defects and affect code understandability. In this paper, we present DeepName, a context-based, deep learning approach to detect method name inconsistencies and suggest a proper name for a method. The key departure point is the philosophy of 'Show Me Your Friends, I'll Tell You Who You Are'. Unlike the state-of-the-art approaches, in addition to the method's body, we also consider the interactions of the current method under study with the other ones including the caller and callee methods, and the sibling methods in the same enclosing class. The sequences of sub-tokens in the program entities' names in the contexts are extracted and used as the input for an RNN-based encoder-decoder to produce the representations for the current method. We modify that RNN model to integrate the copy mechanism and our newly developed component, called the non-copy mechanism, to emphasize on the possibility of a certain sub-token not to be copied to follow the current sub-token in the currently generated method name. We conducted several experiments to evaluate DeepName on large datasets with +14M methods. For consistency checking, DeepName improves the state-of-the-art approach by 2.1%, 19.6%, and 11.9% relatively in recall, precision, and F-score, respectively. For name suggestion, DeepName improves relatively over the state-of-the-art approaches in precision (1.8%-30.5%), recall (8.8%-46.1%), and F-score (5.2%-38.2%). To assess DeepName's usefulness, we detected inconsistent methods and suggested new method names in active projects. Among 50 pull requests, 12 were merged into the main branch. In total, in 30/50 cases, the team members agree that our suggested method names are more meaningful than the current names. © 2021 IEEE.</t>
  </si>
  <si>
    <t>A Passion for Security: Intervening to Help Software Developers</t>
  </si>
  <si>
    <t>While the techniques to achieve secure, privacy-preserving software are now well understood, evidence shows that many software development teams do not use them: they lack the 'security maturity' to assess security needs and decide on appropriate tools and processes; and they lack the ability to negotiate with product management for the required resources. This paper describes a measuring approach to assess twelve aspects of this security maturity; its use to assess the impact of a lightweight package of workshops designed to increase security maturity; and a novel approach within that package to support developers in resource negotiation. Based on trials in eight organizations, involving over 80 developers, this paper demonstrates that (1) development teams can notably improve their security maturity even in the absence of security specialists; and (2) suitably guided, developers can find effective ways to promote security to product management. Empowering developers to make their own decisions and promote security in this way offers a powerful grassroots approach to improving the security of software worldwide. © 2021 IEEE.</t>
  </si>
  <si>
    <t>On the naming of methods: A survey of professional developers</t>
  </si>
  <si>
    <t>This paper describes the results of a large (+1100 responses) survey of professional software developers concerning standards for naming source code methods. The various standards for source code method names are derived from and supported in the software engineering literature. The goal of the survey is to determine if there is a general consensus among developers that the standards are accepted and used in practice. Additionally, the paper examines factors such as years of experience and programming language knowledge in the context of survey responses. The survey results show that participants very much agree about the importance of various standards and how they apply to names and that years of experience and the programming language has almost no effect on their responses. The results imply that the given standards are both valid and to a large degree complete. The work provides a foundation for automated method name assessment during development and code reviews. © 2021 IEEE.</t>
  </si>
  <si>
    <t>Bridging the Gap between Clone-and-Own and Software Product Lines</t>
  </si>
  <si>
    <t>Software is often released in multiple variants to meet all customer requirements. While software product lines address this need by advocating the development of an integrated software platform, practitioners frequently rely on ad-hoc reuse based on a principle which is known as clone-and-own. This practice avoids high up-front investments, as new variants of a software family are created by simply copying and adapting an existing variant, but maintenance costs explode once a critical number of variants is reached. With our research project VariantSync, we aim to bridge the gap between clone-and-own and product lines by combining the minimal overhead and flexibility of clone-and-own with the systematic handling of variability in software product lines. The key idea is to transparently integrate product-line concepts with variant management facilities known from version control systems in order to automatically synchronize a set of evolving variants. We believe that VariantSync has the potential to change the way how practitioners develop multi-variant software systems for which it is hard to foresee which variants will be added in the future. © 2021 IEEE.</t>
  </si>
  <si>
    <t>Containing malicious package updates in npm with a lightweight permission system</t>
  </si>
  <si>
    <t>The large amount of third-party packages available in fast-moving software ecosystems, such as Node.js/npm, enables attackers to compromise applications by pushing malicious updates to their package dependencies. Studying the npm repository, we observed that many packages in the npm repository that are used in Node.js applications perform only simple computations and do not need access to filesystem or network APIs. This offers the opportunity to enforce least-privilege design per package, protecting applications and package dependencies from malicious updates. We propose a lightweight permission system that protects Node.js applications by enforcing package permissions at runtime. We discuss the design space of solutions and show that our system makes a large number of packages much harder to be exploited, almost for free. © 2021 IEEE.</t>
  </si>
  <si>
    <t>Identifying key features from app user reviews</t>
  </si>
  <si>
    <t>Due to the rapid growth and strong competition of mobile application (app) market, app developers should not only offer users with attractive new features, but also carefully maintain and improve existing features based on users' feedbacks. User reviews indicate a rich source of information to plan such feature maintenance activities, and it could be of great benefit for developers to evaluate and magnify the contribution of specific features to the overall success of their apps. In this study, we refer to the features that are highly correlated to app ratings as key features, and we present KEFE, a novel approach that leverages app description and user reviews to identify key features of a given app. The application of KEFE especially relies on natural language processing, deep machine learning classifier, and regression analysis technique, which involves three main steps: 1) extracting feature-describing phrases from app description; 2) matching each app feature with its relevant user reviews; and 3) building a regression model to identify features that have significant relationships with app ratings. To train and evaluate KEFE, we collect 200 app descriptions and 1,108,148 user reviews from Chinese Apple App Store. Experimental results demonstrate the effectiveness of KEFE in feature extraction, where an average F-measure of 78.13% is achieved. The key features identified are also likely to provide hints for successful app releases, as for the releases that receive higher app ratings, 70% of features improvements are related to key features. © 2021 IEEE.</t>
  </si>
  <si>
    <t>Efficient compiler autotuning via bayesian optimization</t>
  </si>
  <si>
    <t>A typical compiler such as GCC supports hundreds of optimizations controlled by compilation flags for improving the runtime performance of the compiled program. Due to the large number of compilation flags and the exponential number of flag combinations, it is impossible for compiler users to manually tune these optimization flags in order to achieve the required runtime performance of the compiled programs. Over the years, many compiler autotuning approaches have been proposed to automatically tune optimization flags, but they still suffer from the efficiency problem due to the huge search space. In this paper, we propose the first Bayesian optimization based approach, called BOCA, for efficient compiler autotuning. In BOCA, we leverage a tree-based model for approximating the objective function in order to make Bayesian optimization scalable to a large number of optimization flags. Moreover, we design a novel searching strategy to improve the efficiency of Bayesian optimization by incorporating the impact of each optimization flag measured by the tree-based model and a decay function to strike a balance between exploitation and exploration. We conduct extensive experiments to investigate the effectiveness of BOCA on two most popular C compilers (i.e., GCC and LLVM) and two widely-used C benchmarks (i.e., cBench and PolyBench). The results show that BOCA significantly outperforms the state-of-the-art compiler autotuning approaches and Bayesion optimization methods in terms of the time spent on achieving specified speedups, demonstrating the effectiveness of BOCA. © 2021 IEEE.</t>
  </si>
  <si>
    <t>Fuzzing symbolic expressions</t>
  </si>
  <si>
    <t>Recent years have witnessed a wide array of results in software testing, exploring different approaches and methodologies ranging from fuzzers to symbolic engines, with a full spectrum of instances in between such as concolic execution and hybrid fuzzing. A key ingredient of many of these tools is Satisfiability Modulo Theories (SMT) solvers, which are used to reason over symbolic expressions collected during the analysis. In this paper, we investigate whether techniques borrowed from the fuzzing domain can be applied to check whether symbolic formulas are satisfiable in the context of concolic and hybrid fuzzing engines, providing a viable alternative to classic SMT solving techniques. We devise a new approximate solver, FUZZY-SAT, and show that it is both competitive with and complementary to state-of-the-art solvers such as Z3 with respect to handling queries generated by hybrid fuzzers. © 2021 IEEE.</t>
  </si>
  <si>
    <t>What it would take to use mutation testing in industry - A study at facebook</t>
  </si>
  <si>
    <t>Traditionally, mutation testing generates an abundance of small deviations of a program, called mutants. At industrial systems the scale and size of Facebook's, doing this is infeasible. We should not create mutants that the test suite would likely fail on or that give no actionable signal to developers. To tackle this problem, in this paper, we semi-automatically learn error-inducing patterns from a corpus of common Java coding errors and from changes that caused operational anomalies at Facebook specifically. We combine the mutations with instrumentation that measures which tests exactly visited the mutated piece of code. Results on more than 15,000 generated mutants show that more than half of the generated mutants survive Facebook's rigorous test suite of unit, integration, and system tests. Moreover, in a case study with 26 developers, all but two expressed that the mutation exposed a lack of testing in principle. As such, almost half of the 26 would actually act on the mutant presented to them by adapting an existing or creating a new test. The others did not for a variety of reasons often outside the scope of mutation testing. It remains a practical challenge how we can include such external information to increase the true actionability rate on mutants. © 2021 IEEE.</t>
  </si>
  <si>
    <t>Bounded exhaustive search of alloy specification repairs</t>
  </si>
  <si>
    <t>The rising popularity of declarative languages and the hard to debug nature thereof have motivated the need for applicable, automated repair techniques for such languages. However, despite significant advances in the program repair of imperative languages, there is a dearth of repair techniques for declarative languages. This paper presents BeAFix, an automated repair technique for faulty models written in Alloy, a declarative language based on first-order relational logic. BeAFix is backed with a novel strategy for bounded exhaustive, yet scalable, exploration of the spaces of fix candidates and a formally rigorous, sound pruning of such spaces. Moreover, different from the state-of-the-art in Alloy automated repair, that relies on the availability of unit tests, BeAFix does not require tests and can work with assertions that are naturally used in formal declarative languages. Our experience with using BeAFix to repair thousands of real-world faulty models, collected by other researchers, corroborates its ability to effectively generate correct repairs and outperform the state-of-the-art. © 2021 IEEE.</t>
  </si>
  <si>
    <t>An empirical study on deployment faults of deep learning based mobile applications</t>
  </si>
  <si>
    <t>Deep learning (DL) is moving its step into a growing number of mobile software applications. These software applications, named as DL based mobile applications (abbreviated as mobile DL apps) integrate DL models trained using large-scale data with DL programs. A DL program encodes the structure of a desirable DL model and the process by which the model is trained using training data. Due to the increasing dependency of current mobile apps on DL, software engineering (SE) for mobile DL apps has become important. However, existing efforts in SE research community mainly focus on the development of DL models and extensively analyze faults in DL programs. In contrast, faults related to the deployment of DL models on mobile devices (named as deployment faults of mobile DL apps) have not been well studied. Since mobile DL apps have been used by billions of end users daily for various purposes including for safety-critical scenarios, characterizing their deployment faults is of enormous importance. To fill in the knowledge gap, this paper presents the first comprehensive study to date on the deployment faults of mobile DL apps. We identify 304 real deployment faults from Stack Overflow and GitHub, two commonly used data sources for studying software faults. Based on the identified faults, we construct a fine-granularity taxonomy consisting of 23 categories regarding to fault symptoms and distill common fix strategies for different fault symptoms. Furthermore, we suggest actionable implications and research avenues that can potentially facilitate the deployment of DL models on mobile devices. © 2021 IEEE.</t>
  </si>
  <si>
    <t>BLOCKEYE: Hunting for DeFi Attacks on Blockchain</t>
  </si>
  <si>
    <t>Decentralized finance, i.e., DeFi, has become the most popular type of application on many public blockchains (e.g., Ethereum) in recent years. Compared to the traditional finance, DeFi allows customers to flexibly participate in diverse blockchain financial services (e.g., lending, borrowing, collateralizing, exchanging etc.) via smart contracts at a relatively low cost of trust. However, the open nature of DeFi inevitably introduces a large attack surface, which is a severe threat to the security of participantsfunds. In this paper, we proposed BLOCKEYE, a real-time attack detection system for DeFi projects on the Ethereum blockchain. Key capabilities provided by BLOCKEYE are twofold: (1) Potentially vulnerable DeFi projects are identified based on an automatic security analysis process, which performs symbolic reasoning on the data flow of important service states, e.g., asset price, and checks whether they can be externally manipulated. (2) Then, a transaction monitor is installed offchain for a vulnerable DeFi project. Transactions sent not only to that project but other associated projects as well are collected for further security analysis. A potential attack is flagged if a violation is detected on a critical invariant configured in BLOCKEYE, e.g., Benefit is achieved within a very short time and way much bigger than the cost. We applied BLOCKEYE in several popular DeFi projects and managed to discover potential security attacks that are unreported before. A video of BLOCKEYE is available at https://youtu.be/7DjsWBLdlQU. © 2021 IEEE.</t>
  </si>
  <si>
    <t>It takes two to tango: Combining visual and textual information for detecting duplicate video-based bug reports</t>
  </si>
  <si>
    <t>When a bug manifests in a user-facing application, it is likely to be exposed through the graphical user interface (GUI). Given the importance of visual information to the process of identifying and understanding such bugs, users are increasingly making use of screenshots and screen-recordings as a means to report issues to developers. However, when such information is reported en masse, such as during crowd-sourced testing, managing these artifacts can be a time-consuming process. As the reporting of screen-recordings in particular becomes more popular, developers are likely to face challenges related to manually identifying videos that depict duplicate bugs. Due to their graphical nature, screen-recordings present challenges for automated analysis that preclude the use of current duplicate bug report detection techniques. To overcome these challenges and aid developers in this task, this paper presents Tango, a duplicate detection technique that operates purely on video-based bug reports by leveraging both visual and textual information. Tango combines tailored computer vision techniques, optical character recognition, and text retrieval. We evaluated multiple configurations of Tango in a comprehensive empirical evaluation on 4,860 duplicate detection tasks that involved a total of 180 screen-recordings from six Android apps. Additionally, we conducted a user study investigating the effort required for developers to manually detect duplicate video-based bug reports and compared this to the effort required to use Tango. The results reveal that Tango's optimal configuration is highly effective at detecting duplicate video-based bug reports, accurately ranking target duplicate videos in the top-2 returned results in 83% of the tasks. Additionally, our user study shows that, on average, Tango can reduce developer effort by over 60%, illustrating its practicality. © 2021 IEEE.</t>
  </si>
  <si>
    <t>Testing machine translation via referential transparency</t>
  </si>
  <si>
    <t>Machine translation software has seen rapid progress in recent years due to the advancement of deep Neural Networks. People routinely use machine translation software in their daily lives for tasks such as ordering food in a foreign restaurant, receiving medical diagnosis and treatment from foreign doctors, and reading international political news online. However, due to the complexity and intractability of the underlying Neural Networks, modern machine translation software is still far from robust and can produce poor or incorrect translations; this can lead to misunderstanding, financial loss, threats to personal safety and health, and political conflicts. To address this problem, we introduce referentially transparent inputs (RTIs), a simple, widely applicable methodology for validating machine translation software. A referentially transparent input is a piece of text that should have similar translations when used in different contexts. Our practical implementation, Purity, detects when this property is broken by a translation. To evaluate RTI, we use Purity to test Google Translate and Bing Microsoft Translator with 200 unlabeled sentences, which detected 123 and 142 erroneous translations with high precision (79.3% and 78.3%). The translation errors are diverse, including examples of under-translation, over-translation, word/phrase mistranslation, incorrect modification, and unclear logic. © 2021 IEEE.</t>
  </si>
  <si>
    <t>Towards a Model-Integrated Runtime Monitoring Infrastructure for Cyber-Physical Systems</t>
  </si>
  <si>
    <t>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 © 2021 IEEE.</t>
  </si>
  <si>
    <t>Fast and precise on-the-fly patch validation for all</t>
  </si>
  <si>
    <t>Generate-and-validate (G&amp;V) automated program repair (APR) techniques have been extensively studied during the past decade. Meanwhile, such techniques can be extremely time-consuming due to the manipulation of program code to fabricate a large number of patches and also the repeated test executions on patches to identify potential fixes. PraPR, a recentG furthermore, UniAPR addresses the imprecise patch validation issue by resetting the JVM global state via runtime bytecode transformation. We have implemented UniAPR as a publicly available fully automated Maven Plugin. Our study demonstrates for the first time that on-the-fly patch validation can often speed up state-of-the-art source-code-level APR by over an order of magnitude, enabling all existing APR techniques to explore a larger search space to fix more bugs in the near future. Furthermore, our study shows the first empirical evidence that vanilla on-the-fly patch validation can be imprecise/unsound, while UniAPR with JVM reset is able to mitigate such issues with negligible overhead. © 2021 IEEE.</t>
  </si>
  <si>
    <t>The Diversity of Gamification Evaluation in the Software Engineering Education and Industry: Trends, Comparisons and Gaps</t>
  </si>
  <si>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 © 2021 IEEE.</t>
  </si>
  <si>
    <t>SQLRepair: Identifying and Repairing Mistakes in Student-Authored SQL Queries</t>
  </si>
  <si>
    <t>Computer science educators seek to understand the types of mistakes that students make when learning a new (programming) language so that they can help students avoid those mistakes in the future. While educators know what mistakes students regularly make in languages such as C and Python, students struggle with SQL and regularly make mistakes when working with it. We present an analysis of mistakes that students made when first working with SQL, classify the types of errors introduced, and provide suggestions on how to avoid them going forward. In addition, we present an automated tool, SQLRepair, that is capable of repairing errors introduced by undergraduate programmers when writing SQL queries. Our results show that students find repairs produced by our tool comparable in understandability to queries written by themselves or by other students, suggesting that SQL repair tools may be useful in an educational context. We also provide to the community a benchmark of SQL queries written by the students in our study that we used for evaluation of SQLRepair. © 2021 IEEE.</t>
  </si>
  <si>
    <t>CENTRIS: A precise and scalable approach for identifying modified open-source software reuse</t>
  </si>
  <si>
    <t>Open-source software (OSS) is widely reused as it provides convenience and efficiency in software development. Despite evident benefits, unmanaged OSS components can introduce threats, such as vulnerability propagation and license violation. Unfortunately, however, identifying reused OSS components is a challenge as the reused OSS is predominantly modified and nested. In this paper, we propose CENTRIS, a precise and scalable approach for identifying modified OSS reuse. By segmenting an OSS code base and detecting the reuse of a unique part of the OSS only, CENTRIS is capable of precisely identifying modified OSS reuse in the presence of nested OSS components. For scalability, CENTRIS eliminates redundant code comparisons and accelerates the search using hash functions. When we applied CENTRIS on 10,241 widely-employed GitHub projects, comprising 229,326 versions and 80 billion lines of code, we observed that modified OSS reuse is a norm in software development, occurring 20 times more frequently than exact reuse. Nonetheless, CENTRIS identified reused OSS components with 91% precision and 94% recall in less than a minute per application on average, whereas a recent clone detection technique, which does not take into account modified and nested OSS reuse, hardly reached 10% precision and 40% recall. © 2021 IEEE.</t>
  </si>
  <si>
    <t>Why security defects go unnoticed during code reviews? A case-control study of the chromium OS project</t>
  </si>
  <si>
    <t>Peer code review has been found to be effective in identifying security vulnerabilities. However, despite practicing mandatory code reviews, many Open Source Software (OSS) projects still encounter a large number of post-release security vulnerabilities, as some security defects escape those. Therefore, a project manager may wonder if there was any weakness or inconsistency during a code review that missed a security vulnerability. Answers to this question may help a manager pinpointing areas of concern and taking measures to improve the effectiveness of his/her project's code reviews in identifying security defects. Therefore, this study aims to identify the factors that differentiate code reviews that successfully identified security defects from those that missed such defects. With this goal, we conduct a case-control study of Chromium OS project. Using multi-stage semi-automated approaches, we build a dataset of 516 code reviews that successfully identified security defects and 374 code reviews where security defects escaped. The results of our empirical study suggest that the are significant differences between the categories of security defects that are identified and that are missed during code reviews. A logistic regression model fitted on our dataset achieved an AUC score of 0.91 and has identified nine code review attributes that influence identifications of security defects. While time to complete a review, the number of mutual reviews between two developers, and if the review is for a bug fix have positive impacts on vulnerability identification, opposite effects are observed from the number of directories under review, the number of total reviews by a developer, and the total number of prior commits for the file under review. © 2021 IEEE.</t>
  </si>
  <si>
    <t>JEST: N+1-Version Differential Testing of Both JavaScript Engines and Specification</t>
  </si>
  <si>
    <t>Modern programming follows the continuous integration (CI) and continuous deployment (CD) approach rather than the traditional waterfall model. Even the development of modern programming languages uses the CI/CD approach to swiftly provide new language features and to adapt to new development environments. Unlike in the conventional approach, in the modern CI/CD approach, a language specification is no more the oracle of the language semantics because both the specification and its implementations (interpreters or compilers) can co-evolve. In this setting, both the specification and implementations may have bugs, and guaranteeing their correctness is non-trivial. In this paper, we propose a novel N+1-version differential testing to resolve the problem. Unlike the traditional differential testing, our approach consists of three steps: 1) to automatically synthesize programs guided by the syntax and semantics from a given language specification, 2) to generate conformance tests by injecting assertions to the synthesized programs to check their final program states, 3) to detect bugs in the specification and implementations via executing the conformance tests on multiple implementations, and 4) to localize bugs on the specification using statistical information. We actualize our approach for the JavaScript programming language via JEST, which performs N+1-version differential testing for modern JavaScript engines and ECMAScript, the language specification describing the syntax and semantics of JavaScript in a natural language. We evaluated JEST with four JavaScript engines that support all modern JavaScript language features and the latest version of ECMAScript (ES11, 2020). JEST automatically synthesized 1,700 programs that covered 97.78% of syntax and 87.70% of semantics from ES11. Using the assertion-injected JavaScript programs, it detected 44 engine bugs in four different engines and 27 specification bugs in ES11. © 2021 IEEE.</t>
  </si>
  <si>
    <t>IntelliGen: Automatic driver synthesis for fuzz testing</t>
  </si>
  <si>
    <t>Fuzzing is a technique widely used in vulnerability detection. The process usually involves writing effective fuzz driver programs, which, when done manually, can be extremely labor intensive. Previous attempts at automation leave much to be desired, in either degree of automation or quality of output. In this paper, we propose IntelliGen, a framework that constructs valid fuzz drivers automatically. First, IntelliGen determines a set of entry functions and evaluates their respective chance of exhibiting a vulnerability. Then, IntelliGen generates fuzz drivers for the entry functions through hierarchical parameter replacement and type inference. We implemented IntelliGen and evaluated its effectiveness on real-world programs selected from the Android Open-Source Project, Google's fuzzer-testsuite and industrial collaborators. IntelliGen covered on average 1.08X-2.03X more basic blocks and 1.36X-2.06X more paths over state-of-the-art fuzz driver synthesizers FUDGE and FuzzGen. IntelliGen performed on par with manually written drivers and found 10 more bugs. © 2021 IEEE.</t>
  </si>
  <si>
    <t>Evaluating unit testing practices in R packages</t>
  </si>
  <si>
    <t>Testing Technical Debt (TTD) occurs due to shortcuts (non-optimal decisions) taken about testing; it is the test dimension of technical debt. R is a package-based programming ecosystem that provides an easy way to install third-party code, datasets, tests, documentation and examples. This structure makes it especially vulnerable to TTD because errors present in a package can transitively affect all packages and scripts that depend on it. Thus, TTD can effectively become a threat to the validity of all analysis written in R that rely on potentially faulty code. This two-part study provides the first analysis in this area. First, 177 systematically-selected, open-source R packages were mined and analysed to address quality of testing, testing goals, and identify potential TTD sources. Second, a survey addressed how R package developers perceive testing and face its challenges (response rate of 19.4%). Results show that testing in R packages is of low quality; the most common smells are inadequate and obscure unit testing, improper asserts, inexperienced testers and improper test design. Furthermore, skilled R developers still face challenges such as time constraints, emphasis on development rather than testing, poor tool documentation and a steep learning curve. © 2021 IEEE.</t>
  </si>
  <si>
    <t>Anomalicious: Automated Detection of Anomalous and Potentially Malicious Commits on GitHub</t>
  </si>
  <si>
    <t>Security is critical to the adoption of open source software (OSS), yet few automated solutions currently exist to help detect and prevent malicious contributions from infecting open source repositories. On GitHub, a primary host of OSS, repositories contain not only code but also a wealth of commitrelated and contextual metadata - what if this metadata could be used to automatically identify malicious OSS contributions? In this work, we show how to use only commit logs and repository metadata to automatically detect anomalous and potentially malicious commits. We identify and evaluate several relevant factors which can be automatically computed from this data, such as the modification of sensitive files, outlier change properties, or a lack of trust in the commit's author. Our tool, Anomalicious, automatically computes these factors and considers them holistically using a rule-based decision model. In an evaluation on a data set of 15 malware-infected repositories, Anomalicious showed promising results and identified 53.33% of malicious commits, while flagging less than 1% of commits for most repositories. Additionally, the tool found other interesting anomalies that are not related to malicious commits in an analysis of repositories with no known malicious commits. © 2021 IEEE.</t>
  </si>
  <si>
    <t>Evaluating SZZ implementations through a developer-informed oracle</t>
  </si>
  <si>
    <t>The SZZ algorithm for identifying bug-inducing changes has been widely used to evaluate defect prediction techniques and to empirically investigate when, how, and by whom bugs are introduced. Over the years, researchers have proposed several heuristics to improve the SZZ accuracy, providing various implementations of SZZ. However, fairly evaluating those implementations on a reliable oracle is an open problem: SZZ evaluations usually rely on (i) the manual analysis of the SZZ output to classify the identified bug-inducing commits as true or false positives; or (ii) a golden set linking bug-fixing and bug-inducing commits. In both cases, these manual evaluations are performed by researchers with limited knowledge of the studied subject systems. Ideally, there should be a golden set created by the original developers of the studied systems. We propose a methodology to build a 'developer-informed' oracle for the evaluation of SZZ variants. We use Natural Language Processing (NLP) to identify bug-fixing commits in which developers explicitly reference the commit(s) that introduced a fixed bug. This was followed by a manual filtering step aimed at ensuring the quality and accuracy of the oracle. Once built, we used the oracle to evaluate several variants of the SZZ algorithm in terms of their accuracy. Our evaluation helped us to distill a set of lessons learned to further improve the SZZ algorithm. © 2021 IEEE.</t>
  </si>
  <si>
    <t>Finding Metamorphic Relations for Scientific Software</t>
  </si>
  <si>
    <t>Metamorphic testing uncovers defects by checking whether a relation holds among multiple software executions. These relations are known as metamorphic relations (MRs). For scientific software operating in a large multi-parameter input space, identifying MRs that determine the simultaneous changes among multiple variables is challenging. In this poster, we propose a fully automatic approach to classifying input and output variables from scientific software's user manual, mining these variables' associations from the user forum to generate MRs, and validating the MRs with existing regression tests. Preliminary results of our end-to-end MR support for the Storm Water Management Model (SWMM) are reported. © 2021 IEEE.</t>
  </si>
  <si>
    <t>Do you really code? Designing and evaluating screening questions for online surveys with programmers</t>
  </si>
  <si>
    <t>Recruiting professional programmers in sufficient numbers for research studies can be challenging because they often cannot spare the time, or due to their geographical distribution and potentially the cost involved. Online platforms such as Clickworker or Qualtrics do provide options to recruit participants with programming skill; however, misunderstandings and fraud can be an issue. This can result in participants without programming skill taking part in studies and surveys. If these participants are not detected, they can cause detrimental noise in the survey data. In this paper, we develop screener questions that are easy and quick to answer for people with programming skill but difficult to answer correctly for those without. In order to evaluate our questionnaire for efficacy and efficiency, we recruited several batches of participants with and without programming skill and tested the questions. In our batch 42% of Clickworkers stating that they have programming skill did not meet our criteria and we would recommend filtering these from studies. We also evaluated the questions in an adversarial setting. We conclude with a set of recommended questions which researchers can use to recruit participants with programming skill from online platforms. © 2021 IEEE.</t>
  </si>
  <si>
    <t>White-Box Performance-Influence Models: A Profiling and Learning Approach (Replication Package)</t>
  </si>
  <si>
    <t>These artifacts refer to the study and implementation of the paper 'White-Box Performance-Influence Models: A Profiling and Learning Approach'. In this document, we describe the idea and process of how to build white-box performance models for configurable software systems. Specifically, we describe the general steps and tools that we have used to implement our approach, the data we have obtained, and the evaluation setup. We further list the available artifacts, such as raw measurements, configurations, and scripts at our software heritage repository. © 2021 IEEE.</t>
  </si>
  <si>
    <t>Automatic unit test generation for machine learning libraries: How far are we?</t>
  </si>
  <si>
    <t>Automatic unit test generation that explores the input space and produces effective test cases for given programs have been studied for decades. Many unit test generation tools that can help generate unit test cases with high structural coverage over a program have been examined. However, the fact that existing test generation tools are mainly evaluated on general software programs calls into question about its practical effectiveness and usefulness for machine learning libraries, which are statistically orientated and have fundamentally different nature and construction from general software projects. In this paper, we set out to investigate the effectiveness of existing unit test generation techniques on machine learning libraries. To investigate this issue, we conducted an empirical study on five widely used machine learning libraries with two popular unit testcase generation tools, i.e., EVOSUITE and Randoop. We find that (1) most of the machine learning libraries do not maintain a high-quality unit test suite regarding commonly applied quality metrics such as code coverage (on average is 34.1%) and mutation score (on average is 21.3%), (2) unit test case generation tools, i.e., EVOSUITE and Randoop, lead to clear improvements in code coverage and mutation score, however, the improvement is limited, and (3) there exist common patterns in the uncovered code across the five machine learning libraries that can be used to improve unit test case generation tasks. © 2021 IEEE.</t>
  </si>
  <si>
    <t>AUTOTRAINER: An automatic DNN training problem detection and repair system</t>
  </si>
  <si>
    <t>With machine learning models especially Deep Neural Network (DNN) models becoming an integral part of the new intelligent software, new tools to support their engineering process are in high demand. Existing DNN debugging tools are either post-training which wastes a lot of time training a buggy model and requires expertises, or limited on collecting training logs without analyzing the problem not even fixing them. In this paper, we propose AUTOTRAINER, a DNN training monitoring and automatic repairing tool which supports detecting and auto repairing five commonly seen training problems. During training, it periodically checks the training status and detects potential problems. Once a problem is found, AUTOTRAINER tries to fix it by using built-in state-of-the-art solutions. It supports various model structures and input data types, such as Convolutional Neural Networks (CNNs) for image and Recurrent Neural Networks (RNNs) for texts. Our evaluation on 6 datasets, 495 models show that AUTOTRAINER can effectively detect all potential problems with 100% detection rate and no false positives. Among all models with problems, it can fix 97.33% of them, increasing the accuracy by 47.08% on average. © 2021 IEEE.</t>
  </si>
  <si>
    <t>On the Experiences of Adopting Automated Data Validation in an Industrial Machine Learning Project</t>
  </si>
  <si>
    <t>Data errors are a common challenge in machine learning (ML) projects and generally cause significant performance degradation in ML-enabled software systems. To ensure early detection of erroneous data and avoid training MLmodels using bad data, research and industrial practice suggest incorporating a data validation process and tool in the ML system development process. Aim: The study investigates the adoption of a data validation process and tool in industrial ML projects. The data validation process demands significant engineering resources for tool development and maintenance. Thus, it is important to identify the best practices for their adoption especially by development teams that are in the early phases of deploying ML-enabled software systems. Method: Action research was conducted at a large-software intensive organization in telecommunications, specifically within the analytics R&amp;D organization for an ML use case of classifying faults from returned hardware telecommunication devices. Results: Based on the evaluation results and learning from our action research, we identified three best practices, three benefits, and two barriers to adopting the data validation process and tool in ML projects. We also propose a data validation framework(DVF) for systematizing the adoption of a data validation process. Conclusions: The results show that adopting a data validation process and tool in ML projects is an effective approach to testing ML-enabled software systems. It requires having an overview of the level of data (feature, dataset, cross-dataset, data stream) at which certain data quality tests can be applied. © 2021 IEEE.</t>
  </si>
  <si>
    <t>Seamless variability management with the virtual platform</t>
  </si>
  <si>
    <t>Customization is a general trend in software engineering, demanding systems that support variable stakeholder requirements. Two opposing strategies are commonly used to create variants: software clone&amp;own and software configuration with an integrated platform. Organizations often start with the former, which is cheap, agile, and supports quick innovation, but does not scale. The latter scales by establishing an integrated platform that shares software assets between variants, but requires high up-front investments or risky migration processes. So, could we have a method that allows an easy transition or even combine the benefits of both strategies? We propose a method and tool that supports a truly incremental development of variant rich systems, exploiting a spectrum between both opposing strategies. We design, formalize, and prototype the variability management framework virtual platform. It bridges clone&amp;own and platform-oriented development. Relying on programming language independent conceptual structures representing software assets, it offers operators for engineering and evolving a system, comprising: traditional, asset-oriented operators and novel, feature-oriented operators for incrementally adopting concepts of an integrated platform. The operators record meta-data that is exploited by other operators to support the transition. Among others, they eliminate expensive feature-location effort or the need to trace clones. Our evaluation simulates the evolution of a real-world, clone-based system, measuring its costs and benefits. © 2021 IEEE.</t>
  </si>
  <si>
    <t>Layout and image recognition driving cross-platform automated mobile testing</t>
  </si>
  <si>
    <t>The fragmentation problem has extended from Android to different platforms, such as iOS, mobile web, and even mini-programs within some applications (app), like WeChat. In such a situation, recording and replaying test scripts is one of the most popular automated mobile app testing approaches. However, such approach encounters severe problems when crossing platforms. Different versions of the same app need to be developed to support different platforms relying on different platform supports. Therefore, mobile app developers need to develop and maintain test scripts for multiple platforms aimed at completely the same test requirements, greatly increasing testing costs. However, we discover that developers adopt highly similar user interface layouts for versions of the same app on different platforms. Such a phenomenon inspires us to replay test scripts from the perspective of similar UI layouts. In this paper, we propose an image-driven mobile app testing framework, utilizing Widget Feature Matching and Layout Characterization Matching to analyze app UIs. We use computer vision (CV) technologies to perform UI feature comparison and layout hierarchy extraction on mobile app screenshots to obtain UI structures containing rich contextual information of app widgets, including coordinates, relative relationship, etc. Based on acquired UI structures, we can form a platform-independent test script, and then locate the target widgets under test. Thus, the proposed framework non-intrusively replays test scripts according to a novel platform-independent test script model. We also design and implement a tool named LIRAT to devote the proposed framework into practice, based on which, we conduct an empirical study to evaluate the effectiveness and usability of the proposed testing framework. The results show that the overall replay accuracy reaches around 65.85% on Android (8.74% improvement over state-of-the-art approaches) and 35.26% on iOS (35% improvement over state-of-the-art approaches). © 2021 IEEE.</t>
  </si>
  <si>
    <t>An Evolutionary Study of Configuration Design and Implementation in Cloud Systems</t>
  </si>
  <si>
    <t>Many techniques have been proposed for detecting soft-ware misconfigurations and diagnosing unintended behavior caused by misconfigurations in cloud systems. Detection and diagnosis are steps in the right direction: misconfigurations cause many costly failures and severe performance issues. But, we argue that continued focus on detection and diagnosis is symptomatic of a more serious problem: configuration design and implementation are not yet first-class software engineering endeavors in cloud systems. Little is known about how and why developers evolve configuration design and implementation, and the challenges that they face in doing so. We presents a source-code level study of the evolution of configuration design and implementation in cloud systems. Our goal is to understand the rationale and developer practices for revising initial configuration design/implementation decisions, especially in response to consequences of mis-configurations. To this end, we studied 1178 configuration-related commits from a 2.5 year version-control history of four large-scale, actively-maintained open-source cloud system projects (HDFS, HBase, Spark, and Cassandra). We derive new insights into the software configuration engineering process. Our results motivate new techniques for proactively reducing misconfigurations by improving the configuration design and implementation process in cloud systems. We highlight a number of future research directions. © 2021 IEEE.</t>
  </si>
  <si>
    <t>Robustness of on-Device Models: Adversarial Attack to Deep Learning Models on Android Apps</t>
  </si>
  <si>
    <t>Deep learning has shown its power in many applications, including object detection in images, natural-language understanding, and speech recognition. To make it more accessible to end users, many deep learning models are now embedded in mobile apps. Compared to offloading deep learning from smartphones to the cloud, performing machine learning on-device can help improve latency, connectivity, and power consumption. However, most deep learning models within Android apps can easily be obtained via mature reverse engineering, while the models' exposure may invite adversarial attacks. In this study, we propose a simple but effective approach to hacking deep learning models using adversarial attacks by identifying highly similar pre-trained models from TensorFlow Hub. All 10 real-world Android apps in the experiment are successfully attacked by our approach. Apart from the feasibility of the model attack, we also carry out an empirical study that investigates the characteristics of deep learning models used by hundreds of Android apps on Google Play. The results show that many of them are similar to each other and widely use fine-tuning techniques to pre-trained models on the Internet. © 2021 IEEE.</t>
  </si>
  <si>
    <t>Enhancing genetic improvement of software with regression test selection</t>
  </si>
  <si>
    <t>Genetic improvement uses artificial intelligence to automatically improve software with respect to non-functional properties (AI for SE). In this paper, we propose the use of existing software engineering best practice to enhance Genetic Improvement (SE for AI). We conjecture that existing Regression Test Selection (RTS) techniques (which have been proven to be efficient and effective) can and should be used as a core component of the GI search process for maximising its effectiveness. To assess our idea, we have carried out a thorough empirical study assessing the use of both dynamic and static RTS techniques with GI to improve seven real-world software programs. The results of our empirical evaluation show that incorporation of RTS within GI significantly speeds up the whole GI process, making it up to 78% faster on our benchmark set, being still able to produce valid software improvements. Our findings are significant in that they can save hours to days of computational time, and can facilitate the uptake of GI in an industrial setting, by significantly reducing the time for the developer to receive feedback from such an automated technique. Therefore, we recommend the use of RTS in future test-based automated software improvement work. Finally, we hope this successful application of SE for AI will encourage other researchers to investigate further applications in this area. © 2021 IEEE.</t>
  </si>
  <si>
    <t>Leaving my fingerprints: Motivations and challenges of contributing to OSS for social good</t>
  </si>
  <si>
    <t>When inspiring software developers to contribute to open source software, the act is often referenced as an opportunity to build tools to support the developer community. However, that is not the only charge that propels contributions - growing interest in open source has also been attributed to software developers deciding to use their technical skills to benefit a common societal good. To understand how developers identify these projects, their motivations for contributing, and challenges they face, we conducted 21 semi-structured interviews with OSS for Social Good (OSS4SG) contributors. From our interview analysis, we identified themes of contribution styles that we wanted to understand at scale by deploying a survey to over 5765 OSS and Open Source Software for Social Good contributors. From our quantitative analysis of 517 responses, we find that the majority of contributors demonstrate a distinction between OSS4SG and OSS. Likewise, contributors described definitions based on what societal issue the project was to mitigate and who the outcomes of the project were going to benefit. In addition, we find that OSS4SG contributors focus less on benefiting themselves by padding their resume with new technology skills and are more interested in leaving their mark on society at statistically significant levels. We also find that OSS4SG contributors evaluate the owners of the project significantly more than OSS contributors. These findings inform implications to help contributors identify high societal impact projects, help project maintainers reduce barriers to entry, and help organizations understand why contributors are drawn to these projects to sustain active participation. © 2021 IEEE.</t>
  </si>
  <si>
    <t>AID: An automated detector for gender-inclusivity bugs in OSS project pages</t>
  </si>
  <si>
    <t>The tools and infrastructure used in tech, including Open Source Software (OSS), can embed 'inclusivity bugs'- features that disproportionately disadvantage particular groups of contributors. To see whether OSS developers have existing practices to ward off such bugs, we surveyed 266 OSS developers. Our results show that a majority (77%) of developers do not use any inclusivity practices, and 92% of respondents cited a lack of concrete resources to enable them to do so. To help fill this gap, this paper introduces AID, a tool that automates the GenderMag method to systematically find gender-inclusivity bugs in software. We then present the results of the tool's evaluation on 20 GitHub projects. The tool achieved precision of 0.69, recall of 0.92, an F-measure of 0.79 and even captured some inclusivity bugs that human GenderMag teams missed. © 2021 IEEE.</t>
  </si>
  <si>
    <t>Exploring the Role of Creativity in Software Engineering</t>
  </si>
  <si>
    <t>In order to solve today's complex problems in the world of software development, technical knowledge is no longer enough. Previous studies investigating and identifying non-Technical skills of software engineers show that creative skills also play an important role in tackling difficult problems. However, creativity is typically a very vague concept to which everyone gives their own interpretation. Also, there is little research that focuses specifically on creativity in the field of software engineering. To better understand the role of creativity in this field, we conducted four focus groups, inviting 33 experts from four nationally and internationally renowned companies in total. This resulted in 399 minutes of transcripts, further coded into 39 sub-Themes grouped into seven categories: Technical knowledge, communication, constraints, critical thinking, curiosity, creative state of mind, and creative techniques. This study identifies the added value of creativity, which creative techniques are used, how creativity can be recognized, the reasons for being creative, and what environment is needed to facilitate creative work. Our ultimate goal is to use these findings to instill and further encourage the creative urge among undergraduate students in higher education. © 2021 IEEE.</t>
  </si>
  <si>
    <t>Same file, different changes: The potential of meta-maintenance on GitHub</t>
  </si>
  <si>
    <t>Online collaboration platforms such as GitHub have provided software developers with the ability to easily reuse and share code between repositories. With clone-and-own and forking becoming prevalent, maintaining these shared files is important, especially for keeping the most up-to-date version of reused code. Different to related work, we propose the concept of meta-maintenance - i.e., tracking how the same files evolve in different repositories with the aim to provide useful maintenance opportunities to those files. We conduct an exploratory study by analyzing repositories from seven different programming languages to explore the potential of meta-maintenance. Our results indicate that a majority of active repositories on GitHub contains at least one file which is also present in another repository, and that a significant minority of these files are maintained differently in the different repositories which contain them. We manually analyzed a representative sample of shared files and their variants to understand which changes might be useful for meta-maintenance. Our findings support the potential of meta-maintenance and open up avenues for future work to capitalize on this potential. © 2021 IEEE.</t>
  </si>
  <si>
    <t>A case study of onboarding in software teams: Tasks and strategies</t>
  </si>
  <si>
    <t>Developers frequently move into new teams or environments across software companies. Their onboarding experience is correlated with productivity, job satisfaction, and other short-term and long-term outcomes. The majority of the onboarding process comprises engineering tasks such as fixing bugs or implementing small features. Nevertheless, we do not have a systematic view of how tasks influence onboarding. In this paper, we present a case study of Microsoft, where we interviewed 32 developers moving into a new team and 15 engineering managers onboarding a new developer into their team - to understand and characterize developers' onboarding experience and expectations in relation to the tasks performed by them while onboarding. We present how tasks interact with new developers through three representative themes: learning, confidence building, and socialization. We also discuss three onboarding strategies as inferred from the interviews that managers commonly use unknowingly, and discuss their pros and cons and offer situational recommendations. Furthermore, we triangulate our interview findings with a developer survey (N = 189) and a manager survey (N = 37) and find that survey results suggest that our findings are representative and our recommendations are actionable. Practitioners could use our findings to improve their onboarding processes, while researchers could find new research directions from this study to advance the understanding of developer onboarding. Our research instruments and anonymous data are available at https://zenodo.org/record/4455937#.YCOQCs 0lFd. © 2021 IEEE.</t>
  </si>
  <si>
    <t>Gazel: Supporting Source Code Edits in Eye-Tracking Studies</t>
  </si>
  <si>
    <t>Eye tracking tools are used in software engineering research to study various software development activities. However, a major limitation of these tools is their inability to track gaze data for activities that involve source code editing. We present a novel solution to support eye tracking experiments for tasks involving source code edits as an extension of the iTrace [9] community infrastructure. We introduce the iTrace-Atom plugin and gazel [g@'zel] - a Python data processing pipeline that maps gaze information to changing source code elements and provides researchers with a way to query this dynamic data. iTrace-Atom is evaluated via a series of simulations and is over 99% accurate at high eye-tracking speeds of over 1,000Hz. iTrace and gazel completely revolutionize the way eye tracking studies are conducted in realistic settings with the presence of scrolling, context switching, and now editing. This opens the doors to support many day-to-day software engineering tasks such as bug fixing, adding new features, and refactoring. © 2021 IEEE.</t>
  </si>
  <si>
    <t>Industry practice of coverage-guided enterprise-level DBMS fuzzing</t>
  </si>
  <si>
    <t>As an infrastructure for data persistence and analysis, Database Management Systems (DBMSs) are the cornerstones of modern enterprise software. To improve their correctness, the industry has been applying blackbox fuzzing for decades. Recently, the research community achieved impressive fuzzing gains using coverage guidance. However, due to the complexity and distributed nature of enterprise-level DBMSs, seldom are these researches applied to the industry. In this paper, we apply coverage-guided fuzzing to enterprise-level DBMSs from Huawei and Bloomberg LP. In our practice of testing GaussDB and Comdb2, we found major challenges in all three testing stages. The challenges are collecting precise coverage, optimizing fuzzing performance, and analyzing root causes. In search of a general method to overcome these challenges, we propose Ratel, a coverage-guided fuzzer for enterprise-level DBMSs. With its industry-oriented design, Ratel improves the feedback precision, enhances the robustness of input generation, and performs an online investigation on the root cause of bugs. As a result, Ratel outperformed other fuzzers in terms of coverage and bugs. Compared to industrial black box fuzzers SQLsmith and SQLancer, as well as coverage-guided academic fuzzer Squirrel, Ratel covered 38.38%, 106.14%, 583.05% more basic blocks than the best results of other three fuzzers in GaussDB, PostgreSQL, and Comdb2, respectively. More importantly, Ratel has discovered 32, 42, and 5 unknown bugs in GaussDB, Comdb2, and PostgreSQL. © 2021 IEEE.</t>
  </si>
  <si>
    <t>Onboarding vs. diversity, productivity and quality - Empirical study of the openstack ecosystem</t>
  </si>
  <si>
    <t>Despite the growing success of open-source software ecosystems (SECOs), their sustainability depends on the recruitment and involvement of ever-larger contributors. As such, onboarding, i.e., the socio-technical adaptation of new contributors to a SECO, forms a significant aspect of a SECO's growth that requires substantial resources. Unfortunately, despite theoretical models and initial user studies to examine the potential benefits of onboarding, little is known about the process of SECO onboarding, nor about the socio-technical benefits and drawbacks of contributors' onboarding experience in a SECO. To address these, we first carry out an observational study of 72 new contributors during an OpenStack onboarding event to provide a catalog of teaching content, teaching strategies, onboarding challenges, and expected benefits. Next, we empirically validate the extent to which diversity, productivity, and quality benefits are achieved by mining code changes, reviews, and contributors' issues with(out) OpenStack onboarding experience. Among other findings, our study shows a significant correlation with increasing gender diversity (65% for both females and non-binary contributors) and patch acceptance rates (13.5%). Onboarding also has a significant negative correlation with the time until a contributor's first commit and bug-proneness of contributions. © 2021 IEEE.</t>
  </si>
  <si>
    <t>Semantic web accessibility testing via hierarchical visual analysis</t>
  </si>
  <si>
    <t>Web accessibility, the design of web apps to be usable by users with disabilities, impacts millions of people around the globe. Although accessibility has traditionally been a marginal afterthought that is often ignored in many software products, it is increasingly becoming a legal requirement that must be satisfied. While some web accessibility testing tools exist, most only perform rudimentary syntactical checks that do not assess the more important high-level semantic aspects that users with disabilities rely on. Accordingly, assessing web accessibility has largely remained a laborious manual process requiring human input. In this paper, we propose an approach, called AXERAY, that infers semantic groupings of various regions of a web page and their semantic roles. We evaluate our approach on 30 real-world websites and assess the accuracy of semantic inference as well as the ability to detect accessibility failures. The results show that AXERAY achieves, on average, an F-measure of 87% for inferring semantic groupings, and is able to detect accessibility failures with 85% accuracy. © 2021 IEEE.</t>
  </si>
  <si>
    <t>Unveiling the Mystery of API Evolution in Deep Learning Frameworks: A Case Study of Tensorflow 2</t>
  </si>
  <si>
    <t>API developers have been working hard to evolve APIs to provide more simple, powerful, and robust API libraries. Although API evolution has been studied for multiple domains, such as Web and Android development, API evolution for deep learning frameworks has not yet been studied. It is not very clear how and why APIs evolve in deep learning frameworks, and yet these are being more and more heavily used in industry. To fill this gap, we conduct a large-scale and in-depth study on the API evolution of Tensorflow 2, which is currently the most popular deep learning framework. We first extract 6,329 API changes by mining API documentation of Tensorflow 2 across multiple versions and mapping API changes into functional categories on the Tensorflow 2 framework to analyze their API evolution trends. We then investigate the key reasons for API changes by referring to multiple information sources, e.g., API documentation, commits and StackOverflow. Finally, we compare API evolution in non-deep learning projects to that of Tensorflow 2, and identify some key implications for users, researchers, and API developers. © 2021 IEEE.</t>
  </si>
  <si>
    <t>Data-oriented differential testing of object-relational mapping systems</t>
  </si>
  <si>
    <t>We introduce, what is to the best of our knowledge, the first approach for systematically testing Object-Relational Mapping (ORM) systems. Our approach leverages differential testing to establish a test oracle for ORM-specific bugs. Specifically, we first generate random relational database schemas, set up the respective databases, and then, we query these databases using the APIs of the ORM systems under test. To tackle the challenge that ORMs lack a common input language, we generate queries written in an abstract query language. These abstract queries are translated into concrete, executable ORM queries, which are ultimately used to differentially test the correctness of target implementations. The effectiveness of our method heavily relies on the data inserted to the underlying databases. Therefore, we employ a solver-based approach for producing targeted database records with respect to the constraints of the generated queries. We implement our approach as a tool, called CYNTHIA, which found 28 bugs in five popular ORM systems. The vast majority of these bugs are confirmed (25 / 28), more than half were fixed (20 / 28), and three were marked as release blockers by the corresponding developers. © 2021 IEEE.</t>
  </si>
  <si>
    <t>Scalable Quantitative Verification for Deep Neural Networks</t>
  </si>
  <si>
    <t>Despite the functional success of deep neural networks (DNNs), their trustworthiness remains a crucial open challenge. To address this challenge, both testing and verification techniques have been proposed. But these existing techniques pro- vide either scalability to large networks or formal guarantees, not both. In this paper, we propose a scalable quantitative verification framework for deep neural networks, i.e., a test-driven approach that comes with formal guarantees that a desired probabilistic property is satisfied. Our technique performs enough tests until soundness of a formal probabilistic property can be proven. It can be used to certify properties of both deterministic and randomized DNNs. We implement our approach in a tool called PROVERO1 and apply it in the context of certifying adversarial robustness of DNNs. In this context, we first show a new attack- agnostic measure of robustness which offers an alternative to purely attack-based methodology of evaluating robustness being reported today. Second, PROVERO provides certificates of robustness for large DNNs, where existing state-of-the-art verification tools fail to produce conclusive results. Our work paves the way forward for verifying properties of distributions captured by real-world deep neural networks, with provable guarantees, even where testers only have black-box access to the neural network. © 2021 IEEE.</t>
  </si>
  <si>
    <t>Do this! Do that!, and nothing will happen' Do specifications lead to securely stored passwords?</t>
  </si>
  <si>
    <t>Does the act of writing a specification (how the code should behave) for a piece of security sensitive code lead to developers producing more secure code? We asked 138 developers to write a snippet of code to store a password: Half of them were asked to write down a specification of how the code should behave before writing the program, the other half were asked to write the code but without being prompted to write a specification first. We find that explicitly prompting developers to write a specification has a small positive effect on the security of password storage approaches implemented. However, developers often fail to store passwords securely, despite claiming to be confident and knowledgeable in their approaches, and despite considering an appropriate range of threats. We find a need for developer-centered usable mechanisms for telling developers how to store passwords: lists of what they must do are not working. © 2021 IEEE.</t>
  </si>
  <si>
    <t>On the lack of consensus among technical debt detection tools</t>
  </si>
  <si>
    <t>A vigorous and growing set of technical debt analysis tools have been developed in recent years-both research tools and industrial products-such as Structure 101, SonarQube, and DV8. Each of these tools identifies problematic files using their own definitions and measures. But to what extent do these tools agree with each other in terms of the files that they identify as problematic? If the top-ranked files reported by these tools are largely consistent, then we can be confident in using any of these tools. Otherwise, a problem of accuracy arises. In this paper, we report the results of an empirical study analyzing 10 projects using multiple tools. Our results show that: 1) these tools report very different results even for the most common measures, such as size, complexity, file cycles, and package cycles. 2) These tools also differ dramatically in terms of the set of problematic files they identify, since each implements its own definitions of 'problematic'. After normalizing by size, the most problematic file sets that the tools identify barely overlap. 3) Our results show that code-based measures, other than size and complexity, do not even moderately correlate with a file's change-proneness or error-proneness. In contrast, co-change-related measures performed better. Our results suggest that, to identify files with true technical debt-those that experience excessive changes or bugs-co-change information must be considered. Code-based measures are largely ineffective at pinpointing true debt. Finally, this study reveals the need for the community to create benchmarks and data sets to assess the accuracy of software analysis tools in terms of commonly used measures. © 2021 IEEE.</t>
  </si>
  <si>
    <t>PLELog: Semi-Supervised Log-Based Anomaly Detection via Probabilistic Label Estimation</t>
  </si>
  <si>
    <t>PLELog is a novel approach for log-based anomaly detection via probabilistic label estimation. It is designed to effectively detect anomalies in unlabeled logs and meanwhile avoid the manual labeling effort for training data generation. We use semantic information within log events as fixed-length vectors and apply HDBSCAN to automatically clustering log sequences. After that, we also propose a Probabilistic Label Estimation approach to reduce the noises introduced by error labeling and put 'labeled' instances into an attention-based GRU network for training. We conducted an empirical study to evaluate the effectiveness of PLELog on two open-source log data (i.e., HDFS and BGL). The results demonstrate the effectiveness of PLELog. In particular, PLELog has been applied to two real-world systems from a university and a large corporation, further demonstrating its practicability. © 2021 IEEE.</t>
  </si>
  <si>
    <t>Supporting quality assurance with automated process-centric quality constraints checking</t>
  </si>
  <si>
    <t>Regulations, standards, and guidelines for safety-critical systems stipulate stringent traceability but do not prescribe the corresponding, detailed software engineering process. Given the industrial practice of using only semi-formal notations to describe engineering processes, processes are rarely 'executable' and developers have to spend significant manual effort in ensuring that they follow the steps mandated by quality assurance. The size and complexity of systems and regulations makes manual, timely feedback from Quality Assurance (QA) engineers infeasible. In this paper we propose a novel framework for tracking processes in the background, automatically checking QA constraints depending on process progress, and informing the developer of unfulfilled QA constraints. We evaluate our approach by applying it to two different case studies; one open source community system and a safety-critical system in the air-traffic control domain. Results from the analysis show that trace links are often corrected or completed after the fact and thus timely and automated constraint checking support has significant potential on reducing rework. © 2021 IEEE.</t>
  </si>
  <si>
    <t>Assessing the Students' Understanding and their Mistakes in Code Review Checklists: An Experience Report of 1,791 Code Review Checklist Questions from 394 Students</t>
  </si>
  <si>
    <t>Code review is a widely-used practice in software development companies to identify defects. Hence, code review has been included in many software engineering curricula at universities worldwide. However, teaching code review is still a challenging task because the code review effectiveness depends on the code reading and analytical skills of a reviewer. While several studies have investigated the code reading techniques that students should use to find defects during code review, little has focused on a learning activity that involves analytical skills. Indeed, developing a code review checklist should stimulate students to develop their analytical skills to anticipate potential issues (i.e., software defects). Yet, it is unclear whether students can anticipate potential issues given their limited experience in software development (programming, testing, etc.). We perform a qualitative analysis to investigate whether students are capable of creating code review checklists, and if the checklists can be used to guide reviewers to find defects. In addition, we identify common mistakes that students make when developing a code review checklist. Our results show that while there are some misconceptions among students about the purpose of code review, students are able to anticipate potential defects and create a relatively good code review checklist. Hence, our results lead us to conclude that developing a code review checklist can be a part of the learning activities for code review in order to scaffold students' skills. © 2021 IEEE.</t>
  </si>
  <si>
    <t>Extracting concise bug-fixing patches from human-written patches in version control systems</t>
  </si>
  <si>
    <t>High-quality and large-scale repositories of real bugs and their concise patches collected from real-world applications are critical for research in software engineering community. In such a repository, each real bug is explicitly associated with its fix. Therefore, on one side, the real bugs and their fixes may inspire novel approaches for finding, locating, and repairing software bugs; on the other side, the real bugs and their fixes are indispensable for rigorous and meaningful evaluation of approaches for software testing, fault localization, and program repair. To this end, a number of such repositories, e.g., Defects4J, have been proposed. However, such repositories are rather small because their construction involves expensive human intervention. Although bug-fixing code commits as well as associated test cases could be retrieved from version control systems automatically, existing approaches could not yet automatically extract concise bug-fixing patches from bug-fixing commits because such commits often involve bug-irrelevant changes. In this paper, we propose an automatic approach, called BugBuilder, to extracting complete and concise bug-fixing patches from human-written patches in version control systems. It excludes refactorings by detecting refactorings involved in bug-fixing commits, and reapplying detected refactorings on the faulty version. It enumerates all subsets of the remaining part and validates them on test cases. If none of the subsets has the potential to be a complete bug-fixing patch, the remaining part as a whole is taken as a complete and concise bug-fixing patch. Evaluation results on 809 real bug-fixing commits in Defects4J suggest that BugBuilder successfully generated complete and concise bug-fixing patches for forty percent of the bug-fixing commits, and its precision (99%) was even higher than human experts. © 2021 IEEE.</t>
  </si>
  <si>
    <t>NLP for Requirements Engineering: Tasks, Techniques, Tools, and Technologies</t>
  </si>
  <si>
    <t>Requirements engineering (RE) is one of the most natural language-intensive fields within the software engineering area. Therefore, several works have been developed across the years to automate the analysis of natural language artifacts that are relevant for RE, including requirements documents, but also app reviews, privacy policies, and social media content related to software products. Furthermore, the recent diffusion of game-changing natural language processing (NLP) techniques and plat-forms has also boosted the interest of RE researchers. However, a reference framework to provide a holistic understanding of the field of NLP for RE is currently missing. Based on the results of a recent systematic mapping study, and stemming from a previous ICSE tutorial by one of the authors, this technical briefing gives an overview of NLP for RE tasks, available techniques, supporting tools and NLP technologies. It is oriented to both researchers and practitioners, and will gently guide the audience towards a clearer view of how NLP can empower RE, providing pointers to representative works and specialised tools. © 2021 IEEE.</t>
  </si>
  <si>
    <t>If it's not secure, it should not compile: Preventing DOM-Based XSS in large-scale web development with API hardening</t>
  </si>
  <si>
    <t>With tons of efforts spent on its mitigation, Cross-site scripting (XSS) remains one of the most prevalent security threats on the internet. Decades of exploitation and remediation demonstrated that code inspection and testing alone does not eliminate XSS vulnerabilities in complex web applications with a high degree of confidence. This paper introduces Google's secure-by-design engineering paradigm that effectively prevents DOM-based XSS vulnerabilities in large-scale web development. Our approach, named API hardening, enforces a series of company-wide secure coding practices. We provide a set of secure APIs to replace native DOM APIs that are prone to XSS vulnerabilities. Through a combination of type contracts and appropriate validation and escaping, the secure APIs ensure that applications based thereon are free of XSS vulnerabilities. We deploy a simple yet capable compile-time checker to guarantee that developers exclusively use our hardened APIs to interact with the DOM. We make various of efforts to scale this approach to tens of thousands of engineers without significant productivity impact. By offering rigorous tooling and consultant support, we help developers adopt the secure coding practices as seamlessly as possible. We present empirical results showing how API hardening has helped reduce the occurrences of XSS vulnerabilities in Google's enormous code base over the course of two-year deployment. © 2021 IEEE.</t>
  </si>
  <si>
    <t>Learning autocompletion from real-world datasets</t>
  </si>
  <si>
    <t>Code completion is a popular software development tool integrated into all major IDEs. Many neural language models have achieved promising results in completion suggestion prediction on synthetic benchmarks. However, a recent study When Code Completion Fails: a Case Study on Real-World Completions demonstrates that these results may not translate to improvements in real-world performance. To combat this effect, we train models on real-world code completion examples and find that these models outperform models trained on committed source code and working version snapshots by 12.8% and 13.8% accuracy respectively. We observe this improvement across modeling technologies and show through A/B testing that it corresponds to a 6.2% increase in programmers' actual autocompletion usage. Furthermore, our study characterizes a large corpus of logged autocompletion usages to investigate why training on real-world examples leads to stronger models. © 2021 IEEE.</t>
  </si>
  <si>
    <t>The mind is a powerful place: How showing code comprehensibility metrics influences code understanding</t>
  </si>
  <si>
    <t>Static code analysis tools and integrated development environments present developers with quality-related software metrics, some of which describe the understandability of source code. Software metrics influence overarching strategic decisions that impact the future of companies and the prioritization of everyday software development tasks. Several software metrics, however, lack in validation: we just choose to trust that they reflect what they are supposed to measure. Some of them were even shown to not measure the quality aspects they intend to measure. Yet, they influence us through biases in our cognitive-driven actions. In particular, they might anchor us in our decisions. Whether the anchoring effect exists with software metrics has not been studied yet. We conducted a randomized and double-blind experiment to investigate the extent to which a displayed metric value for source code comprehensibility anchors developers in their subjective rating of source code comprehensibility, whether performance is affected by the anchoring effect when working on comprehension tasks, and which individual characteristics might play a role in the anchoring effect. We found that the displayed value of a comprehensibility metric has a significant and large anchoring effect on a developer's code comprehensibility rating. The effect does not seem to affect the time or correctness when working on comprehension questions related to the code snippets under study. Since the anchoring effect is one of the most robust cognitive biases, and we have limited understanding of the consequences of the demonstrated manipulation of developers by non-validated metrics, we call for an increased awareness of the responsibility in code quality reporting and for corresponding tools to be based on scientific evidence. © 2021 IEEE.</t>
  </si>
  <si>
    <t>What makes a great maintainer of open source projects?</t>
  </si>
  <si>
    <t>Although Open Source Software (OSS) maintainers devote a significant proportion of their work to coding tasks, great maintainers must excel in many other activities beyond coding. Maintainers should care about fostering a community, helping new members to find their place, while also saying 'no' to patches that although are well-coded and well-tested, do not contribute to the goal of the project. To perform all these activities masterfully, maintainers should exercise attributes that software engineers (working on closed source projects) do not always need to master. This paper aims to uncover, relate, and prioritize the unique attributes that great OSS maintainers might have. To achieve this goal, we conducted 33 semi-structured interviews with well-experienced maintainers that are the gatekeepers of notable projects such as the Linux Kernel, the Debian operating system, and the GitLab coding platform. After we analyzed the interviews and curated a list of attributes, we created a conceptual framework to explain how these attributes are connected. We then conducted a rating survey with 90 OSS contributors. We noted that 'technical excellence' and 'communication' are the most recurring attributes. When grouped, these attributes fit into four broad categories: management, social, technical, and personality. While we noted that 'sustain a long term vision of the project' and being 'extremely careful' seem to form the basis of our framework, we noted through our survey that the communication attribute was perceived as the most essential one. © 2021 IEEE.</t>
  </si>
  <si>
    <t>Towards Domain-Specific Modelling Environments Based on Augmented Reality</t>
  </si>
  <si>
    <t>Models are pervasive in many disciplines, like software and systems engineering. Modelling by the use of domain-specific languages (DSLs) has lowered the entry barrier to this activity to domain experts and citizen developers. At the same time, we are witnessing constant improvements in the capabilities of mobile devices, like augmented reality (AR) based on their camera. AR could be exploited in modelling scenarios that require locating virtual objects in the surrounding physical space. In this vision paper, we explore the use of DSLs with AR syntax, and propose the automated synthesis of mobile modelling environments for them. This opens the door to novel scenarios for domain-specific modelling in areas like interior design, Industry 4.0, domotics, tourism and transportation, among others. We propose a design process founded on Software Language Engineering principles, provide prototype tool support, and identify open challenges for the community. © 2021 IEEE.</t>
  </si>
  <si>
    <t>Asset Management in Machine Learning: A Survey</t>
  </si>
  <si>
    <t>Machine Learning (ML) techniques are becoming essential components of many software systems today, causing an increasing need to adapt traditional software engineering practices and tools to the development of ML-based software systems. This need is especially pronounced due to the challenges associated with the large-scale development and deployment of ML systems. Among the most commonly reported challenges during the development, production, and operation of ML-based systems are experiment management, dependency management, monitoring, and logging of ML assets. In recent years, we have seen several efforts to address these challenges as witnessed by an increasing number of tools for tracking and managing ML experiments and their assets. To facilitate research and practice on engineering intelligent systems, it is essential to understand the nature of the current tool support for managing ML assets. What kind of support is provided? What asset types are tracked? What operations are offered to users for managing those assets? We discuss and position ML asset management as an important discipline that provides methods and tools for ML assets as structures and the ML development activities as their operations. We present a feature-based survey of 17 tools with ML asset management support identified in a systematic search. We overview these tools' features for managing the different types of assets used for engineering ML-based systems and performing experiments. We found that most of the asset management support depends on traditional version control systems, while only a few tools support an asset granularity level that differentiates between important ML assets, such as datasets and models. © 2021 IEEE.</t>
  </si>
  <si>
    <t>Automatic solution summarization for crash bugs</t>
  </si>
  <si>
    <t>The causes of software crashes can be hidden anywhere in the source code and development environment. When encountering software crashes, recurring bugs that are discussed on Q&amp;A sites could provide developers with solutions to their crashing problems. However, it is difficult for developers to accurately search for relevant content on search engines, and developers have to spend a lot of manual effort to find the right solution from the returned results. In this paper, we present CRASOLVER, an approach that takes into account both the structural information of crash traces and the knowledge of crash-causing bugs to automatically summarize solutions from crash traces. Given a crash trace, CRASOLVER retrieves relevant questions from Q&amp;A sites by combining a proposed position dependent similarity - based on the structural information of the crash trace - with an extra knowledge similarity, based on the knowledge from official documentation sites. After obtaining the answers to these questions from the Q&amp;A site, CRASOLVER summarizes the final solution based on a multi-factor scoring mechanism. To evaluate our approach, we built two repositories of Java and Android exception-related questions from Stack Overflow with size of 69,478 and 33,566 questions respectively. Our user study results using 50 selected Java crash traces and 50 selected Android crash traces show that our approach significantly outperforms four baselines in terms of relevance, usefulness, and diversity. The evaluation also confirms the effectiveness of the relevant question retrieval component in our approach for crash traces. © 2021 IEEE.</t>
  </si>
  <si>
    <t>Early life cycle software defect prediction. Why? How?</t>
  </si>
  <si>
    <t>Many researchers assume that, for software analytics, 'more data is better.' We write to show that, at least for learning defect predictors, this may not be true. To demonstrate this, we analyzed hundreds of popular GitHub projects. These projects ran for 84 months and contained 3,728 commits (median values). Across these projects, most of the defects occur very early in their life cycle. Hence, defect predictors learned from the first 150 commits and four months perform just as well as anything else. This means that, at least for the projects studied here, after the first few months, we need not continually update our defect prediction models. We hope these results inspire other researchers to adopt a 'simplicity-first' approach to their work. Some domains require a complex and data-hungry analysis. But before assuming complexity, it is prudent to check the raw data looking for 'short cuts' that can simplify the analysis. © 2021 IEEE.</t>
  </si>
  <si>
    <t>Technical leverage in a software ecosystem: Development opportunities and security risks</t>
  </si>
  <si>
    <t>In finance, leverage is the ratio between assets borrowed from others and one's own assets. A matching situation is present in software: by using free open-source software (FOSS) libraries a developer leverages on other people's code to multiply the offered functionalities with a much smaller own codebase. In finance as in software, leverage magnifies profits when returns from borrowing exceed costs of integration, but it may also magnify losses, in particular in the presence of security vulnerabilities. We aim to understand the level of technical leverage in the FOSS ecosystem and whether it can be a potential source of security vulnerabilities. Also, we introduce two metrics change distance and change direction to capture the amount and the evolution of the dependency on third-party libraries. The application of the proposed metrics on 8494 distinct library versions from the FOSS Maven-based Java libraries shows that small and medium libraries (less than 100KLoC) have disproportionately more leverage on FOSS dependencies in comparison to large libraries. We show that leverage pays off as leveraged libraries only add a 4% delay in the time interval between library releases while providing four times more code than their own. However, libraries with such leverage (i.e., 75% of libraries in our sample) also have 1.6 higher odds of being vulnerable in comparison to the libraries with lower leverage. We provide an online demo for computing the proposed metrics for real-world software libraries available under the following URL: https://techleverage.eu/ © 2021 IEEE.</t>
  </si>
  <si>
    <t>Enabling software resilience in GPGPU applications via partial thread protection</t>
  </si>
  <si>
    <t>Graphics Processing Units (GPUs) are widely used by various applications in a broad variety of fields to accelerate their computation but remain susceptible to transient hardware faults (soft errors) that can easily compromise application output. By taking advantage of a general purpose GPU application hierarchical organization in threads, warps, and cooperative thread arrays, we propose a methodology that identifies the resilience of threads and aims to map threads with the same resilience characteristics to the same warp. This allows to engage partial replication mechanisms for error detection/correction at the warp level. By exploring 12 benchmarks (17 kernels) from 4 benchmark suites, we illustrate that threads can be remapped into reliable or unreliable warps with only 1.63% introduced overhead (on average), and then enable selective protection via replication to those groups of threads that truly need it. Furthermore, we show that thread remapping to different warps does not sacrifice application performance. We show how this remapping facilitates warp replication for error detection and/or correction and achieves average reduction of 20.61% and 27.15% execution cycles, respectively comparing to standard duplication/triplication. © 2021 IEEE.</t>
  </si>
  <si>
    <t>FLACK: Counterexample-guided fault localization for alloy models</t>
  </si>
  <si>
    <t>Fault localization is a practical research topic that helps developers identify code locations that might cause bugs in a program. Most existing fault localization techniques are designed for imperative programs (e.g., C and Java) and rely on analyzing correct and incorrect executions of the program to identify suspicious statements. In this work, we introduce a fault localization approach for models written in a declarative language, where the models are not 'executed,' but rather converted into a logical formula and solved using backend constraint solvers. We present FLACK, a tool that takes as input an Alloy model consisting of some violated assertion and returns a ranked list of suspicious expressions contributing to the assertion violation. The key idea is to analyze the differences between counterexamples, i.e., instances of the model that do not satisfy the assertion, and instances that do satisfy the assertion to find suspicious expressions in the input model. The experimental results show that FLACK is efficient (can handle complex, real-world Alloy models with thousand lines of code within 5 seconds), accurate (can consistently rank buggy expressions in the top 1.9% of the suspicious list), and useful (can often narrow down the error to the exact location within the suspicious expressions). © 2021 IEEE.</t>
  </si>
  <si>
    <t>Is Secure Coding Education in the Industry Needed? An Investigation through a Large Scale Survey</t>
  </si>
  <si>
    <t>The Department of Homeland Security in the United States estimates that 90% of software vulnerabilities can be traced back to defects in design and software coding. The financial impact of these vulnerabilities has been shown to exceed 380 million USD in industrial control systems alone. Since software developers write software, they also introduce these vulnerabilities into the source code. However, secure coding guidelines exist to prevent software developers from writing vulnerable code. This study focuses on the human factor, the software developer, and secure coding, in particular secure coding guidelines. We want to understand the software developers' awareness and compliance to secure coding guidelines and why, if at all, they aren't compliant or aware. We base our results on a large-scale survey on secure coding guidelines, with more than 190 industrial software developers. Our work's main contribution motivates the need to educate industrial software developers on secure coding guidelines, and it gives a list of fifteen actionable items to be used by practitioners in the industry. We also make our raw data openly available for further research. © 2021 IEEE.</t>
  </si>
  <si>
    <t>How developers optimize virtual reality applications: A study of optimization commits in open source unity projects</t>
  </si>
  <si>
    <t>Virtual Reality (VR) is an emerging technique that provides immersive experience for users. Due to the high computation cost of rendering real-time animation twice (for both eyes) and the resource limitation of wearable devices, VR applications often face performance bottlenecks and performanceoptimization plays an important role in VR software develop-ment. Performance optimizations of VR applications can be very different from those in traditional software as VR involves more elements such as graphics rendering and real-time animation. In this paper, we present the first empirical study on 183 real-world performance optimizations from 45 VR software projects. In particular, we manually categorized the optimizations in to 11 categories, and applied static analysis to identify how they affect different life-cycle phases of VR applications. Furthermore, we studied the complexity and design / behavior effects of performance optimizations, and how optimizations are different between large organizational software projects and smaller personal software projects. Our major findings include: (1) graphics simplification (24.0%), rendering optimization (16.9%), language / API optimization (15.3%), heap avoidance (14.8%), and valuecaching (12.0%) are the most common categories of performance optimization in VR applications; (2) game logic updates (30.4%) and before-scene initialization (20.0%) are the most common life-cycle phases affected by performance issues; (3) 45.9% of the optimizations have behavior and design effects and 39.3% of the optimizations are systematic changes; (4) the distributionsof optimization classes are very different between organizational VR projects and personal VR projects. © 2021 IEEE.</t>
  </si>
  <si>
    <t>Studying test annotation maintenance in the wild</t>
  </si>
  <si>
    <t>Since the introduction of annotations in Java 5, the majority of testing frameworks, such as JUnit, TestNG, and Mockito, have adopted annotations in their core design. This adoption affected the testing practices in every step of the test life-cycle, from fixture setup and test execution to fixture teardown. Despite the importance of test annotations, most research on test maintenance has mainly focused on test code quality and test assertions. As a result, there is little empirical evidence on the evolution and maintenance of test annotations. To fill this gap, we perform the first fine-grained empirical study on annotation changes. We developed a tool to mine 82,810 commits and detect 23,936 instances of test annotation changes from 12 open-source Java projects. Our main findings are: (1) Test annotation changes are more frequent than rename and type change refactorings. (2) We recover various migration efforts within the same testing framework or between different frameworks by analyzing common annotation replacement patterns. (3) We create a taxonomy by manually inspecting and classifying a sample of 368 test annotation changes and documenting the motivations driving these changes. Finally, we present a list of actionable implications for developers, researchers, and framework designers. © 2021 IEEE.</t>
  </si>
  <si>
    <t>What helped, and what did not? An evaluation of the strategies to improve continuous integration</t>
  </si>
  <si>
    <t>Continuous integration (CI) is a widely used practice in modern software engineering. Unfortunately, it is also an expensive practice - Google and Mozilla estimate their CI systems in millions of dollars. There are a number of techniques and tools designed to or having the potential to save the cost of CI or expand its benefit - reducing time to feedback. However, their benefits in some dimensions may also result in drawbacks in others. They may also be beneficial in other scenarios where they are not designed to help. In this paper, we perform the first exhaustive comparison of techniques to improve CI, evaluating 14 variants of 10 techniques using selection and prioritization strategies on build and test granularity. We evaluate their strengths and weaknesses with 10 different cost and time-tofeedback saving metrics on 100 real-world projects. We analyze the results of all techniques to understand the design decisions that helped different dimensions of benefit. We also synthesized those results to lay out a series of recommendations for the development of future research techniques to advance this area. © 2021 IEEE.</t>
  </si>
  <si>
    <t>Self-checking deep neural networks in deployment</t>
  </si>
  <si>
    <t>The widespread adoption of Deep Neural Networks (DNNs) in important domains raises questions about the trustworthiness of DNN outputs. Even a highly accurate DNN will make mistakes some of the time, and in settings like self-driving vehicles these mistakes must be quickly detected and properly dealt with in deployment. Just as our community has developed effective techniques and mechanisms to monitor and check programmed components, we believe it is now necessary to do the same for DNNs. In this paper we present DNN self-checking as a process by which internal DNN layer features are used to check DNN predictions. We detail SelfChecker, a self-checking system that monitors DNN outputs and triggers an alarm if the internal layer features of the model are inconsistent with the final prediction. SelfChecker also provides advice in the form of an alternative prediction. We evaluated SelfChecker on four popular image datasets and three DNN models and found that SelfChecker triggers correct alarms on 60.56% of wrong DNN predictions, and false alarms on 2.04% of correct DNN predictions. This is a substantial improvement over prior work (SelfOracle, Dissector, and ConfidNet). In experiments with self-driving car scenarios, SelfChecker triggers more correct alarms than SelfOracle for two DNN models (DAVE-2 and Chauffeur) with comparable false alarms. Our implementation is available as open source. © 2021 IEEE.</t>
  </si>
  <si>
    <t>FIXME: Enhance software reliability with hybrid approaches in cloud</t>
  </si>
  <si>
    <t>With the promise of reliability in cloud, more enterprises are migrating to cloud. The process of continuous integration/deployment (CICD) in cloud connects developers who need to deliver value faster and more transparently with site reliability engineers (SREs) who need to manage applications reliably. SREs feed back development issues to developers, and developers commit fixes and trigger CICD to redeploy. The release cycle is more continuous than ever, thus the code to production is faster and more automated. To provide this higher level agility, the cloud platforms become more complex in the face of flexibility with deeper layers of virtualization. However, reliability does not come for free with all these complexities. Software engineers and SREs need to deal with wider information spectrum from virtualized layers. Therefore, providing correlated information with true positive evidences is critical to identify the root cause of issues quickly in order to reduce mean time to recover (MTTR), performance metrics for SREs. Similarity, knowledge, or statistics driven approaches have been effective, but with increasing data volume and types, an individual approach is limited to correlate semantic relations of different data sources. In this paper, we introduce FIXME to enhance software reliability with hybrid diagnosis approaches for enterprises. Our evaluation results show using hybrid diagnosis approach is about 17% better in precision. The results are helpful for both practitioners and researchers to develop hybrid diagnosis in the highly dynamic cloud environment. © 2021 IEEE.</t>
  </si>
  <si>
    <t>Scalable statistical root cause analysis on app telemetry</t>
  </si>
  <si>
    <t>Despite engineering workflows that aim to prevent buggy code from being deployed, bugs still make their way into the Facebook app. When symptoms of these bugs, such as user submitted reports and automatically captured crashes, are reported, finding their root causes is an important step in resolving them. However, at Facebook's scale of billions of users, a single bug can manifest as several different symptoms according to the various user and execution environments in which the software is deployed. Root cause analysis (RCA) therefore requires tedious manual investigation and domain expertise to extract out common patterns that are observed in groups of reports and use them for debugging. In this paper, we propose Minesweeper, a technique for RCA that moves towards automatically identifying the root cause of bugs from their symptoms. The method is based on two key aspects: (i) a scalable algorithm to efficiently mine patterns from telemetric information that is collected along with the reports, and (ii) statistical notions of precision and recall of patterns that help point towards root causes. We evaluate Minesweeper on its scalability and effectiveness in finding root causes from symptoms on real world bug and crash reports from Facebook's apps. Our evaluation demonstrates that Minesweeper can perform RCA for tens of thousands of reports in less than 3 minutes, and is more than 85% accurate in identifying the root cause of regressions. © 2021 IEEE.</t>
  </si>
  <si>
    <t>Measuring discrimination to boost comparative testing for multiple deep learning models</t>
  </si>
  <si>
    <t>The boom of DL technology leads to massive DL models built and shared, which facilitates the acquisition and reuse of DL models. For a given task, we encounter multiple DL models available with the same functionality, which are considered as candidates to achieve this task. Testers are expected to compare multiple DL models and select the more suitable ones w.r.t. the whole testing context. Due to the limitation of labeling effort, testers aim to select an efficient subset of samples to make an as precise rank estimation as possible for these models. To tackle this problem, we propose Sample Discrimination based Selection (SDS) to select efficient samples that could discriminate multiple models, i.e., the prediction behaviors (right/wrong) of these samples would be helpful to indicate the trend of model performance. To evaluate SDS, we conduct an extensive empirical study with three widely-used image datasets and 80 real world DL models. The experiment results show that, compared with state-of-the-art baseline methods, SDS is an effective and efficient sample selection method to rank multiple DL models. © 2021 IEEE.</t>
  </si>
  <si>
    <t>Anomaly detection in a large-scale cloud platform</t>
  </si>
  <si>
    <t>Cloud computing is ubiquitous: more and more companies are moving the workloads into the Cloud. However, this rise in popularity challenges Cloud service providers, as they need to monitor the quality of their ever-growing offerings effectively. To address the challenge, we designed and implemented an automated monitoring system for the IBM Cloud Platform. This monitoring system utilizes deep learning neural networks to detect anomalies in near-real-time in multiple Platform components simultaneously. After running the system for a year, we observed that the proposed solution frees the DevOps team's time and human resources from manually monitoring thousands of Cloud components. Moreover, it increases customer satisfaction by reducing the risk of Cloud outages. In this paper, we share our solutions' architecture, implementation notes, and best practices that emerged while evolving the monitoring system. They can be leveraged by other researchers and practitioners to build anomaly detectors for complex systems. © 2021 IEEE.</t>
  </si>
  <si>
    <t>Siri, write the next method</t>
  </si>
  <si>
    <t>Code completion is one of the killer features of Integrated Development Environments (IDEs), and researchers have proposed different methods to improve its accuracy. While these techniques are valuable to speed up code writing, they are limited to recommendations related to the next few tokens a developer is likely to type given the current context. In the best case, they can recommend a few APIs that a developer is likely to use next. We present FeaRS, a novel retrieval-based approach that, given the current code a developer is writing in the IDE, can recommend the next complete method (i.e., signature and method body) that the developer is likely to implement. To do this, FeaRS exploits 'implementation patterns' (i.e., groups of methods usually implemented within the same task) learned by mining thousands of open source projects. We instantiated our approach to the specific context of Android apps. A large-scale empirical evaluation we performed across more than 20k apps shows encouraging preliminary results, but also highlights future challenges to overcome. © 2021 IEEE.</t>
  </si>
  <si>
    <t>TransRegex: Multi-modal regular expression synthesis by generate-and-repair</t>
  </si>
  <si>
    <t>Since regular expressions (abbrev. regexes) are difficult to understand and compose, automatically generating regexes has been an important research problem. This paper introduces TransRegex, for automatically constructing regexes from both natural language descriptions and examples. To the best of our knowledge, TransRegex is the first to treat the NLP-and-example-based regex synthesis problem as the problem of NLP-based synthesis with regex repair. For this purpose, we present novel algorithms for both NLP-based synthesis and regex repair. We evaluate TransRegex with ten relevant state-of-the-art tools on three publicly available datasets. The evaluation results demonstrate that the accuracy of our TransRegex is 17.4%, 35.8% and 38.9% higher than that of NLP-based approaches on the three datasets, respectively. Furthermore, TransRegex can achieve higher accuracy than the state-of-the-art multi-modal techniques with 10% to 30% higher accuracy on all three datasets. The evaluation results also indicate TransRegex utilizing natural language and examples in a more effective way. © 2021 IEEE.</t>
  </si>
  <si>
    <t>Metamorphic Testing of Autonomous Vehicles: A Case Study on Simulink</t>
  </si>
  <si>
    <t>Autonomous Vehicles (AVs) will revolutionize the way people travel by car. However, in order to deploy autonomous vehicles, effective testing techniques are required. The driving quality of an AV should definitely be considered when testing such systems. However, as in other complex systems, determining the outcome of a test in the driving quality on an AV can be extremely complex. To solve this issue, in this paper we explore the application of Quality-of-Service (QoS) aware metamorphic testing to test AVs modeled in MATLAB/Simulink, one of the predominant modeling tools in the market. We first defined a set of QoS measures applied to AVs by considering as input a recent study. With them, we define metamorphic relations. Lastly we assess the approach in an AV modeled in Simulink by using mutation testing. The results suggests that our approach is effective at detecting faults. © 2021 IEEE.</t>
  </si>
  <si>
    <t>Artifact: Distribution-Aware Testing of Neural Networks Using Generative Models</t>
  </si>
  <si>
    <t>The artifact used for the experimental evaluation of Distribution-Aware Testing of Neural Networks Using Generative Models is publicly available on GitHub and it is reusable. The artifact consists of python scripts, trained deep neural network model files and data required for running the experiments. It is also provided as a VirtualBox VM image for reproducing the paper results. Users should be familiar with using VirtualBox software and Linux platform to reproduce or reuse the artifact. © 2021 IEEE.</t>
  </si>
  <si>
    <t>Fine with '1234'? An analysis of SMS one-time password randomness in android apps</t>
  </si>
  <si>
    <t>A fundamental premise of SMS One-Time Password (OTP) is that the used pseudo-random numbers (PRNs) are uniquely unpredictable for each login session. Hence, the process of generating PRNs is the most critical step in the OTP authentication. An improper implementation of the pseudo-random number generator (PRNG) will result in predictable or even static OTP values, making them vulnerable to potential attacks. In this paper, we present a vulnerability study against PRNGs implemented for Android apps. A key challenge is that PRNGs are typically implemented on the server-side, and thus the source code is not accessible. To resolve this issue, we build an analysis tool, OTP-Lint, to assess implementations of the PRNGs in an automated manner without the source code requirement. Through reverse engineering, OTP-Lint identifies the apps using SMS OTP and triggers each app's login functionality to retrieve OTP values. It further assesses the randomness of the OTP values to identify vulnerable PRNGs. By analyzing 6,431 commercially used Android apps downloaded from Google Play and Tencent Myapp, OTP-Lint identified 399 vulnerable apps that generate predictable OTP values. Even worse, 194 vulnerable apps use the OTP authentication alone without any additional security mechanisms, leading to insecure authentication against guessing attacks and replay attacks. © 2021 IEEE.</t>
  </si>
  <si>
    <t>PyART: Python API Recommendation in Real-Time</t>
  </si>
  <si>
    <t>This is the research artifact of the paper titled 'PyART: Python API Recommendation in Real-Time'. PyART is a real-time API recommendation tool for Python, which includes two main functions: data-flow analysis and real-time API recommendation for both incomplete and complete Python code context. Compared to classical tools, PyART has two important particularities: it is able to work on real-time recommendation scenario, and it provides data-flow analysis and API recommendation for dynamic language. Classical tools often fail to make static analysis in real-time recommendation scenario, due to the incompletion of syntax. And the dynamic features of Python language also bring challenges to type inference and API recommendation. Different from classical tools, PyART derives optimistic data-flow that is neither sound nor complete but sufficient for API recommendation and cost-effective to collect, and provides real-time API recommendations based on novel candidate collection, context analysis and feature learning techniques. The artifact evaluation experiments of PyART include three main aspects: data-flow analysis, intra-project API recommendation and across-project API recommendation. We assume users of the artifact is able to use Linux Ubuntu Operating System. © 2021 IEEE.</t>
  </si>
  <si>
    <t>Supporting Real Demands in Software Engineering with a Four Steps Project-Based Learning Approach</t>
  </si>
  <si>
    <t>Project-based learning (PBL) is a student-centered and learn-by-doing approach that organizes learning around projects. While entrepreneurship and PBL in SE education are thrilling research topics, there seems to be very little work focusing on the pros and cons of involving external stakeholders to support real demands in software engineering education. Working on real projects also supports students to acquire leadership skills, such as communication, project management, and teamwork. This paper describes a case study integrating students from different Software Engineering programs and involving external stakeholders, underpinned by PBL concepts. We present how this study was designed and implemented in a large institution, in four steps, summarized as follows: (I) requirements gathering and design; (II) information system development and implementation; (III) integration tests and deployment process; (IV) support and maintenance activities. The study had the participation of 59 students from a professional technical course in step one, working in teams, and 10 undergraduate students from a Bachelor's program in Information Systems in the following steps, working in pairs. Overall, the feedback from stakeholders and students exceeded expectations, although it increased the workload of teachers. We were able to distill a new set of lessons learned, and we expect that at least some of them will be useful for anyone implementing a similar course. As a consequence of this study, we plan to institutionally formalize the PBL course improvement process by defining specific outcomes and measurements. © 2021 IEEE.</t>
  </si>
  <si>
    <t>Morning or Evening? An Examination of Circadian Rhythms of CS1 Students</t>
  </si>
  <si>
    <t>Circadian rhythms are the cycles of our internal clock that play a key role in governing when we sleep and when we are active. A related concept is chronotype, which is a person's natural tendency toward activity at certain times of day and typically governs when the individual is most alert and productive. In this work we investigate chronotypes in the setting of an Introductory Computer Programming (CS1) course. Using keystroke data collected from students we investigate the existence of chronotypes through unsupervised learning. The chronotypes we find align with those of typical populations reported in the literature and our results support correlations of certain chronotypes to academic achievement. We also find a lack of support for the still-popular stereotype of a computer programmer as a night owl. The analyses are conducted on data from two universities, one in the US and one in Europe, that use different teaching methods. In comparison of the two contexts, we look into programming assignment design and administration that may promote better programming practices among students in terms of procrastination and effort. © 2021 IEEE.</t>
  </si>
  <si>
    <t>Qualifying Software Engineers Undergraduates in DevOps - Challenges of Introducing Technical and Non-technical Concepts in a Project-oriented Course</t>
  </si>
  <si>
    <t>he constant changes in the software industry, practices, and methodologies impose challenges to teaching and learning current software engineering concepts and skills. DevOps is particularly challenging because it covers technical concepts, such as pipeline automation, and non-technical ones, such as team roles and project management. The present study investigates a course setup to introduce these concepts to software engineering undergraduates. We designed the course by employing coding to associate DevOps concepts to Agile, Lean, and Open source practices and tools. We present the main aspects of this project-oriented DevOps course, with 240 students enrolled it since its first offering in 2016. We conducted an empirical study, with both a quantitative and qualitative analysis, to evaluate this project-oriented course setup. We collected the data from the projects repository and students' perceptions from a questionnaire. We mined 148 repositories (corresponding to 72 projects) and obtained 86 valid responses to the questionnaire. We also mapped the concepts which are more challenging to students learn from experience. The results evidence that first-hand experience facilitates the comprehension of DevOps concepts and enriches classes discussions. we present a set of lessons learned, which may help professors better design and conduct project-oriented courses to cover DevOps concepts. © 2021 IEEE.</t>
  </si>
  <si>
    <t>Structuring a Comprehensive Software Security Course around the OWASP Application Security Verification Standard</t>
  </si>
  <si>
    <t>Lack of security expertise among software practitioners is a problem with many implications. First, there is a deficit of security professionals to meet current needs. Additionally, even practitioners who do not plan to work in security may benefit from increased understanding of security. The goal of this paper is to aid software engineering educators in designing a comprehensive software security course by sharing an experience running a software security course for the eleventh time. Through all the eleven years of running the software security course, the course objectives have been comprehensive - ranging from security testing, to secure design and coding, to security requirements to security risk management. For the first time in this eleventh year, a theme of the course assignments was to map vulnerability discovery to the security controls of the Open Web Application Security Project (OWASP) Application Security Verification Standard (ASVS). Based upon student performance on a final exploratory penetration testing project, this mapping may have increased students' depth of understanding of a wider range of security topics. The students efficiently detected 191 unique and verified vulnerabilities of 28 different Common Weakness Enumeration (CWE) types during a three-hour period in the OpenMRS project, an electronic health record application in active use. © 2021 IEEE.</t>
  </si>
  <si>
    <t>An Inquisitive Code Editor for Addressing Novice Programmers' Misconceptions of Program Behavior</t>
  </si>
  <si>
    <t>Novice programmers face numerous barriers while attempting to learn how to code that may deter them from pursuing a computer science degree or career in software development. In this work, we propose a tool concept to address the particularly challenging barrier of novice programmers holding misconceptions about how their code behaves. Specifically, the concept involves an inquisitive code editor that: (1) identifies misconceptions by periodically prompting the novice programmer with questions about their program's behavior, (2) corrects the misconceptions by generating explanations based on the program's actual behavior, and (3) prevents further misconceptions by inserting test code and utilizing other educational resources. We have implemented portions of the concept as plugins for the Atom code editor and conducted informal surveys with students and instructors. Next steps include deploying the tool prototype to students enrolled in introductory programming courses. © 2021 IEEE.</t>
  </si>
  <si>
    <t>Can program synthesis be used to learn merge conflict resolutions? An empirical analysis</t>
  </si>
  <si>
    <t>Forking structure is widespread in the open-source repositories and that causes a significant number of merge conflicts. In this paper, we study the problem of textual merge conflicts from the perspective of Microsoft Edge, a large, highly collaborative fork off the main Chromium branch with significant merge conflicts. Broadly, this study is divided into two sections. First, we empirically evaluate textual merge conflicts in Microsoft Edge and classify them based on the type of files, location of conflicts in a file, and the size of conflicts. We found that ~28% of the merge conflicts are 1-2 line changes, and many resolutions have frequent patterns. Second, driven by these findings, we explore Program Synthesis (for the first time) to learn patterns and resolve structural merge conflicts. We propose a novel domain-specific language (DSL) that captures many of the repetitive merge conflict resolution patterns and learn resolution strategies as programs in this DSL from example resolutions. We found that the learned strategies can resolve 11.4% of the conflicts (~41% of 1-2 line changes) that arise in the C++ files with 93.2% accuracy. © 2021 IEEE.</t>
  </si>
  <si>
    <t>Fast outage analysis of large-scale production clouds with service correlation mining</t>
  </si>
  <si>
    <t>Cloud-based services are surging into popularity in recent years. However, outages, i.e., severe incidents that always impact multiple services, can dramatically affect user experience and incur severe economic losses. Locating the root-cause service, i.e., the service that contains the root cause of the outage, is a crucial step to mitigate the impact of the outage. In current industrial practice, this is generally performed in a bootstrap manner and largely depends on human efforts: the service that directly causes the outage is identified first, and the suspected root cause is traced back manually from service to service during diagnosis until the actual root cause is found. Unfortunately, production cloud systems typically contain a large number of interdependent services. Such a manual root cause analysis is often time-consuming and labor-intensive. In this work, we propose COT, the first outage triage approach that considers the global view of service correlations. COT mines the correlations among services from outage diagnosis data. After learning from historical outages, COT can infer the root cause of emerging ones accurately. We implement COT and evaluate it on a real-world dataset containing one year of data collected from Microsoft Azure, one of the representative cloud computing platforms in the world. Our experimental results show that COT can reach a triage accuracy of 82.1%-83.5%, which outperforms the state-of-the-art triage approach by 28.0%-29.7%. © 2021 IEEE.</t>
  </si>
  <si>
    <t>R-MOZART: A Reconfiguration Tool for WebThings Applications</t>
  </si>
  <si>
    <t>The Internet of Things (IoT) is a network of physical devices and software entities that interact together for fulfilling an overall objective and thus providing added-value services. Designing such applications by selecting a set of candidate objects and defining how they interact with one another is a difficult and error-prone task. Moreover, IoT applications are not monolithic applications built once and for all. In contrast, they are constantly modified due to removal, replacement, or addition of new objects during the application's lifetime. In this paper, we present a tool built on top of the WebThings platform, which supports users when they want to dynamically change a running WebThings application. To do so, R-MOZART provides three components for (i) designing the new application using a user-friendly UI, (ii) verifying that this new application respects some consistency properties with respect to the current application, and (iii) deploying this new application in an automated manner. This tool was applied on several smart home applications for evaluation purposes. Video URL: https://youtu.be/bG4oiQUrWS. © 2021 IEEE.</t>
  </si>
  <si>
    <t>QFL: Data-Driven Feedback Loop to Manage Quality in Agile Development</t>
  </si>
  <si>
    <t>Background: Quality requirements (QRs) describe desired system qualities, playing an important role in the success of software projects. In the context of agile software development (ASD), where the main objective is the fast delivery of functionalities, QRs are often ill-defined and not well addressed during the development process. Software analytics tools help to control quality though the measurement of quality-related software aspects to support decision-makers in the process of QR management. Aim: The goal of this research is to explore the benefits of integrating a concrete software analytics tool, Q-Rapids Tool, to assess software quality and support QR management processes. Method: In the context of a technology transfer project, the Softeam company has integrated Q-Rapids Tool in their development process. We conducted a series of workshops involving Softeam members working in the Modelio product development. Results: We present the Quality Feedback Loop (QFL) process to be integrated in software development processes to control the complete QR life-cycle, from elicitation to validation. As a result of the implementation of QFL in Softeam, Modelio's team members highlight the benefits of integrating a data analytics tool with their project planning tool and the fact that project managers can control the whole process making the final decisions. Conclusions: Practitioners can benefit from the integration of software analytics tools as part of their software development toolchain to control software quality. The implementation of QFL promotes quality in the organization and the integration of software analytics and project planning tools also improves the communication between teams. © 2021 IEEE.</t>
  </si>
  <si>
    <t>Decoding Grounded Theory for Software Engineering</t>
  </si>
  <si>
    <t>Grounded Theory, while becoming increasingly popular in software engineering, is also one of the most misunderstood, misused, and poorly presented and evaluated method in software engineering. When applied well, GT results in dense and valuable explanations of how and why phenomena occur in practice. GT can be applied as a full research method leading to mature theories and also in limited capacity for data analysis within other methods, using its robust open coding and constant comparison procedures. This technical briefing will go through the social origins of GT, present examples of grounded theories developed in SE, discuss the key challenges SE researchers face, and provide a gentle introduction to socio-technical grounded theory, a variant of GT for software engineering research. © 2021 IEEE.</t>
  </si>
  <si>
    <t>GAssert: A Fully Automated Tool to Improve Assertion Oracles</t>
  </si>
  <si>
    <t>This demo presents the implementation and usage details of GASSERT, the first tool to automatically improve assertion oracles. Assertion oracles are executable boolean expressions placed inside the program that should pass (return true) for all correct executions and fail (return false) for all incorrect executions. Because designing perfect assertion oracles is difficult, assertions are prone to both false positives (the assertion fails but should pass) and false negatives (the assertion passes but should fail). Given a Java method containing an assertion oracle to improve, GASSERT returns an improved assertion with fewer false positives and false negatives than the initial assertion. Internally, GASSERT implements a novel co-evolutionary algorithm that explores the space of possible assertions guided by two fitness functions that reward assertions with fewer false positives, fewer false negatives, and smaller size. © 2021 IEEE.</t>
  </si>
  <si>
    <t>NEUROSPF: A Tool for the Symbolic Analysis of Neural Networks</t>
  </si>
  <si>
    <t>This paper presents NEUROSPF, a tool for the symbolic analysis of neural networks. Given a trained neural network model, the tool extracts the architecture and model parameters and translates them into a Java representation that is amenable for analysis using the Symbolic PathFinder symbolic execution tool. Notably, NEUROSPF encodes specialized peer classes for parsing the model's parameters, thereby enabling efficient analysis. With NEUROSPF the user has the flexibility to specify either the inputs or the network internal parameters as symbolic, promoting the application of program analysis and testing approaches from software engineering to the field of machine learning. For instance, NEUROSPF can be used for coverage-based testing and test generation, finding adversarial examples and also constraint-based repair of neural networks, thus improving the reliability of neural networks and of the applications that use them. Video URL: https://youtu.be/seal8fG78L. © 2021 IEEE.</t>
  </si>
  <si>
    <t>Data-driven synthesis of provably sound side channel analyses</t>
  </si>
  <si>
    <t>We propose a data-driven method for synthesizing static analyses to detect side-channel information leaks in cryptographic software. Compared to the conventional way of manually crafting such static analyzers, which can be tedious, error prone and suboptimal, our learning-based technique is not only automated but also provably sound. Our analyzer consists of a set of type-inference rules learned from the training data, i.e., example code snippets annotated with the ground truth. Internally, we use syntax-guided synthesis (SyGuS) to generate new recursive features and decision tree learning (DTL) to generate analysis rules based on these features. We guarantee soundness by proving each learned analysis rule via a technique called query containment checking. We have implemented our technique in the LLVM compiler and used it to detect power side channels in C programs that implement cryptographic protocols. Our results show that, in addition to being automated and provably sound during synthesis, our analyzer can achieve the same empirical accuracy as two state-of-the-art, manually-crafted analyzers while being 300X and 900X faster, respectively. © 2021 IEEE.</t>
  </si>
  <si>
    <t>Artifact: Reducing DNN Properties to Enable Falsification with Adversarial Attacks</t>
  </si>
  <si>
    <t>We present an artifact to accompany Reducing DNN Properties to Enable Falsification with Adversarial Attacks which includes the DNNF tool, data and scripts to facilitate the replication of its study. The artifact is both reusable and available. DNNF is available on Github, and we provide an artifact to reproduce our study as a VirtualBox virtual machine image. Full replication of the study requires 64GB of memory and 8 CPU cores. Users should know how to use VirtualBox, as well as have basic knowledge of the bash shell. © 2021 IEEE.</t>
  </si>
  <si>
    <t>An interview study of how developers use execution logs in embedded software engineering</t>
  </si>
  <si>
    <t>Execution logs capture the run-time behavior of software systems. To assist developers in their maintenance tasks, many studies have proposed tools to analyze execution information from logs. However, it is as yet unknown how industry developers analyze logs in embedded software engineering. In order to bridge the gap, we study how developers analyze logs by interviewing 25 software developers from ASML, which is a leading company in developing lithography machines. In particular, we explore the type of logs developers analyze, the purposes for which developers analyze logs, the information developers need from logs and their expectation on tool support. As the main contribution, we observed that the lack of domain knowledge, lack of familiarity with code base and software design, and presence of concurrency, raise major challenges in log analysis for such complex and multidisciplinary systems. Particularly, we observed that inspecting execution information at different levels of abstraction is useful to develop comprehension of such complex systems. However, obtaining the abstraction is difficult with current tools. Our study has several implications. The empirical evidence provided by our study implies the need to support log inspection and comparison with multiple levels of abstraction, categorize log differences, and recover links between different types of logs. © 2021 IEEE.</t>
  </si>
  <si>
    <t>Extracting rationale for open source software development decisions - A study of python email archives</t>
  </si>
  <si>
    <t>A sound Decision-Making (DM) process is key to the successful governance of software projects. In many Open Source Software Development (OSSD) communities, DM processes lie buried amongst vast amounts of publicly available data. Hidden within this data lie the rationale for decisions that led to the evolution and maintenance of software products. While there have been some efforts to extract DM processes from publicly available data, the rationale behind 'how' the decisions are made have seldom been explored. Extracting the rationale for these decisions can facilitate transparency (by making them known), and also promote accountability on the part of decision-makers. This work bridges this gap by means of a large-scale study that unearths the rationale behind decisions from Python development email archives comprising about 1.5 million emails. This paper makes two main contributions. First, it makes a knowledge contribution by unearthing and presenting the rationale behind decisions made. Second, it makes a methodological contribution by presenting a heuristics-based rationale extraction system called Rationale Miner that employs multiple heuristics, and follows a data-driven, bottom-up approach to infer the rationale behind specific decisions (e.g., whether a new module is implemented based on core developer consensus or benevolent dictator's pronouncement). Our approach can be applied to extract rationale in other OSSD communities that have similar governance structures. © 2021 IEEE.</t>
  </si>
  <si>
    <t>Trace-checking CPS properties: Bridging the cyber-physical gap</t>
  </si>
  <si>
    <t>Cyber-physical systems combine software and physical components. Specification-driven trace-checking tools for CPS usually provide users with a specification language to express the requirements of interest, and an automatic procedure to check whether these requirements hold on the execution traces of a CPS. Although there exist several specification languages for CPS, they are often not sufficiently expressive to allow the specification of complex CPS properties related to the software and the physical components and their interactions. In this paper, we propose (i) the Hybrid Logic of Signals (HLS), a logic-based language that allows the specification of complex CPS requirements, and (ii) ThEodorE, an efficient SMT-based trace-checking procedure. This procedure reduces the problem of checking a CPS requirement over an execution trace, to checking the satisfiability of an SMT formula. We evaluated our contributions by using a representative industrial case study in the satellite domain. We assessed the expressiveness of HLS by considering 212 requirements of our case study. HLS could express all the 212 requirements. We also assessed the applicability of ThEodorE by running the trace-checking procedure for 747 trace-requirement combinations. ThEodorE was able to produce a verdict in 74.5% of the cases. Finally, we compared HLS and ThEodorE with other specification languages and trace-checking tools from the literature. Our results show that, from a practical standpoint, our approach offers a better trade-off between expressiveness and performance. © 2021 IEEE.</t>
  </si>
  <si>
    <t>UIS-Hunter: Detecting UI Design Smells in Android Apps</t>
  </si>
  <si>
    <t>Similar to code smells in source code, UI design has visual design smells that indicate violations of good UI design guidelines. UI design guidelines constitute design systems for a vast variety of products, platforms, and services. Following a design system, developers can avoid common design issues and pitfalls. However, a design system is often complex, involving various design dimensions and numerous UI components. Lack of concerns on GUI visual effect results in little support for detecting UI design smells that violate the design guidelines in a complex design system. In this paper, we propose an automated UI design smell detector named UIS-Hunter (UI design Smell Hunter). The tool is able to (i) automatically process UI screenshots or prototype files to detect UI design smells and generate reports, (ii) highlight the violated UI regions and list the material design guidelines that the found design smells violate, and (iii) present conformance and violation UI design examples to assist understanding. This tool consists of a Material Design guidelines gallery website and a tool website. The gallery website is a back-end knowledge base that attaches conformance and violation examples to abstract design guidelines and allows developers and designers to explore the multi-dimensional space of a complex design system in a more structured way. As a front-end application, the tool website takes a UI design as input, returns a detailed UI design smell report, and marks the violation regions (if any). Moreover, the tool website presents conformance and violation examples based on the gallery website. Demo URL: https://uishunter.net.cn/https://uishuntergallery.net.cn/Demo Video: https://youtu.be/7UZ0jtD_1g. © 2021 IEEE.</t>
  </si>
  <si>
    <t>Interpretation-enabled software reuse detection based on a multi-level birthmark model</t>
  </si>
  <si>
    <t>Software reuse, especially partial reuse, poses legal and security threats to software development. Since its source codes are usually unavailable, software reuse is hard to be detected with interpretation. On the other hand, current approaches suffer from poor detection accuracy and efficiency, far from satisfying practical demands. To tackle these problems, in this paper, we propose ISRD, an interpretation-enabled software reuse detection approach based on a multi-level birthmark model that contains function level, basic block level, and instruction level. To overcome obfuscation caused by cross-compilation, we represent function semantics with Minimum Branch Path (MBP) and perform normalization to extract core semantics of instructions. For efficiently detecting reused functions, a process for 'intent search based on anchor recognition' is designed to speed up reuse detection. It uses strict instruction match and identical library call invocation check to find anchor functions (in short anchors) and then traverses neighbors of the anchors to explore potentially matched function pairs. Extensive experiments based on two real-world binary datasets reveal that ISRD is interpretable, effective, and efficient, which achieves 97.2% precision and 94.8% recall. Moreover, it is resilient to cross-compilation, outperforming state-of-the-art approaches. © 2021 IEEE.</t>
  </si>
  <si>
    <t>Playing planning poker in crowds: Human computation of software effort estimates</t>
  </si>
  <si>
    <t>Reliable cost effective effort estimation remains a considerable challenge for software projects. Recent work has demonstrated that the popular Planning Poker practice can produce reliable estimates when undertaken within a software team of knowledgeable domain experts. However, the process depends on the availability of experts and can be time-consuming to perform, making it impractical for large scale or open source projects that may curate many thousands of outstanding tasks. This paper reports on a full study to investigate the feasibility of using crowd workers supplied with limited information about a task to provide comparably accurate estimates using Planning Poker. We describe the design of a Crowd Planning Poker (CPP) process implemented on Amazon Mechanical Turk and the results of a substantial set of trials, involving more than 5000 crowd workers and 39 diverse software tasks. Our results show that a carefully organised and selected crowd of workers can produce effort estimates that are of similar accuracy to those of a single expert. © 2021 IEEE.</t>
  </si>
  <si>
    <t>Creating and Migrating Chatbots with Conga</t>
  </si>
  <si>
    <t>Chatbots are agents that enable the interaction of users and software by means of written or spoken natural language conversation. Their use is growing, and many companies are starting to offer their services via chatbots, e.g., for booking, shopping or customer support. For this reason, many chatbot development tools have emerged, which makes choosing the most appropriate tool difficult. Moreover, there is hardly any support for migrating chatbots between tools. To alleviate these issues, we propose a model-driven engineering solution that includes: (i) a domain-specific language to model chatbots independently of the development tool; (ii) a recommender that suggests the most suitable development tool for the given chatbot requirements and model; (iii) code generators that synthesize the chatbot code for the selected tool; and (iv) parsers to extract chatbot models out of existing chatbot implementations. Our solution is supported by a web IDE called Conga that can be used for both chatbot creation and migration. A demo video is available at https://youtu.be/3sw1FDdZ7XY. © 2021 IEEE.</t>
  </si>
  <si>
    <t>Artifact for 'GenTree: Using Decision Trees to Learn Interactions for Configurable Software'</t>
  </si>
  <si>
    <t>This document describes the artifact package accompanying the ICSE'21 paper 'GenTree: Using Decision Trees to Learn Interactions for Configurable Software'. The artifact includes GenTree source code, pre-built binaries, benchmark program specifications, and scripts to replicate the data presented in the paper. Furthermore, GenTree is applicable to new programs written in supported languages (C, C++, Python, Perl, Ocaml), or can be extended to support new languages easily. GenTree implementation is highly modular and optimized, hence, it can also be used as a framework for developing and testing new interaction inference algorithms. We hope the artifact will be useful for researchers who are interested in interaction learning, especially iterative and data-driven approaches. © 2021 IEEE.</t>
  </si>
  <si>
    <t>Verifying Determinism in Sequential Programs</t>
  </si>
  <si>
    <t>When a program is nondeterministic, it is difficult to test and debug. Nondeterminism occurs even in sequential programs iterating over the elements of a hash table. We have created a type system that expresses determinism specifications in a program. The key ideas in the type system are type qualifiers for nondeterminism, order-nondeterminism, and determinism; type well-formedness rules to restrict collection types; and enhancements to polymorphism that improve precision when analyzing collection operations. We implemented our type system for Java. Our type checker, the Determinism Checker, warns if a program is nondeterministic or verifies that the program is deterministic. In this paper, we explain how to obtain our tool and reproduce the results described inhttps://homes.cs.washington.edu/ mernst/pubs/determinismicse2021.pdf. Additionally, our tool and subject programs are available at https://zenodo.org/record/4536285#.YEaCxZNKiWw. © 2021 IEEE.</t>
  </si>
  <si>
    <t>Group Recommendation Techniques for Feature Modeling and Configuration</t>
  </si>
  <si>
    <t>In large-scale feature models, feature modeling and configuration processes are highly expected to be done by a group of stakeholders. In this context, recommendation techniques can increase the efficiency of feature-model design and find optimal configurations for groups of stakeholders. Existing studies show plenty of issues concerning feature model navigation support, group members' satisfaction, and conflict resolution. This study proposes group recommendation techniques for feature modeling and configuration on the basis of addressing the mentioned issues. © 2021 IEEE.</t>
  </si>
  <si>
    <t>Industry-Scale IR-Based Bug Localization: A Perspective from Facebook</t>
  </si>
  <si>
    <t>We explore the application of Information Retrieval (IR) based bug localization methods at a large industrial setting, Facebook. Facebook's code base evolves rapidly, with thousands of code changes being committed to a monolithic repository every day. When a bug is detected, it is often time-sensitive and imperative to identify the commit causing the bug in order to either revert it or fix it. This is complicated by the fact that bugs often manifest with complex and unwieldy features, such as stack traces and other metadata. Code commits also have various features associated with them, ranging from developer comments to test results. This poses unique challenges to bug localization methods, making it a highly non-trivial operation. In this paper we lay out several practical concerns for industry-level IR-based bug localization, and propose Bug2Commit, a tool that is designed to address these concerns. We also assess the effectiveness of existing IR-based localization techniques from the software engineering community, and find that in the presence of complex queries or documents, which are common at Facebook, existing approaches do not perform as well as Bug2Commit. We evaluate Bug2Commit on three applications at Facebook: client-side crashes from the mobile app, server-side performance regressions, and mobile simulation tests for performance. We find that Bug2Commit outperforms the accuracy of existing approaches by up to 17%, leading to reduced time for triaging regressions and attributing bugs found in simulations. © 2021 IEEE.</t>
  </si>
  <si>
    <t>CodeShovel: A Reusable and Available Tool for Extracting Source Code Histories</t>
  </si>
  <si>
    <t>Being able to accurately understand how source code evolved is fundamentally important for both software engineers and researchers. Our ICSE 2021 Research Paper CodeShovel: Constructing Method-Level Source Code Histories describes a novel approach for quickly uncovering these method histories. The approach, codified in the CodeShovel tool, is available for researchers and practitioners alike to use and extend. It is available both as a public web service that can be used interactively or through a REST API and as a stand-alone Java component. This document details how to install and use CodeShovel, although all pertinent details are available online enabling CodeShovel to be reused as desired. © 2021 IEEE.</t>
  </si>
  <si>
    <t>Microservice-Based Performance Problem Detection in Cyber-Physical System Software Updates</t>
  </si>
  <si>
    <t>Software embedded in Cyber-Physical Systems (CPSs) usually has a large life-cycle and is continuously evolving. The increasing expansion of IoT and CPSs has highlighted the need for additional mechanisms for remote deployment and updating of this software, to ensure its correct behaviour. Performance problems require special attention, as they may appear in operation due to limitations in lab testing and environmental conditions. In this context, we propose a microservice-based method to detect performance problems in CPSs. These microservices will be deployed in installation to detect performance problems in run-time when new software versions are deployed. The problem detection is based on Machine Learning algorithms, which predict the performance of a new software release based onknowledge from previous releases. This permits taking corrective actions so that system reliability is guaranteed. © 2021 IEEE.</t>
  </si>
  <si>
    <t>Resource-guided configuration space reduction for deep learning models</t>
  </si>
  <si>
    <t>Deep learning models, like traditional software systems, provide a large number of configuration options. A deep learning model can be configured with different hyperparameters and neural architectures. Recently, AutoML (Automated Machine Learning) has been widely adopted to automate model training by systematically exploring diverse configurations. However, current AutoML approaches do not take into consideration the computational constraints imposed by various resources such as available memory, computing power of devices, or execution time. The training with non-conforming configurations could lead to many failed AutoML trial jobs or inappropriate models, which cause significant resource waste and severely slow down development productivity. In this paper, we propose DnnSAT, a resource-guided AutoML approach for deep learning models to help existing AutoML tools efficiently reduce the configuration space ahead of time. DnnSAT can speed up the search process and achieve equal or even better model learning performance because it excludes trial jobs not satisfying the constraints and saves resources for more trials. We formulate the resource-guided configuration space reduction as a constraint satisfaction problem. DnnSAT includes a unified analytic cost model to construct common constraints with respect to the model weight size, number of floating-point operations, model inference time, and GPU memory consumption. It then utilizes an SMT solver to obtain the satisfiable configurations of hyperparameters and neural architectures. Our evaluation results demonstrate the effectiveness of DnnSAT in accelerating state-of-the-art AutoML methods (Hyperparameter Optimization and Neural Architecture Search) with an average speedup from 1.19X to 3.95X on public benchmarks. We believe that DnnSAT can make AutoML more practical in a real-world environment with constrained resources. © 2021 IEEE.</t>
  </si>
  <si>
    <t>Interface compliance of inline assembly: Automatically check, patch and refine</t>
  </si>
  <si>
    <t>Inline assembly is still a common practice in low-level C programming, typically for efficiency reasons or for accessing specific hardware resources. Such embedded assembly codes in the GNU syntax (supported by major compilers such as GCC, Clang and ICC) have an interface specifying how the assembly codes interact with the C environment. For simplicity reasons, the compiler treats GNU inline assembly codes as blackboxes and relies only on their interface to correctly glue them into the compiled C code. Therefore, the adequacy between the assembly chunk and its interface (named compliance) is of primary importance, as such compliance issues can lead to subtle and hard-to-find bugs. We propose RUSTInA, the first automated technique for formally checking inline assembly compliance, with the extra ability to propose (proven) patches and (optimization) refinements in certain cases. RUSTInA is based on an original formalization of the inline assembly compliance problem together with novel dedicated algorithms. Our prototype has been evaluated on 202 Debian packages with inline assembly (2656 chunks), finding 2183 issues in 85 packages - 986 significant issues in 54 packages (including major projects such as ffmpeg or ALSA), and proposing patches for 92% of them. Currently, 38 patches have already been accepted (solving 156 significant issues), with positive feedback from development teams. © 2021 IEEE.</t>
  </si>
  <si>
    <t>During software maintenance, developers may need to migrate an already in-use library to another library with similar functionalities. However, it is difficult to make the optimal migration decision with limited information, knowledge, or expertise. In this paper, we present MigrationAdvisor, an evidence-based tool to recommend library migration targets through intelligent analysis upon a large number of GitHub repositories and Java libraries. The migration advisories are provided through a search engine style web service where developers can seek migration suggestions for a specific library. We conduct systematic evaluations on the correctness of results, and evaluate the usefulness of the tool by collecting usage feedback from industry developers. Video: https://youtu.be/4I75W22TqwQ. © 2021 IEEE.</t>
  </si>
  <si>
    <t>JUSTGen: Effective Test Generation for Unspecified JNI Behaviors on JVMs</t>
  </si>
  <si>
    <t>Java Native Interface (JNI) provides a way for Java applications to access native libraries, but it is difficult to develop correct JNI programs. By leveraging native code, the JNI enables Java developers to implement efficient applications and to reuse code written in other programming languages such as C and C++. Besides, the core Java libraries already use the JNI to provide system features like a graphical user interface. As a result, many mainstream Java Virtual Machines (JVMs) support the JNI. However, due to the complex interoperation semantics between different programming languages, implementing correct JNI programs is not trivial. Moreover, because of the performance overhead, JVMs do not validate erroneous JNI interoperations by default, but they validate them only when the debug feature, the -Xcheck:jni option, is enabled. Therefore, the correctness of JNI programs highly relies on the checks by the -Xcheck:jni option of JVMs. Questions remain, however, on the quality of the checks provided by the feature. Are there any properties that the -Xcheck:jni option fails to validate? If so, what potential issues can arise due to the lack of such validation? To the best of our knowledge, no research has explored these questions in-depth. In this paper, we empirically study the validation quality and impacts of the -Xcheck:jni option on mainstream JVMs using unspecified corner cases in the JNI specification. Such unspecified cases may lead to unexpected run-time behaviors because their semantics is not defined in the specification. For a systematic study, we propose JUSTGEN, a semi-automated approach to identify unspecified cases from a specification and generate test programs. JUSTGEN receives the JNI specification written in our domain specific language (DSL), and automatically discovers unspecified cases using an SMT solver. It then generates test programs that trigger the behaviors of unspecified cases. Using the generated tests, we empirically study the validation ability of the -Xcheck:jni option. Our experimental result shows that the JNI debug feature does not validate thousands of unspecified cases on JVMs, and they can cause critical run-time errors such as violation of the Java type system and memory corruption. We reported 792 unspecified cases that are not validated by JVMs to their corresponding JVM vendors. Among them, 563 cases have been fixed and the remaining cases will be fixed in near future. Based on our empirical study, we believe that the JNI specification should specify the semantics of the missing cases clearly and the debug feature should be supported completely. © 2021 IEEE.</t>
  </si>
  <si>
    <t>Reducing DNN properties to enable falsification with adversarial attacks</t>
  </si>
  <si>
    <t>Deep Neural Networks (DNN) are increasingly being deployed in safety-critical domains, from autonomous vehicles to medical devices, where the consequences of errors demand techniques that can provide stronger guarantees about behavior than just high test accuracy. This paper explores broadening the application of existing adversarial attack techniques for the falsification of DNN safety properties. We contend and later show that such attacks provide a powerful repertoire of scalable algorithms for property falsification. To enable the broad application of falsification, we introduce a semantics-preserving reduction of multiple safety property types, which subsume prior work, into a set of equivalid correctness problems amenable to adversarial attacks. We evaluate our reduction approach as an enabler of falsification on a range of DNN correctness problems and show its cost-effectiveness and scalability. © 2021 IEEE.</t>
  </si>
  <si>
    <t>Relating reading, visualization, and coding for new programmers: A neuroimaging study</t>
  </si>
  <si>
    <t>Understanding how novices reason about coding at a neurological level has implications for training the next generation of software engineers. In recent years, medical imaging has been increasingly employed to investigate patterns of neural activity associated with coding activity. However, such studies have focused on advanced undergraduates and professionals. In a human study of 31 participants, we use functional near-infrared spectroscopy to measure the neural activity associated with introductory programming. In a controlled, contrast-based experiment, we relate brain activity when coding to that of reading natural language or mentally rotating objects (a spatial visualization task). Our primary result is that all three tasks - coding, prose reading, and mental rotation - are mentally distinct for novices. However, while those tasks are neurally distinct, we find more significant differences between prose and coding than between mental rotation and coding. Intriguingly, we generally find more activation in areas of the brain associated with spatial ability and task difficulty for novice coding compared to that reported in studies with more expert developers. Finally, in an exploratory analysis, we also find a neural activation pattern predictive of programming performance 11 weeks later. While preliminary, these findings both expand on previous results (e.g., relating expertise to a similarity between coding and prose reading) and also provide a new understanding of the cognitive processes underlying novice programming. © 2021 IEEE.</t>
  </si>
  <si>
    <t>Too Quiet in the Library: An Empirical Study of Security Updates in Android Apps' Native Code</t>
  </si>
  <si>
    <t>Android apps include third-party native libraries to increase performance and to reuse functionality. Native code is directly executed from apps through the Java Native Interface or the Android Native Development Kit. Android developers add precompiled native libraries to their projects, enabling their use. Unfortunately, developers often struggle or simply neglect to update these libraries in a timely manner. This results in the continuous use of outdated native libraries with unpatched security vulnerabilities years after patches became available. To further understand such phenomena, we study the security updates in native libraries in the most popular 200 free apps on Google Play from Sept. 2013 to May 2020. A core difficulty we face in this study is the identification of libraries and their versions. Developers often rename or modify libraries, making their identification challenging. We create an approach called LibRARIAN (LibRAry veRsion IdentificAtioN) that accurately identifies native libraries and their versions as found in Android apps based on our novel similarity metric bin2sim. LibRARIAN leverages different features extracted from libraries based on their metadata and identifying strings in read-only sections. We discovered 53/200 popular apps (26.5%) with vulnerable versions with known CVEs between Sept. 2013 and May 2020, with 14 of those apps remaining vulnerable. We find that app developers took, on average, 528.71±40.20 days to apply security patches, while library developers release a security patch after 54.59 ± 8.12 days - a 10 times slower rate of update. © 2021 IEEE.</t>
  </si>
  <si>
    <t>Growing a test corpus with bonsai fuzzing</t>
  </si>
  <si>
    <t>This paper presents a coverage-guided grammar-based fuzzing technique for automatically synthesizing a corpus of concise test inputs. We walk-through a case study of a compiler designed for education and the corresponding problem of generating meaningful test cases to provide to students. The prior state-of-the-art solution is a combination of fuzzing and test-case reduction techniques such as variants of delta-debugging. Our key insight is that instead of attempting to minimize convoluted fuzzer-generated test inputs, we can instead grow concise test inputs by construction using a form of iterative deepening. We call this approach bonsai fuzzing. Experimental results show that bonsai fuzzing can generate test corpora having inputs that are 16-45% smaller in size on average as compared to a fuzz-then-reduce approach, while achieving approximately the same code coverage and fault-detection capability. © 2021 IEEE.</t>
  </si>
  <si>
    <t>Data Analytics and Machine Learning Methods, Techniques and Tool for Model-Driven Engineering of Smart IoT Services</t>
  </si>
  <si>
    <t>This doctoral dissertation proposes a novel approach to enhance the development of smart services for the Internet of Things (IoT) and smart Cyber-Physical Systems (CPS). The proposed approach offers abstraction and automation to the software engineering processes, as well as the Data Analytics (DA) and Machine Learning (ML) practices. This is realized in an integrated and seamless manner. We implement and validate the proposed approach by extending an open source modeling tool, called ThingML. ThingML is a domain-specific language and modeling tool with code generation for the IoT/CPS domain. Neither ThingML nor any other IoT/CPS modeling tool supports DA/ML at the modeling level. Therefore, as the primary contribution of the doctoral dissertation, we add the necessary syntax and semantics concerning DA/ML methods and techniques to the modeling language of ThingML. Moreover, we support the APIs of several ML libraries and frameworks for the automated generation of the source code of the target software in Python and Java. Our approach enables platform-independent, as well as platform-specific models. Further, we assist in carrying out semiautomated DA/ML tasks by offering Automated ML (AutoML), in the background (in expert mode), and through model-checking constraints and hints at design-time. Finally, we consider three use case scenarios from the domains of network security, smart energy systems and energy exchange markets. © 2021 IEEE.</t>
  </si>
  <si>
    <t>AndroEvolve: Automated Update for Android Deprecated-API Usages</t>
  </si>
  <si>
    <t>The Android operating system (OS) is often updated, where each new version may involve API deprecation. Usages of deprecated APIs in Android apps need to be updated to ensure the apps' compatibility with the old and new versions of the Android OS. In this work, we propose AndroEvolve, an automated tool to update usages of deprecated Android APIs, that addresses the limitations of the state-of-the-art tool, CocciEvolve. AndroEvolve utilizes data flow analysis to solve the problem of out-of-method-boundary variables, and variable denormalization to remove the temporary variables introduced by CocciEvolve. We evaluated the accuracy of AndroEvolve using a dataset of 360 target files and 20 deprecated Android APIs, where AndroEvolve is able to produce 319 correct updates, compared to CocciEvolve which only produces 249 correct updates. We also evaluated the readability of AndroEvolve's update results using a manual and an automatic evaluation. Both evaluations demonstrated that the code produced by AndroEvolve has higher readability than CocciEvolve's. A video demonstration of AndroEvolve is available at https://youtu.be/siU0tuMITXI. © 2021 IEEE.</t>
  </si>
  <si>
    <t>Testing Object Detection for Autonomous Driving Systems via 3D Reconstruction</t>
  </si>
  <si>
    <t>Object detection is to identify objects from images. In autonomous driving systems, object detection serves as an intermediate module, which is used as the input of autonomous decisions for vehicles. That is, the accuracy of autonomous decisions relies on the object detection. The state-of-the-art object detection modules are designed based on Deep Neural Networks (DNNs). It is difficult to employ white-box testing on DNNs since the output of a single neuron is inexplicable. Existing work conducted metamorphic testing for object detection via image synthesis: the detected object in the original image should be detected in the new synthetic image. However, a synthetic image may not look real from humans' perspective. Even the object detection module fails in detecting such synthetic image, the failure may not reflect the ability of object detection. In this paper, we propose an automatic approach to testing object detection via 3D reconstruction of vehicles in real photos. The 3D reconstruction is developed via vanishing point estimation in photos and heuristic based image insertion. Our approach adds new objects to blank spaces in photos to synthesize images. For example, a new vehicle can be added to a photo of a road and vehicles. In this approach, the output synthetic images are expected to be more natural-looking than randomly synthesizing images. The experiment is conducting on 500 driving photos from the Apollo autonomous driving dataset. © 2021 IEEE.</t>
  </si>
  <si>
    <t>CIBench: A Dataset and Collection of Techniques for Build and Test Selection and Prioritization in Continuous Integration</t>
  </si>
  <si>
    <t>Continuous integration (CI) is a widely used practice in modern software engineering. Unfortunately, it is also an expensive practice - Google and Mozilla estimate their CI systems in millions of dollars. There are a number of techniques and tools designed to or having the potential to save the cost of CI or expand its benefit - reducing time to feedback. However, their benefits in some dimensions may also result in drawbacks in others. They may also be beneficial in other scenarios where they are not designed to help. Therefore, we built CIBench, a dataset and collection of techniques for build and test selection and prioritization in Continuous Integration. CIBench is based on a popular existing dataset for CI - TravisTorrent [2] and extends it in multiple ways including mining additional Travis logs, Github commits, and building dependency graphs for studied projects. This dataset allows us to replicate and evaluate existing techniques to improve CI under the same settings, to better understand the impact of applying different strategies in a more comprehensive way. © 2021 IEEE.</t>
  </si>
  <si>
    <t>Team-Oriented Consistency Checking of Heterogeneous Engineering Artifacts</t>
  </si>
  <si>
    <t>Consistency checking of interdependent heterogeneous engineering artifacts, such as requirements, specifications, and code, is a challenging task in large-scale engineering projects. The lack of team-oriented solutions allowing a multitude of project stakeholders to collaborate in a consistent manner is thus becoming a critical problem. In this context, this work proposes an approach for team-oriented consistency checking of collaboratively developed heterogeneous engineering artifacts. © 2021 IEEE.</t>
  </si>
  <si>
    <t>Toward Speeding up Mutation Analysis by Memoizing Expensive Methods</t>
  </si>
  <si>
    <t>Mutation analysis has many applications, such as assessing the quality of test cases, fault localization, test input generation, security analysis, etc. Such applications involve running test suite against a large number of program mutants leading to poor scalability. Much research has been aimed at speeding up this process, focusing on reducing the number of mutants, the number of executed tests, or the execution time of the mutants. This paper presents a novel approach, named MeMu, for reducing the execution time of the mutants, by memoizing the most expensive methods in the system. Memoization is an optimization technique that allows bypassing the execution of expensive methods, when repeated inputs are detected. MeMu can be used in conjunction with existing acceleration techniques. We implemented MeMu on top of PITest, a well-known JVM bytecode-level mutation analysis system, and obtained, on average, an 18.15% speed-up over PITest, in the execution time of the mutants for 12 real-world programs. These promising results and the fact that MeMu could also be used for other applications that involve repeated execution of tests (e.g., automatic program repair and regression testing), strongly support future research for improving its efficiency. © 2021 IEEE.</t>
  </si>
  <si>
    <t>Onboarding in Software Product Lines: Concept Maps as Welcome Guides</t>
  </si>
  <si>
    <t>With a volatile labour and technological market, onboarding is becoming increasingly important. The process of incorporating a new developer, a.k.a. the newcomer, into a software development team is reckoned to be lengthy, frustrating and expensive. Newcomers face personal, interpersonal, process and technical barriers during their incorporation, which, in turn, affects the overall productivity of the whole team. This problem exacerbates for Software Product Lines (SPLs), where their size and variability combine to make onboarding even more challenging, even more so for developers that are transferred from the Application Engineering team into the Domain Engineering team, who will be our target newcomers. This work presents concept maps on the role of sensemaking scaffolds to help to introduce these newcomers into the SPL domain. Concept maps, used as knowledge visualisation tools, have been proven to be helpful for meaningful learning. Our main insight is to capture concepts of the SPL domain and their interrelationships in a concept map, and then, present them incrementally, helping newcomers grasp the SPL and aiding them in exploring it in a guided manner while avoiding information overload. This work's contributions are four-fold. First, concept maps are proposed as a representation to introduce newcomers into the SPL domain. Second, conceptmaps are presented as the means for a guided exploration of the SPL core assets. Third, a feature-driven concept map construction process is introduced. Last, the usefulness of concept maps as guides for SPL onboarding is tested through a formative evaluation. © 2021 IEEE.</t>
  </si>
  <si>
    <t>Constructive Master's Thesis Work in Industry: Guidelines for Applying Design Science Research</t>
  </si>
  <si>
    <t>[Context:] Software engineering researchers and practitioners rely on empirical evidence from the field. Thus, education of software engineers must include strong and applied education in empirical research methods. For most students, the master's thesis is the last, but also most applied form of this education in their studies. [Problem:] Especially thesis work in collaboration with industry requires that concerns of stakeholders from academia and practice are carefully balanced. It is possible, yet difficult to do high-impact empirical work within the timeframe of a typical thesis. In particular, if this research aims to provide practical value to industry, academic quality can suffer. Even though constructive research methods such as Design Science Research (DSR) exist, thesis projects repeatably struggle to apply them. [Principle solution idea:] DSR enables balancing such concerns by providing room both for knowledge questions and design work. Yet, only limited experience exists in our field on how to make this research method work within the context of a master's thesis. To enable running design science master's theses in collaboration with industry, this paper complements existing method descriptions and guidelines. It offers experience and pragmatic advice to students, examiners, and supervisors in academia and industry. [Method:] This paper itself is based on DSR. Based on 12 design science theses over the last seven years, common pitfalls and good practices are collected from analysing the theses, the student-supervisor interaction, the supervisor-industry interaction, the examiner feedback, and, where available, reviewer comments on publications that are based on such theses. [Results:] This paper provides concrete advise for framing research questions, structuring a report, as well as for planning and conducting design science research with practitioners. © 2021 IEEE.</t>
  </si>
  <si>
    <t>How do Students Test Software Units?</t>
  </si>
  <si>
    <t>We gained insight into ideas and beliefs on testing of students who finished an introductory course on programming without any formal education on testing. We asked students to fill in a small survey, to do four exercises and to fill in a second survey. We interviewed eleven of these students in semi-structured interviews, to obtain more in-depth insight. The main outcome is that students do not test systematically, while most of them think they do test systematically. One of the misconceptions we found is that most students can only think of test cases based on programming code. Even if no code was provided (black-box testing), students try to come up with code to base their test cases on. © 2021 IEEE.</t>
  </si>
  <si>
    <t>GitHub-OSS Fixit: Fixing Bugs at Scale in a Software Engineering Course</t>
  </si>
  <si>
    <t>Many studies have shown the benefits of introducing open-source projects into teaching Software Engineering (SE) courses. However, there are several limitations of existing studies that limit the wide adaptation of open-source projects in a classroom setting, including (1) the selected project is limited to one particular project, (2) most studies only investigated on its effect on teaching a specific SE concept, and (3) students may make mistakes in their contribution which leads to poor quality code. Meanwhile, software companies have successfully launched programs like Google Summer of Code (GSoC) and FindBugs 'fixit' to contribute to open-source projects. Inspired by the success of these programs, we propose GitHub-OSS Fixit, a team-based course project where students are taught to contribute to open-source Java projects by fixing bugs reported in GitHub. We described our course outline to teach students SE concepts by encouraging the usages of several automated program analysis tools. We also included the carefully designed instructions that we gave to students for participating in GitHub-OSS Fixit. As all lectures and labs are conducted online, we think that our course design could help in guiding future online SE courses. Overall, our survey results show that students think that GitHub-OSS Fixit could help them to improve many skills and apply the knowledge taught in class. In total, 154 students have submitted 214 pull requests to 24 different Java projects, in which 93 of them have been merged, and 46 have been closed by developers. © 2021 IEEE.</t>
  </si>
  <si>
    <t>Exploring the Efficiency of Self-Organizing Software Teams with Game Theory</t>
  </si>
  <si>
    <t>Over the last two decades, software development has moved away from centralized, plan-based management toward agile methodologies such as Scrum. Agile methodologies are founded on a shared set of core principles, including self-organizing software development teams. Such teams are promoted as a way to increase both developer productivity and team morale, which is echoed by academic research. However, recent works on agile neglect to consider strategic behavior among developers, particularly during task assignment-one of the primary functions of a self-organizing team. This paper argues that self-organizing software teams could be readily modeled using game theory, providing insight into how agile developers may act when behaving strategically. We support our argument by presenting a general model for self-assignment of development tasks based on and extending concepts drawn from established game theory research. We further introduce the software engineering community to two metrics drawn from game theory - the price-of-stability and price-of-anarchy - which can be used to gauge the efficiencies of self-organizing teams compared to centralized management. We demonstrate how these metrics can be used in a case study evaluating the hypothesis that smaller teams self-organize more efficiently than larger teams, with conditional support for that hypothesis. Our game-theoretic framework provides new perspective for the software engineering community, opening many avenues for future research. © 2021 IEEE.</t>
  </si>
  <si>
    <t>Who Does What? Work Division and Allocation Strategies of Computer Science Student Teams</t>
  </si>
  <si>
    <t>Collaboration skills are important for future software engineers. In computer science education, these skills are of-ten practiced through group assignments, where students develop software collaboratively. The approach that students take in these assignments varies widely, but often involves a division of labour. It can then be argued whether collaboration still takes place. The discipline of computing education is especially interesting in this context, because some of its specific features (such as the variation in entry skill level and the use of source code repositories as collaboration platforms) are likely to influence the approach taken within groupwork. The aim of this research is to gain insight into the work division and allocation strategies applied by computer science students during group assignments. To this end, we interviewed twenty students of four universities. The thematic analysis shows that students tend to divide up the workload to enable working independently, with pair programming and code reviews being often employed. Motivated primarily by grade and efficiency factors, students choose and allocate tasks primarily based on their prior expertise and preferences. Based on our findings, we argue that the setup of group assignments can limit students' motivation for practicing new software engineering skills, and that interventions are needed towards encouraging experimentation and learning. © 2021 IEEE.</t>
  </si>
  <si>
    <t>Should you Upgrade Official Docker Hub Images in Production Environments?</t>
  </si>
  <si>
    <t>Docker, one of the most popular software containerization technologies, allows a user to deploy Docker images to create and run containers. While Docker images facilitate the deployment and in-place upgrading of an application in a production environment by replacing its container with one based on a newer image, many dependencies could change at once during such an image upgrade, which can potentially be a source of risk. In this paper, we study the official Docker images on Docker Hub and explore how packages are changing in these images. We found that the number of package changes varies across different types of applications and that often the changing packages are utility packages. Our study takes a first important look at potential risks when doing an in-place upgrade of a Docker image. © 2021 IEEE.</t>
  </si>
  <si>
    <t>Inconsistency-Tolerating Guidance for Software Engineering Processes</t>
  </si>
  <si>
    <t>Software processes, together with software quality assurance, focus on ensuring and attesting that the engineering processes result in the appropriate software quality. Complex processes and regulations (e.g., in safety-critical systems), time pressure, or coordination needs, often cause engineers to deviate from prescribed processes, producing a cascade of inconsistencies whose repair is typically troublesome. Accordingly, guidance is needed to help engineers to fix the inconsistencies and understand the implications of postponing inconsistency resolution until engineers reach a consensual agreement of the most convenient repair. To this end, we bring together techniques and methods from process engineering, model inconsistency checking, and formal methods. Preliminary evaluations with real industry data have demonstrated the ability of our early prototype to track process inconsistencies across time and the potential for automated repair. © 2021 IEEE.</t>
  </si>
  <si>
    <t>Improving Concept Learning through Specialized Digital Fanzines</t>
  </si>
  <si>
    <t>Specialized digital fanzines were successfully used to facilitate learning problematic concepts in an undergraduate programming course, dynamically adapting to student needs. The design of these fanzines favors creating and reading them quickly by establishing a common graphical layout, rules, and focusing in the most problematic parts of the concepts. This paper details the agile fanzine creation procedure, the way problematic concepts were identified and quickly handled, and how this approach was implemented in an actual course, so it could be applied to other courses with similar needs. © 2021 IEEE.</t>
  </si>
  <si>
    <t>ConfigFix: Interactive configuration conflict resolution for the linux kernel</t>
  </si>
  <si>
    <t>Highly configurable systems are highly complex systems. The Linux kernel is arguably one of the most well-known examples. Given its vast configuration space, researchers have used it to conduct many empirical studies as well as to build dedicated methods and tools for analyzing, configuring, testing, optimizing, and maintaining the kernel. However, despite a large body of work, mainly bug fixes that were the result of such research made it back into the kernel's source tree. Unfortunately, Linux users still struggle with kernel configuration and resolving configuration conflicts, since the kernel largely lacks automated support. Additionally, there are technical and community requirements for supporting automated conflict resolution in the kernel, for example, using a pure C-based solution that uses only compatible third-party libraries (if any). With the aim of contributing back to the Linux community, we present ConfigFix, a tooling that we integrated with the Linux kernel configurator, that is purely implemented in C, and that is finally a working solution able to produce fixes for configuration conflicts. We describe our experiences of building upon the large body of research done on the kernel configuration mechanisms as well as how we designed and realized ConfigFix while adhering to the Linux kernel's community requirements and standards. ConfigFix not only helps Linux kernel users obtain their desired configuration, but our implemented semantic abstraction provides the basis for many of the above techniques supporting kernel configuration. © 2021 IEEE.</t>
  </si>
  <si>
    <t>CHAMP: Characterizing undesired app behaviors from user comments based on market policies</t>
  </si>
  <si>
    <t>Millions of mobile apps have been available through various app markets. Although most app markets have enforced a number of automated or even manual mechanisms to vet each app before it is released to the market, thousands of low-quality apps still exist in different markets, some of which violate the explicitly specified market policies. In order to identify these violations accurately and timely, we resort to user comments, which can form an immediate feedback for app market maintainers, to identify undesired behaviors that violate market policies, including security-related user concerns. Specifically, we present the first large-scale study to detect and characterize the correlations between user comments and market policies. First, we propose CHAMP, an approach that adopts text mining and natural language processing (NLP) techniques to extract semantic rules through a semi-automated process, and classifies comments into 26 pre-defined types of undesired behaviors that violate market policies. Our evaluation on real-world user comments shows that it achieves both high precision and recall (&gt;0.9) in classifying comments for undesired behaviors. Then, we curate a large-scale comment dataset (over 3 million user comments) from apps in Google Play and 8 popular alternative Android app markets, and apply CHAMP to understand the characteristics of undesired behavior comments in the wild. The results confirm our speculation that user comments can be used to pinpoint suspicious apps that violate policies declared by app markets. The study also reveals that policy violations are widespread in many app markets despite their extensive vetting efforts. CHAMP can be a whistle blower that assigns policy-violation scores and identifies most informative comments for apps. © 2021 IEEE.</t>
  </si>
  <si>
    <t>To Get Good Student Ratings should you only Teach Programming Courses? Investigation and Implications of Student Evaluations of Teaching in a Software Engineering Context</t>
  </si>
  <si>
    <t>Student evaluations of teaching (SET) are commonly used in universities for assessing teaching quality. However, previous literature shows that in software engineering students tend to rate certain topics higher than others: In particular students tend to value programming and software construction over software design, software engineering models and methods, or soft skills. We hypothesize that these biases also play a role in SET responses collected from students. The objective of this study is to investigate how the topic of a software engineering course affects the SET metrics. We accomplish this by performing multilevel regression analysis on SET data collected in a software engineering programme. We analyzed a total of 1295 student evaluations from 46 university courses in a Finnish university. The results of the analysis verifies that the student course evaluations exhibit similar biases as distinguished by previous software engineering education research. The type of the course can predict a higher SET rating. In our dataset, software construction and programming courses received higher SET ratings compared to courses on software engineering processes, models, and methods. © 2021 IEEE.</t>
  </si>
  <si>
    <t>MAANA: An Automated Tool for DoMAin-Specific HANdling of Ambiguity</t>
  </si>
  <si>
    <t>MAANA (in Arabic: 'meaning') is a tool for performingdomain-specific handling of ambiguity in requirements. Given a requirements document as input, MAANA detectsthe requirements that are potentially ambiguous. The focus ofMAANA is on coordination ambiguity and prepositional-phraseattachment ambiguity; these are two common ambiguity typesthat have been studied in the requirements engineering literature. To detect ambiguity, MAANA utilizes structural patterns anda set of heuristics derived from a domain-specific corpus. Thegenerated analysis file after running the tool can be reviewed byrequirements analysts. Through combining different knowledgesources, MAANA highlights also the requirements that mightcontain unacknowledged ambiguity. That is when the analystsunderstand different interpretations for the same requirement, without explicitly discussing it with the other analysts due to timeconstraints. This artifact paper presents the details of MAANA. MAANA is associated with the ICSE 2021 technical papertitled 'Using Domain-specific Corpora for Improved Handlingof Ambiguity in Requirements'. The tool is publicly available onGitHub and Zenodo. © 2021 IEEE.</t>
  </si>
  <si>
    <t>Prioritize crowdsourced test reports via deep screenshot understanding</t>
  </si>
  <si>
    <t>Crowdsourced testing is increasingly dominant in mobile application (app) testing, but it is a great burden for app developers to inspect the incredible number of test reports. Many researches have been proposed to deal with test reports based only on texts or additionally simple image features. However, in mobile app testing, texts contained in test reports are condensed and the information is inadequate. Many screenshots are included as complements that contain much richer information beyond texts. This trend motivates us to prioritize crowdsourced test reports based on a deep screenshot understanding. In this paper, we present a novel crowdsourced test report prioritization approach, namely DeepPrior. We first represent the crowdsourced test reports with a novelly introduced feature, namely DeepFeature, that includes all the widgets along with their texts, coordinates, types, and even intents based on the deep analysis of the app screenshots, and the textual descriptions in the crowdsourced test reports. DeepFeature includes the Bug Feature, which directly describes the bugs, and the Context Feature, which depicts the thorough context of the bug. The similarity of the DeepFeature is used to represent the test reports' similarity and prioritize the crowdsourced test reports. We formally define the similarity as DeepSimilarity. We also conduct an empirical experiment to evaluate the effectiveness of the proposed technique with a large dataset group. The results show that DeepPrior is promising, and it outperforms the state-of-the-art approach with less than half the overhead. © 2021 IEEE.</t>
  </si>
  <si>
    <t>Image-Based Social Sensing: Combining AI and the Crowd to Mine Policy-Adherence Indicators from Twitter</t>
  </si>
  <si>
    <t>Social Media provides a trove of information that, if aggregated and analysed appropriately can provide important statistical indicators to policy makers. In some situations these indicators are not available through other mechanisms. For example, given the ongoing COVID-19 outbreak, it is essential for governments to have access to reliable data on policy-Adherence with regards to mask wearing, social distancing, and other hard-To-measure quantities. In this paper we investigate whether it is possible to obtain such data by aggregating information from images posted to social media. The paper presents VisualCit, a pipeline for image-based social sensing combining recent advances in image recognition technology with geocoding and crowdsourcing techniques. Our aim is to discover in which countries, and to what extent, people are following COVID-19 related policy directives. We compared the results with the indicators produced within the CovidDataHub behavior tracker initiative. Preliminary results shows that social media images can produce reliable indicators for policy makers. © 2021 IEEE.</t>
  </si>
  <si>
    <t>Does Culture Matter? Impact of Individualism and Uncertainty Avoidance on App Reviews</t>
  </si>
  <si>
    <t>Mobile applications are often used by an international audience and therefore receive a high daily amount of user reviews from various countries. Previous work found evidence that app store reviews contain helpful information for software evolution processes. However, the cultural diversity of the reviews and its consequences on specific user feedback characteristics has only been researched to a limited extent so far. In this paper, we examine the influence of two cultural dimensions, Individualism and Uncertainty Avoidance on user feedback in Apple app store reviews written in different languages. For this purpose, we collected 647,141 reviews from eight countries and written in five languages over a period of six months. We then used manual content analysis and automated processing to examine a sample of 3,120 reviews. The results show that there is a statistically significant influence of Individualism and Uncertainty Avoidance on user feedback characteristics. The results of this study will help researchers and practitioners to reduce algorithm bias caused by less diversified training and test data and to raise awareness of the importance of analyzing diversified user feedback. © 2021 IEEE.</t>
  </si>
  <si>
    <t>Understanding Emotions of Developer Community towards Software Documentation</t>
  </si>
  <si>
    <t>The availability of open-source projects facilitates developers to contribute and collaborate on a wide range of projects. As a result, the developer community contributing to such open-source projects is also increasing. Many of the projects involve frequent updates and extensive reuses. A well-updated documentation helps in a better understanding of the software project and also facilitates efficient contribution and reuse. Though software documentation plays an important role in the development and maintenance of software, it also suffers from various issues that include insufficiency, inconsistency, ill-maintainability, and so on. Exploring the perception of developers towards documentation could help in understanding the reasons behind prevalent issues in software documentation. It could further aid in deciding on training that could be given to the developer community towards building more sustainable projects for society. Analyzing sentiments of contributors to a project could provide insights on understanding developer perceptions. Hence, as the first step towards this direction, we analyze sentiments of commit messages specific to the documentation of a software project. To this end, we considered the commit history of 998 GitHub projects from the GHTorrent dataset and identified 10,996 commits that correspond to the documentation of repositories. Further, we apply sentiment analysis techniques to obtain insights on the type of sentiment being expressed in commit messages of the selected commits. We observe that around 45% of the identified commit messages express trust emotion. © 2021 IEEE.</t>
  </si>
  <si>
    <t>Awareness and Perception of Agile in Saudi Software Industry</t>
  </si>
  <si>
    <t>Over the last two decades, Agile software development methodology has garnered significant interest in both software industry and research with several studies investigating the level of awareness, perception and use of Agile in software engineering practice. However, most of these studies have focused on Agile practice in developed countries, with only a handful having been conducted in developing countries, especially in the Middle East. This is problematic given the strategic and economic importance of software industry in countries such as Saudi Arabia. This paper aims to start addressing this research gap with an empirical investigation of the awareness and perceptions of Agile among software practitioners in Saudi Arabia and the extent to which they are adopting Agile methods. To this end, we conduct four semi-structured interviews with expert software practitioners and a survey with 31 respondents, all from the mobile development software industry. Our findings indicate that there it seems to be a low level of awareness and usage of Agile in the country. However, we also find that those who use Agile, are appreciative of its benefits which include project management flexibility, rapid response to change, and a positive effect on team morale and communication. © 2021 IEEE.</t>
  </si>
  <si>
    <t>Graph-based fuzz testing for deep learning inference engines</t>
  </si>
  <si>
    <t>With the wide use of Deep Learning (DL) systems, academy and industry begin to pay attention to their quality. Testing is one of the major methods of quality assurance. However, existing testing techniques focus on the quality of DL models but lacks attention to the core underlying inference engines (i.e., frameworks and libraries). Inspired by the success stories of fuzz testing, we design a graph-based fuzz testing method to improve the quality of DL inference engines. This method is naturally followed by the graph structure of DL models. A novel operator-level coverage criterion based on graph theory is introduced and six different mutations are implemented to generate diversified DL models by exploring combinations of model structures, parameters, and data inputs. The Monte Carlo Tree Search (MCTS) is used to drive DL model generation without a training process. The experimental results show that the MCTS outperforms the random method in boosting operator-level coverage and detecting exceptions. Our method has discovered more than 40 different exceptions in three types of undesired behaviors: model conversion failure, inference failure, output comparison failure. The mutation strategies are useful to generate new valid test inputs, by up to an 8.2% more operator-level coverage on average and 8.6 more exceptions captured. © 2021 IEEE.</t>
  </si>
  <si>
    <t>Neural knowledge extraction from cloud service incidents</t>
  </si>
  <si>
    <t>The move from boxed products to services and the widespread adoption of cloud computing has had a huge impact on the software development life cycle and DevOps processes. Particularly, incident management has become critical for developing and operating large-scale services. Prior work on incident management has heavily focused on the challenges with incident triaging and de-duplication. In this work, we address the fundamental problem of structured knowledge extraction from service incidents. We have built SoftNER, a framework for unsupervised knowledge extraction from service incidents. We frame the knowledge extraction problem as a Named-Entity Recognition task for extracting factual information. SoftNER leverages structural patterns like key value pairs and tables for bootstrapping the training data. Further, we build a novel multitask learning based BiLSTM-CRF model which leverages not just the semantic context but also the data-types for named-entity extraction. We have deployed SoftNER at Microsoft, a major cloud service provider and have evaluated it on more than 2 months of cloud incidents. We show that the unsupervised machine learning pipeline has a high precision of 0.96. Our multi-task learning based deep learning model also outperforms the state of the art NER models. Lastly, using the knowledge extracted by SoftNER we are able to build significantly more accurate models for important downstream tasks like incident triaging. © 2021 IEEE.</t>
  </si>
  <si>
    <t>Secure Software Development in the Era of Fluid Multi-party Open Software and Services</t>
  </si>
  <si>
    <t>Pushed by market forces, software development has become fast-paced. As a consequence, modern development projects are assembled from 3rd-party components. Security &amp; privacy assurance techniques once designed for large, controlled updates over months or years, must now cope with small, continuous changes taking place within a week, and happening in sub-components that are controlled by third-party developers one might not even know they existed. In this paper, we aim to provide an overview of the current software security approaches and evaluate their appropriateness in the face of the changed nature in software development. Software security assurance could benefit by switching from a process-based to an artefact-based approach. Further, security evaluation might need to be more incremental, automated and decentralized. We believe this can be achieved by supporting mechanisms for lightweight and scalable screenings that are applicable to the entire population of software components albeit there might be a price to pay. © 2021 IEEE.</t>
  </si>
  <si>
    <t>Operation is the hardest teacher: Estimating DNN accuracy looking for mispredictions</t>
  </si>
  <si>
    <t>Deep Neural Networks (DNN) are typically tested for accuracy relying on a set of unlabelled real world data (operational dataset), from which a subset is selected, manually labelled and used as test suite. This subset is required to be small (due to manual labelling cost) yet to faithfully represent the operational context, with the resulting test suite containing roughly the same proportion of examples causing misprediction (i.e., failing test cases) as the operational dataset. However, while testing to estimate accuracy, it is desirable to also learn as much as possible from the failing tests in the operational dataset, since they inform about possible bugs of the DNN. A smart sampling strategy may allow to intentionally include in the test suite many examples causing misprediction, thus providing this way more valuable inputs for DNN improvement while preserving the ability to get trustworthy unbiased estimates. This paper presents a test selection technique (DeepEST) that actively looks for failing test cases in the operational dataset of a DNN, with the goal of assessing the DNN expected accuracy by a small and 'informative' test suite (namely with a high number of mispredictions) for subsequent DNN improvement. Experiments with five subjects, combining four DNN models and three datasets, are described. The results show that DeepEST provides DNN accuracy estimates with precision close to (and often better than) those of existing sampling-based DNN testing techniques, while detecting from 5 to 30 times more mispredictions, with the same test suite size. © 2021 IEEE.</t>
  </si>
  <si>
    <t>Unrealizable Cores for Reactive Systems Specifications: Artifact</t>
  </si>
  <si>
    <t>This document describes the artifact that accompanies the ICSE'21 paper 'Unrealizable Cores for Reactive Systems Specifications'. The artifact includes the specifications that were used in the experiments that are described in the paper. It further includes an executable that allows interested readers to reproduce these experiments and inspect their results. Additionally, the executable is applicable to any specification in Spectra format, which allows conducting similar experiments over any Spectra specification. We hope the artifact will be useful for researchers who are interested in reactive synthesis, specifically in different means to deal with unrealizable specifications. © 2021 IEEE.</t>
  </si>
  <si>
    <t>Finding Anomalies in Scratch Assignments</t>
  </si>
  <si>
    <t>In programming education, teachers need to monitor and assess the progress of their students by investigating the code they write. Code quality of programs written in traditional programming languages can be automatically assessed with automated tests, verification tools, or linters. In many cases these approaches rely on some form of manually written formal specification to analyze the given programs. Writing such specifications, however, is hard for teachers, who are often not adequately trained for this task. Furthermore, similar support for popular block-based introductory programming languages like Scratch is lacking. Anomaly detection is an approach to automatically identify deviations of common behavior in datasets without any need for writing a specification. In this paper, we use anomaly detection to automatically find deviations of Scratch code in a classroom setting, where anomalies can represent erroneous code, alternative solutions, or distinguished work. Evaluation on solutions of different programming tasks demonstrates that anomaly detection can successfully be applied to tightly specified as well as open-ended programming tasks. © 2021 IEEE.</t>
  </si>
  <si>
    <t>Synthesizing object state transformers for dynamic software updates</t>
  </si>
  <si>
    <t>There is an increasing demand for evolving software systems to deliver continuous services of no restart. Dynamic software update (DSU) aims to achieve this goal by patching the system state on the fly but is currently hindered from practice due to non-trivial cross-version object state transformations. This paper revisits this problem through an in-depth empirical study of over 190 class changes from Tomcat 8. The study produced an important finding that most non-trivial object state transformers can be constructed by reassembling existing old/new version code snippets. This paper presents a domain-specific language and an efficient algorithm for synthesizing non-trivial object transformers over code reuse. We experimentally evaluated our tool implementation PASTA with real-world software systems, reporting PASTA's effectiveness in succeeding in 7.5X non-trivial object transformation tasks compared with the best existing DSU techniques. © 2021 IEEE.</t>
  </si>
  <si>
    <t>GenTree: Using decision trees to learn interactions for configurable software</t>
  </si>
  <si>
    <t>Modern software systems are increasingly designed to be highly configurable, which increases flexibility but can make programs harder to develop, test, and analyze, e.g., how configuration options are set to reach certain locations, what characterizes the configuration space of an interesting or buggy program behavior? We introduce GenTree, a new dynamic analysis that automatically learns a program's interactions - logical formulae that describe how configuration option settings map to code coverage. GenTree uses an iterative refinement approach that runs the program under a small sample of configurations to obtain coverage data; uses a custom classifying algorithm on these data to build decision trees representing interaction candidates; and then analyzes the trees to generate new configurations to further refine the trees and interactions in the next iteration. Our experiments on 17 configurable systems spanning 4 languages show that GenTree efficiently finds precise interactions using a tiny fraction of the configuration space. © 2021 IEEE.</t>
  </si>
  <si>
    <t>A differential testing approach for evaluating abstract syntax tree mapping algorithms</t>
  </si>
  <si>
    <t>Abstract syntax tree (AST) mapping algorithms are widely used to analyze changes in source code. Despite the foundational role of AST mapping algorithms, little effort has been made to evaluate the accuracy of AST mapping algorithms, i.e., the extent to which an algorithm captures the evolution of code. We observe that a program element often has only one best-mapped program element. Based on this observation, we propose a hierarchical approach to automatically compare the similarity of mapped statements and tokens by different algorithms. By performing the comparison, we determine if each of the compared algorithms generates inaccurate mappings for a statement or its tokens. We invite 12 external experts to determine if three commonly used AST mapping algorithms generate accurate mappings for a statement and its tokens for 200 statements. Based on the experts' feedback, we observe that our approach achieves a precision of 0.98-1.00 and a recall of 0.65-0.75. Furthermore, we conduct a large-scale study with a dataset of ten Java projects containing a total of 263,165 file revisions. Our approach determines that GumTree, MTDiff and IJM generate inaccurate mappings for 20%-29%, 25%-36% and 21%-30% of the file revisions, respectively. Our experimental results show that state-of-the-art AST mapping algorithms still need improvements. © 2021 IEEE.</t>
  </si>
  <si>
    <t>PASTA: Synthesizing Object State Transformers for Dynamic Software Updates</t>
  </si>
  <si>
    <t>Object transformation (upgrading heap objects to their new-version counterparts) is a crucial step in dynamic software update (DSU). However, providing non-trivial object transformers for complex software updates can be difficult for software developers and upgrade maintainers. This paper presents the design and implementation of PASTA, a tool for automatic object transformer synthesis. © 2021 IEEE.</t>
  </si>
  <si>
    <t>The Software Challenges of Building Smart Chatbots</t>
  </si>
  <si>
    <t>Chatbots are becoming complex software artifacts that require a high-level of expertise in a variety of technical domains. This technical briefing will cover the software engineering challenges of developing high-quality chatbots. Attendees will be able to create their own bots leveraging the open source chatbot development platform Xatkit. © 2021 IEEE.</t>
  </si>
  <si>
    <t>Replication Package for Representation of Developer Expertise in Open Source Software</t>
  </si>
  <si>
    <t>This describes the artifact associated with the article 'Representation of Developer Expertise in Open Source Software' at the International Conference on Software Engineering 2021. The aim of the original paper was to define afeasible representation of adeveloper's expertise in specific focus areas of software development by gauging their fluency with different sets of APIs. The artifact is made available through Zenodo under the CC-BY-4.0 license at https://doi.org/10.5281/zenodo.4457107. The README file has detailed instructions on how to replicate the results presented in the original paper. The artifact includes the input dataset (with the developers' names and email addresses replaced by their corresponding SHA1 digest values to protect privacy) and all the associated scripts. The trained Doc2Vec models are also included in the artifact. These models can be used to obtain the Skill Space representations of developers, projects, and APIs without having to re-train the model. © 2021 IEEE.</t>
  </si>
  <si>
    <t>Extractive Multi Product-Line Engineering</t>
  </si>
  <si>
    <t>Cloning is a general approach to create new functionality within variants as well as new system variants. It is a fast, flexible, intuitive, and economical approach to evolve systems in the short run. However, in the long run, the maintenance effort increases. A common solution to this problem is the extraction of a product line from a set of cloned variants. This process requires a detailed analysis of variants to extract variability information. However, clones within a variant are usually not considered in the process, but are also a cause for unsustainable software. This thesis proposes an extractive multi product-line engineering approach to re-establish the sustainable development of software variants. We propose an approach to re-engineer intra-system and inter-system clones into reusable, configurable components stored in an integrated platform and synthesize a matching multi-layer feature model. © 2021 IEEE.</t>
  </si>
  <si>
    <t>The Software Heritage Filesystem (SwhFS): Integrating Source Code Archival with Development</t>
  </si>
  <si>
    <t>We introduce the Software Heritage filesystem (SwhFS), a user-space filesystem that integrates large-scale open source software archival with development workflows. SwhFS provides a POSIX filesystem view of Software Heritage, the largest public archive of software source code and version control system (VCS) development history. Using SwhFS, developers can quickly 'checkout' any of the 2 billion commits archived by Software Heritage, even after they disappear from their previous known location and without incurring the performance cost of repository cloning. SwhFS works across unrelated repositories and different VCS technologies. Other source code artifacts archived by Software Heritage (individual source code files and trees, releases, and branches) can also be accessed using common programming tools and custom scripts, as if they were locally available. A screencast of SwhFS is available online at dx.doi.org/10.5281/zenodo.4531411. © 2021 IEEE.</t>
  </si>
  <si>
    <t>RPT: Effective and Efficient Retrieval of Program Translations from Big Code</t>
  </si>
  <si>
    <t>Program translation is a growing demand in software engineering. Manual program translation requires programming expertise in source and target language. One way to automate this process is to make use of the big data of programs, i.e., Big Code. However, existing code retrieval techniques lack the design to cover cross-language code retrieval. Other data-driven approaches require human efforts in constructing cross-language parallel datasets to train translation models. In this paper, we present RPT, a novel code translation retrieval system. We propose a lightweight but informative program representation, which can be generalized to all imperative PLs. Furthermore, we present our index structure and hierarchical filtering mechanism for efficient code retrieval from a Big Code database. © 2021 IEEE.</t>
  </si>
  <si>
    <t>Semantic Patches for Adaptation of JavaScript Programs to Evolving Libraries</t>
  </si>
  <si>
    <t>The artifact contains the JSFIX tool along with instructions for how to replicate all of the experiments from the paper. The purpose of the artifact is to allow the the reader to check that the results presented in the paper are correct. © 2021 IEEE.</t>
  </si>
  <si>
    <t>Understanding Language Selection in Multi-language Software Projects on GitHub</t>
  </si>
  <si>
    <t>There are hundreds of programming languages available for software development today. As a result, modern software is increasingly developed in multiple languages. In this context, there is an urgent need for automated tools for multi-language software quality assurance. To that end, it is useful to first understand how languages are chosen by developers in multi-language software projects. One intuitive perspective towards the understanding would be to explore the potential functionality relevance of those choices. With a plethora of publicly hosted multi-language software projects available on GitHub, we were able to obtain thousands of popular, relevant repositories across 10 years from 2010 to 2019 to enable the exploration. We start by estimating the functionality domain of each project through topic modeling, followed by studying the statistical correlation between these domains and language selection over all the sample projects through association mining. We proceed with an evolutionary characterization of these projects to provide a longitudinal view of how the association has changed over the years. Our findings offer useful insights into the rationale behind developers' choices of language combinations in multi-language software construction. © 2021 IEEE.</t>
  </si>
  <si>
    <t>Understanding the Challenges and Assisting Developers with Developing Spark Applications</t>
  </si>
  <si>
    <t>To process data more efficiently, big data frameworks provide data abstractions to developers. However, due to the abstraction, there may be many challenges for developers to understand and debug the data processing code. To uncover the challenges in using big data frameworks, we first conduct an empirical study on 1,000 Apache Spark-related questions on Stack Overflow. We find that most of the challenges are related to data transformation and API usage. To solve these challenges, we design an approach, which assists developers with understanding and debugging data processing in Spark. Our approach leverages statistical sampling to minimize performance overhead, and provides intermediate information and hint messages for each data processing step of a chained method pipeline. The preliminary evaluation of our approach shows that it has low performance overhead and we receive good feedback from developers. © 2021 IEEE.</t>
  </si>
  <si>
    <t>EvoSpex: An Evolutionary Algorithm for Learning Postconditions (artifact)</t>
  </si>
  <si>
    <t>Having the expected behavior of software specified in a formal language can greatly improve the automation of software verification activities, since these need to contrast the intended behavior with the actual software implementation. Unfortunately, software many times lacks such specifications, and thus providing tools and techniques that can assist developers in the construction of software specifications are relevant in software engineering. As an aid in this context, we present EvoSpex, a tool that given a Java method, automatically produces a specification of the method's current behavior, in the form of postcondition assertions. EvoSpex is based on generating software runs from the implementation (valid runs), making modifications to the runs to build divergent behaviors (invalid runs), and executing a genetic algorithm that tries to evolve a specification to satisfy the valid runs, and leave out the invalid ones. Our tool supports a rich JML-like assertion language, that can capture complex specifications, including sophisticated object structural properties. © 2021 IEEE.</t>
  </si>
  <si>
    <t>GraphGallery: A Platform for Fast Benchmarking and Easy Development of Graph Neural Networks Based Intelligent Software</t>
  </si>
  <si>
    <t>Graph Neural Networks (GNNs) have recently shown to be powerful tools for representing and analyzing graph data. So far GNNs is becoming an increasingly critical role in software engineering including program analysis, type inference, and code representation. In this paper, we introduce GraphGallery, a platform for fast benchmarking and easy development of GNNs based software. GraphGallery is an easy-to-use platform that allows developers to automatically deploy GNNs even with less domain-specific knowledge. It offers a set of implementations of common GNN models based on mainstream deep learning frameworks. In addition, existing GNNs toolboxes such as PyG and DGL can be easily incorporated into the platform. Experiments demonstrate the reliability of implementations and superiority in fast coding. The official source code of GraphGallery is available at https://github.com/EdisonLeeeee/GraphGallery and a demo video can be found at https://youtu.be/mv7Zs1YeaYo. © 2021 IEEE.</t>
  </si>
  <si>
    <t>MUTAGEN: Faster Mutation-Based Random Testing</t>
  </si>
  <si>
    <t>We present MUTAGEN, a fully automated mutation-oriented framework for property-based testing. Our tool usesnovel heuristics to improve the performance of the testing loop, and it is capable of finding complex bugs within seconds. We evaluate MUTAGEN by generating random WebAssembly programs that we use to find bugs in a faulty validator. © 2021 IEEE.</t>
  </si>
  <si>
    <t>A Functional Paradigm for Capacity Planning of Cloud Computing Workloads</t>
  </si>
  <si>
    <t>Cloud computing allows the shared use of computational resources with its cost based on operational cycles. Given the technical and financial constraints of cloud computing projects, capacity planning processes help to identify the need for resources in a given workload in order for it to operate properly in the face of different contexts. The current industrial paradigm considers historical usage precedents for the capacity planning of cloud computing workloads. In addition, current practices of cloud capacity planning do not establish how accurate these plans are. This work aims to establish a functional paradigm for capacity planning of cloud computing workloads, which include: an architectural meta-model; a method for functional and architectural classification of workloads; a sizing equation and confidence index. © 2021 IEEE.</t>
  </si>
  <si>
    <t>MuDelta: Delta-oriented mutation testing at commit time</t>
  </si>
  <si>
    <t>To effectively test program changes using mutation testing, one needs to use mutants that are relevant to the altered program behaviours. In view of this, we introduce MuDelta, an approach that identifies commit-relevant mutants; mutants that affect and are affected by the changed program behaviours. Our approach uses machine learning applied on a combined scheme of graph and vector-based representations of static code features. Our results, from 50 commits in 21 Coreutils programs, demonstrate a strong prediction ability of our approach; yielding 0.80 (ROC) and 0.50 (PR Curve) AUC values with 0.63 and 0.32 precision and recall values. These predictions are significantly higher than random guesses, 0.20 (PR-Curve) AUC, 0.21 and 0.21 precision and recall, and subsequently lead to strong relevant tests that kill 45%more relevant mutants than randomly sampled mutants (either sampled from those residing on the changed component(s) or from the changed lines). Our results also show that MuDelta selects mutants with 27% higher fault revealing ability in fault introducing commits. Taken together, our results corroborate the conclusion that commit-based mutation testing is suitable and promising for evolving software. © 2021 IEEE.</t>
  </si>
  <si>
    <t>LightSys: Lightweight and Efficient CI System for Improving Integration Speed of Software</t>
  </si>
  <si>
    <t>The complexity and size increase of software has extended the delay for developers as they wait for code analysis and code merge. With the larger and more complex software, more developers nowadays are developing software with large source code repositories. The tendency for software platforms to immediately update software packages with feature updates and bug-fixes is a significant obstacle. Continuous integration systems may help prevent software flaws during the active development of software packages, even when they are deployed and updated frequently. Herein, we present a portable and modular code review automation system that inspects incoming code changes such as code format and style, performance regression, static analysis, build and deployment tests, and dynamic analysis before merging and changing code. The proposed mechanisms are sufficiently lightweight to be hosted on a regular desktop computer even for numerous developers. The resulting reduced costs allow developers to apply the proposed mechanism to many source code repositories. Experimental results demonstrate that the proposed mechanism drastically reduces overheads and improves usability compared with conventional mechanisms: execution time (6x faster), CPU usage (40% lower), memory consumption (1/180), and no out-of-memory occurrence. © 2021 IEEE.</t>
  </si>
  <si>
    <t>Artifact of Bounded Exhaustive Search of Alloy Specification Repairs</t>
  </si>
  <si>
    <t>BeAFix is a tool and technique for automated repair of faulty models written in Alloy, a declarative formal specification language based on first-order relational logic. BeAFix takes a faulty Alloy model, i.e., an Alloy model with at least one analysis command whose result is contrary to the developer's expectation, and a set of suspicious specification locations, and explores the space of fix candidates consisting of all alternative expressions for the indicated locations, that can be constructed by bounded application of a family of mutation operations. BeAFix can work with any kind of specification oracle, from Alloy test cases to standard predicates and assertions typically found in Alloy specifications, and is backed with a number of sound pruning strategies, for efficient exploration of fix candidate search spaces. © 2021 IEEE.</t>
  </si>
  <si>
    <t>COSTER: A Tool for Finding Fully Qualified Names of API Elements in Online Code Snippets</t>
  </si>
  <si>
    <t>Code snippets available on question answering sites (e.g., Stack Overflow) are a great source of information for learning how to use APIs. However, it is difficult to determine which APIs are discussed in those code snippets because they often suffer from declaration ambiguities and missing external references. In this paper, we introduce COSTER, a context-sensitive type solver that can determine the fully qualified names (FQNs) of API elements in those code snippets. The tool uses three different similarity measures to rank potential FQNs of a query API element. Results from our quantitative evaluation and user study demonstrate that the proposed tool can not only recommend FQNs of API elements with great accuracy but can also help developers to reuse online code snippets by suggesting the required import statements. © 2021 IEEE.</t>
  </si>
  <si>
    <t>A Replication Package for PyCG: Practical Call Graph Generation in Python</t>
  </si>
  <si>
    <t>The ICSE 2021 paper titled 'PyCG: Practical Call Graph Generation in Python' comes with a replication package with the purpose of providing open access to (1) our prototype call graph generator, namely PyCG, and (2) the data and scripts that replicate the results of the paper. The Artifact Evaluation Committee found that this package leads to the reproduction of the results outlined in the paper and is openly available1. The replication package contains the following: 1) A Docker image which can be either built manually or downloaded from DockerHub. It contains the source code and installation of PyCG, as well as the installations of two other call graph generators (i.e., Pyan and Depends), which we compare PyCG with. 2) A micro-benchmark suite of 112 Python modules (Section I-A). 3) A macro-benchmark suite of 5 popular Python packages (Section I-B). 4) Python and Bash scripts used to execute PyCG, Pyan and Depends against the micro- and macro-benchmarks and compare the corresponding results. © 2021 IEEE.</t>
  </si>
  <si>
    <t>Research Artifact: The Potential of Meta-Maintenance on GitHub</t>
  </si>
  <si>
    <t>This is a research artifact for the paper 'Same File, Different Changes: The Potential of Meta-Maintenance on GitHub'. This artifact is a data repository including a list of studied 32,007 repositories on GitHub, a list of targeted 401,610,677 files, the results of the qualitative analysis for RQ2, RQ3, and RQ4, the results of the quantitative analysis for RQ5, and survey material for RQ6. The purpose of this artifact is enabling researchers to replicate our mixed-methods results of the paper, and to reuse the results of our exploratory study for further software engineering research. This research artifact is available at https://github.com/NAIST-SE/MetaMaintenancePotential and https://doi.org/10.5281/zenodo.4456668. © 2021 IEEE.</t>
  </si>
  <si>
    <t>Towards a Testing Tool that Learns to Test</t>
  </si>
  <si>
    <t>We will study the application of Reinforcement Learning techniques in automated GUI testing. Using the scriptless GUI testing tool TESTAR as a vehicle, we will focus our research on improving the action selection mechanisms, that guide the learning process. We will tailor rewards towards the goal of enhancing the effectiveness and efficiency of testing. © 2021 IEEE.</t>
  </si>
  <si>
    <t>The boundary conditions (BCs) have shown great potential in requirements engineering because a BC captures the particular combination of circumstances, i.e., divergence, in which the goals of the requirement cannot be satisfied as a whole. Existing researches have attempted to automatically identify lots of BCs. Unfortunately, a large number of identified BCs make assessing and resolving divergences expensive. Existing methods adopt a coarse-grained metric, generality, to filter out less general BCs. However, the results still retain a large number of redundant BCs since a general BC potentially captures redundant circumstances that do not lead to a divergence. Furthermore, the likelihood of BC can be misled by redundant BCs resulting in costly repeatedly assessing and resolving divergences. In this paper, we present a fine-grained metric to filter out the redundant BCs. We first introduce the concept of contrasty of BC. Intuitively, if two BCs are contrastive, they capture different divergences. We argue that a set of contrastive BCs should be recommended to engineers, rather than a set of general BCs that potentially only indicates the same divergence. Then we design a post-processing framework (PPFc) to produce a set of contrastive BCs after identifying BCs. Experimental results show that the contrasty metric dramatically reduces the number of BCs recommended to engineers. Results also demonstrate that lots of BCs identified by the state-of-the-art method are redundant in most cases. Besides, to improve efficiency, we propose a joint framework (JFc) to interleave assessing based on the contrasty metric with identifying BCs. The primary intuition behind JFc is that it considers the search bias toward contrastive BCs during identifying BCs, thereby pruning the BCs capturing the same divergence. Experiments confirm the improvements of JFc in identifying contrastive BCs. © 2021 IEEE.</t>
  </si>
  <si>
    <t>App's auto-login function security testing via android OS-level virtualization</t>
  </si>
  <si>
    <t>Limited by the small keyboard, most mobile apps support the automatic login feature for better user experience. Therefore, users avoid the inconvenience of retyping their ID and password when an app runs in the foreground again. However, this auto-login function can be exploited to launch the so-called 'data-clone attack': once the locally-stored, auto-login depended data are cloned by attackers and placed into their own smartphones, attackers can break through the login-device number limit and log in to the victim's account stealthily. A natural countermeasure is to check the consistency of devicespecific attributes. As long as the new device shows different device fingerprints with the previous one, the app will disable the auto-login function and thus prevent data-clone attacks. In this paper, we develop VPDroid, a transparent Android OSlevel virtualization platform tailored for security testing. With VPDroid, security analysts can customize different device artifacts, such as CPU model, Android ID, and phone number, in a virtual phone without user-level API hooking. VPDroid's isolation mechanism ensures that user-mode apps in the virtual phone cannot detect device-specific discrepancies. To assess Android apps' susceptibility to the data-clone attack, we use VPDroid to simulate data-clone attacks with 234 most-downloaded apps. Our experiments on five different virtual phone environments show that VPDroid's device attribute customization can deceive all tested apps that perform device-consistency checks, such as Twitter, WeChat, and PayPal. 19 vendors have confirmed our report as a zero-day vulnerability. Our findings paint a cautionary tale: only enforcing a device-consistency check at client side is still vulnerable to an advanced data-clone attack. © 2021 IEEE.</t>
  </si>
  <si>
    <t>Hero: On the chaos when PATH meets modules</t>
  </si>
  <si>
    <t>Ever since its first release in 2009, the Go programming language (Golang) has been well received by software communities. A major reason for its success is the powerful support of library-based development, where a Golang project can be conveniently built on top of other projects by referencing them as libraries. As Golang evolves, it recommends the use of a new library-referencing mode to overcome the limitations of the original one. While these two library modes are incompatible, both are supported by the Golang ecosystem. The heterogeneous use of library-referencing modes across Golang projects has caused numerous dependency management (DM) issues, incurring reference inconsistencies and even build failures. Motivated by the problem, we conducted an empirical study to characterize the DM issues, understand their root causes, and examine their fixing solutions. Based on our findings, we developed Hero, an automated technique to detect DM issues and suggest proper fixing solutions. We applied Hero to 19,000 popular Golang projects. The results showed that Hero achieved a high detection rate of 98.5% on a DM issue benchmark and found 2,422 new DM issues in 2,356 popular Golang projects. We reported 280 issues, among which 181 (64.6%) issues have been confirmed, and 160 of them (88.4%) have been fixed or are under fixing. Almost all the fixes have adopted our fixing suggestions. © 2021 IEEE.</t>
  </si>
  <si>
    <t>DepOwl: Detecting dependency bugs to prevent compatibility failures</t>
  </si>
  <si>
    <t>Applications depend on libraries to avoid reinventing the wheel. Libraries may have incompatible changes during evolving. As a result, applications will suffer from compatibility failures. There has been much research on addressing detecting incompatible changes in libraries, or helping applications co-evolve with the libraries. The existing solution helps the latest application version work well against the latest library version as an afterthought. However, end users have already been suffering from the failures and have to wait for new versions. In this paper, we propose DepOwl, a practical tool helping users prevent compatibility failures. The key idea is to avoid using incompatible versions from the very beginning. We evaluated DepOwl on 38 known compatibility failures from StackOverflow, and DepOwl can prevent 35 of them. We also evaluated DepOwl using the software repository shipped with Ubuntu-19.10. DepOwl detected 77 unknown dependency bugs, which may lead to compatibility failures. © 2021 IEEE.</t>
  </si>
  <si>
    <t>Effect on Brain Activity while Programming with (without) Music</t>
  </si>
  <si>
    <t>In this study, I investigate the effect of programming with (without) music on electromagnetic waves in software developers' brain and analyzing how music influences the overall result of their tasks. For this research, I used an EEG device to measure the brain activity of the programmer and analyzed electromagnetic waves by calculating the arousal-valence coefficients &amp; using pre-processing techniques (EEG studio). The experiment was performed with 8 students who were also software developers (5 undergraduates and 3 graduates). As a result, when programming with music, I discovered that the mean valence was greater while the mean arousal was lower. These early results suggest the feasibility of the technique. © 2021 IEEE.</t>
  </si>
  <si>
    <t>NNStreamer: Efficient and Agile Development of On-Device AI Systems</t>
  </si>
  <si>
    <t>We propose NNStreamer, a software system that handles neural networks as filters of stream pipelines, applying the stream processing paradigm to deep neural network applications. A new trend with the wide-spread of deep neural network applications is on-device AI. It is to process neural networks on mobile devices or edge/IoT devices instead of cloud servers. Emerging privacy issues, data transmission costs, and operational costs signify the need for on-device AI, especially if we deploy a massive number of devices. NNStreamer efficiently handles neural networks with complex data stream pipelines on devices, significantly improving the overall performance with minimal effort. Besides, NNStreamer simplifies implementations and allows reusing off-the-shelf media filters directly, which reduces developmental costs significantly. We are already deploying NNStreamer for a wide range of products and platforms, including the Galaxy series and various consumer electronic devices. The experimental results suggest a reduction in developmental costs and enhanced performance of pipeline architectures and NNStreamer. It is an open-source project incubated by Linux Foundation AI &amp; Data, available to the public and applicable to various hardware and software platforms. © 2021 IEEE.</t>
  </si>
  <si>
    <t>Dataset to Study Indirectly Dependent Documentation in GitHub Repositories</t>
  </si>
  <si>
    <t>In the research work, we have highlighted the importance of regularly updating the software documentation. For this purpose, we analyzed the function documentations indirectly dependent on other functions. This artifact provides scripts to extract the data and the final dataset containing observations obtained on manually annotating the extracted data. The details of this work may be found in the paper appearing in the technical track, titled 'On Indirectly Dependent Documentation in the Context of Code Evolution: A Study'. © 2021 IEEE.</t>
  </si>
  <si>
    <t>An Empirical Study of the Landscape of Open Source Projects in Baidu, Alibaba, and Tencent</t>
  </si>
  <si>
    <t>Open source software has drawn more and more attention from researchers, developers and companies nowadays. Meanwhile, many Chinese technology companies are embracing open source and choosing to open source their projects. Nevertheless, most previous studies are concentrated on international companies such as Microsoft or Google, while the practical values of open source projects of Chinese technology companies remain unclear. To address this issue, we conduct a mixed-method study to investigate the landscape of projects open sourced by three large Chinese technology companies, namely Baidu, Alibaba, and Tencent (BAT). We study the categories and characteristics of open source projects, the developer's perceptions towards open sourcing effort for these companies, and the internationalization effort of their open source projects. We collected 1,000 open source projects that were open sourced by BAT in GitHub and performed an online survey that received 101 responses from developers of these projects. Some key findings include: 1) BAT prefer to open source frontend development projects, 2) 88% of the respondents are positive towards open sourcing software projects in their respective companies, 3) 64% of the respondents reveal that the most common motivations for BAT to open source their projects are the desire to gain fame, expand their influence and gain recruitment advantage, 4) respondents believe that the most common internationalization effort is 'providing an English version of readme files', 5) projects with more internationalization effort (i.e., include an English readme file) are more popular. Our findings provide directions for software engineering researchers and provide practical suggestions to software developers and Chinese technology companies. © 2021 IEEE.</t>
  </si>
  <si>
    <t>Advances in Code Summarization</t>
  </si>
  <si>
    <t>Several studies have suggested that comments describing source code can help mitigate the burden of program understanding. However, software systems usually lack adequate comments and even when present, the comments may be obsolete or unhelpful. Researchers have addressed this issue by automatically generating comments from source code, a task referred to as Code Summarization. In this technical presentation, we take a deeper look at some of the significant, recent works in the area of code summarization and how each of them attempts to take a new perspective of this task including methods leveraging RNNs, Transformers, Graph neural networks and Reinforcement learning. © 2021 IEEE.</t>
  </si>
  <si>
    <t>Case study on data-driven deployment of program analysis on an open tools stack</t>
  </si>
  <si>
    <t>Program analysis can assist software development but its use islimited by a number of usability issues, including false positivesand integration issues. Previous systems have show significantprogress addressing these by using a data-driven approach totrack the 'not useful' results, and integrating the results into codereview. However, these systems were very context dependent. Inthis paper, we motivate the application of the same data-drivenprinciples and code-review based integration to the design of theMEAN system, an analysis infrastructure running on an opentools stack. We then evaluate its implementation within a localsoftware company, and present implications for the design offuture program analysis systems. © 2021 IEEE.</t>
  </si>
  <si>
    <t>Learning to Boost the Efficiency of Modern Code Review</t>
  </si>
  <si>
    <t>Modern Code Review (MCR) is a standard in all kinds of organizations that develop software.MCR pays for itself through perceived and proven benefits in quality assurance and knowledge transfer. However, the time invest in MCR is generally substantial. The goal of this thesis is to boost the efficiency of MCR by developing AI techniques that can partially replace or assist human reviewers. The envisioned techniques distinguish from existing MCR-related AI models in that we interpret these challenges as graph-learning problems. This should allow us to use state-of-science algorithms from that domain to learn coding and reviewing standards directly from existing projects. The required training data will be mined from online repositories and the experiments will be designed to use standard, quantitative evaluation metrics. This research proposal defines the motivation, research-questions, and solution components for the thesis, and gives an overview of the relevant related work. © 2021 IEEE.</t>
  </si>
  <si>
    <t>A Survey on Method Naming Standards: Questions and Responses Artifact</t>
  </si>
  <si>
    <t>The artifacts of a large (+1100 responses) survey of professional software developers concerning standards for naming source code methods is presented. The artifact consists of the survey questions along with all the responses from participants. The artifact allows other researchers to examine and study the responses to the survey. © 2021 IEEE.</t>
  </si>
  <si>
    <t>On indirectly dependent documentation in the context of code evolution: A study</t>
  </si>
  <si>
    <t>A software system evolves over time due to factors such as bug-fixes, enhancements, optimizations and deprecation. As entities interact in a software repository, the alterations made at one point may require the changes to be reflected at various other points to maintain consistency. However, often less attention is given to making appropriate changes to the documentation associated with the functions. Inconsistent documentation is undesirable, since documentation serves as a useful source of information about the functionality. This paper presents a study on the prevalence of function documentations that are indirectly or implicitly dependent on entities other than the associated function. We observe a substantial presence of such documentations, with 62% of the studied Javadoc comments being dependent on other entities, as studied in 11 open-source repositories implemented in Java. We comprehensively analyze the nature of documentation updates made in 1288 commit logs and study patterns to reason about the cause of dependency in the documentation. Our findings from the observed patterns may be applied to suggest documentations that should be updated on making a change in the repository. © 2021 IEEE.</t>
  </si>
  <si>
    <t>We'll Fix it in Post: What Do Bug Fixes in Video Game Update Notes Tell Us?</t>
  </si>
  <si>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</si>
  <si>
    <t>High-Quality Automated Program Repair</t>
  </si>
  <si>
    <t>Automatic program repair (APR) has recently gained attention because it proposes to fix software defects with no human intervention. To automatically fix defects, most APR tools use the developer-written tests to (a) localize the defect, and (b) generate and validate the automatically produced candidate patches based on the constraints imposed by the tests. While APR tools can produce patches that appear to fix the defect for 11-19% of the defects in real-world software, most of the patches produced are not correct or acceptable to developers because they overfit to the tests used during the repair process. This problem is known as the patch overfitting problem. To address this problem, I propose to equip APR tools with additional constraints derived from natural-language software artifacts such as bug reports and requirements specifications that describe the bug and intended software behavior but are not typically used by the APR tools. I hypothesize that patches produced by APR tools while using such additional constraints would be of higher quality. To test this hypothesis, I propose an automated and objective approach to evaluate the quality of patches, and propose two novel methods to improve the fault localization and developer-written test suites using natural-language software artifacts. Finally, I propose to use my patch evaluation methodology to analyze the effect of the improved fault localization and test suites on the quality of patches produced by APR tools for real-world defects. © 2021 IEEE.</t>
  </si>
  <si>
    <t>Technical Briefing: Hands-On Session on the Development of Trustworthy AI Software</t>
  </si>
  <si>
    <t>Following various real-world incidents involving both purely digital and cyber-physical Artificial Intelligence (AI) systems, AI Ethics has become a prominent topic of discussion in both research and practice, accompanied by various calls for trustworthy AI systems. Failures are often costly, and many of them stem from issues that could have been avoided during development. For example, AI ethics issues, such as data privacy are currently highly topical. However, implementing AI ethics in practice remains a challenge for organizations. Various guidelines have been published to aid companies in doing so, but these have not seen widespread adoption and may feel impractical. In this technical briefing, we discuss how to implement AI ethics. We showcase a method developed for this purpose, ECCOLA, which is based on academic research. ECCOLA is intended to make AI ethics more practical for developers in order to make it easier to incorporate into AI development to create trustworthy AI systems. It is a sprint-based and adaptive tool designed for agile development that facilitates reflection within the development team and helps developers make ethics into tangible product backlog items. © 2021 IEEE.</t>
  </si>
  <si>
    <t>Replication of SOAR: A Synthesis Approach for Data Science API Refactoring</t>
  </si>
  <si>
    <t>This paper provides provides a guide to the replication package of SOAR: A Synthesis Approach for Data Science API Refactoring. Our replication package provides a reliable way of reproducing results of the paper using a virtual machine. The replication packages includes scripts to generate the tables and figures presented in results section of the paper. Details on how to use those scripts and run SOAR are explained throughout this guide. © 2021 IEEE.</t>
  </si>
  <si>
    <t>Testing Framework for Black-box AI Models</t>
  </si>
  <si>
    <t>With widespread adoption of AI models for important decision making, ensuring reliability of such models remains an important challenge. In this paper, we present an end-to-end generic framework for testing AI Models which performs automated test generation for different modalities such as text, tabular, and time-series data and across various properties such as accuracy, fairness, and robustness. Our tool has been used for testing industrial AI models and was very effective to uncover issues present in those models. Demo video link-https://youtu.be/984UCU17YZ. © 2021 IEEE.</t>
  </si>
  <si>
    <t>Vulnerability Detection is Just the Beginning</t>
  </si>
  <si>
    <t>Vulnerability detection plays a key role in secure software development. There are many different vulnerability detection tools and techniques to choose from, and insufficient information on which vulnerability detection techniques to use and when. The goal of this research is to assist managers and other decision-makers on software projects in making informed choices about the use of different software vulnerability detection techniques through empirical analysis of the efficiency and effectiveness of each technique. We will examine the relationships between the vulnerability detection technique used to find a vulnerability, the type of vulnerability found, the exploitability of the vulnerability, and the effort needed to fix a vulnerability on two projects where we ensure all vulnerabilities found have been fixed. We will then examine how these relationships are seen in Open Source Software more broadly where practitioners may use different vulnerability detection techniques, or may not fix all vulnerabilities found due to resource constraints. © 2021 IEEE.</t>
  </si>
  <si>
    <t>Program Comprehension and Code Complexity Metrics: A Replication Package of an fMRI Study</t>
  </si>
  <si>
    <t>In this artifact, we document our publicly shared data set of our functional magnetic resonance imaging (fMRI) study on programmers. We have conducted an fMRI study with 19 participants observing program comprehension of short code snippets at varying complexity levels. We dissected four classes of code complexity metrics and their relationship to neuronal, behavioral, and subjective correlates of program comprehension. Our data corroborate that complexity metrics can - to a limited degree - explain programmers' cognition in program comprehension. In the paper on the fMRI study, we outline several follow-up experiments investigating fine-grained effects of code complexity and describe possible refinements to code complexity metrics. We view our conducted experiment as a starting point to link code complexity metrics to neural and behavioral correlates. To enable future research to continue this line of work, we aim to provide as much support as possible to conduct similar studies with this artifact. © 2021 IEEE.</t>
  </si>
  <si>
    <t>Please Don't Go - A Comprehensive Approach to Increase Women's Participation in Open Source Software</t>
  </si>
  <si>
    <t>Women represent less than 24% of employees in the software development industry and experience various types of prejudice and bias. Despite various efforts to increase diversity and multi-gendered participation, women are even more underrepresented in Open Source Software (OSS) projects. In my Ph.D., I investigate the following question: How can OSS communities increase women's participation in their projects? I will identify different OSS career pathways and develop a holistic view of women's motivations to join or leave OSS, as well as their definitions of success. Based on this empirical investigation, I will work together with the Linux Foundation to design attraction and retention strategies focused on women. Before and after implementing the strategies, I will conduct empirical studies to evaluate the state of the practice and understand the implications of the strategies. © 2021 IEEE.</t>
  </si>
  <si>
    <t>A Model using Agile Methodologies for Defining Metrics to be used by the Public Sector in Brazil to set Remuneration for Outsourced Software Development</t>
  </si>
  <si>
    <t>The process of contracting software factorieswithin the scope of the Federal Public Administration (APF, inPortuguese) in Brazil has undergone some changes due tolegislative alterations and a model has been proposed to improvethe rendering of services regarding delivering results. Softwarefactory contracts based on predictive processes and on themetrics of Function Points (FP) are the target of criticisms andhave problems in achieving results, as verified in previousresearch. The initial objective of the study now proposed will beto define a process model for formulating metrics that can beused in agile contracts as opposed to those of standardized FPwhich have already proved to be quite problematic and difficultfor the contractor to manage. Thus, in line with the theme ofagile contracts for software development companies, the studyproposed will seek to better understand the problem of softwaredevelopment and its maintenance by public bodies by means ofcontracts using agile methodologies and appropriate metrics forremunerating these services. © 2021 IEEE.</t>
  </si>
  <si>
    <t>AutoCCAG: An automated approach to constrained covering array generation</t>
  </si>
  <si>
    <t>Combinatorial interaction testing (CIT) is an important technique for testing highly configurable software systems with demonstrated effectiveness in practice. The goal of CIT is to generate test cases covering the interactions of configuration options, under certain hard constraints. In this context, constrained covering arrays (CCAs) are frequently used as test cases in CIT. Constrained Covering Array Generation (CCAG) is an NP-hard combinatorial optimization problem, solving which requires an effective method for generating small CCAs. In particular, effectively solving t-way CCAG with t&gt;=4 is even more challenging. Inspired by the success of automated algorithm configuration and automated algorithm selection in solving combinatorial optimization problems, in this paper, we investigate the efficacy of automated algorithm configuration and automated algorithm selection for the CCAG problem, and propose a novel, automated CCAG approach called AutoCCAG. Extensive experiments on public benchmarks show that AutoCCAG can find much smaller-sized CCAs than current state-of-the-art approaches, indicating the effectiveness of AutoCCAG. More encouragingly, to our best knowledge, our paper reports the first results for CCAG with a high coverage strength (i.e., 5-way CCAG) on public benchmarks. Our results demonstrate that AutoCCAG can bring considerable benefits in testing highly configurable software systems. © 2021 IEEE.</t>
  </si>
  <si>
    <t>Assessment of a Hybrid Software Development Process for Student Projects: A Controlled Experiment</t>
  </si>
  <si>
    <t>In recent years, a vivid interest in hybrid development methods has been observed as practitioners combine various approaches to software creation to improve productivity, product quality, and adaptability of the process to react to change. Scientific papers on the subject proliferate, however evaluation of the effectiveness of hybrid methods in academic contexts has yet to follow. The work presented investigates if introducing a hybrid approach for student projects brings added value as compared to iterative and sequential development. A controlled experiment was carried out among Bachelor students of a French engineering school to assess the impacts of a given development method on the success of student computing undertakings. Its three dimensions were examined via a set of metrics: product quality, team productivity as well as human factors (teamwork quality &amp; learning outcomes). Several patterns were observed, which can provide a starting point for educators and researchers wishing to tailor or design a software development process for academic needs. © 2021 IEEE.</t>
  </si>
  <si>
    <t>Semi-Automated Test-Case Propagation in Fork Ecosystems</t>
  </si>
  <si>
    <t>Forking provides a flexible and low-cost strategy for developers to adapt an existing project to new requirements, for instance, when addressing different market segments, hardware constraints, or runtime environments. Then, small ecosystems of forked projects are formed, with each project in the ecosystem maintained by a separate team or organization. The software quality of projects in fork ecosystems varies with the resources available as well as team experience, and expertise, especially when the forked projects are maintained independently by teams that are unaware of the evolution of other's forks. Consequently, the quality of forked projects could be improved by reusing test cases as well as code, thereby leveraging community expertise and experience, and commonalities between the projects. We propose a novel technique for recommending and propagating test cases across forked projects. We motivate our idea with a pre-study we conducted to investigate the extent to which test cases are shared or can potentially be reused in a fork ecosystem. We also present the theoretical and practical implications underpinning the proposed idea, together with a research agenda. © 2021 IEEE.</t>
  </si>
  <si>
    <t>Reforming Assessment: Challenges beyond Design</t>
  </si>
  <si>
    <t>Promoting evidence-based assessment practices at scale across different disciplines is a challenge. Feedback, although powerful for affecting change in students is not always adequately implemented. An assessment framework based on strong formative feedback and other evidence-based educational practices was designed to give capstone project students an authentic learning experience, and was deployed across all our Software Engineering capstone project units involving more than 700 students and app. 30 academic staff members per teaching period. The scale of our setting raised the question about consistent and faithful implementation of the framework and its guiding principles, essential for achieving the assessment framework outcomes and equitability for students. In this study, we explore the challenges of implementing assessment practice at scale and report on our findings and support strategies in order to facilitate consistent engagement of teaching staff. The findings of our study form the building blocks of a decision-making framework to guide the implementation of ongoing pedagogical innovations at scale. © 2021 IEEE.</t>
  </si>
  <si>
    <t>On Automatic Parsing of Log Records</t>
  </si>
  <si>
    <t>Software log analysis helps to maintain the health of software solutions and ensure compliance and security. Existing software systems consist of heterogeneous components emitting logs in various formats. A typical solution is to unify the logs using manually built parsers, which is laborious. Instead, we explore the possibility of automating the parsing task by employing machine translation (MT). We create a tool that generates synthetic Apache log records which we used to train recurrent-neural-network-based MT models. Models' evaluation on real-world logs shows that the models can learn Apache log format and parse individual log records. The median relative edit distance between an actual real-world log record and the MT prediction is less than or equal to 28%. Thus, we show that log parsing using an MT approach is promising. © 2021 IEEE.</t>
  </si>
  <si>
    <t>Mining Software Repositories with a Collaborative Heuristic Repository</t>
  </si>
  <si>
    <t>Many software engineering studies or tasks rely on categorizing software engineering artifacts. In practice, this is done either by defining simple but often imprecise heuristics, or by manual labelling of the artifacts. Unfortunately, errors in these categorizations impact the tasks that rely on them. To improve the precision of these categorizations, we propose to gather heuristics in a collaborative heuristic repository, to which researchers can contribute a large amount of diverse heuristics for a variety of tasks on a variety of SE artifacts. These heuristics are then leveraged by state-of-the-art weak supervision techniques to train high-quality classifiers, thus improving the categorizations. We present an initial version of the heuristic repository, which we applied to the concrete task of commit classification. © 2021 IEEE.</t>
  </si>
  <si>
    <t>Validation Obligations: A Novel Approach to Check Compliance between Requirements and their Formal Specification</t>
  </si>
  <si>
    <t>Traditionally, practitioners use formal methods pre-dominately for one half of the quality-assurance process: verification (do we build the software right?). The other half - validation (do we build the right software?) - has been given comparatively little attention. While verification is the core of refinement-based formal methods, where each new refinement step must preserve all properties of its abstract model, validation is usually postponed until the latest stages of the development, when models can be automatically executed. Thus mistakes in requirementsor in their interpretation are caught too late: usually at the endof the development process. In this paper, we present a novelapproach to check compliance between requirements and theirformal refinement-based specification during the earlier stages ofdevelopment. Our proposed approach - 'validation obligations'- is based on the simple idea that both verification and validationare an integral part of all refinement steps of a system. © 2021 IEEE.</t>
  </si>
  <si>
    <t>Towards Evidence-Based Testability Measurements</t>
  </si>
  <si>
    <t>Evaluating Software testability can assist software managers in optimizing testing budgets and identifying opportunities for refactoring. In this paper, we abandon the traditional approach of pursuing testability measurements based on the correlation between software metrics and test characteristics observed on past projects, e.g., the size, the organization or the code coverage of the test cases. We propose a radically new approach that exploits automatic test generation and mutation analysis to quantify the amount of evidence about the relative hardness of identifying effective test cases. We introduce two novel evidence-based testability metrics, describe a prototype to compute them, and discuss initial findings on whether our measurements can reflect actual testability issues. © 2021 IEEE.</t>
  </si>
  <si>
    <t>Learning Software Quality Assurance with Bricks</t>
  </si>
  <si>
    <t>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 2021 IEEE.</t>
  </si>
  <si>
    <t>Software Ticks Need No Specifications</t>
  </si>
  <si>
    <t>Software bugs cost time, money, and lives. They drive software research and development efforts, and are central to modern software engineering. Yet we lack a clear and general definition of what bugs are. Some bugs are defects, clearly defined as failures to meet some requirement or specification. However, there are many forms of undesirable program behaviour that are completely compatible with a typical program's specification. In this paper, we argue that the lack of a criterion for identifying non-defect bugs is hampering the development of tools that find and fix bugs. We propose such a criterion, based on the idea of wasted effort, discuss how bugs that meet our definition of software ticks can complement defects, and sketch how our definition can help guide future work on software tools. © 2021 IEEE.</t>
  </si>
  <si>
    <t>A Cognitive and Machine Learning-Based Software Development Paradigm Supported by Context</t>
  </si>
  <si>
    <t>Advances in the use of cognitive and machine learning (ML) enabled systems fuel the quest for novel approaches and tools to support software developers in executing their tasks. First, as software development is a complex and dynamic activity, these tasks are highly dependent on the characteristics of the software project and its context, and developers need comprehensive support in terms of information and guidance based on the task context. Second, there is a lack of methods based on conversational-guided agents that consider cognitive aspects such as paying attention and remembering. Third, there is also a lack of techniques that make use of historical implicit or tacit data to infer new knowledge about the project tasks such as related tasks, task experts, relevant information needed for task completion and warnings, and navigation aspects of the process such as what tasks to perform next and optimal task sequencing. Based on these challenges, this paper introduces a novel paradigm for human-machine software support based on context, cognitive assistance, and machine learning, and briefly describes ongoing research activities to realize this paradigm. The research takes advantage of the synergy among emergent methods provided in context-aware software processes, cognitive computing such as chatbots, and machine learning such as recommendation systems. These novel paradigms have the potential to transform the way software development currently occurs by allowing developers to receive valuable information and guidance in real-time while they are participating in projects. © 2021 IEEE.</t>
  </si>
  <si>
    <t>Two Elements of Pair Programming Skill</t>
  </si>
  <si>
    <t>Background: Pair programming (PP) can have many benefits in industry. Researchers and practitioners recognize that successful and productive PP involves some skill that might take time to learn and improve. Question: What are the elements of pair programming skill? Method: We perform qualitative analyses of industrial pair programming sessions following the Grounded Theory Methodology. We look for patterns of problematic behavior to conceptualize key elements of what 'good' and 'bad' pairs do differently. Results: Here, we report two elements of pair programming skill: Good pairs (1) manage to maintain their Togetherness and (2) keep an eye on their session's Expediency. We identify three problematic behavioral patterns that affect one or both of these elements: Getting Lost in the Weeds, Losing the Partner, and Drowning the Partner. Conclusion: Pair programming skill is separate from general software development skill. Years of PP experience are neither a prerequisite nor sufficient for successful pair programming. © 2021 IEEE.</t>
  </si>
  <si>
    <t>Investigating the Potential Impact of Values on Requirements and Software Engineering</t>
  </si>
  <si>
    <t>This paper describes an investigation into value-based software engineering and proposes a comprehensive value taxonomy with interpretation of design feature implications. The value taxonomy is used to assess the design of Covid-19 symptom tracker applications, contrasting the UK's NHS phase 1 and 2 designs which adopted centralized, then decentralized, architectures. The value/ feature analysis is also applied to the King's/Zoe Covid app which does not detect proximity, instead relying on user self-reporting. Value analysis illuminated design choices but was insufficient to account for download acceptance of the apps. We argue that motivational cost-benefit analysis needs to complement a values-based approach. © 2021 IEEE.</t>
  </si>
  <si>
    <t>Search-Based Software Re-Modularization: A Case Study at Adyen</t>
  </si>
  <si>
    <t>Deciding what constitutes a single module, what classes belong to which module or the right set of modules for a specific software system has always been a challenging task. The problem is even harder in large-scale software systems composed of thousands of classes and hundreds of modules. Over the years, researchers have been proposing different techniques to support developers in re-modularizing their software systems. In particular, the search-based software re-modularization is an active research topic within the software engineering community for more than 20 years. This paper describes our efforts in applying search-based software re-modularization approaches at Adyen, a large-scale payment company. Adyen's code base has 5.5M+ lines of code, split into around 70 different modules. We leveraged the existing body of knowledge in the field to devise our own search algorithm and applied it to our code base. Our results show that search-based approaches scale to large code bases as ours. Our algorithm can find solutions that improve the code base according to the metrics we optimize for, and developers see value in the recommendations. Based on our experiences, we then list a set of challenges and opportunities for future researchers, aiming at making search-based software re-modularization more efficient for large-scale software companies. © 2021 IEEE.</t>
  </si>
  <si>
    <t>A Replication Package for It Takes Two to Tango: Combining Visual and Textual Information for Detecting Duplicate Video-Based Bug Reports</t>
  </si>
  <si>
    <t>When a bug manifests in a user-facing application, it is likely to be exposed through the graphical user interface (GUI). Given the importance of visual information to the process of identifying and understanding such bugs, users are increasingly making use of screenshots and screen-recordings as a means to report issues to developers. Due to their graphical nature, screen-recordings present challenges for automated analysis that preclude the use of current duplicate bug report detection techniques. This paper describes in detail our reproduction package artifact for TANGO, a duplicate detection technique that operates purely on video-based bug reports by leveraging both visual and textual information to overcome these challenges and aid developers in this task. Specifically, this reproduction package contains the data and code that enables our TANGO's empirical evaluation replication and future research in the area of duplicate video-based bug report detection. © 2021 IEEE.</t>
  </si>
  <si>
    <t>ADEPT: A Socio-Technical Theory of Continuous Integration</t>
  </si>
  <si>
    <t>Continuous practices that rely on automation in the software development workflow have been widely adopted by industry for over a decade. Despite this widespread use, software development remains a primarily human-driven activity that is highly creative and collaborative. There has been extensive research on how continuous practices rely on automation and its impact on software quality and development velocity, but relatively little has been done to understand how automation impacts developer behavior and collaboration. In this paper, we introduce a socio-technical theory about continuous practices. The ADEPT theory combines constructs that include humans, processes, documentation, automation and the project environment, and describes propositions that relate these constructs. The theory was derived from phenomena observed in previous empirical studies. We show how the ADEPT theory can explain and describe existing continuous practices in software development, and how it can be used to generate new propositions for future studies to understand continuous practices and their impact on the social and technical aspects of software development. © 2021 IEEE.</t>
  </si>
  <si>
    <t>Survey Instruments for 'How Was Your Weekend?' Software Development Teams Working from Home during COVID-19</t>
  </si>
  <si>
    <t>This document describes the survey instruments from our paper 'How Was Your Weekend?' Software Development Teams Working From Home During COVID-19 as well as how to access them. © 2021 IEEE.</t>
  </si>
  <si>
    <t>Distribution-aware testing of neural networks using generative models</t>
  </si>
  <si>
    <t>The reliability of software that has a Deep Neural Network (DNN) as a component is urgently important today given the increasing number of critical applications being deployed with DNNs. The need for reliability raises a need for rigorous testing of the safety and trustworthiness of these systems. In the last few years, there have been a number of research efforts focused on testing DNNs. However the test generation techniques proposed so far lack a check to determine whether the test inputs they are generating are valid, and thus invalid inputs are produced. To illustrate this situation, we explored three recent DNN testing techniques. Using deep generative model based input validation, we show that all the three techniques generate significant number of invalid test inputs. We further analyzed the test coverage achieved by the test inputs generated by the DNN testing techniques and showed how invalid test inputs can falsely inflate test coverage metrics. To overcome the inclusion of invalid inputs in testing, we propose a technique to incorporate the valid input space of the DNN model under test in the test generation process. Our technique uses a deep generative model-based algorithm to generate only valid inputs. Results of our empirical studies show that our technique is effective in eliminating invalid tests and boosting the number of valid test inputs generated. © 2021 IEEE.</t>
  </si>
  <si>
    <t>Automatically Identifying parameter constraints in complex web apis: A case study at adyen</t>
  </si>
  <si>
    <t>Web APIs may have constraints on parameters, such that not all parameters are either always required or always optional. Moreover, the presence or value of one parameter could cause another parameter to be required, or parameters could have restrictions on what kinds of values are valid. Having a clear overview of the constraints helps API consumers to integrate without the need for additional support and with fewer integration faults. We made use of existing documentation and code analysis approaches for identifying parameter constraints in complex web APIs. In this paper, we report our case study of several APIs at Adyen, a large-scale payment company that offers complex Web APIs to its customers. Our results show that the documentation-and code-based approach can identify 23% and 53% of the constraints respectively and, when combined, 68% of them. We also reflect on the current challenges that these approaches face. In particular, the absence of information that explicitly describes the constraints in the documentation (in the documentation analysis), and the engineering of a sound static code analyser that is sensitive to data-flow, maintains longer parameter references throughout the API's code, and that is able to symbolically execute the several libraries and frameworks used by the API (in the static analysis). © 2021 IEEE.</t>
  </si>
  <si>
    <t>Message from the ICSE 2021 Technical Briefings Chairs</t>
  </si>
  <si>
    <t>ProMal: Precise Window Transition Graphs for Android via Synergy of Program Analysis and Machine Learning</t>
  </si>
  <si>
    <t>Mobile apps have been an integral part in our daily life. As these apps become more complex, it is critical to provide automated analysis techniques to ensure the correctness, security, and performance of these apps. A key component for these automated analysis techniques is to create a graphical user interface (GUI) model of an app, i.e., a window transition graph (WTG), that models windows and transitions among the windows. While existing work has provided both static and dynamic analysis to build the WTG for an app, the constructed WTG misses many transitions or contains many infeasible transitions due to the coverage issues of dynamic analysis and over-approximation of the static analysis. We propose ProMal, a 'tribrid' analysis that synergistically combines static analysis, dynamic analysis, and machine learning to construct a precise WTG. Specifically, ProMal first applies static analysis to build a static WTG, and then applies dynamic analysis to verify the transitions in the static WTG. For the unverified transitions, ProMal further provides machine learning techniques that leverage runtime information (i.e., screenshots, UI layouts, and text information) to predict whether they are feasible transitions. Our evaluations on 40 real-world apps demonstrate the superiority of ProMal in building WTGs over static analysis, dynamic analysis, and machine learning techniques when they are applied separately. © 2021 IEEE.</t>
  </si>
  <si>
    <t>Understanding Community Smells Variability: A Statistical Approach: Replication Package Instructions</t>
  </si>
  <si>
    <t>In this document, we present the replication package of the paper 'Understanding Community Smells Variability: A Statistical Approach' accepted at the 43rd International Conference on Software Engineering - Software Engineering in Society Track (ICSE '21). © 2021 IEEE.</t>
  </si>
  <si>
    <t>Let's not Make a Fuzz about it</t>
  </si>
  <si>
    <t>The work of Fuzz has pioneered the use of functional programming languages wheretypes allow to reason about the sensitivity of programs. Fuzz and subsequentwork (e.g., DFuzz and Duet) use technical devices like linear types, modal types, and partial evaluation. These features usually require the design of a newprogramming language from scratch - a major task on its own! While thesefeatures are part of the classical toolbox of programming languages, they areoften rather obscure for non-programming language experts. In this work, weexplore a different direction. We propose the design of a library capable ofcalculating the sensitivity of programs. The library is built on a novel use ofpolymorphism to represent (and prove) the sensitivity of functions andthe use of type constraints and type-level natural numbers. We show how ourapproach can be used to reason about the sensitivity of classical examplesworking over vectors, such as sum, map, and sort - we leave reasoning aboutmore complex programs for future work. Our library, called DSencity, isimplemented with just 360 lines of Haskell code. © 2021 IEEE.</t>
  </si>
  <si>
    <t>Smart Contract Security: A Practitioners' Perspective: The Artifact of a Paper Accepted in the 43rd IEEE/ACM International Conference on Software Engineering (ICSE 2021)</t>
  </si>
  <si>
    <t>Smart contracts have been plagued by security incidents, which resulted in substantial financial losses. Given numerous research efforts in addressing the security issues of smart contracts, we wondered how software practitioners build security into smart contracts in practice. We performed a mixture of qualitative and quantitative studies with 13 interviewees and 156 survey respondents from 35 countries across six continents to understand practitioners' perceptions and practices on smart contract security. Our study uncovers practitioners' motivations and deterrents of smart contract security, as well as how security efforts and strategies fit into the development lifecycle. We also find that blockchain platforms have astatistically significant impact on practitioners' security perceptions and practices of smart contract development. Based on our findings, we highlight future research directions and provide recommendations for practitioners. © 2021 IEEE.</t>
  </si>
  <si>
    <t>Re-Imagining Performance Reviews: Automated Dashboards for Continuous Visibility of Engineers' Performance</t>
  </si>
  <si>
    <t>Traditional methods for performance appraisal are not suitable for agile fast-paced software companies. This has been a realization in the software industry since the early adoption of agile methodologies. Nonetheless, software companies are still struggling to find a practical solution that fits the highly dynamic nature of their teams. In particular, high-growth companies, scaleups, need to be creative at how they approach performance appraisals. In this talk, we introduce automated review dashboards to support a seamless appraisal process and continuous visibility of software engineers' performance. The proposed dashboards leverage structure from existing growth frameworks while automating the aggregation of relevant qualitative and quantitative performance metrics. We reflect on our experience using the dashboards at Robusta, a medium-sized software scaleup company. The dashboards enabled a team of four managers to provide timely feedback to 56 engineers with a base for continuous visibility. We explore the design of the dashboards, the customizable metrics and the overall review experience from the perspectives of different stakeholders. We conclude with the lessons learned and practical advice for scaleups facing the same challenge. © 2021 IEEE.</t>
  </si>
  <si>
    <t>A Partial Replication of 'RAICC: Revealing Atypical Inter-Component Communication in Android Apps'</t>
  </si>
  <si>
    <t>This short paper presents the artefacts related to our ICSE 2021 research pape. © 2021 IEEE Computer Society. All rights reserved.</t>
  </si>
  <si>
    <t>Proceedings - International Conference on Software Engineering</t>
  </si>
  <si>
    <t>The proceedings contain 41 papers. The topics discussed include: IntelliGen: automatic driver synthesis for fuzz testing; asset management in machine learning: a survey; ConfigFix: interactive configuration conflict resolution for the Linux kernel; challenges of implementing software variability in eclipse OMR: an interview study; smart build targets batching service at google; industry practice of coverage-guided enterprise-level DBMS fuzzing; the daily life of software engineers during the COVID-19 pandemic; refactoring practices in the context of modem code review: an industrial case study at xerox; automatically authoring regression tests for machine-learning based systems; scalable statistical root cause analysis on app telemetry; and an empirical study of the landscape of open source projects in Baidu, Alibaba, and Tencent.</t>
  </si>
  <si>
    <t>On the Interplay between Static and Dynamic Analysis for Mining Sandboxes</t>
  </si>
  <si>
    <t>Due to the popularization of Android and the full range of applications (apps) targeting this platform, many security issues have emerged, attracting researchers and practitioners' attention. As such, many techniques for addressing security Android issues appeared, including approaches for mining sandboxes. Previous research studies have compared Android test case generation tools for this specific goal. Our research aims to explore new techniques for mining sandboxes, especially we are interested in understanding the limits of both static and dynamic analysis in this process. Although the use of tests for mining sandboxes has been explored before, the potential to combine static analysis and dynamic analysis has not been sufficiently investigated yet. That is, in this thesis we will investigate the hypothesis that combining static and dynamic analysis techniques increases the process of mining Android sandboxes. © 2021 IEEE.</t>
  </si>
  <si>
    <t>Message from the Poster Track Chairs of ICSE 2021</t>
  </si>
  <si>
    <t>SetDroid: Detecting User-Configurable Setting Issues of Android Apps via Metamorphic Fuzzing</t>
  </si>
  <si>
    <t>Android, the most popular mobile system, offers a number of app-independent, user-configurable settings (e.g., network, location and permission) for controlling the devices and the apps. However, apps may fail to properly adapt their behaviors when these settings are changed, and thus frustrate users. We name such issues as setting issues, which reside in the apps and are induced by the changes of settings. According to our investigation, the majority of setting issues are non-crash (logic) bugs, which however cannot be detected by existing automated app testing techniques due to the lack of test oracles. To this end, we designed and introduced, setting-wise metamorphic fuzzing, the first automated testing technique to overcome the oracle problem in detecting setting issues. Our key insight is that, in most cases, the app behaviors should keep consistent if a given setting is changed and later properly restored. We realized this technique as an automated GUI testing tool, SetDroid, and applied it on 26 popular, open-source Android apps. SetDroid successfully found 32 unique, previously-unknown setting issues in these apps. So far, 25 have been confirmed and 17 were already fixed. We further applied SetDroid on 4 commercial apps with billions of monthly active users and successfully detected 15 previously unknown setting issues, all of which have been confirmed and under fixing. The majority of all these bugs (37 out of 47) are non-crash bugs, which cannot be detected by any prior testing technique. © 2021 IEEE.</t>
  </si>
  <si>
    <t>Enterprise-Driven Open Source Software: A Case Study on Security Automation</t>
  </si>
  <si>
    <t>Agile and DevOps are widely adopted by the industry. Hence, integrating security activities with industrial practices, such as continuous integration (CI) pipelines, is necessary to detect security flaws and adhere to regulators' demands early. In this paper, we analyze automated security activities in CI pipelines of enterprise-driven open source software (OSS). This shall allow us, in the long-run, to better understand the extent to which security activities are (or should be) part of automated pipelines. In particular, we mine publicly available OSS repositories and survey a sample of project maintainers to better understand the role that security activities and their related tools play in their CI pipelines. To increase transparency and allow other researchers to replicate our study (and to take different perspectives), we further disclose our research artefacts. Our results indicate that security activities in enterprise-driven OSS projects are scarce and protection coverage is rather low. Only 6.83% of the analyzed 8,243 projects apply security automation in their CI pipelines, even though maintainers consider security to be rather important. This alerts industry to keep the focus on vulnerabilities of 3rd Party software and it opens space for other improvements of practice which we outline in this manuscript. © 2021 IEEE.</t>
  </si>
  <si>
    <t>A Proposal to Systematize Introducing DevOps into the Software Development Process</t>
  </si>
  <si>
    <t>The software development industry has been evolving with new development standards and service delivery models. Agile methodologies have reached their completion with DevOps, thereby increasing the quality of the software and creating greater speed in delivery. However, a gap regarding the formalization of its adoption and implementation doubts became relevant. My hypothesis is that, by systematizing the introduction of DevOps into the software development process and defining the function of the members of the DevOps team members, may well make it quicker to implement this process, thus reducing conflicts between the teams. As part of the investigation of this hypothesis, the result of the research will be applied in practical development environments i.e. in a Technology Agency of the State of the Brazilian Government and also at the Brazilian Company Neurotech in order to evaluate its effectiveness from metrics appropriate for DevOps environments. © 2021 IEEE.</t>
  </si>
  <si>
    <t>V2S: A Tool for Translating Video Recordings of Mobile App Usages into Replayable Scenarios</t>
  </si>
  <si>
    <t>Screen recordings are becoming increasingly important as rich software artifacts that inform mobile application development processes. However, the amount of manual effort required to extract information from these graphical artifacts can hinder resource-constrained mobile developers. This paper presents Video2Scenario (V2S), an automated tool that processes video recordings of Android app usages, utilizes neural object detection and image classification techniques to classify the depicted user actions, and translates these actions into a replayable scenario. We conducted a comprehensive evaluation to demonstrate V2S's ability to reproduce recorded scenarios across a range of devices and a diverse set of usage cases and applications. The results indicate that, based on its performance with 175 videos depicting 3,534 GUI-based actions, V2S is accurate in reproducing approximately 89% of actions from collected videos. © 2021 IEEE.</t>
  </si>
  <si>
    <t>JF Welcome: ICSE 2021</t>
  </si>
  <si>
    <t>RUSTInA: Automatically Checking and Patching Inline Assembly Interface Compliance (Artifact Evaluation): Accepted submission #992 - 'Interface Compliance of Inline Assembly: Automatically Check, Patch and Refine'</t>
  </si>
  <si>
    <t>The main goal of the artifact is to support the experimental claims of the paper #992 'Interface Compliance of Inline As-sembly: Automatically Check, Patch and Refine' by making both the prototype and data availableto the community. The expected result is the same output as the figures given in Table I and Table IV (appendix C) of the paper. In addition, we hope the released snapshot of our prototype is simple, documented and robust enough to have some uses for people dealing withinline assembly. © 2021 IEEE.</t>
  </si>
  <si>
    <t>IMGDroid: A Static Analyzer for Detecting Image Loading Defects in Android Applications</t>
  </si>
  <si>
    <t>We summarize five anti-patterns of image loading defects in Android apps, including image passing by intent, image decoding without resizing, local image loading without permission, repeated decoding without caching, and image decoding in UI thread. Based on the anti-patterns, we propose a static analyzer, IMGDroid, to automatically and effectively detect such defects. Readers can access our artifacts from GitHub and Zenodo, and can run IMGDroid to detect image loading defects in Android apps; so we are applying for Reusable and Available Badges. We implement IMGDroid in Java, and perform the experiments on a computer with Windows 10, JDK 1.8, and Android 7.1.1. Therefore, reviewers are required to be familiar with Java and proficient in using Eclipse. © 2021 IEEE.</t>
  </si>
  <si>
    <t>How to integrate with real cars - Minimizing lead time at volkswagen</t>
  </si>
  <si>
    <t>The most successful tech companies of the world release new software versions to production multiple times a day. Thereby, they are able to quickly fix emerging bugs and rapidly deliver new features to their customers. This leads to short development cycles, minimal lead times and a high customer-centricity. Short development cycles are easy to achieve if you start a software project on a green field. Nevertheless, this does not apply to brown field environments which are usually found in big corporates such as traditional car manufacturers. For instance, if you want to integrate with real cars you have to interface legacy systems with development cycles of up to several months. We present a solution, which worked for one of the world's largest car manufacturer, leveraging in-house core development teams, dynamic stages and feature-toggles to overcome a brown field environment, allow for short development cycles and minimize the lead time. © 2021 IEEE.</t>
  </si>
  <si>
    <t>Using machine intelligence to prioritise code review requests</t>
  </si>
  <si>
    <t>Modern Code Review (MCR) is the process of reviewing new code changes that need to be merged with an existing codebase. As a developer, one may receive many code review requests every day, i.e., the review requests need to be prioritised. Manually prioritising review requests is a challenging and time-consuming process. To address the above problem, we conducted an industrial case study at Ericsson aiming at developing a tool called Pineapple, which uses a Bayesian Network to prioritise code review requests. To validate our approach/tool, we deployed it in a live software development project at Ericsson, wherein more than 150 developers develop a telecommunication product. We focused on evaluating the predictive performance, feasibility, and usefulness of our approach. The results indicate that Pineapple has competent predictive performance (RMSE = 0.21 and MAE = 0.15). Furthermore, around 82.6% of Pineapple's users believe the tool can support code review request prioritisation by providing reliable results, and around 56.5% of the users believeit helps reducing code review lead time. As future work, we planto evaluate Pineapple's predictive performance, usefulness, and feasibility through a longitudinal investigation. © 2021 IEEE.</t>
  </si>
  <si>
    <t>Message from the Program Chairs of ICSE 2021: ICSE 2021</t>
  </si>
  <si>
    <t>Unburdening Onboarding in Software Product Lines</t>
  </si>
  <si>
    <t>The number of studies focusing on onboarding in software organizations has increased significantly during the last years. However, current literature overlooks onboarding in Software Product Lines (SPLs). SPLs have been proven effective in managing the increasing variability of industry software and enabling systematic reuse of a product family. Despite these benefits, SPLs are complex and exhibit particular characteristics that distinguish them from traditional software. Due to these peculiarities, SPLs require a tailor-made onboarding process. Assistance tools might help. In this dissertation, we propose assistance tools (i.e., tools built on top of the software project that helplearnersunderstand and developknowledge) as a means for helping newcomers during onboarding in SPLs. © 2021 IEEE.</t>
  </si>
  <si>
    <t>Towards inclusive software engineering through a/b testing: A case-study at windows</t>
  </si>
  <si>
    <t>Engineering software to be inclusive of all those that might/could/should use the software is important. However, today, data used to engineer software can have inherent biases (e.g. gender identity) with inclusiveness concerns. While much attention has been given to this topic in the AI/ML space, in this paper, we examine another data-centric software engineering process, A/B testing, for which we have a dearth of understanding today. Using real-world data from the Windows out of box experience (OOBE) feature, we provide a case-study of how inclusiveness concerns can manifest in A/B testing, practical adjustments to A/B testing towards inclusive software engineering, and insights into ongoing challenges. We discuss implications for research and practice. © 2021 IEEE.</t>
  </si>
  <si>
    <t>UI-Based Flaky Tests Dataset</t>
  </si>
  <si>
    <t>This artifact submission contains the dataset used in the paper accepted in the ICSE 2021 Technical Track, 'An Empirical Analysis of UI-based Flaky Tests'. The dataset contains 235 samples of flaky UI tests composed of 152 samples from web projects and 83 samples from mobile projects. © 2021 IEEE.</t>
  </si>
  <si>
    <t>Detecting User-Perceived Failure in Mobile Applications via Mining User Traces</t>
  </si>
  <si>
    <t>Mobile applications (apps) often suffer from failure nowadays. Developers usually pay more attention to the failure that is perceived by users and compromises the user experience. Existing approaches focus on mining large volume logs to detect failure, however, to our best knowledge, there is no approach focusing on detecting whether users have actually perceived failure, which directly influence the user experience. In this paper, we propose a novel approach to detecting user-perceived failure in mobile apps. By leveraging the frontend user traces, our approach first builds an app page model, and applies an unsupervised detection algorithm to detect whether a user has perceived failure. Our insight behind the algorithm is that when user-perceived failure occurs on an app page, the users will backtrack and revisit the certain page to retry. Preliminary evaluation results show that our approach can achieve good detection performance on a dataset collected from real world users. © 2021 IEEE.</t>
  </si>
  <si>
    <t>Automatically Authoring Regression Tests for Machine-Learning Based Systems</t>
  </si>
  <si>
    <t>Two key design characteristics of machine learning (ML) systems-their ever-improving nature, and learning-based emergent functional behavior-create a moving target, posing new challenges for authoring/maintaining functional regression tests. We identify four specific challenges and address them by developing a new general methodology to automatically author and maintain tests. In particular, we use the volume of production data to periodically refresh our large corpus of test inputs and expected outputs; we use perturbation of the data to obtain coverage-adequate tests; and we use clustering to help identify patterns of failures that are indicative of software bugs. We demonstrate our methodology on an ML-based context-aware Speller. Our coverage-adequate, approx. 1 million regression test cases, automatically authored and maintained for Speller (1) are virtually maintenance free, (2) detect a higher number of Speller failures than previous manually-curated tests, (3) have better coverage of previously unknown functional boundaries of the ML component, and (4) lend themselves to automatic failure triaging by clustering and prioritizing subcategories of tests with over-represented failures. We identify several systematic failure patterns which were due to previously undetected bugs in the Speller, e.g., (1) when the user misses the first letter in a short word, and (2) when the user mistakenly inserts a character in the last token of an address; these have since been fixed. © 2021 IEEE.</t>
  </si>
  <si>
    <t>Data and Materials for: Why Don't Developers Detect Improper Input Validation?'; DROP TABLE Papers; - Why</t>
  </si>
  <si>
    <t>Improper Input Validation (IIV) is a dangerous software vulnerability that occurs when a system does not safely handle input data. Although IIV is easy to detect and fix, it still commonly happens in practice; so, why do developers not recognize IIV? Answering this question is key to understand how to support developers in creating secure software systems. In our work, we studied to what extent developers can detect IIV and investigate underlying reasons. To do so, we conducted an online experiment with 146 software developers. In this document, we explain how to obtain the artifact package of our study, the artifact material, and how to use the artifacts. © 2021 IEEE.</t>
  </si>
  <si>
    <t>Scalable Call Graph Constructor for Maven</t>
  </si>
  <si>
    <t>As a rich source of data, Call Graphs are used for various applications including security vulnerability detection. Despite multiple studies showing that Call Graphs can drastically improve the accuracy of analysis, existing ecosystem-scale tools like Dependabot do not use Call Graphs and work at the package-level. Using Call Graphs in ecosystem use cases is not practical because of the scalability problems that Call Graph generators have. Call Graph generation is usually considered to be a 'full program analysis' resulting in large Call Graphs and expensive computation. To make an analysis applicable to ecosystem scale, this pragmatic approach does not work, because the number of possible combinations of how a particular artifact can be combined in a full program explodes. Therefore, it is necessary to make the analysis incremental. There are existing studies on different types of incremental program analysis. However, none of them focuses on Call Graph generation for an entire ecosystem. In this paper, we propose an incremental implementation of the CHA algorithm that can generate Call Graphs on-demand, by stitching together partial Call Graphs that have been extracted for libraries before. Our preliminary evaluation results show that the proposed approach scales well and outperforms the most scalable existing framework called OPAL. © 2021 IEEE.</t>
  </si>
  <si>
    <t>Abacus: A Tool for Precise Side-Channel Analysis</t>
  </si>
  <si>
    <t>Side-channel vulnerabilities can leak sensitive information unconsciously. In this paper, we introduce the usage of Abacus. Abacus is a tool that can analyze secret-dependent control-flow and secret-dependent data-access leakages in binary programs. Unlike previous tools that can only identify leakages, it can also estimate the amount of leaked information for each leakage site. Severe vulnerabilities usually leak more information, allowing developers to triage the patching effort for side-channel vulnerabilities. This paper is to help users make use of Abacus and reproduce our previousresults. Abacus is available at https://github.com/s3team/Abacus. © 2021 IEEE.</t>
  </si>
  <si>
    <t>Message from the ICSE 2021 General Chair ICSE 2021</t>
  </si>
  <si>
    <t>A Dataset of Vulnerable Code Changes of the Chromium OS Project</t>
  </si>
  <si>
    <t>This paper presents a an empirically built and validated dataset of code reviews from the Chromium OS project that either identified or missed security vulnerabilities. The dataset includes total 890 vulnerable code changes categorized based on the CWE specification and is publicly available at: https://zenodo.org/record/453989. © 2021 IEEE.</t>
  </si>
  <si>
    <t>Roosterize: Suggesting Lemma Names for Coq Verification Projects Using Deep Learning</t>
  </si>
  <si>
    <t>Naming conventions are an important concern in large verification projects using proof assistants, such as Coq. In particular, lemma names are used by proof engineers to effectively understand and modify Coq code. However, providing accurate and informative lemma names is a complex task, which is currently often carried out manually. Even when lemma naming is automated using rule-based tools, generated names may fail to adhere to important conventions not specified explicitly. We demonstrate a toolchain, dubbed Roosterize, which automatically suggests lemma names in Coq projects. Roosterize leverages a neural network model trained on existing Coq code, thus avoiding manual specification of naming conventions. To allow proof engineers to conveniently access suggestions from Roosterize during Coq project development, we integrated the toolchain into the popular Visual Studio Code editor. Our evaluation shows that Roosterize substantially outperforms strong baselines for suggesting lemma names and is useful in practice. The demo video for Roosterize can be viewed at: https://youtu.be/HZ5ac7Q14rc. © 2021 IEEE.</t>
  </si>
  <si>
    <t>WebEvo: Taming Web Application Evolution via Semantic Structure Change Detection</t>
  </si>
  <si>
    <t>In order to prevent information retrieval (IR) and robotic process automation (RPA) tools from functioning improperly due to website evolution, it is important to develop web monitoring tools to monitor changes in a website and report them to the developers and testers. Existing monitoring tools commonly make use of DOM-tree based similarity and visual analysis between different versions of web pages. However, DOM-tree based similarity suffers are prone to false positives, since they cannot identify content-based changes (i.e., contents refreshed every time a web page is retrieved) and GUI widget evolution (e.g., moving a button). Such imprecision adversely affect IR tools or test scripts. To address this problem, we propose approach, WebEvo, that first performs DOM-based change detection, and then leverages historic pages to identify the regions that represent content-based changes, which can be safely ignored. Further, to identify refactoring changes that preserve semantics and appearances of GUI widgets, WebEvo adapts computer vision (CV) techniques to identify the mappings of the GUI widgets from the old web page to the new web page on an element-by-element basis. We evaluated WebEvo on 10 real-world websites from 8 popular categories to demonstrate the superiority of WebEvo over the existing work that relies on DOM-tree based detection or whole-page visual comparison. © 2021 IEEE.</t>
  </si>
  <si>
    <t>Please Don't Go - Increasing Women's Participation in Open Source Software</t>
  </si>
  <si>
    <t>Women represent less than 24% of the software development industry and suffer from various types of prejudice and biases. In Open Source Software projects, despite a variety of efforts to increase diversity and multi-gendered participation, women are even more underrepresented (less than 10%). My research focuses on answering the question: How can OSS communities increase women's participation in OSS projects? I will identify the different OSS career pathways, and develop a holistic view of women's motivations to join or leave OSS, along with their definitions of success. Based on this empirical investigation, I will work together with the Linux Foundation to design attraction and retention strategies focused on women. Before and after implementing the strategies, I will conduct empirical studies to evaluate the state of the practice and understand the implications of the strategies. © 2021 IEEE.</t>
  </si>
  <si>
    <t>μsE: Mutation-Based Evaluation of Security-Focused Static Analysis Tools for Android</t>
  </si>
  <si>
    <t>This demo paper presents the technical details and usage scenarios of μSE: a mutation-based tool for evaluating security-focused static analysis tools for Android. Mutation testing is generally used by software practitioners to assess the robustness of a given test-suite. However, we leverage this technique to systematically evaluate static analysis tools and uncover and document soundness issues.μSE's analysis has found 25 previously undocumented flaws in static data leak detection tools for Android.μSE offers four mutation schemes, namely Reachability, Complex-reachability, TaintSink, and ScopeSink, which determine the locations of seeded mutants. Furthermore, the user can extend μSE by customizing the API calls targeted by the mutation analysis.μSE is also practical, as it makes use of filtering techniques based on compilation and execution criteria that reduces the number of ineffective mutations. © 2021 IEEE.</t>
  </si>
  <si>
    <t>Smart build targets batching service at google</t>
  </si>
  <si>
    <t>Google has a monolithic codebase with tens of millions build targets. Each build target specifies the information that is needed to build a software artifact or run tests. It is common to execute a subset of build targets at each revision and make sure that the change does not break the codebase. Google's build service system uses Bazel to build targets. Bazel takes as input a build that specifies the execution context, flags and build targets to run. The outputs are the build libraries, binaries or test results. To be able to support developer's daily activities, the build service system runs millions of builds per day. It is a known issue that a build with many targets could run out of the allocated memory or exceed its execution deadline. This is problematic because it reduces the developer's productivity, e.g. code submissions or binary releases. In this paper, we propose a technique that predicts the memory usage and executor occupancy of a build. The technique batches a set of targets such that the build created with those targets does not run out of memory or exceed its deadline. This approach significantly reduces the number of builds that run out of memory or exceed the deadlines, hence improving developer's productivity. © 2021 IEEE.</t>
  </si>
  <si>
    <t>IoT Development in the Wild: Bug Taxonomy and Developer Challenges</t>
  </si>
  <si>
    <t>IoT systems are rapidly adopted in various domains, from embedded systems to smart homes. Despite their growing adoption and popularity, there has been no thorough study to understand IoT development challenges from the practitioners' point of view. We provide the first systematic study of bugs and challenges that IoT developers face in practice, through a large-scale empirical investigation. We highlight frequent bug categories and their root causes, correlations between them, and common pitfalls and challenges that IoT developers face. We recommend future directions for IoT areas that require research and development attention. © 2021 IEEE.</t>
  </si>
  <si>
    <t>Message from the ICSE 2021 General Chair</t>
  </si>
  <si>
    <t>Replication Package for Input Algebras</t>
  </si>
  <si>
    <t>Grammar-based fuzzers are effective and efficient. They can produce an infinite number of syntactically valid test inputs, which can be used to explore the input space without bias. However, it is notoriously difficult to generate focused inputs to induce a specific behavior such as failure without affecting their effectiveness. This is the fuzzer taming problem. In our paper Input Algebras, we show how one can specialize the grammar towards inclusion or exclusion of specific patterns, and their arbitrary boolean combinations. The resulting specialized grammars can be used both for focused fuzzing and also as validators that can indicate the presence or absence of specific behavior-inducing input patterns. In our evaluation of real-world bugs, we show that specialized grammars are accurate both in producing and validating targeted inputs. We also provide a completely worked out Jupyter notebook that explains our algorithms in detail along with a sufficient number of examples. Further, we describe in detail how to replicate our evaluation. © 2021 IEEE.</t>
  </si>
  <si>
    <t>Message from the Doctoral Symposium Chairs of ICSE 2021</t>
  </si>
  <si>
    <t>Interactive Graph Exploration for Comprehension of Static Analysis Results</t>
  </si>
  <si>
    <t>Static analysis results can be overwhelming depending on their complexity and the total number of results. Interactive graph visualization can help engineers explore the connections between different code entities while visually supporting insights about the code's behaviour. In our doctoral research, we aim to investigate how a graphical model of a program and its analysis results can support the engineer's understanding. We expect that a graphical interface can ease the diagnose of faults and reduce the cognitive load required to comprehend reported control and data flows present in the codebase. © 2021 IEEE.</t>
  </si>
  <si>
    <t>Challenges of implementing software variability in eclipse omr: An interview study</t>
  </si>
  <si>
    <t>Software variability is the ability of a software system to be customized or configured for a particular context. In this paper, we discuss our experience investigating software variability implementation challenges in practice. Eclipse OMR, developed by IBM, is a set of highly configurable C++ components for building language runtimes; it supports multiple programming languages and target architectures. We conduct an interview study with 6 Eclipse OMR developers and identify 8 challenges incurred by the existing variability implementation, and 3 constraints that need to be taken into account for any reengineering effort. We discuss these challenges and investigate the literature and existing open-source systems for potential solutions. We contribute a solution for one of the challenges, namely adding variability to enumerations and arrays. We also share our experiences and lessons learned working with a large-scale highly configurable industry project. For example, we found that the 'latest and greatest' research solutions may not always be favoured by developers due to small practical considerations such as build dependencies, or even C++ version constraints. © 2021 IEEE.</t>
  </si>
  <si>
    <t>A Better Approach to Track the Evolution of Static Code Warnings</t>
  </si>
  <si>
    <t>Static bug detection tools help developers detect code problems. However, it is known that they remain underutilized due to various reasons. Recent advances to incorporate static bug detectors in modern software development workflows can better motivate developers to fix the reported warnings on the fly. In this paper, we study the effectiveness of the state-of-the-art (SOA) solution in tracking warnings by static bug detectors and propose a better solution based on our analysis of the insufficiencies of the SOA solution. In particular, we examined four large-scale open-source systems and crafted a data set of 3,452 static code warnings by two static bug detectors. We manually uncover the ground-truth evolution status of the selected warnings: persistent, resolved, or newly-introduced. Moreover, upon manual analysis, we identified the critical reasons behind the insufficiencies of the SOA matching algorithm. Finally, we propose a better approach to improve the tracking of static warnings over software development history. Our evaluation shows that our proposed approach provides a significant improvement in the precision of the tracking, i.e., from 66.9% to 90.0%. © 2021 IEEE.</t>
  </si>
  <si>
    <t>Input algebras</t>
  </si>
  <si>
    <t>Grammar-based test generators are highly efficient in producing syntactically valid test inputs, and give their user precise control over which test inputs should be generated. Adapting a grammar or a test generator towards a particular testing goal can be tedious, though. We introduce the concept of a grammar transformer, specializing a grammar towards inclusion or exclusion of specific patterns: 'The phone number must not start with 011 or +1'. To the best of our knowledge, ours is the first approach to allow for arbitrary Boolean combinations of patterns, giving testers unprecedented flexibility in creating targeted software tests. The resulting specialized grammars can be used with any grammar-based fuzzer for targeted test generation, but also as validators to check whether the given specialization is met or not, opening up additional usage scenarios. In our evaluation on real-world bugs, we show that specialized grammars are accurate both in producing and validating targeted inputs. © 2021 IEEE.</t>
  </si>
  <si>
    <t>Automation and Evaluation of Mutation Testing for the New C++ Standards</t>
  </si>
  <si>
    <t>Mutation testing is becoming increasingly widely used to evaluate the quality of test suites, especially to test programs coded in widely used programming languages in the industry. Mutation tools have arisen to automate the technique in different languages, including C++. With the increasing use of this technique, new mutation operators modeling possible faults often emerge to improve its abilities and adapt the tools to new advanced features. In this work, mutation operators for the new C++ standards, defined in previous work, are implemented and applied to generate and execute mutants in real programs. With this study, the MuCPP mutation tool is updated with the inclusion of these new operators. In addition, the improvements suggested in the definition of those operators can be finally tested, and conclusions about their utility in practice can be drawn. The implemented operators are checked on a set of four C++ programs that use these advanced features. The results show significant differences with the previous manual analysis: the number of invalid mutants was reduced by 64%, and we found fewer alive mutants (88%) and an increase in dead mutants (31%). In summary, both the number of mutants incorrectly classified in the previous manual analysis and the number of mutants generated (particularly equivalent mutants) have been reduced. © 2021 IEEE.</t>
  </si>
  <si>
    <t>Message from the ICSE 2021 General Chair: ICSE 2021</t>
  </si>
  <si>
    <t>Understanding bounding functions in safety-critical UAV software</t>
  </si>
  <si>
    <t>Unmanned Aerial Vehicles (UAVs) are an emerging computation platform known for their safety-critical need. In this paper, we conduct an empirical study on a widely used open-source UAV software framework, Paparazzi, with the goal of understanding the safety-critical concerns of UAV software from a bottom-up developer-in-the-field perspective. We set our focus on the use of Bounding Functions (BFs), the runtime checks injected by Paparazzi developers on the range of variables. Through an in-depth analysis on BFs in the Paparazzi autopilot software, we found a large number of them (109 instances) are used to bound safety-critical variables essential to the cyber-physical nature of the UAV, such as its thrust, its speed, and its sensor values. The novel contributions of this study are two fold. First, we take a static approach to classify all BF instances, presenting a novel datatype-based 5-category taxonomy with fine-grained insight on the role of BFs in ensuring the safety of UAV systems. Second, we dynamically evaluate the impact of the BF uses through a differential approach, establishing the UAV behavioral difference with and without BFs. The two-pronged static and dynamic approach together illuminates a rarely studied design space of safety-critical UAV software systems. © 2021 IEEE.</t>
  </si>
  <si>
    <t>Message from the Software Engineering in Practice (SEIP) ICSE 2021</t>
  </si>
  <si>
    <t>Sustainable solving: Reducing the memory footprint of IFDS-based data flow analyses using intelligent garbage collection</t>
  </si>
  <si>
    <t>Static data flow analysis is an integral building block for many applications, ranging from compile-time code optimization to security and privacy analysis. When assessing whether a mobile app is trustworthy, for example, analysts need to identify which of the user's personal data is sent to external parties such as the app developer or cloud providers. Since accessing and sending data is usually done via API calls, tracking the data flow between source and sink API is often the method of choice. Precise algorithms such as IFDS help reduce the number of false positives, but also introduce significant performance penalties. With its fixpoint iteration over the program's entire exploded supergraph, IFDS is particularly memory-intensive, consuming hundreds of megabytes or even several gigabytes for medium-sized apps. In this paper, we present a technique called CleanDroid for reducing the memory footprint of a precise IFDS-based data flow analysis and demonstrate its effectiveness in the popular FlowDroid open-source data flow solver. CleanDroid efficiently removes edges from the path edge table used for the IFDS fixpoint iteration without affecting termination. As we show on 600 realworld Android apps from the Google Play Store, CleanDroid reduces the average per-app memory consumption by around 63% to 78%. At the same time, CleanDroid speeds up the analysis by up to 66%. © 2021 IEEE.</t>
  </si>
  <si>
    <t>Reactive Synthesis with Spectra: A Tutorial</t>
  </si>
  <si>
    <t>Spectra is a formal specification language specifically tailored for use in the context of reactive synthesis, an automated procedure to obtain a correct-by-construction reactive system from its temporal logic specification. Spectra comes with the Spectra Tools, a set of analyses, including a synthesizer to obtain a correct-by-construction implementation, several means for executing the resulting controller, and additional analyses aimed at helping engineers write higher-quality specifications. This hands-on tutorial will introduce participants to the language and the tool set, using examples and exercises, covering an end-to-end process from specification writing to synthesis to execution. The tutorial may be of interest to software engineers and researchers who are interested in the potential applications of formal methods to software engineering. © 2021 IEEE.</t>
  </si>
  <si>
    <t>Guiding Engineers with the Passive Process Engine Environment</t>
  </si>
  <si>
    <t>Research as early as the 90s identified rigid, active process enactment as detrimental to engineers' flexibility. While software engineering processes thus are rarely 'executable', engineers would benefit from guidance in safety critical domains where standards, regulations, and processes are often complicated. In this paper, we present the Passive Process Engine Environment P2E2 that tracks process progress in the background and automatically evaluates quality assurance constraints even in the presence of process deviations. Our approach is engineering artifact agnostic and comes with two exemplary tool connectors to Jira and Jama. Video at: https://youtu.be/kXwU_baVWo. © 2021 IEEE.</t>
  </si>
  <si>
    <t>System Component-Level Self-Adaptations for Security via Bayesian Games</t>
  </si>
  <si>
    <t>Security attacks present unique challenges to self-adaptive system design due to the adversarial nature of the environment. However, modeling the system as a single player, as done in prior works in security domain, is insufficient for the system under partial compromise and for the design of fine-grained defensive strategies where the rest of the system with autonomy can cooperate to mitigate the impact of attacks. To deal with such issues, we propose a new self-adaptive framework incorporating Bayesian game and model the defender (i.e., the system) at the granularity of components in system architecture. The system architecture model is translated into a Bayesian multi-player game, where each component is modeled as an independent player while security attacks are encoded as variant types for the components. The defensive strategy for the system is dynamically computed by solving the pure equilibrium to achieve the best possible system utility, improving the resiliency of the system against security attacks. © 2021 IEEE.</t>
  </si>
  <si>
    <t>Shipwright: A Human-in-the-Loop System for Dockerfile Repair</t>
  </si>
  <si>
    <t>Shipwright is a human-in-the-loop system for Dockerfile repair. In this artifact, we provide the data, tools, and scripts necessary to allow others to run our experiments (either in full, or reduced versions where necessary). In particular, we provide code and data corresponding to each of the four research questions we answered in the Shipwright paper. © 2021 IEEE.</t>
  </si>
  <si>
    <t>Bayesian Data Analysis for Software Engineering</t>
  </si>
  <si>
    <t>Slowly but surely, statistical practices in the empirical sciences are undergoing a complete makeover. Researchers in empirical software engineering, where too statistics is an essential tool, must become familiar with these new practices to ensure rigor of their research methods and soundness of their research results. © 2021 IEEE.</t>
  </si>
  <si>
    <t>Metrinome: Path Complexity Predicts Symbolic Execution Path Explosion</t>
  </si>
  <si>
    <t>This paper presents Metrinome, a tool for performing automatic path complexity analysis of C functions. The path complexity of a function is an expression that describes the number of paths through the function up to a given execution depth. Metrinome constructs the control flow graph CFG of a C function using LLVM utilities, analyzes that CFG using algebraic graph theory and analytic combinatorics, and produces a closed-form expression for the path complexity as well as the asymptotic path complexity of the function. Our experiments show that path complexity predicts the growth rate of the number of execution paths that Klee, a popular symbolic execution tool, is able to cover within a given exploration depth. Metrinome is open-source, available as a Docker image for immediate use, and all of our experiments and data are available in our repository and included in our Docker image. © 2021 IEEE.</t>
  </si>
  <si>
    <t>FastCA: An Effective and Efficient Tool for Combinatorial Covering Array Generation</t>
  </si>
  <si>
    <t>Combinatorial interaction testing (CIT) is a popular approach to detecting faults in highly configurable software systems. The core task of CIT is to generate a small test suite called a t-way covering array (CA), where t is the covering strength. A major drawback of existing solvers for CA generation is that they usually need considerable time to obtain a high-quality solution, which hinders its wider applications. In this paper, we describe FastCA, an effective and efficient tool for generating constrained CAs. We observe that the high time consumption of existing meta-heuristic algorithms is mainly due to the procedure of score computation. To this end, we present a much more efficient method for score computation. Thanks to this new lightweight score computation method, FastCA can work in the gradient mode to effectively explore the search space. Experiments on a broad range of real-world benchmarks and synthetic benchmarks show that FastCA significantly outperforms state-of-the-art solvers, in terms of both the size of obtained covering array and the run time. Video: https://youtu.be/-6CuojQIt-kRepository: https://github.com/jkunlin/FastCATool.gi. © 2021 IEEE.</t>
  </si>
  <si>
    <t>Speculative Analysis for Quality Assessment of Code Comments</t>
  </si>
  <si>
    <t>Previous studies have shown that high-quality code comments assist developers in program comprehension and maintenance tasks. However, the semi-structured nature of comments, unclear conventions for writing good comments, and the lack of quality assessment tools for all aspects of comments make their evaluation and maintenance a non-trivial problem. To achieve high-quality comments, we need a deeper understanding of code comment characteristics and the practices developers follow. In this thesis, we approach the problem of assessing comment quality from three different perspectives: what developers ask about commenting practices, what they write in comments, and how researchers support them in assessing comment quality. Our preliminary findings show that developers embed various kinds of information in class comments across programming languages. Still, they face problems in locating relevant guidelines to write consistent and informative comments, verifying the adherence of their comments to the guidelines, and evaluating the overall state of comment quality. To help developers and researchers in building comment quality assessment tools, we provide: (i) an empirically validated taxonomy of comment convention-related questions from various community forums, (ii) an empirically validated taxonomy of comment information types from various programming languages, (iii) a language-independent approach to automatically identify the information types, and (iv) a comment quality taxonomy prepared from a systematic literature review. © 2021 IEEE.</t>
  </si>
  <si>
    <t>Anomaly Detection in Scratch Assignments</t>
  </si>
  <si>
    <t>For teachers, automated tool support for debugging and assessing their students' programming assignments is a great help in their everyday business. For block-based programming languages which are commonly used to introduce younger learners to programming, testing frameworks and other software analysis tools exist, but require manual work such as writing test suites or formal specifications. However, most of the teachers using languages like Scratch are not trained for or experienced in this kind of task. Linters do not require manual work but are limited to generic bugs and therefore miss potential task-specific bugs in student solutions. In prior work, we proposed the use of anomaly detection to find project-specific bugs in sets of student programming assignments automatically, without any additional manual labour required from the teachers' side. Evaluation on student solutions for typical programming assignments showed that anomaly detection is a reliable way to locate bugs in a data set of student programs. In this paper, we enhance our initial approach by lowering the abstraction level. The results suggest that the lower abstraction level can focus anomaly detection on the relevant parts of the programs. © 2021 IEEE.</t>
  </si>
  <si>
    <t>Replication Package for Article: Data-Oriented Differential Testing of Object-Relational Mapping Systems</t>
  </si>
  <si>
    <t>The ICSE 2021 paper titled 'Data-Oriented Differential Testing Object-Relational Mapping Systems' comes with areplication package, which has been awarded with the 'Available' badge by the Artifact Evaluation Committee. The artifact contains scripts, and step-by-step instructions to (1) get yourself familiar with the corresponding bug-finding tool(namely CYNTHIA ), (2) reproduce the results of the main paper, and (3) re-run the bugs discovered by CYNTHIA. The artifact is archived on Zenodo at https://zenodo.org/record/4455486. It is also publicly available on Github at https://github.com/theosotr/cynthia-eval under the GNU General Public License v3.0. The artifact is packaged as a Docker image. This image can be manually built from source, or it can be fetched from Dockerhub. The execution of scripts is solely done inside Docker containers. Overall, our replication package has the following requirements: (1) a Unix-like operating system (tested on Ubuntu), (2) a Docker installation, and (3) at least 6GB of available disk space. © 2021 IEEE.</t>
  </si>
  <si>
    <t>An Open Dataset for Onboarding new Contributors: Empirical Study of OpenStack Ecosystem</t>
  </si>
  <si>
    <t>This dataset provides the qualitative and quantitative data of our mixed-method empirical study of onboarding in the OpenStack software ecosystem (SECO). First, we carried out a SECO-level participant observation study of 72 new contributors during a 2-day OpenStack onboarding (in-person) event yielding a rich set of qualitative data; 14 files amount to 60% of the entire dataset originating from a participant observation study. Second, we quantitatively validated the extent to which SECOs achieve benefits such as diversity, productivity, and quality by mining 1281 contributors' code changes, reviews, and issues with(out) OpenStack onboarding experience. Our quantitative dataset includes nine files, which is about 40% of the entire dataset, and we obtained these files by mining new contributors' codebase activities from four OpenStack repositories. Besides, we make available the scripts that e used to extract and analyze this dataset. By providing this data, we are claiming the 'Available Badge,' and our data are online on a public archived repository at Zenodo: DOI: 10.5281/zenodo.445768. © 2021 IEEE.</t>
  </si>
  <si>
    <t>Efficient Fuzz Testing for Apache Spark Using Framework Abstraction</t>
  </si>
  <si>
    <t>The emerging data-intensive applications are increasingly dependent on data-intensive scalable computing (DISC) systems, such as Apache Spark, to process large data. Despite their popularity, DISC applications are hard to test. In recent years, fuzz testing has been remarkably successful; however, it is nontrivial to apply such traditional fuzzing to big data analytics directly because: (1) the long latency of DISC systems prohibits the applicability of fuzzing, and (2) conventional branch coverage is unlikely to identify application logic from the DISC framework implementation. We devise a novel fuzz testing tool called BigFuzz that automatically generates concrete data for an input Apache Spark program. The key essence of our approach is that we abstract the dataflow behavior of the DISC framework with executable specifications and we design schema-aware mutations based on common error types in DISC applications. Our experiments show that compared to random fuzzing, BigFuzz is able to speed up the fuzzing time by 1477X, improves application code coverage by 271%, and achieves 157% improvement in detecting application errors. The demonstration video of BigFuzz is available at https://www.youtube.com/watch?v=YvYQISILQHs&amp;feature=youtu.be. © 2021 IEEE.</t>
  </si>
  <si>
    <t>Distribution Awareness for AI System Testing</t>
  </si>
  <si>
    <t>As Deep Learning (DL) is continuously adopted in many safety critical applications, its quality and reliability start to raise concerns. Similar to the traditional software development process, testing the DL software to uncover its defects at an early stage is an effective way to reduce risks after deployment. Although recent progress has been made in designing novel testing techniques for DL software, the distribution of generated test data is not taken into consideration. It is therefore hard to judge whether the identified errors are indeed meaningful errors to the DL application. Therefore, we propose a new distribution aware testing technique which aims to generate new unseen test cases relevant to the underlying DL system task. Our results show that this technique is able to filter up to 55.44% of error test case on CIFAR-10 and is 10.05% more effective in enhancing robustness. © 2021 IEEE.</t>
  </si>
  <si>
    <t>Evolving Software to be ML-Driven Utilizing Real-World A/B Testing: Experiences, Insights, Challenges</t>
  </si>
  <si>
    <t>ML-driven software is heralded as the next majoradvancement in software engineering; existing software todaycan benefit from being evolved to be ML-driven. In this paper, we contribute practical knowledge about evolving software tobe ML-driven, utilizing real-world A/B testing. We draw onexperiences evolving two software features from the Windowsoperating system to be ML-driven, with more than ten real-world A/B tests on millions of PCs over more than two years.We discuss practical reasons for using A/B testing to engineerML-driven software, insights for success, as well as on-going real-world challenges. This knowledge may help practitioners, as wellas help direct future research and innovations. © 2021 IEEE.</t>
  </si>
  <si>
    <t>Artifact of 'FLACK: Counterexample-Guided Fault Localization for Alloy Models'</t>
  </si>
  <si>
    <t>This document provides instructions to setup and executes FLACK. FLACK is an automatic fault localization tool for Alloy. Given an Alloy model with violated assertions, FLACK automatically outputs a list of expressions ranking based on their suspiciousness to the error. The link to the replication package is https://github.com/guolong-zheng/flack-ae. The replication package contains the source code of FLACK and benchmarks to reproduce all the evaluation results in the ICSE 2021 submission. © 2021 IEEE.</t>
  </si>
  <si>
    <t>Quartermaster: A Tool for Modeling and Simulating System Degradation</t>
  </si>
  <si>
    <t>It is essential that software systems be tolerant to degradations in components they rely on. There are patterns and techniques which software engineers use to ensure their systems gracefully degrade. Despite these techniques being available in practice, tuning and configuration is hard to get right and it is expensive to explore possible changes to components and techniques in complex systems. To fill these gaps, we propose Quartermaster to model and simulate systems and fault-tolerant techniques. We anticipate that Quartermaster will be useful to further research on graceful degradation and help inform software engineers about techniques that are most appropriate for their use cases. © 2021 IEEE.</t>
  </si>
  <si>
    <t>Explainable Just-In-Time Bug Prediction: Are We There Yet?</t>
  </si>
  <si>
    <t>Explaining the prediction results of software bug prediction models is a challenging task, which can provide useful information for developers to understand and fix the predicted bugs. Recently, Jirayus et al.'s proposed to use two model-agnostic techniques (i.e., LIME and iBreakDown) to explain the prediction results of bug prediction models. Although their experiments on file-level bug prediction show promising results, the performance of these techniques on explaining the results of just-in-time (i.e., change-level) bug prediction is unknown. This paper conducts the first empirical study to explore the explainability of these model-agnostic techniques on just-in-time bug prediction models. Specifically, this study takes a three-step approach, 1) replicating previously widely used just-in-time bug prediction models, 2) applying Local Interpretability Model-agnostic Explanation Technique (LIME) and iBreakDown on the prediction results, and 3) manually evaluating the explanations for buggy instances (i.e. positive predictions) against the root cause of the bugs. The results of our experiment show that LIME and iBreakDown fail to explain defect prediction explanations for just-in-time bug prediction models, unlike file-level. This paper urges for new approaches for explaining the results of just-in-time bug prediction models. © 2021 IEEE.</t>
  </si>
  <si>
    <t>Message from the Demonstrations Track Chairs of ICSE 2021</t>
  </si>
  <si>
    <t>APIScanner - Towards Automated Detection of Deprecated APIs in Python Libraries</t>
  </si>
  <si>
    <t>Python libraries are widely used for machine learning and scientific computing tasks today. APIs in Python libraries are deprecated due to feature enhancements and bug fixes in the same way as in other languages. These deprecated APIs are discouraged from being used in further software development. Manually detecting and replacing deprecated APIs is a tedious and time-consuming task due to the large number of API calls used in the projects. Moreover, the lack of proper documentation for these deprecated APIs makes the task challenging. To address this challenge, we propose an algorithm and a tool APIScanner that automatically detects deprecated APIs in Python libraries. This algorithm parses the source code of the libraries using abstract syntax tree (ASTs) and identifies the deprecated APIs via decorator, hard-coded warning or comments. APIScanner is a Visual Studio Code Extension that highlights and warns the developer on the use of deprecated API elements while writing the source code. The tool can help developers to avoid using deprecated API elements without the execution of code. We tested our algorithm and tool on six popular Python libraries, which detected 838 of 871 deprecated API elements. Demo of APIScanner: https://youtu.be/1hy_ugf-iek. Documentation, tool, and source code can be found here: https://rishitha957.github.io/APIScanner. © 2021 IEEE.</t>
  </si>
  <si>
    <t>NodeSRT: A Selective Regression Testing Tool for Node.js Application</t>
  </si>
  <si>
    <t>Node.js is one of the most popular frameworks for building web applications. As software systems mature, the cost of running their entire regression test suite can become significant. Selective Regression Testing (SRT) is a technique that executes only a subset of tests the regression test suite can detect software failures more efficiently. Previous SRT studies mainly focused on standard desktop applications. Node.js applications are considered hard to perform test reduction because of Node's asynchronous, event-driven programming model and because JavaScript is a dynamic programming language. In this paper, we present NodeSRT, a Selective Regression Testing framework for Node.js applications. By performing static and dynamic analysis, NodeSRT identifies the relationship between changed methods and tests, then reduces the regression test suite to only tests that are affected by the change to improve the execution time of the regression test suite. To evaluate our selection technique, we applied NodeSRT to two open-source projects: Uppy and Simorgh, then compared our approach with the retest-all strategy and current industry-standard SRT technique: Jest OnlyChange. The results demonstrate that NodeSRT correctly selects affected tests based on changes and is 250% faster, 450% more precise than the Jest OnlyChange. © 2021 IEEE.</t>
  </si>
  <si>
    <t>Message from the Student Research Competition Chairs of ICSE 2021</t>
  </si>
  <si>
    <t>Artifact for Improving Fault Localization by Integrating Value and Predicate Based Causal Inference Techniques</t>
  </si>
  <si>
    <t>This work presents an overview of the artifact for the paper titled 'Improving Fault Localization by Integrating Value and Predicate Based Causal Inference Techniques'. The artifact was implemented in a virtual machine and includes the scripts for the UniVal algorithm for fault localization employing the Defects4J test suite. Technical information about the individual components for the artifact's repository as well as guidance on the necessary documentation for utilizing the software is provided. © 2021 IEEE.</t>
  </si>
  <si>
    <t>Artifact for Enhancing Genetic Improvement of Software with Regression Test Selection</t>
  </si>
  <si>
    <t>We present in this document the basic information needed to download, unpack, and then interpret the instructions we provide as requested in the ICSE 2021 Artifact Submission Guidelines. The artifact contains all the subject programs, scripts, tools, results, and a series of guidelines on how to use them. We aim at obtaining the badges of Available and Reusable. In order to do so, we have added all the components needed for the full execution of the experiments and analyses as we originally did during the writing of our paper, making it readily available. Furthermore, we have included instructions to the INSTALL file on how to add new programs to the experiments and analyses, making it reusable for the next researchers that intend to replicate or extend our experiments. © 2021 IEEE.</t>
  </si>
  <si>
    <t>Robot Runner: A Tool for Automatically Executing Experiments on Robotics Software</t>
  </si>
  <si>
    <t>Software is becoming the core aspect in robotics development and it is growing in terms of complexity and size. However, roboticists and researchers are struggling in ensuring and even measuring the quality of their software with respect to run-time properties such as energy efficiency and performance. This paper presents Robot Runner, a tool for streamlining the execution of measurement-based experiments involving robotics software. The tool is able to automatically setup, start, resume, and fully replicate user-defined experiments. Thanks to its plugin-based architecture, the tool is fully independent of the number, type, and complexity of the used robots (both real and simulated). GitHub repository - https://github.com/S2-group/robot-runner Youtube video - https://youtu.be/le-SAXI2k1. © 2021 IEEE.</t>
  </si>
  <si>
    <t>A Replication of Are Machine Learning Cloud APIs Used Correctly</t>
  </si>
  <si>
    <t>This artifact aims to provide benchmark suite, data, and script used in our study 'Are Machine Learning Cloud APIs Used Correctly?'. We collected a suite of 360 non-trivial applications that use ML cloud APIs for manual study. We also developed checkers and tool to detect and fix API mis-uses. We hope this artifact can motivate and help future research to further tackle ML API mis-uses. All related data are available online. © 2021 IEEE.</t>
  </si>
  <si>
    <t>ThEodorE: A Trace Checker for CPS Properties</t>
  </si>
  <si>
    <t>ThEodorE is a trace checker for Cyber-Physical systems (CPS). It provides users with (i) a GUI editor for writing CPS requirements; (ii) an automatic procedure to check whether the requirements hold on execution traces of a CPS. ThEodorE enables writing requirements using the Hybrid Logic of Signals (HLS), a novel, logic-based specification language to express CPS requirements. The trace checking procedure of ThEodorE reduces the problem of checking if a requirement holds on an execution trace to a satisfiability problem, which can be solved using off-the-shelf Satisfiability Modulo Theories (SMT) solvers. This artifact paper presents the tool support provided by ThEodorE. © 2021 IEEE.</t>
  </si>
  <si>
    <t>Message from the Artifact Evaluation Chairs of ICSE 2021</t>
  </si>
  <si>
    <t>The proceedings contain 121 papers. The topics discussed include: FlakeFlagger: predicting flakiness without rerunning tests; extractive multi product-line engineering; decoding grounded theory for software engineering; survey instruments for â€˜how was your weekend?â€™ software development teams working from home during COVID-19; IMGDroid: a static analyzer for detecting image loading defects in android applications; RPT: effective and efficient retrieval of program translations from big code; a better approach to track the evolution of static code warnings; understanding community smells variability: a statistical approach; robot runner: a tool for automatically executing experiments on robotics software; and FastCA: an effective and efficient tool for combinatorial covering array generation.</t>
  </si>
  <si>
    <t>Investigating the Interplay between Developers and Automation</t>
  </si>
  <si>
    <t>Continuous practices are a staple of the modern software development workflow. Automation, in particular, is widely adopted due to its benefits related to quality and productivity. However, automation, similarly to all other aspects of the software development workflow, interacts with humans (in this case developers). While some work has investigated the impact of automation on developers, it is not clear to what extent context and process influence that impact. We present our ADEPT theory of developers and automation, in an attempt to bridge this gap and identify the possible ways context, process, and other factors may influence how developers perceive, interpret, and interact with automation. © 2021 IEEE.</t>
  </si>
  <si>
    <t>The proceedings contain 138 papers. The topics discussed include: Trans Regex : multi-modal regular expression synthesis by generate-and-repair; if it’s not secure, it should not compile: preventing DOM-based XSS in large-scale web development with API hardening; seamless variability management with the virtual platform; ‘how was your weekend?’ software development teams working from home during COVID-19; on indirectly dependent documentation in the context of code evolution: a study; same file, different changes: the potential of meta-maintenance on Github; a differential testing approach for evaluating abstract syntax tree mapping algorithms; an evolutionary study of configuration design and implementation in cloud systems; and data-oriented differential testing of object-relational mapping systems.</t>
  </si>
  <si>
    <t>Message from the JSEET Chairs of ICSE 2021</t>
  </si>
  <si>
    <t>Enhancing the Learning of Database Access Programming using Continuous Integration and Aspect Oriented Programming</t>
  </si>
  <si>
    <t>Database access programming is a noteworthy component of Software Engineering (SE) education on databases that students are expected to acquire during training for their careers. In our university, we cover such an education in a course that emphasizes the use of the JDBC API to access databases. This paper presents our experiences in developing and running a framework to enhance the learning experience of database access programming, which is motivated by several factors. First, our students face great demands on acquiring JDBC acknowledge, and providing them with constructive feedback serves a critical role. Second, the increasing number of students leads to high efforts in managing and grading their assignments. Finally, we consider of strategic importance to bring modern industrial SE techniques into the classroom, so that students obtain a better experience with industry practices. Our framework draws upon constructive alignment and automated formative assessment, combining Continuous Integration (CI) and Aspect Oriented Programming (AOP). We include an innovative application of AOP, a programming technique that aims to modularize inherently scattered functionality into single functional units, to help students adopt well-established JDBC best practices. We also use well-known industrial software tools (Travis CI and GitHub) to manage and grade students' assignments and support automated integration testing with databases. The findings of this study, applied to a class of 53 students, suggest positive effects, such as motivate students to implement JDBC best practices, streamline the management and grading of their assignments, help them get familiar with industrial tools, or improve their grades. © 2021 IEEE.</t>
  </si>
  <si>
    <t>The proceedings contain 31 papers. The topics discussed include: to get good student ratings should you only teach programming courses? investigation and implications of student evaluations of teaching in a software engineering context; mutation testing and self/peer assessment: analyzing their effect on students in a software testing course; improving concept learning through specialized digital fanzines; Bluejay: a cross-tooling audit framework for agile software teams; supporting real demands in software engineering with a four steps project-based learning approach; effectiveness of peer review in teaching and learning user centered conceptual design among large cohorts of information technology students; and exponential competence of computer science and software engineering undergraduate students.</t>
  </si>
  <si>
    <t>An Axiomatic Approach to Detect Information Leaks in Concurrent Programs</t>
  </si>
  <si>
    <t>Realizing flow security in a concurrent environment is extremely challenging, primarily due to non-deterministic nature of execution. The difficulty is further exacerbated from a security angle if sequential threads disclose control locations through publicly observable statements like print, sleep, delay, etc. Such observations lead to internal and external timing attacks. Inspired by previous works that use classical Hoare style proof systems for establishing correctness of distributed (real-time) programs, in this paper, we describe a method for finding information leaks in concurrent programs through the introduction of leaky assertions at observable program points. Specifying leaky assertions akin to classic assertions, we demonstrate how information leaks can be detected in a concurrent context. To our knowledge, this is the first such work that enables integration of different notions of non-interference used in functional and security context. While the approach is sound and relatively complete in the classic sense, it enables the use of algorithmic techniques that enable programmers to come up with leaky assertions that enable checking for information leaks in sensitive applications. © 2021 IEEE.</t>
  </si>
  <si>
    <t>Exponential Competence of Computer Science and Software Engineering Undergraduate Students</t>
  </si>
  <si>
    <t>We live in exceptional times in which the entire world is witnessing the exponential spread of a pandemic, which requires to adopt new habits of mind and behaviors. In this paper, I introduce the term exponential competence, which encompasses these cognitive and social skills, and describe a course for computer science and software engineering students in which emphasis is placed on exponential competence. I argue that exponential competence is especially important for computer science and software engineering students, since many of them will, most likely, be required to deal with exponential phenomena in their future professional development. © 2021 IEEE.</t>
  </si>
  <si>
    <t>The proceedings contain 22 papers. The topics discussed include: DIRECTDEBUG: automated testing and debugging of feature models; on automatic parsing of log records; stop building castles on a swamp! the crisis of reproducing automatic search in evidence-based software engineering; toward speeding up mutation analysis by memoizing expensive methods; software ticks need no specifications; two elements of pair programming skill; exploring the efficiency of self-organizing software teams with game theory; validation obligations: a novel approach to check compliance between requirements and their formal specification; and towards evidence-based testability measurements.</t>
  </si>
  <si>
    <t>Teaching Model-Based Requirements Engineering to Industry Professionals: An Experience Report</t>
  </si>
  <si>
    <t>The use of conceptual models to foster requirements engineering has been proposed and evaluated as beneficial for several decades. For instance, goal-oriented requirements engineering or the specification of scenarios are commonly done using conceptual models. Bringing such model-based requirements engineering approaches into industrial practice typically requires industrial training. In this paper, we report lessons learned from a training program for teaching industry professionals model-based requirements engineering. Particularly, we as educators and learners report experiences from designing the training program, conducting the actual training, and applying the instructed material in our day-to-day work. From these findings we provide guidelines for educators designing requirements engineering courses for industry professionals. © 2021 IEEE.</t>
  </si>
  <si>
    <t>Effectiveness of Peer Review in Teaching and Learning User Centered Conceptual Design among Large Cohorts of Information Technology Students</t>
  </si>
  <si>
    <t>Conceptual design often sets the direction of the development of a product. Educating Software Engineering and Information Technology (IT) students to consider the needs of users during the conceptual design stage is important. The assessment of conceptual design is a time consuming process. When budgets are limited, financial resources are inadequately allocated to allow staff to spend quality time assessing the conceptual design artifacts of large classes. We present a methodology to teach, capture and evaluate conceptual design artifacts for large classes. In two separate studies, two groups of over 185 undergraduate IT students reviewed their peers' design artifacts using a comprehensive rubric. Their reviews were later checked by two researchers using the same rubric. It was found that not only were the student-peers' reviews close to the researchers' reviews, it was possible to give students valuable and timely feedback and scaffold them to reflect, an essential characteristic for professional competence. In addition, we found that assessment by staff was not feasible due to inadequate resources. We conclude that for large classes, conceptual design artifacts can be evaluated and valuable feedback provided in a timely manner by peers with the guidance of a comprehensive rubric. © 2021 IEEE.</t>
  </si>
  <si>
    <t>Teaching the Scrum Master Role using Professional Agile Coaches and Communities of Practice</t>
  </si>
  <si>
    <t>As Scrum currently is the most popular Agile method, most universities teaching software development teach it. A Scrum Team consists of a Scrum Master, a Product Owner, and developers. The Scrum Master role is vital in the team. However, looking at the industry, companies have difficulties both in hiring good Scrum Masters, and in convincing their developers or other personnel to take that role. Agile trainers do offer short Scrum Master training courses. However, we lack information on how to train Scrum Masters in university education. In this paper, we report how we arranged a one semester long Scrum Master training course. During the course, students worked as Scrum Masters under the guidance of professional agile coaches and collaborated in a Scrum Master Community of Practice. We collected data by conducting 13 post-course semi-structured interviews with Scrum Masters, and by analyzing the learning diaries of 37 students from three course instances. Team-specific Agile coaches supported their Scrum Master first by example, then by observing the Scrum Masters in action and providing feedback and ideas, and finally by helping the students to reflect. Students found the coaches extremely useful, and wished they had utilized them more. The Scrum Master community of practice worked best when students self-organized, shared practices and tools, and provided peer support when facing problems. Finally, students non-technical backgrounds, as well as female students performed better as Scrum Masters than computer science and male students. © 2021 IEEE.</t>
  </si>
  <si>
    <t>Bluejay: A Cross-Tooling Audit Framework for Agile Software Teams</t>
  </si>
  <si>
    <t>Agile software teams are expected to follow a number of specific Team Practices (TPs) during each iteration, such as estimating the effort ('points') required to complete user stories and coordinating the management of the codebase with the delivery of features. For software engineering instructors trying to teach such TPs to student teams, manually auditing teams if teams are following the TPs and improving over time is tedious, time-consuming and error-prone. It is even more difficult when those TPs involve two or more tools. For example, starting work on a feature in a project-management tool such as Pivotal Tracker should usually be followed relatively quickly by the creation of a feature branch on GitHub. Merging a feature branch on GitHub should usually be followed relatively quickly by deploying the new feature to a staging server for customer feedback. Few systems are designed specifically to audit such TPs, and existing ones, as far as we know, are limited to a single specific tool. We present Bluejay, an open-source extensible platform that uses the APIs of multiple tools to collect raw data, synthesize it into TP measurements, and present dashboards to audit the TPs. A key insight in Bluejay's design is that TPs can be expressed in terminology similar to that used for modeling and auditing Service Level Agreement (SLA) compliance. Bluejay therefore builds on mature tools used in that ecosystem and adapts them for describing, auditing, and reporting on TPs. Bluejay currently consumes data from five different widely-used development tools, and can be customized by connecting it to any service with a REST API. Video showcase available at governify.io/showcase/bluejay © 2021 IEEE.</t>
  </si>
  <si>
    <t>What Are We Really Testing in Mutation Testing for Machine Learning? A Critical Reflection</t>
  </si>
  <si>
    <t>Mutation testing is a well-established technique for assessing a test suite's quality by injecting artificial faults into production code. In recent years, mutation testing has been extended to machine learning (ML) systems, and deep learning (DL) in particular; researchers have proposed approaches, tools, and statistically sound heuristics to determine whether mutants in DL systems are killed or not. However, as we will argue in this work, questions can be raised to what extent currently used mutation testing techniques in DL are actually in line with the classical interpretation of mutation testing. We observe that ML model development resembles a test-driven development (TDD) process, in which a training algorithm ('programmer') generates a model (program) that fits the data points (test data) to labels (implicit assertions), up to a certain threshold. However, considering proposed mutation testing techniques for ML systems under this TDD metaphor, in current approaches, the distinction between production and test code is blurry, and the realism of mutation operators can be challenged. We also consider the fundamental hypotheses underlying classical mutation testing: the competent programmer hypothesis and coupling effect hypothesis. As we will illustrate, these hypotheses do not trivially translate to ML system development, and more conscious and explicit scoping and concept mapping will be needed to truly draw parallels. Based on our observations, we propose several action points for better alignment of mutation testing techniques for ML with paradigms and vocabularies of classical mutation testing. © 2021 IEEE.</t>
  </si>
  <si>
    <t>Stop Building Castles on a Swamp! The Crisis of Reproducing Automatic Search in Evidence-Based Software Engineering</t>
  </si>
  <si>
    <t>The evidence-based approach has increasingly been employed to synthesize empirical findings from the primary research in software engineering. Nevertheless, the reproducibility of evidence-based software engineering (EBSE) studies seems to be underemphasized. In our investigation into the automatic search of 311 sample studies, more than 50% of the search strings are not reusable; about 87.5% of the search activities (e.g., search field settings) are unrepeatable; and more than 95% of the whole automatic search implementations are unreproducible. Considering that searching is a cornerstone of an EBSE study, we are afraid that the reproducibility of the current secondary research could be worse than we can imagine. By analyzing and reporting the root causes of the aforementioned observations, we urge collaboration and cooperation among all the stakeholders in our community to improve the research reproducibility in EBSE. © 2021 IEEE.</t>
  </si>
  <si>
    <t>Is My Mic On? Preparing SE Students for Collaborative Remote Work and Hybrid Team Communication</t>
  </si>
  <si>
    <t>Communication is essential for the success of student and professional software engineering (SE) team development projects. The projects delivered by SE courses provide valuable learning experiences for students because they teach industry-required skills such as teamwork, communication, and scheduling. Professional SE teams have adopted communication software such as Slack, Miro, Microsoft Teams, and GitHub Discussions to share files and convey information between team members. Likewise, they have distributed software development tools such as Visual Studio CodeSpaces and Jira to support productivity. In contrast, within academia, students have focused on having face-to-face meetings for team communication and communication tools for file sharing. Due to the COVID-19 pandemic, universities have been forced to switch to an online or hybrid modality abruptly, thus compelling SE students to quickly adopt communication software. This paper proposes a study on the use of communication software in industry to prepare students for remote software development positions after graduation. © 2021 IEEE.</t>
  </si>
  <si>
    <t>Message from the NIER Chairs of ICSE 2021</t>
  </si>
  <si>
    <t>Grading 600+ Students: A Case Study on Peer and Self Grading</t>
  </si>
  <si>
    <t>Grading large classes has become a challenging and expensive task for many universities. The Delft University of Technology (TU Delft), located in the Netherlands, has observed a large increase in student numbers over the past few years. Given the large growth of the student population, grading all the submissions results in high costs. We made use of self and peer grading in the 2018-2019 edition of our software testing course. Students worked in teams of two, and self and peer graded three assignments in our course. We ended up with 906 self and peer graded submissions, which we compared to 248 submissions that were graded by our TAs. In this paper, we report on the differences we observed between self, peer, and TA grading. Our findings show that: (i) self grades tend to be 8-10% higher than peer grades on average, (ii) peer grades seem to be a good approximator of TA grades; in cases where self and peer grade differ significantly, the TA grade seems to lie in between, and (iii) the gender and the nationality of the student do not seem to affect self and peer grading. © 2021 IEEE.</t>
  </si>
  <si>
    <t>Towards Modal Software Engineering</t>
  </si>
  <si>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 2021 IEEE.</t>
  </si>
  <si>
    <t>Gradeer: An Open-Source Modular Hybrid Grader</t>
  </si>
  <si>
    <t>Automated assessment has been shown to greatly simplify the process of assessing students' programs. However, manual assessment still offers benefits to both students and tutors. We introduce Gradeer, a hybrid assessment tool, which allows tutors to leverage the advantages of both automated and manual assessment. The tool features a modular design, allowing new grading functionality to be added. Gradeer directly assists manual grading, by automatically loading code inspectors, running students' programs, and allowing grading to be stopped and resumed in place at a later time. We used Gradeer to assess an end of year assignment for an introductory Java programming course, and found that its hybrid approach offers several benefits. © 2021 IEEE.</t>
  </si>
  <si>
    <t>Mutation Testing and Self/Peer Assessment: Analyzing their Effect on Students in a Software Testing Course</t>
  </si>
  <si>
    <t>Testing is a crucial activity in the development of software systems. With the increasing complexity of software projects, the industry requires incorporating graduates with adequate testing skills and preparation in this field. A challenge in software testing education is to make students perceive the benefits of writing tests and assess their quality with advanced testing techniques. In this paper, we present an experience integrating both mutation testing and self/peer assessment - two of the most used techniques to that end in the past - into a software testing course during three years. This experience allowed us to analyze the effect of applying these strategies on the students' perception of their manually-written test suites. Noticeably, the computation of the mutation score significantly undermined the initial expectations they had on the developed test suites. Also, the application of peer testing helped them estimate the relative quality of two comparable test suites, as we found a notable correspondence with their respective mutation coverage. Besides, a more in-depth analysis revealed that the students' test suites with more test cases did not always achieve the highest scores, that they found more readable their own tests, and that they tended to cover the basic operations while forgetting about more advanced features. An opinion survey confirmed the impact that the use of mutants had on their perception about testing, and they mostly supported paying a higher level of attention to testing concepts in software engineering degree plans. © 2021 IEEE.</t>
  </si>
  <si>
    <t>Message from the SEIS Chairs of ICSE 2021</t>
  </si>
  <si>
    <t>Proceedings - 2021 IEEE/ACM 43rd International Conference on Software Engineering: Software Engineering in Society, ICSE-SEIS 2021</t>
  </si>
  <si>
    <t>The proceedings contain 11 papers. The topics discussed include: understanding community smells variability: a statistical approach; exploring the role of creativity in software engineering; image-based social sensing: combining ai and the crowd to mine policy-adherence indicators from twitter; investigating the potential impact of values on requirements and software engineering; awareness and perception of agile in Saudi software industry; a first look at human values-violation in app reviews; does culture matter? Impact of individualism and uncertainty avoidance on app reviews; and COVID-19 vs social media apps: does privacy really matter?.</t>
  </si>
  <si>
    <t>Resume-Driven Development: A Definition and Empirical Characterization</t>
  </si>
  <si>
    <t>Technologies play an important role in the hiring process for software professionals. Within this process, several studies revealed misconceptions and bad practices which lead to suboptimal recruitment experiences. In the same context, grey literature anecdotally coined the term Resume-Driven Development (RDD), a phenomenon describing the overemphasis of trending technologies in both job offerings and resumes as an interaction between employers and applicants. While RDD has been sporadically mentioned in books and online discussions, there are so far no scientific studies on the topic, despite its potential negative consequences. We therefore empirically investigated this phenomenon by surveying 591 software professionals in both hiring (130) and technical (558) roles and identified RDD facets in substantial parts of our sample: 60% of our hiring professionals agreed that trends influence their job offerings, while 82% of our software professionals believed that using trending technologies in their daily work makes them more attractive for prospective employers. Grounded in the survey results, we conceptualize a theory to frame and explain Resume-Driven Development. Finally, we discuss influencing factors and consequences and propose a definition of the term. Our contribution provides a foundation for future research and raises awareness for a potentially systemic trend that may broadly affect the software industry. © 2021 IEEE.</t>
  </si>
  <si>
    <t>Free Lunch for Testing: Fuzzing Deep-Learning Libraries from Open Source</t>
  </si>
  <si>
    <t>Deep learning (DL) systems can make our life much easier, and thus are gaining more and more attention from both academia and industry. Meanwhile, bugs in DL systems can be disastrous, and can even threaten human lives in safety-critical applications. To date, a huge body of research efforts have been dedicated to testing DL models. However, interestingly, there is still limited work for testing the underlying DL libraries, which are the foundation for building, optimizing, and running DL models. One potential reason is that test generation for the underlying DL libraries can be rather challenging since their public APIs are mainly exposed in Python, making it even hard to automatically determine the API input parameter types due to dynamic typing. In this paper, we propose FreeFuzz, the first approach to fuzzing DL libraries via mining from open source. More specifically, FreeFuzz obtains code/models from three different sources: 1) code snippets from the library documentation, 2) library developer tests, and 3) DL models in the wild. Then, FreeFuzz automatically runs all the collected code/models with instrumentation to trace the dynamic information for each covered API, including the types and values of each parameter during invocation, and shapes of input/output tensors. Lastly, FreeFuzz will leverage the traced dynamic information to perform fuzz testing for each covered API. The extensive study of FreeFuzz on PyTorch and TensorFlow, two of the most popular DL libraries, shows that FreeFuzz is able to automatically trace valid dynamic information for fuzzing 1158 popular APIs, 9X more than state-of-the-art LEMON with 3.5X lower overhead than LEMON. To date, FreeFuzz has detected 49 bugs for PyTorch and TensorFlow (with 38 already confirmed by developers as previously unknown). © 2022 ACM.</t>
  </si>
  <si>
    <t>Did You Miss My Comment or What?' Understanding Toxicity in Open Source Discussions</t>
  </si>
  <si>
    <t>Online toxicity is ubiquitous across the internet and its negative impact on the people and that online communities that it effects has been well documented. However, toxicity manifests differently on various platforms and toxicity in open source communities, while frequently discussed, is not well understood. We take a first stride at understanding the characteristics of open source toxicity to better inform future work on designing effective intervention and detection methods. To this end, we curate a sample of 100 toxic GitHub issue discussions combining multiple search and sampling strategies. We then qualitatively analyze the sample to gain an understanding of the characteristics of open-source toxicity. We find that the pervasive forms of toxicity in open source differ from those observed on other platforms like Reddit or Wikipedia. In our sample, some of the most prevalent forms of toxicity are entitled, demanding, and arrogant comments from project users as well as insults arising from technical disagreements. In addition, not all toxicity was written by people external to the projects; project members were also common authors of toxicity. We also discuss the implications of our findings. Among others we hope that our findings will be useful for future detection work. © 2022 ACM.</t>
  </si>
  <si>
    <t>Keeping Fun Alive: an Experience Report on Running Online Coding Camps</t>
  </si>
  <si>
    <t>The outbreak of the COVID-19 pandemic prohibited radically the collocation and face-to-face interactions of participants in coding bootcamps and similar experiences, which are key characteristics that help participants to advance technical work. Several specific issues are faced and need to be solved when running online coding camps, which can achieve the same level of positive outcomes for participants. One of such issues is how to keep the same level of fun that participants obtained through physical activities and interactions in the face-to-face settings. In this paper, we report on our experience and insights gained from designing and running a fully remote coding camp that exposes high school students to Agile-based Software Engineering practices to enhance their ability to develop high-quality software. To design the online coding camp, we adapted the face-to-face version of the coding camp to keep the same "level of fun", i.e., adaptations aimed at increasing communication, engaging participants, and introducing fun items to reduce fatigue due to prolonged computer use, while preserving the technical curriculum that enables students to attain the learning goals originally planned. The comparison with the results of the face-to-face coding camp shows that we succeeded in keeping the fun alive in the online edition, and the participants of online camp were able to produce the results at the same level of quality in terms of product and process as in the face-to-face edition. From our experience, we synthesize lessons learned, and we sketch some guidelines for educators. © 2022 IEEE.</t>
  </si>
  <si>
    <t>Repairing Order-Dependent Flaky Tests via Test Generation</t>
  </si>
  <si>
    <t>Flaky tests are tests that pass or fail nondeterministically on the same version of code. These tests can mislead developers concerning the quality of their code changes during regression testing. A common kind of flaky tests are order-dependent tests, whose pass/ fail outcomes depend on the test order in which they are run. Such tests have different outcomes because other tests running before them pollute shared state. Prior work has proposed repairing order-dependent tests by searching for existing tests, known as 'cleaners', that reset the shared state, allowing the order-dependent test to pass when run after a polluted shared state. The code within a cleaner represents a patch to repair the order-dependent test. However, this technique requires cleaners to already exist in the test suite. We propose ODRepair, an automated technique to repair order-dependent tests even without existing cleaners. The idea is to first determine the exact polluted shared state that results in the order-dependent test to fail and then generate code that can modify and reset the shared state so that the order-dependent test can pass. We focus on shared state through internal heap memory, in particular shared state reachable from static fields. Once we know which static field leads to the pollution, we search for reset-methods in the code-base that can potentially access and modify state reachable from that static field. We then apply an automatic test-generation tool to generate method-call sequences, targeting these reset-methods. Our evaluation on 327 order-dependent tests from a publicly available dataset shows that ODRepair automatically identifies the polluted static field for 181 tests, and it can generate patches for 141 of these tests. Compared against state-of-the-art iFixFlakies, ODRepair can generate patches for 24 tests that iFixFlakies cannot. © 2022 ACM.</t>
  </si>
  <si>
    <t>Manas: Mining Software Repositories to Assist AutoML</t>
  </si>
  <si>
    <t>Today deep learning is widely used for building software. A software engineering problem with deep learning is that finding an appropriate convolutional neural network (CNN) model for the task can be a challenge for developers. Recent work on AutoML, more precisely neural architecture search (NAS), embodied by tools like Auto-Keras aims to solve this problem by essentially viewing it as a search problem where the starting point is a default CNN model, and mutation of this CNN model allows exploration of the space of CNN models to find a CNN model that will work best for the problem. These works have had significant success in producing high-accuracy CNN models. There are two problems, however. First, NAS can be very costly, often taking several hours to complete. Second, CNN models produced by NAS can be very complex that makes it harder to understand them and costlier to train them. We propose a novel approach for NAS, where instead of starting from a default CNN model, the initial model is selected from a repository of models extracted from GitHub. The intuition being that developers solving a similar problem may have developed a better starting point compared to the default model. We also analyze common layer patterns of CNN models in the wild to understand changes that the developers make to improve their models. Our approach uses commonly occurring changes as mutation operators in NAS. We have extended Auto-Keras to implement our approach. Our evaluation using 8 top voted problems from Kaggle for tasks including image classification and image regression shows that given the same search time, without loss of accuracy, Manas produces models with 42.9% to 99.6% fewer number of parameters than Auto-Keras' models. Benchmarked on GPU, Manas' models train 30.3% to 641.6% faster than Auto-Keras' models. © 2022 ACM.</t>
  </si>
  <si>
    <t>Discovering Repetitive Code Changes in Python ML Systems</t>
  </si>
  <si>
    <t>Over the years, researchers capitalized on the repetitiveness of software changes to automate many software evolution tasks. Despite the extraordinary rise in popularity of Python-based ML systems, they do not benefit from these advances. Without knowing what are the repetitive changes that ML developers make, researchers, tool, and library designers miss opportunities for automation, and ML developers fail to learn and use best coding practices. To fill the knowledge gap and advance the science and tooling in ML software evolution, we conducted the first and most fine-grained study on code change patterns in a diverse corpus of 1000 top-rated ML systems comprising 58 million SLOC. To conduct this study we reuse, adapt, and improve upon the state-of-the-art repetitive change mining techniques. Our novel tool, R-CPATMINER, mines over 4M commits and constructs 350K fine-grained change graphs and detects 28K change patterns. Using thematic analysis, we identified 22 pattern groups and we reveal 4 major trends of how ML developers change their code. We surveyed 650 ML developers to further shed light on these patterns and their applications, and we received a 15% response rate. We present actionable, empirically-justified implications for four audiences: (i) researchers, (ii) tool builders, (iii) ML library vendors, and (iv) developers and educators. © 2022 ACM.</t>
  </si>
  <si>
    <t>DeepDiagnosis: Automatically Diagnosing Faults and Recommending Actionable Fixes in Deep Learning Programs</t>
  </si>
  <si>
    <t>Deep Neural Networks (DNNs) are used in a wide variety of applications. However, as in any software application, DNN-based apps are afflicted with bugs. Previous work observed that DNN bug fix patterns are different from traditional bug fix patterns. Furthermore, those buggy models are non-trivial to diagnose and fix due to inexplicit errors with several options to fix them. To support developers in locating and fixing bugs, we propose DeepDiagnosis, a novel debugging approach that localizes the faults, reports error symptoms and suggests fixes for DNN programs. In the first phase, our technique monitors a training model, periodically checking for eight types of error conditions. Then, in case of problems, it reports messages containing sufficient information to perform actionable repairs to the model. In the evaluation, we thoroughly examine 444 models - 53 real-world from GitHub and Stack Overflow, and 391 curated by AUTOTRAINER. DeepDiagnosis provides superior accuracy when compared to UMLUAT and DeepLocalize. Our technique is faster than AUTOTRAINER for fault localization. The results show that our approach can support additional types of models, while state-of-the-art was only able to handle classification ones. Our technique was able to report bugs that do not manifest as numerical errors during training. Also, it can provide actionable insights for fix whereas DeepLocalize can only report faults that lead to numerical errors during training. DeepDiagnosis manifests the best capabilities of fault detection, bug localization, and symptoms identification when compared to other approaches. © 2022 ACM.</t>
  </si>
  <si>
    <t>History-Driven Test Program Synthesis for JVM Testing</t>
  </si>
  <si>
    <t>Java Virtual Machine (JVM) provides the runtime environment for Java programs, which allows Java to be 'write once, run anywhere'. JVM plays a decisive role in the correctness of all Java programs running on it. Therefore, ensuring the correctness and robustness of JVM implementations is essential for Java programs. To date, various techniques have been proposed to expose JVM bugs via generating potential bug-revealing test programs. However, the diversity and effectiveness of test programs generated by existing research are far from enough since they mainly focus on minor syntactic/semantic mutations. In this paper, we propose JavaTailor, the first history-driven test program synthesis technique, which synthesizes diverse test programs by weaving the ingredients extracted from JVM historical bug-revealing test programs into seed programs for covering more JVM behaviors/paths. More specifically, JavaTailor first extracts five types of code ingredients from the historical bug-revealing test programs. Then, to synthesize diverse test programs, it iteratively inserts the extracted ingredients into the seed programs and strengthens their interactions via introducing extra data dependencies between them. Finally, JavaTailor employs these synthesized test programs to differentially test JVMs. Our experimental results on popular JVM implementations (i.e., HotSpot and OpenJ9) show that JavaTailor outperforms the state-of-the-art technique in generating more diverse and effective test programs, e.g., test programs generated by JavaTailor can achieve higher JVM code coverage and detect many more unique inconsistencies than the state-of-the-art technique. Furthermore, JavaTailor has detected 10 previously unknown bugs, 6 of which have been confirmed/fixed by developers. © 2022 ACM.</t>
  </si>
  <si>
    <t>What Makes Effective Leadership in Agile Software Development Teams?</t>
  </si>
  <si>
    <t>Effective leadership is one of the key drivers of business and project success, and one of the most active areas of management research. But how does leadership work in agile software development, which emphasizes self-management and self-organization and marginalizes traditional leadership roles? To find out, this study examines agile leadership from the perspective of thirteen professionals who identify as agile leaders, in different roles, at ten different software development companies of varying sizes. Data from semi-structured interviews reveals that leadership: (1) is dynamically shared among team members; (2) engenders a sense of belonging to the team; and (3) involves balancing competing organizational cultures (e.g. balancing the new agile culture with the old milestone-driven culture). In other words, agile leadership is a property of a team, not a role, and effectiveness depends on agile team members' identifying with the team, accepting responsibility, and being sensitive to cultural conflict. © 2022 ACM.</t>
  </si>
  <si>
    <t>Natural Attack for Pre-trained Models of Code</t>
  </si>
  <si>
    <t>Pre-trained models of code have achieved success in many important software engineering tasks. However, these powerful models are vulnerable to adversarial attacks that slightly perturb model inputs to make a victim model produce wrong outputs. Current works mainly attack models of code with examples that preserve operational program semantics but ignore a fundamental requirement for adversarial example generation: perturbations should be natural to human judges, which we refer to as naturalness requirement. In this paper, we propose ALERT (Naturalness Aware Attack), a black-box attack that adversarially transforms inputs to make victim models produce wrong outputs. Different from prior works, this paper considers the natural semantic of generated examples at the same time as preserving the operational semantic of original inputs. Our user study demonstrates that human developers consistently consider that adversarial examples generated by ALERT are more natural than those generated by the state-of-the-art work by Zhang et al. that ignores the naturalness requirement. On attacking CodeBERT, our approach can achieve attack success rates of 53.62%, 27.79%, and 35.78% across three downstream tasks: vulnerability prediction, clone detection and code authorship attribution. On GraphCodeBERT, our approach can achieve average success rates of 76.95%, 7.96% and 61.47% on the three tasks. The above outperforms the baseline by 14.07% and 18.56% on the two pretrained models on average. Finally, we investigated the value of the generated adversarial examples to harden victim models through an adversarial fine-tuning procedure and demonstrated the accuracy of CodeBERT and GraphCodeBERT against ALERT-generated adversarial examples increased by 87.59% and 92.32%, respectively. © 2022 ACM.</t>
  </si>
  <si>
    <t>Surveying the Developer Experience of Flaky Tests</t>
  </si>
  <si>
    <t>Test cases that pass and fail without changes to the code under test are known as flaky. The past decade has seen increasing research interest in flaky tests, though little attention has been afforded to the views and experiences of software developers. In this study, we utilized a multi-source approach to obtain insights into how developers define flaky tests, their experiences of the impacts and causes of flaky tests, and the actions they take in response to them. To that end, we designed a literature-guided developer survey that we deployed on social media, receiving 170 total responses. We also searched on StackOverflow and analyzed 38 threads relevant to flaky tests, offering a distinct perspective free of any self-reporting bias. Through a mixture of numerical and thematic analyses, this study reveals a number of findings, including (1) developers strongly agree that flaky tests hinder continuous integration; (2) developers who experience flaky tests more often may be more likely to ignore potentially genuine test failures; and (3) developers rate issues in setup and teardown to be the most common causes of flaky tests. © 2022 IEEE.</t>
  </si>
  <si>
    <t>IntelliTC: Automating Type Changes in IntelliJ IDEA</t>
  </si>
  <si>
    <t>Developers often change types of program elements. Such refactoring often involves updating not only the type of the element itself, but also the API of all type-dependent references in the code, thus it is tedious and time-consuming. Despite type changes being more frequent than renamings, just a few current IDE tools provide partially-automated support only for a small set of hard-coded types. Researchers have recently proposed a data-driven approach to inferring API rewrite rules for type change patterns in Java using code commits history. In this paper, we build upon these recent advances and introduce IntelliTC - a tool to perform Java type change refactoring. We implemented it as a plugin for IntelliJ IDEA, a popular Java IDE developed by JetBrains. We present 3 different ways of providing support for such a refactoring from the standpoint of the user experience: Classic mode, Suggested Refactoring, and Inspection mode. To evaluate these modalities of using IntelliTC, we surveyed 22 experienced software developers. They positively rated the usefulness of the tool.The source code and distribution of the plugin are available on GitHub: https://github.com/JetBrains-Research/data-driven-type-migration. A demonstration video is available on YouTube: https://youtu.be/pdcfvADA1PY. © 2022 IEEE.</t>
  </si>
  <si>
    <t>Towards Automatically Repairing Compatibility Issues in Published Android Apps</t>
  </si>
  <si>
    <t>The heavy fragmentation of the Android ecosystem has led to se-vere compatibility issues with apps, including those that crash at runtime or cannot be installed on certain devices but work well on other devices. To address this problem, various approaches have been proposed to detect and fix compatibility issues automatically. However, these all come with various limitations on fixing the com-patibility issues, e.g., can only fix one specific type of issues, cannot deal with multi-invocation issues in a single line and issues in re-leased apps. To overcome these limitations, we propose a generic approach that aims at fixing more types of compatibility issues in released Android apps. To this end, our prototype tool, Repair-Droid, provides a generic app patch description language for users to create fix templates for compatibility issues. The created tem-plates will then be leveraged by RepairDroid to automatically fix the corresponding issue at the bytecode level (e.g., right before users install the app). RepairDroid can support template creations for OS-induced, device-specific and inter-callback compatibility issues detected by three state-of-the-art approaches. Our experimental re-sults show that RepairDroid can fix 7,660 out of 8,976 compatibility issues in 1,000 randomly selected Google Play apps. RepairDroid is generic to configure new compatibility issues and outperforms the state-of-the-art on effectively repairing compatibility issues in released Android apps. © 2022 ACM.</t>
  </si>
  <si>
    <t>Green AI: Do Deep Learning Frameworks Have Different Costs?</t>
  </si>
  <si>
    <t>The use of Artificial Intelligence (AI), and more specifically of Deep Learning (DL), in modern software systems, is nowadays widespread and continues to grow. At the same time, its usage is energy de-manding and contributes to the increased CO2 emissions, and has a great financial cost as well. Even though there are many studies that examine the capabilities of DL, only a few focus on its green aspects, such as energy consumption. This paper aims at raising awareness of the costs incurred when using different DL frameworks. To this end, we perform a thorough empirical study to measure and compare the energy consumption and run-time performance of six different DL models written in the two most popular DL frameworks, namely PYTORCH and TENSORFLOW. We use a well-known benchmark of DL models, Deep LEARNINGEXAMPLES, created by NVIDIA, to compare both the training and inference costs of DL. Finally, we manually investigate the functions of these frameworks that took most of the time to execute in our experiments. The results of our empirical study reveal that there is a statistically significant difference between the cost incurred by the two DL frameworks in 94% of the cases studied. While Tensorflow achieves significantly better energy and run-time performance than PYTORCH, and with large effect sizes in 100% of the cases for the training phase, PYTORCH instead exhibits significantly better energy and run-time performance than TENSORFLOW in the inference phase for 66% of the cases, always, with large effect sizes. Such a large difference in performance costs does not, however, seem to affect the accuracy of the models produced, as both frameworks achieve comparable scores under the same configurations. Our manual analysis, of the documentation and source code of the functions examined, reveals that such a difference in performance costs is under-documented, in these frameworks. This suggests that developers need to improve the documentation of their DL frameworks, the source code of the functions used in these frameworks, as well as to enhance existing DL algorithms. © 2022 ACM.</t>
  </si>
  <si>
    <t>Mutation Testing of Quantum Programs Written in QISKit</t>
  </si>
  <si>
    <t>There is an inherent lack of knowledge and technology to test a quantum program properly. In this paper, building on the definition of syntactically equivalent quantum operations, we investigated a novel set of mutation operators to generate mutants based on qubit measurements and quantum gates. To ease the adoption of quantum mutation testing, we further discuss QMutPy, an extension of the well-known and fully automated open-source mutation tool MutPy. To evaluate QMutPy's performance we conducted a case study on 11 real quantum programs written in the IBM's QISKit library. QMutPy has proven to be an effective quantum mutation tool, providing insight on the current state of quantum tests. © 2022 IEEE.</t>
  </si>
  <si>
    <t>Inferring and Applying Type Changes</t>
  </si>
  <si>
    <t>Developers frequently change the type of a program element and update all its references to increase performance, security, or maintainability. Manually performing type changes is tedious, error-prone, and it overwhelms developers. Researchers and tool builders have proposed advanced techniques to assist developers when performing type changes. A major obstacle in using these techniques is that the developer has to manually encode rules for defining the type changes. Handcrafting such rules is difficult and often involves multiple trial-error iterations. Given that open-source repositories contain many examples of type-changes, if we could infer the adaptations, we would eliminate the burden on developers. We introduce TC-Infer, a novel technique that infers rewrite rules that capture the required adaptations from the version histories of open source projects. We then use these rules (expressed in the Comby language) as input to existing type change tools. To evaluate the effectiveness of TC-Infer, we use it to infer 4,931 rules for 605 popular type changes in a corpus of 400K commits. Our results show that TC-Infer deduced rewrite rules for 93% of the most popular type change patterns. Our results also show that the rewrite rules produced by TC-Infer are highly effective at applying type changes (99.2% precision and 93.4% recall). To advance the existing tooling we released IntelliTC, an interactive and configurable refactoring plugin for IntelliJ IDEA to perform type changes. © 2022 ACM.</t>
  </si>
  <si>
    <t>Towards a Reference Software Architecture for Human-AI Teaming in Smart Manufacturing</t>
  </si>
  <si>
    <t>With the proliferation of AI-enabled software systems in smart manufacturing, the role of such systems moves away from a reactive to a proactive role that provides context-specific support to manufacturing operators. In the frame of the EU funded Teaming.AI project, we identified the monitoring of teaming aspects in human-AI collaboration, the runtime monitoring and validation of ethical policies, and the support for experimentation with data and machine learning algorithms as the most relevant challenges for human-AI teaming in smart manufacturing. Based on these challenges, we developed a reference software architecture based on knowledge graphs, tracking and scene analysis, and components for relational machine learning with a particular focus on its scalability. Our approach uses knowledge graphs to capture product and process specific knowledge in the manufacturing process and to utilize it for relational machine learning. This allows for context-specific recommendations for actions in the manufacturing process for the optimization of product quality and the prevention of physical harm. The empirical validation of this software architecture will be conducted in cooperation with three large-scale companies in the automotive, energy systems, and precision machining domain. In this paper we discuss the identified challenges for such a reference software architecture, present its preliminary status, and sketch our further research vision in this project. © 2022 IEEE.</t>
  </si>
  <si>
    <t>ReMoS: Reducing Defect Inheritance in Transfer Learning via Relevant Model Slicing</t>
  </si>
  <si>
    <t>Transfer learning is a popular software reuse technique in the deep learning community that enables developers to build custom mod-els (students) based on sophisticated pretrained models (teachers). However, like vulnerability inheritance in traditional software reuse, some defects in the teacher model may also be inherited by students, such as well-known adversarial vulnerabilities and backdoors. Re-ducing such defects is challenging since the student is unaware of how the teacher is trained and/or attacked. In this paper, we propose ReMoS, a relevant model slicing technique to reduce defect inheri-tance during transfer learning while retaining useful knowledge from the teacher model. Specifically, ReMoS computes a model slice (a subset of model weights) that is relevant to the student task based on the neuron coverage information obtained by profiling the teacher model on the student task. Only the relevant slice is used to fine-tune the student model, while the irrelevant weights are retrained from scratch to minimize the risk of inheriting defects. Our experi-ments on seven DNN defects, four DNN models, and eight datasets demonstrate that ReMoS can reduce inherited defects effectively (by 63% to 86% for CV tasks and by 40% to 61 % for NLP tasks) and efficiently with minimal sacrifice of accuracy (3% on average). © 2022 ACM.</t>
  </si>
  <si>
    <t>Verifying Dynamic Trait Objects in Rust</t>
  </si>
  <si>
    <t>Rust has risen in prominence as a systems programming language in large part due to its focus on reliability. The language's advanced type system and borrow checker eliminate certain classes of memory safety violations. But for critical pieces of code, teams need assurance beyond what the type checker alone can provide. Verification tools for Rust can check other properties, from memory faults in unsafe Rust code to user-defined correctness assertions. This paper particularly focuses on the challenges in reasoning about Rust's dynamic trait objects, a feature that provides dynamic dispatch for function abstractions. While the explicit dyn keyword that denotes dynamic dispatch is used in 37% of the 500 most-downloaded Rust libraries (crates), dynamic dispatch is implicitly linked into 70%. To our knowledge, our open-source Kani Rust Verifier is the first symbolic modeling checking tool for Rust that can verify correctness while supporting the breadth of dynamic trait objects, including dynamically dispatched closures. We show how our system uses semantic trait information from Rust's Mid-level Intermediate Representation (an advantage over targeting a language-agnostic level such as LLVM) to improve verification performance by 5%-15× for examples from open-source virtualization software. Finally, we share an open-source suite of verification test cases for dynamic trait objects. © 2022 IEEE.</t>
  </si>
  <si>
    <t>One Fuzzing Strategy to Rule Them All</t>
  </si>
  <si>
    <t>Coverage-guided fuzzing has become mainstream in fuzzing to automatically expose program vulnerabilities. Recently, a group of fuzzers are proposed to adopt a random search mechanism namely Havoc, explicitly or implicitly, to augment their edge exploration. However, they only tend to adopt the default setup of Havoc as an implementation option while none of them attempts to explore its power under diverse setups or inspect its rationale for potential improvement. In this paper, to address such issues, we conduct the first empirical study on Havoc to enhance the understanding of its characteristics. Specifically, we first find that applying the default setup of Havoc to fuzzers can significantly improve their edge coverage performance. Interestingly, we further observe that even simply executing Havoc itself without appending it to any fuzzer can lead to strong edge coverage performance and outper-form most of our studied fuzzers. Moreover, we also extend the execution time of Havoc and find that most fuzzers can not only achieve significantly higher edge coverage, but also tend to perform similarly (i.e., their performance gaps get largely bridged). Inspired by the findings, we further propose HavocMAB, which models the Havoc mutation strategy as a multi-armed bandit problem to be solved by dynamically adjusting the mutation strategy. The evaluation result presents that HavocMAB can significantly increase the edge coverage by 11.1% on average for all the benchmark projects compared with Havoc and even slightly outperform state-of-the-art QSYM which augments its computing resource by adopting three parallel threads. We further execute HavocMAB with three parallel threads and result in 9% higher average edge coverage over QSYM upon all the benchmark projects. © 2022 ACM.</t>
  </si>
  <si>
    <t>Decomposing Software Verification into Off-the-Shelf Components: An Application to CEGAR</t>
  </si>
  <si>
    <t>Techniques for software verification are typically realized as cohesive units of software with tightly coupled components. This makes it difficult to reuse components, and the potential for workload distribution is limited. Innovations in software verification might find their way into practice faster if provided in smaller, more specialized components. In this paper, we propose to strictly decompose software verification: the verification task is split into independent subtasks, implemented by only loosely coupled components communicating via clearly defined interfaces. We apply this decomposition concept to one of the most frequently employed techniques in software verification: counterexample-guided abstraction refinement (CEGAR). CEGAR is a technique to iteratively compute an abstract model of the system. We develop a decomposition of CEGAR into independent components with clearly defined interfaces that are based on existing, standardized exchange formats. Its realization component-based CEGAR (C-CEGAR) concerns the three core tasks of CEGAR: abstract-model exploration, feasibility check, and precision refinement. We experimentally show that - despite the necessity of exchanging complex data via interfaces - the efficiency thereby only reduces by a small constant factor while the precision in solving verification tasks even increases. We furthermore illustrate the advantages of C-CEGAR by experimenting with different implementations of components, thereby further increasing the overall effectiveness and testing that substitution of components works well. © 2022 ACM.</t>
  </si>
  <si>
    <t>What are Weak Links in the npm Supply Chain?</t>
  </si>
  <si>
    <t>Modern software development frequently uses third-party packages, raising the concern of supply chain security attacks. Many attackers target popular package managers, like npm, and their users with supply chain attacks. In 2021 there was a 650% year-on-year growth in security attacks by exploiting Open Source Software's supply chain. Proactive approaches are needed to predict package vulnerability to high-risk supply chain attacks. The goal of this work is to help software developers and security specialists in measuring npm supply chain weak link signals to prevent future supply chain attacks by empirically studying npm package metadata. In this paper, we analyzed the metadata of 1.63 million JavaScript npm packages. We propose six signals of security weaknesses in a software supply chain, such as the presence of install scripts, maintainer accounts associated with an expired email domain, and inactive packages with inactive maintainers. One of our case studies identified 11 malicious packages from the install scripts signal. We also found 2,818 maintainer email addresses associated with expired domains, allowing an attacker to hijack 8,494 packages by taking over the npm accounts. We obtained feedback on our weak link signals through a survey responded to by 470 npm package developers. The majority of the developers supported three out of our six proposed weak link signals. The developers also indicated that they would want to be notified about weak links signals before using third-party packages. Additionally, we discussed eight new signals suggested by package developers. © 2022 IEEE.</t>
  </si>
  <si>
    <t>The Art and Practice of Data Science Pipelines: A Comprehensive Study of Data Science Pipelines In Theory, In-The-Small, and In-The-Large</t>
  </si>
  <si>
    <t>Increasingly larger number of software systems today are including data science components for descriptive, predictive, and prescriptive analytics. The collection of data science stages from acquisition, to cleaning/curation, to modeling, and so on are referred to as data science pipelines. To facilitate research and practice on data science pipelines, it is essential to understand their nature. What are the typical stages of a data science pipeline? How are they connected? Do the pipelines differ in the theoretical representations and that in the practice? Today we do not fully understand these architectural characteristics of data science pipelines. In this work, we present a three-pronged comprehensive study to answer this for the state-of-the-art, data science in-the-small, and data science in-the-large, Our study analyzes three datasets: a collection of 71 proposals for data science pipelines and related concepts in theory, a collection of over 105 implementations of curated data science pipelines from Kaggle competitions to understand data science in-the-small, and a collection of 21 mature data science projects from GitHub to understand data science in-the-large. Our study has led to three representations of data science pipelines that capture the essence of our subjects in theory, in-the-small, and in-the-large. © 2022 ACM.</t>
  </si>
  <si>
    <t>Decomposing Convolutional Neural Networks into Reusable and Replaceable Modules</t>
  </si>
  <si>
    <t>Training from scratch is the most common way to build a Convolutional Neural Network (CNN) based model. What if we can build new CNN models by reusing parts from previously built CNN models? What if we can improve a CNN model by replacing (possibly faulty) parts with other parts? In both cases, instead of training, can we identify the part responsible for each output class (module) in the model(s) and reuse or replace only the desired output classes to build a model? Prior work has proposed decomposing dense-based networks into modules (one for each output class) to enable reusability and replace ability in various scenarios. However, this work is limited to the dense layers and is based on the one-to-one relationship between the nodes in consecutive layers. Due to the shared architecture in the CNN model, prior work cannot be adapted directly. In this paper, we propose to decompose a CNN model used for image classification problems into modules for each output class. These modules can further be reused or replaced to build a new model. We have evaluated our approach with CIFAR-10, CIFAR-100, and ImageNet tiny datasets with three variations of ResNet models and found that enabling decomposition comes with a small cost (1.77% and 0.85% for top-1 and top-5 accuracy, respectively). Also, building a model by reusing or replacing modules can be done with a 2.3% and 0.5% average loss of accuracy. Furthermore, reusing and replacing these modules reduces CO2e emission by 37 times compared to training the model from scratch. © 2022 ACM.</t>
  </si>
  <si>
    <t>NaturalCC: An Open-Source Toolkit for Code Intelligence</t>
  </si>
  <si>
    <t>We present NaturalCC, an eﬃcient and extensible open-source toolkit for machine-learning-based source code analysis (i.e., code intelligence). Using NaturalCC, researchers can conduct rapid prototyping, reproduce state-of-the-art models, and/or exercise their own algorithms. NaturalCC is built upon Fairseq and PyTorch, providing (1) a collection of code corpus with preprocessing scripts, (2) a modular and extensible framework that makes it easy to repro-duce and implement a code intelligence model, and (3) a benchmark of state-of-the-art models. Furthermore, we demonstrate the usability of our toolkit over a variety of tasks (e.g., code summarization, code retrieval, and code completion) through a graphical user interface. The website of this project is http://xcodemind.github.io, where the source code and demonstration video can be found. © 2022 IEEE.</t>
  </si>
  <si>
    <t>Attracting and Retaining OSS Contributors with a Maintainer Dashboard</t>
  </si>
  <si>
    <t>Tools and artifacts produced by open source software (OSS) have been woven into the foundation of the technology industry. To keep this foundation intact, the open source community needs to actively invest in sustainable approaches to bring in new contributors and nurture existing ones. We take a first step at this by collaboratively designing a maintainer dashboard that provides recommendations on how to attract and retain open source contributors. For example, by highlighting project goals (e.g., a social good cause) to attract diverse contributors and mechanisms to acknowledge (e.g., a 'rising contributor' badge) existing contributors. Next, we conduct a project-specific evaluation with maintainers to better understand use cases in which this tool will be most helpful at supporting their plans for growth. From analyzing feedback, we find recommendations to be useful at signaling projects as welcoming and providing gentle nudges for maintainers to proactively recognize emerging contributors. However, there are complexities to consider when designing recommendations such as the project current development state (e.g., deadlines, milestones, refactoring) and governance model. Finally, we distill our findings to share what the future of recommendations in open source looks like and how to make these recommendations most meaningful over time. LAY ABSTRACT Open Source Software (OSS) plays an important role in the development and maintenance of software products that are widely deployed in different domains from computer science to astrophysics and cut-ting edge medicines research. Chances are there is an open source project for anyone to contribute to. With the recent deployment of the popular Linux open source project on Mars even the sky is no limit. However, OSS projects largely depend on volunteers and attracting, retaining, and keeping contributors engaged is a severe challenge. In this paper, we present the design and evaluation of a dashboard to support community managers, such as maintainers, to track and acknowledge newcomers' contributions. With the support of tools such as ours, maintainers will be better prepared to attract and retain their emerging community. © 2022 IEEE.</t>
  </si>
  <si>
    <t>Detecting Interpersonal Conflict in Issues and Code Review: Cross Pollinating Open- and Closed-Source Approaches</t>
  </si>
  <si>
    <t>Interpersonal conflict in code review, such as toxic language or an unnecessary pushback, is associated with negative outcomes such as stress and turnover. Automatic detection is one approach to prevent and mitigate interpersonal conflict. Two recent automatic detection approaches were developed in different settings: a toxicity detector using text analytics for open source issue discussions and a pushback detector using logs-based metrics for corporate code reviews. This paper tests how the toxicity detector and the pushback detector can be generalized beyond their respective contexts and discussion types, and how the combination of the two can help improve interpersonal conflict detection. The results reveal connections between the two concepts. LAY ABSTRACT Software engineers often communicate with one another on platforms that support tasks like discussing bugs and inspecting each others' code. Such discussions sometimes contain interpersonal conflict, which can lead to stress and abandonment. In this paper, we investigate how to automatically detect interpersonal conflict, both by analyzing the text of the what the engineers are saying and by analyzing the properties of that text. © 2022 IEEE.</t>
  </si>
  <si>
    <t>Good Fences Make Good Neighbours? on the Impact of Cultural and Geographical Dispersion on Community Smells</t>
  </si>
  <si>
    <t>Software development is de facto a social activity that often involves people from all places to join forces globally. In such common instances, project managers must face social challenges, e.g., personality conflicts and language barriers, which often amount literally to 'culture shock'. In this paper, we seek to analyze and illustrate how cultural and geographical dispersion-that is, how much a com-munity is diverse in terms of its members' cultural attitudes and geographical collocation-influence the emergence of collaboration and communication problems in open-source communities, a.k.a. community smells, the socio-technical precursors of unforeseen, often nasty organizational conditions amounting collectively to the phenomenon called social debt. We perform an extensive empirical study on cultural characteristics of GITHUB developers, and build a regression model relating the two types of dispersion-cultural and geographical-with the emergence of four types of commu-nity smells, i.e., Organizational Silo, Lone Wolf, Radio Silence, and Black Cloud. Results indicate that cultural and geographical factors influence collaboration and communication within open-source communities, to an extent which incites-or even more interestingly mitigates, in some cases-community smells, e.g., Lone Wolf, in development teams. Managers can use these findings to address their own organizational structure and tentatively diagnose any nasty phenomena related to the conditions under study. To what extent does the global and multi-cultural nature of software engineering influence software processes welfare? More specifically, does an increase in 'globalization' of software activities negatively or positively influence known nasty effects common in the pro-cess of software construction? Rotating around these questions, this research finds that there is in fact evidence of the aforementioned in-fluence but it does not provide for positive effects only. Specifically, a decrease of globalization does not necessarily bode positively on conditions such as lone developers working in an individualistic fashion-a phenomenon known as 'lone wolf' effect-and other nasty organizational phenomena potentially slowing down or halting software construction and maintenance activities. © 2022 IEEE.</t>
  </si>
  <si>
    <t>How to Debug Inclusivity Bugs? A Debugging Process with Information Architecture</t>
  </si>
  <si>
    <t>Although some previous research has found ways to find inclusivity bugs (biases in software that introduce inequities), little attention has been paid to how to go about fixing such bugs. Without a process to move from finding to fixing, acting upon such findings is an ad-hoc activity, at the mercy of the skills of each individual developer. To address this gap, we created Why/Where/Fix, a systematic inclusivity debugging process whose inclusivity fault localization harnesses Information Architecture(IA)-the way user-facing information is organized, structured and labeled. We then conducted a multi-stage qualitative empirical evaluation of the effectiveness of Why/Where/Fix, using an Open Source Software (OSS) project's infrastructure as our setting. In our study, the OSS project team used the Why/Where/Fix process to find inclusivity bugs, localize the IA faults behind them, and then fix the IA to remove the inclusivity bugs they had found. Our results showed that using Why/Where/Fix reduced the number of inclusivity bugs that OSS newcomer participants experienced by 90%. Diverse teams have been shown to be more productive as well as more innovative. One form of diversity, cognitive diversity - differences in cognitive styles - helps generate diversity of thoughts. However, cognitive diversity is often not supported in software tools. This means that these tools are not inclusive of individuals with different cognitive styles (e.g., those who like to learn through process vs. those who learn by tinkering), which burdens these individuals with a cognitive 'tax' each time they use the tool. In this work, we present an approach that enables software developers to: (1) evaluate their tools, especially those that are information-heavy, to find 'inclusivity bugs'- cases where diverse cognitive styles are unsupported, (2) find where in the tool these bugs lurk, and (3) fix these bugs. Our evaluation in an open source project shows that by following this approach developers were able to reduce inclusivity bugs in their projects by 90%. © 2022 IEEE.</t>
  </si>
  <si>
    <t>Why do projects join the Apache Software Foundation?</t>
  </si>
  <si>
    <t>While numerous open source projects operate on their own, others decide to join well-established foundations such as the Apache Software Foundation (ASF) and the Eclipse Foundation. Although many studies have investigated the motivations of individuals and companies contributing to open source, it remains unknown why projects decide to join software foundations. In this paper, we study the motivators behind the projects' decision to join the ASF, the geographical and organizational characteristics of these projects, and the differences between projects in terms of their motivations. To this aim, we analyzed 292 proposals submitted to ASF, and we found that there is an increasing number of company-based and Asia-based projects joining the ASF in recent years. Furthermore, we found that more than half of the projects are motivated by the desire to foster their community, strengthen the outcome of the project, increase interaction with other communities, and boost technical development. Our work shed some light on projects' expectations from the ASF. Having this understanding can help foundations to identify ways of supporting newly joined projects, while the prospective joiners can better decide on whether ASF is the right place for them by checking the alignment of their motivations and motivations of projects that have joined in the past. Open Source Software (OSS) is free to be used and modified by any-one in the world for any purpose. Nowadays, OSS is widely used in all kinds of products and hence plays an important role in our daily life. For example, as the most used OSS, the Linux kernel runs on 85% of all smartphones. To create a better environment for OSS de-velopers to collaborate and for OSS projects to grow, many software foundations have been established, such as the Apache Software Foundation (ASF). We have seen that many OSS projects joined the ASF over the years. To join the ASF, OSS projects have to donate all their assets to the foundation, adhering to the foundation's rules and culture. In this paper, we study why these projects decide to join the ASF to understand their expectations from such foundations so that the expected technical and non-technical support can be provided to them. We identified their motivations by analyzing 292 proposals that these projects submitted when applying for joining the ASF. We observed that more than half of the projects try to join the ASF with motivations related to fostering a community, strengthening the project's outcome, increasing interactions with other OSS projects in the ASF, and boosting technical development. © 2022 IEEE.</t>
  </si>
  <si>
    <t>DeepTraLog: Trace-Log Combined Microservice Anomaly Detection through Graph-based Deep Learning</t>
  </si>
  <si>
    <t>A microservice system in industry is usually a large-scale dis-tributed system consisting of dozens to thousands of services run-ning in different machines. An anomaly of the system often can be reflected in traces and logs, which record inter-service interactions and intra-service behaviors respectively. Existing trace anomaly detection approaches treat a trace as a sequence of service invocations. They ignore the complex structure of a trace brought by its invocation hierarchy and parallel/asynchronous invocations. On the other hand, existing log anomaly detection approaches treat a log as a sequence of events and cannot handle microservice logs that are distributed in a large number of services with complex interactions. In this paper, we propose DeepTraLog, a deep learning based microservice anomaly detection approach. DeepTraLog uses a unified graph representation to describe the complex structure of a trace together with log events embedded in the structure. Based on the graph representation, DeepTraLog trains a GGNNs based deep SVDD model by combing traces and logs and detects anom-alies in new traces and the corresponding logs. Evaluation on a microservice benchmark shows that DeepTraLog achieves a high precision (0.93) and recall (0.97), outperforming state-of-the-art trace/log anomaly detection approaches with an average increase of 0.37 in F1-score. It also validates the efficiency of DeepTraLog, the contribution of the unified graph representation, and the impact of the configurations of some key parameters. © 2022 ACM.</t>
  </si>
  <si>
    <t>Bots for Pull Requests: The Good, the Bad, and the Promising</t>
  </si>
  <si>
    <t>Software bots automate tasks within Open Source Software (OSS) projects' pull requests and save reviewing time and effort ('the good'). However, their interactions can be disruptive and noisy and lead to information overload ('the bad'). To identify strategies to overcome such problems, we applied Design Fiction as a participatory method with 32 practitioners. We elicited 22 design strategies for a bot mediator or the pull request user interface ('the promising'). Participants envisioned a separate place in the pull request interface for bot interactions and a bot mediator that can summarize and customize other bots' actions to mitigate noise. We also collected participants' perceptions about a prototype implementing the envisioned strategies. Our design strategies can guide the development of future bots and social coding platforms. © 2022 ACM.</t>
  </si>
  <si>
    <t>Evaluating and Improving Neural Program-Smoothing-based Fuzzing</t>
  </si>
  <si>
    <t>Fuzzing nowadays has been commonly modeled as an optimization problem, e.g., maximizing code coverage under a given time budget via typical search-based solutions such as evolutionary algorithms. However, such solutions are widely argued to cause inefficient computing resource usage, i.e., inefficient mutations. To address this issue, two neural program-smoothing-based fuzzers, Neuzz and MTFuzz, have been recently proposed to approximate program branching behaviors via neural network models, which input byte sequences of a seed and output vectors representing program branching behaviors. Moreover, assuming that mutating the bytes with larger gradients can better explore branching behaviors, they develop strategies to mutate such bytes for generating new seeds as test cases. Meanwhile, although they have been shown to be effective in the original papers, they were only evaluated upon a limited dataset. In addition, it is still unclear how their key technical components and whether other factors can impact fuzzing performance. To further investigate neural program-smoothing-based fuzzing, we first construct a large-scale benchmark suite with a total of 28 popular open-source projects. Then, we extensively evaluate Neuzz and MTFuzz on such benchmarks. The evaluation results suggest that their edge coverage performance can be unstable. Moreover, neither neural network models nor mutation strategies can be consistently effective, and the power of their gradient-guidance mechanisms have been compromised. Inspired by such findings, we propose a simplistic technique, PreFuzz, which improves neural program-smoothing-based fuzzers with a resource-efficient edge selection mechanism to enhance their gradient guidance and a probabilistic byte selection mechanism to further boost mutation effectiveness. Our evaluation results indicate that PreFuzz can significantly increase the edge coverage of Neuzz/MTFuzz, and also reveal multiple practical guidelines to advance future research on neural program-smoothing-based fuzzing. © 2022 ACM.</t>
  </si>
  <si>
    <t>Log-based Anomaly Detection with Deep Learning: How Far Are We?</t>
  </si>
  <si>
    <t>Software-intensive systems produce logs for troubleshooting pur-poses. Recently, many deep learning models have been proposed to automatically detect system anomalies based on log data. These models typically claim very high detection accuracy. For example, most models report an F-measure greater than 0.9 on the commonly-used HDFS dataset. To achieve a profound understanding of how far we are from solving the problem of log-based anomaly detection, in this paper, we conduct an in-depth analysis of five state-of-the-art deep learning-based models for detecting system anomalies on four public log datasets. Our experiments focus on several aspects of model evaluation, including training data selection, data grouping, class distribution, data noise, and early detection ability. Our re-sults point out that all these aspects have significant impact on the evaluation, and that all the studied models do not always work well. The problem of log-based anomaly detection has not been solved yet. Based on our findings, we also suggest possible future work. © 2022 ACM.</t>
  </si>
  <si>
    <t>Preempting Flaky Tests via Non-Idempotent-Outcome Tests</t>
  </si>
  <si>
    <t>Regression testing can greatly help in software development, but it can be seriously undermined by flaky tests, which can both pass and fail, seemingly nondeterministically, on the same code commit. Flaky tests are an emerging topic in both research and industry. Prior work has identified multiple categories of flaky tests, developed techniques for detecting these flaky tests, and analyzed some detected flaky tests. To proactively detect, i.e., preempt, flaky tests, we propose to detect non-idempotent-outcome (NIO) tests, a novel category related to flaky tests. In particular, we run each test twice in the same test execution environment, e.g., run each Java test twice in the same Java Virtual Machine. A test is NIO if it passes in the first run but fails in the second. Each NIO test has side effects and 'self-pollutes' the state shared among test runs. We perform experiments on both Java and Python open-source projects, detecting 223 NIO Java tests and 138 NIO Python tests. We have inspected all 361 detected tests and opened pull requests that fix 268 tests, with 192 already accepted, only 6 rejected, and the remaining 70 pending. © 2022 ACM.</t>
  </si>
  <si>
    <t>Automated Testing of Software that Uses Machine Learning APIs</t>
  </si>
  <si>
    <t>An increasing number of software applications incorporate machine learning (ML) solutions for cognitive tasks that statistically mimic human behaviors. To test such software, tremendous human effort is needed to design image/text/audio inputs that are relevant to the software, and to judge whether the software is processing these inputs as most human beings do. Even when misbehavior is exposed, it is often unclear whether the culprit is inside the cognitive ML API or the code using the API. This paper presents Keeper, a new testing tool for software that uses cognitive ML APIs. Keeper designs a pseudo-inverse function for each ML API that reverses the corresponding cognitive task in an empirical way (e.g., an image search engine pseudo-reverses the image-classification API), and incorporates these pseudo-inverse functions into a symbolic execution engine to automatically gener-ate relevant image/text/audio inputs and judge output correctness. Once misbehavior is exposed, Keeper attempts to change how ML APIs are used in software to alleviate the misbehavior. Our evalu-ation on a variety of open-source applications shows that Keeper greatly improves the branch coverage, while identifying many pre-viously unknown bugs. © 2022 ACM.</t>
  </si>
  <si>
    <t>Recommending Good First Issues in GitHub OSS Projects</t>
  </si>
  <si>
    <t>Attracting and retaining newcomers is vital for the sustainability of an open-source software project. However, it is difficult for new-comers to locate suitable development tasks, while existing 'Good First Issues' (GFI) in GitHub are often insufficient and inappropriate. In this paper, we propose RECGFI, an effective practical approach for the recommendation of good first issues to newcomers, which can be used to relieve maintainers' burden and help newcomers onboard. RECGFI models an issue with features from multiple dimensions (content, background, and dynamics) and uses an XGBoost classifier to generate its probability of being a GFI. To evaluate RECGFI, we collect 53,510 resolved issues among 100 GitHub projects and care-fully restore their historical states to build ground truth datasets. Our evaluation shows that RECGFI can achieve up to 0.853 AUC in the ground truth dataset and outperforms alternative models. Our interpretable analysis of the trained model further reveals in-teresting observations about GFI characteristics. Finally, we report latest issues (without GFI-signaling labels but recommended as GFI by our approach) to project maintainers among which 16 are confirmed as real GFIs and five have been resolved by a newcomer. © 2022 ACM.</t>
  </si>
  <si>
    <t>A Scalable t-wise Coverage Estimator</t>
  </si>
  <si>
    <t>Owing to the pervasiveness of software in our modern lives, software systems have evolved to be highly configurable. Combinatorial testing has emerged as a dominant paradigm for testing highly configurable systems. Often constraints are employed to define the environments where a given system under test (SUT) is expected to work. Therefore, there has been a sustained interest in designing constraint-based test suite generation techniques. A significant goal of test suite generation techniques is to achieve t-wise coverage for higher values of t. Therefore, designing scalable techniques that can estimate t-wise coverage for a given set of tests and/or the estimation of maximum achievable t-wise coverage under a given set of constraints is of crucial importance. The existing estimation techniques face significant scalability hurdles. The primary scientific contribution of this work is the design of scalable algorithms with mathematical guarantees to estimate (i) t-wise coverage for a given set of tests, and (ii) maximum t-wise coverage for a given set of constraints. In particular, we design a scalable framework ApproxCov that takes in a test set mathcal{U}, a coverage parameter t, a tolerance parameter varepsilon, and a confidence parameter delta, and returns an estimate of the t-wise coverage of mathcal{U} that is guaranteed to be within (1pm varepsilon) -factor of the ground truth with probability at least 1-delta. We design a scalable framework ApproxMaxCov that, for a given formula mathsf{F}, a coverage parameter t, a tolerance parameter varepsilon, and a confidence parameter delta, outputs an approximation which is guaranteed to be within (1pmvarepsilon) factor of the maximum achievable t-wise coverage under mathsf{F}, with probability geq 1-delta. Our comprehensive evaluation demonstrates that ApproxCov and ApproxMaxCov can handle benchmarks that are beyond the reach of current state-of-the-art approaches. We believe that the availability of ApproxCov and ApproxMaxCov will enable test suite designers to evaluate the effectiveness of their generators and thereby significantly impact the development of combinatorial testing techniques. © 2022 ACM.</t>
  </si>
  <si>
    <t>Code Search based on Context-aware Code Translation</t>
  </si>
  <si>
    <t>Code search is a widely used technique by developers during software development. It provides semantically similar implementations from a large code corpus to developers based on their queries. Existing techniques leverage deep learning models to construct embedding representations for code snippets and queries, respectively. Features such as abstract syntactic trees, control flow graphs, etc., are commonly employed for representing the semantics of code snippets. However, the same structure of these features does not necessarily denote the same semantics of code snippets, and vice versa. In addition, these techniques utilize multiple different word mapping functions that map query words/code tokens to embedding representations. This causes diverged embeddings of the same word/token in queries and code snippets. We propose a novel context-aware code translation technique that translates code snippets into natural language descriptions (called translations). The code translation is conducted on machine instructions, where the context information is collected by simulating the execution of instructions. We further design a shared word mapping function using one single vocabulary for generating embeddings for both translations and queries. We evaluate the effectiveness of our technique, called TranCS, on the CodeSearchNet corpus with 1,000 queries. Experimental results show that TranCS significantly outperforms state-of-the-art techniques by 49.31% to 66.50% in terms of MRR (mean reciprocal rank). © 2022 ACM.</t>
  </si>
  <si>
    <t>An Exploratory Study of Deep learning Supply Chain</t>
  </si>
  <si>
    <t>Deep learning becomes the driving force behind many contemporary technologies and has been successfully applied in many fields. Through software dependencies, a multi-layer supply chain (SC) with a deep learning framework as the core and substantial down-stream projects as the periphery has gradually formed and is constantly developing. However, basic knowledge about the structure and characteristics of the SC is lacking, which hinders effective support for its sustainable development. Previous studies on software SC usually focus on the packages in different registries without paying attention to the SCs derived from a single project. We present an empirical study on two deep learning SCs: TensorFlow and PyTorch SCs. By constructing and analyzing their SCs, we aim to understand their structure, application domains, and evolutionary factors. We find that both SCs exhibit a short and sparse hierarchy structure. Overall, the relative growth of new projects increases month by month. Projects have a tendency to attract downstream projects shortly after the release of their packages, later the growth becomes faster and tends to stabilize. We propose three criteria to identify vulnerabilities and identify 51 types of packages and 26 types of projects involved in the two SCs. A comparison reveals their similarities and differences, e.g., TensorFlow SC provides a wealth of packages in experiment result analysis, while PyTorch SC contains more specific framework packages. By fitting the GAM model, we find that the number of dependent packages is significantly negatively associated with the number of downstream projects, but the relationship with the number of authors is nonlinear. Our findings can help further open the 'black box' of deep learning SCs and provide insights for their healthy and sustainable development. © 2022 ACM.</t>
  </si>
  <si>
    <t>DEAR: A Novel Deep Learning-based Approach for Automated Program Repair</t>
  </si>
  <si>
    <t>The existing deep learning (DL)-based automated program repair (APR) models are limited in fixing general software defects. We present DEAR, a DL-based approach that supports fixing for the general bugs that require dependent changes at once to one or mul-tiple consecutive statements in one or multiple hunks of code. We first design a novel fault localization (FL) technique for multi-hunk, multi-statement fixes that combines traditional spectrum-based (SB) FL with deep learning and data-flow analysis. It takes the buggy statements returned by the SBFL model, detects the buggy hunks to be fixed at once, and expands a buggy statement s in a hunk to include other suspicious statements around s. We design a two-tier, tree-based LSTM model that incorporates cycle training and uses a divide-and-conquer strategy to learn proper code transformations for fixing multiple statements in the suitable fixing context consisting of surrounding subtrees. We conducted several experiments to evaluate DEAR on three datasets: Defects4J (395 bugs), BigFix (+26k bugs), and CPatMiner (+44k bugs). On Defects4J dataset, DEAR outperforms the baselines from 42%-683% in terms of the number of auto-fixed bugs with only the top-1 patches. On BigFix dataset, it fixes 31-145 more bugs than existing DL-based APR models with the top-1 patches. On CPatMiner dataset, among 667 fixed bugs, there are 169 (25.3%) multi-hunk/multi-statement bugs. DEAR fixes 71 and 164 more bugs, including 52 and 61 more multi-hunk/multi-statement bugs, than the state-of-the-art, DL-based APR models. © 2022 ACM.</t>
  </si>
  <si>
    <t>Control Parameters Considered Harmful: Detecting Range Specification Bugs in Drone Configuration Modules via Learning-Guided Search</t>
  </si>
  <si>
    <t>In order to support a variety of missions and deal with different flight environments, drone control programs typically provide configurable control parameters. However, such a flexibility introduces vulnerabilities. One such vulnerability, referred to as range specification bugs, has been recently identified. The vulnerability originates from the fact that even though each individual parameter receives a value in the recommended value range, certain combinations of parameter values may affect the drone physical stability. In this paper, we develop a novel learning-guided search system to find such combinations, that we refer to as incorrect configurations. Our system applies metaheuristic search algorithms mutating configurations to detect the configuration parameters that have values driving the drone to unstable physical states. To guide the mutations, our system leverages a machine learning based predictor as the fitness evaluator. Finally, by utilizing multi-objective optimization, our system returns the feasible ranges based on the mutation search results. Because in our system the mutations are guided by a predictor, evaluating the parameter configurations does not require realistic/simulation executions. Therefore, our system supports a comprehensive and yet efficient detection of incorrect configurations. We have carried out an experimental evaluation of our system. The evaluation results show that the system successfully reports potentially incorrect configurations, of which over 85% lead to actual unstable physical states. © 2022 ACM.</t>
  </si>
  <si>
    <t>A Universal Data Augmentation Approach for Fault Localization</t>
  </si>
  <si>
    <t>Data is the fuel to models, and it is still applicable in fault localization (FL). Many existing elaborate FL techniques take the code coverage matrix and failure vector as inputs, expecting the techniques could find the correlation between program entities and failures. However, the input data is high-dimensional and extremely imbalanced since the real-world programs are large in size and the number of failing test cases is much less than that of passing test cases, which are posing severe threats to the effectiveness of FL techniques. To overcome the limitations, we propose Aeneas, a universal data augmentation approach that generAtes synthesized failing test cases from reduced feature sace for more precise fault localization. Specifically, to improve the effectiveness of data augmentation, Aeneas applies a revised principal component analysis (PCA) first to generate reduced feature space for more concise representation of the original coverage matrix, which could also gain efficiency for data synthesis. Then, Aeneas handles the imbalanced data issue through generating synthesized failing test cases from the reduced feature space through conditional variational autoencoder (CVAE). To evaluate the effectiveness of Aeneas, we conduct large-scale experiments on 458 versions of 10 programs (from ManyBugs, SIR, and Defects4J) by six state-of-the-art FL techniques. The experimental results clearly show that Aeneas is statistically more effective than baselines, e.g., our approach can improve the six original methods by 89% on average under the Top-1 accuracy. © 2022 ACM.</t>
  </si>
  <si>
    <t>MVD: Memory-Related Vulnerability Detection Based on Flow-Sensitive Graph Neural Networks</t>
  </si>
  <si>
    <t>Memory-related vulnerabilities constitute severe threats to the security of modern software. Despite the success of deep learning-based approaches to generic vulnerability detection, they are still limited by the underutilization of flow information when applied for detecting memory-related vulnerabilities, leading to high false positives. In this paper, we propose MVD, a statement-level Memory-related Vulnerability Detection approach based on flow-sensitive graph neural networks (FS-GNN). FS-GNN is employed to jointly embed both unstructured information (i.e., source code) and structured information (i.e., control- and data-flow) to capture implicit memory-related vulnerability patterns. We evaluate MVD on the dataset which contains 4,353 real-world memory-related vulnerabilities, and compare our approach with three state-of-the-art deep learning-based approaches as well as five popular static analysis-based memory detectors. The experiment results show that MVD achieves better detection accuracy, outperforming both state-of-the-art DL-based and static analysis-based approaches. Furthermore, MVD makes a great trade-off between accuracy and efficiency. © 2022 ACM.</t>
  </si>
  <si>
    <t>Cross-Domain Deep Code Search with Meta Learning</t>
  </si>
  <si>
    <t>Recently, pre-trained programming language models such as Code-BERT have demonstrated substantial gains in code search. Despite their success, they rely on the availability of large amounts of parallel data to fine-tune the semantic mappings between queries and code. This restricts their practicality in domain-specific languages with relatively scarce and expensive data. In this paper, we propose CDCS, a novel approach for domain-specific code search. CDCS employs a transfer learning framework where an initial program representation model is pre-trained on a large corpus of common programming languages (such as Java and Python), and is further adapted to domain-specific languages such as Solidity and SQL. Un-like cross-language CodeBERT, which is directly fine-tuned in the target language, CDCS adapts a few-shot meta-learning algorithm called MAML to learn the good initialization of model parameters, which can be best reused in a domain-specific language. We evaluate the proposed approach on two domain-specific languages, namely Solidity and SQL, with model transferred from two widely used languages (Python and Java). Experimental results show that CDCS significantly outperforms conventional pre-trained code models that are directly fine-tuned in domain-specific languages, and it is particularly effective for scarce data. © 2022 ACM.</t>
  </si>
  <si>
    <t>This Is Damn Slick!' Estimating the Impact of Tweets on Open Source Project Popularity and New Contributors</t>
  </si>
  <si>
    <t>Twitter is widely used by software developers. But how effective are tweets at promoting open source projects? How could one use Twitter to increase a project's popularity or attract new contributors? In this paper we report on a mixed-methods empirical study of 44,544 tweets containing links to 2,370 open-source GitHub repositories, looking for evidence of causal effects of these tweets on the projects attracting new GitHub stars and contributors, as well as characterizing the high-impact tweets, the people likely being attracted by them, and how they differ from contributors attracted otherwise. Among others, we find that tweets have a statistically significant and practically sizable effect on obtaining new stars and a small average effect on attracting new contributors. The popularity, content of the tweet, as well as the identity of tweet authors all affect the scale of the attraction effect. In addition, our qualitative analysis suggests that forming an active Twitter community for an open source project plays an important role in attracting new committers via tweets. We also report that developers who are new to GitHub or have a long history of Twitter usage but few tweets posted are most likely to be attracted as contributors to the repositories mentioned by tweets. Our work contributes to the literature on open source sustainability. © 2022 ACM.</t>
  </si>
  <si>
    <t>Fault Localization via Efficient Probabilistic Modeling of Program Semantics</t>
  </si>
  <si>
    <t>Testing-based fault localization has been a significant topic in software engineering in the past decades. It localizes a faulty program element based on a set of passing and failing test executions. Since whether a fault could be triggered and detected by a test is related to program semantics, it is crucial to model program semantics in fault localization approaches. Existing approaches either consider the full semantics of the program (e.g., mutation-based fault localization and angelic debugging), leading to scalability issues, or ignore the semantics of the program (e.g., spectrum-based fault localization), leading to imprecise localization results. Our key idea is: by modeling only the correctness of program values but not their full semantics, a balance could be reached between effectiveness and scalability. To realize this idea, we introduce a probabilistic approach to model program semantics and utilize information from static analysis and dynamic execution traces in our modeling. Our approach, SmartFL (SeMantics bAsed pRobabilisTic Fault Localization), is evaluated on a real-world dataset, Defects4J. The top-1 statement-level accuracy of our approach is 21 %, which is the best among state-of-the-art methods. The average time cost is 210 seconds per fault while existing methods that capture full semantics are often 10x or more slower. © 2022 ACM.</t>
  </si>
  <si>
    <t>Analyzing User Perspectives on Mobile App Privacy at Scale</t>
  </si>
  <si>
    <t>In this paper we present a methodology to analyze users' con-cerns and perspectives about privacy at scale. We leverage NLP techniques to process millions of mobile app reviews and extract privacy concerns. Our methodology is composed of a binary clas-sifier that distinguishes between privacy and non-privacy related reviews. We use clustering to gather reviews that discuss similar privacy concerns, and employ summarization metrics to extract representative reviews to summarize each cluster. We apply our methods on 287M reviews for about 2M apps across the 29 cate-gories in Google Play to identify top privacy pain points in mobile apps. We identified approximately 440K privacy related reviews. We find that privacy related reviews occur in all 29 categories, with some issues arising across numerous app categories and other issues only surfacing in a small set of app categories. We show empirical evidence that confirms dominant privacy themes - concerns about apps requesting unnecessary permissions, collection of personal information, frustration with privacy controls, tracking and the selling of personal data. As far as we know, this is the first large scale analysis to confirm these findings based on hundreds of thousands of user inputs. We also observe some unexpected findings such as users warning each other not to install an app due to privacy issues, users uninstalling apps due to privacy reasons, as well as positive reviews that reward developers for privacy friendly apps. Finally we discuss the implications of our method and findings for developers and app stores. © 2022 ACM.</t>
  </si>
  <si>
    <t>Causality in Configurable Software Systems</t>
  </si>
  <si>
    <t>Detecting and understanding reasons for defects and inadvertent behavior in software is challenging due to their increasing complexity. In configurable software systems, the combinatorics that arises from the multitude of features a user might select from adds a further layer of complexity. We introduce the notion of feature causality, which is based on counterfactual reasoning and inspired by the seminal definition of actual causality by Halpern and Pearl. Feature causality operates at the level of system configurations and is capable of identifying features and their interactions that are the reason for emerging functional and non-functional properties. We present various methods to explicate these reasons, in particular well-established notions of responsibility and blame that we extend to the feature-oriented setting. Establishing a close connection of feature causality to prime implicants, we provide algorithms to effectively compute feature causes and causal explications. By means of an evaluation on a wide range of configurable software systems, including community benchmarks and real-world systems, we demonstrate the feasibility of our approach: We illustrate how our notion of causality facilitates to identify root causes, estimate the effects of features, and detect feature interactions. © 2022 ACM.</t>
  </si>
  <si>
    <t>A Grounded Theory Based Approach to Characterize Software Attack Surfaces</t>
  </si>
  <si>
    <t>The notion of Attack Surface refers to the critical points on the boundary of a software system which are accessible from outside or contain valuable content for attackers. The ability to identify attack surface components of software system has a significant role in effectiveness of vulnerability analysis approaches. Most prior works focus on vulnerability techniques that use an approximation of attack surfaces and there have not been many attempts to create a comprehensive list of attack surface components. Although limited number of studies have focused on attack surface analysis, they defined attack surface components based on project specific hypotheses to evaluate security risk of specific types of software applications. In this study, we leverage a qualitative analysis approach to empirically identify an extensive list of attack surface components. To this end, we conduct a Grounded Theory (GT) analysis on 1444 previously published vulnerability reports and weaknesses with a team of three software developers and security experts. We extract vulnerability information from two publicly available repositories: 1) Common Vulnerabilities and Exposures (CVE) and 2) Common Weakness Enumeration (CWE). We ask three key questions: where the attacks come from, what they target, and how they emerge, and to help answer these questions we define three core categories for attack surface components: Entry points, Targets, and Mechanisms. We extract attack surface concepts related to each category from collected vulnerability information using the GT analysis and provide a comprehensive categorization that represents attack surface components of software systems from various perspectives. The paper introduces 254 new attack surface components that did not exist in the literature. The comparison of the proposed attack surface model with prior works indicates that only 6.7% of the identified Code level attack surface components are studied before. © 2022 ACM.</t>
  </si>
  <si>
    <t>RoPGen: Towards Robust Code Authorship Attribution via Automatic Coding Style Transformation</t>
  </si>
  <si>
    <t>Source code authorship attribution is an important problem often encountered in applications such as software forensics, bug fixing, and software quality analysis. Recent studies show that current source code authorship attribution methods can be compromised by attackers exploiting adversarial examples and coding style ma-nipulation. This calls for robust solutions to the problem of code authorship attribution. In this paper, we initiate the study on making Deep Learning (DL)-based code authorship attribution robust. We propose an innovative framework called Robust coding style Patterns Generation (RoPGen), which essentially learns authors' unique coding style patterns that are hard for attackers to manip-ulate or imitate. The key idea is to combine data augmentation and gradient augmentation at the adversarial training phase. This effectively increases the diversity of training examples, generates meaningful perturbations to gradients of deep neural networks, and learns diversified representations of coding styles. We evaluate the effectiveness of RoPGen using four datasets of programs written in C, C++, and Java. Experimental results show that RoPGen can significantly improve the robustness of DL-based code authorship attribution, by respectively reducing 22.8% and 41.0% of the success rate of targeted and untargeted attacks on average. © 2022 ACM.</t>
  </si>
  <si>
    <t>Search-based Diverse Sampling from Real-world Software Product Lines</t>
  </si>
  <si>
    <t>Real-world software product lines (SPLs) often encompass enormous valid configurations that are impossible to enumerate. To understand properties of the space formed by all valid configurations, a feasible way is to select a small and valid sample set. Even though a number of sampling strategies have been proposed, they either fail to produce diverse samples with respect to the number of selected features (an important property to characterize behaviors of configurations), or achieve diverse sampling but with limited scalability (the handleable configuration space size is limited to 1013). To resolve this dilemma, we propose a scalable diverse sampling strategy, which uses a distance metric in combination with the novelty search algorithm to produce diverse samples in an incremental way. The distance metric is carefully designed to measure similarities between configurations, and further diversity of a sample set. The novelty search incrementally improves diversity of samples through the search for novel configurations. We evaluate our sampling algorithm on 39 real-world SPLs. It is able to generate the required number of samples for all the SPLs, including those which cannot be counted by sharpSAT, a state-of-the-art model counting solver. Moreover, it performs better than or at least competitively to state-of-the-art samplers regarding diversity of the sample set. Experimental results suggest that only the proposed sampler (among all the tested ones) achieves scalable diverse sampling. © 2022 ACM.</t>
  </si>
  <si>
    <t>Static Stack-Preserving Intra-Procedural Slicing of WebAssembly Binaries</t>
  </si>
  <si>
    <t>The recently introduced WebAssembly standard aims to be a portable compilation target, enabling the cross-platform distribution of pro-grams written in a variety of languages. We propose an approach to slice WebAssembly programs in order to enable applications in reverse engineering, code comprehension, and security among others. Given a program and a location in that program, program slicing produces a minimal version of the program that preserves the behavior at the given location. Specifically, our approach is a static, intra-procedural, backward slicing approach that takes into account WebAssembly-specific dependences to identify the instructions of the slice. To do so it must correctly overcome the considerable challenges of performing dependence analysis at the bi-nary level. Furthermore, for the slice to be executable, the approach needs to ensure that the stack behavior of its output complies with WebAssembly's validation requirements. We implemented and eval-uated our approach on a suite of 8 386 real-world WebAssembly binaries, finding that the average size of the 495 204 868 slices computed is 53% of the original code, an improvement over the 60% attained by related work slicing ARM binaries. To gain a more qual-itative understanding of the slices produced by our approach, we compared them to 1 956 source-level slices of benchmark C pro-grams. This inspection helps to illustrate the slicer's strengths and to uncover potential future improvements. © 2022 ACM.</t>
  </si>
  <si>
    <t>Bridging Pre-trained Models and Downstream Tasks for Source Code Understanding</t>
  </si>
  <si>
    <t>With the great success of pre-trained models, the pretrain-then-fine tune paradigm has been widely adopted on downstream tasks for source code understanding. However, compared to costly training a large-scale model from scratch, how to effectively adapt pre-trained models to a new task has not been fully explored. In this paper, we propose an approach to bridge pre-trained models and code-related tasks. We exploit semantic-preserving transformation to enrich downstream data diversity, and help pre-trained models learn semantic features invariant to these semantically equivalent transformations. Further, we introduce curriculum learning to or-ganize the transformed data in an easy-to-hard manner to fine-tune existing pre-trained models. We apply our approach to a range of pre-trained models, and they significantly outperform the state-of-the-art models on tasks for source code understanding, such as algorithm classification, code clone detection, and code search. Our experiments even show that without heavy pre-training on code data, natural language pre-trained model RoBERTa fine-tuned with our lightweight approach could outperform or rival existing code pre-trained models fine-tuned on the above tasks, such as CodeBERT and GraphCodeBERT. This finding suggests that there is still much room for improvement in code pre-trained models. © 2022 ACM.</t>
  </si>
  <si>
    <t>Bus Factor in Practice</t>
  </si>
  <si>
    <t>Bus factor is a metric that identifies how resilient is the project to the sudden engineer turnover. It states the minimal number of engineers that have to be hit by a bus for a project to be stalled. Even though the metric is often discussed in the community, few studies consider its general relevance. Moreover, the existing tools for bus factor estimation focus solely on the data from version control systems, even though there exists other channels for knowledge generation and distribution. With a survey of 269 engineers, we find that the bus factor is perceived as an important problem in collective development, and determine the highest impact channels of knowledge generation and distribution in software development teams. We also propose a multimodal bus factor estimation algorithm that uses data on code reviews and meetings together with the VCS data. We test the algorithm on 13 projects developed at JetBrains and compared its results to the results of the state-of-the-art tool by Avelino et al. against the ground truth collected in a survey of the engineers working on these projects. Our algorithm is slightly better in terms of both predicting the bus factor as well as key developers compared to the results of Avelino et al. Finally, we use the interviews and the surveys to derive a set of best practices to address the bus factor issue and proposals for the possible bus factor assessment tool. © 2022 IEEE.</t>
  </si>
  <si>
    <t>Analyzing the CMake Build System</t>
  </si>
  <si>
    <t>CMake is one of the most widely used build automation tools in the industry. Facebook engineers often rely on examining large and complex CMake build files for various program analyses tasks. In this paper, we report on some of the unique challenges when analyzing CMake files at Facebook. © 2022 IEEE.</t>
  </si>
  <si>
    <t>Automated Assertion Generation via Information Retrieval and Its Integration with Deep learning</t>
  </si>
  <si>
    <t>Unit testing could be used to validate the correctness of basic units of the software system under test. To reduce manual efforts in conducting unit testing, the research community has contributed with tools that automatically generate unit test cases, including test inputs and test oracles (e.g., assertions). Recently, ATLAS, a deep learning (DL) based approach, was proposed to generate assertions for a unit test based on other already written unit tests. Despite promising, the effectiveness of ATLAS is still limited. To improve the effectiveness, in this work, we make the first attempt to leverage Information Retrieval (IR) in assertion generation and propose an IR-based approach, including the technique of IR-based assertion retrieval and the technique of retrieved-assertion adaptation. In addition, we propose an integration approach to combine our IR-based approach with a DL-based approach (e.g., ATLAS) to further improve the effectiveness. Our experimental results show that our IR-based approach outperforms the state-of-the-art DL-based ap-proach, and integrating our IR-based approach with the DL-based approach can further achieve higher accuracy. Our results convey an important message that information retrieval could be competitive and worthwhile to pursue for software engineering tasks such as assertion generation, and should be seriously considered by the research community given that in recent years deep learning solutions have been over-popularly adopted by the research community for software engineering tasks. © 2022 ACM.</t>
  </si>
  <si>
    <t>A Cross-Company Ethnographic Study on Software Teams for DevOps and Microservices: Organization, Benefits, and Issues</t>
  </si>
  <si>
    <t>Context: DevOps and microservices are acknowledged to be important new paradigms to tackle contemporary software demands and provide capabilities for rapid and reliable software development. Industrial reports show that they are quickly adopted together in massive software companies. However, because of the technical and organizational requirements, many difficulties against efficient implementation of the both emerge in real software teams. Objectives: This study aims to discover the organization, benefits and issues of software teams using DevOps &amp; microservices from an immersive perspective. Method: An ethnographic study was carried out in three companies with different business, size, products, customers, and degree of globalization. All the three companies claimed their adoption of DevOps and microservices. Seven months (cumulative) of participant observations and nine interviews with practitioners were conducted to collect the data of software teams related to DevOps and microservices. A cross-company empirical investigation using grounded theory was done by analyzing the archive data. Results: The virtual software teams were organized for adopting DevOps and microservices under the stubborn organizational structure. The adoption of DevOps and microservices brings benefits to rapid delivery, ability improvements and burden reduction, whilst the high cost and lack of practical guidance were emerged. Two major issues of adopting DevOps and microservices in software teams (i.e. fragmentary DevOps and abuse of microservices) were found common in the companies. Moreover, our observations and interviews reflect that in software teams, the relationship between DevOps and microservices is not significant, which differs from the relationship described in the previous studies. Four lessons for practitioners and four implications for researchers were discussed based on our findings. Conclusion: Our findings contribute to the understanding of the organization, benefits and issues of adopting DevOps and microservices from an immersive perspective of software teams. © 2022 IEEE.</t>
  </si>
  <si>
    <t>The introduction of machine learning (ML) components in software projects has created the need for software engineers to collabo-rate with data scientists and other specialists. While collaboration can always be challenging, ML introduces additional challenges with its exploratory model development process, additional skills and knowledge needed, difficulties testing ML systems, need for continuous evolution and monitoring, and non-traditional quality requirements such as fairness and explainability. Through inter-views with 45 practitioners from 28 organizations, we identified key collaboration challenges that teams face when building and deploying ML systems into production. We report on common col-laboration points in the development of production ML systems for requirements, data, and integration, as well as corresponding team patterns and challenges. We find that most of these challenges center around communication, documentation, engineering, and process, and collect recommendations to address these challenges. © 2022 ACM.</t>
  </si>
  <si>
    <t>Write a Line: Tests with Answer Templates and String Completion Hints for Self-Learning in a CS1 Course</t>
  </si>
  <si>
    <t>One of the important tasks in learning programming is writing a line of code performing the necessary action. This allows students to practice skills in a playground with instant feedback before writing more complex programs and increases their proficiency when solving programming problems. However, answers in the form of program code have high variability. Among the possible approaches to grading and providing feedback, we chose template matching. This paper reports the results of using regular-expression-based questions with string completion hints in a CS1 course for 4 years with 497 students. The evaluation results show that Perl-compatible regular expressions provide good precision and recall (more than 99%) when used for questions requiring writing a single line of code while being able to provide string-completion feedback regardless of how wrong the initial student's answer is. After introducing formative quizzes with string-completion hints to the course, the number of questions that teachers and teaching assistants received about questions in the formative quizzes dropped considerably: most of the training question attempts resulted in finding the correct answer without help from the teaching staff. However, some of the students use formative quizzes just to learn correct answers without actually trying to answer the questions. © 2022 IEEE.</t>
  </si>
  <si>
    <t>What's bothering developers in code review?</t>
  </si>
  <si>
    <t>The practice of code review is widely adopted in industry and has been studied to an increasing degree in the research community. However, the developer experience of code review has received limited attention. Here, we report on initial results from a mixed-method exploratory study of the developer experience. © 2022 IEEE.</t>
  </si>
  <si>
    <t>DevOps Education: An Interview Study of Challenges and Recommendations</t>
  </si>
  <si>
    <t>Over the last years, the software industry has adopted several Dev-Ops technologies related to practices such as continuous integration and continuous delivery. The high demand for DevOps practitioners requires non-trivial adjustments in traditional software engineering courses and educational methodologies. This work presents an interview study with 14 DevOps educators from different universities and countries, aiming to identify the main challenges and recommendations for DevOps teaching. Our study identified 83 challenges, 185 recommendations, and several association links and conflicts between them. Our findings can help educators plan, execute and evaluate DevOps courses. They also highlight several opportunities for researchers to propose new methods and tools for teaching DevOps. © 2022 IEEE.</t>
  </si>
  <si>
    <t>Fairkit-learn: A Fairness Evaluation and Comparison Toolkit</t>
  </si>
  <si>
    <t>Advances in how we build and use software, specifically the integration of machine learning for decision making, have led to widespread concern around model and software fairness. We present fairkit-learn, an interactive Python toolkit designed to support data scientists' ability to reason about and understand model fairness. We outline how fairkit-learn can support model training, evaluation, and comparison and describe the potential benefit that comes with using fairkit-learn in comparison to the state-of-the-art. Fairkit-learn is open source at https://go.gmu.edu/fairkit-learn/. © 2022 IEEE.</t>
  </si>
  <si>
    <t>ACID: An API Compatibility Issue Detector for Android Apps</t>
  </si>
  <si>
    <t>Android API is frequently updated, and compatibility issues may be induced when the API level supported by the device differs from the API level targeted by app developers. This paper presents ACID, an API compatibility issue detector for Android apps. ACID utilizes API differences and static analysis of Android apps to detect both API invocation compatibility issues and API callback compatibility issues. Our evaluation on 20 benchmark apps from previous studies shows that ACID is more accurate and faster in detecting compatibility issues than state-of-the-art techniques. We also ran ACID on 35 more real-world apps to demonstrate ACID's practical applicability. ACID is available at https://github.com/TSUMahmud/acid and the demonstration video of ACID is available at https://youtu.be/XUNBPMIx2q4. © 2022 IEEE.</t>
  </si>
  <si>
    <t>Topology of the Documentation Landscape</t>
  </si>
  <si>
    <t>Every software system (ideally) comes with one or more forms of documentation. Beside source code comments, other structured and unstructured sources (e.g., design documents, API references, wikis, usage examples, tutorials) constitute critical assets. Cloud-based repositories for collaborative development (e.g., GitHub, Bitbucket, GitLab) provide many functionalities to create, persist, and version documentation artifacts. On the other hand, the last decade has seen the rise of rich instant messaging clients used as global software community platforms (e.g., Slack, Discord). Although completely detached from a specific versioning system or development workflow, they allow developers to discuss implementation issues, report bugs, and, in general, interact with one another.We refer to this evolving heterogeneous collection of information sources and documentation artifacts as the documentation landscape. It is important to have tools to extract information from these sources and integrate them in a topological visualization, to ease comprehension of a software system. How can we automatically generate this topology? How can we link elements in the topology back to the source code they refer to?The goal of this PhD research is to automatically mine the documentation landscape of a system by disclosing pieces of information to aid, for example, in program maintenance tasks. We present our classification of possible documentation sources. The long term vision is to provide a domain model of the documentation landscape to build, visualize, and explore its instances for real software systems and evaluate the usefulness of the metaphor we propose. © 2022 IEEE.</t>
  </si>
  <si>
    <t>Jigsaw: Large Language Models meet Program Synthesis</t>
  </si>
  <si>
    <t>Large pre-trained language models such as GPT-3 [10], Codex [11], and Coogle's language model [7] are now capable of generating code from natural language specifications of programmer intent. We view these developments with a mixture of optimism and caution. On the optimistic side, such large language models have the potential to improve productivity by providing an automated AI pair programmer for every programmer in the world. On the cautionary side, since these large language models do not understand program semantics, they offer no guarantees about quality of the suggested code. In this paper, we present an approach to augment these large language models with post-processing steps based on program analysis and synthesis techniques, that understand the syntax and semantics of programs. Further, we show that such techniques can make use of user feedback and improve with usage. We present our experiences from building and evaluating such a tool Jigsaw, targeted at synthesizing code for using Python Pandas API using multi-modal inputs. Our experience suggests that as these large language models evolve for synthesizing code from intent, Jigsaw has an important role to play in improving the accuracy of the systems. © 2022 ACM.</t>
  </si>
  <si>
    <t>TestKnight: An Interactive Assistant to Stimulate Test Engineering</t>
  </si>
  <si>
    <t>Software testing is one of the most important aspects of modern software development. To ensure the quality of the software, developers should ideally write and execute automated tests regularly as their code-base evolves. TestKnight, a plugin for the IntelliJ IDEA integrated development environment (IDE), aims to help Java developers improve the testing process through support for creating and maintaining high-quality test suites.Github repo: https://github.com/SERG-Delft/testknightJetbrains Marketplace: https://plugins.jetbrains.com/plugin/17072-testknightYouTube video: https://www.youtube.com/watch?v=BSaL-K7ug6M © 2022 IEEE.</t>
  </si>
  <si>
    <t>One Block on Top of the Other: Using Minetest to Teach Scrum</t>
  </si>
  <si>
    <t>Teaching Scrum using Lego has been an established teaching technique for years. However, the COVID-19 pandemic forced teachers all over the globe to rethink this valuable teaching tool. In this experience report, we show how we transferred our version of a Lego Scrum workshop into the world of Minetest, an open-source variant of Minecraft. We detail our reasoning, the concrete technical and pedagogical challenges, as well as experiences and reflections from the students, us as teachers, our peers, and theoretical frameworks. Finally, we share our materials to enable other teachers to use this new tool. © 2022 IEEE.</t>
  </si>
  <si>
    <t>Debugging with Stack Overflow: Web Search Behavior in Novice and Expert Programmers</t>
  </si>
  <si>
    <t>Debugging can be challenging for novice and expert programmers alike. Programmers routinely turn to online resources such as Stack Overflow for help, but understanding of debugging search practices, as well as tool support to find debugging resources, remains limited. Existing tools that mine online help forums are generally not aimed at novices, and programmers face varying levels of success when looking for online resources. Furthermore, training online code search skills is pedagogically challenging, as we have little understanding of how expertise impacts programmers' web search behavior while debugging code.We help fill these knowledge gaps with the results of a study of 40 programmers investigating differences in Stack Overflow search behavior at three levels of expertise: novices, experienced programmers who are novices in Python (the language we use in our study), and experienced Python programmers. We observe significant differences between all three levels in their ability to find posts helpful for debugging a given error, with both general and language-specific expertise facilitating Stack Overflow search efficacy and debugging success. We also conduct an exploratory investigation of factors that correlate with this difference, such as the display rank of the selected link and the number of links checked per search query. We conclude with an analysis of how online search behavior and results vary by Python error type. Our findings can inform online code search pedagogy, as well as inform the development of future automated tools. © 2022 IEEE.</t>
  </si>
  <si>
    <t>Is GitHub Copilot a Substitute for Human Pair-programming? An Empirical Study</t>
  </si>
  <si>
    <t>This empirical study investigates the effectiveness of pair programming with GitHub Copilot in comparison to human pair-programming. Through an experiment with 21 participants we focus on code productivity and code quality. For experimental design, a participant was given a project to code, under three conditions presented in a randomized order. The conditions are pair-programming with Copilot, human pair-programming as a driver, and as a navigator. The codes generated from the three trials were analyzed to determine how many lines of code on average were added in each condition and how many lines of code on average were removed in the subsequent stage. The former measures the productivity of each condition while the latter measures the quality of the produced code. The results suggest that although Copilot increases productivity as measured by lines of code added, the quality of code produced is inferior by having more lines of code deleted in the subsequent trial. © 2022 IEEE.</t>
  </si>
  <si>
    <t>FuzzTastic: A Fine-grained, Fuzzer-agnostic Coverage Analyzer</t>
  </si>
  <si>
    <t>Performing sound and fair fuzzer evaluations can be challenging, not only because of the randomness involved in fuzzing, but also due to the large number of fuzz tests generated. Existing evaluations use code coverage as a proxy measure for fuzzing effectiveness. Yet, instead of considering coverage of all generated fuzz inputs, they only consider the inputs stored in the fuzzer queue. However, as we show in this paper, this approach can lead to biased assessments due to path collisions. Therefore, we developed FuzzTastic, a fuzzer-agnostic coverage analyzer that allows practitioners and researchers to perform uniform fuzzer evaluations that are not affected by such collisions. In addition, its time-stamped coverage-probing approach enables frequency-based coverage analysis to identify barely tested source code and to visualize fuzzing progress over time and across code. To foster further studies in this field, we make FuzzTastic, together with a benchmark dataset worth ~12 CPU-years of fuzzing, publicly available; the demo video can be found at https://youtu.be/Lm-eBx0aePA. © 2022 IEEE.</t>
  </si>
  <si>
    <t>Industry's Cry for Tools that Support Large-Scale Refactoring</t>
  </si>
  <si>
    <t>Software refactoring plays an important role in software engineering. Developers often turn to refactoring when they want to restructure software to improve its quality without changing its external behavior. Compared to small-scale (floss) refactoring, many refactoring efforts are much larger, requiring entire teams and months of effort, and the role of tools in these efforts is not as well studied. This short paper introduces an industry survey that we conducted. Results from 107 developers demonstrate that projects commonly go through multiple large-scale refactorings, each of which requires considerable effort. While there is often a desire to refactor, other business concerns such as developing new features often take higher priority. Our study finds that developers use several categories of tools to support large-scale refactoring and rely more heavily on general-purpose tools like IDEs than on tools designed specifically to support refactoring. Tool support varies across the different activities (spanning communication, reasoning, and technical activities), with some particularly challenging activities seeing little use of tools in practice. Our study demonstrates a clear need for better large-scale refactoring tools. © 2022 IEEE.</t>
  </si>
  <si>
    <t>Expressing the Adaptation Intent as a Sustainability Goal</t>
  </si>
  <si>
    <t>Adaptation and sustainability are two key challenges leading the development of software-systems nowadays. Adaptation denotes the capacity of a system to cope with variations and uncertainties at runtime in order to continue providing its functionalities with certain quality levels, notwithstanding change. But how can adaptation and its intent be expressed at design time so that to analyze its possible impact at runtime over a long period of time? To answer this question we look at adaptation from the sustainability point of view. Sustainability denotes the capacity of a system to both endure and preserve its function over time. We propose an approach which uses decision maps to make sustainability-driven decisions for adaptation in a systematic way. The proposed approach is illustrated through two self-adaptive exemplars as illustrative cases. © 2022 IEEE.</t>
  </si>
  <si>
    <t>A Static Analysis Framework for Data Science Notebooks</t>
  </si>
  <si>
    <t>Notebooks provide an interactive environment for programmers to develop code, analyse data and inject interleaved visualisations in a single environment. Despite their flexibility, a major pitfall that data scientists encounter is unexpected behaviour caused by the unique out-of-order execution model of notebooks. As a result, data scientists face various challenges ranging from notebook correctness, reproducibility and cleaning. In this paper, we propose a framework that performs static analysis on notebooks, incorporating their unique execution semantics. Our framework is general in the sense that it accommodates a wide range of analyses, useful for various notebook use cases. We have instantiated our framework on a diverse set of analyses and have evaluated them on 2211 real world notebooks. Our evaluation demonstrates that the vast majority (98.7%) of notebooks can be analysed in less than a second, well within the time frame required by interactive notebook clients. © 2022 IEEE.</t>
  </si>
  <si>
    <t>Less is More: Supporting Developers in Vulnerability Detection during Code Review</t>
  </si>
  <si>
    <t>Reviewing source code from a security perspective has proven to be a difficult task. Indeed, previous research has shown that developers often miss even popular and easy-to-detect vulnerabilities during code review. Initial evidence suggests that a significant cause may lie in the reviewers' mental attitude and common practices. In this study, we investigate whether and how explicitly asking developers to focus on security during a code review affects the detection of vulnerabilities. Furthermore, we evaluate the effect of providing a security checklist to guide the security review. To this aim, we conduct an online experiment with 150 participants, of which 71% report to have three or more years of professional development experience. Our results show that simply asking reviewers to focus on security during the code review increases eight times the probability of vulnerability detection. The presence of a security checklist does not significantly improve the outcome further, even when the checklist is tailored to the change under review and the existing vulnerabilities in the change. These results provide evidence supporting the mental attitude hypothesis and call for further work on security checklists' effectiveness and design. Preprint: https://arxiv.org/abs/2202.04586 Data and materials: https://doi.org/10.5281/zenodo.6026291. © 2022 ACM.</t>
  </si>
  <si>
    <t>AST-Trans: Code Summarization with Efficient Tree-Structured Attention</t>
  </si>
  <si>
    <t>Code summarization aims to generate brief natural language descriptions for source codes. The state-of-the-art approaches follow a transformer-based encoder-decoder architecture. As the source code is highly structured and follows strict grammars, its Abstract Syntax Tree (AST) is widely used for encoding structural information. However, ASTs are much longer than the corresponding source code. Existing approaches ignore the size constraint and simply feed the whole linearized AST into the encoders. We argue that such a simple process makes it difficult to extract the truly useful dependency relations from the overlong input sequence. It also incurs significant computational overhead since each node needs to apply self-attention to all other nodes in the AST. To encode the AST more effectively and efficiently, we propose AST-Trans in this paper which exploits two types of node relationships in the AST: ancestor-descendant and sibling relationships. It applies the tree-structured attention to dynamically allocate weights for relevant nodes and exclude irrelevant nodes based on these two relationships. We further propose an efficient implementation to support fast parallel computation for tree-structure attention. On the two code summarization datasets, experimental results show that AST-Trans significantly outperforms the state-of-the-arts while being times more efficient than standard transformers 11All the codes and data are available at https://github.com/zetang94/ICSE2022_AST_Trans.git. © 2022 ACM.</t>
  </si>
  <si>
    <t>If a Human Can See It, So Should Your System: Reliability Requirements for Machine Vision Components</t>
  </si>
  <si>
    <t>Machine Vision Components (MVC) are becoming safety-critical. Assuring their quality, including safety, is essential for their successful deployment. Assurance relies on the availability of precisely specified and, ideally, machine-verifiable requirements. MVCs with state-of-the-art performance rely on machine learning (ML) and training data, but largely lack such requirements. In this paper, we address the need for defining machine-verifiable reliability requirements for MVCs against transformations that simulate the full range of realistic and safety-critical changes in the environment. Using human performance as a baseline, we define reliability requirements as: 'if the changes in an image do not affect a human's decision, neither should they affect the MVC's.' To this end, we provide: (1) a class of safety-related image transformations; (2) reliability requirement classes to specify correctness-preservation and prediction-preservation for MVCs; (3) a method to instantiate machine-verifiable requirements from these requirements classes using human performance experiment data; (4) human performance experiment data for image recognition involving eight commonly used transformations, from about 2000 human participants; and (5) a method for automatically checking whether an MVC satisfies our requirements. Further, we show that our reliability requirements are feasible and reusable by evaluating our methods on 13 state-of-the-art pre-trained image classification models. Finally, we demonstrate that our approach detects reliability gaps in MVCs that other existing methods are unable to detect. © 2022 ACM.</t>
  </si>
  <si>
    <t>What Do They Capture? - A Structural Analysis of Pre-Trained Language Models for Source Code</t>
  </si>
  <si>
    <t>Recently, many pre-trained language models for source code have been proposed to model the context of code and serve as a basis for downstream code intelligence tasks such as code completion, code search, and code summarization. These models leverage masked pre-training and Transformer and have achieved promising results. However, currently there is still little progress regarding interpretability of existing pre-trained code models. It is not clear why these models work and what feature correlations they can capture. In this paper, we conduct a thorough structural analysis aiming to provide an interpretation of pre-trained language models for source code (e.g., CodeBERT, and GraphCodeBERT) from three distinctive perspectives: (1) attention analysis, (2) probing on the word embedding, and (3) syntax tree induction. Through comprehensive analysis, this paper reveals several insightful findings that may inspire future studies: (1) Attention aligns strongly with the syntax structure of code. (2) Pre-training language models of code can preserve the syntax structure of code in the intermediate representations of each Transformer layer. (3) The pre-trained models of code have the ability of inducing syntax trees of code. Theses findings suggest that it may be helpful to incorporate the syntax structure of code into the process of pre-training for better code representations. © 2022 ACM.</t>
  </si>
  <si>
    <t>Combinatorial Testing of RESTful APIs</t>
  </si>
  <si>
    <t>This paper presents RestCT, a systematic and fully automatic approach that adopts Combinatorial Testing (CT) to test RESTful APIs. RestCT is systematic in that it covers and tests not only the interactions of a certain number of operations in RESTful APIs, but also the interactions of particular input-parameters in every single operation. This is realised by a novel two-phase test case generation approach, which first generates a constrained sequence covering array to determine the execution orders of available operations, and then applies an adaptive strategy to generate and refine several constrained covering arrays to concretise input-parameters of each operation. RestCT is also automatic in that its application relies on only a given Swagger specification of RESTful APIs. The creation of CT test models (especially, the inferring of dependency relationships in both operations and input-parameters), and the generation and execution of test cases are performed without any human intervention. Experimental results on 11 real-world RESTful APIs demonstrate the effectiveness and efficiency of RestCT. In particular, RestCT can find eight new bugs, where only one of them can be triggered by the state-of-the-art testing tool of RESTful APIs. © 2022 ACM.</t>
  </si>
  <si>
    <t>Using Natural Language Processing Techniques to Improve Manual Test Case Descriptions</t>
  </si>
  <si>
    <t>Despite the recent advancements in test automation, testing often remains a manual, and costly, activity in many industries. Manual test cases, often described only in natural language, consist of one or more test steps, which are instructions that must be performed to achieve the testing objective. Having different employees specifying test cases might result in redundant, unclear, or incomplete test cases. Manually reviewing and validating newly-specified test cases is time-consuming and becomes impractical in a scenario with a large test suite. Therefore, in this paper, we propose an automated framework to automatically analyze test cases that are specified in natural language and provide actionable recommendations on how to improve the test cases. Our framework consists of configurable components and modules for analysis, which are capable of recommending improvements to the following: (1) the terminology of a new test case through language modeling, (2) potentially missing test steps for a new test case through frequent itemset and association rule mining, and (3) recommendation of similar test cases that already exist in the test suite through text embedding and clustering. We thoroughly evaluated the three modules on data from our industry partner. Our framework can provide actionable recommendations, which is an important challenge given the widespread occurrence of test cases that are described only in natural language in the software industry (in particular, the game industry). © 2022 IEEE.</t>
  </si>
  <si>
    <t>Nessie: Automatically Testing JavaScript APIs with Asynchronous Callbacks</t>
  </si>
  <si>
    <t>Previous algorithms for feedback-directed unit test generation iteratively create sequences of API calls by executing partial tests and by adding new API calls at the end of the test. These algorithms are challenged by a popular class of APIs: higher-order functions that receive callback arguments, which often are invoked asyn-chronously. Existing test generators cannot effectively test such APIs because they only sequence API calls, but do not nest one call into the callback function of another. This paper presents Nessie, the first feedback-directed unit test generator that supports nesting of API calls and that tests asynchronous callbacks. Nesting API calls enables a test to use values produced by an API that are available only once a callback has been invoked, and is often necessary to ensure that methods are invoked in a specific order. The core contributions of our approach are a tree-based representation of unit tests with callbacks and a novel algorithm to iteratively generate such tests in a feedback-directed manner. We evaluate our approach on ten popular JavaScript libraries with both asynchronous and synchronous callbacks. The results show that, in a comparison with LambdaTester, a state of the art test generation technique that only considers sequencing of method calls, Nessie finds more behavioral differences and achieves slightly higher coverage. Notably, Nessie needs to generate significantly fewer tests to achieve and exceed the coverage achieved by the state of the art. © 2022 ACM.</t>
  </si>
  <si>
    <t>DrAsync: Identifying and Visualizing Anti-Patterns in Asynchronous JavaScript</t>
  </si>
  <si>
    <t>Promises and async/await have become popular mechanisms for implementing asynchronous computations in JavaScript, but despite their popularity, programmers have difficulty using them. This paper identifies 8 anti-patterns in promise-based JavaScript code that are prevalent across popular JavaScript repositories. We present a light-weight static analysis for automatically detecting these anti-patterns. This analysis is embedded in an interactive visualization tool that additionally relies on dynamic analysis to visualize promise lifetimes and instances of anti-patterns executed at run time. By enabling the user to navigate between promises in the visualization and the source code fragments that they originate from, problems and optimization opportunities can be identified. We implement this approach in a tool called DrAsync, and found 2.6K static instances of anti-patterns in 20 popular JavaScript repositories. Upon examination of a subset of these, we found that the majority of problematic code reported by DrAsync could be eliminated through refactoring. Further investigation revealed that, in a few cases, the elimination of anti-patterns reduced the time needed to execute the refactored code fragments. Moreover, DrAsync's visualization of promise lifetimes and relationships provides additional insight into the execution behavior of asynchronous programs and helped identify further optimization opportunities. © 2022 ACM.</t>
  </si>
  <si>
    <t>MLSmellHound: A Context-Aware Code Analysis Tool</t>
  </si>
  <si>
    <t>Meeting the rise of industry demand to incorporate machine learning (ML) components into software systems requires interdisciplinary teams contributing to a shared code base. To maintain consistency, reduce defects and ensure maintainability, developers use code analysis tools to aid them in identifying defects and maintaining standards. With the inclusion of machine learning, tools must account for the cultural differences within the teams which manifests as multiple programming languages, and conflicting definitions and objectives. Existing tools fail to identify these cultural differences and are geared towards software engineering which reduces their adoption in ML projects. In our approach we attempt to resolve this problem by exploring the use of context which includes i) purpose of the source code, ii) technical domain, iii) problem domain, iv) team norms, v) operational environment, and vi) development lifecycle stage to provide contextualised error reporting for code analysis. To demonstrate our approach, we adapt Pylint as an example and apply a set of contextual transformations to the linting results based on the domain of individual project files under analysis. This allows for contextualised and meaningful error reporting for the end user. © 2022 IEEE.</t>
  </si>
  <si>
    <t>A Grounded Theory of Coordination in Remote-First and Hybrid Software Teams</t>
  </si>
  <si>
    <t>While the long-term effects of the COVID-19 pandemic on software professionals and organizations are difficult to predict, it seems likely that working from home, remote-first teams, distributed teams, and hybrid (part-remote/part-office) teams will be more common. It is therefore important to investigate the challenges that software teams and organizations face with new remote and hybrid work. Consequently, this paper reports a year-long, participant-observation, constructivist grounded theory study investigating the impact of working from home on software development. This study resulted in a theory of software team coordination. Briefly, shifting from in-office to at-home work fundamentally altered coordination within software teams. While group cohesion and more effective communication appear protective, coordination is under-mined by distrust, parenting and communication bricolage. Poor coordination leads to numerous problems including misunderstandings, help requests, lower job satisfaction among team members, and more illdefined tasks. These problems, in turn, reduce overall project success and prompt professionals to alter their software development processes (in this case, from Scrum to Kanban). Our findings suggest that software organizations with many remote employees can improve performance by encouraging greater engagement within teams and supporting employees with family and childcare responsibilities. © 2022 ACM.</t>
  </si>
  <si>
    <t>On Debugging the Performance of Configurable Software Systems: Developer Needs and Tailored Tool Support</t>
  </si>
  <si>
    <t>Determining whether a configurable software system has a performance bug or it was misconfigured is often challenging. While there are numerous debugging techniques that can support developers in this task, there is limited empirical evidence of how useful the techniques are to address the actual needs that developers have when debugging the performance of configurable software systems; most techniques are often evaluated in terms of technical accuracy instead of their usability. In this paper, we take a human-centered approach to identify, design, implement, and evaluate a solution to support developers in the process of debugging the performance of configurable software systems. We first conduct an exploratory study with 19 developers to identify the information needs that developers have during this process. Subsequently, we design and implement a tailored tool, adapting techniques from prior work, to support those needs. Two user studies, with a total of 20 developers, validate and confirm that the information that we provide helps developers debug the performance of configurable software systems. © 2022 ACM.</t>
  </si>
  <si>
    <t>BreakBot: Analyzing the Impact of Breaking Changes to Assist Library Evolution</t>
  </si>
  <si>
    <t>If we make this change to our code, how will it impact our clients?' It is difficult for library maintainers to answer this simple - yet essential! - question when evolving their libraries. Library maintainers are constantly balancing between two opposing positions: make changes at the risk of breaking some of their clients, or avoid changes and maintain compatibility at the cost of immobility and growing technical debt. We argue that the lack of objective usage data and tool support leaves maintainers with their own subjective perception of their community to make these decisions.We introduce BreakBot, a bot that analyses the pull requests of Java libraries on GitHub to identify the breaking changes they introduce and their impact on client projects. Through static analysis of libraries and clients, it extracts and summarizes objective data that enrich the code review process by providing maintainers with the appropriate information to decide whether - and how - changes should be accepted, directly in the pull requests. © 2022 IEEE.</t>
  </si>
  <si>
    <t>Difuzer: Uncovering Suspicious Hidden Sensitive Operations in Android Apps</t>
  </si>
  <si>
    <t>One prominent tactic used to keep malicious behavior from being detected during dynamic test campaigns is logic bombs, where malicious operations are triggered only when specific conditions are satisfied. Defusing logic bombs remains an unsolved problem in the literature. In this work, we propose to investigate Suspicious Hidden Sensitive Operations (SHSOs) as a step towards triaging logic bombs. To that end, we develop a novel hybrid approach that combines static analysis and anomaly detection techniques to un-cover SHSOs, which we predict as likely implementations of logic bombs. Concretely, Difuzer identifies SHSO entry-points using an instrumentation engine and an inter-procedural data-flow analysis. Then, it extracts trigger-specific features to characterize SHSOs and leverages One-Class SVM to implement an unsupervised learning model for detecting abnormal triggers. We evaluate our prototype and show that it yields a precision of 99.02% to detect SHSOs among which 29.7% are logic bombs. Difuzer outperforms the state-of-the-art in revealing more logic bombs while yielding less false positives in about one order of magnitude less time. All our artifacts are released to the community. © 2022 ACM.</t>
  </si>
  <si>
    <t>JuCify: A Step Towards Android Code Unification for Enhanced Static Analysis</t>
  </si>
  <si>
    <t>Native code is now commonplace within Android app packages where it co-exists and interacts with Dex bytecode through the Java Native Interface to deliver rich app functionalities. Yet, state-of-the-art static analysis approaches have mostly overlooked the presence of such native code, which, however, may implement some key sensitive, or even malicious, parts of the app behavior. This limitation of the state of the art is a severe threat to validity in a large range of static analyses that do not have a complete view of the executable code in apps. To address this issue, we propose a new advance in the ambitious research direction of building a unified model of all code in Android apps. The JUCIFY approach presented in this paper is a significant step towards such a model, where we extract and merge call graphs of native code and bytecode to make the final model readily-usable by a common Android analysis framework: in our implementation, JUCIFY builds on the Soot internal intermediate representation. We performed empirical investigations to highlight how, without the unified model, a significant amount of Java methods called from the native code are 'unreachable' in apps' callgraphs, both in goodware and malware. Using JUCIFY, we were able to enable static analyzers to reveal cases where malware relied on native code to hide invocation of payment library code or of other sensitive code in the Android framework. Additionally, JUCIFY'S model enables state-of-the-art tools to achieve better precision and recall in detecting data leaks through native code. Finally, we show that by using JUCIFY we can find sensitive data leaks that pass through native code. © 2022 ACM.</t>
  </si>
  <si>
    <t>Fuzzing Class Specifications</t>
  </si>
  <si>
    <t>Expressing class specifications via executable constraints is important for various software engineering tasks such as test generation, bug finding and automated debugging, but developers rarely write them. Techniques that infer specifications from code exist to fill this gap, but they are designed to support specific kinds of assertions and are difficult to adapt to support different assertion languages, e.g., to add support for quantification, or additional comparison operators, such as membership or containment. To address the above issue, we present SPECFUZZER, a novel technique that combines grammar-based fuzzing, dynamic invariant detection, and mutation analysis, to automatically produce class specifications. SPECFUZZER uses: (i) a fuzzer as a generator of candidate assertions derived from a grammar that is automatically obtained from the class definition; (ii) a dynamic invariant detector -Daikon- to filter out assertions invalidated by a test suite; and (iii) a mutation-based mechanism to cluster and rank assertions, so that similar constraints are grouped and then the stronger prioritized. Grammar-based fuzzing enables SPECFUZZER to be straightforwardly adapted to support different specification languages, by manipulating the fuzzing grammar, e.g., to include additional operators. We evaluate our technique on a benchmark of 43 Java methods employed in the evaluation of the state-of-the-art techniques GAssert and EvoSpex. Our results show that SPECFUZZER can easily support a more expressive assertion language, over which is more effective than GAssert and EvoSpex in inferring specifications, according to standard performance metrics. © 2022 ACM.</t>
  </si>
  <si>
    <t>Bug Tracking Process Smells In Practice</t>
  </si>
  <si>
    <t>Software teams use bug tracking (BT) tools to report and manage bugs. Each record in a bug tracking system (BTS) is a reporting entity consisting of several information fields. The contents of the reports are similar across different tracking tools, though not the same. The variation in the workflow between teams prevents defining an ideal process of running BTS. Nevertheless, there are best practices reported both in white and gray literature. Developer teams may not adopt the best practices in their BT process. This study investigates the non-compliance of developers with best practices, so-called smells, in the BT process. We mine bug reports of four projects in the BTS of JetBrains, a software company, to observe the prevalence of BT smells in an industrial setting. Also, we survey developers to see (1) if they recognize the smells, (2) their perception of the severity of the smells, and (3) the potential benefits of a BT process smell detection tool. We found that (1) smells occur, and their detection requires a solid understanding of the BT practices of the projects, (2) smell severity perception varies across smell types, and (3) developers considered that a smell detection tool would be useful for six out of the 12 smell categories. © 2022 IEEE.</t>
  </si>
  <si>
    <t>A New Approach Towards Ensuring Gender Inclusive SE Job Advertisements</t>
  </si>
  <si>
    <t>A majority of software engineers are male, perhaps, because of the very way that software engineering (SE) roles are advertised is gender biased. Thus far, only word-based checking tools are available to identify gender biases (e.g., 'analyst' is considered a masculine word). However, such word-based analyses end up identifying the skills required for SE job positions as masculine words, and therefore, not sufficient. In this work, we present a more nu-anced mechanism to check for gender bias in SE job advertisements by building on the GenderMag method, which has proven to be successful in gender bias detection in software interfaces. From a survey of 44 software practitioners, we identified 16 factors where male and female participants differ and based on a thematic analysis we derived three SE job applicant persona facets. We verified the facets with a small survey where SE candidates related to the descriptions of those factors. We conducted a pilot study using these facets to evaluate four SE job advertisements and identified gender related biases in two of those. The software engineering (SE) workforce is dominated by male employees. This is potentially because SE job advertisements are gender biased toward men. SE job advertisements are often checked for potential gender bias using word-based bias detection tools. However, these do not take software engineering specific words into consideration. For example the word' analyst' is considered male using the word-based tools, and therefore any SE analyst position would be seen (incorrectly) to be biased toward men. As a result, such word-based tools are not good enough to accurately assess for gender bias in SE job ads. We present a more nuanced mechanism to check for gender bias in SE job advertisements by building on the GenderMag method. GenderMag has proven to be successful in gender bias detection in software interfaces. This method identifies five dimensions of problem solving (referred to as facets) on which male and female software users differ. From a survey of software practitioners, we identified factors where male and female SE job applicants differ. We grouped the similar factors together and derived three facets that were important to predict job application behaviour of SE job applicants. We validated these facets with some SE candidates and used them to develop 'new' Tim and Abi personas from the facets and evaluated four SE job advertisements. We identified gender related biases in two of these. © 2022 IEEE.</t>
  </si>
  <si>
    <t>SCRATCH as Social Network: Topic Modeling and Sentiment Analysis in SCRATCH Projects</t>
  </si>
  <si>
    <t>Societal matters like the Black Lives Matter (BLM) movement influence software engineering, as the recent debate on replacing certain discriminatory terms such as whitelist/blacklist has shown. Identifying relevant and trending societal matters is important, and often done for traditional social media channels such as Twitter. In this paper we explore whether this type of analysis can also be used for introspection of the software world, by looking at the thriving scene of Scratch programmers. The educational programming language Scratch is not only used for teaching programming concepts, but also offers a platform for young programmers to express and share their creativity on any topics of relevance. By automatically analyzing titles and project comments in a dataset of 106.032 Scratch projects, we explore which topics are common in the Scratch community, whether socially relevant events are reflected, and how the sentiment in the comments discussing these topics is. It turns out that the diversity of topics within the Scratch projects makes the analysis process challenging. Our results nevertheless show that topics from pop and net culture are present, and even recent societal events such as the Covid-19 pandemic or BLM are to some extent reflected in Scratch. The tone in the comments is mostly positive with catchy youth language. Hence, despite the challenges, Scratch projects can be studied in the same way as social networks, which opens up new possibilities to improve our understanding of the behavior and motivation of novice programmers. Analyzing the content and emotions within a social network provides insights on how software engineers communicate and what they talk about. The Scratch programming environment is extremely popular with young, learning programmers. In this paper we investigate whether social network analysis in terms of automatically identifying topics and sentiments can also be ap-plied to Scratch. We analyze the topics of the projects that young programmers create and share, and determine the tone of their conversations. Although the process turns out to be technically challenging, we encounter pop and net culture references but also societal matters, and the overall tone of communication is positive. © 2022 IEEE.</t>
  </si>
  <si>
    <t>Open Data Inclusion through Narrative Approaches</t>
  </si>
  <si>
    <t>Open data is published with the intention that it can be used by everyone. In reality, various barriers exclude some people from its use. This short paper will examine common reasons why people struggle to make use of open data and propose a conceptual framework to guide narrative-driven curation of open data sets to overcome these barriers. These principles are currently being used to guide the creation of new interfaces to open data that can be used by people with differing levels of data literacy, thereby increasing inclusion of open data sets. © 2022 IEEE.</t>
  </si>
  <si>
    <t>Message from the ICSE 2022 General Chair</t>
  </si>
  <si>
    <t>Impact of animated objects on autistic and non-autistic users</t>
  </si>
  <si>
    <t>Interface usability and accessibility are crucial for autistic people because of the challenges they may confront while navigating the Internet. Nevertheless, limited empirical evidence is available from investigations of software accessibility and usability for autistic users. The core aim of this work was to empirically investigate the effects of irrelevant animation in user interfaces (UI). We analysed the impact of animation on autistic and non-autistic individuals, as well as the impact of animated UI objects on the performance of both cohorts while conducting various task types. Our findings suggest that animation significantly affects task performance for both cohorts, with autistic users more severely affected: autistic individuals are distracted to a greater extent, exacerbating frustration and necessitating greater mental exertion. The results of our study will help practitioners to establish greater comprehension of the autistic population's particular traits, as well as provide a basis for UI design guidelines so that autistic people will find interfaces more usable and accessible. LAY ABSTRACT There are legal guidelines requiring web sites to be accessible to everyone. Our research focuses on making software interfaces inclusive for autistic people. About 1% of the overall population are known to be on the autism spectrum, and many autistic users are very sensitive to visual overload in everyday life. They may also get distracted more easily, potentially making it harder to do typical tasks using software. However, there were very studies on the accessability of software interfaces for autistic people, in particular on whether and how animated (moving) images might impact them. Our study compared how autistic and non-autistic users completed tasks such as writing emails, on-line shopping and search when there were images that rotated on the screen. We also experi-mented with different rotation speeds and image sizes. We found that on average, people have more trouble when there is a rotating image on the screen, but that autistic users struggled more. © 2022 IEEE.</t>
  </si>
  <si>
    <t>Context: Addressing women's under-representation in the soft-ware industry, a widely recognized concern, requires attracting as well as retaining more women. Hearing from women practitioners, particularly those positioned in multi-cultural settings, about their challenges and and adopting their lived experienced solutions can support the design of programs to resolve the under-representation issue. Goal: We investigated the challenges women face in global software development teams, particularly what motivates women to leave their company; how those challenges might break down according to demographics; and strategies to mitigate the identified challenges. Method: To achieve this goal, we conducted an ex-ploratory case study in Ericsson, a global technology company. We surveyed 94 women and employed mixed-methods to analyze the data. Results: Our findings reveal that women face socio-cultural challenges, including work-life balance issues, benevolent and hos-tile sexism, lack of recognition and peer parity, impostor syndrome, glass ceiling bias effects, the prove-it-again phenomenon, and the maternal wall. The participants of our research provided different suggestions to address/mitigate the reported challenges, including sabbatical policies, flexibility of location and time, parenthood support, soft skills training for managers, equality of payment and opportunities between genders, mentoring and role models to sup-port career growth, directives to hire more women, inclusive groups and events, women's empowerment, and recognition for women's success. The framework of challenges and suggestions can inspire further initiatives both in academia and industry to onboard and retain women. Women represent less than 24% of employees in software development industry and experience various types of prejudice and bias. Even in companies that care about Diversity &amp; Inclusion, 'untying the mooring ropes' of socio-cultural problems is hard. Hearing from women, especially those working in a multi-cultural organization, about their challenges and adopting their suggestions can be vital to design programs and resolve the under-representation issue. In this work we work closely with a large software development or-ganization which invests and believes in diversity and inclusion. We listened to women and the challenges they face in global soft-ware development teams of this company and what these women suggest reduce the problems and increase retention. Our research showed that women face work-life balance issues and encounter invisible barriers that prevent them from rising to top positions. They also suffer micro-aggression and sexism, need to show com-petence constantly, be supervised in essential tasks, and receive less work after becoming mothers. Moreover, women miss having more female colleagues, lack self-confidence and recognition. The women from the company suggested sabbatical policies, the flexibil-ity of location and time, parenthood support, soft skills training for managers, equality of opportunities, role models to support career growth, directives to hire more women, support groups, and more interaction between women, inclusive groups and events, women's empowerment by publishing their success stories in media and recognizing their achievements. Our results had been shared with the company Human Resources department and management and they considered the diagnosis helpful and will work on actions to mitigate the challenges that women still perceive. © 2022 IEEE.</t>
  </si>
  <si>
    <t>How are Diverse End-user Human-centric Issues Discussed on GitHub?</t>
  </si>
  <si>
    <t>Many software systems fail to meet the needs of the diverse endusers in society and are prone to pose problems, such as accessibility and usability issues. Some of these problems (partially) stem from the failure to consider the characteristics, limitations, and abilities of diverse end-users during software development. We refer to this class of problems as human-centric issues. Despite their importance, there is a limited understanding of the types of human-centric issues encountered by developers. In-depth knowledge of these human-centric issues is needed to design software systems that better meet their diverse end-users' needs. This paper aims to provide insights for the software development and research communities on which human-centric issues are a topic of discussion for developers on GitHub. We conducted an empirical study by extracting and manually analysing 1,691 issue comments from 12 diverse projects, ranging from small to large-scale projects, including projects designed for challenged end-users, e.g., visually impaired and dyslexic users. Our analysis shows that eight categories of human-centric issues are discussed by developers. These include Inclusiveness, Privacy &amp; Security, Compatibility, Location &amp; Language, Preference, Satisfaction, Emotional Aspects, and Accessibility. Guided by our findings, we highlight some implications and possible future paths to further understand and incorporate human-centric issues in software development to be able to design software that meets the needs of diverse end users in society. Many software systems fail to take into account diverse end user differences, such as age, gender, culture, language, physical and mental challenges, emotions, personality, and so on. This means for many users the software is difficult if not impossible to use, unengaging, disrespectful, increases the digital divide, excludes many - often vulnerable - members of society, and may even be unsafe or dangerous. GitHub is a very popular software platform used by software developers. We looked at several diverse online software projects and the discussions developers have about what we call these 'human-centric issues' in software. We learned that some issues are quite often discussed, however, many diverse end user characteristics are not well understood and many not often discussed by developers, suggesting they are not sufficiently well thought about during software development. We make some rec-ommendations for software engineers to help them better consider and take account of many of their software user differences during development. This includes taking into account these important issues; for some projects some end user differences are more important than others depending on the target users; users need better ways of reporting human-centric defects and developers need better ways of addressing human-centric issues for software; and devel-oper training to consider a variety of human-centric issues needs improving. © 2022 IEEE.</t>
  </si>
  <si>
    <t>Lowering Barriers to Application Development with Cloud-Native Domain-Specific Functions</t>
  </si>
  <si>
    <t>Creating and maintaining a modern, heterogeneous set of client applications remains an obstacle for many businesses and individu-als. While simple domain-specific graphical languages and libraries can empower a variety of users to create application behaviors and logic, using these languages to produce and maintain a set of heterogeneous client applications is a challenge. Primarily because each client typically requires the developers to both understand and embed the domain-specific logic. This is because application logic must be encoded to some extent in both the server and client sides. In this paper, we propose an alternative approach, which allows the specification of application logic to reside solely on the cloud. We have built a system where reusable application components can be assembled on the cloud in different logical chains and the client is largely decoupled from this logic and is solely concerned with how data is displayed and gathered from users of the application. In this way, the chaining of requests and responses is done by the cloud and the client side has no knowledge of the application logic. This means that the experts in the domain can build these modular cloud components, arrange them in various logical chains, generate a simple user interface to test the application, and later leave it to client-side developers to customize the presentation and gathering of data types to and from the user. An additional effect of our approach is that the client side developer is able to immediately see any changes they make, while executing the logic residing on the cloud. This further allows more novice programmers to perform these customizations, as they do not need to 'get the full application working' and are able to see the results of their code as they go, thereby lowering the obstacles to businesses and individuals to produce and maintain applications. Furthermore, this decoupling enables the quick generation and customization of a variety of application clients, ranging from web to mobile devices and personal assistants, while customizing one or more as needed. Creating new computer applications, distributing them to users, and maintaining them, is complex and time-consuming. Building even a simple application requires years of study. Furthermore, given the number of devices we have today (from smartphones to voice assistants), the task is further complicated and difficult even for experienced programmers. The world is undergoing a digital transformation, and computer applications are now part of our everyday existence and building them is a requirement for many organizations and businesses. How-ever, only companies and individuals with large budgets and skills can build these applications, a consequence of which is an increased digital gap between those with means and those without. We see a clear need to lower the barriers to building these applications so a more diverse set of voices are able to participate and shape our digital futures, as underrepresented groups are often left out of designing and building these platforms. Previous researchers have proposed approaches where applications can be easily specified by people without (or with few) technical skills. However, handling different device platforms and maintenance/distribution were neglected in these efforts. In this paper we propose an approach where the program is executed on the cloud, while the client only needs to display and gather data from users. A result of our approach is that generic front-end applications adapt to any changes to the program being executed on the cloud. Our programs work with end-user apps on any device, the application that the user sees automatically adapts to any changes. © 2022 IEEE.</t>
  </si>
  <si>
    <t>Perceptions of the State of D&amp;I and D&amp;I Initiative in the ASF</t>
  </si>
  <si>
    <t>Open Source Software (OSS) Foundations and projects are investing in creating Diversity and Inclusion (D&amp;I) initiatives. However, little is known about contributors' perceptions about the usefulness and success of such initiatives. We aim to close this gap by investigating how contributors perceive the state of D&amp;I in their community. In collaboration with the Apache Software Foundation (ASF), we surveyed 600+ OSS contributors and conducted 11 follow-up interviews. We used mixed methods to analyze our data-quantitative analysis of Likert-scale questions and qualitative analysis of open-ended survey question and the interviews to understand contributors' perceptions and critiques of the D&amp;I initiative and how to improve it. Our results indicate that the ASF contributors felt that the state of D&amp;I was still lacking, especially regarding gender, seniority, and English proficiency. Regarding the D&amp;I initiative, some participants felt that the effort was unnecessary, while others agreed with the effort but critiqued its implementation. These findings show that D&amp;I initiatives in OSS communities are a good start, but there is room for improvements. Our results can inspire the creation of new and the refinement of current initiatives. Open Source Software (OSS) is widely used in society (e.g., Linux, Chrome, and Firefox), and contributing to these projects helps individuals learn and showcase their skills, so much so that the history of contributions are increasingly being analyzed by hirers. However, the people who contribute to OSS are predominately men (about 90%). This means that women and other minorities lose out on job opportunities and OSS projects lose out on diversity of thought. OSS organizations such as the Apache Software Foundation (ASF) promote a variety of initiatives to increase diversity and inclusion (D&amp;I) in their projects, but they are piece-meal and little is known about contributors' perceptions about the usefulness and success of these initiatives. Here, we surveyed and interviewed ASF contributors to understand their perceptions about the state of D&amp;I in the ASF and the effectiveness of existing D&amp;I initiatives. Our findings show that individuals who are in the minority face chal-lenges (e.g., stereotyping, lack of peer-network, and representation in decision making) and contributors' perceptions of the D&amp;I initiative are a mixed bag, ranging from commending the current efforts to considering them to be 'lip service'. These findings suggest that current D&amp;I initiatives in OSS communities are a good start, but much needs be done in terms of creating new successful initiatives and refining current ones. © 2022 IEEE.</t>
  </si>
  <si>
    <t>Software Engineers' Response to Public Crisis: Lessons Learnt from Spontaneously Building an Informative COVID-19 Dashboard</t>
  </si>
  <si>
    <t>The Coronavirus disease 2019 (COVID-19) outbreak quickly spread around the world, resulting in over 240 million infections and 4 million deaths by Oct 2021. While the virus is spreading from person to person silently, fear has also been spreading around the globe. The COVID-19 information from the Australian Government is convincing but not timely or detailed, and there is much information on social networks with both facts and rumors. As software engineers, we have spontaneously and rapidly constructed a COVID-19 information dashboard aggregating reliable information semi-automatically checked from different sources for providing one-stop information sharing site about the latest status in Australia. Inspired by the John Hopkins University COVID-19 Map, our dash-board contains the case statistics, case distribution, government policy, latest news, with interactive visualization. In this paper, we present a participant's in-person observations in which the authors acted as founders of https://covid-19-au.com/ serving more than 830K users with 14M page views since March 2020. According to our first-hand experience, we summarize 9 lessons for developers, researchers and instructors. These lessons may inspire the development, research and teaching in software engineer aspects for coping with similar public crises in the future. The 2019 Coronavirus Disease (COVID-19) outbreak has spread rapidly around the world. By October 2021, it has caused more than 240 million infections and 4 million deaths. Although the world is acting against the virus, some information on the Internet has not been updated in time, and there are also many rumors on social media. Therefore, software engineers have developed COVID-19 information dashboards such as the Johns Hopkins University COVID-19 Map and the World Health Organization COVID-19 website to provide the public with one-stop reliable COVID-19 related information. The author has also developed a COVID-19 dashboard https://covid-19-au.com/ that provides case statistics, case distribution, government policies, latest news, and interactive visualization during the pandemic in Australia. It has been popular since March 2020 and has provided 14 million page views to more than 830,000 users. In this paper, the authors discussed how they built the COVID-19 dashboard website and how they formed and managed a team of volunteers to help and maintain the project. More importantly, the authors summarized 9 lessons for developers, researchers and instructors based on experience. These courses may inspire them in development, research and teaching to deal with similar public crises in the future, and ultimately bring accurate information to public users more effectively. © 2022 IEEE.</t>
  </si>
  <si>
    <t>Proceedings - 2022 ACM/IEEE 44th International Conference on Software Engineering: Software Engineering in Society, ICSE-SEIS 2022</t>
  </si>
  <si>
    <t>The proceedings contain 17 papers. The topics discussed include: a new approach towards ensuring gender inclusive SE job advertisements; a review of how whistleblowing is studied in software engineering, and the implications for research and practice; an empirical investigation on the challenges faced by women in the software industry: a case study; attracting and retaining OSS contributors with a maintainer dashboard; detecting interpersonal conflict in issues and code review: cross pollinating open- and closed-source approaches; DRESS-ML: a domain-specific language for modelling exceptional scenarios and self-adaptive behaviors for drone-based applications; good fences make good neighbors? on the impact of cultural and geographical dispersion on community smells; and how to debug inclusivity bugs? a debugging process with information architecture.</t>
  </si>
  <si>
    <t>Message from the Software Engineering in Society Chairs of ICSE 2022</t>
  </si>
  <si>
    <t>DRESS-ML: A Domain-specific Language for Modelling Exceptional Scenarios and Self-adaptive Behaviours for Drone-based Applications</t>
  </si>
  <si>
    <t>Drones are gaining attention due to its possibility to support wide different types of applications. Since they can operate in different environments, it is possible to encounter uncertainties and exceptional situations, not initially predicted, during the use of drone-based applications. In this realm, self-adaptive strategies have been successfully used to guarantee resilience and continuous execution of such applications despite environment changes. Although some modelling approaches emerged to represent drone concepts, they are limited to model only expected flight plans or include few environmental conditions and drone resources, which restrict considerably their use. To mitigate those problems, this work proposes a domain-specific language, called DRESS-ML, which allows modelling exceptional situations and self-adaptive behaviours for drone-based applications. It relies on the Given-When-Then template used in the Behaviour-driven development (BDD) technique and the some of the main Aspect-oriented Programming concepts. We validate the applicability of our language through a proof of concept regarding an example application that uses a drone to monitor a forest to search for fire spots. Drones are gaining attention due to their possibility of supporting diverse applications and environments, such as search-and-rescue, surveillance, and goods delivery. Due to this variety of applications, drones can face both uncertainties and exceptional situations that they did not initially foresee during flight plan. In this sense, providing the ability to monitor the system and its environment and to change the system to ensure resilience and continuous execution are benefits of self-adaptation strategies. Although some studies have proposed approaches to model drone concepts, they are limited to model only expected flight plans or include few environmental conditions and drone resources, which restrict considerably their use. This work proposes a domain-specific language, called DRESS-ML, which allows modelling exceptional scenarios and self-adaptive behaviors to mitigate those problems. The language is based on an well known structure used for specifying system behaviour and the main concepts of a programming paradigm that injects encapsulated behaviours in the system. A practical example that uses a drone to monitor a forest to search for fire spots is used to evaluate the proposed language, demonstrating its applicability to model various exceptional scenarios. © 2022 IEEE.</t>
  </si>
  <si>
    <t>A Review of How Whistleblowing is Studied in Software Engineering, and the Implications for Research and Practice</t>
  </si>
  <si>
    <t>Harmful software has resulted in loss of life, societal and environmental damage alongside economic losses from fines and sales embargoes. When someone perceives their team or organisation is creating or operating harmful software (e.g., defective, vulnerable, malicious or illegal), one way to attempt to change the situation is to 'blow the whistle' and disclose the situation internally or externally. Studying harmful situations and the effectiveness of interventions, up to and including whistleblowing, can help identify technical and human successes and failings in software engineering (SE). The aim of this paper is to explore the extent to which whistleblowing is studied in SE with the objective of identifying themes, research approaches, gaps and concerns, and the implications for future SE research and practice. We find that whistleblowing is an under-explored area of SE research, and where research exists, it often takes the view that reporting harm is a matter of individual moral responsibility; we argue this poorly reflects SE collaborative practice where professional responsibilities are distributed across the software development lifecycle. We conclude by 1) recommending approaches that can help a more timely identification and mitigation of harm in SE; 2) suggesting mechanisms for improving the effectiveness and the personal safety of harm-reporting in SE, and 3) reflecting on the role that professional bodies can have in supporting harm reporting, up to and including whistleblowing. © 2022 IEEE.</t>
  </si>
  <si>
    <t>Big Data = Big Insights? Operationalising Brooks' Law in a Massive GitHub Data Set</t>
  </si>
  <si>
    <t>Massive data from software repositories and collaboration tools are widely used to study social aspects in software development. One question that several recent works have addressed is how a software project's size and structure influence team productivity, a question famously considered in Brooks' law. Recent studies using massive repository data suggest that developers in larger teams tend to be less productive than smaller teams. Despite using similar methods and data, other studies argue for a positive linear or even super-linear relationship between team size and productivity, thus contesting the view of software economics that software projects are diseconomies of scale. In our work, we study challenges that can explain the disagreement between recent studies of developer productivity in massive repository data. We further provide, to the best of our knowledge, the largest, curated corpus of GitHub projects tailored to investigate the influence of team size and collaboration patterns on individual and collective productivity. Our work contributes to the ongoing discussion on the choice of productivity metrics in the operationalisation of hypotheses about determinants of successful software projects. It further highlights general pitfalls in big data analysis and shows that the use of bigger data sets does not automatically lead to more reliable insights. © 2022 ACM.</t>
  </si>
  <si>
    <t>FIRA: Fine-Grained Graph-Based Code Change Representation for Automated Commit Message Generation</t>
  </si>
  <si>
    <t>Commit messages summarize code changes of each commit in nat-ural language, which help developers understand code changes without digging into detailed implementations and play an essen-tial role in comprehending software evolution. To alleviate human efforts in writing commit messages, researchers have proposed var-ious automated techniques to generate commit messages, including template-based, information retrieval-based, and learning-based techniques. Although promising, previous techniques have limited effectiveness due to their coarse-grained code change representations. This work proposes a novel commit message generation technique, FIRA, which first represents code changes via fine-grained graphs and then learns to generate commit messages automati-cally. Different from previous techniques, FIRA represents the code changes with fine-grained graphs, which explicitly describe the code edit operations between the old version and the new version, and code tokens at different granularities (i.e., sub-tokens and integral tokens). Based on the graph-based representation, FIRA generates commit messages by a generation model, which includes a graph-neural-network-based encoder and a transformer-based decoder. To make both sub-tokens and integral tokens as available ingredients for commit message generation, the decoder is further incorporated with a novel dual copy mechanism. We further per-form an extensive study to evaluate the effectiveness of FIRA. Our quantitative results show that FIRA outperforms state-of-the-art techniques in terms of BLEU, ROUGE-L, and METEOR; and our ablation analysis further shows that major components in our technique both positively contribute to the effectiveness of FIRA. In addition, we further perform a human study to evaluate the quality of generated commit messages from the perspective of developers, and the results consistently show the effectiveness of FIRA over the compared techniques. © 2022 ACM.</t>
  </si>
  <si>
    <t>Imperative versus Declarative Collection Processing: An RCT on the Understandability of Traditional Loops versus the Stream API in Java</t>
  </si>
  <si>
    <t>Java introduced in version 8 with the Stream API means to operate on collections using lambda expressions. Since then, this API is an alternative way to handle collections in a more declarative manner instead of the traditional, imperative style using loops. However, whether the Stream API is beneficial in comparison to loops in terms of usability is unclear. The present paper introduces a randomized control trial (RCT) on the understandability of collection operations performed on 20 participants with the dependent variables response time and correctness. As tasks, subjects had to determine the results for collection operations (either defined with the Stream API or with loops). The results indicate that the Stream API has a significant (mathrm{p} &lt;. 001) and large (eta_{p}{2}=.695;frac{M_{loop}}{M_{stream}} sim 178%) positive effect on the response times. Furthermore, the usage of the Stream API caused significantly less errors. And finally, the participants perceived their speed with the Stream API higher compared to the loop-based code and the participants considered the code based on the Stream API as more readable. Hence, while existing studies found a negative effect of declarative constructs (in terms of lambda expressions) on the usability of a main stream programming language, the present study found the opposite: the present study gives evidence that declarative code on collections using the Stream API based on lambda expressions has a large, positive effect in comparison to traditional loops. © 2022 ACM.</t>
  </si>
  <si>
    <t>Learning and Programming Challenges of Rust: A Mixed-Methods Study</t>
  </si>
  <si>
    <t>Rust is a young systems programming language designed to provide both the safety guarantees of high-level languages and the execution performance of low-level languages. To achieve this design goal, Rust provides a suite of safety rules and checks against those rules at the compile time to eliminate many memory-safety and thread-safety issues. Due to its safety and performance, Rust's popularity has increased significantly in recent years, and it has already been adopted to build many safety-critical software systems. It is critical to understand the learning and programming challenges imposed by Rust's safety rules. For this purpose, we first conducted an empirical study through close, manual inspection of 100 Rust-related Stack Overflow questions. We sought to understand (1) what safety rules are challenging to learn and program with, (2) under which contexts a safety rule becomes more difficult to apply, and (3) whether the Rust compiler is sufficiently helpful in debugging safety-rule violations. We then performed an online survey with 101 Rust programmers to validate the findings of the empirical study. We invited participants to evaluate program variants that differ from each other, either in terms of violated safety rules or the code constructs involved in the violation, and compared the participants' performance on the variants. Our mixed-methods investigation revealed a range of consistent findings that can benefit Rust learners, practitioners, and language designers. © 2022 ACM.</t>
  </si>
  <si>
    <t>GIFdroid: Automated Replay of Visual Bug Reports for Android Apps</t>
  </si>
  <si>
    <t>Bug reports are vital for software maintenance that allow users to inform developers of the problems encountered while using software. However, it is difficult for non-technical users to write clear descriptions about the bug occurrence. Therefore, more and more users begin to record the screen for reporting bugs as it is easy to be created and contains detailed procedures triggering the bug. But it is still tedious and time-consuming for developers to reproduce the bug due to the length and unclear actions within the recording. To overcome these issues, we propose GIFdroid, a light-weight approach to automatically replay the execution trace from visual bug reports. GIFdroid adopts image processing techniques to extract the keyframes from the recording, map them to states in GUI Transitions Graph, and generate the execution trace of those states to trigger the bug. Our automated experiments and user study demonstrate its accuracy, efficiency, and usefulness of the approach. © 2022 ACM.</t>
  </si>
  <si>
    <t>Large-scale Security Measurements on the Android Firmware Ecosystem</t>
  </si>
  <si>
    <t>Android is the most popular smartphone platform with over 85% market share. Its success is built on openness, and phone vendors can utilize the Android source code to make products with unique software/hardware features. On the other hand, the fragmentation and customization of Android also bring many security risks that have attracted the attention of researchers. Many efforts were put in to investigate the security of customized Android firmware. However, most of the previous work focuses on designing efficient analysis tools or analyzing particular aspects of the firmware. There still lacks a panoramic view of Android firmware ecosystem secu-rity and the corresponding understandings based on large-scale firmware datasets. In this work, we made a large-scale compre-hensive measurement of the Android firmware ecosystem security. Our study is based on 6,261 firmware images from 153 vendors and 602 Android-related CVEs, which is the largest Android firmware dataset ever used for security measurements. In particular, our study followed a series of research questions, covering vulnerabili-ties, patches, security updates, and pre-installed apps. To automate the analysis process, we designed a framework, ANDSCANNER, to complete ROM crawling, ROM parsing, patch analysis, and app analysis. Through massive data analysis and case explorations, sev-eral interesting findings are obtained. For example, the patch delay and missing issues are widespread in Android images, say 24.2% and 6.1 % of all images, respectively. The latest images of several phones still contain vulnerable pre-installed apps, and even the corresponding vulnerabilities have been publicly disclosed. In ad-dition to data measurements, we also explore the causes behind these security threats through case studies and demonstrate that the discovered security threats can be converted into exploitable vulnerabilities via 38 newfound vulnerabilities by our framework, 32 of which have been assigned CVE/CNVD numbers. This study provides much new knowledge of the Android firmware ecosystem with deep understanding of software engineering security practices. © 2022 ACM.</t>
  </si>
  <si>
    <t>GitHub Sponsors: Exploring a New Way to Contribute to Open Source</t>
  </si>
  <si>
    <t>GitHub Sponsors, launched in 2019, enables donations to individual open source software (OSS) developers. Financial support for OSS maintainers and developers is a major issue in terms of sustaining OSS projects, and the ability to donate to individuals is expected to support the sustainability of developers, projects, and community. In this work, we conducted a mixed-methods study of GitHub Sponsors, including quantitative and qualitative analyses, to understand the characteristics of developers who are likely to receive donations and what developers think about donations to individuals. We found that: (1) sponsored developers are more active than non-sponsored developers, (2) the possibility to receive donations is related to whether there is someone in their community who is donating, and (3) developers are sponsoring as a new way to contribute to OSS. Our findings are the first step towards data-informed guidance for using GitHub Sponsors, opening up avenues for future work on this new way of financially sustaining the OSS community. © 2022 ACM.</t>
  </si>
  <si>
    <t>REFTY: Refinement Types for Valid Deep Learning Models</t>
  </si>
  <si>
    <t>Deep learning has been increasingly adopted in many application areas. To construct valid deep learning models, developers must conform to certain computational constraints by carefully selecting appropriate neural architectures and hyperparameter values. For example, the kernel size hyperparameter of the 2D convolution operator cannot be overlarge to ensure that the height and width of the output tensor remain positive. Because model construction is largely manual and lacks necessary tooling support, it is possible to violate those constraints and raise type errors of deep learning models, causing either runtime exceptions or wrong output results. In this paper, we propose Refty, a refinement type-based tool for statically checking the validity of deep learning models ahead of job execution. Refty refines each type of deep learning operator with framework-independent logical formulae that describe the computational constraints on both tensors and hyperparameters. Given the neural architecture and hyperparameter domains of a model, Refty visits every operator, generates a set of constraints that the model should satisfy, and utilizes an SMT solver for solving the constraints. We have evaluated Refty on both individual operators and representative real-world models with various hyperparameter values under PyTorch and TensorFlow. We also compare it with an existing shape-checking tool. The experimental results show that Refty finds all the type errors and achieves 100% Precision and Recall, demonstrating its effectiveness. © 2022 ACM.</t>
  </si>
  <si>
    <t>On the Importance of Building High-quality Training Datasets for Neural Code Search</t>
  </si>
  <si>
    <t>The performance of neural code search is significantly influenced by the quality of the training data from which the neural models are derived. A large corpus of high-quality query and code pairs is demanded to establish a precise mapping from the natural language to the programming language. Due to the limited availability, most widely-used code search datasets are established with compromise, such as using code comments as a replacement of queries. Our empirical study on a famous code search dataset reveals that over one-third of its queries contain noises that make them deviate from natural user queries. Models trained through noisy data are faced with severe performance degradation when applied in real-world scenarios. To improve the dataset quality and make the queries of its samples semantically identical to real user queries is critical for the practical usability of neural code search. In this paper, we propose a data cleaning framework consisting of two subsequent filters: a rule-based syntactic filter and a model-based semantic filter. This is the first framework that applies semantic query cleaning to code search datasets. Experimentally, we evaluated the effectiveness of our framework on two widely-used code search models and three manually-annotated code retrieval benchmarks. Training the popular DeepCS model with the filtered dataset from our framework improves its performance by 19.2% MRR and 21.3% Answer@l, on average with the three validation benchmarks. © 2022 ACM.</t>
  </si>
  <si>
    <t>An Exploratory Study of Productivity Perceptions in Software Teams</t>
  </si>
  <si>
    <t>Software development is a collaborative process requiring a careful balance of focused individual effort and team coordination. Though questions of individual productivity have been widely examined in past literature, less is known about the interplay between developers' perceptions of their own productivity as opposed to their team's. In this paper, we present an analysis of 624 daily surveys and 2899 self-reports from 25 individuals across five software teams in North America and Europe, collected over the course of three months. We found that developers tend to operate in fluid team constructs, which impacts team awareness and complicates gauging team productivity. We also found that perceived individual productivity most strongly predicted perceived team productivity, even more than the amount of team interactions, unplanned work, and time spent in meetings. Future research should explore how fluid team structures impact individual and organizational productivity. © 2022 ACM.</t>
  </si>
  <si>
    <t>PREACH: A Heuristic for Probabilistic Reachability to Identify Hard to Reach Statements</t>
  </si>
  <si>
    <t>We present a heuristic for approximating the likelihood of reaching a given program statement using 1) branch selectivity (representing the percentage of values that satisfy a branch condition), which we compute using model counting, 2) dependency analysis, which we use to identify input-dependent branch conditions that influence statement reachability, 3) abstract interpretation, which we use to identify the set of values that reach a branch condition, and 4) a discrete-time Markov chain model, which we construct to capture the control flow structure of the program together with the selectivity of each branch. Our experiments indicate that our heuristic-based probabilistic reachability analysis tool PReach can identify hard to reach statements with high precision and accuracy in benchmarks from software verification and testing competitions, Apache Commons Lang, and the DARPA STAC program. We provide a detailed comparison with probabilistic symbolic execution and statistical symbolic execution for the purpose of identifying hard to reach statements. PREACH achieves comparable precision and accuracy to both probabilistic and statistical symbolic execution for bounded execution depth and better precision and accuracy when execution depth is unbounded and the number of program paths grows exponentially. Moreover, PReach is more scalable than both probabilistic and statistical symbolic execution. © 2022 ACM.</t>
  </si>
  <si>
    <t>Use of Test Doubles in Android Testing: An In-Depth Investigation</t>
  </si>
  <si>
    <t>Android apps interact with their environment extensively, which can result in flaky, slow, or hard-to-debug tests. Developers often address these problems using test doubles - developer-defined objects that replace app or library classes during test execution. Although test doubles are widely used, there is limited understanding of how they are used in practice. To bridge this gap, we present an in-depth empirical study that aims to shed light on how developers create and use test doubles in Android apps. In our study, we first analyze a dataset of 1,006 apps with publicly available test suites to identify which frameworks and approaches developers most commonly use to create test doubles. We then investigate several research questions by studying how test doubles defined using these popular frameworks are created and used in the ten apps in the dataset that define the highest number of test doubles using these frameworks. Our results, based on the analysis of 2,365 test doubles that replace a total of 784 classes, provide insight into the types of test doubles used within Android apps and how they are utilized. Our results also show that test doubles used in Android apps and traditional Java test doubles differ in at least some respect. Finally, our results show that test doubles can introduce test smells and even mistakes in the test code. In the paper, we also discuss some implications of our findings that can help researchers and practitioners working in this area and guide future research. © 2022 ACM.</t>
  </si>
  <si>
    <t>Improving Fault Localization and Program Repair with Deep Semantic Features and Transferred Knowledge</t>
  </si>
  <si>
    <t>Automatic software debugging mainly includes two tasks of fault lo-calization and automated program repair. Compared with the traditional spectrum-based and mutation-based methods, deep learning-based methods are proposed to achieve better performance for fault localization. However, the existing methods ignore the deep seman-tic features or only consider simple code representations. They do not leverage the existing bug-related knowledge from large-scale open-source projects either. In addition, existing template-based program repair techniques can incorporate project specific information better than deep-learning approaches. However, they are weak in selecting the fix templates for efficient program repair. In this work, we propose a novel approach called TRANSFER, which lever-ages the deep semantic features and transferred knowledge from open-source data to improve fault localization and program repair. First, we build two large-scale open-source bug datasets and design 11 BiLSTM-based binary classifiers and a BiLSTM-based multi-classifier to learn deep semantic features of statements for fault localization and program repair, respectively. Second, we combine semantic-based, spectrum-based and mutation-based features and use an MLP-based model for fault localization. Third, the semantic-based features are leveraged to rank the fix templates for program repair. Our extensive experiments on widely-used benchmark De-fects4J show that TRANSFER outperforms all baselines in fault localization, and is better than existing deep-learning methods in automated program repair. Compared with the typical template-based work TBar, TRANSFER can correctly repair 6 more bugs (47 in total) on Defects4J. © 2022 ACM.</t>
  </si>
  <si>
    <t>Default: Mutual Information-based Crash Triage for Massive Crashes</t>
  </si>
  <si>
    <t>With the considerable success achieved by modern fuzzing in-frastructures, more crashes are produced than ever before. To dig out the root cause, rapid and faithful crash triage for large numbers of crashes has always been attractive. However, hindered by the practical difficulty of reducing analysis imprecision without compromising efficiency, this goal has not been accomplished. In this paper, we present an end-to-end crash triage solution Default, for accurately and quickly pinpointing unique root cause from large numbers of crashes. In particular, we quantify the 'crash relevance' of program entities based on mutual information, which serves as the criterion of unique crash bucketing and allows us to bucket massive crashes without pre-analyzing their root cause. The quantification of 'crash relevance' is also used in the shortening of long crashing traces. On this basis, we use the interpretability of neural networks to precisely pinpoint the root cause in the shortened traces by evaluating each basic block's impact on the crash label. Evaluated with 20 programs with 22216 crashes in total, Default demonstrates remarkable accuracy and performance, which is way beyond what the state-of-the-art techniques can achieve: crash de-duplication was achieved at a super-fast processing speed - 0.017 seconds per crashing trace, without missing any unique bugs. After that, it identifies the root cause of 43 unique crashes with no false negatives and an average false positive rate of 9.2%. © 2022 ACM.</t>
  </si>
  <si>
    <t>Repairing Brain-Computer Interfaces with Fault-Based Data Acquisition</t>
  </si>
  <si>
    <t>Brain-computer interfaces (BCls) decode recorded neural signals from the brain and/or stimulate the brain with encoded neural sig-nals. BCls span both hardware and software and have a wide range of applications in restorative medicine, from restoring movement through prostheses and robotic limbs to restoring sensation and communication through spellers. BCls also have applications in di-agnostic medicine, e.g., providing clinicians with data for detecting seizures, sleep patterns, or emotions. Despite their promise, BCls have not yet been adopted for long-term, day-to-day use because of challenges related to reliability and robustness, which are needed for safe operation in all scenarios. Ensuring safe operation currently requires hours of manual data collection and recalibration, involving both patients and clinicians. However, data collection is not targeted at eliminating specific faults in a BCI. This paper presents a new methodology for char-acterizing, detecting, and localizing faults in BCls. Specifically, it proposes partial test oracles as a method for detecting faults and slice functions as a method for localizing faults to characteristic patterns in the input data or relevant tasks performed by the user. Through targeted data acquisition and retraining, the proposed methodology improves the correctness of BCls. We evaluated the proposed methodology on five BCl applications. The results show that the proposed methodology (1) precisely localizes faults and (2) can significantly reduce the frequency of faults through retraining based on targeted, fault-based data acquisition. These results sug-gest that the proposed methodology is a promising step towards repairing faulty BCls. © 2022 ACM.</t>
  </si>
  <si>
    <t>SAPIENTML: Synthesizing Machine Learning Pipelines by Learning from Human-Written Solutions</t>
  </si>
  <si>
    <t>Automatic machine learning, or AutoML, holds the promise of truly democratizing the use of machine learning (ML), by substantially automating the work of data scientists. However, the huge combinatorial search space of candidate pipelines means that current AutoML techniques, generate sub-optimal pipelines, or none at all, especially on large, complex datasets. In this work we propose an AutoML technique SapientML, that can learn from a corpus of existing datasets and their human-written pipelines, and efficiently generate a high-quality pipeline for a predictive task on a new dataset. To combat the search space explosion of AutoML, SapientML employs a novel divide-and-conquer strategy realized as a three-stage program synthesis approach, that reasons on successively smaller search spaces. The first stage uses meta-learning to predict a set of plausible ML components to constitute a pipeline. In the second stage, this is then refined into a small pool of viable concrete pipelines using a pipeline dataflow model derived from the corpus. Dynamically evaluating these few pipelines, in the third stage, provides the best solution. We instantiate SapientML as part of a fully automated tool-chain that creates a cleaned, labeled learning corpus by mining Kaggle, learns from it, and uses the learned models to then synthesize pipelines for new predictive tasks. We have created a training corpus of 1,094 pipelines spanning 170 datasets, and evaluated SapientML on a set of 41 benchmark datasets, including 10 new, large, real-world datasets from Kaggle, and against 3 state-of-the-art AutoML tools and 4 baselines. Our evaluation shows that SapientML produces the best or comparable accuracy on 27 of the benchmarks while the second best tool fails to even produce a pipeline on 9 of the instances. This difference is amplified on the 10 most challenging benchmarks, where SapientML wins on 9 instances with the other tools failing to produce pipelines on 4 or more benchmarks. © 2022 ACM.</t>
  </si>
  <si>
    <t>Causality-Based Neural Network Repair</t>
  </si>
  <si>
    <t>Neural networks have had discernible achievements in a wide range of applications. The wide-spread adoption also raises the concern of their dependability and reliability. Similar to traditional decision-making programs, neural networks can have defects that need to be repaired. The defects may cause unsafe behaviors, raise security concerns or unjust societal impacts. In this work, we address the problem of repairing a neural network for desirable properties such as fairness and the absence of backdoor. The goal is to construct a neural network that satisfies the property by (minimally) adjusting the given neural network's parameters (i.e., weights). Specifically, we propose CARE (CAusality-based REpair), a causality-based neural network repair technique that 1) performs causality-based fault localization to identify the 'guilty' neurons and 2) optimizes the parameters of the identified neurons to reduce the misbehavior. We have empirically evaluated CARE on various tasks such as backdoor removal, neural network repair for fairness and safety properties. Our experiment results show that CARE is able to repair all neural networks efficiently and effectively. For fairness repair tasks, CARE successfully improves fairness by 61.91 % on average. For backdoor removal tasks, CARE reduces the attack success rate from over 98% to less than 1 %. For safety property repair tasks, CARE reduces the property violation rate to less than 1 %. Results also show that thanks to the causality-based fault localization, CARE's repair focuses on the misbehavior and preserves the accuracy of the neural networks. © 2022 ACM.</t>
  </si>
  <si>
    <t>Dynamic Update for Synthesized GR(1) Controllers</t>
  </si>
  <si>
    <t>Reactive synthesis is an automated procedure to obtain a correct-by-construction reactive system from its temporal logic specification. GR(1) is an expressive fragment of LTL that enables efficient synthesis and has been recently used in different contexts and application domains. In this paper we investigate the dynamic-update problem for GR(1): updating the behavior of an already running synthesized controller such that it would safely and dynamically, without stopping, start conforming to a modified, up-to-date specification. We formally define the dynamic-update problem and present a sound and complete solution that is based on the computation of a bridge-controller. We implemented the work in the Spectra synthesis and execution environment and evaluated it over benchmark specifications. The evaluation shows the efficiency and effectiveness of using dynamic updates. The work advances the state-of-the-art in reactive synthesis and opens the way to its use in application domains where dynamic updates are a necessary requirement. © 2022 ACM.</t>
  </si>
  <si>
    <t>Online Summarizing Alerts through Semantic and Behavior Information</t>
  </si>
  <si>
    <t>Alerts, which record details about system failures, are crucial data for monitoring a online service system. Due to the complex correlation between system components, a system failure usually triggers a large number of alerts, making the traditional manual handling of alerts insufficient. Thus, automatically summarizing alerts is a problem demanding prompt solution. This paper tackles this challenge through a novel approach based on supervised learning. The proposed approach, OAS (Online Alert Summarizing), first learns two types of information from alerts, semantic information and behavior information, respectively. Then, OAS adopts a specific deep learning model to aggregate semantic and behavior repre-sentations of alerts and thus determines the correlation between alerts. OAS is able to summarize the newly reported alert online. Extensive experiments, which are conducted on real alert datasets from two large commercial banks, demonstrate the efficiency and the effectiveness of OAS. © 2022 ACM.</t>
  </si>
  <si>
    <t>Eflect: Porting Energy-Aware Applications to Shared Environments</t>
  </si>
  <si>
    <t>Developing energy-aware applications is a well known approach to software-based energy optimization. This promising approach is however faced with a significant hurdle when deployed to the environments shared among multiple applications, where the energy consumption effected by one application may erroneously be observed by another application. We introduce EFLECT, a novel software framework for disentangling the energy consumption of co-running applications. Our key idea, called energy virtualization, enables each energy-aware application to be only aware of the energy consumption effected by its execution. EFLECT is unique in its lightweight design: it is a purely application-level solution that requires no modification to the underlying hardware or system software. Experiments show Eflect incurs low overhead with high precision. Furthermore, it can seamlessly port existing application-level energy frameworks - one for energy-adaptive approximation and the other for energy profiling - to shared environments while retaining their intended effectiveness. © 2022 ACM.</t>
  </si>
  <si>
    <t>DeepAnalyze: Learning to Localize Crashes at Scale</t>
  </si>
  <si>
    <t>Crash localization, an important step in debugging crashes, is challenging when dealing with an extremely large number of diverse applications and platforms and underlying root causes. Large-scale error reporting systems, e.g., Windows Error Reporting (WER), commonly rely on manually developed rules and heuristics to localize blamed frames causing the crashes. As new applications and features are routinely introduced and existing applications are run under new environments, developing new rules and maintaining existing ones become extremely challenging. We propose a data-driven solution to address the problem. We start with the first large-scale empirical study of 362K crashes and their blamed methods reported to WER by tens of thousands of applications running in the field. The analysis provides valuable insights on where and how the crashes happen and what methods to blame for the crashes. These insights enable us to develop Deep-Analyze, a novel multi-task sequence labeling approach for identifying blamed frames in stack traces. We evaluate our model with over a million real-world crashes from four popular Microsoft applications and show that DeepAnalyze, trained with crashes from one set of applications, not only accurately localizes crashes of the same applications, but also bootstrap crash localization for other applications with zero to very little additional training data. © 2022 ACM.</t>
  </si>
  <si>
    <t>Testing Time Limits in Screener Questions for Online Surveys with Programmers</t>
  </si>
  <si>
    <t>Recruiting study participants with programming skill is essential for researchers. As programming is not a common skill, recruiting programmers as participants in large numbers is challenging. Plat-forms like Amazon MTurk or Qualtrics offer to recruit participants with programming knowledge. As this is self-reported, participants without programming experience could still take part, either due to a misunderstanding or to obtain the study compensation. If these participants are not detected, the data quality will suffer. To tackle this, Danilova et al. [11] developed and tested screening tasks to detect non-programmers. Unfortunately, the most reliable screen-ers were also those that took the most time. Since screeners should take as little time as possible, we examine whether the introduction of time limits allows us to create more efficient (i.e., quicker but still reliable) screeners. Our results show that this is possible and we extend the pool of screeners and make recommendations on how to improve the process. © 2022 ACM.</t>
  </si>
  <si>
    <t>Multi-Intention-Aware Configuration Selection for Performance Tuning</t>
  </si>
  <si>
    <t>Automatic configuration tuning helps users who intend to improve software performance. However, the auto-tuners are limited by the huge configuration search space. More importantly, they fo-cus only on performance improvement while being unaware of other important user intentions (e.g., reliability, security). To re-duce the search space, researchers mainly focus on pre-selecting performance-related parameters which requires a heavy stage of dynamically running under different configurations to build per-formance models. Given that other important user intentions are not paid attention to, we focus on guiding users in pre-selecting performance-related parameters in general while warning about side-effects on non-performance intentions. We find that the con-figuration document often, if it does not always, contains rich in-formation about the parameters' relationship with diverse user intentions, but documents might also be long and domain-specific. In this paper, we first conduct a comprehensive study on 13 representative software containing 7,349 configuration parame-ters, and derive six types of ways in which configuration parame-ters may affect non-performance intentions. Guided by this study, we design SAFETUNE, a multi-intention-aware method that pre-selects important performance-related parameters and warns about their side-effects on non-performance intentions. Evaluation on target software shows that SAFETUNE correctly identifies 22-26 performance-related parameters that are missed by state-of-the-art tools but have significant performance impact (up to 14.7x). Furthermore, we illustrate eight representative cases to show that SAFETUNE can effectively prevent real-world and critical side-effects on other user intentions. © 2022 ACM.</t>
  </si>
  <si>
    <t>Towards Practical Robustness Analysis for DNNs based on PAC-Model Learning</t>
  </si>
  <si>
    <t>To analyse local robustness properties of deep neural networks (DNNs), we present a practical framework from a model learning perspective. Based on black-box model learning with scenario optimisation, we abstract the local behaviour of a DNN via an affine model with the probably approximately correct (PAC) guarantee. From the learned model, we can infer the corresponding PAC-model robustness property. The innovation of our work is the integration of model learning into PAC robustness analysis: that is, we construct a PAC guarantee on the model level instead of sample distribution, which induces a more faithful and accurate robustness evaluation. This is in contrast to existing statistical methods without model learning. We implement our method in a prototypical tool named DeepPAC. As a black-box method, DeepPAC is scalable and efficient, especially when DNNs have complex structures or high-dimensional inputs. We extensively evaluate DeepPAC, with 4 baselines (using formal verification, statistical methods, testing and adversarial attack) and 20 DNN models across 3 datasets, including MNIST, CIFAR-10, and ImageNet. It is shown that DeepPAC outperforms the state-of-the-art statistical method PROVERO, and it achieves more practical robustness analysis than the formal verification tool ERAN. Also, its results are consistent with existing DNN testing work like DeepGini. © 2022 ACM.</t>
  </si>
  <si>
    <t>What the Fork? Finding Hidden Code Clones in npm</t>
  </si>
  <si>
    <t>This work presents findings and mitigations on an under-studied issue, which we term shrinkwrapped clones, that is endemic to the npm software package ecosystem. A shrink-wrapped clone is a package which duplicates, or near-duplicates, the code of another package without any indication or refer-ence to the original package. This phenomenon represents a challenge to the hygiene of package ecosystems, as a clone package may siphon interest from the package being cloned, or create hidden duplicates of vulnerable, insecure code which can fly under the radar of audit processes. Motivated by these considerations, we propose UNWRAP-PER, a mechanism to programmatically detect shrinkwrapped clones and match them to their source package. UNWRAP-PER uses a package difference metric based on directory tree similarity, augmented with a prefilter which quickly weeds out packages unlikely to be clones of a target. Overall, our prototype can compare a given package within the entire npm ecosystem (1,716,061 packages with 20,190,452 differ-ent versions) in 72.85 seconds, and it is thus practical for live deployment. Using our tool, we performed an analysis of a subset of npm packages, which resulted in finding up to 6,292 previously unknown shrinkwrapped clones, of which up to 207 carried vulnerabilities from the original package that had already been fixed in the original package. None of such vulnerabilities were discoverable via the standard npm audit process. © 2022 ACM.</t>
  </si>
  <si>
    <t>OJXPERF: Featherlight Object Replica Detection for Java Programs</t>
  </si>
  <si>
    <t>Memory bloat is an important source of inefficiency in complex production software, especially in software written in managed languages such as Java. Prior approaches to this problem have focused on identifying objects that outlive their life span. Few studies have, however, looked into whether and to what extent myriad objects of the same type are identical. A quantitative assessment of identical objects with code-level attribution can assist developers in refactoring code to eliminate object bloat, and favor reuse of existing object(s). The result is reduced memory pressure, reduced allocation and garbage collection, enhanced data locality, and reduced re-computation, all of which result in superior performance. We develop OJXPerf, a lightweight sampling-based profiler, which probabilistically identifies identical objects. OJXPerf employs hardware performance monitoring units (PMU) in conjunction with hardware debug registers to sample and compare field values of different objects of the same type allocated at the same calling context but potentially accessed at different program points. The result is a lightweight measurement - a combination of object allocation contexts and usage contexts ordered by duplication frequency. This class of duplicated objects is relatively easier to optimize. OJXPerf incurs 9% runtime and 6% memory overheads on average. We empirically show the benefit of OJXPerf by using its profiles to instruct us to optimize a number of Java programs, including well-known benchmarks and real-world applications. The results show a noticeable reduction in memory usage (up to 11%) and a significant speedup (up to 25%). © 2022 ACM.</t>
  </si>
  <si>
    <t>Towards Bidirectional Live Programming for Incomplete Programs</t>
  </si>
  <si>
    <t>Bidirectional live programming not only allows software developers to see continuous feedback on the output as they write the program, but also allows them to modify the program by directly manipulating the output, so that the modified program can get the output that was directly manipulated. Despite the appealing of existing bidirectional live programming systems, there is a big limitation: they cannot deal with incomplete programs where code blanks exist in the source programs. In this paper, we propose a framework to support bidirectional live programming for incomplete programs, by extending the output value structure, introducing hole binding, and formally defining bidirectional evaluators that are well-behaved. To illustrate the usefulness of the framework, we realize the core bidirectional evaluations of incomplete programs in a tool called Bidirectional Preview. Our experimental results show that our extended back-ward evaluation for incomplete programs is as efficient as that for complete programs in that it is only $21 ms slower on a program with 10 holes than that on its full program, and our extended forward evaluation makes no difference. Furthermore, we use quick sort and student grades, two nontrivial examples of incomplete programs, to demonstrate its usefulness in algorithm teaching and program debugging. © 2022 ACM.</t>
  </si>
  <si>
    <t>Using Reinforcement Learning for Load Testing of Video Games</t>
  </si>
  <si>
    <t>Different from what happens for most types of software systems, testing video games has largely remained a manual activity per-formed by human testers. This is mostly due to the continuous and intelligent user interaction video games require. Recently, rein-forcement learning (RL) has been exploited to partially automate functional testing. RL enables training smart agents that can even achieve super-human performance in playing games, thus being suitable to explore them looking for bugs. We investigate the pos-sibility of using RL for load testing video games. Indeed, the goal of game testing is not only to identify functional bugs, but also to examine the game's performance, such as its ability to avoid lags and keep a minimum number of frames per second (FPS) when high-demanding 3D scenes are shown on screen. We define a method-ology employing RL to train an agent able to play the game as a human while also trying to identify areas of the game resulting in a drop of FPS. We demonstrate the feasibility of our approach on three games. Two of them are used as proof-of-concept, by injecting artificial performance bugs. The third one is an open-source 3D game that we load test using the trained agent showing its potential to identify areas of the game resulting in lower FPS. © 2022 ACM.</t>
  </si>
  <si>
    <t>Inference and Test Generation Using Program Invariants in Chemical Reaction Networks</t>
  </si>
  <si>
    <t>Chemical reaction networks (CRNs) are an emerging distributed computational paradigm where programs are encoded as a set of abstract chemical reactions. CRNs can be compiled into DNA strands which perform the computations in vitro, creating a foundation for intelligent nanodevices. Recent research proposed a software testing framework for stochastic CRN programs in simulation, however, it relies on existing program specifications. In practice, specifications are often lacking and when they do exist, transforming them into test cases is time-intensive and can be error prone. In this work, we propose an inference technique called ChemFlow which extracts 3 types of invariants from an existing CRN model. The extracted invariants can then be used for test generation or model validation against program implementations. We applied ChemFlow to 13 CRN programs ranging from toy examples to real biological models with hundreds of reactions. We find that the invariants provide strong fault detection and often exhibit less flakiness than specification derived tests. In the biological models we showed invariants to developers and they confirmed that some of these point to parts of the model that are biologically incorrect or incomplete suggesting we may be able to use ChemFlow to improve model quality. © 2022 ACM.</t>
  </si>
  <si>
    <t>Push-Button Synthesis of Watch Companions for Android Apps</t>
  </si>
  <si>
    <t>Most Android apps lack their counterparts on convenient smart-watch devices, possibly due to non-trivial engineering efforts required in the new app design and code development. Inspired by the observation that widgets on a smartphone can be mirrored to a smartwatch, this paper presents the Jigsaw framework to greatly alleviate such engineering efforts. Particularly, Jigsaw enables a push-button development of smartphone's companion watch apps by leveraging the programming by example paradigm, version space algebra, and constraint solving. Our experiments on 16 popular open-source apps validated the effectiveness of our synthesis algorithm, as well as their practical usefulness in synthesizing usable watch companions. © 2022 ACM.</t>
  </si>
  <si>
    <t>Prioritizing Mutants to Guide Mutation Testing</t>
  </si>
  <si>
    <t>Mutation testing offers concrete test goals (mutants) and a rigorous test efficacy criterion, but it is expensive due to vast numbers of mutants, many of which are neither useful nor actionable. Prior work has focused on selecting representative and sufficient mutant subsets, measuring whether a test set that is mutation-adequate for the subset is equally adequate for the entire set. However, no known industrial application of mutation testing uses or even computes mutation adequacy, instead focusing on iteratively presenting very few mutants as concrete test goals for developers to write tests. This paper (1) articulates important differences between mutation analysis, where measuring mutation adequacy is of interest, and mutation testing, where mutants are of interest insofar as they serve as concrete test goals to elict effective tests; (2) introduces a new measure of mutant usefulness, called test completeness advancement probability (TCAP); (3) introduces an approach to prioritizing mutants by incrementally selecting mutants based on their predicted TCAP; and (4) presents simulations showing that TCAP-based prioritization of mutants advances test completeness more rapidly than prioritization with the previous state-of-the-art. © 2022 ACM.</t>
  </si>
  <si>
    <t>Verification of ORM-based Controllers by Summary Inference</t>
  </si>
  <si>
    <t>In this work we describe a novel approach for modeling, analysis and verification of database-accessing applications that use the ORM (Object Relational Mapping) paradigm. Rather than directly analyze ORM code to check specific properties, our approach infers a general-purpose relational algebra summary of each controller in the application. This summary can then be fed into any off-the-shelf relational algebra solver to check for properties or specifications given by a developer. The summaries can also aid program understanding, and may have other applications. We have implemented our approach as a prototype tool that works for 'Spring' based MVC applications. A preliminary evaluation reveals that the approach is efficient, and gives good results while checking a set of properties given by human subjects. © 2022 ACM.</t>
  </si>
  <si>
    <t>PerfSig: Extracting Performance Bug Signatures via Multi-modality Causal Analysis</t>
  </si>
  <si>
    <t>Diagnosing a performance bug triggered in production cloud environments is notoriously challenging. Extracting performance bug signatures can help cloud operators quickly pinpoint the problem and avoid repeating manual efforts for diagnosing similar performance bugs. In this paper, we present PerfSig, a multi-modality performance bug signature extraction tool which can identify principal anomaly patterns and root cause functions for performance bugs. PerfSig performs fine-grained anomaly detection over various machine data such as system metrics, system logs, and function call traces. We then conduct causal analysis across different machine data using information theory method to pinpoint the root cause function of a performance bug. PerfSig generates bug signatures as the combination of the identified anomaly patterns and root cause functions. We have implemented a prototype of PerfSig and conducted evaluation using 20 real world performance bugs in six commonly used cloud systems. Our experimental results show that PerfSig captures various kinds of fine-grained anomaly patterns from different machine data and successfully identifies the root cause functions through multi-modality causal analysis for 19 out of 20 tested performance bugs. © 2022 ACM.</t>
  </si>
  <si>
    <t>Path Transitions Tell More: Optimizing Fuzzing Schedules via Runtime Program States</t>
  </si>
  <si>
    <t>Coverage-guided Greybox Fuzzing (CGF) is one of the most successful and widely-used techniques for bug hunting. Two major approaches are adopted to optimize CGF: (i) to reduce search space of inputs by inferring relationships between input bytes and path constraints; (ii) to formulate fuzzing processes (e.g., path transitions) and build up probability distributions to optimize power schedules, i.e., the number of inputs generated per seed. However, the former is subjective to the inference results which may include extra bytes for a path constraint, thereby limiting the efficiency of path constraints resolution, code coverage discovery, and bugs exposure; the latter formalization, concentrating on power schedules for seeds alone, is inattentive to the schedule for bytes in a seed. In this paper, we propose a lightweight fuzzing approach, Truzz, to optimize existing Coverage-guided Greybox Fuzzers (CGFs). To address two aforementioned challenges, Truzz identifies the bytes related to the validation checks (i.e., the checks guarding error-handling code), and protects those bytes from being frequently mutated, making most generated inputs examine the functionalities of programs, in lieu of being rejected by validation checks. The byte-wise relationship determination mitigates the problem of loading extra bytes when fuzzers infer the byte-constraint relation. Furthermore, the proposed path transition within Truzz can efficiently prioritize the seed as the new path, harvesting many new edges, and the new path likely belongs to a code region with many undiscovered code lines. To evaluate our approach, we implemented 6 state-of-the-art fuzzers, AFL, AFLFast, NEUZZ, MOPT, FuzzFactory and GreyOne, in Truzz. The experimental results show that on average, Truzz can generate 16.14% more inputs flowing into functional code, in addition to 24.75% more new edges than the vanilla fuzzers. Finally, our approach exposes 13 bugs in 8 target programs, and 6 of them have not been identified by the vanilla fuzzers. © 2022 ACM.</t>
  </si>
  <si>
    <t>Rotten Apples Spoil the Bunch: An Anatomy of Google Play Malware</t>
  </si>
  <si>
    <t>This paper provides an in-depth analysis of Android malware that bypassed the strictest defenses of the Google Play application store and penetrated the official Android market between January 2016 and July 2021. We systematically identified 1,238 such malicious applications, grouped them into 134 families, and manually analyzed one application from 105 distinct families. During our manual analysis, we identified malicious payloads the applications execute, conditions guarding execution of the payloads, hiding techniques applications employ to evade detection by the user, and other implementation-level properties relevant for automated malware detection. As most applications in our dataset contain multiple payloads, each triggered via its own complex activation logic, we also contribute a graph-based representation showing activation paths for all application payloads in form of a control- and data-flow graph. Furthermore, we discuss the capabilities of existing malware detection tools, put them in context of the properties observed in the analyzed malware, and identify gaps and future research directions. We believe that our detailed analysis of the recent, evasive malware will be of interest to researchers and practitioners and will help further improve malware detection tools. © 2022 ACM.</t>
  </si>
  <si>
    <t>ARCLIN: Automated API Mention Resolution for Unformatted Texts</t>
  </si>
  <si>
    <t>Online technical forums (e.g., StackOverflow) are popular platforms for developers to discuss technical problems such as how to use a specific Application Programming Interface (API), how to solve the programming tasks, or how to fix bugs in their code. These discussions can often provide auxiliary knowledge of how to use the software that is not covered by the official documents. The automatic extraction of such knowledge may support a set of down-stream tasks like API searching or indexing. However, unlike official documentation written by experts, discussions in open forums are made by regular developers who write in short and informal texts, including spelling errors or abbreviations. There are three major challenges for the accurate APIs recognition and linking mentioned APIs from unstructured natural language documents to an entry in the API repository: (1) distinguishing API mentions from common words; (2) identifying API mentions without a fully qualified name; and (3) disambiguating API mentions with similar method names but in a different library. In this paper, to tackle these challenges, we propose an ARCLIN tool, which can effectively distinguish and link APIs without using human annotations. Specifically, we first design an API recognizer to automatically extract API mentions from natural language sentences by a Conditional Random Field (CRF) on the top of a Bi-directional Long Short-Term Memory (Bi-LSTM) module, then we apply a context-aware scoring mechanism to compute the mention-entry similarity for each entry in an API repository. Compared to previous approaches with heuristic rules, our proposed tool without manual inspection outperforms by 8% in a high-quality dataset Py-mention, which contains 558 mentions and 2,830 sentences from five popular Python libraries. To our best knowledge, ARCLIN is the first approach to achieve full automation of API mention resolution from unformatted text without manually collected labels. © 2022 ACM.</t>
  </si>
  <si>
    <t>Lessons from Eight Years of Operational Data from a Continuous Integration Service: An Exploratory Case Study of CircleCI</t>
  </si>
  <si>
    <t>Continuous Integration (CI) is a popular practice that enables the rapid pace of modern software development. Cloud-based CI services have made CI ubiquitous by relieving software teams of the hassle of maintaining a CI infrastructure. To improve these CI services, prior research has focused on analyzing historical CI data to help service consumers. However, finding areas of improvement for CI service providers could also improve the experience for service consumers. To search for these opportunities, we conduct an empirical study of 22.2 million builds spanning 7,795 open-source projects that used CircleCI from 2012 to 2020. First, we quantitatively analyze the builds (i.e., invocations of the CI service) with passing or failing outcomes. We observe that the heavy and typical service consumer groups spend significantly different proportions of time on seven of the nine build actions (e.g., dependency retrieval). On the other hand, the compilation and testing actions consistently consume a large proportion of build time across consumer groups (median 33%). Second, we study builds that terminate prior to generating a pass or fail signal. Through a systematic manual analysis, we find that availability issues, configuration errors, user cancellation, and exceeding time limits are key reasons that lead to premature build termination. Our observations suggest that (1) heavy service consumers would benefit most from build acceleration approaches that tackle long build durations (e.g., skipping build steps) or high throughput rates (e.g., optimizing CI service job queues), (2) efficiency in CI pipelines can be improved for most CI consumers by focusing on the compilation and testing stages, and (3) avoiding misconfigurations and tackling service availability issues present the largest opportunities for improving the robustness of CI services. © 2022 ACM.</t>
  </si>
  <si>
    <t>PROMAL: Precise Window Transition Graphs for Android via Synergy of Program Analysis and Machine Learning</t>
  </si>
  <si>
    <t>Mobile apps have been an integral part in our daily life. As these apps become more complex, it is critical to provide automated analysis techniques to ensure the correctness, security, and performance of these apps. A key component for these automated analysis techniques is to create a graphical user interface (GUI) model of an app, i.e., a window transition graph (WTG), that models windows and transitions among the windows. While existing work has provided both static and dynamic analysis to build the WTG for an app, the constructed WTG misses many transitions or contains many infeasible transitions due to the coverage issues of dynamic analysis and over-approximation of the static analysis. We propose ProMal, a 'tribrid' analysis that synergistically combines static analysis, dynamic analysis, and machine learning to construct a precise WTG. Specifically, ProMal first applies static analysis to build a static WTG, and then applies dynamic analysis to verify the transitions in the static WTG. For the unverified transitions, ProMal further provides machine learning techniques that leverage runtime information (i.e., screenshots, UI layouts, and text information) to predict whether they are feasible transitions. Our evaluations on 40 real-world apps demonstrate the superiority of ProMal in building WTGs over static analysis, dynamic analysis, and machine learning techniques when they are applied separately. © 2022 ACM.</t>
  </si>
  <si>
    <t>Exploiting Input Sanitization for Regex Denial of Service</t>
  </si>
  <si>
    <t>Web services use server-side input sanitization to guard against harmful input. Some web services publish their sanitization logic to make their client interface more usable, e.g., allowing clients to debug invalid requests locally. However, this usability practice poses a security risk. Specifically, services may share the regexes they use to sanitize input strings - and regex-based denial of service (ReDoS) is an emerging threat. Although prominent service outages caused by ReDoS have spurred interest in this topic, we know little about the degree to which live web services are vulnerable to ReDoS. In this paper, we conduct the first black-box study measuring the extent of ReDoS vulnerabilities in live web services. We apply the Consistent Sanitization Assumption: that client-side sanitization logic, including regexes, is consistent with the sanitization logic on the server-side. We identify a service's regex-based input sanitization in its HTML forms or its API, find vulnerable regexes among these regexes, craft ReDoS probes, and pinpoint vulnerabilities. We analyzed the HTML forms of 1,000 services and the APIs of 475 services. Of these, 355 services publish regexes; 17 services publish unsafe regexes; and 6 services are vulnerable to ReDoS through their APIs (6 domains; 15 subdomains). Both Microsoft and Amazon Web Services patched their web services as a result of our disclosure. Since these vulnerabilities were from API specifications, not HTML forms, we proposed a ReDoS defense for a popular API validation library, and our patch has been merged. To summarize: in client-visible sanitization logic, some web services advertise Re-DoS vulnerabilities in plain sight. Our results motivate short-term patches and long-term fundamental solutions. 'Make measurable what cannot be measured.' -Galileo Galilei. © 2022 ACM.</t>
  </si>
  <si>
    <t>Automated Detection of Password Leakage from Public GitHub Repositories</t>
  </si>
  <si>
    <t>The prosperity of the GitHub community has raised new concerns about data security in public repositories. Practitioners who manage authentication secrets such as textual passwords and API keys in the source code may accidentally leave these texts in the public repositories, resulting in secret leakage. If such leakage in the source code can be automatically detected in time, potential damage would be avoided. With existing approaches focusing on detecting secrets with distinctive formats (e.g., API keys, cryptographic keys in PEM format), textual passwords, which are ubiquitously used for authentication, fall through the crack. Given that textual passwords could be virtually any strings, a naive detection scheme based on regular expression performs poorly. This paper presents PassFinder, an automated approach to effectively detecting password leakage from public repositories that involve various programming languages on a large scale. PassFinder utilizes deep neural networks to unveil the intrinsic characteristics of textual passwords and understand the semantics of the code snippets that use textual passwords for authentication, i.e., the contextual information of the passwords in the source code. Using this new technique, we performed the first large-scale and longitudinal analysis of password leakage on GitHub. We inspected newly uploaded public code files on GitHub for 75 days and found that password leakage is pervasive, affecting over sixty thousand repositories. Our work contributes to a better understanding of password leakage on GitHub, and we believe our technique could promote the security of the open-source ecosystem. © 2022 ACM.</t>
  </si>
  <si>
    <t>Precise Divide-By-Zero Detection with Affirmative Evidence</t>
  </si>
  <si>
    <t>The static detection of divide-by-zero, a common programming error, is particularly prone to false positives because conventional static analysis reports a divide-by-zero bug whenever it cannot prove the safety property - the divisor variable is not zero in all executions. When reasoning the program semantics over a large number of under-constrained variables, conventional static analyses significantly loose the bounds of divisor variables, which easily fails the safety proof and leads to a massive number of false positives. We propose a static analysis to detect divide-by-zero bugs taking additional evidence for under-constrained variables into consideration. Based on an extensive empirical study of known divide-by-zero bugs, we no longer arbitrarily report a bug once the safety verification fails. Instead, we actively look for affirmative evidences, namely source evidence and bound evidence, that imply a high possibility of the bug to be triggerable at runtime. When applying our tool Wit to the real-world software such as the Linux kernel, we have found 72 new divide-by-zero bugs with a low false positive rate of 22%. © 2022 ACM.</t>
  </si>
  <si>
    <t>FlakiMe: Laboratory-Controlled Test Flakiness Impact Assessment</t>
  </si>
  <si>
    <t>Much research on software testing makes an implicit assumption that test failures are deterministic such that they always witness the presence of the same defects. However, this assumption is not always true because some test failures are due to so-called flaky tests, i.e., tests with non-deterministic outcomes. To help testing researchers better investigate flakiness, we introduce a test flakiness assessment and experimentation platform, called FlakiMe. FlakiMe supports the seeding of a (controllable) degree of flakiness into the behaviour of a given test suite. Thereby, FlakiMe equips researchers with ways to investigate the impact of test flakiness on their techniques under laboratory-controlled conditions. To demonstrate the application of FlakiMe, we use it to assess the impact of flakiness on mutation testing and program repair (the PRAPR and ARJA methods). These results indicate that a 10% flakiness is sufficient to affect the mutation score, but the effect size is modest (2% - 5%), while it reduces the number of patches produced for repair by 20% up to 100% of repair problems; a devastating impact on this application of testing. Our experiments with FlakiMe demonstrate that flakiness affects different testing applications in very different ways, thereby motivating the need for a laboratory-controllable flakiness impact assessment platform and approach such as FlakiMe. © 2022 ACM.</t>
  </si>
  <si>
    <t>DescribeCtx: Context-Aware Description Synthesis for Sensitive Behaviors in Mobile Apps</t>
  </si>
  <si>
    <t>While mobile applications (i.e., apps) are becoming capable of handling various needs from users, their increasing access to sensitive data raises privacy concerns. To inform such sensitive behaviors to users, existing techniques propose to automatically identify explanatory sentences from app descriptions; however, many sensitive behaviors are not explained in the corresponding app descriptions. There also exist general techniques that translate code to sentences. However, these techniques lack the vocabulary to explain the uses of sensitive data and fail to consider the context (i.e., the app functionalities) of the sensitive behaviors. To address these limitations, we propose Describectx, a context-aware description synthesis approach that trains a neural machine translation model using a large set of popular apps, and generates app-specific descriptions for sensitive behaviors. Specifically, Describectx encodes three heterogeneous sources as input, i.e., vocabularies provided by privacy policies, behavior summary provided by the call graphs in code, and contextual information provided by GUI texts. Our evaluations on 1,262 Android apps show that, compared with existing baselines, Describectx produces more accurate descriptions (24.96 in BLEU) and achieves higher user ratings with respect to the reference sen-tences manually identified in the app descriptions. © 2022 ACM.</t>
  </si>
  <si>
    <t>Message from the Workshop Chairs of ICSE 2022</t>
  </si>
  <si>
    <t>Practitioners' Expectations on Automated Code Comment Generation</t>
  </si>
  <si>
    <t>Good comments are invaluable assets to software projects, as they help developers understand and maintain projects. However, due to some poor commenting practices, comments are often missing or inconsistent with the source code. Software engineering practitioners often spend a significant amount of time and effort reading and understanding programs without or with poor comments. To counter this, researchers have proposed various techniques to au-tomatically generate code comments in recent years, which can not only save developers time writing comments but also help them better understand existing software projects. However, it is unclear whether these techniques can alleviate comment issues and whether practitioners appreciate this line of research. To fill this gap, we performed an empirical study by interviewing and surveying practitioners about their expectations of research in code comment generation. We then compared what practitioners need and the current state-of-the-art research by performing a literature review of papers on code comment generation techniques pub-lished in the premier publication venues from 2010 to 2020. From this comparison, we highlighted the directions where researchers need to put effort to develop comment generation techniques that matter to practitioners. © 2022 ACM.</t>
  </si>
  <si>
    <t>Conflict-aware Inference of Python Compatible Runtime Environments with Domain Knowledge Graph</t>
  </si>
  <si>
    <t>Code sharing and reuse is a widespread use practice in software engineering. Although a vast amount of open-source Python code is accessible on many online platforms, programmers often find it difficult to restore a successful runtime environment. Previous studies validated automatic inference of Python dependencies using pre-built knowledge bases. However, these studies do not cover sufficient knowledge to accurately match the Python code and also ignore the potential conflicts between their inferred dependencies, thus resulting in a low success rate of inference. In this paper, we propose PyCRE, a new approach to automatically inferring Python compatible runtime environments with domain knowledge graph (KG). Specifically, we design a domain-specific ontology for Python third-party packages and construct KGs for over 10,000 popular packages in Python 2 and Python 3. PyCRE discovers candidate libraries by measuring the matching degree between the known libraries and the third-party resources used in target code. For the NP-complete problem of dependency solving, we propose a heuristic graph traversal algorithm to efficiently guarantee the compatibility between packages. PyCRE achieves superior performance on a real-world dataset and efficiently resolves nearly half more import errors than previous methods. © 2022 ACM.</t>
  </si>
  <si>
    <t>Domain-Specific Analysis of Mobile App Reviews Using Keyword-Assisted Topic Models</t>
  </si>
  <si>
    <t>Mobile application (app) reviews contain valuable information for app developers. A plethora of supervised and unsupervised techniques have been proposed in the literature to synthesize useful user feedback from app reviews. However, traditional supervised classification algorithms require extensive manual effort to label ground truth data, while unsupervised text mining techniques, such as topic models, often produce suboptimal results due to the sparsity of useful information in the reviews. To overcome these limitations, in this paper, we propose a fully automatic and unsupervised approach for extracting useful information from mobile app reviews. The proposed approach is based on keyATM, a keyword-assisted approach for generating topic models. keyATM overcomes the prob-lem of data sparsity by using seeding keywords extracted directly from the review corpus. These keywords are then used to generate meaningful domain-specific topics. Our approach is evaluated over two datasets of mobile app reviews sampled from the domains of Investing and Food Delivery apps. The results show that our approach produces significantly more coherent topics than traditional topic modeling techniques. © 2022 ACM.</t>
  </si>
  <si>
    <t>NPEX: Repairing Java Null Pointer Exceptions without Tests</t>
  </si>
  <si>
    <t>We present NPEX, a new technique for repairing Java null pointer exceptions (NPEs) without tests. State-of-the-art NPE repair techniques rely on test suites written by developers for patch validation. Unfortunately, however, those are typically future test cases that are unavailable at the time bugs are reported or insufficient to identify correct patches. Unlike existing techniques, NPEX does not require test cases; instead, NPEX automatically infers the repair specification of the buggy program and uses the inferred specification to validate patches. The key idea is to learn a statistical model that predicts how developers would handle NPEs by mining null-handling patterns from existing codebases, and to use a variant of symbolic execution that can infer the repair specification from the buggy program using the model. We evaluated NPEX on real-world NPEs collected from diverse open-source projects. The results show that NPEX significantly outperforms the current state-of-the-art. © 2022 ACM.</t>
  </si>
  <si>
    <t>Social Science Theories in Software Engineering Research</t>
  </si>
  <si>
    <t>As software engineering research becomes more concerned with the psychological, sociological and managerial aspects of software development, relevant theories from reference disciplines are in-creasingly important for understanding the field's core phenomena of interest. However, the degree to which software engineering research draws on relevant social sciences remains unclear. This study therefore investigates the use of social science theories in five influential software engineering journals over 13 years. It analyzes not only the extent of theory use but also what, how and where these theories are used. While 87 different theories are used, less than two percent of papers use a social science theory, most theories are used in only one paper, most social sciences are ignored, and the theories are rarely tested for applicability to software engineering contexts. Ignoring relevant social science theories may (1) under-mine the community's ability to generate, elaborate and maintain a cumulative body of knowledge; and (2) lead to oversimplified mod-els of software engineering phenomena. More attention to theory is needed for software engineering to mature as a scientific discipline. © 2022 ACM.</t>
  </si>
  <si>
    <t>Automated Patching for Unreproducible Builds</t>
  </si>
  <si>
    <t>Software reproducibility plays an essential role in establishing trust between source code and the built artifacts, by comparing compilation outputs acquired from independent users. Although the testing for unreproducible builds could be automated, fixing unreproducible build issues poses a set of challenges within the reproducible builds practice, among which we consider the localization granularity and the historical knowledge utilization as the most significant ones. To tackle these challenges, we propose a novel approach RepFix that combines tracing-based fine-grained localization with history-based patch generation mechanisms. On the one hand, to tackle the localization granularity challenge, we adopt system-level dynamic tracing to capture both the system call traces and user-space function call information. By integrating the kernel probes and user-space probes, we could determine the location of each executed build command more accurately. On the other hand, to tackle the historical knowledge utilization challenge, we design a similarity based relevant patch retrieving mechanism, and generate patches by applying the edit operations of the existing patches. With the abundant patches accumulated by the reproducible builds practice, we could generate patches to fix the unreproducible builds automatically. To evaluate the usefulness of RepFix, extensive experiments are conducted over a dataset with 116 real-world packages. Based on RepFix, we successfully fix the unreproducible build issues for 64 packages. Moreover, we apply RepFix to the Arch Linux packages, and successfully fix four packages. Two patches have been accepted by the repository, and there is one package for which the patch is pushed and accepted by its upstream repository, so that the fixing could be helpful for other downstream repositories. © 2022 ACM.</t>
  </si>
  <si>
    <t>Using Pre-Trained Models to Boost Code Review Automation</t>
  </si>
  <si>
    <t>Code review is a practice widely adopted in open source and industrial projects. Given the non-negligible cost of such a process, researchers started investigating the possibility of automating specific code review tasks. We recently proposed Deep Learning (DL) models targeting the automation of two tasks: the first model takes as input a code submitted for review and implements in it changes likely to be recommended by a reviewer; the second takes as input the submitted code and a reviewer comment posted in natural language and automatically implements the change required by the reviewer. While the preliminary results we achieved are encouraging, both models had been tested in rather simple code review scenarios, substantially simplifying the targeted problem. This was also due to the choices we made when designing both the technique and the experiments. In this paper, we build on top of that work by demonstrating that a pre-trained Text-To-Text Transfer Transformer (T5) model can outperform previous DL models for automating code review tasks. Also, we conducted our experiments on a larger and more realistic (and challenging) dataset of code review activities. © 2022 ACM.</t>
  </si>
  <si>
    <t>ShellFusion: Answer Generation for Shell Programming Tasks via Knowledge Fusion</t>
  </si>
  <si>
    <t>Shell commands are widely used for accomplishing tasks, such as network management and file manipulation, in Unix and Linux platforms. There are a large number of shell commands available. For example, 50,000+ commands are documented in the Ubuntu Manual Pages (MPs). Quite often, programmers feel frustrated when searching and orchestrating appropriate shell commands to accomplish specific tasks. To address the challenge, the shell programming community calls for easy-to-use tutorials for shell commands. However, existing tutorials (e.g., TLDR) only cover a limited number of frequently used commands for shell beginners and provide limited support for users to search for commands by a task. We propose an approach, i.e., ShellFusion, to automatically generate comprehensive answers (including relevant shell commands, scripts, and explanations) for shell programming tasks. Our approach integrates knowledge mined from Q&amp;A posts in Stack Exchange, Ubuntu MPs, and TLDR tutorials. For a query that describes a shell programming task, ShellFusion recommends a list of relevant shell commands. Specifically, ShellFusion retrieves the top-n Q&amp;A posts with questions similar to the query and detects shell commands with options (e.g., ls -t) from the accepted answers of the retrieved posts. Next, ShellFusion filters out irrelevant commands with descriptions in MP and TLDR that share little semantics with the query, and further ranks the candidate commands based on their similarities with the query and the retrieved posts. To help users understand how to achieve the task using a recommended command, ShellFusion generates a comprehensive answer for each command by synthesizing knowledge from Q&amp;A posts, MPs, and TLDR. Our evaluation of 434 shell programming tasks shows that ShellFusion significantly outperforms Magnum (the state-of-the-art natural language-to-Bash command approach) by at least 179.6% in terms of MRR@K and MAP@K. A user study conducted with 20 shell programmers further shows that ShellFusion can help users address programming tasks more efficiently and accurately, compared with Magnum and DeepAns (a recent answer recommendation baseline). © 2022 ACM.</t>
  </si>
  <si>
    <t>The Extent of Orphan Vulnerabilities from Code Reuse in Open Source Software</t>
  </si>
  <si>
    <t>Motivation: A key premise of open source software is the ability to copy code to other open source projects (white-box reuse). Such copying accelerates development of new projects, but the code flaws in the original projects, such as vulnerabilities, may also spread even if fixed in the projects from where the code was appropriated. The extent of the spread of vulnerabilities through code reuse, the potential impact of such spread, or avenues for mitigating risk of these secondary vulnerabilities has not been studied in the context of a nearly complete collection of open source code. Aim: We aim to find ways to detect the white-box reuse induced vulnerabilities, determine how prevalent they are, and explore how they may be addressed. Method: We rely on World of Code infrastructure that provides a curated and cross-referenced collection of nearly all open source software to conduct a case study of a few known vulnerabilities. To conduct our case study we develop a tool, VDiOS, to help identify and fix white-box-reuse-induced vulnerabilities that have been already patched in the original projects (orphan vulnerabilities). Results: We find numerous instances of orphan vulnerabilities even in currently active and in highly popular projects (over 1K stars). Even apparently inactive projects are still publicly available for others to use and spread the vulnerability further. The often long delay in fixing orphan vulnerabilities even in highly popular projects increases the chances of it spreading to new projects. We provided patches to a number of project maintainers and found that only a small percentage accepted and applied the patch. We hope that VDiOS will lead to further study and mitigation of risks from orphan vulnerabilities and other orphan code flaws. © 2022 ACM.</t>
  </si>
  <si>
    <t>DeepState: Selecting Test Suites to Enhance the Robustness of Recurrent Neural Networks</t>
  </si>
  <si>
    <t>Deep Neural Networks (DNN) have achieved tremendous success in various software applications. However, accompanied by outstanding effectiveness, DNN-driven software systems could also exhibit incorrect behaviors and result in some critical accidents and losses. The testing and optimization of DNN-driven software systems rely on a large number of labeled data that often require many human efforts, resulting in high test costs and low efficiency. Although plenty of coverage-based criteria have been proposed to assist in the data selection of convolutional neural networks, it is difficult to apply them on Recurrent Neural Network (RNN) models due to the difference between the working nature. In this paper, we propose a test suite selection tool DeepState towards the particular neural network structures of RNN models for reducing the data labeling and computation cost. DeepState selects data based on a stateful perspective of RNN, which identifies the possibly misclassified test by capturing the state changes of neurons in RNN models. We further design a test selection method to enable testers to obtain a test suite with strong fault detection and model improvement capability from a large dataset. To evaluate DeepState, we conduct an extensive empirical study on popular datasets and prevalent RNN models containing image and text processing tasks. The experimental results demonstrate that DeepState outperforms existing coverage-based techniques in selecting tests regarding effectiveness and the inclusiveness of bug cases. Meanwhile, we observe that the selected data can improve the robustness of RNN models effectively. © 2022 ACM.</t>
  </si>
  <si>
    <t>Fast and Precise Application Code Analysis using a Partial Library</t>
  </si>
  <si>
    <t>Long analysis times are a key bottleneck for the widespread adoption of whole-program static analysis tools. Fortunately, however, a user is often only interested in finding errors in the application code, which constitutes a small fraction of the whole program. Current application-focused analysis tools overapproximate the effect of the library and hence reduce the precision of the analysis results. However, empirical studies have shown that users have high expectations on precision and will ignore tool results that don't meet these expectations. In this paper, we introduce the first tool QueryMax that significantly speeds up an application code analysis without dropping any precision. QueryMax acts as a pre-processor to an existing analysis tool to select a partial library that is most relevant to the analysis queries in the application code. The selected partial library plus the application is given as input to the existing static analysis tool, with the remaining library pointers treated as the bottom element in the abstract domain. This achieves a significant speedup over a whole-program analysis, at the cost of a few lost errors, and with no loss in precision. We instantiate and run experiments on QueryMax for a cast-check analysis and a null-pointer analysis. For a particular configuration, QueryMax enables these two analyses to achieve, relative to a whole-program analysis, an average recall of 87%, a precision of 100% and a geometric mean speedup of 10x. © 2022 ACM.</t>
  </si>
  <si>
    <t>BEDIVFUZZ: Integrating Behavioral Diversity into Generator-based Fuzzing</t>
  </si>
  <si>
    <t>A popular metric to evaluate the performance of fuzzers is branch coverage. However, we argue that focusing solely on covering many different branches (i.e., the richness) is not sufficient since the majority of the covered branches may have been exercised only once, which does not inspire a high confidence in the reliability of the covered code. Instead, the distribution of the executed branches (i.e., the evenness) should also be considered. That is, behavioral diversity is only given if the generated inputs not only trigger many different branches, but also trigger them evenly often with diverse inputs. We introduce BEDIVFUZZ, a feedback-driven fuzzing technique for generator-based fuzzers. BEDIVFUZZ distinguishes between structure-preserving and structure-changing mutations in the space of syntactically valid inputs, and biases its mutation strategy towards validity and behavioral diversity based on the received program feedback. We have evaluated BEDIVFUZZ on Ant, Maven, Rhino, Closure, Nashorn, and Tomcat. The results show that BE-DIVFUZZ achieves better behavioral diversity than the state of the art, measured by established biodiversity metrics, namely the Hill numbers, from the field of ecology. © 2022 ACM.</t>
  </si>
  <si>
    <t>Fast Changeset-based Bug Localization with BERT</t>
  </si>
  <si>
    <t>Automatically localizing software bugs to the changesets that induced them has the potential to improve software developer efficiency and to positively affect software quality. To facilitate this automation, a bug report has to be effectively matched with source code changes, even when a significant lexical gap exists between natural language used to describe the bug and identifier naming practices used by developers. To bridge this gap, we need techniques that are able to capture software engineering-specific and project-specific semantics in order to detect relatedness between the two types of documents that goes beyond exact term matching. Popular transformer-based deep learning architectures, such as BERT, excel at leveraging contextual information, hence appear to be a suitable candidate for the task. However, BERT-like models are computationally expensive, which precludes them from being used in an environment where response time is important. In this paper, we describe how BERT can be made fast enough to be applicable to changeset-based bug localization. We also explore several design decisions in using BERT for this purpose, including how best to encode changesets and how to match bug reports to individual changes for improved accuracy. We compare the accuracy and performance of our model to a non-contextual baseline (i.e., vector space model) and BERT-based architectures previously used in software engineering. Our evaluation results demonstrate advantages in using the proposed BERT model compared to the baselines, especially for bug reports that lack any hints about related code elements. © 2022 ACM.</t>
  </si>
  <si>
    <t>BugListener: Identifying and Synthesizing Bug Reports from Collaborative Live Chats</t>
  </si>
  <si>
    <t>In community-based software development, developers frequently rely on live-chatting to discuss emergent bugs/errors they encounter in daily development tasks. However, it remains a challenging task to accurately record such knowledge due to the noisy nature of interleaved dialogs in live chat data. In this paper, we first formulate the task of identifying and synthesizing bug reports from commu-nity live chats, and propose a novel approach, named BugListener, to address the challenges. Specifically, BugListener automates three sub-tasks: 1) Disentangle the dialogs from massive chat logs by using a Feed-Forward neural network; 2) Identify the bug-report dialogs from separated dialogs by leveraging the Graph neural net-work to learn the contextual information; 3) Synthesize the bug reports by utilizing Transfer Learning techniques to classify the sentences into: observed behaviors (OB), expected behaviors (EB), and steps to reproduce the bug (SR). BugListener is evaluated on six open source projects. The results show that: for bug report identification, BugListener achieves the average Fl of 77.74%, im-proving the best baseline by 12.96%; and for bug report synthesis task, BugListener could classify the OB, EB, and SR sentences with the F1 of 84.62%, 71.46%, and 73.13%, improving the best baselines by 9.32%,12.21%,10.91%, respectively. A human evaluation study also confirms the effectiveness of Bug Listener in generating relevant and accurate bug reports. These demonstrate the significant potential of applying BugListener in community-based software development, for promoting bug discovery and quality improvement. © 2022 ACM.</t>
  </si>
  <si>
    <t>Message from the ICSE 2022 Program Chairs</t>
  </si>
  <si>
    <t>ExAIS: Executable AI Semantics</t>
  </si>
  <si>
    <t>Neural networks can be regarded as a new programming paradigm, i.e., instead of building ever-more complex programs through (often informal) logical reasoning in the programmers' mind, complex 'AI' systems are built by optimising generic neural network models with big data. In this new paradigm, AI frameworks such as Ten-sorFlow and PyTorch play a key role, which is as essential as the compiler for traditional programs. It is known that the lack of a proper semantics for programming languages (such as C), i.e., a correctness specification for compilers, has contributed to many problematic program behaviours and security issues. While it is in general hard to have a correctness specification for compilers due to the high complexity of programming languages and their rapid evolution, we have a unique opportunity to do it right this time for neural networks (which have a limited set of functions, and most of them have stable semantics). In this work, we report our effort on providing a correctness specification of neural net-work frameworks such as TensorFlow. We specify the semantics of almost all TensorFlow layers in the logical programming language Prolog. We demonstrate the usefulness of the semantics through two applications. One is a fuzzing engine for TensorFlow, which features a strong oracle and a systematic way of generating valid neural networks. The other is a model validation approach which enables consistent bug reporting for TensorFlow models. © 2022 ACM.</t>
  </si>
  <si>
    <t>Nalin: learning from Runtime Behavior to Find Name-Value Inconsistencies in Jupyter Notebooks</t>
  </si>
  <si>
    <t>Variable names are important to understand and maintain code. If a variable name and the value stored in the variable do not match, then the program suffers from a name-value inconsistency, which is due to one of two situations that developers may want to fix: Either a correct value is referred to through a misleading name, which negatively affects code understandability and maintainability, or the correct name is bound to a wrong value, which may cause unexpected runtime behavior. Finding name-value inconsistencies is hard because it requires an understanding of the meaning of names and knowledge about the values assigned to a variable at runtime. This paper presents Nalin, a technique to automatically detect name-value inconsistencies. The approach combines a dynamic analysis that tracks assignments of values to names with a neural machine learning model that predicts whether a name and a value fit together. To the best of our knowledge, this is the first work to formulate the problem of finding coding issues as a classification problem over names and runtime values. We apply Nalin to 106,652 real-world Python programs, where meaningful names are particularly important due to the absence of statically declared types. Our results show that the classifier detects name-value inconsistencies with high accuracy, that the warnings reported by Nalin have a precision of 80% and a recall of 76% w.r.t. a ground truth created in a user study, and that our approach complements existing techniques for finding coding issues. © 2022 ACM.</t>
  </si>
  <si>
    <t>Automatic Detection of Performance Bugs in Database Systems using Equivalent Queries</t>
  </si>
  <si>
    <t>Because modern data-intensive applications rely heavily on database systems (DBMSs), developers extensively test these systems to elim-inate bugs that negatively affect functionality. Besides functional bugs, however, there is another important class of faults that negatively affect the response time of a DBMS, known as performance bugs. Despite their potential impact on end-user experience, performance bugs have received considerably less attention than functional bugs. To fill this gap, we present Amoeba, a technique and tool for automatically detecting performance bugs in DBMSs. The core idea behind Amoeba is to construct semantically equivalent query pairs, run both queries on the DBMS under test, and compare their response time. If the queries exhibit significantly different response times, that indicates the possible presence of a performance bug in the DBMS. To construct equivalent queries, we propose to use a set of structure and expression mutation rules especially targeted at un-covering performance bugs. We also introduce feedback mechanisms for improving the effectiveness and efficiency of the approach. We evaluate Amoeba on two widely-used DBMSs, namely PostgreSQL and CockroachDB, with promising results: Amoeba has so far dis-covered 39 potential performance bugs, among which developers have already confirmed 6 bugs and fixed 5 bugs. © 2022 ACM.</t>
  </si>
  <si>
    <t>Garbage Collection Makes Rust Easier to Use: A Randomized Controlled Trial of the Bronze Garbage Collector</t>
  </si>
  <si>
    <t>Rust is a general-purpose programming language that is both type-and memory-safe. Rust does not use a garbage collector, but rather achieves these properties through a sophisticated, but complex, type system. Doing so makes Rust very efficient, but makes Rust relatively hard to learn and use. We designed Bronze, an optional, library-based garbage collector for Rust. To see whether Bronze could make Rust more usable, we conducted a randomized con-trolled trial with volunteers from a 633-person class, collecting data from 428 students in total. We found that for a task that required managing complex aliasing, Bronze users were more likely to complete the task in the time available, and those who did so required only about a third as much time (4 hours vs. 12 hours). We found no significant difference in total time, even though Bronze users re-did the task without Bronze afterward. Surveys indicated that ownership, borrowing, and lifetimes were primary causes of the challenges that users faced when using Rust. © 2022 ACM.</t>
  </si>
  <si>
    <t>Towards Training Reproducible Deep Learning Models</t>
  </si>
  <si>
    <t>Reproducibility is an increasing concern in Artificial Intelligence (AI), particularly in the area of Deep Learning (DL). Being able to reproduce DL models is crucial for AI-based systems, as it is closely tied to various tasks like training, testing, debugging, and auditing. However, DL models are challenging to be reproduced due to issues like randomness in the software (e.g., DL algorithms) and non-determinism in the hardware (e.g., GPU). There are various practices to mitigate some of the aforementioned issues. However, many of them are either too intrusive or can only work for a specific usage context. In this paper, we propose a systematic approach to training reproducible DL models. Our approach includes three main parts: (1) a set of general criteria to thoroughly evaluate the reproducibility of DL models for two different domains, (2) a unified framework which leverages a record-and-replay technique to mitigate software-related randomness and a profile-and-patch technique to control hardware-related non-determinism, and (3) a reproducibility guideline which explains the rationales and the mitigation strategies on conducting a reproducible training process for DL models. Case study results show our approach can successfully reproduce six open source and one commercial DL models. © 2022 ACM.</t>
  </si>
  <si>
    <t>SnR: Constraint-Based Type Inference for Incomplete Java Code Snippets</t>
  </si>
  <si>
    <t>Code snippets are prevalent on websites such as Stack Overflow and are effective in demonstrating API usages concisely. However they are usually difficult to be used directly because most code snippets not only are syntactically incomplete but also lack dependency information, and thus do not compile. For example, Java snippets usually do not have import statements or required library names; only 6.88% of Java snippets on Stack Overflow include import statements necessary for compilation. This paper proposes SnR, a precise, efficient, constraint-based technique to automatically infer the exact types used in code snippets and the libraries containing the inferred types, to compile and therefore reuse the code snippets. Initially, SnR builds a knowledge base of APIs, i.e., various facts about the available APIs, from a corpus of Java libraries. Given a code snippet with missing import statements, SnR automatically extracts typing constraints from the snippet, solves the constraints against the knowledge base, and returns a set of APIs that satisfies the constraints to be imported into the snippet. We have evaluated SnR on a benchmark of 267 code snippets from Stack Overflow. SnR significantly outperforms the state-of-the-art tool Coster. SnR correctly infers 91.0% of the import statements, which makes 73.8% of the snippets compile, compared to 36.0% of the import statements and 9.0% of the snippets by Coster. © 2022 ACM.</t>
  </si>
  <si>
    <t>DeepStability: A Study of Unstable Numerical Methods and Their Solutions in Deep Learning</t>
  </si>
  <si>
    <t>Deep learning (DL) has become an integral part of solutions to various important problems, which is why ensuring the quality of DL systems is essential. One of the challenges of achieving reliability and robustness of DL software is to ensure that algorithm implementations are numerically stable. DL algorithms require a large amount and a wide variety of numerical computations. A naive implementation of numerical computation can lead to errors that may result in incorrect or inaccurate learning and results. A numerical algorithm or a mathematical formula can have several implementations that are mathematically equivalent, but have different numerical stability properties. Designing numerically stable algorithm implementations is challenging, because it requires an interdisciplinary knowledge of software engineering, DL, and numerical analysis. In this paper, we study two mature DL libraries PyTorch and Tensorflow with the goal of identifying unstable numerical methods and their solutions. Specifically, we investigate which DL algorithms are numerically unstable and conduct an in-depth analysis of the root cause, manifestation, and patches to numerical instabilities. Based on these findings, we launch DeepStability, the first database of numerical stability issues and solutions in DL. Our findings and DeepStability provide future references to developers and tool builders to prevent, detect, localize and fix numerically unstable algorithm implementations. To demonstrate that, using DeepStability we have located numerical stability issues in Tensorflow, and submitted a fix which has been accepted and merged in. © 2022 ACM.</t>
  </si>
  <si>
    <t>Guidelines for Assessing the Accuracy of Log Message Template Identification Techniques</t>
  </si>
  <si>
    <t>Log message template identification aims to convert raw logs containing free-formed log messages into structured logs to be processed by automated log-based analysis, such as anomaly detection and model inference. While many techniques have been proposed in the literature, only two recent studies provide a comprehensive evaluation and comparison of the techniques using an established benchmark composed of real-world logs. Nevertheless, we argue that both studies have the following issues: (1) they used different accuracy metrics without comparison between them, (2) some ground-truth (oracle) templates are incorrect, and (3) the accuracy evaluation results do not provide any information regarding incorrectly identified templates. In this paper, we address the above issues by providing three guidelines for assessing the accuracy of log template identification techniques: (1) use appropriate accuracy metrics, (2) perform oracle template correction, and (3) perform analysis of incorrect templates. We then assess the application of such guidelines through a comprehensive evaluation of 14 existing template identification techniques on the established benchmark logs. Results show very different insights than existing studies and in particular a much less optimistic outlook on existing techniques. © 2022 ACM.</t>
  </si>
  <si>
    <t>V-SZZ: Automatic Identification of Version Ranges Affected by CVE Vulnerabilities</t>
  </si>
  <si>
    <t>Vulnerabilities publicly disclosed in the National Vulnerability Data-base (NVD) are assigned with CVE (Common Vulnerabilities and Exposures) IDs and associated with specific software versions. Many organizations, including IT companies and government, heavily rely on the disclosed vulnerabilities in NVD to mitigate their security risks. Once a software is claimed as vulnerable by NVD, these organizations would examine the presence of the vulnerable versions of the software and assess the impact on themselves. However, the version information about vulnerable software in NVD is not always reliable. Nguyen et al. find that the version information of many CVE vulnerabilities is spurious and propose an approach based on the original SZZ algorithm (i.e., an approach to identify bug-introducing commits) to assess the software versions affected by CVE vulnerabilities. However, SZZ algorithms are designed for common bugs, while vulnerabilities and bugs are different. Many bugs are introduced by a recent bug-fixing commit, but vulnerabilities are usually introduced in their initial versions. Thus, the current SZZ algorithms often fail to identify the inducing commits for vulnerabilities. Therefore, in this study, we propose an approach based on an improved SZZ algorithm to refine software versions affected by CVE vulnerabilities. Our proposed SZZ algorithm leverages the line mapping algorithms to identify the earliest commit that modified the vulnerable lines, and then considers these commits to be the vulnerability-inducing commits, as opposed to the previous SZZ algorithms that assume the commits that last modified the buggy lines as the inducing commits. To evaluate our proposed approach, we manually annotate the true inducing commits and verify the vulnerable versions for 172 CVE vulnerabilities with fixing commits from two publicly available datasets with five C/C++ and 41 Java projects, respectively. We find that 99 out of 172 vulnerabilities whose version information is spurious. The experiment results show that our proposed approach can identify more vulnerabilities with the true inducing commits and correct vulnerable versions than the previous SZZ algorithms. Our approach outperforms the previous SZZ algorithms in terms of F1-score for identifying vulnerability-inducing commits on both C/C++ and Java projects (0.736 and 0.630, respectively). For refining vulnerable versions, our approach also achieves the best performance on the two datasets in terms of F1-score (0.928 and 0.952). © 2022 ACM.</t>
  </si>
  <si>
    <t>Where is Your App Frustrating Users?</t>
  </si>
  <si>
    <t>User reviews of mobile apps provide a communication channel for developers to perceive user satisfaction. Many app features that users have problems with are usually expressed by key phrases such as 'upload pictures', which could be buried in the review texts. The lack of fine-grained view about problematic features could obscure the developers' understanding of where the app is frustrating users, and postpone the improvement of the apps. Existing pattern-based approaches to extract target phrases suffer from low accuracy due to insufficient semantic understanding of the reviews, thus can only summarize the high-level topics/aspects of the reviews. This paper proposes a semantic-aware, fine-grained app review analysis approach (SIRA) to extract, cluster, and visualize the problematic features of apps. The main component of SIRA is a novel BERT+Attr-CRF model for fine-grained problematic feature extraction, which combines textual descriptions and review attributes to better model the semantics of reviews and boost the performance of the traditional BERT-CRF model. SIRA also clusters the extracted phrases based on their semantic relations and presents a visualization of the summaries. Our evaluation on 3,426 reviews from six apps confirms the effectiveness of SIRA in problematic feature extraction and clustering. We further conduct an empirical study with SIRA on 318,534 reviews of 18 popular apps to explore its potential application and examine its usefulness in real-world practice. © 2022 ACM.</t>
  </si>
  <si>
    <t>R2Z2: Detecting Rendering Regressions in Web Browsers through Differential Fuzz Testing</t>
  </si>
  <si>
    <t>A rendering regression is a bug introduced by a web browser where a web page no longer functions as users expect. Such rendering bugs critically harm the usability of web browsers as well as web applications. The unique aspect of rendering bugs is that they affect the presented visual appearance of web pages, but those web pages have no pre-defined correct appearance. Therefore, it is challenging to automatically detect errors in their appearance. In practice, web browser vendors rely on non-trivial and time-prohibitive manual analysis to detect and handle rendering regressions. This paper proposes R2Z2, an automated tool to find rendering regressions. R2Z2 uses the differential fuzz testing approach, which repeatedly compares the rendering results of two different versions of a browser while providing the same HTML as input. If the rendering results are different, R2Z2 further performs cross browser compatibility testing to check if the rendering difference is indeed a rendering regression. After identifying a rendering regression, R2Z2 will perform an in-depth analysis to aid in fixing the regression. Specifically, R2Z2 performs a delta-debugging-like analysis to pinpoint the exact browser source code commit causing the regression, as well as inspecting the rendering pipeline stages to pinpoint which pipeline stage is responsible. We implemented a prototype of R2Z2 particularly targeting the Chrome browser. So far, R2Z2 found 11 previously undiscovered rendering regressions in Chrome, all of which were confirmed by the Chrome developers. Importantly, in each case, R2Z2 correctly reported the culprit commit. Moreover, R2Z2 correctly pin-pointed the culprit rendering pipeline stage in all but one case. © 2022 ACM.</t>
  </si>
  <si>
    <t>CodeFill: Multi-token Code Completion by Jointly learning from Structure and Naming Sequences</t>
  </si>
  <si>
    <t>Code completion is an essential feature of IDEs, yet current auto-completers are restricted to either grammar-based or NLP-based single token completions. Both approaches have significant draw-backs: grammar-based autocompletion is restricted in dynamically-typed language environments, whereas NLP-based autocompleters struggle to understand the semantics of the programming language and the developer's code context. In this work, we present CodeFill, a language model for autocompletion that combines learned structure and naming information. Using a parallel Transformer architecture and multi-task learning, CodeFill consumes sequences of source code token names and their equivalent AST token types. Uniquely, CodeFill is trained both for single-token and multi-token (statement) prediction, which enables it to learn long-range dependencies among grammatical and naming elements. We train CodeFill on two datasets, consisting of 29M and 425M lines of code, respectively. To make the evaluation more realistic, we develop a method to automatically infer points in the source code at which completion matters. We compare CodeFill against four baselines and two state-of-the-art models, GPT-C and TravTrans+. CodeFill surpasses all baselines in single token prediction (MRR: 70.9% vs. 66.2% and 67.8%) and outperforms the state of the art for multi-token prediction (ROUGE-L: 63.7% vs. 52.4% and 59.2%, for n=4 tokens). We publicly release our source code and datasets. © 2022 ACM.</t>
  </si>
  <si>
    <t>Adaptive Performance Anomaly Detection for Online Service Systems via Pattern Sketching</t>
  </si>
  <si>
    <t>To ensure the performance of online service systems, their status is closely monitored with various software and system metrics. Performance anomalies represent the performance degradation issues (e.g., slow response) of the service systems. When performing anomaly detection over the metrics, existing methods often lack the merit of interpretability, which is vital for engineers and analysts to take remediation actions. Moreover, they are unable to effectively accommodate the ever-changing services in an online fashion. To address these limitations, in this paper, we propose ADSketch, an interpretable and adaptive performance anomaly detection approach based on pattern sketching. ADSketch achieves interpretability by identifying groups of anomalous metric patterns, which represent particular types of performance issues. The underlying issues can then be immediately recognized if similar patterns emerge again. In addition, an adaptive learning algorithm is designed to embrace unprecedented patterns induced by service updates or user behavior changes. The proposed approach is evaluated with public data as well as industrial data collected from a representative online service system in Huawei Cloud. The experimental results show that ADSketch outperforms state-of-the-art approaches by a significant margin, and demonstrate the effectiveness of the online algorithm in new pattern discovery. Furthermore, our approach has been successfully deployed in industrial practice. © 2022 ACM.</t>
  </si>
  <si>
    <t>GraphFuzz: Library API Fuzzing with Lifetime-aware Dataflow Graphs</t>
  </si>
  <si>
    <t>We present the design and implementation of GraphFuzz, a new structure-, coverage- and object lifetime-aware fuzzer capable of automatically testing low-level Library APIs. Unlike other fuzzers, GraphFuzz models sequences of executed functions as a dataflow graph, thus enabling it to perform graph-based mutations both at the data and at the execution trace level. GraphFuzz comes with an automated specification generator to minimize the developer integration effort. We use GraphFuzz to analyze Skia-the rigorously tested Google Chrome graphics library-and benchmark GraphFuzz-generated fuzzing harnesses against hand-optimized, painstakingly written libFuzzer harnesses. We find that GraphFuzz generates test cases that achieve 2-3x more code coverage on average with minimal development effort, and also uncovered previous unknown defects in the process. We demonstrate GraphFuzz's applicability on low-level APIs by analyzing four additional open-source libraries and finding dozens of previously unknown defects. All security relevant findings have already been reported and fixed by the developers. Last, we open-source GraphFuzz under a permissive license and provide code to reproduce all results in this paper. © 2022 ACM.</t>
  </si>
  <si>
    <t>ModX: Binary Level Partially Imported Third-Party Library Detection via Program Modularization and Semantic Matching</t>
  </si>
  <si>
    <t>With the rapid growth of software, using third-party libraries (TPLs) has become increasingly popular. The prosperity of the library us-age has provided the software engineers with a handful of methods to facilitate and boost the program development. Unfortunately, it also poses great challenges as it becomes much more difficult to manage the large volume of libraries. Researches and studies have been proposed to detect and understand the TPLs in the soft-ware. However, most existing approaches rely on syntactic features, which are not robust when these features are changed or deliber-ately hidden by the adversarial parties. Moreover, these approaches typically model each of the imported libraries as a whole, there-fore, cannot be applied to scenarios where the host software only partially uses the library code segments. To detect both fully and partially imported TPLs at the semantic level, we propose Modx, a framework that leverages novel program modularization techniques to decompose the program into fine-grained functionality-based modules. By extracting both syntactic and semantic features, it measures the distance between modules to detect similar library module reuse in the program. Experimental results show that Modx outperforms other modularization tools by distinguishing more coherent program modules with 353% higher module quality scores and beats other TPL detection tools with on average 17% better in precision and 8% better in recall. © 2022 ACM.</t>
  </si>
  <si>
    <t>Utilizing Parallelism in Smart Contracts on Decentralized Blockchains by Taming Application-Inherent Conflicts</t>
  </si>
  <si>
    <t>Traditional public blockchain systems typically had very limited transaction throughput because of the bottleneck of the consensus protocol itself. With recent advances in consensus technology, the performance limit has been greatly lifted, typically to thousands of transactions per second. With this, transaction execution has become a new performance bottleneck. Exploiting parallelism in transaction execution is a clear and direct way to address this and to further increase transaction throughput. Although some recent literature introduced concurrency control mechanisms to execute smart contract transactions in parallel, the reported speedup that they can achieve is far from ideal. The main reason is that the proposed parallel execution mechanisms cannot effectively deal with the conflicts inherent in many blockchain applications. In this work, we thoroughly study the historical transaction exe-cution traces in Ethereum. We observe that application-inherent conflicts are the major factors that limit the exploitable parallelism during execution. We propose to use partitioned counters and spe-cial commutative instructions to break up the application conflict chains in order to maximize the potential speedup. When we eval-uated the maximum parallel speedup achievable, these techniques doubled this limit to an 18x overall speedup compared to serial execution, thus approaching the optimum. We also propose OCC-DA, an optimistic concurrency control scheduler with deterministic aborts, which makes it possible to use OCC scheduling in public blockchain settings. © 2022 ACM.</t>
  </si>
  <si>
    <t>On the Reliability of Coverage-Based Fuzzer Benchmarking</t>
  </si>
  <si>
    <t>Given a program where none of our fuzzers finds any bugs, how do we know which fuzzer is better? In practice, we often look to code coverage as a proxy measure of fuzzer effectiveness and consider the fuzzer which achieves more coverage as the better one. Indeed, evaluating 10 fuzzers for 23 hours on 24 programs, we find that a fuzzer that covers more code also finds more bugs. There is a very strong correlation between the coverage achieved and the number of bugs found by a fuzzer. Hence, it might seem reasonable to compare fuzzers in terms of coverage achieved, and from that derive empirical claims about a fuzzer's superiority at finding bugs. Curiously enough, however, we find no strong agreement on which fuzzer is superior if we compared multiple fuzzers in terms of coverage achieved instead of the number of bugs found. The fuzzer best at achieving coverage, may not be best at finding bugs. © 2022 ACM.</t>
  </si>
  <si>
    <t>Generating and Visualizing Trace Link Explanations</t>
  </si>
  <si>
    <t>Recent breakthroughs in deep-learning (DL) approaches have resulted in the dynamic generation of trace links that are far more accurate than was previously possible. However, DL-generated links lack clear explanations, and therefore non-experts in the domain can find it difficult to understand the underlying semantics of the link, making it hard for them to evaluate the link's correctness or suitability for a specific software engineering task. In this paper we present a novel NLP pipeline for generating and visualizing trace link explanations. Our approach identifies domain-specific concepts, retrieves a corpus of concept-related sentences, mines concept definitions and usage examples, and identifies relations between cross-artifact concepts in order to explain the links. It applies a post-processing step to prioritize the most likely acronyms and definitions and to eliminate non-relevant ones. We evaluate our approach using project artifacts from three different domains of interstellar telescopes, positive train control, and electronic health-care systems, and then report coverage, correctness, and potential utility of the generated definitions. We design and utilize an explanation interface which leverages concept definitions and relations to visualize and explain trace link rationales, and we report results from a user study that was conducted to evaluate the effectiveness of the explanation interface. Results show that the explanations presented in the interface helped non-experts to understand the underlying semantics of a trace link and improved their ability to vet the correctness of the link. © 2022 ACM.</t>
  </si>
  <si>
    <t>EAGLE: Creating Equivalent Graphs to Test Deep Learning Libraries</t>
  </si>
  <si>
    <t>Testing deep learning (DL) software is crucial and challenging. Recent approaches use differential testing to cross-check pairs of implementations of the same functionality across different libraries. Such approaches require two DL libraries implementing the same functionality, which is often unavailable. In addition, they rely on a high-level library, Keras, that implements missing functionality in all supported DL libraries, which is prohibitively expensive and thus no longer maintained. To address this issue, we propose EAGLE, a new technique that uses differential testing in a different dimension, by using equivalent graphs to test a single DL implementation (e.g., a single DL library). Equivalent graphs use different Application Programming Interfaces (APIs), data types, or optimizations to achieve the same functionality. The rationale is that two equivalent graphs executed on a single DL implementation should produce identical output given the same input. Specifically, we design 16 new DL equivalence rules and propose a technique, EAGLE, that (1) uses these equivalence rules to build concrete pairs of equivalent graphs and (2) cross-checks the output of these equivalent graphs to detect inconsistency bugs in a DL library. Our evaluation on two widely-used DL libraries, i.e., Tensor Flow and PyTorch, shows that EAGLE detects 25 bugs (18 in Tensor Flow and 7 in PyTorch), including 13 previously unknown bugs. © 2022 ACM.</t>
  </si>
  <si>
    <t>TOGA: A Neural Method for Test Oracle Generation</t>
  </si>
  <si>
    <t>Testing is widely recognized as an important stage of the software development lifecycle. Effective software testing can provide benefits such as bug finding, preventing regressions, and documentation. In terms of documentation, unit tests express a unit's intended functionality, as conceived by the developer. A test oracle, typically expressed as an condition, documents the intended behavior of a unit under a given test prefix. Synthesizing a functional test oracle is a challenging problem, as it must capture the intended functionality rather than the implemented functionality. In this paper, we propose TOGA (a neural method for Test Oracle GenerAtion), a unified transformer-based neural approach to infer both exceptional and assertion test oracles based on the context of the focal method. Our approach can handle units with ambiguous or missing documentation, and even units with a missing implementation. We evaluate our approach on both oracle inference accuracy and functional bug-finding. Our technique improves accuracy by 33% over existing oracle inference approaches, achieving 96% over-all accuracy on a held out test dataset. Furthermore, we show that when integrated with a automated test generation tool (EvoSuite), our approach finds 57 real world bugs in large-scale Java programs, including 30 bugs that are not found by any other automated testing method in our evaluation. © 2022 ACM.</t>
  </si>
  <si>
    <t>Demystifying the Dependency Challenge in Kernel Fuzzing</t>
  </si>
  <si>
    <t>Fuzz testing operating system kernels remains a daunting task to date. One known challenge is that much of the kernel code is locked under specific kernel states and current kernel fuzzers are not ef-fective in exploring such an enormous state space. We refer to this problem as the dependency challenge. Though there are some ef-forts trying to address the dependency challenge, the prevalence and categorization of dependencies have never been studied. Most prior work simply attempted to recover dependencies opportunisti-cally whenever they are relatively easy to recognize. In this paper, we undertake a substantial measurement study to systematically understand the real challenge behind dependencies. To our surprise, we show that even for well-fuzzed kernel modules, unresolved de-pendencies still account for 59% - 88% of the uncovered branches. Furthermore, we show that the dependency challenge is only a symptom rather than the root cause of failing to achieve more cov-erage. By distilling and summarizing our findings, we believe the research provides valuable guidance to future research in kernel fuzzing. Finally, we propose a number of novel research directions directly based on the insights gained from the measurement study. © 2022 ACM.</t>
  </si>
  <si>
    <t>Buildsheriff: Change-Aware Test Failure Triage for Continuous Integration Builds</t>
  </si>
  <si>
    <t>Test failures are one of the most common reasons for broken builds in continuous integration. It is expensive to diagnose all test failures in a build. As test failures are usually caused by a few underlying faults, triaging test failures with respect to their underlying root causes can save test failure diagnosis cost. Existing failure triage methods are mostly developed for triaging crash or bug reports, and hence not ap-plicable in the context of test failure triage in continuous integration. In this paper, we first present a large-scale empirical study on 163,371 broken builds caused by test failures to characterize test failures in real-world Java projects. Then, motivated by our study, we propose a new change-aware approach, BuildSheriff, to triage test failures in each continuous integration build such that test failures with the same root cause are put in the same cluster. Our evaluation on 200 broken builds has demonstrated that BuildSheriff can significantly improve the state-of-the-art methods on the triaging effectiveness. © 2022 ACM.</t>
  </si>
  <si>
    <t>SugarC: Scalable Desugaring of Real-World Preprocessor Usage into Pure C</t>
  </si>
  <si>
    <t>Variability-aware analysis is critical for ensuring the quality of con-figurable C software. An important step toward the development of variability-aware analysis at scale is to transform real-world C soft-ware that uses both C and preprocessor into pure C code, by replacing the preprocessor's compile-time variability with C's runtime-variability. In this work, we design and implement a desugaring tool, SugarC, that transforms away real-world preprocessor usage. SugarC augments C's formal grammar specification with translation rules, performs simultaneous type checking during de sugaring, and introduces numerous optimizations to address challenges that appear in real-world preprocessor usage. The experiments on DesugarBench, a benchmark consisting of 108 manually-created programs, show that SugarC supports many more language features than two existing desugaring tools. When applied on three real-world configurable C software, SugarC desugared 774 out of 813 files in the three programs, taking at most ten minutes in the worst case and less than two minutes for 95% of the C files. © 2022 ACM.</t>
  </si>
  <si>
    <t>Knowledge-Based Environment Dependency Inference for Python Programs</t>
  </si>
  <si>
    <t>Besides third-party packages, the Python interpreter and system libraries are also critical dependencies of a Python program. In our empirical study, 34% programs are only compatible with specific Python interpreter versions, and 24% programs require specific system libraries. However, existing techniques mainly focus on inferring third-party package dependencies. Therefore, they can lack other necessary dependencies and violate version constraints, thus resulting in program build failures and runtime errors. This paper proposes a knowledge-based technique named PyEGo, which can automatically infer dependencies of third-party packages, the Python interpreter, and system libraries at compatible versions for Python programs. We first construct the dependency knowl-edge graph PyKG, which can portray the relations and constraints among third-party packages, the Python interpreter, and system libraries. Then, by querying PyKG with extracted program features, PyEGo constructs a program-related sub-graph with dependency candidates of the three types. It finally outputs the latest compatible dependency versions by solving constraints in the sub-graph. We evaluate PyEGo on 2,891 single-file Python gists, 100 open-source Python projects and 4,836 jupyter notebooks. The experimental re-sults show that PyEGo achieves better accuracy, 0.2x to 3.5x higher than the state-of-the-art approaches. © 2022 ACM.</t>
  </si>
  <si>
    <t>Type4Py: Practical Deep Similarity Learning-Based Type Inference for Python</t>
  </si>
  <si>
    <t>Dynamic languages, such as Python and Javascript, trade static typing for developer flexibility and productivity. Lack of static typing can cause run-time exceptions and is a major factor for weak IDE support. To alleviate these issues, PEP 484 introduced optional type annotations for Python. As retrofitting types to existing code-bases is error-prone and laborious, machine learning (ML)-based approaches have been proposed to enable automatic type infer-ence based on existing, partially annotated codebases. However, previous ML-based approaches are trained and evaluated on human-provided type annotations, which might not always be sound, and hence this may limit the practicality for real-world usage. In this paper, we present TYPE4Py, a deep similarity learning-based hier-archical neural network model. It learns to discriminate between similar and dissimilar types in a high-dimensional space, which results in clusters of types. Likely types for arguments, variables, and return values can then be inferred through the nearest neigh-bor search. Unlike previous work, we trained and evaluated our model on a type-checked dataset and used mean reciprocal rank (MRR) to reflect the performance perceived by users. The obtained results show that TYPE4Py achieves an MRR of 77.1 %, which is a substantial improvement of 8.1% and 16.7% over the state-of-the-art approaches Typilus and Typewriter, respectively. Finally, to aid developers with retrofitting types, we released a Visual Stu-dio Code extension, which uses TYPE4Py to provide ML-based type auto-completion for Python. © 2022 ACM.</t>
  </si>
  <si>
    <t>Change Is the Only Constant: Dynamic Updates for Workflows</t>
  </si>
  <si>
    <t>Software systems must be updated regularly to address changing requirements and urgent issues like security-related bugs. Traditionally, updates are performed by shutting down the system to replace certain components. In modern software organizations, updates are increasingly frequentup to multiple times per dayhence, shutting down the entire system is unacceptable. Safe dynamic software updating (DSU) enables component updates while the system is running by determining when the update can occur without causing errors. Safe DSU is crucial, especially for long-running or frequently executed asynchronous transactions (workflows), e.g., user-interactive sessions or order fulfillment processes. Unfortu-nately, previous research is limited to synchronous transaction models and does not address this case. In this work, we propose a unified model for safe DSU in work-flows. We discuss how state-of-the-art DSU solutions fit into this model and show that they incur significant overhead. To improve the performance, we introduce Essential Safety, a novel safe DSU approach that leverages the notion of non-essential changes, i.e., semantics preserving updates. In 106 realistic BPMN workflows, Essential Safety reduces the delay of workflow completions, on average, by 47.8 % compared to the state of the art. We show that the distinction of essential and non-essential changes plays a cru-cial role in this reduction and that, as suggested in the literature, non-essential changes are frequent: at least 60 % and often more than 90 % of systems' updates in eight monorepos we analyze. © 2022 ACM.</t>
  </si>
  <si>
    <t>Modeling Review History for Reviewer Recommendation: A Hypergraph Approach</t>
  </si>
  <si>
    <t>Modern code review is a critical and indispensable practice in a pull-request development paradigm that prevails in Open Source Software (OSS) development. Finding a suitable reviewer in projects with massive participants thus becomes an increasingly challenging task. Many reviewer recommendation approaches (recommenders) have been developed to support this task which apply a similar strategy, i.e. modeling the review history first then followed by predicting/recommending a reviewer based on the model. Apparently, the better the model reflects the reality in review history, the higher recommender's performance we may expect. However, one typical scenario in a pull-request development paradigm, i.e. one Pull-Request (PR) (such as a revision or addition submitted by a contributor) may have multiple reviewers and they may impact each other through publicly posted comments, has not been modeled well in existing recommenders. We adopted the hypergraph technique to model this high-order relationship (i.e. one PR with multiple reviewers herein) and developed a new recommender, namely HGRec, which is evaluated by 12 OSS projects with more than 87K PRs, 680K comments in terms of accuracy and recommen-dation distribution. The results indicate that HGRec outperforms the state-of-the-art recommenders on recommendation accuracy. Besides, among the top three accurate recommenders, HGRec is more likely to recommend a diversity of reviewers, which can help to relieve the core reviewers' workload congestion issue. Moreover, since HGRec is based on hypergraph, which is a natural and interpretable representation to model review history, it is easy to accommodate more types of entities and realistic relationships in modern code review scenarios. As the first attempt, this study reveals the potentials of hypergraph on advancing the pragmatic solutions for code reviewer recommendation. © 2022 ACM.</t>
  </si>
  <si>
    <t>Unleashing the Power of Compiler Intermediate Representation to Enhance Neural Program Embeddings</t>
  </si>
  <si>
    <t>Neural program embeddings have demonstrated considerable promise in a range of program analysis tasks, including clone identification, program repair, code completion, and program synthesis. However, most existing methods generate neural program embeddings di-rectly from the program source codes, by learning from features such as tokens, abstract syntax trees, and control flow graphs. This paper takes a fresh look at how to improve program embed-dings by leveraging compiler intermediate representation (IR). We first demonstrate simple yet highly effective methods for enhancing embedding quality by training embedding models alongside source code and LLVM IR generated by default optimization levels (e.g., -02). We then introduce IRGEN, a framework based on genetic algorithms (GA), to identify (near-)optimal sequences of optimization flags that can significantly improve embedding quality. We use IRGEN to find optimal sequences of LLVM optimization flags by performing GA on source code datasets. We then extend a popular code embedding model, CodeCMR, by adding a new objective based on triplet loss to enable a joint learning over source code and LLVM IR. We benchmark the quality of embedding using a rep-resentative downstream application, code clone detection. When CodeCMR was trained with source code and LLVM IRs optimized by findings of IRGEN, the embedding quality was significantly im-proved, outperforming the state-of-the-art model, CodeBERT, which was trained only with source code. Our augmented CodeCMR also outperformed CodeCMR trained over source code and IR optimized with default optimization levels. We investigate the properties of optimization flags that increase embedding quality, demonstrate IRGEN's generalization in boosting other embedding models, and establish IRGEN's use in settings with extremely limited training data. Our research and findings demonstrate that a straightforward addition to modern neural code embedding models can provide a highly effective enhancement. © 2022 ACM.</t>
  </si>
  <si>
    <t>Hiding Critical Program Components via Ambiguous Translation</t>
  </si>
  <si>
    <t>Software systems may contain critical program components such as patented program logic or sensitive data. When those components are reverse-engineered by adversaries, it can cause significantly damage (e.g., financial loss or operational failures). While protecting critical program components (e.g., code or data) in software systems is of utmost importance, existing approaches, unfortunately, have two major weaknesses: (1) they can be reverse-engineered via various program analysis techniques and (2) when an adversary obtains a legitimate-looking critical program component, he or she can be sure that it is genuine. In this paper, we propose Ambitr, a novel technique that hides critical program components. The core of Ambitr is Ambiguous Translator that can generate the critical program components when the input is a correct secret key. The translator is ambiguous as it can accept any inputs and produces a number of legitimate-looking outputs, making it difficult to know whether an input is correct secret key or not. The executions of the translator when it processes the correct secret key and other inputs are also indistinguishable, making the analysis inconclusive. Our evaluation results show that static, dynamic and symbolic analysis techniques fail to identify the hidden information in Ambitr. We also demonstrate that manual analysis of Ambitr is extremely challenging. © 2022 ACM.</t>
  </si>
  <si>
    <t>Nufix: Escape From NuGet Dependency Maze</t>
  </si>
  <si>
    <t>Developers usually suffer from dependency maze (DM) issues, i.e., package dependency constraints are violated when a project's platform or dependencies are changed. This problem is especially serious in. NET ecosystem due to its fragmented platforms (e.g.,. NET Framework,. NET Core, and. NET Standard). Fixing DM issues is challenging due to the complexity of dependency constraints: multiple DM issues often occur in one project; solving one DM issue usually causes another DM issue cropping up; the exponential search space of possible dependency combinations is also a barrier. In this paper, we aim to help. NET developers tackle the DM issues. First, we empirically studied a set of real DM issues, learning their common fixing strategies and developers' preferences in adopting these strategies. Based on these findings, we propose NuFIX, an automated technique to repair DM issues. NUFIX formulates the repair task as a binary integer linear optimization problem to effectively derive an optimal fix in line with the learnt developers' preferences. The experiment results and expert validation show that NUFIX can generate high-quality fixes for all the DM issues with 262 popular. NET projects. Encouragingly, 20 projects (including affected projects such as Dropbox) have approved and merged our generated fixes, and shown great interests in our technique. © 2022 ACM.</t>
  </si>
  <si>
    <t>CLEAR: Contrastive Learning for API Recommendation</t>
  </si>
  <si>
    <t>Automatic API recommendation has been studied for years. There are two orthogonal lines of approaches for this task, i.e., information-retrieval-based (IR-based) and neural-based methods. Although these approaches were reported having remarkable performance, our observation shows that existing approaches can fail due to the following two reasons: 1) most IR-based approaches treat task queries as bag-of-words and use word embedding to represent queries, which cannot capture the sequential semantic information. 2) both the IR-based and the neural-based approaches are weak at distinguishing the semantic difference among lexically similar queries. In this paper, we propose CLEAR, which leverages BERT sen-tence embedding and contrastive learning to tackle the above two is-sues. Specifically, CLEAR embeds the whole sentence of queries and Stack Overflow (SO) posts with a BERT-based model rather than the bag-of-word-based word embedding model, which can preserve the semantic-related sequential information. In addition, CLEAR uses contrastive learning to train the BERT-based embedding model for learning precise semantic representation of programming termi-nologies regardless of their lexical information. CLEAR also builds a BERT-based re-ranking model to optimize its recommendation results. Given a query, CLEAR first selects a set of candidate SO posts via the BERT sentence embedding-based similarity to reduce search space. CLEAR further leverages a BERT-based re-ranking model to rank candidate SO posts and recommends the APIs from the ranked top SO posts for the query. Our experiment results on three different test datasets confirm the effectiveness of CLEAR for both method-level and class-level API recommendation. Compared to the state-of-the-art API recom-mendation approaches, CLEAR improves the MAP by 25%-187% at method-level and 10%-100% at class-level. © 2022 ACM.</t>
  </si>
  <si>
    <t>SYMTUNER: Maximizing the Power of Symbolic Execution by Adaptively Tuning External Parameters</t>
  </si>
  <si>
    <t>We present SYMTUNER, a novel technique to automatically tune external parameters of symbolic execution. Practical symbolic execution tools have important external parameters (e.g., symbolic arguments, seed input) that critically affect their performance. Due to the huge parameter space, however, manually customizing those parameters is notoriously difficult even for experts. As a consequence, symbolic execution tools have typically been used in a suboptimal manner that, for example, simply relies on the default parameter settings of the tools and loses the opportunity for better performance. In this paper, we aim to change this situation by automatically configuring symbolic execution parameters. With Symtuner that takes parameter spaces to be tuned, symbolic executors are run without manual parameter configurations; instead, appropriate parameter values are learned and adjusted during symbolic execution. To achieve this, we present a learning algorithm that observes the behavior of symbolic execution and accordingly updates the sampling probability of each parameter space. We evaluated Symtuner with KLEE on 12 open-source C programs. The results show that Symtuner increases branch coverage of KLEE by 56% on average and finds 8 more bugs than KLEE with its default parameters over the latest releases of the programs. © 2022 ACM.</t>
  </si>
  <si>
    <t>Demystifying the Vulnerability Propagation and Its Evolution via Dependency Trees in the NPM Ecosystem</t>
  </si>
  <si>
    <t>Third-party libraries with rich functionalities facilitate the fast development of JavaScript software, leading to the explosive growth of the NPM ecosystem. However, it also brings new security threats that vulnerabilities could be introduced through dependencies from third-party libraries. In particular, the threats could be excessively amplified by transitive dependencies. Existing research only considers direct dependencies or reasoning transitive dependencies based on reachability analysis, which neglects the NPM-specific dependency resolution rules as adapted during real installation, resulting in wrongly resolved dependencies. Consequently, further fine-grained analysis, such as precise vulnerability propagation and their evolution over time in dependencies, cannot be carried out precisely at a large scale, as well as deriving ecosystem-wide solutions for vulnerabilities in dependencies. To fill this gap, we propose a knowledge graph-based dependency resolution, which resolves the inner dependency relations of dependencies as trees (i.e., dependency trees), and investigates the security threats from vulnerabilities in dependency trees at a large scale. Specifically, we first construct a complete dependency-vulnerability knowledge graph (DVGraph) that captures the whole NPM ecosystem (over 10 million library versions and 60 million well-resolved dependency relations). Based on it, we propose a novel algorithm (DTResolver) to statically and precisely resolve dependency trees, as well as transitive vulnerability propagation paths, for each package by taking the official dependency resolution rules into account. Based on that, we carry out an ecosystem-wide empirical study on vulnerability propagation and its evolution in dependency trees. Our study unveils lots of useful findings, and we further discuss the lessons learned and solutions for different stakeholders to mitigate the vulnerability impact in NPM based on our findings. For example, we implement a dependency tree based vulnerability remediation method (DTReme) for NPM packages, and receive much better performance than the official tool (npm audit fix). © 2022 ACM.</t>
  </si>
  <si>
    <t>Demystifying Android Non-SDK APls: Measurement and Understanding</t>
  </si>
  <si>
    <t>During the Android app development, the SDK is essential, which provides rich APIs to facilitate the implementations of functional-ities. However, in the Android framework, there still exist plenty of non-SDK APIs that are not well documented. These non-SDK APIs can be invoked through unconventional ways, such as Java reflection. On the other hand, these APIs are not stable and may be changed or even removed in future Android versions, providing no guarantee for compatibility. From Android 9 (API level 28), Google began to strictly restrict the use of non-SDK APIs, and the corresponding checking mechanism has been integrated into the Android OS. In this work, we systematically study the use and design of Android non-SDK APIs. Notably, we propose four research questions covering the restriction mechanism, the present usage status, malicious usage, and the API list evolution. To answer these questions, we conducted a large-scale measurement based on over 200K apps and the source code of three recent Android versions. As a result, a series of exciting and valuable findings are obtained. For example, Google's restriction is not strong enough and can still be bypassed. Besides, app developers use only a tiny part of non-SDK APIs. Our work provides new knowledge to the research community and can help researchers improve the Android API designs. © 2022 ACM.</t>
  </si>
  <si>
    <t>PROPR: Property-Based Automatic Program Repair</t>
  </si>
  <si>
    <t>Automatic program repair (APR) regularly faces the challenge of overfitting patches - patches that pass the test suite, but do not actually address the problems when evaluated manually. Currently, overfit detection requires manual inspection or an oracle making quality control of APR an expensive task. With this work, we want to introduce properties in addition to unit tests for APR to address the problem of overfitting. To that end, we design and implement PROPR, a program repair tool for Haskell that leverages both property-based testing (via QuickCheck) and the rich type sys-tem and synthesis offered by the Haskell compiler. We compare the repair-ratio, time-to-first-patch and overfitting-ratio when using unit tests, property-based tests, and their combination. Our results show that properties lead to quicker results and have a lower overfit ratio than unit tests. The created overfit patches provide valuable insight into the underlying problems of the program to repair (e.g., in terms of fault localization or test quality). We consider this step towards fitter, or at least insightful, patches a critical contribution to bring APR into developer workflows. © 2022 ACM.</t>
  </si>
  <si>
    <t>SPT-Code: Sequence-to-Sequence Pre-Training for Learning Source Code Representations</t>
  </si>
  <si>
    <t>Recent years have seen the successful application of large pretrained models to code representation learning, resulting in substantial improvements on many code-related downstream tasks. But there are issues surrounding their application to SE tasks. First, the majority of the pre-trained models focus on pre-training only the encoder of the Transformer. For generation tasks that are addressed using models with the encoder-decoder architecture, however, there is no reason why the decoder should be left out during pre-training. Second, many existing pre-trained models, including state-of-the-art models such as T5-learning, simply reuse the pretraining tasks designed for natural languages. Moreover, to learn the natural language description of source code needed eventually for code-related tasks such as code summarization, existing pretraining tasks require a bilingual corpus composed of source code and the associated natural language description, which severely limits the amount of data for pre-training. To this end, we propose SPT-Code, a sequence-to-sequence pre-trained model for source code. In order to pre-train SPT-Code in a sequence-to-sequence manner and address the aforementioned weaknesses associated with existing pre-training tasks, we introduce three pre-training tasks that are specifically designed to enable SPT-Code to learn knowledge of source code, the corresponding code structure, as well as a natural language description of the code without relying on any bilingual corpus, and eventually exploit these three sources of information when it is applied to downstream tasks. Experimental results demonstrate that SPT-Code achieves state-of-the-art performance on five code-related downstream tasks after fine-tuning. © 2022 ACM.</t>
  </si>
  <si>
    <t>Muffin: Testing Deep Learning Libraries via Neural Architecture Fuzzing</t>
  </si>
  <si>
    <t>Deep learning (DL) techniques are proven effective in many chal-lenging tasks, and become widely-adopted in practice. However, previous work has shown that DL libraries, the basis of building and executing DL models, contain bugs and can cause severe con-sequences. Unfortunately, existing testing approaches still cannot comprehensively exercise DL libraries. They utilize existing trained models and only detect bugs in model inference phase. In this work we propose Muffin to address these issues. To this end, Muffin applies a specifically-designed model fuzzing approach, which al-lows it to generate diverse DL models to explore the target library, instead of relying only on existing trained models. Muffin makes differential testing feasible in the model training phase by tailoring a set of metrics to measure the inconsistencies between different DL libraries. In this way, Muffin can best exercise the library code to detect more bugs. To evaluate the effectiveness of Muffin, we conduct experiments on three widely-used DL libraries. The results demonstrate that Muffin can detect 39 new bugs in the latest release versions of popular DL libraries, including Tensorflow, CNTK, and Theano. © 2022 ACM.</t>
  </si>
  <si>
    <t>Linear-time Temporal Logic guided Greybox Fuzzing</t>
  </si>
  <si>
    <t>Software model checking as well as runtime verification are verification techniques which are widely used for checking temporal properties of software systems. Even though they are property verification techniques, their common usage in practice is in 'bug finding', that is, finding violations of temporal properties. Motivated by this observation and leveraging the recent progress in fuzzing, we build a greybox fuzzing framework to find violations of Linear-time Temporal Logic (LTL) properties. Our framework takes as input a sequential program written in C/C++, and an LTL property. It finds violations, or counterexample traces, of the LTL property in stateful software systems; however, it does not achieve verification. Our work substantially extends directed greybox fuzzing to witness arbitrarily complex event or-derings. We note that existing directed greybox fuzzing approaches are limited to witnessing reaching a location or witnessing simple event orderings like use-after-free. At the same time, compared to model checkers, our approach finds the counterexamples faster, thereby finding more counterexamples within a given time budget. Our LTL-FUZZER tool, built on top of the AFL fuzzer, is shown to be effective in detecting bugs in well-known protocol implementations, such as OpenSSL and Telnet. We use LTL-FUZZER to reproduce known vulnerabilities (CVEs), to find 15 zero-day bugs by checking properties extracted from RFCs (for which 12 CVEs have been assigned), and to find violations of both safety as well as liveness properties in real-world protocol implementations. Our work represents a practical advance over software model checkers - while simultaneously representing a conceptual advance over existing greybox fuzzers. Our work thus provides a starting point for understanding the unexplored synergies among software model checking, runtime verification and greybox fuzzing. © 2022 ACM.</t>
  </si>
  <si>
    <t>VarCLR: Variable Semantic Representation Pre-training via Contrastive Learning</t>
  </si>
  <si>
    <t>Variable names are critical for conveying intended program behavior. Machine learning-based program analysis methods use variable name representations for a wide range of tasks, such as suggesting new variable names and bug detection. Ideally, such methods could capture semantic relationships between names beyond syntactic similarity, e.g., the fact that the names average and mean are similar. Unfortunately, previous work has found that even the best of previous representation approaches primarily capture 'relatedness' (whether two variables are linked at all), rather than 'similarity' (whether they actually have the same meaning). We propose Varclr, a new approach for learning semantic representations of variable names that effectively captures variable similarity in this stricter sense. We observe that this problem is an excellent fit for contrastive learning, which aims to minimize the distance between explicitly similar inputs, while maximizing the distance between dissimilar inputs. This requires labeled training data, and thus we construct a novel, weakly-supervised variable renaming dataset mined from GitHub edits. We show that Varclr enables the effective application of sophisticated, general-purpose language models like BERT, to variable name representation and thus also to related downstream tasks like variable name similarity search or spelling correction. Varclr produces models that significantly outperform the state-of-the-art on IDBENCH, an existing benchmark that explicitly captures variable similarity (as distinct from relatedness). Finally, we contribute a release of all data, code, and pre-trained models, aiming to provide a drop-in replacement for variable representations used in either existing or future program analyses that rely on variable names. © 2022 ACM.</t>
  </si>
  <si>
    <t>Learning Probabilistic Models for Static Analysis Alarms</t>
  </si>
  <si>
    <t>We present BayeSmith, a general framework for automatically learning probabilistic models of static analysis alarms. Several prob-abilistic reasoning techniques have recently been proposed which incorporate external feedback on semantic facts and thereby reduce the user's alarm inspection burden. However, these approaches are fundamentally limited to models with pre-defined structure, and are therefore unable to learn or transfer knowledge regarding an analysis from one program to another. Furthermore, these probabilistic models often aggressively generalize from external feedback and falsely suppress real bugs. To address these problems, we propose BayeSmith that learns the structure and weights of the probabilistic model. Starting from an initial model and a set of training programs with bug labels, BayeSmith refines the model to effectively prioritize real bugs based on feedback. We evaluate the approach with two static analyses on a suite of C programs. We demonstrate that the learned models significantly improve the performance of three state-of-the-art probabilistic reasoning systems. © 2022 ACM.</t>
  </si>
  <si>
    <t>Striking a Balance: Pruning False-Positives from Static Call Graphs</t>
  </si>
  <si>
    <t>Researchers have reported that static analysis tools rarely achieve a false-positive rate that would make them attractive to developers. We overcome this problem by a technique that leads to reporting fewer bugs but also much fewer false positives. Our technique prunes the static call graph that sits at the core of many static analyses. Specifically, static call-graph construction proceeds as usual, after which a call-graph pruner removes many false-positive edges but few true edges. The challenge is to strike a balance between being aggressive in removing false-positive edges but not so aggressive that no true edges remain. We achieve this goal by automatically producing a call-graph pruner through an automatic, ahead-of-time learning process. We added such a call-graph pruner to a software tool for null-pointer analysis and found that the false-positive rate decreased from 73% to 23%. This improvement makes the tool more useful to developers. © 2022 ACM.</t>
  </si>
  <si>
    <t>What Makes a Good Commit Message?</t>
  </si>
  <si>
    <t>A key issue in collaborative software development is communication among developers. One modality of communication is a commit message, in which developers describe the changes they make in a repository. As such, commit messages serve as an 'audit trail' by which developers can understand how the source code of a project has changed-and why. Hence, the quality of commit messages affects the effectiveness of communication among developers. Commit messages are often of poor quality as developers lack time and motivation to craft a good message. Several automatic approaches have been proposed to generate commit messages. However, these are based on uncurated datasets including considerable proportions of poorly phrased commit messages. In this multi-method study, we first define what constitutes a 'good' commit message, and then establish what proportion of commit messages lack information using a sample of almost 1,600 messages from five highly active open source projects. We find that an average of circa 44% of messages could be improved, suggesting the use of uncurated datasets may be a major threat when commit message generators are trained with such data. We also observe that prior work has not considered semantics of commit messages, and there is surprisingly little guidance available for writing good commit messages. To that end, we develop a taxonomy based on recurring patterns in commit messages' expressions. Finally, we investigate whether 'good' commit messages can be automatically identified; such automation could prompt developers to write better commit messages. © 2022 ACM.</t>
  </si>
  <si>
    <t>Characterizing and Detecting Bugs in WeChat Mini-Programs</t>
  </si>
  <si>
    <t>Built on the WeChat social platform, WeChat Mini-Programs are widely used by more than 400 million users every day. Consequently, the reliability of Mini-Programs is particularly crucial. However, WeChat Mini-Programs suffer from various bugs related to execution environment, lifecycle management, asynchronous mechanism, etc. These bugs have seriously affected users' experience and caused serious impacts. In this paper, we conduct the first empirical study on 83 WeChat Mini-Program bugs, and perform an in-depth analysis of their root causes, impacts and fixes. From this study, we obtain many interesting findings that can open up new research directions for combating WeChat Mini-Program bugs. Based on the bug patterns found in our study, we further develop WeDetector to detect WeChat Mini-Program bugs. Our evaluation on 25 real-world Mini-Programs has found 11 previously unknown bugs, and 7 of them have been confirmed by developers. © 2022 ACM.</t>
  </si>
  <si>
    <t>Towards language-independent Brown Build Detection</t>
  </si>
  <si>
    <t>In principle, continuous integration (CI) practices allow modern software organizations to build and test their products after each code change to detect quality issues as soon as possible. In reality, issues with the build scripts (e.g., missing dependencies) and/or the presence of 'flaky tests' lead to build failures that essentially are false positives, not indicative of actual quality problems of the source code. For our industrial partner, which is active in the video game industry, such 'brown builds' not only require multidisci-plinary teams to spend more effort interpreting or even re-running the build, leading to substantial redundant build activity, but also slows down the integration pipeline. Hence, this paper aims to prototype and evaluate approaches for early detection of brown build results based on textual similarity to build logs of prior brown builds. The approach is tested on 7 projects (6 closed-source from our industrial collaborators and 1 open-source, Graphviz). We find that our model manages to detect brown builds with a mean F1-score of 53% on the studied projects, which is three times more than the best baseline considered, and at least as good as human experts (but with less effort). Furthermore, we found that cross-project prediction can be used for a project's onboarding phase, that a training set of 30-weeks works best, and that our retraining heuristics keep the F1-score higher than the baseline, while retraining only every 4-5 weeks. © 2022 ACM.</t>
  </si>
  <si>
    <t>Message from the Journal-First Track Chairs</t>
  </si>
  <si>
    <t>Morest: Model-based RESTful API Testing with Execution Feedback</t>
  </si>
  <si>
    <t>RESTful APIs are arguably the most popular endpoints for accessing Web services. Blackbox testing is one of the emerging techniques for ensuring the reliability of RESTful APIs. The major challenge in testing RESTful APIs is the need for correct sequences of API operation calls for in-depth testing. To build meaningful operation call sequences, researchers have proposed techniques to learn and utilize the API dependencies based on OpenAPI specifications. However, these techniques either lack the overall awareness of how all the APIs are connected or the flexibility of adaptively fixing the learned knowledge. In this paper, we propose Morest, a model-based RESTful API testing technique that builds and maintains a dynamically updating RESTful-service Property Graph (RPG) to model the behaviors of RESTful-services and guide the call sequence generation. We empirically evaluated Morest and the results demonstrate that Morest can successfully request an average of 152.66%-232.45% more API operations, cover 26.16%-103.24% more lines of code, and detect 40.64%-215.94% more bugs than state-of-the-art techniques. In total, we applied Morest to 6 real-world projects and found 44 bugs (13 of them cannot be detected by existing approaches). Specifically, 2 of the confirmed bugs are from Bitbucket, a famous code management service with more than 6 million users. © 2022 ACM.</t>
  </si>
  <si>
    <t>Detecting False Alarms from Automatic Static Analysis Tools: How Far are We?</t>
  </si>
  <si>
    <t>Automatic static analysis tools (ASATs), such as Findbugs, have a high false alarm rate. The large number of false alarms produced poses a barrier to adoption. Researchers have proposed the use of machine learning to prune false alarms and present only actionable warnings to developers. The state-of-the-art study has identified a set of 'Golden Features' based on metrics computed over the characteristics and history of the file, code, and warning. Recent studies show that machine learning using these features is extremely effective and that they achieve almost perfect performance. We perform a detailed analysis to better understand the strong performance of the 'Golden Features'. We found that several studies used an experimental procedure that results in data leakage and data duplication, which are subtle issues with significant implications. Firstly, the ground-truth labels have leaked into features that measure the proportion of actionable warnings in a given context. Secondly, many warnings in the testing dataset appear in the training dataset. Next, we demonstrate limitations in the warning oracle that determines the ground-truth labels, a heuristic comparing warnings in a given revision to a reference revision in the future. We show the choice of reference revision influences the warning distribution. Moreover, the heuristic produces labels that do not agree with human oracles. Hence, the strong performance of these techniques previously seen is overoptimistic of their true performance if adopted in practice. Our results convey several lessons and provide guidelines for evaluating false alarm detectors. © 2022 ACM.</t>
  </si>
  <si>
    <t>DeepFD: Automated Fault Diagnosis and Localization for Deep Learning Programs</t>
  </si>
  <si>
    <t>As Deep Learning (DL) systems are widely deployed for mission-critical applications, debugging such systems becomes essential. Most existing works identify and repair suspicious neurons on the trained Deep Neural Network (DNN), which, unfortunately, might be a detour. Specifically, several existing studies have reported that many unsatisfactory behaviors are actually originated from the faults residing in DL programs. Besides, locating faulty neurons is not actionable for developers, while locating the faulty statements in DL programs can provide developers with more useful information for debugging. Though a few recent studies were proposed to pinpoint the faulty statements in DL programs or the training settings (e.g. too large learning rate), they were mainly designed based on predefined rules, leading to many false alarms or false negatives, especially when the faults are beyond their capabilities. In view of these limitations, in this paper, we proposed DeepFD, a learning-based fault diagnosis and localization framework which maps the fault localization task to a learning problem. In particu-lar, it infers the suspicious fault types via monitoring the runtime features extracted during DNN model training, and then locates the diagnosed faults in DL programs. It overcomes the limitations by identifying the root causes of faults in DL programs instead of neurons, and diagnosing the faults by a learning approach instead of a set of hard-coded rules. The evaluation exhibits the potential of DeepFD. It correctly diagnoses 52% faulty DL programs, compared with around half (27%) achieved by the best state-of-the-art works. Besides, for fault localization, DeepFD also outperforms the existing works, correctly locating 42% faulty programs, which almost doubles the best result (23%) achieved by the existing works. © 2022 ACM.</t>
  </si>
  <si>
    <t>Practical Automated Detection of Malicious npm Packages</t>
  </si>
  <si>
    <t>The npm registry is one of the pillars of the JavaScript and Type-Script ecosystems, hosting over 1.7 million packages ranging from simple utility libraries to complex frameworks and entire applications. Each day, developers publish tens of thousands of updates as well as hundreds of new packages. Due to the overwhelming popularity of npm, it has become a prime target for malicious actors, who publish new packages or compromise existing packages to introduce malware that tampers with or exfiltrates sensitive data from users who install either these packages or any package that (transitively) depends on them. Defending against such attacks is essential to maintaining the integrity of the software supply chain, but the sheer volume of package updates makes comprehensive manual review infeasible. We present Amalfi, a machine-learning based approach for automatically detecting potentially malicious packages comprised of three complementary techniques. We start with classifiers trained on known examples of malicious and benign packages. If a package is flagged as malicious by a classifier, we then check whether it includes metadata about its source repository, and if so whether the package can be reproduced from its source code. Packages that are reproducible from source are not usually malicious, so this step allows us to weed out false positives. Finally, we also employ a simple textual clone-detection technique to identify copies of malicious packages that may have been missed by the classifiers, reducing the number of false negatives. Amalfi improves on the state of the art in that it is lightweight, requiring only a few seconds per package to extract features and run the classifiers, and gives good results in practice: running it on 96287 package versions published over the course of one week, we were able to identify 95 previously unknown malware samples, with a manageable number of false positives. © 2022 ACM.</t>
  </si>
  <si>
    <t>Learning to Reduce False Positives in Analytic Bug Detectors</t>
  </si>
  <si>
    <t>Due to increasingly complex software design and rapid iterative development, code defects and security vulnerabilities are prevalent in modern software. In response, programmers rely on static analysis tools to regularly scan their codebases and find potential bugs. In order to maximize coverage, however, these tools generally tend to report a significant number of false positives, requiring developers to manually verify each warning. To address this problem, we propose a Transformer-based learning approach to identify false positive bug warnings. We demonstrate that our models can improve the precision of static analysis by 17.5%. In addition, we validated the generalizability of this approach across two major bug types: null dereference and resource leak. © 2022 ACM.</t>
  </si>
  <si>
    <t>VulCNN: An Image-inspired Scalable Vulnerability Detection System</t>
  </si>
  <si>
    <t>Since deep learning (DL) can automatically learn features from source code, it has been widely used to detect source code vulnerability. To achieve scalable vulnerability scanning, some prior studies intend to process the source code directly by treating them as text. To achieve accurate vulnerability detection, other approaches consider distilling the program semantics into graph representations and using them to detect vulnerability. In practice, text-based techniques are scalable but not accurate due to the lack of program semantics. Graph-based methods are accurate but not scalable since graph analysis is typically time-consuming. In this paper, we aim to achieve both scalability and accuracy on scanning large-scale source code vulnerabilities. Inspired by existing DL-based image classification which has the ability to analyze millions of images accurately, we prefer to use these techniques to accomplish our purpose. Specifically, we propose a novel idea that can efficiently convert the source code of a function into an image while preserving the program details. We implement Vul-CNN and evaluate it on a dataset of 13,687 vulnerable functions and 26,970 non-vulnerable functions. Experimental results report that VulCNN can achieve better accuracy than eight state-of-the-art vul-nerability detectors (i.e., Checkmarx, FlawFinder, RATS, TokenCNN, VulDeePecker, SySeVR, VulDeeLocator, and Devign). As for scalability, VulCNN is about four times faster than VulDeePecker and SySeVR, about 15 times faster than VulDeeLocator, and about six times faster than Devign. Furthermore, we conduct a case study on more than 25 million lines of code and the result indicates that VulCNN can detect large-scale vulnerability. Through the scanning reports, we finally discover 73 vulnerabilities that are not reported in NVD. © 2022 ACM.</t>
  </si>
  <si>
    <t>Proceedings - 2022 ACM/IEEE 44th International Conference on Software Engineering, ICSE 2022</t>
  </si>
  <si>
    <t>The proceedings contain 197 papers. The topics discussed include: Aper: evolution-aware runtime permission misuse detection for android apps; learning to reduce false positives in analytic bug detectors; towards a green quotient for software projects; quality-driven machine learning-based data science pipeline realization: a software engineering approach; a framework to support software developers in implementing privacy features; let’s talk open-source — an analysis of conference talks and community dynamics; program translation using model-driven engineering; software engineering for responsible ai: an empirical study and operationalized patterns; students vs. professionals: improving the learning of software testing; industry's cry for tools that support large-scale refactoring; diversity in programming education: help underrepresented groups learn programming; to disengage or not to disengage: a look at contributor disengagement in open source software; and applying reconfiguration cost and control pattern modeling to self-adaptive systems.</t>
  </si>
  <si>
    <t>Quantifying Permissiveness of Access Control Policies</t>
  </si>
  <si>
    <t>Due to ubiquitous use of software services, protecting the confidentiality of private information stored in compute clouds is becoming an increasingly critical problem. Although access control specification languages and libraries provide mechanisms for protecting confidentiality of information, without verification and validation techniques that can assist developers in writing policies, complex policy specifications are likely to have errors that can lead to unintended and unauthorized access to data, possibly with disastrous consequences. In this paper, we present a quantitative and differential policy analysis framework that not only identifies if one policy is more permissive than another policy, but also quantifies the relative permissiveness of access control policies. We quantify permissiveness of policies using a model counting constraint solver. We present a heuristic that transforms constraints extracted from access control policies and significantly improves the model counting performance. We demonstrate the effectiveness of our approach by applying it to policies written in Amazon's AWS Identity and Access Management (IAM) policy language and Microsoft's Azure policy language. © 2022 ACM.</t>
  </si>
  <si>
    <t>On the Benefits and Limits of Incremental Build of Software Configurations: An Exploratory Study</t>
  </si>
  <si>
    <t>Software projects use build systems to automate the compilation, testing, and continuous deployment of their software products. As software becomes increasingly configurable, the build of multiple configurations is a pressing need, but expensive and challenging to implement. The current state of practice is to build independently (a.k.a., clean build) a software for a subset of configurations. While incremental build has been studied for software evolution and relatively small changes of the source code, it has surprisingly not been considered for software configurations. In this exploratory study, we examine the benefits and limits of building software configurations incrementally, rather than always building them cleanly. By using five real-life configurable systems as subjects, we explore whether incremental build works, outperforms a sequence of clean builds, is correct w.r.t. clean build, and can be used to find an optimal ordering for building configurations. Our results show that incremental build is feasible in 100% of the times in four subjects and in 78% of the times in one subject. In average, 88.5% of the configurations could be built faster with incremental build while also finding several alternatives faster incremental builds. However, only 60% of faster incremental builds are correct. Still, when considering those correct incremental builds with clean builds, we could always find an optimal order that is faster than just a collection of clean builds with a gain up to 11.76%. © 2022 ACM.</t>
  </si>
  <si>
    <t>CONFETTI: Amplifying Concolic Guidance for Fuzzers</t>
  </si>
  <si>
    <t>Fuzz testing (fuzzing) allows developers to detect bugs and vul-nerabilities in code by automatically generating defect-revealing inputs. Most fuzzers operate by generating inputs for applications and mutating the bytes of those inputs, guiding the fuzzing pro-cess with branch coverage feedback via instrumentation. Whitebox guidance (e.g., taint tracking or concolic execution) is sometimes in-tegrated with coverage-guided fuzzing to help cover tricky-to-reach branches that are guarded by complex conditions (so-called 'magic values'). This integration typically takes the form of a targeted in-put mutation, e.g., placing particular byte values at a specific offset of some input in order to cover a branch. However, these dynamic analysis techniques are not perfect in practice, which can result in the loss of important relationships between input bytes and branch predicates, thus reducing the effective power of the technique. We introduce a new, surprisingly simple, but effective technique, global hinting, which allows the fuzzer to insert these interesting bytes not only at a targeted position, but in any position of any input. We implemented this idea in Java, creating Confetti, which uses both targeted and global hints for fuzzing. In an empirical com-parison with two baseline approaches, a state-of-the-art greybox Java fuzzer and a version of Confetti without global hinting, we found that Confetti covers more branches and finds 15 previously unreported bugs, including 9 that neither baseline could find. By conducting a post-mortem analysis of Confetti's execution, we determined that global hinting was at least as effective at revealing new coverage as traditional, targeted hinting. © 2022 ACM.</t>
  </si>
  <si>
    <t>Hashing It Out: A Survey of Programmers' Cannabis Usage, Perception, and Motivation</t>
  </si>
  <si>
    <t>Cannabis is one of the most common mind-altering substances. It is used both medicinally and recreationally and is enmeshed in a complex and changing legal landscape. Anecdotal evidence suggests that some software developers may use cannabis to aid some programming tasks. At the same time, anti-drug policies and tests remain common in many software engineering environments, sometimes leading to hiring shortages for certain jobs. Despite these connections, little is actually known about the prevalence of, and motivation for, cannabis use while programming. In this paper, we report the results of the first large-scale survey of cannabis use by programmers. We report findings about 803 developers' (in-cluding 450 full-time programmers') cannabis usage prevalence, perceptions, and motivations. For example, we find that some programmers do regularly use cannabis while programming: 35% of our sample has tried programming while using cannabis, and 18% currently do so at least once a month. Furthermore, this cannabis usage is primarily motivated by a perceived enhancement to cer-tain software development skills (such as brainstorming or getting into a programming zone) rather than medicinal reasons (such as pain relief). Finally, we find that cannabis use while programming occurs at similar rates for programming employees, managers, and students despite differences in cannabis perceptions and visibility. Our results have implications for programming job drug policies and motivate future research into cannabis use while programming. © 2022 ACM.</t>
  </si>
  <si>
    <t>AutoTransform: Automated Code Transformation to Support Modern Code Review Process</t>
  </si>
  <si>
    <t>Code review is effective, but human-intensive (e.g., developers need to manually modify source code until it is approved). Recently, prior work proposed a Neural Machine Translation (NMT) approach to automatically transform source code to the version that is reviewed and approved (i.e., the after version). Yet, its performance is still suboptimal when the after version has new identifiers or literals (e.g., renamed variables) or has many code tokens. To address these limitations, we propose AutoTransform which leverages a Byte-Pair Encoding (BPE) approach to handle new tokens and a Transformer-based NMT architecture to handle long sequences. We evaluate our approach based on 14,750 changed methods with and without new tokens for both small and medium sizes. The results show that when generating one candidate for the after version (i.e., beam width = 1), our AUTOTRANSFORM can correctly transform 1,413 changed methods, which is 567% higher than the prior work, highlighting the substantial improvement of our approach for code transformation in the context of code review. This work contributes towards automated code transformation for code reviews, which could help developers reduce their effort in modifying source code during the code review process. © 2022 ACM.</t>
  </si>
  <si>
    <t>Controlled Concurrency Testing via Periodical Scheduling</t>
  </si>
  <si>
    <t>Controlled concurrency testing (CCT) techniques have been shown promising for concurrency bug detection. Their key insight is to control the order in which threads get executed, and attempt to explore the space of possible interleavings of a concurrent program to detect bugs. However, various challenges remain in current CCT techniques, rendering them ineffective and ad-hoc. In this paper, we propose a novel CCT technique Period. Unlike previous works, Period models the execution of concurrent programs as periodical execution, and systematically explores the space of possible inter-leavings, where the exploration is guided by periodical scheduling and influenced by previously tested interleavings. We have evaluated Period on 10 real-world CVEs and 36 widely-used benchmark programs, and our experimental results show that Period demonstrates superiority over other CCT techniques in both effectiveness and runtime overhead. Moreover, we have discovered 5 previously unknown concurrency bugs in real-world programs. © 2022 ACM.</t>
  </si>
  <si>
    <t>DeepSTL - From English Requirements to Signal Temporal Logic</t>
  </si>
  <si>
    <t>Formal methods provide very powerful tools and techniques for the design and analysis of complex systems. Their practical application remains however limited, due to the widely accepted belief that formal methods require extensive expertise and a steep learning curve. Writing correct formal specifications in form of logical formulas is still considered to be a difficult and error prone task. In this paper we propose DeepSTL, a tool and technique for the translation of informal requirements, given as free English sentences, into Signal Temporal Logic (STL), a formal specification language for cyber-physical systems, used both by academia and advanced research labs in industry. A major challenge to devise such a translator is the lack of publicly available informal requirements and formal specifications. We propose a two-step workflow to address this challenge. We first design a grammar-based generation technique of synthetic data, where each output is a random STL formula and its associated set of possible English translations. In the second step, we use a state-of-the-art transformer-based neural translation technique, to train an accurate attentional translator of English to STL. The experimental results show high translation quality for patterns of English requirements that have been well trained, making this workflow promising to be extended for processing more complex translation tasks. © 2022 ACM.</t>
  </si>
  <si>
    <t>Adaptive Test Selection for Deep Neural Networks</t>
  </si>
  <si>
    <t>Deep neural networks (DNN) have achieved tremendous development in the past decade. While many DNN-driven software applications have been deployed to solve various tasks, they could also produce incorrect behaviors and result in massive losses. To reveal the incorrect behaviors and improve the quality of DNN-driven applications, developers often need rich labeled data for the testing and optimization of DNN models. However, in practice, collecting diverse data from application scenarios and labeling them properly is often a highly expensive and time-consuming task. In this paper, we proposed an adaptive test selection method, namely ATS, for deep neural networks to alleviate this problem. ATS leverages the difference between the model outputs to measure the behavior diversity of DNN test data. And it aims at selecting a subset with diverse tests from a massive unlabelled dataset. We experiment ATS with four well-designed DNN models and four widely-used datasets in comparison with various kinds of neuron coverage (NC). The results demonstrate that ATS can significantly outperform all test selection methods in assessing both fault detection and model improvement capability of test suites. It is promising to save the data labeling and model retraining costs for deep neural networks. © 2022 ACM.</t>
  </si>
  <si>
    <t>FADATest: Fast and Adaptive Performance Regression Testing of Dynamic Binary Translation Systems</t>
  </si>
  <si>
    <t>Dynamic binary translation (DBT) is the cornerstone of many im-portant applications. In practice, however, it is quite difficult to maintain the performance efficiency of a DBT system due to its inherent complexity. Although performance regression testing is an effective approach to detect potential performance regression issues, it is not easy to apply performance regression testing to DBT sys-tems, because of the natural differences between DBT systems and common software systems and the limited availability of effective test programs. In this paper, we present FADATest, which devises several novel techniques to address these challenges. Specifically, FADATest automatically generates adaptable test programs from existing real benchmark programs of DBT systems according to the runtime characteristics of the benchmarks. The test programs can then be used to achieve highly efficient and adaptive performance regression testing of DBT systems. We have implemented a proto-type of FADATest. Experimental results show that FADATest can successfully uncover the same performance regression issues across the evaluated versions of two popular DBT systems, QEMU and Valgrind, as the original benchmark programs. Moreover, the testing efficiency is improved significantly on two different hardware platforms powered by x86-64 and AArch64, respectively. © 2022 ACM.</t>
  </si>
  <si>
    <t>µ AFL: Non-intrusive Feedback-driven Fuzzing for Microcontroller Firmware</t>
  </si>
  <si>
    <t>Fuzzing is one of the most effective approaches to finding software flaws. However, applying it to microcontroller firmware incurs many challenges. For example, rehosting-based solutions cannot accurately model peripheral behaviors and thus cannot be used to fuzz the corresponding driver code. In this work, we present mu AFL, a hardware-in-the-loop approach to fuzzing microcontroller firmware. It leverages debugging tools in existing embedded system development to construct an AFL-compatible fuzzing framework. Specifically, we use the debug dongle to bridge the fuzzing environment on the PC and the target firmware on the microcontroller device. To collect code coverage information without costly code instrumentation, mu AFL relies on the ARM ETM hardware debugging feature, which transparently collects the instruction trace and streams the results to the PC. However, the raw ETM data is obscure and needs enormous computing resources to recover the actual instruction flow. We therefore propose an alternative representation of code coverage, which retains the same path sensitivity as the original AFL algorithm, but can directly work on the raw ETM data without matching them with disassembled instructions. To further reduce the workload, we use the DWT hardware feature to selectively collect runtime information of interest. We evaluated mu AFL on two real evaluation boards from two major vendors: NXP and STMicroelectronics. With our prototype, we discovered ten zero-day bugs in the driver code shipped with the SDK of STMicroelectronics and three zero-day bugs in the SDK of NXP. Eight CVEs have been allocated for them. Considering the wide adoption of vendor SDKs in real products, our results are alarming. © 2022 ACM.</t>
  </si>
  <si>
    <t>Using Deep Learning to Generate Complete Log Statements</t>
  </si>
  <si>
    <t>Logging is a practice widely adopted in several phases of the software lifecycle. For example, during software development log statements allow engineers to verify and debug the system by exposing fine-grained information of the running software. While the benefits of logging are undisputed, taking proper decisions about where to inject log statements, what information to log, and at which log level (e.g., error, warning) is crucial for the logging effectiveness. In this paper, we present LANCE (Log stAtemeNt reCommEnder), the first approach supporting developers in all these decisions. LANCE features a Text-To-Text-Transfer-Transformer (T5) model that has been trained on 6,894,456 Java methods. LANCE takes as input a Java method and injects in it a full log statement, including a human-comprehensible logging message and properly choosing the needed log level and the statement location. Our results show that LANCE is able to (i) properly identify the location in the code where to inject the statement in 65.9% of Java methods requiring it; (ii) selecting the proper log level in 66.2% of cases; and (iii) generate a completely correct log statement including a meaningful logging message in 15.2% of cases. © 2022 ACM.</t>
  </si>
  <si>
    <t>Retrieving Data Constraint Implementations Using Fine-Grained Code Patterns</t>
  </si>
  <si>
    <t>Business rules are an important part of the requirements of software systems that are meant to support an organization. These rules describe the operations, definitions, and constraints that apply to the organization. Within the software system, business rules are often translated into constraints on the values that are required or allowed for data, called data constraints. Business rules are subject to frequent changes, which in turn require changes to the corre-sponding data constraints in the software. The ability to efficiently and precisely identify where data constraints are implemented in the source code is essential for performing such necessary changes. In this paper, we introduce Lasso, the first technique that automatically retrieves the method and line of code where a given data constraint is enforced. Lasso is based on traceability link recovery approaches and leverages results from recent research that identified line-of-code level implementation patterns for data constraints. We implement three versions of Lasso that can retrieve data constraint implementations when they are implemented with any one of 13 frequently occurring patterns. We evaluate the three versions on a set of 299 data constraints from 15 real-world Java systems, and find that they improve method-level link recovery by 30%,70%, and 163%, in terms of true positives within the first 10 results, compared to their text-retrieval-based baseline. More importantly, the Lasso variants correctly identify the line of code implementing the constraint inside the methods for 68% of the 299 constraints. © 2022 ACM.</t>
  </si>
  <si>
    <t>Semantic Image Fuzzing of AI Perception Systems</t>
  </si>
  <si>
    <t>Perception systems enable autonomous systems to interpret raw sensor readings of the physical world. Testing of perception systems aims to reveal misinterpretations that could cause system failures. Current testing methods, however, are inadequate. The cost of human interpretation and annotation of real-world input data is high, so manual test suites tend to be small. The simulation-reality gap reduces the validity of test results based on simulated worlds. And methods for synthesizing test inputs do not provide corresponding expected interpretations. To address these limitations, we developed semSensFuzz, a new approach to fuzz testing of perception systems based on semantic mutation of test cases that pair realworld sensor readings with their ground-truth interpretations. We implemented our approach to assess its feasibility and potential to improve software testing for perception systems. We used it to generate 150,000 semantically mutated image inputs for five state-of-the-art perception systems. We found that it synthesized tests with novel and subjectively realistic image inputs, and that it discovered inputs that revealed significant inconsistencies between the specified and computed interpretations. We also found that it produced such test cases at a cost that was very low compared to that of manual semantic annotation of real-world images. © 2022 ACM.</t>
  </si>
  <si>
    <t>PUS: A Fast and Highly Efficient Solver for Inclusion-based Pointer Analysis</t>
  </si>
  <si>
    <t>A crucial performance bottleneck in most interprocedural static analyses is solving pointer analysis constraints. We present Pus, a highly efficient solver for inclusion-based pointer analysis. At the heart of Pus is a new constraint solving algorithm that signifi-cantly advances the state-of-the-art. Unlike the existing algorithms (i.e., wave and deep propagation) which construct a holistic constraint graph, at each stage Pus only considers partial constraints that causally affect the final fixed-point computation. In each iteration Pus extracts a small causality subgraph and it guarantees that only processing the causality subgraph is sufficient to reach the same global fixed point. Our extensive evaluation of Pus on a wide range of real-world large complex programs yields highly promising results. Pus is able to analyze millions of lines of code such as PostgreSQL in 10 minutes on a commodity laptop. On average, Pus is more than 7x faster in solving context-sensitive constraints, and more than 2x faster in solving context-insensitive constraints compared to the state of the art wave and deep propagation algorithms. Moreover, Pus has been used to find tens of previous unknown bugs in high-profile codebases including Linux, Redis, and Memcached. © 2022 ACM.</t>
  </si>
  <si>
    <t>Towards Boosting Patch Execution On-the-Fly</t>
  </si>
  <si>
    <t>Program repair is an integral part of every software system's life-cycle but can be extremely challenging. To date, various automated program repair (APR) techniques have been proposed to reduce manual debugging efforts. However, given a real-world buggy program, a typical APR technique can generate a large number of patches, each of which needs to be validated against the original test suite, incurring extremely high computation costs. Although existing APR techniques have already leveraged various static and/or dynamic information to find the desired patches faster, they are still rather costly. In this work, we propose SeAPR (Self-Boosted Automated Program Repair), the first general-purpose technique to leverage the earlier patch execution information during APR to directly boost existing APR techniques themselves on-the-fly. Our basic intuition is that patches similar to earlier high-quality/low-quality patches should be promoted/degraded to speed up the detection of the desired patches. The experimental study on 13 state-of-the-art APR tools demonstrates that, overall, SeAPR can sub-stantially reduce the number of patch executions with negligible overhead. Our study also investigates the impact of various configurations on SeAPR. Lastly, our study demonstrates that SeAPR can even leverage the historical patch execution information from other APR tools for the same buggy program to further boost the current APR tool. © 2022 ACM.</t>
  </si>
  <si>
    <t>Learning to Recommend Method Names with Global Context</t>
  </si>
  <si>
    <t>In programming, the names for the program entities, especially for the methods, are the intuitive characteristic for understanding the functionality of the code. To ensure the readability and maintainability of the programs, method names should be named properly. Specifically, the names should be meaningful and consistent with other names used in related contexts in their codebase. In recent years, many automated approaches are proposed to suggest consistent names for methods, among which neural machine translation (NMT) based models are widely used and have achieved state-of-the-art results. However, these NMT-based models mainly focus on extracting the code-specific features from the method body or the surrounding methods, the project-specific context and documentation of the target method are ignored. We conduct a statistical analysis to explore the relationship between the method names and their contexts. Based on the statistical results, we propose GTNM, a Global Transformer-based Neural Model for method name suggestion, which considers the local context, the project-specific context, and the documentation of the method simultaneously. Experimental results on java methods show that our model can outperform the state-of-the-art results by a large margin on method name suggestion, demonstrating the effectiveness of our proposed model. © 2022 ACM.</t>
  </si>
  <si>
    <t>APER: Evolution-Aware Runtime Permission Misuse Detection for Android Apps</t>
  </si>
  <si>
    <t>The Android platform introduces the runtime permission model in version 6.0. The new model greatly improves data privacy and user experience, but brings new challenges for app developers. First, it allows users to freely revoke granted permissions. Hence, developers cannot assume that the permissions granted to an app would keep being granted. Instead, they should make their apps carefully check the permission status before invoking dangerous APIs. Second, the permission specification keeps evolving, bringing new types of compatibility issues into the ecosystem. To understand the impact of the challenges, we conducted an empirical study on 13,352 popular Google Play apps. We found that 86.0% apps used dangerous APIs asynchronously after permission management and 61.2% apps used evolving dangerous APIs. If an app does not properly handle permission revocations or platform differences, unexpected runtime issues may happen and even cause app crashes. We call such Android Runtime Permission issues as ARP bugs. Unfortunately, existing runtime permission issue detection tools cannot effectively deal with the ARP bugs induced by asynchronous permission management and permission specification evolution. To fill the gap, we designed a static analyzer, Aper, that performs reaching definition and dominator analysis on Android apps to detect the two types of ARP bugs. To compare Aper with existing tools, we built a benchmark, ARPFIX, from 60 real ARP bugs. Our experiment results show that Aper significantly outperforms two academic tools, ARPDROID and Revdroid, and an industrial tool, Lint, on ARPFIX, with an average improvement of 46.3% on F1-score. In addition, Aper successfully found 34 ARP bugs in 214 open-source Android apps, most of which can result in abnormal app behaviors (such as app crashes) according to our manual validation. We reported these bugs to the app developers. So far, 17 bugs have been confirmed and seven have been fixed. © 2022 ACM.</t>
  </si>
  <si>
    <t>Automated Handling of Anaphoric Ambiguity in Requirements: A Multi-solution Study</t>
  </si>
  <si>
    <t>Ambiguity is a pervasive issue in natural-language requirements. A common source of ambiguity in requirements is when a pronoun is anaphoric. In requirements engineering, anaphoric ambiguity occurs when a pronoun can plausibly refer to different entities and thus be interpreted differently by different readers. In this paper, we develop an accurate and practical automated approach for handling anaphoric ambiguity in requirements, addressing both ambiguity detection and anaphora interpretation. In view of the multiple competing natural language processing (NLP) and machine learning (ML) technologies that one can utilize, we simultaneously pursue six alternative solutions, empirically assessing each using a col-lection of ˜1,350 industrial requirements. The alternative solution strategies that we consider are natural choices induced by the existing technologies; these choices frequently arise in other automation tasks involving natural-language requirements. A side-by-side em-pirical examination of these choices helps develop insights about the usefulness of different state-of-the-art NLP and ML technologies for addressing requirements engineering problems. For the ambigu-ity detection task, we observe that supervised ML outperforms both a large-scale language model, SpanBERT (a variant of BERT), as well as a solution assembled from off-the-shelf NLP coreference re-solvers. In contrast, for anaphora interpretation, SpanBERT yields the most accurate solution. In our evaluation, (1) the best solution for anaphoric ambiguity detection has an average precision of ˜60% and a recall of 100%, and (2) the best solution for anaphora interpretation (resolution) has an average success rate of ˜98%. © 2022 ACM.</t>
  </si>
  <si>
    <t>Proceedings - 2022 ACM/IEEE 44th International Conference on Software Engineering: New Ideas and Emerging Results, ICSE-NIER 2022</t>
  </si>
  <si>
    <t>The proceedings contain 26 papers. The topics discussed include: unsupervised extreme multi label classification of stack overflow posts; understanding digits in identifier names: an exploratory study; from zero to hero: generating training data for question-to-cypher models; issue report classification using pre-trained language models; BERT-based GitHub issue report classification; GitHub issue classification using BERT-style models; Catiss: an intelligent tool for categorizing issues reports using transformers; on the evaluation of NLP-based models for software engineering; identification of intra-domain ambiguity using transformer-based machine learning; can NMT understand me? towards perturbation-based evaluation of NMT models for code generation; and supporting systematic literature reviews using deep-learning-based language models.</t>
  </si>
  <si>
    <t>Toward the Analysis of Graph Neural Networks</t>
  </si>
  <si>
    <t>Graph Neural Networks (GNNs) have recently emerged as an effective framework for representing and analyzing graph-structured data. GNNs have been applied to many real-world problems such as knowledge graph analysis, social networks recommendation, and even COVID-19 detection and vaccine development. However, unlike other deep neural networks such as Feedforward Neural Networks (FFNNs), few verification and property inference techniques exist for GNNs. This is potentially due to dynamic behaviors of GNNs, which can take arbitrary graphs as input, whereas FFNNs which only take fixed size numerical vectors as inputs. This paper proposes GNN-Infer, an approach to analyze and infer properties of GNNs by extracting influential structures of the GNNs and then converting them into FFNNs. This allows us to leverage existing powerful FFNNs analyses to obtain results for the original GNNs. We discuss various designs of CNN-lnfer to ensure the scalability and accuracy of the conversions. We also illustrate CNN-Infer on a study case of node classification. We believe that CNN-Infer opens new research directions for understanding and analyzing GNNs. © 2022 IEEE.</t>
  </si>
  <si>
    <t>Black Box Technique to Reduce Energy Consumption of Android Apps</t>
  </si>
  <si>
    <t>Android byte-code transformations are used to optimize applications (apps) in terms of run-time performance and size. But do they affect the energy consumption during this process? If they do, can we employ them to reduce an app's energy consumption? Given that most existing energy optimization techniques require developers to modify their code, a byte-code level modification technique will save developers' time and effort. In this paper, we investigate if byte-code transformations combined with genetic search can reduce an app's energy consumption. After applying our technique on four real-world apps, we find that some combinations of the byte-code transformations reduce the energy consumption by up to 11%. © 2022 IEEE.</t>
  </si>
  <si>
    <t>Towards Incremental Build of Software Configurations</t>
  </si>
  <si>
    <t>Building software is a crucial task to compile, test, and deploy software systems while continuously ensuring quality. As software is more and more configurable, building multiple configurations is a pressing need, yet, costly and challenging to instrument. The common practice is to independently build (a.k.a., clean build) a software for a subset of configurations. While incremental build has been considered for software evolution and relatively small modifications of the source code, it has surprisingly not been considered for software configurations. In this vision paper, we formulate the hypothesis that incremental build can reduce the cost of exploring the configuration space of software systems. We detail how we apply incremental build for two real-world application scenarios and conduct a preliminary evaluation on two case studies, namely x264 and Linux Kernel. For x264, we found that one can incrementally build configurations in an order such that overall build time is reduced. Nevertheless, we could not find any optimal order with the Linux Kernel, due to a high distance between random configurations. Therefore, we show it is possible to control the process of generating configurations: we could reuse commonality and gain up to 66% of build time compared to only clean builds. © 2022 IEEE.</t>
  </si>
  <si>
    <t>Automating Staged Rollout with Reinforcement Learning</t>
  </si>
  <si>
    <t>Staged rollout is a strategy of incrementally releasing software updates to portions of the user population in order to accelerate defect discovery without incurring catastrophic outcomes such as system wide outages. Some past studies have examined how to quantify and automate staged rollout, but stop short of simultaneously considering multiple product or process metrics explicitly. This paper demonstrates the potential to automate staged rollout with multi-objective reinforcement learning in order to dynamically balance stakeholder needs such as time to deliver new features and downtime incurred by failures due to latent defects. © 2022 IEEE.</t>
  </si>
  <si>
    <t>Investigating User Perceptions of Conversational Agents for Software-related ExploratoryWeb Search</t>
  </si>
  <si>
    <t>Conversational agents that respond to user information requests through a natural conversation have the potential to revolutionize how we acquire new information on the Web (i.e., perform exploratory Web searches). Recent advances to conversational search agents use popular Web search engines as a back-end and sophisticated AI algorithms to maintain context, automatically generate search queries, and summarize results into utterances. While showing impressive results on general topics, the potential of this technology for software engineering is unclear. In this paper, we study the potential of conversational search agents to aid software developers as they acquire new knowledge. We also obtain user perceptions of how far the most recent generation of such systems (e.g., Facebook's BlenderBot2) has come in its ability to serve software developers. Our study indicates that users find conversational agents helpful in gaining useful information for software-related exploratory search; however, their perceptions also indicate a large gap between expectations and current state of the art tools, especially in providing high-quality information. Participant responses provide directions for future work. © 2022 IEEE.</t>
  </si>
  <si>
    <t>Grammars for Free: Toward Grammar Inference for Ad Hoc Parsers</t>
  </si>
  <si>
    <t>Ad hoc parsers are everywhere: they appear any time a string is split, looped over, interpreted, transformed, or otherwise processed. Every ad hoc parser gives rise to a language: the possibly infinite set of input strings that the program accepts without going wrong. Any language can be described by a formal grammar: a finite set of rules that can generate all strings of that language. But programmers do not write grammars for ad hoc parsers-even though they would be eminently useful. Grammars can serve as documentation, aid program comprehension, generate test inputs, and allow reasoning about language-theoretic security. We propose an automatic grammar inference system for ad hoc parsers that would enable all of these use cases, in addition to opening up new possibilities in mining software repositories and bi-directional parser synthesis. © 2022 IEEE.</t>
  </si>
  <si>
    <t>Supporting program comprehension by generating abstract code summary tree</t>
  </si>
  <si>
    <t>Reading through code, finding relevant methods, classes and files takes a significant portion of software development time. Having good tool support for this code browsing activity can reduce human effort and increase overall developer productivity. To help with program comprehension activities, building an abstract code summary of a software system from its call graph is an active research area. A call graph is a visual representation of the caller-callee relationships between different methods of a software system. Call graphs can be difficult to comprehend for a large code-base. Previous work by Gharibi et al. on abstract code summarizing suggested using the Agglomerative Hierarchical Clustering (AHC) tree for understanding the codebase. Each node in the tree is associated with the top five method names. When we replicated the previous approach, we observed that the number of nodes in the AHC tree is burdensome for developers to explore. We also noticed only five method names for each node is not sufficient to comprehend an abstract node. We propose a technique to transform the AHC tree using cluster flattening for natural grouping and reduced nodes. We also generate a natural text summary for each abstract node derived from method comments. In order to evaluate our proposed approach, we collected developers' opinions about the abstract code summary tree based on their codebase. The evaluation results confirm that our approach can not only help developers get an overview of their codebases but also could assist them in doing specific software maintenance tasks. © 2022 IEEE.</t>
  </si>
  <si>
    <t>What Do You Want From Me? Adapting Systems to the Uncertainty of Human Preferences</t>
  </si>
  <si>
    <t>Autonomous systems, like drones and self-driving cars, are becoming part of our daily lives. Multiple people interact with them, each with their own expectations regarding system behaviour. To adapt system behaviour to human preferences, we propose and explore a game-theoretic approach. In our architecture, autonomous systems use sensor data to build game-theoretic models of their interaction with humans. In these models, we represent human preferences with types and a probability distribution over them. Game-theoretic analysis then outputs a strategy, that determines how the system should act to maximise utility, given its beliefs over human types. We showcase our approach in a search-and-rescue (SAR) scenario, with a robot in charge of locating victims. According to social psychology, depending on their identity some people are keen to help others, while some prioritise their personal safety. These social identities define what a person favours, so we can map them directly to game-theoretic types. We show that our approach enables a SAR robot to take advantage of human collaboration, outperforming non-adaptive configurations in average number of successful evacuations. © 2022 IEEE.</t>
  </si>
  <si>
    <t>Just Enough, Just in Time, Just for "Me": Fundamental Principles for Engineering IoT-native Software Systems</t>
  </si>
  <si>
    <t>By seamlessly integrating everyday objects and by changing the way we interact with our surroundings, Internet of Things (IoT) is drastically improving the life quality of households and enhancing the productivity of businesses. Given the unique IoT characteristics, IoT applications have emerged distinctively from the mainstream application types. Inspired by the outlook of a programmable world, we further foresee an IoT-native trend in designing, developing, deploying, and maintaining software systems. However, although the challenges of IoT software projects are frequently discussed, addressing those challenges are still in the 'crossing the chasm' period. By participating in a few various IoT projects, we gradually distilled three fundamental principles for engineering IoT-native software systems, such as just enough, just in time, and just for 'me'. These principles target the challenges that are associated with the most typical features of IoT environments, ranging from resource limits to technology heterogeneity of IoT devices. We expect this research to trigger dedicated efforts, techniques and theories for the topic IoT-native software engineering. © 2022 IEEE.</t>
  </si>
  <si>
    <t>Runtime Prevention of Deserialization Attacks</t>
  </si>
  <si>
    <t>Untrusted deserialization exploits, where a serialised object graph is used to achieve denial-of-service or arbitrary code execution, have become so prominent that they were introduced in the 2017 OWASP Top 10. In this paper, we present a novel and lightweight approach for runtime prevention of deserialization attacks using Markov chains. The intuition behind our work is that the features and ordering of classes in malicious object graphs make them distinguishable from benign ones. Preliminary results indeed show that our approach achieves an Fl-score of 0.94 on a dataset of 264 serialised payloads, collected from an industrial Java BE application server and a repository of deserialization exploits. 2022 IEEE. © 2022 IEEE Computer Society. All rights reserved.</t>
  </si>
  <si>
    <t>Kind Computing</t>
  </si>
  <si>
    <t>Kindness can boost happiness and wellbeing. It can benefit individuals (e.g., increasing resilience) as well as society (e.g., increasing trust). With digital technology permeating our daily lives, there are increasing opportunities for such technology to enable, mediate, and amplify kindness in society. In this paper, we propose kind computing, a new computing paradigm that explicitly incorporates kindness into the development and use of digital technology. We envisage software engineering as a discipline that can deliver such technology. However, software engineering techniques do not provide explicit abstractions, formalisms, and tools to consider, analyse, and implement software that delivers such technology. With reference to related work, we elaborate on kind computing and the role of software engineering in enabling it, identify open research challenges, elicit three categories of kind computing requirements, and sketch a research agenda for future work. © 2022 IEEE.</t>
  </si>
  <si>
    <t>Better Modeling the Programming World with Code Concept Graphs-augmented Multi-modal Learning</t>
  </si>
  <si>
    <t>The progress made in code modeling has been tremendous in recent years thanks to the design of natural language processing learning approaches based on state-of-the-art model architectures. Nevertheless, we believe that the current state-of-the-art does not focus enough on the full potential that data may bring to a learning process in software engineering. Our vision articulates on the idea of leveraging multi-modal learning approaches to modeling the programming world. In this paper, we investigate one of the underlying idea of our vision whose objective based on concept graphs of identifiers aims at leveraging high-level relationships between domain concepts manipulated through particular language constructs. In particular, we propose to enhance an existing pretrained language model of code by joint-learning it with a graph neural network based on our concept graphs. We conducted a preliminary evaluation that shows gain of effectiveness of the models for code search using a simple joint-learning method and prompts us to further investigate our research vision. © 2022 IEEE.</t>
  </si>
  <si>
    <t>Improving the Learnability of Machine Learning APIs by Semi-Automated API Wrapping</t>
  </si>
  <si>
    <t>A major hurdle for students and professional software developers who want to enter the world of machine learning (ML), is mastering not just the scientific background but also the available ML APIs, Therefore, we address the challenge of creating APIs that are easy to learn and use, especially by novices. However, it is not clear how this can be achieved without compromising expressiveness. We investigate this problem for scikit-learn, a widely used ML API. In this paper, we analyze its use by the Kaggle community, identifying unused and apparently useless parts of the API that can be eliminated without affecting client programs. In addition, we discuss usability issues in the remaining parts, propose related design improvements and show how they can be implemented by semi-automated wrapping of the existing third-party API. © 2022 IEEE.</t>
  </si>
  <si>
    <t>The best defense is a good defense: adapting negotiation methods for tackling pressure over software project estimates</t>
  </si>
  <si>
    <t>Software estimation is critical for a software project's success and a challenging activity. We argue that estimation problems are not restricted to the generation of estimates but also their use for commitment establishment: project stakeholders pressure estimators to change their estimates or to accept unrealistic commitments to attain business goals. In this study, we employed a Design Science Research (DSR) methodology to design an artifact based on negotiation methods, to empower software estimators in defending their estimates and searching for alternatives to unrealistic commitments when facing pressure. The artifact is a concrete step towards disseminating the soft skill of negotiation among practitioners. We present the preliminary results from a focus group that showed that practitioners from the software industry could use the artifact in a concrete scenario when estimating and establishing commitments about a software project. Our future steps include improving the artifact with the suggestions from focus group participants and evaluating it empirically in real software projects in the industry. © 2022 IEEE.</t>
  </si>
  <si>
    <t>Towards Property-Based Tests in Natural Language</t>
  </si>
  <si>
    <t>We consider a new approach to generate tests from natural language. Rather than relying on machine learning or templated extraction from structured comments, we propose to apply classic ideas from linguistics to translate natural-language sentences into executable tests. This paper explores the application of combinatory categorial grammars (CCGs) to generating property-based tests. Our prototype is able to generate tests from English descriptions for each example in a textbook chapter on property-based testing. © 2022 IEEE.</t>
  </si>
  <si>
    <t>Evaluating Commit Message Generation: To BLEU Or Not To BLEU?</t>
  </si>
  <si>
    <t>Commit messages play an important role in several software engineering tasks such as program comprehension and understanding program evolution. However, programmers neglect to write good commit messages. Hence, several Commit Message Generation (CMG) tools have been proposed. We observe that the recent state of the art CMG tools use simple and easy to compute automated evaluation metrics such as BLEU4 or its variants. The advances in the field of Machine Translation (MT) indicate several weaknesses of BLEU4 and its variants. They also propose several other metrics for evaluating Natural Language Generation (NLG) tools. In this work, we discuss the suitability of various MT metrics for the CMG task. Based on the insights from our experiments, we propose a new variant specifically for evaluating the CMG task. We re-evaluate the state of the art CMG tools on our new metric. We believe that our work fixes an important gap that exists in the understanding of evaluation metrics for CMG research. © 2022 IEEE.</t>
  </si>
  <si>
    <t>Statistical Reasoning About Programs</t>
  </si>
  <si>
    <t>We discuss the advent of a new program analysis paradigm that allows anyone to make precise statements about the behavior of programs as they run in production across hundreds and millions of machines or devices. The scale-oblivious, in vivo program analysis leverages an almost inconceivable rate of user-generated program executions across large fleets to analyze programs of arbitrary size and composition with negligible performance overhead. In this paper, we reflect on the program analysis problem, the prevalent paradigm, and the practical reality of program analysis at large software companies. We illustrate the new paradigm using several success stories and suggest a number of exciting new research directions. © 2022 IEEE.</t>
  </si>
  <si>
    <t>Message from the NIER Chairs of ICSE 2022</t>
  </si>
  <si>
    <t>Towards Mining OSS Skills from GitHub Activity</t>
  </si>
  <si>
    <t>Open source software (OSS) development relies on diverse skill sets. However, to our knowledge, there are no tools which detect OSSrelated skills. In this paper, we present a novel method to detect OSS skills and prototype it in a tool called DisKo. Our approach relies on identifying relevant signals, which are measurable activities or cues associated with a skill. Our tool detects how contributors 1) teach others to be involved in OSS projects, 2) show commitment towards an OSS project, 3) have knowledge in specific programming languages, and 4) are familiar with OSS practices. We then evaluate the tool by administering a survey to 455 OSS contributors. We demonstrate that DisKo yields promising results: it detects the presence of these skills with precision scores between 77% to 97%. We also find that over 54% of participants would display their high-proficiency skills. Our approach can be used to transform existing OSS experiences, such as identifying collaborators, matching mentors to mentees, and assigning project roles. Given the positive results and potential impact of our approach, we outline future research opportunities in interpreting and sharing OSS skills. © 2022 IEEE.</t>
  </si>
  <si>
    <t>Case for Microservices Orchestration Using Workflow Engines</t>
  </si>
  <si>
    <t>Microservices have become the de-facto software architecture for cloud-native applications. A contentious architectural decision in microservices is to compose them using choreography or orchestration. In choreography, every service works independently, whereas, in orchestration, there is a controller that coordinates service interactions. This paper makes a case for orchestration. The promise of microservices is that each microservice can be independently developed, deployed, tested, upgraded, and scaled. This makes them suitable for systems running on cloud infrastructures. However, microservice-based systems become complicated due to the complex interactions of various services, concurrent events, failing components, developers' lack of global view, and configurations of the environment. This makes maintaining and debugging such systems very challenging. We hypothesize that orchestrated services are easier to debug and to test this we ported the largest publicly available microservices' benchmark TrainTicket [24], which is implemented using choreography, to a fault-oblivious stateful workflow framework Temporal [19]. We report our experience in porting the code from traditional choreographed microservice architecture to one orchestrated by Temporal and present our initial findings of time to debug the 22 bugs present in the benchmark. Our findings suggest that an effort towards making a transition to orchestrated approach is worthwhile, making the ported code easier to debug. © 2022 IEEE.</t>
  </si>
  <si>
    <t>Terminals All the Way Down</t>
  </si>
  <si>
    <t>The terminal is a remarkably resilient interface for many programming activities. From its humble beginnings as a teletypewriter more than half a century ago, through video terminals like the VT100, to present-day windowed terminal emulators, it has remained a relevant and productive, albeit very gaunt, interface. This is in stark contrast with feature-rich integrated development environments (IDEs), which on top of their innate complexity allow for the creation of custom extensions. Indeed, researchers have been prolific in proposing innumerable, but often ignored, plug-ins. We propose using inter-connected windowed terminal emulators as the foundation for a new type of distributed and language-agnostic development environment. By delegating the handling of a system's source code to a set of dedicated windowed terminal emulators we aim at complementing existing visual tools and leveraging the large body of existing command-line and terminal-based development tools. We present the architecture of the terminal-based development environment that we envision, outline our future implementation plans, and discuss how such an environment can be evaluated both in terms of its usefulness and usability. © 2022 IEEE.</t>
  </si>
  <si>
    <t>Are We Training with The Right Data? Evaluating Collective Confidence in Training Data using Dempster Shafer Theory</t>
  </si>
  <si>
    <t>The latest trend of incorporating various data-centric machine learning (ML) models in software-intensive systems has posed new challenges in the quality assurance practice of software engineering, especially in a high-risk environment. ML experts are now focusing on explaining ML models to assure the safe behavior of ML-based systems. However, not enough attention has been paid to explain the inherent uncertainty of the training data. The current practice of ML-based system engineering lacks transparency in the systematic fitness assessment process of the training data before engaging in the rigorous ML model training. We propose a method of assessing the collective confidence in the quality of a training dataset by using Dempster Shafer theory and its modified combination rule (Yager's rule). With the example of training datasets for pedestrian detection of autonomous vehicles, we demonstrate how the proposed approach can be used by the stakeholders with diverse expertise to combine their beliefs in the quality arguments and evidences about the data. Our results open up a scope of future research on data requirements engineering that can facilitate evidence-based data assurance for ML-based safety-critical systems. © 2022 IEEE.</t>
  </si>
  <si>
    <t>Utilizing Persistence for Post Facto Suppression of Invalid Anomalies Using System Logs</t>
  </si>
  <si>
    <t>The robustness and availability of cloud services are becoming increasingly important as more applications migrate to the cloud. The operations landscape today is more complex, than ever. Site reliability engineers (SREs) are expected to handle more incidents than ever before with shorter service-level agreements (SLAs). By exploiting log, tracing, metric, and network data, Artificial Intelligence for IT Operations (AIOps) enables detection of faults and anomalous issues of services. A wide variety of anomaly detection techniques have been incorporated in various AIOps platforms (e.g. PCA and autoencoder), but they all suffer from false positives. In this paper, we propose an unsupervised approach for persistent anomaly detection on top of the traditional anomaly detection approaches, with the goal of reducing false positives and providing more trustworthy alerting signals. We test our method on both simulated and real-world datasets. Our technique reduces false positive anomalies by at least 28%, resulting in more reliable and trustworthy notifications. © 2022 IEEE.</t>
  </si>
  <si>
    <t>An Empirical Study on Implicit Constraints in Smart Contract Static Analysis</t>
  </si>
  <si>
    <t>Smart contracts are usually financial-related, which makes them attractive attack targets. Many static analysis tools have been developed to facilitate the contract audit process, but not all of them take account of two special features of smart contracts: (1) The external variables, like time, are constrained by real-world factors; (2) The internal variables persist between executions. Since these features import implicit constraints into contracts, they significantly affect the performance of static tools, such as causing errors in reachability analysis and resulting in false positives. In this paper, we conduct a systematic study on implicit constraints from three aspects. First, we summarize the implicit constraints in smart contracts. Second, we evaluate the impact of such constraints on the state-of-the-art static tools. Third, we propose a lightweight but effective mitigation method named ConSym to deal with such constraints and integrate it into OSIRIS. The evaluation result shows that ConSym can filter out 96% of false positives and reduce false negatives by two-thirds. © 2022 IEEE.</t>
  </si>
  <si>
    <t>Strategies for Reuse and Sharing among Data Scientists in Software Teams</t>
  </si>
  <si>
    <t>Effective sharing and reuse practices have long been hallmarks of proficient software engineering. Yet the exploratory nature of data science presents new challenges and opportunities to support sharing and reuse of analysis code. To better understand current practices, we conducted interviews (N=17) and a survey (N=132) with data scientists at Microsoft, and extract five commonly used strategies for sharing and reuse of past work: personal analysis reuse, personal utility libraries, team shared analysis code, team shared template notebooks, and team shared libraries. We also identify factors that encourage or discourage data scientists from sharing and reusing. Our participants described obstacles to reuse and sharing including a lack of incentives to create shared code, difficulties in making data science code modular, and a lack of tool interoperability. We discuss how future tools might help meet these needs. © 2022 IEEE.</t>
  </si>
  <si>
    <t>Issues in the Adoption of the Scaled Agile Framework</t>
  </si>
  <si>
    <t>Agile methods were originally introduced for small sized, colocated teams. Their successful products immediately brought up the issue of adapting the methods also for large and distributed organizations engaged in projects to build major, complex products. Currently the most popular multi-teams agile method is the Scaled Agile Framework (SAFe) which, however, is subject to criticism: it appears to be quite demanding and expensive in terms of human resource and project management practices. Moreover, SAFe allegedly goes against some of the principles of agility. This research attempts to gather a deeper understanding of the matter first reviewing and analysing the studies published on this topic via a multivocal literature review and then with an extended empirical investigation on the matters that appear most controversial via the direct analysis of the work of 25 respondents from 17 different companies located in eight countries. Thus, the originality of this research is in the systemic assessment of the 'level of flexibility' of SAFe, highlighting the challenges of adopting this framework as it relates to decision making, structure, and the technical and managerial competencies of the company. The results show that SAFe can be an effective and adequate approach if the company is ready to invest a significant effort and resources into it both in the form of providing time for SAFe to be properly absorbed and specific training for individuals. © 2022 IEEE.</t>
  </si>
  <si>
    <t>Challenges in Applying Continuous Experimentation: A Practitioners' Perspective</t>
  </si>
  <si>
    <t>Background: Applying Continuous Experimentation on a large scale is not easily achieved. Although the evolution within large tech organisations is well understood, we still lack a good understanding of how to transition a company towards applying more experiments. Objective: This study investigates how practitioners define, value and apply experimentation, the blockers they experience and what to do to solve these. Method: We interviewed and surveyed over one hundred practitioners with regards to experimentation perspectives, from a large financial services and e-commerce organization, based in the Netherlands. Results: Many practitioners have different perspectives on experimentation. The value is well understood. We have learned that the practitioners are blocked by a lack of priority, experience and well functioning tooling. Challenges also arise around dependencies between teams and evaluating experiments with the correct metrics. Conclusions: Organisation leaders need to start asking for experiment results and investing in infrastructure and processes to actually enable teams to execute experiments and show the value of their work in terms of value for customers and business. © 2022 IEEE.</t>
  </si>
  <si>
    <t>Organizational Culture and its Impact on the BizDev Interface</t>
  </si>
  <si>
    <t>Currently, organizations are looking for evolving and adapting software engineering methodologies targeting a wider and healthier collaboration among its functional areas. In this context, the interface between business and development includes all the interactions between the IT and the business sectors within an organization. The term BizDev is used to represent this link between business strategy and software development [1], complementing how DevOps represents the link between development and operations. Understanding how the BizDev interface works in different methodologies and contexts is relevant to have an in-depth characterization and, then, improving towards the continuous flow and healthier collaboration between these areas. © 2022 IEEE.</t>
  </si>
  <si>
    <t>Automatically Identifying Shared Root Causes of Test Breakages in SAP HANA</t>
  </si>
  <si>
    <t>Continuous Integration (CI) of a largescale software system such as SAP HANA can produce a non-trivial number of test breakages. Each breakage that newly occurs from daily runs needs to be manually inspected, triaged, and eventually assigned to developers for debugging. However, not all new breakages are unique, as some test breakages would share the same root cause; in addition, human errors can produce duplicate bug tickets for the same root cause. An automated identification of breakages with shared root causes will be able to significantly reduce the cost of the (typically manual) post-breakage steps. This paper investigates multiple similarity functions between test breakages to assist and automate the identification of test breakages that are caused by the same root cause. We consider multiple information sources, such as static (i.e., the code itself), historical (i.e., whether the test results have changed in a similar way in the past), as well as dynamic (i.e., whether the coverage of test cases are similar to each other), for the purpose of such automation. We evaluate a total of 27 individual similarity functions, using realworld CI data of SAP HANA from a six-month period. Further, using these individual similarity functions as in-put features, we construct a classification model that can predict whether two test breakages share the same root cause or not. When trained using ground truth labels extracted from the issue tracker of SAP HANA, our model achieves an F1 score of 0.743 when evaluated using a set of unseen test breakages collected over three months. Our results show that a classification model based on test similarity functions can successfully support the bug triage stage of a CI pipeline. © 2022 IEEE.</t>
  </si>
  <si>
    <t>An Empirical Study on Quality Issues of eBay's Big Data SQL Analytics Platform</t>
  </si>
  <si>
    <t>Big data SQL analytics platform has evolved as the key infrastructure for business data analysis. Compared with traditional costly commercial RDBMS, scalable solutions with open-source projects, such as SQL-on-Hadoop, are more popular and attractive to enter-prises. In eBay, we build Carmel, a company-wide interactive SQL analytics platform based on Apache Spark. Carmel has been serving thousands of customers from hundreds of teams globally for more than 3 years. Meanwhile, despite the popularity of open-source based big data SQL analytics platforms, few empirical studies on service quality issues (e.g., job failure) were carried out for them. However, a deep understanding of service quality issues and taking right mitigation are significant to the ease of manual maintenance efforts. To fill this gap, we conduct a comprehensive empirical study on 1,884 real-word service quality issues from Carmel. We summa-rize the common symptoms and identify the root causes with typical cases. Stakeholders including system developers, researchers, and platform maintainers can benefit from our findings and implications. Furthermore, we also present lessons learned from critical cases in our daily practice, as well as insights to motivate automatic tool support and future research directions. © 2022 IEEE.</t>
  </si>
  <si>
    <t>On the Effectiveness of Machine Learning Experiment Management Tools</t>
  </si>
  <si>
    <t>Machine learning experiment management tools support developers and data scientists on planning, tracking, and retrieving machine-learning experiments and assets when building intelligent software systems. Among others, they allow tracing back system behavior to experiment runs, for instance, when model performance drifts. Unfortunately, despite a surge of these tools, they are not well integrated with traditional software engineering tooling, and no hard empirical data exists on their effectiveness and value for users. We present a short research agenda and early results towards unified and effective software engineering and experiment management software. © 2022 IEEE.</t>
  </si>
  <si>
    <t>Testing Machine Learning Systems in Industry: An Empirical Study</t>
  </si>
  <si>
    <t>Machine learning becomes increasingly prevalent and integrated into a wide range of software systems. These systems, named ML systems, must be adequately tested to gain confidence that they behave correctly. Although many research efforts have been devoted to testing technologies for ML systems, the industrial teams are faced with new challenges on testing the ML systems in real-world settings. To absorb inspirations from the industry on the problems in ML testing, we conducted an empirical study including a survey with 87 responses and interviews with 7 senior ML practitioners from well-known IT companies. Our study uncovers significant industrial concerns on major testing activities, i.e., test data collection, test execution, and test result analysis, and also the good practices and open challenges from the perspective of the industry. (1) Test data collection is conducted in different ways on ML model, data, and code and faced with different challenges. (2) Test execution in ML systems suffers from two major problems: entanglement among the components and the regression on model performance. (3) Test result analysis centers on quantitative methods, e.g., metric-based evaluation, and is combined with some qualitative methods based on practitioners' experience. Based on our findings, we highlight the research opportunities and also provide some implications for practitioners. © 2022 IEEE.</t>
  </si>
  <si>
    <t>Towards Build Verifiability for Java-based Systems</t>
  </si>
  <si>
    <t>Build verifiability refers to the property that the build of a software system can be verified by independent third parties and it is crucial for the trustworthiness of a software system. Various efforts towards build verifiability have been made to C/C++ -based systems, yet the techniques for Java-based systems are not systematic and are often specific to a particular build tool (e.g., Maven). In this study, we present a systematic approach towards build verifiability on Java-based systems. Our approach consists of three parts: a unified build process, a tool that dynamically controls non-determinism during the build process, and another tool that eliminates non-equivalences by post-processing the build artifacts. We apply our approach on 46 unverified open source projects from Reproducible Central and 13 open source projects that are widely used by Huawei commercial products. As a result, 91% of the unverified Reproducible Central projects and 100% of the commercially adopted OSS projects are successfully verified with our approach. In addition, based on our experience in analyzing thousands of builds for both commercial and open source Java-based systems, we present 14 patterns that introduce non-equivalences in generated build artifacts and their respective mitigation strategies. Among these patterns, 11 (78%) are unique for Java-based system, whereas the remaining 3 (22%) are common with C/C++ -based systems. The approach and the findings of this paper are useful for both practitioners and researchers who are interested in build verifiability. © 2022 IEEE.</t>
  </si>
  <si>
    <t>Message from the SEIP Chairs of ICSE 2022</t>
  </si>
  <si>
    <t>Code Reviewer Recommendation in Tencent: Practice, Challenge, and Direction</t>
  </si>
  <si>
    <t>Code review is essential for assuring system quality in software engineering. Over decades in practice, code review has evolved to be a lightweight tool-based process focusing on code change: the smallest unit of the development cycle, and we refer to it as Modern Code Review (MCR). MCR involves code contributors committing code changes and code reviewers reviewing the assigned code changes. Such a reviewer assigning process is challenged by efficiently finding appropriate reviewers. Recent studies propose automated code reviewer recommendation (CRR) approaches to resolve such challenges. These approaches are often evaluated on open-source projects and obtain promising performance. However, the code reviewer recommendation systems are not widely used on proprietary projects, and most current reviewer selecting practice is still manual or, at best, semi-manual. No previous work systematically evaluated these approaches' effectiveness and compared each other on proprietary projects in practice. In this paper, we performed a quantitative analysis of typical recommendation approaches on proprietary projects in Tencent. The results show an imperfect performance of these approaches on proprietary projects and reveal practical challenges like the 'cold start problem'. To better understand practical challenges, we interviewed practitioners about the expectations of applying reviewer recommendations to a production environment. The interview involves the current systems' limitations, expected application scenario, and information requirements. Finally, we discuss the implications and the direction of practical code reviewer recommendation tools. © 2022 IEEE.</t>
  </si>
  <si>
    <t>Mining Idioms in the Wild</t>
  </si>
  <si>
    <t>Existing code repositories contain numerous instances of code patterns that are idiomatic ways of accomplishing a particular programming task. Sometimes, the programming language in use supports specific operators or APIs that can express the same idiomatic imperative code much more succinctly. However, those code patterns linger in repositories because the developers may be unaware of the new APIs or have not gotten around to them. Detection of idiomatic code can also point to the need for new APIs. We share our experiences in mining imperative idiomatic patterns from the Hack repo at Facebook. We found that existing techniques either cannot identify meaningful patterns from syntax trees or require test-suite-based dynamic analysis to incorporate semantic properties to mine useful patterns. The key insight of the approach proposed in this paper - Jezero - is that semantic idioms from a large codebase can be learned from canonicalized dataflow trees. We propose a scalable, lightweight static analysis-based approach to construct such a tree that is well suited to mine semantic idioms using nonparametric Bayesian methods. Our experiments with Jezero on Hack code show a clear advantage of adding canonicalized dataflow information to ASTs: Jezero was significantly more effective in finding new refactoring opportunities from unannotated legacy code than a baseline that did not have the dataflow augmentation. © 2022 IEEE.</t>
  </si>
  <si>
    <t>Project smells' - Experiences in Analysing the Software Quality of ML Projects with mllint</t>
  </si>
  <si>
    <t>Machine Learning (ML) projects incur novel challenges in their development and productionisation over traditional software applications, though established principles and best practices in ensuring the project's software quality still apply. While using static analysis to catch code smells has been shown to improve software quality attributes, it is only a small piece of the software quality puzzle, especially in the case of ML projects given their additional challenges and lower degree of Software Engineering (SE) experience in the data scientists that develop them. We introduce the novel concept of project smells which consider deficits in project management as a more holistic perspective on software quality in ML projects. An open-source static analysis tool mllint was also implemented to help detect and mitigate these. Our research evaluates this novel concept of project smells in the industrial context of ING, a global bank and large software- and data-intensive organisation. We also investigate the perceived importance of these project smells for proof-of-concept versus production-ready ML projects, as well as the perceived obstructions and benefits to using static analysis tools such as mllint. Our findings indicate a need for context-aware static analysis tools, that fit the needs of the project at its current stage of development, while requiring minimal configuration effort from the user. © 2022 IEEE.</t>
  </si>
  <si>
    <t>The Impact of Flaky Tests on Historical Test Prioritization on Chrome</t>
  </si>
  <si>
    <t>Test prioritization algorithms prioritize probable failing tests to give faster feedback to developers in case a failure occurs. Test prioritization approaches that use historical failures to run tests that have failed in the past may be susceptible to flaky tests as these tests often fail and then pass without identifying a fault. Traditionally, flaky failures like other types of failures are considered blocking, i. e. a test that needs to be investigated before the code can move to the next stage. However, on Google Chrome, flaky failures are non-blocking and the code still moves to the next stage in the CI pipeline. In this work, we explain the Chrome testing pipeline and classification. Then, we re-implement two important history based test prioritization algorithms and evaluate them on over 276 million test runs from the Chrome project. We apply these algorithms in two scenarios. First, we consider flaky failures as blocking and then, we use Chrome's approach and consider flaky failures as non-blocking. Our investigation reveals that 99.58% of all failures are flaky. These types of failures are much more repetitive than non-flaky failures, and they are also well distributed over time. We conclude that the prior performance of the prioritization algorithms have been inflated by flaky failures. We release our data and scripts in our replication package [8]. © 2022 IEEE.</t>
  </si>
  <si>
    <t>A Unified Code Review Automation for Large-scale Industry with Diverse Development Environments</t>
  </si>
  <si>
    <t>Code Review is an essential activity to ensure the quality of the software in the development process. Code Review Automation with various analyses can reduce human efforts of code review activities. However, it is a challenge to automate the code review process for large-scale companies such as Samsung Electronics due to their complex development environments: many kinds of products, various sizes of software, different version control systems, and diverse code review systems. In this work, we show how we automated the code review process for those intricate environments, and share some lessons learned during two years of operation. Our unified code review automation system, Code Review Bot, is designed to process review requests holistically regardless of such environments. Our findings provide practical evidence that our system motivates developers in Samsung Electronics to improve code quality. © 2022 IEEE.</t>
  </si>
  <si>
    <t>Software engineering for Responsible AI: An empirical study and operationalised patterns</t>
  </si>
  <si>
    <t>AI ethics principles and guidelines are typically high-level and do not provide concrete guidance on how to develop responsible AI systems. To address this shortcoming, we perform an empirical study involving interviews with 21 scientists and engineers to understand the practitioners' views on AI ethics principles and their implementation. Our major findings are: (1) the current practice is often a done-once-and-forget type of ethical risk assessment at a particular development step, which is not sufficient for highly uncertain and continual learning AI systems; (2) ethical requirements are either omitted or mostly stated as high-level objectives, and not specified explicitly in verifiable way as system outputs or outcomes; (3) although ethical requirements have the characteristics of cross-cutting quality and non-functional requirements amenable to architecture and design analysis, system-level architecture and design are under-explored; (4) there is a strong desire for continuously monitoring and validating AI systems post deployment for ethical requirements but current operation practices provide limited guidance. To address these findings, we suggest a preliminary list of patterns to provide operationalised guidance for developing responsible AI systems. © 2022 IEEE.</t>
  </si>
  <si>
    <t>AI for Automated Code Updates</t>
  </si>
  <si>
    <t>Most modern code bases extensively rely on external libraries to provide robust functionality out of the box. When these libraries are updated they can sometimes introduce breaking changes in the process, which require extensive developer maintenance. To mitigate this we propose to use artificial intelligence to parse the text of release notes to capture code deprecations in structured form. This, in turn, enables us to develop an IDE plugin that can automatically detect deprecated library usages in live code bases and even suggest recommended fixes. We evaluated our system on over 30 internal projects within J.P. Morgan. © 2022 IEEE.</t>
  </si>
  <si>
    <t>InspectJS: Leveraging Code Similarity and User-Feedback for Effective Taint Specification Inference for JavaScript</t>
  </si>
  <si>
    <t>Static analysis has established itself as a weapon of choice for detecting security vulnerabilities. Taint analysis in particular is a very general and powerful technique, where security policies are expressed in terms of forbidden flows, either from untrusted input sources to sensitive sinks (in integrity policies) or from sensitive sources to untrusted sinks (in confidentiality policies). The appeal of this approach is that the taint-tracking mechanism has to be implemented only once, and can then be parameterized with different taint specifications (that is, sets of sources and sinks, as well as any sanitizers that render otherwise problematic flows innocuous) to detect many different kinds of vulnerabilities. But while techniques for implementing scalable inter-procedural static taint tracking are fairly well established, crafting taint specifications is still more of an art than a science, and in practice tends to involve a lot of manual effort. Past work has focussed on automated techniques for inferring taint specifications for libraries either from their implementation or from the way they tend to be used in client code. Among the latter, machine learning-based approaches have shown great promise. In this work we present our experience combining an existing machine-learning approach to mining sink specifications for JavaScript libraries with manual taint modelling in the context of GitHub's CodeQL analysis framework. We show that the machine-learning component can successfully infer many new taint sinks that either are not part of the manual modelling or are not detected due to analysis incompleteness. Moreover, we present techniques for organizing sink predictions using automated ranking and code-similarity metrics that allow an analysis engineer to efficiently sift through large numbers of predictions to identify true positives. © 2022 IEEE.</t>
  </si>
  <si>
    <t>The Unexplored Terrain of Compiler Warnings</t>
  </si>
  <si>
    <t>The authors' industry experiences suggest that compiler warnings, a lightweight version of program analysis, are valuable early bug detection tools. Significant costs are associated with patches and security bulletins for issues that could have been avoided if compiler warnings were addressed. Yet, the industry's attitude towards compiler warnings is mixed. Practices range from silencing all compiler warnings to having a zero-tolerance policy as to any warnings. Current published data indicates that addressing compiler warnings early is beneficial. However, support for this value theory stems from grey literature or is anecdotal. Additional focused research is needed to truly assess the cost-benefit of addressing warnings. © 2022 IEEE.</t>
  </si>
  <si>
    <t>Unreliable Test Infrastructures in Automotive Testing Setups</t>
  </si>
  <si>
    <t>During system testing of automotive electrical control units various reasons can lead to invalid test failures, e.g., non-responding components, faulty simulation models, faulty test case implementations, or hardware or software misconfigurations. To determine whether a test failure is invalid and what the underlying cause was, the test executions have to be analyzed manually, which is tedious and therefore costly. In this work, we report the magnitude of the problem of invalid test failures with four system testing projects from the automotive domain. We find that up to 91% of failed test executions are considered invalid. An oftentimes overlooked challenge are unreliable test infrastructures which deteriorate the validity of the test runs. In the studied projects already between 27% and 53% of failed test executions are linked to unreliable test infrastructures. © 2022 IEEE.</t>
  </si>
  <si>
    <t>Automated Visual Testing for Mobile Apps in an Industrial Setting</t>
  </si>
  <si>
    <t>User Interface (UI) testing has become a common practice for quality assurance of industrial mobile applications (in short as apps). While many automated tools have been developed, they often do not satisfy two major industrial requirements that make a tool desirable in industrial settings: high applicability across platforms (e.g., Android, iOS, AliOS, and Harmony OS) and high capability to handle apps with non-standard UI elements (whose internal structures cannot be acquired using platform APIs). Toward addressing these industrial requirements, automated visual testing emerges to take only device screenshots as input in order to support automated test generation. In this paper, we report our experiences of developing and deploying VTest, our industrial visual testing framework to assure high quality of Taobao, a highly popular industrial app with about one billion monthly active users. VTest includes carefully designed techniques and infrastructure support, outperforming Monkey (which has been popularly deployed in industry and shown to perform superiorly or similarly compared to state-of-the-art tools) with 87.6% more activity coverage. VTEST has been deployed both internally in Alibaba and externally in the Software Green Alliance to provide testing services for top smart-phone vendors and app vendors in China. We summarize five major lessons learned from developing and deploying VTEST. © 2022 IEEE.</t>
  </si>
  <si>
    <t>When Cyber-Physical Systems Meet AI: A Benchmark, an Evaluation, and a Way Forward</t>
  </si>
  <si>
    <t>Cyber-Physical Systems (CPS) have been broadly deployed in safety-critical domains, such as automotive systems, avionics, medical devices, etc. In recent years, Artificial Intelligence (AI) has been increasingly adopted to control CPS. Despite the popularity of AI-enabled CPS, few benchmarks are publicly available. There is also a lack of deep understanding on the performance and reliability of AI-enabled CPS across different industrial domains. To bridge this gap, we present a public benchmark of industry-level CPS in seven domains and build AI controllers for them via state-of-the-art deep reinforcement learning (DRL) methods. Based on that, we further perform a systematic evaluation of these AI-enabled systems with their traditional counterparts to identify current challenges and future opportunities. Our key findings include (1) AI controllers do not always outperform traditional controllers, (2) existing CPS testing techniques (falsification, specifically) fall short of analyzing AI-enabled CPS, and (3) building a hybrid system that strategically combines and switches between AI controllers and traditional controllers can achieve better performance across different domains. Our results highlight the need for new testing techniques for AI-enabled CPS and the need for more investigations into hybrid CPS to achieve optimal performance and reliability. Our benchmark, code, detailed evaluation results, and experiment scripts are available on https://sites.google.com/view/ai-cps-benchmark. © 2022 IEEE.</t>
  </si>
  <si>
    <t>An Industrial Experience Report on Retro-Inspection</t>
  </si>
  <si>
    <t>To reinforce the quality of code delivery, especially to improve future coding quality, one global Information and Communication Technology (ICT) enterprise has institutionalized a retrospective style inspection (namely retro-inspection), which is similar to Fagan inspection but differs in terms of stage, participants, etc. This paper reports an industrial case study that aims to investigate the experiences and lessons from this software practice. To this end, we collected and analyzed various empirical evidence for data triangulation. The results reflect that retro-inspection distinguishes itself from peer code review by identifying more complicated and underlying defects, providing more indicative and suggestive comments. Many experienced inspectors indicate defects together with their rationale behind and offer suggestions for correction and prevention. As a result, retro-inspection can benefit not only quality assurance (like Fagan inspection), but also internal audit, interdivision communication, and competence promotion. On the other side, we identify several lessons of retro-inspection at this stage, e.g., developers' acceptance and organizers' predicament, for next-step improvement of this practice. To be specific, some recommendations are discussed for retro-inspection, e.g., more adequate preparation and more careful publicity. This study concludes that most of the expected benefits of retro-inspection can be empirically confirmed in this enterprise and its value on the progress to continuous maturity can be recognized organization-wide. The experiences on executing this altered practice in a large enterprise provide reference value on code quality assurance to other software organizations. © 2022 IEEE.</t>
  </si>
  <si>
    <t>Towards a Green Quotient for Software Projects</t>
  </si>
  <si>
    <t>As sustainability takes center stage across businesses, green and energy-efficient choices are more crucial than ever. While it is becoming increasingly evident that software and the software industry are substantial and rapidly evolving contributors to carbon emissions, there is a dearth of approaches to create actionable awareness about this during the software development lifecycle (SDLC). Can software teams comprehend how green are their projects? Here we provide an industry perspective on why this is a challenging and worthy problem that needs to be addressed. We also outline an approach to quickly gauge the 'greenness' of a software project based on the choices made across different SDLC dimensions and present the initial encouraging feedback this approach has received. © 2022 IEEE.</t>
  </si>
  <si>
    <t>How Does Code Reviewing Feedback Evolve?: A Longitudinal Study at Dell EMC</t>
  </si>
  <si>
    <t>Code review is an integral part of modern software development, where fellow developers critique the content, premise, and structure of code changes. Organizations like DellEMC have made considerable investment in code reviews, yet tracking the characteristics of feedback that code reviews provide (a primary product of the code reviewing process) is still a difficult process. To understand community and personal feedback trends, we perform a longitudinal study of 39,249 reviews that contain 248,695 review comments from a proprietary project that is developed by DellEMC. To investigate generalizability, we replicate our study on the OpenStackn Ova project. Through an analysis guided by topic models, we observe that more context-specific, technical feedback is introduced as the studied projects and communities age and as the reviewers within those communities accrue experience. This suggests that communities are reaping a larger return on investment in code review as they grow accustomed to the practice and as reviewers hone their skills. The code review trends uncovered by our models present opportunities for enterprises to monitor reviewing tendencies and improve knowledge transfer and reviewer skills. © 2022 IEEE.</t>
  </si>
  <si>
    <t>Counterfactual Explanations for Models of Code</t>
  </si>
  <si>
    <t>Machine learning (ML) models play an increasingly prevalent role in many software engineering tasks. However, because most models are now powered by opaque deep neural networks, it can be difficult for developers to understand why the model came to a certain conclusion and how to act upon the model's prediction. Motivated by this problem, this paper explores counterfactual explanations for models of source code. Such counterfactual explanations constitute minimal changes to the source code under which the model 'changes its mind'. We integrate counterfactual explanation generation to models of source code in a real-world setting. We describe considerations that impact both the ability to find realistic and plausible counterfactual explanations, as well as the usefulness of such explanation to the developers that use the model. In a series of experiments we investigate the efficacy of our approach on three different models, each based on a BERT-like architecture operating over source code. © 2022 IEEE.</t>
  </si>
  <si>
    <t>Toward Among-Device AI from On-Device AI with Stream Pipelines</t>
  </si>
  <si>
    <t>Modern consumer electronic devices often provide intelligence services with deep neural networks. We have started migrating the computing locations of intelligence services from cloud servers (traditional AI systems) to the corresponding devices (on-device AI systems). On-device AI systems generally have the advantages of preserving privacy, removing network latency, and saving cloud costs. With the emergence of on-device AI systems having relatively low computing power, the inconsistent and varying hardware resources and capabilities pose difficulties. Authors' affiliation has started applying a stream pipeline framework, NNStreamer, for on-device AI systems, saving developmental costs and hardware resources and improving performance. We want to expand the types of devices and applications with on-device AI services products of both the affiliation and second/third parties. We also want to make each AI service atomic, re-deployable, and shared among connected devices of arbitrary vendors; we now have yet another requirement introduced as it always has been. The new requirement of 'among-device AI' includes connectivity between AI pipelines so that they may share computing resources and hardware capabilities across a wide range of devices regardless of vendors and manufacturers. We propose extensions of the stream pipeline framework, NNStreamer, for on-device AI so that NNStreamer may provide among-device AI capability. This work is a Linux Foundation (LF AI &amp; Data) open source project accepting contributions from the general public. © 2022 IEEE.</t>
  </si>
  <si>
    <t>Reflekt: a Library for Compile-Time Reflection in Kotlin</t>
  </si>
  <si>
    <t>Reflection in Kotlin is a powerful mechanism to introspect program behavior during its execution at run-time. However, among the variety of practical tasks involving reflection, there are scenarios when the poor performance of run-time approaches becomes a significant disadvantage. This problem manifests itself in Kotless, a popular framework for developing serverless applications, because the faster the applications launch, the less their cloud infrastructure costs. In this paper, we present Reflekt - a compile-time reflection library which allows to perform the search among classes, object expressions (which in Kotlin are implemented as singleton classes), and functions in Kotlin code based on the given search query. It comes with a convenient DSL and better performance comparing to the existing run-time reflection approaches. Our experiments show that replacing run-time reflection calls with Reflekt in serverless applications created with Kotless resulted in a significant performance boost in start-up time of these applications. © 2022 IEEE.</t>
  </si>
  <si>
    <t>Decision Models for Selecting Patterns and Strategies in Microservices Systems and their Evaluation by Practitioners</t>
  </si>
  <si>
    <t>Researchers and practitioners have recently proposed many Mi-croservices Architecture (MSA) patterns and strategies covering various aspects of microservices system life cycle, such as service design and security. However, selecting and implementing these patterns and strategies can entail various challenges for microser-vices practitioners. To this end, this study proposes decision models for selecting patterns and strategies covering four MSA design ar-eas: application decomposition into microservices, microservices security, microservices communication, and service discovery. We used peer-reviewed and grey literature to identify the patterns, strategies, and quality attributes for creating these decision models. To evaluate the familiarity, understandability, completeness, and usefulness of the decision models, we conducted semi-structured interviews with 24 microservices practitioners from 12 countries across five continents. Our evaluation results show that the prac-titioners found the decision models as an effective guide to select microservices patterns and strategies. © 2022 IEEE.</t>
  </si>
  <si>
    <t>Using a Semantic Knowledge Base to Improve the Management of Security Reports in Industrial DevOps Projects</t>
  </si>
  <si>
    <t>Integrating security activities into the software development lifecycle to detect security flaws is essential for any project. These activities produce reports that must be managed and looped back to project stakeholders like developers to enable security improvements. This so-called Feedback Loop is a crucial part of any project and is required by various industrial security standards and models. However, the operation of this loop presents a variety of challenges. These challenges range from ensuring that feedback data is of sufficient quality over providing different stakeholders with the information they need to the enormous effort to manage the reports. In this paper, we propose a novel approach for treating findings from security activity reports as belief in a Knowledge Base (KB). By utilizing continuous logical inferences, we derive information necessary for practitioners and address existing challenges in the industry. This approach is currently evaluated in industrial DevOps projects, using data from continuous security testing. © 2022 IEEE.</t>
  </si>
  <si>
    <t>Automated Labeling and Classification of Business Rules from Software Requirement Specifications</t>
  </si>
  <si>
    <t>Business Rules (BRs) are a critical artifact in the requirements elicitation phase of the software development life cycle. Several taxonomies have been proposed for classification of BRs. In this paper, we utilize Ross's BR classification schema and present an approach to automatically label and classify BRs along this schema. Our approach uses Data Programming (DP) for generating labeled training data needed for training two deep learning-based models to classify the BRs. We obtained an average labeling accuracy of 0.73 for all the BR classes using DP. Upon evaluating the approach on industryspecific dataset, we obtained highest weighted F-score (0.69) with a Bi-LSTM with attention-based model. © 2022 IEEE.</t>
  </si>
  <si>
    <t>Build System Aware Multi-language Regression Test Selection in Continuous Integration</t>
  </si>
  <si>
    <t>At IVU Traffic Technologies, continuous integration (CI) pipelines build, analyze, and test the code for inadvertent effects before pull requests are merged. However, compiling the entire code base and executing all regression tests for each pull request is infeasible due to prohibitively long feedback times. Regression test selection (RTS) aims to reduce the testing effort. Yet, existing safe RTS techniques are not suitable, as they largely rely on language-specific program analysis. The IVU code base consists of more than 13 million lines of code in Java or C/C++ and contains thousands of non-code artifacts. Regression tests commonly operate across languages, using cross-language links, or read from non-code artifacts. In this paper, we describe our build system aware multi-language RTS approach, which selectively compiles and executes affected code modules and regression tests, respectively, for a pull request. We evaluate our RTS technique on 397 pull requests, covering roughly 2,700 commits. The results show that we are able to safely exclude up to 75% of tests on average (no undetected real failures slip into the target branches) and thereby save 72% of testing time, whereas end-to-end CI pipeline time is reduced by up to 63% on average. © 2022 IEEE.</t>
  </si>
  <si>
    <t>Field-Based Static Taint Analysis for Industrial Microservices</t>
  </si>
  <si>
    <t>Taint analysis is widely used for tracing sensitive data. However, the state-of-the-art taint analyzers face challenges on recall, scalability, and precision when applied on industrial microservices. To overcome these challenges, we present a field-based static taint analysis approach, which does not distinguish different instances of the same type but distinguishes fields of the same kind for tracing sensitive data on industrial microservices. The experimental results demonstrate that our approach is practical in industrial scenarios. © 2022 IEEE.</t>
  </si>
  <si>
    <t>Mining Root Cause Knowledge from Cloud Service Incident Investigations for AIOps</t>
  </si>
  <si>
    <t>Root Cause Analysis (RCA) of any service-disrupting incident is one of the most critical as well as complex tasks in IT processes, especially for cloud industry leaders like Salesforce. Typically RCA investigation leverages data-sources like application error logs or service call traces. However a rich goldmine of root cause information is also hidden in the natural language documentation of the past incidents investigations by domain experts. This is generally termed as Problem Review Board (PRB) Data which constitute a core component of IT Incident Management. However, owing to the raw unstructured nature of PRBs, such root cause knowledge is not directly reusable by manual or automated pipelines for RCA of new incidents. This motivates us to leverage this widely-available data-source to build an Incident Causation Analysis (ICA) engine, using SoTA neural NLP techniques to extract targeted information and construct a structured Causal Knowledge Graph from PRB documents. ICA forms the backbone of a simple-yet-effective Retrieval based RCA for new incidents, through an Information Retrieval system to search and rank past incidents and detect likely root causes from them, given the incident symptom. In this work, we present ICA and the downstream Incident Search and Retrieval based RCA pipeline, built at Salesforce, over 2K documented cloud service incident investigations collected over a few years. We also establish the effectiveness of ICA and the downstream tasks through various quantitative benchmarks, qualitative analysis as well as domain expert's validation and real incident case studies after deployment. © 2022 IEEE.</t>
  </si>
  <si>
    <t>A Software Impact Analysis Tool based on Change History Learning and its Evaluation</t>
  </si>
  <si>
    <t>Software change impact analysis plays an important role in controlling software evolution in the maintenance of continuous software development. We developed a tool for change impact analysis, which machine-learns change histories and directly outputs candidates of the components to be modified for a change request. We applied the tool to real project data to evaluate it with two metrics: coverage range ratio and accuracy in the coverage range. The results show that it works well for software projects having many change histories for one source code base. © 2022 IEEE.</t>
  </si>
  <si>
    <t>Automatic Anti-Pattern Detection in Microservice Architectures Based on Distributed Tracing</t>
  </si>
  <si>
    <t>The successful use of microservice-based applications by large companies has popularized this architectural style. One problem with the microservice architecture is that current techniques for visualising- and detecting anti-pattern are inadequate. This study contributes a method and tool for detecting anti-patterns in microservice architecture based on distributed execution traces. We demonstrate this on an industrial case study. © 2022 IEEE.</t>
  </si>
  <si>
    <t>Record and Replay of Online Traffic for Microservices with Automatic Mocking Point Identification</t>
  </si>
  <si>
    <t>Using recorded online traffic for the regression testing of web applications has become a common practice in industry. However, this 'record and replay' on microservices is challenging because simply recorded online traffic (i.e., values for variables or input/output for function calls) often cannot be successfully replayed because microservices often have various dependencies on the complicated online environment. These dependencies include the states of underlying systems, internal states (e.g., caches), and external states (e.g., interaction with other microservices/middleware). Considering the large size and the complexity of industrial microservices, an automatic, scalable, and precise identification of such dependencies is needed as manual identification is time-consuming. In this paper, we propose an industrial grade solution to identifying all dependencies, and generating mocking points automatically using static program analysis techniques. Our solution has been deployed in a large Internet company (i.e., Ant Group) to handle hundreds of microservices, which consists of hundreds of millions lines of code, with high success rate in replay (99% on average). Moreover, our framework can boost the efficiency of the testing system by refining dependencies that must not affect the behavior of a microservice. Our experimental results show that our approach can filter out 73.1% system state dependency and 71.4% internal state dependency, which have no effect on the behavior of the microservice. © 2022 IEEE.</t>
  </si>
  <si>
    <t>Dependency Tracking for Risk Mitigation in Machine Learning (ML) Systems</t>
  </si>
  <si>
    <t>In a Machine Learning (ML) system, characteristics of the ML components create new challenges for software system design and development activities. Data-dependent behavior causes risks in ML systems. Dealing with such risks in the development phase requires non-trivial costs due to un-controllable data generation processes in the test phase. In addition, ML systems often need continuous monitoring and validation in run-time. In this paper, we propose an integrated dependency tracking system that balances the cost and risks in the development stage and operation stage. Our solution uses blockchain (an immutable data store) to track the co-evolution of the models and the corresponding datasets. The provenance of data and models provides a trustworthy trace for dependencies between datasets and models at the development phase, and predictions at the operation phase. A graph database is used to provide visualization and query of the provenance information, and enables explainability for the model-data co-evolution. © 2022 IEEE.</t>
  </si>
  <si>
    <t>Dozer: Migrating Shell Commands to Ansible Modules via Execution Profiling and Synthesis</t>
  </si>
  <si>
    <t>Software developers frequently use the system shell to perform configuration management tasks. Unfortunately, the shell does not scale well to large systems, and configuration management tools like Ansible are more difficult to learn. We address this problem with Dozer, a technique to help developers push their shell commands into Ansible task definitions. It operates by tracing and comparing system calls to find Ansible modules with similar behaviors to shell commands, then generating and validating migrations to find the task which produces the most similar changes to the system. Dozer is syntax agnostic, which should allow it to generalize to other configuration management platforms. We evaluate Dozer using datasets from open source configuration scripts. © 2022 IEEE.</t>
  </si>
  <si>
    <t>An Asynchronous Call Graph for JavaScript</t>
  </si>
  <si>
    <t>Asynchronous JavaScript has become omnipresent, yet is inherently difficult to reason about. While many recent debugging tools are trying to address this issue with (semi-)automatic methods, interactive analysis tools are few and far between. To this date, developers are required to build mental models of complex concurrent control flows with little to no tool support. Thus, asynchrony is making life hard for novices and catches even seasoned developers off-guard, especially when dealing with unfamiliar code. That is why we propose the Asynchronous Call Graph. It is the first approach to capture and visualize concurrent control flow between call graph roots. It is also the first concurrency analysis tool for JavaScript that is fully interactive and integrated with an omniscient debugger in a popular IDE. First tests show that the ACG works successfully on real-world codebases. This approach has the potential to set a new standard for how developers can analyze asynchrony. © 2022 IEEE.</t>
  </si>
  <si>
    <t>Improving Code Autocompletion with Transfer Learning</t>
  </si>
  <si>
    <t>Software language models have achieved promising results predicting code completion usages, and several industry studies have described successful IDE integration. Recently, accuracy in autocompletion prediction improved 12.8%[2] from training on a real-world dataset collected from programmers' IDE activities. But what if the number of examples of IDE autocompletion in the target programming language is inadequate for model training? In this paper, we highlight practical reasons for this inadequacy, and make a call to action in using transfer learning to overcome the issue. © 2022 IEEE.</t>
  </si>
  <si>
    <t>Proceedings - 2022 ACM/IEEE 44th International Conference on Software Engineering: Software Engineering in Practice, ICSE-SEIP 2022</t>
  </si>
  <si>
    <t>The proceedings contain 53 papers. The topics discussed include: a cross-company ethnographic study on software teams for DeVos and microservices: organization, benefits, and issues; a software impact analysis tool based on change history learning and its evaluation; a static analysis framework for data science notebooks; a unified code review automation for large-scale industry with diverse development environments; an empirical study on implicit constraints in smart contract static analysis; an industrial experience report on retro-inspection; automated labeling and classification of business rules from software requirement specifications; automated visual testing for mobile apps in an industrial setting; and automatic anti-pattern detection in microservice architectures based on distributed tracing.</t>
  </si>
  <si>
    <t>Message from the SEET Chairs of ICSE 2022</t>
  </si>
  <si>
    <t>Pynguin: Automated Unit Test Generation for Python</t>
  </si>
  <si>
    <t>Automated unit test generation is a well-known methodology aiming to reduce the developers' effort of writing tests manually. Prior research focused mainly on statically typed programming languages like Java. In practice, however, dynamically typed languages have received a huge gain in popularity over the last decade. This introduces the need for tools and research on test generation for these languages, too. We introduce Pynguin, an extendable testgeneration framework for Python, which generates regression tests with high code coverage. Pynguin is designed to be easily usable by practitioners; it is also extensible to allow researchers to adapt it for their needs and to enable future research. We provide a demo of Pynguin at https://youtu.be/UiGrG25Vts0; further information, documentation, the tool, and its source code are available at https://www.pynguin.eu. © 2022 IEEE.</t>
  </si>
  <si>
    <t>Dynaplex: Inferring Asymptotic Runtime Complexity of Recursive Programs</t>
  </si>
  <si>
    <t>Automated runtime complexity analysis can help developers detect egregious performance issues. Existing runtime complexity analysis are often done for imperative programs using static analyses. In this demo paper, we demonstrate the implementation and usage of Dynaplex, a dynamic analysis tool that computes the asymptotic runtime complexity of recursive programs. Dynaplex infers recurrence relations from execution traces and solve them for a closed-form complexity bound. Experimental results show that Dynaplex can infer a wide range of complexity bounds (eg: logarithmic, polynomial, exponential, non-polynomial) with great precision (eg: O(n_23) for karatsuba). A video demonstration of Dynaplex usage is available at https://youtu.be/t7dhwZ7fbVs © 2022 IEEE.</t>
  </si>
  <si>
    <t>VRTest: An Extensible Framework for Automatic Testing of Virtual Reality Scenes</t>
  </si>
  <si>
    <t>Virtual Reality (VR) is an emerging technique that attracts interest from various application domains such as training, education, remote communication, gaming, and navigation. Despite the ever growing number of VR software projects, the quality assurance techniques for VR software has not been well studied. Therefore, the validation of VR software largely rely on pure manual testing. In this paper, we present a novel testing framework called VRTest to automate the testing of scenes in VR software. In particular, VRTest extracts information from a VR scene and controls the user camera to explore the scene and interact with the virtual objects with certain testing strategies. VRTest currently supports two built-in testing strategies: VRMonkey and VRGreed, which use pure random exploration and greedy algorithm to explore interact-able objects in VR scenes. The video of our tool is available on Youtube at https://www.youtube.com/watch?v=TARqTEaa7_Q © 2022 IEEE.</t>
  </si>
  <si>
    <t>JMocker: Refactoring Test-Production Inheritance by Mockito</t>
  </si>
  <si>
    <t>Mocking frameworks are dedicated to creating, manipulating, and verifying the execution of "faked"objects in unit testing. This helps developers to overcome the challenge of high inter-dependencies among software units. Despite the various benefits offered by existing mocking frameworks, developers often create a subclass of the dependent class and mock its behavior through method overriding. However, this requires tedious implementation and compromises the design quality of unit tests. We contribute a refactoring tool as an Eclipse Plugin, named JMocker, to automatically identify and replace the usage of inheritance by using Mockito - a well received mocking framework for Java projects. We evaluate JMocker on four open source projects and successfully refactored 214 cases in total. The evaluation results show that our framework is efficient, applicable to different projects, and preserves test behaviors. According to the feedback of six real-life developers, JMocker improves the design quality of test cases. JMocker is available at https://github.com/wx930910/JMocker. The tool demo can be found at https://youtu.be/HFoA2ZKCoxM. © 2022 IEEE.</t>
  </si>
  <si>
    <t>A Dynamic Analysis Tool for Memory Safety Based on Smart Status and Source-Level Instrumentation</t>
  </si>
  <si>
    <t>Memory errors may lead to program crashes and security vulnerabilities. In this paper, we present Movec, a dynamic analysis tool that can automatically detect memory errors at runtime. To address the three major challenges faced by existing tools in detecting memory errors, low effectiveness, optimization sensitivity and platform dependence, Movec leverages a smart-status-based monitoring algorithm and performs its intrumentation at the source-level. Our extensive evaluation shows that Movec is capable of finding a wide range of memory errors with moderate and competitive overheads.Demo video link: https://youtu.be/V8H2MroNxSM, also available at https://www.bilibili.com/video/BV1H34y117tAMovec website: https://drzchen.github.io/projects/movecMovec download link: https://github.com/drzchen/movec © 2022 IEEE.</t>
  </si>
  <si>
    <t>Putting Security on the Table: The Digitalisation of Security Tabletop Games and its Challenging Aftertaste</t>
  </si>
  <si>
    <t>IT-Security Tabletop Games for developers have been available in analog format; with the COVID-19 pandemic, interest in collaborative remote security games has increased. In this paper, we propose a methodology to evaluate the impact of a (remote) security game-based intervention on developers. The study design consists of the respective intervention, three questionnaires, and a small open interview guide for a focus group. A validated self-efficacy scale is used as a proxy for measuring effects on participants' ability to develop secure software. We tested this design with 9 participants (expert and novice developers and security experts) as part of a small feasibility study to understand the challenges and limitations of remote tabletop games. We describe how we selected and digitalised three security tabletop games, and report the qualitative findings from our evaluation. Setting up and running the virtual tabletop games turned out to be more challenging and complex for both moderator and participants than we expected. Completing the games required patience and persistence, and social interaction was limited. Our findings can be helpful in building and evaluating a better, more comprehensive, technically sound and issue-specific game-based training measure for developers. The methodology can be used by researchers to evaluate existing and new game designs. © 2022 IEEE.</t>
  </si>
  <si>
    <t>ReInstancer: Automatically Refactoring for Instanceof Pattern Matching</t>
  </si>
  <si>
    <t>Pattern matching for instanceof is widely used with the advantage of conditionally extracting components from objects and with the disadvantage of the compulsory usage of type castings. The feature of pattern matching has been periodically previewed in the latest released version of JDK to avoid redundant type castings and to optimize pattern matching in multi-branch statements. Although pattern matching has many benefits, manual refactoring for instanceof pattern matching is time-consuming and tedious. Furthermore, no existing work can provide suﬃcient support for such refactoring. To this end, this paper presents a refactoring tool ReInstancer that mitigates and simplifies type castings by converting a multi-branch statement with instanceof pattern matching into a switch statement or expression automatically. ReInstancer is evaluated on 7 real-world applications, with a total of 4404 instanceof expressions. The evaluation results demonstrate that ReInstancer can successfully remove 2060 type castings and refactor 141 multi-branch statements with a total of 1972 instanceof pattern matching, which improves the code quality. © 2022 IEEE.</t>
  </si>
  <si>
    <t>CIDER: Concept-based Interactive Design Recovery</t>
  </si>
  <si>
    <t>In this paper, we introduce CIDER, a Concept-based Interactive DE-sign Recovery tool that recovers a software design in the form of hierarchically organized concepts. In addition to facilitating design comprehension, it also enables designers to assess design quality and identify design problems. It integrates multiple clustering algorithms to reduce the complexity of the recovered design structure, leverages information retrieval techniques to name each cluster using the most relevant topic terms to ease design comprehension, and identifies and labels highly-coupled file clusters to reveal possible design problems. It enables interactive selection of concepts of interest and recovers partial design structures accordingly. The user can also interactively change the levels of recovered hierarchical structure to visualize the design at different granularities. © 2022 IEEE.</t>
  </si>
  <si>
    <t>Finding Appropriate User Feedback Analysis Techniques for Multiple Data Domains</t>
  </si>
  <si>
    <t>Software products now have more users than ever. This means more people to please, more use-cases to consider, and more requirements to fulfill. These users can then write feedback on software in any number of public or private online repositories. Many tools have been proposed for classifying, embedding, clustering, and characterizing this feedback in aid of generating requirements from it. I am investigating which techniques and machine learning models are most appropriate for enabling these analyses across multiple feedback platforms and data domains. © 2022 IEEE.</t>
  </si>
  <si>
    <t>Proceedings - 2022 ACM/IEEE 44th International Conference on Software Engineering: Companion Proceedings, ICSE-Companion 2022</t>
  </si>
  <si>
    <t>The proceedings contain 90 papers. The topics discussed include: students vs. professionals: improving the learning of software testing; finding appropriate user feedback analysis techniques for multiple data domains; ACID: an API compatibility issue detector for android apps; enabling automatic repair of source code vulnerabilities using data-driven methods; a tool for rejuvenating feature logging levels via git histories and degree of interest; JMocker: refactoring test-production inheritance by Mockito; MASS: a tool for mutation analysis of space CPS; GIFdroid: an automated light-weight tool for replaying visual bug reports; TauPad: test data augmentation of point clouds by adversarial mutation; and the symptoms, causes, and repairs of workarounds in Apache issue trackers.</t>
  </si>
  <si>
    <t>Message from the Student Research Competition Chairs of ICSE 2022</t>
  </si>
  <si>
    <t>PyKokkos: Performance Portable Kernels in Python</t>
  </si>
  <si>
    <t>As modern supercomputers have increasingly heterogeneous hardware, the need for writing parallel code that is both portable and performant across different hardware architectures increases. Kokkos is a C++ library that provides abstractions for writing performance portable code. Using Kokkos, programmers can write their code once and run it efficiently on a variety of architectures. However, the target audience of Kokkos, typically scientists, prefers dynamically typed languages such as Python instead of C++. We demonstrate a framework, dubbed PyKokkos, that enables performance portable code through Python. PyKokkos transparently translates code written in a subset of Python to C++ and Kokkos, and then connects the generated code to Python by automatically generating language bindings. PyKokkos achieves performance comparable to Kokkos in ExaMiniMD, a ~3k lines of code molecular dynamics mini-application. The demo video for PyKokkos can be found at https://youtu.be/1oFvhlhoDaY. © 2022 IEEE.</t>
  </si>
  <si>
    <t>HUDD: A tool to debug DNNs for safety analysis</t>
  </si>
  <si>
    <t>We present HUDD, a tool that supports safety analysis practices for systems enabled by Deep Neural Networks (DNNs) by automatically identifying the root causes for DNN errors and retraining the DNN. HUDD stands for Heatmap-based Unsupervised Debugging of DNNs, it automatically clusters error-inducing images whose results are due to common subsets of DNN neurons. The intent is for the generated clusters to group error-inducing images having common characteristics, that is, having a common root cause.HUDD identifies root causes by applying a clustering algorithm to matrices (i.e., heatmaps) capturing the relevance of every DNN neuron on the DNN outcome. Also, HUDD retrains DNNs with images that are automatically selected based on their relatedness to the identified image clusters. Our empirical evaluation with DNNs from the automotive domain have shown that HUDD automatically identifies all the distinct root causes of DNN errors, thus supporting safety analysis. Also, our retraining approach has shown to be more effective at improving DNN accuracy than existing approaches. A demo video of HUDD is available at https://youtu.be/drjVakP7jdU. © 2022 IEEE.</t>
  </si>
  <si>
    <t>Enabling End-Users to Implement Larger Block-Based Programs</t>
  </si>
  <si>
    <t>Block-based programming, already popular in computer science education, has been successfully used to make programming accessible to end-users in applied domains such as the field of robotics. Most prior work in these domains has examined smaller programs that are usually simple and fit a single screen. However, real block-based programs often grow larger and, because end-users are unlikely to break them down into separate functions, they often become unwieldy. In our study, we introduce a function-centric block-based environment to help end-users write programs that require a large number of blocks. Through a user study with 92 users, we evaluated our approach and found that while users could successfully complete smaller tasks with and without our approach, they were both quicker and more successful with our function-centric method when tackling larger tasks. This work demonstrates that adding scaffolding can encourage the systematic use of functions, enabling end-users to write larger programs with block-based programming environments, which can contribute to the solution of more complex tasks in applied domains. © 2022 IEEE.</t>
  </si>
  <si>
    <t>GIFdroid: An Automated Light-weight Tool for Replaying Visual Bug Reports</t>
  </si>
  <si>
    <t>Bug reports are vital for software maintenance that allow users to inform developers of the problems encountered while using software. However, it is difficult for non-technical users to write clear descriptions about the bug occurrence. Therefore, more and more users begin to record the screen for reporting bugs as it is easy to be created and contains detailed procedures triggering the bug. But it is still tedious and time-consuming for developers to reproduce the bug due to the length and unclear actions within the recording. To overcome these issues, we propose GIFdroid, a light-weight approach to automatically replay the execution trace from visual bug reports. GIFdroid adopts image processing techniques to extract the keyframes from the recording, map them to states in GUI Transitions Graph, and generate the execution trace of those states to trigger the bug. Our automated experiments and user study demonstrate its accuracy, efficiency, and usefulness of the approach.Github Link: https://github.com/sidongfeng/gifdroidVideo Link: https://youtu.be/5GIw1Hdr6CEAppendix Link: https://sites.google.com/view/gifdroid © 2022 IEEE.</t>
  </si>
  <si>
    <t>Towards A Theory of Shared Understanding of Non-Functional Requirements in Continuous Software Engineering</t>
  </si>
  <si>
    <t>Building shared understanding of requirements is key to ensuring downstream software activities are efficient and effective. Non-functional requirements (NFR), which include performance, availability, and maintainability, are vitally important to overall software quality. Research has shown NFRs are, in practice, poorly defined and difficult to verify, especially in agile environments. Continuous software engineering (CSE) practices, which extend agile practices, emphasize fast paced, automated, and rapid release of software that poses additional challenges to NFRs. However, the level of shared understanding achieved across an organization is not well-understood. This dissertation builds the foundations towards a theory of the complex and intricate relationship between shared understanding of NFRs and CSE. © 2022 IEEE.</t>
  </si>
  <si>
    <t>Deriving Semantics-Aware Fuzzers from Web API Schemas</t>
  </si>
  <si>
    <t>We present Schemathesis, a tool for finding semantic errors and crashes in OpenAPI or GraphQL web APIs through property-based testing. Our evaluation, thirty independent runs of eight tools against sixteen containerized open-source web services, shows that Schemathesis wildly outperforms all previous tools.It is the only tool to find defects in four targets, finds 1.4× to 4.5× more unique defects than the respectively second-best tool for each remaining target, and is the only tool to handle more than two-thirds of our target services without a fatal internal error.Our full preprint [5] goes into considerably more detail. © 2022 IEEE.</t>
  </si>
  <si>
    <t>Improving Automated Crash Reproduction</t>
  </si>
  <si>
    <t>Fixing bugs is a lengthy process which currently requires several manual steps to be undertaken by a developer. Reproducing a crash often takes a significant amount of time during this process, as it requires a developer to identify where the crash occurred and where the taint began, thus leading to the crash. Several tools, such as EvoCrash, STAR, and Beacon, have been created to automate this process. Proposed research includes creating a benchmark dataset, performing an empirical evaluation of fitness functions for crash reproduction, and combining both evolutionary and static approaches to reduce search spaces and increase the effectiveness of automated crash reproduction tools. © 2022 IEEE.</t>
  </si>
  <si>
    <t>Efficiently and Precisely Searching for Code Changes with DiffSearch</t>
  </si>
  <si>
    <t>Version histories of code contain useful information and these data are public, thanks to open source software. However, searching through large repository histories can be complex, because there is no specific tool to search for code changes. This paper presents DiffSearch, the first efficient and scalable search engine for code changes. Given a list of repositories and a query, DiffSearch can retrieve specific code changes in a few seconds. We design a language-agnostic approach that we test on three popular programming languages: Java, JavaScript, and Python, and we design a query language that is an extension of the supported languages. We evaluate DiffSearch in three steps. First, we measure a recall of 81.8%, 89.6%, and 90,4% for Java, Python, and JavaScript, respectively, and an average response time lower than five seconds. Second, we demonstrate its scalability with a large dataset of one million code changes. Last, we perform a case study to show one of its possible applications, where DiffSearch gathers a dataset of 74,903 Java bug fixes. © 2022 IEEE.</t>
  </si>
  <si>
    <t>Code Implementation Recommendation for Android GUI Components</t>
  </si>
  <si>
    <t>We present a prototype tool Icon2Code, targeted to helping app de-velopers more quickly implement the callback functions of complex Android GUI components by recommending code implementations learnt from similar GUI components from other apps. Given an icon or UI widget provided by designers, Icon2Code first queries a large pre-established database to locate similar icons that other apps have utilized. It then leverages a collaborative filtering model to suggest the most relevant APIs and their usage examples associated with the intended behaviours of these icons. Experimental results on 5,000 randomly selected real-world apps show that Icon2Code is useful and effective in recommending code examples for imple-menting the behaviours of complex GUI components. It has over 50% of success rate when only one recommended API is taken into account, and over 94% of success rate if 20 APIs are considered. The video demo can be found at https://youtu.be/pM3ZBGrQTdQ. © 2022 IEEE.</t>
  </si>
  <si>
    <t>Asymob: a platform for measuring and clustering chatbots</t>
  </si>
  <si>
    <t>Chatbots have become a popular way to access all sorts of services via natural language. Many platforms and tools have been proposed for their construction, like Google's Dialogflow, Amazon's Lex or Rasa. However, most of them still miss integrated quality assurance methods like metrics. Moreover, there is currently a lack of mechanisms to compare and classify chatbots possibly developed with heterogeneous technologies.To tackle these issues, we present Asymob, a web platform that enables the measurement of chatbots using a suite of 20 metrics. The tool features a repository supporting chatbots built with different technologies, like Dialogflow and Rasa. Asymob's metrics help in detecting quality issues and serve to compare chatbots across and within technologies. The tool also helps in classifying chatbots along conversation topics or design features by means of two clustering methods: based on the chatbot metrics or on the phrases expected and produced by the chatbot. A video showcasing the tool is available at https://www.youtube.com/watch?v=8lpETkILpv8. © 2022 IEEE.</t>
  </si>
  <si>
    <t>Let's Talk Open-Source - An Analysis of Conference Talks and Community Dynamics</t>
  </si>
  <si>
    <t>Open-source software has integrated itself into our daily lives, impacting 78% of US companies in 2015 [11]. Past studies of open-source community dynamics have found motivations behind contributions [3] , [14] , [18] , [19] and the significance of community engagement [8] , [17] , but there are still many aspects not well understood. There's a direct correlation between the success of an open-source project and the social interactions within its community [7] , [9] , [17]. Most projects depend on a small group. A study by Avelino et al. [4] on the 133 most popular GitHub projects found that 86% will fail if one or two of its core contributors leave. To sustain open-source, we need to better understand how contributors interact, what information is shared, and what concerns practitioners have. We study common topics, how these have changed over time (2011 - 2021), and what social issues have appeared within open-source communities. Our research is guided by the following questions: (1) How is open-source changing/evolving? (2) What changes do practitioners believe are necessary for open-source to be sustainable? © 2022 IEEE.</t>
  </si>
  <si>
    <t>NaviDroid: A Tool for Guiding Manual Android Testing via Hint Moves</t>
  </si>
  <si>
    <t>Manual testing, as a complement to automated GUI testing, is the last line of defense for app quality especially in spotting usability and accessibility issues. However, the repeated actions and easy missing of some functionalities make manual testing time-consuming, labor-extensive and ineﬃcient. Inspired by the game candy crush with flashy candies as hint moves for players, we develop a tool named NaviDroid for navigating human testers via highlighted next operations for more effective and eﬃcient testing. Within NaviDroid, it constructs an enriched state transition graph (STG) with the trigger actions as the edges for two involved states. Based on the STG, NaviDroid utilizes the dynamic programming algorithm to plan the exploration path, and augment the run-time GUI with visualized hint moves for testers to quickly explore untested states and avoid duplication. The automated experiments demonstrate the high coverage and eﬃcient path planning of NaviDroid. A user study further confirms its usefulness in the participants covering more states and activities, detecting more bugs within less time compared with the control group.NaviDroid demo video: https://youtu.be/lShFyg_nTA0. © 2022 IEEE.</t>
  </si>
  <si>
    <t>Behavior-based test smells refactoring : Toward an automatic approach to refactoring Eager Test and Lazy Test smells</t>
  </si>
  <si>
    <t>Software testing is an essential part of the development process, and like many software artifacts, tests are affected by smells, harming comprehension and maintainability. Several studies are related to test smell identification, but few studies are related to refactoring. Most proposed approaches are semi-automated, with the developer as a safety net. This paper presents a proposal for automatic refactoring of Eager Test and Lazy Test smells based on identifying the behavior of tests and, consequently, the behavior of the System Under Test (SUT). The approach will be evaluated with private source code repositories to identify its impact on quality attributes. © 2022 IEEE.</t>
  </si>
  <si>
    <t>Common Data Guided Crash Injection for Cloud Systems</t>
  </si>
  <si>
    <t>Modern distributed systems are designed to tolerate node crashes. However, incorrect crash recovery mechanisms and implementations can still introduce crash recovery bugs, and hurt reliability and availability of cloud systems. In this paper, we present Deminer, a novel crash injection technique that automatically injects node crashes/reboots to effectively expose crash recovery bugs in cloud systems. We observe that, node crashes that interrupt the execution of related operations, which store common data to different places (i.e., different storage paths or nodes), are more likely to trigger crash recovery bugs. Based on this observation, Deminer first tracks the critical data usage in a correct run. Then Deminer identifies related operations and predicts error-prone crash points. Finally, Deminer tests the predicted crash points and checks whether the target system can behave correctly. We have evaluated Deminer on three widely-used cloud systems: ZooKeeper, HBase and HDFS. Deminer has detected 6 crash recovery bugs. A video demonstration of Deminer is available at https://youtu.be/jS6KBcYnTSM. © 2022 IEEE.</t>
  </si>
  <si>
    <t>Completeness of Composite Refactorings for Smell Removal</t>
  </si>
  <si>
    <t>Code smells are problems in the internal structural quality. Refactoring is a technique commonly used to remove code smells. A single refactoring rarely suffices to assist developers in achieving a full removal of a code smell. Thus, developers frequently apply composite refactorings (or, simply, composites) with the goal of fully removing a smell. A composite is formed by two or more interrelated single refactorings. Studies report that developers often fail in fully removing code smells through composite refactoring. In this context, a composite refactoring is considered incomplete whenever it does not fully remove a smell. Either incomplete or complete composite is formed by several refactorings; thus, both may inadvertently degrade other parts of the software. However, the literature on (in)complete composites and their effects on structural quality is still scarce. This lack of knowledge hampers the design of empirically-based recommendations to properly assist developers in performing effective complete composites, i.e., those not causing any harm in related parts of the program. This doctoral research investigates the effect of composite (in)completeness on structural quality and proposes a catalog with composite recommendations for the full removal of popular code smell types. We investigated 618 composites in 20 software projects. We found that 58% of incomplete composites did not change the internal structural quality, and 64% of complete composites are formed by refactoring types that were not actually previously recommended in the literature or elsewhere. The expected contributions are a list of findings, guidelines, and a catalog to support developers on how to successfully perform complete composites. © 2022 IEEE.</t>
  </si>
  <si>
    <t>Gallery D.C.: Auto-created GUI Component Gallery for Design Search and Knowledge Discovery</t>
  </si>
  <si>
    <t>GUI design is an integral part of software development. The process of designing a mobile application typically starts with the ideation and inspiration search from existing designs. However, existing information-retrieval based, and database-query based methods cannot eﬃciently gain inspirations in three requirements: design practicality, design granularity and design knowledge discovery. In this paper we propose a web application, called Gallery D.C. that aims to facilitate the process of user interface design through real world GUI component search. Gallery D.C. indexes GUI compo-nent designs using reverse engineering and deep learning based computer vision techniques on millions of real world applications. To perform an advanced design search and knowledge discovery, our approach extracts information about size, color, component type, and text information to help designers explore multi-faceted design space and distill higher-order of design knowledge. Gallery D.C. is well received via an informal evaluation with 7 professional designers.Web Link: http://mui-collection.herokuapp.com/.Demo Video Link: https://youtu.be/zVmsz_wY5OQ. © 2022 IEEE.</t>
  </si>
  <si>
    <t>Deep Learning-based Production and Test Bug Report Classification using Source Files</t>
  </si>
  <si>
    <t>Classifying production and test bug reports can significantly improve not only the accuracy of performance evaluation but also the performance of information retrieval-based bug localization (IRBL). However, it is time-consuming for developers to classify these bug reports manually. This study proposes a production and test bug report classification method based on deep learning. Our method uses a set of source files and model tuning to solve the problem of insufficient and sparse bug reports when applying deep learning. Our experimental results reveal that the macro f1-score of our method is 0.84 and can improve the IRBL performance by 20%. © 2022 IEEE.</t>
  </si>
  <si>
    <t>A Project-Based Collaboration between Software Engineering and Criminology Students : Building Applications to Understand Racial Injustice in the Criminal Justice System</t>
  </si>
  <si>
    <t>Undergraduate software engineering courses typically require students to work on team-based projects that reinforce disciplinary content and soft skills. At the same time, these students, particularly those at liberal arts institutions, are required to take courses that focus on civic issues, including on racial and ethnic inequality. Often, students perceive these courses to be outside their disciplinary areas, and may not comprehend how these topics are applicable to computer science and software engineering. This paper reports on the experience of Pulimood and Leigey as they and their students grappled with issues of racial injustice in the criminal justice system, and drew upon their own disciplinary backgrounds to apply computational thinking and software engineering principles to help the community better understand these issues and advocate for reform. The paper also describes the experience of teaching courses from different disciplines in a collaborative model, working closely with a local community partner to support its work on an identified social issue, and the learning outcomes, as well as the benefits and challenges of this approach. Recommendations and future directions are also discussed. © 2022 IEEE.</t>
  </si>
  <si>
    <t>A longitudinal case study on the effects of an evidence-based software engineering training</t>
  </si>
  <si>
    <t>Context: Evidence-based software engineering (EBSE) can be an effective resource to bridge the gap between academia and industry by balancing research of practical relevance and academic rigor. To achieve this, it seems necessary to investigate EBSE training and its benefits for the practice. Objective: We sought both to develop an EBSE training course for university students and to investigate what effects it has on the attitudes and behaviors of the trainees. Method: We conducted a longitudinal case study to study our EBSE course and its effects. For this, we collect data at the end of each EBSE course (2017, 2018, and 2019), and in two follow-up surveys (one after 7 months of finishing the last course, and a second after 21 months). Results: Our EBSE courses seem to have taught stu-dents adequately and consistently. Half of the respondents to the surveys report making use of the new skills from the course. The most-reported effects in both surveys indicated that EBSE concepts increase awareness of the value of research and evidence and EBSE methods improve information gathering skills. Conclusions: As suggested by research in other areas, training appears to play a key role in the adoption of evidence-based practice. Our results indicate that our training method provides an introduction to EBSE suitable for undergraduates. However, we believe it is necessary to continue investigating EBSE training and its impact on software engineering practice. © 2022 IEEE.</t>
  </si>
  <si>
    <t>MASS: A tool for Mutation Analysis of Space CPS</t>
  </si>
  <si>
    <t>We present MASS, a mutation analysis tool for embedded software in cyber-physical systems (CPS). We target space CPS (e.g., satellites) and other CPS with similar characteristics (e.g., UAV).Mutation analysis measures the quality of test suites in terms of the percentage of detected artificial faults. There are many mutation analysis tools available but they are inapplicable to CPS because of scalability and accuracy challenges.To overcome such limitations, MASS implements a set of optimization techniques that enable the applicability of mutation analysis and address scalability and accuracy in the CPS context. MASS has been successfully evaluated on a large study involving embedded software systems provided by industry partners; the study includes an on-board software system managing a microsatellite currently on-orbit, a set of libraries used in deployed cubesats, and a mathematical library provided by the European Space Agency. A demo video of MASS is available at https://www.youtube.com/watch?v=gC1x9cU0-tU. © 2022 IEEE.</t>
  </si>
  <si>
    <t>Preparing Software Engineers to Develop Robot Systems</t>
  </si>
  <si>
    <t>Robotics is a rapidly expanding field that needs software engineers. Most of our undergraduates, however, are not equipped to manage the unique challenges associated with the development of software for modern robots. In this work we introduce a course we have designed and delivered to better prepare students to develop software for robot systems. The course is unique in that: 1) it emphasizes the distinctive challenges of software development for robots paired with the software engineering techniques that may help manage those challenges, 2) it provides many opportunities for experiential learning across the robotics and software engineering interface, and 3) it lowers the barriers for learning how to build such systems. We describe the principles and innovations of the course, its content and delivery, and finish with the lessons we have learned. © 2022 IEEE.</t>
  </si>
  <si>
    <t>Guiding Peer-feedback in Learning Software Design using UML</t>
  </si>
  <si>
    <t>Students find learning to design software challenging. There are often multiple ways to solve a problem, and it is not easy to recognise how well one is doing. Feedback from the lecturer, teaching assistant, or peers may help students learn from their mistakes. In this paper, we study students giving and receiving peer feedback on software design to discover the type of feedback that students find helpful, to provide guidance in giving good feedback, and to learn how students use the feedback they receive to improve their design. We examine data from a software project course for third-year informatics bachelor students. We asked students to give peer feedback and respond to the feedback they received. We discovered that students value i) explicit positive feedback, ii) feedback with specific examples, and iii) separate feedback on syntax and semantics. We present guidelines for stimulating helpful peer feedback and found that students' motivation or seriousness in working with the assignment affects their willingness to incorporate the feedback they received into their design. © 2022 IEEE.</t>
  </si>
  <si>
    <t>Peer Instruction in Online Software Testing and Continuous Integration - A Replication Study</t>
  </si>
  <si>
    <t>This paper discusses the results of replicating and extending a previous study on the active learning pedagogy of Peer Instruction (PI) in the topics of unit testing, integration testing and continuous integration. The original paper studied the efficacy of PI as a pedagogy for an in-person classroom with honors students from various academic majors. In this replication study we focus on a fully virtual, synchronous online classroom consisting of computing related majors. Our findings reinforce the results in Gopal and Cooper's original study. Cognitively, we found a correlation between PI and student learning, by observing encouraging increases in levels of success as measured through cognitive pre- and post-course instrument for the topics we studied. In addition, we also found that PI had a statistically significant impact on student attitudes in the constructs of interest, gender, usefulness, confidence and professionalism. © 2022 IEEE.</t>
  </si>
  <si>
    <t>SymInfer: Inferring Numerical Invariants using Symbolic States</t>
  </si>
  <si>
    <t>We demonstrate the implementation and usage of SymInfer, a tool that automatically discovers numerical invariants using concrete and symbolic states collected from dynamic and symbolic executions. SymInfer supports expressive invariants under various forms, including nonlinear equalities, octagonal inequalities, and disjunctive min/max invariants. Experimental results show that SymInfer is effective in generating complex invariants and can often discover unknown, yet useful program properties. Video demo: https://www.youtube.com/watch?v=VEuhJw1RBUE. © 2022 IEEE.</t>
  </si>
  <si>
    <t>Exploring Diversity in Introductory Programming Classes: An Experience Report</t>
  </si>
  <si>
    <t>Digitization is becoming part of almost everyone's life, ranging from smartphones and tablets, smart devices automatically collecting information, to tools and scripting languages that are widely available and easy to use. This has recently been reflected in various university curricula, where courses such as computational thinking, and basic programming classes are now included in a broader range of (non-computer-science) programs. However, these programs often face challenges in such courses due to their diverse student body, with students often lacking profound digital competencies and technical background. While gender diversity aspects have been broadly studied in the past, other diversity dimensions such as ethnicity, age, or educational background have largely been neglected thus far. In this paper, we report on our experiences in teaching an introductory programming course to first-year Business Informatics bachelor students. After undergoing fundamental changes in our teaching concepts and the provided learning material, we explore what diversity factors play an important role when teaching programming to non-computer science students, and how diversity is perceived by lecturers and tutors. Our analysis confirms that a collaborative teaching concept positively supports female students and students with language barriers. © 2022 IEEE.</t>
  </si>
  <si>
    <t>Woodpecker: Identifying and Fixing Android UI Display Issues</t>
  </si>
  <si>
    <t>The complexity of GUI and some combinations of personalized settings make the UI display issues occur frequently. Unfortunately, little is known about the causes of UI display issues. The Android fragmentation and variety of UI components post a great challenge to repair the issue. Based on the our empirical study, this paper proposes Woodpecker to automatically detect, localize and repair UI display issues in Android apps. It detects screenshots with issues with computer vision technology, localizes buggy source code from screenshot, and repairs issues with pre-defined templates automatically. We evaluate Woodpecker with 30 real-world UI display issues, it can successfully detect 87% and repair 77% issues. We further apply Woodpecker to another 256 popular open-source Android apps, and successfully uncover 112 previously-undetected issues. It can automatically repair 106 (94%) issues, with 76 of them accepted by developers so far, while others pending (none of them is rejected). © 2022 IEEE.</t>
  </si>
  <si>
    <t>ITSS: Interactive Web-Based Authoring and Playback Integrated Environment for Programming Tutorials</t>
  </si>
  <si>
    <t>Video-based programming tutorials are a popular form of tutorial used by authors to guide learners to code. Still, the interactivity of these videos is limited primarily to control video flow. There are existing works with increased interactivity that are shown to improve the learning experience. Still, these solutions require setting up a custom recording environment and are not well-integrated with the playback environment. This paper describes our integrated ITSS environment and evaluates the ease of authoring and playback of our interactive programming tutorials. Our environment is designed to run within the browser sandbox and is less intrusive to record interactivity actions. We develop a recording approach that tracks the author's interactivity actions (e.g., typing code, highlighting words, scrolling panels) on the browser and stored in text and audio formats. We replay these actions using the recorded artefacts for learners to have a more interactive, integrated and realistic playback of the author's actions instead of watching video frames. Our design goals are 1) e?cient recording and playback, 2) extensible interactivity features to help students learn better, and 3) a scalable web-based environment. Our first user study of 20 participants who carry out the author tasks agree that it is e?cient and easy to author interactive videos in our environment with no additional software needed. Our second user study of 84 students using the environment agrees that the increased interactivity can help them learn better over a video-based tutorial. Our performance test shows that the environment can scale to support up to 500 concurrent users. We hope our open-source environment enable more educators to create interactive programming tutorials. © 2022 IEEE.</t>
  </si>
  <si>
    <t>ESBMC-Solidity: An SMT-Based Model Checker for Solidity Smart Contracts</t>
  </si>
  <si>
    <t>Smart contracts written in Solidity are programs used in blockchain networks, such as Etherium, for performing transactions. However, as with any piece of software, they are prone to errors and may present vulnerabilities, which malicious attackers could then use. This paper proposes a solidity frontend for the efficient SMT-based context-bounded model checker (ESBMC), named ESBMC-Solidity, which provides a way of verifying such contracts with its framework. A benchmark suite with vulnerable smart contracts was also developed for evaluation and comparison with other verification tools. The experiments performed here showed that ESBMC-Solidity detected all vulnerabilities, was the fastest tool and provided a counterexample for each benchmark. A demonstration is available at https://youtu.be/3UH8_1QAVN0. © 2022 IEEE.</t>
  </si>
  <si>
    <t>SEbox4DL: A Modular Software Engineering Toolbox for Deep Learning Models</t>
  </si>
  <si>
    <t>Deep learning (DL) models are widely used in software applications. Novel DL models and datasets are published from time to time. Developers may also tempt to apply new software engineering (SE) techniques on their DL models. However, no existing tool supports the applications of software testing and debugging techniques on new DL models and their datasets without modifying the code. Developers should manually write code to glue every combination of models, datasets, and SE technique and chain them together.We propose SEbox4DL, a novel and modular toolbox that automatically integrates models, datasets, and SE techniques into SE pipelines seen in developing DL models. SEbox4DL exemplifies six SE pipelines and can be extended with ease. Each user-defined task in the pipelines is to implement a SE technique within a function with a unified interface so that the whole design of SEbox4DL is generic, modular, and extensible. We have implemented several SE techniques as user-defined tasks to make SEbox4DL off-the-shelf. Our experiments demonstrate that SEbox4DL can simplify the applications of software testing and repair techniques on the latest or popular DL models and datasets. The toolbox is open-source and published at https://github.com/Wsine/SEbox4DL. A video for demonstration is available at: https://youtu.be/EYeFFi4lswc. © 2022 IEEE.</t>
  </si>
  <si>
    <t>Students vs. Professionals: Improving the Learning of Software Testing</t>
  </si>
  <si>
    <t>Software testing is a crucial phase of software development. Educators now are assessing tests written by students. Methods have been proposed to assess the completeness of student-written tests. However, there is more to good test quality than completeness, and these additional quality are not assessed by the previous work. Test smells are patterns of poorly designed tests that may negatively affect the quality of test and production code. We propose to assess test smells in students' code to improve the quality of software tests they write. In the early stages of this research, we will examine whether practitioners actually spend time and energy to remove those test smells summarized by researchers backed by real-world software projects. Then, we will develop and evaluate our new assessment method. © 2022 IEEE.</t>
  </si>
  <si>
    <t>Poster: Comprehensive Comparisons of Embedding Approaches for Cryptographic API Completion</t>
  </si>
  <si>
    <t>In this paper, we conduct a measurement study to comprehensively compare the accuracy of Cryptographic API completion tasks trained with multiple API embedding options. Embedding is the process of automatically learning to represent program elements as low-dimensional vectors. Our measurement aims to uncover the impacts of applying program analysis, token-level embedding, and sequence-level embedding on the Cryptographic API completion accuracies. Our findings show that program analysis is necessary even under advanced embedding. The results show 36.10% accuracy improvement on average when program analysis preprocessing is applied to transfer byte code sequences into API dependence paths. The best accuracy (93.52%) is achieved on API dependence paths with embedding techniques. On the contrary, the pure data-driven approach without program analysis only achieves a low accuracy (around 57.60%), even after the powerful sequence-level embedding is applied. Although sequence-level embedding shows slight accuracy advantages (0.55% on average) over token-level embedding in our basic data split setting, it is not recommended considering its expensive training cost. A more obvious accuracy improvement (5.10%) from sequence-level embedding is observed under the cross-project learning scenario when task data is insufficient. Hence, we recommend applying sequence-level embedding for cross-project learning with limited task-specific data. © 2022 IEEE.</t>
  </si>
  <si>
    <t>CRS - A hybrid Course Recommendation System for Software Engineering Education</t>
  </si>
  <si>
    <t>With the increasing numbers of elective courses at universities and the Massive Open Online Courses (MOOCs), Software Engineering (SE) students are facing challenges in selecting their study paths in tech. On the other hand, the skills in SE-related fields have been changing significantly for the past decade, which requires more frequent updates to the curriculum and teaching materials. There is a strong demand for a better course guide and recommendation system to aid higher education in SE to keep up with the industry requirements. In this work, we incorporate data mining techniques, a natural language processing model, and a recommendation system in a web application that helps SE students and university faculty with those challenges. Our proposed hybrid Course Recommendation System (CRS) consists of two web applications (user and admin web apps) to provide multiple features, including user-specific suggestions for university courses, careers, jobs, industry-demanded skills together with online materials to learn those skills, and various analysis dashboards for both SE students and lecturers. We conduct a survey on SE students and faculty members to evaluate the initial impact of our CRS on the end users, which proved the effectiveness of our approach in addressing the mentioned issues. Demo: CRS User Web App and CRS Admin Web App. © 2022 IEEE.</t>
  </si>
  <si>
    <t>UIPDroid: Unrooted Dynamic Monitor of Android App UIs for Fine-Grained Permission Control</t>
  </si>
  <si>
    <t>Proper permission controls in Android systems are important for protecting users' private data when running applications installed on the devices. Currently Android systems require apps to obtain authorization from users at the first time when they try to access users' sensitive data, but every permission is only managed at the application level, allowing apps to (mis)use permissions granted by users at the beginning for different purposes subsequently without informing users. Based on privacy-by-design principles, this paper develops a new permission manager, named UIPDroid, that (1) enforces the users' basic right-to-know through user interfaces whenever an app uses permissions, and (2) provides a more fine-grained UI widget-level permission control that can allow, deny, or produce fake private data dynamically for each permission use in the app at the choice of users, even if the permissions may have been granted to the app at the application level. In addition, to make the tool easier for end users to use, unlike some other root-based solutions, our solution is root-free, developed as a module on top of a virtualization framework that can be installed onto users' device as a usual app. Our preliminary evaluation results show that UIPDroid works well for fine-grained, per-widget control of contact and location permissions implemented in the prototype tool, improving users' privacy awareness and their protection. The tool is available at https://github.com/pangdingzhang/Anti-Beholder; A demo video is at: https://youtu.be/dT-mq4oasNU © 2022 IEEE.</t>
  </si>
  <si>
    <t>gDefects4DL: A Dataset of General Real-World Deep Learning Program Defects</t>
  </si>
  <si>
    <t>The development of deep learning programs, as a new programming paradigm, is observed to suffer from various defects. Emerging research works have been proposed to detect, debug, and repair deep learning bugs, which drive the need to construct the bug benchmarks. In this work, we present gDefects4DL, a dataset for general bugs of deep learning programs. Comparing to existing datasets, gDefects4DL collects bugs where the root causes and fix solutions can be well generalized to other projects. Our general bugs include deep learning program bugs such as (1) violation of deep learning API usage pattern (e.g., the standard to implement cross entropy function y•log(y), y → 0, without NaN error), (2) shape-mismatch of tensor calculation, (3) numeric bugs, (4) type-mismatch (e.g., confusing similar types among numpy, pytorch, and tensorflow), (5) violation of model architecture design convention, and (6) performance bugs.For each bug in gDefects4DL, we describe why it is general and group the bugs with similar root causes and fix solutions for reference. Moreover, gDefects4DL also maintains (1) its buggy/fixed versions and the isolated fix change, (2) an isolated environment to replicate the defect, and (3) the whole code evolution history from the buggy version to the fixed version. We design gDefects4DL with extensible interfaces to evaluate software engineering methodologies and tools. We have integrated tools such as ShapeFlow, DEBAR, and GRIST. gDefects4DL contains 64 bugs falling into 6 categories (i.e., API Misuse, Shape Mismatch, Number Error, Type Mismatch, Violation of Architecture Convention, and Performance Bug). gDefects4DL is available at https://github.com/llmhyy/defects4dl, its online web demonstration is at http://47.93.14.147:9000/bugList, and the demo video is at https://youtu.be/0XtaEt4Fhm4. © 2022 IEEE.</t>
  </si>
  <si>
    <t>Applying Reconfiguration Cost and Control Pattern Modeling to Self-Adaptive Systems</t>
  </si>
  <si>
    <t>Self-adaptive systems have become a popular research topic to overcome challenges of developing highly complex, interconnected, and heterogeneous systems and networks. These systems aim to autonomously adapt to a changing environment by adapting system behavior or composition to improve performance. Many self-adaptive systems are designed in a purely reactive way and without considering costs that may be incurred by performing adaptation. This thesis therefore aims to develop an approach for proactive self-adaptive systems and evaluate the impact of reconfiguration cost and proactive adaptation in an edge computing system. Additionally the autonomous adaptation of different control patterns for centralized or decentralized control will be explored and evaluated. This thesis proposes to extend feature models, as used in dynamic software product lines, with modeling for reconfiguration cost and of uncertainty in the system's environment. © 2022 IEEE.</t>
  </si>
  <si>
    <t>Can Pre-class GitHub Contributions Predict Success by Student Teams?</t>
  </si>
  <si>
    <t>Over one million teachers, students, and schools around the world use GitHub to reach their learning goals. GitHub promotes team-work, and group or team projects are a necessary element of the software-engineering curriculum. Past studies on GitHub have explored how to integrate GitHub into teaching and how to mine information from GitHub to help students. To our knowledge, we are the first to study the previous contributions of students to GitHub in order to characterize student teams that perform well on team projects, compared to student teams that did not perform so well. We identify factors such as the number of public commits, number of repositories, and size of repositories in certain languages that are associated with the quality of team projects. We discuss the implications of this from the point of view of an educator and a student. © 2022 IEEE.</t>
  </si>
  <si>
    <t>CRISCE: Towards Generating Test Cases from Accident Sketches</t>
  </si>
  <si>
    <t>Cyber-Physical Systems are increasingly deployed to perform safety-critical tasks, such as autonomously driving a vehicle. Therefore, thoroughly testing them is paramount to avoid accidents and fatalities. Driving simulators allow developers to address this challenge by testing autonomous vehicles in many driving scenarios; nevertheless, systematically generating scenarios that effectively stress the software controlling the vehicles remains an open challenge. Recent work has shown that effective test cases can be derived from simulations of critical driving scenarios such as car crashes. Hence, generating those simulations is a stepping stone for thoroughly testing autonomous vehicles. Towards this end, we propose CRISCE (CRItical SketChEs), an approach that leverages image processing (e.g., contour analysis) to automatically generate simulations of critical driving scenarios from accident sketches. Preliminary results show that CRISCE is efficient and can generate accurate simulations; hence, it has the potential to support developers in effectively achieving high-quality autonomous vehicles. © 2022 IEEE.</t>
  </si>
  <si>
    <t>A Static Analyzer for Detecting Tensor Shape Errors in Deep Neural Network Training Code</t>
  </si>
  <si>
    <t>We present an automatic static analyzer PyTea that detects tensorshape errors in PyTorch code. The tensor-shape error is critical in the deep neural net code; much of the training cost and intermediate results are to be lost once a tensor shape mismatch occurs in the midst of the training phase. Given the input PyTorch source, PyTea statically traces every possible execution path, collects tensor shape constraints required by the tensor operation sequence of the path, and decides if the constraints are unsatisfiable (hence a shape error can occur). PyTea's scalability and precision hinges on the characteristics of real-world PyTorch applications: the number of execution paths after PyTea's conservative pruning rarely explodes and loops are simple enough to be circumscribed by our symbolic abstraction. We tested PyTea against the projects in the official PyTorch repository and some tensor-error code questioned in the StackOverflow. PyTea successfully detects tensor shape errors in these codes, each within a few seconds. © 2022 IEEE.</t>
  </si>
  <si>
    <t>Architecture Synthesis for Optimized and Flexible Production</t>
  </si>
  <si>
    <t>The fourth industrial revolution (Industry 4.0) anticipates frequent synthesis and optimization of different architectural design decisions (ADDs) - such as deployment of software components to hardware components, service composition, production planning, and topology (plant layout) synthesis. The frequent manual search for valid and optimal architectural designs is a time- and cognition-consuming task for an engineer. This asks for automating the process of deriving different ADDs. Although automating different ADDs is intensely investigated in other domains, the current research works 1) require higher engineering effort for specifying architecture optimization problems; 2) conduct (only) sequential ADDs, leading to lower solution quality (i.e., sub-optimal production); 3) neglect re-configurability and reliability of architectures, and, thereby, offer no solution for production downtime; 4) neglect event-based execution semantics while considering timing-related issues. Therefore, I propose a Satisfiability Modulo Theories (SMT)-based framework for joint synthesis and optimization of multi-dimensional ADDs using industrial automation domain models (e.g., plant topology, product recipes, stations capabilities, etc.). This research should bring following benefits for the practitioners and researchers: 1) reduction of engineering effort for conducting different ADDs; 2) improvement of different quality attributes (e.g., production performance, reconfigurability, reliability, etc.); 3) guideline/support for a practitioner in choosing ADDs workflow to improve given quality attributes. © 2022 IEEE.</t>
  </si>
  <si>
    <t>Academic and Industry Training for Data Modelling: Ideas for Mutual Benefit</t>
  </si>
  <si>
    <t>Finding a common ground between academic and industry training is a challenging task. However, despite all the differences between the two worlds, there is one important common aspect for the master students and industry trainees in the field of conceptual data modelling: the mistakes they make when creating data models. This idea paper describes the existing differences and similarities between two academic and industrial training approaches for teaching conceptual data modelling. We propose ideas for improvement of training quality on both sides by analysing and tackling the ground errors in conceptual data modelling made both by novices and professionals. Additionally, we propose the ideas for methodology exchanges between the two training types. © 2022 IEEE.</t>
  </si>
  <si>
    <t>Reading to Write Code: An Experience Report of a Reverse Engineering and Modeling Course</t>
  </si>
  <si>
    <t>A substantial portion of any software engineer's job is reading code. Despite the criticality of this skill in a budding software engineer, reading code - and more specifically, techniques on how to read code when integrating oneself into a large existing software project - is often neglected in the typical software engineering education. As part of a new professional Master of Software Engineering at the University of California, Irvine, we designed and delivered a "reading to write code"course from the ground up. Titled Reverse Engineering and Modeling, the course introduces students to techniques they can use to become familiar with a large code base, so they are able to make meaningful contributions. In this paper, we briefly introduce the Master program and its underlying philosophy, articulate the course's learning outcomes, present the design of the course, and provide a detailed reflection on our experiences in terms of what went well, what did not go well, what we do not know yet, and what our next steps are in preparing for the forthcoming incarnation of the course in Spring 2022. In so doing, we hope to provide a baseline together with lessons learned for others who may be interested in instituting a similar course at their institution. © 2022 IEEE.</t>
  </si>
  <si>
    <t>Pausing While Programming: Insights From Keystroke Analysis</t>
  </si>
  <si>
    <t>Pauses in typing are generally considered to indicate cognitive processing and so are of interest in educational contexts. While much prior work has looked at typing behavior of Computer Science students, this paper presents results of a study specifically on the pausing behavior of students in Introductory Computer Programming. We investigate the frequency of pauses of different lengths, what last actions students take before pausing, and whether there is a correlation between pause length and performance in the course. We find evidence that frequency of pauses of all lengths is negatively correlated with performance, and that, while some keystrokes initiate pauses consistently across pause lengths, other keystrokes more commonly initiate short or long pauses. Clustering analysis discovers two groups of students, one that takes relatively fewer mid-to-long pauses and performs better on exams than the other. © 2022 IEEE.</t>
  </si>
  <si>
    <t>Program translation using model-driven engineering</t>
  </si>
  <si>
    <t>The porting or translation of software applications from one programming language to another is a common requirement of organisations that utilise software, and the increasing number and diversity of programming languages makes this capability as relevant today as in previous decades.Several approaches have been used to address this challenge, including machine learning and the manual definition of explicit translation rules. We define a novel approach using model-driven engineering (MDE) techniques: reverse-engineering source programs into specifications in the UML and OCL formalisms, and then forward-engineering the specifications to the required target language. This approach has the additional advantage of extracting specifications of software from code. We provide an evaluation based on a comprehensive dataset of examples, including industrial cases, and compare our results to those of other approaches and tools. © 2022 IEEE.</t>
  </si>
  <si>
    <t>DiffWatch: Watch Out for the Evolving Differential Testing in Deep Learning Libraries</t>
  </si>
  <si>
    <t>Testing deep learning libraries is ultimately important for ensuring the quality and safety of many deep learning applications. As differential testing is commonly used to help the creation of test oracles, its maintenance poses new challenges. In this tool demo paper, we present DiffWatch, a fully automated tool for Python, which identifies differential test practices in DLLs and continuously monitors new changes of external libraries that may trigger the updates of the identified differential tests.Our evaluation on four DLLs demonstrates that DiffWatch can detect differential testing with a high accuracy. In addition, we demonstrate usage examples to show DiffWatch's capability of monitoring the development of external libraries and alert the maintainers of DLLs about new changes that may trigger the updates of differential test practices. In short, DiffWatch can help developers adequately react to the code evolution of external libraries. DiffWatch is publicly available and a demo video can be found at https://www.youtube.com/watch?v=gR7m5QQuSqE. © 2022 IEEE.</t>
  </si>
  <si>
    <t>To Disengage or Not to Disengage: A Look at Contributor Disengagement in Open Source Software</t>
  </si>
  <si>
    <t>Contributors are vital to the sustainability of open source ecosystems, and disengagement threatens that sustainability. We seek to both strengthen and protect open source communities by creating a more robust way of defining and identifying contributor disengagement in these communities. To do this, we collected a large amount of grey literature relating to contributor disengagement and performed a qualitative analysis in order to better our understanding of why contributors disengage. © 2022 IEEE.</t>
  </si>
  <si>
    <t>Towards facilitating software engineering for production systems in Industry 4.0 with behavior models</t>
  </si>
  <si>
    <t>With the growing adoption of Industry 4.0 concepts in production systems, new challenges arise in engineering control software. Highly distributed control with tight real-time constraints and safety regulations results in increasingly complex software. Current research focuses on increasing the abstraction with new architectures and modularization of software. The presented PhD research addresses modeling of the interactions between control software components, and of the emergent behavior of these compositions. Such behavior models can support the initial implementation, and facilitate (semi-)automated testing and monitoring of control software. Finally, visualizing behavior in a model can enhance understandability of existing control software, when software developers need not access abstracted hierarchy levels to deduct their functionality. This work aims at optimizing the benefit of behavior models in developing control software: Modeling the expected behavior directly for new software will allow using them throughout the software life-cycle. For legacy software, the initial development effort of behavior models will be minimized by automatically capturing behavior models from the implementation. The approach is evaluated in case studies and user studies to integrate experiences from the industrial domain into this software engineering research. © 2022 IEEE.</t>
  </si>
  <si>
    <t>The Symptoms, Causes, and Repairs of Workarounds in Apache Issue Trackers</t>
  </si>
  <si>
    <t>In issue tracker systems, a bug report can be resolved as workaround. Since the definition of workarounds is vague, many research questions on workarounds are still open. For example, what are the symptoms of bugs which are resolved as workarounds? Why does a bug report have to be resolved as workarounds? What are the repairs and impacts of workarounds? In this paper, we conduct an empirical study to explore the above research questions. In particular, we analyzed 221 real workarounds that were collected from 88 Apache projects. Our results lead to ten findings and our answers to all the above questions. Our findings are useful to understand workarounds and to improve software projects and issue trackers. © 2022 IEEE.</t>
  </si>
  <si>
    <t>ICCBot: Fragment-Aware and Context-Sensitive ICC Resolution for Android Applications</t>
  </si>
  <si>
    <t>For GUI programs, like Android apps, the program functionalities are encapsulated in a set of basic components, each of which represents an independent function module. When interacting with an app, users are actually operating a set of components. The transitions among components, which are supported by the Android Inter-Component Communication (ICC) mechanism, can reflect the skeleton of an app. To effectively resolve the source and destination of an ICC message, both the correct entry-point identification and the precise data value tracking of ICC fields are required. However, with the wide usage of Android fragment components, the entry-point analysis usually terminates at an inner fragment but not its host component. Also, the simply tracked ICC field values may become inaccurate when data is transferred among multiple methods. In this paper, we design a practical ICC resolution tool ICCBot, which resolves the component transitions that are connected by fragments to help the entry-point identification. Besides, it performs context-sensitive inter-procedural analysis to precisely obtain the ICC-carried data values. Compared with the state-of-the-art tools, ICCBot achieves both a higher success rate and accuracy. ICCBot is open-sourced at https://github.com/hanada31/ICCBot. A video demonstration of it is at https://www.youtube.com/watch?v=7zcoMBtGiLY. © 2022 IEEE.</t>
  </si>
  <si>
    <t>Seeking Flow from Fine-Grained Log Data</t>
  </si>
  <si>
    <t>Flow is the experience of deep absorption in a demanding, intrinsically-motivating task conducted with skill. We consider how to measure behavioural correlates of flow from fine-grained process data extracted from programming environments. Specifically, we propose measuring affective factors related to flow non-intrusively based on log data. Presently, such affective factors are typically measured intrusively (by self-report), which naturally will break the flow. We evaluate our approach in a pilot study, where we use log data and survey data collected from an introductory programming course. The log data is fine-grained, containing timestamped actions at the keystroke level from the process of solving programming assignments, while the survey data has been collected at the end of every completed assignment. The survey data in the pilot study comprises of Likert-like items measuring perceived educational value, perceived difficulty, and students' self-reported focus when solving the assignments. We study raw and derived log data metrics, by looking for relationships between the metrics and the survey data. We discuss the results of the pilot study and provide suggestions for future work related to non-intrusive measures of programmer affect. © 2022 IEEE.</t>
  </si>
  <si>
    <t>IDE Augmented with Human-Learning Inspired Natural Language Programming</t>
  </si>
  <si>
    <t>Natural Language (NL) programming, the concept of synthesizing code from natural language inputs, has garnered growing interest among the software community in recent years. Unfortunately, current solutions in the space all suffer from the same problem, they require many labeled training examples due to their data-driven nature. To address this issue, this paper proposes an NLU-driven approach that forgoes the need for large numbers of labeled training examples. Inspired by how humans learn programming, this solution centers around Natural Language Understanding and draws on a novel graph-based mapping algorithm. The resulting NL programming framework, HISyn, uses no training examples, but gives synthesis accuracies comparable to data-driven methods trained on hundreds of samples. HISyn meanwhile demonstrates advantages in terms of interpretability, error diagnosis support, and cross-domain extensibility. To encourage adoption of HISyn among developers, the tool is made available as an extension for the Visual Studio Code IDE, thereby allowing users to easily submit inputs to HISyn and insert the generated code expressions into their active programs. A demo of the HISyn Extension can be found at https://youtu.be/KKOqJS24FNo. © 2022 IEEE.</t>
  </si>
  <si>
    <t>Static Test Flakiness Prediction</t>
  </si>
  <si>
    <t>The problem of flakiness occurs when a test case is non-deterministic and exhibits both a passing and failing behavior when run against the same code. Over the last years, the software engineering research community has been working toward defining approaches for detecting and addressing test flakiness, but most of these approaches suffer from scalability issues. Recently, this limitation has been targeted through machine learning solutions that could predict flaky tests using various features, both static and dynamic. Unfortunately, the proposed solutions involve features that could be costly to compute. In this paper, I perform a step forward and predict test flakiness only using statically computable metrics. I conducted an experiment on 18 Java projects coming from the FlakeFlagger dataset. First, I statistically assess the differences between flaky and non-flaky tests in terms of 25 static metrics in an individual and combined way. Then, I experimented with a machine learning approach that predicts flakiness based on the previously evaluated factors. The results show that static features can be used to characterize flaky tests: this is especially true for metrics and smells connected to source code complexity. In addition, this new static approach has performance comparable to the machine learning models already in the literature in terms of F-Measure. © 2022 IEEE.</t>
  </si>
  <si>
    <t>Integrating User Experience into Agile : An Experience Report on Lean UX and Scrum</t>
  </si>
  <si>
    <t>The integration of Agile development and user experience (UX) has received significant attention over the past decade. The literature contains several process models and wide-ranging discussion about the benefits and challenges of this integration. However, academia has given this integration short shrift. In fact, there are very few publications covering educational courses dealing with Agile development and UX. In this paper, we report on our experience of designing and running a graduate software engineering course that covers the integration of Lean UX into Scrum and employs gamification to improve student engagement. We identified six lessons learned that new point to important aspects to be considered when integrating Agile development and UX in academia. For example, we discuss the complexity of managing Lean UX activities in short sprints or how the design of a testable and tactical hypothesis can be one of the most challenging aspects of the Lean UX process. © 2022 IEEE.</t>
  </si>
  <si>
    <t>GARUDA: Heap aware symbolic execution</t>
  </si>
  <si>
    <t>Symbolic execution is a widely employed technique in vulnerability detection. However, it faces an acute problem of state space explosion when analyzing programs that dynamically allocate memory. In this work we present GARUDA that makes the symbolic execution heap-aware to mitigate the state space explosion problem. We show that GARUDA can detect vulnerabilities in real-world software and can generate inputs to trigger two more safety violations than the winner of the TestComp2021 testing competition in the heap safety category of TestComp2021 benchmarks. © 2022 IEEE.</t>
  </si>
  <si>
    <t>Designing Divergent Thinking, Creative Problem Solving Exams</t>
  </si>
  <si>
    <t>This experience report paper reports on case studies of final exams that used creative problem solving to assess students' ability to apply the material, and divergent thinking to ensure that each student's exam was unique. We report on two senior-level software engineering courses, taught a total of six times across three semesters. The paper gives enough information for readers to adapt this method in their own courses. Our exams include built-in divergence properties, which are elements or decisions that lead students to more than one good answer. Based on our experience, divergent thinking, creative problem solving exams not only provide excellent assessments of student knowledge, but ensure the integrity of the exam process, even when students work without supervision. We developed this strategy during the pandemic when all courses were online, but find them to be better than our traditional exams and are now using this strategy for in-person courses. © 2022 IEEE.</t>
  </si>
  <si>
    <t>In Rust We Trust - A Transpiler from Unsafe C to Safer Rust</t>
  </si>
  <si>
    <t>Rust is a type-safe system programming language with a compiler checking memory and concurrency safety. For a smooth transition from existing C projects, a source-to-source transpiler can auto-transform C programs into Rust using program transformation. However, existing C-to-Rust transformation tools (e.g. the open-source C2Rust transpiler1 project) have the drawback of preserving the unsafe semantics of C, while rewriting them in Rust's syntax. The work by Emre et el. [2] acknowledged these drawbacks, and used rustc compiler feedback to refactor one certain type of raw pointers to Rust references to improve overall safety and idiomaticness of C2Rust output. Focusing on improving API-safeness (i.e. lowering unsafe keyword usage in function signatures), we apply source-to-source transformation technique to auto-refactor C2Rust output using code structure pattern matching and transformation, which does not rely on rustc compiler feedback. And by relaxing the semantics-preserving constraints of transformations, we present CRustS2 a fully-automated source-to-source transformation approach that increases the ratio of the transformed code passing the safety checks of the rustc compiler. Our method uses 220 new TXL [1] source-to-source transformation rules, of which 198 are strictly semantics-preserving and 22 are semantics-approximating, thus reducing the scope of unsafe expressions and exposing more opportunities for safe Rust refactoring. Our method has been evaluated on both open-source and commercial C projects, and demonstrates significantly higher safe code ratios after the transformations, with function-level safe code ratios comparable to the average level of idiomatic Rust projects. © 2022 IEEE.</t>
  </si>
  <si>
    <t>Assessing the Quality of Computational Notebooks for a Frictionless Transition from Exploration to Production</t>
  </si>
  <si>
    <t>The massive trend of integrating data-driven AI capabilities into traditional software systems is rising new intriguing challenges. One of such challenges is achieving a smooth transition from the explorative phase of Machine Learning projects - in which data scientists build prototypical models in the lab - to their production phase - in which software engineers translate prototypes into production-ready AI components. To narrow down the gap between these two phases, tools and practices adopted by data scientists might be improved by incorporating consolidated software engineering solutions. In particular, computational notebooks have a prominent role in determining the quality of data science prototypes. In my research project, I address this challenge by studying the best practices for collaboration with computational notebooks and proposing proof-of-concept tools to foster guidelines compliance.CCS CONCEPTS • Software and its engineering; • Computing methodologies → Machine learning; © 2022 IEEE.</t>
  </si>
  <si>
    <t>Gamekins: Gamifying Software Testing in Jenkins</t>
  </si>
  <si>
    <t>Developers have to write thorough tests for their software in order to find bugs and to prevent regressions. Writing tests, however, is not every developer's favourite occupation, and if a lack of motivation leads to a lack of tests, then this may have dire consequences, such as programs with poor quality or even project failures. This paper introduces Gamekins, a tool that uses gamification to motivate developers to write more and better tests. Gamekins is integrated into the Jenkins continuous integration platform where game elements are based on commits to the source code repository: Developers can earn points for completing test challenges and quests posed by Gamekins, compete with other developers or developer teams on a leaderboard, and are rewarded for their test-related achievements. A demo video of Gamekins is available at https://youtu.be/qnRWEQim12E; The tool, documentation, and source code are available at https://gamekins.org. © 2022 IEEE.</t>
  </si>
  <si>
    <t>TauLiM: Test Data Augmentation of LiDAR Point Cloud by Metamorphic Relation</t>
  </si>
  <si>
    <t>With the rapid development of object detection in deep learning (DL), applications on LiDAR point clouds have received much attention, such as autonomous driving. To verify the robustness of object detection models by testing, large amounts of diversifted annotated LiDAR point clouds are required to be used as test data. However, considering the sparseness of objects, the diversity of the existing point cloud dataset is limited by the number and types of objects. Therefore, it is important to generate diversifted point clouds by test data augmentation. In this paper, we propose a tool for LiDAR point cloud via test data augmentation, named TauLiM. A well-designed metamorphic relation (MR) [1] is proposed to augment point clouds while maintaining their physical characteristic of LiDAR. TauLiM is composed of three modules, namely point cloud configuration, coordinate filtering, and object insertion. To evaluate our tool, we employ experiments to compare the ability of testing between the existing dataset and the augmented one. The result shows that TauLiM can effectively augment diversified test data and test the object detection model. The video of TauLiM is available at https://www.youtube.com/watch?v=9S6xpRbbhtQ and TauLiM can be used at http://1.13.193.98:2601/. © 2022 IEEE.</t>
  </si>
  <si>
    <t>ASPA: A Static Analyser to Support Learning and Continuous Feedback on Programming Courses. An Empirical Validation</t>
  </si>
  <si>
    <t>For decades there have been arguments how to teach programming in the basic courses. Supportive intervention methods to improve students' learning and methods to improve assessment process have been widely studied. There are various successful methods to each topic separately, but only a few of them fit for both. In this work, we aimed at validating ASPA a static analyser tool that supports learning and continuous feedback on programming courses. For this purpose, we designed and conduct an empirical study among 236 students enrolled in the basic programming course, that voluntary adopted the tools during the project development activities. We first profiled the students, then, evaluated the attitude toward using ASPA, the perceived ease of use, and the perceived usefulness. Results showed that ASPA is a good helper for the entire course and especially the student's programming assignments, and it also helps to improve the students' grades. © 2022 IEEE.</t>
  </si>
  <si>
    <t>ARSearch: Searching for API Related Resources from Stack Overflow and GitHub</t>
  </si>
  <si>
    <t>Stack Overflow and GitHub are two popular platforms containing API-related resources for developers to learn how to use APIs. The platforms are good sources for information about API such as code examples, usages, sentiment, bug reports, etc. However, it is difficult to collect the correct resources regarding a particular API due to the ambiguity of an API method name. An API method name mentioned in the text would only refer to one API, but the method name could match with different APIs. To help people in finding the correct resources for a particular API, we introduce ARSearch. ARSearch finds Stack Overflow threads that mention the particular API and their relevant code examples from GitHub. We demonstrate our tool by a video available at https://youtu.be/Rr-zTfUD_z0. © 2022 IEEE.</t>
  </si>
  <si>
    <t>CrystalBLEU: Precisely and Efficiently Measuring the Similarity of Code</t>
  </si>
  <si>
    <t>Recent work has focused on using machine learning to automate software engineering processes, such as code completion, code migration, and generating code from natural language description. One of the challenges faced in these tasks is evaluating the quality of the predictions, which is usually done by comparing the prediction to a reference solution. BLEU score has been adopted for programming languages as it can be easily computed for any programming language and even incomplete source code, while enabling fast automated evaluation. However, programming languages are more verbose and have strict syntax when compared to natural languages. This feature causes BLEU to find common n-grams in unrelated programs, which makes distinguishing similar pairs of programs from dissimilar pairs hard. This work presents CrystalBLEU, an evaluation metric based on BLEU, that mitigates the distinguishability problem. Our metric maintains the desirable properties of BLEU, such as handling partial code, applicability to all programming languages, high correlation with human judgement, and efficiency, in addition to reducing the effects of the trivially matched n-grams. We evaluate CrystalBLEU on two datasets from previous work and a new dataset of human-written code. Our results show that CrystalBLEU differentiates similar and unrelated programs better than the original BLEU score and also a variant designed specifically for source code, CodeBLEU. © 2022 IEEE.</t>
  </si>
  <si>
    <t>Proactive Libraries: Enforcing Correct Behaviors in Android Apps</t>
  </si>
  <si>
    <t>The Android framework provides a rich set of APIs that can be exploited by developers to build their apps. However, the rapid evolution of these APIs jointly with the specific characteristics of the lifecycle of the Android components challenge developers, who may release apps that use APIs incorrectly.In this demo, we present Proactive Libraries, a tool that can be used to decorate regular libraries with the capability of proactively detecting and healing API misuses at runtime. Proactive Libraries blend libraries with multiple proactive modules that collect data, check the compliance of API usages with correctness policies, and heal executions as soon as the possible violation of a policy is detected. The results of our evaluation with 27 possible API misuses show the effectiveness of Proactive Libraries in correcting API misuses with negligible runtime overhead.Video: https://youtu.be/rkfZ38mPgV0Repo: https://gitlab.com/learnERC/proactivelibrary © 2022 IEEE.</t>
  </si>
  <si>
    <t>QuSBT: Search-Based Testing of Quantum Programs</t>
  </si>
  <si>
    <t>Generating a test suite for a quantum program such that it has the maximum number of failing tests is an optimization problem. For such optimization, search-based testing has shown promising results in the context of classical programs. To this end, we present a test generation tool for quantum programs based on a genetic algorithm, called QuSBT (Search-based Testing of Quantum Programs). QuSBT automates the testing of quantum programs, with the aim of finding a test suite having the maximum number of failing test cases. QuSBT utilizes IBM's Qiskit as the simulation framework for quantum programs. We present the tool architecture in addition to the implemented methodology (i.e., the encoding of the search individual, the definition of the fitness function expressing the search problem, and the test assessment w.r.t. two types of failures). Finally, we report results of the experiments in which we tested a set of faulty quantum programs with QuSBT to assess its effectiveness. Repository (code and experimental results): https://github.com/Simula-COMPLEX/qusbt-tool Video: https://youtu.be/3apRCtluAn4 © 2022 IEEE.</t>
  </si>
  <si>
    <t>Improving Responsiveness of Android Activity Navigation via Genetic Improvement</t>
  </si>
  <si>
    <t>Responsiveness issues are one of the key reasons why mobile phone users abandon an app or leave bad reviews. In this work, we explore the use of Genetic Improvement to automatically refactor applications to reduce the time taken to move between and within Android activities, without affecting their functionality. This particular Android responsiveness issue has not previously been tackled before. With its application directly to source code, our approach can be used to complement previous work, which modifies the operating system, or focuses on detection of specific coding patterns. We present a fully automated technique for finding improvements to this responsiveness, which does not require the use of an Android device or emulator. We apply our approach to 7 real-world open source applications and find improvements of up to 30% in navigation response time. © 2022 IEEE.</t>
  </si>
  <si>
    <t>Flexible Model-Driven Runtime Monitoring Support for Cyber-Physical Systems</t>
  </si>
  <si>
    <t>Providing adequate runtime monitoring is critical for ensuring safe operation and for enabling self-adaptive behavior of Cyber-Physical Systems. This requires identifying runtime properties of interest, creating Probes to instrument the system, and defining constraints to be checked at runtime. Implementing and setting up a monitoring framework for a system is typically a challenging task, and most existing approaches lack support for the automated generation and setup of monitors. GRuM significantly eases the task of creating monitors and maintaining them throughout the lifetime of the system by automatically generating runtime models and providing support for updating and adapting them when needed. © 2022 IEEE.</t>
  </si>
  <si>
    <t>Proceedings - 2022 ACM/IEEE 44th International Conference on Software Engineering: Software Engineering Education and Training, ICSE-SEET 2022</t>
  </si>
  <si>
    <t>The proceedings contain 27 papers. The topics discussed include: a longitudinal case study on the effects of an evidence-based software engineering training; a project-based collaboration between software engineering and criminology students : building applications to understand racial injustice in the criminal justice system; academic and industry training for data modelling: ideas for mutual benefit; ASPA: a static analyzer to support learning and continuous feedback on programming courses. an empirical validation; can pre-class GitHub contributions predict success by student teams?; ‘can you help me?’ an experience report of teamwork in a game coding camp for autistic high school students; CRS - a hybrid course recommendation system for software engineering education; debugging with stack overflow: web search behavior in novice and expert programmers; designing divergent thinking, creative problem solving exams; and exploring diversity in introductory programming classes: an experience report.</t>
  </si>
  <si>
    <t>Quality-Driven Machine Learning-based Data Science Pipeline Realization: a software engineering approach</t>
  </si>
  <si>
    <t>The recently wide adoption of data science approaches to decision making in several application domains (such as health, business and even education) open new challenges in engineering and implementation of this systems. Considering the big picture of data science, Machine learning is the wider used technique and due to its characteristics, we believe that a better engineering methodology and tools are needed to realize innovative data-driven systems able to satisfy the emerging quality attributes (such as, debias and fariness, explainability, privacy and ethics, sustainability). This research project will explore the following three pillars: i) identify key quality attributes, formalize them in the context of data science pipelines and study their relationships; ii) define a new software engineering approach for data-science systems development that assures compliance with quality requirements; iii) implement tools that guide IT professionals and researchers in the realization of ML-based data science pipelines since the requirement engineering. Moreover, in this paper we also presents some details of the project showing how the feature models and model-driven engineering can be leveraged to realize our project. © 2022 IEEE.</t>
  </si>
  <si>
    <t>Lean Software Startup Practices and Software Engineering Education</t>
  </si>
  <si>
    <t>In the modern economy, software drives innovation and economic growth. Studies show how software increasingly influences all industry sectors. Over the past 5 decades, software engineering has also changed significantly to advance the development of various types and scales of software products. Software engineering education plays an essential role in apprising students of software technologies, processes, and practices popular in industries. Furthermore, approaches to teaching software engineering are becoming more interdisciplinary and team-centered, comparable to startup contexts. In this PhD work, I want to answer the following research questions: (1) To what extent are software engineering trends present in software engineering education research? (2) What set of common software engineering practices employed in lean software startups is transferable to the software engineering education context? (3) What is the impact of lean startup practices on software engineering students and curricula? I utilize (1) a literature review, (2) mixed-methods approaches in gathering empirical evidence, and (3) design-based research. In the first phase of the research, I pinpoint the relevance of the lean startup in software engineering education through an extensive literature review. I gather empirical evidence on lean startup practices and assess their potential transferability to software engineering education during the second research phase. I demonstrate that the lean startup is an emerging trend in software engineering education research. I demonstrate that students can acquire soft, hard, and project management skills in a more realistic context in the introduction of the growth phase of lean startup practices throughout external course activities. I expect software engineering curricula to benefit from the model and framework that I propose and validate, thus facilitating lean startup practice transfer to software engineering curricula. © 2022 IEEE.</t>
  </si>
  <si>
    <t>WhyGen: Explaining ML-powered Code Generation by Referring to Training Examples</t>
  </si>
  <si>
    <t>Deep learning has demonstrated great abilities in various code generation tasks. However, despite the great convenience for some developers, many are concerned that the code generators may recite or closely mimic copyrighted training data without user awareness, leading to legal and ethical concerns. To ease this problem, we introduce a tool, named WhyGen, to explain the generated code by referring to training examples. Specifically, we first introduce a data structure, named inference fingerprint, to represent the decision process of the model when generating a prediction. The fingerprints of all training examples are collected offline and saved to a database. When the model is used at runtime for code generation, the most relevant training examples can be retrieved by querying the fingerprint database. Our experiments have shown that WhyGen is able to precisely notify the users about possible recitations and highly similar imitations with a top-10 accuracy of 81.21%. The demo video can be found at https://youtu.be/EtoQP6850To. © 2022 IEEE.</t>
  </si>
  <si>
    <t>Student-Sponsored Projects in a Capstone Course : Reflections and Lessons Learned</t>
  </si>
  <si>
    <t>Undergraduate students in all disciplines sometimes struggle to see the connections between what they learn in the classroom and how it will be used in practice. Capstone courses, internships, and co-op experiences can help students bridge this gap by allowing students to put theory into practice on real-world projects and by connecting students to industry practices and partners. These experiences can better prepare students for their careers, but they may also shield students from real-world risks, such as lack of product feasibility or viability, and from the non-technical tasks of business planning and startup tasks, in order to make the academic aspects of the course manageable and scalable. In this work, we present our experience offering undergraduate Software Engineering students the opportunity to self-sponsor a year-long capstone project. Students began the course with four software product ideas, none of which had been assessed for feasibility or viability. During the academic year, students were responsible for product discovery, technology selection, and technical development following good Software Engineering practices. They also created business and marketing plans, and formed an LLC. This paper1 describes the processes, practices and timeline we followed for a student-sponsored capstone team. We also share our lessons learned and offer suggestions for student-sponsored projects in computing capstone courses. © 2022 IEEE.</t>
  </si>
  <si>
    <t>M3triCity: Visualizing Evolving Software &amp; Data Cities</t>
  </si>
  <si>
    <t>The city metaphor for visualizing software systems in 3D has been widely explored and has led to many diverse implementations and approaches. Common among all approaches is a focus on the software artifacts, while the aspects pertaining to the data and information (stored both in databases and files) used by a system are seldom taken into account.We present M3triCity, an interactive web application whose goal is to visualize object-oriented software systems, their evolution, and the way they access data and information. We illustrate how it can be used for program comprehension and evolution analysis of data-intensive software systems.Demo video URL: https://youtu.be/uBMvZFIlWtk © 2022 IEEE.</t>
  </si>
  <si>
    <t>Global Software Engineering in a Global Classroom</t>
  </si>
  <si>
    <t>Due to globalization, many software projects have become large-scale and distributed tasks that require software engineers to learn and apply techniques for distributed requirements analysis, modeling, development, and deployment. Globally-distributed projects require special skills in communication across different locations and time zones in all stages of the project. There has been advancement in teaching these concepts at universities, but adapting global software engineering in a curriculum is still in infancy.The main reasons are the effort and coordination required by teachers to set up the project, manage distributed development and enable distributed delivery. It becomes even more difficult when teaching distributed software engineering involving Internet of Things (IoT) applications. The situation has changed with recent advances in continuous deployment and cloud platform services that make globally-distributed projects more feasible, teachable, and learnable, even for short-term projects. However, no experience report in education research describes a truly distributed global setup in continuous software engineering for IoT applications.This paper describes a ten-day project involving three universities in different countries with 21 students located across the world to substantiate this claim. It provides teachers with recommendations for conducting a global software engineering course in a global setting. Recommendations include access for all students to (remote) hardware, stable network infrastructure in all locations, the use of a central development platform for continuous integration and deployment, and the application of distributed pair deployment. © 2022 IEEE.</t>
  </si>
  <si>
    <t>Diversity in Programming Education: Help Underrepresented Groups Learn Programming</t>
  </si>
  <si>
    <t>Computer science (CS) and especially software engineering (SE) are still predominantly male-dominated domains at all levels - education, academia and industry [4] , [6] , [7]. The impact of this very homogeneous group, involved in development and decision-making processes in CS, has become increasingly apparent. Consequently, reports of discrimination against females and other underrepresented groups in the field of CS as well as biases in algorithms have recently received public and research attention [9] , [26] , [40]. In contrast, research shows that SE benefits from diversity since diverse teams have a higher performance and collaboration as well as being more creative and innovative [8] , [10] , [37]. © 2022 IEEE.</t>
  </si>
  <si>
    <t>ML-Quadrat &amp; DriotData: A Model-Driven Engineering Tool and a Low-Code Platform for Smart IoT Services</t>
  </si>
  <si>
    <t>In this paper, we present ML-Quadrat, an open-source research prototype that is based on the Eclipse Modeling Framework (EMF) and the state of the art in the literature of Model-Driven Software Engineering (MDSE) for smart Cyber-Physical Systems (CPS) and the Internet of Things (IoT). Its envisioned users are mostly software developers who might not have deep knowledge and skills in the heterogeneous IoT platforms and the diverse Artificial Intelligence (AI) technologies, specifically regarding Machine Learning (ML). ML-Quadrat is released under the terms of the Apache 2.0 license on Github1. Additionally, we demonstrate an early tool prototype of DriotData, a web-based Low-Code platform targeting citizen data scientists and citizen/end-user software developers. DriotData exploits and adopts ML-Quadrat in the industry by offering an ex-tended version of it as a subscription-based service to companies, mainly Small- and Medium-Sized Enterprises (SME). The current preliminary version of DriotData has three web-based model editors: text-based, tree-/form-based and diagram-based. The latter is designed for domain experts in the problem or use case domains (namely the IoT vertical domains) who might not have knowledge and skills in the field of IT. Finally, a short video demonstrating the tools is available on YouTube: https://youtu.be/VAuz25w0a5k. © 2022 IEEE.</t>
  </si>
  <si>
    <t>Integrating Hackathons into an Online Cybersecurity Course</t>
  </si>
  <si>
    <t>Cybersecurity educators have widely introduced hackathons to facilitate practical knowledge gaining in cybersecurity education. Introducing such events into cybersecurity courses can provide valuable learning experiences for students. The nature of the hackathon format encourages a learning-by-doing approach, and the hackathon outcomes can serve as evidence for students knowledge, capability and learning gains. Prior work on hackathons in education mainly focused on collocated hackathon events in the traditional classroom setting. These hackathon events often took place as a one-off event at the end of the course. However, one-off hackathon events at the end of a course might not be sufficient to improve learning. Instead, we focus on analyzing the integration of a series of online hackathon events into an online cybersecurity course and explore how this integration can address online education issues by encouraging collaboration and developing a practical understanding of the delivered course by solving real-world challenges. We evaluate interventions to foster learning and analyze its effect on collaboration and learning gains for students in the course. Our findings indicate that students attribute learning benefits to the introduced interventions that supported teamwork and collaboration, maintained student participation and interest in the course, and encouraged learning-by-doing. © 2022 IEEE.</t>
  </si>
  <si>
    <t>Cross-Platform Testing of Quantum Computing Platforms</t>
  </si>
  <si>
    <t>Quantum computing has been attracting the attention of both applied research and companies. Continuous progress on fundamental hardware technology promises to bring us more reliable and large-scale quantum computers on which to run the next generation of quantum algorithms. These programs are compiled and executed on dedicated platforms, and similarly to classical programs, a large effort is required to test these platforms and create a robust software toolchain.Unlike previous studies which focused on cross-optimization and cross-backend testing, this dissertation aims to create the first approach for cross-platform testing which compares execution on diverse quantum computing platforms. To inform the design of the method, we will first perform an empirical study of bugs in quantum computing platforms and a review of the characteristics of realistic quantum programs.The final approach for cross-platform testing will include three components: a learning-based method to generate realistic quantum programs, an approach to map and run them on multiple platforms, and finally a quantum-specific statistical test to compare two multivariate binary distributions returned as the output of quantum programs. © 2022 IEEE.</t>
  </si>
  <si>
    <t>Synthia: a Generic and Flexible Data Structure Generator</t>
  </si>
  <si>
    <t>Synthia is a versatile, modular and extensible Java-based data structure generation library. It is centered on the notion of 'pickers', which are objects producing values of a given type on demand. Pickers are stateful and can be given as input to other pickers; this chaining principle can generate objects whose structure follows a complex pattern. The paper describes the core principles and key features of the library, including test input shrinking, provenance tracking, and object mutation. © 2022 IEEE.</t>
  </si>
  <si>
    <t>META: Multidimensional Evaluation of Testing Ability</t>
  </si>
  <si>
    <t>As the market's demand for software quality continues increasing, companies increase demand for excellent testing engineers. The on-line testing platform cultivates students by offering software testing courses. Students are encouraged to submit test codes by exams on the online testing platform during the course evaluation. However, the problem of how to effectively assess the test code written by students is to be solved. This paper implements a multidimensional evaluation system named META for software testing based on an online testing platform. META is designed to address the problem of how to evaluate testing effectiveness systematically. This paper evaluates students' testing effectiveness in seven dimensions for three software testing types: developer unit testing, web application testing, and mobile application testing, combining test codes and test behaviours. For the validity of META, 14 exams are selected from MOOCTest for an experiment in this paper, of which ten exams for developer unit testing, three exams for mobile application testing, and one exam for web application testing, involving 718 students participating in the exam and 26666 records submitted. The experimental results show that META can present significant variability in different dimensions for different students with similar scores. Video URL: https://www.youtube.com/watch?v=EiCSMtefPMU. © 2022 IEEE.</t>
  </si>
  <si>
    <t>Enabling Automatic Repair of Source Code Vulnerabilities Using Data-Driven Methods</t>
  </si>
  <si>
    <t>Users around the world rely on software-intensive systems in their day-to-day activities. These systems regularly contain bugs and security vulnerabilities. To facilitate bug fixing, data-driven models of automatic program repair use pairs of buggy and fixed code to learn transformations that fix errors in code. However, automatic repair of security vulnerabilities remains under-explored. In this work, we propose ways to improve code representations for vulnerability repair from three perspectives: input data type, data-driven models, and downstream tasks. The expected results of this work are improved code representations for automatic program repair and, specifically, fixing security vulnerabilities. © 2022 IEEE.</t>
  </si>
  <si>
    <t>"Can You Help Me?" An Experience Report of Teamwork in a Game Coding Camp for Autistic High School Students</t>
  </si>
  <si>
    <t>Teamwork skills are increasingly important for students to have as they enter the workforce, especially in software development positions. However, autistic students do not get to practice teamwork since much of their education is focused on learning social skills. The hybrid mode of education comes with challenges, including communication and collaboration issues and teaming difficulties, however, this method of teaching and learning can be difficult for students with autism. In this experience report paper, we discuss our experience planning and running a hybrid camp to teach teamwork and programming to 14 autistic high school students. Overall, our camp was successful in teaching students software development skills with open source software, and, from our experience, we detail our lessons learned and provide recommendations for educators and researchers working with autistic students in a hybrid setting. © 2022 IEEE.</t>
  </si>
  <si>
    <t>DScribe: Co-generating Unit Tests and Documentation</t>
  </si>
  <si>
    <t>Test suites and documentation capture similar information despite serving distinct purposes. Such redundancy introduces the risk that the artifacts inconsistently capture specifications. We present DScribe, an approach that leverages the redundant information in tests and documentation to reduce the cost of creating them and the threat of inconsistencies. DScribe allows developers to define simple templates that jointly capture the structure to test and document a specification. They can then use these templates to generate consistent and checkable tests and documentation. By linking documentation to unit tests, DScribe ensures documentation accuracy as outdated documentation is flagged by failing tests. DScribe's template-based approach also enforces a uniform style throughout the artifacts. Hence, in addition to reducing developer effort, DScribe improves artifact quality by ensuring consistent content and style. Video: https://www.youtube.com/watch?v=CUKp3-MjMog © 2022 IEEE.</t>
  </si>
  <si>
    <t>An Empirical Study on the Current Adoption of Quantum Programming</t>
  </si>
  <si>
    <t>Quantum computing is no longer just a scientific curiosity; it is rapidly evolving into a commercially viable technology that has the potential to surpass the limitations of classical computation. As a result of this transition, a new discipline known as quantum software engineering has emerged, which is needed to describe unique methodologies for developing large-scale quantum applications. In the pursue of building this new body of knowledge, we undertake a mining study to elicit the purposes quantum programming is being used for, and steer further research. © 2022 IEEE.</t>
  </si>
  <si>
    <t>TauPad: Test Data Augmentation of Point Clouds by Adversarial Mutation</t>
  </si>
  <si>
    <t>Point clouds have been widely used in a large number of application scenarios to handle with various deep learning (DL) tasks. Testing is an essential means to guarantee the robustness of DL models, which places high demands on test data. Therefore, it is crucial to design a reliable and effective test data augmentation tool of point clouds to generate high-quality data to test the robustness of the target model. However, although common mutation methods can increase the amount of point clouds, the quality of the augmented data still needs to be improved based on the specify of the spatial structure of the point clouds. In this paper, we develop a point clouds augmentation tool, namely TauPad, of which the specific mutation direction is guided by adversarial attacks. Based on the point clouds pre-processing, point clouds adversarial mutation, and spatial distribution restoration, TauPad can generate augmented test data that are significantly deceptive to the target model. Preliminary experiments show that TauPad can reliably and effectively augment point clouds for testing. Its video is at https://youtu.be/Y9nDIEW13_g/ and TauPad can be used at http://1.13.193.98:2600/. © 2022 IEEE.</t>
  </si>
  <si>
    <t>Respond to Change or Die: An Educational Scrum Simulation for Distributed Teams</t>
  </si>
  <si>
    <t>Scrum is best learned by doing, e.g. through simulation, as it is simple to understand but difficult to master. During the Covid-19 pandemic, we could not use the traditional face-to-face Scrum Lego simulation game, but had to utilize something workable in an online environment. In this paper we present an online Scrum simulation for distributed teams that was created in a multiplayer game "Don't Starve Together"(DST) through iterative reflective work and analysis. We ran the simulation with 25 Scrum teams on four different courses with participants from eight universities located in three countries. We collected feedback from 244 participants by analysing 196 student learning diaries and 84 student evaluation surveys, and by running a retrospective with 19 industry participants. The participants' feedback was highly positive. The main reported learning outcomes were communication, estimation, Scrum in practice, communication and collaboration with industrial Product Owners, Scrum events, work organisation, teamwork and prioritisation. © 2022 IEEE.</t>
  </si>
  <si>
    <t>Message from the Demonstrations Track Chairs of ICSE 2022</t>
  </si>
  <si>
    <t>RM2Doc: A Tool for Automatic Generation of Requirements Documents from Requirements Models</t>
  </si>
  <si>
    <t>Automatic generation of requirements documents is an essential feature of the model-driven CASE tools such as UML and SysML designers. However, the quality of the generated documents from the current tools highly depends on the attached descriptions of models but not the quality of the model itself. Besides, if the stockholders ask to generate ISO/IEC/IEEE 29148-2018 conformed documents, extra templates are required. In this paper, we propose a CASE tool named RM2Doc, which can automatically generate ISO/IEC/IEEE 29148-2018 conformed requirements documents from UML models without any templates. In addition, the flow description can be generated from a use case without additional information. Moreover, it can automatically generate the semantic description of system operations only based on the formal expression of OCL. We have conducted four case studies with over 50 use cases. Overall, the result is satisfactory. The 95% requirements documents can be generated from the requirements model without any human interactions in 1 second. The proposed tools can be further developed for the industry of software engineering.The tool can be downloaded at http://rm2pt.com/rm2doc, and a demo video casting its features is at https://youtu.be/4z0Z5mrLfBc © 2022 IEEE.</t>
  </si>
  <si>
    <t>Message from the Posters Chairs of ICSE 2022</t>
  </si>
  <si>
    <t>μ2: Using Mutation Analysis to Guide Mutation-Based Fuzzing</t>
  </si>
  <si>
    <t>Coverage-guided fuzzing is a popular tool for finding bugs. This paper introduces μ2, a strategy for extending coverage-guided fuzzing with mutation analysis, which previous work has found to be better correlated with test effectiveness than code coverage. μ2 was implemented in Java using the JQF framework and the default mutations used by PIT. Initial evaluation shows increased performance when using μ2 as compared to coverage-guided fuzzing. © 2022 IEEE.</t>
  </si>
  <si>
    <t>A Framework to Support Software Developers in Implementing Privacy Features</t>
  </si>
  <si>
    <t>Software developers are inundated with responsibility to incorporate privacy artifacts into software design from the onset in line with best practices. However, little is understood about the struggles developers face implementing privacy into software design. This PhD will undertake: (1) a Systematic Literature Review (SLR) to understand developers interpretation or lack thereof of privacy regulations while incorporating privacy into software systems; (2) two task-based studies to analyze software developers' privacy compliance to ascertain whether or not they are able to comply with regulatory standards in implementing privacy into software design; (3) analyze mental models adopted by developers when trying to ameliorate their struggles, and (4) then design and evaluate a framework that helps developers make informed privacy decisions. © 2022 IEEE.</t>
  </si>
  <si>
    <t>More Effective Test Case Generation with Multiple Tribes of AI</t>
  </si>
  <si>
    <t>Software testing is a critical activity in the software development life cycle for quality assurance. Automated Test Case Generation (TCG) can assist developers by speeding up this process. It accomplishes this by evolving an initial set of randomly generated test cases over time to optimize for predefined coverage criteria. One of the key challenges for automated TCG approaches is navigating the large input space. Existing state-of-the-art TCG algorithms struggle with generating highly-structured input data and preserving patterns in test structures, among others. I hypothesize that combining multiple tribes of AI can improve the effectiveness and efficiency of automated TCG. To test this hypothesis, I propose using grammar-based fuzzing and machine learning to augment evolutionary algorithms for generating more structured input data and preserving promising patterns within test cases. Additionally, I propose to use behavioral modeling and interprocedural control dependency analysis to improve test effectiveness. Finally, I propose integrating these novel approaches into a testing framework to promote the adoption of automated TCG in industry. © 2022 IEEE.</t>
  </si>
  <si>
    <t>Message from the Doctoral Symposium Chairs of ICSE 2022</t>
  </si>
  <si>
    <t>COSPEX: A Program Comprehension Tool for Novice Programmers</t>
  </si>
  <si>
    <t>Developers often encounter unfamiliar code during software maintenance which consumes a significant amount of time for comprehension, especially for novice programmers. Researchers have come up with automated techniques that can provide effective code comprehension and summaries by analyzing a source code and present key information to the developers. Existing debuggers represent the execution states of the program but they do not show the complete execution at a single point. Studies have revealed that the effort required for program comprehension can be reduced if novice programmers are provided with worked examples. Hence, we propose COSPEX (Comprehension using Summarization via Program Execution) - an Atom plugin that dynamically extracts key information for every line of code executed and presents it to the developers in the form of an interactive example-like dynamic information instance. As a preliminary evaluation, we presented 14 undergraduates having Python programming experience up to 1 year with a code comprehension task in a user survey. We observed that COSPEX helped novice programmers in program comprehension and improved their understanding of the code execution. The source code and tool are available at: https://github.com/rishalab/COSPEX, and the demo on Youtube is available at: https://youtu.be/QQY-8KuDaEM. © 2022 IEEE.</t>
  </si>
  <si>
    <t>DistFax: A Toolkit for Measuring Interprocess Communications and Quality of Distributed Systems</t>
  </si>
  <si>
    <t>In this paper, we present DistFax, a toolkit for measuring common distributed systems, focusing on their interprocess communications (IPCs), a vital aspect of distributed system run-time behaviors. DistFax measures the coupling and cohesion of distributed systems via respective IPC metrics. It also characterizes the run-time quality of distributed systems via a set of dynamic quality metrics. DistFax then computes statistical correlations between the IPC metrics and quality metrics. It further exploits the correlations to classify the system quality status with respect to various quality metrics in a standard quality model. We empirically demonstrated the practicality and usefulness of DistFax in measuring the IPCs and quality of 11 real-world distributed systems against diverse execution scenarios. The demo video of DistFax can be viewed at https://youtu.be/VLmNiHvOuWQ online, and the artifact package is publicly available at https://tinyurl.com/zaz27ec8. © 2022 IEEE.</t>
  </si>
  <si>
    <t>A Tool for Rejuvenating Feature Logging Levels via Git Histories and Degree of Interest</t>
  </si>
  <si>
    <t>Logging is a significant programming practice. Due to the highly transactional nature of modern software applications, massive amount of logs are generated every day, which may overwhelm developers. Logging information overload can be dangerous to software applications. Using log levels, developers can print the useful information while hiding the verbose logs during software runtime. As software evolves, the log levels of logging statements associated with the surrounding software feature implementation may also need to be altered. Maintaining log levels necessitates a significant amount of manual effort. In this paper, we demonstrate an automated approach that can rejuvenate feature log levels by matching the interest level of developers in the surrounding features. The approach is implemented as an open-source Eclipse plugin, using two external plug-ins (JGit and Mylyn). It was tested on 18 open-source Java projects consisting of ~3 million lines of code and ~4K log statements. Our tool successfully analyzes 99.22% of logging statements, increases log level distributions by ~ 20%, and increases the focus of logs in bug fix contexts ~83% of the time. For further details, interested readers can watch our demonstration video (https://www.youtube.com/watch?v=qIULoAXoDv4). © 2022 IEEE.</t>
  </si>
  <si>
    <t>iPFlakies: A Framework for Detecting and Fixing Python Order-Dependent Flaky Tests</t>
  </si>
  <si>
    <t>Developers typically run tests after code changes. Flaky tests, which are tests that can nondeterministically pass and fail when run on the same version of code, can mislead developers about their recent changes. Much of the prior work on flaky tests is focused on Java projects. One prominent category of flaky tests that the prior work focused on is order-dependent (OD) tests, which are tests that pass or fail depending on the order in which tests are run. For example, our prior work proposed using other tests in the test suite to fix (or correctly set up) the state needed by Java OD tests to pass.Unlike Java flaky tests, flaky tests in other programming languages have received less attention. To help with this problem, another piece of prior work recently studied flaky tests in Python projects and detected many OD tests. Unfortunately, the work did not identify the other tests in the test suites that can be used to fix the OD tests. To fill this gap, we propose iPFlakies, a framework for automatically detecting and fixing Python OD tests. Using iPFlakies, we extend the prior work's dataset to include (1) tests that can be used to reproduce and fix the OD tests and (2) patches for the OD tests. Our work to extend the dataset finds that reproducing passing and failing test results of flaky tests can be difficult and that iPFlakies is effective at detecting and fixing Python OD tests. To aid future research, we make our iPFlakies framework, dataset improvements, and experimental infrastructure publicly available. © 2022 IEEE.</t>
  </si>
  <si>
    <t>Message from the Artifact Evaluation Chairs of ICSE 2022</t>
  </si>
  <si>
    <t>A DevSecOps-enabled Framework for Risk Management of Critical Infrastructures</t>
  </si>
  <si>
    <t>This paper presents a Ph.D. research plan that focuses on solving the existing problems in risk management of critical infrastructures, by means of a novel DevSecOps-enabled framework. Critical infrastructures are complex physical and cyber-based systems that form the lifeline of a modern society, and their reliable and secure operation is of paramount importance to national security and economic vitality. Therefore, this paper proposes DevSecOps technology for managing risk throughout the entire development life cycle of such systems. © 2022 IEEE.</t>
  </si>
  <si>
    <t>SynTest-Solidity: Automated Test Case Generation and Fuzzing for Smart Contracts</t>
  </si>
  <si>
    <t>Ethereum is the largest and most prominent smart contract platform. One key property of Ethereum is that once a contract is deployed, it can not be updated anymore. This increases the importance of thoroughly testing the behavior and constraints of the smart contract before deployment. Existing approaches in related work either do not scale or are only focused on finding crashing inputs. In this tool demo, we introduce SynTest-Solidity, an automated test case generation and fuzzing framework for Solidity. SynTest-Solidity implements various metaheuristic search algorithms, including random search (traditional fuzzing) and genetic algorithms (i.e., NSGA-II, MOSA, and DynaMOSA). Finally, we performed a preliminary empirical study to assess the effectiveness of SynTest-Solidity in testing Solidity smart contracts. © 2022 IEEE.</t>
  </si>
  <si>
    <t>Multilingual training for Software Engineering</t>
  </si>
  <si>
    <t>Well-trained machine-learning models, which leverage large amounts of open-source software data, have now become an interesting approach to automating many software engineering tasks. Several SE tasks have all been subject to this approach, with performance gradually improving over the past several years with better models and training methods. More, and more diverse, clean, labeled data is better for training; but constructing good-quality datasets is time-consuming and challenging. Ways of augmenting the volume and diversity of clean, labeled data generally have wide applicability. For some languages (e.g., Ruby) labeled data is less abundant; in others (e.g., JavaScript) the available data maybe more focused on some application domains, and thus less diverse. As a way around such data bottlenecks, we present evidence suggesting that human-written code in different languages (which performs the same function), is rather similar, and particularly preserving of identifier naming patterns; we further present evidence suggesting that identifiers are a very important element of training data for software engineering tasks. We leverage this rather fortuitous phenomenon to find evidence that available multilingual training data (across different languages) can be used to amplify performance. We study this for 3 different tasks: code summarization, code retrieval, and function naming. We note that this data-augmenting approach is broadly compatible with different tasks, languages, and machine-learning models. © 2022 ACM.</t>
  </si>
  <si>
    <t>This paper investigates the parameter space of machine learning (ML) algorithms in aggravating or mitigating fairness bugs. Data-driven software is increasingly applied in social-critical applications where ensuring fairness is of paramount importance. The existing approaches focus on addressing fairness bugs by either modifying the input dataset or modifying the learning algorithms. On the other hand, the selection of hyperparameters, which provide finer controls of ML algorithms, may enable a less intrusive approach to influence the fairness. Can hyperparameters amplify or suppress discrimination present in the input dataset? How can we help programmers in detecting, understanding, and exploiting the role of hyperparameters to improve the fairness? We design three search-based software testing algorithms to un-cover the precision-fairness frontier of the hyperparameter space. We complement these algorithms with statistical debugging to explain the role of these parameters in improving fairness. We implement the proposed approaches in the tool Parfait-ML (PARameter FAIrness Testing for ML Libraries) and show its effectiveness and utility over five mature ML algorithms as used in six social-critical applications. In these applications, our approach successfully iden-tified hyperparameters that significantly improve (vis-a-vis the state-of-the-art techniques) the fairness without sacrificing precision. Surprisingly, for some algorithms (e.g., random forest), our approach showed that certain configuration of hyperparameters (e.g., restricting the search space of attributes) can amplify biases across applications. Upon further investigation, we found intuitive explanations of these phenomena, and the results corroborate simi-lar observations from the literature. © 2022 ACM.</t>
  </si>
  <si>
    <t>Explanation-Guided Fairness Testing through Genetic Algorithm</t>
  </si>
  <si>
    <t>The fairness characteristic is a critical attribute of trusted AI systems. A plethora of research has proposed diverse methods for individual fairness testing. However, they are suffering from three major limitations, i.e., low efficiency, low effectiveness, and model-specificity. This work proposes ExpGA, an explanation-guided fairness testing approach through a genetic algorithm (GA). ExpGA employs the explanation results generated by interpretable methods to collect high-quality initial seeds, which are prone to derive discriminatory samples by slightly modifying feature values. ExpGA then adopts GA to search discriminatory sample candidates by optimizing a fitness value. Benefiting from this combination of explanation results and GA, ExpGA is both efficient and effective to detect discriminatory individuals. Moreover, ExpGA only requires prediction probabilities of the tested model, resulting in a better generalization capability to various models. Experiments on multiple real-world benchmarks, including tabular and text datasets, show that ExpGA presents higher efficiency and effectiveness than four state-of-the-art approaches. © 2022 ACM.</t>
  </si>
  <si>
    <t>Training Data Debugging for the Fairness of Machine Learning Software</t>
  </si>
  <si>
    <t>With the widespread application of machine learning (ML) software, especially in high-risk tasks, the concern about their unfairness has been raised towards both developers and users of ML software. The unfairness of ML software indicates the software behavior affected by the sensitive features (e.g., sex), which leads to biased and illegal decisions and has become a worthy problem for the whole software engineering community. According to the 'data-driven' programming paradigm of ML software, we consider the root cause of the unfairness as biased features in training data. Inspired by software debugging, we propose a novel method, Linear-regression based Training Data Debugging (LTDD), to debug feature values in training data, i.e., (a) identify which features and which parts of them are biased, and (b) exclude the biased parts of such features to recover as much valuable and unbiased information as possible to build fair ML software. We conduct an extensive study on nine data sets and three classifiers to evaluate the effect of our method LTDD compared with four baseline methods. Experimental results show that (a) LTDD can better improve the fairness of ML software with less or comparable damage to the performance, and (b) LTDD is more actionable for fairness improvement in realistic scenarios. © 2022 ACM.</t>
  </si>
  <si>
    <t>Improving Machine Translation Systems via Isotopic Replacement</t>
  </si>
  <si>
    <t>Machine translation plays an essential role in people's daily international communication. However, machine translation systems are far from perfect. To tackle this problem, researchers have proposed several approaches to testing machine translation. A promising trend among these approaches is to use word replacement, where only one word in the original sentence is replaced with another word to form a sentence pair. However, precise control of the impact of word replacement remains an outstanding issue in these approaches. To address this issue, we propose CAT, a novel word-replacement-based approach, whose basic idea is to identify word replacement with controlled impact (referred to as isotopic replacement). To achieve this purpose, we use a neural-based language model to encode the sentence context, and design a neural-network-based algorithm to evaluate context-aware semantic similarity between two words. Furthermore, similar to TransRepair, a state-of-the-art word-replacement-based approach, CAT also provides automatic fixing of revealed bugs without model retraining. Our evaluation on Google Translate and Transformer indicates that CAT achieves significant improvements over TransRepair. In particular, 1) CAT detects seven more types of bugs than TransRe-pair; 2) CAT detects 129% more translation bugs than TransRepair; 3) CAT repairs twice more bugs than TransRepair, many of which may bring serious consequences if left unfixed; and 4) CAT has better efficiency than TransRepair in input generation (0.01s v.s. 0.41s) and comparable efficiency with TransRepair in bug repair (1.92s v.s. 1.34s). © 2022 ACM.</t>
  </si>
  <si>
    <t>NeuronFair: Interpretable White-Box Fairness Testing through Biased Neuron Identification</t>
  </si>
  <si>
    <t>Deep neural networks (DNNs) have demonstrated their outper-formance in various domains. However, it raises a social concern whether DNNs can produce reliable and fair decisions especially when they are applied to sensitive domains involving valuable re-source allocation, such as education, loan, and employment. It is crucial to conduct fairness testing before DNNs are reliably de-ployed to such sensitive domains, i.e., generating as many instances as possible to uncover fairness violations. However, the existing testing methods are still limited from three aspects: interpretabil-ity, performance, and generalizability. To overcome the challenges, we propose NeuronFair, a new DNN fairness testing framework that differs from previous work in several key aspects: (1) inter-pretable - it quantitatively interprets DNNs' fairness violations for the biased decision; (2) effective - it uses the interpretation results to guide the generation of more diverse instances in less time; (3) generic - it can handle both structured and unstructured data. Extensive evaluations across 7 datasets and the corresponding DNNs demonstrate NeuronFair's superior performance. For instance, on structured datasets, it generates much more instances ( ×5.84) and saves more time (with an average speedup of 534.56%) compared with the state-of-the-art methods. Besides, the instances of NeuronFair can also be leveraged to improve the fairness of the biased DNNs, which helps build more fair and trustworthy deep learning systems. The code of NeuronFair is open-sourced at https:/github.com/haibinzheng/NeuronFair. © 2022 ACM.</t>
  </si>
  <si>
    <t>Fairneuron: Improving Deep Neural Network Fairness with Adversary Games on Selective Neurons</t>
  </si>
  <si>
    <t>With Deep Neural Network (DNN) being integrated into a growing number of critical systems with far-reaching impacts on society, there are increasing concerns on their ethical performance, such as fairness. Unfortunately, model fairness and accuracy in many cases are contradictory goals to optimize during model training. To solve this issue, there has been a number of works trying to improve model fairness by formalizing an adversarial game in the model level. This approach introduces an adversary that evaluates the fairness of a model besides its prediction accuracy on the main task, and performs joint-optimization to achieve a balanced result. In this paper, we noticed that when performing backward prop-agation based training, such contradictory phenomenon are also observable on individual neuron level. Based on this observation, we propose Fairneuron, a Dnn model automatic repairing tool, to mitigate fairness concerns and balance the accuracy-fairness trade-off without introducing another model. It works on detecting neurons with contradictory optimization directions from accuracy and fairness training goals, and achieving a trade-off by selective dropout. Comparing with state-of-the-art methods, our approach is lightweight, scaling to large models and more efficient. Our eval-uation on three datasets shows that Fairneuron can effectively improve all models' fairness while maintaining a stable utility. © 2022 ACM.</t>
  </si>
  <si>
    <t>Static Inference Meets Deep learning: A Hybrid Type Inference Approach for Python</t>
  </si>
  <si>
    <t>Type inference for dynamic programming languages such as Python is an important yet challenging task. Static type inference techniques can precisely infer variables with enough static constraints but are unable to handle variables with dynamic features. Deep learning (DL) based approaches are feature-agnostic, but they can-not guarantee the correctness of the predicted types. Their per-formance significantly depends on the quality of the training data (i.e., DL models perform poorly on some common types that rarely appear in the training dataset). It is interesting to note that the static and DL-based approaches offer complementary benefits. Un-fortunately, to our knowledge, precise type inference based on both static inference and neural predictions has not been exploited and remains an open challenge. In particular, it is hard to integrate DL models into the framework of rule-based static approaches. This paper fills the gap and proposes a hybrid type inference approach named Hityper based on both static inference and deep learning. Specifically, our key insight is to record type dependen-cies among variables in each function and encode the dependency information in type dependency graphs (TDGs). Based on TDGs, we can easily integrate type inference rules in the nodes to conduct static inference and type rejection rules to inspect the correctness of neural predictions. Hityper iteratively conducts static inference and DL-based prediction until the TDG is fully inferred. Experi-ments on two benchmark datasets show that Hityper outperforms state-of-the-art DL models by exactly matching 10% more human annotations. Hityper also achieves an increase of more than 30% on inferring rare types. Considering only the static part of Hityper, it infers 2× 3× more types than existing static type inference tools. Moreover, Hityper successfully corrected seven wrong human an-notations in six GitHub projects, and two of them have already been approved by the repository owners. © 2022 ACM.</t>
  </si>
  <si>
    <t>Neural Program Repair with Execution-based Backpropagation</t>
  </si>
  <si>
    <t>Neural machine translation (NMT) architectures have achieved promising results for automatic program repair. Yet, they have the limitation of generating low-quality patches (e.g., not compilable patches). This is because the existing works only optimize a purely syntactic loss function based on characters and tokens without incorporating program-specific information during neural network weight optimization. In this paper, we propose a novel program repair model called RewardRepair. The core novelty of RewardRepair is to improve NMT-based program repair with a loss function based on program compilation and test execution information, rewarding the network to produce patches that compile and that do not overfit. We conduct several experiments to evaluate RewardRepair showing that it is feasible and effective to use compilation and test execution results to optimize the underlying neural repair model. RewardRepair correctly repairs 207 bugs over four benchmarks. we report on repair success for 121 bugs that are fixed for the first time in the literature. Also, RewardRepair produces up to 45.3% of compilable patches, an improvement over the 39% by the state-of-the-art. © 2022 ACM.</t>
  </si>
  <si>
    <t>Worldwide Gender Differences in Public Code Contributions and how they have been affected by the COVID-19 pandemic</t>
  </si>
  <si>
    <t>Gender imbalance is a well-known phenomenon observed throughout sciences which is particularly severe in software development and Free/Open Source Software communities. Little is know yet about the geography of this phenomenon in particular when considering large scales for both its time and space dimensions. We contribute to fill this gap with a longitudinal study of the population of contributors to publicly available software source code. We analyze the development history of 160 million software projects for a total of 2.2 billion commits contributed by 43 million distinct authors over a period of 50 years. We classify author names by gender using name frequencies and author geographical locations using heuristics based on email addresses and time zones. We study the evolution over time of contributions to public code by gender and by world region. For the world overall, we confirm previous findings about the low but steadily increasing ratio of contributions by female authors. When breaking down by world regions we find that the long-term growth of female participation is a world-wide phenomenon. We also observe a decrease in the ratio of female participation during the COVID-19 pandemic, suggesting that women's ability to contribute to public code has been more hindered than that of men. Software developers around the world work together to produce publicly available software (or public code). They do so using public identities and disclosing information about their work that include their names and when a software change was made. We use this information to characterize the gender gap in public code, that is, the difference in participation to public software development between men and women. Specifically, we study the development history of 160 million pieces of public software, developed over a period of 50 years by 43 million authors. We characterize the gender gap on this corpus over time and by world region. To determine author genders we rely on public data about name frequencies by gender around the world. To determine author locations we use email addresses, name frequencies around the world, and the time zone associated to each software change. We confirm that the gender gap in public code is huge. Female authors are only 8.1 % of the total and have authored only 13.5% software versions. The gender gap is however shrinking, with women participation having increased steadily over the past 12 years. This improvement is a global phenomenon, observable in most world regions. We also observe a decrease in the ratio of female participation during the COVID-19 pandemic, suggesting that women have been more hindered than men in their ability to contribute to public code. © 2022 IEEE.</t>
  </si>
  <si>
    <t>Diversity-Driven Automated Formal Verification</t>
  </si>
  <si>
    <t>Formally verified correctness is one of the most desirable properties of software systems. But despite great progress made via interactive theorem provers, such as Coq, writing proof scripts for verification remains one of the most effort-intensive (and often prohibitively difficult) software development activities. Recent work has created tools that automatically synthesize proofs or proof scripts. For example, CoqHammer can prove 26.6% of theorems completely automatically by reasoning using precomputed facts, while TacTok and ASTactic, which use machine learning to model proof scripts and then perform biased search through the proof-script space, can prove 12.9% and 12.3% of the theorems, respectively. Further, these three tools are highly complementary; together, they can prove 30.4% of the theorems fully automatically. Our key insight is that control over the learning process can produce a diverse set of models, and that, due to the unique nature of proof synthesis (the existence of the theorem prover, an oracle that infallibly judges a proof's correctness), this diversity can significantly improve these tools' proving power. Accordingly, we develop Diva, which uses a diverse set of models with TacTok's and ASTactic's search mech-anism to prove 21.7% of the theorems. That is, Diva proves 68% more theorems than TacTok and 77% more than ASTactic. Complementary to CoqHammer, Diva proves 781 theorems (27% added value) that CoqHammer does not, and 364 theorems no existing tool has proved automatically. Together with CoqHammer, Diva proves 33.8% of the theorems, the largest fraction to date. We explore nine dimensions for learning diverse models, and identify which dimensions lead to the most useful diversity. Further, we develop an optimization to speed up Diva's execution by 40×. Our study introduces a completely new idea for using diversity in machine learning to improve the power of state-of-the-art proof-script synthesis techniques, and empirically demonstrates that the improvement is significant on a dataset of 68K theorems from 122 open-source software projects. © 2022 ACM.</t>
  </si>
  <si>
    <t>On the Evaluation of Neural Code Summarization</t>
  </si>
  <si>
    <t>Source code summaries are important for program comprehension and maintenance. However, there are plenty of programs with missing, outdated, or mismatched summaries. Recently, deep learning techniques have been exploited to automatically generate summaries for given code snippets. To achieve a profound understanding of how far we are from solving this problem and provide suggestions to future research, in this paper, we conduct a systematic and in-depth analysis of 5 state-of-the-art neural code summarization models on 6 widely used BLEU variants, 4 pre-processing operations and their combinations, and 3 widely used datasets. The evaluation results show that some important factors have a great influence on the model evaluation, especially on the performance of models and the ranking among the models. However, these factors might be easily overlooked. Specifically, (1) the BLEU metric widely used in existing work of evaluating code summarization models has many variants. Ignoring the differences among these variants could greatly affect the validity of the claimed results. Besides, we discover and resolve an important and previously unknown bug in BLEU calculation in a commonly-used software package. Furthermore, we conduct human evaluations and find that the metric BLEU-DC is most correlated to human perception; (2) code pre-processing choices can have a large (from -18% to +25%) impact on the summarization performance and should not be neglected. We also explore the aggregation of pre-processing combinations and boost the performance of models; (3) some important char-acteristics of datasets (corpus sizes, data splitting methods, and duplication ratios) have a significant impact on model evaluation. Based on the experimental results, we give actionable suggestions for evaluating code summarization and choosing the best method in different scenarios. We also build a shared code summarization toolbox to facilitate future research. © 2022 ACM.</t>
  </si>
  <si>
    <t>Data-Driven Loop Bound Learning for Termination Analysis</t>
  </si>
  <si>
    <t>Termination is a fundamental liveness property for program verification. A loop bound is an upper bound of the number of loop iterations for a given program. The existence of a loop bound evidences the termination of the program. This paper employs a reinforced black-box learning approach for termination proving, consisting of a loop bound learner and a validation checker. We present efficient data-driven algorithms for inferring various kinds of loop bounds, including simple loop bounds, conjunctive loop bounds, and lexicographic loop bounds. We also devise an efficient validation checker by integrating a quick bound checking algorithm and a two-way data sharing mechanism. We implemented a prototype tool called ddlTerm. Experiments on publicly accessible benchmarks show that ddlTerm outperforms state-of-the-art termination analysis tools by solving 13-48% more benchmarks and saving 40-77% solving time. © 2022 ACM.</t>
  </si>
  <si>
    <t>Trust Enhancement Issues in Program Repair</t>
  </si>
  <si>
    <t>Automated program repair is an emerging technology that seeks to automatically rectify bugs and vulnerabilities using learning, search, and semantic analysis. Trust in automatically generated patches is necessary for achieving greater adoption of program repair. Towards this goal, we survey more than 100 software practitioners to understand the artifacts and setups needed to enhance trust in automatically generated patches. Based on the feedback from the survey on developer preferences, we quantitatively evaluate existing test-suite based program repair tools. We find that they cannot produce high-quality patches within a top-10 ranking and an acceptable time period of 1 hour. The developer feedback from our qualitative study and the observations from our quantitative examination of existing repair tools point to actionable insights to drive program repair research. Specifically, we note that producing repairs within an acceptable time-bound is very much dependent on leveraging an abstract search space representation of a rich enough search space. Moreover, while additional developer inputs are valuable for generating or ranking patches, developers do not seem to be interested in a significant human-in-the-loop interaction. © 2022 ACM.</t>
  </si>
  <si>
    <t>ReGVD: Revisiting Graph Neural Networks for Vulnerability Detection</t>
  </si>
  <si>
    <t>Identifying vulnerabilities in the source code is essential to protect the software systems from cyber security attacks. It, however, is also a challenging step that requires specialized expertise in security and code representation. To this end, we aim to develop a general, practical, and programming language-independent model capable of running on various source codes and libraries without difficulty. Therefore, we consider vulnerability detection as an inductive text classification problem and propose ReGVD, a simple yet effective graph neural network-based model for the problem. In particular, ReGVD views each raw source code as a flat sequence of tokens to build a graph, wherein node features are initialized by only the token embedding layer of a pre-trained programming language (PL) model. ReGVD then leverages residual connection among GNN layers and examines a mixture of graph-level sum and max poolings to return a graph embedding for the source code. ReGVD outperforms the existing state-of-the-art models and obtains the highest accuracy on the real-world benchmark dataset from CodeXGLUE for vulnerability detection. Our code is available at: https://github.com/daiquocnguyen/GNN-ReGVD. © 2022 IEEE.</t>
  </si>
  <si>
    <t>EREBA: Black-box Energy Testing of Adaptive Neural Networks</t>
  </si>
  <si>
    <t>Recently, various Deep Neural Network (DNN) models have been proposed for environments like embedded systems with stringent energy constraints. The fundamental problem of determining the ro-bustness of a DNN with respect to its energy consumption (energy robustness) is relatively unexplored compared to accuracy-based ro-bustness. This work investigates the energy robustness of Adaptive Neural Networks (AdNNs), a type of energy-saving DNNs proposed for many energy-sensitive domains and have recently gained traction. We propose EREBA, the first black-box testing method for determining the energy robustness of an AdNN. EREBA explores and infers the relationship between inputs and the energy con-sumption of AdNN s to generate energy surging samples. Extensive implementation and evaluation using three state-of-the-art AdNNs demonstrate that test inputs generated by EREBA could degrade the performance of the system substantially. The test inputs gener-ated by EREBA can increase the energy consumption of AdNN s by 2,000% compared to the original inputs. Our results also show that test inputs generated via EREBA are valuable in detecting energy surging inputs. © 2022 ACM.</t>
  </si>
  <si>
    <t>Efficient Online Testing for DNN-Enabled Systems using Surrogate-Assisted and Many-Objective Optimization</t>
  </si>
  <si>
    <t>With the recent advances of Deep Neural Networks (DNNs) in real-world applications, such as Automated Driving Systems (ADS) for self-driving cars, ensuring the reliability and safety of such DNN-enabled Systems emerges as a fundamental topic in software testing. One of the essential testing phases of such DNN-enabled systems is online testing, where the system under test is embedded into a specific and often simulated application environment (e.g., a driving environment) and tested in a closed-loop mode in interaction with the environment. However, despite the importance of online testing for detecting safety violations, automatically generating new and diverse test data that lead to safety violations presents the following challenges: (1) there can be many safety requirements to be considered at the same time, (2) running a high-fidelity simulator is often very computationally-intensive, and (3) the space of all possible test data that may trigger safety violations is too large to be exhaustively explored. In this paper, we address the challenges by proposing a novel approach, called SAMOTA (Surrogate-Assisted Many-Objective Testing Approach), extending existing many-objective search algorithms for test suite generation to efficiently utilize surrogate models that mimic the simulator, but are much less expensive to run. Empirical evaluation results on Pylot, an advanced ADS composed of multiple DNNs, using CARLA, a high-fidelity driving simulator, show that SAMOTA is significantly more effective and efficient at detecting unknown safety requirement violations than state-of-the-art many-objective test suite generation algorithms and random search. In other words, SAMOTA appears to be a key enabler technology for online testing in practice. © 2022 ACM.</t>
  </si>
  <si>
    <t>Looking for Lacunae in Bitcoin Core's Fuzzing Efforts</t>
  </si>
  <si>
    <t>Bitcoin is one of the most prominent distributed software systems in the world. This paper describes an effort to investigate and enhance the effectiveness of the Bitcoin Core fuzzing effort. The effort initially began as a query about how to escape saturation in the fuzzing effort, but developed into a more general exploration. This paper summarizes the outcomes of a two-week focused effort. While the effort found no smoking guns indicating major test/fuzz weaknesses, it produced a large number of additional fuzz corpus entries, increased the set of fuzzers used for Bitcoin Core, and ran mutation analysis of Bitcoin Core fuzz targets, with a comparison to Bitcoin functional tests and other cryptocurrencies' tests. Our conclusion is that for high quality fuzzing efforts, improvements to the oracle may be the best way to get more out of fuzzing. © 2022 IEEE.</t>
  </si>
  <si>
    <t>Windranger: A Directed Greybox Fuzzer driven by Deviation Basic Blocks</t>
  </si>
  <si>
    <t>Directed grey-box fuzzing (DGF) is a security testing technique that aims to steer the fuzzer towards predefined target sites in the program. To gain directedness, DGF prioritizes the seeds whose execution traces are closer to the target sites. Therefore, evaluating the distance between the execution trace of a seed and the target sites (aka, the seed distance) is important for DGF. The first directed grey-box fuzzer, AFLGo, uses an approach of calculating the basic block level distances during static analysis and accumulating the distances of the executed basic blocks to compute the seed distance. Following AFLGo, most of the existing state-of-the-art DGF techniques use all the basic blocks on the execution trace and only the control flow information for seed distance calculation. However, not every basic block is equally important and there are certain basic blocks where the execution trace starts to deviate from the target sites (aka, deviation basic blocks). In this paper, we propose a technique called Windranger which leverages deviation basic blocks to facilitate DGF. To identify the deviation basic blocks, Windranger applies both static reachability analysis and dynamic filtering. To conduct directed fuzzing, Windranger uses the deviation basic blocks and their related data flow information for seed distance calculation, mutation, seed prioritization as well as explore-exploit scheduling. We evaluated Windranger on 3 datasets consisting of 29 programs. The experiment results show that Windranger outperforms AFLGo, AFL, and FAIRFuzz by reaching the target sites 21%, 34%, and 37% faster and detecting the target crashes 44%, 66%, and 77% faster respectively. Moreover, we found a 0-day vulnerability with a CVE ID assigned in ffmpeg (a popular multimedia library extensively fuzzed by OSS-fuzz) with Windranger by supplying manually identified suspect locations as the target sites. © 2022 ACM.</t>
  </si>
  <si>
    <t>Characteristics and challenges of low-code development: The practitioners perspective</t>
  </si>
  <si>
    <t>Background: In recent years, Low-code development (LCD) is growing rapidly, and Gartner and Forrester have predicted that the use of LCD is very promising. Giant companies, such as Microsoft, Mendix, and Outsystems have also launched their LCD platforms. Aim: In this work, we explored two popular online developer communities, Stack Overflow (SO) and Reddit, to provide insights on the characteristics and challenges of LCD from a practitioners perspective. Method: We used two LCD related terms to search the relevant posts in SO and extracted 73 posts. Meanwhile, we explored three LCD related subreddits from Reddit and collected 228 posts. We extracted data from these posts and applied the Constant Comparison method to analyze the descriptions, benefits, and limitations and challenges of LCD. For platforms and programming languages used in LCD, implementation units in LCD, supporting technologies of LCD, types of applications developed by LCD, and domains that use LCD, we used descriptive statistics to analyze and present the results. Results: Our findings show that: (1) LCD may provide a graphical user interface for users to drag and drop with little or even no code; (2) the equipment of out-of-The-box units (e.g., APIs and components) in LCD platforms makes them easy to learn and use as well as speeds up the development; (3) LCD is particularly favored in the domains that have the need for automated processes and workflows; and (4) practitioners have conflicting views on the advantages and disadvantages of LCD. Conclusions: Our findings suggest that researchers should clearly define the terms when they refer to LCD, and developers should consider whether the characteristics of LCD are appropriate for their projects. © 2021 IEEE Computer Society. All rights reserved.</t>
  </si>
  <si>
    <t>An empirical study of rule-based and learning-based approaches for static application security testing</t>
  </si>
  <si>
    <t>Background: Static Application Security Testing (SAST) tools purport to assist developers in detecting security issues in source code. These tools typically use rule-based approaches to scan source code for security vulnerabilities. However, due to the significant shortcomings of these tools (i.e., high false positive rates), learning-based approaches for Software Vulnerability Prediction (SVP) are becoming a popular approach. Aims: Despite the similar objectives of these two approaches, their comparative value is unexplored. We provide an empirical analysis of SAST tools and SVP models, to identify their relative capabilities for source code security analysis. Method: We evaluate the detection and assessment performance of several common SAST tools and SVP models on a variety of vulnerability datasets. We further assess the viability and potential benefits of combining the two approaches. Results: SAST tools and SVP models provide similar detection capabilities, but SVP models exhibit better overall performance for both detection and assessment. Unification of the two approaches is difficult due to lacking synergies. Conclusions: Our study generates 12 main findings which provide insights into the capabilities and synergy of these two approaches. Through these observations we provide recommendations for use and improvement. © 2021 IEEE Computer Society. All rights reserved.</t>
  </si>
  <si>
    <t>An empirical study on refactoring-inducing pull requests</t>
  </si>
  <si>
    <t>Background: Pull-based development has shaped the practice of Modern Code Review (MCR), in which reviewers can contribute code improvements, such as refactorings, through comments and commits in Pull Requests (PRs). Past MCR studies uniformly treat all PRs, regardless of whether they induce refactoring or not.We define a PR as refactoring-inducing, when refactoring edits are performed after the initial commit(s), as either a result of discussion among reviewers or spontaneous actions carried out by the PR developer. Aims: This mixed study (quantitative and qualitative) explores code reviewing-related aspects intending to characterize refactoringinducing PRs. Method: We hypothesize that refactoring-inducing PRs have distinct characteristics than non-refactoring-inducing ones and thus deserve special attention and treatment from researchers, practitioners, and tool builders. To investigate our hypothesis, we mined a sample of 1,845 Apaches merged PRs from GitHub, mined refactoring edits in these PRs, and ran a comparative study between refactoring-inducing and non-refactoring-inducing PRs. We also manually examined 2,096 review comments and 1,891 detected refactorings from 228 refactoring-inducing PRs. Results: We found 30.2% of refactoring-inducing PRs in our sample and that they significantly differ from non-refactoring-inducing ones in terms of number of commits, code churn, number of file changes, number of review comments, length of discussion, and time to merge. However, we found no statistical evidence that the number of reviewers is related to refactoring-inducement. Our qualitative analysis revealed that at least one refactoring edit was induced by review in 133 (58.3%) of the refactoring-inducing PRs examined. Conclusions: Our findings suggest directions for researchers, practitioners, and tool builders to improve practices around pull-based code review. © 2021 IEEE Computer Society. All rights reserved.</t>
  </si>
  <si>
    <t>Contextual understanding and improvement of metamorphic testing in scientific software development</t>
  </si>
  <si>
    <t>Background: Metamorphic testing emerges as a simple and effective approach for testing scientific software; yet, its adoption in actual scientific software projects is less studied. Aims: In order for the practitioners to better adopt metamorphic testing in their projects, we set out to first gain a deep understanding about the current qualify assurance workflow, testing practices, and tools. Method: We propose to integrate various empirical sources, including artifact analysis, stakeholder interviews, and gap analysis from the literature. Results: Applying our approach to the Open Water Analytics Stormwater Management Model project helped to identify four new needs requiring continued and more research: (1) systematic and explicit formulation of metamorphic relations, (2) metamorphic testing examples specific to the scientific software, (3) correlating metamorphic testing with regression testing, and (4) integrating metamorphic testing with build tools like CMake and continuous integration tools like GitHub Actions. Conclusions: Integrating different empirical sources is promising for establishing a contextual understanding of software engineering practices, and for action research, such as workflow refinements and tool interventions, to be carried out in a principled manner. © 2021 IEEE Computer Society. All rights reserved.</t>
  </si>
  <si>
    <t>Characterizing and predicting good first issues</t>
  </si>
  <si>
    <t>Background. Where to start contributing to a project is a critical challenge for newcomers of open source projects. To support newcomers, GitHub utilizes the Good First Issue (GFI) label, with which project members can manually tag issues in an open source project that are suitable for the newcomers. However, manually labeling GFIs is time-and effort-consuming given the large number of candidate issues. In addition, project members need to have a close understanding of the project to label GFIs accurately. Aims. This paper aims at providing a thorough understanding of the characteristics of GFIs and an automatic approach in GFIs prediction, to reduce the burden of project members and help newcomers easily onboard. Method. We first define 79 features to characterize the GFIs and further analyze the correlation between each feature and GFIs. We then build machine learning models to predict GFIs with the proposed features. Results. Experiments are conducted with 74,780 issues from 10 open source projects from GitHub. Results show that features related to the semantics, readability, and text richness of issues can be used to effectively characterize GFIs. Our prediction model achieves a median AUC of 0.88. Results from our user study further prove its potential practical value. Conclusions. This paper provides new insights and practical guidelines to facilitate the understanding of GFIs and the automation of GFIs labeling. © 2021 IEEE Computer Society. All rights reserved.</t>
  </si>
  <si>
    <t>Facing the giant: A grounded theory study of decision-making in microservices migrations</t>
  </si>
  <si>
    <t>Background: Microservices migrations are challenging and expensive projects with many decisions that need to be made in a multitude of dimensions. Existing research tends to focus on technical issues and decisions (e.g., how to split services). Equally important organizational or business issues and their relations with technical aspects often remain out of scope or on a high level of abstraction. Aims: In this study,we aim to holistically chart the decision-making that happens on all dimensions of a migration project towards microservices (including, but not limited to, the technical dimension). Method:We investigate 16 different migration cases in a grounded theory interview study, with 19 participants that recently migrated towards microservices. This study strongly focuses on the human aspects of a migration, through stakeholders and their decisions. Results: We identify 3 decision-making processes consisting of 22 decision-points and their alternative options. The decision-points are related to creating stakeholder engagement and assessing feasibility, technical implementation, and organizational restructuring. Conclusions: Our study provides an initial theory of decisionmaking in migrations to microservices. It also outfits practitioners with a roadmap of which decisions they should be prepared to make and at which point in the migration. © 2021 IEEE Computer Society. All rights reserved.</t>
  </si>
  <si>
    <t>Towards a human values dashboard for software development: An exploratory study</t>
  </si>
  <si>
    <t>Background: There is a growing awareness of the importance of human values (e.g., inclusiveness, privacy) in software systems. However, there are no practical tools to support the integration of human values during software development. We argue that a tool that can identify human values from software development artefacts and present them to varying software development roles can (partially) address this gap. We refer to such a tool as human values dashboard. Further to this, our understanding of such a tool is limited. Aims: This study aims to (1) investigate the possibility of using a human values dashboard to help address human values during software development, (2) identify possible benefits of using a human values dashboard, and (3) elicit practitioners needs from a human values dashboard. Method: We conducted an exploratory study by interviewing 15 software practitioners. A dashboard prototype was developed to support the interview process. We applied thematic analysis to analyse the collected data. Results: Our study finds that a human values dashboard would be useful for the development team (e.g., project manager, developer, tester). Our participants acknowledge that development artefacts, especially requirements documents and issue discussions, are the most suitable source for identifying values for the dashboard. Our study also yields a set of high-level user requirements for a human values dashboard (e.g., it shall allow determining values priority of a project). Conclusions: Our study suggests that a values dashboard is potentially used to raise awareness of values and support valuesbased decision-making in software development. Future work will focus on addressing the requirements and using issue discussions as potential artefacts for the dashboard. © 2021 IEEE Computer Society. All rights reserved.</t>
  </si>
  <si>
    <t>An exploratory study on dead methods in open-source java desktop applications</t>
  </si>
  <si>
    <t>Background. Dead code is a code smell. It can refer to code blocks, fields, methods, etc.That are unused and/or unreachable. Empirical evidence shows that dead code harms source code comprehensibility and maintainability in software applications. Researchers have gathered little empirical evidence on the spread of dead code in software applications. Moreover, we know little about the role of this code smell during software evolution. Aims. Our goal is to gather preliminary empirical evidence on the spread and evolution of dead methods in open-source Java desktop applications. Given the exploratory nature of our investigation, we believe that its results can justify more resource-and timedemanding research on dead methods. Method. We quantitatively analyzed the commit histories of 13 open-source Java desktop applications, whose software projects were hosted on GitHub, for a total of 1,044 commits.We focused on dead methods detected at a commit level to investigate the spread and evolution of dead methods in the studied applications. The perspective of our explorative study is that of both practitioners and researchers. Results. The most important take-Away results can be summarized as follows: (i) dead methods seems to affect open-source Java desktop applications; (ii) dead methods generally survive for a long time, in terms of commits, before being "buried" or "revived;" (iii) dead methods are rarely revived; and (iv) most dead methods are dead since the creation of the corresponding methods. Conclusions. We conclude that developers should carefully handle dead methods in open-source Java desktop applications since this code smell is harmful, widespread, rarely revived, and survives for a long time in software applications. Our results also justify future research on dead methods. © 2021 IEEE Computer Society. All rights reserved.</t>
  </si>
  <si>
    <t>What evidence we would miss ifwe do not use grey literature?</t>
  </si>
  <si>
    <t>Context: Multivocal Literature Reviews (MLR) search for evidence in both Traditional Literature (TL) and Grey Literature (GL). Despite the growing interest in MLR-based studies, the literature assessing how GL has contributed to MLR studies is still scarce. Objective: This research aims to assess how the use of GL contributed to MLR studies. By contributing, we mean, understanding to what extent GL is providing evidence that is indeed used by an MLR to answer its research question. Method: We start by conducting a tertiary study to identify MLR studies published between 2017 and 2019, selecting nine of them. We then identified the GL used in these studies and assessed to what extent the GLs are providing evidence that help these studies to answer their research questions. Results: Our analysis identified that 1) GL provided evidence not found in TL, 2) most of the GL sources were used to provide recommendations to solve problems, explain a topic, and classify the findings, and 3) 19 different GL types were used in the studies; these GLs were mainly produced by SE practitioners (including blog posts, slides presentations, or project descriptions). Conclusions: We evidence how GL contributed to MLR studies. We observed that if these GLs were not included in the MLR, several findings would have been omitted or weakened. We also described the challenges involved when conducting this investigation, along with potential ways to deal with them, which may help future SE researchers. © 2021 IEEE Computer Society. All rights reserved.</t>
  </si>
  <si>
    <t>A Model of software prototyping based on a systematic map</t>
  </si>
  <si>
    <t>Background: Prototyping is an established practice for user interface design and for requirements engineering within agile software development, even so there is a lack of theory on prototyping. Aims: The main research objective is to provide a means to categorise prototyping instances, in order to enable comparison and reflection of prototyping practices. Method: We have performed a systematic mapping study of methodological aspects of prototyping consisting of thirty-Three primary studies upon which we designed a model of prototyping that was validated through a focus group at a case company. Results: Our model consists of four aspects of prototyping, namely purpose, prototype scope, prototype use, and exploration strategy. This model supported the focus group participants in discussing prototyping practices by considering concrete prototyping instances in terms of the concepts provided by our model. Conclusions: The model can be used to categorise prototyping instances and can support practitioners in reflecting on their prototyping practices. Our study provides a starting point for further research on prototyping and into how the practice can be applied more cost-effectively to elicit, validate, and communicate requirements. © 2021 IEEE Computer Society. All rights reserved.</t>
  </si>
  <si>
    <t>An empirical examination of the impact of bias on just-in-time defect prediction</t>
  </si>
  <si>
    <t>Background: Just-In-Time (JIT) defect prediction models predict if a commit will introduce defects in the future. DeepJIT and CC2Vec are two state-of-The-Art JIT Deep Learning (DL) techniques. Usually, defect prediction techniques are evaluated, treating all training data equally. However, data is usually imbalanced not only in terms of the overall class label (e.g., defect and non-defect) but also in terms of characteristics such as File Count, Edit Count, Multiline Comments, Inward Dependency Sum etc. Prior research has investigated the impact of class imbalance on prediction techniques performance but not the impact of imbalance of other characteristics. Aims:We aim to explore the impact of different commit related characteristics imbalance on DL defect prediction. Method:We investigated different characteristics impact on the overall performance of DeepJIT and CC2Vec. We also propose a Siamese network based few-shot learning framework for JIT defect prediction (SifterJIT) combining Siamese network and DeepJIT. Results: Our results show that DeepJIT and CC2Vec lose out on the performance by around 20% when trained and tested on imbalanced data. However, SifterJIT can outperform state-of-The-Art DL techniques with an average of 8.65% AUC score, 11% precision, and 6% F1-score improvement. Conclusions: Our results highlight that dataset imbalanced in terms of commit characteristics can significantly impact prediction performance, and few-shot learning based techniques can help alleviate the situation. © 2021 IEEE Computer Society. All rights reserved.</t>
  </si>
  <si>
    <t>A comparative study of vulnerability reporting by software composition analysis tools</t>
  </si>
  <si>
    <t>Background: Modern software uses many third-party libraries and frameworks as dependencies. Known vulnerabilities in these dependencies are a potential security risk. Software composition analysis (SCA) tools, therefore, are being increasingly adopted by practitioners to keep track of vulnerable dependencies. Aim: The goal of this study is to understand the difference in vulnerability reporting by various SCA tools. Understanding if and how existing SCA tools differ in their analysis may help security practitioners to choose the right tooling and identify future research needs. Method: We present an in-depth case study by comparing the analysis reports of 9 industry-leading SCA tools on a large web application, OpenMRS, composed of Maven (Java) and npm (JavaScript) projects. Results: We find that the tools vary in their vulnerability reporting. The count of reported vulnerable dependencies ranges from 17 to 332 for Maven and from 32 to 239 for npm projects across the studied tools. Similarly, the count of unique known vulnerabilities reported by the tools ranges from 36 to 313 for Maven and from 45 to 234 for npm projects. Our manual analysis of the tools results suggest that accuracy of the vulnerability database is a key differentiator for SCA tools. Conclusion: We recommend that practitioners should not rely on any single tool at the present, as that can result in missing known vulnerabilities. We point out two research directions in the SCA space: i) establishing frameworks and metrics to identify false positives for dependency vulnerabilities; and ii) building automation technologies for continuous monitoring of vulnerability data from open source package ecosystems. © 2021 IEEE Computer Society. All rights reserved.</t>
  </si>
  <si>
    <t>Tackling consistency-related design challenges of distributed data-intensive systems an action research study</t>
  </si>
  <si>
    <t>Background: Distributed data-intensive systems are increasingly designed to be only eventually consistent. Persistent data is no longer processed with serialized and transactional access, exposing applications to a range of potential concurrency anomalies that need to be handled by the application itself. Controlling concurrent data access in monolithic systems is already challenging, but the problem is exacerbated in distributed systems. To make it worse, only little systematic engineering guidance is provided by the software architecture community regarding this issue. Aims: In this paper, we report on our study of the effectiveness and applicability of the novel design guidelines we are proposing in this regard. Method: We used action research and conducted it in the context of the software architecture design process of a multi-site platform development project. Results: Our hypotheses regarding effectiveness and applicability have been accepted in the context of the study. The initial design guidelines were refined throughout the study. Thus, we also contribute concrete guidelines for architecting distributed data-intensive systems with eventually consistent data. The guidelines are an advancement of Domain-Driven Design and provide additional patterns for the tactical design part. Conclusions: Based on our results, we recommend using the guidelines to architect safe eventually consistent systems. Because of the relevance of distributed data-intensive systems, we will drive this research forward and evaluate it in further domains. © 2021 IEEE Computer Society. All rights reserved.</t>
  </si>
  <si>
    <t>The existence and co-modifications of code clones within or across microservices</t>
  </si>
  <si>
    <t>In recent years, microservice architecture has been widely applied in software design. In addition, more and more monolithic software systems have been migrated into a microservice architecture. The core idea is to decompose the concerns of software projects into small and loosely-coupled services. Each service is supposed to be developed and even managed independently, which in turn improving the efficiency of development and maintenance. Code clone is common during software implementations, and many prior studies have revealed that code clones could cause maintenance difficulties. However, there is little work exploring the impacts of code clones on microservice projects. To bridge this gap,we focus on exploring the existence and co-modifications of within-service and cross-service code clones. With our evaluation of eight microservice projects, we have presented that there still exist code clones within services or across services. In addition, both within-service and cross-service code clones have been involved in co-modifications, meaning that these clones have caused maintenance difficulties. Finally, we have explored the characteristics of co-modifications in terms of changed LOC for both within-service and cross-service code clones. © 2021 IEEE Computer Society. All rights reserved.</t>
  </si>
  <si>
    <t>Inclusion and exclusion criteria in software engineering tertiary studies: A systematic mapping and emerging framework</t>
  </si>
  <si>
    <t>Context: Tertiary studies in software engineering (TS@SE) are widely used to synthesise evidence on a research topic systematically. As part of their protocol, TS@SE define inclusion and exclusion criteria (IC/EC) aimed at selecting those secondary studies (SS) to be included in the analysis. Aims: To provide a state of the art on the definition and application of IC/EC in TS@SE, and from the results of this analysis, we outline an emerging framework, TSICEC, to be used by SE researchers. Method: To provide the state of the art, we conducted a systematic mapping (SM) combining automatic search and snowballing over the body of SE scientific literature, which led to 50 papers after application of our own IC/EC. The extracted data was synthesised using content analysis. The results were used to define a first version of TSICEC. Results: The SM resulted in a coding schema, and a thorough analysis of the selected papers on the basis of this coding. Our TSICEC framework includes guidelines for the definition of IC/EC in TS@SE. Conclusion: This paper is a step forward establishing a foundation for researchers in two ways. As authors, understanding the different possibilities to define IC/EC and apply them to select SS. As readers, having an instrument to understand the methodological rigor upon which TS@SE may claim their findings. © 2021 IEEE Computer Society. All rights reserved.</t>
  </si>
  <si>
    <t>Vision for an artefact-based approach to regulatory requirements engineering</t>
  </si>
  <si>
    <t>Background: Nowadays, regulatory requirements engineering (regulatory RE) faces challenges of interdisciplinary nature that cannot be tackled due to existing research gaps. Aims: We envision an approach to solve some of the challenges related to the nature and complexity of regulatory requirements, the necessity for domain knowledge, and the involvement of legal experts in regulatory RE. Method:We suggest the qualitative analysis of regulatory texts combined with the further case study to develop an empirical foundation for our research. Results: We outline our vision for the application of extended artefact-based modeling for regulatory RE. Conclusions: Empirical methodology is an essential instrument to address interdisciplinarity and complexity in regulatory RE. Artefact-based modeling supported by empirical results can solve a particular set of problems while not limiting the application of other methods and tools and facilitating the interaction between different fields of practice and research. © 2021 IEEE Computer Society. All rights reserved.</t>
  </si>
  <si>
    <t>Towards a methodology for participant selection in software engineering experiments a vision of the future</t>
  </si>
  <si>
    <t>Background. Software Engineering (SE) researchers extensively perform experiments with human subjects. Well-defined samples are required to ensure external validity. Samples are selected purposely or by convenience, limiting the generalizability of results. Objective.We aim to depict the current status of participants selection in empirical SE, identifying the main threats and how they are mitigated. We draft a robust approach to participants selection. Method. We reviewed existing participants selection guidelines in SE, and performed a preliminary literature review to find out how participants selection is conducted in SE in practice. Results. We outline a new selection methodology, by 1) defining the characteristics of the desired population, 2) locating possible sources of sampling available for researchers, and 3) identifying and reducing the "distance" between the selected sample and its corresponding population. Conclusion. We propose a roadmap to develop and empirically validate the selection methodology. © 2021 IEEE Computer Society. All rights reserved.</t>
  </si>
  <si>
    <t>Study of the utility of text classification based software architecture recovery method relax for maintenance</t>
  </si>
  <si>
    <t>Background. The software architecture recovery method RELAX produces a concern-based architectural view of a software system graphically and textually from that systems source code. The method has been implemented in software which can recover the architecture of systems whose source code is written in Java. Aims. Our aim was to find out whether the availability of architectural views produced by RELAX can help maintainers who are new to a project in becoming productive with development tasks sooner, and how they felt about working in such an environment. Method. We conducted a user study with nine participants. They were subjected to a controlled experiment in which maintenance success and speed with and without access to RELAX recovery results were compared to each other. Results. We have observed that employing architecture views produced by RELAX helped participants reduce time to get started on maintenance tasks by a factor of 5.38 or more. While most participants were unable to finish their tasks within the allotted time when they did not have recovery results available, all of them finished them successfully when they did. Additionally, participants reported that these views were easy to understand, helped them to learn the systems structure and enabled them to compare different versions of the system. Conclusions. Through the speedup to the start of maintenance experienced by the participants as well as in their formed opinions, RELAX has shown itself to be a valuable help that could provide the basis of further tools that specifically support the development process with a focus on maintenance. © 2021 IEEE Computer Society. All rights reserved.</t>
  </si>
  <si>
    <t>Continuous software bug prediction</t>
  </si>
  <si>
    <t>Background: Many software bug prediction models have been proposed and evaluated on a set of well-known benchmark datasets. We conducted pilot studies on the widely used benchmark datasets and observed common issues among them. Specifically, most of existing benchmark datasets consist of randomly selected historical versions of software projects, which poses non-Trivial threats to the validity of existing bug prediction studies since the real-world software projects often evolve continuously. Yet how to conduct software bug prediction in the real-world continuous software development scenarios is not well studied. Aims: In this paper, to bridge the gap between current software bug prediction practice and real-world continuous software development, we propose new approaches to conduct bug prediction in real-world continuous software development regarding model building, updating, and evaluation. Method: For model building, we propose ConBuild, which leverages distributional characteristics of bug prediction data to guide the training version selection. For model updating, we propose ConUpdate, which leverages the evolution of distributional characteristics of bug prediction data between versions to guide the reuse or update of bug prediction models in continuous software development. For model evaluation, we propose ConEA, which leverages the evolution of buggy probability of files between versions to conduct effort-Aware evaluation. Results: Experiments on 120 continuously release versions that span across six large-scale open-source software systems show the practical value of our approaches. Conclusions: This paper provides new insights and guidelines for conducting software bug prediction in the context of continuous software development. © 2021 IEEE Computer Society. All rights reserved.</t>
  </si>
  <si>
    <t>Promises and perils of inferring personality on github</t>
  </si>
  <si>
    <t>Background: Personality plays a pivotal role in our understanding of human actions and behavior. Today, the applications of personality are widespread, built on the solutions from psychology to infer personality. Aim: In software engineering, for instance, one widely used solution to infer personality uses textual communication data. As studies on personality in software engineering continue to grow, it is imperative to understand the performance of these solutions. Method: This paper compares the inferential ability of three widely studied text-based personality tests against each other and the ground truth on GitHub. We explore the challenges and potential solutions to improve the inferential ability of personality tests. Results: Our study shows that solutions for inferring personality are far from being perfect. Software engineering communications data can infer individual developer personality with an average error rate of 41%. In the best case, the error rate can be reduced up to 36% by following our recommendations1. © 2021 IEEE Computer Society. All rights reserved.</t>
  </si>
  <si>
    <t>Measurement challenges for cyber cyber digital twins: Experiences from the deployment of facebooksww simulation system</t>
  </si>
  <si>
    <t>A cyber cyber digital twin is a deployed software model that executes in tandem with the system it simulates, contributing to, and drawing from, the systems behaviour. This paper outlines Facebooks cyber cyber digital twin, dubbed WW, a twin of Facebooks WWW platform, built using web-enabled simulation. The paper focuses on the current research challenges and opportunities in the area of measurement. Measurement challenges lie at the heart of modern simulation. They directly impact how we use simulation outcomes for automated online and semi-Automated offline decision making. Measurements also encompas how we verify and validate those outcomes. Modern simulation systems are increasingly becoming more like cyber cyber digital twins, effectively moving from manual to automated decision making, hence, these measurement challenges acquire ever greater significance. © 2021 IEEE Computer Society. All rights reserved.</t>
  </si>
  <si>
    <t>Who are vulnerability reporters? A Large-scale empirical study on floss</t>
  </si>
  <si>
    <t>Background) Software vulnerabilities pose a serious threat to the security of computer systems. Hence, there is a constant race for defenders to find and patch them before attackers are able to exploit them. Measuring different aspects of this process is important in order to better understand it and improve the odds for defenders. (Aims) The human factor of the vulnerability discovery and patching process has received limited attention. Better knowledge of the characteristics of the people and organizations who discover and report security vulnerabilities can considerably enhance our understanding of the process, provide insights regarding the expended effort in vulnerability hunting, contribute to better security metrics, and help guide practical decisions regarding the strategy of projects to attract vulnerability researchers. (Method) In this paper, we present what is, to the best of our knowledge, the first large-scale empirical study on the people and organizations who report vulnerabilities in popular FLOSS projects. Collecting data from a multitude of publicly available sources (NVD, bug-Tracking platforms, vendor advisories, source code repositories), we create a dataset of reporter information for 2193 unique reporting entities of 4756 CVEs affecting the Mozilla suite, Apache httpd, the PHP interpreter, and the Linux kernel.We use the dataset to investigate several aspects of the vulnerability discovery process, specifically regarding the distribution of contributions, their temporal characteristics, and the motivations of reporters. (Results) Among our results: Around 80% of reports come from 20% of reporters; first time reporters are significant contributors to the yearly total in all 4 projects; productive reporters are specialized w.r.t.The project and vulnerability types; around half of all reports come from reporters acknowledging an affiliation. (Conclusions) Projects depend both on a core of dedicated and productive reporters, and on small contributions from a large number of community reporters. The generalized Pareto principle (the (1 ? p)/p law) can be used as a metric for the concentration of contributions in the vulnerability-reporting ecosystem of a project. © 2021 IEEE Computer Society. All rights reserved.</t>
  </si>
  <si>
    <t>To What Extent Cognitive-Driven Development Improves Code Readability?</t>
  </si>
  <si>
    <t>Background: Cognitive-Driven Development (CDD) is a coding design technique that aims to reduce developers' cognitive effort in understanding a given code unit (e.g., a class). By following CDD design practices, it is expected that the coding units to be smaller and, thus, easier to maintain and evolve. However, it is so unknown whether these smaller code units coded using CDD standards are easier to understand. Aims: This work aims to assess how much CDD improves code readability. Method: To achieve this goal, we conducted a two-phase study. We start by inviting professional software developers to vote (and justify their rationale) on the most readable pair of code snippets (from a set of 10 pairs); one of the pairs was coded using CDD practices. We received 133 answers. In the second phase, we applied the state-of-the-art readability model to the 10-pairs of CDD-driven refactorings. Results: We observed some conflicting results. On the one hand, developers perceived that seven (out of 10) CDD-driven refactorings were more readable than their counterparts; for two other CDD-driven refactorings, developers were undecided, while only in one of the CDD-driven refactorings, developers preferred the original code snippet. On the other hand, we noticed that only one CDD-driven refactorings has better performance readability, assessed by state-of-the-art readability models. Conclusions: Our results provide initial evidence that CDD could be an exciting approach for software design. © 2022 Association for Computing Machinery.</t>
  </si>
  <si>
    <t>Investigating the Impact of Continuous Integration Practices on the Productivity and Quality of Open-Source Projects</t>
  </si>
  <si>
    <t>Background: Much research has been conducted to investigate the impact of Continuous Integration (CI) on the productivity and quality of open-source projects. Most of studies have analyzed the impact of adopting a CI server service (e.g, Travis-CI) but did not analyze CI sub-practices. Aims: We aim to evaluate the impact of five CI sub-practices with respect to the productivity and quality of GitHub open-source projects. Method: We collect CI sub-practices of 90 relevant open-source projects for a period of 2 years. We use regression models to analyze whether projects upholding the CI sub-practices are more productive and/or generate fewer bugs. We also perform a qualitative document analysis to understand whether CI best practices are related to a higher quality of projects. Results: Our findings reveal a correlation between the Build Activity and Commit Activity sub-practices and the number of merged pull requests. We also observe a correlation between the Build Activity, Build Health and Time to Fix Broken Builds sub-practices and number of bug-related issues. The qualitative analysis reveals that projects with the best values for CI sub-practices face fewer CIrelated problems compared to projects that exhibit the worst values for CI sub-practices. Conclusions: We recommend that projects should strive to uphold the several CI sub-practices as they can impact in the productivity and quality of projects. © 2022 Association for Computing Machinery.</t>
  </si>
  <si>
    <t>Does Collaborative Editing Help Mitigate Security Vulnerabilities in Crowd-Shared IoT Code Examples?</t>
  </si>
  <si>
    <t>Background: With the proliferation of crowd-sourced developer forums, Software developers are increasingly sharing more coding solutions to programming problems with others in forums. The decentralized nature of knowledge sharing on sites has raised the concern of sharing security vulnerable code, which then can be reused into mission critical software systems-making those systems vulnerable in the process. Collaborative editing has been introduced in forums like Stack Overflow to improve the quality of the shared contents. Aim: In this paper, we investigate whether code editing can mitigate shared vulnerable code examples by analyzing IoT code snippets and their revisions in three Stack Exchange sites: Stack Overflow, Arduino, and Raspberry Pi. Method:We analyze the vulnerabilities present in shared IoT C/C++ code snippets, as C/C++ is one of the most widely used languages in mission-critical devices and low-powered IoT devices. We further analyse the revisions made to these code snippets, and their effects. Results: We find several vulnerabilities such as CWE 788-Access of Memory Location After End of Buffer, in 740 code snippets. However, we find the vast majority of posts are not revised, or revisions are not made to the code snippets themselves (598 out of 740). We also find that revisions are most likely to result in no change to the number of vulnerabilities in a code snippet rather than deteriorating or improving the snippet. Conclusions: We conclude that the current collaborative editing system in the forums may be insufficient to help mitigate vulnerabilities in the shared code. © 2022 Association for Computing Machinery.</t>
  </si>
  <si>
    <t>Only Time Will Tell: Modelling Information Diffusion in Code Review with Time-Varying Hypergraphs</t>
  </si>
  <si>
    <t>Background: Modern code review is expected to facilitate knowledge sharing: All relevant information, the collective expertise, and meta-information around the code change and its context become evident, transparent, and explicit in the corresponding code review discussion. The discussion participants can leverage this information in the following code reviews; the information diffuses through the communication network that emerges from code review. Traditional time-aggregated graphs fall short in rendering information diffusion as those models ignore the temporal order of the information exchange: Information can only be passed on if it is available in the first place. Aim: This manuscript presents a novel model based on timevarying hypergraphs for rendering information diffusion that overcomes the inherent limitations of traditional, time-aggregated graph-based models. Method: In an in-silico experiment, we simulate an information diffusion within the internal code review at Microsoft and show the empirical impact of time on a key characteristic of information diffusion: the number of reachable participants. Results: Time-aggregation significantly overestimates the paths of information diffusion available in communication networks and, thus, is neither precise nor accurate for modelling and measuring the spread of information within communication networks that emerge from code review. Conclusion: Our model overcomes the inherent limitations of traditional, static or time-aggregated, graph-based communication models and sheds the first light on information diffusion through code review. We believe that our model can serve as a foundation for understanding, measuring, managing, and improving knowledge sharing in code review in particular and information diffusion in software engineering in general. © 2022 Association for Computing Machinery.</t>
  </si>
  <si>
    <t>Analyzing the Relationship between Community and Design Smells in Open-Source Software Projects: An Empirical Study</t>
  </si>
  <si>
    <t>Background: Software smells reflect the sub-optimal patterns in the software. In a similar way, community smells consider the sub-optimal patterns in the organizational and social structures of software teams. Related work performed empirical studies to identify the relationship between community smells and software smells at the architecture and code levels. However, how community smells relate with design smells is still unknown. Aims: In this paper, we empirically investigate the relationship between community smells and design smells during the evolution of software projects. Method: We apply three statistical methods: correlation, trend, and information gain analysis to empirically examine the relationship between community and design smells in 100 releases of 10 large-scale Apache open-source software projects. Results: Our results reveal that the relationship between community and design smells varies across the analyzed projects. We find significant correlations and trend similarities for one type of community smell (when developers work in isolation without peer communication-Missing Links) with design smells in most of the analyzed projects. Furthermore, the results of our statistical model disclose that community smells are more relevant for design smells compared to other community-related factors. Conclusion: Our results find that the relationship of community smells (in particular, the Missing Links smell) exists with design smells. Based on our findings, we discuss specific community smell refactoring techniques that should be done together when refactoring design smells so that the problems associated with the social and technical (design) aspects of the projects can be managed concurrently. © 2022 Association for Computing Machinery.</t>
  </si>
  <si>
    <t>Example Driven Code Review Explanation</t>
  </si>
  <si>
    <t>Background: Code reviewing is an essential part of software development to ensure software quality. However, the abundance of review tasks and the intensity of the workload for reviewers negatively impact the quality of the reviews. The short review text is often unactionable. Aims: We propose the Example Driven Review Explanation (EDRE) method to facilitate the code review process by adding additional explanations through examples. EDRE recommends similar code reviews as examples to further explain a review and help a developer to understand the received reviews with less communication overhead. Method: Through an empirical study in an industrial setting and by analyzing 3,722 Code reviews across three open-source projects, we compared five methods of data retrieval, text classification, and text recommendation. Results: EDRE using TF-IDF word embedding along with an SVM classifier can provide practical examples for each code review with 92% F-score and 90% Accuracy. Conclusions: The example-based explanation is an established method for assisting experts in explaining decisions. EDRE can accurately provide a set of context-specific examples to facilitate the code review process in software teams. © 2022 Association for Computing Machinery.</t>
  </si>
  <si>
    <t>MEG: Multi-objective Ensemble Generation for Software Defect Prediction</t>
  </si>
  <si>
    <t>Background: Defect Prediction research aims at assisting software engineers in the early identification of software defect during the development process. A variety of automated approaches, ranging from traditional classification models to more sophisticated learning approaches, have been explored to this end. Among these, recent studies have proposed the use of ensemble prediction models (i.e., aggregation of multiple base classifiers) to build more robust defect prediction models. Aims: In this paper, we introduce a novel approach based on multi-objective evolutionary search to automatically generate defect prediction ensembles. Our proposal is not only novel with respect to the more general area of evolutionary generation of ensembles, but it also advances the state-of-the-art in the use of ensemble in defect prediction. Method: We assess the effectiveness of our approach, dubbed as Multi-objective Ensemble Generation (MEG), by empirically benchmarking it with respect to the most related proposals we found in the literature on defect prediction ensembles and on multi-objective evolutionary ensembles (which, to the best of our knowledge, had never been previously applied to tackle defect prediction). Result: Our results show that MEG is able to generate ensembles which produce similar or more accurate predictions than those achieved by all the other approaches considered in 73% of the cases (with favourable large effect sizes in 80% of them). Conclusions: MEG is not only able to generate ensembles that yield more accurate defect predictions with respect to the benchmarks considered, but it also does it automatically, thus relieving the engineers from the burden of manual design and experimentation. © 2022 Association for Computing Machinery.</t>
  </si>
  <si>
    <t>What Soft Skills Does the Software Industry ∗Really∗ Want? An Exploratory Study of Software Positions in New Zealand</t>
  </si>
  <si>
    <t>Background: Soft skills of software professionals (e.g., communication, interpersonal skills) significantly contribute to project and product success. Aims: We aim to understand (a) what are relevant soft skills in software engineering, (b) how soft skills relate to types of software engineering positions, and (c) how soft skills relate to characteristics of hiring organizations. We focus on organizations in New Zealand, a country with a relatively small but growing software sector characterized by a skills shortage and embedded in a bi-cultural context. Method: We used a qualitative research method and manually analyzed 530 job adverts from New Zealand's largest job portal for technology-related positions. We identified soft skills following an inductive approach, i.e., without a pre-defined set of soft skills. Results: We found explicit references to soft skills in 82% of adverts. We identified 17 soft skills and proposed a contextualized software engineering description. Communication-related soft skills are most in demand, regardless of the type of position. Soft skills related to broader human or societal values (e.g., empathy or cultural awareness) or distributed development are not frequently requested. Soft skills do not depend on company size or core business. Conclusions: Employers explicitly ask for soft skills. Our findings support previous studies that highlight the importance of communication. Characteristics specific to New Zealand do not impact the demand for soft skills. Our findings benefit researchers in human aspects of software engineering and to those responsible for staff, curricula and professional development. © 2022 Association for Computing Machinery.</t>
  </si>
  <si>
    <t>Heterogeneous Graph Neural Networks for Software Effort Estimation</t>
  </si>
  <si>
    <t>Background. Software effort can be measured by story point [35]. Story point estimation is important in software projects' planning. Current approaches for automatically estimating story points focus on applying pre-trained embedding models and deep learning for text regression to solve this problem. These approaches require expensive embedding models and confront challenges that the sequence of text might not be an efficient representation for software issues which can be the combination of text and code. Aims. We propose HeteroSP, a tool for estimating story points from textual input of Agile software project issues. We select GPT2SP [12] and Deep-SE [8] as the baselines for comparison. Method. First, from the analysis of the story point dataset [8], we conclude that software issues are actually a mixture of natural language sentences with quoted code snippets and have problems related to large-size vocabulary. Second, we provide a module to normalize the input text including words and code tokens of the software issues. Third, we design an algorithm to convert an input software issue to a graph with different types of nodes and edges. Fourth, we construct a heterogeneous graph neural networks model with the support of fastText [6] for constructing initial node embedding to learn and predict the story points of new issues. Results. We did the comparison over three scenarios of estimation, including within project, cross-project within the repository, and cross-project cross repository with our baseline approaches. We achieve the average Mean Absolute Error (MAE) as 2.38, 2.61, and 2.63 for three scenarios. We outperform GPT2SP in 2/3 of the scenarios while outperforming Deep-SE in the most challenging scenario with significantly less amount of running time. We also compare our approaches with different homogeneous graph neural network models and the results show that the heterogeneous graph neural networks model outperforms the homogeneous models in story point estimation. For time performance, we achieve about 570 seconds as the time performance in both three processes: node embedding initialization, model construction, and story point estimation. HeterpSP's artifacts are available at [22]. Conclusion. HeteroSP, a heterogeneous graph neural networks model for story point estimation, achieved good accuracy and running time. © 2022 Association for Computing Machinery.</t>
  </si>
  <si>
    <t>Do Static Analysis Tools Affect Software Quality when Using Test-driven Development?</t>
  </si>
  <si>
    <t>Background. Test-Driven Development (TDD) is an agile software development practice, which encourages developers to write "quickand-dirty"production code to make tests pass, and then apply refactoring to "clean"written code. However, previous studies have found that refactoring is not applied as often as the TDD process requires, potentially affecting software quality. Aims. We investigated the benefits of leveraging a Static Analysis Tool (SAT)-plugged-in the Integrated Development Environment (IDE)-on software quality, when applying TDD. Method. We conducted two controlled experiments, in which the participants-92, in total-performed an implementation task by applying TDD with or without a SAT highlighting the presence of code smells in their source code. We then analyzed the effect of the used SAT on software quality. Results. We found that, overall, the use of a SAT helped the participants to significantly improve software quality, yet the participants perceived TDD more difficult to be performed. Conclusions. The obtained results may impact: (i) practitioners, helping them improve their TDD practice through the adoption of proper settings and tools; (ii) educators, in better introducing TDD within their courses; and (iii) researchers, interested in developing better tool support for developers, or further studying TDD. © 2022 Association for Computing Machinery.</t>
  </si>
  <si>
    <t>A Tale of Two Tasks: Automated Issue Priority Prediction with Deep Multi-task Learning</t>
  </si>
  <si>
    <t>Background. Issues are prevalent, and identifying the correct priority of the reported issues is crucial to reduce the maintenance effort and ensure higher software quality. There are several approaches for the automatic priority prediction, yet they do not fully utilize the related information that might influence the priority assignment. Our observation reveals that there are noticeable correlations between an issue's priority and its category, e.g., an issue of bug category tends to be assigned with higher priority than an issue of document category. This correlation motivates us to employ multi-task learning to share the knowledge about issue's category prediction and facilitating priority prediction. Aims. This paper aims at providing an automatic approach for effective issue's priority prediction, to reduce the burden of the project members and better manage the issues. Method. We propose issue priority prediction approach PRIMA with deep multi-task learning, which takes the issue category prediction as another task to facilitate the information sharing and learning. It consists of three main phases: 1) data preparation and augmentation phase, which allows data sharing beyond single task learning; 2) model construction phase, which designs shared layers to encode the semantics of textual descriptions, and task-specific layers to model two tasks in parallel; it also includes the indicative attributes to better capture an issue's inherent meaning; 3) model training phase, which enables eavesdropping by shared loss function between two tasks. Results. Evaluations with four large-scale open-source projects show that PRIMA outperforms commonly-used and state-of-the-art baselines, with 32%-55% higher precision, and 28%-56% higher recall. Compared with single task learning, the performance improvement reaches 18% in precision and 19% in recall. Results from our user study further prove its potential practical value. Conclusions. The proposed approach provides a novel and effective way for issue priority prediction, and sheds light on jointly exploring other issue-management tasks. © 2022 Association for Computing Machinery.</t>
  </si>
  <si>
    <t>An Empirical Study on the Occurrences of Code Smells in Open Source and Industrial Projects</t>
  </si>
  <si>
    <t>Background: Reusing source code containing code smells can induce significant amount of maintenance time and cost. A list of code smells has been identified in the literature and developers are encouraged to avoid the smells from the very beginning while writing new code or reusing existing code, and it increases time and cost to identify and refactor the code after the development of a system. Again, remembering a long list of smells is difficult specially for the new developers. Besides, two different types of software development environment-open source and industry, might have an effect on the occurrences of code smells. Aims: A study on the occurrences of code smells in open source and industrial systems can provide insights about the most frequently occurring smells in each type of software system. The insights can make developers aware of the most frequent occurring smells, and researchers to focus on the improvement and innovation of automatic refactoring tools or techniques for the smells on priority basis. Method: We have conducted a study on 40 large scale Java systems, where 25 are open source and 15 are industrial systems, for 18 code smells. Results: The results show that 6 smells have not occurred in any system, and 12 smells have occurred 21,182 times in total where 60.66% in the open source systems and 39.34% in the industrial systems. Long Method, Complex Class and Long Parameter List have been seen as frequently occurring code smells. The one tailed t-test with 5% level of significant analysis has shown that there is no difference between the occurrences of 10 code smells in industrial and open source systems, and 2 smells are occurred more frequently in open source systems than industrial systems. Conclusions: Our findings conclude that all smells do not occur at the same frequency and some smells are very frequent. The short list of most frequently occurred smells can help developers to write or reuse source code carefully without inducing the smells from the beginning during software development. Our study also concludes that industry and open source environments do not have significant impact on the occurrences of code smells. © 2022 Association for Computing Machinery.</t>
  </si>
  <si>
    <t>DevOps Practitioners' Perceptions of the Low-code Trend</t>
  </si>
  <si>
    <t>Background: DevOps is currently one of the main trends in software development. Low-Code is also an emerging tendency that, combined with DevOps, may offer significant value to software businesses by improving the process. However, how DevOps practices and low-code are combined is little known. Aim: This study aims to understand the practitioner's perspectives on low-code trends. Method: Twelve interviews with IT professionals who deal with low-code in the context of DevOps were conducted. Then, a grounded theory approach was used to theme the interview quotes into emergent categories. Results: The main result of this exploratory study reveals that such an approach is the most common response to the skill shortages of software professionals. Conclusion: This study suggests the emergence of DevOps and low-code could significantly contribute to the development of quality products with low-cost and time. © 2022 Association for Computing Machinery.</t>
  </si>
  <si>
    <t>Towards Demystifying the Impact of Dependency Structures on Bug Locations in Deep Learning Libraries</t>
  </si>
  <si>
    <t>Background: Many safety-critical industrial applications have turned to deep learning systems as a fundamental component. Most of these systems rely on deep learning libraries, and bugs of such libraries can have irreparable consequences. Aims: Over the years, dependency structure has shown to be a practical indicator of software quality, widely used in numerous bug prediction techniques. The problem is that when analyzing bugs in deep learning libraries, researchers are unclear whether dependency structures still have a high correlation and which forms of dependency structures perform the best. Method: In this paper, we present a systematic investigation of the above question and implement a dependency structure-centric bug analysis tool: Depend4BL, capturing the interaction between dependency structures and bug locations in deep learning libraries. Results: We employ Depend4BL to analyze the top 5 open-source deep learning libraries on Github in terms of stars and forks, with 279,788 revision commits and 8,715 bug fixes. The results demonstrate the significant differences among syntactic, history, and semantic structures, and their vastly different impacts on bug locations. Their combinations have the potential to further improve bug prediction for deep learning libraries. Conclusions: In summary, our work provides a new perspective regarding to the correlation between dependency structures and bug locations in deep learning libraries. We release a large set of benchmarks and a prototype toolkit to automatically detect various forms of dependency structures for deep learning libraries. Our study also unveils useful findings based on quantitative and qualitative analysis that benefit bug prediction techniques for deep learning libraries. © 2022 Association for Computing Machinery.</t>
  </si>
  <si>
    <t>PG-VulNet: Detect Supply Chain Vulnerabilities in IoT Devices using Pseudo-code and Graphs</t>
  </si>
  <si>
    <t>Background: With the boosting development of IoT technology, the supply chains of IoT devices become more powerful and sophisticated, and the security issues introduced by code reuse are becoming more prominent. Therefore, the detection and management of vulnerabilities through code similarity detection technology is of great significance for protecting the security of IoT devices. Aim: We aim to propose a more accurate, parallel-friendly, and realistic software supply chain vulnerability detection solution for IoT devices. Method: This paper presents PG-VulNet, standing for Vulnerability-detection Network based on Pseudo-code Graphs. It is a "multi-model"cross-architecture vulnerability detection solution based on pseudo-code and Graph Matching Network (GMN). PG-VulNet extracts both behavioral and structural features of pseudo-code to build customized feature graphs and then uses GMN to detect supply chain vulnerabilities based on these graphs. Results: The experiments show that PG-VulNet achieves an average detection accuracy of 99.14%, significantly higher than existing approaches like Gemini, VulSeeker, FIT, and Asteria. In addition to this, PG-VulNet also excels in detection overhead and false alarms. In the real-world evaluation, PG-VulNet detected 690 known vulnerabilities in 1,611 firmwares. Conclusions: PG-VulNet can effectively detect the vulnerabilities introduced by software supply chain in IoT firmwares and is well suited for large-scale detection. Compared with existing approaches, PG-VulNet has significant advantages. © 2022 Association for Computing Machinery.</t>
  </si>
  <si>
    <t>Identifying Source Code File Experts</t>
  </si>
  <si>
    <t>Background: In software development, the identification of source code file experts is an important task. Identifying these experts helps to improve software maintenance and evolution activities, such as developing new features, code reviews, and bug fixes. Although some studies have proposed repository-mining techniques to automatically identify source code experts, there are still gaps in this area that can be explored. For example, investigating new variables related to source code knowledge and applying machine learning aiming to improve the performance of techniques to identify source code experts. Aim: The goal of this study is to investigate opportunities to improve the performance of existing techniques to recommend source code files experts. Method: We built an oracle by collecting data from the development history and surveying developers of 113 software projects. Then, we use this oracle to: (i) analyze the correlation between measures extracted from the development history and the developers' source code knowledge and (ii) investigate the use of machine learning classifiers by evaluating their performance in identifying source code files experts. Results: First Authorship and Recency of Modification are the variables with the highest positive and negative correlations with source code knowledge, respectively. Machine learning classifiers outperformed the linear techniques (F-Measure = 71% to 73%) in the public dataset, but this advantage is not clear in the private dataset, with F-Measure ranging from 55% to 68% for the linear techniques and 58% to 67% for ML techniques. Conclusion: Overall, the linear techniques and the machine learning classifiers achieved similar performance, particularly if we analyze F-Measure. However, machine learning classifiers usually get higher precision while linear techniques obtained the highest recall values. Therefore, the choice of the best technique depends on the user's tolerance to false positives and false negatives. © 2022 Association for Computing Machinery.</t>
  </si>
  <si>
    <t>An Experience Report on Technical Debt in Pull Requests: Challenges and Lessons Learned</t>
  </si>
  <si>
    <t>Background: GitHub is a collaborative platform for global software development, where Pull Requests (PRs) are essential to bridge code changes with version control. However, developers often trade software quality for faster implementation, incurring Technical Debt (TD). When developers undertake reviewers' roles and evaluate PRs, they can often detect TD instances, leading to either PR rejection or discussions. Aims: We investigated whether Pull Request Comments (PRCs) indicate TD by assessing three large-scale repositories: Spark, Kafka, and React. Method: We combined manual classification with automated detection using machine learning and deep learning models. Results: We classified two datasets and found that 37.7 and 38.7% of PRCs indicate TD, respectively. Our best model achieved F 1 = 0.85 when classifying TD during the validation phase. Conclusions: We faced several challenges during this process, which may hint that TD in PRCs is discussed differently from other software artifacts (e.g., code comments, commits, issues, or discussion forums). Thus, we present challenges and lessons learned to assist researchers in pursuing this area of research. © 2022 Association for Computing Machinery.</t>
  </si>
  <si>
    <t>MMF3: Neural Code Summarization Based on Multi-Modal Fine-Grained Feature Fusion</t>
  </si>
  <si>
    <t>Background: Code summarization automatically generates the corresponding natural language descriptions according to the input code to characterize the function implemented by source code. Comprehensiveness of code representation is critical to code summarization task. However, most existing approaches typically use coarse-grained fusion methods to integrate multi-modal features. They generally represent different modalities of a piece of code, such as an Abstract Syntax Tree (AST) and a token sequence, as two embeddings and then fuse the two ones at the AST/code levels. Such a coarse integration makes it difficult to learn the correlations between fine-grained code elements across modalities effectively. Aims: This study intends to improve the model's prediction performance for high-quality code summarization by accurately aligning and fully fusing semantic and syntactic structure information of source code at node/token levels. Method: This paper proposes a Multi-Modal Fine-grained Feature Fusion approach (MMF3) for neural code summarization. The method uses the Transformer architecture. In particular, we introduce a novel fine-grained fusion method, which allows fine-grained fusion of multiple code modalities at the token and node levels. Specifically, we use this method to fuse information from both token and AST modalities and apply the fused features to code summarization. Results: We conduct experiments on one Java and one Python datasets, and evaluate generated summaries using four metrics. The results show that: 1) the performance of our model outperforms the current stateof-the-art models, and 2) the ablation experiments show that our proposed fine-grained fusion method can effectively improve the accuracy of generated summaries. Conclusion: MMF3 can mine the relationships between cross-modal elements and perform accurate fine-grained element-level alignment fusion accordingly. As a result, more clues can be provided to improve the accuracy of the generated code summaries. © 2022 Association for Computing Machinery.</t>
  </si>
  <si>
    <t>Bayesian Analysis of Bug-Fixing Time using Report Data</t>
  </si>
  <si>
    <t>Background: Bug-fixing is the crux of software maintenance. It entails tending to heaps of bug reports using limited resources. Using historical data, we can ask questions that contribute to betterinformed allocation heuristics. The caveat here is that often there is not enough data to provide a sound response. This issue is especially prominent for young projects. Also, answers may vary from project to project. Consequently, it is impossible to generalize results without assuming a notion of relatedness between projects. Aims: Evaluate the independent impact of three report features in the bug-fixing time (BFT), generalizing results from many projects: bug priority, code-churn size in bug fixing commits, and existence of links to other reports (e.g., depends on or blocks other bug reports). Method: We analyze 55 projects from the Apache ecosystem using Bayesian statistics. Similar to standard random effects methodology, we assume each project's average BFT is a dispersed version of a global average BFT that we want to assess. We split the data based on feature values/range (e.g., with or without links). For each split, we compute a posterior distribution over its respective global BFT. Finally, we compare the posteriors to establish the feature's effect on the BFT. We run independent analyses for each feature. Results: Our results show that the existence of links and higher code-churn values lead to BFTs that are at least twice as long. On the other hand, considering three levels of priority (low, medium, and high), we observe no difference in the BFT. Conclusion: To the best of our knowledge, this is the first study using hierarchical Bayes to extrapolate results from multiple projects and assess the global effect of different attributes on the BFT. We use this methodology to gain insight on how links, priority, and code-churn size impact the BFT. On top of that, our posteriors can be used as a prior to analyze novel projects, potentially young and scarce on data. We also believe our methodology can be reused for other generalization studies in empirical software engineering. © 2022 Association for Computing Machinery.</t>
  </si>
  <si>
    <t>Software Artifact Mining in Software Engineering Conferences: A Meta-Analysis</t>
  </si>
  <si>
    <t>Background: Software development results in the production of various types of artifacts: source code, version control system metadata, bug reports, mailing list conversations, test data, etc. Empirical software engineering (ESE) has thrived mining those artifacts to uncover the inner workings of software development and improve its practices. But which artifacts are studied in the field is a moving target, which we study empirically in this paper. Aims: We quantitatively characterize the most frequently mined and co-mined software artifacts in ESE research and the research purposes they support. Method: We conduct a meta-analysis of artifact mining studies published in 11 top conferences in ESE, for a total of 9621 papers. We use natural language processing (NLP) techniques to characterize the types of software artifacts that are most often mined and their evolution over a 16-year period (2004-2020). We analyze the combinations of artifact types that are most often mined together, as well as the relationship between study purposes and mined artifacts. Results: We find that: (1) mining happens in the vast majority of analyzed papers, (2) source code and test data are the most mined artifacts, (3) there is an increasing interest in mining novel artifacts, together with source code, (4) researchers are most interested in the evaluation of software systems and use all possible empirical signals to support that goal. Conclusions: Our study presents a meta analysis of the usage of software artifacts in the field over a period of 16 years using NLP techniques. © 2022 Association for Computing Machinery.</t>
  </si>
  <si>
    <t>On the Relationship Between Story Points and Development Effort in Agile Open-Source Software</t>
  </si>
  <si>
    <t>Background: Previous work has provided some initial evidence that Story Point (SP) estimated by human-experts may not accurately reflect the effort needed to realise Agile software projects. Aims: In this paper, we aim to shed further light on the relationship between SP and Agile software development effort to understand the extent to which human-estimated SP is a good indicator of user story development effort expressed in terms of time needed to realise it. Method: To this end, we carry out a thorough empirical study involving a total of 37,440 unique user stories from 37 different open-source projects publicly available in the TAWOS dataset. For these user stories, we investigate the correlation between the issue development time (or its approximation when the actual time is not available) and the SP estimated by human-expert by using three widely-used correlation statistics (i.e., Pearson, Kendall and Spearman). Furthermore, we investigate SP estimations made by the human-experts in order to assess the extent to which they are consistent in their estimations throughout the project, i.e., we assess whether the development time of the issues is proportionate to the SP assigned to them. Results: The average results across the three correlation measures reveal that the correlation between the human-expert estimated SP and the approximated development time is strong for only 7% of the projects investigated, and medium (58%) or low (35%) for the remaining ones. Similar results are obtained when the actual development time is considered. Our empirical study also reveals that the estimation made is often not consistent throughout the project and the human estimator tends to misestimate in 78% of the cases. Conclusions: Our empirical results suggest that SP might not be an accurate indicator of opensource Agile software development effort expressed in terms of development time. The impact of its use as an indicator of effort should be explored in future work, for example as a cost-driver in automated effort estimation models or as the prediction target. © 2022 Association for Computing Machinery.</t>
  </si>
  <si>
    <t>A Preliminary Investigation of MLOps Practices in GitHub</t>
  </si>
  <si>
    <t>Background. The rapid and growing popularity of machine learning (ML) applications has led to an increasing interest in MLOps, that is, the practice of continuous integration and deployment (CI/CD) of ML-enabled systems. Aims. Since changes may affect not only the code but also the ML model parameters and the data themselves, the automation of traditional CI/CD needs to be extended to manage model retraining in production. Method. In this paper, we present an initial investigation of the MLOps practices implemented in a set of ML-enabled systems retrieved from GitHub, focusing on GitHub Actions and CML, two solutions to automate the development workflow. Results. Our preliminary results suggest that the adoption of MLOps workflows in open-source GitHub projects is currently rather limited. Conclusions. Issues are also identified, which can guide future research work. © 2022 Association for Computing Machinery.</t>
  </si>
  <si>
    <t>In the Zone: An Analysis of the Music Practices of Remote Software Developers</t>
  </si>
  <si>
    <t>Background: Listening to music is a common practice among software developers. Music listening after work can help release work-related stress; while listening to music at work can improve work efficiency and make tedious work more enjoyable. The working environment of developers in the past few years has changed dramatically due to the vast adoption of remote and hybrid work policies. Aims: We aim to understand how listening to music at work affects remote developers' perceived productivity and creativity. Method: We investigated 130 software developers and collected their music listening habits during remote work in a questionnaire. We studied the impact of listening to music on developers' creativity and productivity while working remotely during the COVID-19 pandemic. Results: Our survey data suggests that developers generally feel more productive and creative when listening to music during remote working conditions. Conclusion: We found that developers who listen to music feel more productive and creative while working remotely due to reducing environment distractions. © 2022 Association for Computing Machinery.</t>
  </si>
  <si>
    <t>Proceedings of the 16th ACM/IEEE International Symposium on Empirical Software Engineering and Measurement, ESEM 2022</t>
  </si>
  <si>
    <t>The proceedings contain 31 papers. The topics discussed include: a tale of two tasks: automated issue priority prediction with deep multi-task learning; an exploratory study on regression vulnerabilities; analyzing the relationship between community and design smells in open-source software projects: an empirical study; asking about technical debt: characteristics and automatic identification of technical debt questions on stack overflow; Bayesian analysis of bug-fixing time using report data; do static analysis tools affect software quality when using test-driven development?; heterogeneous graph neural networks for software effort estimation; how to choose a task? mismatches in perspectives of newcomers and existing contributors; identifying source code file experts; investigating the impact of continuous integration practices on the productivity and quality of open-source projects; and meetings and mood – related or not? insights from student software projects.</t>
  </si>
  <si>
    <t>Potential Technical Debt and Its Resolution in Code Reviews: An Exploratory Study of the OpenStack and Qt Communities</t>
  </si>
  <si>
    <t>Background: Technical Debt (TD) refers to the situation where developers make trade-offs to achieve short-term goals at the expense of long-term code quality, which can have a negative impact on the quality of software systems. In the context of code review, such sub-optimal implementations have chances to be timely resolved during the review process before the code is merged. Therefore, we could consider them as Potential Technical Debt (PTD) since PTD will evolve into TD when it is injected into software systems without being resolved. Aim: To date, little is known about the extent to which PTD is identified in code reviews. Many tools have been provided to detect TD, but these tools lack consensus and a large amount of PTD are undetectable by tools while code review could help verify the quality of code that has been committed by identifying issues, such as PTD. To this end, we conducted an exploratory study in an attempt to understand the nature of PTD in code reviews and track down the resolution of PTD after being identified. Method: We randomly collected 2,030 review comments from the Nova project of OpenStack and the Qt Base project of Qt. We then manually checked these review comments, and obtained 163 PTD-related review comments for further analysis. Results: Our results show that: (1) PTD can be identified in code reviews but is not prevalent. (2) Design, defect, documentation, requirement, test, and code PTD are identified in code reviews, in which code and documentation PTD are the dominant. (3) 81.0% of the PTD identified in code reviews has been resolved by developers, and 78.0% of the resolved TD was resolved by developers within a week. (4) Code refactoring is the main practice used by developers to resolve the PTD identified in code reviews. Conclusions: Our findings indicate that: (1) review-based detection of PTD is seen as one of the trustworthy mechanisms in development, and (2) there is still a significant proportion of PTD (19.0%) remaining unresolved when injected into the software systems. Practitioners and researchers should establish effective strategies to manage and resolve PTD in development. © 2022 Association for Computing Machinery.</t>
  </si>
  <si>
    <t>An Exploratory Study on Regression Vulnerabilities</t>
  </si>
  <si>
    <t>Background: Security regressions are vulnerabilities introduced in a previously unaffected software system. They often happen as a result of code changes (e.g., a bug fix) and can have severe effects. Aims: We aim to increase the understanding of security regressions. Method: To this aim, we perform an exploratory, mixed-method case study of Mozilla. First, we analyze 78 regression vulnerabilities and 72 bug reports where a bug fix introduced a regression vulnerability at Mozilla. We investigate how developers interact in these bug reports, how they perform the changes, and under what conditions they introduce these regressions. Second, we conduct five semi-structured interviews with as many Mozilla developers involved in the vulnerability-inducing fixes. Results: Security is not discussed during bug fixes. Developers' main concerns are the complexity of the bug at hand and the community pressure to fix it. Developers do not to worry about regression vulnerabilities and assume tools will detect them. Indeed, dynamic analysis tools helped finding around 30% of these regressions. Conclusions: Although tool support helps identify regression vulnerabilities, it may not be enough to ensure security during bug fixes. Furthermore, our results call for further work on the security tooling support and their integration during bug fixes. Preprint: https://arxiv.org/abs/2207.01942 Data and materials: https://doi.org/10.5281/zenodo.6792317. © 2022 IEEE Computer Society. All rights reserved.</t>
  </si>
  <si>
    <t>Understanding the Implementation of Technical Measures in the Process of Data Privacy Compliance: A Qualitative Study</t>
  </si>
  <si>
    <t>Background: Modern privacy regulations, such as the General Data Protection Regulation (GDPR), address privacy in software systems in a technologically agnostic way by mentioning general "technical measures"for data privacy compliance rather than dictating how these should be implemented. An understanding of the concept of technical measures and how exactly these can be handled in practice, however, is not trivial due to its interdisciplinary nature and the necessary technical-legal interactions. Aims: We aim to investigate how the concept of technical measures for data privacy compliance is understood in practice as well as the technical-legal interaction intrinsic to the process of implementing those technical measures. Methods: We follow a research design that is 1) exploratory in nature, 2) qualitative, and 3) interview-based, with 16 selected privacy professionals in the technical and legal domains. Results: Our results suggest that there is no clear mutual understanding and commonly accepted approach to handling technical measures. Both technical and legal roles are involved in the implementation of such measures. While they still often operate in separate spheres, a predominant opinion amongst the interviewees is to promote more interdisciplinary collaboration. Conclusions: Our empirical findings confirm the need for better interaction between legal and engineering teams when implementing technical measures for data privacy. We posit that interdisciplinary collaboration is paramount to a more complete understanding of technical measures, which currently lacks a mutually accepted notion. Yet, as strongly suggested by our results, there is still a lack of systematic approaches to such interaction. Therefore, the results strengthen our confidence in the need for further investigations into the technical-legal dynamic of data privacy compliance. © 2022 Association for Computing Machinery.</t>
  </si>
  <si>
    <t>How to Choose a Task? Mismatches in Perspectives of Newcomers and Existing Contributors</t>
  </si>
  <si>
    <t>[Background] Selecting an appropriate task is challenging for Open Source Software (OSS) project newcomers and a variety of strategies can help them in this process. [Aims] In this research, we compare the perspective of maintainers, newcomers, and existing contributors about the importance of strategies to support this process. Our goal is to identify possible gulfs of expectations between newcomers who are meant to be helped and contributors who have to put effort into these strategies, which can create friction and impede the usefulness of the strategies. [Method] We interviewed maintainers (n=17) and applied inductive qualitative analysis to derive a model of strategies meant to be adopted by newcomers and communities. Next, we sent a questionnaire (n=64) to maintainers, frequent contributors, and newcomers, asking them to rank these strategies based on their importance. We used the Schulze method to compare the different rankings from the different types of contributors. [Results] Maintainers and contributors diverged in their opinions about the relative importance of various strategies. The results suggest that newcomers want a better contribution process and more support to onboard, while maintainers expect to solve questions using the available communication channels. [Conclusions] The gaps in perspectives between newcomers and existing contributors create a gulf of expectation. OSS communities can leverage our results to prioritize the strategies considered the most important by newcomers. © 2022 Association for Computing Machinery.</t>
  </si>
  <si>
    <t>Android API Field Evolution and Its Induced Compatibility Issues</t>
  </si>
  <si>
    <t>Background: The continuous evolution of the Android operating system necessitates regular API updates, which may affect the functionality of Android apps. Recent studies investigated API evolution to ensure the reliability of Android apps; however, they focused on API methods alone. Aim: We aim to empirically investigate how Android API fields evolve, and how this evolution affects the compatibility of Android apps. Method: We conducted a study based on real-world app development history data involving 11098 tags out of 105 popular open-source Android apps. Results: Our study yields interesting findings, e.g., on average two API field compatibility issues exist per app, different types of checks are preferred when addressing different types of compatibility issues, and fixing compatibility issues induced by API field evolution takes more time than fixing compatibility issues induced by API method evolution. Conclusion: These findings will help developers and researchers better understand, detect, and handle Android compatibility issues induced by API field evolution. © 2022 Association for Computing Machinery.</t>
  </si>
  <si>
    <t>Asking about Technical Debt: Characteristics and Automatic Identification of Technical DebtQuestions on Stack Overflow</t>
  </si>
  <si>
    <t>Background: Q&amp;A sites allow to study how users reference and request support on technical debt. To date only few studies, focusing on narrow aspects, investigate technical debt on Stack Overflow. Aims: We aim at gaining an in-depth understanding on the characteristics of technical debt questions on Stack Overflow. In addition, we assessifidentificationstrategiesbasedonmachinelearning canbe used to automatically identify and classify technical debt questions. Method: We use automated and manual processes to identify technical debt questions on Stack Overflow. The final set of 415 questions is analyzed to study (i) technical debt types, (ii) question length, (iii) perceived urgency, (iv) sentiment, and (v) themes. Natural language processing and machine learning techniques are used to assess if questions can be identified and classified automatically. Results: Architecture debt is the most recurring debt type, followed by code and design debt. Most questions display mild urgency, with frequency of higher urgency steadily declining as urgency rises. Question length varies across debt types. Sentiment ismostly neutral. 29 recurrentthemes emerge.Machinelearning can beusedtoidentify technical debt questions and binary urgency, but not debt types. Conclusions: Different patterns emerge from the analysis of technical debt questions on Stack Overflow. The results provide further insights on the phenomenon, and support the adoption of a more comprehensive strategy to identify technical debt questions. © 2022 Association for Computing Machinery.</t>
  </si>
  <si>
    <t>Characterizing the Usage of CI Tools in ML Projects</t>
  </si>
  <si>
    <t>Background: Continuous Integration (CI) has become widely adopted to enable faster code change integration. Meanwhile, Machine Learning (ML) is being used by software applications for previously unsolvable real-world scenarios. ML projects employ development processes different from those of traditional software projects, but they too require multiple iterations in their development, and may benefit from CI. Aims: While there are many works covering CI within traditional software, none of them empirically explored the adoption of CI and its associated issues within ML projects. To address this knowledge gap, we performed an empirical analysis comparing CI adoption between ML and Non-ML projects. Method: We developed TraVanalyzer, the first Travis CI configuration analyzer, to analyze the CI practices of ML projects, and developed a CI log analyzer to identify the different CI problems of ML projects. Results: We found that Travis CI is the most popular CI tool for ML projects, and that their CI adoption lags behind that of Non-ML projects, but that ML projects which adopted CI, used it for building, testing, code analysis, and automatic deployment more than Non-ML projects. Furthermore, while CI in ML projects is as likely to experience problems as CI in Non-ML projects, it has more varied reasons for build-breakage. The most frequent CI failures of ML projects are due to testing-related problems, similar to Non-ML and OSS CI failures. Conclusion: To the best of our knowledge, this is the first work that has analyzed ML projects' CI usage, practices, and issues, and contextualized its results by comparing them with similar Non-ML projects. It provides findings for researchers and ML developers to identify possible improvement scopes for CI in ML projects. © 2022 Association for Computing Machinery.</t>
  </si>
  <si>
    <t>Meetings and Mood-Related or Not? Insights from Student Software Projects</t>
  </si>
  <si>
    <t>[Background:] Teamwork, coordination, and communication are a prerequisite for the timely completion of a software project. Meetings as a facilitator for coordination and communication are an established medium for information exchange. Analyses of meetings in software projects have shown that certain interactions in these meetings, such as proactive statements followed by supportive ones, influence the mood and motivation of a team, which in turn affects its productivity. So far, however, research has focused only on certain interactions at a detailed level, requiring a complex and fine-grained analysis of a meeting itself. [Aim:] In this paper, we investigate meetings from a more abstract perspective, focusing on the polarity of the statements, i.e., whether they appear to be positive, negative, or neutral. [Method:] We analyze the relationship between the polarity of statements in meetings and different social aspects, including conflicts as well as the mood before and after a meeting. [Results:] Our results emerge from 21 student software project meetings and show some interesting insights: (1) Positive mood before a meeting is both related to the amount of positive statements in the beginning, as well as throughout the whole meeting, (2) negative mood before the meeting only influences the amount of negative statements in the first quarter of the meeting, but not the whole meeting, and (3) the amount of positive and negative statements during the meeting has no influence on the mood afterwards. [Conclusions:] We conclude that the behaviour in meetings might rather influence short-term emotional states (feelings) than long-term emotional states (mood), which are more important for the project. © 2022 Association for Computing Machinery.</t>
  </si>
  <si>
    <t>An empirical analysis of practitioners perspectives on security tool integration into devops</t>
  </si>
  <si>
    <t>Background: Security tools play a vital role in enabling developers to build secure software. However, it can be quite challenging to introduce and fully leverage security tools without affecting the speed or frequency of deployments in the DevOps paradigm. Aims: We aim to empirically investigate the key challenges practitioners face when integrating security tools into a DevOps workflow in order to provide recommendations for overcoming the challenges. Method: We conducted a study involving 31 systematically selected webinars on integrating security tools in DevOps. We used a qualitative data analysis method, i.e., thematic analysis, to identify the challenges and emerging solutions related to integrating security tools in rapid deployment environments. Results: We find that whilst traditional security tools are unable to cater for the needs of DevOps, the industry is moving towards new generations of security tools that have started focusing on the needs of DevOps. We have developed a DevOps workflow that integrates security tools and a set of guidelines by synthesizing practitioners recommendations in the analyzed webinars. Conclusion: Whilst the latest security tools are addressing some of the requirements of DevOps, there are many tool-related drawbacks yet to be adequately addressed. © 2021 IEEE Computer Society. All rights reserved.</t>
  </si>
  <si>
    <t>Python crypto misuses in the wild</t>
  </si>
  <si>
    <t>Background: Previous studies have shown that up to 99.59 % of the Java apps using crypto APIs misuse the API at least once. However, these studies have been conducted on Java and C, while empirical studies for other languages are missing. For example, a controlled user study with crypto tasks in Python has shown that 68.5 % of the professional developers write a secure solution for a crypto task. Aims: To understand if this observation holds for real-world code, we conducted a study of crypto misuses in Python. Method: We developed a static analysis tool that covers common misuses of 5 different Python crypto APIs. With this analysis, we analyzed 895 popular Python projects from GitHub and 51 MicroPython projects for embedded devices. Further, we compared our results with the findings of previous studies . Results: Our analysis reveals that 52.26 % of the Python projects have at least one misuse. Further, some Python crypto libraries API design helps developers from misusing crypto functions, which were much more common in studies conducted with Java and C code. Conclusion: We conclude that we can see a positive impact of the good API design on crypto misuses for Python applications. Further, our analysis of MicroPython projects reveals the importance of hybrid analyses. © 2021 IEEE Computer Society. All rights reserved.</t>
  </si>
  <si>
    <t>Why some bug-bounty vulnerability reports are invalid? Study of bug-bounty reports and developing an out-of-scope taxonomy model</t>
  </si>
  <si>
    <t>Background: Despite the increasing popularity of bug-bounty platforms in industry, little empirical evidence exists to identify the nature of invalid vulnerability reports. Mitigation of invalid reports is a serious concern of organisations running or using bug-bounty platforms as well as security researchers. Aims: In this work we aim to identify: (i) why some reports are considered as invalid? (ii) what are the characteristics of reports considered as invalid due to being out-of-scope? Method: We conducted an empirical study on disclosed invalid reports in HackerOne to examine the reasons these reports are marked as invalid and we found that out-of-scope is the leading reason. Since all out-of-scope reports were rejected according to the programs policy page we studied all programs policy pages in two major bug-bounty platforms to understand the characteristics of an out-of-scope report. We developed a generalised out-of-scope taxonomy model and we used our model to further analyse HackerOne out-of-scope reports to find the leading attributes of this model that contributes to the fate of these reports. Results: We identified out-of-scope followed by false-positive as two main reasons for a report to be deemed invalid. We found that the attribute of vulnerability type in our taxonomy model is the leading characteristic of out-of-scope reports. We also identified the top 9 out-of-interest vulnerability types according to policy pages. Conclusions: Our study can help bug-bounty platforms and researchers to better understand the nature of invalid reports. Our finding about the importance of vulnerability type in validating reports can be used to justify future works to develop automated classification techniques based on vulnerability types to better triage invalid reports. Our top 9 out-of-interest vulnerability types can be used as a blacklist to automatically classify possibly an out-of-scope report. Finally our generalised out-of-scope taxonomy model can guide organisations as a base model to create their policy page and tailor it as they need. © 2021 IEEE Computer Society. All rights reserved.</t>
  </si>
  <si>
    <t>Web application testing: Using tree kernels to detect near-duplicate states in automated model inference</t>
  </si>
  <si>
    <t>Background: In the context of End-To-End testing of web applications, automated exploration techniques (a.k.a. crawling) are widely used to infer state-based models of the site under test. These models, in which states represent features of the web application and transitions represent reachability relationships, can be used for several model-based testing tasks, such as test case generation. However, current exploration techniques often lead to models containing many near-duplicate states, i.e., states representing slightly different pages that are in fact instances of the same feature. This has a negative impact on the subsequent model-based testing tasks, adversely affecting, for example, size, running time, and achieved coverage of generated test suites. Aims: As a web page can be naturally represented by its tree-structured DOM representation, we propose a novel near-duplicate detection technique to improve the model inference of web applications, based on Tree Kernel (TK) functions. TKs are a class of functions that compute similarity between treestructured objects, largely investigated and successfully applied in the Natural Language Processing domain. Method: To evaluate the capability of the proposed approach in detecting near-duplicate web pages, we conducted preliminary classification experiments on a freely-Available massive dataset of about 100k manually annotated web page pairs. We compared the classification performance of the proposed approach with other state-of-The-Art near-duplicate detection techniques. Results: Preliminary results show that our approach performs better than state-of-The-Art techniques in the near-duplicate detection classification task. Conclusions: These promising results show that TKs can be applied to near-duplicate detection in the context of web application model inference, and motivate further research in this direction to assess the impact of the technique on the quality of the inferred models and on the subsequent application of model-based testing techniques. © 2021 IEEE Computer Society. All rights reserved.</t>
  </si>
  <si>
    <t>A Rubric to identify misogynistic and sexist texts from software developer communications</t>
  </si>
  <si>
    <t>Background: As contemporary software development organizations are dominated by males, occurrences of misogynistic and sexist remarks are abundant in many communities. Such remarks are barriers to promoting diversity and inclusion in the software engineering (SE) domain. Aims: This study aims to develop a rubric to identify misogynistic remarks and sexist jokes specifically from software developer communications. Method: We have followed the systematic literature review protocol to identify 10 primary studies that have characterized misogynistic and sexist texts in various domains. Results: Based on our syntheses of the primary studies, we have developed a rubric to manually identity various categories of misogynistic or sexist remarks.We have also provided SE domain specific examples of those categories. Conclusions: Our annotation guideline will pave the path towards building automated misogynistic text classifier for the SE domain. © 2021 IEEE Computer Society. All rights reserved.</t>
  </si>
  <si>
    <t>How empirical research supports tool development: A retrospective analysis and new horizons</t>
  </si>
  <si>
    <t>Empirical research provides two-fold support to the development of approaches and tools aimed at supporting software engineers. On the one hand, empirical studies help to understand a phenomenon or context of interest. On the other hand, studies compare approaches and evaluate how software engineers could benefit from them. Over the past decades, there has been a tangible evolution in how empirical evaluation is conducted in software engineering. This is due to multiple reasons. First, the research community has matured a lot thanks also to guidelines developed by several researchers. Second, the large availability of data and artifacts, mainly from the open-source, has made it possible to conduct larger evaluations, and in some cases to reach study participants. This keynote will first overview how empirical research has been used over the past decades to evaluate tools, and how this is changing over the years. Then, we will focus on the importance of combining quantitative and qualitative evaluations, and how sometimes "depth" turns out to be more useful than just "breadth". We will also emphasize how research is not a straightforward path, and negative results are often an essential component for future advances. Last, but not least, we will discuss how the role of empirical evaluation is changing with the pervasiveness of artificial intelligence methods in software engineering research. © 2021 IEEE Computer Society. All rights reserved.</t>
  </si>
  <si>
    <t>Evaluating the impact of java virtual machines on energy consumption</t>
  </si>
  <si>
    <t>Background.TheJava VirtualMachine (JVM)platformshaveknown multiple evolutions along the last decades to enhance both the performance they exhibit and the features they offer. With regards to energy consumption, few studies have investigated the energy consumption of code and data structures. Yet, we keep missing an evaluation of the energy efficiency of existing JVM platforms and an identification of the configurations that minimize the energy consumption of software hosted on the JVM. Aims. The purpose of this paper is to investigate the variations in energy consumption between differentJVMdistributions and parameters to help developers configure the least consuming environment for their Java application. Method.We thus assess the energy consumption ofsomeof the most popular and supportedJVMplatforms using 12 Java benchmarks that explore different performance objectives. Moreover, we investigate the impact of the different JVM parameters and configurations on the energy consumption of software. Results. Our results show that some JVM platforms can exhibit up to 100% more energy consumption. JVM configurations can also play a substantial role to reduce the energy consumption during the software execution. Interestingly, the default configuration of the garbage collector was energy efficient in only 50% of our experiments. Conclusion. Finally, we provide an Open source tool, named JReferral that recommends an energy-efficient JVM distribution and configuration for any Java application. © 2021 IEEE Computer Society. All rights reserved.</t>
  </si>
  <si>
    <t>Testing smart contracts: Which technique performs best?</t>
  </si>
  <si>
    <t>Background: Executing, verifying and enforcing credible transactions on permissionless blockchains is done using smart contracts. A key challenge with smart contracts is ensuring their correctness and security. Several test input generation techniques for detecting vulnerabilities in smart contracts have been proposed in the last few years. However, a comparison of proposed techniques to gauge their effectiveness is missing. Aim: This paper conducts an empirical evaluation of testing techniques for smart contracts. The testing techniques we evaluated are: (1) Blackbox fuzzing, (2) Adaptive fuzzing, (3) Coverage-guided fuzzing with an SMT solver and (4) Genetic algorithm. We do not consider static analysis tools, as several recent studies have assessed and compared effectiveness of these tools. Method: We evaluate effectiveness of the test generation techniques using (1) Coverage achieved-we use four code coverage metrics targeting smart contracts, (2) Fault finding ability-using artificially seeded and real security vulnerabilities of different types. We used two datasets in our evaluation-one with 1665 real smart contracts from Etherscan, and another with 90 real contracts with known vulnerabilities to assess fault finding ability. Result: We find Adaptive fuzzing performs best in terms of coverage and fault finding over contracts in both datasets. Conclusion: However, we believe considering dependencies between functions and handling Solidity specific features will help improve the performance of all techniques considerably. © 2021 IEEE Computer Society. All rights reserved.</t>
  </si>
  <si>
    <t>Semantic slicing of architectural change commits: Towards semantic design review</t>
  </si>
  <si>
    <t>Software architectural changes involve more than one module or component and are complex to analyze compared to local code changes. Development teams aiming to review architectural aspects (design) of a change commit consider many essential scenarios such as access rules and restrictions on usage of program entities across modules. Moreover, design review is essential when proper architectural formulations are paramount for developing and deploying a system. Untangling architectural changes, recovering semantic design, and producing design notes are the crucial tasks of the design review process. To support these tasks, we construct a lightweight tool [4] that can detect and decompose semantic slices of a commit containing architectural instances. A semantic slice consists of a description of relational information of involved modules, their classes, methods and connected modules in a change instance, which is easy to understand to a reviewer.We extract various directory and naming structures (DANS) properties from the source code for developing our tool. Utilizing the DANS properties, our tool first detects architectural change instances based on our defined metric and then decomposes the slices (based on string processing). Our preliminary investigation with ten open-source projects (developed in Java and Kotlin) reveals that the DANS properties produce highly reliable precision and recall (93-100%) for detecting and generating architectural slices. Our proposed tool will serve as the preliminary approach for the semantic design recovery and design summary generation for the project releases. © 2021 IEEE Computer Society. All rights reserved.</t>
  </si>
  <si>
    <t>Proceedings of the 15th acm/ieee international symposium on empirical software engineering and measurement</t>
  </si>
  <si>
    <t>Why do organizations adopt agile scaling frameworks?-A Survey of practitioners</t>
  </si>
  <si>
    <t>Background: The benefits of agile methods in small, co-located projects have inspired their adoption in large firms and projects. Scaling frameworks, such as Large-Scale Scrum (LeSS) and the Scaled Agile Framework (SAFe), have been proposed by practitioners to scale agile to larger contexts, and become rather widely adopted in the industry. Despite the popularity of the frameworks, the knowledge on the reasons, expected benefits, and satisfaction of organizations adopting them is still limited. Aims: This paper presents a study of practitioners who have adopted an agile scaling framework in their organization and investigates the reasons for, expected benefits of, and the satisfaction level with the adoption of the selected framework. Method: We conducted a survey of software practitioners. We received data from 204 respondents representing ten frameworks adopted in 26 countries and located in six continents. Results: The results show that SAFe is the most widely adopted framework among our respondents. The two most commonly mentioned reasons for adopting agile scaling frameworks are to scale to more people and to remain competitive in the market. The most common expected benefits are improving the collaboration and dependency management between teams. We also found some unique reasons and expected benefits for the framework adoption, such as inculcating an agile mindset, addressing the needs of regulated environments, dissolving silos, and technical excellence. Our findings indicated statistically significant differences for reasons, expected benefits, and satisfaction between different frameworks. Most of our respondents report that the selected framework met their expectations. Conclusions: This paper offers the first quantitative assessment of reasons, expected benefits, and satisfaction of firms for adopting agile scaling frameworks. Future studies comparing scaling frameworks could help firms in selecting the most suitable framework fitting their needs. © 2021 IEEE Computer Society. All rights reserved.</t>
  </si>
  <si>
    <t>A Survey-based qualitative study to characterize expectations of software developers from five stakeholders</t>
  </si>
  <si>
    <t>Background. Studies on developer productivity and well-being find that the perceptions of productivity in a software team can be a socio-Technical problem. Intuitively, problems and challenges can be better handled by managing expectations in software teams. Aim. Our goal is to understand whether the expectations of software developers vary towards diverse stakeholders in software teams. Method. We surveyed 181 professional software developers to understand their expectations from five different stakeholders: (1) organizations, (2) managers, (3) peers, (4) new hires, and (5) government and educational institutions. The five stakeholders are determined by conducting semi-formal interviews of software developers. We ask open-ended survey questions and analyze the responses using open coding. Results. We observed 18 multi-faceted expectations types. While some expectations are more specific to a stakeholder, other expectations are cross-cutting. For example, developers expect work-benefits from their organizations, but expect the adoption of standard software engineering (SE) practices from their organizations, peers, and new hires. Conclusion. Out of the 18 categories, three categories are related to career growth. This observation supports previous research that happiness cannot be assured by simply offering more money or a promotion. Among the most number of responses, we find expectations from educational institutions to offer relevant teaching and from governments to improve job stability, which indicate the increasingly important roles of these organizations to help software developers. This observation can be especially true during the COVID-19 pandemic. © 2021 IEEE Computer Society. All rights reserved.</t>
  </si>
  <si>
    <t>Barriers to shift-left security: The unique pain points of writing automated tests involving security controls</t>
  </si>
  <si>
    <t>Background: Automated unit and integration tests allow software development teams to continuously evaluate their applications behavior and ensure requirements are satisfied. Interest in explicitly testing security at the unit and integration levels has risen as more teams begin to shift security left in their workflows, but there is little insight into any potential pain points developers may experience as they learn to adapt their existing skills to write these tests. Aims: Identify security unit and integration testing pain points that could negatively impact efforts to shift security (testing) left to this level. Method: An mixed-method empirical study was conducted on 525 Stack Overflow and Security Stack Exchange posts related to security unit and integration testing. Latent Dirichlet Allocation (LDA) was applied to identify commonly discussed topics, pain points were learned through qualitative analysis, and links were analyzed to study commonly-shared resources. Results: Nine topics representing security controls, components, and scenarios were identified; Authentication was the most commonly tested control. Developers experienced seven pain points unique to security unit and integration testing, which were all influenced by the complexity of security control designs and implementations. Most linked resources were other QA posts, but repositories and documentation for security tools and librarieswere also common.Conclusions: Developers may experience several unique pain points when writing tests at this level involving security controls. Additional resources are needed to guide developers through these challenges, which should also influence the creation of strategies and tools to help shift security testing to this level. To accelerate this, actionable recommendations for practitioners and future research directions based on these findings are highlighted. © 2021 IEEE Computer Society. All rights reserved.</t>
  </si>
  <si>
    <t>Public software development activity during the pandemic</t>
  </si>
  <si>
    <t>Background The emergence of the COVID-19 pandemic has impacted all human activity, including software development. Early reports seem to indicate that the pandemic may have had a negative effect on software developers, socially and personally, but that their software development productivity may not have been negatively impacted. Aims: Early reports about the effects of the pandemic on software development focused on software developers well-being and on their productivity as employees. We are interested in a different aspect of software development: The developers public contributions, as seen in GitHub and Stack Overflow activities. Did the pandemic affect the developers public contributions and, of so, in what way? Method: Considering the data from between 2017 and till 2020, we study the trends within GitHubs push, create, pull request, and release events, and within Stack Overflows new users, posts, votes, and comments. We performed linear regressions, correlation analyses, outlier analyses, hypothesis testing, and we also contacted individual developers in order to gather qualitative insights about their unusual public contributions. Results: Our study shows that within GitHub and Stack Overflow, the onset of the pandemic (March/April 2020) is reflected in a set of outliers in developers contributions that point to an increase in activity. The distributions of contributions during the entire year of 2020 were, in some aspects, different, but, in other aspects, similar from the recent past. Additionally, we found one noticeably disrupted pattern of contribution in Stack Overflow, namely the ratio Questions/Answers, which was much higher in 2020 than before. Testimonials from the developers we contacted were mixed: while some developers reported that their increase in activity was due to the pandemic, others reported that it was not. Conclusion: In Github, there was a noticeable increase in public software development activity in 2020, as well as more abrupt changes in daily activities; in Stack Overflow, there was a noticeable increase in new users and new questions at the onset of the pandemic, and in the ratio of Questions/Answers during 2020. The results may be attributed to the pandemic, but other factors could have come into play. © 2021 IEEE Computer Society. All rights reserved.</t>
  </si>
  <si>
    <t>Security smells pervade mobile app servers</t>
  </si>
  <si>
    <t>Background] Web communication is universal in cyberspace, and security risks in this domain are devastating. [Aims] We analyzed the prevalence of six security smells in mobile app servers, and we investigated the consequence of these smells from a security perspective. [Method] We used an existing dataset that includes 9 714 distinct URLs used in 3 376 Android mobile apps.We exercised these URLs twice within 14 months and investigated the HTTP headers and bodies. [Results]We found that more than 69% of tested apps suffer from three kinds of security smells, and that unprotected communication and misconfigurations are very common in servers. Moreover, source-code and version leaks, or the lack of update policies expose app servers to security risks. [Conclusions] Poor app server maintenance greatly hampers security. © 2021 IEEE Computer Society. All rights reserved.</t>
  </si>
  <si>
    <t>ESEM 2021 - Proceedings of the 15th ACM/IEEE International Symposium on Empirical Software Engineering and Measurement</t>
  </si>
  <si>
    <t>The proceedings contain 38 papers. The topics discussed include: a model of software prototyping based on a systematic map; a survey-based qualitative study to characterize expectations of software developers from five stakeholders; a comparative study of vulnerability reporting by software composition analysis tools; an empirical examination of the impact of bias on just-in-time defect prediction; an empirical study of rule-based and learning-based approaches for static application security testing; an empirical study on refactoring-inducing pull requests; an exploratory study on dead methods in open-source java desktop applications; characteristics and challenges of low-code development: the practitioners’ perspective; and evaluating the impact of java virtual machines on energy consumption.</t>
  </si>
  <si>
    <t>Important experimentation characteristics: An expert survey</t>
  </si>
  <si>
    <t>Background: Recent empirical studies indicate that online controlled experimentation is rarely systematically applied. A structured and complete experiment definition is the basis for systematic and trustworthy experimentation. Aims: As the first step towards guidelines for the definition of experiments, we explore experimentation application types that are conducted in practice. Additionally, we identify experiment definition characteristics that experts regard to considerable contribute to trustworthy experimentation. Method: An expert survey among fifteen industrial experts that published peer-reviewed publications was conducted. Results: In total, we identified fourteen types of applications with 32 concrete applications among the answers of the experts. The most frequently mentioned characteristics regarding the accuracy of an experiment were: success metrics, hypothesis, data quality metrics, guardrail metrics, alerting &amp; shutdown, sizing, and segmentation. Conclusions: There are various applications for experimentation besides the ones mentioned in the literature. Most experts consider only about half of the known characteristics as relevant for the accuracy of an experiment. © 2021 IEEE Computer Society. All rights reserved.</t>
  </si>
  <si>
    <t>Towards sustainability of systematic literature reviews</t>
  </si>
  <si>
    <t>Background: The software engineering community has increasingly conducted systematic literature reviews (SLR) as a means to summarize evidence from different studies and bring to light the state of the art of a given research topic. While SLR provide many benefits, they also present several problems with punctual solutions for some of them. However, two main problems still remain: The high time-/effort-consumption nature of SLR and the lack of an effective impact of SLR results in the industry, as initially expected for SLR. Aims: The main goal of this paper is to introduce a new view which we name Sustainability of SLR on how to deal with SLR aiming at reducing those problems. Method: We analyzed six reference studies published in the last decade to identify, group, and analyze the SLR problems and their interconnections. Based on such analysis, we proposed the view of Sustainability of SLR that intends to address these problems. Results: The proposed view encompasses three dimensions (social, economic, and technical) that could become SLR more sustainable in the sense that the four major problems and 31 barriers (i.e., possible causes for those problems) that we identified could be mitigated. Conclusions: The view of Sustainability of SLR intends to change the researchers mindset to mitigate the inherent SLR problems and, as a consequence, achieve sustainable SLR, i.e., those that consume less time/effort to be conducted and updated with useful results for the industry. © 2021 IEEE Computer Society. All rights reserved.</t>
  </si>
  <si>
    <t>ESEC_FSE</t>
  </si>
  <si>
    <t>FuzzBench: An open fuzzer benchmarking platform and service</t>
  </si>
  <si>
    <t>Fuzzing is a key tool used to reduce bugs in production software. At Google, fuzzing has uncovered tens of thousands of bugs. Fuzzing is also a popular subject of academic research. In 2020 alone, over 120 papers were published on the topic of improving, developing, and evaluating fuzzers and fuzzing techniques. Yet, proper evaluation of fuzzing techniques remains elusive. The community has struggled to converge on methodology and standard tools for fuzzer evaluation. To address this problem, we introduce FuzzBench as an open-source turnkey platform and free service for evaluating fuzzers. It aims to be easy to use, fast, reliable, and provides reproducible experiments. Since its release in March 2020, FuzzBench has been widely used both in industry and academia, carrying out more than 150 experiments for external users. It has been used by several published and in-the-work papers from academic groups, and has had real impact on the most widely used fuzzing tools in industry. The presented case studies suggest that FuzzBench is on its way to becoming a standard fuzzer benchmarking platform. © 2021 Owner/Author.</t>
  </si>
  <si>
    <t>A comprehensive study of deep learning compiler bugs</t>
  </si>
  <si>
    <t>There are increasing uses of deep learning (DL) compilers to generate optimized code, boosting the runtime performance of DL models on specific hardware. Like their traditional counterparts, DL compilers can generate incorrect code, resulting in unexpected model behaviors that may cause catastrophic consequences in mission-critical systems. On the other hand, the DL models processed by DL compilers differ fundamentally from imperative programs in that the program logic in DL models is implicit. As such, various characteristics of the bugs arising from traditional compilers need to be revisited in the context of DL compilers. In this paper, we present the first systematic study of DL compiler bugs by analyzing 603 bugs arising in three popular DL compilers (i.e., TVM from Apache, Glow from Facebook, and nGraph from Intel). We analyzed these bugs according to their root causes, symptoms, and the stages where they occur during compilation. We obtain 12 findings, and provide a series of valuable guidelines for future work on DL compiler bug detection and debugging. For example, a large portion (nearly 20%) of DL compiler bugs are related to types, especially tensor types. The analysis of these bugs helps design new mutation operators (e.g., adding type cast for a tensor to promote implicit type conversion in subsequent tensor computations) to facilitate type-related bug detection. Further, we developed TVMfuzz as a proof-of-concept application of our findings to test the TVM DL compiler. It generates new tests based on TVM's original test suite. They expose 8 TVM bugs that are missed by the original test suite. The result demonstrates the usefulness of our findings. © 2021 ACM.</t>
  </si>
  <si>
    <t>Vulnerability detection with fine-grained interpretations</t>
  </si>
  <si>
    <t>Despite the successes of machine learning (ML) and deep learning (DL)-based vulnerability detectors (VD), they are limited to providing only the decision on whether a given code is vulnerable or not, without details on what part of the code is relevant to the detected vulnerability. We present IVDetect, an interpretable vulnerability detector with the philosophy of using Artificial Intelligence (AI) to detect vulnerabilities, while using Intelligence Assistant (IA) to provide VD interpretations in terms of vulnerable statements. For vulnerability detection, we separately consider the vulnerable statements and their surrounding contexts via data and control dependencies. This allows our model better discriminate vulnerable statements than using the mixture of vulnerable code and contextual code as in existing approaches. In addition to the coarse-grained vulnerability detection result, we leverage interpretable AI to provide users with fine-grained interpretations that include the sub-graph in the Program Dependency Graph (PDG) with the crucial statements that are relevant to the detected vulnerability. Our empirical evaluation on vulnerability databases shows that IVDetect outperforms the existing DL-based approaches by 43%-84% and 105%-255% in top-10 nDCG and MAP ranking scores. IVDetect correctly points out the vulnerable statements relevant to the vulnerability via its interpretation in 67% of the cases with a top-5 ranked list. IVDetect improves over the baseline interpretation models by 12.3%-400% and 9%-400% in accuracy. © 2021 ACM.</t>
  </si>
  <si>
    <t>Boosting coverage-based fault localization via graph-based representation learning</t>
  </si>
  <si>
    <t>Coverage-based fault localization has been extensively studied in the literature due to its effectiveness and lightweightness for real-world systems. However, existing techniques often utilize coverage in an oversimplified way by abstracting detailed coverage into numbers of tests or boolean vectors, thus limiting their effectiveness in practice. In this work, we present a novel coverage-based fault localization technique, GRACE, which fully utilizes detailed coverage information with graph-based representation learning. Our intuition is that coverage can be regarded as connective relationships between tests and program entities, which can be inherently and integrally represented by a graph structure: with tests and program entities as nodes, while with coverage and code structures as edges. Therefore, we first propose a novel graph-based representation to reserve all detailed coverage information and fine-grained code structures into one graph. Then we leverage Gated Graph Neural Network to learn valuable features from the graph-based coverage representation and rank program entities in a listwise way. Our evaluation on the widely used benchmark Defects4J (V1.2.0) shows that GRACE significantly outperforms state-of-the-art coverage-based fault localization: GRACE localizes 195 bugs within Top-1 whereas the best compared technique can at most localize 166 bugs within Top-1. We further investigate the impact of each GRACE component and find that they all positively contribute to GRACE. In addition, our results also demonstrate that GRACE has learnt essential features from coverage, which are complementary to various information used in existing learning-based fault localization. Finally, we evaluate GRACE in the cross-project prediction scenario on extra 226 bugs from Defects4J (V2.0.0), and find that GRACE consistently outperforms state-of-the-art coverage-based techniques. © 2021 ACM.</t>
  </si>
  <si>
    <t>Fair preprocessing: Towards understanding compositional fairness of data transformers in machine learning pipeline</t>
  </si>
  <si>
    <t>In recent years, many incidents have been reported where machine learning models exhibited discrimination among people based on race, sex, age, etc. Research has been conducted to measure and mitigate unfairness in machine learning models. For a machine learning task, it is a common practice to build a pipeline that includes an ordered set of data preprocessing stages followed by a classifier. However, most of the research on fairness has considered a single classifier based prediction task. What are the fairness impacts of the preprocessing stages in machine learning pipeline? Furthermore, studies showed that often the root cause of unfairness is ingrained in the data itself, rather than the model. But no research has been conducted to measure the unfairness caused by a specific transformation made in the data preprocessing stage. In this paper, we introduced the causal method of fairness to reason about the fairness impact of data preprocessing stages in ML pipeline. We leveraged existing metrics to define the fairness measures of the stages. Then we conducted a detailed fairness evaluation of the preprocessing stages in 37 pipelines collected from three different sources. Our results show that certain data transformers are causing the model to exhibit unfairness. We identified a number of fairness patterns in several categories of data transformers. Finally, we showed how the local fairness of a preprocessing stage composes in the global fairness of the pipeline. We used the fairness composition to choose appropriate downstream transformer that mitigates unfairness in the machine learning pipeline. © 2021 Owner/Author.</t>
  </si>
  <si>
    <t>Mono2Micro: A practical and effective tool for decomposing monolithic Java applications to microservices</t>
  </si>
  <si>
    <t>In migrating production workloads to cloud, enterprises often face the daunting task of evolving monolithic applications toward a microservice architecture. At IBM, we developed a tool called Mono2Micro to assist with this challenging task. Mono2Micro performs spatiooral decomposition, leveraging well-defined business use cases and runtime call relations to create functionally cohesive partitioning of application classes. Our preliminary evaluation of Mono2Micro showed promising results. How well does Mono2Micro perform against other decomposition techniques, and how do practitioners perceive the tool? This paper describes the technical foundations of Mono2Micro and presents results to answer these two questions. To answer the first question, we evaluated Mono2Micro against four existing techniques on a set of open-source and proprietary Java applications and using different metrics to assess the quality of decomposition and tool's efficiency. Our results show that Mono2Micro significantly outperforms state-of-the-art baselines in specific metrics well-defined for the problem domain. To answer the second question, we conducted a survey of twenty-one practitioners in various industry roles who have used Mono2Micro. This study highlights several benefits of the tool, interesting practitioner perceptions, and scope for further improvements. Overall, these results show that Mono2Micro can provide a valuable aid to practitioners in creating functionally cohesive and explainable microservice decompositions. © 2021 ACM.</t>
  </si>
  <si>
    <t>A First Look at Developers' Live Chat on Gitter</t>
  </si>
  <si>
    <t>Modern communication platforms such as Gitter and Slack play an increasingly critical role in supporting software teamwork, especially in open source development.Conversations on such platforms often contain intensive, valuable information that may be used for better understanding OSS developer communication and collaboration. However, little work has been done in this regard. To bridge the gap, this paper reports a first comprehensive empirical study on developers' live chat, investigating when they interact, what community structures look like, which topics are discussed, and how they interact. We manually analyze 749 dialogs in the first phase, followed by an automated analysis of over 173K dialogs in the second phase. We find that developers tend to converse more often on weekdays, especially on Wednesdays and Thursdays (UTC), that there are three common community structures observed, that developers tend to discuss topics such as API usages and errors, and that six dialog interaction patterns are identified in the live chat communities. Based on the findings, we provide recommendations for individual developers and OSS communities, highlight desired features for platform vendors, and shed light on future research directions. We believe that the findings and insights will enable a better understanding of developers' live chat, pave the way for other researchers, as well as a better utilization and mining of knowledge embedded in the massive chat history. © 2021 ACM.</t>
  </si>
  <si>
    <t>FLEX: Fixing flaky tests in machine learning projects by updating assertion bounds</t>
  </si>
  <si>
    <t>Many machine learning (ML) algorithms are inherently random-multiple executions using the same inputs may produce slightly different results each time. Randomness impacts how developers write tests that check for end-to-end quality of their implementations of these ML algorithms. In particular, selecting the proper thresholds for comparing obtained quality metrics with the reference results is a non-intuitive task, which may lead to flaky test executions. We present FLEX, the first tool for automatically fixing flaky tests due to algorithmic randomness in ML algorithms. FLEX fixes tests that use approximate assertions to compare actual and expected values that represent the quality of the outputs of ML algorithms. We present a technique for systematically identifying the acceptable bound between the actual and expected output quality that also minimizes flakiness. Our technique is based on the Peak Over Threshold method from statistical Extreme Value Theory, which estimates the tail distribution of the output values observed from several runs. Based on the tail distribution, FLEX updates the bound used in the test, or selects the number of test re-runs, based on a desired confidence level. We evaluate FLEX on a corpus of 35 tests collected from the latest versions of 21 ML projects. Overall, FLEX identifies and proposes a fix for 28 tests. We sent 19 pull requests, each fixing one test, to the developers. So far, 9 have been accepted by the developers. © 2021 ACM.</t>
  </si>
  <si>
    <t>An empirical study on challenges of application development in serverless computing</t>
  </si>
  <si>
    <t>Serverless computing is an emerging paradigm for cloud computing, gaining traction in a wide range of applications such as video processing and machine learning. This new paradigm allows developers to focus on the development of the logic of serverless computing based applications (abbreviated as serverless-based applications) in the granularity of function, thereby freeing developers from tedious and error-prone infrastructure management. Meanwhile, it also introduces new challenges on the design, implementation, and deployment of serverless-based applications, and current serverless computing platforms are far away from satisfactory. However, to the best of our knowledge, these challenges have not been well studied. To fill this knowledge gap, this paper presents the first comprehensive study on understanding the challenges in developing serverless-based applications from the developers' perspective. We mine and analyze 22,731 relevant questions from Stack Overflow (a popular Q&amp;A website for developers), and show the increasing popularity trend and the high difficulty level of serverless computing for developers. Through manual inspection of 619 sampled questions, we construct a taxonomy of challenges that developers encounter, and report a series of findings and actionable implications. Stakeholders including application developers, researchers, and cloud providers can leverage these findings and implications to better understand and further explore the serverless computing paradigm. © 2021 ACM.</t>
  </si>
  <si>
    <t>A syntax-guided edit decoder for neural program repair</t>
  </si>
  <si>
    <t>Automated Program Repair (APR) helps improve the efficiency of software development and maintenance. Recent APR techniques use deep learning, particularly the encoder-decoder architecture, to generate patches. Though existing DL-based APR approaches have proposed different encoder architectures, the decoder remains to be the standard one, which generates a sequence of tokens one by one to replace the faulty statement. This decoder has multiple limitations: 1) allowing to generate syntactically incorrect programs, 2) inefficiently representing small edits, and 3) not being able to generate project-specific identifiers. In this paper, we propose Recoder, a syntax-guided edit decoder with placeholder generation. Recoder is novel in multiple aspects: 1) Recoder generates edits rather than modified code, allowing efficient representation of small edits; 2) Recoder is syntax-guided, with the novel provider/decider architecture to ensure the syntactic correctness of the patched program and accurate generation; 3) Recoder generates placeholders that could be instantiated as project-specific identifiers later. We conduct experiments to evaluate Recoder on 395 bugs from Defects4J v1.2, 420 additional bugs from Defects4J v2.0, 297 bugs from IntroClassJava and 40 bugs from QuixBugs. Our results show that Recoder repairs 53 bugs on Defects4J v1.2, which achieves 26.2% (11 bugs) improvement over the previous state-of-the-art approach for single-hunk bugs (TBar). Importantly, to our knowledge, Recoder is the first DL-based APR approach that has outperformed the traditional APR approaches on this benchmark. Furthermore, Recoder repairs 19 bugs on the additional bugs from Defects4J v2.0, which is 137.5% (11 bugs) more than TBar and 850% (17 bugs) more than SimFix. Recoder also achieves 775% (31 bugs) and 30.8% (4 bugs) improvement on IntroClassJava and QuixBugs over the baselines respectively. These results suggest that Recoder has better generalizability than existing APR approaches. © 2021 ACM.</t>
  </si>
  <si>
    <t>Exposing numerical bugs in deep learning via gradient back-propagation</t>
  </si>
  <si>
    <t>Numerical computation is dominant in deep learning (DL) programs. Consequently, numerical bugs are one of the most prominent kinds of defects in DL programs. Numerical bugs can lead to exceptional values such as NaN (Not-a-Number) and INF (Infinite), which can be propagated and eventually cause crashes or invalid outputs. They occur when special inputs cause invalid parameter values at internal mathematical operations such as log(). In this paper, we propose the first dynamic technique, called GRIST, which automatically generates a small input that can expose numerical bugs in DL programs. GRIST piggy-backs on the built-in gradient computation functionalities of DL infrastructures. Our evaluation on 63 real-world DL programs shows that GRIST detects 78 bugs including 56 unknown bugs. By submitting them to the corresponding issue repositories, eight bugs have been confirmed and three bugs have been fixed. Moreover, GRIST can save 8.79X execution time to expose numerical bugs compared to running original programs with its provided inputs. Compared to the state-of-the-art technique DEBAR (which is a static technique), DEBAR produces 12 false positives and misses 31 true bugs (of which 30 bugs can be found by GRIST), while GRIST only misses one known bug in those programs and no false positive. The results demonstrate the effectiveness of GRIST. © 2021 ACM.</t>
  </si>
  <si>
    <t>Lightweight global and local contexts guided method name recommendation with prior knowledge</t>
  </si>
  <si>
    <t>The quality of method names is critical for the readability and maintainability of source code. However, it is often challenging to construct concise method names. To alleviate this problem, a number of approaches have been proposed to automatically recommend high-quality names for methods. Despite being effective, existing approaches meet their bottlenecks mainly in two aspects: (1) the leveraged information is restricted to the target method itself; and (2) lack of distinctions towards the contributions of tokens extracted from different program contexts. Through a large-scale empirical analysis on +12M methods from +14K real-world projects, we found that (1) the tokens composing a method's name can be frequently observed in its callers/callees; and (2) tokens extracted from different specific contexts have diverse probabilities to compose the target method's name. Motivated by our findings, we propose, in this paper, a context-guided method name recommender, which mainly embodies two key ideas: (1) apart from the local context, which is extracted from the target method itself, we also consider the global context, which is extracted from other methods in the project that have call relations with the target method, to include more useful information; and (2) we utilize our empirical results as the prior knowledge to guide the generation of method names and also to restrict the number of tokens extracted from the global contexts. We implemented the idea as Cognac and performed extensive experiments to assess its effectiveness. Results reveal that can (1) perform better than existing approaches on the method name recommendation task (e.g., it achieves an F-score of 63.2%, 60.8%, 66.3%, and 68.5%, respectively, on four widely-used datasets, which all outperform existing techniques); and (2) achieve higher performance than existing techniques on the method name consistency checking task (e.g., its overall accuracy reaches 76.6%, outperforming the state-of-the-art MNire by 11.2%). Further results reveal that the caller/callee information and the prior knowledge all contribute significantly to the overall performance of Cognac. © 2021 ACM.</t>
  </si>
  <si>
    <t>Reassessing automatic evaluation metrics for code summarization tasks</t>
  </si>
  <si>
    <t>In recent years, research in the domain of source code summarization has adopted data-driven techniques pioneered in machine translation (MT). Automatic evaluation metrics such as BLEU, METEOR, and ROUGE, are fundamental to the evaluation of MT systems and have been adopted as proxies of human evaluation in the code summarization domain. However, the extent to which automatic metrics agree with the gold standard of human evaluation has not been evaluated on code summarization tasks. Despite this, marginal improvements in metric scores are often used to discriminate between the performance of competing summarization models. In this paper, we present a critical exploration of the applicability and interpretation of automatic metrics as evaluation techniques for code summarization tasks. We conduct an empirical study with 226 human annotators to assess the degree to which automatic metrics reflect human evaluation. Results indicate that metric improvements of less than 2 points do not guarantee systematic improvements in summarization quality, and are unreliable as proxies of human evaluation. When the difference between metric scores for two summarization approaches increases but remains within 5 points, some metrics such as METEOR and chrF become highly reliable proxies, whereas others, such as corpus BLEU, remain unreliable. Based on these findings, we make several recommendations for the use of automatic metrics to discriminate model performance in code summarization. © 2021 Owner/Author.</t>
  </si>
  <si>
    <t>XAI tools in the public sector: A case study on predicting combined sewer overflows</t>
  </si>
  <si>
    <t>Artificial intelligence and deep learning are becoming increasingly prevalent in contemporary software solutions. Explainable artificial intelligence (XAI) tools attempt to address the black box nature of the deep learning models and make them more understandable to humans. In this work, we apply three state-of-the-art XAI tools in a real-world case study. Our study focuses on predicting combined sewer overflow events for a municipal wastewater treatment organization. Through a data driven inquiry, we collect both qualitative information via stakeholder interviews and quantitative measures. These help us assess the predictive accuracy of the XAI tools, as well as the simplicity, soundness, and insightfulness of the produced explanations. Our results not only show the varying degrees that the XAI tools meet the requirements, but also highlight that domain experts can draw new insights from complex explanations that may differ from their previous expectations. © 2021 ACM.</t>
  </si>
  <si>
    <t>Benchmarking automated GUI testing for Android against real-world bugs</t>
  </si>
  <si>
    <t>For ensuring the reliability of Android apps, there has been tremendous, continuous progress on improving automated GUI testing in the past decade. Specifically, dozens of testing techniques and tools have been developed and demonstrated to be effective in detecting crash bugs and outperform their respective prior work in the number of detected crashes. However, an overarching question "How effectively and thoroughly can these tools find crash bugs in practice?"has not been well-explored, which requires a ground-truth benchmark with real-world bugs. Since prior studies focus on tool comparisons w.r.t. some selected apps, they cannot provide direct, in-depth answers to this question. To complement existing work and tackle the above question, this paper offers the first ground-truth empirical evaluation of automated GUI testing for Android. To this end, we devote substantial manual effort to set up the Themis benchmark set, including (1) a carefully constructed dataset with 52 real, reproducible crash bugs (taking two person-months for its collection and validation), and (2) a unified, extensible infrastructure with six recent state-of-the-art testing tools. The whole evaluation has taken over 10,920 CPU hours. We find a considerable gap in these tools finding the collected real bugs-18 bugs cannot be detected by any tool. Our systematic analysis further identifies five major common challenges that these tools face, and reveals additional findings such as factors affecting these tools in bug finding and opportunities for tool improvements. Overall, this work offers new concrete insights, most of which are previously unknown/unstated and difficult to obtain. Our study presents a new, complementary perspective from prior studies to understand and analyze the effectiveness of existing testing tools, as well as a benchmark for future research on this topic. The Themis benchmark is publicly available at https://github.com/the-themis-benchmarks/home. © 2021 ACM.</t>
  </si>
  <si>
    <t>Authorship attribution of source code: A language-agnostic approach and applicability in software engineering</t>
  </si>
  <si>
    <t>Authorship attribution (i.e., determining who is the author of a piece of source code) is an established research topic. State-of-the-art results for the authorship attribution problem look promising for the software engineering field, where they could be applied to detect plagiarized code and prevent legal issues. With this article, we first introduce a new language-agnostic approach to authorship attribution of source code. Then, we discuss limitations of existing synthetic datasets for authorship attribution, and propose a data collection approach that delivers datasets that better reflect aspects important for potential practical use in software engineering. Finally, we demonstrate that high accuracy of authorship attribution models on existing datasets drastically drops when they are evaluated on more realistic data. We outline next steps for the design and evaluation of authorship attribution models that could bring the research efforts closer to practical use for software engineering. © 2021 ACM.</t>
  </si>
  <si>
    <t>Automating the removal of obsolete TODO comments</t>
  </si>
  <si>
    <t>TODO comments are very widely used by software developers to describe their pending tasks during software development. However, after performing the task developers sometimes neglect or simply forget to remove the TODO comment, resulting in obsolete TODO comments. These obsolete TODO comments can confuse development teams and may cause the introduction of bugs in the future, decreasing the software's quality and maintainability. Manually identifying obsolete TODO comments is time-consuming and expensive. It is thus necessary to detect obsolete TODO comments and remove them automatically before they cause any unwanted side effects. In this work, we propose a novel model, named TDCleaner, to identify obsolete TODO comments in software projects. TDCleaner can assist developers in just-in-time checking of TODO comments status and avoid leaving obsolete TODO comments. Our approach has two main stages: offline learning and online prediction. During offline learning, we first automatically establish &lt;code_change, todo_comment, commit_msg&gt; training samples and leverage three neural encoders to capture the semantic features of TODO comment, code change and commit message respectively. TDCleaner then automatically learns the correlations and interactions between different encoders to estimate the final status of the TODO comment. For online prediction, we check a TODO comment's status by leveraging the offline trained model to judge the TODO comment's likelihood of being obsolete. We built our dataset by collecting TODO comments from the top-10,000 Python and Java Github repositories and evaluated TDCleaner on them. Extensive experimental results show the promising performance of our model over a set of benchmarks. We also performed an in-the-wild evaluation with real-world software projects, we reported 18 obsolete TODO comments identified by TDCleaner to Github developers and 9 of them have already been confirmed and removed by the developers, demonstrating the practical usage of our approach. © 2021 ACM.</t>
  </si>
  <si>
    <t>Semantic bug seeding: A learning-based approach for creating realistic bugs</t>
  </si>
  <si>
    <t>When working on techniques to address the wide-spread problem of software bugs, one often faces the need for a large number of realistic bugs in real-world programs. Such bugs can either help evaluate an approach, e.g., in form of a bug benchmark or a suite of program mutations, or even help build the technique, e.g., in learning-based bug detection. Because gathering a large number of real bugs is difficult, a common approach is to rely on automatically seeded bugs. Prior work seeds bugs based on syntactic transformation patterns, which often results in unrealistic bugs and typically cannot introduce new, application-specific code tokens. This paper presents SemSeed, a technique for automatically seeding bugs in a semantics-aware way. The key idea is to imitate how a given real-world bug would look like in other programs by semantically adapting the bug pattern to the local context. To reason about the semantics of pieces of code, our approach builds on learned token embeddings that encode the semantic similarities of identifiers and literals. Our evaluation with real-world JavaScript software shows that the approach effectively reproduces real bugs and clearly outperforms a semantics-unaware approach. The seeded bugs are useful as training data for learning-based bug detection, where they significantly improve the bug detection ability. Moreover, we show that SemSeed-created bugs complement existing mutation testing operators, and that our approach is efficient enough to seed hundreds of thousands of bugs within an hour. © 2021 ACM.</t>
  </si>
  <si>
    <t>The mobile app marketplace has fierce competition for mobile app developers, who need to develop and update their apps as soon as possible to gain first mover advantage. Third-party libraries (TPLs) offer developers an easier way to enhance their apps with new features. However, how to find suitable candidates among the high number and fast-changing TPLs is a challenging problem. TPL recommendation is a promising solution, but unfortunately existing approaches suffer from low accuracy in recommendation results. To tackle this challenge, we propose GRec, a graph neural network (GNN) based approach, for recommending potentially useful TPLs for app development. GRec models mobile apps, TPLs, and their interactions into an app-library graph. It then distills app-library interaction information from the app-library graph to make more accurate TPL recommendations. To evaluate GRec's performance, we conduct comprehensive experiments based on a large-scale real-world Android app dataset containing 31,432 Android apps, 752 distinct TPLs, and 537,011 app-library usage records. Our experimental results illustrate that GRec can significantly increase the prediction accuracy and diversify the prediction results compared with state-of-the-art methods. A user study performed with app developers also confirms GRec's usefulness for real-world mobile app development. © 2021 ACM.</t>
  </si>
  <si>
    <t>Generating metamorphic relations for cyber-physical systems with genetic programming: An industrial case study</t>
  </si>
  <si>
    <t>One of the major challenges in the verification of complex industrial Cyber-Physical Systems is the difficulty of determining whether a particular system output or behaviour is correct or not, the so-called test oracle problem. Metamorphic testing alleviates the oracle problem by reasoning on the relations that are expected to hold among multiple executions of the system under test, which are known as Metamorphic Relations (MRs). However, the development of effective MRs is often challenging and requires the involvement of domain experts. In this paper, we present a case study aiming at automating this process. To this end, we implemented GAssertMRs, a tool to automatically generate MRs with genetic programming. We assess the cost-effectiveness of this tool in the context of an industrial case study from the elevation domain. Our experimental results show that in most cases GAssertMRs outperforms the other baselines, including manually generated MRs developed with the help of domain experts. We then describe the lessons learned from our experiments and we outline the future work for the adoption of this technique by industrial practitioners. © 2021 ACM.</t>
  </si>
  <si>
    <t>Empirical study of transformers for source code</t>
  </si>
  <si>
    <t>Initially developed for natural language processing (NLP), Transformers are now widely used for source code processing, due to the format similarity between source code and text. In contrast to natural language, source code is strictly structured, i.e., it follows the syntax of the programming language. Several recent works develop Transformer modifications for capturing syntactic information in source code. The drawback of these works is that they do not compare to each other and consider different tasks. In this work, we conduct a thorough empirical study of the capabilities of Transformers to utilize syntactic information in different tasks. We consider three tasks (code completion, function naming and bug fixing) and re-implement different syntax-capturing modifications in a unified framework. We show that Transformers are able to make meaningful predictions based purely on syntactic information and underline the best practices of taking the syntactic information into account for improving the performance of the model. © 2021 Owner/Author.</t>
  </si>
  <si>
    <t>Feature trace recording</t>
  </si>
  <si>
    <t>Tracing requirements to their implementation is crucial to all stakeholders of a software development process. When managing software variability, requirements are typically expressed in terms of features, a feature being a user-visible characteristic of the software. While feature traces are fully documented in software product lines, ad-hoc branching and forking, known as clone-and-own, is still the dominant way for developing multi-variant software systems in practice. Retroactive migration to product lines suffers from uncertainties and high effort because knowledge of feature traces must be recovered but is scattered across teams or even lost. We propose a semi-automated methodology for recording feature traces proactively, during software development when the necessary knowledge is present. To support the ongoing development of previously unmanaged clone-and-own projects, we explicitly deal with the absence of domain knowledge for both existing and new source code. We evaluate feature trace recording by replaying code edit patterns from the history of two real-world product lines. Our results show that feature trace recording reduces the manual effort to specify traces. Recorded feature traces could improve automation in change-propagation among cloned system variants and could reduce effort if developers decide to migrate to a product line. © 2021 ACM.</t>
  </si>
  <si>
    <t>Software robustness: A survey, a theory, and prospects</t>
  </si>
  <si>
    <t>If a software execution is disrupted, witnessing the execution at a later point may see evidence of the disruption or not. If not, we say the disruption failed to propagate. One name for this phenomenon is software robustness but it appears in different contexts in software engineering with different names. Contexts include testing, security, reliability, and automated code improvement or repair. Names include coincidental correctness, correctness attraction, transient error reliability. As witnessed, it is a dynamic phenomenon but any explanation with predictive power must necessarily take a static view. As a dynamic/static phenomenon it is convenient to take a statistical view of it which we do by way of information theory. We theorise that for failed disruption propagation to occur, a necessary condition is that the code region where the disruption occurs is composed with or succeeded by a subsequent code region that suffers entropy loss over all executions. The higher is the entropy loss, the higher the likelihood that disruption in the first region fails to propagate to the downstream observation point. We survey different research silos that address this phenomenon and explain how the theory might be exploited in software engineering. © 2021 ACM.</t>
  </si>
  <si>
    <t>Towards automating code review at scale</t>
  </si>
  <si>
    <t>As neural methods are increasingly used to support and automate software development tasks, code review is a natural next target. Yet, training models to imitate developers based on past code reviews is far from straightforward: reviews found in open-source projects vary greatly in quality, phrasing, and depth depending on the reviewer. In addition, changesets are often large, stretching the capacity of current neural models. Recent work reported modest success at predicting review resolutions, but largely side-stepped the above issues by focusing on small inputs where comments were already known to occur. This work examines the vision and challenges of automating code review at realistic scale. We collect hundreds of thousands of changesets across hundreds of projects that routinely conduct code review, many of which change thousands of tokens. We focus on predicting just the locations of comments, which are quite rare. By analyzing model performance and dataset statistics, we show that even this task is already challenging, in no small part because of tremendous variation and (apparent) randomness in code reviews. Our findings give rise to a research agenda for realistically and impactfully automating code review. © 2021 Owner/Author.</t>
  </si>
  <si>
    <t>LastPyMile: Identifying the discrepancy between sources and packages</t>
  </si>
  <si>
    <t>Open source packages have source code available on repositories for inspection (e.g. on GitHub) but developers use pre-built packages directly from the package repositories (such as npm for JavaScript, PyPI for Python, or RubyGems for Ruby). Such convenient practice assumes that there are no discrepancies between source code and packages. These differences pose both operational risks (e.g. making dependent projects unable to compile) and security risks (e.g. deploying malicious code during package installation) in the software supply chain. Our empirical assessment of 2438 popular packages in PyPI with an analysis of around 10M lines of code shows several differences in the wild: modifications cannot be just attributed to malicious injections. Yet, scanning again all and whole most likely good but modified' packages is hard to manage for FOSS downstream users. We propose a methodology, LastPyMile, for identifying the differences between build artifacts of software packages and the respective source code repository. We show how it can be used to extend current package scanning practices for malware injection (which only covers less than 1% of the code of deployed packages). © 2021 Owner/Author.</t>
  </si>
  <si>
    <t>Learning type annotation: Is big data enough?</t>
  </si>
  <si>
    <t>TypeScript is a widely used optionally-typed language where developers can adopt "pay as you go"typing: they can add types as desired, and benefit from static typing. The "type annotation tax"or manual effort required to annotate new or existing TypeScript can be reduced by a variety of automatic methods. Probabilistic machine-learning (ML) approaches work quite well. ML approaches use different inductive biases, ranging from simple token sequences to complex graphical neural network (GNN) models capturing syntax and semantic relations. More sophisticated inductive biases are hand-engineered to exploit the formal nature of software. Rather than deploying fancy inductive biases for code, can we just use "big data"to learn natural patterns relevant to typing? We find evidence suggesting that this is the case. We present TypeBert, demonstrating that even with simple token-sequence inductive bias used in BERT-style models and enough data, type-annotation performance of the most sophisticated models can be surpassed. © 2021 Owner/Author.</t>
  </si>
  <si>
    <t>Bias in machine learning software: Why? how? what to do?</t>
  </si>
  <si>
    <t>Increasingly, software is making autonomous decisions in case of criminal sentencing, approving credit cards, hiring employees, and so on. Some of these decisions show bias and adversely affect certain social groups (e.g. those defined by sex, race, age, marital status). Many prior works on bias mitigation take the following form: change the data or learners in multiple ways, then see if any of that improves fairness. Perhaps a better approach is to postulate root causes of bias and then applying some resolution strategy. This paper postulates that the root causes of bias are the prior decisions that affect-(a) what data was selected and (b) the labels assigned to those examples. Our Fair-SMOTE algorithm removes biased labels; and rebalances internal distributions such that based on sensitive attribute, examples are equal in both positive and negative classes. On testing, it was seen that this method was just as effective at reducing bias as prior approaches. Further, models generated via Fair-SMOTE achieve higher performance (measured in terms of recall and F1) than other state-of-the-art fairness improvement algorithms. To the best of our knowledge, measured in terms of number of analyzed learners and datasets, this study is one of the largest studies on bias mitigation yet presented in the literature. © 2021 ACM.</t>
  </si>
  <si>
    <t>Fairea: A model behaviour mutation approach to benchmarking bias mitigation methods</t>
  </si>
  <si>
    <t>The increasingly wide uptake of Machine Learning (ML) has raised the significance of the problem of tackling bias (i.e., unfairness), making it a primary software engineering concern. In this paper, we introduce Fairea, a model behaviour mutation approach to benchmarking ML bias mitigation methods. We also report on a large-scale empirical study to test the effectiveness of 12 widely-studied bias mitigation methods. Our results reveal that, surprisingly, bias mitigation methods have a poor effectiveness in 49% of the cases. In particular, 15% of the mitigation cases have worse fairness-accuracy trade-offs than the baseline established by Fairea; 34% of the cases have a decrease in accuracy and an increase in bias. Fairea has been made publicly available for software engineers and researchers to evaluate their bias mitigation methods. © 2021 ACM.</t>
  </si>
  <si>
    <t>Understanding neural code intelligence through program simplification</t>
  </si>
  <si>
    <t>A wide range of code intelligence (CI) tools, powered by deep neural networks, have been developed recently to improve programming productivity and perform program analysis. To reliably use such tools, developers often need to reason about the behavior of the underlying models and the factors that affect them. This is especially challenging for tools backed by deep neural networks. Various methods have tried to reduce this opacity in the vein of "transparent/interpretable-AI". However, these approaches are often specific to a particular set of network architectures, even requiring access to the network's parameters. This makes them difficult to use for the average programmer, which hinders the reliable adoption of neural CI systems. In this paper, we propose a simple, model-agnostic approach to identify critical input features for models in CI systems, by drawing on software debugging research, specifically delta debugging. Our approach, SIVAND, uses simplification techniques that reduce the size of input programs of a CI model while preserving the predictions of the model. We show that this approach yields remarkably small outputs and is broadly applicable across many model architectures and problem domains. We find that the models in our experiments often rely heavily on just a few syntactic features in input programs. We believe that SIVAND's extracted features may help understand neural CI systems' predictions and learned behavior. © 2021 ACM.</t>
  </si>
  <si>
    <t>Validation on machine reading comprehension software without annotated labels: A property-based method</t>
  </si>
  <si>
    <t>Machine Reading Comprehension (MRC) in Natural Language Processing has seen great progress recently. But almost all the current MRC software is validated with a reference-based method, which requires well-annotated labels for test cases and tests the software by checking the consistency between the labels and the outputs. However, labeling test cases of MRC could be very costly due to their complexity, which makes reference-based validation hard to be extensible and sufficient. Furthermore, solely checking the consistency and measuring the overall score may not be sensible and flexible for assessing the language understanding capability. In this paper, we propose a property-based validation method for MRC software with Metamorphic Testing to supplement the reference-based validation. It does not refer to the labels and hence can make much data available for testing. Besides, it validates MRC software against various linguistic properties to give a specific and in-depth picture on linguistic capabilities of MRC software. Comprehensive experimental results show that our method can successfully reveal violations to the target linguistic properties without the labels. Moreover, it can reveal problems that have been concealed by the traditional validation. Comparison according to the properties provides deeper and more concrete ideas about different language understanding capabilities of the MRC software. © 2021 ACM.</t>
  </si>
  <si>
    <t>With the rise of open-source software and package hosting platforms, reusing 3rd-party libraries has become a common practice. Due to various failures during software evolution, a project may remove a used library and replace it with another library, which we call library migration. Despite substantial research on dependency management, the understanding of how and why library migrations occur is still lacking. Achieving this understanding may help practitioners optimize their library selection criteria, develop automated approaches to monitor dependencies, and provide migration suggestions for their libraries or software projects. In this paper, through a fine-grained commit-level analysis of 19,652 Java GitHub projects, we extract the largest migration dataset to-date (1,194 migration rules, 3,163 migration commits). We show that 8,065 (41.04%) projects having at least one library removal, 1,564 (7.96%, lower-bound) to 5,004 (25.46%, upper-bound) projects have at least one migration, and a median project with migrations has 2 to 4 migrations in total. We discover that library migrations are dominated by several domains (logging, JSON, testing and web service) presenting a long tail distribution. Also, migrations are highly unidirectional in that libraries are either mostly abandoned or mostly chosen in our project corpus. A thematic analysis on related commit messages, issues, and pull requests identifies 14 frequently mentioned migration reasons (e.g., lack of maintenance, usability, integration, etc), 7 of which are not discussed in previous work. Our findings can be operationalized into actionable insights for package hosting platforms, project maintainers, and library developers. We provide a replication package at &lt;a&gt;https://doi.org/10.5281/zenodo.4816752&lt;/a&gt;. © 2021 Owner/Author.</t>
  </si>
  <si>
    <t>An empirical investigation of practical log anomaly detection for online service systems</t>
  </si>
  <si>
    <t>Log data is an essential and valuable resource of online service systems, which records detailed information of system running status and user behavior. Log anomaly detection is vital for service reliability engineering, which has been extensively studied. However, we find that existing approaches suffer from several limitations when deploying them into practice, including 1) inability to deal with various logs and complex log abnormal patterns; 2) poor interpretability; 3) lack of domain knowledge. To help understand these practical challenges and investigate the practical performance of existing work quantitatively, we conduct the first empirical study and an experimental study based on large-scale real-world data. We find that logs with rich information indeed exhibit diverse abnormal patterns (e.g., keywords, template count, template sequence, variable value, and variable distribution). However, existing approaches fail to tackle such complex abnormal patterns, producing unsatisfactory performance. Motivated by obtained findings, we propose a generic log anomaly detection system named LogAD based on ensemble learning, which integrates multiple anomaly detection approaches and domain knowledge, so as to handle complex situations in practice. About the effectiveness of LogAD, the average F1-score achieves 0.83, outperforming all baselines. Besides, we also share some success cases and lessons learned during our study. To our best knowledge, we are the first to investigate practical log anomaly detection in the real world deeply. Our work is helpful for practitioners and researchers to apply log anomaly detection to practice to enhance service reliability. © 2021 ACM.</t>
  </si>
  <si>
    <t>When life gives you oranges: Detecting and diagnosing intermittent job failures at Mozilla</t>
  </si>
  <si>
    <t>Continuous delivery of cloud systems requires constant running of jobs (build processes, tests, etc.). One issue that plagues this continuous integration (CI) process are intermittent failures-non-deterministic, false alarms that do not result from a bug in the software or job specification, but rather from issues in the underlying infrastructure. At Mozilla, such intermittent failures are called oranges as a reference to the color of the build status indicator. As such intermittent failures disrupt CI and lead to failures, they erode the developers' trust in the jobs. We present a novel approach that automatically classifies failing jobs to determine whether job execution failures arise from an actual software bug or were caused by flakiness in the job (e.g., test) or the underlying infrastructure. For this purpose, we train classification models using job telemetry data to diagnose failure patterns involving features such as runtime, cpu load, operating system version, or specific platform with high precision. In an evaluation on a set of Mozilla CI jobs, our approach achieves precision scores of 73%, on average, across all data sets with some test suites achieving precision scores good enough for fully automated classification (i.e., precision scores of up to 100%), and recall scores of 82% on average (up to 94%). © 2021 ACM.</t>
  </si>
  <si>
    <t>CsDetector: An open source tool for community smells detection</t>
  </si>
  <si>
    <t>Community smells represent symptoms of sub-optimal organizational and social issues within software development communities that often lead to additional project costs and reduced software quality. Previous research identified a variety of community smells that are connected to sub-optimal patterns under different perspectives of organizational-social structures in the software development community. To detect community smells and understanding the characteristics of such organizational-social structures in a project, we propose csDetector, an open source tool that is able to automatically detect community smells within a project and provide relevant socio-technical metrics. csDetector uses a machine learning based detection approach that learns from various existing bad community development practices to provide automated support in detecting related community smells. We evaluate the effectiveness of csDetector on a benchmark of 143 open source projects from GitHub. Our results show that the csDetector tool can detect ten commonly occurring community smells in open software projects with an average F1 score of 84%. csDetector is publicly available, with a demo video, at: https://github.com/Nuri22/csDetector. © 2021 ACM.</t>
  </si>
  <si>
    <t>Probing model signal-awareness via prediction-preserving input minimization</t>
  </si>
  <si>
    <t>This work explores the signal awareness of AI models for source code understanding. Using a software vulnerability detection use case, we evaluate the models' ability to capture the correct vulnerability signals to produce their predictions. Our prediction-preserving input minimization (P2IM) approach systematically reduces the original source code to a minimal snippet which a model needs to maintain its prediction. The model's reliance on incorrect signals is then uncovered when the vulnerability in the original code is missing in the minimal snippet, both of which the model however predicts as being vulnerable. We measure the signal awareness of models using a new metric we propose-Signal-aware Recall (SAR). We apply P2IM on three different neural network architectures across multiple datasets. The results show a sharp drop in the model's Recall from the high 90s to sub-60s with the new metric, highlighting that the models are presumably picking up a lot of noise or dataset nuances while learning their vulnerability detection logic. Although the drop in model performance may be perceived as an adversarial attack, but this isn't P2IM's objective. The idea is rather to uncover the signal-awareness of a black-box model in a data-driven manner via controlled queries. SAR's purpose is to measure the impact of task-agnostic model training, and not to suggest a shortcoming in the Recall metric. The expectation, in fact, is for SAR to match Recall in the ideal scenario where the model truly captures task-specific signals. © 2021 ACM.</t>
  </si>
  <si>
    <t>Data-driven accessibility repair revisited: On the effectiveness of generating labels for icons in Android apps</t>
  </si>
  <si>
    <t>Mobile apps are playing an increasingly important role in our daily lives, including the lives of approximately 304 million users worldwide that are either completely blind or suffer from some form of visual impairment. These users rely on screen readers to interact with apps. Screen readers, however, cannot describe the image icons that appear on the screen, unless those icons are accompanied with developer-provided textual labels. A prior study of over 5,000 Android apps found that in around 50% of the apps, less than 10% of the icons are labeled. To address this problem, a recent award-winning approach, called LabelDroid, employed deep-learning techniques to train a model on a dataset of existing icons with labels to automatically generate labels for visually similar, unlabeled icons. In this work, we empirically study the nature of icon labels in terms of distribution and their dependency on different sources of information. We then assess the effectiveness of LabelDroid in predicting labels for unlabeled icons. We find that icon images are insufficient in representing icon labels, while other sources of information from the icon usage context can enrich images in determining proper tokens for labels. We propose the first context-aware label generation approach, called COALA, that incorporates several sources of information from the icon in generating accurate labels. Our experiments show that although COALA significantly outperforms LabelDroid in both user study and automatic evaluation, further research is needed. We suggest that future studies should be more cautious when basing their approach on automatically extracted labeled data. © 2021 Owner/Author.</t>
  </si>
  <si>
    <t>Automating serverless deployments for DevOps organizations</t>
  </si>
  <si>
    <t>DevOps unifies software development and operations in cross-functional teams to improve software delivery and operations (SDO) performance. Ideally, cross-functional DevOps teams independently deploy their services, but the correct operation of a service often demands other services, requiring coordination to ensure the correct deployment order. This issue is currently solved either with a central deployment or manual out-of-band communication across teams, e.g., via phone, chat, or email. Unfortunately, both contradict the independence of teams, hindering SDO performance-the reason why DevOps is adopted in the first place. In this work, we conduct a study on 73 IT professionals, showing that, in practice, they resort to manual coordination for correct deployments even if they expect better SDO performance with fully automated approaches. To address this issue, we propose μs ([mju:z] "muse"), a novel IaC system automating deployment coordination in a fully decentralized fashion, still retaining compatibility with DevOps practice-in contrast to today's solutions. We implement μs, demonstrate that it effectively enables automated coordination, introduces negligible definition overhead, has no performance overhead, and is broadly applicable, as shown by the migration of 64 third-party IaC projects. © 2021 ACM.</t>
  </si>
  <si>
    <t>RAPID: Checking API usage for the cloud in the cloud</t>
  </si>
  <si>
    <t>We present RAPID, an industrial-strength analysis developed at AWS that aims to help developers by providing automatic, fast and actionable feedback about correct usage of cloud-service APIs. RAPID's design is based on the insight that cloud service APIs are structured around short-lived request-and response-objects whose usage patterns can be specified as value-dependent type-state automata and be verified by combining local type-state with global value-flow analyses. We describe various challenges that arose to deploy RAPID at scale. Finally, we present an evaluation that validates our design choices, deployment heuristics, and shows that RAPID is able to quickly and precisely report a wide variety of useful API misuse violations in large, industrial-strength code bases. © 2021 ACM.</t>
  </si>
  <si>
    <t>Efficient module-level dynamic analysis for dynamic languages with module recontextualization</t>
  </si>
  <si>
    <t>Dynamic program analysis is a long-standing technique for obtaining information about program execution. We present module recontextualization, a new dynamic analysis approach that targets modern dynamic languages such as JavaScript and Racket, enabled by the fact that they feature a module-import mechanism that loads code at runtime as a string. This approach uses lightweight load-time code transformations that operate on the string representation of the module, as well as the context to which it is about to be bound, to insert developer-provided, analysis-specific code into the module before it is loaded. This code implements the dynamic analysis, enabling this approach to capture all interactions around the module in unmodified production language runtime environments. We implement this approach in two systems targeting the JavaScript and Racket ecosystems. Our evaluation shows that this approach can deliver order-of-magnitude performance improvements over state-of-the-art dynamic analysis systems while supporting a range of analyses, implemented on average in about 100 lines of code. © 2021 Owner/Author.</t>
  </si>
  <si>
    <t>New visions on metamorphic testing after a quarter of a century of inception</t>
  </si>
  <si>
    <t>Metamorphic testing (MT) was introduced about a quarter of a century ago. It is increasingly being accepted by researchers and the industry as a useful testing technique. The studies, research results, applications, and extensions of MT have given us many insights and visions for its future. Our visions include: MRs will be a practical means to top up test case generation techniques, beyond the alleviation of the test oracle problem; MT will not only be a standalone technique, but conveniently integrated with other methods; MT and MRs will evolve beyond software testing, or even beyond verification; MRs may be anything that you can imagine, beyond the necessary properties of algorithms; MT research will be beyond empirical studies and move toward a theoretical foundation; MT will not only bring new concepts to software testing but also new concepts to other disciplines; MRs will alleviate the reliable test set problem beyond traditional approaches. These visions may help researchers explore the challenges and opportunities for MT in the next decade. © 2021 ACM.</t>
  </si>
  <si>
    <t>Multi-objectivizing software configuration tuning</t>
  </si>
  <si>
    <t>Automatically tuning software configuration for optimizing a single performance attribute (e.g., minimizing latency) is not trivial, due to the nature of the configuration systems (e.g., complex landscape and expensive measurement). To deal with the problem, existing work has been focusing on developing various effective optimizers. However, a prominent issue that all these optimizers need to take care of is how to avoid the search being trapped in local optima-a hard nut to crack for software configuration tuning due to its rugged and sparse landscape, and neighboring configurations tending to behave very differently. Overcoming such in an expensive measurement setting is even more challenging. In this paper, we take a different perspective to tackle this issue. Instead of focusing on improving the optimizer, we work on the level of optimization model. We do this by proposing a meta multi-objectivization model (MMO) that considers an auxiliary performance objective (e.g., throughput in addition to latency). What makes this model unique is that we do not optimize the auxiliary performance objective, but rather use it to make similarly-performing while different configurations less comparable (i.e. Pareto nondominated to each other), thus preventing the search from being trapped in local optima. Experiments on eight real-world software systems/environments with diverse performance attributes reveal that our MMO model is statistically more effective than state-of-the-art single-objective counterparts in overcoming local optima (up to 42% gain), while using as low as 24% of their measurements to achieve the same (or better) performance result. © 2021 ACM.</t>
  </si>
  <si>
    <t>StateFormer: Fine-grained type recovery from binaries using generative state modeling</t>
  </si>
  <si>
    <t>Binary type inference is a critical reverse engineering task supporting many security applications, including vulnerability analysis, binary hardening, forensics, and decompilation. It is a difficult task because source-level type information is often stripped during compilation, leaving only binaries with untyped memory and register accesses. Existing approaches rely on hand-coded type inference rules defined by domain experts, which are brittle and require nontrivial effort to maintain and update. Even though machine learning approaches have shown promise at automatically learning the inference rules, their accuracy is still low, especially for optimized binaries. We present StateFormer, a new neural architecture that is adept at accurate and robust type inference. StateFormer follows a two-step transfer learning paradigm. In the pretraining step, the model is trained with Generative State Modeling (GSM), a novel task that we design to teach the model to statically approximate execution effects of assembly instructions in both forward and backward directions. In the finetuning step, the pretrained model learns to use its knowledge of operational semantics to infer types. We evaluate StateFormer's performance on a corpus of 33 popular open-source software projects containing over 1.67 billion variables of different types. The programs are compiled with GCC and LLVM over 4 optimization levels O0-O3, and 3 obfuscation passes based on LLVM. Our model significantly outperforms state-of-the-art ML-based tools by 14.6% in recovering types for both function arguments and variables. Our ablation studies show that GSM improves type inference accuracy by 33%. © 2021 ACM.</t>
  </si>
  <si>
    <t>Identifying bad software changes via multimodal anomaly detection for online service systems</t>
  </si>
  <si>
    <t>In large-scale online service systems, software changes are inevitable and frequent. Due to importing new code or configurations, changes are likely to incur incidents and destroy user experience. Thus it is essential for engineers to identify bad software changes, so as to reduce the influence of incidents and improve system re-liability. To better understand bad software changes, we perform the first empirical study based on large-scale real-world data from a large commercial bank. Our quantitative analyses indicate that about 50.4% of incidents are caused by bad changes, mainly be-cause of code defect, configuration error, resource contention, and software version. Besides, our qualitative analyses show that the current practice of detecting bad software changes performs not well to handle heterogeneous multi-source data involved in soft-ware changes. Based on the findings and motivation obtained from the empirical study, we propose a novel approach named SCWarn aiming to identify bad changes and produce interpretable alerts accurately and timely. The key idea of SCWarn is drawing support from multimodal learning to identify anomalies from heterogeneous multi-source data. An extensive study on two datasets with various bad software changes demonstrates our approach significantly outperforms all the compared approaches, achieving 0.95 F1-score on average and reducing MTTD (mean time to detect) by 20.4%∼60.7%. In particular, we shared some success stories and lessons learned from the practical usage. © 2021 ACM.</t>
  </si>
  <si>
    <t>Detecting Node.js prototype pollution vulnerabilities via object lookup analysis</t>
  </si>
  <si>
    <t>Prototype pollution is a type of vulnerability specific to prototype-based languages, such as JavaScript, which allows an adversary to pollute a base object's property, leading to a further consequence such as Denial of Service (DoS), arbitrary code execution, and session fixation. On one hand, the only prior work in detecting prototype pollution adopts dynamic analysis to fuzz package inputs, which inevitably has code coverage issues in triggering some deeply embedded vulnerabilities. On the other hand, it is challenging to apply state-of-the-art static analysis in detecting prototype pollution because of the involvement of prototype chains and fine-grained object relations including built-in ones. In this paper, we propose a flow-, context-, and branch-sensitive static taint analysis tool, called ObjLupAnsys, to detect prototype pollution vulnerabilities. The key of ObjLupAnsys is a so-called object lookup analysis, which gradually expands the source and sink objects into big clusters with a complex inner structure by performing targeted object lookups in both clusters so that a system built-in function can be redefined. Specifically, at the source cluster, ObjLupAnsys proactively creates new object properties based on how the target program uses the initial source object; at the sink cluster, ObjLupAnsys assigns property values in object lookups to decrease the number of object lookups to reach a system built-in function. We implemented an open-source tool and applied it for the detection of prototype pollution among Node.js packages. Our evaluation shows that ObjLupAnsys finds 61 zero-day, previously-unknown, exploitable vulnerabilities as opposed to 18 by the state-of-the-art dynamic fuzzing tool and three by a state-of-the-art static analysis tool that is modified to detect prototype pollution. To date, 11 vulnerable Node.js packages are assigned with CVE numbers and five have already been patched by their developers. In addition, ObjLupAnsys also discovered seven applications or packages including a real-world, online website, which are indirectly vulnerable due to the inclusion of vulnerable packages found by ObjLupAnsys. © 2021 Owner/Author.</t>
  </si>
  <si>
    <t>A comprehensive study on learning-based PE malware family classification methods</t>
  </si>
  <si>
    <t>Driven by the high profit, Portable Executable (PE) malware has been consistently evolving in terms of both volume and sophistication. PE malware family classification has gained great attention and a large number of approaches have been proposed. With the rapid development of machine learning techniques and the exciting results they achieved on various tasks, machine learning algorithms have also gained popularity in the PE malware family classification task. Three mainstream approaches that use learning based algorithms, as categorized by the input format the methods take, are image-based, binary-based and disassembly-based approaches. Although a large number of approaches are published, there is no consistent comparisons on those approaches, especially from the practical industry adoption perspective. Moreover, there is no comparison in the scenario of concept drift, which is a fact for the malware classification task due to the fast evolving nature of malware. In this work, we conduct a thorough empirical study on learning-based PE malware classification approaches on 4 different datasets and consistent experiment settings. Based on the experiment results and an interview with our industry partners, we find that (1) there is no individual class of methods that significantly outperforms the others; (2) All classes of methods show performance degradation on concept drift (by an average F1-score of 32.23%); and (3) the prediction time and high memory consumption hinder existing approaches from being adopted for industry usage. © 2021 ACM.</t>
  </si>
  <si>
    <t>Making smart contract development more secure and easier</t>
  </si>
  <si>
    <t>With the rapid development of distributed applications, smart contracts have attracted more and more developers' attentions. However, developers or domain experts have different levels of familiarity with specific programming languages, like Solidity, and those vulnerabilities hidden in the code would be exploited and result in huge property losses. Existing auxiliary tools lack security considerations. Most of them only provide word completion based on fuzzy search and detection services for limited types of vulnerabilities, which results in the manpower waste during coding and potential vulnerability threats after deployment. In this work, we propose an integrated framework to enhance security in the two stages of recommendation and validation, assisting developers to implement more secure contracts more quickly. First, we reinforce original smart contracts with general patch patterns and secure programming standards for training, and design a real-time code suggestion algorithm to predict secure words for selection. Then, we integrate multiple widely-used testing tools to provide validation services. For evaluation, we collected 47,398 real-world contracts, and the result shows that it outperforms existing platforms and tools, improving the average word suggestion accuracy by 30%-60% and helping detect about 25%-61% more vulnerabilities. In most cases, our framework can correctly predict next words with the probability up to 82%-97% within top ten candidates. Compared with professional vulnerability mining tools, it can find more vulnerabilities and provide targeted modification suggestions without frivolous configurations. Currently, this framework has been used as the official development tool of WeBank and integrated as the recommended platform by FISCO-BCOS community. © 2021 ACM.</t>
  </si>
  <si>
    <t>Onion: Identifying incident-indicating logs for cloud systems</t>
  </si>
  <si>
    <t>In cloud systems, incidents affect the availability of services and require quick mitigation actions. Once an incident occurs, operators and developers often examine logs to perform fault diagnosis. However, the large volume of diverse logs and the overwhelming details in log data make the manual diagnosis process time-consuming and error-prone. In this paper, we propose Onion, an automatic solution for precisely and efficiently locating incident-indicating logs, which can provide useful clues for diagnosing the incidents. We first point out three criteria for localizing incident-indicating logs, i.e., Consistency, Impact, and Bilateral-Difference. Then we propose a novel agglomeration of logs, called log clique, based on which these criteria are satisfied. To obtain log cliques, we develop an incident-aware log representation and a progressive log clustering technique. Contrast analysis is then performed on the cliques to identify the incident-indicating logs. We have evaluated Onion using well-labeled log datasets. Onion achieves an average F1-score of 0.95 and can process millions of logs in only a few minutes, demonstrating its effectiveness and efficiency. Onion has also been successfully applied to the cloud system of Microsoft. Its practicability has been confirmed through the quantitative and qualitative analysis of the real incident cases. © 2021 ACM.</t>
  </si>
  <si>
    <t>Graph-based seed object synthesis for search-based unit testing</t>
  </si>
  <si>
    <t>Search-based software testing (SBST) generates tests using search algorithms guided by measurements gauging how far a test case is away from exercising a coverage goal. The effectiveness of SBST largely depends on the continuity and monotonicity of the fitness landscape decided by these measurements and the search operators. Unfortunately, the fitness landscape is challenging when the function under test takes object inputs, as classical measurement hardly provide guidance for constructing legitimate object inputs. To overcome this problem, we propose test seeds, i.e., test code skeletons of legitimate objects which enable the use of classical measurements. Given a target branch in a function under test, we first statically analyze the function to build an object construction graph that captures the relation between the operands of the target method and the states of their relevant object inputs. Based on the graph, we synthesize test template code where each "slot"is a mutation point for the search algorithm. This approach can be seamlessly integrated with existing SBST algorithms, and we implemented EvoObj on top of EvoSuite. Our experiments show that EvoObj outperforms EvoSuite with statistical significance on 2750 methods over 103 open source Java projects using state-of-the-art SBST algorithms. © 2021 ACM.</t>
  </si>
  <si>
    <t>Sustainability forecasting for Apache incubator projects</t>
  </si>
  <si>
    <t>Although OSS development is very popular, ultimately more than 80% of OSS projects fail. Identifying the factors associated with OSS success can help in devising interventions when a project takes a downturn. OSS success has been studied from a variety of angles, more recently in empirical studies of large numbers of diverse projects, using proxies for sustainability, e.g., internal metrics related to productivity and external ones, related to community popularity. The internal socio-technical structure of projects has also been shown important, especially their dynamics. This points to another angle on evaluating software success, from the perspective of self-sustaining and self-governing communities. To uncover the dynamics of how a project at a nascent development stage gradually evolves into a sustainable one, here we apply a socio-technical network modeling perspective to a dataset of Apache Software Foundation Incubator (ASFI), sustainability-labeled projects. To identify and validate the determinants of sustainability, we undertake a mix of quantitative and qualitative studies of ASFI projects' socio-technical network trajectories. We develop interpretable models which can forecast a project becoming sustainable with 93+% accuracy, within 8 months of incubation start. Based on the interpretable models we describe a strategy for real-time monitoring and suggesting actions, which can be used by projects to correct their sustainability trajectories. © 2021 Owner/Author.</t>
  </si>
  <si>
    <t>Metamorphic testing of Datalog engines</t>
  </si>
  <si>
    <t>Datalog is a popular query language with applications in several domains. Like any complex piece of software, Datalog engines may contain bugs. The most critical ones manifest as incorrect results when evaluating queries-we refer to these as query bugs. Given the wide applicability of the language, query bugs may have detrimental consequences, for instance, by compromising the soundness of a program analysis that is implemented and formalized in Datalog. In this paper, we present the first metamorphic-testing approach for detecting query bugs in Datalog engines. We ran our tool on three mature engines and found 13 previously unknown query bugs, some of which are deep and revealed critical semantic issues. © 2021 Owner/Author.</t>
  </si>
  <si>
    <t>IDE support for cloud-based static analyses</t>
  </si>
  <si>
    <t>Integrating static analyses into continuous integration (CI) or continuous delivery (CD) has become the best practice for assuring code quality and security. Static Application Security Testing (SAST) tools fit well into CI/CD, because CI/CD allows time for deep static analyses on large code bases and prevents vulnerabilities in the early stages of the development lifecycle. In CI/CD, the SAST tools usually run in the cloud and provide findings via a web interface. Recent studies show that developers prefer seeing the findings of these tools directly in their IDEs. Most tools with IDE integration run lightweight static analyses and can give feedback at coding time, but SAST tools used in CI/CD take longer to run and usually are not able to do so. Can developers interact directly with a cloud-based SAST tool that is typically used in CI/CD through their IDE? We investigated if such a mechanism can integrate cloud-based SAST tools better into a developers' workflow than web-based solutions. We interviewed developers to understand their expectations from an IDE solution. Guided by these interviews, we implemented an IDE prototype for an existing cloud-based SAST tool. With a usability test using this prototype, we found that the IDE solution promoted more frequent tool interactions. In particular, developers performed code scans three times more often. This indicates better integration of the cloud-based SAST tool into developers' workflow. Furthermore, while our study did not show statistically significant improvement on developers' code-fixing performance, it did show a promising reduction in time for fixing vulnerable code. © 2021 ACM.</t>
  </si>
  <si>
    <t>Explaining mispredictions of machine learning models using rule induction</t>
  </si>
  <si>
    <t>While machine learning (ML) models play an increasingly prevalent role in many software engineering tasks, their prediction accuracy is often problematic. When these models do mispredict, it can be very difficult to isolate the cause. In this paper, we propose a technique that aims to facilitate the debugging process of trained statistical models. Given an ML model and a labeled data set, our method produces an interpretable characterization of the data on which the model performs particularly poorly. The output of our technique can be useful for understanding limitations of the training data or the model itself; it can also be useful for ensembling if there are multiple models with different strengths. We evaluate our approach through case studies and illustrate how it can be used to improve the accuracy of predictive models used for software engineering tasks within Facebook. © 2021 ACM.</t>
  </si>
  <si>
    <t>Vet: Identifying and avoiding UI exploration tarpits</t>
  </si>
  <si>
    <t>Despite over a decade of research, it is still challenging for mobile UI testing tools to achieve satisfactory effectiveness, especially on industrial apps with rich features and large code bases. Our experiences suggest that existing mobile UI testing tools are prone to exploration tarpits, where the tools get stuck with a small fraction of app functionalities for an extensive amount of time. For example, a tool logs out an app at early stages without being able to log back in, and since then the tool gets stuck with exploring the app's pre-login functionalities (i.e., exploration tarpits) instead of its main functionalities. While tool vendors/users can manually hardcode rules for the tools to avoid specific exploration tarpits, these rules can hardly generalize, being fragile in face of diverted testing environments, fast app iterations, and the demand of batch testing product lines. To identify and resolve exploration tarpits, we propose VET, a general approach including a supporting system for the given specific Android UI testing tool on the given specific app under test (AUT). VET runs the tool on the AUT for some time and records UI traces, based on which VET identifies exploration tarpits by recognizing their patterns in the UI traces. VET then pinpoints the actions (e.g., clicking logout) or the screens that lead to or exhibit exploration tarpits. In subsequent test runs, VET guides the testing tool to prevent or recover from exploration tarpits. From our evaluation with state-of-the-art Android UI testing tools on popular industrial apps, VET identifies exploration tarpits that cost up to 98.6% testing time budget. These exploration tarpits reveal not only limitations in UI exploration strategies but also defects in tool implementations. VET automatically addresses the identified exploration tarpits, enabling each evaluated tool to achieve higher code coverage and improve crash-triggering capabilities. © 2021 ACM.</t>
  </si>
  <si>
    <t>Hazard analysis for human-on-the-loop interactions in sUAS systems</t>
  </si>
  <si>
    <t>With the rise of new AI technologies, autonomous systems are moving towards a paradigm in which increasing levels of responsibility are shifted from the human to the system, creating a transition from human-in-the-loop systems to human-on-the-loop (HoTL) systems. This has a significant impact on the safety analysis of such systems, as new types of errors occurring at the boundaries of human-machine interactions need to be taken into consideration. Traditional safety analysis typically focuses on system-level hazards with little focus on user-related or user-induced hazards that can cause critical system failures. To address this issue, we construct domain-level safety analysis assets for sUAS (small unmanned aerial systems) applications and describe the process we followed to explicitly, and systematically identify Human Interaction Points (HiPs), Hazard Factors and Mitigations from system hazards. We evaluate our approach by first investigating the extent to which recent sUAS incidents are covered by our hazard trees, and second by performing a study with six domain experts using our hazard trees to identify and document hazards for sUAS usage scenarios. Our study showed that our hazard trees provided effective coverage for a wide variety of sUAS application scenarios and were useful for stimulating safety thinking and helping users to identify and potentially mitigate human-interaction hazards. © 2021 ACM.</t>
  </si>
  <si>
    <t>Detecting and localizing keyboard accessibility failures in web applications</t>
  </si>
  <si>
    <t>The keyboard is the most universally supported input method operable by people with disabilities. Yet, many popular websites lack keyboard accessible mechanism, which could cause failures that make the website unusable. In this paper, we present a novel approach for automatically detecting and localizing keyboard accessibility failures in web applications. Our extensive evaluation of our technique on real world web pages showed that our technique was able to detect keyboard failures in web applications with high precision and recall and was able to accurately identify the underlying elements in the web pages that led to the observed problems. © 2021 Owner/Author.</t>
  </si>
  <si>
    <t>CrossVul: A cross-language vulnerability dataset with commit data</t>
  </si>
  <si>
    <t>Examining the characteristics of software vulnerabilities and the code that contains them can lead to the development of more secure software. We present a dataset (∼1.4 GB) containing vulnerable source code files together with the corresponding, patched versions. Contrary to other existing vulnerability datasets, ours includes vulnerable files written in more than 40 programming languages. Each file is associated to (1) a Common Vulnerability Exposures identifier (CVE ID) and (2) the repository it came from. Further, our dataset can be the basis for machine learning applications that identify defects, as we show in specific examples. We also present a supporting dataset that contains commit messages derived from Git commits that serve as security patches. This dataset can be used to train ML models that in turn, can be used to detect security patch commits as we highlight in a specific use case. © 2021 ACM.</t>
  </si>
  <si>
    <t>LS-sampling: An effective local search based sampling approach for achieving high t-wise coverage</t>
  </si>
  <si>
    <t>There has been a rapidly increasing demand for developing highly configurable software systems, which urgently calls for effective testing methods. In practice, t-wise coverage has been widely recognized as a useful metric to evaluate the quality of a test suite for testing highly configurable software systems, and achieving high t-wise coverage is important for ensuring test adequacy. However, state-of-the-art methods usually cost a fairly long time to generate large test suites for high pairwise coverage (i.e., 2-wise coverage), which would lead to ineffective and inefficient testing of highly configurable software systems. In this paper, we propose a novel local search based sampling approach dubbed LS-Sampling for achieving high t-wise coverage. Extensive experiments on a large number of public benchmarks, which are collected from real-world, highly configurable software systems, show that LS-Sampling achieves higher 2-wise and 3-wise coverage than the current state of the art. LS-Sampling is effective, since on average it achieves the 2-wise coverage of 99.64% and the 3-wise coverage of 97.87% through generating a small test suite consisting of only 100 test cases (90% smaller than the test suites generated by its state-of-the-art competitors). Furthermore, LS-Sampling is efficient, since it only requires an average execution time of less than one minute to generate a test suite with high 2-wise and 3-wise coverage. © 2021 ACM.</t>
  </si>
  <si>
    <t>Estimating residual risk in greybox fuzzing</t>
  </si>
  <si>
    <t>For any errorless fuzzing campaign, no matter how long, there is always some residual risk that a software error would be discovered if only the campaign was run for just a bit longer. Recently, greybox fuzzing tools have found widespread adoption. Yet, practitioners can only guess when the residual risk of a greybox fuzzing campaign falls below a specific, maximum allowable threshold. In this paper, we explain why residual risk cannot be directly estimated for greybox campaigns, argue that the discovery probability (i.e., the probability that the next generated input increases code coverage) provides an excellent upper bound, and explore sound statistical methods to estimate the discovery probability in an ongoing greybox campaign. We find that estimators for blackbox fuzzing systematically and substantially under-estimate the true risk. An engineer-who stops the campaign when the estimators purport a risk below the maximum allowable risk-is vastly misled. She might need execute a campaign that is orders of magnitude longer to achieve the allowable risk. Hence, the key challenge we address in this paper is adaptive bias: The probability to discover a specific error actually increases over time. We provide the first probabilistic analysis of adaptive bias, and introduce two novel classes of estimators that tackle adaptive bias. With our estimators, the engineer can decide with confidence when to abort the campaign. © 2021 Owner/Author.</t>
  </si>
  <si>
    <t>CrossASR++: A modular differential testing framework for automatic speech recognition</t>
  </si>
  <si>
    <t>Developers need to perform adequate testing to ensure the quality of Automatic Speech Recognition (ASR) systems. However, manually collecting required test cases is tedious and time-consuming. Our recent work proposes CrossASR, a differential testing method for ASR systems. This method first utilizes Text-to-Speech (TTS) to generate audios from texts automatically and then feed these audios into different ASR systems for cross-referencing to uncover failed test cases. It also leverages a failure estimator to find failing test cases more efficiently. Such a method is inherently self-improvable: the performance can increase by leveraging more advanced TTS and ASR systems. So, in this accompanying tool demo paper, we further engineer CrossASR and propose CrossASR++, an easy-to-use ASR testing tool that can be conveniently extended to incorporate different TTS and ASR systems, and failure estimators. We also make CrossASR++ chunk texts from a given corpus dynamically and enable the estimator to work in a more effective and flexible way. We demonstrate that the new features can help CrossASR++ discover more failed test cases. Using the same TTS and ASR systems, CrossASR++ can uncover 26.2% more failed test cases for 4 ASRs than the original tool. Moreover, by simply adding one more ASR for cross-referencing, we can increase the number of failed test cases uncovered for each of the 4 ASR systems by 25.07%, 39.63%, 20.95% and 8.17% respectively. We also extend CrossASR++ with 5 additional failure estimators. Compared to worst estimator, the best one can discover 10.41% more failed test cases within the same amount of time. The demo video for CrossASR++ can be viewed at https://youtu.be/ddRk-f0QV-g and the source code can be found at https://github.com/soarsmu/CrossASRplus. © 2021 ACM.</t>
  </si>
  <si>
    <t>NIL: Large-scale detection of large-variance clones</t>
  </si>
  <si>
    <t>A code clone (in short, clone) is a code fragment that is identical or similar to other code fragments in source code. Clones generated by a large number of changes to copy-and-pasted code fragments are called large-variance (modifications are scattered) or large-gap (modifications are in one place) clones. It is difficult for general clone detection techniques to detect such clones and thus specialized techniques are necessary. In addition, with the rapid growth of software development, scalable clone detectors that can detect clones in large codebases are required. However, there are no existing techniques for quickly detecting large-variance or large-gap clones in large codebases. In this paper, we propose a scalable clone detection technique that can detect large-variance clones from large codebases and describe its implementation, called NIL. NIL is a token-based clone detector that efficiently identifies clone candidates using an N-gram representation of token sequences and an inverted index. Then, NIL verifies the clone candidates by measuring their similarity based on the longest common subsequence between their token sequences. We evaluate NIL in terms of large-variance clone detection accuracy, general Type-1, Type-2, and Type-3 clone detection accuracy, and scalability. Our experimental results show that NIL has higher accuracy in terms of large-variance clone detection, equivalent accuracy in terms of general clone detection, and the shortest execution time for inputs of various sizes (1-250 MLOC) compared to existing state-of-the-art tools. © 2021 ACM.</t>
  </si>
  <si>
    <t>Generalizable and interpretable learning for configuration extrapolation</t>
  </si>
  <si>
    <t>Modern software applications are increasingly configurable, which puts a burden on users to tune these configurations for their target hardware and workloads. To help users, machine learning techniques can model the complex relationships between software configuration parameters and performance. While powerful, these learners have two major drawbacks: (1) they rarely incorporate prior knowledge and (2) they produce outputs that are not interpretable by users. These limitations make it difficult to (1) leverage information a user has already collected (e.g., tuning for new hardware using the best configurations from old hardware) and (2) gain insights into the learner's behavior (e.g., understanding why the learner chose different configurations on different hardware or for different workloads). To address these issues, this paper presents two configuration optimization tools, GIL and GIL+, using the proposed generalizable and interpretable learning approaches. To incorporate prior knowledge, the proposed tools (1) start from known configurations, (2) iteratively construct a new linear model, (3) extrapolate better performance configurations from that model, and (4) repeat. Since the base learners are linear models, these tools are inherently interpretable. We enhance this property with a graphical representation of how they arrived at the highest performance configuration. We evaluate GIL and GIL+ by using them to configure Apache Spark workloads on different hardware platforms and find that, compared to prior work, GIL and GIL+ produce comparable, and sometimes even better performance configurations, but with interpretable results. © 2021 Owner/Author.</t>
  </si>
  <si>
    <t>An exploratory study of autopilot software bugs in unmanned aerial vehicles</t>
  </si>
  <si>
    <t>Unmanned aerial vehicles (UAVs) are becoming increasingly important and widely used in modern society. Software bugs in these systems can cause severe issues, such as system crashes, hangs, and undefined behaviors. Some bugs can also be exploited by hackers to launch security attacks, resulting in catastrophic consequences. Therefore, techniques that can help detect and fix software bugs in UAVs are highly desirable. However, although there are many existing studies on bugs in various types of software, the characteristics of UAV software bugs have never been systematically studied. This impedes the development of tools for assuring the dependability of UAVs. To bridge this gap, we conducted the first large-scale empirical study on two well-known open-source autopilot software platforms for UAVs, namely PX4 and Ardupilot, to characterize bugs in UAVs. Through analyzing 569 bugs from these two projects, we observed eight types of UAV-specific bugs (i.e., limit, math, inconsistency, priority, parameter, hardware support, correction, and initialization) and learned their root causes. Based on the bug taxonomy, we summarized common bug patterns and repairing strategies. We further identified five challenges associated with detecting and fixing such UAV-specific bugs. Our study can help researchers and practitioners to better understand the threats to the dependability of UAV systems and facilitate the future development of UAV bug diagnosis tools. © 2021 ACM.</t>
  </si>
  <si>
    <t>HeteroFuzz: Fuzz testing to detect platform dependent divergence for heterogeneous applications</t>
  </si>
  <si>
    <t>As specialized hardware accelerators like FPGAs become a prominent part of the current computing landscape, software applications are increasingly constructed to leverage heterogeneous architectures. Such a trend is already happening in the domain of machine learning and Internet-of-Things (IoT) systems built on edge devices. Yet, debugging and testing methods for heterogeneous applications are currently lacking. These applications may look similar to regular C/C++ code but include hardware synthesis details in terms of preprocessor directives. Therefore, their behavior under heterogeneous architectures may diverge significantly from CPU due to hardware synthesis details. Further, the compilation and hardware simulation cycle takes an enormous amount of time, prohibiting frequent invocations required for fuzz testing. We propose a novel fuzz testing technique, called HeteroFuzz, designed to specifically target heterogeneous applications and to detect platform-dependent divergence. The key essence of HeteroFuzz is that it uses a three-pronged approach to reduce the long latency of repetitively invoking a hardware simulator on a heterogeneous application. First, in addition to monitoring code coverage as a fuzzing guidance mechanism, we analyze synthesis pragmas in kernel code and monitor accelerator-relevant value spectra. Second, we design dynamic probabilistic mutations to increase the chance of hitting divergent behavior under different platforms. Third, we memorize the boundaries of seen kernel inputs and skip HLS simulator invocation if it can expose only redundant divergent behavior. We evaluate HeteroFuzz on seven real-world heterogeneous applications with FPGA kernels. HeteroFuzz is 754X faster in exposing the same set of distinct divergence symptoms than naive fuzzing. Probabilistic mutations contribute to 17.5X speed up than the one without. Selective invocation of HLS simulation contributes to 8.8X speed up than the one without. © 2021 Owner/Author.</t>
  </si>
  <si>
    <t>Discovering repetitive code changes in ML systems</t>
  </si>
  <si>
    <t>Similar to software evolution in other software systems, ML software systems evolve with many repetitive changes. Despite some research and tooling for repetitive code changes that exist in Java and other languages, there is a lack of such tools for Python. Given the significant rise of ML software development, and that many ML developers are not professionally trained developers, the lack of software evolution tools for ML code is even more critical. To bring the ML developers' toolset into the 21st century, we implemented an approach to adapt and reuse the vast ecosystem of Java static analysis tools for Python. Using this approach, we adapted two software evolution tools, RefactoringMiner and CPATMiner, to Python. With the tools, we conducted the first and most fine-grained study on code change patterns in 59 ML systems and surveyed 253 developers. We recommend empirically-justified, actionable opportunities for tool builders and release the tools for researchers. © 2021 Owner/Author.</t>
  </si>
  <si>
    <t>How can manual testing processes be optimized? developer survey, optimization guidelines, and case studies</t>
  </si>
  <si>
    <t>Manual software testing is tedious and costly as it involves significant human effort. Yet, it is still widely applied in industry and will be in the foreseeable future. Although there is arguably a great need for optimization of manual testing processes, research focuses mostly on optimization techniques for automated tests. Accordingly, there is no precise understanding of the practices and processes of manual testing in industry nor about pitfalls and optimization potential that is untapped. To shed light on this issue, we conducted a survey among 38 testing professionals from 16 companies, to investigate their manual testing processes and to identify potential for optimization. We synthesize guidelines when optimization techniques from automated testing can be implemented for manual testing. By means of case studies on two industrial software projects, we show that fault detection likelihood, test feedback time and test creation efforts can be improved when following our guidelines. © 2021 ACM.</t>
  </si>
  <si>
    <t>Selecting test inputs for DNNs using differential testing with subspecialized model instances</t>
  </si>
  <si>
    <t>Testing of Deep Learning (DL) models is difficult due to the lack of automated test oracle and the high cost of human labelling. Differential testing has been used as a surrogate oracle, but there is no systematic guide on how to choose the reference model to use for differential testing. We propose a novel differential testing approach based on subspecialized models, i.e., models that are trained on sliced training data only (hence specialized for the slice). A preliminary evaluation of our approach with an CNN-based EMNIST image classifier shows that it can achieve higher error detection rate with selected inputs compared to using more advanced ResNet and LeNet as the reference model for differential testing. Our approach also outperforms N-version testing, i.e., the use of the same DL model architecture trained separately but using the same data. © 2021 ACM.</t>
  </si>
  <si>
    <t>Which abbreviations should be expanded?</t>
  </si>
  <si>
    <t>Abbreviations are common in source code. Properly designed abbreviations may significantly facilitate typing, typesetting, and reading of lengthy source code. However, abbreviations, if used improperly, may also significantly reduce the readability and maintainability of source code. Although a few automated approaches have been proposed to suggest full terms for given abbreviations, to the best of our knowledge, there is no automated approaches to suggest whether abbreviations are used properly, i.e., whether they should be replaced with corresponding full terms. Notably, it is often challenging for inexperienced developers and maintainers to make such decisions. To this end, in this paper, we propose an automated approach to assisting developers and maintainers in making the decisions. The rationale of the approach is that abbreviations should not be expanded if the expansion would result in unacceptably lengthy identifiers or if developers/maintainers can easily figure out the meaning (full terms) of the abbreviations based on their domain knowledge or contexts of the abbreviations. From a corpus of programs, we leverage data mining techniques to discover common abbreviations that are frequently employed by various developers in similar contexts. The key of the data mining is to turn the problem of mining common abbreviations into the maximal clique problem that has been extensively studied. We suggest to not expand given abbreviation if it matches at least one of the discovered common abbreviations. From the same corpus, we also calculate the probability distribution for the length of different types of identifier, e.g., variable names and method names. The probability distribution specifies how likely an identifier of type T is composed of exactly n characters. Our heuristic is to not expand the abbreviation if the probability of its enclosing identifier would be reduced by the expansion. Finally, we also suggest to not expand the abbreviation if its full terms are contained in surrounding contexts of the abbreviation, i.e., tokens on the same source code line. Other abbreviations that do not receive suggestions from the proposed approach are expected to be replaced with their full terms. Our evaluation results on 1,818 abbreviations from five open-source applications suggest that the proposed approach is accurate with a high accuracy of 95%. © 2021 Owner/Author.</t>
  </si>
  <si>
    <t>Code integrity attestation for PLCs using black box neural network predictions</t>
  </si>
  <si>
    <t>Cyber-physical systems (CPSs) are widespread in critical domains, and significant damage can be caused if an attacker is able to modify the code of their programmable logic controllers (PLCs). Unfortunately, traditional techniques for attesting code integrity (i.e. verifying that it has not been modified) rely on firmware access or roots-of-trust, neither of which proprietary or legacy PLCs are likely to provide. In this paper, we propose a practical code integrity checking solution based on privacy-preserving black box models that instead attest the input/output behaviour of PLC programs. Using faithful offline copies of the PLC programs, we identify their most important inputs through an information flow analysis, execute them on multiple combinations to collect data, then train neural networks able to predict PLC outputs (i.e. actuator commands) from their inputs. By exploiting the black box nature of the model, our solution maintains the privacy of the original PLC code and does not assume that attackers are unaware of its presence. The trust instead comes from the fact that it is extremely hard to attack the PLC code and neural networks at the same time and with consistent outcomes. We evaluated our approach on a modern six-stage water treatment plant testbed, finding that it could predict actuator states from PLC inputs with near-100% accuracy, and thus could detect all 120 effective code mutations that we subjected the PLCs to. Finally, we found that it is not practically possible to simultaneously modify the PLC code and apply discreet adversarial noise to our attesters in a way that leads to consistent (mis-)predictions. © 2021 ACM.</t>
  </si>
  <si>
    <t>Sound and efficient concurrency bug prediction</t>
  </si>
  <si>
    <t>Concurrency bugs are extremely difficult to detect. Recently, several dynamic techniques achieve sound analysis. M2 is even complete for two threads. It is designed to decide whether two events can occur consecutively. However, real-world concurrency bugs can involve more events and threads. Some can occur when the order of two or more events can be exchanged even if they occur not consecutively. We propose a new technique SeqCheck to soundly decide whether a sequence of events can occur in a specified order. The ordered sequence represents a potential concurrency bug. And several known forms of concurrency bugs can be easily encoded into event sequences where each represents a way that the bug can occur. To achieve it, SeqCheck explicitly analyzes branch events and includes a set of efficient algorithms. We show that SeqCheck is sound; and it is also complete on traces of two threads. We have implemented SeqCheck to detect three types of concurrency bugs and evaluated it on 51 Java benchmarks producing up to billions of events. Compared with M2 and other three recent sound race detectors, SeqCheck detected 333 races in ∼30 minutes; while others detected from 130 to 285 races in ∼6 to ∼12 hours. SeqCheck detected 20 deadlocks in ∼6 seconds. This is only one less than Dirk; but Dirk spent more than one hour. SeqCheck also detected 30 atomicity violations in ∼20 minutes. The evaluation shows SeqCheck can significantly outperform existing concurrency bug detectors. © 2021 ACM.</t>
  </si>
  <si>
    <t>Boosting static analysis accuracy with instrumented test executions</t>
  </si>
  <si>
    <t>The two broad approaches to discover properties of programs-static and dynamic analyses-have complementary strengths: static techniques perform exhaustive exploration and prove upper bounds on program behaviors, while the dynamic analysis of test cases provides concrete evidence of these behaviors and promise low false alarm rates. In this paper, we present DynaBoost, a system which uses information obtained from test executions to prioritize the alarms of a static analyzer. We instrument the program to dynamically look for dataflow behaviors predicted by the static analyzer, and use these results to bootstrap a probabilistic alarm ranking system, where the user repeatedly inspects the alarm judged most likely to be a real bug, and where the system re-ranks the remaining alarms in response to user feedback. The combined system is able to exploit information that cannot be easily provided by users, and provides significant improvements in the human alarm inspection burden: by 35% compared to the baseline ranking system, and by 89% compared to an unaided programmer triaging alarm reports. © 2021 Owner/Author.</t>
  </si>
  <si>
    <t>Understanding and detecting server-side request races in web applications</t>
  </si>
  <si>
    <t>Modern web sites often run web applications on the server to handle HTTP requests from users and generate dynamic responses. Due to their concurrent nature, web applications are vulnerable to server-side request races. The problem becomes more severe with the ever-increasing popularity of web applications. We first conduct a comprehensive characteristic study of 157 real-world server-side request races collected from different, popular types of web applications. The findings of this study can provide guidance for future development support in combating server-side request races. Guided by our study results, we develop a dynamic framework, ReqRacer, for detecting and exposing server-side request races in web applications. We propose novel approaches to model happens-before relationships between HTTP requests, which are essential to web applications. Our evaluation shows that ReqRacer can effectively and efficiently detect known and unknown request races. © 2021 ACM.</t>
  </si>
  <si>
    <t>An empirical study of GUI widget detection for industrial mobile games</t>
  </si>
  <si>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 2021 ACM.</t>
  </si>
  <si>
    <t>BiasRV: Uncovering biased sentiment predictions at runtime</t>
  </si>
  <si>
    <t>Sentiment analysis (SA) systems, though widely applied in many domains, have been demonstrated to produce biased results. Some research works have been done in automatically generating test cases to reveal unfairness in SA systems, but the community still lacks tools that can monitor and uncover biased predictions at runtime. This paper fills this gap by proposing BiasRV, the first tool to raise an alarm when a deployed SA system makes a biased prediction on a given input text. To implement this feature, BiasRV dynamically extracts a template from an input text and generates gender-discriminatory mutants (semantically-equivalent texts that only differ in gender information) from the template. Based on popular metrics used to evaluate the overall fairness of an SA system, we define the distributional fairness property for an individual prediction of an SA system. This property specifies a requirement that for one piece of text, mutants from different gender classes should be treated similarly. Verifying the distributional fairness property causes much overhead to the running system. To run more efficiently, BiasRV adopts a two-step heuristic: (1) sampling several mutants from each gender and checking if the system predicts them as of the same sentiment, (2) checking distributional fairness only when sampled mutants have conflicting results. Experiments show that when compared to directly checking the distributional fairness property for each input text, our two-step heuristic can decrease the overhead used for analyzing mutants by 73.81% while only resulting in 6.7% of biased predictions being missed. Besides, BiasRV can be used conveniently without knowing the implementation of SA systems. Future researchers can easily extend BiasRV to detect more types of bias, e.g., race and occupation. The demo video for BiasRV can be viewed at https://youtu.be/WPe4Ml77d3U and the source code can be found at https://github.com/soarsmu/BiasRV. © 2021 ACM.</t>
  </si>
  <si>
    <t>Probabilistic Delta debugging</t>
  </si>
  <si>
    <t>The delta debugging problem concerns how to reduce an object while preserving a certain property, and widely exists in many applications, such as compiler development, regression fault localization, and software debloating. Given the importance of delta debugging, multiple algorithms have been proposed to solve the delta debugging problem efficiently and effectively. However, the efficiency and effectiveness of the state-of-the-art algorithms are still not satisfactory. For example, the state-of-the-art delta debugging tool, CHISEL, may take up to 3 hours to reduce a single program with 14,092 lines of code, while the reduced program may be up to 2 times unnecessarily large. In this paper, we propose a probabilistic delta debugging algorithm (named ProbDD) to improve the efficiency and the effectiveness of delta debugging. Our key insight is, the ddmin algorithm, the basic algorithm upon which many existing approaches are built, follows a predefined sequence of attempts to remove elements from a sequence, and fails to utilize the information from existing test results. To address this problem, ProbDD builds a probabilistic model to estimate the probabilities of the elements to be kept in the produced result, selects a set of elements to maximize the gain of the next test based on the model, and improves the model based on the test results. We prove the correctness of ProbDD, and analyze the minimality of its result and the asymptotic number of tests under the worst case. The asymptotic number of tests in the worst case of ProbDD is O(n), which is smaller than that of ddmin, O(n2) worst-case asymptotic number of tests. Furthermore, we experimentally compared ProbDD with ddmin on 40 subjects in HDD and CHISEL, two approaches that wrap ddmin for reducing trees and C programs, respectively. The results show that, after replacing ddmin with ProbDD, HDD and CHISEL produce 59.48% and 11.51% smaller results and use 63.22% and 45.27% less time, respectively. © 2021 ACM.</t>
  </si>
  <si>
    <t>Characterizing search activities on stack overflow</t>
  </si>
  <si>
    <t>To solve programming issues, developers commonly search on Stack Overflow to seek potential solutions. However, there is a gap between the knowledge developers are interested in and the knowledge they are able to retrieve using search engines. To help developers efficiently retrieve relevant knowledge on Stack Overflow, prior studies proposed several techniques to reformulate queries and generate summarized answers. However, few studies performed a large-scale analysis using real-world search logs. In this paper, we characterize how developers search on Stack Overflow using such logs. By doing so, we identify the challenges developers face when searching on Stack Overflow and seek opportunities for the platform and researchers to help developers efficiently retrieve knowledge. To characterize search activities on Stack Overflow, we use search log data based on requests to Stack Overflow's web servers. We find that the most common search activity is reformulating the immediately preceding queries. Related work looked into query reformulations when using generic search engines and found 13 types of query reformulation strategies. Compared to their results, we observe that 71.78% of the reformulations can be fitted into those reformulation strategies. In terms of how queries are structured, 17.41% of the search sessions only search for fragments of source code artifacts (e.g., class and method names) without specifying the names of programming languages, libraries, or frameworks. Based on our findings, we provide actionable suggestions for Stack Overflow moderators and outline directions for future research. For example, we encourage Stack Overflow to set up a database that includes the relations between all computer programming terminologies shared on Stack Overflow, e.g., method name, data structure name, design pattern, and IDE name. By doing so, Stack Overflow could improve the performance of search engines by considering related programming terminologies at different levels of granularity. © 2021 Owner/Author.</t>
  </si>
  <si>
    <t>DIFFBASE: A differential factbase for effective software evolution management</t>
  </si>
  <si>
    <t>Numerous tools and techniques have been developed to extract and analyze information from software development artifacts. Yet, there is a lack of effective method to process, store, and exchange information among different analyses. In this paper, we propose differential factbase, a uniform exchangeable representation supporting efficient querying and manipulation, based on the existing concept of program facts. We consider program changes as first-class objects, which establish links between intra-version facts of single program snapshots and provide insights on how certain artifacts evolve over time via inter-version facts. We implement a series of differential fact extractors supporting different programming languages and platforms, and demonstrate with usage scenarios the benefits of adopting differential facts in supporting software evolution management. © 2021 ACM.</t>
  </si>
  <si>
    <t>StackEmo: Towards enhancing user experience by augmenting stack overflow with emojis</t>
  </si>
  <si>
    <t>Many novice programmers visit Stack Overflow for purposes that include posing questions and finding answers for issues they come across in the process of programming. Many questions have more than one correct answer on Stack Overflow, which are accompanied by number of comments from the users. Comments help developers in identifying the answer that better fits their purpose. However, it is difficult to navigate through all the comments to select an answer. Adding relevant visual cues to comments could help developers in prioritizing the comments to be read. Comments logged generally include sentiments of users, which, when depicted visually, could motivate users in reading through the comments and also help them in prioritizing the comments. However, the sentiment of comments is not being explicitly depicted on the current Stack Overflow platform. While there exist many tools that augment or annotate Stack Overflow platform for developers, we are not aware of tools that annotate visual representations of sentiments to the posts. In this paper, we propose StackEmo as a Google Chrome plugin to augment comments on Stack Overflow with emojis, based on the sentiment of the comments posted. We evaluated StackEmo through an in-user likert scale based survey with 30 university students to understand user perception towards StackEmo. The results of the survey provided us insights on improving StackEmo, with 83% of the participants willing to recommend the plugin to their peers. The source code and tool are available for download on GitHub at: https://github.com/rishalab/StackEmo, and the demo can be found here on youtube: https://youtu.be/BCFlqvMhTMA. © 2021 ACM.</t>
  </si>
  <si>
    <t>Quantifying no-fault-found test failures to prioritize inspection of flaky tests at Ericsson</t>
  </si>
  <si>
    <t>A test fails and despite an investigation by a developer there is no fault found (NFF). Large software systems are often released with known failing and flaky tests. In this work, we quantify how often a test fails and does not find a fault. We conduct a case study on 9.9 million test runs of 10k tests across four releases of a large project at Ericsson. For each test, we mine the rate of NFF test failures over total runs for each release, i.e. NFFRate. We compare the current level of test failure with the number of NFF failures during the stabilization period of the prior release, i.e. StableNFFRate. Using the binomial distribution, we are able to determine which tests exhibit a statistically larger number of failures relative to their expected StableNFFRate. These unstable tests need to be prioritized for re-run and potentially investigated to determine if there is a fault or if the test needs to be fixed or modified. Our work has had an impact on Ericsson's testing practices with testers using the NFFRate to determine which tests are the "flakiest"and need to be fixed or moved into an earlier, virtualized unit test stage. Testers also use our tool and technique to prioritize the statistically unstable tests failures for investigation and to examine longterm trends of test failures that may indicate a fault. © 2021 ACM.</t>
  </si>
  <si>
    <t>BF-detector: An automated tool for CI build failure detection</t>
  </si>
  <si>
    <t>Continuous Integration (CI) aims at supporting developers in inte-grating code changes quickly through automated building. How-ever, there is a consensus that CI build failure is a major barrierthat developers face, which prevents them from proceeding furtherwith development. In this paper, we introduceBF-Detector, anautomated tool to detect CI build failure. Based on the adaptationof Non-dominated Sorting Genetic Algorithm (NSGA-II), our toolaims at finding the best prediction rules based on two conflictingobjective functions to deal with both minority and majority classes.We evaluated the effectiveness of our tool on a benchmark of 56,019CI builds. The results reveal that our technique outperforms state-of-the-art approaches by providing a better balance between bothfailed and passed builds.BF-Detectortool is publicly available,with a demo video, at: https://github.com/stilab-ets/BF-Detector. © 2021 ACM.</t>
  </si>
  <si>
    <t>Detecting concurrency vulnerabilities based on partial orders of memory and thread events</t>
  </si>
  <si>
    <t>Memory vulnerabilities are the main causes of software security problems. However, detecting vulnerabilities in multi-threaded programs is challenging because many vulnerabilities occur under specific executions, and it is hard to explore all possible executions of a multi-threaded program. Existing approaches are either computationally intensive or likely to miss some vulnerabilities due to the complex thread interleaving. This paper introduces a novel approach to detect concurrency memory vulnerabilities based on partial orders of events. A partial order on a set of events represents the definite execution orders of events. It allows constructing feasible traces exposing specific vulnerabilities by exchanging the execution orders of vulnerability-potential events. It also reduces the search space of possible executions and thus improves computational efficiency. We propose new algorithms to extract vulnerability-potential event pairs for three kinds of memory vulnerabilities. We also design a novel algorithm to compute a potential event pair's feasible set, which contains the relevant events required by a feasible trace. Our method extends existing approaches for data race detection by considering that two events are protected by the same lock. We implement a prototype of our approach and conduct experiments to evaluate its performance. Experimental results show that our tool exhibits superiority over state-of-the-art algorithms in both effectiveness and efficiency. © 2021 ACM.</t>
  </si>
  <si>
    <t>OwlEyes-online: A fully automated platform for detecting and localizing UI display issues</t>
  </si>
  <si>
    <t>Graphical User Interface (GUI) provides visual bridges between software apps and end users. However, due to the compatibility of software or hardware, UI display issues such as text overlap, blurred screen, image missing always occur during GUI rendering on different devices. Because these UI display issues can be found directly by human eyes, in this paper, we implement an online UI display issue detection tool OwlEyes-Online, which provides a simple and easy-to-use platform for users to realize the automatic detection and localization of UI display issues. The OwlEyes-Online can automatically run the app and get its screenshots and XML files, and then detect the existence of issues by analyzing the screenshots. In addition, OwlEyes-Online can also find the detailed area of the issue in the given screenshots to further remind developers. Finally, OwlEyes-Online will automatically generate test reports with UI display issues detected in app screenshots and send them to users. The OwlEyes-Online was evaluated and proved to be able to accurately detect UI display issues. Tool Link: http://www.owleyes.online:7476 Github Link: https://github.com/franklinbill/owleyes Demo Video Link: https://youtu.be/002nHZBxtCY © 2021 ACM.</t>
  </si>
  <si>
    <t>Timely and accurate detection of model deviation in self-adaptive software-intensive systems</t>
  </si>
  <si>
    <t>Control-based approaches to self-adaptive software-intensive systems (SASs) are hailed for their optimal performance and theoretical guarantees on the reliability of adaptation behavior. However, in practice the guarantees are often threatened by model deviations occurred at runtime. In this paper, we propose a Model-guided Deviation Detector (MoD2) for timely and accurate detection of model deviations. To ensure reliability, a SAS can switch a control-based optimal controller for a mandatory controller once an unsafe model deviation is detected. MoD2 achieves both high timeliness and high accuracy through a deliberate fusion of parameter deviation estimation, uncertainty compensation, and safe region quantification. Empirical evaluation with three exemplar systems validated the efficacy of MoD2 (93.3% shorter detection delay, 39.4% lower FN rate, and 25.2% lower FP rate), as well as the benefits of the adaptation-switching mechanism (abnormal rate dropped by 29.2%). © 2021 Owner/Author.</t>
  </si>
  <si>
    <t>An automatic refactoring framework for replacing test-production inheritance by mocking mechanism</t>
  </si>
  <si>
    <t>Unit testing focuses on verifying the functions of individual units of a software system. It is challenging due to the high inter-dependencies among software units. Developers address this by mocking-replacing the dependency by a "faked"object. Despite the existence of powerful, dedicated mocking frameworks, developers often turn to a "hand-rolled"approach-inheritance. That is, they create a subclass of the dependent class and mock its behavior through method overriding. However, this requires tedious implementation and compromises the design quality of unit tests. This work contributes a fully automated refactoring framework to identify and replace the usage of inheritance by using Mockito-a well received mocking framework. Our approach is built upon the empirical experience from five open source projects that use inheritance for mocking. We evaluate our approach on four other projects. Results show that our framework is efficient, generally applicable to new datasets, mostly preserves test case behaviors in detecting defects (in the form of mutants), and decouples test code from production code. The qualitative evaluation by experienced developers suggests that the auto-refactoring solutions generated by our framework improve the quality of the unit test cases in various aspects, such as making test conditions more explicit, as well as improved cohesion, readability, understandability, and maintainability with test cases. © 2021 ACM.</t>
  </si>
  <si>
    <t>VarFix: Balancing edit expressiveness and search effectiveness in automated program repair</t>
  </si>
  <si>
    <t>Automatically repairing a buggy program is essentially a search problem, searching for code transformations that pass a set of tests. Various search strategies have been explored, but they either navigate the search space in an ad hoc way using heuristics, or systemically but at the cost of limited edit expressiveness in the kinds of supported program edits. In this work, we explore the possibility of systematically navigating the search space without sacrificing edit expressiveness. The key enabler of this exploration is variational execution, a dynamic analysis technique that has been shown to be effective at exploring many similar executions in large search spaces. We evaluate our approach on IntroClassJava and Defects4J, showing that a systematic search is effective at leveraging and combining fixing ingredients to find patches, including many high-quality patches and multi-edit patches. © 2021 Owner/Author.</t>
  </si>
  <si>
    <t>Lightweight and modular resource leak verification</t>
  </si>
  <si>
    <t>A resource leak occurs when a program allocates a resource, such as a socket or file handle, but fails to deallocate it. Resource leaks cause resource starvation, slowdowns, and crashes. Previous techniques to prevent resource leaks are either unsound, imprecise, inapplicable to existing code, slow, or a combination of these. Static detection of resource leaks requires checking that de-allocation methods are always invoked on relevant objects before they become unreachable. Our key insight is that leak detection can be reduced to an accumulation problem, a class of typestate problems amenable to sound and modular checking without the need for a heavyweight, whole-program alias analysis. The precision of an accumulation analysis can be improved by computing targeted aliasing information, and we augmented our baseline checker with three such novel techniques: a lightweight ownership transfer system; a specialized resource alias analysis; and a system to create a fresh obligation when a non-final resource field is updated. Our approach occupies a unique slice of the design space: it is sound and runs relatively quickly (taking minutes on programs that a state-of-the-art approach took hours to analyze). We implemented our techniques for Java in an open-source tool called the Resource Leak Checker. The Resource Leak Checker revealed 49 real resource leaks in widely-deployed software. It scales well, has a manageable false positive rate (comparable to the high-confidence resource leak analysis built into the Eclipse IDE), and imposes only a small annotation burden (1/1500 LoC) for developers. © 2021 Owner/Author.</t>
  </si>
  <si>
    <t>Documenting Evidence of a Reuse of '"Why Should i Trust You?": Explaining the Predictions of Any Classifier'</t>
  </si>
  <si>
    <t>We report here the following example of reuse. LIME is a local instance-based explanation generation framework that was originally proposed by Ribeiro et al. in their paper "'Why Should I Trust You?': Explaining the Predictions of Any Classifier". The framework was reused by Peng et al. in their paper "Defect Reduction Planning (using TimeLIME)". The paper used the original implementation of LIME as one of the core components in the proposed framework. © 2021 ACM.</t>
  </si>
  <si>
    <t>Reducing the search space of bug inducing commits using failure coverage</t>
  </si>
  <si>
    <t>Knowing how exactly a bug has been introduced into the code can help developers debug the bug efficiently. However, techniques currently used to retrieve Bug Inducing Commits (BICs) from the repository timeline are limited in their accuracy. Automated bisection of the version history depends on the bug revealing test case being executable against all candidate previous versions, whereas blaming the last commits that touched the same parts as the fixing commit (à la SZZ) requires that the bug has already been fixed. We show that filtering commits using the coverage of the bug revealing test cases can effectively reduce the search space for both bisection and SZZ-like blame models by 87.6% and 27.9%, respectively, significantly reducing the cost of BIC retrieval. The application of our approach to bugs in Defects4J also reveals inconsistencies in some of their BICs known in the literature. © 2021 ACM.</t>
  </si>
  <si>
    <t>Contextualizing toxicity in open source: A qualitative study</t>
  </si>
  <si>
    <t>In this paper, we study toxic online interactions in issue discussions of open-source communities. Our goal is to qualitatively understand how toxicity impacts an open-source community like GitHub. We are driven by users complaining about toxicity, which leads to burnout and disengagement from the site. We collect a substantial sample of toxic interactions and qualitatively analyze their characteristics to ground future discussions and intervention design. © 2021 ACM.</t>
  </si>
  <si>
    <t>Ðarcher: Detecting on-chain-off-chain synchronization bugs in decentralized applications</t>
  </si>
  <si>
    <t>Since the emergence of Ethereum, blockchain-based decentralized applications (DApps) have become increasingly popular and important. To balance the security, performance, and costs, a DApp typically consists of two layers: an on-chain layer to execute transactions and store crucial data on the blockchain and an off-chain layer to interact with users. A DApp needs to synchronize its off-chain layer with the on-chain layer proactively. Otherwise, the inconsistent data in the off-chain layer could mislead users and cause undesirable consequences, e.g., loss of transaction fees. However, transactions sent to the blockchain are not guaranteed to be executed and could even be reversed after execution due to chain reorganization. Such non-determinism in the transaction execution is unique to blockchain. DApp developers may fail to perform the on-chain-off-chain synchronization accurately due to their lack of familiarity with the complex transaction lifecycle. In this work, we investigate the challenges of synchronizing on-chain and off-chain data in Ethereum-based DApps. We present two types of bugs that could result in inconsistencies between the on-chain and off-chain layers. To help detect such on-chain-off-chain synchronization bugs, we introduce a state transition model to guide the testing of DApps and propose two effective oracles to facilitate the automatic identification of bugs. We build the first testing framework, ÐArcher, to detect on-chain-off-chain synchronization bugs in DApps. We have evaluated ÐArcher on 11 popular real-world DApps. ÐArcher achieves high precision (99.3%), recall (87.6%), and accuracy (89.4%) in bug detection and significantly outperforms the baseline methods. It has found 15 real bugs in the 11 DApps. So far, six of the 15 bugs have been confirmed by the developers, and three have been fixed. These promising results demonstrate the usefulness of ÐArcher. © 2021 ACM.</t>
  </si>
  <si>
    <t>Intelligent container reallocation at Microsoft 365</t>
  </si>
  <si>
    <t>The use of containers in microservices has gained popularity as it facilitates agile development, resource governance, and software maintenance. Container reallocation aims to achieve workload balance via reallocating containers over physical machines. It affects the overall performance of microservice-based systems. However, container scheduling and reallocation remain an open issue due to their complexity in real-world scenarios. In this paper, we propose a novel Multi-Phase Local Search (MPLS) algorithm to optimize container reallocation. The experimental results show that our optimization algorithm outperforms state-of-the-art methods. In practice, it has been successfully applied to Microsoft 365 system to mitigate hotspot machines and balance workloads across the entire system. © 2021 ACM.</t>
  </si>
  <si>
    <t>One thousand and one stories: A large-scale survey of software refactoring</t>
  </si>
  <si>
    <t>Despite the availability of refactoring as a feature in popular IDEs, recent studies revealed that developers are reluctant to use them, and still prefer the manual refactoring of their code. At JetBrains, our goal is to fully support refactoring features in IntelliJ-based IDEs and improve their adoption in practice. Therefore, we start by raising the following main questions. How exactly do people refactor code? What refactorings are the most popular? Why do some developers tend not to use convenient IDE refactoring tools? In this paper, we investigate the raised questions through the design and implementation of a survey targeting 1,183 users of IntelliJ-based IDEs. Our quantitative and qualitative analysis of the survey results shows that almost two-thirds of developers spend more than one hour in a single session refactoring their code; that refactoring types vary greatly in popularity; and that a lot of developers would like to know more about IDE refactoring features but lack the means to do so. These results serve us internally to support the next generation of refactoring features, as well as can help our research community to establish new directions in the refactoring usability research. © 2021 ACM.</t>
  </si>
  <si>
    <t>Skeletal approximation enumeration for SMT solver testing</t>
  </si>
  <si>
    <t>Ensuring the equality of SMT solvers is critical due to its broad spectrum of applications in academia and industry, such as symbolic execution and program verification. Existing approaches to testing SMT solvers are either too costly or find difficulties generalizing to different solvers and theories, due to the test oracle problem. To complement existing approaches and overcome their weaknesses, this paper introduces skeletal approximation enumeration (SAE), a novel lightweight and general testing technique for all first-order theories. To demonstrate its practical utility, we have applied the SAE technique to test Z3 and CVC4, two comprehensively tested, state-of-the-art SMT solvers. By the time of writing, our approach had found 71 confirmed bugs in Z3 and CVC4,55 of which had already been fixed. © 2021 ACM.</t>
  </si>
  <si>
    <t>A longitudinal analysis of bloated Java dependencies</t>
  </si>
  <si>
    <t>We study the evolution and impact of bloated dependencies in a single software ecosystem: Java/Maven. Bloated dependencies are third-party libraries that are packaged in the application binary but are not needed to run the application. We analyze the history of 435 Java projects. This historical data includes 48,469 distinct dependencies, which we study across a total of 31,515 versions of Maven dependency trees. Bloated dependencies steadily increase over time, and 89.2% of the direct dependencies that are bloated remain bloated in all subsequent versions of the studied projects. This empirical evidence suggests that developers can safely remove a bloated dependency. We further report novel insights regarding the unnecessary maintenance efforts induced by bloat. We find that 22% of dependency updates performed by developers are made on bloated dependencies, and that Dependabot suggests a similar ratio of updates on bloated dependencies. © 2021 ACM.</t>
  </si>
  <si>
    <t>Cross-language code search using static and dynamic analyses</t>
  </si>
  <si>
    <t>As code search permeates most activities in software development,code-to-code search has emerged to support using code as a query and retrieving similar code in the search results. Applications include duplicate code detection for refactoring, patch identification for program repair, and language translation. Existing code-to-code search tools rely on static similarity approaches such as the comparison of tokens and abstract syntax trees (AST) to approximate dynamic behavior, leading to low precision. Most tools do not support cross-language code-to-code search, and those that do, rely on machine learning models that require labeled training data. We present Code-to-Code Search Across Languages (COSAL), a cross-language technique that uses both static and dynamic analyses to identify similar code and does not require a machine learning model. Code snippets are ranked using non-dominated sorting based on code token similarity, structural similarity, and behavioral similarity. We empirically evaluate COSAL on two datasets of 43,146Java and Python files and 55,499 Java files and find that 1) code search based on non-dominated ranking of static and dynamic similarity measures is more effective compared to single or weighted measures; and 2) COSAL has better precision and recall compared to state-of-the-art within-language and cross-language code-to-code search tools. We explore the potential for using COSAL on large open-source repositories and discuss scalability to more languages and similarity metrics, providing a gateway for practical,multi-language code-to-code search. © 2021 ACM.</t>
  </si>
  <si>
    <t>Conditional interpolation: Making concurrent program verification more effective</t>
  </si>
  <si>
    <t>Due to the state-space explosion problem, efficient verification of real-world programs in large scale is still a big challenge. Particularly, thread alternation makes the verification of concurrent programs much more difficult since it aggravates this problem. In this paper, an application of Craig interpolation, namely conditional interpolation, is proposed to work together with CEGAR-based approach to reduce the state-space of concurrent tasks. Specifically, conditional interpolation is formalized to confine the reachable region of states so that infeasible conditional branches could be pruned. Furthermore, the generated conditional interpolants are utilized to shorten the interpolation paths, which makes the time consumed for verification significantly reduced. We have implemented the proposed approach on top of an open-source software model checker. Empirical results show that the conditional interpolation is effective in improving the verification efficiency of concurrent tasks. © 2021 ACM.</t>
  </si>
  <si>
    <t>Sangrahaka: A tool for annotating and querying knowledge graphs</t>
  </si>
  <si>
    <t>We present a web-based tool Sangrahaka for annotating entities and relationships from text corpora towards construction of a knowledge graph and subsequent querying using templatized natural language questions. The application is language and corpus agnostic, but can be tuned for specific needs of a language or a corpus. The application is freely available for download and installation. Besides having a user-friendly interface, it is fast, supports customization, and is fault tolerant on both client and server side. It outperforms other annotation tools in an objective evaluation metric. The framework has been successfully used in two annotation tasks. The code is available from &lt;a&gt;https://github.com/hrishikeshrt/sangrahaka&lt;/a&gt;. © 2021 ACM.</t>
  </si>
  <si>
    <t>GLIB: Towards automated test oracle for graphically-rich applications</t>
  </si>
  <si>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</si>
  <si>
    <t>The gas triangle and its challenges to the development of blockchain-powered applications</t>
  </si>
  <si>
    <t>Ethereum is the most popular blockchain platform for the development of blockchain-powered applications (a.k.a,). Developing a involves translating requests captured in the frontend of an application into contract transactions. However, transactions need to be payed for. Ethereum employs the gas system to charge transaction fees. The gas system has three key components, namely gas price, gas usage, and gas limit. We refer to these components and their interplay as the gas triangle. In this paper, we claim that the inherently complex gas triangle should not be exposed to end-users. We conduct two studies that provide empirical evidence to support our claim. In light of our results, we provide a list of recommendations to novice end-users. We conclude the paper with a list of research challenges that need to be tackled in order to support the development of next-generation that completely hide the gas triangle from end-users. © 2021 ACM.</t>
  </si>
  <si>
    <t>SmartCommit: A graph-based interactive assistant for activity-oriented commits</t>
  </si>
  <si>
    <t>In collaborative software development, it is considered to be a best practice to submit code changes as a sequence of cohesive commits, each of which records the work result of a specific development activity, such as adding a new feature, bug fixing, and refactoring. However, rather than following this best practice, developers often submit a set of loosely-related changes serving for different development activities as a composite commit, due to the tedious manual work and lack of effective tool support to decompose such a tangled changeset. Composite commits often obfuscate the change history of software artifacts and bring challenges to efficient collaboration among developers. To encourage activity-oriented commits, we propose SmartCommit, a graph-partitioning-based interactive approach to tangled changeset decomposition that leverages not only the efficiency of algorithms but also the knowledge of developers. To evaluate the effectiveness of our approach, we (1) deployed SmartCommit in an international IT company, and analyzed usage data collected from a field study with 83 engineers over 9 months; and (2) conducted a controlled experiment on 3,000 synthetic composite commits from 10 diverse open-source projects. Results show that SmartCommit achieves a median accuracy between 71-84% when decomposing composite commits without developer involvement, and significantly helps developers follow the best practice of submitting activity-oriented commits with acceptable interaction effort and time cost in real collaborative software development. © 2021 ACM.</t>
  </si>
  <si>
    <t>Improving the effectiveness of peer code review in identifying security defects</t>
  </si>
  <si>
    <t>Prior studies found peer code review useful in identifying security defects. That is why most of the commercial and open-source software (OSS) projects embraced peer code review and mandated the use of it in the software development life cycle. However, despite conducting mandatory peer code review practices, many security-critical OSS projects such as Chromium, Mozilla, and Qt are reporting a high number of post-release vulnerabilities to the Common Vulnerabilities and Exposures (CVE) database. Practitioners may wonder if there is any missing piece in the puzzle that leads code reviews to miss those security defects. Therefore, the primary objective of this dissertation study is to improve the effectiveness of peer code review in identifying security defects. To meet this goal, I plan to empirically investigate: (i) why security defects escape code reviews, (ii) what are the challenges developers face to conduct effective security code reviews, (iii) how to build effective security code review strategy, and (iv) how to make effective utilization of security experts during code reviews. © 2021 ACM.</t>
  </si>
  <si>
    <t>ICME: An informed consent management engine for conformance in smart building environments</t>
  </si>
  <si>
    <t>Smart buildings can reveal highly sensitive insights about their inhabitants and expose them to new privacy threats and vulnerabilities. Yet, convenience overrides privacy concerns and most people remain ignorant about this issue. We propose a novel Informed Consent Management Engine (ICME)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 © 2021 ACM.</t>
  </si>
  <si>
    <t>Organizational implications of agile adoption: A case study from the public sector</t>
  </si>
  <si>
    <t>While agile software development is increasingly adopted in large organizations, there is still a lack of studies on how traditionally organized enterprises adopt and scale agile forms of organization. This industrial multiple embedded case study explores how the organizational model of a large public sector entity evolved over four years to support the adoption of agile software development methods. Data was collected through semi-structured interviews and document analysis. We describe the change in three phases: pre-transformation, initial transformation, and maturing. Changes in three subcases of organizational units are further described in detail. Moving from an outsourced project-based way-of-working with separate business, IT and vendor organizations, the new organizational design emphasizes internal development capability, cross-functional autonomous teams organized around products and grouped in product areas, and continuous delivery. Starting from the IT department, the transformation expanded to the whole organization, and went beyond software development to the finance and leadership. We describe the target and intermediate organizations employed when adopting agile development methods for the whole organization and three organizational units responsible for different services. Defining suitable product boundaries, achieving alignment across teams, enhancing the competence of product owners, the coexistence of old and new types of systems, processes, and structures, and balancing the teams' need for autonomy with the organizational needs for coordination and control are remaining challenges. © 2021 ACM.</t>
  </si>
  <si>
    <t>Swarmbug: Debugging configuration bugs in swarm robotics</t>
  </si>
  <si>
    <t>Swarm robotics collectively solve problems that are challenging for individual robots, from environmental monitoring to entertainment. The algorithms enabling swarms allow individual robots of the swarm to plan, share, and coordinate their trajectories and tasks to achieve a common goal. Such algorithms rely on a large number of configurable parameters that can be tailored to target particular scenarios. This large configuration space, the complexity of the algorithms, and the dependencies with the robots' setup and performance make debugging and fixing swarms configuration bugs extremely challenging. This paper proposes Swarmbug, a swarm debugging system that automatically diagnoses and fixes buggy behaviors caused by misconfiguration. The essence of Swarmbug is the novel concept called the degree of causal contribution (Dcc), which abstracts impacts of environment configurations (e.g., obstacles) to the drones in a swarm via behavior causal analysis. Swarmbug automatically generates, validates, and ranks fixes for configuration bugs. We evaluate Swarmbug on four diverse swarm algorithms. Swarmbug successfully fixes four configuration bugs in the evaluated algorithms, showing that it is generic and effective. We also conduct a real-world experiment with physical drones to show the Swarmbug's fix is effective in the real-world. © 2021 ACM.</t>
  </si>
  <si>
    <t>PHYSFRAME: Type checking physical frames of reference for robotic systems</t>
  </si>
  <si>
    <t>A robotic system continuously measures its own motions and the external world during operation. Such measurements are with respect to some frame of reference, i.e., a coordinate system. A nontrivial robotic system has a large number of different frames and data have to be translated back-and-forth from a frame to another. The onus is on the developers to get such translation right. However, this is very challenging and error-prone, evidenced by the large number of questions and issues related to frame uses on developers' forum. Since any state variable can be associated with some frame, reference frames can be naturally modeled as variable types. We hence develop a novel type system that can automatically infer variables' frame types and in turn detect any type inconsistencies and violations of frame conventions. The evaluation on a set of 180 publicly available ROS projects shows that our system can detect 190 inconsistencies with 154 true positives. We reported 52 to developers and received 18 responses so far, with 15 fixed/acknowledged. Our technique also finds 45 violations of common practices. © 2021 Owner/Author.</t>
  </si>
  <si>
    <t>Connecting the dots: Rethinking the relationship between code and prose writing with functional connectivity</t>
  </si>
  <si>
    <t>Medical imaging studies of software engineering have risen in popularity and may reveal the neural underpinnings of coding activities. To date, however, all studies in computer science venues have treated brain regions independently and in isolation. Since most complex neural activity involves coordination among multiple regions, previous analyses may overlook neural behavior. We propose to apply functional connectivity analysis to medical imaging data from software engineering tasks. Informally, this analysis treats the brain as a graph, rather than a series of independent modules, and statistically infers relevant edges. We present a functional connectivity analysis of existing data, which elucidates the interconnections between code writing and prose writing, especially regarding higher mathematics and semantic processing. First, we found a significant link between Broca's Area (language) and the Number Form Area (higher mathematics) for coding. This both refines previous interpretations that code writing and natural language are distinct from each other, and may also contribute to the understanding of the Number Form Area in the Psychology literature. Second, we identify an area with important functional connectivity for both prose writing and coding, unlike previous analyses that associated it with coding. This advances our neural understanding of coding and prose writing, and was only exposed by using functional connectivity analysis. Third, for coding, we find a strong functional connectivity result for a brain region involved in semantic processing for language, with implications for CS training. Finally, we find a neural relationship between coding and expertise, including a more grounded explanation than prior work. © 2021 ACM.</t>
  </si>
  <si>
    <t>TaintStream: Fine-grained taint tracking for big data platforms through dynamic code translation</t>
  </si>
  <si>
    <t>Big data has become valuable property for enterprises and enabled various intelligent applications. Today, it is common to host data in big data platforms (e.g., Spark), where developers can submit scripts to process the original and intermediate data tables. Meanwhile, it is highly desirable to manage the data to comply with various privacy requirements. To enable flexible and automated privacy policy enforcement, we propose TaintStream, a fine-grained taint tracking framework for Spark-like big data platforms. TaintStream works by automatically injecting taint tracking logic into the data processing scripts, and the injected scripts are dynamically translated to maintain a taint tag for each cell during execution. The dynamic translation rules are carefully designed to guarantee non-interference in the original data operation. By defining different semantics of taint tags, TaintStream can enable various data management applications such as access control, data retention, and user data erasure. Our experiments on a self-crafted benchmarksuite show that TaintStream is able to achieve accurate cell-level taint tracking with a precision of 93.0% and less than 15% overhead. We also demonstrate the usefulness of TaintStream through several real-world use cases of privacy policy enforcement. © 2021 ACM.</t>
  </si>
  <si>
    <t>Identifying casualty changes in software patches</t>
  </si>
  <si>
    <t>Noise in software patches impacts their understanding, analysis, and use for tasks such as change prediction. Although several approaches have been developed to identify noise in patches, this issue has persisted. An analysis of a dataset of security patches for the Tomcat web server, which we further expanded with security patches from five additional systems, uncovered several kinds of previously unreported noise which we call nonessential casualty changes. These are changes that themselves do not alter the logic of the program but are necessitated by other changes made in the patch. In this paper, we provide a comprehensive taxonomy of casualty changes. We then develop CasCADe, an automated technique for automatically identifying casualty changes. We evaluate CasCADe with several publicly available datasets of patches and tools that focus on them. Our results show that CasCADe is highly accurate, that the kinds of noise it identifies occur relatively commonly in patches, and that removing this noise improves upon the evaluation results of a previously published change-based approach. © 2021 ACM.</t>
  </si>
  <si>
    <t>Automated generation of realistic test inputs for web APIs</t>
  </si>
  <si>
    <t>Testing web APIs automatically requires generating input data values such as addressess, coordinates or country codes. Generating meaningful values for these types of parameters randomly is rarely feasible, which means a major obstacle for current test case generation approaches. In this paper, we present ARTE, the first semantic-based approach for the Automated generation of Realistic TEst inputs for web APIs. Specifically, ARTE leverages the specification of the API under test to search for meaningful test inputs for the API parameters in knowledge bases like DBpedia. Our approach has been integrated into RESTest, a state-of-the-art tool for API testing, achieving an unprecedented level of automation which allows to generate up to 100% more valid API calls than existing fuzzing techniques, 30% on average. Evaluation results on a set of 26 real-world APIs show that ARTE can generate realistic inputs for 7 out of every 10 parameters, outperforming related approaches. © 2021 ACM.</t>
  </si>
  <si>
    <t>Unveiling multiple facets of design degradation in modern code review</t>
  </si>
  <si>
    <t>Software design is a key concern in code review through which developers actively discuss and improve each code change. Nevertheless, code review is predominantly a cooperative task influenced by both technical and social aspects. Consequently, these aspects can play a key role in how software design degrades as well as contributing to accelerating or reversing the degradation during the process of each single code change's review. However, there is little understanding about such social and technical aspects relates to either the reduction or the increase of design degradation as the project evolves. Consequently, the scarce knowledge on this topic helps little in properly guiding developers along design-driven code reviews. Our goal in this Doctoral research is three-fold: (1) to characterize the impact of code review and their practices on design degradation over time; (2) to understand the contribution of technical and social aspects to design degradation; and (3) to propose a conceptual framework to support design-decision making during code review. Our preliminary results show that the majority of code reviews had little to no design degradation impact, and that technical and social aspects contribute to distinguishing and predicting design impactful changes. © 2021 ACM.</t>
  </si>
  <si>
    <t>Analysis of specifications of multiparty sessions with dcj-lint</t>
  </si>
  <si>
    <t>Multiparty session types constitute a method to automatically detect violations of protocol implementations relative to specifications. But, when a violation is detected, does it symptomise a bug in the implementation or in the specification? This paper presents dcj-lint: an analysis tool to detect bugs in protocol specifications, based on multiparty session types. By leveraging a custom-built temporal logic model checker, dcj-lint can be used to efficiently perform: (1) generic sanity checks, and (2) protocol-specific property analyses. In our benchmarks, dcj-lint outperforms an existing state-of-the-art model checker (up to 61x faster). © 2021 Owner/Author.</t>
  </si>
  <si>
    <t>Slicer4J: A dynamic slicer for Java</t>
  </si>
  <si>
    <t>Dynamic program slicing is used in a variety of tasks, including program debugging and security analysis. Despite being extensively studied in the literature, the only dynamic slicing solution for Java programs that is publicly available today is a tool named JavaSlicer. Unfortunately, JavaSlicer only supports programs written in Java 6 or below and does not support multithreading. To address these limitations, this paper contributes a new dynamic slicing tool for Java, named Slicer4J. Slicer4J uses low-overhead instrumentation to collect a runtime execution trace; it then constructs a thread-aware, inter-procedural dynamic control-flow graph and uses the graph to compute the slice. To support slicing through Java framework methods and native code, Slicer4J relies on a set of pre-constructed data-flow summaries of the main framework methods. It also allows the users to further customize this set, adding user-defined methods when needed. We demonstrate the applicability of Slicer4J on ten benchmark and open-source Java programs, comparing it with JavaSlicer, and discuss how to use and extend the tool. © 2021 ACM.</t>
  </si>
  <si>
    <t>Learning-based extraction of first-order logic representations of API directives</t>
  </si>
  <si>
    <t>Developers often rely on API documentation to learn API directives, i.e., constraints and guidelines related to API usage. Failing to follow API directives may cause defects or improper implementations. Since there are no industry-wide standards on how to document API directives, they take many forms and are often hard to understand by developers or challenging to parse with tools. In this paper, we propose a learning based approach for extracting first-order logic representations of API directives (FOL directives for short). The approach, called LEADFOL, uses a joint learning method to extract atomic formulas by identifying the predicates and arguments involved in directive sentences, and recognizes the logical relations between atomic formulas, by parsing the sentence structures. It then parses the arguments and uses a learning based method to link API references to their corresponding API elements. Finally, it groups the formulas of the same class or method together and transforms them into conjunctive normal form. Our evaluation shows that LEADFOL can accurately extract more FOL directives than a state-of-the-art approach and that the extracted FOL directives are useful in supporting code reviews. © 2021 ACM.</t>
  </si>
  <si>
    <t>AlloyMax: Bringing maximum satisfaction to relational specifications</t>
  </si>
  <si>
    <t>Alloy is a declarative modeling language based on a first-order relational logic. Its constraint-based analysis has enabled a wide range of applications in software engineering, including configuration synthesis, bug finding, test-case generation, and security analysis. Certain types of analysis tasks in these domains involve finding an optimal solution. For example, in a network configuration problem, instead of finding any valid configuration, it may be desirable to find one that is most permissive (i.e., it permits a maximum number of packets). Due to its dependence on SAT, however, Alloy cannot be used to specify and analyze these types of problems. We propose AlloyMax, an extension of Alloy with a capability to express and analyze problems with optimal solutions. AlloyMax introduces (1) a small addition of language constructs that can be used to specify a wide range of problems that involve optimality and (2) a new analysis engine that leverages a Maximum Satisfiability (MaxSAT) solver to generate optimal solutions. To enable this new type of analysis, we show how a specification in a first-order relational logic can be translated into an input format of MaxSAT solvers-namely, a Boolean formula in weighted conjunctive normal form (WCNF). We demonstrate the applicability and scalability of AlloyMax on a benchmark of problems. To our knowledge, AlloyMax is the first approach to enable analysis with optimality in a relational modeling language, and we believe that AlloyMax has the potential to bring a wide range of new applications to Alloy. © 2021 Owner/Author.</t>
  </si>
  <si>
    <t>Effective low capacity status prediction for cloud systems</t>
  </si>
  <si>
    <t>In cloud systems, an accurate capacity planning is very important for cloud provider to improve service availability. Traditional methods simply predicting "when the available resources is exhausted"are not effective due to customer demand fragmentation and platform allocation constraints. In this paper, we propose a novel prediction approach which proactively predicts the level of resource allocation failures from the perspective of low capacity status. By jointly considering the data from different sources in both time series form and static form, the proposed approach can make accurate LCS predictions in a complex and dynamic cloud environment, and thereby improve the service availability of cloud systems. The proposed approach is evaluated by real-world datasets collected from a large scale public cloud platform, and the results confirm its effectiveness. © 2021 ACM.</t>
  </si>
  <si>
    <t>Flaky test detection in Android via event order exploration</t>
  </si>
  <si>
    <t>Validation of Android apps via testing is difficult owing to the presence of flaky tests. Due to non-deterministic execution environments, a sequence of events (a test) may lead to success or failure in unpredictable ways. In this work, we present an approach and tool FlakeScanner for detecting flaky tests through exploration of event orders. Our key observation is that for a test in a mobile app, there is a testing framework thread which creates the test events, a main User-Interface (UI) thread processing these events, and there may be several other background threads running asynchronously. For any event e whose execution involves potential non-determinism, we localize the earliest (latest) event after (before) which e must happen. We then efficiently explore the schedules between the upper/lower bound events while grouping events within a single statement, to find whether the test outcome is flaky. We also create a suite of subject programs called FlakyAppRepo (containing 33 widely-used Android projects) to study flaky tests in Android apps. Our experiments on the subject-suite FlakyAppRepo show FlakeScanner detected 45 out of 52 known flaky tests as well as 245 previously unknown flaky tests among 1444 tests. © 2021 Owner/Author.</t>
  </si>
  <si>
    <t>Synthesis of web layouts from examples</t>
  </si>
  <si>
    <t>We present a new technique for synthesizing dynamic, constraint-based visual layouts from examples. Our technique tackles two major challenges of layout synthesis. First, realistic layouts, especially on the web, often contain hundreds of elements, so the synthesizer needs to scale to layouts of this complexity. Second, in common usage scenarios, examples contain noise, so the synthesizer needs to be tolerant to imprecise inputs. To address these challenges we propose a two-phase approach to synthesis, where a local inference phase rapidly generates a set of likely candidate constraints that satisfy the given examples, and then a global inference phase selects a subset of the candidates that generalizes to unseen inputs. This separation of concerns helps our technique tackle the two challenges: the local phase employs Bayesian inference to handle noisy inputs, while the global phase leverages the hierarchical nature of complex layouts to decompose the global inference problem into inference of independent sub-layouts. We implemented this technique in a tool called Mockdown and evaluated it on nine real-world web layouts, as well as a series of widespread layout components and an existing dataset of 644 Android applications. Our experiments show that Mockdown is able to synthesize a highly accurate layout for the majority of benchmarks from just three examples (two for Android layouts), and that it scales to layouts with over 600 elements, about 30x more than has been reported in prior work on layout synthesis. © 2021 Owner/Author.</t>
  </si>
  <si>
    <t>BRAID: An API recommender supporting implicit user feedback</t>
  </si>
  <si>
    <t>Efficient application programming interface (API) recommendation is one of the most desired features of modern integrated development environments. A multitude of API recommendation approaches have been proposed. However, most of the currently available API recommenders do not support the effective integration of user feedback into the recommendation loop. In this paper, we present BRAID (Boosting RecommendAtion with Implicit FeeDback), a tool which leverages user feedback, and employs learning-to-rank and active learning techniques to boost recommendation performance. The implementation is based on the VSCode plugin architecture, which provides an integrated user interface. Essentially, BRAID is a general framework which can accommodate existing query-based API recommendation approaches as components. Comparative experiments with strong baselines demonstrate the efficacy of the tool. A video demonstrating the usage of BRAID can be found at https://youtu.be/naD0guvl8sE. © 2021 ACM.</t>
  </si>
  <si>
    <t>Would you like a quick peek? providing logging support to monitor data processing in big data applications</t>
  </si>
  <si>
    <t>To analyze large-scale data efficiently, developers have created various big data processing frameworks (e.g., Apache Spark). These big data processing frameworks provide abstractions to developers so that they can focus on implementing the data analysis logic. In traditional software systems, developers leverage logging to monitor applications and record intermediate states to assist workload understanding and issue diagnosis. However, due to the abstraction and the peculiarity of big data frameworks, there is currently no effective monitoring approach for big data applications. In this paper, we first manually study 1,000 randomly sampled Spark-related questions on Stack Overflow to study their root causes and the type of information, if recorded, that can assist developers with motioning and diagnosis. Then, we design an approach, DPLOG, which assists developers with monitoring Spark applications. DPLOG leverages statistical sampling to minimize performance overhead and provides intermediate information and hint/warning messages for each data processing step of a chained method pipeline. We evaluate DPLOG on six benchmarking programs and find that DPLOG has a relatively small overhead (i.e., less than 10% increase in response time when processing 5GB data) compared to without using DPLOG, and reduce the overhead by over 500% compared to the baseline. Our user study with 20 developers shows that DPLOG can reduce the needed time to debug big data applications by 63% and the participants give DPLOG an average of 4.85/5 for its usefulness. The idea of DPLOG may be applied to other big data processing frameworks, and our study sheds light on future research opportunities in assisting developers with monitoring big data applications. © 2021 ACM.</t>
  </si>
  <si>
    <t>Documenting Evidence of a Reproduction of 'Is There A "golden" Feature Set for Static Warning Identification?-An Experimental Evaluation'</t>
  </si>
  <si>
    <t>We report here the use of the static analysis dataset generated by FindBugs in a recent EMSE '21 paper by Yang et al. The artifact reproduced is supervised models to perform static analysis based on a golden feature set as studied by Wang et al. © 2021 ACM.</t>
  </si>
  <si>
    <t>GenSys: A scalable fixed-point engine for maximal controller synthesis over infinite state spaces</t>
  </si>
  <si>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</si>
  <si>
    <t>A bounded symbolic-size model for symbolic execution</t>
  </si>
  <si>
    <t>Symbolic execution is a powerful program analysis technique which allows executing programs with symbolic inputs. Modern symbolic execution tools use a concrete modeling of object sizes, that does not allow symbolic-size allocations. This leads to concretizations and enforces the user to set the size of the input ahead of time, thus potentially leading to loss of coverage during the analysis. We present a bounded symbolic-size model in which the size of an object can have a range of values limited by a user-specified bound. Unfortunately, this model amplifies the problem of path explosion, due to additional symbolic expressions representing sizes. To cope with this problem, we propose an approach based on state merging that reduces the forking by applying special treatment to symbolic-size dependent loops. In our evaluation on real-world benchmarks, we show that our approach can lead in many cases to substantial gains in terms of performance and coverage, and find previously unknown bugs. © 2021 ACM.</t>
  </si>
  <si>
    <t>PorkFuzz: Testing stateful software-defined network applications with property graphs</t>
  </si>
  <si>
    <t>This paper proposes a state-aware fuzzing framework for testing software-defined network applications. It leverages a property graph to store fuzzing results. Application developers can easily express oracles with the graph query language to test their applications. The graph representation also allows the oracles to analyze the fuzzing result efficiently. © 2021 Owner/Author.</t>
  </si>
  <si>
    <t>A grounded theory of the role of coordination in software security patch management</t>
  </si>
  <si>
    <t>Several disastrous security attacks can be attributed to delays in patching software vulnerabilities. While researchers and practitioners have paid significant attention to automate vulnerabilities identification and patch development activities of software security patch management, there has been relatively little effort dedicated to gain an in-depth understanding of the socio-technical aspects, e.g., coordination of interdependent activities of the patching process and patching decisions, that may cause delays in applying security patches. We report on a Grounded Theory study of the role of coordination in security patch management. The reported theory consists of four inter-related dimensions, i.e., causes, breakdowns, constraints, and mechanisms. The theory explains the causes that define the need for coordination among interdependent software/hardware components and multiple stakeholders' decisions, the constraints that can negatively impact coordination, the breakdowns in coordination, and the potential corrective measures. This study provides potentially useful insights for researchers and practitioners who can carefully consider the needs of and devise suitable solutions for supporting the coordination of interdependencies involved in security patch management. © 2021 ACM.</t>
  </si>
  <si>
    <t>Exploit those code reviews! bigger data for deeper learning</t>
  </si>
  <si>
    <t>Modern code review (MCR) processes are prevalent in most organizations that develop software due to benefits in quality assurance and knowledge transfer. With the rise of collaborative software development platforms like GitHub and Bitbucket, today, millions of projects share not only their code but also their review data. Although researchers have tried to exploit this data for more than a decade, most of that knowledge remains a buried treasure. A crucial catalyst for many advances in deep learning, however, is the accessibility of large-scale standard datasets for different learning tasks. This paper presents the ETCR (Exploit Those Code Reviews!) infrastructure for mining MCR datasets from any GitHub project practicing pull-request-based development. We demonstrate its effectiveness with ETCR-Elasticsearch, a dataset of &gt;231 review comments for &gt;47 Java file revisions in &gt;40 pull-requests from the Elasticsearch project. ETCR is designed with the challenge of deep learning in mind. Compared to previous datasets, ETCR datasets include all information for linking review comments to nodes in the respective program's Abstract Syntax Tree. © 2021 Owner/Author.</t>
  </si>
  <si>
    <t>Automated code transformation for context propagation in Go</t>
  </si>
  <si>
    <t>Microservices architecture, which is increasingly being adopted by large technology companies, can accelerate development and deployment of backend code by partitioning a monolithic infrastructure into independent components. At the same time, microservices often compose into massively distributed systems, where analyzing the behavior of an individual service may not be enough to diagnose a performance regression or find a point of failure. Instead, a more global view of the entire computation may be required, where some form of global context is used to trace relevant information flowing through the system. In the Go language, the recommended method of propagating this tracing context through service's code is to pass it as the first parameter to all functions on call paths where the context is used. This kind of code transformation, in addition to modifying function calls and function signatures, may involve modifications to other language constructs-performing it manually can be very tedious, particularly for large existing services. In this paper we describe an automated code transformation tool supporting this style of context propagation. We describe the design and implementation of the tool and, based on a case study using real production services, demonstrate that the tool can on average eliminate 94% of manual effort required to propagate tracing context through the code of a given service. © 2021 ACM.</t>
  </si>
  <si>
    <t>ACHyb: A hybrid analysis approach to detect kernel access control vulnerabilities</t>
  </si>
  <si>
    <t>Access control is essential for the Operating System (OS) security. Incorrect implementation of access control can introduce new attack surfaces to the OS, known as Kernel Access Control Vulnerabilities (KACVs). To understand KACVs, we conduct our study on the root causes and the security impacts of KACVs. Regarding the complexity of the recognized root causes, we particularly focus on two kinds of KACVs, namely KACV-M (due to missing permission checks) and KACV-I (due to misusing permission checks). We find that over 60% of these KACVs are of critical, high or medium security severity, resulting in a variety of security threats including bypass security checking, privileged escalation, etc. However, existing approaches can only detect KACV-M. The state-of-the-art KACV-M detector called PeX is a static analysis tool, which still suffers from extremely high false-positive rates. In this paper, we present ACHyb, a precise and scalable approach to reveal both KACV-M and KACV-I. ACHyb is a hybrid approach, which first applies static analysis to identify the potentially vulnerable paths and then applies dynamic analysis to further reduce the false positives of the paths. For the static analysis, ACHyb improves PeX in both the precision and the soundness, using the interface analysis, callsite dependence analysis and constraint-based invariant analysis with a stronger access control invariant. For the dynamic analysis, ACHyb utilizes the greybox fuzzing to identify the potential KACVs. In order to improve the fuzzing efficiency, ACHyb adopts our novel clustering-based seed distillation approach to generate high-quality seed programs. Our experimental results show that ACHyb reveals 76 potential KACVs in less than 8 hours and 22 of them are KACVs (19 KACV-M and 3 KACV-I). In contrast, PeX reveals 2,088 potential KACVs in more than 11 hours, and only 14 of them are KACVs (all KACV-M). Furthermore, ACHyb successfully uncovers 7 new KACVs, and 2 of them (1 KACV-M and 1 KACV-I) have been confirmed by kernel developers. © 2021 ACM.</t>
  </si>
  <si>
    <t>Documenting Evidence of a Reuse of 'What is a Feature? A Qualitative Study of Features in Industrial Software Product Lines'</t>
  </si>
  <si>
    <t>We report here the following example of reuse. The original paper is a prior work about features in product lines by Berger et al. The paper "Dimensions of software configuration: on the configuration context in modern software development"by Siegmund et al. reused definitions and theories about configuration features in the original paper. © 2021 ACM.</t>
  </si>
  <si>
    <t>A live environment for inspection and refactoring of software systems</t>
  </si>
  <si>
    <t>Refactoring helps to improve the design of software systems, making them more readable, maintainable, cleaner, and easy to expand. Most of the tools that already exist on this concept allow developers to select and execute the best refactoring techniques for a particular programming context. However, they aren't interactive and prompt enough, providing a poor programming experience. In this gap, we can introduce and combine the topic of liveness with refactoring methods. Live Refactoring allows to know continuously, while programming, the blocks of code that we should refactor and why they were classified as problematic. Therefore, it shortens the time needed to create high-quality systems, due to early and continuous refactoring feedback, support, and guidance. This paper presents our research project based on a live refactoring environment. This environment is focused on a refactoring tool that aims to explore the concept of Live Refactoring and its main components-recommendation, visualization, and application. © 2021 Owner/Author.</t>
  </si>
  <si>
    <t>Documenting Evidence of a Replication of 'Populating a Release History Database from Version Control and Bug Tracking Systems'</t>
  </si>
  <si>
    <t>We report here the use of a keyword-based and regular expression-based approach to identify bug-fixing commits by linking commit messages and issue tracker data in a recent FSE '20 paper by Penta et al. in their paper "On the Relationship between Refactoring Actions and Bugs: A Differentiated Replication". The approach replicated is a keyword-based and regular expression-based approach as studied by Fischer et al. © 2021 ACM.</t>
  </si>
  <si>
    <t>Demystifying "bad" Error Messages in Data Science Libraries</t>
  </si>
  <si>
    <t>Error messages are critical starting points for debugging. Unfortunately, they seem to be notoriously cryptic, confusing, and uninformative. Yet, it still remains a mystery why error messages receive such bad reputations, especially given that they are merely very short pieces of natural language text. In this paper, we empirically demystify the causes and fixes of "bad"error messages, by qualitatively studying 201 Stack Overflow threads and 335 GitHub issues. We specifically focus on error messages encountered in data science development, which is an increasingly important but not well studied domain. We found that the causes of "bad"error messages are far more complicated than poor phrasing or flawed articulation of error message content. Many error messages are inherently and inevitably misleading or uninformative, since libraries do not know user intentions and cannot "see"external errors. Fixes to error-message-related issues mostly involve source code changes, while exclusive message content updates only take up a small portion. In addition, whether an error message is informative or helpful is not always clear-cut; even error messages that clearly pinpoint faults and resolutions can still cause confusion for certain users. These findings thus call for a more in-depth investigation on how error messages should be evaluated and improved in the future. © 2021 ACM.</t>
  </si>
  <si>
    <t>Data-driven extract method recommendations: A study at ING</t>
  </si>
  <si>
    <t>The sound identification of refactoring opportunities is still an open problem in software engineering. Recent studies have shown the effectiveness of machine learning models in recommending methods that should undergo different refactoring operations. In this work, we experiment with such approaches to identify methods that should undergo an Extract Method refactoring, in the context of ING, a large financial organization. More specifically, we (i) compare the code metrics distributions, which are used as features by the models, between open-source and ING systems, (ii) measure the accuracy of different machine learning models in recommending Extract Method refactorings, (iii) compare the recommendations given by the models with the opinions of ING experts. Our results show that the feature distributions of ING systems and open-source systems are somewhat different, that machine learning models can recommend Extract Method refactorings with high accuracy, and that experts tend to agree with most of the recommendations of the model. © 2021 Owner/Author.</t>
  </si>
  <si>
    <t>Investigating documented information for accurate effort estimation in agile software development</t>
  </si>
  <si>
    <t>An Agile development team estimates the effort of a work item to plan a sprint (i.e., an iteration in Scrum). Hence, reliable effort estimation would help the team create a reliable sprint plan. Prior studies proposed automated approaches to help the team to estimate the effort accurately. However, the effort estimated by the previously proposed approaches may become inaccurate when the related information is changed. Especially when the estimated effort is changed after the sprint has been planned, the sprint plan may be invalidated and the team might waste their time and effort spent in planning. This thesis aims to help the Agile development team improve the stability of effort estimation (in the Story Points unit) while aligning with the just-in-time practice of Agile. Hence, we first conduct empirical studies using mixed-methods approaches to investigate the potential impact of instability of Story Points. To help an Agile team to achieve reliable effort estimation with optimal effort, we will develop approaches to predict the future Story Points changes and the future information changes to help the team cope with uncertainty when finalizing the sprint plan. © 2021 ACM.</t>
  </si>
  <si>
    <t>Frontmatter: Mining Android user interfaces at scale</t>
  </si>
  <si>
    <t>We introduce Frontmatter: the largest open-access dataset containing user interface models of about 160,000 Android apps. Frontmatter opens the door for comprehensive mining of mobile user interfaces, jumpstarting empirical research at a large scale, addressing questions such as "How many travel apps require registration?", "Which apps do not follow accessibility guidelines?", "Does the user interface correspond to the description?", and many more. The Frontmatter UI analysis tool and the Frontmatter dataset are available under an open-source license. © 2021 ACM.</t>
  </si>
  <si>
    <t>To read or to rotate? comparing the effects of technical reading training and spatial skills training on novice programming ability</t>
  </si>
  <si>
    <t>Understanding how to best support and train novice programmers is a critical component of producing better and more diverse software engineers. In this paper, we present the results of a controlled 11-week longitudinal study with 57 CS1 students comparing two skill-based interventions to improve programming performance. The first intervention involves spatial training, an established baseline known to be helpful in engineering contexts. The second intervention is a novel CS-focused technical reading training. In our reading training, we teach strategies for summarizing scientific papers and understanding scientific charts and figures; most of the covered readings were CS1-accessible portions of computer science research papers. For the spatial training, we use a standardized training curriculum previously found to improve programming skills by focusing on spatial ability (i.e., the ability to mentally manipulate objects). We first replicate findings that both reading ability and spatial ability correlate with programming success. Significantly, however, we find that those in our reading training exhibit larger programming ability gains than those in the standard spatial training (p = 0.02, f2=0.10). We also find that reading trained participants perform particularly well on programming problems that require tracing through code (p = 0.03, f2=0.10). Our results suggest that technical reading training could be beneficial for novice programmers. Finally, we discuss the implications of our results for future CS1 interventions, the possibility for non-programming based training to positively impact developers, and future directions for software engineering education research. © 2021 ACM.</t>
  </si>
  <si>
    <t>Parallel shadow execution to accelerate the debugging of numerical errors</t>
  </si>
  <si>
    <t>This paper proposes a new approach for debugging errors in floating point computation by performing shadow execution with higher precision in parallel. The programmer specifies parts of the program that need to be debugged for errors. Our compiler creates shadow execution tasks, which execute on different cores and perform the computation with higher precision. We propose a novel method to execute a shadow execution task from an arbitrary memory state, which is necessary because we are creating a parallel shadow execution from a sequential program. Our approach also ensures that the shadow execution follows the same control flow path as the original program. Our runtime automatically distributes the shadow execution tasks to balance the load on the cores. Our prototype for parallel shadow execution, PFPSanitizer, provides comprehensive detection of errors while having lower performance overheads than prior approaches. © 2021 ACM.</t>
  </si>
  <si>
    <t>KGAMD: An API-misuse detector driven by fine-grained API-constraint knowledge graph</t>
  </si>
  <si>
    <t>Application Programming Interfaces (APIs) typically come with usage constraints. The violations of these constraints (i.e. API misuses) can cause significant problems in software development. Existing methods mine frequent API usage patterns from codebase to detect API misuses. They make a naive assumption that API usage that deviates from the most-frequent API usage is a misuse. However, there is a big knowledge gap between API usage patterns and API usage constraints in terms of comprehensiveness, explainability and best practices. Inspired by this, we propose a novel approach named KGAMD (API-Misuse Detector Driven by Fine-Grained API-Constraint Knowledge Graph) that detects API misuses directly against the API constraint knowledge, rather than API usage pat-terns. We first construct a novel API-constraint knowledge graph from API reference documentation with open information extraction methods. This knowledge graph explicitly models two types of API-constraint relations (call-order and condition-checking) and enriches return and throw relations with return conditions and exception triggers. Then, we develop the KGAMD tool that utilizes the knowledge graph to detect API misuses. There are three types of frequent API misuses we can detect-missing calls, missing condition checking and missing exception handling, while existing detectors mostly focus on only missing calls. Our quantitative evaluation and user study demonstrate that our KGAMD is promising in helping developers avoid and debug API misuses Demo Video: https://www.youtube.com/watch?v=TN4LtHJ-494 IntelliJ plug-in: https://github.com/goodchar/KGAMD © 2021 ACM.</t>
  </si>
  <si>
    <t>Symbolic parallel adaptive importance sampling for probabilistic program analysis</t>
  </si>
  <si>
    <t>Probabilistic software analysis aims at quantifying the probability of a target event occurring during the execution of a program processing uncertain incoming data or written itself using probabilistic programming constructs. Recent techniques combine symbolic execution with model counting or solution space quantification methods to obtain accurate estimates of the occurrence probability of rare target events, such as failures in a mission-critical system. However, they face several scalability and applicability limitations when analyzing software processing with high-dimensional and correlated multivariate input distributions. In this paper, we present SYMbolic Parallel Adaptive Importance Sampling (SYMPAIS), a new inference method tailored to analyze path conditions generated from the symbolic execution of programs with high-dimensional, correlated input distributions. SYMPAIS combines results from importance sampling and constraint solving to produce accurate estimates of the satisfaction probability for a broad class of constraints that cannot be analyzed by current solution space quantification methods. We demonstrate SYMPAIS's generality and performance compared with state-of-the-art alternatives on a set of problems from different application domains. © 2021 ACM.</t>
  </si>
  <si>
    <t>Data-driven test selection at scale</t>
  </si>
  <si>
    <t>Large-scale services depend on Continuous Integration/Continuous Deployment (CI/CD) processes to maintain their agility and code-quality. Change-based testing plays an important role in finding bugs, but testing after every change is prohibitively expensive at a scale where thousands of changes are committed every hour. Test selection models deal with this issue by running a subset of tests for every change. In this paper, we present a generic, language-agnostic and lightweight statistical model for test selection. Unlike existing techniques, the proposed model does not require complex feature extraction techniques. Consequently, it scales to hundreds of repositories of varying characteristics while capturing more than 99% of buggy pull requests. Additionally, to better evaluate test selection models, we propose application-specific metrics that capture both a reduction in resource cost and a reduction in pull-request turn-around time. By evaluating our model on 22 large repositories at Microsoft, we find that we can save 15%-30% of compute time while reporting back more than ≈99% of buggy pull requests. © 2021 ACM.</t>
  </si>
  <si>
    <t>Checking LTL[F,G,X] on compressed traces in polynomial time</t>
  </si>
  <si>
    <t>The problem of checking if a program execution meets a formal specification arises in many software engineering tasks including runtime verification and designing test oracles. When online analysis is not possible, execution trace logs are stored for offline postmortem analysis, often in a compressed format to reduce disk space and warehousing requirements. A straightforward method for checking if a compressed execution satisfies a property is to first decompress it and then analyze the resulting uncompressed execution. In this paper, we consider the problem of checking if an execution trace, compressed using a grammar-based lossless compression scheme, satisfies a specification expressed in linear temporal logic, without explicitly decompressing it. In general, this problem is known to be intractable (PSPACE-hard in the size of the compressed trace and the LTL formula). We show that the problem can be solved in polynomial time for the fragment LTL[F,G,X], which comprises of all Boolean and modal operators of LTL except the until operator. Our algorithm for analyzing SLPs (a grammar-based compression scheme) is effective in practice-for a suite of large execution traces obtained from open source projects, our algorithm shows significant speed ups when compared with the performance of checking LTL properties over corresponding uncompressed traces. © 2021 ACM.</t>
  </si>
  <si>
    <t>Reducing cost in continuous integration with a collection of build selection approaches</t>
  </si>
  <si>
    <t>Continuous integration (CI) is a widely used practice in modern software engineering. Unfortunately, it is also an expensive practice-Google and Mozilla estimate their CI systems in millions of dollars. To reduce CI computation cost, I propose the strategy of build selection to selectively execute those builds whose outcomes are failing and skip those passing builds for cost-saving. In my research, I firstly designed SmartBuildSkip as my first build selection approach that can skip unfruitful builds in CI automatically. Next, I evaluated SmartBuildSkip with all CI-improving approaches for understanding the strength and weakness of existing approaches to recommend future technique design. Then I proposed PreciseBuildSkip as a build selection approach to maximize the safety of skipping builds in CI. I also combined existing approaches both within and across granularity to be applied as a new build selection approach-HybridBuildSkip to save builds in a hybrid way. Finally, I plan to propose a human study to understand how to increase developers' trust on build selection approaches. © 2021 ACM.</t>
  </si>
  <si>
    <t>Multi-location cryptographic code repair with neural-network-based methodologies</t>
  </si>
  <si>
    <t>Java Cryptographic API libraries are error-prone and result in vulnerabilities. The fixes of them often require security expertise and extra consideration for cryptographic consistency at multiple code locations. My Ph.D. research aims to help developers with a multi-location cryptographic code repair system. The proposed method relies on a precise static analysis for cryptographic code and a neural network based secure code generation solution. We focus on designing neural network based techniques guided by program analysis to learn from the secure code and give accurate suggestions. First, we conducted a comprehensive measurement to compare cryptographic API embeddings guided by different program analysis strategies. Then, we identified two previously unreported programming language-specific challenges, differentiating functionally similar APIs and capturing low-frequency code patterns. We address them by a specialized multi-path code suggestion architecture, and a novel low-frequency enhanced sequence learning technique. Existing results show that our approach achieves significant improvements on top-1 accuracy compared with the state-of-the-art.Our next step is an cryptographic consistent localization that enables our multi-location code repair. We publish our data and code as a large Java cryptographic code dataset. © 2021 ACM.</t>
  </si>
  <si>
    <t>SynGuar: Guaranteeing generalization in programming by example</t>
  </si>
  <si>
    <t>Programming by Example (PBE) is a program synthesis paradigm in which the synthesizer creates a program that matches a set of given examples. In many applications of such synthesis (e.g., program repair or reverse engineering), we are to reconstruct a program that is close to a specific target program, not merely to produce some program that satisfies the seen examples. In such settings, we wish that the synthesized program generalizes well, i.e., has as few errors as possible on the unobserved examples capturing the target function behavior. In this paper, we propose the first framework (called SynGuar) for PBE synthesizers that guarantees to achieve low generalization error with high probability. Our main contribution is a procedure to dynamically calculate how many additional examples suffice to theoretically guarantee generalization. We show how our techniques can be used in 2 well-known synthesis approaches: PROSE and STUN (synthesis through unification), for common string-manipulation program benchmarks. We find that often a few hundred examples suffice to provably bound generalization error below 5% with high (≥ 98%) probability on these benchmarks. Further, we confirm this empirically: SynGuar significantly improves the accuracy of existing synthesizers in generating the right target programs. But with fewer examples chosen arbitrarily, the same baseline synthesizers (without SynGuar) overfit and lose accuracy. © 2021 Owner/Author.</t>
  </si>
  <si>
    <t>Term interrelations and trends in software engineering</t>
  </si>
  <si>
    <t>The Software Engineering (SE) community is prolific, making it challenging for experts to keep up with the flood of new papers and for neophytes to enter the field. Therefore, we posit that the community may benefit from a tool extracting terms and their interrelations from the SE community's text corpus and showing terms' trends. In this paper, we build a prototyping tool using the word embedding technique. We train the embeddings on the SE Body of Knowledge handbook and 15,233 research papers' titles and abstracts. We also create test cases necessary for validation of the training of the embeddings. We provide representative examples showing that the embeddings may aid in summarizing terms and uncovering trends in the knowledge base. © 2021 ACM.</t>
  </si>
  <si>
    <t>IBatch: Saving Ethereum fees via secure and cost-effective batching of smart-contract invocations</t>
  </si>
  <si>
    <t>This paper presents iBatch, a middleware system running on top of an operational Ethereum network to enable secure batching of smart-contract invocations against an untrusted relay server off-chain. iBatch does so at a low overhead by validating the server's batched invocations in smart contracts without additional states. The iBatch mechanism supports a variety of policies, ranging from conservative to aggressive batching, and can be configured adaptively to the current workloads. iBatch automatically rewrites smart contracts to integrate with legacy applications and support large-scale deployment. For cost evaluation, we develop a platform with fast and cost-accurate transaction replaying, build real transaction benchmarks on popular Ethereum applications, and build a functional prototype of iBatch on Ethereum. The evaluation results show that iBatch saves 14.6%-59.1% Gas cost per invocation with a moderate 2-minute delay and 19.06%-31.52% Ether cost per invocation with a delay of 0.26-1.66 blocks. © 2021 ACM.</t>
  </si>
  <si>
    <t>How disabled tests manifest in test maintainability challenges?</t>
  </si>
  <si>
    <t>Software testing is an essential software quality assurance practice. Testing helps expose faults earlier, allowing developers to repair the code and reduce future maintenance costs. However, repairing (i.e., making failing tests pass) may not always be done immediately. Bugs may require multiple rounds of repairs and even remain unfixed due to the difficulty of bug-fixing tasks. To help test maintenance, along with code comments, the majority of testing frameworks (e.g., JUnit and TestNG) have also introduced annotations such as @Ignore to disable failing tests temporarily. Although disabling tests may help alleviate maintenance difficulties, they may also introduce technical debt. With the faster release of applications in modern software development, disabling tests may become the salvation for many developers to meet project deliverables. In the end, disabled tests may become outdated and a source of technical debt, harming long-term maintenance. Despite its harmful implications, there is little empirical research evidence on the prevalence, evolution, and maintenance of disabling tests in practice. To fill this gap, we perform the first empirical study on test disabling practice. We develop a tool to mine 122K commits and detect 3,111 changes that disable tests from 15 open-source Java systems. Our main findings are: (1) Test disabling changes are 19% more common than regular test refactorings, such as renames and type changes. (2) Our life-cycle analysis shows that 41% of disabled tests are never brought back to evaluate software quality, and most disabled tests stay disabled for several years. (3)We unveil the motivations behind test disabling practice and the associated technical debt by manually studying evolutions of 349 unique disabled tests, achieving a 95% confidence level and a 5% confidence interval. Finally, we present some actionable implications for researchers and developers. © 2021 ACM.</t>
  </si>
  <si>
    <t>Towards an approach for resource-driven adaptation</t>
  </si>
  <si>
    <t>Resource-driven systems have tasks that are bound by limited resources. These systems must adapt their tasks that cannot gain access to sufficient resources. This dissertation proposes a new resource-driven adaptation approach, which aims to support (1) task prioritisation using multiple criteria such as the time of day that a task should be executed, the role of involved users, and selection of the least costly adaptation types; (2) collaboration between a human user and a software tool for preparing adapted task behaviour to be used when resources are substituted; and (3) resource extensibility and heterogeneity. The proposed approach is being implemented and will be evaluated with scenarios from enterprise applications. © 2021 ACM.</t>
  </si>
  <si>
    <t>LLSC: A parallel symbolic execution compiler for LLVM IR</t>
  </si>
  <si>
    <t>We present LLSC, a prototype compiler for nondeterministic parallel symbolic execution of the LLVM intermediate representation (IR). Given an LLVM IR program, LLSC generates code preserving the symbolic execution semantics and orchestrating solver invocations. The generated code runs efficiently, since the code has eliminated the interpretation overhead and explores multiple paths in parallel. To the best of our knowledge, LLSC is the first compiler for fork-based symbolic execution semantics that can generate parallel execution code. In this demonstration paper, we present the current development and preliminary evaluation of LLSC. The principle behind LLSC is to automatically specialize a symbolic interpreter via the 1st Futamura projection, a fundamental connection between interpreters and compilers. The symbolic interpreter is written in an expressive high-level language equipped with a multi-stage programming facility. We demonstrate the run time performance through a set of benchmark programs, showing that LLSC outperforms interpretation-based symbolic execution engines in significant ways. © 2021 Owner/Author.</t>
  </si>
  <si>
    <t>Reel life vs. real life: How software developers share their daily life through vlogs</t>
  </si>
  <si>
    <t>Software developers are turning to vlogs (video blogs) to share what a day is like to walk in their shoes. Through these vlogs developers share a rich perspective of their technical work as well their personal lives. However, does the type of activities portrayed in vlogs differ from activities developers in the industry perform? Would developers at a software company prefer to show activities to different extents if they were asked to share about their day through vlogs? To answer these questions, we analyzed 130 vlogs by software developers on YouTube and conducted a survey with 335 software developers at a large software company. We found that although vlogs present traditional development activities such as coding and code peripheral activities (11%), they also prominently feature wellness and lifestyle related activities (47.3%) that have not been reflected in previous software engineering literature. We also found that developers at the software company were inclined to share more non-coding tasks (e.g., personal projects, time spent with family and friends, and health) when asked to create a mock-up vlog to promote diversity. These findings demonstrate a shift in our understanding of how software developers are spending their time and find valuable to share publicly. We discuss how vlogs provide a more complete perspective of software development work and serve as a valuable source of data for empirical research. © 2021 ACM.</t>
  </si>
  <si>
    <t>AlloyFL: A fault localization framework for Alloy</t>
  </si>
  <si>
    <t>Declarative models help improve the reliability of software systems: models can be used to convey requirements, analyze system designs and verify implementation properties. Alloy is a commonly used modeling language. A key strength of Alloy is the Analyzer, Alloy's integrated development environment (IDE), which allows users to write and execute models by leveraging a fully automatic SAT based analysis engine. Unfortunately, writing correct constraints of complex properties is difficult. To help users identify fault locations, AlloyFL is a fault localization technique that takes as input a faulty Alloy model and a fault-revealing test suite. As output, AlloyFL returns a ranked list of locations from most to least suspicious. This paper describes our Java implementation of AlloyFL as an extension to the Analyzer. Our experimental results show AlloyFL is capable of detecting the location of real world faults and works in the presence of multiple faulty locations. The demo video for AlloyFL can be found at https://youtu.be/ZwgP58Nsbx8. © 2021 Owner/Author.</t>
  </si>
  <si>
    <t>Finding broken Linux configuration specifications by statically analyzing the Kconfig language</t>
  </si>
  <si>
    <t>Highly-configurable software underpins much of our computing infrastructure. It enables extensive reuse, but opens the door to broken configuration specifications. The configuration specification language, Kconfig, is designed to prevent invalid configurations of the Linux kernel from being built. However, the astronomical size of the configuration space for Linux makes finding specification bugs difficult by hand or with random testing. In this paper, we introduce a software model checking framework for building Kconfig static analysis tools. We develop a formal semantics of the Kconfig language and implement the semantics in a symbolic evaluator called kclause that models Kconfig behavior as logical formulas. We then design and implement a bug finder, called kismet, that takes kclause models and leverages automated theorem proving to find unmet dependency bugs. kismet is evaluated for its precision, performance, and impact on kernel development for a recent version of Linux, which has over 140,000 lines of Kconfig across 28 architecture-specific specifications. Our evaluation finds 781 bugs (151 when considering sharing among Kconfig specifications) with 100% precision, spending between 37 and 90 minutes for each Kconfig specification, although it misses some bugs due to underapproximation. Compared to random testing, kismet finds substantially more true positive bugs in a fraction of the time. © 2021 ACM.</t>
  </si>
  <si>
    <t>ESEC/FSE 2021 - Proceedings of the 29th ACM Joint Meeting European Software Engineering Conference and Symposium on the Foundations of Software Engineering</t>
  </si>
  <si>
    <t>The proceedings contain 183 papers. The topics discussed include: programming and execution models for next generation code intelligence systems; hazard analysis for human-on-the-loop interactions in sUAS systems; an exploratory study of autopilot software bugs in unmanned aerial vehicles; code integrity attestation for PLCs using black box neural network predictions; algebraic-datatype taint tracking, with applications to understanding android identifier leaks; checking conformance of applications against GUI policies; data-driven accessibility repair revisited: on the effectiveness of generating labels for icons in android apps; cross-language code search using static and dynamic analyses; and HeteroFuzz: fuzz testing to detect platform dependent divergence for heterogeneous applications.</t>
  </si>
  <si>
    <t>Accelerating JavaScript static analysis via dynamic shortcuts</t>
  </si>
  <si>
    <t>JavaScript has become one of the most widely used programming languages for web development, server-side programming, and even micro-controllers for IoT. However, its extremely functional and dynamic features degrade the performance and precision of static analysis. Moreover, the variety of built-in functions and host environments requires excessive manual modeling of their behaviors. To alleviate these problems, researchers have proposed various ways to leverage dynamic analysis during JavaScript static analysis. However, they do not fully utilize the high performance of dynamic analysis and often sacrifice the soundness of static analysis. In this paper, we present dynamic shortcuts, a new technique to flexibly switch between abstract and concrete execution during JavaScript static analysis in a sound way. It can significantly improve the analysis performance and precision by using highly-optimized commercial JavaScript engines and lessen the modeling efforts for opaque code. We actualize the technique via SAFEDS, an extended combination of SAFE and Jalangi, a static analyzer and a dynamic analyzer, respectively. We evaluated SAFEDS using 269 official tests of Lodash 4 library. Our experiment shows that SAFEDS is 7.81x faster than the baseline static analyzer, and it improves the precision to reduce failed assertions by 12.31% on average for 22 opaque functions. © 2021 ACM.</t>
  </si>
  <si>
    <t>A Replication of 'DeepBugs: A Learning Approach to Name-based Bug Detection'</t>
  </si>
  <si>
    <t>We replicated the main result of DeepBugs, a bug detection algorithm for name-based bugs. The original authors evaluated it in three contexts: swapped-argument bugs, wrong binary operator,and wrong binary operator operands. We followed the algorithm and replicated the results for swapped-argument bugs. Our replication used independent implementations of the major components: training set generation, token vectorization, and neural network data pipeline, model, and loss function. Using the same dataset and the same testing process, we report comparable performance: within 2% of the accuracy reported by Pradel and Sen. © 2021 Owner/Author.</t>
  </si>
  <si>
    <t>JSISOLATE: Lightweight in-browser JavaScript isolation</t>
  </si>
  <si>
    <t>Modern web applications commonly include third-party scripts from external hosts. While enabling code reuse and enhancing the functionalities, the reliability of client-side JavaScript code can be impaired by the inclusion of other scripts. Since all scripts run in the same execution environment in the browser, executing them all together may cause unexpected effects. For example, global variables with the same name might be defined by multiple scripts, causing the actual value to be unpredictable. In this paper, we design a lightweight browser-based framework, JSIsolate, that provides an isolated and reliable JavaScript execution environment. JSIsolate injects scripts into different isolated environments based on their dependency relationship. In this way, it executes scripts with independent functionalities in different contexts, effectively preventing them from interfering with each other. We further evaluated the compatibility and performance overhead of JSIsolate on Alexa top 1K websites, and showed that it can efficiently isolate scripts while preserving the functionalities. © 2021 ACM.</t>
  </si>
  <si>
    <t>Algebraic-datatype taint tracking, with applications to understanding Android identifier leaks</t>
  </si>
  <si>
    <t>Current taint analyses track flow from sources to sinks, and report the results simply as source → sink pairs, or flows. This is imprecise and ineffective in many real-world scenarios; examples include taint sources that are mutually exclusive, or flows that combine sources (e.g., IMEI and MAC Address are concatenated, hashed, leaked vs. IMEI and MAC Address hashed separately and leaked separately). These shortcomings are particularly acute in the context of Android, where sensitive identifiers can be combined, processed, and then leaked, in complicated ways. To address these issues, we introduce a novel, algebraic-datatype taint analysis that generates rich yet concise taint signatures involving AND, XOR, hashing-akin to algebraic, product and sum, types. We implemented our approach as a static analysis for Android that derives app leak signatures-an algebraic representation of how, and where, hardware/software identifiers are manipulated before being exfiltrated to the network. We perform six empirical studies of algebraic-datatype taint tracking on 1,000 top apps from Google Play and their embedded libraries, including: discerning between "raw"and hashed flows which eliminates a source of imprecision in current analyses; finding apps and libraries that go against Google Play's guidelines by (ab)using hardware identifiers; showing that third-party code, rather than app code, is the predominant source of leaks; exposing potential de-anonymization practices; and quantifying how apps have become more privacy-friendly over the past two years. © 2021 ACM.</t>
  </si>
  <si>
    <t>Lightweight verification via specialized typecheckers</t>
  </si>
  <si>
    <t>Testing and other unsound analyses are developer-friendly but cannot give guarantees that programs are free of bugs. Verification and other extant sound approaches can give guarantees but often require too much effort for everyday developers. In this work, we describe our efforts to make verification more accessible for developers by using specialized pluggable typecheckers-a relatively accessible verification technology-to solve complex problems that previously required more complex and harder-to-use verification approaches. © 2021 ACM.</t>
  </si>
  <si>
    <t>Documenting Evidence of a Reuse of 'On the Number of Linear Regions of Deep Neural Networks</t>
  </si>
  <si>
    <t>We report here the reuse of theoretical insights from deep learning literature, used in a recent TSE '21 paper by Yedida &amp; Menzies. The artifact replicated is the lower bound on the number of piecewise linear regions in the decision boundary of a feedforward neural network with ReLU activations, as studied by Montufar et al. We document the reuse of Theorem 4 from Montufar et al. by Yedida &amp; Menzies. © 2021 ACM.</t>
  </si>
  <si>
    <t>Mitigating security attacks in kubernetes manifests for security best practices violation</t>
  </si>
  <si>
    <t>Kubernetes is an open-source software system that helps practitioners in automatically deploying, scaling, and managing containerized applications. Information technology (IT) organizations, such as IBM, Spotify, and Capital One, use Kubernetes to manage their containers and reported benefits in the deployment process. However, recent security breaches and survey results among practitioners suggest that Kubernetes deployment can be vulnerable to attacks due to misconfiguration and not following security best practices. This research explores how malicious users can perform potential security exploits from the violations of Kubernetes security best practices. We explore how attacks can be conducted such as denial of service attacks against one of the security best practices violations in Kubernetes manifests. In addition, we are exploring potential exploits in the Kubernetes cluster to propose mitigation strategies to secure the Kubernetes cluster. © 2021 ACM.</t>
  </si>
  <si>
    <t>Documenting Evidence of a Reuse of 'A Systematic Literature Review of Techniques and Metrics to Reduce the Cost of Mutation Testing'</t>
  </si>
  <si>
    <t>This submission is a report on the reuse of Pizzoleto et al.'s Systematic Literature Review by Guizzo et al. © 2021 ACM.</t>
  </si>
  <si>
    <t>Freeing hybrid distributed AI training configuration</t>
  </si>
  <si>
    <t>Deep neural network (DNN) has become the leading technology to realize Artificial Intelligence (AI). As DNN models become larger and more complex, so do datasets. Being able to efficiently train DNNs in parallel has become a crucial need. Data Parallelism (DP) is the widest-used solution today to accelerate DNN training but could be inefficient when processing DNNs with large-size parameters. Hybrid Parallelism (HP), which applies different parallel strategies on different parts of DNNs, is more efficient but requires advanced configurations. Not all AI researchers are experts in parallel computing, thus automating the configuration of HP strategies is very desirable for all AI frameworks. We propose a parallel semantics analysis method, which can analyze the trade-offs among different kinds of parallelisms and systematically choose the HP strategies with good training time performance. We demonstrated experimentally 260% speedup when applying our method compared to using a conventional DP approach. With our proposal, AI researchers would be able to focus more on AI algorithm research without being disturbed by parallel analysis and engineering concerns. © 2021 ACM.</t>
  </si>
  <si>
    <t>Overcoming metric diversity in meta-analysis for software engineering: Proposed approach and a case study on its usage on the effects of software reuse</t>
  </si>
  <si>
    <t>This work addresses the problem of metric diversity in meta-analysis for Software Engineering by clustering studies using input-output tables and by vote-counting. Diversity arises when researchers, measuring same phenomena, use different, and typically "incomparable"metrics making impossible a direct analysis of the effects and their sizes. Additionally, this work discusses an application of proposed approach to the case of Software Reuse. © 2021 ACM.</t>
  </si>
  <si>
    <t>Deployment coordination for cross-functional DevOps teams</t>
  </si>
  <si>
    <t>Software stability and reliability are the core concerns of DevOps. They are improved by tightening the collaboration between developers and operators in cross-functional teams on the one hand and by automating operations through continuous integration (CI) and infrastructure as code (IaC) on the other hand. Ideally, teams in DevOps are fully independent. Still, their applications often depend on each other in practice, requiring them to coordinate their deployment through centralization or manual coordination. With this work, we propose and implement the novel IaC solution μs ([mju:z] "muse"), which automates deployment coordination in a decentralized fashion. μs is the first approach that is compatible with the DevOps goals as it enables truly independent operations of the DevOps teams. We define our research problem through a questionnaire survey with IT professionals and evaluate the solution by comparing it to other modern IaC approaches, assessing its performance, and applying it to existing IaC programs. © 2021 ACM.</t>
  </si>
  <si>
    <t>AC2: Towards understanding architectural changes in Python projects</t>
  </si>
  <si>
    <t>Open source projects are adopting faster release cycles that reflect various changes in the software. Therefore, comprehending the effects of these changes as software architecture evolves over multiple releases becomes necessary. However, it is challenging to keep architecture in-check and add new changes simultaneously for every release. To this end, we propose a visualization tool called AC2, which allows users to examine the alterations in the architecture at both higher and lower levels of abstraction for Python projects. AC2 uses call graphs and collaboration graphs to show the interaction between different architectural components. The tool provides four different views to see the architectural changes. Users can examine two releases at a time to comprehend architectural changes between them. AC2 can support the maintainers and developers, observing changes in the project and their influence on the architecture, which allows them to examine its increasing complexity over many releases at component level. AC2 can be downloaded from &lt;a&gt;https://github.com/rishalab/AC2&lt;/a&gt; and the demo can be seen at &lt;a&gt;https://www.youtube.com/watch?v=GNrJfZ0RCVI&lt;/a&gt;. © 2021 ACM.</t>
  </si>
  <si>
    <t>Towards Immersive Software Archaeology: Regaining Legacy Systems' Design Knowledge via Interactive Exploration in Virtual Reality</t>
  </si>
  <si>
    <t>Many of today's software systems will become the legacy systems of tomorrow, comprised of outdated technology and inaccurate design documents. Preparing for their eventual re-engineering requires engineers to regain lost design knowledge and discover re-engineering opportunities. While tools and visualizations exist, comprehending an unfamiliar code base remains challenging. Hence, software archaeology suffers from a considerable entry barrier as it requires expert knowledge, significant diligence, tenacity, and stamina. In this paper, we propose a paradigm shift in how legacy systems' design knowledge can be regained by presenting our vision for an immersive explorable software visualization in virtual reality (VR). We propose innovative concepts leveraging benefits of VR for a) immersion in an exoteric visualization metaphor, b) effective navigation and orientation, c) guiding exploration, and d) maintaining a link to the implementation. By enabling immersive and playful legacy system exploration, we strive for lowering the entry barrier, fostering long-term engagement, strengthening mental-model building, and improving knowledge retention in an effort to ease coping with the increased number of tomorrow's legacy systems. © 2021 ACM.</t>
  </si>
  <si>
    <t>Documenting Evidence of a Reuse of 'RefactoringMiner 2.0'</t>
  </si>
  <si>
    <t>This submission is a report on the reuse of Tsantalis et al.'s Refactoring Miner (RMiner) package by Penta et al. © 2021 ACM.</t>
  </si>
  <si>
    <t>Context-aware and data-driven feedback generation for programming assignments</t>
  </si>
  <si>
    <t>Recently, various techniques have been proposed to automatically provide personalized feedback on programming exercises. The cutting edge of which is the data-driven approaches that leverage a corpus of existing correct programs and repair incorrect submissions by using similar reference programs in the corpus. However, current data-driven techniques work under the strong assumption that the corpus contains a solution program that is close enough to the incorrect submission. In this paper, we present Cafe, a new data-driven approach for feedback generation that overcomes this limitation. Unlike existing approaches, Cafe uses a novel context-aware repair algorithm that can generate feedback even if the incorrect program differs significantly from the reference solutions. We implemented Cafe for OCaml and evaluated it with 4,211 real student programs. The results show that Cafe is able to repair 83 % of incorrect submissions, far outperforming existing approaches. © 2021 ACM.</t>
  </si>
  <si>
    <t>Checking conformance of applications against GUI policies</t>
  </si>
  <si>
    <t>A good graphical user interface (GUI) is crucial for an application's usability, so vendors and regulatory agencies increasingly place restrictions on how GUI elements should appear to and interact with users. Motivated by this concern, this paper presents a new technique (based on static analysis) for checking conformance between (Android) applications and GUI policies expressed in a formal specification language. In particular, this paper (1) describes a specification language for formalizing GUI policies, (2) proposes a new program abstraction called an_event-driven layout forest_, and (3) describes a static analysis for constructing this abstraction and checking it against a GUI policy. We have implemented the proposed approach in a tool called Venus, and we evaluate it on 2361 Android applications and 17 policies. Our evaluation shows that Venus can uncover malicious applications that perform ad fraud and identify violations of GUI design guidelines and GDPR laws. © 2021 ACM.</t>
  </si>
  <si>
    <t>Accelerating redundancy-based program repair via code representation learning and adaptive patch filtering</t>
  </si>
  <si>
    <t>Automated program repair (APR) has attracted extensive attention and many APR techniques have been proposed recently, in which redundancy-based techniques have achieved great success. However, they still suffer from the efficiency issue mainly caused by the inaccuracy of measuring code similarity, which may produce meaningless patches that hinder the generation and validation of correct patches. To solve this issue, we propose a novel method AccPR, which leverages code representation to measure code similarity and employs adaptive patch filtering to accelerate redundancy-based APR. We have implemented a prototype of AccPR and integrated it with a SOTA APR tool, SimFix, where the average improvement of efficiency is 47.85%, indicating AccPR is promising. © 2021 ACM.</t>
  </si>
  <si>
    <t>Security guarantees for automated software testing</t>
  </si>
  <si>
    <t>Before making important decisions about an ongoing fuzzing campaign, we believe an engineer may want to know: (i) the achieved level of confidence about the program's correctness (residual risk), (ii) the expected increase in confidence about the program's correctness if we invest more time for the current campaign (cost-benefit trade-off), and (iii) the total number of bugs that the fuzzer can find in the limit (effectiveness). The ability to accurately estimate the above quantities through observed data of the fuzzing campaign allows engineers to make required decisions with quantifiable accuracy. Currently, there are popular data-driven approaches to provide such quantitative guidance on decision making for white-and blackbox fuzzing campaigns. However, none of these prevailing techniques can guarantee unbiased estimation of residual risk, cost-benefit trade-off, or effectiveness for greybox fuzzing-the most popular automated software vulnerability discovery technique to date. Greybox fuzzers introduce an adaptive bias to existing estimators that needs to be corrected during the quantitative analysis to make accurate decisions about the campaign. In this thesis, our primary objective is to develop a rich statistical framework that supports quantitative decision-making for greybox fuzzing campaigns. We leverage this framework to introduce appropriate bias correction strategies to existing estimators and propose novel estimators that account for adaptive bias in greybox fuzzing. © 2021 ACM.</t>
  </si>
  <si>
    <t>A general approach to modeling Java framework behaviors</t>
  </si>
  <si>
    <t>Interprocedural static analysis tools such as security analyses need good call graphs, which are challenging to scale for framework-based applications. So most tools model rather than analyzing frameworks. These models are manually crafted to capture framework semantics crucial for the particular analysis, and are inherently incomplete. We propose a general approach to modeling Java frameworks. It is not limited to any framework or analysis tool, therefore, highly reusable. While a generic approximation can be noisy, we show our carefully-constructed one does well. Experiments on Android with a client taint analysis show that our approach produces more complete call graphs than the original analysis. As a result, the client analysis works better: both precision (from 0.83 to 0.86) and recall (from 0.20 to 0.31) are improved. © 2021 ACM.</t>
  </si>
  <si>
    <t>SMT solver testing with type and grammar based mutation</t>
  </si>
  <si>
    <t>Satisfiability Modulo Theories (SMT) solvers are at the core of many software advances such as program analysis and verification which are highly safety-critical. Hence, to ensure the correctness of the solvers, there have been multiple fuzzing campaigns targeting different logics since 2009. In this paper, we propose a generative type-aware mutation strategy, which is a generalization of a type-aware operator mutation. We have realized the generative type-aware mutation and reported 158 bugs in Z3 and CVC4 including bugs from the versions released as early as 2016 in five months. © 2021 ACM.</t>
  </si>
  <si>
    <t>Health of smart ecosystems</t>
  </si>
  <si>
    <t>Software is a core component of smart ecosystems, large 'system communities' that emerge from the composition of autonomous, independent, and highly heterogeneous systems, like smart cities, smart grids, smart buildings. The systems that comprise smart ecosystems are not centrally owned, and mutually interact both explicitly and implicitly, leading to unavoidable contradictions and failures. The distinctive characteristics of smart ecosystems challenge software engineers with problems never addressed so far. In this paper we discuss the big challenge of defining a new concept of 'dependability' and new approaches to reveal smart ecosystem failures. © 2021 ACM.</t>
  </si>
  <si>
    <t>Domain adaptation for an automated classification of deontic modalities in software engineering contracts</t>
  </si>
  <si>
    <t>Contracts are agreements between parties engaging in economic transactions. They specify deontic modalities that the signatories should be held responsible for and state the penalties or actions to be taken if the stated agreements are not met. Additionally, contracts have also been known to be source of Software Engineering (SE) requirements. Identifying the deontic modalities in contracts can therefore add value to the Requirements Engineering (RE) phase of SE. The complex and ambiguous language of contracts make it difficult and time-consuming to identify the deontic modalities (obligations, permissions, prohibitions), embedded in the text. State-of-art neural network models are effective for text classification; however, they require substantial amounts of training data. The availability of contracts data is sparse owing to the confidentiality concerns of customers. In this paper, we leverage the linguistic and taxonomical similarities between regulations (available abundantly in the public domain) and contracts to demonstrate that it is possible to use regulations as training data for classifying deontic modalities in real-life contracts. We discuss the results of a range of experiments from the use of rule-based approach to Bidirectional Encoder Representations from Transformers (BERT) for automating the classification of deontic modalities. With BERT, we obtained an average precision and recall of 90% and 89.66% respectively. © 2021 ACM.</t>
  </si>
  <si>
    <t>Duplicated code pattern mining in visual programming languages</t>
  </si>
  <si>
    <t>Visual Programming Languages (VPLs), coupled with the high-level abstractions that are commonplace in visual programming environments, enable users with less technical knowledge to become proficient programmers. However, the lower skill floor required by VPLs also entails that programmers are more likely to not adhere to best practices of software development, producing systems with high technical debt, and thus poor maintainability. Duplicated code is one important example of such technical debt. In fact, we observed that the amount of duplication in the OutSystems VPL code bases can reach as high as 39%. Duplicated code detection in text-based programming languages is still an active area of research with important implications regarding software maintainability and evolution. However, to the best of our knowledge, the literature on duplicated code detection for VPLs is very limited. We propose a novel and scalable duplicated code pattern mining algorithm that leverages the visual structure of VPLs in order to not only detect duplicated code, but also highlight duplicated code patterns that explain the reported duplication. The performance of the proposed approach is evaluated on a wide range of real-world mobile and web applications developed using OutSystems. © 2021 ACM.</t>
  </si>
  <si>
    <t>Code2Que: A tool for improving question titles from mined code snippets in stack overflow</t>
  </si>
  <si>
    <t>Stack Overflow is one of the most popular technical Q&amp;A sites used by software developers. Seeking help from Stack Overflow has become an essential part of software developers' daily work for solving programming-related questions. Although the Stack Overflow community has provided quality assurance guidelines to help users write better questions, we observed that a significant number of questions submitted to Stack Overflow are of low quality. In this paper, we introduce a new web-based tool, Code2Que, which can help developers in writing higher quality questions for a given code snippet. Code2Que consists of two main stages: offline learning and online recommendation. In the offline learning phase, we first collect a set of good quality code snippet, question»pairs as training samples. We then train our model on these training samples via a deep sequence-to-sequence approach, enhanced with an attention mechanism, a copy mechanism and a coverage mechanism. In the online recommendation phase, for a given code snippet, we use the offline trained model to generate question titles to assist less experienced developers in writing questions more effectively. To evaluate Code2Que, we first sampled 50 low quality code snippet, question»pairs from the Python and Java datasets on Stack Overflow. Then we conducted a user study to evaluate the question titles generated by our approach as compared to human-written ones using three metrics: Clearness, Fitness and Willingness to Respond. Our experimental results show that for a large number of low-quality questions in Stack Overflow, Code2Que can improve the question titles in terms of Clearness, Fitness and Willingness measures. © 2021 ACM.</t>
  </si>
  <si>
    <t>Programming and execution models for next generation code intelligence systems (keynote)</t>
  </si>
  <si>
    <t>McCarthy defined Artificial Intelligence (AI) as "the science and engineering of making intelligent computer programs". I define Code Intelligence (CI) by specializing his definition to intelligent computer programs that analyze other computer programs (PAPs for short) and use it to structure the keynote in two parts. The first part argues for more research on engineering foundations of PAPs. The second part outlooks new directions of combining rule-based intelligence of current PAPs with learning capabilities. Together, novel engineering foundations and enhanced intelligence characterize what I think will be the next generation of PAPs. © 2021 Owner/Author.</t>
  </si>
  <si>
    <t>Documenting Evidence of a Reuse of 'A Systematic Study of the Class Imbalance Problem in Convolutional Neural Networks'</t>
  </si>
  <si>
    <t>We report here the reuse of oversampling, and modifications to the basic approach, used in a recent TSE '21 paper by YedidaMenzies. The method reused is the oversampling technique studied by Buda et al. These methods were studied in the SE domain (specifically, for defect prediction), and extended by Yedida &amp; Menzies. © 2021 ACM.</t>
  </si>
  <si>
    <t>Documenting Evidence of a Replication of 'Analyze This! 145 Questions for Data Scientists in Software Engineering'</t>
  </si>
  <si>
    <t>We report here the use of the 145 software engineering questions for data scientists presented in the Microsoft study in a recent FSE∼'20 paper by Huijgens et al. The study by Begel et al. was replicated by Huijgens et al. © 2021 ACM.</t>
  </si>
  <si>
    <t>Toward efficient interactions between Python and native libraries</t>
  </si>
  <si>
    <t>Python has become a popular programming language because of its excellent programmability. Many modern software packages utilize Python for high-level algorithm design and depend on native libraries written in C/C++/Fortran for efficient computation kernels. Interaction between Python code and native libraries introduces performance losses because of the abstraction lying on the boundary of Python and native libraries. On the one side, Python code, typically run with interpretation, is disjoint from its execution behavior. On the other side, native libraries do not include program semantics to understand algorithm defects. To understand the interaction inefficiencies, we extensively study a large collection of Python software packages and categorize them according to the root causes of inefficiencies. We extract two inefficiency patterns that are common in interaction inefficiencies. Based on these patterns, we develop PieProf, a lightweight profiler, to pinpoint interaction inefficiencies in Python applications. The principle of PieProf is to measure the inefficiencies in the native execution and associate inefficiencies with high-level Python code to provide a holistic view. Guided by PieProf, we optimize 17 real-world applications, yielding speedups up to 6.3× on application level. © 2021 ACM.</t>
  </si>
  <si>
    <t>Does reusing pre-trained NLP model propagate bugs?</t>
  </si>
  <si>
    <t>In this digital era, the textual content has become a seemingly ubiquitous part of our life. Natural Language Processing (NLP) empowers machines to comprehend the intricacies of textual data and eases human-computer interaction. Advancement in language modeling, continual learning, availability of a large amount of linguistic data, and large-scale computational power have made it feasible to train models for downstream tasks related to text analysis, including safety-critical ones, e.g., medical, airlines, etc. Compared to other deep learning (DL) models, NLP-based models are widely reused for various tasks. However, the reuse of pre-trained models in a new setting is still a complex task due to the limitations of the training dataset, model structure, specification, usage, etc. With this motivation, we study BERT, a vastly used language model (LM), from the direction of reusing in the code. We mined 80 posts from Stack Overflow related to BERT and found 4 types of bugs observed in clients' code. Our results show that 13.75% are fairness, 28.75% are parameter, 15% are token, and 16.25% are version-related bugs. © 2021 Owner/Author.</t>
  </si>
  <si>
    <t>Infiltrating Security into Development: Exploring the World's Largest Software Security Study</t>
  </si>
  <si>
    <t>Recent years have seen rapid increases in cybercrime. The use of effective software security activities plays an important part in preventing the harm involved. Objective research on industry use of software security practices is needed to help development teams, academic researchers, and educators to focus their activities. Since 2008, a team of researchers, including two of the authors, has been gathering objective data on the use of 121 software security activities. The Building Security In Maturity Model (BSIMM) study explores the activity use of 675,000 software developers, in companies including some of the world's largest and most security-focused. Our analysis of the study data shows little consistent growth in security activity adoption industry-wide until 2015. Since then, the data shows a strong increasing trend, along with the adoption of new activities to support cloud-based deployment, an emphasis on component security, and a reduction in security professionals' policing role. Exploring patterns of adoption, activities related to detecting and responding to vulnerabilities are adopted marginally earlier than activities related to preventing vulnerabilities; and activities related to particular job roles tend to be used together. We also found that 12 developer security activities are adopted early, together, and notably more often than any others. From these results, we offer recommendations for software and security engineers, and corresponding education and research suggestions for academia. These recommendations offer a strong contribution to improving security in development teams in the future. © 2021 Owner/Author.</t>
  </si>
  <si>
    <t>A qualitative study of cleaning in Jupyter notebooks</t>
  </si>
  <si>
    <t>Data scientists commonly use computational notebooks because they provide a good environment for testing multiple models. However, once the scientist completes the code and finds the ideal model, the data scientist will have to dedicate time to clean up the code in order for others to understand it. In this paper, we perform a qualitative study on how scientists clean their code in hopes of being able to suggest a tool to automate this process. Our end goal is for tool builders to address possible gaps and provide additional aid to data scientists, who can then focus more on their actual work rather than the routine and tedious cleaning duties. © 2021 Owner/Author.</t>
  </si>
  <si>
    <t>Turnover-induced knowledge loss in practice</t>
  </si>
  <si>
    <t>When contributors to a software project leave, the knowledge they hold may become lost, thus impacting code quality and team productivity. Although well-known strategies can be used to mitigate knowledge loss, these strategies have to be tailored to their target context to be effective. To help software development organizations mitigate turnover-induced knowledge loss, we sought to better understand the different contexts in which developers experience this knowledge loss, and the resulting implications. We conducted qualitative interviews with 27 professional developers and managers from three different companies that provide software products and services. Leveraging the experience of these practitioners, we contribute a framework for characterizing turnover-induced knowledge loss and descriptions of the implications of knowledge loss, synthesized into 20 observations. These observations about knowledge loss in practice are organized into four themes, validated by the participants, and discussed within the context of the research literature in software engineering. © 2021 ACM.</t>
  </si>
  <si>
    <t>Generating efficient solvers from constraint models</t>
  </si>
  <si>
    <t>Combinatorial problems (CPs) arise in many areas, and people use constraint solvers to automatically solve these problems. However, the state-of-the-art constraint solvers (e.g., Gecode and Chuffed) have overly complicated software architectures; they compute solutions inefficiently. This paper presents a novel and model-driven approach-SoGen-to synthesize efficient problem-specific solvers from constraint models. Namely, when users model a CP with our domain-specific language PDL (short for Problem Description Language), SoGen automatically analyzes various properties of the problem (e.g., search space, value boundaries, function monotonicity, and overlapping subproblems), synthesizes an efficient solver algorithm based on those properties, and generates a C program as the problem solver. PDL is unique because it can create solvers that resolve constraints via dynamic programming (DP) search. For evaluation, we compared the solvers generated by SoGen with two state-of-the-art constraint solvers: Gecode and Chuffed. PDL's solvers resolved constraints more efficiently; they achieved up to 6,058x speedup over Gecode and up to 31,300x speedup over Chuffed. Additionally, we experimented with both SoGen and the state-of-the-art solver generator-Dominion. We found SoGen to generate solvers faster and the produced solvers are more efficient. © 2021 ACM.</t>
  </si>
  <si>
    <t>SMARTIAN: Enhancing Smart Contract Fuzzing with Static and Dynamic Data-Flow Analyses</t>
  </si>
  <si>
    <t>Unlike traditional software, smart contracts have the unique organization in which a sequence of transactions shares persistent states. Unfortunately, such a characteristic makes it difficult for existing fuzzers to find out critical transaction sequences. To tackle this challenge, we employ both static and dynamic analyses for fuzzing smart contracts. First, we statically analyze smart contract bytecodes to predict which transaction sequences will lead to effective testing, and figure out if there is a certain constraint that each transaction should satisfy. Such information is then passed to the fuzzing phase and used to construct an initial seed corpus. During a fuzzing campaign, we perform a lightweight dynamic data-flow analysis to collect data-flow-based feedback to effectively guide fuzzing. We implement our ideas on a practical open-source fuzzer, named SMARTIAN. SMARTIAN can discover bugs in real-world smart contracts without the need for the source code. Our experimental results show that SMARTIAN is more effective than existing state-of-the-art tools in finding known CVEs from real-world contracts. SMARTIAN also outperforms other tools in terms of code coverage. © 2021 IEEE.</t>
  </si>
  <si>
    <t>Muskit: A Mutation Analysis Tool for Quantum Software Testing</t>
  </si>
  <si>
    <t>Given that quantum software testing is a new area of research, there is a lack of benchmark programs and bugs repositories to assess the effectiveness of testing techniques. To this end, quantum mutation analysis focuses on systematically generating faulty versions of Quantum Programs (QPs), called mutants, using mutation operators. Such mutants can be used as benchmarks to assess the quality of test cases in a test suite. Thus, we present Muskit - a quantum mutation analysis tool for QPs coded in IBM's Qiskit language. Muskit defines mutation operators on gates of QPs and selection criteria to reduce the number of mutants to generate. Moreover, it allows for the execution of test cases on mutants and generation of results for test analyses. Muskit is provided as command line interface, GUI, and web application. We validated Muskit by using it to generate and execute mutants for four QPs. Muskit code: https://github.com/Simula-COMPLEX/muskitWeb app: https://qiskitmutantcreatorsrl.pythonanywhere.com/YouTube Video: EbPHJOK_AEA Artifact Available: https://doi.org/10.5281/zenodo.5288917 © 2021 IEEE.</t>
  </si>
  <si>
    <t>Groot: An Event-graph-based Approach for Root Cause Analysis in Industrial Settings</t>
  </si>
  <si>
    <t>For large-scale distributed systems, it is crucial to efficiently diagnose the root causes of incidents to maintain high system availability. The recent development of microservice architecture brings three major challenges (i.e., complexities of operation, system scale, and monitoring) to root cause analysis (RCA) in industrial settings. To tackle these challenges, in this paper, we present Groot, an event-graph-based approach for RCA. Groot constructs a real-time causality graph based on events that summarize various types of metrics, logs, and activities in the system under analysis. Moreover, to incorporate domain knowledge from site reliability engineering (SRE) engineers, Groot can be customized with user-defined events and domain-specific rules. Currently, Groot supports RCA among 5, 000 real production services and is actively used by the SRE teams in eBay, a global e-commerce system serving more than 159 million active buyers per year. Over 15 months, we collect a data set containing labeled root causes of 952 real production incidents for evaluation. The evaluation results show that Groot is able to achieve 95% top-3 accuracy and 78% top-1 accuracy. To share our experience in deploying and adopting RCA in industrial settings, we conduct a survey to show that users of Groot find it helpful and easy to use. We also share the lessons learned from deploying and adopting Groot to solve RCA problems in production environments. © 2021 IEEE.</t>
  </si>
  <si>
    <t>PyExplainer: Explaining the Predictions of Just-In-Time Defect Models</t>
  </si>
  <si>
    <t>Just-In-Time (JIT) defect prediction (i.e., an AI/ML model to predict defect-introducing commits) is proposed to help developers prioritize their limited Software Quality Assurance (SQA) resources on the most risky commits. However, the explainability of JIT defect models remains largely unexplored (i.e., practitioners still do not know why a commit is predicted as defect-introducing). Recently, LIME has been used to generate explanations for any AI/ML models. However, the random perturbation approach used by LIME to generate synthetic neighbors is still suboptimal, i.e., generating synthetic neighbors that may not be similar to an instance to be explained, producing low accuracy of the local models, leading to inaccurate explanations for just-in-time defect models. In this paper, we propose PyExplainer - i.e., a local rule-based model-agnostic technique for generating explanations (i.e., why a commit is predicted as defective) of JIT defect models. Through a case study of two open-source software projects, we find that our PyExplainer produces (1) synthetic neighbors that are 41%-45% more similar to an instance to be explained; (2) 18%-38% more accurate local models; and (3) explanations that are 69%-98% more unique and 17%-54% more consistent with the actual characteristics of defect-introducing commits in the future than LIME (a state-ofthe-art model-agnostic technique). This could help practitioners focus on the most important aspects of the commits to mitigate the risk of being defect-introducing. Thus, the contributions of this paper build an important step towards Explainable AI for Software Engineering, making software analytics more explainable and actionable. Finally, we publish our PyExplainer as a Python package to support practitioners and researchers (https://github.com/awsm-research/PyExplainer). © 2021 IEEE.</t>
  </si>
  <si>
    <t>BeeSwarm: Enabling Parallel Scaling Performance Measurement in Continuous Integration for HPC Applications</t>
  </si>
  <si>
    <t>Testing is one of the most important steps in software development-it ensures the quality of software. Continuous Integration (CI) is a widely used testing standard that can report software quality to the developer in a timely manner during development progress. Performance, especially scalability, is another key factor for High Performance Computing (HPC) applications. There are many existing profiling and performance tools for HPC applications, but none of these are integrated into CI tools. In this work, we propose BeeSwarm, an HPC container based parallel scaling performance system that can be easily applied to the current CI test environments. BeeSwarm is mainly designed for HPC application developers who need to monitor how their applications can scale on different compute resources. We demonstrate BeeSwarm using a multi-physics HPC application with Travis CI, GitLab CI and GitHub Actions while using ChameleonCloud and Google Compute Engine as the compute backends. Our results show that BeeSwarm can be used for scalability and performance testing of HPC applications. © 2021 IEEE.</t>
  </si>
  <si>
    <t>Quito: A Coverage-Guided Test Generator for Quantum Programs</t>
  </si>
  <si>
    <t>Automation in quantum software testing is essential to support systematic and cost-effective testing. Towards this direction, we present a quantum software testing tool called Quito that can automatically generate test suites covering three coverage criteria defined on inputs and outputs of a quantum program coded in Qiskit, i.e., input coverage, output coverage, and input-output coverage. Quito also implements two types of test oracles based on program specifications, i.e., checking whether a quantum program produced a wrong output or checking a probabilistic test oracle with statistical test. We describe the architecture and methodology of the tool. We also validated the tool with one quantum program and one faulty version of it. Results indicate that Quito can generate test suites and perform test assessments that detect faults, and produce test results with a good time performance.Quito's code: https://github.com/Simula-COMPLEX/quitoQuito's video: https://youtu.be/kuI9QaCo8A8Artifact Available: https://doi.org/10.5281/zenodo.5288665 © 2021 IEEE.</t>
  </si>
  <si>
    <t>Bugs4Q: A Benchmark of Real Bugs for Quantum Programs</t>
  </si>
  <si>
    <t>Realistic benchmarks of reproducible bugs and fixes are vital to good experimental evaluation of debugging and testing approaches. However, there is no suitable benchmark suite that can systematically evaluate the debugging and testing methods of quantum programs until now. This paper proposes Bugs4Q, a benchmark of thirty-six real, manually validated Qiskit bugs from four popular Qiskit elements (Terra, Aer, Ignis, and Aqua), supplemented with the test cases for reproducing buggy behaviors. Bugs4Q also provides interfaces for accessing the buggy and fixed versions of the Qiskit programs and executing the corresponding test cases, facilitating the reproducible empirical studies and comparisons of Qiskit program debugging and testing tools. Bugs4Q is publicly available at https://github.com/Z-928/Bugs4Q © 2021 IEEE.</t>
  </si>
  <si>
    <t>Reducing Bug Triaging Confusion by Learning from Mistakes with a Bug Tossing Knowledge Graph</t>
  </si>
  <si>
    <t>Assigning bugs to the right components is the prerequisite to get the bugs analyzed and fixed. Classification-based techniques have been used in practice for assisting bug component assignments, for example, the BugBug tool developed by Mozilla. However, our study on 124, 477 bugs in Mozilla products reveals that erroneous bug component assignments occur frequently and widely. Most errors are repeated errors and some errors are even misled by the BugBug tool. Our study reveals that complex component designs and misleading component names and bug report keywords confuse bug component assignment not only for bug reporters but also developers and even bug triaging tools. In this work, we propose a learning to rank framework that learns to assign components to bugs from correct, erroneous and irrelevant bug-component assignments in the history. To inform the learning, we construct a bug tossing knowledge graph which incorporates not only goal-oriented component tossing relationships but also rich information about component tossing community, component descriptions, and historical closed and tossed bugs, from which three categories and seven types of features for bug, component and bug-component relation can be derived. We evaluate our approach on a dataset of 98, 587 closed bugs (including 29, 100 tossed bugs) of 186 components in six Mozilla products. Our results show that our approach significantly improves bug component assignments for both tossed and non-tossed bugs over the BugBug tool and the BugBug tool enhanced with component tossing relationships, with &gt;20% Top-k accuracies and &gt;30% NDCG@k (k=1, 3, 5, 10). © 2021 IEEE.</t>
  </si>
  <si>
    <t>Log-based Anomaly Detection Without Log Parsing</t>
  </si>
  <si>
    <t>Software systems often record important runtime information in system logs for troubleshooting purposes. There have been many studies that use log data to construct machine learning models for detecting system anomalies. Through our empirical study, we find that existing log-based anomaly detection approaches are significantly affected by log parsing errors that are introduced by 1) OOV (out-of-vocabulary) words, and 2) semantic misunderstandings. The log parsing errors could cause the loss of important information for anomaly detection. To address the limitations of existing methods, we propose NeuralLog, a novel log-based anomaly detection approach that does not require log parsing. NeuralLog extracts the semantic meaning of raw log messages and represents them as semantic vectors. These representation vectors are then used to detect anomalies through a Transformer-based classification model, which can capture the contextual information from log sequences. Our experimental results show that the proposed approach can effectively understand the semantic meaning of log messages and achieve accurate anomaly detection results. Overall, NeuralLog achieves F1-scores greater than 0.95 on four public datasets, outperforming the existing approaches. © 2021 IEEE.</t>
  </si>
  <si>
    <t>IncBL: Incremental Bug Localization</t>
  </si>
  <si>
    <t>Numerous efforts have been invested in improving the effectiveness of bug localization techniques, whereas little attention is paid to making these tools run more efficiently in continuously evolving software repositories. This paper first analyzes the information retrieval model behind a classic bug localization tool, BugLocator, and builds a mathematical foundation illustrating that the model can be updated incrementally when codebase or bug reports evolve. Then, we present IncBL, a tool for Incremental Bug Localization in evolving software repositories. IncBL is evaluated on the Bugzbook dataset, and the results show that IncBL can significantly reduce the running time by 77.79% on average compared with the re-computing the model, while maintaining the same level of accuracy. We also implement IncBL as a Github App that can be easily integrated into open-source projects on GitHub. Users can deploy and use IncBL locally as well. The demo video for IncBL can be viewed at https://youtu.be/G4gMuvlJSb0, and the source code can be found at https://github.com/soarsμIncBL. © 2021 IEEE.</t>
  </si>
  <si>
    <t>Evolutionary-Guided Synthesis of Verified Pareto-Optimal MDP Policies</t>
  </si>
  <si>
    <t>We present a new approach for synthesising Paretooptimal Markov decision process (MDP) policies that satisfy complex combinations of quality-of-service (QoS) software requirements. These policies correspond to optimal designs or configurations of software systems, and are obtained by translating MDP models of these systems into parametric Markov chains, and using multi-objective genetic algorithms to synthesise Pareto-optimal parameter values that define the required MDP policies. We use case studies from the service-based systems and robotic control software domains to show that our MDP policy synthesis approach can handle a wide range of QoS requirement combinations unsupported by current probabilistic model checkers. Moreover, for requirement combinations supported by these model checkers, our approach generates better Pareto-optimal policy sets according to established quality metrics. © 2021 IEEE.</t>
  </si>
  <si>
    <t>Subtle Bugs Everywhere: Generating Documentation for Data Wrangling Code</t>
  </si>
  <si>
    <t>Data scientists reportedly spend a significant amount of their time in their daily routines on data wrangling, i.e. cleaning data and extracting features. However, data wrangling code is often repetitive and error-prone to write. Moreover, it is easy to introduce subtle bugs when reusing and adopting existing code, which results in reduced model quality. To support data scientists with data wrangling, we present a technique to generate documentation for data wrangling code. We use (1) program synthesis techniques to automatically summarize data transformations and (2) test case selection techniques to purposefully select representative examples from the data based on execution information collected with tailored dynamic program analysis. We demonstrate that a JupyterLab extension with our technique can provide on-demand documentation for many cells in popular notebooks and find in a user study that users with our plugin are faster and more effective at finding realistic bugs in data wrangling code. © 2021 IEEE.</t>
  </si>
  <si>
    <t>AST-Transformer: Encoding Abstract Syntax Trees Efficiently for Code Summarization</t>
  </si>
  <si>
    <t>Code summarization aims to generate brief natural language descriptions for source code. As source code is highly structured and follows strict programming language grammars, its Abstract Syntax Tree (AST) is often leveraged to inform the encoder about the structural information. However, ASTs are usually much longer than the source code. Current approaches ignore the size limit and simply feed the whole linearized AST into the encoder. To address this problem, we propose AST-Transformer to efficiently encode tree-structured ASTs. Experiments show that AST-Transformer outperforms the state-of-arts by a substantial margin while being able to reduce 90 ~ 95% of the computational complexity in the encoding process. © 2021 IEEE.</t>
  </si>
  <si>
    <t>DeepCVA: Automated Commit-level Vulnerability Assessment with Deep Multi-task Learning</t>
  </si>
  <si>
    <t>It is increasingly suggested to identify Software Vulnerabilities (SVs) in code commits to give early warnings about potential security risks. However, there is a lack of effort to assess vulnerability-contributing commits right after they are detected to provide timely information about the exploitability, impact and severity of SVs. Such information is important to plan and prioritize the mitigation for the identified SVs. We propose a novel Deep multi-task learning model, DeepCVA, to automate seven Commit-level Vulnerability Assessment tasks simultaneously based on Common Vulnerability Scoring System (CVSS) metrics. We conduct large-scale experiments on 1, 229 vulnerability-contributing commits containing 542 different SVs in 246 real-world software projects to evaluate the effectiveness and efficiency of our model. We show that DeepCVA is the best-performing model with 38% to 59.8% higher Matthews Correlation Coefficient than many supervised and unsupervised baseline models. DeepCVA also requires 6.3 times less training and validation time than seven cumulative assessment models, leading to significantly less model maintenance cost as well. Over-all, DeepCVA presents the first effective and efficient solution to automatically assess SVs early in software systems. © 2021 IEEE.</t>
  </si>
  <si>
    <t>EditSum: A Retrieve-and-Edit Framework for Source Code Summarization</t>
  </si>
  <si>
    <t>Existing studies show that code summaries help developers understand and maintain source code. Unfortunately, these summaries are often missing or outdated in software projects. Code summarization aims to generate natural language descriptions automatically for source code. According to Gros et al., code summaries are highly structured and have repetitive patterns (e.g. "return true if..."). Besides the patternized words, a code summary also contains important keywords, which are the key to reflecting the functionality of the code. However, the state-of-the-art approaches perform poorly on predicting the keywords, which leads to the generated summaries suffer a loss in informativeness. To alleviate this problem, this paper proposes a novel retrieve-and-edit approach named EditSum for code summarization. Specifically, EditSum first retrieves a similar code snippet from a pre-defined corpus and treats its summary as a prototype summary to learn the pattern. Then, EditSum edits the prototype automatically to combine the pattern in the prototype with the semantic information of input code. Our motivation is that the retrieved prototype provides a good start-point for post-generation because the summaries of similar code snippets often have the same pattern. The post-editing process further reuses the patternized words in prototype and generates keywords based on the semantic information of input code. We conduct experiments on a large-scale Java corpus (2M) and experimental results demonstrate that EditSum outperforms the state-of-the-art approaches by a substantial margin. The human evaluation also proves the summaries generated by EditSum are more informative and useful. We also verify that EditSum performs well on predicting the patternized words and keywords. © 2021 IEEE.</t>
  </si>
  <si>
    <t>An Empirical Study on Obsolete Issue Reports</t>
  </si>
  <si>
    <t>Issue reports record valuable maintenance details. Developers write issue numbers into code comprehension and researchers mine knowledge from issue reports to assist various programming tasks. Although issue reports are useful, some of them can be obsolete, in that their corresponding commits are overwritten or rolled back, with the evolution of software. The obsolete issue reports can invalidate their references and descriptions, and can have far-reaching impacts on the approaches built on them. To explore their impacts, we conduct the first empirical study to analyze obsolete issue reports.To measure how an issue report becomes obsolete, we define an obsolete ratio of an issue report as its deleted lines over all its modified lines. To support our analysis, we build a tool, ICLINKER, that builds the links between an issue report and its commits, and calculates the obsolete ratio for each issue report. In our study, we analyze 70, 180 commits and 46, 257 issue reports that are collected from 5 Apache projects. We explore two research questions, which concern the distributions of obsolete issue reports and the obsolete references in code comments. Our findings to these research questions enrich the knowledge on obsolete issue reports, and some are even counterintuitive. For example, we find that obsolete issue reports are mixed with other issue reports. Even when recent issue reports are obsolete, some old issue reports keep up-to-date. © 2021 IEEE.</t>
  </si>
  <si>
    <t>Improving Test Case Generation for REST APIs Through Hierarchical Clustering</t>
  </si>
  <si>
    <t>With the ever-increasing use of web APIs in modern- day applications, it is becoming more important to test the system as a whole. In the last decade, tools and approaches have been proposed to automate the creation of system-level test cases for these APIs using evolutionary algorithms (EAs). One of the limiting factors of EAs is that the genetic operators (crossover and mutation) are fully randomized, potentially breaking promising patterns in the sequences of API requests discovered during the search. Breaking these patterns has a negative impact on the effectiveness of the test case generation process. To address this limitation, this paper proposes a new approach that uses Agglomerative Hierarchical Clustering (AHC) to infer a linkage tree model, which captures, replicates, and preserves these patterns in new test cases. We evaluate our approach, called LT-MOSA, by performing an empirical study on 7 real-world benchmark applications w.r.t. branch coverage and real-fault detection capability. We also compare LT-MOSA with the two existing state-of-the-art white-box techniques (MIO, MOSA) for REST API testing. Our results show that LT-MOSA achieves a statistically significant increase in test target coverage (i.e., lines and branches) compared to MIO and MOSA in 4 and 5 out of 7 applications, respectively. Furthermore, LT-MOSA discovers 27 and 18 unique real-faults that are left undetected by MIO and MOSA, respectively. © 2021 IEEE.</t>
  </si>
  <si>
    <t>AID: Efficient Prediction of Aggregated Intensity of Dependency in Large-scale Cloud Systems</t>
  </si>
  <si>
    <t>Service reliability is one of the key challenges that cloud providers have to deal with. In cloud systems, unplanned service failures may cause severe cascading impacts on their dependent services, deteriorating customer satisfaction. Predicting the cascading impacts accurately and efficiently is critical to the operation and maintenance of cloud systems. Existing approaches identify whether one service depends on another via distributed tracing but no prior work focused on discriminating to what extent the dependency between cloud services is. In this paper, we survey the outages and the procedure for failure diagnosis in two cloud providers to motivate the definition of the intensity of dependency. We define the intensity of dependency between two services as how much the status of the callee service influences the caller service. Then we propose AID, the first approach to predict the intensity of dependencies between cloud services. AID first generates a set of candidate dependency pairs from the spans. AID then represents the status of each cloud service with a multivariate time series aggregated from the spans. With the representation of services, AID calculates the similarities between the statuses of the caller and the callee of each candidate pair. Finally, AID aggregates the similarities to produce a unified value as the intensity of the dependency. We evaluate AID on the data collected from an open-source microservice benchmark and a cloud system in production. The experimental results show that AID can efficiently and accurately predict the intensity of dependencies. We further demonstrate the usefulness of our method in a large-scale commercial cloud system. © 2021 IEEE.</t>
  </si>
  <si>
    <t>Targeting Requirements Violations of Autonomous Driving Systems by Dynamic Evolutionary Search</t>
  </si>
  <si>
    <t>Autonomous Driving Systems (ADSs) are complex systems that must satisfy multiple requirements such as safety, compliance to traffic rules, and comfortableness. However, satisfying all these requirements may not always be possible due to emerging environmental conditions. Therefore, the ADSs may have to make trade-offs among multiple requirements during the ongoing operation, resulting in one or more requirements violations. For ADS engineers, it is highly important to know which combinations of requirements violations may occur, as different combinations can expose different types of failures. However, there is currently no testing approach that can generate scenarios to expose different combinations of requirements violations. To address this issue, in this paper, we introduce the notion of requirements violation pattern to characterize a specific combination of requirements violations. Based on this notion, we propose a testing approach named EMOOD that can effectively generate test scenarios to expose as many requirements violation patterns as possible. EMOOD uses a prioritization technique to sort all possible patterns to search for, from the most to the least critical ones. Then, EMOOD iteratively includes an evolutionary many-objective optimization algorithm to find different combinations of requirements violations. In each iteration, the targeted pattern is determined by a dynamic prioritization technique to give preferences to those patterns with higher criticality and higher likelihood to occur. We apply EMOOD to an industrial ADS under two common traffic situations. Evaluation results show that EMOOD outperforms three baseline approaches in generating test scenarios by discovering more requirements violation patterns. © 2021 IEEE.</t>
  </si>
  <si>
    <t>IFIZZ: Deep-State and Efficient Fault-Scenario Generation to Test IoT Firmware</t>
  </si>
  <si>
    <t>IoT devices are abnormally prone to diverse errors due to harsh environments and limited computational capabilities. As a result, correct error handling is critical in IoT. Implementing correct error handling is non-trivial, thus requiring extensive testing such as fuzzing. However, existing fuzzing cannot effectively test IoT error-handling code. First, errors typically represent corner cases, thus are hard to trigger. Second, testing error-handling code would frequently crash the execution, which prevents fuzzing from testing following deep error paths.In this paper, we propose IFIZZ, a new bug detection system specifically designed for testing error-handling code in Linux-based IoT firmware. IFIZZ first employs an automated binary-based approach to identify realistic runtime errors by analyzing errors and error conditions in closed-source IoT firmware. Then, IFIZZ employs state-aware and bounded error generation to reach deep error paths effectively. We implement and evaluate IFIZZ on 10 popular IoT firmware. The results show that IFIZZ can find many bugs hidden in deep error paths. Specifically, IFIZZ finds 109 critical bugs, 63 of which are even in widely used IoT libraries. IFIZZ also features high code coverage and efficiency, and covers 67.3% more error paths than normal execution. Meanwhile, the depth of error handling covered by IFIZZ is 7.3 times deeper than that covered by the state-of-the-art method. Furthermore, IFIZZ has been practically adopted and deployed in a worldwide leading IoT company. We will open-source IFIZZ to facilitate further research in this area. © 2021 IEEE.</t>
  </si>
  <si>
    <t>Automated Repair of Size-Based Inaccessibility Issues in Mobile Applications</t>
  </si>
  <si>
    <t>An increasing number of people are dependent on mobile devices to access data and complete essential tasks. For people with disabilities, mobile apps that violate accessibility guidelines can prevent them from carrying out these activities. Size-Based Inaccessibility is one of the top accessibility issues in mobile applications. These issues make apps difficult to use, especially for older people and people with motor disabilities. Existing accessibility related techniques are limited in terms of helping developers to resolve these issues. In this paper, we present our novel automated approach for repairing Size-Based Inaccessibility issues in mobile applications. Our empirical evaluation showed that our approach was able to successfully resolve 99% of the reported Size-Based Inaccessibility issues and received a high approval rating in a user study of the appearance of the repaired user interfaces. © 2021 IEEE.</t>
  </si>
  <si>
    <t>RULF: Rust Library Fuzzing via API Dependency Graph Traversal</t>
  </si>
  <si>
    <t>Robustness is a key concern for Rust library development because Rust promises no risks of undefined behaviors if developers use safe APIs only. Fuzzing is a practical approach for examining the robustness of programs. However, existing fuzzing tools are not directly applicable to library APIs due to the absence of fuzz targets. It mainly relies on human efforts to design fuzz targets case by case which is labor-intensive. To address this problem, this paper proposes a novel automated fuzz target generation approach for fuzzing Rust libraries via API dependency graph traversal. We identify several essential requirements for library fuzzing, including validity and effectiveness of fuzz targets, high API coverage, and efficiency. To meet these requirements, we first employ breadth-first search with pruning to find API sequences under a length threshold, then we backward search longer sequences for uncovered APIs, and finally we optimize the sequence set as a set covering problem. We implement our fuzz target generator and conduct fuzzing experiments with AFL++ on several real-world popular Rust projects. Our tool finally generates 7 to 118 fuzz targets for each library with API coverage up to 0.92. We exercise each target with a threshold of 24 hours and find 30 previously-unknown bugs from seven libraries. © 2021 IEEE.</t>
  </si>
  <si>
    <t>PyNose: A Test Smell Detector for Python</t>
  </si>
  <si>
    <t>Similarly to production code, code smells also occur in test code, where they are called test smells. Test smells have a detrimental effect not only on test code but also on the production code that is being tested. To date, the majority of the research on test smells has been focusing on programming languages such as Java and Scala. However, there are no available automated tools to support the identification of test smells for Python, despite its rapid growth in popularity in recent years. In this paper, we strive to extend the research to Python, build a tool for detecting test smells in this language, and conduct an empirical analysis of test smells in Python projects.We started by gathering a list of test smells from existing research and selecting test smells that can be considered language-agnostic or have similar functionality in Python's standard Unittest framework. In total, we identified 17 diverse test smells. Additionally, we searched for Python-specific test smells by mining frequent code change patterns that can be considered as either fixing or introducing test smells. Based on these changes, we proposed our own test smell called Suboptimal Assert. To detect all these test smells, we developed a tool called PYNOSE in the form of a plugin to PyCharm, a popular Python IDE. Finally, we conducted a large-scale empirical investigation aimed at analyzing the prevalence of test smells in Python code. Our results show that 98% of the projects and 84% of the test suites in the studied dataset contain at least one test smell. Our proposed Suboptimal Assert smell was detected in as much as 70.6% of the projects, making it a valuable addition to the list. © 2021 IEEE.</t>
  </si>
  <si>
    <t>Graph-based Incident Aggregation for Large-Scale Online Service Systems</t>
  </si>
  <si>
    <t>As online service systems continue to grow in terms of complexity and volume, how service incidents are managed will significantly impact company revenue and user trust. Due to the cascading effect, cloud failures often come with an overwhelming number of incidents from dependent services and devices. To pursue efficient incident management, related incidents should be quickly aggregated to narrow down the problem scope. To this end, in this paper, we propose GRLIA, an incident aggregation framework based on graph representation learning over the cascading graph of cloud failures. A representation vector is learned for each unique type of incident in an unsupervised and unified manner, which is able to simultaneously encode the topological and temporal correlations among incidents. Thus, it can be easily employed for online incident aggregation. In particular, to learn the correlations more accurately, we try to recover the complete scope of failures' cascading impact by leveraging fine-grained system monitoring data, i.e., Key Performance Indicators (KPIs). The proposed framework is evaluated with real-world incident data collected from a large-scale online service system of Huawei Cloud. The experimental results demonstrate that GRLIA is effective and outperforms existing methods. Furthermore, our framework has been successfully deployed in industrial practice. © 2021 IEEE.</t>
  </si>
  <si>
    <t>Data-Driven Design and Evaluation of SMT Meta-Solving Strategies: Balancing Performance, Accuracy, and Cost</t>
  </si>
  <si>
    <t>Many modern software engineering tools integrate SMT decision procedures and rely on the accuracy and performance of SMT solvers. We describe four basic patterns for integrating constraint solvers (earliest verdict, majority vote, feature-based solver selection, and verdict-based second attempt) that can be used for combining individual solvers into meta-decision procedures that balance accuracy, performance, and cost - or optimize for one of these metrics. In order to evaluate the effectiveness of meta-solving, we analyze and minimize 16 existing benchmark suites and benchmark seven state-of-the-art SMT solvers on 17k unique instances. From the obtained performance data, we can estimate the performance of different meta-solving strategies. We validate our results by implementing and analyzing two strategies. As additional results, we obtain (a) the first benchmark suite of unique SMT string problems with validated expected verdicts, (b) an extensive dataset containing data on benchmark instances as well as on the performance of individual decision procedures and several meta-solving strategies on these instances, and (c) a framework for generating data that can easily be used for similar analyses on different benchmark instances or for different decision procedures. © 2021 IEEE.</t>
  </si>
  <si>
    <t>Explainable AI for Software Engineering</t>
  </si>
  <si>
    <t>The success of software engineering projects largely depends on complex decision-making. For example, which tasks should a developer do first, who should perform this task, is the software of high quality, is a software system reliable and resilient enough to deploy, etc. However, erroneous decision-making for these complex questions is costly in terms of money and reputation. Thus, Artificial Intelligence/Machine Learning (AI/ML) techniques have been widely used in software engineering for developing software analytics tools and techniques to improve decision-making, developer productivity, and software quality. However, the predictions of such AI/ML models for software engineering are still not practical (i.e., coarse-grained), not explainable, and not actionable. These concerns often hinder the adoption of AI/ML models in software engineering practices. In addition, many recent studies still focus on improving the accuracy, while a few of them focus on improving explainability. Are we moving in the right direction? How can we better improve the SE community (both research and education)?In this tutorial, we first provide a concise yet essential introduction to the most important aspects of Explainable AI and a hands-on tutorial of Explainable AI tools and techniques. Then, we introduce the fundamental knowledge of defect prediction (an example application of AI for Software Engineering). Finally, we demonstrate three successful case studies on how Explainable AI techniques can be used to address the aforementioned challenges by making the predictions of software defect prediction models more practical, explainable, and actionable. The materials are available at https://xai4se.github.io. © 2021 IEEE.</t>
  </si>
  <si>
    <t>Semi-automated Cross-Component Issue Management and Impact Analysis</t>
  </si>
  <si>
    <t>Despite microservices and other component-based architecture styles being state of the art in research for many years by now, issue management across the boundaries of a single component is still challenging. Components that were developed independently and can be used independently are joined together in the overall architecture, which results in dependencies between those components. Due to these dependencies, bugs can result that propagate along the call chains through the architecture. Other types of issues, such as the violation of non-functional quality properties, can also impact other components. However, traditional issue management systems end at the boundaries of a component, making tracking of issues across different components time-consuming and error-prone. Therefore, a need for automation arises for cross-component issue management, which automatically puts issues of the independent components in the correct mutual context, creating new cross-component issues and syncing cross-component issues between different components. This automation could enable developers to manage issues across components as efficiently as possible and increases the system's quality. To solve this problem, we propose an initial approach for semi-automated cross-component issue management in conjunction with service-level objectives based on our Gropius system. For example, relationships between issues of the same or different components can be predicted using classification to identify dependencies of issues across component boundaries. In addition, we are developing a system to model, monitor and alert service-level objectives. Based on this, the impact of such quality violations on the overall system and the business process will be analysed and explained through cross-component issues. © 2021 IEEE.</t>
  </si>
  <si>
    <t>Efficient SMT-Based Model Checking for Signal Temporal Logic</t>
  </si>
  <si>
    <t>Signal temporal logic (STL) is widely used to specify and analyze properties of cyber-physical systems with continuous behaviors. However, STL model checking is still quite limited, as existing STL model checking methods are either incomplete or very inefficient. This paper presents a new SMT-based model checking algorithm for verifying STL properties of cyber-physical systems. We propose a novel translation technique to reduce the STL bounded model checking problem to the satisfiability of a first-order logic formula over reals, which can be solved using state-of-the-art SMT solvers. Our algorithm is based on a new theoretical result, presented in this paper, to build a small but complete discretization of continuous signals, which preserves the bounded satisfiability of STL. Our translation method allows an efficient STL model checking algorithm that is refutationally complete for bounded signals, and that is much more scalable than the previous refutationally complete algorithm. © 2021 IEEE.</t>
  </si>
  <si>
    <t>Automating User Notice Generation for Smart Contract Functions</t>
  </si>
  <si>
    <t>Smart contracts have obtained much attention and are crucial for automatic financial and business transactions. For end-users who have never seen the source code, they can read the user notice shown in end-user client to understand what a transaction does of a smart contract function. However, due to time constraints or lack of motivation, user notice is often missing during the development of smart contracts. For end-users who lack the information of the user notices, there is no easy way for them to check the code semantics of the smart contracts. Thus, in this paper, we propose a new approach SMARTDOC to generate user notice for smart contract functions automatically. Our tool can help end-users better understand the smart contract and aware of the financial risks, improving the users' confidence on the reliability of the smart contracts. SMARTDOC exploits the Transformer to learn the representation of source code and generates natural language descriptions from the learned representation. We also integrate the Pointer mechanism to copy words from the input source code instead of generating words during the prediction process. We extract 7, 878 〈function, notice〉 pairs from 54, 739 smart contracts written in Solidity. Due to the limited amount of collected smart contract functions (i.e., 7, 878 functions), we exploit a transfer learning technique to utilize the learned knowledge to improve the performance of SMARTDOC. The learned knowledge obtained by the pre-training on a corpus of Java code, that has similar characteristics as Solidity code. The experimental results show that our approach can effectively generate user notice given the source code and significantly outperform the state-of-the-art approaches. To investigate human perspectives on our generated user notice, we also conduct a human evaluation and ask participants to score user notice generated by different approaches. Results show that SMARTDOC outperforms baselines from three aspects, naturalness, informativeness, and similarity. © 2021 IEEE.</t>
  </si>
  <si>
    <t>Where to Start: Studying Type Annotation Practices in Python</t>
  </si>
  <si>
    <t>Dynamic programming languages have been embracing gradual typing, which supports optional type annotations in source code. Type-annotating a complex and long-lasting codebase is indeed a gradual and expensive process, where two issues have troubled developers. First, there is few guidance about how to implement type annotations due to the existence of non-trivial type practices; second, there is few guidance about which portion of a codebase should be type-annotated first. To address these issues, this paper investigates the patterns of non-trivial type-annotation practices and features of type-annotated code files. Our study detected six patterns of type-annotation practices, which involve recovering and expressing design concerns. Moreover, we revealed three complementary features of type-annotated files. Besides, we implemented a tool for studying optional typing practice. We suggest that: 1) design concerns should be considered to improve type annotation implementation by following at least six patterns; 2) files critical to software architecture could be type-annotated in priority. We believe these guidelines would promote a better type annotation practice for dynamic languages. © 2021 IEEE.</t>
  </si>
  <si>
    <t>Automating Developer Chat Mining</t>
  </si>
  <si>
    <t>Online chatrooms are gaining popularity as a communication channel between widely distributed developers of Open Source Software (OSS) projects. Most discussion threads in chatrooms follow a Q&amp;A format, with some developers (askers) raising an initial question and others (respondents) joining in to provide answers. These discussion threads are embedded with rich information that can satisfy the diverse needs of various OSS stakeholders. However, retrieving information from threads is challenging as it requires a thread-level analysis to understand the context. Moreover, the chat data is transient and unstructured, consisting of entangled informal conversations. In this paper, we address this challenge by identifying the information types available in developer chats and further introducing an automated mining technique. Through manual examination of chat data from three chatrooms on Gitter, using card sorting, we build a thread-level taxonomy with nine information categories and create a labeled dataset with 2, 959 threads. We propose a classification approach (named F2CHAT) to structure the vast amount of threads based on the information type automatically, helping stakeholders quickly acquire their desired information. F2CHAT effectively combines handcrafted non-textual features with deep textual features extracted by neural models. Specifically, it has two stages with the first one leveraging the siamese architecture to pretrain the textual feature encoder, and the second one facilitating an in-depth fusion of two types of features. Evaluation results suggest that our approach achieves an average F1-score of 0.628, which improves the baseline by 57%. Experiments also verify the effectiveness of our identified non-textual features under both intra-project and cross-project validations. © 2021 IEEE.</t>
  </si>
  <si>
    <t>Gas Estimation and Optimization for Smart Contracts on Ethereum</t>
  </si>
  <si>
    <t>When users deploy or invoke smart contracts on Ethereum, a fee is charged for avoiding resource abuse. Metered in gas, the fee is the product of the amount of gas used and the gas price. The more gas used indicates a higher transaction fee. In my doctoral research, we aim to investigate two widely studied issues regarding gas, i.e., gas estimation and gas optimization. The former is to predict gas costs for executing a transactions to avoid out-of-gas exceptions, and the latter is to modify existing contracts to save transaction fee. We target some problems that previous work did not solve: gas estimation for loop functions, and gas optimization for storage usage and arrays. We expect that my research can help Ethereum users avoid economical loss for out-of-gas exceptions and pay less transaction fee. © 2021 IEEE.</t>
  </si>
  <si>
    <t>Mining Cross-Domain Apps for Software Evolution: A Feature-based Approach</t>
  </si>
  <si>
    <t>The skyrocketing growth of mobile apps and mobile devices has significantly fueled the competition among app developers. They have leveraged the app store capabilities to analyse app data and identify app improvement opportunities. Existing research has shown that app developers mostly rely on in-domain (i.e., same domain or same app) data to improve their apps. However, relying on in-domain data results in low diversity and lacks novelty in recommended features. In this work, we present an approach that automatically identifies, classifies and ranks relevant popular features from cross-domain apps for recommendation to any given target app. It includes the following three steps: 1) identify cross-domain apps that are relevant to the target app in terms of their features; 2) filter and group semantically the features of the relevant cross-domain apps that are complementary to the target app; 3) rank and prioritize the complementary cross-domain features (in terms of their domain, app, feature and popularity characteristics) for adoption by the target app's developers. We have run extensive experiments on 100 target apps from 10 categories over 15, 200 cross-domain apps from 31 categories. The experimental results have shown that our approach to identifying, grouping and ranking complementary cross-domain features for recommendation has achieved an accuracy level of over 89%. Our semantic feature grouping technique has also significantly outperformed two existing baseline techniques. The empirical evaluation validates the efficacy of our approach in providing personalised feature recommendation and enhancing app's user serendipity. © 2021 IEEE.</t>
  </si>
  <si>
    <t>Assessing Robustness of ML-Based Program Analysis Tools using Metamorphic Program Transformations</t>
  </si>
  <si>
    <t>Metamorphic testing is a well-established testing technique that has been successfully applied in various domains, including testing deep learning models to assess their robustness against data noise or malicious input. Currently, metamorphic testing approaches for machine learning (ML) models focused on image processing and object recognition tasks. Hence, these approaches cannot be applied to ML targeting program analysis tasks. In this paper, we extend metamorphic testing approaches for ML models targeting software programs. We present LAMPION, a novel testing framework that applies (semantics preserving) metamorphic transformations on the test datasets. LAMPION produces new code snippets equivalent to the original test set but different in their identifiers or syntactic structure. We evaluate LAMPION against CodeBERT, a state-of-the-art ML model for Code-To-Text tasks that creates Javadoc summaries for given Java methods. Our results show that simple transformations significantly impact the target model behavior, providing additional information on the models reasoning apart from the classic performance metric. © 2021 IEEE.</t>
  </si>
  <si>
    <t>Automated Verification of Go Programs via Bounded Model Checking</t>
  </si>
  <si>
    <t>The Go programming language offers a wide range of primitives to coordinate lightweight threads, e.g., channels, waitgroups, and mutexes - all of which may cause concurrency bugs. Static checkers that guarantee the absence of bugs are essential to help programmers avoid these costly errors before their code is executed. However existing tools either miss too many bugs or cannot handle large programs. To address these limitations, we propose a static checker for Go programs which relies on performing bounded model checking of their concurrent behaviours. In contrast to previous works, our approach deals with large codebases, supports programs that have statically unknown parameters, and is extensible to additional concurrency primitives. Our work includes a detailed presentation of the extraction algorithm from Go programs to models, an algorithm to automatically check programs with statically unknown parameters, and a large scale evaluation of our approach. The latter shows that our approach outperforms the state-of-the-art. © 2021 IEEE.</t>
  </si>
  <si>
    <t>An Empirical Study of Bugs in WebAssembly Compilers</t>
  </si>
  <si>
    <t>WebAssembly is the newest programming language for the Web. It defines a portable bytecode format for use as a compilation target for programs developed in high-level languages such as C, C++, and Rust. As a result, WebAssembly binaries are generally created by WebAssembly compilers rather than being written manually. To port native code to the Web, WebAssembly compilers need to address the differences between the source and target languages and dissimilarities in their execution environments. A deep understanding of the bugs in WebAssembly compilers can help compiler developers determine where to focus development and testing efforts. In this paper, we conduct two empirical studies to understand the characteristics of the bugs found in WebAssembly compilers. First, we perform a qualitative analysis of bugs in Emscripten, the most widely-used WebAssembly compiler. We investigate 146 bug reports in Emscripten related to the unique challenges WebAssembly compilers encounter compared with traditional compilers. Second, we provide a quantitative analysis of 1, 054 bugs in three open-source WebAssembly compilers, AssemblyScript, Emscripten, and Rustc/Wasm-Bindgen. We analyze these bugs along three dimensions: lifecycle, impact, and sizes of bug-inducing inputs and bug fixes. These studies deepen our understanding of WebAssembly compiler bugs. We hope that the findings of our study will shed light on opportunities to design practical tools for testing and debugging WebAssembly compilers. © 2021 IEEE.</t>
  </si>
  <si>
    <t>"what makes my queries slow?": Subgroup Discovery for SQL Workload Analysis</t>
  </si>
  <si>
    <t>Among daily tasks of database administrators (DBAs), the analysis of query workloads to identify schema issues and improving performances is crucial. Although DBAs can easily pinpoint queries repeatedly causing performance issues, it remains challenging to automatically identify subsets of queries that share some properties only (a pattern) and simultaneously foster some target measures, such as execution time. Patterns are defined on combinations of query clauses, environment variables, database alerts and metrics and help answer questions like what makes SQL queries slow? What makes I/O communications high? Automatically discovering these patterns in a huge search space and providing them as hypotheses for helping to localize issues and root-causes is important in the context of explainable AI. To tackle it, we introduce an original approach rooted on Subgroup Discovery. We show how to instantiate and develop this generic data-mining framework to identify potential causes of SQL workloads issues. We believe that such data-mining technique is not trivial to apply for DBAs. As such, we also provide a visualization tool for interactive knowledge discovery. We analyse a one week workload from hundreds of databases from our company, make both the dataset and source code available, and experimentally show that insightful hypotheses can be discovered. © 2021 IEEE.</t>
  </si>
  <si>
    <t>Learning GraphQL Query Cost</t>
  </si>
  <si>
    <t>GraphQL is a query language for APIs and a runtime for executing those queries, fetching the requested data from existing microservices, REST APIs, databases, or other sources. Its expressiveness and its flexibility have made it an attractive candidate for API providers in many industries, especially through the web. A major drawback to blindly servicing a client's query in GraphQL is that the cost of a query can be unexpectedly large, creating computation and resource overload for the provider, and API rate-limit overages and infrastructure overload for the client. To mitigate these drawbacks, it is necessary to efficiently estimate the cost of a query before executing it. Estimating query cost is challenging, because GraphQL queries have a nested structure, GraphQL APIs follow different design conventions, and the underlying data sources are hidden. Estimates based on worst-case static query analysis have had limited success because they tend to grossly overestimate cost. We propose a machine-learning approach to efficiently and accurately estimate the query cost. We also demonstrate the power of this approach by testing it on query-response data from publicly available commercial APIs. Our framework is efficient and predicts query costs with high accuracy, consistently outperforming the static analysis by a large margin. © 2021 IEEE.</t>
  </si>
  <si>
    <t>Empowering Web Applications with WebAssembly: Are We There Yet?</t>
  </si>
  <si>
    <t>WebAssembly is the newest web standard. It defines a compact bytecode format that allows it to be loaded and executed fast. While WebAssembly is generally believed to be faster than JavaScript, there have been inconsistent results when it comes to showing which code is faster. Unfortunately, insufficient study has been conducted to understand the performance benefits of WebAssembly. In this paper, we investigate how browser engines optimize WebAssembly execution in comparison to JavaScript. In particular, we measure their execution time and memory usage with diverse programs. Our results show that (1) JIT optimization in Chrome significantly impacts JavaScript speed but has no discernible effect on WebAssembly speed; (2) WebAssembly uses much more memory than JavaScript. We hope that our findings can help WebAssembly virtual machine developers uncover optimization opportunities. © 2021 IEEE.</t>
  </si>
  <si>
    <t>REPFINDER: Finding Replacements for Missing APIs in Library Update</t>
  </si>
  <si>
    <t>Libraries are widely adopted in developing software projects. Library APIs are often missing during library evolution as library developers may deprecate, remove or refactor APIs. As a result, client developers have to manually find replacement APIs for missing APIs when updating library versions in their projects, which is a difficult and expensive software maintenance task. One of the key limitations of the existing automated approaches is that they usually consider the library itself as the single source to find replacement APIs, which heavily limits their accuracy.In this paper, we first present an empirical study to understand characteristics about missing APIs and their replacements. Specifically, we quantify the prevalence of missing APIs, and summarize the knowledge sources where the replacements are found, and the code change and mapping cardinality between missing APIs and their replacements. Then, inspired by the insights from our study, we propose a heuristic-based approach, REPFINDER, to automatically find replacements for missing APIs in library update. We design and combine a set of heuristics to hierarchically search three sources (deprecation message, own library, and external library) for finding replacements. Our evaluation has demonstrated that REPFINDER can find replacement APIs effectively and efficiently, and significantly outperform the state-of-the-art approaches. © 2021 IEEE.</t>
  </si>
  <si>
    <t>Race Detection for Event-Driven Node.js Applications</t>
  </si>
  <si>
    <t>Node.js has become a widely-used event-driven architecture for server-side and desktop applications. Node.js provides an effective asynchronous event-driven programming model, and supports asynchronous tasks and multi-priority event queues. Unexpected races among events and asynchronous tasks can cause severe consequences. Existing race detection approaches in Node.js applications mainly adopt random fuzzing technique, and can miss races due to large schedule space.In this paper, we propose a dynamic race detection approach NRace for Node.js applications. In NRace, we build precise happens-before relations among events and asynchronous tasks in Node.js applications, which also take multi-priority event queues into consideration. We further develop a predictive race detection technique based on these relations. We evaluate NRace on 10 realworld Node.js applications. The experimental result shows that NRace can precisely detect 6 races, and 5 of them have been confirmed by developers. © 2021 IEEE.</t>
  </si>
  <si>
    <t>Understanding Code Fragments with Issue Reports</t>
  </si>
  <si>
    <t>Code comments are vital for software development and maintenance. To supplement the code comments, researchers proposed various approach that generate code comments. The prior approaches take three sources: (1) programming experience, (2) code-comment pairs in source files, and (3) comments of similar code snippets. Most of their generated comments explain code functionalities, but programmers also need comments that explain why a code fragment was developed as it is. To meet the timely needs, in this paper, we introduce a new source, issue reports (e.g. maintenance types, symptoms, and purposes of modifications), to generate code comments. Issue reports contain rich information on how code was maintained. The valuable details of issue reports are useful to understand source code, especially when programmers learn why code was developed in a specific way. Towards this research direction, we propose the first approach, called ISSUECOMM, that builds the links between code fragments and issue reports. Our results show that it links more than 70% issue numbers that are written by programmers in code comments. Furthermore, the links built by our tool covers 4× bugs, and 10× other issues than the links written in manual comments. We present samples of our built links, and explain why our links are useful to describe the functionalities and the purpose of code. © 2021 IEEE.</t>
  </si>
  <si>
    <t>VizSmith: Automated Visualization Synthesis by Mining Data-Science Notebooks</t>
  </si>
  <si>
    <t>Visualizations are widely used to communicate findings and make data-driven decisions. Unfortunately creating bespoke and reproducible visualizations requires the use of procedural tools such as matplotlib. These tools present a steep learning curve as their documentation often lacks sufficient usage examples to help beginners get started or accomplish a specific task. Forums such as StackOverflow have long helped developers search for code online and adapt it for their use. However, developers still have to sift through search results and understand the code before adapting it for their use.We built a tool called VizSmith which enables code reuse for visualizations by mining visualization code from Kaggle notebooks and creating a database of 7176 reusable Python functions. Given a dataset, columns to visualize and a text query from the user, VizSmith searches this database for appropriate functions, runs them and displays the generated visualizations to the user. At the core of VizSmith is a novel metamorphic testing based approach to automatically assess the reusability of functions, which improves end-to-end synthesis performance by 10% and cuts the number of execution failures by 50%. © 2021 IEEE.</t>
  </si>
  <si>
    <t>APIzation: Generating Reusable APIs from StackOverflow Code Snippets</t>
  </si>
  <si>
    <t>Developer forums like StackOverflow have become essential resources to modern software development practices. However, many code snippets lack a well-defined method declaration, and thus they are often incomplete for immediate reuse. Developers must adapt the retrieved code snippets by parameterizing the variables involved and identifying the return value. This activity, which we call APIzation of a code snippet, can be tedious and time-consuming. In this paper, we present APIZATOR to perform APIzations of JAVA code snippets automatically. APIZATOR is grounded by four common patterns that we extracted by studying real APIzations in GitHub. APIZATOR presents a static analysis algorithm that automatically extracts the method parameters and return statements. We evaluated APIZATOR with a ground-truth of 200 APIzations collected from 20 developers. For 113 (56.50 %) and 115 (57.50 %) APIzations, APIZATOR and the developers extracted identical parameters and return statements, respectively. For 163 (81.50 %) APIzations, either the parameters or the return statements were identical. © 2021 IEEE.</t>
  </si>
  <si>
    <t>Finding A Needle in a Haystack: Automated Mining of Silent Vulnerability Fixes</t>
  </si>
  <si>
    <t>Following the coordinated vulnerability disclosure model, a vulnerability in open source software (OSS) is sug-gested to be fixed "silently", without disclosing the fix until the vulnerability is disclosed. Yet, it is crucial for OSS users to be aware of vulnerability fixes as early as possible, as once a vulnerability fix is pushed to the source code repository, a malicious party could probe for the corresponding vulnerability to exploit it. In practice, OSS users often rely on the vulnerability disclosure information from security advisories (e.g., National Vulnerability Database) to sense vulnerability fixes. However, the time between the availability of a vulnerability fix and its disclosure can vary from days to months, and in some cases, even years. Due to manpower constraints and the lack of expert knowledge, it is infeasible for OSS users to manually analyze all code changes for vulnerability fix detection. Therefore, it is essential to identify vulnerability fixes automatically and promptly. In a first-of-its-kind study, we propose VulFixMiner, a Transformer-based approach, capable of automatically extracting semantic meaning from commit-level code changes to identify silent vulnerability fixes. We construct our model using sampled commits from 204 projects, and evaluate using the full set of commits from 52 additional projects. The evaluation results show that VulFixMiner outperforms various state-of-the-art baselines in terms of AUC (i.e., 0.81 and 0.73 on Java and Python dataset, respectively) and two effort-aware performance metrics (i.e., EffortCost, Popt). Especially, with an effort of inspecting 5% of total LOC, VulFixMiner can identify 49% of total vulnerability fixes. Additionally, with manual verification of sampled commits that were identified as vulnerability fixes, but not marked as such in our dataset, we observe that 35% (29 out of 82) of the commits are for fixing vulnerabilities, indicating VulFixMiner is also capable of identifying unreported vulnerability fixes. © 2021 IEEE.</t>
  </si>
  <si>
    <t>BIFF: Practical Binary Fuzzing Framework for Programs of IoT and Mobile Devices</t>
  </si>
  <si>
    <t>Internet-of-things (IoT) or mobile devices are omnipresent in our daily life; the security issues inside them are especially crucial. Greybox fuzzing has been shown effective in detecting vulnerabilities. However, applications in IoT or mobile devices are usually proprietary to specific vendors, fuzzers are required to support binary-only targets. Moreover, since these devices are of heterogeneous architecture, assigned with limited resources, and many testing targets are server-like programs, applying existing fuzzing techniques faces great challenges.This paper proposes BIFF, a general-purpose fuzzer that aims to stress these issues. It supports binary-only targets, is general (supports multiple CPU architectures including Intel, ARM, MIPS, and PowerPC), fast (has the lowest runtime overhead compared to existing fuzzers), and flexible (uses a new fuzzing workflow that can fuzz any piece of code inside the target binary). Experiments demonstrate that BIFF has the best performance compared with state-of-the-art binary fuzzers and can fuzz the server-like programs which cannot be fuzzed by the existing fuzzers. Using BIFF, we've found 24 unknown vulnerabilities (including memory corruptions, infinite loops, and infinite recursions) in industrial products. © 2021 IEEE.</t>
  </si>
  <si>
    <t>Learning Highly Recursive Input Grammars</t>
  </si>
  <si>
    <t>This paper presents Arvada, an algorithm for learning context-free grammars from a set of positive examples and a Boolean-valued oracle. Arvada learns a context-free grammar by building parse trees from the positive examples. Starting from initially flat trees, Arvada builds structure to these trees with a key operation: it bubbles sequences of sibling nodes in the trees into a new node, adding a layer of indirection to the tree. Bubbling operations enable recursive generalization in the learned grammar. We evaluate Arvada against GLADE and find it achieves on average increases of 4.98× in recall and 3.13× in F1 score, while incurring only a 1.27× slowdown and requiring only 0.87× as many calls to the oracle. Arvada has a particularly marked improvement over GLADE on grammars with highly recursive structure, like those of programming languages. © 2021 IEEE.</t>
  </si>
  <si>
    <t>Context Debloating for Object-Sensitive Pointer Analysis</t>
  </si>
  <si>
    <t>We Introduce a new approach, Conch, for debloating contexts for all the object-sensitive pointer analysis algorithms developed for object-oriented languages, where the calling contexts of a method are distinguished by its receiver objects. Our key insight is to approximate a recently proposed set of two necessary conditions for an object to be context-sensitive, i.e., context-dependent (whose precise verification is undecidable) with a set of three linearly verifiable conditions (in terms of the number of statements in the program) that are almost always necessary for real-world object-oriented applications, based on three key observations regarding context-dependability for their objects used. To create a practical implementation, we introduce a new IFDS-based algorithm for reasoning about object reachability in a program. By debloating contexts for two representative object-sensitive pointer analyses applied to a set of 12 representative Java programs, Conch can speed up the two baselines together substantially (3.1x on average with a maximum of 15.9x) and analyze 7 more programs scalably, but at only a negligible loss of precision (less than 0.1%). © 2021 IEEE.</t>
  </si>
  <si>
    <t>Did You Do Your Homework? Raising Awareness on Software Fairness and Discrimination</t>
  </si>
  <si>
    <t>Machine Learning is a vital part of various modern day decision making software. At the same time, it has shown to exhibit bias, which can cause an unjust treatment of individuals and population groups. One method to achieve fairness in machine learning software is to provide individuals with the same degree of benefit, regardless of sensitive attributes (e.g., students receive the same grade, independent of their sex or race). However, there can be other attributes that one might want to discriminate against (e.g., students with homework should receive higher grades). We will call such attributes anti-protected attributes. When reducing the bias of machine learning software, one risks the loss of discriminatory behaviour of anti-protected attributes. To combat this, we use grid search to show that machine learning software can be debiased (e.g., reduce gender bias) while also improving the ability to discriminate against anti-protected attributes. © 2021 IEEE.</t>
  </si>
  <si>
    <t>Learning Patterns in Configuration</t>
  </si>
  <si>
    <t>Large services depend on correct configuration to run efficiently and seamlessly. Checking such configuration for correctness is important because services use a large and continuously increasing number of configuration files and parameters. Yet, very few such tools exist because the permissible values for a configuration parameter are seldom specified or documented, existing at best as tribal knowledge among a few domain experts.In this paper, we address the problem of configuration pattern mining: learning configuration rules from examples. Using program synthesis and a novel string profiling algorithm, we show that we can use file contents and histories of commits to learn patterns in configuration. We have built a tool called ConfMiner that implements configuration pattern mining and have evaluated it on four large repositories containing configuration for a large-scale enterprise service. Our evaluation shows that ConfMiner learns a large variety of configuration rules with high precision and is very useful in flagging anomalous configuration. © 2021 IEEE.</t>
  </si>
  <si>
    <t>Is Historical Data an Appropriate Benchmark for Reviewer Recommendation Systems? : AA Case Study of the Gerrit Community</t>
  </si>
  <si>
    <t>Reviewer recommendation systems are used to suggest community members to review change requests. Like several other recommendation systems, it is customary to evaluate recommendations using held out historical data. While history-based evaluation makes pragmatic use of available data, historical records may be: (1) overly optimistic, since past assignees may have been suboptimal choices for the task at hand; or (2) overly pessimistic, since "incorrect"recommendations may have been equal (or even better) choices.In this paper, we empirically evaluate the extent to which historical data is an appropriate benchmark for reviewer recommendation systems. We replicate the CHREV and WLRREC approaches and apply them to 9, 679 reviews from the GERRIT open source community. We then assess the recommendations with members of the GERRIT reviewing community using quantitative methods (personalized questionnaires about their comfort level with tasks) and qualitative methods (semi-structured interviews).We find that history-based evaluation is far more pessimistic than optimistic in the context of GERRIT review recommendations. Indeed, while 86% of those who had been assigned to a review in the past felt comfortable handling the review, 74% of those labelled as incorrect recommendations also felt that they would have been comfortable reviewing the changes. This indicates that, on the one hand, when reviewer recommendation systems recommend the past assignee, they should indeed be considered correct. Yet, on the other hand, recommendations labelled as incorrect because they do not match the past assignee may have been correct as well.Our results suggest that current reviewer recommendation evaluations do not always model the reality of software development. Future studies may benefit from looking beyond repository data to gain a clearer understanding of the practical value of proposed recommendations. © 2021 IEEE.</t>
  </si>
  <si>
    <t>Detecting Memory-Related Bugs by Tracking Heap Memory Management of C++ Smart Pointers</t>
  </si>
  <si>
    <t>The smart pointer mechanism, which is improved in the continuous versions of the C++ standards over the last decade, is designed to prevent memory-leak bugs by automatically deallocating the managed memory blocks. However, not all kinds of memory errors can be immunized by adopting this mechanism. For example, dereferencing a null smart pointer will lead to a software failure. Due to the lack of specialized support for smart pointers, the off-the-shelf C++ static analyzers cannot effectively reveal these bugs.In this paper, we propose a static approach to detecting memory-related bugs by tracking the heap memory management of smart pointers. The behaviors of smart pointers are modeled during their lifetime to trace the state transitions of managed memory blocks. and the specially designed checkers are used to check the state changes according to five collected bug patterns. To evaluate the effectiveness of our approach, we implement it on the top of the Clang Static Analyzer. A set of handmade code snippets, as well as nine popular open-source C++ projects, are used to compare our tool against four other analyzers. The results show that our approach can successfully discover nearly all the built-in bugs. and 442 out of 648 reports generated from the open-source projects are true positives after manual reviewing, where the bugs of dereferencing null smart pointers are most frequently reported. To further confirm our reports, we design patches for Aria2, Restbed, MySQL and LLVM, in which seven pull requests covering 76 bug reports have been merged by the developers up to now. The results indicate that pointers should always be carefully used even after migrated to smart pointers and static analysis upon specialized models can effectively detect such bugs. © 2021 IEEE.</t>
  </si>
  <si>
    <t>BeAFix: An Automated Repair Tool for Faulty Alloy Models</t>
  </si>
  <si>
    <t>This paper describes BeAFix, a tool for automated repair of faulty Alloy models. The tool builds upon the Alloy Analyzer, the analysis tool for Alloy. It generates repair candidates by mutating a faulty Alloy model, and employs a bounded-exhaustive approach to traverse the space of repair candidates. Since BeAFix's mutation operators make the space of repair candidates to quickly grow, the tool supports some sound pruning techniques, that allow it to fix Alloy models with more than one faulty line or expression. Additionally, BeAFix does not require tests as a patch acceptance criterion. Although BeAFix supports tests as oracles, our tool is also able to leverage property-based oracles, which are more commonly found in Alloy models in the form of predicate satisfiability and assertion validity checks.A video demonstration of BeAFix can be found at https://youtu.be/5RG40SmlFXQ. The tool's binaries and further details about its usage, can all be found at https://sites.google.com/view/beafixevaluation/beafix. The tool is also available in a public archive at https://doi.org/10.5281/zenodo.5296466. © 2021 IEEE.</t>
  </si>
  <si>
    <t>Intelligent Change Operators for Multi-Objective Refactoring</t>
  </si>
  <si>
    <t>In this paper, we propose intelligent change operators and integrate them into an evolutionary multi-objective search algorithm to recommend valid refactorings that address conflicting quality objectives such as understandability and effectiveness. The proposed intelligent crossover and mutation operators incorporate refactoring dependencies to avoid creating invalid refactorings or invalidating existing refactorings. Further, the intelligent crossover operator is augmented to create offspring that improve solution quality by exchanging blocks of valid refactorings that improve a solution's weakest objectives. We used our intelligent change operators to generate refactoring recommendations for four widely used open-source projects. The results show that our intelligent change operators improve the diversity of solutions. Diversity is important in genetic algorithms because crossing over a homogeneous population does not yield new solutions. Given the inherent nature of design trade-offs in software, giving developers choices that reflect these trade-offs is important. Higher diversity makes better use of developers time than lots of incredibly similar solutions. Our intelligent change operators also accelerate solution convergence to a feasible solution that optimizes the trade-off between the conflicting quality objectives. Finally, they reduce the number of invalid refactorings by up to 71.52% compared to existing search-based refactoring approaches, and increase the quality of the solutions. Our approach outperformed the state-of-the-art search-based refactoring approaches and an existing deterministic refactoring tool based on manual validation by developers with an average manual correctness, precision and recall of 0.89, 0.82, and 0.87. © 2021 IEEE.</t>
  </si>
  <si>
    <t>FirmGuide: Boosting the Capability of Rehosting Embedded Linux Kernels through Model-Guided Kernel Execution</t>
  </si>
  <si>
    <t>Linux kernel is widely used in embedded systems. To understand practical threats to the Linux kernel, we need to perform dynamic analysis with a full-system emulator, e.g., QEMU. However, due to hardware fragmentation, e.g., various types of peripherals, most embedded systems are not currently supported by QEMU. Though some progress has been made on rehosting firmware, it mainly focuses on user space programs or simple real-time operating systems.The goal of this work is to boost the capability of rehosting the embedded Linux kernels in QEMU. By doing so, dynamic analysis systems can be firstly applied on embedded Linux kernels by leveraging off-the-shelf tools upon QEMU. Accordingly, we proposed a new technique called model-guided kernel execution. It combines the peripheral abstractions in the Linux kernel and kernel-peripheral interactions to semi-automatically generate peripheral models that are then used to synthesize new QEMU virtual machines to start the dynamic analysis.We have implemented a prototype called FirmGuide. It generates 9 peripheral models with full functionality and 64 with minimum functionality covering 26 SoCs. Our evaluation with 6, 188 firmware images shows that it can successfully rehost more than 95% of Linux kernels in 2 architectures and 22 versions. None of them can be rehosted in the vanilla QEMU. The result of the LTP benchmark shows the reliability and robustness of the rehosted Linux kernels. We further conduct two security applications, i.e., vulnerability analysis and fuzzing, on the rehosted Linux kernels to demonstrate the usage scenarios. © 2021 IEEE.</t>
  </si>
  <si>
    <t>Modeling Team Dynamics for the Characterization and Prediction of Delays in User Stories</t>
  </si>
  <si>
    <t>In agile software development, proper team structures and effort estimates are crucial to ensure the on-time delivery of software projects. Delivery performance can vary due to the influence of changes in teams, resulting in team dynamics that remain largely unexplored. In this paper, we explore the effects of various aspects of teamwork on delays in software deliveries. We conducted a case study at ING and analyzed historical log data from 765, 200 user stories and 571 teams to identify team factors characterizing delayed user stories. Based on these factors, we built models to predict the likelihood and duration of delays in user stories. The evaluation results show that the use of team-related features leads to a significant improvement in the predictions of delay, achieving on average 74%-82% precision, 78%-86% recall and 76%-84% F-measure. Moreover, our results show that team-related features can help improve the prediction of delay likelihood, while delay duration can be explained exclusively using them. Finally, training on recent user stories using a sliding window setting improves the predictive performance; our predictive models perform significantly better for teams that have been stable. Overall, our results indicate that planning in agile development settings can be significantly improved by incorporating team-related information and incremental learning methods into analysis/predictive models. © 2021 IEEE.</t>
  </si>
  <si>
    <t>EvoMe: A Software Evolution Management Engine Based on Differential Factbase</t>
  </si>
  <si>
    <t>Managing large and fast-evolving software systems can be a challenging task. Numerous solutions have been developed to assist in this process, enhancing software quality and reducing development costs. These techniques - e.g., regression test selection and change impact analysis - are often built as standalone tools, unable to share or reuse information among them. In this paper, we introduce a software evolution management engine, EvoMe, to streamline and simplify the development of such tools, allowing them to be easily prototyped using an intuitive query language and quickly deployed for different types of projects. EvoMe is based on differential factbase, a uniform exchangeable representation of evolving software artifacts, and can be accessed directly through a Web interface. We demonstrate the usage and key features of EvoMe on real open-source software projects. The demonstration video can be found at: http://youtu.be/6mMgu6rfnjY. © 2021 IEEE.</t>
  </si>
  <si>
    <t>ISPY: Automatic Issue-Solution Pair Extraction from Community Live Chats</t>
  </si>
  <si>
    <t>Collaborative live chats are gaining popularity as a development communication tool. In community live chatting, developers are likely to post issues they encountered (e.g., setup issues and compile issues), and other developers respond with possible solutions. Therefore, community live chats contain rich sets of information for reported issues and their corresponding solutions, which can be quite useful for knowledge sharing and future reuse if extracted and restored in time. However, it remains challenging to accurately mine such knowledge due to the noisy nature of interleaved dialogs in live chat data. In this paper, we first formulate the problem of issue-solution pair extraction from developer live chat data, and propose an automated approach, named ISPY, based on natural language processing and deep learning techniques with customized enhancements, to address the problem. Specifically, ISPY automates three tasks: 1) Disentangle live chat logs, employing a feedforward neural network to disentangle a conversation history into separate dialogs automatically; 2) Detect dialogs discussing issues, using a novel convolutional neural network (CNN), which consists of a BERT-based utterance embedding layer, a context-aware dialog embedding layer, and an output layer; 3) Extract appropriate utterances and combine them as corresponding solutions, based on the same CNN structure but with different feeding inputs. To evaluate ISPY, we compare it with six baselines, utilizing a dataset with 750 dialogs including 171 issue-solution pairs and evaluate ISPY from eight open source communities. The results show that, for issue-detection, our approach achieves the F1 of 76%, and outperforms all baselines by 30%. Our approach achieves the F1 of 63% for solution-extraction and outperforms the baselines by 20%. Furthermore, we apply ISPY on three new communities to extensively evaluate ISPY's practical usage. Moreover, we publish over 30K issue-solution pairs extracted from 11 communities. We believe that ISPY can facilitate community-based software development by promoting knowledge sharing and shortening the issue-resolving process. © 2021 IEEE.</t>
  </si>
  <si>
    <t>Py2src: Towards the Automatic (and Reliable) Identification of Sources for PyPI Package</t>
  </si>
  <si>
    <t>Selecting which libraries ('dependencies' or 'packages' in the industry's jargon) to adopt in a project is an essential task in software development. The quality of the corresponding source code is a key factor behind this selection (from security to timeliness). Yet, how easy is it to find the 'actual' source? How reliable is this information? To address this problem, we developed an approach called py2src to automatically identify GitHub source code repositories corresponding to packages in PyPI and automatically provide an indicator of the reliability of such information. We also report a preliminary empirical evaluation of the approach on the top PyPI packages. © 2021 IEEE.</t>
  </si>
  <si>
    <t>Q&amp;A MAESTRO: Q&amp;A Post Recommendation for Fixing Java Runtime Exceptions</t>
  </si>
  <si>
    <t>Programmers often use Q&amp;A sites (e.g., Stack Overflow) to understand a root cause of program bugs. Runtime exceptions is one of such important class of bugs that is actively discussed on Stack Overflow. However, it may be difficult for beginner programmers to come up with appropriate keywords for search. Moreover, they need to switch their attentions between IDE and browser, and it is time-consuming. To overcome these difficulties, we proposed a method, "QA MAESTRO", to find suitable Q&amp;A posts automatically for Java runtime exception by utilizing structure information of codes described in programming Q&amp;A website. In this paper, we describe a usage scenario of IDE-plugin, the architecture and user interface of the implementation, and results of user studies. A video is available at https://youtu.be/4X24jJrMUVw. A demo software is available at https://github.com/FujitsuLaboratories/Q-A-MAESTRO. © 2021 IEEE.</t>
  </si>
  <si>
    <t>Understanding and Detecting Performance Bugs in Markdown Compilers</t>
  </si>
  <si>
    <t>Markdown compilers are widely used for translating plain Markdown text into formatted text, yet they suffer from performance bugs that cause performance degradation and resource exhaustion. Currently, there is little knowledge and understanding about these performance bugs in the wild. In this work, we first conduct a comprehensive study of known performance bugs in Markdown compilers. We identify that the ways Markdown compilers handle the language's context-sensitive features are the dominant root cause of performance bugs. To detect unknown performance bugs, we develop MdPerfFuzz, a fuzzing framework with a syntax-tree based mutation strategy to efficiently generate test cases to manifest such bugs. It equips an execution trace similarity algorithm to de-duplicate the bug reports. With MdPerfFuzz, we successfully identified 216 new performance bugs in real-world Markdown compilers and applications. Our work demonstrates that the performance bugs are a common, severe, yet previously overlooked security problem. © 2021 IEEE.</t>
  </si>
  <si>
    <t>Characterizing Transaction-Reverting Statements in Ethereum Smart Contracts</t>
  </si>
  <si>
    <t>Smart contracts are programs stored on blockchains to execute transactions. When input constraints or security properties are violated at runtime, the transaction being executed by a smart contract needs to be reverted to avoid undesirable consequences. On Ethereum, the most popular blockchain that supports smart contracts, developers can choose among three transaction-reverting statements (i.e., require, if...revert, and if...throw) to handle anomalous transactions. While these transaction-reverting statements are vital for preventing smart contracts from exhibiting abnormal behaviors or suffering malicious attacks, there is limited understanding of how they are used in practice. In this work, we perform the first empirical study to characterize transaction-reverting statements in Ethereum smart contracts. We measured the prevalence of these statements in 3, 866 verified smart contracts from popular dapps and built a taxonomy of their purposes via manually analyzing 557 transaction-reverting statements. We also compared template contracts and their corresponding custom contracts to understand how developers customize the use of transaction-reverting statements. Finally, we analyzed the security impact of transaction-reverting statements by removing them from smart contracts and comparing the mutated contracts against the original ones. Our study led to important findings. For example, we found that transaction-reverting statements are commonly used to perform seven types of authority verifications or validity checks, and missing such statements may compromise the security of smart contracts. We also found that current smart contract security analyzers cannot effectively handle transaction-reverting statements when detecting security vulnerabilities. Our findings can shed light on further research in the broad area of smart contract quality assurance and provide practical guidance to smart contract developers on the appropriate use of transaction-reverting statements. © 2021 IEEE.</t>
  </si>
  <si>
    <t>Testing Your Question Answering Software via Asking Recursively</t>
  </si>
  <si>
    <t>Question Answering (QA) is an attractive and challenging area in NLP community. There are diverse algorithms being proposed and various benchmark datasets with different topics and task formats being constructed. Q&amp;A software has also been widely used in daily human life now. However, current Q&amp;A software is mainly tested in a reference-based paradigm, in which the expected outputs (labels) of test cases need to be annotated with much human effort before testing. As a result, neither the just-in-time test during usage nor the extensible test on massive unlabeled real-life data is feasible, which keeps the current testing of Q&amp;A software from being flexible and sufficient. In this paper, we propose a method, qaAskeR, with three novel Metamorphic Relations for testing Q&amp;A software. qaAskeR does not require the annotated labels but tests Q&amp;A software by checking its behaviors on multiple recursively asked questions that are related to the same knowledge. Experimental results show that qaAskeR can reveal violations at over 80% of valid cases without using any preannotated labels. Diverse answering issues, especially the limited generalization on question types across datasets, are revealed on a state-of-the-art Q&amp;A algorithm. © 2021 IEEE.</t>
  </si>
  <si>
    <t>Lessons learned from hyper-parameter tuning for microservice candidate identification</t>
  </si>
  <si>
    <t>When optimizing software for the cloud, monolithic applications need to be partitioned into many smaller microservices. While many tools have been proposed for this task, we warn that the evaluation of those approaches has been incomplete; e.g. minimal prior exploration of hyperparameter optimization. Using a set of open source Java EE applications, we show here that (a) such optimization can significantly improve microservice partitioning; and that (b) an open issue for future work is how to find which optimizer works best for different problems. To facilitate that future work, see https://github.com/yrahul3910/ase-tuned-mono2micro for a reproduction package for this research. © 2021 IEEE.</t>
  </si>
  <si>
    <t>Defeating Program Analysis Techniques via Ambiguous Translation</t>
  </si>
  <si>
    <t>This research explores the possibility of a new anti-analysis technique, carefully designed to attack weaknesses of the existing program analysis approaches. It encodes a program code snippet to hide, and its decoding process is implemented by a sophisticated state machine that produces multiple outputs depending on inputs. The key idea of the proposed technique is to ambiguously decode the program code, resulting in multiple decoded code snippets that are challenging to distinguish from each other. Our approach is stealthier than previous similar approaches as its execution does not exhibit different behaviors between when it decodes correctly or incorrectly. This paper also presents analyses of weaknesses of existing techniques and discusses potential improvements. We implement and evaluate the proof of concept approach, and our preliminary results show that the proposed technique imposes various new unique challenges to the program analysis technique. © 2021 IEEE.</t>
  </si>
  <si>
    <t>Automatic HMI Structure Exploration Via Curiosity-Based Reinforcement Learning</t>
  </si>
  <si>
    <t>Discovering the underlying structure of HMI software efficiently and sufficiently for the purpose of testing without any prior knowledge on the software logic remains a difficult problem. The key challenge lies in the complexity of the HMI software and the high variance in the coverage of current methods. In this paper, we introduce the PathFinder, an effective and automatic HMI software exploration framework. PathFinder adopts a curiosity-based reinforcement learning framework to choose actions that lead to the discovery of more unknown states. Additionally, PathFinder progressively builds a navigation model during the exploration to further improve state coverage. We have conducted experiments on both simulations and real-world HMI software testing environment, which comprise a full tool chain of automobile dashboard instrument cluster. The exploration coverage outperforms manual and fuzzing methods which are the current industrial standards. © 2021 IEEE.</t>
  </si>
  <si>
    <t>Automatically Deciding on the Integration of Commits Based on Their Descriptions</t>
  </si>
  <si>
    <t>Continuous Integration is a critical problem for software maintenance in global projects, compromising companies' performance, which tends to accumulate a high-resolution time due to the approval process, conflict resolution, tests, and validations. The process of the validation involves the commit description interpretation and can be automated by NLP-mechanisms. This paper presents an intelligent NLP-based approach to evaluate whether the commits can be integrated into a certain software release based only on their descriptions. Our experiments showed an accuracy of 92.9%. © 2021 IEEE.</t>
  </si>
  <si>
    <t>Scalable Fuzzing of Program Binaries with E9AFL</t>
  </si>
  <si>
    <t>Greybox fuzzing is an effective method for software testing. Greybox fuzzers, such as AFL, use instrumentation that collects path coverage information in order to guide the fuzzing process. The instrumentation is usually inserted by a modified compiler toolchain, meaning that the program must be recompiled in order to be compatible with greybox fuzzing. When source code is unavailable, or for projects with complex build systems, recompilation is not always feasible. In this paper, we present E9AFL, a fast and scalable tool that automatically inserts AFL instrumentation to program binaries. E9AFL is built on top of the E9Patch static binary rewriting tool. To combat the overhead caused by binary instrumentation, E9AFL develops a set of optimization strategies. Our evaluation results show that E9AFL outperforms existing binary instrumentation tools and achieves comparable performance with the compile time instrumentation. © 2021 IEEE.</t>
  </si>
  <si>
    <t>Counterexample Guided Inductive Repair of Reactive Contracts</t>
  </si>
  <si>
    <t>Using third-party executable components to build control systems poses challenges for verification. This is because the informal behavior descriptions that typically accompany the components often fall short of the needed rigor. Consequently, there is a need to formalize a component contract that is strong enough to help establish system properties and also weak enough to account for all potential component behaviors in the system's context. In this paper, we present a novel approach that allows an analyst to hypothesize a component contract, explore if the component meets the contract, and, if not, have automated support to help repair the contract. Preliminary results show that, in more than 32% of the cases, the repaired contract is logically equivalent to a developer-written one; in a further 63% of cases, it is a distinct, valid, and non-trivial property of the component. © 2021 IEEE.</t>
  </si>
  <si>
    <t>Detecting TensorFlow Program Bugs in Real-World Industrial Environment</t>
  </si>
  <si>
    <t>Deep learning has been widely adopted in industry and has achieved great success in a wide range of application areas. Bugs in deep learning programs can cause catastrophic failures, in addition to a serious waste of resources and time.This paper aims at detecting industrial TensorFlow program bugs. We report an extensive empirical study on 12, 289 failed TensorFlow jobs, showing that existing static tools can effectively detect 72.55% of the top three types of Python bugs in industrial TensorFlow programs. In addition, we propose (for the first time) a constraint-based approach for detecting TensorFlow shape-related errors (one of the most common TensorFlow-specific bugs), together with an associated tool, ShapeTracer. Our evaluation on a set of 60 industrial TensorFlow programs shows that ShapeTracer is efficient and effective: it analyzes each program in at most 3 seconds and detects effectively 40 out of 60 industrial TensorFlow program bugs, with no false positives. ShapeTracer has been deployed in the platform-X platform and will be released soon. © 2021 IEEE.</t>
  </si>
  <si>
    <t>What do pre-trained code models know about code?</t>
  </si>
  <si>
    <t>Pre-trained models of code built on the transformer architecture have performed well on software engineering (SE) tasks such as predictive code generation, code summarization, among others. However, whether the vector representations from these pre-trained models comprehensively encode characteristics of source code well enough to be applicable to a broad spectrum of downstream tasks remains an open question.One way to investigate this is with diagnostic tasks called probes. In this paper, we construct four probing tasks (probing for surface-level, syntactic, structural, and semantic information) for pre-trained code models. We show how probes can be used to identify whether models are deficient in (understanding) certain code properties, characterize different model layers, and get insight into the model sample-efficiency.We probe four models that vary in their expected knowledge of code properties: BERT (pre-trained on English), CodeBERT and CodeBERTa (pre-trained on source code, and natural language documentation), and GraphCodeBERT (pre-trained on source code with dataflow). While GraphCodeBERT performs more consistently overall, we find that BERT performs surprisingly well on some code tasks, which calls for further investigation. © 2021 IEEE.</t>
  </si>
  <si>
    <t>Training Automated Test Oracles to Identify Semantic Bugs</t>
  </si>
  <si>
    <t>Can a machine find and fix a Semantic Bug? A Semantic Bug is a deviation from the expected program behaviour that causes to produce incorrect outputs for certain inputs. To identify this category of bugs, the knowledge on the expected program behaviour is essential. The reason is that a program with a semantic bug does not fail (i.e., crash or hang) in the middle of the execution in most scenarios. Thus, only a human (a user or a developer) knowing the correct program behaviour can detect this kind of bug by observing the output. However, identifying bugs solely through human effort is not practical for all software. A Test Oracle is any procedure used to differentiate the correct and incorrect behaviours of a program. This dissertation mainly focuses on developing learning techniques to produce Automated Test Oracles for programs with semantic bugs. Also, discovering methods to incorporate human knowledge effectively for the learning techniques is another concern. The automated test oracles could make semantic bug detection more efficient. Also, such test oracles could guide Automated Program Repair tools to generate more accurate fixes for semantic bugs. © 2021 IEEE.</t>
  </si>
  <si>
    <t>Performance Testing for Cloud Computing with Dependent Data Bootstrapping</t>
  </si>
  <si>
    <t>To effectively utilize cloud computing, cloud practice and research require accurate knowledge of the performance of cloud applications. However, due to the random performance fluctuations, obtaining accurate performance results in the cloud is extremely difficult. To handle this random fluctuation, prior research on cloud performance testing relied on a non-parametric statistic tool called bootstrapping to design their stop criteria. However, in this paper, we show that the basic bootstrapping employed by prior work overlooks the internal dependency within cloud performance test data, which leads to inaccurate performance results.We then present Metior, a novel automated cloud performance testing methodology, which is designed based on statistical tools of block bootstrapping, the law of large numbers, and autocorrelation. These statistical tools allow Metior to properly consider the internal dependency within cloud performance test data. They also provide better coverage of cloud performance fluctuation and reduce the testing cost. Experimental evaluation on two public clouds showed that 98% of Metior's tests could provide performance results with less than 3% error. Metior also significantly outperformed existing cloud performance testing methodologies in terms of accuracy and cost - with up to 14% increase in the accurate test count and up to 3.1 times reduction in testing cost. © 2021 IEEE.</t>
  </si>
  <si>
    <t>Leveraging Code Clones and Natural Language Processing for Log Statement Prediction</t>
  </si>
  <si>
    <t>Software developers embed logging statements inside the source code as an imperative duty in modern software development as log files are necessary for tracking down runtime system issues and troubleshooting system management tasks. Prior research has emphasized the importance of logging statements in the operation and debugging of software systems. However, the current logging process is mostly manual and ad hoc, and thus, proper placement and content of logging statements remain as challenges. To overcome these challenges, methods that aim to automate log placement and log content, i.e., 'where, what, and how to log', are of high interest. Thus, we propose to accomplish the goal of this research, that is 'to predict the log statements by utilizing source code clones and natural language processing (NLP)', as these approaches provide additional context and advantage for log prediction. We pursue the following four research objectives: (RO1) investigate whether source code clones can be leveraged for log statement location prediction, (RO2) propose a clone-based approach for log statement prediction, (RO3) predict log statement's description with code-clone and NLP models, and (RO4) examine approaches to automatically predict additional details of the log statement, such as its verbosity level and variables. For this purpose, we perform an experimental analysis on seven open-source java projects, extract their method-level code clones, investigate their attributes, and utilize them for log location and description prediction. Our work demonstrates the effectiveness of log-aware clone detection for automated log location and description prediction and outperforms the prior work. © 2021 IEEE.</t>
  </si>
  <si>
    <t>Dynamic Generation of Python Bindings for HPC Kernels</t>
  </si>
  <si>
    <t>Traditionally, high performance kernels (HPKs) have been written in statically typed languages, such as C/C++ and Fortran. A recent trend among scientists - prototyping applications in dynamic languages such as Python - created a gap between the applications and existing HPKs. Thus, scientists have to either reimplement necessary kernels or manually create a connection layer to leverage existing kernels. Either option requires substantial development effort and slows down progress in science. We present a technique, dubbed WayOut, which automatically generates the entire connection layer for HPKs invoked from Python and written in C/C++. WayOut performs a hybrid analysis: it statically analyzes header files to generate Python wrapper classes and functions, and dynamically generates bindings for those kernels. By leveraging the type information available at run-time, it generates only the necessary bindings. We evaluate WayOut by rewriting dozens of existing examples from C/C++ to Python and leveraging HPKs enabled by WayOut. Our experiments show the feasibility of our technique, as well as negligible performance overhead on HPKs performance. © 2021 IEEE.</t>
  </si>
  <si>
    <t>Systematic Testing of Autonomous Driving Systems Using Map Topology-Based Scenario Classification</t>
  </si>
  <si>
    <t>Autonomous Driving Systems (ADSs), which replace humans to drive vehicles, are complex software systems deployed in autonomous vehicles (AVs). Since the execution of ADSs highly relies on maps, it is essential to perform global map-based testing for ADSs to guarantee their correctness and AVs' safety in different situations. Existing methods focus more on specific scenarios rather than global testing throughout the map. Testing on a global map is challenging since the complex lane connections in a map can generate enormous scenarios. In this work, we propose ATLAS, an approach to ADSs' collision avoidance testing using map topology-based scenario classification. The core insight of ATLAS is to generate diverse testing scenarios by classifying junction lanes according to their topology-based interaction patterns. First, ATLAS divides the junction lanes into different classes such that an ADS can execute similar collision avoidance maneuvers on the lanes in the same class. Second, for each class, ATLAS selects one junction lane to construct the testing scenario and generate test cases using a genetic algorithm. Finally, we implement and evaluate ATLAS on Baidu Apollo with the LGSVL simulator on the San Francisco map. Results show that ATLAS exposes nine types of real issues in Apollo 6.0 and reduces the number of junction lanes for testing by 98%. © 2021 IEEE.</t>
  </si>
  <si>
    <t>Adversarial Attacks to API Recommender Systems: Time to Wake Up and Smell the Coffeeƒ</t>
  </si>
  <si>
    <t>Recommender systems in software engineering provide developers with a wide range of valuable items to help them complete their tasks. Among others, API recommender systems have gained momentum in recent years as they became more successful at suggesting API calls or code snippets. While these systems have proven to be effective in terms of prediction accuracy, there has been less attention for what concerns such recommenders' resilience against adversarial attempts. In fact, by crafting the recommenders' learning material, e.g., data from large open-source software (OSS) repositories, hostile users may succeed in injecting malicious data, putting at risk the software clients adopting API recommender systems. In this paper, we present an empirical investigation of adversarial machine learning techniques and their possible influence on recommender systems. The evaluation performed on three state-of-the-art API recommender systems reveals a worrying outcome: all of them are not immune to malicious data. The obtained result triggers the need for effective countermeasures to protect recommender systems against hostile attacks disguised in training data. © 2021 IEEE.</t>
  </si>
  <si>
    <t>QDiff: Differential Testing of Quantum Software Stacks</t>
  </si>
  <si>
    <t>Over the past few years, several quantum software stacks (QSS) have been developed in response to rapid hardware advances in quantum computing. A QSS includes a quantum programming language, an optimizing compiler that translates a quantum algorithm written in a high-level language into quantum gate instructions, a quantum simulator that emulates these instructions on a classical device, and a software controller that sends analog signals to a very expensive quantum hardware based on quantum circuits. In comparison to traditional compilers and architecture simulators, QSSes are difficult to tests due to the probabilistic nature of results, the lack of clear hardware specifications, and quantum programming complexity.This work devises a novel differential testing approach for QSSes, named QDiff with three major innovations: (1) We generate input programs to be tested via semantics-preserving, source to source transformation to explore program variants. (2) We speed up differential testing by filtering out quantum circuits that are not worthwhile to execute on quantum hardware by analyzing static characteristics such as a circuit depth, 2-gate operations, gate error rates, and T1 relaxation time. (3) We design an extensible equivalence checking mechanism via distribution comparison functions such as Kolmogorov-Smirnov test and cross entropy.We evaluate QDiff with three widely-used open source QSSes: Qiskit from IBM, Cirq from Google, and Pyquil from Rigetti. By running QDiff on both real hardware and quantum simulators, we found several critical bugs revealing potential instabilities in these platforms. QDiff's source transformation is effective in producing semantically equivalent yet not-identical circuits (i.e., 34% of trials), and its filtering mechanism can speed up differential testing by 66%. © 2021 IEEE.</t>
  </si>
  <si>
    <t>RefactorInsight: Enhancing IDE Representation of Changes in Git with Refactorings Information</t>
  </si>
  <si>
    <t>Inspection of code changes is a time-consuming task that constitutes a big part of everyday work of software engineers. Existing IDEs provide little information about the semantics of code changes within the file editor view. Therefore developers have to track changes across multiple files, which is a hard task with large codebases.In this paper, we present REFACTORINSIGHT, a plugin for IntelliJ IDEA that introduces a smart diff for code changes in Java and Kotlin where refactorings are auto-folded and provided with their description, thus allowing users to focus on changes that modify the code behavior like bug fixes and new features. REFACTORINSIGHT supports three usage scenarios: viewing smart diffs with auto-folded refactorings and hints, inspecting refactorings in pull requests and in any specific commit in the project change history, and exploring the refactoring history of methods and classes. The evaluation shows that commit processing time is acceptable: on median it is less than 0.2 seconds, which delay does not disrupt developers' IDE workflows.Refactorinsight is available at https://github.com/JetBrains-Research/RefactorInsight. The demonstration video is available at https://youtu.be/-6L2AKQ66nA. © 2021 IEEE.</t>
  </si>
  <si>
    <t>HyperGI: Automated Detection and Repair of Information Flow Leakage</t>
  </si>
  <si>
    <t>Maintaining confidential information control in soft-ware is a persistent security problem where failure means secrets can be revealed via program behaviors. Information flow control techniques traditionally have been based on static or symbolic analyses - limited in scalability and specialized to particular languages. When programs do leak secrets there are no approaches to automatically repair them unless the leak causes a functional test to fail. We present our vision for HyperGI, a genetic improvement framework that detects, localizes and repairs information leakage. Key elements of HyperGI include (1) the use of two orthogonal test suites, (2) a dynamic leak detection approach which estimates and localizes potential leaks, and (3) a repair component that produces a candidate patch using genetic improvement. We demonstrate the successful use of HyperGI on several programs with no failing functional test cases. We manually examine the resulting patches and identify trade-offs and future directions for fully realizing our vision. © 2021 IEEE.</t>
  </si>
  <si>
    <t>Using Static Analysis to Address Microservice Architecture Reconstruction</t>
  </si>
  <si>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 2021 IEEE.</t>
  </si>
  <si>
    <t>Learning Domain-Specific Edit Operations from Model Repositories with Frequent Subgraph Mining</t>
  </si>
  <si>
    <t>Model transformations play a fundamental role in model-driven software development. They can be used to solve or support central tasks, such as creating models, handling model co-evolution, and model merging. In the past, various (semi-)automatic approaches have been proposed to derive model transformations from meta-models or from examples. These approaches require time-consuming handcrafting or the recording of concrete examples, or they are unable to derive complex transformations. We propose a novel unsupervised approach, called Ockham, which is able to learn edit operations from model histories in model repositories. Ockham is based on the idea that meaningful domain-specific edit operations are the ones that compress the model differences. It employs frequent subgraph mining to discover frequent structures in model difference graphs. We evaluate our approach in two controlled experiments and one real-world case study of a large-scale industrial model-driven architecture project in the railway domain. We found that our approach is able to discover frequent edit operations that have actually been applied before. Furthermore, Ockham is able to extract edit operations that are meaningful to practitioners in an industrial setting. © 2021 IEEE.</t>
  </si>
  <si>
    <t>Binary Code Similarity Detection</t>
  </si>
  <si>
    <t>Binary code similarity detection is to detect the similarity of code at binary (assembly) level without source code. Existing work still has their limitation when dealing with mutated binary code with different compiling options. We proposed a novel approach to address this problem. By inspecting the binary code, we found that generally, within a function, some instructions aim to calculate (prepare) value for some other instructions. The latter instructions are defined by us the key instructions. Currently, we define four categories of key instructions: calling subfunctions, comparing instruction, returning instruction, and memory address writing instruction. Thus if we symbolically execute similar binary codes, the symbolic value at these key instructions should be similar. We implemented our idea into a tool. This prototype tool can: 1. symbolically execute binary code, 2. extract symbolic values at key instructions into a graph, and 3. compare the symbolic graph similarity. In our implementation, we also address some problems, including path explosion and loop handling. © 2021 IEEE.</t>
  </si>
  <si>
    <t>Restoring the Executability of Jupyter Notebooks by Automatic Upgrade of Deprecated APIs</t>
  </si>
  <si>
    <t>Data scientists typically practice exploratory programming using computational notebooks, to comprehend new data and extract insights. To do this they iteratively refine their code, actively trying to re-use and re-purpose solutions created by other data scientists, in real time. However, recent studies have shown that a vast majority of publicly available notebooks cannot be executed out of the box. One of the prominent reasons is the deprecation of data science APIs used in such notebooks, due to the rapid evolution of data science libraries. In this work we propose RELANCER, an automatic technique that restores the executability of broken Jupyter Notebooks, in near real time, by upgrading deprecated APIs. RELANCER employs an iterative runtime-error-driven approach to identify and fix one API issue at a time. This is supported by a machine-learned model which uses the runtime error message to predict the kind of API repair needed - an update in the API or package name, a parameter, or a parameter value. Then RELANCER creates a search space of candidate repairs by combining knowledge from API migration examples on GitHub as well as the API documentation and employs a second machine-learned model to rank this space of candidate mappings. An evaluation of RELANCER on a curated dataset of 255 un-executable Jupyter Notebooks from Kaggle shows that RELANCER can successfully restore the executability of 56% of the subjects, while baselines relying on just GitHub examples and just API documentation can only fix 38% and 36% of the subjects respectively. Further, pursuant to its real-time use case, RELANCER can restore execution to 49% of subjects, within a 5 minute time limit, while a baseline lacking its machine learning models can only fix 24%. © 2021 IEEE.</t>
  </si>
  <si>
    <t>Automatically Annotating Sentences for Task-specific Bug Report Summarization</t>
  </si>
  <si>
    <t>There is a need to summarize bug reports as they can become long due to many comments from conversations between developers and various DevOps tools. Although automated approaches to bug report summarization have been developed, we believe they aim at the wrong target - getting as close as possible to a gold-standard summary. Instead, researchers should create automated bug report annotation approaches that allow project members to create summaries based on their task-specific information needs. We present such an approach. © 2021 IEEE.</t>
  </si>
  <si>
    <t>End-to-End Automation of Feedback on Student Assembly Programs</t>
  </si>
  <si>
    <t>We developed a set of tools designed to provide rapid feedback to students as they learn to write programs in assembly language (LC-3, a RISC-like educational instruction set architecture). At the heart of the system is an extended version of KLEE, KLC3, that enables us to both identify issues and perform equivalence checking between student code and a gold (correct) version of each assignment. Feedback begins when students edit their code using a VSCode extension that leverages static analysis to perform a variety of correctness and style checks, encouraging students to improve their code quality. Each time a student commits code to their Git repository, our system triggers. Using KLC3 (KLEE), the student code is executed along with the gold version, and issues and behavioral differences are delivered back to the student through their Git repository as a human-readable report, test cases, and scripts. A queueing system allows students to monitor progress, but responses are generally available within minutes. We also extended the LC-3 simulation tools to support reverse debugging, making the process of finding complex bugs much more tractable for students, and used Emscripten to develop a browser-based interface for use in testing and debugging. Finally, our system maintains an individual regression test suite for each student and requires a submission to pass all previous tests before re-evaluation in KLC3, thus avoiding encouraging programming-by-guesswork. We deployed the system to provide feedback for the assembly programming assignments in a class of over 100 students in Fall 2020. Students wrote a median of around 700 lines of assembly for these assignments, making heavy use of our tools to understand and eliminate their bugs. Anonymous student feedback on the tools was uniformly positive. Since that semester, we have continued to refine and expand our tools' analysis capabilities and performance, and plan to deploy the system again in the near future (the class is offered every Fall). © 2021 IEEE.</t>
  </si>
  <si>
    <t>Faster Mutation Analysis with Fewer Processes and Smaller Overheads</t>
  </si>
  <si>
    <t>Mutation analysis is a powerful dynamic approach that has many applications, such as measuring the quality of test suites or automatically locating faults. However, the inherent low scalability hampers its practical use. To accelerate mutation analysis, researchers propose approaches to reduce redundant executions. A family of fork-based approaches tries to share identical executions among mutants. Fork-based approaches carry all mutants in one process and decide whether to fork new child processes when reaching a mutated statement. The mutants carried by the parent process are split into groups and distributed to different processes to finish the remaining executions. However, existing fork-based approaches have two limitations: (1) the limited analysis scope on a single statement to compare and cluster mutants prevents their systems from detecting more equivalent mutants, and (2) the interpretation of the mutants and the runtime equivalence analysis introduce significant overhead.In this paper, we present a novel fork-based mutation analysis approach WinMut, which (1) groups mutants in a scope of mutated statements and, (2) removes redundant computations inside interpreters. WinMut not only reduces the number of invoked processes but also has a lower cost for executing a single process. Our experiments show that our approach can further accelerate mutation analysis with an average speedup of 5.57x on top of the state-of-the-art fork-based approach, AccMut. © 2021 IEEE.</t>
  </si>
  <si>
    <t>Adaptation2: Adapting Specification Learners in Assured Adaptive Systems</t>
  </si>
  <si>
    <t>Specification learning and controller synthesis are two methods that promise to provide control systems with assured adaptive capabilities at run-time. Specification learning can automatically update specifications in light of violation traces observed within the operational environment. Controller synthesis can then automatically generate implementations that are guaranteed to satisfy these specifications in every environment.Specification learning is implemented using general-purpose AI systems. These systems are highly configurable, and the configuration choice heavily affects the effectiveness. Setting configuration parameters is far from obvious as they bear no clear semantic relation with the adaptation task. State of the art requires configurations to be set by domain experts at design time for each application domain.In this paper, we argue that to create assured control systems that can effectively and efficiently adapt at run-time, the learning systems upon which they are built must also have adaptive learning strategies for determining configurations at runtime. We demonstrate this idea with a proof-of-concept that computes domain-dependent policies using reinforcement learning. © 2021 IEEE.</t>
  </si>
  <si>
    <t>Infrastructure in Code: Towards Developer-Friendly Cloud Applications</t>
  </si>
  <si>
    <t>The popularity of cloud technologies has led to the development of a new type of applications that specifically target cloud environments. Such applications require a lot of cloud infrastructure to run, which brought about the Infrastructure as Code approach, where the infrastructure is also coded using a separate language in parallel to the main application. In this paper, we propose a new concept of Infrastructure in Code, where the infrastructure is deduced from the application code itself, without the need for separate specifications. We describe this concept, discuss existing solutions that can be classified as Infrastructure in Code and their limitations, and then present our own framework called Kotless - an extendable cloud-agnostic serverless framework for Kotlin that supports two cloud providers, three DSLs, and two runtimes. Finally, we showcase the usefulness of Kotless by demonstrating its efficiency in migrating an existing application to a serverless environment. © 2021 IEEE.</t>
  </si>
  <si>
    <t>Automated Testing for Machine Translation via Constituency Invariance</t>
  </si>
  <si>
    <t>With the development of deep neural networks, machine translation has achieved significant progress and integrated with people's daily lives to assist in various tasks. However, machine translators, which are essentially one kind of software, also suffer from software defects. Translation errors might cause misunderstanding or even lead to marketing blunders, and political crisis. Thus, almost all translation service providers have feedback channels of incorrect translations to collect training data and improve product performance. Inspired by the syntax structure analysis, we introduce the constituency invariance, which reflects the structural similarity between a simple sentence and sentences derived from it, to test machine translators. We implement it into an automated tool CIT to detect translation errors by checking the constituency invariance relation between the translation results. CIT adopts constituency parse trees to represent the syntactic structures of sentences and employs an efficient data augmentation method to derive multiple new sentences based on one sentence. To validate CIT, we experiment with three widely-used machine translators, i.e., Bing Microsoft Translator, Google Translate, and Youdao Translator. With 600 seed sentences as input, CIT detects 2212, 1910, and 1590 translation errors with around 77% precision. We have submitted detected errors to the development teams. Until we submit this paper, Google, Bing, and Youdao have fixed 15.4%, 32.0%, 14.3% of reported errors, respectively. © 2021 IEEE.</t>
  </si>
  <si>
    <t>Metamorphic Testing on Multi-module UAV Systems</t>
  </si>
  <si>
    <t>Recent years have seen a rapid development of machine learning based multi-module unmanned aerial vehicle (UAV) systems. To address the oracle problem in autonomous systems, numerous studies have been conducted to use metamorphic testing to automatically generate test scenes for various modules, e.g., those in self-driving cars. However, as most of the studies are based on unit testing including end-to-end model-based testing, a similar testing approach may not be equally effective for UAV systems where multiple modules are working closely together. Therefore, in this paper, instead of unit testing, we propose a novel metamorphic system testing framework for UAV, named MSTU, to detect the defects in multi-module UAV systems. A preliminary evaluation plan to apply MSTU on an emerging autonomous multi-module UAV system is also presented to demonstrate the feasibility of the proposed testing framework. © 2021 IEEE.</t>
  </si>
  <si>
    <t>Shake Those System Parameters! on the Need for Parameter Coverage for Decision Systems</t>
  </si>
  <si>
    <t>Decision systems such as Multiple-Criteria Decision Analysis systems formulate a decision process in terms of a mathematical function that takes into consideration different aspects of a problem. Testing such systems is crucial, as they are usually employed in safety-critical systems. A good test suite for these systems should be able to exercise all the possible types of decisions that can be taken by the system. Classic structural coverage criteria do not provide good test suites in this sense, as they can be fulfilled by simple tests that only cover one possible type of decision. Thus, in this paper we discuss the need for tailored coverage criteria for this class of systems, and we propose a criterion based on the perturbation of the decision systems' parameters. We demonstrate the effectiveness of the criterion, compared to classic structural coverage criteria, on a path planner system for autonomous driving. We also discuss other benefits, such as the criterion helping explain why a decision was made during a test. © 2021 IEEE.</t>
  </si>
  <si>
    <t>Genetic Optimisation of C++ Applications</t>
  </si>
  <si>
    <t>Software developers sometimes use inefficient data structures or library interfaces without considering the potential impact they may have during the runtime of a program. This is due to the significant effort required to research and evaluate possibly more eﬃcient alternatives. Consequently, there is a need for tooling to automate the design space exploration. Our proposed code optimisation solution, called Artemis++, tries to address this issue with automatic exploration and transformation of data structures to optimise software performance. In preliminary testing on three mainstream C++ libraries, we have observed improvements up to 16.09%, 27.90%, and 2.74% for CPU usage, runtime and memory, respectively. © 2021 IEEE.</t>
  </si>
  <si>
    <t>DEVIATE: A Deep Learning Variance Testing Framework</t>
  </si>
  <si>
    <t>Deep learning (DL) training is nondeterministic and such nondeterminism was shown to cause significant variance of model accuracy (up to 10.8%). Such variance may affect the validity of the comparison of newly proposed DL techniques with baselines. To ensure such validity, DL researchers and practitioners must replicate their experiments multiple times with identical settings to quantify the variance of the proposed approaches and baselines. Replicating and measuring DL variances reliably and efficiently is challenging and understudied.We propose a ready-to-deploy framework DEVIATE that (1) measures DL training variance of a DL model with minimal manual efforts, and (2) provides statistical tests of both accuracy and variance. Specifically, DEVIATE automatically analyzes the DL training code and extracts monitored important metrics (such as accuracy and loss). In addition, DEVIATE performs popular statistical tests and provides users with a report of statistical p-values and effect sizes along with various confidence levels when comparing to selected baselines.We demonstrate the effectiveness of DEVIATE by performing case studies with adversarial training. Specifically, for an adversarial training process that uses the Fast Gradient Signed Method to generate adversarial examples as the training data, DEVIATE measures a max difference of accuracy among 8 identical training runs with fixed random seeds to be up to 5.1%.Tool and demo links: https://github.com/lin-tan/DEVIATE © 2021 IEEE.</t>
  </si>
  <si>
    <t>Quality analysis of mobile applications with special focus on security aspects</t>
  </si>
  <si>
    <t>Smart phones and mobile apps have become an essential part of our daily lives. It is necessary to ensure the quality of these apps. Two important aspects of code quality are maintainability and security. The goals of my PhD project are (1) to study code smells, security issues and their evolution in iOS apps and frameworks, (2) to enhance training and teaching using visualisation support, and (3) to support developers in automatically detecting dependencies to vulnerable library elements in their apps. For each of the three tools, dedicated tool support will be provided, i.e., GraphifyEvolution, VisualiseEvolution, and DependencyEvolution respectively. The tool GraphifyEvolution exists and has been applied to analyse code smells in iOS apps written in Swift. The tool has a modular architecture and can be extended to add support for additional languages and external analysis tools. In the remaining two years of my PhD studies, I will complete the other two tools and apply them in case studies with developers in industry as well as in university teaching. © 2021 IEEE.</t>
  </si>
  <si>
    <t>Cross-Lingual Transfer Learning Framework for Program Analysis</t>
  </si>
  <si>
    <t>Deep learning-based techniques have been widely applied to program analysis tasks, in fields such as type inference, fault localization, and code summarization. Hitherto deep learning-based software engineering systems rely thoroughly on supervised learning approaches, which require laborious manual effort to collect and label a prohibitively large amount of data. However, most Turing-complete imperative languages share similar control- and data-flow structures, which make it possible to transfer knowledge learned from one language to another. In this paper, we propose a general cross-lingual transfer learning framework PLATO for program analysis by using a series of techniques that are general to different downstream tasks. PLATO allows Bert-based models to leverage prior knowledge learned from the labeled dataset of one language and transfer it to the others. We evaluate our approaches on several downstream tasks such as type inference and code summarization to demonstrate its feasibility. © 2021 IEEE.</t>
  </si>
  <si>
    <t>Tackling Flaky Tests: Understanding the Problem and Providing Practical Solutions</t>
  </si>
  <si>
    <t>Non-deterministically behaving tests impede software development as they hamper regression testing, destroy trust, and waste resources. This phenomenon, also called test flakiness, has received increasing attention over the past years. The multitude of both peer-reviewed literature and online blog articles touching the issue illustrates that flaky tests are deemed both a relevant research topic and a serious problem in everyday business. A major shortcoming of existing work aiming to mitigate test flakiness is its limited applicability, since many of the proposed tools are highly relying on specific ecosystems. This issue also reflects on various attempts to investigate flaky tests: Using mostly similar sets of open-source Java projects, many studies are unable to generalize their findings to projects laying beyond this scope. On top of that, a holistic understanding of test flakiness also suffers from a lack of analyses focusing on the developers' perspective, since most existing studies take a code-centric approach.With my work, I want to close these gaps: I plan to create an overarching and widely applicable framework that empowers developers to tackle flaky tests through existing and novel techniques and enables researchers to swiftly deploy and evaluate new approaches. As a starting point, I am studying test flakiness from previously unconsidered angles: I widen the scope of observation investigating flakiness beyond the realm of the Java ecosystem, while also capturing the practitioners' opinion. By adding to the understanding of the phenomenon I not only hope to close existing research gaps, but to retrieve a clear vision of how research on test flakiness can create value for developers working in the field. © 2021 IEEE.</t>
  </si>
  <si>
    <t>FinFuzzer: One Step Further in Fuzzing Fintech Systems</t>
  </si>
  <si>
    <t>Comprehensive testing is of high importance to ensure the reliability of software systems, especially for systems with high stakes such as FinTech systems. In this paper, we share our observations of the Ant Group's status quo in testing their financial services, specifically on the importance of properly transforming relevant external environment settings and prioritizing input object fields for mutation during automated fuzzing. Based on these observations, we propose FinFuzzer, an automated fuzz testing framework that detects and transforms relevant environmental settings into system inputs, prioritizes input object fields, and mutates system inputs on both environment settings and high-priority object fields. Our evaluation of FinFuzzer against four FinTech systems developed by the Ant Group shows that FinFuzzer can outperform a state-of-the-art approach in terms of line coverage in much shorter time. © 2021 IEEE.</t>
  </si>
  <si>
    <t>Improving Mutation-Based Fault Localization with Plausible-code Generating Mutation Operators</t>
  </si>
  <si>
    <t>This paper proposes a new mutation operator using neural network to generate plausible code elements to improve performance of mutation-based fault localization on omission faults. Unlike the existing mutation operators, the proposed mutation operator synthesizes new code elements at a given mutation site with a neural language model. We extended MUSE to use the proposed mutation operator, and conducted a case study with 3 omission faults found in JFreeChart of Defects4J. As a result, the accuracy of MUSE with the new mutation operator increased significantly in all three faults. © 2021 IEEE.</t>
  </si>
  <si>
    <t>Deep GUI: Black-box GUI Input Generation with Deep Learning</t>
  </si>
  <si>
    <t>Despite the proliferation of Android testing tools, Google Monkey has remained the de facto standard for practitioners. The popularity of Google Monkey is largely due to the fact that it is a black-box testing tool, making it widely applicable to all types of Android apps, regardless of their underlying implementation details. An important drawback of Google Monkey, however, is the fact that it uses the most naive form of test input generation technique, i.e., random testing. In this work, we present Deep GUI, an approach that aims to complement the benefits of black-box testing with a more intelligent form of GUI input generation. Given only screenshots of apps, Deep GUI first employs deep learning to construct a model of valid GUI interactions. It then uses this model to generate effective inputs for an app under test without the need to probe its implementation details. Moreover, since the data collection, training, and inference processes are performed independent of the platform, the model inferred by Deep GUI has application for testing apps in other platforms as well. We implemented a prototype of Deep GUI in a tool called Monkey++ by extending Google Monkey and evaluated it for its ability to crawl Android apps. We found that Monkey++ achieves significant improvements over Google Monkey in cases where an app's UI is complex, requiring sophisticated inputs. Furthermore, our experimental results demonstrate the model inferred using Deep GUI can be reused for effective GUI input generation across platforms without the need for retraining. © 2021 IEEE.</t>
  </si>
  <si>
    <t>Finding the Missing Piece: Permission Specification Analysis for Android NDK</t>
  </si>
  <si>
    <t>The Android research community has long focused on building the permission specification for Android framework APIs, which can be referenced by app developers to request the necessary permissions for their apps. However, existing studies just analyze the permission specification for Java framework APIs in Android SDK, whereas the permission specification for native framework APIs in Android NDK remains intact. Since more and more apps implement their functionalities using native framework APIs, and the permission specification for these APIs is poorly documented, the permission specification analysis for Android NDK is in urgent need. To fill in the gap, in this paper, we conduct the first permission specification analysis for Android NDK. In particular, to automatically generate the permission specification for Android NDK, we design and develop PSGen, a new tool that statically analyzes the implementation of Android framework and Android kernel to correlate native framework APIs with their required permissions. Applying PSGen to 3 Android systems, including Android 9.0, 10.0, and 11.0, we find that PSGen can precisely build the permission specification. With the help of PSGen, we discover more than 200 native framework APIs that are correlated with at least one permission. © 2021 IEEE.</t>
  </si>
  <si>
    <t>Distribution Models for Falsification and Verification of DNNs</t>
  </si>
  <si>
    <t>DNN validation and verification approaches that are input distribution agnostic waste effort on irrelevant inputs and report false property violations. Drawing on the large body of work on model-based validation and verification of traditional systems, we introduce the first approach that leverages environmental models to focus DNN falsification and verification on the relevant input space. Our approach, DFV, automatically builds an input distribution model using unsupervised learning, prefixes that model to the DNN to force all inputs to come from the learned distribution, and reformulates the property to the input space of the distribution model. This transformed verification problem allows existing DNN falsification and verification tools to target the input distribution - avoiding consideration of infeasible inputs. Our study of DFV with 7 falsification and verification tools, two DNNs defined over different data sets, and 93 distinct distribution models, provides clear evidence that the counterexamples found by the tools are much more representative of the data distribution, and it shows how the performance of DFV varies across domains, models, and tools. © 2021 IEEE.</t>
  </si>
  <si>
    <t>Towards a Serverless Java Runtime</t>
  </si>
  <si>
    <t>Java virtual machine (JVM) has the well-known slow startup and warmup issues. This is because the JVM needs to dynamically create many runtime data before reaching peak performance, including class metadata, method profile data, and just-in-time (JIT) compiled native code, for each run of even the same application. Many techniques are then proposed to reuse and share these runtime data across different runs. For example, Class Data Sharing (CDS) and Ahead-of-time (AOT) compilation aim to save and share class metadata and compiled native code, respectively. Unfortunately, these techniques are developed independently and cannot leverage the ability of each other well. This paper presents an approach that systematically reuses JVM runtime data to accelerate application startup and warmup. We first propose and implement JWarmup, a technique that can record and reuse JIT compilation data (e.g., compiled methods and their profile data). Then, we feed JIT compilation data to the AOT compiler to perform profile-guided optimization (PGO). We also integrate existing CDS and AOT techniques to further optimize application startup. Evaluation on real-world applications shows that our approach can bring a 41.35% improvement to the application startup. Moreover, our approach can trigger JIT compilation in advance and reduce CPU load at peak time. © 2021 IEEE.</t>
  </si>
  <si>
    <t>Unsupervised Labeling and Extraction of Phrase-based Concepts in Vulnerability Descriptions</t>
  </si>
  <si>
    <t>People usually describe the key characteristics of software vulnerabilities in natural language mixed with domain-specific names and concepts. This textual nature poses a significant challenge for the automatic analysis of vulnerabilities. Automatic extraction of key vulnerability aspects is highly desirable but demands significant effort to manually label data for model training. In this paper, we propose an unsupervised approach to label and extract important vulnerability concepts in textural vulnerability descriptions (TVDs). We focus on three types of phrase-based vulnerability concepts (root cause, attack vector, and impact) as they are much more difficult to label and extract than name- or number-based entities (i.e., vendor, product, and version). Our approach is based on a key observation that the same-type of phrases, no matter how they differ in sentence structures and phrase expressions, usually share syntactically similar paths in the sentence parsing trees. Therefore, we propose two path representations (absolute paths and relative paths) and use an auto-encoder to encode such syntactic similarities. To address the discrete nature of our paths, we enhance traditional Variational Auto-encoder (VAE) with Gumble-Max trick for categorical data distribution, and thus creates a Categorical VAE (CaVAE). In the latent space of absolute and relative paths, we further use FIt-TSNE and clustering techniques to generate clusters of the same-type of concepts. Our evaluation confirms the effectiveness of our CaVAE for encoding path representations and the accuracy of vulnerability concepts in the resulting clusters. In a concept classification task, our unsupervisedly labeled vulnerability concepts outperform the two manually labeled datasets from previous work. © 2021 IEEE.</t>
  </si>
  <si>
    <t>CorbFuzz: Checking Browser Security Policies with Fuzzing</t>
  </si>
  <si>
    <t>Browsers use security policies to block malicious behaviors. Cross-Origin Read Blocking (CORB) is a browser security policy for preventing side-channel attacks such as Spectre. We propose a web browser security policy fuzzer called CorbFuzz for checking CORB and similar policies. In implementing a security policy, the browser only has access to HTTP requests and responses, and takes policy actions based solely on those interactions. In checking the browser security policies, CorbFuzz uses a policy oracle that tracks the web application behavior and infers the desired policy action based on the web application state. By comparing the policy oracle with the browser behavior, CorbFuzz detects weaknesses in browser security policies. CorbFuzz checks the web browser policy by fuzzing a set of web applications where the state-related queries are symbolically evaluated for increased coverage and automation. CorbFuzz collects type information from database queries and branch conditions in order to prevent the generation of inconsistent data values during fuzzing. We evaluated CorbFuzz on CORB implementations of Chromium and Webkit, and Opaque Response Blocking (ORB) policy implementation of Firefox using web applications collected from GitHub. We found three classes of weaknesses in Chromium's implementation of CORB. © 2021 IEEE.</t>
  </si>
  <si>
    <t>Human-in-the-Loop XAI-enabled Vulnerability Detection, Investigation, and Mitigation</t>
  </si>
  <si>
    <t>The need for cyber resilience is increasingly important in our technology-dependent society, where computing systems, devices and data will continue to be the target of cyber attackers. Hence, we propose a conceptual framework called 'Human-in-the-Loop Explainable-AI-Enabled Vulnerability Detection, Investigation, and Mitigation' (HXAI-VDIM). Specifically, instead of resolving complex scenario of security vulnerabilities as an output of an AI/ML model, we integrate the security analyst or forensic investigator into the man-machine loop and leverage explainable AI (XAI) to combine both AI and Intelligence Assistant (IA) to amplify human intelligence in both proactive and reactive processes. Our goal is that HXAI-VDIM integrates human and machine in an interactive and iterative loop with security visualization that utilizes human intelligence to guide the XAI-enabled system and generate refined solutions. © 2021 IEEE.</t>
  </si>
  <si>
    <t>DSInfoSearch: Supporting Experimentation Process of Data Scientists</t>
  </si>
  <si>
    <t>Experimentation plays an important role in the work of data scientists to explore unfamiliar problem domains, to answer questions from data, and to develop diverse machine learning applications. Good experimentation requires creativity, is based on prior results and informed from the literature. However, finding relevant information from online sources to guide experimentation causes inefficiencies for data scientists. The objective of this research is to help data scientists through the presentation of context aware ranked data science experiments, considering problem domain, development task and learning task. Data science experiments for this study were extracted from publicly available interactive notebooks and were manually annotated based on a taxonomy of data science techniques and a meta model of a data science experiment. Further, the ranking algorithm was developed for data science experiments for given problem domain and development task. As a result, a tool was developed to demonstrate context aware ranked data science experiments for given problem domains such as natural language processing, computer vision and time series and for development stages such as feature engineering and model selection. This study shows that tools and techniques can be designed to be aware of the data science context, in fact, much more so than for software engineering tools. This study supports these efforts by providing knowledge that can improve experimentation process of data scientists. © 2021 IEEE.</t>
  </si>
  <si>
    <t>Why Do Developers Remove Lambda Expressions in Java?</t>
  </si>
  <si>
    <t>Java 8 has introduced lambda expressions, a core feature of functional programming. Since its introduction, there is an increasing trend of lambda adoptions in Java projects. Developers often adopt lambda expressions to simplify code, avoid code duplication or simulate other functional features. However, we observe that lambda expressions can also incur different types of side effects (i.e., performance issues and memory leakages) or even severe bugs, and developers also frequently remove lambda expressions in their implementations. Consequently, the advantages of utilizing lambda expressions can be significantly compromised by the collateral side effects. In this study, we present the first large-scale, quantitative and qualitative empirical study to characterize and understand inappropriate usages of lambda expressions. Particularly, we summarized seven main reasons for the removal of lambdas as well as seven common migration patterns. For instance, we observe that lambdas using customized functional interfaces are more likely to be removed by developers. Moreover, from a complementary perspective, we performed a user study over 30 developers to seek the underlying reasons why they remove lambda expressions in practice. Finally, based on our empirical results, we made suggestions on scenarios to avoid lambda usages for Java developers and also pointed out future directions for researchers. © 2021 IEEE.</t>
  </si>
  <si>
    <t>InstruGuard: Find and Fix Instrumentation Errors for Coverage-based Greybox Fuzzing</t>
  </si>
  <si>
    <t>As one of the most successful methods at vulnerability discovery, coverage-based greybox fuzzing relies on the lightweight compile-time instrumentation to achieve the fine-grained coverage feedback of the target program. Researchers improve it by optimizing the coverage metrics without questioning the correctness of the instrumentation. However, instrumentation errors, including missed instrumentation locations and redundant instrumentation locations, harm the ability of fuzzers. According to our experiments, it is a common and severe problem in various coverage-based greybox fuzzers and at different compiler optimization levels.In this paper, we design and implement InstruGuard, an open-source and pragmatic platform to find and fix instrumentation errors. It detects instrumentation errors by static analysis on target binaries, and fixes them with a general solution based on binary rewriting. To study the impact of instrumentation errors and test our solutions, we built a dataset of 15 real-world programs and selected 6 representative fuzzers as targets. We used InstruGuard to check and repair the instrumented binaries with different fuzzers and different compiler optimization options. To evaluate the effectiveness of the repair, we ran the fuzzers with original instrumented programs and the repaired ones, and compared the fuzzing results from aspects of execution paths, line coverage, and real bug findings. The results showed that InstruGuard had corrected the instrumentation errors of different fuzzers and helped to find more bugs in the dataset. Moreover, we discovered one new zero-day vulnerability missed by other fuzzers with fixed instrumentation but without any changes to the fuzzers. © 2021 IEEE.</t>
  </si>
  <si>
    <t>Improving Configurability of Unit-level Continuous Fuzzing: An Industrial Case Study with SAP HANA</t>
  </si>
  <si>
    <t>This paper presents industrial experiences on enhancing the configurability of a fuzzing framework for effective continuous fuzzing of the SAP HANA components. We propose five new mutation scheduling strategies for effective uses of grammar-aware mutators in the unit-level fuzzing framework, and three new seed corpus selection strategies to configure a fuzzing campaign to check on changed code in priority. The empirical results show that the proposed extension gives users chances to improve fuzzing effectiveness and efficiency by configuring the framework specifically for each target component. © 2021 IEEE.</t>
  </si>
  <si>
    <t>A Program Synthesis Approach for Adding Architectural Tactics to An Existing Code Base</t>
  </si>
  <si>
    <t>Automatically constructing a program based on given specifications has been studied for decades. Despite the advances in the field of Program Synthesis, the current approaches suffer from a twofold issue: highly relying on the programmer for providing the specifications, and leaving the task of incorporating the synthesized code in an existing code base to program developers. Due to its program-wide effects, synthesizing an architectural tactic and reusing it in a program is even more challenging. Architectural tactics need to be synthesized based on the context of different locations of the program, broken down to smaller pieces, and added to corresponding locations in the code. Moreover, each piece needs to establish correct data- and control-dependencies to its surrounding environment as well as to the other synthesized pieces. This is an error-prone and challenging task, especially for novice program developers. In this paper, we introduce a novel program synthesis approach that synthesizes and adds architectural tactics to an existing code base. © 2021 IEEE.</t>
  </si>
  <si>
    <t>How Can Subgroup Discovery Help AIOps?</t>
  </si>
  <si>
    <t>The genuine supervision of modern IT systems brings new challenges as it requires higher standards of scalability, reliability and efficiency when analysing and monitoring big data streams. Rule-based inference engines are a key component of maintenance systems in detecting anomalies and automating their resolution. However, they remain confined to simple and general rules and cannot handle the huge amount of data, nor the large number of alerts raised by IT systems, a lesson learned from expert systems era. Artificial Intelligence for Operation Systems (AIOps) proposes to take advantage of advanced analytics and machine learning on big data to improve and automate every step of supervision systems and aid incident management in detecting outages, identifying root causes and applying appropriate healing actions. Nevertheless, the best AIOps techniques rely on opaque models, strongly limiting their adoption. As a part of this PhD thesis, we study how Subgroup Discovery can help AIOps. This promising data mining technique offers possibilities to extract interesting hypothesis from data and understand the underlying process behind predictive models. To ensure relevancy of our propositions, this project involves both data mining researchers and practitioners from Infologic, a French software editor. © 2021 IEEE.</t>
  </si>
  <si>
    <t>UI Test Migration Across Mobile Platforms</t>
  </si>
  <si>
    <t>Writing UI tests manually requires significant effort. Several approaches have tried to address this problem in mobile apps: by exploiting the similarities of different apps within the same domain on a single platform, they have shown that it is possible to transfer tests that exercise similar functionality between the apps. A related recent technique enables transfer of UI tests uni-directionally, from an open-source iOS app to the same app implemented for Android. This paper presents MAPIT, a technique that expands existing work in three important ways: (1) it enables bi-directional UI test transfer between pairs of "sibling"Android and iOS apps; (2) it does not assume that the apps' source code is available; (3) it is capable of transferring tests containing oracles in addition to UI events. MAPIT runs existing tests on a "source"app and builds a partial model of the app corresponding to each test. The model comprises the app's screenshots, obtainable properties of each screenshot's constituent elements, and labeled transitions between the screenshots. MAPIT uses this model to determine the corresponding information on the "target"app and generates an equivalent test, via a novel approach that leverages computer vision and NLP. Our evaluation on a diverse set of widely used, closed-source sibling Android and iOS apps shows that MAPIT is feasible, accurate, and useful in transferring UI tests across platforms. © 2021 IEEE.</t>
  </si>
  <si>
    <t>SoManyConflicts: Resolve Many Merge Conflicts Interactively and Systematically</t>
  </si>
  <si>
    <t>Code merging plays an important role in collaborative software development. However, it is often tedious and error-prone for developers to manually resolve merge conflicts, especially when there are many conflicts after merging long-lived branches or parallel versions. In this paper, we present SoManyConflicts, a language-agnostic approach to help developers resolve merge conflicts systematically, by utilizing their interrelations (e.g., dependency, similarity, etc.). SoManyConflicts employs a graph representation to model these interrelations and provides 3 major features: 1) cluster and order related conflict based on the graph connectivity; 2) suggest related conflicts of one focused conflict based on the topological sorting, 3) suggest resolution strategies for unresolved conflicts based already resolved ones. We have implemented SoManyConflicts as a Visual Studio Code extension that supports multiple languages (Java, JavaScript, and TypeScript, etc.), which is briefly introduced in the video: https://youtu.be/asWhj1KTU. The source code is publicly available at: https://github.com/Symbolk/somanyconflicts. © 2021 IEEE.</t>
  </si>
  <si>
    <t>Binary Diffing as a Network Alignment Problem via Belief Propagation</t>
  </si>
  <si>
    <t>In this paper, we address the problem of finding a correspondence, or matching, between the functions of two programs in binary form, which is one of the most common task in binary diffing. We introduce a new formulation of this problem as a particular instance of a graph edit problem over the call graphs of the programs. In this formulation, the quality of a mapping is evaluated simultaneously with respect to both function content and call graph similarities. We show that this formulation is equivalent to a network alignment problem. We propose a solving strategy for this problem based on max-product belief propagation. Finally, we implement a prototype of our method, called QBinDiff, and propose an extensive evaluation which shows that our approach outperforms state of the art diffing tools. © 2021 IEEE.</t>
  </si>
  <si>
    <t>Transcode: Detecting Status Code Mapping Errors in Large-Scale Systems</t>
  </si>
  <si>
    <t>Status code mappings reveal state shifts of a program, mapping one status code to another. Due to careless programming or the lack of the system-wide knowledge of a whole program, developers can make incorrect mappings. Such errors are widely spread across modern software, some of which have even become critical vulnerabilities. Unfortunately, existing solutions merely focus on single status code values, while never considering the relationships, that is, mappings, among them. Therefore, it is imperative to propose an effective method to detect status code mapping errors.In this paper, we propose Transcode to detect potential status code mapping errors. It firstly conducts value flow analysis to efficiently and precisely collect candidate status code values, that is, the integer values, which are checked by following conditional comparisons. Then, it aggregates the correlated status codes according to whether they are propagated with the same variable. Finally, Transcode extracts mappings based on control dependencies and reports the mapping error if one status code is mapped to two others of the same kind. We have implemented Transcode as a prototype system, and evaluated it with 5 real-world software projects, each of which possesses in the order of a million lines of code. The experimental results show that Transcode is capable of handling large-scale systems in both a precise and efficient manner. Furthermore, it has discovered 59 new errors in the tested projects, among which 13 have been fixed by the community. We also deploy Transcode in WeChat, a widely-used instant messaging service, and have succeeded in finding real mapping errors in the industrial settings. © 2021 IEEE.</t>
  </si>
  <si>
    <t>Characterizing and Detecting Configuration Compatibility Issues in Android Apps</t>
  </si>
  <si>
    <t>XML configuration files are widely used in Android to define an app's user interface and essential runtime information such as system permissions. As Android evolves, it might introduce functional changes in the configuration environment, thus causing compatibility issues that manifest as inconsistent app behaviors at different API levels. Such issues can often induce software crashes and inconsistent look-and-feel when running at specific Android versions. Existing works incur plenty of false positive and false negative issue-detection rules by conducting trivial data-flow analysis while failing to model the XML tree hierarchies of the Android configuration files. Besides, little is known about how the changes in an Android framework can induce such compatibility issues. To bridge such gaps, we conducted a systematic study by analyzing 196 real-world issues collected from 43 popular apps. We identified common patterns of Android framework code changes that induce such configuration compatibility issues. Based on the findings, we propose CONFDROID that can automatically extract rules for detecting configuration compatibility issues. The intuition is to perform symbolic execution based on a model learned from the common code change patterns. Experiment results show that CONFDROID can successfully extract 282 valid issue-detection rules with a precision of 91.9%. Among them, 65 extracted rules can manifest issues that cannot be detected by the rules of state-of-the-art baselines. More importantly, 11 out of them have led to the detection of 107 reproducible configuration compatibility issues that the baselines cannot detect in 30 out of 316 real-world Android apps. © 2021 IEEE.</t>
  </si>
  <si>
    <t>Effectively Analyzing Evolving Software with Differential Facts</t>
  </si>
  <si>
    <t>Software systems evolve continuously during their lifecycle. Developers incrementally introduce new features and fix bugs during the process, leading to lots of changes and artifacts accumulated. Driven by those rich data recorded in version control systems or issue trackers, lots of work has been done to analyze the software histories. In this PhD work, we propose a universal representation to effectively store and query over knowledge extracted from the histories, with the hope of supporting software evolution research. We have created a toolset, named DIFFBASE, to extract both relations between program entities at the same version, as well as atomic changes between versions. Then users can compose queries using algebraic operators, Datalog or an SQL-like language to accomplish several different evolution management tasks. Based on the existing research outcome, possible future work includes utilizing the facts approach in a scalable solution to discovering compatibility issues involving changes of multiple components and improvement on the storage and query performance of DIFFBASE. © 2021 IEEE.</t>
  </si>
  <si>
    <t>CiFi: Versatile Analysis of Class and Field Immutability</t>
  </si>
  <si>
    <t>Reasoning about immutability is important for pre-venting bugs, e.g., in multi-threaded software. So far, static analysis to infer immutability properties has mostly focused on individual objects and references. Reasoning about fields and entire classes, while significantly simpler, has gained less attention. Even a consistently used terminology is missing, which makes it difficult to implement analyses that rely on immutability information. We propose a model for class and field immutability that unifies terminology for immutability flavors considered by previous work and covers new levels of immutability to handle lazy initialization and immutability dependent on generic type parameters. Using the OPAL static analysis framework, we implement CiFi, a set of modular, collaborating analyses for different flavors of immutability, inferring the properties defined in our model. Additionally, we propose a benchmark of representative test cases for class and field immutability. We use the benchmark to showcase CiFi's precision and recall in comparison to state of the art and use CiFi to study the prevalence of immutability in real-world libraries, showcasing the practical quality and relevance of our model. © 2021 IEEE.</t>
  </si>
  <si>
    <t>JSTAR: JavaScript Specification Type Analyzer using Refinement</t>
  </si>
  <si>
    <t>JavaScript is one of the mainstream programming languages for client-side programming, server-side programming, and even embedded systems. Various JavaScript engines developed and maintained in diverse fields must conform to the syntax and semantics described in ECMAScript, the standard specification of JavaScript. Since an incorrect description in ECMAScript can lead to wrong JavaScript engine implementations, checking the correctness of ECMAScript is critical and essential. However, all the specification updates are currently manually reviewed by the Ecma Technical Committee 39 (TC39) without any automated tools. Moreover, in late 2014, the committee announced the yearly release cadence and open development process of ECMAScript to quickly adapt to evolving development environments. Because of such frequent updates, checking the correctness of ECMAScript becomes more labor-intensive and error-prone.To alleviate the problem, we propose JSTAR, a JavaScript Specification Type Analyzer using Refinement. It is the first tool that performs type analysis on JavaScript specifications and detects specification bugs using a bug detector. For a given specification, JSTAR first compiles each abstract algorithm written in a structured natural language to a corresponding function in IRES, an untyped intermediate representation for ECMAScript. Then, it performs type analysis for compiled functions with specification types defined in ECMAScript. Based on the result of type analysis, JSTAR detects specification bugs using a bug detector consisting of four checkers. To increase the precision of the type analysis, we present condition-based refinement for type analysis, which prunes out infeasible abstract states using conditions of assertions and branches. We evaluated JSTAR with all 864 versions in the official ECMAScript repository for the recent three years from 2018 to 2021. JSTAR took 137.3 seconds on average to perform type analysis for each version, and detected 157 type-related specification bugs with 59.2% precision; 93 out of 157 bugs are true bugs. Among them, 14 bugs are newly detected by JSTAR, and the committee confirmed them all. © 2021 IEEE.</t>
  </si>
  <si>
    <t>Towards Fluid Software Architectures: Bidirectional Human-AI Interaction</t>
  </si>
  <si>
    <t>The research on engineering software applications that employ artificial intelligence (AI) and machine learning (ML) is at an all-time peak. However, most of the research in this area is focused on the interactions between humans and AI which, in turn, is predominantly concerned with either building immersive interfaces and user experiences that allow for increased telemetry or on handling AI and ML applications in production (MLOps). Nonetheless, the research on fundamental architectural differences between AI-powered applications and traditional ones did not receive its fair share of attention. To that end, we believe that a new take on the fundamental architecture of building software applications is needed. With the ever increasing prominence of content-driven AI-powered applications, it is our conviction that 1) content could be served by servers without clients requesting, 2) servers could (should) request data from clients without waiting for their requests, and 3) interfaces should dynamically adapt to updates that happen to the intelligence driving the application. Hence, in this paper, we propose the fluid architecture that facilitates the bidirectional interaction between clients and servers as well as accommodates the co-dependent evolution of interfaces and back-end intelligence in AI-powered systems. © 2021 IEEE.</t>
  </si>
  <si>
    <t>Can Neural Clone Detection Generalize to Unseen Functionalitiesƒ</t>
  </si>
  <si>
    <t>Many recently proposed code clone detectors exploit neural networks to capture latent semantics of source code, thus achieving impressive results for detecting semantic clones. These neural clone detectors rely on the availability of large amounts of labeled training data. We identify a key oversight in the current evaluation methodology for neural clone detection: cross-functionality generalization (i.e., detecting semantic clones of which the functionalities are unseen in training). Specifically, we focus on this question: do neural clone detectors truly learn the ability to detect semantic clones, or they just learn how to model specific functionalities in training data while cannot generalize to realistic unseen functionalitiesƒ This paper investigates how the generalizability can be evaluated and improved.Our contributions are 3-folds: (1) We propose an evaluation methodology that can systematically measure the cross-functionality generalizability of neural clone detection. Based on this evaluation methodology, an empirical study is conducted and the results indicate that current neural clone detectors cannot generalize well as expected. (2) We conduct empirical analysis to understand key factors that can impact the generalizability. We investigate 3 factors: training data diversity, vocabulary, and locality. Results show that the performance loss on unseen functionalities can be reduced through addressing the out-of-vocabulary problem and increasing training data diversity. (3) We propose a human-in-the-loop mechanism that help adapt neural clone detectors to new code repositories containing lots of unseen functionalities. It improves annotation efficiency with the combination of transfer learning and active learning. Experimental results show that it reduces the amount of annotations by about 88%. Our code and data are publicly available1. © 2021 IEEE.</t>
  </si>
  <si>
    <t>FRUGAL: Unlocking Semi-Supervised Learning for Software Analytics</t>
  </si>
  <si>
    <t>Standard software analytics often involves having a large amount of data with labels in order to commission models with acceptable performance. However, prior work has shown that such requirements can be expensive, taking several weeks to label thousands of commits, and not always available when traversing new research problems and domains. Unsupervised Learning is a promising direction to learn hidden patterns within unlabelled data, which has only been extensively studied in defect prediction. Nevertheless, unsupervised learning can be ineffective by itself and has not been explored in other domains (e.g., static analysis and issue close time).Motivated by this literature gap and technical limitations, we present FRUGAL, a tuned semi-supervised method that builds on a simple optimization scheme that does not require sophisticated (e.g., deep learners) and expensive (e.g., 100% manually labelled data) methods. FRUGAL optimizes the unsupervised learner's configurations (via a simple grid search) while validating our design decision of labelling just 2.5% of the data before prediction.As shown by the experiments of this paper FRUGAL outperforms the state-of-the-art adoptable static code warning recognizer and issue closed time predictor, while reducing the cost of labelling by a factor of 40 (from 100% to 2.5%). Hence we assert that FRUGAL can save considerable effort in data labelling especially in validating prior work or researching new problems.Based on this work, we suggest that proponents of complex and expensive methods should always baseline such methods against simpler and cheaper alternatives. For instance, a semi-supervised learner like FRUGAL can serve as a baseline to the state-of-theart software analytics. © 2021 IEEE.</t>
  </si>
  <si>
    <t>Business Process Extraction Using Static Analysis</t>
  </si>
  <si>
    <t>Business process mining of a large-scale project has many benefits such as finding vulnerabilities, improving processes, collecting data for data science, generating more clear and simple representation, etc. The general way of process mining is to turn event data such as application logs into insights and actions. Observing logs broad enough to depict the whole business logic scenario of a large project can become very costly due to difficult environment setup, unavailability of users, presence of not reachable or hardly reachable log statements, etc. Using static source code analysis to extract logs and arranging them perfect runtime execution order is a potential way to solve the problem and reduce the business process mining operation cost. © 2021 IEEE.</t>
  </si>
  <si>
    <t>Automated Approach for System-level Testing of Unmanned Aerial Systems</t>
  </si>
  <si>
    <t>Unmanned aerial systems (UAS) have a large number of applications in civil and military domains. UAS rely on various avionics systems that are safety-critical and mission-critical. A major requirement of international safety standards is to perform rigorous system-level testing of avionics systems, including software systems. The current industrial practice is to manually create test scenarios, manually or automatically execute these scenarios using simulators, and manual evaluation of the outcomes. A fundamental part of system-level testing of such systems is the simulation of environmental context. The test scenarios typically consist of setting certain environment conditions and testing the system under test in these settings. The state-of-the-art approaches available for this purpose also require manual test scenario development and manual test evaluation. In this research work, we propose an approach to automate the system-level testing of the UAS. The proposed approach (AITester) utilizes model-based testing and artificial intelligence (AI) techniques to automatically generate, execute, and evaluate various test scenarios. The test scenarios are generated on the fly, i.e., during test execution based on the environmental context at runtime. We develop a toolset to support automation. We perform a pilot experiment using a widely-used open-source autopilot, ArduPilot. The preliminary results show that the AITester is effective and efficient in violating autopilot expected behavior. © 2021 IEEE.</t>
  </si>
  <si>
    <t>SATune: A Study-Driven Auto-Tuning Approach for Configurable Software Verification Tools</t>
  </si>
  <si>
    <t>Many program verification tools can be customized via run-time configuration options that trade off performance, precision, and soundness. However, in practice, users often run tools under their default configurations, because understanding these tradeoffs requires significant expertise. In this paper, we ask how well a single, default configuration can work in general, and we propose SATune, a novel tool for automatically configuring program verification tools for given target programs. To answer our question, we gathered a dataset that runs four well-known program verification tools against a range of C and Java benchmarks, with results labeled as correct, incorrect, or inconclusive (e.g., timeout). Examining the dataset, we find there is generally no one-size-fits-all best configuration. Moreover, a statistical analysis shows that many individual configuration options do not have simple tradeoffs: they can be better or worse depending on the program.Motivated by these results, we developed SATune, which constructs configurations using a meta-heuristic search. The search is guided by a surrogate fitness function trained on our dataset. We compare the performance of SATune to three baselines: a single configuration with the most correct results in our dataset; the most precise configuration followed by the most correct configuration (if needed); and the most precise configuration followed by random search (also if needed). We find that SATune outperforms these approaches by completing more correct tasks with high precision. In summary, our work shows that good configurations for verification tools are not simple to find, and SATune takes an important step towards automating the process of finding them. © 2021 IEEE.</t>
  </si>
  <si>
    <t>An Automated Pipeline for Privacy Leak Analysis of Android Applications</t>
  </si>
  <si>
    <t>We propose an automated pipeline for analyzing privacy leaks in Android applications. By using a combination of dynamic and static analysis, we validate the results from each other to improve accuracy. Compare to the state-of-the-art approaches, we not only capture the network traffic for analysis, but also look into the data flows inside the application. We particularly focus on the privacy leakage caused by third-party services and high-risk permissions. The proposed automated approach will combine taint analysis, permission analysis, network traffic analysis, and dynamic function tracing during run-time to identify private information leaks. We further implement an automatic validation and complementation process to reduce false positives. A small-scale experiment has been conducted on 30 Android applications and a large-scale experiment on more than 10, 000 Android applications is in progress. © 2021 IEEE.</t>
  </si>
  <si>
    <t>FIGCPS: Effective Failure-inducing Input Generation for Cyber-Physical Systems with Deep Reinforcement Learning</t>
  </si>
  <si>
    <t>Cyber-Physical Systems (CPSs) are composed of computational control logic and physical processes, which intertwine with each other. CPSs are widely used in various domains of daily life, including those safety-critical systems and infrastructures, such as medical monitoring, autonomous vehicles, and water treatment systems. It is thus critical to effectively test them. However, it is not easy to obtain test cases which can fail the CPS. In this work, we propose a failure-inducing input generation approach FIGCPS, which requires no knowledge of the CPS under test or any history logs of the CPS which are usually hard to obtain. Our approach adopts deep reinforcement learning techniques to interact with the CPS under test and effectively searches for failure-inducing input guided by rewards. Our approach adaptively collects information from the CPS, which reduces the training time and is also able to explore different states. Moreover, our approach is the first attempt to generate failure-inducing input for CPSs with both continuous action space and high-dimensional discrete action space, which are common for some classes of CPSs. The evaluation results show that FIGCPS not only achieves a higher success rate than the state-of-the-art approaches but also finds two new attacks in a well-tested CPS. © 2021 IEEE.</t>
  </si>
  <si>
    <t>A Mocktail of Source Code Representations</t>
  </si>
  <si>
    <t>Efficient representation of source code is essential for various software engineering tasks such as code classification and code clone detection. Most recent approaches for representing source code still use AST and do not leverage semantic graphs such as CFG and PDG. One effective technique for representing source code involves extracting paths from the AST and using a learning model to capture program properties. Code2vec is one such path-based approach that uses an attention-based neural network to learn code embeddings which can then be used for various downstream tasks. However, this approach uses only AST and does not leverage CFG and PDG. Even though an integrated graph approach (Code Property Graph) exists for representing source code, it has only been explored in the domain of software security. Moreover, it does not leverage the paths from the individual graphs. Our idea is to extend the path-based approach code2vec to include the semantic graphs CFG and PDG with AST, which is largely unexplored in software engineering. We evaluate our approach on the task of METHODNAMING using a C dataset of 730K methods collected from GitHub. In comparison to code2vec, our approach improves the F1 score by 11% on the full dataset and up to 100% with individual projects. We show that semantic features from the CFG and PDG paths drastically improve the performance of the software engineering tasks. We envision that looking at a mocktail of source code representations for various software engineering tasks can lay the foundation for a new line of research and a re-haul of existing research. © 2021 IEEE.</t>
  </si>
  <si>
    <t>API Compatibility Issue Detection, Testing and Analysis for Android Apps</t>
  </si>
  <si>
    <t>Android apps are developed using a Software Development Kit (SDK), where the Android application programming interface (API) enables app developers to harness the functionalities of Android devices by interacting with services and hardware. However, API frequently evolves together with its associated SDK. The mismatch between the API level supported by the device where apps are installed and the API level targeted by app developers can induce compatibility issues. These issues can manifest themselves as unexpected behaviors, including runtime crashes, creating a poor user experience. Recent studies investigated API evolution to ensure the reliability of the Android apps, however, they require improvements. This work aims to establish novel methodologies that will improve the state-of-the-art compatibility issue detection and testing approaches. © 2021 IEEE.</t>
  </si>
  <si>
    <t>Fuzzing Methods Recommendation Based on Feature Vectors</t>
  </si>
  <si>
    <t>Fuzzing is a technique that aims to detect vulnerabilities or exceptions through unexpected input and has found tremendous recent interest in both academia and industry. Although these fuzzing methods have great advantages in the field of vulnerability detection, they also have their own disadvantages in the face of different target programs. It is obviously impractical for a fuzzing test method to adapt to all the target programs. Therefore, we study how to select the appropriate fuzzing methods for different target programs. Specifically, we first analyze the program, and then extract the feature vectors of the target program to get the information of the program, such as syntax, context and so on. Next, we build a matching model to match the similarity of target program and the fuzzing algorithm to select the fuzzing algorithm with higher matching degree. Through our matching model, we get a more suitable fuzzing algorithm to improve the detection efficiency, precision, recall, F-measure, and other statistical measures. © 2021 IEEE.</t>
  </si>
  <si>
    <t>Privacy as first-class requirements in software development: A socio-technical approach</t>
  </si>
  <si>
    <t>Privacy requirements have become increasingly important as information about us is continuously accumulated and digitally stored. However, despite the many proposed methodologies and tools to address these requirements, privacy engineering is often underperformed in most domains of the software industry. Two of the major reasons underlying this under-performance are (1) the low expertise and understanding of privacy by the two main actors in requirements engineering: users and analysts, and (2) the fact that software developers often do not perceive privacy requirements as a priority for their companies, thus neglecting to meet these requirements even when they do have the required knowledge, skills, and supporting tools to do so. To address these two problems, we propose to integrate knowledge from software engineering and organizational psychology in an iterative, customizable, socio-technical environment. Such environment has the potential to support the design of systems by providing technical tools for eliciting, modeling, and designing privacy aspects, thus addressing the knowledge gap of both data subjects and analysts, and social mechanisms for achieving a supportive and sustainable organizational privacy climate within a company, thus reorienting the organizational attention and engagement toward addressing privacy requirements. © 2021 IEEE.</t>
  </si>
  <si>
    <t>Revisiting Textual Feature of Bug-Triage Approach</t>
  </si>
  <si>
    <t>With the increase of software users, programmers use issue tracking systems to manage bug reports and researchers propose bug-triage approaches that assign bug reports to programmers. Programmers assign bug reports often according to their descriptions. Based on by this observation, prior approaches typically use classic natural language processing (NLP) to analyze bug reports. Although the technical choice is straightforward, the true effectiveness of this technical choice is largely unknown. Taking a state-of-the-art approach as an example, we explore the impact of textual features in bug triage. By enabling and disabling the textual features of this approach, we analyze their impacts on assigning thousands bug reports from six widely used open source projects. Our result shows that instead of improving it, textual features in fact reduce the effectiveness. In particular, after we turn off its textual features, the f-scores of the baseline approach are improved by 8%. After manual inspection, we find two reasons to explain our result: (1) classic NLP techniques are insufficient to analyze bug reports, because they are not pure natural language texts and contain other elements (e.g., code samples); and (2) some bug reports are poorly written. Our findings reveal a strong need and sufficient opportunities to explore more advanced techniques to handle these complicated elements in bug reports. © 2021 IEEE.</t>
  </si>
  <si>
    <t>A Prediction Model for Software Requirements Change Impact</t>
  </si>
  <si>
    <t>Software requirements Change Impact Analysis (CIA) is a pivotal process in requirements engineering (RE) since changes to requirements are inevitable. When a requirement change is requested, its impact on all software artefacts has to be investigated to accept or reject the request. Manually performed CIA in large-scale software development is time-consuming and error-prone so, automating this analysis can improve the process of requirements change management. The main goal of this research is to apply a combination of Machine Learning (ML) and Natural Language Processing (NLP) based approaches to develop a prediction model for forecasting the requirement change impact on other requirements in the specification document. The proposed prediction model will be evaluated using appropriate datasets for accuracy and performance. The resulting tool will support project managers to perform automated change impact analysis and make informed decisions on the acceptance or rejection of requirement change requests. © 2021 IEEE.</t>
  </si>
  <si>
    <t>Log Anomaly to Resolution: AI Based Proactive Incident Remediation</t>
  </si>
  <si>
    <t>Based on 2020 SRE report, 80% of SREs work on postmortem analysis of incidents due to lack of provided information and 16% of toil come from investigating false positives/negatives. As a cloud service provider, the desire is to proactively identify signals that can help reduce outages and/or reduce the mean time to resolution. By leveraging AI for Operations (AIOps), this work proposes a novel methodology for proactive identification of log anomalies and its resolutions by sifting through the log lines. Typically, relevant information to retrieve resolutions corresponding to logs is spread across multiple heterogeneous corpora that exist in silos, namely historical ticket data, historical log data, and symptom resolution available in product documentation, for example. In this paper, we focus on augmented dataset preparation from multiple heterogeneous corpora, metadata selection and prediction, and finally, using these elements during run-time to retrieve contextual resolutions for signals triggered via logs. For early evaluation, we used logs from a production middleware application server, predicted log anomalies and their resolutions, and conducted qualitative evaluation with subject matter experts; the accuracy of metadata prediction and resolution retrieval are 78.57% and 65.7%, respectively. © 2021 IEEE.</t>
  </si>
  <si>
    <t>DeepMemory: Model-based Memorization Analysis of Deep Neural Language Models</t>
  </si>
  <si>
    <t>The neural network model is having a significant impact on many real-world applications. Unfortunately, the increasing popularity and complexity of these models also amplifies their security and privacy challenges, with privacy leakage from training data being one of the most prominent issues. In this context, prior studies proposed to analyze the abstraction behavior of neural network models, e.g., RNN, to understand their robustness. However, the existing research rarely addresses privacy breaches caused by memorization in neural language models. To fill this gap, we propose a novel approach, DeepMemory, that analyzes memorization behavior for a neural language model. We first construct a memorization-analysis-oriented model, taking both training data and a neural language model as input. We then build a semantic first-order Markov model to bind the constructed memorization-analysis-oriented model to the training data to analyze memorization distribution. Finally, we apply our approach to address data leakage issues associated with memorization and to assist in dememorization. We evaluate our approach on one of the most popular neural language models, the LSTM-based language model, with three public datasets, namely, WikiText-103, WMT2017, and IWSLT2016. We find that sentences in the studied datasets with low perplexity are more likely to be memorized. Our approach achieves an average AUC of 0.73 in automatically identifying data leakage issues during assessment. We also show that with the assistance of DeepMemory, data breaches due to memorization of neural language models can be successfully mitigated by mutating training data without reducing the performance of neural language models. © 2021 IEEE.</t>
  </si>
  <si>
    <t>Access Control Tree for Testing and Learning</t>
  </si>
  <si>
    <t>We present our work on testing access control of large national e-health Internet portal which has millions of monthly visits. Our aim is twofold: (1) to improve testing by applying systematic and rigorous (semi-formal) approach and (2) to obtain holistic view of portal's complex access control structure. Applying more rigorous approach facilitates reducing ambiguity while holistic picture aids on easier and often also faster comprehension of complex access control structure. We use set-theoretic approach for specifying access control. Then, from access control's abstract set notations we derive a visual version in form of the access control tree. Nodes of the tree represent attributes that influence access while edges are values of those attributes. The leaf of the tree represents a scope which is a grouping of individual services. Access control tree presented in this paper has 15 scopes (leaves) which results in 105 pairs of abstract test scenarios. Complete version of the tree has 66 scopes that result in over 2000 pairs of abstract test scenarios. Abstract test scenarios are implemented into over 600 concrete and automated test cases. Manual execution test of one concrete test takes about five minutes while automated execution of all tests takes about one hour (thus achieving over 40 times speedup). These automated test cases run as a part of our CI/CD pipeline. Access control tree can also be used as a collaboration or learning tool, to get quicker familiarity with the solution. © 2021 IEEE.</t>
  </si>
  <si>
    <t>Detecting Adversarial Samples with Graph-Guided Testing</t>
  </si>
  <si>
    <t>Deep Neural Networks (DNN) are known to be vulnerable to adversarial samples, the detection of which is crucial for the wide application of these DNN models. Recently, a number of deep testing methods in software engineering were proposed to find the vulnerability of DNN systems, and one of them, i.e., Model Mutation Testing (MMT), was used to successfully detect various adversarial samples generated by different kinds of adversarial attacks. However, the mutated models in MMT are always huge in number (e.g., over 100 models) and lack diversity (e.g., can be easily circumvented by high-confidence adversarial samples), which makes it less efficient in real applications and less effective in detecting high-confidence adversarial samples. In this study, we propose Graph-Guided Testing (GGT) for adversarial sample detection to overcome these aforementioned challenges. GGT generates pruned models with the guide of graph characteristics, each of them has only about 5% parameters of the mutated model in MMT, and graph guided models have higher diversity. The initial experiments on CIFAR10 validate that GGT performs much better than MMT with respect to both effectiveness and efficiency. © 2021 IEEE.</t>
  </si>
  <si>
    <t>Nekara: Generalized Concurrency Testing</t>
  </si>
  <si>
    <t>Testing concurrent systems remains an uncomfortable problem for developers. The common industrial practice is to stress-test a system against large workloads, with the hope of triggering enough corner-case interleavings that reveal bugs. However, stress testing is often inefficient and its ability to get coverage of interleavings is unclear. In reaction, the research community has proposed the idea of systematic testing, where a tool takes over the scheduling of concurrent actions so that it can perform an algorithmic search over the space of interleavings.We present an experience paper on the application of systematic testing to several case studies. We separate the algorithmic advancements in prior work (on searching the large space of interleavings) from the engineering of their tools. The latter was unsatisfactory; often the tools were limited to a small domain, hard to maintain, and hard to extend to other domains. We designed Nekara, an open-source cross-platform library for easily building custom systematic testing solutions.We show that (1) Nekara can effectively encapsulate state-of-the-art exploration algorithms by evaluating on prior bench-marks, and (2) Nekara can be applied to a wide variety of scenarios, including existing open-source systems as well as production distributed services of Microsoft Azure. Nekara was easy to use, improved testing, and found multiple new bugs. © 2021 IEEE.</t>
  </si>
  <si>
    <t>A First Look at the Effect of Deep Learning in Coverage-guided Fuzzing</t>
  </si>
  <si>
    <t>Fuzzing has been a widely-used technique for discovering software vulnerabilities. Many existing fuzzers leverage coverage-feedback to evolve seeds to maximize (optimize) program branch coverage. Recently, some techniques propose to train deep learning models to predict the branch coverage of an arbitrary input. Those techniques have proved their success in improving coverage and discovering bugs under different experimental settings. However, deep learning models, usually as a black magic box, are notoriously lack of explanation. Moreover, their performance can be sensitive to the collected runtime coverage information for training, indicating potentially unstable performance. To this end, in this work we conduct a systematic and extensive empirical study on 4 types of deep learning models across 6 projects to reproduce the actual performance of deep learning fuzzers, analyze the advantages and disadvantages of deep learning in the process of fuzzing applications, and explore the future direction of the combination of the two. Our empirical results reveal that the deep learning models can only be effective in very limited scenarios, which is largely restrained by training data imbalance, dependant labels, model over-generalization, and the insufficient expressiveness of the state-of-the-art models. Consequently, the estimated gradients by the models to cover a branch can be less helpful in many scenarios. © 2021 IEEE.</t>
  </si>
  <si>
    <t>Towards Exploring the Limitations of Active Learning: An Empirical Study</t>
  </si>
  <si>
    <t>Deep neural networks (DNNs) are increasingly deployed as integral parts of software systems. However, due to the complex interconnections among hidden layers and massive hyperparameters, DNNs must be trained using a large number of labeled inputs, which calls for extensive human effort for collecting and labeling data. Spontaneously, to alleviate this growing demand, multiple state-of-the-art studies have developed different metrics to select a small yet informative dataset for the model training. These research works have demonstrated that DNN models can achieve competitive performance using a carefully selected small set of data. However, the literature lacks proper investigation of the limitations of data selection metrics, which is crucial to apply them in practice. In this paper, we fill this gap and conduct an extensive empirical study to explore the limits of data selection metrics. Our study involves 15 data selection metrics evaluated over 5 datasets (2 image classification tasks and 3 text classification tasks), 10 DNN architectures, and 20 labeling budgets (ratio of training data being labeled). Our findings reveal that, while data selection metrics are usually effective in producing accurate models, they may induce a loss of model robustness (against adversarial examples) and resilience to compression. Overall, we demonstrate the existence of a trade-off between labeling effort and different model qualities. This paves the way for future research in devising data selection metrics considering multiple quality criteria. © 2021 IEEE.</t>
  </si>
  <si>
    <t>Thinking Like a Developer? Comparing the Attention of Humans with Neural Models of Code</t>
  </si>
  <si>
    <t>Neural models of code are successfully tackling various prediction tasks, complementing and sometimes even outperforming traditional program analyses. While most work focuses on end-to-end evaluations of such models, it often remains unclear what the models actually learn, and to what extent their reasoning about code matches that of skilled humans. A poor understanding of the model reasoning risks deploying models that are right for the wrong reason, and taking decisions based on spurious correlations in the training dataset. This paper investigates to what extent the attention weights of effective neural models match the reasoning of skilled humans. To this end, we present a methodology for recording human attention and use it to gather 1, 508 human attention maps from 91 participants, which is the largest such dataset we are aware of. Computing human-model correlations shows that the copy attention of neural models often matches the way humans reason about code (Spearman rank coefficients of 0.49 and 0.47), which gives an empirical justification for the intuition behind copy attention. In contrast, the regular attention of models is mostly uncorrelated with human attention. We find that models and humans sometimes focus on different kinds of tokens, e.g., strings are important to humans but mostly ignored by models. The results also show that human-model agreement positively correlates with accurate predictions by a model, which calls for neural models that even more closely mimic human reasoning. Beyond the insights from our study, we envision the release of our dataset of human attention maps to help understand future neural models of code and to foster work on human-inspired models. © 2021 IEEE.</t>
  </si>
  <si>
    <t>FixMe: A GitHub Bot for Detecting and Monitoring On-Hold Self-Admitted Technical Debt</t>
  </si>
  <si>
    <t>Self-Admitted Technical Debt (SATD) is a special form of technical debt in which developers intentionally record their hacks in the code by adding comments for attention. Here, we focus on issue-related "On-hold SATD", where developers suspend proper implementation due to issues reported inside or outside the project. When the referenced issues are resolved, the On-hold SATD also need to be addressed, but since monitoring these issue reports takes a lot of time and effort, developers may not be aware of the resolved issues and leave the On-hold SATD in the code. In this paper, we propose FixMe, a GitHub bot that helps developers detecting and monitoring On-hold SATD in their repositories and notify them whenever the On-hold SATDs are ready to be fixed (i.e. the referenced issues are resolved). The bot can automatically detect On-hold SATD comments from source code using machine learning techniques and discover referenced issues. When the referenced issues are resolved, developers will be notified by FixMe bot. The evaluation conducted with 11 participants shows that our FixMe bot can support them in dealing with On-hold SATD. FixMe is available at https://www.fixmebot.app/ and FixMe's VDO is at https://youtu.be/YSz9kFxN_YQ. © 2021 IEEE.</t>
  </si>
  <si>
    <t>Decoupling Server and Client Code Through Cloud-Native Domain-Specific Functions</t>
  </si>
  <si>
    <t>Simple domain-specific graphical languages and libraries can empower a variety of users to create application behavior and logic. However, it remains challenging to produce and maintain a heterogeneous set of client applications based on these descriptions, as each client typically requires the developers to both understand and embed the domain-specific logic. This is because application logic must be encoded to some extent in both the server and client sides.In this paper, we propose an alternative approach, which allows the specification of application logic to reside solely on the cloud. In our system, reusable application components are assembled on the cloud in different logical chains and the client is solely concerned with how data is displayed and gathered from users. In this way, the chaining of requests and responses is done by the cloud and the client side has no knowledge of the application logic. This means that the experts in the domain build modular cloud components, arrange them in logical chains, generate a simple user interface, and later leave it to client-side developers to customize the presentation. © 2021 IEEE.</t>
  </si>
  <si>
    <t>Refactorings and Technical Debt in Docker Projects: An Empirical Study</t>
  </si>
  <si>
    <t>Software containers, such as Docker, are recently considered as the mainstream technology of providing reusable software artifacts. Developers can easily build and deploy their applications based on the large number of reusable Docker images that are publicly available. Thus, a current popular trend in industry is to move towards the containerization of their applications. However, container-based projects compromise different components including the Docker and Docker-compose files, and several other dependencies to the source code combining different containers and facilitating the interactions with them. Similar to any other complex systems, container-based projects are prone to various quality and technical debt issues related to different artifacts: Docker and Docker-compose files, and regular source code ones. Unfortunately, there is a gap of knowledge in how container-based projects actually evolve and are maintained.In this paper, we address the above gap by studying refactorings, i.e., structural changes while preserving the behavior, applied in open-source Docker projects, and the technical debt issues they alleviate. We analyzed 68 projects, consisting of 19, 5 MLOC, along with 193 manually examined commits. The results indicate that developers refactor these Docker projects for a variety of reasons that are specific to the configuration, combination and execution of containers, leading to several new technical debt categories and refactoring types compared to existing refactoring domains. For instance, refactorings for reducing the image size of Dockerfiles, improving the extensibility of Docker-compose files, and regular source code refactorings are mainly associated with the evolution of Docker and Docker-compose files. We also introduced 24 new Docker-specific refactorings and technical debt categories, respectively, and defined different best practices. The implications of this study will assist practitioners, tool builders, and educators in improving the quality of Docker projects. © 2021 IEEE.</t>
  </si>
  <si>
    <t>Efficient state synchronisation in model-based testing through reinforcement learning</t>
  </si>
  <si>
    <t>Model-based testing is a structured method to test complex systems. Scaling up model-based testing to large systems requires improving the efficiency of various steps involved in testcase generation and more importantly, in test-execution. One of the most costly steps of model-based testing is to bring the system to a known state, best achieved through synchronising sequences. A synchronising sequence is an input sequence that brings a given system to a predetermined state regardless of system's initial state. Depending on the structure, the system might be complete, i.e., all inputs are applicable at every state of the system. However, some systems are partial and in this case not all inputs are usable at every state. Derivation of synchronising sequences from complete or partial systems is a challenging task. In this paper, we introduce a novel Q-learning algorithm that can derive synchronising sequences from systems with complete or partial structures. The proposed algorithm is faster and can process larger systems than the fastest sequential algorithm that derives synchronising sequences from complete systems. Moreover, the proposed method is also faster and can process larger systems than the most recent massively parallel algorithm that derives synchronising sequences from partial systems. Furthermore, the proposed algorithm generates shorter synchronising sequences. © 2021 IEEE.</t>
  </si>
  <si>
    <t>Reducing Time-To-Fix for Fuzzer Bugs</t>
  </si>
  <si>
    <t>At Google, fuzzing C/C++ libraries has discovered tens of thousands of security and robustness bugs. However, these bugs are often reported much after they were introduced. Developers are provided only with fault-inducing test inputs and replication instructions that highlight a crash, but additional debugging information may be needed to localize the cause of the bug. Hence, developers need to spend substantial time debugging the code and identifying commits that introduced the bug. In this paper, we discuss our experience with automating a fuzzing-enabled bisection that pinpoints the commit in which the crash first manifests itself. This ultimately reduces the time critical bugs stay open in our code base. We report on our experience over the past year, which shows that developers fix bugs on average 2.23 times faster when aided by this automated analysis. © 2021 IEEE.</t>
  </si>
  <si>
    <t>Learning-based Assistant for Data Migration of Enterprise Information Systems</t>
  </si>
  <si>
    <t>Data migration from source to target information system is a critical step for modernizing information systems. Central to data migration is data transform that transforms the source system data into target system. In this paper we present a tool that assists the experts in creating the data transformation specification by (a) suggesting candidate field matches between the source and target data models using machine learning and knowledge representation, and (b) rules for the data transformation using program synthesis. It takes the expert's feedback for the identified matches and synthesized rules and proposes new matches and transformation rules. We have executed our tool on real-life industrial data. Our schema matching recall at 5 is 0.76, while for the rule generator recall at 2 is 0.81. © 2021 IEEE.</t>
  </si>
  <si>
    <t>JTDog: A Gradle Plugin for Dynamic Test Smell Detection</t>
  </si>
  <si>
    <t>The concept of the test smell represents potential problems with the readability and maintainability of the test code. Common test smells focus on static aspects of the source code, such as code length and complexity. These are easy to detect and do not cause problems in terms of test execution. On the other hand, dynamic smells, which are based on test runtime behavior, lead to misunderstanding of the test results. For example, rotten green tests give developers the false impression that the test was passed without any problems, even though the test was poorly executed. Therefore, we should detect dynamic smells and take countermeasures as early as possible through the development. In this paper, we introduce JTDog, a Gradle plugin for dynamic smell detection. JTDog has high portability due to its integration into the build tool. We applied JTDog to 150 projects on GitHub and confirmed that the JTDog plugin has high portability. In addition, JTDog detected 958 dynamic smells in 55 projects. JT-Dog is available at https://github.com/kusumotolab/JTDog, and the demo video is available at https://youtu.be/t374HYMCavI. © 2021 IEEE.</t>
  </si>
  <si>
    <t>Automated Code Refactoring upon Database-Schema Changes in Web Applications</t>
  </si>
  <si>
    <t>Modern web applications manipulate a large amount of user data and undergo frequent data-schema changes. These changes bring up a unique refactoring task: updating application code to be consistent with data schema. Previous study and our own investigation show that this type of refactoring is error-prone and time-consuming for developers. This paper presents EvolutionSaver, a static code analysis and transformation tool that automates schema-related code refactoring and consistency checking. EvolutionSaver is implemented as an IDE plugin that works for both Rails and Django applications. The source code of EvolutionSaver is available on Github [1] and the plugin can be downloaded from Visual Studio Marketplace [2], with its tutorial available at https://www.youtube.com/watch?v=qBiMkLFIjbE and DOI 10.5281/zenodo.5276127. © 2021 IEEE.</t>
  </si>
  <si>
    <t>Shaker: A Tool for Detecting More Flaky Tests Faster</t>
  </si>
  <si>
    <t>A test case that intermittently passes or fails when performed under the same version of source code and test code is said to be flaky. The presence of flaky tests wastes testing time and effort. The most popular approach in industry to detect flakiness is ReRun. The idea behind ReRun is very simple: failing test cases are re-executed many times looking for inconsistencies in the output. Despite its simplicity, the ReRun strategy is very expensive both in terms of time and in terms of computational resources. This is particularly true for contexts where thousands of test cases are performed on a daily basis. Reducing the rerunning overhead is, thus, of utmost importance. This paper presents SHAKER, an open-source tool for detecting flakiness in time-constrained tests by adding noise in the execution environment. The main idea behind SHAKER is to add stressing tasks that compete with the test execution for the use of resources (CPU or memory). SHAKER is available as a GitHub Actions workflow that can be seamlessly integrated with any GitHub project. Alternatively, SHAKER can also be used via its provided Command Line Interface. In our evaluation, SHAKER was able to discover more flaky tests than ReRun and in a faster way (less re-executions); besides, our approach revealed tens of new flaky tests that went undetected by ReRun even after 50 re-executions. Thanks to its flexibility and ease of use, we believe that SHAKER can be useful for both practitioners and researchers.Demo video: https://youtu.be/7-aiQwOb4rAShaker website: https://star-rg.github.io/shaker © 2021 IEEE.</t>
  </si>
  <si>
    <t>Program Synthesis with Algorithm Pseudocode Guidance</t>
  </si>
  <si>
    <t>The limitation of the current program synthesis method is that the synthesized program is small in scale and simple in logic. In this work, we introduce an effective program synthesis approach based on algorithm pseudocode. By parsing the pseudocode, critical information like control structure framework and variable names can be obtained which are used to guide the process of synthesis. Experiments show that information extracted from pseudocode helps to reduce the space of programs and enhance the ability of the synthesizer. It can synthesize some complex programs with control structures. © 2021 IEEE.</t>
  </si>
  <si>
    <t>Towards the generation of machine learning defect reports</t>
  </si>
  <si>
    <t>Effective locating and fixing defects requires detailed defect reports. Unlike traditional software systems, machine learning applications are subject defects caused from changes in the input data streams (concept drift) and assumptions encoded into models. Without appropriate training, developers face difficulties understanding and interpreting faults in machine learning (ML). However, little research is done on how to prepare developers to detect and investigate machine learning system defects. Software engineers often do not have sufficient knowledge to fix the issues themselves without the help of data scientists or domain experts. To investigate this issue, we analyse issue templates and check how developers report machine learning related issues in open-source applied AI projects. The overall goal is to develop a tool for automatically repairing ML defects or generating defect reports if a fix cannot be made. Previous research has identified classes of faults specific to machine learning systems, such as performance degradation arising from concept drift where the machine learning model is no longer aligned with the real-world environment. However, the current issue templates that developers use do not seem to capture the information needed. This research seeks to systematically develop a two-way human-machine information exchange protocol to support domain experts, software engineers, and data scientists to collaboratively detect, report, and respond to these new classes of faults. © 2021 IEEE.</t>
  </si>
  <si>
    <t>Evaluating Semantic Autocompletion of Business Processes with Domain Experts</t>
  </si>
  <si>
    <t>Process modeling can benefit from automation using knowledge mined from collections of existing processes. One promising technique for such automation is the recommendation of the next elements to be added to the processes under construction. In this paper, we review an autocompletion engine that is based on the semantic similarity of business processes. To assess its efficiency in practical settings, we conduct a user study where domain experts are asked to rate the suggestions made by the engine for a commercial product. Their ratings are then compared to the engine's accuracy measured by metrics from the natural language processing field. Our study shows a strong correlation between the expert ratings and some of these metrics. We confirm the usefulness of such an autocompletion engine, and enumerate potential improvements to any process autocompletion technique. © 2021 IEEE.</t>
  </si>
  <si>
    <t>On the Real-World Effectiveness of Static Bug Detectors at Finding Null Pointer Exceptions</t>
  </si>
  <si>
    <t>Static bug detectors aim at helping developers to automatically find and prevent bugs. In this experience paper, we study the effectiveness of static bug detectors at identifying Null Pointer Dereferences or Null Pointer Exceptions (NPEs). NPEs pervade all programming domains from systems to web development. Specifically, our study measures the effectiveness of five Java static bug detectors: CheckerFramework, ERADICATE, INFER, NULLAWAY, and SPOTBUGS. We conduct our study on 102 real-world and reproducible NPEs from 42 open-source projects found in the BUGSWARM and DEFECTS4J datasets. We apply two known methods to determine whether a bug is found by a given tool, and introduce two new methods that leverage stack trace and code coverage information. Additionally, we provide a categorization of the tool's capabilities and the bug characteristics to better understand the strengths and weaknesses of the tools. Overall, the tools under study only find 30 out of 102 bugs (29.4%), with the majority found by ERADICATE. Based on our observations, we identify and discuss opportunities to make the tools more effective and useful. © 2021 IEEE.</t>
  </si>
  <si>
    <t>A Compositional Deadlock Detector for Android Java</t>
  </si>
  <si>
    <t>We develop a static deadlock analysis for commercial Android Java applications, of sizes in the tens of millions of LoC, under active development at Facebook. The analysis runs primarily at code-review time, on only the modified code and its dependents; we aim at reporting to developers in under 15 minutes.To detect deadlocks in this setting, we first model the real language as an abstract language with balanced re-entrant locks, nondeterministic iteration and branching, and non-recursive procedure calls. We show that the existence of a deadlock in this abstract language is equivalent to a certain condition over the sets of critical pairs of each program thread; these record, for all possible executions of the thread, which locks are currently held at the point when a fresh lock is acquired. Since the critical pairs of any program thread is finite and computable, the deadlock detection problem for our language is decidable, and in NP.We then leverage these results to develop an open-source implementation of our analysis adapted to deal with real Java code. The core of the implementation is an algorithm which computes critical pairs in a compositional, abstract interpretation style, running in quasi-exponential time. Our analyser is built in the Infer verification framework and has been in industrial deployment for over two years; it has seen over two hundred fixed deadlock reports with a report fix rate of ~54%. © 2021 IEEE.</t>
  </si>
  <si>
    <t>Interactive Cross-language Code Retrieval with Auto-Encoders</t>
  </si>
  <si>
    <t>Cross-language code retrieval is necessary in many real-world scenarios. A major application is program translation, e.g., porting codebases from an obsolete or deprecated language to a modern one or re-implementing existing projects in one's preferred programming language. Existing approaches based on the translation model require large amounts of training data and extra information or neglects significant characteristics of programs. Leveraging cross-language code retrieval to assist automatic program translation can make use of Big Code. However, existing code retrieval systems have the barrier to finding the translation with only the features of the input program as the query. In this paper, we present BigPT for interactive cross-language retrieval from Big Code only based on raw code and reusing the retrieved code to assist program translation. We build on existing work on cross-language code representation and propose a novel predictive transformation model based on auto-encoders. The model is trained on Big Code to generate a target-language representation, which will be used as the query to retrieve the most relevant translations for a given program. Our query representation enables the user to easily update and correct the returned results to improve the retrieval process. Our experiments show that BigPT outperforms state-of-the-art baselines in terms of program accuracy. Using our novel querying and retrieving mechanism, BigPT can be scaled to the large dataset and efficiently retrieve the translation. © 2021 IEEE.</t>
  </si>
  <si>
    <t>Towards Systematic and Dynamic Task Allocation for Collaborative Parallel Fuzzing</t>
  </si>
  <si>
    <t>Parallel coverage-guided greybox fuzzing is the most common setup for vulnerability discovery at scale. However, so far it has received little attention from the research community compared to single-mode fuzzing, leaving open several problems particularly in its task allocation strategies. Current approaches focus on managing micro tasks, at the seed input level, and their task division algorithms are either ad-hoc or static. In this paper, we leverage research on graph partitioning and search algorithms to propose a systematic and dynamic task allocation solution that works at the macro-task level. First, we design an attributed graph to capture both the program structures (e.g., program call graph) and fuzzing information (e.g., branch hit counts, bug discovery probability). Second, our graph partitioning algorithm divides the global program search space into sub-search-spaces. Finally our search algorithm prioritizes these sub-search-spaces (i.e., tasks) and explores them to maximize code coverage and number of bugs found. The results are collected to update the graph and guide further iterations of partitioning and exploration. We implemented a prototype tool called AFLTeam. In our preliminary experiments on well-tested benchmarks, AFLTeam achieved higher code coverage (up to 16.4% branch coverage improvement) compared to the default parallel mode of AFL and discovered 2 zero-day bugs in FFmpeg and JasPer toolkits. © 2021 IEEE.</t>
  </si>
  <si>
    <t>Property-based Test for Part-of-Speech Tagging Tool</t>
  </si>
  <si>
    <t>Part-of-Speech (POS) tagging for sentences is a basic and widely-used Natural Language Processing (NLP) technique. People rely heavily on it to predict POS tags that serve as the base for many advanced NLP tasks, such as sentiment analysis, word sense disambiguation, and information retrieval. However, POS tagging tools could make wrong predictions, which bring consequent error propagation to the advanced tasks and even cause serious threats in critical application domains. In this paper, we propose to test POS tagging tools with Metamorphic Testing against some properties that they should follow. The preliminary exploration with two groups of Metamorphic Relations shows that our method can effectively reveal defects of three common POS tagging tools (i.e., spaCy, NLTK, and Flair) on handling fairly simple intra- and inter-sentence transformation regarding adverbial clause and sentence appending. This demonstrates the great potential of our method to deliver a systematic test and reveal the unaware issues, which may benefit the validation, repair, and improvement, for POS tagging tools. © 2021 IEEE.</t>
  </si>
  <si>
    <t>Using Version Control and Issue Tickets to detect Code Debt and Economical Cost</t>
  </si>
  <si>
    <t>Despite the fact that there are numerous classifications of technical debt based on various criteria, Code Debt or code smells is a category that appears in the majority of current research. One of the primary causes of code debt is the urgency to deliver software quickly, as well as bad coding practices. Among many approaches, static code analysis has received the most attention in studies to detect code-smell/code debt. However, most of them examine the same programming language, although today's software company utilizes many development stacks with various languages and tools. This problem can be resolved by detecting code debt with Issue/Ticket cards. This paper presents a method for detecting code debt leveraging natural language processing on issue tickets. It also proposes a method for calculating the average amount of time that a code debt was present in the software. This method is implemented utilizing git mining. © 2021 IEEE.</t>
  </si>
  <si>
    <t>Revizor: A Data-Driven Approach to Automate Frequent Code Changes Based on Graph Matching</t>
  </si>
  <si>
    <t>Many code changes that developers make in their projects are repeated and constitute recurrent change patterns. It is of interest to collect such patterns from the version history of open-source repositories and suggest the most useful of them as quick fixes. In this paper, we present Revizor - a tool aimed to build custom plugins for PyCharm, a popular Python IDE. A Revizor-based plugin can take change patterns and highlight potential places for their application in the developer's code editor. If the developer accepts the quick fix, the plugin automatically performs the edit. Our approach uses a graph-based representation of code changes, which allows it to support complex distributed code patterns. Experienced developers have also rated the usability and the performance of such Revizor-based plugin positively.The source code of the tool and test plugin prototype are available on GitHub: https://github.com/JetBrains-Research/revizor. A demonstration video with a short tool description can be found on YouTube: https://youtu.be/5eLs14nco7E. © 2021 IEEE.</t>
  </si>
  <si>
    <t>DeepMetis: Augmenting a Deep Learning Test Set to Increase its Mutation Score</t>
  </si>
  <si>
    <t>Deep Learning (DL) components are routinely integrated into software systems that need to perform complex tasks such as image or natural language processing. The adequacy of the test data used to test such systems can be assessed by their ability to expose artificially injected faults (mutations) that simulate real DL faults.In this paper, we describe an approach to automatically generate new test inputs that can be used to augment the existing test set so that its capability to detect DL mutations increases. Our tool DeepMetis implements a search based input generation strategy. To account for the non-determinism of the training and the mutation processes, our fitness function involves multiple instances of the DL model under test. Experimental results show that DeepMetis is effective at augmenting the given test set, increasing its capability to detect mutants by 63% on average. A leave-one-out experiment shows that the augmented test set is capable of exposing unseen mutants, which simulate the occurrence of yet undetected faults. © 2021 IEEE.</t>
  </si>
  <si>
    <t>FLACK: Localizing Faults in Alloy Models</t>
  </si>
  <si>
    <t>Fault localization can help developers identify buggy statements or expressions in programs. Existing fault localization techniques are often designed for imperative programs (e.g., C and Java) and rely on tests to compare correct and incorrect execution traces to identify suspicious statements. In this demo paper, we present FLACK, a tool to automatically locate faults for models written in Alloy, a declarative language where the models are not executed but instead converted into a logical formula and solved using a SAT solver. FLACK takes as input an Alloy model that violates some assertions and returns a ranked list of suspicious expressions contributing to the violation. The key idea is to analyze the differences between counterexamples, i.e., instances of the model that do not satisfy the assertion and instances that do satisfy the assertion to find suspicious expressions in the input model. An experiment with 157 Alloy models with various bugs shows the efficiency and accuracy of FLACK in localizing the causes of these bugs. FLACK and its evaluation benchmark and results can be downloaded from https://github.com/guolong-zheng/flack. The video demonstration is available at https://youtu.be/FKa2ohqIUms. © 2021 IEEE.</t>
  </si>
  <si>
    <t>GenTree: Inferring Configuration Interactions using Decision Trees</t>
  </si>
  <si>
    <t>In this paper, we demonstrate the implementation details and usage of GenTree, a dynamic analysis tool for learning a program's interactions. Configurable software systems, while providing more flexibility to the users, are harder to develop, test, and analyze. GenTree can efficiently analyze the interactions among configuration options in configurable software. These interactions compactly represent large sets of configurations and thus allow us to efficiently analyze and discover interesting properties (e.g., bugs) in configurable software. Our experiments on 17 configurable systems spanning 4 languages show that GenTree efficiently finds precise interactions using a tiny fraction of the configuration space. GenTree and its dataset are open source and available at https://github.com/unsat/gentree and a video demo is at https://youtu.be/x3eqUflvlN8. © 2021 IEEE.</t>
  </si>
  <si>
    <t>ASE: A Value Set Decision Procedure for Symbolic Execution</t>
  </si>
  <si>
    <t>A symbolic execution engine regularly queries a Satisfiability Modulo Theory (SMT) solver to determine reachability of code during execution. Unfortunately, the SMT solver is often the bottleneck of symbolic execution. Inspired by abstract interpretation, we propose an abstract symbolic execution (ASE) engine which aims at querying the SMT solver less often by trying to compute reachability faster through an increasingly weaker abstraction. For this purpose, we have designed and implemented a value set decision procedure based on strided value interval (SVI) sets for efficiently determining precise, or under-approximating value sets for variables. Our ASE engine begins reasoning with respect to the SVI abstraction, and then only if needed uses the theory of bit-vectors implemented in SMT solvers. Our ASE engine efficiently detects when the former abstraction becomes incomplete to move on and try the next abstraction.We have designed and implemented a prototype of our engine for a subset of 64-bit RISC-V. Our experimental evaluation shows that our prototype often improves symbolic execution time by significantly reducing the number of SMT queries while, whenever the abstraction does not work, the overhead for trying still remains low. © 2021 IEEE.</t>
  </si>
  <si>
    <t>On Multi-Modal Learning of Editing Source Code</t>
  </si>
  <si>
    <t>In recent years, Neural Machine Translator (NMT) has shown promise in automatically editing source code. Typical NMT based code editor only considers the code that needs to be changed as input and suggests developers with a ranked list of patched code to choose from - where the correct one may not always be at the top of the list. While NMT based code editing systems generate a broad spectrum of plausible patches, the correct one depends on the developers' requirement and often on the context where the patch is applied. Thus, if developers provide some hints, using natural language, or providing patch context, NMT models can benefit from them.As a proof of concept, in this research, we leverage three modalities of information: edit location, edit code context, commit messages (as a proxy of developers' hint in natural language) to automatically generate edits with NMT models. To that end, we build Modit, a multi-modal NMT based code editing engine. With in-depth investigation and analysis, we show that developers' hint as an input modality can narrow the search space for patches and outperform state-of-the-art models to generate correctly patched code in top-1 position. © 2021 IEEE.</t>
  </si>
  <si>
    <t>Human, bot or both? A study on the capabilities of classification models on mixed accounts</t>
  </si>
  <si>
    <t>Several bot detection algorithms have recently been discussed in the literature, as software bots that perform maintenance tasks have become more popular in recent years. State-of-the-art techniques detect bots based on a binary classification, where a GitHub account is either a human or a bot. However, this conceptualisation of bot detection as an account-level binary classification problem fails to account for 'mixed accounts', accounts that are shared between a human and a bot, and that therefore exhibit both bot and human activity. By using binary classification models for bot detection, researchers might hence mischaracterize both human and bot behavior in software maintenance. This calls for conceptualisation of bot detection through a comment-level classification. However, the single such approach solely investigates a small number of mixed account comments. The nature of mixed accounts on GitHub is thus yet unknown, and the absence of appropriate datasets make this a difficult problem to study. In this paper, we investigate three comment-level classification models and we evaluate these classifiers on a manually labeled dataset of mixed accounts. We find that the best classifiers based on these classification models achieve a precision and recall between 88% and 96%. However, even the most accurate comment-level classifier cannot accurately detect mixed accounts; rather, we find that textual content alone, or textual content combined with templates used by bots, are very effective features for the detection of both bot and mixed accounts. Our study calls for more accurate bot detection techniques capable of identifying mixed accounts, and as such supporting more refined insights in software maintenance activities performed by humans and bots on social coding sites. © 2021 IEEE.</t>
  </si>
  <si>
    <t>Assessing Generalizability of CodeBERT</t>
  </si>
  <si>
    <t>Pre-trained models like BERT have achieved strong improvements on many natural language processing (NLP) tasks, showing their great generalizability. The success of pre-trained models in NLP inspires pre-trained models for programming language. Recently, CodeBERT, a model for both natural language (NL) and programming language (PL), pre-trained on code search dataset, is proposed. Although promising, CodeBERT has not been evaluated beyond its pre-trained dataset for NL-PL tasks. Also, it has only been shown effective on two tasks that are close in nature to its pre-trained data. This raises two questions: Can CodeBERT generalize beyond its pre-trained data? Can it generalize to various software engineering tasks involving NL and PL? Our work answers these questions by performing an empirical investigation into the generalizability of CodeBERT. First, we assess the generalizability of CodeBERT to datasets other than its pre-training data. Specifically, considering the code search task, we conduct experiments on another dataset containing Python code snippets and their corresponding documentation. We also consider yet another dataset of questions and answers collected from Stack Overflow about Python programming. Second, to assess the generalizability of CodeBERT to various software engineering tasks, we apply CodeBERT to the just-in-time defect prediction task. Our empirical results support the generalizability of CodeBERT on the additional data and task. CodeBERT-based solutions can achieve higher or comparable performance than specialized solutions designed for the code search and just-in-time defect prediction tasks. However, the superior performance of the CodeBERT requires a tradeoff; for example, it requires much more computation resources as compared to specialized code search approaches. © 2021 IEEE.</t>
  </si>
  <si>
    <t>Towards Just-Enough Documentation for Agile Effort Estimation: What Information Should Be Documented?</t>
  </si>
  <si>
    <t>Effort estimation is an integral part of activities planning in Agile iterative development. An Agile team estimates the effort of a task based on the available information which is usually conveyed through documentation. However, as documentation has a lower priority in Agile, little is known about how documentation effort can be optimized while achieving accurate estimation. Hence, to help practitioners achieve just-enough documentation for effort estimation, we investigated the different types of documented information that practitioners considered useful for effort estimation. We conducted a survey study with 121 Agile practitioners across 25 countries. Our survey results showed that (1) despite the lower priority of documentation in Agile practices, 98% of the respondents considered documented information moderately to extremely important when estimating effort, (2) 73% of them reported that they would re-estimate a task when the documented information was changed, and (3) functional requirements, user stories, definition of done, UI wireframes, acceptance criteria, and task dependencies were ranked as the most useful types of documented information for effort estimation. Nevertheless, many respondents reported that these useful types of documented information were occasionally changing or missing. Based on our study results, we provide recommendations for agile practitioners on how effort estimation can be improved by focusing on just-enough documentation. © 2021 IEEE.</t>
  </si>
  <si>
    <t>Restats: A Test Coverage Tool for RESTful APIs</t>
  </si>
  <si>
    <t>Test coverage is a standard measure used to evaluate the completeness of a test suite. Coverage is typically computed on source code, by assessing the extent of source code entities (e.g., statements, data dependencies, control dependencies) that are exercised when running test cases. When considering REST APIs, an alternative perspective to assess test suite completeness is with respect to the service definition. This paper presents Restats, a test coverage tool for REST APIs that supports eight state-of-the-art test coverage metrics with a black-box perspective, i.e., only relying on the OpenAPI interface specification of the REST API under test. In fact, metrics are computed by only observing the HTTP requests and responses occurring at testing time, and no access to source/compiled code of the REST API is required. These coverage metrics come in handy for: (i) developers and test engineers working at development and maintenance tasks; (ii) stakeholders and customers who want to evaluate the completeness of acceptance tests; (iii) researches interested in comparing different automated test case generation strategies. Restats GitHub repository: https://github.com/SeUniVr/restats Restats demo video: https://smarturl.it/restats-demo © 2021 IEEE.</t>
  </si>
  <si>
    <t>Multimodal Representation for Neural Code Search</t>
  </si>
  <si>
    <t>Semantic code search is about finding semantically relevant code snippets for a given natural language query. In the state-of-the-art approaches, the semantic similarity between code and query is quantified as the distance of their representation in the shared vector space. In this paper, to improve the vector space, we introduce tree-serialization methods on a simplified form of AST and build the multimodal representation for the code data. We conduct extensive experiments using a single corpus that is large-scale and multi-language: CodeSearchNet. Our results show that both our tree-serialized representations and multimodal learning model improve the performance of code search. Last, we define intuitive quantification metrics oriented to the completeness of semantic and syntactic information of the code data, to help understand the experimental findings. © 2021 IEEE.</t>
  </si>
  <si>
    <t>Ensemble Models for Neural Source Code Summarization of Subroutines</t>
  </si>
  <si>
    <t>A source code summary of a subroutine is a brief description of that subroutine. Summaries underpin a majority of documentation consumed by programmers, such as the method summaries in JavaDocs. Source code summarization is the task of writing these summaries. At present, most state-of-the-art approaches for code summarization are neural network-based solutions akin to seq2seq, graph2seq, and other encoder-decoder architectures. The input to the encoder is source code, while the decoder helps predict the natural language summary. While these models tend to be similar in structure, evidence is emerging that different models make different contributions to prediction quality-differences in model performance are orthogonal and complementary rather than uniform over the entire dataset. In this paper, we explore the orthogonal nature of different neural code summarization approaches and propose ensemble models to exploit this orthogonality for better overall performance. We demonstrate that a simple ensemble strategy boosts performance by up to 14.8%, and provide an explanation for this boost. The takeaway from this work is that a relatively small change to the inference procedure in most neural code summarization techniques leads to outsized improvements in prediction quality. © 2021 IEEE.</t>
  </si>
  <si>
    <t>Software Architecture Challenges for ML Systems</t>
  </si>
  <si>
    <t>Developing machine learning (ML) systems, just like any other system, requires architecture thinking. However, there are characteristics of ML components that create challenges and unique quality attribute (QA) concerns for software architecture and design activities, such as data-dependent behavior, detecting and responding to drift over time, and timely capture of ground truth to inform retraining. This paper presents four categories of software architecture challenges that need to be addressed to support ML system development, maintenance and evolution: software architecture practices for ML systems, architecture patterns and tactics for ML-important QAs, monitorability as a driving QA, and co-architecting and co-versioning. These challenges were collected from targeted workshops, practitioner interviews, and industry engagements. The goal of our work is to encourage further research in these areas and use the information presented in this paper to guide the development of empirically-validated practices for architecting ML systems. © 2021 IEEE.</t>
  </si>
  <si>
    <t>IDEAL: An Open-Source Identifier Name Appraisal Tool</t>
  </si>
  <si>
    <t>Developers must comprehend the code they will maintain, meaning that the code must be legible and reasonably self-descriptive. Unfortunately, there is still a lack of research and tooling that supports developers in understanding their naming practices; whether the names they choose make sense, whether they are consistent, and whether they convey the information required of them. In this paper, we present IDEAL, a tool that will provide feedback to developers about their identifier naming practices. Among its planned features, it will support linguistic anti-pattern detection, which is what will be discussed in this paper. IDEAL is designed to, and will, be extended to cover further anti-patterns, naming structures, and practices in the near future. IDEAL is open-source and publicly available, with a demo video available at: https://youtu.be/fVoOYGe50zg © 2021 IEEE.</t>
  </si>
  <si>
    <t>Hurdles for Developers in Cryptography</t>
  </si>
  <si>
    <t>Prior research has shown that cryptography is hard to use for developers. We aim to understand what cryptography issues developers face in practice. We clustered 91 954 cryptography-related questions on the Stack Overflow website, and manually analyzed a significant sample (i.e., 383) of the questions to comprehend the crypto challenges developers commonly face in this domain. We found that either developers have a distinct lack of knowledge in understanding the fundamental concepts, e.g., OpenSSL, public-key cryptography or password hashing, or the usability of crypto libraries undermined developer performance to correctly realize a crypto scenario. This is alarming and indicates the need for dedicated research to improve the design of crypto APIs. © 2021 IEEE.</t>
  </si>
  <si>
    <t>FluentCrypto: Cryptography in Easy Mode</t>
  </si>
  <si>
    <t>Research has shown that cryptography concepts are hard to understand for developers, and secure use of cryptography APIs is challenging for mainstream developers. We have developed a fluent API named FluentCrypto to ease the secure and correct adoption of cryptography in the Node.js JavaScript runtime environment. It provides a task-based solution i.e., it hides the low-level complexities that involve using the native Node.js cryptography API, and it relies on the rules that crypto experts specify to determine a secure configuration of the API. We conducted an initial study and found that FluentCrypto is hard to misuse even for developers who lack cryptography knowledge, and compared to the standard Node.js crypto API, it is easier to use for developers and helps them to develop secure solutions in a shorter time. © 2021 IEEE.</t>
  </si>
  <si>
    <t>CI/CD Pipelines Evolution and Restructuring: A Qualitative and Quantitative Study</t>
  </si>
  <si>
    <t>Continuous Integration and Delivery (CI/CD) pipelines entail the build process automation on dedicated machines, and have been demonstrated to produce several advantages including early defect discovery, increased productivity, and faster release cycles. The effectiveness of CI/CD may depend on the extent to which such pipelines are properly maintained to cope with the system and its underlying technology evolution, as well as to limit bad practices. This paper reports the results of a study combining a qualitative and quantitative evaluation on CI/CD pipeline restructuring actions. First, by manually analyzing and coding 615 pipeline configuration change commits, we have crafted a taxonomy of 34 CI/CD pipeline restructuring actions, either improving extra-functional properties or changing the pipeline's behavior. Based on such actions, we have developed a metric extractor for Travis-CI pipelines, which extracts 16 indicators of how a pipeline evolves. The analysis of the pipeline evolution for 4,644 projects using Travis-CI and developed in 8 programming languages shows how some pipeline components, such as jobs and steps tend to change more often than others, but also the Docker adoption by the projects increases over time. © 2021 IEEE.</t>
  </si>
  <si>
    <t>Repo2Vec: A Comprehensive Embedding Approach for Determining Repository Similarity</t>
  </si>
  <si>
    <t>How can we identify similar repositories and clusters among a large online archive, such as GitHub? Determining repository similarity is an essential building block in studying the dynamics and the evolution of such software ecosystems. The key challenge is to determine the right representation for the diverse repository features in a way that: (a) it captures all aspects of the available information, and (b) it is readily usable by ML algorithms. We propose Repo2Vec, a comprehensive embedding approach to represent a repository as a distributed vector by combining features from three types of information sources. As our key novelty, we consider three types of information: (a) metadata, (b) the structure of the repository, and (c) the source code. We also introduce a series of embedding approaches to represent and combine these information types into a single embedding. We evaluate our method with two real datasets from GitHub for a combined 1013 repositories. First, we show that our method outperforms previous methods in terms of precision (93 % vs 78 %), with nearly twice as many Strongly Similar repositories and 30 % fewer False Positives. Second, we show how Repo2Vec provides a solid basis for: (a) distinguishing between malware and benign repositories, and (b) identifying a meaningful hierarchical clustering. For example, we achieve 98 % precision, and 96 % recall in distinguishing malware and benign repositories. Overall, our work is a fundamental building block for enabling many repository analysis functions such as repository categorization by target platform or intention, detecting code-reuse and clones, and identifying lineage and evolution. © 2021 IEEE.</t>
  </si>
  <si>
    <t>An NLP-based Tool for Software Artifacts Analysis</t>
  </si>
  <si>
    <t>Software developers rely on various repositories and communication channels to exchange relevant information about their ongoing tasks and the status of overall project progress. In this context, semi-structured and unstructured software artifacts have been leveraged by researchers to build recommender systems aimed at supporting developers in different tasks, such as transforming user feedback in maintenance and evolution tasks, suggesting experts, or generating software documentation. More specifically, Natural Language (NL) parsing techniques have been successfully leveraged to automatically identify (or extract) the relevant information embedded in unstructured software artifacts. However, such techniques require the manual identification of patterns to be used for classification purposes. To reduce such a manual effort, we propose an NL parsing-based tool for software artifacts analysis named NEON that can automate the mining of such rules, minimizing the manual effort of developers and researchers. Through a small study involving human subjects with NL processing and parsing expertise, we assess the performance of NEON in identifying rules useful to classify app reviews for software maintenance purposes. Our results show that more than one-third of the rules inferred by NEON are relevant for the proposed task. Demo webpage: https://github.com/adisorbo/NEON_tool © 2021 IEEE.</t>
  </si>
  <si>
    <t>Look Ahead! Revealing Complete Composite Refactorings and their Smelliness Effects</t>
  </si>
  <si>
    <t>Recent studies have revealed that developers often apply composite refactorings (or, simply, composites). A composite consists of two or more interrelated refactorings applied together. Previous studies investigated the effect of composites on code smells. A composite is considered 'complete' whenever it completely removes one target code smell. They proposed descriptions of complete composites with recommendations to remove certain code smell types, such as Long Methods and Feature Envies. These studies also present different recommendations to remove the same code smell type. However, these studies: (i) are limited to composites only consisting of a small subset of Fowler's refactoring types, (ii) do not detail the scenarios in which each recommendation can be applied to remove the code smell, and (iii) fail in reporting possible side effects of the described composites, such as adversely introducing certain smell types. This paper aims to cover these limitations by performing a systematic analysis of 618 complete composites on removing four common smell types identified in 20 software projects. Our results indicated that: (i) 64% complete composites consisted of refactoring types not covered by existing descriptions of complete composites, and (ii) 36% complete composites formed by Extract Methods can introduce Feature Envies and Intensive Couplings. This information is not documented by existing descriptions, and it can alert developers about alternatives to remove Feature Envy, mainly in methods that are fully envious. These results suggest existing descriptions of complete composites should be either revisited or enhanced to explicitly highlight known side effects. We present a catalog of composites with details about side effects, recommendations to remove or minimize them, and some scenarios in which each recommendation can be applied to remove the code smell. Our catalog can be useful to improve existing tooling support for refactorings, such as IDEs, informing about possible side effects when refactorings are composed. © 2021 IEEE.</t>
  </si>
  <si>
    <t>ISCREAM: A suite for Smart Contract REAdability assessMent</t>
  </si>
  <si>
    <t>Blockchain is increasingly revolutionizing a variety of sectors, from finance to healthcare. Indeed, the availability of public blockchain platforms, such as Ethereum, has stimulated the development of hundreds of decentralized apps (dApps) that combine smart contract(s) and a front-end user interface. Smart contracts are software, as well, and, as traditional software, they require to be developed and maintained or evolved. Among all the quality properties that must be assessed and guaranteed, readability is a key aspect of source code: a highly readable code facilitates its maintainability, portability, and reusability. This is especially true when considering smart contracts, where code reuse is widely adopted. Indeed, smart contract developers often integrate code portions from other smart contracts in their artifacts. To help developers and researchers more easily estimating and monitoring the code readability of smart contracts, in this demo, we present iSCREAM. iSCREAM automatically inspects Solidity smart contracts and computes a set of metrics that previous research demonstrated being related to code readability. We evaluated iSCREAM on 90 real-world smart contract functions, showing that our tool correctly computes all the aforementioned metrics. Demo webpage: https://github.com/mfredella/iSCREAM © 2021 IEEE.</t>
  </si>
  <si>
    <t>The Unit Test Quality of Deep Learning Libraries: A Mutation Analysis</t>
  </si>
  <si>
    <t>In recent years, with the flourish of deep learning techniques, deep learning libraries have been used by many smart applications. As smart applications are used in critical scenarios, their bugs become a concern, and bugs in deep learning libraries have far-reaching impacts on their built-on applications. Although programmers write many test cases for deep learning libraries, to the best of our knowledge, no prior study has ever explored to what degree such test cases are sufficient. As a result, some fundamental questions about these test cases are still open. For example, to what degree can existing test cases detect bugs in deep libraries? How to improve such test cases? To help programmers improve their test cases and to shed light on the detection techniques of deep learning bugs, there is a strong need for a study on the test quality of deep learning libraries. To meet the strong need, in this paper, we conduct the first empirical study on this issue. Our basic idea is to inject bugs into deep learning libraries, and to check to what degree existing test cases can detect our injected bugs. With a mutation tool, we constructed 1,545 buggy versions (i.e., mutants). By comparing the testing results between clean and buggy versions, our study leads to 11 findings, and we summarize them into the answers to three research questions. For example, we find that although existing test cases detected 60% of our injected bugs, only 30% of such bugs were detected by the assertions of these test cases. As another example, we find that some exceptions were thrown only in specific learning phases. Furthermore, we interpret our results from the perspectives of researchers, library developers, and application programmers. © 2021 IEEE.</t>
  </si>
  <si>
    <t>An Evolutionary Analysis of Software-Architecture Smells</t>
  </si>
  <si>
    <t>If software quality assurance is postponed or even abandoned for a software system, maintenance and evolution become harder or even impossible. One widely known symptom for the degradation of system quality are Architecture Smells (ASs), which violate fundamental principles of software design. In this paper, we present a study on the evolution of ASs as well as on how and when they foster system degradation. Thus, we provide valuable insights regarding what ASs are meaningful to assure system quality. To this end, we analyzed the evolution of three types of ASs in 14 open-source systems with a total of 485 versions. We adapted indicators used in previous studies to assess the severity of ASs (e.g., growth, lifetime), and relate ASs to technical debt as another established indicator. Our results indicate that 1) ASs remain mostly stable compared to the code size of a system, 2) certain types of ASs, such as cyclic dependencies, have a greater impact on system degradation, and 3) certain properties determine how much an AS contributes to software degradation. These findings are valuable for practitioners to identify and tackle system degeneration, as well as for researchers to scope new research on managing ASs and technical debt. © 2021 IEEE.</t>
  </si>
  <si>
    <t>Do practitioners intentionally self-fix Technical Debt and why?</t>
  </si>
  <si>
    <t>The impact of Technical Debt (TD) on software maintenance and evolution is of great concern, but recent evidence shows that a considerable amount of TD is fixed by the same developers who introduced it; this is termed self-fixed TD. This characteristic of TD management can potentially impact team dynamics and practices in managing TD. However, the initial evidence is based on low-level source code analysis; this casts some doubt whether practitioners repay their own debt intentionally and under what circumstances. To address this gap, we conducted an online survey on 17 well-known Java and Python open-source software communities to investigate practitioners' intent and rationale for self-fixing technical debt. We also investigate the relationship between human-related factors (e.g., experience) and self-fixing. The results, derived from the responses of 181 participants, show that a majority addresses their own debt consciously and often. Moreover, those with a higher level of involvement (e.g., more experience in the project and number of contributions) tend to be more concerned about self-fixing TD. We also learned that the sense of responsibility is a common self-fixing driver and that decisions to fix TD are not superficial but consider balancing costs and benefits, among other factors. The findings in this paper can lead to improving TD prevention and management strategies. © 2021 IEEE.</t>
  </si>
  <si>
    <t>Eknows: Platform for Multi-Language Reverse Engineering and Documentation Generation</t>
  </si>
  <si>
    <t>Software documentation is an asset for many activities in maintenance and evolution of software. To alleviate the problem of outdated or lost documentation and to improve program understanding, reverse engineering tools and documentation generators have been developed and used during development, maintenance, and evolution of software systems. In this paper, we report on the development of six tools that address different programming languages (e.g. COBOL, Java, and C), problem domains (e.g. banking, insurance, and engineering), and SE activities (e.g. maintenance and migration). While the development of these tools was driven by domain-specific requirements, an architecture that supports reuse of components for the analysis and visualization of software from different programming languages was pursued from the beginning. This resulted in a polyglot software platform for building reverse engineering tools and documentation generators. The software platform provides a modular set of programming language frontends, static program analysis components and document/diagram generators. To evaluate effectiveness of the platform for tool creation, we conducted an industrial case study and discuss results on reuse potential, adoption of new languages and usage of a generic intermediate representation. © 2021 IEEE.</t>
  </si>
  <si>
    <t>Duplicate Bug Report Detection by Using Sentence Embedding and Fine-tuning</t>
  </si>
  <si>
    <t>Industrial software maintenance devotes much time and effort to find duplicate bug reports. In this paper, we propose an automated duplicate bug report detection system to improve software maintenance efficiency. Our system detects duplicate reports by vectorizing the contents of each report item by deep-learning-based sentence embedding and calculating the similarity of the whole report from those of the item vectors. The Sentence-BERT fine-tuned with report texts is used for sentence embedding. Finally, we verify that the combination of processing separately by item and Sentence-BERT fine-tuned with reports effectively detects duplicate bug reports in industrial experiments that compare the performance of existing methods. © 2021 IEEE.</t>
  </si>
  <si>
    <t>SmartGift: Learning to Generate Practical Inputs for Testing Smart Contracts</t>
  </si>
  <si>
    <t>With the boom of Initial Coin Offerings (ICO) in the financial markets, smart contracts have gained rapid popularity among consumers. Smart contract vulnerabilities however made them a prime target to malicious attacks that are leading to huge losses. The research community is thus applying various software engineering technologies to smart contracts to address them. In general, to detect vulnerabilities in smart contracts, mutation and fuzz based testing approaches have been widely studied and indeed achieved promising performance on benchmark datasets. Generating test inputs with mutation approaches essentially relies on the available test cases in a smart contract program. In our preliminary study, however, we observed that 56.4% of 218 identified open-source smart contract project repositories do not provide any test case for validation. Fuzzing test inputs leads to random values and lacks practical usefulness. Our work addresses this problem: we propose an approach, Smartgift, which generates practical inputs for testing smart contracts by learning from the transaction records of real-world smart contracts. Leveraging a collected set of over 60 thousand transaction records, Smartgift is able to generate relevant test inputs for 77% smart contract functions, largely outperforming the traditional fuzzing approach (successful for only 60% functions). We further demonstrate the practicality of the test inputs by using them to replace the test inputs of the ContractFuzzer state of the art smart contract vulnerability detector: with inputs by Smartgift, ContractFuzzer can now detect 131 of the 154 vulnerabilities in its benchmark. © 2021 IEEE.</t>
  </si>
  <si>
    <t>NLP-assisted Web Element Identification Toward Script-free Testing</t>
  </si>
  <si>
    <t>End-to-end test automation is important in modern web application development. However, existing test automation techniques have challenges in implementing and maintaining test scripts. It is difficult to keep correct locators, which test scripts require to identify web elements on web pages. The reason is that locators depend on the metadata in web elements or the structure of each web page. One efficient way to solve the problem of locators is to make test cases written in natural language executable without test scripts. As the first step of script-free testing, we propose a technique to identify web elements to be operated and to determine test procedures by interpreting test cases. The test cases are written in a domain-specific language without relying on the metadata of web elements or the structural information of web pages. We leverage natural language processing techniques to understand the semantics of web elements. We also create heuristic search algorithms to find promising test procedures. To evaluate our proposed technique, we applied it to two open-source web applications. The experimental results show that our technique successfully identified 94% of web elements to be operated in the test cases. © 2021 IEEE.</t>
  </si>
  <si>
    <t>On the Evaluation of Commit Message Generation Models: An Experimental Study</t>
  </si>
  <si>
    <t>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are used in previous works, which affects the evaluation and understanding of existing methods. (2) Most existing datasets are crawled only from Java repositories while repositories in other programming languages are not sufficiently explored. (3) Dataset splitting strategies can influence the performance of existing models by a large margin. Some models show better performance when the datasets are split by commit, while other models perform better when the datasets are split by timestamp or by project. Based on our findings, we conduct a human evaluation and find the BLEU metric that best correlates with the human scores for the task. We also collect a large-scale, information-rich, and multi-language commit message dataset MCMD and evaluate existing models on this dataset. Furthermore, we conduct extensive experiments under different dataset splitting strategies and suggest the suitable models under different scenarios. Based on the experimental results and findings, we provide feasible suggestions for comprehensively evaluating commit message generation models and discuss possible future research directions. We believe this work can help practitioners and researchers better evaluate and select models for automatic commit message generation. Our source code and data are available at https://github.com/DeepSoftwareAnalytics/CommitMsgEmpirical. © 2021 IEEE.</t>
  </si>
  <si>
    <t>DeepOrder: Deep Learning for Test Case Prioritization in Continuous Integration Testing</t>
  </si>
  <si>
    <t>Continuous integration testing is an important step in the modern software engineering life cycle. Test prioritization is a method that can improve the efficiency of continuous integration testing by selecting test cases that can detect faults in the early stage of each cycle. As continuous integration testing produces voluminous test execution data, test history is a commonly used artifact in test prioritization. However, existing test prioritization techniques for continuous integration either cannot handle large test history or are optimized for using a limited number of historical test cycles. We show that such a limitation can decrease fault detection effectiveness of prioritized test suites. This work introduces DeepOrder, a deep learning-based model that works on the basis of regression machine learning. DeepOrder ranks test cases based on the historical record of test executions from any number of previous test cycles. DeepOrder learns failed test cases based on multiple factors including the duration and execution status of test cases. We experimentally show that deep neural networks, as a simple regression model, can be efficiently used for test case prioritization in continuous integration testing. DeepOrder is evaluated with respect to time-effectiveness and fault detection effectiveness in comparison with an industry practice and the state of the art approaches. The results show that DeepOrder outperforms the industry practice and state-of-the-art test prioritization approaches in terms of these two metrics. © 2021 IEEE.</t>
  </si>
  <si>
    <t>Revisiting Test Cases to Boost Generate-and-Validate Program Repair</t>
  </si>
  <si>
    <t>Fault localization produces bug positions as the basic input for many automated program repair (APR) systems. Given that test cases are the common means that automatic fault localization techniques leverage, we investigate the impact of their characteristics (in terms of quality and quantity) on APR. In particular, we analyze the statements that appear in crash stack traces when test cases fail (note that stack traces are available when an ordinary test case fails since its verdict is often made by assertions that produce errors such as AssertError in Java and JUnit), and explore the possibility of using some relevant crash information to enhance fault localization; this ultimately improves the effectiveness of APR tools. Our study reveals that the considered state-of-the-art APR systems achieve the best performance when fixing bugs associated with boolean type expected values (e.g., assertTrue ()) or assertFalse(). In contrast, they achieve their worst performance when addressing bugs related to null check assertions. Meanwhile, null check bugs as well as the bugs associated with boolean and string type expected values are still the main challenge that should be addressed by the future APR. For exception throwing bugs, existing APR systems present the best performance on fixing NullPointerException bugs, while the tough task of them is to resolve the bugs throwing developer-defined exceptions. The information in stack traces after executing the bug-triggering test cases can be used to effectively improve the performance on fault localization and program repair. © 2021 IEEE.</t>
  </si>
  <si>
    <t>Using Bandit Algorithms for Project Selection in Cross-Project Defect Prediction</t>
  </si>
  <si>
    <t>Background: defect prediction model is built using historical data from previous versions/releases of the same project. However, such historical data may not exist in case of newly developed projects. Alternatively, one can train a model using data obtained from external projects. This approach is known as cross-project defect prediction (CPDP). In CPDP, it is still difficult to utilize external projects' data or decide which particular project to use to train a model. Aim: to address this issue, we apply bandit algorithm (BA) to CPDP in order to select the most suitable training project from a set of projects. Method: BA-based prediction iteratively reselects the project after each module is tested, considering the accuracy of the predictions. As baselines, we used simple CPDP methods such as training a model with randomly selected project. All models were built using logistic regression. Results: We experimented our approach on two datasets (NASA and DAMB, with a total of 12 projects). The BA-based defect prediction models resulted in, on average, a higher accuracy (AUC and F1 score) than the baselines. Conclusion: in this preliminarily study, we demonstrate the feasibility of using BA in the context of CPDP. Our initial assessment shows that the use BA for predicting defects in CPDP is promising and may outperform existing approaches. © 2021 IEEE.</t>
  </si>
  <si>
    <t>Sirius: Static Program Repair with Dependence Graph-Based Systematic Edit Patterns</t>
  </si>
  <si>
    <t>Software development often involves systematic edits, similar but nonidentical changes to many code locations, that are error-prone and laborious for developers. Mining and learning such systematic edit patterns (SEPs) from past code changes enable us to detect and repair overlooked buggy code that requires systematic edits. A recent study presented a promising SEP mining technique that is based on program dependence graphs (PDGs), while traditional approaches leverage syntax-based representations. PDG-based SEPs are highly expressive and can capture more meaningful changes than syntax-based ones. The next challenge to tackle is to apply the same code changes as in PDG-based SEPs to other code locations; detection and repair of overlooked locations that require systematic edits. Existing program transformation techniques cannot well address this challenge because (1) they expect many structural code similarities that are not guaranteed in PDG-based SEPs or (2) they work on the basis of PDGs but are limited to specific domains (e.g., API migrations). We present in this paper a general-purpose program transformation algorithm for applying PDG-based SEPs. Our algorithm identifies a small transplantable structural subtree for each PDG node, thereby adapting code changes from PDG-based SEPs to other locations. We construct a program repair pipeline Sirius that incorporates the algorithm and automates the processes of mining SEPs, detecting overlooked code locations (bugs) that require systematic edits, and repairing them by applying SEPs. We evaluated the repair performance of Sirius with a corpus of open source software consisting of over 80 repositories. The results indicate that Sirius greatly outperformed the state-of-the-art technique for syntax-based SEPs. Sirius achieved a precision of 0.710, recall of 0.565, and F1-score of 0.630, while those of the state-of-the-art technique were 0.470, 0.141, and 0.216, respectively. © 2021 IEEE.</t>
  </si>
  <si>
    <t>Links do Matter: Understanding the Drivers of Developer Interactions in Software Ecosystems</t>
  </si>
  <si>
    <t>Studies of collaborating individuals engaged in collective enterprises usually focus on the individuals, rather than the links supporting their interaction. Accordingly, large scale software development ecosystems have also been examined primarily in terms of developer engagement. We posit that communication links between developers play a central role in the sustenance and effectiveness of such ecosystems. In this paper, we investigate whether and how developer attributes relate to the importance of the communication channels between them. We present a technique using 2nd order Markov models to extract features of interest of the links and apply the technique on data from a real-world project. Our statistical models-developed on records involving 900+ software developers, exchanging 20,000+ comments, across 500 units of work-offer surprising insights on factors associated with link importance, even after controlling for known effects. These results inform a deeper appreciation of the importance of links in large scale software development along with a number of practical implications. © 2021 IEEE.</t>
  </si>
  <si>
    <t>Analysis of Non-Discrimination Policies in the Sharing Economy</t>
  </si>
  <si>
    <t>Recent research has exposed a serious discrimination problem affecting applications of the Digital Sharing Economy (DSE), such as Uber, Airbnb, and TaskRabbit. To control for this problem, several DSE apps have crafted a new form of usage policies, known as non-discrimination policies (NDPs). These policies are intended to outline end-users' rights of equal treatment and describe how acts of bias and discrimination over DSE apps are identified and prevented. However, there is still a major knowledge gap in how such non-code artifacts can be formulated, structured, and evolved. To bridge this gap, in this paper, we introduce a first-of-its-kind framework for analyzing and evaluating the content of NDPs in the DSE market. Our analysis is conducted using a dataset of 108 DSE apps, sampled from a broad range of application domains. Our results show that, a) most DSE apps do not provide a separate NDP, b) the majority of existing policies are either extremely brief or combined as sub-statements of other usage policies, and c) most apps do not provide a clear statement of how their NDPs are enforced. Our analysis in this paper is intended to assist DSE app developers with drafting and evolving more comprehensive NDPs as well as help end-users of these apps to make more informed socioeconomic decisions in one of the fastest growing software ecosystems in the world. © 2021 IEEE.</t>
  </si>
  <si>
    <t>Energy Efficient Guidelines for iOS Core Location Framework</t>
  </si>
  <si>
    <t>Several types of apps require accessing user location, including map navigation, food ordering, and fitness tracking apps. To access user location, app developers use frameworks that the underlying platform provides to them. For the iOS platform, the Core Location framework enables developers to configure various services to obtain user location information. But how does a particular configuration affect the energy consumption of an app? The available Core Location framework documentation is insufficient to help developers reason about the tradeoff between choosing a particular configuration and energy consumption. In this paper, we present a set of guidelines that will help developers make an energy-efficient design choice while configuring the Core Location framework for their app. To achieve that, we have created microbenchmark configurations of the various services that the Core Location framework provides. We have then run several test-scenarios on these configurations to extract their energy profiles. To extract energy-efficient guidelines for developers, we have carefully examined those energy profile results. The guidelines show several configurations that not only reduce energy consumption but also access locations more frequently than other configurations. To evaluate those guidelines, we analyzed three real-world apps and a location service sample app provided by Apple. Our results show that the guidelines help reduce energy: 0.42% for a property search app, 10.59% for a weather app, 26.91% for a location utility app, and 11.37% for Apple's sample app. Additionally, our empirical evaluation shows that choosing an energy-hungry configuration can increase the energy consumption by up to a maximum of 23.97%. Our guidelines are effective on 3 real-world apps, and our methodology may be used to extract energy-efficient guidelines for frameworks other than the Core Location framework. © 2021 IEEE.</t>
  </si>
  <si>
    <t>Dialogue Management for Interactive API Search</t>
  </si>
  <si>
    <t>API search involves finding components in an API that are relevant to a programming task. For example, a programmer may need a function in a C library that opens a new network connection, then another function that sends data across that connection. Unfortunately, programmers often have trouble finding the API components that they need. A strong scientific consensus is emerging towards developing interactive tool support that responds to conversational feedback, emulating the experience of asking a fellow human programmer for help. A major barrier to creating these interactive tools is implementing dialogue management for API search. Dialogue management involves determining how a system should respond to user input, such as whether to ask a clarification question or to display potential results. In this paper, we present a dialogue manager for interactive API search that considers search results and dialogue history to select efficient actions. We implement two dialogue policies: a hand-crafted policy and a policy optimized via reinforcement learning. We perform a synthetics evaluation and a human evaluation comparing the policies to a generic single-turn, top-N policy used by source code search engines. © 2021 IEEE.</t>
  </si>
  <si>
    <t>Sine-Cosine Algorithm for Software Fault Prediction</t>
  </si>
  <si>
    <t>For developing an efficient and quality Software Fault Prediction (SFP) model, redundant and irrelevant features need to be removed. This task can be achieved, to a significant extent, with Feature Selection (FS) methods. Many empirical studies have been proposed on FS methods (Filter and Wrapper-based) and have shown effective results in reducing the problem of high dimensionality in metrics-based SFP models. This study evaluates the performance of novel wrapper-based Sine Cosine Algorithm (SCA) on five datasets of the AEEEM repository and compares the results with two metaheuristic techniques Genetic Algorithm (GA) and Cuckoo Search algorithm (CSA) on four different Machine Learning (ML) classifiers-Random Forest (RF), Support Vector Machine (SVM), Naïve Bayes (NB), and K-Nearest Neighbor (KNN). We found that the application of FS methods (SCA, GA CSA) has improved the classifier performance. SCA has proved to be more efficient than GA and CSA in terms of lesser convergence time with the smallest subset of selected features and equivalent performance. © 2021 IEEE.</t>
  </si>
  <si>
    <t>Design Smells in Deep Learning Programs: An Empirical Study</t>
  </si>
  <si>
    <t>Nowadays, we are witnessing an increasing adoption of Deep Learning (DL) based software systems in many industries. Designing a DL program requires constructing a deep neural network (DNN) and then training it on a dataset. This process requires that developers make multiple architectural (e.g., type, size, number, and order of layers) and configuration (e.g., optimizer, regularization methods, and activation functions) choices that affect the quality of the DL models, and consequently software quality. An under-specified or poorly-designed DL model may train successfully but is likely to perform poorly when deployed in production. Design smells in DL programs are poor design and-or configuration decisions taken during the development of DL components, that are likely to have a negative impact on the performance (i.e., prediction accuracy) and then quality of DL based software systems. In this paper, we present a catalogue of 8 design smells for a popular DL architecture, namely deep Feedforward Neural Networks which is widely employed in industrial applications. The design smells were identified through a review of the existing literature on DL design and a manual inspection of 659 DL programs with performance issues and design inefficiencies. The smells are specified by describing their context, consequences, and recommended refactorings. To provide empirical evidence on the relevance and perceived impact of the proposed design smells, we conducted a survey with 81 DL developers. In general, the developers perceived the proposed design smells as reflective of design or implementation problems, with agreement levels varying between 47% and 68%. © 2021 IEEE.</t>
  </si>
  <si>
    <t>Understanding Quantum Software Engineering Challenges An Empirical Study on Stack Exchange Forums and GitHub Issues</t>
  </si>
  <si>
    <t>With the advance of quantum computing, quantum software becomes critical for exploring the full potential of quantum computing systems. Recently, quantum software engineering (QSE) becomes an emerging area attracting more and more attention. However, it is not clear what are the challenges and opportunities of quantum computing facing the software engineering community. This work aims to understand the QSE-related challenges perceived by developers. We perform an empirical study on Stack Exchange forums where developers post-QSE-related questions answers and Github issue reports where developers raise QSE-related issues in practical quantum computing projects. Based on an existing taxonomy of question types on Stack Overflow, we first perform a qualitative analysis of the types of QSE-related questions asked on Stack Exchange forums. We then use automated topic modeling to uncover the topics in QSE-related Stack Exchange posts and GitHub issue reports. Our study highlights some particularly challenging areas of QSE that are different from that of traditional software engineering, such as explaining the theory behind quantum computing code, interpreting quantum program outputs, and bridging the knowledge gap between quantum computing and classical computing, as well as their associated opportunities. © 2021 IEEE.</t>
  </si>
  <si>
    <t>A Partial Reproduction of A Guided Genetic Algorithm for Automated Crash Reproduction</t>
  </si>
  <si>
    <t>This paper is a partial reproduction of work by Soltani et al. which presented EvoCrash, a tool for replicating software failures in Java by reproducing stack traces. EvoCrash uses a guided genetic algorithm to generate JUnit test cases capable of reproducing failures more reliably than existing coverage-based solutions. In this paper, we present the findings of our reproduction of the initial study exploring the effectiveness of EvoCrash and comparison to three existing solutions: STAR, JCHARMING, and MuCrash. We further explored the capabilities of EvoCrash on different programs to check for selection bias. We found that we can reproduce the crashes covered by EvoCrash in the original study while reproducing two additional crashes not reported as reproduced. We also find that EvoCrash was unsuccessful in reproducing several crashes from the JCHARMING paper, which were excluded from the original study. Both EvoCrash and JCHARMING could reproduce 73% of the crashes from the JCHARMING paper. We found that there was potentially some selection bias in the dataset for EvoCrash. We also found that some crashes had been reported as non-reproducible even when EvoCrash could reproduce them. We suggest this may be due to EvoCrash becoming stuck in a local optimum. © 2021 IEEE.</t>
  </si>
  <si>
    <t>Can Differential Testing Improve Automatic Speech Recognition Systems?</t>
  </si>
  <si>
    <t>Due to the widespread adoption of Automatic Speech Recognition (ASR) systems in many critical domains, ensuring the quality of recognized transcriptions is of great importance. A recent work, CrossASR++, can automatically uncover many failures in ASR systems by taking advantage of the differential testing technique. It employs a Text-To-Speech (TTS) system to synthesize audios from texts and then reveals failed test cases by feeding them to multiple ASR systems for cross-referencing. However, no prior work tries to utilize the generated test cases to enhance the quality of ASR systems. In this paper, we explore the subsequent improvements brought by leveraging these test cases from two aspects, which we collectively refer to as a novel idea, evolutionary differential testing. On the one hand, we fine-tune a target ASR system on the corresponding test cases generated for it. On the other hand, we fine-tune a cross-referenced ASR system inside CrossASR++, with the hope to boost CrossASR++'s performance in uncovering more failed test cases. Our experiment results empirically show that the above methods to leverage the test cases can substantially improve both the target ASR system and CrossASR++ itself. After fine-tuning, the number of failed test cases uncovered decreases by 25.81% and the word error rate of the improved target ASR system drops by 45.81%. Moreover, by evolving just one cross-referenced ASR system, CrossASR++ can find 5.70%, 7.25%, 3.93%, and 1.52% more failed test cases for 4 target ASR systems, respectively. © 2021 IEEE.</t>
  </si>
  <si>
    <t>BiasHeal: On-the-Fly Black-Box Healing of Bias in Sentiment Analysis Systems</t>
  </si>
  <si>
    <t>Although Sentiment Analysis (SA) is widely applied in many domains, existing research has revealed that the unfairness in SA systems can be harmful to the welfare of less privileged people. Several works propose pre-processing and in-processing methods to eliminate bias in SA systems, but little attention is paid to utilizing post-processing methods to heal bias. Postprocessing methods are particularly important for systems that use third-party SA services. Systems that use such services have no access to the SA engine or its training data and thus cannot apply pre-processing nor in-processing methods. Therefore, this paper proposes a black-box post-processing method to make an SA system heal bias and construct fair results when bias is detected. We propose and investigate six self-healing strategies. Our evaluation results on two datasets show that the best strategy can construct fair results and improve accuracy on the two datasets by 2.76% and 2.85%, respectively. To the best of our knowledge, our work is the first self-healing method that can be deployed to ensure SA fairness without requiring access to the SA engine or its training data. © 2021 IEEE.</t>
  </si>
  <si>
    <t>The Used, the Bloated, and the Vulnerable: Reducing the Attack Surface of an Industrial Application</t>
  </si>
  <si>
    <t>Software reuse may result in software bloat when significant portions of application dependencies are effectively unused. Several tools exist to remove unused (byte)code from an application or its dependencies, thus producing smaller artifacts and, potentially, reducing the overall attack surface. In this paper we evaluate the ability of three debloating tools to distinguish which dependency classes are necessary for an application to function correctly from those that could be safely removed. To do so, we conduct a case study on a real-world commercial Java application. Our study shows that the tools we used were able to correctly identify a considerable amount of redundant code, which could be removed without altering the results of the existing application tests. One of the redundant classes turned out to be (formerly) vulnerable, confirming that this technique has the potential to be applied for hardening purposes. However, by manually reviewing the results of our experiments, we observed that none of the tools can handle a widely used default mechanism for dynamic class loading. © 2021 IEEE.</t>
  </si>
  <si>
    <t>Sorrel: An IDE Plugin for Managing Licenses and Detecting License Incompatibilities</t>
  </si>
  <si>
    <t>Software development is a complex process that includes many different tasks besides just writing code. One of the aspects of software engineering is selecting and managing licenses for the given project. In this paper, we present SORREL-a plugin for managing licenses and detecting potential incompatibilities for IntelliJ IDEA, a popular Java IDE. The plugin scans the project in search of information about the project license and the licenses of its libraries. If the project does not yet have a license, the plugin provides the developer with recommendations for choosing the most suitable open license, and if there is a license, it informs the programmer about potential licensing violations. The tool makes it easier for developers to choose a proper license for a project and avoid most of the licensing errors-all inside the familiar IDE editor. The plugin and its source code are available online on GitHub: https://github.com/JetBrains-Research/sorrel. A demonstration video can be found at https://youtu.be/doUeAwPjcPE. © 2021 IEEE.</t>
  </si>
  <si>
    <t>An Empirical Study on Code Comment Completion</t>
  </si>
  <si>
    <t>Code comments play a prominent role in program comprehension activities. However, source code is not always documented and code and comments not always co-evolve. To deal with these issues, researchers have proposed techniques to automatically generate comments documenting a given code at hand. The most recent works in the area applied deep learning (DL) techniques to support such a task. Despite the achieved advances, the empirical evaluations of these approaches show that they are still far from a performance level that would make them valuable for developers. We tackle a simpler and related problem: Code comment completion. Instead of generating a comment for a given code from scratch, we investigate the extent to which state-of-the-art techniques can help developers in writing comments faster. We present a large-scale study in which we empirically assess how a simple n-gram model and the recently proposed Text-To-Text Transfer Transformer (T5) architecture can perform in autocompleting a code comment the developer is typing. The achieved results show the superiority of the T5 model, despite the n-gram model being a competitive solution. © 2021 IEEE.</t>
  </si>
  <si>
    <t>Test Case Reduction: A Framework, Benchmark, and Comparative Study</t>
  </si>
  <si>
    <t>Given a program that triggers a bug in a compiler (or other kind of language processor), the goal of test case reduction is to cut away all code that is irrelevant for the bug, i.e., to generate a smaller program that still induces the bug. Research has proposed several language-agnostic reduction techniques that automatically reduce bug-inducing programs in arbitrary programming languages, but there is no large-scale, conclusive evaluation of these algorithms yet. Furthermore, the development of new algorithms is hampered by the unavailability of comparable implementations of previous techniques and of diverse test programs that trigger different bugs in real compilers. To close these gaps and to foster future research in this area, this paper makes three contributions: (1) A framework that includes efficient, fine-tuned implementations of 6 state-of-the-art reducers, (2) a diverse benchmark that comprises 321 fuzzer-generated programs in two programming languages that trigger 110 different bugs in real compilers, and (3) a comparative study that builds upon our framework and benchmark and compares the reduction techniques w.r.t. their effectiveness and efficiency. Our results show that there is no reduction technique yet that performs best across all test cases and languages. Our framework and benchmark are available online and we provide the necessary scripts and tools to replicate our study. © 2021 IEEE.</t>
  </si>
  <si>
    <t>Interactive Patch Filtering as Debugging Aid</t>
  </si>
  <si>
    <t>It is widely recognized that patches generated by program repair tools have to be correct to be useful. However, it is fundamentally difficult to ensure the correctness of the patches. Many tools generate only the patches that are highly likely to be correct by taking conservative strategies which inevitably limit the recall of APR approaches. While the recall of APR can potentially be improved by relaxing the requirement on precision, more incorrect patches may also be generated. In this paper, we conjecture that reviewing incorrect patches also helps developers to understand the bug, and with proper tool support, reviewing incorrect patches would at least not reduce the repair performance. To evaluate this, we propose an interactive patch filtering approach to facilitate developers in the patch review process via effectively filtering out groups of incorrect patches. We implemented the approach as an Eclipse plugin, InPaFer, and evaluated the effectiveness and usefulness with a mixed-method evaluation. The results show that our approach improves the repair performance of developers, with 62.5% more successfully repaired bugs and 25.3% less debugging time. In particular, even if all generated patches are incorrect, the performance of developers would not be significantly reduced, and could still be improved. Our work provides a new way of thinking for the APR research. © 2021 IEEE.</t>
  </si>
  <si>
    <t>CAT: Change-focused Android GUI Testing</t>
  </si>
  <si>
    <t>Android Apps are frequently updated, every couple of weeks, to keep up with changing user, hardware and business demands. Correctness of App updates is checked through extensive testing. Recent research has proposed tools for automated GUI event generation in Android Apps. These techniques, however, are not efficient at checking App updates as the generated GUI events do not prioritise updates, and instead explore other App behaviours. We address this need in this paper with CAT (Change-focused Android GUI Testing). For App updates, at the source code or GUI level, CAT performs change impact analysis to identify GUI elements affected by the update. CAT then generates GUI event sequences to interact with the affected GUI elements. Our empirical evaluations using 21 publicly available open source and 2 commercial Android Apps demonstrate that CAT is able to automatically identify GUI elements affected by App updates, generate and execute GUI event sequences focusing on change-affected GUI elements. Comparison with two popular GUI event generation tools, DroidBot and DroidMate, revealed that CAT was more effective at interacting with the change-affected GUI elements. Finally, CAT was able to detect previously unknown change-related bugs in two open source Apps. Developers of the commercial Apps found CAT was more effective than their in-house GUI testing tool in interacting with changed elements and faster at detecting seeded bugs. © 2021 IEEE.</t>
  </si>
  <si>
    <t>Automated Refactoring for Energy-Aware Software</t>
  </si>
  <si>
    <t>Executing software consumes energy, usually in the form of electricity. The amount of electricity expended on running software is not trivial. With the growth of mobile computing and much of our electricity being generated from non-renewable sources, a greater focus is being placed on energy consumption habits and how consumption can be reduced. This work aims to explore the ways in which higher-level features of software, e.g. design patterns and code smells, can be refactored to reduce the energy consumed by software during execution. This project will clarify the impact these features have on energy efficiency and direct future research into the development of an automated refactoring tool. © 2021 IEEE.</t>
  </si>
  <si>
    <t>MLCatchUp: Automated Update of Deprecated Machine-Learning APIs in Python</t>
  </si>
  <si>
    <t>Machine learning (ML) libraries are gaining vast popularity, especially in the Python programming language. Using the latest version of such libraries is recommended to ensure the best performance and security. When migrating to the latest version of a machine learning library, usages of deprecated APIs need to be updated, which is a time-consuming process. In this paper, we propose MLCatchUp, an automated API usage update tool for deprecated APIs of popular ML libraries written in Python. MLCatchUp automatically infers the required transformation to migrate usages of deprecated API through the differences between the deprecated and updated API signatures. MLCatchUp offers a readable transformation rule in the form of a domain specific language (DSL). We evaluate MLCatchUp using a dataset of 267 real-world Python code containing 551 usages of 68 distinct deprecated APIs, where MLCatchUp achieves 90.7% accuracy. A video demonstration of MLCatchUp is available at https://youtu.be/5NjOPNt5iaA. © 2021 IEEE.</t>
  </si>
  <si>
    <t>FACER-AS: An API Usage-based Code Recommendation Tool for Android Studio</t>
  </si>
  <si>
    <t>Android developers often need to search for example code to complete their development tasks. While existing code search systems for Android can deliver code against a search query, they do not recommend code for features that a developer might later need to implement. In this paper, we present FACER-AS (FACER for Android Studio); an Android Studio plugin, which uses FACER (Feature-driven API usage-based Code Examples Recommender) as its back-end code search and recommendation engine. FACER provides relevant code against natural language queries (Stage 1) and also recommends code of multiple related features (Stage 2) to facilitate opportunistic code reuse. To evaluate FACER-AS, we perform a user study involving one professional Android developer who uses our tool for the development of their ongoing live Android projects. We analyze the developer's usage of our tool over a span of seven days and find that FACER-AS achieves a 79% success rate for retrieving code against user queries (Stage 1) and a 41% success rate for recommending code for related features (Stage 2). We also observe a 43% reuse rate of Stage 1 recommendations and a 45% reuse rate of Stage 2 recommendations. Our tool's performance analysis and the developer's positive feedback show that FACER-AS can help Android developers with their coding activities. A video demonstration of our tool is available at https://youtu.be/3yN-39wP_FU and the source code of our tool is available at https://doi.org/10.5281/zenodo.5176816. © 2021 IEEE.</t>
  </si>
  <si>
    <t>CodeRibbon: More Efficient Workspace Management and Navigation for Mainstream Development Environments</t>
  </si>
  <si>
    <t>Developers spend considerable time navigating and managing open code documents in their development environment. Researchers have proposed novel interfaces to address the problems of workspace management, such as the Patchworks and Code Bubbles code editors, which replace the traditional tabbed document interface. However, these interfaces are not available in mainstream development environments despite their promising laboratory results. In this paper, we demonstrate CodeRibbon, a user interface for more efficient workspace management and navigation that is publicly available as a code editor plugin. CodeRibbon provides a virtually endless ribbon of code documents that are arranged in an adjustable grid for efficient juxtaposition and navigation with minimal document management. Our implementation is open source and currently in development as plugins for Atom and VS Code. Since prior research on these interfaces has been limited to laboratory studies, we aim to collect usage data from a longitudinal field study involving professional developers engaged in real-world tasks. This work should provide a better understanding of how tools can support developers in efficiently managing their development environments. Demonstration video: https://youtu.be/m5wQ87ItVGg © 2021 IEEE.</t>
  </si>
  <si>
    <t>Contemporary COBOL: Developers' Perspectives on Defects and Defect Location</t>
  </si>
  <si>
    <t>Mainframe systems are facing a critical shortage of developer workforce as the current generation of COBOL developers retires. Furthermore, due to the limited availability of public COBOL resources, entry-level developers, who assume the mantle of legacy COBOL systems maintainers, face significant difficulties during routine maintenance tasks, such as code comprehension and defect location. While we made substantial advances in the field of software maintenance for modern programming languages yearly, mainframe maintenance has received limited attention. With this study, we aim to direct the attention of researchers and practitioners towards investigating and addressing challenges associated with mainframe development. Specifically, we explore the scope of defects affecting COBOL systems and defect location strategies commonly followed by COBOL developers and compare them with the modern programming language counterparts. To this end, we surveyed 30 COBOL and 74 modern Programming Language (PL) developers to understand the differences in defects and defect location strategies employed by the two groups. Our preliminary results show that: (1) major defect categories affecting the COBOL ecosystem are different than defects encountered in modern PL software projects; (2) the most challenging defect types in COBOL are also the ones that occur most frequently; and (3) COBOL and modern PL developers follow similar strategies to locate defective code. © 2021 IEEE.</t>
  </si>
  <si>
    <t>Task-Oriented API Usage Examples Prompting Powered by Programming Task Knowledge Graph</t>
  </si>
  <si>
    <t>Programming tutorials demonstrate programming tasks with code examples. However, our study of Stack Overflow questions reveals the low utilization of high-quality programming tutorials, which is caused task description mismatch and code information overload. Neither document search nor recently proposed activity-centric search can address these two barriers. In this work, we enrich the programming task knowledge graph with actions extracted from comments in code examples and more forms of activity sentences. To overcome the task description mismatch problem, we use code matching based task search method to find relevant programming tasks and code examples to the code under development. We integrate our knowledge graph and task search method in the IDE, and develop an observe-push based tool to prompt developers with API usage examples in explicit task contexts. To alleviate the code information overload problem, our tool highlights programming task and API information in the prompted tutorial excerpts and code examples based on the underlying knowledge graph. Our evaluation confirms the high quality of the constructed knowledge graph, and show that our code matching based task search can recommend effective code solutions to programming issues asked on Stack Overflow. Through an user study, we demonstrate that our tool is useful for assisting developers in finding and using relevant programming tutorials in their programming tasks. © 2021 IEEE.</t>
  </si>
  <si>
    <t>Incorporating Multiple Features to Predict Bug Fixing Time with Neural Networks</t>
  </si>
  <si>
    <t>Debugging is a well-known time-consuming task, and knowing how long it would take to resolve bugs is of great importance for allocating the limited resources in a software development team. However, it is challenging to predict bug fixing time since fixing bugs is subject to a plethora of uncertain factors such as types of bugs, program complexity and developers' abilities. Existing work mainly focuses on developers' activities in a bug lifecycle and ignores other important factors. In light of the limitations of existing work, we propose a novel approach to predicting the bug fixing time by incorporating a comprehensive set of relevant features. Specifically, we consider four types of features including developers' activities, developers' sentiments, semantics of bugs, and efforts caused by understanding and analyzing source code, and design particular neural networks to take advantage of these features and make them work efficiently. Experimental results on four real application datasets demonstrate that on the one hand, our approach outperforms the state-of-the-art by over 5% in accuracy and 7.3% in F1-score on average; on the other hand, each type of the features considered in our approach plays an important part in the prediction. © 2021 IEEE.</t>
  </si>
  <si>
    <t>Cross-language Code Coupling Detection: A Preliminary Study on Android Applications</t>
  </si>
  <si>
    <t>Framework-based multi-lingual software is increasingly prevalent, but it also brings negative effects and extra burden on software maintenance and evolution, because of the introduced cross-language code coupling, which are usually mixed with framework-specific conventions. Researchers have proposed various approaches to code coupling detection, but there is still a lack of necessary support for cross-language coupling detection in framework-based software development. In this paper, we present a preliminary study about cross-language coupling detection in software development based on the Android application framework. We investigate the characteristics of multi-lingual changes in the top-100 starred open-source Android repositories on GitHub, and find that multi-lingual commits are non-trivial: their code changes are more scattered, and more inclined to introduce bugs than other commits. To mitigate the side-effect of multi-lingual development, we propose Grace, a Graph-based cross-language co-change suggestion approach for Android application development. Grace (a) designs a language-agnostic graph to represent code elements from different languages, and (b) employs an entity-based collaborative filtering algorithm to detect and rank candidates of cross-language code couplings, from the graph representation of the latest version as well as the historical multi-lingual commits of a repository. To evaluate the effectiveness of Grace, we apply it to the two tasks of cross-language co-change suggestion and inconsistency checking. Results show that Grace (a) can effectively suggest cross-language co-changed files and types, and (b) can also find existing and potential bugs or code smells caused by inconsistent co-changes. © 2021 IEEE.</t>
  </si>
  <si>
    <t>Report from the Trenches A Case Study in Modernizing Software Development Practices</t>
  </si>
  <si>
    <t>One factor of success in software development companies is their ability to deliver good quality products, fast. For this, they need to improve their software development practices. We work with a medium-sized company modernizing its development practices. The company introduced several practices recommended in agile development. If the benefits of these practices are well documented, the impact of such changes on the developers is less well known. We follow this modernization before and during the COVID-19 outbreak. This paper presents an empirical study of the perceived benefit and drawback of these practices as well as the impact of COVID-19 on the company's employees. One of the conclusions, is the additional difficulties created by obsolete technologies to adapt the technology itself and the development practices it encourages to modern standards. © 2021 IEEE.</t>
  </si>
  <si>
    <t>A Method to Comprehend Feature Dependencies Based on Semi-Static Structures</t>
  </si>
  <si>
    <t>To understand why features of existing software can depend on each other is important for correct addition of a new feature to the software. Although some work has been done to detect feature dependency, it is not clear how effective such existing approaches are when they are applied to feature dependency comprehension because they are aimed at detection of runtime dependency between features. Therefore in this paper, we present an extraction method of source code that can be used to comprehend feature dependency. The method can extract a wider range of source code than existing techniques of feature dependency detection by using delta extraction. We conducted a controlled experiment with 20 professional programmers and confirmed that the difference of the extracted range has a positive effect on feature dependency comprehension. To figure out an internal mechanism to enable feature dependency, we also defined semi-static parts of object graphs that can be used to make features depend on each other. Finally, we confirmed that semi-static structures are actually used in feature dependencies in three open source programs and can be effectively extracted by our method. © 2021 IEEE.</t>
  </si>
  <si>
    <t>Evaluating the Energy Consumption of Java I/O APIs</t>
  </si>
  <si>
    <t>The Java language is rich of native and third-party I/O APIs that most Java applications and software use. Such operations can even be considered core to most software as they allow the interaction with the user and its data in a nonvolatile way. Yet, the I/O captivate a lot of attention due to their importance, but also due to the cost that these relatively slow operations add to read and write precious data, most commonly from/to disks. In this context, the impact of these I/O operations on energy consumption didn't get as much attention. Of course, I/O operations are responsible for energy consumption at the level of the storage medium (HDD or SSD) but they also induce non-negligible costs-both performance and energy-wise-at the CPU level. However, only few works take into account the impact of I/O on the energy consumption, especially at the CPU-level. Hence, this paper elaborates a detailed study with two main objectives. First we aim at assessing the energy consumption of several well-known I/O libraries methods, and investigate if different read/write methods can exhibit different energy consumption. Concretely, we assess-using micro-benchmarks-the energy consumption of 27 I/O methods for several file sizes and establish the truth about the most and least energy efficient methods. The second objective is to validate the results of the first experiments on real Java projects by substituting their default I/O methods and measuring the before/after energy consumption. Our results showed that i) different I/O methods consume very different amounts of energy, such as NIO Channels that are 20% more efficient than other methods for read purposes ii) substituting the I/O method in a software by a more efficient one can save an important amount of energy, 15% of energy saving has been registered for K-nucleotide and 3% for Zip4j. We also showed that choosing the right I/O method can save more than 30% of energy consumption when using the Javax.crypto API. Our work offers direct conclusions and guidelines on which I/O methods to use in which situation (read all data, read specific data, write data, etc.) for a better energy efficiency. It also opens doors for other works to better optimize the energy consumption of the I/O APIs and methods. © 2021 IEEE.</t>
  </si>
  <si>
    <t>Disambiguating Mentions of API Methods in Stack Overflow via Type Scoping</t>
  </si>
  <si>
    <t>Stack Overflow is one of the most popular venues for developers to find answers to their API-related questions. However, API mentions in informal text content of Stack Overflow are often ambiguous and thus it could be difficult to find the APIs and learn their usages. Disambiguating these API mentions is not trivial, as an API mention can match with names of APIs from different libraries or even the same one. In this paper, we propose an approach called DATYS to disambiguate API mentions in informal text content of Stack Overflow using type scoping. With type scoping, we consider API methods whose type (i.e. class or interface) appear in more parts (i.e., scopes) of a Stack Overflow thread as more likely to be the API method that the mention refers to. We have evaluated our approach on a dataset of 807 API mentions from 380 threads containing discussions of API methods from four popular third-party Java libraries. Our experiment shows that our approach beats the state-of-the-art by 42.86% in terms of F1-score. © 2021 IEEE.</t>
  </si>
  <si>
    <t>The Impact of Continuous Code Quality Assessment on Defects</t>
  </si>
  <si>
    <t>Continuous Code Quality Assessment (CCQA) tools promise that increasing code quality leads to fewer defects, i.e., that software quality from the user view can be increased by increasing quality of the product. Currently, there is limited evidence on that application of CCQA tools, such as, SonarCloud (SC), during software development actually reduces the amount of defects over time. In this paper we study five open-source projects that adopt SonarCloud (SC) for CCQA and we compare frequencies of defect reports before and after adoption of SC. For only one project (Apache Ratis), we find a statistically significant decrease of defects after adoption of the tool. After closer investigation we find, that this decrease is likely just a coincidence and not caused by the adoption of SC and adherence to its code quality recommendations. In general, we find no evidence for that application of a CCQA tool increases product quality. © 2021 IEEE.</t>
  </si>
  <si>
    <t>SPICA: A Methodology for Reviewing and Analysing Fault Localisation Techniques</t>
  </si>
  <si>
    <t>Spectrum-Based Fault Localisation (SBFL) is a well-known technique to find faulty statements in a program. To date, various techniques aiming to improve SBFL from different aspects have been proposed, following their own theories and assumptions. Therefore, it is challenging to make a fair assessment of their rationale and practicability. In this paper, we propose the SPectra Illustration for Comprehensive Analysis (SPICA), a methodology for reviewing and analysing existing SBFL works using spectrum visualisation. Specifically, taking as input a specific SBFL technique (e.g., a suspiciousness metric), SPICA illustrates the relevant artefacts within the spectrum space and then analyse the visualised spectra distribution following the steps of 1) examining the Geometric Characteristics (GCs) and 2) knowledge mining. In this way, we can do overall reviews for various SBFL techniques and get analysis results. As examples, we use SPICA to analyse five representative SBFL techniques, which provide fundamental theories or experimental results. Finally, we provide an overall assessment of the rationale for each technique, attached with suggestions that could be useful for future validation and extension. © 2021 IEEE.</t>
  </si>
  <si>
    <t>Untangling Spaghetti of Evolutions in Software Histories to Identify Code and Test Co-evolutions</t>
  </si>
  <si>
    <t>Version Control Systems are key elements of modern software development. They provide the history of software systems, serialized as lists of commits. Practitioners may rely on this history to understand and study the evolutions of software systems, including the co-evolution amongst strongly coupled development artifacts such as production code and their tests. However, a precise identification of code and test co-evolutions requires practitioners to manually untangle spaghetti of evolutions. In this paper, we propose an automated approach for detecting co-evolutions between code and test, independently of the commit history. The approach creates a sound knowledge base of code and test co-evolutions that practitioners can use for various purposes in their projects. We conducted an empirical study on a curated set of 45 open-source systems having Git histories. Our approach exhibits a precision of 100 % and an underestimated recall of 37.5 % in detecting the code and test co-evolutions. Our approach also spotted different kinds of code and test co-evolutions, including some of those researchers manually identified in previous work. © 2021 IEEE.</t>
  </si>
  <si>
    <t>Soundy Automated Parallelization of Test Execution</t>
  </si>
  <si>
    <t>Regression Testing is an important quality assurance practice widely adopted today. Optimizing regression testing is important. Test parallelization has the potential to leverage the power of multi-core architectures to accelerate regression testing. Unfortunately, it is not possible to directly use parallelization options available in build systems and testing frameworks without introducing test flakiness. Tests can fail because of data races or broken test dependencies. Although it is possible to safely circumvent those problems with the assistance of an automated tool to collect test dependencies (e.g., PRADET), the cost of that solution is prohibitive, defeating the purpose of test parallelization. This paper proposes PASTE an approach to automatically parallelize the execution of test suites. PASTE alternates parallel and sequential execution of test cases and test classes to circumvent provoked test failures. PASTE does not provide the safety guarantee that flakiness will not be manifested, but our results indicate that the strategy is sufficient to avoid them. We evaluated PASTE on 25 projects mined from GitHub using an objective selection criteria. Results show that (i) PASTE could circumvent flakiness introduced with parallelization in all projects that manifested them and (ii) 52% of the projects benefited from test-parallelization with a median speedup of 1.59x (best: 2.28x, average: 1.47x, worst: 0.93x). © 2021 IEEE.</t>
  </si>
  <si>
    <t>Toward Less Hidden Cost of Code Completion with Acceptance and Ranking Models</t>
  </si>
  <si>
    <t>Code completion is widely used by software developers to provide coding suggestions given a partially written code snippet. Apart from the traditional code completion methods, which only support single token completion at minimal positions, recent studies show the ability to provide longer code completion at more flexible positions. However, such frequently triggered and longer completion results reduce the overall precision as they generate more invalid results. Moreover, different studies are mostly incompatible with each other. Thus, it is vital to develop an ensemble framework that can combine results from multiple models to draw merits and offset defects of each model. This paper conducts a coding simulation to collect data from code context and different code completion models and then apply the data in two tasks. First, we introduce an acceptance model which can dynamically control whether to display completion results to the developer. It uses simulation features to predict whether correct results exist in the output of these models. Our best model reduces the percentage of false-positive completion from 55.09% to 17.44%. Second, we design a fusion ranking scheme that can automatically identify the priority of the completion results and reorder the candidates from multiple code completion models. This scheme is flexible in dealing with various models, regardless of the type or the length of their completion results. We integrate this ranking scheme with two frequency models and a GPT-2 styled language model, along with the acceptance model to yield 27.80% and 37.64% increase in TOP1 and TOP5 accuracy, respectively. In addition, we propose a new code completion evaluation metric, Benefit-Cost Ratio(BCR), taking into account the benefit of keystrokes saving and hidden cost of completion list browsing, which is closer to real coder experience scenario. © 2021 IEEE.</t>
  </si>
  <si>
    <t>FeaRS: Recommending Complete Android Method Implementations</t>
  </si>
  <si>
    <t>Several techniques have been proposed in the literature to support code completion, showing excellent results in predicting the next few tokens a developer is likely to type given the current context. Only recently, approaches pushing the boundaries of code completion (e.g., by presenting entire code statements) have been proposed. In this line of research, we present FeaRS, a recommender system that, given the current code a developer is writing in the IDE, recommends the next complete method to be implemented. FeaRS has been deployed to learn 'implementation patterns' (i.e., groups of methods usually implemented within the same task) by continuously mining open-source Android projects. Such knowledge is leveraged to provide method recommendations when the code written by the developer in the IDE matches an 'implementation pattern'. Preliminary results of FeaRS' accuracy show its potential as well as some open challenges to overcome. © 2021 IEEE.</t>
  </si>
  <si>
    <t>Stepwise Refactoring Tools</t>
  </si>
  <si>
    <t>As part of software change tasks, software developers frequently make repetitive and error-prone code changes. Many of these changes can be automated by refactoring tools that are available in mainstream development environments, but developers seldom choose to use them, in large part due to the all-or-nothing approach of the tools. In this paper, we propose an alternative interaction model in which a refactoring tool instead generates a set of code change entities that the developer can inspect, edit, discard, or apply at will. Between applications, the tool supports manual edits or even starting a new refactoring, thus enabling stepwise and recursive refactoring in a way current tools can not. Our model addresses multiple usability problems with refactoring tools. In this paper, we motivate and describe the proposed model and discuss challenges related to its implementation. © 2021 IEEE.</t>
  </si>
  <si>
    <t>Leveraging Intermediate Artifacts to Improve Automated Trace Link Retrieval</t>
  </si>
  <si>
    <t>Software traceability establishes a network of connections between diverse artifacts such as requirements, design, and code. However, given the cost and effort of creating and maintaining trace links manually, researchers have proposed automated approaches using information retrieval techniques. Current approaches focus almost entirely upon generating links between pairs of artifacts and have not leveraged the broader network of interconnected artifacts. In this paper we investigate the use of intermediate artifacts to enhance the accuracy of the generated trace links-focusing on paths consisting of source, target, and intermediate artifacts. We propose and evaluate combinations of techniques for computing semantic similarity, scaling scores across multiple paths, and aggregating results from multiple paths. We report results from five projects, including one large industrial project. We find that leveraging intermediate artifacts improves the accuracy of end-to-end trace retrieval across all datasets and accuracy metrics. After further analysis, we discover that leveraging intermediate artifacts is only helpful when a project's artifacts share a common vocabulary, which tends to occur in refinement and decomposition hierarchies of artifacts. Given our hybrid approach that integrates both direct and transitive links, we observed little to no loss of accuracy when intermediate artifacts lacked a shared vocabulary with source or target artifacts. © 2021 IEEE.</t>
  </si>
  <si>
    <t>Improving Traceability Link Recovery Using Fine-grained Requirements-to-Code Relations</t>
  </si>
  <si>
    <t>Traceability information is a fundamental prerequisite for many essential software maintenance and evolution tasks, such as change impact and software reusability analyses. However, manually generating traceability information is costly and error-prone. Therefore, researchers have developed automated approaches that utilize textual similarities between artifacts to establish trace links. These approaches tend to achieve low precision at reasonable recall levels, as they are not able to bridge the semantic gap between high-level natural language requirements and code. We propose to overcome this limitation by leveraging fine-grained, method and sentence level, similarities between the artifacts for traceability link recovery. Our approach uses word embeddings and a Word Mover's Distance-based similarity to bridge the semantic gap. The fine-grained similarities are aggregated according to the artifacts structure and participate in a majority vote to retrieve coarse-grained, requirement-to-class, trace links. In a comprehensive empirical evaluation, we show that our approach is able to outperform state-of-the-art unsupervised traceability link recovery approaches. Additionally, we illustrate the benefits of fine-grained structural analyses to word embedding-based trace link generation. © 2021 IEEE.</t>
  </si>
  <si>
    <t>Logs and models in engineering complex embedded systems</t>
  </si>
  <si>
    <t>Complex embedded systems, such as robotics, automotive and high-tech manufacturing, are hard to maintain due to their complex nature. To advance our understanding of the software engineering practice for complex embedded systems, we conducted a series of empirical studies at ASML, a leading manufacturer of lithography machines for semi-conductor industry. We started with an interview study exploring how developers use execution logs, essential artifacts that capture the runtime behavior of software systems. The empirical insights obtained from this study led us to explore subtopics about model inference from logs, modeling practice and log comparison. Motivated by the observation that developers often manually sketch behavioral models based on logs, we propose a model inference technique that can extract models by combining log analysis, and analysis of a running system under stimuli. As observed in this model inference study, the transition from code to models requires developers to work with a hybrid system which consists of handwritten code and models. We then study modeling practices and the roles of model in such hybrid systems. Particularly, we study why developers violate modeling guidelines, providing implications for researchers and tool builders to support developers in modeling complex embedded systems. Another interesting observation from the interview study is that developers face challenges in comparing multiple logs generated from such systems. We therefore conduct a literature study to provide an overview of the existing techniques and identify the limitations of the existing techniques. In this project, we study logs and models in complex embedded systems, providing tool builders, researchers and practitioners with implications to facilitate log analysis, model inference, modeling practice and log comparison. © 2021 IEEE.</t>
  </si>
  <si>
    <t>Automated Recovery of Issue-Commit Links Leveraging Both Textual and Non-textual Data</t>
  </si>
  <si>
    <t>An issue report documents the discussions around required changes in issue-tracking systems, while a commit contains the change itself in the version control systems. Recovering links between issues and commits can facilitate many software evolution tasks such as bug localization, defect prediction, software quality measurement, and software documentation. A previous study on over half a million issues from GitHub reports only about 42.2% of issues are manually linked by developers to their pertinent commits. Automating the linking of commit-issue pairs can contribute to the improvement of the said tasks. By far, current state-of-the-art approaches for automated commit-issue linking suffer from low precision, leading to unreliable results, sometimes to the point that imposes human supervision on the predicted links. The low performance gets even more severe when there is a lack of textual information in either commits or issues. Current approaches are also proven computationally expensive. We propose Hybrid-Linker, an enhanced approach that overcomes such limitations by exploiting two information channels; (1) a non-textual-based component that operates on non-textual, automatically recorded information of the commit-issue pairs to predict a link, and (2) a textual-based one which does the same using textual information of the commit-issue pairs. Then, combining the results from the two classifiers, Hybrid-Linker makes the final prediction. Thus, every time one component falls short in predicting a link, the other component fills the gap and improves the results. We evaluate Hybrid-Linker against competing approaches, namely FRLink and DeepLink on a dataset of 12 projects. Hybrid-Linker achieves 90.1%, 87.8%, and 88.9% based on recall, precision, and F-measure, respectively. It also outperforms FRLink and DeepLink by 31.3%, and 41.3%, regarding the F-measure. Moreover, the proposed approach exhibits extensive improvements in terms of performance as well. Finally, our source code and data are publicly available. © 2021 IEEE.</t>
  </si>
  <si>
    <t>Breaking down monoliths with Microservices and DevOps: An industrial experience report</t>
  </si>
  <si>
    <t>Recent trends in software production fostered the adoption of microservice architectures, where a product is the result of the coordinated execution of several loosely coupled autonomous services, thus promoting modularity, scalability, and integration of legacy products by wrapping. This architectural style also promotes parallel development, as different teams can be in charge of different services; however, this parallelization is at first sight at odds with the established practice of continuous integration: a change to a single service may cause cascading effects that the local testing cannot capture, and the overall functionality may thus get compromised even though all services apparently work. In this paper, we report an experience of a successful and thorough implementation of DevOps techniques into a large business, carried out by a relatively small team. We discuss the steps taken to build a continuous integration pipeline performing system-wide quality assurance, the development practices that enable such a pipeline to be effective, and the lessons learned by applying these practices in a digital publishing industry setting. © 2021 IEEE.</t>
  </si>
  <si>
    <t>Mining Historical Test Failures to Dynamically Batch Tests to Save CI Resources</t>
  </si>
  <si>
    <t>Testing is a costly, time-consuming, and challenging part of modern software development. During continuous integration, after submitting each change, it is tested automatically to ensure that it does not break the system's functionality. A common approach to reducing the number of test case executions is to batch changes together for testing. For example, given four changes to test, if we group them in a batch and they pass we use one execution to test all four changes. However, if they fail, additional executions are required to find the culprit change that is responsible for the failure. We evaluate five batch culprit finding approaches: Dorfman, double pool testing, BatchBisect, BatchStop4, and our novel BatchDivide4. All prior works on batching use a constant batch size. In this work, we propose a dynamic batch size technique based on the weighted historical failure rate of the project. We simulate each of the batching strategies across 12 large projects on Travis with varying failures rate. We find that dynamic batching coupled with BatchDivide4 outperforms the other approaches. Compared to TestAll, this approach decreases the number of executions by 47.49% on average across the Travis projects. It outperforms the current state-of-the-art Batch4 by 5.17 percentage points. Our historical weighting approach leads us to a metric that describes the number of consecutive build failures. We find that the correlation between batch savings and FailureSpread is r =-0.97 with a p &lt;&lt; 0.0001. This metric easily allows developers to determine the potential of batching on their project. We also contribute a theoretical limit for the savings that can be achieved by batch testing. We show that using dynamic batching, we achieve an across project average of 58.91% of the theoretical limit. Although batching is highly effective, there is still substantial room for improving batching relative to the theoretical batch savings limit. We make our scripts and data available for replication [1]. © 2021 IEEE.</t>
  </si>
  <si>
    <t>Efficient Platform Migration of a Mainframe Legacy System Using Custom Transpilation</t>
  </si>
  <si>
    <t>Legacy software systems play an important role in the economy but are known to cause high operational and maintenance costs. To reduce these costs, such systems are often migrated to modern infrastructure or languages. There exists a variety of migration strategies, however choosing the best strategy or combination of strategies given technical, economical and business constraints remains a challenging task. We observe a lack of experience reports on industrial migration projects explaining their decisions in detail. In this report, we present the case of an insurance system with 1M Source Lines of Code, running on an expensive mainframe and featuring Natural, Cobol, and Assembler code as well as an Adabas database. We elaborate on why state-of-practice migration strategies were inadequate in this case and introduce an alternative methodology, taking into account the limited budget for the migration. In this project, we use custom transpilation to translate the legacy code automatically to another programming language. In contrast to off-the-shelf transpilers, we implement an iteratively refined transpiler that is fine-tuned to the legacy code at hand. The transpiler guides its own development by pointing out instructions in the legacy code it cannot yet translate. Manual adaptions to the legacy code allow circumventing the implementation of overly complicated translation rules. This ensures the transpiler and the generated code remain lean and efficient while being able to cope with specific challenges of the system at hand. In the presented industrial case, Natural and Assembler sources were transpiled to Cobol running on Linux, combined with some adapted and rewritten Cobol and Java. We illustrate our lessons learned and provide in-depth insights into testing and debugging activities. A comparison with alternative offers by other vendors validates the economic benefits of this approach. © 2021 IEEE.</t>
  </si>
  <si>
    <t>Characterization and Automatic Updates of Deprecated Machine-Learning API Usages</t>
  </si>
  <si>
    <t>Due to the rise of AI applications, machine learning (ML) libraries, often written in Python, have become far more accessible. ML libraries tend to be updated periodically, which may deprecate existing APIs, making it necessary for application developers to update their usages. In this paper, we build a tool to automate deprecated API usage updates. We first present an empirical study to better understand how updates of deprecated ML API usages in Python can be done. The study involves a dataset of 112 deprecated APIs from Scikit-Learn, TensorFlow, and PyTorch. Guided by the findings of our empirical study, we propose MLCatchUp, a tool to automate the updates of Python deprecated API usages, that automatically infers the API migration transformation through comparison of the deprecated and updated API signatures. These transformations are expressed in a Domain Specific Language (DSL). We evaluate MLCatchUp using a dataset containing 267 files with 551 API usages that we collected from public GitHub repositories. In our dataset, MLCatchUp can detect deprecated API usages with perfect accuracy, and update them correctly for 80.6% of the cases. We further improve the accuracy of MLCatchUp in performing updates by adding a feature that allows it to accept an additional user input that specifies the transformation constraints in the DSL for context-dependent API migration. Using this addition, MLCatchUp can make correct updates for 90.7% of the cases © 2021 IEEE.</t>
  </si>
  <si>
    <t>A First Look at Accessibility Issues in Popular GitHub Projects</t>
  </si>
  <si>
    <t>Accessibility design elements allow people to access software products and services independent of their different abilities. However, accessibility is challenging to handle and whether accessibility is widely considered in software projects is unclear. In this work, we aim to understand if accessibility is a prevalent consideration in practice, what accessibility issues are discussed in GitHub projects, what potential reasons cause accessibility issues, and what solutions (e.g., tools and standards) are applied for addressing accessibility issues. In this work, we collect 11,820 accessibility issues and their threads discussed by developers in popular GitHub projects. We manually analyzed and grouped the collected accessibility issues into seven categories. The results of our study uncover that accessibility is widely discussed in general projects, and the potential reasons that cause accessibility issues are because developers are not aware of the importance of accessibility and they lack knowledge about accessibility concerns, standards, and existing tools. Our results and findings can enhance and improve developers' knowledge and awareness when they conduct accessibility-relevant design or incorporate accessibility elements into their projects. © 2021 IEEE.</t>
  </si>
  <si>
    <t>Clustering, Separation, and Connection: A Tale of Three Characteristics</t>
  </si>
  <si>
    <t>In large and complex software development ecosystems, developers collaborate in multiple dimensions. How characteristics of such collaboration vary over time can offer insights about the dynamics of large scale software development. In this paper we have constructed networks of developers who co-comment on and co-change units of code, and analysed the patterns of variation of clustering, connection, and separation between such developers over time, using development data from a large open source system. Though clustering, connection, and separation essentially represent facets of the same collaboration activities, we found them exhibiting distinct time-varying characteristics. The variation of clustering indicate that developers congregate more closely towards the beginning of the project when the architecture of the system is not yet stable and they need to reach out to one another to fulfil their collective responsibilities. However, separation between developers shows a quick rise and then a saturation around a particular value. Developer connection continues rise throughout the observation period. Using time-series analysis, our results allow us to derive insights on the evolutionary trends in large scale software development and can inform the tuning of tools and process towards effective team assembly and governance. © 2021 IEEE.</t>
  </si>
  <si>
    <t>Contrasting Third-Party Package Management User Experience</t>
  </si>
  <si>
    <t>The management of third-party package dependencies is crucial to most technology stacks, with package managers acting as brokers to ensure that a verified package is correctly installed, configured, or removed from an application. Diversity in technology stacks has led to dozens of package ecosystems with their own management features. While recent studies have shown that developers struggle to migrate their dependencies, the common assumption is that package ecosystems are used without any issue. In this study, we explore 13 package ecosystems to understand whether their features correlate with the experience of their users. By studying experience through the questions that developers ask on the question-and-answer site Stack Overflow, we find that developer questions are grouped into three themes (i.e., Package management, Input-Output, and Package Usage). Our preliminary analysis indicates that specific features are correlated with the user experience. Our work lays out future directions to investigate the trade-offs involved in designing the ideal package ecosystem. © 2021 IEEE.</t>
  </si>
  <si>
    <t>You Look so Different: Finding Structural Clones and Subclones in Java Source Code</t>
  </si>
  <si>
    <t>Code reuse and copying is a widespread practice in software development. Detecting code clones, i.e., identical or similar fragments of code, is thus an important task with many applications, ranging from code search to bug finding and malware detection. In this paper, we propose a new approach to detect code clones in source code. Instead of analyzing the code tokens or syntax, our technique is based upon control flow analysis and dominator trees. In this way, the technique not only detects exact and syntactically similar near-miss code clones but also two new types of clones, which we characterize as structural code clones and subclones. For implementation and evaluation, we have developed the tool StoneDetector, which finds code clones in Java source code. StoneDetector performs competitive with the state of the art as measured on the BigCloneBench benchmark and finds more structural clones and subclones. © 2021 IEEE.</t>
  </si>
  <si>
    <t>Mutation Analysis for Assessing End-to-End Web Tests</t>
  </si>
  <si>
    <t>End-to-end UI testing plays a significant role in the regression testing of web apps, in order to validate end user functionality. Because of their importance, UI test suites are often created and maintained manually by employing browser automation tools such as selenium. However, currently, there exists no reliable method to ascertain the fault-finding capabilities for UI test suite of any given web app. Mutation testing, a well known fault-based testing technique for assessment of test suite adequacy, relies on generating mutants by making small changes to source code imitating programmer errors. However, mutation testing is difficult to employ for any given web app because of the heterogeneous nature of the multiple server-side and client-side components they can contain. In this work, we present MaewU, a mutation analysis framework for assessing web UI test suites, which is applicable to any web app as it mutates the dynamic DOM in the browser instead of the source code. We propose 16 mutation operators that mutate the behaviour and appearance of web elements to mimic the nine categories of web app faults found through an analysis of 250 bug reports. We evaluate our dynamic mutation analysis framework on six open source web apps. The results from our empirical evaluation demonstrate that MaewU is effective in assessing Web UI test suites in terms of adequacy and facilitates test suite quality improvements. © 2021 IEEE.</t>
  </si>
  <si>
    <t>Is reputation on Stack Overflow always a good indicator for users' expertise? No!</t>
  </si>
  <si>
    <t>Stack Overflow (SO) users are recognized by reputation points. The reputation points are often a great avenue for users to build their career profile and demonstrate their expertise in some domains. Prior studies used users' reputation as a proxy to estimate their experience and expertise. However, there are various ways for a user to earn reputation points that do not require much expertise, such as asking high-quality questions. Therefore, it is important to understand the meaning of a high-reputation point and if the reputation could be used as a good indicator for users' expertise and experience on Stack Overflow. In this study, we explore how users earn reputation points on Stack Overflow by mining their reputation-related activities (e.g., asking questions, answering questions, and editing posts). We study the reputation-related activities of 93,053 high-reputation users that have at least 1,000 reputation points. We find that 1) 13.8% of the studied users earn their majority reputation points through asking questions rather than answering questions. 2) In general, most of the posted answers received no or very few reputation points with users gaining their points from a very small proportion of highly-voted answers. 12% of users' entire reputation comes from one single answer. We suggest future research and Stack Overflow introduce a new metric (i.e., vindex) to evaluate the expertise of a user. © 2021 IEEE.</t>
  </si>
  <si>
    <t>Migrating GUI behavior: From GWT to Angular</t>
  </si>
  <si>
    <t>In a collaboration with Berger-Levrault, a major IT company, we are working on the migration of GWT applications to Angular. We focus on the GUI aspect of this migration which requires a framework switch (GWT to Angular) and a programming language switch (Java to TypeScript). Previous work identified that the GUI can be split into the UI structure and the GUI behavioral code. GUI behavioral code is the code executed when the user interacts with the UI. Although the migration of UI structure has already been studied, the migration of the GUI behavioral code has not. To help developers during the migration of their applications, we propose a generic approach in four steps that uses a meta-model to represent the GUI behavioral code. This approach includes a separation of the GUI behavioral code into events (caller code) and the code executed when an event is fired (called code). We present the approach and its implementation for a real industrial case study. The application comprises 470 Java (GWT) classes representing 56 web pages. We give examples of the migrated code. We evaluate the quality of the generated code with standard tools (SonarQube, codelizer) and compare it to another Java to TypeScript converter. The results show that our code has 53% fewer warnings and rule violations for SonarQube, and 99% fewer for codelizer. © 2021 IEEE.</t>
  </si>
  <si>
    <t>Does Refactoring Break Tests and to What Extent?</t>
  </si>
  <si>
    <t>Refactoring as a process is aimed at improving the quality of a software system while preserving its external behavior. In practice, refactoring comes in the form of many specific and diverse refactoring operations, which have different scopes and thus a different potential impact on both the production and the test code. We present a large-scale quantitative study complemented by a qualitative analysis involving 615,196 test cases to understand how and to what extent different refactoring operations impact a system's test suites. Our findings show that while the vast majority of refactoring operations do not or very seldom induce test breaks, some specific refactoring types (e.g., 'RENAME Attribute' and 'RENAME Class') have a higher chance of breaking test suites. Meanwhile, 'ADD Parameter' and 'CHANGE Return Type' refactoring operations often require additional lines of changes to fix the test suite they break. While some modern IDEs provide features to automatically apply these two types of refactoring operations, they are not always able to avoid test breaks, thus demanding extra human efforts. © 2021 IEEE.</t>
  </si>
  <si>
    <t>Seed selection for successful fuzzing</t>
  </si>
  <si>
    <t>Mutation-based greybox fuzzing - -unquestionably the most widely-used fuzzing technique - -relies on a set of non-crashing seed inputs (a corpus) to bootstrap the bug-finding process. When evaluating a fuzzer, common approaches for constructing this corpus include: (i) using an empty file; (ii) using a single seed representative of the target's input format; or (iii) collecting a large number of seeds (e.g., by crawling the Internet). Little thought is given to how this seed choice affects the fuzzing process, and there is no consensus on which approach is best (or even if a best approach exists). To address this gap in knowledge, we systematically investigate and evaluate how seed selection affects a fuzzer's ability to find bugs in real-world software. This includes a systematic review of seed selection practices used in both evaluation and deployment contexts, and a large-scale empirical evaluation (over 33 CPU-years) of six seed selection approaches. These six seed selection approaches include three corpus minimization techniques (which select the smallest subset of seeds that trigger the same range of instrumentation data points as a full corpus). Our results demonstrate that fuzzing outcomes vary significantly depending on the initial seeds used to bootstrap the fuzzer, with minimized corpora outperforming singleton, empty, and large (in the order of thousands of files) seed sets. Consequently, we encourage seed selection to be foremost in mind when evaluating/deploying fuzzers, and recommend that (a) seed choice be carefully considered and explicitly documented, and (b) never to evaluate fuzzers with only a single seed. © 2021 ACM.</t>
  </si>
  <si>
    <t>DeepCrime: Mutation testing of deep learning systems based on real faults</t>
  </si>
  <si>
    <t>Deep Learning (DL) solutions are increasingly adopted, but how to test them remains a major open research problem. Existing and new testing techniques have been proposed for and adapted to DL systems, including mutation testing. However, no approach has investigated the possibility to simulate the effects of real DL faults by means of mutation operators. We have defined 35 DL mutation operators relying on 3 empirical studies about real faults in DL systems. We followed a systematic process to extract the mutation operators from the existing fault taxonomies, with a formal phase of conflict resolution in case of disagreement. We have implemented 24 of these DL mutation operators into DeepCrime, the first source-level pre-training mutation tool based on real DL faults. We have assessed our mutation operators to understand their characteristics: whether they produce interesting, i.e., killable but not trivial, mutations. Then, we have compared the sensitivity of our tool to the changes in the quality of test data with that of DeepMutation++, an existing post-training DL mutation tool. © 2021 ACM.</t>
  </si>
  <si>
    <t>Deep just-in-time defect prediction: How far are we?</t>
  </si>
  <si>
    <t>Defect prediction aims to automatically identify potential defective code with minimal human intervention and has been widely studied in the literature. Just-in-Time (JIT) defect prediction focuses on program changes rather than whole programs, and has been widely adopted in continuous testing. CC2Vec, state-of-the-art JIT defect prediction tool, first constructs a hierarchical attention network (HAN) to learn distributed vector representations of both code additions and deletions, and then concatenates them with two other embedding vectors representing commit messages and overall code changes extracted by the existing DeepJIT approach to train a model for predicting whether a given commit is defective. Although CC2Vec has been shown to be the state of the art for JIT defect prediction, it was only evaluated on a limited dataset and not compared with all representative baselines. Therefore, to further investigate the efficacy and limitations of CC2Vec, this paper performs an extensive study of CC2Vec on a large-scale dataset with over 310,370 changes (8.3 X larger than the original CC2Vec dataset). More specifically, we also empirically compare CC2Vec against DeepJIT and representative traditional JIT defect prediction techniques. The experimental results show that CC2Vec cannot consistently outperform DeepJIT, and neither of them can consistently outperform traditional JIT defect prediction. We also investigate the impact of individual traditional defect prediction features and find that the added-line-number feature outperforms other traditional features. Inspired by this finding, we construct a simplistic JIT defect prediction approach which simply adopts the added-line-number feature with the logistic regression classifier. Surprisingly, such a simplistic approach can outperform CC2Vec and DeepJIT in defect prediction, and can be 81k X/120k X faster in training/testing. Furthermore, the paper also provides various practical guidelines for advancing JIT defect prediction in the near future. © 2021 ACM.</t>
  </si>
  <si>
    <t>Empirically evaluating readily available information for regression test optimization in continuous integration</t>
  </si>
  <si>
    <t>Regression test selection (RTS) and prioritization (RTP) techniques aim to reduce testing efforts and developer feedback time after a change to the code base. Using various information sources, including test traces, build dependencies, version control data, and test histories, they have been shown to be effective. However, not all of these sources are guaranteed to be available and accessible for arbitrary continuous integration (CI) environments. In contrast, metadata from version control systems (VCSs) and CI systems are readily available and inexpensive. Yet, corresponding RTP and RTS techniques are scattered across research and often only evaluated on synthetic faults or in a specific industrial context. It is cumbersome for practitioners to identify insights that apply to their context, let alone to calibrate associated parameters for maximum cost-effectiveness. This paper consolidates existing work on RTP and unsafe RTS into an actionable methodology to build and evaluate such approaches that exclusively rely on CI and VCS metadata. To investigate how these approaches from prior research compare in heterogeneous settings, we apply the methodology in a large-scale empirical study on a set of 23 projects covering 37,000 CI logs and 76,000 VCS commits. We find that these approaches significantly outperform established RTP baselines and, while still triggering 90% of the failures, we show that practitioners can expect to save on average 84% of test execution time for unsafe RTS. We also find that it can be beneficial to limit training data, features from test history work better than change-based features, and, somewhat surprisingly, simple and well-known heuristics often outperform complex machine-learned models. © 2021 ACM.</t>
  </si>
  <si>
    <t>Finding data compatibility bugs with JSON subschema checking</t>
  </si>
  <si>
    <t>JSON is a data format used pervasively in web APIs, cloud computing, NoSQL databases, and increasingly also machine learning. To ensure that JSON data is compatible with an application, one can define a JSON schema and use a validator to check data against the schema. However, because validation can happen only once concrete data occurs during an execution, it may detect data compatibility bugs too late or not at all. Examples include evolving the schema for a web API, which may unexpectedly break client applications, or accidentally running a machine learning pipeline on incorrect data. This paper presents a novel way of detecting a class of data compatibility bugs via JSON subschema checking. Subschema checks find bugs before concrete JSON data is available and across all possible data specified by a schema. For example, one can check if evolving a schema would break API clients or if two components of a machine learning pipeline have incompatible expectations about data. Deciding whether one JSON schema is a subschema of another is non-trivial because the JSON Schema specification language is rich. Our key insight to address this challenge is to first reduce the richness of schemas by canonicalizing and simplifying them, and to then reason about the subschema question on simpler schema fragments using type-specific checkers. We apply our subschema checker to thousands of real-world schemas from different domains. In all experiments, the approach is correct whenever it gives an answer (100% precision and correctness), which is the case for most schema pairs (93.5% recall), clearly outperforming the state-of-the-art tool. Moreover, the approach reveals 43 previously unknown bugs in popular software, most of which have already been fixed, showing that JSON subschema checking helps finding data compatibility bugs early. © 2021 ACM.</t>
  </si>
  <si>
    <t>ProFuzzBench: A benchmark for stateful protocol fuzzing</t>
  </si>
  <si>
    <t>We present a new benchmark (ProFuzzBench) for stateful fuzzing of network protocols. The benchmark includes a suite of representative open-source network servers for popular protocols, and tools to automate experimentation. We discuss challenges and potential directions for future research based on this benchmark. © 2021 ACM.</t>
  </si>
  <si>
    <t>Modular call graph construction for security scanning of Node.js applications</t>
  </si>
  <si>
    <t>Most of the code in typical Node.js applications comes from third-party libraries that consist of a large number of interdependent modules. Because of the dynamic features of JavaScript, it is difficult to obtain detailed information about the module dependencies, which is vital for reasoning about the potential consequences of security vulnerabilities in libraries, and for many other software development tasks. The underlying challenge is how to construct precise call graphs that capture the connectivity between functions in the modules. In this work we present a novel approach to call graph construction for Node.js applications that is modular, taking into account the modular structure of Node.js applications, and sufficiently accurate and efficient to be practically useful. We demonstrate experimentally that the constructed call graphs are useful for security scanning, reducing the number of false positives by 81% compared to npm audit and with zero false negatives. Compared to js-callgraph, the call graph construction is significantly more accurate and efficient. The experiments also show that the analysis time is reduced substantially when reusing modular call graphs. © 2021 ACM.</t>
  </si>
  <si>
    <t>Fixing dependency errors for Python build reproducibility</t>
  </si>
  <si>
    <t>Software reproducibility is important for re-usability and the cumulative progress of research. An important manifestation of unreproducible software is the changed outcome of software builds over time. While enhancing code reuse, the use of open-source dependency packages hosted on centralized repositories such as PyPI can have adverse effects on build reproducibility. Frequent updates to these packages often cause their latest versions to have breaking changes for applications using them. Large Python applications risk their historical builds becoming unreproducible due to the widespread usage of Python dependencies, and the lack of uniform practices for dependency version specification. Manually fixing dependency errors requires expensive developer time and effort, while automated approaches face challenges of parsing unstructured build logs, finding transitive dependencies, and exploring an exponential search space of dependency versions. In this paper, we investigate how open-source Python projects specify dependency versions, and how their reproducibility is impacted by dependency packages. We propose a tool PyDFix to detect and fix unreproducibility in Python builds caused by dependency errors. PyDFix is evaluated on two bug datasets BugSwarm and BugsInPy, both of which are built from real-world open-source projects. PyDFix analyzes a total of 2,702 builds, identifying 1,921 (71.1%) of them to be unreproducible due to dependency errors. From these, PyDFix provides a complete fix for 859 (44.7%) builds, and partial fixes for an additional 632 (32.9%) builds. © 2021 Owner/Author.</t>
  </si>
  <si>
    <t>DeepHyperion: Exploring the feature space of deep learning-based systems through illumination search</t>
  </si>
  <si>
    <t>Deep Learning (DL) has been successfully applied to a wide range of application domains, including safety-critical ones. Several DL testing approaches have been recently proposed in the literature but none of them aims to assess how different interpretable features of the generated inputs affect the system's behaviour. In this paper, we resort to Illumination Search to find the highest-performing test cases (i.e., misbehaving and closest to misbehaving), spread across the cells of a map representing the feature space of the system. We introduce a methodology that guides the users of our approach in the tasks of identifying and quantifying the dimensions of the feature space for a given domain. We developed DeepHyperion, a search-based tool for DL systems that illuminates, i.e., explores at large, the feature space, by providing developers with an interpretable feature map where automatically generated inputs are placed along with information about the exposed behaviours. © 2021 ACM.</t>
  </si>
  <si>
    <t>ModelDiff: Testing-based DNN similarity comparison for model reuse detection</t>
  </si>
  <si>
    <t>The knowledge of a deep learning model may be transferred to a student model, leading to intellectual property infringement or vulnerability propagation. Detecting such knowledge reuse is nontrivial because the suspect models may not be white-box accessible and/or may serve different tasks. In this paper, we propose ModelDiff, a testing-based approach to deep learning model similarity comparison. Instead of directly comparing the weights, activations, or outputs of two models, we compare their behavioral patterns on the same set of test inputs. Specifically, the behavioral pattern of a model is represented as a decision distance vector (DDV), in which each element is the distance between the model's reactions to a pair of inputs. The knowledge similarity between two models is measured with the cosine similarity between their DDVs. To evaluate ModelDiff, we created a benchmark that contains 144 pairs of models that cover most popular model reuse methods, including transfer learning, model compression, and model stealing. Our method achieved 91.7% correctness on the benchmark, which demonstrates the effectiveness of using ModelDiff for model reuse detection. A study on mobile deep learning apps has shown the feasibility of ModelDiff on real-world models. © 2021 ACM.</t>
  </si>
  <si>
    <t>Predoo: Precision testing of deep learning operators</t>
  </si>
  <si>
    <t>Deep learning(DL) techniques attract people from various fields with superior performance in making progressive breakthroughs. To ensure the quality of DL techniques, researchers have been working on testing and verification approaches. Some recent studies reveal that the underlying DL operators could cause defects inside a DL model. DL operators work as fundamental components in DL libraries. Library developers still work on practical approaches to ensure the quality of operators they provide. However, the variety of DL operators and the implementation complexity make it challenging to evaluate their quality. Operator testing with limited test cases may fail to reveal hidden defects inside the implementation. Besides, the existing model-to-library testing approach requires extra labor and time cost to identify and locate errors, i.e., developers can only react to the exposed defects. This paper proposes a fuzzing-based operator-level precision testing approach to estimate individual DL operators' precision errors to bridge this gap. Unlike conventional fuzzing techniques, valid shape variable inputs and fine-grained precision error evaluation are implemented. The testing of DL operators is treated as a searching problem to maximize output precision errors. We implement our approach in a tool named Predoo and conduct an experiment on seven DL operators from TensorFlow. The experiment result shows that Predoo can trigger larger precision errors compared to the error threshold declared in the testing scripts from the TensorFlow repository. © 2021 ACM.</t>
  </si>
  <si>
    <t>AdvDoor: Adversarial backdoor attack of deep learning system</t>
  </si>
  <si>
    <t>Deep Learning (DL) system has been widely used in many critical applications, such as autonomous vehicles and unmanned aerial vehicles. However, their security is threatened by backdoor attack, which is achieved by adding artificial patterns on specific training data. Existing attack methods normally poison the data using a patch, and they can be easily detected by existing detection methods. In this work, we propose the Adversarial Backdoor, which utilizes the Targeted Universal Adversarial Perturbation (TUAP) to hide the anomalies in DL models and confuse existing powerful detection methods. With extensive experiments, it is demonstrated that Adversarial Backdoor can be injected stably with an attack success rate around 98%. Moreover, Adversarial Backdoor can bypass state-of-the-art backdoor detection methods. More specifically, only around 37% of the poisoned models can be caught, and less than 29% of the poisoned data cannot bypass the detection. In contrast, for the patch backdoor, all the poisoned models and more than 80% of the poisoned data will be detected. This work intends to alarm the researchers and developers of this potential threat and to inspire the designing of effective detection methods. © 2021 ACM.</t>
  </si>
  <si>
    <t>Understanding and finding system setting-related defects in Android apps</t>
  </si>
  <si>
    <t>Android, the most popular mobile system, offers a number of user-configurable system settings (e.g., network, location, and permission) for controlling devices and apps. Even popular, well-tested apps may fail to properly adapt their behaviors to diverse setting changes, thus frustrating their users. However, there exists no effort to systematically investigate such defects. To this end, we conduct the first empirical study to understand the characteristics of these setting-related defects (in short as "setting defects"), which reside in apps and are triggered by system setting changes. We devote substantial manual effort (over three person-months) to analyze 1,074 setting defects from 180 popular apps on GitHub. We investigate their impact, root causes, and consequences. We find that setting defects have a wide, diverse impact on apps' correctness, and the majority of these defects (≈70.7%) cause non-crash (logic) failures, and thus could not be automatically detected by existing app testing techniques due to the lack of strong test oracles. Motivated and guided by our study, we propose setting-wise metamorphic fuzzing, the first automated testing approach to effectively detect setting defects without explicit oracles. Our key insight is that an app's behavior should, in most cases, remain consistent if a given setting is changed and later properly restored, or exhibit expected differences if not restored. We realize our approach in SetDroid, an automated, end-to-end GUI testing tool, for detecting both crash and non-crash setting defects. SetDroid has been evaluated on 26 popular, open-source apps and detected 42 unique, previously unknown setting defects in 24 apps. To date, 33 have been confirmed and 21 fixed. We also apply SetDroid on five highly popular industrial apps, namely WeChat, QQMail, TikTok, CapCut, and AlipayHK, all of which each have billions of monthly active users. SetDroid successfully detects 17 previously unknown setting defects in these apps' latest releases, and all defects have been confirmed and fixed by the app vendors. The majority of SetDroid-detected defects (49 out of 59) cause non-crash failures, which could not be detected by existing testing tools (as our evaluation confirms). These results demonstrate SetDroid's strong effectiveness and practicality. © 2021 ACM.</t>
  </si>
  <si>
    <t>Runtime detection of memory errors with smart status</t>
  </si>
  <si>
    <t>C is a dominant language for implementing system software. Unfortunately, its support for low-level control of memory often leads to memory errors. Dynamic analysis tools, which have been widely used for detecting memory errors at runtime, are not yet satisfactory as they cannot deterministically and completely detect some types of memory errors, e.g., segment confusion errors, sub-object overflows, use-after-frees, and memory leaks. We propose Smatus, short for smart status, a new dynamic analysis approach that supports comprehensive runtime detection of memory errors. The key innovation is to create and maintain a small status node for each memory object. Our approach tracks not only the bounds of each pointer's referent but also the status and reference count of the referent in its status node, where the status represents the liveness and segment type of the referent. A status node is smart as it is automatically destroyed when it becomes useless. To the best of our knowledge, Smatus represents the most comprehensive approach of its kind. In terms of effectiveness (for detecting more kinds of errors), Smatus outperforms state-of-the-art tools, Google's AddressSanitizer, SoftBoundCETS and Valgrind. In terms of performance, Smatus outperforms SoftBoundCETS and Valgrind in terms of both time and memory overheads incurred, and is on par with AddressSanitizer in terms of the time and memory overheads tradeoff (with much lower memory overhead incurred). © 2021 ACM.</t>
  </si>
  <si>
    <t>Test-case prioritization for configuration testing</t>
  </si>
  <si>
    <t>Configuration changes are among the dominant causes of failures of large-scale software system deployment. Given the velocity of configuration changes, typically at the scale of hundreds to thousands of times daily in modern cloud systems, checking these configuration changes is critical to prevent failures due to misconfigurations. Recent work has proposed configuration testing, Ctest, a technique that tests configuration changes together with the code that uses the changed configurations. Ctest can automatically generate a large number of ctests that can effectively detect misconfigurations, including those that are hard to detect by traditional techniques. However, running ctests can take a long time to detect misconfigurations. Inspired by traditional test-case prioritization (TCP) that aims to reorder test executions to speed up detection of regression code faults, we propose to apply TCP to reorder ctests to speed up detection of misconfigurations. We extensively evaluate a total of 84 traditional and novel ctest-specific TCP techniques. The experimental results on five widely used cloud projects demonstrate that TCP can substantially speed up misconfiguration detection. Our study provides guidelines for applying TCP to configuration testing in practice. © 2021 ACM.</t>
  </si>
  <si>
    <t>Identifying privacy weaknesses from multi-party trigger-action integration platforms</t>
  </si>
  <si>
    <t>With many trigger-action platforms that integrate Internet of Things (IoT) systems and online services, rich functionalities transparently connecting digital and physical worlds become easily accessible for the end users. On the other hand, such facilities incorporate multiple parties whose data control policies may radically differ and even contradict each other, and thus privacy violations may arise throughout the lifecycle (e.g., generation and transmission) of triggers and actions. In this work, we conduct an in-depth study on the privacy issues in multi-party trigger-action integration platforms (TAIPs). We first characterize privacy violations that may arise with the integration of heterogeneous systems and services. Based on this knowledge, we propose Taifu, a dynamic testing approach to identify privacy weaknesses from the TAIP. The key insight of Taifu is that the applets which actually program the trigger-action rules can be used as test cases to explore the behavior of the TAIP. We evaluate the effectiveness of our approach by applying it on the TAIPs that are built around the IFTTT platform. To our great surprise, we find that privacy violations are prevalent among them. Using the automatically generated 407 applets, each from a different TAIP, Taifu detects 194 cases with access policy breaches, 218 access control missing, 90 access revocation missing, 15 unintended flows, and 73 over-privilege access. © 2021 ACM.</t>
  </si>
  <si>
    <t>Automated patch backporting in Linux (experience paper)</t>
  </si>
  <si>
    <t>Whenever a bug or vulnerability is detected in the Linux kernel, the kernel developers will endeavour to fix it by introducing a patch into the mainline version of the Linux kernel source tree. However, many users run older "stable"versions of Linux, meaning that the patch should also be "backported"to one or more of these older kernel versions. This process is error-prone and there is usually along delay in publishing the backported patch. Based on an empirical study, we show that around 8% of all commits submitted to Linux mainline are backported to older versions,but often more than one month elapses before the backport is available. Hence, we propose a patch backporting technique that can automatically transfer patches from the mainline version of Linux into older stable versions. Our approach first synthesizes a partial transformation rule based on a Linux mainline patch. This rule can then be generalized by analysing the alignment between the mainline and target versions. The generalized rule is then applied to the target version to produce a backported patch. We have implemented our transformation technique in a tool called FixMorph and evaluated it on 350 Linux mainline patches. FixMorph correctly backports 75.1% of them. Compared to existing techniques, FixMorph improves both the precision and recall in backporting patches. Apart from automation of software maintenance tasks, patch backporting helps in reducing the exposure to known security vulnerabilities in stable versions of the Linux kernel. © 2021 ACM.</t>
  </si>
  <si>
    <t>TERA: Optimizing stochastic regression tests in machine learning projects</t>
  </si>
  <si>
    <t>The stochastic nature of many Machine Learning (ML) algorithms makes testing of ML tools and libraries challenging. ML algorithms allow a developer to control their accuracy and run-time through a set of hyper-parameters, which are typically manually selected in tests. This choice is often too conservative and leads to slow test executions, thereby increasing the cost of regression testing. We propose TERA, the first automated technique for reducing the cost of regression testing in Machine Learning tools and libraries(jointly referred to as projects) without making the tests more flaky. TERA solves the problem of exploring the trade-off space between execution time of the test and its flakiness as an instance of Stochastic Optimization over the space of algorithm hyper-parameters. TERA presents how to leverage statistical convergence-testing techniques to estimate the level of flakiness of the test for a specific choice of hyper-parameters during optimization. We evaluate TERA on a corpus of 160 tests selected from 15 popular machine learning projects. Overall, TERA obtains a geo-mean speedup of 2.23x over the original tests, for the minimum passing probability threshold of 99%. We also show that the new tests did not reduce fault detection ability through a mutation study and a study on a set of 12 historical build failures in studied projects. © 2021 ACM.</t>
  </si>
  <si>
    <t>Faster, deeper, easier: Crowdsourcing diagnosis of microservice kernel failure from user space</t>
  </si>
  <si>
    <t>With the widespread use of cloud-native architecture, increasing web applications (apps) choose to build on microservices. Simultaneously, troubleshooting becomes full of challenges owing to the high dynamics and complexity of anomaly propagation. Existing diagnostic methods rely heavily on monitoring metrics collected from the kernel side of microservice systems. Without a comprehensive monitoring infrastructure, application owners and even cloud operators cannot resort to these kernel-space solutions. This paper summarizes several insights on operating a top commercial cloud platform. Then, for the first time, we put forward the idea of user-space diagnosis for microservice kernel failures. To this end, we develop a crowdsourcing solution - DyCause, to resolve the asymmetric diagnostic information problem. DyCause deploys on the application side in a distributed manner. Through lightweight API log sharing, apps collect the operational status of kernel services collaboratively and initiate diagnosis on demand. Deploying DyCause is fast and lightweight as we do not have any architectural and functional requirements for the kernel. To reveal more accurate correlations from asymmetric diagnostic information, we design a novel statistical algorithm that can efficiently discover the time-varying causalities between services. This algorithm also helps us build the temporal order of the anomaly propagation. Therefore, by using DyCause, we can obtain more in-depth and interpretable diagnostic clues with limited indicators. We apply and evaluate DyCause on both a simulated test-bed and a real-world cloud system. Experimental results verify that DyCause running in the user-space outperforms several state-of-the-art algorithms running in the kernel on accuracy. Besides, DyCause shows superior advantages in terms of algorithmic efficiency and data sensitivity. Simply put, DyCause produces a significantly better result than other baselines when analyzing much fewer or sparser metrics. To conclude, DyCause is faster to act, deeper in analysis, and easier to deploy. © 2021 ACM.</t>
  </si>
  <si>
    <t>Semantic matching of GUI events for test reuse: Are we there yet?</t>
  </si>
  <si>
    <t>GUI testing is an important but expensive activity. Recently, research on test reuse approaches for Android applications produced interesting results. Test reuse approaches automatically migrate human-designed GUI tests from a source app to a target app that shares similar functionalities. They achieve this by exploiting semantic similarity among textual information of GUI widgets. Semantic matching of GUI events plays a crucial role in these approaches. In this paper, we present the first empirical study on semantic matching of GUI events. Our study involves 253 configurations of the semantic matching, 337 unique queries, and 8,099 distinct GUI events. We report several key findings that indicate how to improve semantic matching of test reuse approaches, propose SemFinder a novel semantic matching algorithm that outperforms existing solutions, and identify several interesting research directions. © 2021 ACM.</t>
  </si>
  <si>
    <t>GUIDER: GUI structure and vision co-guided test script repair for Android apps</t>
  </si>
  <si>
    <t>GUI testing is an essential part of regression testing for Android apps. For regression GUI testing to remain effective, it is important that obsolete GUI test scripts get repaired after the app has evolved. In this paper, we propose a novel approach named GUIDER to automated repair of GUI test scripts for Android apps. The key novelty of the approach lies in the utilization of both structural and visual information of widgets on app GUIs to better understand what widgets of the base version app become in the updated version. A supporting tool has been implemented for the approach. Experiments conducted on the popular messaging and social media app WeChat show that GUIDER is both effective and efficient. Repairs produced by GUIDER enabled 88.8% and 54.9% more test actions to run correctly than those produced by existing approaches to GUI test repair that rely solely on visual or structural information of app GUIs. © 2021 ACM.</t>
  </si>
  <si>
    <t>Gramatron: Effective grammar-aware fuzzing</t>
  </si>
  <si>
    <t>Fuzzers aware of the input grammar can explore deeper program states using grammar-aware mutations. Existing grammar-aware fuzzers are ineffective at synthesizing complex bug triggers due to: (i) grammars introducing a sampling bias during input generation due to their structure, and (ii) the current mutation operators for parse trees performing localized small-scale changes. Gramatron uses grammar automatons in conjunction with aggressive mutation operators to synthesize complex bug triggers faster. We build grammar automatons to address the sampling bias. It restructures the grammar to allow for unbiased sampling from the input state space. We redesign grammar-aware mutation operators to be more aggressive, i.e., perform large-scale changes. Gramatron can consistently generate complex bug triggers in an efficient manner as compared to using conventional grammars with parse trees. Inputs generated from scratch by Gramatron have higher diversity as they achieve up to 24.2% more coverage relative to existing fuzzers. Gramatron makes input generation 98% faster and the input representations are 24% smaller. Our redesigned mutation operators are 6.4× more aggressive while still being 68% faster at performing these mutations. We evaluate Gramatron across three interpreters with 10 known bugs consisting of three complex bug triggers and seven simple bug triggers against two Nautilus variants. Gramatron finds all the complex bug triggers reliably and faster. For the simple bug triggers, Gramatron outperforms Nautilus four out of seven times. To demonstrate Gramatron's effectiveness in the wild, we deployed Gramatron on three popular interpreters for a 10-day fuzzing campaign where it discovered 10 new vulnerabilities. © 2021 Owner/Author.</t>
  </si>
  <si>
    <t>An infrastructure approach to improving effectiveness of Android UI testing tools</t>
  </si>
  <si>
    <t>Due to the importance of Android app quality assurance, many Android UI testing tools have been developed by researchers over the years. However, recent studies show that these tools typically achieve low code coverage on popular industrial apps. In fact, given a reasonable amount of run time, most state-of-the-art tools cannot even outperform a simple tool, Monkey, on popular industrial apps with large codebases and sophisticated functionalities. Our motivating study finds that these tools perform two types of operations, UI Hierarchy Capturing (capturing information about the contents on the screen) and UI Event Execution (executing UI events, such as clicks), often inefficiently using UIAutomator, a component of the Android framework. In total, these two types of operations use on average 70% of the given test time. Based on this finding, to improve the effectiveness of Android testing tools, we propose TOLLER, a tool consisting of infrastructure enhancements to the Android operating system. TOLLER injects itself into the same virtual machine as the app under test, giving TOLLER direct access to the app's runtime memory. TOLLER is thus able to directly (1) access UI data structures, and thus capture contents on the screen without the overhead of invoking the Android framework services or remote procedure calls (RPCs), and (2) invoke UI event handlers without needing to execute the UI events. Compared with the often-used UIAutomator, TOLLER reduces average time usage of UI Hierarchy Capturing and UI Event Execution operations by up to 97% and 95%, respectively. We integrate TOLLER with existing state-of-the-art/practice Android UI testing tools and achieve the range of 11.8% to 70.1% relative code coverage improvement on average. We also find that TOLLER-enhanced tools are able to trigger 1.4x to 3.6x distinct crashes compared with their original versions without TOLLER enhancement. These improvements are so substantial that they also change the relative competitiveness of the tools under empirical comparison. Our findings highlight the practicality of TOLLER as well as raising the community awareness of infrastructure support's significance beyond the community's existing heavy focus on algorithms. © 2021 ACM.</t>
  </si>
  <si>
    <t>Efficient white-box fairness testing through gradient search</t>
  </si>
  <si>
    <t>Deep learning (DL) systems are increasingly deployed for autonomous decision-making in a wide range of applications. Apart from the robustness and safety, fairness is also an important property that a well-designed DL system should have. To evaluate and improve individual fairness of a model, systematic test case generation for identifying individual discriminatory instances in the input space is essential. In this paper, we propose a framework EIDIG for efficiently discovering individual fairness violation. Our technique combines a global generation phase for rapidly generating a set of diverse discriminatory seeds with a local generation phase for generating as many individual discriminatory instances as possible around these seeds under the guidance of the gradient of the model output. In each phase, prior information at successive iterations is fully exploited to accelerate convergence of iterative optimization or reduce frequency of gradient calculation. Our experimental results show that, on average, our approach EIDIG generates 19.11% more individual discriminatory instances with a speedup of 121.49% when compared with the state-of-the-art method and mitigates individual discrimination by 80.03% with a limited accuracy loss after retraining. © 2021 ACM.</t>
  </si>
  <si>
    <t>Attack as defense: Characterizing adversarial examples using robustness</t>
  </si>
  <si>
    <t>As a new programming paradigm, deep learning has expanded its application to many real-world problems. At the same time, deep learning based software are found to be vulnerable to adversarial attacks. Though various defense mechanisms have been proposed to improve robustness of deep learning software, many of them are ineffective against adaptive attacks. In this work, we propose a novel characterization to distinguish adversarial examples from benign ones based on the observation that adversarial examples are significantly less robust than benign ones. As existing robustness measurement does not scale to large networks, we propose a novel defense framework, named attack as defense (A2D), to detect adversarial examples by effectively evaluating an example's robustness. A2D uses the cost of attacking an input for robustness evaluation and identifies those less robust examples as adversarial since less robust examples are easier to attack. Extensive experiment results on MNIST, CIFAR10 and ImageNet show that A2D is more effective than recent promising approaches. We also evaluate our defense against potential adaptive attacks and show that A2D is effective in defending carefully designed adaptive attacks, e.g., the attack success rate drops to 0% on CIFAR10. © 2021 ACM.</t>
  </si>
  <si>
    <t>Model-based testing of networked applications</t>
  </si>
  <si>
    <t>We present a principled automatic testing framework for application-layer protocols. The key innovation is a domain-specific embedded language for writing nondeterministic models of the behavior of networked servers. These models are defined within the Coq interactive theorem prover, supporting a smooth transition from testing to formal verification. Given a server model, we show how to automatically derive a tester that probes the server for unexpected behaviors. We address the uncertainties caused by both the server's internal choices and the network delaying messages nondeterministically. The derived tester accepts server implementations whose possible behaviors are a subset of those allowed by the nondeterministic model. We demonstrate the effectiveness of this framework by using it to specify and test a fragment of the HTTP/1.1 protocol, showing that the automatically derived tester can capture RFC violations in buggy server implementations, including the latest versions of Apache and Nginx. © 2021 Owner/Author.</t>
  </si>
  <si>
    <t>Almost correct invariants: Synthesizing inductive invariants by fuzzing proofs</t>
  </si>
  <si>
    <t>Real-life programs contain multiple operations whose semantics are unavailable to verification engines, like third-party library calls, inline assembly and SIMD instructions, special compiler-provided primitives, and queries to uninterpretable machine learning models. Even with the exceptional success story of program verification, synthesis of inductive invariants for such "open"programs has remained a challenge. Currently, this problem is handled by manually "closing"the program - -by providing hand-written stubs that attempt to capture the behavior of the unmodelled operations; writing stubs is not only difficult and tedious, but the stubs are often incorrect - -raising serious questions on the whole endeavor. In this work, we propose Almost Correct Invariants as an automated strategy for synthesizing inductive invariants for such "open"programs. We adopt an active learning strategy where a data-driven learner proposes candidate invariants. In deviation from prior work that attempt to verify invariants, we attempt to falsify the invariants: we reduce the falsification problem to a set of reachability checks on non-deterministic programs; we ride on the success of modern fuzzers to answer these reachability queries. Our tool, Achar, automatically synthesizes inductive invariants that are sufficient to prove the correctness of the target programs. We compare Achar with a state-of-the-art invariant synthesis tool that employs theorem proving on formulae built over the program source. Though Achar is without strong soundness guarantees, our experiments show that even when we provide almost no access to the program source, Achar outperforms the state-of-the-art invariant generator that has complete access to the source. We also evaluate Achar on programs that current invariant synthesis engines cannot handle - -programs that invoke external library calls, inline assembly, and queries to convolution neural networks; Achar successfully infers the necessary inductive invariants within a reasonable time. © 2022 ACM.</t>
  </si>
  <si>
    <t>RESTest: Automated black-box testing of RESTful web APIs</t>
  </si>
  <si>
    <t>Testing RESTful APIs thoroughly is critical due to their key role in software integration. Existing tools for the automated generation of test cases in this domain have shown great promise, but their applicability is limited as they mostly rely on random inputs, i.e., fuzzing. In this paper, we present RESTest, an open source black-box testing framework for RESTful web APIs. Based on the API specification, RESTest supports the generation of test cases using different testing techniques such as fuzzing and constraint-based testing, among others. RESTest is developed as a framework and can be easily extended with new test case generators and test writers for different programming languages. We evaluate the tool in two scenarios: offline and online testing. In the former, we show how RESTest can efficiently generate realistic test cases (test inputs and test oracles) that uncover bugs in real-world APIs. In the latter, we show RESTest's capabilities as a continuous testing and monitoring framework. Demo video: https://youtu.be/1f_tjdkaCKo. © 2021 ACM.</t>
  </si>
  <si>
    <t>Echidna-parade: A tool for diverse multicore smart contract fuzzing</t>
  </si>
  <si>
    <t>Echidna is a widely used fuzzer for Ethereum Virtual Machine (EVM) compatible blockchain smart contracts that generates transaction sequences of calls to smart contracts. While Echidna is an essentially single-threaded tool, it is possible for multiple Echidna processes to communicate by use of a shared transaction sequence corpus. Echidna provides a very large variety of configuration options, since each smart contract may be best-tested by a non-default configuration, and different faults or coverage targets within a single contract may also have differing ideal configurations. This paper presents echidna-parade, a tool that provides pushbutton multicore fuzzing using Echidna as an underlying fuzzing engine, and automatically provides sophisticated diversification of configurations. Even without using multiple cores, echidna-parade can improve the effectiveness of fuzzing with Echidna, due to the advantages provided by multiple types of test configuration diversity. Using echidna-parade with multiple cores can produce significantly better results than Echidna, in less time. © 2021 ACM.</t>
  </si>
  <si>
    <t>Continuous test suite failure prediction</t>
  </si>
  <si>
    <t>Continuous integration advocates to run the test suite of a project frequently, e.g., for every code change committed to a shared repository. This process imposes a high computational cost and sometimes also a high human cost, e.g., when developers must wait for the test suite to pass before a change appears in the main branch of the shared repository. However, only 4% of all test suite invocations turn a previously passing test suite into a failing test suite. The question arises whether running the test suite for each code change is really necessary. This paper presents continuous test suite failure prediction, which reduces the cost of continuous integration by predicting whether a particular code change should trigger the test suite at all. The core of the approach is a machine learning model based on features of the code change, the test suite, and the development history. We also present a theoretical cost model that describes when continuous test suite failure prediction is worthwhile. Evaluating the idea with 15k test suite runs from 242 open-source projects shows that the approach is effective at predicting whether running the test suite is likely to reveal a test failure. Moreover, we find that our approach improves the AUC over baselines that use features proposed for just-in-time defect prediction and test case failure prediction by 13.9% and 2.9%, respectively. Overall, continuous test suite failure prediction can significantly reduce the cost of continuous integration. © 2021 ACM.</t>
  </si>
  <si>
    <t>Toward optimal mc/dc test case generation</t>
  </si>
  <si>
    <t>MC/DC coverage prescribes a set of MC/DC sequences. Such a sequence is defined by a specification of the truth values of certain atomic boolean expressions which appear in predicates (i.e. boolean combinations of atomic boolean expressions) in the program. An execution trace satisfies the sequence if it realizes the atomic boolean conditions in accordance with the truth value specification of the sequence. An MC/DC sequence is feasible if there is one such execution trace. The overall goal for an MC/DC test generator is, for each sequence: if feasible, to generate a test input realizing the sequence; otherwise, to prove that the sequence is infeasible. In this paper, we propose a method whose aim is optimal MC/DC coverage for bounded programs, i.e. for each MC/DC sequence, the method either produces a test input, or proves that sequence is infeasible. The method is based on symbolic execution with interpolation, and in this paper, we present a customized interpolation algorithm. We then present a comprehensive experimental evaluation comparing with the only available system CBMC which can operate on reasonably large programs, and further, which can provide optimal coverage for many examples. We will use a benchmark based on RERS which contains the kinds of reactive programs for which MC/DC was motivated by. We show that our method, by a significant margin, surpasses CBMC. In particular, our method often produces an optimal MC/DC result. © 2021 ACM.</t>
  </si>
  <si>
    <t>IDEV: Exploring and exploiting semantic deviations in ARM instruction processing</t>
  </si>
  <si>
    <t>ARM has become the most competitive processor architecture. Many platforms or tools are developed to execute or analyze ARM instructions, including various commercial CPUs, emulators, and binary analysis tools. However, they have deviations when processing the same ARM instructions, and little attention has been paid to systematically analyze such semantic deviations, not to mention the security implications of such deviations. In this paper, we conduct an empirical study on the ARM Instruction Semantic Deviation (ISDev) issue. First, we classify this issue into several categories and analyze the security implications behind them. Then, we further demonstrate several novel attacks which utilize the ISDev issue, including stealthy targeted attacks and targeted defense evasion. Such attacks could exploit the semantic deviations to generate malware that is specific to certain platforms or able to detect and bypass certain detection solutions. We have developed a framework iDEV to systematically explore the ISDev issue in existing ARM instructions processing tools and platforms via differential testing. We have evaluated iDEV on four hardware devices, the QEMU emulator, and five disassemblers which could process the ARMv7-A instruction set. The evaluation results show that, over six million instructions could cause dynamic executors (i.e., CPUs and QEMU) to present different runtime behaviors, and over eight million instructions could cause static disassemblers yielding different decoding results, and over one million instructions cause inconsistency between dynamic executors and static disassemblers. After analyzing the root causes of each type of deviation, we point out they are mostly due to ARM unpredictable instructions and program defects. © 2021 ACM.</t>
  </si>
  <si>
    <t>Fuzzing SMT solvers via two-dimensional input space exploration</t>
  </si>
  <si>
    <t>Satisfiability Modulo Theories (SMT) solvers serve as the core engine of many techniques, such as symbolic execution. Therefore, ensuring the robustness and correctness of SMT solvers is critical. While fuzzing is an efficient and effective method for validating the quality of SMT solvers, we observe that prior fuzzing work only focused on generating various first-order formulas as the inputs but neglected the algorithmic configuration space of an SMT solver, which leads to under-reporting many deeply-hidden bugs. In this paper, we present Falcon, a fuzzing technique that explores both the formula space and the configuration space. Combining the two spaces significantly enlarges the search space and makes it challenging to detect bugs efficiently. We solve this problem by utilizing the correlations between the two spaces to reduce the search space, and introducing an adaptive mutation strategy to boost the search efficiency. During six months of extensive testing, Falcon finds 518 confirmed bugs in CVC4 and Z3, two state-of-the-art SMT solvers, 469 of which have already been fixed. Compared to two state-of-the-art fuzzers, Falcon detects 38 and 44 more bugs and improves the coverage by a large margin in 24 hours of testing. © 2021 ACM.</t>
  </si>
  <si>
    <t>Empirical evaluation of smart contract testing: What is the best choice?</t>
  </si>
  <si>
    <t>Security of smart contracts has attracted increasing attention in recent years. Many researchers have devoted themselves to devising testing tools for vulnerability detection. Each published tool has demonstrated its effectiveness through a series of evaluations on their own experimental scenarios. However, the inconsistency of evaluation settings such as different data sets or performance metrics, may result in biased conclusion. In this paper, based on an empirical evaluation of widely used smart contract testing tools, we propose a unified standard to eliminate the bias in the assessment process. First, we collect 46,186 source-available smart contracts from four influential organizations. This comprehensive dataset is open to the public and involves different code characteristics, vulnerability patterns and application scenarios. Then we propose a 4-step evaluation process and summarize the difference among relevant work in these steps. We use nine representative tools to carry out extensive experiments. The results demonstrate that different choices of experimental settings could significantly affect tool performance and lead to misleading or even opposite conclusions. Finally, we generalize some problems of existing testing tools, and propose some possible directions for further improvement. © 2021 ACM.</t>
  </si>
  <si>
    <t>Boosting symbolic execution via constraint solving time prediction (experience paper)</t>
  </si>
  <si>
    <t>Symbolic execution is an essential approach for automated test case generation. However, the approach is generally not scalable to large programs. One critical reason is that the constraint solving problems in symbolic execution are generally hard. Consequently, the symbolic execution process may get stuck in solving such hard problems. To mitigate this issue, symbolic execution tools generally rely on a timeout threshold to terminate the solving. Such a timeout is generally set to a fixed, predefined value, e.g., five minutes in angr. Nevertheless, how to set a proper timeout is critical to the tool's efficiency. This paper proposes an approach to tackle the problem by predicting the time required for solving a constraint model so that the symbolic execution engine could base on the information to determine whether to continue the current solving process. Due to the cost of the prediction itself, our approach triggers the predictor only when the solving time has exceeded a relatively small value. We have shown that such a predictor can achieve promising performance with several different machine learning models and datasets. By further employing an adaptive design, the predictor can achieve an F1-score ranging from 0.743 to 0.800 on these datasets. We then apply the predictor to eight programs and conduct simulation experiments. Results show that the efficiency of constraint solving for symbolic execution can be improved by 1.25x to 3x, depending on the distribution of the hardness of their constraint models. © 2021 ACM.</t>
  </si>
  <si>
    <t>Validating static warnings via testing code fragments</t>
  </si>
  <si>
    <t>Static analysis is an important approach for finding bugs and vulnerabilities in software. However, inspecting and confirming static warnings are challenging and time-consuming. In this paper, we present a novel solution that automatically generates test cases based on static warnings to validate true and false positives. We designed a syntactic patching algorithm that can generate syntactically valid, semantic preserving executable code fragments from static warnings. We developed a build and testing system to automatically test code fragments using fuzzers, KLEE and Valgrind. We evaluated our techniques using 12 real-world C projects and 1955 warnings from two commercial static analysis tools. We successfully built 68.5% code fragments and generated 1003 test cases. Through automatic testing, we identified 48 true positives and 27 false positives, and 205 likely false positives. We matched 4 CVE and real-world bugs using Helium, and they are only triggered by our tool but not other baseline tools. We found that testing code fragments is scalable and useful; it can trigger bugs that testing entire programs or testing procedures failed to trigger. © 2021 Owner/Author.</t>
  </si>
  <si>
    <t>C4: The C compiler concurrency checker</t>
  </si>
  <si>
    <t>The correct compilation of atomic-action concurrency is vital now that multicore processors are ubiquitous. Despite much recent work on automated compiler testing, little existing tooling can test how real-world compilers handle compilation of atomic-action code. We demonstrate C4, a tool for exploring the concurrency behaviour of real-world C compilers such as GCC and LLVM. C4 automates a workflow based on generating, fuzzing, and executing litmus tests. So far, C4 has found two new control-flow bugs in GCC and IBM XL, and reproduced two historic concurrency bugs in GCC 4. © 2021 ACM.</t>
  </si>
  <si>
    <t>Log-based slicing for system-level test cases</t>
  </si>
  <si>
    <t>Regression testing is arguably one of the most important activities in software testing. However, its cost-effectiveness and usefulness can be largely impaired by complex system test cases that are poorly designed (e.g., test cases containing multiple test scenarios combined into a single test case) and that require a large amount of time and resources to run. One way to mitigate this issue is decomposing such system test cases into smaller, separate test cases - -each of them with only one test scenario and with its corresponding assertions - -so that the execution time of the decomposed test cases is lower than the original test cases, while the test effectiveness of the original test cases is preserved. This decomposition can be achieved with program slicing techniques, since test cases are software programs too. However, existing static and dynamic slicing techniques exhibit limitations when (1) the test cases use external resources, (2) code instrumentation is not a viable option, and (3) test execution is expensive. In this paper, we propose a novel approach, called DS3 (Decomposing System teSt caSe), which automatically decomposes a complex system test case into separate test case slices. The idea is to use test case execution logs, obtained from past regression testing sessions, to identify "hidden"dependencies in the slices generated by static slicing. Since logs include run-time information about the system under test, we can use them to extract access and usage of global resources and refine the slices generated by static slicing. We evaluated DS3 in terms of slicing effectiveness and compared it with a vanilla static slicing tool. We also compared the slices obtained by DS3 with the corresponding original system test cases, in terms of test efficiency and effectiveness. The evaluation results on one proprietary system and one open-source system show that DS3 is able to accurately identify the dependencies related to the usage of global resources, which vanilla static slicing misses. Moreover, the generated test case slices are, on average, 3.56 times faster than original system test cases and they exhibit no significant loss in terms of fault detection effectiveness. © 2021 ACM.</t>
  </si>
  <si>
    <t>Patch correctness assessment in automated program repair based on the impact of patches on production and test code</t>
  </si>
  <si>
    <t>Test-based generate-and-validate automated program repair (APR) systems often generate many patches that pass the test suite without fixing the bug. The generated patches must be manually inspected by the developers, so previous research proposed various techniques for automatic correctness assessment of APR-generated patches. Among them, dynamic patch correctness assessment techniques rely on the assumption that, when running the originally passing test cases, the correct patches will not alter the program behavior in a significant way, e.g., removing the code implementing correct functionality of the program. In this paper, we propose and evaluate a novel technique, named Shibboleth, for automatic correctness assessment of the patches generated by test-based generate-and-validate APR systems. Unlike existing works, the impact of the patches is captured along three complementary facets, allowing more effective patch correctness assessment. Specifically, we measure the impact of patches on both production code (via syntactic and semantic similarity) and test code (via code coverage of passing tests) to separate the patches that result in similar programs and that do not delete desired program elements. Shibboleth assesses the correctness of patches via both ranking and classification. We evaluated Shibboleth on 1,871 patches, generated by 29 Java-based APR systems for Defects4J programs. The technique outperforms state-of-the-art ranking and classification techniques. Specifically, in our ranking data set, in 43% (66%) of the cases, Shibboleth ranks the correct patch in top-1 (top-2) positions, and in classification mode applied on our classification data set, it achieves an accuracy and F1-score of 0.887 and 0.852, respectively. © 2022 ACM.</t>
  </si>
  <si>
    <t>An empirical study on the effectiveness of static C code analyzers for vulnerability detection</t>
  </si>
  <si>
    <t>Static code analysis is often used to scan source code for security vulnerabilities. Given the wide range of existing solutions implementing different analysis techniques, it is very challenging to perform an objective comparison between static analysis tools to determine which ones are most effective at detecting vulnerabilities. Existing studies are thereby limited in that (1) they use synthetic datasets, whose vulnerabilities do not reflect the complexity of security bugs that can be found in practice and/or (2) they do not provide differentiated analyses w.r.t. the types of vulnerabilities output by the static analyzers. Hence, their conclusions about an analyzer's capability to detect vulnerabilities may not generalize to real-world programs. In this paper, we propose a methodology for automatically evaluating the effectiveness of static code analyzers based on CVE reports. We evaluate five free and open-source and one commercial static C code analyzer(s) against 27 software projects containing a total of 1.15 million lines of code and 192 vulnerabilities (ground truth). While static C analyzers have been shown to perform well in benchmarks with synthetic bugs, our results indicate that state-of-the-art tools miss in-between 47% and 80% of the vulnerabilities in a benchmark set of real-world programs. Moreover, our study finds that this false negative rate can be reduced to 30% to 69% when combining the results of static analyzers, at the cost of 15 percentage points more functions flagged. Many vulnerabilities hence remain undetected, especially those beyond the classical memory-related security bugs. © 2022 ACM.</t>
  </si>
  <si>
    <t>ATR: Template-based repair for Alloy specifications</t>
  </si>
  <si>
    <t>Automatic Program Repair (APR) is a practical research topic that studies techniques to automatically repair programs to fix bugs. Most existing APR techniques are designed for imperative programming languages, such as C and Java, and rely on analyzing correct and incorrect executions of programs to identify and repair suspicious statements. We introduce a new APR approach for software specifications written in the Alloy declarative language, where specifications are not "executed", but rather converted into logical formulas and analyzed using backend constraint solvers, to find specification instances and counterexamples to assertions. We present ATR, a technique that takes as input an Alloy specification with some violated assertion and returns a repaired specification that satisfies the assertion. The key ideas are (i) analyzing the differences between counterexamples that do not satisfy the assertion and instances that do satisfy the assertion to guide the repair and (ii) generating repair candidates from specific templates and pruning the space of repair candidates using the counterexamples and satisfying instances. Experimental results using existing large Alloy benchmarks show that ATR is effective in generating difficult repairs. ATR repairs 66.3% of 1974 fault specifications, including specification repairs that cannot be handled by existing Alloy repair techniques. ATR and all benchmarks are open-source and available in the following Github repository: https://github.com/guolong-zheng/atmprep. © 2022 ACM.</t>
  </si>
  <si>
    <t>QMutPy: A mutation testing tool for Quantum algorithms and applications in Qiskit</t>
  </si>
  <si>
    <t>There is an inherent lack of knowledge and technology to test a quantum program properly. In this paper, building on the definition of syntactically equivalent quantum gates, we describe our efforts in developing a tool, coined QMutPy, leveraging the well-known open-source mutation tool MutPy. We further discuss the design and implementation of QMutPy, and the usage of a novel set of mutation operators that generate mutants for qubit measurements and gates. To evaluate QMutPy's performance, we conducted a preliminary study on 11 real quantum programs written in the IBM's Qiskit library. QMutPy has proven to be an effective quantum mutation tool, providing insight into the current state of quantum tests. QMutPy is publicly available at https://github.com/danielfobooss/mutpy. Tool demo: https://youtu.be/fC4tOY5trqc. © 2022 ACM.</t>
  </si>
  <si>
    <t>Software defect prediction research has adopted various evaluation measures to assess the performance of prediction models. In this paper, we further stress on the importance of the choice of appropriate measures in order to correctly assess strengths and weaknesses of a given defect prediction model, especially given that most of the defect prediction tasks suffer from data imbalance. Investigating 111 previous studies published between 2010 and 2020, we found out that over a half either use only one evaluation measure, which alone cannot express all the characteristics of model performance in presence of imbalanced data, or a set of binary measures which are prone to be biased when used to assess models especially when trained with imbalanced data. We also unveil the magnitude of the impact of assessing popular defect prediction models with several evaluation measures based, for the first time, on both statistical significance test and effect size analyses. Our results reveal that the evaluation measures produce a different ranking of the classification models in 82% and 85% of the cases studied according to the Wilcoxon statistical significance test and Â12 effect size, respectively. Further, we observe a very high rank disruption (between 64% to 92% on average) for each of the measures investigated. This signifies that, in the majority of the cases, a prediction technique that would be believed to be better than others when using a given evaluation measure becomes worse when using a different one. We conclude by providing some recommendations for the selection of appropriate evaluation measures based on factors which are specific to the problem at hand such as the class distribution of the training data, the way in which the model has been built and will be used. Moreover, we recommend to include in the set of evaluation measures, at least one able to capture the full picture of the confusion matrix, such as MCC. This will enable researchers to assess whether proposals made in previous work can be applied for purposes different than the ones they were originally intended for. Besides, we recommend to report, whenever possible, the raw confusion matrix to allow other researchers to compute any measure of interest thereby making it feasible to draw meaningful observations across different studies. © 2022 ACM.</t>
  </si>
  <si>
    <t>A lightweight framework for function name reassignment based on large-scale stripped binaries</t>
  </si>
  <si>
    <t>Software in the wild is usually released as stripped binaries that contain no debug information (e.g., function names). This paper studies the issue of reassigning descriptive names for functions to help facilitate reverse engineering. Since the essence of this issue is a data-driven prediction task, persuasive research should be based on sufficiently large-scale and diverse data. However, prior studies can only be based on small-scale datasets because their techniques suffer from heavyweight binary analysis, making them powerless in the face of big-size and large-scale binaries. This paper presents the Neural Function Rename Engine (NFRE), a lightweight framework for function name reassignment that utilizes both sequential and structural information of assembly code. NFRE uses fine-grained and easily acquired features to model assembly code, making it more effective and efficient than existing techniques. In addition, we construct a large-scale dataset and present two data-preprocessing approaches to help improve its usability. Benefiting from the lightweight design, NFRE can be efficiently trained on the large-scale dataset, thereby having better generalization capability for unknown functions. The comparative experiments show that NFRE outperforms two existing techniques by a relative improvement of 32% and 16%, respectively, while the time cost for binary analysis is much less. © 2021 ACM.</t>
  </si>
  <si>
    <t>TauMed: Test augmentation of deep learning in medical diagnosis</t>
  </si>
  <si>
    <t>Deep learning has made great progress in medical diagnosis. However, due to data standardization and privacy restriction, the acquisition and sharing of medical image data have been hindered, leading to the unacceptable accuracy of some intelligent medical diagnosis models. Another concern is data quality. If insufficient quantity and low-quality data are used for training and testing medical diagnosis models, it may cause serious medical accidents. We always use data augmentation to deal with it, and one of the most representative ways is through mutation relation. However, although common mutation methods can increase the amount of medical data, the quality of the image cannot be guaranteed due to the particularity of medical image. Therefore, combined with the characteristics of medical images, we propose TauMed, which implements augmentation techniques based on a series of mutation rules and domain semantics on medical datasets to generate sufficient and high-quality images. Moreover, we chose the ResNet-50 model to experiment with the augmented dataset and compared the results with two main popular mutation tools. The experimental result indicates that TauMed can improve the classification accuracy of the model effectively, and the quality of augmented images is higher than the other two tools. Its video is at https://www.youtube.com/watch?v=O8W8I7U_eqk and TauMed can be used at http://121.196.124.158:9500/. © 2021 ACM.</t>
  </si>
  <si>
    <t>Semantic table structure identification in spreadsheets</t>
  </si>
  <si>
    <t>Spreadsheets are widely used in various business tasks, and contain amounts of valuable data. However, spreadsheet tables are usually organized in a semi-structured way, and contain complicated semantic structures, e.g., header types and relations among headers. Lack of documented semantic table structures, existing data analysis and error detection tools can hardly understand spreadsheet tables. Therefore, identifying semantic table structures in spreadsheet tables is of great importance, and can greatly promote various analysis tasks on spreadsheets. In this paper, we propose Tasi (Table structure identification) to automatically identify semantic table structures in spreadsheets. Based on the contents, styles, and spatial locations in table headers, Tasi adopts a multi-classifier to predict potential header types and relations, and then integrates all header types and relations into consistent semantic table structures. We further propose TasiError, to detect spreadsheet errors based on the identified semantic table structures by Tasi. Our experiments on real-world spreadsheets show that, Tasi can precisely identify semantic table structures in spreadsheets, and TasiError can detect real-world spreadsheet errors with higher precision (75.2%) and recall (82.9%) than existing approaches. © 2021 ACM.</t>
  </si>
  <si>
    <t>SAND: A static analysis approach for detecting SQL antipatterns</t>
  </si>
  <si>
    <t>Local databases underpin important features in many mobile applications, such as responsiveness in the face of poor connectivity. However, failure to use such databases correctly can lead to high resource consumption or even security vulnerabilities. We present SAND, an extensible static analysis approach that checks for misuse of local databases, also known as SQL antipatterns, in mobile apps. SAND features novel abstractions for common forms of application/database interactions, which enables concise and precise specification of the antipatterns that SAND checks for. To validate the efficacy of SAND, we have experimented with a diverse suite of 1,000 Android apps. We show that the abstractions that power SAND allow concise specification of all the known antipatterns from the literature (12-74 LOC), and that the antipatterns are modeled accurately (99.4-100% precision). As for performance, SAND requires on average 41 seconds to complete a scan on a mobile app. © 2021 ACM.</t>
  </si>
  <si>
    <t>DialTest: Automated testing for recurrent-neural-network-driven dialogue systems</t>
  </si>
  <si>
    <t>With the tremendous advancement of recurrent neural networks(RNN), dialogue systems have achieved significant development. Many RNN-driven dialogue systems, such as Siri, Google Home, and Alexa, have been deployed to assist various tasks. However, accompanying this outstanding performance, RNN-driven dialogue systems, which are essentially a kind of software, could also produce erroneous behaviors and result in massive losses. Meanwhile, the complexity and intractability of RNN models that power the dialogue systems make their testing challenging. In this paper, we design and implement DialTest, the first RNN-driven dialogue system testing tool. DialTest employs a series of transformation operators to make realistic changes on seed data while preserving their oracle information properly. To improve the efficiency of detecting faults, DialTest further adopts Gini impurity to guide the test generation process. We conduct extensive experiments to validate DialTest. We first experiment it on two fundamental tasks, i.e., intent detection and slot filling, of natural language understanding. The experiment results show that DialTest can effectively detect hundreds of erroneous behaviors for different RNN-driven natural language understanding (NLU) modules of dialogue systems and improve their accuracy via retraining with the generated data. Further, we conduct a case study on an industrial dialogue system to investigate the performance of DialTest under the real usage scenario. The study shows DialTest can detect errors and improve the robustness of RNN-driven dialogue systems effectively. © 2021 ACM.</t>
  </si>
  <si>
    <t>RAProducer: Efficiently diagnose and reproduce data race bugs for binaries via trace analysis</t>
  </si>
  <si>
    <t>A growing number of bugs have been reported by vulnerability discovery solutions. Among them, some bugs are hard to diagnose or reproduce, including data race bugs caused by thread interleavings. Few solutions are able to well address this issue, due to the huge space of interleavings to explore. What's worse, in security analysis scenarios, analysts usually have no access to the source code of target programs and have troubles in comprehending them. In this paper, we propose a general solution RAProducer to efficiently diagnose and reproduce data race bugs, for both user-land binary programs and kernels without source code. The efficiency of RAProducer is achieved by analyzing the execution trace of the given PoC (proof-of-concept) sample to recognize race- and bug-related elements (including locks and shared variables), which greatly facilitate narrowing down the huge search space of data race spots and thread interleavings. We have implemented a prototype of RAProducer and evaluated it on 7 kernel and 10 user-land data race bugs. Evaluation results showed that, RAProducer is effective at reproducing all these bugs. More importantly, it enables us to diagnose 2 extra real world bugs which are left unconfirmed for a long time. It is also efficient as it reduces candidate data race spots of each bug to a small set, and narrows down the thread interleaving greatly.RAProducer is also more effective in reproducing real-world data race bugs than other state-of-the-art solutions. © 2021 ACM.</t>
  </si>
  <si>
    <t>SCStudio: A secure and efficient integrated development environment for smart contracts</t>
  </si>
  <si>
    <t>With the increasing popularity of block-chain technologies, more and more engineers use smart contracts for application implementation. Traditional supporting tools can either provide code completions based on static libraries or detect a limited set of vulnerabilities, which results in the manpower waste during coding and miss-detection of bugs. In this work, we propose SCStudio, a unified smart contract development platform, which aims to help developers implement more secure smart contracts easily. The core idea is to realize real-time security-reinforced recommendation through pattern-based learning; and to perform security-oriented validation via integrated testing. SCStudio was implemented as a plug-in of VS Code. It has been used as the official development tool of WeBank and integrated as the recommended development tool by FISCO-BCOS community. In practice, it outperforms existing contract development environments, such as Remix, improving the average word suggestion accuracy by 30%-60% and helping detect about 25% more vulnerabilities. The video is presented at https://youtu.be/l6hW3Ds5Tkg. © 2021 ACM.</t>
  </si>
  <si>
    <t>Type and interval aware array constraint solving for symbolic execution</t>
  </si>
  <si>
    <t>Array constraints are prevalent in analyzing a program with symbolic execution. Solving array constraints is challenging due to the complexity of the precise encoding for arrays. In this work, we propose to synergize symbolic execution and array constraint solving. Our method addresses the difficulties in solving array constraints with novel ideas. First, we propose a lightweight method for pre-checking the unsatisfiability of array constraints based on integer linear programming. Second, observing that encoding arrays at the byte-level introduces many redundant axioms that reduce the effectiveness of constraint solving, we propose type and interval aware axiom generation. Note that the type information of array variables is inferred by symbolic execution, whereas interval information is calculated through the above pre-checking step. We have implemented our methods based on KLEE and its underlying constraint solver STP and conducted large-scale experiments on 75 real-world programs. The experimental results show that our method effectively improves the efficiency of symbolic execution. Our method solves 182.56% more constraints and explores 277.56% more paths on average under the same time threshold. © 2021 ACM.</t>
  </si>
  <si>
    <t>LiRTest: Augmenting LiDAR point clouds for automated testing of autonomous driving systems</t>
  </si>
  <si>
    <t>With the tremendous advancement of Deep Neural Networks (DNNs), autonomous driving systems (ADS) have achieved significant development and been applied to assist in many safety-critical tasks. However, despite their spectacular progress, several real-world accidents involving autonomous cars even resulted in a fatality. While the high complexity and low interpretability of DNN models, which empowers the perception capability of ADS, make conventional testing techniques inapplicable for the perception of ADS, the existing testing techniques depending on manual data collection and labeling become time-consuming and prohibitively expensive. In this paper, we design and implement LiRTest, the first automated LiDAR-based autonomous vehicles testing tool. LiRTest implements the ADS-specific metamorphic relation and equips affine and weather transformation operators that can reflect the impact of the various environmental factors to implement the relation. We experiment LiRTest with multiple 3D object detection models to evaluate its performance on different tasks. The experiment results show that LiRTest can activate different neurons of the object detection models and effectively detect their erroneous behaviors under various driving conditions. Also, the results confirm that LiRTest can improve the object detection precision by retraining with the generated data. © 2022 ACM.</t>
  </si>
  <si>
    <t>ETainter: Detecting gas-related vulnerabilities in smart contracts</t>
  </si>
  <si>
    <t>The execution of smart contracts on the Ethereum blockchain consumes gas paid for by users submitting contracts' invocation requests. A contract execution proceeds as long as the users dedicate enough gas, within the limit set by Ethereum. If insufficient gas is provided, the contract execution halts and changes made during execution get reverted. Unfortunately, contracts may contain code patterns that increase execution cost, causing the contracts to run out of gas. These patterns can be manipulated by malicious attackers to induce unwanted behavior in the targeted victim contracts, e.g., Denial-of-Service (DoS) attacks. We call these gas-related vulnerabilities. We propose eTainter, a static analyzer for detecting gas-related vulnerabilities based on taint tracking in the bytecode of smart contracts. We evaluate eTainter by comparing it with the prior work, MadMax, on a dataset of annotated contracts. The results show that eTainter outperforms MadMax in both precision and recall, and that eTainter has a precision of 90% based on manual inspection. We also use eTainter to perform large-scale analysis of 60,612 real-world contracts on the Ethereum blockchain. We find that gas-related vulnerabilities exist in 2,763 of these contracts, and that eTainter analyzes a contract in eight seconds, on average. © 2022 ACM.</t>
  </si>
  <si>
    <t>ϵ-weakened robustness of deep neural networks</t>
  </si>
  <si>
    <t>Deep neural networks have been widely adopted for many real-world applications and their reliability has been widely concerned. This paper introduces a notion of ϵ-weakened robustness (briefly as ϵ-robustness) for analyzing the reliability and some related quality issues of deep neural networks. Unlike the conventional robustness, which focuses on the "perfect"safe region in the absence of adversarial examples, ϵ-weakened robustness focuses on the region where the proportion of adversarial examples is bounded by user-specified ϵ. The smaller the value of ϵ is, the less vulnerable a neural network is to be fooled by a random perturbation. Under such a robustness definition, we can give conclusive results for the regions where conventional robustness ignores. We propose an efficient testing-based method with user-controllable error bounds to analyze it. The time complexity of our algorithms is polynomial in the dimension and size of the network. So, they are scalable to large networks. One of the important applications of our ϵ-robustness is to build a robustness enhanced classifier to resist adversarial attack. Based on this theory, we design a robustness enhancement method with good interpretability and rigorous robustness guarantee. The basic idea is to resist perturbation with perturbation. Experimental results show that our robustness enhancement method can significantly improve the ability of deep models to resist adversarial attacks while maintaining the prediction performance on the original clean data. Besides, we also show the other potential value of ϵ-robustness in neural networks analysis. © 2022 ACM.</t>
  </si>
  <si>
    <t>WASAI: Uncovering vulnerabilities in Wasm smart contracts</t>
  </si>
  <si>
    <t>WebAssembly (Wasm) smart contracts have shown growing popularity across blockchains (e.g., EOSIO) recently. Similar to Ethereum smart contracts, Wasm smart contracts suffer from various attacks exploiting their vulnerabilities. Even worse, few developers released the source code of their Wasm smart contracts for security review, raising the bar for uncovering vulnerable contracts. Although a few approaches have been proposed to detect vulnerable Wasm smart contracts, they have several major limitations, e.g., low code coverage, low accuracy and lack of scalability, unable to produce exploit payloads, etc. To fill the gap, in this paper, we design and develop WASAI, a new concolic fuzzer for uncovering vulnerabilities in Wasm smart contract after tackling several challenging issues. We conduct extensive experiments to evaluate WASAI, and the results show that it outperforms the state-of-the-art methods. For example, it achieves 2x code coverage than the baselines and surpasses them in detection accuracy, with an F1-measure of 99.2%. Moreover, WASAI can handle complicated contracts (e.g., contracts with obfuscation and sophisticated verification). Applying WASAI to 991 deployed smart contracts in the wild, we find that over 70% of smart contracts are vulnerable. By the time of this study, over 300 vulnerable contracts have not been patched and are still operating on the EOSIO Mainnet. One fake EOS vulnerability reported to the EOSIO ecosystem was recently assigned a CVE identifier (CVE-2022-27134). © 2022 ACM.</t>
  </si>
  <si>
    <t>Park: Accelerating smart contract vulnerability detection via parallel-fork symbolic execution</t>
  </si>
  <si>
    <t>Symbolic detection has been widely used to detect vulnerabilities in smart contracts. Unfortunately, as reported, existing symbolic tools cost too much time, since they need to execute all paths to detect vulnerabilities. Thus, their accuracy is limited by time. To tackle this problem, in this paper, we propose Park, the first general framework of parallel-fork symbolic execution for smart contracts. The main idea is to use multiple processes during symbolic execution, leveraging multiple CPU cores to enhance efficiency. Firstly, we propose a fork-operation based dynamic forking algorithm to achieve parallel symbolic contract execution. Secondly, to address the SMT performance loss problem in parallelization, we propose an adaptive processes restriction and adjustment algorithm. Thirdly, we design a shared-memory based global variable reconstruction method to collect and rebuild the global variables from different processes. We implement Park as a plug-in and apply it to two popular symbolic execution tools for smart contracts: Oyente and Mythril. The experimental results with third-party datasets show that Park-Oyente and Park-Mythril can provide up to 6.84x and 7.06x speedup compared to original tools, respectively. © 2022 ACM.</t>
  </si>
  <si>
    <t>Detecting resource utilization bugs induced by variant lifecycles in Android</t>
  </si>
  <si>
    <t>The lifecycle models of Android components such as Activities and Fragments predefine the possible orders in which the components' callback methods will be invoked during app executions. Correspondingly, resource utilization operations performed by Android components must comply with all possible lifecycles to ensure safe utilization of the resources in all circumstances, which, however, can be challenging to achieve. In response to the challenge, various techniques have been developed to detect resource utilization bugs that manifest themselves when components go through common lifecycles, but the fact that Android components may execute their callback methods in uncommon orders, leading to variant component lifecycles, has largely been overlooked by the existing techniques. In this paper, we first identify three variant lifecycles for Android Activities and Fragments and then develop a technique called VALA to automatically detect bugs in Android apps that are induced by the variant lifecycles and may cause resource utilization errors like resource leaks and data losses. In an experimental evaluation conducted on 35 Android apps, a supporting tool for the VALA technique automatically detected 8 resource utilization bugs. All the 8 bugs were manually confirmed to be real defects and 7 of them were reported for the first time. © 2022 ACM.</t>
  </si>
  <si>
    <t>Evolution-Aware detection of order-dependent flaky tests</t>
  </si>
  <si>
    <t>Regression testing is an important part of the software development process but suffers from the presence of flaky tests. Flaky tests are tests that can nondeterministically pass or fail regardless of code changes. Order-dependent flaky tests are a prominent kind of flaky tests whose outcome depends on the test order in which they are run. Prior work has focused on detecting order-dependent flaky tests through rerunning all tests in different test orders on a single version of code. As code is constantly changing, rerunning all tests in different test orders after every change is costly. In this work, we propose IncIDFlakies, a technique to detect order-dependent flaky tests by analyzing code changes to detect newly-introduced order-dependent flaky tests due to those changes. Building upon existing work in iDFlakies that reruns tests in dif-ferent test orders, IncIDFlakies analyzes and selects to run only the tests that (1) are affected by the change, and (2) can potentially result in a test-order dependency among each other due to potential shared state. Running IncIDFlakies on 67 order-dependent flaky tests across changes in code in their respective projects, including the changes where they became flaky, we find that IncIDFlakies can select to run on average 65.4% of all the tests, resulting in running 68.4% of the time that baseline iDFlakies would use when running the same number of test orders with the full test suite. Furthermore, we find that IncIDFlakies can still ensure that the test orders it runs can potentially detect the order-dependent flaky tests. © 2022 ACM.</t>
  </si>
  <si>
    <t>PrIntFuzz: Fuzzing Linux drivers via automated virtual device simulation</t>
  </si>
  <si>
    <t>Linux drivers share the same address space and privilege with the core of the kernel but have a much larger code base and attack surface. The Linux drivers are not well tested and have weaker security guarantees than the kernel. Missing support from hardware devices, existing fuzzing solutions fail to cover a large portion of the driver code, e.g., the initialization code and interrupt handlers. In this paper, we present PrIntFuzz, an efficient and universal fuzzing framework that can test the overlooked driver code, including the PRobing code and INTerrupt handlers. PrIntFuzz first extracts knowledge from the driver through inter-procedural field-sensitive, path-sensitive, and flow-sensitive static analysis. Then it utilizes the information to build a flexible and efficient simulator, which supports device probing, hardware interrupts emulation and device I/O interception. Lastly, PrIntFuzz applies a multi-dimension fuzzing strategy to explore the overlooked code. We have developed a prototype of PrIntFuzz and successfully simulated 311 virtual PCI (Peripheral Component Interconnect) devices, 472 virtual I2C (Inter-Integrated Circuit) devices, 169 virtual USB (Universal Serial Bus) devices, and found 150 bugs in the corresponding device drivers. We have submitted patches for these bugs to the Linux kernel community, and 59 patches have been merged so far. In a control experiment of Linux 5.10-rc6, PrIntFuzz found 99 bugs, while the state-of-the-art fuzzer only found 50. PrIntFuzz covers 11,968 basic blocks on the latest Linux kernel, while the state-of-the-art fuzzer Syzkaller only covers 2,353 basic blocks. © 2022 Owner/Author.</t>
  </si>
  <si>
    <t>A large-scale empirical analysis of the vulnerabilities introduced by third-party components in IoT firmware</t>
  </si>
  <si>
    <t>As the core of IoT devices, firmware is undoubtedly vital. Currently, the development of IoT firmware heavily depends on third-party components (TPCs), which significantly improves the development efficiency and reduces the cost. Nevertheless, TPCs are not secure, and the vulnerabilities in TPCs will turn back influence the security of IoT firmware. Currently, existing works pay less attention to the vulnerabilities caused by TPCs, and we still lack a comprehensive understanding of the security impact of TPC vulnerability against firmware. To fill in the knowledge gap, we design and implement FirmSec, which leverages syntactical features and control-flow graph features to detect the TPCs at version-level in firmware, and then recognizes the corresponding vulnerabilities. Based on FirmSec, we present the first large-scale analysis of the usage of TPCs and the corresponding vulnerabilities in firmware. More specifically, we perform an analysis on 34,136 firmware images, including 11,086 publicly accessible firmware images, and 23,050 private firmware images from TSmart. We successfully detect 584 TPCs and identify 128,757 vulnerabilities caused by 429 CVEs. Our in-depth analysis reveals the diversity of security issues for different kinds of firmware from various vendors, and discovers some well-known vulnerabilities are still deeply rooted in many firmware images. We also find that the TPCs used in firmware have fallen behind by five years on average. Besides, we explore the geographical distribution of vulnerable devices, and confirm the security situation of devices in several regions, e.g., South Korea and China, is more severe than in other regions. Further analysis shows 2,478 commercial firmware images have potentially violated GPL/AGPL licensing terms. © 2022 Owner/Author.</t>
  </si>
  <si>
    <t>On the use of mutation analysis for evaluating student test suite quality</t>
  </si>
  <si>
    <t>A common practice in computer science courses is to evaluate student-written test suites against either a set of manually-seeded faults (handwritten by an instructor) or against all other student-written implementations ("all-pairs"grading). However, manually seeding faults is a time consuming and potentially error-prone process, and the all-pairs approach requires significant manual and computational effort to apply fairly and accurately. Mutation analysis, which automatically seeds potential faults in an implementation, is a possible alternative to these test suite evaluation approaches. Although there is evidence in the literature that mutants are a valid substitute for real faults in large open-source software projects, it is unclear whether mutants are representative of the kinds of faults that students make. If mutants are a valid substitute for faults found in student-written code, and if mutant detection is correlated with manually-seeded fault detection and faulty student implementation detection, then instructors can instead evaluate student test suites using mutants generated by open-source mutation analysis tools. Using a dataset of 2,711 student assignment submissions, we empirically evaluate whether mutation score is a good proxy for manually-seeded fault detection rate and faulty student implementation detection rate. Our results show a strong correlation between mutation score and manually-seeded fault detection rate and a moderately strong correlation between mutation score and faulty student implementation detection. We identify a handful of faults in student implementations that, to be coupled to a mutant, would require new or stronger mutation operators or applying mutation operators to an implementation with a different structure than the instructor-written implementation. We also find that this correlation is limited by the fact that faults are not distributed evenly throughout student code, a known drawback of all-pairs grading. Our results suggest that mutants produced by open-source mutation analysis tools are of equal or higher quality than manually-seeded faults and a reasonably good stand-in for real faults in student implementations. Our findings have implications for software testing researchers, educators, and tool builders alike. © 2022 ACM.</t>
  </si>
  <si>
    <t>Precise and efficient atomicity violation detection for interrupt-driven programs via staged path pruning</t>
  </si>
  <si>
    <t>Interrupt-driven programs are widely used in aerospace and other safety-critical areas. However, uncertain interleaving execution of interrupts may cause concurrency bugs, which could result in serious safety problems. Most of the previous researches tackling the detection of interrupt concurrency bugs focus on data races, that are usually benign as shown in empirical studies. Some studies focus on pattern-based atomicity violations that are most likely harmful. However, they cannot achieve simultaneous high precision and scalability. This paper presents intAtom, a precise and efficient static detection technique for interrupt atomicity violations, described by access interleaving pattern. The key point is that it eliminates false violations by staged path pruning with constraint solving. It first identifies all the violation candidates using data flow analysis and access interleaving pattern matching. intAtom then analyzes the path feasibility between two consecutive accesses in preempted task/interrupt, in order to recognize the atomicity intention of developers, with the help of which it filters out some candidates. Finally, it performs a modular path pruning by constructing symbolic summary and representative preemption points selection to eliminate the infeasible path in concurrent context efficiently. All the path feasibility checking processes are based on sparse value-flow analysis, which makes intAtom scalable. intAtom is evaluated on a benchmark and 6 real-world aerospace embedded programs. The experimental results show that intAtom reduces the false positive by 72% and improves the detection speed by 3 times, compared to the state-of-The-Art methods. Furthermore, it can finish analyzing the real-world aerospace embedded software very fast with an average FP rate of 19.6%, while finding 19 bugs that were confirmed by developers. © 2022 ACM.</t>
  </si>
  <si>
    <t>The raise of machine learning hyperparameter constraints in Python code</t>
  </si>
  <si>
    <t>Machine-learning operators often have correctness constraints that cut across multiple hyperparameters and/or data. Violating these constraints causes the operator to raise runtime exceptions, but those are usually documented only informally or not at all. This paper presents the first interprocedural weakest-precondition analysis for Python to extract hyperparameter constraints. The analysis is mostly static, but to make it tractable for typical Python idioms in machine-learning libraries, it selectively switches to the concrete domain for some cases. This paper demonstrates the analysis by extracting hyperparameter constraints for 181 operators from a total of 8 ML libraries, where it achieved high precision and recall and found real bugs. Our technique advances static analysis for Python and is a step towards safer and more robust machine learning. © 2022 ACM.</t>
  </si>
  <si>
    <t>UniRLTest: Universal platform-independent testing with reinforcement learning via image understanding</t>
  </si>
  <si>
    <t>GUI testing has been prevailing in software testing. However, existing automated GUI testing tools mostly rely on frameworks of a specific platform. Testers have to fully understand platform features before developing platform-dependent GUI testing tools. Starting from the perspective of tester's vision, we observe that GUIs on different platforms share commonalities of widget images and layout designs, which can be leveraged to achieve platform-independent testing. We propose UniRLTest, an automated software testing framework, to achieve platform independence testing. UniRLTest utilizes computer vision techniques to capture all the widgets in the screenshot and constructs a widget tree for each page. A set of all the executable actions in each tree will be generated accordingly. UniRLTest adopts a Deep Q-Network, a reinforcement learning (RL) method, to the exploration process and formalize the Android GUI testing problem to a Marcov Decision Process (MDP), where RL could work. We have conducted evaluation experiments on 25 applications from different platforms. The result shows that UniRLTest outperforms baselines in terms of efficiency and effectiveness. © 2022 ACM.</t>
  </si>
  <si>
    <t>Test mimicry to assess the exploitability of library vulnerabilities</t>
  </si>
  <si>
    <t>Modern software engineering projects often depend on open-source software libraries, rendering them vulnerable to potential security issues in these libraries. Developers of client projects have to stay alert of security threats in the software dependencies. While there are existing tools that allow developers to assess if a library vulnerability is reachable from a project, they face limitations. Call graph-only approaches may produce false alarms as the client project may not use the vulnerable code in a way that triggers the vulnerability, while test generation-based approaches faces difficulties in overcoming the intrinsic complexity of exploiting a vulnerability, where extensive domain knowledge may be required to produce a vulnerability-Triggering input. In this work, we propose a new framework named Test Mimicry, that constructs a test case for a client project that exploits a vulnerability in its library dependencies. Given a test case in a software library that reveals a vulnerability, our approach captures the program state associated with the vulnerability. Then, it guides test generation to construct a test case for the client program to invoke the library such that it reaches the same program state as the library's test case. Our framework is implemented in a tool, TRANSFER, which uses search-based test generation. Based on the library's test case, we produce search goals that represent the program state triggering the vulnerability. Our empirical evaluation on 22 real library vulnerabilities and 64 client programs shows that TRANSFER outperforms an existing approach, SIEGE; TRANSFER generates 4x more test cases that demonstrate the exploitability of vulnerabilities from client projects than SIEGE. © 2022 ACM.</t>
  </si>
  <si>
    <t>ESBMC-Jimple: Verifying Kotlin programs via jimple intermediate representation</t>
  </si>
  <si>
    <t>We describe and evaluate the first model checker for verifying Kotlin programs through the Jimple intermediate representation. The verifier, named ESBMC-Jimple, is built on top of the Efficient SMT-based Context-Bounded Model Checker (ESBMC). It uses the Soot framework to obtain the Jimple IR, representing a simplified version of the Kotlin source code, containing a maximum of three operands per instruction. ESBMC-Jimple processes Kotlin source code together with a model of the standard Kotlin libraries and checks a set of safety properties. Experimental results show that ESBMC-Jimple can correctly verify a set of Kotlin benchmarks from the literature; it is competitive with state-of-The-Art Java bytecode verifiers. A demonstration is available at https://youtu.be/J6WhNfXvJNc. © 2022 ACM.</t>
  </si>
  <si>
    <t>Using pre-Trained language models to resolve textual and semantic merge conflicts (experience paper)</t>
  </si>
  <si>
    <t>Program merging is standard practice when developers integrate their individual changes to a common code base. When the merge algorithm fails, this is called a merge conflict. The conflict either manifests as a textual merge conflict where the merge fails to produce code, or as a semantic merge conflict where the merged code results in compiler errors or broken tests. Resolving these conflicts for large code projects is expensive because it requires developers to manually identify the sources of conflicts and correct them. In this paper, we explore the feasibility of automatically repairing merge conflicts (both textual and semantic) using k-shot learning with pre-Trained large neural language models (LM) such as GPT-3. One of the challenges in leveraging such language models is fitting the examples and the queries within a small prompt (2048 tokens). We evaluate LMs and k-shot learning for both textual and semantic merge conflicts for Microsoft Edge. Our results are mixed: on one-hand, LMs provide the state-of-The-Art (SOTA) performance on semantic merge conflict resolution for Edge compared to earlier symbolic approaches; on the other hand, LMs do not yet obviate the benefits of special purpose domain-specific languages (DSL) for restricted patterns for program synthesis. © 2022 ACM.</t>
  </si>
  <si>
    <t>BET: Black-box efficient testing for convolutional neural networks</t>
  </si>
  <si>
    <t>It is important to test convolutional neural networks (CNNs) to identify defects (e.g. error-inducing inputs) before deploying them in security-sensitive scenarios. Although existing white-box testing methods can effectively test CNN models with high neuron coverage, they are not applicable to privacy-sensitive scenarios where full knowledge of target CNN models is lacking. In this work, we propose a novel Black-box Efficient Testing (BET) method for CNN models. The core insight of BET is that CNNs are generally prone to be affected by continuous perturbations. Thus, by generating such continuous perturbations in a black-box manner, we design a tunable objective function to guide our testing process for thoroughly exploring defects in different decision boundaries of the target CNN models. We further design an efficiency-centric policy to find more error-inducing inputs within a fixed query budget. We conduct extensive evaluations with three well-known datasets and five popular CNN structures. The results show that BET significantly outperforms existing white-box and black-box testing methods considering the effective error-inducing inputs found in a fixed query/inference budget. We further show that the error-inducing inputs found by BET can be used to fine-tune the target model, improving its accuracy by up to 3%. © 2022 Owner/Author.</t>
  </si>
  <si>
    <t>PermDroid: Automatically testing permission-related behaviour of Android applications</t>
  </si>
  <si>
    <t>The Android runtime permission model allows users to grant and revoke permissions at runtime. To verify the robustness of apps, developers have to test the apps repeatedly under a wide range of permission combinations, which is time-consuming and unsuited for regression testing. Existing app testing techniques are of limited help in this context, as they seldom consider different permission combinations explicitly. To address this issue, we present PermDroid to automatically test the permission-related behaviour of apps with permissions granted/revoked dynamically. PermDroid first statically constructs a state transition graph (STG) for the app; it then utilizes the STG for the permission-directed exploration to test permission-related behaviour only under the combinations of the relevant permissions. The experimental results on 50 real-world Android apps demonstrate the effectiveness and efficiency of PermDroid: the average permission-related API invocation coverage achieves 72.38% in 10 minutes, and seven permission-related bugs are uncovered, six of which are not detected by the competitors. © 2022 ACM.</t>
  </si>
  <si>
    <t>Deadlock prediction via generalized dependency</t>
  </si>
  <si>
    <t>Deadlocks are notorious bugs in multithreaded programs, causing serious reliability issues. However, they are difficult to be fully expunged before deployment, as their appearances typically depend on specific inputs and thread schedules, which require the assistance of dynamic tools. However, existing deadlock detection tools mainly focus on locks, but cannot detect deadlocks related to condition variables. This paper presents a novel approach to fill this gap. It extends the classic lock dependency to generalized dependency by abstracting the signal for the condition variable as a special resource so that communication deadlocks can be modeled as hold-and-wait cycles as well. It further designs multiple practical mechanisms to record and analyze generalized dependencies. In the end, this paper presents the implementation of the tool, called UnHang. Experimental results on real applications show that UnHang is able to find all known deadlocks and uncover two new deadlocks. Overall, UnHang only imposes around 3% performance overhead and 8% memory overhead, making it a practical tool for the deployment environment. © 2022 ACM.</t>
  </si>
  <si>
    <t>SmartDagger: A bytecode-based static analysis approach for detecting cross-contract vulnerability</t>
  </si>
  <si>
    <t>With the increasing popularity of blockchain, automatically detecting vulnerabilities in smart contracts is becoming a significant problem. Prior research mainly identifies smart contract vulnerabilities without considering the interactions between multiple contracts. Due to the lack of analyzing the fine-grained contextual information during cross-contract invocations, existing approaches often produced a large number of false positives and false negatives. This paper proposes SmartDagger, a new framework for detecting cross-contract vulnerability through static analysis at the bytecode level. SmartDagger integrates a set of novel mechanisms to ensure its effectiveness and efficiency for cross-contract vulnerability detection. Particularly, SmartDagger effectively recovers the contract attribute information from the smart contract bytecode, which is critical for accurately identifying cross-contract vulnerabilities. Besides, instead of performing the typical whole-program analysis which is heavy-weight and time-consuming, SmartDagger selectively analyzes a subset of functions and reuses the data-flow results, which helps to improve its efficiency. Our further evaluation over a manually labelled dataset showed that SmartDagger significantly outperforms other state-of-the-art tools (i.e., Oyente, Slither, Osiris, and Mythril) for detecting cross-contract vulnerabilities. In addition, running SmartDagger over a randomly selected dataset of 250 smart contracts in the real-world, SmartDagger detects 11 cross-contract vulnerabilities, all of which are missed by prior tools. © 2022 ACM.</t>
  </si>
  <si>
    <t>ASRTest: Automated testing for deep-neural-network-driven speech recognition systems</t>
  </si>
  <si>
    <t>With the rapid development of deep neural networks and end-To-end learning techniques, automatic speech recognition (ASR) systems have been deployed into our daily and assist in various tasks. However, despite their tremendous progress, ASR systems could also suffer from software defects and exhibit incorrect behaviors. While the nature of DNN makes conventional software testing techniques inapplicable for ASR systems, lacking diverse tests and oracle information further hinders their testing. In this paper, we propose and implement a testing approach, namely ASR, specifically for the DNN-driven ASR systems. ASRTest is built upon the theory of metamorphic testing. We first design the metamorphic relation for ASR systems and then implement three families of transformation operators that can simulate practical application scenarios to generate speeches. Furthermore, we adopt Gini impurity to guide the generation process and improve the testing efficiency. To validate the effectiveness of ASRTest, we apply ASRTest to four ASR models with four widely-used datasets. The results show that ASRTest can detect erroneous behaviors under different realistic application conditions efficiently and improve 19.1% recognition performance on average via retraining with the generated data. Also, we conduct a case study on an industrial ASR system to investigate the performance of ASRTest under the real usage scenario. The study shows that ASRTest can detect errors and improve the performance of DNN-driven ASR systems effectively. © 2022 ACM.</t>
  </si>
  <si>
    <t>Improving cross-platform binary analysis using representation learning via graph alignment</t>
  </si>
  <si>
    <t>Cross-platform binary analysis requires a common representation of binaries across platforms, on which a specific analysis can be performed. Recent work proposed to learn low-dimensional, numeric vector representations (i.e., embeddings) of disassembled binary code, and perform binary analysis in the embedding space. Unfortunately, however, existing techniques fall short in that they are either (i) specific to a single platform producing embeddings not aligned across platforms, or (ii) not designed to capture the rich contextual information available in a disassembled binary. We present a novel deep learning-based method, XBA, which addresses the aforementioned problems. To this end, we first abstract binaries as typed graphs, dubbed binary disassembly graphs (BDGs), which encode control-flow and other rich contextual information of different entities found in a disassembled binary, including basic blocks, external functions called, and string literals referenced. We then formulate binary code representation learning as a graph alignment problem, i.e., finding the node correspondences between BDGs extracted from two binaries compiled for different platforms. XBA uses graph convolutional networks to learn the semantics of each node, (i) using its rich contextual information encoded in the BDG, and (ii) aligning its embeddings across platforms. Our formulation allows XBA to learn semantic alignments between two BDGs in a semi-supervised manner, requiring only a limited number of node pairs be aligned across platforms for training. Our evaluation shows that XBA can learn semantically-rich embeddings of binaries aligned across platforms without apriori platform-specific knowledge. By training our model only with 50% of the oracle alignments, XBA was able to predict, on average, 75% of the rest. Our case studies further show that the learned embeddings encode knowledge useful for cross-platform binary analysis. © 2022 ACM.</t>
  </si>
  <si>
    <t>AEON: A method for automatic evaluation of NLP test cases</t>
  </si>
  <si>
    <t>Due to the labor-intensive nature of manual test oracle construction, various automated testing techniques have been proposed to enhance the reliability of Natural Language Processing (NLP) software. In theory, these techniques mutate an existing test case (e.g., a sentence with its label) and assume the generated one preserves an equivalent or similar semantic meaning and thus, the same label. However, in practice, many of the generated test cases fail to preserve similar semantic meaning and are unnatural (e.g., grammar errors), which leads to a high false alarm rate and unnatural test cases. Our evaluation study finds that 44% of the test cases generated by the state-of-The-Art (SOTA) approaches are false alarms. These test cases require extensive manual checking effort, and instead of improving NLP software, they can even degrade NLP software when utilized in model training. To address this problem, we propose AEON for Automatic Evaluation Of NLP test cases. For each generated test case, it outputs scores based on semantic similarity and language naturalness. We employ AEON to evaluate test cases generated by four popular testing techniques on five datasets across three typical NLP tasks. The results show that AEON aligns the best with human judgment. In particular, AEON achieves the best average precision in detecting semantic inconsistent test cases, outperforming the best baseline metric by 10%. In addition, AEON also has the highest average precision of finding unnatural test cases, surpassing the baselines by more than 15%. Moreover, model training with test cases prioritized by AEON leads to models that are more accurate and robust, demonstrating AEON's potential in improving NLP software. © 2022 ACM.</t>
  </si>
  <si>
    <t>Understanding device integration bugs in smart home system</t>
  </si>
  <si>
    <t>Smart devices have been widely adopted in our daily life. A smart home system, e.g., Home Assistant and openHAB, can be equipped with hundreds and even thousands of smart devices. A smart home system communicates with smart devices through various device integrations, each of which is responsible for a specific kind of devices. Developing high-quality device integrations is a challenging task, in which developers have to properly handle the heterogeneity of different devices, unexpected exceptions, etc. We find that device integration bugs, i.e., iBugs, are prevalent and have caused various consequences, e.g., causing devices unavailable, unexpected device behaviors. In this paper, we conduct the first empirical study on 330 iBugs in Home Assistant, the most popular open source smart home system. We investigate their root causes, trigger conditions, impacts, and fixes. From our study, we obtain many interesting findings and lessons that are helpful for device integration developers and smart home system designers. Our study can open up new research directions for combating iBugs in smart home systems. © 2022 ACM.</t>
  </si>
  <si>
    <t>Faster mutation analysis with MeMu</t>
  </si>
  <si>
    <t>Mutation analysis is a program analysis method with applications in assessing the quality of test cases, fault localization, test input generation, security analysis, etc. The method involves repeated running of test suites against a large number of program mutants, often leading to poor scalability. A large body of research is aimed at accelerating mutation analysis via a variety of approaches such as, reducing the number of mutants, reducing the number of test cases to run, or reducing the execution time of individual mutants. This paper presents the implementation of a novel technique, named MeMu, for reducing mutant execution time, through memoizing the most expensive methods in the system. Memoization is a program optimization technique that allows bypassing the execution of expensive methods and reusing pre-calculated results, when repeated inputs are detected. MeMu can be used on its own or alongside existing mutation analysis acceleration techniques. The current implementation of MeMu achieves, on average, an 18.15% speed-up for PITest JVM-based mutation testing tool. © 2022 ACM.</t>
  </si>
  <si>
    <t>NCScope: Hardware-Assisted analyzer for native code in Android apps</t>
  </si>
  <si>
    <t>More and more Android apps implement their functionalities in native code, so does malware. Although various approaches have been designed to analyze the native code used by apps, they usually generate incomplete and biased results due to their limitations in obtaining and analyzing high-fidelity execution traces and memory data with low overheads. To fill the gap, in this paper, we propose and develop a novel hardware-Assisted analyzer for native code in apps. We leverage ETM, a hardware feature of ARM platform, and eBPF, a kernel component of Android system, to collect real execution traces and relevant memory data of target apps, and design new methods to scrutinize native code according to the collected data. To show the unique capability of NCScope, we apply it to four applications that cannot be accomplished by existing tools, including systematic studies on self-protection and anti-Analysis mechanisms implemented in native code of apps, analysis of memory corruption in native code, and identification of performance differences between functions in native code. The results uncover that only 26.8% of the analyzed financial apps implement self-protection methods in native code, implying that the security of financial apps is far from expected. Meanwhile, 78.3% of the malicious apps under analysis have anti-Analysis behaviors, suggesting that NCScope is very useful to malware analysis. Moreover, NCScope can effectively detect bugs in native code and identify performance differences. © 2022 ACM.</t>
  </si>
  <si>
    <t>RegMiner: Towards constructing a large regression dataset from code evolution history</t>
  </si>
  <si>
    <t>Bug datasets lay significant empirical and experimental foundation for various SE/PL researches such as fault localization, software testing, and program repair. Current well-known datasets are constructed manually, which inevitably limits their scalability, representativeness, and the support for the emerging data-driven research. In this work, we propose an approach to automate the process of harvesting replicable regression bugs from the code evolution history. We focus on regression bugs, as they (1) manifest how a bug is introduced and fixed (as non-regression bugs), (2) support regression bug analysis, and (3) incorporate more specification (i.e., both the original passing version and the fixing version) than nonregression bug dataset for bug analysis. Technically, we address an information retrieval problem on code evolution history. Given a code repository, we search for regressions where a test can pass a regression-fixing commit, fail a regression-inducing commit, and pass a previous working commit. We address the challenges of (1) identifying potential regression-fixing commits from the code evolution history, (2) migrating the test and its code dependencies over the history, and (3) minimizing the compilation overhead during the regression search. We build our tool, RegMiner, which harvested 1035 regressions over 147 projects in 8 weeks, creating the largest replicable regression dataset within the shortest period, to the best of our knowledge. Our extensive experiments show that (1) RegMiner can construct the regression dataset with very high precision and acceptable recall, and (2) the constructed regression dataset is of high authenticity and diversity. We foresee that a continuously growing regression dataset opens many data-driven research opportunities in the SE/PL communities. © 2022 ACM.</t>
  </si>
  <si>
    <t>One step further: Evaluating interpreters using metamorphic testing</t>
  </si>
  <si>
    <t>The black-box nature of the Deep Neural Network (DNN) makes it difficult for people to understand why it makes a specific decision, which restricts its applications in critical tasks. Recently, many interpreters (interpretation methods) are proposed to improve the transparency of DNNs by providing relevant features in the form of a saliency map. However, different interpreters might provide different interpretation results for the same classification case, which motivates us to conduct the robustness evaluation of interpreters. However, the biggest challenge of evaluating interpreters is the testing oracle problem, i.e., hard to label ground-truth interpretation results. To fill this critical gap, we first use the images with bounding boxes in the object detection system and the images inserted with backdoor triggers as our original ground-truth dataset. Then, we apply metamorphic testing to extend the dataset by three operators, including inserting an object, deleting an object, and feature squeezing the image background. Our key intuition is that after the three operations which do not modify the primary detected objects, the interpretation results should not change for good interpreters. Finally, we measure the qualities of interpretation results quantitatively with the Intersection-over-Minimum (IoMin) score and evaluate interpreters based on the statistics of metamorphic relation's failures. We evaluate seven popular interpreters on 877,324 metamorphic images in diverse scenes. The results show that our approach can quantitatively evaluate interpreters' robustness, where Grad-CAM provides the most reliable interpretation results among the seven interpreters. © 2022 ACM.</t>
  </si>
  <si>
    <t>HybridRepair: Towards annotation-efficient repair for deep learning models</t>
  </si>
  <si>
    <t>A well-Trained deep learning (DL) model often cannot achieve expected performance after deployment due to the mismatch between the distributions of the training data and the field data in the operational environment. Therefore, repairing DL models is critical, especially when deployed on increasingly larger tasks with shifted distributions. Generally speaking, it is easy to obtain a large amount of field data. Existing solutions develop various techniques to select a subset for annotation and then fine-Tune the model for repair. While effective, achieving a higher repair rate is inevitably associated with more expensive labeling costs. To mitigate this problem, we propose a novel annotation-efficient repair solution for DL models, namely HybridRepair, wherein we take a holistic approach that coordinates the use of a small amount of annotated data and a large amount of unlabeled data for repair. Our key insight is that accurate yet sufficient training data is needed to repair the corresponding failure region in the data distribution. Under a given labeling budget, we selectively annotate some data in failure regions and propagate their labels to the neighboring data on the one hand. On the other hand, we take advantage of the semi-supervised learning (SSL) techniques to further boost the training data density. However, different from existing SSL solutions that try to use all the unlabeled data, we only use a selected part of them considering the impact of distribution shift on SSL solutions. Experimental results show that HybridRepair outperforms both state-of-The-Art DL model repair solutions and semi-supervised techniques for model improvements, especially when there is a distribution shift between the training data and the field data. Our code is available at: https://github.com/cure-lab/HybridRepair. © 2022 ACM.</t>
  </si>
  <si>
    <t>Automatically detecting API-induced compatibility issues in Android apps: A comparative analysis (replicability study)</t>
  </si>
  <si>
    <t>Fragmentation is a serious problem in the Android ecosystem. This problem is mainly caused by the fast evolution of the system itself and the various customizations independently maintained by different smartphone manufacturers. Many efforts have attempted to mitigate its impact via approaches to automatically pinpoint compatibility issues in Android apps. Unfortunately, at this stage, it is still unknown if this objective has been fulfilled, and the existing approaches can indeed be replicated and reliably leveraged to pinpoint compatibility issues in the wild. We, therefore, propose to fill this gap by first conducting a literature review within this topic to identify all the available approaches. Among the nine identified approaches, we then try our best to reproduce them based on their original datasets. After that, we go one step further to empirically compare those approaches against common datasets with real-world apps containing compatibility issues. Experimental results show that existing tools can indeed be reproduced, but their capabilities are quite distinct, as confirmed by the fact that there is only a small overlap of the results reported by the selected tools. This evidence suggests that more efforts should be spent by our community to achieve sound compatibility issues detection. © 2022 ACM.</t>
  </si>
  <si>
    <t>Automatic generation of smoke test suites for kubernetes</t>
  </si>
  <si>
    <t>Setting up a reliable and automated testing process can be challenging in a cloud environment, due to the many ways automatic and repeated system deployment may unexpectedly fail. Imperfect deployments may cause spurious test failures, resulting in a waste of test resources and effort. To address this issue, developers can implement smoke test suites, which are shallow test suites that are executed before any other test suite to verify that the system under test is fully operational, and can be thus reliably tested. This paper presents KubeSmokeTester, a tool that alleviates the effort necessary to implement smoke test suites by providing automated generation capabilities for Kubernetes applications. The tool has been experienced with 60 versions of two industrial systems demonstrating its suitability in anticipating spurious test failures. © 2022 ACM.</t>
  </si>
  <si>
    <t>ESBMC-CHERI: Towards verification of C programs for CHERI platforms with ESBMC</t>
  </si>
  <si>
    <t>This paper presents ESBMC-CHERI-the first bounded model checker capable of formally verifying C programs for CHERI-enabled platforms. CHERI provides run-Time protection for the memory-unsafe programming languages such as C/C++ at the hardware level. At the same time, it introduces new semantics to C programs, making some safe C programs cause hardware exceptions on CHERI-extended platforms. Hence, it is crucial to detect memory safety violations and compatibility issues ahead of compilation. However, there are no current verification tools for reasoning over CHERI-C programs. We demonstrate the work undertaken towards implementing support for CHERI-C in our state-of-The-Art bounded model checker ESBMC and the plans for future work and extensive evaluation of ESBMC-CHERI. The ESBMC-CHERI demonstration and the source code are available at https://github.com/esbmc/esbmc/tree/cheri-clang. © 2022 ACM.</t>
  </si>
  <si>
    <t>SpecChecker-ISA: A data sharing analyzer for interrupt-driven embedded software</t>
  </si>
  <si>
    <t>Concurrency bugs are common in interrupt-driven programs, which are widely used in safety-critical areas. These bugs are often caused by incorrect data sharing among tasks and interrupts. Therefore, data sharing analysis is crucial to reason about the concurrency behaviours of interrupt-driven programs. Due to the variety of data access forms, existing tools suffer from both extensive false positives and false negatives while applying to interrupt-driven programs. This paper presents SpecChecker-ISA, a tool that provides sound and precise data sharing analysis for interrupt-driven embedded software. The tool uses a memory access model parameterized by numerical invariants, which are computed by abstract interpretation based value analysis, to describe data accesses of various kinds, and then uses numerical meet operations to obtain the final result of data sharing. Our experiments on 4 real-world aerospace embedded software show that SpecChecker-ISA can find all shared data accesses with few false positives, significantly outperforming other existing tools. The demo can be accessed at https://github.com/wangilson/specchecker-isa. © 2022 ACM.</t>
  </si>
  <si>
    <t>TeLL: Log level suggestions via modeling multi-level code block information</t>
  </si>
  <si>
    <t>Developers insert logging statements into source code to monitor system execution, which forms the basis for software debugging and maintenance. For distinguishing diverse runtime information, each software log is assigned with a separate verbosity level (e.g., trace and error). However, choosing an appropriate verbosity level is a challenging and error-prone task due to the lack of specifications for log level usages. Prior solutions aim to suggest log levels based on the code block in which a logging statement resides (i.e., intra-block features). Such suggestions, however, do not consider information from surrounding blocks (i.e., inter-block features), which also plays an important role in revealing logging characteristics. To address this issue, we combine multiple levels of code block information (i.e., intra-block and inter-block features) into a joint graph structure called Flow of Abstract Syntax Tree (FAST). To explicitly exploit multi-level block features, we design a new neural architecture, Hierarchical Block Graph Network (HBGN), on the FAST. In particular, it leverages graph neural networks to encode both the intra-block and inter-block features into code block representations and guide log level suggestions. We implement a prototype system, TeLL, and evaluate its effectiveness on nine large-scale software systems. Experimental results showcase TeLL's advantage in predicting log levels over the state-of-the-art approaches. © 2022 Owner/Author.</t>
  </si>
  <si>
    <t>IFixDataloss: A tool for detecting and fixing data loss issues in Android apps</t>
  </si>
  <si>
    <t>Android apps are event-driven, and their execution is often interrupted by external events. This interruption can cause data loss issues that annoy users. For instance, when the screen is rotated, the current app page will be destroyed and recreated. If the app state is improperly preserved, user data will be lost. In this work, we present a tool iFixDataloss that automatically detects and fixes data loss issues in Android apps. To achieve this, we identify scenarios in which data loss issues may occur by analyzing the Android life cycle, developing strategies to reveal data loss issues, and designing patch templates to fix them. Our experiments on 66 Android apps show iFixDataloss detected 374 data loss issues (284 of them were previously unknown) and successfully generated patches for 188 of the 374 issues. Out of 20 submitted patches, 16 have been accepted by developers. In comparison with state-of-The-Art techniques, iFixDataloss performed significantly better in terms of the number of detected data loss issues and the quality of generated patches. Video Link: https://www.youtube.com/watch?v=MAPsCo-dRKs Github Link: https://github.com/iFixDataLoss/iFixDataloss22 © 2022 ACM.</t>
  </si>
  <si>
    <t>Combining solution reuse and bound tightening for efficient analysis of evolving systems</t>
  </si>
  <si>
    <t>Software engineers have long employed formal verification to ensure the safety and validity of their system designs. As the system changes-often via predictable, domain-specific operations-Their models must also change, requiring system designers to repeatedly execute the same formal verification on similar system models. State-of-The-Art formal verification techniques can be expensive at scale, the cost of which is multiplied by repeated analysis. This paper presents a novel analysis technique-implemented in a tool called SoRBoT-which can automatically determine domain-specific optimizations that can dramatically reduce the cost of repeatedly analyzing evolving systems. Different from all prior approaches, which focus on either tightening the bounds for analysis or reusing all or part of prior solutions, SoRBoT's automated derivation of domain-specific optimizations combines the benefits of both solution reuse and bound tightening while avoiding the main pitfalls of each. We experimentally evaluate SoRBoT against state-of-The-Art techniques for verifying evolving specifications, demonstrating that SoRBoT substantially exceeds the run-Time performance of those state-of-The-Art techniques while introducing only a negligible overhead, in contrast to the expensive additional computations required by the state-of-The-Art verification techniques. © 2022 ACM.</t>
  </si>
  <si>
    <t>Detecting multi-sensor fusion errors in advanced driver-assistance systems</t>
  </si>
  <si>
    <t>Advanced Driver-Assistance Systems (ADAS) have been thriving and widely deployed in recent years. In general, these systems receive sensor data, compute driving decisions, and output control signals to the vehicles. To smooth out the uncertainties brought by sensor outputs, they usually leverage multi-sensor fusion (MSF) to fuse the sensor outputs and produce a more reliable understanding of the surroundings. However, MSF cannot completely eliminate the uncertainties since it lacks the knowledge about which sensor provides the most accurate data and how to optimally integrate the data provided by the sensors. As a result, critical consequences might happen unexpectedly. In this work, we observed that the popular MSF methods in an industry-grade ADAS can mislead the car control and result in serious safety hazards. We define the failures (e.g., car crashes) caused by the faulty MSF as fusion errors and develop a novel evolutionary-based domain-specific search framework, FusED, for the efficient detection of fusion errors. We further apply causality analysis to show that the found fusion errors are indeed caused by the MSF method. We evaluate our framework on two widely used MSF methods in two driving environments. Experimental results show that FusED identifies more than 150 fusion errors. Finally, we provide several suggestions to improve the MSF methods we study. © 2022 ACM.</t>
  </si>
  <si>
    <t>Testing Dafny (experience paper)</t>
  </si>
  <si>
    <t>Verification toolchains are widely used to prove the correctness of critical software systems. To build confidence in their results, it is important to develop testing frameworks that help detect bugs in these toolchains. Inspired by the success of fuzzing in finding bugs in compilers and SMT solvers, we have built the first fuzzing and differential testing framework for Dafny, a high-level programming language with a Floyd-Hoare-style program verifier and compilers to C#, Java, Go, and Javascript. This paper presents our experience building and using XDsmith, a testing framework that targets the entire Dafny toolchain, from verification to compilation. XDsmith randomly generates annotated programs in a subset of Dafny that is free of loops and heap-mutating operations. The generated programs include preconditions, postconditions, and assertions, and they have a known verification outcome. These programs are used to test the soundness and precision of the Dafny verifier, and to perform differential testing on the four Dafny compilers. Using XDsmith, we uncovered 31 bugs across the Dafny verifier and compilers, each of which has been confirmed by the Dafny developers. Moreover, 8 of these bugs have been fixed in the mainline release of Dafny. © 2022 ACM.</t>
  </si>
  <si>
    <t>Hunting bugs with accelerated optimal graph vertex matching</t>
  </si>
  <si>
    <t>Various techniques based on code similarity measurement have been proposed to detect bugs. Essentially, the code fragment can be regarded as a kind of graph. Performing code graph similarity comparison to identify the potential bugs is a natural choice. However, the logic of a bug often involves only a few statements in the code fragment, while others are bug-irrelevant. They can be considered as a kind of noise, and can heavily interfere with the code similarity measurement. In theory, performing optimal vertex matching can address the problem well, but the task is NP-complete and cannot be applied to a large-scale code base. In this paper, we propose a two-phase strategy to accelerate code graph vertex matching for detecting bugs. In the first phase, a vertex matching embedding model is trained and used to rapidly filter a limited number of candidate code graphs from the target code base, which are likely to have a high vertex matching degree with the seed, i.e., the known buggy code. As a result, the number of code graphs needed to be further analyzed is dramatically reduced. In the second phase, a high-order similarity embedding model based on graph convolutional neural network is built to efficiently get the approximately optimal vertex matching between the seed and candidates. On this basis, the code graph similarity is calculated to identify the potential buggy code. The proposed method is applied to five open source projects. In total, 31 unknown bugs were successfully detected and confirmed by developers. Comparative experiments demonstrate that our method can effectively mitigate the noise problem, and the detection efficiency can be improved dozens of times with the two-phase strategy. © 2022 ACM.</t>
  </si>
  <si>
    <t>Path-sensitive code embedding via contrastive learning for software vulnerability detection</t>
  </si>
  <si>
    <t>Machine learning and its promising branch deep learning have shown success in a wide range of application domains. Recently, much effort has been expended on applying deep learning techniques (e.g., graph neural networks) to static vulnerability detection as an alternative to conventional bug detection methods. To obtain the structural information of code, current learning approaches typically abstract a program in the form of graphs (e.g., data-flow graphs, abstract syntax trees), and then train an underlying classification model based on the (sub)graphs of safe and vulnerable code fragments for vulnerability prediction. However, these models are still insufficient for precise bug detection, because the objective of these models is to produce classification results rather than comprehending the semantics of vulnerabilities, e.g., pinpoint bug triggering paths, which are essential for static bug detection. This paper presents ContraFlow, a selective yet precise contrastive value-flow embedding approach to statically detect software vulnerabilities. The novelty of ContraFlow lies in selecting and preserving feasible value-flow (aka program dependence) paths through a pretrained path embedding model using self-supervised contrastive learning, thus significantly reducing the amount of labeled data required for training expensive downstream models for path-based vulnerability detection. We evaluated ContraFlow using 288 real-world projects by comparing eight recent learning-based approaches. ContraFlow outperforms these eight baselines by up to 334.1%, 317.9%, 58.3% for informedness, markedness and F1 Score, and achieves up to 450.0%, 192.3%, 450.0% improvement for mean statement recall, mean statement precision and mean IoU respectively in terms of locating buggy statements. © 2022 ACM.</t>
  </si>
  <si>
    <t>TensileFuzz: Facilitating seed input generation in fuzzing via string constraint solving</t>
  </si>
  <si>
    <t>Seed inputs are critical to the performance of mutation based fuzzers. Existing techniques make use of symbolic execution and gradient descent to generate seed inputs. However, these techniques are not particular suitable for input growth (i.e., making input longer and longer), a key step in seed input generation. Symbolic execution models very low level constraints and prefer fix-sized inputs whereas gradient descent only handles cases where path conditions are arithmetic functions of inputs. We observe that growing an input requires considering a number of relations: length, offset, and count, in which a field is the length of another field, the offset of another field, and the count of some pattern in another field, respective. String solver theory is particularly suitable for addressing these relations. We hence propose a novel technique called TensileFuzz, in which we identify input fields and denote them as string variables such that a seed input is the concatenation of these string variables. Additional padding string variables are inserted in between field variables. The aforementioned relations are reverse-engineered and lead to string constraints, solving which instantiates the padding variables and hence grows the input. Our technique also integrates linear regression and gradient descent to ensure the grown inputs satisfy path constraints that lead to path exploration. Our comparison with AFL, and a number of state-of-The-Art fuzzers that have similar target applications, including Qsym, Angora, and SLF, shows that TensileFuzz substantially outperforms the others, by 39%-98% in terms of path coverage. © 2022 ACM.</t>
  </si>
  <si>
    <t>Human-in-The-loop oracle learning for semantic bugs in string processing programs</t>
  </si>
  <si>
    <t>How can we automatically repair semantic bugs in string-processing programs? A semantic bug is an unexpected program state: The program does not crash (which can be easily detected). Instead, the program processes the input incorrectly. It produces an output which users identify as unexpected. We envision a fully automated debugging process for semantic bugs where a user reports the unexpected behavior for a given input and the machine negotiates the condition under which the program fails. During the negotiation, the machine learns to predict the user's response and in this process learns an automated oracle for semantic bugs. In this paper, we introduce Grammar2Fix, an automated oracle learning and debugging technique for string-processing programs even when the input format is unknown. Grammar2Fix represents the oracle as a regular grammar which is iteratively improved by systematic queries to the user for other inputs that are likely failing. Grammar2Fix implements several heuristics to maximize the oracle quality under a minimal query budget. In our experiments with 3 widely-used repair benchmark sets, Grammar2Fix predicts passing inputs as passing and failing inputs as failing with more than 96% precision and recall, using a median of 42 queries to the user. © 2022 Owner/Author.</t>
  </si>
  <si>
    <t>SLIME: Program-sensitive energy allocation for fuzzing</t>
  </si>
  <si>
    <t>The energy allocation strategy is one of the most popular techniques in fuzzing to improve code coverage and vulnerability discovery. The core intuition is that fuzzers should allocate more computational energy to the seed files that have high efficiency to trigger unique paths and crashes after mutation. Existing solutions usually define several properties, e.g., the execution speed, the file size, and the number of the triggered edges in the control flow graph, to serve as the key measurements in their allocation logics to estimate the potential of a seed. The efficiency of a property is usually assumed to be the same across different programs. However, we find that this assumption is not always valid. As a result, the state-of-the-art energy allocation solutions with static energy allocation logics are hard to achieve desirable performance on different programs. To address the above problem, we propose a novel program-sensitive solution, named SLIME, to enable adaptive energy allocation on the seed files with various properties for each program. Specifically, SLIME first designs multiple property-aware queues, with each queue containing the seed files with a specific property. Second, to improve the return of investment, SLIME leverages a customized Upper Confidence Bound Variance-aware (UCB-V) algorithm to statistically select a property queue with the most estimated reward, i.e., finding the most new unique execution paths and crashes. Finally, SLIME mutates the seed files in the selected property queue to perform property-adaptive fuzzing on a program. We evaluate SLIME against state-of-the-art open source fuzzers AFL, MOPT, AFL++, AFL++HIER, EcoFuzz, and TortoiseFuzz on 9 real-world programs. The results demonstrate that SLIME discovers 3.53X, 0.24X, 0.62X, 1.54X, 0.88X, and 3.81X more unique vulnerabilities compared to the above fuzzers, respectively. We will open source the prototype of SLIME to facilitate future fuzzing research. © 2022 ACM.</t>
  </si>
  <si>
    <t>Finding bugs in Gremlin-based graph database systems via Randomized differential testing</t>
  </si>
  <si>
    <t>Graph database systems (GDBs) allow efficiently storing and retrieving graph data, and have become the critical component in many applications, e.g., knowledge graphs, social networks, and fraud detection. It is important to ensure that GDBs operate correctly. Logic bugs can occur and make GDBs return an incorrect result for a given query. These bugs are critical and can easily go unnoticed by developers when the graph and queries become complicated. Despite the importance of GDBs, logic bugs in GDBs have received less attention than those in relational database systems. In this paper, we present Grand, an approach for automatically finding logic bugs in GDBs that adopt Gremlin as their query language. The core idea of Grand is to construct semantically equivalent databases for multiple GDBs, and then compare the results of a Gremlin query on these databases. If the return results of a query on multiple GDBs are different, the likely cause is a logic bug in these GDBs. To effectively test GDBs, we propose a model-based query generation approach to generate valid Gremlin queries that can potentially return non-empty results, and a data mapping approach to unify the format of query results for different GDBs. We evaluate Grand on six widely-used GDBs, e.g., Neo4j and HugeGraph. In total, we have found 21 previously-unknown logic bugs in these GDBs. Among them, developers have confirmed 18 bugs, and fixed 7 bugs. © 2022 ACM.</t>
  </si>
  <si>
    <t>CIRCLE: Continual repair across programming languages</t>
  </si>
  <si>
    <t>Automatic Program Repair (APR) aims at fixing buggy source code with less manual debugging efforts, which plays a vital role in improving software reliability and development productivity. Recent APR works have achieved remarkable progress via applying deep learning (DL), particularly neural machine translation (NMT) techniques. However, we observe that existing DL-based APR models suffer from at least two severe drawbacks: (1) Most of them can only generate patches for a single programming language, as a result, to repair multiple languages, we have to build and train many repairing models. (2) Most of them are developed offline. Therefore, they won't function when there are new-coming requirements. To address the above problems, a T5-based APR framework equipped with continual learning ability across multiple programming languages is proposed, namely ContInual Repair aCross Programming LanguagEs (CIRCLE). Specifically, (1) CIRCLE utilizes a prompting function to narrow the gap between natural language processing (NLP) pre-trained tasks and APR. (2) CIRCLE adopts a difficulty-based rehearsal strategy to achieve lifelong learning for APR without access to the full historical data. (3) An elastic regularization method is employed to strengthen CIRCLE's continual learning ability further, preventing it from catastrophic forgetting. (4) CIRCLE applies a simple but effective re-repairing method to revise generated errors caused by crossing multiple programming languages. We train CIRCLE for four languages (i.e., C, JAVA, JavaScript, and Python) and evaluate it on five commonly used benchmarks. The experimental results demonstrate that CIRCLE not only effectively and efficiently repairs multiple programming languages in continual learning settings, but also achieves state-of-the-art performance (e.g., fixes 64 Defects4J bugs) with a single repair model. © 2022 ACM.</t>
  </si>
  <si>
    <t>Combining static analysis error traces with dynamic symbolic execution (experience paper)</t>
  </si>
  <si>
    <t>This paper reports on our experience implementing a technique for sifting through static analysis reports using dynamic symbolic execution. Our insight is that if a static analysis tool produces a partial trace through the program under analysis, annotated with conditions that the analyser believes are important for the bug to trigger, then a dynamic symbolic execution tool may be able to exploit the trace by (a) guiding the search heuristically so that paths that follow the trace most closely are prioritised for exploration, and (b) pruning the search using the conditions associated with each step of the trace. This may allow the bug to be quickly confirmed using dynamic symbolic execution, if it turns out to be a true positive, yielding an input that triggers the bug. To experiment with this approach, we have implemented the idea in a tool chain that allows the popular open-source static analysis tools Clang Static Analyzer (CSA) and Infer to be combined with the popular open-source dynamic symbolic execution engine KLEE. Our findings highlight two interesting negative results. First, while fault injection experiments show the promise of our technique, they also reveal that the traces provided by static analysis tools are not that useful in guiding search. Second, we have systematically applied CSA and Infer to a large corpus of real-world applications that are suitable for analysis with KLEE, and find that the static analysers are rarely able to find non-trivial true positive bugs for this set of applications. We believe our case study can inform static analysis and dynamic symbolic execution tool developers as to where improvements may be necessary, and serve as a call to arms for researchers interested in combining symbolic execution and static analysis to identify more suitable benchmark suites for evaluation of research ideas. © 2022 ACM.</t>
  </si>
  <si>
    <t>FDG: A precise measurement of fault diagnosability gain of test cases</t>
  </si>
  <si>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 © 2022 ACM.</t>
  </si>
  <si>
    <t>Finding permission bugs in smart contracts with role mining</t>
  </si>
  <si>
    <t>Smart contracts deployed on permissionless blockchains, such as Ethereum, are accessible to any user in a trustless environment. Therefore, most smart contract applications implement access control policies to protect their valuable assets from unauthorized accesses. A difficulty in validating the conformance to such policies, i.e., whether the contract implementation adheres to the expected behaviors, is the lack of policy specifications. In this paper, we mine past transactions of a contract to recover a likely access control model, which can then be checked against various information flow policies and identify potential bugs related to user permissions. We implement our role mining and security policy validation in tool SPCon. The experimental evaluation on labeled smart contract role mining benchmark demonstrates that SPCon effectively mines more accurate user roles compared to the state-of-the-art role mining tools. Moreover, the experimental evaluation on real-world smart contract benchmark and access control CVEs indicates SPCon effectively detects potential permission bugs while having better scalability and lower false-positive rate compared to the state-of-the-art security tools, finding 11 previously unknown bugs and detecting six CVEs that no other tool can find. © 2022 ACM.</t>
  </si>
  <si>
    <t>ATUA: An update-driven app testing tool</t>
  </si>
  <si>
    <t>App testing tools tend to generate thousand test inputs; they help engineers identify crashing conditions but not functional failures. Indeed, detecting functional failures requires the visual inspection of App outputs, which is infeasible for thousands of inputs. Existing App testing tools ignore that most of the Apps are frequently updated and engineers are mainly interested in testing the updated functionalities; indeed, automated regression test cases can be used otherwise. We present ATUA, an open source tool targeting Android Apps. It achieves high coverage of the updated App code with a small number of test inputs, thus alleviating the test oracle problem (less outputs to inspect). It implements a model-based approach that synthesizes App models with static analysis, integrates a dynamically-refined state abstraction function and combines complementary testing strategies, including (1) coverage of the model structure, (2) coverage of the App code, (3) random exploration, and (4) coverage of dependencies identified through information retrieval. Our empirical evaluation, conducted with nine popular Android Apps (72 versions), has shown that ATUA, compared to state-of-The-Art approaches, achieves higher code coverage while producing fewer outputs to be manually inspected. A demo video is available at https://youtu.be/RqQ1z_Nkaqo. © 2022 ACM.</t>
  </si>
  <si>
    <t>SnapFuzz: High-throughput fuzzing of network applications</t>
  </si>
  <si>
    <t>In recent years, fuzz testing has benefited from increased computational power and important algorithmic advances, leading to systems that have discovered many critical bugs and vulnerabilities in production software. Despite these successes, not all applications can be fuzzed efficiently. In particular, stateful applications such as network protocol implementations are constrained by a low fuzzing throughput and the need to develop complex fuzzing harnesses that involve custom time delays and clean-up scripts. In this paper, we present SnapFuzz, a novel fuzzing framework for network applications. SnapFuzz offers a robust architecture that transforms slow asynchronous network communication into fast synchronous communication, snapshots the target at the latest point at which it is safe to do so, speeds up file operations by redirecting them to a custom in-memory filesystem, and removes the need for many fragile modifications, such as configuring time delays or writing clean-up scripts. Using SnapFuzz, we fuzzed five popular networking applications: LightFTP, TinyDTLS, Dnsmasq, LIVE555 and Dcmqrscp. We report impressive performance speedups of 62.8 x, 41.2 x, 30.6 x, 24.6 x, and 8.4 x, respectively, with significantly simpler fuzzing harnesses in all cases. Due to its advantages, SnapFuzz has also found 12 extra crashes compared to AFLNet in these applications. © 2022 ACM.</t>
  </si>
  <si>
    <t>Cross-lingual transfer learning for statistical type inference</t>
  </si>
  <si>
    <t>Hitherto statistical type inference systems rely thoroughly on supervised learning approaches, which require laborious manual effort to collect and label large amounts of data. Most Turing-complete imperative languages share similar control-and data-flow structures, which make it possible to transfer knowledge learned from one language to another. In this paper, we propose a cross-lingual transfer learning framework, PLATO, for statistical type inference, which allows us to leverage prior knowledge learned from the labeled dataset of one language and transfer it to the others, e.g., Python to JavaScript, Java to JavaScript, etc. PLATO is powered by a novel kernelized attention mechanism to constrain the attention scope of the backbone Transformer model such that model is forced to base its prediction on commonly shared features among languages. In addition, we propose the syntax enhancement that augments the learning on the feature overlap among language domains. Furthermore, PLATO can also be used to improve the performance of the conventional supervised-based type inference by introducing cross-language augmentation, which enables the model to learn more general features across multiple languages. We evaluated PLATO under two settings: 1) under the cross-domain scenario that the target language data is not labeled or labeled partially, the results show that PLATO outperforms the state-of-The-Art domain transfer techniques by a large margin, , it improves the Python to TypeScript baseline by +14.6%@EM, +18.6%@weighted-F1, and 2) under the conventional monolingual supervised scenario, PLATO improves the Python baseline by +4.10%@EM, +1.90%@weighted-F1 with the introduction of the cross-lingual augmentation. © 2022 ACM.</t>
  </si>
  <si>
    <t>Program vulnerability repair via inductive inference</t>
  </si>
  <si>
    <t>Program vulnerabilities, even when detected and reported, are not fixed immediately. The time lag between the reporting and fixing of a vulnerability causes open-source software systems to suffer from significant exposure to possible attacks. In this paper, we propose a counter-example guided inductive inference procedure over program states to define likely invariants at possible fix locations. The likely invariants are constructed via mutation over states at the fix location, which turns out to be more effective for inductive property inference, as compared to the usual greybox fuzzing over program inputs. Once such likely invariants, which we call patch invariants, are identified, we can use them to construct patches via simple patch templates. Our work assumes that only one failing input (representing the exploit) is available to start the repair process. Experiments on the VulnLoc data-set of 39 vulnerabilities, which has been curated in previous works on vulnerability repair, show the effectiveness of our repair procedure. As compared to proposed approaches for vulnerability repair such as CPR or SenX which are based on concolic and symbolic execution respectively, we can repair significantly more vulnerabilities. Our results show the potential for program repair via inductive constraint inference, as opposed to generating repair constraints via deductive/symbolic analysis of a given test-suite. © 2022 ACM.</t>
  </si>
  <si>
    <t>Efficient greybox fuzzing of applications in Linux-based IoT devices via enhanced user-mode emulation</t>
  </si>
  <si>
    <t>Greybox fuzzing has become one of the most effective vulnerability discovery techniques. However, greybox fuzzing techniques cannot be directly applied to applications in IoT devices. The main reason is that executing these applications highly relies on specific system environments and hardware. To execute the applications in Linux-based IoT devices, most existing fuzzing techniques use full-system emulation for the purpose of maximizing compatibility. However, compared with user-mode emulation, full-system emulation suffersfrom great overhead. Therefore, some previous works, such as Firm-AFL, propose to combine full-system emulation and user-mode emulation to speed up the fuzzing process. Despite the attempts of trying to shift the application towards user-mode emulation, no existing technique supports to execute these applications fully in the user-mode emulation. To address this issue, we propose EQUAFL, which can automatically set up the execution environment to execute embedded applications under user-mode emulation. EQUAFL first executes the application under full-system emulation and observe for the key points where the program may get stuck or even crash during user-mode emulation. With the observed information, EQUAFL can migrate the needed environment for user-mode emulation. Then, EQUAFL uses an enhanced user-mode emulation to replay system calls of network, and resource management behaviors to fulfill the needs of the embedded application during its execution. We evaluate EQUAFL on 70 network applications from different series of IoT devices. The result shows EQUAFL outperforms the state-of-The-Arts in fuzzing efficiency (on average, 26 times faster than AFL-QEMU with full-system emulation, 14 times than Firm-AFL). We have also discovered ten vulnerabilities including six CVEs from the tested firmware images. © 2022 ACM.</t>
  </si>
  <si>
    <t>JTrans: Jump-aware transformer for binary code similarity detection</t>
  </si>
  <si>
    <t>Binary code similarity detection (BCSD) has important applications in various fields such as vulnerabilities detection, software component analysis, and reverse engineering. Recent studies have shown that deep neural networks (DNNs) can comprehend instructions or control-flow graphs (CFG) of binary code and support BCSD. In this study, we propose a novel Transformer-based approach, namely jTrans, to learn representations of binary code. It is the first solution that embeds control flow information of binary code into Transformer-based language models, by using a novel jump-aware representation of the analyzed binaries and a newly-designed pre-training task. Additionally, we release to the community a newly-created large dataset of binaries, BinaryCorp, which is the most diverse to date. Evaluation results show that jTrans outperforms state-of-the-art (SOTA) approaches on this more challenging dataset by 30.5% (i.e., from 32.0% to 62.5%). In a real-world task of known vulnerability searching, jTrans achieves a recall that is 2X higher than existing SOTA baselines. © 2022 Owner/Author.</t>
  </si>
  <si>
    <t>MDPFuzz: Testing models solving Markov decision processes</t>
  </si>
  <si>
    <t>The Markov decision process (MDP) provides a mathematical frame- work for modeling sequential decision-making problems, many of which are crucial to security and safety, such as autonomous driving and robot control. The rapid development of artificial intelligence research has created efficient methods for solving MDPs, such as deep neural networks (DNNs), reinforcement learning (RL), and imitation learning (IL). However, these popular models solving MDPs are neither thoroughly tested nor rigorously reliable. We present MDPFuzz, the first blackbox fuzz testing framework for models solving MDPs. MDPFuzz forms testing oracles by checking whether the target model enters abnormal and dangerous states. During fuzzing, MDPFuzz decides which mutated state to retain by measuring if it can reduce cumulative rewards or form a new state sequence. We design efficient techniques to quantify the "freshness"of a state sequence using Gaussian mixture models (GMMs) and dynamic expectation-maximization (DynEM). We also prioritize states with high potential of revealing crashes by estimating the local sensitivity of target models over states. MDPFuzz is evaluated on five state-of-the-art models for solving MDPs, including supervised DNN, RL, IL, and multi-agent RL. Our evaluation includes scenarios of autonomous driving, aircraft collision avoidance, and two games that are often used to benchmark RL. During a 12-hour run, we find over 80 crash-triggering state sequences on each model. We show inspiring findings that crash-triggering states, though they look normal, induce distinct neuron activation patterns compared with normal states. We further develop an abnormal behavior detector to harden all the evaluated models and repair them with the findings of MDPFuzz to significantly enhance their robustness without sacrificing accuracy. © 2022 ACM.</t>
  </si>
  <si>
    <t>Unicorn: Detect runtime errors in time-series databases with hybrid input synthesis</t>
  </si>
  <si>
    <t>The ubiquitous use of time-series databases in the safety-critical Internet of Things domain demands strict security and correctness. One successful approach in database bug detection is fuzzing, where hundreds of bugs have been detected automatically in relational databases. However, it cannot be easily applied to time-series databases: the bulk of time-series logic is unreachable because of mismatched query specifications, and serious bugs are undetectable because of implicitly handled exceptions. In this paper, we propose Unicorn to secure time-series databases with automated fuzzing. First, we design hybrid input synthesis to generate high-quality queries which not only cover time-series features but also ensure grammar correctness. Then, Unicorn uses proactive exception detection to discover minuscule-symptom bugs which hide behind implicit exception handling. With the specialized design oriented to time-series databases, Unicorn outperforms the state-of-the-art database fuzzers in terms of coverage and bugs. Specifically, Unicorn outperforms SQLsmith and SQLancer on widely used time-series databases IoTDB, KairosDB, TimescaleDB, TDEngine, QuestDB, and GridDB in the number of basic blocks by 21%-199% and 34%-693%, respectively. More importantly, Unicorn has discovered 42 previously unknown bugs. © 2022 ACM.</t>
  </si>
  <si>
    <t>Maestro: A platform for benchmarking automatic program repair tools on software vulnerabilities</t>
  </si>
  <si>
    <t>Automating the repair of vulnerabilities is emerging in the field of software security. Previous efforts have leveraged Automated Program Repair (APR) for the task. Reproducible pipelines of repair tools on vulnerability benchmarks can promote advances in the field, such as new repair techniques. We propose Maestro, a decentralized platform with RESTful APIs for performing automated software vulnerability repair. Our platform connects benchmarks of vulnerabilities with APR tools for performing controlled experiments. It also promotes fair comparisons among different APR tools. We compare the performance of Maestro with previous studies on four APR tools in finding repairs for ten projects. Our execution time results indicate an overhead of 23 seconds for projects in C and a reduction of 14 seconds for Java projects. We introduce an agnostic platform for vulnerability repair with preliminary tools/datasets for both C and Java. Maestro is modular and can accommodate tools, benchmarks, and repair workflows with dedicated plugins. © 2022 ACM.</t>
  </si>
  <si>
    <t>Automated testing of image captioning systems</t>
  </si>
  <si>
    <t>Image captioning (IC) systems, which automatically generate a text description of the salient objects in an image (real or synthetic), have seen great progress over the past few years due to the development of deep neural networks. IC plays an indispensable role in human society, for example, labeling massive photos for scientific studies and assisting visually-impaired people in perceiving the world. However, even the top-notch IC systems, such as Microsoft Azure Cognitive Services and IBM Image Caption Generator, may return incorrect results, leading to the omission of important objects, deep misunderstanding, and threats to personal safety. To address this problem, we propose MetaIC, the first metamorphic testing approach to validate IC systems. Our core idea is that the object names should exhibit directional changes after object insertion. Specifically, MetaIC (1) extracts objects from existing images to construct an object corpus; (2) inserts an object into an image via novel object resizing and location tuning algorithms; and (3) reports image pairs whose captions do not exhibit differences in an expected way. In our evaluation, we use MetaIC to test one widely-adopted image captioning API and five state-of-the-art (SOTA) image captioning models. Using 1,000 seeds, MetaIC successfully reports 16,825 erroneous issues with high precision (84.9%-98.4%). There are three kinds of errors: misclassification, omission, and incorrect quantity. We visualize the errors reported by MetaIC, which shows that flexible overlapping setting facilitates IC testing by increasing and diversifying the reported errors. In addition, MetaIC can be further generalized to detect label errors in the training dataset, which has successfully detected 151 incorrect labels in MS COCO Caption, a standard dataset in image captioning. © 2022 ACM.</t>
  </si>
  <si>
    <t>Automated test generation for REST APIs: No time to rest yet</t>
  </si>
  <si>
    <t>Modern web services routinely provide REST APIs for clients to access their functionality. These APIs present unique challenges and opportunities for automated testing, driving the recent development of many techniques and tools that generate test cases for API endpoints using various strategies. Understanding how these techniques compare to one another is difficult, as they have been evaluated on different benchmarks and using different metrics. To fill this gap, we performed an empirical study aimed to understand the landscape in automated testing of REST APIs and guide future research in this area. We first identified, through a systematic selection process, a set of 10 state-of-The-Art REST API testing tools that included tools developed by both researchers and practitioners. We then applied these tools to a benchmark of 20 real-world open-source RESTful services and analyzed their performance in terms of code coverage achieved and unique failures triggered. This analysis allowed us to identify strengths, weaknesses, and limitations of the tools considered and of their underlying strategies, as well as implications of our findings for future research in this area. © 2022 Owner/Author.</t>
  </si>
  <si>
    <t>A large-scale study of usability criteria addressed by static analysis tools</t>
  </si>
  <si>
    <t>Static analysis tools support developers in detecting potential coding issues, such as bugs or vulnerabilities. Research on static analysis emphasizes its technical challenges but also mentions severe usability shortcomings. These shortcomings hinder the adoption of static analysis tools, and in some cases, user dissatisfaction even leads to tool abandonment. To comprehensively assess the current state of the art, this paper presents the first systematic usability evaluation in a wide range of static analysis tools. We derived a set of 36 relevant criteria from the scientific literature and gathered a collection of 46 static analysis tools complying with our inclusion and exclusion criteria - a representative set of mainly non-proprietary tools. Then, we evaluated how well these tools fulfill the aforementioned criteria. The evaluation shows that more than half of the considered tools offer poor warning messages, while about three-quarters of the tools provide hardly any fix support. Furthermore, the integration of user knowledge is strongly neglected, which could be used for improved handling of false positives and tuning the results for the corresponding developer. Finally, issues regarding workflow integration and specialized user interfaces are proved further. These findings should prove useful in guiding and focusing further research and development in the area of user experience for static code analyses. © 2022 ACM.</t>
  </si>
  <si>
    <t>Simple techniques work surprisingly well for neural network test prioritization and active learning (replicability study)</t>
  </si>
  <si>
    <t>Test Input Prioritizers (TIP) for Deep Neural Networks (DNN) are an important technique to handle the typically very large test datasets efficiently, saving computation and labelling costs. This is particularly true for large scale, deployed systems, where inputs observed in production are recorded to serve as potential test or training data for next versions of the system. Feng et. al. propose DeepGini, a very fast and simple TIP and show that it outperforms more elaborate techniques such as neuron- and surprise coverage. In a large-scale study (4 case studies, 8 test datasets, 32'200 trained models) we verify their findings. However, we also find that other comparable or even simpler baselines from the field of uncertainty quantification, such as the predicted softmax likelihood or the entropy of the predicted softmax likelihoods perform equally well as DeepGini © 2022 ACM.</t>
  </si>
  <si>
    <t>An extensive study on pre-trained models for program understanding and generation</t>
  </si>
  <si>
    <t>Automatic program understanding and generation techniques could significantly advance the productivity of programmers and have been widely studied by academia and industry. Recently, the advent of pre-trained paradigm enlightens researchers to develop general-purpose pre-trained models which can be applied for a broad range of program understanding and generation tasks. Such pre-trained models, derived by self-supervised objectives on large unlabelled corpora, can be fine-tuned in downstream tasks (such as code search and code generation) with minimal adaptations. Although these pre-trained models claim superiority over the prior techniques, they seldom follow equivalent evaluation protocols, e.g., they are hardly evaluated on the identical benchmarks, tasks, or settings. Consequently, there is a pressing need for a comprehensive study of the pre-trained models on their effectiveness, versatility as well as the limitations to provide implications and guidance for the future development in this area. To this end, we first perform an extensive study of eight open-access pre-trained models over a large benchmark on seven representative code tasks to assess their reproducibility. We further compare the pre-trained models and domain-specific state-of-the-art techniques for validating pre-trained effectiveness. At last, we investigate the robustness of the pre-trained models by inspecting their performance variations under adversarial attacks. Through the study, we find that while we can in general replicate the original performance of the pre-trained models on their evaluated tasks and adopted benchmarks, subtle performance fluctuations can refute the findings in their original papers. Moreover, none of the existing pre-trained models can dominate over all other models. We also find that the pre-trained models can significantly outperform non-pre-trained state-of-the-art techniques in program understanding tasks. Furthermore, we perform the first study for natural language-programming language pre-trained model robustness via adversarial attacks and find that a simple random attack approach can easily fool the state-of-the-art pre-trained models and thus incur security issues. At last, we also provide multiple practical guidelines for advancing future research on pre-trained models for program understanding and generation. © 2022 ACM.</t>
  </si>
  <si>
    <t>DocTer: Documentation-guided fuzzing for testing deep learning API functions</t>
  </si>
  <si>
    <t>Input constraints are useful for many software development tasks. For example, input constraints of a function enable the generation of valid inputs, i.e., inputs that follow these constraints, to test the function deeper. API functions of deep learning (DL) libraries have DL-specific input constraints, which are described informally in the free-form API documentation. Existing constraint-extraction techniques are ineffective for extracting DL-specific input constraints. To fill this gap, we design and implement a new technique - DocTer - to analyze API documentation to extract DL-specific input constraints for DL API functions. DocTer features a novel algorithm that automatically constructs rules to extract API parameter constraints from syntactic patterns in the form of dependency parse trees of API descriptions. These rules are then applied to a large volume of API documents in popular DL libraries to extract their input parameter constraints. To demonstrate the effectiveness of the extracted constraints, DocTer uses the constraints to enable the automatic generation of valid and invalid inputs to test DL API functions. Our evaluation on three popular DL libraries (TensorFlow, PyTorch, and MXNet) shows that DocTer's precision in extracting input constraints is 85.4%. DocTer detects 94 bugs from 174 API functions, including one previously unknown security vulnerability that is now documented in the CVE database, while a baseline technique without input constraints detects only 59 bugs. Most (63) of the 94 bugs are previously unknown, 54 of which have been fixed or confirmed by developers after we report them. In addition, DocTer detects 43 inconsistencies in documents, 39 of which are fixed or confirmed. © 2022 Owner/Author.</t>
  </si>
  <si>
    <t>Metamorphic relations via relaxations: An approach to obtain oracles for action-policy testing</t>
  </si>
  <si>
    <t>Testing is a promising way to gain trust in a learned action policy €, in particular if πis a neural network. A "bug"in this context constitutes undesirable or fatal policy behavior, e.g., satisfying a failure condition. But how do we distinguish whether such behavior is due to bad policy decisions, or whether it is actually unavoidable under the given circumstances? This requires knowledge about optimal solutions, which defeats the scalability of testing. Related problems occur in software testing when the correct program output is not known. Metamorphic testing addresses this issue through metamorphic relations, specifying how a given change to the input should affect the output, thus providing an oracle for the correct output. Yet, how do we obtain such metamorphic relations for action policies? Here, we show that the well explored concept of relaxations in the Artificial Intelligence community can serve this purpose. In particular, if state s′ is a relaxation of state s, i.e., s′ is easier to solve than s, and πfails on easier s′ but does not fail on harder s, then we know that πcontains a bug manifested on s′. We contribute the first exploration of this idea in the context of failure testing of neural network policies πlearned by reinforcement learning in simulated environments. We design fuzzing strategies for test-case generation as well as metamorphic oracles leveraging simple, manually designed relaxations. In experiments on three single-Agent games, our technology is able to effectively identify true bugs, i.e., avoidable failures of €, which has not been possible until now. © 2022 Owner/Author.</t>
  </si>
  <si>
    <t>Challenges and opportunities: An in-depth empirical study on configuration error injection testing</t>
  </si>
  <si>
    <t>Configuration error injection testing (CEIT) could systematically evaluate software reliability and diagnosability to runtime configuration errors. This paper explores the challenges and opportunities of applying CEIT technique. We build an extensible, highly-modularized CEIT framework named CeitInspector to experiment with various CEIT techniques. Using CeitInspector, we quantitatively measure the effectiveness and efficiency of CEIT using six mature and widely-used server applications. During this process, we find a fair number of test cases are left unstudied by the prior research work. The injected configuration errors in these cases often indicate latent misconfigurations, which might be ticking time bombs in the system and lead to severe damage. We conduct an in-depth study regarding these cases to reveal the root causes, and explore possible remedies. Finally, we come up with actionable suggestions guided by our study to improve the effectiveness and efficiency of the existing CEIT techniques. © 2021 ACM.</t>
  </si>
  <si>
    <t>QFuzz: Quantitative fuzzing for side channels</t>
  </si>
  <si>
    <t>Side channels pose a significant threat to the confidentiality of software systems. Such vulnerabilities are challenging to detect and evaluate because they arise from non-functional properties of software such as execution times and require reasoning on multiple execution traces. Recently, noninterference notions have been adapted in static analysis, symbolic execution, and greybox fuzzing techniques. However, noninterference is a strict notion and may reject security even if the strength of information leaks are weak. A quantitative notion of security allows for the relaxation of noninterference and tolerates small (unavoidable) leaks. Despite progress in recent years, the existing quantitative approaches have scalability limitations in practice. In this work, we present QFuzz, a greybox fuzzing technique to quantitatively evaluate the strength of side channels with a focus on min entropy. Min entropy is a measure based on the number of distinguishable observations (partitions) to assess the resulting threat from an attacker who tries to compromise secrets in one try. We develop a novel greybox fuzzing equipped with two partitioning algorithms that try to maximize the number of distinguishable observations and the cost differences between them. We evaluate QFuzz on a large set of benchmarks from existing work and real-world libraries (with a total of 70 subjects). QFuzz compares favorably to three state-of-the-art detection techniques. QFuzz provides quantitative information about leaks beyond the capabilities of all three techniques. Crucially, we compare QFuzz to a state-of-the-art quantification tool and find that QFuzz significantly outperforms the tool in scalability while maintaining similar precision. Overall, we find that our approach scales well for real-world applications and provides useful information to evaluate resulting threats. Additionally, QFuzz identifies a zero-day side-channel vulnerability in a security critical Java library that has since been confirmed and fixed by the developers. © 2021 ACM.</t>
  </si>
  <si>
    <t>Parema: An unpacking framework for demystifying VM-based Android packers</t>
  </si>
  <si>
    <t>Android packers have been widely adopted by developers to protect apps from being plagiarized. Meanwhile, various unpacking tools unpack the apps through direct memory dumping. To defend against these off-the-shelf unpacking tools, packers start to adopt virtual machine (VM) based protection techniques, which replace the original Dalvik bytecode (DCode) with customized bytecode (PCode) in memory. This defeats the unpackers using memory dumping mechanisms. However, little is known about whether such packers can provide enough protection to Android apps. In this paper, we aim to shed light on these questions and take the first step towards demystifying the protections provided to the apps by the VM-based packers. We proposed novel program analysis techniques to investigate existing commercial VM-based packers including a learning phase and a deobfuscation phase.We aim at deobfuscating the VM-protection DCode in three scenarios, recovering original DCode or its semantics with training apps, and restoring the semantics without training apps. We also develop a prototype named Parema to automate much work of the deobfuscation procedure. By applying it to the online VM-based Android packers, we reveal that all evaluated packers do not provide adequate protection and could be compromised. © 2021 ACM.</t>
  </si>
  <si>
    <t>MoScan: A model-based vulnerability scanner for web single sign-on services</t>
  </si>
  <si>
    <t>Various third-party single sign-on (SSO) services (e.g., Facebook Login and Twitter Login) are widely deployed by web applications to facilitate their authentication and authorization processes. Nevertheless, integrating these services in a secure manner remains challenging, such that security issues are continually reported in recent years. In this work, we develop MoScan, a model-based scanner that can be used by software testers and security analysts for detecting and reporting security vulnerabilities in SSO implementations. MoScan takes as input a state machine built based on an SSO standard and our empirical study to represent participants' states and transitions during the login process. In the testing process, it analyzes network traces captured during the execution of SSO services, and increments the state machine which is then used to generate payloads to test the protocol participants. We evaluate MoScan with 23 real-world websites which integrate the Facebook SSO service to test its capability of identifying security vulnerabilities. To show the adaptability of MoScan's state machine, we also test it on Twitter and LinkedIn's SSO services, and Github's authentication plugin in Jenkins. It detects three known weaknesses and one new logic fault from them, showing a new perspective in testing stateful protocol implementations like SSO services. Our demonstration and the source code of MoScan are available at https://github.com/baigd/moscan. © 2021 ACM.</t>
  </si>
  <si>
    <t>The impact of tool configuration spaces on the evaluation of configurable taint analysis for Android</t>
  </si>
  <si>
    <t>The most popular static taint analysis tools for Android allow users to change the underlying analysis algorithms through configuration options. However, the large configuration spaces make it difficult for developers and users alike to understand the full capabilities of these tools, and studies to-date have only focused on individual configurations. In this work, we present the first study that evaluates the configurations in Android taint analysis tools, focusing on the two most popular tools, FlowDroid and DroidSafe. First, we perform a manual code investigation to better understand how configurations are implemented in both tools. We formalize the expected effects of configuration option settings in terms of precision and soundness partial orders which we use to systematically test the configuration space. Second, we create a new dataset of 756 manually classified flows across 18 open-source real-world apps and conduct large-scale experiments on this dataset and micro-benchmarks. We observe that configurations make significant tradeoffs on the performance, precision, and soundness of both tools. The studies to-date would reach different conclusions on the tools' capabilities were they to consider configurations or use real-world datasets. In addition, we study the individual options through a statistical analysis and make actionable recommendations for users to tune the tools to their own ends. Finally, we use the partial orders to test the tool configuration spaces and detect 21 instances where options behaved in unexpected and incorrect ways, demonstrating the need for rigorous testing of configuration spaces. © 2021 ACM.</t>
  </si>
  <si>
    <t>Grammar-agnostic symbolic execution by token symbolization</t>
  </si>
  <si>
    <t>Parsing code exists extensively in software. Symbolic execution of complex parsing programs is challenging. The inputs generated by the symbolic execution using the byte-level symbolization are usually rejected by the parsing program, which dooms the effectiveness and efficiency of symbolic execution. Complex parsing programs usually adopt token-based input grammar checking. A token sequence represents one case of the input grammar. Based on this observation, we propose grammar-agnostic symbolic execution that can automatically generate token sequences to test complex parsing programs effectively and efficiently. Our method's key idea is to symbolize tokens instead of input bytes to improve the efficiency of symbolic execution. Technically, we propose a novel two-stage algorithm: the first stage collects the byte-level constraints of token values; the second stage employs token symbolization and the constraints collected in the first stage to generate the program inputs that are more possible to pass the parsing code. We have implemented our method on a Java Pathfinder (JPF) based concolic execution engine. The results of the extensive experiments on real-world Java parsing programs demonstrate the effectiveness and efficiency in testing complex parsing programs. Our method detects 6 unknown bugs in the benchmark programs and achieves orders of magnitude speedup to find the same bugs. © 2021 ACM.</t>
  </si>
  <si>
    <t>WebEvo: Taming web application evolution via detecting semantic structure changes</t>
  </si>
  <si>
    <t>The development of Web technology and the beginning of the Big Data era have led to the development of technologies for extracting data from websites, such as information retrieval (IR) and robotic process automation (RPA) tools. As websites are constantly evolving, to prevent these tools from functioning improperly due to website evolution, it is important to monitor the changes in websites and report them to the developers and testers. Existing monitoring tools mainly use DOM-tree based techniques to detect changes in the new web pages. However, these monitoring tools incorrectly report content-based changes (i.e., web content refreshed every time a web page is retrieved) as the changes that will adversely affect the performance of the IR and RPA tools. This results in false warnings since the IR and RPA tools typically consider these changes as expected and retrieve dynamic data from them. Moreover, these monitoring tools cannot identify GUI widget evolution (e.g., moving a button), and thus cannot help the IR and RPA tools adapt to the evolved widgets (e.g., automatic repair of locators for the evolved widgets). To address the limitations of the existing monitoring tools, we propose an approach, WebEvo, that leverages historic pages to identify the DOM elements whose changes are content-based changes, which can be safely ignored when reporting changes in the new web pages. Furthermore, to identify refactoring changes that preserve semantics and appearances of GUI widgets, WebEvo adapts computer vision (CV) techniques to identify the mappings of the GUI widgets from the old web page to the new web page on an element-by-element basis. Empirical evaluations on 13 real-world websites from 9 popular categories demonstrate the superiority of WebEvo over the existing DOM-tree based detection or whole-page visual comparison in terms of both effectiveness and efficiency. © 2021 ACM.</t>
  </si>
  <si>
    <t>Automatic test suite generation for key-points detection DNNs using many-objective search (experience paper)</t>
  </si>
  <si>
    <t>Automatically detecting the positions of key-points (e.g., facial key-points or finger key-points) in an image is an essential problem in many applications, such as driver's gaze detection and drowsiness detection in automated driving systems. With the recent advances of Deep Neural Networks (DNNs), Key-Points detection DNNs (KP-DNNs) have been increasingly employed for that purpose. Nevertheless, KP-DNN testing and validation have remained a challenging problem because KP-DNNs predict many independent key-points at the same time - -where each individual key-point may be critical in the targeted application - -and images can vary a great deal according to many factors. In this paper, we present an approach to automatically generate test data for KP-DNNs using many-objective search. In our experiments, focused on facial key-points detection DNNs developed for an industrial automotive application, we show that our approach can generate test suites to severely mispredict, on average, more than 93% of all key-points. In comparison, random search-based test data generation can only severely mispredict 41% of them. Many of these mispredictions, however, are not avoidable and should not therefore be considered failures. We also empirically compare state-of-the-art, many-objective search algorithms and their variants, tailored for test suite generation. Furthermore, we investigate and demonstrate how to learn specific conditions, based on image characteristics (e.g., head posture and skin color), that lead to severe mispredictions. Such conditions serve as a basis for risk analysis or DNN retraining. © 2021 ACM.</t>
  </si>
  <si>
    <t>Interval constraint-based mutation testing of numerical specifications</t>
  </si>
  <si>
    <t>Mutation testing is an established approach for checking whether code satisfies a code-independent functional specification, and for evaluating whether a test set is adequate. Current mutation testing approaches, however, do not account for accuracy requirements that appear with numerical specifications implemented in floating- point arithmetic code, but which are a frequent part of safety-critical software. We present Magneto, an instantiation of mutation testing that fully automatically generates a test set from a real-valued specification. The generated tests check numerical code for accuracy, robustness and functional behavior bugs. Our technique is based on formulating test case and oracle generation as a constraint satisfaction problem over interval domains, which soundly bounds errors, but is nonetheless efficient. We evaluate Magneto on a standard floating-point benchmark set and find that it outperforms a random testing baseline for producing useful adequate test sets. © 2021 Owner/Author.</t>
  </si>
  <si>
    <t>HomDroid: Detecting Android covert malware by social-network homophily analysis</t>
  </si>
  <si>
    <t>Android has become the most popular mobile operating system. Correspondingly, an increasing number of Android malware has been developed and spread to steal users' private information. There exists one type of malware whose benign behaviors are developed to camouflage malicious behaviors. The malicious component occupies a small part of the entire code of the application (app for short), and the malicious part is strongly coupled with the benign part. In this case, the malware may cause false negatives when malware detectors extract features from the entire apps to conduct classification because the malicious features of these apps may be hidden among benign features. Moreover, some previous work aims to divide the entire app into several parts to discover the malicious part. However, the premise of these methods to commence app partition is that the connections between the normal part and the malicious part are weak (repackaged malware). In this paper, we call this type of malware as Android covert malware and generate the first dataset of covert malware. To detect covert malware samples, we first conduct static analysis to extract the function call graphs. Through the deep analysis on call graphs, we observe that although the correlations between the normal part and the malicious part in these graphs are high, the degree of these correlations has a unique range of distribution. Based on the observation, we design a novel system, HomDroid, to detect covert malware by analyzing the homophily of call graphs. We identify the ideal threshold of correlation to distinguish the normal part and the malicious part based on the evaluation results on a dataset of 4,840 benign apps and 3,385 covert malicious apps. According to our evaluation results, HomDroid is capable of detecting 96.8% of covert malware while the False Negative Rates of another four state-of-the-art systems (PerDroid, Drebin, MaMaDroid, and IntDroid) are 30.7%, 16.3%, 15.2%, and 10.4%, respectively. © 2021 ACM.</t>
  </si>
  <si>
    <t>Synthesize solving strategy for symbolic execution</t>
  </si>
  <si>
    <t>Symbolic execution is powered by constraint solving. The advancement of constraint solving boosts the development and the applications of symbolic execution. Modern SMT solvers provide the mechanism of solving strategy that allows the users to control the solving procedure, which significantly improves the solver's generalization ability. We observe that the symbolic executions of different programs are actually different constraint solving problems. Therefore, we propose synthesizing a solving strategy for a program to fit the program's symbolic execution best. To achieve this, we divide symbolic execution into two stages. The SMT formulas solved in the first stage are used to online synthesize a solving strategy, which is then employed during the constraint solving in the second stage. We propose novel synthesis algorithms that combine offline trained deep learning models and online tuning to synthesize the solving strategy. The algorithms balance the synthesis overhead and the improvement achieved by the synthesized solving strategy. We have implemented our method on the state-of-the-art symbolic execution engine KLEE for C programs. The results of the extensive experiments indicate that our method effectively improves the efficiency of symbolic execution. On average, our method increases the numbers of queries and paths by 58.76% and 66.11%, respectively. Besides, we applied our method to a Java Pathfinder-based concolic execution engine to validate the generalization ability. The results indicate that our method has a good generalization ability and increases the numbers of queries and paths by 100.24% and 102.6% for the benchmark Java programs, respectively. © 2021 ACM.</t>
  </si>
  <si>
    <t>Exposing previously undetectable faults in deep neural networks</t>
  </si>
  <si>
    <t>Existing methods for testing DNNs solve the oracle problem by constraining the raw features (e.g. image pixel values) to be within a small distance of a dataset example for which the desired DNN output is known. But this limits the kinds of faults these approaches are able to detect. In this paper, we introduce a novel DNN testing method that is able to find faults in DNNs that other methods cannot. The crux is that, by leveraging generative machine learning, we can generate fresh test inputs that vary in their high-level features (for images, these include object shape, location, texture, and colour). We demonstrate that our approach is capable of detecting deliberately injected faults as well as new faults in state-of-the-art DNNs, and that in both cases, existing methods are unable to find these faults. © 2021 ACM.</t>
  </si>
  <si>
    <t>UAFSan: An object-identifier-based dynamic approach for detecting use-after-free vulnerabilities</t>
  </si>
  <si>
    <t>Use-After-Free (UAF) vulnerabilities constitute severe threats to software security. In contrast to other memory errors, UAFs are more difficult to detect through manual or static analysis due to pointer aliases and complicated relationships between pointers and objects. Existing evidence-based dynamic detection approaches only track either pointers or objects to record the availability of objects, which become invalid when the memory that stored the freed object is reallocated. To this end, we propose an approach UAFSan dedicated to comprehensively detecting UAFs at runtime. Specifically, we assign a unique identifier to each newly-allocated object and its pointers; when a pointer dereferences a memory object, we determine whether a UAF occurs by checking the consistency of their identifiers. We implement UAFSan in an open-source tool and evaluate it on a large collection of popular benchmarks and real-world programs. The experiment results demonstrate that UAFSan successfully detect all UAFs with reasonable overhead, whereas existing publicly-available dynamic detectors all miss certain UAFs. © 2021 ACM.</t>
  </si>
  <si>
    <t>Empirical Analysis of Security Vulnerabilities in Python Packages</t>
  </si>
  <si>
    <t>Software ecosystems play an important role in modern software development, providing an open platform of reusable packages that speed up and facilitate development tasks. However, this level of code reusability supported by software ecosystems also makes the discovery of security vulnerabilities much more difficult, as software systems depend on an increasingly high number of packages. Recently, security vulnerabilities in the npm ecosystem, the ecosystem of Node.js packages, have been studied in the literature. As different software ecosystems embodied different programming languages and particularities, we argue that it is also important to study other popular programming languages to build stronger empirical evidence about vulnerabilities in software ecosystems.In this paper, we present an empirical study of 550 vulnerability reports affecting 252 Python packages in the Python ecosystem (PyPi). In particular, we study the propagation and life span of security vulnerabilities, accounting for how long they take to be discovered and fixed. Our findings show that the discovered vulnerabilities in Python packages are increasing over time, and they take more than 3 years to be discovered. The majority of these vulnerabilities (50.55%) are only fixed after being publicly announced, giving ample time for attackers exploitation. We find similarities in some characteristics of vulnerabilities in PyPi and npm and divergences that can be attributed to specific PyPi policies. By leveraging our findings, we provide a series of implications that can help the security of software ecosystems by improving the process of discovering, fixing and managing package vulnerabilities. © 2021 IEEE.</t>
  </si>
  <si>
    <t>Understanding Code Reuse in Smart Contracts</t>
  </si>
  <si>
    <t>Smart contracts are programs that automatically execute on the blockchain system such as Ethereum. Everybody can write and deploy smart contracts on Ethereum, which causes a large collection of similar contracts via code reuse. In practice, code reuse in smart contract may amplify severe threats like security attacks, resource waste, etc. In this paper, we conduct an empirical study of code reuse in smart contracts for understanding the code reuse practice in the smart contract ecosystem. We first collect 146, 452 open-source smart contract projects from Ethereum and then perform a detailed analysis. We first study how often the smart contract projects reuse and then we identify the top reused smart contracts and analyze how the developers revise smart contracts during reuse. Our research suggests that the code reuse in smart contract is quite frequent because about 26% contract code blocks are reused and the average time of reuse is 14.6. And the top reused contracts are almost all related to ERC20 token, which reveals that the current smart contract ecosystem is relatively homogenous. At last, we summarize 7 common types of code revision in smart contracts. © 2021 IEEE.</t>
  </si>
  <si>
    <t>Anti-patterns in Modern Code Review: Symptoms and Prevalence</t>
  </si>
  <si>
    <t>Modern code review (MCR) is now broadly adopted as an established and effective software quality assurance practice, with an increasing number of open-source as well as commercial software projects identifying code review as a crucial practice. During the MCR process, developers review, provide constructive feedback, and/or critique each others' patches before a code change is merged into the codebase. Nevertheless, code review is basically a human task that involves technical, personal and social aspects. Existing literature hint the existence of poor reviewing practices i.e., anti-patterns, that may contribute to a tense reviewing culture, degradation of software quality, slow down integration, and may affect the overall sustainability of the project. To better understand these practices, we present in this paper the concept of Modern Code Review Anti-patterns (MCRA) and take a first step to define a catalog that enumerates common poor code review practices. In detail we explore and characterize MCRA symptoms, causes, and impacts. We also conduct a series of preliminary experiments to investigate the prevalence and co-occurrences of such anti-patterns on a random sample of 100 code reviews from various OpenStack projects. © 2021 IEEE.</t>
  </si>
  <si>
    <t>A Multi-Criteria Strategy for Redesigning Legacy Features as Microservices: An Industrial Case Study</t>
  </si>
  <si>
    <t>Microservices are small and autonomous services that communicate through lightweight protocols. Companies have often been adopting microservices to incrementally redesign legacy systems as part of a modernization process. Microservices promote better reuse and customization of existing features while increasing business capabilities, if appropriate design decisions are made. There are some partially-automated approaches supporting the re-design of legacy features into microservices. However, they fail in covering two key aspects: (i) provide an architectural design of the features being redesigned, and (ii) simultaneously support relevant criteria, e.g., feature modularization and decrease of network communication overhead. Also, these two aspects tend to be poorly discussed along industrial case studies. To fulfill these gaps, we propose a redesign strategy to support the re-engineering of features legacy code as microservices. This strategy covers key possibly-conflicting criteria on microservice-based architectures. We employ search-based optimization to deal with such conflicting criteria. The output of the strategy is a set of redesign candidates of legacy features as microservices. We reflect upon the benefits and drawbacks of the proposed strategy through an industrial case study. In particular, we perform an in-depth analysis of the resulting microservice candidates, and a discussion about their potential for customization and reuse. The reflections/discussions are also supported by observations of developers involved in the process. © 2021 IEEE.</t>
  </si>
  <si>
    <t>On the Impact of Flaky Tests in Automated Program Repair</t>
  </si>
  <si>
    <t>The literature of Automated Program Repair is largely dominated by approaches that leverage test suites not only to expose bugs but also to validate the generated patches. Unfortunately, beyond the widely-discussed concern that test suites are an imperfect oracle because they can be incomplete, they can include tests that are flaky. A flaky test is one that can be passed or failed by a program in a non-deterministic way. Such tests are generally carefully removed from the repair benchmarks. In practice, however, flaky tests are available test suite of software repositories. To the best of our knowledge, no study has discussed this threat to validity for evaluation of program repair. In this work, we highlight this threat and further investigate the impact of flaky tests by reverting their removal from the Defects4J benchmark. Our study aims to characterize the impact of flaky tests for localizing bugs and the eventual influence on the repair performance. Among other insights, we find that (1) although flaky tests are few (≈0.3%) of total tests, they affect experiments related to a large proportion (98.9%) of Defects4J real-world faults; (2) most flaky tests (98%) actually provide deterministic results under specific environment configurations (with the jdk version influencing the results); (3) flaky tests drastically hinder the effectiveness of spectrum-based fault localization (e.g., the rankings of 90 bugs drop down while none of the bugs obtains better location results compared with results achieved without flaky tests); and (4) the repairability of APR tools is greatly affected by the presence of flaky tests (e.g., 10 state of the art APR tools can now fix significantly fewer bugs than when the benchmark is manually curated to remove flaky tests). Given that the detection of flaky tests is still nascent, we call for the program repair community to relax the artificial assumption that the test suite is free from flaky tests. One direction that we propose is to consider developing strategies where patches that partially-fix bugs are considered worthwhile: a patch may make the program pass some test cases but fail some (which may actually be the flaky ones). © 2021 IEEE.</t>
  </si>
  <si>
    <t>Call Frequency-Based Fault Localization</t>
  </si>
  <si>
    <t>Spectrum-Based Fault Localization (SBFL), in its basic form, uses only local information about a program element's (such as a method's) coverage to predict its faultiness, and rarely is any additional (contextual) information leveraged about the element itself, nor the test cases. As such an additional context, in the presented approach, we rely on the frequency of the investigated method occurring in call stack instances during the course of executing the failing test cases. The basic intuition is that if a method is called in many different contexts during a failing test case, it will be more probable to be accountable for the fault compared to other methods. We empirically evaluated the fault localization capability of the approach compared to five traditional SBFL techniques using the bug benchmark Defects4J. We found that the new algorithms (i) find the location of bugs at higher rank positions more often, (ii) can achieve 38%-52% rank position improvement compared to the baseline algorithms with statistical significance, and (iii) place more items at the top-10 positions of the suspiciousness ranking. © 2021 IEEE.</t>
  </si>
  <si>
    <t>Android Compatibility Issue Detection Using API Differences</t>
  </si>
  <si>
    <t>Android apps are developed using a Software Development Kit (SDK), where the Android application programming interface (API) enables app developers to harness the functionalities of Android devices by interacting with services and hardware. However, API frequently evolves together with its associated SDK. The mismatch between the API level supported by the device where apps are installed and the API level targeted by app developers can induce compatibility issues. These issues can manifest themselves as unexpected behaviors, including runtime crashes, creating a poor user experience. In this paper, we propose ACID, a novel approach to detecting compatibility issues caused by API evolution. We leverage API differences and static analysis of the source code of Android apps to detect both API invocation compatibility issues and API callback compatibility issues. Experiments on 20 benchmark apps from previous studies show that ACID is more accurate and faster in detecting compatibility issues than state-of-the-art. We also analyzed 35 more real-world apps to show the practical applicability of our approach. © 2021 IEEE.</t>
  </si>
  <si>
    <t>The wide adoption of third-party libraries in software projects is beneficial but also risky. An already-adopted third-party library may be abandoned by its maintainers, may have license incompatibilities, or may no longer align with current project requirements. Under such circumstances, developers need to migrate the library to another library with similar functionalities, but the migration decisions are often opinion-based and sub-optimal with limited information at hand. Therefore, several filtering-based approaches have been proposed to mine library migrations from existing software data to leverage "the wisdom of crowd, "but they suffer from either low precision or low recall with different thresholds, which limits their usefulness in supporting migration decisions.In this paper, we present a novel approach that utilizes multiple metrics to rank and therefore recommend library migrations. Given a library to migrate, our approach first generates candidate target libraries from a large corpus of software repositories, and then ranks them by combining the following four metrics to capture different dimensions of evidence from development histories: Rule Support, Message Support, Distance Support, and API Support. We evaluate the performance of our approach with 773 migration rules (190 source libraries) that we borrow from previous work and recover from 21, 358 Java GitHub projects. The experiments show that our metrics are effective to help identify real migration targets, and our approach significantly outperforms existing works, with MRR of 0.8566, top-1 precision of 0.7947, top-10 NDCG of 0.7702, and top-20 recall of 0.8939. To demonstrate the generality of our approach, we manually verify the recommendation results of 480 popular libraries not included in prior work, and we confirm 661 new migration rules from 231 of the 480 libraries with comparable performance. The source code, data, and supplementary materials are provided at: https://github.com/hehao98/MigrationHelper. © 2021 IEEE.</t>
  </si>
  <si>
    <t>On the Co-evolution of ML Pipelines and Source Code - Empirical Study of DVC Projects</t>
  </si>
  <si>
    <t>The growing popularity of machine learning (ML) applications has led to the introduction of software engineering tools such as Data Versioning Control (DVC), MLFlow and Pachyderm that enable versioning ML data, models, pipelines and model evaluation metrics. Since these versioned ML artifacts need to be synchronized not only with each other, but also with the source and test code of the software applications into which the models are integrated, prior findings on co-evolution and coupling between software artifacts might need to be revisited. Hence, in order to understand the degree of coupling between ML-related and other software artifacts, as well as the adoption of ML versioning features, this paper empirically studies the usage of DVC in 391 Github projects, 25 of which in detail. Our results show that more than half of the DVC files in a project are changed at least once every one-tenth of the project's lifetime. Furthermore, we observe a tight coupling between DVC files and other artifacts, with 1/4 pull requests changing source code and 1/2 pull requests changing tests requiring a change to DVC files. As additional evidence of the observed complexity associated with adopting ML-related software engineering tools like DVC, an average of 78% of the studied projects showed a non-constant trend in pipeline complexity. © 2021 IEEE.</t>
  </si>
  <si>
    <t>Two-Stage Attention-Based Model for Code Search with Textual and Structural Features</t>
  </si>
  <si>
    <t>Searching and reusing existing code from a large scale codebase can largely improve developers' programming efficiency. To support code reuse, early code search models leverage information retrieval (IR) techniques to index a large-scale code corpus and return relevant code according to developers' search query. However, IR-based models fail to capture the semantics in code and query. To tackle this issue, developers applied deep learning (DL) techniques to code search models. However, these models either are too complex to determine an effective method efficiently or learning for semantic correlation between code and query inadequately.To bridge the semantic gap between code and query effectively and efficiently, we propose a code search model TabCS (Two-stage Attention-Based model for Code Search) in this study. TabCS extracts code and query information from the code textual features (i.e., method name, API sequence, and tokens), the code structural feature (i.e., abstract syntax tree), and the query feature (i.e., tokens). TabCS performs a two-stage attention net-work structure. The first stage leverages attention mechanisms to extract semantics from code and query considering their semantic gap. The second stage leverages a co-attention mechanism to capture their semantic correlation and learn better code/query representation. We evaluate the performance of TabCS on two existing large-scale datasets with 485k and 542k code snippets, respectively. Experimental results show that TabCS achieves an MRR of 0.57 on Hu et al.'s dataset, outperforming three state-of-the-art models CARLCS-CNN, DeepCS, and UNIF by 18%, 70%, 12%, respectively. Meanwhile, TabCS gains an MRR of 0.54 on Husain et al.'s, outperforming CARLCS-CNN, DeepCS, and UNIF by 32%, 76%, 29%, respectively. © 2021 IEEE.</t>
  </si>
  <si>
    <t>Blockchain in Agri-Food Traceability Systems: A Model Proposal for a Typical Italian Food Product</t>
  </si>
  <si>
    <t>Controlling the product quality in food industry throughout its supply chain is today one of the most challenges in the world especially when it comes to typical food products. In recent years, various companies are trying to experiment with joint use of Blockchain and Radio Frequency Identification technologies to solve problems in scenarios where numerous untrusted actors get involved. Blockchain is gaining increasing popularity as a technology to enable product traceability in a certified and immutable way from the farm to the fork of food products and to avoid fraud and counterfeiting by guaranteeing trusted, transparent and shared information in the agri-food supply-chain. By combining smart contracts, Interplanetary File System and Internet of Things technologies, this paper tries to address these issues and presents a proposal of an implementation model for the supply chain management of a typical Italian food product - Carasau bread. The main goal of the model proposal is to guarantee and certify a transparent, secure and auditable traceability in such a way each actor of the supply chain can verify the quality of the product. © 2021 IEEE.</t>
  </si>
  <si>
    <t>Action Word Prediction for Neural Source Code Summarization</t>
  </si>
  <si>
    <t>Source code summarization is the task of creating short, natural language descriptions of source code. Code summarization is the backbone of much software documentation such as JavaDocs, in which very brief comments such as "adds the customer object"help programmers quickly understand a snippet of code. In recent years, automatic code summarization has become a high value target of research, with approaches based on neural networks making rapid progress. However, as we will show in this paper, the production of good summaries relies on the production of the action word in those summaries: the meaning of the example above would be completely changed if "removes"were substituted for "adds."In this paper, we advocate for a special emphasis on action word prediction as an important stepping stone problem towards better code summarization - current techniques try to predict the action word along with the whole summary, and yet action word prediction on its own is quite difficult. We show the value of the problem for code summaries, explore the performance of current baselines, and provide recommendations for future research. © 2021 IEEE.</t>
  </si>
  <si>
    <t>Blockchain and Contact Tracing Applications for COVID-19: The Opportunity and the Challenges</t>
  </si>
  <si>
    <t>Contact tracing mobile applications have been emerging as potentially automating surveillance technology to help stem the spread of the novel coronavirus (SARS-COV-2) by tracking individuals and those they come into exposure with. The avalanche of these apps left the software security researchers' with concerns about vulnerabilities in hastily written software. On the other hand, the COVID-19 pandemic has motivated the recent interest of leveraging blockchain for healthcare-related scenarios, including proposing and developing blockchain-based contact tracing apps. Utilizing the cryptographic concepts of blockchain to secure the collected data could help in winning the level of public engagement required to fight the spread of COVID-19. But will blockchain be a panacea to all the challenges accompanying these apps? Motivated by answering this question and following a twofold process, this paper: (i) explores the current landscape of contact tracing mobile apps, (ii) examines how blockchain technology can contribute positively to this landscape, and (iii) reports on the technical and social challenges that still accompany the deployment of blockchain-based contact tracing apps. © 2021 IEEE.</t>
  </si>
  <si>
    <t>Human-Centric Issues in eHealth App Development and Usage: A Preliminary Assessment</t>
  </si>
  <si>
    <t>Health-related mobile applications are known as eHealth apps. These apps make people more aware of their health, help during critical situations, provide home-based disease management, and monitor/support personalized care through sensing/interaction. eHealth app usage is rapidly increasing with a large number of new apps being developed. Unfortunately, many eHealth apps do not successfully adopt Human-Centric Issues (HCI) in the app development process and its deployment stages, leading them to become ineffective and not inclusive of diverse end-users. This paper provides an initial assessment of key human factors related to eHealth apps by literature review, existing guidelines analysis, and user studies. Preliminary results suggest that Usability, Accessibility, Reliability, Versatility, and User Experience are essential HCIs for eHealth apps, and need further attention from researchers and practitioners. Therefore, outcomes of this research will look to amend support for users, developers, and stakeholders of eHealth apps in the form of improved actionable guidelines, best practice examples, and evaluation techniques. The research also aims to trial the proposed solutions on real-world projects. © 2021 IEEE.</t>
  </si>
  <si>
    <t>An Empirical Study for Common Language Features Used in Python Projects</t>
  </si>
  <si>
    <t>As a dynamic programming language, Python is widely used in many fields. For developers, various language features affect programming experience. For researchers, they affect the difficulty of developing tasks such as bug finding and compilation optimization. Former research has shown that programs with Python dynamic features are more change-prone. However, we know little about the use and impact of Python language features in real-world Python projects. To resolve these issues, we systematically analyze Python language features and propose a tool named PYSCAN to automatically identify the use of 22 kinds of common Python language features in 6 categories in Python source code. We conduct an empirical study on 35 popular Python projects from eight application domains, covering over 4.3 million lines of code, to investigate the the usage of these language features in the project. We find that single inheritance, decorator, keyword argument, for loops and nested classes are top 5 used language features. Meanwhile different domains of projects may prefer some certain language features. For example, projects in DevOps use exception handling frequently. We also conduct in-depth manual analysis to dig extensive using patterns of frequently but differently used language features: exceptions, decorators and nested classes/functions. We find that developers care most about ImportError when handling exceptions. With the empirical results and in-depth analysis, we conclude with some suggestions and a discussion of implications for three groups of persons in Python community: Python designers, Python compiler designers and Python developers. © 2021 IEEE.</t>
  </si>
  <si>
    <t>PANDORA: Continuous Mining Software Repository and Dataset Generation</t>
  </si>
  <si>
    <t>During the mining software repository activities, a huge amount of data gathered from different sources is analyzed. Different tools have been developed for collecting and aggregating data from repositories, but they do not easily allow researchers to develop new extractors, to integrate the data collected from other platforms, and in particular from platforms that delete the data periodically. Moreover, mining software repository studies are commonly performed on old versions of software projects and their results are not commonly periodically updated. As a result of the non-continuously updated studies, practitioners often do not trust results from empirical studies. In order to overcome the aforementioned issues, in this paper, we present Pandora, a tool that automatically and continuously mines data from different existing tools and online platforms and enables to run and continuously update the results of mining software repository studies. To evaluate the applicability of our tool, we currently analyzed 365 projects (developed in different languages), continuously collecting data from December 2020 to May 2021 and running an example study, investigating the build-stability of SonarQube rules. Link to dashboard: http://sqa.rd.tuni.fi/superset/dashboard/1 Link to source code: https://github.com/clowee/PANDORA Link to 5-minutes video: https://youtu.be/CuVO9YGJ59I © 2022 IEEE.</t>
  </si>
  <si>
    <t>Investigating the Effectiveness of Clustering for Story Point Estimation</t>
  </si>
  <si>
    <t>Automated techniques to estimate Story Points (SP) for user stories in agile software development came to the fore a decade ago. Yet, the state-of-the-art estimation techniques' accuracy has room for improvement. In this paper, we present a new approach for SP estimation, based on analysing textual features of software issues by employing latent Dirichlet allocation (LDA) and clustering. We first use LDA to represent issue reports in a new space of generated topics. We then use hierarchical clustering to agglomerate issues into clusters based on their topic similarities. Next, we build estimation models using the issues in each cluster. Then, we find the closest cluster to the new coming issue and use the model from that cluster to estimate the SP. Our approach is evaluated on a dataset of 26 open source projects with a total of 31,960 issues and compared against both baselines and state-of-the-art SP estimation techniques. The results show that the estimation performance of our proposed approach is as good as the state-of-the-art. However, none of these approaches is statistically significantly better than more naive estimators in all cases, which does not justify their additional complexity. We therefore encourage future work to develop alternative strategies for story points estimation. The experimental data and scripts we used in this work are publicly available to allow for replication and extension. © 2022 IEEE.</t>
  </si>
  <si>
    <t>The Usability (or Not) of Refactoring Tools</t>
  </si>
  <si>
    <t>Although software developers typically have access to numerous refactoring tools, most developers avoid using these tools despite their benefits. Researchers have identified many reasons for the disuse of refactoring tools, including a lack of awareness by the developers, a lack of predictability of the tools, and a lack of need for the tools. In this paper, we build on this earlier work and employ the ISO 9241-11 definition of usability to develop a theory of usability for refactoring tools. We investigate existing refactoring tools using this theory by analyzing how 17 developers experience refactoring tools in three software change tasks we asked them to perform. We analyze qualitatively the resulting interview transcripts based on our theory and report on a number of observations that can inform tool designers interested in improving the usability of refactoring tools. For instance, we found a desire for developers to guide how a refactoring tool changes the code and a need for refactoring tools to describe changes made to developers. Refactoring tools are currently expected to preserve program behavior. These observations indicate that it may be necessary to give developers more control over this property, including the ability to relax it, for the tools to be usable; that is, for the tools to be effective, efficient and satisfying for the developer to employ. © 2021 IEEE.</t>
  </si>
  <si>
    <t>Automatic Detection of Five API Documentation Smells: Practitioners' Perspectives</t>
  </si>
  <si>
    <t>The learning and usage of an API is supported by official documentation. Like source code, API documentation is itself a software product. Several research results show that bad design in API documentation can make the reuse of API features difficult. Indeed, similar to code smells or code anti-patterns, poorly designed API documentation can also exhibit 'smells'. Such documentation smells can be described as bad documentation styles that do not necessarily produce an incorrect documentation but nevertheless make the documentation difficult to properly understand and to use. Recent research on API documentation has focused on finding content inaccuracies in API documentation and to complement API documentation with external resources (e.g., crowd-shared code examples). We are aware of no research that focused on the automatic detection of API documentation smells. This paper makes two contributions. First, we produce a catalog of five API documentation smells by consulting literature on API documentation presentation problems. We create a benchmark dataset of 1, 000 API documentation units by exhaustively and manually validating the presence of the five smells in Java official API reference and instruction documentation. Second, we conduct a survey of 21 professional software developers to validate the catalog. The developers agreed that they frequently encounter all five smells in API official documentation and 95.2% of them reported that the presence of the documentation smells negatively affects their productivity. The participants wished for tool support to automatically detect and fix the smells in API official documentation. We develop a suite of rule-based, deep and shallow machine learning classifiers to automatically detect the smells. The best performing classifier BERT, a deep learning model, achieves F1-scores of 0.75 - 0.97. © 2021 IEEE.</t>
  </si>
  <si>
    <t>Quality Assurance for Automated Commit Message Generation</t>
  </si>
  <si>
    <t>Many automated commit message generation (CMG) approaches have been proposed for facilitating the understanding of software changes. They are shown to be promising and can generate commit messages that are semantically relevant to the reference messages for a number of commits. However, a large proportion (over 50%) of semantically irrelevant commit messages are also generated simultaneously. Such messages may mislead developers, require additional efforts of developers to confirm and filter out, and hinder the application of existing CMG approaches in practice. For tackling this problem, prior work mainly focuses on proposing new methods to improve the generation accuracy. However, another promising way for bridging the gap between CMG approaches and the practice has not been well investigated, which is: can we automatically assure the semantic relevance of the generated messages?To that end, in this work, we propose an automated Quality A ssurance framework for commit message generation (QAcom). QAcom can assure the quality of generated commit messages by automatically filtering out the semantically-irrelevant generated messages and preserving the semantically-relevant ones as many as possible. In particular, QAcom consists of a Collaborative-Filtering-based (CF) component and a Retrieval-based (RE) component. Given a commit message generated by a CMG approach, QAcom estimates whether this generated message is semantically relevant to its ground truth, which is unknown when estimating, based on both the collaborative filtering algorithm and the similarity between this commit and historical commits. We evaluate the effectiveness of QAcom by "plugging"it in three state-of-the-art CMG approaches. Experimental results on three public datasets show that QAcom can effectively filter out semantically-irrelevant generated messages and preserve semantically-relevant ones. © 2021 IEEE.</t>
  </si>
  <si>
    <t>EnHMM: On the Use of Ensemble HMMs and Stack Traces to Predict the Reassignment of Bug Report Fields</t>
  </si>
  <si>
    <t>Bug reports (BR) contain vital information that can help triaging teams prioritize and assign bugs to developers who will provide the fixes. However, studies have shown that BR fields often contain incorrect information that need to be reassigned, which delays the bug fixing process. There exist approaches for predicting whether a BR field should be reassigned or not. These studies use mainly BR descriptions and traditional machine learning algorithms (SVM, KNN, etc.). As such, they do not fully benefit from the sequential order of information in BR data, such as function call sequences in BR stack traces, which may be valuable for improving the prediction accuracy. In this paper, we propose a novel approach, called EnHMM, for predicting the reassignment of BR fields using ensemble Hidden Markov Models (HMMs), trained on stack traces. EnHMM leverages the natural ability of HMMs to represent sequential data to model the temporal order of function calls in BR stack traces. When applied to Eclipse and Gnome BR repositories, EnHMM achieves an average precision, recall, and F-measure of 54%, 76%, and 60% on Eclipse dataset and 41%, 69%, and 51% on Gnome dataset. We also found that EnHMM improves over the best single HMM by 36% for Eclipse and 76% for Gnome. Finally, when comparing EnHMM to Im.ML.KNN, a recent approach in the field, we found that the average F-measure score of EnHMM improves the average F-measure of Im.ML.KNN by 6.80% and improves the average recall of Im.ML.KNN by 36.09%. However, the average precision of EnHMM is lower than that of Im.ML.KNN (53.93% as opposed to 56.71%). © 2021 IEEE.</t>
  </si>
  <si>
    <t>Smart-Graph: Graphical Representations for Smart Contract on the Ethereum Blockchain</t>
  </si>
  <si>
    <t>The Ethereum blockchain enables executing and recording smart contracts. The smart contracts can facilitate, verify, and implement the negotiation between multiple parties, also guaranteeing transactions without a traditional legal entity. Many tools supporting the smart contracts development in different areas are flourishing because in Ethereum blockchain valuable assets are often involved. Some of the tools help the developer to find security vulnerabilities via static and/or dynamic analysis or to reduce the Gas fees consumption. Despite the plethora of such tools, there is no tool supporting smart contracts evaluation and analysis via a graphical representation for expert developers.The paper embraces this way to facilitate the developers' analysis activity, by proposing a graphical representation model to visualize smart contract source code. The paper makes available a tool via a web interface, which accepts the smart contract address as an input and produces a graphical representation of the smart contract as an output. The graphical representation can help developers to better understand the structure of smart contracts and share it with other developers. Moreover, some metrics, such as the relations among smart contracts, are easier to be understood via "spatial"than "tabular"representation. Indeed, representing smart contracts' metrics via visual representation facilitates the developers, who are used to analyse the source code by directly inspecting it or using other tools that provide the metrics in a table format. Finally, the paper provides detailed data regarding a smart contract to the developers and proposes a graphical representation of the smart contracts without obscuration of details, also highlighting areas of the code that are possibly too big in size and/or too complex via a diagram displaying their connections. © 2021 IEEE.</t>
  </si>
  <si>
    <t>Raising Sustainability Awareness in Agile Blockchain-Oriented Software Engineering</t>
  </si>
  <si>
    <t>This paper presents a first investigation to join agile blockchain-oriented software development principles with sustainability software design principles. The development of blockchain-oriented software should always be performed in the awareness of the potential effects generated from its use, especially in a long-term life cycle perspective. In other terms in the awareness of its present and future sustainability. By using the principles of sustainability software design and recognized the role of blockchain-oriented Agile methodologies to manage changes in technology and requirements, we present a new Agile method for the development of blockchain-oriented systems that includes sustainability awareness practices within the development phases, in particular in the requirements and the acceptance tests. This allows to deal with blockchain-oriented systems sustainability immediately and during the incremental and iterative development process. The paper describes the process in its phases and provides an example of an application to the supply chain sector. © 2021 IEEE.</t>
  </si>
  <si>
    <t>Characterizing Duplicate Bugs: An Empirical Analysis</t>
  </si>
  <si>
    <t>Bug handling is an essential part of the software development process. Ideally, in a bug tracking system, bugs are reported, fixed, verified, and closed. In some cases, bugs have to be reopened mostly due to an incorrect fix. However, instead of reopening the existing bug report, users may submit a new report on a previously reported bug, which causes duplicate bug reports. Additionally, users might report duplicate bugs if they are unable to reopen the previously reported bugs due to the bug being unresolved (i.e., in progress) and when they miss previously reported bug reports. These duplicate bug reports may cost extra maintenance efforts in triaging and fixing bugs.There have been several studies on characterizing reopened bugs and duplicate bug reports, however, to the best of our knowledge, there has been no prior work on understanding the dynamics of their intersection, which is missed reopen bugs. Our study is based on analyzing the differences between duplicate and non-duplicate bugs, and further categorizing the duplicated bugs. In this regard, we categorize duplicate bugs according to their creation time with respect to their master's resolution status as Master-Unresolved bugs and Master-Resolved (Missed Reopen bugs) to distinguish their properties. We compare these two different types of bugs in terms of various aspects such as their relationships to their master bugs, bug surface time, bug fix time, bug's severity, and the number of users involved. We perform case studies using the Eclipse and Mozilla projects' bug repositories that include more than 165, 500 and 394, 000 bug reports respectively. © 2021 IEEE.</t>
  </si>
  <si>
    <t>MulCode: A Multi-task Learning Approach for Source Code Understanding</t>
  </si>
  <si>
    <t>Recent years have witnessed the significant rise of Deep Learning (DL) techniques applied to source code. Researchers exploit DL for a multitude of tasks and achieve impressive results. However, most tasks are explored separately, resulting in a lack of generalization of the solutions. In this work, we propose MulCode, a multi-task learning approach for source code understanding that learns unified representation space for tasks, with the pre-trained BERT model for the token sequence and the Tree-LSTM model for abstract syntax trees. Furthermore, we integrate two source code views into a hybrid representation via the attention mechanism and set learnable uncertainty parameters to adjust the tasks' relationship.We train and evaluate MulCode in three downstream tasks: comment classification, author attribution, and duplicate function detection. In all tasks, MulCode outperforms the state-of-the-art techniques. Moreover, experiments on three unseen tasks demonstrate the generalization ability of MulCode compared with state-of-the-art embedding methods. © 2021 IEEE.</t>
  </si>
  <si>
    <t>Lifelong Dynamic Optimization for Self-Adaptive Systems: Fact or Fiction?</t>
  </si>
  <si>
    <t>When faced with changing environment, highly-configurable software systems need to dynamically search for promising adaptation plan that keeps the best possible performance, e.g., higher throughput or smaller latency - a typical planning problem for self-adaptive systems (SASs). However, given the rugged and complex search landscape with multiple local optima, such a SAS planning is challenging especially in dynamic environments. In this paper, we propose LiDOS, a lifelong dynamic optimization framework for SAS planning. What makes LiDOS unique is that to handle the 'dynamic', we formulate the SAS planning as a multi-modal optimization problem, aiming to preserve the useful information for better dealing with the local optima issue under dynamic environment changes. This differs from existing planners in that the 'dynamic' is not explicitly handled during the search process in planning. As such, the search and planning in LiDOS run continuously over the lifetime of SAS, terminating only when it is taken offline or the search space has been covered under an environment. Experimental results on three real-world SASs show that the concept of explicitly handling dynamic as part of the search in the SAS planning is effective, as LiDOS outperforms its stationary counterpart overall with up to 10× improvement. It also achieves better results in general over state-of-the-art planners and with 1.4× to 10× speedup on generating promising adaptation plans. © 2022 IEEE.</t>
  </si>
  <si>
    <t>Gelato: Feedback-driven and Guided Security Analysis of Client-side Web Applications</t>
  </si>
  <si>
    <t>Modern web applications are getting more sophisticated by using frameworks that make development easy, but pose challenges for security analysis tools. New analysis techniques are needed to handle such frameworks that grow in number and popularity. In this paper, we describe Gelato that addresses the most crucial challenges for a security-aware client-side analysis of highly dynamic web applications. In particular, we use a feedback-driven and state-aware crawler that is able to analyze complex framework-based applications automatically, and is guided to maximize coverage of security-sensitive parts of the program. Moreover, we propose a new lightweight client-side taint analysis that outperforms the state-of-the-art tools, requires no modification to browsers, and reports non-trivial taint flows on modern JavaScript applications. Gelato reports vulnerabilities with higher accuracy than existing tools and achieves significantly better coverage on 12 applications of which three are used in production. © 2022 IEEE.</t>
  </si>
  <si>
    <t>Aspect-Based API Review Classification: How Far Can Pre-Trained Transformer Model Go?</t>
  </si>
  <si>
    <t>APIs (Application Programming Interfaces) are reusable software libraries and are building blocks for modern rapid software development. Previous research shows that programmers frequently share and search for reviews of APIs on the mainstream software question and answer (Q&amp;A) platforms like Stack Overflow, which motivates researchers to design tasks and approaches related to process API reviews automatically. Among these tasks, classifying API reviews into different aspects (e.g., performance or security), which is called the aspect-based API review classification, is of great importance. The current state-of-the-art (SOTA) solution to this task is based on the traditional machine learning algorithm. Inspired by the great success achieved by pre-trained models on many software engineering tasks, this study fine-tunes six pre-trained models for the aspect-based API review classification task and compares them with the current SOTA solution on an API review benchmark collected by Uddin et al. The investigated models include four models (BERT, RoBERTa, ALBERT and XLNet) that are pre-trained on natural languages, BERTOverflow that is pre-trained on text corpus extracted from posts on Stack Overflow, and CosSensBERT that is designed for handling imbalanced data. The results show that all the six fine-tuned models outperform the traditional machine learning-based tool. More specifically, the improvement on the F1-score ranges from 21.0% to 30.2%. We also find that BERTOverflow, a model pre-trained on the corpus from Stack Overflow, does not show better performance than BERT. The result also suggests that CosSensBERT also does not exhibit better performance than BERT in terms of F1, but it is still worthy of being considered as it achieves better performance on MCC and AUC. © 2022 IEEE.</t>
  </si>
  <si>
    <t>Can Identifier Splitting Improve Open-Vocabulary Language Model of Code?</t>
  </si>
  <si>
    <t>Statistical language models on source code have successfully assisted software engineering tasks. However, developers can create or pick arbitrary identifiers when writing source code. Freely chosen identifiers lead to the notorious out-of-vocabulary (OOV) problem that negatively affects model performance. Recently, Karampatsis et al. showed that using the Byte Pair Encoding (BPE) algorithm to address the OOV problem can improve the language models' predictive performance on source code. However, a drawback of BPE is that it cannot split the identifiers in a way that preserves the meaningful semantics. Prior researchers also show that splitting compound identifiers into sub-words that reflect the semantics can benefit software development tools. These two facts motivate us to explore whether identifier splitting techniques can be utilized to augment the BPE algorithm and boost the performance of open-vocabulary language models considered in Karampatsis et al.'s work. This paper proposes to split identifiers in both constructing vocabulary and processing model inputs procedures, thus exploiting three different settings of applying identifier splitting to language models for the code completion task. We contrast models' performance under these settings and find that simply inserting identifier splitting into the pipeline hurts the model performance, while a hybrid strategy combining identifier splitting and the BPE algorithm can outperform the original open-vocabulary models on predicting identifiers by 3.68% of recall and 6.32% of Mean Reciprocal Rank. The results also show that the hybrid strategy can improve the entropy of language models by 2.02%. © 2022 IEEE.</t>
  </si>
  <si>
    <t>VELVET: A noVel Ensemble Learning approach to automatically locate VulnErable sTatements</t>
  </si>
  <si>
    <t>Automatically locating vulnerable statements in source code is crucial to assure software security and alleviate developers' debugging efforts. This becomes even more important in today's software ecosystem, where vulnerable code can flow easily and unwittingly within and across software repositories like GitHub. Across such millions of lines of code, traditional static and dynamic approaches struggle to scale. Although existing machine-learning-based approaches look promising in such a setting, most work detects vulnerable code at a higher granularity - at the method or file level. Thus, developers still need to inspect a significant amount of code to locate the vulnerable statement(s) that need to be fixed. This paper presents Velvet, a novel ensemble learning approach to locate vulnerable statements. Our model combines graph-based and sequence-based neural networks to successfully capture the local and global context of a program graph and effectively understand code semantics and vulnerable patterns. To study Velvet's effectiveness, we use an off-the-shelf synthetic dataset and a recently published real-world dataset. In the static analysis setting, where vulnerable functions are not detected in advance, Velvet achieves 4.5× better performance than the baseline static analyzers on the real-world data. For the isolated vulnerability localization task, where we assume the vulnerability of a function is known while the specific vulnerable statement is unknown, we compare Velvet with several neural networks that also attend to local and global context of code. Velvet achieves 99.6% and 43.6% top-1 accuracy over synthetic data and real-world data, respectively, outperforming the baseline deep learning models by 5.3-29.0%. © 2022 IEEE.</t>
  </si>
  <si>
    <t>Cost-effective Simulation-based Test Selection in Self-driving Cars Software with SDC-Scissor</t>
  </si>
  <si>
    <t>Simulation platforms facilitate the continuous development of complex systems such as self-driving cars (SDCs). However, previous results on testing SDCs using simulations have shown that most of the automatically generated tests do not strongly contribute to establishing confidence in the quality and reliability of the SDC. Therefore, those tests can be characterized as 'uninformative', and running them generally means wasting precious computational resources. We address this issue with SDC-Scissor, a framework that leverages Machine Learning to identify simulation-based tests that are unlikely to detect faults in the SDC software under test and skip them before their execution. Consequently, by filtering out those tests, SDC-Scissor reduces the number of long-running simulations to execute and drastically increases the cost-effectiveness of simulation-based testing of SDCs software. Our evaluation concerning two large datasets and around 12'000 tests showed that SDC-Scissor achieved a higher classification F1-score (between 47% and 90%) than a randomized baseline in identifying tests that lead to a fault and reduced the time spent running uninformative tests (speedup between 107% and 170%). Webpage &amp; Video: https://github.com/ChristianBirchler/sdc-scissor © 2022 IEEE.</t>
  </si>
  <si>
    <t>Graph Neural Network Based Collaborative Filtering for API Usage Recommendation</t>
  </si>
  <si>
    <t>Developers often face the need to find out how to use different APIs suitable for their purposes. API usage recommendation has been shown very useful to facilitate the process of software reuse and daily development. Previous approaches mainly use statistical models and collaborative filtering(CF) techniques to improve the accuracy of recommendation. However, they fail to exploit the high-order connectivity of the interaction of API calls and the structural information of software projects. In this paper, we formulate this problem in terms of the graph-based collaborative filtering recommendation. We propose a novel approach for API usage recommendation, named GAPI, which uses graph neural networks (GNNs) to capture the high-order collaborative signals from API calls. Besides, GAPI integrates project structures into the graph and incorporates text attributes in the network, which are helpful to represent the program semantics. We evaluate our approach on large-scale open-source repositories collected from Github and Maven Central. The experimental results demonstrate that our approach is effective and outperforms the state-of-the-art approaches in terms of success rate and accuracy. © 2021 IEEE.</t>
  </si>
  <si>
    <t>Summarizing Relevant Parts from Technical Videos</t>
  </si>
  <si>
    <t>Software developers frequently watch technical videos and tutorials online as solutions to their problems. However, the audiovisual explanations of the videos might also claim more time from the developers than the text-only materials (e.g., programming QA threads). Thus, pinpointing and summarizing the relevant fragments from these videos could save the developers valuable time and effort. In this paper, we propose a novel technique - TechTube - that can be used to find video segments that are relevant to a given technical task. TechTube allows a developer to express the task as a natural language query. To account for missing vocabularies in the query, TechTube automatically reformulates the query using techniques based on information retrieval. The reformulated query is matched against a repository of online technical videos. The output from TechTube is a sequence of relevant video segments that can be useful to implement the task at hand. Unlike previous researches, our approach splits the video by detecting silence in video audio tracks. Experiments using 98 programming related search queries show that our approach delivers the relevant videos within the Top-5 results 93% of the time with a mean average precision of 76%. We also find that TechTube can deliver the most relevant section of a technical video with 67% precision and 53% recall that outperforms the closely related existing approach from the literature. Our developer study involving 16 participants reports that they found the video summaries generated by TechTube very accurate, precise, concise, and very useful for their programming tasks rather than the original complete videos. © 2021 IEEE.</t>
  </si>
  <si>
    <t>Understanding and Facilitating the Co-Evolution of Production and Test Code</t>
  </si>
  <si>
    <t>Software products frequently evolve. When the production code undergoes major changes such as feature addition or removal, the corresponding test code typically should co-evolve. Otherwise, the outdated test may be ineffective in revealing faults or cause spurious test failures, which could confuse developers and waste QA resources. Despite its importance, maintaining such co-evolution can be time- and resource-consuming. Existing work has disclosed that, in practice, test code often fails to co-evolve with the production code. To facilitate the co-evolution of production and test code, this work explores how to automatically identify outdated tests. To gain insights into the problem, we conducted an empirical study on 975 open-source Java projects. By manually analyzing and comparing the positive cases, where the test code co-evolves with the production code, and the negative cases, where the co-evolution is not observed, we found that various factors (e.g., the different language constructs modified in the production code) can determine whether the test code should be updated. Guided by the empirical findings, we proposed a machine-learning based approach, SITAR, that holistically considers different factors to predict test changes. We evaluated SITAR on 20 popular Java projects. These results show that SITAR, under the within-project setting, can reach an average precision and recall of 81.4% and 76.1%, respectively, for identifying test code that requires update, which significantly outperforms rule-based baseline methods. SITAR can also achieve promising results under the cross-project setting and multiclass prediction, which predicts the exact change types of test code. © 2021 IEEE.</t>
  </si>
  <si>
    <t>Drone-based Risk Management of Autonomous Systems Using Contracts and Blockchain</t>
  </si>
  <si>
    <t>The drones provide an active measure to identify, monitor, analyze and resolve risks of autonomous systems during operational phase. To date, however, the published studies have not considered them for managing risks in a dynamic manner. The capability to deal with unknowns and uncertainties during operational phase is regarded as essential to exploit the autonomous systems at their full potential. This paper targets the drone-based assurance of autonomous systems. The hazard and threat analyses are performed during design and development phase by using the Hazard and Operability (HAZOP) and Threat and Operability (THROP) techniques, respectively. Based on the analyses results, the safety and security requirements are derived. The assume-guarantee contracts are also derived for uncertainty sources; they are integrated in the blockchain-based smart contracts. The simulators are leveraged for performing the verification and validation as well as improving systems. For assuring safety and security during operational phase, the contracts derived for uncertainty sources are checked. In case of divergence, the drones provide assistance; otherwise, depending on the severity risk factor, system control is taken to avoid the mishap risk. The applicability of the proposed methodology is exemplified in the context of a quarry site production scenario. © 2021 IEEE.</t>
  </si>
  <si>
    <t>A Large-Scale Empirical Study of Android App Decompilation</t>
  </si>
  <si>
    <t>Decompilers are indispensable tools in Android malware analysis and app security auditing. Numerous academic works also employ an Android decompiler as the first step in a program analysis pipeline. In such settings, decompilation is frequently regarded as a "solved"problem, in that it is simply expected that source code can be accurately recovered from an app. While a large proportion of methods in an app can typically be decompiled successfully, it is common that at least some methods fail to decompile. In order to better understand the practical applicability of techniques in which decompilation is used as part of an automated analysis, it is important to know the actual expected failure rate of Android decompilation. To this end, we have performed what is, to the best of our knowledge, the first large-scale study of Android decompilation failure rates. We have used three sets of apps, consisting of, respectively, 3, 018 open-source apps, 13, 601 apps from a recent crawl of Google Play, and a collection of 24, 553 malware samples. In addition to the state-of-the-art Dalvik bytecode decompiler jadx, we used three popular Java decompilers. While jadx achieves an impressively low failure rate of only 0.02% failed methods per app on average, we found that it manages to recover source code for all methods in only 21% of the Google Play apps.We have also sought to better understand the degree to which in-the-wild obfuscation techniques can prevent decompilation. Our empirical evaluation, complemented with an indepth manual analysis of a number of apps, indicate that code obfuscation is quite rarely encountered, even in malicious apps. Moreover, decompilation failures mostly appear to be caused by technical limitations in decompilers, rather than by deliberate attempts to thwart source-code recovery by obfuscation. This is an encouraging finding, as it indicates that near-perfect Android decompilation is, at least in theory, achievable, with implementation-level improvements to decompilation tools. © 2021 IEEE.</t>
  </si>
  <si>
    <t>Underproduction: An Approach for Measuring Risk in Open Source Software</t>
  </si>
  <si>
    <t>The widespread adoption of Free/Libre and Open Source Software (FLOSS) means that the ongoing maintenance of many widely used software components relies on the collaborative effort of volunteers who set their own priorities and choose their own tasks. We argue that this has created a new form of risk that we call 'underproduction' which occurs when the supply of software engineering labor becomes out of alignment with the demand of people who rely on the software produced. We present a conceptual framework for identifying relative underproduction in software as well as a statistical method for applying our framework to a comprehensive dataset from the Debian GNU/Linux distribution that includes 21, 902 source packages and the full history of 461, 656 bugs. We draw on this application to present two experiments: (1) a demonstration of how our technique can be used to identify at-risk software packages in a large FLOSS repository and (2) a validation of these results using an alternate indicator of package risk. Our analysis demonstrates both the utility of our approach and reveals the existence of widespread underproduction in a range of widely-installed software components in Debian. © 2021 IEEE.</t>
  </si>
  <si>
    <t>Combining Query Reduction and Expansion for Text-Retrieval-Based Bug Localization</t>
  </si>
  <si>
    <t>Automated text-retrieval-based bug localization (TRBL) techniques normally use the full text of a bug report to formulate a query and retrieve parts of the code that are buggy. Previous research has shown that reducing the size of the query increases the effectiveness of TRBL. On the other hand, researchers also found improvements when expanding the query (i.e., adding more terms). In this paper, we bring these two views together to reformulate queries for TRBL. Specifically, we improve discourse-based query reduction strategies, by adopting a combinatorial approach and using task phrases from bug reports, and combine them with a state-of-the-art query expansion technique, resulting in 970 query reformulation strategies. We investigate the benefits of these strategies for localizing buggy code elements and define a new approach, called Qrex, based on the most effective strategy. We evaluated the reformulation strategies, including Qrex, on 1, 217 queries from different software systems to retrieve buggy code artifacts at three code granularities, using five state-of-the-art automated TRBL approaches. The results indicate that Qrex increases TRBL effectiveness by 4% - 12.6%, compared to applying query reduction and expansion in isolation, and by 32.1%, compared to the no-reformulation baseline. © 2021 IEEE.</t>
  </si>
  <si>
    <t>Research Progress of Flaky Tests</t>
  </si>
  <si>
    <t>A flaky test is a test that both passes and fails periodically without any code changes, and its uncontrolled uncertainty will destroy the value of the test suites and even cause developers to distrust the test results. Recently, researches in the flaky test have received broad attention in the software test community to reduce the manual maintenance cost of flaky tests by developers. In this survey, we conducted comprehensive research progress on the flaky test We identified 31 relevant studies and summarized the following aspects of the flaky test: root causes and factors, analyzing the impact, detecting and classifying techniques, and fixing approaches. This survey also identifies open research challenges to be further explored in future work. © 2021 IEEE.</t>
  </si>
  <si>
    <t>Will Data Influence the Experiment Results?: A Replication Study of Automatic Identification of Decisions</t>
  </si>
  <si>
    <t>Decisions are an important type of artifacts in software development and maintenance, while decisions are not well-documented in projects due to limited human resources and budget. To this end, many studies focus on using automatic approaches to identify decisions from textual artifacts, e.g., mailing lists, issue tracking systems. In this paper, we present a replication study of our previous work (EASE2020), which conducted experiments to automatically identify decisions from the Hibernate developer mailing list. In addition, we utilized different datasets in the experiment with the aim of exploring the impact of the proprieties of dataset (i.e., the quality of positive samples, different negative samples in the dataset, and the size of the dataset) on classification results of decisions. The results show that (1) improving the quality of positive samples in the dataset can decently improve the classification results; (2) different negative samples in the dataset have an impact on the classification results; and (3) before the dataset size reaches 1200, increasing the size will improve the classification results. © 2021 IEEE.</t>
  </si>
  <si>
    <t>Representation vs. Model: What Matters Most for Source Code Vulnerability Detection</t>
  </si>
  <si>
    <t>Vulnerabilities in the source code of software are critical issues in the realm of software engineering. Coping with vulnerabilities in software source code is becoming more challenging due to several aspects of complexity and volume. Deep learning has gained popularity throughout the years as a means of addressing such issues. In this paper, we propose an evaluation of vulnerability detection performance on source code representations and evaluate how Machine Learning (ML) strategies can improve them. The structure of our experiment consists of 3 Deep Neural Networks (DNNs) in conjunction with five different source code representations; Abstract Syntax Trees (ASTs), Code Gadgets (CGs), Semantics-based Vulnerability Candidates (SeVCs), Lexed Code Representations (LCRs), and Composite Code Representations (CCRs). Experimental results show that employing different ML strategies in conjunction with the base model structure influences the performance results to a varying degree. However, ML-based techniques suffer from poor performance on class imbalance handling when used in conjunction with source code representations for software vulnerability detection. © 2021 IEEE.</t>
  </si>
  <si>
    <t>OTA: An Operation-oriented Time Allocation Strategy for Greybox Fuzzing</t>
  </si>
  <si>
    <t>Coverage-based greybox fuzzing (CGF) has been widely studied and commonly used for software vulnerability detection. Existing CGF fuzzers fairly allocate execution time for each mutation operation to generate test cases. However, the fair-time-allocation strategy is revealed to be inefficient by our significant experimental observation that different operations have heterogeneous effectiveness on coverage. Those ineffective operations with vast test cases thus occupy the majority of limited runtime, reducing the opportunities for effective operations to explore more paths and find potential vulnerabilities.In this paper, we propose a novel operation-oriented time allocation strategy OTA, which dynamically allocates operation execution time in real time to cope with the effectiveness variation per operation. OTA has three distinguishing advantages: (1) the execution time per operation is novelly initialized on demand and program-dependent; (2) the execution time for each operation is dynamically weighted by its real-time effectiveness on exploring new coverage; (3) the determination of the execution time per operation is well controlled to achieve a quick convergence. Extensive experiments based on real-world programs and the LAVA-M dataset have been conducted to evaluate the path discovery and vulnerability detection abilities of OTA, which substantially outperforms 5 state-of-the-art fuzzers. In addition, OTA exposes 18 previously unknown vulnerabilities in 6 well-tested programs with 13 confirmed with new CVE IDs. © 2021 IEEE.</t>
  </si>
  <si>
    <t>How do Technical Debt Payment Practices Relate to the Effects of the Presence of Debt Items in Software Projects?</t>
  </si>
  <si>
    <t>Context: Knowing the effects of technical debt (TD) can support software development teams in the prioritization of TD items to pay off. However, little is known about the relations between the effects of TD and TD payment practices. Having this knowledge can provide valuable information for decision making about which payment practice can be applied given the presence of specific effects of TD. Aims: To investigate, from the point of view of software practitioners, (i) which TD payment practices have been used when certain effects of the presence of debt are felt in software projects and (ii) the reasons for not paying debt items despite the effects they are causing to the project. Method: We analyze quantitatively and qualitatively data collected from a survey with 432 practitioners across four countries. Results: Among the identified relations, the practice "code refactoring"is commonly used to pay debt items off when the effects "delivery delay"and "rework"are felt in software projects. On the other hand, when practitioners face the TD effects "low external quality"and "delivery delay", they commonly justify the non- payment of the debt items indicating the need of "focusing on short term goals". Conclusion: We organize the relationship between TD effects, and payment practices and reasons for not eliminating debt items. All this information is structured in an alluvial diagram, which can facilitate the visualization of the identified relations. © 2021 IEEE.</t>
  </si>
  <si>
    <t>Investigation of Blockchain Cryptocurrencies' Price Movements through Deep Learning: A Comparative Analysis</t>
  </si>
  <si>
    <t>This work shows the results obtained from a comparison between a restricted and a unrestricted Bitcoin price classification, verifying whether the addition of technical indicators to the classic macroeconomic variables leads to an effective improvement in the prediction of Bitcoin price changes. The goal was achieved implementing different machine learning algorithms, such as Support Vector Machine (SVM), XGBoost (XGB), a Convolutional Neural Network (CNN) and a Long Short Term Memory (LSTM) neural network. Macroeconomic variables data were gained from Yahoo Finance website spanning a 4-year interval with a hourly resolution, while technical indicators data are provided by the python talib library. The variance problem on test samples has been taken into account through the cross validation technique which also allowed to evaluate a more reliable estimate of the model's performance. Furthermore, the Grid Search technique was used to find the best hyperparameters values for each implemented algorithm. The results were evaluated in terms of the well known classification metrics, i.e. accuracy, precision, recall and f1 score. Based on the results, it was possible to demonstrate that the unrestricted case outperforms the restricted one, verifying that the addition of the technical indicators to the macroeconomic variables actually improves the accuracy on Bitcoin price classification. © 2021 IEEE.</t>
  </si>
  <si>
    <t>Enhancing Just-in-Time Defect Prediction Using Change Request-based Metrics</t>
  </si>
  <si>
    <t>Identifying defective software components as early as their commit helps to reduce significant software development and maintenance costs. In recent years, several studies propose to use just-in-time (JIT) defect prediction techniques to identify changes that could introduce defects at check-in time. To predict defect introducing changes, JIT defect prediction approaches use change metrics collected from software repositories. These change metrics, however, capture code and code change related information. Information related to the change requests (e.g., clarity of change request and difficulty to implement the change) that could determine the change's proneness to introducing new defects are not studied. In this study, we propose to augment the publicly available change metrics dataset with six change request- based metrics collected from issue tracking systems. To build the prediction model, we used five machine learning algorithms: AdaBoost, XGBoost, Deep Neural Network, Random Forest and Logistic Regression. The proposed approach is evaluated using a dataset collected from four open source software systems, i.e., Eclipse platform, Eclipse JDT, Bugzilla and Mozilla. The results show that the augmented dataset improves the performance of JIT defect prediction in 19 out of 20 cases. F1-score of JIT defect prediction in the four systems is improved by an average of 4.8%, 3.4%, 1.7%, 1.1% and 1.1% while using AdaBoost, XGBoost, Deep Neural Network, Random Forest and Logistic Regression, respectively. © 2021 IEEE.</t>
  </si>
  <si>
    <t>Binary level toolchain provenance identification with graph neural networks</t>
  </si>
  <si>
    <t>We consider the problem of recovering the compiling chain used to generate a given stripped binary code. We present a Graph Neural Network framework at the binary level to solve this problem, with the idea to take into account the shallow semantics provided by the binary code's structured control flow graph (CFG). We introduce a Graph Neural Network, called Site Neural Network (SNN), dedicated to this problem. To attain scalability at the binary level, feature extraction is simplified by forgetting almost everything in a CFG except transfer control instructions and performing a parametric graph reduction. Our experiments show that our method recovers the compiler family with a very high F1-Score of 0.9950 while the optimization level is recovered with a moderately high F1-Score of 0.7517. On the compiler version prediction task, the F1-Score is about 0.8167 excluding the clang family. A comparison with a previous work demonstrates the accuracy and performance of this framework. © 2021 IEEE.</t>
  </si>
  <si>
    <t>Analyzing and Detecting Emerging Quality-Related Concerns across OSS Defect Report Summaries</t>
  </si>
  <si>
    <t>Quality-related concerns are often coined with the terms non-functional requirements, architecturally significant requirements, and quality attributes. Collectively, these qualities affect non-behavioral concerns of the software system such as reliability, usability, security, or maintainability among others. As a byproduct of a long-term maintenance effort, these system qualities tend to erode over time, causing system-wide failures that emerge via quality-related bugs. Quality-related bugs can have a detrimental impact on system's sustained stability and can chiefly hinder its core functionality. Typically, for the developers, to manually examine these high-impacted quality-related bugs can become prohibitively expensive and impractical task to attain. This is often a case with bugs that are reported from medium or large-sized projects such as Eclipse. To alleviate this problem, we built a quality-based classifier to automatically detect these emerging quality-related concerns from textual descriptions of bug report summaries. Specifically, we leveraged a weighted combination of semantics, lexical, and shallow features in conjunction with the Random Forest ensemble learning method. Finally, we discuss the practical applicability of our classifier for mapping and visualizing quality-related concerns into the codebase with an example from the Derby project. To summarize, this work represents an effort and an early awareness to improve the underlying management of issue tracking systems and stakeholder requirements in open-source communities. © 2021 IEEE.</t>
  </si>
  <si>
    <t>Adapting Software Architectures to Machine Learning Challenges</t>
  </si>
  <si>
    <t>Unique developmental and operational characteristics of machine learning (ML) components as well as their inherent uncertainty demand robust engineering principles are used to ensure their quality. We aim to determine how software systems can be (re-) architected to enable robust integration of ML components. Towards this goal, we conducted a mixed-methods empirical study consisting of (i) a systematic literature review to identify the challenges and their solutions in software architecture for ML, (ii) semi-structured interviews with practitioners to qualitatively complement the initial findings and (iii) a survey to quantitatively validate the challenges and their solutions. We compiled and validated twenty challenges and solutions for (re-) architecting systems with ML components. Our results indicate, for example, that traditional software architecture challenges (e.g., component coupling) also play an important role when using ML components; along with new ML specific challenges (e.g., the need for continuous retraining). Moreover, the results indicate that ML heightened decision drivers, such as privacy, play a marginal role compared to traditional decision drivers, such as scalability. Using the survey we were able to establish a link between architectural solutions and software quality attributes, which enabled us to provide twenty architectural tactics used to satisfy individual quality requirements of systems with ML components. Altogether, the results of the study can be interpreted as an empirical framework that supports the process of (re-) architecting software systems with ML components. © 2022 IEEE.</t>
  </si>
  <si>
    <t>Toward Understanding the Impact of Refactoring on Program Comprehension</t>
  </si>
  <si>
    <t>Software refactoring is the activity associated with developers changing the internal structure of source code without modifying its external behavior. The literature argues that refactoring might have beneficial and harmful implications for software maintainability, primarily when performed without the support of automated tools. This paper continues the narrative on the effects of refactoring by exploring the dimension of program comprehension, namely the property that describes how easy it is for developers to understand source code. We start our investigation by assessing the basic unit of program comprehension, namely program readability. Next, we set up a large-scale empirical investigation - conducted on 156 open-source projects - to quantify the impact of refactoring on program readability. First, we mine refactoring data and, for each commit involving a refactoring, we compute (i) the amount and type(s) of refactoring actions performed and (ii) eight state-of-the-art program comprehension metrics. Afterwards, we build statistical models relating the various refactoring operations to each of the readability metrics considered to quantify the extent to which each refactoring impacts the metrics in either a positive or negative manner. The key results are that refactoring has a notable impact on most of the readability metrics considered. © 2022 IEEE.</t>
  </si>
  <si>
    <t>Knowledge Management Challenges for AI Quality</t>
  </si>
  <si>
    <t>Developing an AI-based system is uniquely challenging as it requires knowledge across multiple domains. Though the project team is required to be versatile, it is possible that their repertoire cannot cover all of the requirements of the system, which results in damage to the software quality. Therefore, it is critical to have an effective team knowledge management (KM) strategy to detect the valuable 'unknown', optimize the 'known' task assignment, and enlarge the team knowledge base. Moreover, it is more effective to support the process with data-driven approaches. © 2022 IEEE.</t>
  </si>
  <si>
    <t>On the Way to Microservices: Exploring Problems and Solutions from Online Q&amp;A Community</t>
  </si>
  <si>
    <t>Microservice architecture is a dominant architectural style in SaaS industry, which helps to develop a single application as a collection of independent, well-defined, and inter-communicating services. The number of microservice-related questions in Q&amp;Awebsites, such as Stack Overflow, has expanded substantially over the last years. Due to its increasing popularity, it is essential to understand the existing problems that microservice developers face in practices as well as the potential solutions to these problems. Such an investigation of problems and solutions is vital for long-term, impactful, and qualified research and practices in microservice community. Unfortunately, we currently know relatively little about such knowledge. To fill this gap, we conduct a large-scale in-depth empirical study on 17,522 Stack Overflow microservice-related posts. Our analysis leads to the first taxonomy of microservice-related topics based on the software development process. By analyzing the characteristics of the accepted answers, we find that there are fewer experts in the microservice than other domains, and such a phenomenon is most significant with respect to the microservice design phase. Furthermore, we perform manual analysis on 6,013 answers accepted by developers and distill 47 general solution strategies for different microservice-related problems, 22 of which are proposed for the first time. For instance, several problems inherent in the delivery phase can be lessened by referring to external sources like GitHub code examples. Our findings can therefore facilitate research and development on emerging microservice systems. © 2022 IEEE.</t>
  </si>
  <si>
    <t>MLOps for evolvable AI intensive software systems</t>
  </si>
  <si>
    <t>DevOps practices are the de facto sandard when developing software. The increased adoption of machine learning (ML) to solve problems urges us to adapt all the current approaches to developing a new standard that can take full benefit from the new solution. In this work we propose a graphical representation for DevOps for ML-based applications, namely MLOps, and also outline open research challenges. The pipeline aims to get the best of both worlds by maintaining the simple and iconic pipeline of DevOps, yet improving it by adding new circular steps for ML incorporation. This aims to create an ML-based development subsystem that can be self-maintained, and is capable of evolving side-by-side with the software development. © 2022 IEEE.</t>
  </si>
  <si>
    <t>Prioritization of Compiled Quantum Circuits for Different Quantum Computers</t>
  </si>
  <si>
    <t>Quantum computers can solve certain problems faster than classical computers. The number of quantum computers offered via the cloud increases such that a variety is accessible for the public. However, current quantum computers still suffer from a small number of qubits and high error rates. Selecting a quantum computer providing enough qubits and low error rates is tremendously important to receive stable execution results for a given quantum circuit. The execution results are also influenced by the compilation result of the selected quantum compiler for hardware mapping and optimization. For computing time, the access is regulated by vendors of quantum computers resulting in waiting times for the user. Thus, a deep and manifold analysis of quantum computers and compiled circuits of different quantum compilers is required to estimate in advance which compiled circuit will return stable execution results also in consideration of non-functional requirements such as waiting times. To address this, we present a framework that analyzes and prioritizes compiled circuits for different quantum computers using several compilers based on the requirements of the user. We show the practical feasibility of our framework by a prototype and two use cases. © 2022 IEEE.</t>
  </si>
  <si>
    <t>Detecting Runtime Exceptions by Deep Code Representation Learning with Attention-Based Graph Neural Networks</t>
  </si>
  <si>
    <t>Uncaught runtime exceptions have been recognized as one of the commonest root causes of real-life exception bugs in Java applications. However, existing runtime exception detection techniques rely on symbolic execution or random testing, which may suffer the scalability or coverage problem. Rule-based bug detectors (e.g., SpotBugs) provide limited rule support for runtime exceptions. Inspired by the recent successes in applying deep learning to bug detection, we propose a deep learning-based technique, named Drex, to identify not only the types of runtime exceptions that a method might signal but also the statement scopes that might signal the detected runtime exceptions. It is realized by graph-based code representation learning with (i) a lightweight analysis to construct a joint graph of CFG, DFG and AST for each method without requiring a build environment so as to comprehensively characterize statement syntax and semantics and (ii) an attention-based graph neural network to learn statement embeddings in order to distinguish different types of potentially signaled runtime exceptions with interpretability. Our evaluation on 54,255 methods with caught runtime exceptions and 54,255 methods without caught runtime exceptions from 5,996 GitHub Java projects has indicated that Drex improves baseline approaches by up to 18.2% in exact accuracy and 41.6% in F1-score. Drex detects 20 new uncaught runtime exceptions in 13 real-life pro-jects, 7 of them have been fixed, while none of them is detected by rule-based bug detectors (i.e., SpotBugs and PMD). © 2022 IEEE.</t>
  </si>
  <si>
    <t>Detect, Fix, and Verify TensorFlow API Misuses</t>
  </si>
  <si>
    <t>The growing application of DL makes detecting and fixing defective DL programs of paramount importance. Recent studies on DL defects report that TensorFlow API misuses represent a common class of DL defects. However to effectively detect, fix, and verify them remains an understudied problem. This paper presents the TensorFlow API misuses Detector And Fixer (TADAF) technique, which relies on 11 common API misuses patterns and corresponding fixes that we extracted from StackOverftow. TADAF statically analyses a TensorFlow program for identifying matches of any of the 11 patterns. If it finds a match, it automatically generates a fixed version of the program. To verify that the misuse brings a tangible negative effect, TADAF reports functional, accuracy, or efficiency differences when training and testing (with the same data) the original and fixed versions of the program. Our preliminary evaluation on five GitHub projects shows that TADAF detected and fixed all the API misuses. © 2022 IEEE.</t>
  </si>
  <si>
    <t>Gender Diversity and Community Smells: A Double-Replication Study on Brazilian Software Teams</t>
  </si>
  <si>
    <t>Social debts in software teams are gaining increasing attention from the research community due to their potential adverse effects on software quality. For instance, community smells are indicators of sub-optimal organizational structures and may well lead to the emergence of social debt. Previous studies analyzed which factors influence the emergence/mitigation of such smells. In particular, studies by Catolino et al. showed how factors related to team composition, particularly gender diversity, correlated to the mitigation of community smells. However, a confirmation survey on 60 practitioners suggested that these results were not aligned with the experts' perceptions. In a separate survey, Catolino et al. collected the most common team refactoring strategies for those community smells. In this work we replicate two studies by those authors, focusing on the Brazilian software teams; culture-specific expectations on the behavior of people of different genders might have affected the perception of the importance of gender diversity and refactoring strategies when mitigating community smells. We translated the survey instrument used by Catolino et al. to Brazilian Portuguese and recruited 184 Brazilian developers. Re-sults did not show significant differences from the original study; indeed, participants perceived gender diversity as less valuable to mitigate community smells than such factors like experience or team size. Additionally, we performed a qualitative analysis of an open question within the questionnaire for the refactoring strategies. Brazilian developers agree with the original studies for most smells, mainly promoting restructuring communities, creating a communication plan and mentoring. We believe these results provide further evidence on the problem and its implications when managing software teams, avoiding technical debt and maintenance issues due to team communication and coordination problems. © 2022 IEEE.</t>
  </si>
  <si>
    <t>An Empirical Investigation into the Reproduction of Bug Reports for Android Apps</t>
  </si>
  <si>
    <t>One of the key tasks related to ensuring mobile app quality is the reporting, management, and resolution of bug reports. As such, researchers have committed considerable resources toward automating various tasks of the bug management process for mobile apps, such as reproduction and triaging. However, the success of these automated approaches is largely dictated by the characteristics and properties of the bug reports they operate upon. As such, understanding mobile app bug reports is imperative to drive the continued advancement of report management techniques. While prior studies have examined high-level statistics of large sets of reports, we currently lack an in-depth investigation of how the information typically reported in mobile app issue trackers relates to the specific details generally required to reproduce the underlying failures. In this paper, we perform an in-depth analysis of 180 re-producible bug reports systematically mined from Android apps on GitHub and investigate how the information contained in the reports relates to the task of reproducing the described bugs. In our analysis, we focus on three pieces of information: the environment needed to reproduce the bug report, the steps to reproduce (S2Rs), and the observed behavior. Focusing on this information, we characterize failure types, identify the modality used to report the information, and characterize the quality of the information within the reports. We find that bugs are reported in a multi-modal fashion, the environment is not always provided, and S2Rs often contain missing or non-specific enough information. These findings carry with them important implications on automated bug reproduction techniques as well as automated bug report management approaches more generally. © 2022 IEEE.</t>
  </si>
  <si>
    <t>Where Should i Look at? Recommending Lines that Reviewers Should Pay Attention to</t>
  </si>
  <si>
    <t>Code review is an effective quality assurance practice, yet can be time-consuming since reviewers have to carefully review all new added lines in a patch. Our analysis shows that at the median, patch authors often waited 15-64 hours to receive initial feedback from reviewers, which accounts for 16%-26% of the whole review time of a patch. Importantly, we also found that large patches tend to receive initial feedback from reviewers slower than smaller patches. Hence, it would be beneficial to reviewers to reduce their effort with an approach to pinpoint the lines that they should pay attention to. In this paper, we proposed REVSPOT-a machine learning-based approach to predict problematic lines (i.e., lines that will receive a comment and lines that will be revised). Through a case study of three open-source projects (i.e., Openstack Nova, Openstack Ironic, and Qt Base), Revspot can accurately predict lines that will receive comments and will be revised (with a Top-10 Accuracy of 81% and 93%, which is 56% and 15% better than the baseline approach), and these correctly predicted problematic lines are related to logic defects, which could impact the functionality of the system. Based on these findings, our Revspot could help reviewers to reduce their reviewing effort by reviewing a smaller set of lines and increasing code review speed and reviewers' productivity. © 2022 IEEE.</t>
  </si>
  <si>
    <t>Exploring Relevant Artifacts of Release Notes: The Practitioners' Perspective</t>
  </si>
  <si>
    <t>A software release note is one of the essential documents in the software development life cycle. The software release contains a set of information, e.g., bug fixes and security fixes. Release notes are used in different phases, e.g., requirement engineering, software testing and release management. Different types of practitioners (e.g., project managers and clients) get benefited from the release notes to understand the overview of the latest release. As a result, several studies have been done about release notes production and usage in practice. However, two significant problems (e.g., duplication and inconsistency in release notes contents) exist in producing well-written &amp; well-structured release notes and organizing appropriate information regarding different targeted users' needs. For that reason, practitioners face difficulties in writing and reading the release notes using existing tools. To mitigate these problems, we execute two different studies in our paper. First, we execute an exploratory study by analyzing 3,347 release notes of 21 GitHub repositories to understand the documented contents of the release notes. As a result, we find relevant key artifacts, e.g., issues (29%), pull-requests (32%), commits (19%), and common vulnerabilities and exposures (CVE) issues (6%) in the release note contents. Second, we conduct a survey study with 32 professionals to understand the key information that is included in release notes regarding users' roles. For example, project managers are more interested in learning about new features than less critical bug fixes. Our study can guide future research directions to help practitioners produce the release notes with relevant content and improve the documentation quality. © 2022 IEEE.</t>
  </si>
  <si>
    <t>NeuRecover: Regression-Controlled Repair of Deep Neural Networks with Training History</t>
  </si>
  <si>
    <t>Systematic techniques to improve quality of deep neural networks (DNNs) are critical given the increasing demand for practical applications including safety-critical ones. The key challenge comes from the little controllability in updating DNNs. Retraining to fix some behavior often has a destructive impact on other behavior, causing regressions, i.e., the updated DNN fails with inputs correctly handled by the original one. This problem is crucial when engineers are required to investigate failures in intensive assurance activities for safety or trust. Search-based repair techniques for DNNs have potentials to tackle this challenge by enabling localized updates only on 'responsible parameters' inside the DNN. However, the potentials have not been explored to realize sufficient controllability to suppress regressions in DNN repair tasks. In this paper, we propose a novel DNN repair method that makes use of the training history for judging which DNN parameters should be changed or not to suppress regressions. We implemented the method into a tool called Neurecover and evaluated it with three datasets. Our method outperformed the existing method by achieving often less than a quarter, even a tenth in some cases, number of regressions. Our method is especially effective when the repair requirements are tight to fix specific failure types. In such cases, our method showed stably low rates (&lt;2 %) of regressions, which were in many cases a tenth of regressions caused by retraining. © 2022 IEEE.</t>
  </si>
  <si>
    <t>SOTitle: A Transformer-based Post Title Generation Approach for Stack Overflow</t>
  </si>
  <si>
    <t>On Stack Overflow, developers can not only browse question posts to solve their programming problems but also gain expertise from the question posts to help improve their programming skills. Therefore, improving the quality of question posts in Stack Overflow has attracted the wide attention of researchers. A concise and precise title can play an important role in helping developers understand the key information of the question post, which can improve the post quality. How-ever, the quality of the generated title is not high due to the lack of professional knowledge related to their questions or the poor presentation ability of developers. A previous study aimed to automatically generate the title by analyzing the code snippets in the question post. However, this study ignored the useful information in the corresponding problem description. Therefore, we propose an approach SOTitle for automatic post title generation by leveraging the code snippets and the problem description in the question post (i.e., the multi-modal input). SOTitle follows the Transformer structure, which can effectively capture long-term dependencies through a multi-head attention mechanism. To verify the effectiveness of SOTitle, we construct a large-scale high-quality corpus from Stack Overflow, which includes 1,168,257 high-quality question posts for four popular programming languages. Experimental results show that SOTitle can significantly outperform six state-of-the-art baselines in both automatic evaluation and human evaluation. To encourage follow-up studies, we make our corpus and approach publicly available. © 2022 IEEE.</t>
  </si>
  <si>
    <t>Variant Forks - Motivations and Impediments</t>
  </si>
  <si>
    <t>Social coding platforms centred around git provide explicit facilities to share code between projects: forks, pull requests, cherry-picking to name but a few. Variant forks are an interesting phenomenon in that respect, as they permit for different projects to peacefully co-exist, yet explicitly acknowledge the common ancestry. Several researchers analysed forking practices on open source platforms and observed that variant forks get created frequently. However, little is known on the motivations for launching such a variant fork. Is it mainly technical (e.g., diverging features), governance (e.g., diverging interests), legal (e.g., diverging licences), or do other factors come into play? We report the results of an exploratory qualitative analysis on the motivations behind creating and maintaining variant forks. We surveyed 105 maintainers of different active open source variant projects hosted on GitHub. Our study extends previous findings, identifying a number of fine-grained common motivations for launching a variant fork and listing concrete impediments for maintaining the co-existing projects. © 2022 IEEE.</t>
  </si>
  <si>
    <t>Revisiting Neuron Coverage Metrics and Quality of Deep Neural Networks</t>
  </si>
  <si>
    <t>Deep neural networks (DNN) have been widely applied in modern life, including critical domains like autonomous driving, making it essential to ensure the reliability and robustness of DNN-powered systems. As an analogy to code coverage metrics for testing conventional software, researchers have proposed neuron coverage metrics and coverage-driven methods to generate DNN test cases. However, Yan et al. doubt the usefulness of existing coverage criteria in DNN testing. They show that a coverage-driven method is less effective than a gradient-based method in terms of both uncovering defects and improving model robustness. In this paper, we conduct a replication study of the work by Yan et al. and extend the experiments for deeper analysis. A larger model and a dataset of higher resolution images are included to examine the generalizability of the results. We also extend the experiments with more test case generation techniques and adjust the process of improving model robustness to be closer to the practical life cycle of DNN development. Our experiment results confirm the conclusion from Yan et al. that coverage-driven methods are less effective than gradient-based methods. Yan et al. find that using gradient-based methods to retrain cannot repair defects uncovered by coverage-driven methods. They attribute this to the fact that the two types of methods use different perturbation strategies: gradient-based methods perform differentiable transformations while coverage-driven methods can perform additional non-differentiable transformations. We test several hypotheses and further show that even coverage-driven methods are constrained only to perform differentiable transformations, the uncovered defects still cannot be repaired by adversarial training with gradient-based methods. Thus, defensive strategies for coverage-driven methods should be further studied. © 2022 IEEE.</t>
  </si>
  <si>
    <t>LoGenText: Automatically Generating Logging Texts Using Neural Machine Translation</t>
  </si>
  <si>
    <t>The textual descriptions in logging statements (i.e., logging texts) are printed during system executions and exposed to multiple stakeholders including developers, operators, users, and regulatory authorities. Writing proper logging texts is an important but often challenging task for developers. However, despite extensive research on automated logging suggestions, research on suggesting logging texts rarely exists. In this paper, we present LoGenText, an automated approach that generates logging texts by translating the related source code into short textual descriptions. LoGenText takes the preceding source code of a logging text as the input and considers other context information such as the location of the logging statement, to automatically generate the logging text using neural machine translation models. We evaluate LoGenText on 10 open-source projects, and compare the automatically generated logging texts with the developer-inserted logging texts in the source code. We find that LoGenText generates logging texts that achieve BLEU scores of 23.3 to 41.8 and ROUGE-L scores of 42.1 to 53.9, which outperforms the state-of-the-art approach by a large margin. In addition, we perform a human evaluation involving 42 participants, which further demonstrates the quality of the logging texts generated by LoGenText. Our work is an important step towards automated generation of logging statements, which can potentially save developers' efforts and improve the quality of software logging. © 2022 IEEE.</t>
  </si>
  <si>
    <t>1-2-3 Reproducibility for Quantum Software Experiments</t>
  </si>
  <si>
    <t>Various fields of science face a reproducibility crisis. For quantum software engineering as an emerging field, it is therefore imminent to focus on proper reproducibility engineering from the start. Yet the provision of reproduction packages is almost universally lacking. Actionable advice on how to build such packages is rare, particularly unfortunate in a field with many contributions from researchers with backgrounds outside computer science. In this article, we argue how to rectify this deficiency by proposing a 1-2-3 approach to reproducibility engineering for quantum software experiments: Using a meta-generation mechanism, we generate DOI-safe, long-term functioning and dependency-free reproduction packages. They are designed to satisfy the requirements of professional and learned societies solely on the basis of project-specific research artefacts (source code, measurement and configuration data), and require little temporal investment by researchers. Our scheme ascertains long-term traceability even when the quantum processor itself is no longer accessible. By drastically lowering the technical bar, we foster the proliferation of reproduction packages in quantum software experiments and ease the inclusion of non-CS researchers entering the field. © 2022 IEEE.</t>
  </si>
  <si>
    <t>An Investigation into Inconsistency of Software Vulnerability Severity across Data Sources</t>
  </si>
  <si>
    <t>Software Vulnerability (SV) severity assessment is a vital task for informing SV remediation and triage. Ranking of SV severity scores is often used to advise prioritization of patching efforts. However, severity assessment is a difficult and subjective manual task that relies on expertise, knowledge, and standardized reporting schemes. Consequently, different data sources that perform independent analysis may provide conflicting severity rankings. Inconsistency across these data sources affects the reliability of severity assessment data, and can consequently impact SV prioritization and fixing. In this study, we investigate severity ranking inconsistencies over the SV reporting lifecycle. Our analysis helps characterize the nature of this problem, identify correlated factors, and determine the impacts of inconsistency on downstream tasks. Our findings observe that SV severity often lacks consideration or is underestimated during initial reporting, and such SVs consequently receive lower prioritization. We identify six potential attributes that are correlated to this misjudgment, and show that inconsistency in severity reporting schemes can severely degrade the performance of downstream severity prediction by up to 77%. Our findings help raise awareness of SV severity data inconsistencies and draw attention to this data quality problem. These insights can help developers better consider SV severity data sources, and improve the reliability of consequent SV prioritization. Furthermore, we encourage researchers to provide more attention to SV severity data selection. © 2022 IEEE.</t>
  </si>
  <si>
    <t>AI-Based Enhancement of Test Models in an Industrial Model-Based Testing Tool</t>
  </si>
  <si>
    <t>This paper presents an envisioned approach to AI-based enhancements of test models in the industrial model-based testing tool TEMPPO Designer. Based on an overview of the tool, we present the required data collector, the AI-based data analyzer and ways to integrate the results into TEMPPO Designer. © 2021 IEEE.</t>
  </si>
  <si>
    <t>Is the Ground Truth Really Accurate? Dataset Purification for Automated Program Repair</t>
  </si>
  <si>
    <t>Datasets of real-world bugs shipped with human-written patches are intensively used in the evaluation of existing automated program repair (APR) techniques, wherein the human-written patches always serve as the ground truth, for manual or automated assessment approaches, to evaluate the correctness of test-suite adequate patches. An inaccurate human-written patch tangled with other code changes will pose threats to the reliability of the assessment results. Therefore, the construction of such datasets always requires much manual effort on isolating real bug fixes from bug fixing commits. However, the manual work is time-consuming and prone to mistakes, and little has been known on whether the ground truth in such datasets is really accurate.In this paper, we propose DEPTEST, an automated DatasEt Purification technique from the perspective of triggering Tests. Leveraging coverage analysis and delta debugging, DEPTEST can automatically identify and filter out the code changes irrelevant to the bug exposed by triggering tests. To measure the strength of DEPTEST, we run it on the most extensively used dataset (i.e., Defects4J) that claims to already exclude all irrelevant code changes for each bug fix via manual purification. Our experiment indicates that even in a dataset where the bug fix is claimed to be well isolated, 41.01% of human-written patches can be further reduced by 4.3 lines on average, with the largest reduction reaching up to 53 lines. This indicates its great potential in assisting in the construction of datasets of accurate bug fixes. Furthermore, based on the purified patches, we re-dissect Defects4J and systematically revisit the APR of multi-chunk bugs to provide insights for future research targeting such bugs. © 2021 IEEE.</t>
  </si>
  <si>
    <t>Javadoc Violations and Their Evolution in Open-Source Software</t>
  </si>
  <si>
    <t>Software quality comprises different and interrelated aspects. One of them is maintainability, which in turn is made up of measurable attributes. Previous studies have shown that documentation, by contributing to the comprehensibility of software, may have a positive effect on maintainability and, hence, software quality. This paper presents a study in which we analyzed Javadoc comments from 163 different open-source projects. Javadoc is the de facto standard for documenting source code files in Java projects, and although its syntax is less strict than in other (programming) languages, documentation written with Javadoc may contain violations. Our study focuses on the detection of different types of Javadoc violations as well as the source code elements affected by them. Also, by utilizing software repository mining techniques, we examined the history of the subject systems to gain further insights into the evolution of Javadoc violations. According to our results, about half of the source code elements have no Javadoc whatsoever. Among the different components of Javadoc comments (if present), the description of exceptions, by far, has the highest average ratio of violations. With regard to the types of affected elements, constructors and methods show very high average ratios. Also, we found that, on average, violations live more than two years.Nowadays, most integrated development environments (IDEs) for Java are capable of detecting missing Javadoc comments as well as comments with syntactic errors. However, our results indicate that the documentation of source code might be considered less important to developers or that these tools alone may not be sufficient for maintaining consistent documentation. © 2021 IEEE.</t>
  </si>
  <si>
    <t>Mining for Graph-Based Library Usage Patterns in COBOL Systems</t>
  </si>
  <si>
    <t>When migrating legacy systems to more contemporary platforms, it is not always feasible to migrate their external library dependencies as well. A workaround can be to partially reimplement the library dependencies on the new platform, limiting oneself to the features that are used by the migrated system. For contemporary programming languages, several approaches to mining for library usage patterns have been proposed. For legacy programming languages, in contrast, such tools are lacking. This encumbers establishing what parts of a library need to be rewritten during a migration project, especially when considering large-scale systems.In this industry track paper, we present an approach to mining library usage patterns in COBOL code. We describe a library usage extractor for COBOL, which produces graphs that capture the control and data flow involved in library calls. The extractor supports legacy control flow features, such as GO TO. We use these graphs as input to two state-of-the-art frequent subgraph mining algorithms, and report on the scalability of their use for mining common library usage patterns in two industrial COBOL systems. The mined library usage patterns can help assess and subsequently steer the migration effort. © 2021 IEEE.</t>
  </si>
  <si>
    <t>VIVA: Binary Level Vulnerability Identification via Partial Signature</t>
  </si>
  <si>
    <t>Binary level code clone detection techniques have been used to identify 1-day vulnerabilities in software. It collects functions with known vulnerabilities and searches for similar functions in the target system. However, existing approaches are limited to detect the same vulnerabilities in different binaries. They can hardly find new recurring vulnerabilities, which share similar logic. Moreover, they only focus on improving the accuracy of binary function matching algorithms while overlooking the presence of security patches, which results in high false-positive rates and requires significant effort to verify the results.To this end, we propose VIVA, a binary level vulnerability and patch semantic summarization and matching tool for accurate recurring vulnerability detection. It uses novel binary program slicing techniques with the aid of pseudo-code trace refinement to generate partial vulnerability and patch signatures, which capture the semantics. It matches the signatures with pre-filtering to efficiently detect 1-day and recurring vulnerabilities. The experimental results show that VIVA outperforms other source code and binary matching tools with a precision of 100% for 1-day vulnerabilities and 87.6% for recurring vulnerabilities and good performance (28.58s per signature search in 4M functions). It detects 92 new vulnerabilities in different series and different versions of real-world projects, with 11 exist without fixing in the latest version. © 2021 IEEE.</t>
  </si>
  <si>
    <t>Multi-threshold token-based code clone detection</t>
  </si>
  <si>
    <t>Clone detection plays an important role in software engineering. Finding clones within a single project introduces possible refactoring opportunities, and between different projects it could be used for detecting code reuse or possible licensing violations.In this paper, we propose a modification to bag-of-tokens based clone detection that allows detecting more clone pairs of greater diversity without losing precision by implementing a multi-threshold search, i.e. conducting the search several times, aimed at different groups of clones. To combat the increase in operation time that this approach brings about, we propose an optimization that allows to significantly decrease the overlap in detected clones between the searches.We evaluate the method for two different popular clone detection tools on two datasets of different sizes. The implementation of the technique allows to increase the number of detected clones by 40.5-56.6% for different datasets. BigCloneBench evaluation also shows that the recall of detecting Strongly Type-3 clones increases from 37.5% to 59.6%. © 2021 IEEE.</t>
  </si>
  <si>
    <t>Plot2API: Recommending Graphic API from Plot via Semantic Parsing Guided Neural Network</t>
  </si>
  <si>
    <t>Plot-based Graphic API recommendation (Plot2API) is an unstudied but meaningful issue, which has several important applications in the context of software engineering and data visualization, such as the plotting guidance of the beginner, graphic API correlation analysis, and code conversion for plotting. Plot2API is a very challenging task, since each plot is often associated with multiple APIs and the appearances of the graphics drawn by the same API can be extremely varied due to the different settings of the parameters. Additionally, the samples of different APIs also suffer from extremely imbalanced.Considering the lack of technologies in Plot2API, we present a novel deep multi-task learning approach named Semantic Parsing Guided Neural Network (SPGNN) which translates the Plot2API issue as a multi-label image classification and an image semantic parsing tasks for the solution. In SPGNN, the recently advanced Convolutional Neural Network (CNN) named EfficientNet is employed as the backbone network for API recommendation. Meanwhile, a semantic parsing module is complemented to exploit the semantic relevant visual information in feature learning and eliminate the appearance-relevant visual information which may confuse the visual-information-based API recommendation. Moreover, the recent data augmentation technique named random erasing is also applied for alleviating the imbalance of API categories.We collect plots with the graphic APIs used to drawn them from Stack Overflow, and release three new Plot2API datasets corresponding to the graphic APIs of R and Python programming languages for evaluating the effectiveness of Plot2API techniques. Extensive experimental results not only demonstrate the superiority of our method over the recent deep learning baselines but also show the practicability of our method in the recommendation of graphic APIs. © 2021 IEEE.</t>
  </si>
  <si>
    <t>Analysis of Source Code Duplication in Ethreum Smart Contracts</t>
  </si>
  <si>
    <t>The practice of writing smart contracts for the Ethereum blockchain is quite recent and still in development. A blockchain developer should expect constant changes in the security software field, as new bugs and security risks are discovered, and new good practices are developed. Following the security practices accepted in the blockchain community is not enough to ensure the writing of secure smart contracts. The paper aims to study the practice of code cloning among the smart contracts by analyzing two corpora. The first corpus, the "Smart-Corpus", includes smart contracts already deployed in the Ethereum blockchain. The second corpus, the "Open-Zeppelin's Solidity Library", is supervised by a community of developers who constantly take care to increase the security and efficiency of the smart contracts included in the corpus. From the comparative analysis of the corpora, we observe that the smart contracts developers frequently duplicate the code by cloning already existing smart contracts which are not part of the "OpenZeppelin corpus". In particular, we found that 79.1% of smart contracts contain duplicated code and only 18.4% of smart contracts reuse the code by implementing a smart corpus belonging to the OpenZeppelin repository. The paper discusses the advantages and the disadvantages of code duplication in the Ethereum blockchain ecosystem, and suggests to refer to the smart contracts of the OpenZeppelin's Solidity Library. The Ethereum blockchain community can indeed benefit from using the tested code presented in OpenZeppelin's Solidity Library to increase its security. © 2021 IEEE.</t>
  </si>
  <si>
    <t>Automatically Customizing Static Analysis Tools to Coding Rules Really Followed by Developers</t>
  </si>
  <si>
    <t>Automatic Static Analysis Tools (ASATs) detect coding rule violations, including mistakes and bad practices that frequently occur during programming. While ASATs are widely used in both OSS and industry, the developers do not resolve more than 80% of the detected violations. As one of the reasons, most ASATs users do not customize their ASATs to their projects after installation; the ASATs with the default configuration report many rule violations that confuse developers. To reduce the ratio of such uninteresting warning messages, we propose a method to customize ASATs according to the product source code automatically. Our fundamental hypothesis is: A software project has interesting ASAT rules that are consistent over time. Our method takes source code as input and generates an ASAT configuration. In particular, the method enables optional (i.e., disabled by default) rules that detected no violations on the version because developers are likely to follow the rules in future development. Our method also disables violated rules because developers were unlikely to follow them. To evaluate the method, we applied our method to 643 versions of four JavaScript projects. The generated configurations for all four projects increased the ASAT precision. They also increased recall for two projects. The result shows that our method helps developers to focus on their attractive rule violations. Our implementation of the proposed method is available at https://github.com/devreplay/linter-maintainer © 2021 IEEE.</t>
  </si>
  <si>
    <t>A Neural Question Answering System for Basic Questions about Subroutines</t>
  </si>
  <si>
    <t>A question answering (QA) system is a type of conversational AI that generates natural language answers to questions posed by human users. QA systems often form the backbone of interactive dialogue systems, and have been studied extensively for a wide variety of tasks ranging from restaurant recommendations to medical diagnostics. Dramatic progress has been made in recent years, especially from the use of encoder-decoder neural architectures trained with big data input. In this paper, we take initial steps to bringing state-of-the-art neural QA technologies to Software Engineering applications by designing a context-based QA system for basic questions about subroutines. We curate a training dataset of 10.9 million question/context/answer tuples based on rules we extract from recent empirical studies. Then, we train a custom neural QA model with this dataset and evaluate the model in a study with professional programmers. We demonstrate the strengths and weaknesses of the system, and lay the groundwork for its use in eventual dialogue systems for software engineering. © 2021 IEEE.</t>
  </si>
  <si>
    <t>Practitioners' Testimonials about Software Testing</t>
  </si>
  <si>
    <t>As software systems are becoming more pervasive, they are also becoming more susceptible to failures, resulting in potentially lethal combinations. Software testing is critical to preventing software failures but is, arguably, the least understood part of the software life cycle and the toughest to perform correctly. Adequate research has been carried out in both the process and technology dimensions of testing, but not in the human dimensions. This paper attempts to fill in the gap by exploring the human dimension, i.e., trying to understand the motivation of software professionals to take up and sustain testing careers. Towards that end, a survey was conducted in four countries - India, Canada, Cuba, and China - to try to understand how professional software testers perceive and value work-related factors that could influence their motivation to take up and sustain testing careers. With a sample of 220 software professionals, we observed that very few professionals are keen to take up testing careers. Some aspects of software testing, such as the learning opportunities, appear to be a common motivator across the four countries; whereas the treatment meted out to testers as second-class citizens and the complexity of the job appeared to be the most important de-motivators. This comparative study offers useful insights that can help global software industry leaders to come up with an action plan to put the software testing profession under a new light. That could increase the number of software engineers choosing testing careers, which would facilitate quality testing. © 2021 IEEE.</t>
  </si>
  <si>
    <t>Recording, Visualising and Understanding Developer Programming Behaviour</t>
  </si>
  <si>
    <t>To understand how developers solve programming tasks, it is necessary to observe what they are doing, i.e., what specific actions they perform, which strategies they apply and how they make use of possibly present, but not yet known or otherwise not yet available information that is needed to solve a task. To do so, we implemented a plug-in for the Eclipse IDE which captures nearly every interaction with the IDE a developer performs when working on a programming task. This enables us to comprehensively track a developer's behaviour, e.g., whether and when a code edit needed for solving a given task was performed, and even more interesting, what were the preceding steps that led the developer to do so. In a first experiment conducted with the new plug-in, we were able to observe action patterns and program comprehension stages that confirm results of previous studies as well as were partly only suspected until now by recent literature, but never truly observed before.Screencast of the tool: https://youtu.be/GeZI-vCdgfoClosed caption version: https://youtu.be/mgt6Q-t7U00 © 2021 IEEE.</t>
  </si>
  <si>
    <t>Onboarding to Open Source Projects with Good First Issues: A Preliminary Analysis</t>
  </si>
  <si>
    <t>While open source software (OSS) development projects always seek contributions from newcomers to make the projects sustainable, newcomers often face with a challenge of onboarding. For developers with little experience, it is difficult to decide which of the many OSS projects to contribute to and which issues to tackle. To mitigate the barrier against onboarding, some OSS projects start using a label so called good first issue (GFI) which indicates the issue is easy to resolve and suitable for newcomers to tackle. The final goal of this study is to construct a model for recommending good first issues to help reduce maintainers' manual effort of selecting and labeling issues as GFIs and at the same time to help find GFIs suitable for each newcomer. Toward the final goal, we analyze GFIs in GitHub to deeply understand the current state of the GFI mechanism and its impact on new members' onboarding. This paper reports a result of our preliminary analysis of GFIs, based on 9, 475 GFIs collected from 11 famous OSS projects in GitHub. We find that (1) developers who have resolved GFIs have 92 fewer median PR (pull request) posts than developers who have resolved regular issues (i.e., developers tackling GFIs have less experience, compared to other developers), (2) on average, GFIs are resolved 32.5% more than regular issues (i.e., GFIs are easier to resolve. The dataset of GFIs might be able to be used as a training set for recommending GFIs to developers with less experience), and however (3) the percentage of developers who keep contributing to the same project even after resolving GFIs varies greatly from project to project (24.9% to 83.9%) (i.e, GFIs guide newcomers' onboarding only in particular projects). Based on the analysis result, we discuss the contents of GFIs which tend to keep newcomers on OSS projects. © 2021 IEEE.</t>
  </si>
  <si>
    <t>How Explicit Feature Traces Did Not Impact Developers' Memory</t>
  </si>
  <si>
    <t>Software features are intuitive entities used to abstract and manage the functionalities of a software system, for instance, in product-line engineering and agile software development. Nonetheless, developers rarely make features explicit in code, which is why they have to perform costly program comprehension and particularly feature location to (re-)gain knowledge about the code. In a previous paper, we conducted an experiment on how explicit feature traces impact developers' program comprehension by facilitating feature location. We found that annotating features in code improved program comprehension, while decomposing them into classes had a negative impact. Additionally, but not reported in that paper, we were concerned with understanding whether the different traces would impact developers' memory regarding the code and its features. To this end, we repeatedly asked our participants questions about the code on different levels of detail within time periods of two weeks. Since developers' memory decays over time, we expected that our participants would provide fewer correct answers over time, with differences depending on the feature traces in their code. Unfortunately, the actual results were inconclusive and up for interpretation, particularly due to challenges in designing an experiment on developers' memory. In this paper, we discuss our experimental design, the null results, and challenges for improving the methodology of future studies in this direction. © 2021 IEEE.</t>
  </si>
  <si>
    <t>Leveraging Stack Overflow to Detect Relevant Tutorial Fragments of APIs</t>
  </si>
  <si>
    <t>Developers often use learning resources such as API tutorials and Stack Overflow (SO) to learn how to use an unfamiliar API. An API tutorial can be divided into a number of consecutive units that describe the same topic, denoted as tutorial fragments. We consider a tutorial fragment explaining the API usage knowledge as a relevant fragment of the API. Discovering relevant tutorial fragments of APIs can facilitate API understanding and learning. However, existing approaches, based on supervised or unsupervised approaches, often suffer from either high manual efforts or lack of consideration of the relevance information. In this paper, we propose a novel approach, called SO2RT, to detect relevant tutorial fragments of APIs based on SO posts. SO2RT first automatically extracts relevant and irrelevant 〈API, QA〉 pairs based on heuristic rules of SO, and constructs 〈API, FRA〉 pairs (FRA stands out fragment) by using tutorial fragments and APIs. SO2RT then trains a semi-supervised transfer learning based detection model, which can transfer the API usage knowledge in SO QA pairs to tutorial fragments by utilizing the easy-to-extract relevance of 〈API, QA〉 pairs. Finally, relevant fragments of APIs can be discovered by consulting the trained model. In this way, the effort for labeling the relevance between tutorial fragments and APIs can be reduced. We evaluate SO2RT on Java and Android datasets containing 21, 008 〈API, QA〉 pairs. Experimental results show that SO2RT improves the state-of-the-art approaches in terms of F-Measure on both datasets. Our user study further confirms the effectiveness of SO2RT in practice. © 2021 IEEE.</t>
  </si>
  <si>
    <t>Assessing Code Clone Harmfulness: Indicators, Factors, and Counter Measures</t>
  </si>
  <si>
    <t>Code clones are identical or similar code in software projects. On one hand, developers clone code to achieve higher productivity and thus clones inherently exist; on the other hand, code clones demand extra effort to maintain the consistency between clone instances and may introduce bugs, and thus are often considered harmful for software maintenance and quality. We believe that not all code clones have the same level of harmfulness. A systematic way of assessing the harmfulness level of cloned code would facilitate informed decisions on how to deal with clones. We propose a model for clone harmfulness level assessment with four quantitative indicators that can be extracted from the evolution history of the clones. Specifically, we gather information, such as code clone changes and bug- fixes related to clone divergence and re-synchronization, to find objective evidence that a clone harms the software quality or brings potential risks even if no bugs are found. The assessment model consists of four harmfulness levels of clones determined by the four indicators. We also derive three harmfulness factors from the intrinsic properties of clones that potentially affect the harmfulness of clones. We conduct a large-scale empirical study with five open-source and three industry systems and find that 61.0-84.7% of the clones are not harmful in terms of consistent maintenance overhead. We find evidence in the evolution history that several factors, such as spread of clone instances, number of clone instances, and number of developers, have non-trivial correlation with clone harmfulness levels. We also propose six counter measures for clone harmfulness mitigation based on the observation of the harmfulness factors, and have collected useful feedback from industrial software architects and senior developers through an interview meeting. © 2021 IEEE.</t>
  </si>
  <si>
    <t>MSR4ML: Reconstructing Artifact Traceability in Machine Learning Repositories</t>
  </si>
  <si>
    <t>The increasing popularity of Machine Learning (ML) is generating challenges also for developers. The multitude of programming languages, libraries and available resources allow them to easily build their own models or algorithms. However, ML models are tightly connected to their data implying a different development process from other types of software. Software projects often rely on version control platforms, such as GitHub, but these platforms have not yet been extended to support ML projects. There is poor support for data versioning and no link between ML and software artifacts. Thus, traceability and model evolution can become challenging for developers. While some specific ML platforms exist, they still require considerable manual specification of ML artifacts and links between them. In this work, we propose a framework for automatic identification and traceability of links between data, code and ML model through Mining Software Repositories (MSR) techniques. Our tool combines static code analysis and mining commit data to identify ML, code and data artifacts, reconstruct links between them and retrieve commits that affect each end of the link. The objective is to increase productivity and the developers' awareness of their project through the recovered traceability. © 2021 IEEE.</t>
  </si>
  <si>
    <t>Regression Test Selection Tool for Python in Continuous Integration Process</t>
  </si>
  <si>
    <t>In this paper, we present a coverage-based regression test selection (RTS) approach and a developed tool for Python. The tool can be used either on a developer's machine or on build servers. A special characteristic of the tool is the attention to easy integration to continuous integration and deployment. To evaluate the performance of the proposed approach, mutation testing is applied to three open-source projects, and the results of the execution of full test suites are compared to the execution of a set of tests selected by the tool. The missed fault rate of the test selection varies between 0-2% at file-level granularity and 16-24% at line-level granularity. The high missed fault rate at the line-level granularity is related to the selected basic mutation approach and the result could be improved with advanced mutation techniques. Depending on the target optimization metric (time or precision) in DevOps/MLOps process the error rate could be acceptable or further improved by using file-level granularity based test selection. © 2021 IEEE.</t>
  </si>
  <si>
    <t>Software development is largely dependent on libraries to reuse existing functionalities instead of reinventing the wheel. Software developers often need to find analogical libraries (libraries similar to ones they are already familiar with) as an analogical library may offer improved or additional features. Developers also need to search for analogical libraries across programming languages when developing applications in different languages or for different platforms. However, manually searching for analogical libraries is a time-consuming and difficult task. This paper presents a technique, called XLibRec, that recommends analogical libraries across different programming languages. XLibRec collects Stack Overflow question titles containing library names, library usage information from Stack Overflow posts, and library descriptions from a third party website, Libraries.io. We generate word-vectors for each information and calculate a weight-based cosine similarity score from them to recommend analogical libraries. We performed an extensive evaluation using a large number of analogical libraries across four different programming languages. Results from our evaluation show that the proposed technique can recommend cross-language analogical libraries with great accuracy. The precision for the Top-3 recommendations ranges from 62-81% and has achieved 8-45% higher precision than the state-of-the-art technique. © 2022 IEEE.</t>
  </si>
  <si>
    <t>A Preliminary Analysis of GPL-Related License Violations in Docker Images</t>
  </si>
  <si>
    <t>Background: In recent years, the use of container virtualization technology has been rapidly spreading to speed up software release and operation. In general, a containerized application image (e.g., Docker image) consists of multiple reused OSS packages. To reuse OSS, it is necessary to comply with the OSS licenses. Although there have been many studies on OSS license detection and license compatibility among OSS packages, but to the best of our knowledge, there is no study tackled with incompatible license problems among OSS packages in a container image. Aims: In this paper, we conduct a preliminary analysis to clarify the extent to which Docker images contain OSS license incompatibility problems. Method: We analyze 776 Docker images published on GitHub to determine whether license incompatibilities among OSS packages exist. Results: The analysis showed that a total of 2,167 software packages were used in the 776 Docker images. The majority of the software packages (71.3%) are compatible with the GPL family, but a non-negligible number of software packages (28.7%) are not compatible. The analysis also showed that 457 (58.9%) of the 776 images had GPL-related incompatibility problems. Conclusions: Unlike traditional software development, in which software packages to be reused are explicitly combined, Dockerfile creators who build and distribute Docker images might be less aware of the risks related to compatibility between OSS licenses. Our results are useful as information to improve the awareness of Dockerfile creators, and also indicates the necessity of future studies to detect and prevent the inclusion of license-incompatible OSS packages to container images. © 2022 IEEE.</t>
  </si>
  <si>
    <t>A Simple Retrieval-based Method for Code Comment Generation</t>
  </si>
  <si>
    <t>Code comments can effectively help developers comprehend programs. However, it is a challenging and time-consuming task to write good comments for source code. Therefore, automatic generation of code comments is a promising research direction. Recently, researchers have leveraged neural machine translation to generate comments from source code and achieved impressive results. Another line of work has tried to exploit information retrieval (IR) techniques and showed excellent performance improvement on this task. However, current retrieval-based methods usually involve complex retrieval and editing operations, which are difficult to implement. To tackle the problems, we propose kNN-Transformer, a simple end-to-end retrieval-based code comment generation method. Our method combines a simple nearest neighbor retrieval module and a powerful transformer-based model. When generating each token, the retrieval module estimates a probability distribution depending on the current translation context rather than obtaining the retrieved samples in advance. The experiment results on four widely used public datasets (two Java datasets and two Python datasets) demonstrate that our method outperforms all the baselines, and our k NN retrieval module brings significant improvement when similar code snippets are available. © 2022 IEEE.</t>
  </si>
  <si>
    <t>Phrase2Set: Phrase-to-Set Machine Translation and Its Software Engineering Applications</t>
  </si>
  <si>
    <t>Machine translation has been applied to software engineering (SE) problems, e.g., software tagging, language mi-gration, bug localization, auto program repair, etc. However, ma-chine translation primarily supports only sequence-to-sequence transformations and falls short during the translation/transfor-mation from a phrase or sequence in the input to a set in the output. An example of such a task is tagging the input text in a software library tutorial or a forum entry text with a set of API elements that are relevant to the input. In this work, we propose Phrase2Set, a context-sensitive statistical machine translation model that learns to transform a phrase of a mixture of code and texts into a set of code or text tokens. We first design a token-to-token algorithm that computes the probabilities of mapping individual tokens from phrases to sets. We propose a Bayesian network-based statistical machine translation model that uses these probabilities to decide a trans-lation process that maximizes the joint translation probability. To achieve that, we consider the context of the tokens in the source side and that in the target side via their relative co-occurrence frequencies. We evaluate Phrase2Set in three SE applications: 1) tagging the fragments of texts in a tutorial with the relevant API elements, 2) tagging the StackOverflow entries with relevant API elements, 3) text-to-API translation. Our empirical results show that Phrase2Set achieves high accuracy and outperforms the state-of-the-art models in all three applications. We also provide the lessons learned and other potential applications. © 2022 IEEE.</t>
  </si>
  <si>
    <t>What really is software design?</t>
  </si>
  <si>
    <t>Software design has been considered an integral part of software development for over fifty years. Over this time, software developers have improved how software systems are designed and have determined which designs lead to different desired characteristics in the systems built. In parallel, software engineering researchers have studied the processes software developers use to design and have considered many aspects of software design, such as how to represent a design. Given all of the practical experience gained and all of the study about software design, you might expect that there is a sophisticated common understanding about what software design is and is not. Unfortunately, such a common understanding is not evident in the literature. To investigate how software design is perceived, we conducted an interview study involving 16 participants representing both academia and industry. Our analysis of the interview transcripts reveals five main themes: 1) design cuts across multiple development phases and involves multiple people, 2) design involved decision making, 3) design is impacted by context, 4) design involves communication and 5) good design requires experience. We discuss the implications of these themes and describe what can be done to reach a more commonly shared idea of what design represents. © 2022 IEEE.</t>
  </si>
  <si>
    <t>Searching for Technical Debt - An Empirical, Exploratory, and Descriptive Case Study</t>
  </si>
  <si>
    <t>Commonly, Technical Debt (TD) is used as metaphor to describe 'technical compromises that are expedient in the short term, but that create a technical context that increases complexity and cost in the long term' [1]. Since TD is a metaphor, there does not exist a uniform understanding of what concretely such 'technical compromises' are. Practitioners, researchers, and tools all subsume and consider widely different concepts as TD. In this paper, we set out to empirically and exploratorily, identify potential 'technical compromises' that increase cost and complexity of modifications of two open-source database systems (Apache Cassandra and GCHQ Gaffer). In a manual investigation of 217 commits that are associated to 40 of the most costly and complex issues, we find that refactorings in the sense of Ur-TD [2] are often related to high complexity of modifications and that high cost is due to organization and coordination of work. Other than that, we cannot identify any 'technical compromises' that can explain high cost and complexity of the studied contributions. © 2022 IEEE.</t>
  </si>
  <si>
    <t>Stone: A Privacy Policy Enforcement System for Smart Contracts</t>
  </si>
  <si>
    <t>Smart contracts running on blockchain potentially disclose all data to the participants of the chain. Therefore, because privacy is important in many areas, smart contracts may not be considered a good option. To overcome this limitation, this paper introduces Stone, a privacy preservation system for smart contracts. With Stone, an arbitrary Solidity smart contract can be combined with a separate privacy policy in JSON, which prevents the storage data in the contract from being publicised. Because this approach is convenient for policy developers as well as smart contract programmers, we envision that this approach will be practically acceptable for real-world applications. © 2022 IEEE.</t>
  </si>
  <si>
    <t>Recommending Base Image for Docker Containers based on Deep Configuration Comprehension</t>
  </si>
  <si>
    <t>Docker containers are being widely used in large-scale industrial environments. In practice, developers must manually specify the base image in the dockerfile in the process of container creation. However, finding the proper base image is a nontrivial task because manually searching is time-consuming and easily leads to the use of unsuitable base images, especially for newcomers. There is still a lack of automatic approaches for recommending related base image for developers through dockerfile configuration. To tackle this problem, this paper makes the first attempt to propose a neural network approach named DCCimagerec which is based on deep configuration comprehension. It aims to use the structural configuration features of dockerfile extracted by AST and path-attention model to recommend potentially suitable base image. The evaluation experiments based on about 83,000 dockerfiles show that DCCimagerec outperforms multiple baselines, improving Precision by 7.5%-67.5%, Recall by 6.2%-106.6%, and F1 by 7.5%-150.2%. © 2022 IEEE.</t>
  </si>
  <si>
    <t>Well Begun is Half Done: An Empirical Study of Exploitability &amp; Impact of Base-Image Vulnerabilities</t>
  </si>
  <si>
    <t>Container technology, (e.g., Docker) is being widely adopted for deploying software infrastructures or applications in the form of container images. Security vulnerabilities in the container images are a primary concern for developing containerized software. Exploitation of the vulnerabilities could result in disastrous impact, such as loss of confidentiality, integrity, and availability of containerized software. Understanding the exploitability and impact characteristics of vulnerabilities can help in securing the configuration of containerized software. However, there is a lack of research aimed at empirically identifying and understanding the exploitability and impact of vulnerabilities in container images. We carried out an empirical study to investigate the exploitability and impact of security vulnerabilities in base-images and their prevalence in open-source containerized software. We considered base-images since container images are built from base-images that provide all the core functionalities to build and operate containerized software. Besides, security vulnerabilities in a base-image can propagate to derived container images, which can host different applications. That means a single exploitable vulnerability in base-images can result in security attacks in several containerized software. Our analysis of a set of 1, 983 unique base-image security vulnerabilities revealed 13 novel findings. These findings are expected to help developers to understand the potential security problems related to base-images and encourage them to investigate base-images from security perspective before developing their applications. For researchers, this study highlights the need of developing tools for mitigating the exploitability of vulnerable base-images. © 2022 IEEE.</t>
  </si>
  <si>
    <t>During their daily routine, developers often deal with a plethora of resources, attempting to search for relevant artifacts that can be added to the project under development. This kind of information overload may render developers overwhelmed, thus undermining their productivity and efficiency. Recommender systems are an effective means of easing such a burden, providing relevant items for the current programming contexts, e.g., third-party libraries (TPLs), API calls, or code snippets. By focusing on TPLs, there has been no work to allow for the integration of tailored feedback mechanisms with which users can conveniently accept or discard libraries. In this paper, we propose an approach to handle explicit user feedback, including positive, negative, and additive. Thus, further than accepting or discarding the recommended TPLs, users can also endorse libraries that, in their opinion, are relevant for the current context, even though they are not included in the provided recommendations. As a proof of concept, we demonstrate how user feedback generated by the proposed mechanism can change the outcome of a real TPLs recommender system. The results show that our proposed approach helps the considered system retrieve relevant items, under different configurations. © 2022 IEEE.</t>
  </si>
  <si>
    <t>A Blockchain-based Data Notarization System for Smart Mobility Services</t>
  </si>
  <si>
    <t>Nowadays, Internet of Things (IoT) applications are widespread in different scenarios, such as industry, mobility, healthcare, and agriculture. A relevant share of the credit is due to the Blockchain technology, which provides important features to IoT services, such as decentralized validation of transactions as well as immutability and traceability of the transactions. In this paper, we propose a Blockchain-based data notarization system for mobility services. First, we present an IoT-based crowd monitoring system aimed at counting the number of people in a specific area and providing information regarding people mobility (i.e., how people move within the city) and dwell time (i.e., the time people stayed at specific places). Then, we discuss our proposed data notarization system focused on ensuring data integrity and immutability of the mobility data collected by the crowd monitoring system, regardless of the used Blockchain. Finally, we provide experimental results regarding people mobility data collected during a literary event as well as an implementation of the proposed data notarization system using the EthernaZero blockchain. © 2022 IEEE.</t>
  </si>
  <si>
    <t>Humans in Empirical Software Engineering Studies: An Experience Report</t>
  </si>
  <si>
    <t>The use of human validation in software engineering methods, tools, and processes is crucial to understanding how these artifacts actually impact the people using them. In this paper, we report our experiences on two methods of data collection we have used in software engineering empirical studies, namely online questionnaire-based data collection and in-person eye tracking data collection using eye tracking equipment. The design and instrumentation challenges we faced are discussed with possible ways to mitigate them. We conclude with some guidelines and our vision for the future in human-centric studies in software engineering. © 2022 IEEE.</t>
  </si>
  <si>
    <t>Uncovering Library Features from API Usage on Stack Overflow</t>
  </si>
  <si>
    <t>Selecting an appropriate library for reuse within a vast software ecosystem can be a daunting task. A list of features for each library, i.e., a short description of the functionality that can be reused with code examples that illustrate its usage, may alleviate this problem. In this paper, we propose a data-driven approach that uses both the code snippets and the accompanying natural language descriptions from Stack Overflow posts to produce a list of features of a given library. Each extracted feature corresponds to a cluster of API classes and methods considered related based on attributes of the Stack Overflow posts in which they appear. We evaluated the approach considering seven Maven libraries and compared the resulting features against library descriptions from cookbook-like tutorials. The approach achieves an average accuracy of 67% across the seven libraries for the tutorial-like features. For at least 73% of the features extracted by the approach but missing from the documentation, we found a matching library usage in a corpus of GitHub projects. These results suggest that our clusters represent library features, which paves the way to better tool support for documenting software libraries and for selecting a library in an ecosystem. © 2022 IEEE.</t>
  </si>
  <si>
    <t>Accessing the Presentation of Causal Graphs and an Application of Gestalt Principles with Eye Tracking</t>
  </si>
  <si>
    <t>The discipline of causal inference uses so-called causal graphs to model cause and effect relations of random variables. As those graphs only encode a relation structure there is no hard rule concerning their alignment. The present paper presents a study with the aim of working out the optimal alignment of causal graphs with respect to comprehensibility and interestingness. In addition, the study examines whether the central gestalt principles of psychology apply for causal graphs. Data from 29 participants is acquired by triangulating eye tracking with a questionnaire. The results of the study suggest that causal graphs should be aligned downwards. Moreover, the gestalt principles proximity, similarity and closure are shown to hold true for causal graphs. © 2022 IEEE.</t>
  </si>
  <si>
    <t>Automatic Detection and Analysis of Technical Debts in Peer-Review Documentation of R Packages</t>
  </si>
  <si>
    <t>Technical debt (TD) is a metaphor for code-related problems that arise as a result of prioritizing speedy delivery over perfect code. Given that the reduction of TDs can have long-term positive impact in the software engineering life-cycle (SDLC), TDs are studied extensively in the literature. However, very few of the existing research focused on the technical debts of R programming language despite its popularity and usage. Recent research by Codabux et al. [21] finds that R packages can have 10 diverse TD types analyzing peer-review documentation. However, the findings are based on the manual analysis of a small sample of R package review comments. In this paper, we develop a suite of Machine Learning (ML) classifiers to detect the 10 TDs automatically. The best performing classifier is based on the deep ML model BERT, which achieves F1-scores of 0.71 - 0.91. We then apply the trained BERT models on all available peer-review issue comments from two platforms, rOpenSci and BioConductor (13.5K review comments coming from a total of 1297 R packages). We conduct an empirical study on the prevalence and evolution of 10 TDs in the two R platforms. We discovered documentation debt is the most prevalent among all types of TD, and it is also expanding rapidly. We also find that R packages of generic platform (i.e. rOpenSci) are more prone to TD compared to domain-specific platform (i.e. BioConductor). Our empirical study findings can guide future improvements opportunities in R package documentation. Our ML models can be used to automatically monitor the prevalence and evolution of TDs in R package documentation. © 2022 IEEE.</t>
  </si>
  <si>
    <t>Do Developers Refactor Data Access Code? An Empirical Study</t>
  </si>
  <si>
    <t>Developers often refactor code to improve the maintainability and comprehension of the software. There are many studies on refactoring activities in traditional software systems. However, refactoring in data-intensive systems is not well explored. Understanding the refactoring practices of developers is important to develop efficient tool support. We conducted a longitudinal study of refactoring activities in data access classes using 12 data-intensive subject systems. We investigated the prevalence and evolution of refactorings and the association of refactorings with data access smells. We also conducted a manual analysis of over 378 samples of data access refactoring instances to identify the functionalities of the code that are targeted by such refactorings. Our results show that (1) data access refactorings are prevalent and different in type. Rename variable is the most prevalent data access refactoring. (2) The prevalence and type of refactorings vary as systems evolve in time. (3) Most data access refactorings target codes that implement data fetching and insertion. (4) Data access refactorings do not generally touch SQL queries. Overall, the results show that data access refactorings focus on improving the code quality but not the underlying data access operations. Hence, more work is needed from the research community on providing awareness and support to practitioners on the benefits of addressing data access smells with refactorings. © 2022 IEEE.</t>
  </si>
  <si>
    <t>ITest: Using coverage measurements to improve test efficiency</t>
  </si>
  <si>
    <t>Many testing tasks in practice are still done manually. Which test cases are developed, automated and selected for execution is done by experience and instinct, rather than facts and data from the current system. To change this automated tool support requires lots of different data from the system under test. One very important information is what parts of the system are reached by a given test. This coverage information can be used to select, prioritize, or remove tests for the tested system revision. In this paper, we discuss our work on recording code coverage for individual system level tests. The discussed approach has shown to work in industry and is already in use. Nonetheless, we still have several open questions that require answers to improve coverage recordings. We highlight the lessons learned from our ongoing work and discuss the open questions to encourage further research on these problems. © 2022 IEEE.</t>
  </si>
  <si>
    <t>ReSplit: Improving the Structure of Jupyter Notebooks by Re-Splitting Their Cells</t>
  </si>
  <si>
    <t>Jupyter notebooks represent a unique format for programming - a combination of code and Markdown with rich formatting, separated into individual cells. We propose to perceive a Jupyter Notebook cell as a simplified and raw version of a programming function. Similar to functions, Jupyter cells should strive to contain singular, self-contained actions. At the same time, research shows that real-world notebooks fail to do so and suffer from the lack of proper structure. To combat this, we propose ReSplit, an algorithm for an automatic re-splitting of cells in Jupyter notebooks. The algorithm analyzes definition-usage chains in the notebook and consists of two parts - merging and splitting the cells. We ran the algorithm on a large corpus of notebooks to evaluate its performance and its overall effect on notebooks, and evaluated it by human experts: we showed them several notebooks in their original and the re-split form. In 29.5% of cases, the re-split notebook was selected as the preferred way of perceiving the code. We analyze what influenced this decision and describe several individual cases in detail. © 2022 IEEE.</t>
  </si>
  <si>
    <t>Fault Localization in Server-Side Applications Using Spectrum-Based Fault Localization</t>
  </si>
  <si>
    <t>Today's software has a very complex structure with multiple components, making it difficult to identify the cause of a fault. The process of identifying the cause of a fault may include referring to the logs from the system if they exist. But large and complex systems may generate a huge amount of logs, making the task of finding the important log messages to be a tedious task. In the case of systems that require continuous operation, the cause of faults must be identified quickly in an efficient manner. In this paper, we propose a method that identifies the log messages that are key for finding faults in server-side applications that has a tiered structure, such as LAMP (Linux, Apache, MySQL, PHP), and outputs logs (including traces during operation). The key part of our proposed approach is the application of Spectrum-Based Fault Localization (SBFL) to log files. © 2022 IEEE.</t>
  </si>
  <si>
    <t>Towards using focus groups to identify software developer's interests regarding their development process</t>
  </si>
  <si>
    <t>The assurance of quality, reliability, and trustwor-thiness of software systems is a basic requirement in software development. Therefore, it is necessary to have a comprehension and detailed understanding of a software project. To make the understanding of a complex software system more accessible, a set of tools that analyze and visualize complex software systems could be introduced. Such a software analysis and visualization tool has to meet challenging requirements to be suited for the specific needs of users. To fulfill these requirements and to provide an intuitive way to understand the software projects with visual analysis, we use the human-oriented method of focus groups. We developed a design for focus groups to identify topics of interest regarding the analysis of software development processes. To test and improve our focus group design we conducted a pilot study with research software developers. © 2022 IEEE.</t>
  </si>
  <si>
    <t>ArchTacRV: Detecting and Runtime Verifying Architectural Tactics in Code</t>
  </si>
  <si>
    <t>A software architectural tactic is a design decision for realizing quality goals at the architectural level. With the evolution of code, the designed architectural tactics might be degraded over time. In practice, the existing systems provide limited support for checking the consistency between an architectural tactic and its implementation. Kim et al. specified the generic structure and interaction behavior for a subset of architectural tactics in Role-Based Meta-modeling Language (RBML) to facilitate the design of tactics. Based on Kim et al.'s work, this paper first presents a machine learning-based method to assist users in detecting the behavior methods of the tactic structure in code, then proposes a runtime verification (RV) method for checking the behavioral consistency between the tactic specification in RBML and its implementation. We conducted experiments for the behavioral methods detection approach by comparing five machine learning models on a dataset with seventy-four open-source projects containing ten types of tactics. For each tactic, we selected an open-source project to show the effectiveness of the RV approach. Finally, we design and implement a prototype tool named ArchTacRV to help developers efficiently maintain the architectural tactics. © 2022 IEEE.</t>
  </si>
  <si>
    <t>How to Approximate any Objective Function via Quadratic Unconstrained Binary Optimization</t>
  </si>
  <si>
    <t>Quadratic unconstrained binary optimization (QUBO) has become the standard format for optimization using quantum computers, i.e., for both the quantum approximate optimization algorithm (QAOA) and quantum annealing (QA). We present a toolkit of methods to transform almost arbitrary problems to QUBO by (i) approximating them as a polynomial and then (ii) translating any polynomial to QUBO. We showcase the usage of our approaches on two example problems (ratio cut and logistic regression). © 2022 IEEE.</t>
  </si>
  <si>
    <t>Can We Automatically Fix Bugs by Learning Edit Operations?</t>
  </si>
  <si>
    <t>There has been much work done in the area of automated program repair, specifically through using machine learning methods to correct buggy code. Whereas some degree of success has been attained by those efforts, there is still considerable room for growth with regard to the accuracy of results produced by such tools. In that vein, we implement Hephaestus, a novel method to improve the accuracy of automated bug repair through learning to apply edit operations. Hephaestus leverages neural machine translation and attempts to produce the edit operations needed to correct a given buggy code segment to a fixed version. We examine the effects of using various forms of edit operations in the completion of this task. Our study found that all models which learned from edit operations were not as effective at repairing bugs as models which learned from fixed code segments directly. This evidences that learning edit operations does not offer an advantage over the standard approach of translating directly from buggy code to fixed code. We conduct an analysis of this lowered efficiency and explore why the complexity of the edit operations-based models may be suboptimal. Interestingly, even though our Hephaestus model exhibited lower translation accuracy than the baseline, Hephaestus was able to perform successful bug repair. This success, albeit small, leaves the door open for other researchers to innovate unique solutions in the realm of automatic bug repair. © 2022 IEEE.</t>
  </si>
  <si>
    <t>Towards Attribute Grammar Mining by Symbolic Execution</t>
  </si>
  <si>
    <t>The specification of program inputs is a requirement for many software engineering tasks, but often does not exist or is out of date. To tackle this problem, software engineers may apply program analysis techniques to extract parts of a specification from the source code that processes the program input. Today there are analysis techniques for the extraction of constraints (mathematical formulas) for individual program inputs (e.g. function parameters) as well as emerging techniques for inferring context-free grammars that specify the syntax of program input strings. However, such techniques focus on a single aspect (e.g., constraints or grammars) of the specification only and neglect the other one. We propose to integrate such analysis techniques by extending existing approaches for mining input grammars with the extraction of constraints. Constraints are integrated with a grammar in the form of attributes and context constraints on grammar symbols, resulting in an attribute grammar as specification format. To achieve this goal, we choose the analysis method dynamic symbolic execution (DSE), which is already an established technique for the extraction of constraints and beneficial for grammar mining (e.g., through automatic input generation) as well. Thus, DSE not only covers both aspects but also - as a single analysis method - should facilitate the integration of these two aspects. In this paper, we describe the basic idea of the proposed integration and report the first results on DSE-based grammar extraction. © 2022 IEEE.</t>
  </si>
  <si>
    <t>DeepAnna: Deep Learning based Java Annotation Recommendation and Misuse Detection</t>
  </si>
  <si>
    <t>Annotations have been widely used in Java programs to support additional compile-time, deployment-time, and runtime processing. Developers use annotations to delegate repetitive logics such as object initialization and request forwarding to compilers and runtime frameworks. Therefore, these annotations are important for the correct execution of programs. In practice, however, developers often find it hard to correctly use annotations and the misuse of annotations has led to real bugs in Java programs. In this paper, we conduct an empirical study on Stack Overflow questions to investigate the major development frameworks that are involved in questions about Java annotations and the main problems encountered by developers in the use of Java annotations. Based on the findings of the study, we propose DeepAnna, a deep learning based Java annotation recommendation and misuse detection approach. Based on a corpus of Java programs with intensive use of annotations, DeepAnna trains a deep learning based multi-label classification model by considering both the structural and textual contexts of source code. DeepAnna can recommend annotations at both class level and method level. Our evaluation with a large corpus of open-source Java projects shows that DeepAnna outperforms state-of-the-art text multi-label classification approaches in annotation recommendation and can effectively detect annotation misuses. Based on our analysis, we submit 85 bug-fixing pull requests for annotation misuses in open-source projects and 20 of them have been accepted and merged. © 2022 IEEE.</t>
  </si>
  <si>
    <t>On the Influential Interactive Factors on Degrees of Design Decay: A Multi-Project Study</t>
  </si>
  <si>
    <t>Developers constantly perform code changes throughout the lifetime of a project. These changes may induce the introduction of design problems (design decay) over time, which may be reduced or accelerated by interacting with different factors (e.g., refactorings) that underlie each change. However, existing studies lack evidence about how these factors interact and influence design decay. Thus, this paper reports a study aimed at investigating whether and how (associations of) process and developer factors influence design decay. We studied seven software systems, containing an average of 45K commits in more than six years of project history. Design decay was characterized in terms of five internal quality attributes: cohesion, coupling, complexity, inheritance, and size. We observed and characterized 12 (sub-)factors and how they associate with design decay. To this end, we employed association rule mining. Moreover, we also differentiate between the associations found on modules with varying levels of decay. Process- and developer-related factors played a key role in discriminating these different levels of design decay. Then, we focused on analyzing the effects of potentially interacting factors regarding slightly- and largely-decayed modules. Finally, we observed diverging decay patterns in these modules. For example, individually, the developer-related sub-factor that represented first-time contributors, as well as the process-related one that represented the size of a change did not have negative effects on the changed classes. However, when analyzing specific factor interactions, we saw that changes in which both of these factors interacted tended to have a negative effect on the code, leading to decay. © 2022 IEEE.</t>
  </si>
  <si>
    <t>Visualizing Web Application Execution Logs to Improve Software Security Defect Localization</t>
  </si>
  <si>
    <t>Interactive web-based applications play an important role for both service providers and consumers. However, web applications tend to be complex, produce high-volume data, and are often ripe for attack. Attack analysis and remediation are complicated by adversary obfuscation and the difficulty in assembling and analyzing logs. In this work, we explore the web application analysis task through log file fusion, distillation, and visualization. Our approach consists of visualizing the logs of web and database traffic with detailed function execution traces. We establish causal links between events and their associated behaviors. We evaluate the effectiveness of this process using data volume reduction statistics, user interaction models, and usage scenarios. Across a set of scenarios, we find that our techniques can filter at least 97.5% of log data and reduce analysis time by 93-96%. © 2022 IEEE.</t>
  </si>
  <si>
    <t>When They Go Low: Automated Replacement of Low-level Functions in Ethereum Smart Contracts</t>
  </si>
  <si>
    <t>Smart contracts in the Ethereum blockchain are typically written using a high-level, Turing-complete language called Solidity. However, the Solidity language has many features to allow programmers fine-grained control over their smart contracts. We call these features low-level functions. Unfortunately, the improper use of low-level functions can lead to security vulnerabilities leading to heavy financial losses. Therefore, the Solidity community has suggested alternatives for the low-level functions in the official guidelines for developers. We first perform a large-scale empirical study on the use of low-level functions in Ethereum smart contracts written in Solidity. We find that such functions are widely used in real-world Ethereum smart contracts, and that the majority of these uses are gratuitous for the smart contract's functionality. We then propose GoHigh, a source-to-source transformation tool to eliminate low-level function-related vulnerabilities, by replacing low-level functions with high-level alternatives. We evaluate GoHigh on over 300,000 real-world smart contracts on the Ethereum blockchain. GoHigh replaces all low-level functions that are amenable to replacement in the contracts with 17% fewer compiler warnings, and the externally-visible behaviors of at least 92 % of the replaced contracts are identical to the original ones. Finally, GoHigh takes 7 seconds on average per contract. © 2022 IEEE.</t>
  </si>
  <si>
    <t>On the Importance of Performing App Analysis Within Peer Groups</t>
  </si>
  <si>
    <t>The competing nature of the app market motivates us to shift our focus on apps that provide similar functionalities and directly compete with each other (i.e., peer apps). In this work, we study the ratings and the review text of 100 Android apps across 10 peer app groups. We highlight the importance of performing peer-app analysis by showing that it can provide a unique perspective over performing a global analysis of apps (i.e., mixing apps from multiple categories). First, we observe that comparing user ratings within peer groups can provide very different results from comparing user ratings from a global perspective. Then, we show that peer-app analysis provides a different perspective to spot the dominant topics in the user reviews, and to understand the impact of the topics on user ratings. Our findings suggest that future efforts may pay more attention to performing and supporting app analysis from a peer group context. For example, app store owners may consider an additional rating mechanism that normalizes app ratings within peer groups, and future research may help developers understand the characteristics of specific peer groups and prioritize their efforts. © 2022 IEEE.</t>
  </si>
  <si>
    <t>Learning CI Configuration Correctness for Early Build Feedback</t>
  </si>
  <si>
    <t>Continuous Integration (CI) allows developers to check whether their code can build successfully and pass tests across various system environments with every commit. To use a CI platform, a developer must provide configuration files within a code repository to specify build conditions. Incorrect configuration settings lead to CI build failures, which can take hours to run, wasting valuable developer time and delaying product release dates. Debugging CI configurations is a slow and error-prone process. The only way to check the correctness of CI configurations is to push a commit and wait for the build result. We present VeriCI, the first system for localizing CI configuration errors at the code level. VeriCI runs as a static analysis tool, before the developer sends the build request to the CI server. Our key insight is that the commit history and the corresponding build histories available in CI environments can be used both for build error prediction and build error localization. We leverage the build history as a labeled dataset to automatically derive customized rules describing correct CI configurations, using supervised machine learning techniques. To more accurately identify root causes, we train a neural network that filters out constraints that are less likely to be connected to the root cause of build failure. We evaluate VeriCI on real world data from GitHub and achieve 91% accuracy of predicting a build failure and correctly identify the root cause in 75% of cases. We also conducted a between-subjects user study with 20 software developers, showing that VeriCI significantly helps users in identifying and fixing errors in CI. © 2022 IEEE.</t>
  </si>
  <si>
    <t>Automatically Generating Code Comment Using Heterogeneous Graph Neural Networks</t>
  </si>
  <si>
    <t>Code summarization aims to generate readable summaries that describe the functionality of source code pieces. The main purpose of the code summarization is to help software developers understand the code and save their precious time. However, since programming languages are highly structured, it is challenging to generate high-quality code summaries. For this reason, this paper proposes a new approach named CCHG to automatically generate code comments. Compared to recent models that use additional information such as Abstract Syntax Trees as input, our proposed method only uses the most original code as input. We believe that programming languages are the same as natural languages. Each line of code is equivalent to a sentence, representing an independent meaning. Therefore, we split the entire code snippet into several sentence-level code. Coupled with token-level code, there are two types of code that need to be processed. So we propose heterogeneous graph networks to process the sentence-level and token-level code. Even though we do not introduce additional structural knowledge, the experimental results show that our model has a considerable performance, which indicates that our model can fully learn structural information and sequence information from code snippets. © 2022 IEEE.</t>
  </si>
  <si>
    <t>Static Analysis Warnings and Automatic Fixing: A Replication for C# Projects</t>
  </si>
  <si>
    <t>Static analyzers have become increasingly popular both as developer tools and as subjects of empirical studies. Whereas static analysis tools exist for disparate programming languages, the bulk of the empirical research has focused on the popular Java programming language. In this paper, we investigate to what extent some known results about using static analyzers for Java change when considering C#-another popular object-oriented language. To this end, we combine two replications of previous Java studies. First, we study which static analysis tools are most widely used among C# developers, and which warnings are more commonly reported by these tools on open-source C# projects. Second, we develop and empirically evaluate EagleRepair: a technique to automatically fix code in response to static analysis warnings; this is a replication of our previous work for Java [20]. Our replication indicates, among other things, that 1) static code analysis is fairly popular among C# developers too; 2) Re-Sharper is the most widely used static analyzer for C#; 3) several static analysis rules are commonly violated in both Java and C# projects; 4) automatically generating fixes to static code analysis warnings with good precision is feasible in C#. The EagleRepair tool developed for this research is available as open source. © 2022 IEEE.</t>
  </si>
  <si>
    <t>Analysis of the Relationship between Smart Contracts' Categories and Vulnerabilities</t>
  </si>
  <si>
    <t>Smart Contracts are general-purpose programs that provide a higher level of security than traditional contracts and reduce other transaction costs associated with the bargaining practice, as they are executed in a Blockchain infrastructure. Developers use smart contracts to build their tokens and set up gambling games, crowd sales, ICO, and many others domains of application. The security of Smart Contracts is also crucial, as SCs at the very core level, move money. In recent years, researchers have provided a set of known vulnerabilities that afflict SCs. This study analyzed the relationship between the SC domain of application, domain category, and known vulnerabilities. We categorized the SC using the topic modeling on a curated dataset of SC annotated with know vulnerabilities. Indeed, we found that a certain category of SC is strongly associated with specific vulnerabilities. © 2022 IEEE.</t>
  </si>
  <si>
    <t>Semantic Robustness of Models of Source Code</t>
  </si>
  <si>
    <t>Deep neural networks are vulnerable to adversarial examples-small input perturbations that result in incorrect predictions. We study this problem for models of source code, where we want the neural network to be robust to source-code modifications that preserve code functionality. To facilitate training robust models, we define a powerful and generic adversary that can employ sequences of parametric, semantics-preserving program transformations. We then explore how, with such an adversary, one can train models that are robust to adversarial program transformations. We conduct a thorough evaluation of our approach and find several surprising facts: we find robust training to beat dataset augmentation in every evaluation we performed; we find that a state-of-the-art architecture (code2seq) for models of code is harder to make robust than a simpler baseline; additionally, we find code2seq to have surprising weaknesses not present in our simpler baseline model; finally, we find that robust models perform better against unseen data from different sources (as one might hope)-however, we also find that robust models are not clearly better in the cross-language transfer task. To the best of our knowledge, we are the first to study the interplay between robustness of models of code and the domain-adaptation and cross-language- transfer tasks. © 2022 IEEE.</t>
  </si>
  <si>
    <t>Cross-Language Binary-Source Code Matching with Intermediate Representations</t>
  </si>
  <si>
    <t>Binary- source code matching plays an important role in many security and software engineering related tasks such as malware detection, reverse engineering and vulnerability assessment. Currently, several approaches have been proposed for binary-source code matching by jointly learning the embeddings of binary code and source code in a common vector space. Despite much effort, existing approaches target on matching the binary code and source code written in a single programming language. However, in practice, software applications are often written in different programming languages to cater for different requirements and computing platforms. Matching binary and source code across programming languages introduces additional challenges when maintaining multi-language and multi-platform applications. To this end, this paper formulates the problem of cross-language binary-source code matching, and develops a new dataset for this new problem. We present a novel approach XLIR, which is a Transformer-based neural network by learning the intermediate representations for both binary and source code. To validate the effectiveness of XLIR, comprehensive experiments are conducted on two tasks of cross-language binary-source code matching, and cross-language source-source code matching, on top of our curated dataset. Experimental results and analysis show that our proposed XLIR with intermediate representations significantly outperforms other state-of-the-art models in both of the two tasks. © 2022 IEEE.</t>
  </si>
  <si>
    <t>ExcePy: A Python Benchmark for Bugs with Python Built-in Types</t>
  </si>
  <si>
    <t>As bugs of Python built-in types can cause code crashes, detecting them is critical to the robustness of the software. Researchers have concluded plenty of patterns for the bug causes and applied these patterns in detection tools. But these tools are only evaluated on handcrafted bugs or bugs obtained from QA pages. Because such bugs cannot reflect the complex code structures and various bug types encountered in real-world projects, the evaluation result is untrustworthy when applied to these projects. As a result, a collection of real-world reproducible bugs is essential for tool evaluation and future bug-related research. In this paper, we propose ExcePy, a benchmark for providing bugs of Python built-in types. We collect 180 bugs from the evolution of 15 real-world open-source Python projects on GitHub and then manually build test scripts for bug reproduction. Meanwhile, to improve tool evaluation efficiency, we present a code pruning strategy that can minimize buggy code size while retaining bug reproducibility and apply it to ExcePy to provide simplified buggy code. To demonstrate the benefits of ExcePy, we use three static analyzers and two fuzzers to detect bugs collected in ExcePy. We found that simplified code can significantly reduce running time and avoid many tool crashes, and bugs supplied by ExcePy can reveal limitations of existing tools in reporting real-world bugs. © 2022 IEEE.</t>
  </si>
  <si>
    <t>Identifying Relevant Changes for Incremental Verification of Evolving Software Systems</t>
  </si>
  <si>
    <t>Modern software verification tools are moving towards incremental verification of program properties to ensure safety of evolving software systems. These tools analyze each and every change in the code. However, not every change in the program impacts verification outcome of program properties. Moreover, analyzing these irrelevant changes adds to cost of incremental verification. To address this, we are proposing a light-weight pre-analysis phase that identifies relevant changes with respect to program properties before applying any incremental verification technique. To identify such relevant changes, we present the Relevant Change Identification Technique (RCIT). RCIT uses a variant of the Strongly Live Variables (SLV) analysis to compute variables that are influencing the verification outcome of program properties. RCIT, then uses these variables to identify relevant changes. We evaluated RCIT on the changes made in five versions of open source applications with respect to two type of program properties - array index out of bound and zero division. RCIT identifies 59% of the actual changes as irrelevant. © 2022 IEEE.</t>
  </si>
  <si>
    <t>Analyzing Offline Social Engagements: An Empirical Study of Meetup Events Related to Software Development</t>
  </si>
  <si>
    <t>Software developers use a variety of social media channels and tools in order to keep themselves up to date, collaborate with other developers, and find projects to contribute to. Meetup is one of such social media used by software developers to organize community gatherings. We in this work, investigate the dynamics of Meetup groups and events related to software development. Our work is different from previous work as we focus on the actual event and group data that was collected using Meetup API. In this work, we performed an empirical study of events and groups present on Meetup which are related to software development. First, we identified 6,327 Meetup groups related to software development and extracted 250,36 9 events organized by them. Then we took a sample of 452 events on which we performed open coding, based on which we were able to develop 9 categories of events (8 main categories +'Others'). Next, we did a popularity analysis of the categories of events and found that Talks by Domain Experts, Hands-on Sessions, and Open Discussions are the most popular categories of events organized by Meetup groups related to software development. Our findings show that more popular categories are those where developers can learn and gain knowledge. On doing a diversity analysis of Meetup groups we found 20.46% of the members on average are female, and 20.34% of the actual event participants are female, which is a larger proportion as compared to numbers reported in previous studies on gender representation in software engineering communities. We also found evidence that the gender of Meetup group organizer affects gender distribution of group members and event participants. Finally, we also looked at some data on how COVID-19 has affected the Meetup activity and found that the event activity has dropped, but not stalled. A substantial number of events are now being organized virtually. The results and insights uncovered in our work can guide future studies related to software communities, groups, and diversity-related studies. © 2022 IEEE.</t>
  </si>
  <si>
    <t>A Comprehensive Study of Bug Fixes in Quantum Programs</t>
  </si>
  <si>
    <t>As quantum programming evolves, more and more quantum programming languages are being developed. As a result, debugging and testing quantum programs have become increasingly important. While bug fixing in classical programs has come a long way, there is a lack of research in quantum programs. To this end, this paper presents a comprehensive study on bug fixing in quantum programs. We collect and investigate 96 real-world bugs and their fixes from four popular quantum programming languages (Qiskit, Cirq, Q#, and ProjectQ). Our study shows that a high proportion of bugs in quantum programs are quantum-specific bugs (over 80%), which requires further research in the bug fixing domain. We also summarize and extend the bug patterns in quantum programs and subdivide the most critical part, math-related bugs, to make it more applicable to the study of quantum programs. Our findings summarize the characteristics of bugs in quantum programs and provide a basis for studying testing and debugging quantum programs. © 2022 IEEE.</t>
  </si>
  <si>
    <t>Exploring API Deprecation Evolution in JavaScript</t>
  </si>
  <si>
    <t>Building an application using third-party libraries is a common practice in software development. As any other system, software libraries and their APIs evolve. To support version migration and ensure backward compatibility, a recommended practice during development is to deprecate API. Different from other popular programming languages such as Java and C#, JavaScript has no native support to deprecate API elements. However, several strategies are commonly adopted to communicate that an API should be avoided, such as the project documentation, JSDoc annotation, code comment, console message, and deprecation utility. Indeed, there have been many studies on deprecation strategies and evolution mostly on Java, C#, and Python. However, to the best of our knowledge, there are no detailed studies aiming at analyzing how API deprecation changes over time in the JavaScript ecosystem. This paper provides an empirical study on how API deprecation evolves in JavaScript by analyzing 1,918 releases of 50 popular packages. Results show that close to 60% have rising trends in the number of deprecated APIs, while only 9.4% indicate a downward trend. Also, most deprecation occurrences are both added and removed on minor releases instead of removed on major releases, as recommended by best practices. © 2022 IEEE.</t>
  </si>
  <si>
    <t>Towards a Fine-grained Analysis of Cognitive Load during Program Comprehension</t>
  </si>
  <si>
    <t>Program comprehension is inherent to all software development activities. This task may require a high mental effort (or so-called 'cognitive load'), which in turn can hinder the performance of developers. In the literature, several authors have investigated the ability of biosignals to estimate developers' cognitive load during program comprehension. While the majority of these studies provide estimates at the task level, we aim for a more fine-grained level of analysis allowing to pinpoint the critical parts of code that could be associated with cognitive load. We infer these critical parts solely from eye fixation features and investigate qualitatively their relationship with those perceived as challenging by users. Being able to pinpoint critical parts in the source-code, is a first stride towards a very handy approach providing targeted support to developers to prevent them from committing errors. Furthermore, such a lightweight approach can be adapted in online settings. © 2022 IEEE.</t>
  </si>
  <si>
    <t>Lessons from Research to Practice on Writing Better Quality Puppet Scripts</t>
  </si>
  <si>
    <t>Infrastructure as Code (IaC) scripts, such as Puppet scripts, provide practitioners the opportunity to provision computing infrastructure automatically at scale. Poorly written IaC scripts impact various facets of quality (such as security and maintainability) and, in turn, may lead to serious consequences. Many of the ill-effects can be avoided or rectified easily by following recommendations derived from research and best practices gleaned from experience. While researchers have investigated methods to improve quality aspects of Puppet scripts, such research needs to be summarized and synthesized for industry practitioners. In this article, we summarize recent research in the IaC domain by discussing key quality issues, specifically security and maintainability smells, that may arise in an IaC script. We also mine open-source repositories from three organizations (Mozilla, Openstack, and Wikimedia) and report our observations on the identified smells. Furthermore, we also synthesize recommendations from the literature for software practitioners that could improve the quality of IaC scripts. Software development teams dealing with large computing infrastructure can get benefited from the actionable recommended practices. In addition, researchers in the domain may use this study to find opportunities to improve the state-of-the-art. © 2022 IEEE.</t>
  </si>
  <si>
    <t>An Empirical Study on the Impact of Deep Parameters on Mobile App Energy Usage</t>
  </si>
  <si>
    <t>Improving software performance through configuration parameter tuning is a common activity during software maintenance. Beyond traditional performance metrics like latency, mobile app developers are interested in reducing app energy usage. Some mobile apps have centralized locations for parameter tuning, similar to databases and operating systems, but it is common for mobile apps to have hundreds of parameters scattered around the source code. The correlation between these 'deep' parameters and app energy usage is unclear. Researchers have studied the energy effects of deep parameters in specific modules, but we lack a systematic understanding of the energy impact of mobile deep parameters. In this paper we empirically investigate this topic, combining a developer survey with systematic energy measurements. Our motivational survey of 25 Android developers suggests that developers do not understand, and largely ignore, the energy impact of deep parameters. To assess the potential implications of this practice, we propose a deep parameter energy profiling framework that can analyze the energy impact of deep parameters in an app. Our framework identifies deep parameters, mutates them based on our parameter value selection scheme, and performs reliable energy impact analysis. Applying the framework to 16 popular Android apps, we discovered that deep parameter-induced energy inefficiency is rare. We found only 2 out of 1644 deep parameters for which a different value would significantly improve its app's energy efficiency. A detailed analysis found that most deep parameters have either no energy impact, limited energy impact, or an energy impact only under extreme values. Our study suggests that it is generally safe for developers to ignore the energy impact when choosing deep parameter values in mobile apps. © 2022 IEEE.</t>
  </si>
  <si>
    <t>What Do We Know about Readability of Test Code? - A Systematic Mapping Study</t>
  </si>
  <si>
    <t>The readability of software code is a key success criterion for understanding and maintaining software systems and tests. In industry practice, a limited number of guidelines aim for improving and assessing the readability of software (test) code. Although several studies focus on investigating the readability of software code, we observed limited research work that focuses on the readability of software test code. In this paper we focus on systematically investigating the characteristics, factors, and assessment criteria that have an impact on the readability of test code. We build on a Systematic Mapping Study (SMS) to identify key characteristics, factors, and assessment criteria that have an impact on test code readability, legibility, and understandability to support and improve maintenance tasks. The result set includes 16 studies for further analysis. The majority of publications focuses on readability investigations of automatically generated test code (88%), often evaluated with surveys to access the readability of test code (44 %). Although several approaches aim at assessing the readability with focus on isolated factors, a combination of different readability aspects within an assessment framework can help to better assess and justify the readability of test code with focus on improving software and system test maintenance. © 2022 IEEE.</t>
  </si>
  <si>
    <t>KGSecConfig: A Knowledge Graph Based Approach for Secured Container Orchestrator Configuration</t>
  </si>
  <si>
    <t>Container Orchestrator (CO) is a vital technology for managing clusters of containers, which may form a virtualized infrastructure for developing and operating software systems. Like any other software system, securing CO is critical, but can be quite challenging task due to large number of configurable options. Manual configuration is not only knowledge intensive and time consuming, but also is error prone. For automating security configuration of CO, we propose a novel Knowledge Graph based Security Configuration, KGSecConfig, approach. Our solution leverages keyword and learning models to systematically capture, link, and correlate heterogeneous and multi-vendor configuration space in a unified structure for supporting automation of security configuration of CO. We implement KGSecConfig on Kubernetes, Docker, Azure, and VMWare to build secured configuration knowledge graph. Our evaluation results show 0.98 and 0.94 accuracy for keyword and learning-based secured configuration option and concept extraction, respectively. We also demonstrate the utilization of the knowledge graph for automated misconfiguration mitigation in a Kubernetes cluster. We assert that our knowledge graph based approach can help in addressing several challenges, e.g., misconfiguration of security, associated with manually configuring the security of CO. © 2022 IEEE.</t>
  </si>
  <si>
    <t>A Bytecode-based Approach for Smart Contract Classification</t>
  </si>
  <si>
    <t>With the development of blockchain technologies, the number of smart contracts deployed on blockchain platforms is growing exponentially, which makes it difficult for users to find desired services by manual screening. The automatic classification of smart contracts can provide blockchain users with keyword-based contract searching and helps to manage smart contracts effectively. Current research on smart contract classification focuses on Natural Language Processing (NLP) solutions which are based on contract source code. However, more than 94% of smart contracts are not open-source, so the application scenarios of NLP methods are very limited. Meanwhile, NLP models are vulnerable to adversarial attacks. This paper proposes a classification model based on features from contract bytecode instead of source code to solve these problems. We also use feature selection and ensemble learning to optimize the model. Our experimental studies on over 11K real-world Ethereum smart contracts show that our model can classify smart contracts without source code and has better performance than baseline models. Our model also has good resistance to adversarial attacks compared with NLP-based models. In addition, our analysis reveals that account features used in many smart contract classification models have little effect on classification and can be excluded. © 2022 IEEE.</t>
  </si>
  <si>
    <t>An Exploratory Study on the Usage of Gherkin Features in Open-Source Projects</t>
  </si>
  <si>
    <t>With behavior-driven development (BDD), domain experts describe system behavior and desired outcomes through natural language-like sentences, e.g., using the Gherkin language. BDD frameworks partially convert the content of Gherkin specifications into executable test code. Previous studies have reported several issues with the current BDD practice, for example long repetitive Gherkin specifications and slow-running test suites. Data tables and additional features were added to the Gherkin syntax to express compactly test inputs (e.g., provide different combinations of input values and desired outputs to run tests multiple times) and also to improve the readability of Gherkin files (henceforth called spec files). However, there is no empirical evidence about the actual usage of these Gherkin features. To fill this gap, we analyzed the content of 1,572 spec files extracted from 23 open-source projects. For each spec file, we collected a set of metrics modeling the structure and the usage of the different Gherkin features. We found that only a minority of the considered spec files (i.e., 590) used data tables that contain two rows, on average. We also used statistical tests to compare the contents of spec files with and without data tables and found significant differences between the two populations, especially for what concerns the number of lines of code (LoC). On the one hand, our results shed some light on the discrepancies between the recommendations for defining Gherkin specifications and their actual adoption in practice. On the other hand, our findings demonstrate that the adoption of additional features, such as data tables, might only partially help to reduce the length of Gherkin specifications. © 2022 IEEE.</t>
  </si>
  <si>
    <t>How Do Injected Bugs Affect Deep Learning?</t>
  </si>
  <si>
    <t>In recent years, deep learning obtains amazing achievements in various fields, and has been used in safety-critical scenarios. In such scenarios, bugs in deep learning software can introduce disastrous consequences. To deepen the understanding on bugs in deep learning software, researchers have conducted several empirical studies on their bug characteristics. In the prior studies, researchers analyzed the source code, bug reports, pull requests, and fixes of deep learning bugs. Although these studies provide meaningful findings, to the best of our knowledge, no prior studies have explored the runtime behaviors of deep learning bugs, because it is rather expensive to collect runtime impacts of deep learning bugs. As a result, some fundamental questions along with deep learning bugs are still open. For example, do most such bugs introduce significant impacts on prediction accuracy? The answers to these open questions are useful to a wide range of audience. In this paper, we conducted the first empirical study to analyze the runtime impacts of deep learning bugs. Our basic idea is to inject deliberately designed bugs into a typical deep learning application and its libraries with a mutation tool, and to compare the runtime differences between clean and buggy versions. In this way, we constructed 1,832 buggy versions, and compared their execution results with corresponding clean versions. Based on our comparison, we summarize 9 findings, and present our answers to 3 research questions. For example, we find that more than half of buggy versions do not lead to any observable errors, and most of them introduce only insignificant differences on the accuracy of their trained models. We interpret the significance of our findings from the perspectives of application programmers, API developers, and researchers. For example, based on our findings, better results alone are insufficient to prove better parameters nor better treatments, and researchers shall build strong theories to explain their improvements. © 2022 IEEE.</t>
  </si>
  <si>
    <t>Efficient Search of Live-Coding Screencasts from Online Videos</t>
  </si>
  <si>
    <t>Programming videos on the Internet are valuable resources for learning programming skills. To find relevant videos, developers typically search online video platforms (e.g., YouTube) with keywords on topics they wish to learn. Developers often look for live-coding screencasts, in which the videos' authors perform live coding. Yet, not all programming videos are live-coding screencasts. In this work, we develop a tool named PSFinder to identify live-coding screencasts. PSFinder leverages a classifier to identify whether a video frame contains an IDE window. It uses a sampling strategy to pick a number of frames from an input video, runs the classifer on these frames, and then determines whether the video is a live-coding screencast based on frames classified as containing IDE window. In our preliminary experiment, PSFinder can effectively identify live-coding screencasts as it achieves an F1-score of 0.97. © 2022 IEEE.</t>
  </si>
  <si>
    <t>BinMLM: Binary Authorship Verification with Flow-aware Mixture-of-Shared Language Model</t>
  </si>
  <si>
    <t>Binary authorship analysis is a significant problem in many software engineering applications. In this paper, we formulate a binary authorship verification task to accurately reflect the real-world working process of software forensic experts. It aims to determine whether an anonymous binary is developed by a specific programmer with a small set of support samples, and the actual developer may not belong to the known candidate set but from the wild. We propose an effective binary authorship verification framework, BinMLM. BinMLM trains the RNN language model on consecutive opcode traces extracted from the control-flow-graph (CFG) to characterize the candidate developers' programming styles. We build a mixture-of-shared architecture with multiple shared encoders and author-specific gate layers, which can learn the developers' combination preferences of universal programming patterns and alleviate the problem of low training resources. Through an optimization pipeline of external pre-training, joint training, and fine-tuning, our framework can eliminate additional noise and accurately distill developers' unique styles. Extensive experiments show that BinMLM achieves promising results on Google Code Jam (GCJ) and Codeforces datasets with different numbers of programmers and supporting samples. It significantly outperforms the baselines built on the state-of-the-art feature set (4.73% to 19.46% improvement) and remains robust in multi-author collaboration scenarios. Furthermore, Bin-MLM can perform organization-level verification on a real-world APT malware dataset, which can provide valuable auxiliary information for exploring the group behind the APT attack. © 2022 IEEE.</t>
  </si>
  <si>
    <t>Hits and Misses: Newcomers' ability to identify Skills needed for OSS tasks</t>
  </si>
  <si>
    <t>Participation in Open Source Software (OSS) projects offers real software development experience for students and other newcomers seeking to develop their skills. However, onboarding to an OSS project brings various challenges, including finding a suitable task among various open issues. Selecting an appropriate starter task requires newcomers to identify the skills needed to solve a project issue and avoiding tasks too far from their skill set. However, little is known about how effective newcomers are in identifying the skills needed to resolve an issue. We asked 154 undergrad students to evaluate issues from OSS projects and infer the skills needed to contribute. Students reported a total of 94 skills, which we classified into 10 categories. We compared the students' answers to those collected from 6 professional developers. In general, students misidentified and missed several skills (f-measure=0.37). Students had results closer to professional developers for skills related to database, operating infrastructure, programming concepts, and programming language, and they had worse results in identifying skills related to debugging and program comprehension. Our results can help educators who seek to use OSS as part of their courses and OSS communities that want to label newcomer-friendly issues to facilitate onboarding of new contributors. © 2022 IEEE.</t>
  </si>
  <si>
    <t>Goal and Policy Based Code Generation and Deployment of Smart Contracts</t>
  </si>
  <si>
    <t>The emergence of smart contracts in blockchain environments allows for a wide spectrum of transaction oriented trusted applications to be developed. The majority of smart contracts are implemented as scripts written in specialized machine interpretable languages such as Solidity. However recent efforts allow for more general purpose languages such as GoLang and JavaScript to be used. It is therefore evident, that smart contract applications will quickly become more complex, and an interesting question that arises is how we can ensure that the smart contract code achieves and complies with the required goals and policies set by the system's stakeholders. In this short paper we outline a model-based approach for the automatic generation and deployment of smart contract code by using extended goal models to capture the tasks and policies set by various stakeholders, and by applying a code generator to produce Solidity code that corresponds to the model. © 2022 IEEE.</t>
  </si>
  <si>
    <t>Characterizing and Improving Bug-Finders with Synthetic Bugs</t>
  </si>
  <si>
    <t>Automated bug-finding tools such as KLEE have achieved mainstream success over the last decade, and have proved capable of finding deep bugs even in programs that have received significant manual testing. Some recent works have demonstrated techniques for finding bugs in these bug-finding tools themselves; however, it remains unclear whether these correctness issues have any practical impact on their ability to uncover serious bugs. In this paper, we study this issue by conducting experiments with KLEE 1.4 and 2.2 on several corpora of memory safety bugs. Using automated bug injection, we can automatically find false negatives (i.e., bugs missed by KLEE); moreover, because the bugs we inject come with triggering inputs, we can then use concolic execution to tell which bugs were missed due path explosion and which are caused by soundness issues in KLEE. Our evaluation uncovers several sources of unsoundness, including a limitation in how KLEE detects memory errors, mismatches in the modeling of the C standard library, lack of support for floating point and C++, and issues with calls to external functions. Our results suggest that bug injection and other synthetic corpora can help highlight implementation issues in current tools and illuminate directions for future research in automated software engineering. © 2022 IEEE.</t>
  </si>
  <si>
    <t>Towards the Isolation of Failure-Inducing Inputs in Cyber-Physical Systems: Is Delta Debugging Enough?</t>
  </si>
  <si>
    <t>Cyber-Physical Systems (CPSs) combine digital cyber technologies with parallel physical processes. On the one hand, verification methods of such systems mostly rely on (system level) simulation-based testing. This technique is expensive because complex mathematical models are used to model the physical part of CPSs. On the other hand, test cases of CPSs are usually formed by long test inputs that aim at mimicking real-world scenarios. As a result, when a failure is exhibited, it is highly important to isolate the failure-inducing inputs to provide the developers with the minimal test input. This allows reducing debugging costs by (1) reproducing the failure in the minimal time and (2) reducing the test coverage of the system, making the fault localization easier. In this paper we adapt the well-known delta debugging algorithm to isolate the failure-inducing inputs of CPSs modeled in Simulink. By means of three Simulink models, we analyzed whether Delta Debugging is effective enough to isolate failure-inducing inputs in CPSs. © 2022 IEEE.</t>
  </si>
  <si>
    <t>Generating Clarifying Questions for Query Refinement in Source Code Search</t>
  </si>
  <si>
    <t>In source code search, a common information-seeking strategy involves providing a short initial query with a broad meaning, and then iteratively refining the query using terms gleaned from the results of subsequent searches. This strategy requires programmers to spend time reading search results that are irrelevant to their development needs. In contrast, when programmers seek information from other humans, they typically refine queries by asking and answering clarifying questions. Clarifying questions have been shown to benefit general-purpose search engines, but have not been examined in the context of code search. We present a method for generating natural-sounding clarifying questions using information extracted from function names and comments. Our method outperformed a keyword-based method for single-turn refinement in synthetic studies, and was associated with shorter search durations in human studies. © 2022 IEEE.</t>
  </si>
  <si>
    <t>State Selection Algorithms and Their Impact on the Performance of Stateful Network Protocol Fuzzing</t>
  </si>
  <si>
    <t>The statefulness property of network protocol implementations poses a unique challenge for testing and verification techniques, including Fuzzing. Stateful fuzzers tackle this challenge by leveraging state models to partition the state space and assist the test generation process. Since not all states are equally important and fuzzing campaigns have time limits, fuzzers need effective state selection algorithms to prioritize progressive states over others. Several state selection algorithms have been proposed but they were implemented and evaluated separately on different platforms, making it hard to achieve conclusive findings. In this work, we evaluate an extensive set of state selection algorithms on the same fuzzing platform that is AFLNet, a state-of-the-art fuzzer for network servers. The algorithm set includes existing ones supported by AFLNet and our novel and principled algorithm called AFLNetLegion. The experimental results on the ProFuzzBench benchmark show that (i) the existing state selection algorithms of AFLNet achieve very similar code coverage, (ii) AFLNetLegion clearly outperforms these algorithms in selected case studies, but (iii) the overall improvement appears insignificant. These are unexpected yet interesting findings. We identify problems and share insights that could open opportunities for future research on this topic. © 2022 IEEE.</t>
  </si>
  <si>
    <t>A Study on Screen Logging Risks of Secure Keyboards of Android Financial Apps</t>
  </si>
  <si>
    <t>To ensure the security of users' property, financial applications in particular require special security guarantee. Specially, to prevent the theft of user's passwords, many financial apps provide their secure keyboards. However, password compromise is still possible if the security keyboard is not implemented properly, putting the user's property at risk. In this paper, we focus on investigating secure keyboards of Android financial apps as well as their risks under screenloggers. We conducted a study on 428 financial apps downloaded from Huawei App Store, Google Play, Wandoujia and Xiaomi GetApps. Our study shows that the status of secure keyboard of financial apps is not optimistic. We find that only 161 apps (37.6%) provide app-specific secure keyboard implementations and the keyboards provided by 60 apps are not secure under screenlogger attacks. Specially, the fundamental causes of all studied insecure keyboards can be attributed to the inappropriate settings of the secure flag of the window or surface that renders the secure keyboard or its feedback animation. © 2022 IEEE.</t>
  </si>
  <si>
    <t>Rebot: An Automatic Multi-modal Requirements Review Bot</t>
  </si>
  <si>
    <t>Requirements review is the process that reviewers read documents, make suggestions, and help improve the quality of requirements, which is a major factor that contributes to the success or failure of software. However, manually reviewing is a time-consuming and challenging task that requires high domain knowledge and expertise. To address the problem, we developed a requirements review tool, called Rebot, which automates the requirements parsing, quality classification, and suggestions generation. The core of Rebot is a neural network-based quality model which fuses multi-modal information (visual and textual information) of requirements documents to classify their quality levels (high, medium, low). The model is trained and evaluated on a real industrial requirements documents dataset which is collected from ZTE corporation. The experiments show the model achieves 81.3% accuracy in classifying the quality into three levels. To further validate Rebot, we deployed it in a live software development project. We evaluated the correctness, usefulness, and feasibility of Rebot by conducting a questionnaire with the users. Around 76.5% of Rebot's users believe Rebot can support requirements review by providing reliable quality classification results with revision suggestions. Furthermore, Around 88% of the users believe Rebot helps reduce the workload of reviewers and increase the development efficiency. © 2022 IEEE.</t>
  </si>
  <si>
    <t>First-class artifacts as building blocks for live in-IDE documentation</t>
  </si>
  <si>
    <t>A traditional round-trip engineering approach based on model transformations does not scale well to modern agile development environments where numerous artifacts are produced using a range of heterogeneous tools and technologies. To boost artifact connectivity and maintain their consistency, we propose to create and manage software-related artifacts as first-class entities directly in an integrated development environment (IDE). This approach has two advantages: (i) compared to employing separate tools, creating various artifacts directly within a development platform eliminates the necessity to recover trace links, and (ii) first-class artifacts can be composed into stakeholder-specific live document-artifacts. We detail and exemplify our approach in the Glamorous Toolkit IDE (henceforth, Glamorous toolkit), and discuss the results of a semi-structured pilot survey we conducted with practitioners and researchers to evaluate its usefulness in practice. © 2022 IEEE.</t>
  </si>
  <si>
    <t>A Tool to check the Ownership of Solana's Smart Contracts</t>
  </si>
  <si>
    <t>Solana is a blockchain platform with its own token, called SOL or Solana. As a blockchain network, Solana is a de-centralized public ledger for verifying and recording transactions. The Solana blockchain has smart contract capabilities. Unlike other blockchains, such as Ethereum, there is no repository or tool where to check for the source code of the smart contracts stored in the blockchain. These tools are crucial to increase the users' trust in this type of technology. Indeed, one of the most important features of the blockchain is transparency, i.e. the possibility to see the source code of the program to use, or in which the users wish to invest. However, in the blockchains that support smart contracts, what is stored is not the source code of the smart contract written in a high-level program understandable to humans, but the bytecode, i.e. a low-level code made for the hardware to be executed. For some blockchains, such as Ethereum, there are different tools, such as integrated development environment (IDE), that allow to verify that the smart contracts' source code corresponds to the bytecode installed on the nodes of the blockchain. Moreover, there are different repositories that collect smart contracts written in a high-level programming language and their corresponding bytecode. However, for the Solana blockchain, all these tools do not exist yet. The study proposes a web tool that allows verifying the ownership of a smart contract, i. e. the smart contracts' source code written in a high-level programming language corresponds to the bytecode deployed in the Solana blockchain. Moreover, we have published smart contracts' source code written in high-level programming via a public service that can be used by researchers, smart contract developers, and blockchain not-expert users. © 2022 IEEE.</t>
  </si>
  <si>
    <t>Assemble Foundation Models for Automatic Code Summarization</t>
  </si>
  <si>
    <t>Automatic code summarization is beneficial to software development and maintenance since it reduces the burden of manual tasks. Currently, artificial intelligence is undergoing a paradigm shift. The foundation models pretrained on massive data and finetuned to downstream tasks surpass specially customized models. This trend inspired us to consider reusing foundation models instead of learning from scratch. Based on this, we propose a flexible and robust approach for automatic code summarization based on neural networks. We assemble available foundation models, such as CodeBERT and GPT-2, into a single model named AdaMo. Moreover, we utilize Gaussian noise as the simulation of contextual information to optimize the latent representation. Furthermore, we introduce two adaptive schemes from the perspective of knowledge transfer, namely continuous pretraining and intermediate finetuning, and design intermediate stage tasks for general sequence-to-sequence learning. Finally, we evaluate AdaMo against a benchmark dataset for code summarization, by comparing it with state-of-the-art models. © 2022 IEEE.</t>
  </si>
  <si>
    <t>Type Profiling to the Rescue: Test Amplification in Python and Smalltalk</t>
  </si>
  <si>
    <t>Software test amplification is the act of strength-ening manually written test-cases to exercise the boundary conditions of the system under test. It has been demonstrated by the research community to work for the programming language Java, relying on the static type system to safely transform the code under test. In dynamically typed languages, such type decla-rations are not available, and as a consequence test amplification has yet to find its way to programming languages like Smalltalk, Python, Ruby and Javascript. The AnSyMo research group has created two proof of concept tools for languages without a static type system: AmPyfier (for Python) and Small-Amp (for Pharo-Smalltalk). In this tool demonstration paper we explain how we relied on profiling libraries present in the respective eco-systems to infer the necessary type information for enabling full-blown test amplification. © 2022 IEEE.</t>
  </si>
  <si>
    <t>Evaluating the Use of Semantics for Identifying Task-relevant Textual Information</t>
  </si>
  <si>
    <t>The information a developer seeks to aid the completion of a task typically exists across a range of artifacts. For example, for a task that requires upgrading to a new version of an API component, a developer may seek information in the API's official documentation, check community discussions about the newer version, and so on. To aid developers in locating the portion of the text that might be useful in these artifacts, prior work has used syntactic properties of the text, and an artifact's meta-data, to automatically identify relevant text for particular kinds of artifacts. Although effective, these techniques rely on assumptions about an artifact's structure or content that prevent applying them across the different types of artifacts that a developer may come across in their daily work. In this paper, we investigate whether techniques building on approaches to interpret the meaning, or semantics, of the text help to overcome these limitations. Particularly, we introduce six semantic-based techniques and evaluate that they can identify up to 58% of the text that developers deem relevant to Android development tasks. When compared to a state-of-the-art approach, we find that our techniques achieve comparable recall values, identifying 63% of the small fraction of the task-relevant text of Stack Overflow artifacts, but without the need for artifact-specific information. © 2022 IEEE.</t>
  </si>
  <si>
    <t>Towards a Robust Approach to Analyze Time-Dependent Data in Software Engineering</t>
  </si>
  <si>
    <t>Background. Several recent software engineering studies use data mined from the version control systems adopted by the different software projects. However, inspecting the data and statistical methods used in those studies reveals several problems with the current approach, mainly related to the dependent nature of the data. Objective. We analyzed time-dependent data in software engineering at commit level, and propose an alternative approach based on time series analysis. Method. We identified statistical tests designed for time series analysis and propose a technique to model time dependent data, similarly to what is done in finance and weather forecasting. We applied our approach to a small set of projects of different sizes, investigating the behaviour of the SQALE Index, in order to highlight the time and interdependency of the different commits. Results. Using these techniques, we analysed and model the data, showing that it is possible to investigate this type of commit data using methods from time series analysis. Conclusion. Based on the promising results, we plan to validate the robustness of the approach by replicating previous works. © 2022 IEEE.</t>
  </si>
  <si>
    <t>Static Analysis of Database Accesses in MongoDB Applications</t>
  </si>
  <si>
    <t>The increasing data volume and the variety of data formats of modern data-intensive systems unveiled the boundaries of traditional relational database management systems. NoSQL technologies aim to fulfill shortcomings through numerous features such as allowing unstructured, schema-less data storage. However, new features also pose challenges to software engineering techniques that used to work well for relational databases. In this paper, we present an approach to retrieve database accesses in JavaScript applications that use MongoDB. The approach handles JavaScript's highly dynamic and typeless nature through heuristics to avoid collision with third-party libraries. The aim is to identify the part of the source code involved in the database communication as the first step towards additional static analysis approaches. We evaluated the approach on an oracle of 307 open-source projects and reached a precision of 78%. We demonstrate potential use cases of the approach through case studies on the evolution of open-source systems. © 2022 IEEE.</t>
  </si>
  <si>
    <t>DAPSTEP: Deep Assignee Prediction for Stack Trace Error rePresentation</t>
  </si>
  <si>
    <t>The task of finding the best developer to fix a bug is called bug triage. Most of the existing approaches consider the bug triage task as a classification problem, however, classification is not appropriate when the sets of classes change over time (as developers often do in a project). Furthermore, to the best of our knowledge, all the existing models use textual sources of information, i.e., bug descriptions, which are not always available. In this work, we explore the applicability of existing solutions for the bug triage problem when stack traces are used as the main data source of bug reports. Additionally, we reformulate this task as a ranking problem and propose new deep learning models to solve it. The models are based on a bidirectional recurrent neural network with attention and on a convolutional neural network, with the weights of the models optimized using a ranking loss function. To improve the quality of ranking, we propose using additional information from version control system annotations. Two approaches are proposed for extracting features from annotations: manual and using an additional neural network. To evaluate our models, we collected two datasets of real-world stack traces. Our experiments show that the proposed models outperform existing models adapted to handle stack traces. To facilitate further research in this area, we publish the source code of our models and one of the collected datasets. © 2022 IEEE.</t>
  </si>
  <si>
    <t>Kuber: Cost-Efficient Microservice Deployment Planner</t>
  </si>
  <si>
    <t>The microservice-based architecture - a SOA-inspired principle of dividing backend systems into indepen-dently deployed components that communicate with each other using language-agnostic APIs - has gained increased popularity in industry. Realistic microservice-based applications contain hundreds of services deployed on a cloud. As cloud providers typically offer a variety of virtual machine (VM) types, each with its own hardware specification and cost, picking a proper cloud configuration for deploying all microservices in a way that satisfies performance targets while minimizing the deployment costs becomes challenging. Existing work focuses on identifying the best VM types for recurrent (mostly high-performance computing) jobs. Yet, identifying the best VM type for the myriad of all possible service combinations and further identifying the optimal subset of combinations that minimizes deployment cost is an intractable problem for applications with a large number of services. To address this problem, we propose an approach, called Kuber, which utilizes a set of strategies to efficiently sample the neces-sary subset of service combinations and VM types to explore. Comparing Kuber with baseline approaches shows that Kuber is able to find the best deployment with the lowest search cost. © 2022 IEEE.</t>
  </si>
  <si>
    <t>Desync-cc: An Automatic Disassembly-Desynchronization Obfuscator</t>
  </si>
  <si>
    <t>Code obfuscation is an important topic, both in terms of defense, when trying to prevent intellectual property theft, and from the offensive point of view, when trying to break obfuscation used by malware authors to hide their malicious intents. Consequently, several works in recent years have discussed techniques that aim to prevent or delay reverse-engineering of binaries. While most works focus on methods that obscure the program logic from potential attackers, the complimentary approach of disassembly desynchronization has received relatively little attention. This technique puts another hurdle in the way of attackers by targeting the most fundamental step of the reverse-engineering process: recovering assembly code from a program binary. The technique works by tricking a disassembler into decoding the instruction stream at an invalid offset. On CPU architectures with variable-length instructions, this often yields valid albeit meaningless assembly code, while hiding a part of the original code. In the interest of furthering research into disassembly desynchronization, both from a defensive and offensive point of view, we have created desync-cc, a tool for automatic application of disassembly-desynchronization obfuscation. The tool is designed as a drop-in replacement for gcc, and works by intercepting and modifying intermediate assembly code during compilation. By applying obfuscation after the code generation phase, our tool allows a much more granular control over where obfuscation is applied, compared to a source-code level obfuscator. In this paper, we describe the design and implementation of desync-cc, and present a preliminary evaluation of its effectiveness and efficiency on a number of real-world Linux programs. © 2022 IEEE.</t>
  </si>
  <si>
    <t>Detecting Connectivity Issues in Android Apps</t>
  </si>
  <si>
    <t>Android is the most popular mobile operating system in the world, running on more than 70% of mobile devices. This implies a gigantic and very competitive market for Android apps. Being successful in such a market is far from trivial and requires, besides the tackling of a problem or need felt by a vast audience, the development of high-quality apps. As recently showed in the literature, connectivity issues (e.g., mishandling of zero/unreliable Internet connection) can result in bugs and/or crashes, negatively affecting the app's user experience. While these issues have been studied in the literature, there are no techniques able to automatically detect and report them to developers. We present CONAN, a tool able to detect statically 16 types of connectivity issues affecting Android apps. We assessed the ability of CONAN to precisely identify these issues in a set of 44 open source apps, observing an average precision of 80%. Then, we studied the relevance of these issues for developers by (i) conducting interviews with six practitioners working with commercial Android apps, and (ii) submitting 84 issue reports for 27 open source apps. Our results show that several of the identified connectivity issues are considered as relevant by practitioners in specific contexts, in which connectivity is considered a first-class feature. © 2022 IEEE.</t>
  </si>
  <si>
    <t>Can Solana be the Solution to the Blockchain Scalability Problem?</t>
  </si>
  <si>
    <t>Solana is a public blockchain platform, launched in April 2018, that aims to increase scalability when compared to other blockchains without compromising decentralization and security. It supports smart contracts and the creation of decentralized applications (DApps). The study aims to collect data from the Solana blockchain and verify some of its properties such as its transactions' throughput, i.e. the rate at which valid transactions are committed into a block by the Solana blockchain during a one second interval of time (TPS). The data were collected over the period of two months (14 October - 15 December) and made public on a GitHub repository. The results of our data analysis show how the average transactions' throughput is about 2812 TPS and that the fees paid by users to have the transactions confirmed are on average much lower than the fees users pay for other blockchains that support the same functions, such as smart contract and the creation of DApps. The paper sheds light on the mechanisms of Solana blockchain that, according to their founders, promises to solve the scalability problem without sacrificing decentralization and security. © 2022 IEEE.</t>
  </si>
  <si>
    <t>Crème de la crème. Investigating Metadata and Survivability of Top Android Apps</t>
  </si>
  <si>
    <t>Mobile apps are distributed via online markets allowing practitioners to reach users worldwide; on the other side, users select what apps are more suitable for their preferences from a large set of apps offering similar features and capabilities. To facilitate that selection process, the distribution markets have different mechanisms, such as comments, ratings, and top-listed apps, including a curated list. As it is well known, apps stores metadata can provide insights for new, popular features or fixing existing bugs, as reported in previous works. However, to the best of our knowledge, app store data have not been used to identify possible predominant characteristics of successful apps using as a reference the aforementioned top lists. Thus, in this paper, we present a study that analyzes the metadata of apps belonging to Google Play top lists during 30 weeks in 4 countries to distill features of successful apps. Unfortunately, our results suggest that apps store metadata from top list apps do not provide enough information to identify those features. © 2022 IEEE.</t>
  </si>
  <si>
    <t>A Lightweight Approach of Human-Like Playtest for Android Apps</t>
  </si>
  <si>
    <t>A play test is the process in which testers play video games for software quality assurance. Manual testing is expensive and time-consuming, especially when there are many mobile games to test and every game version requires extensive testing. Current testing frameworks (e.g., Android Monkey) are limited as they adopt no domain knowledge to play games. Learning-based tools (e.g., Wuji) require tremendous manual effort and ML expertise of developers. This paper presents LIT-a lightweight approach to generalize play test tactics from manual testing, and to adopt the tactics for automatic testing. Lit has two phases: tactic generalization and tactic concretization. In Phase I, when a human tester plays an Android game G for a while (e.g., eight minutes), Lit records the tester's inputs and related scenes. Based on the collected data, Lit infers a set of context-aware, abstract play test tactics that describe under what circumstances, what actions can be taken. In Phase II, LIttests G based on the generalized tactics. Namely, given a randomly generated game scene, Lit tentatively matches that scene with the abstract context of any inferred tactic; if the match succeeds, Lit customizes the tactic to generate an action for playtest. Our evaluation with nine games shows Lit to outperform two state-of-the-art tools and a reinforcement learning (RL)-based tool, by covering more code and triggering more errors. Lit complements existing tools and helps developers test various casual games (e.g., match3, shooting, and puzzles). © 2022 IEEE.</t>
  </si>
  <si>
    <t>PR-SZZ: How pull requests can support the tracing of defects in software repositories</t>
  </si>
  <si>
    <t>The SZZ algorithm represents a standard way to identify bug fixing commits as well as inducing counterparts. It forms the basis for data sets used in numerous empirical studies. Since its creation, multiple extensions have been proposed to enhance its performance. For historical reasons, related work relies on commit messages to map bug tickets to possibly related code with no additional data used to trace inducing commits from these fixes. Therefore, we present an updated version of SZZ utilizing pull requests, which are widely adopted today. We evaluate our approach in comparison to existing SZZ variants by conducting experiments and analyzing the usage of pull requests, inner commits, and merge strategies. We base our results on 6 open-source projects with more than 50k commits and 35k pull requests. With respect to bug fixing commits, on average 18% of bug tickets can be additionally mapped to a fixing commit, resulting in an overall F-score of 0.75, an improvement of 40 percentage points. By selecting an inducing commit, we manage to reduce the false-positives and increase precision by on average 16 percentage points in comparison to existing approaches. © 2022 IEEE.</t>
  </si>
  <si>
    <t>Source Code Summarization with Structural Relative Position Guided Transformer</t>
  </si>
  <si>
    <t>Source code summarization aims at generating concise and clear natural language descriptions for programming languages. Well-written code summaries are beneficial for programmers to participate in the software development and maintenance process. To learn the semantic representations of source code, recent efforts focus on incorporating the syntax structure of code into neural networks such as Transformer. Such Transformer-based approaches can better capture the long-range dependencies than other neural networks including Recurrent Neural Networks (RNNs), however, most of them do not consider the structural relative correlations between tokens, e.g., relative positions in Abstract Syntax Trees (ASTs), which is beneficial for code semantics learning. To model the structural dependency, we propose a StruCtural RelatIve Position guided Transformer, named SCRIPT. SCRIPT first obtains the structural relative positions between tokens via parsing the ASTs of source code, and then passes them into two types of Transformer encoders. One Transformer directly adjusts the input according to the structural relative distance; and the other Transformer encodes the structural relative positions during computing the self-attention scores. Finally, we stack these two types of Transformer encoders to learn representations of source code. Experimental results show that the proposed SCRIPT outperforms the state-of-the-art methods by at least 1.6%, 1.4% and 2.8% with respect to BLEU, ROUGE-L and METEOR on benchmark datasets, respectively. We further show that how the proposed SCRIPT captures the structural relative dependencies. © 2022 IEEE.</t>
  </si>
  <si>
    <t>BCL-FL: A Data Augmentation Approach with Between-Class Learning for Fault Localization</t>
  </si>
  <si>
    <t>Automated fault localization (FL) techniques collect runtime information as input data and then analyze input data to identify the relationship between program statements and failures. They usually take advantages of the statistics of the input data to develop a suspiciousness evaluation methodology (e.g., spectrum-based formulas and deep neural network models) by exploring the underlying correlation rooted in the input data. Thus, the quality of input data is critical for FL. In the actual process of development, developers seek to generate adequate test cases for testing the function or the robustness of a subject program. However, regarding a fault, most test cases are passed test cases and a very few ones are failed test cases since a very small portion of inputs in input domain will lead to a program failure. It means that FL usually faces a problem of imbalanced data, and this problem has been proven to pose an adverse effect on FL effectiveness. To address this problem, we propose BCL-FL: a data augmentation approach based on between-class learning, which produces new synthesized failed test samples by mixing two classes of real test cases (i.e., a passed test case and a failed one) with a random ratio. Specifically, BCL-FL uses the characteristics of real failed test cases to design a data synthesis formula suitable for failed test samples, which can make the synthesized failed test samples closer to real test cases. Since the synthesized data is different from real data, we ingeniously assign a continuous value between 0 and 1 to label the synthesized sample according to the mixing ratio of original labels. We take the synthesized failed test samples and the original test cases as the balanced input data for FL techniques to address the imbalanced data problem. To evaluate the effectiveness of BCL-FL, we conduct large-scale experiments on 287 faulty versions of eight large-sized programs (from ManyBugs and Defects4J) using six state-of-the-art FL approaches. The experimental results show that BCL-FL significantly improves the effectiveness of existing FL techniques, e.g., BCL-FL improves the CNN-FL approach in Top-1, Top-5, and Top-10 by 150%, 136.36%, and 193.1%, respectively. © 2022 IEEE.</t>
  </si>
  <si>
    <t>VCMatch: A Ranking-based Approach for Automatic Security Patches Localization for OSS Vulnerabilities</t>
  </si>
  <si>
    <t>Nowadays, vulnerabilities in open source software (OSS) are constantly emerging, posing a great threat to application security. Security patches are crucial in reducing the risk of OSS vulnerabilities. However, many of the vulnerabilities disclosed by CVE/NVD are not accompanied by security patches. Previous research has shown that the auxiliary information in CVE/NVD can aid in the matching of a vulnerability to appropriate commits. The state-of-art research proposed a rank-based approach based on the multiple dimensions of features extracted from the auxiliary information in CVE/NVD. However, this approach ignores the semantic features in the vulnerability descriptions and commit messages, making the model still have room for improvement. In this paper, we propose a novel ranking-based approach VCMATCH (Vulnerability-Commit Match). In addition to extracting the shallow statistical features between the vulnerability and the patch commit, VCMATCH extracts the deep semantic features of the vulnerability descriptions and commit messages. Besides, VCMATCH applies three classification models (i.e., XGBoost, LightGBM, CNN) and uses a voting-based rank fusion method to combine the results of the three models to generate a better result. We evaluate VCMATCH with 1,669 CVEs from 10 OSS projects. The experiment results show that VCMATCH can effectively identify security patches for OSS vulnerabilities in terms of Recall@K and Manual Effort@K, and outperforms the state-of-art model by a statistically significant margin. © 2022 IEEE.</t>
  </si>
  <si>
    <t>Isolating Compiler Optimization Faults via Differentiating Finer-grained Options</t>
  </si>
  <si>
    <t>Code optimization is an essential feature for compilers and almost all software products are released by compiler optimizations. Consequently, bugs in code optimization will inevitably cast significant impact on the correctness of software systems. Locating optimization bugs in compilers is challenging as compilers typically support a large amount of optimization configurations. Although prior studies have proposed to locate compiler bugs via generating witness test programs, they are still time-consuming and not effective enough. To address such limitations, we propose an automatic bug localization approach, ODFL, for locating compiler optimization bugs via differentiating finer-grained options in this study. Specifically, we first disable the fine-grained options that are enabled by default under the bug-triggering optimization levels independently to obtain bug-free and bug-related fine-grained options. We then configure several effective passing and failing optimization sequences based on such fine-grained options to obtain multiple failing and passing compiler coverage. Finally, such generated coverage information can be utilized via Spectrum-Based Fault Localization formulae to rank the suspicious compiler files. We run ODFL on 60 buggy GCC compilers from an existing benchmark. The experimental results show that ODFL significantly outperforms the state-of-the-art compiler bug isolation approach RecBi in terms of all the evaluated metrics, demonstrating the effectiveness of ODFL. In addition, ODFL is much more efficient than RecBi as it can save more than 88% of the time for locating bugs on average. © 2022 IEEE.</t>
  </si>
  <si>
    <t>Recommending Code Reviewers for Proprietary Software Projects: A Large Scale Study</t>
  </si>
  <si>
    <t>Code review is an important activity in software development, which offers benefits such as improving code quality, reducing defects and distributing knowledge. Tencent, as a giant company, hosts a great number of proprietary software projects that are only open to specific internal developers. Since these proprietary projects receive up to 100,000 of newly submitted code changes per month, it is extremely needed to automatically recommend code reviewers. To this end, we first conduct an empirical study on a large scale of proprietary projects from Tencent, to understand their characteristics and how code reviewer recommendation approaches work on them. Based on the derived findings and implications, we propose a new approach named Camp that recommends reviewers by considering their collaboration and expertise in multiple projects, to fit the context of proprietary software development. The evaluation results show that Camp can achieve higher scores on proprietary projects across most metrics than other state-of-the-art approaches, i.e., Revfinder, CHREV, Tie and Comment Network and produce acceptable performance scores for more projects. In addition, we discuss the possible directions of code reviewer recommendation. © 2022 IEEE.</t>
  </si>
  <si>
    <t>On the Influence of Biases in Bug Localization: Evaluation and Benchmark</t>
  </si>
  <si>
    <t>Bug localization is the task of identifying parts of the source code that needs to be changed to resolve a bug report. As this task is difficult, automatic bug localization tools have been proposed. The development and evaluation of these tools rely on the availability of high-quality bug report datasets. In 2014, Kochhar et al. identified three biases in datasets used to evaluate bug localization techniques: (1) misclassified bug report, (2) already localized bug report, and (3) incorrect ground truth file in a bug report. They reported that already localized bug reports statistically significantly and substantially impact bug localization results, and thus should be removed. However, their evaluation is still limited, as they only investigated 3 projects written in Java. In this study, we replicate the study of Kochhar et al. on the effect of biases in bug report dataset for bug localization. Further investigation on this topic is necessary as new and larger bug report datasets have been proposed without being checked for these biases. We conduct our analysis on a collection of 2,913 bug reports taken from the recently released Bugzbook dataset that fix Python files. To investigate the prevalence of the biases, we check the bias distributions. For each bias, we select and label a set of bug reports that may contain the bias and compute the proportion of bug reports in the set that exhibit the bias. We find that 5%, 23%, and 30% of the bug reports that we investigated are affected by biases 1, 2, and 3 respectively. Then, we investigate the effect of the three biases on bug localization by measuring the performance of IncBL, a recent bug localization tool, and the classical Vector Space Model (VSM) based bug localization tool, which was used in the Kochhar et al. study. Our experiment results highlight that bias 2 significantly impact the bug localization results, while bias 1 and 3 do not have a significant impact. We also find that the effect sizes of bias 2 to IncBL and VSM are different, where IncBL has a higher effect size than VSM. Our findings corroborate the result reported by Kochhar et al. and demonstrate that bias 2 not only affects the 3 Java projects investigated in their study, but also others in another programming language (i.e., Python). This highlights the need to eliminate bias 2 from the evaluation of future bug localization tools. As a by-product of our replication study, we have released a benchmark dataset, which we refer to as CAPTURED, that has been cleaned from the three biases. CAPTURED contains Python programs and therefore augments the cleaned dataset released by Kochhar et al., which only contains Java programs. © 2022 IEEE.</t>
  </si>
  <si>
    <t>Learning Program Semantics with Code Representations: An Empirical Study</t>
  </si>
  <si>
    <t>Program semantics learning is the core and fundamental for various code intelligent tasks e.g., vulnerability detection, clone detection. A considerable amount of existing works propose diverse approaches to learn the program semantics for different tasks and these works have achieved state-of-the-art performance. However, currently, a comprehensive and systematic study on evaluating different program representation techniques across diverse tasks is still missed. From this starting point, in this paper, we conduct an empirical study to evaluate different program representation techniques. Specifically, we categorize current mainstream code representation techniques into four categories i.e., Feature-based, Sequence-based, Tree-based, and Graph-based program representation technique and evaluate its performance on three diverse and popular code intelligent tasks i.e., Code Classification, Vulnerability Detection, and Clone Detection on the public released benchmark. We further design three research questions (RQs) and conduct a comprehensive analysis to investigate the performance. By the extensive experimental results, we conclude that (1) The graph-based representation is superior to the other selected techniques across these tasks. (2) Compared with the node type information used in tree-based and graph-based representations, the node textual information is more critical to learning the program semantics. (3) Different tasks require the task-specific semantics to achieve their highest performance, however combining various program semantics from different dimensions such as control dependency, data dependency can still produce promising results. © 2022 IEEE.</t>
  </si>
  <si>
    <t>On the use of Petri Nets in Smart Contracts modeling, generation and verification</t>
  </si>
  <si>
    <t>We discuss the contribution of the Petri net formalism to the BOSE for Smart Contract design and development. We address this discussion based on the analysis of recently published literature works we obtained by querying Scopus and Google Scholar. Different types of Petri nets, including coloured Petri nets and workflow nets, and different types of tools emerge from our analysis. Our discussion includes the classification into three categories of application of the Petri net formalism in the design and development of Smart Contracts, namely modeling, generation, and verification. © 2022 IEEE.</t>
  </si>
  <si>
    <t>Bunk8s: Enabling Easy Integration Testing of Microservices in Kubernetes</t>
  </si>
  <si>
    <t>Microservice architecture is the common choice for cloud applications these days since each individual microservice can be independently modified, replaced, and scaled. However, the complexity of microservice applications requires automated testing with a focus on the interactions between the services. While this is achievable with end-to-end tests, they are error-prone, brittle, expensive to write, time-consuming to run, and require the entire application to be deployed. Integration tests are an alternative to end-to-end tests since they have a smaller test scope and require the deployment of a significantly fewer number of services. The de-facto standard for deploying microservice applications in the cloud is containers with Kubernetes being the most widely used container orchestration platform. To support the integration testing of microservices in Kubernetes, several tools such as Octopus, Istio, and Jenkins exist. However, each of these tools either lack crucial functionality or lead to a substantial increase in the complexity and growth of the tool landscape when introduced into a project. To this end, we present Bunk8s, a tool for integration testing of microservice applications in Kubernetes that overcomes the limitations of these existing tools. Bunk8s is independent of the test framework used for writing integration tests, independent of the used CI/CD infrastructure, and supports test result publishing. A video demonstrating the functioning of our tool is available from https://www.youtube.com/watch?v=e8wbS25O4Bo. © 2022 IEEE.</t>
  </si>
  <si>
    <t>An Exploratory Study on Self-Fixed Software Vulnerabilities in OSS Projects</t>
  </si>
  <si>
    <t>Remediation to a software vulnerability can be accomplished either by the developer who introduced it or by a different one. In this context, we refer to a self-fixed vulnerability when the fixing is carried out by the developer who introduced it. Previous research demonstrated that a developer who introduces a bug is also the best candidate to fix it. However, as vulnerabilities conceptually differ from non-security bugs and specific skills and knowledge are required for solving them, it is unclear if the previous finding also applies to vulnerabilities or specific vulnerability types. To fill this gap, in this paper, we investigate the diffusion of self-fixed vulnerabilities within software projects, the types of vulnerabilities that are more prone to self-fixing, and the time required to solve self-fixed vulnerabilities compared to non-self-fixed ones. Specifically, we analyzed 1,752 commits related to C and PHP open-source projects aimed at fixing (or self-fixing) vulnerabilities spanning 17 different types of software weaknesses. The results of our study show that 20.55% of the considered vulnerabilities in C projects and 36.46% of the considered vulnerabilities in PHP projects are self-fixed. In addition, the average remediation time of self-fixed vulnerabilities is generally shorter than non-self-fixed ones. In particular, in C projects, self-fixed integer overflow vulnerabilities are patched about 5 times shorter than non-self-fixed ones, while vulnerabilities related to improper calculation or conversion of numbers are generally fixed faster by other developers. Similarly, in PHP projects, CSRF vulnerabilities tend to be patched in a shorter time when they are self-fixed, while unauthorized access vulnerabilities are likely repaired faster by other developers. Our results can help both researchers and practitioners identifying the best candidates to solve specific vulnerability bugs. © 2022 IEEE.</t>
  </si>
  <si>
    <t>On the Evolution of Inheritance and Delegation Mechanisms and Their Impact on Code Quality</t>
  </si>
  <si>
    <t>Source code reuse is considered one of the holy grails of modern software development. Indeed, it has been widely demonstrated that this activity decreases software development and maintenance costs while increasing its overall trustwor-thiness. The Object-Oriented (OO) paradigm provides different internal mechanisms to favor code reuse, i.e., specification inheritance, implementation inheritance, and delegation. While previous studies investigated how inheritance relations impact source code quality, there is still a lack of understanding of their evolutionary aspects and, more particular, of how these mechanisms may impact source code quality over time. To bridge this gap of knowledge, this paper proposes an empirical investigation into the evolution of specification inheritance, implementation inheritance, and delegation and their impact on the variability of source code quality attributes. First, we assess how the implementation of those mechanisms varies over 15 releases of three software systems. Second, we devise a statistical approach with the aim of understanding how inheritance and delegation let source code quality - as indicated by the severity of code smells - vary in either positive or negative manner. The key results of the study indicate that inheritance and delegation evolve over time, but not in a statistically significant manner. At the same time, their evolution often leads code smell severity to be reduced, hence possibly contributing to improve code maintainability. © 2022 IEEE.</t>
  </si>
  <si>
    <t>Identifying Software Engineering Challenges in Software SMEs: A Case Study in Thailand</t>
  </si>
  <si>
    <t>Small and medium-sized software enterprises (SSMEs) are a vital part of emerging markets. Due to their size, they are not capable of adopting advanced software engineering techniques or automated software engineering tools in the same way large and ultra-large companies are. We study the software engineering challenges in SSMEs in Thailand, an emerging market in software development, using semi-structured interviews with four SSMEs. After performing a thematic analysis of the interview transcripts, we found a number of common challenges such as lack of testing, code-related issues, and inaccurate effort estimation. We observed that in order to introduce advanced automated software engineering tools and techniques, SSMEs need to adopt contemporary best practices in software engineering like automated testing, continuous integration and automated code review. Moreover, we suggest that software engineering research engage with SSMEs to enable them to improve their knowledge and adopt more advanced software engineering practices. © 2022 IEEE.</t>
  </si>
  <si>
    <t>Fine-grained Co-Attentive Representation Learning for Semantic Code Search</t>
  </si>
  <si>
    <t>Code search aims to find code snippets from large-scale code repositories based on the developer's query intent. A significant challenge for code search is the semantic gap between programming language and natural language. Recent works have indicated that deep learning (DL) techniques can perform well by automatically learning the relationships between query and code. Among these DL-based approaches, the state-of-the-art model is TabCS, a two-stage attention-based model for code search. However, TabCS still has two limitations: semantic loss and semantic confusion. TabCS breaks the structural information of code into token-level words of abstract syntax tree (AST), which loses the sequential semantics between words in programming statements, and it uses a co-attention mechanism to build the semantic correlation of code-query after fusing all features, which may confuse the correlations between individual code features and query. In this paper, we propose a code search model named FcarCS (Fine-grained Co-Attentive Representation Learning Model for Semantic Code Search). FcarCS extracts code textual features (i.e., method name, API sequence, and tokens) and structural features that introduce a statement-level code structure. Unlike TabCS, FcarCS splits AST into a series of subtrees corresponding to code statements and treats each subtree as a whole to preserve sequential semantics between words in code statements. FcarCS constructs a new fine-grained co-attention mechanism to learn interdependent representations for each code feature and query, respectively, instead of performing one co-attention process for the fused code features like TabCS. Generally, this mechanism leverages row/column-wise CNN to enable our model to focus on the strongly correlated local information between code feature and Query. We train and evaluate FcarCS on an open Java dataset with 475k and 10k code/query pairs, respectively. Experimental results show that FcarCS achieves an MRR of 0.613, outperforming three state-of-the-art models DeepCS, UNIF, and TabCS, by 117.38%, 16.76%, and 12.68%, respectively. We also performed a user study for each model with 50 real-world queries, and the results show that FcarCS returned code snippets that are more relevant than the baseline models. © 2022 IEEE.</t>
  </si>
  <si>
    <t>FUM - A Framework for API Usage constraint and Misuse Classification</t>
  </si>
  <si>
    <t>Application Programming Interfaces (APIs) are the primary mechanism that developers use to obtain access to third-party algorithms and services. Unfortunately, APIs can be misused, which can have catastrophic consequences, especially if the APIs provide security-critical functionalities like cryptography. Understanding what API misuses are, and for what reasons they are caused, is important to prevent them, e.g., with API misuse detectors. However, definitions and nominations for API misuses and related terms in literature vary and are diverse. This paper addresses the problem of scattered knowledge and definitions of API misuses by presenting a systematic literature review on the subject and introducing FUM, a novel Framework for API Usage constraint and Misuse classification. The literature review revealed that API misuses are violations of API usage constraints. To capture this, we provide unified definitions and use them to derive FUM. To assess the extent to which FUM aids in determining and guiding the improvement of an API misuses detectors' capabilities, we performed a case study on CogniCrypt, a state-of-the-art misuse detector for cryptographic APIs. The study showed that FUM can be used to properly assess CogniCrypt's capabilities, identify weaknesses and assist in deriving mitigations and improvements. And it appears that also more generally FUM can aid the development and improvement of misuse detection tools. © 2022 IEEE.</t>
  </si>
  <si>
    <t>On the Benefits of the Accelerate Metrics: An Industrial Survey at Vendasta</t>
  </si>
  <si>
    <t>The popularity of the Accelerate metrics is increasing in the industry. The Accelerate metrics are four key metrics to evaluate the software delivery performance: lead time for changes, deployment frequency, mean time to recover, change fail rate. However, their benefits in monitoring the development process performance of microservice-based systems have not been evaluated. In this study, we analyze the case of Vendasta, a Canadian company that migrated to microservices two years ago and adopted the Accelerate metrics to monitor their development process. Our goal is to understand whether these metrics are beneficial in the microservices context from the practitioners' point of view. Therefore, we surveyed employees from different teams and obtained 62 responses. Our results show that the Accelerate metrics provide a good overview of the process issues and are particularly helpful for a high-level representation of the process performances. Furthermore, the Accelerate metrics also enabled the teams to improve their productivity, significantly reducing service outages. © 2022 IEEE.</t>
  </si>
  <si>
    <t>CoolTeD: A Web-based Collaborative Labeling Tool for the Textual Dataset</t>
  </si>
  <si>
    <t>High-quality labeled textual data are vital for automatic mining and analysis of massive textual data produced by software systems. Several tools have been designed to facilitate manual labeling of textual data on different levels of granularity. However, these tools neither aim to provide statistics and analysis of labeled textual data, nor support collaboration among the coders to reduce the time cost in manual labeling and enhance the quality of labeling results. In this paper, we developed a Web-based labeling tool named CoolTeD (available at http://williamsriver.cn) for collaborative labeling of the textual datasets. Specifically, CoolTeD can be used: (1) to label textual data from the perspective of requirements types based on ISO 25010, (2) to review the labeling results with different confidence levels and contradictory labels, (3) to automatically calculate Cohen's Kappa coefficient of multiple coders, and (4) to visualize the labeling results. The tool demo is available at https://youtu.be/xVkrB_Cs1J8 © 2022 IEEE.</t>
  </si>
  <si>
    <t>DIComP: Lightweight Data-Driven Inference of Binary Compiler Provenance with High Accuracy</t>
  </si>
  <si>
    <t>Binary analysis is pervasively utilized to assess software security and test vulnerabilities without accessing source codes. The analysis validity is heavily influenced by the inferring ability of information related to the code compilation. Among the compilation information, compiler type and optimization level, as the key factors determining how binaries look like, are still difficult to be inferred efficiently with existing tools. In this paper, we conduct a thorough empirical study on the binary's appearance under various compilation settings and propose a lightweight binary analysis tool based on the simplest machine learning method, called DIComP to infer the compiler and optimization level via most relevant features according to the observation. Our comprehensive evaluations demonstrate that DIComP can fully recognize the compiler provenance, and it is effective in inferring the optimization levels with up to 90% accuracy. Also, it is efficient to infer thousands of binaries at a millisecond level with our lightweight machine learning model (1MB). © 2022 IEEE.</t>
  </si>
  <si>
    <t>Phishing Kits Source Code Similarity Distribution: A Case Study</t>
  </si>
  <si>
    <t>Attackers ('phishers') typically deploy source code in some host website to impersonate a brand or in general a situation in which a user is expected to provide some personal information of interest to phishers (e.g. credentials, credit card number). Phishing kits are ready-to-deploy sets of files that can be simply copied on a web server and used almost as they are. In this paper, we consider the static similarity analysis of the source code of 20871 phishing kits totalling over 182 million lines of PHP, Javascript and HTML code, that have been collected during phishing attacks and recovered by forensics teams. Reported experimental results show that as much as 90% of the analyzed kits share 90% or more of their source code with at least another kit. Differences are small, less than about 1000 programming words - identifiers, constants, strings and so on - in 40% of cases. A plausible lineage of phishing kits is presented by connecting together kits with the highest similarity. Obtained results show a very different reconstructed lineage for phishing kits when compared to a publicly available application such as Wordpress. Observed kits similarity distribution is consistent with the assumed hypothesis that kit propagation is often based on identical or near-identical copies at low cost changes. The proposed approach may help classifying new incoming phishing kits as 'near-copy' or 'intellectual leaps' from known and already encountered kits. This could facilitate the identification and classification of new kits as derived from older known kits. © 2022 IEEE.</t>
  </si>
  <si>
    <t>Extracting Vulnerabilities from GitHub Commits</t>
  </si>
  <si>
    <t>Open-source libraries save developers time and effort by providing them access to pre-written functions, objects, and methods. The adoption of such libraries follows the current trend of more widespread use of open-source software and components. However, like proprietary software, open-source software can also suffer from defects that can be exploited by attackers. Many of these vulnerabilities have been identified and documented and are stored in Common Vulnerabilities and Exposures (CVE) databases maintained by entities such as NIST. Developers of these open-source components have a responsibility to inform their users of the vulnerabilities that exist in their releases and of the patches that fix these vulnerabilities. Consistent documentation of CVEs is a prerequisite for mitigating these vulnerabilities, especially if an automated approach is taken. This study investigates how well-documented are the patches both in the CVE database, and within the Github commits of C language open-source libraries. The results show that a significant number of CVEs in the NIST database do not mention the existence of patches and that only a small subset of the libraries looked at document CVEs in their commits. This paper comes to the conclusion that mutually agreed upon standards when it comes to CVE documentation should be adopted by both developers of open-source software and the entities that update and maintain CVE databases. © 2022 IEEE.</t>
  </si>
  <si>
    <t>Web Element Identification by Combining NLP and Heuristic Search for Web Testing</t>
  </si>
  <si>
    <t>End-to-end test automation is critical in modern web application development. However, test automation techniques used in industry face challenges in implementing and maintaining test scripts. It is difficult to determine and maintain the locators needed by test scripts to identify web elements on web pages. The reason is that locators depend on the metadata of web elements and the structure of each web page. One effective way to solve such a problem of locators is to allow test cases written in natural language to be executed without test scripts. In this study, we propose a technique to identify web elements that should be operated on a web page by interpreting natural-language-like test cases. The test cases are written in a domain-specific language that independents on the metadata of web elements and the structural information of web pages. We leverage natural language processing techniques to understand the semantics of web elements. We also create heuristic search algorithms to explore web pages and find promising test procedures. To evaluate the proposed technique, we applied it to test cases for two open-source web applications. The experimental results show that our technique was able to successfully identify about 94% of web elements to be operated in the test cases. Our approach also succeeded in identifying all the web elements that were operated in 68% of the test cases. © 2022 IEEE.</t>
  </si>
  <si>
    <t>HERMES: Using Commit-Issue Linking to Detect Vulnerability-Fixing Commits</t>
  </si>
  <si>
    <t>Software projects today rely on many third-party libraries, and therefore, are exposed to vulnerabilities in these libraries. When a library vulnerability is fixed, users are notified and advised to upgrade to a new version of the library. However, not all vulnerabilities are publicly disclosed, and users may not be aware of vulnerabilities that may affect their applications. Due to the above challenges, there is a need for techniques which can identify and alert users to silent fixes in libraries; commits that fix bugs with security implications that are not officially disclosed. We propose a machine learning approach to automatically identify vulnerability-fixing commits. Existing techniques consider only data within a commit, such as its commit message, which does not always have sufficiently discriminative information. To address this limitation, our approach incorporates the rich source of information from issue trackers. When a commit does not link to an issue, we use a commit-issue link recovery technique to infer the potential missing link. Our experiments are promising; incorporating information from issue trackers boosts the performance of a vulnerability-fixing commit classifier, improving over the strongest baseline by 11.1% on the entire dataset, which includes commits that do not link to an issue. On a subset of the data in which all commits explicitly link to an issue, our approach improves over the baseline by 12.5%. © 2022 IEEE.</t>
  </si>
  <si>
    <t>ClusterCommit: A Just-in-Time Defect Prediction Approach Using Clusters of Projects</t>
  </si>
  <si>
    <t>Existing Just-in-Time (JIT) bug prediction techniques are designed to work on single projects. In this paper, we present ClusterCommit, a JIT bug prediction approach geared towards clusters of projects that share common libraries and functionalities. Unlike existing techniques, ClusterCommit trains a machine learning model by combining commits from a set of projects that are part of a larger cluster. Once this model is built, ClusterCommit can be used to detect buggy commits in each of these projects. When applying ClusterCommits to 16 projects that revolve around the Hadoop ecosystem and 10 projects of the Hive ecosystem, the results show that ClusterCommit achieves an F1-score of 73% and MCC of 0.44 for both clusters. These preliminary results are very promising and may lead to new JIT bug prediction techniques geared towards projects that are part of a large cluster. © 2022 IEEE.</t>
  </si>
  <si>
    <t>A Preliminary Study on Accessibility of Augmented Reality Features in Mobile Apps</t>
  </si>
  <si>
    <t>The capabilities of Android applications have been increasing along with the advancements of the underlying mobile devices. This has allowed developers to include features that require more resources and provide more complex functionality inside mobile apps. An example of this is the usage of Augmented Reality (AR) in mobile applications. AR allows developers to experiment with new immersive experiences for their users in a wide variety of application areas. AR content is often visual and it represents a challenge for users with visual impairments, especially if these features are core to the underlying application. In this paper, we present a preliminary study aimed at investigating accessibility of AR functionalities of mobile applications that are not specifically designed for users with visual impairments (i.e., applications of which these users could be part of the intended audience, but they are not the specific audience). To accomplish this, we conducted a case study with 49 individuals without visual impairment and 5 individuals that are visually impaired, who used 5 applications with AR features. Our results demonstrate that the analyzed apps lack accessibility mechanisms within their AR functionalities. © 2022 IEEE.</t>
  </si>
  <si>
    <t>Blockchain-Oriented Software Variant Forks: A Preliminary Study</t>
  </si>
  <si>
    <t>In collaborative social development platforms such as GitHub, forking a repository is a common activity. A variant fork wants to split the development from the original repository and grow towards a different direction. In this preliminary exploratory research, we analyze the possible reasons for creating a variant fork in blockchain-oriented software. By collecting repositories in GitHub, we created a dataset with repositories and their variants, from which we manually analyzed 86 variants. Based on the variants we studied, the main reason to create a variant in blockchain-oriented software is to support a different blockchain platform (65%). © 2022 IEEE.</t>
  </si>
  <si>
    <t>Common Programming Mistakes Leading to Information Disclosure: A Preliminary Study</t>
  </si>
  <si>
    <t>It is vital to engineer robust and secure software. Many security strategies and techniques have been proposed. However, technological growth increases security concerns and demands persistent software security analysis. The objective of our study is to analyze vulnerable code components of real-world software code repositories and mine developers' frequent programming mistakes, resulting in information disclosure in the software. Finding common programming mistakes during the implementation phase is a primary step towards building secure software. We investigate the published vulnerabilities in two open-source applications: Apache Tomcat and Android. We focus on the information disclosure vulnerability reported as security advisories and analyze the code to extract or mine the causes of the vulnerability. We found that improper or lack of bound checking is the most frequent programming mistake that can potentially cause information leakage. Our findings can help create awareness among developers of the common programming mistakes that lead to disclosing sensitive information to avoid it, or if such mistakes are already present in the code, they can be handled during the implementation phase. Moreover, our results can be incorporated in tools such as static analyzers to help detect information disclosure instances more accurately prior to software delivery. © 2022 IEEE.</t>
  </si>
  <si>
    <t>HyDRa: A Framework for Modeling, Manipulating and Evolving Hybrid Polystores</t>
  </si>
  <si>
    <t>Data-intensive system evolution is a complex and error-prone process, as most evolution scenarios impact several interdependent artefacts such as the application code, the data structures or data instances. This process is becoming even more challenging with the emergence of heterogeneous database architectures, commonly called hybrid polystores, that rely on a combination of several, possibly overlapping relational and NoSQL databases. This paper presents HyDRa, a framework aiming to facilitate the evolution of polystores thanks to automatically generated data access APIs. For a given polystore, a conceptual API can be derived from the conceptual schema of the polystore and its correspondences with the physical schemas of the underlying databases. Applications built on top of the generated API are then protected from future schema and data reconfiguration changes applied to the polystore. Furthermore, HyDRa automatically enforces cross-database data integrity constraints and does not require developers to master multiple data models and query languages. This paper presents HyDRa and demonstrates its main features based on open-source datasets and realistic use cases. © 2022 IEEE.</t>
  </si>
  <si>
    <t>Using Source Code Metrics for Predicting Metamorphic Relations at Method Level</t>
  </si>
  <si>
    <t>Metamorphic testing (TM) examines the relations between inputs and outputs of test runs. These relations are known as metamorphic relations (MR). Currently, MRs are handpicked and require in-depth knowledge of the System Under Test (SUT), as well as its problem domain. As a result, the identification and selection of high-quality MRs is a challenge. Kanewala et al. suggested the Predicting Metamorphic Relations (PMR) approach for automatic prediction of applicable MRs picked from a predefined list. PMR is based on a Support Vector Machine (SVM) model using features derived from the Control Flow Graphs (CFGs) of 100 Java methods. The original study of Kanewala et al. showed encouraging results, but developing classification models from CFG-related features is costly. In this paper, we aim at developing a PMR approach that is less costly without losing performance. We complement the original PMR approach by considering other than CFG-related features. We define 21 features that can be directly extracted from source code and build several classifiers, including SVM models. Our results indicate that using the original CFG-based method-level features, in particular for a SVM with random walk kernel (RWK), achieve better predictions in terms of AUC-ROC for most of the candidate MRs than our models. However, for one of the candidate MRs, using source code features achieved the best AUC-ROC result (greater than 0.8). © 2022 IEEE.</t>
  </si>
  <si>
    <t>An Empirical Investigation into the Use of Image Captioning for Automated Software Documentation</t>
  </si>
  <si>
    <t>Existing automated techniques for software documentation typically attempt to reason between two main sources of information: code and natural language. However, this reasoning process is often complicated by the lexical gap between more abstract natural language and more structured programming languages. One potential bridge for this gap is the Graphical User Interface (GUI), as GUIs inherently encode salient information about underlying program functionality into rich, pixel-based data representations. This paper offers one of the first comprehensive empirical investigations into the connection between GUIs and functional, natural language descriptions of software. First, we collect, analyze, and open source a large dataset of functional GUI descriptions consisting of 45,998 descriptions for 10,204 screenshots from popular Android applications. The descriptions were obtained from human labelers and underwent several quality control mechanisms. To gain insight into the representational potential of GUIs, we investigate the ability of four Neural Image Captioning models to predict natural language descriptions of varying granularity when provided a screenshot as input. We evaluate these models quantitatively, using common machine translation metrics, and qualitatively through a large-scale user study. Finally, we offer learned lessons and a discussion of the potential shown by multimodal models to enhance future techniques for automated software documentation. © 2022 IEEE.</t>
  </si>
  <si>
    <t>JISDLab: A web-based interactive literate debugging environment</t>
  </si>
  <si>
    <t>The debugging process is a huge burden on developers, both in terms of time and mentality. Scriptable debugging approaches have been proposed to reduce the burden associated with such debugging work. Scriptable debuggers (SDs) enable to describe developers' debugging process and share the debug scripts to reduce debugging effort. However, SDs require an execution environment for those scripts, and they are unable to manage ancillary information such as execution results and prerequisites for using the script in one place. We extend the existing scriptable debugging and propose an interactive literate debugging environment that enables reproducible bug reporting. The proposed method provides an executable script description that manipulates the debugger, information obtained through the debugger by executing the script, its visualization format, and the ability to save the information in the form of a document that includes explanatory text. By using these documents, it is possible to observe the detailed behavior of a program at runtime and to share the situation in which the focused behavior occurs among developers. In this paper, we describe our proposed interactive literate debugging environment and introduce our prototype tool, JISDLab, which is a web application using Jupyter. The sample debug script used in our demonstration scenario can be accessed via https://github.com/tklabgroup/JISDLab/blob/master/debugspace/case-SANER2022-tooldemo.ipynb © 2022 IEEE.</t>
  </si>
  <si>
    <t>ProPy: Prolog-based Fault Localization Tool for Python</t>
  </si>
  <si>
    <t>Fault localization involves determining the root location of a program fault. The quicker and more accurately a fault is located, the easier it is to address. Hence, the software development cycle reaps the benefits of improvements in the efficiency, effectiveness, and speed of the fault localization process. Fault localization techniques developed through research often involve running a set of test cases on the program in question, then comparing their expected and actual results. By examining which statements of the program were executed in successful versus unsuccessful test cases, then extract insight into the 'suspiciousness' of areas of the program. Many of the tools that execute these techniques are written in imperative programming languages that are not powerful enough to support recursively-called functions such as transitive closure at scale. Our research explores the utility of declarative programming languages in the fault localization problem as they are known to support efficient, built-in functions for such recursive actions. Specifically, we build upon existing work by combining the use of the declarative language Prolog with analyzing communities detected from Python control flow graphs. The source code is available at https://github.com/jannekemorin/new-leaf. © 2022 IEEE.</t>
  </si>
  <si>
    <t>Removing Decorator to Improve Energy Efficiency</t>
  </si>
  <si>
    <t>With growing concerns regarding climate change and rising energy costs, there is an increased focus on improving the energy efficiency of software. One relevant avenue of research is the transformation of software designs in order to increase efficiency and reduce energy consumption. Design Patterns are of interest here as the indirection they introduce is likely to have a detrimental effect on energy consumption. In this paper we report on our investigations into the impact on energy consumption of the Decorator pattern, which is a structural design pattern used to enable additional behaviour to be attached to an individual component dynamically. Application of this pattern improves the maintainability of software at the cost of increased indirection and redundancy, which may reduce energy efficiency. In this paper we explore features of the Decorator pattern that impact on its systematic removal, with a future goal of removing this pattern using automated refactoring. We subsequently examine experimentally the Decorator pattern's impact on energy consumption in Java and find its implementation results in an increased number of instantiated objects and method invocations at run-time. The removal of the pattern can result in up to a 96% reduction in energy consumption in a best-case scenario with a textbook example, and up to a 5% reduction in energy consumption in an open-source project with a case study examining JUnit, a popular unit testing framework for Java. These results demonstrate the energy savings achievable with the removal of Decorator pattern instances and open the way for similar investigations of other design patterns. © 2022 IEEE.</t>
  </si>
  <si>
    <t>Flexible semi-automatic support for type migration of primitives for C/C++ programs</t>
  </si>
  <si>
    <t>Type systems are crucial tools in the hands of developers to ensure an increased level of soundness to their programs, make them safer, and guard against bugs. However, in practice, the type system is not always used to its full capability, and trade-offs are made. The effects range from hindered code comprehension and wasted development effort to financial damages and even the risk of loss of life. Various widely used programming languages, such as C++, Java, Python, and Rust, are yet to implement constrained types as a language feature. While the usage of user-defined types is common in modern languages that support such elements, developers often resort to having their variables use the most common, fundamental, built-in or library types, such as int or string, and not encode invariants into the type system. In this paper, we describe a flexible, incremental, semi-automated type migration approach that allows transitioning from the use of fundamental coarse types to strong types. Previously, well-scaling type migration methods were restricted and required the existence of an already well-defined destination type. In our case, the new strong type to be created is not yet defined, but the required interface is discovered via static analysis. As refactoring tools would cease to function if the code is changed textually to a version that refers undefined symbols, a more granular approach was needed. In addition, our proposed method allows us to discover the mixing of conceptually distinct types during development while the original program continues to function. © 2022 IEEE.</t>
  </si>
  <si>
    <t>How and Why Developers Migrate Python Tests</t>
  </si>
  <si>
    <t>Nowadays, Python developers can rely on two major testing frameworks: unittest and pytest. Due to the benefits of pytest (e.g., fixture reuse), several relevant projects in the Python ecosystem have migrated from unittest to pytest. Despite being performed by the Python community, we are not yet aware of how systems are migrated from unittest to pytest nor the major reasons behind the migration. In this paper, we provide the first empirical study to assess testing framework migration. We analyze how and why developers migrate from unittest to pytest. We mine 100 popular Python systems and assess their migration status. We find that 34% of the systems rely on both testing frameworks and that Python projects are moving to pytest. While some systems have fully migrated, others are still migrating after a long period, suggesting that the migration is not always straightforward. Overall, the migrated test code is smaller than the original one. Furthermore, developers migrate to pytest due to several reasons, such as the easier syntax, interoperability, easier maintenance, and fixture flexibility/reuse, however, the implicit mechanics of pytest is a concern. We conclude by discussing practical implications for practitioners and researchers. © 2022 IEEE.</t>
  </si>
  <si>
    <t>Kraken 2.0: A platform-agnostic and cross-device interaction testing tool</t>
  </si>
  <si>
    <t>Mobile devices and apps have a primordial role in daily life, and both have supported daily activities that involve humans interaction. Nevertheless, this interaction can occur between users in different platforms (e.g., web and mobile) and devices. Because of this, developers are required to test combinations of heterogeneous interactions to ensure a correct behavior of multi-device and multi-platform apps. Unfortunately, to the best of our knowledge, there is no existing open source tool that enables testing for those cases. In this paper, we present an improved version of our tool KrakenMobile, an open source tool that enables the execution of interactive End-2-End tests between Android devices. This new version, Kraken 2.0, has new capabilities such as execution of platform-agnostic interactive End-2-End tests (e.g., web and mobile), and has been migrated from Ruby to NodeJS to improve its usability. Kraken2.0 is publicly available on GitHub (https://bit.ly/30KPFcv). Videos: https://bit.ly/3f1fRXa © 2022 IEEE.</t>
  </si>
  <si>
    <t>FuzzingDriver: The Missing Dictionary to Increase Code Coverage in Fuzzers</t>
  </si>
  <si>
    <t>We propose a tool, called FuzzingDriver, to generate dictionary tokens for coverage-based greybox fuzzers (CGF) from the codebase of any target program. FuzzingDriver does not add any overhead to the fuzzing job as it is run beforehand. We compared FuzzingDriver to Google dictionaries by fuzzing six open-source targets, and we found that FuzzingDriver consistently achieves higher code coverage in all tests. We also executed eight benchmarks on FuzzBench to demonstrate how utilizing FuzzingDriver's dictionaries can outperform six widely-used CGF fuzzers. In future work, investigating the impact of FuzzingDriver's dictionaries on improving bug coverage might prove important. Video demonstration: https://www.youtube.com/watch?v=Y8j_KvfRrI8 © 2022 IEEE.</t>
  </si>
  <si>
    <t>Machine Learning Regression Techniques for Test Case Prioritization in Continuous Integration Environment</t>
  </si>
  <si>
    <t>Test Case Prioritization (TCP) techniques are a key factor in reducing the regression testing costs even more when Continuous Integration (CI) practices are adopted. TCP approaches based on failure history have been adopted in this context because they are more suitable for CI environment constraints: test budget and test case volatility, that is, test cases may be added or removed over the CI cycles. Promising approaches are based on Reinforcement Learning (RL), which learns with past prioritization, guided by a reward function. In this work, we introduce a TCP approach for CI environments based on the sliding window method, which can be instantiated with different Machine Learning (ML) algorithms. Unlike other ML approaches, it does not require retraining the model to perform the prioritization and any code analysis. As an alternative for the RL approaches, we apply the Random Forest (RF) algorithm and a Long Short Term Memory (LSTM) deep learning network in our evaluation. We use three time budgets and eleven systems. The results show the applicability of the approach considering the prioritization time and the time between the CI cycles. Both algorithms take just a few seconds to execute. The RF algorithm obtained the best performance for more restrictive budgets compared to the RL approaches described in the literature. Considering all systems and budgets, RF reaches Normalized Average Percentage of Faults Detected (NAPFD) values that are the best or statistically equivalent to the best ones in around 72% of the cases, and the LSTM network in 55% of them. Moreover, we discuss some implications of our results for the usage of the algorithms evaluated. © 2022 IEEE.</t>
  </si>
  <si>
    <t>RIBDetector: An RFC-guided Inconsistency Bug Detecting Approach for Protocol Implementations</t>
  </si>
  <si>
    <t>The implementations of network protocols must comply with rules described in their Request For Comments (RFC) Standards. Developers' misunderstanding or negligence of RFCs may bring in inconsistency bugs, which could further cause incorrect behaviors, interoperability issues, or critical security implications. Detecting such bugs is difficult as they usually result in silent erroneous effect. Prior work on RFC-directed inconsistency bug detection usually deal with a certain protocol or ad-hoc properties in RFCs. In this paper, we present RIBDetector, an approach focusing on statically and efficiently locating inconsistency bugs that could be triggered by hand-crafted network packets in protocol implementations. Given an implementation, its corresponding RFCs and a user-provided configuration file, our approach automatically extracts rules about packet format, state transition and error handling from RFCs into a uniform format which dictates condition checks that must be performed before taking particular operations. Then we leverage common programming conventions to identify corresponding locations of the conditions and operations in implementations and use a light-weight predominator-based algorithm to detect violations of RFC rules. We implemented a prototype of RIBDetector and demonstrated its efficacy by applying it on 14 implementations of 5 network protocols. For implementations varying in size from 1.5 to 141.3 KLOC, RIBDetector consumes 17.57 seconds on average to finish its analysis. We have detected 23 new inconsistency bugs, 6 of which are confirmed and fixed by developers. © 2022 IEEE.</t>
  </si>
  <si>
    <t>Program Transformations for Precise Analysis of Enterprise Information Systems</t>
  </si>
  <si>
    <t>Programs written in a high-level language such as C and Java, interleaved with declarative database processing and inter-service communication statements are common in Enterprise Information Systems (EIS). IT companies that offer re-engineering services for such EIS rely on manual analysis or code analysis tools to understand the flow of control and data within and across the programs during the reverse-engineering phase. Generally, the code analyzers are developed for commonly used programming languages, and lack support for analyzing database processing and inter-service communication statements. Therefore, such analysis tools cannot be readily re-used for re-engineering projects. In this paper, we share the key challenges of handling program analysis requirements for large embedded Structured Query Language (SQL) applications written in C language. We describe our approach to transform a program written in C and embedded SQL into a plain C program which can be automatically analyzed using any available C code analyzer that has no explicit support for domain specific extensions like SQL. We deployed the data dependency analysis based on our transformation approach as a feature in an industrial code analysis tool. We present the evaluation and results that show a precision improvement for slices as compared to the naïve translation provided by the standard pre-compiler. © 2022 IEEE.</t>
  </si>
  <si>
    <t>A Replication Study on Predicting Metamorphic Relations at Unit Testing Level</t>
  </si>
  <si>
    <t>Metamorphic Testing (MT) addresses the test oracle problem by examining the relations between inputs and outputs of test executions. Such relations are known as Metamorphic Relations (MRs). In current practice, identifying and selecting suitable MRs is usually a challenging manual task, requiring a thorough grasp of the SUT and its application domain. Thus, Kanewala et al. proposed the Predicting Metamorphic Relations (PMR) approach to automatically suggest MRs from a list of six pre-defined MRs for testing newly developed methods. PMR is based on a classification model trained on features extracted from the control-flow graph (CFG) of 100 Java methods. In our replication study, we explore the generalizability of PMR. First, since not all details necessary for a replication are provided, we rebuild the entire preprocessing and training pipeline and repeat the original study in a close replication to verify the reported results and establish the basis for further experiments. Second, we perform a conceptual replication to explore the reusability of the PMR model trained on CFGs from Java methods in the first step for functionally identical methods implemented in Python and C++. Finally, we retrain the model on the CFGs from the Python and C++ methods to investigate the dependence on programming language and implementation details. We were able to successfully replicate the original study achieving comparable results for the Java methods set. However, the prediction performance of the Java-based classifiers significantly decreases when applied to functionally equivalent Python and C++ methods despite using only CFG features to abstract from language details. Since the performance improved again when the classifiers were retrained on the CFGs of the methods written in Python and C++, we conclude that the PMR approach can be generalized, but only when classifiers are developed starting from code artefacts in the used programming language. © 2022 IEEE.</t>
  </si>
  <si>
    <t>Method Name Generation Based on Code Structure Guidance</t>
  </si>
  <si>
    <t>The proper names of software engineering functions and methods can greatly assist developers in understanding and maintaining the code. Most researchers convert the method name generation task into the text summarization task. They take the token sequence and the abstract syntax tree (AST) of source code as input, and generate method names with a decoder. However, most proposed models learn semantic and structural features of the source code separately, resulting in poor performance in the method name generation task. Actually, each token in source code must have a corresponding node in its AST. Inspired by this observation, we propose SGMNG, a structure-guided method name generation model that learns the representation of two combined features. Additionally, we build a code graph called code relation graph (CRG) to describe the code structure clearly. CRG retains the structure of the AST of source code and contains data flows and control flows. SGMNG captures the semantic features of the code by encoding the token sequence and captures the structural features of the code by encoding the CRG. Then, SGMNG matches tokens in the sequence and nodes in the CRG to construct the combination of two features. We demonstrate the effectiveness of the proposed approach on the public dataset Java-Small with 700K samples, which indicates that our approach achieves significant improvement over the state-of-the-art baseline models in the ROUGE metric. © 2022 IEEE.</t>
  </si>
  <si>
    <t>Automating Test Oracle Generation in DevOps for Industrial Elevators</t>
  </si>
  <si>
    <t>Orona is a world-renowned elevators developer. During elevators' lives, their software continues to evolve, e.g., due to hardware obsolescence, requirements changes, vulnerabilities, and bug corrections. Such continuous evolution demands the continuous testing of industrial elevators with the minimum manual effort possible. To this end, we present a tool, whose core component is a domain-specific language (DSL) with which a user can specify test oracles at a higher level of abstraction and independent of a testing level. The DSL also supports specifying uncertainty-aware test oracles to test elevators under various uncertainties inherent in them. Finally, the DSL is also equipped with test oracle generation that generates test oracle code automatically at the different DevOps testing levels (i.e., Software and Hardware-in-the-Loop test levels, and in operation) to enable reuse of test oracles across these levels. We evaluated this DSL with an industrial elevators case study at Orona's site to specify and generate test oracles. The evaluation showed that the high expressiveness of the DSL permits the high-level definition of test oracles in our industrial context. Based on the industrial application, we discuss our experiences and lessons learned. © 2022 IEEE.</t>
  </si>
  <si>
    <t>Evolution of GitHub Action Workflows</t>
  </si>
  <si>
    <t>GitHub Actions are an event-driven tool to automatically respond to particular GitHub events. Typical events are receiving new pull requests or publishing a software release. Despite the massive and quick adoption of GitHub Actions, little is known about the incremental construction of GitHub Actions workflow by practitioners. This paper presents the result of a manual inspection of 222 commits of GitHub Actions workflows obtained from 10 popular open-source repositories. Our hierarchical taxonomy, obtained by systematically categorizing and tagging workflow modifications, reveals 11 types of modifications and presents opportunities for improvement in the way workflows are built and edited. In particular, our results highlight the need for adequate tooling to support refactoring, debugging and code editing of GitHub Actions workflows. © 2022 IEEE.</t>
  </si>
  <si>
    <t>On the rise and fall of CI services in GitHub</t>
  </si>
  <si>
    <t>Continuous integration (CI) services are used in collaborative open source projects to automate parts of the development workflow. Such services have been in widespread use for over a decade, with new CIs being introduced over the years, sometimes overtaking other CIs in popularity. We conducted a longitudinal empirical study over a period of nine years, aiming to better understand this rapidly evolving CI landscape. By analysing the development history of 91,810 GitHub repositories of active npm packages having used at least one CI service, we quantitatively studied the evolution of seven popular CIs, specifically focusing on their co-usage and migration in the considered repositories. We provide statistical evidence of the rise of GitHub Actions, that has become the dominant CI service in less than 18 months time. This coincides with the fall of Travis that has seen an important decrease in usage, likely due to a combination of policy changes and migrations to GitHub Actions. © 2022 IEEE.</t>
  </si>
  <si>
    <t>DualSC: Automatic Generation and Summarization of Shellcode via Transformer and Dual Learning</t>
  </si>
  <si>
    <t>A shellcode is a small piece of code and it is executed to exploit a software vulnerability, which allows the target computer to execute arbitrary commands from the attacker through a code injection attack. Similar to the purpose of automated vulnerability generation techniques, the automated generation of shellcode can generate attack instructions, which can be used to detect vulnerabilities and implement defensive measures. While the automated summarization of shellcode can help users unfamiliar with shellcode and network information security understand the intent of shellcode attacks. In this study, we propose a novel approach DualSC to solve the automatic shellcode generation and summarization tasks. Specifically, we formalize automatic shellcode generation and summarization as dual tasks, use a shallow Transformer for model construction, and design a normalization method Adjust_QKNorm to adapt these low-resource tasks (i.e., insufficient training data). Finally, to alleviate the out-of-vocabulary problem, we propose a rule-based repair component to improve the performance of automatic shellcode generation. In our empirical study, we select a high-quality corpus Shellcode_IA32 as our empirical subject. This corpus was gathered from two real-world projects based on the line-by-line granularity. We first compare DualSC with six state-of-the-art baselines from the code generation and code summarization domains in terms of four performance measures. The comparison results show the competitiveness of DualSC. Then, we verify the effectiveness of the component setting in DualSC. Finally, we conduct a human study to further verify the effectiveness of DualSC. © 2022 IEEE.</t>
  </si>
  <si>
    <t>A Testing Approach while Re-engineering Legacy Systems: An Industrial Case Study</t>
  </si>
  <si>
    <t>Many organizations use legacy systems as these systems contain their valuable business rules. However, these legacy systems answer the past requirements but are difficult to maintain and evolve due to old technology use. In this situation, stockholders decide to renovate the system with a minimum amount of cost and risk. Although the renovation process is a more affordable choice over redevelopment, it comes with its risks such as performance loss and failure to obtain quality goals. A proper test process can minimize risks incorporated with the renovation process. This work introduces a testing model tailored for the migration and re-engineering process and employs test automation, which results in early bug detection. Moreover, the automated tests ensure functional sameness between the old and the new system. This process enhances reliability, accuracy, and speed of testing. © 2021 IEEE.</t>
  </si>
  <si>
    <t>Lightweight extension of an execution environment for safer function calls in Solidity/Ethereum Virtual Machine smart contracts</t>
  </si>
  <si>
    <t>Solidity, a programming language used to write smart contracts, has been improved since its initial release, but a number of vulnerabilities remain. As smart contracts are usually related to cryptocurrency, these vulnerabilities should be avoided to prevent the risk of financial loss. In this paper, we classify common vulnerabilities of function calls of Solidity programs into three groups and suggest a method to avoid them. The proposed method makes use of Ethereum Virtual Machine as well as Solidity extension. Experimental results with real-world smart contracts show that our method will detect and avoid these vulnerabilities. © 2021 IEEE.</t>
  </si>
  <si>
    <t>A Case Study on the Evolution of Configuration Options of a Highly-Configurable Software System</t>
  </si>
  <si>
    <t>Evolving configurable software poses unique challenges, due to dependencies between the configuration knowledge and the assets that implement the system. Despite a lot of research in the area of configurable software evolution many open challenges subsist, which hamper industrial adoption of different techniques. For instance, there is not much research on the co-evolution of tests and the configuration space. A challenge for this is that the configuration space is often not clearly defined and reasoning over its evolutions and the implication from it is difficult. In this paper, we study the configuration space of the web-based bug tracker Bugzilla, a highly configurable system, replicating the analysis of previous research. In addition, we analyze the evolution of the configuration space over several versions of the system to investigate the changes that were made over the revisions spanning the development of several years and their implications and open challenges. © 2021 IEEE.</t>
  </si>
  <si>
    <t>G-Repo: A Tool to Support MSR Studies on GitHub</t>
  </si>
  <si>
    <t>GitHub currently hosts more than 100 million public repositories. This has made it very popular to conduct Mining Software Repositories (MSR) studies. Researchers have been exploiting the information stored in GitHub (e.g., commits, pull requests, or issues) to investigate both developer- and project-related aspects. GitHub provides the REST API to make queries without cloning repositories. In this tool-demo paper, we highlight some issues we noticed when conducting an MSR study on GitHub by using the REST API and present G-Repo: a tool developed to support researchers when tackling these issues able to ease the creation of datasets for MSR studies. Also, we provide a manually-annotated dataset with information about the kind and the (spoken) languages of 1, 500 repositories hosted on GitHub. A video showing the functioning of G-Repo is available at: https://youtu.be/mb9CIALBFZk. © 2021 IEEE.</t>
  </si>
  <si>
    <t>Evaluating Bug Prediction under Realistic Settings</t>
  </si>
  <si>
    <t>Bug prediction is expected to reduce the cost of quality assurance. To build a reliable bug prediction model, we should use realistic settings that satisfy all three of the following conditions. (1) We should build a dataset in a way that allows us to evaluate the prediction performance of the model correctly. (2) We should adopt the optimal granularity of bug prediction to minimize the cost of quality assurance. (3) We should use a dependent variable that correctly represents the presence or absence of bugs in the software modules to be predicted. However, no research has been conducted on bug prediction models built under the above realistic settings. Consequently, we established the following two objectives in this research. (1) We experimentally evaluate the prediction performance of bug prediction models built under realistic settings. (2) We propose techniques to improve the prediction performance of bug prediction models built under realistic settings. The first objective has now been achieved. Our experimental results show that the F-Measure of the bug prediction models built under realistic settings is only 0.19. Thus, there are still some issues to be solved to build a high-performance bug prediction model under realistic settings. © 2021 IEEE.</t>
  </si>
  <si>
    <t>Leveraging Fault Localisation to Enhance Defect Prediction</t>
  </si>
  <si>
    <t>Software Quality Assurance (SQA) is a resource constrained activity. Research has explored various means of sup-porting that activity. For example, to aid in resource investment decisions, defect prediction identifies modules or changes that are likely to be defective in the future. To support repair activities, fault localisation identifies areas of code that are likely to require change to address known defects. Although the identification and localisation of defects are interdependent tasks, the synergy between defect prediction and fault localisation remains largely underexplored.We hypothesise that modifying code that was suspicious in the past is riskier than modifying code that was not. To validate our hypothesis, in this paper, we employ fault localisation, which localises the root cause of a program failure. We compute the past suspiciousness score of code changes to each fault, and use those scores to (1) define new features for training defect prediction models; and (2) guide the next actions of developers for a commit labelled as fix-inducing. An empirical study of three open-source projects confirms our hypothesis. The new suspiciousness features improve F1 score and balanced accuracy of Just-In-Time (JIT) defect prediction models by 4.2% to 92.2% and by 1.2% to 3.7%, respectively. When guiding developer actions, past code suspiciousness successfully guides developers to a defective file, inspecting two to nine fewer files on average, compared to the baselines based on previous findings on past faults. These results demonstrate the potential of synergies of fault localisation and defect prediction, and lay the groundwork for explorations of that combined space. © 2021 IEEE.</t>
  </si>
  <si>
    <t>Gasser</t>
  </si>
  <si>
    <t>Regression testing is an important activity that ensures a System Under Test (SUT) still works as expected after changes. Regression testing can be expensive in case of large Test Suites (TSs). Test Suite Reduction (TSR) approaches speed up regression testing by removing redundant test cases. These approaches can be classified as adequate or inadequate. Adequate approaches reduce TSs so that they completely preserve the test requirements (e.g., statement coverage) of the original TSs. Inadequate approaches produce reduced TSs that only partially preserve test requirements. An inadequate TSR approach is appealing when it leads to a higher reduction in TS size at the expense of a negligible loss in fault-detection capability. We defined an inadequate approach for TSR named GASSER (Genetic Algorithm for teSt SuitE Reduction). It is based on a multi-objective evolutionary algorithm, NSGA-II (Non-dominated Sorting Genetic Algorithm II). GASSER seeks to reduce TSs by maximizing both the statement coverage and diversity of test cases, and minimizing the size of the reduced TSs. We implemented GASSER in a Java prototype of a supporting tool and named it as the approach, namely GASSER. In this tooldemo paper, we present such a tool prototype as well as the results of a preliminary empirical study to assess the validity of both the approach and the tool prototype. A screen-cast of GASSER in action is available at https://youtu.be/20Uf1ugEvAQ. © 2021 IEEE.</t>
  </si>
  <si>
    <t>Bug Question Answering with Pretrained Encoders</t>
  </si>
  <si>
    <t>Bug question answering is an effective way to acquire the required bug information and to help bug comprehension. Many existing approaches use keyword matching techniques to obtain more bug information directly without understanding the semantic information of bug data, which make the returned results irrelevant to the input queries. To alleviate this problem, we present a novel bug question answering approach named BERT-BugQA that takes advantage of the Bidirectional Encoder Representations from Transformers (BERT) which can fully consider the bidirectional context of bug information. In special, we design a common paradigm to construct the bug reading comprehension dataset for this approach. Empirical study demonstrates that BERT-BugQA is effective to automatically obtain the answers, and the F1-score values of Mozilla and Eclipse project are 0.84 and 0.83, respectively, which are better than the state-of-the-art QA approaches. © 2021 IEEE.</t>
  </si>
  <si>
    <t>ClarchMap: API-oriented reconstruction of architecture for cloud-based systems</t>
  </si>
  <si>
    <t>In DevOps, practices for continuous delivery aim to minimize the risks associated with releasing software and new features. Adding automation to the process, these practices help to reduce the effort required to deploy the software without affecting the behaviour of the system. Regretfully, when developers or infrastructure administrators modify any element in a system, other elements may result in affected, thus producing errors and service interruptions. Here we present the tool Cloud architecture Mapper (ClarchMap) that determines what elements comprise a given cloud-based system and what dependencies exist among these elements. Users can take advantage of this information to analyse the impact of changes. Our approach uses different kinds of APIs to reconstruct the system architecture and visualize, and analyse the diverse software, data, and infrastructure elements therein. We have applied our approach to reconstruct and analyze the infrastructure used in a real Software as a Service application in Azure. According to this evaluation, the contributed graph-based visualizations help to detect elements and problems hard to find by hand. A video demonstrating our tool is available from https://www.youtube.com/watch?v=uXBZ4P1ZGRE © 2021 IEEE.</t>
  </si>
  <si>
    <t>SQLIFIX: Learning Based Approach to Fix SQL Injection Vulnerabilities in Source Code</t>
  </si>
  <si>
    <t>SQL Injection attack is one of the oldest yet effective attacks for web applications. Even in 2020, applications are vulnerable to SQL Injection attacks. The developers are sup-posed to take precautions such as parameterizing SQL queries, escaping special characters, etc. However, developers, especially inexperienced ones, often fail to comply with such guidelines. There are quite a few SQL Injection detection tools to expose any unattended SQL Injection vulnerability in source code. However, to the best of our knowledge, very few works have been done to suggest a fix of these vulnerabilities in the source code. We have developed a learning-based approach that prepares abstraction of SQL Injection vulnerable codes from training dataset and clusters them using hierarchical clustering. The test samples are matched with a cluster of similar samples and a fix suggestion is generated. We have developed a manually validated training and test dataset from real-world projects of Java and PHP to evaluate our language-agnostic approach. The results establish the superiority of our technique over comparable techniques. The code and dataset are released publicly to encourage reproduction. © 2021 IEEE.</t>
  </si>
  <si>
    <t>Technical Debt in Large-Scale Distributed Projects: An Industrial Case Study</t>
  </si>
  <si>
    <t>Technical debt (TD) is a metaphor that reflects the technical compromises that sacrifice the long-term health of a software product to achieve short term benefit. It is important to manage TD to avoid software degradation. In large-scale distributed projects, technical debt management (TDM) becomes more complex and challenging. There is a lack of empirical studies on the TD accumulation in large-scale distributed projects. Then, to address this gap, we conducted a case study in Ericsson (a European Telecom Company) to identify the relationship between TD accumulation and factors such as task complexity, lead time, total of developers, and task scaling. We used data from 33 projects extracted from managerial documents to conduct a regression analysis. We also conducted interviews with seniors developers of the team to interpret the results. We found out that Task Complexity has a strong relationship (p-value = 5.69 × 10-5) with Technical Debt, while Global Distance was mentioned by the interviewees as a relevant factor for TD accumulation (although not statistically significant in our regression analysis). Practitioners should consider avoiding complex/big tasks, breaking down big tasks into small ones (if possible). We also plan to analyze other projects in this company to confirm our findings further. © 2021 IEEE.</t>
  </si>
  <si>
    <t>An Analysis of Testing Scenarios for Automated Driving Systems</t>
  </si>
  <si>
    <t>Automated Driving System refers to a vehicle system where hardware and software are collectively capable of on-road operational and tactical functions and such functions involve the detection, recognition, classification of objects and response to events. Many automotive companies are incorporating automated driving into their current R&amp;D and are transforming their business models. To both conventional and disruptive manufacturers, safety is always one of the top priorities. Appropriate verification and validation procedures are needed and should be followed to mitigate unreliability and hazardousness. Sufficient testing scenario should be considered and planned to simulate and cover functional and non-functional requirements. Disengagement ratio serves as an indicator during performance evaluations because analysing root causes of both technical and non-technical disengagements is pivotal especially during testing strategy planning. Autonomous Vehicle Disengagement Reports and Autonomous Vehicle Collision Reports from the Department of Motor Vehicles (DMV), California, USA are collectively used for the purpose of this research. And the analytical result shows there is no clear relationship between mileage and disengagements. Influencing factors are generated and consolidated from the mentioned reports and are proposed in addition to a Society of Automotive Engineers International (SAE International) standard. Stakeholders will benefit from the presented rationales and consider the suggestive parameters throughout their developing and testing activities. This paper further recommends testing management for automated driving systems, especially test driver management and test routes planning. And the recommendations are in accordance with the analytical results and feedback from KPMG s Global Automotive Executive Surveys. © 2021 IEEE.</t>
  </si>
  <si>
    <t>TinySpline: A Small, yet Powerful Library for Interpolating, Transforming, and Querying NURBS, B-Splines, and Bézier Curves</t>
  </si>
  <si>
    <t>NURBS, B-Splines, and Bézier curves have a wide range of applications. One of them is software visualization, where these kinds of splines are often used to depict relations between objects in a visually appealing manner. For example, several visualization techniques make use of hierarchical edge bundles to reduce the visual clutter that can occur when drawing a large number of edges. Another example is the visualization of software in 3D, virtual reality, and augmented reality environments. In these environments edges can be drawn as splines in 3D space to overcome the natural limitations of the two-dimensional plane - e.g., the collision of edges with other objects. While Bézier curves are supported quite well by most UI frameworks and game engines, NURBS and B-Splines are not. Hence, spline-based visualizations are considerably more difficult to implement without in-depth knowledge in the area of splines.In this paper we present TinySpline, a general purpose library for NURBS, B-Splines, and Bézier curves that is well suited for implementing advanced edge visualization techniques - e.g., but not limited to, hierarchical edge bundles. The core of the library is written in ANSI C with a C++ wrapper for an object-oriented programming model. Based on the C++ wrapper, auto-generated bindings for C#, D, Go, Java, Lua, Octave, PHP, Python, R, and Ruby are provided, which enables TinySpline to be integrated into a large number of applications. © 2021 IEEE.</t>
  </si>
  <si>
    <t>DeepCon: Contribution Coverage Testing for Deep Learning Systems</t>
  </si>
  <si>
    <t>Deep learning (DL) has been widely adopted in many safety-critical scenarios. Deep neural networks (DNNs) usually play the core part in these DL systems. Existing studies have shown that DNNs can suffer from various vulnerabilities, and cause severe consequences. To improve the testing adequacy of DNNs, researchers have proposed several coverage criteria, e.g., neuron coverage in DeepXplore. The prediction result of a DNN is jointly determined by the outputs of neurons and the connection weights that they connect into next-level neurons. However, existing coverage criteria use only the output of a neuron to determine the activation state of the neuron and ignore the connection weights it emits.In this paper, we propose DeepCon, a novel contribution coverage. In DeepCon, we define a term contribution as the combination of the output of a neuron and the connection weight it emits, and use the contribution coverage to gauge the testing adequacy of DNNs. DeepCon can thoroughly cover both neurons and the connection weights they emit and can scale well to large DNNs. We further propose a contribution coverage guided test generation approach, DeepCon-Gen, which can automatically generate tests and activate inactivated contributions of DNNs. We evaluate DeepCon and DeepCon-Gen on five different DNNs over two popular datasets. The experimental results show that DeepCon can well present the testing adequacy of these DNNs. DeepCon-Gen can effectively activate the inactivated contributions, and 62.6% of the generated tests can lead to mispredictions. © 2021 IEEE.</t>
  </si>
  <si>
    <t>Towards Understanding Tool-chain Bugs in the LLVM Compiler Infrastructure</t>
  </si>
  <si>
    <t>LLVM is a widely adopted compiler tool-chain, and its quality is critical to the projects relying on it. The bugs in LLVM may lead to an unpredictably large impact on the community. Usually, tools in LLVM need to interact with each other to finish a particular task. This working style brings up a specific type of bugs that involve multiple tools, namely, tool-chain bugs, which complicates the bug detection and debugging. Though there exist prior works about LLVM bugs, none of them has investigated this particular type of bugs in-depth. Thus, in this paper, we conduct an empirical study of the LLVM tool-chain bugs, aiming to provide the first comprehensive understanding of these bugs. Overall, we find 1723 tool-chain bugs. We reveal frequently occurred tool combinations, six typical interaction reasons, as well as four commonly seen failure symptoms. Through the linkages between these bugs and their fixing commits, we identify six common root causes, and summarize debugging manners. Based on the above findings, we highlight three insights into testing and debugging these bugs. © 2021 IEEE.</t>
  </si>
  <si>
    <t>Using Structural and Semantic Information to Identify Software Components</t>
  </si>
  <si>
    <t>Component Based Software Engineering (CBSE) seeks to promote the reuse of software by using existing software modules into the development process. However, the availability of such a reusable component is not immediate and is costly and time consuming. As an alternative, the extraction from preexisting OO software can be considered.In this work, we evaluate two community detection algorithms for the task of software components identification. Considering 'components' as 'communities', the aim is to evaluate how independent, yet cohesive, the components are when extracted by structurally informed algorithms.We analyze 412 Java systems and evaluate the cohesion of the extracted communities using four document representation techniques. The evaluation aims to find which algorithm extracts the most semantically cohesive, yet separated communities.The results show a good performance in both algorithms, however, each has its own strengths. Leiden extracts less cohesive, but better separated, and better clustered components that depend more on similar ones. Infomap, on the other side, creates more cohesive, slightly overlapping clusters that are less likely to depend on other semantically similar components. © 2021 IEEE.</t>
  </si>
  <si>
    <t>Adaptive Immunity for Software: Towards Autonomous Self-healing Systems</t>
  </si>
  <si>
    <t>Testing and code reviews are known techniques to improve the quality and robustness of software. Unfortunately, the complexity of modern software systems makes it impossible to anticipate all possible problems that can occur at runtime, which limits what issues can be found using testing and reviews. Thus, it is of interest to consider autonomous self-healing software systems, which can automatically detect, diagnose, and contain unanticipated problems at runtime. Most research in this area has adopted a model-driven approach, where actual behavior is checked against a model specifying the intended behavior, and a controller takes action when the system behaves outside of the specification. However, it is not easy to develop these specifications, nor to keep them up-to-date as the system evolves. We pose that, with the recent advances in machine learning, such models may be learned by observing the system. Moreover, we argue that artificial immune systems (AISs) are particularly well-suited for building self-healing systems, because of their anomaly detection and diagnosis capabilities. We present the state-of-the-art in self-healing systems and in AISs, surveying some of the research directions that have been considered up to now. To help advance the state-of-the-art, we develop a research agenda for building self-healing software systems using AISs, identifying required foundations, and promising research directions. © 2021 IEEE.</t>
  </si>
  <si>
    <t>XSnare: Application-specific client-side cross-site scripting protection</t>
  </si>
  <si>
    <t>We present XSnare, a client-side Cross-Site Scripting (XSS) solution implemented as a Firefox extension. The client-side design of XSnare can protect users before application developers release patches and before server operators apply them.XSnare blocks XSS attacks by using previous knowledge of a web application's HTML template content and the rich DOM context. XSnare uses a database of exploit descriptions, which are written with the help of previously recorded CVEs. It singles out injection points for exploits in the HTML and dynamically sanitizes content to prevent malicious payloads from appearing in the DOM. XSnare displays a secured version of the site, even if is exploited.We evaluated XSnare on 81 recent CVEs related to XSS attacks, and found that it defends against 93.8% of these exploits. To the best of our knowledge, XSnare is the first protection mechanism for XSS that is application-specific, and based on publicly available CVE information. We show that XSnare's specificity protects users against exploits which evade other, more generic, XSS defenses.Our performance evaluation shows that our extension's overhead on web page loading time is less than 10% for 72.6% of the sites in the Moz Top 500 list. © 2021 IEEE.</t>
  </si>
  <si>
    <t>Makar: A Framework for Multi-source Studies based on Unstructured Data</t>
  </si>
  <si>
    <t>To perform various development and maintenance tasks, developers frequently seek information on various sources such as mailing lists, Stack Overflow (SO), and Quora. Researchers analyze these sources to understand developer information needs in these tasks. However, extracting and preprocessing unstructured data from various sources, building and maintaining a reusable dataset is often a time-consuming and iterative process. Additionally, the lack of tools for automating this data analysis process complicates the task to reproduce previous results or datasets.To address these concerns we propose Makar, which provides various data extraction and preprocessing methods to support researchers in conducting reproducible multi-source studies. To evaluate Makar, we conduct a case study that analyzes code comment related discussions from SO, Quora, and mailing lists. Our results show that Makar is helpful for preparing reproducible datasets from multiple sources with little effort, and for identifying the relevant data to answer specific research questions in a shorter time compared to state-of-the-art tools, which is of critical importance for studies based on unstructured data. Tool webpage: https://github.com/maethub/makar © 2021 IEEE.</t>
  </si>
  <si>
    <t>HashMTI: Scalable Mutation-based Taint Inference with Hash Records</t>
  </si>
  <si>
    <t>Mutation-based taint inference (MTI) is a novel technique for taint analysis. Compared with traditional techniques that track propagations of taint tags, MTI infers a variable is tainted if its values change due to input mutations, which is lightweight and conceptually sound. However, there are 3 challenges to its efficiency and scalability: (1) it cannot efficiently record variable values to monitor their changes; (2) it consumes a large amount of memory monitoring variable values, especially on complex programs; and (3) its excessive memory overhead leads to a low hit ratio of CPU cache, which slows down the speed of taint inference. This paper presents an efficient and scalable solution named HashMTI. We first explain the above challenges based on 4 observations. Motivated by these challenges, we propose a hash record scheme to efficiently monitor changes in variable values and significantly reduce the memory overhead. The scheme is based on our specially selected and optimized hash functions that possess 3 crucial properties. Moreover, we propose the DoubleMutation strategy, which applies additional mutations to mitigate the limitation of the hash record and detect more taint information. We implemented a prototype of HashMTI and evaluated it on 18 real-world programs and 4 LAVA-M programs. Compared with the baseline OrigMTI, HashMTI significantly reduces the overhead while having similar accuracy. It achieves a speedup of 2.5X to 23.5X and consumes little memory which is on average 70.4 times less than that of OrigMTI. © 2021 IEEE.</t>
  </si>
  <si>
    <t>Assessing time-based and range-based strategies for commit assignment to releases</t>
  </si>
  <si>
    <t>Release is a ubiquitous concept in software development, referring to grouping multiple independent changes into a deliverable piece of software. Mining releases can help developers understand the software evolution at coarse grain, identify which features were delivered or bugs were fixed, and pinpoint who contributed on a given release. A typical initial step of release mining consists of identifying which commits compose a given release. We could find two main strategies used in the literature to perform this task: time-based and range-based. Some release mining works recognize that those strategies are subject to misclassifications but do not quantify the impact of such a threat. This paper analyzed 13, 419 releases and 1, 414, 997 commits from 100 relevant open source projects hosted at GitHub to assess both strategies in terms of precision and recall. We observed that, in general, the range-based strategy has superior results than the time-based strategy. Nevertheless, even when the range-based strategy is in place, some releases still show misclassifications. Thus, our paper also discusses some situations in which each strategy degrades, potentially leading to bias on the mining results if not adequately known and avoided. © 2021 IEEE.</t>
  </si>
  <si>
    <t>A Survey-Based Empirical Evaluation of Bad Smells in LabVIEW Systems Models</t>
  </si>
  <si>
    <t>Bad smells are indications of poor designs that decrease the quality and maintainability of software. Compared with extensive research on bad smells in the context of Object-Oriented Programming (code smells), bad smells in systems models (model smells) need much more investigation. Although some works have proposed several model smells in a few modeling domains, the understanding and perception of different types of model smells may vary due to depth of knowledge and area of expertise. To fill this gap, we conducted an empirical study to evaluate the model smells summarized in the existing literature within the context of LabVIEW systems models through an anonymous online survey. Based on the 45 complete responses received from a diverse group of systems modelers, we observed that there exist differences regarding the perception of various model smells. Furthermore, depth of knowledge (experienced and inexperienced users) was observed as a factor that affects a user's understanding of different model smells. However, area of expertise (academia/industry, as well as domain of focus) did not show significant difference in model smells perception. Moreover, we identified additional model smells from this empirical study. In this paper, we provide several recommendations to avoid common model smells and we summarize the lessons learned from this investigation. Our exploratory research provides empirical evidence that drives deeper insights into model smells and lays out recommendations to practitioners on how to avoid some of the prominent smells, thus improving the quality of software artifacts in systems models. © 2021 IEEE.</t>
  </si>
  <si>
    <t>How Do Users Answer MATLAB Questions on Q&amp;A Sites? A Case Study on Stack Overflow and MathWorks</t>
  </si>
  <si>
    <t>MATLAB is an engineering programming language with various toolboxes that has a dedicated Question and Answer (Q&amp;A) platform on the MathWorks website, which is similar to Stack Overflow (SO). Moreover, some MATLAB users ask their questions on SO. This paper aims to compare these two Q&amp;A platforms to see what kind of questions are asked and how developers answer these questions in each platform. The result of our analysis on 80, 382 MATLAB questions on SO and 266, 367 questions on MathWorks show that MATLAB questions on topics ranging from the MATLAB software installation to questions related to programming received high votes and accepted answers on MathWorks. However, the questions about basics of programming such as plots, functions, and variables and questions on converting MATLAB code to other programming languages are very likely to receive answers on SO. Our detailed analysis on SO shows that users answer MATLAB questions with the same rate of the accepted answer as other popular programming languages like Java and Python, but the rate of unanswered questions and questions without an accepted answer for Simulink and the three most popular MATLAB toolboxes - image processing, signal processing, and computer vision - are very high. To analyze the evolution of MATLAB questions on SO, we studied 80, 382 MATLAB questions using the SOTorrent dataset. The patterns in MATLAB questions' evolution are: 1) Most of the revisions to questions are text-related and not on code snippets. 2) Most of the code-related revisions were performed by the original poster (OP). 3) Non-original posters (Non-OPs) usually revise code snippets' appearance, while OPs usually revise code snippets' content and logic. © 2021 IEEE.</t>
  </si>
  <si>
    <t>FrameFix: Automatically Repairing Statically-Detected Directive Violations in Framework Applications</t>
  </si>
  <si>
    <t>Software frameworks make developing applications for a specific domain easier than doing so from scratch. Unfortunately, frameworks can also place unexpected requirements on a developer's application, which can, in turn, lead to application bugs in the development process. We propose an automated technique for repairing violations of state-based framework requirements, FrameFix. First, developers of a framework can encode state-based framework requirements. Then, FrameFix automatically checks whether a developer's application follows the encoded requirements. Once a violation of these requirements has been detected, FrameFix tries three different approaches - reordering method calls, moving method calls to different method definitions, and comparing the faulty method to similarly defined methods on GitHub. These repair approaches are based on the principles of how frameworks interact with framework applications: object protocols and inversion of control. To demonstrate that these principles can be used to aid automated repair for framework applications, we created a sample implementation of FrameFix for Android applications. Our evaluation shows that FrameFix is effective, repairing both real bugs in real applications, and a large number and variety of injected defects. © 2021 IEEE.</t>
  </si>
  <si>
    <t>Linking Developer Experience to Coding Style in Open-Source Repositories</t>
  </si>
  <si>
    <t>We, humans, gain experience by doing something for a prolonged period. In this paper, we address whether we can link the use of advanced language features in software to a greater developer experience, indicating higher software quality. The coding style we chose to measure is the usage of lambdas and whether it correlates with programming experience since previous research has shown that less experienced C++ developers face difficulties with lambdas despite them being a language feature for almost ten years. If we established that lambda use and developer experience correlate positively, we could further investigate whether a good understanding of lambdas has a lasting contribution to software quality. Further, we could use it as an indicator within code quality metrics and promote the teaching of functional programming and lambda use in software engineering curricula. To measure experience, we introduce the Mean Repository Experience (MRE) metric, a novel but straightforward way of measuring what we here call repository experience, i.e., the combined assessed experience of contributors in a repository. We use this metric to analyze 500 C++ repositories. The proposed MRE metric shows potential as a proxy for software quality and could further extend to advanced language features other than lambdas. Our results suggest that the developer experience positively correlates with lambda usage. Future research includes understanding how well MRE reflects actual developer experience and further implications. © 2021 IEEE.</t>
  </si>
  <si>
    <t>GhostBuster: Understanding and overcoming the pitfalls of transient execution vulnerability checkers</t>
  </si>
  <si>
    <t>Transient execution vulnerabilities require system administrators to evaluate whether their systems are vulnerable and whether available mitigations are enabled. They are aided in this task by multiple community-developed tools, transient execution vulnerability checkers. Yet, no analysis of these tools exists, in particular with respect to their shortcomings and whether they might mislead administrators into a false sense of security. In this paper, we provide the first comprehensive analysis of these tools and underpinning methodologies. We run the tools on a large set of combinations of Intel/AMD architectures and Linux kernel versions and report on their efficacy and shortcomings. We also run these tools on 17 of the most prominent cloud providers, report the collected results and present the current status on the preparedness of the IT hosting industry against this class of attacks. Finally, we present a new tool called GhostBuster, that combines methodologies and results gathered by existing tools to provide a more accurate view a system's stance against transient execution attacks for a given use case. © 2021 IEEE.</t>
  </si>
  <si>
    <t>An Empirical Study of Flaky Tests in Python</t>
  </si>
  <si>
    <t>Tests that cause spurious failures without any code changes, i.e., flaky tests, hamper regression testing, increase maintenance costs, may shadow real bugs, and decrease trust in tests. While the prevalence and importance of flakiness is well established, prior research focused on Java projects, thus raising the question of how the findings generalize. In order to provide a better understanding of the role of flakiness in software development beyond Java, we empirically study the prevalence, causes, and degree of flakiness within software written in Python, one of the currently most popular programming languages. For this, we sampled 22 352 open source projects from the popular PyPI package index, and analyzed their 876 186 test cases for flakiness. Our investigation suggests that flakiness is equally prevalent in Python as it is in Java. The reasons, however, are different: Order dependency is a much more dominant problem in Python, causing 59 % of the 7 571 flaky tests in our dataset. Another 28 % were caused by test infrastructure problems, which represent a previously undocumented cause of flakiness. The remaining 13 % can mostly be attributed to the use of network and randomness APIs by the projects, which is indicative of the type of software commonly written in Python. Our data also suggests that finding flaky tests requires more runs than are often done in the literature: A 95 % confidence that a passing test case is not flaky on average would require 170 reruns. © 2021 IEEE.</t>
  </si>
  <si>
    <t>Quality Metrics and Oracles for Autonomous Vehicles Testing</t>
  </si>
  <si>
    <t>The race for deploying AI-enabled autonomous vehicles (AVs) on public roads is based on the promise that such self-driving cars will be as safe as or safer than human drivers. Numerous techniques have been proposed to test AVs, which however lack oracle definitions that account for the quality of driving, due to the lack of a commonly used set of metrics.Towards filling this gap, we first performed a systematic analysis of the literature concerning the assessment of the quality of driving of human drivers and extracted 126 metrics. Then, we measured the correlation between such metrics and the human perception of driving quality when AVs are driving. Lastly, we performed a study based on mutation analysis to assess whether the 26 metrics that best capture the quality of AV driving according to the human study can be used as functional oracles. Our results, targeting the Udacity platform, indicate that our automated oracles can kill a high proportion of mutants at a zero or very low false alarm rate, and therefore can be used as effective functional oracles for the quality of driving of AVs. © 2021 IEEE.</t>
  </si>
  <si>
    <t>Assessing the Effectiveness of Input and Output Coverage Criteria for Testing Quantum Programs</t>
  </si>
  <si>
    <t>Quantum programs implement quantum algorithms solving complex computational problems. Testing such programs is challenging due to the inherent characteristics of Quantum Computing (QC), such as the probabilistic nature and computations in superposition. However, automated and systematic testing is needed to ensure the correct behavior of quantum programs. To this end, we present an approach called Quito (QUantum InpuT Output coverage) consisting of three coverage criteria defined on the inputs and outputs of a quantum program, together with their test generation strategies. Moreover, we define two types of test oracles, together with a procedure to determine the passing and failing of test suites with statistical analyses. To evaluate the cost-effectiveness of the three coverage criteria, we conducted experiments with five quantum programs. We used mutation analysis to determine the coverage criteria' effectiveness and cost in terms of the number of test cases. Based on the results of mutation analysis, we also identified equivalent mutants for quantum programs. © 2021 IEEE.</t>
  </si>
  <si>
    <t>Digital Twin-based Anomaly Detection in Cyber-physical Systems</t>
  </si>
  <si>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 © 2021 IEEE.</t>
  </si>
  <si>
    <t>Exploring True Test Overfitting in Dynamic Automated Program Repair using Formal Methods</t>
  </si>
  <si>
    <t>Automated program repair (APR) techniques have shown a promising ability to generate patches that fix program bugs automatically. Typically such APR tools are dynamic in the sense that they find bugs by testing and they validate patches by running a program's test suite. Patches can also be validated manually. However, neither of these methods for validating patches can truly tell whether a patch is correct. Test suites are usually incomplete, and thus APR-generated patches may pass the tests but not be truly correct; in other words, the APR tools may be overfitting to the tests. The possibility of test overfitting leads to manual validation, which is costly, potentially biased, and can also be incomplete. Therefore, we must move past these methods to truly assess APR's overfitting problem.We aim to evaluate the test overfitting problem in dynamic APR tools using ground truth given by a set of programs equipped with formal behavioral specifications. Using these formal specifications and an automated verification tool, we found that there is definitely overfitting in the generated patches of seven well-studied APR tools, although many (about 59%) of the generated patches were indeed correct. Our study further points out two new problems that can affect APR tools: changes to the complexity of programs and numeric problems. An additional contribution is that we introduce the first publicly available data set of formally specified and verified Java programs, their test suites, and buggy variants, each of which has exactly one bug. © 2021 IEEE.</t>
  </si>
  <si>
    <t>Learning-Based Fuzzing of IoT Message Brokers</t>
  </si>
  <si>
    <t>The number of devices in the Internet of Things (IoT) immensely grew in recent years. A frequent challenge in the assurance of the dependability of IoT systems is that components of the system appear as a black box. This paper presents a semi-automatic testing methodology for black-box systems that combines automata learning and fuzz testing. Our testing technique uses stateful fuzzing based on a model that is automatically inferred by automata learning. Applying this technique, we can simultaneously test multiple implementations for unexpected behavior and possible security vulnerabilities.We show the effectiveness of our learning-based fuzzing technique in a case study on the MQTT protocol. MQTT is a widely used publish/subscribe protocol in the IoT. Our case study reveals several inconsistencies between five different MQTT brokers. The found inconsistencies expose possible security vulnerabilities and violations of the MQTT specification. © 2021 IEEE.</t>
  </si>
  <si>
    <t>Poster: Fuzz Testing of Quantum Program</t>
  </si>
  <si>
    <t>Nowadays, quantum program is widely used and quickly developed. However, the absence of testing methodology restricts their quality. Different input format and operator from traditional program make this issue hard to resolve. In this paper, we present QuanFuzz, a search-based test input generator for quantum program. We define the quantum sensitive information to evaluate test input for quantum program and use matrix generator to generate test cases with higher coverage. Because of the impossibility of copying qubit, we record the operations which lead initial seeds to test inputs instead of recording qubits themselves. First, we extract quantum sensitive information - measurement operations on those quantum registers and the sensitive branches associated with those measurement results, from the quantum source code. Then, we use the sensitive information guided algorithm to mutate the initial input matrix and select those matrices which improve the probability weight for a value of the quantum register to trigger the sensitive branch. QuanFuzz on benchmarks and acquired 20% - 60% more coverage compared to traditional testing methods. © 2021 IEEE.</t>
  </si>
  <si>
    <t>Mandoline: Dynamic Slicing of Android Applications with Trace-Based Alias Analysis</t>
  </si>
  <si>
    <t>Dynamic program slicing is used in a variety of tasks, including program debugging and security analysis. Building an efficient and effective dynamic slicing tool is a challenging task, especially in an Android environment, where programs are event-driven, asynchronous, and interleave code written by a developer with the code of the underlying Android platform. The user-facing nature of Android applications further complicates matters as the slicing solution has to maintain a low overhead to avoid substantial application slowdown.In this paper, we propose an accurate and efficient dynamic slicing technique for Android applications and implement it in a tool named Mandoline. The core idea behind our technique is to use minimal, low-overhead instrumentation followed by sophisticated, on-demand execution trace analysis for constructing a dynamic slice. We also contribute a benchmark suite of Android applications with manually constructed dynamic slices that use a faulty line of code as a slicing criterion. We evaluate Mandoline on that benchmark suite and show that it is substantially more accurate and efficient than the state-of-the-art dynamic slicing technique named AndroidSlicer. © 2021 IEEE.</t>
  </si>
  <si>
    <t>Fail-Safe Execution of Deep Learning based Systems through Uncertainty Monitoring</t>
  </si>
  <si>
    <t>Modern software systems rely on Deep Neural Networks (DNN) when processing complex, unstructured inputs, such as images, videos, natural language texts or audio signals. Provided the intractably large size of such input spaces, the intrinsic limitations of learning algorithms and the ambiguity about the expected predictions for some of the inputs, not only there is no guarantee that DNN's predictions are always correct, but rather developers must safely assume a low, though not negligible, error probability. A fail-safe Deep Learning based System (DLS) is one equipped to handle DNN faults by means of a supervisor, capable of recognizing predictions that should not be trusted and that should activate a healing procedure bringing the DLS to a safe state.In this paper, we propose an approach to use DNN uncertainty estimators to implement such supervisor. We first discuss advantages and disadvantages of existing approaches to measure uncertainty for DNNs and propose novel metrics for the empirical assessment of the supervisor that rely on such approaches. We then describe our publicly available tool UNCERTAINTY-WIZARD, which allows transparent estimation of uncertainty for regular tf.keras DNNs. Lastly, we discuss a large-scale study conducted on four different subjects to empirically validate the approach, reporting the lessons-learned as guidance for software engineers who intend to monitor uncertainty for fail-safe execution of DLS. © 2021 IEEE.</t>
  </si>
  <si>
    <t>Efficiently Finding Data Flow Subsumptions</t>
  </si>
  <si>
    <t>Data flow testing creates test requirements as definition-use (DU) associations, where a definition is a program location that assigns a value to a variable and a use is a location where that value is accessed. Data flow testing is expensive, largely because of the number of test requirements. Luckily, many DU-associations are redundant in the sense that if one test requirement (e.g., node, edge, DU-association) is covered, other DU-associations are guaranteed to also be covered. This relationship is called subsumption. Thus, testers can save resources by only covering DU-associations that are not subsumed by other testing requirements. Although this has the potential to significantly decrease the cost of data flow testing, finding subsumption among DU-associations is quite difficult. Previous solutions are costly and contain subtle flaws that sometimes lead to incorrect results. We model the data flow testing subsumption as a data flow analysis framework, allowing us to use efficient algorithms that quickly discover data flow subsumption relationships. Experimental data suggest that the framework and algorithm can reduce the cost of data flow testing and will work at scale. © 2021 IEEE.</t>
  </si>
  <si>
    <t>A Search-Based Testing Framework for Deep Neural Networks of Source Code Embedding</t>
  </si>
  <si>
    <t>Over the past few years, deep neural networks (DNNs) have been continuously expanding their real-world applications for source code processing tasks across the software engineering domain, e.g., clone detection, code search, comment generation. Although quite a few recent works have been performed on testing of DNNs in the context of image and speech processing, limited progress has been achieved so far on DNN testing in the context of source code processing, that exhibits rather unique characteristics and challenges.In this paper, we propose a search-based testing framework for DNNs of source code embedding and its downstream processing tasks like Code Search. To generate new test inputs, we adopt popular source code refactoring tools to generate the semantically equivalent variants. For more effective testing, we leverage the DNN mutation testing to guide the testing direction. To demonstrate the usefulness of our technique, we perform a large-scale evaluation on popular DNNs of source code processing based on multiple state-of-the-art code embedding methods (i.e., Code2vec, Code2seq and CodeBERT). The testing results show that our generated adversarial samples can on average reduce the performance of these DNNs from 5.41% to 9.58%. Through retraining the DNNs with our generated adversarial samples, the robustness of DNN can improve by 23.05% on average. The evaluation results also show that our adversarial test generation strategy has the least negative impact (median of 3.56%), on the performance of the DNNs for regular test data, compared to the other methods. © 2021 IEEE.</t>
  </si>
  <si>
    <t>COSMO: Code Coverage Made Easier for Android</t>
  </si>
  <si>
    <t>The degree of code coverage reached by a test suite is an important indicator of the thoroughness of testing. Most coverage tools for Android apps work at the bytecode level and provide no information to developers about which source code lines have not yet been exercised by any test case. In this paper, we present COSMO, the first fully automated Android app instrumenter publicly available that operates at the source code level in a completely transparent way, making it fully compatible with existing system level testing technologies and Android test generators. The experiments that we have conducted on a large benchmark of Android apps show that COSMO can successfully instrument most apps without altering their execution traces, introducing a small, acceptable runtime overhead. © 2021 IEEE.</t>
  </si>
  <si>
    <t>Digital Twins Are Not Monozygotic - Cross-Replicating ADAS Testing in Two Industry-Grade Automotive Simulators</t>
  </si>
  <si>
    <t>The increasing levels of software- and data-intensive driving automation call for an evolution of automotive soft-ware testing. As a recommended practice of the Verification and Validation (VV) process of ISO/PAS 21448, a candidate standard for safety of the intended functionality for road vehicles, simulation-based testing has the potential to reduce both risks and costs. There is a growing body of research on devising test automation techniques using simulators for Advanced Driver-Assistance Systems (ADAS). However, how similar are the results if the same test scenarios are executed in different simulators? We conduct a replication study of applying a Search-Based Software Testing (SBST) solution to a real-world ADAS (PeVi, a pedestrian vision detection system) using two different commercial simulators, namely, TASS/Siemens PreScan and ESI Pro-SiVIC. Based on a minimalistic scene, we compare critical test scenarios generated using our SBST solution in these two simulators. We show that SBST can be used to effectively generate critical test scenarios in both simulators, and the test results obtained from the two simulators can reveal several weaknesses of the ADAS under test. However, executing the same test scenarios in the two simulators leads to notable differences in the details of the test outputs, in particular, related to (1) safety violations revealed by tests, and (2) dynamics of cars and pedestrians. Based on our findings, we recommend future VV plans to include multiple simulators to support robust simulation-based testing and to base test objectives on measures that are less dependant on the internals of the simulators. © 2021 IEEE.</t>
  </si>
  <si>
    <t>Automated Program Repair and Test Overfitting: Measurements and Approaches using Formal Methods</t>
  </si>
  <si>
    <t>Automated program repair (APR) techniques that use test suites for bug localization and assessing candidate patches have promising results. Studies have shown that generated patches by APR tools that pass its test suite do not always correctly implement the program's expected behavior, known as test overfitting. My research aims to provide fresh insight into the test overfitting problem by using formal methods. © 2022 IEEE.</t>
  </si>
  <si>
    <t>Uncertainty-aware Exploration in Model-based Testing</t>
  </si>
  <si>
    <t>Modern software systems operate in complex and changing environments and are exposed to multiple sources of uncertainty. Testing methods shall be tailored to uncertainty as a first-class concern in order to quantify it and deliver increased confidence in the level of assurance of the final product. In this paper, we introduce novel model-based exploration strategies that generate test cases targeting uncertain components of the system under test. Our testing framework leverages Markov Decision Processes as modeling formalism of choice. The tester explicitly specifies uncertainty by means of beliefs attached to transition probabilities. The structural properties of the model and the uncertainty specification are then exploited to drive the test case generation process. Bayesian inference is used to achieve this objective by updating the initial beliefs through the evidence collected by testing. The proposed uncertainty-aware test selection strategies have been systematically evaluated on three realistic benchmarks and nine synthetic systems exhibiting up to 10k model transitions. We demonstrate the effectiveness of the novel strategies with well-established metrics. Results show they outperform existing testing methods with a gain up to 2.65× in terms of accuracy of the inference process. © 2021 IEEE.</t>
  </si>
  <si>
    <t>Targeting Patterns of Driving Characteristics in Testing Autonomous Driving Systems</t>
  </si>
  <si>
    <t>A common approach in testing automated and autonomous driving systems (ADS) consists in running the ADS in a simulator where driving and environmental conditions are specified in terms of scenarios. An important aspect in ADS testing is to cover different driving situations in which the autonomous car must perform different types of maneuvers. In this paper, we consider the path planner of our industry partner; the path planner is responsible for deciding the path that must be followed by the autonomous car. A path is characterized by the driving characteristics (as forward acceleration, lateral acceleration, curvature, and so on) that are needed, at each time point, to implement it. For different driving characteristics, a good test suite should contain a scenario for which the path planner chooses a path that requires the application of the selected driving characteristics for a non-negligible period of time: this means that the characteristics are relevant in that path. With such a test suite, engineers can observe the different types of decision taken by the path planner, and so possibly better assess its correctness. In the paper, we introduce the notion of patterns of driving characteristics, to characterize their interaction (i.e., simultaneous or not) and measure their duration. Exploiting this definition, we propose two search-based approaches (for single and pairs of driving characteristics) to find scenarios in which such patterns occur and their duration is maximized. Experimental results show that the approaches are effective in finding scenarios for which the path planner generates paths where the different driving characteristics occur in terms of the specified pattern. © 2021 IEEE.</t>
  </si>
  <si>
    <t>Exploring the Triggering Modes of Spectrum-Based Fault Localization: An Industrial Case</t>
  </si>
  <si>
    <t>Fault localization is important for software development and maintenance. Among existing techniques, spectrum-based fault localization (SBFL) is effective to locate bugs based on the execution coverage of passed and failed tests. However, current SBFL tools require the execution of all tests before suggesting any ranked list of suspicious locations. In reality, such all-test execution can be very time-consuming; SBFL's outputs based on the whole-suite execution can significantly delay developers' debugging activities and jeopardize their productivity.For this paper, we were curious whether we can apply SBFL immediately after seeing one or several test failures, instead of waiting for all tests to finish their run. Specifically, with 28 injected bugs and 13 real bugs in a close-sourced software product, we collected the statement-level coverage for each test case, and investigated the usage of 25 alternative SBFL formulas. We triggered SBFL in five modes: (i) after the first test failure, (ii) after the first failure and some extra passed tests, (iii) after every test failure, (iv) at a specified time interval (e.g., every 2 minutes), or (v) after the complete execution of all tests.Our study shows interesting results. Compared with whole-suite execution, triggering SBFL formulas earlier based on partial execution helps locate bugs more effectively. Among the five modes, the first-failure-driven mode works best. Additionally, we conducted similar experiments on 57 real bugs from the Defects4J dataset and observed similar phenomena. Our observations imply that instead of waiting for the completion of all test runs, it is quite promising to apply SBFL formulas immediately after the initial test failure. In this way, developers are likely to get better suggestions within a shorter period of time. Our research will help developers better adopt SBFL in practice. © 2021 IEEE.</t>
  </si>
  <si>
    <t>PatrIoT: IoT Automated Interoperability and Integration Testing Framework</t>
  </si>
  <si>
    <t>With the rapid growth of the contemporary Internet of Things (IoT) market, the established systems raise a number of concerns regarding the reliability and the potential presence of critical integration defects. In this paper, we present a PatrIoT framework that aims to provide flexible support to construct an effective IoT system testbed to implement automated interoperability and integration testing. The framework allows scaling from a pure physical testbed to a simulated environment using a number of predefined modules and elements to simulate an IoT device or part of the tested infrastructure. PatrIoT also contains a set of reference example testbeds and several sets of example automated tests for a smart street use case. © 2021 IEEE.</t>
  </si>
  <si>
    <t>Simulation for Robotics Test Automation: Developer Perspectives</t>
  </si>
  <si>
    <t>Robotics simulation plays an important role in the design, development, and verification and validation of robotics systems. Simulation represents a potentially cheaper, safer, and more reliable alternative to the widely used practice of manual field testing, and introduces valuable opportunities for extensive test automation. The goal of this paper is to develop a principled understanding of the ways robotics developers use simulation in their testing processes and the challenges they face in doing so. This understanding can guide the improvement of simulators and testing techniques for modern robotics development.To that end, we conduct a survey of 82 robotics developers from a diversity of backgrounds, addressing the current capabilities and limits of simulation in practice. We find that simulation is used by 84% of our participants for testing, and that many participants want to use simulation as part of their test automation. Using qualitative and quantitative research methods, we identify 10 high-level challenges that impede developers from using simulation for manual and automated testing and in general. These challenges include the gap between simulation and reality, a lack of reproducibility, and considerable resource costs associated with simulation. Finally, we outline ways in which simulators can be improved for use as a means of verification and validation and ways that the software engineering community can contribute to these improvements. © 2021 IEEE.</t>
  </si>
  <si>
    <t>Summary of Hansie: Hybrid and consensus regression test prioritization</t>
  </si>
  <si>
    <t>In this extended abstract, we present consensus test-case prioritization by applying a few well-established social choice theoretic rank-aggregation mechanisms to multiple independent (stand-alone) test-case prioritizations. Our end-goal is to derive a black-box consensus ordering of test-cases by rank-aggregating the stand-alone test-execution sequences using various consensus operators. © 2021 IEEE.</t>
  </si>
  <si>
    <t>Automatically Checking Semantic Equivalence between Versions of Large-Scale C Projects</t>
  </si>
  <si>
    <t>Motivated by a need of some software projects to ensure semantic stability of some of their core parts, the paper proposes a highly-scalable approach for automatically checking semantic equivalence of different versions of large C projects, with a particular focus on the Linux kernel. The proposed method uses a novel combination of pattern matching with light-weight static analysis and control-flow transformations. Although the method cannot prove equivalence on heavily refactored code, it can compare thousands of functions in minutes while producing a low number of false non-equality verdicts as our experiments show. We implemented our approach in a tool called DiffKemp and we show that DiffKemp, unlike other existing tools, gives practically useful results even on projects of the size of the Linux kernel. © 2021 IEEE.</t>
  </si>
  <si>
    <t>Boosting Exploratory Testing of Industrial Automation Systems with AI</t>
  </si>
  <si>
    <t>Testing of large and complex industrial control systems is challenging as the space of possible input and environmental parameters is large. Searching the entire space for potential failures is practically infeasible. This paper introduces an industrial control system robustness testing problem and evaluates artificial intelligence (AI) based strategies to efficiently explore the space and to identify parameter sets that can cause the system to fail. The proposed solution approach uses regression techniques to speed up the search and clustering methods to identify parameter sets that represent distinct system failures. © 2021 IEEE.</t>
  </si>
  <si>
    <t>Automatic Program Repair as Semantic Suggestions: An Empirical Study</t>
  </si>
  <si>
    <t>Automated Program Repair (APR) is an area of research focused on the automatic generation of bug-fixing patches. Current APR approaches present some limitations, namely overfitted patches and low maintainability of the generated code. Several works are tackling this problem by attempting to come up with algorithms producing higher quality fixes. In this experience paper, we explore an alternative. We believe that by using existing low-cost APR techniques, fast enough to provide real-time feedback, and encouraging the developer to work together with the APR inside the IDE, will allow them to immediately discard proposed fixes deemed inappropriate or prone to reduce maintainability. Most developers are familiar with real-time syntactic code suggestions, usually provided as code completion mechanisms. What we propose are semantic code suggestions, such as code fixes, which are seldom automatic and rarely real-time. To test our hypothesis, we implemented a Visual Studio Code extension (named pAPRika), which leverages unit tests as specifications and generates code variations to repair bugs in JavaScript. We conducted a preliminary empirical study with 16 participants in a crossover design. Our results provide evidence that, although incorporating APR in the IDE improves the speed of repairing faulty programs, some developers are too eager to accept patches, disregarding maintenance concerns. © 2021 IEEE.</t>
  </si>
  <si>
    <t>STILE: A Tool for Parallel Execution of E2E Web Test Scripts</t>
  </si>
  <si>
    <t>Automated end-to-end (E2E) Web testing relying on frameworks such as Selenium Web Driver is commonly used to assess the quality of web applications. However, the resulting test scripts may require long execution times, due to their interaction with the browser GUI and backend services. To avoid repeated and costly setup of the Web application state, testers tend to build test suites whose test scripts depend on each other (i.e., one test case sets up the application state expected by another test case). In this paper we present Stile, a tool for the parallel execution of Web test scripts that ensures the compliance of all execution schedules with the dependencies among the involved test scripts, while at the same time minimizing the execution time and the computation time required for such parallel execution. Experimental results show that execution times can be approximately halved thanks to Stile. © 2021 IEEE.</t>
  </si>
  <si>
    <t>RiverFuzzRL - An open-source tool to experiment with reinforcement learning for fuzzing</t>
  </si>
  <si>
    <t>Combining fuzzing techniques and reinforcement learning could be an important direction in software testing. However, there is a gap in support for experimentation in this field, as there are no open-source tools to let academia and industry to perform experiments easily. The purpose of this paper is to fill this gap by introducing a new framework, named RiverFuzzRL, on top of our already mature frame-work for AI-guided fuzzing, River. We provide out-of-the-box implementations for users to choose from or customize for their test target. The work presented here is performed on testing binaries and does not require access to the source code, but it can be easily adapted to other types of software testing as well. We also discuss the challenges faced, opportunities, and factors that are important for performance, as seen in the evaluation. © 2021 IEEE.</t>
  </si>
  <si>
    <t>Artefact Relation Graphs for Unit Test Reuse Recommendation</t>
  </si>
  <si>
    <t>The reuse of artefacts is fundamental to software development and can reduce development cost and time as well as improve the quality of the output. For example, developers often create new tests from existing tests by copying and adapting them. However, reuse opportunities are often missed due to the cost of discovering suitable artefacts to reuse.Development artefacts form groups that have both internal connections between artefacts of the same type, and cross-group connections between artefacts of different types. When a pair of artefact groups are considered, the cross-group connections form a bipartite graph. This paper presents Rashid, an abstract framework to assist artefact reuse by predicting edges in these bipartite graphs. We instantiate Rashid with Relatest, an approach to assist developers to reuse tests. Relatest recommends existing tests that are closely related to a new function and can, therefore, be easily adapted to test the new function. Our evaluation finds that Relatest's recommendations result in an average 58% reduction in developer effort (measured in tokens), for 75% of functions, resulting in an overall saving of 43% of the effort required to create tests. A user study revealed that, on average, developers needed 10 minutes less to develop a test when given Relatest recommendations and all developers reported that the recommendations were useful. © 2021 IEEE.</t>
  </si>
  <si>
    <t>IoTBox: Sandbox Mining to Prevent Interaction Threats in IoT Systems</t>
  </si>
  <si>
    <t>Internet of Things (IoT) apps provide great convenience but exposes us to new safety threats. Unlike traditional software systems, threats may emerge from the joint behavior of multiple apps. While prior studies use handcrafted safety and security policies to detect these threats, these policies may not anticipate all usages of the devices and apps in a smart home, causing false alarms. In this study, we propose to use the technique of mining sandboxes for securing an IoT environment. After a set of behaviors are analyzed from a bundle of apps and devices, a sandbox is deployed, which enforces that previously unseen behaviors are disallowed. Hence, the execution of malicious behavior, introduced from software updates or obscured through methods to hinder program analysis, is blocked.While sandbox mining techniques have been proposed for Android apps, we show and discuss why they are insufficient for detecting malicious behavior in a more complex IoT system. We prototype IoTBox to address these limitations. IoTBox explores behavior through a formal model of a smart home. In our empirical evaluation to detect malicious code changes, we find that IoTBox achieves substantially higher precision and recall compared to existing techniques for mining sandboxes. © 2021 IEEE.</t>
  </si>
  <si>
    <t>POWER: Program Option-Aware Fuzzer for High Bug Detection Ability</t>
  </si>
  <si>
    <t>Most programs with command-line interface (CLI) have dozens of command-line options (e.g.,-l,-F,-R for ls) to alternate the operation of the programs. Thus, depending on the option configurations (i.e., a list of options like-l-F and-F-R) applied during fuzzing, the test coverage and crash detection results can vary significantly. In this paper, we propose a novel fuzzing technique POWER that detects more crashes than the cutting-edge fuzzers by actively constructing and carefully selecting various program option configurations. The salient idea of POWER is to enforce diverse executions of a target program by selecting a set of the option configurations each of which is far 'different/distant' from the others in the set. Another core idea of POWER is to apply different fuzzing strategies to different input domains (i.e., option configurations and input files) to increase testing effectiveness within limited time budget. The experiment results on the 30 real-world programs show that POWER detects significantly more crash bugs than the state-of-the-art fuzzing techniques. © 2022 IEEE.</t>
  </si>
  <si>
    <t>A Qualitative Study on the Sources, Impacts, and Mitigation Strategies of Flaky Tests</t>
  </si>
  <si>
    <t>Test flakiness forms a major testing concern. Flaky tests manifest non-deterministic outcomes that cripple continu-ous integration and lead developers to investigate false alerts. Industrial reports indicate that on a large scale, the accrual of flaky tests breaks the trust in test suites and entails significant computational cost. To alleviate this, practitioners are constrained to identify flaky tests and investigate their impact. To shed light on such mitigation mechanisms, we interview 14 practitioners with the aim to identify (i) the sources of flakiness within the testing ecosystem, (ii) the impacts of flakiness, (iii) the measures adopted by practitioners when addressing flakiness, and (iv) the automation opportunities for these measures. Our analysis shows that, besides the tests and code, flakiness stems from interactions between the system components, the testing infrastructure, and external factors. We also highlight the impact of flakiness on testing practices and product quality and show that the adoption of guidelines together with a stable infrastructure are key measures in mitigating the problem. © 2022 IEEE.</t>
  </si>
  <si>
    <t>DTLS-Fuzzer: A DTLS Protocol State Fuzzer</t>
  </si>
  <si>
    <t>DTLS-Fuzzer is a protocol state fuzzer for imple-mentations of DTLS clients and servers. DTLS-Fuzzer uses model learning to generate a state machine model of a DTLS implementation, capturing its input/output behavior. This model can be used for model-based testing or can be analyzed for security vulnerabilities and specification violations. This demo abstract overviews the architecture, API, and usage of the tool. © 2022 IEEE.</t>
  </si>
  <si>
    <t>Smoke Testing of Cloud Systems</t>
  </si>
  <si>
    <t>Setting up a reliable and automated testing environment for cloud systems can be challenging due to the many issues that might compromise the stability of the deployments, such as poorly configured services and faulty infrastructure scripts. Test failures due to deployment procedures that have not terminated correctly may cause a significant waste of effort, resources, and time to organizations. Smoke testing can be used to design test suites that can be quickly executed to check if a system under test is operational before running any other test suite, which is executed only once the smoke test cases pass. Indeed, smoke testing can help prevent the generation of spurious test failures that would not be worth inspecting. So far, the design of smoke test suites has been entirely left to the intuition of testers, who may apply arbitrary and potentially weak criteria for their design. This paper addresses this issue by approaching smoke testing of cloud applications systematically. In particular, it introduces a reference model and nine adequacy criteria that can help practitioners design effective smoke test suites for their cloud systems. The assessment of smoke test suites satisfying the nine adequacy criteria on 60 versions of two industrial systems provides evidence of the trade-offs between the cost and the failure detection capability of the criteria. © 2022 IEEE.</t>
  </si>
  <si>
    <t>Learning Realistic Mutations: Bug Creation for Neural Bug Detectors</t>
  </si>
  <si>
    <t>Mutations are small, often token-level changes to program code, typically performed during mutation testing for evaluating the quality of test suites. Recently, code mutations have come in use for creating benchmarks of buggy code. Such bug benchmarks present valuable aids for the evaluation of testing, debugging or bug repair tools. Moreover, they can serve as training data for learning-based (neural) bug detectors. Key to all these applications is the creation of realistic bugs which closely resemble mistakes made by software developers. In this paper, we present a learning-based approach to mutation. We propose a novel contextual mutation operator which incorporates knowledge about the mutation context to inject natural and more realistic bugs into code. Our approach employs a masked language model to produce a context-dependent distribution over feasible token replacements. The strategy for producing realistic mutations is thus learned. Our experimental evaluation on Java, JavaScript and Python programs shows that sampling from a language model does not only produce mutants which more accurately represent real bugs (with a reproduction score nearly 70% higher than for mutations employed in testing), but also lead to better performing bug detectors when trained on thus generated bug benchmarks. © 2022 IEEE.</t>
  </si>
  <si>
    <t>Evaluating Features for Machine Learning Detection of Order-and Non-Order-Dependent Flaky Tests</t>
  </si>
  <si>
    <t>Flaky tests are test cases that can pass or fail without code changes. They often waste the time of software developers and obstruct the use of continuous integration. Previous work has presented several automated techniques for detecting flaky tests, though many involve repeated test executions and a lot of source code instrumentation and thus may be both intrusive and expensive. While this motivates researchers to evaluate machine learning models for detecting flaky tests, prior work on the features used to encode a test case is limited. Without further study of this topic, machine learning models cannot perform to their full potential in this domain. Previous studies also exclude a specific, yet prevalent and problematic, category of flaky tests: order-dependent (OD) flaky tests. This means that prior research only addresses part of the challenge of detecting flaky tests with machine learning. Closing this knowledge gap, this paper presents a new feature set for encoding tests, called Flake16. Using 54 distinct pipelines of data preprocessing, data balancing, and machine learning models for detecting both non-order-dependent (NOD) and OD flaky tests, this paper compares Flake16 to another well-established feature set. To assess the new feature set's effectiveness, this paper's experiments use the test suites of 26 Python projects, consisting of over 67,000 tests. Along with identifying the most impactful metrics for using machine learning to detect both types of flaky test, the empirical study shows how Flake16 is better than prior work, including (1) a 13% increase in overall F1 score when detecting NOD flaky tests and (2) a 17% increase in overall F1 score when detecting OD flaky tests. © 2022 IEEE.</t>
  </si>
  <si>
    <t>A Survey on How Test Flakiness Affects Developers and What Support They Need To Address It</t>
  </si>
  <si>
    <t>Non-deterministically passing and failing test cases, so-called flaky tests, have recently become a focus area of software engineering research. While this research focus has been met with some enthusiastic endorsement from industry, prior work nevertheless mostly studied flakiness using a code-centric approach by mining software repositories. What data extracted from software repositories cannot tell us, however, is how developers perceive flakiness: How prevalent is test flakiness in developers' daily routine, how does it affect them, and most importantly: What do they want us researchers to do about it? To answer these questions, we surveyed 335 professional software developers and testers in different domains. The survey respondents confirm that flaky tests are a common and serious problem, thus reinforcing ongoing research on flaky test detection. Developers are less worried about the computational costs caused by re-running tests and more about the loss of trust in the test outcomes. Therefore, they would like to have IDE plugins to detect flaky code as well as better visualizations of the problem, particularly dashboards showing test outcomes over time; they also wish for more training and information on flakiness. These important aspects will require the attention of researchers as well as tool developers. © 2022 IEEE.</t>
  </si>
  <si>
    <t>To Seed or Not to Seed? An Empirical Analysis of Usage of Seeds for Testing in Machine Learning Projects</t>
  </si>
  <si>
    <t>Many Machine Learning (ML) algorithms are in-herently random in nature-executing them using the same inputs may lead to slightly different results across different runs. Such randomness makes it challenging for developers to write tests for their implementations of ML algorithms. A natural consequence of randomness is test flakiness-tests both pass and fail non-deterministically for same version of code. Developers often choose to alleviate test flakiness in ML projects by setting seeds in the random number generators used by the code under test. However, this approach commonly serves as a 'workaround' rather than an actual solution. Instead, it may be possible to mitigate flakiness and alleviate the negative effects of setting seeds using alternative approaches. To understand the role of seeds and the feasibility of alternative solutions, we conduct the first large-scale empirical study of the usage of seeds and its implications on testing on a corpus of 114 Machine Learning projects. We identify 461 tests in these projects that fail without seeds and study their nature and root causes. We try to minimize the flakiness of a subset of 42 identified tests using alternative strategies such as tuning algorithm hyper-parameters and adjusting assertion bounds and send them to developers. So far, developers have accepted our fixes for 26 tests. We further manually analyze a subset of 56 tests and study various characteristics such as the nature of test oracles and how the seed settings evolve over time. Finally, we provide a general set of recommendations for both researchers and developers in the context of setting seeds in tests. © 2022 IEEE.</t>
  </si>
  <si>
    <t>Assisting Bug Report Assignment Using Automated Fault Localisation: An Industrial Case Study</t>
  </si>
  <si>
    <t>We present a case study of an industry scale application of automated fault localisation to SAP HANA2 database. When a test breaks in the Continuous Integration (CI) pipeline, the bug needs to be triaged and assigned to the appropriate development team. Given the scale and complexity of SAP HANA2, the assignment itself can be a challenging task. The current practice depends on the static mapping between test scripts and software components, as well as human domain knowledge. We apply automated fault localisation to aid the issue allocation in the CI pipeline: once a test failure is observed, the automated fault localisation technique identifies the suspicious software component using the information from the test failure. The localisation result can be used by the issue manager to allocate the incoming test failure issues more efficiently. We have analysed 137 CI test executions with at least one failing test script using Spectrum Based Fault Localisation. The results show that automated fault localisation can identify the faulty software component for 61 out of 137 studied test failures within top 10 places out of over 200 components. Out of the 61 faults, 36 faults were not identifiable based on the static mapping between test script and software components at all. © 2021 IEEE.</t>
  </si>
  <si>
    <t>Modeling with Mocking</t>
  </si>
  <si>
    <t>Writing formal specifications often requires users to abstract from the original problem. Especially when verification techniques such as model checking are used. Without applying abstraction the search space the model checker need to traverse tends to grow quickly beyond the scope of what can be checked within reasonable time.The downside of this need to omit details is that it increases the distance to the implementation. Ideally, the created specifications could be used to generate software from (either manually or automatically). But having an incomplete description of the desired system is not enough for this purpose.In this work we introduce the Rebel2 specification language. Rebel2 lets the user write full system specifications in the form of state machines with data without the need to apply abstraction while still preserving the ability to verify non-trivial properties. This is done by allowing the user to forget and mock specifications when running the model checker. The original specifications are untouched by these techniques.We compare the expressiveness of Rebel2 and the effectiveness of mock and forget by implementing two case studies: one from the automotive domain and one from the banking domain. We find that Rebel2 is expressive enough to implement both case studies in a concise manner. Next to that, when performing checks in isolation, mocking can speed up model checking significantly. © 2021 IEEE.</t>
  </si>
  <si>
    <t>Prut4j: Protocol Unit Testing fo(u)r Java</t>
  </si>
  <si>
    <t>This paper presents Prut4j: a tool to simplify unit testing of channel/queue-based communication protocols in concurrent Java programs. Prut4j offers two domain-specific languages to write, compile (to Java), and execute (with JUnit) high-level protocol modules and accompanying unit tests. Our first evaluation provides evidence for Prut4j's expressiveness (network topologies, games, scientific kernels) and efficiency (Prut4j-based programs perform well in a third-party benchmark). © 2021 IEEE.</t>
  </si>
  <si>
    <t>Differential coverage: : automating coverage analysis</t>
  </si>
  <si>
    <t>While it is easy to automate coverage data collection, it is a time consuming/difficult/expensive manual process to analyze the data so that it can be acted upon. The goal of the approaches discussed in here is to reduce the cost and barrier to entry of using coverage data analysis in large-scale projects by categorizing and prioritizing coverage changes to avoid the need for manual review at every release or on every build.Differential coverage and date binning are methods of combining coverage data and project/file history to determine if goals have been met and to identify areas of unexercised code which should be reviewed. These methods can be applied to any coverage metric which can be associated with a location - statement, function, expression, toggle, etc. - and to any language, including both software (C++, Python, etc.) and hardware description languages (SystemVerilog, VHDL).The approach is realized in diffcov1, a recently released open-source tool. © 2021 IEEE.</t>
  </si>
  <si>
    <t>Industrial Scale Passive Testing with T-EARS</t>
  </si>
  <si>
    <t>Passive testing continuously observes the system or system execution logs without any interference or instrumentation to test diverse combinations of functions, resulting in a more thorough evaluation over time. However, reaching a working solution to passive testing is not without challenges. While there have been some efforts to extract information from system requirements to create passive test cases, to our knowledge, no such efforts are mature enough to be applied in a real, industrial safety-critical context. Our passive testing approach uses the Timed Easy Approach to Requirements Syntax (T-EARS) specification language and its accompanying tool-chain. This study reports challenges and solutions to introducing system-level passive testing for a vehicular safety-critical system through industrial data analysis, including 116 safety-related requirements. Our results show that passive testing using the T-EARS language and its tool-chain can be used for system-level testing in an industrial setting for 64% of the studied requirements. We identified several sources of false positive results and show how to tune test cases to reduce such false positives systematically. Finally, we show the requirement coverage achieved by a manual test session and that passive testing using T-EARS can find a set of injected faults that are considered hard to find with other test techniques. © 2021 IEEE.</t>
  </si>
  <si>
    <t>Type-Centric Kotlin Compiler Fuzzing: Preserving Test Program Correctness by Preserving Types</t>
  </si>
  <si>
    <t>Kotlin is a relatively new programming language from JetBrains: its development started in 2010 with release 1.0 done in early 2016. The Kotlin compiler, while slowly and steadily becoming more and more mature, still crashes from time to time on the more tricky input programs, not least because of the complexity of its features and their interactions. This makes it a great target for fuzzing, even the basic forms of which can find a significant number of Kotlin compiler crashes.There is a problem with fuzzing, however, closely related to the cause of the crashes: generating a random, non-trivial and semantically valid Kotlin program is hard. In this paper, we talk about type-centric compiler fuzzing in the form of type-centric enumeration, an approach inspired by skeletal program enumeration [1] and based on a combination of generative and mutation-based fuzzing, which solves this problem by focusing on program types. After creating the skeleton program, we fill the typed holes with fragments of suitable type, created via generation and enhanced by semantic-aware mutation.We implemented this approach in our Kotlin compiler fuzzing framework called Backend Bug Finder (BBF) and did an extensive evaluation, not only testing the real-world feasibility of our approach, but also comparing it to other compiler fuzzing techniques. The results show our approach to be significantly better compared to other fuzzing approaches at generating semantically valid Kotlin programs, while creating more interesting crash-inducing inputs at the same time. We managed to find more than 50 previously unknown compiler crashes, of which 18 were considered important after their triage by the compiler team. © 2021 IEEE.</t>
  </si>
  <si>
    <t>ROBY: A Tool for Robustness Analysis of Neural Network Classifiers</t>
  </si>
  <si>
    <t>Classification using Artificial Neural Networks (ANNs) is widely applied in critical domains, such as autonomous driving and in the medical practice; therefore, their validation is extremely important. A common approach consists in assessing the network robustness, i.e., its ability to correctly classify input data that is particularly challenging for classification. We recently proposed a robustness definition that considers input data degraded by alterations that may occur in reality; the approach was originally devised for image classification in the medical domain. In this paper, we extend the definition of robustness to any type of input for which some alterations can be defined. Then, we present ROBY, a tool for ROBustness analYsis of ANNs. The tool accepts different types of data (images, sounds, text, etc.) stored either locally or on Google Drive. The user can use some alterations provided by the tool, or define their own. The robustness computation can be performed either locally or remotely on Google Colab. The tool has been experimented for robustness computation of image and sound classifiers, used in the medical and automotive domains. © 2021 IEEE.</t>
  </si>
  <si>
    <t>Uncertainty-Wizard: Fast and User-Friendly Neural Network Uncertainty Quantification</t>
  </si>
  <si>
    <t>Uncertainty and confidence have been shown to be useful metrics in a wide variety of techniques proposed for deep learning testing, including test data selection and system supervision. We present Uncertainty-Wizard, a tool that allows to quantify such uncertainty and confidence in artificial neural networks. It is built on top of the industry-leading TF.KERAS deep learning API and it provides a near-transparent and easy to understand interface. At the same time, it includes major performance optimizations that we benchmarked on two different machines and different configurations. © 2021 IEEE.</t>
  </si>
  <si>
    <t>Address-Aware Query Caching for Symbolic Execution</t>
  </si>
  <si>
    <t>Symbolic execution (SE) is a popular program analysis technique. SE heavily relies on satisfiability queries during path exploration, often resulting in the majority of the time being spent on solving these queries. Hence, it is not surprising that one of the most vital optimizations SE engines use is query caching. To increase the cache hit rate, queries are transformed into a normal form, which is used as a key for updating the cache. An obstacle to caching queries involving pointers is the presence of numerical address values, which are assigned by the engine according to its memory allocation scheme and are hard to canonicalize across different paths.In this paper, we propose a novel query caching technique that allows efficient handling of queries containing expressions that depend on address values. The key insight is that the result of such queries is in fact agnostic to the concrete address values occurring in them, subject to some basic memory safety constraints. This observation can be used to coalesce more queries during cache lookup, thus further increasing cache utilization.Our extensive evaluation shows that our technique achieves significant performance gains when the analysis encounters queries containing symbolic pointers, while incurring only a modest performance overhead in other cases. © 2021 IEEE.</t>
  </si>
  <si>
    <t>Automating Differential Testing with Overapproximate Symbolic Execution</t>
  </si>
  <si>
    <t>Before releasing updated software, developers typically run regression test suites to verify that the code changes behave as intended and do not introduce unintended behaviors. Regression test suites, however, are often incomplete and can miss relevant software behaviors. To mitigate this issue, we introduce a technique for detecting potentially unintended behavioral changes. Given two versions of the software, our technique first finds functions that reach modified code in either version. It then performs underconstrained symbolic execution on both the original and revised programs, starting from the identified functions. If the execution reaches changed code, the technique compares corresponding program states across versions and logs differences. Because the so-generated raw log can contain a large number of redundant entries and a mixture of both intended and unintended differences, our technique clusters, orders, and ranks the logged differences to help developers identify feasible, unintended differences. We evaluated our technique by (1) applying it to a large set of known regressions, (2) comparing our results with those of a state-of-the-art approach, and (3) applying it to a popular program, Redis. Our results are promising: for the known regressions, our technique automatically identified more than half of the regressions, generated a low number of false positives, ranked the true positives above the false positives in most cases, and reported more regressions than the state-of-the-art technique we used as a baseline; for the refactored Redis versions, our technique reported no regressions. © 2022 IEEE.</t>
  </si>
  <si>
    <t>Comparing Fuzzers on a Level Playing Field with FuzzBench</t>
  </si>
  <si>
    <t>Fuzzing is a testing approach commonly used in industry to discover bugs in a given software under test (SUT). It consists of running a SUT iteratively with randomly generated (or mutated) inputs, in order to find as many as possible inputs that make the SUT crash. Many fuzzers have been proposed to date, however no consensus has been reached on how to properly evaluate and compare fuzzers. In this work we evaluate and compare nine prominent fuzzers by carrying out a thorough empirical study based on an open-source framework developed by Google, namely FuzzBench, and a manually curated benchmark suite of 12 real-world software systems. The results show that honggfuzz and AFL++ are, in that order, the best choices in terms of general purpose fuzzing effectiveness. The results also show that none of the fuzzers outperforms the others in terms of efficiency across all considered metrics, that no particular bug affinity is found for any fuzzer, and that the correlation found between coverage and number of bugs depends more on the SUT rather than on the fuzzer used. © 2022 IEEE.</t>
  </si>
  <si>
    <t>JavaScript Instrumentation for Search-Based Software Testing: A Study with RESTful APIs</t>
  </si>
  <si>
    <t>JavaScript is one of the most popular programming languages. However, its dynamic nature poses several challenges to automated testing techniques. In this paper, we propose an approach and open-source tool support to enable white-box testing of JavaScript applications using Search-Based Software Testing techniques. We provide an automated approach to collect search-based heuristics like the common Branch Distance. To empirically evaluate our results, we integrated our technique into the EvoMASTER test generation tool, and carried out analyses on the automated system testing of RESTful APIs. Experiments on 5 NodeJS APIs show that our technique leads to significantly better results than existing black-box and grey-box testing tools in terms of code coverage and fault detection. © 2022 IEEE.</t>
  </si>
  <si>
    <t>Repairing Fragile GUI Test Cases Using Word and Layout Embedding</t>
  </si>
  <si>
    <t>Smartphone vendors apply both device and brand-specific customisations to the underlying operating systems, resulting in a wide range of device configurations. It is crucial that all of the device variations provide compatibility with the default version of the underlying operating system, such as Android. To ensure that widely and commonly used apps run on each of these device variations without any problem, vendors depend on automated GUI level testing of widely and commonly used apps: the failure of a GUI test script that emulates a routine usage of these apps would raise an alarm that a recent change made to a specific device variation may have caused a regression fault. These GUI level compatibility smoke tests are unique in the sense that they are GUI level automated test scripts that are written outside the software development life cycle of the target apps: they are written and maintained by the engineers of the smartphone vendors, and not the app developers. As such, these test scripts are extra vulnerable to the fragility of GUI test scripts, which are already known to be fragile when maintained by app developers. This paper introduces a repair technique for View Identification Failures (VIFs) in those smoke tests so that the smartphone vendors can quickly update their GUI test scripts when they break due to changed view ids. Our technique matches view ids between old and new versions of the target app based on various similarity metrics such as the semantic embedding similarity between ids and GUI labels, and layout similarity based on node embeddings of the GUI layout tree. We evaluate the proposed technique using 512 VIFs collected from real-world Android mobile apps. The proposed technique can repair 72 % of the 512 studied VIFs with only one attempt, compared to 28 % repaired using lexical distance-based matching. © 2022 IEEE.</t>
  </si>
  <si>
    <t>Learning-based Mutant Reduction Using Fine-grained Mutation Operators</t>
  </si>
  <si>
    <t>This is an extended abstract of the article: Yunho Kim and SHin Hong, Learning-based Mutant Reduction Using Fine-grained Mutation Operators, Journal of Software Testing, Verification and Reliability, e1786, https://doi.org/10.1002/stvr.1786 © 2022 IEEE.</t>
  </si>
  <si>
    <t>Metamorphic Fuzzing of C++ Libraries</t>
  </si>
  <si>
    <t>We present a method for automated metamorphic fuzzing of software libraries, implemented as an open-source tool, MF++, targeting C++ libraries. Our approach works by automatically synthesising equivalent sequences of calls to a library's API based on a user-provided specification, in a randomized fashion. Equivalent call sequences are then tested using randomized inputs, and result mismatches reveal bugs in the library implementation. This is an instance of metamorphic testing: it avoids the oracle problem because we do not need to know the expected results of a set of equivalent call sequences, only that their results should match. Automated test case reduction can then be used to find minimized equivalent call sequences that trigger mismatches, as an aid to debugging. We evaluate MF++ with respect to four SMT solving libraries and two Presburger arithmetic libraries, leading to the discovery of 21 bugs. We have also successfully used MF++ and its test case reduction facilities to automatically generate small test cases that exercise source code not covered by the regression test suites of various libraries under test. Unlike most test case generation techniques, the tests we synthesise are equipped with an oracle by construction: the equivalence-based oracle offered by our metamorphic approach. We have submitted patches contributing new coverage-enhancing test cases to the isl, Yices2 and Z3 projects. The developers of these projects have accepted 21 tests based on our patches so far. © 2022 IEEE.</t>
  </si>
  <si>
    <t>Summary of An Effective Formulation of the Multi-Criteria Test Suite Minimization Problem</t>
  </si>
  <si>
    <t>This is an extended abstract of the article: Okan Orsan Ozener and Hasan Sozer, 'An Effective Formulation of the Multi-Criteria Test Suite Minimization Problem', published in the Journal of Systems and Software, Vol. 168, pp. 110632, 2020. https://doi.org/10.1016/j.jss.2020.110632. © 2022 IEEE.</t>
  </si>
  <si>
    <t>RiverGame-a game testing tool using artificial intelligence</t>
  </si>
  <si>
    <t>As is the case with any very complex and interactive software, many video games are released with various minor or major issues that can potentially affect the user experience, cause security issues for players, or exploit the companies that deliver the products. To test their games, companies invest important resources in quality assurance personnel who usually perform the testing mostly manually. The main goal of our work is to automate various parts of the testing process that involve human users (testers) and thus to reduce costs and run more tests in less time. The secondary goal is to provide mechanisms to make test specification writing easier and more efficient. We focus on solving initial real-world problems that have emerged from several discussions with industry partners. In this paper, we present RiverGame, a tool that allows game developers to automatically test their products from different points of view: the rendered output, the sound played by the game, the animation and movement of the entities, the performance and various statistical analyses. We also address the problem of input priorities, scheduling, and directing the testing effort towards custom and dynamic directions. At the core of our methods, we use state-of-the-art artificial intelligence methods for analysis and a behavior-driven development (BDD) methodology for test specifications. Our technical solution is open-source, independent of game engine, platform, and programming language. © 2022 IEEE.</t>
  </si>
  <si>
    <t>GUI Test Transfer from Web to Android</t>
  </si>
  <si>
    <t>GUI testing is important for examining the end-to-end workflows and usability of GUI-based software. To reduce the manual effort of writing GUI tests, recent research has explored the potential of automatically reusing GUI tests by transferring them across similar applications. However, what is missing from the prior work is that such transfer may be required for apps available on different platforms. In particular, both web and Android are dominant platforms on which many organizations provide their software services. At the state-of-the-practice, even if the web and Android versions of an app provisioned by an organization substantially share the functionality, the developers have to manually write separate sets of tests for each version. This paper proposes TransDroid, an automated tool that transfers GUI tests from a web app to its Android counterpart. Evaluation of TransDroid on real-world web and Android apps corroborates its effectiveness by achieving 77% success rate among the attempted transfers, along with 82% precision and 99% recall in the mapping of the GUI events and oracles. © 2022 IEEE.</t>
  </si>
  <si>
    <t>Automated GUI-based Software-Testing Using Deep Neuroevolution</t>
  </si>
  <si>
    <t>Testing software applications is an important part of the development process. It improves the quality by reducing possible misbehavior. A common testing method is manual testing, which involves human interaction with the graphical user interface (GUI). Here, testers use their experience and intuition to uncover possible errors, but this is very time-consuming and expensive. In contrast, when using test scripts, a large part of the application under test (AUT) can be examined in a short time by running a high number of test cases, but hidden errors often remain undetected. In addition, such approaches are inflexible in their execution, have a high maintenance effort with a new release, and require a very good system understanding and programming knowledge to create the tests. © 2022 IEEE.</t>
  </si>
  <si>
    <t>Testing a PL/I Compiler Using Precomputation-based Program Generation</t>
  </si>
  <si>
    <t>In automated compiler testing, the focus typically lies in uncovering bugs caused by optimisations performed by the compiler. However, there is a class of compilers where little to no optimisations are performed: those for migration of legacy software. Therefore, it is not clear to what extent such legacy compilers would benefit from automated compiler testing. We investigated this in the context of the Raincode legacy compiler for PL/I, an industrial compiler targeting the. NET platform. We designed and implemented a framework for automated PL/I compiler testing through precomputation-based program generation and ran it on two versions of the Raincode PL/I compiler: an older with known bugs and the latest release. On the older version, our framework generated around 127.000 programs and found five bugs, two of which were previously unknown to us. For the latest compiler release, after 180 hours of tests and more than 718.000 generated programs, the framework did not reveal any bugs. © 2022 IEEE.</t>
  </si>
  <si>
    <t>Locating Code Omission Error due to Incorrect Polymorphic Method Call</t>
  </si>
  <si>
    <t>Dynamic program slicing methods are widely used for debugging because many statements can be ignored in the process of localizing a bug. A dynamic program slice for a variable contains only those statements that influenced this variable. One limitation of dynamic slicing-based techniques is that they cannot capture execution omission errors, which may cause the execution of certain critical statements in a program to be omitted and thus result in failures. In this paper, we propose a solution to locate execution omission errors by using dynamic slices for a variable in the presence of methods that are virtual in Java programs. Note that any method which is not a static, private or final method can be considered a virtual method in a Java program. Due to the assignment of objects of wrong derived classes to base class reference, some different versions of polymorphic methods can be called which may cause failure. We designed a slicing method called polymorphic relevant slice which can be used to force the execution of the omitted code by initializing objects of all possible classes derived from the same base class with the available data, assigning them to base class reference one-by-one and switch execution for all alternative virtual functions to check if any of them meets specification. We have used a system dependence graph to identify all the derived class objects which could have been assigned to the base class reference. © 2022 IEEE.</t>
  </si>
  <si>
    <t>An Empirical Study of IR-based Bug Localization for Deep Learning-based Software</t>
  </si>
  <si>
    <t>As the impact of deep-learning-based software (DLSW) increases, automatic debugging techniques for guaranteeing DLSW quality are becoming increasingly important. Information-retrieval-based bug localization (IRBL) techniques can aid in debugging by automatically localizing buggy entities (files and functions). The low-cost advantage of IRBL can alleviate the difficulty of identifying bug locations due to the complexity of DLSW. However, there are significant differences between DLSW and traditional software, and these differences lead to differences in search space and query quality for IRBL. That is, IRBL performance must be validated in DLSW. We empirically validated IRBL performance for DLSW from the following four perspectives: 1) similarity model, 2) query generation, 3) ranking model for buggy file localization, and 4) ranking model for buggy function localization. Based on four research questions and a large-scale experiment using 2,365 bug reports from 136 DLSW projects, we confirmed the salient char-acteristics of DLSW from the perspective of IRBL and derived four recommendations for practical IRBL usage in DLSW from the empirical results. Regarding IRBL performance, we validated that IRBL performance with the combination of bug-related features outperformed that of using only file similarity by 15 % and IRBL ranked buggy files and functions on average of 1.6th and 2.9th, respectively. Our study is valuable as a baseline for IRBL researchers and as a guideline for DLSW developers who wish to apply IRBL to ensure DLSW quality. © 2022 IEEE.</t>
  </si>
  <si>
    <t>TackleTest: A Tool for Amplifying Test Generation via Type-Based Combinatorial Coverage</t>
  </si>
  <si>
    <t>We present TackleTest, an open-source tool for automatic generation of unit-level test cases for Java applications. TackleTest builds on top of two well-known test-generation tools, EvoSuite and Randoop, by adding a new combinatorial-testing-based approach for computing coverage goals that comprehensively exercises different parameter type combinations of the methods under test, at configurable interaction levels. We describe the tool architecture, the main tool components, and the combinatorial type-based testing technique. TackleTest was developed in the context of application modernization at IBM, but it is also applicable as a general-purpose test-generation tool. We have evaluated TackleTest on several IBM-internal enterprise applications as well as on a subset of the SF110 benchmark, and share our findings and lessons learned. Overall, TackleTest implements a new and complementary way of computing coverage goals for unit testing via a novel white-box application of combinatorial testing. © 2022 IEEE.</t>
  </si>
  <si>
    <t>SIFT: A Tool for Property Directed Symbolic Execution of Multithreaded Software</t>
  </si>
  <si>
    <t>Analyzing multithreaded programs is notoriously hard due to the exponential number of thread interleavings. Although race detectors can help developers find and fix such bugs before the code is deployed, multithreaded code may still be buggy due to memory errors and assertion violations that are not due to race conditions. This paper presents a property directed symbolic execution of multithreaded code. Our approach, named SIFT, differs from previous work on detecting errors in multithreaded code by being property directed and by handling both memory safety and assertion checking that can be further customized by the user. SIFT can detect bugs that may or may not be due to data races, and works in an iterative way. In each step, it explores the state space using selective scheduling based on a set of interleaving points that have been inferred in the previous step. We have developed three partitioning strategies for improved effectiveness and performance. We have implemented SIFT on top of the KLEE symbolic execution engine and applied it to various real-world and academic benchmarks. SIFT could detect more vulnerabilities than a state-of-the-art memory vulnerability detector. © 2022 IEEE.</t>
  </si>
  <si>
    <t>Automatic Error Classification and Root Cause Determination while Replaying Recorded Workload Data at SAP HANA</t>
  </si>
  <si>
    <t>Capturing customer workloads of database systems to replay these workloads during internal testing can be beneficial for software quality assurance. However, we experienced that such replays can produce a large amount of false positive alerts that make the results unreliable or time consuming to analyze. Therefore, we design a machine learning based approach that attributes root causes to the alerts. This provides several benefits for quality assurance and allows for example to classify whether an alert is true positive or false positive. Our approach considerably reduces manual effort and improves the overall quality assurance for the database system SAP HANA. We discuss the problem, the design and result of our approach, and we present practical limitations that may require further research. © 2022 IEEE.</t>
  </si>
  <si>
    <t>Assessor: a PO-Based WebDriver Test Suites Generator from Selenium IDE Recordings</t>
  </si>
  <si>
    <t>End-to-end automated test scripts are a great way to ensure the quality of web applications, but are often perceived as expensive both during their initial development and subsequent maintenance activities. However, maintenance costs can be re-duced when test scripts adopt the Page Object (PO) pattern, a sort of web page facade exposing methods to the test scripts. In this work, we proposed ASSESSOR, a novel tool capable of reducing the effort needed for building PO-based Selenium WebDriver test suites. ASSESSOR allows to simply record the test cases, with only a few additional steps compared to Selenium IDE, and then to automatically generate PO-based WebDriver test suites. The in-depth evaluation performed with four web applications shows that ASSESSOR's adoption allows to reduce the development effort of PO-based web test scripts compared to the classic manual approach: 59% time reduction overall, corresponding to a 2.44 increment in productivity. © 2022 IEEE.</t>
  </si>
  <si>
    <t>Machine Learning Based Invariant Generation: A Framework and Reproducibility Study</t>
  </si>
  <si>
    <t>Software verification is the task of proving correct-ness of programs against specified requirements. Key to software verification is the automatic generation of loop invariants. In recent years, template-and logic-based approaches to invariant generation have been complemented by machine learning (ML) techniques. A number of proposals for such techniques exist today. Although all authors perform experimental evaluations of their proposals, comparability of the core techniques is nev-ertheless hindered by differing benchmarks, specific tunings of hyperparameters, missing public availability as well as specialized preprocessings and runtime environments. In this paper, we present the modular framework MIGML for experimentation with and comparison of ML invariant generators. MIGML contains the core ingredients of ML based invariant generators (i.e. a teacher and a learner) as instantiable components with clear-cut interfaces. This conceptually novel framework allows for a reproducibility study of four existing ML invariant generators: we re-implement the teacher and learner components of the four techniques within our framework which permits a comparison on equal grounds. We are able to successfully reproduce and partially confirm the reported results. We furthermore experiment with novel combinations of components, e.g. employ the data generator within the teacher of technique A together with the learner of technique B. As a result, we observe that such combinations can lead to an overall enhanced effectiveness. © 2022 IEEE.</t>
  </si>
  <si>
    <t>Automated Detection of TalkBack Interactive Accessibility Failures in Android Applications</t>
  </si>
  <si>
    <t>TalkBack is one of the most popular screen readers for the 304 million visually impaired users worldwide to access Android devices. Yet, many popular Android apps lack a proper TalkBack accessible mechanism, which could cause failures that make apps unusable. Existing accessibility related techniques are limited in terms of detecting these issues. In this paper, we present a novel approach for automatically detecting TalkBack interactive accessibility failures that prevent TalkBack users from interacting with core functionalities in Android apps. Our evaluation of our technique on real-world Android apps showed that it is able to detect these TalkBack accessibility failures with high precision and recall. © 2022 IEEE.</t>
  </si>
  <si>
    <t>Testing Software in Production Environments with Data from the Field</t>
  </si>
  <si>
    <t>Software systems may fail in production environments, causing system crashes, erroneous outputs, and overall system instability. Thoroughly testing software systems in development environments can reduce but not avoid failures, due to both the complexity of software applications, which may lead to a myriad of execution conditions impossible to sample exhaustively, and the many behaviors that emerge in production, which can be hardly predicted and exercised during development. This paper presents field-ready test cases, tests designed to run in production environments, aiming to proactively execute soft-ware components in yet unexplored execution scenarios, exposing error states before they result in system failures. Intuitively, the approach conceives the production environment as a testbed for opportunistically executing unit test cases that exploit the objects that become available as test data. The paper presents the results of a set of experiments with field-ready test cases that we produced for the JFreeChart and Apache Commons Lang libraries. Our field-ready test suites execute 64% of the faults that the original test suites miss, and exposes 33% of the missed faults. © 2022 IEEE.</t>
  </si>
  <si>
    <t>Less is More: Simplification of Test Scenarios for Autonomous Driving System Testing</t>
  </si>
  <si>
    <t>Simulation-based testing is a popular approach for testing autonomous driving systems (ADS), in which different types of scenario are designed to test the ADS under different driving conditions. Given a specific test goal, a generation approach (e.g., search-based testing) is usually employed to find a scenario covering such goal; for example, it can find a scenario in which the autonomous vehicle collides. The generated scenarios may contain some elements that are irrelevant for the achievement of the test goal; if this is the case for a scenario that exposes a failure, for ADS engineers it is difficult to identify the root cause, as the ADS interacts with several traffic participants and it is not clear which of these are essential to trigger the failure. This problem emerged during the collaboration with our industry partner, for which, in the past, we proposed different test generation approaches for their ADS path planner, but these may produce test scenarios that are not minimal. To tackle this problem, in this paper, we propose an approach that, given an ADS test scenario, simplifies it by removing all the traffic participants that are not needed. As output, the approach provides a scenario that still covers the test goal as the initial scenario, but contains the minimum number of traffic participants. The approach consists in iteratively generating simplified scenarios by removing some traffic participants and determining, by observing the test execution, which can be actually removed and which must be kept in the scenario. Three policies are investigated to remove traffic participants whose classification is not know: single policy, binary policy, and adaptive policy. Experiments have been conducted on several scenarios generated for the path planner. Results show that the binary policy is the one that usually can find the minimal scenario with the minimum number of simplification attempts, but, in particular cases, the adaptive policy is better. © 2022 IEEE.</t>
  </si>
  <si>
    <t>Applying Symbolic Execution to Test Implementations of a Network Protocol Against its Specification</t>
  </si>
  <si>
    <t>Implementations of network protocols must conform to their specifications in order to avoid security vulnerabilities and interoperability issues. We describe our experiences using symbolic execution to thoroughly test several implementations of a network security protocol against its specification. We employ a methodology in which we first extract requirements from the protocol's RFC and turn them into formulas. These formulas are then utilized by symbolically executing the protocol implementation to explore code paths that can be traversed on packet sequences that violate a requirement. When this exploration exposes a bug, corresponding input values are produced and turned into test cases that can validate the bug in the original implementation. Since we let symbolic execution be guided by requirements, it can naturally produce a wide variety of requirement-violating input sequences, which is difficult to achieve with existing techniques for protocol testing. We applied this methodology to test four different implementations of DTLS against the protocol's RFC. We were able to quickly expose a known CVE in an older version of OpenSSL, and to discover numerous previously unknown vulnerabilities and nonconformance issues in DTLS implementations, which have by now been confirmed and fixed by their implementors. © 2022 IEEE.</t>
  </si>
  <si>
    <t>FAUSTA: Scaling Dynamic Analysis with Traffic Generation at WhatsApp</t>
  </si>
  <si>
    <t>We introduce Fausta, an algorithmic traffic gener-ation platform that enables analysis and testing at scale. Fausta has been deployed at Meta to analyze and test the WhatsApp plat-form infrastructure since September 2020, enabling WhatsApp developers to deploy reliable code changes to a code base of millions of lines of code, supporting over 2 billion users who rely on WhatsApp for their daily communications. Fausta covers expected and unexpected program behaviors in a privacy-safe controlled environment to support multiple use cases such as reliability testing, privacy analysis and performance regression detection. It currently supports three different algorithmic input generation strategies, each of which construct realistic backend server traffic that closely simulates production data, without replaying any real user data. Fausta has been deployed and closely integrated into the WhatsApp continuous integration process, catching bugs in development before they hit production. We report on the development and deployment of Fausta's reliability use case between September 2020 and August 2021. During this period it has found 1,876 unique reliability issues, with a fix rate of 74%, indicating a high degree of true positive fault revelation. We also report on the distribution of fault types revealed by Fausta, and the correlation between coverage and faults found. Overall, we do find evidence that higher coverage is correlated with fault revelation. © 2022 IEEE.</t>
  </si>
  <si>
    <t>Providing Real-time Assistance for Repairing Runtime Exceptions using Stack Overflow Posts</t>
  </si>
  <si>
    <t>Runtime Exceptions (REs) are an important class of bugs that occur frequently during code development. Traditional Automatic Program Repair (APR) tools are of limited use in this 'in-development' use case, since they require a test-suite to be available as a patching oracle. Thus, developers typically tend to manually resolve their in-development REs, often by referring to technical forums, such as Stack Overflow (SO). To automate this manual process we extend our previous work, MaesTro, to provide real-time assistance to developers for repairing Java REs by recommending a relevant patch-suggesting SO post and synthesizing a repair patch from this post to fix the RE in the developer's code. Maestro exploits a library of Runtime Exception Patterns (REPs) semi-automatically mined from SO posts, through a relatively inexpensive, one-time, incremental process. An REP is an abstracted sequence of statements that triggers a given RE. REPs are used to index SO posts, retrieve a post most relevant to the RE instance exhibited by a developer's code and then mediate the process of extracting a concrete repair from the SO post, abstracting out post-specific details, and concretizing the repair to the developer's buggy code. We evaluate MaesTro on a published RE benchmark comprised of 78 instances. Maestro is able to generate a correct repair patch at the top position in 27% of the cases, within the top-3 in 40% of the cases and overall return a useful artifact in 81% of the cases. Further, the use of REPs proves instrumental to all aspects of Maestro's performance, from ranking and searching of SO posts to synthesizing patches from a given post. In particular, 45% of correct patches generated by MaesTro could not be produced by a baseline technique not using REPs, even when provided with Maestro's SO-post ranking. Maestro is also fast, needing around 1 second, on average, to generate its output. Overall, these results indicate that Maestro can provide effective real-time assistance to developers in repairing REs. © 2022 IEEE.</t>
  </si>
  <si>
    <t>Debugger-driven Embedded Fuzzing</t>
  </si>
  <si>
    <t>Embedded Systems-the hidden computers in our lives-are deployed in the billionths and are already in the focus of attackers. They pose security risks when not tested and maintained thoroughly. In recent years, fuzzing has become a promising technique for automated security testing of programs, which can generate tons of test inputs for a program. Fuzzing is hardly applied to embedded systems, because of their high diversity and closed character. During my research I want tackle that gap in fuzzing embedded systems-short: 'Embedded Fuzzing'. My goal is to obtain insights of the embedded system during execution, by using common debugging interfaces and hardware breakpoints to enable guided fuzzing in a generic and widely applicable way. Debugging interfaces and hardware breakpoints are available for most common microcontrollers, generating a potential industry impact. Preliminary results show that the approach covers basic blocks faster than blackbox fuzzing. Additionally, it is source code agnostic and leaves the embedded firmware unaltered. © 2022 IEEE.</t>
  </si>
  <si>
    <t>Symbolic Verification of Message Signatures in MPI</t>
  </si>
  <si>
    <t>The Message Passing Interface (MPI) is the standard paradigm of programming in high performance computing. However, the inherent complexity and the large size of MPI standard make it difficult for programmers to use the MPI APIs correctly. This paper focuses on the mismatch errors of message signatures. Considering that MPI errors may occur during some intricate, low probability interleavings under specific inputs, we adopt symbolic verification to verify the correct match of message signatures. Specifically, we propose a precise method for modeling the match of message signatures of an execution path in terms of communicating sequential processes. To improve the scalability, we give a partial order reduction based optimization to reduce the complexity of path-level communication models. We have implemented our method as a prototype tool and evaluated it on the typical correctness benchmark MPI-Corbench and 8 real-world open source MPI programs, totaling 37K lines of code. The experimental results demonstrate the effectiveness and scalability of our method. © 2022 IEEE.</t>
  </si>
  <si>
    <t>An Experimental and Practical Study on the Equivalent Mutant Connection: An Evolutionary Approach</t>
  </si>
  <si>
    <t>This document presents an extended version of the article: Pedro Delgado-Pérez and Francisco Chicano. An experimental and practical study on the equivalent mutant connection: an evolutionary approach (August 2020). https://doi.org/10.1016/j.infsof.2020.106317 © 2022 IEEE.</t>
  </si>
  <si>
    <t>As Code Testing: Characterizing Test Quality in Open Source Ansible Development</t>
  </si>
  <si>
    <t>Infrastructure as code (IaC) scripts, such as Ansible scripts, are used to provision computing infrastructure at scale. Existence of bugs in IaC test scripts, such as, configuration and security bugs, can be consequential for the provisioned computing infrastructure. A characterization study of bugs in IaC test scripts is the first step to understand the quality concerns that arise during testing of IaC scripts, and also provide recommendations for practitioners on quality assurance. We conduct an empirical study with 4,831 Ansible test scripts mined from 104 open source software (OSS) repositories where we quantify bug frequency, and categorize bugs in test scripts. We further categorize testing patterns, i.e., recurring coding patterns in test scripts, which also correlate with appearance of bugs. From our empirical study, we observe 1.8% of 4,831 Ansible test scripts to include a bug, and 45.2% of the 104 repositories to contain at least one test script that includes bugs. We identify 7 categories of bugs, which includes security bugs and performance bugs that are related with metadata extraction. We also identify 3 testing patterns that correlate with appearance of bugs: 'assertion roulette', 'local only testing', and 'remote mystery guest'. Based on our findings, we advocate for detection and mitigation of the 3 testing patterns as these patterns can have negative implications for troubleshooting failures, reproducible deployments of software, and provisioning of computing infrastructure. © 2022 IEEE.</t>
  </si>
  <si>
    <t>Summary of SWFC-ART: A Cost-effective Approach for Fixed-Size-Candidate-Set Adaptive Random Testing through Small World Graphs</t>
  </si>
  <si>
    <t>This extended abstract presents an approach to enhance the Fixed-Sized-Candidate-Set Adaptive Random Testing (FSCS-ART) sampling strategy. SWFC-ART, the proposed approach, stores the previously-executed, non-failure-causing test cases into a Hierarchical Navigable Small World Graph (HNSWG) data structure and uses an efficient and consistent Nearest Neighbor Search (NNS) mechanism, especially for high-dimensional input domains. Our experiments show that SWFC-ART reduces the computational overhead of FSCS-ART from quadratic to log-linear order while retaining the failure-detection effectiveness of FSCS-ART. © 2022 IEEE.</t>
  </si>
  <si>
    <t>Poster: EBFL-An Ensemble Classifier based Fault Localization</t>
  </si>
  <si>
    <t>Fault localization (FL) is the most arduous and timeconsuming task during software debugging. It is delineated in the literature that different FL methods show superior results under distinct scenarios. There is no single technique available that always outperforms all other existing FL techniques for each type of fault. It has also been reported that different learning techniques can be combined using an ensemble classifier to generate better predictive performance that was impossible to be obtained with any of the constituent learning algorithms separately. This has motivated us to use an ensemble classifier for effective fault localization. We focus on three different families of fault localization techniques, viz., neural-network-based(NNBFL), mutation-based(MBFL), and spectrum-based(SBFL), to achieve this. In total, we have considered eleven representative techniques from these three families of FL methods. The proposed underlying model is intuitive and simple as it is based only on the test execution results and statement coverage data. Our proposed Ensemble classifier Based FL (EBFL) method classifies the statements into two different sets viz., Non-Suspicious and Suspicious. It helps to reduce the search space significantly. Our experimental analysis shows that our proposed EBFL technique requires, on average, 58% of less code examination compared to the other contemporary fault localization techniques, viz., Tarantula, DStar, CNN, DNN etc. © 2022 IEEE.</t>
  </si>
  <si>
    <t>Model-Based Testing for System-Level Safety of Autonomous Underwater Robots</t>
  </si>
  <si>
    <t>For the deployment of autonomous robotic systems in mission-and safety-critical underwater environments, aspects such as reasoning and planning need to be designed to operate in highly dynamic, uncertain environments while assuring a safe and reliable operation. However, systems are often designed or developed with safety analysis as a separate engineering process. In this paper, to tackle these challenges, we propose an initial research vision and plan with the envisioned contributions towards designing an approach for system-wide modeling and Model-Based Testing to support safety assessments of autonomous underwater robots. © 2022 IEEE.</t>
  </si>
  <si>
    <t>TESRAC: A Framework for Test Suite Reduction Assessment at Scale</t>
  </si>
  <si>
    <t>Regression testing is an important task in any large software project, however as codebase increases, test suites grow and become composed of highly redundant test cases, thus greatly increasing the time required for testing. To solve this problem various test suite reduction tools have been proposed, however their absolute and relative performance are unclear to their prospective users, since there is a lack of a standardized evaluation or approach for choosing the best reduction tool. This work proposes TESRAC, a framework for assessing and comparing test suite reduction tools, which allows users to evaluate and rank a customizable set of tools in terms of reduction performance according to criteria (coverage, dimension, and execution time), and which can be configured to prioritize specific criteria. We used TESRAC to assess and compare three test suite reduction tools and one test suite prioritization tool that has been adapted to perform test suite reduction, across eleven projects of various dimensions and characteristics. Results show that a test suite prioritization tool can be adapted to perform a adequate test suite reduction, and a subset of tools outperforms the remaining tools for the majority of the projects. However, the project and test suite being reduced can have a strong impact on a tool's performance. © 2022 IEEE.</t>
  </si>
  <si>
    <t>Translating EULYNX SysML Models into Symbolic Transition Systems for Model-Based Testing of Railway Signaling Systems</t>
  </si>
  <si>
    <t>The EULYNX Consortium is a European initiative by 13 infrastructure managers to standardize interfaces of railway signaling systems. The consortium creates specifications based on semi-formal SysML models. In this paper, we research the feasibility of using the EULYNX SysML models for Model-Based Testing (MBT), which contributes to higher quality specifications and more efficient conformance testing of system implementations. MBT promotes safety, which is one of the most important aspects of railway signaling systems. Our approach is to translate EULYNX SysML models to Symbolic Transition Systems (STS) and to use the STS for MBT. We utilize the Axini Modeling Language (AML) and the Axini Modeling Platform (AMP), which are used by ProRail. As our System Under Test (SUT) we use a software simulation of the EULYNX point subsystem, used by EULYNX developers. We revealed several non-conforming behaviors of the SUT which shows that interface specifications like EULYNX benefit from the application of MBT. However, we observe that better advantage of MBT can be taken if EULYNX SysML specifications abstracted from implementation details, which is currently not the case. © 2022 IEEE.</t>
  </si>
  <si>
    <t>Robustness assessment and improvement of a neural network for blood oxygen pressure estimation</t>
  </si>
  <si>
    <t>Neural networks have been widely applied for performing tasks in critical domains, such as, for example, the medical domain; their robustness is, therefore, important to be guaranteed. In this paper, we propose a robustness definition for neural networks used for regression, by tackling some of the problems of existing robustness definitions. First of all, by following recent works done for classification problems, we propose to define the robustness of networks used for regression w.r.t. alterations of their input data that can happen in reality. Since different alteration levels are not always equally probable, the robustness definition is parameterized with the probability distribution of the alterations. The error done by this type of networks is quantifiable as the difference between the estimated value and the expected value; since not all the errors are equally critical, the robustness definition is also parameterized with a 'tolerance' function that specifies how the error is tolerated. The current work has been motivated by the collaboration with the industrial partner that has implemented a medical sensor employing a Multilayer Perceptron for the estimation of the blood oxygen pressure. After having computed the robustness for the case study, we have successfully applied three techniques to improve the network robustness: data augmentation with recombined data, data augmentation with altered data, and incremental learning. All the techniques have proved to contribute to increasing the robustness, though in different ways. © 2022 IEEE.</t>
  </si>
  <si>
    <t>Patterns of Code-to-Test Co-evolution for Automated Test Suite Maintenance</t>
  </si>
  <si>
    <t>Software systems are characterized by continual change which often occurs concurrently across various artifact types. While prior work has focused on the evolution of individual artifacts, this paper studies the patterns of co-evolution between source and test code. In this research, with a reference to the literature, as well as our manual analysis of several open-source software systems we first, patternize and document common patterns of co-evolution between source code and test suites. Leveraging the proposed patterns, we further infer the necessary remedies in the test suite in response to source code changes. Our approach enables to add missing test cases to the current version of a system (augmentation), but additionally allows to reuse and evolve the existing test suite for a modified version of the system (evolution). Furthermore, identifying patterns of concurrent evolution provides opportunities for a bi-directional change detection and remediation for both artifacts, source code and test cases, and additionally automates the process of maintaining code-to-test trace links. The evaluation of the patterns and remedies in five large open-source applications indicated the patterns contained up to 42% of the source code changes and the remediation recovered up to 100% of the impacted test cases in certain cases. © 2022 IEEE.</t>
  </si>
  <si>
    <t>Model-based Testing of Scratch Programs</t>
  </si>
  <si>
    <t>Learners are often introduced to programming via dedicated languages such as SCRATCH, where block-based commands are assembled visually in order to control the interactions of graphical sprites. Automated testing of such programs is an important prerequisite for supporting debugging, providing hints, or assessing learning outcomes. However, writing tests for SCRATCH programs can be challenging: The game-like and randomised nature of typical SCRATCH programs makes it difficult to identify specific timed input sequences used to control the programs. Furthermore, precise test assertions to check the resulting program states are incompatible with the fundamental principle of creative freedom in programming in SCRATCH, where correct program behaviour may be implemented with deviations in the graphical appearance or timing of the program. The event-driven and actor-oriented nature of SCRATCH programs, however, makes them a natural fit for describing program behaviour using finite state machines. In this paper, we introduce a model-based testing approach by extending WHISKER, an automated testing framework for SCRATCH programs. The model-based extension describes expected program behaviour in terms of state machines, which makes it feasible to check the abstract behaviour of a program independent of exact timing and pixel-precise graphical details, and to automatically derive test inputs testing even challenging programs. A video demonstrating model-based testing with WHISKER is available at the following URL: https://youtu.be/edgCNbGSGEY © 2022 IEEE.</t>
  </si>
  <si>
    <t>Automated Repair of Responsive Web Page Layouts</t>
  </si>
  <si>
    <t>Responsive Web Design (RWD) is a strategy that allows developers to create webpages that adjust their layout according to available screen size. Since modern web applications must format correctly on the small displays of mobile devices up to the large displays on desktop computers, and given this dramatic difference in screen space, Responsive Layout Failures (RLFs)-visual discrepancies that are only apparent at certain screen sizes-can easily creep into live production webpages. These can include, for example, HTML elements protruding off the edge of the page or into one another as layout space becomes scarce. This leaves webpages looking unprofessional at best and non-functional at worst. This paper presents a technique for repairing RLFs, implemented into a tool called Layout Dr. After detecting an RLF, Layout Dr harvests layouts from the page's responsive design that are closest to the point of failure, but where the RLF does not occur. It then transforms these layouts so that they can be transplanted over the failure, effectively 'hiding' the original RLF from the end user. We evaluated Layout Dr on 19 subjects, containing 55 RLFs in total. Layout Dr could find a suitable fix for each of them. When we conducted a human study of the repairs, 92% of the participants preferred the repaired version of the page compared to the original containing the RLF. © 2022 IEEE.</t>
  </si>
  <si>
    <t>IFRIT: Focused Testing through Deep Reinforcement Learning</t>
  </si>
  <si>
    <t>Software is constantly changing as developers add new features or make changes. This directly impacts the effectiveness of the test suite associated with that software, especially when the new modifications are in an area where no test case exists. This article addresses the issue of developing a high-quality test suite to repeatedly cover a given point in a program, with the ultimate goal of exposing faults affecting the given program point. Our approach, IFRIT, uses Deep Reinforcement Learning to generate diverse inputs while keeping a high level of reachability of the desired program point. IFRIT achieves better results than state-of-the-art and baseline tools, improving reachability, diversity and fault detection. © 2022 IEEE.</t>
  </si>
  <si>
    <t>SUPERNOVA: Automating Test Selection and Defect Prevention in AAA Video Games Using Risk Based Testing and Machine Learning</t>
  </si>
  <si>
    <t>Testing video games is an increasingly difficult task as traditional methods fail to scale with growing software systems. Manual testing is a very labor-intensive process, and therefore quickly becomes cost prohibitive. Using scripts for automated testing is affordable, however scripts are ineffective in non-deterministic environments, and knowing when to run each test is another problem altogether. Manual testing and writing scripts make up the current industry standard and methodology for game testing, but the writing is on the wall for this practice. The modern game's complexity, scope, and player expectations are rapidly increasing where quality control is a big portion of the production cost and delivery risk. Reducing this risk and making production happen is a big challenge for the industry currently. To keep production costs realistic up-to and after release, we are focusing on preventive quality assurance tactics alongside testing and data analysis automation. We present SUPERNOVA (Selection of tests and Universal defect Prevention in External Repositories for Novel Objective Verification of software Anomalies), a system responsible for test selection and defect prevention while also functioning as an automation hub. By integrating data analysis functionality with machine and deep learning capability, SUPERNOVA assists quality assurance testers in finding bugs and developers in reducing defects, which improves stability during the production cycle and keeps testing costs under control. The direct impact of this has been observed to be a reduction in 55% or more testing hours for an undisclosed sports game title that has shipped, which was using these test selection optimizations. Furthermore, using risk scores generated by a semi-supervised machine learning model, we are able to detect with 71% precision and 77% recall the probability of a change-list being bug inducing, and provide a detailed breakdown of this inference to developers. These efforts improve workflow and reduce testing hours required on game titles in development. © 2022 IEEE.</t>
  </si>
  <si>
    <t>Poster: A gCov based new profiler, gMCov, for MC/DC and SC-MCC</t>
  </si>
  <si>
    <t>In this paper, we propose and develop a real-time profiler to validate the strong coverage criteria such as Modified Condition/Decision Coverage (MC/DC) and Multiple Condition Coverage with Short Circuit (SC-MCC). We named our new tool as gMCov, which is a gCov based profiler. Currently, the existing gCov profiler gives line coverage and branch coverage. As we know, line and branch coverages are weak coverage criteria. Since there exists no profiler to produce the information of feasible sequence properties of either MC/DC or SC-MCC, it is important to have a tool that validates these coverage criteria based on their final scores. Hence, we proposed a new profiler i.e. gMCov which is a generalized tool that can be plugged with any test case generator. It requires a set of test cases and a program to produce the score (%) with a detailed report. The overhead of the gMCov execution time is considerable i.e., 0.68 (s) for MC/DC and 1.26 (s) for SC-MCC, thus proving its efficiency. © 2022 IEEE.</t>
  </si>
  <si>
    <t>CITRUS: Automated Unit Testing Tool for Real-world C++ Programs</t>
  </si>
  <si>
    <t>C++ is popular in many application domains for its extensibility, flexibility, and high performance. At the same time, however, C++ is infamous for its complex syntax and semantics. Thus, it is challenging to write correct C++ programs and the need to automatically test C++ programs has been high. Unfortunately, due to the high complexity of C++ (e.g., template instantiation, complex STL types, etc.), there are almost no automated unit testing tool publicly available for real-world C++ programs. We have developed a new automated unit testing tool CITRUS that resolves the aforementioned complexity of C++ programs. After analyzing the source code of a target C++ program P, CITRUS automatically generates test driver files for P, each of which consists of various method calls of P. Then, to improve the test coverage of P, it generates more diverse test drivers by mutating the test driver code. Also, CITRUS increases the test coverage of P further by applying libfuzzer to alternate P's state by mutating arguments of the methods. We have demonstrated the testing effectiveness and the efficiency of CITRUS through the experiments on the real-world C++ programs, on which CITRUS achieves up to 95% statement and 79% branch coverage. © 2022 IEEE.</t>
  </si>
  <si>
    <t>A Framework for Automated API Fuzzing at Enterprise Scale</t>
  </si>
  <si>
    <t>Web-based Application Programming Interfaces (APIs) are often described using SOAP, OpenAPI, and GraphQL specifications. These specifications provide a consistent way to define web services and enable automated fuzz testing. As such, many fuzzers take advantage of these specifications. However, in an enterprise setting, the tools are usually installed and scaled by individual teams, leading to duplication of efforts. There is a need for an enterprise-wide fuzz testing solution to provide shared, cost efficient, off-nominal testing at scale where fuzzers can be plugged-in as needed. Internet cloud-based fuzz testing-as-a-service solutions mitigate scalability concerns but are not always feasible as they require artifacts to be uploaded to external infrastructure. Typically, corporate policies prevent sharing artifacts with third parties due to cost, intellectual property, and security concerns. We utilize API specifications and combine them with cluster computing elasticity to build an automated, scalable framework that can fuzz multiple apps at once and retain the trust boundary of the enterprise. © 2022 IEEE.</t>
  </si>
  <si>
    <t>Summary of Model Checking C++ Programs</t>
  </si>
  <si>
    <t>This is an extended abstract of the article 'Model Checking C++ Programs' by Felipe R. Monteiro, Mikhail R. Gadelha, and Lucas C. Cordeiro published at the journal of Software Testing, Verification and Reliability. We describe and evaluate a novel verification approach based on bounded model checking (BMC) and satisfiability modulo theories (SMT) to verify C++ programs. Our verification approach analyses bounded C++ programs by encoding into SMT various sophisticated features that the C++ programming language offers, such as templates, inheritance, polymorphism, exception handling, and the Standard Template Libraries. We implemented our verification approach on top of ESBMC. We compare ESBMC to LLBMC and DIVINE, which are state-of-the-art verifiers to check C++ programs directly from the LLVM bitcode. Experimental results show that ESBMC can handle a wide range of C++ programs, presenting a higher number of correct verification results. Additionally, ESBMC has been applied to a commercial C++ application in the telecommunication domain and successfully detected arithmetic-overflow errors, which could lead to security vulnerabilities. © 2022 IEEE.</t>
  </si>
  <si>
    <t>Harvesting Production GraphQL Queries to Detect Schema Faults</t>
  </si>
  <si>
    <t>GraphQL is a new paradigm to design web APIs. Despite its growing popularity, there are few techniques to verify the implementation of a GraphQL API. We present a new testing approach based on GraphQL queries that are logged while users interact with an application in production. Our core motivation is that production queries capture real usages of the application, and are known to trigger behavior that may not be tested by developers. For each logged query, a test is generated to assert the validity of the GraphQL response with respect to the schema. We implement our approach in a tool called AutoGraphQL, and evaluate it on two real-world case studies that are diverse in their domain and technology stack: an open-source e-commerce application implemented in Python called Saleor, and an industrial case study which is a PHP-based finance website called Frontapp. AutoGraphQL successfully generates test cases for the two applications. The generated tests cover 26.9 % of the Saleor schema, including parts of the API not exercised by the original test suite, as well as 48.7% of the Frontapp schema, detecting 8 schema faults, thanks to production queries. © 2022 IEEE.</t>
  </si>
  <si>
    <t>Poster: Testing Complex Event Patterns</t>
  </si>
  <si>
    <t>Recent years brought increased popularity and importance of complex event processing (CEP) and associated query languages. CEP systems can easily become overwhelming and hard to understand. Hence the desirability of executable semantics and symbolic execution for CEP systems allowing for testing, simulation and verification. We demonstrate how constraint logic programming can be leveraged for the purpose by providing a proof-of-concept, non-deterministic semantics written in Prolog for a simple event stream matching language based on regular expressions. The semantics lends itself naturally to effective symbolic execution using narrowing combined with solving constraints. The result, aside from direct practical applications, is also of a more general interest as it demonstrates the benefits of combining narrowing (which provides constraint solving for general algebraic datatypes) with efficient constraint solvers for specific domains such as integer or real numbers. © 2021 IEEE.</t>
  </si>
  <si>
    <t>Summary of: A Federated Society of Bots for Smart Contract Testing</t>
  </si>
  <si>
    <t>The peculiar novelty of smart contracts is a computational model where irreversible transactions are stored in a distributed persistent data storage, namely the blockchain. The technical nature of this new type of software opens to new kinds of faults, which require specific test capabilities to be revealed. In this paper we present SOCRATES, an extensible and modular framework to automatically test smart contracts. The distinctive features of SOCRATES are: (1) a collection of composable behaviours that exercise smart contracts in the blockchain; (2) it deploys a society of bots, with the purpose of detecting defects arising from multi-user interactions, which are impossible to reveal when deploying a single bot. Our empirical investigation demonstrates that SOCRATES is able expose both known and previously unknown faults in smart contracts that are actively run in the official Ethereum blockchain. Moreover, we show that a society of multiple bots is more efficient in fault exposure than a single bot alone. © 2021 IEEE.</t>
  </si>
  <si>
    <t>Self determination: A comprehensive strategy for making automated tests more effective and efficient</t>
  </si>
  <si>
    <t>A significant change in software development over the last decade has been the growth of test automation. Most software organizations automate as many tests as possible, which not only saves time and money, but also increases reproducibility and reduces errors during testing. However, as software evolves over time, so must the test suites. For each software change, each test falls into one of four categories: (1) it needs to rerun as is, (2) it does not need to rerun, (3) it needs to change and rerun, (4) it should be deleted. This test management is currently done by hand, leading to shortcuts such as always running all tests (wasteful and expensive), deleting valuable tests that should be fixed, and not deleting unneeded tests. Over time, the test suite becomes larger and more expensive to run while also becoming steadily less effective. This project introduces a novel solution to this problem by giving individual tests the ability to self- manage through self-awareness and self-determination. Each test will encode its purpose (its test requirement), can discover what changed in the software, and then decide whether to run, not run, be changed, or self-delete. We are developing techniques and algorithms to compare syntactically two versions of the same program (previous and new) to identify differences. Tests can then check to see whether their purpose is affected by the change, and decide what to do. We have developed preliminary test framework infrastructure to be used with tests that satisfy edge coverage, based on the control flow graph. We have carried out empirical studies on open-source software to evaluate the accuracy of tests' decisions and the cost of execution. Results are encouraging, indicating strong accuracy and reasonable cost. © 2021 IEEE.</t>
  </si>
  <si>
    <t>Keynote Talk: Some Challenges and Pitfalls in Engineering Contemporary Software Systems under the Plague of Defects</t>
  </si>
  <si>
    <t>This talk intends to present some of the challenges when building modern software systems and draw community attention to their engineering. © 2021 IEEE.</t>
  </si>
  <si>
    <t>Summary of: Adaptive Metamorphic Testing with Contextual Bandits</t>
  </si>
  <si>
    <t>Metamorphic Testing (MT) is a software testing paradigm that aims at using user-specified properties of a program under test to either check its expected outputs or to generate new test cases [1] , [2]. More precisely, MT tackles the so-called oracle problem which occurs whenever predicting the expected outputs of a system is just too difficult or even impossible. A typical example where MT has been successfully deployed is for testing machine learning models. For instance, in supervised machine learning, we train models for classification problems, but testing these models is hard as only stochastic behaviors of these models can be specified [3]. Indeed, we initially train these models with existing labelled datasets and then we exploit them to classify new data samples. Testing these models means only to reserve some portion of the labelled datasets to control that the correct classification is given for these reserved datasets. However, nothing is really available to test these models on unlabelled data samples. © 2021 IEEE.</t>
  </si>
  <si>
    <t>Poster: Repair Cross Browser Layout Issues by Combining Learning and Search-based technique</t>
  </si>
  <si>
    <t>With the increasing number of browsers and platforms on which the applications can be executed, cross-browser incompatibilities (XBIs) are becoming a serious problem for organizations to develop web-based software. In order to eliminate cross browser issues, existing work tries to repair layout XBIs using search-based technique. However, the designed fitness function is too strict, and may miss the chance to repair some layout XBIs. For each reported layout XBI, it will search all possible candidate fixes, and cannot reuse existing repair solutions for similar issues. This paper proposes to combine learning and search based technique to improve the state-of-the-art of automated repair of layout XBIs. By extracting the characteristics of successfully repaired layout XBIs and learn a decision tree, our approach will accelerate the search process by directly applying the recommended solution to fix similar XBIs. Moreover, by redesigning search-based repair process, our technique can improve the chance to repair layout XBIs. The initial evaluation shows that the proposed approach is effective. © 2021 IEEE.</t>
  </si>
  <si>
    <t>Industrial Oriented Evaluation of Fuzzing Techniques</t>
  </si>
  <si>
    <t>uzzing is a promising method for discovering vulnerabilities. Recently, various techniques are developed to improve the efficiency of fuzzing, and impressive gains are observed in evaluation results. However, evaluation is complex, as many factors affect the results, for example, test suites, baseline and metrics. Even more, most experiment setups are lab-oriented, lacking industrial settings such as large code-base and parallel runs. The correlation between the academic evaluation results and the bug-finding ability in real industrial settings has not been sufficiently studied. © 2021 IEEE.</t>
  </si>
  <si>
    <t>System and Software Testing in Automotive: An Empirical Study on Process Improvement Areas</t>
  </si>
  <si>
    <t>In the automotive domain, the development of software-intensive components is mainly demanded to particular suppliers that are required by car manufacturers a.k.a. OEMs (Original Equipment Manufacturer) to measure and, eventually, improve their development process by applying process models such as Automotive SPICE. Automotive SPICE is a widely-applied reference framework providing a set of requested practices in the development life-cycle, including system and software testing.This paper aims at contributing in identifying what are the most frequent weaknesses in system and software testing in automotive. The authors present the results of an empirical study aimed at characterizing and analyzing recurrent system and software testing weaknesses in automotive. The authors, as Automotive SPICE assessors, have evaluated requirement management practices on the basis of the evidences gathered from real industrial development projects during a significant number of assessments performed at several organizations world-wide.This paper is intended to derive a picture of the state-of-the-practice of system and software testing in automotive focusing on the development of software-intensive automotive components. The purpose is to provide researchers and practitioners with a reference for improvement initiatives aimed at solving those weaknesses. © 2021 IEEE.</t>
  </si>
  <si>
    <t>Applicable Micropatches and Where to Find Them: Finding and Applying New Security Hot Fixes to Old Software</t>
  </si>
  <si>
    <t>With the complexity and interdependency of modern software sharply rising, the impact of security vulnerabilities and thus the value of broadly available patches has increased drastically. Despite this, it is unclear if the current landscape supports the same level of patch discoverability as that of vulnerabilities - raising questions about whether patches are simply scare or if they are just hard to find (i.e., are there a lot of secret patches [1]), and, equally important, what kind of patches are they (e.g., are they micropatchable). We seek to assess the current state of patching by analyzing patches for a four-month period of recent Common Vulnerabilities and Exposures (CVEs). At first glance, the state of patching seems abysmal - only one-fourth of CVEs have a labelled patch on the National Vulnerability Database (NVD). However, by searching for indicators on other popular security trackers (e.g., Debian's), we were able to find a lot more secret patches, but the ratio of patched CVEs plateaued around fifty percent.Examining the discovered patches, we noticed that many were version updates, and less than one-tenth had machine accessible source-code micropatches. Using a custom tool that leverages contemporary version control, we were able to test the feasibility of automatically applying these micropatches to older versions of the software and found that approximately two-thirds of the patches can be applied to at least one old version. The failure cases were mostly due to lax practices pertaining to security fixes and general software development (e.g., releasing the fix along with other extraneous features). Reflecting on our investigations, we surmise that between existence, discoverability, and versatility of security patches, existence and discoverability are the bigger problems. As to why this is the case, we find that the answer may lie in the perverse incentive structures of the industry. We conclude with possible remediations and hope that our work at least raises public awareness of the current state of patching and encourages future work to improve the situation. © 2021 IEEE.</t>
  </si>
  <si>
    <t>Synthesizing Multi-threaded Tests from Sequential Traces to Detect Communication Deadlocks</t>
  </si>
  <si>
    <t>Multi-threaded libraries, including the ones advertised as thread-safe, may contain concurrency bugs, and worse, may not include relevant test cases that can drive the program execution towards bug-prone interleavings. Also, the effectiveness of dynamic verification, a prominent concurrency bug detection technique, depends critically on the availability of relevant test cases. Generating such test cases automatically to assist dynamic verification is, therefore, a significant problem.Among hard-to-detect concurrency bugs in multi-threaded Java libraries are communication deadlocks, which occur due to the incorrect usage of wait() and notify() communication primitives. In this work, we present a novel technique to systematically synthesize multi-threaded test cases to expose communication deadlocks. We model these deadlocks as global constraints over the events of two sequential program traces of the library APIs. The task of predicting the relevance of combining two sequential program traces is delegated to an SMT solver. We implement our technique in a prototype tool named REVELIO, and evaluate it on fifteen classes of popular multi-threaded Java libraries. We find that REVELIO is able to synthesize precise tests exposing communication deadlocks, which the state-of-the-art tools cannot. © 2021 IEEE.</t>
  </si>
  <si>
    <t>A Failed attempt at creating Guidelines for Visual GUI Testing: An industrial case study</t>
  </si>
  <si>
    <t>Software development is governed by guidelines that aim to improve the code's qualities, such as maintainability. However, whilst coding guidelines are commonplace for software, guidelines for testware are much less common. In particular, for GUI-based tests driven with image recognition, also referred to as Visual GUI Testing (VGT), explicit coding guidelines are missing.In this industrial case study, performed at the Swedish defence contractor Saab AB, we propose a set of coding guidelines for VGT and evaluate their impact on test scripts for an industrial, safety-critical system. To study the guidelines' effect on maintenance costs, five representative manual test cases are each translated with and without the proposed guidelines in the two VGT tools SikuliX and EyeAutomate. As such, 20 test scripts were developed, with a combined development cost of more than 100 man-hours. Three of the tests are then maintained by one researcher and two practitioners for another version of the system and costs measured to evaluate return on investment. This analysis is complemented with observations and interviews to elicit practitioners' perceptions and experiences with VGT.Results show that scripts developed with the guidelines had higher maintenance costs than scripts developed without guidelines. This is supported by qualitative results that many of the guidelines are considered inappropriate, superfluous or unnecessary due to the inherent properties of the scripts, e.g. their natural small size, linear flows, natural separation of concerns, and more. We conclude that there are differences between VGT scripts and software that prohibit direct translation of guidelines between the two. As such, we consider our study as a failure but argue that several lessons can be drawn from our results to guide future research into guidelines for VGT and GUI-based test automation. © 2021 IEEE.</t>
  </si>
  <si>
    <t>Demystifying the Challenges of Formally Specifying API Properties for Runtime Verification</t>
  </si>
  <si>
    <t>Runtime Verification (RV) is a technique to monitor formally-specified properties of the software during its execution. RV has shown to be very effective for bug finding. Unfortunately, RV typically relies on formal specification languages and learning those languages be costly for developers. This paper reports on a study to assess the challenges to specify API properties for the purpose of RV. To that end, we wrote SIESTA, a minimalist specification language, extending Java with two features (the ability to catch calls to specified methods and the ability to access the event history of a given object), and asked inexperienced developers (students) to write specifications in that language for certain parts of the Java API. Among our findings, we observed that 40% of the specifications written by the students matched the ground truth perfectly. The main messages of this work are that 1) it is feasible to use a simple imperative language for specifying properties without significant loss of generality; and that 2) developers are capable of writing specifications in the (programming) language they feel comfortable. © 2021 IEEE.</t>
  </si>
  <si>
    <t>Fast Kernel Error Propagation Analysis in Virtualized Environments</t>
  </si>
  <si>
    <t>Assessing operating system dependability remains a challenging problem, particularly in monolithic systems. Component interfaces are not well-defined and boundaries are not enforced at runtime. This allows faults in individual components to arbitrarily affect other parts of the system. Software fault injection (SFI) can be used to experimentally assess the resilience of such systems in the presence of faulty components. However, applying SFI to complex, monolithic operating systems poses challenges due to long test latencies and the difficulty of detecting corruptions in the internal state of the operating system.In this paper, we present a novel approach that leverages static and dynamic analysis alongside modern operating system and virtual machine features to reduce SFI test latencies for operating system kernel components while enabling efficient and accurate detection of internal state corruptions.We demonstrate the feasibility of our approach by applying it to multiple widely used Linux file systems. © 2021 IEEE.</t>
  </si>
  <si>
    <t>Summary of Search-based Crash Reproduction using Behavioral Model Seeding</t>
  </si>
  <si>
    <t>This is an extended abstract of the article: Pouria Derakhshanfar, Xavier Devroey, Gilles Perrouin, Andy Zaidman and Arie van Deursen. 2019. Search-based crash reproduction using behavioural model seeding. In: Software Testing, Verification and Reliability (May 2020). http://doi.org/10.1002/stvr.1733. © 2021 IEEE.</t>
  </si>
  <si>
    <t>Dissecting Strongly Subsuming Second-Order Mutants</t>
  </si>
  <si>
    <t>Mutation testing is a fault-based technique commonly used to evaluate the quality of test suites in software systems. It consists of introducing syntactical changes, called mutations, into source code and checking whether the test cases distinguish them. Since there are dozens of distinct mutation types, one of the most challenging problems is the high computational effort required to test the whole test suite against each mutant. Since mutation testing is proposed, researchers have presented techniques aiming at effort reduction in the phases of its process. This study focuses on the potential reduction in the number of mutants provided by a special set of mutants generated by the introduction of two syntactical changes (strongly subsuming second-order mutants). In this work, we exhaustively searched for those second-order mutants Our results show that they (i) are frequently generated by the expression removal mutation, (ii) are likely to be killed by the same test cases that kill their constituent mutants, and (iii) have the potential to reduce the number of mutants to be executed by about 22.3%. © 2021 IEEE.</t>
  </si>
  <si>
    <t>Experiences from Large-Scale Model Checking: Verifying a Vehicle Control System with NuSMV</t>
  </si>
  <si>
    <t>In the age of autonomously driving vehicles, functionality and complexity of embedded systems are increasing tremendously. Safety aspects become more important and require such systems to operate with the highest possible level of fault tolerance. Simulation and systematic testing techniques often reach their limits in this regard. Here, formal verification as a long established technique can be an appropriate complement. However, the necessary preparatory work like adequately modeling a system and specifying properties in temporal logic are anything but trivial. In this paper, we report on our experiences applying model checking to verify the arbitration logic of a Vehicle Control System. We balance pros and cons of different model checking techniques and tools, and reason about our choice of the symbolic model checker NuSMV. We describe the process of modeling the architecture, resulting in ∼1500 LOC, 69 state variables and 38 LTL constraints. To handle this large-scale model, we automate and optimize the model checking procedure for use on multi-core CPUs and employ Bounded Model Checking to avoid the state explosion problem. We share our lessons learned and provide valuable insights for architects, developers, and test engineers involved in this highly present topic. © 2021 IEEE.</t>
  </si>
  <si>
    <t>A Large-scale Study on API Misuses in the Wild</t>
  </si>
  <si>
    <t>API misuses are prevalent and extremely harmful. Despite various techniques have been proposed for API-misuse detection, it is not even clear how different types of API misuses distribute and whether existing techniques have covered all major types of API misuses. Therefore, in this paper, we conduct the first large-scale empirical study on API misuses based on 528,546 historical bug-fixing commits from GitHub (from 2011 to 2018). By leveraging a state-of-the-art fine-grained AST differencing tool, GumTree, we extract more than one million bug-fixing edit operations, 51.7% of which are API misuses. We further systematically classify API misuses into nine different categories according to the edit operations and context. We also extract various frequent API-misuse patterns based on the categories and corresponding operations, which can be complementary to existing API-misuse detection tools. Our study reveals various practical guidelines regarding the importance of different types of API misuses. Furthermore, based on our dataset, we perform a user study to manually analyze the usage constraints of 10 patterns to explore whether the mined patterns can guide the design of future API-misuse detection tools. Specifically, we find that 7,541 potential misuses still exist in latest Apache projects and 149 of them have been reported to developers. To date, 57 have already been confirmed and fixed (with 15 rejected misuses correspondingly). The results indicate the importance of studying historical API misuses and the promising future of employing our mined patterns for detecting unknown API misuses. © 2021 IEEE.</t>
  </si>
  <si>
    <t>JITLine: A simpler, better, faster, finer-grained just-in-time defect prediction</t>
  </si>
  <si>
    <t>A Just-In-Time (JIT) defect prediction model is a classifier to predict if a commit is defect-introducing. Recently, CC2Vec - a deep learning approach for Just-In-Time defect prediction - has been proposed. However, CC2Vec requires the whole dataset (i.e., training + testing) for model training, assuming that all unlabelled testing datasets would be available beforehand, which does not follow the key principles of just-in-time defect predictions. Our replication study shows that, after excluding the testing dataset for model training, the F-measure of CC2Vec is decreased by 38.5% for OpenStack and 45.7% for Qt, highlighting the negative impact of excluding the testing dataset for Just-In-Time defect prediction. In addition, CC2Vec cannot perform fine-grained predictions at the line level (i.e., which lines are most risky for a given commit).In this paper, we propose JITLine - a Just-In-Time defect prediction approach for predicting defect-introducing commits and identifying lines that are associated with that defect-introducing commit (i.e., defective lines). Through a case study of 37, 524 commits from OpenStack and Qt, we find that our JITLine approach is at least 26%-38% more accurate (F-measure), 17%-51% more cost-effective (PCI@20%LOC), 70-100 times faster than the state-of-the-art approaches (i.e., CC2Vec and DeepJIT) and the fine-grained predictions at the line level by our approach are 133%-150% more accurate (Top-10 Accuracy) than the baseline NLP approach. Therefore, our JITLine approach may help practitioners to better prioritize defect-introducing commits and better identify defective lines. © 2021 IEEE.</t>
  </si>
  <si>
    <t>Practitioners' perceptions of the goals and visual explanations of defect prediction models</t>
  </si>
  <si>
    <t>Software defect prediction models are classifiers that are constructed from historical software data. Such software defect prediction models have been proposed to help developers optimize the limited Software Quality Assurance (SQA) resources and help managers develop SQA plans. Prior studies have different goals for their defect prediction models and use different techniques for generating visual explanations of their models. Yet, it is unclear what are the practitioners' perceptions of (1) these defect prediction model goals, and (2) the model-agnostic techniques used to visualize these models. We conducted a qualitative survey to investigate practitioners' perceptions of the goals of defect prediction models and the model-agnostic techniques used to generate visual explanations of defect prediction models. We found that (1) 82%-84% of the respondents perceived that the three goals of defect prediction models are useful; (2) LIME is the most preferred technique for understanding the most important characteristics that contributed to a prediction of a file, while ANOVA/VarImp is the second most preferred technique for understanding the characteristics that are associated with software defects in the past. Our findings highlight the significance of investigating how to improve the understanding of defect prediction models and their predictions. Hence, model-agnostic techniques from explainable AI domain may help practitioners to understand defect prediction models and their predictions. © 2021 IEEE.</t>
  </si>
  <si>
    <t>Waiting around or job half-done? Sentiment in self-admitted technical debt</t>
  </si>
  <si>
    <t>Self-Admitted Technical Debt (SATD) represents the admission, made through source code comments or other channels, of portions of a program being poorly implemented, containing provisional solutions or, in general, simply being not ready yet. To better understand developers' habits in SATD annotation, and possibly support their exploitation in tool support, this paper provides an in-depth analysis of the content provided in SATD comments, and the expressed sentiment. We manually inspect and classify 1038 instances from an existing dataset, grouping them along a taxonomy composed of 41 categories (of which 9 top-level ones), identifying their sentiment, and the presence of external references such as author names or issue IDs. Results of our study indicate that (i) the SATD content is crosscutting along life-cycle dimensions identified in previous work, (ii) comments related to functional problems or on-hold SATD are generally more negative than poor implementation choices or partially implemented functionality, and (iii) despite observations from previous literature, only a minority of SATD comments leverage external references. © 2021 IEEE.</t>
  </si>
  <si>
    <t>Fast and memory-efficient neural code completion</t>
  </si>
  <si>
    <t>Code completion is one of the most widely used features of modern integrated development environments (IDEs). While deep learning has made significant progress in the statistical prediction of source code, state-of-the-art neural network models consume hundreds of megabytes of memory, bloating the development environment. We address this in two steps: first we present a modular neural framework for code completion. This allows us to explore the design space and evaluate different techniques. Second, within this framework we design a novel reranking neural completion model that combines static analysis with granular token encodings. The best neural reranking model consumes just 6 MB of RAM, - 19x less than previous models - computes a single completion in 8 ms, and achieves 90% accuracy in its top five suggestions. © 2021 IEEE.</t>
  </si>
  <si>
    <t>A replication study on the usability of code vocabulary in predicting flaky tests</t>
  </si>
  <si>
    <t>Industrial reports indicate that flaky tests are one of the primary concerns of software testing mainly due to the false signals they provide. To deal with this issue, researchers have developed tools and techniques aiming at (automatically) identifying flaky tests with encouraging results. However, to reach industrial adoption and practice, these techniques need to be replicated and evaluated extensively on multiple datasets, occasions and settings. In view of this, we perform a replication study of a recently proposed method that predicts flaky tests based on their vocabulary. We thus replicate the original study on three different dimensions. First, we replicate the approach on the same subjects as in the original study but using a different evaluation methodology, i.e., we adopt a time-sensitive selection of training and test sets to better reflect the envisioned use case. Second, we consolidate the findings of the initial study by building a new dataset of 837 flaky tests from 9 projects in a different programming language, i.e., Python while the original study was in Java, which comforts the generalisability of the results. Third, we propose an extension to the original approach by experimenting with different features extracted from the Code Under Test. We find that a more robust validation consistently decreases performance on the reported results of the original study, but, fortunately, the model remains capable to decently predict flaky tests. We find re-assuring results that the vocabulary-based models can also be used to predict test flakiness in Python. Finally, we find that the information lying in the Code Under Test has a limited impact on the performance of the vocabulary-based models. © 2021 IEEE.</t>
  </si>
  <si>
    <t>Sampling Projects in GitHub for MSR Studies</t>
  </si>
  <si>
    <t>Almost every Mining Software Repositories (MSR) study requires, as first step, the selection of the subject software repositories. These repositories are usually collected from hosting services like GitHub using specific selection criteria dictated by the study goal. For example, a study related to licensing might be interested in selecting projects explicitly declaring a license. Once the selection criteria have been defined, utilities such as the GitHub APIs can be used to "query"the hosting service. However, researchers have to deal with usage limitations imposed by these APIs and a lack of required information. For example, the GitHub search APIs allow 30 requests per minute and, when searching repositories, only provide limited information (e.g., the number of commits in a repository is not included). To support researchers in sampling projects from GitHub, we present GHS (GitHub Search), a dataset containing 25 characteristics (e.g., number of commits, license, etc.) of 735, 669 repositories written in 10 programming languages. The set of characteristics has been derived by looking for frequently used project selection criteria in MSR studies and the dataset is continuously updated to (i) always provide fresh data about the existing projects, and (ii) increase the number of indexed projects. The GHS dataset can be queried through a web application we built that allows to set many combinations of selection criteria needed for a study and download the information of matching repositories: https://seart-ghs.si.usi.ch. © 2021 IEEE.</t>
  </si>
  <si>
    <t>Predicting design impactful changes in modern code review: A large-scale empirical study</t>
  </si>
  <si>
    <t>Companies have adopted modern code review as a key technique for continuously monitoring and improving the quality of software changes. One of the main motivations for this is the early detection of design impactful changes, to prevent that design-degrading ones prevail after each code review. Even though design degradation symptoms often lead to changes' rejections, practices of modern code review alone are actually not sufficient to avoid or mitigate design decay. Software design degrades whenever one or more symptoms of poor structural decisions, usually represented by smells, end up being introduced by a change. Design degradation may be related to both technical and social aspects in collaborative code reviews. Unfortunately, there is no study that investigates if code review stakeholders, e.g, reviewers, could benefit from approaches to distinguish and predict design impactful changes with technical and/or social aspects. By analyzing 57, 498 reviewed code changes from seven open-source systems, we report an investigation on prediction of design impactful changes in modern code review. We evaluated the use of six ML algorithms to predict design impactful changes. We also extracted and assessed 41 different features based on both social and technical aspects. Our results show that Random Forest and Gradient Boosting are the best algorithms. We also observed that the use of technical features results in more precise predictions. However, the use of social features alone, which are available even before the code review starts (e.g., for team managers or change assigners), also leads to highly-accurate prediction. Therefore social and/or technical prediction models can be used to support further design inspection of suspicious changes early in a code review process. Finally, we provide an enriched dataset that allows researchers to investigate the context behind design impactful changes during the code review process. © 2021 IEEE.</t>
  </si>
  <si>
    <t>Technical debt in the peer-review documentation of r packages: A ropensci case study</t>
  </si>
  <si>
    <t>Context: Technical Debt (TD) is a metaphor used to describe code that is "not quite right."Although TD studies have gained momentum, TD has yet to be studied as thoroughly in non-Object-Oriented (OO) or scientific software such as R. R is a multi-paradigm programming language, whose popularity in data science and statistical applications has amplified in recent years. Due to R's inherent ability to expand through user-contributed packages, several community-led organizations were created to organize and peer-review packages in a concerted effort to increase their quality. Nonetheless, it is well-known that most R users do not have a technical programming background, being from multiple disciplines. Objective: The goal of this study is to investigate TD in the documentation of the peer-review of R packages led by rOpenSci. Method: We collected over 5, 000 comments from 157 packages that had been reviewed and approved to be published at rOpenSci. We manually analyzed a sample dataset of these comments posted by package authors, editors of rOpenSci, and reviewers during the review process to investigate the types of TD present in these reviews. Results: The findings of our study include (i) a taxonomy of TD derived from our analysis of the peer-reviews (ii) documentation debt as being the most prevalent type of debt (iii) different user roles are concerned with different types of TD. For instance, reviewers tend to report some types of TD more than other roles, and the types of TD they report are different from those reported by the authors of a package. Conclusion: TD analysis in scientific software or peer-review is almost non-existent. Our study is a pioneer but within the context of R packages. However, our findings can serve as a starting point for replication studies, given our public datasets, to perform similar analyses in other scientific software or to investigate the rationale behind our findings. © 2021 IEEE.</t>
  </si>
  <si>
    <t>AndroCT: Ten years of app call traces in android</t>
  </si>
  <si>
    <t>Data-driven approaches have proven to be promising in mobile software analysis, yet these approaches rely on sizable and quality datasets. For Android app analysis in particular, there have been several well-known datasets that are widely used by the community. However, there is still a lack of such datasets that represent the run-time behaviors of apps - existing datasets are largely static, whereas run-time datasets are essential for data-driven dynamic and hybrid analysis of apps. In this paper, we present AndroCT, a large-scale dataset on the run-time traces of function calls in 35, 974 benign and malicious Android apps from ten historical years (2010 through 2019). These call traces were produced by running each sample app against automatically generated test inputs for ten minutes. Moreover, each app was exercised both on an emulator and a real device, and the traces were separately curated. AndroCT has been used to build a novel dynamic profile of Android apps that has enabled several effective techniques and informative empirical studies concerning Android app security. We describe what this dataset includes, how it was created and stored, and how it has been used in past and would be used in the future. © 2021 IEEE.</t>
  </si>
  <si>
    <t>Applying CodeBERT for Automated Program Repair of Java Simple Bugs</t>
  </si>
  <si>
    <t>Software debugging, and program repair are among the most time-consuming and labor-intensive tasks in software engineering that would benefit a lot from automation. In this paper, we propose a novel automated program repair approach based on CodeBERT, which is a transformer-based neural architecture pre-trained on large corpus of source code. We fine-tune our model on the ManySStuBs4J small and large datasets to automatically generate the fix codes. The results show that our technique accurately predicts the fixed codes implemented by the developers in 19-72% of the cases, depending on the type of datasets, in less than a second per bug. We also observe that our method can generate varied-length fixes (short and long) and can fix different types of bugs, even if only a few instances of those types of bugs exists in the training dataset. © 2021 IEEE.</t>
  </si>
  <si>
    <t>On the use of dependabot security pull requests</t>
  </si>
  <si>
    <t>Vulnerable dependencies are a major problem in modern software development. As software projects depend on multiple external dependencies, developers struggle to constantly track and check for corresponding security vulnerabilities that affect their project dependencies. To help mitigate this issue, Dependabot has been created, a bot that issues pull-requests to automatically update vulnerable dependencies. However, little is known about the degree to which developers adopt Dependabot to help them update vulnerable dependencies.In this paper, we investigate 2, 904 JavaScript open-source GitHub projects that subscribed to Dependabot. Our results show that the vast majority (65.42%) of the created security-related pull-requests are accepted, often merged within a day. Through manual analysis, we identify 7 main reasons for Dependabot security pull-requests not being merged, mostly related to concurrent modifications of the affected dependencies rather than Dependabot failures. Interestingly, only 3.2% of the manually examined pull-requests suffered from build breakages. Finally, we model the time it takes to merge a Dependabot security pull-request using characteristics from projects, the fixed vulnerabilities and issued pull requests. Our model reveals 5 significant features to explain merge times, e.g., projects with relevant experience with Dependabot security pull-requests are most likely associated with rapid merges. Surprisingly, the severity of the dependency vulnerability and the potential risk of breaking changes are not strongly associated with the merge time. To the best of our knowledge, this study is the first to evaluate how developers receive Dependabot's security contributions. Our findings indicate that Dependabot provides an effective platform for increasing awareness of dependency vulnerabilities and helps developers mitigate vulnerability threats in JavaScript projects. © 2021 IEEE.</t>
  </si>
  <si>
    <t>Which contributions count? Analysis of attribution in open source</t>
  </si>
  <si>
    <t>Open source software projects usually acknowledge contributions with text files, websites, and other idiosyncratic methods. These data sources are hard to mine, which is why contributorship is most frequently measured through changes to repositories, such as commits, pushes, or patches. Recently, some open source projects have taken to recording contributor actions with standardized systems; this opens up a unique opportunity to understand how community-generated notions of contributorship map onto codebases as the measure of contribution. Here, we characterize contributor acknowledgment models in open source by analyzing thousands of projects that use a model called All Contributors to acknowledge diverse contributions like outreach, finance, infrastructure, and community management. We analyze the life cycle of projects through this model's lens and contrast its representation of contributorship with the picture given by other methods of acknowledgment, including GitHub's top committers indicator and contributions derived from actions taken on the platform. We find that community-generated systems of contribution acknowledgment make work like idea generation or bug finding more visible, which generates a more extensive picture of collaboration. Further, we find that models requiring explicit attribution lead to more clearly defined boundaries around what is and is not a contribution. © 2021 IEEE.</t>
  </si>
  <si>
    <t>Self-admitted technical debt in R Packages: An exploratory study</t>
  </si>
  <si>
    <t>Self-Admitted Technical Debt (SATD) is a particular case of Technical Debt (TD) where developers explicitly acknowledge their sub-optimal implementation decisions. Though previous studies have demonstrated that SATD is common in software projects and negatively impacts their maintenance, they have mostly approached software systems coded in traditional object-oriented programming (OOP), such as Java, C++ or.NET. This paper studies SATD in R packages, and reports results of a three-part study. The first part mined more than 500 R packages available on GitHub, and manually analysed more than 164k of comments to generate a dataset. The second part administered a crowd-sourcing to analyse the quality of the extracted comments, while the third part conducted a survey to address developers' perspectives regarding SATD comments. The main findings indicate that a large amount of outdated code is left commented, with SATD accounting for about 3% of comments. Code Debt was the most common type, but there were also traces of Algorithm Debt, and there is a considerable amount of comments dedicated to circumventing CRAN checks. Moreover, package authors seldom address the SATD they encounter and often add it as self-reminders. © 2021 IEEE.</t>
  </si>
  <si>
    <t>An empirical study of developer discussions on low-code software development challenges</t>
  </si>
  <si>
    <t>Low-code software development (LCSD) is an emerging paradigm that combines minimal source code with interactive graphical interfaces to promote rapid application development. LCSD aims to democratize application development to software practitioners with diverse backgrounds. Given that LCSD is relatively a new paradigm, it is vital to learn about the challenges developers face during their adoption of LCSD platforms. The online developer forum, Stack Overflow (SO), is popular among software developers to ask for solutions to their technical problems. We observe a growing body of posts in SO with discussions of LCSD platforms. In this paper, we present an empirical study of around 5K SO posts (questions + accepted answers) that contain discussions of nine popular LCSD platforms. We apply topic modeling on the posts to determine the types of topics discussed. We find 13 topics related to LCSD in SO. The 13 topics are grouped into four categories: Customization, Platform Adoption, Database Management, and Third-Party Integration. More than 40% of the questions are about customization, i.e., developers frequently face challenges with customizing user interfaces or services offered by LCSD platforms. The topic "Dynamic Event Handling"under the "Customization"category is the most popular (in terms of average view counts per question of the topic) as well as the most difficult. It means that developers frequently search for customization solutions such as how to attach dynamic events to a form in low-code UI, yet most (75.9%) of their questions remain without an accepted answer. We manually label 900 questions from the posts to determine the prevalence of the topics' challenges across LCSD phases. We find that most of the questions are related to the development phase, and low-code developers also face challenges with automated testing. Our study findings offer implications for low-code practitioners, platform providers, educators, and researchers. © 2021 IEEE.</t>
  </si>
  <si>
    <t>Mining energy-related practices in robotics software</t>
  </si>
  <si>
    <t>Robots are becoming more and more commonplace in many industry settings. This successful adoption can be partly attributed to (1) their increasingly affordable cost and (2) the possibility of developing intelligent, software-driven robots. Unfortunately, robotics software consumes significant amounts of energy. Moreover, robots are often battery-driven, meaning that even a small energy improvement can help reduce its energy footprint and increase its autonomy and user experience.In this paper, we study the Robot Operating System (ROS) ecosystem, the de-facto standard for developing and prototyping robotics software. We analyze 527 energy-related data points (including commits, pull-requests and issues on ROS-related repositories, ROS-related questions on StackOverflow, ROS Discourse, ROS Answers and the official ROS Wiki).Our results include a quantification of the interest of roboticists on software energy efficiency, 10 recurrent causes and 14 solutions of energy-related issues, and their implied trade-offs with respect to other quality attributes. Those contributions support roboticists and researchers towards having energy-efficient software in future robotics projects. © 2021 IEEE.</t>
  </si>
  <si>
    <t>How do software developers use github actions to automate their workflows?</t>
  </si>
  <si>
    <t>Automated tools are frequently used in social coding repositories to perform repetitive activities that are part of the distributed software development process. Recently, GitHub introduced GitHub Actions, a feature providing automated work-flows for repository maintainers. Although several Actions have been built and used by practitioners, relatively little has been done to evaluate them. Understanding and anticipating the effects of adopting such kind of technology is important for planning and management. Our research is the first to investigate how developers use Actions and how several activity indicators change after their adoption. Our results indicate that, although only a small subset of repositories adopted GitHub Actions to date, there is a positive perception of the technology. Our findings also indicate that the adoption of GitHub Actions increases the number of monthly rejected pull requests and decreases the monthly number of commits on merged pull requests. These results are especially relevant for practitioners to understand and prevent undesirable effects on their projects. © 2021 IEEE.</t>
  </si>
  <si>
    <t>Googling for software development: What developers search for and what they find</t>
  </si>
  <si>
    <t>Developers often search for software resources on the web. In practice, instead of going directly to websites (e.g., Stack Overflow), they rely on search engines (e.g., Google). Despite this being a common activity, we are not yet aware of what developers search from the perspective of popular software development websites and what search results are returned. With this knowledge, we can understand real-world queries, developers' needs, and the query impact on the search results. In this paper, we provide an empirical study to understand what developers search on the web and what they find. We assess 1.3M queries to popular programming websites and we perform thousands of queries on Google to explore search results. We find that (i) developers' queries typically start with keywords (e.g., Python, Android, etc.), are short (3 words), tend to omit functional words, and are similar among each other; (ii) minor changes to queries do not largely affect the Google search results, however, some cosmetic changes may have a non-negligible impact; and (iii) search results are dominated by Stack Overflow, but YouTube is also a relevant source nowadays. We conclude by presenting detailed implications for researchers and developers. © 2021 IEEE.</t>
  </si>
  <si>
    <t>Andror2: A dataset of manually-reproduced bug reports for android apps</t>
  </si>
  <si>
    <t>Software maintenance constitutes a large portion of the software development lifecycle. To carry out maintenance tasks, developers often need to understand and reproduce bug reports. As such, there has been increasing research activity coalescing around the notion of automating various activities related to bug reporting. A sizable portion of this research interest has focused on the domain of mobile apps. However, as research around mobile app bug reporting progresses, there is a clear need for a manually vetted and reproducible set of real-world bug reports that can serve as a benchmark for future work. This paper presents AndroR2: a dataset of 90 manually reproduced bug reports for Android apps listed on Google Play and hosted on GitHub, systematically collected via an in-depth analysis of 459 reports extracted from the GitHub issue tracker. For each reproduced report, AndroR2 includes the original bug report, an apk file for the buggy version of the app, an executable reproduction script, and metadata regarding the quality of the reproduction steps associated with the original report. We believe that the AndroR2 dataset can be used to facilitate research in automatically analyzing, understanding, reproducing, localizing, and fixing bugs for mobile applications as well as other software maintenance activities more broadly. © 2021 IEEE.</t>
  </si>
  <si>
    <t>Mining the ROS ecosystem for green architectural tactics in robotics and an empirical evaluation</t>
  </si>
  <si>
    <t>In today's world, reducing energy consumption should be the goal for any organization and any system, including robotics software systems. However, state of the practice in robotics software development focuses primarily on achieving functionality and performance, with minimal recognition of energy-efficiency as a driving software quality. The goal of this paper is to identify, synthesize, and empirically evaluate architectural tactics for energy-efficiency applied by practitioners in real robotics projects. Four tactics were identified by mining software repository techniques applied to the ROS ecosystem. The tactics were evaluated via experimentation on a real, commodity robotics system. Results show that the application of green architectural tactics tends to largely improve the energy-efficiency of the robot (7.9% energy savings when all tactics are applied) and that the movement strategy and the physical environment where the robot operates strongly influence how energy is consumed by the robot. © 2021 IEEE.</t>
  </si>
  <si>
    <t>Mining workflows for anomalous data transfers</t>
  </si>
  <si>
    <t>Modern scientific workflows are data-driven and are often executed on distributed, heterogeneous, high-performance computing infrastructures. Anomalies and failures in the work-flow execution cause loss of scientific productivity and inefficient use of the infrastructure. Hence, detecting, diagnosing, and mitigating these anomalies are immensely important for reliable and performant scientific workflows. Since these workflows rely heavily on high-performance network transfers that require strict QoS constraints, accurately detecting anomalous network performance is crucial to ensure reliable and efficient workflow execution. To address this challenge, we have developed X-FLASH, a network anomaly detection tool for faulty TCP workflow transfers. X-FLASH incorporates novel hyperparameter tuning and data mining approaches for improving the performance of the machine learning algorithms to accurately classify the anomalous TCP packets. X-FLASH leverages XGBoost as an ensemble model and couples XGBoost with a sequential optimizer, FLASH, borrowed from search-based Software Engineering to learn the optimal model parameters. X-FLASH found configurations that outperformed the existing approach up to 28%, 29%, and 40% relatively for F-measure, G-score, and recall in less than 30 evaluations. From (1) large improvement and (2) simple tuning, we recommend future research to have additional tuning study as a new standard, at least in the area of scientific workflow anomaly detection. © 2021 IEEE.</t>
  </si>
  <si>
    <t>KGTorrent: A dataset of python jupyter notebooks from kaggle</t>
  </si>
  <si>
    <t>Computational notebooks have become the tool of choice for many data scientists and practitioners for performing analyses and disseminating results. Despite their increasing popularity, the research community cannot yet count on a large, curated dataset of computational notebooks. In this paper, we fill this gap by introducing KGTorrent, a dataset of Python Jupyter notebooks with rich metadata retrieved from Kaggle, a platform hosting data science competitions for learners and practitioners with any levels of expertise. We describe how we built KGTorrent, and provide instructions on how to use it and refresh the collection to keep it up to date. Our vision is that the research community will use KGTorrent to study how data scientists, especially practitioners, use Jupyter Notebook in the wild and identify potential shortcomings to inform the design of its future extensions. © 2021 IEEE.</t>
  </si>
  <si>
    <t>Apache software foundation incubator project sustainability dataset</t>
  </si>
  <si>
    <t>Open Source Software success and sustainability is critically important for the digital infrastructure as OSS is used broadly and yet 83+% of such projects fail. To increase chances of success many projects join established software communities, e.g. the Apache Software Foundation (ASF), with clearly established rules and support. Specifically at ASF, projects that strive to join ASF and are at a nascent development stage are digitally housed in the ASF incubator (ASFI), which provides a mature governance environment and expert help toward long-term sustainability. Projects in ASFI eventually conclude their incubation by graduating, if successful on the path to sustainability. Otherwise, they get retired. In ASF, digital traces of developer activities for projects in ASFI are publicly available, together with monthly project status.Here we present a longitudinal dataset of developer coding and communication activities of 269 projects from the Apache Software Foundation Incubator (ASFI). Each project in ASFI is evaluated while in incubation and is eventually "graduated"or "retired", a label indicating the project sustainability promise with respect to their technical development and community diversity. This extrinsically labeled dataset offers heretofore unavailable sustainability data of OSS project development under ASF regulations and governance. We hope its availability will foster more research interest in studying sustainability in OSS projects. © 2021 IEEE.</t>
  </si>
  <si>
    <t>ManyTypes4Py: A benchmark python dataset for machine learning-based type inference</t>
  </si>
  <si>
    <t>In this paper, we present ManyTypes4Py, a large Python dataset for machine learning (ML)-based type inference. The dataset contains a total of 5, 382 Python projects with more than 869K type annotations. Duplicate source code files were removed to eliminate the negative effect of the duplication bias. To facilitate training and evaluation of ML models, the dataset was split into training, validation and test sets by files. To extract type information from abstract syntax trees (ASTs), a light-weight static analyzer pipeline is developed and accompanied with the dataset. Using this pipeline, the collected Python projects were analyzed and the results of the AST analysis were stored in JSON-formatted files. The ManyTypes4Py dataset is shared on zenodo and its tools are publicly available on GitHub. © 2021 IEEE.</t>
  </si>
  <si>
    <t>Search4Code: Code search intent classification using weak supervision</t>
  </si>
  <si>
    <t>Developers use search for various tasks such as finding code, documentation, debugging information, etc. In particular, web search is heavily used by developers for finding code examples and snippets during the coding process. Recently, natural language based code search has been an active area of research. However, the lack of real-world large-scale datasets is a significant bottleneck. In this work, we propose a weak supervision based approach for detecting code search intent in search queries for C# and Java programming languages. We evaluate the approach against several baselines on a real-world dataset comprised of over 1 million queries mined from Bing web search engine and show that the CNN based model can achieve an accuracy of 77% and 76% for C# and Java respectively. Furthermore, we are also releasing Search4Code, the first large-scale real-world dataset of code search queries mined from Bing web search engine. We hope that the dataset will aid future research on code search. © 2021 IEEE.</t>
  </si>
  <si>
    <t>Architecture smells and pareto principle: A preliminary empirical exploration</t>
  </si>
  <si>
    <t>Architecture smells represent violations of best practices recommended for software architecture that adversely impact various quality attributes of a software system. Though architecture quality is considered very important by the software engineering community, architecture refactoring, given involved high risk and effort, is often avoided by software development teams. In this paper, we empirically explore the properties of architecture smells in the context of the Pareto principle. We investigate the degree of adherence of architecture smell occurrences to the Pareto principle and explore the influence of other related factors i.e., programming language and size of the repositories. To this end, we analyzed 750 Java and 361 C# repositories containing more than 50 million lines of code to detect seven kinds of architecture smells. We found that approximately 45% of the Java repositories follow the Pareto principle. Moreover, C# repositories show significantly higher adherence (66%) to the principle than the repositories written in Java. Our results indicate that the size of the repositories shows a low negative correlation with the Pareto categories. The results imply that software development teams can figure out a few vital components suffering from architecture smells by carrying out the Pareto analysis. It will allow them to optimize their efforts towards making their software architecture quality better. © 2021 IEEE.</t>
  </si>
  <si>
    <t>Identifying versions of libraries used in stack overflow code snippets</t>
  </si>
  <si>
    <t>Stack Overflow is a popular question and answer platform where developers share technical issues in the hope of receiving answers with potential solutions. The latter may include code snippets making use of library versions that have long since been succeeded by newer ones. Other developers finding such a snippet at a later point in time may be unaware of its outdatedness unless mentioned in a comment. Furthermore, it can be difficult to integrate the snippet without knowing the exact version of the library it is referencing. In this paper, we propose an automated approach to identifying ranges of Maven library versions that might have been used in a Java snippet on Stack Overflow. We use a prototype implementation of the approach to assess the overall outdatedness of Stack Overflow snippets with respect to the latest version of each referenced library available from Maven. We found a considerable number of snippets that use outdated library versions, which suggests that developers should be careful when adopting solutions from Stack Overflow. © 2021 IEEE.</t>
  </si>
  <si>
    <t>Can i solve it? identifying apis required to complete OSS tasks</t>
  </si>
  <si>
    <t>Open Source Software projects add labels to open issues to help contributors choose tasks. However, manually labeling issues is time-consuming and error-prone. Current automatic approaches for creating labels are mostly limited to classifying issues as a bug/non-bug. In this paper, we investigate the feasibility and relevance of labeling issues with the domain of the APIs required to complete the tasks. We leverage the issues' description and the project history to build prediction models, which resulted in precision up to 82% and recall up to 97.8%. We also ran a user study (n=74) to assess these labels' relevancy to potential contributors. The results show that the labels were useful to participants in choosing tasks, and the API-domain labels were selected more often than the existing architecture-based labels. Our results can inspire the creation of tools to automatically label issues, helping developers to find tasks that better match their skills. © 2021 IEEE.</t>
  </si>
  <si>
    <t>Denchmark: A bug benchmark of deep learning-related software</t>
  </si>
  <si>
    <t>A growing interest in deep learning (DL) has instigated a concomitant rise in DL-related software (DLSW). Therefore, the importance of DLSW quality has emerged as a vital issue. Simultaneously, researchers have found DLSW more complicated than traditional SW and more difficult to debug owing to the black-box nature of DL. These studies indicate the necessity of automatic debugging techniques for DLSW. Although several validated debugging techniques exist for general SW, no such techniques exist for DLSW. There is no standard bug benchmark to validate these automatic debugging techniques. In this study, we introduce a novel bug benchmark for DLSW, Denchmark, consisting of 4, 577 bug reports from 193 popular DLSW projects, collected through a systematic dataset construction process. These DLSW projects are further classified into eight categories: framework, platform, engine, compiler, tool, library, DL-based application, and others. All bug reports in Denchmark contain rich textual information and links with bug-fixing commits, as well as three levels of buggy entities, such as files, methods, and lines. Our dataset aims to provide an invaluable starting point for the automatic debugging techniques of DLSW. © 2021 IEEE.</t>
  </si>
  <si>
    <t>Data balancing improves self-admitted technical debt detection</t>
  </si>
  <si>
    <t>A high imbalance exists between technical debt and non-technical debt source code comments. Such imbalance affects Self-Admitted Technical Debt (SATD) detection performance, and existing literature lacks empirical evidence on the choice of balancing technique. In this work, we evaluate the impact of multiple balancing techniques, including Data level, Classifier level, and Hybrid, for SATD detection in Within-Project and Cross-Project setup. Our results show that the Data level balancing technique SMOTE or Classifier level Ensemble approaches Random Forest or XGBoost are reasonable choices depending on whether the goal is to maximize Precision, Recall, F1, or AUC-ROC. We compared our best-performing model with the previous SATD detection benchmark (cost-sensitive Convolution Neural Network). Interestingly the top-performing XGBoost with SMOTE sampling improved the Within-project F1 score by 10% but fell short in Cross-Project set up by 9%. This supports the higher generalization capability of deep learning in Cross-Project SATD detection, yet while working within individual projects, classical machine learning algorithms can deliver better performance. We also evaluate and quantify the impact of duplicate source code comments in SATD detection performance. Finally, we employ SHAP and discuss the interpreted SATD features. We have included the replication package1 and shared a web-based SATD prediction tool2 with the balancing techniques in this study. © 2021 IEEE.</t>
  </si>
  <si>
    <t>Studying the change histories of stack overflow and github snippets</t>
  </si>
  <si>
    <t>Stack Overflow is a popular QA forum for soft-ware developers, providing a large number of copyable code snippets. While GitHub is a collaborative development platform, developers often reuse Stack Overflow code in their GitHub projects. These snippets get revised or edited on each platform. In this work, we study Stack Overflow posts and the code snippets that are reused from these posts in GitHub projects. We investigate and compare the change history of SO snippets with the change history of GitHub snippets. We have applied a stratified random sampling when mining 440, 000 GitHub projects to create a dataset representing the change history of the reused snippets; this dataset contains 22, 900 GitHub projects, 33, 765 Stack Overflow references mapped to 4, 634 Stack Overflow posts, and a total of 73, 322 commits.We analyze the evolution patterns of snippets on each platform, compare key trends and explore the co-change of these snippets. Our results demonstrate that 76% of snippets evolve on Stack Overflow, while only 22% of the reused code snippets evolve in GitHub. Stack Overflow snippets undergo fewer and smaller changes compared to their evolving counterparts on GitHub. The evolution of snippets on both platforms is driven by the original author of the content. Finally, we found that a small percentage of snippets is co-changing across two platforms, while snippets in GitHub and Stack Overflow evolve independently of one another. © 2021 IEEE.</t>
  </si>
  <si>
    <t>S3M: Siamese Stack (Trace) Similarity Measure</t>
  </si>
  <si>
    <t>Automatic crash reporting systems have become a de-facto standard in software development. These systems monitor target software, and if a crash occurs they send details to a backend application. Later on, these reports are aggregated and used in the development process to 1) understand whether it is a new or an existing issue, 2) assign these bugs to appropriate developers, and 3) gain a general overview of the application's bug landscape. The efficiency of report aggregation and subsequent operations heavily depends on the quality of the report similarity metric. However, a distinctive feature of this kind of report is that no textual input from the user (i.e., bug description) is available: it contains only stack trace information.In this paper, we present S3M ("extreme") - the first approach to computing stack trace similarity based on deep learning. It is based on a siamese architecture that uses a biLSTM encoder and a fully-connected classifier to compute similarity. Our experiments demonstrate the superiority of our approach over the state-of-the-art on both open-sourced data and a private JetBrains dataset. Additionally, we review the impact of stack trace trimming on the quality of the results. © 2021 IEEE.</t>
  </si>
  <si>
    <t>AndroidCompass: A dataset of android compatibility checks in code repositories</t>
  </si>
  <si>
    <t>Many developers and organizations implement apps for Android, the most widely used operating system for mobile devices. Common problems developers face are the various hardware devices, customized Android variants, and frequent updates, forcing them to implement workarounds for the different versions and variants of Android APIs used in practice. In this paper, we contribute the Android Compatibility checkS dataSet (AndroidCompass) that comprises changes to compatibility checks developers use to enforce workarounds for specific Android versions in their apps. We extracted 80, 324 changes to compatibility checks from 1, 394 apps by analyzing the version histories of 2, 399 projects from the F-Droid catalog. With AndroidCompass, we aim to provide data on when and how developers introduced or evolved workarounds to handle Android incompatibilities. We hope that AndroidCompass fosters research to deal with version incompatibilities, address potential design flaws, identify security concerns, and help derive solutions for other developers, among others - helping researchers to develop and evaluate novel techniques, and Android app as well as operating-system developers in engineering their software. © 2021 IEEE.</t>
  </si>
  <si>
    <t>On the effectiveness of deep vulnerability detectors to simple stupid bug detection</t>
  </si>
  <si>
    <t>Recent studies have shown the promising direction of deep learning based bug detection, which relieves human experts from the tedious and subjective task of manually summarizing features. Simple one-statement bugs (i.e., SStuBs), which occur relatively often in Java projects, cannot be well spotted by existing static analysis tools. In this paper, we make effort to empirically analyze whether deep learning based techniques could be used to detecting SStuBs. We have re-implemented two state-of-the-art techniques in approximately 3, 000 lines of code and adopted them to detecting Java SStuBs. Experiments on large-scale datasets suggest that although deep vulnerability detectors can achieve much better results than existing static analyzers, the SStuBs cannot be well flagged when comparing with traditional complex vulnerabilities. We further look in detail on the per bug category basis, observing that deep learning based methods perform better when detecting some specific types of bugs (e.g., "Same Function Change Caller"), which have strong data flow and control flow semantic. Our observations could offer implications on the automated detection and repair of SStuBs. © 2021 IEEE.</t>
  </si>
  <si>
    <t>Escaping the time pit: Pitfalls and guidelines for using time-based git data</t>
  </si>
  <si>
    <t>Many software engineering research papers rely on time-based data (e.g., commit timestamps, issue report creation/update/close dates, release dates). Like most real-world data however, time-based data is often dirty. To date, there are no studies that quantify how frequently such data is used by the software engineering research community, or investigate sources of and quantify how often such data is dirty. Depending on the research task and method used, including such dirty data could affect the research results. This paper presents the first survey of papers that utilize time-based data, published in the Mining Software Repositories (MSR) conference series. Out of the 690 technical track and data papers published in MSR 2004-2020, we saw at least 35% of papers utilized time-based data. We then used the Boa and Software Heritage infrastructures to help identify and quantify several sources of dirty commit timestamp data. Finally we provide guidelines/best practices for researchers utilizing time-based data from Git repositories. © 2021 IEEE.</t>
  </si>
  <si>
    <t>An Empirical Study of OSS-Fuzz Bugs</t>
  </si>
  <si>
    <t>Continuous fuzzing is an increasingly popular technique for automated quality and security assurance. Google maintains OSS-Fuzz: a continuous fuzzing service for open source software. We conduct the first empirical study of OSS-Fuzz, analyzing 23, 907 bugs found in 316 projects. We examine the characteristics of fuzzer-found faults, the lifecycles of such faults, and the evolution of fuzzing campaigns over time. We find that OSS-Fuzz is often effective at quickly finding bugs, and developers are often quick to patch them. However, flaky bugs, timeouts, and out of memory errors are problematic, people rarely file CVEs for security vulnerabilities, and fuzzing campaigns often exhibit punctuated equilibria, where developers might be surprised by large spikes in bugs found. Our findings have implications on future fuzzing research and practice. © 2021 IEEE.</t>
  </si>
  <si>
    <t>Comparative study of feature reduction techniques in software change prediction</t>
  </si>
  <si>
    <t>Software change prediction (SCP) is the process of identifying change-prone software classes using various structural and quality metrics by developing predictive techniques. The previous studies done in this field strongly confer the correlation between the quality of metrics and the performance of such SCP models. Past SCP studies have also applied different feature reduction (FR) techniques to address issues of high dimensionality, feature irrelevance, and feature repetition. Due to the vast variety of metric suites and FR techniques applied in SCP, there is a need to analyze and compare them. It will help in identifying the most crucial features and the most effective FR techniques. So, in this research, we conduct experiments to compare and contrast 60 Object-Oriented plus 26 Graph-based metrics and 11 state-of-the-art FR techniques previously employed for SCP over a range of 6 Java projects and 3 diverse classifiers. The AUC-ROC measures and statistical tests over experimental SCP models indicate that FR techniques are effective in SCP. Also, there exist significant differences in the performance of the different FR techniques. Furthermore, from this extensive experimentation, we were able to identify a set of the most effective FR techniques and the most crucial metrics which can be used to build effective SCP models. © 2021 IEEE.</t>
  </si>
  <si>
    <t>Attention-based model for predicting question relatedness on stack overflow</t>
  </si>
  <si>
    <t>Stack Overflow is one of the most popular Programming Community-based Question Answering (PCQA) websites that has attracted more and more users in recent years. When users raise or inquire questions in Stack Overflow, providing related questions can help them solve problems. Although there are many approaches based on deep learning that can automatically predict the relatedness between questions, those approaches are limited since interaction information between two questions may be lost. In this paper, we adopt the deep learning technique, propose an Attention-based Sentence pair Interaction Model (ASIM) to predict the relatedness between questions on Stack Overflow automatically. We adopt the attention mechanism to capture the semantic interaction information between the questions. Besides, we have pre-trained and released word embeddings specific to the software engineering domain for this task, which may also help other related tasks. The experiment results demonstrate that ASIM has made significant improvement over the baseline approaches in Precision, Recall, and Micro-F1 evaluation metrics, achieving state-of-the-art performance in this task. Our model also performs well in the duplicate question detection task of AskUbuntu, which is a similar but different task, proving its generalization and robustness. © 2021 IEEE.</t>
  </si>
  <si>
    <t>Gambit - An open source name disambiguation tool for version control systems</t>
  </si>
  <si>
    <t>Name disambiguation is a complex but highly relevant challenge whenever analysing real-world user data, such as data from version control systems. We propose gambit, a rule-based disambiguation tool that only relies on name and email information. We evaluate its performance against two commonly used algorithms with similar characteristics on manually disambiguated ground-truth data from the Gnome GTK project. Our results show that gambit significantly outperforms both algorithms, achieving an F1 score of 0.985. © 2021 IEEE.</t>
  </si>
  <si>
    <t>On improving deep learning trace analysis with system call arguments</t>
  </si>
  <si>
    <t>Kernel traces are sequences of low-level events comprising a name and multiple arguments, including a timestamp, a process id, and a return value, depending on the event. Their analysis helps uncover intrusions, identify bugs, and find latency causes. However, their effectiveness is hindered by omitting the event arguments. To remedy this limitation, we introduce a general approach to learning a representation of the event names along with their arguments using both embedding and encoding. The proposed method is readily applicable to most neural networks and is task-agnostic. The benefit is quantified by conducting an ablation study on three groups of arguments: call-related, process-related, and time-related. Experiments were conducted on a novel web request dataset and validated on a second dataset collected on pre-production servers by Ciena, our partnering company. By leveraging additional information, we were able to increase the performance of two widely-used neural networks, an LSTM and a Transformer, by up to 11.3% on two unsupervised language modelling tasks. Such tasks may be used to detect anomalies, pre-train neural networks to improve their performance, and extract a contextual representation of the events. © 2021 IEEE.</t>
  </si>
  <si>
    <t>PySStuBs: Characterizing single-statement bugs in popular open-source python projects</t>
  </si>
  <si>
    <t>Single-statement bugs (SStuBs) can have a severe impact on developer productivity. Despite usually being simple and not offering much of a challenge to fix, these bugs may still disturb a developer's workflow and waste precious development time. However, few studies have paid attention to these simple bugs, focusing instead on bugs of any size and complexity. In this study, we explore the occurrence of SStuBs in some of the most popular open-source Python projects on GitHub, while also characterizing their patterns and distribution. We further compare these bugs to SStuBs found in a previous study on Java Maven projects. We find that these Python projects have different SStuB patterns than the ones in Java Maven projects and identify 7 new SStuB patterns. Our results may help uncover the importance of understanding these bugs for the Python programming language, and how developers can handle them more effectively. © 2021 IEEE.</t>
  </si>
  <si>
    <t>Identifying Critical Projects via PageRank and Truck Factor</t>
  </si>
  <si>
    <t>Recently, Google's Open Source team presented the criticality score [1] a metric to assess "influence and importance"1 of a project in an ecosystem from project specific signals, e.g., number of dependents, commit frequency, etc. The community showed mixed reactions towards the score doubting if it can accurately identify critical projects. We share the community's doubts and we hypothesize, that a combination of PageRank (PR) and Truck Factor (TF) can more accurately identify critical projects than Google's current Criticality Score (CS). To verify our hypothesis, we conduct an experiment in which we compute the PR of thousands of projects from various ecosystems, such as, Maven (Java), NPM (JavaScript), PyPI (Python), etc., we compute the TFs of the projects with the highest PR in the respective ecosystems, and we compare these to the scores provided by the Google project. Unlike Google's CS, our approach identifies projects, such as, six and idna from PyPI, com.typesafe:config from Maven, or tap from NPM, as critical projects with high degree of transitive dependents (highest PR) and low amount of core developers (each of them possessing a TF of one). © 2021 IEEE.</t>
  </si>
  <si>
    <t>Challenges in developing desktop web apps: A study of stack overflow and github</t>
  </si>
  <si>
    <t>Software companies have an interest in reaching the maximum amount of potential customers while, at the same time, providing a frictionless experience. Desktop web app frameworks are promising in this respect, allowing developers and companies to reuse existing code and knowledge of web applications to create cross-platform apps integrated with native APIs. Despite their growing popularity, existing challenges in employing these technologies have not been documented, and it is hard for individuals and companies to weigh benefits and pros against drawbacks and cons.In this paper, we address this issue by investigating the challenges that developers frequently experience when adopting desktop web app frameworks. To achieve this goal, we mine and apply topic modeling techniques to a dataset of 10, 822 Stack Overflow posts related to the development of desktop web applications. Analyzing the resulting topics, we found that: i) developers often experience issues regarding the build and deployment processes for multiple platforms; ii) reusing existing libraries and development tools in the context of desktop applications is often cumbersome; iii) it is hard to solve issues that arise when interacting with native APIs. Furthermore, we confirm our finding by providing evidence that the identified issues are also present in the issue reports of 453 open-source applications publicly hosted on GitHub. © 2021 IEEE.</t>
  </si>
  <si>
    <t>A traceability dataset for open source systems</t>
  </si>
  <si>
    <t>Software engineers use requirement-to-method trace matrices to indicate the methods implementing different system requirements. Requirement-to-method trace matrices pinpoint the exact method implementing each requirement, which facilitates software maintenance and bug fixing. The code structure of a system can be used to make predictions about requirement-to-method traces. In this paper, we present a data set documenting the requirement-to-method traces as well as the code structure (methods, variables, etc.) for four open source systems. The code structure was obtained by parsing the systems under consideration and extracting the methods, variables, etc. The requirement-to-method trace matrices were obtained by resorting to students as well as to the original developers of the systems who provided us with the list of requirement-to-method traces. © 2021 IEEE.</t>
  </si>
  <si>
    <t>Building the collaboration graph of open-source software ecosystem</t>
  </si>
  <si>
    <t>The Open-Source Software community has become the center of attention for many researchers, who are investigating various aspects of collaboration in this extremely large ecosystem. Due to its size, it is difficult to grasp whether or not it has structure, and if so, what it may be. Our hackathon project aims to facilitate the understanding of the developer collaboration structure and relationships among projects based on the bi-graph of what projects developers contribute to by providing an interactive collaboration graph of this ecosystem, using the data obtained from World of Code [1] infrastructure. Our attempts to visualize the entirety of projects and developers were stymied by the inability of the layout and visualization tools to process the exceedingly large scale of the full graph. We used WoC to filter the nodes (developers and projects) and edges (developer contributions to a project) to reduce the scale of the graph that made it amenable to an interactive visualization and published the resulting visualizations. We plan to apply hierarchical approaches to be able to incorporate the entire data in the interactive visualizations and also to evaluate the utility of such visualizations for several tasks. © 2021 IEEE.</t>
  </si>
  <si>
    <t>On the naturalness and localness of software logs</t>
  </si>
  <si>
    <t>Logs are an essential part of the development and maintenance of large and complex software systems as they contain rich information pertaining to the dynamic content and state of the system. As such, developers and practitioners rely heavily on the logs to monitor their systems. In parallel, the increasing volume and scale of the logs, due to the growing complexity of modern software systems, renders the traditional way of manual log inspection insurmountable. Consequently, to handle large volumes of logs efficiently and effectively, various prior research aims to automate the analysis of log files. Thus, in this paper, we begin with the hypothesis that log files are natural and local and these attributes can be applied for automating log analysis tasks. We guide our research with six research questions with regards to the naturalness and localness of the log files, and present a case study on anomaly detection and introduce a tool for anomaly detection, called ANALOG, to demonstrate how our new findings facilitate the automated analysis of logs. © 2021 IEEE.</t>
  </si>
  <si>
    <t>Andromeda: A dataset of ansible galaxy roles and their evolution</t>
  </si>
  <si>
    <t>Cloud-native applications increasingly provision infrastructure resources programmatically through Infrastructure as Code (IaC) scripts. These scripts have in turn become the subject of empirical software engineering research. However, an often-overlooked part are the software ecosystems that have grown around the IaC languages. For example, Galaxy is an ecosystem for the popular Ansible IaC language. Galaxy features a large number of so-called "roles", which are reusable collections of Ansible code akin to libraries for general-purpose languages. In contrast to, and despite their similarities, such IaC ecosystems have enjoyed far less attention in the literature than library ecosystems for general-purpose languages.In this data showcase paper, we present Andromeda, the first dataset capturing the Ansible Galaxy ecosystem, its roles, and their evolution. Andromeda provides structural representations of more than 125 000 role versions, and upwards of 800 000 concrete changes between such versions extracted from the underlying git repositories. Andromeda aims to provide an extensive view of the contributor side of the Galaxy ecosystem, which we hope will stimulate additional research on IaC ecosystems. © 2021 IEEE.</t>
  </si>
  <si>
    <t>An exploratory study of log placement recommendation in an enterprise system</t>
  </si>
  <si>
    <t>Logging is a development practice that plays an important role in the operations and monitoring of complex systems. Developers place log statements in the source code and use log data to understand how the system behaves in production. Unfortunately, anticipating where to log during development is challenging. Previous studies show the feasibility of leveraging machine learning to recommend log placement despite the data imbalance since logging is a fraction of the overall code base. However, it remains unknown how those techniques apply to an industry setting, and little is known about the effect of imbalanced data and sampling techniques. In this paper, we study the log placement problem in the code base of Adyen, a large-scale payment company. We analyze 34, 526 Java files and 309, 527 methods that sum up +2M SLOC. We systematically measure the effectiveness of five models based on code metrics, explore the effect of sampling techniques, understand which features models consider to be relevant for the prediction, and evaluate whether we can exploit 388, 086 methods from 29 Apache projects to learn where to log in an industry setting. Our best performing model achieves 79% of balanced accuracy, 81% of precision, 60% of recall. While sampling techniques improve recall, they penalize precision at a prohibitive cost. Experiments with open-source data yield under-performing models over Adyen's test set; nevertheless, they are useful due to their low rate of false positives. Our supporting scripts and tools are available to the community. © 2021 IEEE.</t>
  </si>
  <si>
    <t>The secret life of hackathon code where does it come from and where does it go?</t>
  </si>
  <si>
    <t>Background: Hackathons have become popular events for teams to collaborate on projects and develop software prototypes. Most existing research focuses on activities during an event with limited attention to the evolution of the code brought to or created during a hackathon. Aim: We aim to understand the evolution of hackathon-related code, specifically, how much hackathon teams rely on pre-existing code or how much new code they develop during a hackathon. Moreover, we aim to understand if and where that code gets reused, and what factors affect reuse. Method: We collected information about 22, 183 hackathon projects from Devpost- a hackathon database - and obtained related code (blobs), authors, and project characteristics from the World of Code. We investigated if code blobs in hackathon projects were created before, during, or after an event by identifying the original blob creation date and author, and also checked if the original author was a hackathon project member. We tracked code reuse by first identifying all commits containing blobs created during an event before determining all projects that contain those commits. Result: While only approximately 9.14% of the code blobs are created during hackathons, this amount is still significant considering time and member constraints of such events. Approximately a third of these code blobs get reused in other projects. The number of associated technologies and the number of participants in a project increase reuse probability. Conclusion: Our study demonstrates to what extent pre-existing code is used and new code is created during a hackathon and how much of it is reused elsewhere afterwards. Our findings help to better understand code reuse as a phenomenon and the role of hackathons in this context and can serve as a starting point for further studies in this area. © 2021 IEEE.</t>
  </si>
  <si>
    <t>An empirical study on the usage of BERT models for code completion</t>
  </si>
  <si>
    <t>Code completion is one of the main features of modern Integrated Development Environments (IDEs). Its objective is to speed up code writing by predicting the next code token(s) the developer is likely to write. Research in this area has substantially bolstered the predictive performance of these techniques. However, the support to developers is still limited to the prediction of the next few tokens to type. In this work, we take a step further in this direction by presenting a large-scale empirical study aimed at exploring the capabilities of state-of-the-art deep learning (DL) models in supporting code completion at different granularity levels, including single tokens, one or multiple entire statements, up to entire code blocks (e.g., the iterated block of a for loop). To this aim, we train and test several adapted variants of the recently proposed RoBERTa model, and evaluate its predictions from several perspectives, including: (i) metrics usually adopted when assessing DL generative models (i.e., BLEU score and Levenshtein distance); (ii) the percentage of perfect predictions (i.e., the predicted code snippets that match those written by developers); and (iii) the "semantic"equivalence of the generated code as compared to the one written by developers. The achieved results show that BERT models represent a viable solution for code completion, with perfect predictions ranging from ∼7%, obtained when asking the model to guess entire blocks, up to ∼58%, reached in the simpler scenario of few tokens masked from the same code statement. © 2021 IEEE.</t>
  </si>
  <si>
    <t>Automatically Prioritizing and Assigning Tasks from Code Repositories in Puzzle Driven Development</t>
  </si>
  <si>
    <t>Automatically prioritizing software development tasks extracted from codes could provide significant technical and organizational advantages. Tools exist for the automatic extraction of tasks, but they still lack the ability to capture their mutual dependencies; hence, the capability to prioritize them. Solving this important puzzle is the goal of the presented industrial challenge. © 2022 ACM.</t>
  </si>
  <si>
    <t>The OCEAN mailing list data set: Network analysis spanning mailing lists and code repositories</t>
  </si>
  <si>
    <t>Communication surrounding the development of an open source project largely occurs outside the software repository itself. Historically, large communities often used a collection of mailing lists to discuss the different aspects of their projects. Multimodal tool use, with software development and communication happening on different channels, complicates the study of open source projects as a sociotechnical system. Here, we combine and standardize mailing lists of the Python community, resulting in 954,287 messages from 1995 to the present. We share all scraping and cleaning code to facilitate reproduction of this work, as well as smaller datasets for the Golang (122,721 messages), Angular (20,041 messages) and Node.js (12,514 messages) communities. To showcase the usefulness of these data, we focus on the CPython repository and merge the technical layer (which GitHub account works on what file and with whom) with the social layer (messages from unique email addresses) by identifying 33% of GitHub contributors in the mailing list data. We then explore correlations between the valence of social messaging and the structure of the collaboration network. We discuss how these data provide a laboratory to test theories from standard organizational science in large open source projects. © 2022 ACM.</t>
  </si>
  <si>
    <t>A Versatile Dataset of Agile Open Source Software Projects</t>
  </si>
  <si>
    <t>Agile software development is nowadays a widely adopted practise in both open-source and industrial software projects. Agile teams typically heavily rely on issue management tools to document new issues and keep track of outstanding ones, in addition to storing their technical details, effort estimates, assignment to developers, and more. Previous work utilised the historical information stored in issue management systems for various purposes; however, when researchers make their empirical data public, it is usually relevant solely to the study's objective. In this paper, we present a more holistic and versatile dataset containing a wealth of information on more than half a million issues from 44 open-source Agile software, making it well-suited to several research avenues, and cross-analyses therein, including effort estimation, issue prioritization, issue assignment and many more. We make this data publicly available on GitHub to facilitate ease of use, maintenance, and extensibility. © 2022 ACM.</t>
  </si>
  <si>
    <t>WeakSATD: Detecting Weak Self-admitted Technical Debt</t>
  </si>
  <si>
    <t>Speeding up development may produce technical debt, i.e., not-quite-right code for which the effort to make it right increases with time as a sort of interest. Developers may be aware of the debt as they admit it in their code comments. Literature reports that such a self-admitted technical debt survives for a long time in a program, but it is not yet clear its impact on the quality of the code in the long term. We argue that self-admitted technical debt contains a number of different weaknesses that may affect the security of a program. Therefore, the longer a debt is not paid back the higher is the risk that the weaknesses can be exploited. To discuss our claim and rise the developers' awareness of the vulnerability of the self-admitted technical debt that is not paid back, we explore the self-admitted technical debt in the Chromium C-code to detect any known weaknesses. In this preliminary study, we first mine the Common Weakness Enumeration repository to define heuristics for the automatic detection and fix of weak code. Then, we parse the C-code to find self-admitted technical debt and the code block it refers to. Finally, we use the heuristics to find weak code snippets associated to self-admitted technical debt and recommend their potential mitigation to developers. Such knowledge can be used to prioritize self-admitted technical debt for repair. A prototype has been developed and applied to the Chromium code. Initial findings report that 55% of self-admitted technical debt code contains weak code of 14 different types. © 2022 ACM.</t>
  </si>
  <si>
    <t>Vul4J: A Dataset of Reproducible Java Vulnerabilities Geared Towards the Study of Program Repair Techniques</t>
  </si>
  <si>
    <t>In this work we present Vul4j, a Java vulnerability dataset where each vulnerability is associated to a patch and, most importantly, to a Proof of Vulnerability (PoV) test case. We analyzed 1803 fix commits from 912 real-world vulnerabilities in the Project KB knowledge base to extract the reproducible vulnerabilities, i.e., vulnerabilities that can be triggered by one or more PoV test cases. To this aim, we ran the test suite of the application in both, the vulnerable and secure versions, to identify the corresponding PoVs. Furthermore, if no PoV test case was spotted, then we wrote it ourselves. As a result, Vul4j includes 79 reproducible vulnerabilities from 51 open-source projects, spanning 25 different Common Weakness Enumeration (CWE) types. To the extent of our knowledge, this is the first dataset of its kind created for Java. Particularly, it targets the study of Automated Program Repair (APR) tools, where PoVs are often necessary in order to identify plausible patches. We made our dataset and related tools publically available on GitHub. © 2022 ACM.</t>
  </si>
  <si>
    <t>LAGOON: An Analysis Tool for Open Source Communities</t>
  </si>
  <si>
    <t>This paper presents LAGOON - an open source platform for understanding the complex ecosystems of Open Source Software (OSS) communities. The platform currently utilizes spatiotemporal graphs to store and investigate the artifacts produced by these communities, and help analysts identify bad actors who might compromise an OSS project's security. LAGOON provides ingest of artifacts from several common sources, including source code repositories, issue trackers, mailing lists and scraping content from project websites. Ingestion utilizes a modular architecture, which supports incremental updates from data sources and provides a generic identity fusion process that can recognize the same community members across disparate accounts. A user interface is provided for visualization and exploration of an OSS project's complete sociotechnical graph. Scripts are provided for applying machine learning to identify pat-terns within the data. While current focus is on the identification of bad actors in the Python community, the platform's reusability makes it easily extensible with new data and analyses, paving the way for LAGOON to become a comprehensive means of assessing various OSS-based projects and their communities. © 2022 ACM.</t>
  </si>
  <si>
    <t>How to Improve Deep Learning for Software Analytics (a case study with code smell detection)</t>
  </si>
  <si>
    <t>To reduce technical debt and make code more maintainable, it is important to be able to warn programmers about code smells. State-of-the-art code small detectors use deep learners, usually without exploring alternatives. For example, one promising alternative is GHOST (from TSE'21) that relies on a combination of hyper-parameter optimization of feedforward neural networks and a novel oversampling technique. The prior study from TSE'21 proposing this novel 'fuzzy sampling' was somewhat limited in that the method was tested on defect prediction, but nothing else. Like defect prediction, code smell detection datasets have a class imbalance (which motivated 'fuzzy sampling'). Hence, in this work we test if fuzzy sampling is useful for code smell detection. The results of this paper show that we can achieve better than state-of-the-art results on code smell detection with fuzzy oversampling. For example, for 'feature envy', we were able to achieve 99+% AUC across all our datasets, and on 8/10 datasets for 'misplaced class'. While our specific results refer to code smell detection, they do suggest other lessons for other kinds of analytics. For example: (a) try better preprocessing before trying complex learners (b) include simpler learners as a baseline in software analytics (c) try 'fuzzy sampling' as one such baseline. In order to support others trying to reproduce/extend/refute this work, all our code and data is available online at https://github.com/yrahul3910/code-smell-detection. © 2022 ACM.</t>
  </si>
  <si>
    <t>Extracting Corrective Actions from Code Repositories</t>
  </si>
  <si>
    <t>Simple detection of bugs, defects or anomalies during software development is not enough - it is necessary to apply corrective actions to eliminate them. To find out whether an anomaly exists in any software, we can measure the quality attributes using software metrics. The main goal of this paper was to find out and explain how to meaningfully attribute metrics to useful corrective actions. © 2022 ACM.</t>
  </si>
  <si>
    <t>An Alternative Issue Tracking Dataset of Public Jira Repositories</t>
  </si>
  <si>
    <t>Organisations use issue tracking systems (ITSs) to track and document their projects' work in units called issues. This style of documentation encourages evolutionary refinement, as each issue can be independently improved, commented on, linked to other issues, and progressed through the organisational workflow. Commonly studied ITSs so far include GitHub, GitLab, and Bugzilla, while Jira, one of the most popular ITS in practice with a wealth of additional information, has yet to receive similar attention. Unfortunately, diverse public Jira datasets are rare, likely due to the difficulty in finding and accessing these repositories. With this paper, we release a dataset of 16 public Jiras with 1822 projects, spanning 2.7 million issues with a combined total of 32 million changes, 9 million comments, and 1 million issue links. We believe this Jira dataset will lead to many fruitful research projects investigating issue evolution, issue linking, cross-project analysis, as well as cross-tool analysis when combined with existing well-studied ITS datasets. © 2022 ACM.</t>
  </si>
  <si>
    <t>Automatically selecting follow-up questions for deficient bug reports</t>
  </si>
  <si>
    <t>The availability of quality information in bug reports that are created daily by software users is key to rapidly fixing software faults. Improving incomplete or deficient bug reports, which are numerous in many popular and actively developed open source software projects, can make software maintenance more effective and improve software quality. In this paper, we propose a system that addresses the problem of bug report incompleteness by automatically posing follow-up questions, intended to elicit answers that add value and provide missing information to a bug report. Our system is based on selecting follow-up questions from a large corpus of already posted follow-up questions on GitHub. To estimate the best follow-up question for a specific deficient bug report we combine two metrics based on: 1) the compatibility of a follow-up question to a specific bug report; and 2) the utility the expected answer to the follow-up question would provide to the deficient bug report. Evaluation of our system, based on a manually annotated held-out data set, indicates improved performance over a set of simple and ablation baselines. A survey of software developers confirms the held-out set evaluation result that about half of the selected follow-up questions are considered valid. The survey also indicates that the valid follow-up questions are useful and can provide new information to a bug report most of the time, and are specific to a bug report some of the time. © 2021 IEEE.</t>
  </si>
  <si>
    <t>Tracking hackathon code creation and reuse</t>
  </si>
  <si>
    <t>Background: Hackathons have become popular events for teams to collaborate on projects and develop software prototypes. Most existing research focuses on activities during an event with limited attention to the evolution of the code brought to or created during a hackathon. Aim: We aim to understand the evolution of hackathon-related code, specifically, how much hackathon teams rely on pre-existing code or how much new code they develop during a hackathon. Moreover, we aim to understand if and where that code gets reused. Method: We collected information about 22, 183 hackathon projects from Devpost- a hackathon database - and obtained related code (blobs), authors, and project characteristics from the World of Code. We investigated if code blobs in hackathon projects were created before, during, or after an event by identifying the original blob creation date and author, and also checked if the original author was a hackathon project member. We tracked code reuse by first identifying all commits containing blobs created during an event before determining all projects that contain those commits. Result: While only approximately 9.14% of the code blobs are created during hackathons, this amount is still significant considering time and member constraints of such events. Approximately a third of these code blobs get reused in other projects. Conclusion: Our study demonstrates to what extent pre-existing code is used and new code is created during a hackathon and how much of it is reused elsewhere afterwards. Our findings help to better understand code reuse as a phenomenon and the role of hackathons in this context and can serve as a starting point for further studies in this area. © 2021 IEEE.</t>
  </si>
  <si>
    <t>PSIMiner: A tool for mining rich abstract syntax trees from code</t>
  </si>
  <si>
    <t>The application of machine learning algorithms to source code has grown in the past years. Since these algorithms are quite sensitive to input data, it is not surprising that researchers experiment with input representations. Nowadays, a popular starting point to represent code is abstract syntax trees (ASTs). Abstract syntax trees have been used for a long time in various software engineering domains, and in particular in IDEs. The API of modern IDEs allows to manipulate and traverse ASTs, resolve references between code elements, etc. Such algorithms can enrich ASTs with new data and therefore may be useful in ML-based code analysis. In this work, we present PSIMiner - a tool for processing PSI trees from the IntelliJ Platform. PSI trees contain code syntax trees as well as functions to work with them, and therefore can be used to enrich code representation using static analysis algorithms of modern IDEs. To showcase this idea, we use our tool to infer types of identifiers in Java ASTs and extend the code2seq model for the method name prediction problem. © 2021 IEEE.</t>
  </si>
  <si>
    <t>Learning off-by-one mistakes: An empirical study</t>
  </si>
  <si>
    <t>Mistakes in binary conditions are a source of error in many software systems. They happen when developers use, e.g., '&lt;' or '&gt;' instead of '&lt;=' or '&gt;='. These boundary mistakes are hard to find and impose manual, labor-intensive work for software developers.While previous research has been proposing solutions to identify errors in boundary conditions, the problem remains open. In this paper, we explore the effectiveness of deep learning models in learning and predicting mistakes in boundary conditions. We train different models on approximately 1.6M examples with faults in different boundary conditions. We achieve a precision of 85% and a recall of 84% on a balanced dataset, but lower numbers in an imbalanced dataset. We also perform tests on 41 real-world boundary condition bugs found from GitHub, where the model shows only a modest performance. Finally, we test the model on a large-scale Java code base from Adyen, our industrial partner. The model reported 36 buggy methods, but none of them were confirmed by developers. © 2021 IEEE.</t>
  </si>
  <si>
    <t>TNM: A tool for mining of socio-technical data from git repositories</t>
  </si>
  <si>
    <t>Networks of collaboration between engineers are reflected in traces of developers' activity in version control systems (VCSs). Extracting data from Git repositories is an essential task for researchers and practitioners working on socio-technical analysis, but it requires substantial engineering work. With increasing interest in analysing socio-technical data and applying it in practice, there are no flexible and easily reusable tools to retrieve socio-technical information from VCSs. With no common reusable toolkit existing for this task, the burden of mining diverts the focus of researchers from their core research questions.In this paper, we present TNM - an open-source tool for mining socio-technical data from Git repositories. TNM is fast, flexible, and easily extensible.TNM is available on GitHub: https://github.com/JetBrains-Research/tnm © 2021 IEEE.</t>
  </si>
  <si>
    <t>Revisiting dockerfiles in open source software over time</t>
  </si>
  <si>
    <t>Docker is becoming ubiquitous with containerization for developing and deploying applications. Previous studies have analyzed Dockerfiles that are used to create container images in order to better understand how to improve Docker tooling. These studies obtain Dockerfiles using either Docker Hub or Github. In this paper, we revisit the findings of previous studies using the largest set of Dockerfiles known to date with over 9.4 million unique Dockerfiles found in the World of Code infrastructure spanning from 2013-2020. We contribute a historical view of the Dockerfile format by analyzing the Docker engine changelogs and use the history to enhance our analysis of Dockerfiles. We also reconfirm previous findings of a downward trend in using OS images and an upward trend of using language images. As well, we reconfirm that Dockerfile smell counts are slightly decreasing meaning that Dockerfile authors are likely getting better at following best practices. Based on these findings, it indicates that previous analyses from prior works have been correct in many of their findings and their suggestions to build better tools for Docker image creation are further substantiated. © 2021 IEEE.</t>
  </si>
  <si>
    <t>QScored: A large dataset of code smells and quality metrics</t>
  </si>
  <si>
    <t>Code quality aspects such as code smells and code quality metrics are widely used in exploratory and empirical software engineering research. In such studies, researchers spend a substantial amount of time and effort to not only select the appropriate subject systems but also to analyze them to collect the required code quality information. In this paper, we present QScored dataset; the dataset contains code quality information of more than 86 thousand C# and Java GitHub repositories containing more than 1.1 billion lines of code. The code quality information contains seven kinds of detected architecture smells, 20 kinds of design smells, eleven kinds of implementation smells, and 27 commonly used code quality metrics computed at project, package, class, and method levels. Availability of the dataset will facilitate empirical studies involving code quality aspects by making the information readily available for a large number of active GitHub repositories. © 2021 IEEE.</t>
  </si>
  <si>
    <t>A large-scale study on human-cloned changes for automated program repair</t>
  </si>
  <si>
    <t>Research in automatic program repair has shown that real bugs can be automatically fixed. However, there are several challenges involved in such a task that are not yet fully addressed. As an example, consider that a test-suite-based repair tool performs a change in a program to fix a bug spotted by a failing test case, but then the same or another test case fails. This could mean that the change is a partial fix for the bug or that another bug was manifested. However, the repair tool discards the change and possibly performs other repair attempts. One might wonder if the applied change should be also applied in other locations in the program so that the bug is fully fixed. In this paper, we are interested in investigating the extent of bug fix changes being cloned by developers within patches. Our goal is to investigate the need of multi-location repair by using identical or similar changes in identical or similar contexts. To do so, we analyzed 3, 049 multi-hunk patches from the ManySStuBs4J dataset, which is a large dataset of single statement bug fix changes. We found out that 68 % of the multi-hunk patches contain at least one change clone group. Moreover, most of these patches (70 %) are strictly-cloned ones, which are patches fully composed of changes belonging to one single change clone group. Finally, most of the strictly-cloned patches (89 %) contain change clones with identical changes, independently of their contexts. We conclude that automated solutions for creating patches composed of identical or similar changes can be useful for fixing bugs. © 2021 IEEE.</t>
  </si>
  <si>
    <t>On the rise and fall of simple stupid bugs: A life-cycle analysis of sstubs</t>
  </si>
  <si>
    <t>Bug detection and prevention is one of the most important goals of software quality assurance. Nowadays, many of the major problems faced by developers can be detected or even fixed fully or partially with automatic tools. However, recent works explored that there exists a substantial amount of simple yet very annoying errors in code-bases, which are easy to fix, but hard to detect as they do not hinder the functionality of the given product in a major way. Programmers introduce such errors accidentally, mostly due to inattention.Using the ManySStuBs4J dataset, which contains many simple, stupid bugs, found in GitHub repositories written in the Java programming language, we investigated the history of such bugs. We were interested in properties such as: How long do such bugs stay unnoticed in code-bases? Whether they are typically fixed by the same developer who introduced them? Are they introduced with the addition of new code or caused more by careless modification of existing code? We found that most of such stupid bugs lurk in the code for a long time before they get removed. We noticed that the developer who made the mistake seems to find a solution faster, however less then half of SStuBs are fixed by the same person. We also examined PMD's performance when to came to flagging lines containing SStuBs, and found that similarly to SpotBugs, it is insufficient when it comes to finding these types of errors. Examining the life-cycle of such bugs allows us to better understand their nature and adjust our development processes and quality assurance methods to better support avoiding them. © 2021 IEEE.</t>
  </si>
  <si>
    <t>Automatic part-of-speech tagging for security vulnerability descriptions</t>
  </si>
  <si>
    <t>In this paper, we study the problem of part-of-speech (POS) tagging for security vulnerability descriptions (SVD). In contrast to newswire articles, SVD often contains a high-level natural language description of the text composed of mixed language studded with codes, domain-specific jargon, vague language, and abbreviations. Moreover, training data dedicated to security vulnerability research is not widely available. Existing neural network-based POS tagging has often relied on manually annotated training data or applying natural language processing (NLP) techniques, suffering from two significant drawbacks. The former is extremely time-consuming and requires labor-intensive feature engineering and expertise. The latter is inadequate to identify linguistically-informed words specific to the SVD domain. In this paper, we propose an automatic approach to assign POS tags to tokens in SVD. Our approach uses the character-level representation to automatically extract orthographic features and unsupervised word embeddings to capture meaningful syntactic and semantic regularities from SVD. The character level representations are then concatenated with the word embedding as a combined feature, which is then learned and used to predict the POS tagging. To deal with the issue of the poor availability of annotated security vulnerability data, we implement a finetuning approach. Our approach provides public access to a POS annotated corpus of ~8M tokens, which serves as a training dataset in this domain. Our evaluation results show a significant improvement in accuracy (17.72%-28.22%) of POS tagging in SVD over the current approaches. © 2021 IEEE.</t>
  </si>
  <si>
    <t>Duets: A dataset of reproducible pairs of java library-clients</t>
  </si>
  <si>
    <t>Software engineering researchers look for software artifacts to study their characteristics or to evaluate new techniques. In this paper, we introduce Duets, a new dataset of software libraries and their clients. This dataset can be exploited to gain many different insights, such as API usage, usage inputs, or novel observations about the test suites of clients and libraries. Duets is meant to support both static and dynamic analysis. This means that the libraries and the clients compile correctly, they are executable and their test suites pass. The dataset is composed of open-source projects that have more than five stars on GitHub. The final dataset contains 395 libraries and 2, 874 clients. Additionally, we provide the raw data that we use to create this dataset, such as 34, 560 pom.xml files or the complete file list from 34, 560 projects. This dataset can be used to study how libraries are used by their clients or as a list of software projects that successfully build. The client's test suite can be used as an additional verification step for code transformation techniques that modify the libraries. © 2021 IEEE.</t>
  </si>
  <si>
    <t>Empirical Standards for Repository Mining</t>
  </si>
  <si>
    <t>The purpose of scholarly peer review is to evaluate the quality of scientific manuscripts. However, study after study demonstrates that peer review neither effectively nor reliably assesses research quality. Empirical standards attempt to address this problem by modelling a scientific community's expectations for each kind of empirical study conducted in that community. This should enhance not only the quality of research but also the reliability and pre-dictability of peer review, as scientists adopt the standards in both their researcher and reviewer roles. However, these improvements depend on the quality and adoption of the standards. This tutorial will therefore present the empirical standard for mining software repositories, both to communicate its contents and to get feedback from the attendees. The tutorial will be organized into three parts: (1) brief overview of the empirical standards project; (2) detailed presentation of the repository mining standard; (3) discussion and suggestions for improvement. © 2022 ACM.</t>
  </si>
  <si>
    <t>A Large-Scale Comparison of Python Code in Jupyter Notebooks and Scripts</t>
  </si>
  <si>
    <t>In recent years, Jupyter notebooks have grown in popularity in several domains of software engineering, such as data science, machine learning, and computer science education. Their popularity has to do with their rich features for presenting and visualizing data, however, recent studies show that notebooks also share a lot of drawbacks: high number of code clones, low reproducibility, etc. In this work, we carry out a comparison between Python code written in Jupyter Notebooks and in traditional Python scripts. We compare the code from two perspectives: structural and stylistic. In the first part of the analysis, we report the difference in the number of lines, the usage of functions, as well as various complexity metrics. In the second part, we show the difference in the number of stylistic issues and provide an extensive overview of the 15 most frequent stylistic issues in the studied mediums. Overall, we demonstrate that notebooks are characterized by the lower code complexity, however, their code could be perceived as more entangled than in the scripts. As for the style, notebooks tend to have 1.4 times more stylistic issues, but at the same time, some of them are caused by specific coding practices in notebooks and should be considered as false positives. With this research, we want to pave the way to studying specific problems of notebooks that should be addressed by the development of notebook-specific tools, and provide various insights that can be useful in this regard. © 2022 ACM.</t>
  </si>
  <si>
    <t>Studying the Impact of Continuous Delivery Adoption on Bug-Fixing Time in Apache's Open-Source Projects</t>
  </si>
  <si>
    <t>Buggy software impacts people's lives and businesses. Nowadays, a huge portion of a software project's cost is spent on debugging (finding and fixing bugs). Therefore, reducing the time needed to release new software versions free from bugs becomes crucial. Continuous delivery (CD) arises as an alternative to traditional software release engineering by providing the capability to faster and continuously release software to customers through automated pipelines. Previous studies claim that CD adoption leads to a reduction in the software release cycle time, including the time lag to fix reported bugs (bug-fixing time) and apply correction patches in the affected versions. However, there is a lack of empirical evidence supporting (or not) this claim. To fulfill this gap, we conducted an empirical study to evaluate the impact of CD adoption in the bug-fixing time. We study 25 open-source projects comparing the bug-fixing time before and after adopting CD. Our results show that bug-fixing time after CD adoption becomes shorter (with statistical significance) than the bug-fixing time before CD adoption. © 2022 ACM.</t>
  </si>
  <si>
    <t>To Type or Not to Type? A Systematic Comparison of the Software Quality of JavaScript and TypeScript Applications on GitHub</t>
  </si>
  <si>
    <t>JavaScript (JS) is one of the most popular programming languages, and widely used for web apps, mobile apps, desktop clients, and even backend development. Due to its dynamic and flexible nature, however, JS applications often have a reputation for poor software quality. While the type-safe superset TypeScript (TS) offers features to address these prejudices, there is currently insufficient empirical evidence to broadly support the claim that TS applications exhibit better software quality than JS applications. We therefore conducted a repository mining study based on 604 GitHub projects (299 for JS, 305 for TS) with over 16M LoC. Using SonarQube and the GitHub API, we collected and analyzed four facets of software quality: a) code quality (# of code smells per LoC), b) code understandability (cognitive complexity per LoC), c) bug proneness (bug fix commit ratio), and d) bug resolution time (mean time a bug issue is open). For TS, we also collected how frequently the type-safety ignoring any type was used per project via ESLint. The analysis indicates that TS applications exhibit significantly better code quality and understandability than JS applications. Contrary to expectations, however, bug proneness and bug resolution time of our TS sample were not significantly lower than for JS: the mean bug fix commit ratio of TS projects was more than 60% larger (0.126 vs. 0.206), and TS projects needed on average more than an additional day to fix bugs (31.86 vs. 33.04 days). Furthermore, reducing the usage of the any type in TS apps appears to be beneficial: its frequency was significantly correlated with all metrics except bug proneness, even though the correlations were of small strengths (Spearman's rho between 0.17 and 0.26). Our results indicate that the perceived positive influence of Type-Script for avoiding bugs in comparison to JavaScript may be more complicated than assumed. While using TS seems to have benefits, it does not automatically lead to less and easier to fix bugs. However, more research is needed in this area, especially concerning the potential influence of project complexity and developer experience. © 2022 ACM.</t>
  </si>
  <si>
    <t>Problems and Solutions in Applying Continuous Integration and Delivery to 20 Open-Source Cyber-Physical Systems</t>
  </si>
  <si>
    <t>Continuous integration and delivery (CI/CD) have been shown to be very useful to improve the quality of software products (e.g., increasing their reliability or maintainability), and their development processes, e.g., by shortening release cycles. Applying CI/CD in the context of Cyber-Physical Systems (CPSs) can be particularly important, given that many of those systems can have safety-critical properties, and given their interaction with hardware or simulators during the development phase. This paper empirically analyzes how CI/CD is enacted in CPSs when considering the context of open-source projects, that often (also) rely on hosted CI/CD so-lutions, and benefit of an open-source development community. We qualitatively analyze a statistically significant sample of 670 pull requests from 20 open-source CPSs hosted on GitHub, to identify and categorize-also keeping into account catalogs from previous literature-bad practices, challenges, mitigation, and restructuring actions. The study reports and discusses the relationships we found between bad practices/challenges and CI/CD restructuring/mitigation strategies, reporting concrete examples, especially those emerging from the intrinsic complexity of CPSs. © 2022 ACM.</t>
  </si>
  <si>
    <t>DaSEA - A Dataset for Software Ecosystem Analysis</t>
  </si>
  <si>
    <t>Software package managers facilitate reuse and rapid construction of software systems. Since evermore software is distributed via package managers, researchers and practitioners require explicit data of software dependency networks that are opaquely formed by dependency relations between software packages. To reason about increasingly complex software products and ecosystems, researchers and practitioners rely either on publicly available datasets like the seemingly unattended libraries.io [14] or they mine problem-specific data from software ecosystems repeatedly and non-transparently. Therefore, we present the DaSEA dataset, which contains metadata of software packages, their versions, and dependencies from multiple ecosystems (currently six programming languages and five operating system package managers). Alongside the dataset, we provide an extensible open-source tool under the same name that is used to create updated versions of the DaSEA dataset allowing studies of evolution of software ecosystems. © 2022 ACM.</t>
  </si>
  <si>
    <t>TriggerZoo: A Dataset of Android Applications Automatically Infected with Logic Bombs</t>
  </si>
  <si>
    <t>Many Android apps analyzers rely, among other techniques, on dynamic analysis to monitor their runtime behavior and detect potential security threats. However, malicious developers use subtle, though efficient, techniques to bypass dynamic analyzers. Logic bombs are examples of popular techniques where the malicious code is triggered only under specific circumstances, challenging comprehensive dynamic analyses. The research community has proposed various approaches and tools to detect logic bombs. Unfortunately, rigorous assessment and fair comparison of state-of-the-art techniques are impossible due to the lack of ground truth. In this paper, we present Triggerzoo, a new dataset of 406 Android apps containing logic bombs and benign trigger-based behavior that we release only to the research community using authenticated API. These apps are real-world apps from Google Play that have been automatically infected by our tool ANDROBOMB. The injected pieces of code implementing the logic bombs cover a large pallet of realistic logic bomb types that we have manually characterized from a set of real logic bombs. Researchers can exploit this dataset as ground truth to assess their approaches and provide comparisons against other tools. © 2022 ACM.</t>
  </si>
  <si>
    <t>On the Co-Occurrence of Refactoring of Test and Source Code</t>
  </si>
  <si>
    <t>Refactoring is a widespread practice that aims to help improve the quality of a software system without altering its external behaviour. In practice, developers can perform refactoring operations on test and source code. However, while prior work showed that refactoring source code brings many benefits, few studies investigated test code refactoring and whether it co-occurred with source code. To examine the co-occurring refactorings, we conducted an empirical study of 60,465 commits spanning 77 open-source Java projects. First, we quantitatively analyzed the commits from those projects to identify co-occurring refactoring commits (i.e., commits contain refactorings performed on test and source code). Our results showed that on average 17.9% of refactoring commits are co-occurring refactoring commits, which is twice as much as test code-only refactoring commits. Also, we investigated the type of refactorings applied to test code in those co-occurring commits. We found Change Variable Type and Move Class are the most common applied refactorings. Second, we trained random forest classifiers to predict when refactoring test code should co-occur with refactoring source code using features extracted from the refactoring source code in ten selected projects. Our results showed that the classifier can accurately predict when test and source code refactoring co-occurs with AUC values between 0.67-0.92. Our analysis also showed that the most important features in our classifiers are related the refactoring size and developer refactoring experience. © 2022 ACM.</t>
  </si>
  <si>
    <t>FaST: A linear time stack trace alignment heuristic for crash report deduplication</t>
  </si>
  <si>
    <t>In software projects, applications are often monitored by systems that automatically identify crashes, collect their information into reports, and submit them to developers. Especially in popular applications, such systems tend to generate a large number of crash reports in which a significant portion of them are duplicate. Due to this high submission volume, in practice, the crash report deduplication is supported by devising automatic systems whose efficiency is a critical constraint. In this paper, we focus on improving deduplication system throughput by speeding up the stack trace comparison. In contrast to the state-of-the-art techniques, we propose FaST, a novel sequence alignment method that computes the similarity score between two stack traces in linear time. Our method independently aligns identical frames in two stack traces by means of a simple alignment heuristic. We evaluate FaST and five competing methods on four datasets from open-source projects using ranking and binary metrics. Despite its simplicity, FaST consistently achieves state-of-the-art performance regarding all metrics considered. Moreover, our experiments confirm that FaST is substantially more efficient than methods based on optimal sequence alignment. © 2022 ACM.</t>
  </si>
  <si>
    <t>Software Bots in Software Engineering: Benefits and Challenges</t>
  </si>
  <si>
    <t>Software bots are becoming increasingly popular in software engineering (SE). In this tutorial, we define what a bot is and present several examples. We also discuss the many benefits bots provide to the SE community, including helping in development tasks (such as pull request review and integration) and onboarding newcomers to a project. Finally, we discuss the challenges related to interacting with and developing software bots. © 2022 ACM.</t>
  </si>
  <si>
    <t>Noisy Label Learning for Security Defects</t>
  </si>
  <si>
    <t>Data-driven software engineering processes, such as vulnerability prediction heavily rely on the quality of the data used. In this paper, we observe that it is infeasible to obtain a noise-free security defect dataset in practice. Despite the vulnerable class, the non-vulnerable modules are difficult to be verified and determined as truly exploit free given the limited manual efforts available. It results in uncertainty, introduces labeling noise in the datasets and affects conclusion validity. To address this issue, we propose novel learning methods that are robust to label impurities and can leverage the most from limited label data; noisy label learning. We investigate various noisy label learning methods applied to soft-ware vulnerability prediction. Specifically, we propose a two-stage learning method based on noise cleaning to identify and remediate the noisy samples, which improves AUC and recall of baselines by up to 8.9% and 23.4%, respectively. Moreover, we discuss several hurdles in terms of achieving a performance upper bound with semi-omniscient knowledge of the label noise. Overall, the experimental results show that learning from noisy labels can be effective for data-driven software and security analytics. © 2022 ACM.</t>
  </si>
  <si>
    <t>ECench: An Energy Bug Benchmark of Ethereum Client Software</t>
  </si>
  <si>
    <t>With the introduction of smart contacts, Ethereum has become one of the most popular blockchain networks. In the wake of its popularity, an increasing number of Ethereum-based software have been developed. However, the carbon emissions resulting from these software has been pointed out as a global issue. It is necessary to reduce the energy consumed by these software to reduce carbon emissions. Recently, most studies have focused on smart contracts and proposed energy-efficient methods for the development of carbon friendly Ethereum networks. However, in addition to smart contracts, the energy used by client software in Ethereum networks should also be reviewed. This is because the client software performs all functions occurring in the Ethereum network, including smart contracts. Therefore, energy bugs that waste energy in Ethereum client software should be investigated and solved. The first task to enable this is to build an energy bug benchmark of Ethereum client software. This study introduces ECench, an energy bug benchmark of Ethereum client software. ECench includes 507 energy buggy commits from 7 series of client software that are officially operated in the Ethereum network. We carefully collected and manually reviewed them for cleaner commits. A key strength of our benchmark is that it provides eight energy wastage categories, which can serve as a cornerstone for researchers to identify energy waste codes. ECench can provide a valuable starting point for studies on energy reduction and carbon reduction in Ethereum. © 2022 ACM.</t>
  </si>
  <si>
    <t>SECOM: Towards a convention for security commit messages</t>
  </si>
  <si>
    <t>One way to detect and assess software vulnerabilities is by extracting security-related information from commit messages. Automating the detection and assessment of vulnerabilities upon security commit messages is still challenging due to the lack of structured and clear messages. We created a convention, called SECOM, for security commit messages that structure and include bits of security-related information that are essential for detecting and assessing vulnerabilities for both humans and tools. The full convention and details are available here: https://tqrg.github.io/secom/. © 2022 ACM.</t>
  </si>
  <si>
    <t>SOSum: A Dataset of Stack Overflow Post Summaries</t>
  </si>
  <si>
    <t>Stack Overflow (SO) is becoming an indispensable part of modern software development workflow. However, given the limited time, attention, and memory capacity of programmers, navigating SO posts and comparing different solutions is time-consuming and cumbersome. Recent research has proposed to summarize SO posts to concise text to help programmers quickly assess the relevance and quality of SO posts. Yet there is no large dataset of high-quality SO post summaries, hindering the development and evaluation of post summarization techniques. We present SOSum, a dataset of 2,278 popular SO answer posts with manually labeled summative sentences. Questions in SOSum cover 669 tags with a median view count of 253K and a median post score of 17. This dataset will foster research on sentence-level summarization of SO posts and has the potential to facilitate text summarization research on other types of textual software artifacts such as programming tutorials. © 2022 ACM.</t>
  </si>
  <si>
    <t>Using Bandit Algorithms for Selecting Feature Reduction Techniques in Software Defect Prediction</t>
  </si>
  <si>
    <t>Background: Selecting a suitable feature reduction technique, when building a defect prediction model, can be challenging. Different techniques can result in the selection of different independent variables which have an impact on the overall performance of the prediction model. To help in the selection, previous studies have assessed the impact of each feature reduction technique using different datasets. However, there are many reduction techniques, and therefore some of the well-known techniques have not been assessed by those studies. Aim: The goal of the study is to select a high-accuracy reduction technique from several candidates without preliminary assessments. Method: We utilized bandit algorithm (BA) to help with the selection of best features reduction technique for a list of candidates. To select the best feature reduction technique, BA evaluates the prediction accuracy of the candidates, comparing testing results of different modules with their prediction results. By substituting the reduction technique for the prediction method, BA can then be used to select the best reduction technique. In the experiment, we evaluated the performance of BA to select suitable reduction technique. We performed cross version defect prediction using 14 datasets. As feature reduction techniques, we used two assessed and two non-assessed techniques. Results: Using BA, the prediction accuracy was higher or equivalent than existing approaches on average, compared with techniques selected based on an assessment. Conclusions: BA can have larger impact on improving prediction models by helping not only on selecting suitable models, but also in selecting suitable feature reduction techniques. © 2022 ACM.</t>
  </si>
  <si>
    <t>Operationalizing Threats to MSR Studies by Simulation-Based Testing</t>
  </si>
  <si>
    <t>Quantitative studies on the border between Mining Software Repository (MSR) and Empirical Software Engineering (ESE) apply data analysis methods, like regression modeling, statistic tests or correlation analysis, to commits or pulls to better understand the software development process. Such studies assure the validity of the reported results by following a sound methodology. However, with increasing complexity, parts of the methodology can still go wrong. This may result in MSR/ESE studies with undetected threats to validity. In this paper, we propose to systematically protect against threats by operationalizing their treatment using simulations. A simulation substitutes observed and unobserved data, related to an MSR/ESE scenario, with synthetic data, carefully defined according to plausible assumptions on the scenario. Within a simulation, unobserved data becomes transparent, which is the key difference to a real study, necessary to detect threats to an analysis methodology. Running an analysis methodology on synthetic data may detect basic technical bugs and misinterpretations, but it also improves the trust in the methodology. The contribution of a simulation is to operationalize testing the impact of important assumptions. Assumptions still need to be rated for plausibility. We evaluate simulation-based testing by operationalizing undetected threats in the context of four published MSR/ESE studies. We recommend that future research uses such more systematic treatment of threats, as a contribution against the reproducibility crisis. © 2022 ACM.</t>
  </si>
  <si>
    <t>Do Customized Android Frameworks Keep Pace with Android?</t>
  </si>
  <si>
    <t>To satisfy varying customer needs, device vendors and OS providers often rely on the open-source nature of the Android OS and offer customized versions of the Android OS. When a new version of the Android OS is released, device vendors and OS providers need to merge the changes from the Android OS into their customizations to account for its bug fixes, security patches, and new features. Because developers of customized OSs might have made changes to code locations that were also modified by the developers of the Android OS, the merge task can be characterized by conflicts, which can be time-consuming and error-prone to resolve. To provide more insight into this critical aspect of the Android ecosystem, we present an empirical study that investigates how eight open-source customizations of the Android OS merge the changes from the Android OS into their projects. The study analyzes how often the developers from the customized OSs merge changes from the Android OS, how often the developers experience textual merge conflicts, and the characteristics of these conflicts. Furthermore, to analyze the effect of the conflicts, the study also analyzes how the conflicts can affect a randomly selected sample of 1,000 apps. After analyzing 1,148 merge operations, we identified that developers perform these operations for 9.7% of the released versions of the Android OS, developers will encounter at least one conflict in 41.3% of the merge operations, 58.1% of the conflicts required developers to change the customized OSs, and 64.4% of the apps considered use at least one method affected by a conflict. In addition to detailing our results, the paper also discusses the implications of our findings and provides insights for researchers and practitioners working with Android and its customizations. © 2022 ACM.</t>
  </si>
  <si>
    <t>DISCO: A Dataset of Discord Chat Conversations for Software Engineering Research</t>
  </si>
  <si>
    <t>Today, software developers work on complex and fast-moving projects that often require instant assistance from other domain and subject matter experts. Chat servers such as Discord facilitate live communication and collaboration among developers all over the world. With numerous topics discussed in parallel, mining and analyzing the chat data of these platforms would offer researchers and tool makers opportunities to develop software tools and services such as automated virtual assistants, chat bots, chat summarization techniques, Q&amp;A thesaurus, and more. In this paper, we propose a dataset called DISCO consisting of the one-year public DIScord chat COnversations of four software development communities. We have collected the chat data of the channels containing general programming Q&amp;A discussions from the four Discord servers, applied a disentanglement technique [13] to extract conversations from the chat transcripts, and performed a manual validation of conversations on a random sample (500 conversations). Our dataset consists of 28, 712 conversations, 1,508,093 messages posted by 323, 562 users. As a case study on the dataset, we applied a topic modelling technique for extracting the top five general topics that are most discussed in each Discord channel. © 2022 ACM.</t>
  </si>
  <si>
    <t>An Empirical Study on the Survival Rate of GitHub Projects</t>
  </si>
  <si>
    <t>The number of Open Source projects hosted in social coding platforms such as GitHub is constantly growing. However, many of these projects are not regularly maintained and some are even abandoned shortly after they were created. In this paper we analyze early project development dynamics in software projects hosted on GitHub, including their survival rate. To this aim, we collected all 1,127 GitHub repositories from four different ecosystems (i.e., NPM packages, R packages, WordPress plugins and Laravel packages) created in 2016. We stored their activity in a time series database and analyzed their activity evolution along their lifespan, from 2016 to now. Our results reveal that the prototypical development process consists of intensive coding-driven active periods followed by long periods of inactivity. More importantly, we have found that a significant number of projects die in the first year of existence with the survival rate decreasing year after year. In fact, the probability of surviving longer than five years is less than 50% though some types of projects have better chances of survival. © 2022 ACM.</t>
  </si>
  <si>
    <t>Refactoring Debt: Myth or Reality? An Exploratory Study on the Relationship between Technical Debt and Refactoring</t>
  </si>
  <si>
    <t>To meet project timelines or budget constraints, developers intentionally deviate from writing optimal code to feasible code in what is known as incurring Technical Debt (TD). Furthermore, as part of planning their correction, developers document these deficiencies as comments in the code (i.e., self-admitted technical debt or SATD). As a means of improving source code quality, developers often apply a series of refactoring operations to their codebase. In this study, we explore developers repaying this debt through refactoring operations by examining occurrences of SATD removal in the code of 76 open-source Java systems. Our findings show that TD payment usually occurs with refactoring activities and developers refactor their code to remove TD for specific reasons. We envision our findings supporting vendors in providing tools to better support developers in the automatic repayment of technical debt. © 2022 ACM.</t>
  </si>
  <si>
    <t>The Unsolvable Problem or the Unheard Answer? A Dataset of 24,669 Open-Source Software Conference Talks</t>
  </si>
  <si>
    <t>Talks at practitioner-focused open-source software conferences are a valuable source of information for software engineering researchers. They provide a pulse of the community and are valuable source material for grey literature analysis. We curated a dataset of 24,669 talks from 87 open-source conferences between 2010 and 2021. We stored all relevant metadata from these conferences and provide scripts to collect the transcripts. We believe this data is useful for answering many kinds of questions, such as: What are the important/highly discussed topics within practitioner communities? How do practitioners interact? And how do they present themselves to the public? We demonstrate the usefulness of this data by reporting our findings from two small studies: a topic model analysis providing an overview of open-source community dynamics since 2011 and a qualitative analysis of a smaller community-oriented sample within our dataset to gain a better understanding of why contributors leave open-source software. © 2022 ACM.</t>
  </si>
  <si>
    <t>LibDB: An Effective and Efficient Framework for Detecting Third-Party Libraries in Binaries</t>
  </si>
  <si>
    <t>Third-party libraries (TPLs) are reused frequently in software applications for reducing development cost. However, they could introduce security risks as well. Many TPL detection methods have been proposed to detect TPL reuse in Android bytecode or in source code. This paper focuses on detecting TPL reuse in binary code, which is a more challenging task. For a detection target in binary form, libraries may be compiled and linked to separate dynamic-link files or built into a fused binary that contains multiple libraries and project-specific code. This could result in fewer available code features and lower the effectiveness of feature engineering. In this paper, we propose a binary TPL reuse detection framework, LibDB, which can effectively and efficiently detect imported TPLs even in stripped and fused binaries. In addition to the basic and coarse-grained features (string literals and exported function names), LibDB utilizes function contents as a new type of feature. It embeds all functions in a binary file to low-dimensional representations with a trained neural network. It further adopts a function call graph-based comparison method to improve the accuracy of the detection. LibDB is able to support version identification of TPLs contained in the detection target, which is not considered by existing detection methods. To evaluate the performance of LibDB, we construct three datasets for binary-based TPL reuse detection. Our experimental results show that LibDB is more accurate and efficient than state-of-the-art tools on the binary TPL detection task and the version identification task. Our datasets and source code used in this work are anonymously available at https://github.com/DeepSoftwareAnalytics/LibDB. © 2022 ACM.</t>
  </si>
  <si>
    <t>Learning and predicting the performance of a configurable software system helps to provide better quality assurance. One important engineering decision therein is how to encode the configuration into the model built. Despite the presence of different encoding schemes, there is still little understanding of which is better and under what circumstances, as the community often relies on some general beliefs that inform the decision in an ad-hoc manner. To bridge this gap, in this paper, we empirically compared the widely used encoding schemes for software performance learning, namely label, scaled label, and one-hot encoding. The study covers five systems, seven models, and three encoding schemes, leading to 105 cases of investigation. Our key findings reveal that: (1) conducting trial-and-error to find the best encoding scheme in a case by case manner can be rather expensive, requiring up to 400+ hours on some models and systems; (2) the one-hot encoding often leads to the most accurate results while the scaled label encoding is generally weak on accuracy over different models; (3) conversely, the scaled label encoding tends to result in the fastest training time across the models/systems while the one-hot encoding is the slowest; (4) for all models studied, label and scaled label encoding often lead to relatively less biased outcomes between accuracy and training time, but the paired model varies according to the system. We discuss the actionable suggestions derived from our findings, hoping to provide a better understanding of this topic for the community. To promote open science, the data and code of this work can be publicly accessed at https://github.com/ideas-Iabo/MSR2022-encoding-study. © 2022 ACM.</t>
  </si>
  <si>
    <t>Towards Reliable Agile Iterative Planning via Predicting Documentation Changes of Work Items</t>
  </si>
  <si>
    <t>In agile iterative development, an agile team needs to analyze documented information for effort estimation and sprint planning. While documentation can be changed, the documentation changes after sprint planning may invalidate the estimated effort and sprint plan. Hence, to help the team be aware of the potential documentation changes, we developed DocWarn to estimate the probability that a work item will have documentation changes. We developed three variations of DocWarn, which are based on the characteristics extracted from the work items (DocWarn-C), the natural language text (DocWarn-T), and both inputs (DocWarn-H). Based on nine open-source projects that work in sprints and actively maintain documentation, DocWarn can predict the documentation changes with an average AUC of 0.75 and an average F1-Score of 0.36, which are significantly higher than the baselines. We also found that the most influential characteristics of a work item for determining the future documentation changes are the past tendency of the developers and the length of description text. Based on the qualitative assessment, we found that 40%-68% of the correctly predicted documentation changes were related to scope modification. With the prediction of DocWarn, the team will be better aware of the potential documentation changes during sprint planning, allowing the team to manage the uncertainty and reduce the risk of unreliable effort estimation and sprint planning. © 2022 ACM.</t>
  </si>
  <si>
    <t>LineVul: A Transformer-based Line-Level Vulnerability Prediction</t>
  </si>
  <si>
    <t>Software vulnerabilities are prevalent in software systems, causing a variety of problems including deadlock, information loss, or system failures. Thus, early predictions of software vulnerabilities are critically important in safety-critical software systems. Various ML/DL-based approaches have been proposed to predict vulnerabilities at the file/function/method level. Recently, IVDetect (a graph-based neural network) is proposed to predict vulnerabilities at the function level. Yet, the IVDetect approach is still inaccurate and coarse-grained. In this paper, we propose LINEVUL, a Transformer-based line-level vulnerability prediction approach in order to address several limitations of the state-of-the-art IVDetect approach. Through an empirical evaluation of a large-scale real-world dataset with 188k+ C/C++ functions, we show that LINEVUL achieves (1) 160%-379% higher F1-measure for function-level predictions; (2) 12%-25% higher Top-10 Accuracy for line-level predictions; and (3) 29%-53% less Effort@20%Recall than the baseline approaches, highlighting the significant advancement of LINEVUL towards more accurate and more cost-effective line-level vulnerability predictions. Our additional analysis also shows that our LINEVUL is also very accurate (75%-100%) for predicting vulnerable functions affected by the Top-25 most dangerous CWEs, highlighting the potential impact of our LINEVUL in real-world usage scenarios. © 2022 ACM.</t>
  </si>
  <si>
    <t>On the Use of Fine-grained Vulnerable Code Statements for Software Vulnerability Assessment Models</t>
  </si>
  <si>
    <t>Many studies have developed Machine Learning (ML) approaches to detect Software Vulnerabilities (SVs) in functions and fine-grained code statements that cause such SVs. However, there is little work on leveraging such detection outputs for data-driven SV assessment to give information about exploitability, impact, and severity of SVs. The information is important to understand SVs and prioritize their fixing. Using large-scale data from 1,782 functions of 429 SVs in 200 real-world projects, we investigate ML models for automating function-level SV assessment tasks, i.e., predicting seven Common Vulnerability Scoring System (CVSS) metrics. We particularly study the value and use of vulnerable statements as inputs for developing the assessment models because SVs in functions are originated in these statements. We show that vulnerable statements are 5.8 times smaller in size, yet exhibit 7.5-114.5% stronger assessment performance (Matthews Correlation Coefficient (MCC)) than non-vulnerable statements. Incorporating context of vulnerable statements further increases the performance by up to 8.9% (0.64 MCC and 0.75 F1-Score). Overall, we provide the initial yet promising ML-based baselines for function-level SV assessment, paving the way for further research in this direction. © 2022 ACM.</t>
  </si>
  <si>
    <t>An Empirical Evaluation of GitHub Copilot's Code Suggestions</t>
  </si>
  <si>
    <t>GitHub and OpenAI recently launched Copilot, an 'AI pair programmer' that utilizes the power of Natural Language Processing, Static Analysis, Code Synthesis, and Artificial Intelligence. Given a natural language description of the target functionality, Copilot can generate corresponding code in several programming languages. In this paper, we perform an empirical study to evaluate the correctness and understandability of Copilot's suggested code. We use 33 LeetCode questions to create queries for Copilot in four different programming languages. We evaluate the correctness of the corresponding 132 Copilot solutions by running LeetCode's provided tests, and evaluate understandability using SonarQube's cyclomatic complexity and cognitive complexity metrics. We find that Copilot's Java suggestions have the highest correctness score (57%) while JavaScript is the lowest (27%). Overall, Copilot's suggestions have low complexity with no notable differences between the programming languages. We also find some potential Copilot shortcomings, such as generating code that can be further simplified and code that relies on undefined helper methods. © 2022 ACM.</t>
  </si>
  <si>
    <t>Lupa: A Framework for Large Scale Analysis of the Programming Language Usage</t>
  </si>
  <si>
    <t>In this paper, we present Lupa - a platform for large-scale analysis of the programming language usage. Lupa is a command line tool that uses the power of the IntelliJ Platform under the hood, which gives it access to powerful static analysis tools used in modern IDEs. The tool supports custom analyzers that process the rich concrete syntax tree of the code and can calculate its various features: the presence of entities, their dependencies, definition-usage chains, etc. Currently, Lupa supports analyzing Python and Kotlin, but can be extended to other languages supported by IntelliJ-based IDEs. We explain the internals of the tool, show how it can be extended and customized, and describe an example analysis that we carried out with its help: analyzing the syntax of ranges in Kotlin. © 2022 ACM.</t>
  </si>
  <si>
    <t>SniP: An Efficient Stack Tracing Framework for Multi-threaded Programs</t>
  </si>
  <si>
    <t>Usage of the execution stack at run-time captures the dynamic state of programs and can be used to derive useful insights into the program behaviour. The stack usage information can be used to identify and debug performance and security aspects of applications. Binary run-time instrumentation techniques are well known to capture the memory access traces during program execution. Tracing the program in entirety and filtering out stack specific accesses is a commonly used technique for stack related analysis. However, applying vanilla tracing techniques (using tools like Intel Pin) for multi-threaded programs has challenges such as identifying the stack areas to perform efficient run-time tracing. In this paper, we introduce SniP, an open-source stack tracing framework for multi-threaded programs built around Intel's binary instrumentation tool Pin. SniP provides a framework for efficient run-time tracing of stack areas used by multi-threaded applications by identifying the stack areas dynamically. The targeted tracing capability of SniP is demonstrated using a range of multi-threaded applications to show its efficacy in terms of trace size and time to trace. Compared to full program tracing using Pin, SniP achieves up to 75x reduction in terms of trace file size and up to 24x reduction in time to trace. SniP complements existing trace based stack usage analysis tools and we demonstrate that SniP can be easily integrated with the analysis framework through different use-cases. © 2022 ACM.</t>
  </si>
  <si>
    <t>TSSB-3M: Mining single statement bugs at massive scale</t>
  </si>
  <si>
    <t>Single statement bugs are one of the most important ingredients in the evaluation of modern bug detection and automatic program repair methods. By affecting only a single statement, single statement bugs represent a type of bug often overlooked by developers, while still being small enough to be detected and fixed by automatic methods. With the rise of data-driven automatic repair the availability of single statement bugs at the scale of millionth of examples is more important than ever; not only for testing these methods but also for providing sufficient real world examples for training. To provide access to bug fix datasets of this scale, we are releasing two datasets called SSB-9M and TSSB-3M. While SSB-9M provides access to a collection of over 9M general single statement bug fixes from over 500K open source Python projects, TSSB-3M focuses on over 3M single statement bugs which can be fixed solely by a single statement change. To facilitate future research and empirical investigations, we annotated each bug fix with one of 20 single statement bug (SStuB) patterns typical for Python together with a characterization of the code change as a sequence of AST modifications. Our initial investigation shows that at least 40% of all single statement bug fixes mined fit at least one SStuB pattern, and that the majority of 72% of all bugs can be fixed with the same syntactic modifications as needed for fixing SStuBs. © 2022 ACM.</t>
  </si>
  <si>
    <t>Complex Python Features in the Wild</t>
  </si>
  <si>
    <t>While Python is increasingly popular, program analysis tooling for Python is lagging. This is due, in part, to complex features of the Python language-features with difficult to understand and model semantics. Besides the 'usual suspects', reflection and dynamic execution, complex Python features include context managers, decorators, and generators, among others. This paper explores how often and in what ways developers use certain complex features. We analyze over 3 million Python files mined from GitHub to address three research questions: (i) How often do developers use certain complex Python features? (ii) In what ways do developers use these features? (iii) Does use of complex features increase or decrease over time? Our findings show that usage of dynamic features that pose a threat to static analysis is infrequent. On the other hand, usage of context managers and decorators is surprisingly widespread. Our actionable result is a list of Python features that any 'minimal syntax' ought to handle in order to capture developers' use of the Python language. We hope that understanding the usage of Python features will help tool-builders improve Python tools, which can in turn lead to more correct, secure, and performant Python code. © 2022 ACM.</t>
  </si>
  <si>
    <t>ApacheJIT: A Large Dataset for Just-In-Time Defect Prediction</t>
  </si>
  <si>
    <t>In this paper, we present ApacheJIT, a large dataset for Just-In-Time (JIT) defect prediction. ApacheJIT consists of clean and bug-inducing software changes in 14 popular Apache projects. ApacheJIT has a total of 106,674 commits (28,239 bug-inducing and 78,435 clean commits). Having a large number of commits makes ApacheJIT a suitable dataset for machine learning JIT models, especially deep learning models that require large training sets to effectively generalize the patterns present in the historical data to future data. © 2022 ACM.</t>
  </si>
  <si>
    <t>Npm-filter: Automating the mining of dynamic information from npm packages</t>
  </si>
  <si>
    <t>The static properties of code repositories, e.g., lines of code, dependents, dependencies, etc. can be readily scraped from code hosting platforms such as GitHub, and from package management systems such as npm for JavaScript; Although no less important, information related to the dynamic properties of programs, e.g., number of tests in a test suite that pass or fail, is less readily available. The ability to easily collect this dynamic information could be immensely useful to researchers conducting corpus analyses, as they could differentiate projects based on properties that can only be observed by running them. In this paper, we present npm-filter, an automated tool that can download, install, build, test, and run custom user scripts over the source code of JavaScript projects available on npm, the most popular JavaScript package manager. We outline this tool, describe its implementation, and show that npm-filter has already been useful in developing evaluation suites for multiple JavaScript tools. © 2022 ACM.</t>
  </si>
  <si>
    <t>Detecting Privacy-Sensitive Code Changes with Language Modeling</t>
  </si>
  <si>
    <t>At Meta, we work to incorporate privacy-by-design into all of our products and keep user information secure. We have created an ML model that detects code changes ('diffs') that have privacy-sensitive implications. At our scale of tens of thousands of engineers creating hundreds of thousands of diffs each month, we use automated tools for detecting such diffs. Inspired by recent studies on detecting defects [2], [3], [5] and security vulnerabilities [4], [6], [7], we use techniques from natural language processing to build a deep learning system for detecting privacy-sensitive code. © 2022 ACM.</t>
  </si>
  <si>
    <t>Between JIRA and GitHub: ASFBot and its Influence on Human Comments in Issue Trackers</t>
  </si>
  <si>
    <t>Open-Source Software (OSS) projects have adopted various automations for repetitive tasks in recent years. One common type of automation in OSS is bots. In this exploratory case study, we seek to understand how the adoption of one particular bot (ASFBot) by the Apache Software Foundation (ASF) impacts the discussions in the issue-trackers of these projects. We use the SmartShark dataset to investigate whether the ASFBot affects (i) human comments mentioning pull requests and fixes in issue comments and (ii) the general human comment rate on issues. We apply a regression discontinuity design (RDD) on nine ASF projects that have been active both before and after the ASFBot adoption. Our results indicate (i) an immediate decrease in the number of median comments mentioning pull requests and fixes after the bot adoption, but the trend of a monthly decrease in this comment count is reversed, and (ii) no effect in the number of human comments after the bot adoption. We make an effort to gather first insights in understanding the impact of adopting the ASFBot on the commenting behavior of developers who are working on ASF projects. © 2022 ACM.</t>
  </si>
  <si>
    <t>SoCCMiner: A Source Code-Comments and Comment-Context Miner</t>
  </si>
  <si>
    <t>Numerous tools exist for mining source code and software development process metrics. However, very few publicly available tools focus on source code comments, a crucial software artifact. This paper presents SoCCMiner (Source Code-Comments and Comment-Context Miner), a tool that offers multiple mining pipelines. It is the first readily available (plug-and-play) and customizable open-source tool for mining source code contextual information of comments at different granularities (Class comments, Method comments, Interface comments, and other granular comments). Mining comments at different source code granularities can aid researchers and practitioners working in a host of applications that focus on source code comments, such as Self-Admitted Technical Debt, Program Comprehension, and other applications. Furthermore, SoCCMiner is highly adaptable and extendable to include additional attributes and support other programming languages. This prototype supports the Java programming language. © 2022 ACM.</t>
  </si>
  <si>
    <t>Do Small Code Changes Merge Faster? A Multi-Language Empirical Investigation</t>
  </si>
  <si>
    <t>Code velocity, or the speed with which code changes are integrated into a production environment, plays a crucial role in Continuous Integration and Continuous Deployment. Many studies report factors influencing code velocity. However, solutions to increase code velocity are unclear. Meanwhile, the industry continues to issue guidelines on 'ideal' code change size, believing it increases code velocity despite lacking evidence validating the practice. Surprisingly, this fundamental question has not been studied to date. This study investigates the practicality of improving code velocity by optimizing pull request size and composition (ratio of insertions, deletions, and modifications). We start with a hypothesis that a moderate correlation exists between pull request size and time-to-merge. We selected 100 most popular, actively developed projects from 10 programming languages on GitHub. We analyzed our dataset of 845,316 pull requests by size, composition, and context to explore its relationship to time-to-merge-a proxy to measure code velocity. Our study shows that pull request size and composition do not relate to time-to-merge. Regardless of the contextual factors that can influence pull request size or composition (e.g., programming language), the observation holds. Pull request data from two other platforms: Gerrit and Phabricator (401,790 code reviews) confirms the lack of relationship. This negative result as in '...eliminate useless hypotheses...' [75] challenges a widespread belief by showing that small code changes do not merge faster to increase code velocity. © 2022 ACM.</t>
  </si>
  <si>
    <t>A Deep Study of the Effects and Fixes of Server-Side Request Races in Web Applications</t>
  </si>
  <si>
    <t>Server-side web applications are vulnerable to request races. While some previous studies of real-world request races exist, they primarily focus on the root cause of these bugs. To better combat request races in server-side web applications, we need a deep understanding of their characteristics. In this paper, we provide a complementary focus on race effects and fixes with an enlarged set of request races from web applications developed with Object-Relational Mapping (ORM) frameworks. We revisit characterization questions used in previous studies on newly included request races, distinguish the external and internal effects of request races, and relate requestrace fixes with concurrency control mechanisms in languages and frameworks for developing server-side web applications. Our study reveals that: (1) request races from ORM-based web applications share the same characteristics as those from raw-SQL web applications; (2) request races violating application semantics without explicit crashes and error messages externally are common, and latent request races, which only corrupt some shared resource internally but require extra requests to expose the misbehavior, are also common; and (3) various fix strategies other than using synchronization mechanisms are used to fix request races. We expect that our results can help developers better understand request races and guide the design and development of tools for combating request races. © 2022 ACM.</t>
  </si>
  <si>
    <t>Varangian: A Git Bot for Augmented Static Analysis</t>
  </si>
  <si>
    <t>The complexity and scale of modern software programs often lead to overlooked programming errors and security vulnerabilities. Developers often rely on automatic tools, like static analysis tools, to look for bugs and vulnerabilities. Static analysis tools are widely used because they can understand nontrivial program behaviors, scale to millions of lines of code, and detect subtle bugs. However, they are known to generate an excess of false alarms which hinder their utilization as it is counterproductive for developers to go through a long list of reported issues, only to find a few true positives. One of the ways proposed to suppress false positives is to use machine learning to identify them. However, training machine learning models requires good quality labeled datasets. For this purpose, we developed D2A [3], a differential analysis based approach that uses the commit history of a code repository to create a labeled dataset of Infer [2] static analysis output. © 2022 ACM.</t>
  </si>
  <si>
    <t>Painting the Landscape of Automotive Software in GitHub</t>
  </si>
  <si>
    <t>The automotive industry has transitioned from being an electro-mechanical to a software-intensive industry. A current high-end production vehicle contains 100 million+ lines of code surpassing modern airplanes, the Large Hadron Collider, the Android OS, and Facebook's front-end software, in code size by a huge margin. Today, software companies worldwide, including Apple, Google, Huawei, Baidu, and Sony are reportedly working to bring their vehicles to the road. This paper ventures into the automotive software landscape in open source, providing a first glimpse into this multi-disciplinary industry with a long history of closed source development. We paint the landscape of automotive software on GitHub by describing its characteristics and development styles. The landscape is defined by 15,000+ users contributing to ≈600 actively-developed automotive software projects created in a span of 12 years from 2010 until 2021. These projects range from vehicle dynamics-related software; firmware and drivers for sensors like LiDAR and camera; algorithms for perception and motion control; to complete operating systems integrating the above. Developments in the field are spearheaded by industry and academia alike, with one in three actively developed automotive software repositories owned by an organization. We observe shifts along multiple dimensions, including preferred language from MATLAB to Python and prevalence of perception and decision-related software over traditional automotive software. This study witnesses open source automotive software boom in its infancy with many implications for future research and practice. © 2022 ACM.</t>
  </si>
  <si>
    <t>TwinDroid: A Dataset of Android app System call traces and Trace Generation Pipeline</t>
  </si>
  <si>
    <t>System call traces are an invaluable source of information about a program's runtime behavior and be particularly useful for malware detection in Android apps. However, the paucity of publicly available high-quality datasets hinders the development of the field. In this paper, we introduce TwinDroid, a dataset of over 1000 system calls traces, from both benign and infected Android apps. A large part of the apps used to create the dataset is from benign-malicious app pairs, identical apart from the inclusion of malware in the latter. This makes TwinDroid an ideal basis for security research, and an earlier version of TwinDroid has already been used for this purpose. In addition to a dataset of traces, TwinDroid includes a fully automated traces generation pipeline, which allows users to generate new traces in a standardized manner seamlessly. This pipeline will enable the dataset to remain up-to-date and relevant despite the rapid pace of change that characterizes Android security. © 2022 ACM.</t>
  </si>
  <si>
    <t>Searching for High-Fidelity Builds Using Active Learning</t>
  </si>
  <si>
    <t>Modern software is incredibly complex. A typical application may comprise hundreds or thousands of reusable components. Automated package managers can help to maintain a consistent set of dependency versions, but ultimately the solvers in these systems rely on constraints generated by humans. At scale, small errors add up, and it becomes increasingly difficult to find high-fidelity configurations. We cannot test all configurations, because the space is combinatorial, so exhaustive exploration is infeasible. In this paper, we present Reliabuild, an auto-tuning framework that efficiently explores the build configuration space and learns which package versions are likely to result in a successful configuration. We implement two models in Reliabuild to rank the different configurations and use adaptive sampling to select good configurations with fewer samples. We demonstrate Reliabuild's effectiveness by evaluating 31,186 build configurations of 61 packages from the Extreme-scale Scientific Software Stack (E4S). Reliabuild selects good configurations efficiently. For example, Reliabuild selects 3× the number of good configurations in comparison to random sampling for several packages including Abyss, Bolt, libnrm, OpenMPI. Our framework is also able to select all the high-fidelity builds in half the number of samples required by random sampling for packages such as Chai, OpenMPI, py-petsc4py, and slepc. We further use the model to learn statistics about the compatibility of different packages, which will enable package solvers to better select high-fidelity build configurations automatically. © 2022 ACM.</t>
  </si>
  <si>
    <t>METHODS2TEST: A dataset of focal methods mapped to test cases</t>
  </si>
  <si>
    <t>Unit testing is an essential part of the software development process, which helps to identify issues with source code in early stages of development and prevent regressions. Machine learning has emerged as viable approach to help software developers generate automated unit tests. However, generating reliable unit test cases that are semantically correct and capable of catching software bugs or unintended behavior via machine learning requires large, metadata-rich, datasets. In this paper we present Methods2Test: a large, supervised dataset of test cases mapped to corresponding methods under test (i.e., focal methods). This dataset contains 780,944 pairs of JUnit tests and focal methods, extracted from a total of 91,385 Java open source projects hosted on GitHub with licenses permitting re-distribution. The main challenge behind the creation of the Methods2Test was to establish a reliable mapping between a test case and the relevant focal method. To this aim, we designed a set of heuristics, based on developers' best practices in software testing, which identify the likely focal method for a given test case. To facilitate further analysis, we store a rich set of metadata for each method-test pair in JSON-formatted files. Additionally, we extract textual corpus from the dataset at different context levels, which we provide both in raw and tokenized forms, in order to enable researchers to train and evaluate machine learning models for Automated Test Generation. Methods2Test is publicly available at: https://github.com/microsoft/methods2test © 2022 ACM.</t>
  </si>
  <si>
    <t>Dataset: Dependency Networks of Open Source Libraries Available Through CocoaPods, Carthage and Swift PM</t>
  </si>
  <si>
    <t>Third party libraries are used to integrate existing solutions for common problems and help speed up development. The use of third party libraries, however, can carry risks, for example through vulnerabilities in these libraries. Studying the dependency networks of package managers lets us better understand and mitigate these risks. So far, the dependency networks of the three most important package managers of the Apple ecosystem, CocoaPods, Carthage and Swift PM, have not been studied. We analysed the dependencies for all publicly available open source libraries up to December 2021 and compiled a dataset containing the dependency networks of all three package managers. The dependency networks can be used to analyse how vulnerabilities are propagated through transitive dependencies. In order to ease the tracing of vulnerable libraries we also queried the NVD database and included publicly reported vulnerabilities for these libraries in the dataset. © 2022 ACM.</t>
  </si>
  <si>
    <t>CLIP meets GamePhysics: Towards bug identification in gameplay videos using zero-shot transfer learning</t>
  </si>
  <si>
    <t>Gameplay videos contain rich information about how players interact with the game and how the game responds. Sharing gameplay videos on social media platforms, such as Reddit, has become a common practice for many players. Often, players will share game-play videos that showcase video game bugs. Such gameplay videos are software artifacts that can be utilized for game testing, as they provide insight for bug analysis. Although large repositories of gameplay videos exist, parsing and mining them in an effective and structured fashion has still remained a big challenge. In this paper, we propose a search method that accepts any English text query as input to retrieve relevant videos from large repositories of gameplay videos. Our approach does not rely on any external information (such as video metadata); it works solely based on the content of the video. By leveraging the zero-shot transfer capabilities of the Contrastive Language-Image Pre-Training (CLIP) model, our approach does not require any data labeling or training. To evaluate our approach, we present the GamePhysics dataset consisting of 26,954 videos from 1,873 games, that were collected from the GamePhysics section on the Reddit website. Our approach shows promising results in our extensive analysis of simple queries, compound queries, and bug queries, indicating that our approach is useful for object and event detection in gameplay videos. An example application of our approach is as a gameplay video search engine to aid in reproducing video game bugs. Please visit the following link for the code and the data: https://asgaardlab.github.io/CLIPxGamePhysics/ © 2022 ACM.</t>
  </si>
  <si>
    <t>The Unexplored Treasure Trove of Phabricator Code Reviews</t>
  </si>
  <si>
    <t>Phabricator is a modern code collaboration tool used by popular projects like FreeBSD and Mozilla. However, unlike the other well-known code review environments, such as Gerrit or GitHub, there is no readily accessible public code review dataset for Phabricator. This paper describes our experience mining code reviews from five different projects that use Phabricator (Blender, FreeBSD, KDE, LLVM, and Mozilla). We discuss the challenges associated with the data retrieval process and our solutions, resulting in a dataset with details regarding 317,476 Phabricator code reviews. Our dataset11https://doi.org/10.6084/m9.figshare.17139245 is available in both JSON and MySQL database dump formats. The dataset enables analyses of the history of code reviews at a more granular level than other platforms. In addition, given that the projects we mined are publicly accessible via the Conduit API [18], our dataset can be used as a foundation to fetch additional details and insights. © 2022 ACM.</t>
  </si>
  <si>
    <t>ReCover: A Curated Dataset for Regression Testing Research</t>
  </si>
  <si>
    <t>It is recognized in the literature that finding representative data to conduct regression testing research is non-trivial. In our experience within this field, existing datasets are often affected by issues that limit their applicability. Indeed, these datasets often lack fine-grained coverage information, reference software repositories that are not available anymore, or do not allow researchers to readily build and run the software projects, e.g., to obtain additional information. As a step towards better replicability and data-availability in regression testing research, we introduce ReCover, a dataset of 114 pairs of subsequent versions from 28 open source Java projects from GitHub. In particular, ReCover is intended as a consolidation and enrichment of recent dedicated regression testing datasets proposed in the literature, to overcome some of the above described issues, and to make them ready to use with a broader number of regression testing techniques. To this end, we developed a custom mining tool, that we make available as well, to automatically process two recent, massive regression testing datasets, retaining pairs of software versions for which we were able to (1) retrieve the full source code; (2) build the software in a general-purpose Java/Maven environment (which we provide as a Docker container for ease of replication); and (3) compute fine-grained test coverage metrics. ReCover can be readily employed in regression testing studies, as it bundles in a single package full, buildable source code and detailed coverage reports for all the projects. We envision that its use could foster regression testing research, improving replicability and long-term data availability. © 2022 ACM.</t>
  </si>
  <si>
    <t>On the Violation of Honesty in Mobile Apps: Automated Detection and Categories</t>
  </si>
  <si>
    <t>Human values such as integrity, privacy, curiosity, security, and honesty are guiding principles for what people consider important in life. Such human values may be violated by mobile software applications (apps), and the negative effects of such human value violations can be seen in various ways in society. In this work, we focus on the human value of honesty. We present a model to support the automatic identification of violations of the value of honesty from app reviews from an end-user perspective. Beyond the automatic detection of honesty violations by apps, we also aim to better understand different categories of honesty violations expressed by users in their app reviews. The result of our manual analysis of our honesty violations dataset shows that honesty violations can be characterised into ten categories: unfair cancellation and refund policies; false advertisements; delusive subscriptions; cheating systems; inaccurate information; unfair fees; no service; deletion of reviews; impersonation; and fraudulent-looking apps. Based on these results, we argue for a conscious effort in developing more honest software artefacts including mobile apps, and the promotion of honesty as a key value in software development practices. Furthermore, we discuss the role of app distribution platforms as enforcers of ethical systems supporting human values, and highlight some proposed next steps for human values in software engineering (SE) research. © 2022 ACM.</t>
  </si>
  <si>
    <t>Quid Pro Quo: An Exploration of Reciprocity in Code Review</t>
  </si>
  <si>
    <t>We explore the role of reciprocity in code review processes. Reciprocity manifests itself in two ways: 1) reviewing code for others translates to accepted code contributions, and 2) having contributions accepted increases the reviews made for others. We use vector autoregressive (VAR) models to explore the causal relation between reviews performed and accepted contributions. After fitting VAR models for 24 active open-source developers, we found evidence of reciprocity in 6 of them. These results suggest reciprocity does play a role in code review, that can potentially be exploited to increase reviewer participation. © 2022 ACM.</t>
  </si>
  <si>
    <t>Bot Detection in GitHub Repositories</t>
  </si>
  <si>
    <t>Contemporary social coding platforms like GitHub promote collaborative development. Many open-source software repositories hosted in these platforms use machine accounts (bots) to automate and facilitate a wide range of effort-intensive and repetitive activities. Determining if an account corresponds to a bot or a human contributor is important for socio-technical development analytics, for example, to understand how humans collaborate and interact in the presence of bots, to assess the positive and negative impact of using bots, to identify the top project contributors, to identify potential bus factors, and so on. Our project aims to include the trained machine learning (ML) classifier from the BoDeGHa bot detection tool as a plugin to the GrimoireLab software development analytics platform. In this work, we present the procedure to form a pipeline for retrieving contribution and contributor data using Perceval, distinguishing bots from humans using BoDeGHa, and visualising the results using Kibana. © 2022 ACM.</t>
  </si>
  <si>
    <t>Inspect4py: A Knowledge Extraction Framework for Python Code Repositories</t>
  </si>
  <si>
    <t>This work presents inspect4py, a static code analysis framework designed to automatically extract the main features, metadata and documentation of Python code repositories. Given an input folder with code, inspect4py uses abstract syntax trees and state of the art tools to find all functions, classes, tests, documentation, call graphs, module dependencies and control flows within all code files in that repository. Using these findings, inspect4py infers different ways of invoking a software component. We have evaluated our framework on 95 annotated repositories, obtaining promising results for software type classification (over 95% F1-score). With inspect4py, we aim to ease the understandability and adoption of software repositories by other researchers and developers. Code: https://github.com/SoftwareUnderstanding/inspect4py DOI:https://doi.org/10.5281/zenodo.5907936 License: Open (BSD3-Clause) © 2022 ACM.</t>
  </si>
  <si>
    <t>OpenSSL 3.0.0: An exploratory case study</t>
  </si>
  <si>
    <t>Context: The OpenSSL project released version 3.0.0 in Septem-ber 2021. This release was a departure from previous versions of OpenSSL in several ways, including a new versioning system and the first use of public software design documents. Objective: The goal is to compare code quality of version 3.0.0 with the previous major release using the GrimoireLab toolset. Method: We developed a new backend for Graal, a component of GrimoireLab, to use the cqmetrics C code metrics tool. We also modified Graal to add the capability to perform monthly samples of a project. We collected monthly snapshots of the two branches of OpenSSL and computed code metrics for each snapshot. Results: While the code base grew substantially in each version, code complexity and use of problematic language features both de-creased. The only negative indicator of code quality was an increase in style inconsistency. © 2022 ACM.</t>
  </si>
  <si>
    <t>Constructing Dataset of Functionally Equivalent Java Methods Using Automated Test Generation Techniques</t>
  </si>
  <si>
    <t>Since programming languages offer a wide variety of grammers, desired functions can be implemented in a variety of ways. We consider that there is a large amount of source code that has different implementations of the same functions, and that those can be compiled into a dataset useful for various research in software engineering. In this study, we construct a dataset of functionally equivalent Java methods from about 36 million lines of source code. The constructed dataset is available at https://zenodo.org/record/5912689. © 2022 ACM.</t>
  </si>
  <si>
    <t>On the Naturalness of Fuzzer-Generated Code</t>
  </si>
  <si>
    <t>Compiler fuzzing tools such as Csmith have uncovered many bugs in compilers by randomly sampling programs from a generative model. The success of these tools is often attributed to their ability to generate unexpected corner case inputs that developers tend to overlook during manual testing. At the same time, their chaotic nature makes fuzzer-generated test cases notoriously hard to interpret, which has lead to the creation of input simplification tools such as C-Reduce (for C compiler bugs). In until now unrelated work, researchers have also shown that human-written software tends to be rather repetitive and predictable to language models. Studies show that developers deliberately write more predictable code, whereas code with bugs is relatively unpredictable. In this study, we ask the natural questions of whether this high predictability property of code also, and perhaps counter-intuitively, applies to fuzzer-generated code. That is, we investigate whether fuzzer-generated compiler inputs are deemed unpredictable by a language model built on human-written code and surprisingly conclude that it is not. To the contrary, Csmith fuzzer-generated programs are more predictable on a per-token basis than human-written C programs. Furthermore, bug-triggering tended to be more predictable still than random inputs, and the C-Reduce minimization tool did not substantially increase this predictability. Rather, we find that bug-triggering inputs are unpredictable relative to Csmith's own generative model. This is encouraging; our results suggest promising research directions on incorporating predictability metrics in the fuzzing and reduction tools themselves. © 2022 ACM.</t>
  </si>
  <si>
    <t>Characterizing High-Quality Test Methods: A First Empirical Study</t>
  </si>
  <si>
    <t>To assess the quality of a test suite, one can rely on mutation testing, which computes whether the overall test cases are adequately exercising the covered lines. However, this high level of granularity may overshadow the quality of individual test methods. In this paper, we propose an empirical study to assess the quality of test methods by relying on mutation testing at the method level. We find no major differences between high-quality and low-quality test methods in terms of size, number of asserts, and modifications. In contrast, high-quality test methods are less affected by critical test smells. Finally, we discuss practical implications for researchers and practitioners. © 2022 ACM.</t>
  </si>
  <si>
    <t>Is Open Source Eating the World's Software? Measuring the Proportion of Open Source in Proprietary Software Using Java Binaries</t>
  </si>
  <si>
    <t>That open source software comprises an increasingly large percentage of modern software applications has become conventional wisdom. The exact extent to which open source software constitutes today's applications is indeterminate, however, at least by the standards of the academic software engineering research community. This paper proposes a methodology and associated tool that can analyze Java binaries and determine the proportion of open source that comprises them. This paper also presents empirical measurements of 5 commercial Java software systems, reporting OSS proportions between 76.2% to 99.9% among these 5 systems, including a historical analysis covering 6 versions and 12 years for one of the subject systems. © 2022 ACM.</t>
  </si>
  <si>
    <t>Real-World Clone-Detection in Go</t>
  </si>
  <si>
    <t>GitRank: A Framework to Rank GitHub Repositories</t>
  </si>
  <si>
    <t>Open-source repositories provide wealth of information and are increasingly being used to build artificial intelligence (AI) based systems to solve problems in software engineering. Open-source repositories could be of varying quality levels, and bad-quality repositories could degrade performance of these systems. Evaluating quality of open-source repositories, which is not available directly on code hosting sites such as GitHub, is thus important. In this hackathon, we utilize known code quality measures and GrimoireLab toolkit to implement a framework, named Gi tRank, to rank open-source repositories on three different criteria. We discuss our findings and preliminary evaluation in this hackathon report. © 2022 ACM.</t>
  </si>
  <si>
    <t>FixJS: A Dataset of Bug-fixing JavaScript Commits</t>
  </si>
  <si>
    <t>The field of Automated Program Repair (APR) has received increasing attention in recent years both from the academic world and from leading IT companies. Its main goal is to repair software bugs automatically, thus reducing the cost of development and mainte-nance significantly. Recent works use state-of-the-art deep learning models to predict correct patches, for these teaching on a large amount of data is inevitable almost in every scenarios. Despite this, readily accessible data on the field is very scarce. To contribute to related research, we present FixJS, a dataset containing bug-fixing information of 2 million commits. The commits were gathered from GitHub and processed locally to have both the buggy (before bug fixing commit) and fixed (after fix) version of the same program. We focused on JavaScript functions, as it is one of the most popular programming language globally and functions are first class objects there. The data includes more than 300,000 samples of such functions, including commit information, before/after states and 3 source code representations. © 2022 ACM.</t>
  </si>
  <si>
    <t>Is Refactoring Always a Good Egg? Exploring the Interconnection between Bugs and Refactorings</t>
  </si>
  <si>
    <t>Bug fixing and code refactoring are two distinct maintenance actions with different goals. While bug fixing is a corrective change that eliminates a defect from the program, refactoring targets improving the internal quality (i.e., maintainability) of a software system without changing its functionality. Best practices and common intuition suggest that these code actions should not be mixed in a single code change. Furthermore, as refactoring aims for improving quality without functional changes, we would expect that refactoring code changes will not be sources of bugs. Nonetheless, empirical studies show that none of the above hypotheses are necessarily true in practice. In this paper, we empirically investigate the interconnection between bug-related and refactoring code changes using the SmartSHARK dataset. Our goal is to explore how often bug fixes and refactorings co-occur in a single commit (tangled changes) and whether refactoring changes themselves might induce bugs into the system. We found that it is not uncommon to have tangled commits of bug fixes and refactorings; 21% of bug-fixing commits include at least one type of refactoring on average. What is even more shocking is that 54% of bug-inducing commits also contain code refactoring changes. For instance, 10% (652 occurrences) of the Change Variable Type refactorings in the dataset appear in bug-inducing commits that make up 7.9% of the total inducing commits. © 2022 ACM.</t>
  </si>
  <si>
    <t>Which bugs are missed in code reviews: An empirical study on SmartSHARK dataset</t>
  </si>
  <si>
    <t>In pull-based development systems, code reviews and pull request comments play important roles in improving code quality. In such systems, reviewers attempt to carefully check a piece of code by different unit tests. Unfortunately, some-times they miss bugs in their review of pull requests, which lead to quality degradations of the systems. In other words, disastrous consequences occur when bugs are observed after merging the pull requests. The lack of a concrete understanding of these bugs led us to investigate and categorize them. In this research, we try to identify missed bugs in pull requests of SmartSHARK dataset projects. Our contribution is twofold. First, we hypothesized merged pull requests that have code reviews, code review comments, or pull request comments after merging, may have missed bugs after the code review. We considered these merged pull requests as candidate pull requests having missed bugs. Based on our assumption, we obtained 3,261 candidate pull requests from 77 open-source GitHub projects. After two rounds of restrictive manual analysis, we found 187 bugs missed in 173 pull requests. In the first step, we found 224 buggy pull requests containing missed bugs after merging the pull requests. Secondly, we defined and finalized a taxonomy that is appropriate for the bugs that we found and then found the distribution of bug categories after analysing those pull requests all over again. The categories of missed bugs in pull requests and their distributions are: semantic (51.34%), build (15.5%), analysis checks (9.09%), compatibility (7.49%), concurrency (4.28%), configuration (4.28%), GUI (2.14%), API (2.14%), security (2.14%), and memory (1.6%). © 2022 ACM.</t>
  </si>
  <si>
    <t>Evaluating the effectiveness of local explanation methods on source code-based defect prediction models</t>
  </si>
  <si>
    <t>Interpretation has been considered as one of key factors for applying defect prediction in practice. As one way for interpretation, local explanation methods has been widely used for certain predictions on datasets of traditional features. There are also attempts to use local explanation methods on source code-based defect prediction models, but unfortunately, it will get poor results. Since it is unclear how effective those local explanation methods are, we evaluate such methods with automatic metrics which focus on local faithfulness and explanation precision. Based on the results of experiments, we find that the effectiveness of local explanation methods depends on the adopted defect prediction models. They are effective on token frequency-based models, while they may not be effective enough to explain all predictions of deep learning-based models. Besides, we also find that the hyperparameter of local explanation methods should be carefully optimized to get more precise and meaningful explanation. © 2022 ACM.</t>
  </si>
  <si>
    <t>Dazzle: Using Optimized Generative Adversarial Networks to Address Security Data Class Imbalance Issue</t>
  </si>
  <si>
    <t>Background: Machine learning techniques have been widely used and demonstrate promising performance in many software security tasks such as software vulnerability prediction. However, the class ratio within software vulnerability datasets is often highly imbalanced (since the percentage of observed vulnerability is usually very low). Goal: To help security practitioners address software security data class imbalanced issues and further help build better prediction models with resampled datasets. Method: We introduce an approach called Dazzle which is an optimized version of conditional Wasserstein Generative Adversarial Networks with gradient penalty (cWGAN-GP). Dazzle explores the architecture hyperparameters of cWGAN-GP with a novel optimizer called Bayesian Optimization. We use Dazzle to generate minority class samples to resample the original imbalanced training dataset. Results: We evaluate Dazzle with three software security datasets, i.e., Moodle vulnerable files, Ambari bug reports, and JavaScript function code. We show that Dazzle is practical to use and demonstrates promising improvement over existing state-of-the-art oversampling techniques such as SMOTE (e.g., with an average of about 60% improvement rate over SMOTE in recall among all datasets). Conclusion: Based on this study, we would suggest the use of optimized GANs as an alternative method for security vulnerability data class imbalanced issues. © 2022 ACM.</t>
  </si>
  <si>
    <t>Mining Code Review Data to Understand Waiting Times between Acceptance and Merging: An Empirical Analysis</t>
  </si>
  <si>
    <t>Increasing code velocity (or the speed with which code changes are reviewed and merged) is integral to speeding up development and contributes to the work satisfaction of engineers. While factors affecting code change acceptance have been investigated in the past, solutions to decrease the code review lifetime are less understood. This study investigates the code review process to quantify delays and investigate opportunities to potentially increase code velocity. We study the temporal characteristics of half a million code reviews hosted on Gerrit and Phabricator, starting from the first response, to a decision to accept or reject the changes, and until the changes are merged into a target branch. We identified two types of time delays: (a) the wait time from the proposal of code changes until first response, and (b) the wait time between acceptance and merging. Our study indicates that reducing the time between acceptance and merging has the potential to speed up Phabricator code reviews by 29-63%. Small code changes and changes made by authors with a large number of previously accepted code reviews have a higher chance of being immediately accepted, without code review iterations. Our analysis suggests that switching from manual to automatic merges can help increase code velocity. © 2022 ACM.</t>
  </si>
  <si>
    <t>ManyTypes4TypeScript: A Comprehensive TypeScript Dataset for Sequence-Based Type Inference</t>
  </si>
  <si>
    <t>In this paper, we present ManyTypes4TypeScript, a very large corpus for training and evaluating machine-learning models for sequence-based type inference in TypeScript. The dataset includes over 9 million type annotations, across 13,953 projects and 539,571 files. The dataset is approximately 10x larger than analogous type inference datasets for Python, and is the largest available for Type-Script. We also provide API access to the dataset, which can be integrated into any tokenizer and used with any state-of-the-art sequence-based model. Finally, we provide analysis and performance results for state-of-the-art code-specific models, for baselining. ManyTypes4TypeScript is available on Huggingface, Zenodo, and CodeXGLUE. © 2022 ACM.</t>
  </si>
  <si>
    <t>A Time Series-Based Dataset of Open-Source Software Evolution</t>
  </si>
  <si>
    <t>Software evolution is the process of developing, maintaining, and updating software systems. It is known that the software systems tend to increase their complexity and size over their evolution to meet the demands required by the users. Due to this fact, researchers have increasingly carried out studies on software evolution to understand the systems' evolution pattern and propose techniques to overcome inherent problems in software evolution. Many of these works collect data but do not make them publicly available. Many datasets on software evolution are outdated, and/or are small, and some of them do not provide time series from software metrics. We propose an extensive software evolution dataset with temporal information about open-source Java systems. To build this dataset, we proposed a methodology of four steps: selecting the systems using a criterion, extracting and measuring their releases, and generating their time series. Our dataset contains time series of 46 software metrics extracted from 46 open-source Java systems, and we make it publicly available. © 2022 ACM.</t>
  </si>
  <si>
    <t>Exploring Apache Incubator Project Trajectories with APEX</t>
  </si>
  <si>
    <t>Open Source Software (OSS) is a major component of our digital infrastructure, yet more than 80% of such projects fail. Seeking less uncertainty, many OSS projects join established software communities, e.g., the Apache Software Foundation (ASF), with established rules and community support to guide projects toward sustainability. In their nascent stage, ASF projects are incubated in the ASF incubator (ASFI), which provides systematic mentorship toward long-term sustainability. Projects in ASFI eventually conclude their incubation by either graduating, if successful, or retiring, if not. Time-stamped traces of developer activities are publicly available from ASF, and can be used for monitoring project trajectories toward sustainability. Here we present a web app dashboard tool, APEX, that allows internal and external stakeholders to monitor and explore ASFI project sustainability trajectories, including social and technical networks. © 2022 ACM.</t>
  </si>
  <si>
    <t>LineVD: Statement-level Vulnerability Detection using Graph Neural Networks</t>
  </si>
  <si>
    <t>Current machine-learning based software vulnerability detection methods are primarily conducted at the function-level. However, a key limitation of these methods is that they do not indicate the specific lines of code contributing to vulnerabilities. This limits the ability of developers to efficiently inspect and interpret the predictions from a learnt model, which is crucial for integrating machine-learning based tools into the software development work-flow. Graph-based models have shown promising performance in function-level vulnerability detection, but their capability for statement-level vulnerability detection has not been extensively explored. While interpreting function-level predictions through explainable AI is one promising direction, we herein consider the statement-level software vulnerability detection task from a fully supervised learning perspective. We propose a novel deep learning framework, LineVD, which formulates statement-level vulnerability detection as a node classification task. LineVD leverages control and data dependencies between statements using graph neural networks, and a transformer-based model to encode the raw source code tokens. In particular, by addressing the conflicting outputs between function-level and statement-level information, LineVD significantly improve the prediction performance without vulnerability status for function code. We have conducted extensive experi-ments against a large-scale collection of real-world C/C++ vulnerabilities obtained from multiple real-world projects, and demonstrate an increase of 105% in F1-score over the current state-of-the-art. © 2022 ACM.</t>
  </si>
  <si>
    <t>GraphCode2Vec: Generic Code Embedding via Lexical and Program Dependence Analyses</t>
  </si>
  <si>
    <t>Code embedding is a keystone in the application of machine learning on several Software Engineering (SE) tasks. To effectively support a plethora of SE tasks, the embedding needs to capture program syntax and semantics in a way that is generic. To this end, we propose the first self-supervised pre-training approach (called Graphcode2vec) which produces task-agnostic embedding of lexical and program dependence features. Graphcode2vec achieves this via a synergistic combination of code analysis and Graph Neural Networks. Graphcode2vec is generic, it allows pre-training, and it is applicable to several SE downstream tasks. We evaluate the effectiveness of Graphcode2vec on four (4) tasks (method name prediction, solution classification, mutation testing and overfitted patch classification), and compare it with four (4) similarly generic code embedding baselines (Code2Seq, Code2Vec, CodeBERT, Graph-CodeBERT) and seven (7) task-specific, learning-based methods. In particular, Graphcode2vec is more effective than both generic and task-specific learning-based baselines. It is also complementary and comparable to GraphCodeBERT (a larger and more complex model). We also demonstrate through a probing and ablation study that Graphcode2vec learns lexical and program dependence features and that self-supervised pre-training improves effectiveness. © 2022 ACM.</t>
  </si>
  <si>
    <t>The General Index of Software Engineering Papers</t>
  </si>
  <si>
    <t>We introduce the General Index of Software Engineering Papers, a dataset of fulltext-indexed papers from the most prominent scientific venues in the field of Software Engineering. The dataset includes both complete bibliographic information and indexed n-grams (sequence of contiguous words after removal of stopwords and non-words, for a total of 577 276 382 unique n-grams in this release) with length 1 to 5 for 44 581 papers retrieved from 34 venues over the 1971-2020 period. The dataset serves use cases in the field of meta-research, allowing to introspect the output of software engineering research even when access to papers or scholarly search engines is not possible (e.g., due to contractual reasons). The dataset also contributes to making such analyses reproducible and independently verifiable, as opposed to what happens when they are conducted using 3rd-party and non-open scholarly indexing services. The dataset is available as a portable Postgres database dump and released as open data. © 2022 ACM.</t>
  </si>
  <si>
    <t>Code Review Practices for Refactoring Changes: An Empirical Study on OpenStack</t>
  </si>
  <si>
    <t>Modern code review is a widely used technique employed in both industrial and open-source projects to improve software quality, share knowledge, and ensure adherence to coding standards and guidelines. During code review, developers may discuss refactoring activities before merging code changes in the code base. To date, code review has been extensively studied to explore its general challenges, best practices and outcomes, and socio-technical aspects. However, little is known about how refactoring is being reviewed and what developers care about when they review refactored code. Hence, in this work, we present a quantitative and qualitative study to understand what are the main criteria developers rely on to develop a decision about accepting or rejecting a submitted refactored code, and what makes this process challenging. Through a case study of 11,010 refactoring and non-refactoring reviews spread across OpenStack open-source projects, we find that refactoring-related code reviews take significantly longer to be resolved in terms of code review efforts. Moreover, upon performing a thematic analysis on a significant sample of the refactoring code review discussions, we built a comprehensive taxonomy consisting of 28 refactoring review criteria. We envision our findings reaffirming the necessity of developing accurate and efficient tools and techniques that can assist developers in the review process in the presence of refactorings. © 2022 ACM.</t>
  </si>
  <si>
    <t>Senatus - A Fast and Accurate Code-to-Code Recommendation Engine</t>
  </si>
  <si>
    <t>Machine learning on source code (MLOnCode) is a popular research field that has been driven by the availability of large-scale code repositories and the development of powerful probabilistic and deep learning models for mining source code. Code-to-code recommendation is a task in MLOnCode that aims to recommend relevant, diverse and concise code snippets that usefully extend the code currently being written by a developer in their development environment (IDE). Code-to-code recommendation engines hold the promise of increasing developer productivity by reducing context switching from the IDE and increasing code-reuse. Existing code-to-code recommendation engines do not scale gracefully to large codebases, exhibiting a linear growth in query time as the code repository increases in size. In addition, existing code-to-code recommendation engines fail to account for the global statistics of code repositories in the ranking function, such as the distribution of code snippet lengths, leading to sub-optimal retrieval results. We address both of these weaknesses with Senatus, a new code-to-code recommendation engine. At the core of Senatus is De-Skew LSH a new locality sensitive hashing (LSH) algorithm that indexes the data for fast (sub-linear time) retrieval while also counteracting the skewness in the snippet length distribution using novel abstract syntax tree-based feature scoring and selection algorithms. We evaluate Senatus and find the recommendations to be of higher quality than competing baselines, while achieving faster search. For example on the CodeSearchNet dataset Senatus improves performance by 31.21% F1 and 147.9x faster query time compared to Facebook Aroma. Senatus also outperforms standard MinHash LSH by 29.2% F1 and 51.02x faster query time. © 2022 ACM.</t>
  </si>
  <si>
    <t>Mining the Ethereum Blockchain Platform: Best Practices and Pitfalls (MSR 2022 Tutorial)</t>
  </si>
  <si>
    <t>Ethereum is the most popular blockchain platform that supports smart contracts. Smart contracts are computing programs that constitute the building blocks of decentralized applications (DApps). DApps are revolutionary and have led to the creation of entirely new businesses (e.g., marketplaces for digital collectibles). Nonetheless, developing and maintaining DApps lead to entirely new research challenges. Empirical research demands high-quality data, which can be obtained by carefully mining Ethereum. In this tutorial, I will discuss best practices and pitfalls associated with mining Ethereum. The tutorial will be organized into three main parts: (i) a brief introduction to Ethereum and its fundamental concepts, (ii) a hands-on mining session, and (iii) a final Q&amp;A session. © 2022 ACM.</t>
  </si>
  <si>
    <t>A Large-scale Dataset of (Open Source) License Text Variants</t>
  </si>
  <si>
    <t>We introduce a large-scale dataset of the complete texts of free/open source software (FOSS) license variants. To assemble it we have collected from the Software Heritage archive-the largest publicly available archive of FOSS source code with accompanying development history-all versions of files whose names are commonly used to convey licensing terms to software users and developers. The dataset consists of 6.5 million unique license files that can be used to conduct empirical studies on open source licensing, training of automated license classifiers, natural language processing (NLP) analyses of legal texts, as well as historical and phylogenetic studies on FOSS licensing. Additional metadata about shipped license files are also provided, making the dataset ready to use in various contexts; they include: file length measures, detected MIME type, detected SPDX license (using ScanCode), example origin (e.g., GitHub repository), oldest public commit in which the license appeared. The dataset is released as open data as an archive file containing all deduplicated license files, plus several portable CSV files for metadata, referencing files via cryptographic checksums. © 2022 ACM.</t>
  </si>
  <si>
    <t>Challenges in Migrating Imperative Deep Learning Programs to Graph Execution: An Empirical Study</t>
  </si>
  <si>
    <t>Efficiency is essential to support responsiveness w.r.t. ever-growing datasets, especially for Deep Learning (DL) systems. DL frameworks have traditionally embraced deferred execution-style DL code that supports symbolic, graph-based Deep Neural Network (DNN) computation. While scalable, such development tends to produce DL code that is error-prone, non-intuitive, and difficult to debug. Consequently, more natural, less error-prone imperative DL frameworks encouraging eager execution have emerged at the expense of run-time performance. While hybrid approaches aim for the 'best of both worlds,' the challenges in applying them in the real world are largely unknown. We conduct a data-driven analysis of challenges-and resultant bugs-involved in writing reliable yet performant imperative DL code by studying 250 open-source projects, consisting of 19.7 MLOC, along with 470 and 446 manually examined code patches and bug reports, respectively. The results indicate that hybridization: (i) is prone to API misuse, (ii) can result in performance degradation-the opposite of its intention, and (iii) has limited application due to execution mode incompatibility. We put forth several recommendations, best practices, and anti-patterns for effectively hybridizing imperative DL code, potentially benefiting DL practitioners, API designers, tool developers, and educators. © 2022 ACM.</t>
  </si>
  <si>
    <t>Challenges and Future Research Direction for Microtask Programming in Industry</t>
  </si>
  <si>
    <t>Microtask programming [4] is a solution to promote distributed development in industry. The key idea of microtask programming is to reduce face-to-face communication across developers by splitting the development task of software into independent microtasks. Such microtasks can be completed by crowd workers who work remotely and at their preferable time such as early morning. Dedicated developers who have the responsibility for the progress of development split the task into microtasks, and distribute them to crowd workers. Hence, microtask programming has these two actors. Our research team reported that microtask programming has potential benefits such as the fluidity of project assignments in industrial companies [4]. However, we suppose it still has challenges. In addition, it is still unclear what are future research direction to support both actors in microtask programming, though our research team has conducted three studies for microtask programming so far [2]-[4]. © 2022 ACM.</t>
  </si>
  <si>
    <t>Comments on Comments: Where Code Review and Documentation Meet</t>
  </si>
  <si>
    <t>A central function of code review is to increase understanding; helping reviewers understand a code change aids in knowledge transfer and finding bugs. Comments in code largely serve a similar purpose, helping future readers understand the program. It is thus natural to study what happens when these two forms of understanding collide. We ask: what documentation-related comments do reviewers make and how do they affect understanding of the contribution? We analyze ca. 700K review comments on 2,000 (Java and Python) GitHub projects, and propose several filters to identify which comments are likely to be either in response to a change in documentation and/or call for such a change. We identify 65K such cases. We next develop a taxonomy of the reviewer intents behind such 'comments on comments'. We find that achieving a shared under-standing of the code is key: reviewer comments most often focused on clarification, followed by pointing out issues to fix, such as typos and outdated comments. Curiously, clarifying comments were frequently suggested (often verbatim) by the reviewer, indicating a desire to persist their understanding acquired during code review. We conclude with a discussion of implications of our comments-on-comments dataset for research on improving code review, including the potential benefits for automating code review. © 2022 ACM.</t>
  </si>
  <si>
    <t>Smelly Variables in Ansible Infrastructure Code: Detection, Prevalence, and Lifetime</t>
  </si>
  <si>
    <t>Infrastructure as Code is the practice of automating the provisioning, configuration, and orchestration of network nodes using code in which variable values such as configuration parameters, node hostnames, etc. play a central role. Mistakes in these values are an important cause of infrastructure defects and corresponding outages. Ansible, a popular IaC language, nonetheless features semantics which can cause confusion about the value of variables. In this paper, we identify six novel code smells related to Ansible's intricate variable precedence rules and lazy-evaluated template expressions. Their detection requires an accurate representation of control and data flow, for which we transpose the program dependence graph to Ansible. We use the resulting detector to empirically investigate the prevalence of these variable smells in 21,931 open-source Ansible roles, uncovering 31,334 unique smell instances across 4,260 roles. We observe an upward trend in the number of variable smells over time, that it may take a long time before they are fixed, and that code changes more often introduce new smells than fix existing ones. Our results are a call to arms for more in-depth quality checkers for IaC code, and highlight the importance of transcending syntax in IaC research. © 2022 ACM.</t>
  </si>
  <si>
    <t>To What Extent do Deep Learning-based Code Recommenders Generate Predictions by Cloning Code from the Training Set?</t>
  </si>
  <si>
    <t>Deep Learning (DL) models have been widely used to support code completion. These models, once properly trained, can take as input an incomplete code component (e.g., an incomplete function) and predict the missing tokens to finalize it. GitHub Copilot is an example of code recommender built by training a DL model on millions of open source repositories: The source code of these repositories acts as training data, allowing the model to learn 'how to program'. The usage of such a code is usually regulated by Free and Open Source Software (FOSS) licenses, that establish under which conditions the licensed code can be redistributed or modified. As of Today, it is unclear whether the code generated by DL models trained on open source code should be considered as 'new' or as 'derivative' work, with possible implications on license infringements. In this work, we run a large-scale study investigating the extent to which DL models tend to clone code from their training set when recommending code completions. Such an exploratory study can help in assessing the magnitude of the potential licensing issues mentioned before: If these models tend to generate new code that is unseen in the training set, then licensing issues are unlikely to occur. Otherwise, a revision of these licenses urges to regulate how the code generated by these models should be treated when used, for example, in a commercial setting. Highlights from our results show that ∼10% to ∼0.1% of the predictions generated by a state-of-the-art DL-based code completion tool are Type-1 clones of instances in the training set, depending on the size of the predicted code. Long predictions are unlikely to be cloned. © 2022 ACM.</t>
  </si>
  <si>
    <t>Does This Apply to Me? An Empirical Study of Technical Context in Stack Overflow</t>
  </si>
  <si>
    <t>Stack Overflow has become an essential technical resource for developers. However, given the vast amount of knowledge available on Stack Overflow, finding the right information that is relevant for a given task is still challenging, especially when a developer is looking for a solution that applies to their specific requirements or technology stack. Clearly marking answers with their technical context, i.e., the information that characterizes the technologies and assumptions needed for this answer, is potentially one way to improve navigation. However, there is no information about how often such context is mentioned, and what kind of information it might offer. In this paper, we conduct an empirical study to understand the occurrence of technical context in Stack Overflow answers and comments, using tags as a proxy for technical context. We specifically focus on additional context, where answers/comments mention information that is not already discussed in the question. Our results show that nearly half of our studied threads contain at least one additional context. We find that almost 50% of the additional context are either a library/framework, a programming language, a tool/application, an API, or a database. Overall, our findings show the promise of using additional context as navigational cues. © 2022 ACM.</t>
  </si>
  <si>
    <t>AndroOBFS: Time-tagged Obfuscated Android Malware Dataset with Family Information</t>
  </si>
  <si>
    <t>With the large-scale adaptation of Android OS and ever-increasing contributions in the Android application space, Android has become the number one target of malware writers. In recent years, a large number of automatic malware detection and classification systems have evolved to tackle the dynamic nature of malware growth using either static or dynamic analysis techniques. Performance of static malware detection methods degrade due to the obfuscation attacks. Although many benchmark datasets are available to measure the performance of malware detection and classification systems, only a single obfuscated malware dataset (PRAGuard) is available to show-case the efficacy of the existing malware detection systems against the obfuscation attacks. PRAGuard contains outdated samples till March 2013 and does not represent the latest application categories. Moreover, PRAGuard does not provide the family information for malware because of which PRAGuard can not be used to evaluate the efficacy of the malware family classification systems. In this work, we create and release AndroOBFS, a time-tagged (at month granularity) obfuscated malware dataset with familial information spanning over three years from 2018 to 2020. We create this dataset by obfuscating 16279 unique real-world malware in six different obfuscation categories. Out of 16279 obfuscated malware samples, 14579 samples are distributed across 158 families with at least two unique malware samples in each family. We release this dataset to facilitate Android malware study towards designing robust and obfuscation resilient malware detection and classification systems. © 2022 ACM.</t>
  </si>
  <si>
    <t>GitDelver Enterprise Dataset (GDED): An Industrial Closed-source Dataset for Socio-Technical Research</t>
  </si>
  <si>
    <t>Conducting socio-technical software engineering research on closed-source software is difficult as most organizations do not want to give access to their code repositories. Most experiments and publications therefore focus on open-source projects, which only provides a partial view of software development communities. Yet, closing the gap between open and closed source software industries is es-sential to increase the validity and applicability of results stemming from socio-technical software engineering research. We contribute to this effort by sharing our work in a large company counting 4,800 employees. We mined 101 repositories and produced the GDED dataset containing socio-technical information about 106,216 commits, 470,940 file modifications and 3,471,556 method modifications from 164 developers during the last 13 years, using various programming languages. For that, we used GitDelver, an open-source tool we developed on top of Pydriller, and anonymized and scrambled the data to comply with legal and corporate requirements. Our dataset can be used for various purposes and provides information about code complexity, self-admitted technical debt, bug fixes, as well as temporal information. We also share our experience regarding the processing of sensitive data to help other organizations making datasets publicly available to the research community. © 2022 ACM.</t>
  </si>
  <si>
    <t>An Exploratory Study on Refactoring Documentation in Issues Handling</t>
  </si>
  <si>
    <t>Understanding the practice of refactoring documentation is of para-mount importance in academia and industry. Issue tracking systems are used by most software projects enabling developers, quality assurance, managers, and users to submit feature requests and other tasks such as bug fixing and code review. Although recent studies explored how to document refactoring in commit messages, little is known about how developers describe their refactoring needs in issues. In this study, we aim at exploring developer-reported refactoring changes in issues to better understand what developers consider to be problematic in their code and how they handle it. Our approach relies on text mining 45,477 refactoring-related issues and identifying refactoring patterns from a diverse corpus of 77 Java projects by investigating issues associated with 15,833 refactoring operations and developers' explicit refactoring intention. Our results show that (1) developers mostly use move refactoring related terms/phrases to target refactoring-related issues; and (2) developers tend to explicitly mention the improvement of specific quality attributes and focus on duplicate code removal. We envision our findings enabling tool builders to support developers with automated documentation of refactoring changes in issues. © 2022 ACM.</t>
  </si>
  <si>
    <t>Maintenance and Evolution: GrimoireLab Graal</t>
  </si>
  <si>
    <t>E-type open-source software inevitably grows in size and complexity over time, and without performing anti-regressive tasks this type of software has a limited lifespan. In this project, a case study of the effect of such anti-regressive tasks is conducted using GrimoireLab Graal as a subject. This process is guided by quality metrics and developer insights. The outcome of this work is a life-cycle of maintenance activities, ultimately resulting in a refactored version of GrimoireLab Graal. After applying anti-regressive actions, commonly used software quality metrics decreased (lower is better). Additionally, after performing an experiment to test the evolution readiness of the software, the complexity of the original software increased significantly, whilst no side effects were measured in the revised software. © 2022 ACM.</t>
  </si>
  <si>
    <t>Starting the InnerSource Journey: Key Goals and Metrics to Measure Collaboration</t>
  </si>
  <si>
    <t>InnerSource is the application of best open source practices within the walls of the organization. Large corporations are required to be more and more efficient in the development of software and even more in the banking industry. There are three main areas of expenditure: infrastructure and facilities, people, and technology. The latter is of importance nowadays as key for the business and core to this paper. Reusability and collaboration are some of the ways a large corporation can be more efficient in technology. By being able to discover existing software and collaborating across business units, departments, or even geographical regions, corporations can share effort across them, and avoid starting once and again a similar piece of software. © 2022 ACM.</t>
  </si>
  <si>
    <t>Replicating Data Pipelines with GrimoireLab</t>
  </si>
  <si>
    <t>In this paper, we present our MSR Hackathon 2022 project that replicates an existing Gitter study [2] using GrimoireLab. We compare the previous study's pipeline with our GrimoireLab implementation in terms of speed, data consistency, organization, and the learning curve to get started. We believe our experience with GrimoireLab can help future researchers in making the right choice while implementing their data pipelines over Gitter and Github data. © 2022 ACM.</t>
  </si>
  <si>
    <t>Multimodal Recommendation of Messenger Channels</t>
  </si>
  <si>
    <t>Collaboration platforms, such as GitHub and Slack, are a vital instrument in the day-to-day routine of software engineering teams. The data stored in these platforms has a significant value for datadriven methods that assist with decision-making and help improve software quality. However, the distribution of this data across different platforms leads to the fact that combining it is a very time-consuming process. Most existing algorithms for socio-technical assistance, such as recommendation systems, are based only on data directly related to the purpose of the algorithms, often originating from a single system. In this work, we explore the capabilities of a multimodal recommendation system in the context of software engineering. Using records of interaction between employees in a software company in messenger channels and repositories, as well as the organizational structure, we build several channel recommendation models for a software engineering collaboration platform, and compare them on historical data. In addition, we implement a channel recommendation bot and assess the quality of recommendations from the best models with a user study. We find that the multimodal recommender yields better recommendations than unimodal baselines, allows to mitigate the overfitting problem, and helps to deal with cold start. Our findings suggest that the multimodal approach is promising for other recommendation problems in software engineering. © 2022 ACM.</t>
  </si>
  <si>
    <t>Geographic Diversity in Public Code Contributions: An Exploratory Large-Scale Study over 50 Years</t>
  </si>
  <si>
    <t>We conduct an exploratory, large-scale, longitudinal study of 50 years of commits to publicly available version control system repositories, in order to characterize the geographic diversity of contributors to public code and its evolution over time. We analyze in total 2.2 billion commits collected by Software Heritage from 160 million projects and authored by 43 million authors during the 1971-2021 time period. We geolocate developers to 12 world regions derived from the United Nation geoscheme, using as signals email top-level domains, author names compared with names distributions around the world, and UTC offsets mined from commit metadata. We find evidence of the early dominance of North America in open source software, later joined by Europe. After that period, the geographic diversity in public code has been constantly increasing. We also identify relevant historical shifts related to the UNIX wars, the increase of coding literacy in Central and South Asia, and broader phenomena like colonialism and people movement across countries (immigration/emigration). © 2022 ACM.</t>
  </si>
  <si>
    <t>Mining the Usage of Reactive Programming APIs: A Study on GitHub and Stack Overflow</t>
  </si>
  <si>
    <t>Conventionally, callbacks and inversion of control have been the main tools to structure event-driven applications. Sadly, those patterns constitute a well-known source of design problems. The Reactive Programming (RP) paradigm has arisen as an approach to mitigate these problems. Yet, little evidence has been provided regarding the advantages of RP, and concerns have also arisen about the API usability of RP libraries given their disparate number of operators. In this work, we conduct a study on GitHub (GH) and Stack Overflow (SO) and explore three Reactive Extensions (Rx) libraries (RxJava, RxJS, and RxSwift) with the most GH projects to understand how much the vast Rx operators are being used. Also, we examine Rx SO posts to complement the results from the GH exploration by understanding the problems faced by RP developers and how they relate with the operators' frequencies found in open source projects. Results reveal that, in spite of its API size, the great majority of the Rx operators are actually being used (95.2%), with only a few, mostly related to RxJava, not being utilized. Also, we unveil 23 topics from SO with more posts concerning the Stream Abstraction (36.4%). Posts related to Dependency Management, Introductory Questions, and iOS Development figure as relevant topics to the community. The findings herein present can not only stimulate advancements in the field by understanding the usage of RP API and the main problems faced by developers, but also help newcomers in identifying the most important operators and the areas that are the most likely to be relevant for a RP application. © 2022 ACM.</t>
  </si>
  <si>
    <t>BotHunter: An Approach to Detect Software Bots in GitHub</t>
  </si>
  <si>
    <t>Bots have become popular in software projects as they play critical roles, from running tests to fixing bugs/vulnerabilities. However, the large number of software bots adds extra effort to practitioners and researchers to distinguish human accounts from bot accounts to avoid bias in data-driven studies. Researchers developed several approaches to identify bots at specific activity levels (issue/pull request or commit), considering a single repository and disregarding features that showed to be effective in other domains. To address this gap, we propose using a machine learning-based approach to identify the bot accounts regardless of their activity level. We selected and extracted 19 features related to the account's profile information, activities, and comment similarity. Then, we evaluated the performance of five machine learning classifiers using a dataset that has more than 5,000 GitHub accounts. Our results show that the Random Forest classifier performs the best, with an F1-score of 92.4% and AUC of 98.7%. Furthermore, the account profile information (e.g., account login) contains the most relevant features to identify the account type. Finally, we compare the performance of our Random Forest classifier to the state-of-the-art approaches, and our results show that our model outperforms the state-of-the-art techniques in identifying the account type regardless of their activity level. © 2022 ACM.</t>
  </si>
  <si>
    <t>Tooling for Time- and Space-efficient git Repository Mining</t>
  </si>
  <si>
    <t>Software projects under version control grow with each commit, accumulating up to hundreds of thousands of commits per repository. Especially for such large projects, the traversal of a repository and data extraction for static source code analysis poses a trade-off between granularity and speed. We showcase the command-line tool pyrepositoryminer that combines a set of optimization approaches for efficient traversal and data extraction from git repositories while being adaptable to third-party and custom software metrics and data extractions. The tool is written in Python and combines bare repository access, in-memory storage, parallelization, caching, change-based analysis, and optimized communication between the traversal and custom data extraction components. The tool allows for both metrics written in Python and external programs for data extraction. A single-thread performance evaluation based on a basic mining use case shows a mean speedup of 15.6x to other freely available tools across four mid-sized open source projects. A multi-threaded execution allows for load distribution among cores and, thus, a mean speedup up to 86.9x using 12 threads. © 2022 ACM.</t>
  </si>
  <si>
    <t>SLNET: A Redistributable Corpus of 3rd-party Simulink Models</t>
  </si>
  <si>
    <t>MATLAB/Simulink is widely used for model-based design. Engineers create Simulink models and compile them to embedded code, often to control safety-critical cyber-physical systems in automotive, aerospace, and healthcare applications. Despite Simulink's importance, there are few large-scale empirical Simulink studies, perhaps because there is no large readily available corpus of third-party open-source Simulink models. To enable empirical Simulink studies, this paper introduces SLNET, the largest corpus of freely available third-party Simulink models. SLNET has several advantages over earlier collections. Specifically, SLNET is 8 times larger than the largest previous corpus of Simulink models, includes fine-grained metadata, is constructed automatically, is self-contained, and allows redistribution. SLNET is available under permissive open-source licenses and contains its collection and analysis tools. © 2022 ACM.</t>
  </si>
  <si>
    <t>Methods for Stabilizing Models Across Large Samples of Projects (with case studies on Predicting Defect and Project Health)</t>
  </si>
  <si>
    <t>Despite decades of research, Software Engineering (SE) lacks widely accepted models (that offer precise quantitative stable predictions) about what factors most influence software quality. This paper provides a promising result showing such stable models can be generated using a new transfer learning framework called 'STABILIZER'. Given a tree of recursively clustered projects (using project meta-data), STABILIZER promotes a model upwards if it performs best in the lower clusters (stopping when the promoted model performs worse than the models seen at a lower level). The number of models found by STABILIZER is minimal: one for defect prediction (756 projects) and less than a dozen for project health (1628 projects). Hence, via STABILIZER, it is possible to find a few projects which can be used for transfer learning and make conclusions that hold across hundreds of projects at a time. Further, the models produced in this manner offer predictions that perform as well or better than the prior state-of-the-art. To the best of our knowledge, STABILIZER is order of magnitude faster than the prior state-of-the-art transfer learners which seek to find conclusion stability, and these case studies are the largest demonstration of the generalizability of quantitative predictions of project quality yet reported in the SE literature. In order to support open science, all our scripts and data are online at https://github.com/Anonymous633671/STABILIZER. © 2022 ACM.</t>
  </si>
  <si>
    <t>How heated is it? Understanding GitHub locked issues</t>
  </si>
  <si>
    <t>Although issues of open source software are created to discuss and solve technical problems, conversations can become heated, with discussants getting angry and/or agitated for a variety of reasons, such as poor suggestions or violation of community conventions. To prevent and mitigate discussions from getting heated, tools like GitHub have introduced the ability to lock issue discussions that violate the code of conduct or other community guidelines. Despite some early research on locked issues, there is a lack of understanding of how communities use this feature and of potential threats to validity for researchers relying on a dataset of locked issues as an oracle for heated discussions. To address this gap, we (i) quantitatively analyzed 79 GitHub projects that have at least one issue locked as too heated, and (ii) qualitatively analyzed all issues locked as too heated of the 79 projects, a total of 205 issues comprising 5,511 comments. We found that projects have different behaviors when locking issues: while 54 locked less than 10% of their closed issues, 14 projects locked more than 90% of their closed issues. Additionally, locked issues tend to have a similar number of comments, participants, and emoji reactions to non-locked issues. For the 205 issues locked as too heated, we found that one-third do not contain any uncivil discourse, and only 8.82% of the analyzed comments are actually uncivil. Finally, we found that the locking justifications provided by maintainers do not always match the label used to lock the issue. Based on our results, we identified three pitfalls to avoid when using the GitHub locked issues data and we provide recommendations for researchers and practitioners. © 2022 ACM.</t>
  </si>
  <si>
    <t>An Empirical Study on Maintainable Method Size in Java</t>
  </si>
  <si>
    <t>Code metrics have been widely used to estimate software maintenance effort. Metrics have generally been used to guide developer effort to reduce or avoid future maintenance burdens. Size is the simplest and most widely deployed metric. The size metric is pervasive because size correlates with many other common metrics (e.g., McCabe complexity, readability, etc.). Given the ease of computing a method's size, and the ubiquity of these metrics in industrial settings, it is surprising that no systematic study has been performed to provide developers with meaningful method size guidelines with respect to future maintenance effort. In this paper we examine the evolution of ∼785K Java methods and show that developers should strive to keep their Java methods under 24 lines in length. Additionally, we show that decomposing larger methods to smaller methods also decreases overall maintenance efforts. Taken together, these findings provide empirical guidelines to help developers design their systems in a way that can reduce future maintenance. © 2022 ACM.</t>
  </si>
  <si>
    <t>Beyond Duplicates: Towards Understanding and Predicting Link Types in Issue Tracking Systems</t>
  </si>
  <si>
    <t>Software projects use Issue Tracking Systems (ITS) like JIRA to track issues and organize the workflows around them. Issues are often inter-connected via different links such as the default JIRA link types Duplicate, Relate, Block, or Subtask. While previous research has mostly focused on analyzing and predicting duplication links, this work aims at understanding the various other link types, their prevalence, and characteristics towards a more reliable link type prediction. For this, we studied 607,208 links connecting 698,790 issues in 15 public JIRA repositories. Besides the default types, the custom types Depend, Incorporate, Split, and Cause were also common. We manually grouped all 75 link types used in the repositories into five general categories: General Relation, Duplication, Composition, Temporal/Causal, and Workflow. Comparing the structures of the corresponding graphs, we observed several trends. For instance, Duplication links tend to represent simpler issue graphs often with two components and Composition links present the highest amount of hierarchical tree structures (97.7%). Surprisingly, General Relation links have a significantly higher transitivity score than Duplication and Temporal/ Causal links. Motivated by the differences between the link types and by their popularity, we evaluated the robustness of two state-of-the-art duplicate detection approaches from the literature on the JIRA dataset. We found that current deep-learning approaches confuse between Duplication and other links in almost all repositories. On average, the classification accuracy dropped by 6% for one approach and 12% for the other. Extending the training sets with other link types seems to partly solve this issue. We discuss our findings and their implications for research and practice. © 2022 ACM.</t>
  </si>
  <si>
    <t>EqBench: A dataset of equivalent and non-equivalent program pairs</t>
  </si>
  <si>
    <t>Equivalence checking techniques help establish whether two versions of a program exhibit the same behavior. The majority of popular techniques for formally proving/refuting equivalence are evaluated on small and simplistic benchmarks, omitting "difficult"programming constructs, such as non-linear arithmetic, loops, floating-point arithmetic, and string and array manipulation. This hinders efficient evaluation of these techniques and the ability to establish their practical applicability in real scenarios. This paper addresses this gap by contributing EqBench - the largest and most comprehensive benchmark for equivalence checking analysis, which contains 147 equivalent and 125 non-equivalent cases, in both C and Java languages. We believe EqBench can facilitate a more realistic evaluation of equivalence checking techniques, assessing their individual strength and weaknesses. EqBench is publicly available at: https://osf.io/93s5b/. © 2021 IEEE.</t>
  </si>
  <si>
    <t>The wonderless dataset for serverless computing</t>
  </si>
  <si>
    <t>Function as a Service (FaaS) has grown in popularity in recent years, with an increasing number of applications following the Serverless computing model. Serverless computing supports out of the box autoscaling in a pay-as-you-go manner, letting developers focus on the application logic rather than worrying about resource management. With the increasing adoption of the this model, researchers have started studying a wide variety of aspects of Serverless computing, including communication, security, performance, and cost optimization. Yet, we still know very little of how Serverless computing is used in practice.In this paper, we introduce Wonderless, a novel dataset of open-source Serverless applications. Wonderless consists of 1, 877 real-world Serverless applications extracted from GitHub, and it can be used as a data source for further research in the Serverless ecosystem, such as performance evaluation and software mining. To the best of our knowledge, Wonderless is currently the most diverse and largest dataset for research on Serverless computing. © 2021 IEEE.</t>
  </si>
  <si>
    <t>An exploratory study of project activity changepoints in open source software evolution</t>
  </si>
  <si>
    <t>To explore the prevalence of abrupt changes (changepoints) in open source project activity, we assembled a dataset of 8, 919 projects from the World of Code. Projects were selected based on age, number of commits, and number of authors. Using the nonparametric PELT algorithm, we identified changepoints in project activity time series, finding that more than 90% of projects had between one and six changepoints. Increases and decreases in project activity occurred with roughly equal frequency. While most changes are relatively small, on the order of a few authors or few dozen commits per month, there were long tails of much larger project activity changes. In future work, we plan to focus on larger changes to search for common open source lifecycle patterns as well as common responses to external events. © 2021 IEEE.</t>
  </si>
  <si>
    <t>The diversity-innovation paradox in open-source software</t>
  </si>
  <si>
    <t>Prior studies have shown that, in open-source software (OSS), diversity is a positive indicator of productivity. Yet, code submissions from underrepresented groups are less successful. This mirrors the diversity-innovation paradox found in science - diverse groups produce more innovations, but historically underrepresented people have less successful careers in these groups. In this preliminary research, we want to investigate whether the effect of the diversity-innovation paradox is present in OSS. We define software innovation as a novel co-usage of two packages in the same project. Using World of Code, we identified JavaScript projects' innovations from late 2008 to early 2014. We intend to calculate diversity measures for the authors who produced the innovations and build models to test the presence of the diversity-innovation paradox in OSS. © 2021 IEEE.</t>
  </si>
  <si>
    <t>GE526: A dataset of open-source game engines</t>
  </si>
  <si>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 079 commits, 20, 138 pull requests, 30, 287 issues reports and 2, 111 releases. The dataset along with its documentation is made available at - https://bit.ly/3pyexnc. © 2021 IEEE.</t>
  </si>
  <si>
    <t>On the distribution of "simple stupid bugs" in unit test files: An exploratory study</t>
  </si>
  <si>
    <t>A key aspect of ensuring the quality of a software system is the practice of unit testing. Through unit tests, developers verify the correctness of production source code, thereby verifying the system's intended behavior under test. However, unit test code is subject to issues, ranging from bugs in the code to poor test case design (i.e., test smells). In this study, we compare and contrast the occurrences of a type of single-statement-bug-fix known as "simple stupid bugs"(SStuBs) in test and non-test (i.e., production) files in popular open-source Java Maven projects. Our results show that SStuBs occur more frequently in non-test files than in test files, with most fix-related code associated with assertion statements in test files. Further, most test files exhibiting SStuBs also exhibit test smells. We envision our findings enabling tool vendors to better support developers in improving the maintenance of test suites. © 2021 IEEE.</t>
  </si>
  <si>
    <t>Does code review promote conformance? a study of openstack patches</t>
  </si>
  <si>
    <t>Code Review plays a crucial role in software quality, by allowing reviewers to discuss and critique any new patches before they can be successfully integrated into the project code. Yet, it is unsure the extent to which coding pattern changes (i.e., repetitive code) from when a patch is first submitted and when the decision is made (i.e., during the review process). In this study, we revisit coding patterns in code reviews, aiming to analyze whether or not the coding pattern changes during the review process. Comparing prior submitted patches, we measure differences in coding pattern between pre-review (i.e., patch before the review) and post-review (i.e., patch after a review) from 27, 736 reviewed OpenStack patches. Results show that patches after review, tend to conform to similar coding patterns of accepted patches, compared to when they were first submitted. We also find that accepted patches do have similar coding patterns to prior accepted patches. Our study reveals insights into the review process, supporting the potential for automated tool support for newcomers and lays the groundwork for work into understanding conformance and how it makes for an efficient code review process. © 2021 IEEE.</t>
  </si>
  <si>
    <t>Tracing vulnerable code lineage</t>
  </si>
  <si>
    <t>This paper presents results from the MSR 2021 Hackathon. Our team investigates files/projects that contain known security vulnerabilities and how widespread they are throughout repositories in open source software. These security vulnerabilities can potentially be propagated through code reuse even when the vulnerability is fixed in different versions of the code. We utilize the World of Code [1] infrastructure to discover file-level duplication of code from a nearly complete collection of open source software. This paper describes a method and set of tools to find all open source projects that use known vulnerable files and any previous revisions of those files. © 2021 IEEE.</t>
  </si>
  <si>
    <t>Mining DEV for social and technical insights about software development</t>
  </si>
  <si>
    <t>Software developers are social creatures: they communicate, collaborate, and promote their work in a variety of channels. Twitter, GitHub, Stack Overflow, and other platforms offer developers opportunities to network and exchange ideas. Researchers analyze content on these sites to learn about trends and topics in software engineering. However, insight mined from the text of Stack Overflow questions or GitHub issues is highly focused on detailed and technical aspects of software development. In this paper, we present a relatively new online community for software developers called DEV. On DEV users write long-form posts about their experiences, preferences, and working life in software, zooming out from specific issues and files to reflect on broader topics. About 50, 000 users have posted over 140, 000 articles related to software development. In this work, we describe the content of posts on DEV using a topic model, showing that developers discuss a rich variety and mixture of social and technical aspects of software development. We show that developers use DEV to promote themselves and their work: 83% link their profiles to their GitHub profiles and 56% to their Twitter profiles. 14% of users pin specific GitHub repos in their profiles. We argue that DEV is emerging as an important hub for software developers, and a valuable source of insight for researchers to complement data from platforms like GitHub and Stack Overflow. © 2021 IEEE.</t>
  </si>
  <si>
    <t>Mining API interactions to analyze software revisions for the evolution of energy consumption</t>
  </si>
  <si>
    <t>With the widespread use and adoption of mobile platforms like Android a new software quality concern has emerged - energy consumption. However, developing energy-efficient software and applications requires knowledge and like-wise proper tooling to support mobile developers. To this aim, we present an approach to examine the energy evolution of software revisions based on their API interactions. The approach stems from the assumption that the utilization of an API has direct implications on the energy being consumed during runtime. Based on an empirical evaluation, we show initial results that API interactions serve as a flexible, lightweight, and effective way to compare software revisions regarding their energy evolution. Given our initial results we envision that in future using our approach mobile developers will be able to gain insights on the energy implications of changes in source code in the course of the software development life-cycle. © 2021 IEEE.</t>
  </si>
  <si>
    <t>How java programmers test exceptional behavior</t>
  </si>
  <si>
    <t>Exceptions often signal faulty or undesired behavior; hence, high-quality test suites should also target exceptional behavior. This paper is a large-scale study of exceptional tests - which exercise exceptional behavior - in 1 157 open-source Java projects hosted on GitHub. We analyzed JUnit exceptional tests to understand what kinds of exceptions are more frequently tested, what coding patterns are used, and how features of a project, such as its size and number of contributors, correlate to the characteristics of its exceptional tests. We found that exceptional tests are only 13% of all tests, but tend to be larger than other tests on average; unchecked exceptions are tested twice as frequently as checked ones; 42% of all exceptional tests use try/catch blocks and usually are larger than those using other idioms; and bigger projects with more contributors tend to have more exceptional tests written using different styles. The paper also zeroes in on several detailed examples involving some of the largest analyzed projects, which refine the empirical results with qualitative evidence. The study's findings, and the capabilities of the tool we developed to analyze exceptional tests, suggest several implications for the practice of software development and for follow-up empirical studies. © 2021 IEEE.</t>
  </si>
  <si>
    <t>Rollback edit inconsistencies in developer forum</t>
  </si>
  <si>
    <t>The success of developer forums like Stack Overflow (SO) depends on the participation of users and the quality of shared knowledge. SO allows its users to suggest edits to improve the quality of the posts (i.e., questions and answers). Such posts can be rolled back to an earlier version when the current version of the post with the suggested edit does not satisfy the user. However, subjectivity bias in deciding either an edit is satisfactory or not could introduce inconsistencies in the rollback edits. For example, while a user may accept the formatting of a method name (e.g., getActivity()) as a code term, another user may reject it. Such bias in rollback edits could be detrimental and demotivating to the users whose suggested edits were rolled back. This problem is compounded due to the absence of specific guidelines and tools to support consistency across users on their rollback actions. To mitigate this problem, we investigate the inconsistencies in the rollback editing process of SO and make three contributions. First, we identify eight inconsistency types in rollback edits through a qualitative analysis of 777 rollback edits in 382 questions and 395 answers. Second, we determine the impact of the eight rollback inconsistencies by surveying 44 software developers. More than 80% of the study participants find our produced catalogue of rollback inconsistencies to be detrimental to the post quality. Third, we develop a suite of algorithms to detect the eight rollback inconsistencies. The algorithms offer more than 95% accuracy and thus can be used to automatically but reliably inform users in SO of the prevalence of inconsistencies in their suggested edits and rollback actions. © 2021 IEEE.</t>
  </si>
  <si>
    <t>What code is deliberately excluded from test coverage and why?</t>
  </si>
  <si>
    <t>Test coverage is largely used to assess test effectiveness. In practice, not all code is equally important for coverage analysis, for instance, code that will not be executed during tests is irrelevant and can actually harm the analysis. Some coverage tools provide support for code exclusion from coverage reports, however, we are not yet aware of what code tends to be excluded nor the reasons behind it. This can support the creation of more accurate coverage reports and reveal novel and harmful usage cases. In this paper, we provide the first empirical study to understand code exclusion practices in test coverage. We mine 55 Python projects and assess commit messages and code comments to detect rationales for exclusions. We find that (1) over 1/3 of the projects perform deliberate coverage exclusion; (2) 75% of the code are already created using the exclusion feature, while 25% add it over time; (3) developers exclude non-runnable, debug-only, and defensive code, but also platform-specific and conditional importing; and (4) most code is excluded because it is already untested, low-level, or complex. Finally, we discuss implications to improve coverage analysis and shed light on the existence of biased coverage reports. © 2021 IEEE.</t>
  </si>
  <si>
    <t>Leveraging models to reduce test cases in software repositories</t>
  </si>
  <si>
    <t>Given a failing test case, test case reduction yields a smaller test case that reproduces the failure. This process can be time consuming due to repeated trial and error with smaller test cases. Current techniques speed up reduction by only exploring syntactically valid candidates, but they still spend significant effort on semantically invalid candidates. In this paper, we propose a model-guided approach to speed up test case reduction. The approach trains a model of semantic properties driven by syntactic test case properties. By using this model, we can skip testing even syntactically valid test case candidates that are unlikely to succeed. We evaluate this model-guided reduction on a suite of 14 large fuzzer-generated C test cases from the bug repositories of two well-known C compilers, GCC and Clang. Our results show that with an average precision of 77%, we can decrease the number of removal trials by 14% to 61%. We observe a 30% geomean improvement in reduction time over the state of the art technique while preserving similar reduction power. © 2021 IEEE.</t>
  </si>
  <si>
    <t>Characterising the knowledge about primitive variables in java code comments</t>
  </si>
  <si>
    <t>Primitive types are fundamental components available in any programming language, which serve as the building blocks of data manipulation. Understanding the role of these types in source code is essential to write software. Little work has been conducted on how often these variables are documented in code comments and what types of knowledge the comments provide about variables of primitive types. In this paper, we present an approach for detecting primitive variables and their description in comments using lexical matching and advanced matching. We evaluate our approaches by comparing the lexical and advanced matching performance in terms of recall, precision, and F-score, against 600 manually annotated variables from a sample of GitHub projects. The performance of our advanced approach based on F-score was superior compared to lexical matching, 0.986 and 0.942, respectively. We then create a taxonomy of the types of knowledge contained in these comments about variables of primitive types. Our study showed that developers usually documented the variables' identifiers of a numeric data type with their purpose (69.16%) and concept (72.75%) more than the variables' identifiers of type String which were less documented with purpose (61.14%) and concept (55.46%). Our findings characterise the current state of the practice of documenting primitive variables and point at areas that are often not well documented, such as the meaning of boolean variables or the purpose of fields and local variables. © 2021 IEEE.</t>
  </si>
  <si>
    <t>How effective is continuous integration in indicating single-statement bugs?</t>
  </si>
  <si>
    <t>Continuous Integration (CI) is the process of automatically compiling, building, and testing code changes in the hope of catching bugs as they are introduced into the code base. With bug fixing being a core and increasingly costly task in software development, the community has adopted CI to mitigate this issue and improve the quality of their software products. Bug fixing is a core task in software development and becomes increasingly costly over time. However, little is known about how effective CI is at detecting simple, single-statement bugs.In this paper, we analyze the effectiveness of CI in 14 popular open source Java-based projects to warn about 318 single-statement bugs (SStuBs). We analyze the build status at the commits that introduce SStuBs and before the SStuBs were fixed. We then investigate how often CI indicates the presence of these bugs, through test failure. Our results show that only 2% of the commits that introduced SStuBs have builds with failed tests and 7.5% of builds before the fix reported test failures. Upon close manual inspection, we found that none of the failed builds actually captured SStuBs, indicating that CI is not the right medium to capture the SStuBs we studied. Our results suggest that developers should not rely on CI to catch SStuBs or increase their CI pipeline coverage to detect single-statement bugs. © 2021 IEEE.</t>
  </si>
  <si>
    <t>Mea culpa: How developers fix their own simple bugs differently from other developers</t>
  </si>
  <si>
    <t>In this work, we study how the authorship of code affects bug-fixing commits using the SStuBs dataset, a collection of single-statement bug fix changes in popular Java Maven projects. More specifically, we study the differences in characteristics between simple bug fixes by the original author - that is, the developer who submitted the bug-inducing commit - and by different developers (i.e., non-authors). Our study shows that nearly half (i.e., 44.3%) of simple bugs are fixed by a different developer. We found that bug fixes by the original author and by different developers differed qualitatively and quantitatively. We observed that bug-fixing time by authors is much shorter than that of other developers. We also found that bug-fixing commits by authors tended to be larger in size and scope, and address multiple issues, whereas bug-fixing commits by other developers tended to be smaller and more focused on the bug itself. Future research can further study the different patterns in bug-fixing and create more tailored tools based on the developer's needs. © 2021 IEEE.</t>
  </si>
  <si>
    <t>Machine Learning Testing: Survey, Landscapes and Horizons</t>
  </si>
  <si>
    <t>This paper provides a comprehensive survey of techniques for testing machine learning systems; Machine Learning Testing (ML testing) research. It covers 144 papers on testing properties (e.g., correctness, robustness, and fairness), testing components (e.g., the data, learning program, and framework), testing workflow (e.g., test generation and test evaluation), and application scenarios (e.g., autonomous driving, machine translation). The paper also analyses trends concerning datasets, research trends, and research focus, concluding with research challenges and promising research directions in ML testing. © 1976-2012 IEEE.</t>
  </si>
  <si>
    <t>Smart Contract Development: Challenges and Opportunities</t>
  </si>
  <si>
    <t>Smart contract, a term which was originally coined to refer to the automation of legal contracts in general, has recently seen much interest due to the advent of blockchain technology. Recently, the term is popularly used to refer to low-level code scripts running on a blockchain platform. Our study focuses exclusively on this subset of smart contracts. Such smart contracts have increasingly been gaining ground, finding numerous important applications (e.g., crowdfunding) in the real world. Despite the increasing popularity, smart contract development still remains somewhat a mystery to many developers largely due to its special design and applications. Are there any differences between smart contract development and traditional software development? What kind of challenges are faced by developers during smart contract development? Questions like these are important but have not been explored by researchers yet. In this paper, we performed an exploratory study to understand the current state and potential challenges developers are facing in developing smart contracts on blockchains, with a focus on Ethereum (the most popular public blockchain platform for smart contracts). Toward this end, we conducted this study in two phases. In the first phase, we conducted semi-structured interviews with 20 developers from GitHub and industry professionals who are working on smart contracts. In the second phase, we performed a survey on 232 practitioners to validate the findings from the interviews. Our interview and survey results revealed several major challenges developers are facing during smart contract development: (1) there is no effective way to guarantee the security of smart contract code; (2) existing tools for development are still very basic; (3) the programming languages and the virtual machines still have a number of limitations; (4) performance problems are hard to handle under resource constrained running environment; and (5) online resources (including advanced/updated documents and community support) are still limited. Our study suggests several directions that researchers and practitioners can work on to help improve developers' experience on developing high-quality smart contracts. © 1976-2012 IEEE.</t>
  </si>
  <si>
    <t>An Empirical Study of Fault Localization Families and Their Combinations</t>
  </si>
  <si>
    <t>The performance of fault localization techniques is critical to their adoption in practice. This paper reports on an empirical study of a wide range of fault localization techniques on real-world faults. Different from previous studies, this paper (1) considers a wide range of techniques from different families, (2) combines different techniques, and (3) considers the execution time of different techniques. Our results reveal that a combined technique significantly outperforms any individual technique (200 percent increase in faults localized in Top 1), suggesting that combination may be a desirable way to apply fault localization techniques and that future techniques should also be evaluated in the combined setting. Our implementation is publicly available for evaluating and combining fault localization techniques. © 1976-2012 IEEE.</t>
  </si>
  <si>
    <t>Automatic Feature Learning for Predicting Vulnerable Software Components</t>
  </si>
  <si>
    <t>Code flaws or vulnerabilities are prevalent in software systems and can potentially cause a variety of problems including deadlock, hacking, information loss and system failure. A variety of approaches have been developed to try and detect the most likely locations of such code vulnerabilities in large code bases. Most of them rely on manually designing code features (e.g., complexity metrics or frequencies of code tokens) that represent the characteristics of the potentially problematic code to locate. However, all suffer from challenges in sufficiently capturing both semantic and syntactic representation of source code, an important capability for building accurate prediction models. In this paper, we describe a new approach, built upon the powerful deep learning Long Short Term Memory model, to automatically learn both semantic and syntactic features of code. Our evaluation on 18 Android applications and the Firefox application demonstrates that the prediction power obtained from our learned features is better than what is achieved by state of the art vulnerability prediction models, for both within-project prediction and cross-project prediction. © 1976-2012 IEEE.</t>
  </si>
  <si>
    <t>Among the many software testing techniques available today, fuzzing has remained highly popular due to its conceptual simplicity, its low barrier to deployment, and its vast amount of empirical evidence in discovering real-world software vulnerabilities. At a high level, fuzzing refers to a process of repeatedly running a program with generated inputs that may be syntactically or semantically malformed. While researchers and practitioners alike have invested a large and diverse effort towards improving fuzzing in recent years, this surge of work has also made it difficult to gain a comprehensive and coherent view of fuzzing. To help preserve and bring coherence to the vast literature of fuzzing, this paper presents a unified, general-purpose model of fuzzing together with a taxonomy of the current fuzzing literature. We methodically explore the design decisions at every stage of our model fuzzer by surveying the related literature and innovations in the art, science, and engineering that make modern-day fuzzers effective. © 1976-2012 IEEE.</t>
  </si>
  <si>
    <t>SequenceR: Sequence-to-sequence learning for end-to-end program repair</t>
  </si>
  <si>
    <t>This paper presents a novel end-to-end approach to program repair based on sequence-to-sequence learning. We devise, implement, and evaluate a technique, called SequenceR, for fixing bugs based on sequence-to-sequence learning on source code. This approach uses the copy mechanism to overcome the unlimited vocabulary problem that occurs with big code. Our system is data-driven; we train it on 35,578 samples, carefully curated from commits to open-source repositories. We evaluate SequenceR on 4,711 independent real bug fixes, as well on the Defects4J benchmark used in program repair research. SequenceR is able to perfectly predict the fixed line for 950/4,711 testing samples, and find correct patches for 14 bugs in Defects4J benchmark. SequenceR captures a wide range of repair operators without any domain-specific top-down design. © 1976-2012 IEEE.</t>
  </si>
  <si>
    <t>How does machine learning change software development practices?</t>
  </si>
  <si>
    <t>Adding an ability for a system to learn inherently adds uncertainty into the system. Given the rising popularity of incorporating machine learning into systems, we wondered how the addition alters software development practices. We performed a mixture of qualitative and quantitative studies with 14 interviewees and 342 survey respondents from 26 countries across four continents to elicit significant differences between the development of machine learning systems and the development of non-machine-learning systems. Our study uncovers significant differences in various aspects of software engineering (e.g., requirements, design, testing, and process) and work characteristics (e.g., skill variety, problem solving and task identity). Based on our findings, we highlight future research directions and provide recommendations for practitioners. © 1976-2012 IEEE.</t>
  </si>
  <si>
    <t>ElementRank: Ranking Java Software Classes and Packages using a Multilayer Complex Network-Based Approach</t>
  </si>
  <si>
    <t>Software comprehension is an important part of software maintenance. To understand a piece of large and complex software, the first problem to be solved is where to start the understanding process. Choosing to start the comprehension process from the important software elements has proven to be a practical way. Research on complex networks opens new opportunities for identifying important elements, and many approaches have been proposed. However, the software networks that existing approaches use neglect the multilayer nature of software systems. That is, nodes in the network can have different types of relationships at the same time, and each type of relationship forms a specific layer. Worse still, they mainly focus on identifying important classes, and little work has been done on quantifying package importance. In this paper, we propose an ElementRank approach to provide a ranked list of classes (or packages) for maintainers to start the comprehension process. The top-ranked classes (or packages) can be seen as the starting points for the software comprehension process at the class (or package) level. First, we introduce two kinds of multilayer software networks to describe the topological structure of software at the class level and package level, respectively. Second, we propose a weighted PageRank algorithm to calculate the weighted PageRank value of classes (or packages) in each layer of the corresponding multilayer software network. Then, we use AHP (Analytic Hierarchy Process) to weigh each layer in the corresponding multilayer software network, and further aggregate the weighted PageRank value to obtain the global weighted PageRank value for each class (or package). Finally, all the classes (or packages) are ranked according to their global weighted PageRank values in a descending order, and the top-ranked classes (or packages) can serve as the starting points for the software comprehension process at the class (or package) level. ElementRank is validated theoretically using the widely accepted Weyuker's criteria. Theoretical results show that the global weighted PageRank value for classes (or packages) satisfies most of Weyuker's properties. Furthermore, ElementRank is evaluated empirically using a set of twelve open source software systems. Through a set of experiments, we show the rank correlation between the results of ElementRank and that of the approaches in the related work, and the benefits of ElementRank are also illustrated in comparison with other approaches in the related work. Empirical results also show that ElementRank can be applied to large software systems. © 1976-2012 IEEE.</t>
  </si>
  <si>
    <t>Smart greybox fuzzing</t>
  </si>
  <si>
    <t>Coverage-based greybox fuzzing (CGF) is one of the most successful approaches for automated vulnerability detection. Given a seed file (as a sequence of bits), a CGF randomly flips, deletes or copies some bits to generate new files. CGF iteratively constructs (and fuzzes) a seed corpus by retaining those generated files which enhance coverage. However, random bitflips are unlikely to produce valid files (or valid chunks in files), for applications processing complex file formats. In this work, we introduce smart greybox fuzzing (SGF) which leverages a high-level structural representation of the seed file to generate new files. We define innovative mutation operators that work on the virtual file structure rather than on the bit level which allows SGF to explore completely new input domains while maintaining file validity. We introduce a novel validity-based power schedule that enables SGF to spend more time generating files that are more likely to pass the parsing stage of the program, which can expose vulnerabilities much deeper in the processing logic. Our evaluation demonstrates the effectiveness of SGF. On several libraries that parse complex chunk-based files, our tool AFLsmart achieves substantially more branch coverage (up to 87 percent improvement) and exposes more vulnerabilities than baseline AFL. Our tool AFLsmart discovered 42 zero-day vulnerabilities in widely-used, well-tested tools and libraries; 22 CVEs were assigned. © 1976-2012 IEEE.</t>
  </si>
  <si>
    <t>A Survey on Adaptive Random Testing</t>
  </si>
  <si>
    <t>Random testing (RT) is a well-studied testing method that has been widely applied to the testing of many applications, including embedded software systems, SQL database systems, and Android applications. Adaptive random testing (ART) aims to enhance RT's failure-detection ability by more evenly spreading the test cases over the input domain. Since its introduction in 2001, there have been many contributions to the development of ART, including various approaches, implementations, assessment and evaluation methods, and applications. This paper provides a comprehensive survey on ART, classifying techniques, summarizing application areas, and analyzing experimental evaluations. This paper also addresses some misconceptions about ART, and identifies open research challenges to be further investigated in the future work. © 1976-2012 IEEE.</t>
  </si>
  <si>
    <t>Online code clones are code fragments that are copied from software projects or online sources to Stack Overflow as examples. Due to an absence of a checking mechanism after the code has been copied to Stack Overflow, they can become toxic code snippets, e.g., they suffer from being outdated or violating the original software license. We present a study of online code clones on Stack Overflow and their toxicity by incorporating two developer surveys and a large-scale code clone detection. A survey of 201 high-reputation Stack Overflow answerers (33 percent response rate) showed that 131 participants (65 percent) have ever been notified of outdated code and 26 of them (20 percent) rarely or never fix the code. 138 answerers (69 percent) never check for licensing conflicts between their copied code snippets and Stack Overflow's CC BY-SA 3.0. A survey of 87 Stack Overflow visitors shows that they experienced several issues from Stack Overflow answers: mismatched solutions, outdated solutions, incorrect solutions, and buggy code. 85 percent of them are not aware of CC BY-SA 3.0 license enforced by Stack Overflow, and 66 percent never check for license conflicts when reusing code snippets. Our clone detection found online clone pairs between 72,365 Java code snippets on Stack Overflow and 111 open source projects in the curated Qualitas corpus. We analysed 2,289 non-trivial online clone candidates. Our investigation revealed strong evidence that 153 clones have been copied from a Qualitas project to Stack Overflow. We found 100 of them (66 percent) to be outdated, of which 10 were buggy and harmful for reuse. Furthermore, we found 214 code snippets that could potentially violate the license of their original software and appear 7,112 times in 2,427 GitHub projects. © 1976-2012 IEEE.</t>
  </si>
  <si>
    <t>Service Candidate Identification from Monolithic Systems Based on Execution Traces</t>
  </si>
  <si>
    <t>Monolithic systems increasingly suffer from maintainability and scalability issues as they grow in functionality, size, and complexity. It is widely believed that (micro)service-based architectures can alleviate these problems as each service is supposed to have the following characteristics: clearly defined functionality, sufficient modularity, and the ability to evolve independently. Industrial practices show that service extraction from a legacy monolithic system is labor-intensive and complex. Existing work on service candidate identification aims to group entities of a monolithic system into potential service candidates, but this process has two major challenges: first, it is difficult to extract service candidates with consistent quality; second, it is hard to evaluate the identified service candidates regarding the above three characteristics. To address these challenges, this paper proposes the Functionality-oriented Service Candidate Identification (FoSCI) framework to identify service candidates from a monolithic system. Our approach is to record the monolith's execution traces, and extract services candidates using a search-based functional atom grouping algorithm. We also contribute a comprehensive service candidate evaluation suite that uses interface information, structural/conceptual dependency, and commit history. This evaluation system consists of 8 metrics, measuring functionality, modularity, and evolvability respectively of identified service candidates. We compare FoSCI with three existing methods, using 6 widely-used open-source projects as our evaluation subjects. Our results show that FoSCI outperforms existing methods in most measures. © 1976-2012 IEEE.</t>
  </si>
  <si>
    <t>The Impact of Correlated Metrics on the Interpretation of Defect Models</t>
  </si>
  <si>
    <t>Defect models are analytical models for building empirical theories related to software quality. Prior studies often derive knowledge from such models using interpretation techniques, e.g., ANOVA Type-I. Recent work raises concerns that correlated metrics may impact the interpretation of defect models. Yet, the impact of correlated metrics in such models has not been investigated. In this paper, we investigate the impact of correlated metrics on the interpretation of defect models and the improvement of the interpretation of defect models when removing correlated metrics. Through a case study of 14 publicly- available defect datasets, we find that (1) correlated metrics have the largest impact on the consistency, the level of discrepancy, and the direction of the ranking of metrics, especially for ANOVA techniques. On the other hand, we find that removing all correlated metrics (2) improves the consistency of the produced rankings regardless of the ordering of metrics (except for ANOVA Type-I); (3) improves the consistency of ranking of metrics among the studied interpretation techniques; (4) impacts the model performance by less than 5 percentage points. Thus, when one wishes to derive sound interpretation from defect models, one must (1) mitigate correlated metrics especially for ANOVA analyses; and (2) avoid using ANOVA Type-I even if all correlated metrics are removed. © 1976-2012 IEEE.</t>
  </si>
  <si>
    <t>Mining Fix Patterns for FindBugs Violations</t>
  </si>
  <si>
    <t>Several static analysis tools, such as Splint or FindBugs, have been proposed to the software development community to help detect security vulnerabilities or bad programming practices. However, the adoption of these tools is hindered by their high false positive rates. If the false positive rate is too high, developers may get acclimated to violation reports from these tools, causing concrete and severe bugs being overlooked. Fortunately, some violations are actually addressed and resolved by developers. We claim that those violations that are recurrently fixed are likely to be true positives, and an automated approach can learn to repair similar unseen violations. However, there is lack of a systematic way to investigate the distributions on existing violations and fixed ones in the wild, that can provide insights into prioritizing violations for developers, and an effective way to mine code and fix patterns which can help developers easily understand the reasons of leading violations and how to fix them. In this paper, we first collect and track a large number of fixed and unfixed violations across revisions of software. The empirical analyses reveal that there are discrepancies in the distributions of violations that are detected and those that are fixed, in terms of occurrences, spread and categories, which can provide insights into prioritizing violations. To automatically identify patterns in violations and their fixes, we propose an approach that utilizes convolutional neural networks to learn features and clustering to regroup similar instances. We then evaluate the usefulness of the identified fix patterns by applying them to unfixed violations. The results show that developers will accept and merge a majority (69/116) of fixes generated from the inferred fix patterns. It is also noteworthy that the yielded patterns are applicable to four real bugs in the Defects4J major benchmark for software testing and automated repair. © 1976-2012 IEEE.</t>
  </si>
  <si>
    <t>Data Quality Matters: A Case Study on Data Label Correctness for Security Bug Report Prediction</t>
  </si>
  <si>
    <t>In the research of mining software repositories, we need to label a large amount of data to construct a predictive model. The correctness of the labels will affect the performance of a model substantially. However, limited studies have been performed to investigate the impact of mislabeled instances on a predictive model. To bridge the gap, in this article, we perform a case study on the security bug report (SBR) prediction. We found five publicly available datasets for SBR prediction contains many mislabeled instances, which lead to the poor performance of SBR prediction models of recent studies (e.g., the work of Peters et al. and Shu et al.). Furthermore, it might mislead the research direction of SBR prediction. In this article, we first improve the label correctness of these five datasets by manually analyzing each bug report, and we find 749 SBRs, which are originally mislabeled as Non-SBRs (NSBRs). We then evaluate the impacts of datasets label correctness by comparing the performance of the classification models on both the noisy (i.e., before our correction) and the clean (i.e., after our correction) datasets. The results show that the cleaned datasets result in improvement in the performance of classification models. The performance of the approaches proposed by Peters et al. and Shu et al. on the clean datasets is much better than on the noisy datasets. Furthermore, with the clean datasets, the simple text classification models could significantly outperform the security keywords-matrix-based approaches applied by Peters et al. and Shu et al. © 1976-2012 IEEE.</t>
  </si>
  <si>
    <t>An Empirical Study of Model-Agnostic Techniques for Defect Prediction Models</t>
  </si>
  <si>
    <t>Software analytics have empowered software organisations to support a wide range of improved decision-making and policy-making. However, such predictions made by software analytics to date have not been explained and justified. Specifically, current defect prediction models still fail to explain why models make such a prediction and fail to uphold the privacy laws in terms of the requirement to explain any decision made by an algorithm. In this paper, we empirically evaluate three model-agnostic techniques, i.e., two state-of-the-art Local Interpretability Model-agnostic Explanations technique (LIME) and BreakDown techniques, and our improvement of LIME with Hyper Parameter Optimisation (LIME-HPO). Through a case study of 32 highly-curated defect datasets that span across 9 open-source software systems, we conclude that (1) model-agnostic techniques are needed to explain individual predictions of defect models; (2) instance explanations generated by model-agnostic techniques are mostly overlapping (but not exactly the same) with the global explanation of defect models and reliable when they are re-generated; (3) model-agnostic techniques take less than a minute to generate instance explanations; and (4) more than half of the practitioners perceive that the contrastive explanations are necessary and useful to understand the predictions of defect models. Since the implementation of the studied model-agnostic techniques is available in both Python and R, we recommend model-agnostic techniques be used in the future. © 1976-2012 IEEE.</t>
  </si>
  <si>
    <t>Beyond Technical Aspects: How Do Community Smells Influence the Intensity of Code Smells?</t>
  </si>
  <si>
    <t>Code smells are poor implementation choices applied by developers during software evolution that often lead to critical flaws or failure. Much in the same way, community smells reflect the presence of organizational and socio-Technical issues within a software community that may lead to additional project costs. Recent empirical studies provide evidence that community smells are often-if not always-connected to circumstances such as code smells. In this paper we look deeper into this connection by conducting a mixed-methods empirical study of 117 releases from 9 open-source systems. The qualitative and quantitative sides of our mixed-methods study were run in parallel and assume a mutually-confirmative connotation. On the one hand, we survey 162 developers of the 9 considered systems to investigate whether developers perceive relationship between community smells and the code smells found in those projects. On the other hand, we perform a fine-grained analysis into the 117 releases of our dataset to measure the extent to which community smells impact code smell intensity (i.e., criticality). We then propose a code smell intensity prediction model that relies on both technical and community-related aspects. The results of both sides of our mixed-methods study lead to one conclusion: community-related factors contribute to the intensity of code smells. This conclusion supports the joint use of community and code smells detection as a mechanism for the joint management of technical and social problems around software development communities. © 1976-2012 IEEE.</t>
  </si>
  <si>
    <t>RefactoringMiner 2.0</t>
  </si>
  <si>
    <t>Refactoring detection is crucial for a variety of applications and tasks: (i) empirical studies about code evolution, (ii) tools for library API migration, (iii) code reviews and change comprehension. However, recent research has questioned the accuracy of the state-of-the-art refactoring mining tools, which poses threats to the reliability of the detected refactorings. Moreover, the majority of refactoring mining tools depend on code similarity thresholds. Finding universal threshold values that can work well for all projects, regardless of their architectural style, application domain, and development practices is extremely challenging. Therefore, in a previous work [N. Tsantalis, M. Mansouri, L. M. Eshkevari, D. Mazinanian, and D. Dig, Accurate and efficient refactoring detection in commit history, in 40th International Conference on Software Engineering, 2018, pp. 483-494], we introduced the first refactoring mining tool that does not require any code similarity thresholds to operate. In this work, we extend our tool to support low-level refactorings that take place within the body of methods. To evaluate our tool, we created one of the most accurate, complete, and representative refactoring oracles to date, including 7,226 true instances for 40 different refactoring types detected by one (minimum) up to six (maximum) different tools, and validated by one up to four refactoring experts. Our evaluation showed that our approach achieves the highest average precision (99.6 percent) and recall (94 percent) among all competitive tools, and on median is 2.6 times faster than the second faster competitive tool. © 1976-2012 IEEE.</t>
  </si>
  <si>
    <t>An Empirical Study on Heterogeneous Defect Prediction Approaches</t>
  </si>
  <si>
    <t>Software defect prediction has always been a hot research topic in the field of software engineering owing to its capability of allocating limited resources reasonably. Compared with cross-project defect prediction (CPDP), heterogeneous defect prediction (HDP) further relaxes the limitation of defect data used for prediction, permitting different metric sets to be contained in the source and target projects. However, there is still a lack of a holistic understanding of existing HDP studies due to different evaluation strategies and experimental settings. In this paper, we provide an empirical study on HDP approaches. We review the research status systematically and compare the HDP approaches proposed from 2014 to June 2018. Furthermore, we also investigate the feasibility of HDP approaches in CPDP. Through extensive experiments on 30 projects from five datasets, we have the following findings: (1) metric transformation-based HDP approaches usually result in better prediction effects, while metric selection-based approaches have better interpretability. Overall, the HDP approach proposed by Li et al. (CTKCCA) currently has the best performance. (2) Handling class imbalance problems can boost the prediction effects, but the improvements are usually limited. In addition, utilizing mixed project data cannot improve the performance of HDP approaches consistently since the label information in the target project is not used effectively. (3) HDP approaches are feasible for cross-project defect prediction in which the source and target projects have the same metric set. © 1976-2012 IEEE.</t>
  </si>
  <si>
    <t>Deep learning based code smell detection</t>
  </si>
  <si>
    <t>Code smells are structures in the source code that suggest the possibility of refactorings. Consequently, developers may identify refactoring opportunities by detecting code smells. However, manual identification of code smells is challenging and tedious. To this end, a number of approaches have been proposed to identify code smells automatically or semi-automatically. Most of such approaches rely on manually designed heuristics to map manually selected source code metrics into predictions. However, it is challenging to manually select the best features. It is also difficult to manually construct the optimal heuristics. To this end, in this paper we propose a deep learning based novel approach to detecting code smells. The key insight is that deep neural networks and advanced deep learning techniques could automatically select features of source code for code smell detection, and could automatically build the complex mapping between such features and predictions. A big challenge for deep learning based smell detection is that deep learning often requires a large number of labeled training data (to tune a large number of parameters within the employed deep neural network) whereas existing datasets for code smell detection are rather small. To this end, we propose an automatic approach to generating labeled training data for the neural network based classifier, which does not require any human intervention. As an initial try, we apply the proposed approach to four common and well-known code smells, i.e., feature envy, long method, large class, and misplaced class. Evaluation results on open-source applications suggest that the proposed approach significantly improves the state-of-the-art. © 1976-2012 IEEE.</t>
  </si>
  <si>
    <t>A Progression Model of Software Engineering Goals, Challenges, and Practices in Start-Ups</t>
  </si>
  <si>
    <t>Context: Software start-ups are emerging as suppliers of innovation and software-intensive products. However, traditional software engineering practices are not evaluated in the context, nor adopted to goals and challenges of start-ups. As a result, there is insufficient support for software engineering in the start-up context. Objective: We aim to collect data related to engineering goals, challenges, and practices in start-up companies to ascertain trends and patterns characterizing engineering work in start-ups. Such data allows researchers to understand better how goals and challenges are related to practices. This understanding can then inform future studies aimed at designing solutions addressing those goals and challenges. Besides, these trends and patterns can be useful for practitioners to make more informed decisions in their engineering practice. Method: We use a case survey method to gather first-hand, in-depth experiences from a large sample of software start-ups. We use open coding and cross-case analysis to describe and identify patterns, and corroborate the findings with statistical analysis. Results: We analyze 84 start-up cases and identify 16 goals, 9 challenges, and 16 engineering practices that are common among start-ups. We have mapped these goals, challenges, and practices to start-up life-cycle stages (inception, stabilization, growth, and maturity). Thus, creating the progression model guiding software engineering efforts in start-ups. Conclusions: We conclude that start-ups to a large extent face the same challenges and use the same practices as established companies. However, the primary software engineering challenge in start-ups is to evolve multiple process areas at once, with a little margin for serious errors. © 1976-2012 IEEE.</t>
  </si>
  <si>
    <t>App Store Effects on Software Engineering Practices</t>
  </si>
  <si>
    <t>In this paper, we study the app store as a phenomenon from the developers' perspective to investigate the extent to which app stores affect software engineering tasks. Through developer interviews and questionnaires, we uncover findings that highlight and quantify the effects of three high-level app store themes: bridging the gap between developers and users, increasing market transparency and affecting mobile release management. Our findings have implications for testing, requirements engineering and mining software repositories research fields. These findings can help guide future research in supporting mobile app developers through a deeper understanding of the app store-developer interaction. © 1976-2012 IEEE.</t>
  </si>
  <si>
    <t>A Systematic Literature Review on Bad Smells-5 W's: Which, When, What, Who, Where</t>
  </si>
  <si>
    <t>Bad smells are sub-optimal code structures that may represent problems needing attention. We conduct an extensive literature review on bad smells relying on a large body of knowledge from 1990 to 2017. We show that some smells are much more studied in the literature than others, and also that some of them are intrinsically inter-related (which). We give a perspective on how the research has been driven across time (when). In particular, while the interest in duplicated code emerged before the reference publications by Fowler and Beck and by Brown et al., other types of bad smells only started to be studied after these seminal publications, with an increasing trend in the last decade. We analyzed aims, findings, and respective experimental settings, and observed that the variability of these elements may be responsible for some apparently contradictory findings on bad smells (what). Moreover, we could observe that, in general, papers tend to study different types of smells at once. However, only a small percentage of those papers actually investigate possible relations between the respective smells (co-studies), i.e., each smell tends to be studied in isolation. Despite of a few relations between some types of bad smells have been investigated, there are other possible relations for further investigation. We also report that authors have different levels of interest in the subject, some of them publishing sporadically and others continuously (who). We observed that scientific connections are ruled by a large 'small world' connected graph among researchers and several small disconnected graphs. We also found that the communities studying duplicated code and other types of bad smells are largely separated. Finally, we observed that some venues are more likely to disseminate knowledge on Duplicate Code (which often is listed as a conference topic on its own), while others have a more balanced distribution among other smells (where). Finally, we provide a discussion on future directions for bad smell research. © 1976-2012 IEEE.</t>
  </si>
  <si>
    <t>Today Was a Good Day: The Daily Life of Software Developers</t>
  </si>
  <si>
    <t>What is a good workday for a software developer? What is a typical workday? We seek to answer these two questions to learn how to make good days typical. Concretely, answering these questions will help to optimize development processes and select tools that increase job satisfaction and productivity. Our work adds to a large body of research on how software developers spend their time. We report the results from 5,971 responses of professional developers at Microsoft, who reflected about what made their workdays good and typical, and self-reported about how they spent their time on various activities at work. We developed conceptual frameworks to help define and characterize developer workdays from two new perspectives: good and typical. Our analysis confirms some findings in previous work, including the fact that developers actually spend little time on development and developers' aversion for meetings and interruptions. It also discovered new findings, such as that only 1.7 percent of survey responses mentioned emails as a reason for a bad workday, and that meetings and interruptions are only unproductive during development phases; during phases of planning, specification and release, they are common and constructive. One key finding is the importance of agency, developers' control over their workday and whether it goes as planned or is disrupted by external factors. We present actionable recommendations for researchers and managers to prioritize process and tool improvements that make good workdays typical. For instance, in light of our finding on the importance of agency, we recommend that, where possible, managers empower developers to choose their tools and tasks. © 1976-2012 IEEE.</t>
  </si>
  <si>
    <t>Rebooting Research on Detecting Repackaged Android Apps: Literature Review and Benchmark</t>
  </si>
  <si>
    <t>Repackaging is a serious threat to the Android ecosystem as it deprives app developers of their benefits, contributes to spreading malware on users' devices, and increases the workload of market maintainers. In the space of six years, the research around this specific issue has produced 57 approaches which do not readily scale to millions of apps or are only evaluated on private datasets without, in general, tool support available to the community. Through a systematic literature review of the subject, we argue that the research is slowing down, where many state-of-the-art approaches have reported high-performance rates on closed datasets, which are unfortunately difficult to replicate and to compare against. In this work, we propose to reboot the research in repackaged app detection by providing a literature review that summarises the challenges and current solutions for detecting repackaged apps and by providing a large dataset that supports replications of existing solutions and implications of new research directions. We hope that these contributions will re-activate the direction of detecting repackaged apps and spark innovative approaches going beyond the current state-of-the-art. © 1976-2012 IEEE.</t>
  </si>
  <si>
    <t>Dealing with Non-Functional Requirements in Model-Driven Development: A Survey</t>
  </si>
  <si>
    <t>Context: Managing Non-Functional Requirements (NFRs) in software projects is challenging, and projects that adopt Model-Driven Development (MDD) are no exception. Although several methods and techniques have been proposed to face this challenge, there is still little evidence on how NFRs are handled in MDD by practitioners. Knowing more about the state of the practice may help researchers to steer their research and practitioners to improve their daily work. Objective: In this paper, we present our findings from an interview-based survey conducted with practitioners working in 18 different companies from 6 European countries. From a practitioner's point of view, the paper shows what barriers and benefits the management of NFRs as part of the MDD process can bring to companies, how NFRs are supported by MDD approaches, and which strategies are followed when (some) types of NFRs are not supported by MDD approaches. Results: Our study shows that practitioners perceive MDD adoption as a complex process with little to no tool support for NFRs, reporting productivity and maintainability as the types of NFRs expected to be supported when MDD is adopted. But in general, companies adapt MDD to deal with NFRs. When NFRs are not supported, the generated code is sometimes changed manually, thus compromising the maintainability of the software developed. However, the interviewed practitioners claim that the benefits of using MDD outweight the extra effort required by these manual adaptations. Conclusion: Overall, the results indicate that it is important for practitioners to handle 'NFRs in MDD, but further research is necessary in order to lower the barrier for supporting a broad spectrum of NFRs with MDD. Still, much conceptual and tool implementation work seems to be necessary to lower the barrier of integrating the broad spectrum of NFRs in practice. © 1976-2012 IEEE.</t>
  </si>
  <si>
    <t>METRIC+: A metamorphic relation identification technique based on input plus output domains</t>
  </si>
  <si>
    <t>Metamorphic testing is well known for its ability to alleviate the oracle problem in software testing. The main idea of metamorphic testing is to test a software system by checking whether each identified metamorphic relation (MR) holds among several executions. In this regard, identifying MRs is an essential task in metamorphic testing. In view of the importance of this identification task, METRIC (METamorphic Relation Identification based on Category-choice framework) was developed to help software testers identify MRs from a given set of complete test frames. However, during MR identification, METRIC primarily focuses on the input domain without sufficient attention given to the output domain, thereby hindering the effectiveness of METRIC. Inspired by this problem, we have extended METRIC into METRIC+ by incorporating the information derived from the output domain for MR identification. A tool implementing METRIC+ has also been developed. Two rounds of experiments, involving four real-life specifications, have been conducted to evaluate the effectiveness and efficiency of METRIC+. The results have confirmed that METRIC+ is highly effective and efficient in MR identification. Additional experiments have been performed to compare the fault detection capability of the MRs generated by METRIC+ and those by μMT (another MR identification technique). The comparison results have confirmed that the MRs generated by METRIC+ are highly effective in fault detection. © 1976-2012 IEEE.</t>
  </si>
  <si>
    <t>Deep Transfer Bug Localization</t>
  </si>
  <si>
    <t>Many projects often receive more bug reports than what they can handle. To help debug and close bug reports, a number of bug localization techniques have been proposed. These techniques analyze a bug report and return a ranked list of potentially buggy source code files. Recent development on bug localization has resulted in the construction of effective supervised approaches that use historical data of manually localized bugs to boost performance. Unfortunately, as highlighted by Zimmermann et al., sufficient bug data is often unavailable for many projects and companies. This raises the need for cross-project bug localization - the use of data from a project to help locate bugs in another project. To fill this need, we propose a deep transfer learning approach for cross-project bug localization. Our proposed approach named TRANP-CNN extracts transferable semantic features from source project and fully exploits labeled data from target project for effective cross-project bug localization. We have evaluated TRANP-CNN on curated high-quality bug datasets and our experimental results show that TRANP-CNN can locate buggy files correctly at top 1, top 5, and top 10 positions for 29.9, 51.7, 61.3 percent of the bugs respectively, which significantly outperform state-of-the-art bug localization solution based on deep learning and several other advanced alternative solutions considering various standard evaluation metrics. © 1976-2012 IEEE.</t>
  </si>
  <si>
    <t>The continuous contributions made by long time contributors (LTCs) are a key factor enabling open source software (OSS) projects to be successful and survival. We study Github as it has a large number of OSS projects and millions of contributors, which enables the study of the transition from newcomers to LTCs. In this paper, we investigate whether we can effectively predict newcomers in OSS projects to be LTCs based on their activity data that is collected from Github. We collect Github data from GHTorrent, a mirror of Github data. We select the most popular 917 projects, which contain 75,046 contributors. We determine a developer as a LTC of a project if the time interval between his/her first and last commit in the project is larger than a certain time TT. In our experiment, we use three different settings on the time interval: 1, 2, and 3 years. There are 9,238, 3,968, and 1,577 contributors who become LTCs of a project in three settings of time interval, respectively. To build a prediction model, we extract many features from the activities of developers on Github, which group into five dimensions: developer profile, repository profile, developer monthly activity, repository monthly activity, and collaboration network. We apply several classifiers including naive Bayes, SVM, decision tree, kNN and random forest. We find that random forest classifier achieves the best performance with AUCs of more than 0.75 in all three settings of time interval for LTCs. We also investigate the most important features that differentiate newcomers who become LTCs from newcomers who stay in the projects for a short time. We find that the number of followers is the most important feature in all three settings of the time interval studied. We also find that the programming language and the average number of commits contributed by other developers when a newcomer joins a project also belong to the top 10 most important features in all three settings of time interval for LTCs. Finally, we provide several implications for action based on our analysis results to help OSS projects retain newcomers. © 1976-2012 IEEE.</t>
  </si>
  <si>
    <t>An Empirical Study of Obsolete Answers on Stack Overflow</t>
  </si>
  <si>
    <t>Stack Overflow accumulates an enormous amount of software engineering knowledge. However, as time passes, certain knowledge in answers may become obsolete. Such obsolete answers, if not identified or documented clearly, may mislead answer seekers and cause unexpected problems (e.g., using an out-dated security protocol). In this paper, we investigate how the knowledge in answers becomes obsolete and identify the characteristics of such obsolete answers. We find that: 1) More than half of the obsolete answers (58.4 percent) were probably already obsolete when they were first posted. 2) When an obsolete answer is observed, only a small proportion (20.5 percent) of such answers are ever updated. 3) Answers to questions in certain tags (e.g., node.js, ajax, android, and objective-c) are more likely to become obsolete. Our findings suggest that Stack Overflow should develop mechanisms to encourage the whole community to maintain answers (to avoid obsolete answers) and answer seekers are encouraged to carefully go through all information (e.g., comments) in answer threads. © 1976-2012 IEEE.</t>
  </si>
  <si>
    <t>Using K-core Decomposition on Class Dependency Networks to Improve Bug Prediction Model's Practical Performance</t>
  </si>
  <si>
    <t>In recent years, Complex Network theory and graph algorithms have been proved to be effective in predicting software bugs. On the other hand, as a widely-used algorithm in Complex Network theory, k-core decomposition has been used in software engineering domain to identify key classes. Intuitively, key classes are more likely to be buggy since they participate in more functions or have more interactions and dependencies. However, there is no existing research uses k-core decomposition to analyze software bugs. To fill this gap, we first use k-core decomposition on Class Dependency Networks to analyze software bug distribution from a new perspective. An interesting and widely existed tendency is observed: for classes in k-cores with larger k values, there is a stronger possibility for them to be buggy. Based on this observation, we then propose a simple but effective equation named as top-core which improves the order of classes in the suspicious class list produced by effort-aware bug prediction models. Based on an empirical study on 18 open-source Java systems, we show that the bug prediction models' performances are significantly improved in 85.2 percent experiments in the cross-validation scenario and in 80.95 percent experiments in the forward-release scenario, after using top-core. The models' average performances are improved by 11.5 and 12.6 percent, respectively. It is concluded that the proposed top-core equation can help the testers or code reviewers locate the real bugs more quickly and easily in software bug prediction practices. © 1976-2012 IEEE.</t>
  </si>
  <si>
    <t>An Empirical Study of Boosting Spectrum-Based Fault Localization via PageRank</t>
  </si>
  <si>
    <t>Manual debugging is notoriously tedious and time-consuming. Therefore, various automated fault localization techniques have been proposed to help with manual debugging. Among the existing fault localization techniques, spectrum-based fault localization (SBFL) is one of the most widely studied techniques due to being lightweight. The focus of the existing SBFL techniques is to consider how to differentiate program entities (i.e., one dimension in program spectra); indeed, this focus is aligned with the ultimate goal of finding the faulty lines of code. Our key insight is to enhance the existing SBFL techniques by additionally considering how to differentiate tests (i.e., the other dimension in program spectra), which, to the best of our knowledge, has not been studied in prior work. We present our basic approach, PRFL, a lightweight technique that boosts SBFL by differentiating tests using PageRank algorithm. Specifically, given the original program spectrum information, PRFL uses PageRank to recompute the spectrum by considering the contributions of different tests. Next, traditional SBFL techniques are applied on the recomputed spectrum to achieve more effective fault localization. On top of PRFL, we explore PRFL+ and PRFL_{\mathrm{MA}} MA , two variants which extend PRFL by optimizing its components and integrating Method-level Aggregation technique, respectively. Though being simple and lightweight, PRFL has been demonstrated to outperform state-of-the-art SBFL techniques significantly (e.g., ranking 39.2% / 82.3% more real/artificial faults at Top-1 compared with the most effective traditional SBFL technique) with low overhead (e.g., around 6 minutes average extra overhead on real faults) on 395 real faults from 6 Defects4J projects and 96925 artificial (i.e., mutation) faults from 240 GitHub projects. To further validate PRFL's effectiveness, we compare PRFL with multiple recent proposed fault localization techniques (e.g., Multric, Metallaxis and MBFL-hybrid-avg), and the experimental results show that PRFL outperforms them as well. Furthermore, we study the performance of PRFL_{\mathrm{MA}} MA , and the experimental results present it can locate 137 real faults (73.4% / 24.5% more compared with the most effective SBFL/PRFL technique) and 35058 artificial faults (159.6% / 28.1% more than SBFL/PRFL technique) at Top-1. At last, we study the generalizability of PRFL on another benchmark, Bugs.jar, and the result shows PRFL can help locate around 30 percent more faults at Top 1. © 1976-2012 IEEE.</t>
  </si>
  <si>
    <t>Lightweight Assessment of Test-Case Effectiveness Using Source-Code-Quality Indicators</t>
  </si>
  <si>
    <t>Test cases are crucial to help developers preventing the introduction of software faults. Unfortunately, not all the tests are properly designed or can effectively capture faults in production code. Some measures have been defined to assess test-case effectiveness: the most relevant one is the mutation score, which highlights the quality of a test by generating the so-called mutants, i.e., variations of the production code that make it faulty and that the test is supposed to identify. However, previous studies revealed that mutation analysis is extremely costly and hard to use in practice. The approaches proposed by researchers so far have not been able to provide practical gains in terms of mutation testing efficiency. This leaves the problem of efficiently assessing test-case effectiveness as still open. In this paper, we investigate a novel, orthogonal, and lightweight methodology to assess test-case effectiveness: in particular, we study the feasibility to exploit production and test-code-quality indicators to estimate the mutation score of a test case. We first select a set of 67 factors and study their relation with test-case effectiveness. Then, we devise a mutation score estimation model exploiting such factors and investigate its performance as well as its most relevant features. The key results of the study reveal that our estimation model only based on static features has 86 percent of both F-Measure and AUC-ROC. This means that we can estimate the test-case effectiveness, using source-code-quality indicators, with high accuracy and without executing the tests. As a consequence, we can provide a practical approach that is beyond the typical limitations of current mutation testing techniques. © 1976-2012 IEEE.</t>
  </si>
  <si>
    <t>Software engineering is now more than ever a community effort. Its success often weighs on balancing distance, culture, global engineering practices and more. In this scenario many unforeseen socio-technical events may result into additional project cost or 'social' debt, e.g., sudden, collective employee turnover. With industrial research we discovered community smells, that is, sub-optimal patterns across the organisational and social structure in a software development community that are precursors of such nasty socio-technical events. To understand the impact of community smells at large, in this paper we first introduce CodeFace4Smells, an automated approach able to identify four community smell types that reflect socio-technical issues that have been shown to be detrimental both the software engineering and organisational research fields. Then, we perform a large-scale empirical study involving over 100 years worth of releases and communication structures data of 60 open-source communities: we evaluate (i) their diffuseness, i.e., how much are they distributed in open-source, (ii) how developers perceive them, to understand whether practitioners recognize their presence and their negative effects in practice, and (iii) how community smells relate to existing socio-technical factors, with the aim of assessing the inter-relations between them. The key findings of our study highlight that community smells are highly diffused in open-source and are perceived by developers as relevant problems for the evolution of software communities. Moreover, a number of state-of-the-art socio-technical indicators (e.g., socio-technical congruence) can be used to monitor how healthy a community is and possibly avoid the emergence of social debt. © 1976-2012 IEEE.</t>
  </si>
  <si>
    <t>Defining Smart Contract Defects on Ethereum</t>
  </si>
  <si>
    <t>Smart contracts are programs running on a blockchain. They are immutable to change, and hence can not be patched for bugs once deployed. Thus it is critical to ensure they are bug-free and well-designed before deployment. A Contract defect is an error, flaw or fault in a smart contract that causes it to produce an incorrect or unexpected result, or to behave in unintended ways. The detection of contract defects is a method to avoid potential bugs and improve the design of existing code. Since smart contracts contain numerous distinctive features, such as the gas system. decentralized, it is important to find smart contract specified defects. To fill this gap, we collected smart-contract-related posts from Ethereum StackExchange, as well as real-world smart contracts. We manually analyzed these posts and contracts; using them to define 20 kinds of contract defects. We categorized them into indicating potential security, availability, performance, maintainability and reusability problems. To validate if practitioners consider these contract as harmful, we created an online survey and received 138 responses from 32 different countries. Feedback showed these contract defects are harmful and removing them would improve the quality and robustness of smart contracts. We manually identified our defined contract defects in 587 real world smart contract and publicly released our dataset. Finally, we summarized 5 impacts caused by contract defects. These help developers better understand the symptoms of the defects and removal priority. © 1976-2012 IEEE.</t>
  </si>
  <si>
    <t>RefDiff 2.0: A Multi-Language Refactoring Detection Tool</t>
  </si>
  <si>
    <t>Identifying refactoring operations in source code changes is valuable to understand software evolution. Therefore, several tools have been proposed to automatically detect refactorings applied in a system by comparing source code between revisions. The availability of such infrastructure has enabled researchers to study refactoring practice in large scale, leading to important advances on refactoring knowledge. However, although a plethora of programming languages are used in practice, the vast majority of existing studies are restricted to the Java language due to limitations of the underlying tools. This fact poses an important threat to external validity. Thus, to overcome such limitation, in this paper we propose RefDiff 2.0, a multi-language refactoring detection tool. Our approach leverages techniques proposed in our previous work and introduces a novel refactoring detection algorithm that relies on the Code Structure Tree (CST), a simple yet powerful representation of the source code that abstracts away the specificities of particular programming languages. Despite its language-agnostic design, our evaluation shows that RefDiff's precision (96 percent) and recall (80 percent) are on par with state-of-the-art refactoring detection approaches specialized in the Java language. Our modular architecture also enables one to seamlessly extend RefDiff to support other languages via a plugin system. As a proof of this, we implemented plugins to support two other popular programming languages: JavaScript and C. Our evaluation in these languages reveals that precision and recall ranges from 88 to 91 percent. With these results, we envision RefDiff as a viable alternative for breaking the single-language barrier in refactoring research and in practical applications of refactoring detection. © 1976-2012 IEEE.</t>
  </si>
  <si>
    <t>Kernel spectral embedding transfer ensemble for heterogeneous defect prediction</t>
  </si>
  <si>
    <t>Cross-project defect prediction (CPDP) refers to predicting defects in the target project lacking of defect data by using prediction models trained on the historical defect data of other projects (i.e., source data). However, CPDP requires the source and target projects have common metric set (CPDP-CM). Recently, heterogeneous defect prediction (HDP) has drawn the increasing attention, which predicts defects across projects having heterogeneous metric sets. However, building high-performance HDP methods remains a challenge owing to several serious challenges including class imbalance problem, nonlinear, and the distribution differences between source and target datasets. In this paper, we propose a novel kernel spectral embedding transfer ensemble (KSETE) approach for HDP. KSETE first addresses the class-imbalance problem of the source data and then tries to find the latent common feature space for the source and target datasets by combining kernel spectral embedding, transfer learning, and ensemble learning. Experiments are performed on 22 public projects in both HDP and CPDP-CM scenarios in terms of multiple well-known performance measures such as, AUC, G-Measure, and MCC. The experimental results show that (1) KSETE improves the performance over previous HDP methods by at least 22.7, 138.9, and 494.4 percent in terms of AUC, G-Measure, and MCC, respectively. (2) KSETE improves the performance over previous CPDP-CM methods by at least 4.5, 30.2, and 17.9 percent in AUC, G-Measure, and MCC, respectively. It can be concluded that the proposed KSETE is very effective in both the HDP scenario and the CPDP-CM scenario. © 1976-2012 IEEE.</t>
  </si>
  <si>
    <t>Metamorphic Robustness Testing: Exposing Hidden Defects in Citation Statistics and Journal Impact Factors</t>
  </si>
  <si>
    <t>We propose a robustness testing approach for software systems that process large amounts of data. Our method uses metamorphic relations to check software output for erroneous input in the absence of a tangible test oracle. We use this technique to test two major citation database systems: Scopus and the Web of Science. We report a surprising finding that the inclusion of hyphens in paper titles impedes citation counts, and that this is a result of the lack of robustness of the citation database systems in handling hyphenated paper titles. Our results are valid for the entire literature as well as for individual fields such as chemistry. We further find a strong and significant negative correlation between the journal impact factor (JIF) of IEEE Transactions on Software Engineering (TSE) and the percentage of hyphenated paper titles published in TSE. Similar results are found for ACM Transactions on Software Engineering and Methodology. A software engineering field-wide study reveals that the higher JIF-ranked journals are publishing a lower percentage of papers with hyphenated titles. Our results challenge the common belief that citation counts and JIFs are reliable measures of the impact of papers and journals, as they can be distorted simply by the presence of hyphens in paper titles. © 1976-2012 IEEE.</t>
  </si>
  <si>
    <t>What Do Package Dependencies Tell Us about Semantic Versioning?</t>
  </si>
  <si>
    <t>The semantic versioning (\sf{semver}semver) policy is commonly accepted by open source package management systems to inform whether new releases of software packages introduce possibly backward incompatible changes. Maintainers depending on such packages can use this information to avoid or reduce the risk of breaking changes in their own packages by specifying version constraints on their dependencies. Depending on the amount of control a package maintainer desires to have over her package dependencies, these constraints can range from very permissive to very restrictive. This article empirically compares \sf{ semver}semver compliance of four software packaging ecosystems (Cargo, npm, Packagist and Rubygems), and studies how this compliance evolves over time. We explore to what extent ecosystem-specific characteristics or policies influence the degree of compliance. We also propose an evaluation based on the 'wisdom of the crowds' principle to help package maintainers decide which type of version constraints they should impose on their dependencies. © 1976-2012 IEEE.</t>
  </si>
  <si>
    <t>What Predicts Software Developers' Productivity?</t>
  </si>
  <si>
    <t>Organizations have a variety of options to help their software developers become their most productive selves, from modifying office layouts, to investing in better tools, to cleaning up the source code. But which options will have the biggest impact? Drawing from the literature in software engineering and industrial/organizational psychology to identify factors that correlate with productivity, we designed a survey that asked 622 developers across 3 companies about these productivity factors and about self-rated productivity. Our results suggest that the factors that most strongly correlate with self-rated productivity were non-technical factors, such as job enthusiasm, peer support for new ideas, and receiving useful feedback about job performance. Compared to other knowledge workers, our results also suggest that software developers' self-rated productivity is more strongly related to task variety and ability to work remotely. © 1976-2012 IEEE.</t>
  </si>
  <si>
    <t>Establishing API mappings between third-party libraries is a prerequisite step for library migration tasks. Manually establishing API mappings is tedious due to the large number of APIs to be examined. Having an automatic technique to create a database of likely API mappings can significantly ease the task. Unfortunately, existing techniques either adopt supervised learning mechanism that requires already-ported or functionality similar applications across major programming languages or platforms, which are difficult to come by for an arbitrary pair of third-party libraries, or cannot deal with lexical gap in the API descriptions of different libraries. To overcome these limitations, we present an unsupervised deep learning based approach to embed both API usage semantics and API description (name and document) semantics into vector space for inferring likely analogical API mappings between libraries. Based on deep learning models trained using tens of millions of API call sequences, method names and comments of 2.8 millions of methods from 135,127 GitHub projects, our approach significantly outperforms other deep learning or traditional information retrieval (IR) methods for inferring likely analogical APIs. We implement a proof-of-concept website (https://similarapi.appspot.com) which can recommend analogical APIs for 583,501 APIs of 111 pairs of analogical Java libraries with diverse functionalities. This scale of third-party analogical-API database has never been achieved before. © 1976-2012 IEEE.</t>
  </si>
  <si>
    <t>Too Many User-Reviews! What Should App Developers Look at First?</t>
  </si>
  <si>
    <t>Due to the rapid growth in the number of mobile applications (apps) in the past few years, succeeding in mobile app markets has become ruthless. Online app markets, such as Google Play Store, let users rate apps on a five-star scale and leave feedback. Given the importance of high star-ratings to the success of an app, it is crucial to help developers find the key topics of user-reviews that are significantly related to star-ratings of a given category. Having considered the key topics of user-reviews, app developers can narrow down their effort to the user-reviews that matter to be addressed for receiving higher star-ratings. We study 4,193,549 user-reviews of 623 Android apps that were collected from Google Play Store in ten different categories. The results show that few key topics commonly exist across categories, and each category has a specific set of key topics. We also evaluated the identified key topics with respect to the changes that are made to each version of the apps for 19 months. We observed, for 77 percent of the apps, considering the key topics in the next versions shares a significant relationship with increases in star-ratings. © 1976-2012 IEEE.</t>
  </si>
  <si>
    <t>Checking Smart Contracts with Structural Code Embedding</t>
  </si>
  <si>
    <t>Smart contracts have been increasingly used together with blockchains to automate financial and business transactions. However, many bugs and vulnerabilities have been identified in many contracts which raises serious concerns about smart contract security, not to mention that the blockchain systems on which the smart contracts are built can be buggy. Thus, there is a significant need to better maintain smart contract code and ensure its high reliability. In this paper, we propose an automated approach to learn characteristics of smart contracts in Solidity, which is useful for clone detection, bug detection and contract validation on smart contracts. Our new approach is based on word embeddings and vector space comparison. We parse smart contract code into word streams with code structural information, convert code elements (e.g., statements, functions) into numerical vectors that are supposed to encode the code syntax and semantics, and compare the similarities among the vectors encoding code and known bugs, to identify potential issues. We have implemented the approach in a prototype, named SmartEmbed,11.The anonymous replication packages can be accessed at: https://drive.google.com/file/d/1kauLT3y2IiHPkUlVx4FSTda-dVAyL4za/view?usp=sharing. and evaluated it with more than 22,000 smart contracts collected from the Ethereum blockchain. Results show that our tool can effectively identify many repetitive instances of Solidity code, where the clone ratio is around 90 percent. Code clones such as type-III or even type-IV semantic clones can also be detected accurately. Our tool can identify more than 1000 clone related bugs based on our bug databases efficiently and accurately. Our tool can also help to efficiently validate any given smart contract against a known set of bugs, which can help to improve the users' confidence in the reliability of the contract. © 1976-2012 IEEE.</t>
  </si>
  <si>
    <t>Bayesian data analysis in empirical software engineering research</t>
  </si>
  <si>
    <t>Statistics comes in two main flavors: frequentist and Bayesian. For historical and technical reasons, frequentist statistics have traditionally dominated empirical data analysis, and certainly remain prevalent in empirical software engineering. This situation is unfortunate because frequentist statistics suffer from a number of shortcomings - such as lack of flexibility and results that are unintuitive and hard to interpret - that curtail their effectiveness when dealing with the heterogeneous data that is increasingly available for empirical analysis of software engineering practice. In this paper, we pinpoint these shortcomings, and present Bayesian data analysis techniques that provide tangible benefits - as they can provide clearer results that are simultaneously robust and nuanced. After a short, high-level introduction to the basic tools of Bayesian statistics, we present the reanalysis of two empirical studies on the effectiveness of automatically generated tests and the performance of programming languages. By contrasting the original frequentist analyses with our new Bayesian analyses, we demonstrate the concrete advantages of the latter. To conclude we advocate a more prominent role for Bayesian statistical techniques in empirical software engineering research and practice. © 1976-2012 IEEE.</t>
  </si>
  <si>
    <t>The Impact of Mislabeled Changes by SZZ on Just-in-Time Defect Prediction</t>
  </si>
  <si>
    <t>Just-in-Time (JIT) defect prediction - a technique which aims to predict bugs at change level - has been paid more attention. JIT defect prediction leverages the SZZ approach to identify bug-introducing changes. Recently, researchers found that the performance of SZZ (including its variants) is impacted by a large amount of noise. SZZ may considerably mislabel changes that are used to train a JIT defect prediction model, and thus impact the prediction accuracy. In this paper, we investigate the impact of the mislabeled changes by different SZZ variants on the performance and interpretation of JIT defect prediction models. We analyze four SZZ variants (i.e., B-SZZ, AG-SZZ, MA-SZZ, and RA-SZZ) that are proposed by prior studies. We build the prediction models using the labeled data by these four SZZ variants. Among the four SZZ variants, RA-SZZ is least likely to generate mislabeled changes, and we construct the testing set by using RA-SZZ. All of the four prediction models are then evaluated on the same testing set. We choose the prediction model built on the labeled data by RA-SZZ as the baseline model, and we compare the performance and metric importance of the models trained using the labeled data by the other three SZZ variants with the baseline model. Through a large-scale empirical study on a total of 126,526 changes from ten Apache open source projects, we find that in terms of various performance measures (AUC, F1-score, G-mean and Recall@20%), the mislabeled changes by B-SZZ and MA-SZZ are not likely to cause a considerable performance reduction, while the mislabeled changes by AG-SZZ cause a statistically significant performance reduction with an average difference of 1-5 percent. When considering developers' inspection effort (measured by LOC) in practice, the changes mislabeled B-SZZ and AG-SZZ lead to 9-10 and 1-15 percent more wasted inspection effort, respectively. And the mislabeled changes by B-SZZ lead to significantly more wasted effort. The mislabeled changes by MA-SZZ do not cause considerably more wasted effort. We also find that the top-most important metric for identifying bug-introducing changes (i.e., number of files modified in a change) is robust to the mislabeling noise generated by SZZ. But the second- and third-most important metrics are more likely to be impacted by the mislabeling noise, unless random forest is used as the underlying classifier. © 1976-2012 IEEE.</t>
  </si>
  <si>
    <t>The rapid adoption and the diversification of cloud computing technology exacerbate the importance of a sound experimental methodology for this domain. This work investigates how to measure and report performance in the cloud, and how well the cloud research community is already doing it. We propose a set of eight important methodological principles that combine best-practices from nearby fields with concepts applicable only to clouds, and with new ideas about the time-accuracy trade-off. We show how these principles are applicable using a practical use-case experiment. To this end, we analyze the ability of the newly released SPEC Cloud IaaS benchmark to follow the principles, and showcase real-world experimental studies in common cloud environments that meet the principles. Last, we report on a systematic literature review including top conferences and journals in the field, from 2012 to 2017, analyzing if the practice of reporting cloud performance measurements follows the proposed eight principles. Worryingly, this systematic survey and the subsequent two-round human reviews, reveal that few of the published studies follow the eight experimental principles. We conclude that, although these important principles are simple and basic, the cloud community is yet to adopt them broadly to deliver sound measurement of cloud environments. © 1976-2012 IEEE.</t>
  </si>
  <si>
    <t>Architecture Anti-Patterns: Automatically Detectable Violations of Design Principles</t>
  </si>
  <si>
    <t>In large-scale software systems, error-prone or change-prone files rarely stand alone. They are typically architecturally connected and their connections usually exhibit architecture problems causing the propagation of error-proneness or change-proneness. In this paper, we propose and empirically validate a suite of architecture anti-patterns that occur in all large-scale software systems and are involved in high maintenance costs. We define these architecture anti-patterns based on fundamental design principles and Baldwin and Clark's design rule theory. We can automatically detect these anti-patterns by analyzing a project's structural relationships and revision history. Through our analyses of 19 large-scale software projects, we demonstrate that these architecture anti-patterns have significant impact on files' bug-proneness and change-proneness. In particular, we show that 1) files involved in these architecture anti-patterns are more error-prone and change-prone; 2) the more anti-patterns a file is involved in, the more error-prone and change-prone it is; and 3) while all of our defined architecture anti-patterns contribute to file's error-proneness and change-proneness, Unstable Interface and Crossing contribute the most by far. © 1976-2012 IEEE.</t>
  </si>
  <si>
    <t>The Effectiveness of Supervised Machine Learning Algorithms in Predicting Software Refactoring</t>
  </si>
  <si>
    <t>Refactoring is the process of changing the internal structure of software to improve its quality without modifying its external behavior. Empirical studies have repeatedly shown that refactoring has a positive impact on the understandability and maintainability of software systems. However, before carrying out refactoring activities, developers need to identify refactoring opportunities. Currently, refactoring opportunity identification heavily relies on developers' expertise and intuition. In this paper, we investigate the effectiveness of machine learning algorithms in predicting software refactorings. More specifically, we train six different machine learning algorithms (i.e., Logistic Regression, Naive Bayes, Support Vector Machine, Decision Trees, Random Forest, and Neural Network) with a dataset comprising over two million refactorings from 11,149 real-world projects from the Apache, F-Droid, and GitHub ecosystems. The resulting models predict 20 different refactorings at class, method, and variable-levels with an accuracy often higher than 90 percent. Our results show that (i) Random Forests are the best models for predicting software refactoring, (ii) process and ownership metrics seem to play a crucial role in the creation of better models, and (iii) models generalize well in different contexts. © 1976-2012 IEEE.</t>
  </si>
  <si>
    <t>With the rise of the mobile computing market, Android has received tremendous attention from both academia and industry. Application programming in Android is known to have unique characteristics, and Android apps be particularly vulnerable to various security attacks. In response, numerous solutions for particular security issues have been proposed. However, there is little broad understanding about Android app code structure and behaviors along with their implications for app analysis and security defense, especially in an evolutionary perspective. To mitigate this gap, we present a longitudinal characterization study of Android apps to systematically investigate how they are built and execute over time. Through lightweight static analysis and method-level tracing, we examined the code and execution of 17,664 apps sampled from the apps developed in each of eight past years, with respect to metrics in three complementary dimensions. Our study revealed that (1) apps functionalities heavily rely on the Android framework/SDK, and the reliance continues to grow, (2) Activity components constantly dominated over other types of components and were responsible for the invocation of most lifecycle callbacks, (3) event-handling callbacks consistently focused more on user-interface events than system events, (4) the overall use of callbacks has been slowly diminishing over time, (5) the majority of exercised inter-component communications (ICCs) did not carry any data payloads, and (6) sensitive data sources and sinks targeted only one/two dominant categories of information or operations, and the ranking of source/sink categories remained quite stable throughout the eight years. We discuss the implications of our empirical findings for cost-effective app analysis and security defense for Android, and make cost-effectiveness improvement recommendations accordingly. © 1976-2012 IEEE.</t>
  </si>
  <si>
    <t>How to 'DODGE' Complex Software Analytics</t>
  </si>
  <si>
    <t>Machine learning techniques applied to software engineering tasks can be improved by hyperparameter optimization, i.e., automatic tools that find good settings for a learner's control parameters. We show that such hyperparameter optimization can be unnecessarily slow, particularly when the optimizers waste time exploring 'redundant tunings', i.e., pairs of tunings which lead to indistinguishable results. By ignoring redundant tunings, DODGE( E)E), a tuning tool, runs orders of magnitude faster, while also generating learners with more accurate predictions than seen in prior state-of-the-art approaches. © 1976-2012 IEEE.</t>
  </si>
  <si>
    <t>Crowdsourced testing is an emerging trend, in which test tasks are entrusted to the online crowd workers. Typically, a crowdsourced test task aims to detect as many bugs as possible within a limited budget. However not all crowd workers are equally skilled at finding bugs; Inappropriate workers may miss bugs, or report duplicate bugs, while hiring them requires nontrivial budget. Therefore, it is of great value to recommend a set of appropriate crowd workers for a test task so that more software bugs can be detected with fewer workers. This paper first presents a new characterization of crowd workers and characterizes them with testing context, capability, and domain knowledge. Based on the characterization, we then propose Multi-Objective Crowd wOrker recoMmendation approach (MOCOM), which aims at recommending a minimum number of crowd workers who could detect the maximum number of bugs for a crowdsourced testing task. Specifically, MOCOM recommends crowd workers by maximizing the bug detection probability of workers, the relevance with the test task, the diversity of workers, and minimizing the test cost. We experimentally evaluate MOCOM on 532 test tasks, and results show that MOCOM significantly outperforms five commonly-used and state-of-the-art baselines. Furthermore, MOCOM can reduce duplicate reports and recommend workers with high relevance and larger bug detection probability; because of this it can find more bugs with fewer workers. © 1976-2012 IEEE.</t>
  </si>
  <si>
    <t>Understanding software is an inherent requirement for many maintenance and evolution tasks. Without a thorough understanding of the code, developers would not be able to fix bugs or add new features timely. Measuring code understandability might be useful to guide developers in writing better code, and could also help in estimating the effort required to modify code components. Unfortunately, there are no metrics designed to assess the understandability of code snippets. In this work, we perform an extensive evaluation of 121 existing as well as new code-related, documentation-related, and developer-related metrics. We try to (i) correlate each metric with understandability and (ii) build models combining metrics to assess understandability. To do this, we use 444 human evaluations from 63 developers and we obtained a bold negative result: none of the 121 experimented metrics is able to capture code understandability, not even the ones assumed to assess quality attributes apparently related, such as code readability and complexity. While we observed some improvements while combining metrics in models, their effectiveness is still far from making them suitable for practical applications. Finally, we conducted interviews with five professional developers to understand the factors that influence their ability to understand code snippets, aiming at identifying possible new metrics. © 1976-2012 IEEE.</t>
  </si>
  <si>
    <t>Developer satisfaction and work productivity are important considerations for software companies. Enhanced developer satisfaction may improve the attraction, retention and health of employees, while higher productivity should reduce costs and increase customer satisfaction through faster software improvements. Many researchers and companies assume that perceived productivity and job satisfaction are related and may be used as proxies for one another, but these claims are a current topic of debate. There are also many social and technical factors that may impact satisfaction and productivity, but which factors have the most impact is not clear, especially for specific development contexts. Through our research, we developed a theory articulating a bi-directional relationship between software developer job satisfaction and perceived productivity, and identified what additional social and technical factors, challenges and work context variables influence this relationship. The constructs and relationships in our theory were derived in part from related literature in software engineering and knowledge work, and we validated and extended these concepts through a rigorously designed survey instrument. We instantiate our theory with a large software company, which suggests a number of propositions about the relative impact of various factors and challenges on developer satisfaction and perceived productivity. Our survey instrument and analysis approach can be applied to other development settings, while our findings lead to concrete recommendations for practitioners and researchers. © 1976-2012 IEEE.</t>
  </si>
  <si>
    <t>As one key resource to learn Application Programming Interfaces (APIs), a lot of API reference documentation lacks code samples with usage scenarios, thus heavily hindering developers from programming with APIs. Although researchers have investigated how to enrich API documentation with code samples from general code search engines, two main challenges remain to be resolved, including the quality challenge of acquiring high-quality code samples and the mapping challenge of matching code samples to usage scenarios. In this study, we propose a novel approach named ADECK towards enriching API documentation with code samples and corresponding usage scenarios by leveraging crowd knowledge from Stack Overflow, a popular technical Question and Answer (QA) website attracting millions of developers. Given an API related QA pair, a code sample in the answer is extensively evaluated by developers and targeted towards resolving the question under the specified usage scenario. Hence, ADECK can obtain high-quality code samples and map them to corresponding usage scenarios to address the above challenges. Extensive experiments on the Java SE and Android API documentation show that the number of code-sample-illustrated API types in the ADECK-enriched API documentation is 3.35 and 5.76 times as many as that in the raw API documentation. Meanwhile, the quality of code samples obtained by ADECK is better than that of code samples by the baseline approach eXoaDocs in terms of correctness, conciseness, and usability, e.g., the average correctness values of representative code samples obtained by ADECK and eXoaDocs are 4.26 and 3.28 on a 5-point scale in the enriched Java SE API documentation. In addition, an empirical study investigating the impacts of different types of API documentation on the productivity of developers shows that, compared against the raw and the eXoaDocs-enriched API documentation, the ADECK-enriched API documentation can help developers complete 23.81 and 14.29 percent more programming tasks and reduce the average completion time by 9.43 and 11.03 percent. © 1976-2012 IEEE.</t>
  </si>
  <si>
    <t>Which Commits Can Be CI Skipped?</t>
  </si>
  <si>
    <t>Continuous Integration (CI) frameworks such as Travis CI, automatically build and run tests whenever a new commit is submitted/pushed. Although there are many advantages in using CI, e.g., speeding up the release cycle and automating the test execution process, it has been noted that the CI process can take a very long time to complete. One of the possible reasons for such delays is the fact that some commits (e.g., changes to readme files) unnecessarily kick off the CI process. Therefore, the goal of this paper is to automate the process of determining which commits can be CI skipped. We start by examining the commits of 58 Java projects and identify commits that were explicitly CI skipped by developers. Based on the manual investigation of 1,813 explicitly CI skipped commits, we first devise an initial model of a CI skipped commit and use this model to propose a rule-based technique that automatically identifies commits that should be CI skipped. To evaluate the rule-based technique, we perform a study on unseen datasets extracted from ten projects and show that the devised rule-based technique is able to detect and label CI skip commits, achieving Areas Under the Curve (AUC) values between 0.56 and 0.98 (average of 0.73). Additionally, we show that, on average, our technique can reduce the number of commits that need to trigger the CI process by 18.16 percent. We also qualitatively triangulated our analysis on the importance of skipping the CI process through a survey with 40 developers. The survey results showed that 75 percent of the surveyed developers consider it to be nice, important or very important to have a technique that automatically flags CI skip commits. To operationalize our technique, we develop a publicly available prototype tool, called CI-Skipper, that can be integrated with any git repository and automatically mark commits that can be CI skipped. © 1976-2012 IEEE.</t>
  </si>
  <si>
    <t>Comparing Methods for Large-Scale Agile Software Development: A Systematic Literature Review</t>
  </si>
  <si>
    <t>Following the highly pervasive and effective use of agile methods at the team level, many software organisations now wish to replicate this success at the organisational level, adopting large-scale agile methods such as SAFe, Scrum-at-Scale, and others. However, this has proven significantly challenging. An analysis of the extant literature reveals a disparate set of studies across each individual method, with no cross-method comparison based on empirical evidence. This systematic literature review compares the main large-scale agile methods, namely SAFe, LeSS, Scrum-at-Scale, DAD, and the Spotify model. It is the first study to analyse and compare each of the method's principles, practices, tools, and metrics in a standardised manner. For each method, it presents not just the original method specifications but also all extensions and modifications to each method proposed by subsequent empirical research. It includes in this comparison not just commercial large-scale methods but also those that have been custom-built in organisations such as Nokia, Ericsson, and others. Based on the findings reported in this study, practitioners can make a more informed decision as to which commercial method or method component or, indeed, custom-built method is better suited to their needs. Our study reveals a number of theoretical and practical issues in the current literature, such as an emphasis on the practices of commercial frameworks at the expense of their underlying principles, or indeed any of the custom method. A set of challenges and success factors associated with the use of large-scale agile methods are identified. The study also identifies a number of research gaps to be addressed across methods. © 1976-2012 IEEE.</t>
  </si>
  <si>
    <t>Real World Scrum A Grounded Theory of Variations in Practice</t>
  </si>
  <si>
    <t>Scrum, the most popular agile method and project management framework, is widely reported to be used, adapted, misused, and abused in practice. However, not much is known about how Scrum actually works in practice, and critically, where, when, how and why it diverges from Scrum by the book. Through a Grounded Theory study involving semi-structured interviews of 45 participants from 30 companies and observations of five teams, we present our findings on how Scrum works in practice as compared to how it is presented in its formative books. We identify significant variations in these practices such as work breakdown, estimation, prioritization, assignment, the associated roles and artefacts, and discuss the underlying rationales driving the variations. Critically, we claim that not all variations are process misuse/abuse and propose a nuanced classification approach to understanding variations as standard, necessary, contextual, and clear deviations for successful Scrum use and adaptation. © 1976-2012 IEEE.</t>
  </si>
  <si>
    <t>Reinforcement-Learning-Guided Source Code Summarization Using Hierarchical Attention</t>
  </si>
  <si>
    <t>Code summarization (aka comment generation) provides a high-level natural language description of the function performed by code, which can benefit the software maintenance, code categorization and retrieval. To the best of our knowledge, the state-of-the-art approaches follow an encoder-decoder framework which encodes source code into a hidden space and later decodes it into a natural language space. Such approaches suffer from the following drawbacks: (a) they are mainly input by representing code as a sequence of tokens while ignoring code hierarchy; (b) most of the encoders only input simple features (e.g., tokens) while ignoring the features that can help capture the correlations between comments and code; (c) the decoders are typically trained to predict subsequent words by maximizing the likelihood of subsequent ground truth words, while in real world, they are excepted to generate the entire word sequence from scratch. As a result, such drawbacks lead to inferior and inconsistent comment generation accuracy. To address the above limitations, this paper presents a new code summarization approach using hierarchical attention network by incorporating multiple code features, including type-augmented abstract syntax trees and program control flows. Such features, along with plain code sequences, are injected into a deep reinforcement learning (DRL) framework (e.g., actor-critic network) for comment generation. Our approach assigns weights (pays 'attention') to tokens and statements when constructing the code representation to reflect the hierarchical code structure under different contexts regarding code features (e.g., control flows and abstract syntax trees). Our reinforcement learning mechanism further strengthens the prediction results through the actor network and the critic network, where the actor network provides the confidence of predicting subsequent words based on the current state, and the critic network computes the reward values of all the possible extensions of the current state to provide global guidance for explorations. Eventually, we employ an advantage reward to train both networks and conduct a set of experiments on a real-world dataset. The experimental results demonstrate that our approach outperforms the baselines by around 22 to 45 percent in BLEU-1 and outperforms the state-of-the-art approaches by around 5 to 60 percent in terms of S-BLEU and C-BLEU. © 1976-2012 IEEE.</t>
  </si>
  <si>
    <t>A Qualitative Study of the Benefits and Costs of Logging from Developers' Perspectives</t>
  </si>
  <si>
    <t>Software developers insert logging statements in their source code to collect important runtime information of software systems. In practice, logging appropriately is a challenge for developers. Prior studies aimed to improve logging by proactively inserting logging statements in certain code snippets or by learning where to log from existing logging code. However, there exists no work that systematically studies developers' logging considerations, i.e., the benefits and costs of logging from developers' perspectives. Without understanding developers' logging considerations, automated approaches for logging decisions are based primarily on researchers' intuition which may not be convincing to developers. In order to fill the gap between developers' logging considerations and researchers' intuition, we performed a qualitative study that combines a survey of 66 developers and a case study of 223 logging-related issue reports. The findings of our qualitative study draw a comprehensive picture of the benefits and costs of logging from developers' perspectives. We observe that developers consider a wide range of logging benefits and costs, while most of the uncovered benefits and costs have never been observed nor discussed in prior work. We also observe that developers use ad hoc strategies to balance the benefits and costs of logging. Developers need to be fully aware of the benefits and costs of logging, in order to better benefit from logging (e.g., leveraging logging to enable users to solve problems by themselves) and avoid unnecessary negative impact (e.g., exposing users' sensitive information). Future research needs to consider such a wide range of logging benefits and costs when developing automated logging strategies. Our findings also inspire opportunities for researchers and logging library providers to help developers balance the benefits and costs of logging, for example, to support different log levels for different parts of a logging statement, or to help developers estimate and reduce the negative impact of logging statements. © 1976-2012 IEEE.</t>
  </si>
  <si>
    <t>Reading Answers on Stack Overflow: Not Enough!</t>
  </si>
  <si>
    <t>Stack Overflow is one of the most active communities for developers to share their programming knowledge. Answers posted on Stack Overflow help developers solve issues during software development. In addition to posting answers, users can also post comments to further discuss their associated answers. As of Aug 2017, there are 32.3 million comments that are associated with answers, forming a large collection of crowdsourced repository of knowledge on top of the commonly-studied Stack Overflow answers. In this study, we wish to understand how the commenting activities contribute to the crowdsourced knowledge. We investigate what users discuss in comments, and analyze the characteristics of the commenting dynamics, (i.e., the timing of commenting activities and the roles of commenters). We find that: 1) the majority of comments are informative and thus can enhance their associated answers from a diverse range of perspectives. However, some comments contain content that is discouraged by Stack Overflow. 2) The majority of commenting activities occur after the acceptance of an answer. More than half of the comments are fast responses occurring within one day of the creation of an answer, while later comments tend to be more informative. Most comments are rarely integrated back into their associated answers, even though such comments are informative. 3) Insiders (i.e., users who posted questions/answers before posting a comment in a question thread) post the majority of comments within one month, and outsiders (i.e., users who never posted any question/answer before posting a comment) post the majority of comments after one month. Inexperienced users tend to raise limitations and concerns while experienced users tend to enhance the answer through commenting. Our study provides insights into the commenting activities in terms of their content, timing, and the individuals who perform the commenting. For the purpose of long-term knowledge maintenance and effective information retrieval for developers, we also provide actionable suggestions to encourage Stack Overflow users/engineers/moderators to leverage our insights for enhancing the current Stack Overflow commenting system for improving the maintenance and organization of the crowdsourced knowledge. © 1976-2012 IEEE.</t>
  </si>
  <si>
    <t>Companies' Participation in OSS Development-An Empirical Study of OpenStack</t>
  </si>
  <si>
    <t>Commercial participation continues to grow in open source software (OSS) projects and novel arrangements appear to emerge in company-dominated projects and ecosystems. What is the nature of these novel arrangements? Does volunteers' participation remain critical for these ecosystems? Despite extensive research on commercial participation in OSS, the exact nature and extent of company contributions to OSS development, and the impact of this engagement may have on the volunteer community have not been clarified. To bridge the gap, we perform an exploratory study of OpenStack: a large OSS ecosystem with intense commercial participation. We quantify companies' contributions via the developers that they provide and the commits made by those developers. We find that companies made far more contributions than volunteers and the distribution of the contributions made by different companies is also highly unbalanced. We observe eight unique contribution models based on companies' commercial objectives and characterize each model according to three dimensions: contribution intensity, extent, and focus. Companies providing full cloud solutions tend to make both intensive (more than other companies) and extensive (involving a wider variety of projects) contributions. Usage-oriented companies make extensive but less intense contributions. Companies driven by particular business needs focus their contributions on the specific projects addressing these needs. Minor contributors include community players (e.g., the Linux Foundation) and research groups. A model relating the number of volunteers to the diversity of contribution shows a strong positive association between them. © 1976-2012 IEEE.</t>
  </si>
  <si>
    <t>The majority of contributions to community open source software (OSS) projects are made by practitioners acting on behalf of companies and other organisations. Previous research has addressed the motivations of both individuals and companies to engage with OSS projects. However, limited research has been undertaken that examines and explains the practical mechanisms or work practices used by companies and their developers to pursue their commercial and technical objectives when engaging with OSS projects. This research investigates the variety of work practices used in public communication channels by company contributors to engage with and contribute to eight community OSS projects. Through interviews with contributors to the eight projects we draw on their experiences and insights to explore the motivations to use particular methods of contribution. We find that companies utilise work practices for contributing to community projects which are congruent with the circumstances and their capabilities that support their short- and long-term needs. We also find that companies contribute to community OSS projects in ways that may not always be apparent from public sources, such as employing core project developers, making donations, and joining project steering committees in order to advance strategic interests. The factors influencing contributor work practices can be complex and are often dynamic arising from considerations such as company and project structure, as well as technical concerns and commercial strategies. The business context in which software created by the OSS project is deployed is also found to influence contributor work practices. © 1976-2012 IEEE.</t>
  </si>
  <si>
    <t>Automatic Mining of Opinions Expressed about APIs in Stack Overflow</t>
  </si>
  <si>
    <t>With the proliferation of online developer forums, developers share their opinions about the APIs they use. The plethora of such information can present challenges to the developers to get quick but informed insights about the APIs. To understand the potential benefits of such API reviews, we conducted a case study of opinions in Stack Overflow using a benchmark dataset of 4,522 sentences. We observed that opinions about diverse API aspects (e.g., usability) are prevalent and offer insights that can shape developers' perception and decisions related to software development. Motivated by the finding, we built a suite of techniques to automatically mine and categorize opinions about APIs from forum posts. First, we detect opinionated sentences in the forum posts. Second, we associate the opinionated sentences to the API mentions. Third, we detect API aspects (e.g., performance, usability) in the reviews. We developed and deployed a tool called Opiner, supporting the above techniques. Opiner is available online as a search engine, where developers can search for APIs by their names to see all the aggregated opinions about the APIs that are automatically mined and summarized from developer forums. © 1976-2012 IEEE.</t>
  </si>
  <si>
    <t>Deep learning has gained tremendous success and great popularity in the past few years. However, deep learning systems are suffering several inherent weaknesses, which can threaten the security of learning models. Deep learning's wide use further magnifies the impact and consequences. To this end, lots of research has been conducted with the purpose of exhaustively identifying intrinsic weaknesses and subsequently proposing feasible mitigation. Yet few are clear about how these weaknesses are incurred and how effective these attack approaches are in assaulting deep learning. In order to unveil the security weaknesses and aid in the development of a robust deep learning system, we undertake an investigation on attacks towards deep learning, and analyze these attacks to conclude some findings in multiple views. In particular, we focus on four types of attacks associated with security threats of deep learning: model extraction attack, model inversion attack, poisoning attack and adversarial attack. For each type of attack, we construct its essential workflow as well as adversary capabilities and attack goals. Pivot metrics are devised for comparing the attack approaches, by which we perform quantitative and qualitative analyses. From the analysis, we have identified significant and indispensable factors in an attack vector, e.g., how to reduce queries to target models, what distance should be used for measuring perturbation. We shed light on 18 findings covering these approaches' merits and demerits, success probability, deployment complexity and prospects. Moreover, we discuss other potential security weaknesses and possible mitigation which can inspire relevant research in this area. © 1976-2012 IEEE.</t>
  </si>
  <si>
    <t>CODIT: Code Editing With Tree-Based Neural Models</t>
  </si>
  <si>
    <t>The way developers edit day-to-day code tends to be repetitive, often using existing code elements. Many researchers have tried to automate repetitive code changes by learning from specific change templates which are applied to limited scope. The advancement of deep neural networks and the availability of vast open-source evolutionary data opens up the possibility of automatically learning those templates from the wild. However, deep neural network based modeling for code changes and code in general introduces some specific problems that needs specific attention from research community. For instance, compared to natural language, source code vocabulary can be significantly larger. Further, good changes in code do not break its syntactic structure. Thus, deploying state-of-the-art neural network models without adapting the methods to the source code domain yields sub-optimal results. To this end, we propose a novel tree-based neural network system to model source code changes and learn code change patterns from the wild. Specifically, we propose a tree-based neural machine translation model to learn the probability distribution of changes in code. We realize our model with a change suggestion engine, Codit, and train the model with more than 24k real-world changes and evaluate it on 5k patches. Our evaluation shows the effectiveness of Codit in learning and suggesting patches. Codit can also learn specific bug fix pattern from bug fixing patches and can fix 25 bugs out of 80 bugs in Defects4J. © 1976-2012 IEEE.</t>
  </si>
  <si>
    <t>Cross-project defect prediction (CPDP), aiming to apply defect prediction models built on source projects to a target project, has been an active research topic. A variety of supervised CPDP methods and some simple unsupervised CPDP methods have been proposed. In a recent study, Zhou et al. found that simple unsupervised CPDP methods (i.e., ManualDown and ManualUp) have a prediction performance comparable or even superior to complex supervised CPDP methods. Therefore, they suggested that the ManualDown should be treated as the baseline when considering non-effort-aware performance measures (NPMs) and the ManualUp should be treated as the baseline when considering effort-aware performance measures (EPMs) in future CPDP studies. However, in that work, these unsupervised methods are only compared with existing supervised CPDP methods using a small subset of NPMs, and the prediction results of baselines are directly collected from the primary literatures. Besides, the comparison has not considered other recently proposed EPMs, which consider context switches and developer fatigue due to initial false alarms. These limitations may not give a holistic comparison between the supervised methods and unsupervised methods. In this paper, we aim to revisit Zhou et al.'s study. To the best of our knowledge, we are the first to make a comparison between the existing supervised CPDP methods and the unsupervised methods proposed by Zhou et al. in the same experimental setting when considering both NPMs and EPMs. We also propose an improved supervised CPDP method EASC and make a further comparison with the unsupervised methods. According to the results on 82 projects in terms of 11 performance measures, we find that when considering NPMs, EASC can achieve prediction performance comparable or even superior to unsupervised method ManualDown in most cases. Besides, when considering EPMs, EASC can statistically significantly outperform the unsupervised method ManualUp with a large improvement in terms of Cliff's delta in most cases. Therefore, the supervised CPDP methods are more promising than the unsupervised method in practical application scenarios, since the limitation of testing resource and the impact on developers cannot be ignored in these scenarios. © 1976-2012 IEEE.</t>
  </si>
  <si>
    <t>Comments on "Using k-core Decomposition on Class Dependency Networks to Improve Bug Prediction Model's Practical Performance"</t>
  </si>
  <si>
    <t>In a very recent paper by Qu et al. (IEEE Transactions on Software Engineering, vol. 47 no. 2, pp. 348-366, Feb. 1 2021, doi:10.1109/TSE.2019.2892959), the authors propose an effective equation, top-core, to improve the performance of effort-aware bug prediction models. A distinctive feature of top-core is that it takes into account the coreness of a class in a Class Dependency Network (CDN) when calculating the relative risk of a class to be buggy. In this comment, we show that Qu et al.&amp;#x0027;s paper contains three shortcomings that may influence the performance of top-core or even have the potential to lead to erroneous results. First, we show that the CDN that they use to calculate the coreness of classes is not very accurate, neglecting many important types of dependency relations between classes such as method call relation, access relation, and instantiates relation. Second, they trained a Logistic Regression model using the scikit-learn framework to predict the probability of a specific class to be buggy. It is actually an L2 regularized Logistic Regression model, which is dependent on the scale of the features. But they neglected to normalize the features, making the obtained results erroneous. Finally, the number of execution times (viz. 10 times in the paper of Qu et al.) they used to reduce the bias caused by the randomness (viz. random split of instances and the process to handle class-imbalance problem) in the experiments is too small to ensure that the obtained results converge to stable values; but they failed to signify the precision level of their results for comparison. In this comment, we provide solutions to the problems by using i) an improved CDN (ICDN) to represent the structure of software systems, ii) the z-score method to normalize the features, and iii) an adaptive mechanism to determine the number of execution times. In the experiments, we find that Qu et al.&amp;#x0027;s approach based on the Logistic Regression model does not perform significantly better than the state-of-the-art approach Ree, which is inconsistent with the conclusion in Qu et al.&amp;#x0027;s work. We also observe that replacing CDN with ICDN does improve the performance of Qu et al.&amp;#x0027;s approach. IEEE</t>
  </si>
  <si>
    <t>The rapid growth of mobile apps has significantly promoted the use of third-party libraries in mobile app development. However, mobile app developers are now facing the challenge of finding useful third-party libraries for improving their apps, e.g., to enhance user interfaces, to add social features, etc. An effective approach is to leverage collaborative filtering (CF) to predict useful third-party libraries for developers. We employed Matrix Factorization (MF) approaches - the classic CF-based prediction approaches - to make the predictions based on a total of 31,432 Android apps from Google Play. However, our investigation shows that there is a significant lack of diversity in the prediction results - a small fraction of popular third-party libraries dominate the prediction results while most other libraries are ill-served. The low diversity in the prediction results limits the usefulness of the prediction because it lacks novelty and serendipity which are much appreciated by mobile app developers. In order to increase the diversity in the prediction results, we designed an innovative MF-based approach, namely LibSeek, specifically for predicting useful third-party libraries for mobile apps. It employs an adaptive weighting mechanism to neutralize the bias caused by the popularity of third-party libraries. In addition, it introduces neighborhood information, i.e., information about similar apps and similar third-party libraries, to personalize the predictions for individual apps. The experimental results show that LibSeek can significantly diversify the prediction results, and in the meantime, increase the prediction accuracy. © 1976-2012 IEEE.</t>
  </si>
  <si>
    <t>A Machine Learning Approach to Improve the Detection of CI Skip Commits</t>
  </si>
  <si>
    <t>Continuous integration (CI) frameworks, such as Travis CI, are growing in popularity, encouraged by market trends towards speeding up the release cycle and building higher-quality software. A key facilitator of CI is to automatically build and run tests whenever a new commit is submitted/pushed. Despite the many advantages of using CI, it is known that the CI process can take a very long time to complete. One of the core causes for such delays is the fact that some commits (e.g., cosmetic changes) unnecessarily kick off the CI process. Therefore, the main goal of this paper is to automate the process of determining which commits can be CI skipped through the use of machine learning techniques. We first extracted 23 features from historical data of ten software repositories. Second, we conduct a study on the detection of CI skip commits using machine learning where we built a decision tree classifier. We then examine the accuracy of using the decision tree in detecting CI skip commits. Our results show that the decision tree can identify CI skip commits with an average AUC equal to 0.89. Furthermore, the top node analysis shows that the number of developers who changed the modified files, the CI-Skip rules, and commit message are the most important features to detect CI skip commits. Finally, we investigate the generalizability of identifying CI skip commits through applying cross-project validation, and our results show that the general classifier achieves an average 0.74 of AUC values. © 1976-2012 IEEE.</t>
  </si>
  <si>
    <t>Improving Vulnerability Inspection Efficiency Using Active Learning</t>
  </si>
  <si>
    <t>Software engineers can find vulnerabilities with less effort if they are directed towards code that might contain more vulnerabilities. HARMLESS is an incremental support vector machine tool that builds a vulnerability prediction model from the source code inspected to date, then suggests what source code files should be inspected next. In this way, HARMLESS can reduce the time and effort required to achieve some desired level of recall for finding vulnerabilities. The tool also provides feedback on when to stop (at that desired level of recall) while at the same time, correcting human errors by double-checking suspicious files. This paper evaluates HARMLESS on Mozilla Firefox vulnerability data. HARMLESS found 80, 90, 95, 99 percent of the vulnerabilities by inspecting 10, 16, 20, 34 percent of the source code files. When targeting 90, 95, 99 percent recall, HARMLESS could stop after inspecting 23, 30, 47 percent of the source code files. Even when human reviewers fail to identify half of the vulnerabilities (50 percent false negative rate), HARMLESS could detect 96 percent of the missing vulnerabilities by double-checking half of the inspected files. Our results serve to highlight the very steep cost of protecting software from vulnerabilities (in our case study that cost is, for example, the human effort of inspecting 28,750 × 20% = 5,750 source code files to identify 95 percent of the vulnerabilities). While this result could benefit the mission-critical projects where human resources are available for inspecting thousands of source code files, the research challenge for future work is how to further reduce that cost. The conclusion of this paper discusses various ways that goal might be achieved. © 1976-2012 IEEE.</t>
  </si>
  <si>
    <t>A Chaos Engineering System for Live Analysis and Falsification of Exception-Handling in the JVM</t>
  </si>
  <si>
    <t>Software systems contain resilience code to handle those failures and unexpected events happening in production. It is essential for developers to understand and assess the resilience of their systems. Chaos engineering is a technology that aims at assessing resilience and uncovering weaknesses by actively injecting perturbations in production. In this paper, we propose a novel design and implementation of a chaos engineering system in Java called ChaosMachine. It provides a unique and actionable analysis on exception-handling capabilities in production, at the level of try-catch blocks. To evaluate our approach, we have deployed ChaosMachine on top of 3 large-scale and well-known Java applications totaling $630k$630k lines of code. Our results show that ChaosMachine reveals both strengths and weaknesses of the resilience code of a software system at the level of exception handling. © 1976-2012 IEEE.</t>
  </si>
  <si>
    <t>Effects of Personality Traits on Pull Request Acceptance</t>
  </si>
  <si>
    <t>In this paper, we examine the influence of personality traits of developers on the pull request evaluation process in GitHub. We first replicate Tsay et al.'s work that examined the influence of social factors (e.g., 'social distance') and technical factors (e.g., test file inclusion) for evaluating contributions, and then extend it with personality based factors. In particular, we extract the Big Five personality traits (Openness, Conscientiousness, Extraversion, Agreeableness, and Neuroticism) of developers from their online digital footprints, such as pull request comments. We analyze the personality traits of 16,935 active developers from 1,860 projects and compare their relative importance to other non-personality factors from past research, in the pull request evaluation process. We find that pull requests from authors (requesters) who are more open and conscientious, but less extroverted, have a higher chance of approval. Furthermore, pull requests that are closed by developers (closers) who are more conscientious, extroverted, and neurotic, have a higher likelihood of acceptance. The larger the difference in personality traits between the requester and the closer, the more positive effect it has on pull request acceptance. Finally, although the effect of personality traits is significant and comparable to technical factors, we find that social factors are still more influential on the likelihood of pull request acceptance. © 1976-2012 IEEE.</t>
  </si>
  <si>
    <t>Specification Patterns for Robotic Missions</t>
  </si>
  <si>
    <t>Mobile and general-purpose robots increasingly support everyday life, requiring dependable robotics control software. Creating such software mainly amounts to implementing complex behaviors known as missions. Recognizing this need, a large number of domain-specific specification languages has been proposed. These, in addition to traditional logical languages, allow the use of formally specified missions for synthesis, verification, simulation or guiding implementation. For instance, the logical language LTL is commonly used by experts to specify missions as an input for planners, which synthesize a robot's required behavior. Unfortunately, domain-specific languages are usually tied to specific robot models, while logical languages such as LTL are difficult to use by non-experts. We present a catalog of 22 mission specification patterns for mobile robots, together with tooling for instantiating, composing, and compiling the patterns to create mission specifications. The patterns provide solutions for recurrent specification problems; each pattern details the usage intent, known uses, relationships to other patterns, and - most importantly - a template mission specification in temporal logic. Our tooling produces specifications expressed in the temporal logics LTL and CTL to be used by planners, simulators or model checkers. The patterns originate from 245 mission requirements extracted from the robotics literature, and they are evaluated upon a total of 441 real-world mission requirements and 1251 mission specifications. Five of these reflect scenarios defined with two well-known industrial partners developing human-size robots. We further validate our patterns' correctness with simulators and two different types of real robots. © 1976-2012 IEEE.</t>
  </si>
  <si>
    <t>SEthesaurus: WordNet in software engineering</t>
  </si>
  <si>
    <t>Informal discussions on social platforms (e.g., Stack Overflow, CodeProject) have accumulated a large body of programming knowledge in the form of natural language text. Natural language process (NLP) techniques can be utilized to harvest this knowledge base for software engineering tasks. However, consistent vocabulary for a concept is essential to make an effective use of these NLP techniques. Unfortunately, the same concepts are often intentionally or accidentally mentioned in many different morphological forms (such as abbreviations, synonyms and misspellings) in informal discussions. Existing techniques to deal with such morphological forms are either designed for general English or mainly resort to domain-specific lexical rules. A thesaurus, which contains software-specific terms and commonly-used morphological forms, is desirable to perform normalization for software engineering text. However, constructing this thesaurus in a manual way is a challenge task. In this paper, we propose an automatic unsupervised approach to build such a thesaurus. In particular, we first identify software-specific terms by utilizing a software-specific corpus (e.g., Stack Overflow) and a general corpus (e.g., Wikipedia). Then we infer morphological forms of software-specific terms by combining distributed word semantics, domain-specific lexical rules and transformations. Finally, we perform graph analysis on morphological relations. We evaluate the coverage and accuracy of our constructed thesaurus against community-cumulated lists of software-specific terms, abbreviations and synonyms. We also manually examine the correctness of the identified abbreviations and synonyms in our thesaurus. We demonstrate the usefulness of our constructed thesaurus by developing three applications and also verify the generality of our approach in constructing thesauruses from data sources in other domains. © 1976-2012 IEEE.</t>
  </si>
  <si>
    <t>A Study of Feature Scattering in the Linux Kernel</t>
  </si>
  <si>
    <t>Feature code is often scattered across a software system. Scattering is not necessarily bad if used with care, as witnessed by systems with highly scattered features that evolved successfully. Feature scattering, often realized with a pre-processor, circumvents limitations of programming languages and software architectures. Unfortunately, little is known about the principles governing scattering in large and long-living software systems. We present a longitudinal study of feature scattering in the Linux kernel, complemented by a survey with 74, and interviews with nine Linux kernel developers. We analyzed almost eight years of the kernel's history, focusing on its largest subsystem: device drivers. We learned that the ratio of scattered features remained nearly constant and that most features were introduced without scattering. Yet, scattering easily crosses subsystem boundaries, and highly scattered outliers exist. Scattering often addresses a performance-maintenance tradeoff (alleviating complicated APIs), hardware design limitations, and avoids code duplication. While developers do not consciously enforce scattering limits, they actually improve the system design and refactor code, thereby mitigating pre-processor idiosyncrasies or reducing its use. © 1976-2012 IEEE.</t>
  </si>
  <si>
    <t>CBGA-ES+: A Cluster-Based Genetic Algorithm with Non-Dominated Elitist Selection for Supporting Multi-Objective Test Optimization</t>
  </si>
  <si>
    <t>Many real-world test optimization problems (e.g., test case prioritization) are multi-objective intrinsically and can be tackled using various multi-objective search algorithms (e.g., Non-dominated Sorting Genetic Algorithm (NSGA-II)). However, existing multi-objective search algorithms have certain randomness when selecting parent solutions for producing offspring solutions. In a worse case, suboptimal parent solutions may result in offspring solutions with bad quality, and thus affect the overall quality of the solutions in the next generation. To address such a challenge, we propose CBGA-ES+, a novel cluster-based genetic algorithm with non-dominated elitist selection to reduce the randomness when selecting the parent solutions to support multi-objective test optimization. We empirically compared CBGA-ES+ with random search and greedy (as baselines), four commonly used multi-objective search algorithms (i.e., Multi-objective Cellular genetic algorithm (MOCell), NSGA-II, Pareto Archived Evolution Strategy (PAES), and Strength Pareto Evolutionary Algorithm (SPEA2)), and the predecessor of CBGA-ES+ (named CBGA-ES) using five multi-objective test optimization problems with eight subjects (two industrial, one real world, and five open source). The results showed that CBGA-ES+ managed to significantly outperform the selected search algorithms for a majority of the experiments. Moreover, for the solutions in the same search space, CBGA-ES+ managed to perform better than CBGA-ES, MOCell, NSGA-II, PAES, and SPEA2 for 2.2, 13.6, 14.5, 17.4, and 9.9 percent, respectively. Regarding the running time of the algorithm, CBGA-ES+ was faster than CBGA-ES for all the experiments. © 1976-2012 IEEE.</t>
  </si>
  <si>
    <t>There is a growing body of gender studies in software engineering to understand diversity and inclusion issues, as diversity is recognized to be a key issue to healthy teams and communities. A second factor often linked to team performance is personality, which has received far more attention. Very few studies, however, have focused on the intersection of these two fields. Hence, we set out to study gender differences in personality traits of software engineers. Through a survey study we collected personality data, using the HEXACO model, of 483 software engineers. The data were analyzed using a Bayesian independent sample t-test and network analysis. The results suggest that women score significantly higher in Openness to Experience, Honesty-Humility, and Emotionality than men. Further, men show higher psychopathic traits than women. Based on these findings, we develop a number of propositions that can guide future research. © 1976-2012 IEEE.</t>
  </si>
  <si>
    <t>Quality of Automated Program Repair on Real-World Defects</t>
  </si>
  <si>
    <t>Automated program repair is a promising approach to reducing the costs of manual debugging and increasing software quality. However, recent studies have shown that automated program repair techniques can be prone to producing patches of low quality, overfitting to the set of tests provided to the repair technique, and failing to generalize to the intended specification. This paper rigorously explores this phenomenon on real-world Java programs, analyzing the effectiveness of four well-known repair techniques, GenProg, Par, SimFix, and TrpAutoRepair, on defects made by the projects' developers during their regular development process. We find that: (1) When applied to real-world Java code, automated program repair techniques produce patches for between 10.6 and 19.0 percent of the defects, which is less frequent than when applied to C code. (2) The produced patches often overfit to the provided test suite, with only between 13.8 and 46.1 percent of the patches passing an independent set of tests. (3) Test suite size has an extremely small but significant effect on the quality of the patches, with larger test suites producing higher-quality patches, though, surprisingly, higher-coverage test suites correlate with lower-quality patches. (4) The number of tests that a buggy program fails has a small but statistically significant positive effect on the quality of the produced patches. (5) Test suite provenance, whether the test suite is written by a human or automatically generated, has a significant effect on the quality of the patches, with developer-written tests typically producing higher-quality patches. And (6) the patches exhibit insufficient diversity to improve quality through some method of combining multiple patches. We develop JaRFly, an open-source framework for implementing techniques for automatic search-based improvement of Java programs. Our study uses JaRFly to faithfully reimplement GenProg and TrpAutoRepair to work on Java code, and makes the first public release of an implementation of Par. Unlike prior work, our study carefully controls for confounding factors and produces a methodology, as well as a dataset of automatically-generated test suites, for objectively evaluating the quality of Java repair techniques on real-world defects. © 1976-2012 IEEE.</t>
  </si>
  <si>
    <t>How Developers Choose Names</t>
  </si>
  <si>
    <t>The names of variables and functions serve as implicit documentation and are instrumental for program comprehension. But choosing good meaningful names is hard. We perform a sequence of experiments in which a total of 334 subjects are required to choose names in given programming scenarios. The first experiment shows that the probability that two developers would select the same name is low: in the 47 instances in our experiments the median probability was only 6.9 percent. At the same time, given that a specific name is chosen, it is usually understood by the majority of developers. Analysis of the names given in the experiment suggests a model where naming is a (not necessarily cognizant or serial) three-step process: (1) selecting the concepts to include in the name, (2) choosing the words to represent each concept, and (3) constructing a name using these words. A followup experiment, using the same experimental setup, then checked whether using this model explicitly can improve the quality of names. The results were that names selected by subjects using the model were judged by two independent judges to be superior to names chosen in the original experiment by a ratio of two-to-one. Using the model appears to encourage the use of more concepts and longer names. © 1976-2012 IEEE.</t>
  </si>
  <si>
    <t>Historical Spectrum Based Fault Localization</t>
  </si>
  <si>
    <t>Spectrum-based fault localization (SBFL) techniques are widely studied and have been evaluated to be effective in locating faults. Recent studies also showed that developers from industry value automated SBFL techniques. However, their effectiveness is still limited by two main reasons. First, the test coverage information leveraged to construct the spectrum does not reflect the root cause directly. Second, SBFL suffers from the tie issue so that the buggy code entities can not be well differentiated from non-buggy ones. To address these challenges, we propose to leverage the information of version histories in fault localization based on the following two intuitions. First, version histories record how bugs are introduced to software projects and this information reflects the root cause of bugs directly. Second, the evolution histories of code can help differentiate those suspicious code entities ranked in tie by SBFL. Our intuitions are also inspired by the observations on debugging practices from large open source projects and industry. Based on the intuitions, we propose a novel technique HSFL (historical spectrum based fault localization). Specifically, HSFL identifies bug-inducing commits from the version history in the first step. It then constructs historical spectrum (denoted as Histrum) based on bug-inducing commits, which is another dimension of spectrum orthogonal to the coverage based spectrum used in SBFL. HSFL finally ranks the suspicious code elements based on our proposed Histrum and the conventional spectrum. HSFL outperforms the state-of-the-art SBFL techniques significantly on the Defects4J benchmark. Specifically, it locates and ranks the buggy statement at Top-1 for 77.8 percent more bugs as compared with SBFL, and 33.9 percent more bugs at Top-5. Besides, for the metrics MAP and MRR, HSFL achieves an average improvement of 28.3 and 40.8 percent over all bugs, respectively. Moreover, HSFL can also outperform other six families of fault localization techniques, and our proposed Histrum model can be integrated with different families of techniques and boost their performance. © 1976-2012 IEEE.</t>
  </si>
  <si>
    <t>Constraints depict the dependency relationships between parameters in a software system under test. Because almost all systems are constrained in some way, techniques that adequately cater for constraints have become a crucial factor for adoption, deployment and exploitation of Combinatorial Testing (CT). Currently, despite a variety of different constraint handling techniques available, the relationship between these techniques and the generation algorithms that use them remains unknown, yielding an important gap and pressing concern in the literature of constrained combination testing. In this article, we present a comparative empirical study to investigate the impact of four common constraint handling techniques on the efficiency of six representative (greedy and search-based) test suite generation algorithms. The results reveal that the Verify technique implemented with the Minimal Forbidden Tuple (MFT) approach is the fastest, while the Replace technique is promising for producing the smallest constrained covering arrays, especially for algorithms that construct test cases one-at-a-time. The results also show that there is an interplay between efficiency of the constraint handler and the test suite generation algorithm into which it is developed. © 1976-2012 IEEE.</t>
  </si>
  <si>
    <t>Blockchain-related discussions have become increasingly prevalent in programming QA websites, such as Stack Overflow and other Stack Exchange communities. Analyzing and understanding those discussions could provide insights about the topics of interest to practitioners, and help the software development and research communities better understand the needs and challenges facing developers as they work in this new domain. Prior studies propose the use of LDA to study the Stack Exchange discussions. However, a simplistic use of LDA would capture the topics in discussions blindly without keeping in mind the variety of the dataset and domain-specific concepts. Specifically, LDA is biased towards larger sized corpora; and LDA-derived topics are not linked to higher level domain-specific concepts. We propose an approach that combines balanced LDA (which ensures that the topics are balanced across a domain) with the reference architecture of a domain to capture and compare the popularity and impact of discussion topics across the Stack Exchange communities. Popularity measures the distribution of interest in discussions, and impact gauges the trend of popularity over time. We made a number of interesting observations, including: (1) Bitcoin, Ethereum, Hyperledger Fabric and Corda are the four most commonly-discussed blockchain platforms on the Stack Exchange communities. (2) A broad range of topics are discussed across the various platforms of distinct layers in our derived reference architecture. (3) The Application layer topics exhibit the highest popularity (33.2 percent) and fastest growth in topic impact since November 2015. (4) The Application, API, Consensus and Network layer topics are discussed across the studied blockchain platforms, but exhibit different distributions in popularity. (5) The impact of architectural layer topics exhibits an upward trend, but is growing at different speeds across the studied blockchain platforms. The breakdown of the topic impact across the architectural layers is relatively stable over time except for the Hyperledger Fabric platform. Based on our findings, we highlighted future directions and provided recommendations for practitioners and researchers. © 1976-2012 IEEE.</t>
  </si>
  <si>
    <t>What's Wrong with My Benchmark Results? Studying Bad Practices in JMH Benchmarks</t>
  </si>
  <si>
    <t>Microbenchmarking frameworks, such as Java's Microbenchmark Harness (JMH), allow developers to write fine-grained performance test suites at the method or statement level. However, due to the complexities of the Java Virtual Machine, developers often struggle with writing expressive JMH benchmarks which accurately represent the performance of such methods or statements. In this paper, we empirically study bad practices of JMH benchmarks. We present a tool that leverages static analysis to identify 5 bad JMH practices. Our empirical study of 123 open source Java-based systems shows that each of these 5 bad practices are prevalent in open source software. Further, we conduct several experiments to quantify the impact of each bad practice in multiple case studies, and find that bad practices often significantly impact the benchmark results. To validate our experimental results, we constructed seven patches that fix the identified bad practices for six of the studied open source projects, of which six were merged into the main branch of the project. In this paper, we show that developers struggle with accurate Java microbenchmarking, and provide several recommendations to developers of microbenchmarking frameworks on how to improve future versions of their framework. © 1976-2012 IEEE.</t>
  </si>
  <si>
    <t>We present the next generation of ORIS, a toolbox for quantitative evaluation of concurrent models with non-Markovian timers. The tool shifts its focus from timed models to stochastic ones, it includes a new graphical user interface, new analysis methods and a Java Application Programming Interface (API). Models can be specified as Stochastic Time Petri Nets (STPNs) through the graphical editor, validated using an interactive token game, and analyzed through several techniques to compute instantaneous or cumulative rewards. STPNs can also be exported as Java code to conduct extensive parametric studies through the Java library, now distributed as open-source. A well-engineered software architecture allows the user to implement new features for STPNs, new modeling formalisms, and new analysis methods. The most distinctive features of ORIS include transient and steady-state analysis of STPNs modeling Markov Regenerative Processes (MRPs), and transient analysis of STPNs modeling generalized semi-Markov processes. ORIS also supports state-space analysis of Time Petri Nets (TPNs), simulation of STPNs, and standard analysis techniques for continuous-time Markov chains or MRPs with at most one non-exponential timer in each state. We illustrate the general workflow for the application of ORIS to the modeling and evaluation of non-functional requirements of software-intensive systems. © 1976-2012 IEEE.</t>
  </si>
  <si>
    <t>Adaptive Test Case Allocation, Selection and Generation Using Coverage Spectrum and Operational Profile</t>
  </si>
  <si>
    <t>We present an adaptive software testing strategy for test case allocation, selection and generation, based on the combined use of operational profile and coverage spectrum, aimed at achieving high delivered reliability of the program under test. Operational profile-based testing is a black-box technique considered well suited when reliability is a major concern, as it selects the test cases having the largest impact on failure probability in operation. Coverage spectrum is a characterization of a program's behavior in terms of the code entities (e.g., branches, statements, functions) that are covered as the program executes. The proposed strategy - named covrel+ - complements operational profile information with white-box coverage measures, so as to adaptively select/generate the most effective test cases for improving reliability as testing proceeds. We assess covrel+ through experiments with subjects commonly used in software testing research, comparing results with traditional operational testing. The results show that exploiting operational and coverage data in an integrated adaptive way allows generally to outperform operational testing at achieving a given reliability target, or at detecting faults under the same testing budget, and that covrel+ has greater ability than operational testing in detecting hard-to-detect faults. © 1976-2012 IEEE.</t>
  </si>
  <si>
    <t>Any-Horizon Uniform Random Sampling and Enumeration of Constrained Scenarios for Simulation-Based Formal Verification</t>
  </si>
  <si>
    <t>Model-based approaches to the verification of non-terminating Cyber-Physical Systems (CPSs) usually rely on numerical simulation of the System Under Verification (SUV) model under input scenarios of possibly varying duration, chosen among those satisfying given constraints. Such constraints typically stem from requirements (or assumptions) on the SUV inputs and its operational environment as well as from the enforcement of additional conditions aiming at, e.g., prioritising the (often extremely long) verification activity, by, e.g., focusing on scenarios explicitly exercising selected requirements, or avoiding vacuity in their satisfaction. In this setting, the possibility to efficiently sample at random (with a known distribution, e.g., uniformly) within, or to efficiently enumerate (possibly in a uniformly random order) scenarios among those satisfying all the given constraints is a key enabler for the practical viability of the verification process, e.g., via simulation-based statistical model checking. Unfortunately, in case of non-trivial combinations of constraints, iterative approaches like Markovian random walks in the space of sequences of inputs in general fail in extracting scenarios according to a given distribution (e.g., uniformly), and can be very inefficient to produce at all scenarios that are both legal (with respect to SUV assumptions) and of interest (with respect to the additional constraints). For example, in our case studies, up to 91% of the scenarios generated using such iterative approaches would need to be neglected. In this article, we show how, given a set of constraints on the input scenarios succinctly defined by multiple finite memory monitors, a data structure (scenario generator) can be synthesised, from which any-horizon scenarios satisfying the input constraints can be efficiently extracted by (possibly uniform) random sampling or (randomised) enumeration. Our approach enables seamless support to virtually all simulation-based approaches to CPS verification, ranging from simple random testing to statistical model checking and formal (i.e., exhaustive) verification, when a suitable bound on the horizon or an iterative horizon enlargement strategy is defined, as in the spirit of bounded model checking. © 1976-2012 IEEE.</t>
  </si>
  <si>
    <t>Socio-Technical Grounded Theory for Software Engineering</t>
  </si>
  <si>
    <t>Grounded Theory (GT), a sociological research method designed to study social phenomena, is increasingly being used to investigate the human and social aspects of software engineering (SE). However, being written by and for sociologists, GT is often challenging for a majority of SE researchers to understand and apply. Additionally, SE researchers attempting ad hoc adaptations of traditional GT guidelines for modern socio-technical (ST) contexts often struggle in the absence of clear and relevant guidelines to do so, resulting in poor quality studies. To overcome these research community challenges and leverage modern research opportunities, this paper presents Socio-Technical Grounded Theory (STGT) designed to ease application and achieve quality outcomes. It defines what exactly is meant by an ST research context and presents the STGT guidelines that expand GT's philosophical foundations, provide increased clarity and flexibility in its methodological steps and procedures, define possible scope and contexts of application, encourage frequent reporting of a variety of interim, preliminary, and mature outcomes, and introduce nuanced evaluation guidelines for different outcomes. It is hoped that the SE research community and related ST disciplines such as computer science, data science, artificial intelligence, information systems, human computer/robot/AI interaction, human-centered emerging technologies (and increasingly other disciplines being transformed by rapid digitalisation and AI-based augmentation), will benefit from applying STGT to conduct quality research studies and systematically produce rich findings and mature theories with confidence. © 1976-2012 IEEE.</t>
  </si>
  <si>
    <t>What Makes Agile Software Development Agile?</t>
  </si>
  <si>
    <t>Together with many success stories, promises such as the increase in production speed and the improvement in stakeholders' collaboration have contributed to making agile a transformation in the software industry in which many companies want to take part. However, driven either by a natural and expected evolution or by contextual factors that challenge the adoption of agile methods as prescribed by their creator(s), software processes in practice mutate into hybrids over time. Are these still agile? In this article, we investigate the question: what makes a software development method agile? We present an empirical study grounded in a large-scale international survey that aims to identify software development methods and practices that improve or tame agility. Based on 556 data points, we analyze the perceived degree of agility in the implementation of standard project disciplines and its relation to used development methods and practices. Our findings suggest that only a small number of participants operate their projects in a purely traditional or agile manner (under 15 percent). That said, most project disciplines and most practices show a clear trend towards increasing degrees of agility. Compared to the methods used to develop software, the selection of practices has a stronger effect on the degree of agility of a given discipline. Finally, there are no methods or practices that explicitly guarantee or prevent agility. We conclude that agility cannot be defined solely at the process level. Additional factors need to be taken into account when trying to implement or improve agility in a software company. Finally, we discuss the field of software process-related research in the light of our findings and present a roadmap for future research. © 1976-2012 IEEE.</t>
  </si>
  <si>
    <t>Deep Learning Based Vulnerability Detection: Are We There Yet?</t>
  </si>
  <si>
    <t>Automated detection of software vulnerabilities is a fundamental problem in software security. Existing program analysis techniques either suffer from high false positives or false negatives. Recent progress in Deep Learning (DL) has resulted in a surge of interest in applying DL for automated vulnerability detection. Several recent studies have demonstrated promising results achieving an accuracy of up to 95 percent at detecting vulnerabilities. In this paper, we ask, 'how well do the state-of-the-art DL-based techniques perform in a real-world vulnerability prediction scenario?' To our surprise, we find that their performance drops by more than 50 percent. A systematic investigation of what causes such precipitous performance drop reveals that existing DL-based vulnerability prediction approaches suffer from challenges with the training data (e.g., data duplication, unrealistic distribution of vulnerable classes, etc.) and with the model choices (e.g., simple token-based models). As a result, these approaches often do not learn features related to the actual cause of the vulnerabilities. Instead, they learn unrelated artifacts from the dataset (e.g., specific variable/function names, etc.). Leveraging these empirical findings, we demonstrate how a more principled approach to data collection and model design, based on realistic settings of vulnerability prediction, can lead to better solutions. The resulting tools perform significantly better than the studied baseline-up to 33.57 percent boost in precision and 128.38 percent boost in recall compared to the best performing model in the literature. Overall, this paper elucidates existing DL-based vulnerability prediction systems' potential issues and draws a roadmap for future DL-based vulnerability prediction research. © 1976-2012 IEEE.</t>
  </si>
  <si>
    <t>Detecting Software Security Vulnerabilities Via Requirements Dependency Analysis</t>
  </si>
  <si>
    <t>Cyber attacks targeting software applications have a tremendous impact on our daily life. For example, attackers have utilized vulnerabilities of web applications to steal and gain unauthorized use of sensitive data stored in these systems. Previous studies indicate that security testing is highly precise, and therefore is widely applied to validate individual security requirements. However, dependencies between security requirements may cause additional vulnerabilities. Manual dependency detection faces scalability challenges, e.g., a previous study shows that the pairwise dependency analysis of 40 requirements would take around 12 hours. In this article, we present a novel approach which integrates the interdependency among high-level security requirements, such as those documented in policies, regulations, and standards. We then use automated requirements tracing methods to identify product-level security requirements and their dependencies. Our manual analysis of HIPAA and FIPS 200 leads to the identification of five types of high-level security requirements dependencies, which further inform the automated tracing methods and guide the designs of system-level security tests. Experimental results on five projects in healthcare and education domains show the significant recall improvements at 81 percent. Our case study on a deployed production system uncovers four previously unknown vulnerabilities by using the detected requirements dependencies as test paths, demonstrating our approach's value in connecting requirements engineering with security testing. © 1976-2012 IEEE.</t>
  </si>
  <si>
    <t>Defect prediction models are proposed to help a team prioritize the areas of source code files that need Software Quality Assurance (SQA) based on the likelihood of having defects. However, developers may waste their unnecessary effort on the whole file while only a small fraction of its source code lines are defective. Indeed, we find that as little as 1-3 percent of lines of a file are defective. Hence, in this work, we propose a novel framework (called Line-DP) to identify defective lines using a model-agnostic technique, i.e., an Explainable AI technique that provides information why the model makes such a prediction. Broadly speaking, our Line-DP first builds a file-level defect model using code token features. Then, our Line-DP uses a state-of-the-art model-agnostic technique (i.e., LIME) to identify risky tokens, i.e., code tokens that lead the file-level defect model to predict that the file will be defective. Then, the lines that contain risky tokens are predicted as defective lines. Through a case study of 32 releases of nine Java open source systems, our evaluation results show that our Line-DP achieves an average recall of 0.61, a false alarm rate of 0.47, a top 20%LOC recall of 0.27, and an initial false alarm of 16, which are statistically better than six baseline approaches. Our evaluation shows that our Line-DP requires an average computation time of 10 seconds including model construction and defective line identification time. In addition, we find that 63 percent of defective lines that can be identified by our Line-DP are related to common defects (e.g., argument change, condition change). These results suggest that our Line-DP can effectively identify defective lines that contain common defects while requiring a smaller amount of inspection effort and a manageable computation cost. The contribution of this paper builds an important step towards line-level defect prediction by leveraging a model-agnostic technique. © 1976-2012 IEEE.</t>
  </si>
  <si>
    <t>A Multi-Armed Bandit Approach for Test Case Prioritization in Continuous Integration Environments</t>
  </si>
  <si>
    <t>Continuous Integration (CI) environments have been increasingly adopted in the industry to allow frequent integration of software changes, making software evolution faster and cost-effective. In such environments, Test Case Prioritization (TCP) techniques play an important role to reduce regression testing costs, establishing a test case execution order that usually maximizes early fault detection. Existing works on TCP in CI environments (TCPCI) present some limitations. Few pieces of work consider CI particularities, such as the test case volatility, that is, they do not consider the dynamic environment of the software life-cycle in which new test cases can be added or removed (discontinued), characteristic related to the Exploration versus Exploitation (EvE) dilemma. To solve such a dilemma an approach needs to balance: i) the diversity of test suite; and ii) the quantity of new test cases and test cases that are error-prone or that comprise high fault-detection capabilities. To deal with this, most approaches use, besides the failure-history, other measures that rely on code instrumentation or require additional information, such as testing coverage. However, to maintain the information updated can be difficult and time-consuming, not scalable due to the test budget of CI environments. In this context, and to properly deal with the TCPCI problem, this work presents an approach based on Multi-Armed Bandit (MAB) called COLEMAN (Combinatorial VOlatiLE Multi-Armed BANdit). The TCPCI problem falls into the category of volatile and combinatorial MAB, because multiple arms (test cases) need to be selected, and they are added or removed over the cycles. We conducted an evaluation considering three time budgets and eleven systems. The results show the applicability of our approach and that COLEMAN outperforms the most similar approach from literature in terms of early fault detection and performance. © 1976-2012 IEEE.</t>
  </si>
  <si>
    <t>Pride: Prioritizing Documentation Effort Based on a PageRank-Like Algorithm and Simple Filtering Rules</t>
  </si>
  <si>
    <t>please see the attached pdf file of Abstract. IEEE</t>
  </si>
  <si>
    <t>Managing Episodic Volunteers in Free/Libre/Open Source Software Communities</t>
  </si>
  <si>
    <t>We draw on the concept of episodic volunteering (EV) from the general volunteering literature to identify practices for managing EV in free/libre/open source software (FLOSS) communities. Infrequent but ongoing participation is widespread, but the practices that community managers are using to manage EV, and their concerns about EV, have not been previously documented. We conducted a policy Delphi study involving 24 FLOSS community managers from 22 different communities. Our panel identified 16 concerns related to managing EV in FLOSS, which we ranked by prevalence. We also describe 65 practices for managing EV in FLOSS. Almost three-quarters of these practices are used by at least three community managers. We report these practices using a systematic presentation that includes context, relationships between practices, and concerns that they address. These findings provide a coherent framework that can help FLOSS community managers to better manage episodic contributors. © 1976-2012 IEEE.</t>
  </si>
  <si>
    <t>Defect localization aims to locate buggy program elements (e.g., buggy files, methods or lines of code) based on defect symptoms, e.g., bug reports or program spectrum. However, when we receive the defect symptoms, the defect has been exposed and negative impacts have been introduced. Thus, one challenging task is: whether we can locate buggy program prior to the appearance of the defect symptom (e.g., when buggy program elements are being committed to a version control system). We refer to this type of defect localization as 'Just-In-Time (JIT) Defect localization'. Although many prior studies have proposed various JIT defect identification methods to identify whether a new change is buggy, these prior methods do not locate the suspicious positions. Thus, JIT defect localization is the next step of JIT defect identification (i.e., after a buggy change is identified, suspicious source code lines are located). To address this problem, we propose a two-phase framework, i.e., JIT defect identification and JIT defect localization. Given a new change, JIT defect identification will identify it as buggy change or clean change first. If a new change is identified as buggy, JIT defect localization will rank the source code lines introduced by the new change according to their suspiciousness scores. The source code lines ranked at the top of the list are estimated as the defect location. For JIT defect identification phase, we use 14 change-level features to build a classifier by following existing approach. For JIT defect localization phase, we propose a JIT defect localization approach that leverages software naturalness with the N-gram model. To evaluate the proposed framework, we conduct an empirical study on 14 open source projects with a total of 177,250 changes. The results show that software naturalness is effective for our JIT defect localization. Our model achieves a reasonable performance, and outperforms the two baselines (i.e., random guess and a static bug finder (i.e., PMD)) by a substantial margin in terms of four ranking measures. © 1976-2012 IEEE.</t>
  </si>
  <si>
    <t>Whence to Learn? Transferring Knowledge in Configurable Systems Using BEETLE</t>
  </si>
  <si>
    <t>As software systems grow in complexity and the space of possible configurations increases exponentially, finding the near-optimal configuration of a software system becomes challenging. Recent approaches address this challenge by learning performance models based on a sample set of configurations. However, collecting enough sample configurations can be very expensive since each such sample requires configuring, compiling, and executing the entire system using a complex test suite. When learning on new data is too expensive, it is possible to use Transfer Learning to 'transfer' old lessons to the new context. Traditional transfer learning has a number of challenges, specifically, (a) learning from excessive data takes excessive time, and (b) the performance of the models built via transfer can deteriorate as a result of learning from a poor source. To resolve these problems, we propose a novel transfer learning framework called BEETLE, which is a 'bellwether'-based transfer learner that focuses on identifying and learning from the most relevant source from amongst the old data. This paper evaluates BEETLE with 57 different software configuration problems based on five software systems (a video encoder, an SAT solver, a SQL database, a high-performance C-compiler, and a streaming data analytics tool). In each of these cases, BEETLE found configurations that are as good as or better than those found by other state-of-the-art transfer learners while requiring only a fraction {1}{7}17th of the measurements needed by those other methods. Based on these results, we say that BEETLE is a new high-water mark in optimally configuring software. © 1976-2012 IEEE.</t>
  </si>
  <si>
    <t>Falsification of Cyber-Physical Systems Using Deep Reinforcement Learning</t>
  </si>
  <si>
    <t>A Cyber-Physical System (CPS) is a system which consists of software components and physical components. Traditional system verification techniques such as model checking or theorem proving are difficult to apply to CPS because the physical components have infinite number of states. To solve this problem, robustness guided falsification of CPS is introduced. Robustness measures how robustly the given specification is satisfied. Robustness guided falsification tries to minimize the robustness by changing inputs and parameters of the system. The input with a minimal robustness (counterexample) is a good candidate to violate the specification. Existing methods use several optimization techniques to minimize robustness. However, those methods do not use temporal structures in a system input and often require a large number of simulation runs to minimize the robustness. In this paper, we explore state-of-the-art Deep Reinforcement Learning (DRL) techniques, i.e., Asynchronous Advantage Actor-Critic (A3C) and Double Deep Q Network (DDQN), to reduce the number of simulation runs required to find such counterexamples. We theoretically show how robustness guided falsification of a safety property is formatted as a reinforcement learning problem. Then, we experimentally compare the effectiveness of our methods with three baseline methods, i.e., random sampling, cross entropy and simulated annealing, on three well known CPS systems. We thoroughly analyse the experiment results and identify two factors of CPS which make DRL based methods better than existing methods. The most important factor is the availability of the system internal dynamics to the reinforcement learning algorithm. The other factor is the existence of learnable structure in the counterexample. © 1976-2012 IEEE.</t>
  </si>
  <si>
    <t>Studying the Association between Bountysource Bounties and the Issue-Addressing Likelihood of GitHub Issue Reports</t>
  </si>
  <si>
    <t>Due to the voluntary nature of open source software, it can be hard to find a developer to work on a particular task. For example, some issue reports may be too cumbersome and unexciting for someone to volunteer to do them, yet these issue reports may be of high priority to the success of a project. To provide an incentive for implementing such issue reports, one can propose a monetary reward, i.e., a bounty, to the developer who completes that particular task. In this paper, we study bounties in open source projects on GitHub to better understand how bounties can be leveraged to evolve such projects in terms of addressing issue reports. We investigated 5,445 bounties for GitHub projects. These bounties were proposed through the Bountysource platform with a total bounty value of 406,425. We find that 1) in general, the timing of proposing bounties is the most important factor that is associated with the likelihood of an issue being addressed. More specifically, issue reports are more likely to be addressed if they are for projects in which bounties are used more frequently and if they are proposed earlier. 2) The bounty value of an issue report is the most important factor that is associated with the issue-addressing likelihood in the projects in which no bounties were used before. 3) There is a risk of wasting money for backers who invest money on long-standing issue reports. © 1976-2012 IEEE.</t>
  </si>
  <si>
    <t>Contract-Based Program Repair without the Contracts: An Extended Study</t>
  </si>
  <si>
    <t>Most techniques for automated program repair (APR) use tests to drive the repair process; this makes them prone to generating spurious repairs that overfit the available tests unless additional information about expected program behavior is available. Our previous work on Jaid, an APR technique for Java programs, showed that constructing detailed state abstractions - similar to those employed by techniques for programs with contracts - from plain Java code without any special annotations provides valuable additional information, and hence helps mitigate the overfitting problem. This paper extends the work on Jaid with a comprehensive experimental evaluation involving 693 bugs in three different benchmark suites. The evaluation shows, among other things, that: 1) Jaid is effective: it produced correct fixes for over 15 percent of all bugs, with a precision of nearly 60 percent; 2) Jaid is reasonably efficient: on average, it took less than 30 minutes to output a correct fix; 3) Jaid is competitive with the state of the art, as it fixed more bugs than any other technique, and 11 bugs that no other tool can fix; 4) Jaid is robust: its heuristics are complementary and their effectiveness does not depend on the fine-tuning of parameters. The experimental results also indicate the main trade-offs involved in designing an APR technique based on tests, as well as possible directions for further progress in this line of work. © 1976-2012 IEEE.</t>
  </si>
  <si>
    <t>On the Costs and Profit of Software Defect Prediction</t>
  </si>
  <si>
    <t>Defect prediction can be a powerful tool to guide the use of quality assurance resources. However, while lots of research covered methods for defect prediction as well as methodological aspects of defect prediction research, the actual cost saving potential of defect prediction is still unclear. Within this article, we close this research gap and formulate a cost model for software defect prediction. We derive mathematically provable boundary conditions that must be fulfilled by defect prediction models such that there is a positive profit when the defect prediction model is used. Our cost model includes aspects like the costs for quality assurance, the costs of post-release defects, the possibility that quality assurance fails to reveal predicted defects, and the relationship between software artifacts and defects. We initialize the cost model using different assumptions, perform experiments to show trends of the behavior of costs on real projects. Our results show that the unrealistic assumption that defects only affect a single software artifact, which is a standard practice in the defect prediction literature, leads to inaccurate cost estimations. Moreover, the results indicate that thresholds for machine learning metrics are also not suited to define success criteria for software defect prediction. © 1976-2012 IEEE.</t>
  </si>
  <si>
    <t>Enhancing Trustability of Android Applications via User-Centric Flexible Permissions</t>
  </si>
  <si>
    <t>The Android OS market is experiencing a growing share globally. It is becoming the mobile platform of choice for an increasing number of users. People rely on Android mobile devices for surfing the web, purchasing products, or to be part of a social network. The large amount of personal information that is exchanged makes privacy an important concern. As a result, the trustability of mobile apps is a fundamental aspect to be considered, particularly with regard to meeting the expectations of end users. The rigidities of the Android permission model confine end users into a secondary role, offering the only option of choosing between either privacy or functionalities. In this paper, we aim at improving the trustability of Android apps by proposing a user-centric approach to the flexible management of Android permissions. The proposed approach empowers end users to selectively grant permission by specifying (i) the desired level of permissions granularity and (ii) the specific features of the app in which the chosen permission levels are granted. Four experiments have been designed, conducted, and reported for evaluating it. The experiments consider performance, usability, and acceptance from both the end user's and developer's perspective. Results confirm confidence on the approach. © 1976-2012 IEEE.</t>
  </si>
  <si>
    <t>Which variables should i log?</t>
  </si>
  <si>
    <t>Developers usually depend on inserting logging statements into the source code to collect system runtime information. Such logged information is valuable for software maintenance. A logging statement usually prints one or more variables to record vital system status. However, due to the lack of rigorous logging guidance and the requirement of domain-specific knowledge, it is not easy for developers to make proper decisions about which variables to log. To address this need, in this work, we propose an approach to recommend logging variables for developers during development by learning from existing logging statements. Different from other prediction tasks in software engineering, this task has two challenges: 1) Dynamic labels - different logging statements have different sets of accessible variables, which means in this task, the set of possible labels of each sample is not the same. 2) Out-of-vocabulary words - identifiers' names are not limited to natural language words and the test set usually contains a number of program tokens which are out of the vocabulary built from the training set and cannot be appropriately mapped to word embeddings. To deal with the first challenge, we convert this task into a representation learning problem instead of a multi-label classification problem. Given a code snippet which lacks a logging statement, our approach first leverages a neural network with an RNN (recurrent neural network) layer and a self-attention layer to learn the proper representation of each program token, and then predicts whether each token should be logged through a unified binary classifier based on the learned representation. To handle the second challenge, we propose a novel method to map program tokens into word embeddings by making use of the pre-trained word embeddings of natural language tokens. We evaluate our approach on 9 large and high-quality Java projects. Our evaluation results show that the average MAP of our approach is over 0.84, outperforming random guess and an information-retrieval-based method by large margins. © 1976-2012 IEEE.</t>
  </si>
  <si>
    <t>Exploiting Natural Language Structures in Software Informal Documentation</t>
  </si>
  <si>
    <t>Communication means, such as issue trackers, mailing lists, QA forums, and app reviews, are premier means of collaboration among developers, and between developers and end-users. Analyzing such sources of information is crucial to build recommenders for developers, for example suggesting experts, re-documenting source code, or transforming user feedback in maintenance and evolution strategies for developers. To ease this analysis, in previous work we proposed Development Emails Content Analyzer (DECA), a tool based on Natural Language Parsing that classifies with high precision development emails' fragments according to their purpose. However, DECA has to be trained through a manual tagging of relevant patterns, which is often effort-intensive, error-prone and requires specific expertise in natural language parsing. In this paper, we first show, with an empirical study, the extent to which producing rules for identifying such patterns requires effort, depending on the nature and complexity of patterns. Then, we propose an approach, named Nlp-based softwarE dOcumentation aNalyzer (NEON), that automatically mines such rules, minimizing the manual effort. We assess the performances of NEON in the analysis and classification of mobile app reviews, developers discussions, and issues. NEON simplifies the patterns identification and rules definition processes, allowing a savings of more than 70 percent of the time otherwise spent on performing such activities manually. Results also show that NEON-generated rules are close to the manually identified ones, achieving comparable recall. © 1976-2012 IEEE.</t>
  </si>
  <si>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</si>
  <si>
    <t>Impact of Discretization Noise of the Dependent Variable on Machine Learning Classifiers in Software Engineering</t>
  </si>
  <si>
    <t>Researchers usually discretize a continuous dependent variable into two target classes by introducing an artificial discretization threshold (e.g., median). However, such discretization may introduce noise (i.e., discretization noise) due to ambiguous class loyalty of data points that are close to the artificial threshold. Previous studies do not provide a clear directive on the impact of discretization noise on the classifiers and how to handle such noise. In this paper, we propose a framework to help researchers and practitioners systematically estimate the impact of discretization noise on classifiers in terms of its impact on various performance measures and the interpretation of classifiers. Through a case study of 7 software engineering datasets, we find that: 1) discretization noise affects the different performance measures of a classifier differently for different datasets; 2) Though the interpretation of the classifiers are impacted by the discretization noise on the whole, the top 3 most important features are not affected by the discretization noise. Therefore, we suggest that practitioners and researchers use our framework to understand the impact of discretization noise on the performance of their built classifiers and estimate the exact amount of discretization noise to be discarded from the dataset to avoid the negative impact of such noise. © 1976-2012 IEEE.</t>
  </si>
  <si>
    <t>Requirements Framing Affects Design Creativity</t>
  </si>
  <si>
    <t>Design creativity, the originality and practicality of a solution concept, is critical for the success of many software projects. However, little research has investigated the relationship between the way desiderata are presented and design creativity. This study therefore investigates the impact of presenting desiderata as ideas, requirements or prioritized requirements on design creativity. Two between-subjects randomized controlled experiments were conducted with 42 and 34 participants. Participants were asked to create design concepts from a list of desiderata. Participants who received desiderata framed as requirements or prioritized requirements created designs that are, on average, less original but more practical than the designs created by participants who received desiderata framed as ideas. This suggests that more formal, structured presentations of desiderata are less appropriate where more innovative solutions are desired. The results also show that design performance is highly susceptible to minor changes in the vernacular used to communicate desiderata. © 1976-2012 IEEE.</t>
  </si>
  <si>
    <t>The Effect of Work Environments on Productivity and Satisfaction of Software Engineers</t>
  </si>
  <si>
    <t>The physical work environment of software engineers can have various effects on their satisfaction and the ability to get the work done. To better understand the factors of the environment that affect productivity and satisfaction of software engineers, we explored different work environments at Microsoft. We used a mixed-methods, multiple stage research design with a total of 1,159 participants: two surveys with 297 and 843 responses respectively and interviews with 19 employees. We found several factors that were considered as important for work environments: personalization, social norms and signals, room composition and atmosphere, work-related environment affordances, work area and furniture, and productivity strategies. We built statistical models for satisfaction with the work environment and perceived productivity of software engineers and compared them to models for employees in the Program Management, IT Operations, Marketing, and Business Program Operations disciplines. In the satisfaction models, the ability to work privately with no interruptions and the ability to communicate with the team and leads were important factors among all disciplines. In the productivity models, the overall satisfaction with the work environment and the ability to work privately with no interruptions were important factors among all disciplines. For software engineers, another important factor for perceived productivity was the ability to communicate with the team and leads. We found that private offices were linked to higher perceived productivity across all disciplines. © 1976-2012 IEEE.</t>
  </si>
  <si>
    <t>A Compositional Approach for Complex Event Pattern Modeling and Transformation to Colored Petri Nets with Black Sequencing Transitions</t>
  </si>
  <si>
    <t>Prioritized Colored Petri Nets (PCPNs) are a well-known extension of plain Petri nets in which transitions can have priorities and the tokens on the places carry data information. In this paper, we propose an extension of the PCPN model with black sequencing transitions (BPCPN). This extension allows us to easily model the ordered firing of the same transition using an ordered set of tokens on one of its precondition places. Black sequencing transitions are then presented as a shorthand notation in order to model the processing of a flow of events, represented by one of their precondition places. We then show how black sequencing transitions can be encoded into PCPNs, and their application to model Complex Event Processing (CEP), defining a compositional approach to translate some of the most relevant event pattern operators. We have developed MEdit4CEP-BPCPN, an extension of the MEdit4CEP tool, to provide tool support for this novel technique, thus allowing end users to easily define event patterns and obtain an automatic translation into BPCPNs. This can, in turn, be transformed into a corresponding PCPN, and then be immediately used in CPN Tools. Finally, a health case study concerning the monitoring of pregnant women is considered to illustrate how the event patterns are created and how the BPCPN and PCPN models are obtained by using the MEdit4CEP-BPCPN tool. © 1976-2012 IEEE.</t>
  </si>
  <si>
    <t>Recommending API Function Calls and Code Snippets to Support Software Development</t>
  </si>
  <si>
    <t>Software development activity has reached a high degree of complexity, guided by the heterogeneity of the components, data sources, and tasks. The proliferation of open-source software (OSS) repositories has stressed the need to reuse available software artifacts efficiently. To this aim, it is necessary to explore approaches to mine data from software repositories and leverage it to produce helpful recommendations. We designed and implemented FOCUS as a novel approach to provide developers with API calls and source code while they are programming. The system works on the basis of a context-aware collaborative filtering technique to extract API usages from OSS projects. In this work, we show the suitability of FOCUS for Android programming by evaluating it on a dataset of 2,600 mobile apps. The empirical evaluation results show that our approach outperforms two state-of-the-art API recommenders, UP-Miner and PAM, in terms of prediction accuracy. We also point out that there is no significant relationship between the categories for apps defined in Google Play and their API usages. Finally, we show that participants of a user study positively perceive the API and source code recommended by FOCUS as relevant to the current development context. © 1976-2012 IEEE.</t>
  </si>
  <si>
    <t>Identifying Self-Admitted Technical Debts With Jitterbug: A Two-Step Approach</t>
  </si>
  <si>
    <t>Keeping track of and managing Self-Admitted Technical Debts (SATDs) are important to maintaining a healthy software project. This requires much time and effort from human experts to identify the SATDs manually. The current automated solutions do not have satisfactory precision and recall in identifying SATDs to fully automate the process. To solve the above problems, we propose a two-step framework called Jitterbug for identifying SATDs. Jitterbug first identifies the 'easy to find' SATDs automatically with close to 100 percent precision using a novel pattern recognition technique. Subsequently, machine learning techniques are applied to assist human experts in manually identifying the remaining 'hard to find' SATDs with reduced human effort. Our simulation studies on ten software projects show that Jitterbug can identify SATDs more efficiently (with less human effort) than the prior state-of-the-art methods. © 1976-2012 IEEE.</t>
  </si>
  <si>
    <t>Integrating an Ensemble Surrogate Model's Estimation into Test Data Generation</t>
  </si>
  <si>
    <t>For the path coverage testing of a Message-Passing Interface (MPI) program, test data generation based on an evolutionary optimization algorithm (EOA) has been widely known. However, during the use of the above technique, it is necessary to evaluate the fitness of each evolutionary individual by executing the program, which is generally computationally expensive. In order to reduce the computational cost, this article proposes a method of integrating an ensemble surrogate model's estimation into the process of generating test data. The proposed method first produces a number of test inputs using an EOA, and forms a training set together with their real fitness. Then, this article trains an ensemble surrogate model (ESM) based on the training set, which is employed to estimate the fitness of each individual. Finally, a small number of individuals with good estimations are selected to further execute the program, so as to have their real fitness for the subsequent evolution. This article applies the proposed method to seven benchmark MPI programs, which is compared with several state-of-the-art approaches. The experimental results show that the proposed method can generate test data with significantly low computational cost. © 1976-2012 IEEE.</t>
  </si>
  <si>
    <t>Deep Learning Based Program Generation From Requirements Text: Are We There Yet?</t>
  </si>
  <si>
    <t>To release developers from time-consuming software development, many approaches have been proposed to generate source code automatically according to software requirements. With significant advances in deep learning and natural language processing, deep learning-based approaches are proposed to generate source code from natural language descriptions. The key insight is that given a large corpus of software requirements and their corresponding implementations, advanced deep learning techniques may learn how to translate software requirements into source code that fulfill such requirements. Although such approaches are reported to be highly accurate, they are evaluated on datasets that are rather small, lack of diversity, and significantly different from real-world software requirements. To this end, we build a large scale dataset that is composed of longer requirements as well as validated implementations. We evaluate the state-of-the-art approaches on this new dataset, and the results suggest that their performance on our dataset is significantly lower than that on existing datasets concerning the common metrics, i.e., BLEU. Evaluation results also suggest that the generated programs often contain syntactic and semantical errors, and none of them can pass even a single predefined test case. Further analysis reveals that the state-of-the-art approaches learn little from software requirements, and most of the successfully generated statements are popular statements in the training programs. Based on this finding, we propose a popularity-based approach that always generates the most popular statements in training programs regardless of the input (software requirements). Evaluation results suggest that none of the state-of-the-art approaches can outperform this simple statistics-based approach. As a conclusion, deep learning-based program generation requires significant improvement in the future, and our dataset may serve as a basis for future research in this direction. © 1976-2012 IEEE.</t>
  </si>
  <si>
    <t>A Fast Clustering Algorithm for Modularization of Large-Scale Software Systems</t>
  </si>
  <si>
    <t>A software system evolves over time in order to meet the needs of users. Understanding a program is the most important step to apply new requirements. Clustering techniques through dividing a program into small and meaningful parts make it possible to understand the program. In general, clustering algorithms are classified into two categories: hierarchical and non-hierarchical algorithms (such as search-based approaches). While clustering problems generally tend to be NP-hard, search-based algorithms produce acceptable clustering and have time and space constraints and hence they are inefficient in large-scale software systems. Most algorithms which currently used in software clustering fields do not scale well when applied to large and very large applications. In this paper, we present a new and fast clustering algorithm, FCA, that can overcome space and time constraints of existing algorithms by performing operations on the dependency matrix and extracting other matrices based on a set of features. The experimental results on ten small-sized applications, ten folders with different functionalities from Mozilla Firefox, a large-sized application (namely ITK), and a very large-sized application (namely Chromium) demonstrate that the proposed algorithm achieves higher quality modularization compared with hierarchical algorithms. It can also compete with search-based algorithms and a clustering algorithm based on subsystem patterns. But the running time of the proposed algorithm is much shorter than that of the hierarchical and non-hierarchical algorithms. The source code of the proposed algorithm can be accessed at https://github.com/SoftwareMaintenanceLab. © 1976-2012 IEEE.</t>
  </si>
  <si>
    <t>Why Do Software Developers Use Static Analysis Tools? A User-Centered Study of Developer Needs and Motivations</t>
  </si>
  <si>
    <t>As increasingly complex software is developed every day, a growing number of companies use static analysis tools to reason about program properties ranging from simple coding style rules to more advanced software bugs, to multi-tier security vulnerabilities. While increasingly complex analyses are created, developer support must also be updated to ensure that the tools are used to their best potential. Past research in the usability of static analysis tools has primarily focused on usability issues encountered by software developers, and the causes of those issues in analysis tools. In this article, we adopt a more user-centered approach, and aim at understanding why software developers use analysis tools, which decisions they make when using those tools, what they look for when making those decisions, and the motivation behind their strategies. This approach allows us to derive new tool requirements that closely support software developers (e.g., systems for recommending warnings to fix that take developer knowledge into account), and also open novel avenues for further static-analysis research such as collaborative user interfaces for analysis warnings. © 1976-2012 IEEE.</t>
  </si>
  <si>
    <t>Logram: Efficient Log Parsing Using n-Gram Dictionaries</t>
  </si>
  <si>
    <t>Software systems usually record important runtime information in their logs. Logs help practitioners understand system runtime behaviors and diagnose field failures. As logs are usually very large in size, automated log analysis is needed to assist practitioners in their software operation and maintenance efforts. Typically, the first step of automated log analysis is log parsing, i.e., converting unstructured raw logs into structured data. However, log parsing is challenging, because logs are produced by static templates in the source code (i.e., logging statements) yet the templates are usually inaccessible when parsing logs. Prior work proposed automated log parsing approaches that have achieved high accuracy. However, as the volume of logs grows rapidly in the era of cloud computing, efficiency becomes a major concern in log parsing. In this work, we propose an automated log parsing approach, Logram, which leverages $n$n-gram dictionaries to achieve efficient log parsing. We evaluated Logram on 16 public log datasets and compared Logram with five state-of-the-art log parsing approaches. We found that Logram achieves a higher parsing accuracy than the best existing approaches (i.e., at least 10 percent higher, on average) and also outperforms these approaches in efficiency (i.e., 1.8 to 5.1 times faster than the second-fastest approaches in terms of end-to-end parsing time). Furthermore, we deployed Logram on Spark and we found that Logram scales out efficiently with the number of Spark nodes (e.g., with near-linear scalability for some logs) without sacrificing parsing accuracy. In addition, we demonstrated that Logram can support effective online parsing of logs, achieving similar parsing results and efficiency to the offline mode. © 1976-2012 IEEE.</t>
  </si>
  <si>
    <t>Mutation testing is an effective approach to evaluate and strengthen software test suites, but its adoption is currently limited by the mutants' execution computational cost. Several strategies have been proposed to reduce this cost (a.k.a. mutation cost reduction strategies), however none of them has proven to be effective for all scenarios since they often need an ad-hoc manual selection and configuration depending on the software under test (SUT). In this paper, we propose a novel multi-objective evolutionary hyper-heuristic approach, dubbed Sentinel, to automate the generation of optimal cost reduction strategies for every new SUT. We evaluate Sentinel by carrying out a thorough empirical study involving 40 releases of 10 open-source real-world software systems and both baseline and state-of-the-art strategies as a benchmark. We execute a total of 4,800 experiments, and evaluate their results with both quality indicators and statistical significance tests, following the most recent best practice in the literature. The results show that strategies generated by Sentinel outperform the baseline strategies in 95 percent of the cases always with large effect sizes. They also obtain statistically significantly better results than state-of-the-art strategies in 88 percent of the cases, with large effect sizes for 95 percent of them. Also, our study reveals that the mutation strategies generated by Sentinel for a given software version can be used without any loss in quality for subsequently developed versions in 95 percent of the cases. These results show that Sentinel is able to automatically generate mutation strategies that reduce mutation testing cost without affecting its testing effectiveness (i.e., mutation score), thus taking off from the tester's shoulders the burden of manually selecting and configuring strategies for each SUT. © 1976-2012 IEEE.</t>
  </si>
  <si>
    <t>Automatic Test Case and Test Oracle Generation Based on Functional Scenarios in Formal Specifications for Conformance Testing</t>
  </si>
  <si>
    <t>Testing a program to confirm whether it consistently implements its requirements specification is a necessary but time-consuming activity in software development. Automatic testing based on specifications can significantly alleviate the workload and cost, but faces a challenge of how to ensure that both the user's concerns in the specification and possible execution paths in the program are all covered. In this paper, we describe a new method, called 'Vibration-Method' or simply 'V-Method', for automatic generation of test cases and test oracle from model-based formal specifications, aiming to address this challenge. The proposed method is suitable for testing information systems in which rich data types are used. Supporting the principle of 'divide and conquer', the method provides a specific technique for generating test cases based on functional scenarios defined in the specification, test case generation criteria, automatic test case generation algorithms, and a well-defined mechanism for deriving test oracle. We elaborate on the method by discussing how initial test cases can be automatically generated, how additional necessary test cases are produced using the 'vibration' technique, and how a test oracle can be automatically derived for a group of test cases. We also describe a controlled experiment to evaluate the effectiveness of the method and discuss the important issues in relation to the performance and applicability of the method. © 1976-2012 IEEE.</t>
  </si>
  <si>
    <t>Property Satisfiability Analysis for Product Lines of Modelling Languages</t>
  </si>
  <si>
    <t>Software engineering uses models throughout most phases of the development process. Models are defined using modelling languages. To make these languages applicable to a wider set of scenarios and customizable to specific needs, researchers have proposed using product lines to specify modelling language variants. However, there is currently a lack of efficient techniques for ensuring correctness with respect to properties of the models accepted by a set of language variants. This may prevent detecting problematic combinations of language variants that produce undesired effects at the model level. To attack this problem, we first present a classification of instantiability properties for language product lines. Then, we propose a novel approach to lifting the satisfiability checking of model properties of individual language variants, to the product line level. Finally, we report on an implementation of our proposal in the Merlin tool, and demonstrate the efficiency gains of our lifted analysis method compared to an enumerative analysis of each individual language variant. © 1976-2012 IEEE.</t>
  </si>
  <si>
    <t>Studying Ad Library Integration Strategies of Top Free-to-Download Apps</t>
  </si>
  <si>
    <t>In-app advertisements have become a major revenue source for app developers in the mobile app ecosystem. Ad libraries play an integral part in this ecosystem as app developers integrate these libraries into their apps to display ads. In this paper, we study ad library integration strategies by analyzing 35,459 updates of 1,837 top free-to-download apps of the Google Play Store. We observe that ad libraries (e.g., Google AdMob) are not always used for serving ads - 22.5% of the apps that integrate Google AdMob do not display ads. They instead depend on Google AdMob for analytical purposes. Among the apps that display ads, we observe that 57.9% of them integrate multiple ad libraries. We observe that such integration of multiple ad libraries occurs commonly in apps with a large number of downloads and ones in app categories with a high proportion of ad-displaying apps. We manually analyze a sample of apps and derive a set of rules to automatically identify four common strategies for integrating multiple ad libraries. Our analysis of the apps across the identified strategies shows that app developers prefer to manage their own integrations instead of using off-the-shelf features of ad libraries for integrating multiple ad libraries. Our findings are valuable for ad library developers who wish to learn first hand about the challenges of integrating ad libraries. © 1976-2012 IEEE.</t>
  </si>
  <si>
    <t>Review Dynamics and Their Impact on Software Quality</t>
  </si>
  <si>
    <t>Code review is a crucial activity for ensuring the quality of software products. Unlike the traditional code review process of the past where reviewers independently examine software artifacts, contemporary code review processes allow teams to collaboratively examine and discuss proposed patches. While the visibility of reviewing activities including review discussions in a contemporary code review tends to increase developer collaboration and openness, little is known whether such visible information influences the evaluation decision of a reviewer or not (i.e., knowing others' feedback about the patch before providing ones own feedback). Therefore, in this work, we set out to investigate the review dynamics, i.e., a practice of providing a vote to accept a proposed patch, in a code review process. To do so, we first characterize the review dynamics by examining the relationship between the evaluation decision of a reviewer and the visible information about a patch under review (e.g., comments and votes that are provided by prior co-reviewers). We then investigate the association between the characterized review dynamics and the defect-proneness of a patch. Through a case study of 83,750 patches of the OpenStack and Qt projects, we observe that the amount of feedback (either votes and comments of prior reviewers) and the co-working frequency of a reviewer with the patch author are highly associated with the likelihood that the reviewer will provide a positive vote to accept a proposed patch. Furthermore, we find that the proportion of reviewers who provided a vote consistent with prior reviewers is significantly associated with the defect-proneness of a patch. However, the associations of these review dynamics are not as strong as the confounding factors (i.e., patch characteristics and overall reviewing activities). Our observations shed light on the implicit influence of the visible information about a patch under review on the evaluation decision of a reviewer. Our findings suggest that the code reviewing policies that are mindful of these practices may help teams improve code review effectiveness. Nonetheless, such review dynamics should not be too concerning in terms of software quality. © 1976-2012 IEEE.</t>
  </si>
  <si>
    <t>Checsdm: A Method for Ensuring Consistency in Heterogeneous Safety-Critical System Design</t>
  </si>
  <si>
    <t>Safety-critical systems are highly heterogeneous, combining different characteristics. Effectively designing such systems requires a complex modelling approach that deals with diverse components (e.g., mechanical, electronic, software) - each having its own underlying domain theories and vocabularies - 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 1976-2012 IEEE.</t>
  </si>
  <si>
    <t>CrySL: An Extensible Approach to Validating the Correct Usage of Cryptographic APIs</t>
  </si>
  <si>
    <t>Various studies have empirically shown that the majority of Java and Android applications misuse cryptographic libraries, causing devastating breaches of data security. It is crucial to detect such misuses early in the development process. To detect cryptography misuses, one must define secure uses first, a process mastered primarily by cryptography experts but not by developers. In this paper, we present CrySL, a specification language for bridging the cognitive gap between cryptography experts and developers. CrySL enables cryptography experts to specify the secure usage of the cryptographic libraries they provide. We have implemented a compiler that translates such CrySL specification into a context-sensitive and flow-sensitive demand-driven static analysis. The analysis then helps developers by automatically checking a given Java or Android app for compliance with the CrySL-encoded rules. We have designed an extensive CrySL rule set for the Java Cryptography Architecture (JCA), and empirically evaluated it by analyzing 10,000 current Android apps and all 204,788 current Java software artefacts on Maven Central. Our results show that misuse of cryptographic APIs is still widespread, with 95 percent of apps and 63 percent of Maven artefacts containing at least one misuse. Our easily extensible CrySL rule set covers more violations than previous special-purpose tools that contain hard-coded rules, while still offering a more precise analysis. © 1976-2012 IEEE.</t>
  </si>
  <si>
    <t>An Empirical Study of Dependency Downgrades in the npm Ecosystem</t>
  </si>
  <si>
    <t>In a software ecosystem, a dependency relationship enables a client package to reuse a certain version of a provider package. Packages in a software ecosystem often release versions containing bug fixes, new functionalities, and security enhancements. Hence, updating the provider version is an important maintenance task for client packages. Despite the number of investigations about dependency updates, there is a lack of studies about dependency downgrades in software ecosystems. A downgrade indicates that the adopted version of a provider package is not suitable to the client package at a certain moment. In this paper, we investigate downgrades in the ${\sf npm}$npm ecosystem. We address three research questions. In our first RQ, we provide a list of the reasons behind the occurrence of downgrades. Our manual analysis of the artifacts (e.g., release notes and commit messages) of a package code repository identified two categories of downgrades according to their rationale: reactive and preventive. The reasons behind reactive downgrades are defects in a specific version of a provider, unexpected feature changes in a provider, and incompatibilities. In turn, preventive downgrades are an attempt to avoid issues in future releases. In our second RQ, we investigate how the versioning of dependencies is modified when a downgrade occurs. We observe that 49 percent of the downgrades are performed by replacing a range of acceptable versions of a provider by a specific old version. This observation suggests that client packages have the tendency to become more conservative regarding the update of their providers after a downgrade. Also, 48 percent of the downgrades reduce the provider version by a minor level (e.g., from 2.1.0 to 2.0.0). This observation indicates that client packages in ${\sf npm}$npm should be cautious when updating minor releases of the provider (e.g., by prioritizing tests). Finally, in our third RQ we observe that 50 percent of the downgrades are performed at a rate that is 2.6 times as slow as the median time-between-releases of their associated client packages. We also observe that downgrades that follow an explicit update of a provider package occur faster than downgrades that follow an implicit update. Explicit updates occur when the provider is updated by means of an explicit change to the versioning specification (i.e., the string used by client packages to define the provider version that they are willing to adopt). We conjecture that, due to the controlled nature of explicit updates, it is easier for client packages to identify the provider that is associated with the problem that motivated the downgrade. © 1976-2012 IEEE.</t>
  </si>
  <si>
    <t>Application Programming Interfaces (APIs) have been widely discussed on social-technical platforms (e.g., Stack Overflow). Extracting API mentions from such informal software texts is the prerequisite for API-centric search and summarization of programming knowledge. Machine learning based API extraction has demonstrated superior performance than rule-based methods in informal software texts that lack consistent writing forms and annotations. However, machine learning based methods have a significant overhead in preparing training data and effective features. In this paper, we propose a multi-layer neural network based architecture for API extraction. Our architecture automatically learns character-, word- and sentence-level features from the input texts, thus removing the need for manual feature engineering and the dependence on advanced features (e.g., API gazetteers) beyond the input texts. We also propose to adopt transfer learning to adapt a source-library-trained model to a target-library, thus reducing the overhead of manual training-data labeling when the software text of multiple programming languages and libraries need to be processed. We conduct extensive experiments with six libraries of four programming languages which support diverse functionalities and have different API-naming and API-mention characteristics. Our experiments investigate the performance of our neural architecture for API extraction in informal software texts, the importance of different features, the effectiveness of transfer learning. Our results confirm not only the superior performance of our neural architecture than existing machine learning based methods for API extraction in informal software texts, but also the easy-to-deploy characteristic of our neural architecture. © 1976-2012 IEEE.</t>
  </si>
  <si>
    <t>The Assessor's Dilemma: Improving Bug Repair via Empirical Game Theory</t>
  </si>
  <si>
    <t>Priority inflation occurs when a Quality-Assurance (QA) engineer or a project manager requesting a feature inflates the priority of their task so that developers deliver the fix or the new functionality more quickly. We survey developers and show that priority inflation occurs and misallocates developer time. We are the first to apply empirical game-theoretic analysis (EGTA) to a software engineering problem, specifically priority inflation. First, we extract prioritisation strategies from 42,620 issues from Apache's JIRA, then use TaskAssessor, our EGTA-based modelling approach, to confirm conventional wisdom and show that the common process of a QA engineer assigning priority labels is susceptible to priority inflation. We then show that the common mitigation strategy of having a bug triage team assigning priorities does not resolve priority inflation and slows development. We then use mechanism design to devise assessor-throttling, a new, lightweight prioritization process, immune to priority inflation. We show that assessor-throttling resolves 97 percent of high priority tasks, 69 percent better than simply relying on those filing tasks to assign priorities. Finally, we present The Fed, a browser extension for Chrome that supports assessor-throttling. © 1976-2012 IEEE.</t>
  </si>
  <si>
    <t>Automated program repair holds the potential to significantly reduce software maintenance effort and cost. However, recent studies have shown that it often produces low-quality patches that repair some but break other functionality. We hypothesize that producing patches by replacing likely faulty regions of code with semantically-similar code fragments, and doing so at a higher level of granularity than prior approaches can better capture abstraction and the intended specification, and can improve repair quality. We create SOSRepair, an automated program repair technique that uses semantic code search to replace candidate buggy code regions with behaviorally-similar (but not identical) code written by humans. SOSRepair is the first such technique to scale to real-world defects in real-world systems. On a subset of the ManyBugs benchmark of such defects, SOSRepair produces patches for 22 (34%) of the 65 defects, including 3, 5, and 6 defects for which previous state-of-the-art techniques Angelix, Prophet, and GenProg do not, respectively. On these 22 defects, SOSRepair produces more patches (9, 41%) that pass all independent tests than the prior techniques. We demonstrate a relationship between patch granularity and the ability to produce patches that pass all independent tests. We then show that fault localization precision is a key factor in SOSRepair's success. Manually improving fault localization allows SOSRepair to patch 23 (35%) defects, of which 16 (70%) pass all independent tests. We conclude that (1) higher-granularity, semantic-based patches can improve patch quality, (2) semantic search is promising for producing high-quality real-world defect repairs, (3) research in fault localization can significantly improve the quality of program repair techniques, and (4) semi-automated approaches in which developers suggest fix locations may produce high-quality patches. © 1976-2012 IEEE.</t>
  </si>
  <si>
    <t>Integration testing is a very important step in software testing. Existing methods evaluate the stubbing cost for class integration test orders by considering only the interclass direct relationships such as inheritance, aggregation, and association, but they omit the interclass indirect relationship caused by control coupling, which can also affect the test orders and the stubbing cost. In this paper, we introduce an integration test order strategy to consider control coupling. We advance the concept of transitive relationship to describe this kind of interclass dependency and propose a new measurement method to estimate the complexity of control coupling, which is the complexity of stubs created for a transitive relationship. We evaluate our integration test order strategy on 10 programs on various scales. The results show that considering the transitive relationship when generating class integration test orders can significantly reduce the stubbing cost for most programs and that our integration test order strategy obtains satisfactory results more quickly than other methods. © 1976-2012 IEEE.</t>
  </si>
  <si>
    <t>Interlocking Safety Cases for Unmanned Autonomous Systems in Shared Airspaces</t>
  </si>
  <si>
    <t>The growing adoption of unmanned aerial vehicles (UAVs) for tasks such as eCommerce, aerial surveillance, and environmental monitoring introduces the need for new safety mechanisms in an increasingly cluttered airspace. In our work we thus emphasize safety issues that emerge at the intersection of infrastructures responsible for controlling the airspace, and the diverse UAVs operating in their space. We build on safety assurance cases (SAC) - a state-of-the-art solution for reasoning about safety - and propose a novel approach based on interlocking SACs. The infrastructure safety case (ISAC) specifies assumptions upon UAV behavior, while each UAV demonstrates compliance to the ISAC by presenting its own (pluggable) safety case (pSAC) which connects to the ISAC through a set of interlock points. To collect information on each UAV we enforce a 'trust but monitor' policy, supported by runtime monitoring and an underlying reputation model. We evaluate our approach in three ways: first by developing ISACs for two UAV infrastructures, second by running simulations to evaluate end-to-end effectiveness, and finally via an outdoor field-study with physical UAVs. The results show that interlocking SACs can be effective for identifying, specifying, and monitoring safety-related constraints upon UAVs flying in a controlled airspace. © 1976-2012 IEEE.</t>
  </si>
  <si>
    <t>The Mutation and Injection Framework: Evaluating Clone Detection Tools with Mutation Analysis</t>
  </si>
  <si>
    <t>An abundant number of clone detection tools have been proposed in the literature due to the many applications and benefits of clone detection. However, there has been difficulty in the performance evaluation and comparison of these clone detectors. This is due to a lack of reliable benchmarks, and the manual efforts required to validate a large number of candidate clones. In particular, there has been a lack of a synthetic benchmark that can precisely and comprehensively measure clone-detection recall. In this paper, we present a mutation-analysis based benchmarking framework that can be used not only to evaluate the recall of clone detection tools for different types of clones but also for specific kinds of clone edits and without any manual efforts. The framework uses an editing taxonomy of clone synthesis for generating thousands of artificial clones, injects into code bases and automatically evaluates the subject clone detection tools following the mutation analysis approach. Additionally, the framework has features where custom clone pairs could also be used in the framework for evaluating the subject tools. This gives the opportunity of evaluating specialized tools for specialized contexts such as evaluating a tool's capability for the detection of complex Type-4 clones or real world clones without writing complex mutation operators for them. We demonstrate this framework by evaluating the performance of ten modern clone detection tools across two clone granularities (function and block) and three programming languages (Java, C and C#). Furthermore, we provide a variant of the framework that can be used to evaluate specialized tools such as for large gaped clone detection. Our experiments demonstrate confidence in the accuracy of our Mutation and Injection Framework when comparing against the expected results of the corresponding tools, and widely used real-world benchmarks such as Bellon's benchmark and BigCloneBench. We provide features so that most clone detection tools that report clones in the form of clone pairs (either in filename/line numbers or filename/tokens) could be evaluated using the framework. © 1976-2012 IEEE.</t>
  </si>
  <si>
    <t>Understanding How and Why Developers Seek and Analyze API-Related Opinions</t>
  </si>
  <si>
    <t>With the advent and proliferation of online developer forums as informal documentation, developers often share their opinions about the APIs they use. Thus, opinions of others often shape the developer's perception and decisions related to software development. For example, the choice of an API or how to reuse the functionality the API offers are, to a considerable degree, conditioned upon what other developers think about the API. While many developers refer to and rely on such opinion-rich information about APIs, we found little research that investigates the use and benefits of public opinions. To understand how developers seek and evaluate API opinions, we conducted two surveys involving a total of 178 software developers. We analyzed the data in two dimensions, each corresponding to specific needs related to API reviews: (1) Needs for seeking API reviews, and (2) Needs for automated tool support to assess the reviews. We observed that developers seek API reviews and often have to summarize those for diverse development needs (e.g., API suitability). Developers also make conscious efforts to judge the trustworthiness of the provided opinions and believe that automated tool support for API reviews analysis can assist in diverse development scenarios, including, for example, saving time in API selection as well as making informed decisions on a particular API features. © 1976-2012 IEEE.</t>
  </si>
  <si>
    <t>Nearly all facets of our everyday life strongly depend on software-intensive systems. Besides correctness, highly relevant quality properties of these systems include performance, as directly perceived by the user, and maintainability, as an important decision factor for evolution. These quality properties strongly depend on architectural design decisions. Hence, to ensure high quality, research and practice is interested in approaches to analyze the system architecture for quality properties. Therefore, models of the system architecture are created and used for analysis. Many different languages (often defined by metamodels) exist to model the systems and reason on their quality. Such languages are mostly specific to quality properties, tools or development paradigms. Unfortunately, the creation of a specific model for any quality property of interest and any different tool used is simply infeasible. Current metamodels for quality modeling and analysis are often not designed to be extensible and reusable. Experience from generalizing and extending metamodels result in hard to evolve and overly complex metamodels. A systematic way of creating, extending and reusing metamodels for quality modeling and analysis, or parts of them, does not exist yet. When comparing metamodels for different quality properties, however, substantial parts show quite similar language features. This leads to our approach to define the first reference architecture for metamodels for quality modeling and analysis. A reference architecture in software engineering provides a general architecture for a given application domain. In this paper, we investigate the applicability of modularization concepts from object-oriented design and the idea of a reference architecture to metamodels for quality modeling and analysis to systematically create, extend and reuse metamodel parts. Thus, the reference architecture allows to tailor metamodels. Requirements on the reference architecture are gathered from a historically grown metamodel. We specify modularization concepts as a foundation of the reference architecture. Detailed application guidelines are described. We argue the reference architecture supports instance compatibility and non-intrusive, independent extension of metamodels. In four case studies, we refactor historically grown metamodels and compare them to the original metamodels. The study results show the reference architecture significantly improves evolvability as well as need-specific use and reuse of metamodels. © 1976-2012 IEEE.</t>
  </si>
  <si>
    <t>Systematic Evaluation and Usability Analysis of Formal Methods Tools for Railway Signaling System Design</t>
  </si>
  <si>
    <t>Formal methods and supporting tools have a long record of success in the development of safety-critical systems. However, no single tool has emerged as the dominant solution for system design. Each tool differs from the others in terms of the modeling language used, its verification capabilities and other complementary features, and each development context has peculiar needs that require different tools. This is particularly problematic for the railway industry, in which formal methods are highly recommended by the norms, but no actual guidance is provided for the selection of tools. To guide companies in the selection of the most appropriate formal methods tools to adopt in their contexts, a clear assessment of the features of the currently available tools is required. To address this goal, this paper considers a set of 13~formal methods tools that have been used for the early design of railway systems, and it presents a systematic evaluation of such tools and a preliminary usability analysis of a subset of 7~tools, involving railway practitioners. The results are discussed considering the most desired aspects by industry and earlier related studies. While the focus is on the railway signaling domain, the overall methodology can be applied to similar contexts. Our study thus contributes with a systematic evaluation of formal methods tools and it shows that despite the poor graphical interfaces, usability and maturity of the tools are not major problems, as claimed by contributions from the literature. Instead, support for process integration is the most relevant obstacle for the adoption of most of the tools. Our contribution can be useful to R&amp;amp;D engineers from railway signaling companies and infrastructure managers, but also to tool developers and academic researchers alike. IEEE</t>
  </si>
  <si>
    <t>Evaluating model-driven development claims with respect to quality: A family of experiments</t>
  </si>
  <si>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</si>
  <si>
    <t>A Comparison of Natural Language Understanding Platforms for Chatbots in Software Engineering</t>
  </si>
  <si>
    <t>Chatbots are envisioned to dramatically change the future of Software Engineering, allowing practitioners to chat and inquire about their software projects and interact with different services using natural language. At the heart of every chatbot is a Natural Language Understanding (NLU) component that enables the chatbot to understand natural language input. Recently, many NLU platforms were provided to serve as an off-the-shelf NLU component for chatbots, however, selecting the best NLU for Software Engineering chatbots remains an open challenge. Therefore, in this paper, we evaluate four of the most commonly used NLUs, namely IBM Watson, Google Dialogflow, Rasa, and Microsoft LUIS to shed light on which NLU should be used in Software Engineering based chatbots. Specifically, we examine the NLUs' performance in classifying intents, confidence scores stability, and extracting entities. To evaluate the NLUs, we use two datasets that reflect two common tasks performed by Software Engineering practitioners, 1) the task of chatting with the chatbot to ask questions about software repositories 2) the task of asking development questions on Q&amp;A forums (e.g., Stack Overflow). According to our findings, IBM Watson is the best performing NLU when considering the three aspects (intents classification, confidence scores, and entity extraction). However, the results from each individual aspect show that, in intents classification, IBM Watson performs the best with an F1-measure&gt;84%, but in confidence scores, Rasa comes on top with a median confidence score higher than 0.91. Our results also show that all NLUs, except for Dialogflow, generally provide trustable confidence scores. For entity extraction, Microsoft LUIS and IBM Watson outperform other NLUs in the two SE tasks. Our results provide guidance to software engineering practitioners when deciding which NLU to use in their chatbots. © 1976-2012 IEEE.</t>
  </si>
  <si>
    <t>Automated Classification of Overfitting Patches With Statically Extracted Code Features</t>
  </si>
  <si>
    <t>Automatic program repair (APR) aims to reduce the cost of manually fixing software defects. However, APR suffers from generating a multitude of overfitting patches, those patches that fail to correctly repair the defect beyond making the tests pass. This paper presents a novel overfitting patch detection system called ODS to assess the correctness of APR patches. ODS first statically compares a patched program and a buggy program in order to extract code features at the abstract syntax tree (AST) level, for the single programming language Java. Then, ODS uses supervised learning with the captured code features and patch correctness labels to automatically learn a probabilistic model. The learned ODS model can then finally be applied to classify new and unseen program repair patches. We conduct a large-scale experiment to evaluate the effectiveness of ODS on patch correctness classification based on 10,302 patches from Defects4J, Bugs.jar and Bears benchmarks. The empirical evaluation shows that ODS is able to correctly classify 71.9 percent of program repair patches from 26 projects, which improves the state-of-the-art. ODS is applicable in practice and can be employed as a post-processing procedure to classify the patches generated by different APR systems. © 1976-2012 IEEE.</t>
  </si>
  <si>
    <t>Pathidea: Improving Information Retrieval-Based Bug Localization by Re-Constructing Execution Paths Using Logs</t>
  </si>
  <si>
    <t>To assist developers with debugging and analyzing bug reports, researchers have proposed information retrieval-based bug localization (IRBL) approaches. IRBL approaches leverage the textual information in bug reports as queries to generate a ranked list of potential buggy files that may need further investigation. Although IRBL approaches have shown promising results, most prior research only leverages the textual information that is 'visible' in bug reports, such as bug description or title. However, in addition to the textual description of the bug, developers also often attach logs in bug reports. Logs provide important information that can be used to re-construct the system execution paths when an issue happens and assist developers with debugging. In this paper, we propose an IRBL approach, Pathidea, which leverages logs in bug reports to re-construct execution paths and helps improve the results of bug localization. Pathidea uses static analysis to create a file-level call graph, and re-constructs the call paths from the reported logs. We evaluate Pathidea on eight open source systems, with a total of 1,273 bug reports that contain logs. We find that Pathidea achieves a high recall (up to 51.9 percent for Top@5). On average, Pathidea achieves an improvement that varies from 8 to 21 and 5 to 21 percent over BRTracer in terms of Mean Average Precision (MAP) and Mean Reciprocal Rank (MRR) across studied systems, respectively. Moreover, we find that the re-constructed execution paths can also complement other IRBL approaches by providing a 10 and 8 percent improvement in terms of MAP and MRR, respectively. Finally, we conduct a parameter sensitivity analysis and provide recommendations on setting the parameter values when applying Pathidea. © 1976-2012 IEEE.</t>
  </si>
  <si>
    <t>DefectChecker: Automated Smart Contract Defect Detection by Analyzing EVM Bytecode</t>
  </si>
  <si>
    <t>Smart contracts are Turing-complete programs running on the blockchain. They are immutable and cannot be modified, even when bugs are detected. Therefore, ensuring smart contracts are bug-free and well-designed before deploying them to the blockchain is extremely important. A contract defect is an error, flaw or fault in a smart contract that causes it to produce an incorrect or unexpected result, or to behave in unintended ways. Detecting and removing contract defects can avoid potential bugs and make programs more robust. Our previous work defined 20 contract defects for smart contracts and divided them into five impact levels. According to our classification, contract defects with seriousness level between 1-3 can lead to unwanted behaviors, e.g., a contract being controlled by attackers. In this paper, we propose DefectChecker, a symbolic execution-based approach and tool to detect eight contract defects that can cause unwanted behaviors of smart contracts on the Ethereum blockchain platform. DefectChecker can detect contract defects from smart contracts' bytecode. We verify the performance of DefectChecker by applying it to an open-source dataset. Our evaluation results show that DefectChecker obtains a high F-score (88.8 percent in the whole dataset) and only requires 0.15s to analyze one smart contract on average. We also applied DefectChecker to 165,621 distinct smart contracts on the Ethereum platform. We found that 25,815 of these smart contracts contain at least one of the contract defects that belongs to impact level 1-3, including some real-world attacks. © 1976-2012 IEEE.</t>
  </si>
  <si>
    <t>The Effects of Human Aspects on the Requirements Engineering Process: A Systematic Literature Review</t>
  </si>
  <si>
    <t>Requirements Engineering (RE) requires the collaboration of various roles in SE, such as requirements engineers, stakeholders and other developers, and it is thus a very highly human dependent process in software engineering (SE). Identifying how 'human aspects' - such as personality, motivation, emotions, communication, gender, culture and geographic distribution - might impact on the RE process would assist us in better supporting successful RE. The main objective of this paper is to systematically review primary studies that have investigated the effects of various human aspects on the RE process. We wanted to identify if any critical human aspects have been found, and what might be the relationships between different human aspects impacting the RE process. A systematic literature review (SLR) was conducted and identified 474 initial primary research studies. These were eventually filtered down to 74 relevant, high-quality primary studies. No primary study to date was found to focus on identifying what are the most influential human aspects on the RE process. Among the studied human aspects, the effects of communication have been considered in many studies of RE. Other human aspects such as personality, motivation and gender have mainly been investigated to date in relation to more general SE studies that include RE as one phase. Findings show that studying more than one human aspect together is beneficial, as this reveals relationships between various human aspects and how they together impact the RE process. However, the majority of these studied combinations of human aspects are unique. From 56.8 percent of studies that identified the effects of human aspects on RE, 40.5 percent identified the positive impact, 30.9 percent negative, 26.2 percent identified both impacts whereas 2.3 percent mentioned that there was no impact. This implies that a variety of human aspects positively or negatively affects the RE process and a well-defined theoretical analysis on the effects of different human aspects on RE remains to be defined and practically evaluated. The findings of this SLR help researchers who are investigating the impact of various human aspects on the RE process by identifying well-studied research areas, and highlight new areas that should be focused on in future research. © 1976-2012 IEEE.</t>
  </si>
  <si>
    <t>Boosting API Recommendation With Implicit Feedback</t>
  </si>
  <si>
    <t>Developers often need to use appropriate APIs to program efficiently, but it is usually a difficult task to identify the exact one they need from a vast list of candidates. To ease the burden, a multitude of API recommendation approaches have been proposed. However, most of the currently available API recommenders do not support the effective integration of user feedback into the recommendation loop. In this paper, we propose a framework, BRAID (Boosting RecommendAtion with Implicit FeeDback), which leverages learning-to-rank and active learning techniques to boost recommendation performance. By exploiting user feedback information, we train a learning-to-rank model to re-rank the recommendation results. In addition, we speed up the feedback learning process with active learning. Existing query-based API recommendation approaches can be plugged into BRAID. We select three state-of-the-art API recommendation approaches as baselines to demonstrate the performance enhancement of BRAID measured by Hit@k (Top-k), MAP, and MRR. Empirical experiments show that, with acceptable overheads, the recommendation performance improves steadily and substantially with the increasing percentage of feedback data, comparing with the baselines. © 1976-2012 IEEE.</t>
  </si>
  <si>
    <t>Using cloud-based computer vision services is gaining traction, where developers access AI-powered components through familiar RESTful APIs, not needing to orchestrate large training and inference infrastructures or curate/label training datasets. However, while these APIs seem familiar to use, their non-deterministic run-time behaviour and evolution is not adequately communicated to developers. Therefore, improving these services' API documentation is paramount-more extensive documentation facilitates the development process of intelligent software. In a prior study, we extracted 34 API documentation artefacts from 21 seminal works, devising a taxonomy of five key requirements to produce quality API documentation. We extend this study in two ways. First, by surveying 104 developers of varying experience to understand what API documentation artefacts are of most value to practitioners. Second, identifying which of these highly-valued artefacts are or are not well-documented through a case study in the emerging computer vision service domain. We identify: (i) several gaps in the software engineering literature, where aspects of API documentation understanding is/is not extensively investigated; and (ii) where industry vendors (in contrast) document artefacts to better serve their end-developers. We provide a set of recommendations to enhance intelligent software documentation for both vendors and the wider research community. © 1976-2012 IEEE.</t>
  </si>
  <si>
    <t>Software module clustering is an unsupervised learning method used to cluster software entities (e.g., classes, modules, or files) with similar features. The obtained clusters may be used to study, analyze, and understand the software entities' structure and behavior. Implementing software module clustering with optimal results is challenging. Accordingly, researchers have addressed many aspects of software module clustering in the past decade. Thus, it is essential to present the research evidence that has been published in this area. In this study, 143 research papers from well-known literature databases that examined software module clustering were reviewed to extract useful data. The obtained data were then used to answer several research questions regarding state-of-the-art clustering approaches, applications of clustering in software engineering, clustering processes, clustering algorithms, and evaluation methods. Several research gaps and challenges in software module clustering are discussed in this paper to provide a useful reference for researchers in this field. © 1976-2012 IEEE.</t>
  </si>
  <si>
    <t>XPro: A Model to Explain the Limited Adoption and Implementation of Experimentation in Software Startups</t>
  </si>
  <si>
    <t>Software startups develop innovative, software-intensive products or services. Such innovativeness translates into uncertainty regarding a matching need for a product from potential customers, representing a possible determinant reason for startup failure. Research has shown that experimentation, an approach based on the use of experiments to guide several aspects of software development, could improve these companies' success rate by fostering the evaluation of assumptions about customers' needs before developing a full-fledged product. Nevertheless, software startups are not using experimentation as expected. In this study, we investigated the reasons behind such a mismatch between theory and practice. To achieve it, we performed a qualitative survey study of 106 failed software startups. We built the eXperimentation Progression model (XPro), demonstrating that the effective adoption and implementation of experimentation is a staged process: first, teams should be aware of experimentation, then they need to develop an intention to experiment, perform the experiments, analyze the results, and finally act based on the obtained learning. Based on the XPro model, we further identified 25 inhibitors that prevent a team from progressing along the stages properly. Our findings inform researchers of how to develop practices and techniques to improve experimentation adoption in software startups. Practitioners could learn various factors that could lead to their startup failure so they could take action to avoid them. © 1976-2012 IEEE.</t>
  </si>
  <si>
    <t>The growing diffusion of software in society and its influence on people demands from its creators that their work carefully considers human values such as transparency, social responsibility, and equality. But how do software practitioners address human values in software engineering practice? We interviewed 31 software practitioners from two organizations, each having a strong values framework, with the aim to understand: (a) practitioners' perceptions of human values and their role in software engineering; (b) practices that practitioners use to address human values in software; and (c) challenges they face during this process. We report our findings from two contrasting case organizations on how practitioners 'engineer' values in their unique organizational settings. We found evidence that organizational culture significantly contributes to how values are addressed in software. We summarize recommendations from the practitioners to support proactive engineering of values-conscious software. © 1976-2012 IEEE.</t>
  </si>
  <si>
    <t>How to Evaluate Solutions in Pareto-Based Search-Based Software Engineering: A Critical Review and Methodological Guidance</t>
  </si>
  <si>
    <t>With modern requirements, there is an increasing tendency of considering multiple objectives/criteria simultaneously in many Software Engineering (SE) scenarios. Such a multi-objective optimization scenario comes with an important issue - how to evaluate the outcome of optimization algorithms, which typically is a set of incomparable solutions (i.e., being Pareto nondominated to each other). This issue can be challenging for the SE community, particularly for practitioners of Search-Based SE (SBSE). On one hand, multi-objective optimization could still be relatively new to SE/SBSE researchers, who may not be able to identify the right evaluation methods for their problems. On the other hand, simply following the evaluation methods for general multi-objective optimization problems may not be appropriate for specific SBSE problems, especially when the problem nature or decision maker's preferences are explicitly/implicitly known. This has been well echoed in the literature by various inappropriate/inadequate selection and inaccurate/misleading use of evaluation methods. In this paper, we first carry out a systematic and critical review of quality evaluation for multi-objective optimization in SBSE. We survey 717 papers published between 2009 and 2019 from 36 venues in seven repositories, and select 95 prominent studies, through which we identify five important but overlooked issues in the area. We then conduct an in-depth analysis of quality evaluation indicators/methods and general situations in SBSE, which, together with the identified issues, enables us to codify a methodological guidance for selecting and using evaluation methods in different SBSE scenarios. © 1976-2012 IEEE.</t>
  </si>
  <si>
    <t>Technical QA sites (e.g., Stack Overflow (SO)) are important resources for developers to search for knowledge about technical problems. Search engines provided in QA sites and information retrieval approaches (e.g., word embedding-based) have limited capabilities to retrieve relevant questions when queries are imprecisely specified, such as missing important technical details (e.g., the user's preferred programming languages). Although many automatic query expansion approaches have been proposed to improve the quality of queries by expanding queries with relevant terms, the information missed in a query is not identified. Moreover, without user involvement, the existing query expansion approaches may introduce unexpected terms and lead to undesired results. In this paper, we propose an interactive query refinement approach for question retrieval, named Chatbot4QR, which can assist users in recognizing and clarifying technical details missed in queries and thus retrieve more relevant questions for users. Chatbot4QR automatically detects missing technical details in a query and generates several clarification questions (CQs) to interact with the user to capture their overlooked technical details. To ensure the accuracy of CQs, we design a heuristic-based approach for CQ generation after building two kinds of technical knowledge bases: a manually categorized result of 1,841 technical tags in SO and the multiple version-frequency information of the tags. We develop a Chatbot4QR prototype that uses 1.88 million SO questions as the repository for question retrieval. To evaluate Chatbot4QR, we conduct six user studies with 25 participants on 50 experimental queries. The results are as follows. (1) On average 60.8 percent of the CQs generated for a query are useful for helping the participants recognize missing technical details. (2) Chatbot4QR can rapidly respond to the participants after receiving a query within approximately 1.3 seconds. (3) The refined queries contribute to retrieving more relevant SO questions than nine baseline approaches. For more than 70 percent of the participants who have preferred techniques on the query tasks, Chatbot4QR significantly outperforms the state-of-the-art word embedding-based retrieval approach with an improvement of at least 54.6 percent in terms of two measurements: Pre$@$@k and NDCG$@$@k. (4) For 48-88 percent of the assigned query tasks, the participants obtain more desired results after interacting with Chatbot4QR than directly searching from Web search engines (e.g., the SO search engine and Google) using the original queries. © 1976-2012 IEEE.</t>
  </si>
  <si>
    <t>Theoretical and Empirical Analyses of the Effectiveness of Metamorphic Relation Composition</t>
  </si>
  <si>
    <t>Metamorphic Relations (MRs) play a key role in determining the fault detection capability of Metamorphic Testing (MT). As human judgement is required for MR identification, systematic MR generation has long been an important research area in MT. Additionally, due to the extra program executions required for follow-up test cases, some concerns have been raised about MT cost-effectiveness. Consequently, the reduction in testing costs associated with MT has become another important issue to be addressed. MR composition can address both of these problems. This technique can automatically generate new MRs by composing existing ones, thereby reducing the number of follow-up test cases. Despite this advantage, previous studies on MR composition have empirically shown that some composite MRs have lower fault detection capability than their corresponding component MRs. To investigate this issue, we performed theoretical and empirical analyses to identify what characteristics component MRs should possess so that their corresponding composite MR has at least the same fault detection capability as the component MRs do. We have also derived a convenient, but effective guideline so that the fault detection capability of MT will most likely not be reduced after composition. © 1976-2012 IEEE.</t>
  </si>
  <si>
    <t>GUI-Guided Test Script Repair for Mobile Apps</t>
  </si>
  <si>
    <t>Graphical User Interface (GUI) testing is widely used to test mobile apps. As mobile apps are frequently updated and need repeated testing, to reduce the test cost, their test cases are often coded as scripts to enable automated execution using test harnesses/tools. When those mobile apps evolve, many of the test scripts, however, may become broken due to changes made to the app GUIs. While it is desirable that the broken scripts get repaired, doing it manually can be preventively expensive if the number of tests need repairing is large. We propose in this paper a novel approach named Meter to repairing broken GUI test scripts automatically when mobile apps evolve. Meter leverages computer vision techniques to infer GUI changes between two versions of a mobile app and uses the inferred changes to guide the repair of GUI test scripts. Since Meter only relies on screenshots to repair GUI tests, it is applicable to apps targeting open or closed source mobile platforms. In experiments conducted on 22 Android apps and 6 iOS apps, repairs produced by Meter helped preserve 63.7 and 38.8 percent of all the test actions broken by the GUI changes, respectively. © 1976-2012 IEEE.</t>
  </si>
  <si>
    <t>Flexible Combinatorial Interaction Testing</t>
  </si>
  <si>
    <t>We present Flexible Combinatorial Interaction Testing (F-CIT), which aims to improve the flexibility of combinatorial interaction testing (CIT) by eliminating the necessity of developing specialized constructors for CIT problems that cannot be efficiently and effectively addressed by the existing CIT constructors. F-CIT expresses the entities to be covered and the space of valid test cases, from which the samples are drawn to obtain full coverage, as constraints. Computing an F-CIT object (i.e., a set of test cases obtaining full coverage under a given coverage criterion) then turns into an interesting constraint solving problem, which we call cov-CSP. cov-CSP aims to divide the constraints, each representing an entity to be covered, into a minimum number of satisfiable clusters, such that a solution for a cluster represents a test case and the collection of all the test cases generated (one per cluster) constitutes an F-CIT object, covering each required entity at least once. To solve the cov-CSP problem, thus to compute F-CIT objects, we first present two constructors. One of these constructors attempts to cover as many entities as possible in a cluster before generating a test case, whereas the other constructor generates a test case first and then marks all the entities accommodated by this test case as covered. We then use these constructors to evaluate F-CIT in three studies, each of which addresses a different CIT problem. In the first study, we develop structure-based F-CIT objects to obtain decision coverage-adequate test suites. In the second study, we develop order-based F-CIT objects, which enhance a number of existing order-based coverage criteria by taking the reachability constraints imposed by graph-based models directly into account when computing interaction test suites. In the third study, we develop usage-based F-CIT objects to address the scenarios, in which standard covering arrays are not desirable due to their sizes, by choosing the entities to be covered based on their usage statistics collected from the field. We also carry out user studies to further evaluate F-CIT. The results of these studies suggest that F-CIT is more flexible than the existing CIT approaches. © 1976-2012 IEEE.</t>
  </si>
  <si>
    <t>Automatic Generation of Acceptance Test Cases from Use Case Specifications: An NLP-Based Approach</t>
  </si>
  <si>
    <t>Acceptance testing is a validation activity performed to ensure the conformance of software systems with respect to their functional requirements. In safety critical systems, it plays a crucial role since it is enforced by software standards, which mandate that each requirement be validated by such testing in a clearly traceable manner. Test engineers need to identify all the representative test execution scenarios from requirements, determine the runtime conditions that trigger these scenarios, and finally provide the input data that satisfy these conditions. Given that requirements specifications are typically large and often provided in natural language (e.g., use case specifications), the generation of acceptance test cases tends to be expensive and error-prone. In this paper, we present Use Case Modeling for System-level, Acceptance Tests Generation (UMTG), an approach that supports the generation of executable, system-level, acceptance test cases from requirements specifications in natural language, with the goal of reducing the manual effort required to generate test cases and ensuring requirements coverage. More specifically, UMTG automates the generation of acceptance test cases based on use case specifications and a domain model for the system under test, which are commonly produced in many development environments. Unlike existing approaches, it does not impose strong restrictions on the expressiveness of use case specifications. We rely on recent advances in natural language processing to automatically identify test scenarios and to generate formal constraints that capture conditions triggering the execution of the scenarios, thus enabling the generation of test data. In two industrial case studies, UMTG automatically and correctly translated 95 percent of the use case specification steps into formal constraints required for test data generation; furthermore, it generated test cases that exercise not only all the test scenarios manually implemented by experts, but also some critical scenarios not previously considered. © 1976-2012 IEEE.</t>
  </si>
  <si>
    <t>A3: Assisting Android API Migrations Using Code Examples</t>
  </si>
  <si>
    <t>The fast-paced evolution of Android APIs has posed a challenging task for Android app developers. To leverage Androids frequently released APIs, developers must often spend considerable effort on API migrations. Prior research and Android official documentation typically provide enough information to guide developers in identifying the API calls that must be migrated and the corresponding API calls in an updated version of Android (what to migrate). However, API migration remains a challenging task since developers lack the knowledge of how to migrate the API calls. There exist code examples, such as Google Samples, that illustrate the usage of APIs. We posit that by analyzing the changes of API usage in code examples, we can learn API migration patterns to assist developers with API Migrations. In this paper, we propose an approach that learns API migration patterns from code examples, applies these patterns to the source code of Android apps for API migration, and presents the results to users as potential migration solutions. To evaluate our approach, we migrate API calls in open source Android apps by learning API migration patterns from code examples. We find that our approach can successfully learn API migration patterns and provide API migration assistance in 71 out of 80 cases. Our approach can either migrate API calls with little to no extra modifications needed or provide guidance to assist with the migrations. Through a user study, we find that adopting our approach can reduce the time spent on migrating APIs, on average, by 29 percent. Moreover, our interviews with app developers highlight the benefits of our approach when seeking API migrations. Our approach demonstrates the value of leveraging the knowledge contained in software repositories to facilitate API migrations. © 1976-2012 IEEE.</t>
  </si>
  <si>
    <t>GPT2SP: A Transformer-Based Agile Story Point Estimation Approach</t>
  </si>
  <si>
    <t>Story point estimation is a task to estimate the overall effort required to fully implement a product backlog item. Various estimation approaches (e.g., Planning Poker, Analogy, and expert judgment) are widely-used, yet they are still inaccurate and may be subjective, leading to ineffective sprint planning. Recent work proposed Deep-SE, a deep learning-based Agile story point estimation approach, yet it is still inaccurate, not transferable to other projects, and not interpretable. In this paper, we propose GPT2SP, a Transformer-based Agile Story Point Estimation approach. Our GPT2SP employs a GPT-2 pre-trained language model with a GPT-2 Transformer-based architecture, allowing our GPT2SP models to better capture the relationship among words while considering the context surrounding a given word and its position in the sequence and be transferable to other projects, while being interpretable. Through an extensive evaluation on 23,313 issues that span across 16 open-source software projects with 10 existing baseline approaches for within- and cross-project scenarios, our results show that our GPT2SP approach achieves a median MAE of 1.16, which is (1) 34%-57% more accurate than existing baseline approaches for within-project estimations; (2) 39%-49% more accurate than existing baseline approaches for cross-project estimations. The ablation study also shows that the GPT-2 architecture used in our approach substantially improves Deep-SE by 6%-47%, highlighting the significant advancement of the AI for Agile story point estimation. Finally, we develop a proof-of-concept tool to help practitioners better understand the most important words that contributed to the story point estimation of the given issue with the best supporting examples from past estimates. Our survey study with 16 Agile practitioners shows that the story point estimation task is perceived as an extremely challenging task. In addition, our AI-based story point estimation with explanations is perceived as more useful and trustworthy than without explanations, highlighting the practical need of our Explainable AI-based story point estimation approach. IEEE</t>
  </si>
  <si>
    <t>DeepLineDP: Towards a Deep Learning Approach for Line-Level Defect Prediction</t>
  </si>
  <si>
    <t>Defect prediction is proposed to assist practitioners effectively prioritize limited Software Quality Assurance (SQA) resources on the most risky files that are likely to have post-release software defects. However, there exist two main limitations in prior studies: (1) the granularity levels of defect predictions are still coarse-grained and (2) the surrounding tokens and surrounding lines have not yet been fully utilized. In this paper, we perform a survey study to better understand how practitioners perform code inspection in modern code review process, and their perception on a line-level defect prediction. According to the responses from 36 practitioners, we found that 50% of them spent at least 10 minutes to more than one hour to review a single file, while 64% of them still perceived that code inspection activity is challenging to extremely challenging. In addition, 64% of the respondents perceived that a line-level defect prediction tool would potentially be helpful in identifying defective lines. Motivated by the practitioners' perspective, we present DeepLineDP, a deep learning approach to automatically learn the semantic properties of the surrounding tokens and lines in order to identify defective files and defective lines. Through a case study of 32 releases of 9 software projects, we find that the risk score of code tokens varies greatly depending on their location. Our DeepLineDP is 14%-24% more accurate than other file-level defect prediction approaches; is 50%-250% more cost-effective than other line-level defect prediction approaches; and achieves a reasonable performance when transferred to other software projects. These findings confirm that the surrounding tokens and surrounding lines should be considered to identify the fine-grained locations of defective files (i.e., defective lines). IEEE</t>
  </si>
  <si>
    <t>Contextual Documentation Referencing on Stack Overflow</t>
  </si>
  <si>
    <t>Software engineering is knowledge-intensive and requires software developers to continually search for knowledge, often on community question answering platforms such as Stack Overflow. Such information sharing platforms do not exist in isolation, and part of the evidence that they exist in a broader software documentation ecosystem is the common presence of hyperlinks to other documentation resources found in forum posts. With the goal of helping to improve the information diffusion between Stack Overflow and other documentation resources, we conducted a study to answer the question of how and why documentation is referenced in Stack Overflow threads. We sampled and classified 759 links from two different domains, regular expressions and Android development, to qualitatively and quantitatively analyze the links' context and purpose, including attribution, awareness, and recommendations. We found that links on Stack Overflow serve a wide range of distinct purposes, ranging from citation links attributing content copied into Stack Overflow, over links clarifying concepts using Wikipedia pages, to recommendations of software components and resources for background reading. This purpose spectrum has major corollaries, including our observation that links to documentation resources are a reflection of the information needs typical to a technology domain. We contribute a framework and method to analyze the context and purpose of Stack Overflow links, a public dataset of annotated links, and a description of five major observations about linking practices on Stack Overflow. Those observations include the above-mentioned purpose spectrum, its interplay with documentation resources and applications domains, and the fact that links on Stack Overflow often lack context in form of accompanying quotes or summaries. We further point to potential tool support to enhance the information diffusion between Stack Overflow and other documentation resources. © 1976-2012 IEEE.</t>
  </si>
  <si>
    <t>How Gender-Biased Tools Shape Newcomer Experiences in OSS Projects</t>
  </si>
  <si>
    <t>Previous research has revealed that newcomer women are disproportionately affected by gender-biased barriers in open source software (OSS) projects. However, this research has focused mainly on social/cultural factors, neglecting the software tools and infrastructure. To shed light on how OSS tools and infrastructure might factor into OSS barriers to entry, we conducted two studies: (1) a field study with five teams of software professionals, who worked through five use cases to analyze the tools and infrastructure used in their OSS projects; and (2) a diary study with 22 newcomers (9 women and 13 men) to investigate whether the barriers matched the ones identified by the software professionals. The field study produced a bleak result: software professionals found gender biases in 73 percent of all the newcomer barriers they identified. Further, the diary study confirmed these results: Women newcomers encountered gender biases in 63 percent of barriers they faced. Fortunately, many kinds of barriers and biases revealed in these studies could potentially be ameliorated through changes to the OSS software environments and tools. © 1976-2012 IEEE.</t>
  </si>
  <si>
    <t>A Study of Bug Resolution Characteristics in Popular Programming Languages</t>
  </si>
  <si>
    <t>This paper presents a large-scale study that investigates the bug resolution characteristics among popular Github projects written in different programming languages. We explore correlations but, of course, we cannot infer causation. Specifically, we analyse bug resolution data from approximately 70 million Source Line of Code, drawn from 3 million commits to 600 GitHub projects, primarily written in 10 programming languages. We find notable variations in apparent bug resolution time and patch (fix) size. While interpretation of results from such large-scale empirical studies is inherently difficult, we believe that the differences in medians are sufficiently large to warrant further investigation, replication, re-analysis and follow up research. For example, in our corpus, the median apparent bug resolution time (elapsed time from raise to resolve) for Ruby was 4X that for Go and 2.5X for Java. We also found that patches tend to touch more files for the corpus of strongly typed and for statically typed programs. However, we also found evidence for a lower elapsed resolution time for bug resolution committed to projects constructed from statically typed languages. These findings, if replicated in subsequent follow on studies, may shed further empirical light on the debate about the importance of static typing. © 1976-2012 IEEE.</t>
  </si>
  <si>
    <t>On the Energy Footprint of Mobile Testing Frameworks</t>
  </si>
  <si>
    <t>High energy consumption is a challenging issue that an ever increasing number of mobile applications face today. However, energy consumption is being tested in an ad hoc way, despite being an important non-functional requirement of an application. Such limitation becomes particularly disconcerting during software testing: on the one hand, developers do not really know how to measure energy; on the other hand, there is no knowledge as to what is the energy overhead imposed by the testing framework. In this paper, as we evaluate eight popular mobile UI automation frameworks, we have discovered that there are automation frameworks that increase energy consumption up to roughly 2200 percent. While limited in the interactions one can do, Espresso is the most energy efficient framework. However, depending on the needs of the tester, Appium, Monkeyrunner, or UIAutomator are good alternatives. In practice, results show that deciding which is the most suitable framework is vital. We provide a decision tree to help developers make an educated decision on which framework suits best their testing needs. © 1976-2012 IEEE.</t>
  </si>
  <si>
    <t>Enabling good work habits in software developers through reflective goal-setting</t>
  </si>
  <si>
    <t>Software developers are generally interested in developing better habits to increase their workplace productivity and well-being, but have difficulties identifying concrete goals and actionable strategies to do so. In several areas of life, such as the physical activity and health domain, self-reflection has been shown to be successful at increasing people's awareness about a problematic behavior, motivating them to define a self-improvement goal, and fostering goal-achievement. We therefore designed a reflective goal-setting study to learn more about developers' goals and strategies to improve or maintain good habits at work. In our study, 52 professional software developers self-reflected about their work on a daily basis during two to three weeks, which resulted in a rich set of work habit goals and actionable strategies that developers pursue at work. We also found that purposeful, continuous self-reflection not only increases developers' awareness about productive and unproductive work habits (84.5 percent), but also leads to positive self-improvements that increase developer productivity and well-being (79.6 percent). We discuss how tools could support developers with a better trade-off between the cost and value of workplace self-reflection and increase long-term engagement. © 1976-2012 IEEE.</t>
  </si>
  <si>
    <t>Moving from closed to open source: Observations from six transitioned projects to GitHub</t>
  </si>
  <si>
    <t>Open source software systems have gained a lot of attention in the past few years. With the emergence of open source platforms like GitHub, developers can contribute, store, and manage their projects with ease. Large organizations like Microsoft, Google, and Facebook are open sourcing their in-house technologies in an effort to more broadly involve the community in the development of software systems. Although closed source and open source systems have been studied extensively, there has been little research on the transition from closed source to open source systems. Through this study we aim to: a) provide guidance and insights for other teams planning to open source their projects and b) to help them avoid pitfalls during the transition process. We studied six different Microsoft systems, which were recently open-sourced i.e., CoreFX, CoreCLR, Roslyn, Entity Framework, MVC, and Orleans. This paper presents the transition from the viewpoints of both Microsoft and the open source community based on interviews with eleven Microsoft developer, five Microsoft senior managers involved in the decision to open source, and eleven open-source developers. From Microsoft's perspective we discuss the reasons for the transition, experiences of developers involved, and the transition's outcomes and challenges. Our results show that building a vibrant community, prompt answers, developing an open source culture, security regulations and business opportunities are the factors which persuade companies to open source their products. We also discuss the transition outcomes on processes such as code reviews, version control systems, continuous integration as well as developers' perception of these changes. From the open source community's perspective, we illustrate the response to the open-sourcing initiative through contributions and interactions with the internal developers and provide guidelines for other projects planning to go open source. © 1976-2012 IEEE.</t>
  </si>
  <si>
    <t>An empirical validation of oracle improvement</t>
  </si>
  <si>
    <t>We propose a human-in-the-loop approach for oracle improvement and analyse whether the proposed oracle improvement process is helping developers to create better oracles. For this, we conducted two human studies with 68 participants overall: an oracle assessment study and an oracle improvement study. Our results show that developers exhibit poor performance (29 percent accuracy) when manually assessing whether an assertion oracle contains a false positive, a false negative or none of the two. This shows that automated detection of these oracle deficiencies is beneficial for the users. Our tool OASIs (Oracle ASsessment and Improvement) helps developers produce assertions with higher quality. Participants who used OASIs in the improvement study were able to achieve 33 percent of full and 67 percent of partial correctness as opposed to participants without the tool who achieved only 21 percent of full and 43 percent of partial correctness. © 1976-2012 IEEE.</t>
  </si>
  <si>
    <t>Efficient Parametric Model Checking Using Domain Knowledge</t>
  </si>
  <si>
    <t>We introduce an efficient parametric model checking (ePMC) method for the analysis of reliability, performance and other quality-of-service (QoS) properties of software systems. ePMC speeds up the analysis of parametric Markov chains modelling the behaviour of software by exploiting domain-specific modelling patterns for the software components (e.g., patterns modelling the invocation of functionally-equivalent services used to jointly implement the same operation within service-based systems, or the deployment of the components of multi-tier software systems across multiple servers). To this end, ePMC precomputes closed-form expressions for key QoS properties of such patterns, and uses these expressions in the analysis of whole-system models. To evaluate ePMC, we show that its application to service-based systems and multi-tier software architectures reduces the analysis time by several orders of magnitude compared to current parametric model checking methods. © 1976-2012 IEEE.</t>
  </si>
  <si>
    <t>Development of large projects often involves parallel work performed in multiple branches. Eventually, these branches need to be reintegrated through a merge operation. During merge, conflicts may arise and developers need to communicate to reach consensus about the desired resolution. For this reason, including the right developers to a collaborative merge session is fundamental. However, this task can be difficult especially when many different developers have made significant changes on each branch over a large number of files. In this paper, we present TIPMerge, an approach designed to recommend participants for collaborative merge sessions. TIPMerge analyzes the project history and builds a ranked list of developers who are the most appropriate to integrate a pair of branches (Developer Ranking) by considering developers' changes in the branches, in the previous history, and in the dependencies among files across branches. Simply selecting the top developers in such a ranking is easy, but is not effective for collaborative merge sessions as the top developers may have overlapping knowledge. To support collaborative merge, TIPMerge employs optimization techniques to recommend developers with complementary knowledge (Team Recommendation) aiming to maximize joint knowledge coverage. Our results show a mean normalized improvement of 49.5% (median 50.4%) for the joint knowledge coverage with the optimization techniques for assembling teams of three developers for collaborative merge in comparison to choosing the top-3 developers in the ranked list. © 1976-2012 IEEE.</t>
  </si>
  <si>
    <t>Binary code similarity comparison is a methodology for identifying similar or identical code fragments in binary programs. It is indispensable in fields of software engineering and security, which has many important applications (e.g., plagiarism detection, bug detection). With the widespread of smart and Internet of Things (IoT) devices, an increasing number of programs are ported to multiple architectures (e.g., ARM, MIPS). It becomes necessary to detect similar binary code across architectures as well. The main challenge of this topic lies in the semantics-equivalent code transformation resulting from different compilation settings, code obfuscation, and varied instruction set architectures. Another challenge is the trade-off between comparison accuracy and coverage. Unfortunately, existing methods still heavily rely on semantics-less code features which are susceptible to the code transformation. Additionally, they perform the comparison merely either in a static or in a dynamic manner, which cannot achieve high accuracy and coverage simultaneously. In this paper, we propose a semantics-based hybrid method to compare binary function similarity. We execute the reference function with test cases, then emulate the execution of every target function with the runtime information migrated from the reference function. Semantic signatures are extracted during the execution as well as the emulation. Lastly, similarity scores are calculated from the signatures to measure the likeness of functions. We have implemented the method in a prototype system designated as BinMatch which performs binary code similarity comparison across architectures of x86, ARM and MIPS on the Linux platform. We evaluate BinMatch with nine real-word projects compiled with different compilation settings, on variant architectures, and with commonly-used obfuscation methods, totally performing over 100 million pairs of function comparison. The experimental results show that BinMatch is resilient to the semantics-equivalent code transformation. Besides, it not only covers all target functions for similarity comparison, but also improves the accuracy comparing to the state-of-the-art solutions. © 1976-2012 IEEE.</t>
  </si>
  <si>
    <t>Characterizing the Usage, Evolution and Impact of Java Annotations in Practice</t>
  </si>
  <si>
    <t>Annotations have been formally introduced into Java since Java 5. Since then, annotations have been widely used by the Java community for different purposes, such as compiler guidance and runtime processing. Despite the ever-growing use, there is still limited empirical knowledge about the actual usage of annotations in practice, the changes made to annotations during software evolution, and the potential impact of annotations on code quality. To fill this gap, we perform the first large-scale empirical study about Java annotations on 1,094 notable open-source projects hosted on GitHub. Our study systematically investigates annotation usage, annotation evolution, and annotation impact, and generates 10 novel and important findings. We also present the implications of our findings, which shed light for developers, researchers, tool builders, and language or library designers in order to improve all facets of Java annotation engineering. © 1976-2012 IEEE.</t>
  </si>
  <si>
    <t>K-Branching UIO Sequences for Partially Specified Observable Non-Deterministic FSMs</t>
  </si>
  <si>
    <t>In black-box testing, test sequences may be constructed from systems modelled as deterministic finite-state machines (DFSMs) or, more generally, observable non-deterministic finite state machines (ONFSMs). Test sequences usually contain state identification sequences, with unique input output sequences (UIOs) often being used with DFSMs. This paper extends the notion of UIOs to ONFSMs. One challenge is that, as a result of non-determinism, the application of an input sequence can lead to exponentially many expected output sequences. To address this scalability problem, we introduce K K-UIOs: UIOs that lead to at most K K output sequences from states of M M. We show that checking K K-UIO existence is PSPACE-Complete if the problem is suitably bounded; otherwise it is in EXPSPACE and PSPACE-Hard. We provide a massively parallel algorithm for constructing K K-UIOs and the results of experiments on randomly generated and real FSM specifications. The proposed algorithm was able to construct UIOs in cases where the existing UIO generation algorithm could not and was able to construct UIOs from FSMs with 38K states and 400K transitions. © 1976-2012 IEEE.</t>
  </si>
  <si>
    <t>Application programming interfaces (APIs) continually evolve to meet ever-changing user needs, and documentation provides an authoritative reference for their usage. However, API documentation is commonly outdated because nearly all of the associated updates are performed manually. Such outdated documentation, especially with regard to API names, causes major software development issues. In this paper, we propose a method for automatically updating outdated API names in API documentation. Our insight is that API updates in documentation can be derived from API implementation changes between code revisions. To evaluate the proposed method, we applied it to four open source projects. Our evaluation results show that our method, FreshDoc, detects outdated API names in API documentation with 48 percent higher accuracy than the existing state-of-the-art methods do. Moreover, when we checked the updates suggested by FreshDoc against the developers' manual updates in the revised documentation, FreshDoc detected 82 percent of the outdated names. When we reported 40 outdated API names found by FreshDoc via issue tracking systems, developers accepted 75 percent of the suggestions. These evaluation results indicate that FreshDoc can be used as a practical method for the detection and updating of API names in the associated documentation. © 1976-2012 IEEE.</t>
  </si>
  <si>
    <t>Transfer Learning Across Variants and Versions : The Case of Linux Kernel Size</t>
  </si>
  <si>
    <t>With large scale and complex configurable systems, it is hardfor users to choose the right combination of options (i.e., configurations)in order to obtain the wanted trade-off between functionality and per-formance goals such as speed or size. Machine learning can help inrelating these goals to the configurable system options, and thus, predictthe effect of options on the outcome, typically after a costly training step.However, many configurable systems evolve at such a rapid pace that itis impractical to retrain a new model from scratch for each new version.In this paper, we propose a new method to enable transfer learningof binary size predictions among versions of the same configurablesystem. Taking the extreme case of the Linux kernel with its14,500configuration options, we first investigate how binary size predictionsof kernel size degrade over successive versions. We show that thedirect reuse of an accurate prediction model from 2017 quickly becomesinaccurate when Linux evolves, up to a 32% mean error by August 2020.We thus propose a new approach for transfer evolution-aware modelshifting (TEAMS). It leverages the structure of a configurable systemto transfer an initial predictive model towards its future versions witha minimal amount of extra processing for each version. We show thatTEAMS vastly outperforms state of the art approaches over the 3 yearshistory of Linux kernels, from 4.13 to 5.8. IEEE</t>
  </si>
  <si>
    <t>Practical Mutation Testing at Scale: A view from Google</t>
  </si>
  <si>
    <t>Mutation analysis assesses a test suite's adequacy by measuring its ability to detect small artificial faults, systematically seeded into the tested program. Mutation analysis is considered one of the strongest test-adequacy criteria. Mutation testing builds on top of mutation analysis and is a testing technique that uses mutants as test goals to create or improve a test suite. Mutation testing has long been considered intractable because the sheer number of mutants that can be created represents an insurmountable problem-both in terms of human and computational effort. This has hindered the adoption of mutation testing as an industry standard. For example, Google has a codebase of two billion lines of code and more than 150,000,000 tests are executed on a daily basis. The traditional approach to mutation testing does not scale to such an environment; even existing solutions to speed up mutation analysis are insufficient to make it computationally feasible at such a scale. To address these challenges, this paper presents a scalable approach to mutation testing based on the following main ideas: (1) mutation testing is done incrementally, mutating only changed code during code review, rather than the entire code base; (2) mutants are filtered, removing mutants that are likely to be irrelevant to developers, and limiting the number of mutants per line and per code review process; (3) mutants are selected based on the historical performance of mutation operators, further eliminating irrelevant mutants and improving mutant quality. This paper empirically validates the proposed approach by analyzing its effectiveness in a code-review-based setting, used by more than 24,000 developers on more than 1,000 projects. The results show that the proposed approach produces orders of magnitude fewer mutants and that context-based mutant filtering and selection improve mutant quality and actionability. Overall, the proposed approach represents a mutation testing framework that seamlessly integrates into the software development workflow and is applicable to industrial settings of any size. © 1976-2012 IEEE.</t>
  </si>
  <si>
    <t>A Deep Dive into the Impact of COVID-19 on Software Development</t>
  </si>
  <si>
    <t>The COVID-19 pandemic is considered as the most crucial global health calamity of the century. It has impacted different business sectors around the world and software development is not an exception. This study investigates the impact of COVID-19 on software projects and software development professionals. We conducted a mining software repository study based on 100 GitHub projects developed in Java using ten different metrics. Next, we surveyed 279 software development professionals for better understanding the impact of COVID-19 on daily activities and wellbeing. We identified 12 observations related to productivity, code quality, and wellbeing. Our findings highlight that the impact of COVID-19 is not binary (reduce productivity versus increase productivity) but rather a spectrum. For many of our observations, substantial proportions of respondents have differing opinions from each other. We believe that more research is needed to uncover specific conditions that cause certain outcomes to be more prevalent. © 1976-2012 IEEE.</t>
  </si>
  <si>
    <t>Empirical Effort and Schedule Estimation Models for Agile Processes in the US DoD</t>
  </si>
  <si>
    <t>Estimating the cost and schedule of agile software projects is critical at an early phase to establish baseline budgets and schedules for the selection of competitive bidders. The challenge is that common agile sizing measures such as story points and user stories are not practical for early estimation as these are often reported after contract award in DoD. This study provides a set of effort and schedule estimation models for agile projects using a sizing measure that is available before proposal evaluation based on data from 36 DoD agile projects. The results suggest that initial software requirements, defined as the sum of functions and external interfaces, is an effective sizing measure for early estimation of effort and schedule of agile projects. The models' accuracy improves when application domain groups and peak staff are added as inputs. © 1976-2012 IEEE.</t>
  </si>
  <si>
    <t>On the Value of Oversampling for Deep Learning in Software Defect Prediction</t>
  </si>
  <si>
    <t>One truism of deep learning is that the automatic feature engineering (seen in the first layers of those networks) excuses data scientists from performing tedious manual feature engineering prior to running DL. For the specific case of deep learning for defect prediction, we show that that truism is false. Specifically, when we pre-process data with a novel oversampling technique called fuzzy sampling, as part of a larger pipeline called GHOST (Goal-oriented Hyper-parameter Optimization for Scalable Training), then we can do significantly better than the prior DL state of the art in 14/20 defect data sets. Our approach yields state-of-the-art results significantly faster deep learners. These results present a cogent case for the use of oversampling prior to applying deep learning on software defect prediction datasets. © 1976-2012 IEEE.</t>
  </si>
  <si>
    <t>A Survey of Performance Optimization for Mobile Applications</t>
  </si>
  <si>
    <t>To ensure user satisfaction and success of mobile applications, it is important to provide highly performant applications. This is particularly important for resource-constrained systems such as mobile devices. Thereby, non-functional performance characteristics, such as energy and memory consumption, play an important role for user satisfaction. This paper provides a comprehensive survey of non-functional performance optimization for Android applications. We collected 156 unique publications, published between 2008 and 2020, that focus on the optimization of performance of mobile applications. We target our search at four performance characteristics: responsiveness, launch time, memory and energy consumption. For each performance characteristic, we categorize optimization approaches based on the method used in the corresponding publications. Furthermore, we identify research gaps in the literature for future work. © 1976-2012 IEEE.</t>
  </si>
  <si>
    <t>Reinforcement Learning for Test Case Prioritization</t>
  </si>
  <si>
    <t>Continuous Integration (CI) significantly reduces integration problems, speeds up development time, and shortens release time. However, it also introduces new challenges for quality assurance activities, including regression testing, which is the focus of this work. Though various approaches for test case prioritization have shown to be very promising in the context of regression testing, specific techniques must be designed to deal with the dynamic nature and timing constraints of CI. Recently, Reinforcement Learning (RL) has shown great potential in various challenging scenarios that require continuous adaptation, such as game playing, real-time ads bidding, and recommender systems. Inspired by this line of work and building on initial efforts in supporting test case prioritization with RL techniques, we perform here a comprehensive investigation of RL-based test case prioritization in a CI context. To this end, taking test case prioritization as a ranking problem, we model the sequential interactions between the CI environment and a test case prioritization agent as an RL problem, using three alternative ranking models. We then rely on carefully selected and tailored state-of-the-art RL techniques to automatically and continuously learn a test case prioritization strategy, whose objective is to be as close as possible to the optimal one. Our extensive experimental analysis shows that the best RL solutions provide a significant accuracy improvement over previous RL-based work, with prioritization strategies getting close to being optimal, thus paving the way for using RL to prioritize test cases in a CI context. © 1976-2012 IEEE.</t>
  </si>
  <si>
    <t>Evaluating Automatic Program Repair Capabilities to Repair API Misuses</t>
  </si>
  <si>
    <t>API misuses are well-known causes of software crashes and security vulnerabilities. However, their detection and repair is challenging given that the correct usages of (third-party) apis might be obscure to the developers of client programs. This paper presents the first empirical study to assess the ability of existing automated bug repair tools to repair api misuses, which is a class of bugs previously unexplored. Our study examines and compares 14 Java test-suite-based repair tools (11 proposed before 2018, and three afterwards) on a manually curated benchmark (APIRepBench) consisting of 101 api misuses. We develop an extensible execution framework (APIARTy) to automatically execute multiple repair tools. Our results show that the repair tools are able to generate patches for 28 percent of the api misuses considered. While the 11 less recent tools are generally fast (the median execution time of the repair attempts is 3.87 minutes and the mean execution time is 30.79 minutes), the three most recent are less efficient (i.e., 98 percent slower) than their predecessors. The tools generate patches for api misuses that mostly belong to the categories of missing null check, missing value, missing exception, and missing call. Most of the patches generated by all tools are plausible (65 percent), but only few of these patches are semantically correct to human patches (25 percent). Our findings suggest that the design of future repair tools should support the localisation of complex bugs, including different categories of api misuses, handling of timeout issues, and ability to configure large software projects. Both APIRepBench and APIARTy have been made publicly available for other researchers to evaluate the capabilities of repair tools on detecting and fixing api misuses. © 1976-2012 IEEE.</t>
  </si>
  <si>
    <t>Continuously Managing NFRs: Opportunities and Challenges in Practice</t>
  </si>
  <si>
    <t>Non-functional requirements (NFR), which include performance, availability, and maintainability, are vitally important to overall software quality. However, research has shown NFRs are, in practice, poorly defined and difficult to verify. Continuous software engineering practices, which extend agile practices, emphasize fast paced, automated, and rapid release of software that poses additional challenges to handling NFRs. In this multi-case study we empirically investigated how three organizations, for which NFRs are paramount to their business survival, manage NFRs in their continuous practices. We describe four practices these companies use to manage NFRs, such as offloading NFRs to cloud providers or the use of metrics and continuous monitoring, both of which enable almost real-time feedback on managing the NFRs. However, managing NFRs comes at a cost - as we also identified a number of challenges these organizations face while managing NFRs in their continuous software engineering practices. For example, the organizations in our study were able to realize an NFR by strategically and heavily investing in configuration management and infrastructure as code, in order to offload the responsibility of NFRs; however, this offloading implied potential loss of control. Our discussion and key research implications show the opportunities, trade-offs, and importance of the unique give-and-take relationship between continuous software engineering and NFRs. Research artifacts may be found at https://doi.org/10.5281/zenodo.3376342. © 1976-2012 IEEE.</t>
  </si>
  <si>
    <t>A Study of C/C++ Code Weaknesses on Stack Overflow</t>
  </si>
  <si>
    <t>Stack Overflow hosts millions of solutions that aim to solve developers' programming issues. In this crowdsourced question answering process, Stack Overflow becomes a code hosting website where developers actively share its code. However, code snippets on Stack Overflow may contain security vulnerabilities, and if shared carelessly, such snippets can introduce security problems in software systems. In this paper, we empirically study the prevalence of the Common Weakness Enumeration - CWE, in code snippets of C/C++ related answers. We explore the characteristics of Codew Codew, i.e., code snippets that have CWE instances, in terms of the types of weaknesses, the evolution o Codew, and who contributed such code snippets. We find that: 1) 36 percent (i.e., 32 out of 89) CWE types are detected in Codew Codew on Stack Overflow. Particularly, CWE-119, i.e., improper restriction of operations within the bounds of a memory buffer, is common in both answer code snippets and real-world software systems. Furthermore, the proportion of Codew doubled from 2008 to 2018 after normalizing by the total number of C/C++ snippets in each year. 2) In general, code revisions are associated with a reduction in the number of code weaknesses. However, the majority of Codew had weaknesses introduced in the first version of the code, and these Codew were never revised since then. Only 7.5 percent of users who contributed C/C++ code snippets posted or edited code with weaknesses. Users contributed less code with CWE weakness when they were more active (i.e., they either revised more code snippets or had a higher reputation). We also find that some users tended to have the same CWE type repeatedly in their various code snippets. Our empirical study provides insights to users who share code snippets on Stack Overflow so that they are aware of the potential security issues. To understand the community feedback about improving code weaknesses by answer revisions, we also conduct a qualitative study and find that 62.5 percent of our suggested revisions are adopted by the community. Stack Overflow can perform CWE scanning for all the code that is hosted on its platform. Further research is needed to improve the quality of the crowdsourced knowledge on Stack Overflow. © 1976-2012 IEEE.</t>
  </si>
  <si>
    <t>The Impact of Feature Importance Methods on the Interpretation of Defect Classifiers</t>
  </si>
  <si>
    <t>Classifier specific (CS) and classifier agnostic (CA) feature importance methods are widely used (often interchangeably) by prior studies to derive feature importance ranks from a defect classifier. However, different feature importance methods are likely to compute different feature importance ranks even for the same dataset and classifier. Hence such interchangeable use of feature importance methods can lead to conclusion instabilities unless there is a strong agreement among different methods. Therefore, in this paper, we evaluate the agreement between the feature importance ranks associated with the studied classifiers through a case study of 18 software projects and six commonly used classifiers. We find that: 1) The computed feature importance ranks by CA and CS methods do not always strongly agree with each other. 2) The computed feature importance ranks by the studied CA methods exhibit a strong agreement including the features reported at top-1 and top-3 ranks for a given dataset and classifier, while even the commonly used CS methods yield vastly different feature importance ranks. Such findings raise concerns about the stability of conclusions across replicated studies. We further observe that the commonly used defect datasets are rife with feature interactions and these feature interactions impact the computed feature importance ranks of the CS methods (not the CA methods). We demonstrate that removing these feature interactions, even with simple methods like CFS improves agreement between the computed feature importance ranks of CA and CS methods. In light of our findings, we provide guidelines for stakeholders and practitioners when performing model interpretation and directions for future research, e.g., future research is needed to investigate the impact of advanced feature interaction removal methods on computed feature importance ranks of different CS methods. © 1976-2012 IEEE.</t>
  </si>
  <si>
    <t>Codee: A Tensor Embedding Scheme for Binary Code Search</t>
  </si>
  <si>
    <t>Given a target binary function, the binary code search retrieves top-K similar functions in the repository, and similar functions represent that they are compiled from the same source codes. Searching binary code is particularly challenging due to large variations of compiler tool-chains and options and CPU architectures, as well as thousands of binary codes. Furthermore, there are some pivotal issues in current binary code search schemes, including inaccurate text-based or token-based analysis, slow graph matching, or complex deep learning processes. In this paper, we present an unsupervised tensor embedding scheme, Codee, to carry out code search efficiently and accurately at the binary function level. First, we use an NLP-based neural network to generate the semantic-aware token embedding. Second, we propose an efficient basic block embedding generation algorithm based on the network representation learning model. We learn both the semantic information of instructions and the control flow structural information to generate the basic block embedding. Then we use all basic block embeddings in a function to obtain a variable-length function feature vector. Third, we build a tensor to generate function embeddings based on the tensor singular value decomposition, which compresses the variable-length vectors into short fixed-length vectors to facilitate efficient search afterward. We further propose a dynamic tensor compression algorithm to incrementally update the function embedding database. Finally, we use the local sensitive hash method to find the top-KK similar matching functions in the repository. Compared with state-of-the-art cross-optimization-level code search schemes, such as Asm2Vec and DeepBinDiff, our scheme achieves higher average search accuracy, shorter feature vectors, and faster feature generation performance using four datasets, OpenSSL, Coreutils, libgmp and libcurl. Compared with other cross-platform and cross-optimization-level code search schemes, such as Gemini, Safe, the average recall of our method also outperforms others. © 1976-2012 IEEE.</t>
  </si>
  <si>
    <t>A Survey on the Adoption of Patterns for Engineering Software for the Cloud</t>
  </si>
  <si>
    <t>This work takes as a starting point a collection of patterns for engineering software for the cloud and tries to find how they are regarded and adopted by professionals. Existing literature assesses the adoption of cloud computing with a focus on business and technological aspects and falls short in grasping a holistic view of the underlying approaches. Other authors delve into how independent patterns can be discovered (mined) and verified, but do not provide insights on their adoption. We investigate (1) the relevance of the patterns for professional software developers, (2) the extent to which product and company characteristics influence their adoption, and (3) how adopting some patterns might correlate with the likelihood of adopting others. For this purpose, we survey practitioners using an online questionnaire (n = 102). Among other findings, we conclude that most companies use these patterns, with the overwhelming majority (97 percent) using at least one. We observe that the mean pattern adoption tends to increase as companies mature, namely when varying the product operation complexity, active monthly users, and company size. Finally, we search for correlations in the adoption of specific patterns and attempt to infer causation, providing further clues on how some practices depend or influence the adoption of others. We conclude that the adoption of some practices correlates with specific company and product characteristics, and find relationships between the patterns that were not covered by the original pattern language and which might deserve further investigation. © 1976-2012 IEEE.</t>
  </si>
  <si>
    <t>Within-Project Defect Prediction of Infrastructure-as-Code Using Product and Process Metrics</t>
  </si>
  <si>
    <t>Infrastructure-as-code (IaC) is the DevOps practice enabling management and provisioning of infrastructure through the definition of machine-readable files, hereinafter referred to as IaC scripts. Similarly to other source code artefacts, these files may contain defects that can preclude their correct functioning. In this paper, we aim at assessing the role of product and process metrics when predicting defective IaC scripts. We propose a fully integrated machine-learning framework for IaC Defect Prediction, that allows for repository crawling, metrics collection, model building, and evaluation. To evaluate it, we analyzed 104 projects and employed five machine-learning classifiers to compare their performance in flagging suspicious defective IaC scripts. The key results of the study report Random Forest as the best-performing model, with a median AUC-PR of 0.93 and MCC of 0.80. Furthermore, at least for the collected projects, product metrics identify defective IaC scripts more accurately than process metrics. Our findings put a baseline for investigating IaC Defect Prediction and the relationship between the product and process metrics, and IaC scripts' quality. © 1976-2012 IEEE.</t>
  </si>
  <si>
    <t>An Empirical Study of C++ Vulnerabilities in Crowd-Sourced Code Examples</t>
  </si>
  <si>
    <t>Software developers share programming solutions in Q&amp;A sites like Stack Overflow, Stack Exchange, Android forum, and so on. The reuse of crowd-sourced code snippets can facilitate rapid prototyping. However, recent research shows that the shared code snippets may be of low quality and can even contain vulnerabilities. This paper aims to understand the nature and the prevalence of security vulnerabilities in crowd-sourced code examples. To achieve this goal, we investigate security vulnerabilities in the C++ code snippets shared on Stack Overflow over a period of 10 years. In collaborative sessions involving multiple human coders, we manually assessed each code snippet for security vulnerabilities following CWE (Common Weakness Enumeration) guidelines. From the 72,483 reviewed code snippets used in at least one project hosted on GitHub, we found a total of 99 vulnerable code snippets categorized into 31 types. Many of the investigated code snippets are still not corrected on Stack Overflow. The 99 vulnerable code snippets found in Stack Overflow were reused in a total of 2859 GitHub projects. To help improve the quality of code snippets shared on Stack Overflow, we developed a browser extension that allows Stack Overflow users to be notified for vulnerabilities in code snippets when they see them on the platform. © 1976-2012 IEEE.</t>
  </si>
  <si>
    <t>PerfJIT: Test-Level Just-in-Time Prediction for Performance Regression Introducing Commits</t>
  </si>
  <si>
    <t>Performance issues may compromise user experiences, increase the cost resources, and cause field failures. One of the most prevalent performance issues is performance regression. Due to the importance and challenges in performance regression detection, prior research proposes various automated approaches that detect performance regressions. However, the performance regression detection is conducted after the system is built and deployed. Hence, large amounts of resources are still required to locate and fix performance regressions. In our paper, we propose an approach that automatically predicts whether a test would manifest performance regressions given a code commit. In particular, we extract both traditional metrics and performance-related metrics from the code changes that are associated with each test. For each commit, we build random forest classifiers that are trained from all prior commits to predict in this commit whether each test would manifest performance regression. We conduct case studies on three open-source systems (Hadoop, Cassandra, and OpenJPA). Our results show that our approach can predict tests that manifest performance regressions in a commit with high AUC values (on average 0.86). Our approach can drastically reduce the testing time needed to detect performance regressions. In addition, we find that our approach could be used to detect the introduction of six out of nine real-life performance issues from the subject systems during our studied period. Finally, we find that traditional metrics that are associated with size and code change histories are the most important factors in our models. Our approach and the study results can be leveraged by practitioners to effectively cope with performance regressions in a timely and proactive manner. © 1976-2012 IEEE.</t>
  </si>
  <si>
    <t>Vulnerable dependencies are a known problem in today's free open-source software ecosystems because FOSS libraries are highly interconnected, and developers do not always update their dependencies. Our paper proposes Vuln4Real, the methodology for counting actually vulnerable dependencies, that addresses the over-inflation problem of academic and industrial approaches for reporting vulnerable dependencies in FOSS software, and therefore, caters to the needs of industrial practice for correct allocation of development and audit resources. To understand the industrial impact of a more precise methodology, we considered the 500 most popular FOSS Java libraries used by SAP in its own software. Our analysis included 25767 distinct library instances in Maven. We found that the proposed methodology has visible impacts on both ecosystem view and the individual library developer view of the situation of software dependencies: Vuln4Real significantly reduces the number of false alerts for deployed code (dependencies wrongly flagged as vulnerable), provides meaningful insights on the exposure to third-parties (and hence vulnerabilities) of a library, and automatically predicts when dependency maintenance starts lagging, so it may not receive updates for arising issues. © 1976-2012 IEEE.</t>
  </si>
  <si>
    <t>Comparing Block-Based Programming Models for Two-Armed Robots</t>
  </si>
  <si>
    <t>Modern industrial robots can work alongside human workers and coordinate with other robots. This means they can perform complex tasks, but doing so requires complex programming. Therefore, robots are typically programmed by experts, but there are not enough to meet the growing demand for robots. To reduce the need for experts, researchers have tried to make robot programming accessible to factory workers without programming experience. However, none of that previous work supports coordinating multiple robot arms that work on the same task. In this paper we present four block-based programming language designs that enable end-users to program two-armed robots. We analyze the benefits and trade-offs of each design on expressiveness and user cognition, and evaluate the designs based on a survey of 273 professional participants of whom 110 had no previous programming experience. We further present an interactive experiment based on a prototype implementation of the design we deem best. This experiment confirmed that novices can successfully use our prototype to complete realistic robotics tasks. This work contributes to making coordinated programming of robots accessible to end-users. It further explores how visual programming elements can make traditionally challenging programming tasks more beginner-friendly. © 1976-2012 IEEE.</t>
  </si>
  <si>
    <t>Watch Out for Extrinsic Bugs! A Case Study of Their Impact in Just-In-Time Bug Prediction Models on the OpenStack Project</t>
  </si>
  <si>
    <t>Intrinsic bugs are bugs for which a bug-introducing change can be identified in the version control system of a software. In contrast, extrinsic bugs are caused by external changes to a software, such as errors in external APIs; thereby they do not have an explicit bug-introducing change in the version control system. Although most previous research literature has assumed that all bugs are of intrinsic nature, in a previous study, we show that not all bugs are intrinsic. This paper shows an example of how considering extrinsic bugs can affect software engineering research. Specifically, we study the impact of extrinsic bugs in Just-In-Time bug prediction by partially replicating a recent study by McIntosh and Kamei on JIT models. These models are trained using properties of earlier bug-introducing changes. Since extrinsic bugs do not have bug-introducing changes in the version control system, we manually curate McIntosh and Kamei's dataset to distinguish between intrinsic and extrinsic bugs. Then, we address their original research questions, this time removing extrinsic bugs, to study whether bug-introducing changes are a moving target in Just-In-Time bug prediction. Finally, we study whether characteristics of intrinsic and extrinsic bugs are different. Our results show that intrinsic and extrinsic bugs are of different nature. When removing extrinsic bugs the performance is different up to 16 percent Area Under the Curve points. This indicates that our JIT models obtain a more accurate representation of the real world. We conclude that extrinsic bugs negatively impact Just-In-Time models. Furthermore, we offer evidence that extrinsic bugs should be further investigated, as they can significantly impact how software engineers understand bugs. © 1976-2012 IEEE.</t>
  </si>
  <si>
    <t>Efficient Execution of ATL Model Transformations Using Static Analysis and Parallelism</t>
  </si>
  <si>
    <t>Although model transformations are considered to be the heart and soul of Model Driven Engineering (MDE), there are still several challenges that need to be addressed to unleash their full potential in industrial settings. Among other shortcomings, their performance and scalability remain unsatisfactory for dealing with large models, making their wide adoption difficult in practice. This paper presents A2L, a compiler for the parallel execution of ATL model transformations, which produces efficient code that can use existing multicore computer architectures, and applies effective optimizations at the transformation level using static analysis. We have evaluated its performance in both sequential and multi-threaded modes obtaining significant speedups with respect to current ATL implementations. In particular, we obtain speedups between 2.32x and 38.28x for the A2L sequential version, and between 2.40x and 245.83x when A2L is executed in parallel, with expected average speedups of 8.59x and 22.42x, respectively. © 1976-2012 IEEE.</t>
  </si>
  <si>
    <t>How Does Refactoring Impact Security When Improving Quality? A Security-Aware Refactoring Approach</t>
  </si>
  <si>
    <t>While state of the art of software refactoring research uses various quality attributes to identify refactoring opportunities and evaluate refactoring recommendations, the impact of refactoring on the security of software systems when improving other quality objectives is under-explored. It is critical to understand how a system is resistant to security risks after refactoring to improve quality metrics. For instance, refactoring is widely used to improve the reusability of code, however such an improvement may increase the attack surface due to the created abstractions. Increasing the spread of security-critical classes in the design to improve modularity may result in reducing the resilience of software systems to attacks. In this paper, we investigated the possible impact of improving different quality attributes (e.g., reusability, extendibility, etc.), from the QMOOD model, effectiveness on a set of 8 security metrics defined in the literature related to the data access. We also studied the impact of different refactorings on these static security metrics. Then, we proposed a multi-objective refactoring recommendation approach to find a balance between quality attributes and security based on the correlation results to guide the search. We evaluated our tool on 30 open source projects. We also collected the practitioner perceptions on the refactorings recommended by our tool in terms of the possible impact on both security and other quality attributes. Our results confirm that developers need to make trade-offs between security and other qualities when refactoring software systems due to the negative correlations between them. © 1976-2012 IEEE.</t>
  </si>
  <si>
    <t>Effects of Mindfulness on Conceptual Modeling Performance: A Series of Experiments</t>
  </si>
  <si>
    <t>Context. Mindfulness is a meditation technique whose main goal is keeping the mind calm and educating attention by focusing only on one thing at a time, usually breathing. The reported benefits of its continued practice can be of interest for Software Engineering students and practitioners, especially in tasks like conceptual modeling, in which concentration and clearness of mind are crucial. Goal. In order to evaluate whether Software Engineering students enhance their conceptual modeling performance after several weeks of mindfulness practice, a series of three controlled experiments were carried out at the University of Seville during three consecutive academic years (2013-2016) involving 130 students. Method. In all the experiments, the subjects were divided into two groups. While the experimental group practiced mindfulness, the control group was trained in public speaking as a placebo treatment. All the subjects developed two conceptual models based on a transcript of an interview, one before and another one after the treatment. The results were compared in terms of conceptual modeling quality (measured as effectiveness, i.e., the percentage of model elements correctly identified) and productivity (measured as efficiency, i.e., the number of model elements correctly identified per unit of time). Results. The statistically significant results of the series of experiments revealed that the subjects who practiced mindfulness developed slightly better conceptual models (their quality was 8.16 percent higher) and they did it faster (they were 46.67 percent more productive) than the control group, even if they did not have a previous interest in meditation. Conclusions. The practice of mindfulness improves the performance of Software Engineering students in conceptual modeling, especially their productivity. Nevertheless, more experimentation is needed in order to confirm the outcomes in other Software Engineering tasks and populations. © 1976-2012 IEEE.</t>
  </si>
  <si>
    <t>App developers are increasingly using packing services (or packers) to protect their code against being reverse engineered or modified. However, such packing techniques are also leveraged by the malicious developers to prevent the malware from being analyzed and detected by the static malware analysis and detection systems. Though there are already studies on unpacking packed Android apps, they usually leverage the manual reverse engineered packing behaviors to unpack apps packed by the specific packers and cannot be appified to the evolved and new packers. In this paper, we propose a novel unpacking approach with the capacity of adaptively unpacking the evolved and newly encountered packers. Also, we develop a new system, named PackerGrind, based on this adaptive approach for unpacking Android packers. The evaluation with real packed apps demonstrates that PackerGrind can successfully reveal packers protection mechanisms, effectively handle their evolution and recover Dex files with low overhead. © 1976-2012 IEEE.</t>
  </si>
  <si>
    <t>Although the negative impact of abbreviations in source code is well-recognized, abbreviations are common for various reasons. To this end, a number of approaches have been proposed to expand abbreviations in identifiers. However, such approaches are either inaccurate or confined to specific identifiers. To this end, in this paper, we propose a generic and accurate approach to expand identifier abbreviations by leveraging both semantic relation and transfer expansion. One of the key insights of the approach is that abbreviations in the name of software entity e have a great chance to find their full terms in names of software entities that are semantically related to e. Consequently, the proposed approach builds a knowledge graph to represent such entities and their relationships with e and searches the graph for full terms. Another key insight is that literally identical abbreviations within the same application are likely (but not necessary) to have identical expansions, and thus the semantics-based expansion in one place may be transferred to other places. To investigate when abbreviation expansion could be transferred safely, we conduct a case study on three open-source applications. The results suggest that a significant part (75 percent) of expansions could be transferred among lexically identical abbreviations within the same application. However, the risk of transfer varies according to various factors, e.g., length of abbreviations, the physical distance between abbreviations, and semantic relations between abbreviations. Based on these findings, we design nine heuristics for transfer expansion and propose a learning-based approach to prioritize both transfer heuristics and semantic-based expansion heuristics. Evaluation results on nine open-source applications suggest that the proposed approach significantly improves the state of the art, improving recall from 29 to 89 percent and precision from 39 to 92 percent. © 1976-2012 IEEE.</t>
  </si>
  <si>
    <t>A Taxonomy of Inter-Team Coordination Mechanisms in Large-Scale Agile</t>
  </si>
  <si>
    <t>In large-scale agile software development, many teams work together to achieve overarching project goals. The more teams, the greater the coordination requirements. Despite the growing popularity of large-scale agile, inter-team coordination is challenging to practice and research. We conducted a case study over 1.5 years in a large-scale software development firm to better understand which inter-team coordination mechanisms are used in large-scale agile and how they support inter-team coordination. Based on a thematic analysis of 31 interviews, 113 hours of observations, and supplemental material, we identified 27 inter-team coordination mechanisms. From this, we offer the following contributions. First, we propose a taxonomy of inter-team coordination with three categories: coordination meetings, such as communities of practice, inter-team stand-ups, and retrospectives; coordination roles, such as the program architects and the platform team; and coordination tools and artefacts, such as Slack and JIRA as well as inter-team task boards, product backlogs, and roadmaps. Second, the coordination mechanisms displayed combinations of four key characteristics, technical, organizational, physical, and social (TOPS), which form the basis of the TOPS framework to capture the multifaceted characteristics of coordination mechanisms. Technical relates to the software product and/or technical tools supporting software development. Organizational pertains to the structural aspects of the organization. Physical refers to tangible or spatial characteristics. Social captures interpersonal and community-based characteristics. Finally, the taxonomy and the TOPS framework provide a knowledge base and a structured approach for researchers to study as well as for software practitioners to understand and improve inter-team coordination in large-scale agile. Author</t>
  </si>
  <si>
    <t>Standard automatic methods for recognizing problematic development commits can be greatly improved via the incremental application of human+artificial expertise. In this approach, called EMBLEM, an AI tool first explore the software development process to label commits that are most problematic. Humans then apply their expertise to check those labels (perhaps resulting in the AI updating the support vectors within their SVM learner). We recommend this human+AI partnership, for several reasons. When a new domain is encountered, EMBLEM can learn better ways to label which comments refer to real problems. Also, in studies with 9 open source software projects, labelling via EMBLEM's incremental application of human+AI is at least an order of magnitude cheaper than existing methods (≈ eight times). Further, EMBLEM is very effective. For the data sets explored here, EMBLEM better labelling methods significantly improved P_opt20Popt20 and G-scores performance in nearly all the projects studied here. © 1976-2012 IEEE.</t>
  </si>
  <si>
    <t>User Review-Based Change File Localization for Mobile Applications</t>
  </si>
  <si>
    <t>In the current mobile app development, novel and emerging DevOps practices (e.g., Continuous Delivery, Integration, and user feedback analysis) and tools are becoming more widespread. For instance, the integration of user feedback (provided in the form of user reviews) in the software release cycle represents a valuable asset for the maintenance and evolution of mobile apps. To fully make use of these assets, it is highly desirable for developers to establish semantic links between the user reviews and the software artefacts to be changed (e.g., source code and documentation), and thus to localize the potential files to change for addressing the user feedback. In this paper, we propose RISING (Review Integration via claSsification, clusterIng, and linkiNG), an automated approach to support the continuous integration of user feedback via classification, clustering, and linking of user reviews. RISING leverages domain-specific constraint information and semi-supervised learning to group user reviews into multiple fine-grained clusters concerning similar users' requests. Then, by combining the textual information from both commit messages and source code, it automatically localizes potential change files to accommodate the users' requests. Our empirical studies demonstrate that the proposed approach outperforms the state-of-the-art baseline work in terms of clustering and localization accuracy, and thus produces more reliable results. © 1976-2012 IEEE.</t>
  </si>
  <si>
    <t>PatchNet: Hierarchical Deep Learning-Based Stable Patch Identification for the Linux Kernel</t>
  </si>
  <si>
    <t>Linux kernel stable versions serve the needs of users who value stability of the kernel over new features. The quality of such stable versions depends on the initiative of kernel developers and maintainers to propagate bug fixing patches to the stable versions. Thus, it is desirable to consider to what extent this process can be automated. A previous approach relies on words from commit messages and a small set of manually constructed code features. This approach, however, shows only moderate accuracy. In this paper, we investigate whether deep learning can provide a more accurate solution. We propose PatchNet, a hierarchical deep learning-based approach capable of automatically extracting features from commit messages and commit code and using them to identify stable patches. PatchNet contains a deep hierarchical structure that mirrors the hierarchical and sequential structure of commit code, making it distinctive from the existing deep learning models on source code. Experiments on 82,403 recent Linux patches confirm the superiority of PatchNet against various state-of-the-art baselines, including the one recently-adopted by Linux kernel maintainers. © 1976-2012 IEEE.</t>
  </si>
  <si>
    <t>Million of mobile apps have been released to the market. Developers need to maintain these apps so that they can continue to benefit end users. Developers usually extract useful information from user reviews to maintain and evolve mobile apps. One of the important activities that developers need to do while reading user reviews is to locate the source code related to requested changes. Unfortunately, this manual work is costly and time consuming since: (1) an app can receive thousands of reviews, and (2) a mobile app can consist of hundreds of source code files. To address this challenge, Palomba et al. recently proposed CHANGEADVISOR that utilizes user reviews to locate source code to be changed. However, we find that it cannot identify real source code to be changed for part of reviews. In this work, we aim to advance Palomba et al.'s work by proposing a novel approach that can achieve higher accuracy in change localization. Our approach first extracts the informative sentences (i.e., user feedback) from user reviews and identifies user feedback related to various problems and feature requests, and then cluster the corresponding user feedback into groups. Each group reports the similar users' needs. Next, these groups are mapped to issue reports by using $Word2Vec$Word2Vec. The resultant enriched text consisting of user feedback and their corresponding issue reports is used to identify source code classes that should be changed by using our novel weight selection-based cosine similarity metric. We have evaluated the new proposed change request localization approach (Where2Change) on 31,597 user reviews and 3,272 issue reports of 10 open source mobile apps. The experiments demonstrate that Where2Change can successfully locate more source code classes related to the change requests for more user feedback clusters than CHANGEADVISOR as demonstrated by higher Top-N and Recall values. The differences reach up to 17 for Top-1, 18.1 for Top-3, 17.9 for Top-5, and 50.08 percent for Recall. In addition, we also compare the performance of Where2Change and two previous Information Retrieval (IR)-based fault localization technologies:BLUiR and BLIA. The results showed that our approach performs better than them. As an important part of our work, we conduct an empirical study to investigate the value of using both user reviews and historical issue reports for change request localization; the results shown that historical issue reports can help to improve the performance of change localization. © 1976-2012 IEEE.</t>
  </si>
  <si>
    <t>Semantic Learning and Emulation Based Cross-Platform Binary Vulnerability Seeker</t>
  </si>
  <si>
    <t>Clone detection is widely exploited for software vulnerability search. The approaches based on source code analysis cannot be applied to binary clone detection because the same source code can produce significantly different binaries due to different operating systems, microprocessor architectures and compilers. In this paper, we present BinSeeker, a cross-platform binary seeker that integrates semantic learning and emulation. With the help of the labeled semantic flow graph, BinSeeker can quickly identify $M$M candidate functions that are most similar to the vulnerability from the target binary. The value of $M$M is relatively large so this semantic learning procedure essentially eliminates those functions that are very unlikely to have the vulnerability. Then, semantic emulation is conducted on these $M$M candidates to obtain their dynamic signature sequences. By comparing signature sequences, BinSeeker produces top-$N$N functions that exhibit most similar behavior to that of the vulnerability. With fast filtering of semantic learning and accurate comparison of semantic emulation, BinSeeker seeks vulnerability precisely with little overhead. The experiments on six widely used programs with fifteen known CVE vulnerabilities demonstrate that BinSeeker outperforms three state-of-the-art tools Genius, Gemini and CACompare. Regarding search accuracy, BinSeeker achieves an MRR value of 0.65 in the target programs, whereas the MRR values by Genius, Gemini and CACompare are 0.17, 0.07 and 0.42, respectively. If we consider ranking a function with the targeted vulnerability in the top-5 as accurate, BinSeeker achieves the accuracy of 93.33 percent, while the accuracy of the other three tools is merely 33.33, 13.33 and 53.33 percent, respectively. Such accuracy is achieved with 0.27s on average to determine whether the target binary function contains a known vulnerability, and the time for the other three tools are 1.57s, 0.15s and 0.98s, respectively. Compared to the time used to manually identify the true positive vulnerability from the false positive candidates reported by Gemini, the time overhead of BinSeeker is negligible. Evidently, the proposed BinSeeker achieves a better balance between accuracy and efficiency. © 1976-2012 IEEE.</t>
  </si>
  <si>
    <t>Integer overflows have threatened software applications for decades. Thus, in this paper, we propose a novel technique to provide automatic repairs of integer overflows in C source code. Our technique, based on static symbolic execution, fuses detection, repair generation and validation. This technique is implemented in a prototype named IntRepair. We applied IntRepair to 2,052 C programs (approx. 1 million lines of code) contained in SAMATE's Juliet test suite and 50 synthesized programs that range up to 20 KLOC. Our experimental results show that IntRepair is able to effectively detect integer overflows and successfully repair them, while only increasing the source code (LOC) and binary (Kb) size by around 1 percent, respectively. Further, we present the results of a user study with 30 participants which shows that IntRepair repairs are more than 10x efficient as compared to manually generated code repairs. © 1976-2012 IEEE.</t>
  </si>
  <si>
    <t>ProXray: Protocol model learning and guided firmware analysis</t>
  </si>
  <si>
    <t>The number of Internet of Things (IoT) has reached 7 billion globally in early 2018 and are nearly ubiquitous in daily life. Knowing whether or not these devices are safe and secure to use is becoming critical. IoT devices usually implement communication protocols such as USB and Bluetooth within firmware to allow a wide range of functionality. Thus analyzing firmware using domain knowledge from these protocols is vital to understand device behavior, detect implementation bugs, and identify malicious components. Unfortunately, due to the complexity of these protocols, there is usually no formal specification available that can help automate the firmware analysis; as a result significant manual effort is currently required to study these protocols and to reverse engineer the device firmware. In this paper, we propose a new firmware analysis methodology using symbolic execution called ProXray, which can learn a protocol model from known firmware, and apply the model to recognize the protocol relevant fields and detect functionality within unknown firmware automatically. After the training phase, ProXray can fully automate the firmware analysis process while supporting user's queries in the form of protocol relevant constraints. We have applied ProXray to the USB and the Bluetooth protocols by learning protocol constraint models from firmware that implement these protocols. We are then able to map protocol fields and identify USB functionality automatically within all 6 unknown USB firmware while achieving more than an order of magnitude speedup in reaching protocol relevant targets in unknown Bluetooth firmware. Our model achieved high coverage of the USB and Bluetooth specifications for several important protocol fields. ProXray provides a new method to apply domain knowledge to firmware analysis automatically. © 1976-2012 IEEE.</t>
  </si>
  <si>
    <t>Empirical Evaluation of Fault Localisation Using Code and Change Metrics</t>
  </si>
  <si>
    <t>Fault localisation aims to reduce the debugging efforts of human developers by highlighting the program elements that are suspected to be the root cause of the observed failure. Spectrum Based Fault Localisation (SBFL), a coverage based approach, has been widely studied in many researches as a promising localisation technique. Recently, however, it has been proven that SBFL techniques have reached the limit of further improvement. To overcome the limitation, we extend SBFL with code and change metrics that have been mainly studied in defect prediction, such as size, age, and churn. FLUCCS, our fault learn-to-rank localisation technique, employs both existing SBFL formulæ and these metrics as input. We investigate the effect of employing code and change metrics for fault localisation using four different learn-to-rank techniques: Genetic Programming, Gaussian Process Modelling, Support Vector Machine, and Random Forest. We evaluate the performance of FLUCCS with 386 real world faults collected from Defects4J repository. The results show that FLUCCS with code and change metrics places 144 faults at the top and 304 faults within the top ten. This is a significant improvement over the state-of-art SBFL formulæ, which can locate 65 and 212 faults at the top and within the top ten, respectively. We also investigate the feasibility of cross-project transfer learning of fault localisation. The results show that, while there exist project-specific properties that can be exploited for better localisation per project, ranking models learnt from one project can be applied to others without significant loss of effectiveness. © 1976-2012 IEEE.</t>
  </si>
  <si>
    <t>Fine-Grained Dynamic Resource Allocation for Big-Data Applications</t>
  </si>
  <si>
    <t>Many big-data applications are batch applications that exploit dedicated frameworks to perform massively parallel computations across clusters of machines. The time needed to process the entirety of the inputs represents the application's response time, which can be subject to deadlines. Spark, probably the most famous incarnation of these frameworks today, allocates resources to applications statically at the beginning of the execution and deviations are not managed: to meet the applications' deadlines, resources must be allocated carefully. This paper proposes an extension to Spark, called dynaSpark, that is able to allocate and redistribute resources to applications dynamically to meet deadlines and cope with the execution of unanticipated applications. This work is based on two key enablers: containers, to isolate Spark's parallel executors and allow for the dynamic and fast allocation of resources, and control-theory to govern resource allocation at runtime and obtain required precision and speed. Our evaluation shows that dynaSpark can (i) allocate resources efficiently to execute single applications with respect to set deadlines and (ii) reduce deadline violations (w.r.t. Spark) when executing multiple concurrent applications. © 1976-2012 IEEE.</t>
  </si>
  <si>
    <t>The performance of software systems such as speed, memory usage, correct identification rate, tends to be an evermore important concern, often nowadays on par with functional correctness for critical systems. Systematically testing these performance concerns is however extremely difficult, in particular because there exists no theory underpinning the evaluation of a performance test suite, i.e., to tell the software developer whether such a test suite is 'good enough' or even whether a test suite is better than another one. This paper proposes to apply Multimorphic testing and empirically assess the effectiveness of performance test suites of software systems coming from various domains. By analogy with mutation testing, our core idea is to leverage the typical configurability of these systems, and to check whether it makes any difference in the outcome of the tests: i.e., are some tests able to 'kill' underperforming system configurations? More precisely, we propose a framework for defining and evaluating the coverage of a test suite with respect to a quantitative property of interest. Such properties can be the execution time, the memory usage or the success rate in tasks performed by a software system. This framework can be used to assess whether a new test case is worth adding to a test suite or to select an optimal test suite with respect to a property of interest. We evaluate several aspects of our proposal through 3 empirical studies carried out in different fields: object tracking in videos, object recognition in images, and code generators. © 1976-2012 IEEE.</t>
  </si>
  <si>
    <t>A software system's design determines many of its properties, such as maintainability and performance. An understanding of design is needed to maintain system properties as changes to the system occur. Unfortunately, many systems do not have up-to-date design documentation and approaches that have been developed to recover design often focus on how a system works by extracting structural and behaviour information rather than information about the desired design properties, such as robustness or performance. In this paper, we explore whether it is possible to automatically locate where design is discussed in on-line developer discussions. We investigate and introduce a classifier that can locate paragraphs in pull request discussions that pertain to design with an average AUC score of 0.87. We show that this classifier, when applied to projects on which it was not trained, agrees with the identification of design points by humans with an average AUC score of 0.79. We describe how this classifier could be used as the basis of tools to improve such tasks as reviewing code and implementing new features. © 1976-2012 IEEE.</t>
  </si>
  <si>
    <t>Evolution of the Unix System Architecture: An Exploratory Case Study</t>
  </si>
  <si>
    <t>Unix has evolved for almost five decades, shaping modern operating systems, key software technologies, and development practices. Studying the evolution of this remarkable system from an architectural perspective can provide insights on how to manage the growth of large, complex, and long-lived software systems. Along main Unix releases leading to the FreeBSD lineage we examine core architectural design decisions, the number of features, and code complexity, based on the analysis of source code, reference documentation, and related publications. We report that the growth in size has been uniform, with some notable outliers, while cyclomatic complexity has been religiously safeguarded. A large number of Unix-defining design decisions were implemented right from the very early beginning, with most of them still playing a major role. Unix continues to evolve from an architectural perspective, but the rate of architectural innovation has slowed down over the system's lifetime. Architectural technical debt has accrued in the forms of functionality duplication and unused facilities, but in terms of cyclomatic complexity it is systematically being paid back through what appears to be a self-correcting process. Some unsung architectural forces that shaped Unix are the emphasis on conventions over rigid enforcement, the drive for portability, a sophisticated ecosystem of other operating systems and development organizations, and the emergence of a federated architecture, often through the adoption of third-party subsystems. These findings have led us to form an initial theory on the architecture evolution of large, complex operating system software. © 1976-2012 IEEE.</t>
  </si>
  <si>
    <t>The Impact of Code Review on Architectural Changes</t>
  </si>
  <si>
    <t>Although considered one of the most important decisions in the software development lifecycle, empirical evidence on how developers perform and perceive architectural changes remains scarce. Architectural decisions have far-reaching consequences yet, we know relatively little about the level of developers' awareness of their changes' impact on the software's architecture. We also know little about whether architecture-related discussions between developers lead to better architectural changes. To provide a better understanding of these questions, we use the code review data from 7 open source systems to investigate developers' intent and awareness when performing changes alongside the evolution of the changes during the reviewing process. We extracted the code base of 18,400 reviews and 51,889 revisions. 4,171 of the reviews have changes in their computed architectural metrics, and 731 present significant changes to the architecture. We manually inspected all reviews that caused significant changes and found that developers are discussing the impact of their changes on the architectural structure in only 31% of the cases, suggesting a lack of awareness. Moreover, we noticed that in 73% of the cases in which developers provided architectural feedback during code review, the comments were addressed, where the final merged revision tended to exhibit higher architectural improvement than reviews in which the system's structure is not discussed. © 1976-2012 IEEE.</t>
  </si>
  <si>
    <t>Mining Treatment-Outcome Constructs from Sequential Software Engineering Data</t>
  </si>
  <si>
    <t>Many investigations in empirical software engineering look at sequences of data resulting from development or management processes. In this paper, we propose an analytical approach called the Gandhi-Washington Method (GWM) to investigate the impact of recurring events in software projects. GWM takes an encoding of events and activities provided by a software analyst as input. It uses regular expressions to automatically condense and summarize information and infer treatments. Relating the treatments to the outcome through statistical tests, treatment-outcome constructs are automatically mined from the data. The output of GWM is a set of treatment-outcome constructs. Each treatment in the set of mined constructs is significantly different from the other treatments considering the impact on the outcome and/or is structurally different from other treatments considering the sequence of events. We describe GWM and classes of problems to which GWM can be applied. We demonstrate the applicability of this method for empirical studies on sequences of file editing, code ownership, and release cycle time. © 1976-2012 IEEE.</t>
  </si>
  <si>
    <t>BiasFinder: Metamorphic Test Generation to Uncover Bias for Sentiment Analysis Systems</t>
  </si>
  <si>
    <t>Artificial intelligence systems, such as Sentiment Analysis (SA) systems, typically learn from large amounts of data that may reflect human bias. Consequently, such systems may exhibit unintended demographic bias against specific characteristics (e.g., gender, occupation, country-of-origin, etc.). Such bias manifests in an SA system when it predicts different sentiments for similar texts that differ only in the characteristic of individuals described. To automatically uncover bias in SA systems, this paper presents BiasFinder, an approach that can discover biased predictions in SA systems via metamorphic testing. A key feature of BiasFinder is the automatic curation of suitable templates from any given text inputs, using various Natural Language Processing (NLP) techniques to identify words that describe demographic characteristics. Next, BiasFinder generates new texts from these templates by mutating words associated with a class of a characteristic (e.g., gender-specific words such as female names, she, her). These texts are then used to tease out bias in an SA system. BiasFinder identifies a bias-uncovering test case (BTC) when an SA system predicts different sentiments for texts that differ only in words associated with a different class (e.g., male vs. female) of a target characteristic (e.g., gender). We evaluate BiasFinder on 10 SA systems and 2 large scale datasets, and the results show that BiasFinder can create more BTCs than two popular baselines. We also conduct an annotation study and find that human annotators consistently think that test cases generated by BiasFinder are more fluent than the two baselines. IEEE</t>
  </si>
  <si>
    <t>Challenges of Resolving Merge Conflicts: A Mining and Survey Study</t>
  </si>
  <si>
    <t>In collaborative software development, merge conflicts arise when developers integrate concurrent code changes. Practitioners seek to minimize the number of merge conflicts because resolving them is difficult, time consuming, and often an error-prone task. Despite a substantial number of studies investigating merge conflicts, the challenges in merge conflict resolution are not well understood. Our goal is to investigate which factors make merge conflicts longer to resolve in practice. To this end, we performed a two-phase study. First, we analyzed 66 projects containing around 81 thousand merge scenarios, involving 2 million files and over 10 million chunks. For this analysis, we use rank correlation, principal component analysis, multiple regression model, and effect-size analysis to investigate which independent variables (e.g., number of conflicting chunks and files) mostly influence our dependent variable (i.e., time to merge). We found that the number of chunks, lines of code, conflicting chunks, developers involved, conflicting lines of code, conflicting files, and the complexity of the conflicting code influence the merge conflict resolution time. Second, we surveyed 140 developers from our subject projects aiming at cross-validating our results from the first phase of our study. As main results, (i) we found that committing small chunks makes merge conflict resolution faster when leaving other independent variables untouched, (ii) we found evidence that merge scenario characteristics (e.g., the number of lines of code or chunks changed in the merge scenario) are stronger correlated with our dependent variable than merge conflict characteristics (e.g., the number of lines of code or chunks in conflict), (iii) we devise a taxonomy of four types of challenges in merge conflict resolution, and (iv) we observed that the inherent dependencies among conflicting and non-conflicting code is one of the main factors influencing the merge conflict resolution time. IEEE</t>
  </si>
  <si>
    <t>Automated Documentation of Android Apps</t>
  </si>
  <si>
    <t>Developers do not always have the knowledge needed to understand source code and must refer to different resources (e.g., teammates, documentation, the web). This non-Trivial process, called program comprehension, is very time-consuming. While many approaches support the comprehension of a given code at hand, they are mostly focused on defining extractive summaries from the code (i.e., on selecting from a given piece of code the most important statements/comments to comprehend it). However, if the information needed to comprehend the code is not there, their usefulness is limited. We present ADANA, an approach to automatically inject comments describing a given piece of Android code. ADANA reuses the descriptions of similar and well-documented code snippets retrieved from various online resources. Our evaluation has shown that ADANA is able to aid the program comprehension process. © 1976-2012 IEEE.</t>
  </si>
  <si>
    <t>Automatically 'Verifying' Discrete-Time Complex Systems through Learning, Abstraction and Refinement</t>
  </si>
  <si>
    <t>Precisely modeling complex systems like cyber-physical systems is challenging, which often renders model-based system verification techniques like model checking infeasible. To overcome this challenge, we propose a method called LAR to automatically 'verify' such complex systems through a combination of learning, abstraction and refinement from a set of system log traces. We assume that log traces and sampling frequency are adequate to capture 'enough' behaviour of the system. Given a safety property and the concrete system log traces as input, LAR automatically learns and refines system models, and produces two kinds of outputs. One is a counterexample with a bounded probability of being spurious. The other is a probabilistic model based on which the given property is 'verified'. The model can be viewed as a proof obligation, i.e., the property is verified if the model is correct. It can also be used for subsequent system analysis activities like runtime monitoring or model-based testing. Our method has been implemented as a self-contained software toolkit. The evaluation on multiple benchmark systems as well as a real-world water treatment system shows promising results. © 1976-2012 IEEE.</t>
  </si>
  <si>
    <t>The State of Serverless Applications: Collection, Characterization, and Community Consensus</t>
  </si>
  <si>
    <t>Over the last five years, all major cloud platform providers have increased their serverless offerings. Many early adopters report significant benefits for serverless-based over traditional applications, and many companies are considering moving to serverless themselves. However, currently there exist only few, scattered, and sometimes even conflicting reports on when serverless applications are well suited and what the best practices for their implementation are. We address this problem in the present study about the state of serverless applications. We collect descriptions of 89 serverless applications from open-source projects, academic literature, industrial literature, and domain-specific feedback. We analyze 16 characteristics that describe why and when successful adopters are using serverless applications, and how they are building them. We further compare the results of our characterization study to 10 existing, mostly industrial, studies and datasets; this allows us to identify points of consensus across multiple studies, investigate points of disagreement, and overall confirm the validity of our results. The results of this study can help managers to decide if they should adopt serverless technology, engineers to learn about current practices of building serverless applications, and researchers and platform providers to better understand the current landscape of serverless applications. © 1976-2012 IEEE.</t>
  </si>
  <si>
    <t>How Templated Requirements Specifications Inhibit Creativity in Software Engineering</t>
  </si>
  <si>
    <t>Desiderata is a general term for stakeholder needs, desires or preferences. Recent experiments demonstrate that presenting desiderata as templated requirements specifications leads to less creative solutions. However, these experiments do not establish how the presentation of desiderata affects design creativity. This study, therefore, aims to explore the cognitive mechanisms by which presenting desiderata as templated requirements specifications reduces creativity during software design. Forty-two software designers, organized into 21 pairs, participated in a dialog-based protocol study. Their interactions were transcribed and the transcripts were analyzed in two ways: (1) using inductive process coding and (2) using an a-priori coding scheme focusing on fixation and critical thinking. Process coding shows that participants exhibited seven categories of behavior: making design moves, uncritically accepting, rejecting, grouping, questioning, assuming and considering quality criteria. Closed coding shows that participants tend to accept given requirements and priority levels while rejecting newer, more innovative design ideas. Overall, the results suggest that designers fixate on desiderata presented as templated requirements specifications, hindering critical thinking. More precisely, requirements fixation mediates the negative relationship between specification formality and creativity. © 1976-2012 IEEE.</t>
  </si>
  <si>
    <t>Dependency Smells in JavaScript Projects</t>
  </si>
  <si>
    <t>Dependency management in modern software development poses many challenges for developers who wish to stay up to date with the latest features and fixes whilst ensuring backwards compatibility. Project maintainers have opted for varied, and sometimes conflicting, approaches for maintaining their dependencies. Opting for unsuitable approaches can introduce bugs and vulnerabilities into the project, introduce breaking changes, cause extraneous installations, and reduce dependency understandability, making it harder for others to contribute effectively. In this paper, we empirically examine evidence of recurring dependency management issues (dependency smells). We look at the commit data for a dataset of 1,146 active JavaScript repositories to catalog, quantify and understand dependency smells. Through a series of surveys with practitioners, we identify and quantify seven dependency smells with varying degrees of popularity and investigate why they are introduced throughout project history. Our findings indicate that dependency smells are prevalent in JavaScript projects with two or more distinct smells appearing in 80 percent of the projects, but they generally infect a minority of a project's dependencies. Our observations show that the number of dependency smells tend to increase over time. Practitioners agree that dependency smells bring about many problems including security threats, bugs, dependency breakage, runtime errors, and other maintenance issues. These smells are generally introduced as developers react to dependency misbehaviour and the shortcomings of the npm ecosystem. © 1976-2012 IEEE.</t>
  </si>
  <si>
    <t>Learning to Find Usages of Library Functions in Optimized Binaries</t>
  </si>
  <si>
    <t>Much software, whether beneficent or malevolent, is distributed only as binaries, sans source code. Absent source code, understanding binaries' behavior can be quite challenging, especially when compiled under higher levels of compiler optimization. These optimizations can transform comprehensible, 'natural' source constructions into something entirely unrecognizable. Reverse engineering binaries, especially those suspected of being malevolent or guilty of intellectual property theft, are important and time-consuming tasks. There is a great deal of interest in tools to 'decompile' binaries back into more natural source code to aid reverse engineering. Decompilation involves several desirable steps, including recreating source-language constructions, variable names, and perhaps even comments. One central step in creating binaries is optimizing function calls, using steps such as inlining. Recovering these (possibly inlined) function calls from optimized binaries is an essential task that most state-of-the-art decompiler tools try to do but do not perform very well. In this paper, we evaluate a supervised learning approach to the problem of recovering optimized function calls. We leverage open-source software and develop an automated labeling scheme to generate a reasonably large dataset of binaries labeled with actual function usages. We augment this large but limited labeled dataset with a pre-training step, which learns the decompiled code statistics from a much larger unlabeled dataset. Thus augmented, our learned labeling model can be combined with an existing decompilation tool, Ghidra, to achieve substantially improved performance in function call recovery, especially at higher levels of optimization. © 1976-2012 IEEE.</t>
  </si>
  <si>
    <t>Factors Affecting On-Time Delivery in Large-Scale Agile Software Development</t>
  </si>
  <si>
    <t>Late delivery of software projects and cost overruns have been common problems in the software industry for decades. Both problems are manifestations of deficiencies in effort estimation during project planning. With software projects being complex socio-technical systems, a large pool of factors can affect effort estimation and on-time delivery. To identify the most relevant factors and their interactions affecting schedule deviations in large-scale agile software development, we conducted a mixed-methods case study at ING: two rounds of surveys revealed a multitude of organizational, people, process, project and technical factors which were then quantified and statistically modeled using software repository data from 185 teams. We find that factors such as requirements refinement, task dependencies, organizational alignment and organizational politics are perceived to have the greatest impact on on-time delivery, whereas proxy measures such as project size, number of dependencies, historical delivery performance and team familiarity can help explain a large degree of schedule deviations. We also discover hierarchical interactions among factors: organizational factors are perceived to interact with people factors, which in turn impact technical factors. We compose our findings in the form of a conceptual framework representing influential factors and their relationships to on-time delivery. Our results can help practitioners identify and manage delay risks in agile settings, can inform the design of automated tools to predict schedule overruns and can contribute towards the development of a relational theory of software project management. © 1976-2012 IEEE.</t>
  </si>
  <si>
    <t>Emotions and Perceived Productivity of Software Developers at the Workplace</t>
  </si>
  <si>
    <t>Emotions are known to impact cognitive skills, thus influencing job performance. This is also true for software development, which requires creativity and problem-solving abilities. In this paper, we report the results of a field study involving professional developers from five different companies. We provide empirical evidence that a link exists between emotions and perceived productivity at the workplace. Furthermore, we present a taxonomy of triggers for developers' positive and negative emotions, based on the qualitative analysis of participants' self-reported answers collected through daily experience sampling. Finally, we experiment with a minimal set of non-invasive biometric sensors that we use as input for emotion detection. We found that positive emotional valence, neutral arousal, and high dominance are prevalent. We also found a positive correlation between emotional valence and perceived productivity, with a stronger correlation in the afternoon. Both social and individual breaks emerge as useful for restoring a positive mood. Furthermore, we found that a minimum set of non-invasive biometric sensors can be used as a predictor for emotions, provided that training is performed on an individual basis. While promising, our classifier performance is not yet robust enough for practical usage. Further data collection is required to strengthen the classifier, by also implementing individual fine-tuning of emotion models. © 1976-2012 IEEE.</t>
  </si>
  <si>
    <t>Generating Unit Tests for Documentation</t>
  </si>
  <si>
    <t>Software projects capture redundant information in various kinds of artifacts, as specifications from the source code are also tested and documented. Such redundancy provides an opportunity to reduce development effort by supporting the joint generation of different types of artifacts. We introduce a tool-supported technique, called DScribe, that allows developers to combine unit test and documentation templates, and to invoke these templates to generate documentation and unit tests. DScribe supports the detection and replacement of outdated documentation, and the use of templates can encourage extensive test suites with a consistent style. Our evaluation of 835 specifications revealed that 85 percent were not tested or correctly documented, and DScribe could be used to automatically generate 97 percent of the tests and documentation. An additional study revealed that tests generated by DScribe are more focused and readable than those written by human testers or generated by state-of-the-art automated techniques. © 1976-2012 IEEE.</t>
  </si>
  <si>
    <t>Including Everyone, Everywhere: Understanding Opportunities and Challenges of Geographic Gender-Inclusion in OSS</t>
  </si>
  <si>
    <t>The gender gap is a significant concern facing the software industry as the development becomes more geographically distributed. Widely shared reports indicate that gender differences may be specific to each region. However, how complete can these reports be with little to no research reflective of the Open Source Software (OSS) process and communities software is now commonly developed in? Our study presents a multi-region geographical analysis of gender inclusion on GitHub. This mixed-methods approach includes quantitatively investigating differences in gender inclusion in projects across geographic regions and investigate these trends over time using data from contributions to 21,456 project repositories. We also qualitatively understand the unique experiences of developers contributing to these projects through a survey that is strategically targeted to developers in various regions worldwide. Our findings indicate that gender diversity is low across all parts of the world, with no substantial difference across regions. However, there has been statistically significant improvement in diversity worldwide since 2014, with certain regions such as Africa improving at faster pace. We also find that most motivations and barriers to contributions (e.g., lack of resources to contribute and poor working environment) were shared across regions, however, some insightful differences, such as how to make projects more inclusive, did arise. From these findings, we derive and present implications for tools that can foster inclusion in open source software communities and empower contributions from everyone, everywhere. © 1976-2012 IEEE.</t>
  </si>
  <si>
    <t>BinDiffNN: Learning Distributed Representation of Assembly for Robust Binary Diffing Against Semantic Differences</t>
  </si>
  <si>
    <t>Binary diffing is a process to discover the differences and similarities in functionality between two binary programs. Previous research on binary diffing approaches it as a function matching problem to formulate an initial 1:1 mapping between functions, and later a sequence matching ratio is computed to classify two functions being an exact match, a partial match or no-match. The accuracy of existing techniques is best only when detecting exact matches and they are not efficient in detecting partially changed functions; especially those with minor patches. These drawbacks are due to two major challenges (i) In the 1:1 mapping phase, using a strict policy to match function features (ii) In the classification phase, considering an assembly snippet as a normal text, and using sequence matching for similarity comparison. Instruction has a unique structure i.e. mnemonics and registers have a specific position in instruction and also have a semantic relationship, which makes assembly code different from general text. Sequence matching performs best for general text but it fails to detect structural and semantic changes at an instruction level thus, its use for classification produces many false results. In this research, we have addressed the aforementioned underlying challenges by proposing a two-fold solution. For the 1:1 mapping phase, we have proposed computationally inexpensive features, which are compared with distance-based selection criteria to map similar functions and filter unmatched functions. For the classification phase, we have proposed a Siamese binary-classification neural network where each branch is an attention-based distributed learning embedding neural network-that learn the semantic similarity among assembly instructions, learn to highlight the changes at an instruction level and a final stage fully connected layer learn to accurately classify two 1:1 mapped function either an exact or a partial match. We have used x86 kernel binaries for training and achieved ∼99% classification accuracy; which is higher than existing binary diffing techniques and tools. © 1976-2012 IEEE.</t>
  </si>
  <si>
    <t>LogAssist: Assisting Log Analysis Through Log Summarization</t>
  </si>
  <si>
    <t>Logs contain valuable information about the runtime behaviors of software systems. Thus, practitioners rely on logs for various tasks such as debugging, system comprehension, and anomaly detection. However, logs are difficult to analyze due to their unstructured nature and large size. In this paper, we propose a novel approach called LogAssist that assists practitioners with log analysis. LogAssist provides an organized and concise view of logs by first grouping logs into event sequences (i.e., workflows), which better illustrate the system runtime execution paths. Then, LogAssist compresses the log events in workflows by hiding consecutive events and applying n-gram modeling to identify common event sequences. We evaluated LogAssist on logs generated by one enterprise and two open source systems. We find that LogAssist can reduce the number of log events that practitioners need to investigate by up to 99 percent. Through a user study with 19 participants, we find that LogAssist can assist practitioners by reducing the time required for log analysis tasks by an average of 40 percent. The participants also rated LogAssist an average of 4.53 out of 5 for improving their experiences of performing log analysis. Finally, we document our experiences and lessons learned from developing and adopting LogAssist in practice. We believe that LogAssist and our reported experiences may lay the basis for future analysis and interactive exploration on logs. © 1976-2012 IEEE.</t>
  </si>
  <si>
    <t>Context-Aware Personalized Crowdtesting Task Recommendation</t>
  </si>
  <si>
    <t>Crowdsourced software testing (short for crowdtesting) is a special type of crowdsourcing. It requires that crowdworkers master appropriate skill-sets and commit significant effort for completing a task. Abundant uncertainty may arise during a crowdtesting process due to imperfect information between the task requester and crowdworkers. For example, a worker frequently chooses tasks in an ad hoc manner in crowdtesting context, and an inappropriate task selection may lead to the worker's failing to detect any bugs, and significant testing effort unpaid and wasted. Recent studies have explored methods for supporting task requesters to make informed decisions on task pricing, worker recommendation, and so on. Unfortunately, very few study offers decision making support from the crowdworkers' perspectives. We motivate this study through a pilot study, revealing the large portion (74 percent) of unpaid crowdworkers' effort due to the inappropriate task choice. Drawn from our previous work on context-aware crowdworker recommendations, we advocate a more effective alternative to manual task selection would be to provide contextualized and personalized task recommendation considering the diverse distribution of worker preference and expertise, with objectives to increase their winning chances and to potentially reduce the frequency of unpaid crowd work. This paper proposes a context-aware personalized task recommendation approach PTRec, consisting of a testing context model and a learning-based task recommendation model to aid dynamic worker decision in selecting crowdtesting tasks. The testing context model is constructed in two perspectives, i.e., process context and resource context, to capture the in-process progress-oriented information and crowdworkers' characteristics respectively. Built on top of this context model, the learning-based task recommendation model extracts 60 features automatically, and employs random forest learner to generate dynamic and personalized task recommendation which matches workers' expertise and interest. The evaluation is conducted on 636 crowdtesting tasks involving 2,404 crowdworkers from one of the largest crowdtesting platforms, and results show our approach can achieve an average precision of 82 percent, average recall of 84 percent, and save an estimated average of 81 percent effort originally spent on exploring, significantly outperforming four commonly-used and state-of-the-art baselines. This indicates its potential in recommending proper tasks to workers so as to improve bug detection efficiency and increase their monetary earnings. © 1976-2012 IEEE.</t>
  </si>
  <si>
    <t>A Systematical Study on Application Performance Management Libraries for Apps</t>
  </si>
  <si>
    <t>Being able to automatically detect the performance issues in apps can significantly improve apps' quality as well as having a positive influence on user satisfaction. Application Performance Management (APM) libraries are used to locate the apps' performance bottleneck, monitor their behaviors at runtime, and identify potential security risks. Although app developers have been exploiting application performance management (APM) tools to capture these potential performance issues, most of them do not fully understand the internals of these APM tools and the effect on their apps. To fill this gap, in this paper, we conduct the first systematic study on APMs for apps by scrutinizing 25 widely-used APMs for Android apps and develop a framework named APMHunter for exploring the usage of APMs in Android apps. Using APMHunter, we conduct a large-scale empirical study on 500,000 Android apps to explore the usage patterns of APMs and discover the potential misuses of APMs. We obtain two major findings: 1) some APMs still employ deprecated permissions and approaches, which makes APMs fail to perform as expected; 2) inappropriate use of APMs can cause privacy leaks. Thus, our study suggests that both APM vendors and developers should design and use APMs scrupulously. © 1976-2012 IEEE.</t>
  </si>
  <si>
    <t>Holistic Combination of Structural and Textual Code Information for Context Based API Recommendation</t>
  </si>
  <si>
    <t>Context based API recommendation is an important way to help developers find the needed APIs effectively and efficiently. For effective API recommendation, we need not only a joint view of both structural and textual code information, but also a holistic view of correlated API usage in control and data flow graph as a whole. Unfortunately, existing API recommendation methods exploit structural or textual code information separately. In this work, we propose a novel API recommendation approach called APIRec-CST (API Recommendation by Combining Structural and Textual code information). APIRec-CST is a deep learning model that combines the API usage with the text information in the source code based on an API Context Graph Network and a Code Token Network that simultaneously learn structural and textual features for API recommendation. We apply APIRec-CST to train a model for JDK library based on 1,914 open-source Java projects and evaluate the accuracy and MRR (Mean Reciprocal Rank) of API recommendation with another 6 open-source projects. The results show that our approach achieves respectively a top-1, top-5, top-10 accuracy and MRR of 60.3, 81.5, 87.7 and 69.4 percent, and significantly outperforms an existing graph-based statistical approach and a tree-based deep learning approach for API recommendation. A further analysis shows that textual code information makes sense and improves the accuracy and MRR. The sensitivity analysis shows that the top-k accuracy and MRR of APIRec-CST are insensitive to the number of APIs to be recommended in a hole. We also conduct a user study in which two groups of students are asked to finish 6 programming tasks with or without our APIRec-CST plugin. The results show that APIRec-CST can help the students to finish the tasks faster and more accurately and the feedback on the usability is overwhelmingly positive. © 1976-2012 IEEE.</t>
  </si>
  <si>
    <t>Simpler Hyperparameter Optimization for Software Analytics: Why, How, When?</t>
  </si>
  <si>
    <t>How can we make software analytics simpler and faster? One method is to match the complexity of analysis to the intrinsic complexity of the data being explored. For example, hyperparameter optimizers find the control settings for data miners that improve the predictions generated via software analytics. Sometimes, very fast hyperparameter optimization can be achieved by 'DODGE-ing'; i.e., simply steering way from settings that lead to similar conclusions. But when is it wise to use that simple approach and when must we use more complex (and much slower) optimizers? To answer this, we applied hyperparameter optimization to 120 SE data sets that explored bad smell detection, predicting Github issue close time, bug report analysis, defect prediction, and dozens of other non-SE problems. We find that the simple DODGE works best for data sets with low 'intrinsic dimensionality' (μD\approx 3μD≈3) and very poorly for higher-dimensional data (μD &gt; 8μD&gt;8). Nearly all the SE data seen here was intrinsically low-dimensional, indicating that DODGE is applicable for many SE analytics tasks. © 1976-2012 IEEE.</t>
  </si>
  <si>
    <t>Software Engineering for Internet of Things: The Practitioners' Perspective</t>
  </si>
  <si>
    <t>Internet of Things based systems (IoT systems for short) are becoming increasingly popular across different industrial domains and their development is rapidly increasing to provide value-added services to end-users and citizens. Little research to date uncovers the core development process lifecycle needed for IoT systems, and thus software engineers find themselves unprepared and unfamiliar with this new genre of system development. To ameliorate this gap, we conducted a mixed quantitative and qualitative research study where we derived a conceptual process framework from the extant literature on IoT, through which 27 key tasks for incorporation into the development processes of IoT systems were identified. The framework was then validated by the means of a survey of 127 IoT practitioners from 35 countries across 6 continents with 15 different industry backgrounds. Our research provides an understanding of the most important development process tasks and informs both software engineering practitioners and researchers of the challenges and recommendations related to the development of next-generation of IoT systems. © 1976-2012 IEEE.</t>
  </si>
  <si>
    <t>Defect Reduction Planning (Using TimeLIME)</t>
  </si>
  <si>
    <t>Software comes in releases. An implausible change to software is something that has never been changed in prior releases. When planning how to reduce defects, it is better to use plausible changes, i.e., changes with some precedence in the prior releases. To demonstrate these points, this paper compares several defect reduction planning tools. LIME is a local sensitivity analysis tool that can report the fewest changes needed to alter the classification of some code module (e.g., from 'defective' to 'non-defective'). TimeLIME is a new tool, introduced in this paper, that improves LIME by restricting its plans to just those attributes which change the most within a project. In this study, we compared the performance of LIME and TimeLIME and several other defect reduction planning algorithms. The generated plans were assessed via (a) the similarity scores between the proposed code changes and the real code changes made by developers; and (b) the improvement scores seen within projects that followed the plans. For nine project trails, we found that TimeLIME outperformed all other algorithms (in 8 out of 9 trials). Hence, we strongly recommend using past releases as a source of knowledge for computing fixes for new releases (using TimeLIME). Apart from these specific results, the other lesson from this paper is that our community might be more careful about using off-the-shelf AI tools, without first applying SE knowledge (e.g., that past releases are a good source of knowledge for planning defect reductions). As shown here, once that SE knowledge is applied, this can result in dramatically better reasoning. © 1976-2012 IEEE.</t>
  </si>
  <si>
    <t>Breaking Type Safety in Go: An Empirical Study on the Usage of the unsafe Package</t>
  </si>
  <si>
    <t>A decade after its first release, the Go language has become a major programming language in the development landscape. While praised for its clean syntax and C-like performance, Go also contains a strong static type-system that prevents arbitrary type casting and memory access, making the language type-safe by design. However, to give developers the possibility of implementing low-level code, Go ships with a special package called unsafe that offers developers a way around the type safety of Go programs. The package gives greater flexibility to developers but comes at a higher risk of runtime errors, chances of non-portability, and the loss of compatibility guarantees for future versions of Go. In this paper, we present the first large-scale study on the usage of the unsafe package in 2,438 popular Go projects. Our investigation shows that unsafe is used in 24 percent of Go projects, motivated primarily by communicating with operating systems and C code, but is also commonly used as a means of performance optimization. Developers are willing to use unsafe to break language specifications (e.g., string immutability) for better performance and 6 percent of the analyzed projects that use unsafe perform risky pointer conversions that can lead to program crashes and unexpected behavior. Furthermore, we report a series of real issues faced by projects that use unsafe, from crashing errors and non-deterministic behavior to having their deployment restricted from certain popular environments. Our findings can be used to understand how and why developers break type safety in Go, and help motivate further tools and language development that could make the usage of unsafe in Go even safer. © 1976-2012 IEEE.</t>
  </si>
  <si>
    <t>Are You Still Working on This? An Empirical Study on Pull Request Abandonment</t>
  </si>
  <si>
    <t>The great success of numerous community-based open source software (OSS) is based on volunteers continuously submitting contributions, but ensuring sustainability is a persistent challenge in OSS communities. Although the motivations behind and barriers to OSS contributors' joining and retention have been extensively studied, the impacts of, reasons for and solutions to contribution abandonment at the individual level have not been well studied, especially for pull-based development. To bridge this gap, we present an empirical study on pull request abandonment based on a sizable dataset. We manually examine 321 abandoned pull requests on GitHub and then quantify the manual observations by surveying 710 OSS developers. We find that while the lack of integrators' responsiveness and the lack of contributors' time and interest remain the main reasons that deter contributors from participation, limitations during the processes of patch updating and consensus reaching can also cause abandonment. We also show the significant impacts of pull request abandonment on project management and maintenance. Moreover, we elucidate the strategies used by project integrators to cope with abandoned pull requests and highlight the need for a practical handover mechanism. We discuss the actionable suggestions and implications for OSS practitioners and tool builders, which can help to upgrade the infrastructure and optimize the mechanisms of OSS communities. © 1976-2012 IEEE.</t>
  </si>
  <si>
    <t>A Method to Assess and Argue for Practical Significance in Software Engineering</t>
  </si>
  <si>
    <t>A key goal of empirical research in software engineering is to assess practical significance, which answers the question whether the observed effects of some compared treatments show a relevant difference in practice in realistic scenarios. Even though plenty of standard techniques exist to assess statistical significance, connecting it to practical significance is not straightforward or routinely done; indeed, only a few empirical studies in software engineering assess practical significance in a principled and systematic way. In this paper, we argue that Bayesian data analysis provides suitable tools to assess practical significance rigorously. We demonstrate our claims in a case study comparing different test techniques. The case study's data was previously analyzed (Afzal et al., 2015) using standard techniques focusing on statistical significance. Here, we build a multilevel model of the same data, which we fit and validate using Bayesian techniques. Our method is to apply cumulative prospect theory on top of the statistical model to quantitatively connect our statistical analysis output to a practically meaningful context. This is then the basis both for assessing and arguing for practical significance. Our study demonstrates that Bayesian analysis provides a technically rigorous yet practical framework for empirical software engineering. A substantial side effect is that any uncertainty in the underlying data will be propagated through the statistical model, and its effects on practical significance are made clear. Thus, in combination with cumulative prospect theory, Bayesian analysis supports seamlessly assessing practical significance in an empirical software engineering context, thus potentially clarifying and extending the relevance of research for practitioners. © 1976-2012 IEEE.</t>
  </si>
  <si>
    <t>To facilitate the rapid release cadence of modern software (on the order of weeks, days, or even hours), software development organizations invest in practices like Continuous Integration (CI), where each change submitted by developers is built (e.g., compiled, tested, linted) to detect problematic changes early. A fast and efficient build process is crucial to provide timely CI feedback to developers. If CI feedback is too slow, developers may switch contexts to other tasks, which is known to be a costly operation for knowledge workers. Thus, minimizing the build execution time for CI services is an important task. While recent work has made several important advances in the acceleration of CI builds, optimizations often depend upon explicitly defined build dependency graphs (e.g., make, Gradle, CloudBuild, Bazel). These hand-maintained graphs may be (a) underspecified, leading to incorrect build behaviour; or (b) overspecified, leading to missed acceleration opportunities. In this paper, we propose Kotinos-a language-agnostic approach to infer data from which build acceleration decisions can be made without relying upon build specifications. After inferring this data, our approach accelerates CI builds by caching the build environment and skipping unaffected build steps. Kotinos is at the core of a commercial CI service with a growing customer base. To evaluate Kotinos, we mine 14,364 historical CI build records spanning three proprietary and seven open-source software projects. We find that: (1) at least 87.9 percent of the builds activate at least one Kotinos acceleration; and (2) 74 percent of accelerated builds achieve a speed-up of two-fold with respect to their non-accelerated counterparts. Moreover, (3) the benefits of Kotinos can also be replicated in open source software systems; and (4) Kotinos imposes minimal resource overhead (i.e., $&lt;$&lt; 1 percent median CPU usage, 2 MB-2.2 GB median memory usage, and 0.4 GB-5.2 GB median storage overhead) and does not compromise build outcomes. Our results suggest that migration to Kotinos yields substantial benefits with minimal investment of effort (e.g., no migration of build systems is necessary). © 1976-2012 IEEE.</t>
  </si>
  <si>
    <t>Many methods have been proposed to estimate how much effort is required to build and maintain software. Much of that research tries to recommend a single method-an approach that makes the dubious assumption that one method can handle the diversity of software project data. To address this drawback, we apply a configuration technique called 'ROME' (Rapid Optimizing Methods for Estimation), which uses sequential model-based optimization (SMO) to find what configuration settings of effort estimation techniques work best for a particular data set. We test this method using data from 1161 traditional waterfall projects and 120 contemporary projects (from GitHub). In terms of magnitude of relative error and standardized accuracy, we find that ROME achieves better performance than the state-of-the-art methods for both traditional waterfall and contemporary projects. In addition, we conclude that we should not recommend one method for estimation. Rather, it is better to search through a wide range of different methods to find what works best for the local data. To the best of our knowledge, this is the largest effort estimation experiment yet attempted and the only one to test its methods on traditional waterfall and contemporary projects. © 1976-2012 IEEE.</t>
  </si>
  <si>
    <t>Context: The relevance of Requirements Engineering (RE) research to practitioners is vital for a long-term dissemination of research results to everyday practice. Some authors have speculated about a mismatch between research and practice in the RE discipline. However, there is not much evidence to support or refute this perception. Objective: This article presents the results of a study aimed at gathering evidence from practitioners about their perception of the relevance of RE research and at understanding the factors that influence that perception. Method: We conducted a questionnaire-based survey of industry practitioners with expertise in RE. The participants rated the perceived relevance of 435 scientific papers presented at five top RE-related conferences. Results: The 153 participants provided a total of 2,164 ratings. The practitioners rated RE research as essential or worthwhile in a majority of cases. However, the percentage of non-positive ratings is still higher than we would like. Among the factors that affect the perception of relevance are the research's links to industry, the research method used, and respondents' roles. The reasons for positive perceptions were primarily related to the relevance of the problem and the soundness of the solution, while the causes for negative perceptions were more varied. The respondents also provided suggestions for future research, including topics researchers have studied for decades, like elicitation or requirement quality criteria. Conclusions: The study is valuable for both researchers and practitioners. Researchers can use the reasons respondents gave for positive and negative perceptions and the suggested research topics to help make their research more appealing to practitioners and thus more prone to industry adoption. Practitioners can benefit from the overall view of contemporary RE research by learning about research topics that they may not be familiar with, and compare their perception with those of their colleagues to self-assess their positioning towards more academic research. © 1976-2012 IEEE.</t>
  </si>
  <si>
    <t>In this paper, we introduce a novel approach to predictive modeling for software engineering, named Learning From Mistakes (LFM). The core idea underlying our proposal is to automatically learn from past estimation errors made by human experts, in order to predict the characteristics of their future misestimates, therefore resulting in improved future estimates. We show the feasibility of LFM by investigating whether it is possible to predict the type, severity and magnitude of errors made by human experts when estimating the development effort of software projects, and whether it is possible to use these predictions to enhance future estimations. To this end we conduct a thorough empirical study investigating 402 maintenance and new development industrial software projects. The results of our study reveal that the type, severity and magnitude of errors are all, indeed, predictable. Moreover, we find that by exploiting these predictions, we can obtain significantly better estimates than those provided by random guessing, human experts and traditional machine learners in 31 out of the 36 cases considered (86 percent), with large and very large effect sizes in the majority of these cases (81 percent). This empirical evidence opens the door to the development of techniques that use the power of machine learning, coupled with the observation that human errors are predictable, to support engineers in estimation tasks rather than replacing them with machine-provided estimates. © 1976-2012 IEEE.</t>
  </si>
  <si>
    <t>The release note is one of the most important software artifacts that serves as a communication bridge between development teams and users. Release notes contain a set of crucial information, such as descriptions of enhancements, improvements, potential issues, development, evolution, testing, and maintenance of projects throughout the whole development life cycle. A comprehensive understanding of the characteristics of release notes and how to best document one for different targeted users would be highly beneficial. However, the release note is often neglected and has not to date been systematically investigated by researchers. In this paper, we conducted a descriptive case study to investigate release note production and usage in practice. We first performed a large scale empirical study of 32,425 release notes in 1,000 GitHub projects to understand the characteristics of real-world release notes, and eight categories of information identified that are normally documented in release notes. We then conducted interviews with 15 professionals and an online survey with 314 respondents to investigate their opinions on release notes in practice. Our results show that both release note producers and users consider that well-formed release notes impact software activities (e.g., software evolution) positively. We summarised 27 statements about release notes grouped into eight topics based on participants' opinions. Our study uncovers significant discrepancies between release note producers and users in perceiving release notes. Based on these findings, we provide a set of release note production and usage guidelines for practitioners and highlight future research directions. © 1976-2012 IEEE.</t>
  </si>
  <si>
    <t>Commit messages record code changes (e.g., feature modifications and bug repairs) in natural language, and are useful for program comprehension. Due to the frequent updates of software and time cost, developers are generally unmotivated to write commit messages for code changes. Therefore, automating the message writing process is necessitated. Previous studies on commit message generation have been benefited from generation models or retrieval models, but the code structure of changed code, i.e., AST, which can be important for capturing code semantics, has not been explicitly involved. Moreover, although generation models have the advantages of synthesizing commit messages for new code changes, they are not easy to bridge the semantic gap between code and natural languages which could be mitigated by retrieval models. In this paper, we propose a novel commit message generation model, named ATOM, which explicitly incorporates the abstract syntax tree for representing code changes and integrates both retrieved and generated messages through hybrid ranking. Specifically, the hybrid ranking module can prioritize the most accurate message from both retrieved and generated messages regarding one code change. We evaluate the proposed model ATOM on our dataset crawled from 56 popular Java repositories. Experimental results demonstrate that ATOM increases the state-of-the-art models by 30.72 percent in terms of BLEU-4 (an accuracy measure that is widely used to evaluate text generation systems). Qualitative analysis also demonstrates the effectiveness of ATOM in generating accurate code commit messages. © 1976-2012 IEEE.</t>
  </si>
  <si>
    <t>Can Clean New Code Reduce Technical Debt Density?</t>
  </si>
  <si>
    <t>While technical debt grows in absolute numbers as software systems evolve over time, the density of technical debt (technical debt divided by lines of code) is reduced in some cases. This can be explained by either the application of refactorings or the development of new artifacts with limited Technical Debt. In this paper we explore the second explanation, by investigating the relation between the amount of Technical Debt in new code and the evolution of Technical Debt in the system. To this end, we compare the Technical Debt Density of new code with existing code, and we investigate which of the three major types of code changes (additions, deletions and modifications) is primarily responsible for changes in the evolution of Technical Debt density. Furthermore, we study whether there is a relation between code quality practices and the 'cleanness' of new code. To obtain the required data, we have performed a large-scale case study on twenty-seven open-source software projects by the Apache Software Foundation, analyzing 66,661 classes and 56,890 commits. The results suggest that writing 'clean' (or at least 'cleaner') new code can be an efficient strategy for reducing Technical Debt Density, and thus preventing software decay over time. The findings also suggest that projects adopting an explicit policy for quality improvement, e.g., through discussions on code quality in board meetings, are associated with a higher frequency of cleaner new code commits. Therefore, we champion the establishment of processes that monitor the density of Technical Debt of new code to control the accumulation of Technical Debt in a software system. © 1976-2012 IEEE.</t>
  </si>
  <si>
    <t>Experimental Evaluation of Test-Driven Development With Interns Working on a Real Industrial Project</t>
  </si>
  <si>
    <t>Context: There is still little evidence on differences between Test-Driven Development and Test-Last Development, especially for real-world projects, so their impact on code/test quality is an ongoing research trend. An empirical comparison is presented, with 19 participants working on an industrial project developed for an energy market software company, implementing real-world requirements for one of the company's customers. Objective: Examine the impact of TDD and TLD on quality of the code and the tests. The aim is to evaluate if there is a significant difference in external code quality and test quality between these techniques. Method: The experiment is based on a randomized within-subjects block design, with participants working for three months on the same requirements using different techniques, changed from week to week, within three different competence blocks: Intermediate, Novice and Mixed. The resulting code was verified for process conformance. The participants developed only business logic and were separated from infrastructural concerns. A separate group of code repositories was used to work without unit tests, to verify that the requirements were not too easy for the participants. Also, it was analysed if there is any difference between the code created by shared efforts of developers with different competences and the code created by participants isolated in the competence blocks. The resulting implementations had LOC order of magnitude of 10k. Results: Statistically significant advantage of TDD in terms of external code quality (1.8 fewer bugs) and test quality (5 percentage points higher) than TLD. Additionally, TDD narrows the gap in code coverage between developers from different competence blocks. At the same time, TDD proved to have a considerable entry barrier and was hard to follow strictly, especially by Novices. Still, no significant difference w.r.t. code coverage has been observed between the Intermediate and the Novice developers - as opposed to TLD, which was easier to follow. Lastly, isolating the Intermediate developers from the Novices had significant impact on the code quality. Conclusion:TDD is a recommended technique for software projects with a long horizon or when it is critical to minimize the number of bugs and achieve high code coverage. © 1976-2012 IEEE.</t>
  </si>
  <si>
    <t>Why My App Crashes? Understanding and Benchmarking Framework-Specific Exceptions of Android Apps</t>
  </si>
  <si>
    <t>Mobile apps have become ubiquitous. Ensuring their correctness and reliability is important. However, many apps still suffer from occasional to frequent crashes, weakening their competitive edge. Large-scale, deep analyses of the characteristics of real-world app crashes can provide useful insights to both developers and researchers. However, such studies are difficult and yet to be carried out - this work fills this gap. We collected 16,245 and 8,760 unique exceptions from 2,486 open-source and 3,230 commercial Android apps, respectively, and observed that the exceptions thrown from Android framework (termed 'framework-specific exceptions') account for the majority. With one-year effort, we (1) extensively investigated these framework-specific exceptions, and (2) further conducted an online survey of 135 professional app developers about how they analyze, test, reproduce and fix these exceptions. Specifically, we aim to understand the framework-specific exceptions from several perspectives: (i) their characteristics (e.g., manifestation locations, fault taxonomy), (ii) the developers' testing practices, (iii) existing bug detection techniques' effectiveness, (iv) their reproducibility and (v) bug fixes. To enable follow-up research (e.g., bug understanding, detection, localization and repairing), we further systematically constructed, DroidDefects, the first comprehensive and largest benchmark of Android app exception bugs. This benchmark contains 33 reproducible exceptions (with test cases, stack traces, faulty and fixed app versions, bug types, etc.), and 3,696 ground-truth exceptions (real faults manifested by automated testing tools), which cover the apps with different complexities and diverse exception types. Based on our findings, we also built two prototype tools: Stoat+, an optimized dynamic testing tool, which quickly uncovered three previously-unknown, fixed crashes in Gmail and Google+; ExLocator, an exception localization tool, which can locate the root causes of specific exception types. Our dataset, benchmark and tools are publicly available on https://github.com/tingsu/droiddefects. © 1976-2012 IEEE.</t>
  </si>
  <si>
    <t>Redundancy, Context, and Preference: An Empirical Study of Duplicate Pull Requests in OSS Projects</t>
  </si>
  <si>
    <t>OSS projects are being developed by globally distributed contributors, who often collaborate through the pull-based model today. While this model lowers the barrier to entry for OSS developers by synthesizing, automating and optimizing the contribution process, coordination among an increasing number of contributors remains as a challenge due to the asynchronous and self-organized nature of distributed development. In particular, duplicate contributions, where multiple different contributors unintentionally submit duplicate pull requests to achieve the same goal, are an elusive problem that may waste effort in automated testing, code review and software maintenance. While the issue of duplicate pull requests has been highlighted, to what extent duplicate pull requests affect the development in OSS communities has not been well investigated. In this paper, we conduct a mixed-approach study to bridge this gap. Based on a comprehensive dataset constructed from 26 popular GitHub projects, we obtain the following findings: (a) Duplicate pull requests result in redundant human and computing resources, exerting a significant impact on the contribution and evaluation process. (b) Contributors' inappropriate working patterns and the drawbacks of their collaborating environment might result in duplicate pull requests. (c) Compared to non-duplicate pull requests, duplicate pull requests have significantly different features, e.g., being submitted by inexperienced contributors, being fixing bugs, touching cold files, and solving tracked issues. (d) Integrators choosing between duplicate pull requests prefer to accept those with early submission time, accurate and high-quality implementation, broad coverage, test code, high maturity, deep discussion, and active response. Finally, actionable suggestions and implications are proposed for OSS practitioners. © 1976-2012 IEEE.</t>
  </si>
  <si>
    <t>Compared with traditional structural test criteria, test data generated based on mutation testing are proved more effective at detecting faults. However, not all test data have the same potence in detecting software faults. If test data are prioritized while generating for mutation testing, the defect detectability of the test suite can be further strengthened. In view of this, we propose a method of test data generation for weak mutation testing via sorting mutant branches based on their dominance degrees. First, the problem of weak mutation testing is transformed into that of covering mutant branches for a transformed program. Then, the dominance relation of mutant branches in the transformed program is analyzed to obtain the non-dominated mutant branches and their dominance degrees. Following that, we prioritize all non-dominated mutant branches in descending order by virtue of their dominance degrees. Finally, the test data are generated in an orderly manner by selecting the mutant branches sequentially. The experimental results on 15 programs show that compared with other methods, the proposed test data generation method can not only improve the error detectability of the test suite, but also has higher efficiency. © 1976-2012 IEEE.</t>
  </si>
  <si>
    <t>ConEx: Efficient Exploration of Big-Data System Configurations for Better Performance</t>
  </si>
  <si>
    <t>Configuration space complexity makes the big-data software systems hard to configure well. Consider Hadoop, with over nine hundred parameters, developers often just use the default configurations provided with Hadoop distributions. The opportunity costs in lost performance are significant. Popular learning-based approaches to auto-tune software does not scale well for big-data systems because of the high cost of collecting training data. We present a new method based on a combination of Evolutionary Markov Chain Monte Carlo (EMCMC) sampling and cost reduction techniques to find better-performing configurations for big data systems. For cost reduction, we developed and experimentally tested and validated two approaches: using scaled-up big data jobs as proxies for the objective function for larger jobs and using a dynamic job similarity measure to infer that results obtained for one kind of big data problem will work well for similar problems. Our experimental results suggest that our approach promises to improve the performance of big data systems significantly and that it outperforms competing approaches based on random sampling, basic genetic algorithms (GA), and predictive model learning. Our experimental results support the conclusion that our approach strongly demonstrates the potential to improve the performance of big data systems significantly and frugally. © 1976-2012 IEEE.</t>
  </si>
  <si>
    <t>Graph Based Mining of Code Change Patterns from Version Control Commits</t>
  </si>
  <si>
    <t>Detailed knowledge of frequently recurring code changes can be beneficial for a variety of software engineering activities. For example, it is a key step to understand the process of software evolution, but is also necessary when developing more sophisticated code completion features predicting likely changes. Previous attempts on automatically finding such code change patterns were mainly based on frequent itemset mining, which essentially finds sets of edits occurring in close proximity. However, these approaches do not analyze the interplay among code elements, e.g., two code objects being named similarly, and thereby neglect great potential in identifying a number of meaningful patterns. We present a novel method for the automated mining of code change patterns from Git repositories that captures these context relations between individual edits. Our approach relies on a transformation of source code into a graph representation, while keeping relevant relations present. We then apply graph mining techniques to extract frequent subgraphs, which can be used for further analysis of development projects. We suggest multiple usage scenarios for the resulting pattern type. Additionally, we propose a transformation into complex event processing (CEP) rules which allows for easier application, especially for event-based auto-completion recommenders or similar tools. For evaluation, we mined seven open-source code repositories. We present 25 frequent change patterns occurring across these projects. We found these patterns to be meaningful, easy to interpret and mostly persistent across project borders. On average, a pattern from our set appeared in 45 percent of the analyzed code changes. © 1976-2012 IEEE.</t>
  </si>
  <si>
    <t>Reuse of Similarly Behaving Software Through Polymorphism-Inspired Variability Mechanisms</t>
  </si>
  <si>
    <t>In many cases, software artifacts share similarity across projects and development teams. However, often this similarity is only partially reflected on the level of design and implementation, and therefore the possibilities for its detection are limited in current variability analysis, clone detection, and application search approaches. In this paper, we propose a method for identification and comparison of similarly behaving software. The method, supported by a prototype tool, analyzes the behavioral similarity of object-oriented code artifacts based on shallow (behavior interface) and deep (behavior transformation) descriptions of the exhibited operations. It further recommends on suitable mechanisms inspired by the notion of polymorphism in order to guide and support current and future reuse. The approach was evaluated on two data-sets, obtained following two different scenarios: clone-and-own and independent development by different teams. © 1976-2012 IEEE.</t>
  </si>
  <si>
    <t>A Methodology for Analyzing Uptake of Software Technologies among Developers</t>
  </si>
  <si>
    <t>Motivation: The question of what combination of attributes drives the adoption of a particular software technology is critical to developers. It determines both those technologies that receive wide support from the community and those which may be abandoned, thus rendering developers' investments worthless. Aim and Context: We model software technology adoption by developers and provide insights on specific technology attributes that are associated with better visibility among alternative technologies. Thus, our findings have practical value for developers seeking to increase the adoption rate of their products. Approach: We leverage social contagion theory and statistical modeling to identify, define, and test empirically measures that are likely to affect software adoption. More specifically, we leverage a large collection of open source version control repositories (containing over 4 billion unique versions) to construct a software dependency chain for a specific set of R language source-code files. We formulate logistic regression models, where developers' software library choices are modeled, to investigate the combination of technological attributes that drive adoption among competing data frame (a core concept for a data science languages) implementations in the R language: tidy and data.table. To describe each technology, we quantify key project attributes that might affect adoption (e.g., response times to raised issues, overall deployments, number of open defects, knowledge base) and also characteristics of developers making the selection (performance needs, scale, and their social network). Results: We find that a quick response to raised issues, a larger number of overall deployments, and a larger number of high-score StackExchange questions are associated with higher adoption. Decision makers tend to adopt the technology that is closer to them in the technical dependency network and in author collaborations networks while meeting their performance needs. To gauge the generalizability of the proposed methodology, we investigate the spread of two popular web JavaScript frameworks Angular and React, and discuss the results. Future work: We hope that our methodology encompassing social contagion that captures both rational and irrational preferences and the elucidation of key measures from large collections of version control data provides a general path toward increasing visibility, driving better informed decisions, and producing more sustainable and widely adopted software. © 1976-2012 IEEE.</t>
  </si>
  <si>
    <t>SEGRESS: Software Engineering Guidelines for REporting Secondary Studies</t>
  </si>
  <si>
    <t>Context: Several tertiary studies have criticized the reporting of software engineering secondary studies. Objective: Our objective is to identify guidelines for reporting software engineering (SE) secondary studies which would address problems observed in the reporting of software engineering systematic reviews (SRs). Method: We review the criticisms of SE secondary studies and identify the major areas of concern. We assess the PRISMA 2020 (Preferred Reporting Items for Systematic Reviews and Meta-Analyses) statement as a possible solution to the need for SR reporting guidelines, based on its status as the reporting guideline recommended by the Cochrane Collaboration whose SR guidelines were a major input to the guidelines developed for SE. We report its advantages and limitations in the context of SE secondary studies. We also assess reporting guidelines for mapping studies and qualitative reviews, and compare their structure and content with that of PRISMA 2020. Results: Previous tertiary studies confirm that reports of secondary studies are of variable quality. However, ad hoc recommendations that amend reporting standards may result in unnecessary duplication of text. We confirm that the PRISMA 2020 statement addresses SE reporting problems, but is mainly oriented to quantitative reviews, mixed-methods reviews and meta-analyses. However, we show that the PRISMA 2020 item definitions can be extended to cover the information needed to report mapping studies and qualitative reviews. Conclusions: In this paper and its Supplementary Material, we present and illustrate an integrated set of guidelines called SEGRESS (Software Engineering Guidelines for REporting Secondary Studies), suitable for quantitative systematic reviews (building upon PRISMA 2020), mapping studies (PRISMA-ScR), and qualitative reviews (ENTREQ and RAMESES), that addresses reporting problems found in current SE SRs. Author</t>
  </si>
  <si>
    <t>Neural Transfer Learning for Repairing Security Vulnerabilities in C Code</t>
  </si>
  <si>
    <t>In this paper, we address the problem of automatic repair of software vulnerabilities with deep learning. The major problem with data-driven vulnerability repair is that the few existing datasets of known confirmed vulnerabilities consist of only a few thousand examples. However, training a deep learning model often requires hundreds of thousands of examples. In this work, we leverage the intuition that the bug fixing task and the vulnerability fixing task are related and that the knowledge learned from bug fixes can be transferred to fixing vulnerabilities. In the machine learning community, this technique is called transfer learning. In this paper, we propose an approach for repairing security vulnerabilities named VRepair which is based on transfer learning. VRepair is first trained on a large bug fix corpus and is then tuned on a vulnerability fix dataset, which is an order of magnitude smaller. In our experiments, we show that a model trained only on a bug fix corpus can already fix some vulnerabilities. Then, we demonstrate that transfer learning improves the ability to repair vulnerable C functions. We also show that the transfer learning model performs better than a model trained with a denoising task and fine-tuned on the vulnerability fixing task. To sum up, this paper shows that transfer learning works well for repairing security vulnerabilities in C compared to learning on a small dataset. Author</t>
  </si>
  <si>
    <t>Code Reviews with Divergent Review Scores: An Empirical Study of the OpenStack and Qt Communities</t>
  </si>
  <si>
    <t>Code review is a broadly adopted software quality practice where developers critique each others' patches. In addition to providing constructive feedback, reviewers may provide a score to indicate whether the patch should be integrated. Since reviewer opinions may differ, patches can receive both positive and negative scores. If reviews with divergent scores are not carefully resolved, they may contribute to a tense reviewing culture and may slow down integration. In this article, we study patches with divergent review scores in the OpenStack and Qt communities. Quantitative analysis indicates that patches with divergent review scores: (1) account for 15-37 percent of patches that receive multiple review scores; (2) are integrated more often than they are abandoned; and (3) receive negative scores after positive ones in 70 percent of cases. Furthermore, a qualitative analysis indicates that patches with strongly divergent scores that: (4) are abandoned more often suffer from external issues (e.g., integration planning, content duplication) than patches with weakly divergent scores and patches without divergent scores; and (5) are integrated often address reviewer concerns indirectly (i.e., without changing patches). Our results suggest that review tooling should integrate with release schedules and detect concurrent development of similar patches to optimize review discussions with divergent scores. Moreover, patch authors should note that even the most divisive patches are often integrated through discussion, integration timing, and careful revision. © 1976-2012 IEEE.</t>
  </si>
  <si>
    <t>Output Sampling for Output Diversity in Automatic Unit Test Generation</t>
  </si>
  <si>
    <t>Diverse test sets are able to expose bugs that test sets generated with structural coverage techniques cannot discover. Input-diverse test set generators have been shown to be effective for this, but also have limitations: e.g., they need to be complemented with semantic information derived from the Software Under Test. We demonstrate how to drive the test set generation process with semantic information in the form of output diversity. We present the first totally automatic output sampling for output diversity unit test set generation tool, called OutGen. OutGen transforms a program into an SMT formula in bit-vector arithmetic. It then applies universal hashing in order to generate an output-based diverse set of inputs. The result offers significant diversity improvements when measured as a high output uniqueness count. It achieves this by ensuring that the test set's output probability distribution is uniform, i.e., highly diverse. The use of output sampling, as opposed to any of input sampling, CBMC, CAVM, behaviour diversity or random testing improves mutation score and bug detection by up to 4150 and 963 percent respectively on programs drawn from three different corpora: the R-project, SIR and CodeFlaws. OutGen test sets achieve an average mutation score of up to 92 percent, and 70 percent of the test sets detect the defect. Moreover, OutGen is the only automatic unit test generation tool that is able to detect bugs on the real number C functions from the R-project. © 1976-2012 IEEE.</t>
  </si>
  <si>
    <t>The Secret Life of Software Vulnerabilities: A Large-Scale Empirical Study</t>
  </si>
  <si>
    <t>Software vulnerabilities are weaknesses in source code that can be potentially exploited to cause loss or harm. While researchers have been devising a number of methods to deal with vulnerabilities, there is still a noticeable lack of knowledge on their software engineering life cycle, for example how vulnerabilities are introduced and removed by developers. This information can be exploited to design more effective methods for vulnerability prevention and detection, as well as to understand the granularity at which these methods should aim. To investigate the life cycle of known software vulnerabilities, we focus on how, when, and under which circumstances the contributions to the introduction of vulnerabilities in software projects are made, as well as how long, and how they are removed. We consider 3,663 vulnerabilities with public patches from the National Vulnerability Databasepertaining to 1,096 open-source software projects on GitHuband define an eight-step process involving both automated parts (e.g., using a procedure based on the SZZ algorithm to find the vulnerability-contributing commits) and manual analyses (e.g., how vulnerabilities were fixed). The investigated vulnerabilities can be classified in 144 categories, take on average at least 4 contributing commits before being introduced, and half of them remain unfixed for at least more than one year. Most of the contributions are done by developers with high workload, often when doing maintenance activities, and removed mostly with the addition of new source code aiming at implementing further checks on inputs. We conclude by distilling practical implications on how vulnerability detectors should work to assist developers in timely identifying these issues. IEEE</t>
  </si>
  <si>
    <t>ASTRAEA: Grammar-based Fairness Testing</t>
  </si>
  <si>
    <t>Software often produces biased outputs. In particular, machine learning (ML) based software is known to produce erroneous predictions when processing discriminatory inputs. Such unfair program behavior can be caused by societal bias. In the last few years, Amazon, Microsoft and Google have provided software services that produce unfair outputs, mostly due to societal bias (e.g. gender or race). In such events, developers are saddled with the task of conducting fairness testing. Fairness testing is challenging; developers are tasked with generating discriminatory inputs that reveal and explain biases. We propose a grammar-based fairness testing approach (called ASTRAEA) which leverages context-free grammars to generate discriminatory inputs that reveal fairness violations in software systems. Using probabilistic grammars, ASTRAEA also provides fault diagnosis by isolating the cause of observed software bias. ASTRAEAs diagnoses facilitate the improvement of ML fairness. ASTRAEA was evaluated on 18 software systems that provide three major natural language processing (NLP) services. In our evaluation, ASTRAEA generated fairness violations at a rate of about 18%. ASTRAEA generated over 573K discriminatory test cases and found over 102K fairness violations. Furthermore, ASTRAEA improves software fairness by about 76% via model-retraining, on average. IEEE</t>
  </si>
  <si>
    <t>Cerebro: Static Subsuming Mutant Selection</t>
  </si>
  <si>
    <t>Mutation testing research has indicated that a major part of its application cost is due to the large number of low utility mutants that it introduces. Although previous research has identified this issue, no previous study has proposed any effective solution to the problem. Thus, it remains unclear how to mutate and test a given piece of code in a best effort way, i.e., achieving a good trade-off between invested effort and test effectiveness. To achieve this, we propose Cerebro, a machine learning approach that statically selects subsuming mutants, i.e., the set of mutants that resides on the top of the subsumption hierarchy, based on the mutants surrounding code context. We evaluate Cerebro using 48 and 10 programs written in C and Java, respectively, and demonstrate that it preserves the mutation testing benefits while limiting application cost, i.e., reduces all cost application factors such as equivalent mutants, mutant executions, and the mutants requiring analysis. We demonstrate that Cerebro has strong inter-project prediction ability, which is significantly higher than two baseline methods, i.e., supervised learning on features proposed by state-of-the-art, and random mutant selection. More importantly, our results show that Cerebros selected mutants lead to strong tests that are respectively capable of killing 2 times higher than the number of subsuming mutants killed by the baselines when selecting the same number of mutants. At the same time,Cerebro reduces the cost-related factors, as it selects, on average, 68% fewer equivalent mutants, while requiring 90% fewer test executions than the baselines. Author</t>
  </si>
  <si>
    <t>Integrating Provenance Capture and UML with UML2PROV: Principles and Experience</t>
  </si>
  <si>
    <t>In response to the increasing calls for algorithmic accountability, UML2PROV is a novel approach to address the existing gap between application design, where models are described by UML diagrams, and provenance design, where generated provenance is meant to describe an application's flows of data, processes and responsibility, enabling greater accountability of this application. The originality of UML2PROV is that designers are allowed to follow their preferred software engineering methodology to create the UML Diagrams for their application, while UML2PROV takes the UML diagrams as a starting point to automatically generate: (1) the design of the provenance to be generated (expressed as PROV templates); and (2) the software library for collecting runtime values of interest (encoded as variable-value associations known as bindings), which can be deployed in the application without developer intervention. At runtime, the PROV templates combined with the bindings are used to generate high-quality provenance suitable for subsequent consumption. UML2PROV is rigorously defined by an extensive set of 17 patterns mapping UML diagrams to provenance templates, and is accompanied by a reference implementation based on Model Driven Development techniques. A systematic evaluation of UML2PROV uses quantitative data and qualitative arguments to show the benefits and trade-offs of applying UML2PROV for software engineers seeking to make applications provenance-aware. In particular, as the UML design drives both the design and capture of provenance, we discuss how the levels of detail in UML designs affect aspects such as provenance design generation, application instrumentation, provenance capability maintenance, storage and run-time overhead, and quality of the generated provenance. Some key lessons are learned such as: starting from a non-tailored UML design leads to the capture of more provenance than required to satisfy provenance requirements and therefore, increases the overhead unnecessarily; alternatively, if the UML design is tailored to focus on addressing provenance requirements, only relevant provenance gets to be collected, resulting in lower overheads. © 1976-2012 IEEE.</t>
  </si>
  <si>
    <t>Automatic Detection, Validation, and Repair of Race Conditions in Interrupt-Driven Embedded Software</t>
  </si>
  <si>
    <t>Interrupt-driven programs are widely deployed in safety-critical embedded systems to perform hardware and resource dependent data operation tasks. The frequent use of interrupts in these systems can cause race conditions to occur due to interactions between application tasks and interrupt handlers (or two interrupt handlers). Numerous program analysis and testing techniques have been proposed to detect races in multithreaded programs. Little work, however, has addressed race condition problems related to hardware interrupts. In this paper, we present SDRacer, an automated framework that can detect, validate and repair race conditions in interrupt-driven embedded software. It uses a combination of static analysis and symbolic execution to generate input data for exercising the potential races. It then employs virtual platforms to dynamically validate these races by forcing the interrupts to occur at the potential racing points. Finally, it provides repair candidates to eliminate the detected races. We evaluate SDRacer on nine real-world embedded programs written in C language. The results show that SDRacer can precisely detect and successfully fix race conditions. © 1976-2012 IEEE.</t>
  </si>
  <si>
    <t>A Study of Call Graph Construction for JVM-Hosted Languages</t>
  </si>
  <si>
    <t>Call graphs have many applications in software engineering, including bug-finding, security analysis, and code navigation in IDEs. However, the construction of call graphs requires significant investment in program analysis infrastructure. An increasing number of programming languages compile to the Java Virtual Machine (JVM), and program analysis frameworks such as WALA and SOOT support a broad range of program analysis algorithms by analyzing JVM bytecode. This approach has been shown to work well when applied to bytecode produced from Java code. In this paper, we show that it also works well for diverse other JVM-hosted languages: dynamically-typed functional Scheme, statically-typed object-oriented Scala, and polymorphic functional OCaml. Effectively, we get call graph construction for these languages for free, using existing analysis infrastructure for Java, with only minor challenges to soundness. This, in turn, suggests that bytecode-based analysis could serve as an implementation vehicle for bug-finding, security analysis, and IDE features for these languages. We present qualitative and quantitative analyses of the soundness and precision of call graphs constructed from JVM bytecodes for these languages, and also for Groovy, Clojure, Python, and Ruby. However, we also show that implementation details matter greatly. In particular, the JVM-hosted implementations of Groovy, Clojure, Python, and Ruby produce very unsound call graphs, due to the pervasive use of reflection, invokedynamic instructions, and run-time code generation. Interestingly, the dynamic translation schemes employed by these languages, which result in unsound static call graphs, tend to be correlated with poor performance at run time. © 1976-2012 IEEE.</t>
  </si>
  <si>
    <t>ConfigMiner: Identifying the Appropriate Configuration Options for Config-Related User Questions by Mining Online Forums</t>
  </si>
  <si>
    <t>While the behavior of a software system can be easily changed by modifying the values of a couple of configuration options, finding one out of hundreds or thousands of available options is, unfortunately, a challenging task. Therefore, users often spend a considerable amount of time asking and searching around for the appropriate configuration options in online forums such as StackOverflow. In this paper, we propose ConfigMiner, an approach to automatically identify the appropriate option(s) to config-related user questions by mining already-answered config-related questions in online forums. Our evaluation on 2,062 config-related user questions for seven software systems shows that ConfigMiner can identify the appropriate option(s) for a median of 83 percent (up to 91 percent) of user questions within the top-20 recommended options, improving over state-of-the-art approaches by a median of 130 percent. Besides, ConfigMiner reports the relevant options at a median rank of 4, compared to a median of 16-20.5 as reported by the state-of-the-art approaches. © 1976-2012 IEEE.</t>
  </si>
  <si>
    <t>Oo7: Low-Overhead Defense against Spectre Attacks via Program Analysis</t>
  </si>
  <si>
    <t>The Spectre vulnerability in modern processors has been widely reported. The key insight in this vulnerability is that speculative execution in processors can be misused to access the secrets. Subsequently, even though the speculatively executed instructions are squashed, the secret may linger in micro-architectural states such as cache, and can potentially be accessed by an attacker via side channels. In this paper, we propose oo7, a static analysis approach that can mitigate Spectre attacks by detecting potentially vulnerable code snippets in program binaries and protecting them against the attack by patching them. Our key contribution is to balance the concerns of effectiveness, analysis time and run-time overheads. We employ control flow extraction, taint analysis, and address analysis to detect tainted conditional branches and speculative memory accesses. oo7 can detect all fifteen purpose-built Spectre-vulnerable code patterns [1] , whereas Microsoft compiler with Spectre mitigation option can only detect two of them. We also report the results of a large-scale study on applying oo7 to over 500 program binaries (average binary size 261 KB) from different real-world projects. We protect programs against Spectre attack by selectively inserting fences only at vulnerable conditional branches to prevent speculative execution. Our approach is experimentally observed to incur around 5.9 percent performance overheads on SPECint benchmarks. © 1976-2012 IEEE.</t>
  </si>
  <si>
    <t>Reviews on test-driven development (TDD) studies suggest that the conflicting results reported in the literature are due to unobserved factors, such as the tasks used in the experiments, and highlight that there are very few industry experiments conducted with professionals. The goal of this study is to investigate the impact of a new factor, the chosen task, and the development approach on external quality in an industrial experimental setting with 17 professionals. The participants are junior to senior developers in programming with Java, beginner to novice in unit testing, JUnit, and they have no prior experience in TDD. The experimental design is a $2\times 2$2×2 cross-over, i.e., we use two tasks for each of the two approaches, namely TDD and incremental test-last development (ITLD). Our results reveal that both development approach and task are significant factors with regards to the external quality achieved by the participants. More specifically, the participants produce higher quality code during ITLD in which splitting user stories into subtasks, coding, and testing activities are followed, compared to TDD. The results also indicate that the participants produce higher quality code during the implementation of Bowling Score Keeper, compared to that of Mars Rover API, although they perceived both tasks as of similar complexity. An interaction between the development approach and task could not be observed in this experiment. We conclude that variables that have not been explored so often, such as the extent to which the task is specified in terms of smaller subtasks, and developers' unit testing experience might be critical factors in TDD experiments. The real-world appliance of TDD and its implications on external quality still remain to be challenging unless these uncontrolled and unconsidered factors are further investigated by researchers in both academic and industrial settings. © 1976-2012 IEEE.</t>
  </si>
  <si>
    <t>Automated test case generation is an effective technique to yield high-coverage test suites. While the majority of research effort has been devoted to satisfying coverage criteria, a recent trend emerged towards optimizing other non-coverage aspects. In this regard, runtime and memory usage are two essential dimensions: less expensive tests reduce the resource demands for the generation process and later regression testing phases. This study shows that performance-aware test case generation requires solving two main challenges: providing a good approximation of resource usage with minimal overhead and avoiding detrimental effects on both final coverage and fault detection effectiveness. To tackle these challenges, we conceived a set of performance proxies - inspired by previous work on performance testing - that provide a reasonable estimation of the test execution costs (i.e., runtime and memory usage). Thus, we propose an adaptive strategy, called aDynaMOSA, which leverages these proxies by extending DynaMOSA, a state-of-the-art evolutionary algorithm in unit testing. Our empirical study - involving 110 non-trivial Java classes - reveals that our adaptive approach generates test suite with statistically significant improvements in runtime (-25 percent) and heap memory consumption (-15 percent) compared to DynaMOSA. Additionally, aDynaMOSA has comparable results to DynaMOSA over seven different coverage criteria and similar fault detection effectiveness. Our empirical investigation also highlights that the usage of performance proxies (i.e., without the adaptiveness) is not sufficient to generate more performant test cases without compromising the overall coverage. © 1976-2012 IEEE.</t>
  </si>
  <si>
    <t>Version Control Systems (VCS) are an important source of information for developers. This calls for a principled understanding of developers' information seeking in VCS - both for improving existing tools and for understanding requirements for new tools. Our prior work investigated empirically how and why developers seek information in VCS: in this paper, we complement and enrich our prior findings by reanalyzing the data via a theory's lens. Using the lens of Information Foraging Theory (IFT), we present new insights not revealed by the prior empirical work. First, while looking for specific information, participants' foraging behaviors were consistent with other foraging situations in SE; therefore, prior research on IFT-based SE tool design can be leveraged for VCS. Second, in change awareness foraging, participants consumed similar diets, but in subtly different ways than in other situations; this calls for further investigations into change awareness foraging. Third, while committing changes, participants attempted to enable future foragers, but the competing needs of different foraging situations led to tensions that participants failed to balance: this opens up a new avenue for research at the intersection of IFT and SE, namely, creating forageable information. Finally, the results of using an IFT lens on these data provides some evidence as to IFT's scoping and utility for the version control domain. © 1976-2012 IEEE.</t>
  </si>
  <si>
    <t>Modguard : Identifying integrity confidentiality violations in java modules</t>
  </si>
  <si>
    <t>With version 9, Java has been given the new module system Jigsaw. Major goals were to simplify maintainability of the JDK and improve its security by encapsulating modules' internal types. While the module system successfully limits the visibility of internal types, it does not prevent sensitive data from escaping. Since the module system reasons about types only, objects are allowed to escape even if that module declares the type as internal. Finding such unintended escapes is important, as they may violate a module's integrity and confidentiality, but is a complex task as it requires one to reason about pointers and type hierarchy. We thus present ModGuard, a novel static analysis based on Doop which complements the Java module system with an analysis to automatically identify instances that escape their declaring module. Along with ModGuard we contribute a complete formal definition of a module's entrypoints, i.e., the method implementations that a module actually allows other modules to directly invoke. We further make available a novel micro-benchmark suite MIC9Bench to show the effectiveness but also current shortcomings of ModGuard, and to enable comparative studies in the future. Finally, we describe a case study that we conducted using Apache Tomcat, which shows that a migration of applications towards Jigsaw modules does not prevent sensitive instances from escaping, yet also shows that ModGuard is an effective aid in identifying integrity and confidentiality violations of sensitive instances. © 1976-2012 IEEE.</t>
  </si>
  <si>
    <t>Evolving JavaScript Code to Reduce Load Time</t>
  </si>
  <si>
    <t>JavaScript is one of the most used programming languages for front-end development of Web applications. The increase in complexity of front-end features brings concerns about performance, especially the load and execution time of JavaScript code. In this paper, we propose an evolutionary program improvement technique to reduce the size of JavaScript programs and, therefore, the time required to load and execute them in Web applications. To guide the development of this technique, we performed an experimental study to characterize the patches applied to JavaScript programs to reduce their size while keeping the functionality required to pass all test cases in their test suites. We applied this technique to 19 JavaScript programs varying from 92 to 15,602 LOC and observed reductions from 0.2 to 73.8 percent of the original code, as well as a relationship between the quality of a program's test suite and the ability to reduce the size of its source code. © 1976-2012 IEEE.</t>
  </si>
  <si>
    <t>Reusing Solutions Modulo Theories</t>
  </si>
  <si>
    <t>In this paper we propose an approach for reusing formula solutions to reduce the impact of Satisfiability Modulo Theories (SMT) solvers on the scalability of symbolic program analysis. SMT solvers can efficiently handle huge expressions in relevant logic theories, but they still represent a main bottleneck to the scalability of symbolic analyses, like symbolic execution and symbolic model checking. Reusing proofs of formulas solved during former analysis sessions can reduce the amount of invocations of SMT solvers, thus mitigating the impact of SMT solvers on symbolic program analysis. Early approaches to reuse formula solutions exploit equivalence and inclusion relations among structurally similar formulas, and are strongly tighten to the specific target logics. In this paper, we present an original approach that reuses both satisfiability and unsatisfiability proofs shared among many formulas beyond only equivalent or related-by-implication formulas. Our approach straightforwardly generalises across multiple logics. It is based on the original concept of distance between formulas, which heuristically approximates the likelihood of formulas to share either satisfiability or unsatisfiability proofs. We show the efficiency and the generalisability of our approach, by instantiating the underlying distance function for formulas that belong to most popular logic theories handled by current SMT solvers, and confirm the effectiveness of the approach, by reporting experimental results on over nine millions formulas from five logic theories. © 1976-2012 IEEE.</t>
  </si>
  <si>
    <t>AGA: An Accelerated Greedy Additional Algorithm for Test Case Prioritization</t>
  </si>
  <si>
    <t>In recent years, many test case prioritization (TCP) techniques have been proposed to speed up the process of fault detection. However, little work has taken the efficiency problem of these techniques into account. In this paper, we target the Greedy Additional (GA) algorithm, which has been widely recognized to be effective but less efficient, and try to improve its efficiency while preserving effectiveness. In our Accelerated GA (AGA) algorithm, we use some extra data structures to reduce redundant data accesses in the GA algorithm and thus the time complexity is reduced from O(m&amp;lt;sup&amp;gt;2&amp;lt;/sup&amp;gt;n) to O(kmn) when n &amp;gt; m, where m is the number of test cases, n is the number of program elements, and k is the iteration number. Moreover, we observe the impact of iteration numbers on prioritization efficiency on our dataset and propose to use a specific iteration number in the AGA algorithm to further improve the efficiency. We conducted experiments on 55 open-source subjects. In particular, we implemented each TCP algorithm with two kinds of widely-used input formats, adjacency matrix and adjacency list. Since a TCP algorithm with adjacency matrix is less efficient than the algorithm with adjacency list, the result analysis is mainly conducted based on TCP algorithms with adjacency list. The results show that AGA achieves 5.95X speedup ratio over GA on average, while it achieves the same average effectiveness as GA in terms of Average Percentage of Fault Detected (APFD). Moreover, we conducted an industrial case study on 22 subjects, collected from Baidu, and find that the average speedup ratio of AGA over GA is 44.27X, which indicates the practical usage of AGA in real-world scenarios. IEEE</t>
  </si>
  <si>
    <t>Making the most of small Software Engineering datasets with modern machine learning</t>
  </si>
  <si>
    <t>This paper provides a starting point for Software Engineering (SE) researchers and practitioners faced with the problem of training machine learning models on small datasets. Due to the high costs associated with labeling data, in Software Engineering, there exist many small (&amp;lt; 1 000 samples) and medium-sized (&amp;lt; 100 000 samples) datasets. While deep learning has set the state of the art in many machine learning tasks, it is only recently that it has proven effective on small-sized datasets, primarily thanks to pre-training, a semi-supervised learning technique that leverages abundant unlabelled data alongside scarce labelled data. In this work, we evaluate pre-trained Transformer models on a selection of 13 smaller datasets from the SE literature, covering both, source code and natural language. Our results suggest that pre-trained Transformers are competitive and in some cases superior to previous models, especially for tasks involving natural language; whereas for source code tasks, in particular for very small datasets, traditional machine learning methods often has the edge. In addition, we experiment with several techniques that ought to aid training on small datasets, including active learning, data augmentation, soft labels, self-training and intermediate-task fine-tuning, and issue recommendations on when they are effective. We also release all the data, scripts, and most importantly pre-trained models for the community to reuse on their own datasets. IEEE</t>
  </si>
  <si>
    <t>Machine Learning for Technical Debt Identification</t>
  </si>
  <si>
    <t>Technical Debt (TD) is a successful metaphor in conveying the consequences of software inefficiencies and their elimination to both technical and non-technical stakeholders, primarily due to its monetary nature. The identification and quantification of TD rely heavily on the use of a small handful of sophisticated tools that check for violations of certain predefined rules, usually through static analysis. Different tools result in divergent TD estimates calling into question the reliability of findings derived by a single tool. To alleviate this issue we use 18 metrics pertaining to source code, repository activity, issue tracking, refactorings, duplication and commenting rates of each class as features for statistical and Machine Learning models, so as to classify them as High-TD or not. As a benchmark we exploit 18.857 classes obtained from 25 Java projects, whose high levels of TD has been confirmed by three leading tools. The findings indicate that it is feasible to identify TD issues with sufficient accuracy and reasonable effort: a subset of superior classifiers achieved an F&amp;lt;sub&amp;gt;2&amp;lt;/sub&amp;gt;-measure score of approximately 0.79 with an associated Module Inspection ratio of approximately 0.10. Based on the results a tool prototype for automatically assessing the TD of Java projects has been implemented. IEEE</t>
  </si>
  <si>
    <t>How Developers Engineer Test Cases: An Observational Study</t>
  </si>
  <si>
    <t>One of the main challenges that developers face when testing their systems lies in engineering test cases that are good enough to reveal bugs. And while our body of knowledge on software testing and automated test case generation is already quite significant, in practice, developers are still the ones responsible for engineering test cases manually. Therefore, understanding the developers' thought- and decision-making processes while engineering test cases is a fundamental step in making developers better at testing software. In this paper, we observe 13 developers thinking-aloud while testing different real-world open-source methods, and use these observations to explain how developers engineer test cases. We then challenge and augment our main findings by surveying 72 software developers on their testing practices. We discuss our results from three different angles. First, we propose a general framework that explains how developers reason about testing. Second, we propose and describe in detail the three different overarching strategies that developers apply when testing. Third, we compare and relate our observations with the existing body of knowledge and propose future studies that would advance our knowledge on the topic. IEEE</t>
  </si>
  <si>
    <t>Detecting Skipped Commits in Continuous Integration Using Multi-objective Evolutionary Search</t>
  </si>
  <si>
    <t>Continuous Integration (CI) consists of integrating the changes introduced by different developers more frequently through the automation of build process. Nevertheless, the CI build process is seen as a major barrier that causes delays in the product release dates. One of the main reasons for such delays is that some simple changes (i.e., can be skipped) trigger the build, which represents an unnecessary overhead and particularly painful for large projects. In order to cut off the expenses of CI build time, we propose in this paper, SKIPCI, a novel search-based approach to automatically detect CI Skip commits based on the adaptation of Strength-Pareto Evolutionary Algorithm (SPEA-2). Our approach aims to provide the optimal trade-off between two conflicting objectives to deal with both skipped and non-skipped commits. We evaluate our approach and investigate the performance of both within and cross-project validations on a benchmark of 14,294 CI commits from 15 projects that use Travis CI system. The statistical tests revealed that our approach shows a clear advantage over the baseline approaches with average scores of 92% and 84% in terms of AUC for cross-validation and cross-project validations respectively. Furthermore, the features analysis reveals that documentation changes, terms appearing in the commit message and the committer experience are the most prominent features in CI skip detection. When it comes to the cross-project scenario, the results reveal that besides the documentation changes, there is a strong link between current and previous commits results. Moreover, we deployed and evaluated the usefulness of SKIPCI with our industrial partner. Qualitative results demonstrate the effectiveness of SKIPCI in providing relevant CI skip commit recommendations to developers for two large software projects from practitioners point of view. IEEE</t>
  </si>
  <si>
    <t>Evaluating and Improving Unified Debugging</t>
  </si>
  <si>
    <t>Automated debugging techniques, including fault localization and program repair, have been studied for over a decade. However, the only existing connection between fault localization and program repair is that fault localization computes the potential buggy elements for program repair to patch. Recently, a pioneering work, ProFL, explored the idea of unified debugging to unify fault localization and program repair in the other direction for the first time to boost both areas. In this way, ProFL also extends the application scope of automated repair to all possible bugs (not only the small ratio of bugs that repair systems can automatically fix). However, ProFL only considers one program repair system, and it is not clear how other repair systems contribute to unified debugging. In this work, we perform an extensive study of the unified debugging approach on 16 state-of-the-art program repair systems for the first time. Our initial experimental results on the Defects4J benchmark reveal various practical guidelines for unified debugging, such as (1) nearly all 16 studied repair systems positively contribute to unified debugging despite their varying repair capabilities, (2) repair systems targeting multi-edit patches can bring extraneous noise, (3) repair systems with more executed/plausible patches tend to perform better, (4) unified debugging effectiveness does not rely on the availability of correct patches, and (5) we propose a new technique, UniDebug++, which localizes over 20% more bugs within Top-1 than state-of-the-art technique ProFL. Furthermore, we extend the above experiments to make the following additional contributions: we (6) further perform an extensive study on 76.3% additional bugs and confirm that UniDebug++ again outperforms ProFL by localizing 185 (out of 395) bugs within Top-1, (7) investigate the impact of 33 SBFL formulae and observe UniDebug++ consistently improving upon all formulae, (8) demonstrate that UniDebug++ can substantially boost state-of-the-art learning-based method-level fault localization techniques, (9) extend unified debugging to the statement level for first time and observe that UniDebug++ localizes 78 (out of 395) bugs within Top-1 and outperforms state-of-the-art learning-based fault localization techniques by 30%, and finally (10) propose a new technique, UniDebug+*, based on detailed patch statistics, to further improve upon UniDebug++. IEEE</t>
  </si>
  <si>
    <t>CAGFuzz:Coverage-Guided Adversarial Generative Fuzzing Testing for Image-based Deep Learning Systems</t>
  </si>
  <si>
    <t>Deep Neural Network (DNN) driven technologies have been extensively employed in various aspects of our life. Nevertheless, the applied DNN always fails to detect erroneous behaviors, which may lead to serious problems. Several approaches have been proposed to enhance adversarial examples for automatically testing deep learning (DL) systems, such as image-based DL systems. However, the approaches contain the following two limitations. First, existing approaches only take into account small perturbations on adversarial examples, they design and generate adversarial examples for a certain particular DNN model. This might hamper the transferability of the examples for other DNN models. Second, they only use shallow features (e.g., pixel-level features) to judge the differences between the generated adversarial examples and the original examples. The deep features, which contain high-level semantic information, such as image object categories and scene semantics, are completely neglected. To address these two problems, we propose CAGFuzz, a Coverage-guided Adversarial Generative Fuzzing testing approach for image-based DL systems. CAGFuzz is able to generate adversarial examples for mainstream DNN models to discover their potential errors. First, we train an Adversarial Example Generator (AEG) based on general datasets. AEG only considers the data characteristics to alleviate the transferability problem. Second, we extract the deep features of the original and adversarial examples, and constrain the adversarial examples by cosine similarity to ensure that the deep features of the adversarial examples remain unchanged. Finally, we use the adversarial examples to retrain the models. Based on several standard datasets, we design a set of dedicated experiments to evaluate CAGFuzz. The experimental results show that CAGFuzz can detect more hidden errors, enhance the accuracy of the target DNN models, and generate adversarial examples with higher transferability IEEE</t>
  </si>
  <si>
    <t>Android Custom Permissions Demystified: A Comprehensive Security Evaluation</t>
  </si>
  <si>
    <t>Permission is the fundamental security mechanism for protecting user data and privacy on Android. Given its importance, security researchers have studied the design and usage of permissions from various aspects. However, most of the previous research focused on the security issues of system permissions. Overlooked by many researchers, an app can use custom permissions to share its resources and capabilities with other apps. However, the security implications of using custom permissions have not been fully understood. In this paper, we systematically evaluate the design and implementation of Android custom permissions. Notably, we built an automatic fuzzing tool, called CuPerFuzzer+, to detect custom permission related vulnerabilities existing in the Android OS. CuPerFuzzer+ treats the operations of the permission mechanism as a black-box and executes massive targeted test cases to trigger privilege escalation. In the experiments, CuPerFuzzer+ discovered 5,932 effective cases with 47 critical paths successfully. Through investigating these vulnerable cases and analyzing the source code of Android OS, we further identified a series of severe design shortcomings lying in the Android permission framework, including dangling custom permission, inconsistent permission-group mapping, custom permission elevating, inconsistent permission definition, dormant permission group, and inconsistent permission type. Exploiting these shortcomings, a malicious app can access unauthorized platform resources. On top of these observations, we propose three general design guidelines to secure custom permissions. Our findings have been acknowledged by the Android security team and assigned CVE-2020-0418, CVE-2021-0306, CVE-2021-0307, and CVE-2021-0317. IEEE</t>
  </si>
  <si>
    <t>Characterizing and Mitigating Self-Admitted Technical Debt in Build Systems</t>
  </si>
  <si>
    <t>Technical Debt is a metaphor used to describe the situation in which long-term software artifact quality is traded for short-term goals in software projects. In recent years, the concept of self-admitted technical debt (SATD) was proposed, which focuses on debt that is intentionally introduced and described by developers. Although prior work has made important observations about admitted technical debt in source code, little is known about SATD in build systems. In this paper, we set out to better understand the characteristics of SATD in build systems. To do so, through a qualitative analysis of 500 SATD comments in the Maven build system of 291 projects, we characterize SATD by location and rationale (reason and purpose). Our results show that limitations in tools and libraries, and complexities of dependency management are the most frequent causes, accounting for 50% and 24% of the comments. We also find that developers often document SATD as issues to be fixed later. As a first step towards the automatic detection of SATD rationale, we train classifiers to detect the two most frequently occurring reasons and the four most frequently occurring purposes of SATD in the content of comments in Maven build systems. The classifier performance is promising, achieving an F1-score of 0.71-0.79. Finally, within 16 identified 'ready-to-be-addressed' SATD instances, the three SATD submitted by pull requests and the five SATD submitted by issue reports were resolved after developers were made aware. Our work presents the first step towards understanding technical debt in build systems and opens up avenues for future work, such as tool support to track and manage SATD backlogs. © 1976-2012 IEEE.</t>
  </si>
  <si>
    <t>Exploring the Use of Chatrooms by Developers: An Empirical Study on Slack and Gitter</t>
  </si>
  <si>
    <t>Communication is critical for the software development teams to maintain project awareness, facilitate project co-ordination and avoid misunderstandings. The features offered in the chatrooms, such as private messaging, group conversations, and code sharing help accommodate the communication needs of the software development teams. Therefore, chatrooms have been increasingly adopted among the developers. Since the last study on Slack performed by (Lin et al. 2016), the audience of Slack has more than doubled possibly leading to an evolution of the ways Slack is used; while another rich community formed around Gitter and remains unstudied. In this paper, we perform an investigative study using qualitative and quantitative techniques to gain insights on the use of popular modern chatrooms, specifically Slack and Gitter. Based on the survey responses from 163 developers, the interviews with 21 developers, and the chatroom data collected from 11 Slack and 770 Gitter rooms, we are able to uncover the reasons behind the use of Slack and Gitter, the perceived impact on the associated projects, and the quality determinants of the two chatrooms. We find that the developers seek knowledge from the chatrooms to obtain timely feedback from experts, and in return share their expertise to build the project community and their reputations. Furthermore, it is perceived by the Gitter developers that the chatrooms have an impact on prioritizing the new features and the bug fixes. In Slack, the most reported impact concerns an increased project awareness, in terms of a better tracking of the work progress. As reported on the developers' survey, both Slack and Gitter chat services have a visible impact on mentoring developers, and sharing the best practices. In terms of quality determinants, a non-ephemeral history and a better history management (e.g., advanced search) could be keys for both chat services to reach their full potential. © 1976-2012 IEEE.</t>
  </si>
  <si>
    <t>Mutation Analysis for Cyber-Physical Systems: Scalable Solutions and Results in the Space Domain</t>
  </si>
  <si>
    <t>On-board embedded software developed for spaceflight systems (space software) must adhere to stringent software quality assurance procedures. For example, verification and validation activities are typically performed and assessed by third party organizations. To further minimize the risk of human mistakes, space agencies, such as the European Space Agency (ESA), are looking for automated solutions for the assessment of software testing activities, which play a crucial role in this context. Though space software is our focus here, it should be noted that such software shares the above considerations, to a large extent, with embedded software in many other types of cyber-physical systems. Over the years, mutation analysis has shown to be a promising solution for the automated assessment of test suites; it consists of measuring the quality of a test suite in terms of the percentage of injected faults leading to a test failure. A number of optimization techniques, addressing scalability and accuracy problems, have been proposed to facilitate the industrial adoption of mutation analysis. However, to date, two major problems prevent space agencies from enforcing mutation analysis in space software development. First, there is uncertainty regarding the feasibility of applying mutation analysis optimization techniques in their context. Second, most of the existing techniques either can break the real-time requirements common in embedded software or cannot be applied when the software is tested in Software Validation Facilities, including CPU emulators and sensor simulators. In this paper, we enhance mutation analysis optimization techniques to enable their applicability to embedded software and propose a pipeline that successfully integrates them to address scalability and accuracy issues in this context, as described above. Further, we report on the largest study involving embedded software systems in the mutation analysis literature. Our research is part of a research project funded by ESA ESTEC involving private companies (GomSpace Luxembourg and LuxSpace) in the space sector. These industry partners provided the case studies reported in this paper; they include an on-board software system managing a microsatellite currently on-orbit, a set of libraries used in deployed cubesats, and a mathematical library certified by ESA. © 1976-2012 IEEE.</t>
  </si>
  <si>
    <t>Using Symbolic States to Infer Numerical Invariants</t>
  </si>
  <si>
    <t>Automatically inferring invariant specifications has proven valuable in enabling a wide range of software verification and validation approaches over the past two decades. Recent approaches have shifted from using observation of concrete program states to exploiting symbolic encodings of sets of concrete program states in order to improve the quality of inferred invariants. In this paper, we demonstrate that working directly with symbolic states generated by symbolic execution approaches can improve invariant inference further. Our technique uses a counterexample-based algorithm that iteratively creates concrete states from symbolic states, infers candidate invariants from both concrete and symbolic states, and then validates or refutes candidate invariants using symbolic states. The refutation process serves both to eliminate spurious invariants and to drive the inference process to produce more precise invariants. This framework can be employed to infer complex invariants that capture nonlinear polynomial relations among program variables. The open-source SymInfer tool implements these ideas to automatically generate invariants at arbitrary locations in Java or C programs. Our preliminary results show that across a collection of four benchmarks SymInfer improves on the state-of-the-art by efficiently inferring more informative invariants than prior work. © 1976-2012 IEEE.</t>
  </si>
  <si>
    <t>X-SBR: On the Use of the History of Refactorings for Explainable Search-Based Refactoring and Intelligent Change Operators</t>
  </si>
  <si>
    <t>Refactoring is widely adopted nowadays in industry to restructure the code and meet high quality while preserving the external behavior. Many of the existing refactoring tools and research are based on search-based techniques to find relevant recommendations by finding trade-offs between different quality attributes. While these techniques show promising results on open-source and industry projects, they lack explanations of the recommended changes which can impact their trustworthiness when adopted in practice by developers. Furthermore, most of the adopted search-based techniques are based on random population generation and random change operators (e.g., crossover and mutation). However, it is critical to understand which good refactoring patterns may exist when applying change operators to either keep them or exchange with other solutions rather than destroying them with random changes. In this paper, we propose knowledge-informed change operators and an improved seeding mechanism that we integrated in a multi-objective genetic algorithm. We also provide explanations for refactoring solutions. First, we generate association rules using the Apriori algorithm to find relationships between applied refactorings in previous commits, their locations, and their rationale (quality improvements). Then, we use these rules to 1) initialize the population, 2) improve the change operators and seeding mechanisms of the multi-objective search in order to preserve and exchange good patterns in the refactoring solutions, and 3) explain how a sequence of refactorings collaborate in order to improve the quality of the system (e.g., fitness functions). The validation on large open-source systems shows that X-SBR provides refactoring solutions of a better quality than those given by the state-of-the-art techniques in terms of reducing the invalid refactorings, improving the quality, and increasing trustworthiness of the developers in the suggested refactorings via the provided explanations. © 1976-2012 IEEE.</t>
  </si>
  <si>
    <t>Modeling Functional Similarity in Source Code With Graph-Based Siamese Networks</t>
  </si>
  <si>
    <t>Code clones are duplicate code fragments that share (nearly) similar syntax or semantics. Code clone detection plays an important role in software maintenance, code refactoring, and reuse. A substantial amount of research has been conducted in the past to detect clones. A majority of these approaches use lexical and syntactic information to detect clones. However, only a few of them target semantic clones. Recently, motivated by the success of deep learning models in other fields, including natural language processing and computer vision, researchers have attempted to adopt deep learning techniques to detect code clones. These approaches use lexical information (tokens) and(or) syntactic structures like abstract syntax trees (ASTs) to detect code clones. However, they do not make sufficient use of the available structural and semantic information, hence limiting their capabilities. This paper addresses the problem of semantic code clone detection using program dependency graphs and geometric neural networks, leveraging the structured syntactic and semantic information. We have developed a prototype tool Holmes, based on our novel approach and empirically evaluated it on popular code clone benchmarks. Our results show that Holmes performs considerably better than the other state-of-the-art tool, TBCCD. We also assessed Holmes on unseen projects and performed cross dataset experiments to evaluate the generalizability of Holmes. Our results affirm that Holmes outperforms TBCCD since most of the pairs that Holmes detected were either undetected or suboptimally reported by TBCCD. © 1976-2012 IEEE.</t>
  </si>
  <si>
    <t>Identifying Challenges for OSS Vulnerability Scanners-A Study &amp; Test Suite</t>
  </si>
  <si>
    <t>The use of vulnerable open-source dependencies is a known problem in today's software development. Several vulnerability scanners to detect known-vulnerable dependencies appeared in the last decade, however, there exists no case study investigating the impact of development practices, e.g., forking, patching, re-bundling, on their performance. This paper studies (i) types of modifications that may affect vulnerable open-source dependencies and (ii) their impact on the performance of vulnerability scanners. Through an empirical study on 7,024 Java projects developed at SAP, we identified four types of modifications: re-compilation, re-bundling, metadata-removal and re-packaging. In particular, we found that more than 87 percent (56 percent, resp.) of the vulnerable Java classes considered occur in Maven Central in re-bundled (re-packaged, resp.) form. We assessed the impact of these modifications on the performance of the open-source vulnerability scanners OWASP Dependency-Check (OWASP) and Eclipse Steady, GitHub Security Alerts, and three commercial scanners. The results show that none of the scanners is able to handle all the types of modifications identified. Finally, we present Achilles, a novel test suite with 2,505 test cases that allow replicating the modifications on open-source dependencies. © 1976-2012 IEEE.</t>
  </si>
  <si>
    <t>Enhancing Dynamic Symbolic Execution by Automatically Learning Search Heuristics</t>
  </si>
  <si>
    <t>We present a technique to automatically generate search heuristics for dynamic symbolic execution. A key challenge in dynamic symbolic execution is how to effectively explore the program's execution paths to achieve high code coverage in a limited time budget. Dynamic symbolic execution employs a search heuristic to address this challenge, which favors exploring particular types of paths that are most likely to maximize the final coverage. However, manually designing a good search heuristic is nontrivial and typically ends up with suboptimal and unstable outcomes. The goal of this paper is to overcome this shortcoming of dynamic symbolic execution by automatically learning search heuristics. We define a class of search heuristics, namely a parametric search heuristic, and present an algorithm that efficiently finds an optimal heuristic for each subject program. Experimental results with industrial-strength symbolic execution tools (e.g., KLEE) show that our technique can successfully generate search heuristics that significantly outperform existing manually-crafted heuristics in terms of branch coverage and bug-finding. © 1976-2012 IEEE.</t>
  </si>
  <si>
    <t>An Experience Report on Producing Verifiable Builds for Large-Scale Commercial Systems</t>
  </si>
  <si>
    <t>Build verifiability is a safety property for a software system which can be used to check against various security-related issues during the build process. In summary, a verifiable build generates equivalent build artifacts for every build instance, allowing independent auditors to verify that the generated artifacts correspond to their source code. Producing a verifiable build is a very challenging problem, as non-equivalences in the build artifacts can be caused by non-determinsm from the build environment, the build toolchain, or the system implementation. Existing research and practices on build verifiability mainly focus on remediating sources of non-determinism. However, such a process does not work well with large-scale commercial systems (LSCSs) due to their stringent security requirements, complex third party dependencies, and large volumes of code changes. In this paper, we present an experience report on using a unified process and a toolkit to produce verifiable builds for LSCSs. A unified process contrasts with the existing practices in which recommendations to mitigate sources of non-determinism are proposed on a case-by-case basis and are not codified in a comprehensive tool. Our approach supports the following three strategies to systematically mitigate non-equivalences in the build artifacts: remediation, controlling, and interpretation. Case study on three LSCSs within Huawei shows that our approach is able to increase the proportion of verified build artifacts from less than 50 to 100 percent. To cross-validate our approach, we successfully applied our approach to build 2,218 open source packages distributed under CentOS 7.8, increasing the proportion of verified build artifacts from 85 to 99 percent with minimal human intervention. We also provide an overview of our mitigation guideline, which describes the recommended strategies to mitigate various non-equivalences. Finally, we present some discussions and open research problems in this area based on our experience and lessons learned in the past few years of applying our approach within the company. This paper will be useful for practitioners and software engineering researchers who are interested in build verifiability. © 1976-2012 IEEE.</t>
  </si>
  <si>
    <t>I just looked for the solution!'On Integrating Security-Relevant Information in Non-Security API Documentation to Support Secure Coding Practices</t>
  </si>
  <si>
    <t>Software developers build complex systems using plenty of third-party libraries. Documentation is key to understand and use the functionality provided via the libraries' APIs. Therefore, functionality is the main focus of contemporary API documentation, while cross-cutting concerns such as security are almost never considered at all, especially when the API itself does not provide security features. Documentations of JavaScript libraries for use in web applications, e.g., do not specify how to add or adapt a Content Security Policy (CSP) to mitigate content injection attacks like Cross-Site Scripting (XSS). This is unfortunate, as security-relevant API documentation might have an influence on secure coding practices and prevailing major vulnerabilities such as XSS. For the first time, we study the effects of integrating security-relevant information in non-security API documentation. For this purpose, we took CSP as an exemplary study object and extended the official Google Maps JavaScript API documentation with security-relevant CSP information in three distinct manners. Then, we evaluated the usage of these variations in a between-group eye-tracking lab study involving N=49 participants. Our observations suggest: (1) Developers are focused on elements with code examples. They mostly skim the documentation while searching for a quick solution to their programming task. This finding gives further evidence to results of related studies. (2) The location where CSP-related code examples are placed in non-security API documentation significantly impacts the time it takes to find this security-relevant information. In particular, the study results showed that the proximity to functional-related code examples in documentation is a decisive factor. (3) Examples significantly help to produce secure CSP solutions. (4) Developers have additional information needs that our approach cannot meet. Overall, our study contributes to a first understanding of the impact of security-relevant information in non-security API documentation on CSP implementation. Although further research is required, our findings emphasize that API producers should take responsibility for adequately documenting security aspects and thus supporting the sensibility and training of developers to implement secure systems. This responsibility also holds in seemingly non-security relevant contexts. © 1976-2012 IEEE.</t>
  </si>
  <si>
    <t>Detecting the Locations and Predicting the Maintenance Costs of Compound Architectural Debts</t>
  </si>
  <si>
    <t>Architectural Technical Debt (ATD) refers to sub-optimal architectural design in a software system that incurs high maintenance 'interest' over time. Previous research revealed that ATD has significant negative impact on daily development. This paper contributes an approach to enable an architect to precisely locate ATDs, as well as capture the trajectory of maintenance cost on each debt, based on which, predict the cost of the debt in a future release. The ATDs are expressed in four typical patterns, which entail the core of each debt. Furthermore, we aggregate compound ATDs to capture the complicated relationship among multiple ATD instances, which should be examined together for effective refactoring solutions. We evaluate our approach on 18 real-world projects. We identified ATDs that persistently incur significant (up to 95 percent of) maintenance costs in most projects. The maintenance costs on the majority of debts fit into a linear regression model-indicating stable 'interest' rate. In five projects, 12.1 to 27.6 percent of debts fit into an exponential model, indicating increasing 'interest' rate, which deserve higher priority from architects. The regression models can accurately predict the costs of the majority of (82 to 100 percent) debts in the next release of a system. By aggregating related ATDs, architects can focus on a small number of cost-effective compound debts, which contain a relatively small number of source files, but account for a large portion of maintenance costs in their projects. With these capabilities, our approach can help architects make informed decisions regarding whether, where, and how to refactor for eliminating ATDs in their systems. © 1976-2012 IEEE.</t>
  </si>
  <si>
    <t>Post2Vec: Learning Distributed Representations of Stack Overflow Posts</t>
  </si>
  <si>
    <t>Past studies have proposed solutions that analyze Stack Overflow content to help users find desired information or aid various downstream software engineering tasks. A common step performed by those solutions is to extract suitable representations of posts; typically, in the form of meaningful vectors. These vectors are then used for different tasks, for example, tag recommendation, relatedness prediction, post classification, and API recommendation. Intuitively, the quality of the vector representations of posts determines the effectiveness of the solutions in performing the respective tasks. In this work, to aid existing studies that analyze Stack Overflow posts, we propose a specialized deep learning architecture Post2Vec which extracts distributed representations of Stack Overflow posts. Post2Vec is aware of different types of content present in Stack Overflow posts, i.e., title, description, and code snippets, and integrates them seamlessly to learn post representations. Tags provided by Stack Overflow users that serve as a common vocabulary that captures the semantics of posts are used to guide Post2Vec in its task. To evaluate the quality of Post2Vec's deep learning architecture, we first investigate its end-to-end effectiveness in tag recommendation task. The results are compared to those of state-of-the-art tag recommendation approaches that also employ deep neural networks. We observe that Post2Vec achieves 15-25 percent improvement in terms of F1-score@5 at a lower computational cost. Moreover, to evaluate the value of representations learned by Post2Vec, we use them for three other tasks, i.e., relatedness prediction, post classification, and API recommendation. We demonstrate that the representations can be used to boost the effectiveness of state-of-the-art solutions for the three tasks by substantial margins (by 10, 7, and 10 percent in terms of F1-score, F1-score, and correctness, respectively). We release our replication package at https://github.com/maxxbw/Post2Vec. © 1976-2012 IEEE.</t>
  </si>
  <si>
    <t>Multi-Objective Software Effort Estimation: A Replication Study</t>
  </si>
  <si>
    <t>Replication studies increase our confidence in previous results when the findings are similar each time, and help mature our knowledge by addressing both internal and external validity aspects. However, these studies are still rare in certain software engineering fields. In this paper, we replicate and extend a previous study, which denotes the current state-of-the-art for multi-objective software effort estimation, namely CoGEE. We investigate the original research questions with an independent implementation and the inclusion of a more robust baseline (LP4EE), carried out by the first author, who was not involved in the original study. Through this replication, we strengthen both the internal and external validity of the original study. We also answer two new research questions investigating the effectiveness of CoGEE by using four additional evolutionary algorithms (i.e., IBEA, MOCell, NSGA-III, SPEA2) and a well-known Java framework for evolutionary computation, namely JMetal (rather than the previously used R software), which allows us to strengthen the external validity of the original study. The results of our replication confirm that: (1) CoGEE outperforms both baseline and state-of-the-art benchmarks statistically significantly ($p &lt;0.001$p&lt;0.001); (2) CoGEE's multi-objective nature makes it able to reach such a good performance; (3) CoGEE's estimation errors lie within claimed industrial human-expert-based thresholds. Moreover, our new results show that the effectiveness of CoGEE is generally not limited to nor dependent on the choice of the multi-objective algorithm. Using CoGEE with either NSGA-II, NSGA-III, or MOCell produces human competitive results in less than a minute. The Java version of CoGEE has decreased the running time by over 99.8 percent with respect to its R counterpart. We have made publicly available the Java code of CoGEE to ease its adoption, as well as, the data used in this study in order to allow for future replication and extension of our work. © 1976-2012 IEEE.</t>
  </si>
  <si>
    <t>On the Relationship Between the Developer’s Perceptible Race and Ethnicity and the Evaluation of Contributions in OSS</t>
  </si>
  <si>
    <t>Context: Open Source Software (OSS) projects are typically the result of collective efforts performed by developers with different backgrounds. Although the quality of developers' contributions should be the only factor influencing the evaluation of the contributions to OSS projects, recent studies have shown that diversity issues are correlated with the acceptance or rejection of developers' contributions. Objective: This paper assists this emerging state-of-the-art body on diversity research with the first empirical study that analyzes how developers' perceptible race and ethnicity relates to the evaluation of the contributions in OSS. We also want to create awareness of the racial and ethnic diversity in OSS projects. Methodology: We performed a large-scale quantitative study of OSS projects in GitHub. We extracted the developers' perceptible race and ethnicity from their names in GitHub using the Name-Prism tool and applied regression modeling of contributions (i.e, pull requests) data from GHTorrent and GitHub. Results: We observed that (1) among the developers whose perceptible race and ethnicity was captured by the tool, only 16.56 percent were perceptible as Non-White developers; (2) contributions from perceptible White developers have about 6-10 percent higher odds of being accepted when compared to contributions from perceptible Non-White developers; and (3) submitters with perceptible non-white races and ethnicities are more likely to get their pull requests accepted when the integrator is estimated to be from their same race and ethnicity rather than when the integrator is estimated to be White. Conclusion: Our initial analysis shows a low number of Non-White developers participating in OSS. Furthermore, the results from our regression analysis lead us to believe that there may exist differences between the evaluation of the contributions from different perceptible races and ethnicities. Thus, our findings reinforce the need for further studies on racial and ethnic diversity in software engineering to foster healthier OSS communities. © 1976-2012 IEEE.</t>
  </si>
  <si>
    <t>The Impact of Data Merging on the Interpretation of Cross-Project Just-In-Time Defect Models</t>
  </si>
  <si>
    <t>Just-In-Time (JIT) defect models are classification models that identify the code commits that are likely to introduce defects. Cross-project JIT models have been introduced to address the suboptimal performance of JIT models when historical data is limited. However, many studies built cross-project JIT models using a pool of mixed data from multiple projects (i.e., data merging) - assuming that the properties of defect-introducing commits of a project are similar to that of the other projects, which is likely not true. In this paper, we set out to investigate the interpretation of JIT defect models that are built from individual project data and a pool of mixed project data with and without consideration of project-level variances. Through a case study of 20 datasets of open source projects, we found that (1) the interpretation of JIT models that are built from individual projects varies among projects; and (2) the project-level variances cannot be captured by a JIT model that is trained from a pool of mixed data from multiple projects without considering project-level variances (i.e., a global JIT model). On the other hand, a mixed-effect JIT model that considers project-level variances represents the different interpretations better, without sacrificing performance, especially when the contexts of projects are considered. The results hold for different mixed-effect learning algorithms. When the goal is to derive sound interpretation of cross-project JIT models, we suggest that practitioners and researchers should opt to use a mixed-effect modelling approach that considers individual projects and contexts. © 1976-2012 IEEE.</t>
  </si>
  <si>
    <t>The Importance of the Correlation in Crossover Experiments</t>
  </si>
  <si>
    <t>Context: In empirical software engineering, crossover designs are popular for experiments comparing software engineering techniques that must be undertaken by human participants. However, their value depends on the correlation (r) between the outcome measures on the same participants. Software engineering theory emphasizes the importance of individual skill differences, so we would expect the values of r to be relatively high. However, few researchers have reported the values of r. Goal: To investigate the values of r found in software engineering experiments. Method: We undertook simulation studies to investigate the theoretical and empirical properties of r. Then we investigated the values of r observed in 35 software engineering crossover experiments. Results: The level of r obtained by analysing our 35 crossover experiments was small. Estimates based on means, medians, and random effect analysis disagreed but were all between 0.2 and 0.3. As expected, our analyses found large variability among the individual r estimates for small sample sizes, but no indication that r estimates were larger for the experiments with larger sample sizes that exhibited smaller variability. Conclusions: Low observed r values cast doubts on the validity of crossover designs for software engineering experiments. However, if the cause of low r values relates to training limitations or toy tasks, this affects all Software Engineering (SE) experiments involving human participants. For all human-intensive SE experiments, we recommend more intensive training and then tracking the improvement of participants as they practice using specific techniques, before formally testing the effectiveness of the techniques. © 1976-2012 IEEE.</t>
  </si>
  <si>
    <t>Magnifier: A Compositional Analysis Approach for Autonomous Traffic Control</t>
  </si>
  <si>
    <t>Autonomous traffic control systems are large-scale systems with critical goals. To satisfy expected properties, these systems adapt themselves to possible changes in their environment and in the system itself. The adaptation may result in further changes propagated throughout the system. For each change and its consequent adaptation, assuring the satisfaction of properties of the system at runtime is important. A prominent approach to assure the correct behavior of these systems is verification at runtime, which has strict time and memory limitations. To tackle these limitations, we propose Magnifier, an iterative, incremental, and compositional verification approach that operates on an actor-based model where actors are grouped in components, and components are augmented with a coordinator. The Magnifier idea is zooming on the area (component) affected by a change and verifying the correctness of properties of interest of the system after adapting the component to the change. Magnifier checks if the change is propagating, and if that is the case, then it zooms out to perform adaptation on a larger area to contain the change. The process is iterative and incremental, and considers areas affected by the change one by one. In Magnifier, we use the Coordinated Adaptive Actor model (CoodAA) for traffic control systems. We present a formal semantics for CoodAA as a network of Timed Input-Output Automata (TIOAs), and prove the correctness of our compositional reasoning. We implement our approach in Ptolemy II. The results of our experiments indicate that the proposed approach improves the verification time and the memory consumption compared to the non-compositional approach. © 1976-2012 IEEE.</t>
  </si>
  <si>
    <t>Active Learning of Discriminative Subgraph Patterns for API Misuse Detection</t>
  </si>
  <si>
    <t>A common cause of bugs and vulnerabilities are the violations of usage constraints associated with Application Programming Interfaces (APIs). API misuses are common in software projects, and while there have been techniques proposed to detect such misuses, studies have shown that they fail to reliably detect misuses while reporting many false positives. One limitation of prior work is the inability to reliably identify correct patterns of usage. Many approaches confuse a usage pattern's frequency for correctness. Due to the variety of alternative usage patterns that may be uncommon but correct, anomaly detection-based techniques have limited success in identifying misuses. We address these challenges and propose ALP (Actively Learned Patterns), reformulating API misuse detection as a classification problem. After representing programs as graphs, ALP mines discriminative subgraphs. While still incorporating frequency information, through limited human supervision, we reduce the reliance on the assumption relating frequency and correctness. The principles of active learning are incorporated to shift human attention away from the most frequent patterns. Instead, ALP samples informative and representative examples while minimizing labeling effort. In our empirical evaluation, ALP substantially outperforms prior approaches on both MUBench, an API Misuse benchmark, and a new dataset that we constructed from real-world software projects. © 1976-2012 IEEE.</t>
  </si>
  <si>
    <t>Software Batch Testing to Save Build Test Resources and to Reduce Feedback Time</t>
  </si>
  <si>
    <t>Testing is expensive and batching tests has the potential to reduce test costs. The continuous integration strategy of testing each commit or change individually helps to quickly identify faults but leads to a maximal number of test executions. Large companies that have a massive number of commits, e.g., Google and Facebook, or have expensive test infrastructure, e.g., Ericsson, must batch changes together to reduce the number of total test runs. For example, if eight builds are batched together and there is no failure, then we have tested eight builds with one execution saving seven executions. However, when a failure occurs it is not immediately clear which build is the cause of the failure. A bisection is run to isolate the failing build, i.e., the culprit build. In our eight builds example, a failure will require an additional 6 executions, resulting in a saving of one execution. In this work, we re-evaluate batching approaches developed in industry on large open source projects using Travis CI. We also introduce novel batching approaches. In total, we evaluate six approaches. The first is the baseline approach that tests each build individually. The second, is the existing bisection approach. The third uses a batch size of four, which we show mathematically reduces the number of execution without requiring bisection. The fourth combines the two prior techniques introducing a stopping condition to the bisection. The final two approaches use models of build change risk to isolate risky changes and test them in smaller batches. We find that compared to the TestAll baseline, on average, the approaches reduce the number of build test executions across projects by 46, 48, 50, 44, and 49 percent for BatchBisect, Batch4, BatchStop4, RiskTopN, and RiskBatch, respectively. The greatest reduction in executions is BatchStop4 at 50 percent. However, the simple approach of Batch4 does not require bisection and achieves a reduction of 48 percent. In a larger sample of projects, we find that a project's failure rate is strongly correlated with execution savings (Spearman r = -0.97r=-0.97 with a p ℓ 0.001p≪0.001). Using Batch4, 85 percent of projects see savings. All projects that have build failures less than 40 percent of the time will benefit from batching. In terms of feedback time, compared to TestAll, we find that BatchBisect, Batch2, Batch4, BatchStop4 all reduce the average feedback time by 33, 16, 32, and 37 percent. Simple batching saves not only resources but also reduces feedback time without introducing any slip-throughs and without changing the test run order. We suggest that most projects should adjust their CI pipelines to use a batch size of at least two. We release our scripts and data for replication1 as well as the BatchBuilder tool2 that automatically batches submitted changes on GitHub for testing on Travis CI. Since the tool reports individual results for each pull-request or pushed commit, the batching happens in the background and the development process is unchanged. © 1976-2012 IEEE.</t>
  </si>
  <si>
    <t>Improving State-of-the-Art Compression Techniques for Log Management Tools</t>
  </si>
  <si>
    <t>Log data records important runtime information about the running of a software system for different purposes including performance assurance, capacity planning, and anomaly detection. Log management tools such as ELK Stack and Splunk are widely adopted to manage and leverage log data in order to assist DevOps in real-time log analytics and decision making. To enable fast queries and to save storage space, such tools split log data into small blocks (e.g., 16KB), then index and compress each block separately. Previous log compression studies focus on improving the compression of either large-sized log files or log streams, without considering improving the compression of small log blocks (the actual compression need by modern log management tools). The evaluation of four state-of-the-art compression approaches (e.g., Logzip, a variation of Logzip by pre-extracting log templates named Logzip-E, LogArchive and Cowic) indicates that these approaches do not perform well on small log blocks. In fact, the compressed blocks that are preprocessed using Logzip, Logzip-E, LogArchive or Cowic are even larger (on median 1.3 times, 1.5 times, 0.2 times or 6.6 times) than the compressed blocks without any preprocessing. Hence, we propose an approach named LogBlock to preprocess small log blocks before compressing them with a general compressor such as gzip, deflate and lz4, which are widely adopted by log management tools. LogBlock reduces the repetitiveness of logs by preprocessing the log headers and rearranging the log content leading to an improved compression ratio for a log file. Our evaluation on 16 log files shows that, for 16KB to 128KB block sizes, the compressed blocks by LogBlock are on median 5 to 21 percent smaller than the same compressed blocks without preprocessing (outperforming the state-of-the-art compression approaches). LogBlock achieves both a higher compression ratio (a median of 1.7 to 8.4 times, 1.9 to 10.0 times, 1.3 to 1.9 times and 6.2 to 11.4 times) and a faster compression speed (a median of 30.8 to 49.7 times, 42.6 to 53.8 times, 4.5 to 6.0 times and 2.5 to 4.0 times) than Logzip, Logzip-E, LogArchive and Cowic. LogBlock can help improve the storage efficiency of log management tools. © 1976-2012 IEEE.</t>
  </si>
  <si>
    <t>Combinatorial Test Generation for Multiple Input Models with Shared Parameters</t>
  </si>
  <si>
    <t>Combinatorial testing typically considers a single input model and creates a single test set that achieves t-way coverage. This paper addresses the problem of combinatorial test generation for multiple input models with shared parameters. We formally define the problem and propose an efficient approach to generating multiple test sets, one for each input model, that together satisfy tt-way coverage for all of these input models while minimizing the amount of redundancy between these test sets. We report an experimental evaluation that applies our approach to five real-world applications. The results show that our approach can significantly reduce the amount of redundancy between the test sets generated for multiple input models and perform better than a post-optimization approach. © 1976-2012 IEEE.</t>
  </si>
  <si>
    <t>Uncovering the Benefits and Challenges of Continuous Integration Practices</t>
  </si>
  <si>
    <t>In 2006, Fowler and Foemmel defined ten core Continuous Integration (CI) practices that could increase the speed of software development feedback cycles and improve software quality. Since then, these practices have been widely adopted by industry and subsequent research has shown they improve software quality. However, there is poor understanding of how organizations implement these practices, of the benefits developers perceive they bring, and of the challenges developers and organizations experience in implementing them. In this article, we discuss a multiple-case study of three small- to medium-sized companies using the recommended suite of ten CI practices. Using interviews and activity log mining, we learned that these practices are broadly implemented but how they are implemented varies depending on their perceived benefits, the context of the project, and the CI tools used by the organization. We also discovered that CI practices can create new constraints on the software process that hurt feedback cycle time. For researchers, we show that how CI is implemented varies, and thus studying CI (for example, using data mining) requires understanding these differences as important context for research studies. For practitioners, our findings reveal in-depth insights on the possible benefits and challenges from using the ten practices, and how project context matters. © 1976-2012 IEEE.</t>
  </si>
  <si>
    <t>Studying Duplicate Logging Statements and Their Relationships with Code Clones</t>
  </si>
  <si>
    <t>Developers rely on software logs for a variety of tasks, such as debugging, testing, program comprehension, verification, and performance analysis. Despite the importance of logs, prior studies show that there is no industrial standard on how to write logging statements. In this paper, we focus on studying duplicate logging statements, which are logging statements that have the same static text message. Such duplications in the text message are potential indications of logging code smells, which may affect developers' understanding of the dynamic view of the system. We manually studied over 4K duplicate logging statements and their surrounding code in five large-scale open source systems: Hadoop, CloudStack, Elasticsearch, Cassandra, and Flink. We uncovered five patterns of duplicate logging code smells. For each instance of the duplicate logging code smell, we further manually identify the potentially problematic (i.e., require fixes) and justifiable (i.e., do not require fixes) cases. Then, we contact developers to verify our manual study result. We integrated our manual study result and developers' feedback into our automated static analysis tool, DLFinder, which automatically detects problematic duplicate logging code smells. We evaluated DLFinder on the five manually studied systems and three additional systems: Camel, Kafka and Wicket. In total, combining the results of DLFinder and our manual analysis, we reported 91 problematic duplicate logging code smell instances to developers and all of them have been fixed. We further study the relationship between duplicate logging statements, including the problematic instances of duplicate logging code smells, and code clones. We find that 83 percent of the duplicate logging code smell instances reside in cloned code, but 17 percent of them reside in micro-clones that are difficult to detect using automated clone detection tools. We also find that more than half of the duplicate logging statements reside in cloned code snippets, and a large portion of them reside in very short code blocks which may not be effectively detected by existing code clone detection tools. Our study shows that, in addition to general source code that implements the business logic, code clones may also result in bad logging practices that could increase maintenance difficulties. © 1976-2012 IEEE.</t>
  </si>
  <si>
    <t>Forecasting Architectural Decay from Evolutionary History</t>
  </si>
  <si>
    <t>As a software system evolves, its architecture tends to decay, leading to the occurrence of architectural elements that become resistant to maintenance or prone to defects. To address this problem, engineers can significantly benefit from determining which architectural elements will decay before that decay actually occurs. Forecasting decay allows engineers to take steps to prevent decay, such as focusing maintenance resources on the architectural elements most likely to decay. To that end, we construct novel models that predict the quality of an architectural element by utilizing multiple architectural views (both structural and semantic) and architectural metrics as features for prediction. We conduct an empirical study using our prediction models on 38 versions of five systems. Our findings show that we can predict low architectural quality, i.e., architectural decay, with high performance - even for cases of decay that suddenly occur in an architectural module. We further report the factors that best predict architectural quality. © 1976-2012 IEEE.</t>
  </si>
  <si>
    <t>Change-Patterns Mapping: A Boosting Way for Change Impact Analysis</t>
  </si>
  <si>
    <t>Change impact analysis (CIA) is a specialized process of program comprehension that investigates the ripple effects of a code change in a software system. In this paper, we present a boosting way for change impact analysis via mapping the historical change-patterns to current CIA task in a cross-project scenario. The change-patterns reflect the coupling dependencies between changed entities in a change set. A traditional CIA tool (such as ImpactMiner) outputs an initial impact set for a starting entity. To boost the traditional CIA tool, our approach retrieves an equivalent entity from various historical change sets for the starting entity. Then, the change-patterns between the equivalent entity and the rest of entities in the change set are mapped to the CIA task at hand. For current CIA task, if an entity in the initial impact set involves the similar change-pattern with the starting entity when comparing with the mapped change-pattern, we will reward the impacted confidence of the entity. Accuracy improvements are observed in the experiments when applying our boosting method to three famous CIA tools, i.e., ImpactMiner, JRipples and ROSE. © 1976-2012 IEEE.</t>
  </si>
  <si>
    <t>CTOS: Compiler Testing for Optimization Sequences of LLVM</t>
  </si>
  <si>
    <t>Optimization sequences are often employed in compilers to improve the performance of programs, but may trigger critical compiler bugs, e.g., compiler crashes. Although many methods have been developed to automatically test compilers, no systematic work has been conducted to detect compiler bugs when applying arbitrary optimization sequences. To resolve this problem, two main challenges need to be addressed, namely the acquisition of representative optimization sequences and the selection of representative testing programs, due to the enormous number of optimization sequences and testing programs. In this study, we propose CTOS, a novel compiler testing method based on differential testing, for detecting compiler bugs caused by optimization sequences of LLVM. CTOS first leverages the technique Doc2Vec to transform optimization sequences into vectors to capture the information of optimizations and their orders simultaneously. Second, a method based on the region graph and call relationships is developed in CTOS to construct the vector representations of the testing program, such that the semantics and the structure information of programs can be captured simultaneously. Then, with the vector representations of optimization sequences and testing programs, a 'centroid' based selection scheme is proposed to address the above two challenges. Finally, CTOS takes in the representative optimization sequences and testing programs as inputs, and tests each testing program with all the representative optimization sequences. If there is an output that is different from the majority of others of a given testing program, then the corresponding optimization sequence is deemed to trigger a compiler bug. Our evaluation demonstrates that CTOS significantly outperforms the baselines by up to 24.76\% ∼ 50.57%24.76 %∼50.57% in terms of the bug-finding capability on average. Within seven month evaluations on LLVM, we have reported 104 valid bugs within 5 types, of which 21 have been confirmed or fixed. Most of those bugs are crash bugs (57) and wrong code bugs (24). 47 unique optimizations are identified to be faulty and 15 of them are loop related optimizations. © 1976-2012 IEEE.</t>
  </si>
  <si>
    <t>Deprecation of Packages and Releases in Software Ecosystems: A Case Study on NPM</t>
  </si>
  <si>
    <t>Deprecation is used by developers to discourage the usage of certain features of a software system. Prior studies have focused on the deprecation of source code features, such as API methods. With the advent of software ecosystems, package managers started to allow developers to deprecate higher-level features, such as package releases. This study examines how the deprecation mechanism offered by the npm package manager is used to deprecate releases that are published in the ecosystem. We propose two research questions. In our first RQ, we examine how often package releases are deprecated in npm, ultimately revealing the importance of a deprecation mechanism to the package manager. We found that the proportion of packages that have at least one deprecated release is 3.7 percent and that 66 percent of such packages have deprecated all their releases, preventing client packages to migrate from a deprecated to a replacement release. Also, 31 percent of the partially deprecated packages do not have any replacement release. In addition, we investigate the content of the deprecation messages and identify five rationales behind the deprecation of releases, namely: withdrawal, supersession, defect, test, and incompatibility. In our second RQ, we examine how client packages adopt deprecated releases. We found that, at the time of our data collection, 27 percent of all client packages directly adopt at least one deprecated release and that 54 percent of all client packages transitively adopt at least one deprecated release. The direct adoption of deprecated releases is highly skewed, with the top 40 popular deprecated releases accounting for more than half of all deprecated releases adoption. As a discussion that derives from our findings, we highlight the rudimentary aspect of the deprecation mechanism employed by \sf npm npm and recommend a set of improvements to this mechanism. These recommendations aim at supporting client packages in detecting deprecated releases, understanding their impact, and coping with them. © 1976-2012 IEEE.</t>
  </si>
  <si>
    <t>Looking for Novelty in Search-Based Software Product Line Testing</t>
  </si>
  <si>
    <t>Testing software product lines (SPLs) is difficult due to a huge number of possible products to be tested. Recently, there has been a growing interest in similarity-based testing of SPLs, where similarity is used as a surrogate metric for the t-wise coverage. In this context, one of the primary goals is to sample, by optimizing similarity metrics using search-based algorithms, a small subset of test cases (i.e., products) as dissimilar as possible, thus potentially making more t-wise combinations covered. Prior work has shown, by means of empirical studies, the great potential of current similarity-based testing approaches. However, the rationale of this testing technique deserves a more rigorous exploration. To this end, we perform correlation analyses to investigate how similarity metrics are correlated with the t-wise coverage. We find that similarity metrics generally have significantly positive correlations with the t-wise coverage. This well explains why similarity-based testing works, as the improvement on similarity metrics will potentially increase the t-wise coverage. Moreover, we explore, for the first time, the use of the novelty search (NS) algorithm for similarity-based SPL testing. The algorithm rewards 'novel' individuals, i.e., those being different from individuals discovered previously, and this well matches the goal of similarity-based SPL testing. We find that the novelty score used in NS has (much) stronger positive correlations with the t-wise coverage than previous approaches relying on a genetic algorithm (GA) with a similarity-based fitness function. Experimental results on 31 software product lines validate the superiority of NS over GA, as well as other state-of-the-art approaches, concerning both t-wise coverage and fault detection capacity. Finally, we investigate whether it is useful to combine two satisfiability solvers when generating new individuals in NS, and how the performance of NS is affected by its key parameters. In summary, looking for novelty provides a promising way of sampling diverse test cases for SPLs. © 1976-2012 IEEE.</t>
  </si>
  <si>
    <t>Enhancement of Mutation Testing via Fuzzy Clustering and Multi-Population Genetic Algorithm</t>
  </si>
  <si>
    <t>Mutation testing, a fundamental software testing technique, which is a typical way to evaluate the adequacy of a test suite. In mutation testing, a set of mutants are generated by seeding the different classes of faults into a program under test. Test data shall be generated in the way that as many mutants can be killed as possible. Thanks to numerous tools to implement mutation testing for different languages, a huge amount of mutants are normally generated even for small-sized programs. However, a large number of mutants not only leads to a high cost of mutation testing, but also make the corresponding test data generation a non-trivial task. In this paper, we make use of intelligent technologies to improve the effectiveness and efficiency of mutation testing from two perspectives. A machine learning technique, namely fuzzy clustering, is applied to categorize mutants into different clusters. Then, a multi-population genetic algorithm via individual sharing is employed to generate test data for killing the mutants in different clusters in parallel when the problem of test data generation as an optimization one. A comprehensive framework, termed as $\mathbf {FUZGENMUT}$FUZGENMUT, is thus developed to implement the proposed techniques. The experiments based on nine programs of various sizes show that fuzzy clustering can help to reduce the cost of mutation testing effectively, and that the multi-population genetic algorithm improves the efficiency of test data generation while delivering the high mutant-killing capability. The results clearly indicate that the huge potential of using intelligent technologies to enhance the efficacy and thus the practicality of mutation testing. © 1976-2012 IEEE.</t>
  </si>
  <si>
    <t>The Effect of Feature Characteristics on the Performance of Feature Location Techniques</t>
  </si>
  <si>
    <t>Feature Location (FL) is a core software maintenance activity that aims to locate observable functionalities in the source code. Given its key role in software change, a vast array of Feature Location Techniques (FLTs) have been proposed but, as more and more FLTs are introduced, the selection of an appropriate FLT is an increasingly difficult problem. One consideration is the characteristics of the features being sought. For example, in the code associated with the feature, programmers may have named identifiers consistently, and with meaningful naming conventions, or not, and this may impact on the suitability of different FLTs. The suggestion that such characteristics matter has implicit support in the literature: An analysis of existing FLT empirical studies reveals that the system under study can often have a stronger impact on FLT performance than differing FLTs themselves. To understand this interaction between feature characteristics and FLTs better, this paper proposes a suite of feature-characteristic metrics that are postulated to control FLTs' performance, holistically across FLTs and impacting on individual FLTs to different degrees. To evaluate the suite, a controlled experiment is performed, using 878 features, to probe the relationship between the metrics and the performance of four FTL techniques: three commonly-used techniques and one state-of-the-art technique. The evaluation is performed using four commonly used evaluation measures and extended by employing 41 other established source-code metrics as extraneous variables. Results of the empirical evaluation suggest that the feature-metric suite presented impacts FLT performance holistically, and impacts different FLTs to different degrees. Thus, this paper moves towards the more standard selection of appropriate FLTs, with respect to the prominent feature characteristics in the software systems under study, and more rigorous consideration of the features selected to compare FLTs. © 1976-2012 IEEE.</t>
  </si>
  <si>
    <t>In continuous testing, developers execute automated test cases once or even several times per day to ensure the quality of the integrated code. Although continuous testing helps ensure the quality of the code and reduces maintenance effort, it also significantly increases test execution overhead. In this paper, we empirically evaluate the effectiveness of test impact analysis from the perspective of code dependencies in the continuous testing setting. We first applied test impact analysis to one year of software development history in 11 large-scale open-source systems. We found that even though the number of changed files is small in daily commits (median ranges from 3 to 28 files), around 50 percent or more of the test cases are still impacted and need to be executed. Motivated by our finding, we further studied the code dependencies between source code files and test cases, and among test cases. We found that 1) test cases often focus on testing the integrated behaviour of the systems and 15 percent of the test cases have dependencies with more than 20 source code files; 2) 18 percent of the test cases have dependencies with other test cases, and test case inheritance is the most common cause of test case dependencies; and 3) we documented four dependency-related test smells that we uncovered in our manual study. Our study provides the first step towards studying and understanding the effectiveness of test impact analysis in the continuous testing setting and provides insights on improving test design and execution. © 1976-2012 IEEE.</t>
  </si>
  <si>
    <t>An important ability of self-adaptive systems is to be able to autonomously understand the environment in which they operate and use this knowledge to control the environment behaviour in such a way that system goals are achieved. How can this be achieved when the environment is unknown? Two phase solutions that require a full discovery of environment behaviour before computing a strategy that can guarantee the goals or report the non-existence of such a strategy (i.e., unrealisability) are impractical as the environment may exhibit adversarial behaviour to avoid full discovery. In this paper we formalise a control and discovery problem for reactive system environments. In our approach a strategy must be produced that will, for every environment, guarantee that unrealisablity will be correctly concluded or system goals will be achieved by controlling the environment behaviour. We present a solution applicable to environments characterisable as labeled transition systems (LTS). We use modal transition systems (MTS) to represent partial knowledge of environment behaviour, and rely on MTS controller synthesis to make exploration decisions. Each decision either contributes more knowledge about the environment's behaviour or contributes to achieving the system goals. We present an implementation restricted to GR(1) goals and show its viability. © 1976-2012 IEEE.</t>
  </si>
  <si>
    <t>A Wizard of Oz Study Simulating API Usage Dialogues With a Virtual Assistant</t>
  </si>
  <si>
    <t>Virtual Assistant technology is rapidly proliferating to improve productivity in a variety of tasks. While several virtual assistants for everyday tasks are well-known (e.g., Siri, Cortana, Alexa), assistants for specialty tasks such as software engineering are rarer. One key reason software engineering assistants are rare is that very few experimental datasets are available and suitable for training the AI that is the bedrock of current virtual assistants. In this paper, we present a set of Wizard of Oz experiments that we designed to build a dataset for creating a virtual assistant. Our target is a hypothetical virtual assistant for helping programmers use APIs. In our experiments, we recruited 30 professional programmers to complete programming tasks using two APIs. The programmers interacted with a simulated virtual assistant for help-the programmers were not aware that the assistant was actually operated by human experts. We then annotated the dialogue acts in the corpus along four dimensions: illocutionary intent, API information type(s), backward-facing function, and traceability to specific API components. We observed a diverse range of interactions that will facilitate the development of dialogue strategies for virtual assistants for API usage. © 1976-2012 IEEE.</t>
  </si>
  <si>
    <t>Code Review Knowledge Perception: Fusing Multi-Features for Salient-Class Location</t>
  </si>
  <si>
    <t>Code review is a common software engineering practice of practical importance to reduce software defects. Review today is often with the help of specialized tools, such as Gerrit. However, even in a tool-supported code review involves a significant amount of human effort to understand the code change, because the information required to inspect code changes may distribute across multiple files that reviewers are not familiar with. Code changes are often organized as commits for review. In this paper, we found that most of the commits contain a salient class(es), which is saliently modified and causes the modification of the rest classes in a commit. Our user studies confirmed that identifying the salient class in a commit can facilitate reviewers in understanding code change. Inspired by the effectiveness of machine learning techniques in the classification field, we model the salient class identification as a binary classification problem and a number of discriminative features is extracted for a commit and used to characterize the salience of a class. The experiments results show that our approach achieves an accuracy of 88 percent. A user study with industrial developers shows that our approach can really improve the efficiency of reviewers understanding code changes in a reviewing scenario without using comment. © 1976-2012 IEEE.</t>
  </si>
  <si>
    <t>Automated Generation of Consistent Graph Models With Multiplicity Reasoning</t>
  </si>
  <si>
    <t>Advanced tools used in model-based systems engineering (MBSE) frequently represent their models as graphs. In order to test those tools, the automated generation of well-formed (or intentionally malformed) graph models is necessitated which is often carried out by solver-based model generation techniques. In many model generation scenarios, one needs more refined control over the generated unit tests to focus on the more relevant models. Type scopes allow to precisely define the required number of newly generated elements, thus one can avoid the generation of unrealistic and highly symmetric models having only a single type of elements. In this paper, we propose a 3-valued scoped partial modeling formalism, which innovatively extends partial graph models with predicate abstraction and counter abstraction. As a result, well-formedness constraints and multiplicity requirements can be evaluated in an approximated way on incomplete (unfinished) models by using advanced graph query engines with numerical solvers (e.g., IP or LP solvers). Based on the refinement of 3-valued scoped partial models, we propose an efficient model generation algorithm that generates models that are both well-formed and satisfy the scope requirements. We show that the proposed approach scales significantly better than existing SAT-solver techniques or the original graph solver without multiplicity reasoning. We illustrate our approach in a complex design-space exploration case study of collaborating satellites introduced by researchers at NASA JPL. © 1976-2012 IEEE.</t>
  </si>
  <si>
    <t>Eyes on Code: A Study on Developers' Code Navigation Strategies</t>
  </si>
  <si>
    <t>What code navigation strategies do developers use and what mechanisms do they employ to find relevant information? Do their strategies evolve over the course of longer tasks? Answers to these questions can provide insight to educators and software tool designers to support a wide variety of programmers as they tackle increasingly-complex software systems. However, little research to date has measured developers' code navigation strategies in ecologically-valid settings, or analyzed how strategies progressed throughout a maintenance task. We propose a novel experimental design that more accurately represents the software maintenance process in terms of software complexity and IDE interactions. Using this framework, we conduct an eye-tracking study (n=36) of realistic bug-fixing tasks, dynamically and empirically identifying relevant code areas. We introduce a three-phase model to characterize developers' navigation behavior supported by statistical variations in eye movements over time. We also propose quantifiable notion of 'thrashing' with the code as a navigation activity. We find that thrashing is associated with lower effectiveness. Our results confirm that the relevance of various code elements changes over time, and that our proposed three-phase model is capable of capturing these significant changes. We discuss our findings and their implications for tool designers, educators, and the research community. © 1976-2012 IEEE.</t>
  </si>
  <si>
    <t>Clustering Crowdsourced Test Reports of Mobile Applications Using Image Understanding</t>
  </si>
  <si>
    <t>Crowdsourced testing has been widely used to improve software quality as it can detect various bugs and simulate real usage scenarios. Crowdsourced workers perform tasks on crowdsourcing platforms and present their experiences as test reports, which naturally generates an overwhelming number of test reports. Therefore, inspecting these reports becomes a time-consuming yet inevitable task. In recent years, many text-based prioritization and clustering techniques have been proposed to address this challenge. However, in mobile testing, test reports often consist of only short test descriptions but rich screenshots. Compared with the uncertainty of textual information, well-defined screenshots can often adequately express the mobile application's activity views. In this paper, by employing image-understanding techniques, we propose an approach for clustering crowdsourced test reports of mobile applications based on both textual and image features to assist the inspection procedure. We employ Spatial Pyramid Matching (SPM) to measure the similarity of the screenshots and use the natural-language-processing techniques to compute the textual distance of test reports. To validate our approach, we conducted an experiment on 6 industrial crowdsourced projects that contain more than 1600 test reports and 1400 screenshots. The results show that our approach is capable of outperforming the baselines by up to 37 percent regarding the APFD metric. Further, we analyze the parameter sensitivity of our approach and discuss the settings for different application scenarios. © 1976-2012 IEEE.</t>
  </si>
  <si>
    <t>Optimization of Software Release Planning Considering Architectural Dependencies, Cost, and Value</t>
  </si>
  <si>
    <t>Within any incremental development paradigm, there exists a tension between the desire to deliver value to the customer early and the desire to reduce cost by avoiding architectural refactoring and rework in subsequent releases. What is lacking is an analytical framework that quantifies opportunities and risks of choosing one or the other of these strategies or a blend of the two. This article demonstrates the use of design structure and domain mapping matrices for analyzing architectural dependencies and proposes an optimization-based decision-making technique to support effective release planning. The optimization models recommend the order in which architectural elements and features should be implemented across different releases so as to: (a) minimize rework cost; (b) maximize early value delivery; or (c) optimize an integrated measure of cost and value. These analytic models can be applied earlier in the life cycle and, hence, provide timely information about the progress and changes that occur at each iteration. © 1976-2012 IEEE.</t>
  </si>
  <si>
    <t>Inputs From Hell: Learning Input Distributions for Grammar-Based Test Generation</t>
  </si>
  <si>
    <t>Grammars can serve as producers for structured test inputs that are syntactically correct by construction. A probabilistic grammar assigns probabilities to individual productions, thus controlling the distribution of input elements. Using the grammars as input parsers, we show how to learn input distributions from input samples, allowing to create inputs that are similar to the sample; by inverting the probabilities, we can create inputs that are dissimilar to the sample. This allows for three test generation strategies: 1) 'Common inputs'-by learning from common inputs, we can create inputs that are similar to the sample; this is useful for regression testing. 2) 'Uncommon inputs'-learning from common inputs and inverting probabilities yields inputs that are strongly dissimilar to the sample; this is useful for completing a test suite with 'inputs from hell' that test uncommon features, yet are syntactically valid. 3) 'Failure-inducing inputs'-learning from inputs that caused failures in the past gives us inputs that share similar features and thus also have a high chance of triggering bugs; this is useful for testing the completeness of fixes. Our evaluation on three common input formats (JSON, JavaScript, CSS) shows the effectiveness of these approaches. Results show that 'common inputs' reproduced 96 percent of the methods induced by the samples. In contrast, for almost all subjects (95 percent), the 'uncommon inputs' covered significantly different methods from the samples. Learning from failure-inducing samples reproduced all exceptions (100 percent) triggered by the failure-inducing samples and discovered new exceptions not found in any of the samples learned from. © 1976-2012 IEEE.</t>
  </si>
  <si>
    <t>With the plain text descriptions of design patterns, developers could better learn and understand the definitions and usage scenarios of design patterns. To facilitate the automatic usage of these descriptions, e.g., recommending design patterns by free-text queries, design patterns and natural languages should be adequately associated. Existing studies usually use texts in design pattern books as the representations of design patterns to calculate similarities with the queries. However, this way is problematic. Lots of information of design patterns may be absent from design pattern books and many words would be out of vocabulary due to the content limitation of these books. To overcome these issues, a more comprehensive method should be constructed to estimate the relatedness between design patterns and natural language words. Motivated by Word2Vec, in this study, we propose DPWord2Vec that embeds design patterns and natural language words into vectors simultaneously. We first build a corpus containing more than 400 thousand documents extracted from design pattern books, Wikipedia, and Stack Overflow. Next, we redefine the concept of context window to associate design patterns with words. Then, the design pattern and word vector representations are learnt by leveraging an advanced word embedding method. The learnt design pattern and word vectors can be universally used in textual description based design pattern tasks. An evaluation shows that DPWord2Vec outperforms the baseline algorithms by 24.2-120.9 percent in measuring the similarities between design patterns and words in terms of Spearman's rank correlation coefficient. Moreover, we adopt DPWord2Vec on two typical design pattern tasks. In the design pattern tag recommendation task, the DPWord2Vec-based method outperforms two state-of-the-art algorithms by 6.6 and 32.7 percent respectively when considering $Recall@10$Recall@10. In the design pattern selection task, DPWord2Vec improves the existing methods by 6.5-70.7 percent in terms of MRR. © 1976-2012 IEEE.</t>
  </si>
  <si>
    <t>Heuristic and Neural Network Based Prediction of Project-Specific API Member Access</t>
  </si>
  <si>
    <t>Code completion is to predict the rest of a statement a developer is typing. Although advanced code completion approaches have greatly improved the accuracy of code completion in modern IDEs, it remains challenging to predict project-specific API method invocations or field accesses because little knowledge about such elements could be learned in advance. To this end, in this paper we propose an accurate approach called HeeNAMA to suggesting the next project-specific API member access. HeeNAMA focuses on a specific but common case of code completion: suggesting the following member access whenever a project-specific API instance is followed by a dot on the right hand side of an assignment. By focusing on such a specific case, HeeNAMA can take full advantages of the context of the code completion, including the type of the left hand side expression of the assignment, the identifier on the left hand side, the type of the base instance, and similar assignments typed in before. All such information together enables highly accurate code completion. Given an incomplete assignment, HeeNAMA generates the initial candidate set according to the type of the base instance, and excludes those candidates that are not type compatible with the left hand side of the assignment. If the enclosing project contains assignments highly similar to the incomplete assignment, it makes suggestions based on such assignments. Otherwise, it selects the one from the initial candidate set that has the greatest lexical similarity with the left hand side of the assignment. Finally, it employs a neural network to filter out risky predictions, which guarantees high precision. Evaluation results on open-source applications suggest that compared to the state-of-the-art approaches and the state-of-the-practice tools HeeNAMA improves precision and recall by 70.68 and 25.23 percent, relatively. © 1976-2012 IEEE.</t>
  </si>
  <si>
    <t>CBUA: A Probabilistic, Predictive, and Practical Approach for Evaluating Test Suite Effectiveness</t>
  </si>
  <si>
    <t>Knowing the effectiveness of a test suite is essential for many activities such as assessing the test adequacy of code and guiding the generation of new test cases. Mutation testing is a commonly used defect injection technique for evaluating the effectiveness of a test suite. However, it is usually computationally expensive, as a large number of mutants (buggy versions) are needed to be generated from a production code under test and executed against the test suite. In order to reduce the expensive testing cost, recent studies proposed to use supervised models to predict the effectiveness of a test suite without executing the test suite against the mutants. Nonetheless, the training of such a supervised model requires labeled data, which still depends on the costly mutant execution. Furthermore, existing models are based on traditional supervised learning techniques, which assume that the training and testing data come from the same distribution. But, in practice, software systems are subject to considerable concept drifts, i.e., the same distribution assumption usually does not hold. This can lead to inaccurate predictions of a learned supervised model on the target code as time progresses. To tackle these problems, in this paper, we propose a Coverage-Based Unsupervised Approach (CBUA) for evaluating the effectiveness of a test suite. Given a production code under test, the corresponding mutants, and a test suite, CBUA first collects the coverage information of the mutated statements in the target production code under the execution of the test suite. Then, CBUA employs coverage to estimate the probability of each mutant being alive. As such, a mutation score is computed to evaluate the test suite effectiveness and the predicted labels (i.e., killed or alive) are obtained. The whole process only requires a one-time execution of the test suite against the target production code, without involving any mutant execution and any training data. CBUA can ensure the score monotonicity property (i.e., adding test cases to a test suite does not decrease its mutation score), which may be violated by a supervised approach. The experimental results show that CBUA is very competitive with the state-of-the-art supervised approaches in prediction accuracy. In particular, CBUA is shown to be more effective in finding mutants that are covered but not killed by a test suite, which is helpful in identifying the weaknesses in the current test suite and generating new test cases accordingly. Since CBUA is an easy-to-implement approach with a low cost, we suggest that it should be used as a baseline approach for comparison when any novel prediction approach is proposed in future studies. © 1976-2012 IEEE.</t>
  </si>
  <si>
    <t>The iterative and incremental nature of software development using models typically makes a model of a system incomplete (i.e., partial) until a more advanced and complete stage of development is reached. Existing model execution approaches (interpretation of models or code generation) do not support the execution of partial models. Supporting the execution of partial models at early stages of software development allows early detection of defects, which can be fixed more easily and at lower cost. This paper proposes a conceptual framework for the execution of partial models, which consists of three steps: static analysis, automatic refinement, and input-driven execution. First, a static analysis that respects the execution semantics of models is applied to detect problematic elements of models that cause problems for the execution. Second, using model transformation techniques, the models are refined automatically, mainly by adding decision points where missing information can be supplied. Third, refined models are executed, and when the execution reaches the decision points, it uses inputs obtained either interactively or by a script that captures how to deal with partial elements. We created an execution engine called PMExec for the execution of partial models of UML-RT (i.e., a modeling language for the development of soft real-time systems) that embodies our proposed framework. We evaluated PMExec based on several use-cases that show that the static analysis, refinement, and application of user input can be carried out with reasonable performance, and that the overhead of approach, which is mostly due to the refinement and the increase in model complexity it causes, is manageable. We also discuss the properties of the refinement formally, and show how the refinement preserves the original behaviors of the model. © 1976-2012 IEEE.</t>
  </si>
  <si>
    <t>Cryptographic algorithms are widely used to protect data privacy in many aspects of daily lives from smart card to cyber-physical systems. Unfortunately, programs implementing cryptographic algorithms may be vulnerable to practical power side-channel attacks, which may infer private data via statistical analysis of the correlation between power consumptions of an electronic device and private data. To thwart these attacks, several masking schemes have been proposed, giving rise to effective countermeasures for reducing the statistical correlation between private data and power consumptions. However, programs that rely on secure masking schemes are not secure a priori. Indeed, designing effective masking programs is a labor intensive and error-prone task. Although some techniques have been proposed for formally verifying masking countermeasures and for quantifying masking strength, they are currently limited to Boolean programs and suffer from low accuracy. In this work, we propose an approach for formally verifying masking countermeasures of arithmetic programs. Our approach is more accurate for arithmetic programs and more scalable for Boolean programs comparing to the existing approaches. It is essentially a synergistic integration of type inference and model-counting based methods, armed with domain specific heuristics. The type inference system allows a fast deduction of leakage-freeness of most intermediate computations, the model-counting based methods accounts for completeness, namely, to eliminate spurious flaws, and the heuristics facilitate both type inference and model-counting based reasoning, which improve scalability and efficiency in practice. In case that the program does contain leakage, we provide a method to quantify its masking strength. A distuiguished feature of our type sytem lies in its support of compositonal reasoning when verifying programs with procedure calls, so the need of inlining procedures can be significantly reduced. We have implemented our methods in a verification tool QMVerif which has been extensively evaluated on cryptographic benchmarks including full AES, DES and MAC-Keccak. The experimental results demonstrate the effectiveness and efficiency of our approach, especially for compositional reasoning. In particular, our tool is able to automatically prove leakage-freeness of arithmetic programs for which only manual proofs exist so far; it is also significantly faster than the state-of-the-art tools: EasyCrypt on common arithmetic programs, QMSInfer, SC Sniffer and maskVerif on Boolean programs. © 1976-2012 IEEE.</t>
  </si>
  <si>
    <t>The Impact of Surface Features on Choice of (in)Secure Answers by Stackoverflow Readers</t>
  </si>
  <si>
    <t>Existing research has shown that developers will use StackOverflow to answer programming questions: but what draws them to one particular answer over any other? The choice of answer they select can mean the difference between a secure application and insecure one, as the quality of supposedly secure answers can vary. Prior work has studied people posting on Stack Overflow - a two-way communication between the original poster and the Stack Overflow community. Instead, we study the situation of one-way communication, where people only read a Stack Overflow thread without being actively involved in it, sometimes long after a thread has closed. We report on a mixed-method study including a controlled between-groups experiment and qualitative analysis of participants' rationale (N=1188), investigating whether explanation detail, answer scoring, accepted answer marks, as well as the security of the code snippet itself affect the answers participants accept. Our findings indicate that explanation detail affects what answers participants reading a thread select (p&lt;0.01), while answer score and acceptance do not (p&gt;0.05) - the inverse of what research has shown for those asking and answering questions. The qualitative analysis of participants' rationale further explains how several cognitive biases underpin these findings. Correspondence bias, in particular, plays an important role in instilling readers with a false sense of confidence in an answer through the way it looks, regardless of whether it works, is secure, or if the community agrees with it. As a result, we argue that StackOverflow's use as a knowledge base by people not actively involved in threads - when there is only one-way-communication - may inadvertently contribute to the spread of insecure code, as the community's voting mechanisms hold little power to deter them from answers. © 1976-2012 IEEE.</t>
  </si>
  <si>
    <t>A Theory of Value for Value-Based Feature Selection in Software Engineering</t>
  </si>
  <si>
    <t>Value-Based Software Engineering stresses the role of value in software related decisions. In the context of feature selection, software features judged to provide higher value take priority in the development process. This paper focuses on what value means when selecting software features. Using grounded theory, we conducted and analyzed semi-structured interviews with 21 key stakeholders (decision-makers) from three software/software-intensive companies, within a context where value-based decision-making was already established. Our analysis led to the building of a theory of value for value-based feature selection that identifies the nature of value propositions considered by key stakeholders when selecting software features (i.e., decision-making criteria for deciding upon software features, as suggested by Boehm (2003)). We found that some value propositions were common to all three company cases (core value propositions), whereas others were dependent upon the context in which a company operates, and the characteristics of the product under development (specific value propositions). Moreover, value propositions vary according to the stakeholder group and the type of feature being assessed. Our study provides significant insight into value in the context of feature selection, and generates new concepts around value-based feature selection such as new value propositions. © 1976-2012 IEEE.</t>
  </si>
  <si>
    <t>In the combination of Model-Driven Engineering (MDE) and Search-Based Software Engineering (SBSE), genetic operations are one of the key ingredients. Our work proposes a novel adaptation of automatic query reformulations as genetic operations that leverage the latent semantics of software models (the cornerstone artefact of MDE). We analyze the impact of these reformulation operations in a real-world industrial case study of feature location in models. As baselines, we use: 1) the widespread single-point crossover plus random mutation; and 2) mask crossover plus random mutation, which is the best performer for feature location in models. We also perform a statistical analysis to provide quantitative evidence of the impact of the results and to show that this impact is significant. Our reformulation operations improve the results of the best baseline by 37.73 percent in recall and 14.08 percent in precision. These results are relevant for the task of feature location in models (one of the main activities performed during software maintenance and evolution). Furthermore, given that the only requirement to apply our approach is term availability in models, our work opens a new research direction to improve more tasks in MDE such as bug location or requirements traceability. © 1976-2012 IEEE.</t>
  </si>
  <si>
    <t>Revisiting, Benchmarking and Exploring API Recommendation: How Far are We?</t>
  </si>
  <si>
    <t>Application Programming Interfaces (APIs), which encapsulate the implementation of specific functions as interfaces, greatly improve the efficiency of modern software development. As the number of APIs grows up fast nowadays, developers can hardly be familiar with all the APIs and usually need to search for appropriate APIs for usage. So lots of efforts have been devoted to improving the API recommendation task. However, it has been increasingly difficult to gauge the performance of new models due to the lack of a uniform definition of the task and a standardized benchmark. For example, some studies regard the task as a code completion problem, while others recommend relative APIs given natural language queries. To reduce the challenges and better facilitate future research, in this paper, we revisit the API recommendation task and aim at benchmarking the approaches. Specifically, the paper groups the approaches into two categories according to the task definition, i.e., query-based API recommendation and code-based API recommendation. We study 11 recently-proposed approaches along with 4 widely-used IDEs. One benchmark named APIBench is then built for the two respective categories of approaches. Based on APIBench, we distill some actionable insights and challenges for API recommendation. We also achieve some implications and directions for improving the performance of recommending APIs, including appropriate query reformulation, data source selection, low resource setting, user-defined APIs, and query-based API recommendation with usage patterns. IEEE</t>
  </si>
  <si>
    <t>On the Effectiveness of Transfer&amp;#x00A0;Learning for Code&amp;#x00A0;Search</t>
  </si>
  <si>
    <t>The Transformer architecture and transfer learning have marked a quantum leap in natural language processing, improving the state of the art across a range of text-based tasks. This paper examines how these advancements can be applied to and improve code search. To this end, we pre-train a BERT-based model on combinations of natural language and source code data and fine-tune it on pairs of StackOverflow question titles and code answers. Our results show that the pre-trained models consistently outperform the models that were not pre-trained. In cases where the model was pre-trained on natural language and source code data, it also outperforms an information retrieval baseline based on Lucene. Also, we demonstrated that the combined use of an information retrieval-based approach followed by a Transformer leads to the best results overall, especially when searching into a large search pool. Transfer learning is particularly effective when much pre-training data is available and fine-tuning data is limited. We demonstrate that natural language processing models based on the Transformer architecture can be directly applied to source code analysis tasks, such as code search. With the development of Transformer models designed more specifically for dealing with source code data, we believe the results of source code analysis tasks can be further improved. Author</t>
  </si>
  <si>
    <t>Refactoring Test Smells With JUnit 5: Why Should Developers Keep Up-to-Date</t>
  </si>
  <si>
    <t>Test smells are symptoms in the test code that indicate possible design or implementation problems. Previous research demonstrated their harmfulness and the developers acknowledgment of test smells effects, prevention, and refactoring strategies. Test automation frameworks are constantly evolving, and the JUnit, one of the most used ones for Java projects, has its version 5 available since late 2017. However, we do not know the extent to which developers use the newly introduced features and whether such features indeed help refactor existing test code to remove test smells. This article conducts a mixed-method study investigation to minimize these knowledge gaps. Our study consists of three parts. First, we evaluate the usage of this framework and its features by analyzing the source code of 485 popular Java open-source projects on GitHub that use JUnit. We found that 15.9% of these projects use the JUnit 5 library. We also found that, from 17 new features detected in use, only 3 (i.e., 17.6%) are responsible for more than 70% of usages, limiting optimized propositions to test code creation and maintenance. Second, after identifying features in the JUnit 5 framework that could be considered to test smells removal and prevention, we use these features to propose novel refactorings. In particular, we present refactorings based on 7 introduced JUnit 5 features that help to remove 13 test smells, such as Assertion Roulette, Test Code Duplication, and Conditional Test Logic. Third, to evaluate our refactorings with the opinions of experienced developers, we (i) survey 212 developers for their preferences and comments about our refactorings, corroborating the benefits of our proposals and raising community feedback on JUnit 5 features, and (ii) we refactor actual test code from popular GitHub Java projects and submit 38 Pull Requests, reaching a 94% acceptance rate among respondents. As implications of our study, we alert the software testing community (i.e., practitioners and researchers) to the need to study the JUnit 5 features to effectively remove and prevent test smells. To better assist this process, we give directions on how test smells can be refactored using such features. IEEE</t>
  </si>
  <si>
    <t>Construct Validity in Software Engineering</t>
  </si>
  <si>
    <t>Empirical research aims to establish generalizable claims from data. Such claims may involve concepts that must be measured indirectly by using indicators. Construct validity is concerned with whether one can justifiably make claims at the conceptual level that are supported by results at the operational level. We report a quantitative analysis of the awareness of construct validity in the software engineering literature between 2000 and 2019 and a qualitative review of 83 articles about human-centric experiments published in five high-quality journals between 2015 and 2019. Over the two decades, the appearance in the literature of the term construct validity increased sevenfold. Some of the reviewed articles we reviewed employed various ways to ensure that the indicators span the concept in an unbiased manner. We also found articles that reuse formerly validated constructs. However, the articles disagree about how to define construct validity. Several interpret construct validity excessively by including threats to internal, external, or statistical conclusion validity. A few articles also include fundamental challenges of a study, such as cheating and misunderstanding of experiment material. The diversity of topics included as threats to construct validity calls for a more minimalist approach. Based on the review, we propose seven guidelines to improve how construct validity is handled and reported in software engineering. Author</t>
  </si>
  <si>
    <t>Finding Critical Scenarios for Automated Driving Systems: A Systematic Mapping Study</t>
  </si>
  <si>
    <t>Scenario-based approaches have been receiving a huge amount of attention in research and engineering of automated driving systems. Due to the complexity and uncertainty of the driving environment, and the complexity of the driving task itself, the number of possible driving scenarios that an Automated Driving System or Advanced Driving-Assistance System may encounter is virtually infinite. Therefore it is essential to be able to reason about the identification of scenarios and in particular critical ones that may impose unacceptable risk if not considered. Critical scenarios are particularly important to support design, verification and validation efforts, and as a basis for a safety case. In this paper, we present the results of a systematic mapping study in the context of autonomous driving. The main contributions are: (i) introducing a comprehensive taxonomy for critical scenario identification methods; (ii) giving an overview of the state-of-the-art research based on the taxonomy encompassing 86 papers between 2017 and 2020; and (iii) identifying open issues and directions for further research. IEEE</t>
  </si>
  <si>
    <t>Were Not Gonna Break It! Consistency-Preserving Operators for Efficient Product Line Configuration</t>
  </si>
  <si>
    <t>When configuring a software product line, finding a good trade-off between multiple orthogonal quality concerns is a challenging multi-objective optimisation problem. State-of-the-art solutions based on search-based techniques create invalid configurations in intermediate steps, requiring additional repair actions that reduce the efficiency of the search. In this work, we introduce consistency-preserving configuration operators (CPCOs) genetic operators that maintain valid configurations throughout the entire search. CPCOs bundle coherent sets of changes: the activation or deactivation of a particular feature together with other (de)activations that are needed to preserve validity. In our evaluation, our instantiation of the IBEA algorithm with CPCOs outperforms two state-of-the-art tools for optimal product line configuration in terms of both speed and solution quality. The improvements are especially pronounced in large product lines with thousands of features. IEEE</t>
  </si>
  <si>
    <t>Demystifying Performance Regressions in String Solvers</t>
  </si>
  <si>
    <t>Over the past few years, SMT string solvers have found their applications in an increasing number of domains, such as program analyses in mobile and Web applications, which require the ability to reason about string values. A series of research has been carried out to find quality issues of string solvers in terms of its correctness and performance. Yet, none of them has considered the performance regressions happening across multiple versions of a string solver. To fill this gap, in this paper, we focus on solver performance regressions (SPRs), i.e., unintended slowdowns introduced during the evolution of string solvers. To this end, we develop SPRFinder to not only generate test cases demonstrating SPRs, but also localize the probable causes of them, in terms of commits. We evaluated the effectiveness of SPRFinder on three state-of-the-art string solvers, i.e., Z3Seq, Z3Str3, and CVC4. The results demonstrate that SPRFinder is effective in generating SPR-inducing test cases and also able to accurately locate the responsible commits. Specifically, the average running time on the target versions is 13.2 slower than that of the reference versions. Besides, we also conducted the first empirical study to peek into the characteristics of SPRs, including the impact of random seed configuration for SPR detection, understanding the root causes of SPRs, and characterizing the regression test cases through case studies. Finally, we highlight that 149 unique SPR-inducing commits were discovered in total by SPRFinder, and 27 of them have been confirmed by the corresponding developers. IEEE</t>
  </si>
  <si>
    <t>Program Repair with Repeated Learning</t>
  </si>
  <si>
    <t>A key challenge in generate-and-validate automated program repair is directing the search for fixes so that it can efficiently find those that are more likely to be correct. To this end, several techniques use machine learning to capture the features of programmer-written fixes. In existing approaches, fitting the model typically takes place before fix generation and is independent of it: the fix generation process uses the learned model as one of its inputs. However, the intermediate outcomes of an ongoing fix generation process often provide valuable information about which fixes were better; this information could profitably be used to retrain the model so that each new iteration of the fixing process would also learn from the outcome of previous ones. In this paper, we propose the LIANA technique for automated program repair, which is based on this idea of repeatedly learning the features of generated fixes. To this end, LIANA uses a fine-grained model that combines information about fix characteristics, their relations to the fixing context, and the result of test executions. The model is initially trained offline, and then repeatedly updated online as the fix generation process unravels; at any step, the most up-to-date model is used to guide the search for fixesprioritizing those that are more likely to include the right ingredients. In an experimental evaluation on 732 real-world Java bugs from 3 popular benchmarks, LIANA built correct fixes for 134 faults (83 ranked as first in its output)improving over several other generate-and-validate program repair tools according to various measures. IEEE</t>
  </si>
  <si>
    <t>Pull Request Decisions Explained: An Empirical Overview</t>
  </si>
  <si>
    <t>Context: The pull-based development model is widely used in open source projects, leading to the emergence of trends in distributed software development. One aspect that has garnered significant attention concerning pull request decisions is the identification of explanatory factors. Objective: This study builds on a decade of research on pull request decisions and provides further insights. We empirically investigate how factors influence pull request decisions and the scenarios that change the influence of such factors. Method: We identify factors influencing pull request decisions on GitHub through a systematic literature review and infer them by mining archival data. We collect a total of 3,347,937 pull requests with 95 features from 11,230 diverse projects on GitHub. Using these data, we explore the relations among the factors and build mixed effects logistic regression models to empirically explain pull request decisions. Results: Our study shows that a small number of factors explain pull request decisions, with that concerning whether the integrator is the same as or different from the submitter being the most important factor. We also note that the influence of factors on pull request decisions change with a change in context; e.g., the area hotness of pull request is important only in the early stage of project development, however it becomes unimportant for pull request decisions as projects become mature. IEEE</t>
  </si>
  <si>
    <t>On the Variability of Software Engineering Needs for Deep Learning: Stages, Trends, and Application Types</t>
  </si>
  <si>
    <t>The wide use of Deep Learning (DL) has not been followed by the corresponding advances in software engineering (SE) for DL. Research shows that developers writing DL software have specific development stages (i.e., SE4DL stages) and face new DL-specific problems. Despite substantial research, it is not clear how such needs vary over stages, DL application types, or if they change over time. To help focus research and development efforts on DL-development challenges, we analyze 92,830 Stack Overow (SO) questions and 227,756 READMEs of public repositories related to DL. Latent Dirichlet Allocation (LDA) reveals 27 topics for the SO questions with 19 (70.4%) topics primarily relating to a single SE4DL stage and eight topics spanning multiple stages. Most questions concern Data Preparation and Model Setup stages. The relative rates of questions for 11 topics have increased, for eight topics decreased over time. Questions for the former 11 topics had a lower percentage of having an accepted answer than for the remaining topics. LDA on README les reveals 16 distinct application types for the 227k repositories. We apply the LDA model fitted on READMEs to the 92,830 SO questions and find that 27% of the questions are related to the 16 DL application types. The distribution of topics with the most questions vary with application types, with half topics relating to the second and third stages. Specifically, developers ask the most questions about topics relating to Data Preparation (2nd) stage for four mature application types such as Image Segmentation, and topics relating to Model Setup (3rd) stage for four application types concerning emerging methods such as Transfer Learning. Based on our findings, we distill several actionable insights for SE4DL research, practice, and education such as better support on using trained models, application-type specific tools and teaching materials. IEEE</t>
  </si>
  <si>
    <t>Quality Evaluation of Modern Code Reviews Through Intelligent Biometric Program Comprehension</t>
  </si>
  <si>
    <t>Code review is an essential practice in software engineering to spot code defects in the early stages of software development. Modern code reviews (e.g., acceptance or rejection of pull requests with Git) have become less formal than classic Fagan's inspections, lightweight, and more reliant on individuals (i.e., reviewers). However, reviewers may encounter mentally demanding challenges during the code review, such as code comprehension difficulties or distractions that might affect the code review quality. This work proposes a novel approach that evaluates the quality of code reviews in terms of bug-finding effectiveness and provides the reviewers with a clear message of whether the review should be repeated, indicating the code regions that may not have been well-reviewed. The proposed approach utilizes biometric information collected from the reviewer during the review process using non-intrusive biofeedback devices (e.g., smartwatches). Biometric measures such as Heart Rate Variability (HRV) and task-evoked pupillary response are captured as a surrogate of the cognitive state of the reviewer (e.g., mental workload) and inexpensive desktop eye-trackers compatible with the software development settings. This work uses Artificial Intelligence techniques to predict the cognitive load from the extracted biomarkers and classify each code region according to a set of features. The final evaluation considers various factors such as code complexity, time of the code review, the experience level of the reviewer, and other factors. Our experimental results show the approach could predict the review quality with 87.77%4.65 accuracy and a Spearman correlation coefficient of 0.85 (p-value &amp;lt; 0.001) between the predicted and the actual review performance. This evaluation validates the cognitive load measurement using electroencephalography (EEG) signals as ground truth for the HRV and pupil signals. Author</t>
  </si>
  <si>
    <t>The label quality of defect data sets has a direct influence on the reliability of defect prediction models. In this paper, we conduct a systematic study of inconsistent defect labels in multi-version-project defect data sets, i.e., many instances having the same source code but different labels over multiple versions of a software project. First, we report the phenomena of inconsistent labels by real examples and analyze their essence in the context of defect prediction. Then, we uncover the causes that lead to the occurrence of inconsistent labels for the representative label collection approaches. Finally, we investigate the actual influence of inconsistent labels on defect prediction models. We find that inconsistent labels in general exist in six multi-version-project defect data sets (either widely used or the most up-to-date in the literature) collected by diverse label collection approaches. In particular, inconsistent labels in a training data set significantly reduce the prediction performance of a model, while inconsistent labels in a test data set can lead to a considerable evaluation bias on the real performance. Therefore, we recommend that: on the one hand, researchers leverage our findings to make targeted methodological improvements on existing defect label collection approaches to reduce the generation of inconsistent labels; on the other hand, practitioners detect and exclude inconsistent labels in defect data sets to avoid their potential negative influence on defect prediction. IEEE</t>
  </si>
  <si>
    <t>Off to a Good Start: Dynamic Contribution Patterns and Technical Success in An OSS Newcomers Early Career</t>
  </si>
  <si>
    <t>Attracting and retaining newcomers are critical aspects for OSS projects, as such projects rely on newcomers sustainable contributions. Considerable effort has been made to help newcomers by identifying and overcoming the barriers during the onboarding process. However, most newcomers eventually fail and drop out of their projects even after successful onboarding. Meanwhile, it has been long known that individuals early career stages profoundly impact their long-term career success. However, newcomers early careers are less investigated in SE research. In this paper, we sought to develop an empirical understanding of the relationships between newcomers dynamic contribution patterns in their early careers and their technical success. To achieve this goal, we compiled a dataset of newcomers contribution data from 54 large OSS projects under three different ecosystems and analyzed it with time series analysis and other statistical analysis techniques. Our analyses yield rich findings. The correlations between several contribution patterns and technical success were identified. In general, being consistent and persistent in newcomers early careers is positively associated with their technical success. While these correlations generally hold in all three ecosystems, we observed some differences in detailed contribution patterns correlated with technical success across ecosystems. In addition, we performed a case study to investigate whether another type of contributions, i.e., documentation contribution, could potentially have positive correlations with newcomers technical success. We discussed the implications and summarized practical recommendations to OSS newcomers. The insights gained from this work demonstrated the necessity of extending the focus of research and practice to newcomers early careers and hence shed light on future research in this direction. Author</t>
  </si>
  <si>
    <t>Nighthawk: Fully Automated Localizing UI Display Issues via Visual Understanding</t>
  </si>
  <si>
    <t>Graphical User Interface (GUI) provides a visual bridge between a software application and end users, through which they can interact with each other. With the upgrading of mobile devices and the development of aesthetics, the visual effects of the GUI are more and more attracting, and users pay more attention to the accessibility and usability of applications. However, such GUI complexity posts a great challenge to the GUI implementation. According to our pilot study of crowdtesting bug reports, display issues such as text overlap, component occlusion, missing image always occur during GUI rendering on different devices due to the software or hardware compatibility. They negatively influence the app usability, resulting in poor user experience. To detect these issues, we propose a fully automated approach, Nighthawk, based on deep learning for modelling visual information of the GUI screenshot. Nighthawk can detect GUIs with display issues and also locate the detailed region of the issue in the given GUI for guiding developers to fix the bug. At the same time, training the model needs a large amount of labeled buggy screenshots, which requires considerable manual effort to prepare them. We therefore propose a heuristic-based training data auto-generation method to automatically generate the labeled training data. The evaluation demonstrates that our Nighthawk can achieve average 0.84 precision and 0.84 recall in detecting UI display issues, average 0.59 AP and 0.60 AR in localizing these issues. We also evaluate Nighthawk with popular Android apps on Google Play and F-Droid, and successfully uncover 151 previously-undetected UI display issues with 75 of them being confirmed or fixed so far. IEEE</t>
  </si>
  <si>
    <t>Impact of Usability Mechanisms: A Family of Experiments on Efficiency, Effectiveness and User Satisfaction</t>
  </si>
  <si>
    <t>Context: The usability software quality characteristic aims to improve system user performance. In a previous study, we found evidence of the impact of a set of usability features from the viewpoint of users in terms of efficiency, effectiveness and satisfaction. However, the impact level appears to depend on the usability feature and suggest priorities with respect to their implementation depending on how they promote user performance. Objectives: We use a family of three experiments to increase the precision and generalization of the results in the baseline experiment and provide findings regarding the impact on user performance of the Abort Operation, Progress Feedback and Preferences usability mechanisms. Method: We conduct two replications of the baseline experiment in academic settings. We analyse the data of 366 experimental subjects and apply aggregation (meta-analysis) procedures. Results: We find that the Abort Operation and Preferences usability mechanisms appear to improve system usability a great deal with respect to efficiency, effectiveness and user satisfaction. Conclusions: We find that the family of experiments further corroborates the results of the baseline experiment. Most of the results are statistically significant, and, because of the large number of experimental subjects, the evidence that we gathered in the replications is sufficient to outweigh other experiments. IEEE</t>
  </si>
  <si>
    <t>Learning How to Listen: Automatically Finding Bug Patterns in Event-Driven JavaScript APIs</t>
  </si>
  <si>
    <t>Event-driven programming is widely practiced in the JavaScript community, both on the client side to handle UI events and AJAX requests, and on the server side to accommodate long-running operations such as file or network I/O. Many popular event-based APIs allow event names to be specified as free-form strings without any validation, potentially leading to lost events for which no listener has been registered and dead listeners for events that are never emitted. In previous work, Madsen et al. presented a precise static analysis for detecting such problems, but their analysis does not scale because it may require a number of contexts that is exponential in the size of the program. Concentrating on the problem of detecting dead listeners, we present an approach to learn how to use event-based APIs by first mining a large corpus of JavaScript code using a simple static analysis to identify code snippets that register an event listener, and then applying statistical modeling to identify anomalous patterns, which often indicate incorrect API usage. From a large-scale evaluation on 127,531 open-source JavaScript code bases, our technique was able to detect 75 anomalous listener-registration patterns, while maintaining a precision of 90.9% and recall of 7.5% over our validation set, demonstrating that a learning-based approach to detecting event-handling bug patterns is feasible. In an additional experiment, we investigated instances of these patterns in 25 open-source projects, and reported 30 issues to the project maintainers, of which 7 have been confirmed as bugs. IEEE</t>
  </si>
  <si>
    <t>Runtime Permission Issues in Android Apps: Taxonomy, Practices, and Ways Forward</t>
  </si>
  <si>
    <t>Android introduces a new permission model that allows apps to request permissions at runtime rather than at the installation time since 6.0 (Marshmallow, API level 23). While this runtime permission model provides users with greater flexibility in controlling an app's access to sensitive data and system features, it brings new challenges to app development. First, as users may grant or revoke permissions at any time while they are using an app, developers need to ensure that the app properly checks and requests required permissions before invoking any permission-protected APIs. Second, Android's permission mechanism keeps evolving and getting customized by device manufacturers. Developers are expected to comprehensively test their apps on different Android versions and device models to make sure permissions are properly requested in all situations. Unfortunately, these requirements are often impractical for developers. In practice, many Android apps suffer from various runtime permission issues (ARP issues). While existing studies have explored ARP issues, the understanding of such issues is still preliminary. To better characterize ARP issues, we performed an empirical study using 135 Stack Overflow posts that discuss ARP issues and 199 real ARP issues archived in popular open-source Android projects on GitHub. Via analyzing the data, we observed 11 types of ARP issues that commonly occur in Android apps. For each type of issues, we systematically studied: (1) how they can be manifested, (2) how pervasive and serious they are in real-world apps, and (3) how they can be fixed. Furthermore, we conducted a field survey and in-depth interviews among the practitioners from open-source community and industry, to gain insights from practitioners' practices and learn their requirements of tools that can help combat ARP issues. Finally, to understand the strengths and weaknesses of the existing tools that can detect ARP issues, we built \textsc{ARPBench}, an open benchmark consisting of 94 real ARP issues, and evaluated the performance of three available tools. We further analyzed the tools' limitations and summarized the challenges of designing an effective ARP issue detection technique. We hope that our findings can shed light on future research and provide useful guidance to practitioners. IEEE</t>
  </si>
  <si>
    <t>APIMatchmaker: Matching the Right APIs for Supporting the Development of Android Apps</t>
  </si>
  <si>
    <t>Android developers are often faced with the need to learn how to use different APIs suitable for their projects. Automated API recommendation approaches have been invented to help fill this gap, and these have been demonstrated to be useful to some extent. Unfortunately, most state-of-the-art works are not proposed for Android developers, and the ones dedicated to Android app development often suffer from high redundancy and poor run-time performance, or do not target the problem of recommending API usage patterns. To address this gap we propose to the community a new tool, namely APIMatchmaker, to recommend API usages by learning directly from similar real-world Android apps. Unlike existing recommendation approaches, which leverage a single context to find similar projects, we innovatively introduce a multi-dimensional, context-aware, collaborative filtering approach to better achieve the purpose. Specifically, in addition to code similarity, we also take app descriptions (or topics) into consideration to ensure that similar apps also provide similar functions. We evaluate APIMatchmaker on a large number of real-world Android apps and observe that APIMatchmaker yields a high success rate in recommending APIs for Android apps under development, and it is also able to outperform the state-of-the-art. IEEE</t>
  </si>
  <si>
    <t>Restore: Retrospective Fault Localization Enhancing Automated Program Repair</t>
  </si>
  <si>
    <t>Fault localization is a crucial step of automated program repair, because accurately identifying program locations that are most closely implicated with a fault greatly affects the effectiveness of the patching process. An ideal fault localization technique would provide precise information while requiring moderate computational resources - to best support an efficient search for correct fixes. In contrast, most automated program repair tools use standard fault localization techniques - which are not tightly integrated with the overall program repair process, and hence deliver only subpar efficiency. In this paper, we present retrospective fault localization: a novel fault localization technique geared to the requirements of automated program repair. A key idea of retrospective fault localization is to reuse the outcome of failed patch validation to support mutation-based dynamic analysis - providing accurate fault localization information without incurring onerous computational costs. We implemented retrospective fault localization in a tool called Restore - based on the Jaid Java program repair system. Experiments involving faults from the Defects4J standard benchmark indicate that retrospective fault localization can boost automated program repair: Restore efficiently explores a large fix space, delivering state-of-the-art effectiveness (41 Defects4J bugs correctly fixed, 8 of which no other automated repair tool for Java can fix) while simultaneously boosting performance (speedup over 3 compared to Jaid). Retrospective fault localization is applicable to any automated program repair techniques that rely on fault localization and dynamic validation of patches. © 1976-2012 IEEE.</t>
  </si>
  <si>
    <t>Enabling Mutant Generation for Open- and Closed-Source Android Apps</t>
  </si>
  <si>
    <t>Mutation testing has been widely used to assess the fault-detection effectiveness of a test suite, as well as to guide test case generation or prioritization. Empirical studies have shown that, while mutants are generally representative of real faults, an effective application of mutation testing requires 'traditional' operators designed for programming languages to be augmented with operators specific to an application domain and/or technology. The case for Android apps is not an exception. Therefore, in this paper we describe the process we followed to create (i) a taxonomy of mutation operations and, (ii) two tools, MDroid+ and MutAPK for mutant generation of Android apps. To this end, we systematically devise a taxonomy of 262 types of Android faults grouped in 14 categories by manually analyzing 2,023 software artifacts from different sources (e.g., bug reports, commits). Then, we identified a set of 38 mutation operators, and implemented them in two tools, the first enabling mutant generation at the source code level, and the second designed to perform mutations at APK level. The rationale for having a dual-approach is based on the fact that source code is not always available when conducting mutation testing. Thus, mutation testing for APKs enables new scenarios in which researchers/practitioners only have access to APK files. The taxonomy, proposed operators, and tools have been evaluated in terms of the number of non-compilable, trivial, equivalent, and duplicate mutants generated and their capacity to represent real faults in Android apps as compared to other well-known mutation tools. © 1976-2012 IEEE.</t>
  </si>
  <si>
    <t>Incidents are Meant for Learning, Not Repeating: Sharing Knowledge about Security Incidents in Cyber-Physical Systems</t>
  </si>
  <si>
    <t>Cyber-physical systems (CPSs) are part of many critical infrastructures such as industrial automation and transportation systems. Thus, security incidents targeting CPSs can have disruptive consequences to assets and people. As incidents tend to re-occur, sharing knowledge about these incidents can help organizations be more prepared to prevent, mitigate or investigate future incidents. This paper proposes a novel approach to enable representation and sharing of knowledge about CPS incidents across different organizations. To support sharing, we represent incident knowledge (incident patterns) capturing incident characteristics that can manifest again, such as incident activities or vulnerabilities exploited by offenders. Incident patterns are a more abstract representation of specific incident instances and, thus, are general enough to be applicable to various systems - different from the one in which the incident originally occurred. They can also avoid disclosing potentially sensitive information about an organization's assets and resources. We provide an automated technique to extract an incident pattern from a specific incident instance. To understand how an incident pattern can manifest again in other cyber-physical systems, we also provide an automated technique to instantiate incident patterns to specific systems. We demonstrate the feasibility of our approach in the application domain of smart buildings. We evaluate correctness, scalability, and performance using two substantive scenarios inspired by real-world systems and incidents. © 1976-2012 IEEE.</t>
  </si>
  <si>
    <t>MoMIT: Porting a JavaScript Interpreter on a Quarter Coin</t>
  </si>
  <si>
    <t>The Internet of Things (IoT) is a network of physical, connected devices providing services through private networks and the Internet. The devices connect through the Internet to Web servers and other devices. One of the popular programming languages for communicating Web pages and Web apps is JavaScript (JS). Hence, the devices would benefit from JS apps. However, porting JS apps to the many IoT devices, e.g., System-on-a-Chip (SoCs) devices (e.g., Arduino Uno), is challenging because of their limited memory, storage, and CPU capabilities. Also, some devices may lack hardware/software capabilities for running JS apps 'as is'. Thus, we propose MoMIT, a multiobjective optimization approach to miniaturize JS apps to run on IoT devices. We implement MoMIT using three different search algorithms. We miniaturize a JS interpreter and measure the characteristics of 23 apps before/after applying MoMIT. We find reductions of code size, memory usage, and CPU time of 31, 56, and 36 percent, respectively (medians). We show that MoMIT allows apps to run on up to two additional devices in comparison to the original JS interpreter. © 1976-2012 IEEE.</t>
  </si>
  <si>
    <t>A key feature of the booming smart home is the integration of a wide assortment of technologies, including various standards, proprietary communication protocols and heterogeneous platforms. Due to customization, unsatisfied assumptions and incompatibility in the integration, critical security vulnerabilities are likely to be introduced by the integration. Hence, this work addresses the security problems in smart home systems from an integration perspective, as a complement to numerous studies that focus on the analysis of individual techniques. We propose HomeScan, an approach that examines the security of the implementations of smart home systems. It extracts the abstract specification of application-layer protocols and internal behaviors of entities, so that it is able to conduct an end-to-end security analysis against various attack models. Applying HomeScan on three extensively-used smart home systems, we have found twelve non-trivial security issues, which may lead to unauthorized remote control and credential leakage. © 1976-2012 IEEE.</t>
  </si>
  <si>
    <t>Relations between Effort Estimates, Skill Indicators, and Measured Programming Skill</t>
  </si>
  <si>
    <t>There are large skill differences among software developers, and clients and managers will benefit from being able to identify those with better skill. This study examines the relations between low effort estimates, and other commonly used skill indicators, and measured programming skill. One hundred and four professional software developers were recruited. After skill-related information was collected, they were asked to estimate the effort for four larger and five smaller programming tasks. Finally, they completed a programming skill test. The lowest and most over-optimistic effort estimates for the larger tasks were given by those with the lowest programming skill, which is in accordance with the well-known Dunning-Kruger effect. For the smaller tasks, however, those with the lowest programming skill had the highest and most over-pessimistic estimates. The other programming skill indicators, such as length of experience, company assessed skill and self-assessed skill, were only moderately correlated with measured skill and not particularly useful in guiding developer skill identification. A practical implication is that for larger and more complex tasks, the use of low effort estimates and commonly used skill indicators as selection criteria leads to a substantial risk of selecting among the least skilled developers. © 1976-2012 IEEE.</t>
  </si>
  <si>
    <t>Explaining Regressions via Alignment Slicing and Mending</t>
  </si>
  <si>
    <t>Regression faults, which make working code stop functioning, are often introduced when developers make changes to the software. Many regression fault localization techniques have been proposed. However, issues like inaccuracy and lack of explanation are still obstacles for their practical application. In this work, we propose a trace-based approach to identifying not only where the root cause of a regression bug lies, but also how the defect is propagated to its manifestation as the explanation. In our approach, we keep the trace of original correct version as reference and infer the faulty steps on the trace of regression version so that we can build a causality graph of how the defect is propagated. To this end, we overcomes two technical challenges. First, we align two traces derived from two program versions by extending state-of-the-art trace alignment technique for regression fault with novel relaxation technique. Second, we construct causality graph (i.e., explanation) by adopting a technique called alignment slicing and mending to isolate the failure-inducing changes and explain the failure. Our comparative experiment with the state-of-the-art techniques including dynamic slicing, delta-debugging, and symbolic execution on 24 real-world regressions shows that (1) our approach is more accurate on isolating the failure-inducing changes, (2) the generated explanation requires acceptable manual effort to inspect, and (3) our approach requires lower runtime overhead. In addition, we also conduct an applicability experiment based on Defects4J bug repository, showing the potential limitations of our trace-based approach and providing guidance for its practical use. © 1976-2012 IEEE.</t>
  </si>
  <si>
    <t>Automated program repair has the potential to reduce the developers' effort to fix errors in their code. In particular, modern programming languages, such as Java, C, and C#, represent time as integer variables that suffer from integer overflow, introducing subtle errors that are hard to discover and repair. Recent researches on automated program repair rely on test cases to discover failures to correct, making them suitable only for regression errors. We propose a new strategy to automatically repair programs that suffer from timestamp overflows that are manifested in comparison expressions. It unifies the benefits of static analysis and automatic program repair avoiding dependency on testing to identify and correct defected code. Our approach performs an abstract analysis over the time domain of a program using a Time Type System to identify the problematic comparison expressions. The repairing strategy rewrites the timestamp comparisons exploiting the binary representation of machine numbers to correct the code. We have validated the applicability of our approach with 20 open source Java projects. The results show that it is able to correctly repair all 246 identified errors. To further validate the reliability of our approach, we have proved the soundness of both, type system and repairing strategy. Furthermore, several patches for three open source projects have been acknowledged and accepted by their developers. © 1976-2012 IEEE.</t>
  </si>
  <si>
    <t>Metric-Based Fault Prediction for Spreadsheets</t>
  </si>
  <si>
    <t>Electronic spreadsheets are widely used in organizations for various data analytics and decision-making tasks. Even though faults within such spreadsheets are common and can have significant negative consequences, today's tools for creating and handling spreadsheets provide limited support for fault detection, localization, and repair. Being able to predict whether a certain part of a spreadsheet is faulty or not is often central for the implementation of such supporting functionality. In this work, we propose a novel approach to fault prediction in spreadsheet formulas, which combines an extensive catalog of spreadsheet metrics with modern machine learning algorithms. An analysis of the individual metrics from our catalog reveals that they are generally suited to discover a wide range of faults. Their predictive power is, however, limited when considered in isolation. Therefore, in our approach we apply supervised learning algorithms to obtain fault predictors that utilize all data provided by multiple spreadsheet metrics from our catalog. Experiments on different datasets containing faulty spreadsheets show that particularly Random Forests classifiers are often effective. As a result, the proposed method is in many cases able to make highly accurate predictions whether a given formula of a spreadsheet is faulty.11.Results of a preliminary study were published in [1]. © 1976-2012 IEEE.</t>
  </si>
  <si>
    <t>FutureWare: Designing a Middleware for Anticipatory Mobile Computing</t>
  </si>
  <si>
    <t>Ubiquitous computing is moving from context-awareness to context-prediction. In order to build truly anticipatory systems developers have to deal with many challenges, from multimodal sensing to modeling context from sensed data, and, when necessary, coordinating multiple predictive models across devices. Novel expressive programming interfaces and paradigms are needed for this new class of mobile and ubiquitous applications. In this paper we present FutureWare, a middleware for seamless development of mobile applications that rely on context prediction. FutureWare exposes an expressive API to lift the burden of mobile sensing, individual and group behavior modeling, and future context querying, from an application developer. We implement FutureWare as an Android library, and through a scenario-based testing and a demo app we show that it represents an efficient way of supporting anticipatory applications, reducing the necessary coding effort by two orders of magnitude. © 1976-2012 IEEE.</t>
  </si>
  <si>
    <t>A procedure and guidelines for analyzing groups of software engineering replications</t>
  </si>
  <si>
    <t>Context: Researchers from different groups and institutions are collaborating on building groups of experiments by means of replication (i.e., conducting groups of replications). Disparate aggregation techniques are being applied to analyze groups of replications. The application of unsuitable techniques to aggregate replication results may undermine the potential of groups of replications to provide in-depth insights from experiment results. Objectives: Provide an analysis procedure with a set of embedded guidelines to aggregate software engineering (SE) replication results. Method: We compare the characteristics of groups of replications for SE and other mature experimental disciplines such as medicine and pharmacology. In view of their differences, the limitations with regard to the joint data analysis of groups of SE replications and the guidelines provided in mature experimental disciplines to analyze groups of replications, we build an analysis procedure with a set of embedded guidelines specifically tailored to the analysis of groups of SE replications. We apply the proposed analysis procedure to a representative group of SE replications to illustrate its use. Results: All the information contained within the raw data should be leveraged during the aggregation of replication results. The analysis procedure that we propose encourages the use of stratified individual participant data and aggregated data in tandem to analyze groups of SE replications. Conclusion: The aggregation techniques used to analyze groups of replications should be justified in research articles. This will increase the reliability and transparency of joint results. The proposed guidelines should ease this endeavor. © 1976-2012 IEEE.</t>
  </si>
  <si>
    <t>Software Deployment on Heterogeneous Platforms: A Systematic Mapping Study</t>
  </si>
  <si>
    <t>Context: Multiple types of processing units (e.g., CPUs, GPUs and FPGAs) can be used jointly to achieve better performance in computational systems. However, these units are built with fundamentally different characteristics and demand attention especially towards software deployment. Objective: The goal of this work is to summarize the state-of-the-art of software deployment on heterogeneous platforms. We provide an overview of the research area by searching for and categorizing relevant studies, as well as discussing gaps and trends of the field. We are interested in the main concerns (RQ1) and the approaches used (RQ2) when deploying software on heterogeneous platforms. Method: In order to achieve our goal, we performed a systematic mapping study, which refers to a method for reviewing literature with basis on predefined search strategies and a multi-step selection process. Results: We selected and analyzed 146 primary studies from multiple sources and found that the area of research is dominated by solution proposals. The majority of the studies discuss concerns about scheduling, the quality of the software, and its architecture. A large number of studies focuses on the problem of scheduling tasks and processes. We found approaches that are applied at different binding times (i.e., design time, runtime, orthogonal). Conclusion: The evaluation of the proposed solutions in an industrial context is missing. Also, the proposed methods have not been evaluated in development processes. Most of the methods address a particular concern, or a few concerns, while there is a lack of a holistic approach. © 1976-2012 IEEE.</t>
  </si>
  <si>
    <t>Reactive Auto-Completion of Modeling Activities</t>
  </si>
  <si>
    <t>Assisting and automating software engineering tasks is a state-of-the-art way to support stakeholders of development projects. A common assistance function of IDEs is the auto-completion of source code. Assistance functions, such as auto-completion, are almost entirely missing in modeling tools though auto-completion in general gains continuously more importance in software development. We analyze a user's performed editing operations in order to anticipate modeling activities and to recommend appropriate auto-completions for them. Editing operations are captured as events and modeling activities are defined as complex event patterns, facilitating the matching by complex-event-processing. The approach provides adapted auto-completions reactively upon each editing operation of the user. We implemented the RapMOD prototype as add-in for the modeling tool Sparx Enterprise Architect™. A controlled user experiment with 37 participants performing modeling tasks demonstrated the approach's potential to reduce modeling effort significantly. Users having auto-completions available for a modeling scenario performed the task 27 percent faster, needed to perform 56 percent less actions, and perceived the task 29 percent less difficult. © 1976-2012 IEEE.</t>
  </si>
  <si>
    <t>Debugging of Behavioural Models using Counterexample Analysis</t>
  </si>
  <si>
    <t>Model checking is an established technique for automatically verifying that a model satisfies a given temporal property. When the model violates the property, the model checker returns a counterexample, which is a sequence of actions leading to a state where the property is not satisfied. Understanding this counterexample for debugging the specification is a complicated task for several reasons: (i) the counterexample can contain a large number of actions, (ii) the debugging task is mostly achieved manually, and (iii) the counterexample does not explicitly highlight the source of the bug that is hidden in the model. This article presents a new approach that improves the usability of model checking by simplifying the comprehension of counterexamples. To do so, we first extract in the model all the counterexamples. Second, we define an analysis algorithm that identifies actions that make the model skip from incorrect to correct behaviours, making these actions relevant from a debugging perspective. Third, we develop a set of abstraction techniques to extract these actions from counterexamples. Our approach is fully automated by a tool we implemented and was applied on real-world case studies from various application areas for evaluation purposes. © 1976-2012 IEEE.</t>
  </si>
  <si>
    <t>Topology-Specific Synthesis of Self-Stabilizing Parameterized Systems with Constant-Space Processes</t>
  </si>
  <si>
    <t>This paper investigates the synthesis of parameterized systems that are self-stabilizing by construction. To this end, we present several significant results. First, we show a counterintuitive result that despite the undecidability of verifying self-stabilization for parameterized unidirectional rings, synthesizing self-stabilizing unidirectional rings is decidable! This is surprising because it is known that, in general, the synthesis of distributed systems is harder than their verification. Second, we present a topology-specific synthesis method (derived from our proof of decidability) that generates the state transition system of template processes of parameterized self-stabilizing systems with elementary unidirectional topologies (e.g., rings, chains, trees). We also provide a software tool that implements our synthesis algorithms and generates interesting self-stabilizing parameterized unidirectional rings in less than 50 microseconds on a regular laptop. We validate the proposed synthesis algorithms for decidable cases in the context of several interesting distributed protocols. Third, we show that synthesis of self-stabilizing bidirectional rings remains undecidable. © 1976-2012 IEEE.</t>
  </si>
  <si>
    <t>Many applications use contexts to understand their environments and make adaptation. However, contexts are often inaccurate or even conflicting with each other (a.k.a. context inconsistency). To prevent applications from behaving abnormally or even failing, one promising approach is to deploy constraint checking to detect context inconsistencies. A variety of constraint checking techniques have been proposed, based on different incremental or parallel mechanisms for the efficiency. They are commonly deployed with the strategy that schedules constraint checking immediately upon context changes. This assures no missed inconsistency, but also limits the detection efficiency. One may break the limit by grouping context changes for checking together, but this can cause severe inconsistency missing problem (up to 79.2 percent). In this article, we propose a novel strategy GEAS to isolate latent interferences among context changes and schedule constraint checking with adaptive group sizes. This makes GEAS not only improve the detection efficiency, but also assure no missed inconsistency with theoretical guarantee. We experimentally evaluated GEAS with large-volume real-world context data. The results show that GEAS achieved significant efficiency gains for context inconsistency detection by 38.8-566.7 percent (or 1.4x-6.7x). When enhanced with an extended change-cancellation optimization, the gains were up to 2,755.9 percent (or 28.6x). © 1976-2012 IEEE.</t>
  </si>
  <si>
    <t>Just-In-Time Obsolete Comment Detection and Update</t>
  </si>
  <si>
    <t>Comments are valuable resources for the development, comprehension and maintenance of software. However, while changing code, developers sometimes neglect the evolution of the corresponding comments, resulting in obsolete comments. Such obsolete comments can mislead developers and introduce bugs in the future and are therefore detrimental. We notice that by detecting and updating obsolete comments in time with code changes, obsolete comments can be effectively reduced and even avoided. We refer to this task as Just-In-Time (JIT) Obsolete Comment Detection and Update. In this work, we propose a two-stage framework named CUP^2 (Two-stage Comment UPdater) to automate the JIT detection and update of obsolete comments. CUP^2 consists two components, i.e., an Obsolete Comment Detector named OCD and a Comment UPdater named CUP, each of which relies on a distinct neural network model to perform detection (updates). Specifically, given a code change and a corresponding comment, CUP^2 first leverages OCD to predict whether this comment should be updated. If the answer is yes, CUP will be used to generate the new version of the comment automatically. To evaluate CUP^2, we build a large-scale dataset with over 4 million code-comment change samples. Evaluation results show that 1) both OCD and CUP outperform their baselines by substantial margins, and 2) CUP^2 performs better than a rule-based baseline, achieves an accuracy of over 42% and can reduce the efforts of developers on detecting and updating obsolete comments. IEEE</t>
  </si>
  <si>
    <t>Locating Performance Regression Root Causes in the Field Operations of Web-based Systems: An Experience Report</t>
  </si>
  <si>
    <t>Software developers usually rely on in-house performance testing to detect performance regressions and locate their root causes. Such performance testing is typically resource and time-consuming, making it impractical to conduct when the software is delivered in fast-paced release cycles. On the other hand, the operational data generated in the eld environment provides rich information about the performance of a software system and its runtime activities. Therefore, this work explores the idea of leveraging the readily-available eld operational data to locate the root causes of performance regression instead of running expensive performance tests. However, due to the ever-changing workloads from the end users and the noise from the eld, directly analyzing performance metrics such as response time of the system may not be able to help locate the root causes of performance regressions. In this paper, we report our experience of designing and adopting an approach that automatically locates the root causes of performance regressions while the software systems are deployed and running in the eld. First, our approach uses black-box performance models to capture the relationship between the performance of a system and its runtime activities. Then, our approach analyzes the performance models and uses statistical techniques to suggest the problematic system runtime activities (i.e., the root causes) that are related to a performance regression. Our evaluation considered three open-source projects and one industrial product. In the three open-source systems, we nd that our approach can successfully locate the root causes of all arbitrarily injected synthetic performance regressions. Our approach has successfully detected and located the root causes of three performance regressions in an industry system and it has been adopted by our industrial partner and used in practice on a daily basis over a 12-month period. In addition, we share the challenges that we encountered during the design and adoption of our approach, how we address those challenges, and the lessons that we learned during the process. We believe that our novel approach together with our documented experience can benet practitioners and researchers who wish to leverage the eld-operation data of a software system to conduct performance assurance activities. IEEE</t>
  </si>
  <si>
    <t>Revisiting the Impact of Dependency Network Metrics on Software Defect Prediction</t>
  </si>
  <si>
    <t>Software dependency network metrics extracted from the dependency graph of the software modules by the application of Social Network Analysis (SNA metrics) have been shown to improve the performance of the Software Defect prediction (SDP) models. However, the relative effectiveness of these SNA metrics over code metrics in improving the performance of the SDP models has been widely debated with no clear consensus. Furthermore, some of the common SDP scenarios like predicting the number of defects in a module (Defect-count) in Cross-version and Cross-project SDP contexts remain unexplored. Such lack of clear directive on the effectiveness of SNA metrics when compared to the widely used code metrics prevents us from potentially building better performing SDP models. Therefore, through a case study of 9 open source software projects across 30 versions, we study the relative effectiveness of SNA metrics when compared to code metrics across 3 commonly used SDP contexts (Within-project, Cross-version and Cross-project) and scenarios (Defect-count, Defect-classification (classifying if a module is defective) and Effort-aware (ranking the defective modules w.r.t to the involved effort)). We find the SNA metrics by themselves or along with code metrics improve the performance of SDP models over just using code metrics on 5 out of the 9 studied SDP scenarios (three SDP scenarios across three SDP contexts). However, we note that in some cases the improvements afforded by considering SNA metrics over or alongside code metrics might only be marginal, whereas in other cases the improvements could be potentially large. Based on these findings we suggest that the future work should: consider SNA metrics alongside code metrics in their SDP models; as well as consider Ego metrics and Global metrics, the two different types of the SNA metrics separately when training SDP models as they behave differently. IEEE</t>
  </si>
  <si>
    <t>Why did developers migrate Android Applications from Java to Kotlin</t>
  </si>
  <si>
    <t>Currently, the majority of apps running on mobile devices are Android apps developed in Java. However, developers can now write Android applications using a new programming language: Kotlin, which Google adopted in 2017 as an official programming language for developing Android apps. Since then, Android developers have been able to: a) start writing Android applications from scratch using Kotlin, b) evolve their existing Android applications written in Java by adding Kotlin code (possible thanks to the interoperability between the two languages), or c) migrate their Android apps from Java to Kotlin. This paper aims to study this last case. We conducted a qualitative study to find out why Android developers have migrated Java code to Kotlin, and to bring together their experiences about the process, in order to identify the main difficulties they have faced. To execute the study, we first identified commits from open-source Android projects that have migrated Java code to Kotlin. Then, we emailed the developers that wrote those migrations. We thus obtained information from 98 developers who had migrated code from Java to Kotlin. This paper presents the main reasons identified by the study for performing the migration. We found that developers migrated Java code to Kotlin in order to access programming language features (e.g., extension functions, lambdas, smart casts) that are not available with Java for Android development, and to obtain safer code (i.e., avoid null-pointer exceptions). We also identified research directions that the research community could focus on in order to help developers to improve the experience of migrating their Java applications to Kotlin. IEEE</t>
  </si>
  <si>
    <t>Challenges and Common Solutions in Smart Contract Development</t>
  </si>
  <si>
    <t>Smart contracts are a promising means of formalizing and reliably enforcing agreements between entities using distributed ledger technology (DLT). Research has revealed that a significant number of smart contracts are subject to programming flaws, making them vulnerable to attacks and leading to detrimental effects, such as asset loss. Researchers and developers call for a thorough analysis of challenges to identify their causes and propose solutions. To respond to these calls, we conducted two literature reviews and diverse expert interviews and synthesized scattered knowledge on challenges and solutions. We identified 29 challenges (e.g., code visibility, code updateability, and encapsulation) and 60 solutions (e.g., gas limit specification, off-ledger computations, and shadowing). Moreover, we developed 20 software design patterns (SDPs) in collaboration with smart contract developers. The SDPs help developers adjust their programming habits and thus support them in their daily development practices. Our results provide actionable knowledge for smart contract developers to overcome the identified challenges and offer support for comparing smart contract integration concepts across three fundamentally different DLT protocols (i.e., Ethereum, EOSIO, and Hyperledger Fabric). Moreover, we support developers in becoming aware of peculiarities in smart contract development and the resulting benefits and drawbacks. Author</t>
  </si>
  <si>
    <t>Use and Misuse of the Term Experiment in Mining Software Repositories Research</t>
  </si>
  <si>
    <t>The significant momentum and importance of Mining Software Repositories (MSR) in Software Engineering (SE) has fostered new opportunities and challenges for extensive empirical research. However, MSR researchers seem to struggle to characterize the empirical methods they use into the existing empirical SE body of knowledge. This is especially the case of MSR experiments. To provide evidence on the special characteristics of MSR experiments and their differences with experiments traditionally acknowledged in SE so far, we elicited the hallmarks that differentiate an experiment from other types of empirical studies and characterized the hallmarks and types of experiments in MSR. We analyzed MSR literature obtained from a small-scale systematic mapping study to assess the use of the term experiment in MSR. We found that 19% of the papers claiming to be an experiment are indeed not an experiment at all but also observational studies, so they use the term in a misleading way. From the remaining 81% of the papers, only one of them refers to a genuine controlled experiment while the others stand for experiments with limited control. MSR researchers tend to overlook such limitations, compromising the interpretation of the results of their studies. We provide recommendations and insights to support the improvement of MSR experiments. IEEE</t>
  </si>
  <si>
    <t>SigRec: Automatic Recovery of Function Signatures in Smart Contracts</t>
  </si>
  <si>
    <t>Millions of smart contracts have been deployed onto Ethereum for providing various services, which can be invoked through their functions. For this purpose, the caller needs to know the function signature of a callee, which includes its function id and parameter types. Such signatures are critical to many applications focusing on smart contracts, e.g., reverse engineering, fuzzing, attack detection, and profiling. Unfortunately, it is challenging to recover the function signatures from contract bytecode, since neither debug information nor type information is present in the bytecode. To address this issue, prior approaches rely on source code, or a collection of known signatures from incomplete databases or incomplete heuristic rules, which, however, are far from adequate and cannot cope with the rapid growth of new contracts. In this paper, we propose a novel solution that leverages how functions are handled by Ethereum virtual machine (EVM) to automatically recover function signatures. In particular, we exploit how smart contracts determine the functions to be invoked to locate and extract function ids, and propose a new approach named type-aware symbolic execution (TASE) that utilizes the semantics of EVM operations on parameters to identify the number and the types of parameters.Moreover, we develop SigRec, a new tool for recovering function signatures from contract bytecode without the need of source code and function signature databases. The extensive experimental results show that SigRec outperforms all existing tools, achieving an unprecedented 98.9% accuracy within 0.07 seconds. We further demonstrate that the recovered function signatures are useful in attack detection, fuzzing and reverse engineering of EVM bytecode. IEEE</t>
  </si>
  <si>
    <t>A Variability Fault Localization Approach for Software Product Lines</t>
  </si>
  <si>
    <t>Software fault localization is one of the most expensive, tedious, and time-consuming activities in program debugging. This activity becomes even much more challenging in Software Product Line (SPL) systems due to variability of failures. These unexpected behaviors are induced by variability faults which can only be exposed under some combinations of system features. The interaction among these features causes the failures of the system. Although localizing bugs in single-system engineering has been studied in-depth, variability fault localization in SPL systems still remains mostly unexplored. In this article, we present VarCop, a novel and effective variability fault localization approach. For an SPL system failed by variability bugs, VarCop isolates suspicious code statements by analyzing the overall test results of the sampled products and their source code. The isolated suspicious statements are the statements related to the interaction among the features which are necessary for the visibility of the bugs in the system. In VarCop, the suspiciousness of each isolated statement is assessed based on both the overall test results of the products containing the statement as well as the detailed results of the test cases executed by the statement in these products. On a large public dataset of buggy SPL systems, our empirical evaluation shows that VarCop significantly improves two state-of-the-art techniques by 33% and 50% in ranking the incorrect statements in the systems containing a single bug each. In about two-thirds of the cases, VarCop correctly ranks the buggy statements at the top-3 positions in the ranked lists. For the cases containing multiple bugs, VarCop outperforms the state-of-the-art approaches 2 times and 10 times in the proportion of bugs localized at the top-1 positions. Especially, in 22% and 65% of the buggy versions, VarCop correctly ranks at least one bug in a system at the top-1 and top-5 positions. © 1976-2012 IEEE.</t>
  </si>
  <si>
    <t>RNN-Test: Towards Adversarial Testing for Recurrent Neural Network Systems</t>
  </si>
  <si>
    <t>While massive efforts have been investigated in adversarial testing of convolutional neural networks (CNN), testing for recurrent neural networks (RNN) is still limited and leaves threats for vast sequential application domains. In this paper, we propose an adversarial testing framework RNN-Test for RNN systems, focusing on sequence-to-sequence (seq2seq) tasks of widespread deployments, not only classification domains. First, we design a novel search methodology customized for RNN models by maximizing the inconsistency of RNN states against their inner dependencies to produce adversarial inputs. Next, we introduce two state-based coverage metrics according to the distinctive structure of RNNs to exercise more system behaviors. Finally, RNN-Test solves the joint optimization problem to maximize state inconsistency and state coverage, and crafts adversarial inputs for various tasks of different kinds of inputs. For evaluations, we apply RNN-Test on four RNN models of common structures. On the tested models, the RNN-Test approach is demonstrated to be competitive in generating adversarial inputs, outperforming FGSM-based and DLFuzz-based methods to reduce the model performance more sharply with 2.78% to 37.94% higher success (or generation) rate. RNN-Test could also achieve 52.65% to 66.45% higher adversary rate than testRNN on MNIST LSTM model, as well as 53.76% to 58.02% more perplexity with 16% higher generation rate than DeepStellar on PTB language model.Compared with the traditional neuron coverage, the proposed state coverage metrics as guidance excel with 4.17% to 97.22% higher success (or generation) rate. © 1976-2012 IEEE.</t>
  </si>
  <si>
    <t>A Theory of Pending Schemas in Combinatorial Testing</t>
  </si>
  <si>
    <t>Combinatorial Testing (CT) is an effective testing technique for detecting failures which are triggered by the interactions of various factors that influence the behaviour of a system. Although many studies in CT have designed elaborate test suites (called covering arrays) to systemically check each possible factor interaction, they provide weak support to locate the concrete failure-inducing interactions, i.e., the Minimal Failure-causing Schemas (MFS). To this end, a variety of MFS identification approaches have been proposed. However, as this study reveals, these approaches suffer from various issues such as cannot identify multiple overlapping MFSs, cannot handle MFSs with high degrees, cannot be applied to systems with large number of parameters, etc. These issues are essentially caused by the exponential computing complexity of checking every interaction in the test cases. Therefore, they can only focus on a subset of all the possible interactions, resulting in many interactions unnoticed. Ignoring these unnoticed interactions could potentially cause failures that have never been systematically checked. Hence, it is beneficial for MFS identification approaches to identify these interactions. In order to account for these unnoticed interactions in CT, this study introduces the notion of pending schema, based on which a theoretical framework of CT schemas is established. In particular, we formally define the determinability of a schema in CT with respect to given information; as such, the yet-to-be determined schemas are exactly the pending schemas. The relationships between the different schemas (faulty, healthy, and pending) and test cases are also theoretically analyzed. Based on which, we further propose three formulas, along with three corresponding algorithms, for the identification of the pending schemas in failing test cases, and formally prove their correctness. As a result, we reduce the complexity of obtaining pending schemas with respect to the number of factors that may have influences on the software. © 1976-2012 IEEE.</t>
  </si>
  <si>
    <t>Research on Third-Party Libraries in Android Apps: A Taxonomy and Systematic Literature Review</t>
  </si>
  <si>
    <t>Third-party libraries (TPLs) have been widely used in mobile apps, which play an essential part in the entire Android ecosystem. However, TPL is a double-edged sword. On the one hand, it can ease the development of mobile apps. On the other hand, it also brings security risks such as privacy leaks or increased attack surfaces (e.g., by introducing over-privileged permissions) to mobile apps. Although there are already many studies for characterizing third-party libraries, including automated detection, security and privacy analysis of TPLs, TPL attributes analysis, etc., what strikes us odd is that there is no systematic study to summarize those studies' endeavors. To this end, we conduct the first systematic literature review on Android TPL-related research. Following a well-defined systematic literature review protocol, we collected 74 primary research papers closely related to Android third-party library from 2012 to 2020. After carefully examining these studies, we designed a taxonomy of TPL-related research studies and conducted a systematic study to summarize current solutions, limitations, challenges and possible implications of new research directions related to third-party library analysis. We hope that these contributions can give readers a clear overview of existing TPL-related studies and inspire them to go beyond the current status quo by advancing the discipline with innovative approaches. © 1976-2012 IEEE.</t>
  </si>
  <si>
    <t>Back to the Past - Analysing Backporting Practices in Package Dependency Networks</t>
  </si>
  <si>
    <t>The practice of backporting aims to bring the benefits of a bug or vulnerability fix from a higher to a lower release of a software package. When such a package adheres to semantic versioning, backports can be recognised as new releases in a lower major train. This is particularly useful in case a substantial number of software packages continues to depend on that lower major train. In this article, we study the backporting practices in four popular package distributions, namely Cargo, npm, Packagist and RubyGems. We observe that many dependent packages could benefit from backports provided by their dependencies. In particular, we find that a majority of security vulnerabilities affect more than one major train but are only fixed in the highest one, letting thousands of dependent packages exposed to the vulnerability. Despite that, we find that backporting updates is quite infrequent, and mostly practised by long-lived and more active packages for a variety of reasons. © 1976-2012 IEEE.</t>
  </si>
  <si>
    <t>Verification of Consistency Between Process Models, Object Life Cycles, and Context-Dependent Semantic Specifications</t>
  </si>
  <si>
    <t>Process models in general, and those specifying process-oriented software in particular, should be formally verified. While activity-oriented process models have been verified against object life cycles, formally specified semantic specifications of actions were not involved. Hence, previous approaches for the verification of process models did not make use of declaratively represented knowledge of actions. This paper presents a new approach for verification of consistency between process models, object life cycles, and context-dependent semantic action specifications. This approach involves declarative specifications of all the actions of a process, which also depend on the context of use of the actions. These context-dependent specifications define the 'logic' of the process flow, which is grounded in (extended) object life cycles. Since a subtyping relation is enforced, reuse is facilitated through substitutability. Our extension of object life cycles makes them applicable to processes including non-monotonicity, and even to model communication based on physical interaction in cyber-physical systems. As a consequence, this formal consistency verification ensures that all the involved specifications 'fit together', both procedurally and logically. © 1976-2012 IEEE.</t>
  </si>
  <si>
    <t>Accessible or Not? An Empirical Investigation of Android App Accessibility</t>
  </si>
  <si>
    <t>Mobile apps provide new opportunities to people with disabilities to act independently in the world. Following the law of the US, EU, mobile OS vendors such as Google and Apple have included accessibility features in their mobile systems and provide a set of guidelines and toolsets for ensuring mobile app accessibility. Motivated by this trend, researchers have conducted empirical studies by using the inaccessibility issue rate of each page (i.e., screen level) to represent the characteristics of mobile app accessibility. However, there still lacks an empirical investigation directly focusing on the issues themselves (i.e., issue level) to unveil more fine-grained findings, due to the lack of an effective issue detection method and a relatively comprehensive dataset of issues. To fill in this literature gap, we first propose an automated app page exploration tool, named Xbot, to facilitate app accessibility testing and automatically collect accessibility issues by leveraging the instrumentation technique and static program analysis. Owing to the relatively high activity coverage (around 80%) achieved by Xbot when exploring apps, Xbot achieves better performance on accessibility issue collection than existing testing tools such as Google Monkey. With Xbot, we are able to collect a relatively comprehensive accessibility issue dataset and finally collect 86,767 issues from 2,270 unique apps including both closed-source and open-source apps, based on which we further carry out an empirical study from the perspective of accessibility issues themselves to investigate novel characteristics of accessibility issues. Specifically, we extensively investigate these issues by checking 1) the overall severity of issues with multiple criteria, 2) the in-depth relation between issue types and app categories, GUI component types, 3) the frequent issue patterns quantitatively, and 4) the fixing status of accessibility issues. Finally, we highlight some insights to the community and hope to raise the attention to maintaining mobile app accessibility for users especially the elderly and disabled. © 1976-2012 IEEE.</t>
  </si>
  <si>
    <t>Colosseum: Regression Test Prioritization by Delta Displacement in Test Coverage</t>
  </si>
  <si>
    <t>The problem of test-case prioritization has been pursued for over three decades now and continues to be one of the active topics in software testing research. In this paper, we focus on a code-coverage based regression test-prioritization solution (Colosseum) that takes into account the position of changed (delta) code elements (basic-blocks) along the loop-free straight-line execution path of the regression test-cases. We propose a heuristic that logically associates each of these paths with three parameters: (i) the offset (displacement a) of the first delta from the starting basic-block, (ii) the offset (displacement c) of the last delta from the terminating basic block, and (iii) the average scattering (displacement b) within all the intermediate basic-blocks. We hypothesize that a regression test-case path with a shorter overall displacement has a good chance of propagating the affects of the code-changes to the observable outputs in the program. Colosseum prioritizes test-cases with smaller overall displacements and executes them early in the regression test-execution cycle. The underlying intuition is that the probability of a test-case revealing a regression fault depends on the probability of the corresponding change propagation. The change in this context can potentially lead to an error. Extending this logic, delta displacement provides an approximation to failed error propagation. Evaluation on 20 open-source C projects from the Software-artifact Infrastructure Repository and GitHub (totaling: 694,512 SLOC, 280 versions, and 69,305 test-cases) against four state-of-the-art prioritizations reveals that: Colosseum outperforms the competitors with an overall 84.61% success in terms of 13 prioritization effectiveness metrics, majority of which prefer to execute top-κ prioritized test-cases. © 1976-2012 IEEE.</t>
  </si>
  <si>
    <t>Deconstructing the Nature of Collaboration in Organizations Open Source Software Development: The Impact of Developer and Task Characteristics</t>
  </si>
  <si>
    <t>One opportunity for organizations to participate in open source software (OSS) development is through organizations OSS (orgsOSS), a term we use to describe a group of organizations that commit resources to collectively develop OSS. This archetype of OSS development is distinct from other types that include organizations, yet is understudied. As organizations increasingly contribute to and rely on OSS as part of their strategy, understanding how they can collaborate to build software holds importance for the future of software development. This study collects a unique dataset of development tasks from a large orgsOSS project spanning over two years and seven releases. Building on existing OSS research, we explore norms with respect to collaboration, i.e., how developers assign, discuss, and complete tasks, in an orgsOSS project. Interestingly, our analysis reveals that developers in orgsOSS do not always adhere to ideals of widespread sharing and participation espoused by traditional OSS, however some developer and task characteristics helped foster these ideals. Based on these and other findings, we develop a set of propositions and associated collaboration mechanisms that are important to future orgsOSS and other similarly structured software development projects. © 1976-2012 IEEE.</t>
  </si>
  <si>
    <t>Analyzing Android Taint Analysis Tools: FlowDroid, Amandroid, and DroidSafe</t>
  </si>
  <si>
    <t>Numerous static taint analysis techniques have recently been proposed for identifying information flows in mobile applications. These techniques are often optimized and evaluated on a set of synthetic benchmarks, which makes the comparison results difficult to generalize. Moreover, the techniques are commonly compared under different configuration setups, rendering the comparisons inaccurate. In this paper, we provide a large, controlled, and independent comparison of the three most prominent static taint analysis tools: FlowDroid, Amandroid, and DroidSafe. We align the configuration setup for the tools and evaluate them on both a set of common benchmarks and on real applications from the Google Play app store. We further evaluate the effectiveness of additional reflection handling mechanism implemented by DroidRA, applying it to each of the evaluated tools. We compare the results of our analysis to the results reported in previous studies, identify main reasons for inaccuracy in existing tools, and provide suggestions for future research. © 1976-2012 IEEE.</t>
  </si>
  <si>
    <t>Pots of Gold at the End of the Rainbow: What is Success for Open Source Contributors?</t>
  </si>
  <si>
    <t>Success in Open Source Software (OSS) is often perceived as an exclusively code-centric endeavor. This perception can exclude a variety of individuals with a diverse set of skills and backgrounds, in turn helping exacerbate the current diversity &amp; inclusion imbalance in OSS. Because one's perspective of success can affect one's personal, professional, and life choices, to support a diverse class of individuals we must first understand how OSS contributors understand success. Thus far, research has used a uni-dimensional, code-centric lens to define success. In this paper, we challenge this status quo to reveal OSS contributors' multifaceted definitions of success. We do so through interviews with 27 OSS contributors whose communities recognize them as successful, and a follow-up open survey with 193 OSS contributors. Our study provides nuanced definitions of success perceptions in OSS, which might help devise strategies to attract and retain a diverse set of contributors, helping them attain their unique 'pot of gold at the end of the rainbow'. © 1976-2012 IEEE.</t>
  </si>
  <si>
    <t>Verification Approach for Refactoring Transformation Rules of State-Based Models</t>
  </si>
  <si>
    <t>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 © 1976-2012 IEEE.</t>
  </si>
  <si>
    <t>A Faceted Taxonomy of Requirements Changes in Agile Contexts</t>
  </si>
  <si>
    <t>Background: Originally, developers aimed to identify most software requirements upfront in software development projects. However, agile methods explicitly encourage software requirements to be changed throughout development, i.e., many Requirements Changes (RCs) occur. Objective: The objective of this study is to better understand RCs and produce a taxonomy of RCs in agile contexts. Method: We ran a mixed-methods approach comprising a series of studies: an interview-based study (10 participants from New Zealand and Australia), a focused literature review, and an in-depth survey (40 participants world-wide). Results: Key characteristics of RCs in agile we found relate to different types and forms, agile RCs have multiple reasons and sources, they are brought by different carriers, and their emergence in agile is via a variety of events. Summary: The presented taxonomy provides a guide for software practitioners to use to help manage RC-related issues in agile contexts. © 1976-2012 IEEE.</t>
  </si>
  <si>
    <t>DevOps Team Structures: Characterization and Implications</t>
  </si>
  <si>
    <t>Context: DevOps can be defined as a cultural movement to improve and accelerate the delivery of business value by making the collaboration between development and operations effective. Objective: This paper aims to help practitioners and researchers to better understand the organizational structure and characteristics of teams adopting DevOps. Method: We conducted an exploratory study by leveraging in-depth, semi-structured interviews with relevant stakeholders of 31 multinational software-intensive companies, together with industrial workshops and observations at organizations' facilities that supported triangulation. We used Grounded Theory as qualitative research method to explore the structure and characteristics of teams, and statistical analysis to discover their implications in software delivery performance. Results: We describe a taxonomy of team structures that shows emerging, stable and consolidated product teams that are classified according to six variables, such as collaboration frequency, product ownership sharing, and autonomy, among others, as well as their implications on software delivery performance. These teams are often supported by horizontal teams (DevOps platform teams, Centers of Excellence, and chapters) that provide them with platform technical capabilities, mentoring and evangelization, and even temporarily may facilitate human resources. Conclusion: This study aims to strengthen evidence and support practitioners in making better informed about organizational team structures by analyzing their main characteristics and implications in software delivery performance. © 1976-2012 IEEE.</t>
  </si>
  <si>
    <t>Trimmer: An Automated System for Configuration-Based Software Debloating</t>
  </si>
  <si>
    <t>Software bloat has negative implications for security, reliability, and performance. To counter bloat, we propose Trimmer, a static analysis-based system for pruning unused functionality. Trimmer removes code that is unused with respect to user-provided command-line arguments and application-specific configuration files. Trimmer uses concrete memory tracking and a custom inter-procedural constant propagation analysis that facilitates dead code elimination. Our system supports both context-sensitive and context-insensitive constant propagation. We show that context-sensitive constant propagation is important for effective software pruning in most applications. We introduce sparse constant propagation that performs constant propagation only for configuration-hosting variables and show that it performs better (higher code size reductions) compared to constant propagation for all program variables. Overall, our results show that Trimmer reduces binary sizes for real-world programs with reasonable analysis times. Across 20 evaluated programs, we observe a mean binary size reduction of 22.7 percent and a maximum reduction of 62.7 percent. For 5 programs, we observe performance speedups ranging from 5 to 53 percent. Moreover, we show that winnowing software applications can reduce the program attack surface by removing code that contains exploitable vulnerabilities. We find that debloating using Trimmer removes CVEs in 4 applications. © 1976-2012 IEEE.</t>
  </si>
  <si>
    <t>Combining Genetic Programming and Model Checking to Generate Environment Assumptions</t>
  </si>
  <si>
    <t>Software verification may yield spurious failures when environment assumptions are not accounted for. Environment assumptions are the expectations that a system or a component makes about its operational environment and are often specified in terms of conditions over the inputs of that system or component. In this article, we propose an approach to automatically infer environment assumptions for Cyber-Physical Systems (CPS). Our approach improves the state-of-the-art in three different ways: First, we learn assumptions for complex CPS models involving signal and numeric variables; second, the learned assumptions include arithmetic expressions defined over multiple variables; third, we identify the trade-off between soundness and coverage of environment assumptions and demonstrate the flexibility of our approach in prioritizing either of these criteria. We evaluate our approach using a public domain benchmark of CPS models from Lockheed Martin and a component of a satellite control system from LuxSpace, a satellite system provider. The results show that our approach outperforms state-of-the-art techniques on learning assumptions for CPS models, and further, when applied to our industrial CPS model, our approach is able to learn assumptions that are sufficiently close to the assumptions manually developed by engineers to be of practical value. © 1976-2012 IEEE.</t>
  </si>
  <si>
    <t>Automatic Fairness Testing of Neural Classifiers Through Adversarial Sampling</t>
  </si>
  <si>
    <t>Although deep learning has demonstrated astonishing performance in many applications, there are still concerns about its dependability. One desirable property of deep learning applications with societal impact is fairness (i.e., non-discrimination). Unfortunately, discrimination might be intrinsically embedded into the models due to the discrimination in the training data. As a countermeasure, fairness testing systemically identifies discriminatory samples, which can be used to retrain the model and improve the model's fairness. Existing fairness testing approaches however have two major limitations. First, they only work well on traditional machine learning models and have poor performance (e.g., effectiveness and efficiency) on deep learning models. Second, they only work on simple structured (e.g., tabular) data and are not applicable for domains such as text. In this work, we bridge the gap by proposing a scalable and effective approach for systematically searching for discriminatory samples while extending existing fairness testing approaches to address a more challenging domain, i.e., text classification. Compared with state-of-the-art methods, our approach only employs lightweight procedures like gradient computation and clustering, which is significantly more scalable and effective. Experimental results show that on average, our approach explores the search space much more effectively (9.62 and 2.38 times more than the state-of-the-art methods respectively on tabular and text datasets) and generates much more discriminatory samples (24.95 and 2.68 times) within a same reasonable time. Moreover, the retrained models reduce discrimination by 57.2 and 60.2 percent respectively on average. © 1976-2012 IEEE.</t>
  </si>
  <si>
    <t>What Drives and Sustains Self-Assignment in Agile Teams</t>
  </si>
  <si>
    <t>Self-assignment, where software developers choose their own tasks, is a common practice in agile teams. However, it is not known why developers select certain tasks. It is important for managers to be aware of these reasons to ensure sustainable self-assignment practices. We investigated developers' preferences while they are choosing tasks for themselves. We collected data from 42 participants working in 25 different software companies. We applied Grounded Theory procedures to study and analyse factors for self-assigning tasks, which we grouped into three categories: task-based, developer-based, and opinion-based. We found that developers have individual preferences and not all factors are important to every developer. Managers share some common and varying perspectives around the identified factors. Most managers want developers to give higher priority to certain factors. Developers often need to balance between task priority and their own individual preferences, and managers facilitate this through a variety of strategies. More risk-averse managers encourage expertise-based self-assignment to ensure tasks are completed quickly. Managers who are risk-balancing encourage developers to choose tasks that provide learning opportunities only when there is little risk of delays or reduced quality. Finally, growth-seeking managers regularly encourage team members to pick tasks outside their comfort zone to encourage growth opportunities. Our findings will help managers to understand what developers consider when self-assigning tasks and help them empower their teams to practice self-assignment in a sustainable manner. © 1976-2012 IEEE.</t>
  </si>
  <si>
    <t>Hashing Fuzzing: Introducing Input Diversity to Improve Crash Detection</t>
  </si>
  <si>
    <t>The utility of a test set of program inputs is strongly influenced by its diversity and its size. Syntax coverage has become a standard proxy for diversity. Although more sophisticated measures exist, such as proximity of a sample to a uniform distribution, methods to use them tend to be type dependent. We use r-wise hash functions to create a novel, semantics preserving, testability transformation for C programs that we call HashFuzz. Use of HashFuzz improves the diversity of test sets produced by instrumentation-based fuzzers. We evaluate the effect of the HashFuzz transformation on eight programs from the Google Fuzzer Test Suite using four state-of-the-art fuzzers that have been widely used in previous research. We demonstrate pronounced improvements in the performance of the test sets for the transformed programs across all the fuzzers that we used. These include strong improvements in diversity in every case, maintenance or small improvement in branch coverage-up to 4.8 perent improvement in the best case, and significant improvement in unique crash detection numbers-between 28 to 97 perent increases compared to test sets for untransformed programs. © 1976-2012 IEEE.</t>
  </si>
  <si>
    <t>Testing Self-Adaptive Software with Probabilistic Guarantees on Performance Metrics: Extended and Comparative Results</t>
  </si>
  <si>
    <t>This paper discusses methods to test the performance of the adaptation layer in a self-adaptive system. The problem is notoriously hard, due to the high degree of uncertainty and variability inherent in an adaptive software application. In particular, providing any type of formal guarantee for this problem is extremely difficult. In this paper we propose the use of a rigorous probabilistic approach to overcome the mentioned difficulties and provide probabilistic guarantees on the software performance. We describe the set up needed for the application of a probabilistic approach. We then discuss the traditional tools from statistics that could be applied to analyse the results, highlighting their limitations and motivating why they are unsuitable for the given problem. We propose the use of a novel tool-the Scenario Theory-to overcome said limitations. We conclude the paper with a thorough empirical evaluation of the proposed approach, using three adaptive software applications: the Tele-Assistance Service, the Self-Adaptive Video Encoder, and the Traffic Reconfiguration via Adaptive Participatory Planning. With the first, we empirically expose the trade-off between data collection and confidence in the testing campaign. With the second, we demonstrate how to compare different adaptation strategies. With the third, we discuss the role of the randomisation in the selection of test inputs. In the evaluation, we apply the scenario theory and also classical statistical tools: Monte Carlo and Extreme Value Theory. We provide a complete evaluation and a thorough comparison of the confidence and guarantees that can be given with all the approaches. © 1976-2012 IEEE.</t>
  </si>
  <si>
    <t>DevOps Research-Based Teaching Using Qualitative Research and Inter-Coder Agreement</t>
  </si>
  <si>
    <t>DevOps is becoming a main competency required by the software industry. However, academic institutions have been slow to provide DevOps training in software engineering (SE) curricula. One reason for this is the fact that the problems addressed by DevOps may be hard to understand to students who have not previously worked in the industry or on projects of meaningful size and complexity. This paper shows an experience that integrates DevOps in SE curricula through research-based teaching (RBT). We aim to expose students to the problems that have led companies to adopt DevOps by researching and analyzing real cases of companies, thereby placing students at the center of learning. The contribution of this work is to innovate the application of RBT in software engineering by showing that the RBT approach is, at least, as good as the traditional approach and that it also leads to some extra benefits. This innovative solution has been implemented by using (i) qualitative analysis, specifically coding techniques, to discover knowledge and (ii) inter-coder agreement (ICA), specifically Krippendorff's α coefficients, to measure the extent of students' learning. These techniques allow teachers to determine whether students' learning in the subject is homogeneous and to analyze disagreements among students during their analysis. This approach provides teachers with new tools (Krippendorff's α coefficients) to identify those concepts that are less understood by students and to evaluate whether improvements in the research instruments (e.g., the codebook used in the qualitative analysis) also generate improvements in the students' agreement. This RBT experience shows evidence that can be used to assess whether a similar experience and the use of ICA could be applied in similar learning contexts with similar research contexts. © 1976-2012 IEEE.</t>
  </si>
  <si>
    <t>Assisting Example-Based API Misuse Detection via Complementary Artificial Examples</t>
  </si>
  <si>
    <t>Application Programming Interfaces (APIs) allow their users to reuse existing software functionality without implementing it by themselves. However, using external functionality can come at a cost. Because developers are decoupled from the API's inner workings, they face the possibility of misunderstanding, and therefore misusing APIs. Prior research has proposed state-of-the-art example-based API misuse detectors that rely on existing API usage examples mined from existing code bases. Intuitively, without a varied dataset of API usage examples, it is challenging for the example-based API misuse detectors to differentiate between infrequent but correct API usages and API misuses. Such mistakes lead to false positives in the API misuse detection results, which was reported in a recent study as a major limitation of the state-of-the-art. To tackle this challenge, in this paper, we first undertake a qualitative study of 384 falsely detected API misuses. We find that around one third of the false-positives are due to missing alternative correct API usage examples. Based on the knowledge gained from the qualitative study, we uncover five patterns which can be followed to generate artificial examples for complementing existing API usage examples in the API misuse detection. To evaluate the usefulness of the generated artificial examples, we apply a state-of-the-art example-based API misuse detector on 50 open source Java projects. We find that our artificial examples can complement the existing API usage examples by preventing the detection of 55 false API misuses. Furthermore, we conduct a pre-designed experiment in an automated API misuse detection benchmark (MUBench), in order to evaluate the impact of generated artificial examples on recall. We find that the API misuse detector covers the same true positive results with and without the artificial example, i.e., obtains the same recall of 94.7 percent. Our findings highlight the potential of improving API misuse detection by pattern-guided source code transformation techniques. © 1976-2012 IEEE.</t>
  </si>
  <si>
    <t>A Study about the Knowledge and Use of Requirements Engineering Standards in Industry</t>
  </si>
  <si>
    <t>Context. The use of standards is considered a vital part of any engineering discipline. So one could expect that standards play an important role in Requirements Engineering (RE) as well. However, little is known about the actual knowledge and use of RE-related standards in industry. Objective. In this article, we investigate to which extent standards and related artifacts such as templates or guidelines are known and used by RE practitioners. Method. To this end, we have conducted a questionnaire-based online survey. We could analyze the replies from 90 RE practitioners using a combination of closed and open-text questions. Results. Our results indicate that the knowledge and use of standards and related artifacts in RE is less widespread than one might expect from an engineering perspective. For example, about 47% of the respondents working as requirements engineers or business analysts do not know the core standard in RE, ISO/IEC/IEEE 29148. Participants in our study mostly use standards by personal decision rather than being imposed by their respective company, customer, or regulator. Beyond insufficient knowledge, we also found cultural and organizational factors impeding the widespread adoption of standards in RE. Conclusions. Overall, our results provide empirically informed insights into the actual use of standards and related artifacts in RE practice and-indirectly-about the value that the current standards create for RE practitioners. © 1976-2012 IEEE.</t>
  </si>
  <si>
    <t>The Ghost Commit Problem When Identifying Fix-Inducing Changes: An Empirical Study of Apache Projects</t>
  </si>
  <si>
    <t>The SZZ approach for identifying fix-inducing changes traces backwards from a commit that fixes a defect to those commits that are implicated in the fix. This approach is at the heart of studies of characteristics of fix-inducing changes, as well as the popular Just-in-Time (JIT) variant of defect prediction. However, some types of commits are invisible to the SZZ approach. We refer to these invisible commits as 'Ghost Commits.' In this paper, we set out to define, quantify, characterize, and mitigate ghost commits that impact the SZZ algorithm during its mapping (i.e., linking defect-fixing commits to those commits that are implicated by the fix) and filtering phases (i.e., removing improbable fix-inducing commits from the set of implicated commits). We mine the version control repositories of 14 open source Apache projects for instances of mapping-phase and filtering-phase ghost commits. We find that (1) 5.66-11.72 percent of defect-fixing commits of defect-fixing commits only add lines, and thus, cannot be mapped back to implicated commits; (2) 1.05-4.60 percent of the studied commits only remove lines, and thus, cannot be implicated in future fixes; and (3) that no implicated commits survive the filtering process of 0.35-14.49 percent defect-fixing commits. Qualitative analysis of ghost commits reveals that 46.5 percent of 142 addition-only defect-fixing commits add checks (e.g., null-ness or emptiness checks), while 39.7 percent of 307 removal-only commits clean up (unused) code. Our results suggest that the next generation of SZZ improvements should be language-aware to connect ghost commits to implicated and defect-fixing commits. Based on our observations, we discuss promising directions for mitigation strategies to address each type of ghost commit. Moreover, we implement mitigation strategies for addition-only commits and evaluate those strategies with respect to a baseline approach. The results indicate that our strategies achieve a precision of 0.753, improving the precision of implicated commits by 39.5 percentage points. © 1976-2012 IEEE.</t>
  </si>
  <si>
    <t>Broken External Links on Stack Overflow</t>
  </si>
  <si>
    <t>Stack Overflow hosts valuable programming-related knowledge with 11,926,354 links that reference to the third-party websites. The links that reference to the resources hosted outside the Stack Overflow websites extend the Stack Overflow knowledge base substantially. However, with the rapid development of programming-related knowledge, many resources hosted on the Internet are not available anymore. Based on our analysis of the Stack Overflow data that was released on Jun. 2, 2019, 14.2 percent of the links on Stack Overflow are broken links. The broken links on Stack Overflow can obstruct viewers from obtaining desired programming-related knowledge, and potentially damage the reputation of the Stack Overflow as viewers might regard the posts with broken links as obsolete. In this paper, we characterize the broken links on Stack Overflow. 65 percent of the broken links in our sampled questions are used to show examples, e.g., code examples. 70 percent of the broken links in our sampled answers are used to provide supporting information, e.g., explaining a certain concept and describing a step to solve a problem. Only 1.67 percent of the posts with broken links are highlighted as such by viewers in the posts' comments. Only 5.8 percent of the posts with broken links removed the broken links. Viewers cannot fully rely on the vote scores to detect broken links, as broken links are common across posts with different vote scores. The websites that host resources that can be maintained by their users are referenced by broken links the most on Stack Overflow-a prominent example of such websites is GitHub. The posts and comments related to the web technologies, i.e., JavaScript, HTML, CSS, and jQuery, are associated with more broken links. Based on our findings, we shed lights for future directions and provide recommendations for practitioners and researchers. © 1976-2012 IEEE.</t>
  </si>
  <si>
    <t>Interacto: A Modern User Interaction Processing Model</t>
  </si>
  <si>
    <t>Since most software systems provide their users with interactive features, building user interfaces (UI) is one of the core software engineering tasks. It consists in designing, implementing and testing ever more sophisticated and versatile ways for users to interact with software systems, and safely connecting these interactions with commands querying or modifying their state. However, most UI frameworks still rely on a low level model, the bare bone UI event processing model. This model was suitable for the rather simple UIs of the early 80's (menus, buttons, keyboards, mouse clicks), but now exhibits major software engineering flaws for modern, highly interactive UIs. These flaws include lack of separation of concerns, weak modularity and thus low reusability of code for advanced interactions, as well as low testability. To mitigate these flaws, we propose Interacto as a high level user interaction processing model. By reifying the concept of user interaction, Interacto makes it easy to design, implement and test modular and reusable advanced user interactions, and to connect them to commands with built-in undo/redo support. To demonstrate its applicability and generality, we briefly present two open source implementations of Interacto for Java/JavaFX and TypeScript/Angular. We evaluate Interacto interest (1) on a real world case study, where it has been used since 2013, and with (2) a controlled experiment with 44 master students, comparing it with traditionnal UI frameworks. © 1976-2012 IEEE.</t>
  </si>
  <si>
    <t>In Search of Socio-Technical Congruence: A Large-Scale Longitudinal Study</t>
  </si>
  <si>
    <t>We report on a large-scale empirical study investigating the relevance of socio-technical congruence over key basic software quality metrics, namely, bugs and churn. In particular, we explore whether alignment or misalignment of social communication structures and technical dependencies in large software projects influences software quality. To this end, we have defined a quantitative and operational notion of socio-technical congruence, which we call socio-technical motif congruence (STMC). STMC is a measure of the degree to which developers working on the same file or on two related files, need to communicate. As socio-technical congruence is a complex and multi-faceted phenomenon, the interpretability of the results is one of our main concerns, so we have employed a careful mixed-methods statistical analysis. In particular, we provide analyses with similar techniques as employed by seminal work in the field to ensure comparability of our results with the existing body of work. The major result of our study, based on an analysis of 25 large open-source projects, is that STMC is not related to project quality measures - software bugs and churn - in any temporal scenario. That is, we find no statistical relationship between the alignment of developer tasks and developer communications on the one hand, and project outcomes on the other hand. We conclude that, wherefore congruence does matter as literature shows, then its measurable effect lies elsewhere. © 1976-2012 IEEE.</t>
  </si>
  <si>
    <t>An Empirical Study of Type-Related Defects in Python Projects</t>
  </si>
  <si>
    <t>In recent years, Python has experienced an explosive growth in adoption, particularly among open source projects. While Python's dynamically-typed nature provides developers with powerful programming abstractions, that same dynamic type system allows for type-related defects to accumulate in code bases. To aid in the early detection of type-related defects, type annotations were introduced into the Python ecosystem (i.e., PEP-484) and static type checkers like mypy have appeared on the market. While applying a type checker like mypy can in theory help to catch type-related defects before they impact users, little is known about the real impact of adopting a type checker to reveal defects in Python projects. In this paper, we study the extent to which Python projects benefit from such type checking features. For this purpose, we mine the issue tracking and version control repositories of 210 Python projects on GitHub. Inspired by the work of Gao et al. on type-related defects in JavaScript, we add type annotations to test whether mypy detects an error that would have helped developers to avoid real defects. We observe that 15 percent of the defects could have been prevented by mypy. Moreover, we find that there is no significant difference between the experience level of developers committing type-related defects and the experience of developers committing defects that are not type-related. In addition, a manual analysis of the anti-patterns that most commonly lead to type-checking faults reveals that the redefinition of Python references, dynamic attribute initialization and incorrectly handled Null objects are the most common causes of type-related faults. Since our study is conducted on fixed public defects that have gone through code reviews and multiple test cycles, these results represent a lower bound on the benefits of adopting a type checker. Therefore, we recommend incorporating a static type checker like mypy into the development workflow, as not only will it prevent type-related defects but also mitigate certain anti-patterns during development. © 1976-2012 IEEE.</t>
  </si>
  <si>
    <t>Emerging App Issue Identification via Online Joint Sentiment-Topic Tracing</t>
  </si>
  <si>
    <t>Millions of mobile apps are available in app stores, such as Apple's App Store and Google Play. For a mobile app, it would be increasingly challenging to stand out from the enormous competitors and become prevalent among users. Good user experience and well-designed functionalities are the keys to a successful app. To achieve this, popular apps usually schedule their updates frequently. If we can capture the critical app issues faced by users in a timely and accurate manner, developers can make timely updates, and good user experience can be ensured. There exist prior studies on analyzing reviews for detecting emerging app issues. These studies are usually based on topic modeling or clustering techniques. However, the short-length characteristics and sentiment of user reviews have not been considered. In this paper, we propose a novel emerging issue detection approach named MERIT to take into consideration the two aforementioned characteristics. Specifically, we propose an Adaptive Online Biterm Sentiment-Topic (AOBST) model for jointly modeling topics and corresponding sentiments that takes into consideration app versions. Based on the AOBST model, we infer the topics negatively reflected in user reviews for one app version, and automatically interpret the meaning of the topics with most relevant phrases and sentences. Experiments on popular apps from Google Play and Apple's App Store demonstrate the effectiveness of MERIT in identifying emerging app issues, improving the state-of-the-art method by 22.3 percent in terms of F1-score. In terms of efficiency, MERIT can return results within acceptable time. © 1976-2012 IEEE.</t>
  </si>
  <si>
    <t>Legion: Massively Composing Rankers for Improved Bug Localization at Adobe</t>
  </si>
  <si>
    <t>Studies have estimated that, in industrial settings, developers spend between 30 and 90 percent of their time fixing bugs. As such, tools that assist in identifying the location of bugs provide value by reducing debugging costs. One such tool is BugLocator. This study initially aimed to determine if developers working on the Adobe Analytics product could use BugLocator. The initial results show that BugLocator achieves a similar accuracy on five of seven Adobe Analytics repositories and on open-source projects. However, these results do not meet the minimum applicability requirement deemed necessary by Adobe Analytics developers prior to possible adoption. Thus, we consequently examine how BugLocator can achieve the targeted accuracy with two extensions: (1) adding more data corpora, and (2) massively composing individual rankers consisting of augmented BugLocator instances trained on various combinations of corpora and parameter configurations with a Random Forest model. We refer to our final extension as Legion. On average, applying Legion to Adobe Analytics repositories results in at least one buggy file ranked in the top-ten recommendations 76.8 percent of the time for customer-reported bugs across all 7 repositories. This represents a substantial improvement over BugLocator of 36.4 percent, and satisfies the minimum applicability requirement. Additionally, our extensions boost Mean Average Precision by 107.7 percent, Mean Reciprocal Rank by 86.1 percent, Top 1 by 143.4 percent and Top 5 by 58.1 percent. © 1976-2012 IEEE.</t>
  </si>
  <si>
    <t>On the Untriviality of Trivial Packages: An Empirical Study of npm JavaScript Packages</t>
  </si>
  <si>
    <t>Nowadays, developing software would be unthinkable without the use of third-party packages. Although such code reuse helps to achieve rapid continuous delivery of software to end-users, blindly reusing code has its pitfalls. For example, prior work has investigated the rationale for using packages that implement simple functionalities, known as trivial packages (i.e., in terms of the code size and complexity). This prior work showed that although these trivial packages were simple, they were popular and prevalent in the npm ecosystem. This popularity and prevalence of trivial packages peaked our interest in questioning the 'triviality of trivial packages'. To better understand and examine the triviality of trivial packages, we mine a large set of JavaScript projects that use trivial npm packages and evaluate their relative centrality. Specifically, we evaluate the triviality from two complementary points of view: based on project usage and ecosystem usage of these trivial packages. Our result shows that trivial packages are being used in central JavaScript files of a software project. Additionally, by analyzing all external package API calls in these JavaScript files, we found that a high percentage of these API calls are attributed to trivial packages. Therefore, these packages play a significant role in JavaScript files. Furthermore, in the package dependency network, we observed that 16.8 percent packages are trivial and in some cases removing a trivial package can impact approximately 29 percent of the ecosystem. Overall, our finding indicates that although smaller in size and complexity, trivial packages are highly depended on packages by JavaScript projects. Additionally, our study shows that although they might be called trivial, nothing about trivial packages is trivial. © 1976-2012 IEEE.</t>
  </si>
  <si>
    <t>SQAPlanner: Generating Data-Informed Software Quality Improvement Plans</t>
  </si>
  <si>
    <t>Software Quality Assurance (SQA) planning aims to define proactive plans, such as defining maximum file size, to prevent the occurrence of software defects in future releases. To aid this, defect prediction models have been proposed to generate insights as the most important factors that are associated with software quality. Such insights that are derived from traditional defect models are far from actionable - i.e., practitioners still do not know what they should do or avoid to decrease the risk of having defects, and what is the risk threshold for each metric. A lack of actionable guidance and risk threshold can lead to inefficient and ineffective SQA planning processes. In this paper, we investigate the practitioners' perceptions of current SQA planning activities, current challenges of such SQA planning activities, and propose four types of guidance to support SQA planning. We then propose and evaluate our AI-Driven SQAPlanner approach, a novel approach for generating four types of guidance and their associated risk thresholds in the form of rule-based explanations for the predictions of defect prediction models. Finally, we develop and evaluate a visualization for our SQAPlanner approach. Through the use of qualitative survey and empirical evaluation, our results lead us to conclude that SQAPlanner is needed, effective, stable, and practically applicable. We also find that 80 percent of our survey respondents perceived that our visualization is more actionable. Thus, our SQAPlanner paves a way for novel research in actionable software analytics - i.e., generating actionable guidance on what should practitioners do and not do to decrease the risk of having defects to support SQA planning. © 1976-2012 IEEE.</t>
  </si>
  <si>
    <t>Formal Equivalence Checking for Mobile Malware Detection and Family Classification</t>
  </si>
  <si>
    <t>Several techniques to overcome the weaknesses of the current signature based detection approaches adopted by free and commercial antimalware have been proposed by industrial and research communities. These techniques are mainly supervised machine learning based, requiring optimal class balance to generate good predictive models. In this paper, we propose a method to infer mobile application maliciousness by detecting the belonging family, exploiting formal equivalence checking. We introduce a set of heuristics to reduce the number of mobile application comparisons and we define a metric reflecting the application maliciousness. Real-world experiments on 35 Android malware families (ranging from 2010 to 2018) confirm the effectiveness of the proposed method in mobile malware detection and family identification. © 1976-2012 IEEE.</t>
  </si>
  <si>
    <t>Algorithmic Profiling for Real-World Complexity Problems</t>
  </si>
  <si>
    <t>Complexity problems are a common type of performance issues, caused by algorithmic inefficiency. Algorithmic profiling aims to automatically attribute execution complexity to an executed code construct. It can identify code constructs in superlinear complexity to facilitate performance optimizations and debugging. However, existing algorithmic profiling techniques suffer from several severe limitations, missing the opportunity to be deployed in production environment and failing to effectively pinpoint root causes for performance failures caused by complexity problems. In this paper, we design a tool, ComAir, which can effectively conduct algorithmic profiling in production environment. We propose several novel instrumentation methods to significantly lower runtime overhead and enable the production-run usage. We also design an effective ranking mechanism to help developers identify root causes of performance failures due to complexity problems. Our experimental results show that ComAir can effectively identify root causes and generate accurate profiling results in production environment, while incurring a negligible runtime overhead. © 1976-2012 IEEE.</t>
  </si>
  <si>
    <t>Tracking Buggy Files: New Efficient Adaptive Bug Localization Algorithm</t>
  </si>
  <si>
    <t>Upon receiving a new bug report, developers need to find its cause in the source code. Bug localization can be helped by a tool that ranks all source files according to how likely they include the bug. This problem was thoroughly examined by numerous scientists. We introduce a novel adaptive bug localization algorithm. The concept behind it is based on new feature weighting approaches and an adaptive selection algorithm utilizing pointwise learn-to-rank method. The algorithm is evaluated on publicly available datasets, and is competitive in terms of accuracy and required computational resources compared to state-of-the-art. Additionally, to improve reproducibility we provide extended datasets that include computed features and partial steps, and we also provide the source code. © 1976-2012 IEEE.</t>
  </si>
  <si>
    <t>How Different is Test Case Prioritization for Open and Closed Source Projects?</t>
  </si>
  <si>
    <t>Improved test case prioritization means that software developers can detect and fix more software faults sooner than usual. But is there one 'best' prioritization algorithm? Or do different kinds of projects deserve special kinds of prioritization? To answer these questions, this article applies nine prioritization schemes to 31 projects that range from (a) highly rated open-source Github projects to (b) computational science software to (c) a closed-source project. We find that prioritization approaches that work best for open-source projects can work worst for the closed-source project (and vice versa). From these experiments, we conclude that (a) it is ill-advised to always apply one prioritization scheme to all projects since (b) prioritization requires tuning to different project types. © 1976-2012 IEEE.</t>
  </si>
  <si>
    <t>Empirically Evaluating the Effect of the Physics of Notations on Model Construction</t>
  </si>
  <si>
    <t>In 2009, Moody introduced nine principles for evaluating, improving and designing cognitively effective notations called the 'Physics of Notations' [49] motivating many research works ever since, being cited more than 1250 times at the time of writing this paper. Many research works have adopted the nine principles of the Physics of Notations to improve existing notations or devise new notations. Modeling is a two-step process that has the goal of communicating a mental concept by a model constructor (step one) to a model reader (step two). A subset of the research works utilizing the Physics of Notations have empirically validated the cognitive effectiveness of the new notations by their readers. However, there lacks any empirical evidence that investigates the effect of using Physics of Notations-enabled notations in model construction. This is a serious matter to be investigated as naturally model construction preludes model comprehension. Poorly constructed models can at best be poorly comprehended by its readers having dire consequences in downstream development activities. This paper reports on three different experiments that use software engineering professionals as subjects. The experiments investigate the effect of using notations that adhere to the Physics if Notations principles on model construction efforts. The results do not indicate an outright advantage for model constructors who utilize Physics of Notations-enabled notations in comparison to using their original versions of these notations. © 1976-2012 IEEE.</t>
  </si>
  <si>
    <t>Code review is a powerful technique to ensure high quality software and spread knowledge of best coding practices between engineers. Unfortunately, code reviewers may have biases about authors of the code they are reviewing, which can lead to inequitable experiences and outcomes. In principle, anonymous author code review can reduce the impact of such biases by withholding an author's identity from a reviewer. In this paper, to understand the engineering effects of using author anonymous code review in a practical setting, we applied the technique to 5217 code reviews performed by 300 software engineers at Google. Our results suggest that during anonymous author code review, reviewers can frequently guess authors' identities; that focus is reduced on reviewer-author power dynamics; and that the practice poses a barrier to offline, high-bandwidth conversations. Based on our findings, we recommend that those who choose to implement anonymous author code review should reveal the time zone of the author by default, have a break-the-glass option for revealing author identity, and reveal author identity directly after the review. © 1976-2012 IEEE.</t>
  </si>
  <si>
    <t>DiffTech: Differencing Similar Technologies from Crowd-Scale Comparison Discussions</t>
  </si>
  <si>
    <t>Developers use different technologies for many software development tasks. However, when faced with several technologies with comparable functionalities, it is not easy to select the most appropriate one, as trial and error comparisons among such technologies are time-consuming. Instead, developers can resort to expert articles, read official documents or ask questions in Q&amp;A sites. However, it still remains difficult to get a comprehensive comparison as online information is often fragmented or contradictory. To overcome these limitations, we propose the DiffTech system that exploits crowdsourced discussions from Stack Overflow, and assists technology comparison with an informative summary of different aspects. We first build a large database of comparable technologies in software engineering by mining tags in Stack Overflow. We then locate comparative sentences about comparable technologies with natural language processing methods. We further mine prominent comparison aspects by clustering similar comparative sentences and representing each cluster with its keywords and aggregate the overall opinion towards the comparable technologies. Our evaluation demonstrates both the accuracy and usefulness of our model, and we have implemented our approach as a practical website for public use. © 1976-2012 IEEE.</t>
  </si>
  <si>
    <t>Will Dependency Conflicts Affect My Program's Semantics?</t>
  </si>
  <si>
    <t>Java projects are often built on top of various third-party libraries. If multiple versions of a library exist on the classpath, JVM will only load one version and shadow the others, which we refer to as dependency conflicts. This would give rise to semantic conflict (SC) issues, if the library APIs referenced by a project have identical method signatures but inconsistent semantics across the loaded and shadowed versions of libraries. SC issues are difficult for developers to diagnose in practice, since understanding them typically requires domain knowledge. Although adapting the existing test generation technique for dependency conflict issues, Riddle, to detect SC issues is feasible, its effectiveness is greatly compromised. This is mainly because Riddle randomly generates test inputs, while the SC issues typically require specific arguments in the tests to be exposed. To address that, we conducted an empirical study of 316 real SC issues to understand the characteristics of such specific arguments in the test cases that can capture the SC issues. Inspired by our empirical findings, we propose an automated testing technique Sensor, which synthesizes test cases using ingredients from the project under test to trigger inconsistent behaviors of the APIs with the same signatures in conflicting library versions. Our evaluation results show that Sensor is effective and useful: it achieved a Precision of 0.898 and a Recall of 0.725 on open-source projects and a Precision of 0.821 on industrial projects; it detected 306 semantic conflict issues in 50 projects, 70.4 percent of which had been confirmed as real bugs, and 84.2 percent of the confirmed issues have been fixed quickly. © 1976-2012 IEEE.</t>
  </si>
  <si>
    <t>Mining Similar Methods for Test Adaptation</t>
  </si>
  <si>
    <t>Developers may choose to implement a library despite the existence of similar libraries, considering factors such as computational performance, language or platform dependency, accuracy, convenience, and completeness of an API. As a result, GitHub hosts several library projects that have overlaps in their functionalities. These overlaps have been of interest to developers from the perspective of code reuse or the preference of one implementation over the other. Through an empirical study, we explore the extent and nature of existence of these similarities in the library functions. We have further studied whether the similarity of functions across different libraries and their associated test suites can be leveraged to reveal defects in one another. We see scope for effectively using the mining of test suites from the perspective of revealing defects in a program or its documentation. Another noteworthy observation made in the study is that similar functions may exist across libraries implemented in the same language as well as in different languages. Identifying the challenges that lie in building a testing tool, we automate the entire process in Metallicus, a test mining and recommendation tool. Metallicus returns a test suite for the given input of a query function and a template for its test suite. On a dataset of query functions taken from libraries implemented in Java or Python, Metallicus revealed 46 defects. © 1976-2012 IEEE.</t>
  </si>
  <si>
    <t>The Relevance of Classic Fuzz Testing: Have We Solved This One?</t>
  </si>
  <si>
    <t>As fuzz testing has passed its 30th anniversary, and in the face of the incredible progress in fuzz testing techniques and tools, the question arises if the classic, basic fuzz technique is still useful and applicable? In that tradition, we have updated the basic fuzz tools and testing scripts and applied them to a large collection of Unix utilities on Linux, FreeBSD, and MacOS. As before, our failure criteria was whether the program crashed or hung. We found that 9 crash or hang out of 74 utilities on Linux, 15 out of 78 utilities on FreeBSD, and 12 out of 76 utilities on MacOS. A total of 24 different utilities failed across the three platforms. We note that these failure rates are somewhat higher than our in previous 1995, 2000, and 2006 studies of the reliability of command line utilities. In the basic fuzz tradition, we debugged each failed utility and categorized the causes the failures. Classic categories of failures, such as pointer and array errors and not checking return codes, were still broadly present in the current results. In addition, we found a couple of new categories of failures appearing. We present examples of these failures to illustrate the programming practices that allowed them to happen. As a side note, we tested the limited number of utilities available in a modern programming language (Rust) and found them to be of no better reliability than the standard ones. © 1976-2012 IEEE.</t>
  </si>
  <si>
    <t>How Software Developers Mitigate Their Errors When Developing Code</t>
  </si>
  <si>
    <t>Code remains largely hand-made by humans and, as such, writing code is prone to error. Many previous studies have focused on the technical reasons for these errors and provided developers with increasingly sophisticated tools. Few studies have looked in detail at why code errors have been made from a human perspective. We use Human Error Theory to frame our exploratory study and use semi-structured interviews to uncover a preliminary understanding of the errors developers make while coding. We look particularly at the Skill-based (SB) errors reported by 27 professional software developers. We found that the complexity of the development environment is one of the most frequently reported reasons for errors. Maintaining concentration and focus on a particular task also underpins many developer errors. We found that developers struggle with effective mitigation strategies for their errors, reporting strategies largely based on improving their own willpower to concentrate better on coding tasks. We discuss how using Reason's Swiss Cheese model may help reduce errors during software development. This model ensures that layers of tool, process and management mitigation are in place to prevent developer errors from causing system failures. © 1976-2012 IEEE.</t>
  </si>
  <si>
    <t>Probabilistic Preference Planning Problem for Markov Decision Processes</t>
  </si>
  <si>
    <t>The classical planning problem aims to find a sequence of permitted actions leading a system to a designed state, i.e., to achieve the system's task. However, in many realistic cases we also have requirements on how to complete the task, indicating that some behaviors and situations are more preferred than others. In this paper, we present the probabilistic preference-based planning problem (P4) for Markov decision processes, where the preferences are defined based on an enriched probabilistic LTL-style logic. We first recall Solver P4 Solver, an SMT-based planner computing the preferred plan by reducing the problem to a quadratic programming one previously developed to solve P4. To improve computational efficiency and scalability, we then introduce a new encoding of the probabilistic preference-based planning problem as a multi-objective model checking one, and propose the corresponding planner SolverMOP4 Solver MO. We illustrate the efficacy of both planners on some selected case studies to show that the model checking-based algorithm is considerably more efficient than the quadratic-programming-based one. © 1976-2012 IEEE.</t>
  </si>
  <si>
    <t>Enabling Decision and Objective Space Exploration for Interactive Multi-Objective Refactoring</t>
  </si>
  <si>
    <t>Due to the conflicting nature of quality measures, there are always multiple refactoring options to fix quality issues. Thus, interaction with developers is critical to inject their preferences. While several interactive techniques have been proposed, developers still need to examine large numbers of possible refactorings, which makes the interaction time-consuming. Furthermore, existing interactive tools are limited to the 'objective space' to show developers the impacts of refactorings on quality attributes. However, the 'decision space' is also important since developers may want to focus on specific code locations. In this paper, we propose an interactive approach that enables developers to pinpoint their preference simultaneously in the objective (quality metrics) and decision (code location) spaces. Developers may be interested in looking at refactoring strategies that can improve a specific quality attribute, such as extendibility (objective space), but such strategies may be related to different code locations (decision space). A plethora of solutions is generated at first using multi-objective search that tries to find the possible trade-offs between quality objectives. Then, an unsupervised learning algorithm clusters the trade-off solutions based on their quality metrics, and another clustering algorithm is applied within each cluster of the objective space to identify solutions related to different code locations. The objective and decision spaces can now be explored more efficiently by the developer, who can give feedback on a smaller number of solutions. This feedback is then used to generate constraints for the optimization process, to focus on the developer's regions of interest in both the decision and objective spaces. A manual validation of selected refactoring solutions by developers confirms that our approach outperforms state of the art refactoring techniques. © 1976-2012 IEEE.</t>
  </si>
  <si>
    <t>The Best Laid Plans or Lack Thereof: Security Decision-Making of Different Stakeholder Groups</t>
  </si>
  <si>
    <t>Cyber security requirements are influenced by the priorities and decisions of a range of stakeholders. Board members and Chief Information Security Officers (CISOs) determine strategic priorities. Managers have responsibility for resource allocation and project management. Legal professionals concern themselves with regulatory compliance. Little is understood about how the security decision-making approaches of these different stakeholders contrast, and if particular groups of stakeholders have a better appreciation of security requirements during decision-making. Are risk analysts better decision makers than CISOs? Do security experts exhibit more effective strategies than board members? This paper explores the effect that different experience and diversity of expertise has on the quality of a team's cyber security decision-making and whether teams with members from more varied backgrounds perform better than those with more focused, homogeneous skill sets. Using data from 208 sessions and 948 players of a tabletop game run in the wild by a major national organization over 16 months, we explore how choices are affected by player background (e.g., cyber security experts versus risk analysts, board-level decision makers versus technical experts) and different team make-ups (homogeneous teams of security experts versus various mixes). We find that no group of experts makes significantly better game decisions than anyone else, and that their biases lead them to not fully comprehend what they are defending or how the defenses work. © 1976-2012 IEEE.</t>
  </si>
  <si>
    <t>Software engineering (SE) research has traditionally revolved around engineering the source code. However, novel approaches that analyze software through computer vision have been increasingly adopted in SE. These approaches allow analyzing the software from a different complementary perspective other than the source code, and they are used to either complement existing source code-based methods, or to overcome their limitations. The goal of this manuscript is to survey the use of computer vision techniques in SE with the aim of assessing their potential in advancing the field of SE research. We examined an extensive body of literature from top-tier SE venues, as well as venues from closely related fields (machine learning, computer vision, and human-computer interaction). Our inclusion criteria targeted papers applying computer vision techniques that address problems related to any area of SE. We collected an initial pool of 2,716 papers, from which we obtained 66 final relevant papers covering a variety of SE areas. We analyzed what computer vision techniques have been adopted or designed, for what reasons, how they are used, what benefits they provide, and how they are evaluated. Our findings highlight that visual approaches have been adopted in a wide variety of SE tasks, predominantly for effectively tackling software analysis and testing challenges in the web and mobile domains. The results also show a rapid growth trend of the use of computer vision techniques in SE research. © 1976-2012 IEEE.</t>
  </si>
  <si>
    <t>Efficient Summary Reuse for Software Regression Verification</t>
  </si>
  <si>
    <t>Software systems evolve throughout their life cycles. Many revisions are produced over time. Verifying each revision of the software is impractical. Regression verification suggests reusing intermediate results from the previous verification runs. This paper studies regression verification via summary reuse. Not only procedure summaries, but also loop summaries are proposed to be reused. This paper proposes a fully automatic regression verification technique in the context of CEGAR. A lazy counterexample analysis technique is developed to improve the efficiency of summary reuse. We performed extensive experiments on two large sets of industrial programs (3,675 revisions of 488 Linux kernel device drivers). Results show that our summary reuse technique saves 84 to 93 percent analysis time of the regression verification. © 1976-2012 IEEE.</t>
  </si>
  <si>
    <t>What Leads to a Confirmatory or Disconfirmatory Behavior of Software Testers?</t>
  </si>
  <si>
    <t>Background: The existing literature in software engineering reports adverse effects of confirmation bias on software testing. Confirmation bias among software testers leads to confirmatory behavior, which is designing or executing relatively more specification consistent test cases (confirmatory behavior) than specification inconsistent test cases (disconfirmatory behavior). Objective: We aim to explore the antecedents to confirmatory and disconfirmatory behavior of software testers. Furthermore, we aim to understand why and how those antecedents lead to (dis)confirmatory behavior. Method: We follow grounded theory method for the analyses of the data collected through semi-structured interviews with twelve software testers. Results: We identified twenty antecedents to (dis)confirmatory behavior, and classified them in nine categories. Experience and Time are the two major categories. Experience is a disconfirmatory category, which also determines which behavior (confirmatory or disconfirmatory) occurs first among software testers, as an effect of other antecedents. Time Pressure is a confirmatory antecedent of the Time category. It also contributes to the confirmatory effects of antecedents of other categories. Conclusion: The disconfirmatory antecedents, especially that belong to the testing process, e.g., test suite reviews by project team members, may help circumvent the deleterious effects of confirmation bias in software testing. If a team's resources permit, the designing and execution of a test suite could be divided among the test team members, as different perspectives of testers may help to detect more errors. The results of our study are based on a single context where dedicated testing teams focus on higher levels of testing. The study's scope does not account for the testing performed by developers. Future work includes exploring other contexts to extend our results. © 1976-2012 IEEE.</t>
  </si>
  <si>
    <t>On How Bit-Vector Logic Can Help Verify LTL-Based Specifications</t>
  </si>
  <si>
    <t>This paper studies how bit-vector logic (bv logic) can help improve the efficiency of verifying specifications expressed in Linear Temporal Logic (LTL). First, it exploits the notion of Bounded Satisfiability Checking to propose an improved encoding of LTL formulae into formulae of bv logic, which can be formally verified by means of Satisfiability Modulo Theories (SMT) solvers. To assess the gain in efficiency, we compare the proposed encoding, implemented in our tool $\mathbb {Z}$Zot, against three well-known encodings available in the literature: the classic bounded encoding and the optimized, incremental one, as implemented in both NuSMV and nuXmv, and the encoding optimized for metric temporal logic, which was the 'standard' implementation provided by $\mathbb {Z}$Zot. We also compared the newly proposed solution against five additional efficient algorithms proposed by nuXmv, which is the state-of-the-art tool for verifying LTL specifications. The experiments show that the new encoding provides significant benefits with respect to existing tools. Since the first set of experiments only used Z3 as SMT solver, we also wanted to assess whether the benefits were induced by the specific solver or were more general. This is why we also embedded different SMT solvers in $\mathbb {Z}$Zot. Besides Z3, we also carried out experiments with CVC4, Mathsat, Yices2, and Boolector, and compared the results against the first and second best solutions provided by either NuSMV or nuXmv. Obtained results witness that the benefits of the bv logic encoding are independent of the specific solver. Bv logic-based solutions are better than traditional ones with only a few exceptions. It is also true that there is no particular SMT solver that outperformed the others. Boolector is often the best as for memory usage, while Yices2 and Z3 are often the fastest ones. © 1976-2012 IEEE.</t>
  </si>
  <si>
    <t>Standards for certifying safety-critical systems have evolved to permit the inclusion of evidence generated by program analysis and verification techniques. The past decade has witnessed the development of several program analyses that are capable of computing guarantees on bounds for the probability of failure. This paper develops a novel program analysis framework, CQA, that combines evidence from different underlying analyses to compute bounds on failure probability. It reports on an evaluation of different CQA-enabled analyses and implementations of state-of-the-art quantitative analyses to evaluate their relative strengths and weaknesses. To conduct this evaluation, we filter an existing verification benchmark to reflect certification evidence generation challenges. Our evaluation across the resulting set of 136 C programs, totaling more than 385k SLOC, each with a probability of failure below $10^{-4}$10-4, demonstrates how CQA extends the state-of-the-art. The CQA infrastructure, including tools, subjects, and generated data is publicly available at bitbucket.org/mgerrard/cqa. © 1976-2012 IEEE.</t>
  </si>
  <si>
    <t>Quantifying, Characterizing, and Mitigating Flakily Covered Program Elements</t>
  </si>
  <si>
    <t>Code coverage measures the degree to which source code elements (e.g., statements, branches) are invoked during testing. Despite growing evidence that coverage is a problematic measurement, it is often used to make decisions about where testing effort should be invested. For example, using coverage as a guide, tests should be written to invoke the non-covered program elements. At their core, coverage measurements assume that invocation of a program element during any test is equally valuable. Yet in reality, some tests are more robust than others. As a concrete instance of this, we posit in this paper that program elements that are only covered by flaky tests, i.e., tests with non-deterministic behaviour, are also worthy of investment of additional testing effort. In this paper, we set out to quantify, characterize, and mitigate 'flakily covered' program elements (i.e., those elements that are only covered by flaky tests). To that end, we perform an empirical study of three large software systems from the OpenStack community. In terms of quantification, we find that systems are disproportionately impacted by flakily covered statements with 5 and 10 percent of the covered statements in Nova and Neutron being flakily covered, respectively, while $&lt;1\%$&lt;1% of Cinder statements are flakily covered. In terms of characterization, we find that incidences of flakily covered statements could not be well explained by solely using code characteristics, such as dispersion, ownership, and development activity. In terms of mitigation, we propose GreedyFlake - a test effort prioritization algorithm to maximize return on investment when tackling the problem of flakily covered program elements. We find that GreedyFlake outperforms baseline approaches by at least eight percentage points of Area Under the Cost Effectiveness Curve. © 1976-2012 IEEE.</t>
  </si>
  <si>
    <t>Database normalization is one of the main principles for designing relational databases, which is the most popular database model, with the objective of improving data and system qualities, such as performance. Refactoring the database for normalization can be costly, if the benefits of the exercise are not justified. Developers often ignore the normalization process due to the time and expertise it requires, introducing technical debt into the system. Technical debt is a metaphor that describes trade-offs between short-term goals and applying optimal design and development practices. We consider database normalization debts are likely to be incurred for tables below the fourth normal form. To manage the debt, we propose a multi-attribute analysis framework that makes a novel use of the Portfolio Theory and the TOPSIS method (Technique for Order of Preference by Similarity to Ideal Solution) to rank the candidate tables for normalization to the fourth normal form. The ranking is based on the tables estimated impact on data quality, performance, maintainability, and cost. The techniques are evaluated using an industrial case study of a database-backed web application for human resource management. The results show that the debt-aware approach can provide an informed justification for the inclusion of critical tables to be normalized, while reducing the effort and cost of normalization. © 1976-2012 IEEE.</t>
  </si>
  <si>
    <t>Developing and optimizing software applications for high performance and energy efficiency is a very challenging task, even when considering a single target machine. For instance, optimizing for multicore-based computing systems requires in-depth knowledge about programming languages, application programming interfaces (APIs), compilers, performance tuning tools, and computer architecture and organization. Many of the tasks of performance engineering methodologies require manual efforts and the use of different tools not always part of an integrated toolchain. This paper presents Pegasus, a performance engineering approach supported by a framework that consists of a source-to-source compiler, controlled and guided by strategies programmed in a Domain-Specific Language, and an autotuner. Pegasus is a holistic and versatile approach spanning various decision layers composing the software stack, and exploiting the system capabilities and workloads effectively through the use of runtime autotuning. The Pegasus approach helps developers by automating tasks regarding the efficient implementation of software applications in multicore computing systems. These tasks focus on application analysis, profiling, code transformations, and the integration of runtime autotuning. Pegasus allows developers to program their strategies or to automatically apply existing strategies to software applications in order to ensure the compliance of non-functional requirements, such as performance and energy efficiency. We show how to apply Pegasus and demonstrate its applicability and effectiveness in a complex case study, which includes tasks from a smart navigation system. © 1976-2012 IEEE.</t>
  </si>
  <si>
    <t>Explaining Static Analysis with Rule Graphs</t>
  </si>
  <si>
    <t>As static data-flow analysis becomes able to report increasingly complex bugs, using an evergrowing set of complex internal rules encoded into flow functions, the analysis tools themselves grow more and more complex. In result, for users to be able to effectively use those tools on specific codebases, they require special configurations - a task which in industry is typically performed by individual developers or dedicated teams. To efficiently use and configure static analysis tools, developers need to build a certain understanding of the analysis' rules, i.e., how the underlying analyses interpret the analyzed code and their reasoning for reporting certain warnings. In this article, we explore how to assist developers in understanding the analysis' warnings, and finding weaknesses in the analysis' rules. To this end, we introduce the concept of rule graphs that expose to the developer selected information about the internal rules of data-flow analyses. We have implemented rule graphs on top of a taint analysis, and show how the graphs can support the abovementioned tasks. Our user study and empirical evaluation show that using rule graphs helps developers understand analysis warnings more accurately than using simple warning traces, and that rule graphs can help developers identify causes for false positives in analysis rules. © 1976-2012 IEEE.</t>
  </si>
  <si>
    <t>CloudRaid: Detecting Distributed Concurrency Bugs via Log Mining and Enhancement</t>
  </si>
  <si>
    <t>Cloud systems suffer from distributed concurrency bugs, which often lead to data loss and service outage. This paper presents CloudRaid, a new automatical tool for finding distributed concurrency bugs efficiently and effectively. Distributed concurrency bugs are notoriously difficult to find as they are triggered by untimely interaction among nodes, i.e., unexpected message orderings. To detect concurrency bugs in cloud systems efficiently and effectively, CloudRaid analyzes and tests automatically only the message orderings that are likely to expose errors. Specifically, CloudRaid mines the logs from previous executions to uncover the message orderings that are feasible but inadequately tested. In addition, we also propose a log enhancing technique to introduce new logs automatically in the system being tested. These extra logs added improve further the effectiveness of CloudRaid without introducing any noticeable performance overhead. Our log-based approach makes it well-suited for live systems. We have applied CloudRaid to analyze six representative distributed systems: Hadoop2/Yarn, HBase, HDFS, Cassandra, Zookeeper, and Flink. CloudRaid has succeeded in testing 60 different versions of these six systems (10 versions per system) in 35 hours, uncovering 31 concurrency bugs, including nine new bugs that have never been reported before. For these nine new bugs detected, which have all been confirmed by their original developers, three are critical and have already been fixed. © 1976-2012 IEEE.</t>
  </si>
  <si>
    <t>A Study of Bug Management Using the Stack Exchange Question and Answering Platform</t>
  </si>
  <si>
    <t>Traditional bug management systems, like Bugzilla, are widely used in open source and commercial projects. Stack Exchange uses its online question and answer (QA) platform to collect and manage bugs, which brings several new unique features that are not offered in traditional bug management systems. Users can edit bug reports, use different communication channels, and vote on bug reports, answers, and their associated comments. Understanding how these features manage bug reports can provide insights to the designers of traditional bug management systems, like whether a feature should be introduced? and how would users leverage such a feature? We performed a large-scale analysis of 19,151 bug reports of the bug management system of Stack Exchange and studied the in-place editing, the answering and commenting, and the voting features. We find that: 1) The three features are used actively. 2) 57 percent of the edits improved the quality of bug reports. 3) Commenting provides a channel for discussing bug-related information, while answering offers a channel for explaining the causes of a bug and bug-fix information. 4) Downvotes are made due to the disagreement of the reported 'bug' being a real bug and the low quality of bug reports. Based on our findings, we provide suggestions for traditional bug management systems. © 1976-2012 IEEE.</t>
  </si>
  <si>
    <t>Inferring Bug Signatures to Detect Real Bugs</t>
  </si>
  <si>
    <t>Static tools like Findbugs allow their users to manually define bug patterns, so they can detect more types of bugs, but due to the complexity and variety of programs, it is difficult to manually enumerate all bug patterns, especially for those related to API usages or project-specific rules. Therefore, existing bug-detection tools (e.g., Findbugs) based on manual bug patterns are insufficient in detecting many bugs. Meanwhile, with the rapid development of software, many past bug fixes accumulate in software version histories. These bug fixes contain valuable samples of illegal coding practices. The gap between existing bug samples and well-defined bug patterns motivates our research. In the literature, researchers have explored techniques on learning bug signatures from existing bugs, and a bug signature is defined as a set of program elements explaining the cause/effect of the bug. However, due to various limitations, existing approaches cannot analyze past bug fixes in large scale, and to the best of our knowledge, no previously unknown bugs were ever reported by their work. The major challenge to automatically analyze past bug fixes is that, bug-inducing inputs are typically not recorded, and many bug fixes are partial programs that have compilation errors. As a result, for most bugs in the version history, it is infeasible to reproduce them for dynamic analysis or to feed buggy/fixed code directly into static analysis tools which mostly depend on compilable complete programs. In this paper, we propose an approach, called DePa, that extracts bug signatures based on accurate partial-code analysis of bug fixes. With its support, we conduct the first large scale evaluation on 6,048 past bug fixes collected from four popular Apache projects. In particular, we use DePa to infer bug signatures from these fixes, and to check the latest versions of the four projects with the inferred bug signatures. Our results show that DePa detected 27 unique previously unknown bugs in total, including at least one bug from each project. These bugs are not detected by their developers nor other researchers. Among them, three of our reported bugs are already confirmed and repaired by their developers. Furthermore, our results show that the state-of-the-art tools detected only two of our found bugs, and our filtering techniques improve our precision from 25.5 to 51.5 percent. © 1976-2012 IEEE.</t>
  </si>
  <si>
    <t>TkT: Automatic Inference of Timed and Extended Pushdown Automata</t>
  </si>
  <si>
    <t>To mitigate the cost of manually producing and maintaining models capturing software specifications, specification mining techniques can be exploited to automatically derive up-to-date models that faithfully represent the behavior of software systems. So far, specification mining solutions focused on extracting information about the functional behavior of the system, especially in the form of models that represent the ordering of the operations. Well-known examples are finite state models capturing the usage protocol of software interfaces and temporal rules specifying relations among system events. Although the functional behavior of a software system is a primary aspect of concern, there are several other non-functional characteristics that must be typically addressed jointly with the functional behavior of a software system. Efficiency is one of the most relevant characteristics. Indeed, an application that delivers the right functionalities with an inefficient implementation may fail to satisfy the expectations of its users. Interestingly, the timing behavior is strongly dependent on the functional behavior of a software system. For instance, the timing of an operation depends on the functional complexity and size of the computation that is performed. Consequently, models that combine the functional and timing behaviors, as well as their dependencies, are extremely important to precisely reason on the behavior of software systems. In this paper, we address the challenge of generating models that capture both the functional and timing behavior of a software system from execution traces. The result is the Timed k-Tail (TkT) specification mining technique, which can mine finite state models that capture such an interplay: the functional behavior is represented by the possible order of the events accepted by the transitions, while the timing behavior is represented through clocks and clock constraints of different nature associated with transitions. Our empirical evaluation with several libraries and applications shows that TkT can generate accurate models, capable of supporting the identification of timing anomalies due to overloaded environment and performance faults. Furthermore, our study shows that TkT outperforms state-of-the-art techniques in terms of scalability and accuracy of the mined models. © 1976-2012 IEEE.</t>
  </si>
  <si>
    <t>Dominoes: An Interactive Exploratory Data Analysis Tool for Software Relationships</t>
  </si>
  <si>
    <t>Project comprehension questions, such as 'which modified artifacts can affect my work?' and 'how can I identify the developers who should be assigned to a given task?' are difficult to answer, require an analysis of the project and its data, are context specific, and cannot always be pre-defined. Current research approaches are restricted to post hoc analyses over software repositories. Very few interactive exploratory tools exist since the large amount of data that need to be analyzed prohibits its exploration at interactive rates. Moreover, such analyses typically require the user to create complex scripts or queries to extract the desired information from data. Here we present Dominoes, a tool for interactive data exploration aimed at end users (i.e., project managers or developers). Dominoes allows users to interact with different types and units of data to investigate project relationships and view intermediate results as charts, tables, and graphs. Additionally, it allows users to save the derived data as well as their exploration paths for later use. In a scenario-based evaluation study, participants achieved a success rate of 86 percent in their explorations, with a mean time of 7.25 minutes for answering a set of (project) exploration questions. © 1976-2012 IEEE.</t>
  </si>
  <si>
    <t>High-performance data streaming technologies are increasingly adopted in IT companies to support the integration of heterogeneous and possibly distributed applications. Compared with the traditional message queuing middleware, a streaming platform enables the implementation of event-streaming systems (ESS) which include not only complex queues but also pipelines that transform and react to the streams of data. By analysing the centralised data streams, one can evaluate the Quality-of-Service for other systems and components that produce or consume those streams. We consider the exploitation of probabilistic model checking as a performance monitoring technique for ESS systems. Probabilistic model checking is a mature, powerful verification technique with successful application in performance analysis. However, an ESS system may contain quantitative parameters that are determined by event streams observed in a certain period of time. In this paper, we present a novel theoretical framework called QV4M (meaning 'quantitative verification for monitoring') for monitoring ESS systems, which is based on two recent methods of probabilistic model checking. QV4M assumes the parameters in a probabilistic system model as random variables and infers the statistical significance for the probabilistic model checking output. We also present an empirical evaluation of computational time and data cost for QV4M. © 1976-2012 IEEE.</t>
  </si>
  <si>
    <t>Scalably Detecting Third-Party Android Libraries With Two-Stage Bloom Filtering</t>
  </si>
  <si>
    <t>Third-party library (TPL) detection is important for Android app security analysis nowadays. Unfortunately, the existing techniques often suffer from poor scalability. In some situations, the detection time cost is even unacceptable. Although a few existing methods run relatively fast, they cannot provide enough effectiveness, especially for non-structure-preserving obfuscated apps, e.g., repackaged and flattened. In this paper, we treat TPLs detection as a set inclusion problem to effectively and efficiently analyze obfuscated apps, and develop a scalable two-stage detection approach, &lt;sc&gt;Libloom&lt;/sc&gt;. Specifically, the package and class signatures are encoded into two levels of Bloom filters respectively. At the first stage, the package filters are used to identify a limited number of candidate TPLs via set overlapping measurement to avoid unnecessary class-level set analysis. Subsequently, with the class filters, a similarity score is computed between the query app and each candidate to detect the integrated TPLs, and a novel entropy-based metric is presented to specially handle the repackaged and flattened apps. We have evaluated &lt;sc&gt;Libloom&lt;/sc&gt; on some large-scale benchmarks involving tens of thousands of TPL instances. The experiment results demonstrate that &lt;sc&gt;Libloom&lt;/sc&gt; outperforms state-of-the-art tools in both effectiveness and efficiency. Especially, the proposed two-stage method can run about ten times faster than the straightforward class-level analysis on flattened apps, and without loss of accuracy. IEEE</t>
  </si>
  <si>
    <t>Towards Usable Neural Comment Generation Via Code-Comment Linkage Interpretation: Method and Empirical Study</t>
  </si>
  <si>
    <t>Code comment is important to facilitate code comprehension for developers. Recent studies suggest to generate comments automatically with deep learning, in particular, based on neural machine translation models. However, such a promising Neural Comment Generation (NCG) technique suffers from unsatisfactory performance, as well as poor usability, &lt;italic&gt;i.e.,&lt;/italic&gt; developers cannot easily understand and modify the auto-generated comments. This paper suggests that a proper interpretation of how the comments are generated can significantly improve the usability of NCG approaches. We propose a novel model-independent framework, namely CCLink, to interpret the auto-generated comments. CCLink generates a set of code mutants and obtains their corresponding comments. Based on these data, several contribution mining algorithms are designed to infer the key elements in code that contributes to the generation of the key phrases in the comments. The links between code and its auto-generated comment can thus be constructed. This in turn allows CCLink to visualize the links as the comment interpretations to developers. It greatly facilitates manual verification and correction of the comments. We examine the performance of CCLink with different contribution mining algorithms, NCG approaches, and real-world datasets. We also conduct an empirical study on 32 experienced Java programmers to evaluate the effectiveness of CCLink. The results show that CCLink is promising in making NCG more usable with a proper interpretation of the auto-generated comments. IEEE</t>
  </si>
  <si>
    <t>Supporting Developers in Addressing Human-centric Issues in Mobile Apps</t>
  </si>
  <si>
    <t>Failure to consider the characteristics, limitations, and abilities of diverse end-users during mobile app development may lead to problems for end-users, such as accessibility and usability issues. We refer to this class of problems as &lt;italic&gt;human-centric issues&lt;/italic&gt;. Despite their importance, there is a limited understanding of the types of human-centric issues that are encountered by end-users and taken into account by the developers of mobile apps. In this paper, we examine what human-centric issues end-users report through Google App Store reviews, what human-centric issues are a topic of discussion for developers on GitHub, and whether end-users and developers discuss the same human-centric issues. We then investigate whether an automated tool might help detect such human-centric issues and whether developers would find such a tool useful. To do this, we conducted an empirical study by extracting and manually analysing a random sample of 1,200 app reviews and 1,200 issue comments from 12 diverse projects that exist on both Google App Store and GitHub. Our analysis led to a taxonomy of human-centric issues that characterises human-centric issues into three-high level categories: App Usage, Inclusiveness, and User Reaction. We then developed machine learning and deep learning models that are promising in automatically identifying and classifying human-centric issues from app reviews and developer discussions. A survey of mobile app developers shows that the automated detection of human-centric issues has practical applications. Guided by our findings, we highlight some implications and possible future work to further understand and better incorporate addressing human-centric issues into mobile app development. IEEE</t>
  </si>
  <si>
    <t>Managing Technical Debt Using Intelligent Techniques - A Systematic Mapping Study</t>
  </si>
  <si>
    <t>Technical Debt (TD) is a metaphor reflecting technical compromises that can yield short-term benefits but might hurt the long-term health of a software system. With the increasing amount of data generated when performing software development activities, an emergent research field has gained attention: applying Intelligent Techniques to solve Software Engineering problems. Intelligent Techniques were used to explore data for knowledge discovery, reasoning, learning, planning, perception, or supporting decision-making. Although these techniques can be promising, there is no structured understanding related to their application to support Technical Debt Management (TDM) activities. Within this context, this study aims to investigate to what extent the literature has proposed and evaluated solutions based on Intelligent Techniques to support TDM activities. To this end, we performed a Systematic Mapping Study (SMS) to investigate to what extent the literature has proposed and evaluated solutions based on Intelligent Techniques to support TDM activities. In total, 150 primary studies were identified and analyzed, dated from 2012 to 2021. The results indicated a growing interest in applying Intelligent Techniques to support TDM activities, the most used: Machine Learning and Reasoning under uncertainty. Intelligent Techniques aimed to assist mainly TDM activities related to identification, measurement, and monitoring. Design TD, Code TD, and Architectural TD are the TD types in the spotlight. Most studies were categorized at automation levels 1 and 2, meaning that existing approaches still require substantial human intervention. Symbolists and Analogizers are levels of explanation presented by most Intelligent Techniques, implying that these solutions conclude a general truth after considering a sufficient number of particular cases. Moreover, we also cataloged the empirical research types, contributions, and validation strategies described in primary studies. Based on our findings, we argue that there is still room to improve the use of Intelligent Techniques to support TDM activities. The open issues that emerged from this study can represent future opportunities for practitioners and researchers. IEEE</t>
  </si>
  <si>
    <t>Generating Class-Level Integration Tests Using Call Site Information</t>
  </si>
  <si>
    <t>Search-based approaches have been used in the literature to automate the process of creating unit test cases. However, related work has shown that generated tests with high code coverage could be ineffective, i.e., they may not detect all faults or kill all injected mutants. In this paper, we propose &lt;sc&gt;Cling&lt;/sc&gt; , an integration-level test case generation approach that exploits how a pair of classes, the caller and the callee, interact with each other through method calls. In particular, &lt;sc&gt;Cling&lt;/sc&gt; generates integration-level test cases that maximize the Coupled Branches Criterion (CBC). Coupled branches are pairs of branches containing a branch of the caller and a branch of the callee such that an integration test that exercises the former also exercises the latter. CBC is a novel integration-level coverage criterion, measuring the degree to which a test suite exercises the interactions between a caller and its callee classes. We implemented &lt;sc&gt;Cling&lt;/sc&gt; and evaluated the approach on 140 pairs of classes from five different open-source Java projects. Our results show that (1) &lt;sc&gt;Cling&lt;/sc&gt; generates test suites with high CBC coverage, thanks to the definition of the test suite generation as a many-objectives problem where each couple of branches is an independent objective; (2) such generated suites trigger different class interactions and can kill on average 7.7&amp;#x0025; (with a maximum of 50&amp;#x0025;) of mutants that are not detected by tests generated randomly or at the unit level; (3) &lt;sc&gt;Cling&lt;/sc&gt; can detect integration faults coming from wrong assumptions about the usage of the callee class (25 for our subject systems) that remain undetected when using automatically generated random and unit-level test suites. IEEE</t>
  </si>
  <si>
    <t>Towards the Analysis and Completion of Syntactic Structure Ellipsis for Inline Comments</t>
  </si>
  <si>
    <t>The ellipsis of the syntactic structure is a common phenomenon in ordinary textual documents. Existing studies have found that despite syntactic ellipsis could help avoid repetition of normative documents, it could also, for example, lead to ambiguity and hamper the understandability of document contents. As a fundamental component of software, code comments are generally written by developers in a non-structured way just like normative documents. This naturally inspires us to explore whether syntactic ellipsis is also a common phenomenon in code comments and what potential negative effects would such ellipsis have on software tasks such as code/comments comprehension activities. Such explorations, in our opinion, are expected to facilitate the research on code comments and comments-related software tasks. To this end, we conduct the first large-scale study to explore the syntactic structure ellipsis problem of code comments, with a focus on Java inline comments. Specifically, we construct a data set of 1,000 Java projects with 1,307,457 inline comments and associated codes. Based on this data set, we first study the prevalence of syntactic structure ellipsis in inline comments. We find that syntactic structure ellipsis is quite common in inline comments where 83.6&amp;#x0025; comments have structure ellipsis (such as subject/predicate omissions). Then, we investigate the effects of syntactic structure ellipsis on code/comment understanding activities. As a result, we find that there indeed exists a negative relationship between them, with a medium effect size. Based on these findings, we further propose neural network based approaches to complete the ellipsis parts for the inline comments. With our approach, we could achieve: 1) a medium improvement in assisting code/comment understanding activities, and 2) a substantial improvement of 11.3&amp;#x0025; in comment-assisted code abbreviation extension task. IEEE</t>
  </si>
  <si>
    <t>PopArt: Ranked Testing Efficiency</t>
  </si>
  <si>
    <t>Too often, programmers are under pressure to maximize their confidence in the correctness of their code with a tight testing budget. Should they spend some of that budget on finding &amp;#x201C;interesting&amp;#x201D; inputs or spend their entire testing budget on test executions? Work on testing efficiency has explored two competing approaches to answer this question: systematic partition testing (&lt;sc&gt;ST&lt;/sc&gt;), which defines a testing partition and tests its parts, and random testing (&lt;sc&gt;RT&lt;/sc&gt;), which directly samples inputs with replacement. A consensus as to which is better when has yet to emerge. We present Probability Ordered Partition Testing (&lt;sc&gt;PopArt&lt;/sc&gt;), a new systematic partition-based testing strategy that visits the parts of a testing partition in decreasing probability order and in doing so leverages any non-uniformity over that partition. We show how to construct a homogeneous testing partition, a requirement for systematic testing, by using an executable oracle and the path partition. A program&amp;#x0027;s path partition is a naturally occurring testing partition that is usually skewed for the simple reason that some paths execute more frequently than others. To confirm this conventional wisdom, we instrument programs from the Codeflaws repository and find that 80&amp;#x0025; of them have a skewed path probability distribution. &lt;sc&gt;PopArt&lt;/sc&gt; visits the parts of a testing partition in decreasing probability order. We then compare &lt;sc&gt;PopArt&lt;/sc&gt; with &lt;sc&gt;RT&lt;/sc&gt; to characterise the configuration space in which each is more efficient. We show that, when simulating Codeflaws, &lt;sc&gt;PopArt&lt;/sc&gt; outperforms &lt;sc&gt;RT&lt;/sc&gt; after &lt;inline-formula&gt;&lt;tex-math notation="LaTeX"&gt;$100{,}000$&lt;/tex-math&gt;&lt;/inline-formula&gt; executions. Our results reaffirm &lt;sc&gt;RT&lt;/sc&gt;&amp;#x0027;s power for very small testing budgets but also show that for any application requiring high (above 90&amp;#x0025;) probability-weighted coverage &lt;sc&gt;PopArt&lt;/sc&gt; should be preferred. In such cases, despite paying more for each test execution, we prove that &lt;sc&gt;PopArt&lt;/sc&gt; outperforms &lt;sc&gt;RT&lt;/sc&gt;: it traverses parts whose cumulative probability bounds that of random testing, showing that sampling without replacement pays for itself, given a nonuniform probability over a testing partition. Author</t>
  </si>
  <si>
    <t>Almost Rerere: Learning to resolve conflicts in distributed projects</t>
  </si>
  <si>
    <t>The concurrent development of applications requires reconciling conflicting code updates by different developers. Recent research on the nature of merge conflicts in open source projects shows that a significant fraction of merge conflicts have limited size (one or two lines of code) and are resolved with simple strategies that use code present in the merged versions. Thus the opportunity arises of supporting the resolution of merge conflicts automatically by learning the way in which developers fix them. In this paper we propose a framework for automating the resolution of merge conflicts which learns from the resolutions made by developers and encodes such knowledge into conflict resolution rules applicable to conflicts not seen before. The proposed approach is text-based, does not depend on the programming languages of the merged files and exploits a well-known and general language (search and replacement regular expressions) to encode the conflict resolution rules. Evaluation results on 14,872 conflicts from 25 projects show that the system can synthesize a resolution for &lt;inline-formula&gt;&lt;tex-math notation="LaTeX"&gt;$\approx$&lt;/tex-math&gt;&lt;/inline-formula&gt; 49&amp;#x0025; of the conflicts occurred during the merge process (&lt;inline-formula&gt;&lt;tex-math notation="LaTeX"&gt;$\approx$&lt;/tex-math&gt;&lt;/inline-formula&gt; 89&amp;#x0025; if one considers conflicts that have at least one similar conflict in the data set) and can reproduce exactly the same solution that human developers have applied in &lt;inline-formula&gt;&lt;tex-math notation="LaTeX"&gt;$\approx$&lt;/tex-math&gt;&lt;/inline-formula&gt; 55&amp;#x0025; of the cases (&lt;inline-formula&gt;&lt;tex-math notation="LaTeX"&gt;$\approx$&lt;/tex-math&gt;&lt;/inline-formula&gt; 62&amp;#x0025; for single line conflicts). IEEE</t>
  </si>
  <si>
    <t>Improved Management of Issue Dependencies in Issue Trackers of Large Collaborative Projects</t>
  </si>
  <si>
    <t>Issue trackers, such as Jira, have become the prevalent collaborative tools in software engineering for managing issues, such as requirements, development tasks, and software bugs. However, issue trackers inherently focus on the lifecycle of single issues, although issues have and express dependencies on other issues that constitute issue dependency networks in large complex collaborative projects. The objective of this study is to develop supportive solutions for the improved management of dependent issues in an issue tracker. This study follows the Design Science methodology, consisting of eliciting drawbacks and constructing and evaluating a solution and system. The study was carried out in the context of The Qt Company&amp;#x0027;s Jira, which exemplifies an actively used, almost two-decade-old issue tracker with over 100,000 issues. The drawbacks capture how users operate with issue trackers to handle issue information in large, collaborative, and long-lived projects. The basis of the solution is to keep issues and dependencies as separate objects and automatically construct an issue graph. Dependency detections complement the issue graph by proposing missing dependencies, while consistency checks and diagnoses identify conflicting issue priorities and release assignments. Jira&amp;#x0027;s plugin and service-based system architecture realize the functional and quality concerns of the system implementation. We show how to adopt the intelligent supporting techniques of an issue tracker in a complex use context and a large data-set. The solution considers an integrated and holistic system view, practical applicability and utility, and the practical characteristics of issue data, such as inherent incompleteness. Author</t>
  </si>
  <si>
    <t>&lt;sc&gt;SynShine&lt;/sc&gt;: Improved Fixing of Syntax Errors</t>
  </si>
  <si>
    <t>Novice programmers struggle with the complex syntax of modern programming languages like &lt;sc&gt;Java&lt;/sc&gt;, and make lot of syntax errors. The diagnostic syntax error messages from compilers and IDEs are sometimes useful, but often the messages are cryptic and puzzling. Novices could be helped, and instructors&amp;#x0027; time saved, by automated repair suggestions when dealing with syntax errors. Large samples of novice errors and fixes are now available, offering the possibility of data-driven machine-learning approaches to help novices fix syntax errors. Current machine-learning approaches do a reasonable job fixing syntax errors in shorter programs, but don&amp;#x0027;t work as well even for moderately longer programs. We introduce &lt;sc&gt;SynShine&lt;/sc&gt;, a machine-learning based tool that substantially improves on the state-of-the-art, by learning to use compiler diagnostics, employing a very large neural model that leverages unsupervised pre-training, and relying on multi-label classification rather than autoregressive synthesis to generate the (repaired) output. We describe &lt;sc&gt;SynShine&lt;/sc&gt;&amp;#x0027;s architecture in detail, and provide a detailed evaluation. We have built &lt;sc&gt;SynShine&lt;/sc&gt; into a free, open-source version of Visual Studio Code (VSCode); we make all our source code and models freely available. IEEE</t>
  </si>
  <si>
    <t>Data-Driven Mutation Analysis for Cyber-Physical Systems</t>
  </si>
  <si>
    <t>Cyber-physical systems (CPSs) typically consist of a wide set of integrated, heterogeneous components; consequently, most of their critical failures relate to the interoperability of such components. Unfortunately, most CPS test automation techniques are preliminary and industry still heavily relies on manual testing. With potentially incomplete, manually-generated test suites, it is of paramount importance to assess their quality. Though mutation analysis has demonstrated to be an effective means to assess test suite quality in some specific contexts, we lack approaches for CPSs. Indeed, existing approaches do not target interoperability problems and cannot be executed in the presence of black-box or simulated components, a typical situation with CPSs. In this paper, we introduce &lt;italic&gt;data-driven mutation analysis&lt;/italic&gt;, an approach that consists in assessing test suite quality by verifying if it detects interoperability faults simulated by mutating the data exchanged by software components. To this end, we describe a data-driven mutation analysis technique (&lt;italic&gt;DaMAT&lt;/italic&gt;) that automatically alters the data exchanged through data buffers. Our technique is driven by fault models in tabular form where engineers specify how to mutate data items by selecting and configuring a set of mutation operators. We have evaluated &lt;italic&gt;DaMAT&lt;/italic&gt; with CPSs in the space domain; specifically, the test suites for the software systems of a microsatellite and nanosatellites launched on orbit last year. Our results show that the approach effectively detects test suite shortcomings, is not affected by equivalent and redundant mutants, and entails acceptable costs. IEEE</t>
  </si>
  <si>
    <t>Effective Isolation of Fault-Correlated Variables via Statistical and Mutation Analysis</t>
  </si>
  <si>
    <t>It is a widely-adopted strategy for developers to monitor the values of program variables when debugging in practice. In particular, developers often set breakpoints at specific locations or execute the program step by step in the debugging mode to inspect if abnormal values or status will be observed for concerned variables. Such a practical debugging strategy can facilitate developers in understanding and localizing the target fault. This study aims to identify suspicious program variables of a given fault (i.e., denoted as &lt;italic&gt;fault-correlated variables&lt;/italic&gt;) automatically, thus facilitating the debugging activities for developers. To the best of our knowledge, this is the finest granularity in fault localization (FL) so far, which can address the limitations of being coarse-grained as faced by existing FL techniques. However, isolating fault-correlated variables precisely is challenging since there are usually substantially different variables used or defined in a program, and plenty of them are in the same basic block which cannot be well discriminated from each other since they will be either executed or not against the given test suite. To address such challenges, this study presents IsoVar, a two-phase model to isolate fault-correlated variables. Specifically, IsoVar first performs statistical analysis based on &lt;italic&gt;variable execution matrices&lt;/italic&gt;, which is a novel concept proposed in this study, to identify a set of suspicious variables. It then observes the impacts of those variables on the program dynamically after applying subtle mutations at the bytecode level, to further isolate fault-correlated variables. Extensive experiments on Defects4J and Bears demonstrate that IsoVar can outperform state-of-the-art techniques significantly (&lt;inline-formula&gt;&lt;tex-math notation="LaTeX"&gt;$13.0\%$&lt;/tex-math&gt;&lt;/inline-formula&gt; for MAP and &lt;inline-formula&gt;&lt;tex-math notation="LaTeX"&gt;$19.3\%$&lt;/tex-math&gt;&lt;/inline-formula&gt; for MRR). More importantly, we incorporated IsoVar into 11 existing FL techniques as well as 14 automated program repair techniques, and found that IsoVar can significantly boost their performance. IEEE</t>
  </si>
  <si>
    <t>Effect of Requirements Analyst Experience on Elicitation Effectiveness: A Family of Quasi-Experiments</t>
  </si>
  <si>
    <t>&lt;italic&gt;Context.&lt;/italic&gt; In software engineering there is a widespread assumption that experience improves requirements analyst effectiveness, although empirical studies demonstrate the opposite. &lt;italic&gt;Aim.&lt;/italic&gt; Determine whether experience (interviews, eliciting, development, professional) influences requirements elicitation using interviews. &lt;italic&gt;Method.&lt;/italic&gt; We ran 12 quasi-experiments recruiting 124 subjects in which we measured analyst effectiveness as the number of items (i.e., concepts, rules, processes) correctly elicited. The experimental task was to elicit requirements using the open interview technique followed by the consolidation of the elicited information in domains with which the analysts were and were not familiar. &lt;italic&gt;Results.&lt;/italic&gt; In unfamiliar domains, interview experience, requirements experience, development experience, and professional experience does not have any relationship with analyst effectiveness. In familiar domains, effectiveness varies depending on the type of experience. Interview experience has a positive effect, whereas professional experience has a moderate negative effect. Requirements experience appears to have a moderately positive effect; however, the statistical power of the analysis is insufficient to be able to confirm this point. Development experience has no effect. &lt;italic&gt;Conclusion.&lt;/italic&gt; Experience impacts analyst effectiveness differently depending on the problem domain type (familiar, unfamiliar). Generally, experience does not account for all the observed variability in effectiveness, so there are other influential factors. IEEE</t>
  </si>
  <si>
    <t>A Source-Level Instrumentation Framework for the Dynamic Analysis of Memory Safety</t>
  </si>
  <si>
    <t>Low-level control makes C unsafe, resulting in memory errors that can lead to data corruption, security vulnerabilities or program crashes. Dynamic analysis tools, which have been widely used for detecting memory errors at runtime, usually perform instrumentation at the IR or binary level. However, these non-source-level instrumentation frameworks and tools suffer from two inherent drawbacks: optimization sensitivity and platform dependence. Due to optimization sensitivity, the user of these tools must trade either performance for effectiveness by compiling the program at &lt;monospace&gt;-O0&lt;/monospace&gt; or effectiveness for performance by compiling the program at a higher optimization level, say, &lt;monospace&gt;-O3&lt;/monospace&gt;. In this paper, we propose a new source-level instrumentation framework to overcome these two drawbacks, and implement it in a new dynamic analysis tool, called &lt;sc&gt;Movec&lt;/sc&gt;, that adopts a pointer-based monitoring algorithm. We have evaluated &lt;sc&gt;Movec&lt;/sc&gt; comprehensively by using the NIST&amp;#x0027;s SARD benchmark suite (1152 programs), a set of 126 microbenchmarks (with ground truth), a set of 20 MiBench benchmarks and 5 pure-C SPEC CPU 2017 benchmarks. In terms of effectiveness, &lt;sc&gt;Movec&lt;/sc&gt; outperforms three state-of-the-art dynamic analysis tools, AddressSanitizer, SoftBoundCETS and Valgrind, for all the standard optimization levels (from &lt;monospace&gt;-O0&lt;/monospace&gt; to &lt;monospace&gt;-O3&lt;/monospace&gt;). In terms of performance, &lt;sc&gt;Movec&lt;/sc&gt; outperforms SoftBoundCETS and Valgrind, and is slower than AddressSanitizer but consumes less memory. IEEE</t>
  </si>
  <si>
    <t>A Declarative Metamorphic Testing Framework for Autonomous Driving</t>
  </si>
  <si>
    <t>Autonomous driving has gained much attention from both industry and academia. Currently, Deep Neural Networks (DNNs) are widely used for perception and control in autonomous driving. However, several fatal accidents caused by autonomous vehicles have raised serious safety concerns about autonomous driving models. Some recent studies have successfully used the metamorphic testing technique to detect thousands of potential issues in some popularly used autonomous driving models. However, prior study is limited to a small set of metamorphic relations, which do not reflect rich, real-world traffic scenarios and are also not customizable. This paper presents a novel declarative rule-based metamorphic testing framework called RMT. RMT provides a rule template with natural language syntax, allowing users to flexibly specify an enriched set of testing scenarios based on real-world traffic rules and domain knowledge. RMT automatically parses human-written rules to metamorphic relations using an NLP-based rule parser referring to an ontology list and generates test cases with a variety of image transformation engines. We evaluated RMT on three autonomous driving models. With an enriched set of metamorphic relations, RMT detected a significant number of abnormal model predictions that were not detected by prior work. Through a large-scale human study on Amazon Mechanical Turk, we further confirmed the authenticity of test cases generated by RMT and the validity of detected abnormal model predictions. IEEE</t>
  </si>
  <si>
    <t>Impact of Software Engineering Research in Practice: A Patent and Author Survey Analysis</t>
  </si>
  <si>
    <t>Existing work on the practical impact of software engineering (SE) research examines industrial relevance rather than adoption of study results, hence the question of how results have been practically applied remains open. To answer this and investigate the outcomes of impactful research, we performed a quantitative and qualitative analysis of 4,354 SE patents citing 1,690 SE papers published in four leading SE venues between 1975&amp;#x2013;2017. Moreover, we conducted a survey on 475 authors of 593 top-cited and awarded publications, achieving 26&amp;#x0025; response rate. Overall, researchers have equipped practitioners with various tools, processes, and methods, and improved many existing products. SE practice values knowledge-seeking research and is impacted by diverse cross-disciplinary SE areas. Practitioner-oriented publication venues appear more impactful than researcher-oriented ones, while industry-related tracks in conferences could enhance their impact. Some research works did not reach a wide footprint due to limited funding resources or unfavorable cost-benefit trade-off of the proposed solutions. The need for higher SE research funding could be corroborated through a dedicated empirical study. In general, the assessment of impact is subject to its definition. Therefore, academia and industry could jointly agree on a formal description to set a common ground for subsequent research on the topic. EU</t>
  </si>
  <si>
    <t>Code Cloning in Smart Contracts on the Ethereum Platform: An Extended Replication Study</t>
  </si>
  <si>
    <t>Smart contracts are programs deployed on blockchains that run upon meeting predetermined conditions. Once deployed, smart contracts are immutable, thus, defects in the deployed code cannot be fixed. As a consequence, software engineering anti-patterns, such as code cloning, pose a threat to code quality and security if unnoticed before deployment. In this paper, we report on the cloning practices of the Ethereum blockchain platform by analyzing 33,073 smart contracts amounting to over 4MLOC. Prior work reported an unusually high 79.2&amp;#x0025; of code clones in Ethereum smart contracts. We replicate this study at the conceptual level, i.e., we answer the same research questions by employing different methods. In particular, we analyze clones at the granularity of functions instead of code files, thereby providing a more fine-grained estimate of the clone ratio. Furthermore, we analyze more complex clone types, allowing for a richer analysis of cloning cases. To achieve this finer granularity of cloning analysis, we rely on the NiCad clone detection tool and extend it with support for Solidity, the programming language of the Ethereum platform. Our analysis shows that most findings of the original study hold at the finer granularity of our study as well; but also sheds light on some differences, and contributes new findings. Most notably, we report a 30.13&amp;#x0025; overall clone ratio, out of which 27.03&amp;#x0025; are exact duplicates. Our findings motivate improving the reuse mechanisms of Solidity, and in a broader context, of programming languages used for the development of smart contracts. Tool builders and language engineers can use this paper in the design and development of such reuse mechanisms. Business stakeholders can use this paper to better assess the security risks and technical outlooks of blockchain platforms. IEEE</t>
  </si>
  <si>
    <t>Open Science in Software Engineering: A Study on Deep Learning-Based Vulnerability Detection</t>
  </si>
  <si>
    <t>Open science is a practice that makes scientific research publicly accessible to anyone, hence is highly beneficial. Given the benefits, the software engineering (SE) community has been diligently advocating open science policies during peer reviews and publication processes. However, to this date, there has been few studies that look into the status and issues of open science in SE from a systematic perspective. In this paper, we set out to start filling this gap. Given the great breadth of SE in general, we constrained our scope to a particular topic area in SE as an example case. Recently, an increasing number of deep learning (DL) approaches have been explored in SE, including &lt;italic&gt;DL-based software vulnerability detection&lt;/italic&gt;, a popular, fast-growing topic that addresses an important problem in software security. We exhaustively searched the literature in this area and identified 55 relevant works that propose a DL-based vulnerability detection approach. This was then followed by comprehensively investigating the four integral aspects of open science: &lt;italic&gt;availability&lt;/italic&gt;, &lt;italic&gt;executability&lt;/italic&gt;, &lt;italic&gt;reproducibility&lt;/italic&gt;, and &lt;italic&gt;replicability&lt;/italic&gt;. Among other findings, our study revealed that only a small percentage (25.5&amp;#x0025;) of the studied approaches provided publicly &lt;italic&gt;available&lt;/italic&gt; tools. Some of these available tools did not provide sufficient documentation and complete implementation, making them not &lt;italic&gt;executable&lt;/italic&gt; or not &lt;italic&gt;reproducible&lt;/italic&gt;. The uses of balanced or artificially generated datasets caused significantly overrated performance of the respective techniques, making most of them not &lt;italic&gt;replicable&lt;/italic&gt;. Based on our empirical results, we made actionable suggestions on improving the state of open science in each of the four aspects. We note that our results and recommendations on most of these aspects (&lt;italic&gt;availability&lt;/italic&gt;, &lt;italic&gt;executability&lt;/italic&gt;, &lt;italic&gt;reproducibility&lt;/italic&gt;) are not tied to the nature of the chosen topic (DL-based vulnerability detection) hence are likely applicable to other SE topic areas. We also believe our results and recommendations on &lt;italic&gt;replicability&lt;/italic&gt; to be applicable to other DL-based topics in SE as they are not tied to (the particular application of DL in) detecting software vulnerabilities. IEEE</t>
  </si>
  <si>
    <t>Test Flakiness Across Programming Languages</t>
  </si>
  <si>
    <t>Regression Testing (RT) is a quality-assurance practice commonly adopted in the software industry to check if functionality remains intact after code changes. Test flakiness is a serious problem for RT. A test is said to be flaky when it non-deterministically passes or fails on a fixed environment. Prior work studied test flakiness primarily on Java programs. It is unclear, however, how problematic is test flakiness for software written in other programming languages. This paper reports on a study focusing on three central aspects of test flakiness: concentration, similarity, and cost. Considering concentration, our results show that, for any given programming language that we studied (C, Go, Java, JS, and Python), most issues could be explained by a small fraction of root causes (5/13 root causes cover 78.07&amp;#x0025; of the issues) and could be fixed by a relatively small fraction of fix strategies&amp;#x00A0;(10/23 fix strategies cover 85.20&amp;#x0025; of the issues). Considering similarity, although there were commonalities in root causes and fixes across languages (e.g., concurrency and async wait are common causes of flakiness in most languages), we also found important differences (e.g., flakiness due to improper release of resources are more common in C), suggesting that there is opportunity to fine tuning analysis tools. Considering cost, we found that issues related to flaky tests are resolved either very early once they are posted (&lt;inline-formula&gt;&lt;tex-math notation="LaTeX"&gt;$&amp;lt; $&lt;/tex-math&gt;&lt;/inline-formula&gt;10 days), suggesting relevance, or very late (&lt;inline-formula&gt;&lt;tex-math notation="LaTeX"&gt;$&amp;gt;$&lt;/tex-math&gt;&lt;/inline-formula&gt;100 days), suggesting irrelevance. IEEE</t>
  </si>
  <si>
    <t>DSSDPP: Data Selection and Sampling Based Domain Programming Predictor for Cross-Project Defect Prediction</t>
  </si>
  <si>
    <t>Cross-project defect prediction (CPDP) refers to recognizing defective software modules in one project (i.e., target) using historical data collected from other projects (i.e., source), which can help developers find defects and prioritize their testing efforts. Unfortunately, there often exists large distribution difference between the source and target data. Most CPDP methods neglect to select the appropriate source data for a given target at the project level. More importantly, existing CPDP models are parametric methods, which usually require intensive parameter selection and tuning to achieve better prediction performance. This would hinder wide applicability of CPDP in practice. Moreover, most CPDP methods do not address the cross-project class imbalance problem. These limitations lead to suboptimal CPDP results. In this paper, we propose a novel data selection and sampling based domain programming predictor (DSSDPP) for CPDP, which addresses the above limitations. DSSDPP is a non-parametric CPDP method, which can perform knowledge transfer across projects without the need for parameter selection and tuning. By exploiting the structures of source and target data, DSSDPP can learn a discriminative transfer classifier for identifying defects of the target project. Extensive experiments on &lt;inline-formula&gt;&lt;tex-math notation="LaTeX"&gt;$ 22$&lt;/tex-math&gt;&lt;/inline-formula&gt; projects from four datasets indicate that DSSDPP achieves better &lt;italic&gt;MCC&lt;/italic&gt; and &lt;italic&gt;AUC&lt;/italic&gt; results against a range of competing methods both in the single-source and multi-source scenarios. Since DSSDPP is easy, effective, extensible, and efficient, we suggest that future work can use it with the well-chosen source data to conduct CPDP especially for the projects with limited computational budget. IEEE</t>
  </si>
  <si>
    <t>Mind the Gap! A Study on the Transferability of Virtual vs Physical-world Testing of Autonomous Driving Systems</t>
  </si>
  <si>
    <t>Safe deployment of self-driving cars (SDC) necessitates thorough simulated and in-field testing. Most testing techniques consider virtualized SDCs within a simulation environment, whereas less effort has been directed towards assessing whether such techniques transfer to and are effective with a physical real-world vehicle. In this paper, we shed light on the problem of generalizing testing results obtained in a driving simulator to a physical platform and provide a characterization and quantification of the sim2real gap affecting SDC testing. In our empirical study, we compare SDC testing when deployed on a physical small-scale vehicle vs its digital twin. Due to the unavailability of driving quality indicators from the physical platform, we use neural rendering to estimate them through visual odometry, hence allowing full comparability with the digital twin. Then, we investigate the transferability of behavior and failure exposure between virtual and real-world environments, targeting both unintended abnormal test data and intended adversarial examples. Our study shows that, despite the usage of a faithful digital twin, there are still critical shortcomings that contribute to the reality gap between the virtual and physical world, threatening existing testing solutions that only consider virtual SDCs. On the positive side, our results present the test configurations for which physical testing can be avoided, either because their outcome does transfer between virtual and physical environments, or because the uncertainty profiles in the simulator can help predict their outcome in the real world. IEEE</t>
  </si>
  <si>
    <t>Flakify: A Black-Box, Language Model-Based Predictor for Flaky Tests</t>
  </si>
  <si>
    <t>Software testing assures that code changes do not adversely affect existing functionality. However, a test case can be flaky, i.e., passing and failing across executions, even for the same version of the source code. Flaky test cases introduce overhead to software development as they can lead to unnecessary attempts to debug production or testing code. Besides rerunning test cases multiple times, which is time-consuming and computationally expensive, flaky test cases can be predicted using machine learning (ML) models, thus reducing the wasted cost of re-running and debugging these test cases. However, the state-of-the-art ML-based flaky test case predictors rely on pre-defined sets of features that are either project-specific, i.e., inapplicable to other projects, or require access to production code, which is not always available to software test engineers. Moreover, given the non-deterministic behavior of flaky test cases, it can be challenging to determine a complete set of features that could potentially be associated with test flakiness. Therefore, in this paper, we propose Flakify, a black-box, language model-based predictor for flaky test cases. Flakify&amp;#x00A0;relies exclusively on the source code of test cases, thus not requiring to (a) access to production code (black-box), (b) rerun test cases, (c) pre-define features. To this end, we employed CodeBERT, a pre-trained language model, and fine-tuned it to predict flaky test cases using the source code of test cases. We evaluated Flakify&amp;#x00A0;on two publicly available datasets (FlakeFlagger and IDoFT) for flaky test cases and compared our technique with the FlakeFlagger approach, the best state-of-the-art ML-based, white-box predictor for flaky test cases, using two different evaluation procedures: (1) cross-validation and (2) per-project validation, i.e., prediction on new projects. Flakify&amp;#x00A0;achieved F1-scores of 79&amp;#x0025; and 73&amp;#x0025; on the FlakeFlagger dataset using cross-validation and per-project validation, respectively. Similarly, Flakify&amp;#x00A0;achieved F1-scores of 98&amp;#x0025; and 89&amp;#x0025; on the IDoFT dataset using the two validation procedures, respectively. Further, Flakify&amp;#x00A0;surpassed FlakeFlagger by 10 and 18 percentage points (pp) in terms of precision and recall, respectively, when evaluated on the FlakeFlagger dataset, thus reducing the cost bound to be wasted on unnecessarily debugging test cases and production code by the same percentages (corresponding to reduction rates of 25&amp;#x0025; and 64&amp;#x0025;). Flakify&amp;#x00A0;also achieved significantly higher prediction results when used to predict test cases on new projects, suggesting better generalizability over FlakeFlagger. Our results further show that a black-box version of FlakeFlagger is not a viable option for predicting flaky test cases. IEEE</t>
  </si>
  <si>
    <t>FalsifAI: Falsification of AI-Enabled Hybrid Control Systems Guided by Time-Aware Coverage Criteria</t>
  </si>
  <si>
    <t>Modern Cyber-Physical Systems (CPSs) that need to perform complex control tasks (e.g., autonomous driving) are increasingly using AI-enabled controllers, mainly based on deep neural networks (DNNs). The quality assurance of such types of systems is of vital importance. However, their verification can be extremely challenging, due to their complexity and uninterpretable decision logic. Falsification is an established approach for CPS quality assurance, which, instead of attempting to prove the system correctness, aims at finding a time-variant input signal violating a formal specification describing the desired behavior; it often employs a search-based testing approach that tries to minimize the &lt;italic&gt;robustness&lt;/italic&gt; of the specification, given by its quantitative semantics. However, guidance provided by robustness is mostly black-box and only related to the system output, but does not allow to understand whether the temporal internal behavior determined by multiple consecutive executions of the neural network controller has been explored sufficiently. To bridge this gap, in this paper, we make an early attempt at exploring the temporal behavior determined by the repeated executions of the neural network controllers in hybrid control systems and first propose eight time-aware coverage criteria specifically designed for neural network controllers in the context of CPS, which consider different features by design: the simple temporal activation of a neuron, the continuous activation of a neuron for a given duration, and the differential neuron activation behavior over time. Secondly, we introduce a falsification framework, named &lt;inline-formula&gt;&lt;tex-math notation="LaTeX"&gt;$\mathtt {FalsifAI}$&lt;/tex-math&gt;&lt;/inline-formula&gt;, that exploits the coverage information for better falsification guidance. Namely, inputs of the controller that increase the coverage (so improving the &lt;italic&gt;exploration&lt;/italic&gt; of the DNN behaviors), are prioritized in the &lt;italic&gt;exploitation&lt;/italic&gt; phase of robustness minimization. Our large-scale evaluation over a total of 3 typical CPS tasks, 6 system specifications, 18 DNN models and more than 12,000 experiment runs, demonstrates 1) the advantage of our proposed technique in outperforming two state-of-the-art falsification approaches, and 2) the usefulness of our proposed time-aware coverage criteria for effective falsification guidance. IEEE</t>
  </si>
  <si>
    <t>How Do Developers &lt;italic&gt;Really&lt;/italic&gt; Feel About Bug Fixing? Directions for Automatic Program Repair</t>
  </si>
  <si>
    <t>Automatic program repair (APR) is a rapidly advancing field of software engineering that aims to supplement or replace manual bug fixing with an automated tool. For APR to be successfully adopted in industry, it is vital that APR tools respond to developer needs and preferences. However, very little research has considered developers&amp;#x0027; general attitudes to APR or developers&amp;#x0027; current bug fixing practices (the activity APR aims to replace). This paper responds to this gap by reporting on a survey of 386 software developers about their bug finding and fixing practices and experiences, and their instinctive attitudes towards APR. We find that bug finding and fixing is not necessarily as onerous for developers as has often been suggested, being rated as more satisfying than developers&amp;#x0027; general work. The fact that developers derive satisfaction and benefit from bug fixing indicates that APR adoption is not as simple as APR replacing an unwanted activity. When it comes to potential APR approaches, we find a strong preference for developers being kept in the loop (for example, choosing between different fixes or validating fixes) as opposed to a fully automated process. This suggests that advances in APR should be careful to consider the agency of the developer, as well as what information is presented to developers alongside fixes. It also indicates that there are key barriers related to trust that would need to be overcome for full scale APR adoption, supported by the fact that even those developers who stated that they were positive about APR listed several caveats and concerns. We find very few statistically significant relationships between particular demographic variables (for example, developer experience, age, education) and key attitudinal variables, suggesting that developers&amp;#x0027; instinctive attitudes towards APR are little influenced by experience level but are held widely across the developer community. Author</t>
  </si>
  <si>
    <t>Neural Network Guided Evolutionary Fuzzing for Finding Traffic Violations of Autonomous Vehicles</t>
  </si>
  <si>
    <t>Self-driving cars and trucks, autonomous vehicles (AVs), should not be accepted by regulatory bodies and the public until they have much higher confidence in their safety and reliability - which can most practically and convincingly be achieved by testing. But existing testing methods are inadequate for checking the end-to-end behaviors of AV controllers against complex, real-world corner cases involving interactions with multiple independent agents such as pedestrians and human-driven vehicles. While test-driving AVs on streets and highways fails to capture many rare events, existing simulation-based testing methods mainly focus on simple scenarios and do not scale well for complex driving situations that require sophisticated awareness of the surroundings. To address these limitations, we propose a new fuzz testing technique, called AutoFuzz, which can leverage widely-used AV simulators&amp;#x0027; API grammars to generate semantically and temporally valid complex driving scenarios (sequences of scenes). To efficiently search for traffic violations-inducing scenarios in a large search space, we propose a constrained neural network (NN) evolutionary search method to optimize AutoFuzz. Evaluation of our prototype on one state-of-the-art learning-based controller, two rule-based controllers, and one industrial-grade controller in five scenarios shows that AutoFuzz efficiently finds hundreds of traffic violations in high-fidelity simulation environments. For each scenario, AutoFuzz can find on average 10-39&amp;#x0025; more unique traffic violations than the best-performing baseline method. Further, fine-tuning the learning-based controller with the traffic violations found by AutoFuzz successfully reduced the traffic violations found in the new version of the AV controller software. IEEE</t>
  </si>
  <si>
    <t>Translating Video Recordings of Complex Mobile App UI Gestures Into Replayable Scenarios</t>
  </si>
  <si>
    <t>Screen recordings of mobile applications are easy to obtain and capture a wealth of information pertinent to software developers (e.g., bugs or feature requests), making them a popular mechanism for crowdsourced app feedback. Thus, these videos are becoming a common artifact that developers must manage. In light of unique mobile development constraints, including swift release cycles and rapidly evolving platforms, automated techniques for analyzing all types of rich software artifacts provide benefit to mobile developers. Unfortunately, automatically analyzing screen recordings presents serious challenges, due to their graphical nature, compared to other types of (textual) artifacts. To address these challenges, this paper introduces V2S+, an automated approach for translating video recordings of Android app usages into replayable scenarios. V2S+ is based primarily on computer vision techniques and adapts recent solutions for object detection and image classification to detect and classify user &lt;italic&gt;gestures&lt;/italic&gt; captured in a video, and convert these into a replayable test scenario. Given that V2S+ takes a computer vision-based approach, it is applicable to both hybrid and native Android applications. We performed an extensive evaluation of V2S+ involving 243 videos depicting 4,028 GUI-based actions collected from users exercising features and reproducing bugs from a collection of over 90 popular native and hybrid Android apps. Our results illustrate that V2S+ can accurately replay scenarios from screen recordings, and is capable of reproducing &lt;inline-formula&gt;&lt;tex-math notation="LaTeX"&gt;$\approx$&lt;/tex-math&gt;&lt;/inline-formula&gt; 90.2&amp;#x0025; of sequential actions recorded in native application scenarios on physical devices, and &lt;inline-formula&gt;&lt;tex-math notation="LaTeX"&gt;$\approx$&lt;/tex-math&gt;&lt;/inline-formula&gt; 83&amp;#x0025; of sequential actions recorded in hybrid application scenarios on emulators, both with low overhead. A case study with three industrial partners illustrates the potential usefulness of V2S+ from the viewpoint of developers. IEEE</t>
  </si>
  <si>
    <t>Towards Better Dependency Management: A First Look At Dependency Smells in Python Projects</t>
  </si>
  <si>
    <t>Managing cross-project dependencies is tricky in modern software development. A primary way to manage dependencies is using dependency configuration files, which brings convenience to the entire software ecosystem, including developers, maintainers, and users. However, developers may introduce dependency smells if dependency configuration files are not well written and maintained. Dependency smells are recurring violations of dependency management in dependency configuration files and can potentially lead to severe consequences. This paper provides an in-depth look at three dependency smells, namely, &lt;italic&gt;Missing Dependency&lt;/italic&gt;, &lt;italic&gt;Bloated Dependency&lt;/italic&gt;, and &lt;italic&gt;Version Constraint Inconsistency&lt;/italic&gt; in Python projects. First, we implement a tool called &lt;underline&gt;Py&lt;/underline&gt;thon &lt;underline&gt;C&lt;/underline&gt;ross-project &lt;underline&gt;D&lt;/underline&gt;ependency- PyCD to accurately extract dependency information from configuration files. The evaluation result on 212 Python projects shows that PyCD outperforms state-of-the-art tools. Then, we make an empirical study for three dependency smells in 132 Python projects to investigate the pervasiveness, causes, and evolution. The results show that: 1) dependency smells are prevalent in Python projects and exist inconsistently in different projects; 2) dependency smells are introduced into Python projects for different reasons, mainly due to the problems of synchronous update and collaborative development; and 3) dependency smells can be removed with different patterns according to different dependency smells. Furthermore, we report and get responses for 40 harmful dependency smell instances, 34 of which have been responded that these dependency smells do exist in the projects, and 10 instances are fixed or under process. The feedback from developers indicates that dependency smells can have a negative impact on project maintenance. Our study highlights that these dependency smells deserve the attention of developers. IEEE</t>
  </si>
  <si>
    <t>The Duality in Computing SSA Programs and Control Dependency</t>
  </si>
  <si>
    <t>Control dependency (CD) and Static Single Assignment (SSA) form are the basis of many program analyses, transformation, and optimization techniques, and these are implemented and used by modern compilers such as GCC and LLVM. Most state-of-the-art algorithms approximate these computations by using postdominator relations and dominance frontiers (DF) respectively for efficiency reasons which have been used for over three decades. Dominator-based SSA transformation and control dependencies exhibit a non-dual relationship. Recently, it has been shown that DF-based SSA computation is grossly imprecise, and Weak and Strong Control Closure (WCC and SCC) have wider applicability in capturing control dependencies than postdominator-based CD computation. Our main contribution in this article is the proof of duality between the generation of &lt;inline-formula&gt;&lt;tex-math notation="LaTeX"&gt;$\phi$&lt;/tex-math&gt;&lt;/inline-formula&gt; functions and the computation of weakly deciding (WD) vertices which are the most computationally expensive part of SSA program construction and WCC/SCC computation respectively. We have provided a duality theorem and its constructive proof by means of an algorithm that can compute both the &lt;inline-formula&gt;&lt;tex-math notation="LaTeX"&gt;$\phi$&lt;/tex-math&gt;&lt;/inline-formula&gt; functions and the WD vertices seamlessly. We have used this algorithm to compute SSA programs and WCC, and performed experiments on real-world industrial benchmarks. The practical efficiency of our algorithm is (i) almost equal to the best state-of-the-art algorithm in computing WCC, and (ii) closer to (but not as efficient as) the DF-based algorithms in computing SSA programs. Moreover, our algorithm achieves the ultimate precision in computing WCC and SSA programs with respect to the inputs of these algorithms and obtains wider applicability in the WCC computation (handling nonterminating programs) IEEE</t>
  </si>
  <si>
    <t>DeepMerge: Learning to Merge Programs</t>
  </si>
  <si>
    <t>In collaborative software development, program merging is &lt;italic&gt;the&lt;/italic&gt; mechanism to integrate changes from multiple programmers. Merge algorithms in modern version control systems report a conflict when changes interfere textually. Merge conflicts require manual intervention and frequently stall modern continuous integration pipelines. Prior work found that, although costly, a large majority of resolutions involve re-arranging text without writing any new code. Inspired by this observation we propose the &lt;italic&gt;first data-driven approach&lt;/italic&gt; to resolve merge conflicts with a machine learning model. We realize our approach in a tool DEEPMERGE that uses a novel combination of (i) an edit-aware embedding of merge inputs and (ii) a variation of pointer networks, to construct resolutions from input segments. We also propose an algorithm to localize manual resolutions in a resolved file and employ it to curate a ground-truth dataset comprising 8,719 non-trivial resolutions in JavaScript programs. Our evaluation shows that, on a held out test set, DEEPMERGE can predict correct resolutions for 37&amp;#x0025; of non-trivial merges, compared to only 4&amp;#x0025; by a state-of-the-art semistructured merge technique. Furthermore, on the subset of merges with upto 3 lines (comprising 24&amp;#x0025; of the total dataset), DEEPMERGE can predict correct resolutions with 78&amp;#x0025; accuracy. IEEE</t>
  </si>
  <si>
    <t>VID2XML: Automatic Extraction of a Complete XML Data From Mobile Programming Screencasts</t>
  </si>
  <si>
    <t>Developers often refer to video-hosting online platforms to find screencasts that provide a step-by-step guide to help them solve a programming task at hand or learn a new concept. More specifically, developers search for resources that help them design and implement effective mobile graphical user interfaces (GUI) using &lt;monospace&gt;XML&lt;/monospace&gt;. Although mobile programming screencasts contain a vast amount of &lt;monospace&gt;XML&lt;/monospace&gt; data at developers&amp;#x2019; disposal, they cannot be easily found and copied-pasted due to the image nature of videos. Given that the most common task developers perform online is copy-pasting, mobile programming screencasts must support that and be complemented with &lt;monospace&gt;XML&lt;/monospace&gt; data in a textual format. To overcome this challenge and aid developers, this paper presents &lt;monospace&gt;vid2XML&lt;/monospace&gt;, which is a three-phase approach that leverages both visual and textual information of video frames to locate &lt;monospace&gt;XML&lt;/monospace&gt; region in video frames, locate the currently opened file, and extract &lt;monospace&gt;XML&lt;/monospace&gt; data for each file presented in video frames. We evaluated each phase of &lt;monospace&gt;vid2XML&lt;/monospace&gt; in a comprehensive empirical evaluation on videos collected from YouTube. The results reveal that &lt;monospace&gt;vid2XML&lt;/monospace&gt; is able to accurately (i) locate &lt;monospace&gt;XML&lt;/monospace&gt; regions, outperforming four previous work, (ii) locate the bounding box of the selected file, and (iii) extract, fix, and merge &lt;monospace&gt;XML&lt;/monospace&gt; data for each file opened/created in a video. IEEE</t>
  </si>
  <si>
    <t>A Comprehensive Study on ARM Disassembly Tools</t>
  </si>
  <si>
    <t>Embedded devices are becoming ubiquitous, and ARM is becoming the dominant architecture for them. Meanwhile, there is a pressing need to perform security assessments for these devices. Due to different types of peripherals, emulating the software, i.e., firmware, of these devices in scale is challenging. Therefore, static analysis is still widely used. Existing works usually leverage off-the-shelf tools to disassemble stripped ARM binaries and (implicitly) assume that reliably disassembling binaries is a solved problem. However, whether this assumption really holds is unknown. In this paper, we conduct the first comprehensive study on ARM disassembly tools. Specifically, we build 1,896 ARM binaries (including 248 obfuscated ones) with different compilers, compiling options, and obfuscation methods. We then evaluate them using eight state-of-the-art ARM disassembly tools (including both commercial and noncommercial ones) in three different versions on their capabilities to locate instruction boundary, function boundary, and function signature. Instruction and function boundary are two fundamental primitives that the other primitives are built upon while function signature is significant for control flow integrity (CFI) techniques. Our work reveals some observations that have not been systematically summarized and/or confirmed. For instance, we find that the existence of both ARM and Thumb instruction sets, and the reuse of the &lt;italic&gt;BL&lt;/italic&gt; instruction for both function calls and branches bring serious challenges to disassembly tools. Our evaluation sheds light on the limitations of state-of-the-art disassembly tools and points out potential directions for improvement. To engage the community, we release the data set, and the related scripts at &lt;uri&gt;https://github.com/valour01/arm_disasssembler_study&lt;/uri&gt;. IEEE</t>
  </si>
  <si>
    <t>Automated Generation and Evaluation of JMH Microbenchmark Suites From Unit Tests</t>
  </si>
  <si>
    <t>Performance is a crucial non-functional requirement of many software systems. Despite the widespread use of performance testing, developers still struggle to construct and evaluate the quality of performance tests. To address these two major challenges, we implement a framework, dubbed &lt;italic&gt;ju2jmh&lt;/italic&gt;, to automatically generate performance microbenchmarks from JUnit tests and use mutation testing to study the quality of generated microbenchmarks. Specifically, we compare our &lt;italic&gt;ju2jmh&lt;/italic&gt; generated benchmarks to manually written JMH benchmarks and to automatically generated JMH benchmarks using the AutoJMH framework, as well as directly measuring system performance with JUnit tests. For this purpose, we have conducted a study on three subjects (Rxjava, Eclipse-collections, and Zipkin) with &lt;inline-formula&gt;&lt;tex-math notation="LaTeX"&gt;$\sim$&lt;/tex-math&gt;&lt;/inline-formula&gt;454&amp;#x00A0;K &lt;italic&gt;source lines of code&lt;/italic&gt; (SLOC), 2,417 JMH benchmarks (including manually written and generated AutoJMH benchmarks) and 35,084 JUnit tests. Our results show that the &lt;italic&gt;ju2jmh&lt;/italic&gt; generated JMH benchmarks consistently outperform using the execution time and throughput of JUnit tests as a proxy of performance and JMH benchmarks automatically generated using the AutoJMH framework while being comparable to JMH benchmarks manually written by developers in terms of tests&amp;#x2019; stability and ability to detect performance bugs. Nevertheless, &lt;italic&gt;ju2jmh&lt;/italic&gt; benchmarks are able to cover more of the software applications than manually written JMH benchmarks during the microbenchmark execution. Furthermore, &lt;italic&gt;ju2jmh&lt;/italic&gt; benchmarks are generated automatically, while manually written JMH benchmarks requires many hours of hard work and attention; therefore our study can reduce developers&amp;#x2019; effort to construct microbenchmarks. In addition, we identify three factors (too low test workload, unstable tests and limited mutant coverage) that affect a benchmark&amp;#x2019;s ability to detect performance bugs. To the best of our knowledge, this is the first study aimed at assisting developers in fully automated microbenchmark creation and assessing microbenchmark quality for performance testing. IEEE</t>
  </si>
  <si>
    <t>Revisiting Binary Code Similarity Analysis using Interpretable Feature Engineering and Lessons Learned</t>
  </si>
  <si>
    <t>Binary code similarity analysis (BCSA) is widely used for diverse security applications such as plagiarism detection, software license violation detection, and vulnerability discovery. Despite the surging research interest in BCSA, it is significantly challenging to perform new research in this field for several reasons. First, most existing approaches focus only on the end results, namely, increasing the success rate of BCSA by adopting uninterpretable machine learning. Moreover, they utilize their own benchmark sharing neither the source code nor the entire dataset. Finally, researchers often use different terminologies or even use the same technique without citing the previous literature properly, which makes it difficult to reproduce or extend previous work. To address these problems, we take a step back from the mainstream and contemplate fundamental research questions for BCSA. Why does a certain technique or a feature show better results than the others? Specifically, we conduct the first systematic study on the basic features used in BCSA by leveraging interpretable feature engineering on a large-scale benchmark. Our study reveals various useful insights on BCSA. For example, we show that a simple interpretable model with a few basic features can achieve a comparable result to that of recent deep learning-based approaches. Furthermore, we show that the way we compile binaries or the correctness of underlying binary analysis tools can significantly affect the performance of BCSA. Lastly, we make all our source code and benchmark public and suggest future directions in this field to help further research. Author</t>
  </si>
  <si>
    <t>Scalable and Accurate Test Case Prioritization in Continuous Integration Contexts</t>
  </si>
  <si>
    <t>Continuous Integration (CI) requires efficient regression testing to ensure software quality without significantly delaying its CI builds. This warrants the need for techniques to reduce regression testing time, such as Test Case Prioritization (TCP) techniques that prioritize the execution of test cases to detect faults as early as possible. Many recent TCP studies employ various Machine Learning (ML) techniques to deal with the dynamic and complex nature of CI. However, most of them use a limited number of features for training ML models and evaluate the models on subjects for which the application of TCP makes little practical sense, due to their small regression testing time and low number of failed builds. In this work, we first define, at a conceptual level, a data model that captures data sources and their relations in a typical CI environment. Second, based on this data model, we define a comprehensive set of features that covers all features previously used by related studies. Third, we develop methods and tools to collect the defined features for 25 open-source software systems with enough failed builds and whose regression testing takes at least five minutes. Fourth, relying on the collected dataset containing a comprehensive feature set, we answer four research questions concerning data collection time, the effectiveness of ML-based TCP, the impact of the features on effectiveness, the decay of ML-based TCP models over time, and the trade-off between data collection time and the effectiveness of ML-based TCP techniques. IEEE</t>
  </si>
  <si>
    <t>Predictive Comment Updating with Heuristics and AST-Path-Based Neural Learning: A Two-Phase Approach</t>
  </si>
  <si>
    <t>Just-in-time comment update is a promising way to reduce the burden of developers during software maintenance and evolution. Existing approaches can be divided into two categories: the heuristic-based approach and the deep-learning-based approach. The heuristic-based approach is restricted to a specific type of comment updates (i.e., code-indicative updates), but performs well on such type. The effectiveness of deep-learning-based approach is limited but it can handle diverse comment updates. Considering the complementary advantages of existing approaches, an intuitive idea is to combine them for better performance. To investigate this idea, we first conduct a pre-study experiment which shows that to construct an effective comment updater by combining heuristic-based and deep-learning-based approaches, we need to tackle two main challenges: 1) the heuristic-based approach may bring side effects to cases which cannot be updated by it; and 2) the current deep-learning-based approach is with limited effectiveness. Then, we propose a novel two-phase approach named Toper to cope with these two challenges and effectively perform comment updates. In the first phase, Toper integrates nine distinctive features identified through our large-scale empirical analysis into a predictive model, which can predict whether the contents of the comment updates can be found in the corresponding code changes, namely, the comment updates are code-indicative updates. If so, the updates are then generated by an off-the-shelf heuristic-based approach; otherwise, Toper leverages a deep learning model, which we specially designed for non-code-indicative updates, to infer the new comment based on the old comment and code change. Motivated by our manual observation on the limitation of existing approaches on non-code-indicative updates, our deep learning model adopts the Abstract Syntax Tree path technique, which can capture the program structure information for effectively embedding code changes. Our evaluation shows that our approach outperforms the state-of-the-art by around 20&amp;#x0025; with respect to the number of correct comments it generates. Via in-depth analysis, we illustrate the rationale of each design decision as well as point out potential directions. Author</t>
  </si>
  <si>
    <t>Open or Sneaky? Fast or Slow? Light or Heavy?: Investigating Security Releases of Open Source Packages</t>
  </si>
  <si>
    <t>Vulnerabilities in open source packages can be a security risk for the downstream client projects. When a new vulnerability is discovered, a package should quickly release a fix in a new version, referred to as a &lt;italic&gt;security release&lt;/italic&gt; in this study. The security release should be well-documented and require minimal migration effort to facilitate fast adoption by the clients. However, to what extent the open source packages follow these recommendations is not known. In this paper, we study (1) the time lag between fix and release; (2) how security fixes are documented in the release notes; (3) code change characteristics (size and semantic versioning) of the release; and (4) the time lag between the release and an advisory publication for security releases over a dataset of 4,377 security advisories across seven package ecosystems. We find that the median security release becomes available within 4 days of the corresponding fix and contains 131 lines of code (LOC) change. However, one-fourth of the releases in our data set still came at least 20 days after the fix was made. Further, we find that 61.5&amp;#x0025; of the security releases come with a release note that documents the corresponding security fix. Still, Snyk and NVD, two popular databases, take a median of 17 days (from the release) to publish a security advisory, possibly resulting in delayed notifications to the client projects. We also find that security releases may contain breaking change(s) as 13.2&amp;#x0025; indicated backward incompatibility through semantic versioning, while 6.4&amp;#x0025; mentioned breaking change(s) in the release notes. Based on our findings, we point out areas for future work, such as private fork for security fixes and standardized practice for announcing security releases. IEEE</t>
  </si>
  <si>
    <t>Towards scalable model checking of reflective systems via labeled transition systems</t>
  </si>
  <si>
    <t>Reflection is a technique that enables a system to inspect or change its structure and/or behavior at runtime. It is a key enabler of many techniques for developing systems that have to function despite rapidly changing requirements and environments. A crucial issue in developing reflective systems is to ensure the correctness of their behaviors, because object-level behaviors are affected by metalevel behaviors. In this paper, we present an extended labeled transition system (LTS), which we call a metalevel LTS (MLTS), that supports data representation of another LTS for use in modeling a reflective tower. We show that two of the existing state reduction techniques for an LTS (symmetry reduction and divergence-sensitive stutter bisimulation) are also applicable to an MLTS. Then, we introduce two strategies for implementing an MLTS model in Promela, thereby enabling verification with the SPIN model checker. We also present case studies of applying MLTSs to two reflection applications: self-adaptation of a reconnaissance robot system, and dynamic evolution of an Internet-of-things (IoT) system. The case studies demonstrate the applicability of our approach and its scalability improvement through the state reduction techniques. Author</t>
  </si>
  <si>
    <t>The Emotional Roller Coaster of Responding to Requirements Changes in Software Engineering</t>
  </si>
  <si>
    <t>&amp;lt;b&amp;gt;Background:&amp;lt;/b&amp;gt; A preliminary study we conducted showed that software practitioners respond to requirements changes (RCs) with different emotions, and that their emotions vary at stages of the RC handling life cycle, such as &amp;lt;i&amp;gt;receiving, developing, &amp;lt;/i&amp;gt;and &amp;lt;i&amp;gt;&amp;lt;i&amp;gt;delivering&amp;lt;/i&amp;gt;&amp;lt;/i&amp;gt; RCs. Furthermore, such developer emotions have direct linkages to cognition, productivity, and decision making. Therefore, it is important to gain a comprehensive understanding the role of emotions in a critical scenarios like handling RCs. &amp;lt;b&amp;gt;Objective:&amp;lt;/b&amp;gt; We wanted to study how practitioners &amp;lt;i&amp;gt;emotionally&amp;lt;/i&amp;gt; respond to RCs. &amp;lt;b&amp;gt;Method:&amp;lt;/b&amp;gt; We conducted a world-wide survey with the participation of 201 software practitioners. In our survey, we used the Job-related Affective Well-being Scale (JAWS) and open-ended questions to capture participants emotions when handling RCs in their work and query about the different circumstances when they feel these emotions. We used a combined approach of statistical analysis, JAWS, and Socio-Technical Grounded Theory (STGT) &amp;lt;i&amp;gt;for Data Analysis&amp;lt;/i&amp;gt; to analyse our survey data. &amp;lt;b&amp;gt;Findings:&amp;lt;/b&amp;gt; We identified (1) emotional responses to RCs, i.e., the most common &amp;lt;i&amp;gt;emotions&amp;lt;/i&amp;gt; felt by practitioners when handling RCs; (2) different &amp;lt;i&amp;gt;stimuli&amp;lt;/i&amp;gt; -- such as the RC, the practitioner, team, manager, customer -- that trigger these emotions through their own different characteristics; (3) &amp;lt;i&amp;gt;emotion dynamics&amp;lt;/i&amp;gt;, i.e., the changes in emotions during the RC handling life cycle; (4) &amp;lt;i&amp;gt;RC stages&amp;lt;/i&amp;gt; where particular emotions are triggered; and (5) &amp;lt;i&amp;gt;time related aspects&amp;lt;/i&amp;gt; that regulate the emotion dynamics. &amp;lt;b&amp;gt;Conclusion: &amp;lt;/b&amp;gt; Practitioners are not pleased with receiving RCs all the time. Last minute RCs introduced closer to a deadline especially violate emotional well-being of practitioners. We present some practical recommendations for practitioners to follow, including a dual-purpose emotion-centric decision guide to help decide when to introduce or accept an RC, and some future key research directions. IEEE</t>
  </si>
  <si>
    <t>A Data Transfer and Relevant Metrics Matching based Approach for Heterogeneous Defect Prediction</t>
  </si>
  <si>
    <t>Heterogeneous defect prediction (HDP) is a promising research area in the software defect prediction domain to handle the unavailability of the past homogeneous data. In HDP, the prediction is performed using source dataset in which the independent features (metrics) are entirely different than the independent features of target dataset. One important assumption in machine learning is that independent features of the source and target datasets should be relevant to each other for better prediction accuracy. However, these assumptions do not generally hold in HDP. Further in HDP, the selected source dataset for a given target dataset may be of small size causing insufficient training. To resolve these issues, we have proposed a novel heterogeneous data preprocessing method, namely, Transfer of Data from Target dataset to Source dataset selected using Relevance score (TDTSR), for heterogeneous defect prediction. In the proposed approach, we have used chi-square test to select the relevant metrics between source and target datasets and have performed experiments using proposed approach with various machine learning algorithms. Our proposed method shows an improvement of at least 14% in terms of AUC score in the HDP scenario compared to the existing state of the art models. IEEE</t>
  </si>
  <si>
    <t>Enhancing Mobile App Bug Reporting via Real-time Understanding of Reproduction Steps</t>
  </si>
  <si>
    <t>One of the primary mechanisms by which developers receive feedback about in-field failures of software from users is through bug reports. Unfortunately, the quality of manually written bug reports can vary widely due to the effort required to include essential pieces of information, such as detailed reproduction steps (S2Rs). Despite the difficulty faced by reporters, few existing bug reporting systems attempt to offer automated assistance to users in crafting easily readable, and conviniently reproducible bug reports. To address the need for proactive bug reporting systems that actively aid the user in capturing crucial information, we introduce a novel bug reporting approach called EBug. EBug proactively assists reporters in writing S2Rs for mobile applications by analyzing natural language information entered by reporters in real-time, and linking this data to information extracted via a combination of static and dynamic program analyses. As reporters write S2Rs, EBug is capable of automatically suggesting potential future steps using predictive models trained on realistic app usages. To evaluate EBug, we performed two user studies based on 20 failures from 11 real-world apps. The empirical studies involved ten participants that submitted ten bug reports each and ten developers that reproduced the submitted bug reports. In the studies, we found that reporters were able to construct bug reports 31% faster with EBug as compared to the state-of-the-art bug reporting system used as a baseline. EBug's reports were also more reproducible with respect to the ones generated with the baseline. Furthermore, we compared EBug's prediction models to other predictive modeling approaches and found that, overall, the predictive models of our approach outperformed the baseline approaches. Our results are promising and demonstrate the feasibility and potential benefits provided by proactively assistive bug reporting systems. IEEE</t>
  </si>
  <si>
    <t>Machine/Deep Learning for Software Engineering: A Systematic Literature Review</t>
  </si>
  <si>
    <t>Since 2009, the deep learning revolution --- which was triggered by the introduction of ImageNet --- has stimulated the synergy between Software Engineering (SE) and Machine Learning (ML)/Deep Learning (DL). Meanwhile, critical reviews have emerged that suggest that ML/DL should be used cautiously. To improve the applicability and generalizability of ML/DL-related SE studies, we conducted a 12-year Systematic Literature Review (SLR) on 1,428 ML/DL-related SE papers published between 2009 and 2020. Our trend analysis demonstrated the impacts that ML/DL brought to SE. We examined the complexity of applying ML/DL solutions to SE problems and how such complexity led to issues concerning the reproducibility and replicability of ML/DL studies in SE. Specifically, we investigated how ML and DL differ in data preprocessing, model training, and evaluation when applied to SE tasks, and what details need to be provided with respect to ensure that a study can be reproduced or replicated. By categorizing the rationales behind the selection of ML/DL techniques into five themes, we analyzed how model performance, robustness, interpretability, complexity, and data simplicity affected choices of ML/DL models. IEEE</t>
  </si>
  <si>
    <t>An Actionable Framework for Understanding and Improving Developer Experience</t>
  </si>
  <si>
    <t>Developer experience is an important concern for software organizations as enhancing developer experience improves productivity, satisfaction, engagement, and retention. We set out to understand what affects developer experience through semi-structured interviews with developers from industry, which we transcribed and iteratively coded. Our findings elucidate factors that affect developer experience and characteristics that influence their respective importance to individual developers. We also identify strategies employed by individuals and teams to improve developer experience and the barriers that stand in their way. Lastly, we describe the coping mechanisms of developers when developer experience cannot be sufficiently improved. Our findings result in the DX Framework, an actionable conceptual framework for understanding and improving developer experience. The DX Framework provides a go-to reference for organizations that want to enable more productive and effective work environments for their developers. IEEE</t>
  </si>
  <si>
    <t>IoTCOM: Dissecting Interaction Threats in IoT Systems</t>
  </si>
  <si>
    <t>Due to the growing presence of Internet of Things (IoT) apps and devices in smart homes and smart cities, there are more and more concerns about their security and privacy risks. IoT apps normally interact with each other and the physical world to offer utility to the users. In this paper, we investigate the safety and security risks brought by the interactive behaviors of IoT apps. Two major challenges ensue in identifying the interaction threats: i) how to discover the threats across both cyber and physical channels; and ii) how to ensure the scalability of the detection approach. To address these challenges, we first provide a taxonomy of interaction threats between IoT apps, which contains seven classes of coordination threats categorized based on their interaction behaviors. Then, we present IoTCOM, a compositional threat detection system capable of automatically detecting and verifying unsafe interactions between IoT apps and devices. IoTCOM applies static analysis to automatically infer relevant apps' behaviors and uses a novel strategy to trim the extracted app's behaviors prior to translating them into analyzable formal specifications. Our experiments with numerous bundles of real-world IoT apps have corroborated IoTCOM's ability to effectively identify a broad spectrum of interaction threats triggered through cyber and physical channels, many of which were previously unknown. Finally, IoTCOM uses an automatic verifier to validate the discovered threats. Our experimental results show that IoTCOM significantly outperforms the existing techniques in terms of computational time, and maintains the capability to perform its analysis across different IoT platforms. IEEE</t>
  </si>
  <si>
    <t>On the validity of pre-trained transformers for natural language processing in the software engineering domain</t>
  </si>
  <si>
    <t>Transformers are the current state-of-the-art of natural language processing in many domains and are using traction within software engineering research as well. Such models are pre-trained on large amounts of data, usually from the general domain. However, we only have a limited understanding regarding the validity of transformers within the software engineering domain, i.e., how good such models are at understanding words and sentences within a software engineering context and how this improves the state-of-the-art. Within this article, we shed light on this complex, but crucial issue. We compare BERT transformer models trained with software engineering data with transformers based on general domain data in multiple dimensions: their vocabulary, their ability to understand which words are missing, and their performance in classification tasks. Our results show that for tasks that require understanding of the software engineering context, pre-training with software engineering data is valuable, while general domain models are sufficient for general language understanding, also within the software engineering domain. IEEE</t>
  </si>
  <si>
    <t>Learning To Predict User-Defined Types</t>
  </si>
  <si>
    <t>TypeScript is a widely adopted gradual typed language where developers can optionally type variables, functions, parameters and more. Probabilistic type inference approaches with ML (machine learning) work well especially for commonly occurring types such as boolean, number, and string. TypeScript permits a wide range of types including developer defined class names and type interfaces. These developer defined types, termed user-defined types, can be written within the realm of language naming conventions. The set of user-defined types is boundless and existing bounded type guessing approaches are an imperfect solution. Existing works either under perform in user-defined types or ignore user-defined types altogether. This work leverages a BERT-style pre-trained model, with multi-task learning objectives, to learn how to type user-defined classes and interfaces. Thus we present DIVERSETYPER, a solution that explores the diverse set of user-defined types by uniquely aligning classes and interfaces declarations to the places in which they are used. DIVERSETYPER surpasses all existing works including those that model user-defined types. IEEE</t>
  </si>
  <si>
    <t>Software Updates Strategies: a Quantitative Evaluation against Advanced Persistent Threats</t>
  </si>
  <si>
    <t>Software updates reduce the opportunity of exploitation. However, since updates can also introduce breaking changes, enterprises face the problem of balancing the need to secure software with updates with the need to support operations. We propose a methodology to quantitatively investigate the effectiveness of software updates strategies against attacks of Advanced Persistent Threats (APTs). We consider strategies where the vendor updates are the only limiting factors to cases in which enterprises delay updates from 1 to 7 months based on SANS data. Our manually curated dataset of APT attacks covers 86 APTs and 350 campaigns from 2008 to 2020. It includes information about attack vectors, exploited vulnerabilities (e.g. 0-days vs public vulnerabilities), and affected software and versions. Contrary to common belief, most APT campaigns employed publicly known vulnerabilities. If an enterprise could theoretically update as soon as an update is released, it would face lower odds of being compromised than those waiting one (4.9x) or three (9.1x) months. However, if attacked, it could still be compromised from 14% to 33% of the times. As in practice enterprises must do regression testing before applying an update, our major finding is that one could perform 12% of all possible updates restricting oneself only to versions fixing publicly known vulnerabilities without significant changes to the odds of being compromised compared to a company that updates for all versions. IEEE</t>
  </si>
  <si>
    <t>SCS-Gan: Learning Functionality-Agnostic Stylometric Representations for Source Code Authorship Verification</t>
  </si>
  <si>
    <t>In recent years, the number of anonymous script-based fileless malware attacks, software copyright disputes, and code plagiarism issues has increased rapidly. In the literature, automated Code Authorship Analysis (CAA) techniques have been proposed to reduce the manual effort in identifying those attacks and issues. Most CAA techniques aim to solve the task of Authorship Attribution (AA), i.e., identifying the actual author of a source code fragment from a given set of candidate authors. However, in many real-world scenarios, investigators do not have a predefined set of authors containing the actual author at the time of investigation, i.e., contradicting AA's assumption. Additionally, existing AA techniques ignore the influence of code functionality when identifying the authorship, which leads to biased matching simply based on code functionality. Different from AA, the task of (extreme) Authorship Verification (AV) is to decide if two texts were written by the same person or not. AV techniques do not need a predefined author set and thus could be applied in more code authorship-related applications than AA. To our knowledge, there is no previous work attempting to solve the AV problem for the source code. To fill the gap, we propose a novel adversarial neural network, namely SCS-Gan, that can learn a stylometric representation of code for automated AV. With the multi-head attention mechanism, SCS-Gan focuses on the code parts that are most informative regarding personal styles and generates functionality-agnostic stylometric representations through adversarial training. We benchmark SCS-Gan and two state-of-the-art code representation models on four out-of-sample datasets collected from a real-world programming competition. Our experiment results show that SCS-Gan outperforms the baselines on all four out-of-sample datasets. Author</t>
  </si>
  <si>
    <t>Towards Reliable Online Just-in-time Software Defect Prediction</t>
  </si>
  <si>
    <t>Throughout its development period, a software project experiences different phases, comprises modules with different complexities and is touched by many different developers. Hence, it is natural that problems such as Just-in-Time Software Defect Prediction (JIT-SDP) are affected by changes in the defect generating process (concept drifts), potentially hindering predictive performance. JIT-SDP also suffers from delays in receiving the labels of training examples (verification latency), potentially exacerbating the challenges posed by concept drift and further hindering predictive performance. However, little is known about what types of concept drift affect JIT-SDP and how they affect JIT-SDP classifiers in view of verification latency. This work performs the first detailed analysis of that. Among others, it reveals that different types of concept drift together with verification latency significantly impair the stability of the predictive performance of existing JIT-SDP approaches, drastically affecting their reliability over time. Based on the findings, a new JIT-SDP approach is proposed, aimed at providing higher and more stable predictive performance (i.e., reliable) over time. Experiments based on ten GitHub open source projects show that our approach was capable of produce significantly more stable predictive performances in all investigated datasets while maintaining or improving the predictive performance obtained by state-of-art methods. IEEE</t>
  </si>
  <si>
    <t>Annotative Software Product Line Analysis Using Variability-aware Datalog</t>
  </si>
  <si>
    <t>Applying program analyses to Software Product Lines (SPLs) has been a fundamental research problem at the intersection of Product Line Engineering and software analysis. Different attempts have been made to "lift" particular product-level analyses to run on the entire product line. In this paper, we tackle the class of Datalog-based analyses (e.g., pointer and taint analyses), study the theoretical aspects of lifting Datalog inference, and implement a lifted inference algorithm inside the Souffle Datalog engine. We evaluate our implementation on a set of Java and C-language benchmark annotative software product lines. We show significant savings in processing time and fact database size (billions of times faster on one of the benchmarks) compared to brute-force analysis of each product individually. IEEE</t>
  </si>
  <si>
    <t>Evaluating the Impact of Possible Dependencies on Architecture-level Maintainability</t>
  </si>
  <si>
    <t>Dependencies among software entities are the foundation for much of the research on software architecture analysis and architecture analysis tools. Dynamically typed languages, such as Python, JavaScript, and Ruby, tolerate the lack of explicit type references, making certain dependencies indiscernible by a purely syntactic analysis of source code. We call these \emph{possible dependencies}, in contrast with the \emph{explicit dependencies} that are directly manifested in source code. We find that existing architecture analysis tools have not taken possible dependencies into consideration. An important question therefore is: \emph{to what extent will these missing possible dependencies impact architecture analysis} To answer this question, we conducted a study of 499 open-source Python projects, employing type inference techniques and type hint practices to discern possible dependencies. We investigated the consequences of possible dependencies in three software maintenance contexts, including capturing co-change relations recorded in revision history, measuring architectural maintainability, and detecting architecture anti-patterns that violate design principles and impact maintainability. Our study revealed that the maintainability impact of possible dependencies is substantial---higher than that of explicit dependencies. Our findings suggest that architecture analysis and tools should take into account, assess, and highlight the impacts of possible dependencies caused by dynamic typing. IEEE</t>
  </si>
  <si>
    <t>Identifying Similar Test Cases That Are Specified in Natural Language</t>
  </si>
  <si>
    <t>Software testing is still a manual process in many industries, despite the recent improvements in automated testing techniques. As a result, test cases (which consist of one or more test steps that need to be executed manually by the tester) are often specified in natural language by different employees and many redundant test cases might exist in the test suite. This increases the (already high) cost of test execution. Manually identifying similar test cases is a time-consuming and error-prone task. Therefore, in this paper, we propose an unsupervised approach to identify similar test cases. Our approach uses a combination of text embedding, text similarity and clustering techniques to identify similar test cases. We evaluate five different text embedding techniques, two text similarity metrics, and two clustering techniques to cluster similar test steps and three techniques to identify similar test cases from the test step clusters. Through an evaluation in an industrial setting, we showed that our approach achieves a high performance to cluster test steps (an F-score of 87.39\%) and identify similar test cases (an F-score of 83.47\%). Furthermore, a validation with developers indicates several different practical usages of our approach (such as identifying redundant test cases), which help to reduce the testing manual effort and time. IEEE</t>
  </si>
  <si>
    <t>Data Preparation for Software Vulnerability Prediction: A Systematic Literature Review</t>
  </si>
  <si>
    <t>Software Vulnerability Prediction (SVP) is a data-driven technique for software quality assurance that has recently gained considerable attention in the Software Engineering research community. However, the difficulties of preparing Software Vulnerability (SV) related data is considered as the main barrier to industrial adoption of SVP approaches. Given the increasing, but dispersed, literature on this topic, it is needed and timely to systematically select, review, and synthesize the relevant peer-reviewed papers reporting the existing SV data preparation techniques and challenges. We have carried out a Systematic Literature Review (SLR) of SVP research in order to develop a systematized body of knowledge of the data preparation challenges, solutions, and the needed research. Our review of the 61 relevant papers has enabled us to develop a taxonomy of data preparation for SVP related challenges. We have analyzed the identified challenges and available solutions using the proposed taxonomy. Our analysis of the state-of-the-art has enabled us identify the opportunities for future research. This review also provides a set of recommendations for researchers and practitioners of SVP approaches. IEEE</t>
  </si>
  <si>
    <t>Applying Human Values Theory to Software Engineering Practice: Lessons and Implications</t>
  </si>
  <si>
    <t>The study of human values in software engineering (SE) is increasingly recognised as a fundamental human-centric issue of SE decision making. However, values studies in SE still face a number of issues, including the difficulty of eliciting values in a systematic and structured way, the challenges of measuring and tracking values over time, and the lack of practice-based understanding of values among software practitioners. This paper aims to help address these issues by: 1) outlining a research framework that supports a systematic approach to values elicitation, analysis, and understanding; 2) introducing tools and techniques that help elicit and measure values during SE decision making processes in a systematic way; and 3) applying such tools to a month-long research sprint co-designed with an industry partner and conducted with 27 software practitioners. The case study builds on lessons from an earlier pilot (12 participants) and combines in-situ observations with the use of two values-informed tools: the Values Q-Sort (V-QS), and the Values-Retro. The V-QS adapts values-studies instruments to the SE context, the Values-Retro adapts existing SE techniques to values theory. We distil implications for research and practice in ten lessons learned. Author</t>
  </si>
  <si>
    <t>Fragment-Based Test Generation For Web Apps</t>
  </si>
  <si>
    <t>Automated model-based test generation presents a viable alternative to the costly manual test creation currently employed for regression testing of web apps. However, existing model inference techniques rely on threshold-based whole-page comparison to establish state equivalence, which cannot reliably identify near-duplicate web pages in modern web apps. Consequently, existing techniques produce inadequate models for dynamic web apps, and fragile test oracles, rendering the generated regression test suites ineffective. We propose a model-based test generation technique, FRAGGEN, that eliminates the need for thresholds, by employing a novel state abstraction based on page fragmentation to establish state equivalence. FRAGGEN also uses fine-grained page fragment analysis to diversify state exploration and generate reliable test oracles. Our evaluation shows that FRAGGEN outperforms existing whole-page techniques by detecting more near- duplicates, inferring better web app models and generating test suites that are better suited for regression testing. On a dataset of 86,165 state-pairs, FRAGGEN detected 123% more near-duplicates on average compared to whole-page techniques. The crawl models inferred by FRAGGEN have 62% more precision and 70% more recall on average. FRAGGEN also generates reliable regression test suites with test actions that have nearly 100% success rate on the same version of the web app even if the execution environment is varied. The test oracles generated by FRAGGEN can detect 98.7% of the visible changes in web pages while being highly robust, making them suitable for regression testing. IEEE</t>
  </si>
  <si>
    <t>Program Synthesis for Cyber-Resilience</t>
  </si>
  <si>
    <t>Architectural tactics enable stakeholders to achieve cyber-resilience requirements. They permit systems to react, resist, detect, and recover from cyber incidents. This paper presents an approach to generate source code for architectural tactics typically used in safety and mission-critical systems. Our approach extensively relies on the use of the Event-B formal method and the EventB2Java code generation plugin of the Rodin platform. It leverages the modeling of architectural tactics in the Event-B formal language and uses a set of EventB2Java transformation rules to generate certified code implementations for the said tactics. Since resilience requirements are statements about a system over time, and because of the fact that the Event-B language does not provide (native) support for the writing of temporal specifications, we have implemented a novel Linear Temporal Logic (LTL) extension for Event-B. We support several architectural tactics for availability, performance, and security. The generated code is certified in the following sense: discharging proof obligations in Rodin - the platform we use for writing the Event-B models - attests to the soundness of the architectural tactics modelled in Event-B, and the soundness of the translation encoded by the EventB2Java tool attests to the code correctness. Finally, we demonstrate the usability of our resilience validation approach with the aid of an Autonomous Vehicle System. It further helped us increase our confidence in the soundness of our Event-B LTL extension. IEEE</t>
  </si>
  <si>
    <t>How Should Software Engineering Secondary Studies Include Grey Material</t>
  </si>
  <si>
    <t>Context:Recent papers have proposed the use of grey literature(GL) and multivocal reviews. These papers have raised issues about the practices used for systematic reviews(SRs) in software engineering(SE) and suggested that there should be changes to the current SR guidelines. Objective: To investigate whether current SR guidelines need to be changed to support GL and multivocal reviews. Method:We discuss the definitions of GL and the importance of GL and of industry-based field studies in SE SRs. We identify properties of SRs that constrain the material used in SRs: a) the nature of primary studies b) the requirements of SRs to be auditable, traceable, and reproducible, and explain why these requirements restrict the use of blogs in SRs. Results:SR guidelines have always considered GL as a possible source of primary studies and never supported excluding field studies that incorporate the practitioners' viewpoint. However, GL which was meant to refer to documents that were not formally published, is now being extended to information from blogs/tweets/Q\&amp;amp;A posts. Thus, it might seem that SRs do not make full use of GL because they do not include such information. However, the unit of analysis in SR is the primary study. Thus, it is not the source but the type of information that is important. Any report describing a rigorous empirical evaluation is a candidate primary study. Whether it is actually included in a SR depends on the SR eligibility criteria. However, any study that cannot be guaranteed to be publicly available in the long term should not be used as a primary study in an SR. This does not prevent such information being aggregated in surveys of social media and used in the context of evidence-based software engineering(EBSE). Conclusions:Current guidelines for SRs do not require extensions, but their scope needs to be better defined. SE researchers require guidelines for analysing social media posts (e.g.,blogs, tweets, vlogs), but these should be based on qualitative primary (not secondary) study guidelines. SE researchers can use mixed-methods SRs and/or the fourth step of EBSE to incorporate findings from social media surveys with those from SRs and to develop industry-relevant recommendations. Author</t>
  </si>
  <si>
    <t>Capabilities and Practices in DevOps: A Multivocal Literature Review</t>
  </si>
  <si>
    <t>Context: To meet the demands of customers and market, Information Technology (IT) organizations are seeking to implement DevOps. While many succeed in DevOps adoption, others lack the knowledge on how to incorporate DevOps culture, process, measurements, and techniques in their business. Thus, successful adoption is still inconsistent, highlighting the need to provide management with relevant information to support the development of DevOps Capabilities effectively. But what are these Capabilities Unfortunately, there is still a lack of clarity about DevOps Capabilities and their relationships to DevOps Practices and Outcomes among researchers and practitioners. Objective: This research aims to gather community consensus on the relationship between Capabilities and Practices, so a better DevOps implementation can be mapped. Seeking to define DevOps Capabilities and Practices concepts and to identify, organize and summarize Capabilities as they relate to Practices. Method: A Multivocal Literature Review (MLR) is conducted, with 93 documents gathered and thoroughly examined from throughout the community, including books, scientific articles, white papers, and conferences, among others. Results: This survey contributes a list of 37 organized Capabilities, their mentions in literature, and their definitions. The concepts of Practices and Capabilities were mapped and categorized in an ordered taxonomy. It is concluded that industry research has much outweighed scientific research on this topic, with Capabilities evolving dynamically over time, reinforcing team collaboration and communication as the most crucial one. The studys Outcomes will assist researchers and practitioners understand how Capabilities and Practices are related at different levels and how to better implement them. IEEE</t>
  </si>
  <si>
    <t>Logging Practices in Software Engineering: A Systematic Mapping Study</t>
  </si>
  <si>
    <t>Background: Logging practices provide the ability to record valuable runtime information of software systems to support operations tasks e.g., service monitoring and troubleshooting. However, current logging practices face common challenges. On the one hand, although the importance of logging practices has been broadly recognized, most of them are still conducted in an ad-hoc manner, ending up with questionable or inadequate support to perform these tasks. On the other hand, considerable research effort has been carried out on logging practices, however, few of the proposed methods have been widely adopted in industry. Objective: This study aims to establish a comprehensive understanding of the research state of logging practices, with a focus on unveiling possible problems and gaps which further shed light on the potential future research directions. Method: We carried out a systematic mapping study on logging practices with 56 primary studies. Results: This study provides a holistic report of the existing research on logging practices by systematically synthesizing and analyzing the focus and inter-relationship of the existing research in terms of issues, research topics and solution approaches. Using 3W1H--Why to log, Where to log, What to log and How well is the logging--as the categorization standard, we find that: (1) the best known issues in logging practices have been repeatedly investigated; (2) the issues are often studied separately without considering their intricate relationships; (3) the Where and What questions have attracted the majority of research attention while little research effort has been made on the Why and How well questions; and (4) the relationships between issues, research topics, and approaches regarding logging practices appear many-to-many, which indicates a lack of profound understanding of the issues in practice and how they should be appropriately tackled. Conclusions: This study indicates a need to advance the state of research on logging practices. For example, more research effort should be invested on why to log to set the anchor of logging practices, and on how well is the logging to close the loop. Additionally, a holistic process perspective should be taken into account in both the research and the adoption related to logging practices. Author</t>
  </si>
  <si>
    <t>A Large-Scale Empirical Study of Real-LifePerformance Issues in Open Source Projects</t>
  </si>
  <si>
    <t>Software performance is a critical quality attribute that determines the success of a software system. However, practitioners lack comprehensive and holistic understanding of how real-life performance issues are caused and resolved in practice from the technical, engineering, and economic perspectives. This paper presents a large-scale empirical study of 570 real-life performance issues from 13 open source projects from various problem domains, and implemented in three popular programming languages, Java (192 issues), C/C++ (162 issues), and Python (216 issues). From the technical perspective, we summarize eight general types of performance issues with corresponding root causes and resolutions that apply for all three languages. We also identify available tools for detecting and resolving different types of issues from the literature. In addition, we found that 27% of the 570 issues are resolved by design-level optimizationcoordinated revision of a group of related source files and their design structure. We reveal four typical design-level optimization patterns, including classic design patterns, change propagation, optimization clone, and parallel optimization that practitioners should be aware of in resolving performance issues. From the engineering perspective, this study analyzes how test code changes in performance optimization. We found that only 15% of the 570 performance issues involve revision of test code. In most cases, the revised test cases focus on the functional logic of the performance optimization, rather than directly evaluate the performance improvement. This finding points to the potential lack of engineering standard for formally verifying performance optimization in regression testing. Finally, from the economic perspective, we analyze the Return On Investment of performance optimization. We found that design-level optimization usually requires more investment, but not always yields to higher performance improvement. However, developers tend to use design-level optimization when they concern about other quality attributes, such as maintainability and readability. IEEE</t>
  </si>
  <si>
    <t>A Large-Scale Analysis of IoT Firmware Version Distribution in the Wild</t>
  </si>
  <si>
    <t>This paper examines the up-to-dateness of installed firmware versions of Internet of Things devices accessible via public Internet. It takes a novel approach to identify versions based on the source code of their web interfaces. It analyzes data sets of 1.06m devices collected using the IoT search engine Censys and then maps the results against the latest version each manufacturer offers. A fully scalable and adaptive approach is developed by applying the SEMMA data mining process. This approach relies on three data artifacts: raw data from Censys, a mapping table with firmware versions, and a keyword search list. The results confirm the heterogeneity of connected IoT devices and show that only 2.45 percent of the IoT devices in the wild run the latest available firmware. Installed versions are 19.2 months old on average. This real-world evidence suggests that the updating processes and methods used by engineers so far are not sufficient to keep IoT devices up-to-date. This paper identifies and quantifies influencing factors and captures the global and diverse distribution of IoT devices. It finds manufacturer and device type influence the up-to-dateness of firmware, whereas the country in which the device is deployed is less significant. Author</t>
  </si>
  <si>
    <t>Large-Scale Empirical Study of Inline Assembly on 7.6 Million Ethereum Smart Contracts</t>
  </si>
  <si>
    <t>Being the most popular programming language for developing Ethereum smart contracts, Solidity allows using inline assembly to gain fine-grained control. Although many empirical studies on smart contracts have been conducted, to the best of our knowledge, none has examined inline assembly in smart contracts. To fill the gap, in this paper, we conduct the first large-scale empirical study of inline assembly on &amp;gt;7.6 million open-source Ethereum smart contracts from three aspects, namely, source code, bytecode, and transactions after designing new approaches to tackle several technical challenges. Through a thorough quantitative and qualitative analysis of the collected data, we obtain many new observations and insights. Moreover, by conducting a questionnaire survey on using inline assembly in smart contracts, we draw new insights from the valuable feedback. This work sheds light on the development of smart contracts as well as the evolution of Solidity and its compilers. IEEE</t>
  </si>
  <si>
    <t>Increasing the Confidence of Deep Neural Networks by Coverage Analysis</t>
  </si>
  <si>
    <t>The great performance of machine learning algorithms and deep neural networks in several perception and control tasks is pushing the industry to adopt such technologies in safety-critical applications, as autonomous robots and self-driving vehicles. At present, however, several issues need to be solved to make deep learning methods more trustworthy, predictable, safe, and secure against adversarial attacks. Although several methods have been proposed to improve the trustworthiness of deep neural networks, most of them are tailored for specific classes of adversarial examples, hence failing to detect other corner cases or unsafe inputs that heavily deviate from the training samples. This paper presents a lightweight monitoring architecture based on coverage paradigms to enhance the model robustness against different unsafe inputs. In particular, four coverage analysis methods are proposed and tested in the architecture for evaluating multiple detection logic. Experimental results show that the proposed approach is effective in detecting both powerful adversarial examples and out-of-distribution inputs, introducing limited extra-execution time and memory requirements. IEEE</t>
  </si>
  <si>
    <t>Static Profiling Alloy Models</t>
  </si>
  <si>
    <t>Modeling of software-intensive systems using formal declarative modeling languages offers a means of managing software complexity through the use of abstraction and early identification of correctness issues by formal analysis. Alloy is one such language used for modeling systems early in the development process. Little work has been done to study the styles and techniques commonly used in Alloy models. We present the first static analysis study of Alloy models. We investigate research questions that examine a large corpus of 1,652 Alloy models. To evaluate these research questions, we create a methodology that leverages the power of ANTLR pattern matching and the query language XPath. Our research questions are split into two categories depending on their purpose. The Model Characteristics category aims to identify what language constructs are used commonly. Modeling Practices questions are considerably more complex and identify how modelers are using Alloy's constructs. We also evaluate our research questions on a subset of models from our corpus written by expert modelers. We compare the results of the expert corpus to the results obtained from the general corpus to gain insight into how expert modelers use the Alloy language. We draw conclusions from the findings of our research questions and present actionable items for educators, language and environment designers, and tool developers. Actionable items for educators are intended to highlight underutilized language constructs and features, and help student modelers avoid discouraged practices. Actionable items aimed at language designers present ways to improve the Alloy language by adding constructs or removing unused ones based on trends identified in our corpus of models. The actionable items aimed at environment designers address features to facilitate model creation. Actionable items for tool developers provide suggestions for back-end optimizations. IEEE</t>
  </si>
  <si>
    <t>A Procedure to Continuously Evaluate Predictive Performance of Just-In-Time Software Defect Prediction Models During Software Development</t>
  </si>
  <si>
    <t>Just-In-Time Software Defect Prediction (JIT-SDP) uses machine learning to predict whether software changes are defect-inducing or clean. When adopting JIT-SDP, changes in the underlying defect generating process may significantly affect the predictive performance of JIT-SDP models over time. Therefore, being able to continuously track the predictive performance of JIT-SDP models during the software development process is of utmost importance for software companies to decide whether or not to trust the predictions provided by such models over time. However, there has been little discussion on how to continuously evaluate predictive performance in practice, and such evaluation is not straightforward. In particular, labeled software changes that can be used for evaluation arrive over time with a delay, which in part corresponds to the time we have to wait to label software changes as &amp;#x2018;clean&amp;#x2019; (waiting time). A clean label assigned based on a given waiting time may not correspond to the true label of the software changes. This can potentially hinder the validity of any continuous predictive performance evaluation procedure for JIT-SDP models. This paper provides the first discussion of how to continuously evaluate predictive performance of JIT-SDP models over time during the software development process, and the first investigation of whether and to what extent waiting time affects the validity of such continuous performance evaluation procedure in JIT-SDP. Based on 13 GitHub projects, we found that waiting time had a significant impact on the validity. Though typically small, the differences in estimated predicted performance were sometimes large, and thus inappropriate choices of waiting time can lead to misleading estimations of predictive performance over time. Such impact did not normally change the ranking between JIT-SDP models, and thus conclusions in terms of which JIT-SDP model performs better are likely reliable independent of the choice of waiting time, especially when considered across projects. IEEE</t>
  </si>
  <si>
    <t>ErrHunter: Detecting Error-Handling Bugs in the Linux Kernel Through Systematic Static Analysis</t>
  </si>
  <si>
    <t>Error handling is essential for operating systems, thus, there are many bugs in error-handling code, which could result in serious consequences. In this paper, we revisit the problem of error miss-handling bugs and analyze the root cause of the most common ones in the Linux kernel. Based on the analysis, we propose a systematic static taint-analysis-based approach, ErrHunter, to detect multiple kinds of error miss-handling bugs in the Linux kernel. An automated critical variable identification approach is proposed to identify critical variables in the error-handling paths. A static cross-control-flow taint analysis approach is proposed to construct critical-variable control flow graphs (CCFGs), which describe the processing of critical variables in separate control flows. Based on the CCFGs, ErrHunter can target the root cause of the most common error miss-handling bugs and detect the bugs in a systematic way. ErrHunter is designed for kernel bug detection, so it can handle many specific features of the Linux kernel, such as memory management mechanisms, etc. IEEE</t>
  </si>
  <si>
    <t>Automatically Distilling Storyboard with Rich Features for Android Apps</t>
  </si>
  <si>
    <t>Before developing a new mobile app, the development team usually endeavors painstaking efforts to review many existing apps with similar purposes. The review process is crucial in the sense that it reduces market risks and provides inspirations for app development. However, manual exploration of hundreds of existing apps by different roles (e.g., product manager, UI/UX designer, developer, and tester) can be ineffective. For example, it is difficult to completely explore all the functionalities of the app from different aspects including design, implementation, and testing in a short period of time. However, existing reverse engineering tools only provide basic features such as AndroidManifest.xml and Java source files for users. Following the conception of storyboard in movie production, we propose a system, named StoryDistiller, to automatically generate the storyboards for Android apps with rich features through reverse engineering, and assist different roles to review and analyze apps effectively and efficiently. Specifically, we (1) propose a hybrid method to extract a relatively complete Activity transition graph (ATG), that is, it first extracts the ATG of Android apps through static analysis method first, and further leverages dynamic component exploration to augment ATG; (2) extract the required inter-component communication (ICC) data of each target Activity by leveraging static data-flow analysis and renders UI pages dynamically by using app instrumentation together with the extracted required ICC data; (3) obtain rich features including comprehensive ATG with rendered UI pages, semantic activity names, corresponding logic and layout code, etc. (4) implement the storyboard visualization as a web service with the rendered UI pages and the corresponding rich features. Our experiments unveil that StoryDistiller is effective and indeed useful to assist app exploration and review. We also conduct a comprehensive comparison study to demonstrate better performance over IC3, Gator, Stoat, and StoryDroid. IEEE</t>
  </si>
  <si>
    <t>SeqTrans: Automatic Vulnerability Fix via Sequence to Sequence Learning</t>
  </si>
  <si>
    <t>Software vulnerabilities are now reported unprecedentedly due to the recent development of automated vulnerability hunting tools. However, fixing vulnerabilities still mainly depends on programmers' manual efforts. Developers need to deeply understand the vulnerability and affect the system's functions as little as possible. In this paper, with the advancement of Neural Machine Translation (NMT) techniques, we provide a novel approach called SeqTrans to exploit historical vulnerability fixes to provide suggestions and automatically fix the source code. To capture the contextual information around the vulnerable code, we propose to leverage data-flow dependencies to construct code sequences and feed them into the state-of-the-art transformer model. The fine-tuning strategy has been introduced to overcome the small sample size problem. We evaluate SeqTrans on a dataset containing 1,282 commits that fix 624 CVEs in 205 Java projects. Results show that the accuracy of SeqTrans outperforms the latest techniques and achieves 23.3% in statement-level fix and 25.3% in CVE-level fix. In the meantime, we look deep inside the result and observe that the NMT model performs very well in certain kinds of vulnerabilities like CWE-287 (Improper Authentication) and CWE-863 (Incorrect Authorization). IEEE</t>
  </si>
  <si>
    <t>Using metamorphic testing to improve the quality of tags in OpenStreetMap</t>
  </si>
  <si>
    <t>We present a metamorphic testing approach to validate the information included in OpenStreetMap, a collaborative effort to produce a free map of the world. We focus on the quality of the tags storing the information about the elements of the map. % We identified metamorphic relations with the potential to detect different types of tagging errors. In particular, we carefully designed mechanisms to automatically generate {\it follow-up inputs}, a fundamental component in the successful application of a metamorphic testing approach. % The intrinsic nature of automatically analysing tags implies that we will detect real errors but some false positives as well. In order to obtain a good trade-off between real errors and false positives, we introduce {\it thresholds}. Our MRs will raise an error associated with a certain value if, depending on the nature of the MR, we have a certain number of elements (not) fulfilling a given condition. % In order to evaluate the goodness and versatility of our framework, we chose four cities in different continents with the goal of analysing very heterogeneous contributors adding information in different languages. % The application of this framework to the analysis of the chosen cities revealed errors in all of them and in all the considered categories. In addition, around &lt;formula&gt;&lt;tex&gt;$66\%$&lt;/tex&gt;&lt;/formula&gt; of the errors found by our MRs in the analysed areas have not been previously reported by {\it Osmose}, the de facto standard OSM error checker. IEEE</t>
  </si>
  <si>
    <t>Web APIs: Features, Issues, and Expectations -- A Large-Scale Empirical Study of Web APIs from Two Publicly Accessible Registries Using Stack Overflow and A User Survey</t>
  </si>
  <si>
    <t>With the increasing adoption of services-oriented computing and cloud computing technologies, web APIs have become the fundamental building blocks for constructing software applications. Web APIs are developed and published on the internet. The functionality of web APIs can be used to facilitate the development of software applications. There are numerous studies on retrieving and recommending candidate web APIs based on user requirements from a large set of web APIs. However, there are very limited studies on the features of web APIs that make them more likely to be used and the issues of using web APIs in practice. Moreover, users' expectations on the development and management of web APIs are rarely investigated. In this paper, we conduct a large-scale empirical study of 12,758 web APIs published at two popular and publicly accessible web API registries: ProgrammableWeb and APIs.guru. We first extract the questions posted in Stack Overflow (SO) that are relevant to the web APIs. We then manually analyze 1,871 randomly sampled SO questions and identify 24 web API issue types (e.g., authorization error) that are encountered by users. Afterwards, we conduct a user survey to investigate the features of web APIs that users often consider when shortlisting a web API for testing before they adopt it, validate the identified types of web API issues, and understand users' expectations on the development and management of web APIs. From the 191 received responses, we extract 14 important features for users to decide whether to use a web API (e.g., well-organized documentation). We also gain a better understanding of web API issue types and summarize 11 categories of user expectations on web APIs (e.g., documentation and SDK/library). As the result of our study, we provide guidelines for web API developers and registry managers to improve web APIs and promote the use of web APIs. IEEE</t>
  </si>
  <si>
    <t>Generating Concise Patches for Newly Released Programming Assignments</t>
  </si>
  <si>
    <t>In programming courses, providing students with concise and constructive feedback on faulty submissions (programs) is highly desirable. However, providing feedback manually is often time-consuming and tedious. To release tutors from the manual construction of concise feedback, researchers have proposed approaches such as CLARA and Refactory to construct feedback automatically. The key to such approaches is to fix a faulty program by making it equivalent to one of its correct reference programs whose overall structure is identical to that of the faulty submission. However, for a newly released assignment, it is likely that there are no correct reference programs at all, let alone correct reference programs sharing identical structure with the faulty submission. Therefore, in this paper, we propose AssignmentMender generating concise patches for newly released assignments. The key insight of AssignmentMender is that a faulty submission can be repaired by reusing fine-grained code snippets from submissions (even when they are faulty) for the same assignment. It automatically locates suspicious code in the faulty program and leverages static analysis to retrieve reference code from existing submissions with a graph-based matching algorithm. Finally, it generates candidate patches by modifying the suspicious code based on the reference code. Different from existing approaches, AssignmentMender exploits faulty submissions in addition to bug-free submissions to generate patches. Another advantage of AssignmentMender is that it can leverage submissions whose overall structures are different from those of the to-be-fixed submission. Evaluation results on 128 faulty submissions from 10 assignments show that AssignmentMender improves the state-of-the-art in feedback generation for newly released assignments. A case study involving 40 students and 80 submissions further provides initial evidence showing that the proposed approach is useful in practice. IEEE</t>
  </si>
  <si>
    <t>An empirical study on log level prediction for multi-component systems</t>
  </si>
  <si>
    <t>Please find the revised abstract attached. IEEE</t>
  </si>
  <si>
    <t>Evaluation of Static Vulnerability Detection Tools with Java Cryptographic API Benchmarks</t>
  </si>
  <si>
    <t>Several studies showed that misuses of cryptographic APIs are common in real-world code (e.g., Apache projects and Android apps). There exist several open-sourced and commercial security tools that automatically screen Java programs to detect misuses. To compare their accuracy and security guarantees, we develop two comprehensive benchmarks named CryptoAPI-Bench and Apache-Bench. CryptoAPI-Bench consists of 181 unit test cases that cover basic cases, as well as complex cases, including interprocedural, field sensitive, multiple class test cases, and path sensitive data flow of misuse cases. The benchmark also includes correct cases for testing false-positive rates. The Apache-Bench consists of 122 cryptographic cases from 10 Apache projects. We evaluate four tools, namely, SpotBugs, CryptoGuard, CrySL, and Coverity using both benchmarks. We present their performance and comparative analysis. The Apache-Bench also examines the scalability of the tools. Our benchmarks are useful for advancing state-of-the-art solutions in the space of misuse detection. IEEE</t>
  </si>
  <si>
    <t>ARTE: Automated Generation of Realistic Test Inputs for Web APIs</t>
  </si>
  <si>
    <t>Automated test case generation for web APIs is a thriving research topic, where test cases are frequently derived from the API specification. However, this process is only partially automated since testers are usually obliged to manually set meaningful valid test inputs for each input parameter. In this article, we present ARTE, an approach for the automated extraction of realistic test data for web APIs from knowledge bases like DBpedia. Specifically, ARTE leverages the specification of the API parameters to automatically search for realistic test inputs using natural language processing, search-based, and knowledge extraction techniques. ARTE has been integrated into RESTest, an open-source testing framework for RESTful APIs, fully automating the test case generation process. Evaluation results on 140 operations from 48 real-world web APIs show that ARTE can efficiently generate realistic test inputs for 64.9% of the target parameters, outperforming the state-of-the-art approach SAIGEN (31.8%). More importantly, ARTE supported the generation of over twice as many valid API calls (57.3%) as random generation (20%) and SAIGEN (26%), leading to a higher failure detection capability and uncovering several real-world bugs. These results show the potential of ARTE for enhancing existing web API testing tools, achieving an unprecedented level of automation. IEEE</t>
  </si>
  <si>
    <t>Let's Talk With Developers, Not About Developers: A Review of Automatic Program Repair Research</t>
  </si>
  <si>
    <t>Automatic program repair (APR) offers significant potential for automating some coding tasks. Using APR could reduce the high costs historically associated with fixing code faults and deliver significant benefits to software engineering. Adopting APR could also have profound implications for software developers daily activities, transforming their work practices. To realise the benefits of APR it is vital that we consider how developers feel about APR and the impact APR may have on developers' work. Developing APR tools without consideration of the developer is likely to undermine the success of APR deployment. In this paper, we critically review how developers are considered in APR research by analysing how human factors are treated in 260 studies from Monperrus's Living Review of APR. Over half of the 260 studies in our review were motivated by a problem faced by developers (e.g., the difficulty associated with fixing faults). Despite these human-oriented motivations, fewer than 7% of the 260 studies included a human study. We looked in detail at these human studies and found their quality mixed (for example, one human study was based on input from only one developer). Our results suggest that software developers are often talked about in APR studies, but are rarely talked with. A more comprehensive and reliable understanding of developer human factors in relation to APR is needed. Without this understanding, it will be difficult to develop APR tools and techniques which integrate effectively into developers' workflows. We recommend a future research agenda to advance the study of human factors in APR. Author</t>
  </si>
  <si>
    <t>An Empirical Study of Yanked Releases in the Rust Package Registry</t>
  </si>
  <si>
    <t>Cargo, the software packaging manager of Rust, provides a yank mechanism to support release-level deprecation, which can prevent packages from depending on yanked releases. Most prior studies focused on code-level (i.e., deprecated APIs) and package-level deprecation (i.e., deprecated packages). However, few studies have focused on release-level deprecation. In this study, we investigate how often and how the yank mechanism is used, the rationales behind its usage, and the adoption of yanked releases in the Cargo ecosystem. Our study shows that 9.6% of the packages in Cargo have at least one yanked release, and the proportion of yanked releases kept increasing from 2014 to 2020. Package owners yank releases for other reasons than withdrawing a defective release, such as fixing a release that does not follow semantic versioning or indicating a package is removed or replaced. In addition, we found that 46% of the packages directly adopted at least one yanked release and the yanked releases propagated through the dependency network, which leads to 1.4% of the releases in the ecosystem having unresolved dependencies. IEEE</t>
  </si>
  <si>
    <t>Learning Configurations of Operating Environment of Autonomous Vehicles to Maximize their Collisions</t>
  </si>
  <si>
    <t>Autonomous vehicles must operate safely in their dynamic and continuously-changing environment. However, the operating environment of an autonomous vehicle is complicated and full of various types of uncertainties. Additionally, the operating environment has many configurations, including static and dynamic obstacles with which an autonomous vehicle must avoid collisions. Through various approaches targeting on environment configuration for autonomous vehicles have shown promising results, their effectiveness in dealing with a continuous-changing environment is limited. Thus, it is essential to learn realistic environment configurations ofcontinuously-changing environment, under which an autonomous vehicle should be tested regarding its ability to avoid collisions. Featured with agents dynamically interacting with the environment, Reinforcement Learning (RL) has shown great potential in dealing with complicated problems requiring adapting to the environment. To this end, we present an RL-based environment configuration learning approach, i.e., DeepCollision, which intelligently learns environment configurations that lead an autonomous vehicle to crash.DeepCollision employs Deep Q-Learning as the RL solution, and selects collision probability, as the safety measure, to construct the reward function. We trained four DeepCollision models and conducted an experiment to compare them with two baselines, i.e., random and greedy. Results show that DeepCollision demonstrated significantly better effectiveness in generating collisions compared with the baselines. We also provide recommendations on configuring DeepCollision with the most suitable time interval based on different road structures. IEEE</t>
  </si>
  <si>
    <t>Using the SOCIO Chatbot for UML Modelling: A Family of Experiments</t>
  </si>
  <si>
    <t>Context: Recent developments in natural language processing have facilitated the adoption of chatbots in typically collaborative software engineering tasks (such as diagram modelling). Families of experiments can assess the performance of tools and processes and, at the same time, alleviate some of the typical shortcomings of individual experiments (e.g., inaccurate and potentially biased results due to a small number of participants). Objective: Compare the usability of a chatbot for collaborative modelling (i.e., SOCIO) and an online web tool (i.e., Creately). Method: We conduct a family of three experiments to evaluate the usability of SOCIO against the Creately online collaborative tool in academic settings. Results: The student participants were faster at building class diagrams using the chatbot than with the online collaborative tool and more satisfied with SOCIO. Besides, the class diagrams built using the chatbot tended to be more concise albeit slightly less complete. Conclusion: Chatbots appear to be helpful for building class diagrams. In fact, our study has helped us to shed light on the future direction for experimentation in this field and lays the groundwork for researching the applicability of chatbots in diagramming. IEEE</t>
  </si>
  <si>
    <t>The human side of Software Engineering Teams: an investigation of contemporary challenges</t>
  </si>
  <si>
    <t>There have been numerous recent calls for research on the human side of software engineering and its impact on project success. An analysis of which challenges in software engineering teams are most relevant and frequent is still missing. As teams are more international, it is more frequent that their members have different personal values as well as different communication habits. Additionally, virtual team setups (working geographically separated, remote communication using digital tools and frequently changing team members) are increasingly prevalent. We designed a survey instrument and asked respondents to assess the frequency and criticality of a set of challenges, both within teams as well as between teams and clients. For the team challenges, we asked if mitigation measures were already in place to tackle the challenge. Respondents were also asked to provide information about their team setup. The survey included an instrument to measure Schwartz human values. The survey was first piloted and then distributed to professionals working in software engineering teams. In this article, we report on the results obtained from 192 survey respondents. We present a set of challenges that takes the survey feedback into account and introduce two categories of challenges; inter-personal and intra-personal. We found no evidence for links between personality values and challenges. We found some significant links between the number of distinct nationalities in a team and certain challenges. We found evidence that a higher degree of virtualization leads to an increase of the frequency of some human challenges. We present a set of human challenges in software engineering that can be used for further research on causes and mitigation measures, which serves as our starting point for a theory about causes of contemporary human challenges in software engineering teams. Our findings warrants further research on human challenges in software engineering and gather more evidence and test countermeasures, such as whether the employment of virtual reality software incorporating facial expressions and movements can help establish a less detached way of communication. IEEE</t>
  </si>
  <si>
    <t>Enhancing the Capability of Testing-Based Formal Verification by Handling Operations in Software Packages</t>
  </si>
  <si>
    <t>Testing a program based on its specification is necessary to ensure that the program meets its desired functionality. Formal methods, based on some mathematical theories, are often used to enhance the quality of systems but suffer from difficulties in application. The Testing-Based Formal Verification (TBFV) is proposed as an alternative to ensure the correctness of all traversed program paths, but is limited and impractical due to the lack of the capability of dealing with operations (e.g., methods defined in classes) provided in software packages. In this paper, we provide an axiomatic approach to dealing with this problem so as to enhance the capability of the TBFV. In particular, we focus on the Vector, ArrayList, and LinkedList classes in Java. We present both an example to demonstrate how our approach works properly and a small experiment conducted to evaluate the performance of our approach by comparing it with the specification-based testing (SBT). The result shows that our approach is 30% superior to the SBT in bug detection. IEEE</t>
  </si>
  <si>
    <t>Automatic Detection of Java Cryptographic API Misuses: Are We There Yet</t>
  </si>
  <si>
    <t>The Java platform provides various cryptographic APIs to facilitate secure coding. However, correctly using these APIs is challenging for developers who lack cybersecurity training. Prior work shows that many developers misused APIs and consequently introduced vulnerabilities into their software. To eliminate such vulnerabilities, people created tools to detect and/or fix cryptographic API misuses. However, it is still unknown (1) how current tools are designed to detect cryptographic API misuses, (2) how effectively the tools work to locate API misuses, and (3) how developers perceive the usefulness of tools outputs. For this paper, we conducted an empirical study to investigate the research questions mentioned above. Specifically, we first conducted a literature survey on existing tools and compared their approach design from different angles. Then we applied six of the tools to three popularly used benchmarks to measure tools effectiveness of API-misuse detection. Next, we applied the tools to 200 Apache projects and sent 57 vulnerability reports to developers for their feedback. Our study revealed interesting phenomena. For instance, none of the six tools was found universally better than the others; however, CogniCrypt, CogniGuard, and Xanitizer outperformed SonarQube. More developers rejected tools reports than those who accepted reports (30 vs. 9) due to their concerns on tools capabilities, the correctness of suggested fixes, and the exploitability of reported issues. This study reveals a significant gap between the state-of-the-art tools and developers expectations; it sheds light on future research in vulnerability detection. IEEE</t>
  </si>
  <si>
    <t>On the Relationship Between Organisational Structure Patterns and Architecture in Agile Teams</t>
  </si>
  <si>
    <t>Forming members of an organisation into coherent groups or teams is an important issue in any large-scale software engineering endeavour, especially so in agile software development where teams rely heavily on self-organisation and organisational flexibility. But is there a recurrent organisational structure pattern in agile software engineering teams and if so what does that pattern imply, in terms of software architecture quality We address these questions using mixed-methods research in industry featuring interviews, surveys, and Delphi studies of real agile teams. In our study of 30 agile software teams we found that, out of seven organisational structure patterns that recur across our dataset, a single organisational pattern occurs over 37% of the time. This pattern: (a) reflects young communities (1-12 months old); (b) disappears in established ones (13+ months); and (c) reflects the highest number of architecture smells reported. Finally, we observe a negative correlation between a proposed organisational measure and architecture smells. On the one hand, these insights may serve to aid architects in designing not only their architectures but also their communities to best support their co-evolution. On the other hand, we observe that organisational structures in software engineering influence much more than simply software architectures, and we expect our results to lay the foundations of more structured and rigorous approaches to organisational structure studies and use in software engineering research and practice. Author</t>
  </si>
  <si>
    <t>Enhancing DNN-Based Binary Code Function Search With Low-Cost Equivalence Checking</t>
  </si>
  <si>
    <t>Binary code function search has been used as the core basis of various security and software engineering applications, including malware clustering, code clone detection, and vulnerability auditing. However, recognizing logically similar assembly functions remains a challenge. De facto binary code search tools rely on program structure-level information, including control flow and data flow graphs, extracted via standard program analysis techniques or deep neural networks (DNNs). However, DNN-based approaches capture lexical-, control structure-, or data flow-level information of binary code for representation learning, which can be too coarse-grained and does not faithfully denote program functionality. It can also suffer from low robustness to various challenging settings like compiler optimizations and obfuscations. This paper proposes a general solution to enhance the top-k ranked candidates of DNN-based binary code function search. The key idea is to design a low-cost and comprehensive equivalence check, which quickly exposes functionality deviations between the target function and its top-k matched functions. Functions failed this equivalence check can be shaved from the top-k list, whereas functions passing the check can be reconsidered to move ahead on the top-k ranked candidates, in a deliberate way. We design a practical and efficient equivalence check, named BinUSE, using under-constrained symbolic execution (USE). USE, a variant of symbolic execution, improves scalability by launching symbolic execution directly from function entry points and relaxing constraints over function parameters. It alleviates overhead incurred by path explosion and costly constraints. BinUSE is particularly designed to deliver a soundy function-level equivalence check, enhancing DNN-based binary code search by reducing its false alarms with low cost. Our evaluation shows that BinUSE can enable a general and effective enhancement of three DNN-based binary code search tools against challenges introduced by different compilers, optimizations, obfuscations, and architectures. IEEE</t>
  </si>
  <si>
    <t>Cross-Project Online Just-In-Time Software Defect Prediction</t>
  </si>
  <si>
    <t>Cross-Project (CP) Just-In-Time Software Defect Prediction (JIT-SDP) makes use of CP data to overcome the lack of data necessary to train well performing JIT-SDP classifiers at the beginning of software projects. However, such approaches have never been investigated in realistic online learning scenarios, where Within-Project (WP) software changes naturally arrive over time and can be used to automatically update the classifiers. We provide the first investigation of when and to what extent CP data are useful for JIT-SDP in such realistic scenarios. For that, we propose three different online CP JIT-SDP approaches that can be updated with incoming CP and WP training examples over time. We also collect data on 9 proprietary software projects and use 10 open source software projects to analyse these approaches. We find that training classifiers with incoming CP+WP data can lead to absolute improvements in G-mean of up to 53.89% and up to 35.02% at the initial stage of the projects compared to classifiers using WP-only and CP-only data, respectively. Using CP+WP data was also shown to be beneficial after a large number of WP data were received. Using CP data to supplement WP data helped the classifiers to reduce or prevent large drops in predictive performance that may occur over time, leading to absolute G-Mean improvements of up to 37.35% and 48.16% compared to WP-only and CP-only data during such periods, respectively. During periods of stable predictive performance, absolute improvements were of up to 29.03% and up to 41.25% compared to WP-only and CP-only classifiers, respectively. Our results highlight the importance of using both CP and WP data together in realistic online JIT-SDP scenarios. IEEE</t>
  </si>
  <si>
    <t>An Experimental Assessment of Using Theoretical Defect Predictors to Guide Search-Based Software Testing</t>
  </si>
  <si>
    <t>Automated test generators, such as search-based software testing (SBST) techniques are primarily guided by coverage information. As a result, they are very effective at achieving high code coverage. However, is high code coverage alone sufficient to detect bugs effectively In this paper, we propose a new SBST technique, predictive many objective sorting algorithm (PreMOSA), which augments coverage information with defect prediction information to decide where to increase the test coverage in the class under test (CUT). Through an experimental evaluation using 420 labelled bugs on the Defects4J benchmark and using theoretical defect predictors, we demonstrate the improved effectiveness and efficiency of PreMOSA in detecting bugs when using any acceptable defect predictor, i.e., a defect predictor with recall and precision 75%, compared to the state-of-the-art dynamic many objective sorting algorithm (DynaMOSA). PreMOSA detects up to 8.3% more labelled bugs on average than DynaMOSA when given a time budget of 2 minutes for test generation per CUT. Author</t>
  </si>
  <si>
    <t>Achieving High MAP-Coverage through Pattern Constraint Reduction</t>
  </si>
  <si>
    <t>Testing multi-threaded programs is challenging due to the enormous space of thread interleavings. Recently, a code coverage criterion for multi-threaded programs called MAP-coverage has been proposed and shown to be effective for testing concurrent programs. Existing approaches for achieving high MAP-coverage are based on random testing with simple heuristics, which is ineffective in systematically triggering rare thread interleavings. In this study, we propose a novel approach called pattern constraint reduction (PCR), which employs optimized constraint solving to generate thread interleavings for high MAP-coverage. The idea is to iteratively encode and solve path conditions to generate thread interleavings which are guaranteed to improve MAP-coverage. Furthermore, we effectively apply interpolation techniques to reduce the efforts of constraint solving by avoiding solving infeasible constraints. The experiment results on 20 benchmark programs show that our approach complements existing random testing based approaches when there are rare failure-inducing interleaving in the whole search space. Specifically, PCR finds concurrency bugs faster in 18 out of 20 programs, with an average speedup of 4.2x and a maximum speedup of 11.4x. IEEE</t>
  </si>
  <si>
    <t>Spork: Structured Merge for Java with Formatting Preservation</t>
  </si>
  <si>
    <t>The highly parallel workflows of modern software development have made merging of source code a common activity for developers. The state of the practice is based on line-based merge, which is ubiquitously used with git merge. Line-based merge is however a generalized technique for any text that cannot leverage the structured nature of source code, making merge conflicts a common occurrence. As a remedy, research has proposed structured merge tool, which typically operate on abstract syntax trees instead of raw text. Structured merging greatly reduces the prevalence of merge conflicts but suffers from important limitations, the main ones being a tendency to alter the formatting of the merged code and being prone to excessive running times. In this paper, we present SPORK, a novel structured merge tool for JAVA. SPORK is unique as it preserves formatting to a significantly greater degree than comparable state-of-the-art tools. SPORK is also overall faster than the state of the art, in particular significantly reducing worst-case performance in practice. We demonstrate these properties by replaying 1740 real-world file merges collected from 119 open-source projects, and further demonstrate several key differences between SPORK and the state of the art with in-depth case studies. IEEE</t>
  </si>
  <si>
    <t>Detecting Developers' Task Switches and Types</t>
  </si>
  <si>
    <t>Developers work on a broad variety of tasks during their workdays and constantly switch between them. While these task switches can be beneficial, they can also incur a high cognitive burden on developers, since they have to continuously remember and rebuild the task context-the artifacts and applications relevant to the task. Researchers have therefore proposed to capture task context more explicitly and use it to provide better task support, such as task switch reduction or task resumption support. Yet, these approaches generally require the developer to manually identify task switches. Automatic approaches for predicting task switches have so far been limited in their accuracy, scope, evaluation, and the time discrepancy between predicted and actual task switches. In our work, we examine the use of automatically collected computer interaction data for detecting developers' task switches as well as task types. In two field studies-a 4h observational study and a multi-day study with experience sampling-we collected data from a total of 25 professional developers. Our study results show that we are able to use temporal and semantic features from developers' computer interaction data to detect task switches and types in the field with high accuracy of 84 percent and 61 percent respectively, and within a short time window of less than 1.6 minutes on average from the actual task switch. We discuss our findings and their practical value for a wide range of applications in real work settings. © 1976-2012 IEEE.</t>
  </si>
  <si>
    <t>How Can Human Values Be Addressed in AgileMethods A Case Study on SAFe</t>
  </si>
  <si>
    <t>Agile methods are predominantly focused on delivering business values. But can Agile methods be adapted to effectively address and deliver human values such as social justice, privacy, and sustainability in the software they produce Human values are what an individual or a society considers important in life. Ignoring these human values in software can pose difficulties or risks for all stakeholders (e.g., user dissatisfaction, reputation damage, financial loss). To answer this question, we selected the Scaled AgileFramework (SAFe), one of the most commonly used Agile methods in the industry, and conducted a qualitative case study to identify possible intervention points within SAFe that are the most natural to address and integrate human values in software. We present five high-level empirically-justified sets of interventions in SAFe: artefacts, roles, ceremonies, practices, and culture. We elaborate how some currentAgile artefacts (e.g., user story), roles (e.g., product owner), ceremonies (e.g., stand-up meeting), and practices (e.g., business-facing testing) in SAFe can be modified to support the inclusion of human values in software. Further, our study suggests new and exclusive values-based artefacts (e.g., legislative requirement), ceremonies (e.g., values conversation), roles (e.g., values champion), and cultural practices (e.g., induction and hiring) to be introduced in SAFe for this purpose. Guided by our findings, we argue that existingAgile methods can account for human values in software delivery with some evolutionary adaptations. IEEE</t>
  </si>
  <si>
    <t>A Systematic Literature Review of Anti-Discrimination Design Strategies in the Digital Sharing Economy</t>
  </si>
  <si>
    <t>Applications of the Digital Sharing Economy (DSE), such as Uber, Airbnb, and TaskRabbit, have become a main facilitator of economic growth and shared prosperity in modern-day societies. However, recent research has revealed that the participation of minority groups in DSE activities is often hindered by different forms of bias and discrimination. Evidence of such behavior has been documented across almost all domains of DSE, including ridesharing, lodging, and freelancing. However, little is known about the underlying design decisions of DSE platforms which allow certain demographics of the market to gain unfair advantage over others. To bridge this knowledge gap, in this paper, we systematically synthesize evidence from 58 interdisciplinary studies to identify the pervasive discrimination concerns affecting DSE platforms along with their triggering features and mitigation strategies. Our objective is to consolidate such interdisciplinary evidence from a software design point of view. Our results show that existing evidence is mainly geared towards documenting and mitigating issues of racism and sexism affecting platforms of ridesharing, lodging, and freelancing. Our review further shows that discrimination concerns in the DSE market are commonly enabled by features of user profiles and commonly impact reputation systems. IEEE</t>
  </si>
  <si>
    <t>Using Docker to Assist QA Forum Users</t>
  </si>
  <si>
    <t>QA forums are today a valuable tool to assist developers in programming tasks. Unfortunately, contributions to these forums are often unclear and incomplete. Docker is a container solution that enables software developers to encapsulate an operating environment and could help address reproducibility issues. This artile reports on a feasibility study to evaluate if Docker can help improve reproducibility in Stack Overflow. We started surveying Stack Overflow users to understand their perceptions on the proposal of using Docker to reproduce Stack Overflow posts. Participants were critical and mentioned two important aspects: cost and need. To validate their criticism, we conducted an exploratory study focused on understanding how costly the task of creating containers for posts is for developers. Overall, results indicate that the cost of creating containers is not high, especially due to the fact that dockerfiles are highly similar and small. Based on these findings we developed a tool, dubbed Frisk, to assist developers in creating containers for those posts. We then conducted a user study to evaluate interest of Stack Overflow developers on the tool. We found that, on average, users spent nearly ten minutes interacting with Frisk and that 45.3% of the 563 Frisk sessions we created for existing posts resulted in a successful access to the corresponding web service by the owners of the post. Overall, this artile provides early evidence that the use of Docker in QA forums should be encouraged for configuration-related posts. © 1976-2012 IEEE.</t>
  </si>
  <si>
    <t>The massive progress of machine learning has seen its application over a variety of domains in the past decade. But how do we develop a systematic, scalable and modular strategy to validate machine-learning systems? We present, to the best of our knowledge, the first approach, which provides a systematic test framework for machine-learning systems that accepts grammar-based inputs. Our Ogma approach automatically discovers erroneous behaviours in classifiers and leverages these erroneous behaviours to improve the respective models. Ogma leverages inherent robustness properties present in any well trained machine-learning model to direct test generation and thus, implementing a scalable test generation methodology. To evaluate our Ogma approach, we have tested it on three real world natural language processing (NLP) classifiers. We have found thousands of erroneous behaviours in these systems. We also compare Ogma with a random test generation approach and observe that Ogma is more effective than such random test generation by up to 489 percent. © 1976-2012 IEEE.</t>
  </si>
  <si>
    <t>POMP++: Facilitating postmortem program diagnosis with value-set analysis</t>
  </si>
  <si>
    <t>With the emergence of hardware-assisted processor tracing, execution traces can be logged with lower runtime overhead and integrated into the core dump. In comparison with an ordinary core dump, such a new post-crash artifact provides software developers and security analysts with more clues to a program crash. However, existing works only rely on the resolved runtime information, which leads to the limitation in data flow recovery within long execution traces. In this work, we propose POMP++, an automated tool to facilitate the analysis of post-crash artifacts. More specifically, POMP++ introduces a reverse execution mechanism to construct the data flow that a program followed prior to its crash. Furthermore, POMP++ utilizes Value-set Analysis, which helps to verify memory alias relation, to improve the ability of data flow recovery. With the restored data flow, POMP++ then performs backward taint analysis and highlights program statements that actually contribute to the crash. We have implemented POMP++ for Linux system on x86-32 platform, and tested it against various crashes resulting from 31 distinct real-world security vulnerabilities. The evaluation shows that, our work can pinpoint the root causes in 29 cases, increase the number of recovered memory addresses by 12 percent and reduce the execution time by 60 percent compared with existing reverse execution. In short, POMP++ can accurately and efficiently pinpoint program statements that truly contribute to the crashes, making failure diagnosis significantly convenient. © 1976-2012 IEEE.</t>
  </si>
  <si>
    <t>Studying the impact of noises in build breakage data</t>
  </si>
  <si>
    <t>Much research has investigated the common reasons for build breakages. However, prior research has paid little attention to builds that may break due to reasons that are unlikely to be related to development activities. For example, Continuous Integration (CI) builds may break due to timeout or connection errors while generating the build. Such kinds of build breakages potentially introduce noises to build breakage data. Not considering such noises may lead to misleading results when studying CI builds. In this paper, we propose three criteria to identify build breakages that can potentially introduce noises to build breakage data. We apply these criteria to a dataset of 350,246 builds from 153 GitHub projects that are linked with Travis CI. Our results reveal that 33 percent of the build breakages are due to environmental factors (e.g., errors in CI servers), 29 percent are due to (unfixed) errors in previous builds, and 9 percent are due to build jobs that were later deemed by developers as noisy (there is an overlap of 17 percent between these three types of breakages). We measure the impact of noises in build breakage data on modeling build breakages. We observe that models that use uncleaned build breakage data can lead to misleading associations between build breakages and development activities (e.g., the role of developer). However, such associations could not be observed after eliminating noisy build breakages. Moreover, we replicate a prior study that investigates the association between build breakages and development activities using data from 14 GitHub projects. We observe that some observations reported by the prior study (e.g., pull requests cause more breakages) do not hold after eliminating the noises from build breakage data. © 1976-2012 IEEE.</t>
  </si>
  <si>
    <t>Finding Substitutable Binary Code by Synthesizing Adapters</t>
  </si>
  <si>
    <t>Independently developed codebases typically contain many segments of code that perform same or closely related operations (semantic clones). Finding functionally equivalent segments enables applications like replacing a segment by a more efficient or more secure alternative. Such related segments often have different interfaces, so some glue code (an adapter) is needed to replace one with the other. In previous work, we presented an algorithm that searches for replaceable code segments by attempting to synthesize an adapter between them from some finite family of adapters; it terminates if it finds no possible adapter. In this work, we compare binary symbolic execution-based adapter search with concrete adapter enumeration based on Intel's Pin framework, and explore the relation between size of adapter search space and total search time. We present examples of applying adapter synthesis for improving security of binary functions and switching between binary implementations of RC4. We present two large-scale evaluations: (1) we run adapter synthesis on more than 13,000 function pairs from the Linux C library, and (2) we reverse engineer fragments of ARM binary code by running more than a million adapter synthesis tasks. Our results confirm that several instances of adaptably equivalent binary functions exist in real-world code, and suggest that adapter synthesis can be applied for automatically replacing binary code with its adaptably equivalent variants. © 1976-2012 IEEE.</t>
  </si>
  <si>
    <t>A cost-efficient auto-scaling algorithm for large-scale graph processing in cloud environments with heterogeneous resources</t>
  </si>
  <si>
    <t>Graph processing model is being adopted extensively in various domains such as online gaming, social media, scientific computing and Internet of Things (IoT). Since general purpose data processing tools such as MapReduce are shown to be inefficient for iterative graph processing, many frameworks have been developed in recent years to facilitate analytics and computing of large-scale graphs. However, regardless of distributed or single machine based architecture of such frameworks, dynamic scalability is always a major concern. It becomes even more important when there is a correlation between scalability and monetary cost - similar to what public clouds provide. The pay-as-you-go model that is used by public cloud providers enables users to pay only for the number of resources they utilize. Nevertheless, processing large-scale graphs in such environments has been less studied and most frameworks are implemented for commodity clusters where they will not be charged for the resources that they consume. In this paper, we have developed algorithms to take advantage of resource heterogeneity in cloud environments. Using these algorithms, the system can automatically adjust the number and types of virtual machines according to the computation requirements for convergent graph applications to improve the performance and reduce the monetary cost of the entire operation. Also, a smart profiling mechanism along with a novel dynamic repartitioning approach helps to distribute graph partitions expeditiously. It is shown that this method outperforms popular frameworks such as Giraph and decreases more than 50 percent of the dollar cost compared to Giraph. © 1976-2012 IEEE.</t>
  </si>
  <si>
    <t>With the increasing dependence on software systems, their longevity is becoming a pressing need. Stability is envisioned as a primary property to achieve longevity. Stability has been defined and treated in many different ways in the literature. We conduct a systematic literature review to analyse the state-of-the-art related to stability as a software property. We formulate a taxonomy for characterising the notion, analyse the definitions found in the literature, and present research studies dealing with stability. Also, as architecture is one of the software artefacts with profound effects throughout the software lifecycle, we focus on software engineering practices for realising architectural stability. The analysis results show a wide variation in dimensions when dealing with stability. The state-of-the-art indicates the need for a shift towards a multi-dimensional concept that could cope with runtime dynamics and emerging software paradigms. More research efforts should be directed toward the identified gaps. The presented taxonomy and analysis of the literature aim to help the research community in consolidating the existing research efforts and deriving future developments. © 1976-2012 IEEE.</t>
  </si>
  <si>
    <t>Erratum: Accurate and Scalable Cross-Architecture Cross-OS Binary Code Search with Emulation (” IEEE Trans. Softw. Eng (2019) 45:11 (1125–1149) DOI: 10.1109/TSE.2018.2827379)</t>
  </si>
  <si>
    <t>Presents corrections to author information for the above named paper. © 1976-2012 IEEE.</t>
  </si>
  <si>
    <t>Modeling and Recommending Open Source Licenses with findOSSLicense</t>
  </si>
  <si>
    <t>Open source software is widely used in the software industry and the academia. Licenses applied to open source software provide the terms for its further use and distribution. Decisions regarding licensing for new software systems are essential for the system's future use. In this paper, we introduce findOSSLicense, a license recommender that guides users into choosing the appropriate open source license for their software under creation. We also introduce our license modeling concept that is used in the recommendation process. The license modeling captures the properties usually found in existing open source licenses following an analysis performed on license texts. The recommendation process of findOSSLicense is based on a hybrid recommender that uses constraint-based, content-based and collaborative filtering giving also space for flexibility in the use of the system by its end-users who can adapt some system properties. User input, but also external sources of information including existing open source projects, are considered for the creation of the recommendations, whereas licenses used in third party software employed in the software are examined on a limited basis. findOSSLicense has been evaluated with the participation of users of various expertise. © 1976-2012 IEEE.</t>
  </si>
  <si>
    <t>Software Development Process Ambidexterity and Project Performance: A Coordination Cost-Effectiveness View</t>
  </si>
  <si>
    <t>Software development process ambidexterity (SDPA) is the ability to demonstrate both process alignment and process adaptability simultaneously. Realizing process ambidexterity has recently been suggested as an effective approach to improving the performance of software development (SD) projects. To understand the mechanisms underlying the effects of ambidexterity, we focus in this study on the mediating effects of coordination, one of the most important activity in SD projects. Specifically, we hypothesize a mediating effect of coordination costs and coordination effectiveness on the relationship between SDPA and project performance. We conducted a quantitative study involving 104 SD projects across 10 firms to test the model. The results strongly suggest that the positive relationship between SDPA and project performance is negatively mediated by coordination costs and positively mediated by coordination effectiveness. We validate our research model with a case study in an organization employing several hundred IT professionals and derive several practical implications on this basis. © 1976-2012 IEEE.</t>
  </si>
  <si>
    <t>Productivity of a software development organization can be enhanced by improving the software process, using better tools/technology, and enhancing the productivity of programmers. This work focuses on improving programmer productivity by studying the process used by a programmer for executing an assigned task, which we call the task process. We propose a general framework for studying the impact of task processes on programmer productivity and also the impact of transferring task processes of high-productivity programmers to average-productivity peers. We applied the framework to a few live projects in Robert Bosch Engineering and Business Solutions Limited, a CMMI Level 5 company. In each project, we identified two groups of programmers: high-productivity and average-productivity programmers. We requested each programmer to video capture their computer screen while executing his/her assigned tasks. We then analyzed these task videos to extract the task processes and then used them to identify the differences between the task processes used by the two groups. Some key differences were found between the task processes, which could account for the difference in productivities of the two groups. Similarities between the task processes were also analyzed quantitatively by modeling each task process as a Markov chain. We found that programmers from the same group used similar task processes, but the task processes of the two groups differed considerably. The task processes of high-productivity programmers were transferred to the average-productivity programmers by training them on the key steps missing in their process but commonly present in the work of their high-productivity peers. A substantial productivity gain was found in the average-productivity programmers as a result of this transfer. The study shows that task processes of programmers impact their productivity, and it is possible to improve the productivity of average-productivity programmers by transferring task processes from high-productivity programmers to them. © 1976-2012 IEEE.</t>
  </si>
  <si>
    <t>Inductive Validity Cores</t>
  </si>
  <si>
    <t>Symbolic model checkers can construct proofs of properties over highly complex models. However, the results reported by the tool when a proof succeeds do not generally provide much insight to the user. It is often useful for users to have traceability information related to the proof: which portions of the model were necessary to construct it. This traceability information can be used to diagnose a variety of modeling problems such as overconstrained axioms and underconstrained properties, measure completeness of a set of requirements over a model, and assist with design optimization given a set of requirements for an existing or synthesized implementation. In this paper, we present a comprehensive treatment of a suite of algorithms to compute inductive validity cores (IVCs), minimal sets of model elements necessary to construct inductive proofs of safety properties for sequential systems. The algorithms are based on the UNSAT core support built into current SMT solvers and novel encodings of the inductive problem to generate approximate and guaranteed minimal inductive validity cores as well as all inductive validity cores. We demonstrate that our algorithms are correct, describe their implementation in the JKind model checker for Lustre models, and present several use cases for the algorithms. We then present a substantial experiment in which we benchmark the efficiency and efficacy of the algorithms. © 1976-2012 IEEE.</t>
  </si>
  <si>
    <t>Specifying Callback Control Flow of Mobile Apps Using Finite Automata</t>
  </si>
  <si>
    <t>Given the event-driven and framework-based architecture of Android apps, finding the ordering of callbacks executed by the framework remains a problem that affects every tool that requires inter-callback reasoning. Previous work has focused on the ordering of callbacks related to the Android components and GUI events. But the execution of callbacks can also come from direct calls of the framework (API calls). This paper defines a novel program representation, called Callback Control Flow Automata (CCFA), that specifies the control flow of callbacks invoked via a variety of sources. We present an analysis to automatically construct CCFAs by combining two callback control flow representations developed from the previous research, namely, Window Transition Graphs (WTGs) and Predicate Callback Summaries (PCSs). To demonstrate the usefulness of our representation, we integrated CCFAs into two client analyses: a taint analysis using FLOWDROID, and a value-flow analysis that computes source and sink pairs of a program. Our evaluation shows that we can compute CCFAs efficiently and that CCFAs improved the callback coverages over WTGs. As a result of using CCFAs, we obtained 33 more true positive security leaks than FLOWDROID over a total of 55 apps we have run. With a low false positive rate, we found that 22.76 percent of source-sink pairs we computed are located in different callbacks and that 31 out of 55 apps contain source-sink pairs spreading across components. Thus, callback control flow graphs and inter-callback analysis are indeed important. Although this paper mainly uses Android, we believe that CCFAs can be useful for modeling control flow of callbacks for other event-driven, framework-based systems. © 1976-2012 IEEE.</t>
  </si>
  <si>
    <t>Pull Request Governance In Open Source Communities</t>
  </si>
  <si>
    <t>Pull requests facilitate inclusion and improvement of contributions in distributed software projects, especially in open source communities. An author makes a pull request to present a contribution as a candidate for inclusion in a code base. The request is inspected by maintainers and reviewers. The initiated process of review and collaborative improvement can be loaded with debates, opinions, and emotions. It heavily influences the atmosphere in the community. It can demotivate and detract contributors or it can fail to guard the code quality. Both problems put the existence of a community at risk. This mixed methods study aims to elucidate the mechanisms of evaluating pull requests in diverse open source software communities from the perspectives of developers and maintainers. We interviewed 30 participants from five different communities and conducted a survey with N=387 respondents. The data shows that acceptance of contributions in open source depends not only on technical criteria, but also significantly on social and strategic aspects. As a result, we identify three governance styles for pull requests: (1) protective, (2) equitable, and (3) lenient. While the protective style values trustworthiness and reliability of the contributor, the lenient style believes in creating a positive and welcoming environment where contributors are mentored to evolve contributions until the community standards are met. Each of the governance styles safeguards the quality of the project code in different ways. We hope that this material will help researchers and community managers to obtain a more nuanced view on the peculiarities of different communities and the strengths and weakness of their pull requests evaluation process. IEEE</t>
  </si>
  <si>
    <t>Hybrid Static-Dynamic Analysis of Data Races Caused by Inconsistent Locking Discipline in Device Drivers</t>
  </si>
  <si>
    <t>Data races are often hard to detect in device drivers. According to our study of Linux driver patches that fix data races, about 39% of patches involve a pattern that we call inconsistent locking discipline. Specifically, if a variable is accessed within two concurrently executed functions, the sets of locks held around each access are disjoint, at least one of the locksets is non-empty, and at least one of the involved accesses is a write, then a data race may occur. In this paper, we present a hybrid static-dynamic analysis approach, named SDILP, to detect data races caused by inconsistent locking discipline in device drivers. SDILP has a dynamic lockset analysis to detect data races at runtime, and a static lockset analysis to detect more data races based on the dynamic-analysis results. It also performs a static taint analysis to reduce the number of variable accesses monitored by the dynamic analysis. Compared to our previous dynamic approach DILP [1], introducing static analysis allows SDILP to achieve better performance and find more data races. We evaluate SDILP on 12 drivers in Linux 5.4, and find 117 real data races, 50 of which have been confirmed by driver developers. IEEE</t>
  </si>
  <si>
    <t>Learning Component Size Distributions for Software Cost Estimation: Models Based on Arithmetic and Shifted Geometric Means Rules</t>
  </si>
  <si>
    <t>Understanding software size distribution is critical to software cost estimation using COCOMO model and design of reliable production function model. This paper proposes and validates a theoretical framework based on the maximization of Shannon entropy to learn component size distribution of software systems when partial information about the moments is given. Specification of appropriate moment constraints either in the form of shifted geometric mean or arithmetic mean or both geometric and arithmetic means are considered. The models are validated using 30 real datasets. The analysis reveals that software systems where component sizes depict power-law behavior are governed by shifted geometric mean whereas those systems in which component size distribution shows exponential behavior are described by arithmetic mean. Another type of software system is also considered where the component size distribution is found to depict gamma distribution. Such systems are characterized by specification of both arithmetic and geometric means. The study underlines that the use of modern object-oriented programming languages adheres to power-law distribution indicating the existence of team synergies leading to substantial containment of software costs when compared to the use of traditional procedural programming languages. IEEE</t>
  </si>
  <si>
    <t>Deep Just-In-Time Defect Localization</t>
  </si>
  <si>
    <t>During software development and maintenance, defect localization is an essential part of software quality assurance. Even though different techniques have been proposed for defect localization, i.e., information retrieval (IR)-based techniques and spectrum-based techniques, they can only work after the defect has been exposed, which can be too late and costly to adapt to the newly introduced bugs in the daily development. To assist developers to detect bugs in time and avoid introducing them, just-in-time (JIT) bug localization techniques have been proposed, which is targeting to locate suspicious buggy code after a change commit has been submitted. In this paper, we propose a novel JIT defect localization approach, named DeepDL (Deep Learning-based defect localization), to locate defect code lines within a defect introducing change. DeepDL employs a neural language model to capture the semantics of the code lines, in this way, the naturalness of each code line can be learned and converted to a suspiciousness score. The core of our DeepDL is a deep learning-based neural language model. We train the neural language model with previous snapshots (history versions) of a project so that it can calculate the naturalness of a piece of code. In its application, for a given new code change, DeepDL automatically assigns a suspiciousness score to each code line and sorts these code lines in descending order of this score. The code lines at the top of the list are considered as potential defect locations. Our tool can assist developers efciently check buggy lines at an early stage, which is able to reduce the risk of introducing bugs in time and improve the developers condence in the reliability of their software. We conducted an extensive experiment on 14 open source Java projects with a total of 11,615 buggy changes. We evaluate the experimental results considering four evaluation metrics. The experimental results show that our method outperforms the state-of-the-art by a substantial margin. IEEE</t>
  </si>
  <si>
    <t>Enhance Combinatorial Testing with Metamorphic Relations</t>
  </si>
  <si>
    <t>Due to the effectiveness and efficiency in detecting defects caused by interactions of multiple factors, Combinatorial Testing (CT) has received considerable scholarly attention in the last decades. Despite numerous practical test case generation techniques being developed, there remains a paucity of studies addressing the automated oracle generation problem, which holds back the overall automation of CT. As a consequence, much human intervention is inevitable, which is time-consuming and error-prone. This costly manual task also restricts the application of higher testing strength, inhibiting the full exploitation of CT in the industrial practice. To bridge the gap between test designs and fully automated test flows, and to extend the applicability of CT, this paper presents a novel CT methodology, named COMER, to enhance the traditional CT by accounting for Metamorphic Relations (MRs). COMER puts a high priority on generating pairs of test cases which match the input rules of MRs, i.e., the Metamorphic Group (MG), such that the correctness can be automatically determined by verifying whether the outputs of these test cases violate their MRs. As a result, COMER can not only satisfy the t-way coverage as what CT does, but also automatically check test oracle as many violations as possible. Several empirical studies conducted on 31 real-world software projects have shown that COMER increased the number of metamorphic groups by an average factor of 75.9 and also increased the failure detection rate by an average factor of 11.3, when compared with CT, while the overall number of test cases generated by COMER barely increased. Author</t>
  </si>
  <si>
    <t>Studying the Practices of Logging Exception Stack Traces in Open-Source Software Projects</t>
  </si>
  <si>
    <t>Logging the stack traces of runtime exceptions assists developers in diagnosing runtime failures. However, unnecessary logging of exception stack traces can have many negative impacts such as polluting log files. Unfortunately, there exist no guidelines for the logging of exception stack traces and developers usually practice it in an ad hoc manner. In this work, we perform a comprehensive study of the source code, code change history, and issue reports of ten open-source Java projects, combining quantitative and qualitative analysis, in order to understand how developers log and modify the logging of exception stack traces, their rationale for logging or not logging exception stack traces, and the factors that impact their logging of exception stack traces. We observe that logging of exception stack traces is a popular practice in open-source projects, while developers have difficulties making appropriate logging of exception stack traces in the first place. Through a qualitative analysis of 385 related issue reports, we derived recommendations for the logging of exception stack traces, such as logging of stack traces should be avoided or downgraded for user errors, normal execution, expected exceptions, in user interfaces, or when there is a security concern. Finally, based on our empirical observations, we design and extract a set of code metrics and construct models to explain the likelihood of logging an exception stack trace. Our analysis of the models indicates the important factors (e.g., the exception type and the method that throws the exception) for determining the logging of exception stack traces. Our study helps developers and researchers understand the current practices of logging exception stack traces, provides recommendations for developers to consider when determining whether to log the stack trace of an exception, and provides insights for future research and practices to derive global or company-wide guidelines for the logging of exception stack traces. IEEE</t>
  </si>
  <si>
    <t>Deep State Inference: Toward Behavioral Model Inference of Black-box Software Systems</t>
  </si>
  <si>
    <t>Many software engineering tasks, such as testing, debugging, and anomaly detection can benefit from the ability to infer a behavioral model of the software. Most existing inference approaches assume access to code to collect execution sequences. In this paper, we investigate a black-box scenario, where the system under analysis cannot be instrumented, in this fashion. This scenario is particularly prevalent with control systems log analysis in the form of continuous signals. In this situation, an execution trace amounts to a multivariate time-series of input and output signals, where different states of the system correspond to different phases in the time-series. From an inference perspective, the challenge is to detect when these phase changes take place. Unfortunately, most existing solutions are either univariate, make assumptions on the data distribution, or have limited learning power. Therefore, we propose a hybrid deep neural network that accepts as input a multivariate time series and applies a set of convolutional and recurrent layers to learn the non-linear correlations between signals and the patterns over time. We show how this approach can be used to accurately detect state changes, and how the inferred {\color{blue}machine learning} models can be successfully applied to transfer-learning scenarios, to accurately process traces from different products with similar execution characteristics. Our experimental results on two UAV autopilot case studies (one industrial and one open-source) indicate that our approach is highly accurate (over 90\% F1 score for state classification) and significantly improves baselines (by up to 102\% for change point detection). Using transfer learning we also show that up to 90\% of the maximum achievable F1 scores in the open-source case study can be achieved by reusing the trained models from the industrial case and only fine tuning them using as low as 5 labeled samples, which reduces the manual labeling effort by 98\%. IEEE</t>
  </si>
  <si>
    <t>Motivation under Gamification: An Empirical Study of Developers' Motivations and Contributions in Stack Overflow</t>
  </si>
  <si>
    <t>To encourage developers' volunteer contributions, modern programming question and answer (Q&amp;amp;A) sites like Stack Overflow (SO) employ gamified incentive mechanisms such as reputation and badges. Understanding developers' motivations in the presence of gamification and the relationship between their motivations and behavioral outcomes is crucial for community building and designing good incentive mechanisms. Grounded on self-determination theory, we conducted a survey with 938 developers who participate in SO to understand their participation motivations and incentive perceptions. By connecting the survey responses with the SO data, we quantitatively analyzed how the developers' motivations and satisfaction of needs relate to their effort and contribution quality. Our main findings are as follows: (1) despite the presence of gamified incentive mechanisms, developers are mainly motivated by intrinsic motivation to participate in SO; (2) developers who have strong motivations to gain gamification rewards are associated with higher intrinsic and integrated motivations, while developers with more development experiences are less motivated by the gamified incentives; (3) both extrinsic motivations (in terms of career prospects) and intrinsic motivations (regarding self-improvement and helping others) can motivate developers to make high-quantity and high-quality contributions; and (4) high-level satisfaction of needs for competency and autonomy has a positive effect on developers making high-quantity and high-quality contributions and addressing difficult problems. Based on these findings, we discuss implications for developer motivation and gamification in the crowdsourcing context and for the mechanism design of gamified crowdsourced platforms. IEEE</t>
  </si>
  <si>
    <t>Compiling quantamorphisms for the IBM Q Experience</t>
  </si>
  <si>
    <t>Based on the connection between the categorical derivation of classical programs from specifications and a category-theoretic approach to quantum information, this paper contributes to extending the laws of classical program algebra to quantum programming. This aims at building correct-by-construction quantum circuits to be deployed on quantum devices such as those available through the IBM Q Experience. Reversibility is ensured by minimal complements. Such complementation is extended inductively to encompass catamorphisms on lists (vulgo folds), giving rise to the corresponding recursion scheme in reversible computation. The same idea is then applied to the setting of quantum programming, where computation is expressed by unitary transformations. This yields the notion of &amp;#x0027;quantamorphism&amp;#x0027;, a structural form of quantum recursion implementing cycles and folds on lists with quantum control flow. By Kleisli correspondence, quantamorphisms can be written as monadic functional programs with quantum parameters. This enables the use of Haskell, a monadic functional programming language, to perform the experimental work. Such calculated quantum programs prepared in Haskell are pushed through Quipper and the Qiskit interface to IBM Q quantum devices. The generated quantum circuits-often quite large-exhibit the predicted behaviour. However, running them on real quantum devices naturally incurs a significant amount of errors. As quantum technology is rapidly evolving, an increase in reliability is likely in the future, allowing for our programs to run more accurately. IEEE</t>
  </si>
  <si>
    <t>DevRec: Multi-Relationship Embedded Software Developer Recommendation</t>
  </si>
  <si>
    <t>Collaboration efficiency is of paramount importance for software development. Finding suitable developers is critical and challenging due to the difficulty of capturing developers&amp;#x0027; expertises, relevance as well as the sparsity of explicit developer-task interactions. To tackle this problem, existing developer recommendation approaches focus on modelling the developer&amp;#x0027;s expertise or interactions with tasks based on their historical information. However, such approaches often suffer from low performance because they ignore some useful information that might help improve recommendation performance, such as 1) developers&amp;#x0027; collaboration relationship; 2) the interaction relationship between developer and task; and 3) the tasks&amp;#x0027; similarity relationship. To leverage the above-mentioned relationships, this paper proposes DevRec, a novel multi-relationship embedded approach for software developer recommendation. We first formally define the multi-relationships and then learn the vector representations (aka. embeddings) of developers and tasks. Second, we explicitly encoded the multi-relationships into the embedding process. Third, to refine the embeddings of developers and tasks, we recursively propagate the embeddings from their high-order connectivity based on graph convolution network. Moreover, to reveal the importance of different relationships, we generate their attentive weights based on attention mechanism. Finally, to evaluate the performance of DevRec, we conduct extensive experiments on two real-world datasets, and to investigate the usefulness of DevRec in practice, we conduct a user study at a large software company. The results show that DevRec outperforms other five state-of-the-art approaches significantly. IEEE</t>
  </si>
  <si>
    <t>Trident: Controlling Side Effects in Automated Program Repair</t>
  </si>
  <si>
    <t>The goal of program repair is to eliminate a bug in a given program by automatically modifying its source code. The majority of real-world software is written in imperative programming languages. Each function or expression in imperative code may have side effects, observable effects beyond returning a value. Existing program repair approaches have a limited ability to handle side effects. Previous test-driven semantic repair approaches only synthesise patches without side effects. Heuristic repair approaches generate patches with side effects only if suitable code fragments exist in the program or a database of repair patterns, or can be derived from training data. This work introduces Trident, the first test-driven program repair approach that synthesizes patches with side effects without relying on the plastic surgery hypothesis, a database of patterns, or training data. Trident relies on an interplay of several parts. First, it infers a specification for synthesising side-effected patches using symbolic execution with a custom state merging strategy that alleviates path explosion due to side effects. Second, it uses a novel component-based patch synthesis approach that supports lvalues, values that appear on the left-hand sides of assignments. In an evaluation on open-source projects, Trident successfully repaired 6 out of 10 real bugs that require insertion of new code with side effects, which previous techniques do not therefore repair. Evaluated on the ManyBugs benchmark, Trident successfully repaired two new bugs that previous approaches could not. Adding patches with side effects to the search space can exacerbate test-overfitting. We experimentally demonstrate that the simple heuristic of preferring patches with the fewest side effects alleviates the problem. An evaluation on a large number of smaller programs shows that this strategy reduces test-overfitting caused by side-effects, increasing the rate of correct patches from 33.3% to 58.3%. IEEE</t>
  </si>
  <si>
    <t>Compositional Analysis of Hierarchical UML Statecharts</t>
  </si>
  <si>
    <t>Quantitative evaluation of stochastic models supports early verification of design choices and assessment of non-functional requirements. Model Driven Engineering~(MDE) leverages automated derivation of formal stochastic models from semi-formal artifacts \tc{of} the Unified Modeling Language~(UML) to facilitate deployment of quantitative evaluation methods without disrupting industrial practices. As a major \tc{limitation}, when generally distributed~(GEN) temporal parameters are considered to enhance the model expressivity, the structure and complexity of the underlying stochastic process cannot be easily controlled, possibly impairing the model analyzability. We present a hierarchical modeling formalism based on UML statecharts with GEN durations, explicitly designed to guarantee both ease of modeling and efficient \tc{evaluation of steady-state or transient behaviour until absorption. To this end, fairly lax restrictions are applied to the model syntax to enable separate analysis of the Semi-Markov Process~(SMP) underlying each model component. Scalability of solution is assessed by analyzing a suite of synthetic models referred to the context of timed Failure Logic Analysis~(FLA) of component-based systems, specifically designed to point out each factor of computational complexity. Notably, the analysis derives both the probability that the system is in each step before failure and the Cumulative Distribution Function~(CDF) of the duration of the overall failure process. A challenging case study that significantly and jointly stresses the main factors of computational complexity is finally addressed, performing steady-state analysis of a non-Markovian variant of a server virtualized system from the literature on software rejuvenation. IEEE</t>
  </si>
  <si>
    <t>A Family of Experiments to Compare Two Model-Driven Development Tools vs a Traditional Development Method</t>
  </si>
  <si>
    <t>Context: There are many papers which extol the benefits of Model-Driven Development (MDD compared to traditional developments. However, the adoption of MDD to develop fully functional systems without coding is not frequent. Objec-tive: This paper presents a family of experiments with 7 replications and 56 sample units to compare a traditional method versus MDD, analysing two MDD tools. Method: The factor in the experiment is the method with two treatments (tradi-tional and MDD . We analyse together all replications thanks to two moderator variables in a multilevel hierarchy: Replica-tion (from 1 to 7 and MDD Tool (INTEGRANOVA and WebRatio . Response variables are Functional Suitability, measured in terms of effectiveness in simple and complex problems; Effort, measured as time to develop simple problems; and Satis-faction, measured in terms of perceived ease of use, perceived usefulness and intention to use. Result: Functional Suita-bility in MDD yields significantly better results both in simple and complex problems, while Effort for simple problems is also significantly better for MDD. Differences for Functional Suitability in complex problems are greater than with simple ones. Considering the MDD tools, INTEGRANOVA yields significantly better Functional Suitability in complex problems. Regard-ing Satisfaction, replications with WebRatio have a better intention to use than replications with INTEGRANOVA. Conclu-sions: Even though MDD yields better Functional Suitability and Effort, the subjects Satisfaction with MDD is not better than with a traditional method. IEEE</t>
  </si>
  <si>
    <t>AI-enabled Automation for Completeness Checking of Privacy Policies</t>
  </si>
  <si>
    <t>Technological advances in information sharing have raised concerns about data protection. Privacy policies contain privacy-related requirements about how the personal data of individuals will be handled by an organization or a software system (e.g., a web service or an app). In Europe, privacy policies are subject to compliance with the General Data Protection Regulation (GDPR). A prerequisite for GDPR compliance checking is to verify whether the content of a privacy policy is complete according to the provisions of GDPR. Incomplete privacy policies might result in large fines on violating organization as well as incomplete privacy-related software specifications. Manual completeness checking is both time-consuming and error-prone. In this paper, we propose AI-based automation for the completeness checking of privacy policies. Through systematic qualitative methods, we first build two artifacts to characterize the privacy-related provisions of GDPR, namely a conceptual model and a set of completeness criteria. Then, we develop an automated solution on top of these artifacts by leveraging a combination of natural language processing and supervised machine learning. Specifically, we identify the GDPR-relevant information content in privacy policies and subsequently check them against the completeness criteria. To evaluate our approach, we collected 234 real privacy policies from the fund industry. Over a set of 48 unseen privacy policies, our approach detected 300 of the total of 334 violations of some completeness criteria correctly, while producing 23 false positives. The approach thus has a precision of 92.9% and recall of 89.8%. Compared to a baseline that applies keyword search only, our approach results in an improvement of 24.5% in precision and 38% in recall. IEEE</t>
  </si>
  <si>
    <t>Leveraging Structure in Software Merge: An Empirical Study</t>
  </si>
  <si>
    <t>Large-scale software development today relies heavily on version control systems facilitating distributed development of software projects. For the purpose of merging diverging versions of the code base, version control systems employ line-based merge algorithms, which are applicable to all text files. Structured merge algorithms have been proposed as an alternative to unstructured, line-based merging, with the goal of reducing the number of merge conflicts that have to be manually resolved. By leveraging the structure inherent in source code (i.e., by representing source code files in terms of abstract syntax trees instead of sequences of text lines), these algorithms are able to merge revisions in various situations (e.g., method reordering) that would cause conflicts when merged using an unstructured approach. However, merging abstract syntax trees is inherently more complex than merging sequences of text lines, which makes structured merge algorithms computationally more expensive than an unstructured merge. To reduce the runtime cost of structured merge algorithms, semistructured merge as well as combinations of different merge strategies were proposed. As such, we observe a range of increasingly structured merge algorithms, which feature different characteristics in terms of conflict resolution and runtime. The progressively increasing use of structure to avoid merge conflicts or to automate conflict resolution raises a number of questions: How is the correctness of the code resulting from a merge affected when employing structured merge algorithms Which algorithm strikes the best balance between runtime, conflict resolution potential, and correctness of the merge result For the first time, we evaluate a whole range of merge algorithms (from unstructured over semistructured to structured as well as combinations) by replaying merge commits in a controlled setting. We employ the test suite of the projects in question as an oracle for the correctness of the resulting code, triangulated by a thorough manual analysis. Using 7727 merge commits from 10 open-source projects, we find that combined strategies appear to be the best of both worlds: They resolve as many conflicts as structured merge at a significantly lower runtime per merge commit. Notably, structured merge strategies do cause more test failures, however, the increase is small. IEEE</t>
  </si>
  <si>
    <t>Aroc: An Automatic Repair Framework for On-chain Smart Contracts</t>
  </si>
  <si>
    <t>Ongoing smart contract attack events have seriously impeded the practical application of blockchain. Although lots of researches have been conducted, they mostly focus on off-chain vulnerability detection. However, smart contract cannot be modified once they have been deployed on chain, and thus existing techniques cannot protect those deployed contracts from being attacked. To mitigate this problem, we propose Aroc, a general repairer that can automatically patch vulnerable deployed smart contracts. The core insight of Aroc is to generate a patch contract leveraging static analysis techniques to verify whether transactions obey secure states of the vulnerable contracts, and then abort those deviated transactions in advance. Take the three most serious bug types (i.e., reentrancy, arithmetic bugs, and unchecked low-level checks) as examples, we present how Aroc is able to automatically repairs them on chain. Experimental results show that Aroc can automatically repair 84.95% of the vulnerable contracts with an average correctness ratio of 91.43%. Meanwhile, Aroc introduces acceptable additional overheads to smart contract users and blockchain miners. Author</t>
  </si>
  <si>
    <t>Empowering the Human as the Fitness Function in Search-Based Model-Driven Engineering</t>
  </si>
  <si>
    <t>In Search-Based Software Engineering, more than 100 works have involved the human in the search process to obtain better results. However, the case where the human completely replaces the fitness function remains neglected. There is a good reason for that; no matter how intelligent the human is, humans cannot assess millions of candidate solutions as heuristics do. In this work, we study the influence of using the Human as the Fitness Function (HaFF) on the quality of the results. To do that, we focus on Search-Based Model-Driven Engineering (SBMDE) because inspecting models should require less human effort than inspecting code thanks to the abstraction of models. Therefore, we analyze the impact of HaFF in a real-world industrial case study of feature location in models. Furthermore, we also consider a reformulation operation (replacement) in the evaluation because a recent work reported that this operation significantly reduces the number of iterations required in comparison to the widespread crossover and mutation operations. The combination of HaFF and the reformulation operation (HaFF_R) improves the results of the best baseline by 0.15% in recall and 14.26% in precision. Analyzing the results, we learned how to better leverage HaFF_R, which increased the improvement with regard to the best baseline to 1.15% in recall and 20.05% in precision. HaFF_R significantly improves precision because humans are immune to the main limitations of the baselines: vocabulary mismatch and tacit knowledge. A focus group confirmed the acceptance of HaFF. These results are relevant for SBMDE because feature location is one of the main activities performed during maintenance and evolution. Our results, and what we learned from them, can also motivate and help other researchers to explore the benefits of HaFF. In fact, we provide a guideline that further discusses how to apply HaFF to other software engineering problems. IEEE</t>
  </si>
  <si>
    <t>The Importance of Security is in the Eye of the Beholder: Cultural, Organizational, and Personal Factors Affecting the Implementation of Security by Design</t>
  </si>
  <si>
    <t>AbstractSecurity by design is a recommended approach, addressing end-to-end security and privacy in the design of software systems. To realize this approach, proactive security behavior is required from software developers. This research follows results from previous studies that suggest that personal and organizational characteristics influence security-related behaviors during the software design process. The research is aimed at gaining an in-depth understanding of proactive security behavior and the factors affecting it. Leveraging organization climate theory from organizational psychology, we propose a theoretical model, detailing different factors and their relations with proactive security behavior and test it in empirical settings. The empirical study was conducted in collaboration with an internationally distributed information technology enterprise and included a survey questionnaire completed by 499 software developers working in 7 countries. The results of the survey confirm the moderation-mediation relations in the proposed model, revealing that organizational security climate and security self-efficacy are both positively associated with proactive security behavior, organizational security climate is positively associated with security self-efficacy, and cultures promoting individualism moderate the relationship between organizational security climate and security self-efficacy, thus impeding proactive security behavior. The body of knowledge of organizational psychology points to directions that can effectively be activated for improvement. IEEE</t>
  </si>
  <si>
    <t>XDebloat: Towards Automated Feature-Oriented App Debloating</t>
  </si>
  <si>
    <t>Existing programming practices for building Android apps mainly follow the one-size-fits-all strategy to include lots of functions and adapt to most types of devices. However, this strategy can result in software bloat and many serious issues, such as slow download speed, and large attack surfaces. Existing solutions cannot effectively debloat an app as they either lack flexibility or require human efforts. This work proposes a novel feature-oriented debloating approach and builds a new tool, named XDebloat, to automate this process in a flexible manner. First, XDebloat supports feature location approaches at a fine granularity. It also makes the feature location results editable and changeable. Second, XDebloat considers several Android-oriented issues (i.e., callback, UI dependencies), which are not covered in the state-of-art approaches. Third, XDebloat support two major debloating strategies: pruning-based and module-based debloating. We evaluate XDebloat with 200 open-source and 1,000 commercial apps. The results show that XDebloat can successfully remove unwanted features from apps or transform them into on-demand modules within 10 minutes. For the pruning-based debloating strategy, on average, XDebloat can remove 32.1% code from an app. For the module-based debloating strategy, XDebloat can help developers build modules automatically. IEEE</t>
  </si>
  <si>
    <t>API-Related Developer Information Needs in Stack Overflow</t>
  </si>
  <si>
    <t>Stack Overflow (SO) provides informal documentation for APIs in response to questions that express API related developer needs. Navigating the information available on SO and getting information related to a particular API and need is challenging due to the vast amount of questions and answers and the tag-driven structure of SO. In this paper we focus on identifying and classifying fine-grained developer needs expressed in sentences of API-related SO questions, as well as the specific information types used to express such needs, and the different roles APIs play in these questions and their answers. We derive a taxonomy, complementing existing ones, through an empirical study of 266 SO posts. We then develop and evaluate an approach for the automated identification of the fine-grained developer needs in SO threads, which takes a thread as input and outputs the corresponding developer needs, the types of information expressing them, and the roles of API elements relevant to the needs. To show a practical application of our taxonomy, we introduce and evaluate an approach for the automated retrieval of SO questions, based on these developer needs. IEEE</t>
  </si>
  <si>
    <t>Mithra: Anomaly Detection as an Oracle for Cyberphysical Systems</t>
  </si>
  <si>
    <t>Testing plays an essential role in ensuring the safety and quality of cyberphysical systems (CPSs). One of the main challenges in automated and software-in-the-loop simulation testing of CPSs is defining effective oracles that can check that a given system conforms to expectations of desired behavior. Manually specifying such oracles can be tedious, complex, and error-prone, and so techniques for automatically learning oracles are attractive. Characteristics of CPSs, such as limited or no access to source code, behavior that is non-deterministic and sensitive to noise, and that the system may respond differently to input based on its context introduce considerable challenges for automated oracle learning. We present Mithra, a novel, unsupervised oracle learning technique for CPSs that operates on existing telemetry data. It uses a three-step multivariate time series clustering to discover the set of unique, correct behaviors for a CPS, which it uses to construct robust oracles. We instantiate our proposed technique for ArduPilot, a popular, open-source autopilot software. On a set of 24 bugs, we show that Mithra effectively identifies buggy executions with few false positives and outperforms AR-SI, a state-of-the-art CPS oracle learning technique. We demonstrate Mithra's wider applicability by applying it to an autonomous racer built for the Robot Operating System. IEEE</t>
  </si>
  <si>
    <t>Verification and Synthesis of Responsive Symmetric Uni-Rings</t>
  </si>
  <si>
    <t>This paper investigates the verification and synthesis of parameterized protocols that satisfy leadsto properties on symmetric unidirectional rings (a.k.a. uni-rings) of deterministic, self-disabling and constant-space processes. First, we show that when R and Q are conjunctive global state predicates, verifying &amp;#x2018;R leadsto Q&amp;#x2019; for parameterized protocols on symmetric uni-rings is undecidable. Then, we show that surprisingly synthesizing symmetric uni-ring protocols that satisfy &amp;#x2018;R leadsto Q&amp;#x2019; is actually decidable. We identify necessary and sufficient conditions for the decidability of synthesis based on which we design and implement a sound and complete algorithm that takes the predicates R and Q, and automatically generates a parameterized protocol that satisfies &amp;#x2018;R leadsto Q&amp;#x2019; for unbounded (but finite) ring sizes. Moreover, we show that verifying leadsto properties remains undecidable even if R and Q are local state predicates! This result would lead to the impossibility of computing a cutoff for local leadsto on symmetric rings of deterministic, self-disabling and constant-space processes. We further show that verifying local and global deadlocks in our formal setting are decidable problems. We also present a cutoff theorem that enables the construction of symmetric rings where deadlocks are reachable. IEEE</t>
  </si>
  <si>
    <t>Building Maintainable Software Using Abstraction Layering</t>
  </si>
  <si>
    <t>Increased software maintainability can help improve a company's profitability by directly reducing ongoing software development costs. Abstraction Layered Architecture (ALA) is a reference architecture for building maintainable applications, but its effectiveness in commercial projects has remained unexplored. This research, carried out as a 16-month joint industry-academic project, explores developing commercial code bases using ALA and the extent to which ALA improves maintainability. An existing application from Datamars, New Zealand, was re-developed by using ALA and compared with the original application. In order to carry out these comparisons, we developed suitable measures by adapting maintainability characteristics from the ISO 25010 family of standards. Specifically, we determined metrics to capture the five sub-characteristics of maintainability: modularity, reusability, analysability, modifiability, and testability; and used them to test our hypothesis that the use of ALA improved maintainability of the application. During the evaluation, we found that the modularity, reusability, analysability, and testability of the re-developed ALA application were higher than for the original application. The modifiability of the ALA-based application was lower in the short-term, but shown to trend upwards in the longer term. Our findings led to proposing a generalised ALA-based development method that promises a significant reduction in maintenance costs. IEEE</t>
  </si>
  <si>
    <t>Detecting Compiler Warning Defects Via Diversity-Guided Program Mutation</t>
  </si>
  <si>
    <t>Compiler diagnostic warnings help developers identify potential programming mistakes during program compilation. However, these warnings could be erroneous due to the defects of compiler warning diagnostics. Although many techniques have been proposed to automatically generate test programs for compiler warning defect detection, the effectiveness of these techniques on defect-nding is still limited, due to their ability at generating warning-sensitive test program structures. Therefore, in this paper, we propose a DIversity-guided PROgram Mutation approach, called DIPROM, to construct diverse warning-sensitive programs for effective compiler warning defect detection. Given a seed test program, DIPROM rst removes its dead code to reduce false positive warning defects. Then, the abstract syntax tree (AST) of the test program is constructed; DIPROM iteratively mutates the structures of the AST to generate warning-sensitive program variants. To improve the diversity of program variants, DIPROM applies a novel diversity function to guide the selection of the best program variants in each iteration. With the selected program variants, differential testing is conducted to effectively detect warning defects in different compilers. In the experiments, we evaluate DIPROM with two popular C compilers (i.e., GCC and Clang). Experimental results show that DIPROM can detect 75.36% and 218.42% more warning defects than two state-of-the-art approaches (i.e., Epiphron and Csmith), respectively. Meanwhile, DIPROM is efcient, which only spends 61.14% of the time of comparative approaches on average in nding the same number of warning defects. We at last applied DIPROM on the latest development versions of GCC and Clang. After two months running, DIPROM reported 12 new warning defects; nine of them have been conrmed/xed by developers. IEEE</t>
  </si>
  <si>
    <t>Pluto: Exposing Vulnerabilities in Inter-Contract Scenarios</t>
  </si>
  <si>
    <t>Attacks on smart contracts have caused considerable losses to digital assets. Many techniques based on symbolic execution, fuzzing, and static analysis are used to detect contract vulnerabilities. Most of the current analyzers only consider vulnerability detection intra-contract scenarios. However, Ethereum contracts usually interact with others by calling their functions. A bug hidden in a path that depends on information from external contract calls is defined as an inter-contract vulnerability. Failure to deal with this kind of bug can result in potential false negatives and false positives. In this work, we propose Pluto, which supports vulnerability detection in inter-contract scenarios. It first builds an Inter-contract Control Flow Graph (ICFG) to extract semantic information among contract calls. Afterward, it symbolically explores the ICFG and deduces Inter-Contract Path Constraints (ICPC) to check the reachability of execution paths more accurately. Finally, Pluto detects whether there is a vulnerability based on some predefined rules. For evaluation, we compare Pluto with five state-of-the-art tools, including Oyente, Mythril, Securify, ILF, and Clairvoyance on a labeled benchmark and 39,443 real-world Ethereum smart contracts. The result shows that other tools can only detect 10% of the inter-contract vulnerabilities, while Pluto can detect 80% of them on the labeled dataset. Beyond that, Pluto has detected 451 confirmed vulnerabilities on real-world contracts, including 36 vulnerabilities in inter-contract scenarios. Two bugs have been assigned with unique CVE identifiers by the US National Vulnerability Database (NVD). On average, Pluto costs 16.9 seconds to analyze a contract, which is as fast as the state-of-the-art tools. IEEE</t>
  </si>
  <si>
    <t>A Systematic Assessment on Android Third-party Library Detection Tools</t>
  </si>
  <si>
    <t>Third-party libraries (TPLs) have become a significant part of the Android ecosystem. Developers can employ various TPLs to facilitate their app development. Unfortunately, the popularity of TPLs also brings new security issues. For example, TPLs may carry malicious or vulnerable code, which can infect popular apps to pose threats to mobile users. Furthermore, TPL detection is essential for downstream tasks, such as vulnerabilities and malware detection. Thus, various tools have been developed to identify TPLs. However, no existing work has studied these TPL detection tools in detail, and different tools focus on different applications and techniques with performance differences. A comprehensive understanding of these tools will help us make better use of them. To this end, we conduct a comprehensive empirical study to fill the gap by evaluating and comparing all publicly available TPL detection tools based on six criteria: accuracy of TPL construction, effectiveness, efficiency, accuracy of version identification, resiliency to code obfuscation, and ease of use. Besides, we enhance these open-source tools by fixing their limitations, to improve their detection ability. Finally, we build an extensible framework that integrates all existing available TPL detection tools, providing an online service for the research community. We release the evaluation dataset and enhanced tools. According to our study, we also present the essential findings and discuss promising implications to the community; e.g., 1) Most existing TPL detection techniques more or less depend on package structure to construct in-app TPL candidates. However, using package structure as the module decoupling feature is error-prone. We hence suggest future researchers using the class dependency to substitute package structure. 2) Extracted features include richer semantic information (e.g., class dependencies) can achieve better resiliency to code obfuscation. 3) Existing tools usually have a low recall. Most existing tools cannot effectively find partial import TPLs, obfuscated TPLs, which directly limit their capability. 4) Existing tools are complementary to each other; we can build a better tool via combining the advantages of each tool. We believe our work provides a clear picture of existing TPL detection techniques and also gives a road-map for future research. IEEE</t>
  </si>
  <si>
    <t>A Mixed-method Approach to Recommend Corrections and Correct REST Antipatterns</t>
  </si>
  <si>
    <t>Many companies, e.g., Facebook and YouTube, use the REST architecture and provide REST APIs to their clients. Like any other software systems, REST APIs need maintenance and must evolve to improve and stay relevant. Antipatternspoor design practiceshinder this maintenance and evolution. Although the literature defines many antipatterns and proposes approaches for their (automatic) detection, their correction did not receive much attention. Therefore, we apply a mixed-method approach to study REST APIs and REST antipatterns with the objectives to recommend corrections or, when possible, actually correct the REST antipatterns. Qualitatively, via case studies, we analyse the evolution of 11 REST APIs, including Facebook, Twitter, and YouTube, over six years. We detect occurrences of eight REST antipatterns in the years 2014, 2017, and 2020 in 17 versions of 11 REST APIs. Thus, we show that (1) REST APIs and antipatterns evolve over time and (2) developers seem to remove antipatterns. Qualitatively via a discourse analysis, we analyse developers forums and report that developers are concerned with the occurrences of REST antipatterns and discuss corrections to these antipatterns. Following these qualitative studies, using an engineering-research approach, we propose the following novel and unique contributions: (1) we describe and compare the corrections of eight REST antipatterns from the academic literature and from developers forums; (2) we devise and describe algorithms to recommend corrections to some of these antipatterns; (3) we present algorithms and a tool to correct some of these antipatterns by intercepting and modifying responses from REST APIs; and, (4) we validate the recommendations and the corrections manually and via a survey answered by 24 REST developers. Thus, we propose to REST API developers and researchers the first, grounded approach to correct REST antipatterns. IEEE</t>
  </si>
  <si>
    <t>An Ensemble Approach for Annotating Source Code Identifiers with Part-of-speech Tags</t>
  </si>
  <si>
    <t>This paper presents an ensemble part-of-speech tagging approach for source code identifiers. Ensemble tagging is a technique that uses machine-learning and the output from multiple part-of-speech taggers to annotate natural language text at a higher quality than the part-of-speech taggers are able to obtain independently. Our ensemble uses three state-of-the-art part-of-speech taggers: SWUM, POSSE, and Stanford. We study the quality of the ensemble's annotations on five different types of identifier names: function, class, attribute, parameter, and declaration statement, at the level of both individual words and full identifier names. We also study and discuss the weaknesses of our tagger to promote the future amelioration of these problems through further research. Our results show that the ensemble achieves 75\% accuracy at the identifier level and 84-86\% accuracy at the word level. This is an increase of +17\% points at the identifier level from the closest independent part-of-speech tagger. IEEE</t>
  </si>
  <si>
    <t>Symbolic Refinement of Extended State Machines with Applications to the Automatic Derivation of Sub-Components and Controllers</t>
  </si>
  <si>
    <t>Nowadays, extended state machines are prominent requirements specification techniques due to their capabilities of modeling complex systems in a compact way. These machines extend the standard state machines with variables and have transitions guarded by enabling predicates and may include variable update statements. Given a system modeled as an extended state machine, with possibly infinite state space and some non-controllable (parameterized) interactions, a pruning procedure is proposed to symbolically derive a maximal sub-machine of the original system that satisfies certain conditions; namely, some safeness and absence of undesirable deadlocks which could be produced during pruning. In addition, the user may specify, as predicates associated with states, some general goal assertions that should be preserved in the obtained sub-machine. Further, one may also specify some specific requirements such as the elimination of certain undesirable deadlocks at states, or fail states that should never be reached. Application examples are given considering deadlock avoidance and loops including infinite loops over non-controllable interactions showing that the procedure may not terminate. In addition, the procedure is applied for finding a controller of a system to be controlled. The approach generalizes existing work in respect to the considered extended machine model and the possibility of user defined control objectives written as assertions at states. © 1976-2012 IEEE.</t>
  </si>
  <si>
    <t>DeepWukong: Statically Detecting Software Vulnerabilities Using Deep Graph Neural Network</t>
  </si>
  <si>
    <t>Static bug detection has shown its effectiveness in detecting well-defined memory errors, e.g., memory leaks, buffer overflows, and null dereference. However, modern software systems have a wide variety of vulnerabilities. These vulnerabilities are extremely complicated with sophisticated programming logic, and these bugs are often caused by different bad programming practices, challenging existing bug detection solutions. It is hard and labor-intensive to develop precise and efficient static analysis solutions for different types of vulnerabilities, particularly for those that may not have a clear specification as the traditional well-defined vulnerabilities. This article presents DeepWukong, a new deep-learning-based embedding approach to static detection of software vulnerabilities for C/C++ programs. Our approach makes a new attempt by leveraging advanced recent graph neural networks to embed code fragments in a compact and low-dimensional representation, producing a new code representation that preserves high-level programming logic (in the form of control-and data-flows) together with the natural language information of a program. Our evaluation studies the top 10 most common C/C++ vulnerabilities during the past 3 years. We have conducted our experiments using 105,428 real-world programs by comparing our approach with four well-known traditional static vulnerability detectors and three state-of-the-art deep-learning-based approaches. The experimental results demonstrate the effectiveness of our research and have shed light on the promising direction of combining program analysis with deep learning techniques to address the general static code analysis challenges. © 2021 ACM.</t>
  </si>
  <si>
    <t>Developing Cost-Effective Blockchain-Powered Applications: A Case Study of the Gas Usage of Smart Contract Transactions in the Ethereum Blockchain Platform</t>
  </si>
  <si>
    <t>Ethereum is a blockchain platform that hosts and executes smart contracts. Executing a function of a smart contract burns a certain amount of gas units (a.k.a., gas usage). The total gas usage depends on how much computing power is necessary to carry out the execution of the function. Ethereum follows a free-market policy for deciding the transaction fee for executing a transaction. More specifically, transaction issuers choose how much they are willing to pay for each unit of gas (a.k.a., gas price). The final transaction fee corresponds to the gas price times the gas usage. Miners process transactions to gain mining rewards, which come directly from these transaction fees. The flexibility and the inherent complexity of the gas system pose challenges to the development of blockchain-powered applications. Developers of blockchain-powered applications need to translate requests received in the frontend of their application into one or more smart contract transactions. Yet, it is unclear how developers should set the gas parameters of these transactions given that (i) miners are free to prioritize transactions whichever way they wish and (ii) the gas usage of a contract transaction is only known after the transaction is processed and included in a new block. In this article, we analyze the gas usage of Ethereum transactions that were processed between Oct. 2017 and Feb. 2019 (the Byzantium era). We discover that (i) most miners prioritize transactions based on their gas price only, (ii) 25% of the functions that received at least 10 transactions have an unstable gas usage (coefficient of variation = 19%), and (iii) a simple prediction model that operates on the recent gas usage of a function achieves an R-Squared of 0.76 and a median absolute percentage error of 3.3%. We conclude that (i) blockchain-powered application developers should be aware that transaction prioritization in Ethereum is frequently done based solely on the gas price of transactions (e.g., a higher transaction fee does not necessarily imply a higher transaction priority) and act accordingly and (ii) blockchain-powered application developers can leverage gas usage prediction models similar to ours to make more informed decisions to set the gas price of their transactions. Lastly, based on our findings, we list and discuss promising avenues for future research. © 2021 ACM.</t>
  </si>
  <si>
    <t>A Tale of Two Cities: Software Developers Working from Home during the COVID-19 Pandemic</t>
  </si>
  <si>
    <t>The COVID-19 pandemic has shaken the world to its core and has provoked an overnight exodus of developers who normally worked in an office setting to working from home. The magnitude of this shift and the factors that have accompanied this new unplanned work setting go beyond what the software engineering community has previously understood to be remote work. To find out how developers and their productivity were affected, we distributed two surveys (with a combined total of 3,634 responses that answered all required questions) weeks apart to understand the presence and prevalence of the benefits, challenges, and opportunities to improve this special circumstance of remote work. From our thematic qualitative analysis and statistical quantitative analysis, we find that there is a dichotomy of developer experiences influenced by many different factors (that for some are a benefit, while for others a challenge). For example, a benefit for some was being close to family members but for others having family members share their working space and interrupting their focus, was a challenge. Our surveys led to powerful narratives from respondents and revealed the scale at which these experiences exist to provide insights as to how the future of (pandemic) remote work can evolve. © 2021 Copyright held by the owner/author(s).</t>
  </si>
  <si>
    <t>Test Selection for Deep Learning Systems</t>
  </si>
  <si>
    <t>Testing of deep learning models is challenging due to the excessive number and complexity of the computations involved. As a result, test data selection is performed manually and in an ad hoc way. This raises the question of how we can automatically select candidate data to test deep learning models. Recent research has focused on defining metrics to measure the thoroughness of a test suite and to rely on such metrics to guide the generation of new tests. However, the problem of selecting/prioritising test inputs (e.g., to be labelled manually by humans) remains open. In this article, we perform an in-depth empirical comparison of a set of test selection metrics based on the notion of model uncertainty (model confidence on specific inputs). Intuitively, the more uncertain we are about a candidate sample, the more likely it is that this sample triggers a misclassification. Similarly, we hypothesise that the samples for which we are the most uncertain are the most informative and should be used in priority to improve the model by retraining. We evaluate these metrics on five models and three widely used image classification problems involving real and artificial (adversarial) data produced by five generation algorithms. We show that uncertainty-based metrics have a strong ability to identify misclassified inputs, being three times stronger than surprise adequacy and outperforming coverage-related metrics. We also show that these metrics lead to faster improvement in classification accuracy during retraining: up to two times faster than random selection and other state-of-the-art metrics on all models we considered. © 2021 ACM.</t>
  </si>
  <si>
    <t>Emoji-powered Sentiment and Emotion Detection from Software Developers' Communication Data</t>
  </si>
  <si>
    <t>Sentiment and emotion detection from textual communication records of developers have various application scenarios in software engineering (SE). However, commonly used off-the-shelf sentiment/emotion detection tools cannot obtain reliable results in SE tasks and misunderstanding of technical knowledge is demonstrated to be the main reason. Then researchers start to create labeled SE-related datasets manually and customize SE-specific methods. However, the scarce labeled data can cover only very limited lexicon and expressions. In this article, we employ emojis as an instrument to address this problem. Different from manual labels that are provided by annotators, emojis are self-reported labels provided by the authors themselves to intentionally convey affective states and thus are suitable indications of sentiment and emotion in texts. Since emojis have been widely adopted in online communication, a large amount of emoji-labeled texts can be easily accessed to help tackle the scarcity of the manually labeled data. Specifically, we leverage Tweets and GitHub posts containing emojis to learn representations of SE-related texts through emoji prediction. By predicting emojis containing in each text, texts that tend to surround the same emoji are represented with similar vectors, which transfers the sentiment knowledge contained in emoji usage to the representations of texts. Then we leverage the sentiment-aware representations as well as manually labeled data to learn the final sentiment/emotion classifier via transfer learning. Compared to existing approaches, our approach can achieve significant improvement on representative benchmark datasets, with an average increase of 0.036 and 0.049 in macro-F1 in sentiment and emotion detection, respectively. Further investigations reveal that the large-scale Tweets make a key contribution to the power of our approach. This finding informs future research not to unilaterally pursue the domain-specific resource but try to transform knowledge from the open domain through ubiquitous signals such as emojis. Finally, we present the open challenges of sentiment and emotion detection in SE through a qualitative analysis of texts misclassified by our approach. © 2021 ACM.</t>
  </si>
  <si>
    <t>Beyond Tests: Program Vulnerability Repair via Crash Constraint Extraction</t>
  </si>
  <si>
    <t>Automated program repair is an emerging technology that seeks to automatically rectify program errors and vulnerabilities. Repair techniques are driven by a correctness criterion that is often in the form of a test suite. Such test-based repair may produce overfitting patches, where the patches produced fail on tests outside the test suite driving the repair. In this work, we present a repair method that fixes program vulnerabilities without the need for a voluminous test suite. Given a vulnerability as evidenced by an exploit, the technique extracts a constraint representing the vulnerability with the help of sanitizers. The extracted constraint serves as a proof obligation that our synthesized patch should satisfy. The proof obligation is met by propagating the extracted constraint to locations that are deemed to be "suitable"fix locations. An implementation of our approach (ExtractFix) on top of the KLEE symbolic execution engine shows its efficacy in fixing a wide range of vulnerabilities taken from the ManyBugs benchmark, real-world CVEs and Google's OSS-Fuzz framework. We believe that our work presents a way forward for the overfitting problem in program repair by generalizing observable hazards/vulnerabilities (as constraint) from a single failing test or exploit. © 2021 ACM.</t>
  </si>
  <si>
    <t>IntDroid: Android Malware Detection Based on API Intimacy Analysis</t>
  </si>
  <si>
    <t>Android, the most popular mobile operating system, has attracted millions of users around the world. Meanwhile, the number of new Android malware instances has grown exponentially in recent years. On the one hand, existing Android malware detection systems have shown that distilling the program semantics into a graph representation and detecting malicious programs by conducting graph matching are able to achieve high accuracy on detecting Android malware. However, these traditional graph-based approaches always perform expensive program analysis and suffer from low scalability on malware detection. On the other hand, because of the high scalability of social network analysis, it has been applied to complete large-scale malware detection. However, the social-network-analysis-based method only considers simple semantic information (i.e., centrality) for achieving market-wide mobile malware scanning, which may limit the detection effectiveness when benign apps show some similar behaviors as malware. In this article, we aim to combine the high accuracy of traditional graph-based method with the high scalability of social-network-analysis-based method for Android malware detection. Instead of using traditional heavyweight static analysis, we treat function call graphs of apps as complex social networks and apply social-network-based centrality analysis to unearth the central nodes within call graphs. After obtaining the central nodes, the average intimacies between sensitive API calls and central nodes are computed to represent the semantic features of the graphs. We implement our approach in a tool called IntDroid and evaluate it on a dataset of 3,988 benign samples and 4,265 malicious samples. Experimental results show that IntDroid is capable of detecting Android malware with an F-measure of 97.1% while maintaining a True-positive Rate of 99.1%. Although the scalability is not as fast as a social-network-analysis-based method (i.e., MalScan), compared to a traditional graph-based method, IntDroid is more than six times faster than MaMaDroid. Moreover, in a corpus of apps collected from GooglePlay market, IntDroid is able to identify 28 zero-day malware that can evade detection of existing tools, one of which has been downloaded and installed by more than ten million users. This app has also been flagged as malware by six anti-virus scanners in VirusTotal, one of which is Symantec Mobile Insight. © 2021 ACM.</t>
  </si>
  <si>
    <t>Test Data Generation for Path Coverage of MPI Programs Using SAEO</t>
  </si>
  <si>
    <t>Message-passing interface (MPI) programs, a typical kind of parallel programs, have been commonly used in various applications. However, it generally takes exhaustive computation to run these programs when generating test data to test them. In this article, we propose a method of test data generation for path coverage of MPI programs using surrogate-assisted evolutionary optimization, which can efficiently generate test data with high quality. We first divide a sample set of a program into a number of clusters according to the multi-mode characteristic of the coverage problem, with each cluster training a surrogate model. Then, we estimate the fitness of each individual using one or more surrogate models when generating test data through evolving a population. Finally, a small number of representative individuals are selected to execute the program, with the purpose of obtaining their real fitness, to guide the subsequent evolution of the population. We apply the proposed method to seven benchmark MPI programs and compare it with several state-of-the-art approaches. The experimental results show that the proposed method can generate test data with reduced computation, thus improving the testing efficiency. © 2021 ACM.</t>
  </si>
  <si>
    <t>History-based Model Repair Recommendations</t>
  </si>
  <si>
    <t>Models in Model-driven Engineering are primary development artifacts that are heavily edited in all stages of software development and that can become temporarily inconsistent during editing. In general, there are many alternatives to resolve an inconsistency, and which one is the most suitable depends on a variety of factors. As also proposed by recent approaches to model repair, it is reasonable to leave the actual choice and approval of a repair alternative to the discretion of the developer. Model repair tools can support developers by proposing a list of the most promising repairs. Such repair recommendations will be only accepted in practice if the generated proposals are plausible and understandable, and if the set as a whole is manageable. Current approaches, which mostly focus on exhaustive search strategies, exploring all possible model repairs without considering the intention of historic changes, fail in meeting these requirements. In this article, we present a new approach to generate repair proposals that aims at inconsistencies that have been introduced by past incomplete edit steps that can be located in the version history of a model. Such an incomplete edit step is either undone or it is extended to a full execution of a consistency-preserving edit operation. The history-based analysis of inconsistencies as well as the generation of repair recommendations are fully automated, and all interactive selection steps are supported by our repair tool called REVISION. We evaluate our approach using histories of real-world models obtained from popular open-source modeling projects hosted in the Eclipse Git repository, including the evolution of the entire UML meta-model. Our experimental results confirm our hypothesis that most of the inconsistencies, namely, 93.4, can be resolved by complementing incomplete edits. 92.6% of the generated repair proposals are relevant in the sense that their effect can be observed in the models' histories. 94.9% of the relevant repair proposals are ranked at the topmost position. © 2021 ACM.</t>
  </si>
  <si>
    <t>When and How to Make Breaking Changes: Policies and Practices in 18 Open Source Software Ecosystems</t>
  </si>
  <si>
    <t>Open source software projects often rely on package management systems that help projects discover, incorporate, and maintain dependencies on other packages, maintained by other people. Such systems save a great deal of effort over ad hoc ways of advertising, packaging, and transmitting useful libraries, but coordination among project teams is still needed when one package makes a breaking change affecting other packages. Ecosystems differ in their approaches to breaking changes, and there is no general theory to explain the relationships between features, behavioral norms, ecosystem outcomes, and motivating values. We address this through two empirical studies. In an interview case study, we contrast Eclipse, NPM, and CRAN, demonstrating that these different norms for coordination of breaking changes shift the costs of using and maintaining the software among stakeholders, appropriate to each ecosystem's mission. In a second study, we combine a survey, repository mining, and document analysis to broaden and systematize these observations across 18 ecosystems. We find that all ecosystems share values such as stability and compatibility, but differ in other values. Ecosystems' practices often support their espoused values, but in surprisingly diverse ways. The data provides counterevidence against easy generalizations about why ecosystem communities do what they do. © 2021 Owner/Author.</t>
  </si>
  <si>
    <t>How Should i Improve the UI of My App?: A Study of User Reviews of Popular Apps in the Google Play</t>
  </si>
  <si>
    <t>UI (User Interface) is an essential factor influencing users' perception of an app. However, it is hard for even professional designers to determine if the UI is good or not for end-users. Users' feedback (e.g., user reviews in the Google Play) provides a way for app owners to understand how the users perceive the UI. In this article, we conduct an in-depth empirical study to analyze the UI issues of mobile apps. In particular, we analyze more than 3M UI-related reviews from 22,199 top free-to-download apps and 9,380 top non-free apps in the Google Play Store. By comparing the rating of UI-related reviews and other reviews of an app, we observe that UI-related reviews have lower ratings than other reviews. By manually analyzing a random sample of 1,447 UI-related reviews with a 95% confidence level and a 5% interval, we identify 17 UI-related issues types that belong to four categories (i.e., "Appearance,""Interaction,""Experience,"and "Others"). In these issue types, we find "Generic Review"is the most occurring one. "Comparative Review"and "Advertisement"are the most negative two UI issue types. Faced with these UI issues, we explore the patterns of interaction between app owners and users. We identify eight patterns of how app owners dialogue with users about UI issues by the review-response mechanism. We find "Apology or Appreciation"and "Information Request"are the most two frequent patterns. We find updating UI timely according to feedback is essential to satisfy users. Besides, app owners could also fix UI issues without updating UI, especially for issue types belonging to "Interaction"category. Our findings show that there exists a positive impact if app owners could actively interact with users to improve UI quality and boost users' satisfactoriness about the UIs. © 2021 ACM.</t>
  </si>
  <si>
    <t>On the Impact of Sample Duplication in Machine-Learning-Based Android Malware Detection</t>
  </si>
  <si>
    <t>Malware detection at scale in the Android realm is often carried out using machine learning techniques. State-of-the-art approaches such as DREBIN and MaMaDroid are reported to yield high detection rates when assessed against well-known datasets. Unfortunately, such datasets may include a large portion of duplicated samples, which may bias recorded experimental results and insights. In this article, we perform extensive experiments to measure the performance gap that occurs when datasets are de-duplicated. Our experimental results reveal that duplication in published datasets has a limited impact on supervised malware classification models. This observation contrasts with the finding of Allamanis on the general case of machine learning bias for big code. Our experiments, however, show that sample duplication more substantially affects unsupervised learning models (e.g., malware family clustering). Nevertheless, we argue that our fellow researchers and practitioners should always take sample duplication into consideration when performing machine-learning-based (via either supervised or unsupervised learning) Android malware detections, no matter how significant the impact might be. © 2021 ACM.</t>
  </si>
  <si>
    <t>A survey of flaky tests</t>
  </si>
  <si>
    <t>Tests that fail inconsistently, without changes to the code under test, are described as flaky. Flaky tests do not give a clear indication of the presence of software bugs and thus limit the reliability of the test suites that contain them. A recent survey of software developers found that 59% claimed to deal with flaky tests on a monthly, weekly, or daily basis. As well as being detrimental to developers, flaky tests have also been shown to limit the applicability of useful techniques in software testing research. In general, one can think of flaky tests as being a threat to the validity of any methodology that assumes the outcome of a test only depends on the source code it covers. In this article, we systematically survey the body of literature relevant to flaky test research, amounting to 76 papers. We split our analysis into four parts: addressing the causes of flaky tests, their costs and consequences, detection strategies, and approaches for their mitigation and repair. Our findings and their implications have consequences for how the software-testing community deals with test flakiness, pertinent to practitioners and of interest to those wanting to familiarize themselves with the research area. © 2021 Association for Computing Machinery.</t>
  </si>
  <si>
    <t>Diversifying Focused Testing for Unit Testing</t>
  </si>
  <si>
    <t>Software changes constantly, because developers add new features or modifications. This directly affects the effectiveness of the test suite associated with that software, especially when these new modifications are in a specific area that no test case covers. This article tackles the problem of generating a high-quality test suite to cover repeatedly a given point in a program, with the ultimate goal of exposing faults possibly affecting the given program point. Both search-based software testing and constraint solving offer ready, but low-quality, solutions to this: Ideally, a maximally diverse covering test set is required, whereas search and constraint solving tend to generate test sets with biased distributions. Our approach, Diversified Focused Testing (DFT), uses a search strategy inspired by GödelTest. We artificially inject parameters into the code branching conditions and use a bi-objective search algorithm to find diverse inputs by perturbing the injected parameters, while keeping the path conditions still satisfiable. Our results demonstrate that our technique, DFT, is able to cover a desired point in the code at least 90% of the time. Moreover, adding diversity improves the bug detection and the mutation killing abilities of the test suites. We show that DFT achieves better results than focused testing, symbolic execution, and random testing by achieving from 3% to 70% improvement in mutation score and up to 100% improvement in fault detection across 105 software subjects. © 2021 ACM.</t>
  </si>
  <si>
    <t>Toward a Holistic Approach to Verification and Validation of Autonomous Cognitive Systems</t>
  </si>
  <si>
    <t>When applying formal verification to a system that interacts with the real world, we must use a model of the environment. This model represents an abstraction of the actual environment, so it is necessarily incomplete and hence presents an issue for system verification. If the actual environment matches the model, then the verification is correct; however, if the environment falls outside the abstraction captured by the model, then we cannot guarantee that the system is well behaved. A solution to this problem consists in exploiting the model of the environment used for statically verifying the system's behaviour and, if the verification succeeds, using it also for validating the model against the real environment via runtime verification. The article discusses this approach and demonstrates its feasibility by presenting its implementation on top of a framework integrating the Agent Java PathFinder model checker. A high-level Domain Specific Language is used to model the environment in a user-friendly way; the latter is then compiled to trace expressions for both static formal verification and runtime verification. To evaluate our approach, we apply it to two different case studies: an autonomous cruise control system and a simulation of the Mars Curiosity rover. © 2021 ACM.</t>
  </si>
  <si>
    <t>Why My Code Summarization Model Does Not Work: Code Comment Improvement with Category Prediction</t>
  </si>
  <si>
    <t>Code summarization aims at generating a code comment given a block of source code and it is normally performed by training machine learning algorithms on existing code block-comment pairs. Code comments in practice have different intentions. For example, some code comments might explain how the methods work, while others explain why some methods are written. Previous works have shown that a relationship exists between a code block and the category of a comment associated with it. In this article, we aim to investigate to which extent we can exploit this relationship to improve code summarization performance. We first classify comments into six intention categories and manually label 20,000 code-comment pairs. These categories include "what,""why,""how-to-use,""how-it-is-done,""property,"and "others."Based on this dataset, we conduct an experiment to investigate the performance of different state-of-the-art code summarization approaches on the categories. We find that the performance of different code summarization approaches varies substantially across the categories. Moreover, the category for which a code summarization model performs the best is different for the different models. In particular, no models perform the best for "why"and "property"comments among the six categories. We design a composite approach to demonstrate that comment category prediction can boost code summarization to reach better results. The approach leverages classified code-category labeled data to train a classifier to infer categories. Then it selects the most suitable models for inferred categories and outputs the composite results. Our composite approach outperforms other approaches that do not consider comment categories and obtains a relative improvement of 8.57% and 16.34% in terms of ROUGE-L and BLEU-4 score, respectively. © 2021 ACM.</t>
  </si>
  <si>
    <t>Killing Stubborn Mutants with Symbolic Execution</t>
  </si>
  <si>
    <t>We introduce SEMu, a Dynamic Symbolic Execution technique that generates test inputs capable of killing stubborn mutants (killable mutants that remain undetected after a reasonable amount of testing). SEMu aims at mutant propagation (triggering erroneous states to the program output) by incrementally searching for divergent program behaviors between the original and the mutant versions. We model the mutant killing problem as a symbolic execution search within a specific area in the programs' symbolic tree. In this framework, the search area is defined and controlled by parameters that allow scalable and cost-effective mutant killing. We integrate SEMu in KLEE and experimented with Coreutils (a benchmark frequently used in symbolic execution studies). Our results show that our modeling plays an important role in mutant killing. Perhaps more importantly, our results also show that, within a two-hour time limit, SEMu kills 37% of the stubborn mutants, where KLEE kills none and where the mutant infection strategy (strategy suggested by previous research) kills 17%. © 2021 ACM.</t>
  </si>
  <si>
    <t>How Far Have We Progressed in Identifying Self-admitted Technical Debts? A Comprehensive Empirical Study</t>
  </si>
  <si>
    <t>Background. Self-admitted technical debt (SATD) is a special kind of technical debt that is intentionally introduced and remarked by code comments. Those technical debts reduce the quality of software and increase the cost of subsequent software maintenance. Therefore, it is necessary to find out and resolve these debts in time. Recently, many automatic approaches have been proposed to identify SATD. Problem. Popular IDEs support a number of predefined task annotation tags for indicating SATD in comments, which have been used in many projects. However, such clear prior knowledge is neglected by existing SATD identification approaches when identifying SATD. Objective. We aim to investigate how far we have really progressed in the field of SATD identification by comparing existing approaches with a simple approach that leverages the predefined task tags to identify SATD. Method. We first propose a simple heuristic approach that fuzzily Matches task Annotation Tags (MAT) in comments to identify SATD. In nature, MAT is an unsupervised approach, which does not need any data to train a prediction model and has a good understandability. Then, we examine the real progress in SATD identification by comparing MAT against existing approaches. Result. The experimental results reveal that: (1) MAT has a similar or even superior performance for SATD identification compared with existing approaches, regardless of whether non-effort-aware or effort-aware evaluation indicators are considered; (2) the SATDs (or non-SATDs) correctly identified by existing approaches are highly overlapped with those identified by MAT; and (3) supervised approaches misclassify many SATDs marked with task tags as non-SATDs, which can be easily corrected by their combinations with MAT. Conclusion. It appears that the problem of SATD identification has been (unintentionally) complicated by our community, i.e., the real progress in SATD comments identification is not being achieved as it might have been envisaged. We hence suggest that, when many task tags are used in the comments of a target project, future SATD identification studies should use MAT as an easy-to-implement baseline to demonstrate the usefulness of any newly proposed approach. © 2021 ACM.</t>
  </si>
  <si>
    <t>Context-aware Retrieval-based Deep Commit Message Generation</t>
  </si>
  <si>
    <t>Commit messages recorded in version control systems contain valuable information for software development, maintenance, and comprehension. Unfortunately, developers often commit code with empty or poor quality commit messages. To address this issue, several studies have proposed approaches to generate commit messages from commit diffs. Recent studies make use of neural machine translation algorithms to try and translate git diffs into commit messages and have achieved some promising results. However, these learning-based methods tend to generate high-frequency words but ignore low-frequency ones. In addition, they suffer from exposure bias issues, which leads to a gap between training phase and testing phase. In this article, we propose CoRec to address the above two limitations. Specifically, we first train a context-aware encoder-decoder model that randomly selects the previous output of the decoder or the embedding vector of a ground truth word as context to make the model gradually aware of previous alignment choices. Given a diff for testing, the trained model is reused to retrieve the most similar diff from the training set. Finally, we use the retrieval diff to guide the probability distribution for the final generated vocabulary. Our method combines the advantages of both information retrieval and neural machine translation. We evaluate CoRec on a dataset from Liu et al. and a large-scale dataset crawled from 10K popular Java repositories in Github. Our experimental results show that CoRec significantly outperforms the state-of-the-art method NNGen by 19% on average in terms of BLEU. © 2021 ACM.</t>
  </si>
  <si>
    <t>Taming Reflection: An Essential Step Toward Whole-program Analysis of Android Apps</t>
  </si>
  <si>
    <t>Android developers heavily use reflection in their apps for legitimate reasons. However, reflection is also significantly used for hiding malicious actions. Unfortunately, current state-of-the-art static analysis tools for Android are challenged by the presence of reflective calls, which they usually ignore. Thus, the results of their security analysis, e.g., for private data leaks, are incomplete, given the measures taken by malware writers to elude static detection. We propose a new instrumentation-based approach to address this issue in a non-invasive way. Specifically, we introduce to the community a prototype tool called DroidRA, which reduces the resolution of reflective calls to a composite constant propagation problem and then leverages the COAL solver to infer the values of reflection targets. After that, it automatically instruments the app to replace reflective calls with their corresponding Java calls in a traditional paradigm. Our approach augments an app so that it can be more effectively statically analyzable, including by such static analyzers that are not reflection-aware. We evaluate DroidRA on benchmark apps as well as on real-world apps, and we demonstrate that it can indeed infer the target values of reflective calls and subsequently allow state-of-the-art tools to provide more sound and complete analysis results. © 2021 ACM.</t>
  </si>
  <si>
    <t>Are Multi-Language Design Smells Fault-Prone? An Empirical Study</t>
  </si>
  <si>
    <t>Nowadays, modern applications are developed using components written in different programming languages and technologies. The cost benefits of reuse and the advantages of each programming language are two main incentives behind the proliferation of such systems. However, as the number of languages increases, so do the challenges related to the development and maintenance of these systems. In such situations, developers may introduce design smells (i.e., anti-patterns and code smells) which are symptoms of poor design and implementation choices. Design smells are defined as poor design and coding choices that can negatively impact the quality of a software program despite satisfying functional requirements. Studies on mono-language systems suggest that the presence of design smells may indicate a higher risk of future bugs and affects code comprehension, thus making systems harder to maintain. However, the impact of multi-language design smells on software quality such as fault-proneness is yet to be investigated. In this article, we present an approach to detect multi-language design smells in the context of JNI systems. We then investigate the prevalence of those design smells and their impacts on fault-proneness. Specifically, we detect 15 design smells in 98 releases of 9 open-source JNI projects. Our results show that the design smells are prevalent in the selected projects and persist throughout the releases of the systems. We observe that, in the analyzed systems, 33.95% of the files involving communications between Java and C/C++ contain occurrences of multi-language design smells. Some kinds of smells are more prevalent than others, e.g., Unused Parameters, Too Much Scattering, and Unused Method Declaration. Our results suggest that files with multi-language design smells can often be more associated with bugs than files without these smells, and that specific smells are more correlated to fault-proneness than others. From analyzing fault-inducing commit messages, we also extracted activities that are more likely to introduce bugs in smelly files. We believe that our findings are important for practitioners as it can help them prioritize design smells during the maintenance of multi-language systems. © 2021 ACM.</t>
  </si>
  <si>
    <t>Are Comments on Stack Overflow Well Organized for Easy Retrieval by Developers?</t>
  </si>
  <si>
    <t>Many Stack Overflow answers have associated informative comments that can strengthen them and assist developers. A prior study found that comments can provide additional information to point out issues in their associated answer, such as the obsolescence of an answer. By showing more informative comments (e.g., the ones with higher scores) and hiding less informative ones, developers can more effectively retrieve information from the comments that are associated with an answer. Currently, Stack Overflow prioritizes the display of comments, and, as a result, 4.4 million comments (possibly including informative comments) are hidden by default from developers. In this study, we investigate whether this mechanism effectively organizes informative comments. We find that (1) the current comment organization mechanism does not work well due to the large amount of tie-scored comments (e.g., 87% of the comments have 0-score) and (2) in 97.3% of answers with hidden comments, at least one comment that is possibly informative is hidden while another comment with the same score is shown (i.e., unfairly hidden comments). The longest unfairly hidden comment is more likely to be informative than the shortest one. Our findings highlight that Stack Overflow should consider adjusting the comment organization mechanism to help developers effectively retrieve informative comments. Furthermore, we build a classifier that can effectively distinguish informative comments from uninformative comments. We also evaluate two alternative comment organization mechanisms (i.e., the Length mechanism and the Random mechanism) based on text similarity and the prediction of our classifier. © 2021 ACM.</t>
  </si>
  <si>
    <t>Automated Patch Transplantation</t>
  </si>
  <si>
    <t>Automated program repair is an emerging area that attempts to patch software errors and vulnerabilities. In this article, we formulate and study a problem related to automated repair, namely automated patch transplantation. A patch for an error in a donor program is automatically adapted andinserted into a "similar"target program. We observe that despite standard procedures forvulnerability disclosures and publishing of patches, many un-patched occurrences remain in the wild. One of the main reasons is the fact that various implementations of the same functionality may exist and, hence, published patches need to be modified and adapted. In this article, we therefore propose and implement a workflow for transplanting patches. Our approach centers on identifying patchinsertion points, as well as namespaces translation across programs via symbolic execution. Experimental results to eliminate five classes of errors highlight our ability to fix recurring vulnerabilities across various programs through transplantation. We report that in 20 of 24 fixing tasks involving eight application subjects mostly involving file processing programs, we successfully transplanted the patch and validated the transplantation through differential testing. Since the publication of patches make an un-patched implementation more vulnerable, our proposed techniques should serve a long-standing need in practice. © 2020 ACM.</t>
  </si>
  <si>
    <t>Software Engineering for AI-Based Systems: A Survey</t>
  </si>
  <si>
    <t>AI-based systems are software systems with functionalities enabled by at least one AI component (e.g., for image-, speech-recognition, and autonomous driving). AI-based systems are becoming pervasive in society due to advances in AI. However, there is limited synthesized knowledge on Software Engineering (SE) approaches for building, operating, and maintaining AI-based systems. To collect and analyze state-of-the-art knowledge about SE for AI-based systems, we conducted a systematic mapping study. We considered 248 studies published between January 2010 and March 2020. SE for AI-based systems is an emerging research area, where more than 2/3 of the studies have been published since 2018. The most studied properties of AI-based systems are dependability and safety. We identified multiple SE approaches for AI-based systems, which we classified according to the SWEBOK areas. Studies related to software testing and software quality are very prevalent, while areas like software maintenance seem neglected. Data-related issues are the most recurrent challenges. Our results are valuable for: researchers, to quickly understand the state-of-the-art and learn which topics need more research; practitioners, to learn about the approaches and challenges that SE entails for AI-based systems; and, educators, to bridge the gap among SE and AI in their curricula. © 2022 Copyright held by the owner/author(s).</t>
  </si>
  <si>
    <t>Understanding Software-2.0: A Study of Machine Learning Library Usage and Evolution</t>
  </si>
  <si>
    <t>Enabled by a rich ecosystem of Machine Learning (ML) libraries, programming using learned models, i.e., Software-2.0, has gained substantial adoption. However, we do not know what challenges developers encounter when they use ML libraries. With this knowledge gap, researchers miss opportunities to contribute to new research directions, tool builders do not invest resources where automation is most needed, library designers cannot make informed decisions when releasing ML library versions, and developers fail to use common practices when using ML libraries. We present the first large-scale quantitative and qualitative empirical study to shed light on how developers in Software-2.0 use ML libraries, and how this evolution affects their code. Particularly, using static analysis we perform a longitudinal study of 3,340 top-rated open-source projects with 46,110 contributors. To further understand the challenges of ML library evolution, we survey 109 developers who introduce and evolve ML libraries. Using this rich dataset we reveal several novel findings. Among others, we found an increasing trend of using ML libraries: The ratio of new Python projects that use ML libraries increased from 2% in 2013 to 50% in 2018. We identify several usage patterns including the following: (i) 36% of the projects use multiple ML libraries to implement various stages of the ML workflows, (ii) developers update ML libraries more often than the traditional libraries, (iii) strict upgrades are the most popular for ML libraries among other update kinds, (iv) ML library updates often result in cascading library updates, and (v) ML libraries are often downgraded (22.04% of cases). We also observed unique challenges when evolving and maintaining Software-2.0 such as (i) binary incompatibility of trained ML models and (ii) benchmarking ML models. Finally, we present actionable implications of our findings for researchers, tool builders, developers, educators, library vendors, and hardware vendors. © 2021 ACM.</t>
  </si>
  <si>
    <t>Eagle: CFL-Reachability-Based Precision-Preserving Acceleration of Object-Sensitive Pointer Analysis with Partial Context Sensitivity</t>
  </si>
  <si>
    <t>Object sensitivity is widely used as a context abstraction for computing the points-to information context-sensitively for object-oriented programming languages such as Java. Due to the combinatorial explosion of contexts in large object-oriented programs, k-object-sensitive pointer analysis (under k-limiting), denoted k-obj, is often inefficient even when it is scalable for small values of k, where k ĝ 1/2 2 holds typically. A recent popular approach for accelerating k-obj trades precision for efficiency by instructing k-obj to analyze only some methods in a program context-sensitively, determined heuristically by a pre-analysis. In this article, we investigate how to develop a fundamentally different approach, Eagle, for designing a pre-analysis that can make k-obj run significantly faster while maintaining its precision. The novelty of Eagle is to enable k-obj to analyze a method with partial context sensitivity (i.e., context-sensitively for only some of its selected variables/allocation sites) by solving a context-free-language (CFL) reachability problem based on a new CFL-reachability formulation of k-obj. By regularizing one CFL for specifying field accesses and using another CFL for specifying method calls, we have formulated Eagle as a fully context-sensitive taint analysis (without k-limiting) that is both effective (by selecting the variables/allocation sites to be analyzed by k-obj context-insensitively so as to reduce the number of context-sensitive facts inferred by k-obj in the program) and efficient (by running linearly in terms of the number of pointer assignment edges in the program). As Eagle represents the first precision-preserving pre-analysis, our evaluation focuses on demonstrating its significant performance benefits in accelerating k-obj for a set of popular Java benchmarks and applications, with call graph construction, may-fail-casting, and polymorphic call detection as three important client analyses. © 2021 ACM.</t>
  </si>
  <si>
    <t>Why an Android App Is Classified as Malware: Toward Malware Classification Interpretation</t>
  </si>
  <si>
    <t>Machine learning-(ML) based approach is considered as one of the most promising techniques for Android malware detection and has achieved high accuracy by leveraging commonly used features. In practice, most of the ML classifications only provide a binary label to mobile users and app security analysts. However, stakeholders are more interested in the reason why apps are classified as malicious in both academia and industry. This belongs to the research area of interpretable ML but in a specific research domain (i.e., mobile malware detection). Although several interpretable ML methods have been exhibited to explain the final classification results in many cutting-edge Artificial Intelligent-based research fields, until now, there is no study interpreting why an app is classified as malware or unveiling the domain-specific challenges. In this article, to fill this gap, we propose a novel and interpretable ML-based approach (named XMal) to classify malware with high accuracy and explain the classification result meanwhile. (1) The first classification phase of XMal hinges multi-layer perceptron and attention mechanism and also pinpoints the key features most related to the classification result. (2) The second interpreting phase aims at automatically producing neural language descriptions to interpret the core malicious behaviors within apps. We evaluate the behavior description results by leveraging a human study and an in-depth quantitative analysis. Moreover, we further compare XMal with the existing interpretable ML-based methods (i.e., Drebin and LIME) to demonstrate the effectiveness of XMal. We find that XMal is able to reveal the malicious behaviors more accurately. Additionally, our experiments show that XMal can also interpret the reason why some samples are misclassified by ML classifiers. Our study peeks into the interpretable ML through the research of Android malware detection and analysis. © 2021 Association for Computing Machinery. All rights reserved.</t>
  </si>
  <si>
    <t>Interpreting Deep Learning-based Vulnerability Detector Predictions Based on Heuristic Searching</t>
  </si>
  <si>
    <t>Detecting software vulnerabilities is an important problem and a recent development in tackling the problem is the use of deep learning models to detect software vulnerabilities. While effective, it is hard to explain why a deep learning model predicts a piece of code as vulnerable or not because of the black-box nature of deep learning models. Indeed, the interpretability of deep learning models is a daunting open problem. In this article, we make a significant step toward tackling the interpretability of deep learning model in vulnerability detection. Specifically, we introduce a high-fidelity explanation framework, which aims to identify a small number of tokens that make significant contributions to a detector's prediction with respect to an example. Systematic experiments show that the framework indeed has a higher fidelity than existing methods, especially when features are not independent of each other (which often occurs in the real world). In particular, the framework can produce some vulnerability rules that can be understood by domain experts for accepting a detector's outputs (i.e., true positives) or rejecting a detector's outputs (i.e., false-positives and false-negatives). We also discuss limitations of the present study, which indicate interesting open problems for future research. © 2021 ACM.</t>
  </si>
  <si>
    <t>Predicting Performance Anomalies in Software Systems at Run-time</t>
  </si>
  <si>
    <t>High performance is a critical factor to achieve and maintain the success of a software system. Performance anomalies represent the performance degradation issues (e.g., slowing down in system response times) of software systems at run-time. Performance anomalies can cause a dramatically negative impact on users' satisfaction. Prior studies propose different approaches to detect anomalies by analyzing execution logs and resource utilization metrics after the anomalies have happened. However, the prior detection approaches cannot predict the anomalies ahead of time; such limitation causes an inevitable delay in taking corrective actions to prevent performance anomalies from happening. We propose an approach that can predict performance anomalies in software systems and raise anomaly warnings in advance. Our approach uses a Long-Short Term Memory neural network to capture the normal behaviors of a software system. Then, our approach predicts performance anomalies by identifying the early deviations from the captured normal system behaviors. We conduct extensive experiments to evaluate our approach using two real-world software systems (i.e., Elasticsearch and Hadoop). We compare the performance of our approach with two baselines. The first baseline is one state-to-the-art baseline called Unsupervised Behavior Learning. The second baseline predicts performance anomalies by checking if the resource utilization exceeds pre-defined thresholds. Our results show that our approach can predict various performance anomalies with high precision (i.e., 97-100%) and recall (i.e., 80-100%), while the baselines achieve 25-97% precision and 93-100% recall. For a range of performance anomalies, our approach can achieve sufficient lead times that vary from 20 to 1,403 s (i.e., 23.4 min). We also demonstrate the ability of our approach to predict the performance anomalies that are caused by real-world performance bugs. For predicting performance anomalies that are caused by real-world performance bugs, our approach achieves 95-100% precision and 87-100% recall, while the baselines achieve 49-83% precision and 100% recall. The obtained results show that our approach outperforms the existing anomaly prediction approaches and is able to predict performance anomalies in real-world systems. © 2021 ACM.</t>
  </si>
  <si>
    <t>Context-Aware Code Change Embedding for Better Patch Correctness Assessment</t>
  </si>
  <si>
    <t>Despite the capability in successfully fixing more and more real-world bugs, existing Automated Program Repair (APR) techniques are still challenged by the long-standing overfitting problem (i.e., a generated patch that passes all tests is actually incorrect). Plenty of approaches have been proposed for automated patch correctness assessment (APCA). Nonetheless, dynamic ones (i.e., those that needed to execute tests) are time-consuming while static ones (i.e., those built on top of static code features) are less precise. Therefore, embedding techniques have been proposed recently, which assess patch correctness via embedding token sequences extracted from the changed code of a generated patch. However, existing techniques rarely considered the context information and program structures of a generated patch, which are crucial for patch correctness assessment as revealed by existing studies. In this study, we explore the idea of context-Aware code change embedding considering program structures for patch correctness assessment. Specifically, given a patch, we not only focus on the changed code but also take the correlated unchanged part into consideration, through which the context information can be extracted and leveraged. We then utilize the AST path technique for representation where the structure information from AST node can be captured. Finally, based on several pre-defined heuristics, we build a deep learning based classifier to predict the correctness of the patch. We implemented this idea as Cache and performed extensive experiments to assess its effectiveness. Our results demonstrate that Cache can (1) perform better than previous representation learning based techniques (e.g., Cache relatively outperforms existing techniques by 6%, 3%, and 16%, respectively under three diverse experiment settings), and (2) achieve overall higher performance than existing APCA techniques while even being more precise than certain dynamic ones including PATCH-SIM (92.9% vs. 83.0%). Further results reveal that the context information and program structures leveraged by Cache contributed significantly to its outstanding performance. © 2022 Association for Computing Machinery.</t>
  </si>
  <si>
    <t>Examining Penetration Tester Behavior in the Collegiate Penetration Testing Competition</t>
  </si>
  <si>
    <t>Penetration testing is a key practice toward engineering secure software. Malicious actors have many tactics at their disposal, and software engineers need to know what tactics attackers will prioritize in the first few hours of an attack. Projects like MITRE ATT&amp;CK™ provide knowledge, but how do people actually deploy this knowledge in real situations A penetration testing competition provides a realistic, controlled environment with which to measure and compare the efficacy of attackers. In this work, we examine the details of vulnerability discovery and attacker behavior with the goal of improving existing vulnerability assessment processes using data from the 2019 Collegiate Penetration Testing Competition (CPTC). We constructed 98 timelines of vulnerability discovery and exploits for 37 unique vulnerabilities discovered by 10 teams of penetration testers. We grouped related vulnerabilities together by mapping to Common Weakness Enumerations and MITRE ATT&amp;CK™. We found that (1) vulnerabilities related to improper resource control (e.g., session fixation) are discovered faster and more often, as well as exploited faster, than vulnerabilities related to improper access control (e.g., weak password requirements), (2) there is a clear process followed by penetration testers of discovery/collection to lateral movement/pre-Attack. Our methodology facilitates quicker analysis of vulnerabilities in future CPTC events. © 2022 Association for Computing Machinery.</t>
  </si>
  <si>
    <t>An Empirical Study of the Impact of Data Splitting Decisions on the Performance of AIOps Solutions</t>
  </si>
  <si>
    <t>AIOps (Artificial Intelligence for IT Operations) leverages machine learning models to help practitioners handle the massive data produced during the operations of large-scale systems. However, due to the nature of the operation data, AIOps modeling faces several data splitting-related challenges, such as imbalanced data, data leakage, and concept drift. In this work, we study the data leakage and concept drift challenges in the context of AIOps and evaluate the impact of different modeling decisions on such challenges. Specifically, we perform a case study on two commonly studied AIOps applications: (1) predicting job failures based on trace data from a large-scale cluster environment and (2) predicting disk failures based on disk monitoring data from a large-scale cloud storage environment. First, we observe that the data leakage issue exists in AIOps solutions. Using a time-based splitting of training and validation datasets can significantly reduce such data leakage, making it more appropriate than using a random splitting in the AIOps context. Second, we show that AIOps solutions suffer from concept drift. Periodically updating AIOps models can help mitigate the impact of such concept drift, while the performance benefit and the modeling cost of increasing the update frequency depend largely on the application data and the used models. Our findings encourage future studies and practices on developing AIOps solutions to pay attention to their data-splitting decisions to handle the data leakage and concept drift challenges. © 2021 ACM.</t>
  </si>
  <si>
    <t>Automatically Identifying the Quality of Developer Chats for Post Hoc Use</t>
  </si>
  <si>
    <t>Software engineers are crowdsourcing answers to their everyday challenges on Q&amp;A forums (e.g., Stack Overflow) and more recently in public chat communities such as Slack, IRC, and Gitter. Many software-related chat conversations contain valuable expert knowledge that is useful for both mining to improve programming support tools and for readers who did not participate in the original chat conversations. However, most chat platforms and communities do not contain built-in quality indicators (e.g., accepted answers, vote counts). Therefore, it is difficult to identify conversations that contain useful information for mining or reading, i.e., conversations of post hoc quality. In this article, we investigate automatically detecting developer conversations of post hoc quality from public chat channels. We first describe an analysis of 400 developer conversations that indicate potential characteristics of post hoc quality, followed by a machine learning-based approach for automatically identifying conversations of post hoc quality. Our evaluation of 2,000 annotated Slack conversations in four programming communities (python, clojure, elm, and racket) indicates that our approach can achieve precision of 0.82, recall of 0.90, F-measure of 0.86, and MCC of 0.57. To our knowledge, this is the first automated technique for detecting developer conversations of post hoc quality. © 2021 ACM.</t>
  </si>
  <si>
    <t>Recommending Faulty Configurations for Interacting Systems under Test Using Multi-objective Search</t>
  </si>
  <si>
    <t>Modern systems, such as cyber-physical systems, often consist of multiple products within/across product lines communicating with each other through information networks. Consequently, their runtime behaviors are influenced by product configurations and networks. Such systems play a vital role in our daily life; thus, ensuring their correctness by thorough testing becomes essential. However, testing these systems is particularly challenging due to a large number of possible configurations and limited available resources. Therefore, it is important and practically useful to test these systems with specific configurations under which products will most likely fail to communicate with each other. Motivated by this, we present a search-based configuration recommendation (SBCR) approach to recommend faulty configurations for the system under test (SUT) based on cross-product line (CPL) rules. CPL rules are soft constraints, constraining product configurations while indicating the most probable system states with a certain degree of confidence. In SBCR, we defined four search objectives based on CPL rules and combined them with six commonly applied search algorithms. To evaluate SBCR (i.e., SBCRNSGA-II, SBCRIBEA, SBCRMoCell, SBCRSPEA2, SBCRPAES, and SBCRSMPSO), we performed two case studies (Cisco and Jitsi) and conducted difference analyses. Results show that for both of the case studies, SBCR significantly outperformed random search-based configuration recommendation (RBCR) for 86% of the total comparisons based on six quality indicators, and 100% of the total comparisons based on the percentage of faulty configurations (PFC). Among the six variants of SBCR, SBCRSPEA2 outperformed the others in 85% of the total comparisons based on six quality indicators and 100% of the total comparisons based on PFC. © 2021 ACM.</t>
  </si>
  <si>
    <t>Toward an Objective Measure of Developers' Cognitive Activities</t>
  </si>
  <si>
    <t>Understanding how developers carry out different computer science activities with objective measures can help to improve productivity and guide the use and development of supporting tools in software engineering. In this article, we present two controlled experiments involving 112 students to explore multiple computing activities (code comprehension, code review, and data structure manipulations) using three different objective measures including neuroimaging (functional near-infrared spectroscopy (fNIRS) and functional magnetic resonance imaging (fMRI)) and eye tracking. By examining code review and prose review using fMRI, we find that the neural representations of programming languages vs. natural languages are distinct. We can classify which task a participant is undertaking based solely on brain activity, and those task distinctions are modulated by expertise. We leverage insights from the psychological notion of spatial ability to decode the neural representations of several fundamental data structures and their manipulations using fMRI, fNIRS, and eye tracking. We examine list, array, tree, and mental rotation tasks and find that data structure and spatial operations use the same focal regions of the brain but to different degrees: they are related but distinct neural tasks. We demonstrate best practices and describe the implication and tradeoffs between fMRI, fNIRS, eye tracking, and self-reporting for software engineering research. © 2021 ACM.</t>
  </si>
  <si>
    <t>Adversarial Specification Mining</t>
  </si>
  <si>
    <t>There have been numerous studies on mining temporal specifications from execution traces. These approaches learn finite-state automata (FSA) from execution traces when running tests. To learn accurate specifications of a software system, many tests are required. Existing approaches generalize from a limited number of traces or use simple test generation strategies. Unfortunately, these strategies may not exercise uncommon usage patterns of a software system. To address this problem, we propose a new approach, adversarial specification mining, and develop a prototype, Diversity through Counter-examples (DICE). DICE has two components: DICE-Tester and DICE-Miner. After mining Linear Temporal Logic specifications from an input test suite, DICE-Tester adversarially guides test generation, searching for counterexamples to these specifications to invalidate spurious properties. These counterexamples represent gaps in the diversity of the input test suite. This process produces execution traces of usage patterns that were unrepresented in the input test suite. Next, we propose a new specification inference algorithm, DICE-Miner, to infer FSAs using the traces, guided by the temporal specifications. We find that the inferred specifications are of higher quality than those produced by existing state-of-the-art specification miners. Finally, we use the FSAs in a fuzzer for servers of stateful protocols, increasing its coverage. © 2021 ACM.</t>
  </si>
  <si>
    <t>RegionTrack: A Trace-Based Sound and Complete Checker to Debug Transactional Atomicity Violations and Non-Serializable Traces</t>
  </si>
  <si>
    <t>Atomicity is a correctness criterion to reason about isolated code regions in a multithreaded program when they are executed concurrently. However, dynamic instances of these code regions, called transactions, may fail to behave atomically, resulting in transactional atomicity violations. Existing dynamic online atomicity checkers incur either false positives or false negatives in detecting transactions experiencing transactional atomicity violations. This article proposes &lt;monospace&gt;RegionTrack&lt;/monospace&gt;. &lt;monospace&gt;RegionTrack&lt;/monospace&gt; tracks cross-thread dependences at the event, dynamic subregion, and transaction levels. It maintains both dynamic subregions within selected transactions and transactional happens-before relations through its novel timestamp propagation approach. We prove that &lt;monospace&gt;RegionTrack&lt;/monospace&gt; is sound and complete in detecting both transactional atomicity violations and non-serializable traces.To the best of our knowledge, it is the first online technique that precisely captures the transitively closed set of happens-before relations over all conflicting events with respect to every running transaction for the above two kinds of issues. We have evaluated &lt;monospace&gt;RegionTrack&lt;/monospace&gt; on 19 subjects of the DaCapo and the Java Grande Forum benchmarks. The empirical results confirm that &lt;monospace&gt;RegionTrack&lt;/monospace&gt; precisely detected all those transactions which experienced transactional atomicity violations and identified all non-serializable traces. The overall results also show that &lt;monospace&gt;RegionTrack&lt;/monospace&gt; incurred 1.10x and 1.08x lower memory and runtime overheads than &lt;monospace&gt;Velodrome&lt;/monospace&gt;and 2.10x and 1.21x lower than &lt;monospace&gt;Aerodrome&lt;/monospace&gt;, respectively. Moreover, it incurred 2.89x lower memory overhead than &lt;monospace&gt;DoubleChecker&lt;/monospace&gt;. Onaverage, &lt;monospace&gt;Velodrome&lt;/monospace&gt; detected about 55% fewer violations than &lt;monospace&gt;RegionTrack&lt;/monospace&gt;, which in turn reported about 3%-70% fewer violations than &lt;monospace&gt;DoubleChecker&lt;/monospace&gt;. © 2020 ACM.</t>
  </si>
  <si>
    <t>Parallel test prioritization</t>
  </si>
  <si>
    <t>Although regression testing is important to guarantee the software quality in software evolution, it suffers from the widely known cost problem. To address this problem, existing researchers made dedicated efforts on test prioritization, which optimizes the execution order of tests to detect faults earlier; while practitioners in industry leveraged more computing resources to save the time cost of regression testing. By combining these two orthogonal solutions, in this article, we define the problem of parallel test prioritization, which is to conduct test prioritization in the scenario of parallel test execution to reduce the cost of regression testing. Different from traditional sequential test prioritization, parallel test prioritization aims at generating a set of test sequences, each of which is allocated in an individual computing resource and executed in parallel. In particular, we propose eight parallel test prioritization techniques by adapting the existing four sequential test prioritization techniques, by including and excluding testing time in prioritization. To investigate the performance of the eight parallel test prioritization techniques, we conducted an extensive study on 54 open-source projects and a case study on 16 commercial projects from Baidu, a famous search service provider with 600M monthly active users. According to the two studies, parallel test prioritization does improve the efficiency of regression testing, and cost-aware additional parallel test prioritization technique significantly outperforms the other techniques, indicating that this technique is a good choice for practical parallel testing. Besides, we also investigated the influence of two external factors, the number of computing resources and time allowed for parallel testing, and find that more computing resources indeed improve the performance of parallel test prioritization. In addition, we investigated the influence of two more factors, test granularity and coverage criterion, and find that parallel test prioritization can still accelerate regression testing in parallel scenario. Moreover, we investigated the benefit of parallel test prioritization on the regression testing process of continuous integration, considering both the cumulative acceleration performance and the overhead of prioritization techniques, and the results demonstrate the superiority of parallel test prioritization. © 2021 Association for Computing Machinery.</t>
  </si>
  <si>
    <t>L2S: A Framework for Synthesizing the Most Probable Program under a Specification</t>
  </si>
  <si>
    <t>In many scenarios, we need to find the most likely program that meets a specification under a local context, where the local context can be an incomplete program, a partial specification, natural language description, and so on. We call such a problem program estimation. In this article, we propose a framework, LingLong Synthesis Framework (L2S), to address this problem. Compared with existing work, our work is novel in the following aspects. (1) We propose a theory of expansion rules to describe how to decompose a program into choices. (2) We propose an approach based on abstract interpretation to efficiently prune off the program sub-space that does not satisfy the specification. (3) We prove that the probability of a program is the product of the probabilities of choosing expansion rules, regardless of the choosing order. (4) We reduce the program estimation problem to a pathfinding problem, enabling existing pathfinding algorithms to solve this problem.L2S has been applied to program generation and program repair. In this article, we report our instantiation of this framework for synthesizing conditional expressions (L2S-Cond) and repairing conditional statements (L2S-Hanabi). The experiments on L2S-Cond show that each option enabled by L2S, including the expansion rules, the pruning technique, and the use of different pathfinding algorithms, plays a major role in the performance of the approach. The default configuration of L2S-Cond correctly predicts nearly 60% of the conditional expressions in the top 5 candidates. Moreover, we evaluate L2S-Hanabi on 272 bugs from two real-world Java defects benchmarks, namely Defects4J and Bugs.jar. L2S-Hanabi correctly fixes 32 bugs with a high precision of 84%. In terms of repairing conditional statement bugs, L2S-Hanabi significantly outperforms all existing approaches in both precision and recall. © 2022 Copyright held by the owner/author(s). Publication rights licensed to ACM.</t>
  </si>
  <si>
    <t>Verification of Distributed Systems via Sequential Emulation</t>
  </si>
  <si>
    <t>Sequential emulation is a semantics-based technique to automatically reduce property checking of distributed systems to the analysis of sequential programs. An automated procedure takes as input a formal specification of a distributed system, a property of interest, and the structural operational semantics of the specification language and generates a sequential program whose execution traces emulate the possible evolutions of the considered system. The problem as to whether the property of interest holds for the system can then be expressed either as a reachability or as a termination query on the program. This allows to immediately adapt mature verification techniques developed for general-purpose languages to domain-specific languages, and to effortlessly integrate new techniques as soon as they become available. We test our approach on a selection of concurrent systems originated from different contexts from population protocols to models of flocking behaviour. By combining a comprehensive range of program verification techniques, from traditional symbolic execution to modern inductive-based methods such as property-directed reachability, we are able to draw consistent and correct verification verdicts for the considered systems. © 2022 Copyright held by the owner/author(s). Publication rights licensed to ACM.</t>
  </si>
  <si>
    <t>Applying Bayesian Analysis Guidelines to Empirical Software Engineering Data: The Case of Programming Languages and Code Quality</t>
  </si>
  <si>
    <t>Statistical analysis is the tool of choice to turn data into information and then information into empirical knowledge. However, the process that goes from data to knowledge is long, uncertain, and riddled with pitfalls. To be valid, it should be supported by detailed, rigorous guidelines that help ferret out issues with the data or model and lead to qualified results that strike a reasonable balance between generality and practical relevance. Such guidelines are being developed by statisticians to support the latest techniques for Bayesian data analysis. In this article, we frame these guidelines in a way that is apt to empirical research in software engineering.To demonstrate the guidelines in practice, we apply them to reanalyze a GitHub dataset about code quality in different programming languages. The dataset's original analysis [Ray et al. 55] and a critical reanalysis [Berger et al. 6] have attracted considerable attention-in no small part because they target a topic (the impact of different programming languages) on which strong opinions abound. The goals of our reanalysis are largely orthogonal to this previous work, as we are concerned with demonstrating, on data in an interesting domain, how to build a principled Bayesian data analysis and to showcase its benefits. In the process, we will also shed light on some critical aspects of the analyzed data and of the relationship between programming languages and code quality-such as the impact of project-specific characteristics other than the used programming language.The high-level conclusions of our exercise will be that Bayesian statistical techniques can be applied to analyze software engineering data in a way that is principled, flexible, and leads to convincing results that inform the state-of-The-Art while highlighting the boundaries of its validity. The guidelines can support building solid statistical analyses and connecting their results. Thus, they can help buttress continued progress in empirical software engineering research. © 2022 Copyright held by the owner/author(s). Publication rights licensed to ACM.</t>
  </si>
  <si>
    <t>Time-Travel Investigation: Toward Building a Scalable Attack Detection Framework on Ethereum</t>
  </si>
  <si>
    <t>Ethereum has been attracting lots of attacks, hence there is a pressing need to perform timely investigation and detect more attack instances. However, existing systems suffer from the scalability issue due to the following reasons. First, the tight coupling between malicious contract detection and blockchain data importing makes them infeasible to repeatedly detect different attacks. Second, the coarse-grained archive data makes them inefficient to replay transactions. Third, the separation between malicious contract detection and runtime state recovery consumes lots of storage.In this article, we propose a scalable attack detection framework named EthScope, which overcomes the scalability issue by neatly re-organizing the Ethereum state and efficiently locating suspicious transactions. It leverages the fine-grained state to support the replay of arbitrary transactions and proposes a well-designed schema to optimize the storage consumption. The performance evaluation shows that EthScope can solve the scalability issue, i.e., efficiently performing a large-scale analysis on billions of transactions, and a speedup of around when replaying transactions. It also has lower storage consumption compared with existing systems. Further analysis shows that EthScope can help analysts understand attack behaviors and detect more attack instances. © 2022 Association for Computing Machinery.</t>
  </si>
  <si>
    <t>An Empirical Study of the Impact of Hyperparameter Tuning and Model Optimization on the Performance Properties of Deep Neural Networks</t>
  </si>
  <si>
    <t>Deep neural network (DNN) models typically have many hyperparameters that can be configured to achieve optimal performance on a particular dataset. Practitioners usually tune the hyperparameters of their DNN models by training a number of trial models with different configurations of the hyperparameters, to find the optimal hyperparameter configuration that maximizes the training accuracy or minimizes the training loss. As such hyperparameter tuning usually focuses on the model accuracy or the loss function, it is not clear and remains under-explored how the process impacts other performance properties of DNN models, such as inference latency and model size. On the other hand, standard DNN models are often large in size and computing-intensive, prohibiting them from being directly deployed in resource-bounded environments such as mobile devices and Internet of Things (IoT) devices. To tackle this problem, various model optimization techniques (e.g., pruning or quantization) are proposed to make DNN models smaller and less computing-intensive so that they are better suited for resource-bounded environments. However, it is neither clear how the model optimization techniques impact other performance properties of DNN models such as inference latency and battery consumption, nor how the model optimization techniques impact the effect of hyperparameter tuning (i.e., the compounding effect). Therefore, in this paper, we perform a comprehensive study on four representative and widely-Adopted DNN models, i.e., CNN image classification, Resnet-50, CNN text classification, and LSTM sentiment classification, to investigate how different DNN model hyperparameters affect the standard DNN models, as well as how the hyperparameter tuning combined with model optimization affect the optimized DNN models, in terms of various performance properties (e.g., inference latency or battery consumption). Our empirical results indicate that tuning specific hyperparameters has heterogeneous impact on the performance of DNN models across different models and different performance properties. In particular, although the top tuned DNN models usually have very similar accuracy, they may have significantly different performance in terms of other aspects (e.g., inference latency). We also observe that model optimization has a confounding effect on the impact of hyperparameters on DNN model performance. For example, two sets of hyperparameters may result in standard models with similar performance but their performance may become significantly different after they are optimized and deployed on the mobile device. Our findings highlight that practitioners can benefit from paying attention to a variety of performance properties and the confounding effect of model optimization when tuning and optimizing their DNN models. © 2022 Copyright held by the owner/author(s). Publication rights licensed to ACM.</t>
  </si>
  <si>
    <t>Industry-Academia Research Collaboration and Knowledge Co-creation: Patterns and Anti-patterns</t>
  </si>
  <si>
    <t>Increasing the impact of software engineering research in the software industry and the society at large has long been a concern of high priority for the software engineering community. The problem of two cultures, research conducted in a vacuum (disconnected from the real world), or misaligned time horizons are just some of the many complex challenges standing in the way of successful industry-Academia collaborations. This article reports on the experience of research collaboration and knowledge co-creation between industry and academia in software engineering as a way to bridge the research-practice collaboration gap. Our experience spans 14 years of collaboration between researchers in software engineering and the European and Norwegian software and IT industry. Using the participant observation and interview methods, we have collected and afterwards analyzed an extensive record of qualitative data. Drawing upon the findings made and the experience gained, we provide a set of 14 patterns and 14 anti-patterns for industry-Academia collaborations, aimed to support other researchers and practitioners in establishing and running research collaboration projects in software engineering. © 2022 Copyright held by the owner/author(s).</t>
  </si>
  <si>
    <t>Continuous and Proactive Software Architecture Evaluation: An IoT Case</t>
  </si>
  <si>
    <t>Design-Time evaluation is essential to build the initial software architecture to be deployed. However, experts' assumptions made at design-Time are unlikely to remain true indefinitely in systems that are characterized by scale, hyperconnectivity, dynamism, and uncertainty in operations (e.g. IoT). Therefore, experts' design-Time decisions can be challenged at run-Time. A continuous architecture evaluation that systematically assesses and intertwines design-Time and run-Time decisions is thus necessary. This paper proposes the first proactive approach to continuous architecture evaluation of the system leveraging the support of simulation. The approach evaluates software architectures by not only tracking their performance over time, but also forecasting their likely future performance through machine learning of simulated instances of the architecture. This enables architects to make cost-effective informed decisions on potential changes to the architecture. We perform an IoT case study to show how machine learning on simulated instances of architecture can fundamentally guide the continuous evaluation process and influence the outcome of architecture decisions. A series of experiments is conducted to demonstrate the applicability and effectiveness of the approach. We also provide the architect with recommendations on how to best benefit from the approach through choice of learners and input parameters, grounded on experimentation and evidence. © 2022 Copyright held by the owner/author(s). Publication rights licensed to ACM.</t>
  </si>
  <si>
    <t>Guided Feature Identification and Removal for Resource-constrained Firmware</t>
  </si>
  <si>
    <t>IoT firmware oftentimes incorporates third-party components, such as network-oriented middleware and media encoders/decoders. These components consist of large and mature codebases, shipping with a variety of non-critical features. Feature bloat increases code size, complicates auditing/debugging, and reduces stability. This is problematic for IoT devices, which are severely resource-constrained and must remain operational in the field for years.Unfortunately, identification and complete removal of code related to unwanted features requires familiarity with codebases of interest, cumbersome manual effort, and may introduce bugs. We address these difficulties by introducing PRAT, a system that takes as input the codebase of software of interest, identifies and maps features to code, presents this information to a human analyst, and removes all code belonging to unwanted features. PRAT solves the challenge of identifying feature-related code through a novel form of differential dynamic analysis and visualizes results as user-friendly feature graphs.Evaluation on diverse codebases shows superior code removal compared to both manual feature deactivation and state-of-art debloating tools, and generality across programming languages. Furthermore, a user study comparing PRAT to manual code analysis shows that it can significantly simplify the feature identification workflow. © 2021 Association for Computing Machinery.</t>
  </si>
  <si>
    <t>A Practical Approach for Dynamic Taint Tracking with Control-flow Relationships</t>
  </si>
  <si>
    <t>Dynamic taint tracking, a technique that traces relationships between values as a program executes, has been used to support a variety of software engineering tasks. Some taint tracking systems only consider data flows and ignore control flows. As a result, relationships between some values are not reflected by the analysis. Many applications of taint tracking either benefit from or rely on these relationships being traced, but past works have found that tracking control flows resulted in over-tainting, dramatically reducing the precision of the taint tracking system. In this article, we introduce Conflux, alternative semantics for propagating taint tags along control flows. Conflux aims to reduce over-tainting by decreasing the scope of control flows and providing a heuristic for reducing loop-related over-tainting. We created a Java implementation of Conflux and performed a case study exploring the effect of Conflux on a concrete application of taint tracking, automated debugging. In addition to this case study, we evaluated Conflux's accuracy using a novel benchmark consisting of popular, real-world programs. We compared Conflux against existing taint propagation policies, including a state-of-the-art approach for reducing control-flow-related over-tainting, finding that Conflux had the highest F1 score on 43 out of the 48 total tests. © 2021 by the owner/author(s).</t>
  </si>
  <si>
    <t>What You See is What it Means! Semantic Representation Learning of Code based on Visualization and Transfer Learning</t>
  </si>
  <si>
    <t>Recent successes in training word embeddings for Natural Language Processing (NLP) tasks have encouraged a wave of research on representation learning for source code, which builds on similar NLP methods. The overall objective is then to produce code embeddings that capture the maximum of program semantics. State-of-the-art approaches invariably rely on a syntactic representation (i.e., raw lexical tokens, abstract syntax trees, or intermediate representation tokens) to generate embeddings, which are criticized in the literature as non-robust or non-generalizable. In this work, we investigate a novel embedding approach based on the intuition that source code has visual patterns of semantics. We further use these patterns to address the outstanding challenge of identifying semantic code clones. We propose the WySiWiM (What You See Is What It Means") approach where visual representations of source code are fed into powerful pre-trained image classification neural networks from the field of computer vision to benefit from the practical advantages of transfer learning. We evaluate the proposed embedding approach on the task of vulnerable code prediction in source code and on two variations of the task of semantic code clone identification: code clone detection (a binary classification problem), and code classification (a multi-classification problem). We show with experiments on the BigCloneBench (Java), Open Judge (C) that although simple, our WySiWiM approach performs as effectively as state-of-the-art approaches such as ASTNN or TBCNN. We also showed with data from NVD and SARD that WySiWiM representation can be used to learn a vulnerable code detector with reasonable performance (accuracy 1/490%). We further explore the influence of different steps in our approach, such as the choice of visual representations or the classification algorithm, to eventually discuss the promises and limitations of this research direction. © 2021 Copyright held by the owner/author(s).</t>
  </si>
  <si>
    <t>Classifying Mobile Applications Using Word Embeddings</t>
  </si>
  <si>
    <t>Modern application stores enable developers to classify their apps by choosing from a set of generic categories, or genres, such as health, games, and music. These categories are typically static - new categories do not necessarily emerge over time to reflect innovations in the mobile software landscape. With thousands of apps classified under each category, locating apps that match a specific consumer interest can be a challenging task. To overcome this challenge, in this article, we propose an automated approach for classifying mobile apps into more focused categories of functionally related application domains. Our aim is to enhance apps visibility and discoverability. Specifically, we employ word embeddings to generate numeric semantic representations of app descriptions. These representations are then classified to generate more cohesive categories of apps. Our empirical investigation is conducted using a dataset of 600 apps, sampled from the Education, Health&amp;Fitness, and Medical categories of the Apple App Store. The results show that our classification algorithms achieve their best performance when app descriptions are vectorized using GloVe, a count-based model of word embeddings. Our findings are further validated using a dataset of Sharing Economy apps and the results are evaluated by 12 human subjects. The results show that GloVe combined with Support Vector Machines can produce app classifications that are aligned to a large extent with human-generated classifications. © 2021 Association for Computing Machinery.</t>
  </si>
  <si>
    <t>Software Architectural Migration: An Automated Planning Approach</t>
  </si>
  <si>
    <t>Software architectural designs are usually changed over time to support emerging technologies and to adhere to new principles. Architectural migration is an important activity that helps to transform the architectural styles applied during a system's design with the result of modernising the system. If not performed correctly, this process could lead to potential system failures. This article presents an automated approach to refactoring architectural design and to planning the evolution process. With our solution, the architectural design can be refactored, ensuring that system functionality is preserved. Furthermore, the architectural migration process allows the system to be safely and incrementally transformed. We have evaluated our approach with five real-world software applications. The results prove the effectiveness of our approach and identify factors that impact the performance of architectural verification and migration planning. An interesting finding is that planning algorithms generate migration plans that differ in term of their relative efficiency. © 2021 ACM.</t>
  </si>
  <si>
    <t>Architecting Internet of Things Systems with Blockchain</t>
  </si>
  <si>
    <t>Blockchain offers a distributed ledger to record data collected from Internet of Thing (IoT) devices as immutable and tamper-proof transactions and securely shared among authorized participants in a Peer-to-Peer (P2P) network. Despite the growing interest in using blockchain for securing IoT systems, there is a general lack of systematic research and comprehensive review of the design issues on the integration of blockchain and IoT from the software architecture perspective. This article presents a catalog of architectural tactics for the design of IoT systems supported by blockchain as a result of a Systematic Literature Review (SLR) on IoT and blockchain to extract the commonly reported quality attributes, design decisions, and relevant architectural tactics for the architectural design of this category of systems. Our findings are threefold:&lt;?brk?&gt; (i) identification of security, scalability, performance, and interoperability as the commonly reported quality attributes; (ii) a catalog of twelve architectural tactics for the design of IoT systems supported by blockchain; and (iii) gaps in research that include tradeoffs among quality attributes and identified tactics. These tactics might provide architects and designers with different options when searching for an optimal architectural design that meets the quality attributes of interest and constraints of a system. © 2021 ACM.</t>
  </si>
  <si>
    <t>A Formal Framework of Software Product Line Analyses</t>
  </si>
  <si>
    <t>A number of product-line analysis approaches lift analyses such as type checking, model checking, and theorem proving from the level of single programs to the level of product lines. These approaches share concepts and mechanisms that suggest an unexplored potential for reuse of key analysis steps and properties, implementation, and verification efforts. Despite the availability of taxonomies synthesizing such approaches, there still remains the underlying problem of not being able to describe product-line analyses and their properties precisely and uniformly. We propose a formal framework that models product-line analyses in a compositional manner, providing an overall understanding of the space of family-based, feature-based, and product-based analysis strategies. It defines precisely how the different types of product-line analyses compose and inter-relate. To ensure soundness, we formalize the framework, providing mechanized specification and proofs of key concepts and properties of the individual analyses. The formalization provides unambiguous definitions of domain terminology and assumptions as well as solid evidence of key properties based on rigorous formal proofs. To qualitatively assess the generality of the framework, we discuss to what extent it describes five representative product-line analyses targeting the following properties: safety, performance, dataflow facts, security, and functional program properties. © 2021 Owner/Author.</t>
  </si>
  <si>
    <t>Facet-oriented Modelling</t>
  </si>
  <si>
    <t>Models are the central assets in model-driven engineering (MDE), as they are actively used in all phases of software development. Models are built using metamodel-based languages, and so objects in models are typed by a metamodel class. This typing is static, established at creation time, and cannot be changed later. Therefore, objects in MDE are closed and fixed with respect to the class they conform to, the fields they have, and the well-formedness constraints they must comply with. This hampers many MDE activities, like the reuse of model-related artefacts such as transformations, the opportunistic or dynamic combination of metamodels, or the dynamic reconfiguration of models. To alleviate this rigidity, we propose making model objects open so that they can acquire or drop so-called facets. These contribute with a type, fields and constraints to the objects holding them. Facets are defined by regular metamodels, hence being a lightweight extension of standard metamodelling. Facet metamodels may declare usage interfaces, as well as laws that govern the assignment of facets to objects (or classes). This article describes our proposal, reporting on a theory, analysis techniques, and an implementation. The benefits of the approach are validated on the basis of five case studies dealing with annotation models, transformation reuse, multi-view modelling, multi-level modelling, and language product lines. © 2021 ACM.</t>
  </si>
  <si>
    <t>An Empirical Study on Type Annotations: Accuracy, Speed, and Suggestion Effectiveness</t>
  </si>
  <si>
    <t>Type annotations connect variables to domain-specific types. They enable the power of type checking and can detect faults early. In practice, type annotations have a reputation of being burdensome to developers. We lack, however, an empirical understanding of how and why they are burdensome. Hence, we seek to measure the baseline accuracy and speed for developers making type annotations to previously unseen code. We also study the impact of one or more type suggestions. We conduct an empirical study of 97 developers using 20 randomly selected code artifacts from the robotics domain containing physical unit types. We find that subjects select the correct physical type with just 51% accuracy, and a single correct annotation takes about 2 minutes on average. Showing subjects a single suggestion has a strong and significant impact on accuracy both when correct and incorrect, while showing three suggestions retains the significant benefits without the negative effects. We also find that suggestions do not come with a time penalty. We require subjects to explain their annotation choices, and we qualitatively analyze their explanations. We find that identifier names and reasoning about code operations are the primary clues for selecting a type. We also examine two state-of-the-art automated type annotation systems and find opportunities for their improvement. © 2021 ACM.</t>
  </si>
  <si>
    <t>Leveraging the Defects Life Cycle to Label Affected Versions and Defective Classes</t>
  </si>
  <si>
    <t>Two recent studies explicitly recommend labeling defective classes in releases using the affected versions (AV) available in issue trackers (e.g., Jira). This practice is coined as the realistic approach. However, no study has investigated whether it is feasible to rely on AVs. For example, how available and consistent is the AV information on existing issue trackers? Additionally, no study has attempted to retrieve AVs when they are unavailable. The aim of our study is threefold: (1) to measure the proportion of defects for which the realistic method is usable, (2) to propose a method for retrieving the AVs of a defect, thus making the realistic approach usable when AVs are unavailable, (3) to compare the accuracy of the proposed method versus three SZZ implementations. The assumption of our proposed method is that defects have a stable life cycle in terms of the proportion of the number of versions affected by the defects before discovering and fixing these defects. Results related to 212 open-source projects from the Apache ecosystem, featuring a total of about 125,000 defects, reveal that the realistic method cannot be used in the majority (51%) of defects. Therefore, it is important to develop automated methods to retrieve AVs. Results related to 76 open-source projects from the Apache ecosystem, featuring a total of about 6,250,000 classes, affected by 60,000 defects, and spread over 4,000 versions and 760,000 commits, reveal that the proportion of the number of versions between defect discovery and fix is pretty stable (standard deviation &lt;2) - across the defects of the same project. Moreover, the proposed method resulted significantly more accurate than all three SZZ implementations in (i) retrieving AVs, (ii) labeling classes as defective, and (iii) in developing defects repositories to perform feature selection. Thus, when the realistic method is unusable, the proposed method is a valid automated alternative to SZZ for retrieving the origin of a defect. Finally, given the low accuracy of SZZ, researchers should consider re-executing the studies that have used SZZ as an oracle and, in general, should prefer selecting projects with a high proportion of available and consistent AVs. © 2021 ACM.</t>
  </si>
  <si>
    <t>A Practical Approach to Verification of Floating-Point C/C++ Programs with math.h/cmath Functions</t>
  </si>
  <si>
    <t>Verification of C/C&lt;bold&gt;++&lt;/bold&gt; programs has seen considerable progress in several areas, but not for programs that use these languages' mathematical libraries. The reason is that all libraries in widespread use come with no guarantees about the computed results. This would seem to prevent any attempt at formal verification of programs that use them: without a specificationfor the functions, no conclusion can be drawn statically about the behavior of the program. We propose an alternative to surrender. We introduce a pragmatic approach that leverages the fact that most &lt;monospace&gt;math.h/cmath&lt;/monospace&gt; functions are almost piecewise monotonic: as we discovered through exhaustive testing, they may have glitches, often of very small size and in smallnumbers. We develop interval refinement techniques for such functions based on a modified dichotomic search, which enable verification via symbolic execution based model checking, abstract interpretation, and test data generation. To the best of our knowledge, our refinement algorithms are the first in the literature to be able to handle non-correctly rounded function implementations, enablingverification in the presence of the most common implementations. We experimentally evaluate our approach on real-world code, showing its ability to detect or rule out anomalous behaviors. © 2020 ACM.</t>
  </si>
  <si>
    <t>Mastering Variation in Human Studies: The Role of Aggregation</t>
  </si>
  <si>
    <t>The human factor is prevalent in empirical software engineering research. However, human studies often do not use the full potential of analysis methods by combining analysis of individual tasks and participants with an analysis that aggregates results over tasks and/or participants. This may hide interesting insights of tasks and participants and may lead to false conclusions by overrating or underrating single-task or participant performance. We show that studying multiple levels of aggregation of individual tasks and participants allows researchers to have both insights from individual variations as well as generalized, reliable conclusions based on aggregated data. Our literature survey revealed that most human studies perform either a fully aggregated analysis or an analysis of individual tasks. To show that there is important, non-trivial variation when including human participants, we reanalyze 12 published empirical studies, thereby changing the conclusions or making them more nuanced. Moreover, we demonstrate the effects of different aggregation levels by answering a novel research question on published sets of fMRI data. We show that when more data are aggregated, the results become more accurate. This proposed technique can help researchers to find a sweet spot in the tradeoff between cost of a study and reliability of conclusions. © 2020 ACM.</t>
  </si>
  <si>
    <t>Sleads: Scalable and Cost-effective Dynamic Dependence Analysis of Distributed Systems via Reinforcement Learning</t>
  </si>
  <si>
    <t>Distributed software systems are increasingly developed and deployed today. Many of these systems are supposed to run continuously. Given their critical roles in our society and daily lives, assuring the quality of distributed systems is crucial. Analyzing runtime program dependencies has long been a fundamental technique underlying numerous tool support for software quality assurance. Yet conventional approaches to dynamic dependence analysis face severe scalability barriers when theyare applied to real-world distributed systems, due to the unbounded executions to be analyzed in addition to common efficiency challenges suffered by dynamic analysis in general. In this article, wepresent SEADS, a distributed, online, and cost-effective dynamic dependence analysis framework thataims at scaling the analysis to real-world distributed systems. The analysis itself is distributed to exploit the distributed computing resources (e.g., a cluster) of the system under analysis; it works online to overcome the problem with unbounded execution traces while running continuously withthe system being analyzed to provide timely querying of analysis results (i.e., runtime dependence set of any given query). Most importantly, given a user-specified time budget, the analysis automatically adjusts itself to better cost-effectiveness tradeoffs (than otherwise) while respecting the budget by changing various analysis parameters according to the time being spent by the dependence analysis. At the core of the automatic adjustment is our application of a reinforcement learning method for the decision making - deciding which configuration to adjust to according to the current configuration and its associated analysis cost with respect to the user budget. We have implemented SEADS for Java and applied it to eight real-world distributed systems with continuous executions. Our empirical results revealed the efficiency and scalability advantages of our framework over a conventional dynamic analysis, at least for dynamic dependence computation at method level. While we demonstrate it in the context of dynamic dependence analysis in this article, the methodology for achieving and maintaining scalability and greater cost-effectiveness against continuously running systems is more broadly applicable to other dynamic analyses. © 2020 ACM.</t>
  </si>
  <si>
    <t>Towards Robustness of Deep Program Processing Models-Detection, Estimation, and Enhancement</t>
  </si>
  <si>
    <t>Deep learning (DL) has recently been widely applied to diverse source code processing tasks in the software engineering (SE) community, which achieves competitive performance (e.g., accuracy). However, the robustness, which requires the model to produce consistent decisions given minorly perturbed code inputs, still lacks systematic investigation as an important quality indicator. This article initiates an early step and proposes a framework CARROT for robustness detection, measurement, and enhancement of DL models for source code processing. We first propose an optimization-based attack technique CARROTA to generate valid adversarial source code examples effectively and efficiently. Based on this, we define the robustness metrics and propose robustness measurement toolkit CARROTM, which employs the worst-case performance approximation under the allowable perturbations. We further propose to improve the robustness of the DL models by adversarial training (CARROTT) with our proposed attack techniques. Our in-depth evaluations on three source code processing tasks (i.e., functionality classification, code clone detection, defect prediction) containing more than 3 million lines of code and the classic or SOTA DL models, including GRU, LSTM, ASTNN, LSCNN, TBCNN, CodeBERT, and CDLH, demonstrate the usefulness of our techniques for g¶ effective and efficient adversarial example detection, g• tight robustness estimation, and effective robustness enhancement. © 2022 Association for Computing Machinery.</t>
  </si>
  <si>
    <t>XCode: Towards Cross-Language Code Representation with Large-Scale Pre-Training</t>
  </si>
  <si>
    <t>Source code representation learning is the basis of applying artificial intelligence to many software engineering tasks such as code clone detection, algorithm classification, and code summarization. Recently, many works have tried to improve the performance of source code representation from various perspectives, e.g., introducing the structural information of programs into latent representation. However, when dealing with rapidly expanded unlabeled cross-language source code datasets from the Internet, there are still two issues. Firstly, deep learning models for many code-specific tasks still suffer from the lack of high-quality labels. Secondly, the structural differences among programming languages make it more difficult to process multiple languages in a single neural architecture.To address these issues, in this article, we propose a novel Cross-language Code representation with a large-scale pre-Training (XCode) method. Concretely, we propose to use several abstract syntax trees and ELMo-enhanced variational autoencoders to obtain multiple pre-Trained source code language models trained on about 1.5 million code snippets. To fully utilize the knowledge across programming languages, we further propose a Shared Encoder-Decoder (SED) architecture which uses the multi-Teacher single-student method to transfer knowledge from the aforementioned pre-Trained models to the distilled SED. The pre-Trained models and SED will cooperate to better represent the source code. For evaluation, we examine our approach on three typical downstream cross-language tasks, i.e., source code translation, code clone detection, and code-To-code search, on a real-world dataset composed of programming exercises with multiple solutions. Experimental results demonstrate the effectiveness of our proposed approach on cross-language code representations. Meanwhile, our approach performs significantly better than several code representation baselines on different downstream tasks in terms of multiple automatic evaluation metrics. © 2022 Copyright held by the owner/author(s). Publication rights licensed to ACM.</t>
  </si>
  <si>
    <t>Detecting and Augmenting Missing Key Aspects in Vulnerability Descriptions</t>
  </si>
  <si>
    <t>Security vulnerabilities have been continually disclosed and documented. For the effective understanding, management, and mitigation of the fast-growing number of vulnerabilities, an important practice in documenting vulnerabilities is to describe the key vulnerability aspects, such as vulnerability type, root cause, affected product, impact, attacker type, and attack vector. In this article, we first investigate 133,639 vulnerability reports in the Common Vulnerabilities and Exposures (CVE) database over the past 20 years. We find that 56%, 85%, 38%, and 28% of CVEs miss vulnerability type, root cause, attack vector, and attacker type, respectively. By comparing the differences of the latest updated CVE reports across different databases, we observe that 1,476 missing key aspects in 1,320 CVE descriptions were augmented manually in the National Vulnerability Database (NVD), which indicates that the vulnerability database maintainers try to complete the vulnerability descriptions in practice to mitigate such a problem.To help complete the missing information of key vulnerability aspects and reduce human efforts, we propose a neural-network-based approach called PMA to predict the missing key aspects of a vulnerability based on its known aspects. We systematically explore the design space of the neural network models and empirically identify the most effective model design in the scenario. Our ablation study reveals the prominent correlations among vulnerability aspects when predicting. Trained with historical CVEs, our model achieves 88%, 71%, 61%, and 81% in F1 for predicting the missing vulnerability type, root cause, attacker type, and attack vector of 8,623 "future"CVEs across 3 years, respectively. Furthermore, we validate the predicting performance of key aspect augmentation of CVEs based on the manually augmented CVE data collected from NVD, which confirms the practicality of our approach. We finally highlight that PMA has the ability to reduce human efforts by recommending and augmenting missing key aspects for vulnerability databases, and to facilitate other research works such as severity level prediction of CVEs based on the vulnerability descriptions. © 2022 Association for Computing Machinery.</t>
  </si>
  <si>
    <t>NPC: Neuron Path Coverage via Characterizing Decision Logic of Deep Neural Networks</t>
  </si>
  <si>
    <t>Deep learning has recently been widely applied to many applications across different domains, e.g., image classification and audio recognition. However, the quality of Deep Neural Networks (DNNs) still raises concerns in the practical operational environment, which calls for systematic testing, especially in safety-critical scenarios. Inspired by software testing, a number of structural coverage criteria are designed and proposed to measure the test adequacy of DNNs. However, due to the blackbox nature of DNN, the existing structural coverage criteria are difficult to interpret, making it hard to understand the underlying principles of these criteria. The relationship between the structural coverage and the decision logic of DNNs is unknown. Moreover, recent studies have further revealed the non-existence of correlation between the structural coverage and DNN defect detection, which further posts concerns on what a suitable DNN testing criterion should be.In this article, we propose the interpretable coverage criteria through constructing the decision structure of a DNN. Mirroring the control flow graph of the traditional program, we first extract a decision graph from a DNN based on its interpretation, where a path of the decision graph represents a decision logic of the DNN. Based on the control flow and data flow of the decision graph, we propose two variants of path coverage to measure the adequacy of the test cases in exercising the decision logic. The higher the path coverage, the more diverse decision logic the DNN is expected to be explored. Our large-scale evaluation results demonstrate that: The path in the decision graph is effective in characterizing the decision of the DNN, and the proposed coverage criteria are also sensitive with errors, including natural errors and adversarial examples, and strongly correlate with the output impartiality. © 2022 Association for Computing Machinery.</t>
  </si>
  <si>
    <t>Do Developers Really Know How to Use Git Commands A Large-scale Study Using Stack Overflow</t>
  </si>
  <si>
    <t>Git, a cross-platform and open source distributed version control tool, provides strong support for non-linear development and is capable of handling everything from small to large projects with speed and efficiency. It has become an indispensable tool for millions of software developers and is the de facto standard of version control in software development nowadays. However, despite its widespread use, developers still frequently face difficulties when using various Git commands to manage projects and collaborate. To better help developers use Git, it is necessary to understand the issues and difficulties that they may encounter when using Git. Unfortunately, this problem has not yet been comprehensively studied. To fill this knowledge gap, in this article, we conduct a large-scale study on Stack Overflow, a popular Q&amp;A forum for developers. We extracted and analyzed 80,370 relevant questions from Stack Overflow, and reported the increasing popularity of the Git command questions. By analyzing the questions, we identified the Git commands that are frequently asked and those that are associated with difficult questions on Stack Overflow to help understand the difficulties developers may encounter when using Git commands. In addition, we conducted a survey to understand how developers learn Git commands in practice, showing that self-learning is the primary learning approach. These findings provide a range of actionable implications for researchers, educators, and developers. © 2022 Association for Computing Machinery.</t>
  </si>
  <si>
    <t>An Empirical Study of the Effectiveness of an Ensemble of Stand-Alone Sentiment Detection Tools for Software Engineering Datasets</t>
  </si>
  <si>
    <t>Sentiment analysis in software engineering (SE) has shown promise to analyze and support diverse development activities. Recently, several tools are proposed to detect sentiments in software artifacts. While the tools improve accuracy over off-The-shelf tools, recent research shows that their performance could still be unsatisfactory. A more accurate sentiment detector for SE can help reduce noise in analysis of software scenarios where sentiment analysis is required. Recently, combinations, i.e., hybrids of stand-Alone classifiers are found to offer better performance than the stand-Alone classifiers for fault detection. However, we are aware of no such approach for sentiment detection for software artifacts. We report the results of an empirical study that we conducted to determine the feasibility of developing an ensemble engine by combining the polarity labels of stand-Alone SE-specific sentiment detectors. Our study has two phases. In the first phase, we pick five SE-specific sentiment detection tools from two recently published papers by Lin et al. [29, 30], who first reported negative results with stand alone sentiment detectors and then proposed an improved SE-specific sentiment detector, POME [29]. We report the study results on 17,581 units (sentences/documents) coming from six currently available sentiment benchmarks for software engineering. We find that the existing tools can be complementary to each other in 85-95% of the cases, i.e., one is wrong but another is right. However, a majority voting-based ensemble of those tools fails to improve the accuracy of sentiment detection. We develop Sentisead, a supervised tool by combining the polarity labels and bag of words as features. Sentisead improves the performance (F1-score) of the individual tools by 4% (over Senti4SD [5])-100% (over POME [29]). The initial development of Sentisead occurred before we observed the use of deep learning models for SE-specific sentiment detection. In particular, recent papers show the superiority of advanced language-based pre-Trained transformer models (PTM) over rule-based and shallow learning models. Consequently, in a second phase, we compare and improve Sentisead infrastructure using the PTMs. We find that a Sentisead infrastructure with RoBERTa as the ensemble of the five stand-Alone rule-based and shallow learning SE-specific tools from Lin et al. [29, 30] offers the best F1-score of 0.805 across the six datasets, while a stand-Alone RoBERTa shows an F1-score of 0.801. © 2022 Association for Computing Machinery.</t>
  </si>
  <si>
    <t>ReCDroid+: Automated End-To-End Crash Reproduction from Bug Reports for Android Apps</t>
  </si>
  <si>
    <t>The large demand of mobile devices creates significant concerns about the quality of mobile applications (apps). Developers heavily rely on bug reports in issue tracking systems to reproduce failures (e.g., crashes). However, the process of crash reproduction is often manually done by developers, making the resolution of bugs inefficient, especially given that bug reports are often written in natural language. To improve the productivity of developers in resolving bug reports, in this paper, we introduce a novel approach, called ReCDroid+, that can automatically reproduce crashes from bug reports for Android apps. ReCDroid+ uses a combination of natural language processing (NLP), deep learning, and dynamic GUI exploration to synthesize event sequences with the goal of reproducing the reported crash. We have evaluated ReCDroid+ on 66 original bug reports from 37 Android apps. The results show that ReCDroid+ successfully reproduced 42 crashes (63.6% success rate) directly from the textual description of the manually reproduced bug reports. A user study involving 12 participants demonstrates that ReCDroid+ can improve the productivity of developers when resolving crash bug reports. © 2022 Association for Computing Machinery.</t>
  </si>
  <si>
    <t>All in One: Design, Verification, and Implementation of SNOW-optimal Read Atomic Transactions</t>
  </si>
  <si>
    <t>Distributed read atomic transactions are important building blocks of modern cloud databases that magnificently bridge the gap between data availability and strong data consistency. The performance of their transactional reads is particularly critical to the overall system performance, as many real-world database workloads are dominated by reads. Following the SNOW design principle for optimal reads, we develop LORA, a novel SNOW-optimal algorithm for distributed read atomic transactions. LORA completes its reads in exactly one round trip, even in the presence of conflicting writes, without imposing additional overhead to the communication, and it outperforms the state-of-The-Art read atomic algorithms.To guide LORA's development, we present a rewriting-logic-based framework and toolkit for design, verification, implementation, and evaluation of distributed databases. Within the framework, we formalize LORA and mathematically prove its data consistency guarantees. We also apply automatic model checking and statistical verification to validate our proofs and to estimate LORA's performance. We additionally generate from the formal model a correct-by-construction distributed implementation for testing and performance evaluation under realistic deployments. Our design-level and implementation-based experimental results are consistent, which together demonstrate LORA's promising data consistency and performance achievement. © 2022 Association for Computing Machinery.</t>
  </si>
  <si>
    <t>On the Faults Found in REST APIs by Automated Test Generation</t>
  </si>
  <si>
    <t>RESTful web services are often used for building a wide variety of enterprise applications. The diversity and increased number of applications using RESTful APIs means that increasing amounts of resources are spent developing and testing these systems. Automation in test data generation provides a useful way of generating test data in a fast and efficient manner. However, automated test generation often results in large test suites that are hard to evaluate and investigate manually.This article proposes a taxonomy of the faults we have found using search-based software testing techniques applied on RESTful APIs. The taxonomy is a first step in understanding, analyzing, and ultimately fixing software faults in web services and enterprise applications. We propose to apply a density-based clustering algorithm to the test cases evolved during the search to allow a better separation between different groups of faults. This is needed to enable engineers to highlight and focus on the most serious faults.Tests were automatically generated for a set of eight case studies, seven open-source and one industrial. The test cases generated during the search are clustered based on the reported last executed line and based on the error messages returned, when such error messages were available. The tests were manually evaluated to determine their root causes and to obtain additional information.The article presents a taxonomy of the faults found based on the manual analysis of 415 faults in the eight case studies and proposes a method to support the classification using clustering of the resulting test cases. © 2022 Association for Computing Machinery.</t>
  </si>
  <si>
    <t>Identifying and optimizing open participation is essential to the success of open software development. Existing studies highlighted the importance of worker recommendation for crowdtesting tasks in order to improve bug detection efficiency, i.e., detect more bugs with fewer workers. However, there are a couple of limitations in existing work. First, these studies mainly focus on one-Time recommendations based on expertise matching at the beginning of a new task. Second, the recommendation results suffer from severe popularity bias, i.e., highly experienced workers are recommended in almost all the tasks, while less experienced workers rarely get recommended. This article argues the need for context-and fairness-Aware in-process crowdworker recommendation in order to address these limitations. We motivate this study through a pilot study, revealing the prevalence of long-sized non-yielding windows, i.e., no new bugs are revealed in consecutive test reports during the process of a crowdtesting task. This indicates the potential opportunity for accelerating crowdtesting by recommending appropriate workers in a dynamic manner, so that the non-yielding windows could be shortened. Besides, motivated by the popularity bias in existing crowdworker recommendation approach, this study also aims at alleviating the unfairness in recommendations.Driven by these observations, this article proposes a context-and fairness-Aware in-process crowdworker recommendation approach, iRec2.0, to detect more bugs earlier, shorten the non-yielding windows, and alleviate the unfairness in recommendations. It consists of three main components: (1) the modeling of dynamic testing context, (2) the learning-based ranking component, and (3) the multi-objective optimization-based re-ranking component. The evaluation is conducted on 636 crowdtesting tasks from one of the largest crowdtesting platforms, and results show the potential of iRec2.0 in improving the cost-effectiveness of crowdtesting by saving the cost, shortening the testing process, and alleviating the unfairness among workers. In detail, iRec2.0 could shorten the non-yielding window by a median of 50%-66% in different application scenarios, and consequently have potential of saving testing cost by a median of 8%-12%. Meanwhile, the recommendation frequency of the crowdworker drop from 34%-60% to 5%-26% under different scenarios, indicating its potential in alleviating the unfairness among crowdworkers. © 2022 Association for Computing Machinery.</t>
  </si>
  <si>
    <t>Model Transformation Development Using Automated Requirements Analysis, Metamodel Matching, and Transformation by Example</t>
  </si>
  <si>
    <t>In this article, we address how the production of model transformations (MT) can be accelerated by automation of transformation synthesis from requirements, examples, and metamodels. We introduce a synthesis process based on metamodel matching, correspondence patterns between metamodels, and completeness and consistency analysis of matches. We describe how the limitations of metamodel matching can be addressed by combining matching with automated requirements analysis and model transformation by example (MTBE) techniques.We show that in practical examples a large percentage of required transformation functionality can usually be constructed automatically, thus potentially reducing development effort. We also evaluate the efficiency of synthesised transformations.Our novel contributions are:The concept of correspondence patterns between metamodels of a transformation.Requirements analysis of transformations using natural language processing (NLP) and machine learning (ML).Symbolic MTBE using "predictive specification"to infer transformations from examples.Transformation generation in multiple MT languages and in Java, from an abstract intermediate language. © 2021 Association for Computing Machinery.</t>
  </si>
  <si>
    <t>ConE: A Concurrent Edit Detection Tool for Large-scale Software Development</t>
  </si>
  <si>
    <t>Modern, complex software systems are being continuously extended and adjusted. The developers responsible for this may come from different teams or organizations, and may be distributed over the world. This may make it difficult to keep track of what other developers are doing, which may result in multiple developers concurrently editing the same code areas. This, in turn, may lead to hard-to-merge changes or even merge conflicts, logical bugs that are difficult to detect, duplication of work, and wasted developer productivity. To address this, we explore the extent of this problem in the pull-request-based software development model. We study half a year of changes made to six large repositories in Microsoft in which at least 1,000 pull requests are created each month. We find that files concurrently edited in different pull requests are more likely to introduce bugs. Motivated by these findings, we design, implement, and deploy a service named Concurrent Edit Detector (ConE) that proactively detects pull requests containing concurrent edits, to help mitigate the problems caused by them. ConE has been designed to scale, and to minimize false alarms while still flagging relevant concurrently edited files. Key concepts of ConE include the detection of the Extent of Overlap between pull requests, and the identification of Rarely Concurrently Edited Files. To evaluate ConE, we report on its operational deployment on 234 repositories inside Microsoft. ConE assessed 26,000 pull requests and made 775 recommendations about conflicting changes, which were rated as useful in over 70% (554) of the cases. From interviews with 48 users, we learned that they believed ConE would save time in conflict resolution and avoiding duplicate work, and that over 90% intend to keep using the service on a daily basis. © 2021 Copyright held by the owner/author(s).</t>
  </si>
  <si>
    <t>In-IDE Code Generation from Natural Language: Promise and Challenges</t>
  </si>
  <si>
    <t>A great part of software development involves conceptualizing or communicating the underlying procedures and logic that needs to be expressed in programs. One major difficulty of programming is turning concept into code, especially when dealing with the APIs of unfamiliar libraries. Recently, there has been a proliferation of machine learning methods for code generation and retrieval from natural language queries, but these have primarily been evaluated purely based on retrieval accuracy or overlap of generated code with developer-written code, and the actual effect of these methods on the developer workflow is surprisingly unattested. In this article, we perform the first comprehensive investigation of the promise and challenges of using such technology inside the PyCharm IDE, asking, "At the current state of technology does it improve developer productivity or accuracy, how does it affect the developer experience, and what are the remaining gaps and challenges?"To facilitate the study, we first develop a plugin for the PyCharm IDE that implements a hybrid of code generation and code retrieval functionality, and we orchestrate virtual environments to enable collection of many user events (e.g., web browsing, keystrokes, fine-grained code edits). We ask developers with various backgrounds to complete 7 varieties of 14 Python programming tasks ranging from basic file manipulation to machine learning or data visualization, with or without the help of the plugin. While qualitative surveys of developer experience are largely positive, quantitative results with regards to increased productivity, code quality, or program correctness are inconclusive. Further analysis identifies several pain points that could improve the effectiveness of future machine learning-based code generation/retrieval developer assistants and demonstrates when developers prefer code generation over code retrieval and vice versa. We release all data and software to pave the road for future empirical studies on this topic, as well as development of better code generation models. © 2022 Copyright held by the owner/author(s). Publication rights licensed to ACM.</t>
  </si>
  <si>
    <t>SemMT: A Semantic-Based Testing Approach for Machine Translation Systems</t>
  </si>
  <si>
    <t>Machine translation has wide applications in daily life. In mission-critical applications such as translating official documents, incorrect translation can have unpleasant or sometimes catastrophic consequences. This motivates recent research on the testing methodologies for machine translation systems. Existing methodologies mostly rely on metamorphic relations designed at the textual level (e.g., Levenshtein distance) or syntactic level (e.g., distance between grammar structures) to determine the correctness of translation results. However, these metamorphic relations do not consider whether the original and the translated sentences have the same meaning (i.e., semantic similarity). To address this problem, in this article we propose SemMT, an automatic testing approach for machine translation systems based on semantic similarity checking. SemMT applies round-trip translation and measures the semantic similarity between the original and the translated sentences. Our insight is that the semantics concerning logical relations and quantifiers in sentences can be captured by regular expressions (or deterministic finite automata) where efficient semantic equivalence/similarity checking algorithms can be applied. Leveraging the insight, we propose three semantic similarity metrics and implement them in SemMT. We compared SemMT with related state-of-the-art testing techniques, demonstrating the effectiveness of mistranslation detection. The experiment results show that SemMT outperforms existing metrics, achieving an increase of 34.2% and 15.4% on accuracy and F-score, respectively. We also study the possibility of further enhancing the performance by combining various metrics. Finally, we discuss a solution to locate the suspicious trip in round-trip translation, which provides hints for bug diagnosis. © 2022 Association for Computing Machinery.</t>
  </si>
  <si>
    <t>Analyzing Uncertainty in Release Planning: A Method and Experiment for Fixed-Date Release Cycles</t>
  </si>
  <si>
    <t>Release planning - deciding what features to implement in upcoming releases of a software system - is a critical activity in iterative software development. Many release planning methods exist, but most ignore the inevitable uncertainty in estimating software development effort and business value. The article's objective is to study whether analyzing uncertainty during release planning generates better release plans than if uncertainty is ignored. To study this question, we have developed a novel release planning method under uncertainty, called BEARS, that models uncertainty using Bayesian probability distributions and recommends release plans that maximize expected net present value and expected punctuality. We then compare release plans recommended by BEARS to those recommended by methods that ignore uncertainty on 32 release planning problems. The experiment shows that BEARS recommends release plans with higher expected net present value and expected punctuality than methods that ignore uncertainty, thereby indicating the harmful effects of ignoring uncertainty during release planning. These results highlight the importance of eliciting and analyzing uncertainty in software effort and value estimations and call for increased research in these areas. © 2021 by the owner/author(s).</t>
  </si>
  <si>
    <t>Why Do Developers Reject Refactorings in Open-Source Projects?</t>
  </si>
  <si>
    <t>Refactoring operations are behavior-preserving changes aimed at improving source code quality. While refactoring is largely considered a good practice, refactoring proposals in pull requests are often rejected after the code review. Understanding the reasons behind the rejection of refactoring contributions can shed light on how such contributions can be improved, essentially benefiting software quality.This article reports a study in which we manually coded rejection reasons inferred from 330 refactoring-related pull requests from 207 open-source Java projects. We surveyed 267 developers to assess their perceived prevalence of these identified rejection reasons, further complementing the reasons.Our study resulted in a comprehensive taxonomy consisting of 26 refactoring-related rejection reasons and 21 process-related rejection reasons. The taxonomy, accompanied with representative examples and highlighted implications, provides developers with valuable insights on how to ponder and polish their refactoring contributions, and indicates a number of directions researchers can pursue toward better refactoring recommenders. © 2021 Association for Computing Machinery.</t>
  </si>
  <si>
    <t>Measuring and Modeling Group Dynamics in Open-Source Software Development: A Tensor Decomposition Approach</t>
  </si>
  <si>
    <t>Many open-source software projects depend on a few core developers, who take over both the bulk of coordination and programming tasks. They are supported by peripheral developers, who contribute either via discussions or programming tasks, often for a limited time. It is unclear what role these peripheral developers play in the programming and communication efforts, as well as the temporary task-related sub-groups in the projects. We mine code-repository data and mailing-list discussions to model the relationships and contributions of developers in a social network and devise a method to analyze the temporal collaboration structures in communication and programming, learning about the strength and stability of social sub-groups in open-source software projects. Our method uses multi-modal social networks on a series of time windows. Previous work has reduced the network structure representing developer collaboration to networks with only one type of interaction, which impedes the simultaneous analysis of more than one type of interaction. We use both communication and version-control data of open-source software projects and model different types of interaction over time. To demonstrate the practicability of our measurement and analysis method, we investigate 10 substantial and popular open-source software projects and show that, if sub-groups evolve, modeling these sub-groups helps predict the future evolution of interaction levels of programmers and groups of developers. Our method allows maintainers and other stakeholders of open-source software projects to assess instabilities and organizational changes in developer interaction and can be applied to different use cases in organizational analysis, such as understanding the dynamics of a specific incident or discussion. © 2021 by the owner/author(s).</t>
  </si>
  <si>
    <t>How Software Refactoring Impacts Execution Time</t>
  </si>
  <si>
    <t>Refactoring aims at improving the maintainability of source code without modifying its external behavior. Previous works proposed approaches to recommend refactoring solutions to software developers. The generation of the recommended solutions is guided by metrics acting as proxy for maintainability (e.g., number of code smells removed by the recommended solution). These approaches ignore the impact of the recommended refactorings on other non-functional requirements, such as performance, energy consumption, and so forth. Little is known about the impact of refactoring operations on non-functional requirements other than maintainability.We aim to fill this gap by presenting the largest study to date to investigate the impact of refactoring on software performance, in terms of execution time. We mined the change history of 20 systems that defined performance benchmarks in their repositories, with the goal of identifying commits in which developers implemented refactoring operations impacting code components that are exercised by the performance benchmarks. Through a quantitative and qualitative analysis, we show that refactoring operations can significantly impact the execution time. Indeed, none of the investigated refactoring types can be considered "safe"in ensuring no performance regression. Refactoring types aimed at decomposing complex code entities (e.g., Extract Class/Interface, Extract Method) have higher chances of triggering performance degradation, suggesting their careful consideration when refactoring performance-critical code. © 2021 Association for Computing Machinery.</t>
  </si>
  <si>
    <t>Buddy Stacks: Protecting Return Addresses with Efficient Thread-Local Storage and Runtime Re-Randomization</t>
  </si>
  <si>
    <t>Shadow stacks play an important role in protecting return addresses to mitigate ROP attacks. Parallel shadow stacks, which shadow the call stack of each thread at the same constant offset for all threads, are known not to support multi-threading well. On the other hand, compact shadow stacks must maintain a separate shadow stack pointer in thread-local storage (TLS), which can be implemented in terms of a register or the per-thread Thread-Control-Block (TCB), suffering from poor compatibility in the former or high performance overhead in the latter. In addition, shadow stacks are vulnerable to information disclosure attacks.In this paper, we propose to mitigate ROP attacks for single- and multi-threaded server programs running on general-purpose computing systems by using a novel stack layout, called a buddy stack (referred to as Bustk), that is highly performant, compatible with existing code, and provides meaningful security. These goals are met due to three novel design aspects in Bustk. First, Bustk places a parallel shadow stack just below a thread's call stack (as each other's buddies allocated together), avoiding the need to maintain a separate shadow stack pointer and making it now well-suited for multi-threading. Second, Bustk uses an efficient stack-based thread-local storage mechanism, denoted STK-TLS, to store thread-specific metadata in two TLS sections just below the shadow stack in dual redundancy (as each other's buddies), so that both can be accessed and updated in a lightweight manner from the call stack pointer rsp alone. Finally, Bustk re-randomizes continuously (on the order of milliseconds) the return addresses on the shadow stack by using a new microsecond-level runtime re-randomization technique, denoted STK-MSR. This mechanism aims to obsolete leaked information, making it extremely unlikely for the attacker to hijack return addresses, particularly against a server program that sits often tens of milliseconds away from the attacker.Our evaluation using web servers, Nginx and Apache Httpd, shows that Bustk works well in terms of performance, compatibility, and security provided, with its parallel shadow stacks incurring acceptable memory overhead for real-world applications and its STK-TLS mechanism costing only two pages per thread. In particular, Bustk can protect the Nginx and Apache servers with an adaptive 1-ms re-randomization policy (without observable overheads when IO is intensive, with about 17,000 requests per second). In addition, we have also evaluated Bustk using other non-server applications, Firefox, Python, LLVM, JDK and SPEC CPU2006, to demonstrate further the same degree of performance and compatibility provided, but the protection provided for, say, browsers, is weaker (since network-access delays can no longer be assumed). © 2022 Association for Computing Machinery.</t>
  </si>
  <si>
    <t>Why Do Smart Contracts Self-Destruct? Investigating the Selfdestruct Function on Ethereum</t>
  </si>
  <si>
    <t>The selfdestruct function is provided by Ethereum smart contracts to destroy a contract on the blockchain system. However, it is a double-edged sword for developers. On the one hand, using the selfdestruct function enables developers to remove smart contracts (SCs) from Ethereum and transfers Ethers when emergency situations happen, e.g., being attacked. On the other hand, this function can increase the complexity for the development and open an attack vector for attackers. To better understand the reasons why SC developers include or exclude the selfdestruct function in their contracts, we conducted an online survey to collect feedback from them and summarize the key reasons. Their feedback shows that 66.67% of the developers will deploy an updated contract to the Ethereum after destructing the old contract. According to this information, we propose a method to find the self-destructed contracts (also called predecessor contracts) and their updated version (successor contracts) by computing the code similarity. By analyzing the difference between the predecessor contracts and their successor contracts, we found five reasons that led to the death of the contracts; two of them (i.e., Unmatched ERC20 Token and Limits of Permission) might affect the life span of contracts. We developed a tool named LifeScope to detect these problems. LifeScope reports 0 false positives or negatives in detecting Unmatched ERC20 Token. In terms of Limits of Permission, LifeScope achieves 77.89% of F-measure and 0.8673 of AUC in average. According to the feedback of developers who exclude selfdestruct functions, we propose suggestions to help developers use selfdestruct functions in Ethereum smart contracts better. © 2021 Association for Computing Machinery.</t>
  </si>
  <si>
    <t>OSS Effort Estimation Using Software Features Similarity and Developer Activity-Based Metrics</t>
  </si>
  <si>
    <t>Software development effort estimation (SDEE) generally involves leveraging the information about the effort spent in developing similar software in the past. Most organizations do not have access to sufficient and reliable forms of such data from past projects. As such, the existing SDEE methods suffer from low usage and accuracy.We propose an efficient SDEE method for open source software, which provides accurate and fast effort estimates. The significant contributions of our article are (i) novel SDEE software metrics derived from developer activity information of various software repositories, (ii) an SDEE dataset comprising the SDEE metrics' values derived from approximately 13,000 GitHub repositories from 150 different software categories, and (iii) an effort estimation tool based on SDEE metrics and a software description similarity model. Our software description similarity model is basically a machine learning model trained using the PVA on the software product descriptions of GitHub repositories. Given the software description of a newly envisioned software, our tool yields an effort estimate for developing it.Our method achieves the highest standardized accuracy score of 87.26% (with Cliff's δ= 0.88 at 99.999% confidence level) and 42.7% with the automatically transformed linear baseline model. Our software artifacts are available at https://doi.org/10.5281/zenodo.5095723. © 2022 Association for Computing Machinery.</t>
  </si>
  <si>
    <t>A Study on Blockchain Architecture Design Decisions and Their Security Attacks and Threats</t>
  </si>
  <si>
    <t>Blockchain is a disruptive technology intended to implement secure decentralised distributed systems, in which transactional data can be shared, stored, and verified by participants of the system without needing a central authentication/verification authority. Blockchain-based systems have several architectural components and variants, which architects can leverage to build secure software systems. However, there is a lack of studies to assist architects in making architecture design and configuration decisions for blockchain-based systems. This knowledge gap may increase the chance of making unsuitable design decisions and producing configurations prone to potential security risks. To address this limitation, we report our comprehensive systematic literature review to derive a taxonomy of commonly used architecture design decisions in blockchain-based systems. We map each of these decisions to potential security attacks and their posed threats. MITRE's attack tactic categories and Microsoft STRIDE threat modeling are used to systematically classify threats and their associated attacks to identify potential attacks and threats in blockchain-based systems. Our mapping approach aims to guide architects to make justifiable design decisions that will result in more secure implementations. © 2022 Copyright held by the owner/author(s). Publication rights licensed to ACM.</t>
  </si>
  <si>
    <t>Feature Matching-based Approaches to Improve the Robustness of Android Visual GUI Testing</t>
  </si>
  <si>
    <t>In automated Visual GUI Testing (VGT) for Android devices, the available tools often suffer from low robustness to mobile fragmentation, leading to incorrect results when running the same tests on different devices.To soften these issues, we evaluate two feature matching-based approaches for widget detection in VGT scripts, which use, respectively, the complete full-screen snapshot of the application (Fullscreen) and the cropped images of its widgets (Cropped) as visual locators to match on emulated devices.Our analysis includes validating the portability of different feature-based visual locators over various apps and devices and evaluating their robustness in terms of cross-device portability and correctly executed interactions. We assessed our results through a comparison with two state-of-the-art tools, EyeAutomate and Sikuli.Despite a limited increase in the computational burden, our Fullscreen approach outperformed state-of-the-art tools in terms of correctly identified locators across a wide range of devices and led to a 30% increase in passing tests.Our work shows that VGT tools' dependability can be improved by bridging the testing and computer vision communities. This connection enables the design of algorithms targeted to domain-specific needs and thus inherently more usable and robust. © 2021 Association for Computing Machinery.</t>
  </si>
  <si>
    <t>A Systematic Literature Review on the Use of Deep Learning in Software Engineering Research</t>
  </si>
  <si>
    <t>An increasingly popular set of techniques adopted by software engineering (SE) researchers to automate development tasks are those rooted in the concept of Deep Learning (DL). The popularity of such techniques largely stems from their automated feature engineering capabilities, which aid in modeling software artifacts. However, due to the rapid pace at which DL techniques have been adopted, it is difficult to distill the current successes, failures, and opportunities of the current research landscape. In an effort to bring clarity to this cross-cutting area of work, from its modern inception to the present, this article presents a systematic literature review of research at the intersection of SE &amp; DL. The review canvasses work appearing in the most prominent SE and DL conferences and journals and spans 128 papers across 23 unique SE tasks. We center our analysis around the components of learning, a set of principles that governs the application of machine learning techniques (ML) to a given problem domain, discussing several aspects of the surveyed work at a granular level. The end result of our analysis is a research roadmap that both delineates the foundations of DL techniques applied to SE research and highlights likely areas of fertile exploration for the future. © 2022 Copyright held by the owner/author(s). Publication rights licensed to ACM.</t>
  </si>
  <si>
    <t>Leveraging Control Flow Knowledge in SMT Solving of Program Verification</t>
  </si>
  <si>
    <t>Satisfiability modulo theories (SMT) solvers have been widely applied as the reasoning engine for diverse software analysis and verification technologies. The efficiency of the SMT solver has significant effects on the performance of these technologies. However, current SMT solvers are designed for the general purpose of constraint solving. Lots of useful knowledge of programs cannot be utilized during SMT solving. As a result, the SMT solver may spend much effort to explore redundant search space. In this article, we propose a novel approach to utilizing control-flow knowledge in SMT solving. With this technique, the search space can be considerably reduced, and the efficiency of SMT solving is observably improved. We conducted extensive experiments on credible benchmarks. The results show significant improvements of our approach. © 2021 ACM.</t>
  </si>
  <si>
    <t>Specifying with Interface and Trait Abstractions in Abstract State Machines: A Controlled Experiment</t>
  </si>
  <si>
    <t>State Machine (ASM) theory is a well-known state-based formal method. As in other state-based formal methods, the proposed specification languages for ASMs still lack easy-to-comprehend abstractions to express structural and behavioral aspects of specifications. Our goal is to investigate object-oriented abstractions such as interfaces and traits for ASM-based specification languages. We report on a controlled experiment with 98 participants to study the specification efficiency and effectiveness in which participants needed to comprehend an informal specification as problem (stimulus) in form of a textual description and express a corresponding solution in form of a textual ASM specification using either interface or trait syntax extensions. The study was carried out with a completely randomized design and one alternative (interface or trait) per experimental group. The results indicate that specification effectiveness of the traits experiment group shows a better performance compared to the interfaces experiment group, but specification efficiency shows no statistically significant differences. To the best of our knowledge, this is the first empirical study studying the specification effectiveness and efficiency of object-oriented abstractions in the context of formal methods. © 2021 ACM.</t>
  </si>
  <si>
    <t>Speeding up Data Manipulation Tasks with Alternative Implementations: An Exploratory Study</t>
  </si>
  <si>
    <t>As data volume and complexity grow at an unprecedented rate, the performance of data manipulation programs is becoming a major concern for developers. In this article, we study how alternative API choices could improve data manipulation performance while preserving task-specific input/output equivalence. We propose a lightweight approach that leverages the comparative structures in Q&amp;A sites to extracting alternative implementations. On a large dataset of Stack Overflow posts, our approach extracts 5,080 pairs of alternative implementations that invoke different data manipulation APIs to solve the same tasks, with an accuracy of 86%. Experiments show that for 15% of the extracted pairs, the faster implementation achieved &gt;10x speedup over its slower alternative. We also characterize 68 recurring alternative API pairs from the extraction results to understand the type of APIs that can be used alternatively. To put these findings into practice, we implement a tool, AlterApi7, to automatically optimize real-world data manipulation programs. In the 1,267 optimization attempts on the Kaggle dataset, 76% achieved desirable performance improvements with up to orders-of-magnitude speedup. Finally, we discuss notable challenges of using alternative APIs for optimizing data manipulation programs. We hope that our study offers a new perspective on API recommendation and automatic performance optimization. © 2021 ACM.</t>
  </si>
  <si>
    <t>A Hybrid Approach to Formal Verification of Higher-Order Masked Arithmetic Programs</t>
  </si>
  <si>
    <t>Side-channel attacks, which are capable of breaking secrecy via side-channel information, pose a growing threat to the implementation of cryptographic algorithms. Masking is an effective countermeasure against side-channel attacks by removing the statistical dependence between secrecy and power consumption via randomization. However, designing efficient and effective masked implementations turns out to be an error-prone task. Current techniques for verifying whether masked programs are secure are limited in their applicability and accuracy, especially when they are applied. To bridge this gap, in this article, we first propose a sound type system, equipped with an efficient type inference algorithm, for verifying masked arithmetic programs against higher-order attacks. We then give novel model-counting-based and pattern-matching-based methods that are able to precisely determine whether the potential leaky observable sets detected by the type system are genuine or simply spurious. We evaluate our approach on various implementations of arithmetic cryptographic programs. The experiments confirm that our approach outperforms the state-of-the-art baselines in terms of applicability, accuracy, and efficiency. © 2021 ACM.</t>
  </si>
  <si>
    <t>An Adaptive Search Budget Allocation Approach for Search-Based Test Case Generation</t>
  </si>
  <si>
    <t>Search-based techniques have been successfully used to automate test case generation. Such approaches allocate a fixed search budget to generate test cases aiming at maximizing code coverage. The search budget plays a crucial role; due to the hugeness of the search space, the higher the assigned budget, the higher the expected coverage. Code components have different structural properties that may affect the ability of search-based techniques to achieve a high coverage level. Thus, allocating a fixed search budget for all the components is not recommended and a component-specific search budget should be preferred. However, deciding the budget to assign to a given component is not a trivial task. In this article, we introduce Budget Optimization for Testing (BOT), an approach to adaptively allocate the search budget to the classes under test. BOT requires information about the branch coverage that will be achieved on each class with a given search budget. Therefore, we also introduce BRANCHOS, an approach that predicts coverage in a budget-aware way. The results of our experiments show that (i) BRANCHOS can approximate the branch coverage in time with a low error, and (ii) BOT can significantly increase the coverage achieved by a test generation tool and the effectiveness of generated tests. © 2021 ACM.</t>
  </si>
  <si>
    <t>Automatic API Usage Scenario Documentation from Technical Q&amp;A Sites</t>
  </si>
  <si>
    <t>The online technical Q&amp;A site Stack Overflow (SO) is popular among developers to support their coding and diverse development needs. To address shortcomings in API official documentation resources, several research works have thus focused on augmenting official API documentation with insights (e.g., code examples) from SO. The techniques propose to add code examples/insights about APIs into its official documentation. Recently, surveys of software developers find that developers in SO consider the combination of code examples and reviews about APIs as a form of API documentation, and that they consider such a combination to be more useful than official API documentation when the official resources can be incomplete, ambiguous, incorrect, and outdated. Reviews are opinionated sentences with positive/negative sentiments. However, we are aware of no previous research that attempts to automatically produce API documentation from SO by considering both API code examples and reviews. In this article, we present two novel algorithms that can be used to automatically produce API documentation from SO by combining code examples and reviews towards those examples. The first algorithm is called statistical documentation, which shows the distribution of positivity and negativity around the code examples of an API using different metrics (e.g., star ratings). The second algorithm is called concept-based documentation, which clusters similar and conceptually relevant usage scenarios. An API usage scenario contains a code example, a textual description of the underlying task addressed by the code example, and the reviews (i.e., opinions with positive and negative sentiments) from other developers towards the code example. We deployed the algorithms in Opiner, a web-based platform to aggregate information about APIs from online forums. We evaluated the algorithms by mining all Java JSON-based posts in SO and by conducting three user studies based on produced documentation from the posts. The first study is a survey, where we asked the participants to compare our proposed algorithms against a Javadoc-syle documentation format (called as Type-based documentation in Opiner). The participants were asked to compare along four development scenarios (e.g., selection, documentation). The participants preferred our proposed two algorithms over type-based documentation. In our second user study, we asked the participants to complete four coding tasks using Opiner and the API official and informal documentation resources. The participants were more effective and accurate while using Opiner. In a subsequent survey, more than 80% of participants asked the Opiner documentation platform to be integrated into the formal API documentation to complement and improve the API official documentation. © 2021 ACM.</t>
  </si>
  <si>
    <t>Enabledness-based Testing of Object Protocols</t>
  </si>
  <si>
    <t>A significant proportion of classes in modern software introduce or use object protocols, prescriptions on the temporal orderings of method calls on objects. This article studies search-based test generation techniques that aim to exploit a particular abstraction of object protocols (enabledness preserving abstractions (EPAs)) to find failures. We define coverage criteria over an extension of EPAs that includes abnormal method termination and define a search-based test case generation technique aimed at achieving high coverage. Results suggest that the proposed case generation technique with a fitness function that aims at combined structural and extended EPA coverage can provide better failure-detection capabilities not only for protocol failures but also for general failures when compared to random testing and search-based test generation for standard structural coverage. © 2021 ACM.</t>
  </si>
  <si>
    <t>Stream Gen: Model-driven Development of Distributed Streaming Applications</t>
  </si>
  <si>
    <t>Distributed streaming applications, i.e., applications that process massive streams of data ina distributed fashion, are becoming increasingly popular to tame the velocity and the volume of BigData. Nevertheless, the widespread adoption of data-intensive processing is still limited by the non-trivial design paradigms involved, which deal with the unboundedness and volume of involved data streams and by the many distributed streaming platforms, each with its own characteristics and APIs. In this article, we present StreamGen, a Model-Driven Engineering tool to simplify the design of such streaming applications and automatically generate the corresponding code. StreamGen is able toautomatically generate fully working and processing-ready code for different target platforms (e.g., Apache Spark, Apache Flink). Evaluation shows that (i) StreamGen is general enough to model and generate the code, offering comparable performance against a preexisting similar and well-known application; (ii) the tool is fully compliant with streaming concepts defined as part of the Google Dataflow Model; and (iii) users with little computer science background and limited experience with big data have been able to work with StreamGen and create/refactor an application in a matter of minutes. © 2021 ACM.</t>
  </si>
  <si>
    <t>Verification of Program Transformations with Inductive Refinement Types</t>
  </si>
  <si>
    <t>High-level transformation languages like Rascal include expressive features for manipulating large abstract syntax trees: first-class traversals, expressive pattern matching, backtracking, and generalized iterators. We present the design and implementation of an abstract interpretation tool,Rabit, for verifying inductive type and shape properties for transformations written in such languages. We describe how to perform abstract interpretation based on operational semantics, specifically focusing on the challenges arising when analyzing the expressive traversals and pattern matching.Finally, we evaluate Rabit on a series of transformations (normalization, desugaring, refactoring, code generators, type inference, etc.) showing that we can effectively verify stated properties. © 2021 ACM.</t>
  </si>
  <si>
    <t>Predictors of well-being and productivity among software professionals during the COVID-19 pandemic – a longitudinal study</t>
  </si>
  <si>
    <t>The COVID-19 pandemic has forced governments worldwide to impose movement restrictions on their citizens. Although critical to reducing the virus’ reproduction rate, these restrictions come with far-reaching social and economic consequences. In this paper, we investigate the impact of these restrictions on an individual level among software engineers who were working from home. Although software professionals are accustomed to working with digital tools, but not all of them remotely, in their day-to-day work, the abrupt and enforced work-from-home context has resulted in an unprecedented scenario for the software engineering community. In a two-wave longitudinal study (N = 192), we covered over 50 psychological, social, situational, and physiological factors that have previously been associated with well-being or productivity. Examples include anxiety, distractions, coping strategies, psychological and physical needs, office set-up, stress, and work motivation. This design allowed us to identify the variables that explained unique variance in well-being and productivity. Results include (1) the quality of social contacts predicted positively, and stress predicted an individual’s well-being negatively when controlling for other variables consistently across both waves; (2) boredom and distractions predicted productivity negatively; (3) productivity was less strongly associated with all predictor variables at time two compared to time one, suggesting that software engineers adapted to the lockdown situation over time; and (4) longitudinal analyses did not provide evidence that any predictor variable causal explained variance in well-being and productivity. Overall, we conclude that working from home was per se not a significant challenge for software engineers. Finally, our study can assess the effectiveness of current work-from-home and general well-being and productivity support guidelines and provides tailored insights for software professionals. © 2021, The Author(s), under exclusive licence to Springer Science+Business Media, LLC, part of Springer Nature.</t>
  </si>
  <si>
    <t>A privacy and security analysis of early-deployed COVID-19 contact tracing Android apps</t>
  </si>
  <si>
    <t>As this article is being drafted, the SARS-CoV-2/COVID-19 pandemic is causing harm and disruption across the world. Many countries aimed at supporting their contact tracers with the use of digital contact tracing apps in order to manage and control the spread of the virus. Their idea is the automatic registration of meetings between smartphone owners for the quicker processing of infection chains. To date, there are many contact tracing apps that have already been launched and used in 2020. There has been a lot of speculations about the privacy and security aspects of these apps and their potential violation of data protection principles. Therefore, the developers of these apps are constantly criticized because of undermining users’ privacy, neglecting essential privacy and security requirements, and developing apps under time pressure without considering privacy- and security-by-design. In this study, we analyze the privacy and security performance of 28 contact tracing apps available on Android platform from various perspectives, including their code’s privileges, promises made in their privacy policies, and static and dynamic performances. Our methodology is based on the collection of various types of data concerning these 28 apps, namely permission requests, privacy policy texts, run-time resource accesses, and existing security vulnerabilities. Based on the analysis of these data, we quantify and assess the impact of these apps on users’ privacy. We aimed at providing a quick and systematic inspection of the earliest contact tracing apps that have been deployed on multiple continents. Our findings have revealed that the developers of these apps need to take more cautionary steps to ensure code quality and to address security and privacy vulnerabilities. They should more consciously follow legal requirements with respect to apps’ permission declarations, privacy principles, and privacy policy contents. © 2021, The Author(s).</t>
  </si>
  <si>
    <t>A comprehensive study of bloated dependencies in the Maven ecosystem</t>
  </si>
  <si>
    <t>Build automation tools and package managers have a profound influence on software development. They facilitate the reuse of third-party libraries, support a clear separation between the application’s code and its external dependencies, and automate several software development tasks. However, the wide adoption of these tools introduces new challenges related to dependency management. In this paper, we propose an original study of one such challenge: the emergence of bloated dependencies. Bloated dependencies are libraries that are packaged with the application’s compiled code but that are actually not necessary to build and run the application. They artificially grow the size of the built binary and increase maintenance effort. We propose DepClean, a tool to determine the presence of bloated dependencies in Maven artifacts. We analyze 9,639 Java artifacts hosted on Maven Central, which include a total of 723,444 dependency relationships. Our key result is as follows: 2.7% of the dependencies directly declared are bloated, 15.4% of the inherited dependencies are bloated, and 57% of the transitive dependencies of the studied artifacts are bloated. In other words, it is feasible to reduce the number of dependencies of Maven artifacts to 1/4 of its current count. Our qualitative assessment with 30 notable open-source projects indicates that developers pay attention to their dependencies when they are notified of the problem. They are willing to remove bloated dependencies: 21/26 answered pull requests were accepted and merged by developers, removing 140 dependencies in total: 75 direct and 65 transitive. © 2021, The Author(s).</t>
  </si>
  <si>
    <t>Automated patch assessment for program repair at scale</t>
  </si>
  <si>
    <t>In this paper, we do automatic correctness assessment for patches generated by program repair systems. We consider the human-written patch as ground truth oracle and randomly generate tests based on it, a technique proposed by Shamshiri et al., called Random testing with Ground Truth (RGT) in this paper. We build a curated dataset of 638 patches for Defects4J generated by 14 state-of-the-art repair systems, we evaluate automated patch assessment on this dataset. The results of this study are novel and significant: First, we improve the state of the art performance of automatic patch assessment with RGT by 190% by improving the oracle; Second, we show that RGT is reliable enough to help scientists to do overfitting analysis when they evaluate program repair systems; Third, we improve the external validity of the program repair knowledge with the largest study ever. © 2021, The Author(s).</t>
  </si>
  <si>
    <t>AI lifecycle models need to be revised: An exploratory study in Fintech</t>
  </si>
  <si>
    <t>Tech-leading organizations are embracing the forthcoming artificial intelligence revolution. Intelligent systems are replacing and cooperating with traditional software components. Thus, the same development processes and standards in software engineering ought to be complied in artificial intelligence systems. This study aims to understand the processes by which artificial intelligence-based systems are developed and how state-of-the-art lifecycle models fit the current needs of the industry. We conducted an exploratory case study at ING, a global bank with a strong European base. We interviewed 17 people with different roles and from different departments within the organization. We have found that the following stages have been overlooked by previous lifecycle models: data collection, feasibility study, documentation, model monitoring, and model risk assessment. Our work shows that the real challenges of applying Machine Learning go much beyond sophisticated learning algorithms – more focus is needed on the entire lifecycle. In particular, regardless of the existing development tools for Machine Learning, we observe that they are still not meeting the particularities of this field. © 2021, The Author(s).</t>
  </si>
  <si>
    <t>Promises and challenges of microservices: an exploratory study</t>
  </si>
  <si>
    <t>Microservice-based architecture is a SOA-inspired principle of building complex systems as a composition of small, loosely coupled components that communicate with each other using language-agnostic APIs. This architectural principle is now becoming increasingly popular in industry due to its advantages, such as greater software development agility and improved scalability of deployed applications. In this work, we aim at collecting and categorizing best practices, challenges, and some existing solutions for these challenges employed by practitioners successfully developing microservice-based applications for commercial use. Specifically, we focus our study on “mature” teams developing microservice-based applications for at least two years, explicitly excluding “newcomers” to the field. We conduct a broad, mixed-method study that includes in-depth interviews with 21 practitioners and a follow-up online survey with 37 respondents, covering 37 companies in total. Our study shows that, in several cases, practitioners opt to deviate from the “standard” advice, e.g., instead of splitting microservices by business capabilities, they focus on resource consumption and intended deployment infrastructure. Some also choose to refrain from using multiple programming languages for implementing their microservices, as that practice hinders reuse opportunities. In fact, our study participants identified robust and shared infrastructural support established early on in the development process as one of the main factors contributing to their success. They also identified several pressing challenges related to the efficient managing of common code across services and the support of product variants. The results of our study can benefit practitioners who are interested to learn from each other, borrow successful ideas, and avoid common mistakes. It can also inform researchers and inspire novel solutions to some of the identified challenges. © 2021, The Author(s), under exclusive licence to Springer Science+Business Media, LLC part of Springer Nature.</t>
  </si>
  <si>
    <t>Game-based Sprint retrospectives: multiple action research</t>
  </si>
  <si>
    <t>In today’s fast-paced world of rapid technological change, software development teams need to constantly revise their work practices. Not surprisingly, regular reflection on how to become more effective is perceived as one of the most important principles of Agile Software Development. Nevertheless, running an effective and enjoyable retrospective meeting is still a challenge in real environments. As reported by several studies, the Sprint Retrospective is an agile practice most likely to be implemented improperly or sacrificed when teams perform under pressure to deliver. To facilitate the implementation of the practice, some agile coaches have proposed to set up retrospective meetings in the form of retrospective games. However, there has been little research-based evidence to support the positive effects of retrospective games. Our aim is to investigate whether the adoption of retrospective games can improve retrospective meetings in general and lead to positive societal outcomes. In this paper, we report on an Action Research project in which we implemented six retrospective games in six Scrum teams that had experienced common retrospective problems. The received feedback indicates that the approach helped the teams to mitigate many of the “accidental difficulties” pertaining to the Sprint Retrospective, such as lack of structure, dullness, too many complaints, or unequal participation and made the meetings more productive to some degree. Moreover, depending on their individual preferences, different participants perceived different games as having a positive impact on their communication, motivation-and-involvement, and/or creativity, even though there were others, less numerous, who had an opposite view. The advantages and disadvantages of each game as well as eight lessons learned are presented in the paper. © 2021, The Author(s).</t>
  </si>
  <si>
    <t>Assessment of off-the-shelf SE-specific sentiment analysis tools: An extended replication study</t>
  </si>
  <si>
    <t>Sentiment analysis methods have become popular for investigating human communication, including discussions related to software projects. Since general-purpose sentiment analysis tools do not fit well with the information exchanged by software developers, new tools, specific for software engineering (SE), have been developed. We investigate to what extent off-the-shelf SE-specific tools for sentiment analysis mitigate the threats to conclusion validity of empirical studies in software engineering, highlighted by previous research. First, we replicate two studies addressing the role of sentiment in security discussions on GitHub and in question-writing on Stack Overflow. Then, we extend the previous studies by assessing to what extent the tools agree with each other and with the manual annotation on a gold standard of 600 documents. We find that different SE-specific sentiment analysis tools might lead to contradictory results at a fine-grain level, when used off-the-shelf. Conversely, platform-specific tuning or retraining might be needed to take into account differences in platform conventions, jargon, or document lengths. © 2021, The Author(s).</t>
  </si>
  <si>
    <t>Development of recommendation systems for software engineering: the CROSSMINER experience</t>
  </si>
  <si>
    <t>To perform their daily tasks, developers intensively make use of existing resources by consulting open source software (OSS) repositories. Such platforms contain rich data sources, e.g., code snippets, documentations, and user discussions, that can be useful for supporting development activities. Over the last decades, several techniques and tools have been promoted to provide developers with innovative features, aiming to bring in improvements in terms of development effort, cost savings, and productivity. In the context of the EU H2020 CROSSMINER project, a set of recommendation systems has been conceived to assist software programmers in different phases of the development process. The systems provide developers with various artifacts, such as third-party libraries, documentation about how to use the APIs being adopted, or relevant API function calls. To develop such recommendations, various technical choices have been made to overcome issues related to several aspects including the lack of baselines, limited data availability, decisions about the performance measures, and evaluation approaches. This paper is an experience report to present the knowledge pertinent to the set of recommendation systems developed through the CROSSMINER project. We explain in detail the challenges we had to deal with, together with the related lessons learned when developing and evaluating these systems. Our aim is to provide the research community with concrete takeaway messages that are expected to be useful for those who want to develop or customize their own recommendation systems. The reported experiences can facilitate interesting discussions and research work, which in the end contribute to the advancement of recommendation systems applied to solve different issues in Software Engineering. © 2021, The Author(s).</t>
  </si>
  <si>
    <t>Understanding and improving the quality and reproducibility of Jupyter notebooks</t>
  </si>
  <si>
    <t>Jupyter Notebooks have been widely adopted by many different communities, both in science and industry. They support the creation of literate programming documents that combine code, text, and execution results with visualizations and other rich media. The self-documenting aspects and the ability to reproduce results have been touted as significant benefits of notebooks. At the same time, there has been growing criticism that the way in which notebooks are being used leads to unexpected behavior, encourages poor coding practices, and makes it hard to reproduce its results. To better understand good and bad practices used in the development of real notebooks, in prior work we studied 1.4 million notebooks from GitHub. We presented a detailed analysis of their characteristics that impact reproducibility, proposed best practices that can improve the reproducibility, and discussed open challenges that require further research and development. In this paper, we extended the analysis in four different ways to validate the hypothesis uncovered in our original study. First, we separated a group of popular notebooks to check whether notebooks that get more attention have more quality and reproducibility capabilities. Second, we sampled notebooks from the full dataset for an in-depth qualitative analysis of what constitutes the dataset and which features they have. Third, we conducted a more detailed analysis by isolating library dependencies and testing different execution orders. We report how these factors impact the reproducibility rates. Finally, we mined association rules from the notebooks. We discuss patterns we discovered, which provide additional insights into notebook reproducibility. Based on our findings and best practices we proposed, we designed Julynter, a Jupyter Lab extension that identifies potential issues in notebooks and suggests modifications that improve their reproducibility. We evaluate Julynter with a remote user experiment with the goal of assessing Julynter recommendations and usability. © 2021, The Author(s), under exclusive licence to Springer Science+Business Media, LLC, part of Springer Nature.</t>
  </si>
  <si>
    <t>Out of sight, out of mind? How vulnerable dependencies affect open-source projects</t>
  </si>
  <si>
    <t>Context: Software developers often use open-source libraries in their project to improve development speed. However, such libraries may contain security vulnerabilities, and this has resulted in several high-profile incidents in recent years. As usage of open-source libraries grows, understanding of these dependency vulnerabilities becomes increasingly important. Objective: In this work, we analyze vulnerabilities in open-source libraries used by 450 software projects written in Java, Python, and Ruby. Our goal is to examine types, distribution, severity, and persistence of the vulnerabilities, along with relationships between their prevalence and project as well as commit attributes. Method: Our data is obtained by scanning versions of the sample projects after each commit made between November 1, 2017 and October 31, 2018 using an industrial software composition analysis tool, which provides information such as library names and versions, dependency types (direct or transitive), and known vulnerabilities. Results: Among other findings, we found that project activity level, popularity, and developer experience do not translate into better or worse handling of dependency vulnerabilities. We also found “Denial of Service” and “Information Disclosure” types of vulnerabilities being common across the languages studied. Further, we found that most dependency vulnerabilities persist throughout the observation period (mean of 78.4%, 97.7%, and 66.4% for publicly-known vulnerabilities in our Java, Python, and Ruby datasets respectively), and the resolved ones take 3-5 months to fix. Conclusion: Our results highlight the importance of managing the number of dependencies and performing timely updates, and indicate some areas that can be prioritized to improve security in wide range of projects, such as prevention and mitigation of Denial-of-Service attacks. © 2021, The Author(s), under exclusive licence to Springer Science+Business Media, LLC, part of Springer Nature.</t>
  </si>
  <si>
    <t>Why are many businesses instilling a DevOps culture into their organization?</t>
  </si>
  <si>
    <t>Context: DevOps can be defined as a cultural movement to improve and accelerate the delivery of business value by making the collaboration between development and operations effective. Although this movement is relatively recent, there exist an intensive research around DevOps. However, the real reasons why companies move to DevOps and the results they expect to obtain have been paid little attention in real contexts. Objective: This paper aims to help practitioners and researchers to better understand the context and the problems that many companies face day to day in their organizations when they try to accelerate software delivery and the main drivers that move these companies to adopting DevOps. Method: We conducted an exploratory study by leveraging in depth, semi-structured interviews to relevant stakeholders of 30 multinational software-intensive companies, together with industrial workshops and observations at organizations’ facilities that supported triangulation. Additionally, we conducted an inter-coder agreement analysis, which is not usually addressed in qualitative studies in software engineering, to increase reliability and reduce authors bias of the drawn findings. Results: The research explores the problems and expected outcomes that moved companies to adopt DevOps and reveals a set of patterns and anti-patterns about the reasons why companies are instilling a DevOps culture. Conclusions: This study aims to strengthen evidence and support practitioners in making better informed about which problems trigger a DevOps transition and most common expected results. © 2021, The Author(s), under exclusive licence to Springer Science+Business Media, LLC part of Springer Nature.</t>
  </si>
  <si>
    <t>An empirical study on changing leadership in agile teams</t>
  </si>
  <si>
    <t>An increasing number of companies aim to enable their development teams to work in an agile manner. When introducing agile teams, companies face several challenges. This paper explores the kind of leadership needed to support teams to work in an agile way. One theoretical agile leadership concept describes a Scrum Master who is supposed to empower the team to lead itself. Empirical findings on such a leadership role are controversial. We still have not understood how leadership unfolds in a team that is by definition self-organizing. Further exploration is needed to better understand leadership in agile teams. Our goal is to explore how leadership changes while the team matures using the example of the Scrum Master. Through a grounded theory study containing 75 practitioners from 11 divisions at the Robert Bosch GmbH we identified a set of nine leadership roles that are transferred from the Scrum Master to the Development Team while it matures. We uncovered that a leadership gap and a supportive internal team climate are enablers of the role transfer process, whereas role conflicts may diminish the role transfer. To make the Scrum Master change in a mature team, team members need to receive trust and freedom to take on a leadership role which was previously filled by the Scrum Master. We conclude with practical implications for managers, Product Owners, Development Teams and Scrum Masters which they can apply in real settings. © 2021, The Author(s).</t>
  </si>
  <si>
    <t>Strategies to manage quality requirements in agile software development: a multiple case study</t>
  </si>
  <si>
    <t>Agile methods can deliver software that fulfills customer needs rapidly and continuously. Quality requirements (QRs) are important in this regard; however, detailed studies on how companies applying agile methods to manage QRs are limited, as are studies on the rationale for choosing specific QR management practices and related challenges. The aim of this study was to address why practitioners manage QRs as they do and what challenges they face. We also analyzed how existing practices mitigate some of the found challenges. Lastly, we connect the contextual elements of the companies with their practices and challenges. We conducted 36 interviews with practitioners from four companies of varying sizes. Since each company operates in different domains, comparing QR management strategies and related challenges in different contexts was possible. We found that the companies apply proactive, reactive, and interactive strategies to manage QRs. Additionally, our study revealed 40 challenges in six categories that companies applying agile methods may face in QR management. We also identified nine contextual elements that affect QR management practice choices and which, importantly, can explain many related challenges. Based on these findings, we constructed a theoretical model about the connection between context, QR management practices, and challenges. Practitioners in similar contexts can learn from the practices identified in this study. Our preliminary theoretical model can help other practitioners identify what challenges they can expect to face in QR management in different developmental contexts as well as which practices to apply to mitigate these challenges. © 2021, The Author(s).</t>
  </si>
  <si>
    <t>World of code: enabling a research workflow for mining and analyzing the universe of open source VCS data</t>
  </si>
  <si>
    <t>Open source software (OSS) is essential for modern society and, while substantial research has been done on individual (typically central) projects, only a limited understanding of the periphery of the entire OSS ecosystem exists. For example, how are the tens of millions of projects in the periphery interconnected through technical dependencies, code sharing, or knowledge flow? To answer such questions we: a) create a very large and frequently updated collection of version control data in the entire FLOSS ecosystems named World of Code (WoC), that can completely cross-reference authors, projects, commits, blobs, dependencies, and history of the FLOSS ecosystems and b) provide capabilities to efficiently correct, augment, query, and analyze that data. Our current WoC implementation is capable of being updated on a monthly basis and contains over 18B Git objects. To evaluate its research potential and to create vignettes for its usage, we employ WoC in conducting several research tasks. In particular, we find that it is capable of supporting trend evaluation, ecosystem measurement, and the determination of package usage. We expect WoC to spur investigation into global properties of OSS development leading to increased resiliency of the entire OSS ecosystem. Our infrastructure facilitates the discovery of key technical dependencies, code flow, and social networks that provide the basis to determine the structure and evolution of the relationships that drive FLOSS activities and innovation. © 2021, The Author(s), under exclusive licence to Springer Science+Business Media, LLC part of Springer Nature.</t>
  </si>
  <si>
    <t>Software development with feature toggles: practices used by practitioners</t>
  </si>
  <si>
    <t>Background: Using feature toggles is a technique that allows developers to either turn a feature on or off with a variable in a conditional statement. Feature toggles are increasingly used by software companies to facilitate continuous integration and continuous delivery. However, using feature toggles inappropriately may cause problems which can have a severe impact, such as code complexity, dead code, and system failure. For example, the erroneous repurposing of an old feature toggle caused Knight Capital Group, an American global financial services firm, to go bankrupt due to the implications of the resultant incorrect system behavior. Aim: The goal of this research project is to aid software practitioners in the use of practices to support software development with feature toggles through an empirical study of feature toggle practice usage by practitioners. Method: We conducted a qualitative analysis of 99 artifacts from the grey literature and 10 peer-reviewed papers about feature toggles. We conducted a survey of practitioners from 38 companies. Results: We identified 17 practices in 4 categories: Management practices, Initialization practices, Implementation practices, and Clean-up practices. We observed that all of the survey respondents use a dedicated tool to create and manage feature toggles in their code. Documenting feature toggle’s metadata, setting up the default value for feature toggles, and logging the changes made on feature toggles are also frequently-observed practices. Conclusions: The feature toggle development practices discovered and enumerated in this work can help practitioners more effectively use feature toggles. This work can enable future mining of code repositories to automatically identify feature toggle practices. © 2021, The Author(s), under exclusive licence to Springer Science+Business Media, LLC part of Springer Nature.</t>
  </si>
  <si>
    <t>Empirical evaluation of tools for hairy requirements engineering tasks</t>
  </si>
  <si>
    <t>Context: A hairy requirements engineering (RE) task involving natural language (NL) documents is (1) a non-algorithmic task to find all relevant answers in a set of documents, that is (2) not inherently difficult for NL-understanding humans on a small scale, but is (3) unmanageable in the large scale. In performing a hairy RE task, humans need more help finding all the relevant answers than they do in recognizing that an answer is irrelevant. Therefore, a hairy RE task demands the assistance of a tool that focuses more on achieving high recall, i.e., finding all relevant answers, than on achieving high precision, i.e., finding only relevant answers. As close to 100% recall as possible is needed, particularly when the task is applied to the development of a high-dependability system. In this case, a hairy-RE-task tool that falls short of close to 100% recall may even be useless, because to find the missing information, a human has to do the entire task manually anyway. On the other hand, too much imprecision, too many irrelevant answers in the tool’s output, means that manually vetting the tool’s output to eliminate the irrelevant answers may be too burdensome. The reality is that all that can be realistically expected and validated is that the recall of a hairy-RE-task tool is higher than the recall of a human doing the task manually. Objective: Therefore, the evaluation of any hairy-RE-task tool must consider the context in which the tool is used, and it must compare the performance of a human applying the tool to do the task with the performance of a human doing the task entirely manually, in the same context. The context of a hairy-RE-task tool includes characteristics of the documents being subjected to the task and the purposes of subjecting the documents to the task. However, traditionally, many a hairy-RE-task tool has been evaluated by considering only (1) how high is its precision, or (2) how high is its F-measure, which weights recall and precision equally, ignoring the context, and possibly leading to incorrect — often underestimated — conclusions about how effective it is. Method: To evaluate a hairy-RE-task tool, this article offers an empirical procedure that takes into account not only (1) the performance of the tool, but also (2) the context in which the task is being done, (3) the performance of humans doing the task manually, and (4) the performance of those vetting the tool’s output. The empirical procedure uses (I) on one hand, (1) the recall and precision of the tool, (2) a contextually weighted F-measure for the tool, (3) a new measure called summarization of the tool, and (4) the time required for vetting the tool’s output, and (II) on the other hand, (1) the recall and precision achievable by and (2) the time required by a human doing the task. Results: The use of the procedure is shown for a variety of different contexts, including that of successive attempts to improve the recall of an imagined hairy-RE-task tool. The procedure is shown to be context dependent, in that the actual next step of the procedure followed in any context depends on the values that have emerged in previous steps. Conclusion: Any recommendation for a hairy-RE-task tool to achieve close to 100% recall comes with caveats and may be required only in specific high-dependability contexts. Appendix C applies parts of this procedure to several hairy-RE-task tools reported in the literature using data published about them. The surprising finding is that some of the previously evaluated tools are actually better than they were thought to be when they were evaluated using mainly precision or an unweighted F-measure. © 2021, The Author(s), under exclusive licence to Springer Science+Business Media, LLC, part of Springer Nature.</t>
  </si>
  <si>
    <t>Spearheading agile: the role of the scrum master in agile projects</t>
  </si>
  <si>
    <t>Scrum innovated the role of the scrum master in software engineering. The scrum master is envisioned in agile literature as the “servant leader” who serves the team in a multitude of different ways, which include promoting scrum, facilitating the team’s functioning, and removing obstacles. However, empirical studies focusing on the role of the scrum master in practice are scarce. To address this gap, a Grounded Theory study with a mixed methods approach was carried out which included semi-structured interviews with 39 software practitioners and a questionnaire with 47 respondents. In this study, we present and describe the scrum master’s role in agile projects in terms of (a) the grounded theory of the role of the scrum master which involves everyday activities of facilitating, mentoring, negotiating, process adapting, coordinating, and protecting; (b) the varying involvement of the scrum master in selected agile practices carried out by the team; and (c) a positive association between the presence of the scrum master and the frequency with which agile practices are carried out by the team. This study presents for the first time a multifaceted study of the multiple dimensions of the scrum master role and will enable practitioners to better manage expectations of this role in practice. © 2021, The Author(s), under exclusive licence to Springer Science+Business Media, LLC part of Springer Nature.</t>
  </si>
  <si>
    <t>Efficient static analysis and verification of featured transition systems</t>
  </si>
  <si>
    <t>A Featured Transition System (FTS) models the behaviour of all products of a Software Product Line (SPL) in a single compact structure, by associating action-labelled transitions with features that condition their presence in product behaviour. It may however be the case that the resulting featured transitions of an FTS cannot be executed in any product (so called dead transitions) or, on the contrary, can be executed in all products (so called false optional transitions). Moreover, an FTS may contain states from which a transition can be executed only in some products (so called hidden deadlock states). It is useful to detect such ambiguities and signal them to the modeller, because dead transitions indicate an anomaly in the FTS that must be corrected, false optional transitions indicate a redundancy that may be removed, and hidden deadlocks should be made explicit in the FTS to improve the understanding of the model and to enable efficient verification—if the deadlocks in the products should not be remedied in the first place. We provide an algorithm to analyse an FTS for ambiguities and a means to transform an ambiguous FTS into an unambiguous one. The scope is twofold: an ambiguous model is typically undesired as it gives an unclear idea of the SPL and, moreover, an unambiguous FTS can efficiently be model checked. We empirically show the suitability of the algorithm by applying it to a number of benchmark SPL examples from the literature, and we show how this facilitates a kind of family-based model checking of a wide range of properties on FTSs. © 2021, The Author(s).</t>
  </si>
  <si>
    <t>Industry practices and challenges for the evolvability assurance of microservices: An interview study and systematic grey literature review</t>
  </si>
  <si>
    <t>Context: Microservices as a lightweight and decentralized architectural style with fine-grained services promise several beneficial characteristics for sustainable long-term software evolution. Success stories from early adopters like Netflix, Amazon, or Spotify have demonstrated that it is possible to achieve a high degree of flexibility and evolvability with these systems. However, the described advantageous characteristics offer no concrete guidance and little is known about evolvability assurance processes for microservices in industry as well as challenges in this area. Insights into the current state of practice are a very important prerequisite for relevant research in this field. Objective: We therefore wanted to explore how practitioners structure the evolvability assurance processes for microservices, what tools, metrics, and patterns they use, and what challenges they perceive for the evolvability of their systems. Method: We first conducted 17 semi-structured interviews and discussed 14 different microservice-based systems and their assurance processes with software professionals from 10 companies. Afterwards, we performed a systematic grey literature review (GLR) and used the created interview coding system to analyze 295 practitioner online resources. Results: The combined analysis revealed the importance of finding a sensible balance between decentralization and standardization. Guidelines like architectural principles were seen as valuable to ensure a base consistency for evolvability and specialized test automation was a prevalent theme. Source code quality was the primary target for the usage of tools and metrics for our interview participants, while testing tools and productivity metrics were the focus of our GLR resources. In both studies, practitioners did not mention architectural or service-oriented tools and metrics, even though the most crucial challenges like Service Cutting or Microservices Integration were of an architectural nature. Conclusions: Practitioners relied on guidelines, standardization, or patterns like Event-Driven Messaging to partially address some reported evolvability challenges. However, specialized techniques, tools, and metrics are needed to support industry with the continuous evaluation of service granularity and dependencies. Future microservices research in the areas of maintenance, evolution, and technical debt should take our findings and the reported industry sentiments into account. © 2021, The Author(s).</t>
  </si>
  <si>
    <t>Perceived diversity in software engineering: a systematic literature review</t>
  </si>
  <si>
    <t>We define perceived diversity as the diversity factors that individuals are born with. Perceived diversity in Software Engineering has been recognized as a high-value team property and companies are willing to increase their efforts to create more diverse work teams. The current diversity state-of-the-art shows that gender diversity studies have been growing during the past decade, and they have shown the benefits of including women in software teams. However, less is known about how other perceived diversity factors such as race, nationality, disability, and age of developers are related to Software Engineering. Through a systematic literature review, we aim to clarify the research area concerned with perceived diversity in Software Engineering. Our goal is to identify (1) what issues have been studied and what results have been reported; (2) what methods, tools, models, and processes have been proposed to help perceived diversity issues; and (3) what limitations have been reported when studying perceived diversity in Software Engineering. Furthermore, our ultimate goal is to identify gaps in the current literature and create a call for future action in perceived diversity in Software Engineering. Our results indicate that the individual studies have typically had a gender diversity perspective focusing on showing gender bias or gender differences instead of developing methods and tools to mitigate the gender diversity issues faced in SE. Moreover, perceived diversity aspects related to SE participants’ race, age, and disability need to be further analyzed in Software Engineering research. From our systematic literature review, we conclude that researchers need to consider a wider set of perceived diversity aspects for future research. © 2021, The Author(s), under exclusive licence to Springer Science+Business Media, LLC, part of Springer Nature.</t>
  </si>
  <si>
    <t>Beyond the virus: a first look at coronavirus-themed Android malware</t>
  </si>
  <si>
    <t>As the COVID-19 pandemic emerged in early 2020, a number of malicious actors have started capitalizing the topic. Although a few media reports mentioned the existence of coronavirus-themed mobile malware, the research community lacks the understanding of the landscape of the coronavirus-themed mobile malware. In this paper, we present the first systematic study of coronavirus-themed Android malware. We first make efforts to create a daily growing COVID-19 themed mobile app dataset, which contains 4,322 COVID-19 themed apk samples (2,500 unique apps) and 611 potential malware samples (370 unique malicious apps) by the time of mid-November, 2020. We then present an analysis of them from multiple perspectives including trends and statistics, installation methods, malicious behaviors and malicious actors behind them. We observe that the COVID-19 themed apps as well as malicious ones began to flourish almost as soon as the pandemic broke out worldwide. Most malicious apps are camouflaged as benign apps using the same app identifiers (e.g., app name, package name and app icon). Their main purposes are either stealing users’ private information or making profit by using tricks like phishing and extortion. Furthermore, only a quarter of the COVID-19 malware creators are habitual developers who have been active for a long time, while 75% of them are newcomers in this pandemic. The malicious developers are mainly located in the US, mostly targeting countries including English-speaking countries, China, Arabic countries and Europe. To facilitate future research, we have publicly released all the well-labelled COVID-19 themed apps (and malware) to the research community. Till now, over 30 research institutes around the world have requested our dataset for COVID-19 themed research. © 2021, The Author(s), under exclusive licence to Springer Science+Business Media, LLC, part of Springer Nature.</t>
  </si>
  <si>
    <t>Lags in the release, adoption, and propagation of npm vulnerability fixes</t>
  </si>
  <si>
    <t>Security vulnerability in third-party dependencies is a growing concern not only for developers of the affected software, but for the risks it poses to an entire software ecosystem, e.g., Heartbleed vulnerability. Recent studies show that developers are slow to respond to the threat of vulnerability, sometimes taking four to eleven months to act. To ensure quick adoption and propagation of a release that contains the fix (fixing release), we conduct an empirical investigation to identify lags that may occur between the vulnerable release and its fixing release (package-side fixing release). Through a preliminary study of 231 package-side fixing release of npm projects on GitHub, we observe that a fixing release is rarely released on its own, with up to 85.72% of the bundled commits being unrelated to a fix. We then compare the package-side fixing release with changes on a client-side (client-side fixing release). Through an empirical study of the adoption and propagation tendencies of 1,290 package-side fixing releases that impact throughout a network of 1,553,325 releases of npm packages, we find that stale clients require additional migration effort, even if the package-side fixing release was quick (i.e., package-side fixing releasetypeSpatch). Furthermore, we show the influence of factors such as the branch that the package-side fixing release lands on and the severity of vulnerability on its propagation. In addition to these lags we identify and characterize, this paper lays the groundwork for future research on how to mitigate propagation lags in an ecosystem. © 2021, The Author(s).</t>
  </si>
  <si>
    <t>Locating faults with program slicing: an empirical analysis</t>
  </si>
  <si>
    <t>Statistical fault localization is an easily deployed technique for quickly determining candidates for faulty code locations. If a human programmer has to search the fault beyond the top candidate locations, though, more traditional techniques of following dependencies along dynamic slices may be better suited. In a large study of 457 bugs (369 single faults and 88 multiple faults) in 46 open source C programs, we compare the effectiveness of statistical fault localization against dynamic slicing. For single faults, we find that dynamic slicing was eight percentage points more effective than the best performing statistical debugging formula; for 66% of the bugs, dynamic slicing finds the fault earlier than the best performing statistical debugging formula. In our evaluation, dynamic slicing is more effective for programs with single fault, but statistical debugging performs better on multiple faults. Best results, however, are obtained by a hybrid approach: If programmers first examine at most the top five most suspicious locations from statistical debugging, and then switch to dynamic slices, on average, they will need to examine 15% (30 lines) of the code. These findings hold for 18 most effective statistical debugging formulas and our results are independent of the number of faults (i.e. single or multiple faults) and error type (i.e. artificial or real errors). © 2021, The Author(s), under exclusive licence to Springer Science+Business Media, LLC part of Springer Nature.</t>
  </si>
  <si>
    <t>Why and what happened? Aiding bug comprehension with automated category and causal link identification</t>
  </si>
  <si>
    <t>When a new bug report is assigned to developers, they first need to understand what the bug report expresses (what) and why this bug occurs (why). To do so, developers usually explore different bug related data sources to investigate whether there are historical bugs with similar symptoms and causes related to the bug at hand. Automatic bug classification with respect to what and why information of bugs would enable developers to narrow down their search of bug resources and improve the bug fixing productivity. To achieve this goal, we propose an approach, BugClass, which applies a deep neural network classification approach based on Hierarchical Attention Networks (HAN) to automatically classify the bugs into different what and why categories by exploiting the bug repository and commit repository. Then, we explore the causal link relationship between what and why categories to further improve the accuracy of the bug classification. Experimental results demonstrate that BugClass is effective to classify the given bug reports into what and why categories, and can be also effectively used for identifying the why category for new bugs based on the causal link relations. © 2021, The Author(s), under exclusive licence to Springer Science+Business Media, LLC, part of Springer Nature.</t>
  </si>
  <si>
    <t>Topic recommendation for software repositories using multi-label classification algorithms</t>
  </si>
  <si>
    <t>Many platforms exploit collaborative tagging to provide their users with faster and more accurate results while searching or navigating. Tags can communicate different concepts such as the main features, technologies, functionality, and the goal of a software repository. Recently, GitHub has enabled users to annotate repositories with topic tags. It has also provided a set of featured topics, and their possible aliases, carefully curated with the help of the community. This creates the opportunity to use this initial seed of topics to automatically annotate all remaining repositories, by training models that recommend high-quality topic tags to developers. In this work, we study the application of multi-label classification techniques to predict software repositories’ topics. First, we map the large-space of user-defined topics to those featured by GitHub. The core idea is to derive more information from projects’ available documentation. Our data contains about 152K GitHub repositories and 228 featured topics. Then, we apply supervised models on repositories’ textual information such as descriptions, README files, wiki pages, and file names. We assess the performance of our approach both quantitatively and qualitatively. Our proposed model achieves Recall@5 and LRAP scores of 0.890 and 0.805, respectively. Moreover, based on users’ assessment, our approach is highly capable of recommending correct and complete set of topics. Finally, we use our models to develop an online tool named Repository Catalogue, that automatically predicts topics for GitHub repositories and is publicly available1. © 2021, The Author(s), under exclusive licence to Springer Science+Business Media, LLC, part of Springer Nature.</t>
  </si>
  <si>
    <t>Are datasets for information retrieval-based bug localization techniques trustworthy?: Impact analysis of bug types on IRBL</t>
  </si>
  <si>
    <t>Various evaluation datasets are used to evaluate the performance of information retrieval-based bug localization (IRBL) techniques. To accurately evaluate the IRBL and furthermore improve the performance, it is strongly required to analyze the validity of these datasets in advance. To this end, we surveyed 50 previous studies, collected 41,754 bug reports, and found out critical problems that affect the validity of results of performance evaluation. They are in both the ground truth and the search space. These problems arise from using different bug types without clearly distinguishing them. We divided the bugs into production- and test-related bugs. Based on this distinction, we investigate and analyze the impact of the bug type on IRBL performance evaluation. Approximately 18.6% of the bug reports were linked to non-buggy files as the ground truth. Up to 58.5% of the source files in the search space introduced noise into the localization of a specific bug type. From the experiments, we validated that the average precision changed in approximately 90% of the bug reports linked with an incorrect ground truth; we determined that specifying a suitable search space changed the average precision in at least half of the bug reports. Further, we showed that these problems can alter the relative ranks of the IRBL techniques. Our large-scale analysis demonstrated that a significant amount of noise occurs, which can compromise the evaluation results. An important finding of this study is that it is essential to consider the bug types to improve the accuracy of the performance evaluation. © 2021, The Author(s), under exclusive licence to Springer Science+Business Media, LLC part of Springer Nature.</t>
  </si>
  <si>
    <t>Software product-line evaluation in the large</t>
  </si>
  <si>
    <t>Software product-line engineering is arguably one of the most successful methods for establishing large portfolios of software variants in an application domain. However, despite the benefits, establishing a product line requires substantial upfront investments into a software platform with a proper product-line architecture, into new software-engineering processes (domain engineering and application engineering), into business strategies with commercially successful product-line visions and financial planning, as well as into re-organization of development teams. Moreover, establishing a full-fledged product line is not always possible or desired, and thus organizations often adopt product-line engineering only to an extent that deemed necessary or was possible. However, understanding the current state of adoption, namely, the maturity or performance of product-line engineering in an organization, is challenging, while being crucial to steer investments. To this end, several measurement methods have been proposed in the literature, with the most prominent one being the Family Evaluation Framework (FEF), introduced almost two decades ago. Unfortunately, applying it is not straightforward, and the benefits of using it have not been assessed so far. We present an experience report of applying the FEF to nine medium- to large-scale product lines in the avionics domain. We discuss how we tailored and executed the FEF, together with the relevant adaptations and extensions we needed to perform. Specifically, we elicited the data for the FEF assessment with 27 interviews over a period of 11 months. We discuss experiences and assess the benefits of using the FEF, aiming at helping other organizations assessing their practices for engineering their portfolios of software variants. © 2021, The Author(s).</t>
  </si>
  <si>
    <t>An exploratory study on confusion in code reviews</t>
  </si>
  <si>
    <t>Context: Code review is a widely used technique of systematic examination of code changes which aims at increasing software quality. Code reviews provide several benefits for the project, including finding bugs, knowledge transfer, and assurance of adherence to project guidelines and coding style. However, code reviews have a major cost: they can delay the merge of the code change, and thus, impact the overall development process. This cost can be even higher if developers do not understand something, i.e., when developers face confusion during the code review. Objective: This paper studies the phenomenon of confusion in code reviews. Understanding confusion is an important starting point to help reducing the cost of code reviews and enhance the effectiveness of this practice, and hence, improve the development process. Method: We conducted two complementary studies. The first one aimed at identifying the reasons for confusion in code reviews, its impacts, and the coping strategies developers use to deal with it. Then, we surveyed developers to identify the most frequently experienced reasons for confusion, and conducted a systematic mapping study of solutions proposed for those reasons in the scientific literature. Results: From the first study, we build a framework with 30 reasons for confusion, 14 impacts, and 13 coping strategies. The results of the systematic mapping study shows 38 articles addressing the most frequent reasons for confusion. From those articles, we found 13 different solutions for confusion proposed in the literature, and five impacts were established related to the most frequent reasons for confusion. Conclusions: Based on the solutions identified in the mapping study, or the lack of them, we propose an actionable guideline for developers on how to cope with confusion during code reviews; we also make several suggestions how tool builders can support code reviews. Additionally, we propose a research agenda for researchers studying code reviews. © 2021, The Author(s).</t>
  </si>
  <si>
    <t>Test case selection and prioritization using machine learning: a systematic literature review</t>
  </si>
  <si>
    <t>Regression testing is an essential activity to assure that software code changes do not adversely affect existing functionalities. With the wide adoption of Continuous Integration (CI) in software projects, which increases the frequency of running software builds, running all tests can be time-consuming and resource-intensive. To alleviate that problem, Test case Selection and Prioritization (TSP) techniques have been proposed to improve regression testing by selecting and prioritizing test cases in order to provide early feedback to developers. In recent years, researchers have relied on Machine Learning (ML) techniques to achieve effective TSP (ML-based TSP). Such techniques help combine information about test cases, from partial and imperfect sources, into accurate prediction models. This work conducts a systematic literature review focused on ML-based TSP techniques, aiming to perform an in-depth analysis of the state of the art, thus gaining insights regarding future avenues of research. To that end, we analyze 29 primary studies published from 2006 to 2020, which have been identified through a systematic and documented process. This paper addresses five research questions addressing variations in ML-based TSP techniques and feature sets for training and testing ML models, alternative metrics used for evaluating the techniques, the performance of techniques, and the reproducibility of the published studies. We summarize the results related to our research questions in a high-level summary that can be used as a taxonomy for classifying future TSP studies. © 2021, The Author(s), under exclusive licence to Springer Science+Business Media, LLC, part of Springer Nature.</t>
  </si>
  <si>
    <t>How do i refactor this? An empirical study on refactoring trends and topics in Stack Overflow</t>
  </si>
  <si>
    <t>An essential part of software maintenance and evolution, refactoring is performed by developers, regardless of technology or domain, to improve the internal quality of the system, and reduce its technical debt. However, choosing the appropriate refactoring strategy is not always straightforward, resulting in developers seeking assistance. Although research in refactoring is well-established, with several studies altering between the detection of refactoring opportunities and the recommendation of appropriate code changes, little is known about their adoption in practice. Analyzing the perception of developers is critical to understand better what developers consider to be problematic in their code and how they handle it. Additionally, there is a need for bridging the gap between refactoring, as research, and its adoption in practice, by extracting common refactoring intents that are more suitable for what developers face in reality. In this study, we analyze refactoring discussions on Stack Overflow through a series of quantitative and qualitative experiments. Our results show that Stack Overflow is utilized by a diverse set of developers for refactoring assistance for a variety of technologies. Our observations show five areas that developers typically require help with refactoring– Code Optimization, Tools and IDEs, Architecture and Design Patterns, Unit Testing, and Database. We envision our findings better bridge the support between traditional (or academic) aspects of refactoring and their real-world applicability, including better tool support. © 2021, The Author(s), under exclusive licence to Springer Science+Business Media, LLC, part of Springer Nature.</t>
  </si>
  <si>
    <t>Self-admitted technical debt practices: a comparison between industry and open-source</t>
  </si>
  <si>
    <t>Self-admitted technical debt (SATD) consists of annotations, left by developers as comments in the source code or elsewhere, as a reminder about pieces of software manifesting technical debt (TD), i.e., “not being ready yet”. While previous studies have investigated SATD management and its relationship with software quality, there is little understanding of the extent and circumstances to which developers admit TD. This paper reports the results of a study in which we asked developers from industry and open-source about their practices in annotating source code and other artifacts for self-admitting TD. The study consists of two phases. First, we conducted 10 interviews to gather a first understanding of the phenomenon and to prepare a survey questionnaire. Then, we surveyed 52 industrial developers as well as 49 contributors to open-source projects. Results of the study show how the TD annotation practices, as well as the typical content of SATD comments, are very similar between open-source and industry. At the same time, our results highlight how, while open-source code is spread of comments admitting the need for improvements, SATD in industry may be dictated by organizational guidelines but, at the same time, implicitly discouraged by the fear of admitting responsibilities. Results also highlight the need for tools helping developers to achieve a better TD awareness. © 2021, The Author(s), under exclusive licence to Springer Science+Business Media, LLC, part of Springer Nature.</t>
  </si>
  <si>
    <t>Does class size matter? An in-depth assessment of the effect of class size in software defect prediction</t>
  </si>
  <si>
    <t>In the past 20 years, defect prediction studies have generally acknowledged the effect of class size on software prediction performance. To quantify the relationship between object-oriented (OO) metrics and defects, modelling has to take into account the direct, and potentially indirect, effects of class size on defects. However, some studies have shown that size cannot be simply controlled or ignored, when building prediction models. As such, there remains a question whether, and when, to control for class size. This study provides a new in-depth examination of the impact of class size on the relationship between OO metrics and software defects or defect-proneness. We assess the impact of class size on the number of defects and defect-proneness in software systems by employing a regression-based mediation (with bootstrapping) and moderation analysis to investigate the direct and indirect effect of class size in count and binary defect prediction. Our results show that the size effect is not always significant for all metrics. Of the seven OO metrics we investigated, size consistently has significant mediation impact only on the relationship between Coupling Between Objects (CBO) and defects/defect-proneness, and a potential moderation impact on the relationship between Fan-out and defects/defect-proneness. Other metrics show mixed results, in that they are significant for some systems but not for others. Based on our results we make three recommendations. One, we encourage researchers and practitioners to examine the impact of class size for the specific data they have in hand and through the use of the proposed statistical mediation/moderation procedures. Two, we encourage empirical studies to investigate the indirect effect of possible additional variables in their models when relevant. Three, the statistical procedures adopted in this study could be used in other empirical software engineering research to investigate the influence of potential mediators/moderators. © 2021, The Author(s), under exclusive licence to Springer Science+Business Media, LLC, part of Springer Nature.</t>
  </si>
  <si>
    <t>The secret life of test smells - an empirical study on test smell evolution and maintenance</t>
  </si>
  <si>
    <t>In recent years, researchers and practitioners have been studying the impact of test smells on test maintenance. However, there is still limited empirical evidence on why developers remove test smells in software maintenance and the mechanism employed for addressing test smells. In this paper, we conduct an empirical study on 12 real-world open-source systems to study the evolution and maintenance of test smells, and how test smells are related to software quality. Our results show that: 1) Although the number of test smell instances increases, test smell density decreases as systems evolve. 2) However, our qualitative analysis on those removed test smells reveals that most test smell removal (83%) is a by-product of feature maintenance activities. 45% of the removed test smells relocate to other test cases due to refactoring, while developers deliberately address the only 17% of the test smell instances, consisting of largely Exception Catch/Throw and Sleepy Test. 3) Our statistical model shows that test smell metrics can provide additional explanatory power on post-release defects over traditional baseline metrics (an average of 8.25% increase in AUC). However, most types of test smells have a minimal effect on post-release defects. Our study provides insight into how developers resolve test smells and current test maintenance practices. Future studies on test smells may consider focusing on the specific types of test smells that may have a higher correlation with defect-proneness when helping developers with test code maintenance. © 2021, Crown.</t>
  </si>
  <si>
    <t>Understanding and improving artifact sharing in software engineering research</t>
  </si>
  <si>
    <t>In recent years, many software engineering researchers have begun to include artifacts alongside their research papers. Ideally, artifacts, including tools, benchmarks, and data, support the dissemination of ideas, provide evidence for research claims, and serve as a starting point for future research. However, in practice, artifacts suffer from a variety of issues that prevent the realization of their full potential. To help the software engineering community realize the full potential of artifacts, we seek to understand the challenges involved in the creation, sharing, and use of artifacts. To that end, we perform a mixed-methods study including a survey of artifacts in software engineering publications, and an online survey of 153 software engineering researchers. By analyzing the perspectives of artifact creators, users, and reviewers, we identify several high-level challenges that affect the quality of artifacts including mismatched expectations between these groups, and a lack of sufficient reward for both creators and reviewers. Using Diffusion of Innovations (DoI) as an analytical framework, we examine how these challenges relate to one another, and build an understanding of the factors that affect the sharing and success of artifacts. Finally, we make recommendations to improve the quality of artifacts based on our results and existing best practices. © 2021, The Author(s), under exclusive licence to Springer Science+Business Media, LLC, part of Springer Nature.</t>
  </si>
  <si>
    <t>A first look at Android applications in Google Play related to COVID-19</t>
  </si>
  <si>
    <t>Due to the convenience of access-on-demand to information and business solutions, mobile apps have become an important asset in the digital world. In the context of the COVID-19 pandemic, app developers have joined the response effort in various ways by releasing apps that target different user bases (e.g., all citizens or journalists), offer different services (e.g., location tracking or diagnostic-aid), provide generic or specialized information, etc. While many apps have raised some concerns by spreading misinformation or even malware, the literature does not yet provide a clear landscape of the different apps that were developed. In this study, we focus on the Android ecosystem and investigate Covid-related Android apps. In a best-effort scenario, we attempt to systematically identify all relevant apps and study their characteristics with the objective to provide a first taxonomy of Covid-related apps, broadening the relevance beyond the implementation of contact tracing. Overall, our study yields a number of empirical insights that contribute to enlarge the knowledge on Covid-related apps: (1) Developer communities contributed rapidly to the COVID-19, with dedicated apps released as early as January 2020; (2) Covid-related apps deliver digital tools to users (e.g., health diaries), serve to broadcast information to users (e.g., spread statistics), and collect data from users (e.g., for tracing); (3) Covid-related apps are less complex than standard apps; (4) they generally do not seem to leak sensitive data; (5) in the majority of cases, Covid-related apps are released by entities with past experience on the market, mostly official government entities or public health organizations. © 2021, The Author(s).</t>
  </si>
  <si>
    <t>A multi-dimensional analysis of technical lag in Debian-based Docker images</t>
  </si>
  <si>
    <t>Container-based solutions, such as Docker, have become increasingly relevant in the software industry to facilitate deploying and maintaining software systems. Little is known, however, about how outdated such containers are at the moment of their release or when used in production. This article addresses this question, by measuring and comparing five different dimensions of technical lag that Docker container images can face: package lag, time lag, version lag, vulnerability lag, and bug lag. We instantiate the formal technical lag framework from previous work to operationalise these different dimensions of lag on Docker Hub images based on the DebianLinux distribution. We carry out a large-scale empirical study of such technical lag, over a three-year period, in 140,498 Debian images. We compare the differences between official and community images, as well as between images with different Debian distributions: OldStable, Stable or Testing. The analysis shows that the different dimensions of technical lag are complementary, providing multiple insights. OfficialDebian images consistently have a lower lag than community images for all considered lag dimensions. The amount of lag incurred depends on the type of Debian distribution and the considered lag dimension. Our research offers empirical evidence that developers and deployers of Docker images can benefit from identifying to which extent their containers are outdated according to the considered dimensions, and mitigate the risks related to such outdatedness. © 2021, The Author(s), under exclusive licence to Springer Science+Business Media, LLC part of Springer Nature.</t>
  </si>
  <si>
    <t>Demystifying the challenges and benefits of analyzing user-reported logs in bug reports</t>
  </si>
  <si>
    <t>Logs in bug reports provide important debugging information for developers. During the debugging process, developers need to study the bug report and examine user-provided logs to understand the system executions that lead to the problem. Intuitively, user-provided logs illustrate the problems that users encounter and may help developers with the debugging process. However, some logs may be incomplete or inaccurate, which can cause difficulty for developers to diagnose the bug, and thus, delay the bug fixing process. In this paper, we conduct an empirical study on the challenges that developers may encounter when analyzing the user-provided logs and their benefits. In particular, we study both log snippets and exception stack traces in bug reports. We conduct our study on 10 large-scale open-source systems with a total of 1,561 bug reports with logs (BRWL) and 7,287 bug reports without logs (BRNL). Our findings show that: 1) BRWL takes longer time (median ranges from 3 to 91 days) to resolve compared to BRNL (median ranges from 1 to 25 days). We also find that reporters may not attach accurate or sufficient logs (i.e., developers often ask for additional logs in the Comments section of a bug report), which extends the bug resolution time. 2) Logs often provide a good indication of where a bug is located. Most bug reports (73%) have overlaps between the classes that generate the logs and their corresponding fixed classes. However, there is still a large number of bug reports where there is no overlap between the logged and fixed classes. 3) Our manual study finds that there is often missing system execution information in the logs. Many logs only show the point of failure (e.g., exception) and do not provide a direct hint on the actual root cause. In fact, through call graph analysis, we find that 28% of the studied bug reports have the fixed classes reachable from the logged classes, while they are not visible in the logs attached in bug reports. In addition, some logging statements are removed in the source code as the system evolves, which may cause further challenges in analyzing the logs. In short, our findings highlight possible future research directions to better help practitioners attach or analyze logs in bug reports. © 2021, The Author(s), under exclusive licence to Springer Science+Business Media, LLC part of Springer Nature.</t>
  </si>
  <si>
    <t>StateAFL: Greybox fuzzing for stateful network servers</t>
  </si>
  <si>
    <t>Fuzzing network servers is a technical challenge, since the behavior of the target server depends on its state over a sequence of multiple messages. Existing solutions are costly and difficult to use, as they rely on manually-customized artifacts such as protocol models, protocol parsers, and learning frameworks. The aim of this work is to develop a greybox fuzzer (StateAFL) for network servers that only relies on lightweight analysis of the target program, with no manual customization, in a similar way to what the AFL fuzzer achieved for stateless programs. The proposed fuzzer instruments the target server at compile-time, to insert probes on memory allocations and network I/O operations. At run-time, it infers the current protocol state of the target server by taking snapshots of long-lived memory areas, and by applying a fuzzy hashing algorithm (Locality-Sensitive Hashing) to map memory contents to a unique state identifier. The fuzzer incrementally builds a protocol state machine for guiding fuzzing. We implemented and released StateAFL as open-source software. As a basis for reproducible experimentation, we integrated StateAFL with a large set of network servers for popular protocols, with no manual customization to accomodate for the protocol. The experimental results show that the fuzzer can be applied with no manual customization on a large set of network servers for popular protocols, and that it can achieve comparable, or even better code coverage and bug detection than customized fuzzing. Moreover, our qualitative analysis shows that states inferred from memory better reflect the server behavior than only using response codes from messages. © 2022, The Author(s).</t>
  </si>
  <si>
    <t>A conceptual model for unifying variability in space and time: Rationale, validation, and illustrative applications</t>
  </si>
  <si>
    <t>With the increasing demand for customized systems and rapidly evolving technology, software engineering faces many challenges. A particular challenge is the development and maintenance of systems that are highly variable both in space (concurrent variations of the system at one point in time) and time (sequential variations of the system, due to its evolution). Recent research aims to address this challenge by managing variability in space and time simultaneously. However, this research originates from two different areas, software product line engineering and software configuration management, resulting in non-uniform terminologies and a varying understanding of concepts. These problems hamper the communication and understanding of involved concepts, as well as the development of techniques that unify variability in space and time. To tackle these problems, we performed an iterative, expert-driven analysis of existing tools from both research areas to derive a conceptual model that integrates and unifies concepts of both dimensions of variability. In this article, we first explain the construction process and present the resulting conceptual model. We validate the model and discuss its coverage and granularity with respect to established concepts of variability in space and time. Furthermore, we perform a formal concept analysis to discuss the commonalities and differences among the tools we considered. Finally, we show illustrative applications to explain how the conceptual model can be used in practice to derive conforming tools. The conceptual model unifies concepts and relations used in software product line engineering and software configuration management, provides a unified terminology and common ground for researchers and developers for comparing their works, clarifies communication, and prevents redundant developments. © 2022, The Author(s).</t>
  </si>
  <si>
    <t>Sampling in software engineering research: a critical review and guidelines</t>
  </si>
  <si>
    <t>Representative sampling appears rare in empirical software engineering research. Not all studies need representative samples, but a general lack of representative sampling undermines a scientific field. This article therefore reports a critical review of the state of sampling in recent, high-quality software engineering research. The key findings are: (1) random sampling is rare; (2) sophisticated sampling strategies are very rare; (3) sampling, representativeness and randomness often appear misunderstood. These findings suggest that software engineering research has a generalizability crisis. To address these problems, this paper synthesizes existing knowledge of sampling into a succinct primer and proposes extensive guidelines for improving the conduct, presentation and evaluation of sampling in software engineering research. It is further recommended that while researchers should strive for more representative samples, disparaging non-probability sampling is generally capricious and particularly misguided for predominately qualitative research. © 2022, The Author(s), under exclusive licence to Springer Science+Business Media, LLC, part of Springer Nature.</t>
  </si>
  <si>
    <t>Predicting the objective and priority of issue reports in software repositories</t>
  </si>
  <si>
    <t>Software repositories such as GitHub host a large number of software entities. Developers collaboratively discuss, implement, use, and share these entities. Proper documentation plays an important role in successful software management and maintenance. Users exploit Issue Tracking Systems, a facility of software repositories, to keep track of issue reports, to manage the workload and processes, and finally, to document the highlight of their team’s effort. An issue report is a rich source of collaboratively-curated software knowledge, and can contain a reported problem, a request for new features, or merely a question about the software product. As the number of these issues increases, it becomes harder to manage them manually. GitHub provides labels for tagging issues, as a means of issue management. However, about half of the issues in GitHub’s top 1000 repositories do not have any labels. In this work, we aim at automating the process of managing issue reports for software teams. We propose a two-stage approach to predict both the objective behind opening an issue and its priority level using feature engineering methods and state-of-the-art text classifiers. To the best of our knowledge, we are the first to fine-tune a Transformer for issue classification. We train and evaluate our models in both project-based and cross-project settings. The latter approach provides a generic prediction model applicable for any unseen software project or projects with little historical data. Our proposed approach can successfully predict the objective and priority level of issue reports with 82 % (fine-tuned RoBERTa) and 75 % (Random Forest) accuracy, respectively. Moreover, we conducted human labeling and evaluation on unlabeled issues from six unseen GitHub projects to assess the performance of the cross-project model on new data. The model achieves 90 % accuracy on the sample set. We measure inter-rater reliability and obtain an average Percent Agreement of 85.3 % and Randolph’s free-marginal Kappa of 0.71 that translate to a substantial agreement among labelers. © 2022, The Author(s), under exclusive licence to Springer Science+Business Media, LLC, part of Springer Nature.</t>
  </si>
  <si>
    <t>Uniform and scalable sampling of highly configurable systems</t>
  </si>
  <si>
    <t>Many analyses on configurable software systems are intractable when confronted with colossal and highly-constrained configuration spaces. These analyses could instead use statistical inference, where a tractable sample accurately predicts results for the entire space. To do so, the laws of statistical inference requires each member of the population to be equally likely to be included in the sample, i.e., the sampling process needs to be “uniform”. SAT-samplers have been developed to generate uniform random samples at a reasonable computational cost. However, there is a lack of experimental validation over colossal spaces to show whether the samplers indeed produce uniform samples or not. This paper (i) proposes a new sampler named BDDSampler, (ii) presents a new statistical test to verify sampler uniformity, and (iii) reports the evaluation of BDDSampler and five other state-of-the-art samplers: KUS, QuickSampler, Smarch, Spur, and Unigen2. Our experimental results show only BDDSampler satisfies both scalability and uniformity. © 2022, The Author(s).</t>
  </si>
  <si>
    <t>Problems with SZZ and features: An empirical study of the state of practice of defect prediction data collection</t>
  </si>
  <si>
    <t>Context: The SZZ algorithm is the de facto standard for labeling bug fixing commits and finding inducing changes for defect prediction data. Recent research uncovered potential problems in different parts of the SZZ algorithm. Most defect prediction data sets provide only static code metrics as features, while research indicates that other features are also important. Objective: We provide an empirical analysis of the defect labels created with the SZZ algorithm and the impact of commonly used features on results. Method: We used a combination of manual validation and adopted or improved heuristics for the collection of defect data. We conducted an empirical study on 398 releases of 38 Apache projects. Results: We found that only half of the bug fixing commits determined by SZZ are actually bug fixing. If a six-month time frame is used in combination with SZZ to determine which bugs affect a release, one file is incorrectly labeled as defective for every file that is correctly labeled as defective. In addition, two defective files are missed. We also explored the impact of the relatively small set of features that are available in most defect prediction data sets, as there are multiple publications that indicate that, e.g., churn related features are important for defect prediction. We found that the difference of using more features is not significant. Conclusion: Problems with inaccurate defect labels are a severe threat to the validity of the state of the art of defect prediction. Small feature sets seem to be a less severe threat. © 2021, The Author(s).</t>
  </si>
  <si>
    <t>Enjoy your observability: an industrial survey of microservice tracing and analysis</t>
  </si>
  <si>
    <t>Microservice systems are often deployed in complex cloud-based environments and may involve a large number of service instances being dynamically created and destroyed. It is thus essential to ensure observability to understand these microservice systems’ behaviors and troubleshoot their problems. As an important means to achieve the observability, distributed tracing and analysis is known to be challenging. While many companies have started implementing distributed tracing and analysis for microservice systems, it is not clear whether existing approaches fulfill the required observability. In this article, we present our industrial survey on microservice tracing and analysis through interviewing developers and operation engineers of microservice systems from ten companies. Our survey results offer a number of findings. For example, large microservice systems commonly adopt a tracing and analysis pipeline, and the implementations of the pipeline in different companies reflect different tradeoffs among a variety of concerns. Visualization and statistic-based metrics are the most common means for trace analysis, while more advanced analysis techniques such as machine learning and data mining are seldom used. Microservice tracing and analysis is a new big data problem for software engineering, and its practices breed new challenges and opportunities. © 2021, The Author(s), under exclusive licence to Springer Science+Business Media, LLC, part of Springer Nature.</t>
  </si>
  <si>
    <t>Ethics in the mining of software repositories</t>
  </si>
  <si>
    <t>Research in Mining Software Repositories (MSR) is research involving human subjects, as the repositories usually contain data about developers’ and users’ interactions with the repositories and with each other. The ethics issues raised by such research therefore need to be considered before beginning. This paper presents a discussion of ethics issues that can arise in MSR research, using the mining challenges from the years 2006 to 2021 as a case study to identify the kinds of data used. On the basis of contemporary research ethics frameworks we discuss ethics challenges that may be encountered in creating and using repositories and associated datasets. We also report some results from a small community survey of approaches to ethics in MSR research. In addition, we present four case studies illustrating typical ethics issues one encounters in projects and how ethics considerations can shape projects before they commence. Based on our experience, we present some guidelines and practices that can help in considering potential ethics issues and reducing risks. © 2021, The Author(s).</t>
  </si>
  <si>
    <t>Maintenance-related concerns for post-deployed Ethereum smart contract development: issues, techniques, and future challenges</t>
  </si>
  <si>
    <t>Software development is a very broad activity that captures the entire life cycle of a software, which includes designing, programming, maintenance and so on. In this study, we focus on the maintenance-related concerns of the post-deployment of smart contracts. Smart contracts are self-executed programs that run on a blockchain. They cannot be modified once deployed and hence they bring unique maintenance challenges compared to conventional software. According to the definition of ISO/IEC 14764, there are four kinds of software maintenance, i.e., corrective, adaptive, perfective, and preventive maintenance. This study aims to answer (i) What kinds of issues will smart contract developers encounter for corrective, adaptive, perfective, and preventive maintenance after they are deployed to the Ethereum? (ii) What are the current maintenance-related methods used for smart contracts? To obtain the answers to these research questions, we first conducted a systematic literature review to analyze 131 smart contract related research papers published from 2014 to 2020. Since the Ethereum ecosystem is fast-growing, some results from previous publications might be out-of-date and there may be a gap between academia and industry. To address this, we performed an online survey of smart contract developers on Github to validate our findings and received 165 useful responses. Based on the survey feedback and literature review, we present the first empirical study on smart contract maintenance-related concerns. Our study can help smart contract developers better maintain their smart contract-based projects, and we highlight some key future research directions to improve the Ethereum ecosystem. © 2021, The Author(s), under exclusive licence to Springer Science+Business Media, LLC, part of Springer Nature.</t>
  </si>
  <si>
    <t>A study into the practice of reporting software engineering experiments</t>
  </si>
  <si>
    <t>It has been argued that reporting software engineering experiments in a standardized way helps researchers find relevant information, understand how experiments were conducted and assess the validity of their results. Various guidelines have been proposed specifically for software engineering experiments. The benefits of such guidelines have often been emphasized, but the actual uptake and practice of reporting have not yet been investigated since the introduction of many of the more recent guidelines. In this research, we utilize a mixed-method study design including sequence analysis techniques for evaluating to which extent papers follow such guidelines. Our study focuses on the four most prominent software engineering journals and the time period from 2000 to 2020. Our results show that many experimental papers miss information suggested by guidelines, that no de facto standard sequence for reporting exists, and that many papers do not cite any guidelines. We discuss these findings and implications for the discipline of experimental software engineering focusing on the review process and the potential to refine and extend guidelines, among others, to account for theory explicitly. © 2021, The Author(s).</t>
  </si>
  <si>
    <t>Predicting unstable software benchmarks using static source code features</t>
  </si>
  <si>
    <t>Software benchmarks are only as good as the performance measurements they yield. Unstable benchmarks show high variability among repeated measurements, which causes uncertainty about the actual performance and complicates reliable change assessment. However, if a benchmark is stable or unstable only becomes evident after it has been executed and its results are available. In this paper, we introduce a machine-learning-based approach to predict a benchmark’s stability without having to execute it. Our approach relies on 58 statically-computed source code features, extracted for benchmark code and code called by a benchmark, related to (1) meta information, e.g., lines of code (LOC), (2) programming language elements, e.g., conditionals or loops, and (3) potentially performance-impacting standard library calls, e.g., file and network input/output (I/O). To assess our approach’s effectiveness, we perform a large-scale experiment on 4,461 Go benchmarks coming from 230 open-source software (OSS) projects. First, we assess the prediction performance of our machine learning models using 11 binary classification algorithms. We find that Random Forest performs best with good prediction performance from 0.79 to 0.90, and 0.43 to 0.68, in terms of AUC and MCC, respectively. Second, we perform feature importance analyses for individual features and feature categories. We find that 7 features related to meta-information, slice usage, nested loops, and synchronization application programming interfaces (APIs) are individually important for good predictions; and that the combination of all features of the called source code is paramount for our model, while the combination of features of the benchmark itself is less important. Our results show that although benchmark stability is affected by more than just the source code, we can effectively utilize machine learning models to predict whether a benchmark will be stable or not ahead of execution. This enables spending precious testing time on reliable benchmarks, supporting developers to identify unstable benchmarks during development, allowing unstable benchmarks to be repeated more often, estimating stability in scenarios where repeated benchmark execution is infeasible or impossible, and warning developers if new benchmarks or existing benchmarks executed in new environments will be unstable. © 2021, The Author(s).</t>
  </si>
  <si>
    <t>What do class comments tell us? An investigation of comment evolution and practices in Pharo Smalltalk</t>
  </si>
  <si>
    <t>Context: Previous studies have characterized code comments in various programming languages, showing how high quality of code comments is crucial to support program comprehension activities, and to improve the effectiveness of maintenance tasks. However, very few studies have focused on understanding developer practices to write comments. None of them has compared such developer practices to the standard comment guidelines to study the extent to which developers follow the guidelines. Objective: Therefore, our goal is to investigate developer commenting practices and compare them to the comment guidelines. Method: This paper reports the first empirical study investigating commenting practices in Pharo Smalltalk. First, we analyze class comment evolution over seven Pharo versions. Then, we quantitatively and qualitatively investigate the information types embedded in class comments. Finally, we study the adherence of developer commenting practices to the official class comment template over Pharo versions. Results: Our results show that there is a rapid increase in class comments in the initial three Pharo versions, while in subsequent versions developers added comments to both new and old classes, thus maintaining a similar code to comment ratio. We furthermore found three times as many information types in class comments as those suggested by the template. However, the information types suggested by the template tend to be present more often than other types of information. Additionally, we find that a substantial proportion of comments follow the writing style of the template in writing these information types, but they are written and formatted in a non-uniform way. Conclusion: The results suggest the need to standardize the commenting guidelines for formatting the text, and to provide headers for the different information types to ensure a consistent style and to identify the information easily. Given the importance of high-quality code comments, we draw numerous implications for developers and researchers to improve the support for comment quality assessment tools. © 2021, The Author(s).</t>
  </si>
  <si>
    <t>FeatCompare: Feature comparison for competing mobile apps leveraging user reviews</t>
  </si>
  <si>
    <t>Given the competitive mobile app market, developers must be fully aware of users’ needs, satisfy users’ requirements, combat apps of similar functionalities (i.e., competing apps), and thus stay ahead of the competition. While it is easy to track the overall user ratings of competing apps, such information fails to provide actionable insights for developers to improve their apps over the competing apps (AlSubaihin et al., IEEE Trans Softw Eng, 1–1, 2019). Thus, developers still need to read reviews from all their interested competing apps and summarize the advantages and disadvantages of each app. Such a manual process can be tedious and even infeasible with thousands of reviews posted daily. To help developers compare users’ opinions among competing apps on high-level features, such as the main functionalities and the main characteristics of an app, we propose a review analysis approach named FeatCompare. FeatCompare can automatically identify high-level features mentioned in user reviews without any manually annotated resource. Then, FeatCompare creates a comparative table that summarizes users’ opinions for each identified feature across competing apps. FeatCompare features a novel neural network-based model named G lobal-L ocal sensitive F eature E xtractor (GLFE), which extends Attention-based Aspect Extraction (ABAE), a state-of-the-art model for extracting high-level features from reviews. We evaluate the effectiveness of GLFE on 480 manually annotated reviews sampled from five groups of competing apps. Our experiment results show that GLFE achieves a precision of 79%-82% and recall of 74%-77% in identifying the high-level features associated with reviews and outperforms ABAE by 14.7% on average. We also conduct a case study to demonstrate the usage scenarios of FeatCompare. A survey with 107 mobile app developers shows that more than 70% of developers agree that FeatCompare is of great benefit. © 2021, The Author(s), under exclusive licence to Springer Science+Business Media, LLC, part of Springer Nature.</t>
  </si>
  <si>
    <t>Resource and dependency based test case generation for RESTful Web services</t>
  </si>
  <si>
    <t>Nowadays, RESTful web services are widely used for building enterprise applications. REST is not a protocol, but rather it defines a set of guidelines on how to design APIs to access and manipulate resources using HTTP over a network. In this paper, we propose an enhanced search-based method for automated system test generation for RESTful web services, by exploiting domain knowledge on the handling of HTTP resources. The proposed techniques use domain knowledge specific to RESTful web services and a set of effective templates to structure test actions (i.e., ordered sequences of HTTP calls) within an individual in the evolutionary search. The action templates are developed based on the semantics of HTTP methods and are used to manipulate the web services’ resources. In addition, we propose five novel sampling strategies with four sampling methods (i.e., resource-based sampling) for the test cases that can use one or more of these templates. The strategies are further supported with a set of new, specialized mutation operators (i.e., resource-based mutation) in the evolutionary search that take into account the use of these resources in the generated test cases. Moreover, we propose a novel dependency handling to detect possible dependencies among the resources in the tested applications. The resource-based sampling and mutations are then enhanced by exploiting the information of these detected dependencies. To evaluate our approach, we implemented it as an extension to the EvoMaster tool, and conducted an empirical study with two selected baselines on 7 open-source and 12 synthetic RESTful web services. Results show that our novel resource-based approach with dependency handling obtains a significant improvement in performance over the baselines, e.g., up to + 130.7% relative improvement (growing from + 27.9% to + 64.3%) on line coverage. © 2021, The Author(s).</t>
  </si>
  <si>
    <t>Lessons Learnt on Reproducibility in Machine Learning Based Android Malware Detection</t>
  </si>
  <si>
    <t>A well-known curse of computer security research is that it often produces systems that, while technically sound, fail operationally. To overcome this curse, the community generally seeks to assess proposed systems under a variety of settings in order to make explicit every potential bias. In this respect, recently, research achievements on machine learning based malware detection are being considered for thorough evaluation by the community. Such an effort of comprehensive evaluation supposes first and foremost the possibility to perform an independent reproduction study in order to sharpen evaluations presented by approaches’ authors. The question Can published approaches actually be reproduced? thus becomes paramount despite the little interest such mundane and practical aspects seem to attract in the malware detection field. In this paper, we attempt a complete reproduction of five Android Malware Detectors from the literature and discuss to what extent they are “reproducible”. Notably, we provide insights on the implications around the guesswork that may be required to finalise a working implementation. Finally, we discuss how barriers to reproduction could be lifted, and how the malware detection field would benefit from stronger reproducibility standards—like many various fields already have. © 2021, The Author(s).</t>
  </si>
  <si>
    <t>Automatic team recommendation for collaborative software development</t>
  </si>
  <si>
    <t>In large-scale collaborative software development, building a team of software practitioners can be challenging, mainly due to overloading choices of candidate members to fill in each role. Furthermore, having to understand all members’ diverse backgrounds, and anticipate team compatibility could significantly complicate and attenuate such a team formation process. Current solutions that aim to automatically suggest software practitioners for a task merely target particular roles, such as developers, reviewers, and integrators. While these existing approaches could alleviate issues presented by choice overloading, they fail to address team compatibility while members collaborate. In this paper, we propose RECAST, an intelligent recommendation system that suggests team configurations that satisfy not only the role requirements, but also the necessary technical skills and teamwork compatibility, given task description and a task assignee. Specifically, RECAST uses Max-Logit to intelligently enumerate and rank teams based on the team-fitness scores. Machine learning algorithms are adapted to generate a scoring function that learns from heterogenous features characterizing effective software teams in large-scale collaborative software development. RECAST is evaluated against a state-of-the-art team recommendation algorithm using three well-known open-source software project datasets. The evaluation results are promising, illustrating that our proposed method outperforms the baselines in terms of team recommendation with 646% improvement (MRR) using the exact-match evaluation protocol. © 2021, The Author(s), under exclusive licence to Springer Science+Business Media, LLC, part of Springer Nature.</t>
  </si>
  <si>
    <t>Learning to recognize actionable static code warnings (is intrinsically easy)</t>
  </si>
  <si>
    <t>Static code warning tools often generate warnings that programmers ignore. Such tools can be made more useful via data mining algorithms that select the “actionable” warnings; i.e. the warnings that are usually not ignored. In this paper, we look for actionable warnings within a sample of 5,675 actionable warnings seen in 31,058 static code warnings from FindBugs. We find that data mining algorithms can find actionable warnings with remarkable ease. Specifically, a range of data mining methods (deep learners, random forests, decision tree learners, and support vector machines) all achieved very good results (recalls and AUC(TRN, TPR) measures usually over 95% and false alarms usually under 5%). Given that all these learners succeeded so easily, it is appropriate to ask if there is something about this task that is inherently easy. We report that while our data sets have up to 58 raw features, those features can be approximated by less than two underlying dimensions. For such intrinsically simple data, many different kinds of learners can generate useful models with similar performance. Based on the above, we conclude that learning to recognize actionable static code warnings is easy, using a wide range of learning algorithms, since the underlying data is intrinsically simple. If we had to pick one particular learner for this task, we would suggest linear SVMs (since, at least in our sample, that learner ran relatively quickly and achieved the best median performance) and we would not recommend deep learning (since this data is intrinsically very simple). © 2021, The Author(s), under exclusive licence to Springer Science+Business Media, LLC, part of Springer Nature.</t>
  </si>
  <si>
    <t>Flair: efficient analysis of Android inter-component vulnerabilities in response to incremental changes</t>
  </si>
  <si>
    <t>Inter-component communication (ICC) among Android apps is shown to be the source of many security vulnerabilities. Prior research has developed compositional analyses to detect the existence of ICC vulnerabilities in a set of installed apps. However, they all lack the ability to efficiently respond to incremental system changes—such as adding/removing apps. Every time the system changes, the entire analysis has to be repeated, making them too expensive for practical use, given the frequency with which apps are updated, installed, and removed on a typical Android device. This paper presents a novel technique, dubbed FLAIR, for efficient, yet formally precise, security analysis of Android apps in response to incremental system changes. Leveraging the fact that the changes are likely to impact only a small fraction of the prior analysis results, FLAIR recomputes the analysis only where required, thereby greatly improving analysis performance without sacrificing the soundness and completeness thereof. Our experimental results using numerous collections of real-world apps corroborate that FLAIR can provide an order of magnitude speedup over prior techniques. © 2021, The Author(s), under exclusive licence to Springer Science+Business Media, LLC part of Springer Nature.</t>
  </si>
  <si>
    <t>Testing self-healing cyber-physical systems under uncertainty with reinforcement learning: an empirical study</t>
  </si>
  <si>
    <t>Self-healing is becoming an essential feature of Cyber-Physical Systems (CPSs). CPSs with this feature are named Self-Healing CPSs (SH-CPSs). SH-CPSs detect and recover from errors caused by hardware or software faults at runtime and handle uncertainties arising from their interactions with environments. Therefore, it is critical to test if SH-CPSs can still behave as expected under uncertainties. By testing an SH-CPS in various conditions and learning from testing results, reinforcement learning algorithms can gradually optimize their testing policies and apply the policies to detect failures, i.e., cases that the SH-CPS fails to behave as expected. However, there is insufficient evidence to know which reinforcement learning algorithms perform the best in terms of testing SH-CPSs behaviors including their self-healing behaviors under uncertainties. To this end, we conducted an empirical study to evaluate the performance of 14 combinations of reinforcement learning algorithms, with two value function learning based methods for operation invocations and seven policy optimization based algorithms for introducing uncertainties. Experimental results reveal that the 14 combinations of the algorithms achieved similar coverage of system states and transitions, and the combination of Q-learning and Uncertainty Policy Optimization (UPO) detected the most failures among the 14 combinations. On average, the Q-Learning and UPO combination managed to discover two times more failures than the others. Meanwhile, the combination took 52% less time to find a failure. Regarding scalability, the time and space costs of the value function learning based methods grow, as the number of states and transitions of the system under test increases. In contrast, increasing the system’s complexity has little impact on policy optimization based algorithms. © 2021, The Author(s), under exclusive licence to Springer Science+Business Media, LLC, part of Springer Nature.</t>
  </si>
  <si>
    <t>An automated framework for the extraction of semantic legal metadata from legal texts</t>
  </si>
  <si>
    <t>Semantic legal metadata provides information that helps with understanding and interpreting legal provisions. Such metadata is therefore important for the systematic analysis of legal requirements. However, manually enhancing a large legal corpus with semantic metadata is prohibitively expensive. Our work is motivated by two observations: (1) the existing requirements engineering (RE) literature does not provide a harmonized view on the semantic metadata types that are useful for legal requirements analysis; (2) automated support for the extraction of semantic legal metadata is scarce, and it does not exploit the full potential of artificial intelligence technologies, notably natural language processing (NLP) and machine learning (ML). Our objective is to take steps toward overcoming these limitations. To do so, we review and reconcile the semantic legal metadata types proposed in the RE literature. Subsequently, we devise an automated extraction approach for the identified metadata types using NLP and ML. We evaluate our approach through two case studies over the Luxembourgish legislation. Our results indicate a high accuracy in the generation of metadata annotations. In particular, in the two case studies, we were able to obtain precision scores of 97,2% and 82,4%, and recall scores of 94,9% and 92,4%. © 2021, The Author(s), under exclusive licence to Springer Science+Business Media, LLC part of Springer Nature.</t>
  </si>
  <si>
    <t>The Relation of Test-Related Factors to Software Quality: A Case Study on Apache Systems</t>
  </si>
  <si>
    <t>Testing represents a crucial activity to ensure software quality. Recent studies have shown that test-related factors (e.g., code coverage) can be reliable predictors of software code quality, as measured by post-release defects. While these studies provided initial compelling evidence on the relation between tests and post-release defects, they considered different test-related factors separately: as a consequence, there is still a lack of knowledge of whether these factors are still good predictors when considering all together. In this paper, we propose a comprehensive case study on how test-related factors relate to production code quality in Apache systems. We first investigated how the presence of tests relates to post-release defects; then, we analyzed the role played by the test-related factors previously shown as significantly related to post-release defects. The key findings of the study show that, when controlling for other metrics (e.g., size of the production class), test-related factors have a limited connection to post-release defects. © 2021, The Author(s).</t>
  </si>
  <si>
    <t>Automated end-to-end management of the modeling lifecycle in deep learning</t>
  </si>
  <si>
    <t>Deep learning has improved the state-of-the-art results in an ever-growing number of domains. This success heavily relies on the development and training of deep learning models–an experimental, iterative process that produces tens to hundreds of models before arriving at a satisfactory result. While there has been a surge in the number of tools and frameworks that aim at facilitating deep learning, the process of managing the models and their artifacts is still surprisingly challenging and time-consuming. Existing model-management solutions are either tailored for commercial platforms or require significant code changes. Moreover, most of the existing solutions address a single phase of the modeling lifecycle, such as experiment monitoring, while ignoring other essential tasks, such as model deployment. In this paper, we present a software system to facilitate and accelerate the deep learning lifecycle, named ModelKB. ModelKB can automatically manage the modeling lifecycle end-to-end, including (1) monitoring and tracking experiments; (2) visualizing, searching for, and comparing models and experiments; (3) deploying models locally and on the cloud; and (4) sharing and publishing trained models. Moreover, our system provides a stepping-stone for enhanced reproducibility. ModelKB currently supports TensorFlow 2.0, Keras, and PyTorch, and it can be extended to other deep learning frameworks easily. © 2021, The Author(s), under exclusive licence to Springer Science+Business Media, LLC part of Springer Nature.</t>
  </si>
  <si>
    <t>Learning by sampling: learning behavioral family models from software product lines</t>
  </si>
  <si>
    <t>Family-based behavioral analysis operates on a single specification artifact, referred to as family model, annotated with feature constraints to express behavioral variability in terms of conditional states and transitions. Family-based behavioral modeling paves the way for efficient model-based analysis of software product lines. Family-based behavioral model learning incorporates feature model analysis and model learning principles to efficiently unify product models into a family model and integrate the behavior of various products into a behavioral family model. Albeit reasonably effective, the exhaustive analysis of product lines is often infeasible due to the potentially exponential number of valid configurations. In this paper, we first present a family-based behavioral model learning techniques, called FFSMDiff. Subsequently, we report on our experience on learning family models by employing product sampling. Using 105 products of six product lines expressed in terms of Mealy machines, we evaluate the precision of family models learned from products selected from different settings of the T-wise product sampling criterion. We show that product sampling can lead to models as precise as those learned by exhaustive analysis and hence, reduce the costs for family model learning. © 2021, The Author(s), under exclusive licence to Springer Science+Business Media, LLC part of Springer Nature.</t>
  </si>
  <si>
    <t>Evolving software system families in space and time with feature revisions</t>
  </si>
  <si>
    <t>Software companies commonly develop and maintain variants of systems, with different feature combinations for different customers. Thus, they must cope with variability in space. Software companies further must cope with variability in time, when updating system variants by revising existing software features. Inevitably, variants evolve orthogonally along these two dimensions, resulting in challenges for software maintenance. Our work addresses this challenge with ECSEST (Extraction and Composition for Systems Evolving in Space and Time), an approach for locating feature revisions and composing variants with different feature revisions. We evaluated ECSEST using feature revisions and variants from six highly configurable open source systems. To assess the correctness of our approach, we compared the artifacts of input variants with the artifacts from the corresponding composed variants based on the implementation of the extracted features. The extracted traces allowed composing variants with 99-100% precision, as well as with 97-99% average recall. Regarding the composition of variants with new configurations, our approach can combine different feature revisions with 99% precision and recall on average. Additionally, our approach retrieves hints when composing new configurations, which are useful to find artifacts that may have to be added or removed for completing a product. The hints help to understand possible feature interactions or dependencies. The average time to locate feature revisions ranged from 25 to 250 seconds, whereas the average time for composing a variant was 18 seconds. Therefore, our experiments demonstrate that ECSEST is feasible and effective. © 2022, The Author(s).</t>
  </si>
  <si>
    <t>Can pre-trained code embeddings improve model performance? Revisiting the use of code embeddings in software engineering tasks</t>
  </si>
  <si>
    <t>Word representation plays a key role in natural language processing (NLP). Various representation methods have been developed, among which pre-trained word embeddings (i.e., dense vectors that represent words) have shown to be highly effective in many neural network-based NLP applications, such as named entity recognition (NER) and part-of-speech (POS) tagging. However, the use of pre-trained code embeddings for software engineering (SE) tasks has not been extensively explored. A recent study by Kang et al. (2019) finds that code embeddings may not be readily leveraged for the downstream tasks that the embeddings are not trained for. However, Kang et al. (2019) only evaluate two code embedding approaches on three downstream tasks and both approaches may have not taken full advantage of the context information in the code when training code embeddings. Considering the limitations of the evaluated embedding techniques and downstream tasks in Kang et al. (2019), we would like to revisit the prior study by examining whether the lack of generalizability of pre-trained code embeddings can be addressed by considering both the textual and structural information of the code and using unsupervised learning. Therefore, in this paper, we propose a framework, StrucTexVec, which uses a two-step unsupervised training strategy to incorporate the textual and structural information of the code. Then, we extend prior work (Kang et al. 2019) by evaluating seven code embedding techniques and comparing them with models that do not utilize pre-trained embeddings in six downstream tasks. Our results first confirm the findings from prior work, i.e., pre-trained embeddings may not always have a significant effect on the performance of downstream SE tasks. Nevertheless, we also observe that (1) different embedding techniques can result in diverse performance for some SE tasks; (2) using well pre-trained embeddings usually improve the performance of SE tasks (e.g., all six downstream tasks in our study); and (3) the structural context has a non-negligible impact on improving the quality of code embeddings (e.g., embedding approaches that leverage the structural context achieve the best performance in five out of six downstream tasks among all the evaluated non-contextual embeddings), and thus, future work can consider incorporating such information into the large pre-trained models. Our findings imply the importance and effectiveness of combining both textual and structural context in creating code embeddings. Moreover, one should be very careful with the selection of code embedding techniques for different downstream tasks, as it may be difficult to prescribe a single best-performing solution for all SE tasks. © 2022, The Author(s), under exclusive licence to Springer Science+Business Media, LLC, part of Springer Nature.</t>
  </si>
  <si>
    <t>Reuse and maintenance practices among divergent forks in three software ecosystems</t>
  </si>
  <si>
    <t>With the rise of social coding platforms that rely on distributed version control systems, software reuse is also on the rise. Many software developers leverage this reuse by creating variants through forking, to account for different customer needs, markets, or environments. Forked variants then form a so-called software family; they share a common code base and are maintained in parallel by same or different developers. As such, software families can easily arise within software ecosystems, which are large collections of interdependent software components maintained by communities of collaborating contributors. However, little is known about the existence and characteristics of such families within ecosystems, especially about their maintenance practices. Improving our empirical understanding of such families will help build better tools for maintaining and evolving such families. We empirically explore maintenance practices in such fork-based software families within ecosystems of open-source software. Our focus is on three of the largest software ecosystems existence today: Android,.NET, and JavaScript. We identify and analyze software families that are maintained together and that exist both on the official distribution platform (Google play, nuget, and npm) as well as on GitHub , allowing us to analyze reuse practices in depth. We mine and identify 38 software families, 526 software families, and 8,837 software families from the ecosystems of Android,.NET, and JavaScript, to study their characteristics and code-propagation practices. We provide scripts for analyzing code integration within our families. Interestingly, our results show that there is little code integration across the studied software families from the three ecosystems. Our studied families also show that techniques of direct integration using git outside of GitHub is more commonly used than GitHub pull requests. Overall, we hope to raise awareness about the existence of software families within larger ecosystems of software, calling for further research and better tools support to effectively maintain and evolve them. © 2022, The Author(s).</t>
  </si>
  <si>
    <t>On the analysis of non-coding roles in open source development: An empirical study of NPM package projects</t>
  </si>
  <si>
    <t>The role of non-coding contributors in Open Source Software (OSS) is poorly understood. Most of current research around OSS development focuses on the coding aspects of the project (e.g., commits, pull requests or code reviews) while ignoring the potential of other types of contributions. Often, due to the assumption that these other contributions are not significant in number and that, in any case, they are handled by the same people that are also part of the “coding team”. This paper aims to investigate whether this is actually the case by analyzing the frequency and diversity of non-coding contributions in OSS development. As a sample of projects for our study we have taken the 100 most popular projects in the ecosystem of NPM, a package manager for JavaScript. Our results validate the importance of dedicated non-coding contributors in OSS and the diversity of OSS communities as, typically, a contributor specializes in a specific subset of roles. We foresee that projects adopting explicit policies to attract and onboard them could see a positive impact in their long-term sustainability providing they also put in place the right governance strategies to facilitate the migration and collaboration among the different roles. As part of this work, we also provide a replicability package to facilitate further quantitative role-based analysis by other researchers. © 2021, The Author(s).</t>
  </si>
  <si>
    <t>Where were the repair ingredients for Defects4j bugs?: Exploring the impact of repair ingredient retrieval on the performance of 24 program repair systems</t>
  </si>
  <si>
    <t>A significant body of automated program repair research has built approaches under the redundancy assumption. Patches are then heuristically generated by leveraging repair ingredients (change actions and donor code) that are found in code bases (either the buggy program itself or big code). For example, common change actions (i.e., fix patterns) are frequently mined offline and serve as an important ingredient for many patch generation engines. Although the repetitiveness of code changes has been studied in general, the literature provides little insight into the relationship between the performance of the repair system and the source code base where the change actions were mined. Similarly, donor code is another important repair ingredient to concretize patches guided by abstract patterns. Yet, little attention has been paid to where such ingredients can actually be found. Through a large scale empirical study on the execution results of 24 repair systems evaluated on real-world bugs from Defects4J, we provide a comprehensive view on the distribution of repair ingredients that are relevant for these bugs. In particular, we show that (1) a half of bugs cannot be fixed simply because the relevant repair ingredient is not available in the search space of donor code; (2) bugs that are correctly fixed by literature tools are mostly addressed with shallow change actions; (3) programs with little history of changes can benefit from mining change actions in other programs; (4) parts of donor code to repair a given bug can be found separately at different search locations; (5) bug-triggering test cases are a rich source for donor code search. © 2021, The Author(s), under exclusive licence to Springer Science+Business Media, LLC, part of Springer Nature.</t>
  </si>
  <si>
    <t>An empirical study of IoT topics in IoT developer discussions on Stack Overflow</t>
  </si>
  <si>
    <t>Internet of Things (IoT) is defined as the connection between places and physical objects (i.e., things) over the Internet via smart computing devices. It is a rapidly emerging paradigm that encompasses almost every aspect of our modern life, such as smart home, cars, and so on. With interest in IoT growing, we observe that the IoT discussions are becoming prevalent in online developer forums, such as Stack Overflow (SO). An understanding of such discussions can offer insights into the prevalence, popularity, and difficulty of various IoT topics. For this paper, we download a large number of SO posts that contain discussions about various IoT technologies. We apply topic modeling on the textual contents of the posts. We label the topics and categorize the topics into hierarchies. We analyze the popularity and difficulty of the topics. Our study offers several findings. First, IoT developers discuss a range of topics in SO related to Hardware, Software, Network, and Tutorials. Second, secure messaging using IoT devices from the Network category is the most prevalent topic, followed by scheduling of IoT script in the Software category. Third, all the topic categories are evolving rapidly in SO, i.e., new questions are being added more and more in SO about IoT tools and techniques. Fourth, the “How” type of questions are asked more across the three topic categories (Software, Network, and Hardware), although a large number of questions are also of the “What” type: IoT developers are using SO not only to discuss how to address a problem related to IoT, but also to learn what the different IoT techniques and tools offer. Fifth, topics related to data parsing and micro-controller configuration are the most popular. Sixth, topics related to multimedia streaming and Bluetooth are the most difficult. Our study findings have implications for all four different IoT stakeholders: tool builders, developers, educators, and researchers. For example, IoT developers and newcomers can use our findings on topic popularity to learn about popular IoT techniques. Educators and researchers can make more tutorials or develop new techniques to make difficult IoT topics easier. IoT tool builders can look at our identified topics and categories to learn about IoT developers’ preferences, which then can help them develop new tools or enhance their current offerings. © 2021, The Author(s), under exclusive licence to Springer Science+Business Media, LLC, part of Springer Nature.</t>
  </si>
  <si>
    <t>Topic modeling in software engineering research</t>
  </si>
  <si>
    <t>Topic modeling using models such as Latent Dirichlet Allocation (LDA) is a text mining technique to extract human-readable semantic “topics” (i.e., word clusters) from a corpus of textual documents. In software engineering, topic modeling has been used to analyze textual data in empirical studies (e.g., to find out what developers talk about online), but also to build new techniques to support software engineering tasks (e.g., to support source code comprehension). Topic modeling needs to be applied carefully (e.g., depending on the type of textual data analyzed and modeling parameters). Our study aims at describing how topic modeling has been applied in software engineering research with a focus on four aspects: (1) which topic models and modeling techniques have been applied, (2) which textual inputs have been used for topic modeling, (3) how textual data was “prepared” (i.e., pre-processed) for topic modeling, and (4) how generated topics (i.e., word clusters) were named to give them a human-understandable meaning. We analyzed topic modeling as applied in 111 papers from ten highly-ranked software engineering venues (five journals and five conferences) published between 2009 and 2020. We found that (1) LDA and LDA-based techniques are the most frequent topic modeling techniques, (2) developer communication and bug reports have been modelled most, (3) data pre-processing and modeling parameters vary quite a bit and are often vaguely reported, and (4) manual topic naming (such as deducting names based on frequent words in a topic) is common. © 2021, The Author(s).</t>
  </si>
  <si>
    <t>MLASP: Machine learning assisted capacity planning: An industrial experience report</t>
  </si>
  <si>
    <t>In industrial environments it is critical to find out the capacity of a system and plan for a deployment layout that meets the production traffic demands. The system capacity is influenced by both the performance of the system’s constituting components and the physical environment setup. In a large system, the configuration parameters of individual components give the flexibility to developers and load test engineers to tune system performance without changing the source code. However, due to the large search space, estimating the capacity of the system given different configuration values is a challenging and costly process. In this paper, we propose an approach, called MLASP, that uses machine learning models to predict the system key performance indicators (i.e., KPIs), such as throughput, given a set of features made off configuration parameter values, including server cluster setup, to help engineers in capacity planning for production environments. Under the same load, we evaluate MLASP on two large-scale mission-critical enterprise systems developed by Ericsson and on one open-source system. We find that: 1) MLASP can predict the system throughput with a very high accuracy. The difference between the predicted and the actual throughput is less than 1%; and 2) By using only a small subset of the training data (e.g., 3% of the entire data for the open-source system), MLASP can still predict the throughput accurately. We also document our experience of successfully integrating the approach into an industrial setting. In summary, this paper highlights the benefits and potential of using machine learning models to assist load test engineers in capacity planning. © 2021, The Author(s), under exclusive licence to Springer Science+Business Media, LLC, part of Springer Nature.</t>
  </si>
  <si>
    <t>Automated driver management for selenium WebDriver</t>
  </si>
  <si>
    <t>Selenium WebDriver is a framework used to control web browsers automatically. It provides a cross-browser Application Programming Interface (API) for different languages (e.g., Java, Python, or JavaScript) that allows automatic navigation, user impersonation, and verification of web applications. Internally, Selenium WebDriver makes use of the native automation support of each browser. Hence, a platform-dependent binary file (the so-called driver) must be placed between the Selenium WebDriver script and the browser to support this native communication. The management (i.e., download, setup, and maintenance) of these drivers is cumbersome for practitioners. This paper provides a complete methodology to automate this management process. Particularly, we present WebDriverManager, the reference tool implementing this methodology. WebDriverManager provides different execution methods: as a Java dependency, as a Command-Line Interface (CLI) tool, as a server, as a Docker container, and as a Java agent. To provide empirical validation of the proposed approach, we surveyed the WebDriverManager users. The aim of this study is twofold. First, we assessed the extent to which WebDriverManager is adopted and used. Second, we evaluated the WebDriverManager API following Clarke’s usability dimensions. A total of 148 participants worldwide completed this survey in 2020. The results show a remarkable assessment of the automation capabilities and API usability of WebDriverManager by Java users, but a scarce adoption for other languages. © 2021, The Author(s), under exclusive licence to Springer Science+Business Media, LLC, part of Springer Nature.</t>
  </si>
  <si>
    <t>Finding the sweet spot for organizational control and team autonomy in large-scale agile software development</t>
  </si>
  <si>
    <t>Agile methods and the related concepts of employee empowerment, self-management, and autonomy have reached large-scale software organizations and raise questions about commonly adopted principles for authority distribution. However, the optimum mechanism to balance the need for alignment, quality, and process control with the need or willingness of teams to be autonomous remains an unresolved issue. In this paper, we report our findings from a multiple-case study in two large-scale software development organizations in the telecom industry. We analysed the autonomy of the agile teams in the organizations using Hackman’s classification of unit authority and found that the teams were partly self-managing. Further, we found that alignment across teams can be achieved top-down by management and bottom-up through membership in communities or through dialogue between the team and management. However, the degree of team autonomy was limited by the need for organizational alignment. Top-down alignment and control were maintained through centralized decision-making for certain areas, the use of supervisory roles, mandatory processes, and checklists. One case employed a bottom-up approach to alignment through the formation of a community composed of all teams, experts, and supporting roles, but excluding managers. This community-based alignment involved teams in decision-making and engaged them in alignment initiatives. We conclude that implementation of such bottom-up structures seems to provide one possible mechanism for balancing organizational control and team autonomy in large-scale software development. © 2021, The Author(s).</t>
  </si>
  <si>
    <t>Understanding shared links and their intentions to meet information needs in modern code review:: A case study of the OpenStack and Qt projects</t>
  </si>
  <si>
    <t>Code reviews serve as a quality assurance activity for software teams. Especially for Modern Code Review, sharing a link during a review discussion serves as an effective awareness mechanism where “Code reviews are good FYIs [for your information].”. Although prior work has explored link sharing and the information needs of a code review, the extent to which links are used to properly conduct a review is unknown. In this study, we performed a mixed-method approach to investigate the practice of link sharing and their intentions. First, through a quantitative study of the OpenStack and Qt projects, we identify 19,268 reviews that have 39,686 links to explore the extent to which the links are shared, and analyze a correlation between link sharing and review time. Then in a qualitative study, we manually analyze 1,378 links to understand the role and usefulness of link sharing. Results indicate that internal links are more widely referred to (93% and 80% for the two projects). Importantly, although the majority of the internal links are referencing to reviews, bug reports and source code are also shared in review discussions. The statistical models show that the number of internal links as an explanatory factor does have an increasing relationship with the review time. Finally, we present seven intentions of link sharing, with providing context being the most common intention for sharing links. Based on the findings and a developer survey, we encourage the patch author to provide clear context and explore both internal and external resources, while the review team should continue link sharing activities. Future research directions include the investigation of causality between sharing links and the review process, as well as the potential for tool support. © 2021, The Author(s).</t>
  </si>
  <si>
    <t>The entrepreneurial logic of startup software development: A study of 40 software startups</t>
  </si>
  <si>
    <t>Context: Software startups are an essential source of innovation and software-intensive products. The need to understand product development in startups and to provide relevant support are highlighted in software research. While state-of-the-art literature reveals how startups develop their software, the reasons why they adopt these activities are underexplored. Objective: This study investigates the tactics behind software engineering (SE) activities by analyzing key engineering events during startup journeys. We explore how entrepreneurial mindsets may be associated with SE knowledge areas and with each startup case. Method: Our theoretical foundation is based on causation and effectuation models. We conducted semi-structured interviews with 40 software startups. We used two-round open coding and thematic analysis to describe and identify entrepreneurial software development patterns. Additionally, we calculated an effectuation index for each startup case. Results: We identified 621 events merged into 32 codes of entrepreneurial logic in SE from the sample. We found a systemic occurrence of the logic in all areas of SE activities. Minimum Viable Product (MVP), Technical Debt (TD), and Customer Involvement (CI) tend to be associated with effectual logic, while testing activities at different levels are associated with causal logic. The effectuation index revealed that startups are either effectuation-driven or mixed-logics-driven. Conclusions: Software startups fall into two types that differentiate between how traditional SE approaches may apply to them. Effectuation seems the most relevant and essential model for explaining and developing suitable SE practices for software startups. © 2021, The Author(s), under exclusive licence to Springer Science+Business Media, LLC, part of Springer Nature.</t>
  </si>
  <si>
    <t>On systematically building a controlled natural language for functional requirements</t>
  </si>
  <si>
    <t>Natural language (NL) is pervasive in software requirements specifications (SRSs). However, despite its popularity and widespread use, NL is highly prone to quality issues such as vagueness, ambiguity, and incompleteness. Controlled natural languages (CNLs) have been proposed as a way to prevent quality problems in requirements documents, while maintaining the flexibility to write and communicate requirements in an intuitive and universally understood manner. In collaboration with an industrial partner from the financial domain, we systematically develop and evaluate a CNL, named Rimay, intended at helping analysts write functional requirements. We rely on Grounded Theory for building Rimay and follow well-known guidelines for conducting and reporting industrial case study research. Our main contributions are: (1) a qualitative methodology to systematically define a CNL for functional requirements; this methodology is intended to be general for use across information-system domains, (2) a CNL grammar to represent functional requirements; this grammar is derived from our experience in the financial domain, but should be applicable, possibly with adaptations, to other information-system domains, and (3) an empirical evaluation of our CNL (Rimay) through an industrial case study. Our contributions draw on 15 representative SRSs, collectively containing 3215 NL requirements statements from the financial domain. Our evaluation shows that Rimay is expressive enough to capture, on average, 88% (405 out of 460) of the NL requirements statements in four previously unseen SRSs from the financial domain. © 2021, The Author(s).</t>
  </si>
  <si>
    <t>Generating API tags for tutorial fragments from Stack Overflow</t>
  </si>
  <si>
    <t>API tutorials are important learning resources as they explain how to use certain APIs in a given programming context. An API tutorial can be split into a number of units. Consecutive units that describe a same topic are often called a tutorial fragment. We consider the API explained by a tutorial fragment as an API tag. Generating API tags for a tutorial fragment can help understand, navigate, and retrieve the fragment. Existing approaches often do not perform well on API tag generation due to high manual effort and low accuracy. Like API tutorials, Stack Overflow (SO) is also an important learning resource that provides the explanations of APIs. Thus, SO posts also contain API tags. Besides, API tags of SO posts are abundant and can be extracted easily. In this paper, we propose a novel approach ATTACK (stands for A PI T ag for T utorial frA gments using C rowd K nowledge), which can automatically generate API tags for tutorial fragments from SO posts. ATTACK first constructs 〈Q&amp;Apair,tagset〉 pairs by extracting API tags of SO posts. Then, it trains a deep neural network with the attention mechanism to learn the semantic relatedness between Q&amp;A pairs and the associated API tags, taking into consideration both textual descriptions and code in a Q&amp;A pair. Finally, the trained model is used to generate API tags for tutorial fragments. We evaluate ATTACK on public Java and Android datasets containing 43,132 〈Q&amp;Apair,tagset〉 pairs. Experimental results show that ATTACK is effective and outperforms the state-of-the-art approaches in terms of F-Measure. Our user study further confirms the effectiveness of ATTACK in generating API tags for tutorial fragments. We also apply ATTACK to document linking and the results confirm the usefulness of API tags generated by ATTACK. © 2021, The Author(s), under exclusive licence to Springer Science+Business Media, LLC, part of Springer Nature.</t>
  </si>
  <si>
    <t>Evaluating network embedding techniques’ performances in software bug prediction</t>
  </si>
  <si>
    <t>Software bug prediction techniques can be very helpful in testing and code inspection. Over the past decade, network measures have been successfully used in bug prediction. Following the same intuition, recently, researchers started using network embedding techniques in bug prediction. However, existing studies only evaluated the Skip-gram and CBOW models with random walk. Considering network embedding is a fast-developing research direction, it is important to evaluate other network embedding techniques’ performances in bug prediction. Moreover, existing studies have not investigated the application and performance of network embedding in effort-aware bug prediction, which is thought to be a more realistic scenario that evaluates the cost effectiveness of bug prediction models. In this paper, we conduct an extensive empirical study to evaluate network embedding algorithms in bug prediction by utilizing and extending node2defect, a newly proposed bug prediction model that combines the embedded vectors with traditional software engineering metrics through concatenation. Experiments are conducted based on seven network embedding algorithms, two effort-aware models, and 13 open-source Java systems. Experimental results show that node2defect outperforms traditional metrics by + 14.64% in terms of MCC score, and by + 7.51% to + 16.57% in effort-aware bug prediction. More interestingly, when combined with CBS + , the embedded vectors alone can achieve the best performance. Among different network embedding algorithms, the newly proposed algorithm ProNE has the best performance. © 2021, The Author(s), under exclusive licence to Springer Science+Business Media, LLC, part of Springer Nature.</t>
  </si>
  <si>
    <t>Improving energy-efficiency by recommending Java collections</t>
  </si>
  <si>
    <t>Over the last years, increasing attention has been given to creating energy-efficient software systems. However, developers still lack the knowledge and the tools to support them in that task. In this work, we explore our vision that non-specialists can build software that consumes less energy by alternating diversely-designed pieces of software without increasing the development complexity. To support our vision, we propose an approach for energy-aware development that combines the construction of application-independent energy profiles of Java collections and static analysis to produce an estimate of in which ways and how intensively a system employs these collections. We implement this approach in a tool named CT+ that works with both desktop and mobile Java systems and is capable of analyzing 39 different collection implementations of lists, maps, and sets. We applied CT+ to seventeen software systems: two mobile-based, twelve desktop-based, and three that can run in both environments. Our evaluation infrastructure involved a high-end server, two notebooks, three smartphones, and a tablet. Overall, 2295 recommendations were applied, achieving up to 16.34% reduction in energy consumption, usually changing a single line of code per recommendation. Even for a real-world, mature system such as Tomcat, CT+ could achieve a 4.12% reduction in energy consumption. Our results indicate that some widely used collections, e.g., ArrayList, HashMap, and Hashtable, are not energy- efficient and sometimes should be avoided when energy consumption is a major concern. © 2021, The Author(s), under exclusive licence to Springer Science+Business Media, LLC part of Springer Nature.</t>
  </si>
  <si>
    <t>Learning lenient parsing &amp; typing via indirect supervision</t>
  </si>
  <si>
    <t>Both professional coders and teachers frequently deal with imperfect (fragmentary, incomplete, ill-formed) code. Such fragments are common in StackOverflow; students also frequently produce ill-formed code, for which instructors, TAs (or students themselves) must find repairs. In either case, the developer experience could be greatly improved if such code could somehow be parsed &amp; typed; this makes such code more amenable to use within IDEs and allows early detection and repair of potential errors. We introduce a lenient parser, which can parse &amp; type fragments, even ones with simple errors. Training a machine learner to leniently parse and type imperfect code requires a large training set including many pairs of imperfect code and its repair (and/or type information); such training sets are limited by human effort and curation. In this paper, we present a novel, indirectly supervised, approach to train a lenient parser, without access to such human-curated training data. We leverage the huge corpus of mostly correct code available on Github, and the massive, efficient learning capacity of Transformer-based NN architectures. Using GitHub data, we first create a large dataset of fragments of code and corresponding tree fragments and type annotations; we then randomly corrupt the input fragments (while requiring correct output) by seeding errors that mimic corruptions found in StackOverflow and student data. Using this data, we train high-capacity transformer models to overcome both fragmentation and corruption. With this novel approach, we can achieve reasonable performance on parsing &amp; typing StackOverflow fragments; we also demonstrate that our approach performs well on shorter student error program and achieves best-in-class performance on longer programs that have more than 400 tokens. We also show that by blending DeepFix and our tool, we could achieve 77% accuracy, which outperforms all previously reported student error correction tools. © 2021, The Author(s), under exclusive licence to Springer Science+Business Media, LLC part of Springer Nature.</t>
  </si>
  <si>
    <t>variED: an editor for collaborative, real-time feature modeling</t>
  </si>
  <si>
    <t>Feature models are a helpful means to document, manage, maintain, and configure the variability of a software system, and thus are a core artifact in software product-line engineering. Due to the various purposes of feature models, they can be a cross-cutting concern in an organization, integrating technical and business aspects. For this reason, various stakeholders (e.g., developers and consultants) may get involved into modeling the features of a software product line. Currently, collaboration in such a scenario can only be done with face-to-face meetings or by combining single-user feature-model editors with additional communication and version-control systems. While face-to-face meetings are often costly and impractical, using version-control systems can cause merge conflicts and inconsistency within a model, due to the different intentions of the involved stakeholders. Advanced tools that solve these problems by enabling collaborative, real-time feature modeling, analogous to Google Docs or Overleaf for text editing, are missing. In this article, we build on a previous paper and describe (1) the extended formal foundations of collaborative, real-time feature modeling, (2) our conflict resolution algorithm in more detail, (3) proofs that our formalization converges and preserves causality as well as user intentions, (4) the implementation of our prototype, and (5) the results of an empirical evaluation to assess the prototype’s usability. Our contributions provide the basis for advancing existing feature-modeling tools and practices to support collaborative feature modeling. The results of our evaluation show that our prototype is considered helpful and valuable by 17 users, also indicating potential for extending our tool and opportunities for new research directions. © 2021, The Author(s).</t>
  </si>
  <si>
    <t>An exploratory study on the introduction and removal of different types of technical debt in deep learning frameworks</t>
  </si>
  <si>
    <t>To complete tasks faster, developers often have to sacrifice the quality of the software. Such compromised practice results in the increasing burden to developers in future development. The metaphor, technical debt, describes such practice. Prior research has illustrated the negative impact of technical debt, and many researchers investigated how developers deal with a certain type of technical debt. However, few studies focused on the removal of different types of technical debt in practice. To fill this gap, we use the introduction and removal of different types of self-admitted technical debt (i.e., SATD) in 7 deep learning frameworks as an example. This is because deep learning frameworks are some of the most important software systems today due to their prevalent use in life-impacting deep learning applications. Moreover, the field of the development of different deep learning frameworks is the same, which enables us to find common behaviors on the removal of different types of technical debt across projects. By mining the file history of these frameworks, we find that design debt is introduced the most along the development process. As for the removal of technical debt, we find that requirement debt is removed the most, and design debt is removed the fastest. Most of test debt, design debt, and requirement debt are removed by the developers who introduced them. Based on the introduction and removal of different types of technical debt, we discuss the evolution of the frequencies of different types of technical debt to depict the unresolved sub-optimal trade-offs or decisions that are confronted by developers along the development process. We also discuss the removal patterns of different types of technical debt, highlight future research directions, and provide recommendations for practitioners. © 2021, The Author(s), under exclusive licence to Springer Science+Business Media, LLC part of Springer Nature.</t>
  </si>
  <si>
    <t>Comparing the results of replications in software engineering</t>
  </si>
  <si>
    <t>Context: It has been argued that software engineering replications are useful for verifying the results of previous experiments. However, it has not yet been agreed how to check whether the results hold across replications. Besides, some authors suggest that replications that do not verify the results of previous experiments can be used to identify contextual variables causing the discrepancies. Objective: Study how to assess the (dis)similarity of the results of SE replications when they are compared to verify the results of previous experiments and understand how to identify whether contextual variables are influencing results. Method: We run simulations to learn how different ways of comparing replication results behave when verifying the results of previous experiments. We illustrate how to deal with context-induced changes. To do this, we analyze three groups of replications from our own research on test-driven development and testing techniques. Results: The direct comparison of p-values and effect sizes does not appear to be suitable for verifying the results of previous experiments and examining the variables possibly affecting the results in software engineering. Analytical methods such as meta-analysis should be used to assess the similarity of software engineering replication results and identify discrepancies in results. Conclusion: The results achieved in baseline experiments should no longer be regarded as a result that needs to be reproduced, but as a small piece of evidence within a larger picture that only emerges after assembling many small pieces to complete the puzzle. © 2021, The Author(s), under exclusive licence to Springer Science+Business Media, LLC part of Springer Nature.</t>
  </si>
  <si>
    <t>Investigating design anti-pattern and design pattern mutations and their change- and fault-proneness</t>
  </si>
  <si>
    <t>During software evolution, inexperienced developers may introduce design anti-patterns when they modify their software systems to fix bugs or to add new functionalities based on changes in requirements. Developers may also use design patterns to promote software quality or as a possible cure for some design anti-patterns. Thus, design patterns and design anti-patterns are introduced, removed, and mutated from one another by developers. Many studies investigated the evolution of design patterns and design anti-patterns and their impact on software development. However, they investigated design patterns or design anti-patterns in isolation and did not consider their mutations and the impact of these mutations on software quality. Therefore, we report our study of bidirectional mutations between design patterns and design anti-patterns and the impacts of these mutations on software change- and fault-proneness. We analyzed snapshots of seven Java software systems with diverse sizes, evolution histories, and application domains. We built Markov models to capture the probability of occurrences of the different design patterns and design anti-patterns mutations. Results from our study show that (1) design patterns and design anti-patterns mutate into other design patterns and–or design anti-patterns. They also show that (2) some change types primarily trigger mutations of design patterns and design anti-patterns (renaming and changes to comments, declarations, and operators), and (3) some mutations of design anti-patterns and design patterns are more faulty in specific contexts. These results provide important insights into the evolution of design patterns and design anti-patterns and its impact on the change- and fault-proneness of software systems. © 2021, The Author(s), under exclusive licence to Springer Science+Business Media, LLC part of Springer Nature.</t>
  </si>
  <si>
    <t>Static detection of equivalent mutants in real-time model-based mutation testing: An Empirical Evaluation</t>
  </si>
  <si>
    <t>Model-based mutation testing has the potential to effectively drive test generation to reveal faults in software systems. However, it faces a typical efficiency issue since it could produce many mutants that are equivalent to the original system model, making it impossible to generate test cases from them. We consider this problem when model-based mutation testing is applied to real-time system product lines, represented as timed automata. We define novel, time-specific mutation operators and formulate the equivalent mutant problem in the frame of timed refinement relations. Further, we study in which cases a mutation yields an equivalent mutant. Our theoretical results provide guidance to system engineers, allowing them to eliminate mutations from which no test case can be produced. Our empirical evaluation, based on a proof-of-concept implementation and a set of benchmarks from the literature, confirms the validity of our theory and demonstrates that in general our approach can avoid the generation of a significant amount of the equivalent mutants. © 2022, The Author(s).</t>
  </si>
  <si>
    <t>Open-source software product line extraction processes: the ArgoUML-SPL and Phaser cases</t>
  </si>
  <si>
    <t>Software Product Lines (SPLs) are rarely developed from scratch. Commonly, they emerge from one product when there is a need to create tailored variants, or from existing variants created in an ad-hoc way once their separated maintenance and evolution become challenging. Despite the vast literature about re-engineering systems into SPLs and related technical approaches, there is a lack of detailed analysis of the process itself and the effort involved. In this paper, we provide and analyze empirical data of the extraction processes of two open-source case studies, namely ArgoUML and Phaser. Both cases emerged from the transition of a monolithic system into an SPL. The analysis relies on information mined from the version control history of their respective source-code repositories and the discussion with developers that took part in the process. Unlike previous works that focused mostly on the structural results of the final SPL, the contribution of this study is an in-depth characterization of the processes. With this work, we aimed at providing a deeper understanding of the strategies for SPL extraction and their implications. Our results indicate that the source code changes can range from almost a fourth to over half of the total lines of code. Developers may or may not use branching strategies for feature extraction. Additionally, the problems faced during the extraction process may be due to lack of tool support, complexity on managing feature dependencies and issues with feature constraints. We made publicly available the datasets and the analysis scripts of both case studies to be used as a baseline for extractive SPL adoption research and practice. © 2022, The Author(s).</t>
  </si>
  <si>
    <t>Towards a recipe for language decomposition: quality assessment of language product lines</t>
  </si>
  <si>
    <t>Programming languages are complex systems that are usually implemented as monolithic interpreters and compilers. In recent years, researchers and practitioners gained interest in product line engineering to improve the reusability of language assets and the management of variability-rich systems, introducing the notions of language workbenches and language product lines (LPLs). Nonetheless, language development remains a complex activity and design or implementation flaws can easily waste the efforts of decomposing a language specification into language features. Poorly designed language decompositions result in high inter-dependent components, reducing the variability space of the LPL system and its maintainability. One should detect and fix the design flaws posthaste to prevent these risks while minimizing the development overhead. Therefore, various aspects of the quality of a language decomposition should be quantitatively measurable through adequate metrics. The evaluation, analysis and feedback of these measures should be a primary part of the engineering process of a LPL. In this paper, we present an exploratory study trying to capture these aspects by introducing a design methodology for LPLs; we define the properties of a good language decomposition and adapt a set of metrics from the literature to the framework of language workbenches. Moreover, we leverage the AiDE 2 LPL engineering environment to perform an empirical evaluation of 26 Neverlang-based LPLs based on this design methodology. Our contributions form the foundations of a design methodology for Neverlang-based LPLs. This methodology is comprised of four different elements: i) an engineering process that defines the order in which decisions are made, ii) an integrated development environment for LPL designers and iii) some best practices in the design of well-structured language decomposition when using Neverlang, supported by iv) a variety of LPL metrics that can be used to detect errors in design decisions. © 2022, The Author(s).</t>
  </si>
  <si>
    <t>Incremental software product line verification - A performance analysis with dead variable code</t>
  </si>
  <si>
    <t>Verification approaches for Software Product Lines (SPL) aim at detecting variability-related defects and inconsistencies. In general, these analyses take a significant amount of time to provide complete results for an entire, complex SPL. If the SPL evolves, these results potentially become invalid, which requires a time-consuming re-verification of the entire SPL for each increment. However, in previous work we showed that variability-related changes occur rather infrequently and typically only affect small parts of a SPL. In this paper, we utilize this observation and present an incremental dead variable code analysis as an example for incremental SPL verification, which achieves significant performance improvements. It explicitly considers changes and partially updates its previous results by re-verifying changed artifacts only. We apply this approach to the Linux kernel demonstrating that our fastest incremental strategy takes only 3.20 seconds or less for most of the changes, while the non-incremental approach takes 1,020 seconds in median. We also discuss the impact of different variants of our strategy on the overall performance, providing insights into optimizations that are worthwhile. © 2022, The Author(s).</t>
  </si>
  <si>
    <t>Breaking bad? Semantic versioning and impact of breaking changes in Maven Central: An external and differentiated replication study</t>
  </si>
  <si>
    <t>Just like any software, libraries evolve to incorporate new features, bug fixes, security patches, and refactorings. However, when a library evolves, it may break the contract previously established with its clients by introducing Breaking Changes (BCs) in its API. These changes might trigger compile-time, link-time, or run-time errors in client code. As a result, clients may hesitate to upgrade their dependencies, raising security concerns and making future upgrades even more difficult. Understanding how libraries evolve helps client developers to know which changes to expect and where to expect them, and library developers to understand how they might impact their clients. In the most extensive study to date, Raemaekers et al. investigate to what extent developers of Java libraries hosted on the Maven Central Repository (MCR) follow semantic versioning conventions to signal the introduction of BCs and how these changes impact client projects. Their results suggest that BCs are widespread without regard for semantic versioning, with a significant impact on clients. In this paper, we conduct an external and differentiated replication study of their work. We identify and address some limitations of the original protocol and expand the analysis to a new corpus spanning seven more years of the MCR. We also present a novel static analysis tool for Java bytecode, Maracas, which provides us with: (i) the set of all BCs between two versions of a library, and; (ii) the set of locations in client code impacted by individual BCs. Our key findings, derived from the analysis of 119,879 library upgrades and 293,817 clients, contrast with the original study and show that 83.4% of these upgrades do comply with semantic versioning. Furthermore, we observe that the tendency to comply with semantic versioning has significantly increased over time. Finally, we find that most BCs affect code that is not used by any client, and that only 7.9% of all clients are affected by BCs. These findings should help (i) library developers to understand and anticipate the impact of their changes; (ii) library users to estimate library upgrading effort and to pick libraries that are less likely to break, and; (iii) researchers to better understand the dynamics of library-client co-evolution in Java. © 2022, The Author(s), under exclusive licence to Springer Science+Business Media, LLC, part of Springer Nature.</t>
  </si>
  <si>
    <t>From anecdote to evidence: the relationship between personality and need for cognition of developers</t>
  </si>
  <si>
    <t>There is considerable anecdotal evidence suggesting that software engineers enjoy engaging in solving puzzles and other cognitive efforts. A tendency to engage in and enjoy effortful thinking is referred to as a person’s ‘need for cognition.’ In this article we study the relationship between software engineers’ personality traits and their need for cognition. Through a large-scale sample study of 483 respondents we collected data to capture the six ‘bright’ personality traits of the HEXACO model of personality, and three ‘dark’ personality traits. Data were analyzed using several methods including a multiple Bayesian linear regression analysis. The results indicate that ca. 33% of variation in developers’ need for cognition can be explained by personality traits. The Bayesian analysis suggests four traits to be of particular interest in predicting need for cognition: openness to experience, conscientiousness, honesty-humility, and emotionality. Further, we also find that need for cognition of software engineers is, on average, higher than in the general population, based on a comparison with prior studies. Given the importance of human factors for software engineers’ performance in general, and problem solving skills in particular, our findings suggest several implications for recruitment, working behavior, and teaming. © 2022, The Author(s), under exclusive licence to Springer Science+Business Media, LLC, part of Springer Nature.</t>
  </si>
  <si>
    <t>On the adequacy of static analysis warnings with respect to code smell prediction</t>
  </si>
  <si>
    <t>Code smells are poor implementation choices that developers apply while evolving source code and that affect program maintainability. Multiple automated code smell detectors have been proposed: while most of them relied on heuristics applied over software metrics, a recent trend concerns the definition of machine learning techniques. However, machine learning-based code smell detectors still suffer from low accuracy: one of the causes is the lack of adequate features to feed machine learners. In this paper, we face this issue by investigating the role of static analysis warnings generated by three state-of-the-art tools to be used as features of machine learning models for the detection of seven code smell types. We conduct a three-step study in which we (1) verify the relation between static analysis warnings and code smells and the potential predictive power of these warnings; (2) build code smell prediction models exploiting and combining the most relevant features coming from the first analysis; (3) compare and combine the performance of the best code smell prediction model with the one achieved by a state of the art approach. The results reveal the low performance of the models exploiting static analysis warnings alone, while we observe significant improvements when combining the warnings with additional code metrics. Nonetheless, we still find that the best model does not perform better than a random model, hence leaving open the challenges related to the definition of ad-hoc features for code smell prediction. © 2022, The Author(s).</t>
  </si>
  <si>
    <t>Practitioner’s view of the success factors for software outsourcing partnership formation: an empirical exploration</t>
  </si>
  <si>
    <t>Software Outsourcing Partnership (SOP) is a client-vendor relationship focused solely on mutual trust and dedication that achieves mutually beneficial objectives. Often, a well-established outsourcing relationship may be converted into outsourcing partnerships. The development of SOP depends on various success factors. The research method attempts to solve the problem following a two-step process of Systematic Literature Review (SLR) and industrial survey with 70 experts. The results obtained are disseminated and analysed based on ‘expert level of experience’, ‘company affiliation’, and ‘expert outsourcing role’. Moreover, from a client-vendor perspective, factors are classified according to their criticality. Based on Spearman‘s correlation test (rs =0.406 and ρ = 0.040), we argue that the survey results regarding the factors are consistent with the previously published findings of the SLR. The results of this study suggest that, in rode to successfully renew or promote outgoing outsourcing ventures, outsourcing companies should address all the identified factors especially the most critical one. © 2022, The Author(s), under exclusive licence to Springer Science+Business Media, LLC, part of Springer Nature.</t>
  </si>
  <si>
    <t>An empirical study on self-admitted technical debt in Dockerfiles</t>
  </si>
  <si>
    <t>In software development, ad hoc solutions that are intentionally implemented by developers are called self-admitted technical debt (SATD). Because the existence of SATD spreads poor implementations, it is necessary to remove it as soon as possible. Meanwhile, container virtualization has been attracting attention in recent years as a technology to support infrastructure such as servers. Currently, Docker is the de facto standard for container virtualization. In Docker, a file describing how to build a container (Dockerfile) is a set of procedural instructions; thus, it can be considered as a kind of source code. Moreover, because Docker is a relatively new technology, there are few developers who have accumulated good or bad practices for building Docker container. Hence, it is likely that Dockerfiles contain many SATDs, as is the case with general programming language source code analyzed in previous SATD studies. The goal of this paper is to categorize SATDs in Dockerfiles and to share knowledge with developers and researchers. To achieve this goal, we conducted a manual classification for SATDs in Dockerfile. We found that about 3.0% of the comments in Dockerfile are SATD. In addition, we have classified SATDs into five classes and eleven subclasses. Among them, there are some SATDs specific to Docker, such as SATDs for version fixing and for integrity check. The three most common classes of SATD were related to lowering maintainability, testing, and defects. © 2022, The Author(s).</t>
  </si>
  <si>
    <t>A comparative study and analysis of developer communications on Slack and Gitter</t>
  </si>
  <si>
    <t>Software developers are often using instant messaging platforms to communicate with each other and other stakeholders. Among these platforms, Gitter has emerged as a popular choice and the messages it contains can reveal important information to researchers studying open source software systems. Uncovering what developers are communicating about through Gitter is an essential first step towards successfully understanding and leveraging this information. In this paper, we first describe the largest manually labeled and curated dataset of Gitter developer messages, named GitterCom, obtained by manually analyzing and labeling 10,000 Gitter messages in 10 software projects. We then present a qualitative study to understand the extent to which the categories identified in previous work by Lin et al. (2016) found on Slack through surveys are applicable to developer messages exchanged on Gitter. Further, in an effort to automate the labeling process, we investigate the accuracy of 9 traditional machine learning and deep learning algorithms in predicting the intent of Gitter messages. We found that Decision Trees and Random Forest performed the best, achieving an accuracy of 88%, which is very promising for this multi-class classification task. Finally, we discuss the potential directions for future research enabled by labeled Gitter datasets such as GitterCom. © 2022, The Author(s), under exclusive licence to Springer Science+Business Media, LLC, part of Springer Nature.</t>
  </si>
  <si>
    <t>Modeling Performance of Microservices Systems with Growth Theory</t>
  </si>
  <si>
    <t>Context: The microservices architectural style is gaining momentum in the IT industry. This style does not guarantee that a target system can continuously meet acceptable performance levels. The ability to study the violations of performance requirements and eventually predict them would help practitioners to tune techniques like dynamic load balancing or horizontal scaling to achieve the resilience property. Objective: The goal of this work is to study the violations of performance requirements of microservices through time series analysis and provide practical instruments that can detect resilient and non-resilient microservices and possibly predict their performance behavior. Method: We introduce a new method based on growth theory to model the occurrences of violations of performance requirements as a stochastic process. We applied our method to an in-vitro e-commerce benchmark and an in-production real-world telecommunication system. We interpreted the resulting growth models to characterize the microservices in terms of their transient performance behavior. Results: Our empirical evaluation shows that, in most of the cases, the non-linear S-shaped growth models capture the occurrences of performance violations of resilient microservices with high accuracy. The bounded nature associated with this models tell that the performance degradation is limited and thus the microservice is able to come back to an acceptable performance level even under changes in the nominal number of concurrent users. We also detect cases where linear models represent a better description. These microservices are not resilient and exhibit constant growth and unbounded performance violations over time. The application of our methodology to a real in-production system identified additional resilience profiles that were not observed in the in-vitro experiments. These profiles show the ability of services to react differently to the same solicitation. We found that when a service is resilient it can either decrease the rate of the violations occurrences in a continuous manner or with repeated attempts (periodical or not). Conclusions: We showed that growth theory can be successfully applied to study the occurences of performance violations of in-vitro and in-production real-world systems. Furthermore, the cost of our model calibration heuristics, based on the mathematical expression of the selected non-linear growth models, is limited. We discussed how the resulting models can shed some light on the trend of performance violations and help engineers to spot problematic microservice operations that exhibit performance issues. Thus, meaningful insights from the application of growth theory have been derived to characterize the behavior of (non) resilient microservices operations. © 2022, The Author(s).</t>
  </si>
  <si>
    <t>Inter-team communication in large-scale co-located software engineering: a case study</t>
  </si>
  <si>
    <t>Large-scale software engineering is a collaborative effort where teams need to communicate to develop software products. Managers face the challenge of how to organise work to facilitate necessary communication between teams and individuals. This includes a range of decisions from distributing work over teams located in multiple buildings and sites, through work processes and tools for coordinating work, to softer issues including ensuring well-functioning teams. In this case study, we focus on inter-team communication by considering geographical, cognitive and psychological distances between teams, and factors and strategies that can affect this communication. Data was collected for ten test teams within a large development organisation, in two main phases: (1) measuring cognitive and psychological distance between teams using interactive posters, and (2) five focus group sessions where the obtained distance measurements were discussed. We present ten factors and five strategies, and how these relate to inter-team communication. We see three types of arenas that facilitate inter-team communication, namely physical, virtual and organisational arenas. Our findings can support managers in assessing and improving communication within large development organisations. In addition, the findings can provide insights into factors that may explain the challenges of scaling development organisations, in particular agile organisations that place a large emphasis on direct communication over written documentation. © 2021, The Author(s).</t>
  </si>
  <si>
    <t>Using code reviews to automatically configure static analysis tools</t>
  </si>
  <si>
    <t>Developers often use Static Code Analysis Tools (SCAT) to automatically detect different kinds of quality flaws in their source code. Since many warnings raised by SCATs may be irrelevant for a project/organization, it can be possible to leverage information from the project development history, to automatically configure which warnings a SCAT should raise, and which not. In this paper, we propose an automated approach (Auto-SCAT) to leverage (statement-level) code review comments for recommending SCAT warnings, or warning categories, to be enabled. To this aim, we trace code review comments onto SCAT warnings by leveraging their descriptions and messages, as well as review comments made in other different projects. We apply Auto-SCAT to study how CheckStyle, a well-known SCAT, can be configured in the context of six Java open source projects, all using Gerrit for handling code reviews. Our results show that, Auto-SCAT is able to classify code review comments into CheckStyle checks with a precision of 61% and a recall of 52%. While considering also the code review comments not related to CheckStyle warnings Auto-SCAT has a precision and a recall of ≈ 75%. Furthermore, Auto-SCAT can configuring CheckStyle with a precision of 72.7% at checks level and a precision of 96.3% at category level. Finally, our findings highlight that Auto-SCAT outperforms state-of-art baselines based on default CheckStyle configurations, or leveraging the history of previously-removed warnings. © 2021, The Author(s), under exclusive licence to Springer Science+Business Media, LLC, part of Springer Nature.</t>
  </si>
  <si>
    <t>An empirical study of developers’ discussions about security challenges of different programming languages</t>
  </si>
  <si>
    <t>Given programming languages can provide different types and levels of security support, it is critically important to consider security aspects while selecting programming languages for developing software systems. Inadequate consideration of security in the choice of a programming language may lead to potential ramifications for secure development. Whilst theoretical analysis of the supposed security properties of different programming languages has been conducted, there has been relatively little effort to empirically explore the actual security challenges experienced by developers. We have performed a large-scale study of the security challenges of 15 programming languages by quantitatively and qualitatively analysing the developers’ discussions from Stack Overflow and GitHub. By leveraging topic modelling, we have derived a taxonomy of 18 major security challenges for 6 topic categories. We have also conducted comparative analysis to understand how the identified challenges vary regarding the different programming languages and data sources. Our findings suggest that the challenges and their characteristics differ substantially for different programming languages and data sources, i.e., Stack Overflow and GitHub. The findings provide evidence-based insights and understanding of security challenges related to different programming languages to software professionals (i.e., practitioners or researchers). The reported taxonomy of security challenges can assist both practitioners and researchers in better understanding and traversing the secure development landscape. This study highlights the importance of the choice of technology, e.g., programming language, in secure software engineering. Hence, the findings are expected to motivate practitioners to consider the potential impact of the choice of programming languages on software security. © 2021, The Author(s), under exclusive licence to Springer Science+Business Media, LLC, part of Springer Nature.</t>
  </si>
  <si>
    <t>GitHub Discussions: An exploratory study of early adoption</t>
  </si>
  <si>
    <t>Discussions is a new feature of GitHub for asking questions or discussing topics outside of specific Issues or Pull Requests. Before being available to all projects in December 2020, it had been tested on selected open source software projects. To understand how developers use this novel feature, how they perceive it, and how it impacts the development processes, we conducted a mixed-methods study based on early adopters of GitHub discussions from January until July 2020. We found that: (1) errors, unexpected behavior, and code reviews are prevalent discussion categories; (2) there is a positive relationship between project member involvement and discussion frequency; (3) developers consider GitHub Discussions useful but face the problem of topic duplication between Discussions and Issues; (4) Discussions play a crucial role in advancing the development of projects; and (5) positive sentiment in Discussions is more frequent than in Stack Overflow posts. Our findings are a first step towards data-informed guidance for using GitHub Discussions, opening up avenues for future work on this novel communication channel. © 2021, The Author(s).</t>
  </si>
  <si>
    <t>A study of how Docker Compose is used to compose multi-component systems</t>
  </si>
  <si>
    <t>Many modern software applications are composed of several components (e.g., a web application is composed of a web server component and a database component). Each of these components can be instantiated as a container from a Docker image. Each Docker image corresponds to a software package (e.g, Apache or MySQL) along with various configuration details. Such containerization simplifies, speeds up, and enables the systematic deployment and maintenance of components at scale. As a natural progression of Docker, applications are now using “Docker Compose” to compose multi-component (aka. multi-container) applications by specifying the various components and their relations – in turn simplifying the deployment and maintenance of complex multi-component applications. This paper reports on a study of 4,103 open-source Github projects that use Docker Compose. Our primary goal is to better understand how it is used in the wild. We observe that over a quarter (26.8%) of the studied projects use Docker Compose for single-component applications. The Docker Compose file for an application is infrequently updated with 30% of such files never changed. We also observe that most of the composed applications leverage basic Docker Compose options instead of using advanced options (e.g., just 4.3% of the multi-component applications use a security related option). While Docker Compose has evolved over the years (it is currently at version 3), applications rarely adopt the new versions and 2.4% of the studied projects downgraded to an earlier version due to platform and option compatibility issues. Our study highlights that while applications are using Docker Compose, they appear to be content with its basic options and earlier versions in many instances. Future studies are needed to better understand how to improve the uptake of the more advanced aspects of Docker Compose, if they are needed at all. © 2021, The Author(s), under exclusive licence to Springer Science+Business Media, LLC, part of Springer Nature.</t>
  </si>
  <si>
    <t>Understanding developers’ privacy and security mindsets via climate theory</t>
  </si>
  <si>
    <t>Privacy and security by design are policy measures that guide software developers to engineer privacy and security solutions inherently into the software systems they develop. However, although these policy measures have been widely discussed and promoted over the years, recent studies still show a consistent underperformance of privacy and security practices in industry. This research follows previous findings that indicate the role the organizational work environments of developers play in forming their mindsets and behavior. Specifically, we aimed to explore the potential of using organizational climate theory for attaining a better understanding of developers’ perceptions and behaviors and the underlying forces affecting them, and to unveil the constructs that compose organizational privacy and security climates. To this end, we conducted interviews with 27 practitioners involved in developing software systems from 14 companies and qualitatively analyzed the collected data. Our findings indicate that software developers are faced with inconsistent and confusing cues conveyed by management and other parties in their work environment, many of which indicate that these facets are of relatively low priority, leading to perceptions and behaviors that are not in line with those expected and recommended by policy makers. Further, we show how these perceptions and behaviors can be explained by constructs of the organizational climate theory and how, based on our findings, organizational climate mechanisms can be used to go beyond understanding developers’ current privacy and security mindsets toward improving them, thereby leading to an effective implementation of privacy and security by design. © 2021, The Author(s), under exclusive licence to Springer Science+Business Media, LLC, part of Springer Nature.</t>
  </si>
  <si>
    <t>The forgotten role of search queries in IR-based bug localization: an empirical study</t>
  </si>
  <si>
    <t>Being light-weight and cost-effective, IR-based approaches for bug localization have shown promise in finding software bugs. However, the accuracy of these approaches heavily depends on their used bug reports. A significant number of bug reports contain only plain natural language texts. According to existing studies, IR-based approaches cannot perform well when they use these bug reports as search queries. On the other hand, there is a piece of recent evidence that suggests that even these natural language-only reports contain enough good keywords that could help localize the bugs successfully. On one hand, these findings suggest that natural language-only bug reports might be a sufficient source for good query keywords. On the other hand, they cast serious doubt on the query selection practices in the IR-based bug localization. In this article, we attempted to clear the sky on this aspect by conducting an in-depth empirical study that critically examines the state-of-the-art query selection practices in IR-based bug localization. In particular, we use a dataset of 2,320 bug reports, employ ten existing approaches from the literature, exploit the Genetic Algorithm-based approach to construct optimal, near-optimal search queries from these bug reports, and then answer three research questions. We confirmed that the state-of-the-art query construction approaches are indeed not sufficient for constructing appropriate queries (for bug localization) from certain natural language-only bug reports. However, these bug reports indeed contain high-quality search keywords in their texts even though they might not contain explicit hints for localizing bugs (e.g., stack traces). We also demonstrate that optimal queries and non-optimal queries chosen from bug report texts are significantly different in terms of several keyword characteristics (e.g., frequency, entropy, position, part of speech). Such an analysis has led us to four actionable insights on how to choose appropriate keywords from a bug report. Furthermore, we demonstrate 27%–34% improvement in the performance of non-optimal queries through the application of our actionable insights to them. Finally, we summarize our study findings with future research directions (e.g., machine intelligence in keyword selection). © 2021, The Author(s), under exclusive licence to Springer Science+Business Media, LLC, part of Springer Nature.</t>
  </si>
  <si>
    <t>Understanding peer review of software engineering papers</t>
  </si>
  <si>
    <t>Context: Peer review is a key activity intended to preserve the quality and integrity of scientific publications. However, in practice it is far from perfect. Objective: We aim at understanding how reviewers, including those who have won awards for reviewing, perform their reviews of software engineering papers to identify both what makes a good reviewing approach and what makes a good paper. Method: We first conducted a series of interviews with recognised reviewers in the software engineering field. Then, we used the results of those interviews to develop a questionnaire used in an online survey and sent out to reviewers from well-respected venues covering a number of software engineering disciplines, some of whom had won awards for their reviewing efforts. Results: We analyzed the responses from the interviews and from 175 reviewers who completed the online survey (including both reviewers who had won awards and those who had not). We report on several descriptive results, including: Nearly half of award-winners (45%) are reviewing 20+ conference papers a year, while 28% of non-award winners conduct that many. The majority of reviewers (88%) are taking more than two hours on journal reviews. We also report on qualitative results. Our findings suggest that the most important criteria of a good review is that it should be factual and helpful, which ranked above others such as being detailed or kind. The most important features of papers that result in positive reviews are a clear and supported validation, an interesting problem, and novelty. Conversely, negative reviews tend to result from papers that have a mismatch between the method and the claims and from papers with overly grandiose claims. Further insights include, if not limited to, that reviewers view data availability and its consistency as being important or that authors need to make their contribution of the work very clear in their paper. Conclusions: Based on the insights we gained through our study, we conclude our work by compiling a proto-guideline for reviewing. One hope we associate with our work is to contribute to the ongoing debate and contemporary effort to further improve our peer review models in the future. © 2021, The Author(s), under exclusive licence to Springer Science+Business Media, LLC, part of Springer Nature.</t>
  </si>
  <si>
    <t>E-APR: Mapping the effectiveness of automated program repair techniques</t>
  </si>
  <si>
    <t>Automated Program Repair (APR) is a fast growing area with numerous new techniques being developed to tackle one of the most challenging software engineering problems. APR techniques have shown promising results, giving us hope that one day it will be possible for software to repair itself. In this paper, we focus on the problem of objective performance evaluation of APR techniques. We introduce a new approach, Explaining Automated Program Repair (E-APR), which identifies features of buggy programs that explain why a particular instance is difficult for an APR technique. E-APR is used to examine the diversity and quality of the buggy programs used by most researchers, and analyse the strengths and weaknesses of existing APR techniques. E-APR visualises an instance space of buggy programs, with each buggy program represented as a point in the space. The instance space is constructed to reveal areas of hard and easy buggy programs, and enables the strengths and weaknesses of APR techniques to be identified. © 2021, The Author(s), under exclusive licence to Springer Science+Business Media, LLC, part of Springer Nature.</t>
  </si>
  <si>
    <t>An empirical study of same-day releases of popular packages in the npm ecosystem</t>
  </si>
  <si>
    <t>Within a software ecosystem, client packages can reuse provider packages as third-party libraries. The reuse relation between client and provider packages is called a dependency. When a client package depends on the code of a provider package, every change that is introduced in a release of the provider has the potential to impact the client package. Since a large number of dependencies exist within a software ecosystem, releases of a popular provider package can impact a large number of clients. Occasionally, multiple releases of a popular package need to be published on the same day, leading to a scenario in which the time available to revise, test, build, and document the release is restricted compared to releases published within a regular schedule. In this paper, our objective is to study the same-day releases that are published by popular packages in the npm ecosystem. We design an exploratory study to characterize the type of changes that are introduced in same-day releases, the prevalence of same-day releases in the npm ecosystem, and the adoption of same-day releases by client packages. A preliminary manual analysis of the existing release notes suggests that same-day releases introduce non-trivial changes (e.g., bug fixes). We then focus on three RQs. First, we study how often same-day releases are published. We found that the median proportion of regularly scheduled releases that are interrupted by a same-day release (per popular package) is 22%, suggesting the importance of having timely and systematic procedures to cope with same-day releases. Second, we study the performed code changes in same-day releases. We observe that 32% of the same-day releases have larger changes compared with their prior release, thus showing that some same-day releases can undergo significant maintenance activity despite their time-constrained nature. In our third RQ, we study how client packages react to same-day releases of their providers. We observe the vast majority of client packages that adopt the release preceding the same-day release would also adopt the latter without having to change their versioning statement (implicit updates). We also note that explicit adoptions of same-day releases (i.e., adoptions that require a change to the versioning statement of the provider in question) is significantly faster than the explicit adoption of regular releases. Based on our findings, we argue that (i) third-party tools that support the automation of dependency management (e.g., Dependabot) should consider explicitly flagging same-day releases, (ii) popular packages should strive for optimized release pipelines that can properly handle same-day releases, and (iii) future research should design scalable, ecosystem-ready tools that support provider packages in assessing the impact of their code changes on client packages. © 2021, The Author(s), under exclusive licence to Springer Science+Business Media, LLC, part of Springer Nature.</t>
  </si>
  <si>
    <t>Can Offline Testing of Deep Neural Networks Replace Their Online Testing?: A Case Study of Automated Driving Systems</t>
  </si>
  <si>
    <t>We distinguish two general modes of testing for Deep Neural Networks (DNNs): Offline testing where DNNs are tested as individual units based on test datasets obtained without involving the DNNs under test, and online testing where DNNs are embedded into a specific application environment and tested in a closed-loop mode in interaction with the application environment. Typically, DNNs are subjected to both types of testing during their development life cycle where offline testing is applied immediately after DNN training and online testing follows after offline testing and once a DNN is deployed within a specific application environment. In this paper, we study the relationship between offline and online testing. Our goal is to determine how offline testing and online testing differ or complement one another and if offline testing results can be used to help reduce the cost of online testing? Though these questions are generally relevant to all autonomous systems, we study them in the context of automated driving systems where, as study subjects, we use DNNs automating end-to-end controls of steering functions of self-driving vehicles. Our results show that offline testing is less effective than online testing as many safety violations identified by online testing could not be identified by offline testing, while large prediction errors generated by offline testing always led to severe safety violations detectable by online testing. Further, we cannot exploit offline testing results to reduce the cost of online testing in practice since we are not able to identify specific situations where offline testing could be as accurate as online testing in identifying safety requirement violations. © 2021, The Author(s), under exclusive licence to Springer Science+Business Media, LLC, part of Springer Nature.</t>
  </si>
  <si>
    <t>Exposed! A case study on the vulnerability-proneness of Google Play Apps</t>
  </si>
  <si>
    <t>Mobile applications are used for accomplishing everyday life activities, such as shopping, banking, and social communications. To leverage the features of mobile apps, users often need to share sensitive information. However, recent research demonstrated that most of such apps present critical security and privacy defects. In this context, we define as vulnerability-proneness the risk level(s) that users meet in downloading specific apps, to better understand whether (1) users select apps with lower risk levels and if (2) vulnerability-proneness of an app might affect its success. We use as proxy to measure such risk level the “number of different types of potential security issues exhibited by the app”. We conjecture that the vulnerability-proneness levels may vary based on (i) the types of data handled by the app, and (ii) the operations for which the app is supposed to be used. Hence, we investigate how the vulnerability-proneness of apps varies when observing (i) different app categories, and (ii) apps with different success levels. Finally, to increase the awareness of both users and developers on the vulnerability-proneness of apps, we evaluate the extent to which contextual information provided by the app market can be exploited to estimate the vulnerability-proneness levels of mobile apps. Results of our study show that apps in the Medical category exhibit the lowest levels of vulnerability-proneness. Besides, while no strong relations between vulnerability-proneness and average rating are observed, apps with a higher number of downloads tend to have higher vulnerability-proneness levels, but lower vulnerability-proneness density. Finally, we found that apps’ contextual information can be used to predict, in the early stages, the vulnerability-proneness levels of mobile apps. © 2021, The Author(s), under exclusive licence to Springer Science+Business Media, LLC, part of Springer Nature.</t>
  </si>
  <si>
    <t>Studying backers and hunters in bounty issue addressing process of open source projects</t>
  </si>
  <si>
    <t>Issue addressing is a vital task in the evolution of software projects. However, in practice, not all issues can be addressed on time. To facilitate the issue addressing process, monetary incentives (e.g., bounties) are used to attract developers to address issues. There are two types of core roles who are involved in this process: bounty backers, who propose bounties for an issue report via bounty platforms (e.g., Bountysource), and bounty hunters, who address the bounty issues and win the bounties. We wish to study the process of bounty issue addressing from the angle of two important roles (i.e., backers and hunters) and their related behaviors. With a better understanding of how they address bounty issues, stakeholders (e.g., operators and developers) of open source projects may have a reasonable estimation of what they can expect from backers and hunters. In this study, we investigate 2,955 bounty backers and 882 bounty hunters, and their associated 3,579 GitHub issue reports with 5,589 bounties that were proposed on Bountysource. We find that: 1) Overall, the value of a bounty is small (median bounty value of $20). Both individual and corporate backers prefer to support implementing new features rather than fixing bugs. Corporate backers tend to propose larger bounties and propose bounties more frequently than individual backers. 2) 85.0% of the bounty hunters addressed less than 3 bounty issues. The income of 56.7% of the bounty hunters is no more than $100 and only 2.7% of the hunters have earned more than $2,000. In addition, most of the regular hunters and big hunters are developers that made at least one commit before addressing a bounty issue. 3) The value of a bounty issue is not a statistically significant factor that attracts developers that have never made any commit before to address an issue. Based on our findings, we provide several suggestions for stakeholders of open source projects and hunters. © 2021, The Author(s), under exclusive licence to Springer Science+Business Media, LLC, part of Springer Nature.</t>
  </si>
  <si>
    <t>Reliability of self-rated experience and confidence as predictors for students’ performance in software engineering: Results from multiple controlled experiments on model comprehension with graduate and undergraduate students</t>
  </si>
  <si>
    <t>Students’ experience is used in empirical software engineering research as well as in software engineering education to group students in either homogeneous or heterogeneous groups. To do so, students are commonly asked to self-rate their experience, as self-rated experience has been shown to be a good predictor for performance in programming tasks. Another experience-related measurement is participants’ confidence (i.e., how confident is the person that their given answer is correct). Hence, self-rated experience and confidence are used as selector or control variables throughout empirical software engineering research and software engineering education. In this paper, we analyze data from several student experiments conducted in the past years to investigate whether self-rated experience and confidence are also good predictors for students’ performance in model comprehension tasks. Our results show that while students can somewhat assess the correctness of a particular answer to one concrete question regarding a conceptual model (i.e., their confidence), their overall self-rated experience does not correlate with their actual performance. Hence, the use of the commonly used measurement of self-rated experience as a selector or control variable must be considered unreliable for model comprehension tasks. © 2021, The Author(s).</t>
  </si>
  <si>
    <t>Analysing Time-Stamped Co-Editing Networks in Software Development Teams using git2net</t>
  </si>
  <si>
    <t>Data from software repositories have become an important foundation for the empirical study of software engineering processes. A recurring theme in the repository mining literature is the inference of developer networks capturing e.g. collaboration, coordination, or communication from the commit history of projects. Many works in this area studied networks of co-authorship of software artefacts, neglecting detailed information on code changes and code ownership available in software repositories. To address this issue, we introduce git2net, a scalable python software that facilitates the extraction of fine-grained co-editing networks in large git repositories. It uses text mining techniques to analyse the detailed history of textual modifications within files. We apply our tool in two case studies using GitHub repositories of multiple Open Source as well as a proprietary software project. Specifically, we use data on more than 1.2 million commits and more than 25,000 developers to test a hypothesis on the relation between developer productivity and co-editing patterns in software teams. We argue that git2net opens up an important new source of high-resolution data on human collaboration patterns that can be used to advance theory in empirical software engineering, computational social science, and organisational studies. © 2021, The Author(s).</t>
  </si>
  <si>
    <t>On using Stack Overflow comment-edit pairs to recommend code maintenance changes</t>
  </si>
  <si>
    <t>Code maintenance data sets typically consist of a before version of the code and an after version that contains the improvement or fix. Such data sets are important for various software engineering support tools related to code maintenance, such as program repair, code recommender systems, or Application Programming Interface (API) misuse detection. Most of the current data sets are typically constructed from mining commit history in version-control systems or issues in issue-tracking systems. In this paper, we investigate whether Stack Overflow can be used as an additional source for building code maintenance data sets. Comments on Stack Overflow provide an effective way for developers to point out problems with existing answers, alternative solutions, or pitfalls. Given its crowd-sourced nature, answers are then updated to incorporate these suggestions. In this paper, we mine comment-edit pairs from Stack Overflow and investigate their potential usefulness for constructing the above data sets. These comment-edit pairs have the added benefit of having concrete descriptions/explanations of why the change is needed as well as potentially having less tangled changes to deal with. We first design a technique to extract related comment-edit pairs and then qualitatively and quantitatively investigate the nature of these pairs. We find that the majority of comment-edit pairs are not tangled, but find that only 27% of the studied pairs are potentially useful for the above applications. We categorize the types of mined pairs and find that the highest ratio of useful pairs come from those categorized as Correction, Obsolete, Flaw, and Extension. These categories can provide data for both corrective and preventative maintenance activities. To demonstrate the effectiveness of our extracted pairs, we submitted 15 pull requests to popular GitHub repositories, 10 of which have been accepted to widely used repositories such as Apache Beam (https://beam.apache.org/) and NLTK (https://www.nltk.org/). Our work is the first to investigate Stack Overflow comment-edit pairs and opens the door for future work in this direction. Based on our findings and observations, we provide concrete suggestions on how to potentially identify a larger set of useful comment-edit pairs, which can also be facilitated by our shared data. © 2021, The Author(s), under exclusive licence to Springer Science+Business Media, LLC, part of Springer Nature.</t>
  </si>
  <si>
    <t>Embedding API dependency graph for neural code generation</t>
  </si>
  <si>
    <t>The problem of code generation from textual program descriptions has long been viewed as a grand challenge in software engineering. In recent years, many deep learning based approaches have been proposed, which can generate a sequence of code from a sequence of textual program description. However, the existing approaches ignore the global relationships among API methods, which are important for understanding the usage of APIs. In this paper, we propose to model the dependencies among API methods as an API dependency graph (ADG) and incorporate the graph embedding into a sequence-to-sequence (Seq2Seq) model. In addition to the existing encoder-decoder structure, a new module named “embedder” is introduced. In this way, the decoder can utilize both global structural dependencies and textual program description to predict the target code. We conduct extensive code generation experiments on three public datasets and in two programming languages (Python and Java). Our proposed approach, called ADG-Seq2Seq, yields significant improvements over existing state-of-the-art methods and maintains its performance as the length of the target code increases. Extensive ablation tests show that the proposed ADG embedding is effective and outperforms the baselines. © 2021, The Author(s), under exclusive licence to Springer Science+Business Media, LLC, part of Springer Nature.</t>
  </si>
  <si>
    <t>How to Better Distinguish Security Bug Reports (Using Dual Hyperparameter Optimization)</t>
  </si>
  <si>
    <t>Background: In order that the general public is not vulnerable to hackers, security bug reports need to be handled by small groups of engineers before being widely discussed. But learning how to distinguish the security bug reports from other bug reports is challenging since they may occur rarely. Data mining methods that can find such scarce targets require extensive optimization effort. Goal: The goal of this research is to aid practitioners as they struggle to optimize methods that try to distinguish between rare security bug reports and other bug reports. Method: Our proposed method, called SWIFT, is a dual optimizer that optimizes both learner and pre-processor options. Since this is a large space of options, SWIFT uses a technique called -dominance that learns how to avoid operations that do not significantly improve performance. Result: When compared to recent state-of-the-art results (from FARSEC which is published in TSE’18), we find that the SWIFT’s dual optimization of both pre-processor and learner is more useful than optimizing each of them individually. For example, in a study of security bug reports from the Chromium dataset, the median recalls of FARSEC and SWIFT were 15.7% and 77.4%, respectively. For another example, in experiments with data from the Ambari project, the median recalls improved from 21.5% to 85.7% (FARSEC to SWIFT). Conclusion: Overall, our approach can quickly optimize models that achieve better recalls than the prior state-of-the-art. These increases in recall are associated with moderate increases in false positive rates (from 8% to 24%, median). For future work, these results suggest that dual optimization is both practical and useful. © 2021, The Author(s), under exclusive licence to Springer Science+Business Media, LLC part of Springer Nature.</t>
  </si>
  <si>
    <t>Revisiting the VCCFinder approach for the identification of vulnerability-contributing commits</t>
  </si>
  <si>
    <t>Detecting vulnerabilities in software is a constant race between development teams and potential attackers. While many static and dynamic approaches have focused on regularly analyzing the software in its entirety, a recent research direction has focused on the analysis of changes that are applied to the code. VCCFinder is a seminal approach in the literature that builds on machine learning to automatically detect whether an incoming commit will introduce some vulnerabilities. Given the influence of VCCFinder in the literature, we undertake an investigation into its performance as a state-of-the-art system. To that end, we propose to attempt a replication study on the VCCFinder supervised learning approach. The insights of our failure to replicate the results reported in the original publication informed the design of a new approach to identify vulnerability-contributing commits based on a semi-supervised learning technique with an alternate feature set. We provide all artefacts and a clear description of this approach as a new reproducible baseline for advancing research on machine learning-based identification of vulnerability-introducing commits. © 2021, The Author(s).</t>
  </si>
  <si>
    <t>From one to hundreds: multi-licensing in the JavaScript ecosystem</t>
  </si>
  <si>
    <t>Open source licenses create a legal framework that plays a crucial role in the widespread adoption of open source projects. Without a license, any source code available on the internet could not be openly (re)distributed. Although recent studies provide evidence that most popular open source projects have a license, developers might lack confidence or expertise when they need to combine software licenses, leading to a mistaken project license unification. This license usage is challenged by the high degree of reuse that occurs in the heart of modern software development practices, in which third-party libraries and frameworks are easily and quickly integrated into a software codebase. This scenario creates what we call “multi-licensed” projects, which happens when one project has components that are licensed under more than one license. Although these components exist at the file-level, they naturally impact licensing decisions at the project-level. In this paper, we conducted a mix-method study to shed some light on these questions. We started by parsing 1,426,263 (source code and non-source code) files available on 1,552 JavaScript projects, looking for license information. Among these projects, we observed that 947 projects (61%) employ more than one license. On average, there are 4.7 licenses per studied project (max: 256). Among the reasons for multi-licensing is to incorporate the source code of third-party libraries into the project’s codebase. When doing so, we observed that 373 of the multi-licensed projects introduced at least one license incompatibility issue. We also surveyed with 83 maintainers of these projects aimed to cross-validate our findings. We observed that 63% of the surveyed maintainers are not aware of the multi-licensing implications. For those that are aware, they adopt multiple licenses mostly to conform with third-party libraries’ licenses. © 2021, The Author(s), under exclusive licence to Springer Science+Business Media, LLC part of Springer Nature.</t>
  </si>
  <si>
    <t>A family of experiments on test-driven development</t>
  </si>
  <si>
    <t>Context:: Test-driven development (TDD) is an agile software development approach that has been widely claimed to improve software quality. However, the extent to which TDD improves quality appears to be largely dependent upon the characteristics of the study in which it is evaluated (e.g., the research method, participant type, programming environment, etc.). The particularities of each study make the aggregation of results untenable. Objectives:: The goal of this paper is to: increase the accuracy and generalizability of the results achieved in isolated experiments on TDD, provide joint conclusions on the performance of TDD across different industrial and academic settings, and assess the extent to which the characteristics of the experiments affect the quality-related performance of TDD. Method:: We conduct a family of 12 experiments on TDD in academia and industry. We aggregate their results by means of meta-analysis. We perform exploratory analyses to identify variables impacting the quality-related performance of TDD. Results:: TDD novices achieve a slightly higher code quality with iterative test-last development (i.e., ITL, the reverse approach of TDD) than with TDD. The task being developed largely determines quality. The programming environment, the order in which TDD and ITL are applied, or the learning effects from one development approach to another do not appear to affect quality. The quality-related performance of professionals using TDD drops more than for students. We hypothesize that this may be due to their being more resistant to change and potentially less motivated than students. Conclusion:: Previous studies seem to provide conflicting results on TDD performance (i.e., positive vs. negative, respectively). We hypothesize that these conflicting results may be due to different study durations, experiment participants being unfamiliar with the TDD process, or case studies comparing the performance achieved by TDD vs. the control approach (e.g., the waterfall model), each applied to develop a different system. Further experiments with TDD experts are needed to validate these hypotheses. © 2021, The Author(s), under exclusive licence to Springer Science+Business Media, LLC part of Springer Nature.</t>
  </si>
  <si>
    <t>Release synchronization in software ecosystems: Empirical Study on OpenStack</t>
  </si>
  <si>
    <t>Software ecosystems bring value by integrating software projects related to a given domain, such as Linux distributions integrating upstream open-source projects or the Android ecosystem for mobile Apps. Since each project within an ecosystem may potentially have its release cycle and roadmap, this creates an enormous burden for users who must expend the effort to identify and install compatible project releases from the ecosystem manually. Thus, many ecosystems, such as the Linux distributions, take it upon them to release a polished, well-integrated product to the end-user. However, the body of knowledge lacks empirical evidence about the coordination and synchronization efforts needed at the ecosystem level to ensure such federated releases. This paper empirically studies the strategies used to synchronize releases of ecosystem projects in the context of the OpenStack ecosystem, in which a central release team manages the six-month release cycle of the overall OpenStack ecosystem product. We use qualitative analysis on the release team’s IRC-meeting logs that comprise two OpenStack releases (one-year long). Thus, we identified, cataloged, and documented ten major release synchronization activities, which we further validated through interviews with eight active OpenStack senior practitioners (members of either the release team or project teams). Our results suggest that even though an ecosystem’s power lies in the interaction of inter-dependent projects, release synchronization remains a challenge for both the release team and the project teams. Moreover, we found evidence (and reasons) of multiple release strategies co-existing within a complex ecosystem. © 2021, The Author(s), under exclusive licence to Springer Science+Business Media, LLC part of Springer Nature.</t>
  </si>
  <si>
    <t>Helping or not helping? Why and how trivial packages impact the npm ecosystem</t>
  </si>
  <si>
    <t>Developers often share their code snippets by packaging them and making them available to others through software packages. How much a package does and how big it is can be seen as positive or negative. Recent studies showed that many packages that exist in the npm ecosystem are trivial and may introduce high dependency overhead. Hence, one question that arises is why developers choose to publish these trivial packages. Therefore, in this paper, we perform a developer-centered study to empirically examine why developers choose to publish such trivial packages. Specifically, we ask 1) why developers publish trivial packages, 2) what they believe to be the possible negative impacts of these packages, and 3) how such negative issues can be mitigated. The survey response of 59 JavaScript developers who publish trivial npm packages showed that the main advantages for publishing these trivial packages are to provide reusable components, testing &amp; documentation, and separation of concerns. Even the developers who publish these trivial packages admitted to having issues when they publish such packages, which include the maintenance of multiple packages, dependency hell, finding the right package, and the increase of duplicated packages in the ecosystems. Furthermore, we found that the majority of the developers suggested grouping these trivial packages to cope with the problems associated with publishing them. Then, to quantitatively investigate the impact of these trivial packages on the npm ecosystem and its users, we examine grouping these trivial packages. We found that if trivial packages that are always used together are grouped, the ecosystem can reduce the number of dependencies by approximately 13%. Our findings shed light on the impact of publishing trivial packages and show that ecosystems and developer communities need to rethink their publishing policies since it can negatively impact the developers and the entire ecosystem. © 2021, The Author(s), under exclusive licence to Springer Science+Business Media, LLC part of Springer Nature.</t>
  </si>
  <si>
    <t>On the Removal of Feature Toggles: A Study of Python Projects and Practitioners Motivations</t>
  </si>
  <si>
    <t>Feature Toggling is a technique to control the execution of features in a software project. For example, practitioners using feature toggles can experiment with new features in a production environment by exposing them to a subset of users. Some of these toggles require additional maintainability efforts and are expected to be removed, whereas others are meant to remain for a long time. However, to date, very little is known about the removal of feature toggles, which is why we focus on this topic in our paper. We conduct an empirical study that focuses on the removal of feature toggles. We use source code analysis techniques to analyze 12 Python open source projects and surveyed 61 software practitioners to provide deeper insights on the topic. Our study shows that 75% of the toggle components in the studied Python projects are removed within 49 weeks after introduction. However, eventually practitioners remove feature toggles to follow the life cycle of a feature when it becomes stable in production. We also find that not all long-term feature toggles are designed to live that long and not all feature toggles are removed from the source code, opening the possibilities to unwanted risks. Our study broadens the understanding of feature toggles by identifying reasons for their survival in practice and aims to help practitioners make better decisions regarding the way they manage and remove feature toggles. © 2021, The Author(s), under exclusive licence to Springer Science+Business Media, LLC part of Springer Nature.</t>
  </si>
  <si>
    <t>Automatically recommending components for issue reports using deep learning</t>
  </si>
  <si>
    <t>Today’s software development is typically driven by incremental changes made to software to implement a new functionality, fix a bug, or improve its performance and security. Each change request is often described as an issue. Recent studies suggest that a set of components (e.g., software modules) relevant to the resolution of an issue is one of the most important information provided with the issue that software engineers often rely on. However, assigning an issue to the correct component(s) is challenging, especially for large-scale projects which have up to hundreds of components. In this paper, we propose a predictive model which learns from historical issue reports and recommends the most relevant components for new issues. Our model uses Long Short-Term Memory, a deep learning technique, to automatically learn semantic features representing an issue report, and combines them with the traditional textual similarity features. An extensive evaluation on 142,025 issues from 11 large projects shows that our approach outperforms one common baseline, two state-of-the-art techniques, and six alternative techniques with an improvement of 16.70%–66.31% on average across all projects in predictive performance. © 2021, The Author(s), under exclusive licence to Springer Science+Business Media, LLC part of Springer Nature.</t>
  </si>
  <si>
    <t>Discovering configuration workflows from existing logs using process mining</t>
  </si>
  <si>
    <t>Variability models are used to build configurators, for guiding users through the configuration process to reach the desired setting that fulfils user requirements. The same variability model can be used to design different configurators employing different techniques. One of the design options that can change in a configurator is the configuration workflow, i.e., the order and sequence in which the different configuration elements are presented to the configuration stakeholders. When developing a configurator, a challenge is to decide the configuration workflow that better suits stakeholders according to previous configurations. For example, when configuring a Linux distribution the configuration process starts by choosing the network or the graphic card and then, other packages concerning a given sequence. In this paper, we present COnfiguration workfLOw proceSS mIning (COLOSSI), a framework that can automatically assist determining the configuration workflow that better fits the configuration logs generated by user activities given a set of logs of previous configurations and a variability model. COLOSSI is based on process discovery, commonly used in the process mining area, with an adaptation to configuration contexts. Derived from the possible complexity of both logs and the discovered processes, often, it is necessary to divide the traces into small ones. This provides an easier configuration workflow to be understood and followed by the user during the configuration process. In this paper, we apply and compare four different techniques for the traces clustering: greedy, backtracking, genetic and hierarchical algorithms. Our proposal is validated in three different scenarios, to show its feasibility, an ERP configuration, a Smart Farming, and a Computer Configuration. Furthermore, we open the door to new applications of process mining techniques in different areas of software product line engineering along with the necessity to apply clustering techniques for the trace preparation in the context of configuration workflows. © 2021, The Author(s), under exclusive licence to Springer Science+Business Media, LLC part of Springer Nature.</t>
  </si>
  <si>
    <t>Empirical assessment of generating adversarial configurations for software product lines</t>
  </si>
  <si>
    <t>Software product line (SPL) engineering allows the derivation of products tailored to stakeholders’ needs through the setting of a large number of configuration options. Unfortunately, options and their interactions create a huge configuration space which is either intractable or too costly to explore exhaustively. Instead of covering all products, machine learning (ML) approximates the set of acceptable products (e.g., successful builds, passing tests) out of a training set (a sample of configurations). However, ML techniques can make prediction errors yielding non-acceptable products wasting time, energy and other resources. We apply adversarial machine learning techniques to the world of SPLs and craft new configurations faking to be acceptable configurations but that are not and vice-versa. It allows to diagnose prediction errors and take appropriate actions. We develop two adversarial configuration generators on top of state-of-the-art attack algorithms and capable of synthesizing configurations that are both adversarial and conform to logical constraints. We empirically assess our generators within two case studies: an industrial video synthesizer (MOTIV) and an industry-strength, open-source Web-app configurator (JHipster). For the two cases, our attacks yield (up to) a 100% misclassification rate without sacrificing the logical validity of adversarial configurations. This work lays the foundations of a quality assurance framework for ML-based SPLs. © 2021, The Author(s), under exclusive licence to Springer Science+Business Media, LLC part of Springer Nature.</t>
  </si>
  <si>
    <t>Development effort estimation in free/open source software from activity in version control systems</t>
  </si>
  <si>
    <t>Effort estimation models are a fundamental tool in software management, and used as a forecast for resources, constraints and costs associated to software development. For Free/Open Source Software (FOSS) projects, effort estimation is especially complex: professional developers work alongside occasional, volunteer developers, so the overall effort (in person-months) becomes non-trivial to determine. The objective of this work it to develop a simple effort estimation model for FOSS projects, based on the historic data of developers’ effort. The model is fed with direct developer feedback to ensure its accuracy. After extracting the personal development profiles of several thousands of developers from 6 large FOSS projects, we asked them to fill in a questionnaire to determine if they should be considered as full-time developers in the project that they work in. Their feedback was used to fine-tune the value of an effort threshold, above which developers can be considered as full-time. With the help of the over 1,000 questionnaires received, we were able to determine, for every project in our sample, the threshold of commits that separates full-time from non-full-time developers. We finally offer guidelines and a tool to apply our model to FOSS projects that use a version control system. © 2022, The Author(s).</t>
  </si>
  <si>
    <t>Identifying self-admitted technical debt in issue tracking systems using machine learning</t>
  </si>
  <si>
    <t>Technical debt is a metaphor indicating sub-optimal solutions implemented for short-term benefits by sacrificing the long-term maintainability and evolvability of software. A special type of technical debt is explicitly admitted by software engineers (e.g. using a TODO comment); this is called Self-Admitted Technical Debt or SATD. Most work on automatically identifying SATD focuses on source code comments. In addition to source code comments, issue tracking systems have shown to be another rich source of SATD, but there are no approaches specifically for automatically identifying SATD in issues. In this paper, we first create a training dataset by collecting and manually analyzing 4,200 issues (that break down to 23,180 sections of issues) from seven open-source projects (i.e., Camel, Chromium, Gerrit, Hadoop, HBase, Impala, and Thrift) using two popular issue tracking systems (i.e., Jira and Google Monorail). We then propose and optimize an approach for automatically identifying SATD in issue tracking systems using machine learning. Our findings indicate that: 1) our approach outperforms baseline approaches by a wide margin with regard to the F1-score; 2) transferring knowledge from suitable datasets can improve the predictive performance of our approach; 3) extracted SATD keywords are intuitive and potentially indicating types and indicators of SATD; 4) projects using different issue tracking systems have less common SATD keywords compared to projects using the same issue tracking system; 5) a small amount of training data is needed to achieve good accuracy. © 2022, The Author(s).</t>
  </si>
  <si>
    <t>Small-Amp: Test amplification in a dynamically typed language</t>
  </si>
  <si>
    <t>Some test amplification tools extend a manually created test suite with additional test cases to increase the code coverage. The technique is effective, in the sense that it suggests strong and understandable test cases, generally adopted by software engineers. Unfortunately, the current state-of-the-art for test amplification heavily relies on program analysis techniques which benefit a lot from explicit type declarations present in statically typed languages. In dynamically typed languages, such type declarations are not available and as a consequence test amplification has yet to find its way to programming languages like Smalltalk, Python, Ruby and Javascript. We propose to exploit profiling information —readily obtainable by executing the associated test suite— to infer the necessary type information creating special test inputs with corresponding assertions. We evaluated this approach on 52 selected test classes from 13 mature projects in the Pharo ecosystem containing approximately 400 test methods. We show the improvement in killing new mutants and mutation coverage at least in 28 out of 52 test classes (≈ 53%). Moreover, these generated tests are understandable by humans: 8 out of 11 pull-requests submitted were merged into the main code base (≈ 72%). These results are comparable to the state-of-the-art, hence we conclude that test amplification is feasible for dynamically typed languages. © 2022, The Author(s).</t>
  </si>
  <si>
    <t>Code smells detection via modern code review: a study of the OpenStack and Qt communities</t>
  </si>
  <si>
    <t>Code review plays an important role in software quality control. A typical review process involves a careful check of a piece of code in an attempt to detect and locate defects and other quality issues/violations. One type of issue that may impact the quality of software is code smells - i.e., bad coding practices that may lead to defects or maintenance issues. Yet, little is known about the extent to which code smells are identified during modern code review. To investigate the concept behind code smells identified in modern code review and what actions reviewers suggest and developers take in response to the identified smells, we conducted an empirical study of code smells in code reviews by analysing reviews from four, large open source projects from the OpenStack (Nova and Neutron) and Qt (Qt Base and Qt Creator) communities. We manually checked a total of 25,415 code review comments obtained by keywords search and random selection; this resulted in the identification of 1,539 smell-related reviews which then allowed the study of the causes of code smells, actions taken against identified smells, time taken to fix identified smells and reasons why developers ignored fixing identified smells. Our analysis found that 1) code smells were not commonly identified in code reviews, 2) smells were usually caused by violation of coding conventions, 3) reviewers usually provided constructive feedback, including fixing (refactoring) recommendations to help developers remove smells, 4) developers generally followed those recommendations and actioned the changes, 5) once identified by reviewers, it usually takes developers less than one week to fix the smells and 6) the main reason why developers chose to ignore the identified smells is that it is not worth fixing the smell. Our results suggest the following: 1) developers should closely follow coding conventions in their projects to avoid introducing code smells, 2) review-based detection of code smells is perceived to be a trustworthy approach by developers, mainly because reviews are context-sensitive (as reviewers are more aware of the context of the code given that they are part of the project’s development team) and 3) program context needs to be fully considered in order to make a decision of whether to fix the identified code smell immediately. © 2022, The Author(s), under exclusive licence to Springer Science+Business Media, LLC, part of Springer Nature.</t>
  </si>
  <si>
    <t>A fine-grained data set and analysis of tangling in bug fixing commits</t>
  </si>
  <si>
    <t>Context: Tangled commits are changes to software that address multiple concerns at once. For researchers interested in bugs, tangled commits mean that they actually study not only bugs, but also other concerns irrelevant for the study of bugs. Objective: We want to improve our understanding of the prevalence of tangling and the types of changes that are tangled within bug fixing commits. Methods: We use a crowd sourcing approach for manual labeling to validate which changes contribute to bug fixes for each line in bug fixing commits. Each line is labeled by four participants. If at least three participants agree on the same label, we have consensus. Results: We estimate that between 17% and 32% of all changes in bug fixing commits modify the source code to fix the underlying problem. However, when we only consider changes to the production code files this ratio increases to 66% to 87%. We find that about 11% of lines are hard to label leading to active disagreements between participants. Due to confirmed tangling and the uncertainty in our data, we estimate that 3% to 47% of data is noisy without manual untangling, depending on the use case. Conclusion: Tangled commits have a high prevalence in bug fixes and can lead to a large amount of noise in the data. Prior research indicates that this noise may alter results. As researchers, we should be skeptics and assume that unvalidated data is likely very noisy, until proven otherwise. © 2022, The Author(s).</t>
  </si>
  <si>
    <t>Visualizing the customization endeavor in product-based-evolving software product lines: a case of action design research</t>
  </si>
  <si>
    <t>Software Product Lines (SPLs) aim at systematically reusing software assets, and deriving products (a.k.a., variants) out of those assets. However, it is not always possible to handle SPL evolution directly through these reusable assets. Time-to-market pressure, expedited bug fixes, or product specifics lead to the evolution to first happen at the product level, and to be later merged back into the SPL platform where the core assets reside. This is referred to as product-based evolution. In this scenario, deciding when and what should go into the next SPL release is far from trivial. Distinct questions arise. How much effort are developers spending on product customization? Which are the most customized core assets? To which extent is the core asset code being reused for a given product? We refer to this endeavor as Customization Analysis, i.e., understanding the functional increments in adjusting products from the last SPL platform release. The scale of the SPLs’ code-base calls for customization analysis to be conducted through Visual Analytics tools. This work addresses the design principles for such tools through a joint effort between academia and industry, specifically, Danfoss Drives, a company division in charge of the P400 SPL. Accordingly, we adopt an Action Design Research approach where answers are sought by interacting with the practitioners in the studied situations. We contribute by providing informed goals for customization analysis as well as an intervention in terms of a visual analytics tool. We conclude by discussing to what extent this experience can be generalized to product-based evolving SPL organizations other than Danfoss Drives. © 2022, The Author(s).</t>
  </si>
  <si>
    <t>Software system comparison with semantic source code embeddings</t>
  </si>
  <si>
    <t>This paper presents a novel approach for comparing software systems by calculating the robust Hausdorff distance between semantic source code embeddings of individual software components, i.e., methods. The proposed approach represents each software as a set of vectors, where every vector is a semantic source code embedding of a particular method. The code embeddings are constructed from abstract syntax trees of the methods with the help of attention-based neural network models that capture the semantics of the methods. Previous research has shown that comparing semantic source code embeddings can reveal semantic relationships between the two methods. We utilize this characteristic to estimate the semantic similarity between the two software systems by computing the robust Hausdorff distance. In the experiment, a pre-trained code2vec neural network model is used to create the source code vector representations of several open-source Java-based libraries. Several variations of the robust Hausdorff distance are evaluated. The results show that the proposed approach can effectively estimate the semantic similarity, reflecting the software library’s scopes, software evolution, and individual parts (e.g., packages) of those libraries. © 2022, The Author(s), under exclusive licence to Springer Science+Business Media, LLC, part of Springer Nature.</t>
  </si>
  <si>
    <t>Revisiting process versus product metrics: a large scale analysis</t>
  </si>
  <si>
    <t>Numerous methods can build predictive models from software data. However, what methods and conclusions should we endorse as we move from analytics in-the-small (dealing with a handful of projects) to analytics in-the-large (dealing with hundreds of projects)? To answer this question, we recheck prior small-scale results (about process versus product metrics for defect prediction and the granularity of metrics) using 722,471 commits from 700 Github projects. We find that some analytics in-the-small conclusions still hold when scaling up to analytics in-the-large. For example, like prior work, we see that process metrics are better predictors for defects than product metrics (best process/product-based learners respectively achieve recalls of 98%/44% and AUCs of 95%/54%, median values). That said, we warn that it is unwise to trust metric importance results from analytics in-the-small studies since those change dramatically when moving to analytics in-the-large. Also, when reasoning in-the-large about hundreds of projects, it is better to use predictions from multiple models (since single model predictions can become confused and exhibit a high variance). © 2022, The Author(s), under exclusive licence to Springer Science+Business Media, LLC, part of Springer Nature.</t>
  </si>
  <si>
    <t>Crowdsmelling: A preliminary study on using collective knowledge in code smells detection</t>
  </si>
  <si>
    <t>Code smells are seen as major source of technical debt and, as such, should be detected and removed. However, researchers argue that the subjectiveness of the code smells detection process is a major hindrance to mitigate the problem of smells-infected code. This paper presents the results of a validation experiment for the Crowdsmelling approach proposed earlier. The latter is based on supervised machine learning techniques, where the wisdom of the crowd (of software developers) is used to collectively calibrate code smells detection algorithms, thereby lessening the subjectivity issue. In the context of three consecutive years of a Software Engineering course, a total “crowd” of around a hundred teams, with an average of three members each, classified the presence of 3 code smells (Long Method, God Class, and Feature Envy) in Java source code. These classifications were the basis of the oracles used for training six machine learning algorithms. Over one hundred models were generated and evaluated to determine which machine learning algorithms had the best performance in detecting each of the aforementioned code smells. Good performances were obtained for God Class detection (ROC= 0.896 for Naive Bayes) and Long Method detection (ROC= 0.870 for AdaBoostM1), but much lower for Feature Envy (ROC= 0.570 for Random Forrest). The results suggest that Crowdsmelling is a feasible approach for the detection of code smells. Further validation experiments based on dynamic learning are required to a comprehensive coverage of code smells to increase external validity. © 2022, The Author(s), under exclusive licence to Springer Science+Business Media, LLC, part of Springer Nature.</t>
  </si>
  <si>
    <t>Systematic literature review on software quality for AI-based software</t>
  </si>
  <si>
    <t>There is a widespread demand for Artificial Intelligence (AI) software, specifically Machine Learning (ML). It is getting increasingly popular and being adopted in various applications we use daily. AI-based software quality is different from traditional software quality because it generally addresses distinct and more complex kinds of problems. With the fast advance of AI technologies and related techniques, how to build high-quality AI-based software becomes a very prominent subject. This paper aims at investigating the state of the art on software quality (SQ) for AI-based systems and identifying quality attributes, applied models, challenges, and practices that are reported in the literature. We carried out a systematic literature review (SLR) from 1988 to 2020 to (i) analyze and understand related primary studies and (ii) synthesize limitations and open challenges to drive future research. Our study provides a road map for researchers to understand quality challenges, attributes, and practices in the context of software quality for AI-based software better. From the empirical evidence that we have gathered by this SLR, we suggest future work on this topic be structured under three categories which are Definition/Specification, Design/Evaluation, and Process/Socio-technical. © 2022, The Author(s), under exclusive licence to Springer Science+Business Media, LLC, part of Springer Nature.</t>
  </si>
  <si>
    <t>TraceSim: An Alignment Method for Computing Stack Trace Similarity</t>
  </si>
  <si>
    <t>Software systems can automatically submit crash reports to a repository for investigation when program failures occur. A significant portion of these crash reports are duplicate, i.e., they are caused by the same software issue. Therefore, if the volume of submitted reports is very large, automatic grouping of duplicate crash reports can significantly ease and speed up analysis of software failures. This task is known as crash report deduplication. Given a huge volume of incoming reports, increasing quality of deduplication is an important task. The majority of studies address it via information retrieval or sequence matching methods based on the similarity of stack traces from two crash reports. While information retrieval methods disregard the position of a frame in a stack trace, the existing works based on sequence matching algorithms do not fully consider subroutine global frequency and unmatched frames. Besides, due to data distribution differences among software projects, parameters that are learned using machine learning algorithms are necessary to provide more flexibility to the methods. In this paper, we propose TraceSim – an approach for crash report deduplication which combines TF-IDF, optimum global alignment, and machine learning (ML) in a novel way. Moreover, we propose a new evaluation methodology for this task that is more comprehensive and robust than previously used evaluation approaches. TraceSim significantly outperforms seven baselines and state-of-the-art methods in the majority of the scenarios. It is the only approach that achieves competitive results on all datasets regarding all considered metrics. Moreover, we conduct an extensive ablation study that demonstrates the importance of each TraceSim’s element to its final performance and robustness. Finally, we provide the source code for all considered methods and evaluation methodology as well as the created datasets. © 2022, The Author(s), under exclusive licence to Springer Science+Business Media, LLC, part of Springer Nature.</t>
  </si>
  <si>
    <t>Mining Python fix patterns via analyzing fine-grained source code changes</t>
  </si>
  <si>
    <t>Many code changes are inherently repetitive, and researchers employ repetitiveness of the code changes to generate bug fix patterns. Automatic Program Repair (APR) can automatically detect and fix bugs, thus helping developers to improve the quality of software products. As a critical component of APR, software bug fix patterns have been revealed by existing studies to be very effective in detecting and fixing bugs in different programming languages (e.g., Java/C++); yet the fix patterns proposed by these studies can not be directly applied to improve Python programs because of syntactic incompatibilities and lack of analysis of dynamic features. In this paper, we proposed a mining approach to identify fix patterns of Python programs by extracting fine-grained bug-fixing code changes. We first collected bug reports from GitHub repository and employed the abstract syntax tree edit distance to cluster similar bug-fixing code changes to generate fix patterns. We then evaluated the effectiveness of these fix patterns by applying them to single-hunk bugs in two benchmarks (BugsInPy and QuixBugs). The results show that 13 out of 101 real bugs can be fixed without human intervention; that is, the generated bug patch is identical or semantically equivalent with developer’s patches. Also, we evaluated the fix patterns in the wild. For each complex bug, 15% of the bug code could be fixed, and 37% of the bug code could be matched by fix patterns. © 2022, The Author(s), under exclusive licence to Springer Science+Business Media, LLC, part of Springer Nature.</t>
  </si>
  <si>
    <t>An empirical study of the effectiveness of IR-based bug localization for large-scale industrial projects</t>
  </si>
  <si>
    <t>Bug localization, which refers to finding buggy files for a given bug report, is tedious and time-consuming for practical projects with tens of millions of lines of code. Recently, many information retrieval (IR)-based bug localization (IRBL) approaches have been proposed to formulate this problem as a search problem. Despite the excellent performance claimed in the literature, there is hardly any approach adopted in the industrial community to the best of our knowledge. The challenge of adapting IRBL to industrial projects is that the projects have different characteristics compared to open-source projects used in the literatures, which have not been taken into consideration in previous studies. In this paper, we re-implement six state-of-the-art IRBL techniques and evaluate their effectiveness on 10 Huawei projects consisting of 161,967 source code files and 24,437 bug reports in total. Localizing bugs in these projects faces several challenges, including the software product line, the bilingual issue, and the quality of bug reports, etc. We conduct comprehensive experiments to reveal how these factors affect IRBL effectiveness, and modify the data set to test whether some factors could be overcome, if additional information or hints are given. Based on the insights found in our work, we suggest potential improvements on IRBL techniques. This study is also expected to provide empirical evidences for other software tasks which face the same fundamental challenges. © 2022, The Author(s), under exclusive licence to Springer Science+Business Media, LLC, part of Springer Nature.</t>
  </si>
  <si>
    <t>Analysing app reviews for software engineering: a systematic literature review</t>
  </si>
  <si>
    <t>App reviews found in app stores can provide critically valuable information to help software engineers understand user requirements and to design, debug, and evolve software products. Over the last ten years, a vast amount of research has been produced to study what useful information might be found in app reviews, and how to mine and organise such information as efficiently as possible. This paper presents a comprehensive survey of this research, covering 182 papers published between 2012 and 2020. This survey classifies app review analysis not only in terms of mined information and applied data mining techniques but also, and most importantly, in terms of supported software engineering activities. The survey also reports on the quality and results of empirical evaluation of existing techniques and identifies important avenues for further research. This survey can be of interest to researchers and commercial organisations developing app review analysis techniques and to software engineers considering to use app review analysis. © 2021, The Author(s).</t>
  </si>
  <si>
    <t>Learning how to search: generating effective test cases through adaptive fitness function selection</t>
  </si>
  <si>
    <t>Search-based test generation is guided by feedback from one or more fitness functions—scoring functions that judge solution optimality. Choosing informative fitness functions is crucial to meeting the goals of a tester. Unfortunately, many goals—such as forcing the class-under-test to throw exceptions, increasing test suite diversity, and attaining Strong Mutation Coverage—do not have effective fitness function formulations. We propose that meeting such goals requires treating fitness function identification as a secondary optimization step. An adaptive algorithm that can vary the selection of fitness functions could adjust its selection throughout the generation process to maximize goal attainment, based on the current population of test suites. To test this hypothesis, we have implemented two reinforcement learning algorithms in the EvoSuite unit test generation framework, and used these algorithms to dynamically set the fitness functions used during generation for the three goals identified above. We have evaluated our framework, EvoSuiteFIT, on a set of Java case examples. EvoSuiteFIT techniques attain significant improvements for two of the three goals, and show limited improvements on the third when the number of generations of evolution is fixed. Additionally, for two of the three goals, EvoSuiteFIT detects faults missed by the other techniques. The ability to adjust fitness functions allows strategic choices that efficiently produce more effective test suites, and examining these choices offers insight into how to attain our testing goals. We find that adaptive fitness function selection is a powerful technique to apply when an effective fitness function does not already exist for achieving a testing goal. © 2022, The Author(s).</t>
  </si>
  <si>
    <t>Path context augmented statement and network for learning programs</t>
  </si>
  <si>
    <t>Applying machine learning techniques in program analysis has attracted much attention. Recent research efforts in detecting code clones and classifying code have shown that neural models based on abstract syntax trees (ASTs) can better represent source code than other approaches. However, existing AST-based approaches do not take into account contextual information of a program, like statement context. To address this issue, we propose a novel approach path context to capture the context of statements, and a path context augmented network (PCAN) to learn a program. We evaluate PCAN on code clone detection, source code classification, and method naming. The results show that compared to state-of-the-art approaches, PCAN performs the best on code clone detection and has comparable performance on code classification and method naming. © 2022, The Author(s), under exclusive licence to Springer Science+Business Media, LLC, part of Springer Nature.</t>
  </si>
  <si>
    <t>Gamification in software engineering: the mediating role of developer engagement and job satisfaction</t>
  </si>
  <si>
    <t>Gamification seeks to encourage behavior of participants by borrowing elements of games, such as scoring points. Few rigorous studies exist of gamification in software organizations, and several questions have remained unanswered, for example, what might drive developers to partake, and what are the consequences of developer engagement. This article seeks to provide some answers through a rigorous empirical study at one organization that created an internal gamification platform. We develop a theoretical model that seeks to explain why developers may participate, and develop the concept of developer engagement, which we link to job satisfaction. We collected data from two sources that were linked together: developer opinion data collected through a survey, and data from the organization’s version control system. We test our theoretical model using structural equation modeling and moderation analysis, and find support for our model. These findings suggest that gamification can be an effective mechanism to engage developers within the organization, and that developer engagement is positively associated with job satisfaction, which is a key outcome that is of great interest to software organizations. © 2021, The Author(s), under exclusive licence to Springer Science+Business Media, LLC, part of Springer Nature.</t>
  </si>
  <si>
    <t>Two N-of-1 self-trials on readability differences between anonymous inner classes (AICs) and lambda expressions (LEs) on Java code snippets</t>
  </si>
  <si>
    <t>In Java, lambda expressions (LEs) were introduced at a time where the similar language construct anonymous inner class (AIC) already existed for years. But while LEs became quite popular in mainstream programming languages in general, their usability is hardly studied. From the Java perspective the need to study the relationship between LEs and AICs was and is quite obvious, because both language constructs co-exist. However, it is quite usual that new language constructs are introduced although they are not or hardly studied using scientific methods – and an often heard argument from programming language designers is that the effort or the costs for the application of the scientific method on language constructs is too high. The present paper contributes in two different ways. First, with respect to LEs in comparison to AICs, this paper presents two N-of-1 studies (i.e. randomized control trials executed on a single subject) where LEs and AICs are used as listeners in Java code. Both experiments had two similar and rather simple tasks (“count the number of parameters”, respectively “count the number of used parameters”) with the dependent variable being reaction time. The first experiment used the number of parameters, the second the number of used parameters as the controlled, independent variable (in addition to the technique LE and AIC). Other variables (LOC, etc.) were randomly generated within given boundaries. The main result of both experiments is that LEs without type annotations require less reading time (p hs.2, reduction of reaction time of at most 35%). The results are based on 9,600 observations (one N-of-1 trial with eight replications). This gives evidence that the readability of LEs without type annotations improves the readability of code. However, the effect seems to be so small, that we do not expect this to have a larger impact on daily programming. Second, we see the contribution of this paper in the application of N-of-1 trials. Such experiments require relatively low effort in the data selection but still permit to analyze results in a non-subjective way using commonly accepted analysis techniques. Additionally, they permit to increase the number of selected data points in comparison to traditional multi–subject experiments. We think that researchers should take such experiments into account before planning and executing larger experiments. © 2021, The Author(s).</t>
  </si>
  <si>
    <t>Software testing and Android applications: a large-scale empirical study</t>
  </si>
  <si>
    <t>These days, over three billion users rely on mobile applications (a.k.a. apps) on a daily basis to access high-speed connectivity and all kinds of services it enables, from social to emergency needs. Having high-quality apps is therefore a vital requirement for developers to keep staying on the market and acquire new users. For this reason, the research community has been devising automated strategies to better test these applications. Despite the effort spent so far, most developers write their test cases manually without the adoption of any tool. Nevertheless, we still observe a lack of knowledge on the quality of these manually written tests: an enhanced understanding of this aspect may provide evidence-based findings on the current status of testing in the wild and point out future research directions to better support the daily activities of mobile developers. We perform a large-scale empirical study targeting 1,693 open-source Android apps and aiming at assessing (1) the extent to which these apps are actually tested, (2) how well-designed are the available tests, (3) what is their effectiveness, and (4) how well manual tests can reduce the risk of having defects in production code. In addition, we conduct a focus group with 5 Android testing experts to discuss the findings achieved and gather insights into the next research avenues to undertake. The key results of our study show Android apps are poorly tested and the available tests have low (i) design quality, (ii) effectiveness, and (iii) ability to find defects in production code. Among the various suggestions, testing experts report the need for improved mechanisms to locate potential defects and deal with the complexity of creating tests that effectively exercise the production code. © 2021, The Author(s), under exclusive licence to Springer Science+Business Media, LLC, part of Springer Nature.</t>
  </si>
  <si>
    <t>Studying donations and their expenses in open source projects: a case study of GitHub projects collecting donations through open collectives</t>
  </si>
  <si>
    <t>Operating an open source project requires not only intrinsic motivation (e.g., the joy of participation) but also extrinsic motivation (e.g., financial incentives). Almost 95% of open source projects are no longer maintained after a year. Nowadays, although donations start to play an important role in operating open source projects, there is little knowledge about the characteristics of donors and the usage of donations. A better understanding of the characteristics of donations, their donors, and the usage of donations in open source projects is needed to provide insights to the stakeholders of open source projects to help them operate their projects more sustainably. In this paper, we study the donations that are received through the Open Collective platform (i.e., an online crowdfunding platform) to support open source projects, to understand the characteristics of these donations, their donors, and the usage of these donations. To do so, we investigate 225 GitHub open source projects that received 54,889 donations with a total value of $2,537,281 through the Open Collective platform. We find that: 1) In general, corporate donors tend to donate more money than individual donors in a single donation. However, in a collective, the total donation amount from individual donors is more than corporate donors, suggesting the importance of individual donors. Moreover, individual donors are more likely to redonate to the same collective compared to corporate donors. 2) Non-engineering-related expenses take up to 54.0% of the total number of all expenses that are filtered against donation. For instance, “Web services”, “marketing”, and “travel” expenses are the three most frequent and costly non-engineering-related expense types. For engineering-related expenses, the most frequent expenses are related to development and maintenance. Interestingly, we also observe that 18% of the engineering expenses were spent to propose bounties for addressing issues with a median cost of $95 per proposed bounty. We further analyze the differences between individual-supported collectives (i.e., collectives where more than 80% of their donation amount is from individual donors) and corporate-supported collectives (i.e., collectives where more than 80% of their donation amount is from corporate donors). We observe that corporate-supported collectives tend to receive a higher donation amount than individual-supported collectives and the monthly received donation amounts are positively associated with the levels of community and maintenance activities in corporate-supported collectives. They have no significant difference in terms of popularity (e.g., the number of pull requests) of their associated GitHub projects. Our findings suggest that the stakeholders of GitHub open source projects should try to attract more individual donors. Collectives should not expect to receive a large amount of funds overall from donations unless their projects are very popular or are mainly supported by corporations. Projects should budget for a reasonable amount (e.g., 13% of total funds) of non-engineering expenses (e.g., marketing and traveling). © 2021, The Author(s), under exclusive licence to Springer Science+Business Media, LLC, part of Springer Nature.</t>
  </si>
  <si>
    <t>Studying eventual connectivity issues in Android apps</t>
  </si>
  <si>
    <t>Mobile apps have become indispensable for daily life, not only for individuals but also for companies/organizations that offer their services digitally. Inherited by the mobility of devices, there are no limitations regarding the locations or conditions in which apps are being used. For example, apps can be used where no internet connection is available. Therefore, offline-first is a highly desired quality of mobile apps. Accordingly, inappropriate handling of connectivity issues and miss-implementation of good practices lead to bugs and crashes occurrences that reduce the confidence of users on the apps’ quality. In this paper, we present the first study on Eventual Connectivity (ECn) issues exhibited by Android apps, by manually inspecting 971 scenarios related to 50 open-source apps. We found 304 instances of ECn issues (6 issues per app, on average) that we organized in a taxonomy of 10 categories. We found that the majority of ECn issues are related to the use of messages not providing correct information to the user about the connectivity status and to the improper use of external libraries/apps to which the check of the connectivity status is delegated. Based on our findings, we distill a list of lessons learned for both practitioners and researchers, indicating directions for future work. © 2021, The Author(s), under exclusive licence to Springer Science+Business Media, LLC, part of Springer Nature.</t>
  </si>
  <si>
    <t>Demystifying regular expression bugs: A comprehensive study on regular expression bug causes, fixes, and testing</t>
  </si>
  <si>
    <t>Regular expressions cause string-related bugs and open security vulnerabilities for DOS attacks. However, beyond ReDoS (Regular expression Denial of Service), little is known about the extent to which regular expression issues affect software development and how these issues are addressed in practice. We conduct an empirical study of 356 regex-related bugs from merged pull requests in Apache, Mozilla, Facebook, and Google GitHub repositories. We identify and classify the nature of the regular expression problems, the fixes, and the related changes in the test code. The most important findings in this paper are as follows: 1) incorrect regular expression semantics is the dominant root cause of regular expression bugs (165/356, 46.3%). The remaining root causes are incorrect API usage (9.3%) and other code issues that require regular expression changes in the fix (29.5%), 2) fixing regular expression bugs is nontrivial as it takes more time and more lines of code to fix them compared to the general pull requests, 3) most (51%) of the regex-related pull requests do not contain test code changes. Certain regex bug types (e.g., compile error, performance issues, regex representation) are less likely to include test code changes than others, and 4) the dominant type of test code changes in regex-related pull requests is test case addition (75%). The results of this study contribute to a broader understanding of the practical problems faced by developers when using, fixing, and testing regular expressions. © 2021, The Author(s), under exclusive licence to Springer Science+Business Media, LLC, part of Springer Nature.</t>
  </si>
  <si>
    <t>TaintBench: Automatic real-world malware benchmarking of Android taint analyses</t>
  </si>
  <si>
    <t>Due to the lack of established real-world benchmark suites for static taint analyses of Android applications, evaluations of these analyses are often restricted and hard to compare. Even in evaluations that do use real-world apps, details about the ground truth in those apps are rarely documented, which makes it difficult to compare and reproduce the results. To push Android taint analysis research forward, this paper thus recommends criteria for constructing real-world benchmark suites for this specific domain, and presents TaintBench, the first real-world malware benchmark suite with documented taint flows. TaintBench benchmark apps include taint flows with complex structures, and addresses static challenges that are commonly agreed on by the community. Together with the TaintBench suite, we introduce the TaintBench framework, whose goal is to simplify real-world benchmarking of Android taint analyses. First, a usability test shows that the framework improves experts’ performance and perceived usability when documenting and inspecting taint flows. Second, experiments using TaintBench reveal new insights for the taint analysis tools Amandroid and FlowDroid: (i) They are less effective on real-world malware apps than on synthetic benchmark apps. (ii) Predefined lists of sources and sinks heavily impact the tools’ accuracy. (iii) Surprisingly, up-to-date versions of both tools are less accurate than their predecessors. © 2021, The Author(s).</t>
  </si>
  <si>
    <t>Developers perception of peer code review in research software development</t>
  </si>
  <si>
    <t>Context: Research software is software developed by and/or used by researchers, across a wide variety of domains, to perform their research. Because of the complexity of research software, developers cannot conduct exhaustive testing. As a result, researchers have lower confidence in the correctness of the output of the software. Peer code review, a standard software engineering practice, has helped address this problem in other types of software. Objective: Peer code review is less prevalent in research software than it is in other types of software. In addition, the literature does not contain any studies about the use of peer code review in research software. Therefore, through analyzing developers perceptions, the goal of this work is to understand the current practice of peer code review in the development of research software, identify challenges and barriers associated with peer code review in research software, and present approaches to improve the peer code review in research software. Method: We conducted interviews and a community survey of research software developers to collect information about their current peer code review practices, difficulties they face, and how they address those difficulties. Results: We received 84 unique responses from the interviews and surveys. The results show that while research software teams review a large amount of their code, they lack formal process, proper organization, and adequate people to perform the reviews. Conclusions: Use of peer code review is promising for improving the quality of research software and thereby improving the trustworthiness of the underlying research results. In addition, by using peer code review, research software developers produce more readable and understandable code, which will be easier to maintain. © 2021, This is a U.S. government work and not under copyright protection in the U.S.; foreign copyright protection may apply.</t>
  </si>
  <si>
    <t>Deep security analysis of program code: A systematic literature review</t>
  </si>
  <si>
    <t>Due to the continuous digitalization of our society, distributed and web-based applications become omnipresent and making them more secure gains paramount relevance. Deep learning (DL) and its representation learning approach are increasingly been proposed for program code analysis potentially providing a powerful means in making software systems less vulnerable. This systematic literature review (SLR) is aiming for a thorough analysis and comparison of 32 primary studies on DL-based vulnerability analysis of program code. We found a rich variety of proposed analysis approaches, code embeddings and network topologies. We discuss these techniques and alternatives in detail. By compiling commonalities and differences in the approaches, we identify the current state of research in this area and discuss future directions. We also provide an overview of publicly available datasets in order to foster a stronger benchmarking of approaches. This SLR provides an overview and starting point for researchers interested in deep vulnerability analysis on program code. © 2021, The Author(s).</t>
  </si>
  <si>
    <t>Dynamical analysis of diversity in rule-based open source network intrusion detection systems</t>
  </si>
  <si>
    <t>Diverse layers of defence play an important role in the design of defence-in-depth architectures. The use of Intrusion Detection Systems (IDSs) are ubiquitous in this design. But the selection of the “right” IDSs in various configurations is an important decision that the security architects need to make. Additionally, the ability of these IDSs to adapt to the evolving threat-landscape also needs to be investigated. To help with these decisions, we need rigorous quantitative analysis. In this paper, we present a diversity analysis of open-source IDSs, Snort and Suricata, to help security architects tune/deploy these IDSs. We analyse two types of diversities in these IDSs; configurational diversity and functional diversity. In the configurational diversity analysis, we investigate the diversity in the sets of rules and the Blacklisted IP Addresses (BIPAs) these IDSs use in their configurations. The functional diversity analysis investigates the differences in alerting behaviours of these IDSs when they analyse real network traffic, and how these differences evolve. The configurational diversity experiment utilises snapshots of the rules and BIPAs collected over a period of 5 months, from May to October 2017. The snapshots have been collected for three different off-the-shelf default configurations of the Snort IDS and the Emerging Threats (ET) configuration of the Suricata IDS. The functional diversity investigates the alerting behaviour of these two IDSs for a sample of the real network traffic collected in the same time window. Analysing the differences in these systems allows us to get insights into where the diversity in the behaviour of these systems comes from, how does it evolve and whether this has any effect on the alerting behaviour of these IDSs. This analysis gives insight to security architects on how they can combine and layer these systems in a defence-in-depth deployment. © 2021, The Author(s).</t>
  </si>
  <si>
    <t>Information retrieval versus deep learning approaches for generating traceability links in bilingual projects</t>
  </si>
  <si>
    <t>Software traceability links are established between diverse artifacts of the software development process in order to support tasks such as compliance analysis, safety assurance, and requirements validation. However, practice has shown that it is difficult and costly to create and maintain trace links in non-trivially sized projects. For this reason, many researchers have proposed and evaluated automated approaches based on information retrieval and deep-learning. Generating trace links automatically can also be challenging – especially in multi-national projects which include artifacts written in multiple languages. The intermingled language use can reduce the efficiency of automated tracing solutions. In this work, we analyze patterns of intermingled language that we observed in several different projects, and then comparatively evaluate different tracing algorithms. These include Information Retrieval techniques, such as the Vector Space Model (VSM), Latent Semantic Indexing (LSI), Latent Dirichlet Allocation (LDA), and various models that combine mono- and cross-lingual word embeddings with the Generative Vector Space Model (GVSM), and a deep-learning approach based on a BERT language model. Our experimental analysis of trace links generated for 14 Chinese-English projects indicates that our MultiLingual Trace-BERT approach performed best in large projects with close to 2-times the accuracy of the best IR approach, while the IR-based GVSM with neural machine translation and a monolingual word embedding performed best on small projects. © 2021, The Author(s), under exclusive licence to Springer Science+Business Media, LLC, part of Springer Nature.</t>
  </si>
  <si>
    <t>Reviewing rounds prediction for code patches</t>
  </si>
  <si>
    <t>Code review is one of the common activities to guarantee the reliability of software, while code review is time-consuming as it requires reviewers to inspect the source code of each patch. A patch may be reviewed more than once before it is eventually merged or abandoned, and then such a patch may tighten the development schedule of the developers and further affect the development progress of a project. Thus, a tool that predicts early on how long a patch will be reviewed can help developers take self-inspection beforehand for the patches that require long-time review. In this paper, we propose a novel method, PMCost, to predict the reviewing rounds of a patch. PMCost uses a number of features, including patch meta-features, code diff features, personal experience features and patch textual features, to better reflect code changes and review process. To examine the benefits of PMCost, we perform experiments on three large open source projects, namely Eclipse, OpenDaylight and OpenStack. The encouraging experimental results demonstrate the feasibility and effectiveness of our approach. Besides, we further study the why the proposed features contribute to the reviewing rounds prediction. © 2021, The Author(s).</t>
  </si>
  <si>
    <t>Applying test case prioritization to software microbenchmarks</t>
  </si>
  <si>
    <t>Regression testing comprises techniques which are applied during software evolution to uncover faults effectively and efficiently. While regression testing is widely studied for functional tests, performance regression testing, e.g., with software microbenchmarks, is hardly investigated. Applying test case prioritization (TCP), a regression testing technique, to software microbenchmarks may help capturing large performance regressions sooner upon new versions. This may especially be beneficial for microbenchmark suites, because they take considerably longer to execute than unit test suites. However, it is unclear whether traditional unit testing TCP techniques work equally well for software microbenchmarks. In this paper, we empirically study coverage-based TCP techniques, employing total and additional greedy strategies, applied to software microbenchmarks along multiple parameterization dimensions, leading to 54 unique technique instantiations. We find that TCP techniques have a mean APFD-P (average percentage of fault-detection on performance) effectiveness between 0.54 and 0.71 and are able to capture the three largest performance changes after executing 29% to 66% of the whole microbenchmark suite. Our efficiency analysis reveals that the runtime overhead of TCP varies considerably depending on the exact parameterization. The most effective technique has an overhead of 11% of the total microbenchmark suite execution time, making TCP a viable option for performance regression testing. The results demonstrate that the total strategy is superior to the additional strategy. Finally, dynamic-coverage techniques should be favored over static-coverage techniques due to their acceptable analysis overhead; however, in settings where the time for prioritzation is limited, static-coverage techniques provide an attractive alternative. © 2021, The Author(s).</t>
  </si>
  <si>
    <t>How are project-specific forums utilized? A study of participation, content, and sentiment in the Eclipse ecosystem</t>
  </si>
  <si>
    <t>Although many software development projects have moved their developer discussion forums to generic platforms such as Stack Overflow, Eclipse has been steadfast in hosting their self-supported community forums. While recent studies show forums share similarities to generic communication channels, it is unknown how project-specific forums are utilized. In this paper, we analyze 832,058 forum threads and their linkages to four systems with 2,170 connected contributors to understand the participation, content and sentiment. Results show that Seniors are the most active participants to respond bug and non-bug-related threads in the forums (i.e., 66.1% and 45.5%), and sentiment among developers are inconsistent while knowledge sharing within Eclipse. We recommend the users to identify appropriate topics and ask in a positive procedural way when joining forums. For developers, preparing project-specific forums could be an option to bridge the communication between members. Irrespective of the popularity of Stack Overflow, we argue the benefits of using project-specific forum initiatives, such as GitHub Discussions, are needed to cultivate a community and its ecosystem. © 2021, The Author(s).</t>
  </si>
  <si>
    <t>Using a balanced scorecard to identify opportunities to improve code review effectiveness: an industrial experience report</t>
  </si>
  <si>
    <t>Peer code review is a widely adopted software engineering practice to ensure code quality and ensure software reliability in both the commercial and open-source software projects. Due to the large effort overhead associated with practicing code reviews, project managers often wonder, if their code reviews are effective and if there are improvement opportunities in that respect. Since project managers at Samsung Research Bangladesh (SRBD) were also intrigued by these questions, this research developed, deployed, and evaluated a production-ready solution using the Balanced SCorecard (BSC) strategy that SRBD managers can use in their day-to-day management to monitor individual developer’s, a particular project’s or the entire organization’s code review effectiveness. Following the four-step framework of the BSC strategy, we– 1) defined the operation goals of this research, 2) defined a set of metrics to measure the effectiveness of code reviews, 3) developed an automated mechanism to measure those metrics, and 4) developed and evaluated a monitoring application to inform the key stakeholders. Our automated model to identify useful code reviews achieves 7.88% and 14.39% improvement in terms of accuracy and minority class F1 score respectively over the models proposed in prior studies. It also outperforms human evaluators from SRBD, that the model replaces, by a margin of 25.32% and 23.84% respectively in terms of accuracy and minority class F1 score. In our post-deployment survey, SRBD developers and managers indicated that they found our solution as useful and it provided them with important insights to help their decision makings. © 2021, The Author(s), under exclusive licence to Springer Science+Business Media, LLC, part of Springer Nature.</t>
  </si>
  <si>
    <t>Characterizing refactoring graphs in Java and JavaScript projects</t>
  </si>
  <si>
    <t>Refactoring is an essential activity during software evolution. Frequently, practitioners rely on such transformations to improve source code maintainability and quality. As a consequence, this process may produce new source code entities or change the structure of existing ones. Sometimes, the transformations are atomic, i.e., performed in a single commit. In other cases, they generate sequences of modifications performed over time. To study and reason about refactorings over time, we rely on refactoring graphs. Using this abstraction, we provide quantitative and qualitative investigation on 20 popular open-source Java and JavaScript-based projects. After eliminating trivial graphs, we characterize a large sample of 1,525 refactoring graphs, providing quantitative data on their size, commits, age, refactoring composition, ownership, operations over time, and refactoring graph patterns. Besides, we contact the authors of subgraphs describing large refactoring operations to understand the reasons behind their operations. We conclude by discussing applications and implications of refactoring graphs, for example, to improve code comprehension, detect refactoring patterns, and support software evolution studies. © 2021, The Author(s), under exclusive licence to Springer Science+Business Media, LLC, part of Springer Nature.</t>
  </si>
  <si>
    <t>Single-state state machines in model-driven software engineering: an exploratory study</t>
  </si>
  <si>
    <t>Context: Models, as the main artifact in model-driven engineering, have been extensively used in the area of embedded systems for code generation and verification. One of the most popular behavioral modeling techniques is the state machine. Many state machine modeling guidelines recommend that a state machine should have more than one state in order to be meaningful. However, single-state state machines (SSSMs) violating this recommendation have been used in modeling cases reported in the literature. Objective: We aim for understanding the phenomenon of using SSSMs in practice as understanding why developers violate the modeling guidelines is the first step towards improvement of modeling tools and practice. Method: To study the phenomenon, we conducted an exploratory study which consists of two complementary studies. The first study investigated the prevalence and role of SSSMs in the domain of embedded systems, as well as the reasons why developers use them and their perceived advantages and disadvantages. We employed the sequential explanatory strategy, including repository mining and interview, to study 1500 state machines from 26 components at ASML, a leading company in manufacturing lithography machines from the semiconductor industry. In the second study, we investigated the evolutionary aspects of SSSMs, exploring when SSSMs are introduced to the systems and how developers modify them by mining the largest state-machine-based component from the company. Results: We observe that 25 out of 26 components contain SSSMs. Our interviews suggest that SSSMs are used to interface with the existing code, to deal with tool limitations, to facilitate maintenance and to ease verification. Our study on the evolutionary aspects of SSSMs reveals that the need for SSSMs to deal with tool limitations grew continuously over the years. Moreover, only a minority of SSSMs have been changed between SSSM and multiple-state state machine (MSSM) during their evolution. The most frequent modifications developers made to SSSMs is inserting events with constraints on the execution of the events. Conclusions: Based on our results, we provide implications for developers and tool builders. Furthermore, we formulate hypotheses about the effectiveness of SSSMs, the impacts of SSSMs on development, maintenance and verification as well as the evolution of SSSMs. © 2021, The Author(s).</t>
  </si>
  <si>
    <t>How to cherry pick the bug report for better summarization?</t>
  </si>
  <si>
    <t>Bug reports, as a frequently consulted software asset, are maintained and evolved in software communities. A large number of bug reports with complex discussions are accumulated during the software evolution. It has been proven that an accurate and concise summary can help developers reduce the time effort spent going through the entire content of bug reports. Prior works select salient sentences that contain the most semantic information to form summaries. Their performance is limited due to the lack of consideration of controversial standpoints among developers’ comments and the redundancy in sentences. In this paper, we study the possibility of assessing comments’ opinions from discussions, and which kind of sentences are more likely to have redundant information. Based on these studies, we propose two new factors, Believability and Informativeness. The former measures the degree of approved or disapproved to a sentence within discussions, and the latter assesses the amount of information contained in the summary. Accordingly, we design BugSum, a supervised approach to generate summaries with a two-phase method. In the measuring phase, we propose a classification method that combines the advantages of Deep Pyramid CNN and Random Forest to assess the believability of sentences in bug reports. In the selection phase, BugSum integrates an auto-encoder network for semantic feature extraction with the believability of sentences, and optimizes the informativeness of generated summaries through a dynamic selection of salient sentences. Extensive experiments show that our approach outperforms 8 comparative approaches over two public datasets and one customized dataset. In particular, the probability of adding controversial sentences that are clearly disapproved by other developers into the summary is reduced by up to 64.7%. © 2021, The Author(s), under exclusive licence to Springer Science+Business Media, LLC, part of Springer Nature.</t>
  </si>
  <si>
    <t>FACER: An API usage-based code-example recommender for opportunistic reuse</t>
  </si>
  <si>
    <t>To save time, developers often search for code examples that implement their desired software features. Existing code search techniques typically focus on finding code snippets for a single given query, which means that developers need to perform a separate search for each desired functionality. In this paper, we propose FACER (F eature-driven A PI usage-based C ode E xamples R ecommender), a technique that avoids repeated searches through opportunistic reuse. Specifically, given the selected code snippet that matches the initial search query, FACER finds and suggests related code snippets that represent features that the developer may want to implement next. FACER first constructs a code fact repository by parsing the source code of open-source Java projects to obtain methods’ textual information, call graphs, and Application Programming Interface (API) usages. It then detects unique features by clustering methods based on similar API usages, where each cluster represents a feature or functionality. Finally, it detects frequently co-occurring features across projects using frequent pattern mining and recommends related methods from the mined patterns. To evaluate FACER, we run it on 120 Java Android apps from GitHub. We first manually validate that the detected method clusters represent methods with similar functionality. We then perform an automated evaluation to determine the best parameters (e.g., similarity threshold) for FACER. We recruit 10 professional developers along with 39 experienced students to judge FACER’s recommendation of related methods. Our results show that, on average, FACER’s recommendations are 80% precise. We also survey a total of 20 professional Android and Java developers to understand their code search and reuse experiences, and also to obtain their feedback on the usability and usefulness of FACER. The survey results show that 95% of our surveyed professional developers find the idea of related method recommendations useful during code reuse. © 2021, The Author(s), under exclusive licence to Springer Science+Business Media, LLC, part of Springer Nature.</t>
  </si>
  <si>
    <t>Measuring affective states from technical debt: A psychoempirical software engineering experiment</t>
  </si>
  <si>
    <t>Context: Software engineering is a human activity. Despite this, human aspects are under-represented in technical debt research, perhaps because they are challenging to evaluate. Objective: This study’s objective was to investigate the relationship between technical debt and affective states (feelings, emotions, and moods) from software practitioners. Method: Forty participants (N = 40) from twelve companies took part in a mixed-methods approach, consisting of a repeated-measures (r = 5) experiment (n = 200), a survey, and semi-structured interviews. From the qualitative data, it is clear that technical debt activates a substantial portion of the emotional spectrum and is psychologically taxing. Further, the practitioners’ reactions to technical debt appear to fall in different levels of maturity. Results: The statistical analysis shows that different design smells (strong indicators of technical debt) negatively or positively impact affective states. Conclusions: We argue that human aspects in technical debt are important factors to consider, as they may result in, e.g., procrastination, apprehension, and burnout. © 2021, The Author(s).</t>
  </si>
  <si>
    <t>Evaluating refactorings for disciplining #ifdef annotations: An eye tracking study with novices</t>
  </si>
  <si>
    <t>The C preprocessor is widely used in practice. Conditional compilation with #ifdef annotations allows developers to flexibly introduce variability in their programs. Developers can use disciplined annotations, entirely enclosing full statements with preprocessor directives, or undisciplined ones, enclosing only parts of the statements. Despite some debate, there is no consensus on whether a developer should use exclusively disciplined annotations. While one prior study found undisciplined annotations more time-consuming and error-prone, another study found no difference between disciplined and undisciplined annotations regarding task completion time and accuracy. In this article, we evaluate whether three fine-grained refactorings to discipline #ifdef annotations correlate with improvements in code comprehension and visual effort with an eye tracker. We conduct a controlled experiment with 64 human subjects who were majoritarily novices in the C programming language. We observed statistically significant differences for two refactorings to discipline annotations with respect to the analyzed metrics (time, fixation duration, fixation count, and regressions count) in the code regions changed by each refactoring. © 2021, The Author(s), under exclusive licence to Springer Science+Business Media, LLC, part of Springer Nature.</t>
  </si>
  <si>
    <t>Evaluating the robustness of source code plagiarism detection tools to pervasive plagiarism-hiding modifications</t>
  </si>
  <si>
    <t>Source code plagiarism is a common occurrence in undergraduate computer science education. In order to identify such cases, many source code plagiarism detection tools have been proposed. A source code plagiarism detection tool evaluates pairs of assignment submissions to detect indications of plagiarism. However, a plagiarising student will commonly apply plagiarism-hiding modifications to source code in an attempt to evade detection. Subsequently, prior work has implied that currently available source code plagiarism detection tools are not robust to the application of pervasive plagiarism-hiding modifications. In this article, 11 source code plagiarism detection tools are evaluated for robustness against plagiarism-hiding modifications. The tools are evaluated with data sets of simulated undergraduate plagiarism, constructed with source code modifications representative of undergraduate students. The results of the performed evaluations indicate that currently available source code plagiarism detection tools are not robust against modifications which apply fine-grained transformations to the source code structure. Of the evaluated tools, JPlag and Plaggie demonstrates the greatest robustness to different types of plagiarism-hiding modifications. However, the results also indicate that graph-based tools, specifically those that compare programs as program dependence graphs, show potentially greater robustness to pervasive plagiarism-hiding modifications. © 2021, The Author(s), under exclusive licence to Springer Science+Business Media, LLC, part of Springer Nature.</t>
  </si>
  <si>
    <t>To what extent do DNN-based image classification models make unreliable inferences?</t>
  </si>
  <si>
    <t>Deep Neural Network (DNN) models are widely used for image classification. While they offer high performance in terms of accuracy, researchers are concerned about if these models inappropriately make inferences using features irrelevant to the target object in a given image. To address this concern, we propose a metamorphic testing approach that assesses if a given inference is made based on irrelevant features. Specifically, we propose two metamorphic relations (MRs) to detect such unreliable inferences. These relations expect (a) the classification results with different labels or the same labels but less certainty from models after corrupting the relevant features of images, and (b) the classification results with the same labels after corrupting irrelevant features. The inferences that violate the metamorphic relations are regarded as unreliable inferences. Our evaluation demonstrated that our approach can effectively identify unreliable inferences for single-label classification models with an average precision of 64.1% and 96.4% for the two MRs, respectively. As for multi-label classification models, the corresponding precision for MR-1 and MR-2 is 78.2% and 86.5%, respectively. Further, we conducted an empirical study to understand the problem of unreliable inferences in practice. Specifically, we applied our approach to 18 pre-trained single-label image classification models and 3 multi-label classification models, and then examined their inferences on the ImageNet and COCO datasets. We found that unreliable inferences are pervasive. Specifically, for each model, more than thousands of correct classifications are actually made using irrelevant features. Next, we investigated the effect of such pervasive unreliable inferences, and found that they can cause significant degradation of a model’s overall accuracy. After including these unreliable inferences from the test set, the model’s accuracy can be significantly changed. Therefore, we recommend that developers should pay more attention to these unreliable inferences during the model evaluations. We also explored the correlation between model accuracy and the size of unreliable inferences. We found the inferences of the input with smaller objects are easier to be unreliable. Lastly, we found that the current model training methodologies can guide the models to learn object-relevant features to certain extent, but may not necessarily prevent the model from making unreliable inferences. We encourage the community to propose more effective training methodologies to address this issue. © 2021, The Author(s), under exclusive licence to Springer Science+Business Media, LLC, part of Springer Nature.</t>
  </si>
  <si>
    <t>Security assurance cases—state of the art of an emerging approach</t>
  </si>
  <si>
    <t>Security Assurance Cases (SAC) are a form of structured argumentation used to reason about the security properties of a system. After the successful adoption of assurance cases for safety, SAC are getting significant traction in recent years, especially in safety-critical industries (e.g., automotive), where there is an increasing pressure to be compliant with several security standards and regulations. Accordingly, research in the field of SAC has flourished in the past decade, with different approaches being investigated. In an effort to systematize this active field of research, we conducted a systematic literature review (SLR) of the existing academic studies on SAC. Our review resulted in an in-depth analysis and comparison of 51 papers. Our results indicate that, while there are numerous papers discussing the importance of SAC and their usage scenarios, the literature is still immature with respect to concrete support for practitioners on how to build and maintain a SAC. More importantly, even though some methodologies are available, their validation and tool support is still lacking. © 2021, The Author(s).</t>
  </si>
  <si>
    <t>Genetic programming for feature model synthesis: a replication study</t>
  </si>
  <si>
    <t>Software Product Lines (SPLs) make it possible to configure a single system based on features in order to create many different variants and cater to a wide range of customers with varying requirements. This configuration space is often modeled using Feature Models (FMs). However, in practice, the SPL (and consequently the FM) is often created after a set of variants has already been created manually. Automating the task of reverse engineering a feature model that describes a set of variants makes the process of adopting an SPL easier. The genetic programming pipeline is a good fit for feature models and has been shown to produce good reverse engineering results. In this paper, we replicate the results of such an existing approach with a larger set of feature models and investigate the effects of various genetic programming parameters and operators on the results. The design of our replication experiments employs three perspectives: duplicate the exact conditions using various features models, study the interaction of two parameters of the genetic programming approach, and optimize the values for the population and generation parameters and for the mutation and crossover operators. Results reinforce the previously obtained outcome, the original study being confirmed. The relations between the number of features and number of generations, respectively number of features and size of populations were also investigated and best values based on obtained results are provided. The current study also aimed to optimize various parameters of the genetic programming approach, the interpretation of those experiments discovering concrete values. © 2021, The Author(s).</t>
  </si>
  <si>
    <t>Training students in evidence-based software engineering and systematic reviews: a systematic review and empirical study</t>
  </si>
  <si>
    <t>Context: Although influential in academia, evidence-based software engineering (EBSE) has had little impact on industry practice. We found that other disciplines have identified lack of training as a significant barrier to Evidence-Based Practice. Objective: To build and assess an EBSE training proposal suitable for students with more than 3 years of computer science/software engineering university-level training. Method: We performed a systematic literature review (SLR) of EBSE teaching initiatives and used the SLR results to help us to develop and evaluate an EBSE training proposal. The course was based on the theory of learning outcomes and incorporated a large practical content related to performing an SLR. We ran the course with 10 students and based course evaluation on student performance and opinions of both students and teachers. We assessed knowledge of EBSE principles from the mid-term and final tests, as well as evaluating the SLRs produced by the student teams. We solicited student opinions about the course and its value via a student survey, a team survey, and a focus group. The teachers’ viewpoint was collected in a debriefing meeting. Results: Our SLR identified 14 relevant primary studies. The primary studies emphasized the importance of practical examples (usually based on the SLR process) and used a variety of evaluation methods, but lacked any formal education methodology. We identified 54 learning outcomes covering aspects of EBSE and the SLR method. All 10 students passed the course. Our course evaluation showed that a large percentage of the learning outcomes established for training were accomplished. Conclusions: The course proved suitable for students to understand the EBSE paradigm and to be able to apply it to a limited-scope practical assignment. Our learning outcomes, course structure, and course evaluation process should help to improve the effectiveness and comparability of future studies of EBSE training. However, future courses should increase EBSE training related to the use of SLR results. © 2021, The Author(s), under exclusive licence to Springer Science+Business Media, LLC, part of Springer Nature.</t>
  </si>
  <si>
    <t>Understanding large-scale software systems – structure and flows</t>
  </si>
  <si>
    <t>Program comprehension accounts for a large portion of software development costs and effort. The academic literature contains mainly research on program comprehension of short code snippets, but comprehension at the system level is no less important. We claim that comprehending a software system is a distinct activity that differs from code comprehension. We interviewed experienced developers, architects, and managers in the software industry and open-source community, to uncover the meaning of program comprehension at the system level; later we conducted a survey to verify the findings. The interviews demonstrate, among other things, that system comprehension is largely detached from code and programming language, and includes scope that is not captured in the code. It focuses on one hand on the structure of the system, and on the other hand on the flows in the system, but less on the code itself. System comprehension is a continuous, unending, iterative process, which utilizes white-box and black-box approaches at different layers of the system depending on needs, and combines both bottom-up and top-down comprehension strategies. In summary, comprehending a system is not just comprehending the code at a larger scale, and it is not possible to comprehend large systems at the same level as comprehending code. © 2021, The Author(s), under exclusive licence to Springer Science+Business Media, LLC part of Springer Nature.</t>
  </si>
  <si>
    <t>An empirical investigation of organic software product lines</t>
  </si>
  <si>
    <t>Software product line engineering is a best practice for managing reuse in families of software systems that is increasingly being applied to novel and emerging domains. In this work we investigate the use of software product line engineering in one of these new domains, synthetic biology. In synthetic biology living organisms are programmed to perform new functions or improve existing functions. These programs are designed and constructed using small building blocks made out of DNA. We conjecture that there are families of products that consist of common and variable DNA parts, and we can leverage product line engineering to help synthetic biologists build, evolve, and reuse DNA parts. In this paper we perform an investigation of domain engineering that leverages an open-source repository of more than 45,000 reusable DNA parts. We show the feasibility of these new types of product line models by identifying features and related artifacts in up to 93.5% of products, and that there is indeed both commonality and variability. We then construct feature models for four commonly engineered functions leading to product lines ranging from 10 to 7.5 × 1020 products. In a case study we demonstrate how we can use the feature models to help guide new experimentation in aspects of application engineering. Finally, in an empirical study we demonstrate the effectiveness and efficiency of automated reverse engineering on both complete and incomplete sets of products. In the process of these studies, we highlight key challenges and uncovered limitations of existing SPL techniques and tools which provide a roadmap for making SPL engineering applicable to new and emerging domains. © 2021, The Author(s).</t>
  </si>
  <si>
    <t>GreenHub: a large-scale collaborative dataset to battery consumption analysis of android devices</t>
  </si>
  <si>
    <t>Context: The development of solutions to improve battery life in Android smartphones and the energy efficiency of apps running on them is hindered by diversity. There are more than 24k Android smartphone models in the world. Moreover, there are multiple active operating system versions, and a myriad application usage profiles. Objective: In such a high-diversity scenario, profiling for energy has only limited applicability. One would need to obtain information about energy use in real usage scenarios to make informed, effective decisions about energy optimization. The goal of our work is to understand how Android usage, apps, operating systems, hardware, and user habits influence battery lifespan. Method: We leverage crowdsourcing to collect information about energy in real-world usage scenarios. This data is collected by a mobile app, which we developed and made available to the public through Google Play store, and periodically uploaded to a centralized server and made publicly available to researchers, app developers, and smartphone manufacturers through multiple channels (SQL, REST API, zipped CSV/Parquet dump). Results: This paper presents the results of a wide analysis of the tendency several smart-phone characteristics have on the battery charge/discharge rate, such as the different models, brands, networks, settings, applications, and even countries. Our analysis was performed over the crowdsourced data, and we have presented findings such as which applications tend to be around when battery consumption is the highest, do users from different countries have the same battery usage, and even showcase methods to help developers find and improve energy inefficient processes. The dataset we considered is sizable; it comprises 23+ million (anonymous) data samples stemming from a large number of installations of the mobile app. Moreover, it includes 700+ million data points pertaining to processes running on these devices. In addition, the dataset is diverse. It covers 1.6k+ device brands, 11.8k+ smartphone models, and more than 50 Android versions. We have been using this dataset to perform multiple analyses. For example, we studied what are the most common apps running on these smartphones and related the presence of those apps in memory with the battery discharge rate of these devices. We have also used this dataset in teaching, having had students practicing data analysis and machine learning techniques for relating energy consumption/charging rates with many other hardware and software qualities, attributes and user behaviors. Conclusions: The dataset we considered can support studies with a wide range of research goals, be those energy efficiency or not. It opens the opportunity to inform and reshape user habits, and even influence the development of both hardware (manufacturers) and software (developers) for mobile devices. Our analysis also shows results which go outside of the common perception of what impacts battery consumption in real-world usage, while exposing new varied, complex, and promising research avenues. © 2021, The Author(s), under exclusive licence to Springer Science+Business Media, LLC part of Springer Nature.</t>
  </si>
  <si>
    <t>Wikifying software artifacts</t>
  </si>
  <si>
    <t>Context: The computational linguistics community has developed tools, called wikifiers, to identify links to Wikipedia articles from free-form text. Software engineering research can leverage wikifiers to add semantic information to software artifacts. However, no empirically-grounded basis exists to choose an effective wikifier and to configure it for the software domain, on which wikifiers were not specifically trained. Objective: We conducted a study to guide the selection of a wikifier and its configuration for applications in the software domain, and to measure what performance can be expected of wikifiers. Method: We applied six wikifiers, with multiple configurations, to a sample of 500 Stack Overflow posts. We manually annotated the 41 124 articles identified by the wikifiers as correct or not to compare their precision and recall. Results: Each wikifier, in turn, achieved the highest precision, between 13% and 82%, for different thresholds of recall, from 60% to 5%. However, filtering the wikifiers’ output with a whitelist can considerably improve the precision above 79% for recall up to 30%, and above 47% for recall up to 60%. Conclusions: Results reported in each wikifier’s original article cannot be generalized to software-specific documents. Given that no wikifier performs universally better than all others, we provide empirically grounded insights to select a wikifier for different scenarios, and suggest ways to further improve their performance for the software domain. © 2021, The Author(s), under exclusive licence to Springer Science+Business Media, LLC part of Springer Nature.</t>
  </si>
  <si>
    <t>A validated model for the scoping process of quality requirements: a multi-case study</t>
  </si>
  <si>
    <t>Quality requirements are vital to developing successful software products. However, there exist evidence that quality requirements are managed mostly in an “ad hoc” manner and down-prioritized. This may result in insecure, unstable, slow products, and unhappy customers. We have developed a conceptual model for the scoping process of quality requirements – QREME – and an assessment model – Q-REPM – for companies to benchmark when evaluating and improving their quality requirements practices. Our model balances an upfront forward-loop with a data-driven feedback-loop. Furthermore, it addresses both strategic and operational decisions. We have evaluated the model in a multi-case study at two companies in Sweden and three companies in The Netherlands. We assessed the scoping process practices for quality requirements and provided improvement recommendations for which practices to improve. The study confirms the existence of the constructs underlying QREME. The companies perform, in the median, 24% of the suggested actions in Q-REPM. None of the companies work data-driven with their quality requirements, even though four out of five companies could technically do so. Furthermore, on the strategic level, quality requirements practices are not systematically performed by any of the companies. The conceptual model and assessment model capture a relevant view of the quality requirements practices and offer relevant improvement proposals. However, we believe there is a need for coupling quality requirements practices to internal and external success factors to motive companies to change their ways of working. We also see improvement potential in the area of business intelligence for QREME in selecting data sources and relevant stakeholders. © 2021, The Author(s).</t>
  </si>
  <si>
    <t>CMFuzz: context-aware adaptive mutation for fuzzers</t>
  </si>
  <si>
    <t>Mutation-based fuzzing is a simple yet effective technique to discover bugs and security vulnerabilities in software. Given a set of well-formed initial seeds, mutation-based fuzzers continually generate interesting seeds by applying specific mutation strategy in order to maximize code coverage or the number of unique bugs explored at any point-in-time. However, existing fuzzers remain limited in the paths it could cover since it simply follows a uniform distribution to choose mutation operators. In this paper, we proposed a novel context-aware adaptive mutation scheme, namely CMFuzz, which utilizes a contextual bandit algorithm LinUCB to effectively choose optimal mutation operators for various seed files. To this end, CMFuzz dynamically extracts and encodes file characteristics, which allows mutation-based fuzzers to perform context-aware mutation. We apply this scheme on top of several state-of-the-art fuzzers, i.e., PTfuzz, AFL, and AFLFast, and implement CMFuzz-PT, CMFuzz-AFL, and CMFuzz-AFLFast, respectively. We conduct evaluation on 12 real-world open source applications and LAVA-M dataset against their counterparts. Extensive evaluations demonstrate that CMFuzz-based fuzzers achieve higher code coverage and find more crashes at a faster rate than their counterparts on most cases. Furthermore, we also utilize other mainstream bandit algorithms, e.g., Thompson Sample and epsilon-greedy, and implement Thompson-PT and Greedy-PT based on PTfuzz to examine the performance of proposed model. CMFuzz-PT significantly outperforms Thompson-PT especially in terms of unique crashes and paths, i.e., found 1.79× unique crashes and 1.29× unique paths on average. Compared to Greedy-PT, our approach still increases the amount of unique crashes and paths by 1.11× and 1.05×, respectively. © 2021, The Author(s), under exclusive licence to Springer Science+Business Media, LLC part of Springer Nature.</t>
  </si>
  <si>
    <t>Scalable online vetting of Android apps for measuring declared SDK versions and their consistency with API calls</t>
  </si>
  <si>
    <t>Android has been the most popular smartphone system with multiple platform versions active in the market. To manage the application’s compatibility with one or more platform versions, Android allows apps to declare the supported platform SDK versions in their manifest files. In this paper, we conduct a systematic study of this modern software mechanism. Our objective is to measure the current practice of declared SDK versions (which we term as DSDK versions afterwards) in real apps, and the (in)consistency between DSDK versions and their host apps’ API calls. To successfully analyze a modern dataset of 22,687 popular apps (with an average app size of 25MB), we design a scalable approach that operates on the Android bytecode level and employs a lightweight bytecode search for app analysis. This approach achieves a good performance suitable for online vetting in app markets, requiring only around 5 seconds to process an app on average. Besides shedding light on the characteristics of DSDK in the wild, our study quantitatively measures two side effects of inappropriate DSDK versions: (i) around 35% apps under-set the minimum DSDK versions and could incur runtime crashes, but fortunately, only 11.3% apps could crash on Android 6.0 and above; (ii) around 2% apps, due to under-claiming the targeted DSDK versions, are potentially exploitable by remote code execution, and half of them invoke the vulnerable API via embedded third-party libraries. These results indicate the importance and difficulty of declaring correct DSDK, and our work can help developers fulfill this goal. © 2021, The Author(s), under exclusive licence to Springer Science+Business Media, LLC part of Springer Nature.</t>
  </si>
  <si>
    <t>What makes a popular academic AI repository?</t>
  </si>
  <si>
    <t>Many AI researchers are publishing code, data and other resources that accompany their papers in GitHub repositories. In this paper, we refer to these repositories as academic AI repositories. Our preliminary study shows that highly cited papers are more likely to have popular academic AI repositories (and vice versa). Hence, in this study, we perform an empirical study on academic AI repositories to highlight good software engineering practices of popular academic AI repositories for AI researchers. We collect 1,149 academic AI repositories, in which we label the top 20% repositories that have the most number of stars as popular, and we label the bottom 70% repositories as unpopular. The remaining 10% repositories are set as a gap between popular and unpopular academic AI repositories. We propose 21 features to characterize the software engineering practices of academic AI repositories. Our experimental results show that popular and unpopular academic AI repositories are statistically significantly different in 11 of the studied features—indicating that the two groups of repositories have significantly different software engineering practices. Furthermore, we find that the number of links to other GitHub repositories in the README file, the number of images in the README file and the inclusion of a license are the most important features for differentiating the two groups of academic AI repositories. Our dataset and code are made publicly available to share with the community. © 2021, The Author(s), under exclusive licence to Springer Science+Business Media, LLC part of Springer Nature.</t>
  </si>
  <si>
    <t>A large-scale empirical study of commit message generation: models, datasets and evaluation</t>
  </si>
  <si>
    <t>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used in previous works affect the evaluation. (2) Most datasets are crawled only from Java repositories while repositories in other programming languages are not sufficiently explored. (3) Dataset splitting strategies can influence the performance of existing models by a large margin. (4) For pre-trained models, fune-tuning with different multi-programming-language combinations can influence their performance. Based on these findings, we collect a large-scale, information-rich, M ulti-language C ommit M essage D ataset (MCMD). Using MCMD, we conduct extensive experiments under different experiment settings including splitting strategies and multi-programming-language combinations. Furthermore, we provide suggestions for comprehensively evaluating commit message generation models and discuss possible future research directions. We believe our work can help practitioners and researchers better evaluate and select models for automatic commit message generation. Our source code and data are available at https://anonymous.4open.science/r/CommitMessageEmpirical. © 2022, The Author(s), under exclusive licence to Springer Science+Business Media, LLC, part of Springer Nature.</t>
  </si>
  <si>
    <t>DiverGet: a Search-Based Software Testing approach for Deep Neural Network Quantization assessment</t>
  </si>
  <si>
    <t>Quantization is one of the most applied Deep Neural Network (DNN) compression strategies, when deploying a trained DNN model on an embedded system or a cell phone. This is owing to its simplicity and adaptability to a wide range of applications and circumstances, as opposed to specific Artificial Intelligence (AI) accelerators and compilers that are often designed only for certain specific hardware (e.g., Google Coral Edge TPU). With the growing demand for quantization, ensuring the reliability of this strategy is becoming a critical challenge. Traditional testing methods, which gather more and more genuine data for better assessment, are often not practical because of the large size of the input space and the high similarity between the original DNN and its quantized counterpart. As a result, advanced assessment strategies have become of paramount importance. In this paper, we present DiverGet, a search-based testing framework for quantization assessment. DiverGet defines a space of metamorphic relations that simulate naturally-occurring distortions on the inputs. Then, it optimally explores these relations to reveal the disagreements among DNNs of different arithmetic precision. We evaluate the performance of DiverGet on state-of-the-art DNNs applied to hyperspectral remote sensing images. We chose the remote sensing DNNs as they’re being increasingly deployed at the edge (e.g., high-lift drones) in critical domains like climate change research and astronomy. Our results show that DiverGet successfully challenges the robustness of established quantization techniques against naturally-occurring shifted data, and outperforms its most recent concurrent, DiffChaser, with a success rate that is (on average) four times higher. © 2022, The Author(s), under exclusive licence to Springer Science+Business Media, LLC, part of Springer Nature.</t>
  </si>
  <si>
    <t>Developers’ perception matters: machine learning to detect developer-sensitive smells</t>
  </si>
  <si>
    <t>Code smells are symptoms of poor design that hamper software evolution and maintenance. Hence, code smells should be detected as early as possible to avoid software quality degradation. However, the notion of whether a design and/or implementation choice is smelly is subjective, varying for different projects and developers. In practice, developers may have different perceptions about the presence (or not) of a smell, which we call developer-sensitive smell detection. Although Machine Learning (ML) techniques are promising to detect smells, there is little knowledge regarding the accuracy of these techniques to detect developer-sensitive smells. Besides, companies may change developers frequently, and the models should adapt quickly to the preferences of new developers, i.e., using few training instances. Based on that, we present an investigation of the behavior of ML techniques in detecting developer-sensitive smells. We evaluated seven popular ML techniques based on their accuracy and efficiency for identifying 10 smell types according to individual perceptions of 63 developers, with some divergent agreement on the presence of smells. The results showed that five out of seven techniques had statistically similar behavior, being able to properly detect smells. However, the accuracy of all ML techniques was affected by developers’ opinion agreement and smell types. We also observed that the detection rules generated for developers individually have more metrics than in related studies. We can conclude that code smells detection tools should consider the individual perception of each developer to reach higher accuracy. However, untrained developers or developers with high disagreement can introduce bias in the smell detection, which can be risky for overall software quality. Moreover, our findings shed light on improving the state of the art and practice for the detection of code smells, contributing to multiple stakeholders. © 2022, The Author(s), under exclusive licence to Springer Science+Business Media, LLC, part of Springer Nature.</t>
  </si>
  <si>
    <t>SmartFast: an accurate and robust formal analysis tool for Ethereum smart contracts</t>
  </si>
  <si>
    <t>Recently, although state-of-the-art (SOTA) tools were designed and developed to analyze the vulnerabilities of smart contracts on Ethereum, security incidents caused by these vulnerabilities are still widespread. This can be attributed to the fact that each tool has various standards for judging the severity of vulnerabilities. More importantly, tools fail to identify all the vulnerabilities accurately and comprehensively as the evolution of vulnerabilities. To this end, we first propose a vulnerability assessment model to unify the vulnerability measurement standards. Next, we design a static analysis tool called SmartFast, which expresses the contract source code as a novel intermediate representation named SmartIR. Using preset rules and taint tracking technology, SmartFast matches SmartIR to locate the vulnerability code. Furthermore, SmartFast can recommend the optimization of the contract code automatically. Finally, we implement a prototype of SmartFast with 25K lines of code and compare it with 7 SOTA tools on three datasets (a total of 13,687 public contracts). The results indicate that SmartFast is efficient (only took a few seconds per contract) and robust (0.4% failure rate and resistance to the general code confusion methods). Besides, compared with other tools, SmartFast can detect more kinds of vulnerabilities (119) with a higher precision rate (98.43%) and a recall rate (85.12%), which confirms the conclusion of the theoretical analysis in the paper. © 2022, The Author(s), under exclusive licence to Springer Science+Business Media, LLC, part of Springer Nature.</t>
  </si>
  <si>
    <t>A large scale analysis of mHealth app user reviews</t>
  </si>
  <si>
    <t>The global mHealth app market is rapidly expanding, especially since the COVID-19 pandemic. However, many of these mHealth apps have serious issues, as reported in their user reviews. Better understanding their key user concerns would help app developers improve their apps’ quality and uptake. While app reviews have been used to study user feedback in many prior studies, many are limited in scope, size and/or analysis. In this paper, we introduce a very large-scale study and analysis of mHealth app reviews. We extracted and translated over 5 million user reviews for 278 mHealth apps. These reviews were then classified into 14 different aspects/categories of issues reported. Several mHealth app subcategories were examined to reveal differences in significant areas of user concerns, and to investigate the impact of different aspects of mhealth apps on their ratings. Based on our findings, women’s health apps had the highest satisfaction ratings. Fitness activity tracking apps received the lowest and most unfavourable ratings from users. Over half of users who reported troubles leading them to uninstall mHealth apps gave a 1-star rating. Half of users gave the account and logging aspect only one star due to faults and issues encountered while registering or logging in. Over a third of users who expressed privacy concerns gave the app a 1-star rating. However, only 6% of users gave apps a one-star rating due to UI/UX concerns. 20% of users reported issues with handling of user requests and internationalisation concerns. We validated our findings by manually analysing a sample of 1,000 user reviews from each investigated aspect/category. We developed a list of recommendations for mHealth apps developers based on our user review analysis. © 2022, The Author(s).</t>
  </si>
  <si>
    <t>Basic block coverage for search-based unit testing and crash reproduction</t>
  </si>
  <si>
    <t>Search-based techniques have been widely used for white-box test generation. Many of these approaches rely on the approach level and branch distance heuristics to guide the search process and generate test cases with high line and branch coverage. Despite the positive results achieved by these two heuristics, they only use the information related to the coverage of explicit branches (e.g., indicated by conditional and loop statements), but ignore potential implicit branchings within basic blocks of code. If such implicit branching happens at runtime (e.g., if an exception is thrown in a branchless-method), the existing fitness functions cannot guide the search process. To address this issue, we introduce a new secondary objective, called Basic Block Coverage (BBC), which takes into account the coverage level of relevant basic blocks in the control flow graph. We evaluated the impact of BBC on search-based unit test generation (using the DynaMOSA algorithm) and search-based crash reproduction (using the STDistance and WeightedSum fitness functions). Our results show that for unit test generation, BBC improves the branch coverage of the generated tests. Although small (∼ 1.5%), this improvement in the branch coverage is systematic and leads to an increase of the output domain coverage and implicit runtime exception coverage, and of the diversity of runtime states. In terms of crash reproduction, in the combination of STDistance and WeightedSum, BBC helps in reproducing 3 new crashes for each fitness function. BBC significantly decreases the time required to reproduce 43.5% and 45.1% of the crashes using STDistance and WeightedSum, respectively. For these crashes, BBC reduces the consumed time by 71.7% (for STDistance) and 68.7% (for WeightedSum) on average. © 2022, The Author(s).</t>
  </si>
  <si>
    <t>Pitfalls and guidelines for using time-based Git data</t>
  </si>
  <si>
    <t>Many software engineering research papers rely on time-based data (e.g., commit timestamps, issue report creation/update/close dates, release dates). Like most real-world data however, time-based data is often dirty. To date, there are no studies that quantify how frequently such data is used by the software engineering research community, or investigate sources of and quantify how often such data is dirty. Depending on the research task and method used, including such dirty data could affect the research results. This paper presents an extended survey of papers that utilize time-based data, published in the Mining Software Repositories (MSR) conference series. Out of the 754 technical track and data papers published in MSR 2004–2021, we saw at least 290 (38%) papers utilized time-based data. We also observed that most time-based data used in research papers comes in the form of Git commits, often from GitHub. Based on those results, we then used the Boa and Software Heritage infrastructures to help identify and quantify several sources of dirty Git timestamp data. Finally we provide guidelines/best practices for researchers utilizing time-based data from Git repositories. © 2022, The Author(s), under exclusive licence to Springer Science+Business Media, LLC, part of Springer Nature.</t>
  </si>
  <si>
    <t>A controlled experiment of different code representations for learning-based program repair</t>
  </si>
  <si>
    <t>Training a deep learning model on source code has gained significant traction recently. Since such models reason about vectors of numbers, source code needs to be converted to a code representation before vectorization. Numerous approaches have been proposed to represent source code, from sequences of tokens to abstract syntax trees. However, there is no systematic study to understand the effect of code representation on learning performance. Through a controlled experiment, we examine the impact of various code representations on model accuracy and usefulness in deep learning-based program repair. We train 21 different generative models that suggest fixes for name-based bugs, including 14 different homogeneous code representations, four mixed representations for the buggy and fixed code, and three different embeddings. We assess if fix suggestions produced by the model in various code representations are automatically patchable, meaning they can be transformed to a valid code that is ready to be applied to the buggy code to fix it. We also conduct a developer study to qualitatively evaluate the usefulness of inferred fixes in different code representations. Our results highlight the importance of code representation and its impact on learning and usefulness. Our findings indicate that (1) while code abstractions help the learning process, they can adversely impact the usefulness of inferred fixes from a developer’s point of view; this emphasizes the need to look at the patches generated from the practitioner’s perspective, which is often neglected in the literature, (2) mixed representations can outperform homogeneous code representations, (3) bug type can affect the effectiveness of different code representations; although current techniques use a single code representation for all bug types, there is no single best code representation applicable to all bug types. © 2022, The Author(s), under exclusive licence to Springer Science+Business Media, LLC, part of Springer Nature.</t>
  </si>
  <si>
    <t>Comparing ϕ and the F-measure as performance metrics for software-related classifications</t>
  </si>
  <si>
    <t>Context: The F-measure has been widely used as a performance metric when selecting binary classifiers for prediction, but it has also been widely criticized, especially given the availability of alternatives such as ϕ (also known as Matthews Correlation Coefficient). Objectives: Our goals are to (1) investigate possible issues related to the F-measure in depth and show how ϕ can address them, and (2) explore the relationships between the F-measure and ϕ. Method: Based on the definitions of ϕ and the F-measure, we derive a few mathematical properties of these two performance metrics and of the relationships between them. To demonstrate the practical effects of these mathematical properties, we illustrate the outcomes of an empirical study involving 70 Empirical Software Engineering datasets and 837 classifiers. Results: We show that ϕ can be defined as a function of Precision and Recall, which are the only two performance metrics used to define the F-measure, and the rate of actually positive software modules in a dataset. Also, ϕ can be expressed as a function of the F-measure and the rates of actual and estimated positive software modules. We derive the minimum and maximum value of ϕ for any given value of the F-measure, and the conditions under which both the F-measure and ϕ rank two classifiers in the same order. Conclusions: Our results show that ϕ is a sensible and useful metric for assessing the performance of binary classifiers. We also recommend that the F-measure should not be used by itself to assess the performance of a classifier, but that the rate of positives should always be specified as well, at least to assess if and to what extent a classifier performs better than random classification. The mathematical relationships described here can also be used to re-interpret the conclusions of previously published papers that relied mainly on the F-measure as a performance metric. © 2022, The Author(s).</t>
  </si>
  <si>
    <t>Motivating members’ involvement to effectually conduct collaborative software process tailoring</t>
  </si>
  <si>
    <t>Contemporary business and software environments are highly competitive and rapidly evolving, resulting in software projects that are highly customized and changeable during development. Therefore, software process tailoring (SPT) is important as software teams conduct SPT to adjust shared development processes and evolve the project to better meet unique and dynamic needs. SPT is a special type of teamwork in which members’ active participation and critical input are necessary for understanding and synthesizing various business and technical concerns that may be divergent and conflictual and then jointly identifying an integrated tailoring solution. In this context, this study examines members’ decisive and critical involvement in SPT and adopts a motivational perspective to explore how motivation can facilitate SPT performance. Specifically, we use empowerment theory to develop a model to theorize and examine how psychological empowerment (PE) in terms of meaningfulness, autonomy, potency, and impact motivates software teams to efficiently and effectively conduct SPT. The model also considers the power distance (PD) to understand how it functions in team-based critical thinking and decisional processes to energize team members’ participative effort. The investigation surveyed 102 software development teams and used partial least squares (PLS) to analyze the data. The results show that PE in terms of the four components has various influences on SPT performance and that PD has nonsignificant moderating effects. This study contributes to the software engineering literature by uncovering the contextual mechanism underlying the relationship between PE and PD in SPT. The limitations and possible extensions of this study are also outlined for future research. © 2022, The Author(s), under exclusive licence to Springer Science+Business Media, LLC, part of Springer Nature.</t>
  </si>
  <si>
    <t>Modeling function-level interactions for file-level bug localization</t>
  </si>
  <si>
    <t>Automatic bug localization, i.e., automatically locating potential buggy source files given a bug report, plays an essential role in software engineering. For instance, bug localization helps developers fix bugs quickly. Although information retrieval-based bug localization methods are simple and easy to understand, it is difficult for them to bridge the lexical gap between bug reports and programs and capture the rich structural information in programs. Deep learning-based bug localization (DLBL) methods can utilize the structural information of the program, but they cannot handle long code sequences well. For example, CNN fails to capture remote code interaction features, while RNN (like LSTM, GRU) is vulnerable to gradient disappearance or burst when facing long code sequences. Additionally, DLBL methods fail to model metadata features such as bug-fixing recency and frequency. In this paper, we research how to locate buggy files by learning function-level features. Specifically, we propose a new framework called FLIM that can extract semantic features of a program at the function level and then calculates the relevance between natural and programming language by aggregating function-level interactions. We leverage a fine-tuned language model to treat the bug localization task as a code retrieval task, and use a learning-to-rank model to fuse the function-level semantic features with IR features to calculate the final relevance. We evaluate FLIM by conducting extensive experiments on widely-used six software projects. Experimental results demonstrate that FLIM outperforms six state-of-the-art methods of bug localization. © 2022, The Author(s), under exclusive licence to Springer Science+Business Media, LLC, part of Springer Nature.</t>
  </si>
  <si>
    <t>A machine and deep learning analysis among SonarQube rules, product, and process metrics for fault prediction</t>
  </si>
  <si>
    <t>Background: Developers spend more time fixing bugs refactoring the code to increase the maintainability than developing new features. Researchers investigated the code quality impact on fault-proneness, focusing on code smells and code metrics. Objective: We aim at advancing fault-inducing commit prediction using different variables, such as SonarQube rules, product, process metrics, and adopting different techniques. Method: We designed and conducted an empirical study among 29 Java projects analyzed with SonarQube and SZZ algorithm to identify fault-inducing and fault-fixing commits, computing different product and process metrics. Moreover, we investigated fault-proneness using different Machine and Deep Learning models. Results: We analyzed 58,125 commits containing 33,865 faults and infected by more than 174 SonarQube rules violated 1.8M times, on which 48 software product and process metrics were calculated. Results clearly identified a set of features that provided a highly accurate fault prediction (more than 95% AUC). Regarding the performance of the classifiers, Deep Learning provided a higher accuracy compared with Machine Learning models. Conclusion: Future works might investigate whether other static analysis tools, such as FindBugs or Checkstyle, can provide similar or different results. Moreover, researchers might consider the adoption of time series analysis and anomaly detection techniques. © 2022, The Author(s).</t>
  </si>
  <si>
    <t>TestEvoViz: visualizing genetically-based test coverage evolution</t>
  </si>
  <si>
    <t>Genetic algorithms are commonly employed to generate unit tests. Automatically generated unit tests are known to be an important asset to identify software defects and define oracles. However, configuring the test generation is a tedious activity for a practitioner due to the inherent difficulty to adequately tuning the generation process. Furthermore, evolution processes are most of the time compared solely using the final results, while discarding all the details of the iterations that are themselves important for an adequate tuning. This paper presents TestEvoViz, a visual technique to introspect genetic algorithm-based test generation processes. TestEvoViz offers the practitioners a visual support to expose the process and decisions made by the generation algorithm. We first present a number of case studies to illustrate the expressiveness of TestEvoViz. We then conducted a user study involving 22 participants including researchers, students and professional software engineers. Participants use our visual approach to analyze, compare and tune test generation algorithm executions. All participants were able to complete the tasks. Our findings show that participants focus more on the visual components that depict information about the test similarity, individuals coverage increments, and the final generation code coverage. © 2022, The Author(s), under exclusive licence to Springer Science+Business Media, LLC, part of Springer Nature.</t>
  </si>
  <si>
    <t>Exploring the relationship between performance metrics and cost saving potential of defect prediction models</t>
  </si>
  <si>
    <t>Context:: Performance metrics are a core component of the evaluation of any machine learning model and used to compare models and estimate their usefulness. Recent work started to question the validity of many performance metrics for this purpose in the context of software defect prediction. Objective:: Within this study, we explore the relationship between performance metrics and the cost saving potential of defect prediction models. We study whether performance metrics are suitable proxies to evaluate the cost saving capabilities and derive a theory for the relationship between performance metrics and cost saving potential. Methods:: We measure performance metrics and cost saving potential in defect prediction experiments. We use a multinomial logit model, decision, and random forest to model the relationship between the metrics and the cost savings. Results:: We could not find a stable relationship between cost savings and performance metrics. We attribute the lack of the relationship to the inability of performance metrics to account for the property that a small proportion of very large software artifacts are the main driver of the costs. fact that performance metrics are incapable of accurately considering the costs associate with individual artifacts, which is required due to the exponential distribution of artifact sizes. Conclusion:: Any defect prediction study interested in finding the best prediction model, must consider cost savings directly, because no reasonable claims regarding the economic benefits of defect prediction can be made otherwise. © 2022, The Author(s).</t>
  </si>
  <si>
    <t>C2M: a maturity model for the evaluation of communication in distributed software development</t>
  </si>
  <si>
    <t>Communication is essential in any software development project, particularly those globally distributed where geographical, temporal, and cultural distance may hinder the effectiveness of communication. The challenges imposed by distance often characterize communication as still one of the main drawbacks of globally distributed projects. Therefore, establishing communication processes and practices is relevant to support a team’s work. These processes and practices need to be updated and aligned with the team’s needs. Thus, assessing and evaluating the maturity of such communication processes and practices is paramount. This article presents a Communication Maturity Model called C2M which aims to help organizations identify the maturity of communication-related aspects by providing an approach for revealing what practices need to be improved. The model is composed of 4 levels of maturity (causal, partially managed, managed and reflective) and 4 areas of maturity (people, project, organizational and engineering) which are organized into 15 maturity factors, each factor comprising a set of practices. The model has 58 practices and each has its specific objectives. The model was empirically developed and evaluated in three well-defined phases. In the conception phase, methodological procedures (Tertiary Study, Systematic Literature Review, and Interviews) were carried out in order to gather relevant information for designing the first version of the C2M model (alpha version). Then, in the refinement phase, two focus group meetings were held in two organizations in order to identify how effectively the model attends its purpose. The results led to a second version of the C2M model (beta version), analyzed by a survey with experts who assessed the representation of the third version of the C2M model—omega version (evaluation phase). All results achieved so far suggest that the model can assist in discovering the maturity level of the communication processes and practices in globally distributed projects. Future works will focus on developing a software tool to help with self-assessment. © 2022, The Author(s), under exclusive licence to Springer Science+Business Media, LLC, part of Springer Nature.</t>
  </si>
  <si>
    <t>Static test flakiness prediction: How Far Can We Go?</t>
  </si>
  <si>
    <t>Test flakiness is a phenomenon occurring when a test case is non-deterministic and exhibits both a passing and failing behavior when run against the same code. Over the last years, the problem has been closely investigated by researchers and practitioners, who all have shown its relevance in practice. The software engineering research community has been working toward defining approaches for detecting and addressing test flakiness. Despite being quite accurate, most of these approaches rely on expensive dynamic steps, e.g., the computation of code coverage information. Consequently, they might suffer from scalability issues that possibly preclude their practical use. This limitation has been recently targeted through machine learning solutions that could predict the flakiness of tests using various features, like source code vocabulary or a mixture of static and dynamic metrics computed on individual snapshots of the system. In this paper, we aim to perform a step forward and predict test flakiness only using static metrics. We propose a large-scale experiment on 70 Java projects coming from the iDFlakies and FlakeFlagger datasets. First, we statistically assess the differences between flaky and non-flaky tests in terms of 25 test and production code metrics and smells, analyzing both their individual and combined effects. Based on the results achieved, we experiment with a machine learning approach that predicts test flakiness solely based on static features, comparing it with two state-of-the-art approaches. The key results of the study show that the static approach has performance comparable to those of the baselines. In addition, we found that the characteristics of the production code might impact the performance of the flaky test prediction models. © 2022, The Author(s).</t>
  </si>
  <si>
    <t>An empirical evaluation of a novel domain-specific language – modelling vehicle routing problems with Athos</t>
  </si>
  <si>
    <t>Domain-specific languages (DSLs) are a popular approach among software engineers who demand for a tailored development interface. A DSL-based approach allows to encapsulate the intricacies of the target platform in transformations that turn DSL models into executable software code. Often, DSLs are even claimed to reduce development complexity to a level that allows them to be successfully applied by domain-experts with limited programming knowledge. Recent research has produced some scientifically backed insights on the benefits and limitations of DSLs. Further empirical studies are required to build a sufficient body of knowledge from which support for different claims related to DSLs can be derived. In this research study, we adopt current DSL evaluation approaches to investigate potential gains in terms of effectiveness and efficiency, through the application of our DSL Athos, a language developed for the domain of traffic and transportation simulation and optimisation. We compare Athos to the alternative of using an application library defined within a general-purpose language (GPL). We specified two sets of structurally identical tasks from the domain of vehicle routing problems and asked study groups with differing levels of programming knowledge to solve the tasks with the two approaches. The results show that inexperienced participants achieved considerable gains in effectiveness and efficiency with the usage of Athos DSL. Though hinting at Athos being the more efficient approach, the results were less distinct for more experienced programmers. The vast majority of participants stated to prefer working with Athos over the usage of the presented GPL’s API. © 2022, The Author(s).</t>
  </si>
  <si>
    <t>Learning from what we know: How to perform vulnerability prediction using noisy historical data</t>
  </si>
  <si>
    <t>Vulnerability prediction refers to the problem of identifying system components that are most likely to be vulnerable. Typically, this problem is tackled by training binary classifiers on historical data. Unfortunately, recent research has shown that such approaches underperform due to the following two reasons: a) the imbalanced nature of the problem, and b) the inherently noisy historical data, i.e., most vulnerabilities are discovered much later than they are introduced. This misleads classifiers as they learn to recognize actual vulnerable components as non-vulnerable. To tackle these issues, we propose TROVON, a technique that learns from known vulnerable components rather than from vulnerable and non-vulnerable components, as typically performed. We perform this by contrasting the known vulnerable, and their respective fixed components. This way, TROVON manages to learn from the things we know, i.e., vulnerabilities, hence reducing the effects of noisy and unbalanced data. We evaluate TROVON by comparing it with existing techniques on three security-critical open source systems, i.e., Linux Kernel, OpenSSL, and Wireshark, with historical vulnerabilities that have been reported in the National Vulnerability Database (NVD). Our evaluation demonstrates that the prediction capability of TROVON significantly outperforms existing vulnerability prediction techniques such as Software Metrics, Imports, Function Calls, Text Mining, Devign, LSTM, and LSTM-RF with an improvement of 40.84% in Matthews Correlation Coefficient (MCC) score under Clean Training Data Settings, and an improvement of 35.52% under Realistic Training Data Settings. © 2022, The Author(s).</t>
  </si>
  <si>
    <t>On the usage and development of deep learning compilers: an empirical study on TVM</t>
  </si>
  <si>
    <t>Recent advances in deploying deep learning (DL) models have inspired the innovation of DL compilers from both industry and academia such as Facebook Glow and TVM. Given the importance of DL compilers, we seek for answering the important question to ease the adoption and development of TVM: What challenges do users face when using DL compilers and what are common challenges for developers when developing DL compilers. This paper presents the first empirical study on identifying the challenges in both usage and development of a DL compiler. We choose TVM as the representative DL compiler and manually inspect 347 sampled posts from its official discuss forum. We identify a taxonomy of challenges in usage of TVM consisting of 15 categories and seven types of common topics about developing TVM. Furthermore, we characterize TVM bugs in total of four impacts to obtain an initial understanding on defects of TVM through manual inspection of 44 bug reports and propose five implications for both developers and researchers in order to improve the development practices and build more robust DL compilers. © 2022, The Author(s), under exclusive licence to Springer Science+Business Media, LLC, part of Springer Nature.</t>
  </si>
  <si>
    <t>An empirical study of Android behavioural code smells detection</t>
  </si>
  <si>
    <t>Mobile applications (apps) are developed quickly and evolve continuously. Each development iteration may introduce poor design choices, and therefore produce code smells. Code smells complexify source code and may impede the evolution and performance of mobile apps. In addition to common object-oriented code smells, mobile apps have their own code smells because of their limitations and constraints on resources like memory, performance and energy consumption. Some of these mobile-specific smells are behavioural because they describe an inappropriate behaviour that may negatively impact software quality. Many tools exist to detect code smells in mobile apps, based specifically on static analysis techniques. In this paper, we are especially interested in two tools: Paprika and aDoctor. Both tools use representative techniques from the literature and contain behavioural code smells. We analyse the effectiveness of behavioural code smells detection in practice within the tools of concern by performing an empirical study of code smells detected in apps. This empirical study aims to answer two research questions. First, are the detection tools effective in detecting behavioural code smells? Second, are the behavioural code smells detected by the tools consistent with their original literal definition? We emphasise the limitations of detection using only static techniques and the lessons learned from our empirical study. This study shows that established static analysis methods deemed to be effective for code smells detection are inadequate for behavioural mobile code smells detection. © 2022, The Author(s), under exclusive licence to Springer Science+Business Media, LLC, part of Springer Nature.</t>
  </si>
  <si>
    <t>Using Screenshot Attachments in Issue Reports for Triaging</t>
  </si>
  <si>
    <t>In previous work, we deployed IssueTAG, which uses the one-line summary and the description fields of the issue reports to automatically assign them to the stakeholders, who are responsible for resolving the reported issues. Since its deployment on January 12, 2018 at Softtech – the software subsidiary of the largest private bank in Turkey, IssueTAG has made a total of 301,752 assignments (as of November 2021). One observation we make is that a large fraction of the issue reports submitted to Softtech has screenshot attachments and, in the presence of such attachments, the reports often convey less information in their one-line summary and the description fields, which tends to reduce the assignment accuracy. In this work, we use the screenshot attachments as an additional source of information to further improve the assignment accuracy, which, to the best of our knowledge, has not been studied before for automatic issue assignments. In particular, we develop a number of multi-source assignment models, which use both the issue reports and the screenshot attachments, as well as a number of single source models, which use either the issue reports or the screenshot attachments, and empirically evaluate them on real issue reports. Compared to the currently deployed single-source model in the field, the best multi-source model improved the assignment accuracy from 0.848 to 0.855 at an acceptable overhead cost, reducing the overall 3.3 percentage-point deficit between the human triagers and the deployed system by 0.7 points. © 2022, The Author(s), under exclusive licence to Springer Science+Business Media, LLC, part of Springer Nature.</t>
  </si>
  <si>
    <t>Stubbifier: debloating dynamic server-side JavaScript applications</t>
  </si>
  <si>
    <t>JavaScript is an increasingly popular language for server-side development, thanks in part to the Node.js runtime environment and its vast ecosystem of modules. With the Node.js package manager npm, users are able to easily include external modules as dependencies in their projects. However, npm installs modules with all of their functionality, even if only a fraction is needed, which causes an undue increase in code size. Eliminating this unused functionality from distributions is desirable, but the sound analysis required to find unused code is difficult due to JavaScript’s extreme dynamicity. We present a fully automatic technique that identifies unused code by constructing static or dynamic call graphs from the application’s tests, and replacing code deemed unreachable with either file- or function-level stubs. Due to JavaScript’s highly dynamic nature, call graph construction may suffer from unsoundness, i.e., code identified as unused may in fact be reachable. To handle such cases, if a stub is called, it will fetch and execute the original code on-demand to preserve the application’s behavior. The technique also provides an optional guarded execution mode to guard application against injection vulnerabilities in untested code that resulted from stub expansion. This technique is implemented in an open source tool called Stubbifier, designed to help package developers to produce a minimal production distribution. Stubbifier supports the ECMAScript 2019 standard. In an empirical evaluation on 15 Node.js applications and 75 clients of these applications, Stubbifier reduced application size by 56% on average while incurring only minor performance overhead. The evaluation also shows that Stubbifier’s guarded execution mode is capable of preventing several known injection vulnerabilities that are manifested in stubbed-out code. Finally, Stubbifier can work alongside bundlers, popular JavaScript tools for bundling an application with its dependencies. For the considered subject applications, we measured an average size reduction of 37% in bundled distributions. © 2022, The Author(s), under exclusive licence to Springer Science+Business Media, LLC, part of Springer Nature.</t>
  </si>
  <si>
    <t>One-off events? An empirical study of hackathon code creation and reuse</t>
  </si>
  <si>
    <t>Context: Hackathons have become popular events for teams to collaborate on projects and develop software prototypes. Most existing research focuses on activities during an event with limited attention to the evolution of the hackathon code. Objective: We aim to understand the evolution of code used in and created during hackathon events, with a particular focus on the code blobs, specifically, how frequently hackathon teams reuse pre-existing code, how much new code they develop, if that code gets reused afterwards, and what factors affect reuse. Method: We collected information about 22,183 hackathon projects from Devpost and obtained related code blobs, authors, project characteristics, original author, code creation time, language, and size information from World of Code. We tracked the reuse of code blobs by identifying all commits containing blobs created during hackathons and identifying all projects that contain those commits. We also conducted a series of surveys in order to gain a deeper understanding of hackathon code evolution that we sent out to hackathon participants whose code was reused, whose code was not reused, and developers who reused some hackathon code. Result: 9.14% of the code blobs in hackathon repositories and 8% of the lines of code (LOC) are created during hackathons and around a third of the hackathon code gets reused in other projects by both blob count and LOC. The number of associated technologies and the number of participants in hackathons increase reuse probability. Conclusion: The results of our study demonstrates hackathons are not always “one-off” events as the common knowledge dictates and it can serve as a starting point for further studies in this area. © 2022, The Author(s).</t>
  </si>
  <si>
    <t>SPVF: security property assisted vulnerability fixing via attention-based models</t>
  </si>
  <si>
    <t>The past few years have witnessed the wide application of machine learning models to fix vulnerabilities automatically. However, existing approaches cannot capture the characteristics of vulnerabilities that are helpful to improve the effectiveness of automated vulnerability fixing. In this paper, we propose a novel approach for automatically fixing vulnerabilities, called SPVF. SPVF captures the security property from the descriptive information about the vulnerability. SPVF is based on the attention mechanism and uses the abstract syntax tree as well as the security properties, integrating them using the pointer generator. The experimental results on two public datasets show that SPVF outperforms the state-of-the-art approaches by 13% for C/C++ and 47% for Python. And SPVF is capable of successfully fixing 153 C/C++ vulnerabilities and 276 Python vulnerabilities. © 2022, The Author(s), under exclusive licence to Springer Science+Business Media, LLC, part of Springer Nature.</t>
  </si>
  <si>
    <t>FindICI: Using machine learning to detect linguistic inconsistencies between code and natural language descriptions in infrastructure-as-code</t>
  </si>
  <si>
    <t>Linguistic anti-patterns are recurring poor practices concerning inconsistencies in the naming, documentation, and implementation of an entity. They impede the readability, understandability, and maintainability of source code. This paper attempts to detect linguistic anti-patterns in Infrastructure-as-Code (IaC) scripts used to provision and manage computing environments. In particular, we consider inconsistencies between the logic/body of IaC code units and their short text names. To this end, we propose FindICI a novel automated approach that employs word embedding and classification algorithms. We build and use the abstract syntax tree of IaC code units to create code embeddings used by machine learning techniques to detect inconsistent IaC code units. We evaluated our approach with two experiments on Ansible tasks systematically extracted from open source repositories for various word embedding models and classification algorithms. Classical machine learning models and novel deep learning models with different word embedding methods showed comparable and satisfactory results in detecting inconsistent Ansible tasks related to the top-10 used Ansible modules. © 2022, The Author(s).</t>
  </si>
  <si>
    <t>Extracting enhanced artificial intelligence model metadata from software repositories</t>
  </si>
  <si>
    <t>While artificial intelligence (AI) models have improved at understanding large-scale data, understanding AI models themselves at any scale is difficult. For example, even two models that implement the same network architecture may differ in frameworks, datasets, or even domains. Furthermore, attempting to use either model often requires much manual effort to understand it. As software engineering and AI development share many of the same languages and tools, techniques in mining software repositories should enable more scalable insights into AI models and AI development. However, much of the relevant metadata around models are not easily extractable. This paper (an extension of our MSR 2020 paper) presents a library called AIMMX for AI Model Metadata eXtraction from software repositories into enhanced metadata that conforms to a flexible metadata schema. We evaluated AIMMX against 7,998 open-source models from three sources: model zoos, arXiv AI papers, and state-of-the-art AI papers. We also explored how AIMMX can enable studies and tools to advance engineering support for AI development. As preliminary examples, we present an exploratory analysis for data and method reproducibility over the models in the evaluation dataset and a catalog tool for discovering and managing models. We also demonstrate the flexibility of extracted metadata by using the evaluation dataset in an existing natural language processing (NLP) analysis platform to identify trends in the dataset. Overall, we hope AIMMX fosters research towards better AI development. © 2022, The Author(s), under exclusive licence to Springer Science+Business Media, LLC, part of Springer Nature.</t>
  </si>
  <si>
    <t>FENSE: A feature-based ensemble modeling approach to cross-project just-in-time defect prediction</t>
  </si>
  <si>
    <t>Context:: Just-in-time defect prediction (JITDP) leverages modern machine learning models to predict the defect-proneness of commits. Such models require adequate training data, which is unavailable in projects with short histories. To address this problem, cross-project methods reuse the data or models in other projects to make predictions, grounded on the assumption that they share similar defect-related features. However, these features are overlooked, which leads to unsatisfying model performance. Objective:: This study aims to investigate the relationship between cross-project JITDP performances and project features, thereby improving the performance of cross-project models. Method:: We propose a F eature-based ENSE mble modeling approach (FENSE) to cross-project JITDP. For a target project, FENSE pairs it to each source project and obtains 20 features. Leveraging them, it can predict the transferability of each off-the-shelf JITDP model. Then FENSE identifies the most transferable ones and combines them to make cross-project predictions. To achieve this, we conduct a large-scale empirical study of 113,906 project pairs in GitHub and investigate the impact of project features. Results:: The results show that: (1) cross-project transferability is highly related to features including programming language and the defect ratio of the source project; (2) our feature-based model selection scheme can improve the cross-project JITDP performance by 10%; (3) FENSE outperforms other models on five evaluation measures without extra time and space costs. Conclusions:: Our study suggests that project features can help identify powerful cross-project JITDP models and improve the performance of ensemble approaches. © 2022, The Author(s), under exclusive licence to Springer Science+Business Media, LLC, part of Springer Nature.</t>
  </si>
  <si>
    <t>Sources of software development task friction</t>
  </si>
  <si>
    <t>Given a task description, a developer’s job is to alter the software system in a way that accomplishes the task, usually by fixing a bug or adding a new feature. Completing these tasks typically requires developers to use multiple tools, spanning multiple applications, within their environment. In this paper, we investigate how existing desktop environments align with and facilitate developers’ needs as they tackle their tasks. We examine how developers use their tools to perform their tasks and the ways in which these tools inhibit development velocity. Through a controlled user study with 17 subjects and a field study with 10 industrial engineers, we found that developers frequently formulate specific objectives, or goals, on-demand as they encounter new information when progressing through their tasks. These goals are often not achievable directly in the environment, forcing developers to translate their task into goals and their goals into the low-level actions provided by the environment. When carrying out these low-level actions, developers routinely perform extra work such as locating and integrating resources and adapting their needs to align with the capabilities of the environment. This extra work acts as a form of friction, limiting how quickly and directly developers can complete their tasks. Much of this extra work exists due to mismatches between current tools and environments and how developers actually work in practice. This work identifies seven types of development friction and provides design recommendations that future tools and environments could use to more effectively help developers complete their tasks. © 2022, The Author(s), under exclusive licence to Springer Science+Business Media, LLC, part of Springer Nature.</t>
  </si>
  <si>
    <t>How Scrum adds value to achieving software quality?</t>
  </si>
  <si>
    <t>Scrum remains the most popular agile software development method implementation for a variety of reasons; one important motive is to improve software quality. Yet many organizations fail to achieve quality improvements through the use of Scrum, and existing research sheds little light on the value-add of Scrum for software quality. More specifically, (1) how notions of software quality among Scrum practitioners relate to established quality perspectives, (2) how Scrum helps teams to achieve higher software quality and (3) why some teams fail to meet the objective of higher quality. We addressed these gaps through a two-phased qualitative study based on 39 interviews and two in-depth case studies. We find that Scrum practitioners emphasize established notions of external quality comprising of conformity to business needs and absence of defects, while they also value internal quality, especially sustainable software design. Our results show that Scrum helps teams achieve both dimensions of quality by promoting some social antecedents (collaboration, psychological safety, accountability, transparency) and process-induced advantages (iterative development, formal inspection, and adaptation). Our findings unveil how these factors contribute to achieving software quality and under what conditions their effects can fail to materialize. These conditions include inconsistent Scrum implementations, cultural constraints, team tensions, and inaccessibility of end-users. In addition, the complexity of the project aggravates the impact of these conditions. Taken together, these findings show that Scrum can complement established quality assurance and software engineering practices by promoting a social environment that is conducive to creating high-quality software. Based on our findings, we provide specific recommendations for how practitioners can create such an environment. © 2022, The Author(s), under exclusive licence to Springer Science+Business Media, LLC, part of Springer Nature.</t>
  </si>
  <si>
    <t>The role of bug report evolution in reliable fixing estimation</t>
  </si>
  <si>
    <t>Context: Bug reports contain information that can be used by researchers and practitioners to better understand the bug fixing process and to enable the estimation of the effort necessary to fix bugs. In general, estimation models are built using the data (e.g., fixing time, severity, number of comments, number of attachments, and number of patches) present in the reports of fixed bugs (i.e., the report final’s state). However, we claim that this approach is not reliable in a real setting. Effort estimation is necessary for bug fix scheduling and team allocation tasks, which happens closer to the bug report opening than its closing. At that moment, the data available in the bug report is less informative than the data used to build the model, which may lead to an unrealistic estimation. Objective: We propose a new approach to estimate bug-fixing time, i.e., the time span between the moment the bug was first reported until the bug is considered fixed. We consider not only the final state of the bug report to create our estimation model but all the previous available states, different from some previous studies that do not consider the reports’ updates. The concept of bug report evolution is used to create a dataset containing all investigated report states. Method: First, we verify how often the bug reports and their fields are updated. Next, we evaluate our approach using different machine learning methods as a classification problem, with distinct output configurations, and class balancing techniques. The experimental analysis is performed with data from the JIRA issue tracking system of ten open-source projects. By leveraging the best models (considering all possible configurations) for the different states of the evolution of a bug report, we can assess whether there are significant differences in the models’ estimation ability due to the report’s state. Results: We gathered evidence that the reports’ fields are updated often, which characterizes the reports’ evolution, impacting the building of bug-fixing estimation models. The models’ evaluation shows promising results 0.44 up to 0.85, precision values from 0.34 up to 0.74 and recall values from 0.62 up to 0.99, depending on the project. Conclusions: Our experiments show that field updates have a meaningful impact on the models’ performance. Furthermore, we present a new approach to deal with the bug report evolution by considering each report version as an independent report. Finally, we also make available our dataset to the community. © 2022, The Author(s), under exclusive licence to Springer Science+Business Media, LLC, part of Springer Nature.</t>
  </si>
  <si>
    <t>On the documentation of self-admitted technical debt in issues</t>
  </si>
  <si>
    <t>Self-Admitted Technical Debt (Satd) is a particular case of Technical Debt (TD) in which developers rely on source code comments (Satd-C) or labeled issues (Satd-I) to report their sub-optimal technical solutions. In this paper, we first explore a sample of 286 Satd-I instances collected from five open source projects, including Microsoft Visual Studio Code and GitLab Community Edition. We show that in 45% of the studied issues TD was introduced to ship earlier (i.e., to deliver faster), and in almost 60% it refers to Design flaws. Besides, we report that most developers pay Satd-I to reduce its costs or interests (66%). To complement the previous exploratory results, we investigate the adoption of tools to support Satd-I documentation. For that, we build a large-scale dataset of 72K Satd-C and 20K Satd-I instances, extracted from 190 GitHub projects. We also implement a prototype tool, called AdmiTD, to automatically report Satd-C as GitHub issues. We use this dataset and tool to reveal that developers are not interested in the automatic transformation of Satd-C in Satd-I. Moreover, we show that it might not be feasible to create a tool to recommend explicit links between Satd-C and Satd-I instances. © 2022, The Author(s), under exclusive licence to Springer Science+Business Media, LLC, part of Springer Nature.</t>
  </si>
  <si>
    <t>Intensifying the search-based optimization of product line architectures with crossover operators</t>
  </si>
  <si>
    <t>The Product Line Architecture (PLA) is a crucial artifact for the development of Software Product Lines. However, PLA is a complex artifact to be designed due to its large size and the multiple conflicting properties that need to be considered to ensure its quality, requiring a great effort for the architect. PLA designing has been formulated as an optimization problem aiming at improving some architectural properties in order to maximize both the feature modularization and the relational cohesion, and to minimize the class coupling. This kind of problem was successfully solved by multi-objective evolutionary algorithm. Nevertheless, most of existing approaches optimize PLA designs without applying the crossover operator, one of the fundamental genetic operators. To overcome these limitations, this paper aims to intensify the search-based PLA design optimization by presenting three crossover operators. These operators were empirically evaluated in quantitative and qualitative studies using three well-studied PLA designs. The experiments were conducted with eight experimental configurations of NSGA-II in comparison with a baseline that uses only mutation operators. Empirical results showed that there are significant differences among the use of only mutation and mutation with crossover. Also, we observed that the crossover operators contributed to generate solutions with better feature modularization. Finally, we could see that the proposed operators complement each other, since the experiment that combines at least two of the proposed operators achieved better results. © 2022, The Author(s), under exclusive licence to Springer Science+Business Media, LLC, part of Springer Nature.</t>
  </si>
  <si>
    <t>The evolution of the code during review: an investigation on review changes</t>
  </si>
  <si>
    <t>Code review is a software engineering practice in which reviewers manually inspect the code written by a fellow developer and propose any change that is deemed necessary or useful. The main goal of code review is to improve the quality of the code under review. Despite the widespread use of code review, only a few studies focused on the investigation of its outcomes, for example, investigating the code changes that happen to the code under review. The goal of this paper is to expand our knowledge on the outcome of code review while re-evaluating results from previous work. To this aim, we analyze changes that happened during the review process, which we define as review changes. Considering three popular open-source software projects, we investigate the types of review changes (based on existing taxonomies) and what triggers them; also, we study which code factors in a code review are most related to the number of review changes. Our results show that the majority of changes relate to evolvability concerns, with a strong prevalence of documentation and structure changes at type-level. Furthermore, differently from past work, we found that the majority of review changes are not triggered by reviewers’ comments. Finally, we find that the number of review changes in a code review is related to the size of the initial patch as well as the new lines of code that it adds. However, other factors, such as lines deleted or the author of the review patchset, do not always show an empirically supported relationship with the number of changes. © 2022, The Author(s).</t>
  </si>
  <si>
    <t>Deja Vu: semantics-aware recording and replay of high-speed eye tracking and interaction data to support cognitive studies of software engineering tasks—methodology and analyses</t>
  </si>
  <si>
    <t>The paper introduces a fundamental technological problem with collecting high-speed eye tracking data while studying software engineering tasks in an integrated development environment. The use of eye trackers is quickly becoming an important means to study software developers and how they comprehend source code and locate bugs. High quality eye trackers can record upwards of 120 to 300 gaze points per second. However, it is not always possible to map each of these points to a line and column position in a source code file (in the presence of scrolling and file switching) in real time at data rates over 60 gaze points per second without data loss. Unfortunately, higher data rates are more desirable as they allow for finer granularity and more accurate study analyses. To alleviate this technological problem, a novel method for eye tracking data collection is presented. Instead of performing gaze analysis in real time, all telemetry (keystrokes, mouse movements, and eye tracker output) data during a study is recorded as it happens. Sessions are then replayed at a much slower speed allowing for ample time to map gaze point positions to the appropriate file, line, and column to perform additional analysis. A description of the method and corresponding tool, Deja Vu, is presented. An evaluation of the method and tool is conducted using three different eye trackers running at four different speeds (60 Hz, 120 Hz, 150 Hz, and 300 Hz). This timing evaluation is performed in Visual Studio, Eclipse, and Atom IDEs. Results show that Deja Vu can playback 100% of the data recordings, correctly mapping the gaze to corresponding elements, making it a well-founded and suitable post processing step for future eye tracking studies in software engineering. Finally, a proof of concept replication analysis of four tasks from two previous studies is performed. Due to using the Deja Vu approach, this replication resulted in richer collected data and improved on the number of distinct syntactic categories that gaze was mapped on in the code. © 2022, The Author(s), under exclusive licence to Springer Science+Business Media, LLC, part of Springer Nature.</t>
  </si>
  <si>
    <t>The human experience of comprehending source code in virtual reality</t>
  </si>
  <si>
    <t>Virtual reality (VR) is an emerging technology used in various domains such as medicine, psychotherapy, architecture, and gaming. Recently, software engineering researchers have started to explore virtual reality as a tool for programmers. However, few studies examine source code comprehension in VR. This paper explores the human experience of comprehending source code in VR and compares it to source code comprehension in a desktop environment. We conducted a study with 26 graduate student programmers. We measured actual productivity, perceived productivity and used the NASA Task Load Index (TLX) survey to measure various factors such as mental demand, physical demand, temporal demand, performance, effort, and frustration. We found that the programmers experienced more physical demand, effort, and overall task load when reading and comprehending code in VR. However, we did not observe any statistically significant differences in the programmers’ measured productivity or perceived productivity between VR and desktop comprehension. © 2022, The Author(s), under exclusive licence to Springer Science+Business Media, LLC, part of Springer Nature.</t>
  </si>
  <si>
    <t>Developing research questions in conversation with the literature: operationalization &amp; tool support</t>
  </si>
  <si>
    <t>Empirical Software Engineering rests on the understanding of practical problems and their solution counterparts. Frequently, solutions are not absolute but relative to the context where the problem is observed. This tends to imply that the solution and the problem unveil gradually together, and hence, researchers are not always in the position to state the research question (RQ) at the onset. Like software engineers when facing blurred requirements, researchers might not be familiar enough with the problem in the early phases of a research to properly scope their RQs (hereafter referred to as RQ Scoping). Here, the literature may play the role of the stakeholders in Agile methods: keeping the focus on the aspects that are essential (vs. accidental) of the RQ. Informed by Inductive Top-Down Theorizing, this article acknowledges RQ Scoping as iterative and incremental, entailing a conversation between the experimental work and literature reviewing. Yet, for literature reviewing to become “Agile” it is not only required to be driven by the RQ but also to have tool support. Tools might bring transparency and traceability, both factors especially welcome in a scenario characterized by testing (is my RQ relevant?) and adjustment (how can I make my RQ relevant?). Specifically, the advent of the RQ in close relationship with the literature advises for “Agile” literature reviewing to be conducted at the place where the literature is naturally kept: the Reference Management System (e.g., Mendeley). This article introduces the theoretical underpinnings, design principles, proof of concept and evaluation for FRAMEndeley, a Mendeley-integrated utility for RQ Scoping. © 2022, The Author(s).</t>
  </si>
  <si>
    <t>Test smells 20 years later: detectability, validity, and reliability</t>
  </si>
  <si>
    <t>Test smells aim to capture design issues in test code that reduces its maintainability. These have been extensively studied and generally found quite prevalent in both human-written and automatically generated test-cases. However, most evidence of prevalence is based on specific static detection rules. Although those are based on the original, conceptual definitions of the various test smells, recent empirical studies indicate that developers perceive warnings raised by detection tools as overly strict and non-representative of the maintainability and quality of test suites. This leads us to re-assess test smell detection tools’ detection accuracy and investigate the prevalence and detectability of test smells more broadly. Specifically, we construct a hand-annotated dataset spanning hundreds of test suites both written by developers and generated by two test generation tools (EvoSuite and JTExpert) and performed a multi-stage, cross-validated manual analysis to identify the presence of six types of test smells in these. We then use this manual labeling to benchmark the performance and external validity of two test smell detection tools—one widely used in prior work and one recently introduced with the express goal to match developer perceptions of test smells. Our results primarily show that the current vocabulary of test smells is highly mismatched to real concerns: multiple smells were ubiquitous on developer-written tests but virtually never correlated with semantic or maintainability flaws; machine-generated tests actually often scored better, but in reality, suffered from a host of problems not well-captured by current test smells. Current test smell detection strategies poorly characterized the issues in these automatically generated test suites; in particular, the older tool’s detection strategies misclassified over 70% of test smells, both missing real instances (false negatives) and marking many smell-free tests as smelly (false positives). We identify common patterns in these tests that can be used to improve the tools, refine and update the definition of certain test smells, and highlight as of yet uncharacterized issues. Our findings suggest the need for (i) more appropriate metrics to match development practice, (ii) more accurate detection strategies to be evaluated primarily in industrial contexts. © 2022, The Author(s).</t>
  </si>
  <si>
    <t>A Hybrid Distributed EA Approach for Energy Optimisation on Smartphones</t>
  </si>
  <si>
    <t>For many people, mobile platforms are now an essential part of everyday life. A defining feature of mobile platforms is their reliance on battery performance. Due to this reliance, there is a pressing need for mobile applications that minimise their own impact on batteries. While mobile platforms are improving their capabilities in terms of policing the energy use of applications and rationing energy-hungry devices, mobile application developers still lack knowledge in how to write energy efficient programs. Recent work in automatic program improvement using heuristic search over randomly generated program variants has shown some promise in terms of producing reductions in programs’ energy-use. A challenge in this work is accurately measuring the energy-use of program variants. One approach to measurement is to use each platform’s internal meter to assess variants on the device itself. This approach has advantages in terms of measuring actual energy-use on each platform but is not ideal for the search for program variants that perform well across multiple platforms. The work in this paper addresses this problem by using an island-like evolutionary search mode to simultaneously evolve variants on multiple platforms. Island models of evolutionary search conduct search on multiple platforms in parallel and share promising variants. The results show that this approach has advantages over isolated evolution in terms of speeding up evolution on each platform and improving the efficiency of search. Validation results show that the island-inspired model is able to evolve variants with good cross-platform performance. In addition, it evolves a solution that outperforms best found solutions using a sequential evolutionary algorithm on it is native platform with an effect size greater than 90%. © 2022, The Author(s), under exclusive licence to Springer Science+Business Media, LLC, part of Springer Nature.</t>
  </si>
  <si>
    <t>Advantages and disadvantages of (dedicated) model transformation languages: A qualitative interview study</t>
  </si>
  <si>
    <t>Context: Model driven development envisages the use of model transformations to evolve models. Model transformation languages, developed for this task, are touted with many benefits over general purpose programming languages. However, a large number of these claims have not yet been substantiated. They are also made without the context necessary to be able to critically assess their merit or built meaningful empirical studies around them. Objective: The objective of our work is to elicit the reasoning, influences and background knowledge that lead people to assume benefits or drawbacks of model transformation languages. Method: We conducted a large-scale interview study involving 56 participants from research and industry. Interviewees were presented with claims about model transformation languages and were asked to provide reasons for their assessment thereof. We qualitatively analysed the responses to find factors that influence the properties of model transformation languages as well as explanations as to how exactly they do so. Results: Our interviews show, that general purpose expressiveness of GPLs, domain specific capabilities of MTLs as well as tooling all have strong influences on how people view properties of model transformation languages. Moreover, the Choice of MTL, the Use Case for which a transformation should be developed as well as the Skill s of involved stakeholders have a moderating effect on the influences, by changing the context to consider. Conclusion: There is a broad body of experience, that suggests positive and negative influences for properties of MTLs. Our data suggests, that much needs to be done in order to convey the viability of model transformation languages. Efforts to provide more empirical substance need to be undergone and lacklustre language capabilities and tooling need to be improved upon. We suggest several approaches for this that can be based on the results of the presented study. © 2022, The Author(s).</t>
  </si>
  <si>
    <t>Revisiting the debate: Are code metrics useful for measuring maintenance effort?</t>
  </si>
  <si>
    <t>Evaluating and predicting software maintenance effort using source code metrics is one of the holy grails of software engineering. Unfortunately, previous research has provided contradictory evidence in this regard. The debate is still open: as a community we are not certain about the relationship between code metrics and maintenance impact. In this study we investigate whether source code metrics can indeed establish maintenance effort at the previously unexplored method level granularity. We consider ∼ 730K Java methods originating from 47 popular open source projects. After considering seven popular method level code metrics and using change proneness as a maintenance effort indicator, we demonstrate why past studies contradict one another while examining the same data. We also show that evaluation context is king. Therefore, future research should step away from trying to devise generic maintenance models and should develop models that account for the maintenance indicator being used and the size of the methods being analyzed. Ultimately, we show that future source code metrics can be applied reliably and that these metrics can provide insight into maintenance effort when they are applied in a judiciously context-sensitive manner. © 2022, The Author(s), under exclusive licence to Springer Science+Business Media, LLC, part of Springer Nature.</t>
  </si>
  <si>
    <t>Towards cost-benefit evaluation for continuous software engineering activities</t>
  </si>
  <si>
    <t>Context:: Software companies must become better at delivering software to remain relevant in the market. Continuous integration and delivery practices promise to streamline software deliveries to end-users by implementing an automated software development and delivery pipeline. However, implementing or retrofitting an organization with such a pipeline is a substantial investment, while the reporting on benefits and their relevance in specific contexts/domains are vague. Aim:: In this study, we explore continuous software engineering practices from an investment-benefit perspective. We identify what benefits can be attained by adopting continuous practices, what the associated investments and risks are, and analyze what parameters determine their relevance. Method:: We perform a multiple case study to understand state-of-practice, organizational aims, and challenges in adopting continuous software engineering practices. We compare state-of-practice with state-of-the-art to validate the best practices and identify relevant gaps for further investigation. Results:: We found that companies start the CI/CD adoption by automating and streamlining the internal development process with clear and immediate benefits. However, upgrading customers to continuous deliveries is a major obstacle due to existing agreements and customer push-back. Renegotiating existing agreements comes with a risk of losing customers and disrupting the whole organization. Conclusions:: We conclude that the benefits of CI/CD are overstated in literature without considering the contextual and domain complexities rendering some benefits infeasible. We identify the need to understand the customer and organizational perspectives further and understand the contextual requirements towards the CI/CD. © 2022, The Author(s).</t>
  </si>
  <si>
    <t>Story points changes in agile iterative development: An empirical study and a prediction approach</t>
  </si>
  <si>
    <t>Story Points (SP) are an effort unit that is used to represent the relative effort of a work item. In Agile software development, SP allows a development team to estimate their delivery capacity and facilitate the sprint planning activities. Although Agile embraces changes, SP changes after the sprint planning may negatively impact the sprint plan. To minimize the impact, there is a need to better understand the SP changes and an automated approach to predict the SP changes. Hence, to better understand the SP changes, we examine the prevalence, accuracy, and impact of information changes on SP changes. Through the analyses based on 19,349 work items spread across seven open-source projects, we find that on average, 10% of the work items have SP changes. These work items typically have SP value increased by 58%-100% relative to the initial SP value when they were assigned to a sprint. We also find that the unchanged SP reflect the development time better than the changed SP. Our qualitative analysis shows that the work items with changed SP often have the information changes relating to updating the scope of work. Our empirical results suggest that SP and the scope of work should be reviewed prior or during sprint planning to achieve a reliable sprint plan. Yet, it could be a tedious task to review all work items in the product (or sprint) backlog. Therefore, we develop a classifier to predict whether a work item will have SP changes after being assigned to a sprint. Our classifier achieves an AUC of 0.69-0.8, which is significantly better than the baselines. Our results suggest that to better manage and prepare for the unreliability in SP estimation, the team can leverage our insights and the classifier during the sprint planning. To facilitate future studies, we provide the replication package and the datasets, which are available online. © 2022, The Author(s).</t>
  </si>
  <si>
    <t>On the preferences of quality indicators for multi-objective search algorithms in search-based software engineering</t>
  </si>
  <si>
    <t>Multi-Objective Search Algorithms (MOSAs) have been applied to solve diverse Search-Based Software Engineering (SBSE) problems. In most cases, SBSE users select one or more commonly used MOSAs (for instance, Nondominated Sorting Genetic Algorithm II (NSGA-II)) to solve their search problems, without any justification (i.e., not supported by any evidence) on why those particular MOSAs are selected. However, when working with a specific multi-objective SBSE problem, users typically know what kind(s) of qualities they are looking for in solutions. Such qualities are represented by one or more Quality Indicators (QIs), which are often employed to assess various MOSAs to select the best MOSA. However, users usually have limited time budgets, which prevents them from executing multiple MOSAs and consequently selecting the best MOSA in the end. Therefore, for such users, it is highly preferred to select only one MOSA since the beginning. To this end, in this paper, we aim to assist SBSE users in finding appropriate MOSAs for their experiments, given their choices of QIs or quality aspects (e.g., Convergence, Uniformity). To achieve this aim, we conduct an extensive empirical evaluation with 18 search problems from a set of real-world, industrial, and open-source case studies, to study preferences among commonly used QIs and MOSAs in SBSE. We observe that each QI has its own specific most-preferred MOSA and vice versa; NSGA-II and Strength Pareto Evolutionary Algorithm 2 (SPEA2) are the most preferred MOSAs by QIs; no QI is the most preferred by all the MOSAs; the preferences between QIs and MOSAs vary across the search problems; QIs covering the same quality aspect(s) do not necessarily have the same preference for MOSAs. Based on our results, we provide discussions and guidelines for SBSE users to select appropriate MOSAs based on experimental evidence. © 2022, The Author(s), under exclusive licence to Springer Science+Business Media, LLC, part of Springer Nature.</t>
  </si>
  <si>
    <t>Optimal priority assignment for real-time systems: a coevolution-based approach</t>
  </si>
  <si>
    <t>In real-time systems, priorities assigned to real-time tasks determine the order of task executions, by relying on an underlying task scheduling policy. Assigning optimal priority values to tasks is critical to allow the tasks to complete their executions while maximizing safety margins from their specified deadlines. This enables real-time systems to tolerate unexpected overheads in task executions and still meet their deadlines. In practice, priority assignments result from an interactive process between the development and testing teams. In this article, we propose an automated method that aims to identify the best possible priority assignments in real-time systems, accounting for multiple objectives regarding safety margins and engineering constraints. Our approach is based on a multi-objective, competitive coevolutionary algorithm mimicking the interactive priority assignment process between the development and testing teams. We evaluate our approach by applying it to six industrial systems from different domains and several synthetic systems. The results indicate that our approach significantly outperforms both our baselines, i.e., random search and sequential search, and solutions defined by practitioners. Our approach scales to complex industrial systems as an offline analysis method that attempts to find near-optimal solutions within acceptable time, i.e., less than 16 hours. © 2022, The Author(s).</t>
  </si>
  <si>
    <t>Understanding and supporting the design systems practice</t>
  </si>
  <si>
    <t>Design systems represent a user interaction design and development approach that is currently of avid interest in the industry. However, little research work has been done to synthesize knowledge related to design systems in order to inform the design of tools to support their creation, maintenance, and usage practices. This paper represents an important step in which we explored the issues that design system projects usually deal with and the perceptions and values of design system project leaders. Through this exploration, we aim to investigate the needs for tools that support the design system approach. We found that the open source communities around design systems focused on discussing issues related to behaviors of user interface components of design systems. At the same time, leaders of design system projects faced considerable challenges when evolving their design systems to make them both capable of capturing stable design knowledge and flexible to the needs of the various concrete products. They valued a bottom-up approach for design system creation and maintenance, in which components are elevated and merged from the evolving products. Our findings synthesize the knowledge and lay foundations for designing techniques and tools aimed at supporting the design system practice and related modern user interaction design and development approaches. © 2022, The Author(s), under exclusive licence to Springer Science+Business Media, LLC, part of Springer Nature.</t>
  </si>
  <si>
    <t>Do I really need all this work to find vulnerabilities?: An empirical case study comparing vulnerability detection techniques on a Java application</t>
  </si>
  <si>
    <t>Context:: Applying vulnerability detection techniques is one of many tasks using the limited resources of a software project. Objective:: The goal of this research is to assist managers and other decision-makers in making informed choices about the use of software vulnerability detection techniques through an empirical study of the efficiency and effectiveness of four techniques on a Java-based web application. Method:: We apply four different categories of vulnerability detection techniques – systematic manual penetration testing (SMPT), exploratory manual penetration testing (EMPT), dynamic application security testing (DAST), and static application security testing (SAST) – to an open-source medical records system. Results:: We found the most vulnerabilities using SAST. However, EMPT found more severe vulnerabilities. With each technique, we found unique vulnerabilities not found using the other techniques. The efficiency of manual techniques (EMPT, SMPT) was comparable to or better than the efficiency of automated techniques (DAST, SAST) in terms of Vulnerabilities per Hour (VpH). Conclusions:: The vulnerability detection technique practitioners should select may vary based on the goals and available resources of the project. If the goal of an organization is to find “all” vulnerabilities in a project, they need to use as many techniques as their resources allow. © 2022, The Author(s), under exclusive licence to Springer Science+Business Media, LLC, part of Springer Nature.</t>
  </si>
  <si>
    <t>Styler: learning formatting conventions to repair Checkstyle violations</t>
  </si>
  <si>
    <t>Ensuring the consistent usage of formatting conventions is an important aspect of modern software quality assurance. To do so, the source code of a project should be checked against the formatting conventions (or rules) adopted by its development team, and then the detected violations should be repaired if any. While the former task can be automatically done by format checkers implemented in linters, there is no satisfactory solution for the latter. Manually fixing formatting convention violations is a waste of developer time and code formatters do not take into account the conventions adopted and configured by developers for the used linter. In this paper, we present Styler, a tool dedicated to fixing formatting rule violations raised by format checkers using a machine learning approach. For a given project, Styler first generates training data by injecting violations of the project-specific rules in violation-free source code files. Then, it learns fixes by feeding long short-term memory neural networks with the training data encoded into token sequences. Finally, it predicts fixes for real formatting violations with the trained models. Currently, Styler supports a single checker, Checkstyle, which is a highly configurable and popular format checker for Java. In an empirical evaluation, Styler repaired 41% of 26,791 Checkstyle violations mined from 104 GitHub projects. Moreover, we compared Styler with the IntelliJ plugin CheckStyle-IDEA and the machine-learning-based code formatters Naturalize and CodeBuff. We found out that Styler fixes violations of a diverse set of Checkstyle rules (24/25 rules), generates smaller repairs in comparison to the other systems, and predicts repairs in seconds once trained on a project. Through a manual analysis, we identified cases in which Styler does not succeed to generate correct repairs, which can guide further improvements in Styler. Finally, the results suggest that Styler can be useful to help developers repair Checkstyle formatting violations. © 2022, The Author(s).</t>
  </si>
  <si>
    <t>An empirical study of question discussions on Stack Overflow</t>
  </si>
  <si>
    <t>Stack Overflow provides a means for developers to exchange knowledge. While much previous research on Stack Overflow has focused on questions and answers (Q&amp;A), recent work has shown that discussions in comments also contain rich information. On Stack Overflow, discussions through comments and chat rooms can be tied to questions or answers. In this paper, we conduct an empirical study that focuses on the nature of question discussions. We observe that: (1) Question discussions occur at all phases of the Q&amp;A process, with most beginning before the first answer is received. (2) Both askers and answerers actively participate in question discussions; the likelihood of their participation increases as the number of comments increases. (3) There is a strong correlation between the number of question comments and the question answering time (i.e., more discussed questions receive answers more slowly). Our findings suggest that question discussions contain a rich trove of data that is integral to the Q&amp;A processes on Stack Overflow. We further suggest how future research can leverage the information in question discussions, along with the commonly studied Q&amp;A information. © 2022, The Author(s), under exclusive licence to Springer Science+Business Media, LLC, part of Springer Nature.</t>
  </si>
  <si>
    <t>The making of accessible Android applications: an empirical study on the state of the practice</t>
  </si>
  <si>
    <t>Nowadays, mobile applications represent the principal means to enable human interaction. Being so pervasive, these applications should be made usable for all users: accessibility collects the guidelines that developers should follow to include features allowing users with disabilities (e.g., visual impairments) to better interact with an application. While research in this field is gaining interest, there is still a notable lack of knowledge on how developers practically deal with the problem: (i) whether they are aware and take accessibility guidelines into account when developing apps, (ii) which guidelines are harder for them to implement, and (iii) which tools they use to be supported in this task. To bridge the gap of knowledge on the state of the practice concerning the accessibility of mobile applications, we adopt a mixed-method research approach with a twofold goal. We aim to (i) verify how accessibility guidelines are implemented in mobile applications through a coding strategy and (ii) survey mobile developers on the issues and challenges of dealing with accessibility in practice. The key results of the study show that most accessibility guidelines are ignored when developing mobile apps. This behavior is mainly due to the lack of developers’ awareness of accessibility concerns and the lack of tools to support them during the development. © 2022, The Author(s).</t>
  </si>
  <si>
    <t>Using contextual knowledge in interactive fault localization</t>
  </si>
  <si>
    <t>Tool support for automated fault localization in program debugging is limited because state-of-the-art algorithms often fail to provide efficient help to the user. They usually offer a ranked list of suspicious code elements, but the fault is not guaranteed to be found among the highest ranks. In Spectrum-Based Fault Localization (SBFL) – which uses code coverage information of test cases and their execution outcomes to calculate the ranks –, the developer has to investigate several locations before finding the faulty code element. Yet, all the knowledge she a priori has or acquires during this process is not reused by the SBFL tool. There are existing approaches in which the developer interacts with the SBFL algorithm by giving feedback on the elements of the prioritized list. We propose a new approach called iFL which extends interactive approaches by exploiting contextual knowledge of the user about the next item in the ranked list (e. g., a statement), with which larger code entities (e. g., a whole function) can be repositioned in their suspiciousness. We implemented a closely related algorithm proposed by Gong et al., called Talk. First, we evaluated iFL using simulated users, and compared the results to SBFL and Talk. Next, we introduced two types of imperfections in the simulation: user’s knowledge and confidence levels. On SIR and Defects4J, results showed notable improvements in fault localization efficiency, even with strong user imperfections. We then empirically evaluated the effectiveness of the approach with real users in two sets of experiments: a quantitative evaluation of the successfulness of using iFL, and a qualitative evaluation of practical uses of the approach with experienced developers in think-aloud sessions. © 2022, The Author(s).</t>
  </si>
  <si>
    <t>The sense of logging in the Linux kernel</t>
  </si>
  <si>
    <t>Logging plays a crucial role in software engineering because it is key to perform various tasks including debugging, performance analysis, and detection of anomalies. Despite the importance of log data, the practice of logging still suffers from the lack of common guidelines and best practices. Recent studies investigated logging in C/C++ and Java open-source systems. In this paper, we complement these studies by conducting the first empirical study on logging practices in the Linux kernel, one of the most elaborate open-source development projects in the computer industry. We analyze 22 Linux releases with a focus on three main aspects: the pervasiveness of logging in Linux, the types of changes made to logging statements, and the rationale behind these changes. Our findings show that logging code accounts for 3.73% of the total source code in the Linux kernel, distributed across 72.36% of Linux files. We also found that the distribution of logging statements across Linux subsystems and their components vary significantly with no apparent reasons, suggesting that developers use different criteria when logging. In addition, we observed a slow decrease in the use of logging—reduction of 9.27% between versions v4.3 and v5.3. The majority of changes in logging code are made to fix language issues, modify log levels, and upgrade logging code to use new logging libraries, with the overall goal of improving the precision and consistency of the log output. Many recommendations are derived from our findings such as the use of static analysis tools to detect log-related issues, the adoption of common writing styles to improve the quality of log messages, the development of conventions to guide developers when selecting log levels, the establishment of review sessions to review logging code, and so on. Our recommendations can serve as a basis for developing logging guidelines as well as better logging processes, tools, and techniques. © 2022, The Author(s), under exclusive licence to Springer Science+Business Media, LLC, part of Springer Nature.</t>
  </si>
  <si>
    <t>Real world projects, real faults: evaluating spectrum based fault localization techniques on Python projects</t>
  </si>
  <si>
    <t>Spectrum Based Fault Localization (SBFL) is a statistical approach to identify faulty code within a program given a program spectra (i.e., records of program elements executed by passing and failing test cases). Several SBFL techniques have been proposed over the years, but most evaluations of those techniques were done only on Java and C programs, and frequently involve artificial faults. Considering the current popularity of Python, indicated by the results of the Stack Overflow survey among developers in 2020, it becomes increasingly important to understand how SBFL techniques perform on Python projects. However, this remains an understudied topic. In this work, our objective is to analyze the effectiveness of popular SBFL techniques in real-world Python projects. We also aim to compare our observed performance on Python to previously-reported performance on Java. Using the recently-built bug benchmark BugsInPy as our fault dataset, we apply five popular SBFL techniques (Tarantula, Ochiai, OP, Barinel, and DStar) and analyze their performances. We subsequently compare our results with results from Java and C projects reported in earlier related works. We find that 1) the real faults in BugsInPy are harder to identify using SBFL techniques compared to the real faults in Defects4J, indicated by the lower performance of the evaluated SBFL techniques on BugsInPy; 2) older techniques such as Tarantula, Barinel, and Ochiai consistently outperform newer techniques (i.e., OP and DStar) in a variety of metrics and debugging scenarios; 3) claims in preceding studies done on artificial faults in C and Java (such as “OP outperforms Tarantula”) do not hold on Python real faults; 4) lower-performing techniques can outperform higher-performing techniques in some cases, emphasizing the potential benefit of combining SBFL techniques. Our results yield insight into how popular SBFL techniques perform in real Python faults and emphasize the importance of conducting SBFL evaluations on real faults. © 2022, The Author(s), under exclusive licence to Springer Science+Business Media, LLC, part of Springer Nature.</t>
  </si>
  <si>
    <t>A configurable method for benchmarking scalability of cloud-native applications</t>
  </si>
  <si>
    <t>Cloud-native applications constitute a recent trend for designing large-scale software systems. However, even though several cloud-native tools and patterns have emerged to support scalability, there is no commonly accepted method to empirically benchmark their scalability. In this study, we present a benchmarking method, allowing researchers and practitioners to conduct empirical scalability evaluations of cloud-native applications, frameworks, and deployment options. Our benchmarking method consists of scalability metrics, measurement methods, and an architecture for a scalability benchmarking tool, particularly suited for cloud-native applications. Following fundamental scalability definitions and established benchmarking best practices, we propose to quantify scalability by performing isolated experiments for different load and resource combinations, which asses whether specified service level objectives (SLOs) are achieved. To balance usability and reproducibility, our benchmarking method provides configuration options, controlling the trade-off between overall execution time and statistical grounding. We perform an extensive experimental evaluation of our method’s configuration options for the special case of event-driven microservices. For this purpose, we use benchmark implementations of the two stream processing frameworks Kafka Streams and Flink and run our experiments in two public clouds and one private cloud. We find that, independent of the cloud platform, it only takes a few repetitions (≤ 5) and short execution times (≤ 5 minutes) to assess whether SLOs are achieved. Combined with our findings from evaluating different search strategies, we conclude that our method allows to benchmark scalability in reasonable time. © 2022, The Author(s).</t>
  </si>
  <si>
    <t>On effort-aware metrics for defect prediction</t>
  </si>
  <si>
    <t>Context: Advances in defect prediction models, aka classifiers, have been validated via accuracy metrics. Effort-aware metrics (EAMs) relate to benefits provided by a classifier in accurately ranking defective entities such as classes or methods. PofB is an EAM that relates to a user that follows a ranking of the probability that an entity is defective, provided by the classifier. Despite the importance of EAMs, there is no study investigating EAMs trends and validity. Aim: The aim of this paper is twofold: 1) we reveal issues in EAMs usage, and 2) we propose and evaluate a normalization of PofBs (aka NPofBs), which is based on ranking defective entities by predicted defect density. Method: We perform a systematic mapping study featuring 152 primary studies in major journals and an empirical study featuring 10 EAMs, 10 classifiers, two industrial, and 12 open-source projects. Results: Our systematic mapping study reveals that most studies using EAMs use only a single EAM (e.g., PofB20) and that some studies mismatched EAMs names. The main result of our empirical study is that NPofBs are statistically and by orders of magnitude higher than PofBs. Conclusions: In conclusion, the proposed normalization of PofBs: (i) increases the realism of results as it relates to a better use of classifiers, and (ii) promotes the practical adoption of prediction models in industry as it shows higher benefits. Finally, we provide a tool to compute EAMs to support researchers in avoiding past issues in using EAMs. © 2022, The Author(s).</t>
  </si>
  <si>
    <t>SSPCatcher: Learning to catch security patches</t>
  </si>
  <si>
    <t>Timely patching (i.e., the act of applying code changes to a program source code) is paramount to safeguard users and maintainers against dire consequences of malicious attacks. In practice, patching is prioritized following the nature of the code change that is committed in the code repository. When such a change is labeled as being security-relevant, i.e., as fixing a vulnerability, maintainers rapidly spread the change, and users are notified about the need to update to a new version of the library or of the application. Unfortunately, oftentimes, some security-relevant changes go unnoticed as they represent silent fixes of vulnerabilities. In this paper, we propose SSPCatcher, a Co-Training-based approach to catch security patches (i.e., patches that address vulnerable code) as part of an automatic monitoring service of code repositories. Leveraging different classes of features, we empirically show that such automation is feasible and can yield a precision of over 80% in identifying security patches, with an unprecedented recall of over 80%. Beyond such a benchmarking with ground truth data which demonstrates an improvement over the state-of-the-art, we confirmed that SSPCatcher can help catch security patches that were not reported as such. © 2022, The Author(s), under exclusive licence to Springer Science+Business Media, LLC, part of Springer Nature.</t>
  </si>
  <si>
    <t>Predicting sensitive information leakage in IoT applications using flows-aware machine learning approach</t>
  </si>
  <si>
    <t>This paper presents an approach for identification of vulnerable IoT applications. The approach focuses on a category of vulnerabilities that leads to sensitive information leakage which can be identified by using taint flow analysis. Tainted flows vulnerability is very much impacted by the structure of the program and the order of the statements in the code, designing an approach to detect such vulnerability needs to take into consideration such information in order to provide precise results. In this paper, we propose and develop an approach, FlowsMiner, that mines features from the code related to program structure such as control statements and methods, in addition to program’s statement order. FlowsMiner, generates features in the form of tainted flows. We developed, Flows2Vec, a tool that transform the features recovered by FlowsMiner into vectors, which are then used to aid the process of machine learning by providing a flow’s aware model building process. The resulting model is capable of accurately classify applications as vulnerable if the vulnerability is exhibited by changes in the order of statements in source code. When compared to a base Bag of Words (BoW) approach, the experiments show that the proposed approach has improved the AUC of the prediction models for all algorithms and the best case for Corpus1 dataset is improved from 0.91 to 0.94 and for Corpus2 from 0.56 to 0.96. © 2022, The Author(s), under exclusive licence to Springer Science+Business Media, LLC, part of Springer Nature.</t>
  </si>
  <si>
    <t>GBGallery : A benchmark and framework for game testing</t>
  </si>
  <si>
    <t>Software bug database and benchmark are the wheels of advancing automated software testing. In practice, real bugs often occur sparsely relative to the amount of software code, the extraction and curation of which are quite labor-intensive but can be essential to facilitate the innovation of testing techniques. Over the past decade, several milestones have been made to construct bug databases, pushing the progress of automated software testing research. However, up to the present, it still lacks a real bug database and benchmark for game software, making current game testing research mostly stagnant. The missing of bug database and framework greatly limits the development of automated game testing techniques. To bridge this gap, we first perform large-scale real bug collection and manual analysis from 5 large commercial games, with a total of more than 250,000 lines of code. Based on this, we propose GBGallery, a game bug database and an extensible framework, to enable automated game testing research. In its initial version, GBGallery contains 76 real bugs from 5 games and incorporates 5 state-of-the-art testing techniques for comparative study as a baseline for further research. With GBGallery, we perform large-scale empirical studies and find that the current automated game testing is still at an early stage, where new testing techniques for game software should be extensively investigated. We make GBGallery publicly available, hoping to facilitate the game testing research. © 2022, The Author(s), under exclusive licence to Springer Science+Business Media, LLC, part of Springer Nature.</t>
  </si>
  <si>
    <t>Self-Admitted Technical Debt and comments’ polarity: an empirical study</t>
  </si>
  <si>
    <t>Self-Admitted Technical Debt (SATD) consists of annotations—typically, but not only, source code comments—pointing out incomplete features, maintainability problems, or, in general, portions of a program not-ready yet. The way a SATD comment is written, and specifically its polarity, may be a proxy indicator of the severity of the problem and, to some extent, of the priority with which it should be addressed. In this paper, we study the relationship between different types of SATD comments in source code and their polarity, to understand in which circumstances (and why) developers use negative or rather neutral comments to highlight an SATD. To address this goal, we combine a manual analysis of 1038 SATD comments from a curated dataset with a survey involving 46 professional developers. First of all, we categorize SATD content into its types. Then, we study the extent to which developers express negative sentiment in different types of SATD as a proxy for priority, and whether they believe this can be considered as an acceptable practice. Finally, we look at whether such annotations contain additional details such as bug references and developers’ names/initials. Results of the study indicate that SATD comments are mainly used for annotating poor implementation choices (≃ 41%) and partially implemented functionality (≃ 22%). The latter may depend from “waiting” for other features being implemented, and this makes SATD comments more negatives than in other cases. Around 30% of the survey respondents agree on using/interpreting negative sentiment as a proxy for priority, while 50% of them indicate that it would be better to discuss SATD on issue trackers and not in the source code. However, while our study indicates that open-source developers use links to external systems, such as bug identifiers, to annotate high-priority SATD, better tool support is required for SATD management. © 2022, The Author(s).</t>
  </si>
  <si>
    <t>Testing research software: a survey</t>
  </si>
  <si>
    <t>Background: Research software plays an important role in solving real-life problems, empowering scientific innovations, and handling emergency situations. Therefore, the correctness and trustworthiness of research software are of absolute importance. Software testing is an important activity for identifying problematic code and helping to produce high-quality software. However, testing of research software is difficult due to the complexity of the underlying science, relatively unknown results from scientific algorithms, and the culture of the research software community. Aims: The goal of this paper is to better understand current testing practices, identify challenges, and provide recommendations on how to improve the testing process for research software development. Method: We surveyed members of the research software developer community to collect information regarding their knowledge about and use of software testing in their projects. Results: We analysed 120 responses and identified that even though research software developers report they have an average level of knowledge about software testing, they still find it difficult due to the numerous challenges involved. However, there are a number of ways, such as proper training, that can improve the testing process for research software. Conclusions: Testing can be challenging for any type of software. This difficulty is especially present in the development of research software, where software engineering activities are typically given less attention. To produce trustworthy results from research software, there is a need for a culture change so that testing is valued and teams devote appropriate effort to writing and executing tests. © 2022, This is a U.S. Government work and not under copyright protection in the US; foreign copyright protection may apply.</t>
  </si>
  <si>
    <t>Cost-effective learning-based strategies for test case prioritization in continuous integration of highly-configurable software</t>
  </si>
  <si>
    <t>Highly-Configurable Software (HCSs) testing is usually costly, as a significant number of variants need to be tested. This becomes more problematic when Continuous Integration (CI) practices are adopted. CI leads the software to be integrated and tested multiple times a day, subject to time constraints (budgets). To address CI challenges, a learning-based test case prioritization approach named COLEMAN has been successfully applied. COLEMAN deals with test case volatility, in which some test cases can be included/removed over the CI cycles. Nevertheless, such an approach does not consider HCS particularities such as, by analogy, the volatility of variants. Given such a context, this work introduces two strategies for applying COLEMAN in the CI of HCS: the Variant Test Set Strategy (VTS) that relies on the test set specific for each variant; and the Whole Test Set Strategy (WST) that prioritizes the test set composed by the union of the test cases of all variants. Both strategies are applied to two real-world HCSs, considering three test budgets. Independently of the time budget, the proposed strategies using COLEMAN have the best performance in comparison with solutions generated randomly and by another learning approach from the literature. Moreover, COLEMAN produces, in more than 92% of the cases, reasonable solutions that are near to the optimal solutions obtained by a deterministic approach. Both strategies spend less than one second to execute. WTS provides better results in the less restrictive budgets, and VTS the opposite. WTS seems to better mitigate the problem of beginning without knowledge, and is more suitable when a new variant to be tested is added. © 2022, The Author(s), under exclusive licence to Springer Science+Business Media, LLC, part of Springer Nature.</t>
  </si>
  <si>
    <t>An empirical study of issue-link algorithms: which issue-link algorithms should we use?</t>
  </si>
  <si>
    <t>The accuracy of the SZZ algorithm is pivotal for just-in-time defect prediction because most prior studies have used the SZZ algorithm to detect defect-inducing commits to construct and evaluate their defect prediction models. The SZZ algorithm has two phases to detect defect-inducing commits: (1) linking issue reports in an issue-tracking system to possible defect-fixing commits in a version control system by using an issue-link algorithm (ILA); and (2) tracing the modifications of defect-fixing commits back to possible defect-inducing commits. Researchers and practitioners can address the second phase by using existing solutions such as a tool called cregit. In contrast, although various ILAs have been proposed for the first phase, no large-scale studies exist in which such ILAs are evaluated under the same experimental conditions. Hence, we still have no conclusions regarding the best-performing ILA for the first phase. In this paper, we compare 10 ILAs collected from our systematic literature study with regards to the accuracy of detecting defect-fixing commits. In addition, we compare the defect prediction performance of ILAs and their combinations that can detect defect-fixing commits accurately. We conducted experiments on five open-source software projects. We found that all ILAs and their combinations prevented the defect prediction model from being affected by missing defect-fixing commits. In particular, the combination of a natural language text similarity approach, Phantom heuristics, a random forest approach, and a support vector machine approach is the best way to statistically significantly reduced the absolute differences from the ground-truth defect prediction performance. We summarized the guidelines to use ILAs as our recommendations. © 2022, The Author(s).</t>
  </si>
  <si>
    <t>Upstream bug management in Linux distributions: An empirical study of Debian and Fedora practices</t>
  </si>
  <si>
    <t>A Linux distribution consists of thousands of packages that are either developed by in-house developers (in-house packages) or by external projects (upstream packages). Leveraging upstream packages speeds up development and improves productivity, yet bugs might slip through into the packaged code and end up propagating into downstream Linux distributions. Maintainers, who integrate upstream projects into their distribution, typically lack the expertise of the upstream projects. Hence, they could try either to propagate the bug report upstream and wait for a fix, or fix the bug locally and maintain the fix until it is incorporated upstream. Both of these outcomes come at a cost, yet, to the best of our knowledge, no prior work has conducted an in-depth analysis of upstream bug management in the Linux ecosystem. Hence, this paper empirically studies how high-severity bugs are fixed in upstream packages for two Linux distributions, i.e., Debian and Fedora. Our results show that 13.9% of the upstream package bugs are explicitly reported being fixed by upstream, and 13.3% being fixed by the distribution, while the vast majority of bugs do not have explicit information about this in Debian. When focusing on the 27.2% with explicit information, our results also indicate that upstream fixed bugs make users wait for a longer time to get fixes and require more additional information compared to fixing upstream bugs locally by the distribution. Finally, we observe that the number of bug comment links to reference information (e.g., design docs, bug reports) of the distribution itself and the similarity score between upstream and distribution bug reports are important factors for the likelihood of a bug being fixed upstream. Our findings strengthen the need for traceability tools on bug fixes of upstream packages between upstream and distributions in order to find upstream fixes easier and lower the cost of upstream bug management locally. © 2022, The Author(s), under exclusive licence to Springer Science+Business Media, LLC, part of Springer Nature.</t>
  </si>
  <si>
    <t>Mutation testing in the wild: findings from GitHub</t>
  </si>
  <si>
    <t>Mutation testing exploits artificial faults to measure the adequacy of test suites and guide their improvement. It has become an extremely popular testing technique as evidenced by the vast literature, numerous tools, and research events on the topic. Previous survey papers have successfully compiled the state of research, its evolution, problems, and challenges. However, the use of mutation testing in practice is still largely unexplored. In this paper, we report the results of a thorough study on the use of mutation testing in GitHub projects. Specifically, we first performed a search for mutation testing tools, 127 in total, and we automatically searched the GitHub repositories including evidence of their use. Then, we focused on the top ten most widely used tools, based on the previous results, and manually revised and classified over 3.5K GitHub active repositories importing them. Among other findings, we observed a recent upturn in interest and activity, with Infection (PHP), PIT (Java) and Humbug (PHP) being the most widely used mutation tools in recent years. The predominant use of mutation testing is development, followed by teaching and learning, and research projects, although with significant differences among mutation tools found in the literature—less adopted and largely used in teaching and research—and those found in GitHub only—more popular and more widely used in development. Our work provides a new and encouraging perspective on the state of practice of mutation testing. © 2022, The Author(s).</t>
  </si>
  <si>
    <t>CsmithEdge: more effective compiler testing by handling undefined behaviour less conservatively</t>
  </si>
  <si>
    <t>Compiler fuzzing techniques require a means of generating programs that are free from undefined behaviour (UB) to reliably reveal miscompilation bugs. Existing program generators such as Csmith achieve UB-freedom by heavily restricting the form of generated programs. The idiomatic nature of the resulting programs risks limiting the test coverage they can offer, and thus the compiler bugs they can discover. We investigate the idea of adapting existing fuzzers to be less restrictive concerning UB, in the practical setting of C compiler testing via a new tool, CsmithEdge, which extends Csmith. CsmithEdge probabilistically weakens the constraints used to enforce UB-freedom, thus generated programs are no longer guaranteed to be UB-free. It then employs several off-the-shelf UB detection tools and a novel dynamic analysis to (a) detect cases where the generated program exhibits UB and (b) determine where Csmith has been too conservative in its use of safe math wrappers that guarantee UB-freedom for arithmetic operations, removing the use of redundant ones. The resulting UB-free programs can be used to test for miscompilation bugs via differential testing. The non-UB-free programs can still be used to check that the compiler under test does not crash or hang. Our experiments on recent versions of GCC, LLVM and the Microsoft Visual Studio Compiler show that CsmithEdge was able to discover 7 previously unknown miscompilation bugs (5 already fixed in response to our reports) that could not be found via intensive testing using Csmith, and 2 compiler-hang bugs that were fixed independently shortly before we considered reporting them. © 2022, The Author(s).</t>
  </si>
  <si>
    <t>FIXME: synchronize with database! An empirical study of data access self-admitted technical debt</t>
  </si>
  <si>
    <t>Developers sometimes choose design and implementation shortcuts due to the pressure from tight release schedules. However, shortcuts introduce technical debt that increases as the software evolves. The debt needs to be repaid as fast as possible to minimize its impact on software development and software quality. Sometimes, technical debt is admitted by developers in comments and commit messages. Such debt is known as self-admitted technical debt (SATD). In data-intensive systems, where data manipulation is a critical functionality, the presence of SATD in the data access logic could seriously harm performance and maintainability. Understanding the composition and distribution of the SATDs across software systems and their evolution could provide insights into managing technical debt efficiently. We present a large-scale empirical study on the prevalence, composition, and evolution of SATD in data-intensive systems. We analyzed 83 open-source systems relying on relational databases as well as 19 systems relying on NoSQL databases. We detected SATD in source code comments obtained from different snapshots of the subject systems. To understand the evolution dynamics of SATDs, we conducted a survival analysis. Next, we performed a manual analysis of 361 sample data-access SATDs, investigating the composition of data-access SATDs and the reasons behind their introduction and removal. We identified 15 new SATD categories, out of which 11 are specific to database access operations. We found that most of the data-access SATDs are introduced in the later stages of change history rather than at the beginning. We also observed that bug fixing and refactoring are the main reasons behind the introduction of data-access SATDs. © 2022, The Author(s), under exclusive licence to Springer Science+Business Media, LLC, part of Springer Nature.</t>
  </si>
  <si>
    <t>Pull request latency explained: an empirical overview</t>
  </si>
  <si>
    <t>Pull request latency evaluation is an essential application of effort evaluation in the pull-based development scenario. It can help the reviewers sort the pull request queue, remind developers about the review processing time, speed up the review process and accelerate software development. There is a lack of work that systematically organizes the factors that affect pull request latency. Also, there is no related work discussing the differences and variations in characteristics in different scenarios and contexts. In this paper, we collected relevant factors through a literature review approach. Then we assessed their relative importance in five scenarios and six different contexts using the mixed-effects linear regression model. The most important factors differ in different scenarios. The length of the description is most important when pull requests are submitted. The existence of comments is most important when closing pull requests, using CI tools, and when the contributor and the integrator are different. When there exist comments, the latency of the first comment is the most important. Meanwhile, the influence of factors may change in different contexts. For example, the number of commits in a pull request has a more significant impact on pull request latency when closing than submitting due to changes in contributions brought about by the review process. Both human and bot comments are positively correlated with pull request latency. In contrast, the bot’s first comments are more strongly correlated with latency, but the number of comments is less correlated. Future research and tool implementation needs to consider the impact of different contexts. Researchers can conduct related studies based on our publicly available datasets and replication scripts. © 2022, The Author(s), under exclusive licence to Springer Science+Business Media, LLC, part of Springer Nature.</t>
  </si>
  <si>
    <t>Handling uncertainty in SBSE: a possibilistic evolutionary approach for code smells detection</t>
  </si>
  <si>
    <t>Code smells, also known as anti-patterns, are poor design or implementation choices that hinder program comprehensibility and maintainability. While several code smell detection methods have been proposed, Mantyla et al. identified the uncertainty issue as one of the major individual human factors that may affect developer’s decisions about the smelliness of software classes: they may indeed have different opinions mainly due to their different knowledge and expertise. Unfortunately, almost all the existing approaches assume data perfection and neglect the uncertainty when identifying the labels of the software classes. Ignoring or rejecting any uncertainty form could lead to a considerable loss of information, which could significantly deteriorate the effectiveness of the detection and identification processes. Inspired by our previous works and motivated by the interesting performance of the PDT (Possibilistic Decision Tree) in classifying uncertain data, we propose ADIPE (Anti-pattern Detection and Identification using Possibilistic decision tree Evolution), as a new tool that evolves and optimizes a set of detectors (PDTs) that could effectively deal with software class labels uncertainty using some concepts from the Possibility theory. ADIPE uses a PBE (Possibilistic Base of Examples: a dataset with possibilistic labels) that it is built using a set of opinion-based classifiers (i.e., a set of probabilistic classifiers) with the aim to simulate human developers’ uncertainty. A set of advisors and probabilistic classifiers are employed in order to mimic the subjectivity and the doubtfulness of software engineers. A detailed experimental study is conducted to show the merits and outperformance of ADIPE in dealing with uncertainty in code smells detection and identification with respect to four relevant state-of-the-art methods, including the baseline PDT. The experimental study was performed in uncertain and certain environments based on two suitable metrics: PF-measure_dist (Possibilistic F-measure_Distance) and IAC (Information Affinity Criterion); which corresponds to the F-measure and Accuracy (PCC) for the certain case. The obtained results for the uncertain environment reveal that for the detection process, the PF-measure_dist of ADIPE ranges within [0.9047 and 0.9285], and its IAC lies within [0.9288 and 0.9557]; while for the identification process, the PF-measure_dist of ADIPE is in [0.8545, 0.9228], and its IAC lies within [0.8751, 0.933]. ADIPE is able to find 35% more code smells with uncertain data than the second best algorithm (i.e., BLOP). In addition, ADIPE succeeds to decrease the number of false alarms (i.e., misclassified smelly instances) with a rate equals to 12%. Our proposed approach is also able to identify 43% more smell types than BLOP and decreases the number of false alarms with a rate equals to 32%. Similar results were obtained for the certain environment, which demonstrate the ability of ADIPE to also deal with the certain environment. [Figure not available: see fulltext.]. © 2022, The Author(s), under exclusive licence to Springer Science+Business Media, LLC, part of Springer Nature.</t>
  </si>
  <si>
    <t>Considerations and Pitfalls for Reducing Threats to the Validity of Controlled Experiments on Code Comprehension</t>
  </si>
  <si>
    <t>Understanding program code is a complicated endeavor. As a result, studying code comprehension is also hard. The prevailing approach for such studies is to use controlled experiments, where the difference between treatments sheds light on factors which affect comprehension. But it is hard to conduct controlled experiments with human developers, and we also need to find a way to operationalize what “comprehension” actually means. In addition, myriad different factors can influence the outcome, and seemingly small nuances may be detrimental to the study’s validity. In order to promote the development and use of sound experimental methodology, we discuss both considerations which need to be applied and potential problems that might occur, with regard to the experimental subjects, the code they work on, the tasks they are asked to perform, and the metrics for their performance. A common thread is that decisions that were taken in an effort to avoid one threat to validity may pose a larger threat than the one they removed. © 2022, The Author(s), under exclusive licence to Springer Science+Business Media, LLC, part of Springer Nature.</t>
  </si>
  <si>
    <t>Agile software development one year into the COVID-19 pandemic</t>
  </si>
  <si>
    <t>As a result of the COVID-19 pandemic, many agile practitioners had to transition into a remote work environment. Despite remote work not being a new concept for agile software practitioners, the forced or recommended nature of remote work is new. This study investigates how the involuntary shift to remote work and how social restrictions imposed by the COVID-19 pandemic have affected agile software development (ASD), and how agile practitioners have been affected in terms of ways of working. An explanatory sequential mixed methods study was performed. Data were collected one year into the COVID-19 pandemic through a questionnaire with 96 respondents and in-depth semi-structured interviews with seven practitioners from seven different companies. Data were analyzed through Bayesian analysis and thematic analysis. The results show, in general, that the aspects of ASD that have been the most affected is communication and social interactions, while technical work aspects have not experienced the same changes. Moreover, feeling forced to work remotely has a significant impact on different aspects of ASD, e.g., productivity and communication, and industry practitioners’ employment of agile development and ways of working have primarily been affected by the lack of social interaction and the shift to digital communication. The results also suggest that there may be a group maturing debt when teams do go back into office, as digital communication and the lack of psychological safety stand in the way for practitioners’ ability to have sensitive discussions and progress as a team in a remote setting. © 2022, The Author(s).</t>
  </si>
  <si>
    <t>Predicting health indicators for open source projects (using hyperparameter optimization)</t>
  </si>
  <si>
    <t>Software developed on public platform is a source of data that can be used to make predictions about those projects. While the individual developing activity may be random and hard to predict, the developing behavior on project level can be predicted with good accuracy when large groups of developers work together on software projects. To demonstrate this, we use 64,181 months of data from 1,159 GitHub projects to make various predictions about the recent status of those projects (as of April 2020). We find that traditional estimation algorithms make many mistakes. Algorithms like k-nearest neighbors (KNN), support vector regression (SVR), random forest (RFT), linear regression (LNR), and regression trees (CART) have high error rates. But that error rate can be greatly reduced using hyperparameter optimization. To the best of our knowledge, this is the largest study yet conducted, using recent data for predicting multiple health indicators of open-source projects. To facilitate open science (and replications and extensions of this work), all our materials are available online at https://github.com/arennax/Health_Indicator_Prediction. © 2022, The Author(s), under exclusive licence to Springer Science+Business Media, LLC, part of Springer Nature.</t>
  </si>
  <si>
    <t>A mixed-methods analysis of micro-collaborative coding practices in OpenStack</t>
  </si>
  <si>
    <t>Technical collaboration between multiple contributors is a natural phenomenon in distributed open source software development projects. Macro-collaboration, where each code commit is attributed to a single collaborator, has been extensively studied in the research literature. This is much less the case for so-called micro-collaboration practices, in which multiple authors contribute to the same commit. To support such practices, GitLab and GitHub started supporting social coding mechanisms such as the “Co-Authored-By:” trailers in commit messages, which, in turn, enable to empirically study such micro-collaboration. In order to understand the mechanisms, benefits and limitations of micro-collaboration, this article provides an exemplar case study of collaboration practices in the OpenStack ecosystem. Following a mixed-method research approach we provide qualitative evidence through a thematic and content analysis of semi-structured interviews with 16 OpenStack contributors. We contrast their perception with quantitative evidence gained by statistical analysis of the git commit histories (∼ 1M commits) and Gerrit code review histories (∼ 631K change sets and ∼ 2M patch sets) of 1,804 OpenStack project repositories over a 9-year period. Our findings provide novel empirical insights to practitioners to promote micro-collaborative coding practices, and to academics to conduct further research towards understanding and automating the micro-collaboration process. © 2022, The Author(s), under exclusive licence to Springer Science+Business Media, LLC, part of Springer Nature.</t>
  </si>
  <si>
    <t>An empirical study of data constraint implementations in Java</t>
  </si>
  <si>
    <t>Software systems are designed according to guidelines and constraints defined by business rules. Some of these constraints define the allowable or required values for data handled by the systems. These data constraints usually originate from the problem domain (e.g., regulations), and developers must write code that enforces them. Understanding how data constraints are implemented is essential for testing, debugging, and software change. Unfortunately, there are no widely-accepted guidelines or best practices on how to implement data constraints. This paper presents an empirical study that investigates how data constraints are implemented in Java. We study the implementation of 187 data constraints extracted from the documentation of eight real-world Java software systems. First, we perform a qualitative analysis of the textual description of data constraints and identify four data constraint types. Second, we manually identify the implementations of these data constraints and reveal that they can be grouped into 31 implementation patterns. The analysis of these implementation patterns indicates that developers prefer a handful of patterns when implementing data constraints. We also found evidence suggesting that deviations from these patterns are associated with unusual implementation decisions or code smells. Third, we develop a tool-assisted protocol that allows us to identify 256 additional trace links for the data constraints implemented using the 13 most common patterns. We find that almost half of these data constraints have multiple enforcing statements, which are code clones of different types. Finally, a study with 16 professional developers indicates that the patterns we describe can be easily and accurately recognized in Java code. © 2022, The Author(s), under exclusive licence to Springer Science+Business Media, LLC, part of Springer Nature.</t>
  </si>
  <si>
    <t>Defect prediction using deep learning with Network Portrait Divergence for software evolution</t>
  </si>
  <si>
    <t>Understanding software evolution is essential for software development tasks, including debugging, maintenance, and testing. As a software system evolves, it grows in size and becomes more complex, hindering its comprehension. Researchers proposed several approaches for software quality analysis based on software metrics. One of the primary practices is predicting defects across software components in the codebase to improve agile product quality. While several software metrics exist, graph-based metrics have rarely been utilized in software quality. In this paper, we explore recent network comparison advancements to characterize software evolution and focus on aiding software metrics analysis and defect prediction. We support our approach with an automated tool named GraphEvoDef. Particularly, GraphEvoDef provides three major contributions: (1) detecting and visualizing significant events in software evolution using call graphs, (2) extracting metrics that are suitable for software comprehension, and (3) detecting and estimating the number of defects in a given code entity (e.g., class). One of our major findings is the usefulness of the Network Portrait Divergence metric, borrowed from the information theory domain, to aid the understanding of software evolution. To validate our approach, we examined 29 different open-source Java projects from GitHub and then demonstrated the proposed approach using 9 use cases with defect data from the the PROMISE dataset. We also trained and evaluated defect prediction models for both classification and regression tasks. Our proposed technique has an 18% reduction in the mean square error and a 48% increase in squared correlation coefficient over the state-of-the-art approaches in the defect prediction domain. © 2022, The Author(s), under exclusive licence to Springer Science+Business Media, LLC, part of Springer Nature.</t>
  </si>
  <si>
    <t>A qualitative study of developers’ discussions of their problems and joys during the early COVID-19 months</t>
  </si>
  <si>
    <t>Many software developers started to work from home on a short notice during the early periods of COVID-19. A number of previous papers have studied the wellbeing and productivity of software developers during COVID-19. The studies mainly use surveys based on predefined questionnaires. In this paper, we investigate the problems and joys that software developers experienced during the early months of COVID-19 by analyzing their discussions in online forum devRant, where discussions can be open and not bound by predefined survey questionnaires. The devRant platform is designed for developers to share their joys and frustrations of life. We manually analyze 825 devRant posts between January and April 12, 2020 that developers created to discuss their situation during COVID-19. WHO declared COVID-19 as pandemic on March 11, 2020. As such, our data offers us insights in the early months of COVID-19. We manually label each post along two dimensions: the topics of the discussion and the expressed sentiment polarity (positive, negative, neutral). We observed 19 topics that we group into six categories: Workplace &amp; Professional aspects, Personal &amp; Family well-being, Technical Aspects, Lockdown preparedness, Financial concerns, and Societal and Educational concerns. Around 49% of the discussions are negative and 26% are positive. We find evidence of developers’ struggles with lack of documentation to work remotely and with their loneliness while working from home. We find stories of their job loss with little or no savings to fallback to. The analysis of developer discussions in the early months of a pandemic will help various stakeholders (e.g., software companies) make important decision early to alleviate developer problems if such a pandemic or similar emergency situation occurs in near future. Software engineering research can make further efforts to develop automated tools for remote work (e.g., automated documentation). © 2022, The Author(s), under exclusive licence to Springer Science+Business Media, LLC, part of Springer Nature.</t>
  </si>
  <si>
    <t>Generation of refactoring algorithms by grammatical evolution</t>
  </si>
  <si>
    <t>Recent machine learning studies present accurate results generating prediction models to identify refactoring operations for a program. However, such works are limited to prediction, i.e., they learn refactoring operations strictly as applied by developers, but there are possibilities that they might not think. On the other hand, the Search-Based Software Refactoring (SBR) field applies search algorithms to find refactoring operations in a vast space of possibilities to improve diverse quality attributes. Nevertheless, existing SBR approaches do not generate a model as machine learning studies, and then, they need to be reapplied individually for each program needing refactoring. To mitigate this limitation, this work introduces a novel SBR learning approach that generates refactoring algorithms capable of providing refactoring operations to several programs. These algorithms are composed of procedures that use rules to determine the refactoring operations. To create the algorithms, a learning process first extracts refactoring patterns from programs by grouping their elements that were refactored in similar ways. After that, a Grammatical Evolution (GE) is applied to generate the algorithms based on a grammar encompassing details of the extracted patterns. GE works to generate an algorithm that provides refactoring operations similar to those applied in practice while improving quality attributes, such as modularity. The approach is evaluated using refactoring data from 40 Java programs of GitHub repositories. The algorithms are tested against different programs, obtaining an overall average of 60% of modularity improvement and 50% of similarity with actual refactoring operations. © 2022, The Author(s), under exclusive licence to Springer Science+Business Media, LLC, part of Springer Nature.</t>
  </si>
  <si>
    <t>How do Android developers improve non-functional properties of software?</t>
  </si>
  <si>
    <t>Nowadays there is an increased pressure on mobile app developers to take non-functional properties into account. An app that is too slow or uses much bandwidth will decrease user satisfaction, and thus can lead to users simply abandoning the app. Although automated software improvement techniques exist for traditional software, these are not as prevalent in the mobile domain. Moreover, it is yet unknown if the same software changes would be as effective. With that in mind, we mined overall 100 Android repositories to find out how developers improve execution time, memory consumption, bandwidth usage and frame rate of mobile apps. We categorised non-functional property (NFP) improving commits related to performance to see how existing automated software improvement techniques can be improved. Our results show that although NFP improving commits related to performance are rare, such improvements appear throughout the development lifecycle. We found altogether 560 NFP commits out of a total of 74,408 commits analysed. Memory consumption is sacrificed most often when improving execution time or bandwidth usage, although similar types of changes can improve multiple non-functional properties at once. Code deletion is the most frequently utilised strategy except for frame rate, where increase in concurrency is the dominant strategy. We find that automated software improvement techniques for mobile domain can benefit from addition of SQL query improvement, caching and asset manipulation. Moreover, we provide a classifier which can drastically reduce manual effort to analyse NFP improving commits. © 2022, The Author(s).</t>
  </si>
  <si>
    <t>How and why we end up with complex methods: a multi-language study</t>
  </si>
  <si>
    <t>Over time, software systems tend to increase in complexity and become harder to maintain. While the drawbacks of code complexity are well-known, complex code is present in most real software projects. Here, an important question arises: why, with all the advice out there against it, do we continue to end up with complex methods? Unfortunately, code complexity is typically assessed for a single programming language (often Java), reducing the generality of findings. Thus, assessing how and why complex code evolves in multiple programming languages is fundamental to address this limitation. In this paper, we provide a multi-language empirical study to assess the evolution of complex methods and a survey to understand developers’ perceptions. We analyze 1,000 complex methods (according to cyclomatic complexity) of 50 popular projects written in JavaScript, Python, Java, C++, and C# and we perform a survey with over 70 developers. We find that programming language plays an important role in the study of code complexity. For example, C++ and Python projects have more methods that increase complexity over time, whereas Java and C# present more efforts to reduce it. Moreover, the developers’ perception of complexity is subjective and varies per programming language: many analyzed methods are not considered complex by developers, while others are considered well-written or harmless. Furthermore, developers may deliberately avoid refactoring complex code due to several reasons, including code stability and lack of refactoring priority. In some cases, developers are satisfied with complexity or even want to purposely expose it. Finally, based on our findings, we discuss insights for researchers and practitioners. © 2022, The Author(s), under exclusive licence to Springer Science+Business Media, LLC, part of Springer Nature.</t>
  </si>
  <si>
    <t>On the impact of security vulnerabilities in the npm and RubyGems dependency networks</t>
  </si>
  <si>
    <t>The increasing interest in open source software has led to the emergence of large language-specific package distributions of reusable software libraries, such as npm and RubyGems. These software packages can be subject to vulnerabilities that may expose dependent packages through explicitly declared dependencies. Using Snyk’s vulnerability database, this article empirically studies vulnerabilities affecting npm and RubyGems packages. We analyse how and when these vulnerabilities are disclosed and fixed, and how their prevalence changes over time. We also analyse how vulnerable packages expose their direct and indirect dependents to vulnerabilities. We distinguish between two types of dependents: packages distributed via the package manager, and external GitHub projects depending on npm packages. We observe that the number of vulnerabilities in npm is increasing and being disclosed faster than vulnerabilities in RubyGems. For both package distributions, the time required to disclose vulnerabilities is increasing over time. Vulnerabilities in npm packages affect a median of 30 package releases, while this is 59 releases in RubyGems packages. A large proportion of external GitHub projects is exposed to vulnerabilities coming from direct or indirect dependencies. 33% and 40% of dependency vulnerabilities to which projects and packages are exposed, respectively, have their fixes in more recent releases within the same major release range of the used dependency. Our findings reveal that more effort is needed to better secure open source package distributions. © 2022, The Author(s), under exclusive licence to Springer Science+Business Media, LLC, part of Springer Nature.</t>
  </si>
  <si>
    <t>A comprehensive overview of software product management challenges</t>
  </si>
  <si>
    <t>The principal focus of software product management is to ensure the economic success of the product, which means to prolong the product life as much as possible with modest expenditures to maximizs profits. Software product managers play an important role in the software development organization while being responsible for the strategy, business case, product roadmap, high-level requirements, product deployment (release-management), and retirement plan. This article explores the problems that affect the software product management process, their perceived frequency and perceived severity. The data were collected by a systematic literature review (5 main databases were analyzed), interviews (10 software product managers from IT companies), and surveys (89 participants). 95 software product management problems assigned nonexclusively to 7 areas were identified. 27 commonly mentioned software product management problems were evaluated for their perceived frequency and perceived severity. The problems perceived as the most frequent are: determining the true value of the product that the customer needs, strategy and priorities change frequently, technical debt, working in silos, and balancing between reactive and proactive work. In total, 95 problems have been identified which have been narrowed down to 27 problems based on their occurrence in at least 3 interviews. These selected problems were prioritized by perceived frequency and perceived severity. Some of the identified problems spanned beyond the software product management process itself, but they all affect the work of software product managers. © 2022, The Author(s).</t>
  </si>
  <si>
    <t>Fluently specifying taint-flow queries with fluentTQL</t>
  </si>
  <si>
    <t>Previous work has shown that taint analyses are only useful if correctly customized to the context in which they are used. Existing domain-specific languages (DSLs) allow such customization through the definition of deny-listing data-flow rules that describe potentially vulnerable or malicious taint-flows. These languages, however, are designed primarily for security experts who are expected to be knowledgeable in taint analysis. Software developers, however, consider these languages to be complex. This paper thus presents fluent TQL, a query specification language particularly for taint-flows. fluentTQL is internal Java DSL and uses a fluent-interface design. fluentTQL queries can express various taint-style vulnerability types, e.g. injections, cross-site scripting or path traversal. This paper describes fluentTQL’s abstract and concrete syntax and defines its runtime semantics. The semantics are independent of any underlying analysis and allows evaluation of fluent TQL queries by a variety of taint analyses. Instantiations of fluentTQL, on top of two taint analysis solvers, Boomerang and FlowDroid, show and validate fluent TQL expressiveness. Based on existing examples from the literature, we have used fluentTQL to implement queries for 11 popular security vulnerability types in Java. Using our SQL injection specification, the Boomerang-based taint analysis found all 17 known taint-flows in the OWASP WebGoat application, whereas with FlowDroid 13 taint-flows were found. Similarly, in a vulnerable version of the Java Spring PetClinic application, the Boomerang-based taint analysis found all seven expected taint-flows. In seven real-world Android apps with 25 expected malicious taint-flows, 18 taint-flows were detected. In a user study with 26 software developers, fluentTQL reached a high usability score. In comparison to CodeQL, the state-of-the-art DSL by Semmle/GitHub, participants found fluentTQL more usable and with it they were able to specify taint analysis queries in shorter time. © 2022, The Author(s).</t>
  </si>
  <si>
    <t>Quality gatekeepers: investigating the effects of code review bots on pull request activities</t>
  </si>
  <si>
    <t>Software bots have been facilitating several development activities in Open Source Software (OSS) projects, including code review. However, these bots may bring unexpected impacts to group dynamics, as frequently occurs with new technology adoption. Understanding and anticipating such effects is important for planning and management. To analyze these effects, we investigate how several activity indicators change after the adoption of a code review bot. We employed a regression discontinuity design on 1,194 software projects from GitHub. We also interviewed 12 practitioners, including open-source maintainers and contributors. Our results indicate that the adoption of code review bots increases the number of monthly merged pull requests, decreases monthly non-merged pull requests, and decreases communication among developers. From the developers’ perspective, these effects are explained by the transparency and confidence the bot comments introduce, in addition to the changes in the discussion focused on pull requests. Practitioners and maintainers may leverage our results to understand, or even predict, bot effects on their projects. © 2022, The Author(s).</t>
  </si>
  <si>
    <t>On the use of commit-relevant mutants</t>
  </si>
  <si>
    <t>Applying mutation testing to test subtle program changes, such as program patches or other small-scale code modifications, requires using mutants that capture the delta of the altered behaviours. To address this issue, we introduce the concept of commit-relevant mutants, which are the mutants that interact with the behaviours of the system affected by a particular commit. Therefore, commit-aware mutation testing, is a test assessment metric tailored to a specific commit. By analysing 83 commits from 25 projects involving 2,253,610 mutants in both C and Java, we identify the commit-relevant mutants and explore their relationship with other categories of mutants. Our results show that commit-relevant mutants represent a small subset of all mutants, which differs from the other classes of mutants (subsuming and hard-to-kill), and that the commit-relevant mutation score is weakly correlated with the traditional mutation score (Kendall/Pearson 0.15-0.4). Moreover, commit-aware mutation analysis provides insights about the testing of a commit, which can be more efficient than the classical mutation analysis; in our experiments, by analysing the same number of mutants, commit-aware mutants have better fault-revelation potential (30% higher chances of revealing commit-introducing faults) than traditional mutants. We also illustrate a possible application of commit-aware mutation testing as a metric to evaluate test case prioritisation. © 2022, The Author(s).</t>
  </si>
  <si>
    <t>Newcomer OSS-Candidates: Characterizing Contributions of Novice Developers to GitHub</t>
  </si>
  <si>
    <t>The ability of an Open Source Software (OSS) project to attract, onboard, and retain any newcomer is vital to its livelihood. Although, evidence suggests an upsurge in novice developers joining social coding platforms (such as GitHub), the extent to which their activities result in a OSS contribution is unknown. Henceforth, we execute the protocols of a registered report to study activities of a “Newcomer OSS-Candidate”, who is a novice developer that is new to that social coding platform, and has the intention to later onboard an OSS project. Using GitHub as a case platform, we analyze 171 identified Newcomer OSS-Candidates to characterize their contribution activities. Results show that Newcomer OSS-Candidates are likely to target software based repositories (i.e., 66%), and their first contributions are mainly associated with development (commits) and maintenance (PRs). Newcomer OSS-Candidates are less likely to practice social coding, but eventually end up onboarding (i.e., 30% quantitative, 70% follow-up survey) an OSS project. Furthermore, they cite finding a way to start as the most challenging barrier to contribute. Our work reveals insights on how newcomers to social coding platforms are potential sources of OSS contributions. © 2022, The Author(s).</t>
  </si>
  <si>
    <t>Präzi: from package-based to call-based dependency networks</t>
  </si>
  <si>
    <t>Modern programming languages such as Java, JavaScript, and Rust encourage software reuse by hosting diverse and fast-growing repositories of highly interdependent packages (i.e., reusable libraries) for their users. The standard way to study the interdependence between software packages is to infer a package dependency network by parsing manifest data. Such networks help answer questions such as “How many packages have dependencies to packages with known security issues?” or “What are the most used packages?”. However, an overlooked aspect in existing studies is that manifest-inferred relationships do not necessarily examine the actual usage of these dependencies in source code. To better model dependencies between packages, we developed Präzi, an approach combining manifests and call graphs of packages. Präzi constructs a dependency network at the more fine-grained function-level, instead of at the manifest level. This paper discusses a prototypical Präzi implementation for the popular system programming language Rust. We use Präzi to characterize Rust’s package repository, Crates.io, at the function level and perform a comparative study with metadata-based networks. Our results show that metadata-based networks generalize how packages use their dependencies. Using Präzi, we find packages call only 40% of their resolved dependencies, and that manual analysis of 34 cases reveals that not all packages use a dependency the same way. We argue that researchers and practitioners interested in understanding how developers or programs use dependencies should account for its context—not the sum of all resolved dependencies. © 2022, The Author(s), under exclusive licence to Springer Science+Business Media, LLC, part of Springer Nature.</t>
  </si>
  <si>
    <t>Works for Me! Cannot Reproduce – A Large Scale Empirical Study of Non-reproducible Bugs</t>
  </si>
  <si>
    <t>Software developers attempt to reproduce software bugs to understand their erroneous behaviours and to fix them. Unfortunately, they often fail to reproduce (or fix) them, which leads to faulty, unreliable software systems. However, to date, only a little research has been done to better understand what makes the software bugs non-reproducible. In this article, we conduct a multimodal study to better understand the non-reproducibility of software bugs. First, we perform an empirical study using 576 non-reproducible bug reports from two popular software systems (Firefox, Eclipse) and identify 11 key factors that might lead a reported bug to non-reproducibility. Second, we conduct a user study involving 13 professional developers where we investigate how the developers cope with non-reproducible bugs. We found that they either close these bugs or solicit for further information, which involves long deliberations and counter-productive manual searches. Third, we offer several actionable insights on how to avoid non-reproducibility (e.g., false-positive bug report detector) and improve reproducibility of the reported bugs (e.g., sandbox for bug reproduction) by combining our analyses from multiple studies (e.g., empirical study, developer study). Fourth, we explain the differences between reproducible and non-reproducible bug reports by systematically interpreting multiple machine learning models that classify these reports with high accuracy. We found that links to existing bug reports might help improve the reproducibility of a reported bug. Finally, we detect the connected bug reports to a non-reproducible bug automatically and further demonstrate how 93 bugs connected to 71 non-reproducible bugs from our dataset can offer complementary information (e.g., attachments, screenshots, program flows). © 2022, The Author(s), under exclusive licence to Springer Science+Business Media, LLC, part of Springer Nature.</t>
  </si>
  <si>
    <t>SeSG: a search string generator for Secondary Studies with hybrid search strategies using text mining</t>
  </si>
  <si>
    <t>A Secondary Study (SS) is an important research method used in several areas. A crucial step in the Conduction phase of a SS is the search of studies. This step is time-consuming and error-prone, mainly due to the refinement of the search string. The objective of this study is to validate the effectiveness of an automatic formulation of search strings for SS. Our approach, termed Search String Generator (SeSG), takes as input a small set of studies (as a Quasi-Gold Standard) and processes them using text mining. After that, SeSG generates search strings that deliver a high F1-Score on the start set of a hybrid search strategy. To achieve this objective, we (1) generate a structured textual representation of the initial set of input studies as a bag-of-words using Term Frequency and Document Frequency; (2) perform automatic topic modeling using LDA (Latent Dirichlet Allocation) and enrichment of terms with a pre-trained dense language representation (embedding) called BERT (Bidirectional Encoder Representations from Transformers); (3) formulate and evaluate the search string using the obtained terms; and (4) use the developed search strings in a digital library. For the validation of our approach, we conduct an experiment—using some SS as objects—comparing the effectiveness of automatically formulated search strings by SeSG with manual search strings reported in these studies. SeSG generates search strings that achieve a better final F1-Score on the start set than the searches reported by these SS. Our study shows that SeSG can effectively supersede the formulation of search strings, in hybrid search strategies, since it dismisses the manual string refinements. © 2022, The Author(s), under exclusive licence to Springer Science+Business Media, LLC, part of Springer Nature.</t>
  </si>
  <si>
    <t>Practitioners’ best practices to Adopt, Use or Abandon Model-based Testing with Graphical models for Software-intensive Systems</t>
  </si>
  <si>
    <t>Model-based testing (MBT) has been extensively researched for software-intensive systems but, despite the academic interest, adoption of the technique in industry has been sparse. This phenomenon has been observed by our industrial partners for MBT with graphical models. They perceive one cause to be a lack of evidence-based MBT guidelines that, in addition to technical guidelines, also take non-technical aspects into account. This hypothesis is supported by a lack of such guidelines in the literature. Objective: The objective of this study is to elicit, and synthesize, MBT experts’ best practices for MBT with graphical models. The results aim to give guidance to practitioners and aspire to give researchers new insights to inspire future research. Method: An interview survey is conducted using deep, semi-structured, interviews with an international sample of 17 MBT experts, in different roles, from software industry. Interview results are synthesised through semantic equivalence analysis and verified by MBT experts from industrial practice. Results: 13 synthesised conclusions are drawn from which 23 best-practice guidelines are derived for the adoption, use and abandonment of the technique. In addition, observations and expert insights are discussed that help explain the lack of wide-spread adoption of MBT with graphical models in industrial practice. Conclusions: Several technical aspects of MBT are covered by the results as well as conclusions that cover process- and organizational factors. These factors relate to the mindset, knowledge, organization, mandate and resources that enable the technique to be used effectively within an organization. The guidelines presented in this work complement existing knowledge and, as a primary objective, provide guidance for industrial practitioners to better succeed with MBT with graphical models. © 2022, The Author(s).</t>
  </si>
  <si>
    <t>Multi-language design smells: a backstage perspective</t>
  </si>
  <si>
    <t>Multi-language systems became prevalent with technological advances. Developers opt for the combination of programming languages to build a single application. Such combinations of programming languages allow the reuse of existing code and libraries without re-implementing the code from scratch. Software quality is achieved by following good software development practices and avoiding the bad ones. However, most of the practices in the literature apply to mono-language systems only and do not consider the interaction between programming languages. We previously defined a catalog of bad practices i.e., design smells related to multi-language systems. This paper aims to provide empirical evidence on the relevance of multi-language design smells and their perceived impacts on software quality. We analysed eight open source projects to detect occurrences of 15 types of multi-language design smells. We also extracted information about the developers that contributed to those systems. We performed an open and a closed survey targeting developers in general but also developers who contributed to those systems. We surveyed developers about the perceived prevalence of multi-language design smells their severity, and their impact on software quality attributes. We report that most of the studied design smells are perceived as design or implementation problems. Our results suggest that the studied design smells could be introduced mainly during refactoring and maintenance activities, and during regular development tasks. Our results also point that multi-language design smells are perceived as harmful and have negative impacts on software quality. The perceived prevalence of design smells and their impact varies from one specific smell type to the others. We believe that our findings are important for developers and researchers interested in improving the quality of multi-language systems as it can help them prioritize design smells during maintenance activities. © 2022, The Author(s), under exclusive licence to Springer Science+Business Media, LLC, part of Springer Nature.</t>
  </si>
  <si>
    <t>Take a deep breath: Benefits of neuroplasticity practices for software developers and computer workers in a family of experiments</t>
  </si>
  <si>
    <t>Context: Computer workers in general, and software developers specifically, are under a high amount of stress due to continuous deadlines and, often, over-commitment. Objective: This study investigates the effects of a neuroplasticity practice, a specific breathing practice, on the attention awareness, well-being, perceived productivity, and self-efficacy of computer workers. Method: The intervention was a 12-week program with a weekly live session that included a talk on a well-being topic and a facilitated group breathing session. During the intervention period, we solicited one daily journal note and one weekly well-being rating. We created a questionnaire mainly from existing, validated scales as entry and exit survey for data points for comparison before and after the intervention. We replicated the intervention in a similarly structured 8-week program. The data was analyzed using Bayesian multi-level models for the quantitative part and thematic analysis for the qualitative part. Results: The intervention showed improvements in participants’ experienced inner states despite an ongoing pandemic and intense outer circumstances for most. Over the course of the study, we found an improvement in the participants’ ratings of how often they found themselves in good spirits as well as in a calm and relaxed state. We also aggregate a large number of deep inner reflections and growth processes that may not have surfaced for the participants without deliberate engagement in such a program. Conclusion: The data indicates usefulness and effectiveness of an intervention for computer workers in terms of increasing well-being and resilience. Everyone needs a way to deliberately relax, unplug, and recover. A breathing practice is a simple way to do so, and the results call for establishing a larger body of work to make this common practice. © 2022, The Author(s).</t>
  </si>
  <si>
    <t>Do explicit review strategies improve code review performance? Towards understanding the role of cognitive load</t>
  </si>
  <si>
    <t>Code review is an important process in software engineering – yet, a very expensive one. Therefore, understanding code review and how to improve reviewers’ performance is paramount. In the study presented in this work, we test whether providing developers with explicit reviewing strategies improves their review effectiveness and efficiency. Moreover, we verify if review guidance lowers developers’ cognitive load. We employ an experimental design where professional developers have to perform three code review tasks. Participants are assigned to one of three treatments: ad hoc reviewing, checklist, and guided checklist. The guided checklist was developed to provide an explicit reviewing strategy to developers. While the checklist is a simple form of signaling (a method to reduce cognitive load), the guided checklist incorporates further methods to lower cognitive demands of the task such as segmenting and weeding. The majority of the participants are novice reviewers with low or no code review experience. Our results indicate that the guided checklist is a more effective aid for a simple review,while the checklist supports reviewers’ efficiency and effectiveness in a complex task. However, we did not identify a strong relationship between the guidance provided and code review performance. The checklist has the potential to lower developers’ cognitive load, but higher cognitive load led to better performance possibly due to the generally low effectiveness and efficiency of the study participants. Data and materials: https://doi.org/10.5281/zenodo.5653341. Registered report: https://doi.org/10.17605/OSF.IO/5FPTJ. © 2022, The Author(s).</t>
  </si>
  <si>
    <t>A comprehensive study of code-removal patches in automated program repair</t>
  </si>
  <si>
    <t>Automatic Program Repair (APR) techniques can promisingly help reduce the cost of debugging. Many relevant APR techniques follow the generate-and-validate approach, that is, the faulty program is iteratively modified with different change operators and then validated with a test suite until a plausible patch is generated. In particular, Kali is a generate-and-validate technique developed to investigate the possibility of generating plausible patches by only removing code. Former studies show that indeed Kali successfully addressed several faults. This paper addresses the single and particular case of code-removal patches in automated program repair. We investigate the reasons and the scenarios that make their creation possible, and the relationship with patches implemented by developers. Our study reveals that code-removal patches are often insufficient to fix bugs, and proposes a comprehensive taxonomy of code-removal patches that provides evidence of the problems that may affect test suites, opening new opportunities for researchers in the field of automatic program repair. © 2022, The Author(s).</t>
  </si>
  <si>
    <t>Developer-centric test amplification: The interplay between automatic generation human exploration</t>
  </si>
  <si>
    <t>Automatically generating test cases for software has been an active research topic for many years. While current tools can generate powerful regression or crash-reproducing test cases, these are often kept separately from the maintained test suite. In this paper, we leverage the developer’s familiarity with test cases amplified from existing, manually written developer tests. Starting from issues reported by developers in previous studies, we investigate what aspects are important to design a developer-centric test amplification approach, that provides test cases that are taken over by developers into their test suite. We conduct 16 semi-structured interviews with software developers supported by our prototypical designs of a developer-centric test amplification approach and a corresponding test exploration tool. We extend the test amplification tool DSpot, generating test cases that are easier to understand. Our IntelliJ plugin TestCube[InlineMediaObject not available: see fulltext.] empowers developers to explore amplified test cases from their familiar environment. From our interviews, we gather 52 observations that we summarize into 23 result categories and give two key recommendations on how future tool designers can make their tools better suited for developer-centric test amplification. © 2022, The Author(s).</t>
  </si>
  <si>
    <t>On the Effectiveness of Bisection in Performance Regression Localization</t>
  </si>
  <si>
    <t>Performance regressions can have a drastic impact on the usability of a software application. The crucial task of localizing such regressions can be achieved using bisection, which attempts to find the bug-introducing commit using binary search. This approach is used extensively by many development teams, but it is an inherently heuristical approach when applied to performance regressions, and therefore, does not have correctness guarantees. Unfortunately, bisection is also time-consuming, which implies the need to assess its effectiveness prior to running it. To this end, the goal of this study is to analyze the effectiveness of bisection for performance regressions. This goal is achieved by first formulating a metric that quantifies the probability of a successful bisection, and extracting a list of input parameters – the contributing properties – that potentially impact its value; a sensitivity analysis is then conducted on these properties to understand the extent of their impact. Furthermore, an empirical study of 310 bug reports describing performance regressions in 17 real-world applications is conducted, to better understand what these contributing properties look like in practice. The results show that while bisection can be highly effective in localizing real-world performance regressions, this effectiveness is sensitive to the contributing properties, especially the choice of baseline and the distributions at each commit. The results also reveal that most bug reports do not provide sufficient information to help developers properly choose values and metrics that can maximize the effectiveness, which implies the need for measures to fill this information gap. © 2022, The Author(s), under exclusive licence to Springer Science+Business Media, LLC, part of Springer Nature.</t>
  </si>
  <si>
    <t>SoftNER: Mining knowledge graphs from cloud incidents</t>
  </si>
  <si>
    <t>The move from boxed products to services and the widespread adoption of cloud computing has had a huge impact on the software development life cycle and DevOps processes. Particularly, incident management has become critical for developing and operating large-scale services. Prior work on incident management has heavily focused on the challenges with incident triaging and de-duplication. In this work, we address the fundamental problem of structured knowledge extraction from service incidents. We have built SoftNER, a framework for mining Knowledge Graphs from incident reports. First, we build a novel multi-task learning based BiLSTM-CRF model which leverages not just the semantic context but also the data-types for extracting factual information in the form of named entities. Next, we present an approach to mine relations between the named entities for automatically constructing knowledge graphs. We have deployed SoftNER at Microsoft, a major cloud service provider and have evaluated it on more than 2 months of cloud incidents. We show that SoftNER’s unsupervised pipeline learns the software entity types from unstructured incident data with high precision of 0.96 (at rank 50) and 0.77 (at rank 100). We also evaluate and show that SoftNER’s unsupervised pipeline accurately labels data with a precision of 0.94. Further, our multi-task learning based deep learning model also outperforms the state-of-the-art NER models with an average F1 of 0.96. Lastly, using the knowledge extracted by SoftNER, we are able to build accurate models for tasks such as incident triaging and recommending entities based on their relevance to incident titles. © 2022, The Author(s), under exclusive licence to Springer Science+Business Media, LLC, part of Springer Nature.</t>
  </si>
  <si>
    <t>Revisiting reopened bugs in open source software systems</t>
  </si>
  <si>
    <t>Reopened bugs can degrade the overall quality of a software system since they require unnecessary rework by developers. Moreover, reopened bugs also lead to a loss of trust in the end-users regarding the quality of the software. Thus, predicting bugs that might be reopened could be extremely helpful for software developers to avoid rework. Prior studies on reopened bug prediction focus only on three open source projects (i.e., Apache, Eclipse, and OpenOffice) to generate insights. We observe that one out of the three projects (i.e., Apache) has a data leak issue – the bug status of reopened was included as training data to predict reopened bugs. In addition, prior studies used an outdated prediction model pipeline (i.e., with old techniques for constructing a prediction model) to predict reopened bugs. Therefore, we revisit the reopened bugs study on a large scale dataset consisting of 47 projects tracked by JIRA using the modern techniques such as SMOTE, permutation importance together with 7 different machine learning models. We study the reopened bugs using a mixed methods approach (i.e., both quantitative and qualitative study). We find that: 1) After using an updated reopened bug prediction model pipeline, only 34% projects give an acceptable performance with AUC ≥ 0.7. 2) There are four major reasons for a bug getting reopened, that is, technical (i.e., patch/integration issues), documentation, human (i.e., due to incorrect bug assessment), and reasons not shown in the bug reports. 3) In projects with an acceptable AUC, 94% of the reopened bugs are due to patch issues (i.e., the usage of an incorrect patch) identified before bug reopening. Our study revisits reopened bugs and provides new insights into developer’s bug reopening activities. © 2022, The Author(s), under exclusive licence to Springer Science+Business Media, LLC, part of Springer Nature.</t>
  </si>
  <si>
    <t>A unified multi-task learning model for AST-level and token-level code completion</t>
  </si>
  <si>
    <t>Code completion, one of the most useful features in the Integrated Development Environments (IDEs), can accelerate software development by suggesting the next probable tokens based on existing code in real-time. Recent studies have shown that recurrent neural networks based statistical language models can improve the performance of code completion tools through learning from large-scale software repositories. However, most of the existing approaches treat code completion as a single generation task in which the model predicts the value of the tokens or AST nodes based on the contextual source code without considering the syntactic constraints such as the static type information. Besides, the semantic relationships in programs can be very long. Existing recurrent neural networks based language models are not sufficient to model the long-term dependency. In this paper, we tackle the aforementioned limitations by building a unified multi-task learning based code completion model for both AST-level and token-level code completion. To model the relationship and constraints between the type and value of the code elements, we adopt a multi-task learning framework to predict the type and value of the tokens (AST nodes) simultaneously. To capture the long-term dependency in the input programs, we employ a self-attentional architecture based network as the base language model. We apply our approach to both AST-level and token-level code completion. Experimental results demonstrate the effectiveness of our model when compared with state-of-the-art methods. © 2022, The Author(s), under exclusive licence to Springer Science+Business Media, LLC, part of Springer Nature.</t>
  </si>
  <si>
    <t>What happens in my code reviews? An investigation on automatically classifying review changes</t>
  </si>
  <si>
    <t>Code reviewing is a widespread practice used by software engineers to maintain high code quality. To date, the knowledge on the effect of code review on source code is still limited. Some studies have addressed this problem by classifying the types of changes that take place during the review process (a.k.a. review changes), as this strategy can, for example, pinpoint the immediate effect of reviews on code. Nevertheless, this classification (1) is not scalable, as it was conducted manually, and (2) was not assessed in terms of how meaningful the provided information is for practitioners. This paper aims at addressing these limitations: First, we investigate to what extent a machine learning-based technique can automatically classify review changes. Then, we evaluate the relevance of information on review change types and its potential usefulness, by conducting (1) semi-structured interviews with 12 developers and (2) a qualitative study with 17 developers, who are asked to assess reports on the review changes of their project. Key results of the study show that not only it is possible to automatically classify code review changes, but this information is also perceived by practitioners as valuable to improve the code review process. Data and materials: https://doi.org/10.5281/zenodo.5592254 © 2021, The Author(s).</t>
  </si>
  <si>
    <t>Characterizing usages, updates and risks of third-party libraries in Java projects</t>
  </si>
  <si>
    <t>Third-party libraries are a key building block in software development as they allow developers to reuse common functionalities instead of reinventing the wheel. However, third-party libraries and client projects are developed and continuously evolving in an asynchronous way. As a result, outdated third-party libraries might be commonly used in client projects, while developers are unaware of the potential risk (e.g., security bugs) in usages. Outdated third-party libraries might be updated in client projects in a delayed way, while developers are less aware of the potential risk (e.g., API incompatibilities) in updates. Developers of third-party libraries may be unaware of how their third-party libraries are used or updated in client projects. Therefore, a quantitative and holistic study on usages, updates and risks of third-party libraries in open-source projects can provide concrete evidence on these problems, and practical insights to improve the ecosystem sustainably. In this paper, we make the first contribution towards such a study in the Java ecosystem. First, using 806 open-source projects and 13,565 third-party libraries, we conduct a library usage analysis (e.g., usage intensity and usage outdatedness), followed by a library update analysis (e.g., update intensity and update delay). The two analyses aim to quantify usage and update practices from the two holistic perspectives of open-source projects and third-party libraries. Then, we carry out a library risk analysis (e.g., usage risk and update risk) on 806 open-source projects and 544 security bugs. This analysis aims to quantify the potential risk of using and updating outdated third-party libraries with respect to security bugs. Our findings suggest practical implications to developers and researchers on problems and potential solutions in maintaining third-party libraries (e.g., smart alerting and automated updating of outdated third-party libraries). To demonstrate the usefulness of our findings, we propose a security bug-driven alerting system, named LibSecurify, for assisting developers to make confident decisions by quantifying risks and effort when updating outdated third-party libraries. 33 open-source projects have confirmed the presence of security bugs after receiving our alerts, and 24 of those 33 have updated their third-party libraries. We have released our dataset to foster valuable applications and improve the Java third-party library ecosystem. © 2022, The Author(s), under exclusive licence to Springer Science+Business Media, LLC, part of Springer Nature.</t>
  </si>
  <si>
    <t>A comparative study of application-level caching recommendations at the method level</t>
  </si>
  <si>
    <t>Performance and scalability requirements have a fundamental role in most large-scale software applications. To satisfy such requirements, caching is often used at various levels and infrastructure layers. Application-level caching—or memoization—is an increasingly used form of caching within the application boundaries, which consists of storing the results of computations in memory to avoid re-computing them. This is typically manually done by developers, who identify caching opportunities in the code and write additional code to manage the cache content. The task of identifying caching opportunities is a challenge because it requires the analysis of workloads and code locations where it is feasible and beneficial to cache objects. To aid developers in this task, there are approaches that automatically identify cacheable methods. Although such approaches have been individually evaluated, their effectiveness has not been compared. We thus in this paper present an empirical evaluation to compare the method recommendations made by the two existing application-level caching approaches at the method level, namely APLCache and MemoizeIt, using seven open-source web applications. We analyse the recommendations made by each approach as well as the hits, misses and throughput achieved with their valid caching recommendations. Our results show that the effectiveness of both approaches largely depends on the specific application, the presence of invalid recommendations and additional configurations, such as the time-to-live. By inspecting the obtained results, we observed in which cases the recommendations of each approach fail and succeed, which allowed us to derive a set of seven lessons learned that give directions for future approaches to support developers in the adoption of this type of caching. © 2022, The Author(s), under exclusive licence to Springer Science+Business Media, LLC, part of Springer Nature.</t>
  </si>
  <si>
    <t>PRINS: scalable model inference for component-based system logs</t>
  </si>
  <si>
    <t>Behavioral software models play a key role in many software engineering tasks; unfortunately, these models either are not available during software development or, if available, quickly become outdated as implementations evolve. Model inference techniques have been proposed as a viable solution to extract finite state models from execution logs. However, existing techniques do not scale well when processing very large logs that can be commonly found in practice. In this paper, we address the scalability problem of inferring the model of a component-based system from large system logs, without requiring any extra information. Our model inference technique, called PRINS, follows a divide-and-conquer approach. The idea is to first infer a model of each system component from the corresponding logs; then, the individual component models are merged together taking into account the flow of events across components, as reflected in the logs. We evaluated PRINS in terms of scalability and accuracy, using nine datasets composed of logs extracted from publicly available benchmarks and a personal computer running desktop business applications. The results show that PRINS can process large logs much faster than a publicly available and well-known state-of-the-art tool, without significantly compromising the accuracy of inferred models. © 2022, The Author(s).</t>
  </si>
  <si>
    <t>On the evolution and impact of architectural smells—an industrial case study</t>
  </si>
  <si>
    <t>Architectural smells (AS) are notorious for their long-term impact on the Maintainability and Evolvability of software systems. The majority of research work has investigated this topic by mining software repositories of open source Java systems, making it hard to generalise and apply them to an industrial context and other programming languages. To address this research gap, we conducted an embedded multiple-case case study, in collaboration with a large industry partner, to study how AS evolve in industrial embedded systems. We detect and track AS in 9 C/C++ projects with over 30 releases for each project that span over two years of development, with over 20 millions lines of code in the last release only. In addition to these quantitative results, we also interview 12 among the developers and architects working on these projects, collecting over six hours of qualitative data about the usefulness of AS analysis and the issues they experienced while maintaining and evolving artefacts affected by AS. Our quantitative findings show how individual smell instances evolve over time, how long they typically survive within the system, how they overlap with instances of other smell types, and finally what the introduction order of smell types is when they overlap. Our qualitative findings, instead, provide insights on the effects of AS on the long-term maintainability and evolvability of the system, supported by several excerpts from our interviews. Practitioners also mention what parts of the AS analysis actually provide actionable insights that they can use to plan refactoring activities. © 2022, The Author(s).</t>
  </si>
  <si>
    <t>Clones in deep learning code: what, where, and why?</t>
  </si>
  <si>
    <t>Deep Learning applications are becoming increasingly popular worldwide. Developers of deep learning systems like in every other context of software development strive to write more efficient code in terms of performance, complexity, and maintenance. The continuous evolution of deep learning systems imposing tighter development timelines and their increasing complexity may result in bad design decisions by the developers. Besides, due to the use of common frameworks and repetitive implementation of similar tasks, deep learning developers are likely to use the copy-paste practice leading to clones in deep learning code. Code clone is considered to be a bad software development practice since developers can inadvertently fail to properly propagate changes to all clones fragments during a maintenance activity. However, to the best of our knowledge, no study has investigated code cloning practices in deep learning development. The majority of research on deep learning systems mostly focusing on improving the dependability of the models. Given the negative impacts of clones on software quality reported in the studies on traditional systems and the inherent complexity of maintaining deep learning systems (e.g., bug fixing), it is very important to understand the characteristics and potential impacts of code clones on deep learning systems. This paper examines the frequency, distribution, and impacts of code clones and the code cloning practices in deep learning systems. To accomplish this, we use the NiCad clone detection tool to detect clones from 59 Python, 14 C#, and 6 Java based deep learning systems and an equal number of traditional software systems. We then analyze the comparative frequency and distribution of code clones in deep learning systems and the traditional ones. Further, we study the distribution of the detected code clones by applying a location based taxonomy. In addition, we study the correlation between bugs and code clones to assess the impacts of clones on the quality of the studied systems. Finally, we introduce a code clone taxonomy related to deep learning programs based on 6 DL software systems (from 59 DL systems) and identify the deep learning system development phases in which cloning has the highest risk of faults. Our results show that code cloning is a frequent practice in deep learning systems and that deep learning developers often clone code from files contain in distant repositories in the system. In addition, we found that code cloning occurs more frequently during DL model construction, model training, and data pre-processing. And that hyperparameters setting is the phase of deep learning model construction during which cloning is the riskiest, since it often leads to faults. © 2022, The Author(s), under exclusive licence to Springer Science+Business Media, LLC, part of Springer Nature.</t>
  </si>
  <si>
    <t>Studying logging practice in test code</t>
  </si>
  <si>
    <t>Logging is widely used in modern software development to record run-time information for software systems and plays a significant role in software testing. Although the research area of logging has attracted much attention, little attention is paid to the practice of test logging (i.e., the logging involved in test files). To fill this knowledge gap, we conduct this empirical study to explore and disclose the practice of test logging. This study examines 21 open-source subjects with ∼ 70K logging statements, of which ∼ 48K are production logging statements and ∼ 22K are test logging statements. We organize our study by answering four research questions, and as a result, (1) we have yielded five findings to reveal the differences between test and production logging statements, (2) we have disclosed four findings regarding the differences between the maintenance efforts of test and production logging statements, (3) we have identified four reasons why developers use test log, and (4) we have uncovered the relationship between test logging and production logging. To the best of our knowledge, this is the first study that quantitatively and qualitatively analyzes the logging practices in test and production code, providing developers and researchers with insight into this topic. © 2022, Crown.</t>
  </si>
  <si>
    <t>DebtFree: minimizing labeling cost in self-admitted technical debt identification using semi-supervised learning</t>
  </si>
  <si>
    <t>Keeping track of and managing Self-Admitted Technical Debts (SATDs) is important for maintaining a healthy software project. Current active-learning SATD recognition tool involves manual inspection of 24% of the test comments on average to reach 90% of the recall. Among all the test comments, about 5% are SATDs. The human experts are then required to read almost a quintuple of the SATD comments which indicates the inefficiency of the tool. Plus, human experts are still prone to error: 95% of the false-positive labels from previous work were actually true positives. To solve the above problems, we propose DebtFree, a two-mode framework based on unsupervised learning for identifying SATDs. In mode1, when the existing training data is unlabeled, DebtFree starts with an unsupervised learner to automatically pseudo-label the programming comments in the training data. In contrast, in mode2 where labels are available with the corresponding training data, DebtFree starts with a pre-processor that identifies the highly prone SATDs from the test dataset. Then, our machine learning model is employed to assist human experts in manually identifying the remaining SATDs. Our experiments on 10 software projects show that both models yield statistically significant improvement in effectiveness over the state-of-the-art automated and semi-automated models. Specifically, DebtFree can reduce the labeling effort by 99% in mode1 (unlabeled training data), and up to 63% in mode2 (labeled training data) while improving the current active learner’s F1 relatively to almost 100%. © 2022, The Author(s), under exclusive licence to Springer Science+Business Media, LLC, part of Springer Nature.</t>
  </si>
  <si>
    <t>Tracking bad updates in mobile apps: a search-based approach</t>
  </si>
  <si>
    <t>The rapid growth of the mobile applications development industry raises several new challenges to developers as they need to respond quickly to the users’ needs in a world of continuous changes. Indeed, mobile apps undergo frequent updates to introduce new features, fix reported issues or adapt to new technological or environment changes. Hence, introducing changes in this context is risky and can harmfully impact the application rating and competitiveness. Thus, ensuring that the application updates are deployed in a controlled way is of crucial importance. To better support mobile applications evolution and cut-off the costs of users dissatisfaction, we propose in this paper, AppTracker, a novel approach to automatically track bad release updates in Android applications (i.e., releases with higher percentage of negative reviews relative to the prior releases). We formulate the problem as a three-class classification problem to label the apps updates as bad, neutral or good. To solve this problem, we evolve bad release detection rules using Multi-Objective Genetic Programming (MOGP) based on the adaptation of the Non-dominated Sorting Genetic Algorithm (NSGA-II). In particular, the search process aims to provide the optimal trade-off between two conflicting objectives to deal with the considered classes. We evaluate our approach and investigate the performance of both within-project and cross-project validation scenarios on a benchmark of 50,700 updates from 1,717 free Android apps from Google Play Store. The statistical tests revealed that our approach achieves a clear advantage over machine learning approaches (e.g., random forest, decision tree, etc.) with significant improvements of 18% and 6% in terms of F1-score within-project and cross-project validations, respectively. Furthermore, the features analysis reveals that (1) the previous updates ratings and (2) the APK size are the most important features for both within and cross-project scenarios. © 2022, The Author(s), under exclusive licence to Springer Science+Business Media, LLC, part of Springer Nature.</t>
  </si>
  <si>
    <t>Search-based fairness testing for regression-based machine learning systems</t>
  </si>
  <si>
    <t>Context: Machine learning (ML) software systems are permeating many aspects of our life, such as healthcare, transportation, banking, and recruitment. These systems are trained with data that is often biased, resulting in biased behaviour. To address this issue, fairness testing approaches have been proposed to test ML systems for fairness, which predominantly focus on assessing classification-based ML systems. These methods are not applicable to regression-based systems, for example, they do not quantify the magnitude of the disparity in predicted outcomes, which we identify as important in the context of regression-based ML systems. Method:: We conduct this study as design science research. We identify the problem instance in the context of emergency department (ED) wait-time prediction. In this paper, we develop an effective and efficient fairness testing approach to evaluate the fairness of regression-based ML systems. We propose fairness degree, which is a new fairness measure for regression-based ML systems, and a novel search-based fairness testing (SBFT) approach for testing regression-based machine learning systems. We apply the proposed solutions to ED wait-time prediction software. Results:: We experimentally evaluate the effectiveness and efficiency of the proposed approach with ML systems trained on real observational data from the healthcare domain. We demonstrate that SBFT significantly outperforms existing fairness testing approaches, with up to 111% and 190% increase in effectiveness and efficiency of SBFT compared to the best performing existing approaches. Conclusion:: These findings indicate that our novel fairness measure and the new approach for fairness testing of regression-based ML systems can identify the degree of fairness in predictions, which can help software teams to make data-informed decisions about whether such software systems are ready to deploy. The scientific knowledge gained from our work can be phrased as a technological rule; to measure the fairness of the regression-based ML systems in the context of emergency department wait-time prediction use fairness degree and search-based techniques to approximate it. © 2022, The Author(s).</t>
  </si>
  <si>
    <t>The effects of continuous integration on software development: a systematic literature review</t>
  </si>
  <si>
    <t>Context: Continuous integration (CI) is a software engineering technique that proclaims frequent activities to assure the software product health. Researchers and practitioners mention several benefits related to CI. However, no systematic study surveys state of the art regarding such benefits or cons. Objective: This study aims to identify and interpret empirical evidence regarding how CI impacts software development. Method: Through a Systematic Literature Review, we search for studies in six digital libraries. Starting from 479 studies, we select 101 empirical studies that evaluate CI in the context of software development. We thoroughly read and extract information regarding (i) the CI environment, (ii) findings related to the effects of CI, and (iii) the employed research methods. We apply a thematic synthesis to group and summarize the findings. Results: Existing research has explored the positive effects of CI, such as better cooperation, or negative effects, such as adding technical and process challenges. From our thematic synthesis, we identify six themes: development activities, software process, quality assurance, integration patterns, issues &amp; defects, and build patterns. Conclusions: Empirical research in CI has been increasing over recent years. We found that much of the existing research reveals that CI brings positive effects to software development. However, CI may also bring technical challenges to software development teams. Despite the overall positive outlook regarding CI, we still find room for improvements in the existing empirical research that evaluates the effects of CI. © 2022, The Author(s), under exclusive licence to Springer Science+Business Media, LLC, part of Springer Nature.</t>
  </si>
  <si>
    <t>Analyzing developer contributions using artifact traceability graphs</t>
  </si>
  <si>
    <t>Context: In a software project, properly analyzing the contributions of developers could provide valuable insights for decision-makers. The contributions of a developer could be in many different forms such as committing and reviewing code, opening and resolving issues. Previous approaches mainly consider the commit-based contributions which provide an incomplete picture of developer contributions. Objective: Different from the traditional commit-based approaches for analyzing developer contributions, we aim to provide a more holistic approach to reflect the rich set of software development activities using artifact traceability graphs. Method: For analyzing the developer contributions, we propose a novel categorization of developers (Jacks, Mavens and Connectors) in a software project. We introduce a set of algorithms on artifact traceability graphs to identify key developers, recommend replacements for leaving developers and evaluate knowledge distribution among developers. Results: We evaluate our proposed algorithms on six open-source projects and demonstrate that the identified key developers match the top commenters up to 98%, recommended replacements are correct up to 91% and identified knowledge distribution labels are compatible 94% on average with the baseline approaches. Conclusions: The proposed algorithms using artifact traceability graphs for analyzing developer contributions could be used by software project decision-makers in several scenarios. (1) Identifying different types of key developers. (2) Finding a replacement developer in large teams. (3) Evaluating the overall knowledge distribution amongst developers to take early precautions. © 2022, The Author(s), under exclusive licence to Springer Science+Business Media, LLC, part of Springer Nature.</t>
  </si>
  <si>
    <t>The reproducibility of programming-related issues in Stack Overflow questions</t>
  </si>
  <si>
    <t>Software developers often look for solutions to their code-level problems using the Stack Overflow Q&amp;A website. To receive help, developers frequently submit questions that contain sample code segments along with the description of the programming issue. Unfortunately, it is not always possible to reproduce the issues from the code segments they provide. Issues that are not easily reproducible may impede questions from receiving prompt and appropriate solutions. We conducted an exploratory study on the reproducibility of issues discussed in 400 Java and 400 Python questions. We parsed, compiled, executed, and carefully examined the code segments from these questions to reproduce the reported programming issues, expending 300 person-hours of effort. The outcomes of our study are three-fold. First, we can reproduce the issues for approximately 68% of Java and 71% of Python code segments. In contrast, we were unable to reproduce approximately 22% of Java and 19% of Python issues. Of the reproducible issues, approximately 67% of the Java and 20% of the Python code segments required minor or major modifications to reproduce the issues. Second, we carefully investigated why programming issues could not be reproduced and provided evidence-based guidelines to write effective code examples for Stack Overflow questions. Third, we investigated the correlation between the issue reproducibility status of questions and the corresponding answer meta-data, such as the presence of an accepted answer. According to our analysis, a reproducible question has at least two times higher chance of receiving an accepted answer than an irreproducible question. Besides, the median time delay in receiving accepted answers is double if the issues reported in questions could not be reproduced. We also investigated the confounding factors (e.g., user reputation) that can affect questions receiving answers besides reproducibility. We found that such factors do not hurt the correlation between reproducibility status and answer meta-data. © 2022, The Author(s), under exclusive licence to Springer Science+Business Media, LLC, part of Springer Nature.</t>
  </si>
  <si>
    <t>Why secret detection tools are not enough: It’s not just about false positives - An industrial case study</t>
  </si>
  <si>
    <t>Checked-in secrets in version-controlled software projects pose security risks to software and services. Secret detection tools can identify the presence of secrets in the code, commit changesets, and project version control history. As these tools can generate false positives, developers are provided with mechanisms to bypass the warnings generated from these tools. Providing this override mechanism can result in developers sometimes exposing secrets in software repositories. The goal of this article is to aid software security practitioners in understanding why‘ secrets are checked into repositories, despite being warned by tools, through an industrial case study of analysis of usage data of a secret detection tool and a survey of developers who bypassed the tool alert. In this case study, we analyzed the usage data of a checked-in secret detection tool used widely by a software company and we surveyed developers who bypassed the warnings generated by the tool. From the case study, we found that, despite developers classified 50% of the warning as false positive, developers also bypassed the warning due to time constraints, working with non-shipping projects, technical challenges of eliminating secrets completely from the version control history, technical debts, and perceptions that check-ins are low risk. We advocate practitioners and researchers to investigate the findings of our study further to improve secret detection tools and related development practices. We also advocate that organizations should insert secondary checks, as is done by the company we studied, to capture occasions where developers incorrectly bypass secret detection tools. © 2022, The Author(s), under exclusive licence to Springer Science+Business Media, LLC, part of Springer Nature.</t>
  </si>
  <si>
    <t>Effects of variability in models: a family of experiments</t>
  </si>
  <si>
    <t>The ever-growing need for customization creates a need to maintain software systems in many different variants. To avoid having to maintain different copies of the same model, developers of modeling languages and tools have recently started to provide implementation techniques for such variant-rich systems, notably variability mechanisms, which support implementing the differences between model variants. Available mechanisms either follow the annotative or the compositional paradigm, each of which have dedicated benefits and drawbacks. Currently, language and tool designers select the used variability mechanism often solely based on intuition. A better empirical understanding of the comprehension of variability mechanisms would help them in improving support for effective modeling. In this article, we present an empirical assessment of annotative and compositional variability mechanisms for three popular types of models. We report and discuss findings from a family of three experiments with 164 participants in total, in which we studied the impact of different variability mechanisms during model comprehension tasks. We experimented with three model types commonly found in modeling languages: class diagrams, state machine diagrams, and activity diagrams. We find that, in two out of three experiments, annotative technique lead to better developer performance. Use of the compositional mechanism correlated with impaired performance. For all three considered tasks, the annotative mechanism was preferred over the compositional one in all experiments. We present actionable recommendations concerning support of flexible, tasks-specific solutions, and the transfer of established best practices from the code domain to models. © 2022, The Author(s).</t>
  </si>
  <si>
    <t>Will you come back to contribute? Investigating the inactivity of OSS core developers in GitHub</t>
  </si>
  <si>
    <t>Several Open-Source Software (OSS) projects depend on the continuity of their development communities to remain sustainable. Understanding how developers become inactive or why they take breaks can help communities prevent abandonment and incentivize developers to come back. In this paper, we propose a novel method to identify developers’ inactive periods by analyzing the individual rhythm of contributions to the projects. Using this method, we quantitatively analyze the inactivity of core developers in 18 OSS organizations hosted on GitHub. We also survey core developers to receive their feedback about the identified breaks and transitions. Our results show that our method was effective for identifying developers’ breaks. About 94% of the surveyed core developers agreed with our state model of inactivity; 71% and 79% of them acknowledged their breaks and state transition, respectively. We also show that all core developers take breaks (at least once) and about a half of them (~45%) have completely disengaged from a project for at least one year. We also analyzed the probability of transitions to/from inactivity and found that developers who pause their activity have a ~35 to ~55% chance to return to an active state; yet, if the break lasts for a year or longer, then the probability of resuming activities drops to ~21–26%, with a ~54% chance of complete disengagement. These results may support the creation of policies and mechanisms to make OSS community managers aware of breaks and potential project abandonment. © 2021, The Author(s).</t>
  </si>
  <si>
    <t>Revisiting the building of past snapshots — a replication and reproduction study</t>
  </si>
  <si>
    <t>Context: Building past source code snapshots of a software product is necessary both for research (analyzing the past state of a program) and industry (increasing trustability by reproducibility of past versions, finding bugs by bisecting, backporting bug fixes, among others). A study by Tufano et al. showed in 2016 that many past snapshots cannot be built. Objective: We replicate Tufano et al.’s study in 2020, to verify its results and to study what has changed during this time in terms of compilability of a project. Also, we extend it by studying a different set of projects, using additional techniques for building past snapshots, with the aim of extending the validity of its results. Method: (i) Replication of the original study, obtaining past snapshots from 79 repositories (with a total of 139,389 commits); and (ii) Reproduction of the original study on a different set of 80 large Java projects, extending the heuristics for building snapshots (300,873 commits). Results: We observed degradation of compilability over time, due to vanishing of dependencies and other external artifacts. We validated that the most influential error causing failures in builds are missing external artifacts, and the less influential is compiling errors. We observed some facts that could lead to the effect of the build tool on past compilability. Conclusions: We provide details on what aspects have a strong and a shallow influence on past compilability, giving ideas of how to improve it. We could extend previous research on the matter, but could not validate some of the previous results. We offer recommendations on how to make this kind of studies more replicable. © 2022, The Author(s).</t>
  </si>
  <si>
    <t>AndroEvolve: automated Android API update with data flow analysis and variable denormalization</t>
  </si>
  <si>
    <t>The Android operating system is frequently updated, with each version bringing a new set of APIs. New versions may involve API deprecation; Android apps using deprecated APIs need to be updated to ensure the apps’ compatibility with old and new Android versions. Updating deprecated APIs is a time-consuming endeavor. Hence, automating the updates of Android APIs can be beneficial for developers. CocciEvolve is the state-of-the-art approach for this automation. However, it has several limitations, including its inability to resolve out-of-method variables and the low code readability of its updates due to the addition of temporary variables. In an attempt to further improve the performance of automated Android API update, we propose an approach named AndroEvolve, that addresses the limitations of CocciEvolve through the addition of data flow analysis and variable name denormalization. Data flow analysis enables AndroEvolve to resolve the value of any variable within the file scope. Variable name denormalization replaces temporary variables that may present in the CocciEvolve update with appropriate values in the target file. We have evaluated the performance of AndroEvolve and the readability of its updates on 372 target files containing 565 deprecated API usages. Each target file represents a file from an Android application that uses a deprecated API in its code. AndroEvolve successfully updates 481 out of 565 deprecated API invocations correctly, achieving an accuracy of 85.1%. Compared to CocciEvolve, AndroEvolve produces 32.9% more instances of correct updates. Moreover, our manual and automated evaluation shows that AndroEvolve updates are more readable than CocciEvolve updates. © 2022, The Author(s), under exclusive licence to Springer Science+Business Media, LLC, part of Springer Nature.</t>
  </si>
  <si>
    <t>TCTracer: Establishing test-to-code traceability links using dynamic and static techniques</t>
  </si>
  <si>
    <t>Test-to-code traceability links model the relationships between test artefacts and code artefacts. When utilised during the development process, these links help developers to keep test code in sync with tested code, reducing the rate of test failures and missed faults. Test-to-code traceability links can also help developers to maintain an accurate mental model of the system, reducing the risk of architectural degradation when making changes. However, establishing and maintaining these links manually places an extra burden on developers and is error-prone. This paper presents TCTracer, an approach and implementation for the automatic establishment of test-to-code traceability links. Unlike existing work, TCTracer operates at both the method level and the class level, allowing us to establish links between tests and functions, as well as between test classes and tested classes. We improve over existing techniques by combining an ensemble of new and existing techniques that utilise both dynamic and static information and exploiting a synergistic flow of information between the method and class levels. An evaluation of TCTracer using five large, well-studied open source systems demonstrates that, on average, we can establish test-to-function links with a mean average precision (MAP) of 85% and test-class-to-class links with an MAP of 92%. © 2022, The Author(s).</t>
  </si>
  <si>
    <t>Exploring Performance Assurance Practices and Challenges in Agile Software Development: An Ethnographic Study</t>
  </si>
  <si>
    <t>Background: Agile principles play a pivotal role in modern software development. Unfortunately, the assessment of non-functional software properties, such as performance, can be challenging in Agile Software Development (ASD). Agile mentality tends to favor functional development over non-functional quality assurance. Additionally, frequent code changes and software releases make impractical the use of classical performance assurance approaches. Objective: This paper investigates the current practices, problems and challenges of performance assurance in a real context of ASD. To the best of our knowledge, this is the first empirical study that specifically investigate performance assurance in ASD daily work. Method: Through a 6-months industry collaboration with a large software organization that adopts ASD, we investigated practical and management problems in handling performance assurance activities. The research was conducted in line with ethnographic research, which guided towards building knowledge from participatory observations, unstructured interviews and reviews of documentations. Results: The study shows that the case organization still relies on a waterfall-like approach for performance assurance. Such an approach showed to be inadequate for ASD, thereby leading to a sub-optimal management of performance assessment activities. We distilled three key challenges when trying to improve the performance assurance process: (i) managing performance assessment activities, (ii) continuous performance assessment and (iii) defining the performance assessment effort. Conclusions: The assessment of software performance in the context of ASD is still far from being flawless. The lack of guidelines and well-established practices induces the adoption of approaches that can be obsolete and inadequate for ASD. Further research is needed to improve the performance management in this context, and to enable effective continuous performance assessment. © 2022, The Author(s), under exclusive licence to Springer Science+Business Media, LLC, part of Springer Nature.</t>
  </si>
  <si>
    <t>A teamwork effectiveness model for agile software development</t>
  </si>
  <si>
    <t>Teamwork is crucial in software development, particularly in agile development teams which are cross-functional and where team members work intensively together to develop a cohesive software solution. Effective teamwork is not easy; prior studies indicate challenges with communication, learning, prioritization, and leadership. Nevertheless, there is much advice available for teams, from agile methods, practitioner literature, and general studies on teamwork to a growing body of empirical studies on teamwork in the specific context of agile software development. This article presents the agile teamwork effectiveness model (ATEM) for colocated agile development teams. The model is based on evidence from focus groups, case studies, and multi-vocal literature and is a revision of a general team effectiveness model. Our model of agile teamwork effectiveness is composed of shared leadership, team orientation, redundancy, adaptability, and peer feedback. Coordinating mechanisms are needed to facilitate these components. The coordinating mechanisms are shared mental models, communication, and mutual trust. We critically examine the model and discuss extensions for very small, multi-team, distributed, and safety-critical development contexts. The model is intended for researchers, team members, coaches, and leaders in the agile community. © 2022, The Author(s).</t>
  </si>
  <si>
    <t>An empirical study on release notes patterns of popular apps in the Google Play Store</t>
  </si>
  <si>
    <t>Release notes of a new mobile release provide valuable information for app users about the updated functionality of an app. Moreover, app developers can use the release notes to inform users about the resolution of a previously reported issue in user reviews. Prior work shows that release notes are an essential artifact for app developers to announce the emergency fixes and the newly adopted features. However, little is known about the common practices adapted by app developers in preparing their release notes. In this paper, we are interested in capturing the common practices as release notes patterns. First, we conduct an online survey with 102 respondents to investigate their views on mobile release notes. Our results show that most developers find release notes to be useful for notifying their user-base. Then, we study release notes patterns by analyzing 69,851 releases and 67.7 million user reviews of 2,232 top free-to-download apps in the Google Play Store over three years (from April 2016 until April 2019). We observe that app developers tend to write either long release notes (over 50 words) or short release notes (less than 7 words). We use the characteristics of release notes, such as the number of words, to identify six patterns of release notes in mobile apps. We manually investigate the release notes from each of the six patterns, and find 17 release drivers for the release notes. We also find that apps with longer release notes tend to have higher average user ratings. Furthermore, we observe that a shift from rarely updated patterns to frequently updated patterns tend to have higher average user ratings. Our work shows potential directions for developers to improve the release note mechanisms in app stores. © 2021, The Author(s), under exclusive licence to Springer Science+Business Media, LLC, part of Springer Nature.</t>
  </si>
  <si>
    <t>Analysis of a many-objective optimization approach for identifying microservices from legacy systems</t>
  </si>
  <si>
    <t>The expensive maintenance of legacy systems leads companies to migrate such systems to modern architectures. Microservice architectural style has become a trend to modernize monolithic legacy systems. A microservice architecture consists of small, autonomous, and highly-independent services communicating by using lightweight network protocols. To support the designing of microservice architectures, recent studies have proposed either single or multi-objective approaches. In order to improve the effectiveness of existing approaches, we introduced toMicroservices that is a many-objective search-based approach to aid the identification of boundaries among services. In previous studies, we have focused on a qualitative evaluation of the applicability and adoption of the proposed approach from a practical point of view, thus the optimization process itself has not been investigated in depth. In this paper, we extend our previous work by performing a more in-depth analysis of our many-objective approach for microservice identification. We compare our approach against a baseline approach based on a random search using a set of performance indicators widely used in the literature of many-objective optimization. Our results are validated through a real-world case study. The study findings reveal that (i) the criteria optimized by our approach are interdependent and conflicting; and (ii) all candidate solutions lead to better performance indicators in comparison to random search. Overall, the proposed many-objective approach for microservice identification yields promising results, which shed light on insights for further improvements. © 2022, The Author(s), under exclusive licence to Springer Science+Business Media, LLC, part of Springer Nature.</t>
  </si>
  <si>
    <t>An extended study on applicability and performance of homogeneous cross-project defect prediction approaches under homogeneous cross-company effort estimation situation</t>
  </si>
  <si>
    <t>Software effort estimation (SEE) models have been studied for decades. One of serious but typical situations for data-oriented models is the availability of datasets for training models. Cross-company software effort estimation (CCSEE) is a research topic to utilize project data outside an organization. The same problem was identified in software defect prediction research, and Cross-project defect prediction (CPDP) has been studied. CPDP and CCSEE shared the motivation and developed approaches for the same problem. A question arisen that CPDP approaches were applicable to CCSEE. This study explored this question with a survey and an empirical study focusing on homogeneous approaches. We first examined 24 homogeneous CPDP approach implementations provided in a CPDP framework and found more than half of the approaches were applicable. Next, we used the results of two past studies to check whether the applicable CPDP approaches covered strategies taken in past CPDP studies. The empirical experiment was then conducted to evaluate the estimation performance of the applicable CPDP approaches. CPDP approaches were configured with some machine learning techniques if available, and ten CCSEE dataset configurations were supplied for evaluation. The result was also compared with the results of those two past studies to find the commonalities and the differences between CPDP and CCSEE. The answers to the research questions revealed the our CPDP selection covered the strategies that CPDP approaches had taken. The empirical results supported the simple merge with no instance weighting, no feature selection, no data transformation, nor the simple voting. It was not necessarily surprising according CPDP and CCSEE studies, but had not been explored with CPDP approaches under CCSEE situation. A practical implication is: Combine cross-company data to make effort estimates. © 2022, The Author(s), under exclusive licence to Springer Science+Business Media, LLC, part of Springer Nature.</t>
  </si>
  <si>
    <t>Smoke testing for machine learning: simple tests to discover severe bugs</t>
  </si>
  <si>
    <t>Machine learning is nowadays a standard technique for data analysis within software applications. Software engineers need quality assurance techniques that are suitable for these new kinds of systems. Within this article, we discuss the question whether standard software testing techniques that have been part of textbooks since decades are also useful for the testing of machine learning software. Concretely, we try to determine generic and simple smoke tests that can be used to assert that basic functions can be executed without crashing. We found that we can derive such tests using techniques similar to equivalence classes and boundary value analysis. Moreover, we found that these concepts can also be applied to hyperparameters, to further improve the quality of the smoke tests. Even though our approach is almost trivial, we were able to find bugs in all three machine learning libraries that we tested and severe bugs in two of the three libraries. This demonstrates that common software testing techniques are still valid in the age of machine learning and that considerations how they can be adapted to this new context can help to find and prevent severe bugs, evenin mature machine learning libraries. © 2022, The Author(s).</t>
  </si>
  <si>
    <t>Propagating frugal user feedback through closeness of code dependencies to improve IR-based traceability recovery</t>
  </si>
  <si>
    <t>Traceability recovery captures trace links among different software artifacts (e.g., requirements and code) when two artifacts cover the same part of system functionalities. These trace links provide important support for developers in software maintenance and evolution tasks. Information Retrieval (IR) is now the mainstream technique for semi-automatic approaches to recover candidate trace links based on textual similarities among artifacts. The performance of IR-based traceability recovery is evaluated by the ranking of relevant traces in the generated lists of candidate links. Unfortunately, this performance is greatly hindered by the vocabulary mismatch problem between different software artifacts. To address this issue, a growing body of enhancing strategies based on user feedback is proposed to adjust the calculated IR values of candidate links after the user verifies part of these links. However, the improvement brought by this kind of strategies requires a large amount of user feedback, which could be infeasible in practice. In this paper, we propose to improve IR-based traceability recovery by propagating a small amount of user feedback through the closeness analysis on call and data dependencies in the code. Specifically, our approach first iteratively asks users to verify a small set of candidate links. The collected frugal feedback is then composed with the quantified functional similarity for each code dependency (called closeness) and the generated IR values to improve the ranking of unverified links. An empirical evaluation based on nine real-world systems with three mainstream IR models shows that our approach can outperform five baseline approaches by using only a small amount of user feedback. © 2022, The Author(s), under exclusive licence to Springer Science+Business Media, LLC, part of Springer Nature.</t>
  </si>
  <si>
    <t>A study of gender in user reviews on the Google Play Store</t>
  </si>
  <si>
    <t>User reviews that are posted on the Google Play Store provide app developers with important information such as bug reports, feature requests, and user experience. Developers should maintain their apps while taking user feedback into account to succeed in the competitive market of mobile apps. the Google Play Store provides a star-rating mechanism for users to rate apps on a scale of one to five. Apps that are ranked higher and have higher star ratings are more likely to be downloaded. In this paper, we investigate and compare men’s and women’s participation in user reviews that are posted on the Google Play Store. We analyze 438,707 user reviews of the top 156 Android apps over six months. We find that women give higher star ratings and use more positive sentiment in their reviews than men. Furthermore, women’s reviews receive more likes and are ranked higher in the top 10 by the Google Play Store. For the reviews from which user gender can be inferred, we find that men submit more reviews than women, making reviews by men more likely to be visible to app developers and other users. Past research has shown that app developers respond more to negative reviews with fewer stars. We found that developers respond to a greater percentage of men’s reviews than women’s. The small number of and more positive reviews by women are less likely to be addressed by app developers; thus, the resulting changes to apps will align more with the needs of men users, perhaps causing even less participation by women in the Google Play Store reviews. Our findings suggest that developers should take gender into consideration when responding to reviews to help mitigate a feedback loop of bias. Our observations also suggest a need for future research in this area to understand the motivations of men and women in reviewing apps and how developers respond to reviews. © 2021, The Author(s), under exclusive licence to Springer Science+Business Media, LLC, part of Springer Nature.</t>
  </si>
  <si>
    <t>CT-IoT: a combinatorial testing-based path selection framework for effective IoT testing</t>
  </si>
  <si>
    <t>Testing Internet of Things (IoT) systems is challenging. This is not only because of the various aspects of IoT systems, such as software, hardware, and network that need to be tested, but also because of the unexpected issues caused by a large number of heterogeneous devices brought together by IoT systems. When an IoT system has hundreds, or even thousands, of heterogeneous devices, which devices should be tested to detect more faults? How can we systematically test an IoT system and its numerous devices in a cost-effective way? Are there any coverage criteria for testers to evaluate the thoroughness of the testing against IoT systems? In this paper, we present a combinatorial testing path selection framework for IoT systems, called CT-IoT, that systematically identifies and recommends testing paths in IoT systems for effective testing. We also propose four coverage criteria that can help testers evaluate the testing thoroughness for IoT systems. We conducted an empirical study of CT-IoT on two real-world IoT systems and evaluated the effectiveness of CT-IoT in terms of coverage achievements. The results show the superiority of CT-IoT over a random approach. © 2021, The Author(s), under exclusive licence to Springer Science+Business Media, LLC, part of Springer Nature.</t>
  </si>
  <si>
    <t>An empirical investigation of command-line customization</t>
  </si>
  <si>
    <t>The interactive command line, also known as the shell, is a prominent mechanism used extensively by a wide range of software professionals (engineers, system administrators, data scientists, etc.). Shell customizations can therefore provide insight into the tasks they repeatedly perform, how well the standard environment supports those tasks, and ways in which the environment could be productively extended or modified. To characterize the patterns and complexities of command-line customization, we mined the collective knowledge of command-line users by analyzing more than 2.2 million shell alias definitions found on GitHub. Shell aliases allow command-line users to customize their environment by defining arbitrarily complex command substitutions. Using inductive coding methods, we found three types of aliases that each enable a number of customization practices: Shortcuts (for nicknaming commands, abbreviating subcommands, and bookmarking locations), Modifications (for substituting commands, overriding defaults, colorizing output, and elevating privilege), and Scripts (for transforming data and chaining subcommands). We conjecture that identifying common customization practices can point to particular usability issues within command-line programs, and that a deeper understanding of these practices can support researchers and tool developers in designing better user experiences. In addition to our analysis, we provide an extensive reproducibility package in the form of a curated dataset together with well-documented computational notebooks enabling further knowledge discovery and a basis for learning approaches to improve command-line workflows. © 2021, The Author(s).</t>
  </si>
  <si>
    <t>Omni: automated ensemble with unexpected models against adversarial evasion attack</t>
  </si>
  <si>
    <t>Context: Machine learning-based security detection models have become prevalent in modern malware and intrusion detection systems. However, previous studies show that such models are susceptible to adversarial evasion attacks. In this type of attack, inputs (i.e., adversarial examples) are specially crafted by intelligent malicious adversaries, with the aim of being misclassified by existing state-of-the-art models (e.g., deep neural networks). Once the attackers can fool a classifier to think that a malicious input is actually benign, they can render a machine learning-based malware or intrusion detection system ineffective. Objective: To help security practitioners and researchers build a more robust model against non-adaptive, white-box and non-targeted adversarial evasion attacks through the idea of ensemble model. Method: We propose an approach called Omni, the main idea of which is to explore methods that create an ensemble of “unexpected models”; i.e., models whose control hyperparameters have a large distance to the hyperparameters of an adversary’s target model, with which we then make an optimized weighted ensemble prediction. Results: In studies with five types of adversarial evasion attacks (FGSM, BIM, JSMA, DeepFool and Carlini-Wagner) on five security datasets (NSL-KDD, CIC-IDS-2017, CSE-CIC-IDS2018, CICAndMal2017 and the Contagio PDF dataset), we show Omni is a promising approach as a defense strategy against adversarial attacks when compared with other baseline treatments. Conclusions: When employing ensemble defense against adversarial evasion attacks, we suggest to create ensemble with unexpected models that are distant from the attacker’s expected model (i.e., target model) through methods such as hyperparameter optimization. © 2021, The Author(s), under exclusive licence to Springer Science+Business Media, LLC, part of Springer Nature.</t>
  </si>
  <si>
    <t>Rap4DQ: Learning to recommend relevant API documentation for developer questions</t>
  </si>
  <si>
    <t>Developers often face difficulties in using different API methods during the software development process. Answering API related questions on API Q&amp;A forums often costs API development teams a lot of time. To help save time for API development teams, we propose a deep learning-based approach, namely Rap4DQ, to identify relevant web API documentation for developer’s API related questions on API Q&amp;A forums. Rap4DQ learns representation vectors for questions and API documentation separately using Gated Recurrent Unit (GRU) and adds different weights to reflect the various importance of varied API documents during training. Rap4DQ is designed to train on positive and negative samples with a loss function that minimizes the distances between questions and their relevant documentation, but maximizes the distances between questions and their irrelevant documentation. In the end, we construct a learning-to-rank layer to rank the API documentation based on learned representation vectors from GRUs. We have conducted several experiments to evaluate Rap4DQ on three popular and large API Q&amp;A forums, Twitter, eBay, and AdWords. The results show that Rap4DQ can outperform all baselines by having a relative improvement up to 84.3% in terms of AUC. Rap4DQ can obtain a high AUC of 0.84, 0.88, and 0.94 on identifying relevant API documentation on Twitter, eBay, and AdWords, respectively. © 2021, The Author(s), under exclusive licence to Springer Science+Business Media, LLC, part of Springer Nature.</t>
  </si>
  <si>
    <t>An exploratory study on the repeatedly shared external links on Stack Overflow</t>
  </si>
  <si>
    <t>On Stack Overflow, users reuse 11,926,354 external links to share the resources hosted outside the Stack Overflow website. The external links connect to the existing programming-related knowledge and extend the crowdsourced knowledge on Stack Overflow. Some of the external links, so-called as repeated external links, can be shared for multiple times. We observe that 82.5% of the link sharing activities (i.e., sharing links in any question, answer, or comment) on Stack Overflow share external resources, and 57.0% of the occurrences of the external links are sharing the repeated external links. However, it is still unclear what types of external resources are repeatedly shared. To help users manage their knowledge, we wish to investigate the characteristics of the repeated external links in knowledge sharing on Stack Overflow. In this paper, we analyze the repeated external links on Stack Overflow. We observe that external links that point to the text resources (hosted in documentation websites, tutorial websites, etc.) are repeatedly shared the most. We observe that different users repeatedly share the same knowledge in the form of repeated external links, thus increasing the maintenance effort of knowledge (e.g., update invalid links in multiple posts). The repeated external links can bring risks to the software engineering process, as 1) the same users can repeatedly share the external links for the purpose of promotion, and 2) external links can point to webpages with an overload of information that makes it difficult for users to retrieve relevant information. Our findings provide insights to Stack Overflow moderators and researchers. For example, we encourage Stack Overflow to centrally manage the commonly occurring knowledge in the form of repeated external links in order to better maintain the crowdsourced knowledge on Stack Overflow. © 2021, The Author(s), under exclusive licence to Springer Science+Business Media, LLC, part of Springer Nature.</t>
  </si>
  <si>
    <t>Injecting software faults in Python applications: The OpenStack case study</t>
  </si>
  <si>
    <t>Software fault injection techniques have been largely used as means for evaluating the dependability of systems in presence of certain types of faults. Despite the large diversity of tools offering the possibility of emulating the presence of software faults, there is little practical support for emulating the presence of software faults in Python applications, which are increasingly being used to support business critical cloud services. In this paper, we present FIT4Python, a tool for injecting software faults in Python code and then use it, in a mutation testing campaign, to analyse the effectiveness of OpenStack’s test suite against new probable software faults. We begin by analysing the types of faults affecting Nova Compute, the core component of OpenStack. We use our tool to emulate the presence of new faults in Nova Compute API to understand how well OpenStack’s battery of unit, functional, and integration tests cover these new, but probable, situations. Results show clear limitations in the effectiveness of OpenStack developers’ test suites, with many cases of injected faults passing undetected through all three types of tests and that nearly half of the analysed problems could be detected with trivial changes or additions to the unit tests. © 2021, The Author(s), under exclusive licence to Springer Science+Business Media, LLC, part of Springer Nature.</t>
  </si>
  <si>
    <t>“More Than Deep Learning”: post-processing for API sequence recommendation</t>
  </si>
  <si>
    <t>In the daily development process, developers often need assistance in finding a sequence of APIs to accomplish their development tasks. Existing deep learning models, which have recently been developed for recommending one single API, can be adapted by using encoder-decoder models together with beam search to generate API sequence recommendations. However, the generated API sequence recommendations heavily rely on the probabilities of API suggestions at each decoding step, which do not take into account other domain-specific factors (e.g., whether an API suggestion satisfies the program syntax and how diverse the API sequence recommendations are). Moreover, it is difficult for developers to find similar API sequence recommendations, distinguish different API sequence recommendations, and make a selection when the API sequence recommendations are ordered by probabilities. Thus, what we need is more than deep learning. In this paper, we propose an approach, named Cook, to combine deep learning models with post-processing strategies for API sequence recommendation. Specifically, we enhance beam search with code-specific heuristics to improve the quality of API sequence recommendations. We develop a clustering algorithm to cluster API sequence recommendations so as to make it easier for developers to find similar API sequence recommendations and distinguish different API sequence recommendations. We also propose a method to generate a summary for each cluster to help developers understand the API sequence recommendations. Our evaluation results have shown that (1) three deep learning models with our heuristic-enhanced beam search achieved better performance than with the original beam search in terms of CIDEr-1, CIDEr-5 and CIDEr-10 scores, with an average improvement of 1.8, 2.3 and 2.3, respectively; and (2) our clustering algorithm achieved high performance on six metrics and outperformed two variant clustering algorithms. Moreover, our user study with 24 participants shows that Cook can help developers accomplish programming tasks faster and pass more test cases, and the participants confirm that clusters and summaries indeed help them understand and select the correct API sequence recommendations. © 2021, The Author(s), under exclusive licence to Springer Science+Business Media, LLC, part of Springer Nature.</t>
  </si>
  <si>
    <t>Quick remedy commits and their impact on mining software repositories</t>
  </si>
  <si>
    <t>Most changes during software maintenance and evolution are not atomic changes, but rather the result of several related changes affecting different parts of the code. It may happen that developers omit needed changes, thus leaving a task partially unfinished, introducing technical debt or injecting bugs. We present a study investigating “quick remedy commits” performed by developers to implement changes omitted in previous commits. With quick remedy commits we refer to commits that (i) quickly follow a commit performed by the same developer, and (ii) aim at remedying issues introduced as the result of code changes omitted in the previous commit (e.g., fix references to code components that have been broken as a consequence of a rename refactoring) or simply improve the previously committed change (e.g., improve the name of a newly introduced variable). Through a manual analysis of 500 quick remedy commits, we define a taxonomy categorizing the types of changes that developers tend to omit. The taxonomy can (i) guide the development of tools aimed at detecting omitted changes and (ii) help researchers in identifying corner cases that must be properly handled. For example, one of the categories in our taxonomy groups the reverted commits, meaning changes that are undone in a subsequent commit. We show that not accounting for such commits when mining software repositories can undermine one’s findings. In particular, our results show that considering completely reverted commits when mining software repositories accounts, on average, for 0.07 and 0.27 noisy data points when dealing with two typical MSR data collection tasks (i.e., bug-fixing commits identification and refactoring operations mining, respectively). © 2021, The Author(s).</t>
  </si>
  <si>
    <t>Conclusion stability for natural language based mining of design discussions</t>
  </si>
  <si>
    <t>Developer discussions range from in-person hallway chats to comment chains on bug reports. Being able to identify discussions that touch on software design would be helpful in documentation and refactoring software. Design mining is the application of machine learning techniques to correctly label a given discussion artifact, such as a pull request, as pertaining (or not) to design. In this paper we demonstrate a simple example of how design mining works. We then show how conclusion stability is poor on different artifact types and different projects. We show two techniques—augmentation and context specificity—that greatly improve the conclusion stability and cross-project relevance of design mining. Our new approach achieves AUC of 0.88 on within dataset classification and 0.80 on the cross-dataset classification task. © 2021, The Author(s), under exclusive licence to Springer Science+Business Media, LLC, part of Springer Nature.</t>
  </si>
  <si>
    <t>Mining and relating design contexts and design patterns from Stack Overflow</t>
  </si>
  <si>
    <t>Design contexts are factors that shape a design, and whilst they are recognised by developers, they are typically tacit. Unlike software requirements, software engineering researchers have paid little attention to design contexts and there is little or no systematic research on how design contexts influence design. In this paper, we conduct an empirical investigation using Stack Overflow with the aim of mining design context knowledge that is related to design patterns. We chose to study design patterns because they are clear and identifiable. In this work, we develop a new taxonomy of design context terms related to design patterns. We introduce a new automated mining approach, DPC Miner, for mining design context knowledge from Stack Overflow. Finally, we analyse the Stack Overflow posts and present how design context impacts decisions about design patterns in practice. © 2021, The Author(s), under exclusive licence to Springer Science+Business Media, LLC, part of Springer Nature.</t>
  </si>
  <si>
    <t>The indolent lambdification of Java: Understanding the support for lambda expressions in the Java ecosystem</t>
  </si>
  <si>
    <t>As Java 8 introduced functional interfaces and lambda expressions to the Java programming language, the JDK API was changed to introduce support for lambda expressions, thus allowing consumers to define lambda functions when using Java’s collections. While the JDK API allows for a functional paradigm, for API consumers to be able to completely embrace Java’s new functional features, third-party APIs must also support lambda expressions. To understand the current state of the Java ecosystem, we investigate (i) the extent to which third-party Java APIs have changed their interfaces, (ii) why or why not they introduce functional interface support and (iii) in the case the API has changed its interface how it does so. We also investigate the consumers’ perspective, particularly their ease in using lambda expressions in Java with APIs. We perform our investigation by manually analyzing the top 50 popular Java APIs, conducting in-person and email interviews with 23 API producers, and surveying 110 developers. We find that only a minority of the top 50 APIs support functional interfaces, the rest does not support them, predominantly in the interest of backward compatibility. Java 7 support is still greatly desirable due to enterprise projects not migrating to newer versions of Java. This suggests that the Java ecosystem is stagnant and that the introduction of new language features will not be enough to save it from the advent of new languages such as Kotlin (JVM based) and Rust (non-JVM based). © 2021, The Author(s).</t>
  </si>
  <si>
    <t>Rotten green tests in Java, Pharo and Python: An empirical study</t>
  </si>
  <si>
    <t>Rotten Green Tests are tests that pass, but not because the assertions they contain are true: a rotten test passes because some or all of its assertions are not actually executed. The presence of a rotten green test is a test smell, and a bad one, because the existence of a test gives us false confidence that the code under test is valid, when in fact that code may not have been tested at all. This article reports on an empirical evaluation of the tests in a corpus of projects found in the wild. We selected approximately one hundred mature projects written in each of Java, Pharo, and Python. We looked for rotten green tests in each project, taking into account test helper methods, inherited helpers, and trait composition. Previous work has shown the presence of rotten green tests in Pharo projects; the results reported here show that they are also present in Java and Python projects, and that they fall into similar categories. Furthermore, we found code bugs that were hidden by rotten tests in Pharo and Python. We also discuss two test smells —missed fail and missed skip —that arise from the misuse of testing frameworks, and which we observed in tests written in all three languages. © 2021, The Author(s), under exclusive licence to Springer Science+Business Media, LLC, part of Springer Nature.</t>
  </si>
  <si>
    <t>Fixing vulnerabilities potentially hinders maintainability</t>
  </si>
  <si>
    <t>Security is a requirement of utmost importance to produce high-quality software. However, there is still a considerable amount of vulnerabilities being discovered and fixed almost weekly. We hypothesize that developers affect the maintainability of their codebases when patching vulnerabilities. This paper evaluates the impact of patches to improve security on the maintainability of open-source software. Maintainability is measured based on the Better Code Hub’s model of 10 guidelines on a dataset, including 1300 security-related commits. Results show evidence of a trade-off between security and maintainability for 41.90% of the cases, i.e., developers may hinder software maintainability. Our analysis shows that 38.29% of patches increased software complexity and 37.87% of patches increased the percentage of LOCs per unit. The implications of our study are that changes to codebases while patching vulnerabilities need to be performed with extra care; tools for patch risk assessment should be integrate into the CI/CD pipeline; computer science curricula needs to be updated; and, more secure programming languages are necessary. © 2021, The Author(s), under exclusive licence to Springer Science+Business Media, LLC, part of Springer Nature.</t>
  </si>
  <si>
    <t>A pragmatic approach for hyper-parameter tuning in search-based test case generation</t>
  </si>
  <si>
    <t>Search-based test case generation, which is the application of meta-heuristic search for generating test cases, has been studied a lot in the literature, lately. Since, in theory, the performance of meta-heuristic search methods is highly dependent on their hyper-parameters, there is a need to study hyper-parameter tuning in this domain. In this paper, we propose a new metric (“Tuning Gain”), which estimates how cost-effective tuning a particular class is. We then predict “Tuning Gain” using static features of source code classes. Finally, we prioritize classes for tuning, based on the estimated “Tuning Gains” and spend the tuning budget only on the highly-ranked classes. To evaluate our approach, we exhaustively analyze 1,200 hyper-parameter configurations of a well-known search-based test generation tool (EvoSuite) for 250 classes of 19 projects from benchmarks such as SF110 and SBST2018 tool competition. We used a tuning approach called Meta-GA and compared the tuning results with and without the proposed class prioritization. The results show that for a low tuning budget, prioritizing classes outperforms the alternatives in terms of extra covered branches (10 times more than a traditional global tuning). In addition, we report the impact of different features of our approach such as search space size, tuning budgets, tuning algorithms, and the number of classes to tune, on the final results. © 2021, The Author(s), under exclusive licence to Springer Science+Business Media, LLC, part of Springer Nature.</t>
  </si>
  <si>
    <t>An empirical study of Q&amp;A websites for game developers</t>
  </si>
  <si>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 © 2021, The Author(s), under exclusive licence to Springer Science+Business Media, LLC, part of Springer Nature.</t>
  </si>
  <si>
    <t>A requirements inspection method based on scenarios generated by model mutation and the experimental validation</t>
  </si>
  <si>
    <t>The requirements phase is the most critical phase of the software development life cycle. The quality of the requirements specification affects the overall quality of the subsequent phases and hence, the software product. An effective and efficient method to qualify the software requirements specification (SRS) is necessary to ensure the reliability and safety of software. In this paper, a requirements inspection method based on scenarios generated by model mutation (RIMSM) is proposed to detect defects in the functional requirements of a safety-critical system. The RIMSM method models software requirements using a High Level Extended Finite State Machine (HLEFSM). A method that executes the HLEFSM model is defined. The method uncovers the behaviors and generates the outputs of the system for a given scenario. To identify an adequate set of scenarios in which the model shall be executed, an analogue to mutation testing is defined which applies to the requirements phase. Twenty-one mutation operators are designed based on a taxonomy of defects defined for the requirements phase. Mutants of the HLEFSM model are generated using these operators. Further, an algorithm is developed to identify scenarios that can kill the mutants. The set of scenarios is considered to be adequate for detecting defects in the model when all mutants generated are killed. The HLEFSM model is then executed for the scenarios generated. The results of execution are used to detect defects in the model. A Requirements Inspection Tool based on Scenarios Generated by Model Mutation (RITSM) is developed to automate the application of the RIMSM method. The performance and usability of the RIMSM method are studied and demonstrated in an experiment by comparing the RIMSM method to the checklist-based reading method. © 2021, The Author(s), under exclusive licence to Springer Science+Business Media, LLC, part of Springer Nature.</t>
  </si>
  <si>
    <t>Task estimation for software company employees based on computer interaction logs</t>
  </si>
  <si>
    <t>Digital tools and services collect a growing amount of log data. In the software development industry, such data are integral and boast valuable information on user and system behaviors with a significant potential of discovering various trends and patterns. In this study, we focus on one of those potential aspects, which is task estimation. In that regard, we perform a case study by analyzing computer recorded activities of employees from a software development company. Specifically, our purpose is to identify the task of each employee. To that end, we build a hierarchical framework with a 2-stage recognition and devise a method relying on Bayesian estimation which accounts for temporal correlation of tasks. After pre-processing, we run the proposed hierarchical scheme to initially distinguish infrequent and frequent tasks. At the second stage, infrequent tasks are discriminated between them such that the task is identified definitively. The higher performance rate of the proposed method makes it favorable against the association rule-based methods and conventional classification algorithms. Moreover, our method offers significant potential to be implemented on similar software engineering problems. Our contributions include a comprehensive evaluation of a Bayesian estimation scheme on real world data and offering reinforcements against several challenges in the data set (samples with different measurement scales, dependence characteristics, imbalance, and with insignificant pieces of information). © 2021, The Author(s), under exclusive licence to Springer Science+Business Media, LLC, part of Springer Nature.</t>
  </si>
  <si>
    <t>Evaluating the impact of falsely detected performance bug-inducing changes in JIT models</t>
  </si>
  <si>
    <t>Performance bugs bear a heavy cost on both software developers and end-users. Tools to reduce the occurrence, impact, and repair time of performance bugs, can therefore provide key assistance for software developers racing to fix these bugs. Classification models that focus on identifying defect-prone commits, referred to as Just-In-Time (JIT) Quality Assurance are known to be useful in allowing developers to review risky commits. These commits can be reviewed while they are still fresh in developers’ minds, reducing the costs of developing high-quality software. JIT models, however, leverage the SZZ approach to identify whether or not a change is bug-inducing. The fixes to performance bugs may be scattered across the source code, separated from their bug-inducing locations. The nature of performance bugs may make SZZ a sub-optimal approach for identifying their bug-inducing commits. Yet, prior studies that leverage or evaluate the SZZ approach do not distinguish performance bugs from other bugs, leading to potential bias in the results. In this paper, we conduct an empirical study on the JIT defect prediction for performance bugs. We concentrate on SZZ’s ability to identify the bug-inducing commits of performance bugs in two open-source projects, Cassandra, and Hadoop. We verify whether the bug-inducing commits found by SZZ are truly bug-inducing commits by manually examining these identified commits. Our manual examination includes cross referencing fix commits and JIRA bug reports. We evaluate model performance for JIT models by using them to identify bug-inducing code commits for performance related bugs. Our findings show that JIT defect prediction classifies non-performance bug-inducing commits better than performance bug-inducing commits, i.e., the SZZ approach does introduce errors when identifying bug-inducing commits. However, we find that manually correcting these errors in the training data only slightly improves the models. In the absence of a large number of correctly labelled performance bug-inducing commits, our findings show that combining all available training data (i.e., truly performance bug-inducing commits, non-performance bug-inducing commits, and non-bug-inducing commits) yields the best classification results. © 2021, The Author(s), under exclusive licence to Springer Science+Business Media, LLC, part of Springer Nature.</t>
  </si>
  <si>
    <t>Weighted software metrics aggregation and its application to defect prediction</t>
  </si>
  <si>
    <t>It is a well-known practice in software engineering to aggregate software metrics to assess software artifacts for various purposes, such as their maintainability or their proneness to contain bugs. For different purposes, different metrics might be relevant. However, weighting these software metrics according to their contribution to the respective purpose is a challenging task. Manual approaches based on experts do not scale with the number of metrics. Also, experts get confused if the metrics are not independent, which is rarely the case. Automated approaches based on supervised learning require reliable and generalizable training data, a ground truth, which is rarely available. We propose an automated approach to weighted metrics aggregation that is based on unsupervised learning. It sets metrics scores and their weights based on probability theory and aggregates them. To evaluate the effectiveness, we conducted two empirical studies on defect prediction, one on ca. 200 000 code changes, and another ca. 5 000 software classes. The results show that our approach can be used as an agnostic unsupervised predictor in the absence of a ground truth. © 2021, The Author(s).</t>
  </si>
  <si>
    <t>Assessing practitioner beliefs about software engineering</t>
  </si>
  <si>
    <t>Software engineering is a highly dynamic discipline. Hence, as times change, so too might our beliefs about core processes in this field. This paper checks some five beliefs that originated in the past decades that comment on the relationships between (i) developer productivity; (ii) software quality and (iii) years of developer experience. Using data collected from 1,356 developers in the period 1995 to 2006, we found support for only one of the five beliefs titled “Quality entails productivity.” We found no clear support for four other beliefs based on programming languages and software developers. However, from the sporadic evidence of the four other beliefs, we learned that a narrow scope could delude practitioners in misinterpreting certain effects to hold in their day-to-day work. Lastly, through an aggregated view of assessing the five beliefs, we find programming languages act as a confounding factor for developer productivity and software quality. Thus the overall message of this work is that it is both important and possible to revisit old beliefs in software engineering. Researchers and practitioners should routinely retest old beliefs. © 2021, The Author(s), under exclusive licence to Springer Science+Business Media, LLC, part of Springer Nature.</t>
  </si>
  <si>
    <t>An empirical study on the use of SZZ for identifying inducing changes of non-functional bugs</t>
  </si>
  <si>
    <t>Non-functional bugs, e.g., performance bugs and security bugs, bear a heavy cost on both software developers and end-users. For example, IBM estimates the cost of a single data breach to be millions of dollars. Tools to reduce the occurrence, impact, and repair time of non-functional bugs can therefore provide key assistance for software developers racing to fix these issues. Identifying bug-inducing changes is a critical step in software quality assurance. In particular, the SZZ approach is commonly used to identify bug-inducing commits. However, the fixes to non-functional bugs may be scattered and separate from their bug-inducing locations in the source code. The nature of non-functional bugs may therefore make the SZZ approach a sub-optimal approach for identifying bug-inducing changes. Yet, prior studies that leverage or evaluate the SZZ approach do not consider non-functional bugs, leading to potential bias on the results. In this paper, we conduct an empirical study on the results of the SZZ approach when used to identify the inducing changes of the non-functional bugs in the NFBugs dataset. We eliminate a majority of the bug-inducing commits as they are not in the same method or class level. We manually examine whether each identified bug-inducing change is indeed the correct bug-inducing change. Our manual study shows that a large portion of non-functional bugs cannot be properly identified by the SZZ approach. By manually identifying the root causes of the falsely detected bug-inducing changes, we uncover root causes for false detection that have not been found by previous studies. We evaluate the identified bug-inducing changes based on three criteria from prior research, i.e., the earliest bug appearance, the future impact of changes, and the realism of bug introduction. We find that prior criteria may be irrelevant for non-functional bugs. Our results may be used to assist in future research on non-functional bugs, and highlight the need to complement SZZ to accommodate the unique characteristics of non-functional bugs. © 2021, The Author(s), under exclusive licence to Springer Science+Business Media, LLC, part of Springer Nature.</t>
  </si>
  <si>
    <t>Ethical issues in empirical studies using student subjects: Re-visiting practices and perceptions</t>
  </si>
  <si>
    <t>Context: Using student subjects in empirical studies has been discussed extensively from a methodological perspective in Software Engineering (SE), but there is a lack of similar discussion surrounding ethical aspects of doing so. As students are in a subordinate relationship to their instructors, such a discussion is needed. Objective: We aim to increase the understanding of practices and perceptions SE researchers have of ethical issues with student participation in empirical studies. Method: We conducted a systematic mapping study of 372 empirical SE studies involving students, following up with a survey answered by 100 SE researchers regarding their current practices and opinions regarding student participation. Results: The mapping study shows that the majority of studies does not report conditions regarding recruitment, voluntariness, compensation, and ethics approval. In contrast, the majority of survey participants supports reporting these conditions. The survey further reveals that less than half of the participants require ethics approval. Additionally, the majority of participants recruit their own students on a voluntary basis, and use informed consent with withdrawal options. There is disagreement among the participants whether course instructors should be involved in research studies and if they should know who participates in a study. Conclusions: It is a positive sign that mandatory participation is rare, and that informed consent and withdrawal options are standard. However, we see immediate need for action, as study conditions are under-reported, and as opinions on ethical practices differ widely. In particular, there is little regard in SE on the power relationship between instructors and students. © 2021, The Author(s), under exclusive licence to Springer Science+Business Media, LLC, part of Springer Nature.</t>
  </si>
  <si>
    <t>The nature of build changes: An empirical study of Maven-based build systems</t>
  </si>
  <si>
    <t>Build systems are an essential part of modern software projects. As software projects change continuously, it is crucial to understand how the build system changes because neglecting its maintenance can, at best, lead to expensive build breakage, or at worst, introduce user-reported defects due to incorrectly compiled, linked, packaged, or deployed official releases. Recent studies have investigated the (co-)evolution of build configurations and reasons for build breakage; however, the prior analysis focused on a coarse-grained outcome (i.e., either build changing or not). In this paper, we present BuildDiff, an approach to extract detailed build changes from Maven build files and classify them into 143 change types. In a manual evaluation of 400 build-changing commits, we show that BuildDiff can extract and classify build changes with average precision, recall, and f1-scores of 0.97, 0.98, and 0.97, respectively. We then present two studies using the build changes extracted from 144 open source Java projects to study the frequency and time of build changes. The results show that the top-10 most frequent change types account for 51% of the build changes. Among them, changes to version numbers and changes to dependencies of the projects occur most frequently. We also observe frequently co-occurring changes, such as changes to the source code management definitions, and corresponding changes to the dependency management system and the dependency declaration. Furthermore, our results show that build changes frequently occur around release days. In particular, critical changes, such as updates to plugin configuration parts and dependency insertions, are performed before a release day. The contributions of this paper lay in the foundation for future research, such as for analyzing the (co-)evolution of build files with other artifacts, improving effort estimation approaches by incorporating necessary modifications to the build system specification, or automatic repair approaches for configuration code. Furthermore, our detailed change information enables improvements of refactoring approaches for build configurations and improvements of prediction models to identify error-prone build files. © 2021, The Author(s).</t>
  </si>
  <si>
    <t>Lightweight, semi-automatic variability extraction: a case study on scientific computing</t>
  </si>
  <si>
    <t>In scientific computing, researchers often use feature-rich software frameworks to simulate physical, chemical, and biological processes. Commonly, researchers follow a clone-and-own approach: Copying the code of an existing, similar simulation and adapting it to the new simulation scenario. In this process, a user has to select suitable artifacts (e.g., classes) from the given framework and replaces the existing artifacts from the cloned simulation. This manual process incurs substantial effort and cost as scientific frameworks are complex and provide large numbers of artifacts. To support researchers in this area, we propose a lightweight API-based analysis approach, called VORM, that recommends appropriate artifacts as possible alternatives for replacing given artifacts. Such alternative artifacts can speed up performance of the simulation or make it amenable to other use cases, without modifying the overall structure of the simulation. We evaluate the practicality of VORM—especially, as it is very lightweight but possibly imprecise—by means of a case study on the DUNE numerics framework and two simulations from the realm of physical simulations. Specifically, we compare the recommendations by VORM with recommendations by a domain expert (a developer of DUNE). VORM recommended 34 out of the 37 artifacts proposed by the expert. In addition, it recommended 2 artifacts that are applicable but have been missed by the expert and 32 artifacts not recommended by the expert, which however are still applicable in the simulation scenario with slight modifications. Diving deeper into the results, we identified an undiscovered bug and an inconsistency in DUNE, which corroborates the usefulness of VORM. © 2021, The Author(s).</t>
  </si>
  <si>
    <t>ID-correspondence: a measure for detecting evolutionary coupling</t>
  </si>
  <si>
    <t>Evolutionary coupling is a well investigated phenomenon in software maintenance research and practice. Association rules and two related measures, support and confidence, have been used to identify evolutionary coupling among program entities. However, these measures only emphasize the co-change (i.e., changing together) frequency of entities and cannot determine whether the entities co-evolved by experiencing related changes. Consequently, the approach reports false positives and fails to detect evolutionary coupling among infrequently co-changed entities. We propose a new measure, identifier correspondence (id-correspondence), that quantifies the extent to which changes that occurred to the co-changed entities are related based on identifier similarity. Identifiers are the names given to different program entities such as variables, methods, classes, packages, interfaces, structures, unions etc. We use Dice-Sørensen co-efficient for measuring lexical similarity between the identifiers involved in the changed lines of the co-changed entities. Our investigation on thousands of revisions from nine subject systems covering three programming languages shows that id-correspondence can considerably improve the detection accuracy of evolutionary coupling. It outperforms the existing state-of-the-art evolutionary coupling based techniques with significantly higher recall and F-score in predicting future co-change candidates. © 2021, The Author(s), under exclusive licence to Springer Science+Business Media, LLC part of Springer Nature.</t>
  </si>
  <si>
    <t>Exploring the intersection between software industry and Software Engineering education - A systematic mapping of Software Engineering Trends</t>
  </si>
  <si>
    <t>Context: Software has become ubiquitous in every corner of modern societies. During the last five decades, software engineering has also changed significantly to advance the development of various types and scales of software products. In this context, Software Engineering Education plays an important role in keeping students updated with software technologies, processes, and practices that are popular in industries. Objective: We investigate from literature the extent Software Engineering Education addresses major Software Engineering Trends in the academic setting. Method: We conducted a systematic mapping study about teaching major Software Engineering Trends in project courses. We classified 126 papers based on their investigated Software Engineering Trends, specifically Software Engineering processes and practices, teaching approaches, and the evolution of Software Engineering Trends over time. Results: We reveal that Agile Software Development is the major trend. The other Trends, i.e., Software Implementation, Usability and Value, Global Software Engineering, and Lean Software Startup, are relatively small in the academic setting, but continuously growing in the last five years. System of Systems is the least investigated among all Trends. Conclusions: The study points out the possible gaps between Software Industry and Education, which implies actionable insights for researchers, educators, and practitioners. © 2020 The Authors</t>
  </si>
  <si>
    <t>Requirements engineering challenges and practices in large-scale agile system development</t>
  </si>
  <si>
    <t>Context: Agile methods have become mainstream even in large-scale systems engineering companies that need to accommodate different development cycles of hardware and software. For such companies, requirements engineering is an essential activity that involves upfront and detailed analysis which can be at odds with agile development methods. Objective: This paper presents a multiple case study with seven large-scale systems companies, reporting their challenges, together with best practices from industry. We also analyze literature about two popular large-scale agile frameworks, SAFe® and LeSS, to derive potential solutions for the challenges. Methods: Our results are based on 20 qualitative interviews, five focus groups, and eight cross-company workshops which we used to both collect and validate our results. Results: We found 24 challenges which we grouped in six themes, then mapped to solutions from SAFe®, LeSS, and our companies, when available. Conclusion: In this way, we contribute a comprehensive overview of RE challenges in relation to large-scale agile system development, evaluate the degree to which they have been addressed, and outline research gaps. We expect these results to be useful for practitioners who are responsible for designing processes, methods, or tools for large scale agile development as well as guidance for researchers. © 2020 The Authors</t>
  </si>
  <si>
    <t>A systematic literature review of blockchain and smart contract development: Techniques, tools, and open challenges</t>
  </si>
  <si>
    <t>Blockchain platforms and languages for writing smart contracts are becoming increasingly popular. However, smart contracts and blockchain applications are developed through non-standard software life-cycles, in which, for instance, delivered applications can hardly be updated or bugs resolved by releasing a new version of the software. Therefore, this systematic literature review oriented to software engineering aims at highlighting current problems and possible solutions concerning smart contracts and blockchain applications development. In this paper, we analyze 96 articles (written from 2016 to 2020) presenting solutions to tackle software engineering-specific challenges related to the development, test, and security assessment of blockchain-oriented software. In particular, we review papers (that appeared in international journals and conferences) relating to six specific topics: smart contract testing, smart contract code analysis, smart contract metrics, smart contract security, Dapp performance, and blockchain applications. Beyond the systematic review of the techniques, tools, and approaches that have been proposed in the literature to address the issues posed by the development of blockchain-based software, for each of the six aforementioned topics, we identify open challenges that require further research. © 2021 Elsevier Inc.</t>
  </si>
  <si>
    <t>A systematic literature review on Technical Debt prioritization: Strategies, processes, factors, and tools</t>
  </si>
  <si>
    <t>Background: Software companies need to manage and refactor Technical Debt issues. Therefore, it is necessary to understand if and when refactoring of Technical Debt should be prioritized with respect to developing features or fixing bugs. Objective: The goal of this study is to investigate the existing body of knowledge in software engineering to understand what Technical Debt prioritization approaches have been proposed in research and industry. Method: We conducted a Systematic Literature Review of 557 unique papers published until 2020, following a consolidated methodology applied in software engineering. We included 44 primary studies. Results: Different approaches have been proposed for Technical Debt prioritization, all having different goals and proposing optimization regarding different criteria. The proposed measures capture only a small part of the plethora of factors used to prioritize Technical Debt qualitatively in practice. We present an impact map of such factors. However, there is a lack of empirical and validated set of tools. Conclusion: We observed that Technical Debt prioritization research is preliminary and there is no consensus on what the important factors are and how to measure them. Consequently, we cannot consider current research conclusive. In this paper, we therefore outline different directions for necessary future investigations. © 2020 Elsevier Inc.</t>
  </si>
  <si>
    <t>A ground-truth dataset and classification model for detecting bots in GitHub issue and PR comments</t>
  </si>
  <si>
    <t>Bots are frequently used in Github repositories to automate repetitive activities that are part of the distributed software development process. They communicate with human actors through comments. While detecting their presence is important for many reasons, no large and representative ground-truth dataset is available, nor are classification models to detect and validate bots on the basis of such a dataset. This paper proposes a ground-truth dataset, based on a manual analysis with high interrater agreement, of pull request and issue comments in 5,000 distinct Github accounts of which 527 have been identified as bots. Using this dataset we propose an automated classification model to detect bots, taking as main features the number of empty and non-empty comments of each account, the number of comment patterns, and the inequality between comments within comment patterns. We obtained a very high weighted average precision, recall and F1-score of 0.98 on a test set containing 40% of the data. We integrated the classification model into an open source command-line tool to allow practitioners to detect which accounts in a given Github repository actually correspond to bots. © 2021 Elsevier Inc.</t>
  </si>
  <si>
    <t>Toward the automatic classification of Self-Affirmed Refactoring</t>
  </si>
  <si>
    <t>The concept of Self-Affirmed Refactoring (SAR) was introduced to explore how developers document their refactoring activities in commit messages, i.e., developers explicit documentation of refactoring operations intentionally introduced during a code change. In our previous study, we have manually identified refactoring patterns and defined three main common quality improvement categories including internal quality attributes, external quality attributes, and code smells, by only considering refactoring-related commits. However, this approach heavily depends on the manual inspection of commit messages. In this paper, we propose a two-step approach to first identify whether a commit describes developer-related refactoring events, then to classify it according to the refactoring common quality improvement categories. Specifically, we combine the N-Gram TF–IDF feature selection with binary and multiclass classifiers to build a new model to automate the classification of refactorings based on their quality improvement categories. We challenge our model using a total of 2,867 commit messages extracted from well engineered open-source Java projects. Our findings show that (1) our model is able to accurately classify SAR commits, outperforming the pattern-based and random classifier approaches, and allowing the discovery of 40 more relevant SAR patterns, and (2) our model reaches an F-measure of up to 90% even with a relatively small training dataset. © 2020 Elsevier Inc.</t>
  </si>
  <si>
    <t>Runtime verification of train control systems with parameterized modal live sequence charts</t>
  </si>
  <si>
    <t>With the growing complexity of railway control systems, it is required to preform runtime safety checks of system executions that go beyond conventional runtime monitoring of pre-programmed safety conditions. Runtime verification is a lightweight and rigorous formal method that dynamically analyses execution traces against some formal specifications. A challenge in applying this method in railway systems is defining a suitable monitoring specification language, i.e., a language that is expressive, of reasonable complexity, and easy to understand. In this paper, we propose parameterized modal live sequence charts (PMLSCs) by introducing the alphabet of the specification into charts to distinguish between silent events and unexpected events. We further investigate the expressiveness and complexity theories of the language. In particular, we prove that PMLSCs are closed under negation and the complexity of a subclass of PMLSCs is linear, which allows the language to be used to monitor a system online. Finally, we use PMLSCs to monitor an RBC system in the Chinese high-speed railway and evaluate the performance. The experimental results show that the PMLSC has high monitoring efficiency, and can reduce false alarm rate by introducing alphabets of charts. © 2021 Elsevier Inc.</t>
  </si>
  <si>
    <t>Accessibility and Software Engineering Processes: A Systematic Literature Review</t>
  </si>
  <si>
    <t>Guidelines, techniques, and methods have been presented in the literature in recent years to contribute to the development of accessible software and to promote digital inclusion. Considering that software product quality depends on the quality of the development process, researchers have investigated how to include accessibility during the software development process in order to obtain accessible software. Two Systematic Literature Reviews (SLR) have been conducted in the past to identify such research initiatives. This paper presents a new SLR, considering the period from 2011 to 2019. The review of 94 primary studies showed the distribution of publications on different phases of the software life cycle, mainly the design and testing phases. The study also identified, for the first time, papers about accessibility and software process establishment. This result reinforces that, in fact, accessibility is not characterized as a property of the final software only. Instead, it evolves over the software life cycle. Besides, this study aims to provide designers and developers with an updated view of methods, tools, and other assets that contribute to process enrichment, valuing accessibility, as well as shows the gaps and challenges which deserve to be investigated. © 2020 Elsevier Inc.</t>
  </si>
  <si>
    <t>Concepts of variation control systems</t>
  </si>
  <si>
    <t>Version control systems are an integral part of today's software engineering. They facilitate the collaborative management of revisions (sequential versions) and variants (concurrent versions) of software systems under development. Typical version control systems maintain revisions of files and variants of whole software systems. Variants are supported via branching or forking mechanisms that conceptually clone whole systems in a coarse-grained way. Unfortunately, such cloning leads to high maintenance efforts. To avoid these disadvantages and support fine-grained variation, developers need to employ custom configuration mechanisms, which leads to a misappropriation of tools and undesired context switches. Addressing this trade-off, a number of variation control systems has been conceived, providing a richer set of capabilities for handling variants. Variation control systems decompose a software system into finer-grained variable entities and offer high-level metaphors to automatically manage this variability. In this paper, we classify and compare variation control systems and illustrate their core concepts and characteristics. All investigated variation control systems offer an iterative (checkout–modify–commit) workflow, but there are essential differences affecting developers. We highlight challenges and discuss research perspectives for developing the next generation of version and variation control systems. © 2020 Elsevier Inc.</t>
  </si>
  <si>
    <t>The role of the project manager in agile software development projects</t>
  </si>
  <si>
    <t>Agile teams are not meant to have project managers. Instead, agile methods such as Scrum and XP define roles such as product owner, scrum master, and coach. Studies have uncovered the existence of the project manager in agile projects, pointing to disconnect between theory and practice. To address this gap, a Grounded Theory study with a mixed methods approach was conducted using multiple sources of data including over 45 h of interviews with 39 software practitioners and quantitative data from 57 questionnaire respondents. We present and describe the project manager's role in agile projects in terms of (a) everyday activities: facilitating, mentoring, negotiating, coordinating, and protecting, performed by the project manager using; (b) three management approaches: hard, moderate, and soft; (c) four traditional project management activities continued to be performed by them, including: tracking project progress, reporting on project status, budgeting and forecasting, and managing personnel; and (d) the influence of the presence of the project manager on the frequency with which agile activities are carried out by the teams. Our study highlights the continued presence of the role of the project manager in agile software projects as a part of the transition from traditional to agile ways of working. © 2020 Elsevier Inc.</t>
  </si>
  <si>
    <t>Predicting the emergence of community smells using socio-technical metrics: A machine-learning approach</t>
  </si>
  <si>
    <t>Community smells represent sub-optimal conditions appearing within software development communities (e.g., non-communicating sub-teams, deviant contributors, etc.) that may lead to the emergence of social debt and increase the overall project's cost. Previous work has studied these smells under different perspectives, investigating their nature, diffuseness, and impact on technical aspects of source code. Furthermore, it has been shown that some socio-technical metrics like, for instance, the well-known socio-technical congruence, can potentially be employed to foresee their appearance. Yet, there is still a lack of knowledge of the actual predictive power of such socio-technical metrics. In this paper, we aim at tackling this problem by empirically investigating (i) the potential value of socio-technical metrics as predictors of community smells and (ii) what is the performance of within- and cross-project community smell prediction models based on socio-technical metrics. To this aim, we exploit a dataset composed of 60 open-source projects and consider four community smells such as ORGANIZATIONAL SILO, BLACK CLOUD, LONE WOLF, and BOTTLENECK. The key results of our work report that a within-project solution can reach F-Measure and AUC-ROC of 77% and 78%, respectively, while cross-project models still require improvements, being however able to reach an F-Measure of 62% and overcome a random baseline. Among the metrics investigated, socio-technical congruence, communicability, and turnover-related metrics are the most powerful predictors of the emergence of community smells. © 2020</t>
  </si>
  <si>
    <t>A comprehensive study of automatic program repair on the QuixBugs benchmark</t>
  </si>
  <si>
    <t>Automatic program repair papers tend to repeatedly use the same benchmarks. This poses a threat to the external validity of the findings of the program repair research community. In this paper, we perform an empirical study of automatic repair on a benchmark of bugs called QuixBugs, which has been little studied. In this paper, (1) We report on the characteristics of QuixBugs; (2) We study the effectiveness of 10 program repair tools on it; (3) We apply three patch correctness assessment techniques to comprehensively study the presence of overfitting patches in QuixBugs. Our key results are: (1) 16/40 buggy programs in QuixBugs can be repaired with at least a test suite adequate patch; (2) A total of 338 plausible patches are generated on the QuixBugs by the considered tools, and 53.3% of them are overfitting patches according to our manual assessment; (3) The three automated patch correctness assessment techniques, RGTEvosuite, RGTInputSampling and GTInvariants, achieve an accuracy of 98.2%, 80.8% and 58.3% in overfitting detection, respectively. To our knowledge, this is the largest empirical study of automatic repair on QuixBugs, combining both quantitative and qualitative insights. All our empirical results are publicly available on GitHub in order to facilitate future research on automatic program repair. © 2020</t>
  </si>
  <si>
    <t>Convolutional neural networks for enhanced classification mechanisms of metamodels</t>
  </si>
  <si>
    <t>Conventional wisdom on Model-Driven Engineering suggests that metamodels are crucial elements for modeling environments consisting of graphical editors, transformations, code generators, and analysis tools. Software repositories are commonly used in practice for locating existing artifacts provided that a classification procedure is available. However, the manual classification of metamodel in repositories produces results that are influenced by the subjectivity of human perception besides being tedious and prone to errors. Therefore, automated techniques for classifying metamodels stored in repositories are highly desirable and stringent. In this work, we propose MEMOCNN as a novel approach to classification of metamodels. In particular, we consider metamodels as data points and classify them using supervised learning techniques. A convolutional neural network has been built to learn from labeled data, and use the trained weights to group unlabeled metamodels. A comprehensive experimental evaluation proves that the proposal effectively categorizes input data and outperforms a state-of-the-art baseline. © 2020 Elsevier Inc.</t>
  </si>
  <si>
    <t>Software engineering practices for scientific software development: A systematic mapping study</t>
  </si>
  <si>
    <t>Background: The development of scientific software applications is far from trivial, due to the constant increase in the necessary complexity of these applications, their increasing size, and their need for intensive maintenance and reuse. Aim: To this end, developers of scientific software (who usually lack a formal computer science background) need to use appropriate software engineering (SE) practices. This paper describes the results of a systematic mapping study on the use of SE for scientific application development and their impact on software quality. Method: To achieve this goal we have performed a systematic mapping study on 359 papers. We first describe a catalog of SE practices used in scientific software development. Then, we discuss the quality attributes of interest that drive the application of these practices, as well as tentative side-effects of applying the practices on qualities. Results: The main findings indicate that scientific software developers are focusing on practices that improve implementation productivity, such as code reuse, use of third-party libraries, and the application of “good” programming techniques. In addition, apart from the finding that performance is a key-driver for many of these applications, scientific software developers also find maintainability and productivity to be important. Conclusions: The results of the study are compared to existing literature, are interpreted under a software engineering prism, and various implications for researchers and practitioners are provided. One of the key findings of the study, which is considered as important for driving future research endeavors is the lack of evidence on the trade-offs that need to be made when applying a software practice, i.e., negative (indirect) effects on other quality attributes. © 2020 Elsevier Inc.</t>
  </si>
  <si>
    <t>Design, monitoring, and testing of microservices systems: The practitioners’ perspective</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</si>
  <si>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 © 2021 Elsevier Inc.</t>
  </si>
  <si>
    <t>Interpretability application of the Just-in-Time software defect prediction model</t>
  </si>
  <si>
    <t>Software defect prediction is one of the most active fields in software engineering. Recently, some experts have proposed the Just-in-time Defect Prediction Technology. Just-in-time Defect prediction technology has become a hot topic in defect prediction due to its directness and fine granularity. This technique can predict whether a software defect exists in every code change submitted by a developer. In addition, the method has the advantages of high speed and easy tracking. However, the biggest challenge is that the prediction accuracy of Just-in-Time software is affected by the data set category imbalance. In most cases, 20% of defects in software engineering may be in 80% of modules, and code changes that do not cause defects account for a large proportion. Therefore, there is an imbalance in the data set, that is, the imbalance between a few classes and a majority of classes, which will affect the classification prediction effect of the model. Furthermore, because most features do not result in code changes that cause defects, it is not easy to achieve the desired results in practice even though the model is highly predictive. In addition, the features of the data set contain many irrelevant features and redundant features, which are invalid data, which will increase the complexity of the prediction model and reduce the prediction efficiency. To improve the prediction efficiency of Just-in-Time defect prediction technology. We trained a just-in-time defect prediction model using six open source projects from different fields based on random forest classification. LIME Interpretability technique is used to explain the model to a certain extent. By using explicable methods to extract meaningful, relevant features, the experiment can only need 45% of the original work to explain the prediction results of the prediction model and identify critical features through explicable techniques, and only need 96% of the original work to achieve this goal, under the premise of ensuring specific prediction effects. Therefore, the application of interpretable techniques can significantly reduce the workload of developers and improve work efficiency. © 2022 Elsevier Inc.</t>
  </si>
  <si>
    <t>Software defect prediction based on enhanced metaheuristic feature selection optimization and a hybrid deep neural network</t>
  </si>
  <si>
    <t>Software defect prediction aims to identify the potential defects of new software modules in advance by constructing an effective prediction model. However, the model performance is susceptible to irrelevant and redundant features. In addition, previous studies mainly use traditional data mining or machine learning techniques for defect prediction, the prediction performance is not superior enough. For the first issue, motivated by the idea of search based software engineering, we leverage the recently proposed whale optimization algorithm (WOA) and another complementary simulated annealing (SA) to construct an enhanced metaheuristic search based feature selection algorithm named EMWS, which can effectively select fewer but closely related representative features. For the second issue, we employ a hybrid deep neural network — convolutional neural network (CNN) and kernel extreme learning machine (KELM) to construct a unified defect prediction predictor called WSHCKE, which can further integrate the selected features into the abstract deep semantic features by CNN and boost the prediction performance by taking full advantage of the strong classification capacity of KELM. We conduct extensive experiments for feature selection or extraction and defect prediction across 20 widely-studied software projects on four evaluation indicators. Experimental results demonstrate the superiority of EMWS and WSHCKE. © 2021</t>
  </si>
  <si>
    <t>Deployment and communication patterns in microservice architectures: A systematic literature review</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</si>
  <si>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 © 2021</t>
  </si>
  <si>
    <t>Identifying architectural technical debt, principal, and interest in microservices: A multiple-case study</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</si>
  <si>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 © 2021 The Authors</t>
  </si>
  <si>
    <t>Code smell detection by deep direct-learning and transfer-learning</t>
  </si>
  <si>
    <t>Context: An excessive number of code smells make a software system hard to evolve and maintain. Machine learning methods, in addition to metric-based and heuristic-based methods, have been recently applied to detect code smells; however, current methods are considered far from mature. Objective: First, explore the feasibility of applying deep learning models to detect smells without extensive feature engineering. Second, investigate the possibility of applying transfer-learning in the context of detecting code smells. Methods: We train smell detection models based on Convolution Neural Networks and Recurrent Neural Networks as their principal hidden layers along with autoencoder models. For the first objective, we perform training and evaluation on C# samples, whereas for the second objective, we train the models from C# code and evaluate the models over Java code samples and vice-versa. Results: We find it feasible to detect smells using deep learning methods though the models’ performance is smell-specific. Our experiments show that transfer-learning is definitely feasible for implementation smells with performance comparable to that of direct-learning. This work opens up a new paradigm to detect code smells by transfer-learning especially for the programming languages where the comprehensive code smell detection tools are not available. © 2021 Elsevier Inc.</t>
  </si>
  <si>
    <t>Building and evaluating a theory of architectural technical debt in software-intensive systems</t>
  </si>
  <si>
    <t>Architectural technical debt in software-intensive systems is a metaphor used to describe the “big” design decisions (e.g., choices regarding structure, frameworks, technologies, languages, etc.) that, while being suitable or even optimal when made, significantly hinder progress in the future. While other types of debt, such as code-level technical debt, can be readily detected by static analyzers, and often be refactored with minimal or only incremental efforts, architectural debt is hard to be identified, of wide-ranging remediation cost, daunting, and often avoided. In this study, we aim at developing a better understanding of how software development organizations conceptualize architectural debt, and how they deal with it. In order to do so, in this investigation we apply a mixed empirical method, constituted by a grounded theory study followed by focus groups. With the grounded theory method we construct a theory on architectural technical debt by eliciting qualitative data from software architects and senior technical staff from a wide range of heterogeneous software development organizations. We applied the focus group method to evaluate the emerging theory and refine it according to the new data collected. The result of the study, i.e., a theory emerging from the gathered data, constitutes an encompassing conceptual model of architectural technical debt, identifying and relating concepts such as its symptoms, causes, consequences, management strategies, and communication problems. From the conducted focus groups, we assessed that the theory adheres to the four evaluation criteria of classic grounded theory, i.e., the theory fits its underlying data, is able to work, has relevance, and is modifiable as new data appears. By grounding the findings in empirical evidence, the theory provides researchers and practitioners with novel knowledge on the crucial factors of architectural technical debt experienced in industrial contexts. © 2021 The Author(s)</t>
  </si>
  <si>
    <t>Adaptive distributed monitors of spatial properties for cyber–physical systems</t>
  </si>
  <si>
    <t>Cyber–physical systems increasingly feature highly-distributed and mobile deployments of devices spread over large physical environments: in these contexts, it is generally very difficult to engineer trustworthy critical services, mostly because formal methods generally hardly scale with the number of involved devices, especially when faults, continuous changes, and dynamic topologies are the norm. To start addressing this problem, in this paper we devise a formally correct and self-adaptive implementation of distributed monitors for spatial properties. We start from the Spatial Logic of Closure Spaces, and provide a compositional translation that takes a formula and yields a distributed program that provides runtime verification of its validity. Such programs are expressed in terms of the field calculus, a recently emerged computational model that focusses on global-level outcomes instead of single-device behaviour, and expresses distributed computations by pure functions and the functional composition mechanism. By reusing previous results and tools of the field calculus, we prove correctness of the translation, self-stabilisation of the derived monitors, and empirically evaluate adaptivity of such monitors in a realistic smart city scenario of safe crowd monitoring and control. © 2021 Elsevier Inc.</t>
  </si>
  <si>
    <t>A comprehensive comparative study of clustering-based unsupervised defect prediction models</t>
  </si>
  <si>
    <t>Software defect prediction recommends the most defect-prone software modules for optimization of the test resource allocation. The limitation of the extensively-studied supervised defect prediction methods is that they require labeled software modules which are not always available. An alternative solution is to apply clustering-based unsupervised models to the unlabeled defect data, called Clustering-based Unsupervised Defect Prediction (CUDP). However, there are few studies to explore the impacts of clustering-based models on defect prediction performance. In this work, we performed a large-scale empirical study on 40 unsupervised models to fill this gap. We chose an open-source dataset including 27 project versions with 3 types of features. The experimental results show that (1) different clustering-based models have significant performance differences and the performance of models in the instance-violation-score-based clustering family is obviously superior to that of models in hierarchy-based, density-based, grid-based, sequence-based, and hybrid-based clustering families; (2) the models in the instance-violation-score-based clustering family achieves competitive performance compared with typical supervised models; (3) the impacts of feature types on the performance of the models are related to the indicators used; and (4)the clustering-based unsupervised models do not always achieve better performance on defect data with the combination of the 3 types of features. © 2020 Elsevier Inc.</t>
  </si>
  <si>
    <t>Software reuse cuts both ways: An empirical analysis of its relationship with security vulnerabilities</t>
  </si>
  <si>
    <t>Software reuse is a widely adopted practice among both researchers and practitioners. The relation between security and reuse can go both ways: a system can become more secure by relying on mature dependencies, or more insecure by exposing a larger attack surface via exploitable dependencies. To follow up on a previous study and shed more light on this subject, we further examine the association between software reuse and security threats. In particular, we empirically investigate 1244 open-source projects in a multiple-case study to explore and discuss the distribution of security vulnerabilities between the code created by a development team and the code reused through dependencies. For that, we consider both potential vulnerabilities, as assessed through static analysis, and disclosed vulnerabilities, reported in public databases. The results suggest that larger projects in size are associated with an increase on the amount of potential vulnerabilities in both native and reused code. Moreover, we found a strong correlation between a higher number of dependencies and vulnerabilities. Based on our empirical investigation, it appears that source code reuse is neither a silver bullet to combat vulnerabilities nor a frightening werewolf that entail an excessive number of them. © 2020</t>
  </si>
  <si>
    <t>Learning software configuration spaces: A systematic literature review</t>
  </si>
  <si>
    <t>Most modern software systems (operating systems like Linux or Android, Web browsers like Firefox or Chrome, video encoders like ffmpeg, x264 or VLC, mobile and cloud applications, etc.) are highly configurable. Hundreds of configuration options, features, or plugins can be combined, each potentially with distinct functionality and effects on execution time, security, energy consumption, etc. Due to the combinatorial explosion and the cost of executing software, it is quickly impossible to exhaustively explore the whole configuration space. Hence, numerous works have investigated the idea of learning it from a small sample of configurations’ measurements. The pattern “sampling, measuring, learning” has emerged in the literature, with several practical interests for both software developers and end-users of configurable systems. In this systematic literature review, we report on the different application objectives (e.g., performance prediction, configuration optimization, constraint mining), use-cases, targeted software systems, and application domains. We review the various strategies employed to gather a representative and cost-effective sample. We describe automated software techniques used to measure functional and non-functional properties of configurations. We classify machine learning algorithms and how they relate to the pursued application. Finally, we also describe how researchers evaluate the quality of the learning process. The findings from this systematic review show that the potential application objective is important; there are a vast number of case studies reported in the literature related to particular domains or software systems. Yet, the huge variant space of configurable systems is still challenging and calls to further investigate the synergies between artificial intelligence and software engineering. © 2021 Elsevier Inc.</t>
  </si>
  <si>
    <t>SeCNN: A semantic CNN parser for code comment generation</t>
  </si>
  <si>
    <t>A code comment generation system can summarize the semantic information of source code and generate a natural language description, which can help developers comprehend programs and reduce time cost spent during software maintenance. Most of state-of-the-art approaches use RNN (Recurrent Neural Network)-based encoder–decoder neural networks. However, this kind of method may not generate high-quality description when summarizing the information among several code blocks that are far from each other (i.e., the long-dependency problem). In this paper, we propose a novel Semantic CNN parser SeCNN for code comment generation. In particular, we use a CNN (Convolutional Neural Network) to alleviate the long-dependency problem and design several novel components, including source code-based CNN and AST-based CNN, to capture the semantic information of the source code. The evaluation is conducted on a widely-used large-scale dataset of 87,136 Java methods. Experimental results show that SeCNN achieves better performance (i.e., 44.69% in terms of BLEU and 26.88% in terms of METEOR) and has lower execution time cost when compared with five state-of-the-art baselines. © 2021</t>
  </si>
  <si>
    <t>Brain and autonomic nervous system activity measurement in software engineering: A systematic literature review</t>
  </si>
  <si>
    <t>In the past decade, brain and autonomic nervous system activity measurement received increasing attention in the study of software engineering (SE). This paper presents a systematic literature review (SLR) to survey the existing NeuroSE literature. Based on a rigorous search protocol, we identified 89 papers (hereafter denoted as NeuroSE papers). We analyzed these papers to develop a comprehensive understanding of who had published NeuroSE research and classified the contributions according to their type. The 47 articles presenting completed empirical research were analyzed in detail. The SLR revealed that the number of authors publishing NeuroSE research is still relatively small. The thematic focus so far has been on code comprehension, while code inspection, programming, and bug fixing have been less frequently studied. NeuroSE publications primarily used methods related to brain activity measurement (particularly fMRI and EEG), while methods related to the measurement of autonomic nervous system activity (e.g., pupil dilation, heart rate, skin conductance) received less attention. We also present details of how the empirical research was conducted, including stimuli and independent and dependent variables, and discuss implications for future research. The body of NeuroSE literature is still small. Yet, high quality contributions exist constituting a valuable basis for future studies. © 2021 The Author(s)</t>
  </si>
  <si>
    <t>A systematic literature review and taxonomy of modern code review</t>
  </si>
  <si>
    <t>Context: Modern Code Review (MCR) is a widely known practice of software quality assurance. However, the existing body of knowledge of MCR is currently not understood as a whole. Objective: Our goal is to identify the state of the art on MCR, providing a structured overview and an in-depth analysis of the research done in this field. Methods: We performed a systematic literature review, selecting publications from four digital libraries. Results: A total of 139 papers were selected and analyzed in three main categories. FOUNDATIONAL STUDIES are those that analyze existing or collected data from the adoption of MCR. PROPOSALS consist of techniques and tools to support MCR, while EVALUATIONS are studies to assess an approach or compare a set of them. Conclusion: The most represented category is FOUNDATIONAL STUDIES, mainly aiming to understand the motivations for adopting MCR, its challenges and benefits, and which influence factors lead to which MCR outcomes. The most common types of PROPOSALS are code reviewer recommender and support to code checking. EVALUATIONS of MCR-supporting approaches have been done mostly offline, without involving human subjects. Five main research gaps have been identified, which point out directions for future work in the area. © 2021 Elsevier Inc.</t>
  </si>
  <si>
    <t>A Kubernetes controller for managing the availability of elastic microservice based stateful applications</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</si>
  <si>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 © 2021 Elsevier Inc.</t>
  </si>
  <si>
    <t>Initiatives and challenges of using gamification in software engineering: A Systematic Mapping</t>
  </si>
  <si>
    <t>Context: Gamification is an emerging subject that has been applied in different areas, bringing contributions to different types of activities. Objective: This paper aims to characterize how gamification has been adopted in non-educational contexts of software engineering (SE) activities. Methods: We performed a Systematic Mapping of the literature obtained from relevant databases of the area. The searches retrieved 2640 studies (published up to January 2020), of which 548 were duplicates, 82 were selected after applying the inclusion and exclusion criteria, and 21 were included via the backward snowballing technique, thus reaching a total of 103 studies to be analyzed. Results: Gamification provided benefits to activities like requirements specification, development, testing, project management, and support process. There is evidence of gamified support to some CMMI 2.0 Practice Areas. The most commonly used gamification elements are points and leaderboards. The main benefit achieved is the increased engagement and motivation to perform tasks. Conclusion: The number of publications and new research initiatives have increased over the years and, from the original authors’ reports, many positive results were achieved in SE activities. Despite this, gamification can still be explored for many SE tasks; for the addressed ones, empirical evidence is very limited. © 2020 Elsevier Inc.</t>
  </si>
  <si>
    <t>Do scaling agile frameworks address global software development risks? An empirical study</t>
  </si>
  <si>
    <t>Driven by the need to coordinate activities of multiple agile development teams cooperating to produce a large software product, software-intensive organizations are turning to scaling agile software development frameworks. Despite the growing adoption of various scaling agile frameworks, there is little empirical evidence of how effective their practices are in mitigating risk, especially in global software development (GSD), where project failure is a known problem. In this study, we develop a GSD Risk Catalog of 63 risks to assess the degree to which two scaling agile frameworks–Disciplined Agile Delivery (DAD) and the Scaled Agile Framework (SAFe)–address software project risks in GSD. We examined data from two longitudinal case studies implementing each framework to identify the extent to which the framework practices address GSD risks. Scaling agile frameworks appear to help companies eliminate or mitigate many traditional risks in GSD, especially relating to users and customers. However, several important risks were not eliminated or mitigated. These persistent risks in the main belonged to the Environment quadrant highlighting the inherent risk in developing software across geographic boundaries. Perhaps these frameworks (and arguably any framework), would have difficulty alleviating, issues that appear to be outside the immediate control of the organization. © 2020</t>
  </si>
  <si>
    <t>A critical review on the evaluation of automated program repair systems</t>
  </si>
  <si>
    <t>Automated Program Repair (APR) has attracted significant attention from software engineering research and practice communities in the last decade. Several teams have recorded promising performance in fixing real bugs and there is a race in the literature to fix as many bugs as possible from established benchmarks. Gradually, repair performance of APR tools in the literature has gone from being evaluated with a metric on the number of generated plausible patches to the number of correct patches. This evolution is necessary after a study highlighting the overfitting issue in test suite-based automatic patch generation. Simultaneously, some researchers are also insisting on providing time cost in the repair scenario as a metric for comparing state-of-the-art systems. In this paper, we discuss how the latest evaluation metrics of APR systems could be biased. Since design decisions (both in approach and evaluation setup) are not always fully disclosed, the impact on repair performance is unknown and computed metrics are often misleading. To reduce notable biases of design decisions in program repair approaches, we conduct a critical review on the evaluation of patch generation systems and propose eight evaluation metrics for fairly assessing the performance of APR tools. Eventually, we show with experimental data on 11 baseline program repair systems that the proposed metrics allow to highlight some caveats in the literature. We expect wide adoption of these metrics in the community to contribute to boosting the development of practical, and reliably performable program repair tools. © 2020 Elsevier Inc.</t>
  </si>
  <si>
    <t>A bibliometric assessment of software engineering themes, scholars and institutions (2013–2020)</t>
  </si>
  <si>
    <t>This paper is the updated version (2013–2020) of the series of papers on emerging themes, top scholars and institutes on software engineering (SE), published by the Journal of Systems and Software for almost 25 years. The paper reports the findings of a bibliometric study by applying the systematic mapping technique on top-quality software engineering venues (handling a dataset of 11.668 studies). The design of the study remains the same for the complete decade, so that the results are consistent and comparable: As the ranking metric for institutions, we used the count of papers in which authors affiliated with the corresponding institute have been identified in the obtained dataset. Regarding scholars we computed the corresponding rankings based on the number of published papers and the average number of citations. In this version, the analysis of emerging trends and themes has been promoted compared to the previous years to provide more insights on what a newcomer in the software engineering domain should look at, as well as to recap the state-of-research in terms of themes to more experienced SE researchers. © 2021</t>
  </si>
  <si>
    <t>FaaSten your decisions: A classification framework and technology review of function-as-a-Service platforms</t>
  </si>
  <si>
    <t>Function-as-a-Service (FaaS) is a cloud service model enabling developers to offload event-driven executable snippets of code. The execution and management of such functions becomes a FaaS provider's responsibility, therein included their on-demand provisioning and automatic scaling. Key enablers for this cloud service model are FaaS platforms, e.g., AWS Lambda, Microsoft Azure Functions, or OpenFaaS. At the same time, the choice of the most appropriate FaaS platform for deploying and running a serverless application is not trivial, as various organizational and technical aspects have to be taken into account. In this work, we present (i) a FaaS platform classification framework derived using a multivocal review and (ii) a technology review of the ten most prominent FaaS platforms, based on the proposed classification framework. We also present a FaaS platform selection support system, called FAASTENER, which can help researchers and practitioners to choose the FaaS platform most suited for their requirements. © 2021 The Authors</t>
  </si>
  <si>
    <t>A systematic mapping study on architectural smells detection</t>
  </si>
  <si>
    <t>The recognition of the need for high-quality software architecture is evident from the increasing trend in investigating architectural smells. Detection of architectural smells is paramount because they can seep through to design and implementation stages if left unidentified. Many architectural smells detection techniques and tools are proposed in the literature. The diversity in the detection techniques and tools suggests the need for their collective analysis to identify interesting aspects for practice and open research areas. To fulfill this, in this paper, we unify the knowledge about the detection of architectural smells through a systematic mapping study. We report on the existing detection techniques and tools for architectural smells to identify their limitations. We find there has been limited investigation of some architectural smells (e.g., micro-service smells); many architectural smells are not detected by tools yet; and there are limited empirical validations of techniques and tools. Based on our findings, we suggest several open research problems, including the need to (1) investigate undetected architectural smells (e.g., Java package smells), (2) improve the coverage of architectural smell detection across architecture styles (e.g., service-oriented and cloud), and (3) perform empirical validations of techniques and tools in industry across different languages and project domains. © 2020 Elsevier Inc.</t>
  </si>
  <si>
    <t>Enabling consistency in view-based system development — The VITRUVIUS approach</t>
  </si>
  <si>
    <t>During the development of large software-intensive systems, developers use several modeling languages and tools to describe a system from different viewpoints. Model-driven and view-based technologies have made it easier to define domain-specific languages and transformations. Nevertheless, using several languages leads to fragmentation of information, to redundancies in the system description, and eventually to inconsistencies. Inconsistencies have negative impacts on the system's quality and are costly to fix. Often, there is no support for consistency management across multiple languages. Using a single language is no practicable solution either, as it is overly complex to define, use, and evolve such a language. View-based development is a suitable approach to deal with complex systems, and is widely used in other engineering disciplines. Still, we need to cope with the problems of fragmentation and consistency. In this paper, we present the VITRUVIUS approach for consistency in view-based modeling. We describe the approach by formalizing the notion of consistency, presenting languages for consistency preservation, and defining a model-driven development process. Furthermore, we show how existing models can be integrated. We have evaluated our approach at two case studies from component-based and embedded automotive software development, using our prototypical implementation based on the Eclipse Modeling Framework. © 2020 The Authors</t>
  </si>
  <si>
    <t>Fault-tolerant scheduling and data placement for scientific workflow processing in geo-distributed clouds</t>
  </si>
  <si>
    <t>Scientific workflow processing in geo-distributed cloud is crucial for the scheduling of large-scale tasks and the massive data placement among tasks. However, the task execution time and energy consumption of data transmission are two urgent issues when a scientific workflow is processed in the different geo-distributed data centers. Aiming at the data placement problem, this paper proposes a Lagrangian relaxation method. This method considers the workload balance, storage capacity, data dependency, transmission bandwidth, and transmission cost to obtain the minimum time of data transmission time. Aiming at the task scheduling problems, a fault-tolerant scheduling strategy is proposed. The strategy optimizes the task scheduling mechanism by considering the task execution time and energy consumption. Finally, the performance of the proposed methods is evaluated via extensive experiments In terms of the data placement, the experiment results imply that the data transmission time of the proposed relaxation algorithm can averagely achieve up to 14.61%, 38.03%, and 39.57% reduction of over that of ILP-FDP algorithm, GA-DPSO algorithm, and GPDP algorithm, respectively. As for the fault-tolerant scheduling, the energy consumption of the TSPT algorithm is the lowest. Compared with the MTS algorithm, EODS algorithm and EWTS algorithm, the average gains of the proposed algorithm are 15.33%, 16.65%, and 28.96%, respectively. Compared with the benchmark algorithms, the task execution time of the TSPT algorithm can averagely reduce up to 12.78,18.85 and 25.65, respectively. © 2022 Elsevier Inc.</t>
  </si>
  <si>
    <t>How to identify class comment types? A multi-language approach for class comment classification</t>
  </si>
  <si>
    <t>Most software maintenance and evolution tasks require developers to understand the source code of their software systems. Software developers usually inspect class comments to gain knowledge about program behavior, regardless of the programming language they are using. Unfortunately, (i) different programming languages present language-specific code commenting notations and guidelines; and (ii) the source code of software projects often lacks comments that adequately describe the class behavior, which complicates program comprehension and evolution activities. To handle these challenges, this paper investigates the different language-specific class commenting practices of three programming languages: Python, Java, and Smalltalk. In particular, we systematically analyze the similarities and differences of the information types found in class comments of projects developed in these languages. We propose an approach that leverages two techniques –namely Natural Language Processing and Text Analysis –to automatically identify class comment types, i.e., the specific types of semantic information found in class comments. To the best of our knowledge, no previous work has provided a comprehensive taxonomy of class comment types for these three programming languages with the help of a common automated approach. Our results confirm that our approach can classify frequent class comment information types with high accuracy for the Python, Java, and Smalltalk programming languages. We believe this work can help in monitoring and assessing the quality and evolution of code comments in different programming languages, and thus support maintenance and evolution tasks. © 2021</t>
  </si>
  <si>
    <t>SLA-aware multiple migration planning and scheduling in SDN-NFV-enabled clouds</t>
  </si>
  <si>
    <t>In Software-Defined Networking (SDN)-enabled cloud data centers, live migration is a key approach used for the reallocation of Virtual Machines (VMs) and Virtual Network Functions (VNFs). Using live migration, cloud providers can address their dynamic resource management and fault tolerance objectives without interrupting the service of users. However, performing multiple live migrations in arbitrary order can lead to service degradation. Therefore, efficient migration planning is essential to reduce the impact of live migration overheads. In addition, to prevent Quality of Service (QoS) degradations and Service Level Agreement (SLA) violations, it is necessary to set priorities for different live migration requests with various urgency. In this paper, we propose SLAMIG, a set of algorithms that composes deadline-aware multiple migration grouping algorithm and on-line migration scheduling to determine the sequence of VM/VNF migrations. The experimental results show that our approach with reasonable algorithm runtime can efficiently reduce the number of deadline misses and has a good migration performance compared with the one-by-one scheduling and two state-of-the-art algorithms in terms of total migration time, average execution time, downtime, and transferred data. We also evaluate and analyze the impact of multiple migrations on QoS and energy consumption. © 2021 Elsevier Inc.</t>
  </si>
  <si>
    <t>A taxonomy of service identification approaches for legacy software systems modernization</t>
  </si>
  <si>
    <t>The success of modernizing legacy software systems to Service-Oriented Architecture (SOA) depends on Service Identification Approaches (SIAs), which identify reusable functionalities that could become services. The literature describes several SIAs. However, the selection of an identification approach that is suitable for a practitioner is difficult because it depends on several factors, including the goal of modernization, the available legacy artifacts, the organization's development process, the desired output, and the usability of the approach. Accordingly, to select a suitable service identification approach, a practitioner must have a comprehensive view of existing techniques. We report a systematic literature review (SLR) that covers 41 SIAs based on software-systems analyses. Based on this SLR, we create a taxonomy of SIAs and build a multi-layer classification of existing identification approaches. We start from a high-level classification based on the used inputs, the applied processes, the given outputs, and the usability of the SIAs. We then divide each category into a fine-grained taxonomy that helps practitioners in selecting a suitable approach for identifying services in legacy software systems. We build our SLR based on our experience with legacy software modernization, on discussions and experiences working with industrial partners, and analyses of existing SIAs. We validate the correctness and the coverage of our review with industrial experts who modernize(d) legacy software systems to SOA. The results show that our classification conforms to the industrial experts’ experiences. We also show that most of the studied SIAs are still at their infancy. Finally, we identify the main challenges that SIAs need to address, to improve their quality. © 2020 Elsevier Inc.</t>
  </si>
  <si>
    <t>Uncertainty-aware specification and analysis for hardware-in-the-loop testing of cyber-physical systems</t>
  </si>
  <si>
    <t>Hardware-in-the-loop (HiL) testing is important for developing cyber-physical systems (CPS). HiL test cases manipulate hardware, are time-consuming and their behaviors are impacted by the uncertainties in the CPS environment. To mitigate the risks associated with HiL testing, engineers have to ensure that (1) test cases are well-behaved, e.g., they do not damage hardware, and (2) test cases can execute within a time budget. Leveraging the UML profile mechanism, we develop a domain-specific language, HITECS, for HiL test case specification. Using HITECS, we provide uncertainty-aware analysis methods to check the well-behavedness of HiL test cases. In addition, we provide a method to estimate the execution times of HiL test cases before the actual HiL testing. We apply HITECS to an industrial case study from the satellite domain. Our results show that: (1) HITECS helps engineers define more effective assertions to check HiL test cases, compared to the assertions defined without any systematic guidance; (2) HITECS verifies in practical time that HiL test cases are well-behaved; (3) HITECS is able to resolve uncertain parameters of HiL test cases by synthesizing conditions under which test cases are guaranteed to be well-behaved; and (4) HITECS accurately estimates HiL test case execution times. © 2020 The Authors</t>
  </si>
  <si>
    <t>Does code quality affect pull request acceptance? An empirical study</t>
  </si>
  <si>
    <t>Background: Pull requests are a common practice for making contributions and reviewing them in both open-source and industrial contexts. Objective: Our goal is to understand whether quality flaws such as code smells, anti-patterns, security vulnerabilities, and coding style violations in a pull request's code affect the chance of its acceptance when reviewed by a maintainer of the project. Method: We conducted a case study among 28 Java open-source projects, analyzing the presence of 4.7 M code quality flaws in 36 K pull requests. We analyzed further correlations by applying logistic regression and six machine learning techniques. Moreover, we manually validated 10% of the pull requests to get further qualitative insights on the importance of quality issues in cases of acceptance and rejection. Results: Unexpectedly, quality flaws measured by PMD turned out not to affect the acceptance of a pull request at all. As suggested by other works, other factors such as the reputation of the maintainer and the importance of the delivered feature might be more important than other qualities in terms of pull request acceptance. Conclusions:. Researchers have already investigated the influence of the developers’ reputation and the pull request acceptance. This is the first work investigating code style violations and specifically PMD rules. We recommend that researchers further investigate this topic to understand if different measures or different tools could provide some useful measures. © 2020 The Authors</t>
  </si>
  <si>
    <t>Mining user reviews of COVID contact-tracing apps: An exploratory analysis of nine European apps</t>
  </si>
  <si>
    <t>Context: More than 78 countries have developed COVID contact-tracing apps to limit the spread of coronavirus. However, many experts and scientists cast doubt on the effectiveness of those apps. For each app, a large number of reviews have been entered by end-users in app stores. Objective: Our goal is to gain insights into the user reviews of those apps, and to find out the main problems that users have reported. Our focus is to assess the “software in society” aspects of the apps, based on user reviews. Method: We selected nine European national apps for our analysis and used a commercial app-review analytics tool to extract and mine the user reviews. For all the apps combined, our dataset includes 39,425 user reviews. Results: Results show that users are generally dissatisfied with the nine apps under study, except the Scottish (“Protect Scotland”) app. Some of the major issues that users have complained about are high battery drainage and doubts on whether apps are really working. Conclusion: Our results show that more work is needed by the stakeholders behind the apps (e.g., app developers, decision-makers, public health experts) to improve the public adoption, software quality and public perception of these apps. © 2021 Elsevier Inc.</t>
  </si>
  <si>
    <t>Modelling and executing IoT-enhanced business processes through BPMN and microservices</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</si>
  <si>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 © 2021</t>
  </si>
  <si>
    <t>Testing multiple linear regression systems with metamorphic testing</t>
  </si>
  <si>
    <t>Regression is one of the most commonly used statistical techniques. However, testing regression systems is a great challenge because of the absence of test oracle in general. In this paper, we show that Metamorphic Testing is an effective approach to test multiple linear regression systems. In doing so, we identify intrinsic mathematical properties of linear regression, and then propose 11 Metamorphic Relations to be used for testing. Their effectiveness is examined using mutation analysis with a range of different regression programs. We further look at how the testing could be adopted in a more effective way. Our work is applicable to examine the reliability of predictive systems based on regression that has been widely used in economics, engineering and science, as well as of the regression calculation manipulated by statistical users. © 2021 Elsevier Inc.</t>
  </si>
  <si>
    <t>Application of agile methods in traditional logistics companies and logistics startups: Results from a German Delphi Study</t>
  </si>
  <si>
    <t>To meet changing requirements and rising product complexity, a growing number of traditional logistics companies and logistics startups are increasing their agility through the use of progressively agile methods. The objective of the Delphi Study is to assess how traditional logistics companies and logistics startups use agile methods in their IT departments, what benefits they realise and what challenges they face introducing and using agile methods. A modified Delphi Study was conducted over three complementary rounds as an iterative expert judgment process. After the analysis of the results, insights were gained on the following points covering traditional logistics companies and logistics startups: (a) used agile methods and practices, (b) perceived benefits that these methods offer and (c) challenges of applying these methods. The results of the Delphi Study show that traditional logistics companies as well as logistics startups chose similar agile methods and practices. Both company types aim to realise mainly the same benefits but face different challenges regarding the introduction of agile methods. The Delphi Study's originality lies in its contribution to the largely unexplored area of agility in the field of logistics. © 2021</t>
  </si>
  <si>
    <t>The symptoms, causes, and repairs of bugs inside a deep learning library</t>
  </si>
  <si>
    <t>In recent years, deep learning has become a hot research topic. Although it achieves incredible positive results in some scenarios, bugs inside deep learning software can introduce disastrous consequences, especially when the software is used in safety-critical applications. To understand the bug characteristic of deep learning software, researchers have conducted several empirical studies on bugs in deep learning applications. Although these studies present useful findings, we notice that none of them analyze the bug characteristic inside a deep learning library like TensorFlow. We argue that some fundamental questions of bugs in deep learning libraries are still open. For example, what are the symptoms and the root causes of bugs inside TensorFlow, and where are they? As the underlying library of many deep learning projects, the answers to these questions are useful and important, since its bugs can have impacts on many deep learning projects. In this paper, we conduct the first empirical study to analyze the bugs inside a typical deep learning library, i.e., TensorFlow. Based on our results, we summarize 8 findings, and present our answers to 4 research questions. For example, we find that the symptoms and root causes of TensorFlow bugs are more like ordinary projects (e.g., Mozilla) than other machine learning libraries (e.g., Lucene). As another example, we find that most TensorFlow bugs reside in its interfaces (26.24%), learning algorithms (11.79%), and how to compile (8.02%), deploy (7.55%), and install (4.72%) TensorFlow across platforms. © 2021 Elsevier Inc.</t>
  </si>
  <si>
    <t>An empirical study of optimization bugs in GCC and LLVM</t>
  </si>
  <si>
    <t>Optimizations are the fundamental component of compilers. Bugs in optimizations have significant impacts, and can cause unintended application behavior and disasters, especially for safety-critical domains. Thus, an in-depth analysis of optimization bugs should be conducted to help developers understand and test the optimizations in compilers. To this end, we conduct an empirical study to investigate the characteristics of optimization bugs in two mainstream compilers, GCC and LLVM. We collect about 57K and 22K bugs of GCC and LLVM, and then exhaustively examine 8,771 and 1,564 optimization bugs of the two compilers, respectively. The results reveal the following five characteristics of optimization bugs: (1) Optimizations are the buggiest component in both compilers except for the C++ component; (2) the value range propagation optimization and the instruction combine optimization are the buggiest optimizations in GCC and LLVM, respectively; the loop optimizations in both GCC and LLVM are more bug-prone than other optimizations; (3) most of the optimization bugs in both GCC and LLVM are misoptimization bugs, accounting for 57.21% and 61.38% respectively; (4) on average, the optimization bugs live over five months, and developers take 11.16 months for GCC and 13.55 months for LLVM to fix an optimization bug; in both GCC and LLVM, many confirmed optimization bugs have lived for a long time; (5) the bug fixes of optimization bugs involve no more than two files and three functions on average in both compilers, and around 99% of them modify no more than 100 lines of code, while 90% less than 50 lines of code. Our study provides a deep understanding of optimization bugs for developers and researchers. This could provide useful guidance for the developers and researchers to better design the optimizations in compilers. In addition, the analysis results suggest that we need more effective techniques and tools to test compiler optimizations. Moreover, our findings are also useful to the research of automatic debugging techniques for compilers, such as automatic compiler bug isolation techniques. © 2020 Elsevier Inc.</t>
  </si>
  <si>
    <t>Hansie: Hybrid and consensus regression test prioritization</t>
  </si>
  <si>
    <t>Traditionally, given a test-suite and the underlying system-under-test, existing test-case prioritization heuristics report a permutation of the original test-suite that is seemingly best according to their criteria. However, we observe that a single heuristic does not perform optimally in all possible scenarios, given the diverse nature of software and its changes. Hence, multiple individual heuristics exhibit effectiveness differently. Interestingly, together, the heuristics bear the potential of improving the overall regression test selection across scenarios. In this paper, we pose the test-case prioritization as a rank aggregation problem from social choice theory. Our solution approach, named Hansie, is two-flavored: one involving priority-aware hybridization, and the other involving priority-blind computation of a consensus ordering from individual prioritizations. To speed-up test-execution, Hansie executes the aggregated test-case orderings in a parallel multi-processed manner leveraging regular windows in the absence of ties, and irregular windows in the presence of ties. We show the benefit of test-execution after prioritization and introduce a cost-cognizant metric (EPL) for quantifying overall timeline latency due to load-imbalance arising from uniform or non-uniform parallelization windows. We evaluate Hansie on 20 open-source subjects totaling 287,530 lines of source code, 69,305 test-cases, and with parallelization support of up to 40 logical CPUs. © 2020 Elsevier Inc.</t>
  </si>
  <si>
    <t>Security modelling and formal verification of survivability properties: Application to cyber–physical systems</t>
  </si>
  <si>
    <t>The modelling and verification of systems security is an open research topic whose complexity and importance needs, in our view, the use of formal and non-formal methods. This paper addresses the modelling of security using misuse cases and the automatic verification of survivability properties using model checking. The survivability of a system characterises its capacity to fulfil its mission (promptly) in the presence of attacks, failures, or accidents, as defined by Ellison. The original contributions of this paper are a methodology and its tool support, through a framework called surreal. The methodology starts from a misuse case specification enriched with UML profile annotations and obtains, as a by-product, a survivability assessment model (SAM). Using predefined queries the survivability properties are proved in the SAM. A total of fourteen properties have been formulated and also implemented in surreal, which encompasses tools to model the security specification, to create the SAM and to prove the properties. Finally, the paper validates the methodology and the framework using a cyber–physical system (CPS) case study, in the automotive field. © 2020</t>
  </si>
  <si>
    <t>Changes in perceived productivity of software engineers during COVID-19 pandemic: The voice of evidence</t>
  </si>
  <si>
    <t>Background: The COVID-19 pandemic triggered a natural experiment of an unprecedented scale as companies closed their offices and sent employees to work from home. Many managers were concerned that their engineers would not be able to work effectively from home, or lack the motivation to do so, and that they would lose control and not even notice when things go wrong. As many companies announced their post-COVID permanent remote-work or hybrid home/office policies, the question of what can be expected from software engineers who work from home becomes more and more relevant. Aims: To understand the nature of home telework we analyze the evidence of perceived changes in productivity comparing office work before the pandemic with the work from home during the pandemic from thirteen empirical surveys of practitioners. Method: We analyzed data from six corporate surveys conducted in four Scandinavian companies combined with the results of seven published surveys studying the perceived changes in productivity in industrial settings. In addition, we sought explanations for the variation in perceived productivity among the engineers from the studied companies through the qualitative analysis of open-ended questions and interviews. Results: Combined results of 7686 data points suggest that though on average perceived productivity has not changed significantly, there are developers who report being more productive, and developers being less productive when working from home. Positively affected individuals in some surveys form large groups of respondents (up to 50%) and mention benefiting from a better organization of work, increased flexibility and focus. Yet, there are equally large groups of negatively affected respondents (up to 51%) who complain about the challenges related to remote teamwork and collaboration, as well as emotional issues, distractions and poor home office environment and equipment. Finally, positive trends are found in longitudinal surveys, i.e., developers’ productivity in the later months of the pandemic show better results than those in the earlier months. Conclusions: We conclude that behind the average “no change” lays a large variation of experiences, which means that the work from home might not be for everyone. Yet, a longitudinal analysis of the surveys is encouraging, as it shows that the more pessimistic results might be influenced by the initial experiences of an unprecedented crisis. At the end, we put forward the lessons learned during the pandemic that can inspire the new post-pandemic work policies. © 2021 The Authors</t>
  </si>
  <si>
    <t>Multi-triage: A multi-task learning framework for bug triage</t>
  </si>
  <si>
    <t>Assigning developers and allocating issue types are two important tasks in the bug triage process. Existing approaches tackle these two tasks separately, which is time-consuming due to repetition of effort and negating the values of correlated information between tasks. In this paper, a multi-triage model is proposed that resolves both tasks simultaneously via multi-task learning (MTL). First, both tasks can be regarded as a classification problem, based on historical issue reports. Second, performances on both tasks can be improved by jointly interpreting the representations of the issue report information. To do so, a text encoder and abstract syntax tree (AST) encoder are used to extract the feature representation of bug descriptions and code snippets accordingly. Finally, due to the disproportionate ratio of class labels in training datasets, the contextual data augmentation approach is introduced to generate syntactic issue reports to balance the class labels. Experiments were conducted on eleven open-source projects to demonstrate the effectiveness of this model compared with state-of-the-art methods. © 2021 Elsevier Inc.</t>
  </si>
  <si>
    <t>HUNTER: AI based holistic resource management for sustainable cloud computing</t>
  </si>
  <si>
    <t>The worldwide adoption of cloud data centers (CDCs) has given rise to the ubiquitous demand for hosting application services on the cloud. Further, contemporary data-intensive industries have seen a sharp upsurge in the resource requirements of modern applications. This has led to the provisioning of an increased number of cloud servers, giving rise to higher energy consumption and, consequently, sustainability concerns. Traditional heuristics and reinforcement learning based algorithms for energy-efficient cloud resource management address the scalability and adaptability related challenges to a limited extent. Existing work often fails to capture dependencies across thermal characteristics of hosts, resource consumption of tasks and the corresponding scheduling decisions. This leads to poor scalability and an increase in the compute resource requirements, particularly in environments with non-stationary resource demands. To address these limitations, we propose an artificial intelligence (AI) based holistic resource management technique for sustainable cloud computing called HUNTER. The proposed model formulates the goal of optimizing energy efficiency in data centers as a multi-objective scheduling problem, considering three important models: energy, thermal and cooling. HUNTER utilizes a Gated Graph Convolution Network as a surrogate model for approximating the Quality of Service (QoS) for a system state and generating optimal scheduling decisions. Experiments on simulated and physical cloud environments using the CloudSim toolkit and the COSCO framework show that HUNTER outperforms state-of-the-art baselines in terms of energy consumption, SLA violation, scheduling time, cost and temperature by up to 12, 35, 43, 54 and 3 percent respectively. © 2021 Elsevier Inc.</t>
  </si>
  <si>
    <t>Agile elicitation of scalability requirements for open systems: A case study</t>
  </si>
  <si>
    <t>Eliciting scalability requirements during agile software development is complicated and poorly described in previous research. This article presents a lightweight artifact for eliciting scalability requirements during agile software development: the ScrumScale model. The ScrumScale model is a simple spreadsheet. The scalability concepts underlying the ScrumScale model are clarified in this design science research, which also utilizes coordination theory. This paper describes the open banking case study, in which a legacy banking system becomes open. This challenges the scalability of this legacy system. The first step in understanding this challenge is to elicit the new scalability requirements. In the open banking case study, key stakeholders from TietoEVRY spent 55 h eliciting the scalability requirements of TietoEVRY's open banking project. According to TietoEVRY, the ScrumScale model provided a systematic way of producing scalability requirements. For TietoEVRY, the scalability concepts behind the ScrumScale model also offered significant advantages in dialogs with other stakeholders. © 2021 The Authors</t>
  </si>
  <si>
    <t>Systematic literature review of validation methods for AI systems</t>
  </si>
  <si>
    <t>Context: Artificial intelligence (AI) has made its way into everyday activities, particularly through new techniques such as machine learning (ML). These techniques are implementable with little domain knowledge. This, combined with the difficulty of testing AI systems with traditional methods, has made system trustworthiness a pressing issue. Objective: This paper studies the methods used to validate practical AI systems reported in the literature. Our goal is to classify and describe the methods that are used in realistic settings to ensure the dependability of AI systems. Method: A systematic literature review resulted in 90 papers. Systems presented in the papers were analysed based on their domain, task, complexity, and applied validation methods. Results: The validation methods were synthesized into a taxonomy consisting of trial, simulation, model-centred validation, and expert opinion. Failure monitors, safety channels, redundancy, voting, and input and output restrictions are methods used to continuously validate the systems after deployment. Conclusions: Our results clarify existing strategies applied to validation. They form a basis for the synthesization, assessment, and refinement of AI system validation in research and guidelines for validating individual systems in practice. While various validation strategies have all been relatively widely applied, only few studies report on continuous validation. © 2021 The Author(s)</t>
  </si>
  <si>
    <t>Mining Architecture Tactics and Quality Attributes knowledge in Stack Overflow</t>
  </si>
  <si>
    <t>Context: Architecture Tactics (ATs) are architectural building blocks that provide general architectural solutions for addressing Quality Attributes (QAs) issues. Mining and analysing QA–AT knowledge can help the software architecture community better understand architecture design. However, manually capturing and mining this knowledge is labour-intensive and difficult. Objective: Using Stack Overflow (SO) as our source, our main goals are to effectively mine such knowledge; and to have some sense of how developers use ATs with respect to QA concerns from related discussions. Methods: We applied a semi-automatic dictionary-based mining approach to extract the QA–AT posts in SO. With the mined QA–AT posts, we identified the relationships between ATs and QAs. Results: Our approach allows us to mine QA–AT knowledge accurately with an F-measure of 0.865 and Performance of 82.2%. Using this mining approach, we are able to discover architectural synonyms of QAs and ATs used by designers, from which we discover how developers apply ATs to address quality requirements. Conclusions: We make two contributions in this work: First, we demonstrated a semi-automatic approach to mine ATs and QAs from SO posts; Second, we identified little-known design relationships between QAs and ATs and grouped architectural design considerations to aid architects make architecture tactics design decisions. © 2021</t>
  </si>
  <si>
    <t>Market-oriented online bi-objective service scheduling for pleasingly parallel jobs with variable resources in cloud environments</t>
  </si>
  <si>
    <t>In this paper, we study the market-oriented online bi-objective service scheduling problem for pleasingly parallel jobs with variable resources in cloud environments, from the perspective of SaaS (Software-as-as-Service) providers who provide job-execution services. The main process of scheduling SaaS services in clouds is: a SaaS provider purchases cloud instances from IaaS providers to schedule end users’ jobs and charges users accordingly. This problem has several particular features, such as the job-oriented end users, the pleasingly parallel jobs with soft deadline constraints, the online settings, and the variable numbers of resources. For maximizing both the revenue and the user satisfaction rate, we design an online algorithm for SaaS providers to optimally purchase IaaS instances and schedule pleasingly parallel jobs. The proposed algorithm can achieve competitive objectives in polynomial run-time. The theoretical analysis and simulations based on real-world Google job traces as well as synthetic datasets validate the effectiveness and efficiency of our algorithm. © 2021 Elsevier Inc.</t>
  </si>
  <si>
    <t>ProDSPL: Proactive self-adaptation based on Dynamic Software Product Lines</t>
  </si>
  <si>
    <t>Dynamic Software Product Lines (DSPLs) are a well-accepted approach to self-adaptation at runtime. In the context of DSPLs, there are plenty of reactive approaches that apply countermeasures as soon as a context change happens. In this paper we propose a proactive approach, PRODSPL, that exploits an automatically learnt model of the system, anticipates future variations of the system and generates the best DSPL configuration that can lessen the negative impact of future events on the quality requirements of the system. Predicting the future fosters adaptations that are good for a longer time and therefore reduces the number of reconfigurations required, making the system more stable. PRODSPL formulates the problem of the generation of dynamic reconfigurations as a proactive controller over a prediction horizon, which includes a mapping of the valid configurations of the DSPL into linear constraints. Our approach is evaluated and compared with a reactive approach, DAGAME, also based on a DSPL, which uses a genetic algorithm to generate quasi-optimal feature model configurations at runtime. PRODSPL has been evaluated using a strategy mobile game and a set of randomly generated feature models. The evaluation shows that PRODSPL gives good results with regard to the quality of the configurations generated when it tries anticipate future events. Moreover, in doing so, PRODSPL enforces the system to make as few reconfigurations as possible. © 2021 Elsevier Inc.</t>
  </si>
  <si>
    <t>How are issue reports discussed in Gitter chat rooms?</t>
  </si>
  <si>
    <t>Informal communication channels like mailing lists, IRC and instant messaging play a vital role in open source software development by facilitating communication within geographically diverse project teams e.g., to discuss issue reports to facilitate the bug-fixing process. More recently, chat systems like Slack and Gitter have gained a lot of popularity and developers are rapidly adopting them. Gitter is a chat system that is specifically designed to address the needs of GitHub users. Gitter hosts project-based asynchronous chats which foster frequent project discussions among participants. Developer discussions contain a wealth of information such as the rationale behind decisions made during the evolution of a project. In this study, we explore 24 open source project chat rooms that are hosted on Gitter, containing a total of 3,133,106 messages and 14,096 issue references. We manually analyze the contents of chat room discussions around 457 issue reports. The results of our study show the prevalence of issue discussions on Gitter, and that the discussed issue reports have a longer resolution time than the issue reports that are never brought on Gitter. © 2020 Elsevier Inc.</t>
  </si>
  <si>
    <t>Are game engines software frameworks? A three-perspective study</t>
  </si>
  <si>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</si>
  <si>
    <t>Interdisciplinary effects of technical debt in companies with mechatronic products — a qualitative study</t>
  </si>
  <si>
    <t>Digitalization of products and production systems requires a fusion of mechatronic disciplines, where interfaces between mechanical, electrical, and software engineering are inevitable. The increasingly rapid pace of innovations in mechatronic systems triggers decisions being taken under time and cost pressure. At times, compromises in technical solutions are made, neglecting their long-term damage to the system. Technical debt (TD), a concept from software engineering, refers to short-term benefits that lead to long-term negative consequences, e.g., in the form of more difficult maintainability or evolvability. This also applies to mechatronic systems, yet the knowledge of TD characteristics and correlations in the interdisciplinary life cycle has only received little attention. This first comprehensive survey investigates TD in mechatronics systematically and across sectors. 50 experts, of whom 42% hold positions as department heads, from 21 renowned companies and 10 sectors in the German-speaking region supported this study with real scenarios where TD caused damage to their system. 94 informative TD incidents that were classified into twelve TD types were recorded, of which 2/3 have not yet been eliminated and posed a potential risk to the system. TD emerges most frequently in the first three stages of the life cycle, where the consequences rarely remain isolated at their source but are forwarded to later phases and disciplines in the life cycle. In contrast to the research focus in software engineering, the multi-domain analysis of mechatronic TD issues reveals that software engineers are most burdened by Requirements TD and Infrastructure TD in the interdisciplinary environment. © 2020</t>
  </si>
  <si>
    <t>Smells and refactorings for microservices security: A multivocal literature review</t>
  </si>
  <si>
    <t>Context: Securing microservices is crucial, as many IT companies are delivering their businesses through microservices. If security “smells” affect microservice-based applications, they can possibly suffer from security leaks and need to be refactored to mitigate the effects of security smells therein. Objective: As the available knowledge on securing microservices is scattered across different pieces of white and grey literature, our objective here is to distill well-known smells for securing microservices, together with the refactorings enabling to mitigate their effects. Method: To capture the state of the art and practice in securing microservices, we conducted a multivocal review of the existing white and grey literature on the topic. We systematically analysed 58 primary studies, selected among those published from 2011 until the end of 2020. Results: Ten bad smells for securing microservices are identified, which we organized in a taxonomy, associating each smell with the security properties it may violate and the refactorings enabling to mitigate its effects. Conclusions: The security smells and the corresponding refactorings have pragmatic value for practitioners, who can exploit them in their daily work on securing microservices. They also serve as a starting point for researchers wishing to establish new research directions on securing microservices. © 2022 Elsevier Inc.</t>
  </si>
  <si>
    <t>Software product line scoping: A systematic literature review</t>
  </si>
  <si>
    <t>Software product line (SPL) scoping aids companies to define the boundaries of their resources such as products, domains, and assets, the target of reuse tasks scoping technical and organizational aspects. As scoping guides the management of the resources in SPL development, it becomes one of the core activities in this process. We can find in the literature several approaches on this topic, proposing techniques and methodologies to be applicable in different organizational scenarios. However, no work comprehensively reviews such approaches and describes the advances in state of the art in the last years. In this context, we look into identifying, analyzing, and extracting detailed characteristics from SPL scoping proposals found in the literature. These characteristics allowed us to compare these approaches, reason about their applicability, and identify existing limitations and research opportunities. Thus, we conducted a systematic literature review alongside snowballing, following a well-defined protocol to retrieve, classify and extract information from the literature. We analyzed a total of 58 studies, identifying 41 different approaches in the field, highlighting their similarities and differences, and establishing a generic scoping process. Furthermore, we discuss research opportunities in the SPL scoping field. © 2021 Elsevier Inc.</t>
  </si>
  <si>
    <t>Multi-paradigm modeling for cyber–physical systems: A systematic mapping review</t>
  </si>
  <si>
    <t>Cyber–Physical Systems (CPS) are heterogeneous and require cross-domain expertise to model. The complexity of these systems leads to questions about prevalent modeling approaches, their ability to integrate heterogeneous models, and their relevance to the application domains and stakeholders. The methodology for Multi-Paradigm Modeling (MPM) of CPS is not yet fully established and standardized, and researchers apply existing methods for modeling of complex systems and introducing their own. No systematic review has been previously performed to create an overview of the field on the methods used for MPM of CPS. In this paper, we present a systematic mapping study that determines the models, formalisms, and development processes used over the last decade. Additionally, to determine the knowledge necessary for developing CPS, our review studied the background of actors involved in modeling and authors of surveyed studies. The results of the survey show a tendency to reuse multiple existing formalisms and their associated paradigms, in addition to a tendency towards applying transformations between models. These findings suggest that MPM is becoming a essential approach to model CPS, and highlight the importance of future integration of models, standardization of development process and education. © 2021 Elsevier Inc.</t>
  </si>
  <si>
    <t>ECCOLA — A method for implementing ethically aligned AI systems</t>
  </si>
  <si>
    <t>Artificial Intelligence (AI) systems are becoming increasingly widespread and exert a growing influence on society at large. The growing impact of these systems has also highlighted potential issues that may arise from their utilization, such as data privacy issues, resulting in calls for ethical AI systems. Yet, how to develop ethical AI systems remains an important question in the area. How should the principles and values be converted into requirements for these systems, and what should developers and the organizations developing these systems do? To further bridge this gap in the area, in this paper, we present a method for implementing AI ethics: ECCOLA. Following a cyclical action research approach, ECCOLA has been iteratively developed over the course of multiple years, in collaboration with both researchers and practitioners. © 2021 The Author(s)</t>
  </si>
  <si>
    <t>A formal approach for the analysis of BPMN collaboration models</t>
  </si>
  <si>
    <t>BPMN collaboration models have acquired increasing relevance in software development since they shorten the communication gap between domain experts and IT specialists and permit clarifying the characteristics of software systems needed to provide automatic support for the activities of complex organizations. Nonetheless, the lack of effective formal verification capabilities can hinder the full adoption of the BPMN standard by IT specialists, as it prevents precisely check the satisfaction of behavioral properties, with negative impacts on the quality of the software. To address these issues, this paper proposes BProVe, a novel verification approach for BPMN collaborations. This combines both standard model checking techniques, through the MAUDE's LTL model checker, and statistical model checking techniques, through the statistical analyzer MULTIVESTA. The latter makes BProVe effective also on those scenarios suffering from the state–space explosion problem, made even more acute by the presence of asynchronous message exchanges. To support the adoption of the BProVe approach, we propose a complete web-based tool-chain that allows for BPMN modeling, verification, and result exploration. The feasibility of BProVe has been validated both on synthetically-generated models and on models retrieved from two public repositories. The performed validation highlighted the importance and complementarity of the two supported verification strategies. © 2021 Elsevier Inc.</t>
  </si>
  <si>
    <t>An empirical study on the co-occurrence between refactoring actions and Self-Admitted Technical Debt removal</t>
  </si>
  <si>
    <t>Technical Debt (TD) concerns the lack of an adequate solution in a software project, from its design to the source code. Its admittance through source code comments, issues, or commit messages is referred to as Self-Admitted Technical Debt (SATD). Previous research has studied SATD from different perspectives, including its distribution, impact on software quality, and removal. In this paper, we investigate the relationship between refactoring and SATD removal. By leveraging a dataset of SATD and their removals in four open-source projects and by using an automated refactoring detection tool, we study the co-occurrence of refactoring and SATD removals. Results of the study indicate that refactoring is more likely to co-occur with SATD removals than with other commits, however, in most cases, they belong to different quality improvement activities performed at the same time. Moreover, if looking closely at refactoring actions co-occurring with SATD removal in the same code entities, a relationship between these activities can be found. Finally, we found how both source code quality metrics and SATD removals play a statistically significant role in the likelihood that the commit applies a refactoring action. © 2021 Elsevier Inc.</t>
  </si>
  <si>
    <t>A scheduling-driven approach to efficiently assign bug fixing tasks to developers</t>
  </si>
  <si>
    <t>The efficient assignment of bug fixing tasks to software developers is of major importance in software maintenance and evolution. When those tasks are not efficiently assigned to developers, the software project might confront extra costs and delays. In this paper, we propose a strategy that minimizes the time and the cost in bug fixing by finding the best feasible developer arrangement to handle bug fixing requests. We enhance therefore a state-of-the-art solution that uses an evolutionary bi-objective algorithm by involving a scheduling-driven approach that explores more parts of the search space. Scheduling is the process of evaluating all possible orders that developers can follow to fix the bugs they have been assigned. Through an empirical study we analyze the performance of the scheduling-driven approach and compare it to state of the art solutions. A non-parametric statistical test with four quality indicator metrics is used to assure its superiority. The experiments using two case-studies (JDT and Platform) showed that the scheduling-driven approach is superior to the state of the art approach in 71% and 74% of cases, respectively. Thus, our approach offers superior performance by assigning more conveniently bug fixing tasks to developers, while still avoiding to overload developers. © 2021 Elsevier Inc.</t>
  </si>
  <si>
    <t>Data quality certification using ISO/IEC 25012: Industrial experiences</t>
  </si>
  <si>
    <t>The most successful organizations in the world are data-driven businesses. Data is at the core of the business of many organizations as one of the most important assets, since the decisions they make cannot be better than the data on which they are based. Due to this reason, organizations need to be able to trust their data. One important activity that helps to achieve data reliability is the evaluation and certification of the quality level of organizational data repositories. This paper describes the results of the application of a data quality evaluation and certification process to the repositories of three European organizations belonging to different sectors. We present findings from the point of view of both the data quality evaluation team and the organizations that underwent the evaluation process. In this respect, several benefits have been explicitly recognized by the involved organizations after achieving the data quality certification for their repositories (e.g., long-term organizational sustainability better internal knowledge of data, and a more efficient management of data quality). As a result of this experience, we have also identified a set of best practices aimed to enhance the data quality evaluation process. © 2021 Elsevier Inc.</t>
  </si>
  <si>
    <t>Blended graphical and textual modelling for UML profiles: A proof-of-concept implementation and experiment</t>
  </si>
  <si>
    <t>Domain-specific modelling languages defined by extending or constraining the Unified Modelling Language (UML) through the profiling mechanism have historically relied on graphical notations to maximise human understanding and facilitate communication among stakeholders. Other notations, such as text-, form-, or table-based are, however, often preferred for specific modelling purposes, due to the nature of a specific domain or the available tooling, or for personal preference. Currently, the state of the art support for UML-based languages provides an almost completely detached, or even entirely mutually exclusive, use of graphical and textual modelling. This becomes inadequate when dealing with the development of modern systems carried out by heterogeneous stakeholders. Our intuition is that a modelling framework based on seamless blended multi-notations can disclose several benefits, among which: flexible separation of concerns, multi-view modelling based on multiple notations, convenient text-based editing operations (inside and outside the modelling environment), and eventually faster modelling activities. In this paper we report on: (i) a proof-of-concept implementation of a framework for UML and profiles modelling using blended textual and graphical notations, and (ii) an experiment on the framework, which eventually shows that blended multi-notation modelling performs better than standard single-notation modelling. © 2021</t>
  </si>
  <si>
    <t>Concept drift-aware temporal cloud service APIs recommendation for building composite cloud systems</t>
  </si>
  <si>
    <t>The booming advances of cloud computing promote rapid growth of the number of cloud service Application Program Interfaces (APIs) published at the large-scale software cloud markets. Cloud service APIs recommendation remains a challenging issue for a composite cloud system construction, due to massively available candidate component cloud services with similar (or identical) functionalities in the cloud markets. As for a specific user, the probability distribution of the data indicating his/her preferences to the cloud service APIs may change with time, resulting in concept drifting preferences. To adapt users’ preference drifts and provide effective recommendation results to composite cloud system developers, we propose a concept drift-aware temporal cloud service APIs recommendation approach for composite cloud systems (or CD-APIR) in this paper. First, we track users temporal preferences through users’ behavior-aware information analysis. Second, we utilize Singular Value Decomposition (SVD) method to predict the missing values in the user–service matrices. Third, we identify the degree of users preference drifts by Jensen–Shannon (or JS) divergence. Finally, we recommend cloud service APIs by presenting a piecewise trading-off equation. Experimental evaluations conducted on WS-Dream dataset demonstrate that the CD-APIR approach can effectively improve the accuracy of cloud service APIs recommendation comparing with 7 representative approaches. © 2021 Elsevier Inc.</t>
  </si>
  <si>
    <t>Dynamic partitioned scheduling of real-time tasks on ARM big.LITTLE architectures</t>
  </si>
  <si>
    <t>This paper presents Big-LITTLE Constant Bandwidth Server (BL-CBS), a dynamic partitioning approach to schedule real-time task sets in an energy-efficient way on multi-core platforms based on the ARM big.LITTLE architecture. BL-CBS is designed as an on-line and adaptive scheduler, based on a push/pull architecture that is suitable to be incorporated in the current SCHED_DEADLINE code base in the Linux kernel. It employs a greedy heuristic to dynamically partition the real-time tasks among the big and LITTLE cores aiming to minimize the energy consumption and the migrations imposed on the running tasks. The new approach is validated through the open-source RT-Sim simulator, which has been extended integrating an energy model of the ODROID-XU3 board, fitting tightly the power consumption profiles for the big and LITTLE cores of the board. An extensive set of simulations have been run with randomly generated real-time task sets, leading to promising results. © 2020 Elsevier Inc.</t>
  </si>
  <si>
    <t>Managing latency in edge–cloud environment</t>
  </si>
  <si>
    <t>Modern Cyber–physical Systems (CPS) include applications like smart traffic, smart agriculture, smart power grid, etc. Commonly, these systems are distributed and composed of end-user applications and microservices that typically run in the cloud. The connection with the physical world, which is inherent to CPS, brings the need to operate and respond in real-time. As the cloud becomes part of the computation loop, the real-time requirements have to be also reflected by the cloud. In this paper, we present an approach that provides soft real-time guarantees on the response time of services running in cloud and edge–cloud (i.e., cloud geographically close to the end-user), where these services are developed in high-level programming languages. In particular, we elaborate a method that allows us to predict the upper bound of the response time of a service when sharing the same computer with other services. Importantly, as our approach focuses on minimizing the impact on the developer of such services, it does not require any special programming model nor limits usage of common libraries, etc. © 2020 Elsevier Inc.</t>
  </si>
  <si>
    <t>A systematic mapping study of developer social network research</t>
  </si>
  <si>
    <t>Developer social networks (DSNs) are a tool for the analysis of community structures and collaborations between developers in software projects and software ecosystems. Within this paper, we present the results of a systematic mapping study on the use of DSNs in software engineering research. We identified 255 primary studies on DSNs. We mapped the primary studies to research directions, collected information about the data sources and the size of the studies, and conducted a bibliometric assessment. We found that nearly half of the research investigates the structure of developer communities. Other frequent topics are prediction systems build using DSNs, collaboration behavior between developers, and the roles of developers. Moreover, we determined that many publications use a small sample size regarding the number of projects, which could be problematic for the external validity of the research. Our study uncovered several open issues in the state of the art, e.g., studying inter-company collaborations, using multiple information sources for DSN research, as well as general lack of reporting guidelines or replication studies. © 2020 Elsevier Inc.</t>
  </si>
  <si>
    <t>An evolutionary approach for generating software models: The case of Kromaia in Game Software Engineering</t>
  </si>
  <si>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</si>
  <si>
    <t>Preventing accessibility barriers: Guidelines for using user interface design patterns in mobile applications</t>
  </si>
  <si>
    <t>Mobile applications play an important role in many aspects of life. It is essential to be aware of the software development approaches that can support the design of accessible applications. Their main goal is to ensure that the interactive applications are available to everyone, including people with disabilities, reduced skills, or momentarily induced impairments. This paper aims to identify the accessibility barriers that occur when using design patterns for building user interfaces of mobile apps and propose guidelines to prevent the problems most often encountered. We start by conducting a gray literature review in professional forums and blogs to reveal the difficulties developers face when using mobile user interface design patterns. We thus compiled a catalog which contains the descriptions of 9 user interface design patterns, the accessibility barriers linked to the use of each pattern and the guidelines that can be followed to prevent the problem of these barriers. We carried out an evaluation of the use of the catalog with 60 participants. Our results show that in most cases, the guidelines were correctly applied for the prototyping of mobile user interfaces. The findings also revealed the usefulness and ease-of-use of the guidelines from the perspective of the participants. © 2022 Elsevier Inc.</t>
  </si>
  <si>
    <t>Feature-based software design pattern detection</t>
  </si>
  <si>
    <t>Software design patterns are standard solutions to common problems in software design and architecture. Knowing that a particular module implements a design pattern is a shortcut to design comprehension. Manually detecting design patterns is a time consuming and challenging task, therefore, researchers have proposed automatic design pattern detection techniques. However, these techniques show low performance for certain design patterns. In this work, we introduce a design pattern detection approach, DPDF that improves the performance over the state-of-the-art by using code features with machine learning classifiers to automatically train a design pattern detector. DPDF creates a semantic representation of Java source code using the code features and the call graph, and applies the Word2Vec algorithm on the semantic representation to construct the word-space geometric model of the Java source code. DPDF then builds a machine learning classifier trained on a labelled dataset and identifies software design patterns with over 80% Precision and over 79% Recall. Additionally, we have compared DPDF with two existing design pattern detection techniques namely FeatureMaps &amp;amp; MARPLE-DPD. Empirical results demonstrate that our approach outperforms the existing approaches by approximately 35% and 15% respectively in terms of Precision. The run-time performance also supports the practical applicability of our classifier. © 2021 Elsevier Inc.</t>
  </si>
  <si>
    <t>Detecting violations of access control and information flow policies in data flow diagrams</t>
  </si>
  <si>
    <t>The security of software-intensive systems is frequently attacked. High fines or loss in reputation are potential consequences of not maintaining confidentiality, which is an important security objective. Detecting confidentiality issues in early software designs enables cost-efficient fixes. A Data Flow Diagram (DFD) is a modeling notation, which focuses on essential, functional aspects of such early software designs. Existing confidentiality analyses on DFDs support either information flow control or access control, which are the most common confidentiality mechanisms. Combining both mechanisms can be beneficial but existing DFD analyses do not support this. This lack of expressiveness requires designers to switch modeling languages to consider both mechanisms, which can lead to inconsistencies. In this article, we present an extended DFD syntax that supports modeling both, information flow and access control, in the same language. This improves expressiveness compared to related work and avoids inconsistencies. We define the semantics of extended DFDs by clauses in first-order logic. A logic program made of these clauses enables the automated detection of confidentiality violations by querying it. We evaluate the expressiveness of the syntax in a case study. We attempt to model nine information flow cases and six access control cases. We successfully modeled fourteen out of these fifteen cases, which indicates good expressiveness. We evaluate the reusability of models when switching confidentiality mechanisms by comparing the cases that share the same system design, which are three pairs of cases. We successfully show improved reusability compared to the state of the art. We evaluated the accuracy of confidentiality analyses by executing them for the fourteen cases that we could model. We experienced good accuracy. © 2021 The Author(s)</t>
  </si>
  <si>
    <t>A stochastic algorithm for scheduling bag-of-tasks applications on hybrid clouds under task duration variations</t>
  </si>
  <si>
    <t>Hybrid cloud computing, which typically involves a hybrid architecture of public and private clouds, is an ideal platform for executing bag-of-tasks (BoT) applications. Most existing BoT scheduling algorithms ignore the uncertainty of task execution times in practical scenarios and schedule tasks by assuming that the task durations can be determined accurately in advance, often leading to the violation of the deadline constraint. In view of this fact, this paper devotes to maximizing the profit of the private cloud provider while guaranteeing the quality-of-service provided by the cloud platform, through designing an effective stochastic BoT scheduling algorithm based on the distribution of task duration variations. With the varying task execution times modeled as random variables, we formulate a stochastic scheduling framework that incorporates a probabilistic constraint upon the makespans of BoT applications. The resultant stochastic optimization model is capable of characterizing the complete distribution information of makespan variations and satisfying the deadline constraint in a probabilistic sense. We further design an immune algorithm-based metaheuristic to solve this stochastic optimization problem. Simulations results justify that our proposed algorithm outperforms several competing algorithms in maximizing the cloud provider's profit while satisfying the user-specified deadline constraint under the impact of uncertain task durations. © 2021 Elsevier Inc.</t>
  </si>
  <si>
    <t>MontiThings: Model-Driven Development and Deployment of Reliable IoT Applications</t>
  </si>
  <si>
    <t>Internet of Things (IoT) applications are exposed to harsh conditions due to factors such as device failure, network problems, or implausible sensor values. We investigate how the inherent encapsulation of component and connector (C&amp;C) architectures can be used to develop and deploy reliable IoT applications. Existing C&amp;C languages for the development of IoT applications mainly focus on the description of architectures and the distribution of components to IoT devices. Furthermore, related approaches often pollute the models with low-level implementation details, tying the models to a particular platform and making them harder to understand. In this paper, we introduce MontiThings, a C&amp;C language offering automatic error handling capabilities and a clear separation between business logic and implementation details. The error-handling methods presented in this paper can make C&amp;C-based IoT applications more reliable without cluttering the business logic with error-handling code that is time-consuming to develop and makes the models hard to understand, especially for non-experts. © 2021 Elsevier Inc.</t>
  </si>
  <si>
    <t>Open Data Ecosystems — An empirical investigation into an emerging industry collaboration concept</t>
  </si>
  <si>
    <t>Software systems are increasingly depending on data, particularly with the rising use of machine learning, and developers are looking for new sources of data. Open Data Ecosystems (ODE) is an emerging concept for data sharing under public licenses in software ecosystems, similar to Open Source Software (OSS). It has certain similarities to Open Government Data (OGD), where public agencies share data for innovation and transparency. We aimed to explore open data ecosystems involving commercial actors. Thus, we organized five focus groups with 27 practitioners from 22 companies, public organizations, and research institutes. Based on the outcomes, we surveyed three cases of emerging ODE practice to further understand the concepts and to validate the initial findings. The main outcome is an initial conceptual model of ODEs’ value, intrinsics, governance, and evolution, and propositions for practice and further research. We found that ODE must be value driven. Regarding the intrinsics of data, we found their type, meta-data, and legal frameworks influential for their openness. We also found the characteristics of ecosystem initiation, organization, data acquisition and openness be differentiating, which we advise research and practice to take into consideration. © 2021 The Author(s)</t>
  </si>
  <si>
    <t>Multi-factory production planning using edge computing and IIoT platforms</t>
  </si>
  <si>
    <t>An important prerequisite for determining whether a certain product is producible in any given production facility is an accurate assessment of which production lines and/or the machines are able to execute the necessary production steps. Not only the static information about the capabilities of the machines, but also the conditions of machines and tools are significant for this analysis. Because of the deviation of machine capabilities with increasing deterioration and weary of the equipment, it is also necessary to continuously monitor the status of the machine and analyze the machine conditions. In this paper, we present an approach for generating production plans across multiple factories, considering both static information and dynamic data analysis. Edge devices constantly monitor high frequency machine data and report condensed machine states to an Industrial IoT platform (IIoT). A marketplace within the cloud-application MindSphere enables us to integrate the requirements of the products and the capabilities of the production sites. Customers are be able to evaluate these production plans based on duration, energy consumption, CO2 footprint etc. © 2021 The Authors</t>
  </si>
  <si>
    <t>Custom-tailored clone detection for IEC 61131-3 programming languages</t>
  </si>
  <si>
    <t>Automated production systems (aPS) are highly customized systems that consist of hardware and software. Such aPS are controlled by a programmable logic controller (PLC), often in accordance with the IEC 61131-3 standard that divides system implementation into so-called program organization units (POUs) as the smallest software unit and is comprised of multiple textual (Structured Text (ST)) and graphical (Function Block Diagram (FBD), Ladder Diagram (LD), and Sequential Function Chart(SFC)) programming languages that can be arbitrarily nested. A common practice during the development of such systems is reusing implementation artifacts by copying, pasting, and then modifying code. This approach is referred to as code cloning. It is used on a fine-granular level where a POU is cloned within a system variant. It is also applied on the coarse-granular system level, where the entire system is cloned and adapted to create a system variant, for example for another customer. This ad hoc practice for the development of variants is commonly referred to as clone-and-own. It allows the fast development of variants to meet varying customer requirements or altered regulatory guidelines. However, clone-and-own is a non-sustainable approach and does not scale with an increasing number of variants. It has a detrimental effect on the overall quality of a software system, such as the propagation of bugs to other variants, which harms maintenance. In order to support the effective development and maintenance of such systems, a detailed code clone analysis is required. On the one hand, an analysis of code clones within a variant (i.e., clone detection in the classical sense) supports experts in refactoring respective code into library components. On the other hand, an analysis of commonalities and differences between cloned variants (i.e., variability analysis) supports the maintenance and further reuse and facilitates the migration of variants into a software productline (SPL). In this paper, we present an approach for the automated detection of code clones within variants (intra variant clone detection) and between variants (inter variant clone detection) of IEC61131-3 control software with arbitrary nesting of both textual and graphical languages. We provide an implementation of the approach in the variability analysis toolkit (VAT) as a freely available prototype for the analysis of IEC 61131-3 programs. For the evaluation, we developed a meta-model-based mutation framework to measure our approach's precision and recall. Besides, we evaluated our approach using the Pick and Place Unit (PPU) and Extended Pick and Place Unit (xPPU) scenarios. Results show the usefulness of intra and inter clone detection in the domain of automated production systems. © 2021 Elsevier Inc.</t>
  </si>
  <si>
    <t>Automated refactoring of legacy JavaScript code to ES6 modules</t>
  </si>
  <si>
    <t>The JavaScript language did not specify, until ECMAScript 6 (ES6), native features for streamlining encapsulation and modularity. Developer community filled the gap with a proliferation of design patterns and module formats, with impact on code reusability, portability and complexity of build configurations. This work studies the automated refactoring of legacy ES5 code to ES6 modules with fine-grained reuse of module contents through the named import/export language constructs. The focus is on reducing the coupling of refactored modules through destructuring exported module objects to fine-grained module features and enhancing module dependencies by leveraging the ES6 syntax. We employ static analysis to construct a model of a JavaScript project, the Module Dependence Graph (MDG), that represents modules and their dependencies. On the basis of MDG we specify the refactoring procedure for module migration to ES6. A prototype implementation has been empirically evaluated on 19 open source projects. Results highlight the relevance of the refactoring with a developer intent for fine-grained reuse. The analysis of refactored code shows an increase in the number of reusable elements per project and reduction in the coupling of refactored modules. The soundness of the refactoring is empirically validated through code inspection and execution of projects’ test suites. © 2021 Elsevier Inc.</t>
  </si>
  <si>
    <t>Investigating the performance of personalized models for software defect prediction</t>
  </si>
  <si>
    <t>Software defect predictors exploring developer perspective reveal that code changes made by separate developers tend to have different defect patterns. Personalized defect prediction also contributes to this view and gives promising results. We aim to investigate the performance of personalized defect predictors compared to those of traditional models. We conduct an empirical study on six open-source projects for 222 developers. Personalized and traditional defect predictors are built utilizing two algorithms and cross-validation on the historical commit data, and assessed via seven performance measures and statistical tests. Our results show that personalized models (PMs) achieve an increase of up to 24% in recall for 83% of developers, while causing higher false alarm rates for 77% of developers. PMs are better for those developers who contribute to the modules with many prior contributors. Although size metrics contribute to the performance of the majority of the PMs, they significantly differ in terms of information gained from experience, diffusion and history metrics, respectively. The decision of whether a PM should be chosen over a traditional model depends on a set of factors, i.e., selected algorithm, model validation strategy or performance measures, and hence, PM performance significantly differs regarding these factors. © 2021 Elsevier Inc.</t>
  </si>
  <si>
    <t>Tuning configuration of apache spark on public clouds by combining multi-objective optimization and performance prediction model</t>
  </si>
  <si>
    <t>Choosing the right configuration for Spark deployed in the public cloud to ensure the efficient running of periodic jobs is hard, because there can be a huge configuration space to explore which is composed of numerous performance-related parameters in different dimensions (e.g., application-level and cloud-level). Choosing poorly will not only significantly degrade performance but may also lead to greater overhead. However, automatically searching for the optimal configuration of various applications to trade-off performance and cost is challenging. To address this issue, we propose a new optimal configuration search algorithm named AB-MOEA/D by combining multi-objective optimization algorithm and performance prediction model. AB-MOEA/D uses a decomposition-based multi-objective optimization algorithm to find the configuration with the objective of minimizing the execution time and cost, where the performance model constructed on the Adaboost algorithm is used to evaluate the fitness of each candidate configuration. Besides, we also present the configuration automatic tuning system with AB-MOEA/D as the optimization engine. The experimental results on six benchmarks with five data sets show that AB-MOEA/D significantly outperforms the previous work in terms of execution time and cost, with average improvements of approximately 35 and 40 percent. © 2021</t>
  </si>
  <si>
    <t>A functional safety assessment method for cooperative automotive architecture</t>
  </si>
  <si>
    <t>The scope of automotive functions has grown from a single vehicle as an entity to multiple vehicles working together as an entity, referred to as cooperative driving. The current automotive safety standard, ISO 26262, is designed for single vehicles. With the increasing number of cooperative driving capable vehicles on the road, it is now imperative to systematically assess the functional safety of architectures of these vehicles. Many methods are proposed to assess architectures with respect to different quality attributes in the software architecture domain, but to the best of our knowledge, functional safety assessment of automotive architectures is not explored in the literature. We present a method, that leverages existing research in software architecture and safety engineering domains, to check whether the functional safety requirements for a cooperative driving scenario are fulfilled in the technical architecture of a vehicle. We apply our method on a real-life academic prototype for a cooperative driving scenario, platooning, and discuss our insights. © 2021 The Authors</t>
  </si>
  <si>
    <t>Evaluating T-wise testing strategies in a community-wide dataset of configurable software systems</t>
  </si>
  <si>
    <t>Configurable software systems allow developers to maintain a unique platform and address a diversity of deployment contexts and usages. Testing configurable systems is essential because configurations that fail may potentially hurt users and degrade the project reputation. As extensively testing all valid configurations is infeasible in practice, several testing strategies have been proposed to recommend an optimal sample of configurations able to find most existing faults. However, up to now, we could not find studies comparing testing strategies with a community-wide dataset. Aiming at (i) comparing sampling testing strategies and (ii) understanding the location of faults, we use a community-wide dataset from the literature and compare suggested configurations from variations of five t-wise testing strategies (e.g., ICPL-T2, Chvatal-T4, and IncLing-T2). This comparison aims to find which strategies are faster, more comprehensive, effective on identifying faults, time-efficient, and coverage-efficient in this community-wide dataset and the reasons why a strategy fared better in one investigated property. Complementary, we investigate the dispersion of faults over classes and features from the dataset. As a result, we found that the dispersion of faults are usually concentrated in a few classes and features. Furthermore, fault-prone classes and features are distinguishable from classes and features safe of faults. Overall, we believe that with our results practitioners acquire the necessary knowledge to choose a testing strategy that best fits their needs. Moreover, researchers and tool builders are served with a bunch of opportunities to improve existing testing strategies and tools. For instance, they may incorporate information from fault-prone classes and features when selecting configurations to be tested in their testing strategies. © 2021</t>
  </si>
  <si>
    <t>An extensive study on smell-aware bug localization</t>
  </si>
  <si>
    <t>Bug localization is an important aspect of software maintenance because it can locate modules that should be changed to fix a specific bug. Our previous study showed that the accuracy of the information retrieval (IR)-based bug localization technique improved when used in combination with code smell information. Although this technique showed promise, the study showed limited usefulness because of the small number of: (1) projects in the dataset, (2) types of smell information, and (3) baseline bug localization techniques used for assessment. This paper presents an extension of our previous experiments on Bench4BL, the largest bug localization benchmark dataset available for bug localization. In addition, we generalized the smell-aware bug localization technique to allow different configurations of smell information, which were combined with various bug localization techniques. Our results confirmed that our technique can improve the performance of IR-based bug localization techniques for the class level even when large datasets are processed. Furthermore, because of the optimized configuration of the smell information, our technique can enhance the performance of most state-of-the-art bug localization techniques. © 2021 The Author(s)</t>
  </si>
  <si>
    <t>Mining guidelines for architecting robotics software</t>
  </si>
  <si>
    <t>Context: The Robot Operating System (ROS) is the de-facto standard for robotics software. However, ROS-based systems are getting larger and more complex and could benefit from good software architecture practices. Goal: We aim at (i) unveiling the state-of-the-practice in terms of targeted quality attributes and architecture documentation in ROS-based systems, and (ii) providing empirically-grounded guidance to roboticists about how to properly architect ROS-based systems. Methods: We designed and conducted an observational study where we (i) built a dataset of 335 GitHub repositories containing real open-source ROS-based systems, and (ii) mined the repositories to extract and synthesize quantitative and qualitative findings about how roboticists are architecting ROS-based systems. Results: First, we extracted an empirically-grounded overview of the state of the practice for architecting and documenting ROS-based systems. Second, we synthesized a catalog of 47 architecting guidelines for ROS-based systems. Third, the extracted guidelines were validated by 119 roboticists working on real-world open-source ROS-based systems. Conclusion: Roboticists can use our architecting guidelines for applying good design principles to develop robots that meet quality requirements, and researchers can use our results as evidence-based indications about how real-world ROS systems are architected today, thus inspiring future research contributions. © 2021 The Author(s)</t>
  </si>
  <si>
    <t>Synthesizing researches on Knowledge Management and Agile Software Development using the Meta-ethnography method</t>
  </si>
  <si>
    <t>Context: Software development processes are considered as knowledge intensive and therefore Knowledge Management (KM) can be applied to efficiently manage the knowledge generated. Agile practices can benefit software organizations in terms of KM. Some studies have already presented evidence about this relationship. However, the intersection of these two areas still requires further clarification. Objective: This study synthesizes research on KM and Agile Software Development (ASD) using the meta-ethnography method considering Scrum and XP frameworks. Method: In order to achieve the proposed goal, first, a diagnostic was conducted in different project domains with agile and traditional software development in order to identify the performance of KM activities. Second, the phases of the meta-ethnography analysis method were applied in a set of studies selected from a tertiary review on KM and ASD, as well as classic guides and area references. Finally, the relationships that were identified among the areas investigated were analyzed from interviews with agile development methodology experts. Results: The most common activity investigated between KM and ASD is knowledge sharing. However, in the practical view of software development companies, the attention is on how to use the generated knowledge. Conclusion: The clarification of how KM is present in each agile value, practices, and artifacts allows a reflection on how much knowledge was created, shared, and applied during ASD. Besides, such results presented in this study enable organizations to know each other better and to explore more each KM activity, thus contributing to delivering more value to the customer. © 2021 Elsevier Inc.</t>
  </si>
  <si>
    <t>A study on correlations between architectural smells and design patterns</t>
  </si>
  <si>
    <t>Design patterns are recommended solutions for typical software design problems, with an extensively studied and documented impact on various quality factors. Flaws in design at a higher levels of abstraction are manifested in architectural smells. Some of those smells, similarly to code smells, can reduce the expected advantages of design patterns or even prevent their proper implementation. In this paper we study if and how design patterns and architectural smells are related, and how this knowledge could be exploited in practice. We present an empirical study with an analysis of 16 design patterns and 3 architectural smells in 60 open source Java systems. We analyze their diffuseness and correlation, and we extract association rules that describe their presence and dependencies. We demonstrate that there exist relationships between architectural smells and design patterns, both at the class and package levels. Some smells appear falsely positive, as they result from conscious decisions made by programmers, while the application of some patterns can be a cause of certain smells. Our results provide evidence that design patterns and architectural smells are related and affect each other. With knowledge about the relationships, programmers can avoid the side effects of applying some design patterns. © 2021 Elsevier Inc.</t>
  </si>
  <si>
    <t>GEML: A grammar-based evolutionary machine learning approach for design-pattern detection</t>
  </si>
  <si>
    <t>Design patterns (DPs) are recognised as a good practice in software development. However, the lack of appropriate documentation often hampers traceability, and their benefits are blurred among thousands of lines of code. Automatic methods for DP detection have become relevant but are usually based on the rigid analysis of either software metrics or specific properties of the source code. We propose GEML, a novel detection approach based on evolutionary machine learning using software properties of diverse nature. Firstly, GEML makes use of an evolutionary algorithm to extract those characteristics that better describe the DP, formulated in terms of human-readable rules, whose syntax is conformant with a context-free grammar. Secondly, a rule-based classifier is built to predict whether new code contains a hidden DP implementation. GEML has been validated over five DPs taken from a public repository recurrently adopted by machine learning studies. Then, we increase this number up to 15 diverse DPs, showing its effectiveness and robustness in terms of detection capability. An initial parameter study served to tune a parameter setup whose performance guarantees the general applicability of this approach without the need to adjust complex parameters to a specific pattern. Finally, a demonstration tool is also provided. © 2021 Elsevier Inc.</t>
  </si>
  <si>
    <t>ACCORDANT: A domain specific-model and DevOps approach for big data analytics architectures</t>
  </si>
  <si>
    <t>Big data analytics (BDA) applications use machine learning algorithms to extract valuable insights from large, fast, and heterogeneous data sources. New software engineering challenges for BDA applications include ensuring performance levels of data-driven algorithms even in the presence of large data volume, velocity, and variety (3Vs). BDA software complexity frequently leads to delayed deployments, longer development cycles, and challenging performance assessment. This paper proposes a Domain-Specific Model (DSM), and DevOps practices to design, deploy, and monitor performance metrics in BDA applications. Our proposal includes a design process, and a framework to define architectural inputs, software components, and deployment strategies through integrated high-level abstractions to enable QS monitoring. We evaluate our approach with four use cases from different domains to demonstrate a high level of generalization. Our results show a shorter deployment and monitoring times, and a higher gain factor per iteration compared to similar approaches. © 2020 Elsevier Inc.</t>
  </si>
  <si>
    <t>A Test Restoration Method based on Genetic Algorithm for effective fault localization in multiple-fault programs</t>
  </si>
  <si>
    <t>Automatic fault localization is essential for software engineering. However, fault localization suffers from the interactions among multiple faults. Our previous research revealed that the fault-coupling effect is responsible for the weakened fault localization performance in multiple-fault programs. On the basis of this finding, we propose a Test Case Restoration Method based on the Genetic Algorithm (TRGA) to search potential coupling test cases and conduct a restoration process for eliminating the coupling effect. The major contributions of the current study are as follows: (1) the construction of a fitness function to measure the possibility of failed test cases becoming coupling test cases; (2) the development of a TRGA that searches potential coupling test cases; (3) and an evaluation of the TRGA efficiency across 14 open-source programs, three spectrum-based fault localizations, and two parallel debugging techniques. The results revealed the TRGA outperformed the original fault localization techniques in 74.28% and 78.57% of the scenarios in the best and worst cases, respectively. On average, the percentage improvement was 4.43% for the best case and 2% for the worst case. A detailed discussion of TRGA parameter settings is also provided. © 2020 Elsevier Inc.</t>
  </si>
  <si>
    <t>An automated model-based approach to repair test suites of evolving web applications</t>
  </si>
  <si>
    <t>Capture–Replay tools are widely used for the automated testing of web applications The scripts written for these Capture–Replay tools are strongly coupled with the web elements of web applications. These test scripts are sensitive to changes in web elements and require repairs as the web pages evolve. In this paper, we propose an automated model-based approach to repair the Capture–Replay test scripts that are broken due to such changes. Our approach repairs the test scripts that may be broken due to the breakages (e.g., broken locators, missing web elements) reported in the existing test breakage taxonomy. Our approach is based on a DOM-based strategy and is independent of the underlying Capture–Replay tool. We developed a tool to demonstrate the applicability of the approach. We perform an empirical study on seven subject applications. The results show that the approach successfully repairs the broken test scripts while maintaining the same DOM coverage and fault-finding capability. We also evaluate the usefulness of the repaired test scripts according to the opinion of professional testers. We conduct an experiment to compare our approach with the state-of-the-art DOM-based test repair approach, WATER. The comparison results show that our approach repairs more test breakages than WATER. © 2020 Elsevier Inc.</t>
  </si>
  <si>
    <t>Translation from layout-based to visual android test scripts: An empirical evaluation</t>
  </si>
  <si>
    <t>Mobile GUI tests can be classified as layout-based – i.e. using GUI properties as locators – or Visual – i.e. using widgets’ screen captures as locators –. Visual test scripts require significant maintenance efforts to be kept aligned with the tested application as it evolves or it is ported to different devices. This work aims to conceptualize a translation-based approach to automatically derive Visual tests from existing layout-based counterparts or repair them when graphical changes occur, and to develop a tool that implements and validates the approach. We present TOGGLE, a tool that translates Espresso layout-based tests for Android apps to Visual tests that conform to either SikuliX, EyeAutomate, or a combination of the two tools’ syntax. An experiment is conducted to measure the precision of the translation approach, which is evaluated on maintenance tasks triggered by graphical changes due to device diversity. Our results demonstrate the feasibility of a translation-based approach, show that script portability to different devices is improved (from 32% to 93%), and indicate that translation can repair up to 90% of Visual locators in failing tests. GUI test translation mitigates challenges with Visual tests like maintenance effort and portability, enabling their wider use in industrial practice. © 2020 Elsevier Inc.</t>
  </si>
  <si>
    <t>Assurance and certification of cyber–physical systems: The AMASS open source ecosystem</t>
  </si>
  <si>
    <t>Many cyber–physical systems (CPS) are subject to rigorous assurance and certification processes to provide confidence that undue risks are not posed and thus the systems are trustworthy. These processes are complex and time-consuming and tool support can greatly aid in their execution. In line with other trends for systems and software engineering, the need for and interest in open source tools for assurance and certification is growing and different initiatives have been launched. As a concrete example, we report on our experience in developing the AMASS open source ecosystem. This ecosystem includes (1) an open source tool platform that supports the main CPS assurance and certification activities, (2) external tools with added-value features, and (3) an open community of developers and users. The platform integrates existing solutions for system modelling, process engineering, and compliance and argumentation management. We also present the application of the AMASS tool platform in 11 industrial case studies from five different application domains. The results show that the platform is a feasible means for CPS assurance and certification and that practitioners find benefits in assurance-oriented system modelling and in integrated system assurance information, among other areas. Nonetheless, improvement opportunities also exist, most notably regarding tool interoperability and usability. © 2020 Elsevier Inc.</t>
  </si>
  <si>
    <t>iFogSim2: An extended iFogSim simulator for mobility, clustering, and microservice management in edge and fog computing environments</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</si>
  <si>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 © 2022 Elsevier Inc.</t>
  </si>
  <si>
    <t>A software reliability growth model for imperfect debugging</t>
  </si>
  <si>
    <t>In general, software reliability growth models (SRGMs) are often developed based on the assumptions of perfect debugging, single error type, and consistent testing environment. However, such the assumptions may be unrealistic for testing projects because new errors are always introduced during the debugging process, software errors are not alike, and the testing environment may change as the workforce escalates. Furthermore, the learning effect of the debugging process is taken under advisement, and assumes that it is unstable since the process of the error removal is also imperfect, which may cause a fluctuation of errors in the system. Therefore, the study is based on the Non-Homogeneous Poisson Process with considerations of the phenomenon of imperfect debugging, varieties of errors and change points during the testing period to extend the practicability of SRGMs. Furthermore, the error fluctuation rate is described by a sine cyclical function with a decreasing fluctuation breadth during the detection period, which indicates that the influence of increasing new errors during the testing period will be gradually unremarkable as the testing time elapses. Besides, the expected time of removing simple or complex errors is assumed to be different truncated exponential distributions. Finally, the optimal software release policies are proposed with considerations of the costs which occur in the testing and warranty period under an acceptable threshold of software reliability. © 2022 Elsevier Inc.</t>
  </si>
  <si>
    <t>Exploring factors and metrics to select open source software components for integration: An empirical study</t>
  </si>
  <si>
    <t>Context: Open Source Software (OSS) is nowadays used and integrated in most of the commercial products. However, the selection of OSS projects for integration is not a simple process, mainly due to a of lack of clear selection models and lack of information from the OSS portals. Objective: We investigate the factors and metrics that practitioners currently consider when selecting OSS. We also investigate the source of information and portals that can be used to assess the factors, as well as the possibility to automatically extract such information with APIs. Method: We elicited the factors and the metrics adopted to assess and compare OSS performing a survey among 23 experienced developers who often integrate OSS in the software they develop. Moreover, we investigated the APIs of the portals adopted to assess OSS extracting information for the most starred 100K projects in GitHub. Result: We identified a set consisting of 8 main factors and 74 sub-factors, together with 170 related metrics that companies can use to select OSS to be integrated in their software projects. Unexpectedly, only a small part of the factors can be evaluated automatically, and out of 170 metrics, only 40 are available, of which only 22 returned information for all the 100K projects. Therefore, we recommend project maintainers and project repositories to pay attention to provide information for the project they are hosting, so as to increase the likelihood of being adopted. Conclusion: OSS selection can be partially automated, by extracting the information needed for the selection from portal APIs. OSS producers can benefit from our results by checking if they are providing all the information commonly required by potential adopters. Developers can benefit from our results, using the list of factors we selected as a checklist during the selection of OSS, or using the APIs we developed to automatically extract the data from OSS projects. © 2022 The Author(s)</t>
  </si>
  <si>
    <t>On the evaluation of usability design guidelines for improving network monitoring tools interfaces</t>
  </si>
  <si>
    <t>Network monitoring tools are vital to network administrators, helping them make decisions and accomplish their tasks. In general, those tools are developed with a focus on technical aspects not taking into account important usability principles. On the other hand, the Human–Computer Interaction community presents great potential for the improvement of interfaces in network management tools suggesting that usability guidelines can guide software developers during user interface design. The goal of this work is to evaluate how different usability design guidelines can assist software developers in elaborating network monitoring tools interfaces with improved usability, creating a better experience for network administrators. To do that, we engage in an experimental study, where 52 software developers prototyped user interfaces based on different scenarios and applied 12 guidelines for usability design in network monitoring tools. Through the quantitative and qualitative analysis as well as Fisher's Exact Test, we demonstrate that the level of complexity of the scenarios for the creation of the prototypes had no significant effect on the acceptance of the guidelines. We conclude that the guidelines were used by most participants and are relevant to assist the software developers to create interfaces with a focus on usability in network monitoring tools. © 2022 Elsevier Inc.</t>
  </si>
  <si>
    <t>Exploiting gated graph neural network for detecting and explaining self-admitted technical debts</t>
  </si>
  <si>
    <t>Self-admitted technical debt (SATD) refers to a specific type of technical debt that is introduced intentionally in the software development and maintenance processes. SATD enables practitioners to take some temporary solutions instead of making comprehensive decisions, which will lead to the high complexity of the software. However, most existing studies relied on manual methods for detecting SATDs. A recent study proposed a method HATD that used a hybrid attention-based method to automatically detect SATDs and it achieved the state-of-the-art performance. However, HATD mainly focused on the locality of the comment instances and lacked of the relationship between long-distance and discontinuous comment instances. To address such an issue, in this work, we propose a novel approach named GGSATD. Specifically, GGSATD first builds the graph for comment instances and then employs the gated graph neural network to iteratively update node representation. The global representation can be obtained by the soft attention mechanism and pooling operation. Experiments on 10 projects show that our GGSATD method obtains promising performance against five baseline methods in both within-project and cross-project scenarios. Extended experiments on seven real-world projects illustrate the effectiveness of our GGSATD method. © 2022 Elsevier Inc.</t>
  </si>
  <si>
    <t>Profiling gas consumption in solidity smart contracts</t>
  </si>
  <si>
    <t>Nowadays, more and more applications are developed for running on a distributed ledger technology, namely dApps. The business logic of dApps is usually implemented within smart contracts developed through Solidity, a programming language for writing smart contracts on different blockchain platforms, including the popular Ethereum. In Ethereum, the smart contracts run on the machines of miners and the gas corresponds to the execution fee compensating such computing resources. However, the deployment and execution costs of a smart contract depend on the implementation choices done by developers. Unappropriated design choices could lead to higher gas consumption than necessary. In this paper, we (i) identify a set of 19 Solidity code smells affecting the deployment and transaction costs of a smart contract, and (ii) assess the relevance of such smells through a survey involving 34 participants. On top of these smells, we propose GasMet, a suite of metrics for statically evaluating the code quality of a smart contract from the gas consumption perspective. An experiment involving 2186 smart contracts demonstrates that the proposed metrics have direct associations with deployment costs. The metrics in our suite can be used for more easily identifying source code segments that need optimizations. © 2021 Elsevier Inc.</t>
  </si>
  <si>
    <t>API beauty is in the eye of the clients: 2.2 million Maven dependencies reveal the spectrum of client–API usages</t>
  </si>
  <si>
    <t>Hyrum's law states a common observation in the software industry: “With a sufficient number of users of an API, it does not matter what you promise in the contract: all observable behaviors of your system will be depended on by somebody”. Meanwhile, recent research results seem to contradict this observation when they state that “for most APIs, there is a small number of features that are actually used”. In this work, we perform a large scale empirical study of client–API relationships in the Maven ecosystem, in order to investigate this seeming paradox between the observations in industry and the research literature. We study the 94 most popular libraries in Maven Central, as well as the 829,410 client artifacts that declare a dependency to these libraries and that are available in Maven Central, summing up to 2.2M dependencies. Our analysis indicates the existence of a wide spectrum of API usages, with enough clients, most API types end up being used at least once. Our second key observation is that, for all libraries, there is a small set of API types that are used by the vast majority of its clients. The practical consequences of this study are two-fold: (i) it is possible for API maintainers to find an essential part of their API on which they can focus their efforts; (ii) API developers should limit the public API elements to the set of features for which they are ready to have users. © 2021 The Author(s)</t>
  </si>
  <si>
    <t>Clone detection through srcClone: A program slicing based approach</t>
  </si>
  <si>
    <t>Software clone detection is an often used approach to understand and maintain software systems. One category of clones that is challenging to detect but very useful is semantic clones, which are similar in semantics but differ in syntax significantly. Semantic clone detectors have trouble scaling to larger systems and sometimes struggle with recall and precision. To address this, we developed a slice-based scalable approach that detects both syntactic and semantic code clones, srcClone. srcClone ascertains code segment similarity by assessing the similarity of their corresponding program slices. We employ a lightweight, publicly-available, scalable program slicer within our clone detection approach. Using dependency analysis to detect and assess cloned components, we discover insights about code components that can be affected by a clone pair or set. These elements are critical in impact analysis. It can also be used by program analysts to run on non-compilable and incomplete source code, which serves comprehension and maintenance tasks very well. We first evaluate srcClone by comparing it to six state-of-the-art tools and two additional semantic clone detectors in performance, recall, and precision. We use the BigCloneBench real clones benchmark to facilitate comparison. We use an additional 16 established benchmark scenarios to perform a qualitative comparison between srcClone and 44 clone detection approaches in their capabilities to detect these scenarios. To further measure scalability, we evaluate srcClone on 191 versions of Linux kernel, containing approximately 87 MLOC. In our evaluations, we illustrate our approach is both relatively scalable and accurate. While its precision is slightly less than some other techniques, it makes up for it in higher recall including semantic clones unable to be found by any existing techniques. We contend our approach is an important advancement in software cloning that it is both demonstrably scalable and can detect more types of clones than existing work, thus providing developers greater information into their software. © 2021 Elsevier Inc.</t>
  </si>
  <si>
    <t>Prevalence, common causes and effects of technical debt: Results from a family of surveys with the IT industry</t>
  </si>
  <si>
    <t>Context: The technical debt (TD) metaphor describes actions made during various stages of software development that lead to a more costly future regarding system maintenance and evolution. According to recent studies, on average 25% of development effort is spent, i.e. wasted, on TD caused issues in software development organizations. However, further research is needed to investigate the relations between various software development activities and TD. Objective: The objective of this study is twofold. First, to get empirical insight on the understanding and the use of the TD concept in the IT industry. Second, to contribute towards precise conceptualization of the TD concept through analysis of causes and effects. Method: In order to address the research objective a family of surveys was designed as a part of an international initiative that congregates researchers from 12 countries—InsighTD. At country level, national teams ran survey replications with industry practitioners from the respective countries. Results: In total 653 valid responses were collected from 6 countries. Regarding the prevalence of the TD concept 22% of practitioners have only theoretical knowledge about it, and 47% have some practical experiences with TD identification or management. Further analysis indicated that senior practitioners who work in larger organizations, larger teams, and on larger systems are more likely to be experienced with TD management. Time pressure or deadlinewas the single most cited cause of TD. Regarding the effects of TD: delivery delay, low maintainability, and rework were the most cited. Conclusion: InsighTD is the first family of surveys on technical debt in software engineering. It provided a methodological framework that allowed multiple replication teams to conduct research activities and to contribute to a single dataset. Future work will focus on more specific aspects of TD management. © 2021 Elsevier Inc.</t>
  </si>
  <si>
    <t>Can we trust tests to automate dependency updates? A case study of Java Projects</t>
  </si>
  <si>
    <t>Developers are increasingly using services such as Dependabot to automate dependency updates. However, recent research has shown that developers perceive such services as unreliable, as they heavily rely on test coverage to detect conflicts in updates. To understand the prevalence of tests exercising dependencies, we calculate the test coverage of direct and indirect uses of dependencies in 521 well-tested Java projects. We find that tests only cover 58% of direct and 21% of transitive dependency calls. By creating 1,122,420 artificial updates with simple faults covering all dependency usages in 262 projects, we measure the effectiveness of test suites in detecting semantic faults in dependencies; we find that tests can only detect 47% of direct and 35% of indirect artificial faults on average. To increase reliability, we investigate the use of change impact analysis as a means of reducing false negatives; on average, our tool can uncover 74% of injected faults in direct dependencies and 64% for transitive dependencies, nearly two times more than test suites. We then apply our tool in 22 real-world dependency updates, where it identifies three semantically conflicting cases and three cases of unused dependencies that tests were unable to detect. Our findings indicate that the combination of static and dynamic analysis should be a requirement for future dependency updating systems. © 2021 The Author(s)</t>
  </si>
  <si>
    <t>Why and how is Scrum being adapted in practice: A systematic review</t>
  </si>
  <si>
    <t>Scrum, recognized today as the most popular agile development methodology, has been used in a wide range of settings and for varying purposes, in- and outside of the traditional software development context. The use of Scrum in non-traditional settings and for different needs led to a considerable corpus of academic literature that investigates, presents, and discusses modifications to the original method, aimed to make it fit such novel forms of application. Based on a large-scale review of extant literature, this study systematically analyses why and how Scrum was reportedly modified in different instances and contributes with a synthesis that can serve as a basis for a more systematic approach to future research and practice. We explicate nine common modification objectives for change (e.g., attaining high performance, non-standard contexts, distributed development) mapped against seven generic modification strategies (e.g., method guidance, new procedures, or artifacts). Building on our extensive literature analysis we highlight research gaps and identify promising areas for future research. © 2021 Elsevier Inc.</t>
  </si>
  <si>
    <t>Exploring the use of static and dynamic analysis to improve the performance of the mining sandbox approach for android malware identification</t>
  </si>
  <si>
    <t>The popularization of the Android platform and the growing number of Android applications (apps) that manage sensitive data turned the Android ecosystem into an attractive target for malicious software. For this reason, researchers and practitioners have investigated new approaches to address Android's security issues, including techniques that leverage dynamic analysis to mine Android sandboxes. The mining sandbox approach consists in running dynamic analysis tools on a benign version of an Android app. This exploratory phase records all calls to sensitive APIs. Later, we can use this information to (a) prevent calls to other sensitive APIs (those not recorded in the exploratory phase) or (b) run the dynamic analysis tools again in a different version of the app. During this second execution of the fuzzing tools, a warning of possible malicious behavior is raised whenever the new version of the app calls a sensitive API not recorded in the exploratory phase. The use of a mining sandbox approach is an effective technique for Android malware analysis, as previous research works revealed. Particularly, existing reports present an accuracy of almost 70% in the identification of malicious behavior using dynamic analysis tools to mine android sandboxes. However, although the use of dynamic analysis for mining Android sandboxes has been investigated before, little is known about the potential benefits of combining static analysis with a mining sandbox approach for identifying malicious behavior. Accordingly, in this paper we present the results of two studies that investigate the impact of using static analysis to complement the performance of existing dynamic analysis tools tailored for mining Android sandboxes, in the task of identifying malicious behavior. In the first study we conduct a non-exact replication of a previous study (hereafter BLL-Study) that compares the performance of test case generation tools for mining Android sandboxes. Differently from the original work, here we isolate the effect of an independent static analysis component (DroidFax) they used to instrument the Android apps in their experiments. This decision was motivated by the fact that DroidFax could have influenced the efficacy of the dynamic analyses tools positively—through the execution of specific static analysis algorithms DroidFax also implements. In our second study, we carried out a new experiment to investigate the efficacy of taint analysis algorithms to complement the mining sandbox approach previously used to identify malicious behavior. To this end, we executed the FlowDroid tool to mine the source–sink flows from benign/malign pairs of Android apps used in a previous research work. Our study brings several findings. For instance, the first study reveals that DroidFax alone (static analysis) can detect 43.75% of the malwares in the BLL-Study dataset, contributing substantially in the performance of the dynamic analysis tools in the BLL-Study. The results of the second study show that taint analysis is also practical to complement the mining sandboxes approach, with a performance similar to that reached by dynamic analysis tools. © 2021 Elsevier Inc.</t>
  </si>
  <si>
    <t>An empirical study of COVID-19 related posts on Stack Overflow: Topics and technologies</t>
  </si>
  <si>
    <t>The COVID-19 outbreak, also known as the coronavirus pandemic, has left its mark on every aspect of our lives and at the time of this writing is still an ongoing battle. Beyond the immediate global-wide health response, the pandemic has triggered a significant number of IT initiatives to track, visualize, analyze and potentially mitigate the phenomenon. For individuals or organizations interested in developing COVID-19 related software, knowledge-sharing communities such as Stack Overflow proved to be an effective source of information for tackling commonly encountered problems. As an additional contribution to the investigation of this unprecedented health crisis and to assess how fast and how well the community of developers has responded, we performed a study on COVID-19 related posts in Stack Overflow. In particular, we profiled relevant questions based on key post features and their evolution, identified the most prominent technologies adopted for developing COVID-19 software and their interrelations and focused on the most persevering problems faced by developers. For the analysis of posts we employed descriptive statistics, Association Rule Graphs, Survival Analysis and Latent Dirichlet Allocation. The results reveal that the response of the developers’ community to the pandemic was immediate and that the interest of developers on COVID-19 related challenges was sustained after its initial peak. In terms of the problems addressed, the results show a clear focus on COVID-19 data collection, analysis and visualization from/to the web, in line with the general needs for monitoring the pandemic. © 2021 Elsevier Inc.</t>
  </si>
  <si>
    <t>MeMo: Automatically identifying metamorphic relations in Javadoc comments for test automation</t>
  </si>
  <si>
    <t>Software testing depends on effective oracles. Implicit oracles, such as checks for program crashes, are widely applicable but narrow in scope. Oracles based on formal specifications can reveal application-specific failures, but specifications are expensive to obtain and maintain. Metamorphic oracles are somewhere in-between. They test equivalence among different procedures to detect semantic failures. Until now, the identification of metamorphic relations has been a manual and expensive process, except for few specific domains where automation is possible. We present MeMo, a technique and a tool to automatically derive metamorphic equivalence relations from natural language documentation, and we use such metamorphic relations as oracles in automatically generated test cases. Our experimental evaluation demonstrates that 1) MeMo can effectively and precisely infer equivalence metamorphic relations, 2) MeMo complements existing state-of-the-art techniques that are based on dynamic program analysis, and 3) metamorphic relations discovered with MeMo effectively detect defects when used as test oracles in automatically-generated or manually-written test cases. © 2021 The Author(s)</t>
  </si>
  <si>
    <t>A hybrid code representation learning approach for predicting method names</t>
  </si>
  <si>
    <t>Program semantic properties such as class names, method names, and variable names and types play an important role in software development and maintenance. Method names are of particular importance because they provide the cornerstone of abstraction for developers to communicate with each other for various purposes (e.g., code review and program comprehension). Existing method name prediction approaches often represent code as lexical tokens or syntactical AST (abstract syntax tree) paths, making them difficult to learn code semantics and hindering their effectiveness in predicting method names. Initial attempts have been made to represent code as execution traces to capture code semantics, but suffer scalability in collecting execution traces. In this paper, we propose a hybrid code representation learning approach, named METH2SEQ, to encode a method as a sequence of distributed vectors. METH2SEQ represents a method as (1) a bag of paths on the program dependence graph, (2) a sequence of typed intermediate representation statements and (3) a sentence of natural language comment, to scalably capture code semantics. The learned sequence of vectors of a method is fed to a decoder model to predict method names. Our evaluation with a dataset of 280.5K methods in 67 Java projects has demonstrated that METH2SEQ outperforms the two state-of-the-art code representation learning approaches in F1-score by 92.6% and 36.6%, while also outperforming two state-of-the-art method name prediction approaches in F1-score by 85.6% and 178.1%. © 2021 Elsevier Inc.</t>
  </si>
  <si>
    <t>Can we benchmark Code Review studies? A systematic mapping study of methodology, dataset, and metric</t>
  </si>
  <si>
    <t>Context: Code Review (CR) is the cornerstone for software quality assurance and a crucial practice for software development. As CR research matures, it can be difficult to keep track of the best practices and state-of-the-art in methodology, dataset, and metric. Objective: This paper investigates the potential of benchmarking by collecting methodology, dataset, and metric of CR studies. Methods: A systematic mapping study was conducted. A total of 112 studies from 19,847 papers published in high-impact venues between the years 2011 and 2019 were selected and analyzed. Results: First, we find that empirical evaluation is the most common methodology (65% of papers), with solution and experience being the least common methodology. Second, we highlight 50% of papers that use the quantitative method or mixed-method have the potential for replicability. Third, we identify 457 metrics that are grouped into sixteen core metric sets, applied to nine Software Engineering topics, showing different research topics tend to use specific metric sets. Conclusion: We conclude that at this stage, we cannot benchmark CR studies. Nevertheless, a common benchmark will facilitate new researchers, including experts from other fields, to innovate new techniques and build on top of already established methodologies. A full replication is available at https://naist-se.github.io/code-review/. © 2021 Elsevier Inc.</t>
  </si>
  <si>
    <t>Finding security threats that matter: Two industrial case studies</t>
  </si>
  <si>
    <t>In the past decade, speed has become an essential trait of software development (e.g., agile, continuous integration, DevOps) and any inefficiency is considered unaffordable time waster. Such a fast pace causes challenges for architectural threat analysis. Leading techniques for threat analysis, like STRIDE, have the advantage of being systematic. However, they are not equipped to discern between important and less critical threats, while the threats are being discovered. Consequently, many threats are discarded at a later time, when their risk value is assessed. An alternative technique, called eSTRIDE, promises to remove these inefficiencies by focusing the analysis on the critical parts of the architecture. Yet, no empirical evidence exists about the actual effect of trading off systematicity, for a more focused attention on high-priority threats. This paper contributes with an empirical study comparing these two approaches in the context of two industrial case studies. We found that the two approaches yield the same number of security threats during a given time frame. However, participants using eSTRIDE found twice as many high-priority threats. The underlying analysis procedures cause similarities and differences in the execution. In addition, security expertise has an effect (albeit small) on the quality of analysis outcomes and execution. © 2021</t>
  </si>
  <si>
    <t>Three decades of software reference architectures: A systematic mapping study</t>
  </si>
  <si>
    <t>Software reference architectures have played an essential role in software systems development due to the possibility of knowledge reuse. Although increasingly adopted by industry, these architectures are not yet completely understood. This work presents a panorama on existing software reference architectures, characterizing them according to their context, goals, perspectives, application domains, design approaches, and maturity, as well as the industry involvement for their construction. For this, we planned and conducted a systematic mapping study. During last decade, the number of reference architectures in very diverse application domains has increased, resulting from efforts of industry, academia, and through their collaborations. Academic reference architectures are oriented to facilitate the reuse of architectural and domain knowledge. The industry has focused on architectures for standardization with certain maturity level. However, the great amount of architectures studied in this work have been designed without following a systematic process, and they lack the maturity to be used in real software projects. Further investigations can be oriented to gathering empirical evidences, from different sources than academic data libraries, that allow to understand how references architectures have been constructed, utilized, and maintained during the whole software life-cycle. © 2021</t>
  </si>
  <si>
    <t>Adapting Behavior Driven Development (BDD) for large-scale software systems</t>
  </si>
  <si>
    <t>Context: Large-scale software projects require interaction between many stakeholders. Behavior-driven development (BDD) facilitates collaboration between stakeholders, and an adapted BDD process can help improve cooperation in a large-scale project. Objective: The objective of this study is to propose and empirically evaluate a BDD based process adapted for large-scale projects. Method: A technology transfer model was used to propose a BDD based process for large-scale projects. We conducted six workshop sessions to understand the challenges and benefits of BDD. Later, an industrial evaluation was performed for the process with the help of practitioners. Results: From our investigations, understanding of a business aspect of requirements, their improved quality, a guide to system-level use-cases, reuse of artifacts, and help for test organization are found as benefits of BDD. Practitioners identified the following challenges: specification and ownership of behaviors, adoption of new tools, the software projects’ scale, and versioning of behaviors. We proposed a process to address these challenges and evaluated the process with the help of practitioners. Conclusion: The evaluation proved that BDD could be adapted and used to facilitate interaction in large-scale software projects in the software industry. The feedback from the practitioners helped in improving the proposed process. © 2021 The Author(s)</t>
  </si>
  <si>
    <t>Multilayered review of safety approaches for machine learning-based systems in the days of AI</t>
  </si>
  <si>
    <t>The unprecedented advancement of artificial intelligence (AI) in recent years has altered our perspectives on software engineering and systems engineering as a whole. Nowadays, software-intensive intelligent systems rely more on a learning model than thousands of lines of codes. Such alteration has led to new research challenges in the engineering process that can ensure the safe and beneficial behavior of AI systems. This paper presents a literature survey of the significant efforts made in the last fifteen years to foster safety in complex intelligent systems. This survey covers relevant aspects of AI safety research including safety requirements engineering, safety-driven design at both system and machine learning (ML) component level, validation and verification from the perspective of software and system engineers. We categorize these research efforts based on a three-layered conceptual framework for developing and maintaining AI systems. We also perform a gap analysis to emphasize the open research challenges in ensuring safe AI. Finally, we conclude the paper by providing future research directions and a road map for AI safety. © 2021 Elsevier Inc.</t>
  </si>
  <si>
    <t>Studying test-driven development and its retainment over a six-month time span</t>
  </si>
  <si>
    <t>In this paper, we investigate the effect of TDD, as compared to a non-TDD approach, as well as its retainment (or retention) over a time span of (about) six months. To pursue these objectives, we conducted a (quantitative) longitudinal cohort study with 30 novice developers (i.e., third-year undergraduate students in Computer Science). We observed that TDD affects neither the external quality of software products nor developers’ productivity. However, we observed that the participants applying TDD produced significantly more tests, with a higher fault-detection capability, than those using a non-TDD approach. As for the retainment of TDD, we found that TDD is retained by novice developers for at least six months. © 2021 Elsevier Inc.</t>
  </si>
  <si>
    <t>Don't run on fumes—Parametric gas bounds for smart contracts</t>
  </si>
  <si>
    <t>Gas is a measurement unit of the computational effort that it will take to execute every single replicated operation that takes part in the Ethereum blockchain platform. If a transaction exceeds the amount of gas allotted by the user (known as gas limit), an out-of-gas exception is raised and its execution is interrupted. One of the main open problems in the analysis of Ethereum smart contracts is the inference of sound bounds on their gas consumption. We present, to the best of our knowledge, the first static analysis that is able to infer sound parametric (i.e., non-constant) gas bounds for smart contracts. The inferred bounds can be parametric on the sizes of the input parameters for the functions, but also they can be parametric on the contract state, or blockchain data. Our gas analysis is developed at EVM bytecode level, in which Ethereum gas model is defined. Our analysis is implemented in a tool named GASTAP, Gas-Aware Smart contracT Analysis Platform, which takes as input a smart contract and automatically infers sound gas upper-bounds for its public functions. GASTAP has been applied over 318,093 functions fetched from the Ethereum blockchain, and succeeded to obtain gas bounds for 90.24% of them. © 2021 Elsevier Inc.</t>
  </si>
  <si>
    <t>Ensemble Effort Estimation using dynamic selection</t>
  </si>
  <si>
    <t>The Software Effort Estimation (SEE) process has been approached in different ways in the literature, including models built from Machine Learning (ML). The combination of these models (Ensemble) is an important research topic in ML, and has lead to improvements in accuracy compared to individual models. This paper proposes heterogeneous and dynamic ensemble selection (DES) models, composed by a set of regressors dynamically selected by classifiers to estimate software development effort. In the training phase, a pool of regression algorithms is trained using training data and a validation data set to validate the models. Next, some classifiers are trained to identify the best regression model from the pool for each training instance. In the test phase each trained classifier is used to dynamically select a regressor model from the pool for predicting the effort for each test instance. The final prediction is given by the combination of the predictions of the regressors selected by the classifiers. An experimental analysis considering a relevant set of software effort estimation problems is reported. The experiments demonstrate that the proposed method outperforms individual regressors and some state of the art models of the literature. © 2021</t>
  </si>
  <si>
    <t>Fast and accurate incremental feedback for students’ software tests using selective mutation analysis</t>
  </si>
  <si>
    <t>As incorporating software testing into programming assignments becomes routine, educators have begun to assess not only the correctness of students’ software, but also the adequacy of their tests. In practice, educators rely on code coverage measures, though its shortcomings are widely known. Mutation analysis is a stronger measure of test adequacy, but it is too costly to be applied beyond the small programs developed in introductory programming courses. We demonstrate how to adapt mutation analysis to provide rapid automated feedback on software tests for complex projects in large programming courses. We study a dataset of 1389 student software projects ranging from trivial to complex. We begin by showing that although the state-of-the-art in mutation analysis is practical for providing rapid feedback on projects in introductory courses, it is prohibitively expensive for the more complex projects in subsequent courses. To reduce this cost, we use a statistical procedure to select a subset of mutation operators that maintains accuracy while minimizing cost. We show that with only 2 operators, costs can be reduced by a factor of 2–3 with negligible loss in accuracy. Finally, we evaluate our approach on open-source software and report that our findings may generalize beyond our educational context. © 2021 The Author(s)</t>
  </si>
  <si>
    <t>Efficient and effective exploratory testing of large-scale software systems</t>
  </si>
  <si>
    <t>Context: Exploratory testing plays an important role in the continuous integration and delivery pipelines of large-scale software systems, but a holistic and structured approach is needed to realize efficient and effective exploratory testing. Objective: This paper seeks to address the need for a structured and reliable approach by providing a tangible model, supporting practitioners in the industry to optimize exploratory testing in each individual case. Method: The reported study includes interviews, group interviews and workshops with representatives from six companies, all multi-national organizations with more than 2,000 employees. Results: The ExET model (Excellence in Exploratory Testing) is presented. It is shown that the ExET model allows companies to identify and visualize strengths and improvement areas. The model is based on a set of key factors that have been shown to enable efficient and effective exploratory testing of large-scale software systems, grouped into four themes: “The testers’ knowledge, experience and personality”, “Purpose and scope”, “Ways of working” and “Recording and reporting”. Conclusions: The validation of the ExET model showed that the model is novel, actionable and useful in practice, showing companies what they should prioritize in order to enable efficient and effective exploratory testing in their organization. © 2021 Elsevier Inc.</t>
  </si>
  <si>
    <t>A security pattern detection framework for building more secure software</t>
  </si>
  <si>
    <t>Security patterns are one of the reusable building blocks of a secure software architecture that provide solutions to particular recurring security problems in given contexts. Incomplete or nonstandard implementation of security patterns may produce vulnerabilities and invite attackers. Therefore, the detection of security patterns improves the quality of security features. In this paper, we propose a security pattern detection (SPD) framework and its internal pattern matching techniques. The framework provides a platform for data extraction, pattern matching, and semantic analysis techniques. We implement ordered matrix matching (OMM) and non-uniform distributed matrix matching (NDMM) techniques. The OMM technique detects a security pattern matrix inside the target system matrix (TSM). The NDMM technique determines whether the relationships between all classes of a security pattern are similar to the relationships between some classes of the TSM. The semantic analysis is used to reduce the rate of false positives. We evaluate and compare the performance of the proposed SPD framework using both matching techniques based on four case studies independently. The results show that the NDMM technique provides the location of the security patterns, and it is highly flexible, scalable and has high accuracy with acceptable memory and time consumption for large projects. © 2020</t>
  </si>
  <si>
    <t>Data management for production quality deep learning models: Challenges and solutions</t>
  </si>
  <si>
    <t>Deep learning (DL) based software systems are difficult to develop and maintain in industrial settings due to several challenges. Data management is one of the most prominent challenges which complicates DL in industrial deployments. DL models are data-hungry and require high-quality data. Therefore, the volume, variety, velocity, and quality of data cannot be compromised. This study aims to explore the data management challenges encountered by practitioners developing systems with DL components, identify the potential solutions from the literature and validate the solutions through a multiple case study. We identified 20 data management challenges experienced by DL practitioners through a multiple interpretive case study. Further, we identified 48 articles through a systematic literature review that discuss the solutions for the data management challenges. With the second round of multiple case study, we show that many of these solutions have limitations and are not used in practice due to a combination of four factors: high cost, lack of skill-set and infrastructure, inability to solve the problem completely, and incompatibility with certain DL use cases. Thus, data management for data-intensive DL models in production is complicated. Although the DL technology has achieved very promising results, there is still a significant need for further research in the field of data management to build high-quality datasets and streams that can be used for building production-ready DL systems. Furthermore, we have classified the data management challenges into four categories based on the availability of the solutions. © 2022 The Authors</t>
  </si>
  <si>
    <t>Graph4Web: A relation-aware graph attention network for web service classification</t>
  </si>
  <si>
    <t>Software reuse is a popular way to utilize existing software components to ensure the quality of newly developed software in service-oriented architecture. However, how to find a suitable web service from existing repositories to meet requirements is still an open issue. Among others, web service classification is one of the most essential and effective means for web service recommendation. Previous studies have concerned this problem, but a critical issue, i.e., the semantic and syntactic information for the web service, is often ignored. To address such an issue, in this work, we propose Graph4Web, which uses a relation-aware graph attention network for web service classification. Specifically, we first parse the web service description sequence into the dependency graph and initialize the embedding vector of each node in the graph by tuning the pre-trained BERT model. We further propose a relation-aware graph attention layer to learn and update the node embedding vector by aggregating the information of neighborhood nodes and the distinct types of relationships between nodes. In addition, we introduce the self-attention mechanism to acquire the high-level global representation for web service classification. Various experiments demonstrate that Graph4Web has better classification performance compared with seven baseline methods with three indicators. © 2022 Elsevier Inc.</t>
  </si>
  <si>
    <t>An integrated tool set for verifying CafeOBJ specifications</t>
  </si>
  <si>
    <t>CafeOBJ is a language for specifying and verifying a wide variety of software and/or hardware systems. Traditionally, verification has been carried out via proof scores, which consist of reducing goal-related terms in user-defined modules. Although proof scores are semi-formal (the specifier is partially responsible for soundness), their flexibility makes them a useful approach to verification. For the last years, we have developed different formal tools around the CafeInMaude interpreter, a CafeOBJ interpreter implemented in Maude. Besides supporting proof scores, we implemented a theorem prover, a proof script generator from proof scores, and the first stages of a proof script generator and fixer-upper. In this paper, we present (i) an improved and detailed version of our proof script generator and fixer-upper and (ii) a reimplementation of the CafeInMaude interpreter, which supports, among others, parallel execution, an improved tool integration, and an interactive user interface. The benchmarks used to evaluate the tools confirm the usefulness of the approach. © 2022 The Author(s)</t>
  </si>
  <si>
    <t>Distributed runtime verification by past-CTL and the field calculus</t>
  </si>
  <si>
    <t>Recent trends in the engineering of software-intensive systems increasingly promote the adoption of computation at the edge of the network, in the proximity of where sensing and actuation are performed. Applications are executed directly in IoT devices deployed in the physical environment, possibly with the aid of edge servers: there, interactions are essentially based on physical proximity, and communication with the cloud is sporadic if not absent. The challenge of monitoring the execution of such system, by relying on local interactions only, naturally arises. We address this challenge by proposing a rigorous approach to distributed runtime monitoring for space-based networks of devices. We introduce the past-CTL logic, an extension of past-LTL able to express a variety of properties concerning the knowable past of an event. We formally define a procedure to derive, from a past-CTL formula, monitors that can be distributed on each device and whose collective behaviour verifies the validity of the formula at runtime across space and time. This is achieved by relying on the field calculus, a core programming language used to specify the behaviour of a collection of devices by viewing them as an aggregate computing machine, carrying out altogether a distributed computational process. The field calculus is shown to be a convenient language for our goals, since its functional composition approach provides a natural way of translating in a syntax-directed way properties expressed in a given logic into monitors for such properties. We show that the monitor process executing in each single device runs using local memory, message size, and computation time that are all linear in the size of the formula (1 bit per temporal connective). This matches the efficiency of the best available previous results for (non-distributed) monitors derived from past-LTL formulas. Finally, we empirically evaluate the applicability of the approach to sample problems in distributed computing, through simulated experiments with monitors written through a C++ library implementing the field calculus programming constructs. © 2022 Elsevier Inc.</t>
  </si>
  <si>
    <t>High-availability clusters: A taxonomy, survey, and future directions</t>
  </si>
  <si>
    <t>The delivery of key services in domains ranging from finance and manufacturing to healthcare and transportation is underpinned by a rapidly growing number of mission-critical enterprise applications. Ensuring the continuity of these complex applications requires the use of software-managed infrastructures called high-availability clusters (HACs). HACs employ sophisticated techniques to monitor the health of key enterprise application layers and of the resources they use, and to seamlessly restart or relocate application components after failures. In this paper, we first describe the manifold uses of HACs to protect essential layers of a critical application and present the architecture of high availability clusters. We then propose a taxonomy that covers all key aspects of HACs—deployment patterns, application areas, types of cluster, topology, cluster management, failure detection and recovery, consistency and integrity, and data synchronisation; and we use this taxonomy to provide a comprehensive survey of the end-to-end software solutions available for the HAC deployment of enterprise applications. Finally, we discuss the limitations and challenges of existing HAC solutions, and we identify opportunities for future research in the area. © 2021 Elsevier Inc.</t>
  </si>
  <si>
    <t>A novel load balancing scheme for mobile edge computing</t>
  </si>
  <si>
    <t>To overcome long propagation delays for data exchange between the remote cloud data center and end devices in Mobile Cloud Computing (MCC), Mobile Edge Computing (MEC) is emerging to push mobile computing, network control and storage to the network edges. A cloudlet in MEC is a mobility-enhanced small-scale cloud, which contains several MEC servers located in close proximity to mobile devices. The main purpose of a cloudlet is to stably provide services to mobile devices with low latency. When a cloudlet offers hundreds kinds of services to millions of mobile devices, it is critical to balance the loads so as to improve performance. In this paper, we propose a three-layer mobile hybrid hierarchical P2P (MHP2P) model as a cloudlet. MHP2P performs satisfactory service lookup efficiency and system scalability as well as high stability. More importantly, a load balance scheme is provided so that the loads of MHP2P can be well balanced with the increasing of MEC servers and query load. A large number of simulation experiments indicate that the proposed scheme is efficient for enhancing the load balancing performance in MHP2P based MEC systems. © 2021 Elsevier Inc.</t>
  </si>
  <si>
    <t>Understanding students’ software development projects: Effort, performance, satisfaction, skills and their relation to the adequacy of outcomes developed</t>
  </si>
  <si>
    <t>Given the inclusion of (often team-based) course projects in tertiary software engineering education, it is necessary to investigate software engineering curricula and students’ experiences while undergoing their software engineering training. Previous research efforts have not sufficiently explored students perceptions around the commitment and adequacy of effort spent on software engineering projects, their project performance and skills that are developed during course projects. This gap in skills awareness includes those that are necessary, anticipated and learned, and the challenges to student project success, which may predict project performance. Such insights could inform curricula design, theory and practice, in terms of improving post-study software development success. We conducted a survey involving undergraduate across four universities in New Zealand and Cyprus to explore these issues, where extensive deductive and inductive analyses were performed. Among our findings we observe that students’ commitment of effort on software engineering project seems appropriate. Students are more satisfied with their team's collaboration performance than technical contributions, but we found that junior students seemed to struggle with teamwork. Further, we observe that the software students developed were of higher quality if they had worked in project teams previously, had stronger technical skills and were involved in timely meetings. This study singles out mechanisms for informing good estimation of effort, mentoring technical competencies and suitable coaching for enhancing project success and student learning. © 2021 Elsevier Inc.</t>
  </si>
  <si>
    <t>TOSCAdata: Modeling data pipeline applications in TOSCA</t>
  </si>
  <si>
    <t>The serverless platform allows a customer to effectively use cloud resources and pay for the exact amount of used resources. A number of dedicated open source and commercial cloud data management tools are available to handle the massive amount of data. Such modern cloud data management tools are not enough matured to integrate the generic cloud application with the serverless platform due to the lack of mature and stable standards. One of the most popular and mature standards, TOSCA (Topology and Orchestration Specification for Cloud Applications), mainly focuses on application and service portability and automated management of the generic cloud application components. This paper proposes the extension of the TOSCA standard, TOSCAdata, that focuses on the modeling of data pipeline-based cloud applications. Keeping the requirements of modern data pipeline cloud applications, TOSCAdata provides a number of TOSCA models that are independently deployable, schedulable, scalable, and re-usable, while effectively handling the flow and transformation of data in a pipeline manner. We also demonstrate the applicability of proposed TOSCAdata models by taking a web-based cloud application in the context of tourism promotion as a use case scenario. © 2021 Elsevier Inc.</t>
  </si>
  <si>
    <t>CONSERVE: A framework for the selection of techniques for monitoring containers security</t>
  </si>
  <si>
    <t>Context: Container-based virtualization is gaining popularity in different domains, as it supports continuous development and improves the efficiency and reliability of run-time environments. Problem: Different techniques are proposed for monitoring the security of containers. However, there are no guidelines supporting the selection of suitable techniques for the tasks at hand. Objective: We aim to support the selection and design of techniques for monitoring container-based virtualization environments. Approach:: First, we review the literature and identify techniques for monitoring containerized environments. Second, we classify these techniques according to a set of categories, such as technical characteristic, applicability, effectiveness, and evaluation. We further detail the pros and cons that are associated with each of the identified techniques. Result: As a result, we present CONSERVE, a multi-dimensional decision support framework for an informed and optimal selection of a suitable set of container monitoring techniques to be implemented in different application domains. Evaluation: A mix of eighteen researchers and practitioners evaluated the ease of use, understandability, usefulness, efficiency, applicability, and completeness of the framework. The evaluation shows a high level of interest, and points out to potential benefits. © 2021 The Authors</t>
  </si>
  <si>
    <t>Breaking the vicious circle: A case study on why AI for software analytics and business intelligence does not take off in practice</t>
  </si>
  <si>
    <t>In recent years, the application of artificial intelligence (AI) has become an integral part of a wide range of areas, including software engineering. By analyzing various data sources generated in software engineering, it can provide valuable insights into customer behavior, product performance, bugs and errors, and many more. In practice, however, AI for software analytics and business intelligence often remains at a prototypical stage, and the results are rarely used to make decisions based on data. To understand the underlying causes of this phenomenon, we conduct an explanatory case study consisting of and interview study and a survey on the challenges of realizing and utilizing artificial intelligence in the context of software-intensive businesses. As a result, we identify a vicious circle that prevents practitioners from moving from prototypical AI-based analytics to continuous and productively usable software analytics and business intelligence solutions. In order to break the vicious circle in a targeted manner, we identify a set of solutions based on existing literature as well as the previously conducted interviews and survey. Finally, these solutions are validated by a focus group of experts. © 2021 Elsevier Inc.</t>
  </si>
  <si>
    <t>Architecture evaluation in continuous development</t>
  </si>
  <si>
    <t>Context: In automotive, stage-gate processes have previously been the norm, with architecture created mainly during an early phase and then used to guide subsequent development phases. Current iterative and Agile development methods, where the implementation evolves continuously, changes the role of architecture. Objective: We investigate how architecture evaluation can provide useful feedback during development of continuously evolving systems. Method: Starting from the Architecture Tradeoff Analysis Method (ATAM), we performed architecture evaluation, both in a national research project led by an automotive Original Equipment Manufacturer (OEM), and at the OEM, in the context of continuous development. This allows us to include the experience of several architects from different organizations over several years. Using data produced during the evaluations we perform a post-hoc analysis to derive initial findings. We then validate and refine these findings through a series of focus groups with architects and industry experts. Findings: We propose principles of continuous evaluation and evolution of architecture, and based on these discuss a roadmap for future research. Conclusion: In iterative development settings, the needs are different from what typical architecture evaluation methods provide. Our principles show the importance of dedicated feedback-loops for continuous evolution of systems and their architecture. © 2021 The Author(s)</t>
  </si>
  <si>
    <t>An analysis of open source software licensing questions in Stack Exchange sites</t>
  </si>
  <si>
    <t>Free and open source software is widely used in the creation of software systems, whereas many organizations choose to provide their systems as open source. Open source software carries licenses that determine the conditions under which the original software can be used. Appropriate use of licenses requires relevant expertise by the practitioners, and has an important legal angle. Educators and employers need to ensure that developers have the necessary training to understand licensing risks and how they can be addressed. At the same time, it is important to understand which issues practitioners face when they are using a specific open source license, when they are developing new open source software products or when they are reusing open source software. In this work, we examine questions posed about open source software licensing using data from the following Stack Exchange sites: Stack Overflow, Software Engineering, Open Source and Law. We analyze the indication of specific licenses and topics in the questions, investigate the attention the posts receive and trends over time, whether appropriate answers are provided and which type of questions are asked. Our results indicate that practitioners need, among other, clarifications about licensing specific software when other licenses are used, and for understanding license content. The results of the study can be useful for educators and employers, organizations that are authoring open source software licenses and developers for understanding the issues faced when using licenses, whereas they are relevant to other software engineering research areas, such as software reusability. © 2021 Elsevier Inc.</t>
  </si>
  <si>
    <t>GitHub repositories with links to academic papers: Public access, traceability, and evolution</t>
  </si>
  <si>
    <t>Traceability between published scientific breakthroughs and their implementation is essential, especially in the case of open-source scientific software which implements bleeding-edge science in its code. However, aligning the link between GitHub repositories and academic papers can prove difficult, and the current practice of establishing and maintaining such links remains unknown. This paper investigates the role of academic paper references contained in these repositories. We conduct a large-scale study of 20 thousand GitHub repositories that make references to academic papers. We use a mixed-methods approach to identify public access, traceability and evolutionary aspects of the links. Although referencing a paper is not typical, we find that a vast majority of referenced academic papers are public access. These repositories tend to be affiliated with academic communities. More than half of the papers do not link back to any repository. We find that academic papers from top-tier SE venues are not likely to reference a repository, but when they do, they usually link to a GitHub software repository. In a network of arXiv papers and referenced repositories, we find that the most referenced papers are (i) highly-cited in academia and (ii) are referenced by repositories written in different programming languages. © 2021 The Authors</t>
  </si>
  <si>
    <t>How secondary school girls perceive Computational Thinking practices through collaborative programming with the micro:bit</t>
  </si>
  <si>
    <t>Computational Thinking (CT) has been investigated from different perspectives. This research aims to investigate how secondary school girls perceive CT practices – the problem-solving practices that students apply while they are engaged in programming – when using the micro:bit device in a collaborative setting. This study also explores the collaborative programming process of secondary school girls with the micro:bit device. We conducted mixed-methods research with 203 secondary school girls (in the state of Victoria, Australia) and 31 mentors attending a girls-only CT program (OzGirlsCT program). The girls were grouped into 52 teams and collaboratively developed computational solutions around realistic, important problems to them and their communities. We distributed two surveys (with 193 responses each) to the girls. Further, we surveyed the mentors (with 31 responses) who monitored the girls, and collected their observation reports on their teams Our study indicates that the girls found “debugging” the most difficult type of CT practice to apply, while collaborative practices of CT were the easiest. We found that prior coding experience significantly reduced the difficulty level of only one CT practice - “debugging”. Our study also identified six challenges the girls faced and six best practices they adopted when working on their computational solutions. © 2021</t>
  </si>
  <si>
    <t>Towards optimal quality requirement documentation in agile software development: A multiple case study</t>
  </si>
  <si>
    <t>Context: Agile software development (ASD) promotes minimal documentation and often prioritizes functional requirements over quality requirements (QRs). The minimal documentation emphasis may be beneficial in reducing time-to-market for software. However, it can also be a concern, especially with QRs, since they are challenging to specify and document and are crucial for software success. Therefore, understanding how practitioners perceive the importance of QR documentation is valuable because it can provide insight into how they approach this task. It also helps in developing models and guidelines that support the documentation of QRs in ASD, which is a research gap. Objective: We aim to understand practitioners’ perceptions of QR documentation and factors influencing this task to derive a model that supports optimal QR documentation in ASD. Method: We conducted a multiple case study involving 12 participants from three cases that apply ASD. Results: Practitioners identify QR documentation as important and perceive it as contributing to ensuring quality, clarifying QRs, and facilitating decision-making. Time constraints, QR awareness, and communication gaps affect QR documentation. Missing and outdated QR documentation may lead to technical debt and a lack of common understanding regarding QRs. We introduce a model to support optimal QR documentation in ASD by focusing on the factors: time constraints, QR awareness, and communication gaps. The model provides a representation and explanation of the factors affecting QR documentation in ASD and identifies mitigation strategies to overcome issues that may occur due to these factors. Conclusion: The study reveals the importance of documenting QRs in ASD. It introduces a model that is based on empirical knowledge of QR documentation practices in ASD. Both practitioners and researchers can potentially benefit from the model. For instance, practitioners can analyze how time constraints or QR awareness affect documentation, see potential issues that may arise from them, and utilize strategies suggested by the model to address these issues. Researchers can learn about QR documentation in ASD and utilize the model to understand the topic. They can also use the study as a baseline to investigate the topic with other cases. © 2021 The Author(s)</t>
  </si>
  <si>
    <t>To automatically map source code entities to architectural modules with Naive Bayes</t>
  </si>
  <si>
    <t>Background: The process of mapping a source code entity onto an architectural module is to a large degree a manual task. Automating this process could increase the use of static architecture conformance checking methods, such as reflexion modeling, in industry. Current techniques rely on user parameterization and a highly cohesive design. A machine learning approach would potentially require less parameters and better use of the available information to aid in automatic mapping. Aim: We investigate how a classifier can be trained to map from source code to architecture modules automatically. This classifier is trained with semantic and syntactic dependency information extracted from the source code and from architecture descriptions. The classifier is implemented using multinomial naive Bayes and evaluated. Method: We perform experiments and compare the classifier with three state-of-the-art mapping functions in eight open-source Java systems with known ground-truth-mappings. Results: We find that the classifier outperforms the state-of-the-art in all cases and that it provides a useful baseline for further research in the area of semi-automatic incremental clustering. Conclusions: We conclude that machine learning is a useful approach that performs better and with less need for parameterization compared to other approaches. Future work includes investigating problematic mappings and a more diverse set of subject systems. © 2021 The Author(s)</t>
  </si>
  <si>
    <t>Adopting threat modelling in agile software development projects</t>
  </si>
  <si>
    <t>The goal of secure software engineering is to create software that keeps performing as intended, even when exposed to attacks. Threat modelling is considered to be a key activity to reach this goal, but has turned out to be challenging to implement in agile teams. This paper presents results from four different studies, in which we have investigated how agile teams do threat modelling today. Study A is based on observations and document analysis from five teams in a single organisation, Study B is based on interviews with eight individuals from four different organisations, Study C is based on a questionnaire survey of 45 students at two different universities, and Study D is based on interviews with seven teams in a single organisation, supplemented with document analysis. Our results include findings, challenges and current good practice related to the use of Data Flow Diagrams, STRIDE and the Microsoft Threat Modelling Tool. We also cross-check our findings with previous relevant work, and provide recommendations for making the threat modelling activities more useful to agile teams. © 2021 Elsevier Inc.</t>
  </si>
  <si>
    <t>Supporting IoT applications deployment on edge-based infrastructures using multi-layer feature models</t>
  </si>
  <si>
    <t>Edge Computing proposes to use the nearby devices in the frontier/Edge of the access network for deploying application tasks of IoT-based systems. However, the functionality of such cyber–physical systems, which is usually distributed in several devices and computers, imposes specific requirements on the infrastructure to run properly. The evolution of an application to meet new user requirements and the high diversity of hardware and software technologies in the IoT/Edge/Cloud can complicate the deployment of continuously evolving applications. The aim of our approach is to apply Multi Layer Feature Models, which capture the variability of applications and the software and hardware infrastructure, to support the deployment in edge-based environments of cyber–physical applications. With this multi-layered approach is possible to support the evolution of application and infrastructure independently. Considering that IoT/Edge/Cloud infrastructures are usually shared by many applications, the deployment process has to assure that there will be enough resources for all of them, informing developers about the feasible alternatives. We provide four modules so that the developer can calculate what is the configuration of minimal set of devices supporting application requirements of the evolved application. In addition, the developer can find what is the application configuration that can be hosted in the current infrastructure. The successive solutions of continuous deployment generated by our approach pursue the reduction of the system energy footprint and/or execution latency. © 2021 The Author(s)</t>
  </si>
  <si>
    <t>Data correction and evolution analysis of the ProgrammableWeb service ecosystem</t>
  </si>
  <si>
    <t>The evolution analysis on Web service ecosystems has become a critical problem as the frequency of service changes on the Internet increases rapidly. Developers need to understand these evolution patterns to assist in their decision-making on service selection. ProgrammableWeb is a popular Web service ecosystem on which several evolution analyses have been conducted in the literature. However, the existing studies have ignored the quality issues of the ProgrammableWeb dataset and the issue of service obsolescence. In this study, we first report the quality issues identified in the ProgrammableWeb dataset from our empirical study. Then, we propose a novel method to correct the relevant evolution analysis data by estimating the life cycle of application programming interfaces (APIs) and mashups. We also reveal how to use three different dynamic network models in the service ecosystem evolution analysis based on the corrected ProgrammableWeb dataset. Our experimental experience iterates the quality issues of the original ProgrammableWeb and highlights several research opportunities. © 2021 Elsevier Inc.</t>
  </si>
  <si>
    <t>Using metamorphic relations to verify and enhance Artcode classification</t>
  </si>
  <si>
    <t>Software testing is often hindered where it is impossible or impractical to determine the correctness of the behaviour or output of the software under test (SUT), a situation known as the oracle problem. An example of an area facing the oracle problem is automatic image classification, using machine learning to classify an input image as one of a set of predefined classes. An approach to software testing that alleviates the oracle problem is metamorphic testing (MT). While traditional software testing examines the correctness of individual test cases, MT instead examines the relations amongst multiple executions of test cases and their outputs. These relations are called metamorphic relations (MRs): if an MR is found to be violated, then a fault must exist in the SUT. This paper examines the problem of classifying images containing visually hidden markers called Artcodes, and applies MT to verify and enhance the trained classifiers. This paper further examines two MRs, Separation and Occlusion, and reports on their capability in verifying the image classification using one-way analysis of variance (ANOVA) in conjunction with three other statistical analysis methods: t-test (for unequal variances), Kruskal–Wallis test, and Dunnett's test. In addition to our previously-studied classifier, that used Random Forests, we introduce a new classifier that uses a support vector machine, and present its MR-augmented version. Experimental evaluations across a number of performance metrics show that the augmented classifiers can achieve better performance than non-augmented classifiers. This paper also analyses how the enhanced performance is obtained. © 2021 Elsevier Inc.</t>
  </si>
  <si>
    <t>Improving observability in Event Sourcing systems</t>
  </si>
  <si>
    <t>Event Sourcing (ES) systems use an event log with the double purpose of keeping application state and providing decoupled communication. While ES systems keep track of all business events, other untracked events, either from internal components or from external systems may still cause failures. Determining the root cause of such failures usually involves complex procedures based on replaying the event log. Unlike this, in distributed systems, developers often instrument the source code, for the sake of improving observability and perform tracing on workflows and data. Adding tracing to ES thus seems like an unexplored and powerful approach to improve the observability of the system. In this paper, we suggest possible implementations of the idea and discuss their merits. These include the adoption of well-known tracing-related tools and standards in ES systems, with the respective advantages for root-cause analysis, anomaly detection, profiling and others. © 2021</t>
  </si>
  <si>
    <t>Architecture information communication in two OSS projects: The why, who, when, and what</t>
  </si>
  <si>
    <t>Architecture information is vital for Open Source Software (OSS) development, and mailing list is one of the widely used channels for developers to share and communicate architecture information. This work investigates the nature of architecture information communication (i.e., why, who, when, and what) by OSS developers via developer mailing lists. We employed a multiple case study approach to extract and analyze the architecture information communication from the developer mailing lists of two OSS projects, ArgoUML and Hibernate, during their development life-cycle of over 18 years. Our main findings are: (a) architecture negotiation and interpretation are the two main reasons (i.e., why) of architecture communication; (b) the amount of architecture information communicated in developer mailing lists decreases after the first stable release (i.e., when); (c) architecture communications centered around a few core developers (i.e., who); (d) and the most frequently communicated architecture elements (i.e., what) are Architecture Rationale and Architecture Model. There are a few similarities of architecture communication between the two OSS projects. Such similarities point to how OSS developers naturally gravitate towards the four aspects of architecture communication in OSS development. © 2021 Elsevier Inc.</t>
  </si>
  <si>
    <t>A sustainable-development approach for self-adaptive cyber–physical system's life cycle: A systematic mapping study</t>
  </si>
  <si>
    <t>Cyber–Physical Systems (CPS) refer to a new generation of systems where the cyber and physical layers are –strongly– interconnected. The development of these systems requires two fundamental parts. First, the design of sustainable architectures –centered on adaptation, throughout a System-Development Life-Cycle (SDLC)– to develop robust and economically profitable products. Second, the use of self-adaptive techniques to adjust CPSs to the evolving circumstances of their operation context. This work presents a systematic mapping study (SMS) that discusses different approaches used to develop self-adaptive CPSs (SA-CPSs) at each stage of the SDLC, focused on sustainability. The results show trends such as (i) Designs are not limited to particular application domains, (ii) Performance was the most commonly used attribute, and (iii) Monitor–Analyze–Plan–Execute over a shared Knowledge (MAPE-K) is the predominant feedback loop applied in the cyber layer. The results also raise challenges such as (i) How to design and evaluate sustainable SA-CPSs, (ii) How to apply unit and integration testing in the development of SA-CPSs, and (iii) How to develop feedback loops on SA-CPSs with the integration of machine-learning techniques. © 2021 Elsevier Inc.</t>
  </si>
  <si>
    <t>A holistic approach for cross-platform software development</t>
  </si>
  <si>
    <t>Cross-platform development solutions can help to make software available on different devices and platforms. But these are normally restricted to preconfigured platforms and consider that each individual solution is equal or similar to each other. As a result, developers have to resort to native development and build individual solutions, one for each device/platform, that cooperate to deliver the desired global functionality. This article presents an approach that takes advantage of existing solutions and have support for extending and including new platforms, and distributing functionality across devices. The approach is based on a general-purpose language that raises the abstraction level in order to keep the software free from platform details. Automatic transformations produce executable code that can be properly divided and deployed separately into different platforms. The proposed approach was evaluated in four ways. In the first evaluation, an existing cross-platform system was recreated using the approach. The second and third evaluations was conducted with expert and novice developers, who tested the approach in practice. The fourth evaluation introduced support for cross-platform testing. Results have brought evidence supporting the following main contributions: use of a single environment, the ability to reuse similar concepts between platforms and the potential to reduce costs. © 2021 Elsevier Inc.</t>
  </si>
  <si>
    <t>A three-step hybrid specification approach to error prevention</t>
  </si>
  <si>
    <t>Effectively preventing errors in requirements analysis and design is extremely important for enhancing software productivity and reliability, but how to fulfill this goal remains an open problem. In this paper, we propose a concept of hybrid specification and describe a novel three-step hybrid specification approach to address this problem. We discuss how the three-step approach can be used to effectively prevent errors in the early phases of development. The expected effect of the approach is to strike a good balance between enhancing productivity and ensuring the reliability of the program implemented. We present a controlled experiment to evaluate the effectiveness of the approach. The result of the experiment shows that our method can detect and prevent 28.36% more errors than a comparable traditional requirements analysis method. © 2021 Elsevier Inc.</t>
  </si>
  <si>
    <t>Characterizing top ranked code examples in Google</t>
  </si>
  <si>
    <t>Developers often look for code examples on the web to improve learning and accelerate development. Google indexes millions of pages with code examples: pages with better content are likely to be top ranked. In practice, many factors may influence the rank: page reputation, content quality, etc. Consequently, the most relevant information on the page, i.e., the code example, may be overshadowed by the search engine. Thus, a better understanding of how Google would rank code examples in isolation may provide the basis to detect its strengths and limitations on dealing with such content. In this paper, we assess how the Google search engine ranks code examples. We build a website with 1,000 examples and submit it to Google. After being fully indexed, we query and analyze the returned examples. We find that pages with multiple code examples are more likely to top ranked by Google. Overall, single code examples that are higher ranked are larger, however, they are not necessarily more readable and reusable. We predict top ranked examples with a good level of confidence, but generic factors have more importance than code quality ones. Based on our results, we provide insights for researchers and practitioners. © 2021 Elsevier Inc.</t>
  </si>
  <si>
    <t>Tigris: A DSL and framework for monitoring software systems at runtime</t>
  </si>
  <si>
    <t>The understanding of the behavioral aspects of a software system is an essential enabler for many software engineering activities, such as adaptation. This involves collecting runtime data from the system so that it is possible to analyze the collected data to guide actions upon the system. Consequently, software monitoring imposes practical challenges because it is often done by intercepting the system execution and recording gathered information. Such monitoring may degrade the performance and disrupt the system execution to unacceptable levels. In this paper, we introduce a two-phase monitoring approach to support the monitoring step in adaptive systems. The first phase collects lightweight coarse-grained information and identifies relevant parts of the software that should be monitored in detail based on a provided domain-specific language. This language is informed by a systematic literature review. The second phase collects relevant and fine-grained information needed for deciding whether and how to adapt the managed system. Our approach is implemented as a framework, called Tigris, that can be seamlessly integrated into existing software systems to support monitoring-based activities. To validate our proposal, we instantiated Tigris to support an application-level caching approach, which adapts caching decisions of a software system at runtime to improve its performance. © 2021 Elsevier Inc.</t>
  </si>
  <si>
    <t>Android code smells: From introduction to refactoring</t>
  </si>
  <si>
    <t>Object-oriented code smells are well-known concepts in software engineering that refer to bad design and development practices commonly observed in software systems. With the emergence of mobile apps, new classes of code smells have been identified by the research community as mobile-specific code smells. These code smells are presented as symptoms of important performance issues or bottlenecks. Despite the multiple empirical studies about these new code smells, their diffuseness and evolution along change histories remains unclear. We present in this article a large-scale empirical study that inspects the introduction, evolution, and removal of Android code smells. This study relies on data extracted from 324 apps, a manual analysis of 561 smell-removing commits, and discussions with 25 Android developers. Our findings reveal that the high diffuseness of mobile-specific code smells is not a result of releasing pressure. We also found that the removal of these code smells is generally a side effect of maintenance activities as developers do not refactor smell instances even when they are aware of them. © 2021 Elsevier Inc.</t>
  </si>
  <si>
    <t>GloBug: Using global data in Fault Localization</t>
  </si>
  <si>
    <t>Fault Localization (FL) is an important first step in software debugging and is mostly manual in the current practice. Many methods have been proposed over years to automate the FL process, including information retrieval (IR)-based techniques. These methods localize the fault based on the similarity of the reported bug report and the source code. Newer variations of IR-based FL (IRFL) techniques also look into the history of bug reports and leverage them during the localization. However, all existing IRFL techniques limit themselves to the current project's data (local data). In this study, we introduce Globug, which is an IRFL framework consisting of methods that use models pre-trained on the global data (extracted from open-source benchmark projects). In Globug, we investigate two heuristics: (a) the effect of global data on a state-of-the-art IR-FL technique, namely BugLocator, and (b) the application of a Word Embedding technique (Doc2Vec) together with global data. Our large scale experiment on 51 software projects shows that using global data improves BugLocator on average 6.6% and 4.8% in terms of MRR (Mean Reciprocal Rank) and MAP (Mean Average Precision), with over 14% in a majority (64% and 54% in terms of MRR and MAP, respectively) of the cases. This amount of improvement is significant compared to the improvement rates that five other state-of-the-art IRFL tools provide over BugLocator. In addition, training the models globally is a one-time offline task with no overhead on BugLocator's run-time fault localization. Our study, however, shows that a Word Embedding-based global solution did not further improve the results. © 2021 Elsevier Inc.</t>
  </si>
  <si>
    <t>Why do builds fail?—A conceptual replication study</t>
  </si>
  <si>
    <t>Previous studies have investigated a wide range of factors potentially explaining software build breakages, focusing primarily on build-triggering code changes or previous CI outcomes. However, code quality factors such as the presence of code/test smells have not been yet evaluated in the context of CI, even though such factors have been linked to problems of comprehension and technical debt, and hence might introduce bugs and build breakages. This paper performs a conceptual replication study on 27,675 Travis CI builds of 15 GitHub projects, considering the features reported by Rausch et al. and Zolfagharinia et al., as well as those related to code/test smells. Using a multivariate model constructed from nine dimensions of features, results indicate a precision (recall) ranging between 58.3% and 79.0% (52.4% and 69.6%) in balanced project datasets, and between 2.5% and 37.5% (2.5% and 12.4%) in imbalanced project datasets. Models trained on our balanced project datasets were later used to perform cross-project prediction on the imbalanced projects, achieving an average improvement of 9.3% (16.2%) in precision (recall). Statistically, the results confirm that features from the build history, author, code complexity, and code/test smell dimensions are the most important predictors of build failures. © 2021 Elsevier Inc.</t>
  </si>
  <si>
    <t>Accessibility in the mobile development industry in Brazil: Awareness, knowledge, adoption, motivations and barriers</t>
  </si>
  <si>
    <t>Accessibility is a quality sub-characteristic intended to make software products accessible to a broad range of users, regardless of their physical, motor, intellectual or cognitive skills. Mobile accessibility has been on the spotlight recently due to the increasing shift towards mobile platforms. Thus, many advances have been made in this field when it comes to the development of assistive technologies, conception of well-documented accessibility guidelines and supporting tools. However, a general lack of accessibility in mobile applications has been observed in several studies. Researchers have conducted investigations to understand the same phenomenon in web development from the perspective of those involved in the development process, but studies concerning accessibility in the context of mobile applications are still scarce. This paper presents a survey conducted with 872 people involved in mobile application development in the Brazilian industry to gather information on their awareness, adoption, motivations and barriers to ensure digital accessibility. Results show that most participants have moderate accessibility awareness, but low levels of knowledge or adoption in practice. In addition, accessibility is usually not considered in their projects due to lack of requirements, time, training and focus on users with disabilities. © 2021 Elsevier Inc.</t>
  </si>
  <si>
    <t>A comparative study of test code clones and production code clones</t>
  </si>
  <si>
    <t>Clones are one of the most widespread code smells, known to negatively affect the evolution of software systems. While there is a large body of research on detecting, managing, and refactoring clones in production code, clones in test code are often neglected in today's literature. In this paper we provide empirical evidence that further research on clones in test code is warranted. By analysing the clones in five representative open-source systems and comparing production code clones to test code clones, we observe that test code contains twice as many clones as production code. A detailed analysis reveals that most test clones are of Type II and Type III, and that many tests are duplicated multiple times with slight modifications. Moreover, current clone detection tools suffer from false negatives, and that this occurs more frequently in test code than in production code (NiCad = 76%, CPD = 90%, iClones = 12%). So even from a tools perspective, specific fine-tuning for test code is needed. © 2021 Elsevier Inc.</t>
  </si>
  <si>
    <t>Facilitating program comprehension with call graph multilevel hierarchical abstractions</t>
  </si>
  <si>
    <t>Program comprehension is a fundamental prerequisite for software maintenance and evolution. In order to understand a software structure, developers often read its codebase or documentation—if available and not outdated. Both approaches are tedious, time-consuming, and inefficient. Recent methods and tools have emerged to facilitate program comprehension, such as static call graphs, which depict the structure of the software system as a directed graph. However, the usage of call graphs still faces two main challenges: (1) large call graphs can be difficult to understand, and (2) they are limited to a single level of granularity, such as function calls. In this paper, we introduce a coarsening technique to create multi-level, hierarchical representations of the call graph. Specifically, we propose a hierarchical clustering approach of the execution paths to visualize the call graph at different granularity levels and for different software units, including packages, classes, and functions. Our overarching goal is to assist software developers in understanding the software system from a high-level of abstraction to the low-level of implementation with the ability to focus on particular parts of the system individually. To validate our approach and tool support, we conducted a user study of 18 software engineers from more than 11 industries who carried out several tasks using our system and then answered a survey. The results demonstrate that our approach is feasible to automatically construct multi-level abstractions of the call graph and hierarchically cluster them into meaningful abstractions. A video demo of the tool is available at https://rakanalanazi.github.io/CodEx/. © 2021 The Author(s)</t>
  </si>
  <si>
    <t>FollowMe@LS: Electricity price and source aware resource management in geographically distributed heterogeneous datacenters</t>
  </si>
  <si>
    <t>With rapid availability of renewable energy sources and growing interest in their use in the datacenter industry presents opportunities for service providers to reduce their energy related costs, as well as, minimize the ecological impact of their infrastructure. However, renewables are largely intermittent and can, negatively affect users’ applications and their performance, therefore, the profit of the service providers. Furthermore, services could be offered from those geographical locations where electricity is relatively cheaper than other locations; which may degrade the applications’ performance and potentially increase users’ costs. To ensure larger providers’ profits and lower users’ costs, certain non-interactive workloads could be either: moved and executed in geographical locations offering the lowest energy prices; or could be queued and delayed to execute later (in day or night time) when renewables, such as solar and wind energies, are at peak. However, these may have negative impacts on the energy consumption, workloads performance, and users’ costs. Therefore, to ensure energy, performance and cost efficiencies, appropriate workload scheduling, placement, migration, and resource management techniques are required to mange the infrastructure resources, workloads, and energy sources. In this paper, we propose a workload placement and three different migration policies that maximize the providers’ revenues, ensure the workload performance, reduce energy consumption, along with reducing ecological impacts and users’ costs. Using real workload traces and electricity prices for several geographical locations and distributed, heterogeneous, datacenters, our experimental evaluation suggest that the proposed approaches could save significant amount of energy (∼15.26%), reduces service monetary costs (∼0.53% - ∼19.66%), improves (∼1.58%) or, at least, maintains the expected level of applications’ performance, and increases providers’ revenue along with environmental sustainability, against the well-known first fit (FF), best fit (BF) heuristic algorithms, and other closest rivals. © 2021 Elsevier Inc.</t>
  </si>
  <si>
    <t>Change impact analysis: A systematic mapping study</t>
  </si>
  <si>
    <t>Change Impact Analysis (CIA) is the process of exploring the tentative effects of a change in other parts of a system. CIA is considered beneficial in practice, since it reduces cost of maintenance and the risk of software development failures. In this paper, we present a systematic mapping study that covers a plethora of CIA methods (by exploring 111 papers), putting special emphasis on how the CIA phenomenon can be quantified: to be efficiently managed. The results of our study suggest that: (a) the practical benefits of CIA cover any type of maintenance request (e.g., feature additions, bug fixing) and can help in reducing relevant cost; (b) CIA quantification relies on four parameters (instability, amount of change, change proneness, and changeability), whose assessment is supported by various metrics and predictors; and (c) in this vast research field, there are still some viewpoints that remain unexplored (e.g., the negative consequences of highly change prone artifacts), whereas others are over-researched (e.g., quantification of instability based on metrics). Based on our results, we provide: (a) useful information for practitioners—i.e., the expected benefits of CIA, and a list of CIA-related metrics, emphasizing on the provision of a detailed interpretation of their relation to CIA; and (b) interesting future research directions—i.e., over- and under-researched sub-fields of CIA. © 2020 Elsevier Inc.</t>
  </si>
  <si>
    <t>Large scale quality transformation in hybrid development organizations – A case study</t>
  </si>
  <si>
    <t>As the software industry transitions to a subscription-based software-as-a-service (SaaS) model, software development companies are transforming to hybrid development organizations with increased adoption of Agile and Continuous Integration/ Continuous Delivery (CI/CD) development practices for newer products while continuing to use Waterfall methods for older products. This transformation is a huge undertaking impacting all aspects of the software development life cycle (SDLC), including the quality management system. This paper presents a case study of a large-scale transformation of a legacy quality management system to a modern system developed and implemented at Cisco Systems. The framework for this transformation is defined by six distinct areas: metrics, process, measurement, reporting, quality analytics, and culture &amp; leadership. Our implementation leveraged recent advances in Machine Learning (ML), Artificial Intelligence (AI), connected data, integrated operations, and big data technologies to solve the challenges created by a hybrid software development organization. We believe this case study will help researchers and industry leaders understand the benefits and potential challenges of such sizeable transformations. © 2020 The Authors</t>
  </si>
  <si>
    <t>Crowdsourced Behavior-Driven Development</t>
  </si>
  <si>
    <t>Key to the effectiveness of crowdsourcing approaches for software engineering is workflow design, describing how complex work is organized into small, relatively independent microtasks. This paper, we introduce a Behavior-Driven Development (BDD) workflow for accomplishing programming work through self-contained microtasks, implemented as a preconfigured environment called CrowdMicroservices. In our approach, a client, acting on behalf of a software team, describes a microservice as a set of endpoints with paths, requests, and responses. A crowd then implements the endpoints, identifying individual endpoint behaviors that they test, implement, debug, create new functions, and interact with persistence APIs as needed. To evaluate our approach, we conducted a feasibility study in which a small crowd worked to implement a small ToDo microservice. The crowd created an implementation with only four defects, completing 350 microtasks and implementing 13 functions. We discuss the implications of these findings for incorporating crowdsourced programming contributions into traditional software projects. © 2020 Elsevier Inc.</t>
  </si>
  <si>
    <t>Revealing the state of the art of large-scale agile development research: A systematic mapping study</t>
  </si>
  <si>
    <t>Context: Success with agile methods in the small scale has led to an increasing adoption also in large development undertakings and organizations. Recent years have also seen an increasing amount of primary research on the topic, as well as a number of systematic literature reviews. However, there is no systematic overview of the whole research field. Objective: This work identifies, classifies, and evaluates the state of the art of research in large-scale agile development. Methods: We conducted a systematic mapping study and rigorously selected 136 studies. We designed a classification framework and extracted key information from the studies. We synthesized the obtained data and created an overview of the state of the art. Results: This work contributes with (i) a description of large-scale agile endeavors reported in the industry, (ii) a systematic map of existing research in the field, (iii) an overview of influential studies, (iv) an overview of the central research themes, and (v) a research agenda for future research. Conclusion: This study portrays the state of the art in large-scale agile development and offers researchers and practitioners a reflection of the past thirteen years of research and practice on the large-scale application of agile methods. © 2022 Elsevier Inc.</t>
  </si>
  <si>
    <t>Mutation testing of PL/SQL programs</t>
  </si>
  <si>
    <t>Mutation testing is a prominent technique for evaluating the effectiveness of a test suite. Existing tools developed for supporting this technique are applicable for mainstream programming languages like C and Java. Mutation testing tools and mutation operators used by these tools are inherently language-specific. Moreover, there is a lack of industrial case studies for evaluating mutation testing tools and techniques in practice. In this article, we introduce muPLSQL, a tool for applying mutation testing on PL/SQL programs, facilitating automation for both mutant generation and test execution. We utilized existing mutation operators that are applicable for PL/SQL. In addition, we introduced some operators specifically for this language. We conducted an industrial case study for evaluating the applicability and usefulness of our tool and mutation testing in general. We applied mutation testing on a business support software system. muPLSQL generated a total of 5,939 mutants. The number of live mutants was 680. Manual inspection of live mutants led to improvements of the existing test suite. In addition, we found 8 faults in source code during the inspection process. Test execution against the mutants required around 40 h. The overall effort was almost one person month. © 2022 Elsevier Inc.</t>
  </si>
  <si>
    <t>Transformation-based model checking temporal trust in multi-agent systems</t>
  </si>
  <si>
    <t>Several formal trust frameworks have been introduced in the area of Multi-Agent Systems (MASs). However, the problem of model checking trust logics is still a challenging research topic. In this paper, we address this challenge by proposing a formal and fully automatic model checking technique for two temporal logics of trust. We start by reviewing TCTL, a Computation Tree Logic of Trust, which has been recently proposed. We also introduce TCTLC for conditional trust. Then, we introduce sound and complete transformation-based algorithms that automatically transform the problem of model checking TCTL and TCTLC into the problem of model checking CTL. Moreover, we prove that although TCTL and TCTLC extend CTL, their model checking algorithms still have the same time complexity for explicit models, which is P-complete with regard to the size of the model and length of the formula, and the same space complexity for concurrent programs, which is PSPACE-complete with regard to the size of the components of these programs. Finally, experiments conducted on a standard industrial case study of auto-insurance claim processing demonstrate the efficiency and scalability of our approach in verifying TCTL and TCTLC formulae. © 2022 Elsevier Inc.</t>
  </si>
  <si>
    <t>Architectural patterns for the design of federated learning systems</t>
  </si>
  <si>
    <t>Federated learning has received fast-growing interests from academia and industry to tackle the challenges of data hungriness and privacy in machine learning. A federated learning system can be viewed as a large-scale distributed system with different components and stakeholders as numerous client devices participate in federated learning. Designing a federated learning system requires software system design thinking apart from the machine learning knowledge. Although much effort has been put into federated learning from the machine learning technique aspects, the software architecture design concerns in building federated learning systems have been largely ignored. Therefore, in this paper, we present a collection of architectural patterns to deal with the design challenges of federated learning systems. Architectural patterns present reusable solutions to a commonly occurring problem within a given context during software architecture design. The presented patterns are based on the results of a systematic literature review and include three client management patterns, four model management patterns, three model training patterns, four model aggregation patterns, and one configuration pattern. The patterns are associated to the particular state transitions in a federated learning model lifecycle, serving as a guidance for effective use of the patterns in the design of federated learning systems. © 2022 Elsevier Inc.</t>
  </si>
  <si>
    <t>Data Augmentation by Program Transformation</t>
  </si>
  <si>
    <t>Data Augmentation has been recognized as one of the main techniques to improve deep learning models’ generalization ability. However, it has not been widely leveraged in big code tasks due to the essential difficulties of manipulating source code to generate new labeled data of high quality. In this paper, we propose a general data augmentation method based on program transformation. The idea is to extend big code datasets by a set of source-to-source transformation rules that preserve not only the semantics but also the syntactic naturalness of programs. Through controlled experiments, we demonstrated that semantic and syntax-naturalness preserving are the expected properties for a transformation rule to be effective in data augmentation. We designed 18 transformation rules that are proved semantic-preserving and tested syntax-naturalness-preserving. We also implemented and open-sourced a partial program transformation tool for Java based on the rules, named SPAT, whose effectiveness for data augmentation is validated in three big code tasks: method naming, code commenting, and code clone detection. Editor's note: Open Science material was validated by the Journal of Systems and Software Open Science Board. © 2022 Elsevier Inc.</t>
  </si>
  <si>
    <t>Wayback Machine: A tool to capture the evolutionary behavior of the bug reports and their triage process in open-source software systems</t>
  </si>
  <si>
    <t>The issue tracking system (ITS) is a rich data source for data-driven decision-making. Different characteristics of bugs, such as severity, priority, and time to fix, provide a clear picture of an ITS. Nevertheless, such information may be misleading. For example, the exact time and the effort spent on a bug might be significantly different from the actual reporting time and the fixing time. Similarly, these values may be subjective, e.g., severity and priority values are assigned based on the intuition of a user or a developer rather than a structured and well-defined procedure. Hence, we explore the evolution of the bug dependency graph together with priority and severity levels to explore the actual triage process. Inspired by the idea of the “Wayback Machine” for the World Wide Web, we aim to reconstruct the historical decisions made in the ITS. Therefore, any bug prioritization or bug triage algorithms/scenarios can be applied in the same environment using our proposed ITS Wayback Machine. More importantly, we track the evolutionary metrics in the ITS when a custom triage/prioritization strategy is employed. We test the efficiency of the proposed algorithm using data extracted from three open-source projects. Our empirical study sheds light on the overlooked evolutionary metrics – e.g., overdue bugs and developers’ loads – which are facilitated via our proposed past-event re-generator. © 2022 Elsevier Inc.</t>
  </si>
  <si>
    <t>Towards a logical framework for ideal MBSE tool selection based on discipline specific requirements</t>
  </si>
  <si>
    <t>Model-Based Systems Engineering (MBSE) has emerged with great potential to fulfill the non-linearly rising demand in interdisciplinary engineering, e.g., product development. However, the variety and complexity of MBSE tools pose difficulties in particular industrial applications. This paper tries to serve as a guideline to find the ideal tool for a specific industrial application as well as to highlight the key criteria that an industry might consider. For this purpose, we propose a logical framework for MBSE tool selection, which is based on market research, the approaches of Quality Function Deployment (QFD), and decision matrix. As customers are at the center of any product, accordingly the needs of MBSE tool users are addressed within this research as the fundamental starting point. Market research and extensive discussions with MBSE tool vendors and academia show the current situation of MBSE tools. To compare the performance of the considered tools, a set of user needs is defined. QFD is performed to analyze the user needs with respect to evaluable technical properties. Subsequently each tool performance is assessed using a decision matrix. Through this process, a well-defined functional structure of MBSE tools is sketched, and in order to identify the properties of an ideal tool, all the attributes of different MBSE tools are mapped to a common platform. For the purpose of evaluation, we apply our proposed logical framework to select an exemplary MBSE tool for interdisciplinary application. © 2022 The Author(s)</t>
  </si>
  <si>
    <t>DigBug—Pre/post-processing operator selection for accurate bug localization</t>
  </si>
  <si>
    <t>Bug localization is a recurrent maintenance task in software development. It aims at identifying relevant code locations (e.g., code files) that must be inspected to fix bugs. When such bugs are reported by users, the localization process become often overwhelming as it is mostly a manual task due to incomplete and informal information (written in natural languages) available in bug reports. The research community has then invested in automated approaches, notably using Information Retrieval techniques. Unfortunately, reported performance in the literature is still limited for practical usage. Our key observation, after empirically investigating a large dataset of bug reports as well as workflow and results of state-of-the-art approaches, is that most approaches attempt localization for every bug report without considering the different characteristics of the bug reports. We propose DIGBUG as a straightforward approach to specialized bug localization. This approach selects pre/post-processing operators based on the attributes of bug reports; and the bug localization model is parameterized in accordance as well. Our experiments confirm that departing from “one-size-fits-all” approaches, DIGBUG outperforms the state-of-the-art techniques by 6 and 14 percentage points, respectively in terms of MAP and MRR on average. © 2022</t>
  </si>
  <si>
    <t>Selenium-Jupiter: A JUnit 5 extension for Selenium WebDriver</t>
  </si>
  <si>
    <t>Selenium WebDriver is a library that allows controlling web browsers (e.g., Chrome, Firefox, etc.) programmatically. It provides a cross-browser programming interface in several languages used primarily to implement end-to-end tests for web applications. JUnit is a popular unit testing framework for Java. Its latest version (i.e., JUnit 5) provides a programming and extension model called Jupiter. This paper presents Selenium-Jupiter, an open-source JUnit 5 extension for Selenium WebDriver. Selenium-Jupiter aims to ease the development of Selenium WebDriver tests thanks to an automated driver management process implemented in conjunction with the Jupiter parameter resolution mechanism. Moreover, Selenium-Jupiter provides seamless integration with Docker, allowing the use of different web browsers in Docker containers out of the box. This feature enables cross-browser testing, load testing, and troubleshooting (e.g., configurable session recordings). This paper presents an example case in which Selenium-Jupiter is used to evaluate the performance of video conferencing systems based on WebRTC. This example case shows that Selenium-Jupiter can build and maintain the required infrastructure for complex tests effortlessly. © 2022 Elsevier Inc.</t>
  </si>
  <si>
    <t>Automatic source code summarization with graph attention networks</t>
  </si>
  <si>
    <t>Source code summarization aims to generate concise descriptions for code snippets in a natural language, thereby facilitates program comprehension and software maintenance. In this paper, we propose a novel approach–GSCS–to automatically generate summaries for Java methods, which leverages both semantic and structural information of the code snippets. To this end, GSCS utilizes Graph Attention Networks to process the tokenized abstract syntax tree of the program, which employ a multi-head attention mechanism to learn node features in diverse representation sub-spaces, and aggregate features by assigning different weights to its neighbor nodes. GSCS further harnesses an additional RNN-based sequence model to obtain the semantic features and optimizes the structure by combining its output with a transformed embedding layer. We evaluate our approach on two widely-adopted Java datasets; the experiment results confirm that GSCS outperforms the state-of-the-art baselines. © 2022 Elsevier Inc.</t>
  </si>
  <si>
    <t>A co-evolutionary genetic algorithms approach to detect video game bugs</t>
  </si>
  <si>
    <t>Video games systems are known for their complexity, concurrency and non-determinism, which makes them prone to challenging tacit bugs. Video games development is costly and the corresponding verification process is tiresome. Testing the nondeterministic and concurrent behaviors of video games systems is not only crucial but also challenging, especially when the game state space is huge. Accordingly, typical software testing approaches are neither suitable nor effective to find related bugs. Novel automated approaches to support video game testing are needed. This problem has caught researchers’ attention recently. Approaches found in the literature have tried to address two sub problems: modeling and uncovering bugs. Colored Petri nets is known to support modeling and verifying concurrent and nondeterministic systems. Search approaches have been used in the literature to check the availability of faulty states through exploring state spaces. However, these approaches tend to lack adaptability to test different video games systems due to the limitations of the defined fitness functions, in addition to difficulties in searching huge state spaces due to exhaustive and unguided search. The availability of automated approaches that guide and direct the process of bugs finding is mandatory. Thus, in this study we address this problem as we present a solution for automated software testing using collaborative work of two genetic algorithms (i.e. co-evolutionary) agents, where our approach is applied to colored Petri nets representations of the software workflow. The results of our experiments have shown the potential of the proposed approach in effectively finding bugs automatically. © 2022 Elsevier Inc.</t>
  </si>
  <si>
    <t>Quantitative verification with adaptive uncertainty reduction</t>
  </si>
  <si>
    <t>Stochastic models are widely used to verify whether systems satisfy their reliability, performance and other nonfunctional requirements. However, the validity of the verification depends on how accurately the parameters of these models can be estimated using data from component unit testing, monitoring, system logs, etc. When insufficient data are available, the models are affected by epistemic parametric uncertainty, the verification results are inaccurate, and any engineering decisions based on them may be invalid. To address these problems, we introduce VERACITY, a tool-supported iterative approach for the efficient and accurate verification of nonfunctional requirements under epistemic parameter uncertainty. VERACITY integrates confidence-interval quantitative verification with a new adaptive uncertainty reduction heuristic that collects additional data about the parameters of the verified model by unit-testing specific system components over a series of verification iterations. VERACITY supports the quantitative verification of discrete-time Markov chains, deciding which components are to be tested in each iteration based on factors that include the sensitivity of the model to variations in the parameters of different components, and the overheads (e.g., time or cost) of unit-testing each of these components. We show the effectiveness and efficiency of VERACITY by using it for the verification of the nonfunctional requirements of a tele-assistance service-based system and an online shopping web application. © 2022 Elsevier Inc.</t>
  </si>
  <si>
    <t>Policy-driven Data Sharing over Attribute-Based Encryption supporting Dual Membership</t>
  </si>
  <si>
    <t>Attribute-Based Encryption (ABE) plays an important role in current secure data sharing through fine-grained customizable policies. However, the existing ABE schemes only support simple predicates, = and ≠, but cannot express a more general membership predicates, ∈ and ∉, in policies. The low expressivity of ABE will enlarge the ciphertext storage and reduce the communication efficiency. To overcome this problem, we propose an ABE supporting Dual Membership (DM-ABE). The core problem for implementing this scheme is how to use cryptographic methods to decide the membership between the verified element and the given set. In order to solve this problem, we design a cryptographic algorithm, called Secure Decision of Membership (SDM), based on aggregation functions. In this algorithm, any set can be aggregated into one cryptographic element, and the verified element and the given set can be converted into another cryptographic element in decision process. The membership between them can be decided by the above two cryptographic elements. Furthermore, we construct the DM-ABE by using SDM. Because of the good expressivity of our DM-ABE, we further propose a novel cryptographic data sharing framework by integrating DM-ABE and attribute-based access control to provide fine-grained access control and security protection for private data. In the security proof of DM-ABE, we prove that the DM-ABE satisfies the semantic security against chosen-plaintext attacks under the DBDHE assumption in the standard model through a unified way, considering both two encryption methods for ∈ and ∉ at the same time. Finally, we analyze our scheme in terms of time and space complexity, and compare it with some existing schemes. The results show that our DM-ABE has a better expressive ability on the boolean logic of general membership predicates, ∈ and ∉. © 2022</t>
  </si>
  <si>
    <t>Understanding Roxygen package documentation in R</t>
  </si>
  <si>
    <t>R is a package-based programming ecosystem that provides an easy way to install third-party code, datasets, and examples. Thus, R developers rely heavily on the documentation of the packages they import to use them correctly and accurately. This documentation is often written using Roxygen, equivalent to Java's well-known Javadoc. This two-part study provides the first analysis in this area. First, 379 systematically-selected, open-source R packages were mined and analysed to address the quality of their documentation in terms of presence, distribution, and completeness to identify potential sources of documentation debt of technical debt that describes problems in the documentation. Second, a survey addressed how R package developers perceive documentation and face its challenges (with a response rate of 10.04%). Results show that incomplete documentation is the most common smell, with several cases of incorrect use of the Roxygen utilities. Unlike in traditional API documentation, developers do not focus on how behaviour is implemented but on common use cases and parameter documentation. Respondents considered the examples section the most useful, and commonly perceived challenges were unexplained examples, ambiguity, incompleteness and fragmented information. © 2022 Elsevier Inc.</t>
  </si>
  <si>
    <t>Test automation maturity improves product quality—Quantitative study of open source projects using continuous integration</t>
  </si>
  <si>
    <t>The popularity of continuous integration (CI) is increasing as a result of market pressure to release product features or updates frequently. The ability of CI to deliver quality at speed depends on reliable test automation. In this paper, we present an empirical study to observe the effect of test automation maturity (assessed by standard best practices in the literature) on product quality, test automation effort, and release cycle in the CI context of open source projects. We run our test automation maturity survey and got responses from 37 open source java projects. We also mined software repositories of the same projects. The main results of regression analysis reveal that, higher levels of test automation maturity are positively associated with higher product quality (p-value=0.000624) and shorter release cycle (p-value=0.01891); There is no statistically significant evidence of increased test automation effort due to higher levels of test automation maturity and product quality. Thus, we conclude that, a potential benefit of improving test automation maturity (using standard best practices) is product quality improvement and release cycle acceleration in the CI context of open source projects. We encourage future research to extend our findings by adding more datasets with different programming languages and CI tools, closed source projects, and large-scale industrial projects. Our recommendation to practitioners (in the similar CI context) is to utilize standard best practices to improve test automation maturity. © 2022 The Author(s)</t>
  </si>
  <si>
    <t>Estimating the potential of program repair search spaces with commit analysis</t>
  </si>
  <si>
    <t>The most natural method for evaluating program repair systems is to run them on bug datasets, such as Defects4J. Yet, using this evaluation technique on arbitrary real-world programs requires heavy configuration. In this paper, we propose a purely static method to evaluate the potential of the search space of repair approaches. This new method enables researchers and practitioners to encode the search spaces of repair approaches and select potentially useful ones without struggling with tool configuration and execution. We encode the search spaces by specifying the repair strategies they employ. Next, we use the specifications to check whether past commits lie in repair search spaces. For a repair approach, including many human-written past commits in its search space indicates its potential to generate useful patches. We implement our evaluation method in LIGHTER. LIGHTER gets a Git repository and outputs a list of commits whose source code changes lie in repair search spaces. We run LIGHTER on 55,309 commits from the history of 72 Github repositories with and show that LIGHTER's precision and recall are 77% and 92%, respectively. Overall, our experiments show that our novel method is both lightweight and effective to study the search space of program repair approaches. © 2022 The Author(s)</t>
  </si>
  <si>
    <t>WDBT: Non-volatile memory wear characterization and mitigation for DBT systems</t>
  </si>
  <si>
    <t>Emerging high-capacity and byte-addressable non-volatile memory (NVM) is promising for the next-generation memory system. However, NVM suffers from limited write endurance, as an NVM cell will wear out very soon after a certain number of writes, making NVM undependable. To address this issue, many wear reduction and leveling mechanisms have been proposed. Nevertheless, most of these mechanisms are developed without the knowledge of application semantics and behaviors. In this paper, we advocate application-level wear management, which allows us to create effective and flexible wear reduction and leveling techniques for specific application domains. Particularly, we find that applications running with dynamic binary translation (DBT) exhibit significantly more writes. This is because DBT systems need to handle architectural differences when translating instructions across different architectures. In this paper, we present WDBT, which focuses on wear reduction and leveling for DBT systems on NVM. WDBT is designed based on common practices of DBT systems to reduce the majority of writes introduced by DBT. We also implement a prototype of WDBT using a real-world DBT system, QEMU, for multiple popular instruction sets. Experimental results on SPEC CPU 2017 show that WDBT can effectively reduce writes by 52.09% and 34.48% for x86-64 and RISC-V, respectively. Moreover, the performance overhead of WDBT is negligible. © 2022 Elsevier Inc.</t>
  </si>
  <si>
    <t>Automated test-based learning and verification of performance models for microservices systems</t>
  </si>
  <si>
    <t>Effective and automated verification techniques able to provide assurances of performance and scalability are highly demanded in the context of microservices systems. In this paper, we introduce a methodology that applies specification-driven load testing to learn the behavior of the target microservices system under multiple deployment configurations. Testing is driven by realistic workload conditions sampled in production. The sampling produces a formal description of the users’ behavior through a Discrete Time Markov Chain. This model drives multiple load testing sessions that query the system under test and feed a Bayesian inference process which incrementally refines the initial model to obtain a complete specification from run-time evidence as a Continuous Time Markov Chain. The complete specification is then used to conduct automated verification by using probabilistic model checking and to compute a configuration score that evaluates alternative deployment options. This paper introduces the methodology, its theoretical foundation, and the toolchain we developed to automate it. Our empirical evaluation shows its applicability, benefits, and costs on a representative microservices system benchmark. We show that the methodology detects performance issues, traces them back to system-level requirements, and, thanks to the configuration score, provides engineers with insights on deployment options. The comparison between our approach and a selected state-of-the-art baseline shows that we are able to reduce the cost up to 73% in terms of number of tests. The verification stage requires negligible execution time and memory consumption. We observed that the verification of 360 system-level requirements took ∼1 minute by consuming at most 34 KB. The computation of the score involved the verification of ∼7k (automatically generated) properties verified in ∼72 seconds using at most ∼50 KB. © 2022 The Author(s)</t>
  </si>
  <si>
    <t>A sampling-based online Co-Location-Resistant Virtual Machine placement strategy</t>
  </si>
  <si>
    <t>In this paper, we discuss the co-location attack problem in the cloud IaaS from the Virtual Machine (VM) placement strategy perspective. We formulate the online secure optimization VM placement problem in a way that guarantees—apriori—a specified level of security while minimizing the number of used physical servers. To solve such a problem, we propose an approximate online secure VM placement algorithm based on sampling. The polynomial-time algorithm is based on a sound security inference procedure based on the confidence interval estimation method. Our empirical results demonstrate the correctness and the effectiveness of our approach in guaranteeing a Co-Location-Resistant (CLR) VM placement with a specific level of confidence and a threshold error as new incoming VM requests are being assigned to servers online. We compared our algorithm to a CLR alternative presented in Azar et al. (2014). © 2022 Elsevier Inc.</t>
  </si>
  <si>
    <t>How has design thinking being used and integrated into software development activities? A systematic mapping</t>
  </si>
  <si>
    <t>Software companies have been using Design Thinking (DT) as a user-centered design approach, putting the user at the center of the software development process. In this article, we report a Systematic Mapping Study to investigate the use of DT in software development. We evaluated 127 papers from 2010 to 2021. We analyzed how DT is integrated in software development, what are the models and techniques, what are the criteria used for selecting DT techniques, and what are the key points that DT practitioners should be aware of when using DT. As a result, we identified 3 strategies to integrate DT in software development, 16 models, and 85 techniques. We also found that the selection of techniques is related to the models’ working spaces being performed, and identified 7 criteria used for selecting DT techniques. Furthermore, we summarized 16 key points that DT practitioners should pay attention when using DT, and we proposed 4 takeaways for applying DT in software development Thus, our study contributes to DT practitioners by providing information to be used either as a starting point, or to integrate it into activities already performed by teams, or as a strategy to foster changes in the entire organization's mindset. © 2022 Elsevier Inc.</t>
  </si>
  <si>
    <t>Considerations and challenges for the adoption of open source components in software-intensive businesses</t>
  </si>
  <si>
    <t>Component-Based Software Development is a conventional way of working for software-intensive businesses and Open Source Software (OSS) components are frequently considered by businesses for adoption and inclusion in software products. Previous research has found a variety of practices used to support the adoption of OSS components, including formally specified processes and less formal, developer-led approaches, and that the practices used continue to develop. Evolutionary pressures identified include the proliferation of available OSS components and increases in the pace of software development as businesses move towards continuous integration and delivery. We investigate work practices used in six software-intensive businesses in the primary and secondary software sectors to understand current approaches to OSS component adoption and the challenges businesses face establishing effective work practices to evaluate OSS components. We find businesses have established processes for evaluating OSS components and communities that support more complex and nuanced considerations of the cost and risks of component adoption alongside matters such as licence compliance and functional requirements. We also found that the increasing pace and volume of software development within some businesses provides pressure to continue to evolve software evaluation processes. © 2021 The Authors</t>
  </si>
  <si>
    <t>Quality measurement in agile and rapid software development: A systematic mapping</t>
  </si>
  <si>
    <t>Context: In despite of agile and rapid software development (ARSD) being researched and applied extensively, managing quality requirements (QRs) are still challenging. As ARSD processes produce a large amount of data, measurement has become a strategy to facilitate QR management. Objective: This study aims to survey the literature related to QR management through metrics in ARSD, focusing on: bibliometrics, QR metrics, and quality-related indicators used in quality management. Methods: The study design includes the definition of research questions, selection criteria, and snowballing as search strategy. Results: We selected 61 primary studies (2001–2019). Despite a large body of knowledge and standards, there is no consensus regarding QR measurement. Terminology is varying as are the measuring models. However, seemingly different measurement models do contain similarities. Conclusion: The industrial relevance of the primary studies shows that practitioners have a need to improve quality measurement. Our collection of measures and data sources can serve as a starting point for practitioners to include quality measurement into their decision-making processes. Researchers could benefit from the identified similarities to start building a common framework for quality measurement. In addition, this could help researchers identify what quality aspects need more focus, e.g., security and usability that have surprisingly few metrics reported. © 2021 The Author(s)</t>
  </si>
  <si>
    <t>A user survey on the adoption of crowd-based software engineering instructional screencasts by the new generation of software developers</t>
  </si>
  <si>
    <t>Context: In recent years, crowd-based content in the form of instructional screencast videos has gained popularity among software engineers. For organizations to remain competitive in attracting and retaining their workforce, they must accommodate the use of such crowd-based documentation content. Objective: We conduct a user survey to gain insights on how a user's background and work tasks influence the use of different documentation media types. In our analysis we focus on how-to tutorial screencasts and how the new generation of software engineers is using such videos as an information resource. Methods: For this research, we report results from our user survey, including benefits and challenges software engineers face in using screencasts as project documentation. We discuss potential avenues on how to improve the usefulness of how-to tutorial screencasts. Results: The level of professional experience, job position or reason for resorting to a documentation, affect the type of resource being used. As most (78%) of our survey participants were junior software engineers, our survey results are in particular applicable to this user group. Conclusion: We conclude our paper with lessons learned and provide some recommendations for screencast creators, such as: building a dedicated platform, making screencasts searchable and link their content to other artifacts. © 2021 Elsevier Inc.</t>
  </si>
  <si>
    <t>The state of research on software engineering competencies: A systematic mapping study</t>
  </si>
  <si>
    <t>Considering the critical role of software in modern societies, we face an urgent need to educate more competent software professionals. Software engineering competencies (SEC) are considered the backbone of successfully developing software products. Consequently, SEC has become a hotspot for software engineering research and practice. Although scientific literature on SEC is not lacking, to our knowledge, a comprehensive overview of the current state of SEC research is missing. To that end, we conducted an extensive and systematic review of the SEC literature. We provide an overview of the current state of research on SEC, with a particular focus on common SEC research areas. In addition to reporting the available SEC models and frameworks, we compile a list of 49 unique essential competencies of software professionals. Finally, we highlight several gaps in the literature that deserve further research. In particular, we call for a better understanding of how the essential competencies of software professionals change over time, as well as fresh accounts of the essential competencies of software professionals. Additionally, considering recent shifts toward Agile and DevOps methods, future research must explore the competencies required for developing software products in modern development environments. © 2021 The Author(s)</t>
  </si>
  <si>
    <t>PRHAN: Automated Pull Request Description Generation Based on Hybrid Attention Network</t>
  </si>
  <si>
    <t>Descriptions of pull requests (PRs) are posted by developers for describing the modifications that they have made and the corresponding reasons in these PRs. Although PRs help developers improve the development efficiency, some developers usually ignore writing the descriptions for PRs. To alleviate the above problem, researchers generally utilize text summarization model to automatically generate descriptions for PRs. However, current RNN-based models still face the challenges such as low efficiency and out-of-vocabulary (OOV), which may influence the further performance improvement to their models. To break this bottleneck, we propose a novel model aiming at the above challenges, named PRHAN (Pull Requests Description Generation Based on Hybrid Attention Network). Specifically, the core of PRHAN is the hybrid attention network, which has faster execution efficiency than RNN-based model. Moreover, we address the OOV problem by the utilizing byte-pair encoding algorithm to build a vocabulary at the sub-word level. Such a vocabulary can represent the OOV words by combining sub-word units. To reduce the sensitivity of the model, we take a simple but effective method into the cross-entropy loss function, named label smoothing. We choose three baseline models, including LeadCM, Transformer and the state-of-the-art model built by Liu et al. and evaluate all the models on the open-source dataset through ROUGE, BLEU, and human evaluation. The experimental results demonstrate that PRHAN is more effective than baselines. Moreover, PRHAN can execute faster than the state-of-the-art model proposed by Liu et al. © 2021 Elsevier Inc.</t>
  </si>
  <si>
    <t>How are framework code samples maintained and used by developers? The case of Android and Spring Boot</t>
  </si>
  <si>
    <t>Modern software systems are commonly built on top of frameworks. To accelerate the learning process of features provided by frameworks, code samples are made available to assist developers. However, we know little about how code samples are developed and consumed. In this paper, we aim to fill this gap by assessing the characteristics of framework code samples. We provide insights into how code samples are maintained and used by developers. We analyze over 230 code samples provided by Android and Spring Boot, and assess aspects related to their code, evolution, popularity, and client usage. We find that most code samples are small and simple, provide a working environment for the clients, and rely on automated build tools. They frequently change, for example, to adapt to new framework versions. We also detect that clients commonly fork the code samples, however, they rarely modify them. To further understand the problems faced by developers, we analyze 614 Stack Overflow questions about the code samples and 269 issues from code sample repositories. We find that developers face problems when trying to modify the code samples and the most common issue is related to improvement. Finally, we propose implications to creators and clients of code samples to improve maintenance and usage activities. © 2021 Elsevier Inc.</t>
  </si>
  <si>
    <t>Moderator factors of software security and performance verification</t>
  </si>
  <si>
    <t>Context: Security and performance are critical software non-functional requirements. Therefore, verification activities should be included in the development process to identify related defects, avoiding failures after deployment. However, there is a lack of understanding on factors moderating the security and performance verification, which jeopardizes organizations to improve their verification activities to assure the releasing of software fulfilling these requirements. Objective: To identify moderator factors influencing security and performance verification and actions to promote them. Methods: Case study to identify security and performance moderators factors. Rapid Literature Reviews with Snowballing to strengthen moderator factors confidence. Practitioners Survey to classify the moderator factors relevance. Results: Identification of eight security and performance moderator factors regarding organizational awareness, cross-functional team, suitable requirements, support tools, verification environment, verification methodology, verification planning, and reuse practices. Rapid Reviews confirmed the moderator factors and revealed actions to promote each. A survey with 37 practitioners allowed us to classify the moderator factors and their actions regarding their relevancy. Conclusions: The moderator factors can be considered key points to software development organizations implement/improve security and performance verification activities in regular software systems. Further investigation is necessary to support the understanding of these moderator factors when building modern software systems. © 2021 Elsevier Inc.</t>
  </si>
  <si>
    <t>Efficient computation of minimal weak and strong control closure</t>
  </si>
  <si>
    <t>Control dependency is a fundamental concept in many program analyses, transformation, parallelization, and compiler optimization techniques. An overwhelming number of definitions of control dependency relations are found in the literature that capture various kinds of program control flow structures. Weak and strong control closure (WCC and SCC) relations capture nontermination insensitive and sensitive control dependencies and subsume all previously defined control dependency relations. In this paper, we have shown that static dependency-based program slicing requires the repeated computation of WCC and SCC. The state-of-the-art WCC and SCC algorithm provided by Danicic et al. has the cubic and the quartic worst-case complexity in terms of the size of the control flow graph and is a major obstacle to be used in static program slicing. We have provided a simple yet efficient method to compute the minimal WCC and SCC which has the quadratic and cubic worst-case complexity and proved the correctness of our algorithms. We implemented ours and the state-of-the-art algorithms in the Clang/LLVM compiler framework and run experiments on a number of SPEC CPU 2017 benchmarks. Our WCC method performs a maximum of 23.8 times and on average 10.6 times faster than the state-of-the-art method to compute WCC. The performance curves of our WCC algorithm for practical applications are closer to the NlogN curve in the microsecond scale. Our SCC method performs a maximum of 226.86 times and on average 67.66 times faster than the state-of-the-art method to compute SCC. Evidently, we improve the practical performance of WCC and SCC computation by an order of magnitude. © 2021 The Author(s)</t>
  </si>
  <si>
    <t>Precise Learning of Source Code Contextual Semantics via Hierarchical Dependence Structure and Graph Attention Networks</t>
  </si>
  <si>
    <t>Deep learning is being used extensively in a variety of software engineering tasks, e.g., program classification and defect prediction. Although the technique eliminates the required process of feature engineering, the construction of source code model significantly affects the performance on those tasks. Most recent works was mainly focused on complementing AST-based source code models by introducing contextual dependencies extracted from CFG. However, all of them pay little attention to the representation of basic blocks, which are the basis of contextual dependencies. In this paper, we integrated AST and CFG and proposed a novel source code model embedded with hierarchical dependencies. Based on that, we also designed a neural network that depends on the graph attention mechanism. Specifically, we introduced the syntactic structural of the basic block, i.e., its corresponding AST, in source code model to provide sufficient information and fill the gap. We have evaluated this model on three practical software engineering tasks and compared it with other state-of-the-art methods. The results show that our model can significantly improve the performance. For example, compared to the best performing baseline, our model reduces the scale of parameters by 50% and achieves 4% improvement on accuracy on program classification task. © 2021 Elsevier Inc.</t>
  </si>
  <si>
    <t>Automated reverse engineering of role-based access control policies of web applications</t>
  </si>
  <si>
    <t>Access control (AC) is an important security mechanism used in software systems to restrict access to sensitive resources. Therefore, it is essential to validate the correctness of AC implementations with respect to policy specifications or intended access rights. However, in practice, AC policy specifications are often missing or poorly documented; in some cases, AC policies are hard-coded in business logic implementations. This leads to difficulties in validating the correctness of policy implementations and detecting AC defects. In this paper, we present a semi-automated framework for reverse-engineering of AC policies from Web applications. Our goal is to learn and recover role-based access control (RBAC) policies from implementations, which are then used to validate implemented policies and detect AC issues. Our framework, built on top of a suite of security tools, automatically explores a given Web application, mines domain input specifications from access logs, and systematically generates and executes more access requests using combinatorial test generation. To learn policies, we apply machine learning on the obtained data to characterize relevant attributes that influence AC. Finally, the inferred policies are presented to the security engineer, for validation with respect to intended access rights and for detecting AC issues. Inconsistent and insufficient policies are highlighted as potential AC issues, being either vulnerabilities or implementation errors. We evaluated our approach on four Web applications (three open-source and a proprietary one built by our industry partner) in terms of the correctness of inferred policies. We also evaluated the usefulness of our approach by investigating whether it facilitates the detection of AC issues. The results show that 97.8% of the inferred policies are correct with respect to the actual AC implementation; the analysis of these policies led to the discovery of 64 AC issues that were reported to the developers. © 2021 Elsevier Inc.</t>
  </si>
  <si>
    <t>Spreadsheet debugging: The perils of tool over-reliance</t>
  </si>
  <si>
    <t>Spreadsheets are widely used in organizations for various purposes such as data aggregation, reporting and decision-making. Since spreadsheets, like other types of software, can contain faulty formulas, it is important to provide developers with appropriate methods to find and fix such faults. Recently, various heuristic and statistics-based fault identification methods were proposed, which point developers to potentially faulty parts of the spreadsheets. Due to their heuristic nature, these methods might, however, miss some faults. As a result, if spreadsheet developers rely too strongly on these methods, they might not pay sufficient attention to problems that are not pinpointed by the methods. In this research, we are the first to study this potential problem of over-reliance in spreadsheet debugging, which may lead to limited debugging effectiveness. We report the outcome of a controlled experiment where 59 participants were tasked to find faulty formulas in a given spreadsheet with and without support of a novel spreadsheet debugging tool. Our results indicate that tool over-reliance can indeed result as a phenomenon of using heuristic debugging techniques. However, the study also provides evidence that making users aware of potential tool limitations within the debugging environment may help to address this problem. Open Science material was validated by the Journal of Systems and Software Open Science Board. © 2021 The Author(s)</t>
  </si>
  <si>
    <t>Improving test case selection by handling class and attribute noise</t>
  </si>
  <si>
    <t>Big data and machine learning models have been increasingly used to support software engineering processes and practices. One example is the use of machine learning models to improve test case selection in continuous integration. However, one of the challenges in building such models is the large volume of noise that comes in data, which impedes their predictive performance. In this paper, we address this issue by studying the effect of two types of noise, called class and attribute, on the predictive performance of a test selection model. For this purpose, we analyze the effect of class noise by using an approach that relies on domain knowledge for relabeling contradictory entries and removing duplicate ones. Thereafter, an existing approach from the literature is used to experimentally study the effect of attribute noise removal on learning. The analysis results show that the best learning is achieved when training a model on class-noise cleaned data only — irrespective of attribute noise. Specifically, the learning performance of the model reported 81% precision, 87% recall, and 84% f-score compared with 44% precision, 17% recall, and 25% f-score for a model built on uncleaned data. Finally, no causality relationship between attribute noise removal and the learning of a model for test case selection was drawn. © 2021 The Author(s)</t>
  </si>
  <si>
    <t>Path-directed source test case generation and prioritization in metamorphic testing</t>
  </si>
  <si>
    <t>Metamorphic testing is a technique that makes use of some necessary properties of the software under test, termed as metamorphic relations, to construct new test cases, namely follow-up test cases, based on some existing test cases, namely source test cases. Due to the ability of verifying testing results without the need of test oracles, it has been widely used in many application domains and detected lots of real-life faults. Numerous investigations have been conducted to further improve the effectiveness of metamorphic testing, most of which were focused on the identification and selection of “good” metamorphic relations. Recently, a few studies emerged on the research direction of how to generate and select source test cases that are effective in fault detection. In this paper, we propose a novel approach to generating source test cases based on their associated path constraints, which are obtained through symbolic execution. The path distance among test cases is leveraged to guide the prioritization of source test cases, which further improve the efficiency. A tool has been developed to automate the proposed approach as much as possible. Empirical studies have also been conducted to evaluate the fault-detection effectiveness of the approach. The results show that this approach enhances both the performance and automation of metamorphic testing. It also highlights interesting research directions for further improving metamorphic testing. © 2021 Elsevier Inc.</t>
  </si>
  <si>
    <t>A model-driven approach for continuous performance engineering in microservice-based systems</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</si>
  <si>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 © 2021 The Author(s)</t>
  </si>
  <si>
    <t>On misbehaviour and fault tolerance in machine learning systems</t>
  </si>
  <si>
    <t>Machine learning (ML) provides us with numerous opportunities, allowing ML systems to adapt to new situations and contexts. At the same time, this adaptability raises uncertainties concerning the run-time product quality or dependability, such as reliability and security, of these systems. Systems can be tested and monitored, but this does not provide protection against faults and failures in adapted ML systems themselves. We studied software designs that aim at introducing fault tolerance in ML systems so that possible problems in ML components of the systems can be avoided. The research was conducted as a case study, and its data was collected through five semi-structured interviews with experienced software architects. We present a conceptualisation of the misbehaviour of ML systems, the perceived role of fault tolerance, and the designs used. Common patterns to incorporating ML components in design in a fault tolerant fashion have started to emerge. ML models are, for example, guarded by monitoring the inputs and their distribution, and enforcing business rules on acceptable outputs. Multiple, specialised ML models are used to adapt to the variations and changes in the surrounding world, and simpler fall-over techniques like default outputs are put in place to have systems up and running in the face of problems. However, the general role of these patterns is not widely acknowledged. This is mainly due to the relative immaturity of using ML as part of a complete software system: the field still lacks established frameworks and practices beyond training to implement, operate, and maintain the software that utilises ML. ML software engineering needs further analysis and development on all fronts. © 2021 The Author(s)</t>
  </si>
  <si>
    <t>RepliComment: Identifying clones in code comments</t>
  </si>
  <si>
    <t>Code comments are the primary means to document implementation and facilitate program comprehension. Thus, their quality should be a primary concern to improve program maintenance. While much effort has been dedicated to detecting bad smells, such as clones in code, little work has focused on comments. In this paper we present our solution to detect clones in comments that developers should fix. RepliComment can automatically analyze Java projects and report instances of copy-and-paste errors in comments, and can point developers to which comments should be fixed. Moreover, it can report when clones are signs of poorly written comments. Developers should fix these instances too in order to improve the quality of the code documentation. Our evaluation of 10 well-known open source Java projects identified over 11K instances of comment clones, and over 1,300 of them are potentially critical. We improve on our own previous work Blasi and Gorla (2018), which could only find 36 issues in the same dataset. Our manual inspection of 412 issues reported by RepliComment reveals that it achieves a precision of 79% in reporting critical comment clones. The manual inspection of 200 additional comment clones that RepliComment filters out as being legitimate, could not evince any false negative. © 2021 The Authors</t>
  </si>
  <si>
    <t>On the practice of semantic versioning for Ansible galaxy roles: An empirical study and a change classification model</t>
  </si>
  <si>
    <t>Ansible, a popular Infrastructure-as-Code platform, provides reusable collections of tasks called roles. Roles are often contributed by third parties, and like general-purpose libraries, they evolve. Therefore, new releases of roles need to be tagged with version numbers, for which Ansible recommends adhering to the semantic versioning format. However, roles significantly differ from general-purpose libraries, and it is not yet known what constitutes a breaking change or the addition of a feature to a role. Consequently, this can cause confusion for clients of a role and new role contributors. To alleviate this issue, we perform an empirical study on semantic versioning in Ansible roles to uncover the types of changes that trigger certain types of version bumps. Our dataset consists of over 81000 version increments spanning upwards of 8500 Ansible roles. We design a novel structural model for these roles, and implement a domain-specific structural change extraction algorithm to calculate structural difference metrics. Afterwards, we quantitatively investigate the state of semantic versioning in Ansible roles and identify the most commonly changed elements. Then, using the structural difference metrics, we train a Random Forest classifier to predict applicable version bumps for Ansible role releases. Finally, we confirm our empirical findings with a developer survey. Our observations show that although most Ansible role developers follow the semantic versioning format, it appears that they do not always consistently follow the same rules when selecting the version bump to apply. Moreover, we find that the distinction between patch and minor increments is often unclear. Therefore, we use the gained insights to formulate a number of guidelines to apply semantic versioning on Ansible roles. These guidelines can be used by role developers to ensure a clear interpretation of the version increments. © 2021 Elsevier Inc.</t>
  </si>
  <si>
    <t>Practical hybrid confidentiality-based analytics framework with Intel SGX</t>
  </si>
  <si>
    <t>Massive cloud infrastructure capabilities, including efficient, scalable, and elastic computing resources, have led to a widespread adoption of Internet of Things (IoT) cloud-enabled services. This involves giving complete control to cloud service providers (CSPs) of sensitive IoT data by moving data storage and processing in cloud. An efficient and lightweight advanced encryption standard (AES) cryptosystem can play a major role in protecting IoT data from exposure to CSPs by protecting the privacy of outsourced data. However, AES lacks computation capabilities, which is a critical factor that prevents individuals and organizations from taking full advantage of cloud computing services. When Intel software guard extensions (SGX) is used with AES cryptosystem, the developing framework can provide a practical solution to build a confidentiality-based data analytics framework for IoT-enabled applications in various domains. In this paper, a privacy-preserving data analytics framework is developed that relies on a hybrid-integrated approach, in which both software- and hardware-based solutions are applied to ensure confidentiality and process-sensitive outsourced data in the cloud environment. © 2021 Elsevier Inc.</t>
  </si>
  <si>
    <t>Practical heuristics to improve precision for erroneous function argument swapping detection in C and C++</t>
  </si>
  <si>
    <t>Argument selection defects, in which the programmer chooses the wrong argument to pass to a parameter from a potential set of arguments in a function call, is a widely investigated problem. The compiler can detect such misuse of arguments only through the argument and parameter type for statically typed programming languages. When adjacent parameters have the same type or can be converted between one another, a swapped or out of order call will not be diagnosed by compilers. Related research is usually confined to exact type equivalence, often ignoring potential implicit or explicit conversions. However, in current mainstream languages, like C++, built-in conversions between numerics and user-defined conversions may significantly increase the number of mistakes to go unnoticed. We investigated the situation for C and C++ languages where developers can define functions with multiple adjacent parameters that allow arguments to pass in the wrong order. When implicit conversions – such as parameter pairs of types [Formula presented] – are taken into account, the number of mistake-prone functions markedly increases compared to only strict type equivalence. We analysed a sample of projects and categorised the offending parameter types. The empirical results should further encourage the language and library development community to emphasise the importance of strong typing and to restrict the proliferation of implicit conversions. However, the analysis produces a hard to consume amount of diagnostics for existing projects, and there are always cases that match the analysis rule but cannot be “fixed”. As such, further heuristics are needed to allow developers to refactor effectively based on the analysis results. We devised such heuristics, measured their expressive power, and found that several simple heuristics greatly help highlight the more problematic cases. © 2021 The Author(s)</t>
  </si>
  <si>
    <t>Automated identification of security discussions in microservices systems: Industrial surveys and experiments</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</si>
  <si>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 © 2021</t>
  </si>
  <si>
    <t>Error messages in relational database management systems: A comparison of effectiveness, usefulness, and user confidence</t>
  </si>
  <si>
    <t>The database and the database management system (DBMS) are two of the main components of any information system. Structured Query Language (SQL) is the most popular query language for retrieving data from the database, as well as for many other data management tasks. During system development and maintenance, software developers use a considerable amount of time to interpret compiler error messages. The quality of these error messages has been demonstrated to affect software development effectiveness, and correctly formulating queries and fixing them when needed is an important task for many software developers. In this study, we set out to investigate how participants (N=152) experienced the qualities of error messages of four popular DBMSs in terms of error message effectiveness, perceived usefulness for finding and fixing errors, and error recovery confidence. Our results show differences between the DBMSs by three of the four metrics, and indicate a discrepancy between objective effectiveness and subjective usefulness. The results suggest that although error messages have perceived differences in terms of usefulness for finding and fixing errors, these differences may not necessarily result in differences in query fixing success rates. © 2021 The Author(s)</t>
  </si>
  <si>
    <t>HIPPO: A formal-model execution engine to control and verify critical real-time systems</t>
  </si>
  <si>
    <t>The design of embedded real-time systems requires specific toolchains to guarantee time constraints and safe behavior. These tools and their artifacts need to be managed in a coherent way all along the design process and need to address timing constraints and execution semantic in a holistic way during the system's modeling, verification, and implementation phases. However, modeling languages used by these tools do not always share a common semantic. This can introduce a dangerous gap between what designers want to express, what is verified and the behavior of the final executable code. In order to address this problem, we propose a new toolchain, called HIPPO, that integrates tools for design, verification and execution built around a common formalism. Our approach is based on an extension of the FIACRE specification language with runtime features, such as asynchronous function calls and synchronization with events. We formally define the behavior of these additions and describe a compiler to generate both an executable code and a verifiable model from the same high-level specification. The execution of the resulting code is supported by a dedicated execution engine that guarantees real-time behavior and that reduces the semantic gap between high-level models and executable code. We illustrate our approach with a non-trivial use case: the autonomous navigation of a Segway RMP440 robotic platform. We describe how we derive a HIPPO model from an initial specification of the system based on the robotics programming framework [Formula presented]. We also show how to use the HIPPO runtime to control this robot, and how to use formal verification in order to check critical properties on this system. © 2021</t>
  </si>
  <si>
    <t>Model-based testing in practice: An experience report from the web applications domain</t>
  </si>
  <si>
    <t>In the context of a software testing company, we have deployed the model-based testing (MBT) approach to take the company's test automation practices to higher levels of maturity and capability. We have chosen, from a set of open-source/commercial MBT tools, an open-source tool named GraphWalker, and have pragmatically used MBT for end-to-end test automation of several large web and mobile applications under test. The MBT approach has provided, so far in our project, various tangible and intangible benefits in terms of improved test coverage (number of paths tested), improved test-design practices, and also improved real-fault detection effectiveness. The goal of this experience report (applied research report), done based on “action research”, is to share our experience of applying and evaluating MBT as a software technology (technique and tool) in a real industrial setting. We aim at contributing to the body of empirical evidence in industrial application of MBT by sharing our industry-academia project on applying MBT in practice, the insights that we have gained, and the challenges and questions that we have faced and tackled so far. We discuss an overview of the industrial setting, provide motivation, explain the events leading to the outcomes, discuss the challenges faced, summarize the outcomes, and conclude with lessons learned, take-away messages, and practical advices based on the described experience. By learning from the best practices in this paper, other test engineers could conduct more mature MBT in their test projects. © 2021 Elsevier Inc.</t>
  </si>
  <si>
    <t>Mob programming: From avant-garde experimentation to established practice</t>
  </si>
  <si>
    <t>Mob programming is an emergent practice in the industry, attracting increasing attention from the research community. Superficially a simple concept – similar to pair programming, but with more people – many of the same concerns arise as with pair programming, only more so: can it truly be efficient, is it for everybody, and what are the benefits and risks involved? In this paper we show that while research interest in this topic is increasing, much of the published literature to date constitutes experience reports, with a number of implicit differences in how mob programming is practiced. To transform mob programming from an area of avant-garde experimentation into a well understood practice in the toolbox of mainstream software engineering, such implicit differences need to be exposed, analyzed and documented, and the contextual enabling factors must be investigated. In this paper we take an important step in that direction by identifying variations in the practice and providing concrete guidance for creating an organizational and social environment where mob programming can be practiced both effectively and safely. © 2021 Elsevier Inc.</t>
  </si>
  <si>
    <t>A novel blockchain protocol for selecting microservices providers and auditing contracts</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</si>
  <si>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 © 2021 Elsevier Inc.</t>
  </si>
  <si>
    <t>ARTINALI++: Multi-dimensional Specification Mining for Complex Cyber-Physical System Security</t>
  </si>
  <si>
    <t>Cyber-Physical Systems (CPSes) have been investigated as a key area of research since they are the core of Internet of Things. CPSs integrate computing and communication with control and monitoring of entities in the physical world. Due to the tight coupling of cyber and physical domains, and to the possible catastrophic consequences of the malicious attacks on critical infrastructures, security is one of the key concerns. However, the exponential growth of IoT has led to deployment of CPSes without support for enforcing important security properties. Specification-based Intrusion Detection Systems (IDS) have been shown to be effective for securing these systems. Mining the specifications of CPSes by experts is a cumbersome and error-prone task. Therefore, it is essential to dynamically monitor the CPS to learn its common behaviors and formulate specifications for detecting malicious bugs and security attacks. Existing solutions for specification mining only combine data and events, but not time. However, time is a semantic property in CPS systems, and hence incorporating time in addition to data and events, is essential for obtaining high accuracy. This paper proposes ARTINALI++, which dynamically mines specifications in CPS systems with arbitrary size and complexity. ARTINALI++ captures the security properties by incorporating time as a substantial property of the system, and generate a multi-dimensional model for the general CPS systems. Moreover, it enhances the model through discovering invariants that represent the physical motions and distinct operational modes in complex CPS systems. We build Intrusion Detection Systems based on ARTINALI++ for three CPSes with various levels of complexity including smart meter, smart artificial pancreas and unmanned aerial vehicle, and measure their detection accuracy. We find that the ARTINALI++ significantly reduces the ratio of false positives and false negatives by 23.45% and 73.6% on average, respectively, over other dynamic specification mining tools on the three CPS platforms. © 2021 Elsevier Inc.</t>
  </si>
  <si>
    <t>Understanding the perceived relevance of capability measures: A survey of Agile Software Development practitioners</t>
  </si>
  <si>
    <t>Context: In the light of the swift and iterative nature of Agile Software Development (ASD) practices, establishing deeper insights into capability measurement within the context of team formation is crucial, as the capability of individuals and teams can affect team performance and productivity Although a former Systematic Literature Review (SLR) synthesized the state of the art in relation to capability measurement in ASD – with a focus on selecting individuals to agile teams, and capabilities related to team performance, productivity and success determining to what degree the SLR's results apply to practice can provide progressive insights to both research and practice. Objective: Our study investigates how agile practitioners perceive the relevance of individual and team level measures for characterizing the capability of an agile team and its members. Here, the emphasis was also on selecting individuals to agile teams, and capabilities associated with effective teams in terms of their performance, productivity and success. Furthermore, to scrutinize variations in practitioners’ perceptions, our study further analyzes perceptions across stratified demographic groups. Method: We undertook a Web-based survey using a questionnaire built based on the capability measures identified from a previously conducted SLR. Results: Our survey responses (60) indicate that 127 individual and 28 team capability measures were considered as relevant by the majority of practitioners. We also identified seven individual and one team capability measure that have not been previously characterized by our SLR. The surveyed practitioners suggested that an agile team member's responsibility and questioning skills significantly represent the member's capability. Conclusion: Results from our survey align with our SLR's findings. Measures associated with social aspects were observed to be dominant compared to technical and innovative aspects. Our results can support agile practitioners in their team composition decisions. © 2021 Elsevier Inc.</t>
  </si>
  <si>
    <t>SWFC-ART: A cost-effective approach for Fixed-Size-Candidate-Set Adaptive Random Testing through small world graphs</t>
  </si>
  <si>
    <t>Adaptive random testing (ART) improves the failure-detection effectiveness of random testing by leveraging properties of the clustering of failure-causing inputs of most faulty programs: ART uses a sampling mechanism that evenly spreads test cases within a software's input domain. The widely-used Fixed-Sized-Candidate-Set ART (FSCS-ART) sampling strategy faces a quadratic time cost, which worsens as the dimensionality of the software input domain increases. In this paper, we propose an approach based on small world graphs that can enhance the computational efficiency of FSCS-ART: SWFC-ART. To efficiently perform nearest neighbor queries for candidate test cases, SWFC-ART incrementally constructs a hierarchical navigable small world graph for previously executed, non-failure-causing test cases. Moreover, SWFC-ART has shown consistency in programs with high dimensional input domains. Our simulation and empirical studies show that SWFC-ART reduces the computational overhead of FSCS-ART from quadratic to log-linear order while maintaining the failure-detection effectiveness of FSCS-ART, and remaining consistent in high dimensional input domains. We recommend using SWFC-ART in practical software testing scenarios, where real-life programs often have high dimensional input domains and low failure rates. © 2021 Elsevier Inc.</t>
  </si>
  <si>
    <t>On the Understandability of Language Constructs to Structure the State and Behavior in Abstract State Machine Specifications: A Controlled Experiment</t>
  </si>
  <si>
    <t>Abstract State Machine (ASM) theory is a well-known state-based formal method to analyze and specify software and hardware systems. As in other state-based formal methods, the proposed modeling languages for ASMs still lack easy-to-comprehend abstractions to structure state and behavior aspects of specifications. Modern object-oriented languages offer a variety of advanced language constructs, and most of them either offer interfaces, mixins, or traits in addition to classes and inheritance. Our goal is to investigate these language constructs in the context of state-based formal methods using ASMs as a representative of this kind of formal methods. We report on a controlled experiment with 105 participants to study the understandability of the three language constructs in the context of ASMs. Our hypotheses are influenced by the debate of object-oriented communities. We hypothesized that the understandability (measured by correctness and duration variables) shows significantly better understanding for interfaces and traits compared to mixins, as well as at least a similar or better understanding for traits compared to interfaces. The results indicate that understandability of interfaces and traits show a similar good understanding, whereas mixins shows a poorer understanding. We found a significant difference for the correctness of understanding comparing interfaces with mixins. © 2021 The Author(s)</t>
  </si>
  <si>
    <t>Digging into group establishment: Intervention design and evaluation</t>
  </si>
  <si>
    <t>Previous research has documented challenges in students’ group work. An identifiable segment of the previous research that relates to improving students’ group work conditions is the study of group formation and self- and peer-assessment. Though studies that primarily focus on how to address the conditions of students’ group work and the existing problems can be found, there are not many related to higher education settings. On this ground, the present article advances a qualitative evaluation of the intervention that promotes student groups’ self-awareness and thereby self-regulation toward fair group work during a software engineering project. An inductive thematic analysis was applied to the students’ written reflections on the intervention. To further understand the results, the concept of “group establishment,” referring to destructiveness that complicates individuals’ truthful living at the group level, was employed to reflect on the resulting themes. Hoggett (1998) provided this articulation by synthesizing previous results in psychoanalytic theory. Students’ experiences with the intervention revealed several value gains, including personally identified benefits as well as open group mood, consolidation of grouping, conceptual learning about group work, and regulation for task allocation. Noted challenges included dishonesty and a personal role conflict, and some students reported minor effects on group performance. Students valued safety in the intervention situation and argued that the intervention was needed from outside the group. A summative review of the students’ experiences suggests that the intervention was useful for all groups. The results are discussed from a pedagogic and the aforementioned psychoanalytic perspective, and remarks are made for software engineering education. © 2021</t>
  </si>
  <si>
    <t>Machine learning based success prediction for crowdsourcing software projects</t>
  </si>
  <si>
    <t>Competitive Crowdsourcing Software Development is an online software development paradigm, promises the innovative, cost effective and high quality solutions on time. However, the paradigm is still in infancy and does not address the key challenges such as low rate of submissions and high risk of project failure. A significant number of software projects fail to receive a satisfactory solution and end up wasting the time and efforts of stakeholders. Therefore, the success prediction of a new software project may help stakeholders in the project crowdsourcing decision, saving their time and efforts. To this end, this study proposes a novel approach based on machine learning to predict the success of a software project for crowdsourcing platforms in terms of whether the given project will reach its completion or otherwise. First, the textual description and important attributes of software projects from TopCoder is extracted. Next, the description is preprocessed using natural language processing technologies. Then, keywords are identified using a modified keyword ranking algorithm and each software project is awarded a ranking score. Every software project is modeled as a vector that is based on the extracted attributes, its identified keywords and ranking scores. Using these vectors with their associated solution status, a support vector machine classifier is trained to predict the success of a given software project. Different machine learning classifiers are applied and it turns out that support vector machine yields the highest performance on the given dataset. Finally, the proposed approach is evaluated with history data of real software projects. The results of hold-out validation suggest that the average precision, recall, and f-measure are up to 94.53%, 99.30% and 96.85%, respectively. © 2021 Elsevier Inc.</t>
  </si>
  <si>
    <t>An empirical characterization of event sourced systems and their schema evolution — Lessons from industry</t>
  </si>
  <si>
    <t>Event sourced systems are increasing in popularity because they are reliable, flexible, and scalable. In this article, we point a microscope at a software architecture pattern that is rapidly gaining popularity in industry, but has not received as much attention from the scientific community. We do so through constructivist grounded theory, which proves a suitable qualitative method for extracting architectural knowledge from practitioners. Based on the discussion of 19 event sourced systems we explore the rationale for and the context of the event sourcing pattern. A description of the pattern itself and its relation to other patterns as discussed with practitioners is given. The description itself is grounded in the experience of 25 engineers, making it a reliable source for both new practitioners and scientists. We identify five challenges that practitioners experience: event system evolution, the steep learning curve, lack of available technology, rebuilding projections, and data privacy. For the first challenge of event system evolution, we uncover five tactics and solutions that support practitioners in their design choices when developing evolving event sourced systems: versioned events, weak schema, upcasting, in-place transformation, and copy-and-transform. © 2021 The Author(s)</t>
  </si>
  <si>
    <t>A formal specification animation method for operation validation</t>
  </si>
  <si>
    <t>Formal specification can benefit software quality by precisely defining the behaviors of operations to prevent primary mistakes in the early phase of software projects, but a remaining challenge is how such a specification can be checked comprehensibly to show whether it satisfies the user's perception of requirements. In this paper, we describe a new technique for animating operation specifications as a means to address this problem. The technique offers new ways to do (1) automatic animation data generation for both input and output of an operation based on pre- and post-conditions, (2) visualized demonstration of the relationships between input and the corresponding output, (3) comprehensible animation of data items, and (4) illustrative animation of logical expressions and the operators used in them. We discuss these issues and present a prototype tool that supports the automation of the proposed technique. We also report an industrial application as a trial experiment to validate the technique. Finally, we conclude the paper and point out future research directions. © 2021 Elsevier Inc.</t>
  </si>
  <si>
    <t>Memory efficient context-sensitive program analysis</t>
  </si>
  <si>
    <t>Static program analysis is in general more precise if it is sensitive to execution contexts (execution paths). But then it is also more expensive in terms of memory consumption. For languages with conditions and iterations, the number of contexts grows exponentially with the program size. This problem is not just a theoretical issue. Several papers evaluating inter-procedural context-sensitive data-flow analysis report severe memory problems, and the path-explosion problem is a major issue in program verification and model checking. In this paper we propose χ-terms as a means to capture and manipulate context-sensitive program information in a data-flow analysis. χ-terms are implemented as directed acyclic graphs without any redundant subgraphs. To show the efficiency of our approach we run experiments comparing the memory usage of χ-terms with four alternative data structures. Our experiments show that χ-terms clearly outperform all the alternatives in terms of memory efficiency. © 2021 Elsevier Inc.</t>
  </si>
  <si>
    <t>On introducing automatic test case generation in practice: A success story and lessons learned</t>
  </si>
  <si>
    <t>The level and quality of automation dramatically affects software testing activities, determines costs and effectiveness of the testing process, and largely impacts on the quality of the final product. While costs and benefits of automating many testing activities in industrial practice (including managing the quality process, executing large test suites, and managing regression test suites) are well understood and documented, the benefits and obstacles of automatically generating system test suites in industrial practice are not well reported yet, despite the recent progresses of automated test case generation tools. Proprietary tools for automatically generating test cases are becoming common practice in large software organizations, and commercial tools are becoming available for some application domains and testing levels. However, generating system test cases in small and medium-size software companies is still largely a manual, inefficient and ad-hoc activity. This paper reports our experience in introducing techniques for automatically generating system test suites in a medium-size company. We describe the technical and organizational obstacles that we faced when introducing automatic test case generation in the development process of the company, and present the solutions that we successfully experienced in that context. In particular, the paper discusses the problems of automating the generation of test cases by referring to a customized ERP application that the medium-size company developed for a third party multinational company, and presents ABT2.0, the test case generator that we developed by tailoring ABT, a research state-of-the-art GUI test generator, to their industrial environment. This paper presents the new features of ABT2.0, and discusses how these new features address the issues that we faced. © 2021 Elsevier Inc.</t>
  </si>
  <si>
    <t>Product metrics for spreadsheets—A systematic review</t>
  </si>
  <si>
    <t>Software product metrics allow practitioners to improve their products and to optimize development processes based on quantifiable characteristics of source code. To facilitate similar benefits for spreadsheet programs, researchers proposed various product metrics for spreadsheets over the last decades. However, to our knowledge, no comprehensive overview of those efforts is currently available. In this paper, we close this gap by conducting a literature review of research works that either inherently or explicitly define product metrics for spreadsheets. We scanned five major digital libraries for scientific papers that define or use spreadsheet product metrics. Based on the identified 37 papers, we created a novel catalog of product metrics for spreadsheets. The catalog can be used by practitioners and researchers as a central reference for spreadsheet product metrics. In the paper, we (i) describe the proposed metrics in detail, (ii) report how often and for what purposes the metrics are used, (iii) identify significant discrepancies in the naming and definition of the metrics, and (iv) investigate how the appropriateness of the metrics was evaluated. © 2021 The Author(s)</t>
  </si>
  <si>
    <t>Transforming abstract to concrete repairs with a generative approach of repair values</t>
  </si>
  <si>
    <t>Software models, often comprise of interconnected diagrams, change continuously, and developers often fail in keeping these diagrams consistent. Detecting inconsistencies quickly and efficiently is state of the art. However, repairing them is not trivial, because there are typically multiple model elements that need to be repaired, leading to an exponentially growing space of combinations of repair choices. Despite extensive research on consistency checking, existing approaches either provide abstract repairs only (i.e., identifying the model element but failing to describe the change), which is not satisfactory. This paper presents a novel approach that provides concrete repair choices based on values from the inconsistent models. Thus, our approach first retrieves repair values from the model, turn them to repair choices, and groups them based on their effects. This grouping lets our approach explore the repair space in its entirety, providing quick example-like feedback for all possible repairs. Our approach and its tool implementation have been empirically assessed on 10 case studies from industry, academia, and GitHub to demonstrate its feasibility and scalability. A comparison with three versioned models shows that our approach identifies useful repair values that developers have chosen. © 2021 Elsevier Inc.</t>
  </si>
  <si>
    <t>A deductive reasoning approach for database applications using verification conditions</t>
  </si>
  <si>
    <t>Deductive verification has gained paramount attention from both academia and industry. Although intensive research in this direction covers almost all mainstream languages, the research community has paid little attention to the verification of database applications. This paper proposes a comprehensive set of Verification Conditions (VCs) generation techniques from database programs, adapting Symbolic Execution, Conditional Normal Form, and Weakest Precondition. The validity checking of the generated VCs for a database program determines its correctness w.r.t. the annotated database properties. The developed prototype DBverify based on our theoretical foundation allows us to instantiate VC generation from PL/SQL codes, yielding to detailed performance analysis of the three approaches under different circumstances. With respect to the literature, the proposed approach shows its competence to support crucial SQL features (aggregate functions, nested queries, NULL values, and set operations) and the embedding of SQL codes within a host imperative language. For the chosen set of benchmark PL/SQL codes annotated with relevant properties of interest, our experiment shows that only 38% of procedures are correct, while 62% violate either all or part of the annotated properties. The primary cause for the latter case is mostly due to the acceptance of runtime inputs in SQL statements without proper checking. © 2021 Elsevier Inc.</t>
  </si>
  <si>
    <t>Signal-Based Properties of Cyber-Physical Systems: Taxonomy and Logic-based Characterization</t>
  </si>
  <si>
    <t>The behavior of a cyber-physical system (CPS) is usually defined in terms of the input and output signals processed by sensors and actuators. Requirements specifications of CPSs are typically expressed using signal-based temporal properties. Expressing such requirements is challenging, because of (1) the many features that can be used to characterize a signal behavior; (2) the broad variation in expressiveness of the specification languages (i.e., temporal logics) used for defining signal-based temporal properties. Thus, system and software engineers need effective guidance on selecting appropriate signal behavior types and an adequate specification language, based on the type of requirements they have to define. In this paper, we present a taxonomy of the various types of signal-based properties and provide, for each type, a comprehensive and detailed description as well as a formalization in a temporal logic. Furthermore, we review the expressiveness of state-of-the-art signal-based temporal logics in terms of the property types identified in the taxonomy. Moreover, we report on the application of our taxonomy to classify the requirements specifications of an industrial case study in the aerospace domain, in order to assess the feasibility of using the property types included in our taxonomy and the completeness of the latter. © 2020 Elsevier Inc.</t>
  </si>
  <si>
    <t>A family of experiments to generate graphical user interfaces from BPMN models with stereotypes</t>
  </si>
  <si>
    <t>Context: A significant gap separates Business Process Model and Notation (BPMN) models representing processes from the design of Graphical User Interfaces (GUIs). Objective: This paper reports on a family of experiments to validate a method to automatically generate GUIs from BPMN models using stereotypes complemented with UML class primitives, and transformation rules. Method: We conducted two replications (23 and 31 subjects respectively) in which we compared two methods to generate GUIs from BPMN models; one automatic (using Stereotyped BPMN models) and one manual (using Non-stereotyped BPMN models). The study focuses on comparing effort, accuracy, and satisfaction (in terms of perceived ease of use (PEOU), perceived usefulness (PU), and intention to use (ITU)). Results: Results yield significant differences for Effort, Accuracy, and ITU. Effort is lower for the Non-stereotyped method, while accuracy and ITU are higher for the Stereotyped one. If we consider only experimental units whose BPMN models show an accuracy over 75% compared to those of the experimenters’ solution, the difference in accuracy for the designed GUIs is even more significant; in contrast, differences for effort and ITU are reduced. Conclusions: The use of the Stereotyped method reduces the possibility of errors in the process of designing GUIs. © 2020 Elsevier Inc.</t>
  </si>
  <si>
    <t>How to kill them all: An exploratory study on the impact of code observability on mutation testing</t>
  </si>
  <si>
    <t>Mutation testing is well-known for its efficacy in assessing test quality, and starting to be applied in the industry. However, what should a developer do when confronted with a low mutation score? Should the test suite be plainly reinforced to increase the mutation score, or should the production code be improved as well, to make the creation of better tests possible? In this paper, we aim to provide a new perspective to developers that enables them to understand and reason about the mutation score in the light of testability and observability. First, we investigate whether testability and observability metrics are correlated with the mutation score on six open-source Java projects. We observe a correlation between observability metrics and the mutation score, e.g., test directness, which measures the extent to which the production code is tested directly, seems to be an essential factor. Based on our insights from the correlation study, we propose a number of ”mutation score anti-patterns”, enabling software engineers to refactor their existing code or add tests to improve the mutation score. In doing so, we observe that relatively simple refactoring operations enable an improvement or increase in the mutation score. © 2020 Elsevier Inc.</t>
  </si>
  <si>
    <t>On the impact of release policies on bug handling activity: A case study of Eclipse</t>
  </si>
  <si>
    <t>Large software projects follow a continuous development process with regular releases during which bugs are handled. In recent years, many software projects shifted to rapid releases that reduce time-to-market and claim a faster delivery of fixed issues, but also have a shorter period to address bugs. To better understand the impact of rapid releases on bug handling activity, we empirically analyze successive releases of the Eclipse Core projects, focusing on the bug handling rates and durations as well as the feature freeze period. We study the impact of Eclipse's transition from a yearly to quarterly release cycle. We confirm our findings through feedback received from five Eclipse Core maintainers. Among others, our results reveal that Eclipse's bug handling process is becoming more stable over time, with a decreasing number of reported bugs before releases, an increasing bug fixing rate and an increasingly balanced bug handling workload before and after releases. The transition to a quarterly release cycle continued to improve bug handling. In addition, more effort is spent on bug fixing during the feature freeze period, while the bug handling rates do not differ between both periods. © 2020 Elsevier Inc.</t>
  </si>
  <si>
    <t>A survey of software architectural change detection and categorization techniques</t>
  </si>
  <si>
    <t>Software architecture is defined as the structural construction, design decisions implementation, evolution and knowledge sharing mechanisms of a system. Software architecture documentation help architects with decision making, guide developers during implementation, and preserve architectural decisions so that future caretakers are able to better understand an architect's solution. Many modern-day software development teams are focusing more on architectural consistency of software design to better cope with the cost-time-efforts, continuous integration, software glitches, security backdoors, regulatory inspections, human values, and so on. Therefore, in order to better reflect the software design challenges, the development teams review the architectural design either on a regular basis or after completing certain milestones or releases. However, many studies have focused on architectural change detection and classification as the essential steps for reviewing design, discovering architectural tactics and knowledge, analyzing software stability, tracing and auditing software development history, recovering design decisions, generating design summary, and so on. In this paper, we survey state-of-the-art architectural change detection and categorization techniques and identify future research directions. To the best of our knowledge, our survey is the first comprehensive report on this area. However, in this survey, we compare available techniques using various quality attributes relevant to software architecture for different implementation levels and types. Moreover, our analysis shows that there is a lack of lightweight techniques (in terms of human intervention, algorithmic complexity, and frequency of usage) feasible to process hundreds and thousands of change revisions of a project. We also realize that rigorous focuses are required for capturing the design decision associativity of the architectural change detection techniques for practical use in the design review process. However, our survey on architectural change classification shows that existing automatic change classification techniques are not promising enough to use for real-world scenarios and reliable post analysis of causes of architectural change is not possible without manual intervention. There is also a lack of empirical data to construct an architectural change taxonomy, and further exploration in this direction would add much value to architectural change management. © 2022 Elsevier Inc.</t>
  </si>
  <si>
    <t>Exploring multi-programming-language commits and their impacts on software quality: An empirical study on Apache projects</t>
  </si>
  <si>
    <t>Context: Modern software systems (e.g., Apache Spark) are usually written in multiple programming languages (PLs). There is little understanding on the phenomenon of multi-programming-language commits (MPLCs), which involve modified source files written in multiple PLs. Objective: This work aims to explore MPLCs and their impacts on development difficulty and software quality. Methods: We performed an empirical study on eighteen non-trivial Apache projects with 197,566 commits. Results:: (1) the most commonly used PL combination consists of all the four PLs, i.e., C/C++, Java, JavaScript, and Python; (2) 9% of the commits from all the projects are MPLCs, and the proportion of MPLCs in 83% of the projects goes to a relatively stable level; (3) more than 90% of the MPLCs from all the projects involve source files in two PLs; (4) the change complexity of MPLCs is significantly higher than that of non-MPLCs; (5) issues fixed in MPLCs take significantly longer to be resolved than issues fixed in non-MPLCs in 89% of the projects; (6) MPLCs do not show significant effects on issue reopen; (7) source files undergoing MPLCs tend to be more bug-prone; and (8) MPLCs introduce more bugs than non-MPLCs. Conclusions: MPLCs are related to increased development difficulty and decreased software quality. © 2022 Elsevier Inc.</t>
  </si>
  <si>
    <t>Locating and categorizing inefficient communication patterns in HPC systems using inter-process communication traces</t>
  </si>
  <si>
    <t>High Performance Computing (HPC) systems are used in a variety of industrial and research sectors to solve complex problems that require powerful computing platforms. For these systems to remain reliable, we should be able to debug and analyze their behavior in order to detect root causes of potential poor performance. Execution traces hold important information regarding the events and interactions among communicating processes, which are essential for the debugging of inter-process communication. Traces, however, tend to be considerably large, hindering their applicability. In previous work, we presented an approach for automatically detecting communication patterns and segmenting large HPC traces into execution phases. The goal is to reduce the effort of analyzing traces by allowing software analysts to focus on smaller parts of interest. In this paper, we propose an approach for detecting and localizing inefficient communication patterns using statistical and trace segmentation methods. In addition, we use the Analytic Hierarchy Process to categorize slow communication patterns based on their severity and complexity levels. Using our approach, an analyst can quickly locate slow communication patterns that may be the cause of important performance problems. We show the effectiveness of our approach by applying it to large traces from three HPC systems. © 2022 Elsevier Inc.</t>
  </si>
  <si>
    <t>GT-SimNet: Improving code automatic summarization via multi-modal similarity networks</t>
  </si>
  <si>
    <t>Code summarization aims to generate high-quality functional summaries of code snippets to improve the efficiency of program development and maintenance. It is a pressing challenge for code summarization models to capture more comprehensive code knowledge by integrating the feature correlations between the semantics and syntax of the code. In this paper, we propose a multi-modal similarity network based code summarization method: GT-SimNet. It proposes a novel code semantic modelling method based on a local application programming interface (API) dependency graph (Local-ADG), which exhibits an excellent ability to mask irrelevant semantics outside the current code snippet. For code feature fusion, GT-SimNet uses the SimNet network to calculate the correlation coefficients between Local-ADG and abstract syntax tree (AST) nodes and performs fusion under the influence of the correlation coefficients. Finally, it completes the prediction of the target summary by the generator. We conduct extensive experiments to evaluate the performance of GT-SimNet on two language datasets (Java and Solidity). The results show that GT-SimNet achieved BLEU scores of 38.73% and 41.36% on the two datasets, 1.47%∼2.68% higher than the best existing baseline. Importantly, GT-SimNet reduces the BLEU scores by 7.28% after removing Local-ADG. This indicates that Local-ADG is effective for the semantic representation of the code. © 2022 Elsevier Inc.</t>
  </si>
  <si>
    <t>The effect of advice network connectedness on problem-solving competence among software developers</t>
  </si>
  <si>
    <t>Software development requires software developers to share knowledge and solve problems together. Although researchers have considered the business and technical knowledge germane to performing software development tasks, empirical studies investigating business and technical advice networks on problem-solving competence is scarce. Using social network theory, we argue that software developers must be embedded for knowledge brokering within and across business and technical advice connectedness for improving problem-solving competence. Moreover, we argue that contact quality matters in increasing or decreasing individual problem-solving competence. We present data collected via an online survey from 153 respondents in a professional software organisation. Our findings suggest that software developers who engage in knowledge brokering in business and technical advice connectedness will increase problem-solving competence in the software development effort. Our findings also reveal no significant effect of contact quality between these advice networks and problem-solving competence. We discuss our findings’ implications for theory and practice. © 2022 Elsevier Inc.</t>
  </si>
  <si>
    <t>IADA: A dynamic interference-aware cloud scheduling architecture for latency-sensitive workloads</t>
  </si>
  <si>
    <t>Cloud computing allows several applications to share physical resources, yielding rapid provisioning and improving hardware utilization. However, multiple applications contending for shared resources are susceptible to interference, which might lead to significant performance degradation and consequently an increase in Service Level Agreements violations. In previous work, we started to analyze resource contention and its impact on performance degradation and hardware utilization. Then, we created an interference-aware application classifier based on machine learning techniques and evaluated it comparing two classification strategies: (i) unique, when a single classification is performed over the entire applications’ execution; and (ii) segmented, when the classification is carried out over multiple static-defined intervals. Moving towards a dynamic scheduling solution, we combine and improve on previous work findings and, in this work, we present IADA, a full-fledged dynamic interference-aware cloud scheduling architecture for latency-sensitive workloads. Our approach consists in improving on a segmented interference classification of applications to a dynamic classification scheme based on workload variations. Aiming at using the available resource more efficiently and respecting Quality of Services requirements, the proposed architecture was developed supported by machine learning techniques, heuristics, and a bayesian changepoint detection algorithm for online inference. We conducted a set of real and simulated experiments, utilizing a developed extension of CloudSim Toolkit to analyze and compare the proposed architecture efficiency with related studies. Results evidenced that IADA reduces by 25%, on average, the overall performance degradation. © 2022 Elsevier Inc.</t>
  </si>
  <si>
    <t>Identification and measurement of Requirements Technical Debt in software development: A systematic literature review</t>
  </si>
  <si>
    <t>Context: Requirements Technical Debt are related to the distance between the ideal value of the specification and the actual implementation of the system, which are consequences of strategic decisions for immediate gains, or unintended changes in context. To ensure the evolution of the software, it is necessary to to manage TD. Identification and measurement are the first two stages of the management process; however, they are poorly explored in academic research in requirements engineering. Objective: We aimed to investigating which evidence helps to strengthen the TD requirements management process, including identification and measurement. Method: We conducted a Systematic Literature Review through manual and automatic searches considering 7499 studies from 2010 to 2020, and including 66 primary studies. Results: We identified some causes related to Technical Debt requirements, existing strategies to help in the identification and measurement, and metrics to support the measurement stage. Conclusion: The studies on Requirements Technical Debt are still preliminary, especially regarding management software. Yet, however, the interpersonal aspects that prove difficult in the implementation of such activities are not sufficiently addressed. Finally, the provision of metrics to help measure technical debt is part of the contribution of this search, providing insights into the application in its requirements context. © 2022 The Author(s)</t>
  </si>
  <si>
    <t>An empirical study on the challenges that developers encounter when developing Apache Spark applications</t>
  </si>
  <si>
    <t>Apache Spark is one of the most popular big data frameworks that abstract the underlying distributed computation details. However, even though Spark provides various abstractions, developers may still encounter challenges related to the peculiarity of distributed computation and environment. To understand the challenges that developers encounter, and provide insight for future studies, in this paper, we conduct an empirical study on the questions that developers encounter. We manually analyze 1,000 randomly selected questions that we collected from Stack Overflow. We find that: 1) questions related to data processing (e.g., transforming data format) are the most common among the 11 types of questions that we uncovered. 2) Even though data processing questions are the most common ones, they require the least amount of time to receive an answer. Questions related to configuration and performance require the most time to receive an answer. 3) Most of the issues are caused by developers’ insufficient knowledge in API usages, data conversation across frameworks, and environment-related configurations. We also discuss the implication of our findings for researchers and practitioners. In summary, our work provides insights for future research directions and highlight the need for more software engineering research in this area. © 2022 Elsevier Inc.</t>
  </si>
  <si>
    <t>Using deep temporal convolutional networks to just-in-time forecast technical debt principal</t>
  </si>
  <si>
    <t>Technical debt is a widely used metaphor to summarize all the consequences of poorly written code. Managing technical debt is important for software developers to allow adequate planning for software maintenance and improvement activities, such as refactoring and preventing system degradation. Several studies in the literature investigate the identification of technical debt and its consequences. This work aims to explore a deep learning approach to just-in-time predict the impact on technical debt when changes are performed on the source code. In this way the developer can work better, trying to improve the quality of the code that is being modified. Knowing what the TD trend will be in just-in-time source code with the change made is the key to avoiding a project taking a long time to remediate or improve. The model exploits the knowledge of quality and ad-hoc process metrics evolution over time. To validate the approach, a large dataset, including metrics evaluated from commits of ten Java software projects, was built. The results obtained show the effectiveness of the proposed approach in predicting the Technical Debt accumulation within the source code. © 2022 Elsevier Inc.</t>
  </si>
  <si>
    <t>On the use of artificial intelligence to deal with privacy in IoT systems: A systematic literature review</t>
  </si>
  <si>
    <t>The Internet of Things (IoT) refers to a network of Internet-enabled devices that can make different operations, like sensing, communicating, and reacting to changes arising in the surrounding environment. Nowadays, the number of IoT devices is already higher than the world population. These devices operate by exchanging data between them, sometimes through an intermediate cloud infrastructure, and may be used to enable a wide variety of novel services that can potentially improve the quality of life of billions of people. Nonetheless, all that glitters is not gold: the increasing adoption of IoT comes with several privacy concerns due to the lack or loss of control over the sensitive data exchanged by these devices. This represents a key challenge for software engineering researchers attempting to address those privacy concerns by proposing (semi-)automated solutions to identify sources of privacy leaks. In this respect, a notable trend is represented by the adoption of smart solutions, that is, the definition of techniques based on artificial intelligence (AI) algorithms. This paper proposes a systematic literature review of the research in smart detection of privacy concerns in IoT devices. Following well-established guidelines, we identify 152 primary studies that we analyze under three main perspectives: (1) What are the privacy concerns addressed with AI-enabled techniques; (2) What are the algorithms employed and how they have been configured/validated; and (3) Which are the domains targeted by these techniques. The key results of the study identified six main tasks targeted through the use of artificial intelligence, like Malware Detection or Network Analysis. Support Vector Machine is the technique most frequently used in literature, however in many cases researchers do not explicitly indicate the domain where to use artificial intelligence algorithms. We conclude the paper by distilling several lessons learned and implications for software engineering researchers. © 2022</t>
  </si>
  <si>
    <t>Diversity-driven unit test generation</t>
  </si>
  <si>
    <t>The goal of automated unit test generation tools is to create a set of test cases for the software under test that achieve the highest possible coverage for the selected test quality criteria. The most effective approaches for achieving this goal at the present time use meta-heuristic optimization algorithms to search for new test cases using fitness functions defined on existing sets of test cases and the system under test. Regardless of how their search algorithms are controlled, however, all existing approaches focus on the analysis of exactly one implementation, the software under test, to drive their search processes, which is a limitation on the information they have available. In this paper we investigate whether the practical effectiveness of white box unit test generation tools can be increased by giving them access to multiple, diverse implementations of the functionality under test harvested from widely available Open Source software repositories. After presenting a basic implementation of such an approach, DivGen (Diversity-driven Generation), on top of the leading test generation tool for Java (EvoSuite), we assess the performance of DivGen compared to EvoSuite when applied in its traditional, mono-implementation oriented mode (MonoGen). The results show that while DivGen outperforms MonoGen in 33% of the sampled classes for mutation coverage (+16% higher on average), MonoGen outperforms DivGen in 12.4% of the classes for branch coverage (+10% higher average). © 2022 Elsevier Inc.</t>
  </si>
  <si>
    <t>On the benefits and problems related to using Definition of Done — A survey study</t>
  </si>
  <si>
    <t>Context: Definition of Done (DoD) is one of the fundamental concepts of Scrum. It expresses a shared view of a Scrum Team on what makes an increment of their product complete. DoDs are often defined as checklists with items being requirements towards software (e.g., quality requirements) or towards activities performed to make the increment shippable (e.g., code reviews, testing). Unfortunately, the knowledge about the usefulness of DoD is still very limited. Objective: The goal is to study what benefits using the DoD practice can bring to an agile project, what problems it may trigger, and how it is created and maintained. Methods: In the survey among members of agile software development projects, 137 practitioners from all over the globe shared their experience with us. Results: 93% of the respondents perceive DoD as at least valuable for their ventures. It helps them to make work items complete, assure product quality, and ensure the needed activities are executed. However, they indicated that every second project struggles with infeasible, incorrect, unavailable, or creeping DoD. Conclusions: It follows from the study that DoD is important but not easy to use and more empirical studies are needed to identify best practices in this area. © 2022 Elsevier Inc.</t>
  </si>
  <si>
    <t>Cost-effective load testing of WebRTC applications</t>
  </si>
  <si>
    <t>Background: Video conference applications and systems implementing the WebRTC W3C standard are becoming more popular and demanded year after year, and load testing them is of paramount importance to ensure they can cope with demand. However, this is an expensive activity, usually involving browsers to emulate users. Goal:: to propose browser-less alternative strategies for load testing WebRTC services, and to study performance and costs of those strategies when compared with traditional ones. Method: (a) Exploring the limits of existing and novel strategies for load testing WebRTC services from a single machine. (b) Comparing the common strategy of using browsers with the best of our proposed strategies in terms of cost in a load testing scenario. Results: We observed that, using identical machines, our proposed strategies are able to emulate more users than traditional strategies. We also found a huge saving in expenditure for load testing, as our strategy suppose a saving of 96% with respect to usual browser-based strategies. We also found there are almost no differences between the traditional strategies considered. Conclusion: We provide details on scalability of different load testing strategies in terms of users emulated, as well as CPU and memory used. We could reduce the expenditure of load tests of WebRTC applications. © 2022 The Author(s)</t>
  </si>
  <si>
    <t>Secure and flexible message-based communication for mobile apps within and across devices</t>
  </si>
  <si>
    <t>In modern mobile platforms, message-based communication is afflicted by data leakage attacks, through which untrustworthy apps access the transferred message data. Existing defenses are overly restrictive, as they block all suspicious message exchanges, thus preventing any app from receiving messages. To better secure message-based communication, we present a model that strengthens security, while also allowing untrusted-but-not-malicious apps to execute their business logic. Our model, HTPD, introduces two novel mechanisms: hidden transmission and polymorphic delivery. Sensitive messages are transmitted hidden in an encrypted envelope. Their delivery is polymorphic: as determined by the destination's trustworthiness, it can be delivered no data, raw data, or encrypted data. To allow an untrusted destination to operate on encrypted data deliveries, HTPD integrates homomorphic and convergent encryption. We concretely realize HTPD as POLICC, a plug-in replacement of Android Inter-Component Communication (ICC) middleware. POLICC mitigates three classic Android data leakage attacks, while allowing untrusted apps to perform useful operations on delivered messages. Our evaluation shows that POLICC supports secure message-based communication within and across devices by trading off performance costs, programming effort overheads, and security1. © 2022 Elsevier Inc.</t>
  </si>
  <si>
    <t>A comprehensive empirical investigation on failure clustering in parallel debugging</t>
  </si>
  <si>
    <t>The clustering technique has attracted a lot of attention as a promising strategy for parallel debugging in multi-fault scenarios, this heuristic approach (i.e., failure indexing or fault isolation) enables developers to perform multiple debugging tasks simultaneously through dividing failed test cases into several disjoint groups. When using statement ranking representation to model failures for better clustering, several factors influence clustering effectiveness, including the risk evaluation formula (REF), the number of faults (NOF), the fault type (FT), and the number of successful test cases paired with one individual failed test case (NSP1F). In this paper, we present the first comprehensive empirical study of how these four factors influence clustering effectiveness. We conduct extensive controlled experiments on 1060 faulty versions of 228 simulated faults and 141 real faults, and the results reveal that: (1) GP19 is highly competitive across all REFs, (2) clustering effectiveness decreases as NOF increases, (3) higher clustering effectiveness is easier to achieve when a program contains only predicate faults, and (4) clustering effectiveness remains when the scale of NSP1F is reduced to 20%. © 2022 Elsevier Inc.</t>
  </si>
  <si>
    <t>A Cross-Domain Systematic Mapping Study on Software Engineering for Digital Twins</t>
  </si>
  <si>
    <t>Digital Twins are currently investigated as the technological backbone for providing an enhanced understanding and management of existing systems as well as for designing new systems in various domains, e.g., ranging from single manufacturing components such as sensors to large-scale systems such as smart cities. Given the diverse application domains of Digital Twins, it is not surprising that the characterization of the term Digital Twin, as well as the needs for developing and operating Digital Twins are multi-faceted. Providing a better understanding what the commonalities and differences of Digital Twins in different contexts are, may allow to build reusable support for developing, running, and managing Digital Twins by providing dedicated concepts, techniques, and tool support. In this paper, we aim to uncover the nature of Digital Twins based on a systematic mapping study which is not limited to a particular application domain or technological space. We systematically retrieved a set of 1471 unique publications of which 356 were selected for further investigation. In particular, we analyzed the types of research and contributions made for Digital Twins, the expected properties Digital Twins have to fulfill, how Digital Twins are realized and operated, as well as how Digital Twins are finally evaluated. Based on this analysis, we also contribute a novel feature model for Digital Twins from a software engineering perspective as well as several observations to further guide future software engineering research in this area. © 2022 Elsevier Inc.</t>
  </si>
  <si>
    <t>What factors affect the UX in mobile apps? A systematic mapping study on the analysis of app store reviews</t>
  </si>
  <si>
    <t>Researchers and practitioners are becoming aware of the importance of User eXperience (UX) in mobile app development. Developing merely usable apps became insufficient to meet users’ needs, requiring developers to focus on promoting pleasurable experiences to get a competitive advantage. To that end, it is crucial to understand what factors can lead to positive or negative UX. In this scenario, app store reviews emerged as a valuable source to address UX issues from analyzing several self-reports of end-users experiences in the wild. Many researchers have proposed approaches to analyze such reviews and investigate the effect of factors related to the user (e.g., gender, culture) and the app (e.g., bugs, features) on UX. However, the fragmentation of the results into various studies makes it difficult to draw conclusions that can support the development process and advance the research in the field. This paper presents a systematic mapping study to address publications that analyze app store reviews and identify the factors affecting UX reflected on users’ ratings and sentiment. From 25 accepted publications, we extracted 31 factors and their associated polarities. We also identified research gaps and future work opportunities with implications for practitioners and researchers. © 2022 Elsevier Inc.</t>
  </si>
  <si>
    <t>Technical debts and faults in open-source quantum software systems: An empirical study</t>
  </si>
  <si>
    <t>Quantum computing is a rapidly growing field attracting the interest of both researchers and software developers. Supported by its numerous open-source tools, developers can now build, test, or run their quantum algorithms. Although the maintenance practices for traditional software systems have been extensively studied, the maintenance of quantum software is still a new field of study but a critical part to ensure the quality of a whole quantum computing system. In this work, we set out to investigate the distribution and evolution of technical debts in quantum software and their relationship with fault occurrences. Understanding these problems could guide future quantum development and provide maintenance recommendations for the key areas where quantum software developers and researchers should pay more attention. In this paper, we empirically studied 118 open-source quantum projects, which were selected from GitHub. The projects are categorized into 10 categories. We found that the studied quantum software suffers from the issues of code convention violation, error-handling, and code design. We also observed a statistically significant correlation between code design, redundant code or code convention, and the occurrences of faults in quantum software. © 2022 Elsevier Inc.</t>
  </si>
  <si>
    <t>EdgeWorkflow: One click to test and deploy your workflow applications to the edge</t>
  </si>
  <si>
    <t>In recent years, edge computing has become the ideal computing paradigm for various smart systems, such as smart logistics, smart health and smart transportation. This is due to its advantages including fast response times, energy efficiency and cost effectiveness over conventional cloud computing platforms. However, running complex computational scientific workflow tasks is still a very challenging issue at the edge, due to its typical three-layered computing environment consisting of an end device layer, an edge server layer, and a cloud server layer. A large number of recent studies have proposed different solutions for optimizing such computing resource management problems in an edge computing environment. However, since evaluation of most such studies is conducted through simulation, the effectiveness cannot be guaranteed in a real world environment. Therefore, to advance research on efficient execution and deployment problems for real world workflow applications using edge computing, an open-source edge workflow management system with comprehensive empirical evaluation capabilities is urgently required. This paper presents the first edge workflow system (named EdgeWorkflow) that is able to deploy user-created workflow applications to a real-world edge computing environment with “one-click” after optimizing the configuration with the simulation tool. With the aid of EdgeWorkflow, the user can automate the generation of specific edge computing environments, easily model and generate executable workflow applications with a visual modelling tool, effectively select various resource management methods included in the systems or apply their own resource management and task scheduling algorithms, efficiently monitor the statuses of computational tasks and obtain comprehensive reports on the execution results (such as those regarding time, cost and energy). We use an edge computing-based unmanned aerial vehicle (UAV) last-mile delivery system as a real-world case study, and a number of representative scientific workflows are employed for our experiments. Our experimental results show that EdgeWorkflow can effectively evaluate the performance of different resource management and workflow task scheduling algorithms and efficiently deploy and execute user-defined scientific workflow applications to user-specified edge computing environments. © 2022 The Author(s)</t>
  </si>
  <si>
    <t>SuMo: A mutation testing approach and tool for the Ethereum blockchain</t>
  </si>
  <si>
    <t>Blockchain technologies have had a rather disruptive impact on many sectors of the contemporary society. The establishment of virtual currencies is probably the most representative case. Nonetheless, the inherent support to trustworthy electronic interactions has widened the possible adoption contexts. In the last years, the introduction of Smart Contracts has further increased the potential impact of such technologies. These self-enforcing programs have interesting peculiarities (e.g., code immutability) that require innovative testing strategies. This paper presents a mutation testing approach for assessing the quality of test suites accompanying Smart Contracts written in Solidity, the language used by the Ethereum Blockchain. Specifically, we propose a novel suite of mutation operators capable of simulating a wide variety of traditional programming errors and Solidity-specific faults. The operators come in two flavors: Optimized, for faster mutation testing campaigns, and Non-Optimized, for performing a more thorough adequacy assessment. We implemented our approach in a proof-of-concept work, SuMo (SOlidity MUtator), and we evaluated its effectiveness on a set of real-world Solidity projects. The experiments highlighted a recurrent low Mutation Score for the test suites shipped with the selected applications. Moreover, analyzing the surviving mutants of a selected project helped us to identify faulty test cases and Smart Contract code. These results suggest that SuMo can concretely improve the fault-detection capabilities of a test suite, and help to deliver more reliable Solidity code. © 2022 Elsevier Inc.</t>
  </si>
  <si>
    <t>Towards using visual, semantic and structural features to improve code readability classification</t>
  </si>
  <si>
    <t>Context: Code readability, which correlates strongly with software quality, plays a critical role in software maintenance and evolvement. Although existing deep learning-based code readability models have reached a rather high classification accuracy, only structural features are utilized which inevitably limits their model performance. Objective: To address this problem, we propose to extract readability-related features from visual, semantic, and structural aspects from source code in an attempt to further improve code readability classification. Method: First, we convert a code snippet into a RGB matrix (for visual feature extraction), a token sequence (for semantic feature extraction) and a character matrix (for structural feature extraction). Then, we input them into a hybrid neural network that is composed of BERT, CNN, and BiLSTM for feature extraction. Finally, the extracted features are concatenated and input into a classifier to make a code readability classification. Result: A series of experiments are conducted to evaluate our method. The results show that the average accuracy could reach 85.3%, which outperforms all existing models. Conclusion: As an innovative work of extracting readability-related features automatically from visual, semantic, and structural aspects, our method is proved to be effective for the task of code readability classification. © 2022 Elsevier Inc.</t>
  </si>
  <si>
    <t>VulSlicer: Vulnerability detection through code slicing</t>
  </si>
  <si>
    <t>There has been a multitude of techniques proposed for identifying vulnerabilities in software. Forcing a program into a vulnerable state has become increasingly unscalable, given the size of the programs and the number of possible execution states. At the same time, techniques that are looking for vulnerability signatures are marred with weak and incomplete signatures. This is not to say that such techniques have failed to identify previously unknown vulnerabilities in the code. However, they have inherent weaknesses, which result in identifying vulnerabilities that are limited in type and complexity. We propose a novel technique to extract succinct vulnerability-relevant statements representing the self-contained nature of vulnerabilities and reproduce the vulnerable behavior independently of the rest of the program. We also introduce an innovative technique to slice target programs and search for similar vulnerability-relevant statements in them. We developed VulSlicer, a prototype system capable of extracting vulnerability-relevant statements from vulnerable programs and searching for them on target programs at scale. Furthermore, we have examined four candidate open-source projects and have been able to identify 118 potential vulnerabilities, out of which 94 were found to be silently patched, and from the remaining reported cases, three were confirmed by obtaining a CVE designation. © 2022 Elsevier Inc.</t>
  </si>
  <si>
    <t>Scalability testing automation using multivariate characterization and detection of software performance antipatterns</t>
  </si>
  <si>
    <t>Context: Software Performance Antipatterns (SPAs) research has focused on algorithms for their characterization, detection, and solution. Existing algorithms are based on the analysis of runtime behavior to detect trends on several monitored variables, such as system response time and CPU utilization. However, the lack of computationally efficient methods currently limits their integration into modern agile practices to detect SPAs in large scale systems. Objective: In this paper, we extended our previously proposed approach for the automated SPA characterization and detection designed to support continuous integration/delivery/deployment (CI/CDD) pipelines, with the goal of addressing the lack of computationally efficient algorithms. Method: We introduce a machine learning-based approach to improve the detection of SPA and interpretation of approach's results. The approach is complemented with a simulation-based methodology to analyze different architectural alternatives and measure the precision and recall of our approach. Our approach includes SPA statistical characterization using a multivariate analysis of load testing experimental results to identify the services that have the largest impact on system scalability. Results: To show the effectiveness of our approach, we have applied it to a large complex telecom system at Ericsson. We have built a simulation model of the Ericsson system and we have evaluated the introduced methodology by using simulation-based SPA injection. For this system, we are able to automatically identify the top five services that represent scalability choke points. We applied two machine learning algorithms for the automated detection of SPA. Conclusion: We contributed to the state-of-the-art by introducing a novel approach to support computationally efficient SPA characterization and detection that has been applied to a large complex system using performance testing data. We have compared the computational efficiency of the proposed approach with state-of-the-art heuristics. We have found that the approach introduced in this paper grows linearly, which is a significant improvement over existing techniques. © 2022 Elsevier Inc.</t>
  </si>
  <si>
    <t>Conformance assessment of Architectural Design Decisions on API endpoint designs derived from domain models</t>
  </si>
  <si>
    <t>Context: Domain-driven design (DDD) is commonly used to design microservices. A crucial aspect of microservice design is API design, which includes the design of API endpoints. Objective: Our objective is to automate the assessment of conformance to Architectural Design Decisions (ADDs) on the interrelation of DDD and APIs. In particular, we studied link mapping, API operation design, and resource segregation as API endpoint design issues that are linked to domain model design. We particularly aim to address conformance checking in the context of frequent release practices, as frequent manual conformance checking is difficult or infeasible. Methods: We suggest a new approach for the automated assessment of conformance to ADD options. The approach suggests automated detectors to detect ADD options selected in a given API endpoint design, as well as an assessment scoring scheme based on empirical results. For the evaluation of our approach, we first manually created a ground truth for 12 cases in a multi-case study, and then compared the results of our automated detectors to the ground truth for each of those cases. Results: With our approach, all ADD options in our multi-case study possibly can be automatically detected. Without further improvements, our approach identifies 83% of the decision points in the multi-case study correctly. A statistical analysis of our data shows only a negligible effect size for differences to the ground truth. Conclusion: Our new approach provides a pragmatic method for automated detection of conformance to ADDs on the interrelation of DDD and APIs. The approach can support the continuous analysis of API endpoint designs. © 2022 The Authors</t>
  </si>
  <si>
    <t>Automated Web application testing driven by pre-recorded test cases</t>
  </si>
  <si>
    <t>There are fully automated approaches proposed for Web application testing. These approaches mainly rely on tools that explore an application by crawling it. The crawling process results in a state transition model, which is used for generating test cases. Although these approaches are fully automated, they consume too much time and they usually require manual configuration. This is due to the lack of insight and domain knowledge of crawling tools regarding the application under test. We propose a semi-automated approach instead. We introduce a tool that takes a set of recorded event sequences as input. These sequences can be captured during exploratory tests. They are replayed as pre-recorded test cases. They are also exploited for steering the crawling and test case generation process. We performed a case study with 5 Web applications. These applications were randomly tested with state-of-the-art tools. Our approach can reduce the crawling time by hours, while compromising the coverage achieved by 0.2% to 7.43%. In addition, our tool does not require manual configuration before crawling. The input for the tool was created within 15 min of exploratory testing. © 2022 Elsevier Inc.</t>
  </si>
  <si>
    <t>On the subjectivity of emotions in software projects: How reliable are pre-labeled data sets for sentiment analysis?</t>
  </si>
  <si>
    <t>Social aspects of software projects become increasingly important for research and practice. Different approaches analyze the sentiment of a development team, ranging from simply asking the team to so-called sentiment analysis on text-based communication. These sentiment analysis tools are trained using pre-labeled data sets from different sources, including GitHub and Stack Overflow. In this paper, we investigate if the labels of the statements in the data sets coincide with the perception of potential members of a software project team. Based on an international survey, we compare the median perception of 94 participants with the pre-labeled data sets as well as every single participant's agreement with the predefined labels. Our results point to three remarkable findings: (1) Although the median values coincide with the predefined labels of the data sets in 62.5% of the cases, we observe a huge difference between the single participant's ratings and the labels; (2) there is not a single participant who totally agrees with the predefined labels; and (3) the data set whose labels are based on guidelines performs better than the ad hoc labeled data set. © 2022 Elsevier Inc.</t>
  </si>
  <si>
    <t>Missing standard features compared with similar apps? A feature recommendation method based on the knowledge from user interface</t>
  </si>
  <si>
    <t>To attract and retain users, deciding what features should be added in the next release of apps becomes very crucial. Different from traditional software, there are rich data resources in app markets to perform market-wide analysis. Considering that capturing key features that apps lack compared with its similar products and making up for them can be conducive to enhance the competitiveness, we propose a method to establish the feature relationships from the level of UI pages and recommend missing key features for the pages of apps based on these relationships. Firstly, we utilize the UI testing tool to collect UI pages for apps in the repository, and give the method to gain the feature information in them. Then, we identify the products similar to the analyzed app based on topic modeling technique. Finally, we establish the relationships between features by analyzing UI pages gained for the analyzed app as well as its similar products, and identify suitable features recommended to UI pages of the analyzed app based on these relationships. The experiment based on Google Play shows that our method can recommend features for apps from the level of UI pages effectively. © 2022 Elsevier Inc.</t>
  </si>
  <si>
    <t>Fault localization using function call frequencies</t>
  </si>
  <si>
    <t>In traditional Spectrum-Based Fault Localization (SBFL), hit-based spectrum is used to estimate a program element's suspiciousness to contain a fault, i.e., only the binary information is used if the code element was executed by the test case or not. Count-based spectra can potentially improve the localization effectiveness due to the number of executions also being available. In this work, we use function-level granularity and define count-based spectra which use function call frequencies. We investigate the naïve approach, which simply counts the function call instances. We also define a novel method which is based on counting the different function call contexts, i.e., the frequency of the investigated function occurring in unique call stack instances during test execution. The basic intuition is that if a function is called in many different contexts during a failing test case, it will be more probable to be accountable for the fault. We empirically evaluated the fault localization capability of different variations of the approach and compared them to 9 traditional SBFL techniques using the Defects4J benchmark. We show that: (i) naïve counts result in worse rank positions than the hit-based approach, but (ii) unique counts produce better rank positions with some of the algorithm variants. © 2022 The Authors</t>
  </si>
  <si>
    <t>Automatically recognizing the semantic elements from UML class diagram images</t>
  </si>
  <si>
    <t>Context: Design models are essential for multiple tasks in software engineering, such as consistency checking, code generation, and design-to-code tracing. Almost all of these works need a semantically analyzable model to represent the software architecture design, e.g., a UML class diagram. Unfortunately, many design models are stored as images and embedded in text-based documentations, impeding the usage and evolution of these models. Thus, identifying the semantic elements of design models from images is important. However, there are lots of design models with different elements in diverse representations, which ask for different approaches for semantic elements extraction. Objective: In order to grasp an overview of the commonly used design model types, we conduct a survey on both open-source communities and industry. We find that design model diagrams are usually embedded in documents as pictures (73.72%), and UML class diagrams are the most used type (55.43%). Considering that there are limited studies on automatically recognizing the semantic elements from class diagram images, we propose an approach, which we call ReSECDI. Method: ReSECDI includes our customized design for extracting UML class diagram elements based on image processing technologies. We design a rectangle clustering method for class recognition, to address the challenge that the presentation of classes may vary due to the UML constraints and tools’ styles. We design a polygonal line merging method and double-recognition-approximation method for relationship recognition to deal with the impact of low resolution on the detection. Results: We evaluate the applicability of ReSECDI on 30 images drawn by three popular UML tools and 50 diagrams collected from the open-source communities, and get promising performances. Conclusion: ReSECDI can recognize all types of semantic elements commonly used. It has well applicability and can be used to process the images drawn by the mainstream tools and stored in different resolutions. Editor's note: Open Science material was validated by the Journal of Systems and Software Open Science Board. © 2022 The Author(s)</t>
  </si>
  <si>
    <t>Testing anticipatory systems: A systematic mapping study on the state of the art</t>
  </si>
  <si>
    <t>Context: Systems exhibiting anticipatory behavior are controlling devices that are influencing decisions critical to business with increasing frequency, but testing such systems has received little attention from the artificial intelligence or software engineering communities. Goal: In this article, we describe research activities being carried out to test anticipatory systems and explore how this research contributes to the body of knowledge. In addition, we review the types of addressed anticipatory applications and point out open issues and trends. Method: This systematic mapping study was conducted to classify and analyze the literature on testing anticipatory systems, enabling us to highlight the most relevant topics and potential gaps in this field. Results: We identified 206 studies that contribute to the testing of systems that exhibit anticipatory behavior. The papers address testing at stages such as context sensing, inferring higher-level concepts from the sensed data, predicting the future context, and intelligent decision-making. We also identified agent testing as a trend, among others. Conclusion: The existing literature on testing anticipatory systems has originated from various research communities, such as those on autonomous agents and quality engineering. Although researchers have recently exhibited increasing interest in testing anticipatory systems, theoretical knowledge about testing such systems is lacking. © 2022 The Author(s)</t>
  </si>
  <si>
    <t>A systematic literature review on benchmarks for evaluating debugging approaches</t>
  </si>
  <si>
    <t>Bug benchmarks are used in development and evaluation of debugging approaches, e.g. fault localization and automated repair. Quantitative performance comparison of different debugging approaches is only possible when they have been evaluated on the same dataset or benchmark. However, benchmarks are often specialized towards usage for certain debugging approaches in their contained data, metrics, and artifacts. Such benchmarks cannot be easily used on debugging approaches outside their scope as such approach may rely on specific data such as bug reports or code metrics that are not included in the dataset. Furthermore, benchmarks vary in their size w.r.t. the number of subject programs and the size of the individual subject programs. For these reasons, we have performed a systematic literature review where we have identified 73 benchmarks that can be used to evaluate debugging approaches. We compare the different benchmarks w.r.t. their size and the provided information such as bug reports, contained test cases, and other code metrics. This comparison is intended to help researchers to quickly identify all suitable benchmarks for evaluating their specific debugging approaches. Furthermore, we discuss reoccurring issues and challenges in selection, acquisition, and usage of such bug benchmarks, i.e., data availability, data quality, duplicated content, data formats, reproducibility, and extensibility. Editor's note: Open Science material was validated by the Journal of Systems and Software Open Science Board. © 2022 The Author(s)</t>
  </si>
  <si>
    <t>Automated repair of resource leaks in Android applications</t>
  </si>
  <si>
    <t>Resource leaks – a program does not release resources it previously acquired – are a common kind of bug in Android applications. Even with the help of existing techniques to automatically detect leaks, writing a leak-free program remains tricky. One of the reasons is Android's event-driven programming model, which complicates the understanding of an application's overall control flow. In this paper, we present [Formula presented]: a technique to automatically detect and fix resource leaks in Android applications. [Formula presented] builds a succinct abstraction of an app's control flow, and uses it to find execution traces that may leak a resource. The information built during detection also enables automatically building a fix – consisting of release operations performed at appropriate locations – that removes the leak and does not otherwise affect the application's usage of the resource. An empirical evaluation on resource leaks from the [Formula presented] curated collection demonstrates that [Formula presented] ’s approach is scalable, precise, and produces correct fixes for a variety of resource leak bugs: [Formula presented] automatically found and repaired 50 leaks that affect 9 widely used resources of the Android system, including all those collected by [Formula presented] for those resources; on average, it took just 2 min to detect and repair a leak. [Formula presented] also compares favorably to Relda2/RelFix – the only other fully automated approach to repair Android resource leaks – since it can often detect more leaks with higher precision and producing smaller fixes. These results indicate that [Formula presented] can provide valuable support to enhance the quality of Android applications in practice. © 2022 The Author(s)</t>
  </si>
  <si>
    <t>Using mutual information to test from Finite State Machines: Test suite generation</t>
  </si>
  <si>
    <t>Mutual Information is an information theoretic measure designed to quantify the amount of similarity between two random variables ranging over two sets. In recent work we have use it as a base for a measure, called Biased Mutual Information, to guide the selection of a test suite among different possibilities. In this paper, we adapt this concept and show how it can be used to address the problem of generating a test suite with high fault finding capability, in a black-box scenario and following a maximise diversity approach. Additionally, we present a new Grammar-Guided Genetic Programming Algorithm that uses Biased Mutual Information to guide the generation of such test suites. Our experimental results clearly show the potential value of our measure when used to generate test suites. Moreover, they show that our measure is better in guiding test generation than current state-of-the-art measures, like Test Set Diameter (TSDm) measures. Additionally, we compared our proposal with classical completeness-oriented methods, like the H-Method and the Transition Tour method, and found that our proposal produces smaller test suites with high enough fault finding capability. Therefore, our methodology is preferable in an scenario where a compromise is necessary between fault detection and execution time. © 2022 Elsevier Inc.</t>
  </si>
  <si>
    <t>A qualitative analysis of themes in instant messaging communication of software developers</t>
  </si>
  <si>
    <t>Software developers use instant messaging (e.g., Slack, Gitter) to collaboratively discuss software engineering problems and solutions. This communication takes place in chat rooms that generally contain a description of the main topic of discussion and the messages exchanged. To analyze whether and how the knowledge accumulated in these chat rooms is relevant to other developers, we first need to understand the themes discussed in these chat rooms. In this paper, we used thematic analysis to manually identify software engineering themes in the description of 87 chat rooms of Gitter, an instant messaging tool for software developers. Then, we checked whether these themes also occur in 184 public chat rooms of Slack, another instant messaging tool. We identified 47 themes in Gitter chat rooms, and regarding the applicability of themes, we could relate 36 of our themes to 173 Slack chat rooms. Our results indicate that, in the context of our study, chat rooms in developer instant messaging communication are mostly about software development technologies and practices rather than development processes. Furthermore, most chat rooms are topic- rather than project-related (e.g., a chat room used by developers of a particular software development project). © 2022 The Authors</t>
  </si>
  <si>
    <t>Evaluating the layout quality of UML class diagrams using machine learning</t>
  </si>
  <si>
    <t>UML is the de facto standard notation for graphically representing software. UML diagrams are used in the analysis, construction, and maintenance of software systems. Mostly, UML diagrams capture an abstract view of a (piece of a) software system. A key purpose of UML diagrams is to share knowledge about the system among developers. The quality of the layout of UML diagrams plays a crucial role in their comprehension. In this paper, we present an automated method for evaluating the layout quality of UML class diagrams. We use machine learning based on features extracted from the class diagram images using image processing. Such an automated evaluator has several uses: (1) From an industrial perspective, this tool could be used for automated quality assurance for class diagrams (e.g., as part of a quality monitor integrated into a DevOps toolchain). For example, automated feedback can be generated once a UML diagram is checked in the project repository. (2) In an educational setting, the evaluator can grade the layout aspect of student assignments in courses on software modeling, analysis, and design. (3) In the field of algorithm design for graph layouts, our evaluator can assess the layouts generated by such algorithms. In this way, this evaluator opens up the road for using machine learning to learn good layouting algorithms. Approach.: We use machine learning techniques to build (linear) regression models based on features extracted from the class diagram images using image processing. As ground truth, we use a dataset of 600+ UML Class Diagrams for which experts manually label the quality of the layout. Contributions.: This paper makes the following contributions: (1) We show the feasibility of the automatic evaluation of the layout quality of UML class diagrams. (2) We analyze which features of UML class diagrams are most strongly related to the quality of their layout. (3) We evaluate the performance of our layout evaluator. (4) We offer a dataset of labeled UML class diagrams. In this dataset, we supply for every diagram the following information: (a) a manually established ground truth of the quality of the layout, (b) an automatically established value for the layout-quality of the diagram (produced by our classifier), and (c) the values of key features of the layout of the diagram (obtained by image processing). This dataset can be used for replication of our study and others to build on and improve on this work. Editor's note: Open Science material was validated by the Journal of Systems and Software Open Science Board. © 2022 The Author(s)</t>
  </si>
  <si>
    <t>VULPEDIA: Detecting vulnerable ethereum smart contracts via abstracted vulnerability signatures</t>
  </si>
  <si>
    <t>Recent years have seen smart contracts are getting increasingly popular in building trustworthy decentralized applications. Previous research has proposed static and dynamic techniques to detect vulnerabilities in smart contracts. These tools check vulnerable contracts against several predefined rules. However, the emerging new vulnerable types and programming skills to prevent possible vulnerabilities emerging lead to a large number of false positive and false negative reports of tools. To address this, we propose VULPEDIA, which mines expressive vulnerability signatures from contracts. VULPEDIA is based on the relaxed assumption that the owner of contract is not malicious. Specifically, we extract structural program features from vulnerable and benign contracts as vulnerability signatures, and construct a systematic detection method based on detection rules composed of vulnerability signatures. Compared with the rules defined by state-of-the-arts, our approach can extract more expressive rules to achieve better completeness (i.e., detection recall) and soundness (i.e., precision). We further evaluate VULPEDIA with four baselines (i.e., Slither, Securify, SmartCheck and Oyente) on the testing dataset consisting of 17,770 contracts. The experiment results show that VULPEDIA achieves best performance of precision on 4 types of vulnerabilities and leading recall on 3 types of vulnerabilities meanwhile exhibiting the great efficiency performance. © 2022 Elsevier Inc.</t>
  </si>
  <si>
    <t>An empirical characterization of software bugs in open-source Cyber–Physical Systems</t>
  </si>
  <si>
    <t>Background: Cyber-Physical Systems (CPSs) are systems in which software and hardware components interact with each other. Understanding the specific nature and root cause of CPS bugs would help to design better verification and validation (V&amp;V) techniques for these systems such as domain-specific mutants. Aim: We look at CPS bugs from an open-source perspective, trying to understand what kinds of bugs occur in a set of open-source CPSs belonging to different domains. Method: We analyze 1151 issues from 14 projects related to drones, automotive, robotics, and Arduino. We apply a hybrid card-sorting procedure to create a taxonomy of CPS bugs, by extending a previously proposed taxonomy specific to the automotive domain. Results: We provide a taxonomy featuring 22 root causes, grouped into eight high-level categories. Our qualitative and quantitative analyses suggest that 33.4% of the analyzed bugs occurring in CPSs are peculiar to those and, consequently, require specific care during verification and validation activities. Conclusion: The taxonomy provides an overview of the root causes related to bugs found in open-source CPSs belonging to different domains. Such root causes are related to different components of a CPS, including hardware, interface, configuration, network, data, and application logic. © 2022 Elsevier Inc.</t>
  </si>
  <si>
    <t>Impact of individualism and collectivism cultural profiles on the behaviour of software developers: A study of stack overflow</t>
  </si>
  <si>
    <t>Literature is scarce on culture and its impact on the behavioural patterns within software development communities. However, globalisation in software development has intensified the need for software development teams to navigate culture issues to ensure the successful implementation of projects. Therefore, the current study examines whether the effects of culture on software developers conform to Hofstede's individualism cultural dimension. Individualism is studied because of its established negative impacts on teamwork, which is central to software development. Data comprised artefacts from Stack Overflow, a popular online programming community. Developers were from the United States (US), China, and Russia, three countries that differ in terms of their individualistic or collectivistic cultures. Data mining techniques, as well as statistical, linguistic, and content analysis were used to compare the orientation, attitudes, interaction, and knowledge sharing patterns of the three groups of developers. Differences revealed among the three groups were consistent with their cultural backgrounds. US developers, who are from a more individualistic culture, had higher average reputations, used the pronoun “I” more frequently, and were more task-focused. Conversely, Chinese developers, who are from a more collectivistic culture, used the pronouns “we” and “you” more frequently, and were more likely to engage in information exchange. Russian developers had been using Stack Overflow the longest and were the most reflective. The cultural patterns identified in this study have implications for enhancing in-group interactions and team behaviour management during software development, especially when global teams assemble. © 2022 Elsevier Inc.</t>
  </si>
  <si>
    <t>Systematic literature review of domain-oriented specification techniques</t>
  </si>
  <si>
    <t>Context: The popularity of domain-specific languages and model driven development has made the tacit use of domain knowledge in system development more tangible. Our vision is a development process where a (software) system specification is based on multiple domain models, and where the specification method is built from cognitive concepts, presumably derived from natural language. Goal: To realize this vision, we evaluate and reflect upon the existing literature in domain-oriented specification techniques. Method: We designed and conducted a systematic literature review on domain-oriented specification techniques. Results: We identified 53 primary studies, populated the classification framework for each study, and summarized our findings per classification aspect. We found many approaches for creating domain models or domain-specific languages. Observations include: (i) most methods are defined incompletely; (ii) none offers methodical support for the use of domain models or domain-specific languages to create other specifications; (iii) there are specification techniques to integrate models in general, but no study offers methodical support for multiple domain models. Conclusion: The results indicate which topics need further research and which can instead be reused to realize our vision on system development. Editor's note: Open Science material was validated by the Journal of Systems and Software Open Science Board. © 2022 The Author(s)</t>
  </si>
  <si>
    <t>Visualization of aggregated information to support class-level software evolution</t>
  </si>
  <si>
    <t>Context: Software is inherently prone to constant change, especially in the source code, making it difficult for developers to keep track of changes performed over time and to fully understand their implications. Objective: To this end, we present an Eclipse plug-in for visualizing heterogeneous information, collected from multiple sources, at different levels of granularity. This visualization provides a single graphical representation of a system's change histories over multiple versions, allowing developers to identify the previous and present dependencies in the system, while adding new or removing and modifying the current functionalities of a software. Summarizing and associating the relevant changes in a single graph, further supports developers, not familiar with the overall system, to conduct a self-study and explore the systems design and changes of its functionality over time. Method: Our tool, DejaVu, initially infers and further visualizes change scenarios that have been applied to a given class in source code, across multiple versions of a software. DejaVu additionally augments the change information with prior commits from GitHub repositories, as well as associated issues from Jira issue tracking system. Evaluation: As part of the evaluation, we conducted a controlled experiment, recruiting participants with research or industrial programming experiences. The participants were asked to investigate and assess a set of change stories with and without the use of the DejaVu. As such, we empirically evaluated the impact of DejaVu in alleviating developers’ understanding of code class-level changes across multiple versions. Results: Our results showed an average of 52% reduction in completion time and a 51% increase in correctness of several change-comprehension tasks once, users adopted DejaVu in comparison to the manual completion of the same tasks. A student's t-test verified the significant improvement in time and correctness of the tasks with p-values of 0.01 and 0.002. Conclusion: Visualizing aggregated information from multiple sources provides developers with a more comprehensive intuition of the change and its rationale, facilitating software maintenance tasks. © 2022 Elsevier Inc.</t>
  </si>
  <si>
    <t>Perceptions of the human and social factors that influence the productivity of software development teams in Colombia: A statistical analysis</t>
  </si>
  <si>
    <t>This research aims to know if software engineering professionals consider that social and human factors (SHF) influence the productivity of a work team. A survey-based study was conducted among 112 members of software development teams. Empirical results show professionals agree with the SHF in the context of software development influence in the productivity of work teams. It was identified that the 13 SHFs have a weak or moderate correlation with each other. Additionally, the results of the exploratory factorial analysis suggest categorizing the factors into those associated with the individual, those associated with team interaction, and those related to capabilities and experience. This categorization reduced the number of items in the original questionnaire while preserving the variability explained in the latent variables, which will require a shorter response time. Our results broaden the understanding of the SHFs that influence software development team productivity and open up new research opportunities. Measuring the perception of these factors can be used to identify which SHFs should be prioritized in a strategy to improve productivity. In addition, this knowledge can help software organizations appropriately manage their development teams and propose innovative work approaches that have a positive impact on the success of their projects. © 2022 Elsevier Inc.</t>
  </si>
  <si>
    <t>Test case prioritization using partial attention</t>
  </si>
  <si>
    <t>Test case prioritization (TCP) aims to reorder the regression test suite with a goal of increasing the fault detection rate. Various TCP techniques have been proposed based on different prioritization strategies. Among them, the greedy-based techniques are the most widely-used TCP techniques. However, existing greedy-based techniques usually reorder all candidate test cases in prioritization iterations, resulting in both efficiency and effectiveness problems. In this paper, we propose a generic partial attention mechanism, which adopts the previous priority values (i.e., the number of additionally-covered code units) to avoid considering all candidate test cases. Incorporating the mechanism with the additional-greedy strategy, we implement a novel coverage-based TCP technique based on partition ordering (OCP). OCP first groups the candidate test cases into different partitions and updates the partitions on the descending order. We conduct a comprehensive experiment on 19 versions of Java programs and 30 versions of C programs to compare the effectiveness and efficiency of OCP with six state-of-the-art TCP techniques: total-greedy, additional-greedy, lexicographical-greedy, unify-greedy, art-based, and search-based. The experimental results show that OCP achieves a better fault detection rate than the state-of-the-arts. Moreover, the time costs of OCP are found to achieve 85%–99% improvement than most state-of-the-arts. © 2022 Elsevier Inc.</t>
  </si>
  <si>
    <t>Is it a case study?—A critical analysis and guidance</t>
  </si>
  <si>
    <t>The term “case study” is not used consistently when describing studies and, most importantly, is not used according to the established definitions. Given the misuse of the term “case study”, we critically analyse articles that cite case study guidelines and report case studies. We find that only about 50% of the studies labelled “case study” are correctly labelled, and about 40% of studies labelled “case study” are actually better understood as “small-scale evaluations”. Based on our experiences conducting the analysis, we formulate support for ensuring and assuring the correct labelling of case studies. We develop a checklist and a self-assessment scheme. The checklist is intended to complement existing definitions and to encourage researchers to use the term “case study” correctly. The self-assessment scheme is intended to help the researcher identify when their empirical study is a “small-scale evaluation” and, again, encourages researchers to label their studies correctly. Finally, we develop and evaluate a smell indicator to automatically suggest when a reported case study may not actually be a case study. These three instruments have been developed to help ensure and assure that only those studies that are actually case studies are labelled as “case study”. © 2022 The Author(s)</t>
  </si>
  <si>
    <t>When traceability goes awry: An industrial experience report</t>
  </si>
  <si>
    <t>The concept of traceability between artifacts is considered an enabler for software project success. This concept has received plenty of attention from the research community and is by many perceived to always be available in an industrial setting. In this industry-academia collaborative project, a team of researchers, supported by testing practitioners from a large telecommunication company, sought to investigate the partner company's issues related to software quality. However, it was soon identified that the fundamental traceability links between requirements and test cases were missing. This lack of traceability impeded the implementation of a solution to help the company deal with its quality issues. In this experience report, we discuss lessons learned about the practical value of creating and maintaining traceability links in complex industrial settings and provide a cautionary tale for researchers. © 2022 The Author(s)</t>
  </si>
  <si>
    <t>Mutation-based analysis of queueing network performance models</t>
  </si>
  <si>
    <t>Performance models have been used in the past to understand the performance characteristics of software systems. However, the identification of performance criticalities is still an open challenge, since there might be several system components contributing to the overall system performance. This work combines two different areas of research to improve the process of interpreting model-based performance analysis results: (i) software performance engineering that provides the ground for the evaluation of the system's performance; (ii) mutation-based techniques that nicely supports the experimentation of changes in performance models and contribute to a more systematic assessment of performance indices. We propose mutation operators for specific performance models, i.e., queueing networks, that resemble changes commonly made by designers when exploring the properties of a system's performance. Our approach consists in introducing a mutation-based approach that generates a set of mutated queueing network models. The performance of these mutated networks is compared to that of the original network to better understand the effect of variations in the different components of the system. A set of benchmarks is adopted to show how the technique can be used to get a deeper understanding of the performance characteristics of software systems. © 2022 The Author(s)</t>
  </si>
  <si>
    <t>Update with care: Testing candidate bug fixes and integrating selective updates through binary rewriting</t>
  </si>
  <si>
    <t>Enterprise software updates depend on the interaction between user and developer organizations. This interaction becomes especially complex when a single developer organization writes software that services hundreds of different user organizations. Miscommunication during patching and deployment efforts lead to insecure or malfunctioning software installations. While developers oversee the code, the update process starts and ends outside their control. Since developer test suites may fail to capture buggy behavior finding and fixing these bugs starts with user generated bug reports and 3rd party disclosures. The process ends when the fixed code is deployed in production. Any friction between user, and developer results in a delay patching critical bugs. Two common causes for friction are a failure to replicate user specific circumstances that cause buggy behavior and incompatible software releases that break critical functionality. Existing test generation techniques are insufficient. They fail to test candidate patches for post-deployment bugs and to test whether the new release adversely effects customer workloads. With existing test generation and deployment techniques, users cannot choose (nor validate) compatible portions of new versions and retain their previous version's functionality. We present two new technologies to alleviate this friction. First, Test Generation for Ad Hoc Circumstances transforms buggy executions into test cases. Second, Binary Patch Decomposition allows users to select the compatible pieces of update releases. By sharing specific context around buggy behavior and developers can create specific test cases that demonstrate if their fixes are appropriate. When fixes are distributed by including extra context users can incorporate only updates that guarantee compatibility between buggy and fixed versions. We use change analysis in combination with binary rewriting to transform the old executable and buggy execution into a test case including the developer's prospective changes that let us generate and run targeted tests for the candidate patch. We also provide analogous support to users, to selectively validate and patch their production environments with only the desired bug-fixes from new version releases. This paper presents a new patching workflow that allows developers to validate prospective patches and users to select which updates they would like to apply, along with two new technologies that make it possible. We demonstrate our technique constructs tests cases more effectively and more efficiently than traditional test case generation on a collection of real world bugs compared to traditional test generation techniques, and provides the ability for flexible updates in real world scenarios. © 2022 Elsevier Inc.</t>
  </si>
  <si>
    <t>Burr-type NHPP-based software reliability models and their applications with two type of fault count data</t>
  </si>
  <si>
    <t>In this paper, we summarize the so-called Burr-type software reliability models (SRMs) based on the non-homogeneous Poisson process (NHPP) and comprehensively evaluate the model performances by comparing them with the existing NHPP-based SRMs. Two kinds of software fault count data are considered; fault-detection time-domain data and fault-detection time-interval data (group data). For 8 data sets in each fault count type, we estimate the model parameters by means of the maximum likelihood estimation and evaluate the performance metrics in terms of goodness-of-fit and prediction. It is shown that the Burr-type NHPP-based SRMs could show the better performances than the existing NHPP-based SRMs in many cases. The main contribution of the paper consists in suggesting that the Burr-type NHPP-based SRMs should be the possible candidates for selecting the best SRM in terms of goodness-of-fit and predictive performances. © 2022 Elsevier Inc.</t>
  </si>
  <si>
    <t>Creativity Triggers: Extension and empirical evaluation of their effectiveness during requirements elicitation</t>
  </si>
  <si>
    <t>Creativity helps organization to produce novel solutions to complex and sometimes enduring problems. By breaking traditional ways of looking at a given problem and facilitating the design of alternative approaches, creativity contributes to the creation of value-adding solutions within an organization. This is true for any type of problem, including the problem of specifying the requirements for a new software or system. A number of creativity methods, techniques and tools have been proposed as a way to be more creative during Requirements Engineering (RE). They are however often demanding in terms of time, human involvement and resources, thereby reducing their attractiveness for RE practitioners and their stakeholders. Our previous research has led to the proposition of a lightweight tool to support creativity in RE; the Creativity Triggers (CTs). CTs are cards to be used during requirements elicitation to foster creativity from stakeholders and help them uncover novel features of a system-to-be. This paper builds on – and extends – our early conceptualization of CTs to produce a more comprehensive and empirically grounded proposal. Our contribution is twofold; first, we conduct a large-scale and systematic exploration of the qualities underlying the CTs. The objective is to improve the completeness of the tool in order to produce a final set of CTs. Second, we conduct a validation of CTs in different contexts and with different viewpoints to evaluate its usefulness in supporting creativity during requirements elicitation. We end-up with a set of 22 CTs that provided evidence for supporting creativity during RE. © 2022 Elsevier Inc.</t>
  </si>
  <si>
    <t>Fuzzing with automatically controlled interleavings to detect concurrency bugs</t>
  </si>
  <si>
    <t>Concurrency vulnerabilities are an irresistible threat to security, and detecting them is challenging. Triggering the concurrency vulnerabilities requires a specific thread interleaving and a bug-inducing input. Existing methods have focused on one of these but not both or have experimented with small programs, which raises scalability issues. This paper introduces AutoInter-fuzzing, a fuzzer controlling thread interleavings elaborately and providing an interleaving-aware power schedule to detect vulnerabilities in a multi-threaded program. AutoInter-fuzzing consists of static analysis and dynamic fuzzing. At the static analysis, the fuzzer extracts and optimizes the interleaving space to be explored and adds instrumentation to control thread interleavings. We apply the power schedule in the dynamic fuzzing to focus on the seeds that reveal the new interleaving space. The fuzzer records the interleaving information in a log when a crash occurs and uses it to reproduce and validate the crash. Experiments with 13 real-world multi-threaded programs show that the interleaving-aware power schedule effectively enlarges the untested interleaving space, and AutoInter-fuzzing outperforms AFL and ConAFL in detecting interleaving-relevant vulnerabilities. AutoInter-fuzzing has detected six interleaving-relevant vulnerabilities, including two new vulnerabilities and four interleaving-irrelevant vulnerabilities. © 2022</t>
  </si>
  <si>
    <t>Assessing the linguistic quality of REST APIs for IoT applications</t>
  </si>
  <si>
    <t>Internet of Things (IoT) is a growing technology that relies on connected ‘things’ that gather data from peer devices and send data to servers via APIs (Application Programming Interfaces). The design quality of those APIs has a direct impact on their understandability and reusability. This study focuses on the linguistic design quality of REST APIs for IoT applications and assesses their linguistic quality by performing the detection of linguistic patterns and antipatterns in REST APIs for IoT applications. Linguistic antipatterns are considered poor practices in the naming, documentation, and choice of identifiers. In contrast, linguistic patterns represent best practices to APIs design. The linguistic patterns and their corresponding antipatterns are hence contrasting pairs. We propose the SARAv2 (Semantic Analysis of REST APIs version two) approach to perform syntactic and semantic analyses of REST APIs for IoT applications. Based on the SARAv2 approach, we develop the REST-Ling tool and empirically validate the detection results of nine linguistic antipatterns. We analyse 19 REST APIs for IoT applications. Our detection results show that the linguistic antipatterns are prevalent and the REST-Ling tool can detect linguistic patterns and antipatterns in REST APIs for IoT applications with an average accuracy of over 80%. Moreover, the tool performs the detection of linguistic antipatterns on average in the order of seconds, i.e., 8.396 s. We found that APIs generally follow good linguistic practices, although the prevalence of poor practices exists. © 2022 The Author(s)</t>
  </si>
  <si>
    <t>An architecture for mission coordination of heterogeneous robots</t>
  </si>
  <si>
    <t>Context: Robots can potentially collaborate to execute a variety of tasks in the service robots domain. However, developing applications of service robots can be complex due to the high level of uncertainty and required level of autonomy. Objective: We aim at contributing an architecture for the development of applications, capable of coordinating multi-robot missions, and that promotes modifiability and seamless integration of independently developed components. Method: In this work, we introduce MissionControl: an ensemble-based architecture to coordinate missions of heterogeneous robots to autonomously form coalitions. MissionControl comprises a component model and a runtime environment. The component model specifies how the system can be extended for different robot's behaviors and environments. The runtime environment provides the processes required for coordinating the execution of missions at runtime. Results: We evaluated MissionControl in a simulated environment in the healthcare domain. We randomly generated 81 scenarios with uncertainty in the robots’ initial configurations. Then, each scenario was executed 8 times (i.e. 648 runs), where we evaluated the feasibility and efficiency of MissionControl for autonomously forming coalitions against a baseline approach that uses a random robot allocation. Statistical hypotheses testing yielded that MissionControl was able to achieve higher success rates while reducing the required time to conclude a mission, when compared to a baseline approach. We also perform an evaluation of the key quality attributes of the architecture, i.e. modifiability and integrability. Conclusions: MissionControl demonstrated itself able to coordinate multi-robot missions by autonomously assigning missions. Despite the error-prone robotic mission environment and demanding computational resources, MissionControl led to a significant increase in the success rate, while also decreasing the time required to conclude robotic missions when compared to a baseline approach. © 2022 Elsevier Inc.</t>
  </si>
  <si>
    <t>Hierarchical semantic-aware neural code representation</t>
  </si>
  <si>
    <t>Code representation is a fundamental problem in many software engineering tasks. Despite the effort made by many researchers, it is still hard for existing methods to fully extract syntactic, structural and sequential features of source code, which form the hierarchical semantics of the program and are necessary to achieve a deeper code understanding. To alleviate this difficulty, we propose a new supervised approach based on the novel use of Tree-LSTM to incorporate the sequential and the global semantic features of programs explicitly into the representation model. Unlike previous techniques, our proposed model can not only learn low-level syntactic information within each statement but also the high-level semantic information between statements over the constructed semantic graph. Besides, considering that the sequential semantics is also critical for developers to understand the dependency path and data flow transmission, we propose a DFS-based method to generate the topological order of statements being processed, and then feed them as well as their in-neighboring information and syntactic embeddings into the proposed model to learn richer statement-level semantic features. Extensive experiments on multiple program comprehension tasks, e.g., code clone detection, demonstrate that our method achieves promising performance compared with other existing baselines. © 2022 Elsevier Inc.</t>
  </si>
  <si>
    <t>Maximizing integrative learning in software development teams: A systematic review of key drivers and future research agenda</t>
  </si>
  <si>
    <t>Software development is a complex phenomenon that requires software teams to integrate diverse knowledge and expertise to provide innovative solutions. A critical success factor for software teams is their integrative learning capability which is driven by multiple factors. We systematically review and synthesize extant literature to identify critical antecedents of integrative learning in software teams and uncover knowledge gaps to inform future research. Searching multiple databases, 447 papers were identified, of which 32 were selected for the final analysis after a rigorous data extraction process. We performed open and axial coding and affinity diagramming to thematically analyze each study for antecedents associated with integrative learning. We also triangulated our results by content analyzing the studies using a software-based text analysis tool. The findings indicate five crucial drivers of integrative learning in software teams: social harmony, process agility, team design, technological maturity, and project environment. The study also highlights the value of recognizing the inter-team and intra-team contexts in team learning. Based on the study findings, we propose a model of integrative learning in software teams, discuss future research agendas, and offer practical insights and recommendations to software professionals. © 2022 Elsevier Inc.</t>
  </si>
  <si>
    <t>Reducing large adaptation spaces in self-adaptive systems using classical machine learning</t>
  </si>
  <si>
    <t>Modern software systems often have to cope with uncertain operation conditions, such as changing workloads or fluctuating interference in a wireless network. To ensure that these systems meet their goals these uncertainties have to be mitigated. One approach to realize this is self-adaptation that equips a system with a feedback loop. The feedback loop implements four core functions – monitor, analyze, plan, and execute – that share knowledge in the form of runtime models. For systems with a large number of adaptation options, i.e., large adaptation spaces, deciding which option to select for adaptation may be time consuming or even infeasible within the available time window to make an adaptation decision. This is particularly the case when rigorous analysis techniques are used to select adaptation options, such as formal verification at runtime, which is widely adopted. One technique to deal with the analysis of a large number of adaptation options is reducing the adaptation space using machine learning. State of the art has showed the effectiveness of this technique, yet, a systematic solution that is able to handle different types of goals is lacking. In this paper, we present ML2ASR+, short for Machine Learning to Adaptation Space Reduction Plus. Central to ML2ASR+ is a configurable machine learning pipeline that supports effective analysis of large adaptation spaces for threshold, optimization, and setpoint goals. We evaluate ML2ASR+ for two applications with different sizes of adaptation spaces: an Internet-of-Things application and a service-based system. The results demonstrate that ML2ASR+ can be applied to deal with different types of goals and is able to reduce the adaptation space and hence the time to make adaptation decisions with over 90%, with negligible effect on the realization of the adaptation goals. © 2022 The Authors</t>
  </si>
  <si>
    <t>CIT-daily: A combinatorial interaction testing-based daily build process</t>
  </si>
  <si>
    <t>In this work, we introduce an approach, called CIT-daily, which integrates combinatorial interaction testing (CIT) with the daily build processes to systematically test the interactions between the factors/parameters affecting the system's behaviors, on a daily basis. We also develop a number of CIT-daily strategies and empirically evaluate them on highly-configurable systems. The first strategy tests the same t-way covering array every day throughout the process, achieving a t-way coverage on a daily basis by covering each possible combination of option settings for every combination of t options. The other strategies, on the other hand, while guaranteeing a t-way coverage on a daily basis, aim to cover higher order interactions between the configuration options over time by varying the t-way covering arrays tested. In the experiments, we observed that the proposed approach significantly improved the effectiveness (i.e., fault revealing abilities) of the daily build processes; randomizing the coverage of higher order interactions between the configuration options while guaranteeing a base t-way coverage every day, further improved the effectiveness; and the more the higher order interactions covered during the process, the higher the fault revealing abilities tended to be. © 2022 Elsevier Inc.</t>
  </si>
  <si>
    <t>Software engineering for quantum programming: How far are we?</t>
  </si>
  <si>
    <t>Quantum computing is no longer only a scientific interest but is rapidly becoming an industrially available technology that can potentially overcome the limits of classical computation. Over the last years, all major companies have provided frameworks and programming languages that allow developers to create their quantum applications. This shift has led to the definition of a new discipline called quantum software engineering, which is demanded to define novel methods for engineering large-scale quantum applications. While the research community is successfully embracing this call, we notice a lack of systematic investigations into the state of the practice of quantum programming. Understanding the challenges that quantum developers face is vital to precisely define the aims of quantum software engineering. Hence, in this paper, we first mine all the GITHUB repositories that make use of the most used quantum programming frameworks currently on the market and then conduct coding analysis sessions to produce a taxonomy of the purposes for which quantum technologies are used. In the second place, we conduct a survey study that involves the contributors of the considered repositories, which aims to elicit the developers’ opinions on the current adoption and challenges of quantum programming. On the one hand, the results highlight that the current adoption of quantum programming is still limited. On the other hand, there are many challenges that the software engineering community should carefully consider: these do not strictly pertain to technical concerns but also socio-technical matters. © 2022 Elsevier Inc.</t>
  </si>
  <si>
    <t>Factors affecting Agile adoption: An industry research study of the mobile app sector in Saudi Arabia</t>
  </si>
  <si>
    <t>Agile is an established software development methodology that helps develop software by improving time to market, quality, customer engagement and reducing costs. Factors underpinning its adoption have been widely researched. However, most of these studies have been conducted in developed countries, particularly Europe and North America, with only a handful carried out in developing countries, including the Middle East. This is problematic given the strategic and economic importance of the software industry in such places as Saudi Arabia, where Agile adoption remains in the early stages, despite heavy investment in this industry in recent years to diversify its oil-dependent economy. Therefore, this study empirically investigates the factors influencing Agile adoption by Saudi Arabian software small and medium-sized enterprises (SMEs). To this end, in-depth interviews were conducted with 12 software practitioners from three software SMEs. Our findings reveal that human factors, such as customer involvement, team capability, organisational culture and national culture, are considered the most impactful factors affecting the adoption of Agile as opposed to technical ones, such as the availability of specific tools or techniques. © 2022 Elsevier Inc.</t>
  </si>
  <si>
    <t>Online malicious domain name detection with partial labels for large-scale dependable systems</t>
  </si>
  <si>
    <t>Detecting malicious non-existent domain names (NXDomains) in a real-time manner is vitally important to the security of large-scale dependable systems. Existing detection methods are trained based on the assumption that the NXDomains, which cannot be recognized by the domain generation algorithm (DGA) archive, are benign. However, new types of malicious NXDomains are continuously generated, and the DGA archive cannot cover all of them, making the NXDomains partially labeled. Additionally, extracting all the features for distinguishing malicious and benign NXDomains is computationally inefficient and inappropriate for online detection in large-scale dependable systems. This work proposes a framework, PUFS, to train an accurate malicious NXDomain detection model according to partial labels and conduct efficient online detection for large-scale dependable systems. PUFS adopts a novel, simple, yet effective three-step strategy to combine PU learning and feature selection. We conduct extensive experiments using real-world data collected from a top-tier global online bank. PUFS achieves 99.19% of F1-Score, and improves the feature extraction efficiency by 1153%, making it suitable for online detection scenarios. © 2022 Elsevier Inc.</t>
  </si>
  <si>
    <t>Antipatterns in software classification taxonomies</t>
  </si>
  <si>
    <t>Empirical results in software engineering have long started to show that findings are unlikely to be applicable to all software systems, or any domain: results need to be evaluated in specified contexts, and limited to the type of systems that they were extracted from. This is a known issue, and requires the establishment of a classification of software types. This paper makes two contributions: the first is to evaluate the quality of the current software classifications landscape. The second is to perform a case study showing how to create a classification of software types using a curated set of software systems. Our contributions show that existing, and very likely even new, classification attempts are deemed to fail for one or more issues, that we named as the ‘antipatterns’ of software classification tasks. We collected 7 of these antipatterns that emerge from both our case study, and the existing classifications. These antipatterns represent recurring issues in a classification, so we discuss practical ways to help researchers avoid these pitfalls. It becomes clear that classification attempts must also face the daunting task of formulating a taxonomy of software types, with the objective of establishing a hierarchy of categories in a classification. © 2022 The Author(s)</t>
  </si>
  <si>
    <t>Agile methods used by traditional logistics companies and logistics start-ups: a systematic literature review</t>
  </si>
  <si>
    <t>An increasing number of companies and start-ups aims to enhance their agility through the use of agile methods and practices in order to cope with raising product development and project complexity and quickly changing requirements (Laanti et al. (2011); Schön et al. (2017); Könnölä et al. (2016)). Especially in the logistics industry, which is known as a slow adaptor to changes in general but regarding new innovations in particular (Cockburn and Highsmith (2001); Beck (2000); Abbas et al. (2008)), it is relevant to see how these companies cope with change. Opposed to that, logistics start-ups seem to be able to create customer value with disruptive products and services. This paper aims to capture the current state of the literature related to the use of agile methods and practices in established logistics companies and logistics start-ups. Of particular interest will be analyzing which methods and practices are used, what specific challenges established logistics companies and logistics start-ups aim to solve with these agile methods and practices, and the difficulties they face in doing so. A systematic literature review (SLR) with an extensive quality assessment of the included nine studies was conducted. After the analysis, insights on the following points were derived: use of agile methods and practices, the challenges that are solved with these methods and practices, and difficulties in the application of these methods and practices. Future research should deepen these findings with, for instance, qualitative data from real-life cases of logistics companies and start-ups. The originality of the SLR presented lies in its contribution to the largely unexplored field of agility in traditional logistics companies and logistics start-ups, as well as its assessment of the state-of-the-art literature analyzed. © 2022 Elsevier Inc.</t>
  </si>
  <si>
    <t>Developers’ need for the rationale of code commits: An in-breadth and in-depth study</t>
  </si>
  <si>
    <t>Communicating the rationale behind decisions is essential for the success of software engineering projects. In particular, understanding the rationale of code commits is an important and often difficult task. Although the software engineering community recognizes rationale need and importance, there is a lack of in-depth study of rationale for commits. To bridge this gap, we apply a mixed-methods approach, interviewing software developers and distributing two surveys, to study their perspective of rationale for code commits. We found that software developers need to investigate code commits to understand their rationale when working on diverse tasks. We also found that developers decompose the rationale of code commits into 15 components, each is differently needed, found, and recorded. Furthermore, we explored software developers’ experiences with rationale need, finding, and recording. We discovered factors leading software developers to give up their search for rationale of code commits. Our findings provide a better understanding of the need for rationale of code commits. In light of our findings, we discuss and present our vision about rationale of code commits practitioners’ documentation, tools support, and documentation automation. In addition, we discuss the benefits of analyzes that could arise from good documentation of rationale for code commits. © 2022</t>
  </si>
  <si>
    <t>A cyber–physical–social approach for engineering Functional Safety Requirements for automotive systems</t>
  </si>
  <si>
    <t>Several approaches have been developed to assist automotive system manufacturers in designing safer vehicles by facilitating compliance with functional safety standards. However, most of these approaches either mainly focus on the technical aspects of automotive systems and ignore the social ones, or they provide inadequate analysis of such important aspects. To this end, we propose a model-based approach for modeling and analyzing the Functional Safety Requirements (FSR) for automotive systems, which considers both the technical and social aspects of such systems. This approach is based on both the ISO 26262 and ISO/PAS 21448 standards, and it proposes a detailed engineering methodology to assist designers while modeling and analyzing FSR. In particular, this approach proposes a UML profile for modeling the FSR of the automotive system starting from item definition until safety validation, and it offers constraints expressed in Object Constraint Language (OCL) to be used for the verification of FSR models. We demonstrated the applicability and usefulness of the approach relying on a realistic example from the automotive domain, and we also evaluated the usability and utility of the approach with potential end-users. © 2022 Elsevier Inc.</t>
  </si>
  <si>
    <t>Role stereotypes in software designs and their evolution</t>
  </si>
  <si>
    <t>Role stereotypes are abstract characterisations of the responsibilities of the building blocks of software applications. The role a class plays within a software system reflects its design intention. Wirfs-Brock introduced the following six role stereotypes: Information Holder, which knows information, Structurer, which maintains object relationships, Service Provider, which offers computing services, Coordinator, which delegates tasks to others, Controller, which directs other's actions, and Interfacer, which transforms information. Knowledge about class role stereotypes can help various software development and maintenance tasks, such as program understanding, program summarisation, and quality assurance. This paper presents an automated machine learning-based approach for classifying the role-stereotype of classes in Java projects. We analyse this approach's performance against a manually labelled ground truth for three open source projects that contain 1,500+ Java classes altogether. The contributions of this paper include: (i) a machine learning (ML) approach to address the problem of automatically inferring role-stereotypes of classes in Object-Oriented Programming Languages, (ii) the manually labelled ground truth, (iii) an evaluation of the performance of the classifier, (iv) an evaluation of the generalisability of the approach, and (v) an illustration of new uses of role-stereotypes. The evaluation shows that the Random Forest algorithm yields the best classification performance. We find, however, that the performance of the ML-classifier varies a lot for different role stereotypes. In particular, its performance degrades when classifying rarer stereotypes. Among the 23 features that we study, features related to the classes’ collaboration characteristics and complexity stand out as the best discriminants of role stereotypes. © 2022 Elsevier Inc.</t>
  </si>
  <si>
    <t>BXtendDSL: A layered framework for bidirectional model transformations combining a declarative and an imperative language</t>
  </si>
  <si>
    <t>Model-driven software development (MDSD) heavily relies on model transformations. While in a strict forward engineering process unidirectional transformations are used, bidirectional transformations are crucial as soon as roundtrip engineering comes into play. In this paper, we present a hybrid language specifically designed to describe bidirectional model transformations. From a declarative transformation specification code is generated which uses our framework for bidirectional and incremental model transformations. A sophisticated code generation mechanism allows for hooking into the generated transformation code at the imperative level to supply behavior that cannot be expressed declaratively. A thorough evaluation demonstrates conciseness, expressiveness, and scalability of our approach. © 2022 Elsevier Inc.</t>
  </si>
  <si>
    <t>A case study on the stability of performance tests for serverless applications</t>
  </si>
  <si>
    <t>Context: While in serverless computing, application resource management and operational concerns are generally delegated to the cloud provider, ensuring that serverless applications meet their performance requirements is still a responsibility of the developers. Performance testing is a commonly used performance assessment practice; however, it traditionally requires visibility of the resource environment. Objective: In this study, we investigate whether performance tests of serverless applications are stable, that is, if their results are reproducible, and what implications the serverless paradigm has for performance tests. Method: We conduct a case study where we collect two datasets of performance test results: (a) repetitions of performance tests for varying memory size and load intensities and (b) three repetitions of the same performance test every day for ten months. Results: We find that performance tests of serverless applications are comparatively stable if conducted on the same day. However, we also observe short-term performance variations and frequent long-term performance changes. Conclusion: Performance tests for serverless applications can be stable; however, the serverless model impacts the planning, execution, and analysis of performance tests. © 2022 Elsevier Inc.</t>
  </si>
  <si>
    <t>Which builds are really safe to skip? Maximizing failure observation for build selection in continuous integration</t>
  </si>
  <si>
    <t>Continuous integration (CI) is a widely used practice in modern software engineering. Unfortunately, it is also an expensive practice. Google and Mozilla estimate their expenses for their CI systems in millions of dollars. To reduce the cost of CI, researchers developed multiple approaches to reduce its computational workload requirements. However, these approaches sometimes make mispredictions and skip failing builds which are not desirable to be skipped. Thus, in this paper, we aim to save computational cost in CI, while also maximizing the observation of failing builds, i.e., to skip builds more safely. First, we perform empirical studies to understand which builds are safe to skip, starting from CI-Skip rules (Abdalkareem et al., 2019) that characterize builds that developers decide to skip. We observe that CI-Skip rules are not so safe as expected. We then develop a collection of CI-Run rules that can complement these rules. Based on our findings, we propose PRECISEBUILDSKIP, a novel approach that maximizes build failure observation and reduces the cost of CI through the strategy of build selection. We evaluate our approach and results show that our approach saved more cost (5.5%) than the safest existing technique but reduced the falsely skipped failing builds from 4.1% to 0% (median value). © 2022 Elsevier Inc.</t>
  </si>
  <si>
    <t>Code-quality evaluation scheme for assessment of student contributions to programming projects</t>
  </si>
  <si>
    <t>Project-based learning is the most common approach to software engineering education, due to its emphasis on the teamwork skills essential to real-world collaborations. This study developed an automated programming assessment system (APAS) featuring a code-quality evaluation scheme to overcome difficulties in assessing the contribution of individual team members. Team participation is visualized on a weekly basis to provide insights pertaining to team dynamics, and metrics based on code quality allow the segmentation of students by level of contribution. Insights provided by the proposed system were also shown to facilitate interventions aimed at improving code quality. Empirical analysis based on submission data from 146 students (41 teams) demonstrated the feasibility of the proposed system in monitoring group-based learning projects at the university level, particularly in detecting free-riders. © 2022</t>
  </si>
  <si>
    <t>Software professionals during the COVID-19 pandemic in Turkey: Factors affecting their mental well-being and work engagement in the home-based work setting</t>
  </si>
  <si>
    <t>With the COVID-19 pandemic, strict measures have been taken to slow down the spread of the virus, and consequently, software professionals have been forced to work from home. However, home-based working entails many challenges, as the home environment is shared by the whole family simultaneously under pandemic conditions. The aim of this study is to explore software professionals’ mental well-being and work engagement and the relationships of these variables with job strain and resource-related factors in the forced home-based work setting during the COVID-19 pandemic. An online cross-sectional survey based on primarily well-known, validated scales was conducted with software professionals in Turkey. The analysis of the results was performed through hierarchical multivariate regression. The results suggest that despite the negative effect of job strain, the resource-related protective factors, namely, sleep quality, decision latitude, work-life balance, exercise predict mental well-being. Additionally, work engagement is predicted by job strain, sleep quality, and decision latitude. The results of the study will provide valuable insights to management of the software companies and professionals about the precautions that can be taken to have a better home-based working experience such as allowing greater autonomy and enhancing the quality of sleep and hence mitigating the negative effects of pandemic emergency situations on software professionals’ mental well-being and work engagement. © 2022 Elsevier Inc.</t>
  </si>
  <si>
    <t>Just-in-time software vulnerability detection: Are we there yet?</t>
  </si>
  <si>
    <t>Background: Software vulnerabilities are weaknesses in source code that might be exploited to cause harm or loss. Previous work has proposed a number of automated machine learning approaches to detect them. Most of these techniques work at release-level, meaning that they aim at predicting the files that will potentially be vulnerable in a future release. Yet, researchers have shown that a commit-level identification of source code issues might better fit the developer's needs, speeding up their resolution. Objective: To investigate how currently available machine learning-based vulnerability detection mechanisms can support developers in the detection of vulnerabilities at commit-level. Method: We perform an empirical study where we consider nine projects accounting for 8991 commits and experiment with eight machine learners built using process, product, and textual metrics. Results: We point out three main findings: (1) basic machine learners rarely perform well; (2) the use of ensemble machine learning algorithms based on boosting can substantially improve the performance; and (3) the combination of more metrics does not necessarily improve the classification capabilities. Conclusion: Further research should focus on just-in-time vulnerability detection, especially with respect to the introduction of smart approaches for feature selection and training strategies. © 2022 The Author(s)</t>
  </si>
  <si>
    <t>Random or heuristic? An empirical study on path search strategies for test generation in KLEE</t>
  </si>
  <si>
    <t>Randomness may be the most straightforward strategy and has been widely used in software engineering. One criticism for random strategy is its aimless for tasks. Therefore, many heuristic strategies have been proposed to improve the random strategy. However, it is impossible to prove that heuristics are better than randomness in theory, especial for software test generation. This open question is always left to empirical study and researchers expect to conclude some guidelines in practice. This paper studies a key technique, path search strategies, of test generation. We conducted an empirical evaluation and comparison among ten concrete path search approaches provided by KLEE, where two approaches belong to random search strategy and eight belong to heuristic search strategy, with 53 GNU Coreutils applications. We also investigated both cases with and without constraint optimization techniques for KLEE-based test generation. The experimental results show that without optimization, one approach from random strategy – random-path – performs better than other techniques in terms of the number of completed paths, statement coverage and branch coverage. These results indicate that random strategy can be a better choice for test generation in most cases without optimization, and heuristic strategies need further investigation. However, when combined with optimization, the selection of search strategy depends on the specific optimization applied. We further analyze the reasons behind the statistical results and provide guidelines to select the appropriate path search strategy for test generation in practice. © 2022 Elsevier Inc.</t>
  </si>
  <si>
    <t>Only pay for what you need: Detecting and removing unnecessary TEE-based code</t>
  </si>
  <si>
    <t>A Trusted Execution Environment (TEE) provides an isolated hardware environment for sensitive code and data to protect a system's integrity and confidentiality. As we discovered, programmers tend to overuse TEE protection. When they place non-sensitive code in TEE, the trusted computing base (TCB) grows unnecessarily, leading to long execution latencies and large attack surfaces. To address this problem, we first study a representative sample of open-source projects to uncover how TEE is utilized in real-world software. To facilitate the process of removing non-sensitive code from TEE, we introduce TEE Insourcing, a new type of software refactoring that identifies and removes the unnecessary program parts out of TEE. We implemented TEE Insourcing as the TEE-DRUP framework, which operates in three phases: (1) a variable sensitivity analysis designates each variable as sensitive or non-sensitive; (2) a TEE-aware taint analysis identifies non-sensitive TEE-based functions; (3) a fully-declarative program transformation automatically moves these functions out of TEE. Our evaluation demonstrates that our approach is correct, effective, and usable. By deploying TEE-DRUP to discover and remove the unnecessary TEE code, programmers can both reduce the TCB's size and improve system performance. © 2022 Elsevier Inc.</t>
  </si>
  <si>
    <t>Discovering boundary values of feature-based machine learning classifiers through exploratory datamorphic testing</t>
  </si>
  <si>
    <t>Testing has been widely recognised as difficult for AI applications. This paper proposes a set of testing strategies for testing machine learning applications in the framework of the datamorphism testing methodology. In these strategies, testing aims at exploring the data space of a classification or clustering application to discover the boundaries between classes that the machine learning application defines. This enables the tester to understand precisely the behaviour and function of the software under test. In the paper, three variants of exploratory strategies are presented with the algorithms implemented in the automated datamorphic testing tool Morphy. The correctness of these algorithms are formally proved. Their capability and cost of discovering borders between classes are evaluated via a set of controlled experiments with manually designed subjects and a set of case studies with real machine learning models. © 2022 Elsevier Inc.</t>
  </si>
  <si>
    <t>Taxonomy of security weaknesses in Java and Kotlin Android apps</t>
  </si>
  <si>
    <t>Android is nowadays the most popular operating system in the world, not only in the realm of mobile devices, but also when considering desktop and laptop computers. Such a popularity makes it an attractive target for security attacks, also due to the sensitive information often manipulated by mobile apps. The latter are going through a transition in which the Android ecosystem is moving from the usage of Java as the official language for developing apps, to the adoption of Kotlin as the first choice supported by Google. While previous studies have partially studied security weaknesses affecting Java Android apps, there is no comprehensive empirical investigation studying software security weaknesses affecting Android apps considering (and comparing) the two main languages used for their development, namely Java and Kotlin. We present an empirical study in which we: (i) manually analyze 681 commits including security weaknesses fixed by developers in Java and Kotlin apps, with the goal of defining a taxonomy highlighting the types of software security weaknesses affecting Java and Kotlin Android apps; (ii) survey 43 Android developers to validate and complement our taxonomy. Based on our findings, we propose a list of future actions that could be performed by researchers and practitioners to improve the security of Android apps. © 2022 The Authors</t>
  </si>
  <si>
    <t>Analysis and assessment of software reliability modeling with preemptive priority queueing policy</t>
  </si>
  <si>
    <t>Due to the growing complexity and size of software systems in modern society, the quality requirements for computer software have become ever more stringent. In the past, many software reliability growth models (SRGMs) have been proposed to evaluate and assess the reliability and quality of software systems. Some studies have demonstrated that both infinite server queueing (ISQ) and finite server queueing (FSQ) models can be applied to describe the fault detection process (FDP) and fault correction process (FCP) of software systems. However, it has also been noted that most ISQ and FSQ models assumed and obeyed the first come first served (FCFS) rule when removing the detected faults in FDP. In practice, the detected faults generally are classified into different levels of priority and those with higher priority should be fixed earlier. That is, high-priority faults have to be removed quickly to minimize their impact on software systems. Consequently, this assumption should be properly modified or adjusted. In this paper, we proposed a preemptive priority queueing (PPQ) model that considers both a finite number of debuggers and different priority levels. In our proposed PPQ model, faults assigned higher priority would be able to preemptively acquire resources already occupied by lower priority faults. Some numerical examples based on real failure data from different open-source and closed-source software are analyzed and discussed in detail. Experimental results show that the proposed PPQ model can provide more accurate estimation capability for software reliability, compared to traditional SRGMs. © 2022 Elsevier Inc.</t>
  </si>
  <si>
    <t>Evaluating the performance of clone detection tools in detecting cloned co-change candidates</t>
  </si>
  <si>
    <t>Co-change candidates are the group of code fragments that require a change if any of these fragments experience a modification in a commit operation during software evolution. The cloned co-change candidates are a subset of the co-change candidates, and the members in this subset are clones of one another. The cloned co-change candidates are usually created by reusing existing code fragments in a software system. Detecting cloned co-change candidates is essential for clone-tracking, and studies have shown that we can use clone detection tools to find cloned co-change candidates. However, although several studies evaluate clone detection tools for their accuracy in detecting cloned fragments, we found no study that evaluates clone detection tools for detecting cloned co-change candidates. In this study, we explore the dimension of code clone research for detecting cloned co-change candidates. We compare the performance of 12 different configurations of nine promising clone detection tools in identifying cloned co-change candidates from eight open-source C and Java-based subject systems of various sizes and application domains. A ranked list and analysis of the results provides valuable insights and guidelines into selecting and configuring a clone detection tool for identifying co-change candidates and leads to a new dimension of code clone research into change impact analysis. © 2022</t>
  </si>
  <si>
    <t>An automated extract method refactoring approach to correct the long method code smell</t>
  </si>
  <si>
    <t>Long Method is amongst the most common code smells in software systems. Despite various attempts to detect the long method code smell, few automated approaches are presented to refactor this smell. Extract Method refactoring is mainly applied to eliminate the Long Method smell. However, current approaches still face serious problems such as insufficient accuracy in detecting refactoring opportunities, limitations on correction types, the need for human intervention in the refactoring process, and lack of attention to object-oriented principles, mainly single responsibility and cohesion–coupling principles. This paper aims to automatically identify and refactor the long method smells in Java codes using advanced graph analysis techniques, addressing the aforementioned difficulties. First, a graph representing project entities is created. Then, long method smells are detected, considering the methods’ dependencies and sizes. All possible refactorings are then extracted and ranked by a modularity metric, emphasizing high cohesion and low coupling classes for the detected methods. Finally, a proper name is assigned to the extracted method based on its responsibility. Subsequently, the best destination class is determined such that design modularity is maximized. Experts’ opinion is used to evaluate the proposed approach on five different Java projects. The results show the applicability of the proposed method in establishing the single responsibility principle with a 21% improvement compared to the state-of-the-art extract method refactoring approaches. © 2022 Elsevier Inc.</t>
  </si>
  <si>
    <t>Automatic development of requirement linking matrix based on semantic similarity for robust software development</t>
  </si>
  <si>
    <t>With growing complexity of modern software, it is important that the relevant textual requirements are correctly linked into a ‘requirement liking matrix’ during early system development stages. The resulting requirement linking matrix highlights direct and indirect interactions between different requirements, thus facilitating improved design, development, and testing of complex software systems, e.g. automotive software, electrical/electronic architectures. The sheer volume of textual requirements collected in real-life coupled with data noises makes the task of automatic requirement linking a non-trivial exercise. In this paper, we propose a novel semantic similarity model for automatically linking different requirements to organize them into a requirement linking matrix. The model computes the similarity in terms of term-to-term, tuple-to-tuple, and text-to-text scores. The scores are ranked to determine whether the links are having “High”, “Low”, or “No” relationship with each other in a requirement linking matrix. The model is deployed as a prototype tool and its performance is validated by using the real-life data. We also compare our approach with the alternative approaches proposed in literature. The system achieved the average F1 score of 0.93 in correctly linking the heterogeneous requirements. © 2022 Elsevier Inc.</t>
  </si>
  <si>
    <t>ARTe: Providing real-time multitasking to Arduino</t>
  </si>
  <si>
    <t>In the last decade, thanks to its modular hardware and straightforward programming model, the Arduino ecosystem became a reference for learning the development of embedded systems by various users, ranging from amateurs and students to makers. However, while the latest released platforms are equipped with modern microcontrollers, the programming model is still tied to a single-threaded, legacy approach. This limits the exploitation of the underlying hardware platform and poses limitations in new application scenarios, such as IoT and UAVs. This paper presents the Arduino real-time extension (ARTe), which seamlessly extends the Arduino programming model to enable the concurrent execution of multiple loops at different rates configurable by the programmer. This is obtained by embedding a low-footprint, real-time operating system in the Arduino framework. The adherence to the original programming model, together with the hidden support for managing the inherent complexity of concurrent software, allows expanding the applicability of the Arduino framework while ensuring a more efficient usage of the computational resources. Furthermore, the proposed approach allows a finer control of the latencies and the energy consumption. Experimental results show that such advantages are obtained at the cost of a small additional overhead and memory footprint. To highlight the benefits introduced by ARTe, the paper finally presents two case studies, one of such in which ARTe has been leveraged to rapidly prototype a mechanical ventilator for acute COVID-19 cases. We found that ARTe allowed our ventilator design to rapidly adapt to changes in the available components and to the evolving needs of Intensive Care Units (ICU) in the Americas. © 2021 Elsevier Inc.</t>
  </si>
  <si>
    <t>An empirical comparison of four Java-based regression test selection techniques</t>
  </si>
  <si>
    <t>Regression testing is a critical but expensive activity that ensures previously tested functionality is not broken by changes made to the code. Regression test selection (RTS) techniques aim to select and run only those test cases impacted by code changes. The techniques possess different characteristics related to their selection accuracy, test suite size reduction, time to select and run the test cases, and the fault detection ability of the selected test cases. This paper presents an empirical comparison of four Java-based RTS techniques (Ekstazi, HyRTS, OpenClover and STARTS) using multiple revisions from five open source projects. The results show that STARTS selects more test cases than Ekstazi and HyRTS. OpenClover selects the most test cases. Safety and precision violations measure to what extent a technique misses test cases that should be selected and selects only the test cases that are impacted. Using HyRTS as the baseline, OpenClover had significantly worse safety violations compared to STARTS and Ekstazi, and significantly worse precision violations compared to Ekstazi. While STARTS and Ekstazi did not differ on safety violations, Ekstazi had significantly fewer precision violations than STARTS. The average fault detection ability of the RTS techniques was 8.75% lower than the original test suite. © 2021 Elsevier Inc.</t>
  </si>
  <si>
    <t>Software micro-rejuvenation for Android mobile systems</t>
  </si>
  <si>
    <t>Software aging – the phenomenon affecting many long-running systems, causing performance degradation or an increasing failure rate over mission time, and eventually leading to failure – is known to affect mobile devices and their operating systems, too. Software rejuvenation – the technique typically used to counteract aging – may compromise the user's perception of availability and reliability of the personal device, if applied at a coarse grain, e.g., by restarting applications or, worse, rebooting the entire device. This article proposes a configurable micro-rejuvenation technique to counteract software aging in Android-based mobile devices, acting at a fine-grained level, namely on in-memory system data structures. The technique is engineered in two phases. Before releasing the (customized) Android version, a heap profiling facility is used by the manufacturer's developers to identify potentially bloating data structures in Android services and to instrument their code. After release, an aging detection and rejuvenation service will safely clean up the bloating data structures, with a negligible impact on user perception and device availability, as neither the device nor operating system's processes are restarted. The results of experiments show the ability of the technique to provide significant gains in aging mobile operating system responsiveness and time to failure. © 2021 Elsevier Inc.</t>
  </si>
  <si>
    <t>A novel approach for Software Architecture Product Line Engineering</t>
  </si>
  <si>
    <t>A large software system exists in different forms, as different variants targeting different business needs and users. This kind of systems is provided as a set of “independent” products and not as a “single-whole”. Developers use ad-hoc mechanisms to manage variability. We defend a vision of software development where we consider an SPL architecture starting from which the architecture of each variant can be derived before its implementation. Indeed, each derived variant can have its own life. In this paper, we propose a novel approach for Software Architecture Product Line (SAPL) Engineering. It consists of, i) a generic process for recovering an SAPL model which is a product line of “software architectures” from large-sized variants. ii) a forward-engineering process that uses the recovered SAPL to derive new customized software architecture variants. The approach is firstly experimented on thirteen Eclipse variants to create a new SAPL. Then, an intensive evaluation is conducted using an existing benchmark which is also based on Eclipse IDE. Our results showed that we can accurately reconstruct such an SAPL and derive effectively pertinent variants. Our study provides insights that recovering SAPL and then deriving software architectures offers good documentation to understand the software before changing it. © 2021 Elsevier Inc.</t>
  </si>
  <si>
    <t>A systematic mapping study addressing the reliability of mobile applications: The need to move beyond testing reliability</t>
  </si>
  <si>
    <t>Intense competition in the mobile apps market means it is important to maintain high levels of app reliability to avoid losing users. Yet despite its importance, app reliability is underexplored in the research literature. To address this need, we identify, analyse, and classify the state-of-the-art in the field of mobile apps’ reliability through a systematic mapping study. From the results of such a study, researchers in the field can identify pressing research gaps, and developers can gain knowledge about existing solutions, to potentially leverage them in practice. We found 87 relevant papers which were then analysed and classified based on their research focus, research type, contribution, research method, study settings, data, quality attributes and metrics used. Results indicate that there is a lack of research on understanding reliability with regard to context-awareness, self-healing, ageing and rejuvenation, and runtime event handling. These aspects have rarely been studied, or if studied, there is limited evaluation. We also identified several other research gaps including the need to conduct more research in real-world industrial projects. Furthermore, little attention has been paid towards quality standards while conducting research. Outcomes here show numerous opportunities for greater research depth and breadth on mobile app reliability. © 2021 Elsevier Inc.</t>
  </si>
  <si>
    <t>E-SC4R: Explaining Software Clustering for Remodularisation</t>
  </si>
  <si>
    <t>Maintenance of existing software requires a large amount of time for comprehending the source code. The architecture of a software, however, may not be clear to maintainers if up-to-date documentations are not available. Software clustering is often used as a remodularisation and architecture recovery technique to help recover a semantic representation of the software design. Due to the diverse domains, structure, and behaviour of software systems, the suitability of different clustering algorithms for different software systems are not investigated thoroughly. Research that introduce new clustering techniques usually validate their approaches on a specific domain, which might limit its generalisability. If the chosen test subjects could only represent a narrow perspective of the whole picture, researchers might risk not being able to address the external validity of their findings. This work aims to fill this gap by introducing a new approach, Explaining Software Clustering for Remodularisation (E-SC4R), to evaluate the effectiveness of different software clustering approaches. This work focuses on hierarchical clustering and Bunch clustering algorithms and provides information about their suitability according to the features of the software, which as a consequence, enables the selection of the most suitable algorithm and configuration that can achieve the best MoJoFM value from our existing pool of choices for a particular software system. The E-SC4R framework is tested on 30 open-source software systems with varying sizes and domains, and demonstrates that it can characterise both the strengths and weaknesses of the analysed software clustering algorithms using software features extracted from the code. The proposed approach also provides a better understanding of the algorithms’ behaviour by showing a 2D representation of the effectiveness of clustering techniques on the feature space generated through the application of dimensionality reduction techniques. © 2021 Elsevier Inc.</t>
  </si>
  <si>
    <t>Understanding security vulnerabilities in student code: A case study in a non-security course</t>
  </si>
  <si>
    <t>Secure coding education is quite important for students to acquire the skills to quickly adapt to the evolving threats towards the software they are expected to create once they graduate. Educators are also more aware of this situation and incorporate teaching security in their respective fields. An effective application of this is only possible by cultivating the teaching and learning perspectives. Understanding the security awareness and practice of students is useful as an initial step to create a baseline for teaching methods and content. In this paper, we first survey to investigate how students approach security and what could motivate them to learn and apply security practices. Then, we analyze the source code for 6 semesters of coding assignments for 2 tasks using a source code vulnerability analysis tool. In our analysis, we report the types of vulnerabilities and various aspects between them while incorporating the effect of student grades. We then explore the lexical and structural features of security in student code using data analysis and machine learning. For the lexical analysis, we build a classifier to extract informative features and for the structural analysis, we utilize Syntax Trees to represent code and perform clustering in terms of structural features where clusters themselves yield different vulnerability levels. © 2021</t>
  </si>
  <si>
    <t>Affective reactions and test-driven development: Results from three experiments and a survey</t>
  </si>
  <si>
    <t>The research on the claimed effects of Test-Driven Development (TDD) on software quality and developers’ productivity has shown inconclusive results. Some researchers have ascribed such results to the negative affective reactions that TDD would provoke when developers apply it. In this paper, we studied whether and in which phases TDD influences the affective states of developers, who are new to this development approach. To that end, we conducted a baseline experiment and two replications, and analyzed the data from these experiments both individually and jointly. Also, we performed methodological triangulation by means of an explanatory survey, whose respondents were experienced with TDD. The results of the baseline experiment suggested that developers like TDD significantly less, compared to a non-TDD approach. Also, developers who apply TDD like implementing production code significantly less than those who apply a non-TDD approach, while testing production code makes TDD developers significantly less happy. These results were not confirmed in the replicated experiments. We found that the moderator that better explains these differences across experiments is experience (in months) with unit testing, practiced in a test-last manner. The higher the experience with unit testing, the more negative the affective reactions caused by TDD. The results from the survey seem to confirm the role of this moderator. © 2021</t>
  </si>
  <si>
    <t>SEXTAMT: A systematic map to navigate the wide seas of factors affecting expert judgment software estimates</t>
  </si>
  <si>
    <t>Context: Software projects involve technical and managerial activities, including software estimation. Inaccurate estimates are harmful and improving estimation methods is not enough: we need to understand more of the factors that impact estimates. Objective: Our study aims to identify the existing evidence about the factors that affect estimates in software projects when using expert judgment. Method: We executed a Systematic Literature Mapping (SLM) based on database and snowballing searches, selecting papers by first reading their titles and abstracts and later reading the full text. Results: Researchers investigated a wide range of different factors employing mostly laboratory research strategies and relying primarily on differences of estimates and participants’ perceptions to measure the factors’ effects. Resulting from our analysis, we present the SEXTAMT (Software Estimates of eXperts: A Map of influencing facTors), a map of factors affecting estimates built on three dimensions: project/iteration phase, stakeholders, and type of effect. Conclusion: Over the years, researchers have investigated a varied set of factors. Many of them were explored in different studies, employing diverse research strategies. Such studies provide compelling evidence on the elements that influence expert judgment estimates, which can be used to assess and improve everyday estimation in the software industry. © 2021 Elsevier Inc.</t>
  </si>
  <si>
    <t>Deep learning application on code clone detection: A review of current knowledge</t>
  </si>
  <si>
    <t>Bad smells in code are indications of low code quality representing potential threats to the maintainability and reusability of software. Code clone is a type of bad smells caused by code fragments that have the same functional semantics with syntactic variations. In the recent years, the research on duplicate code has been dramatically geared up by deep learning techniques powered by advances in computing power. However, there exists little work studying the current state-of-art and future prospects in the area of applying deep learning to code clone detection. In this paper, we present a systematic review of the literature on the application of deep learning on code clone detection. We aim to find and study the most recent work on the subject, discuss their limitations and challenges, and provide insights on the future work. © 2021 Elsevier Inc.</t>
  </si>
  <si>
    <t>Classifying crowdsourced mobile test reports with image features: An empirical study</t>
  </si>
  <si>
    <t>Crowdsourced testing has become a popular mobile application testing method, and it is capable of simulating real usage scenarios and detecting various bugs with a large workforce. However, inspecting and classifying the overwhelming number of crowdsourced test reports has become a time-consuming yet inevitable task. To alleviate such tasks, in the past decades, software engineering researchers have proposed many automatic test report classification techniques. However, these techniques may become less effective for crowdsourced mobile application testing, where test reports often consist of insufficient text descriptions and rich screenshots and are fundamentally different from those of traditional desktop software. To bridge the gap, we firstly fuse features extracted from text descriptions and screenshots to classify crowdsourced test reports. Then, we empirically investigate the effectiveness of our feature fusion approach under six classification algorithms, namely Naive Bayes (NB), k-Nearest Neighbors (kNN), Support Vector Machine (SVM), Decision Tree (DT), Random Forest (RF) and Convolutional Neural Network (CNN). The experimental results on six widely used applications show that (1) SVM with fused features can outperform others in classifying crowdsourced test reports, and (2) image features can improve the test report classification performance. © 2021 Elsevier Inc.</t>
  </si>
  <si>
    <t>A domain-specific language for modeling and analyzing solution spaces for technology roadmapping</t>
  </si>
  <si>
    <t>The introduction of major innovations in industry requires a collaboration across the whole value chain. A common way to organize such a collaboration is the use of technology roadmaps, which act as an industry-wide long-term planning tool. Technology roadmaps are used to identify industry needs, estimate the availability of technological solutions, and identify the need for innovation in the future. Roadmaps are inherently both time-dependent and based on uncertain values, i.e., properties and structural components can change over time. Furthermore, roadmaps have to reason about alternative solutions as well as their key performance indicators. Current approaches for model-based engineering do not inherently support these aspects. We present a novel model-based approach treating those aspects as first-class citizens. To address the problem of missing support for time in the context of roadmap modeling, we introduce the concepts of a common global time, time-dependent properties, and time-dependent availability. This includes requirements, properties, and the structure of the model or its components as well. Furthermore, we support the specification and analysis of key performance indicators for alternative solutions. These concepts result in a continuous range of various valid models over time instead of a single valid model at a certain point of time. We present a graphical user interface to enable the user to efficiently create and analyze those models. We further show the semantics of the resulting model by a translation into a set of global constraints as well as how we solve the resulting constraint system. We report on the evaluation of these concepts and the IRIS tool with domain experts from different companies in the automotive value chain based on the industrial case of a smart sensing electrical fuse. © 2021 Elsevier Inc.</t>
  </si>
  <si>
    <t>Cataloging dependency injection anti-patterns in software systems</t>
  </si>
  <si>
    <t>Context: Dependency Injection (DI) is a commonly applied mechanism to decouple classes from their dependencies in order to provide higher modularization. However, bad DI practices often lead to negative consequences, such as increasing coupling. Although white literature conjectures about the existence of DI anti-patterns, there is no evidence on their practical relevance, usefulness, and generality. Objective: The objective of this study is to propose and evaluate a catalog of DI anti-patterns and associated refactorings. Methodology: We reviewed existing reported DI anti-patterns in order to analyze their completeness. The limitations found in literature motivated proposing a novel catalog of 12 DI anti-patterns. We developed a tool to statically analyze the occurrence level of the candidate DI anti-patterns in both open-source and industry projects. Next, we survey practitioners to assess their perception on the relevance, usefulness, and their willingness on refactoring anti-pattern instances of the catalog. Results: Our static code analyzer tool showed a relative recall of 92.19% and high average precision. It revealed that at least 9 different DI anti-patterns appeared frequently in the analyzed projects. Besides, our survey confirmed the perceived relevance of the catalog and developers expressed their willingness to refactor instances of anti-patterns from source code. Conclusion: The catalog contains DI anti-patterns that occur in practice and that are perceived as useful. Sharing it with practitioners may help them to avoid such anti-patterns, thus improving source-code quality. © 2021 The Authors</t>
  </si>
  <si>
    <t>Sharing runtime permission issues for developers based on similar-app review mining</t>
  </si>
  <si>
    <t>The Android operating system introduces an ask-on-first-use permission policy after 6.0 version to regulate access to user data, which raises Permission-Related Issues (PRIS for short). Relevant research has been conducted to identify the PRIS through investigating users’ opinions towards runtime permissions. These efforts mainly focus on helping users understand and be aware of permissions, but neglect to assist developers in discovering permission requirements. In this paper, we propose a novel framework named PRISharer, which mines potential permission issues from the reviews of similar apps to assist developers in discovering possible permission requirements at runtime. PRISharer first builds a deep fine-grained classifier to identify similar apps, and then employs sentiment analysis based keywords extraction to mine permission-related reviews from similar apps’ reviews. Finally, the &lt;category, permission, issues&gt; mappings based on a multi-label learning method are generated to provide a PRIS profile for developers. The results of comparative experiments on more than 12 million reviews of 17,741 Android apps demonstrate that PRISharer achieves (i) superior performance in terms of F1-score for PRIS analysis, with an average improvement of 24.4%, (ii) the best recall (89.3%) in extracting permission-related reviews and (iii) 82.4% positive responses by expert developers, through which the effectiveness of PRISharer is well verified. © 2021 Elsevier Inc.</t>
  </si>
  <si>
    <t>Self-adaptive mobile web service discovery framework for Dynamic Mobile Environment</t>
  </si>
  <si>
    <t>This paper proposes a self-adaptive mobile web service (MWS) discovery framework for a dynamic mobile environment (DME) to deal with MWS proliferation, dynamic context, and irrelevant MWS discovery challenges. The main contribution of this research includes an improvement of the matchmaking algorithm, enhanced MWS categorization approach, and extensible meta-context ontology that represents the context information in DME. This was achieved by enabling the self-adaptive matchmaker to learn MWS relevance using a Modified-Negative Selection Algorithm (M-NSA) and retrieve the most relevant MWS based on the current context of the discovery. To assess the proposed framework, series of experiments was carried out using publicly-available datasets. The performance of the framework is evaluated against the state-of-the-art frameworks. It was found that the proposed framework is more effective and attained better binary and graded relevance when subjected to context variations which are prevalent in DME. This is useful for service-based application designers and other MWS clients. © 2021 Elsevier Inc.</t>
  </si>
  <si>
    <t>Enabling automated integration of architectural languages: An experience report from the automotive domain</t>
  </si>
  <si>
    <t>Modern automotive software systems consist of hundreds of heterogeneous software applications, belonging to separated function domains and often developed within distributed automotive ecosystems consisting of original equipment manufactures, tier-1 and tier-2 companies. Hence, the development of modern automotive software systems is a formidable challenge. A well-known instrument for coping with the tremendous heterogeneity and complexity of modern automotive software systems is the use of architectural languages as a way of enabling different and specific views over these systems. However, the use of different architectural languages might come with the cost of reduced interoperability and automation as different languages might have weak to no integration. In this article, we tackle the challenge of integrating two architectural languages heavily used in the automotive domain for the design and timing analysis of automotive software systems: AMALTHEA and Rubus Component Model. The main contributions of this paper are (i) a mapping scheme for the translation of an AMALTHEA architecture into a Rubus Component Model architecture where high-precision timing analysis can be run, and the back annotation of the analysis results on the starting AMALTHEA architecture; (ii) the implementation of the proposed scheme, which uses the concept of model transformations for enabling a full-fledged automated integration; (iii) the application of such automation on three industrial automotive systems being the brake-by-wire, the full blown engine management system and the engine management system. We discuss and evaluate the proposed contributions using an online, experts survey and the above-mentioned use cases. Based on the evaluation results, we conclude that the proposed automation mechanism is correct and applicable in industrial contexts. Besides, we observe that the performance of the automation mechanism does not degrade when translating large models with several thousands of elements. Eventually, we conclude that experts in this field find the proposed contribution industrially relevant. © 2021 The Author(s)</t>
  </si>
  <si>
    <t>Architectural conformance checking for KDM-represented systems</t>
  </si>
  <si>
    <t>Architecture-Driven Modernization (ADM) is a model-driven reengineering where systems are represented as instances of Knowledge Discovery Metamodel (KDM). KDM is the standard for representing systems in ADM context due to its power for capturing an extensive set of information about software systems. Besides, it is language and platform-independent, so every technique that is able of processing it also present this advantage. A recurrent activity in modernization projects is checking the conformance between the Current Architecture (CA) against the Planned Architecture (PA) in order to identify architectural drifts. The canonical phases of this activity are: (i) specification of the PA with its communication constraints; (ii) ex-traction of the CA, including the relationships among the architectural abstractions; and (iii) comparison between both architectures to identify the drifts. To the best of our knowledge, there is no ACC approach that addresses ACC in ADM context, considering KDM-represented systems. Therefore, we presents an ACC approach to be used in ADM context. We show how KDM can be used in ACC processes for representing the system to be modernized, the PA and the CA. We evaluated Arch-KDM using a small (LabSys-7KLoc) and a medium-size system (FreeMind-84KLoc) and the accuracy of the identification was acceptable. © 2021 Elsevier Inc.</t>
  </si>
  <si>
    <t>Usability inspection: Novice crowd inspectors versus expert</t>
  </si>
  <si>
    <t>Objective: This research study aims to investigate the use of novice crowd inspectors for usability inspection with respect to time spent and the cost incurred. This study compares the results of the novice crowd usability inspection guided by a single expert's heuristic usability inspection (novice crowd usability inspection henceforth) with the expert heuristic usability inspection. Background: Traditional usability evaluation methods are time-consuming and expensive. Crowdsourcing has emerged as a cost-effective and quick means of software usability evaluation. Method: In this regard, we designed an experiment to evaluate the usability of two websites and a web dashboard. Results: The results of the experiment show that novice crowd usability inspection guided by a single expert's heuristic usability inspection: a) Finds the same usability issues (w.r.t. content &amp; quantity) as expert heuristic usability inspection. b) Is cost-effective than expert heuristic usability inspection employing less time duration. Conclusion: Based on the findings of this research study, we can conclude that the novice crowd usability inspection guided by a single expert's heuristic usability inspection and expert heuristic usability inspection, on average, gives the same results in terms of issues identified. © 2021</t>
  </si>
  <si>
    <t>Model-based safety engineering for autonomous train map</t>
  </si>
  <si>
    <t>As a part of the digital revolution of railway systems, an autonomous driving train will use a complete and precise map of railway infrastructure to conduct operational actions. Nevertheless, the full autonomy of trains depends on the safety decisions management capacity both on-board and track-side. These decisions must be refined into safety requirements in order to continuously check the consistency between the perceived infrastructure and safety related properties. However, traditionally, the integration of safety analysis requires the intervention of human agent skills. This may be error-prone and in interference with the embedded aspect of the train map. In this paper, we propose a model-based approach to match between safety concepts expressed as an ontology, a derived safety model and a safety-extended railway infrastructure map model for autonomous trains. This approach is validated by railway safety case studies for autonomous train map. The integration of this model-based safety solution from the early stages of the map system design improves the safety decisions management process. © 2021 Elsevier Inc.</t>
  </si>
  <si>
    <t>User behavior pattern mining and reuse across similar Android apps</t>
  </si>
  <si>
    <t>Nowadays, Android apps have penetrated all aspects of our lives. Despite their popularity, understanding their behaviors is still a challenging task. Considering that many Android apps are in the same category and share similar workflows, in this paper, we propose a user behavior pattern mining and reuse approach across similar Android apps, thereby reducing the cost of understanding new apps. Particularly, for a specific new app, to figure out its typical behaviors, the behavior patterns that refer to the frequently-occurring workflows can be obtained from another similar app and transferred to this app. Moreover, to reuse the behavior patterns on this app, a semantic-based event fuzzy matching strategy and continuous workflow generation strategy are raised to generate workflows for this app. To evaluate our approach's effectiveness and rationality, we conduct a series of experiments on 25 Android apps in five categories. Furthermore, the experimental results show that 88.3% of behavior patterns can be completely reused on similar apps, and the generated workflows cover 89.1% of the top 20% of important states. © 2021 Elsevier Inc.</t>
  </si>
  <si>
    <t>Researcher bias occurs when researchers influence the results of an empirical study based on their expectations, either consciously or unconsciously. Researcher bias might be due to the use of Questionable Research Practices (QRPs). In research fields like medicine, blinding techniques have been applied to counteract researcher bias. In this paper, we present two studies to increase our body of knowledge on researcher bias in Software Engineering (SE) experiments, including: (i) QRPs potentially leading to researcher bias; (ii) causes behind researcher bias; and (iii) possible actions to counteract researcher bias with a focus on, but not limited to, blinding techniques. The former is an interview study, intended as an exploratory study, with nine experts of the empirical SE community. The latter is a quantitative survey with 51 respondents, who were experts of the above-mentioned community. The findings from the exploratory study represented the starting point to design the survey. In particular, we defined the questionnaire of this survey to support the findings from the exploratory study. From the interview study, it emerged that some QRPs (e.g., post-hoc outlier criteria) are acceptable in certain cases. Also, it appears that researcher bias is perceived in SE and, to counteract researcher bias, a number of solutions have been highlighted. For example, duplicating the data analysis in SE experiments or fostering open data policies in SE conferences/journals. The findings from the interview study are mostly confirmed by those from the survey, and allowed us to delineate recommendations to counteract researcher bias in SE experiments. Some recommendations are intended for SE researchers, while others are purposeful for the boards of SE research venues. © 2021 Elsevier Inc.</t>
  </si>
  <si>
    <t>Targeting uncertainty in smart CPS by confidence-based logic</t>
  </si>
  <si>
    <t>Since Smart Cyber–Physical Systems (sCPS) are complex and decentralized systems of dynamically cooperating components, architecture-based adaptation is of high importance in their design. In this context, a key challenge is that they typically operate in uncertain environments. Thus, an inherent requirement in sCPS design is the need to deal with the uncertainty of data coming from the environment. Existing approaches often rely on the fact that an adequate model of the environment and/or base probabilities or a prior distribution of data are available. In this paper, we present a specific logic (CB logic), which, based on statistical testing, allows specifying transition guards in architecture-based adaptation without requiring knowledge of the base probabilities or prior knowledge about the data distribution. Applicable in state machines’ transition guards in general, CB logic provides a number of operators over time series that simplify the filtering, resampling, and statistics-backed comparisons of time series, making the application of multiple statistical procedures easy for non-experts. The viability of our approach is illustrated on a running example and a case study demonstrating how CB logic simplifies adaptation triggers. Moreover, a library with a Java and C ++ implementation of CB logic's key operators is available on GitHub. © 2021 Elsevier Inc.</t>
  </si>
  <si>
    <t>Improved retrieval of programming solutions with code examples using a multi-featured score</t>
  </si>
  <si>
    <t>Developers often depend on code search engines to obtain solutions for their programming tasks. However, finding an expected solution containing code examples along with their explanations is challenging due to several issues. There is a vocabulary mismatch between the search keywords (the query) and the appropriate solutions. Semantic gap may increase for similar bag of words due to antonyms and negation. Moreover, documents retrieved by search engines might not contain solutions containing both code examples and their explanations. So, we propose CRAR (Crowd Answer Recommender) to circumvent those issues aiming at improving retrieval of relevant answers from Stack Overflow containing not only the expected code examples for the given task but also their explanations. Given a programming task, we investigate the effectiveness of combining information retrieval techniques along with a set of features to enhance the ranking of important threads (i.e., the units containing questions along with their answers) for the given task and then selects relevant answers contained in those threads, including semantic features, like word embeddings and sentence embeddings, for instance, a Convolutional Neural Network (CNN). CRAR also leverages social aspects of Stack Overflow discussions like popularity to select relevant answers for the tasks. Our experimental evaluation shows that the combination of the different features performs better than each one individually. We also compare the retrieval performance with the state-of-art CROKAGE (Crowd Knowledge Answer Generator), which is also a system aimed at retrieving relevant answers from Stack Overflow. We show that CRAR outperforms CROKAGE in Mean Reciprocal Rank and Mean Recall with small and medium effect sizes, respectively. © 2021 Elsevier Inc.</t>
  </si>
  <si>
    <t>Stability evaluation for text localization systems via metamorphic testing</t>
  </si>
  <si>
    <t>The success of learning techniques in solving a variety of hard AI problems promotes the flourish of recognition-based applications. Many state-of-the-art text localization systems, which can detect and report the positions of text segments in an image, are mainly implemented with learning-based techniques. Data-driven learning raises a series of questions on how to verify, validate and evaluate such learning-based systems. In this paper, we propose a methodology to automatically evaluate the stability of text localization systems via metamorphic relations, where a stable system should output consistent results for similar inputs with the same text segments. We introduce six metamorphic relations that should be preserved in a stable text localization system and define the corresponding metrics for stability evaluation. With the defined metamorphic relations, we apply metamorphic testing techniques to compare the inputs and outputs to evaluate system stability, and further diagnose the causes of inconsistency. The extensive experimentation on both academic and commercial text localization systems demonstrates the effectiveness of our method on stability evaluation for such systems. © 2021 Elsevier Inc.</t>
  </si>
  <si>
    <t>The ratio of equivalent mutants: A key to analyzing mutation equivalence</t>
  </si>
  <si>
    <t>Mutation testing is the art of generating syntactic versions (called mutants) of a base program, and is widely used in software testing, most notably the assessment of test suites. Mutants are useful only to the extent that they are semantically distinct from the base program, but some may well be semantically equivalent to the base program, despite being syntactically distinct. Much research has been devoted to identifying, and weeding out, equivalent mutants, but determining whether two programs are semantically equivalent is a non-trivial, tedious, error-prone task. Yet in practice it is not necessary to identify equivalent mutants individually; for most intents and purposes, it suffices to estimate their number. In this paper, we are interested to estimate, for a given number of mutants generated from a program, the ratio of those that are equivalent to the base program; we refer to this as the Ratio of Equivalent Mutants (REM, for short). We argue, on the basis of analytical grounds, that the REM of a program may be estimated from a static analysis of the program, and that it can be used to analyze many mutation related properties of a program. The purpose/ aspiration of this paper is to draw attention to this potentially cost-effective approach to a longstanding stubborn problem. © 2021 Elsevier Inc.</t>
  </si>
  <si>
    <t>A parallel worklist algorithm and its exploration heuristics for static modular analyses</t>
  </si>
  <si>
    <t>One way to speed up static programme analysis is to make use of today's multi-core CPUs by parallelising the analysis. Existing work on parallel analysis usually targets traditional data-flow analyses for static, first-order languages such as C. Less attention has been given so far to the parallelisation of more general analyses that can also target dynamic, higher-order languages such as JavaScript. These are significantly more challenging to parallelise, as dependencies between analysis results are only discovered during the analysis itself. State-of-the-art parallel analyses for such languages are therefore usually limited, both in their applicability and performance gains. In this work, we propose the parallelisation of modular analyses. Modular analyses compute different parts of the analysis in isolation of one another, and therefore offer inherent opportunities for parallelisation that have not been explored so far. In addition, they can be used to develop a general class of analysers for dynamic, higher-order languages. We present a parallel variant of the worklist algorithm that is used to drive such modular analyses. To further speed up its convergence, we show how this algorithm can exploit the monotonicity of the analysis. Existing modular analyses can be parallelised without additional effort by instead employing this parallel worklist algorithm. We demonstrate this for MODF, an inter-procedural modular analysis, and for MODCONC, an inter-process modular analysis. For MODCONC, we reveal an additional opportunity to exploit even more parallelism in the analysis: analyses of individual MODCONC components can themselves be parallel, resulting in a doubly-parallel exploration. Finally, we present several heuristics for the exploration order of the analysis and discuss how they can impact its performance. The parallel worklist algorithm and the exploration heuristics are implemented for and integrated into MAF, a framework for modular programme analysis. On a set of Scheme benchmarks for MODF, we observe speedups between 3× and 8× when using 4 workers, and speedups between 8× and 32× when using 16 workers, with a maximum speedup of 333× using 128 workers. For MODCONC, we achieve a maximum speedup of 37× with 32 workers. We observe that on a MODF analysis, among 11 exploration heuristics, the heuristics prioritising either components with smaller environments or with less dependencies result in consistent speedups that can reach 20× those of a random exploration strategy. We find a clear correlation between the mean number of dependencies in a programme and the speedup obtained by this heuristic. © 2021 Elsevier Inc.</t>
  </si>
  <si>
    <t>Comparison of search strategies for feature location in software models</t>
  </si>
  <si>
    <t>Search-based model-driven engineering is the application of search-based techniques to specific problems that are related to software engineering that is driven using software models. In this work, we make use of measures from the literature to report feature location problems in models (size and volume of the model and density, multiplicity, and dispersion of the feature being located) and a set of search strategies (random search, iterated local search, hill climbing, an evolutionary algorithm, and a hybrid between an evolutionary algorithm and hill climbing). The goal is to analyze of the impact of different values that are used to describe the feature location problems and the performance obtained by the different search strategies. We apply the search strategies to 1895 feature location problems that are obtained from 40 industrial software product lines. This work shows that: 1) the best results overall are obtained by a hybrid between evolutionary algorithm and hill climbing; 2) the size of the search space has the greatest impact on the results obtained by the search strategies; and 3) the impact of each of the measures is not the same in the five search strategies. This work highlights the use of the search strategy that produces the best results. In addition, we provide recommendations on when to use each search strategy. © 2021 Elsevier Inc.</t>
  </si>
  <si>
    <t>Enhancing the analysis of software failures in cloud computing systems with deep learning</t>
  </si>
  <si>
    <t>Identifying the failure modes of cloud computing systems is a difficult and time-consuming task, due to the growing complexity of such systems, and the large volume and noisiness of failure data. This paper presents a novel approach for analyzing failure data from cloud systems, in order to relieve human analysts from manually fine-tuning the data for feature engineering. The approach leverages Deep Embedded Clustering (DEC), a family of unsupervised clustering algorithms based on deep learning, which uses an autoencoder to optimize data dimensionality and inter-cluster variance. We applied the approach in the context of the OpenStack cloud computing platform, both on the raw failure data and in combination with an anomaly detection pre-processing algorithm. The results show that the performance of the proposed approach, in terms of purity of clusters, is comparable to, or in some cases even better than manually fine-tuned clustering, thus avoiding the need for deep domain knowledge and reducing the effort to perform the analysis. In all cases, the proposed approach provides better performance than unsupervised clustering when no feature engineering is applied to the data. Moreover, the distribution of failure modes from the proposed approach is closer to the actual frequency of the failure modes. © 2021 Elsevier Inc.</t>
  </si>
  <si>
    <t>Investigating and recommending co-changed entities for JavaScript programs</t>
  </si>
  <si>
    <t>JavaScript (JS) is one of the most popular programming languages due to its flexibility and versatility, but maintaining JS code is tedious and error-prone. In our research, we conducted an empirical study to characterize the relationship between co-changed software entities (e.g., functions and variables), and built a machine learning (ML)-based approach to recommend additional entity to edit given developers’ code changes. Specifically, we first crawled 14,747 commits in 10 open-source projects; for each commit, we created at least one change dependency graph (CDG) to model the referencer–referencee relationship between co-changed entities. Next, we extracted the common subgraphs between CDGs to locate recurring co-change patterns between entities. Finally, based on those patterns, we extracted code features from co-changed entities and trained an ML model that recommends entities-to-change given a program commit. According to our empirical investigation, (1) three recurring patterns commonly exist in all projects; (2) 80%–90% of co-changed function pairs either invoke the same function(s), access the same variable(s), or contain similar statement(s); (3) our ML-based approach CoRec recommended entity changes with high accuracy (73%–78%). CoRec complements prior work because it suggests changes based on program syntax, textual similarity, as well as software history; it achieved higher accuracy than two existing tools in our evaluation. © 2021</t>
  </si>
  <si>
    <t>Towards effective metamorphic testing by algorithm stability for linear classification programs</t>
  </si>
  <si>
    <t>The quality assurance for machine learning systems is becoming increasingly critical nowadays. While many efforts have been paid on trained models from such systems, we focus on the quality of these systems themselves, as the latter essentially decides the quality of numerous models thus trained. In this article, we focus particularly on detecting bugs in implementing one class of model-training systems, namely, linear classification algorithms, which are known to be challenging due to the lack of test oracle. Existing work has attempted to use metamorphic testing to alleviate the oracle problem, but fallen short on overlooking the statistical nature of such learning algorithms, leading to premature metamorphic relations (MRs) suffering efficacy and necessity issues. To address this problem, we first derive MRs from a fundamental property of linear classification algorithms, i.e., algorithm stability, with the soundness guarantee. We then formulate such MRs in a way that is rare in usage but could be more effective according to our field study and analysis, i.e., Past-execution Dependent MR (PD-MR), as contrast to the traditional way, i.e., Past-execution Independent MR (PI-MR), which has been extensively studied. We experimentally evaluated our new MRs upon nine well-known linear classification algorithms. The results reported that the new MRs detected 37.6–329.2% more bugs than existing benchmark MRs. © 2021 Elsevier Inc.</t>
  </si>
  <si>
    <t>MeTeaM—A method for characterizing mature software metrics teams</t>
  </si>
  <si>
    <t>Background: Metrics teams play an increasingly important role in handling data and information in modern software development organizations; they manage their companies’ measurement programs, collect and process data, and develop and distribute information products. Metrics teams can comprise several roles, and their set-up can differ between companies, as can the metrics maturity of host organizations. These differences impact the effectiveness and quality of a team's measurement program. Objective: Our objective was to design and evaluate a model to describe the characteristics of a mature metrics team, which efficiently designs, develops, maintains, and evolves its organization's measurement program. Method: We conducted an action research study on four metrics teams of four distinct companies. We designed and evaluated a domain-specific model for assessing the maturity of metrics teams – MeTeaM – and also assessed the four metrics teams per se. Results: Our results were two-fold: the creation of the metrics team maturity model MeTeaM and a template to assess metrics teams. Our evaluation showed that the model captures the characteristics of successful metrics teams and quantifies the maturity status of both the metrics teams and their host organizations. Conclusions: More mature metrics teams score higher in the MeTeaM model than less mature teams. The assessment provides less mature metrics teams with valuable insights on what factors to improve. Such insights can be shared with and acted upon successfully with their organizations. © 2021 The Author(s)</t>
  </si>
  <si>
    <t>Observation-based approximate dependency modeling and its use for program slicing</t>
  </si>
  <si>
    <t>While dependency analysis is foundational to much program analysis, many techniques have limited scalability and handle only monolingual systems. We present a novel dependency analysis technique that aims to approximate program dependency from a relatively small number of perturbed executions. Our technique, MOAD (Modeling Observation-based Approximate Dependency), reformulates program dependency as the likelihood that one program element is dependent on another (instead of a Boolean relationship). MOAD generates program variants by deleting parts of the source code and executing them while observing the impact. MOAD thus infers a model of program dependency that captures the relationship between the modification and observation points. We evaluate MOAD using program slices obtained from the resulting probabilistic dependency models. Compared to the existing observation-based backward slicing technique, ORBS, MOAD requires only 18.6% of the observations, while the resulting slices are only 12% larger on average. Furthermore, we introduce the notion of the observation-based forward slices. Unlike ORBS, which inherently computes backward slices, MOAD's model's dependences can be traversed in either direction allowing us to easily compute forward slices. In comparison to the static forward slice, MOAD only misses deleting 0–6 lines (median 0), while excessively deleting 0–37 lines (median 8) from the slice. © 2021 Elsevier Inc.</t>
  </si>
  <si>
    <t>Automated defect prioritization based on defects resolved at various project periods</t>
  </si>
  <si>
    <t>Defect prioritization is mainly a manual and error-prone task in the current state-of-the-practice. We evaluated the effectiveness of an automated approach that employs supervised machine learning. We used two alternative techniques, namely a Naive Bayes classifier and a Long Short-Term Memory model. We performed an industrial case study with a real project from the consumer electronics domain. We compiled more than 15,000 issues collected over 3 years. We could reach an accuracy level up to 79.36% and we had 3 observations. First, Long Short-Term Memory model has a better accuracy when compared with a Naive Bayes classifier. Second, structured features lead to better accuracy compared to textual descriptions. Third, accuracy is not improved by considering increasingly earlier defects as part of the training data. Increasing the size of the training data even decreases the accuracy compared to the results, when we use data only regarding the recently resolved defects. © 2021 Elsevier Inc.</t>
  </si>
  <si>
    <t>BASBA: A framework for Building Adaptable Service-Based Applications</t>
  </si>
  <si>
    <t>Due to the continuously changing environment of service-based applications (SBAs), the ability to adapt to environmental and contextual changes has become a crucial characteristic of such applications. Providing SBAs with this ability is a complex task, usually carried out in an unsystematic way and interwoven with application logic. As a result, developing and maintaining adaptive SBAs has become a costly and hardly repeatable process. The objective of this paper is to present a model-based approach to developing adaptive SBAs which separates development of adaptation concerns from development of SBAs behaviors. This approach aims to facilitate and improve the development of adaptive behaviors. In this paper, the process of developing an adaptive SBA is defined as specifying adaptive SBA models based on a metamodel and reusable adaptation tactics. These models are then transformed into runtime model artifacts and running system units performing runtime adaptive behaviors. The approach introduces a systematic method to derive adaptation behaviors from adaptation models, which facilitates the development of adaptive behaviors. The empirical evaluations in three studies show that our approach enhances the development of adaptive behaviors in terms of identifying more proper adaptation plans, reducing the development time, and increasing understandability, modifiability, and correctness of code. © 2021 Elsevier Inc.</t>
  </si>
  <si>
    <t>System quality and security certification in seven weeks: A multi-case study in Spanish SMEs</t>
  </si>
  <si>
    <t>Every company wishes to improve its system quality and security, all the more so in these times of digital transformation, since having a good quality and security management system is essential to any company's commercial survival. Such needs are even more pressing for small and medium-sized enterprises (SMEs), given their limited time and resources. To address these needs, a Spanish company, Proceso Social, has developed an innovative method called “SevenWeeks” to allow SMEs to create or improve their quality and security management systems in just seven weeks, with a view to obtaining one or both of the ISO 9001 and ISO/IEC 27001 certifications. We have evaluated the effectiveness and usefulness of SevenWeeks by carrying out a multi-case study of 26 Spanish companies, based on independent sources of evidence. This allowed us to corroborate that SevenWeeks was indeed effective for and perceived as useful by all the companies, as it enabled them to create their own quality and security management systems in only seven weeks and to obtain the necessary ISO certification. The interviewees found SevenWeeks to be an agile and intuitive method, easy to implement, which reduces costs and effort. We also include some recommendations to improve and further develop the method. © 2021 Elsevier Inc.</t>
  </si>
  <si>
    <t>Evaluating the effectiveness of risk containers to isolate change propagation</t>
  </si>
  <si>
    <t>Previous studies indicate that error-proneness risks can be isolated into risk containers created from architectural designs, to help detect and mitigate such risks early on. Like error-proneness, change propagation may lead to higher implementation and maintenance costs. We used automated tools to analyse four software development projects using three risk container types, each type based on a different architectural perspective. A strong and significant correlation between design change propagation and implementation co-change was observed for all three container types. We found that Design Rule Containers (DRCs), based on class diagrams, are the most effective for isolating change propagation because they have the least amount of container overlap, highest levels of internal coupling, highest co-change probability between classes that share containers, and the most change sets isolated in containers. Developers from two projects were able to justify why design dependencies had resulted in the top five DRCs being predicted to isolate the most change propagation. This and the previous error-proneness research suggests DRCs are an effective technique to detect and contain code maintainability risks at the design stage. These results provide some evidence that class diagrams are more useful than use case sequence diagrams for analysing maintainability risks in designs. © 2021 Elsevier Inc.</t>
  </si>
  <si>
    <t>Product-line assurance cases from contract-based design</t>
  </si>
  <si>
    <t>Assurance cases are used to argue in a structured, and evidence-supported way, that a property such as safety or security is satisfied by a system. In some domains however, instead of single systems, product lines with many system-variants are engineered, to satisfy the needs of different customers. In such context, single-system methods for assurance-case creation suffer from scalability issues because the underlying assumption is that the evidence and arguments can be created per system variant. This paper presents a novel method for product-line assurance-case creation where all the arguments and the evidence are created without analyzing each system variant. Consequently, the effort to create an assurance case scales with the complexity of system variants, instead with their number. The method is based on a contract-based design framework for cyber–physical systems, which is extended to define the conditions under which all system variants satisfy a particular property. These conditions are used to define an assurance-case pattern, which can be instantiated for arbitrary product lines. Moreover, the defined pattern is modular to enable step-wise assurance-case creation. Finally, an exploratory case study is performed on a real product-line from the heavy-vehicle manufacturer SCANIA to evaluate the applicability of the presented method. © 2021 Elsevier Inc.</t>
  </si>
  <si>
    <t>Early and quick function points analysis: Evaluations and proposals</t>
  </si>
  <si>
    <t>Measuring Function Points following the standard process is sometimes long and expensive. To solve this problem, several early estimation methods have been proposed. Among these, the “NESMA Estimated” method is one of the most widely used; it has also been selected by the International Function Point User Group as the official early function point analysis method, under the name of ‘High-level FPA’ method. A large-scale empirical study has shown that the High-level FPA method – although sufficiently accurate – tends to underestimate the size of software. Underestimating the size of the software to be developed can easily lead to wrong decisions, which can even result in project failure. In this paper we investigate the reasons why the High-level FPA method tends to underestimate. We also explore how to improve the method to make it more accurate. Finally, we propose size estimation models built using different criteria and we evaluate the estimation accuracy of these new models. Our results show that it is possible to derive size estimation models from historical data using simple regression techniques: these models are slightly less accurate than those delivered by the High-level FPA method in terms of absolute estimation errors, but can be used earlier than the High-level FPA method, are cheaper, and do not underestimate software size. © 2020 Elsevier Inc.</t>
  </si>
  <si>
    <t>On the diversity and frequency of code related to mathematical formulas in real-world Java projects</t>
  </si>
  <si>
    <t>In this paper, the term formula code refers to fragments of source code that implement a mathematical formula. We present empirical studies that analyze the diversity and frequency of formula code in open-source-software projects. In an exploratory study, we investigated what kinds of formulas are implemented in real-world Java projects and derived syntactical patterns and constraints. We refined these patterns for sum and product formulas to automatically detect formula code in software archives and to reconstruct the implemented formula in mathematical notation. In a quantitative study of a large sample of engineered Java projects on GitHub we analyzed the frequency of formula code and estimated that one of 700 lines of code in this sample implements a sum or product formula. For a sample of scientific-computing projects, we found that one of 100 lines of code implements a sum or product formula. To assess the need for tool support, we investigated the helpfulness of comments for program understanding in a sample of formula-code fragments and performed an online survey. Our findings provide first insights into the characteristics of formula code, that can motivate further studies on the role of formula code in software projects and the design of formula-related tools. © 2020 Elsevier Inc.</t>
  </si>
  <si>
    <t>Legacy software migration based on timing contract aware real-time execution environments</t>
  </si>
  <si>
    <t>The evolution to next generation embedded systems is shortening the obsolescence period of the underlying hardware. As this happens, software designed for those platforms (a.k.a., legacy code), that might be functionally correct and validated code, may be lost in the architecture and peripheral change unless a retargeting approach is applied. Embedded systems often have real-time computing constraints, therefore, the legacy code retargeting issue directly affects real-time systems. When dealing with real-time legacy code migration, the timing as well as the functional behaviour must be preserved. This article sets the focus on the timing issue, providing a migration path to real-time legacy embedded control applications by integrating a portable timing enforcement mechanism into a machine-adaptable binary translation tool. The proposed timing enforcement solution provides at the same time means for validating the legacy timing behaviour on the new hardware platform using formal timing specifications in the form of contracts. © 2020 Elsevier Inc.</t>
  </si>
  <si>
    <t>A risk prediction model for software project management based on similarity analysis of context histories</t>
  </si>
  <si>
    <t>Context: Risk event management has become strategic in Project Management, where uncertainties are inevitable. In this sense, the use of concepts of ubiquitous computing, such as contexts, context histories, and mobile computing can assist in proactive project management. Objective: This paper proposes a computational model for the reduction of the probability of project failure through the prediction of risks. The purpose of the study is to show a model to assist teams to identify and monitor risks at different points in the life cycle of projects. The work presents as scientific contribution to the use of context histories to infer the recommendation of risks to new projects. Method: The research conducted a case study in a software development company. The study was applied in two scenarios. The first involved two teams that assessed the use of the prototype during the implementation of 5 projects. The second scenario considered 17 completed projects to assess the recommendations made by the Átropos model comparing the recommendations with the risks in the original projects. In this scenario, Átropos used 70% of each project's execution as learning for the recommendations of risks generated to the same projects. Thus, the scenario aimed to assess whether the recommended risks are contained in the remaining 30% of the executed projects. We used as context histories, a database with 153 software projects from a financial company. Results: A project team with 18 professionals assessed the recommendations, obtaining a result of 73% acceptance and 83% accuracy when compared to projects already being executed. The results demonstrated a high percentage of acceptance of the recommendation of risks compared to the other models that do not use the characteristics and similarities of projects. Conclusion: The results show the applicability of the risk recommendation to new projects, based on the similarity analysis of context histories. This study applies inferences on context histories in the development and planning of projects, focusing on risk recommendation. Thus, with recommendations considering the characteristics of each new project, the manager starts with a larger set of information to make more assertive project planning. © 2020</t>
  </si>
  <si>
    <t>Towards a unified criteria model for usability evaluation in the context of open source software based on a fuzzy Delphi method</t>
  </si>
  <si>
    <t>Context: A plethora of models are available for open-source software (OSS) usability evaluation. However, these models lack consensus between scholars as well as standard bodies on a specific set of usability evaluation criteria. Retaining irrelevant criteria and omitting essential ones will mislead the direction of the usability evaluation. Objective: This study introduces a three-step method to develop a usability evaluation model in the context of OSS. Method: The fuzzy Delphi method has been employed to unify the usability evaluation criteria in the context of OSS. The first step in the method is the usability criteria analysis, which involves redefining and restructuring all collected usability criteria reported in the literature. The second step is fuzzy Delphi analysis, which includes the design and validates the fuzzy Delphi instrument and the utilisation of the fuzzy Delphi method to analyse the fuzziness consensus of experts' opinions on the usability evaluation criteria. The third step is the proposal of the OSS usability evaluation model. Results: A total of 124 usability criteria were identified, redefined, and restructured by creating groups of related meaning criteria. The result of the groupings generated 11 main criteria; the findings of the fuzzy Delphi narrowed down the criteria to only seven. The final set of criteria was sent back to the panellists for reconsideration of their responses. The panellists verified that these criteria are suitable in the evaluation of the usability of OSS. Discussion: The empirical analysis confirmed that the proposed evaluation model is acceptable in assessing the usability of OSS. Therefore, this model can be used as a reference metric for OSS usability evaluation which will have a practical benefit for the community in public and private organisations in helping the decision-maker to select the best OSS software package amongst the alternatives. © 2020</t>
  </si>
  <si>
    <t>COSTE: Complexity-based OverSampling TEchnique to alleviate the class imbalance problem in software defect prediction</t>
  </si>
  <si>
    <t>Context: Generally, there are more non-defective instances than defective instances in the datasets used for software defect prediction (SDP), which is referred to as the class imbalance problem. Oversampling techniques are frequently adopted to alleviate the problem by generating new synthetic defective instances. Existing techniques generate either near-duplicated instances which result in overgeneralization (high probability of false alarm, pf) or overly diverse instances which hurt the prediction model's ability to find defects (resulting in low probability of detection, pd). Furthermore, when existing oversampling techniques are applied in SDP, the effort needed to inspect the instances with different complexity is not taken into consideration. Objective: In this study, we introduce Complexity-based OverSampling TEchnique (COSTE), a novel oversampling technique that can achieve low pf and high pd simultaneously. Meanwhile, COSTE also performs better in terms of Norm(popt) and ACC, two effort-aware measures that consider the testing effort. Method: COSTE combines pairs of defective instances with similar complexity to generate synthetic instances, which improves the diversity within the data, maintains the ability of prediction models to find defects, and takes the different testing effort needed for different instances into consideration. We conduct experiments to compare COSTE with Synthetic Minority Oversampling TEchnique, Borderline-SMOTE, Majority Weighted Minority Oversampling TEchnique and MAHAKIL. Results: The experimental results on 23 releases of 10 projects show that COSTE greatly improves the diversity of the synthetic instances without compromising the ability of prediction models to find defects. In addition, COSTE outperforms the other oversampling techniques under the same testing effort. The statistical analysis indicates that COSTE's ability to outperform the other oversampling techniques is significant under the statistical Wilcoxon rank sum test and Cliff's effect size. Conclusion: COSTE is recommended as an efficient alternative to address the class imbalance problem in SDP. © 2020 Elsevier B.V.</t>
  </si>
  <si>
    <t>BGNN4VD: Constructing Bidirectional Graph Neural-Network for Vulnerability Detection</t>
  </si>
  <si>
    <t>Context: Previous studies have shown that existing deep learning-based approaches can significantly improve the performance of vulnerability detection. They represent code in various forms and mine vulnerability features with deep learning models. However, the differences of code representation forms and deep learning models make various approaches still have some limitations. In practice, their false-positive rate (FPR) and false-negative rate (FNR) are still high. Objective: To address the limitations of existing deep learning-based vulnerability detection approaches, we propose BGNN4VD (Bidirectional Graph Neural Network for Vulnerability Detection), a vulnerability detection approach by constructing a Bidirectional Graph Neural-Network (BGNN). Method: In Phase 1, we extract the syntax and semantic information of source code through abstract syntax tree (AST), control flow graph (CFG), and data flow graph (DFG). Then in Phase 2, we use vectorized source code as input to Bidirectional Graph Neural-Network (BGNN). In Phase 3, we learn the different features between vulnerable code and non-vulnerable code by introducing backward edges on the basis of traditional Graph Neural-Network (GNN). Finally in Phase 4, a Convolutional Neural-Network (CNN) is used to further extract features and detect vulnerabilities through a classifier. Results: We evaluate BGNN4VD on four popular C/C++ projects from NVD and GitHub, and compare it with four state-of-the-art (Flawfinder, RATS, SySeVR, and VUDDY) vulnerab ility detection approaches. Experiment results show that, when compared these baselines, BGNN4VD achieves 4.9%, 11.0%, and 8.4% improvement in F1-measure, accuracy and precision, respectively. Conclusion: The proposed BGNN4VD achieves a higher precision and accuracy than the state-of-the-art methods. In addition, when applied on the latest vulnerabilities reported by CVE, BGNN4VD can still achieve a precision at 45.1%, which demonstrates the feasibility of BGNN4VD in practical application. © 2021</t>
  </si>
  <si>
    <t>Improving high-impact bug report prediction with combination of interactive machine learning and active learning</t>
  </si>
  <si>
    <t>Context: Bug reports record issues found during software development and maintenance. A high-impact bug report (HBR) describes an issue that can cause severe damage once occurred after deployment. Identifying HBRs from the bug repository as early as possible is crucial for guaranteeing software quality. Objective: In recent years, many machine learning-based approaches have been proposed for HBR prediction, and most of them are based on supervised machine learning. However, the assumption of supervised machine learning is that it needs a large number of labeled data, which is often difficult to gather in practice. Method: In this paper, we propose hbrPredictor, which combines interactive machine learning and active learning to HBR prediction. On the one hand, it can dramatically reduce the number of bug reports required for prediction model training; on the other hand, it improves the diversity and generalization ability of training samples via uncertainty sampling. Result: We take security bug report (SBR) prediction as an example of HBR prediction and perform a large-scale experimental evaluation on datasets from different open-source projects. The results show: (1) hbrPredictor substantially outperforms the two baselines and obtains the maximum values of F1-score (0.7939) and AUC (0.8789); (2) with the dynamic stop criteria, hbrPredictor could reach its best performance with only 45% and 13% of the total bug reports for small-sized datasets and large-sized datasets, respectively. Conclusion: By reducing the number of required training samples, hbrPredictor could substantially save the data labeling effort without decreasing the effectiveness of the model. © 2021 Elsevier B.V.</t>
  </si>
  <si>
    <t>From monolithic systems to Microservices: An assessment framework</t>
  </si>
  <si>
    <t>Context: Re-architecting monolithic systems with Microservices-based architecture is a common trend. Various companies are migrating to Microservices for different reasons. However, making such an important decision like re-architecting an entire system must be based on real facts and not only on gut feelings. Objective: The goal of this work is to propose an evidence-based decision support framework for companies that need to migrate to Microservices, based on the analysis of a set of characteristics and metrics they should collect before re-architecting their monolithic system. Method: We conducted a survey done in the form of interviews with professionals to derive the assessment framework based on Grounded Theory. Results: We identified a set consisting of information and metrics that companies can use to decide whether to migrate to Microservices or not. The proposed assessment framework, based on the aforementioned metrics, could be useful for companies if they need to migrate to Microservices and do not want to run the risk of failing to consider some important information. © 2021 The Author(s)</t>
  </si>
  <si>
    <t>Industry-Academia research collaboration in software engineering: The Certus model</t>
  </si>
  <si>
    <t>Context: Research collaborations between software engineering industry and academia can provide significant benefits to both sides, including improved innovation capacity for industry, and real-world environment for motivating and validating research ideas. However, building scalable and effective research collaborations in software engineering is known to be challenging. While such challenges can be varied and many, in this paper we focus on the challenges of achieving participative knowledge creation supported by active dialog between industry and academia and continuous commitment to joint problem solving. Objective: This paper aims to understand what are the elements of a successful industry-academia collaboration that enable the culture of participative knowledge creation. Method: We conducted participant observation collecting qualitative data spanning 8 years of collaborative research between a software engineering research group on software V&amp;V and the Norwegian IT sector. The collected data was analyzed and synthesized into a practical collaboration model, named the Certus Model. Results: The model is structured in seven phases, describing activities from setting up research projects to the exploitation of research results. As such, the Certus model advances other collaborations models from literature by delineating different phases covering the complete life cycle of participative research knowledge creation. Conclusion: The Certus model describes the elements of a research collaboration process between researchers and practitioners in software engineering, grounded on the principles of research knowledge co-creation and continuous commitment to joint problem solving. The model can be applied and tested in other contexts where it may be adapted to the local context through experimentation. © 2020 Elsevier B.V.</t>
  </si>
  <si>
    <t>Investigation on the stability of SMOTE-based oversampling techniques in software defect prediction</t>
  </si>
  <si>
    <t>Context: In practice, software datasets tend to have more non-defective instances than defective ones, which is referred to as the class imbalance problem in software defect prediction (SDP). Synthetic Minority Oversampling TEchnique (SMOTE) and its variants alleviate the class imbalance problem by generating synthetic defective instances. SMOTE-based oversampling techniques were widely adopted as the baselines to compare with the newly proposed oversampling techniques in SDP. However, randomness is introduced during the procedure of SMOTE-based oversampling techniques. If the performance of SMOTE-based oversampling techniques is highly unstable, the conclusion drawn from the comparison between SMOTE-based oversampling techniques and the newly proposed techniques may be misleading and less convincing. Objective: This paper aims to investigate the stability of SMOTE-based oversampling techniques. Moreover, a series of stable SMOTE-based oversampling techniques are proposed to improve the stability of SMOTE-based oversampling techniques. Method: Stable SMOTE-based oversampling techniques reduce the randomness in each step of SMOTE-based oversampling techniques by selecting defective instances in turn, distance-based selection of K neighbor instances, and evenly distributed interpolation. Besides, we mathematically prove and also empirically investigate the stability of SMOTE-based and stable SMOTE-based oversampling techniques on four common classifiers across 26 datasets in terms of AUC, balance, and MCC. Results: The analysis of SMOTE-based and stable SMOTE-based oversampling techniques shows that the performance of stable SMOTE-based oversampling techniques is more stable and better than that of SMOTE-based oversampling techniques. The difference between the worst and best performances of SMOTE-based oversampling techniques is up to 23.3%, 32.6%, and 204.2% in terms of AUC, balance, and MCC, respectively. Conclusion: Stable SMOTE-based oversampling techniques should be considered as a drop-in replacement for SMOTE-based oversampling techniques. © 2021 Elsevier B.V.</t>
  </si>
  <si>
    <t>Spectrum-based multi-fault localization using Chaotic Genetic Algorithm</t>
  </si>
  <si>
    <t>Context: In the field of software engineering, the most complex and time consuming activity is fault-finding. Due to increasing size and complexity of software, there is a necessity of automated fault detection tool which can detect fault with minimal human intervention. A programmer spends a lot of time and effort on software fault localization. Various Spectrum Based Fault Localization (SBFL) techniques have already been developed to automate the fault localization in single-fault software. But, there is a scarcity of fault localization technique for multi-fault software. In our study, we have found that pure SBFL is not always sufficient for effective fault localization in multi-fault programs. Objective: To address the above challenge, we propose an automated framework using Chaos-based Genetic Algorithm for Multi-fault Localization (CGAML) based on SBFL technique. Methods: Traditional Genetic Algorithm (GA) sometimes stuck in local optima, and it takes more time to converge. Different chaos mapping functions have been applied to GA for better performance. We have used logistic mapping function to achieve chaotic sequence. The proposed technique CGAML first calculates the suspiciousness score for each program statement and then assigns ranks according to that score. The statements having smaller rank means there is a high probability of the statements to be faulty. Results: Five open-source benchmark programs are tested to evaluate the efficiency of CGAML technique. The experimental results show CGAML gives better results for both single-fault and multi-fault programs in comparison with existing spectrum-based fault localization techniques. Conclusion: EXAM metric is used to compare the performance of our proposed technique with other existing techniques. Smaller EXAM score denotes the higher accuracy of the technique. The proposed framework generates smaller EXAM score in comparison with other existing techniques. We found that, overall CGAML works on an average 8.5% better than GA for both single-fault and multi-fault software. © 2021 Elsevier B.V.</t>
  </si>
  <si>
    <t>MEGDroid: A model-driven event generation framework for dynamic android malware analysis</t>
  </si>
  <si>
    <t>Context: The tremendous growth of Android malware in recent years is a strong motivation for the vast endeavor in detection and analysis of malware apps. A prominent approach for this purpose is dynamic analysis in which providing complex interactions with the samples under analysis is a need. Event generation tools are almost used to provide such interactions, but they have deficiencies for effective malware analysis. For example, anti-static and anti-dynamic analysis techniques employed by the malware prevent event generators to extract sufficient information for generating appropriate events. As a result, they fail to trigger malicious payloads or obtain high code coverage in most cases. Objective: In this paper, we aim to present a new framework to improve the event generation process for dynamic analysis of Android malware. Method: We propose MEGDroid, a Model Driven Engineering (MDE) framework in which malware-related information is automatically extracted and represented as a domain-specific model. This model, then is used to generate appropriate events for malware analysis using model-to-model and model-to-code transformations. The proposed model-driven artifacts also provide required facilities to put the human in the loop for properly taking his/her knowledge into account. Results: The proposed framework has been realized as an Eclipse plugin and we performed extensive practical analysis on a set of malware samples selected from the AMD dataset. The experimental results showed that MEGDroid considerably increases the number of triggered malicious payloads as well as the execution code coverage compared with Monkey and DroidBot, as two state of the art general-purpose and malware specific event generators respectively. Conclusion: The proposed MDE approach, enhances the event generation process through both automatic event generation and analyzer user involvement who can efficiently direct the process to increase the effectiveness of the generated events considering small amount of information that is extractable from the malware code. © 2021</t>
  </si>
  <si>
    <t>What skills do IT companies look for in new developers? A study with Stack Overflow jobs</t>
  </si>
  <si>
    <t>Context: There is a growing demand for information on how IT companies look for candidates to their open positions. Objective: This paper investigates which hard and soft skills are more required in IT companies by analyzing the description of 20,000 job opportunities. Method: We applied open card sorting to perform a high-level analysis on which types of hard skills are more requested. Further, we manually analyzed the most mentioned soft skills. Results: Programming languages are the most demanded hard skills. Communication, collaboration, and problem-solving are the most demanded soft skills. Conclusion: We recommend developers to organize their resumé according to the positions they are applying. We also highlight the importance of soft skills, as they appear in many job opportunities. © 2020</t>
  </si>
  <si>
    <t>Automated formalization of structured natural language requirements</t>
  </si>
  <si>
    <t>The use of structured natural languages to capture requirements provides a reasonable trade-off between ambiguous natural language and unintuitive formal notations. There are two major challenges in making structured natural language amenable to formal analysis: (1) formalizing requirements as formulas that can be processed by analysis tools and (2) ensuring that the formulas conform to the semantics of the structured natural language. FRETISH is a structured natural language that incorporates features from existing research and from NASA applications. Even though FRETISH is quite expressive, its underlying semantics is determined by the types of four fields: scope, condition, timing, and response. Each combination of field types defines a template with Real-Time Graphical Interval Logic (RTGIL) semantics. We have developed a framework that constructs temporal logic formulas for each template compositionally, from its fields. The compositional nature of our algorithms facilitates maintenance and extensibility. Our goal is to be inclusive not only in terms of language expressivity, but also in terms of requirements analysis tools that we can interface with. For this reason we generate metric-temporal logic formulas with (1) exclusively future-time operators, over both finite and infinite traces, and (2) exclusively past-time operators. To establish trust in the produced formalizations for each template, our framework: (1) extensively tests the generated formulas against the template semantics and (2) proves equivalence between its past-time and future-time formulas. Our approach is available through the open-source tool FRET and has been used to capture and analyze requirements for a Lockheed Martin Cyber–Physical System challenge. © 2021</t>
  </si>
  <si>
    <t>Revisiting heterogeneous defect prediction methods: How far are we?</t>
  </si>
  <si>
    <t>Context: Cross-project defect prediction applies to the scenarios that the target projects are new projects. Most of the previous studies tried to utilize the training data from other projects (i.e., the source projects). However, metrics used by practitioners to measure the extracted program modules from different projects may not be the same, and performing heterogeneous defect prediction (HDP) is challenging. Objective: Researchers have proposed many novel HDP methods with promising performance until now. Recently, unsupervised defect prediction (UDP) methods have received more attention and show competitive performance. However, to our best knowledge, whether HDP methods can perform significantly better than UDP methods has not yet been thoroughly investigated. Method: In this article, we perform a comparative study to have a holistic look at this issue. Specifically, we compare five HDP methods with four UDP methods on 34 projects in five groups under the same experimental setup from three different perspectives: non-effort-aware performance indicators (NPIs), effort-aware performance indicators (EPIs) and diversity analysis on identifying defective modules. Result: We have the following findings: (1) HDP methods do not perform significantly better than some of UDP methods in terms of two NPIs and four EPIs. (2) According to two satisfactory criteria recommended by previous studies, the satisfactory ratio of existing HDP methods is pessimistic. (3) The diversity of prediction for defective modules across HDP vs. UDP methods is more than that within HDP methods or UDP methods. Conclusion: The above findings implicate there is still a long way for the HDP issue to go. Given this, we present some observations about the road ahead for HDP. © 2020 Elsevier B.V.</t>
  </si>
  <si>
    <t>Code smell detection using feature selection and stacking ensemble: An empirical investigation</t>
  </si>
  <si>
    <t>Context: Code smell detection is the process of identifying code pieces that are poorly designed and implemented. Recently more research has been directed towards machine learning-based approaches for code smells detection. Many classifiers have been explored in the literature, yet, finding an effective model to detect different code smells types has not yet been achieved. Objective: The main objective of this paper is to empirically investigate the capabilities of stacking heterogeneous ensemble model in code smell detection. Methods: Gain feature selection technique was applied to select relevant features in code smell detection. Detection performance of 14 individual classifiers was investigated in the context of two class-level and four method-level code smells. Then, three stacking ensembles were built using all individual classifiers as base classifiers, and three different meta-classifiers (LR, SVM and DT). Results: GP, MLP, DT and SVM(Lin) classifiers were among the best performing classifiers in detecting most of the code smells. On the other hand, SVM(Sig), NB(B), NB(M), and SGD were among the least accurate classifiers for most smell types. The stacking ensemble with LR and SVM meta-classifiers achieved a consistent high detection performance in class-level and method-level code smells compared to all individual models. Conclusion: This paper concludes that the detection performance of the majority of individual classifiers varied from one code smell type to another. However, the detection performance of the stacking ensemble with LR and SVM meta-classifiers was consistently superior over all individual classifiers in detecting different code smell types. © 2021 Elsevier B.V.</t>
  </si>
  <si>
    <t>A graph-based clustering algorithm for software systems modularization</t>
  </si>
  <si>
    <t>Context: Clustering algorithms, as a modularization technique, are used to modularize a program aiming to understand large software systems as well as software refactoring. These algorithms partition the source code of the software system into smaller and easy-to-manage modules (clusters). The resulting decomposition is called the software system structure (or software architecture). Due to the NP-hardness of the modularization problem, evolutionary clustering approaches such as the genetic algorithm have been used to solve this problem. These methods do not make much use of the information and knowledge available in the artifact dependency graph which is extracted from the source code. Objective: To overcome the limitations of the existing modularization techniques, this paper presents a new modularization technique named GMA (Graph-based Modularization Algorithm). Methods: In this paper, a new graph-based clustering algorithm is presented for software modularization. To this end, the depth of relationships is used to compute the similarity between artifacts, as well as seven new criteria are proposed to evaluate the quality of a modularization. The similarity presented in this paper enables the algorithm to use graph-theoretic information. Results: To demonstrate the applicability of the proposed algorithm, ten folders of Mozilla Firefox with different domains and functions, along with four other applications, are selected. The experimental results demonstrate that the proposed algorithm produces modularization closer to the human expert's decomposition (i.e., directory structure) than the other existing algorithms. Conclusion: The proposed algorithm is expected to help a software designer in the software reverse engineering process to extract easy-to-manage and understandable modules from source code. © 2020 Elsevier B.V.</t>
  </si>
  <si>
    <t>A Systematic Comparison of search-Based approaches for LDA hyperparameter tuning</t>
  </si>
  <si>
    <t>Context:Latent Dirichlet Allocation (LDA) has been successfully used in the literature to extract topics from software documents and support developers in various software engineering tasks. While LDA has been mostly used with default settings, previous studies showed that default hyperparameter values generate sub-optimal topics from software documents. Objective: Recent studies applied meta-heuristic search (mostly evolutionary algorithms) to configure LDA in an unsupervised and automated fashion. However, previous work advocated for different meta-heuristics and surrogate metrics to optimize. The objective of this paper is to shed light on the influence of these two factors when tuning LDA for SE tasks. Method:We empirically evaluated and compared seven state-of-the-art meta-heuristics and three alternative surrogate metrics (i.e., fitness functions) to solve the problem of identifying duplicate bug reports with LDA. The benchmark consists of ten real-world and open-source projects from the Bench4BL dataset. Results:Our results indicate that (1) meta-heuristics are mostly comparable to one another (except for random search and CMA-ES), and (2) the choice of the surrogate metric impacts the quality of the generated topics and the tuning overhead. Furthermore, calibrating LDA helps identify twice as many duplicates than untuned LDA when inspecting the top five past similar reports. Conclusion:No meta-heuristic and/or fitness function outperforms all the others, as advocated in prior studies. However, we can make recommendations for some combinations of meta-heuristics and fitness functions over others for practical use. Future work should focus on improving the surrogate metrics used to calibrate/tune LDA in an unsupervised fashion. © 2020 The Author</t>
  </si>
  <si>
    <t>RSTrace+: Reviewer suggestion using software artifact traceability graphs</t>
  </si>
  <si>
    <t>Context: Various types of artifacts (requirements, source code, test cases, documents, etc.) are produced throughout the lifecycle of a software. These artifacts are connected with each other via traceability links that are stored in modern application lifecycle management repositories. Throughout the lifecycle of a software, various types of changes can arise in any one of these artifacts. It is important to review such changes to minimize their potential negative impacts. To make sure the review is conducted properly, the reviewer(s) should be chosen appropriately. Objective: We previously introduced a novel approach, named RSTrace, to automatically recommend reviewers that are best suited based on their familiarity with a given artifact. In this study, we introduce an advanced version of RSTrace, named RSTrace+ that accounts for recency information of traceability links including practical tool support for GitHub. Methods: In this study, we conducted a series of experiments on finding the appropriate code reviewer(s) using RSTrace+ and provided a comparison with the other code reviewer recommendation approaches. Results: We had initially tested RSTrace+ on an open source project (Qt 3D Studio) and achieved a top-3 accuracy of 0.89 with an MRR (mean reciprocal ranking) of 0.81. In a further empirical evaluation of 40 open source projects, we compared RSTrace+ with Naive-Bayes, RevFinder and Profile based approach, and observed higher accuracies on the average. Conclusion: We confirmed that the proposed reviewer recommendation approach yields promising top-k and MRR scores on the average compared to the existing reviewer recommendation approaches. Unlike other code reviewer recommendation approaches, RSTrace+ is not limited to recommending reviewers for source code artifacts and can potentially be used for recommending reviewers for other types of artifacts. Our approach can also visualize the affected artifacts and help the developer to make assessments of the potential impacts of change to the reviewed artifact. © 2020 Elsevier B.V.</t>
  </si>
  <si>
    <t>Integrated framework for incorporating sustainability design in software engineering life-cycle: An empirical study</t>
  </si>
  <si>
    <t>Context: Owing to the critical role of software-intensive systems in society, software engineers have the accountability to consider sustainability as a goal while structuring a software system. However, there are no practical guidelines providing a tangible decomposition of the sustainability aspect. Moreover, there are limited quantifiable methods to support sustainable design and analysis. Objectives: The purpose of this study is to help software practitioners to take sustainability into account by providing systematic guidelines for the software engineering process. We propose a framework that presents a meta model to decompose sustainability requirements and an assessment approach to evaluate sustainability achievements. Method: This work presents an integrated framework that combines a goal-based approach, scenario-based approach, and feature modeling to gather sustainability related requirements and corresponding features. For sustainability assessment, software analysis and machine learning techniques are utilized to analyze software products based on sustainability metrics and criteria. Results and Conclusions: The empirical study conducted with participants from academia and industry revealed that the proposed framework improves participant's ability to consider sustainability aspect in their software engineering tasks through focusing on requirements, design, and evaluation. With the provided sustainability meta-model, the participants could extract more stakeholders, requirements, and features in shorter time. Moreover, the empirical study result also demonstrated that this study is capable to indicate specific scenarios that should be redesigned to improve the sustainability achievements level. © 2020 Elsevier B.V.</t>
  </si>
  <si>
    <t>Quantum computing challenges in the software industry. A fuzzy AHP-based approach</t>
  </si>
  <si>
    <t>Context: The current technology revolution has posed unexpected challenges for the software industry. In recent years, the field of quantum computing (QC) technologies has continued to grow in influence and maturity, and it is now poised to revolutionise software engineering. However, the evaluation and prioritisation of QC challenges in the software industry remain unexplored, relatively under-identified and fragmented. Objective: The purpose of this study is to identify, examine and prioritise the most critical challenges in the software industry by implementing a fuzzy analytic hierarchy process (F-AHP). Method: First, to identify the key challenges, we conducted a systematic literature review by drawing data from the four relevant digital libraries and supplementing these efforts with a forward and backward snowballing search. Second, we followed the F-AHP approach to evaluate and rank the identified challenges, or barriers. Results: The results show that the key barriers to QC adoption are the lack of technical expertise, information accuracy and organisational interest in adopting the new process. Another critical barrier is the lack of standards of secure communication techniques for implementing QC. Conclusion: By applying F-AHP, we identified institutional barriers as the highest and organisational barriers as the second highest global weight ranked categories among the main QC challenges facing the software industry. We observed that the highest-ranked local barriers facing the software technology industry are the lack of resources for design and initiative while the lack of organisational interest in adopting the new process is the most significant organisational barrier. Our findings, which entail implications for both academicians and practitioners, reveal the emergent nature of QC research and the increasing need for interdisciplinary research to address the identified challenges. © 2022 The Author(s)</t>
  </si>
  <si>
    <t>On the generalizability of Neural Program Models with respect to semantic-preserving program transformations</t>
  </si>
  <si>
    <t>Context: With the prevalence of publicly available source code repositories to train deep neural network models, neural program models can do well in source code analysis tasks such as predicting method names in given programs that cannot be easily done by traditional program analysis techniques. Although such neural program models have been tested on various existing datasets, the extent to which they generalize to unforeseen source code is largely unknown. Objective: Since it is very challenging to test neural program models on all unforeseen programs, in this paper, we propose to evaluate the generalizability of neural program models with respect to semantic-preserving transformations: a generalizable neural program model should perform equally well on programs that are of the same semantics but of different lexical appearances and syntactical structures. Method: We compare the results of various neural program models for the method name prediction task on programs before and after automated semantic-preserving transformations. We use three Java datasets of different sizes and three state-of-the-art neural network models for code, namely code2vec, code2seq, and GGNN, to build nine such neural program models for evaluation. Results: Our results show that even with small semantically preserving changes to the programs, these neural program models often fail to generalize their performance. Our results also suggest that neural program models based on data and control dependencies in programs generalize better than neural program models based only on abstract syntax trees (ASTs). On the positive side, we observe that as the size of the training dataset grows and diversifies the generalizability of correct predictions produced by the neural program models can be improved too. Conclusion: Our results on the generalizability of neural program models provide insights to measure their limitations and provide a stepping stone for their improvement. © 2021 Elsevier B.V.</t>
  </si>
  <si>
    <t>Grey Literature in Software Engineering: A critical review</t>
  </si>
  <si>
    <t>Context: Grey Literature (GL) recently has grown in Software Engineering (SE) research since the increased use of online communication channels by software engineers. However, there is still a limited understanding of how SE research is taking advantage of GL. Objective: This research aimed to understand how SE researchers use GL in their secondary studies. Methods: We conducted a tertiary study of studies published between 2011 and 2018 in high-quality software engineering conferences and journals. We then applied qualitative and quantitative analysis to investigate 446 potential studies. Results: From the 446 selected studies, 126 studies cited GL but only 95 of those used GL to answer a specific research question representing almost 21% of all the 446 secondary studies. Interestingly, we identified that few studies employed specific search mechanisms and used additional criteria for assessing GL. Moreover, by the time we conducted this research, 49% of the GL URLs are not working anymore. Based on our findings, we discuss some challenges in using GL and potential mitigation plans. Conclusion: In this paper, we summarized the last 10 years of software engineering research that uses GL, showing that GL has been essential for bringing practical new perspectives that are scarce in traditional literature. By drawing the current landscape of use, we also raise some awareness of related challenges (and strategies to deal with them). © 2021 Elsevier B.V.</t>
  </si>
  <si>
    <t>Convergence rate of Artificial Neural Networks for estimation in software development projects</t>
  </si>
  <si>
    <t>Context: Nowadays, companies are investing in brand new software, given that fact they always need help with estimating software development, effort, costs, and the period of time needed for completing the software itself. In this paper, four different architectures of Artificial Neural Networks (ANN), as one of the most desired tools for predicting and estimating effort in software development, were used. Objective: This paper aims to determine the convergence rate of each of the proposed ANNs, when obtaining the minimum relative error, first depending on the cost effect function, then on the nature of the data on which the training, testing, and validation is performed. Method: Magnitude relative error (MRE) is calculated based on Taguchi's orthogonal plans for each of these four proposed ANN architectures. The fuzzification method, five different datasets, the clustering method for input values of each dataset, and prediction were used to achieve the best model for estimation. Results: Based on performed parts of the experiment, it can be concluded that the convergence rate of each proposed architecture depends on the cost effect function and the nature of projects in different datasets. By following the prediction throughout all experimental parts, it can be further confirmed that ANN-L36 gave the best results in this proposed approach. Conclusion: The main advantages of this model are as follows: the number of iterations is less than 10, shortened effort estimation time thanks to convergence rate, simple architecture of each proposed ANN, large coverage of different values of actual project efficiency, and minimal MMRE. This model can also serve as an idea for the construction of a tool that would be able to reliably, efficiently and accurately estimate the effort when developing various software projects. © 2021 The Author(s)</t>
  </si>
  <si>
    <t>Overcoming cultural barriers to being agile in distributed teams</t>
  </si>
  <si>
    <t>Context: Agile methods in offshored projects have become increasingly popular. Yet, many companies have found that the use of agile methods in coordination with companies located outside the regions of early agile adopters remains challenging. India has received particular attention as the leading destination of offshoring contracts due to significant cultural differences between sides of such contracts. Alarming differences are primarily rooted in the hierarchical business culture of Indian organizations and related command-and-control management behavior styles. Objective: In this study, we attempt to understand whether cultural barriers persist in distributed projects in which Indian engineers work with a more empowering Swedish management, and if so, how to overcome them. The present work is an invited extension of a conference paper. Method: We performed a multiple-case study in a mature agile company located in Sweden and a more hierarchical Indian vendor. We collected data from five group interviews with a total of 34 participants and five workshops with 96 participants in five distributed DevOps teams, including 36 Indian members, whose preferred behavior in different situations we surveyed. Results: We identified twelve cultural barriers, six of which were classified as impediments to agile software development practices, and report on the manifestation of these barriers in five DevOps teams. Finally, we put forward recommendations to overcome the identified barriers and emphasize the importance of cultural training, especially when onboarding new team members. Conclusions: Our findings confirm previously reported behaviors rooted in cultural differences that impede the adoption of agile approaches in offshore collaborations, and identify new barriers not previously reported. In contrast to the existing opinion that cultural characteristics are rigid and unchanging, we found that some barriers present at the beginning of the studied collaboration disappeared over time. Many offshore members reported behaving similarly to their onshore colleagues. © 2021 Elsevier B.V.</t>
  </si>
  <si>
    <t>How do developers discuss and support new programming languages in technical Q&amp;A site? An empirical study of Go, Swift, and Rust in Stack Overflow</t>
  </si>
  <si>
    <t>Context: New programming languages (e.g., Swift, Go, Rust, etc.) are being introduced to provide a better opportunity for the developers to make software development robust and easy. At the early stage, a programming language is likely to have resource constraints that encourage the developers to seek help frequently from experienced peers active in Question–Answering (QA) sites such as Stack Overflow (SO). Objective: In this study, we have formally studied the discussions on three popular new languages introduced after the inception of SO (2008) and match those with the relevant activities in GitHub whenever appropriate. For that purpose, we have mined 4,17,82,536 questions and answers from SO and 7,846 issue information along with 6,60,965 repository information from Github. Initially, the development of new languages is relatively slow compared to mature languages (e.g., C, C++, Java). The expected outcome of this study is to reveal the difficulties and challenges faced by the developers working with these languages so that appropriate measures can be taken to expedite the generation of relevant resources. Method: We have used the Latent Dirichlet Allocation (LDA) method on SO's questions and answers to identify different topics of new languages. We have extracted several features of the answer pattern of the new languages from SO (e.g., time to get an accepted answer, time to get an answer, etc.) to study their characteristics. These attributes were used to identify difficult topics. We explored the background of developers who are contributing to these languages. We have created a model by combining Stack Overflow data and issues, repository, user data of Github. Finally, we have used that model to identify factors that affect language evolution. Results: The major findings of the study are: (i) migration, data and data structure are generally the difficult topics of new languages, (ii) the time when adequate resources are expected to be available vary from language to language, (iii) the unanswered question ratio increases regardless of the age of the language, and (iv) there is a relationship between developers’ activity pattern and the growth of a language. Conclusion: We believe that the outcome of our study is likely to help the owner/sponsor of these languages to design better features and documentation. It will also help the software developers or students to prepare themselves to work on these languages in an informed way. © 2021 Elsevier B.V.</t>
  </si>
  <si>
    <t>The do's and don'ts of infrastructure code: A systematic gray literature review</t>
  </si>
  <si>
    <t>Context: Infrastructure-as-code (IaC) is the DevOps tactic of managing and provisioning software infrastructures through machine-readable definition files, rather than manual hardware configuration or interactive configuration tools. Objective: From a maintenance and evolution perspective, the topic has picked the interest of practitioners and academics alike, given the relative scarcity of supporting patterns and practices in the academic literature. At the same time, a considerable amount of gray literature exists on IaC. Thus we aim to characterize IaC and compile a catalog of best and bad practices for widely used IaC languages, all using gray literature materials. Method: In this paper, we systematically analyze the industrial gray literature on IaC, such as blog posts, tutorials, white papers using qualitative analysis techniques. Results: We proposed a definition for IaC and distilled a broad catalog summarized in a taxonomy consisting of 10 and 4 primary categories for best practices and bad practices, respectively, both language-agnostic and language-specific ones, for three IaC languages, namely Ansible, Puppet, and Chef. The practices reflect implementation issues, design issues, and the violation of/adherence to the essential principles of IaC. Conclusion: Our findings reveal critical insights concerning the top languages as well as the best practices adopted by practitioners to address (some of) those challenges. We evidence that the field of development and maintenance IaC is in its infancy and deserves further attention. © 2021 The Author(s)</t>
  </si>
  <si>
    <t>Joint feature representation learning and progressive distribution matching for cross-project defect prediction</t>
  </si>
  <si>
    <t>Context: Cross-Project Defect Prediction (CPDP) aims to leverage the knowledge from label-rich source software projects to promote tasks in a label-poor target software project. Existing CPDP methods have two major flaws. One is that previous CPDP methods only consider global feature representation and ignores local relationship between instances in the same category from different projects, resulting in ambiguous predictions near the decision boundary. The other one is that CPDP methods based on pseudo-labels assume that the conditional distribution can be well matched at one stroke, when instances of target project are correctly annotated pseudo labels. However, due to the great gap between projects, the pseudo-labels seriously deviate from the real labels. Objective: To address above issues, this paper proposed a novel CPDP method named Joint Feature Representation with Double Marginalized Denoising Autoencoders (DMDA_JFR). Method: Our method mainly includes two parts: joint feature representation learning and progressive distribution matching. We utilize two novel autoencoders to jointly learn the global and local feature representations simultaneously. To achieve progressive distribution matching, we introduce a repetitious pseudo-labels strategy, which makes it possible that distributions are matched after each stack layer learning rather than in one stroke. Results: The effectiveness of the proposed method was evaluated through experiments conducted on 10 open-source projects, including 29 software releases from PROMISE repository. Overall, experimental results show that our proposed method outperformed several state-of-the-art baseline CPDP methods. Conclusions: It can be concluded that (1) joint deep representations are promising for CPDP compared with only considering global feature representation methods, (2) progressive distribution matching is more effective for adapting probability distributions in CPDP compared with existing CPDP methods based on pseudo-labels. © 2021</t>
  </si>
  <si>
    <t>Motivations, benefits, and issues for adopting Micro-Frontends: A Multivocal Literature Review</t>
  </si>
  <si>
    <t>Context: Micro-Frontends are increasing in popularity, being adopted by several large companies, such as DAZN, Ikea, Starbucks and may others. Micro-Frontends enable splitting of monolithic frontends into independent and smaller micro applications. However, many companies are still hesitant to adopt Micro-Frontends, due to the lack of knowledge concerning their benefits. Additionally, provided online documentation is often times perplexed and contradictory. Objective: The goal of this work is to map the existing knowledge on Micro-Frontends, by understanding the motivations of companies when adopting such applications as well as possible benefits and issues. Method: For this purpose, we surveyed the academic and grey literature by means of the Multivocal Literature Review process, analysing 173 sources, of which 43 reported motivations, benefits and issues. Results: The results show that existing architectural options to build web applications are cumbersome if the application and development team grows, and if multiple teams need to develop the same frontend application. In such cases, companies adopted Micro-Frontends to increase team independence and to reduce the overall complexity of the frontend. The application of the Micro-Frontend, confirmed the expected benefits, and Micro-Frontends resulted to provide the same benefits as microservices on the back end side, combining the development team into a fully cross-functional development team that can scale processes when needed. However, Micro-Frontends also showed some issues, such as the increased payload size of the application, increased code duplication and coupling between teams, and monitoring complexity. Conclusions: Micro-Frontends allow companies to scale development according to business needs in the same way microservices do with the back end side. In addition, Micro-Frontends have a lot of overhead and require careful planning if an advantage is achieved by using Micro-Frontends. Further research is needed to carefully investigate this new hype, by helping practitioners to understand how to use Micro-Frontends as well as understand in which contexts they are the most beneficial. © 2021 The Author(s)</t>
  </si>
  <si>
    <t>A study of effectiveness of deep learning in locating real faults</t>
  </si>
  <si>
    <t>Context: The recent progress of deep learning has shown its promising learning ability in making sense of data, and many fields have utilized this learning ability to learn an effective model, successfully solving their problems. Fault localization has explored and used deep learning to server an aid in debugging, showing the promising results on fault localization. However, as far as we know, there is no detailed studies on evaluating the benefits of using deep learning for locating real faults present in programs. Objective: To understand the benefits of deep learning in locating real faults, this paper explores more about deep learning by studying the effectiveness of fault localization using deep learning for a set of real bugs reported in the widely used programs. Method: We use three representative deep learning architectures (i.e. convolutional neural network, recurrent neural network and multi-layer perceptron) for fault localization, and conduct large-scale experiments on 8 real-world programs equipped with all real faults to evaluate their effectiveness on fault localization. Results: We observe that the localization effectiveness varies considerably among three neural networks in the context of real faults. Specifically, convolutional neural network performs the best in locating real faults, showing an average of 38.97% and 26.22% saving over multi-layer perceptron and recurrent neural network respectively; recurrent neural network and multi-layer perceptron yield comparable effectiveness even if the effectiveness of recurrent neural network is marginally higher than multi-layer perceptron. Conclusion: In context of real faults, convolutional neural network is the most effective for fault localization among the investigated architectures, and we suggest potential factors of deep learning for improving fault localization. © 2020 Elsevier B.V.</t>
  </si>
  <si>
    <t>Security in agile software development: A practitioner survey</t>
  </si>
  <si>
    <t>Context: Software security engineering provides the means to define, implement and verify security in software products. Software security engineering is performed by following a software security development life cycle model or a security capability maturity model. However, agile software development methods and processes, dominant in the software industry, are viewed to be in conflict with these security practices and the security requirements. Objective: Empirically verify the use and impact of software security engineering activities in the context of agile software development, as practiced by software developer professionals. Method: A survey (N=61) was performed among software practitioners in Finland regarding their use of 40 common security engineering practices and their perceived security impact, in conjunction with the use of 16 agile software development items and activities. Results: The use of agile items and activities had a measurable effect on the selection of security engineering practices. Perceived impact of the security practices was lower than the rate of use would imply: This was taken to indicate a selection bias, caused by e.g. developers’ awareness of only certain security engineering practices, or by difficulties in applying the security engineering practices into an iterative software development workflow. Security practices deemed to have most impact were proactive and took place in the early phases of software development. Conclusion: Systematic use of agile practices conformed, and was observed to take place in conjunction with the use of security practices. Security activities were most common in the requirement and implementation phases. In general, the activities taking place early in the life cycle were also considered most impactful. A discrepancy between the level of use and the perceived security impact of many security activities was observed. This prompts research and methodological development for better integration of security engineering activities into software development processes, methods, and tools. © 2020</t>
  </si>
  <si>
    <t>Drivers, barriers and impacts of digitalisation in rural areas from the viewpoint of experts</t>
  </si>
  <si>
    <t>Context: The domain of rural areas, including rural communities, agriculture, and forestry, is going through a process of deep digital transformation. Digitalisation can have positive impacts on sustainability in terms of greater environmental control, and community prosperity. At the same time, it can also have disruptive effects, with the marginalisation of actors that cannot cope with the change. When developing a novel system for rural areas, requirements engineers should carefully consider the specific socio-economic characteristics of the domain, so that potential positive effects can be maximised, while mitigating negative impacts. Objective: The goal of this paper is to support requirements engineers with a reference catalogue of drivers, barriers and potential impacts associated to the introduction of novel ICT solutions in rural areas. Method: To this end, we interview 30 cross-disciplinary experts in digitalisation of rural areas, and we analyse the transcripts to identify common themes. Results: According to the experts, main drivers are economic, with the possibility of reducing costs, and regulatory, as institutions push for more precise tracing and monitoring of production; barriers are the limited connectivity, but also distrust towards technology and other socio-cultural aspects; positive impacts are socio-economic (e.g., reduction of manual labour, greater productivity), while negative ones include potential dependency from technology, with loss of hands-on expertise, and marginalisation of certain actors (e.g., small farms, subjects with limited education). Conclusion: This paper contributes to the literature with a domain-specific catalogue that characterises digitalisation in rural areas. The catalogue can be used as a reference baseline for requirements elicitation endeavours in rural areas, to support domain analysis prior to the development of novel solutions, as well as fit-gap analysis for the adaptation of existing technologies. © 2022 The Authors</t>
  </si>
  <si>
    <t>Why many challenges with GUI test automation (will) remain</t>
  </si>
  <si>
    <t>Context: Automated testing is ubiquitous in modern software development and used to verify requirement conformance on all levels of system abstraction, including the system's graphical user interface (GUI). GUI-based test automation, like other automation, aims to reduce the cost and time for testing compared to alternative, manual approaches. Automation has been successful in reducing costs for other forms of testing (like unit- or integration testing) in industrial practice. However, we have not yet seen the same convincing results for automated GUI-based testing, which has instead been associated with multiple technical challenges. Furthermore, the software industry has struggled with some of these challenges for more than a decade with what seems like only limited progress. Objective: This systematic literature review takes a longitudinal perspective on GUI test automation challenges by identifying them and then investigating why the field has been unable to mitigate them for so many years. Method: The review is based on a final set of 49 publications, all reporting empirical evidence from practice or industrial studies. Statements from the publications are synthesized, based on a thematic coding, into 24 challenges related to GUI test automation. Results: The most reported challenges were mapped chronologically and further analyzed to determine how they and their proposed solutions have evolved over time. This chronological mapping of reported challenges shows that four of them have existed for almost two decades. Conclusion: Based on the analysis, we discuss why the key challenges with GUI-based test automation are still present and why some will likely remain in the future. For others, we discuss possible ways of how the challenges can be addressed. Further research should focus on finding solutions to the identified technical challenges with GUI-based test automation that can be resolved or mitigated. However, in parallel, we also need to acknowledge and try to overcome non-technical challenges. © 2021</t>
  </si>
  <si>
    <t>From a Scrum Reference Ontology to the Integration of Applications for Data-Driven Software Development</t>
  </si>
  <si>
    <t>Context: Organizations often use different applications to support the Scrum process, including project management tools, source repository and quality assessment tools. These applications store useful data for decision-making. However, data items often remain spread in different applications, each of which adopt different data and behavioral models, posing a barrier for integrated data usage. As a consequence, data-driven decisions in agile development are uncommon, missing valuable opportunities for informed decision making. Objective: Considering the need to address semantic issues to properly integrate applications that support the agile development process, we aim to provide a common and comprehensive conceptualization about Scrum in the software development context and apply this conceptualization to support application integration. Method: We have developed the Scrum Reference Ontology (SRO) and used it to semantically integrate Azure DevOps and Clockify. Results: SRO served as a reference model to build software artifacts in a semantic integration architecture that enables applications to automatically share, exchange and combine data and services. The integrated solution was used in the software development unit of a Brazilian government agency. Results demonstrate that the integrated solution contributed to improving estimates, provided data that helped allocate teams, manage team productivity and project performance, and enabled to identify and fix problems in the Scrum process execution. Conclusions: SRO can serve as an interlingua for application integration in the context of Scrum-process support. By capturing the conceptualization underlying Scrum, the reference ontology can address semantic conflicts and thereby support the development of integrated data-driven solutions for decision making. © 2021 Elsevier B.V.</t>
  </si>
  <si>
    <t>Stakeholder engagement in enterprise architecture practice: What inhibitors are there?</t>
  </si>
  <si>
    <t>Context: Enterprise architecture (EA) is a collection of artifacts describing various aspects of an organization from an integrated business and IT perspective. EA practice is an organizational activity that implies using EA artifacts for facilitating decision-making and improving business and IT alignment. EA practice involves numerous participants ranging from C-level executives to project teams and effective engagement between these stakeholders and architects is critically important for success. Moreover, many practical problems with EA practice can be also attributed to insufficient engagement between architects and other EA stakeholders. However, the notion of engagement received only limited attention in the EA literature and the problem of establishing engagement has not been intentionally studied. Objective: This paper intends to explore in detail the problem of achieving effective engagement between architects and other EA stakeholders in an organization, identify the main inhibitors of engagement and present a theoretical model explaining the problem of establishing engagement in practice. Method: This paper is based on a single in-depth revelatory case study including nine interviews with different participants of EA practice (e.g. architects and other EA stakeholders) and documentation analysis. It leverages the grounded theory method to construct a conceptual model explaining the problem of engagement in the studied organization. Results: This paper identifies 28 direct and indirect inhibitors of engagement and unifies them into a holistic conceptual model addressing the problem of achieving engagement that covers the factors undermining both strategic and initiative-based engagement between architects and other EA stakeholders. Conclusions: This paper focuses on the notion of engagement and offers arguably the first available theoretical model that explains how typical engagement problems between architects and other stakeholders inhibit the realization of value from EA practice. However, the developed model has a number of limitations and we call for further empirical research on engagement problems in EA practice and coping strategies for addressing these problems. © 2021 Elsevier B.V.</t>
  </si>
  <si>
    <t>Case Study Research in Software Engineering—It is a Case, and it is a Study, but is it a Case Study?</t>
  </si>
  <si>
    <t>Background: Case studies are regularly published in the software engineering literature, and guidelines for conducting case studies are available. Based on a perception that the label “case study” is assigned to studies that are not case studies, an investigation has been conducted. Objective: The aim was to investigate whether or not the label “case study” is correctly used in software engineering research. Method: To address the objective, 100 recent articles found through Scopus when searching for case studies in software engineering have been investigated and classified. Results: Unfortunately, the perception of misuse of the label “case study” is correct. Close to 50% of the articles investigated were judged as not being case studies according to the definition of a case study. Conclusions: We either need to ensure correct use of the label “case study”, or we need another label for its definition. Given that “case study” is a well-established label, it is probably impossible to change the label. Thus, we introduce an alternative definition of case study emphasising its real-life context, and urge researchers to carefully follow the definition of different research methods when presenting their research. © 2021 The Author</t>
  </si>
  <si>
    <t>Multifaceted infrastructure for self-adaptive IoT systems</t>
  </si>
  <si>
    <t>Background: Internet of Things (IoT) enables the interaction among objects to provide services to their users. Areas such as eHealth, smart energy, and smart buildings have been benefiting from the IoT potential. However, the development of IoT systems is still complex because it deals with a highly dynamic, volatile, and heterogeneous environment. These characteristics require discovering devices, managing these devices’ context, and self-adapt their behavior. Goal: : In this work, we propose a self-adaptive IoT infrastructure to support multiple facets, i.e., the contextual discovery of smart objects, the context management, and the self-adaptation process of the development of these systems. Methods: : We evaluated the proposed infrastructure by developing a smart building application with and without it. The evaluation focused on four issues: the feasibility of integrating the context management through middleware platforms with adaptation based on workflows in a request/response communication model, the impact of our infrastructure on the development of self-adaptive IoT systems considering cyclomatic complexity and coupling code metrics; the impact of using contextual filters on the orchestrator of self-adaptation; and the impact on the quality of the self-adaptation. Results: : The results suggest that: (i) it is feasible to use the proposed infrastructure in the development of self-adaptive IoT systems; (ii) there is a reduction in the cyclomatic complexity and the coupling with our approach, (iii) there is a considerable decrease in the number of rules evaluated at runtime, (iv) our infrastructure reduces the execution time of the adaptations when using contextual filters, and (v) the self-adaptation process was effective when using the orchestrator of self-adaptations. Conclusion: : With these results, we observed that the proposed multifaceted infrastructure could reduce the complexity related to the development of IoT systems, in addition to optimizing their self-adaptation process. © 2020 Elsevier B.V.</t>
  </si>
  <si>
    <t>Feature selection and embedding based cross project framework for identifying crashing fault residence</t>
  </si>
  <si>
    <t>Context: The automatically produced crash reports are able to analyze the root of fault causing the crash (crashing fault for short) which is a critical activity for software quality assurance. Objective: Correctly predicting the existence of crashing fault residence in stack traces of crash report can speed up program debugging process and optimize debugging efforts. Existing work focused on the collected label information from bug-fixing logs, and the extracted features of crash instances from stack traces and source code for Identification of Crashing Fault Residence (ICFR) of newly-submitted crashes. This work develops a novel cross project ICFR framework to address the data scarcity problem by using labeled crash data of other project for the ICFR task of the project at hand. This framework removes irrelevant features, reduces distribution differences, and eases the class imbalance issue of cross project data since these factors may negatively impact the ICFR performance. Method: The proposed framework, called FSE, combines Feature Selection and feature Embedding techniques. The FSE framework first uses an information gain ratio based feature ranking method to select a relevant feature subset for cross project data, and then employs a state-of-the-art Weighted Balanced Distribution Adaptation (WBDA) method to map features of cross project data into a common space. WBDA considers both marginal and conditional distributions as well as their weights to reduce data distribution discrepancies. Besides, WBDA balances the class proportion of each project data to alleviate the class imbalance issue. Results: We conduct experiments on 7 projects to evaluate the performance of our FSE framework. The results show that FSE outperforms 25 methods under comparison. Conclusion: This work proposes a cross project learning framework for ICFR, which uses feature selection and embedding to remove irrelevant features and reduce distribution differences, respectively. The results illustrate the performance superiority of our FSE framework. © 2020</t>
  </si>
  <si>
    <t>Laprob: A Label propagation-Based software bug localization method</t>
  </si>
  <si>
    <t>Context: Bug localization, which locates suspicious snippets related to the bugs mentioned in the bug reports, is time-consuming and laborious. Many automatic bug localization methods have been proposed to speed up the process of bug fixing and reduce the burden on developers. However, these methods have not fully utilized the intra-relations and inter-relations among the bug reports and the source files (i.e., call relationships between the source files). Objective: In this paper, we propose a novel method LaProb (a label propagation-based software bug localization method) that makes full use of the intra-relations and inter-relations among the bug reports and the source files. Method: LaProb transforms the problem of bug localization into a multi-label distribution learning problem. LaProb first constructs a BHG (Biparty Hybrid Graph) by analyzing the structures and contents of bug reports and source files, and calculates the intra-relations between pairs of bug reports and source files, as well as the inter-relations between bug reports and source files. Based on BHG, LaProb then predicts the label distribution on source files by using the label propagation algorithm for the target bug report. Finally, LaProb finishes the bug localization task by sorting the results of label propagation. Results: The experimental results on nine open-source software projects (i.e., SWT, AspectJ, Eclipse, ZXing, SEC, HIVE, HBASE, WFLY and ROO) show that compared with several state-of-the-art methods (including BugLocator, BRTracer, BLUiR, AmaLgam, Locus and BLIZZARD), LaProb performs the best in terms of all five metrics on average. For MAP performance measure, LaProb achieves an improvement of 30.9%, 36.6%, 28.0%, 22.2%, 20.1% and 53.5%, respectively. Conclusion: LaProb is capable of making full use of the intra-relations and inter-relations among the bug reports and the source files and achieves better performance than seven state-of-the-art methods. © 2020</t>
  </si>
  <si>
    <t>Improving Agile Software Development using User-Centered Design and Lean Startup</t>
  </si>
  <si>
    <t>Context: Agile methods have limitations concerning problem understanding and solution finding, which can cause organizations to push misguided products and accrue waste. Some authors suggest combining agile methods with discovery-oriented approaches to overcome this, with notable candidates being User-Centered Design (UCD) and Lean Startup, a combination of which there is yet not a demonstrated, comprehensive study on how it works. Objective: To characterize a development approach combination of Agile Software Development, UCD, and Lean Startup; exposing how the three approaches can be intertwined in a single development process and how they affect development. Method: We conducted a case study with two industry software development teams that use this combined approach, investigating them through interviews, observation, focus groups, and a workshop during a nine-month period in which they were stationed in a custom-built development lab. Results: The teams are made up of user advocates, business advocates, and solution builders; while their development approach emphasizes experimentation by making heavy use of build-measure-learn cycles. The combined approach promotes a problem-oriented mindset, encouraging team members to work together and engage with the entire development process, actively discovering stakeholders needs and how to fulfill them. Each of its approaches provide a unique contribution to the development process: UCD fosters empathy with stakeholders and enables teams to better understand the problem they are tasked with solving; Lean Startup introduces experimentation as the guiding force of development; and Extreme Programming (the teams’ agile method) provides support to experimentation and achieving technical excellence. Conclusion: The combined approach pushes teams to think critically throughout the development effort. Our practical example provides insight on its essence and might inspire industry practitioners to seek a similar development approach based on the same precepts. © 2021</t>
  </si>
  <si>
    <t>A comprehensive investigation of the impact of feature selection techniques on crashing fault residence prediction models</t>
  </si>
  <si>
    <t>Context: Software crash is a serious form of the software failure, which often occurs during the software development and maintenance process. As the stack trace reported when the software crashes contains a wealth of information about crashes, recent work utilized classification models with the collected features from stack traces and source code to predict whether the fault causing the crash resides in the stack trace. This could speed-up the crash localization task. Objective: As the quality of features can affect the performance of the constructed classification models, researchers proposed to use feature selection methods to select a representative feature subset to build models by replacing the original features. However, only limited feature selection methods and classification models were taken into consideration for this issue in previous work. In this work, we look into this topic deeply and find out the best feature selection method for crash fault residence prediction task. Method: We study the performance of 24 feature selection techniques with 21 classification models on a benchmark dataset containing crash instances from 7 real-world software projects. We use 4 indicators to evaluate the performance of these feature selection methods which are applied to the classification models. Results: The experimental results show that, overall, a probability-based feature selection, called Symmetrical Uncertainty, performs well across the studied classification models and projects. Thus, we recommend such a feature selection method to preprocess the crash instances before constructing classification models to predict the crash fault residence. Conclusion: This work conducts a large-scale empirical study to investigate the impact of feature selection methods on the performance of classification models for the crashing fault residence prediction task. The results clearly demonstrate that there exist significant performance differences among these feature selection techniques across different classification models and projects. © 2021 Elsevier B.V.</t>
  </si>
  <si>
    <t>Controlled experimentation in continuous experimentation: Knowledge and challenges</t>
  </si>
  <si>
    <t>Context: Continuous experimentation and A/B testing is an established industry practice that has been researched for more than 10 years. Our aim is to synthesize the conducted research. Objective: We wanted to find the core constituents of a framework for continuous experimentation and the solutions that are applied within the field. Finally, we were interested in the challenges and benefits reported of continuous experimentation. Methods: We applied forward snowballing on a known set of papers and identified a total of 128 relevant papers. Based on this set of papers we performed two qualitative narrative syntheses and a thematic synthesis to answer the research questions. Results: The framework constituents for continuous experimentation include experimentation processes as well as supportive technical and organizational infrastructure. The solutions found in the literature were synthesized to nine themes, e.g. experiment design, automated experiments, or metric specification. Concerning the challenges of continuous experimentation, the analysis identified cultural, organizational, business, technical, statistical, ethical, and domain-specific challenges. Further, the study concludes that the benefits of experimentation are mostly implicit in the studies. Conclusion: The research on continuous experimentation has yielded a large body of knowledge on experimentation. The synthesis of published research presented within include recommended infrastructure and experimentation process models, guidelines to mitigate the identified challenges, and what problems the various published solutions solve. © 2021 The Authors</t>
  </si>
  <si>
    <t>Self-Attention Networks for Code Search</t>
  </si>
  <si>
    <t>Context: Developers tend to search and reuse code snippets from a large-scale codebase when they want to implement some functions that exist in the previous projects, which can enhance the efficiency of software development. Objective: As the first deep learning-based code search model, DeepCS outperforms prior models such as Sourcere and CodeHow. However, it utilizes two separate LSTM to represent code snippets and natural language descriptions respectively, which ignores semantic relations between code snippets and their descriptions. Consequently, the performance of DeepCS falls into the bottleneck, and thus our objective is to break this bottleneck. Method: We propose a self-attention joint representation learning model, named SAN-CS (Self-Attention Network for Code Search). Comparing with DeepCS, we directly utilize the self-attention network to construct our code search model. By a weighted average operation, self-attention networks can fully capture the contextual information of code snippets and their descriptions. We first utilize two individual self-attention networks to represent code snippets and their descriptions, respectively, and then we utilize the self-attention network to conduct an extra joint representation network for code snippets and their descriptions, which can build semantic relationships between code snippets and their descriptions. Therefore, SAN-CS can break the performance bottleneck of DeepCS. Results: We evaluate SAN-CS on the dataset shared by Gu et al. and choose two baseline models, DeepCS and CARLCS-CNN. Experimental results demonstrate that SAN-CS achieves significantly better performance than DeepCS and CARLCS-CNN. In addition, SAN-CS has better execution efficiency than DeepCS at the training and testing phase. Conclusion: This paper proposes a code search model, SAN-CS. It utilizes the self-attention network to perform the joint attention representations for code snippets and their descriptions, respectively. Experimental results verify the effectiveness and efficiency of SAN-CS. © 2021 Elsevier B.V.</t>
  </si>
  <si>
    <t>Game industry problems: An extensive analysis of the gray literature</t>
  </si>
  <si>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</si>
  <si>
    <t>Alignment and granularity of requirements and architecture in agile development: A functional perspective</t>
  </si>
  <si>
    <t>Context: Requirements engineering and software architecture are tightly linked disciplines. The Twin Peaks model suggests that requirements and architectural components should stay aligned while the system is designed and as the level of detail increases. Unfortunately, this is hardly the case in practical settings. Objective: We surmise that a reason for the absence of conjoint evolution is that existing models, such as the Twin Peaks, do not provide concrete guidance for practitioners. We propose the Requirements Engineering for Software Architecture (RE4SA) model to assist in analyzing the alignment and the granularity of functional requirements and architectural components. Methods: After detailing the RE4SA model in notation-independent terms, we propose a concrete instance, called RE4SA-Agile, that connects common artifacts in agile development, such as user stories and features. We introduce metrics that measure the alignment between the requirements and architecture, and we define granularity smells to pinpoint situation in which the granularity of one high-level requirement or high-level component is not uniform with the norm. We show two applications of RE4SA-Agile, including the use of the metrics, to real-world case studies. Results: Our applications of RE4SA-Agile, which were discussed with representatives from the development teams, prove to be able to pinpoint problematic situations regarding the relationship between functional requirements and architecture. Conclusion: RE4SA and its metrics can be seen as a first attempt to provide a concrete approach for supporting the application of the Twin Peaks model. We expect future research to apply our metrics to additional cases and to provide variants for RE4SA that support different concrete notations, and extend the perspective beyond the functional perspective of this research, similar to what we did with RE4SA-Agile in this paper. © 2021 The Author(s)</t>
  </si>
  <si>
    <t>Bridging the state-of-the-art and the state-of-the-practice of SaaS pricing: A multivocal literature review</t>
  </si>
  <si>
    <t>Context: Pricing is an essential element of software business strategy and tactics. Informed pricing decision-making requires the involvement of different stakeholders and comprehensive data analysis. Achieving both appears to be challenging, and pricing remains one of the most under-managed processes in the software business. Simultaneously, a coherent SaaS pricing body of knowledge and verified solutions to assist SaaS providers while designing and implementing pricing are missing. Objective: There is a lack of integration among different research areas focused on SaaS pricing and, more importantly, between academia and industry. The primary aim of this paper is to clarify this misconception by classifying, thematically analyzing, and putting in correspondent academic state-of-the-art and industrial state-of-the-practice of SaaS pricing. Method: A multivocal literature review (MLR) approach was used for the study, exploring both “white” literature as well as “grey” literature. The body of literature of 387 bibliography items was collected using a formal protocol. Of these, 57 were white literature items, and 330 were grey. A multistage content analysis process was implemented to classify the rich literature body across multiple dimensions with further mapping, synthesis, and reporting. Results: A taxonomy of pricing-related concepts was created. It classifies SaaS pricing aspects, affecting factors, and challenges facing SaaS providers. The findings and interpretations are summarized to emphasize the major research themes and practical challenges of SaaS pricing practices’ transformation and provide further research guidelines in this area. Conclusion: SaaS pricing is a maturing and prominent area of research that requires further investigation. The conducted MLR formed a clear picture of SaaS pricing research and practice and identified different SaaS pricing aspects and affecting factors. The study will enable both scholars and practitioners to assess the current state-of-the-art in research and practice. © 2021</t>
  </si>
  <si>
    <t>Identifying method-level mutation subsumption relations using Z3</t>
  </si>
  <si>
    <t>Context: Mutation analysis is a popular but costly approach to assess the quality of test suites. One recent promising direction in reducing costs of mutation analysis is to identify redundant mutations, i.e., mutations that are subsumed by some other mutations. A previous approach found redundant mutants manually through truth tables but it cannot be applied to all mutations. Another work derives them using automatic test suite generators but it is a time consuming task to generate mutants and tests, and to execute tests. Objective: This article proposes an approach to discover redundant mutants by proving subsumption relations among method-level mutation operators using weak mutation testing. Method: We conceive and encode a theory of subsumption relations in the Z3 theorem prover for 37 mutation targets (mutations of an expression or statement). Results: We automatically identify and prove a number of subsumption relations using Z3, and reduce the number of mutations in a number of mutation targets. To evaluate our approach, we modified MUJAVA to include the results of 24 mutation targets and evaluate our approach in 125 classes of 5 large open source popular projects used in prior work. Our approach correctly discards mutations in 75.93% of the cases, and reduces the number of mutations by 71.38%. Conclusions: Our approach offers a good balance between the effort required to derive subsumption relations and the effectiveness for the targets considered in our evaluation in the context of strong mutation testing. © 2020 Elsevier B.V.</t>
  </si>
  <si>
    <t>On deriving conceptual models from user requirements: An empirical study</t>
  </si>
  <si>
    <t>Context: There are numerous textual notations and techniques that can be used in requirements engineering. Currently, practitioners make a choice without having scientific evidence regarding their suitability for given tasks. This uninformed choice may affect task performance. Objective: In this research, we investigate the adequacy of two well-known notations: use cases and user stories, as a starting point for the manual derivation of a structural conceptual model that represents the domain of the system. We also examine other factors that may affect the performance of this task. Methods: This work relies on two experiments. The first is a controlled classroom experiment. The second one is a quasi-experiment, conducted over multiple weeks, that aims at evaluating the quality of the derived conceptual model in light of the notation used, the adopted derivation process, and the complexity of the system to be. We measure quality in terms of validity and completeness of the conceptual model. Results: The results of the controlled experiment indicate that, for deriving conceptual models, user stories fit better than use cases. Yet, the second experiment indicates that the quality of the derived conceptual models is affected mainly by the derivation process and by the complexity of the case rather than the notation used. Contribution: We present evidence that the task of deriving a conceptual model is affected significantly by additional factors other than requirements notations. Furthermore, we propose implications and hypotheses that pave the way for further studies that compare alternative notations for the same task as well as for other tasks. Practitioners may use our findings to analyze the factors that affect the quality of the conceptual model when choosing a requirements notation and an elicitation technique that best fit their needs. © 2020 The Authors</t>
  </si>
  <si>
    <t>Mining the technical roles of GitHub users</t>
  </si>
  <si>
    <t>Context:Modern software development demands high levels of technical specialization. These conditions make IT companies focus on creating cross-functional teams, such as frontend, backend, and mobile developers. In this context, the success of software projects is highly influenced by the expertise of these teams in each field. Objective:In this paper, we investigate machine-learning based approaches to automatically identify the technical roles of open source developers. Method:For this, we first build a ground truth with 2284 developers labeled in six different roles: backend, frontend, full-stack, mobile, devops, and data science. Then, we build three different machine-learning models used to identify these roles. Results:These models presented competitive results for precision (0.88) and AUC (0.89) when identifying all six roles. Moreover, our results show that programming-languages are the most relevant features to predict the investigated roles. Conclusion:The approach proposed in this paper can assist companies during their hiring process, such as by recommending developers with the expertise required by job positions. © 2020</t>
  </si>
  <si>
    <t>Exploring the software repositories of embedded systems: An industrial experience</t>
  </si>
  <si>
    <t>Context: Tracing reports for software repositories have attracted many researchers. Most of them have focused on defect analysis and development processes in relation to open source programs. There exists a gap between open source and industrial software projects, which, in particular, relates to different schemes for creating software repositories and development schemes. This is especially true for embedded systems that gain large markets and become more complex. Objective: The aim is to explore the software repositories of industrial embedded systems and derive characteristic features in order to evaluate quality and identify problems to do with development processes. Method: In this paper we have proposed a novel approach to software repository analysis based on the fine grained exploration of issue tracking and code control repositories. In particular, we distinguish the various activities of project actors (e.g. creating new functions, correcting defects, improving performance, modifying tests) and analyse them in a context, not only of a single project, but also a set of correlated projects that have been developed in the company. These issues have been neglected in the literature. These analyses needed new holistic schemes for repository exploration, including various statistical metrics, text mining, and machine learning techniques. Results: In exploring selected industrial projects we have identified that only 40–75% of issues relate to defects; the issue reports and commit descriptions included here comprise a lot of data that has been disregarded in the literature. These data allow us to trace diverse types of code changes and identify imperfections in software repositories. Conclusion: We show that fine grained repository analysis gives a broader and more complete view of project development, which may lead to its improvement. © 2020 Elsevier B.V.</t>
  </si>
  <si>
    <t>Dynamic random testing with test case clustering and distance-based parameter adjustment</t>
  </si>
  <si>
    <t>Context: Software testing is essential in software engineering to improve software reliability. One goal of software testing strategies is to detect faults faster. Dynamic Random Testing (DRT) strategy uses the testing results to guide the selection of test cases, which has shown to be effective in the fault detection process. Objective: Previous studies have demonstrated that DRT is greatly affected by the test case classification and the process of adjusting the testing profile. In this paper, we propose Distance-based DRT (D-DRT) strategies, aiming at enhancing the fault detection effectiveness of DRT. Method: D-DRT strategies utilize distance information of inputs into the test case classification and the testing profile adjustment process. The test cases are vectorized based on the input parameters and classified into disjoint subdomains through certain clustering methods. And the distance information of subdomains, along with testing results, are used to adjust the testing profile, such that test cases that are closer to failure-causing subdomains are more likely to be selected. Results: We conduct empirical studies to evaluate the performance of the proposed algorithms using 12 versions of 4 open-source programs. The experimental results show that, compared with Random Testing (RT), Random Partition Testing (RPT), DRT and Adaptive Testing (AT), our strategies achieve greater fault detection effectiveness with a low computational cost. Moreover, the distance-based testing profile adjustment method is the dominant factor in the improvement of the D-DRT strategy. Conclusion: D-DRT strategies are effective testing strategies, and the distance-based testing profile adjustment method plays a crucial role. © 2020 Elsevier B.V.</t>
  </si>
  <si>
    <t>The effectiveness of data augmentation in code readability classification</t>
  </si>
  <si>
    <t>Context: Training deep learning models for code readability classification requires large datasets of quality pre-labeled data. However, it is almost always time-consuming and expensive to acquire readability data with manual labels.Objective: We thus propose to introduce data augmentation approaches to artificially increase the size of training set, this is to reduce the risk of overfitting caused by the lack of readability data and further improve the classification accuracy as the ultimate goal.Method: We create transformed versions of code snippets by manipulating original data from aspects such as comments, indentations, and names of classes/methods/variables based on domain-specific knowledge. In addition to basic transformations, we also explore the use of Auxiliary Classifier GANs to produce synthetic data.Results: To evaluate the proposed approach, we conduct a set of experiments. The results show that the classification performance of deep neural networks can be significantly improved when they are trained on the augmented corpus, achieving a state-of-the-art accuracy of 87.38%.Conclusion:We consider the findings of this study as primary evidence of the effectiveness of data augmentation in the field of code readability classification. © 2020</t>
  </si>
  <si>
    <t>Successful combination of database search and snowballing for identification of primary studies in systematic literature studies</t>
  </si>
  <si>
    <t>Background: A good search strategy is essential for a successful systematic literature study. Historically, database searches have been the norm, which was later complemented with snowball searches. Our conjecture is that we can perform even better searches if combining these two search approaches, referred to as a hybrid search strategy. Objective: Our main objective was to compare and evaluate a hybrid search strategy. Furthermore, we compared four alternative hybrid search strategies to assess whether we could identify more cost-efficient ways of searching for relevant primary studies. Methods: To compare and evaluate the hybrid search strategy, we replicated the search procedure in a systematic literature review (SLR) on industry–academia collaboration in software engineering. The SLR used a more “traditional” approach to searching for relevant articles for an SLR, while our replication was executed using a hybrid search strategy. Results: In our evaluation, the hybrid search strategy was superior in identifying relevant primary studies. It identified 30% more primary studies and even more studies when focusing only on peer-reviewed articles. To embrace individual viewpoints when assessing research articles and minimise the risk of missing primary studies, we introduced two new concepts, wild cards and borderline articles, when performing systematic literature studies. Conclusions: The hybrid search strategy is a strong contender for being used when performing systematic literature studies. Furthermore, alternative hybrid search strategies may be viable if selected wisely in relation to the start set for snowballing. Finally, the two new concepts were judged as essential to cater for different individual judgements and to minimise the risk of excluding primary studies that ought to be included. © 2022 The Authors</t>
  </si>
  <si>
    <t>An empirical study on self-admitted technical debt in modern code review</t>
  </si>
  <si>
    <t>Technical debt is a sub-optimal state of development in projects. In particular, the type of technical debt incurred by developers themselves (e.g., comments that mean the implementation is imperfect and should be replaced with another implementation) is called self-admitted technical debt (SATD). In theory, technical debt should not be left for a long period because it accumulates more cost over time, making it more difficult to process. Accordingly, developers have traditionally conducted code reviews to find technical debt. In fact, we observe that many SATD comments are often introduced during modern code reviews (MCR) that are light-weight reviews with web applications. However, it is uncertain about the nature of SATD comments that are introduced in the review process: impact, frequency, characteristics, and triggers. Herein, this study empirically examines the relationship between SATD and MCR. Our case study of 156,372 review records from the Qt and OpenStack systems shows that (i) review records involving SATD are about 6%–7% less likely to be accepted by reviews than those without SATD; (ii) review records involving SATD tend to require two to three more revisions compared with those without SATD; (iii) 28–48% of SATD comments are introduced during code reviews; (iv) SATD during reviews works for communicating between authors and reviewers; and (v) 20% of the SATD comments are introduced due to reviewers’ requests. © 2022 Elsevier B.V.</t>
  </si>
  <si>
    <t>Towards a taxonomy of code review smells</t>
  </si>
  <si>
    <t>Context: Code review is a crucial step of the software development life cycle in order to detect possible problems in source code before merging the changeset to the codebase. Although there is no consensus on a formally defined life cycle of the code review process, many companies and open source software (OSS) communities converge on common rules and best practices. In spite of minor differences in different platforms, the primary purpose of all these rules and practices leads to a faster and more effective code review process. Non-conformance of developers to this process does not only reduce the advantages of the code review but can also introduce waste in later stages of the software development. Objectives: The aim of this study is to provide an empirical understanding of the bad practices followed in the code review process, that are code review (CR) smells. Methods: We first conduct a multivocal literature review in order to gather code review bad practices discussed in white and gray literature. Then, we conduct a targeted survey with 32 experienced software practitioners and perform follow-up interviews in order to get their expert opinion. Based on this process, a taxonomy of code review smells is introduced. To quantitatively demonstrate the existence of these smells, we analyze 226,292 code reviews collected from eight OSS projects. Results: We observe that a considerable number of code review smells exist in all projects with varying degrees of ratios. The empirical results illustrate that 72.2% of the code reviews among eight projects are affected by at least one code review smell. Conclusion: The empirical analysis shows that the OSS projects are substantially affected by the code review smells. The provided taxonomy could provide a foundation for best practices and tool support to detect and avoid code review smells in practice. © 2021</t>
  </si>
  <si>
    <t>Relationships between software architecture and source code in practice: An exploratory survey and interview</t>
  </si>
  <si>
    <t>Context: Software Architecture (SA) and Source Code (SC) are two intertwined artefacts that represent the interdependent design decisions made at different levels of abstractions - High-Level (HL) and Low-Level (LL). An understanding of the relationships between SA and SC is expected to bridge the gap between SA and SC for supporting maintenance and evolution of software systems. Objective: We aimed at exploring practitioners’ understanding about the relationships between SA and SC. Method: We used a mixed-method that combines an online survey with 87 respondents and an interview with 8 participants to collect the views of practitioners from 37 countries about the relationships between SA and SC. Results: Our results reveal that: practitioners mainly discuss five features of relationships between SA and SC; a few practitioners have adopted dedicated approaches and tools in the literature for identifying and analyzing the relationships between SA and SC despite recognizing the importance of such information for improving a system's quality attributes, especially maintainability and reliability. It is felt that cost and effort are the major impediments that prevent practitioners from identifying, analyzing, and using the relationships between SA and SC. Conclusions: The results have empirically identified five features of relationships between SA and SC reported in the literature from the perspective of practitioners and a systematic framework to manage the five features of relationships should be developed with dedicated approaches and tools considering the cost and benefit of maintaining the relationships. © 2021 Elsevier B.V.</t>
  </si>
  <si>
    <t>An automatic methodology for the quality enhancement of requirements using genetic algorithms</t>
  </si>
  <si>
    <t>Context: The set of requirements for any project offers common ground where the client and the company agree on the most important features and limitations of the project. Having a set of requirements of the highest possible quality is of enormous importance; benefits include improving project quality, understanding client needs better, reducing costs, and predicting project schedules and results with greater accuracy. Objective: This paper's primary goal is to create a methodology that can provide effective and efficient solutions for modifying poor requirements integrated into a full-fledged system, extracting the main features of each requirement, assessing their quality at an expert level, and, finally, enhancing the quality of the requirements. Method: In the first step, a machine learning algorithm is implemented to classify requirements based on quality and identify those that are the likeliest to be problematic. In the second step, the genetic algorithm generated solutions to enhance the quality of the requirements identified as inferior. Results: The results of the genetic algorithm are compared with the theoretically optimal solution. The paper demonstrates the significant flexibility of genetic algorithms, which create a wide variety of solutions and can adapt to any type of classifier. From the initial dataset of requirements, the genetic algorithm finds the optimal solution in 85% of cases after 10 iterations and achieves 59.8% success after only one iteration. Conclusions: Genetic algorithms are promising tools for requirements engineering by delivering benefits such as saving costs, automating tasks, and providing more solid and efficient planning in any project through the generation of new solutions. © 2021</t>
  </si>
  <si>
    <t>UX work in software startups: A thematic analysis of the literature</t>
  </si>
  <si>
    <t>Context: Startups are new and fast-growing innovative businesses. These companies also deal with uncertain market conditions and work under constant time and business pressures. Although User Experience (UX) has been widely adopted in the software industry, this has not been a reality in the context of software startups yet. Several factors might influence whether, which, and how UX is adopted by software startups. Objective: The objective of this paper is to investigate in the literature how software startups work with UX and to discover the relationship between software development practices and UX in startups. Methodology: Our methodology is composed of three main activities: (1) mapping the literature seeking publications on UX work, software engineering, and startups, which resulted in 21 relevant publications; (2) a thematic analysis based on the output of step 1 (i.e., the relevant literature); and (3) refining the themes found out in step 2 and the design of their relationships to explain the link between UX work and software startups. Results: The challenges, opportunities, and practices associated with UX in the context of software startups reported by the literature were organized in a set of themes. As a result, seven themes were defined so as to identify needs and opportunities related to UX work in startups. In addition, we synthesize open questions from the literature and suggest new ones to further research directions about the adoption of UX by software startups. Conclusion: Our findings demonstrate that software startups require an approach to UX that is more adherent to the startups’ dynamic and disruptive nature. We also suggest emerging open research questions which should be answered to promote the evolution of UX as applied to software startups. © 2021 Elsevier B.V.</t>
  </si>
  <si>
    <t>Guiding the selection of research methodology in industry–academia collaboration in software engineering</t>
  </si>
  <si>
    <t>Background: The literature concerning research methodologies and methods has increased in software engineering in the last decade. However, there is limited guidance on selecting an appropriate research methodology for a given research study or project. Objective: Based on a selection of research methodologies suitable for software engineering research in collaboration between industry and academia, we present, discuss and compare the methodologies aiming to provide guidance on which research methodology to choose in a given situation to ensure successful industry–academia collaboration in research. Method: Three research methodologies were chosen for two main reasons. Design Science and Action Research were selected for their usage in software engineering. We also chose a model emanating from software engineering, i.e., the Technology Transfer Model. An overview of each methodology is provided. It is followed by a discussion and an illustration concerning their use in industry–academia collaborative research. The three methodologies are then compared using a set of criteria as a basis for our guidance. Results: The discussion and comparison of the three research methodologies revealed general similarities and distinct differences. All three research methodologies are easily mapped to the general research process describe–solve–practice, while the main driver behind the formulation of the research methodologies is different. Thus, we guide in selecting a research methodology given the primary research objective for a given research study or project in collaboration between industry and academia. Conclusions: We observe that the three research methodologies have different main objectives and differ in some characteristics, although still having a lot in common. We conclude that it is vital to make an informed decision concerning which research methodology to use. The presentation and comparison aim to guide selecting an appropriate research methodology when conducting research in collaboration between industry and academia. © 2021 The Authors</t>
  </si>
  <si>
    <t>The organization of software teams in the quest for continuous delivery: A grounded theory approach</t>
  </si>
  <si>
    <t>Context: To accelerate time-to-market and improve customer satisfaction, software-producing organizations have adopted continuous delivery practices, impacting the relations between development and infrastructure professionals. Yet, no substantial literature has substantially tackled how the software industry structures the organization of development and infrastructure teams. Objective: In this study, we investigate how software-producing organizations structure their development and infrastructure teams, specifically how is the division of labor among these groups and how they interact. Method: After brainstorming with 7 DevOps experts to better formulate our research and procedures, we collected and analyzed data from 37 semi-structured interviews with IT professionals, following Grounded Theory guidelines. Results: After a careful analysis, we identified four common organizational structures: (1) siloed departments, (2) classical DevOps, (3) cross-functional teams, and (4) platform teams. We also observed that some companies are transitioning between these structures. Conclusion: The main contribution of this study is a theory in the form of a taxonomy that organizes the found structures along with their properties. This theory could guide researchers and practitioners to think about how to better structure development and infrastructure professionals in software-producing organizations. © 2021</t>
  </si>
  <si>
    <t>A decision model for programming language ecosystem selection: Seven industry case studies</t>
  </si>
  <si>
    <t>Context: Software development is a continuous decision-making process that mainly relies on the software engineer's experience and intuition. One of the essential decisions in the early stages of the process is selecting the best fitting programming language ecosystem based on the project requirements. A significant number of criteria, such as developer availability and consistent documentation, in addition to the number of available options in the market, lead to a challenging decision-making process. As the selection of programming language ecosystems depends on the application to be developed and its environment, a decision model is required to analyze the selection problem using systematic identification and evaluation of potential alternatives for a development project. Method: Recently, we introduced a framework to build decision models for technology selection problems in software production. Furthermore, we designed and implemented a decision support system that uses such decision models to support software engineers with their decision-making problems. This study presents a decision model based on the framework for the programming language ecosystem selection problem. Results: The decision model has been evaluated through seven real-world case studies at seven software development companies. The case study participants declared that the approach provides significantly more insight into the programming language ecosystem selection process and decreases the decision-making process's time and cost. Conclusion: With the decision model, software engineers can more rapidly evaluate and select programming language ecosystems. Having the knowledge in the decision model readily available supports software engineers in making more efficient and effective decisions that meet their requirements and priorities. Furthermore, such reusable knowledge can be employed by other researchers to develop new concepts and solutions for future challenges. © 2021 The Authors</t>
  </si>
  <si>
    <t>Automating user-feedback driven requirements prioritization</t>
  </si>
  <si>
    <t>Context: Feedback from end users of software applications is a valuable resource in understanding what users request, what they value, and what they dislike. Information derived from user-feedback can support software evolution activities, such as requirements prioritization. User-feedback analysis is still mostly performed manually by practitioners, despite growing research in automated analysis. Objective: We address two issues in automated user-feedback analysis: (i) most of the existing automated analysis approaches that exploit linguistic analysis assume that the vocabulary adopted by users (when expressing feedback) and developers (when formulating requirements) are the same; and (ii) user-feedback analysis techniques are usually experimentally evaluated only on some user-feedback dataset, not involving assessment by potential software developers. Method: We propose an approach, ReFeed, that computes, for each requirement, the set of related user-feedback, and from such user-feedback extracts quantifiable properties which are relevant for prioritizing the requirement. The extracted properties are propagated to the related requirements, based on which ranks are computed for each requirement. ReFeed relies on domain knowledge, in the form of an ontology, helping mitigate the gap in the vocabulary of end users and developers. The effectiveness of ReFeed is evaluated on a realistic requirements prioritization scenario in two experiments involving graduate students from two different universities. Results: ReFeed is able to synthesize reasonable priorities for a given set of requirements based on properties derived from user-feedback. The implementation of ReFeed and related resources are publicly available. Conclusion: The results from our studies are encouraging in that using only three properties of user-feedback, ReFeed is able to prioritize requirements with reasonable accuracy. Such automatically determined prioritization could serve as a good starting point for requirements experts involved in the task of prioritizing requirements Future studies could explore additional user-feedback properties to improve the effectiveness of computed priorities. © 2021</t>
  </si>
  <si>
    <t>On the impact of Continuous Integration on refactoring practice: An exploratory study on TravisTorrent</t>
  </si>
  <si>
    <t>Context: The ultimate goal of Continuous Integration (CI) is to support developers in integrating changes into production constantly and quickly through automated build process. While CI provides developers with prompt feedback on several quality dimensions after each change, such frequent and quick changes may in turn compromise software quality without Refactoring. Indeed, recent work emphasized the potential of CI in changing the way developers perceive and apply refactoring. However, we still lack empirical evidence to confirm or refute this assumption. Objective: We aim to explore and understand the evolution of refactoring practices, in terms of frequency, size and involved developers, after the switch to CI in order to emphasize the role of this process in changing the way Refactoring is applied. Method: We collect a corpus of 99,545 commits and 89,926 refactoring operations extracted from 39 open-source GitHub projects that adopt Travis CI and analyze the changes using Multiple Regression Analysis (MRA). Results: Our study delivers several important findings. We found that the adoption of CI is associated with a drop in the refactoring size as recommended, while refactoring frequency as well as the number (and its related rate) of developers that perform refactoring are estimated to decrease after the shift to CI, indicating that refactoring is less likely to be applied in CI context. Conclusion: Our study uncovers insights about CI theory and practice and adds evidence to existing knowledge about CI practices related especially to quality assurance. Software developers need more customized refactoring tool support in the context of CI to better maintain and evolve their software systems. © 2021 Elsevier B.V.</t>
  </si>
  <si>
    <t>Predicting long-time contributors for GitHub projects using machine learning</t>
  </si>
  <si>
    <t>Context: Many organizations develop software systems using open source software (OSS), which is risky due to the high possibility of losing support. Contributors are critical for the survival of OSS projects, but very few new contributors remain with OSS projects to become long-time contributors (LTCs). Identification of factors that contribute to become an LTC can help OSS project owners utilize limited resources to retain new contributors. Objective: In this paper, we investigate whether we can effectively predict new contributors to OSS repositories becoming long time contributors based on repository and contributor meta-data collected from GitHub. Method: We construct a dataset containing 70,899 observations from 888 most popular repositories with 56,766 contributors. Each observation represents a contributor who joined the repository and is categorized as either an LTC or a non-LTC, depending on whether their project tenure is longer than 3 years. Each observation has 31 features that are calculated using the information of the new contributor and the repository when a new contributor joins the project. We build several machine learning models, including naive Bayes, k-nearest neighbor, logistic regression, decision tree, and random forest to predict LTC validated using 10-fold cross-validation. We compare our best model with state of the art model in terms of precision, recall, F1-score, Matthews correlation coefficient (MCC), and area under the curve (AUC). Results: In 10-fold cross-validation, the precision, recall, F1-score, MCC, and AUC of our best model (random forest) are 0.695, 0.079, 0.140, 0.226, and 0.913, respectively. These values are 27.29%, 92.68%, 86.67%, 56.94%, and 0.55%, respectively better than the best baseline state of the art model (random forest). Conclusion: Compared to state of the art models, the models built using our approach use less than 50% features (31 vs 63), have no wait time of one month after the contributor joins to predict future LTC status, and produce better results. © 2021 The Authors</t>
  </si>
  <si>
    <t>Evaluating and comparing memory error vulnerability detectors</t>
  </si>
  <si>
    <t>Context: Memory error vulnerabilities have been consequential and several well-known, open-source memory error vulnerability detectors exist, built on static and/or dynamic code analysis. Yet there is a lack of assessment of such detectors based on rigorous, quantitative accuracy and efficiency measures while not being limited to specific application domains. Objective: Our study aims to assess and explain the strengths and weaknesses of state-of-the-art memory error vulnerability detectors based on static and/or dynamic code analysis, so as to inform tool selection by practitioners and future design of better detectors by researchers and tool developers. Method: We empirically evaluated and compared five state-of-the-art memory error vulnerability detectors against two benchmark datasets of 520 and 474 C/C++ programs, respectively. We conducted case studies to gain in-depth explanations of successes and failures of individual tools. Results: While generally fast, these detectors had largely varied accuracy across different vulnerability categories and moderate overall accuracy. Complex code (e.g., deep loops and recursions) and data (e.g., deeply embedded linked lists) structures appeared to be common, major barriers. Hybrid analysis did not always outperform purely static or dynamic analysis for memory error vulnerability detection. Yet the evaluation results were noticeably different between the two datasets used. Our case studies further explained the performance variations among these detectors and enabled additional actionable insights and recommendations for improvements. Conclusion: There was no single most effective tool among the five studied. For future research, integrating different techniques is a promising direction, yet simply combining different classes of code analysis (e.g., static and dynamic) may not. For practitioners to choose right tools, making various tradeoffs (e.g., between precision and recall) might be inevitable. © 2021</t>
  </si>
  <si>
    <t>Augmenting commit classification by using fine-grained source code changes and a pre-trained deep neural language model</t>
  </si>
  <si>
    <t>Context: Analyzing software maintenance activities is very helpful in ensuring cost-effective evolution and development activities. The categorization of commits into maintenance tasks supports practitioners in making decisions about resource allocation and managing technical debt. Objective: In this paper, we propose to use a pre-trained language neural model, namely BERT (Bidirectional Encoder Representations from Transformers) for the classification of commits into three categories of maintenance tasks — corrective, perfective and adaptive. The proposed commit classification approach will help the classifier better understand the context of each word in the commit message. Methods: We built a balanced dataset of 1793 labeled commits that we collected from publicly available datasets. We used several popular code change distillers to extract fine-grained code changes that we have incorporated into our dataset as additional features to BERT's word representation features. In our study, a deep neural network (DNN) classifier has been used as an additional layer to fine-tune the BERT model on the task of commit classification. Several models have been evaluated to come up with a deep analysis of the impact of code changes on the classification performance of each commit category. Results and conclusions: Experimental results have shown that the DNN model trained on BERT's word representations and Fixminer code changes (DNN@BERT+Fix_cc) provided the best performance and achieved 79.66% accuracy and a macro-average f1 score of 0.8. Comparison with the state-of-the-art model that combines keywords and code changes (RF@KW+CD_cc) has shown that our model achieved approximately 8% improvement in accuracy. Results have also shown that a DNN model using only BERT's word representation features achieved an improvement of 5% in accuracy compared to the RF@KW+CD_cc model. © 2021</t>
  </si>
  <si>
    <t>Continuous Systems and Software Engineering for Industry 4.0: A disruptive view</t>
  </si>
  <si>
    <t>Context: Industry 4.0 has substantially changed the manufacturing processes, leading to smart factories with full digitalization, intelligence, and dynamic production. The need for rigorous and continuous development of highly networked software-intensive Industry 4.0 systems entails great challenges. Hence, Industry 4.0 requires new ways to develop, operate, and evolve these systems accordingly. Objective: We introduce the view of Continuous Systems and Software Engineering for Industry 4.0 (CSSE I4.0). Method: Based on our research and industrial projects, we propose this novel view and its core elements, including continuous twinning, which is also introduced first in this paper. We also discuss the existing industrial engagement and research that could leverage this view for practical application. Results: There are still several open issues, so we highlight the most urgent perspectives for future work. Conclusions: A disruptive view on how to engineer Industry 4.0 systems must be established to pave the way for the realization of the fourth industrial revolution. © 2021 Elsevier B.V.</t>
  </si>
  <si>
    <t>On the practitioners’ understanding of coupling smells — A grey literature based Grounded-Theory study</t>
  </si>
  <si>
    <t>Context: Code and design smells, such as the coupling smells examined in this article, are widely studied. Existing empirical studies reveal gaps between the scientific theory and practice, not yet explained by the scientific literature. Only basic coupling smell detection approaches and metrics seem to have been transferred to practice so far. Objective: This article aims to study the current practitioner's understanding of coupling smells. Method: Based on grey literature sources containing practitioner views on coupling smells, we performed a Grounded Theory (GT) study. We used UML-based modeling to precisely encode our findings and performed a rigorous analysis of our codes and models. Results: Our results are defining factors of coupling smells, as well as smell impacts, trade-offs, relationships to other smells, relationships to practices and patterns, and fix options as perceived by practitioners. We further identified gaps in the understanding of coupling smells between science and practice, and derived opportunities and challenges for future scientific work. Conclusions: Five lessons are presented as opportunities and challenges for future research. Our results can help scientists to get a better understanding of practitioner concerns, and practitioners to get an overview of the current perception of other practitioners on coupling smells. © 2021 The Author(s)</t>
  </si>
  <si>
    <t>Method-level bug localization using hybrid multi-objective search</t>
  </si>
  <si>
    <t>Context: One of the time-consuming maintenance tasks is the localization of bugs especially in large software systems. Developers have to follow a tedious process to reproduce the abnormal behavior then inspect a large number of files. While several studies have been proposed for bugs localization, the majority of them are recommending classes/files as outputs which may still require high inspection effort. Furthermore, there is a significant difference between the natural language used in bug reports and the programming language which limits the efficiency of existing approaches since most of them are mainly based on lexical similarity. Objective: In this paper, we propose an automated approach to find and rank the potential methods in order to localize the source of a bug based on a bug report description. Method: Our approach finds a good balance between minimizing the number of recommended classes and maximizing the relevance of the proposed solution using a hybrid multi-objective optimization algorithm combining local and global search. The relevance of the recommended code fragments is estimated based on the use of the history of changes and bug-fixing, and the lexical similarity between the bug report description and the API documentation. Our approach operates on two main steps. The first step is to find the best set of classes satisfying the two conflicting criteria of relevance and the number of classes to recommend using a global search based on NSGA-II. The second step is to locate the most appropriate methods to inspect, using a local multi-objective search based on Simulated Annealing (MOSA) from the list of classes recommended by the first step. Results: We evaluated our system on 6 open source Java projects, using the version of the project before fixing the bug of many bug reports. Our hybrid multi-objective approach is able to successfully locate the true buggy methods within the top 10 recommendations for over 78% of the bug reports leading to a significant reduction of developers’ effort comparing to class-level bug localization techniques. Conclusion: The experimental results show that the search-based approach significantly outperforms four state-of-the-art methods in recommending relevant files for bug reports. © 2020</t>
  </si>
  <si>
    <t>Boundary sampling to boost mutation testing for deep learning models</t>
  </si>
  <si>
    <t>Context: The prevalent application of Deep Learning (DL) models has raised concerns about their reliability. Due to the data-driven programming paradigm, the quality of test datasets is extremely important to gain accurate assessment of DL models. Recently, researchers have introduced mutation testing into DL testing, which applies mutation operators to generate mutants from DL models, and observes whether the test data can identify mutants to check the quality of test dataset. However, there still exist many factors (e.g., huge labeling efforts and high running cost) hindering the implementation of mutation testing for DL models. Objective: We desire for an approach to selecting a smaller, sensitive, representative and efficient subset of the whole test dataset to promote the current mutation testing (e.g., reduce labeling and running cost) for DL Models. Method: We propose boundary sample selection (BSS), which employs the distance of samples to decision boundary of DL models as the indicator to construct the appropriate subset. To evaluate the performance of BSS, we conduct an extensive empirical study with two widely-used datasets, three popular DL models, and 14 up-to-date DL mutation operators. Results: We observe that (1) The sizes of our subsets generated by BSS are much smaller (about 3%-20% of the whole test set). (2) Under most mutation operators, our subsets are superior (about 9.94-21.63) than the whole test sets in observing mutation effects. (3) Our subsets could replace the whole test sets to a very high degree (higher than 97%) when considering mutation score. (4) The MRR values of our proposed subsets are clearly better (about 2.28-13.19 times higher) than that of the whole test sets. Conclusions: The result shows that BSS can help testers save labelling cost, run mutation testing quickly and identify killed mutants early. © 2020</t>
  </si>
  <si>
    <t>An empirical study of performance using Clone &amp; Own and Software Product Lines in an industrial context</t>
  </si>
  <si>
    <t>Context: Clone and Own (CaO) is a widespread approach to generate new software products from existing software products by adding small changes. The Software Product Line (SPL) approach addresses the development of families of products with similar features, moving away from the production of isolated products. Despite the popularity of both approaches, no experiment has yet compared them directly. Objective: The goal of this paper is to know the different performances of software engineers in the software products development process using two different approaches (SPL and CaO). Method: We conducted an experiment in the induction hobs software environment with software engineers. This experiment is a single factor experiment where the factor is the approach that is used to develop software products, with two treatments: (SPL or CaO). We compared the results obtained by the software engineers when they develop software products related to effectiveness, efficiency, and satisfaction. Results: The findings show that: (1) the SPL approach is more efficient even though the number of checking actions required by this approach is greater than the number required by the CaO approach; (2) the SPL approach offers more possibilities than software engineers need to perform their daily tasks; and (3) software engineers require better search capabilities in the CaO approach. The possible explanations for these results are presented in the paper. Conclusions: The results show that there are significant differences in effectiveness, efficiency, and satisfaction, with the SPL approach yielding the best results. © 2020 Elsevier B.V.</t>
  </si>
  <si>
    <t>Recommending tags for pull requests in GitHub</t>
  </si>
  <si>
    <t>Context: In GitHub, contributors make code changes, then create and submit pull requests to projects. Tags are a simple and effective way to attach additional information to pull requests and facilitate their organization. However, little effort has been devoted to study pull requests’ tags in GitHub. Objective: Our objective in this paper is to propose an approach which automatically recommends tags for pull requests in GitHub. Method: We make a survey on the usage of tags in pull requests. Survey results show that tags are useful for developers to track, search or classify pull requests. But some respondents think that it is difficult to choose right tags and keep consistency of tags. 60.61% of respondents think that a tag recommendation tool is useful. In order to help developers choose tags, we propose a method FNNRec which uses feed-forward neural network to analyze titles, description, file paths and contributors. Results: We evaluate the effectiveness of FNNRec on 10 projects containing 68,497 tagged pull requests. The experimental results show that on average, FNNRec outperforms approach TagDeepRec and TagMulRec by 62.985% and 24.953% in terms of F1−score@3, respectively. Conclusion: FNNRec is useful to find appropriate tags and improve tag setting process in GitHub. © 2020</t>
  </si>
  <si>
    <t>Toward successful DevSecOps in software development organizations: A decision-making framework</t>
  </si>
  <si>
    <t>Context: Development and Operations (DevOps) is a methodology that aims to establish collaboration between programmers and operators to automate the continuous delivery of new software to reduce the development life cycle and produce quality software. Development, Security, and Operations (DevSecOps) is developing the DevOps concept, which integrates security methods into a DevOps process. DevSecOps is a software development process where security is built in to ensure application confidentiality, integrity, and availability. Objective: This paper aims to identify and prioritize the challenges associated with implementing the DevSecOps process. Method: We performed a multivocal literature review (MLR) and conducted a questionnaire-based survey to identify challenges associated with DevSecOps-based projects. Moreover, interpretive structure modeling (ISM) was applied to study the relationships among the core categories of the challenges. Finally, we used the fuzzy technique for order preference by similarity to an ideal solution (TOPSIS) to prioritize the identified challenges associated with DevSecOps projects. Results: We identified 18 challenges for the DevSecOps process and mapped them to 10 core categories. The ISM results indicate that the “standards” category has the most decisive influence on the other nine core categories of the identified challenges. Moreover, the fuzzy TOPSIS indicates that “lack of secure coding standards,” “lack of automated testing tools for security in DevOps,” and “ignorance in static testing for security due to lack of knowledge” are the highest priority challenges for the DevSecOps paradigm. Conclusion: Organizations using DevOps should consider the identified challenges in developing secure software. © 2022 The Author(s)</t>
  </si>
  <si>
    <t>Predicting the precise number of software defects: Are we there yet?</t>
  </si>
  <si>
    <t>Context: Defect Number Prediction (DNP) models can offer more benefits than classification-based defect prediction. Recently, many researchers proposed to employ regression algorithms for DNP, and found that the algorithms achieve low Average Absolute Error (AAE) and high Pred(0.3) values. However, since the defect datasets generally contain many non-defective modules, even if a DNP model predicts the number of defects in all modules as zero, the AAE value of the model will be low and Pred(0.3) value will be high. Therefore, the good performance of the regression algorithms in terms of AAE and Pred(0.3) may be questioned due to the imbalanced distribution of the number of defects. Objective: To revisit the impact of regression algorithms for predicting the precise number of defects. Method: We examine the practical effects of 12 widely-used regression algorithms, two data resampling algorithm (SmoteR and ROS), and three ensemble learning algorithms (gradient boosting regression, AdaBoost.R2, and Bagging), one feature selection method (information gain) and one parameter optimization method (grid search) for predicting the precise number of defects on the 18 PROMISE datasets. We propose to evaluate the AAE and Pred(0.3) values for the modules with different numbers of defects separately. Results: The AAE values for defective modules are very high and the Pred(0.3) values are very low, i.e., the regression algorithms are very inaccurate for predicting the precise number of defects in defective modules. Conclusion: The problem of predicting the precise number of defects via regression algorithms is far from being solved. We recommend that software testers use regression algorithms to rank modules for testing resource allocation, rather than predict the precise number of defects to evaluate the software reliability and maintenance effort. In addition, most existing DNP studies employing the whole AAE and Pred(0.3) values of all modules as the evaluation metrics for the proposed DNP algorithms should be revisited. © 2022 Elsevier B.V.</t>
  </si>
  <si>
    <t>iContractML 2.0: A domain-specific language for modeling and deploying smart contracts onto multiple blockchain platforms</t>
  </si>
  <si>
    <t>Context: Smart contracts play a vital role in many fields. Despite being called smart, the development of smart contracts is a tedious task beyond defining a set of contractual rules. In addition to business knowledge, coding a smart contract requires strong technical knowledge in a multiplex of new and rapidly changing domain-specific languages and blockchain platforms. Objectives: The goal of this paper is to assist developers in building smart contracts independently from the language or the target blockchain platform. In which, we present our second-generation smart contract language iContractML 2.0. Methods: We follow a feature-oriented approach to analyze three different blockchain platforms and propose an enhanced reference model and a modeling framework for smart contracts (iContractML 2.0). Then, we evaluate the coverage and extensibility of iContractML 2.0, first through mapping the concepts of the reference models to the constructs within each of the platforms used in devising the reference model, and second through mapping its concepts to a new smart contract language not previously considered. Finally, we demonstrate the capabilities of iContractML 2.0 using five case studies from different business domains. Results: iContractML 2.0 extends our first generation language to support DAML, which is another standardized language for smart contracts. This makes iContractML 2.0 supports the platforms that DAML support by extension. Moreover, iContractML 2.0 supports generating the structural and deployment artifacts in addition to the smart contract behavior by implementing templates for some of the common functions. The results of evaluating the generality of the iContractML 2.0 reference model show that it is 91.7% lucid and 72.2% laconic. Moreover, the reference model is able to capture all the elements of the new language with 83.3% of the components which have a direct one-to-one mapping. Conclusion: iContractML 2.0 is an extensible framework that empowers developers to model and generate functional smart contract code that can be deployed onto multiple blockchain platforms. © 2021</t>
  </si>
  <si>
    <t>Technical debt payment and prevention through the lenses of software architects</t>
  </si>
  <si>
    <t>Context: Architectural decisions are considered one of the most common sources of technical debt (TD). Thus, it is necessary to understand how TD is perceived by software architects, particularly, the practices supporting the elimination of debt items from projects, and the practices used to reduce the chances of TD occurrence. Objective: This paper investigates the most commonly used practices to pay off TD and to prevent debt occurrence in software projects from the architect's point of view. Method: We used the available data from InsighTD, which is a globally distributed family of industrial surveys on the causes, effects, and management of TD. We analyze responses from a corpus of 72 software architects from Brazil, Chile, Colombia, and the United States. Results: Results showed that refactoring (30.2%) was the main practice related to TD payment, followed by design improvements (14.0%). Refactoring, design improvements, and test improvements are the most cited payment practices among cases of code, design and test debt. Concerning the TD preventive practices, we find that having a well-defined architecture and design is the most cited practice (13.6%), followed by having a well-defined scope and requirements. This last practice is the most cited one for expert software architects. Finally, when comparing preventive practices among the three major roles derived from the survey (software architects, engineer roles, and management roles), we found that none of the roles shared the most cited practice, meaning that each role had its worries and focus on different strategies to reduce TD's presence in the software. Conclusion: The lists of TD payment and prevention practices can guide software teams by having a catalog of practices to keep debt controlled or reduced. © 2021 Elsevier B.V.</t>
  </si>
  <si>
    <t>ALBFL: A novel neural ranking model for software fault localization via combining static and dynamic features</t>
  </si>
  <si>
    <t>Context: Automatic software fault localization serves as a significant purpose in helping developers solve bugs efficiently. Existing approaches for software fault localization can be categorized into static methods and dynamic ones, which have improved the fault locating ability greatly by analyzing static features from the source code or tracking dynamic behaviors during the runtime respectively. However, the accuracy of fault localization is still unsatisfactory. Objective: To enhance the capability of detecting software faults with the statement granularity, this paper puts forward ALBFL, a novel neural ranking model that combines the static and dynamic features, which obtains excellent fault localization accuracy. Firstly, ALBFL learns the semantic features of the source code by a transformer encoder. Then, it exploits a self-attention layer to integrate those static features and dynamic features. Finally, those integrated features are fed into a LambdaRank model, which can list the suspicious statements in descending order by their ranked scores. Method: The experiments are conducted on an authoritative dataset (i.e., Defect4J), which includes 5 open-source projects, 357 faulty programs in total. We evaluate the effectiveness of ALBFL, effectiveness of combining features, effectiveness of model components and aggregation on method level. Result: The results reflect that ALBFL identifies triple more faulty statements than 11 traditional SBFL methods and outperforms 2 state-of-the-art approaches by on average 14% on ranking faults in the first position. Conclusions: To improve the precision of automatic software fault localization, ALBFL combines neural network ranking model equipped with the self-attention layer and the transformer encoder, which can take full use of various techniques to judge whether a code statement is fault-inducing or not. Moreover, the joint architecture of ALBFL is capable of training the integration of these features under various strategies so as to improve accuracy further. In the future, we plan to exploit more features so as to improve our method's efficiency and accuracy. © 2021</t>
  </si>
  <si>
    <t>Leveraging developer information for efficient effort-aware bug prediction</t>
  </si>
  <si>
    <t>Context: Software bug prediction techniques can provide informative guidance in software engineering practices. Over the past 15 years, developer information has been intensively used in bug prediction as features or basic data source to construct other useful models. Objective: Further leverage developer information from a new and straightforward perspective to improve effort-aware bug prediction. Methods: We propose to investigate the direct relations between the number of developers and the probability for a file to be buggy. Based on an empirical study on nine open-source Java systems with 32 versions, we observe a widely-existed and interesting tendency: when there are more developers working on a source file, there will be a stronger possibility for this file to be buggy. Based on the observed tendency, we propose an unsupervised algorithm and a supervised equation both called top-dev to improve effort-aware bug prediction. The key idea is to prioritize the ranking of files, whose number of developers is large, in the suspicious file list generated by effort-aware models. Results: Experimental results show that the proposed top-dev algorithm and equation significantly outperform the unsupervised and supervised baseline models (ManualUp, Rad, Rdd, Ree, CBS+, and top-core). Moreover, the unsupervised top-dev algorithm is comparable or superior to existing supervised baseline models. Conclusion: The proposed approaches are very useful in effort-aware bug prediction practices. Practitioners can use the top-dev algorithm to generate a high-quality and informative suspicious file list without training complex machine learning classifiers. On the other hand, when building supervised bug prediction model, the best practice is to combine existing models with the top-dev equation. © 2021 Elsevier B.V.</t>
  </si>
  <si>
    <t>Challenges and recommendations to publishing and using credible evidence in software engineering</t>
  </si>
  <si>
    <t>Context: An evidence-based scientific discipline should produce, consume and disseminate credible evidence. Unfortunately, mistakes are sometimes made, resulting in the production, consumption and dissemination of invalid or otherwise questionable evidence. In the worst cases, such questionable evidence achieves the status of accepted knowledge. There is, therefore, the need to ensure that producers and consumers seek to identify and rectify such situations. Objectives: To raise awareness of the negative impact of misinterpreting evidence and of propagating that misinterpreted evidence, and to provide guidance on how to improve on the type of issues identified. Methods: We use a case-based approach to present and analyse the production, consumption and dissemination of evidence. The cases are based on the literature and our professional experience. These cases illustrate a range of challenges confronting evidence-based researchers as well as the consequences to research when invalid evidence is not corrected in a timely way. Results: We use the cases and the challenges to formulate a framework and a set of recommendations to help the community in producing and consuming credible evidence. Conclusions: We encourage the community to collectively remain alert to the emergence and dissemination of invalid, or otherwise questionable, evidence, and to proactively seek to identify and rectify it. © 2021 The Authors</t>
  </si>
  <si>
    <t>Efilter: An effective fault localization based on information entropy with unlabelled test cases</t>
  </si>
  <si>
    <t>Context: Automatic fault localization is essential to intelligent software system. Most fault localization techniques assume the test oracle is perfect before debugging, which is hard to exist in practice. In fact, the test suite would contain a number of unlabelled test cases which have been proved to be useful in fault localization. However, due to the execution diversity, not all unlabelled test cases are suitable for fault localization. Selecting inappropriate unlabelled test cases can even weaken the fault localization efficiency. Objective: To solve the problem of filtering unlabelled test cases, this work aims to construct a feasible framework to select suitable unlabelled test cases for better fault localization. Method: To address this issue, an entropy-based framework Efilter is constructed to filter unlabelled test cases. In Efilter, a Statement-based entropy and Testsuite-based entropy are constructed to measure the localization uncertainty of given test suite. The unlabelled test case with less Statement-based entropy or Testsuite-based entropy compared with its threshold would be selected. Further, the feature integration strategies for both Statement-based entropy and Testsuite-based entropy are given to calculate the suspiciousness of statements. Results: The Efilter efficiency is evaluated across 6 open-source programs and 3 spectrum-based fault localizations. The results reveal that Efilter can improve fault localization efficiency by 18.8% and 16.5% with the Statement-based entropy and the Testsuite-based entropy respectively compared with the strategy without Efilter from the perspective of EXAM score on average. Conclusion: Our results indicate that the Efilter with both the Statement-based entropy and the Testsuite-based entropy can improve the fault localization in the scenario lack of test oracles, serving as an enhancement for fault localization in practice. © 2021 Elsevier B.V.</t>
  </si>
  <si>
    <t>A methodical framework for service oriented architecture adoption: Guidelines, building blocks, and method fragments</t>
  </si>
  <si>
    <t>Context: Rapidly-changing business requirements expect high business process flexibility that can be achieved using service oriented architecture (SOA). This requires enterprises to adopt SOA and assess their SOA adoption maturity to achieve continuous improvement. SOA realization demands service development with varying levels of granularity. Objectives: The research aims to develop a methodical framework for SOA realization based on Welke's SOA maturity model, a model that assumes a methodology dimension. The framework is concerned with formalizing knowledge on how to identify and shape the main building blocks of a method at each maturity level. Methods: The research applies the principles of design science research and method engineering to develop a methodical framework for SOA realization. Results: The research identifies the gaps in SOA realization methods and illustrates how a methodical framework based on a maturity model facilitates the SOA adoption process. The evaluation results revealed that the framework would help enterprises to select method fragments required at each maturity level to accomplish business excellence. Conclusion: The implications of this research are twofold: from a theoretical perspective, the researchers or practitioners can use the results for further study. From a practical standpoint, enterprises can use the methodical guidelines to assess their current maturity level and select and implement the required method fragments from the method base provided in the proposed framework. © 2020</t>
  </si>
  <si>
    <t>Using mutual information to test from Finite State Machines: Test suite selection</t>
  </si>
  <si>
    <t>Context: Mutual Information is an information theoretic measure designed to quantify the amount of similarity between two random variables ranging over two sets. In this paper, we adapt this concept and show how it can be used to select a good test suite to test from a Finite State Machine (FSM) based on a maximise diversity approach. Objective: The main goal of this paper is to use Mutual Information in order to select test suites to test from FSMs and evaluate whether we obtain better results, concerning the quality of the selected test suite, than current state-of-the-art measures. Method: First, we defined our scenario. We considered the case where we receive two (or more) test suites and we have to choose between them. We were interested in this scenario because it is a recurrent case in regression testing. Second, we defined our notion based on Mutual Information: Biased Mutual Information. Finally, we carried out experiments in order to evaluate the measure. Results: We obtained experimental evidence that demonstrates the potential value of the measure. We also showed that the time needed to compute the measure is negligible when compare to the time needed to apply extra testing. We compared our measure with a state-of-the-art test selection measure and showed that our proposal outperforms it. Finally, we have compared our measure with a notion of transition coverage. Our experiments showed that our measure is slightly worse than transition coverage, as expected, but its computation is 10 times faster. Conclusion: Our experiments showed that Biased Mutual Information is a good measure for selecting test suites, outperforming the current state-of-the-art measure, and having a (negative) correlation to fault coverage. Therefore, we can conclude that our new measure can be used to select the test suite that is likely to find more faults. As a result, it has the potential to be used to automate test generation. © 2020 Elsevier B.V.</t>
  </si>
  <si>
    <t>Fast and curious: A model for building efficient monitoring- and decision-making frameworks based on quantitative data</t>
  </si>
  <si>
    <t>Context: Nowadays, the hype around artificial intelligence is at its absolute peak. Large amounts of data are collected every second of the day and a variety of tools exists to enable easy analysis of data. In practice, however, making meaningful use of it is way more challenging. For instance, affected stakeholders often struggle to specify their information needs and to interpret the results of such analyses. Objective: In this study we investigate how to enable continuous monitoring of information needs, and the generation of knowledge and insights for various stakeholders involved in the lifecycle of software-intensive products. The overarching goal is to support their decision making by providing relevant insights related to their area of responsibility. Methods: We implement multiple monitoring- and decision-making frameworks for six individual, real-world cases selected from three different platforms and covering four types of stakeholders. We compare the individual procedures to derive a generic process for instantiating such frameworks as well as a model to scale it up for multiple stakeholders. Results: For one, we discovered that information needs of stakeholders are often related to a limited subset of data sources and should be specified in stages. For another, stakeholders often benefit from sharing and reusing existing components among themselves in later phases. Specifically, we identify three types of reuse: (1) Data and knowledge, (2) tools and methods, and (3) concepts. As a result, key aspects of our model are iterative feedback and specification cycles as well as the reuse of appropriate components to speed up the instantiation process and maximize the efficiency of the model. Conclusion: Our results indicate that knowledge and insights can be generated much faster and stakeholders feel the benefits of the analysis very early on by iteratively specifying information needs and by systematically sharing and reusing knowledge, tools and concepts. © 2020 Elsevier B.V.</t>
  </si>
  <si>
    <t>SRPTackle: A semi-automated requirements prioritisation technique for scalable requirements of software system projects</t>
  </si>
  <si>
    <t>Context: Requirement prioritisation (RP) is often used to select the most important system requirements as perceived by system stakeholders. RP plays a vital role in ensuring the development of a quality system with defined constraints. However, a closer look at existing RP techniques reveals that these techniques suffer from some key challenges, such as scalability, lack of quantification, insufficient prioritisation of participating stakeholders, overreliance on the participation of professional expertise, lack of automation and excessive time consumption. These key challenges serve as the motivation for the present research. Objective: This study aims to propose a new semiautomated scalable prioritisation technique called ‘SRPTackle’ to address the key challenges. Method: SRPTackle provides a semiautomated process based on a combination of a constructed requirement priority value formulation function using a multi-criteria decision-making method (i.e. weighted sum model), clustering algorithms (K-means and K-means++) and a binary search tree to minimise the need for expert involvement and increase efficiency. The effectiveness of SRPTackle is assessed by conducting seven experiments using a benchmark dataset from a large actual software project. Results: Experiment results reveal that SRPTackle can obtain 93.0% and 94.65% as minimum and maximum accuracy percentages, respectively. These values are better than those of alternative techniques. The findings also demonstrate the capability of SRPTackle to prioritise large-scale requirements with reduced time consumption and its effectiveness in addressing the key challenges in comparison with other techniques. Conclusion: With the time effectiveness, ability to scale well with numerous requirements, automation and clear implementation guidelines of SRPTackle, project managers can perform RP for large-scale requirements in a proper manner, without necessitating an extensive amount of effort (e.g. tedious manual processes, need for the involvement of experts and time workload). © 2020 Elsevier Ltd</t>
  </si>
  <si>
    <t>Improving requirements specification use by transferring attention with eye tracking data</t>
  </si>
  <si>
    <t>Context: Software requirements specifications are the main point of reference in traditional software projects. Especially in large projects, these documents get read by multiple people, multiple times. Several guidelines and templates already exist to support writing a good specification. However, not much research has been done in investigating how to support the use of specifications and help readers to find relevant information and navigate in the document more efficiently. Objective: We aim to ease the reading process of requirements specifications by making use of previously recorded attention data. Therefore, we created three different attention transfer features based on eye tracking data obtained from observing readers when using specifications. Method: In a student experiment, we evaluated if these attention visualizations positively affect the roles software architect, UI-designer and tester when reading a specification for the first time. Results: The results show that the attention visualizations did not decrease navigation effort, but helped to draw the readers’ attention towards highlighted parts and decreased the average time spent on pages. They were mostly perceived as valuable by the readers. Conclusions: We explored and evaluated the approach of visualizing other readers’ attention focus to help support new readers. Our results include interesting findings on what works well, what does not and what could be enhanced. We present several suggestions on how attention data could be used to fasten document navigation, direct reading and facilitate user-specific reading. © 2020 Elsevier B.V.</t>
  </si>
  <si>
    <t>Performance analysis of out-of-distribution detection on trained neural networks</t>
  </si>
  <si>
    <t>Context: Deep Neural Networks (DNN) have shown great promise in various domains, for example to support pattern recognition in medical imagery. However, DNNs need to be tested for robustness before being deployed in safety critical applications. One common challenge occurs when the model is exposed to data samples outside of the training data domain, which can yield to outputs with high confidence despite no prior knowledge of the given input. Objective: The aim of this paper is to investigate how the performance of detecting out-of-distribution (OOD) samples changes for outlier detection methods (e.g., supervisors) when DNNs become better on training samples. Method: Supervisors are components aiming at detecting out-of-distribution samples for a DNN. The experimental setup in this work compares the performance of supervisors using metrics and datasets that reflect the most common setups in related works. Four different DNNs with three different supervisors are compared during different stages of training, to detect at what point during training the performance of the supervisors begins to deteriorate. Results: Found that the outlier detection performance of the supervisors increased as the accuracy of the underlying DNN improved. However, all supervisors showed a large variation in performance, even for variations of network parameters that marginally changed the model accuracy. The results showed that understanding the relationship between training results and supervisor performance is crucial to improve a model's robustness. Conclusion: Analyzing DNNs for robustness is a challenging task. Results showed that variations in model parameters that have small variations on model predictions can have a large impact on the out-of-distribution detection performance. This kind of behavior needs to be addressed when DNNs are part of a safety critical application and hence, the necessary safety argumentation for such systems need be structured accordingly. © 2020 Elsevier B.V.</t>
  </si>
  <si>
    <t>Large-scale intent analysis for identifying large-review-effort code changes</t>
  </si>
  <si>
    <t>Context: Code changes to software occur due to various reasons such as bug fixing, new feature addition, and code refactoring. Change intents have been studied for years to help developers understand the rationale behind code commits. However, in most existing studies, the intent of the change is rarely leveraged to provide more specific, context aware analysis. Objective: In this paper, we present the first study to leverage change intent to characterize and identify Large-Review-Effort (LRE) changes—changes with large review effort. Method: Specifically, we first propose a feedback-driven and heuristics-based approach to identify change intents of code changes. We then characterize the changes regarding review effort by using various features extracted from change metadata and the change intents. We further explore the feasibility of automatically classifying LRE changes. We conduct our study on four large-scale projects, one from Microsoft and three are open source projects, i.e., Qt, Android, and OpenStack. Results: Our results show that, (i) code changes with some intents (i.e., Feature and Refactor) are more likely to be LRE changes, (ii) machine learning based prediction models are applicable for identifying LRE changes, and (iii) prediction models built for code changes with some intents achieve better performance than prediction models without considering the change intent, the improvement in AUC can be up to 19 percentage points and is 7.4 percentage points on average. Conclusion: The change intent analysis and its application on LRE identification proposed in this study has already been used in Microsoft to provide the review effort and intent information of changes for reviewers to accelerate the review process. To show how to deploy our approaches in real-world practice, we report a case study of developing and deploying the intent analysis system in Microsoft. Moreover, we also evaluate the usefulness of our approaches by using a questionnaire survey. The feedback from developers demonstrate its practical value. © 2020 Elsevier B.V.</t>
  </si>
  <si>
    <t>Combining multiple granularity variability in a software product line approach for web engineering</t>
  </si>
  <si>
    <t>Context: Web engineering involves managing a high diversity of artifacts implemented in different languages and with different levels of granularity. Technological companies usually implement variable artifacts of Software Product Lines (SPLs) using annotations, being reluctant to adopt hybrid, often complex, approaches combining composition and annotations despite their benefits. Objective: This paper proposes a combined approach to support fine and coarse-grained variability for web artifacts. The proposal allows web developers to continue using annotations to handle fine-grained variability for those artifacts whose variability is very difficult to implement with a composition-based approach, but obtaining the advantages of the composition-based approach for the coarse-grained variable artifacts. Methods: A combined approach based on feature modeling that integrates annotations into a generic composition-based approach. We propose the definition of compositional and annotative variation points with custom-defined semantics, which is resolved by a scaffolding-based derivation engine. The approach is evaluated on a real-world web-based SPL by applying a set of variability metrics, as well as discussing its quality criteria in comparison with annotations, compositional, and combined existing approaches. Results: Our approach effectively handles both fine and coarse-grained variability. The mapping between the feature model and the web artifacts promotes the traceability of the features and the uniformity of the variation points regardless of the granularity of the web artifacts. Conclusions: Using well-known techniques of SPLs from an architectural point of view, such as feature modeling, can improve the design and maintenance of variable web artifacts without the need of introducing complex approaches for implementing the underlying variability. © 2022 The Authors</t>
  </si>
  <si>
    <t>VUDENC: Vulnerability Detection with Deep Learning on a Natural Codebase for Python</t>
  </si>
  <si>
    <t>Context: Identifying potential vulnerable code is important to improve the security of our software systems. However, the manual detection of software vulnerabilities requires expert knowledge and is time-consuming, and must be supported by automated techniques. Objective: Such automated vulnerability detection techniques should achieve a high accuracy, point developers directly to the vulnerable code fragments, scale to real-world software, generalize across the boundaries of a specific software project, and require no or only moderate setup or configuration effort. Method: In this article, we present VUDENC (Vulnerability Detection with Deep Learning on a Natural Codebase), a deep learning-based vulnerability detection tool that automatically learns features of vulnerable code from a large and real-world Python codebase. VUDENC applies a word2vec model to identify semantically similar code tokens and to provide a vector representation. A network of long-short-term memory cells (LSTM) is then used to classify vulnerable code token sequences at a fine-grained level, highlight the specific areas in the source code that are likely to contain vulnerabilities, and provide confidence levels for its predictions. Results: To evaluate VUDENC, we used 1,009 vulnerability-fixing commits from different GitHub repositories that contain seven different types of vulnerabilities (SQL injection, XSS, Command injection, XSRF, Remote code execution, Path disclosure, Open redirect) for training. In the experimental evaluation, VUDENC achieves a recall of 78%–87%, a precision of 82%–96%, and an F1 score of 80%–90%. VUDENC's code, the datasets for the vulnerabilities, and the Python corpus for the word2vec model are available for reproduction. Conclusions: Our experimental results suggest that VUDENC is capable of outperforming most of its competitors in terms of vulnerably detection capabilities on real-world software. Comparable accuracy was only achieved on synthetic benchmarks, within single projects, or on a much coarser level of granularity such as entire source code files. © 2021</t>
  </si>
  <si>
    <t>HyMap: Eliciting hypotheses in early-stage software startups using cognitive mapping</t>
  </si>
  <si>
    <t>Context: Software startups develop innovative, software-intensive products. Given the uncertainty associated with such an innovative context, experimentation, an approach based on validating assumptions about the software product through data obtained from diverse techniques, like A/B tests or interviews, is valuable for these companies. Relying on data rather than opinions reduces the chance of developing unnecessary products or features, improving the likelihood of success, especially in early development stages, when implementing unnecessary features represents a higher risk for companies’ survival. Nevertheless, researchers have argued that the lack of clearly defined practices led to limited adoption of experimentation. Since the first step of the approach is to define hypotheses, testable statements about the software product features, based on which software development teams will create experiments, eliciting hypotheses is a natural first step to develop practices. Objective: We aim to develop a systematic technique for identifying hypotheses in early-stage software startups to support experimentation in these companies and, consequently, improve their software products. Methods: We followed a Design Science approach consisting of an artifact construction process, divided in three phases, and an evaluation within three startups. Results: We developed the HyMap, a hypotheses elicitation technique based on cognitive mapping. It consists of a process conducted by a facilitator using pre-defined questions, supported by a visual language to depict a cognitive map representing the founder's understanding of the product. Our evaluation showed that founders perceived the artifacts as clear, easy to use, and useful leading to hypotheses and facilitating their idea's visualization. Conclusion: From a theoretical perspective, our study provides a better understanding of the guidance founders use to develop their startups and, from a practical point of view, a technique to identify hypotheses in early-stage software startups. © 2022 Elsevier B.V.</t>
  </si>
  <si>
    <t>A model-driven approach to reengineering processes in cloud computing</t>
  </si>
  <si>
    <t>Context: The reengineering process of large data-intensive legacy software applications (“legacy applications” for brevity) to cloud platforms involves different interrelated activities. These activities are related to planning, architecture design, re-hosting/lift-shift, code refactoring, and other related ones. In this regard, the cloud computing literature has seen the emergence of different methods with a disparate point of view of the same underlying legacy application reengineering process to cloud platforms. As such, the effective interoperability and tailoring of these methods become problematic due to the lack of integrated and consistent standard models. Objective: We design, implement, and evaluate a novel framework called MLSAC (Migration of Legacy Software Applications to the Cloud). The core aim of MLSAC is to facilitate the sharing and tailoring of reengineering methods for migrating legacy applications to cloud platforms. MLSAC achieves this by using a collection of coherent and empirically tested cloud-specific method fragments from the literature and practice. A metamodel (or meta-method) together with corresponding instantiation guidelines is developed from this collection. The metamodel can also be used to create and maintain bespoke reengineering methods in a given scenario of reengineering to cloud platforms. Approach: MLSAC is underpinned by a metamodeling approach that acts as a representational layer to express reengineering methods. The design and evaluation of MLSAC are informed by the guidelines from the design science research approach. Results: Our framework is an accessible guide of what legacy-to-cloud reengineering methods can look like. The efficacy of the framework is demonstrated by modeling real-world reengineering scenarios and obtaining user feedback. Our findings show that the framework provides a fully-fledged domain-specific, yet platform-independent, foundation for the semi-automated representing, maintaining, sharing, and tailoring reengineering methods. MLSAC contributes to the state of the art of cloud computing and model-driven software engineering literature through (a) providing a collection of mainstream method fragments for incorporate into various scenarios of reengineering processes and (b) enabling a basis for consistent creation, representation, and maintenance of reengineering methods and processes within the cloud computing community. © 2021</t>
  </si>
  <si>
    <t>Task assignment to counter the effect of developer turnover in software maintenance: A knowledge diffusion model</t>
  </si>
  <si>
    <t>Context: Developer churn is the overall turnover in a software organization's staff. Existing developers leave and new ones join the project. Retaining the knowledge of the software source code among the development team in such scenarios is an essential factor to keep the software maintenance cost as low as possible. Knowledge diffusion is an activity that could mitigate the negative impact of developer churn, while a task assignment strategy could pay an important role to attain good knowledge diffusion among the team members and effectively lower the likelihood of knowledge loss. Objective: In this work, a self-adaptive task assignment (SATA) approach is proposed that adaptively switches between cost-oriented and diffusion-oriented strategies over subsequent rounds of task assignments. Method: An entropy-based model is applied to estimate the current conditions of the development team from the knowledge concentration perspective. This model is assisted by a learning automata and evolutionary algorithms to offer smart assignments. Results: The experimental results show that, particularly in teams with medium churn rates, applying an entropy-aware task assignment model can reduce the total maintenance cost up to slightly over 50%, provided that the knowledge demands in the team over successive rounds of task assignment remain stationary. There are also improvements in terms of the projects’ bus factor which prevent the project to lose its key knowledge. Even for projects where there is no saving in maintenance costs, SATA results in knowledge being more distributed among the developers, resulting in a more resilient project. Conclusion: SATA improves the long-term sustainability of development teams with developer turnover. Projects and their managers can hence rely on it when there is the risk of knowledge loss due to developer turnover. © 2021 Elsevier B.V.</t>
  </si>
  <si>
    <t>Human values in software development artefacts: A case study on issue discussions in three Android applications</t>
  </si>
  <si>
    <t>Context: Human values such as inclusion, privacy, and accessibility need to be considered during software development to attract and maintain users. However, little effort has been made to study human values consideration in software development, particularly in software development artefacts. Objective: Issue discussion is potentially a rich source for human values analysis because it is a common place for users and developers to share and communicate their concerns. This paper aims to investigate the extent to which human values are discussed and whether the presence of values differs across projects. Method: We carried out a case study to discover human values in 1,097 issues collected from three Android projects: Signal, K-9, and Focus. Results: We identified 20 value themes and proposed a contextualised software engineering description for each of them. The analysis shows that privacy, freedom, usability, and efficiency were the prevalent value themes in the issue discussions of these three projects. Meanwhile, Self-direction - Action and Security - Personal are the common prevalent human values found in the projects. Moreover, we found that a statement of values from the apps and their functionalities could contribute to the presence of values. Conclusion: The results suggest that human values are present in software development artefacts, for which automated tools can be developed to extract and classify human values from them. © 2021 Elsevier B.V.</t>
  </si>
  <si>
    <t>A model-driven framework to support strategic agility: Value-added perspective</t>
  </si>
  <si>
    <t>Context: The Covid-19 pandemic has shown the entire world that the habits of work, freedom, and consumption can change quickly and significantly for an undetermined amount of time. A dynamic environment as such, prompts organizations to move fast in order to leverage changing circumstances as sources of opportunity rather than deadly threats. Drastic changes in work organization, consumption habits, compliance, etc., may require firms to quickly adopt new technology delivering all sorts of added value. Objective: The development and adoption of new technology – structurally impacting the way the organization conducts its activities – requires a considerable amount of effort in a short time frame, thus rendering it a governance decision where the alignment of the technology's adoption and use to the long term strategy needs to be evaluated. The short time frame requiring fast response implies that agility should not remain a development or management/operational concept but should also be adopted onto the strategic layer. Method: Design Science Research (DSR) has been applied to build-up a framework supporting strategic agility in a model-driven fashion called Strategic Agile Model Driven IT Governance (StratAMoDrIGo). The relevance, rigor and design cycles of DSR have been applied and presented. Results: StratAMoDrIGo is based on the identification of sources of value for the organization's strategy, its stakeholders and the users of the implemented/adopted technology. Relevant concepts are consolidated in an ontology of which the application uses the NFR Model at strategic-level and the i* Strategic Rationale Model at management-level. The proposal is applied on the case of an hospital facing the Covid-19 pandemic. Conclusion: The value brought by strategic opportunities’ adoption to the organization, stakeholders and users can be evaluated ex ante through conceptual models. © 2021 Elsevier B.V.</t>
  </si>
  <si>
    <t>A longitudinal study of the impact of refactoring in android applications</t>
  </si>
  <si>
    <t>Context: Mobile applications have to continuously evolve in order to meet new user requirements and technological changes. Addressing these constraints may lead to poor implementation and design choices, known code smells. Code refactoring is a key practice that is employed to ensure that the intent of a code change is properly achieved without compromising internal software quality. While previous studies have investigated the impact of refactoring on traditional code smells in desktop applications, little attention has been paid to the impact of refactoring activities in mobile application development. Objective: We aim to develop a broader understanding of the impact of refactoring activities on Android and traditional code smells in Android apps. Method: We conduct a longitudinal empirical study by analyzing the evolution history of five open-source Android apps comprising 652 releases and exhibiting a total of 9,600 refactoring operations. We consider 15 common Android smell types and 10 common traditional Object-Oriented (OO) code smell types to provide a broad overview of the relationship between refactoring and code smells. Results: We find that code smells are widespread across Android applications, but smelly classes are not particularly targeted by refactoring activities and, when they are, it is rare for refactoring to actually remove a smell. Conclusions: These somewhat surprising results indicate that it is critical to understand better the real quality issues that Android developers face, and to develop a model of code smells and refactoring that can better address their needs in practice. © 2021 Elsevier B.V.</t>
  </si>
  <si>
    <t>DeepBackground: Metamorphic testing for Deep-Learning-driven image recognition systems accompanied by Background-Relevance</t>
  </si>
  <si>
    <t>Context: Recently, advances in Deep Learning (DL) have promoted the development of DL-driven image recognition systems in various fields, such as medical treatment, face detection, etc., almost achieving the same level of performance as the human brain. Nevertheless, using DL-driven image recognition systems in these safety-critical domains requires ensuring the accuracy and the stability of these systems. Recent research in this direction mainly focuses on using the image transformations for the overall image to detect the inconsistency of image recognition systems. However, the influence of the image background region (i.e., the region of the image other than the target object) on the recognition result of the systems and the robustness evaluation of the systems are not considered. Objective: To evaluate the robustness of DL-driven image recognition systems about image background region changes, this paper introduces DeepBackground, a novel metamorphic testing method for DL-driven image recognition systems. Method: First, we define a new metric, termed Background-Relevance (BRC) to assess the influence degree of the image background region on the recognition result of the image recognition systems. DeepBackground defines a series of domain-specific metamorphic relations (MRs) combined with BRC and automatically generates many follow-up test images based on these MRs. Finally, DeepBackground detects the inconsistency of these systems and evaluates their robustness about image background changes according to BRC. Results: Our empirical validation on 3 commercial image recognition services and 6 popular convolutional neural networks (CNNs) models shows that DeepBackground can not only evaluate the robustness of these image recognition systems about image background changes according to BRC, but also can detect their inconsistent behaviors. Conclusion: DeepBackground is capable of automatically generating high-quality test input images to detect the inconsistency of the image recognition systems, and evaluating the robustness of these systems about image background changes according to BRC. © 2021</t>
  </si>
  <si>
    <t>Architectural design decisions that incur technical debt — An industrial case study</t>
  </si>
  <si>
    <t>Context: During software development, some architectural design decisions incur technical debt, either deliberately or inadvertently. These have serious impact on the quality of a software system, and can cost significant time and effort to be changed. While current research efforts have explored general concepts of architectural design decisions and technical debt separately, debt-incurring architectural design decisions have not been specifically explored in practice. Objective: In this case study, we explore debt-incurring architectural design decisions (DADDs) in practice. Specifically, we explore the main types of DADDs, why and how they are incurred in a software system, and how practitioners deal with these types of design decisions. Method: We performed interviews and a focus group with practitioners working in embedded and enterprise software companies, discussing their concrete experience with such architectural design decisions. Results: We provide the following contributions: 1) A categorization for the types of DADDs, which extend a current ontology on architectural design decisions. 2) A process on how deliberate DADDs are made in practice. 3) A conceptual model which shows the relationships between the causes and triggers of inadvertent DADDs. 4) The main factors that influence the way of dealing with DADDs. Conclusion: The results can support the development of new approaches and tools for Architecture Technical Debt management from the perspective of Design Decisions. Moreover, they support future research to capture architecture knowledge related to DADDs. © 2021 The Authors</t>
  </si>
  <si>
    <t>Visual Resume: Exploring developers’ online contributions for hiring</t>
  </si>
  <si>
    <t>Context: Recruiters and practitioners are increasingly relying on online activities of developers to find a suitable candidate. Past empirical studies have identified technical and soft skills that managers use in online peer production sites when making hiring decisions. However, finding candidates with relevant skills is a labor-intensive task for managers, due to the sheer amount of information online peer production sites contain. Objective: We designed a profile aggregation tool—Visual Resume—that aggregates contribution information across two types of peer production sites: a code hosting site (GitHub) and a technical Q&amp;A forum (Stack Overflow). Visual Resume displays summaries of developers’ contributions and allows easy access to their contribution details. It also facilitates pairwise comparisons of candidates through a card-based design. We present the motivation for such a design and design guidelines for creating such recruitment tool. Methods: We performed a scenario-based evaluation to identify how participants use developers’ online contributions in peer production sites as well as how they used Visual Resume when making hiring decisions. Results: Our analysis helped in identifying the technical and soft skill cues that were most useful to our participants when making hiring decisions in online production sites. We also identified the information features that participants used and the ways the participants accessed that information to select a candidate. Conclusions: Our results suggest that Visual Resume helps in participants evaluate cues for technical and soft skills more efficiently as it presents an aggregated view of candidate's contributions, allows drill down to details about contributions, and allows easy comparison of candidates via movable cards that could be arranged to match participants’ needs. © 2021 Elsevier B.V.</t>
  </si>
  <si>
    <t>Analyzing privacy policies through syntax-driven semantic analysis of information types</t>
  </si>
  <si>
    <t>Context: Several government laws and app markets, such as Google Play, require the disclosure of app data practices to users. These data practices constitute critical privacy requirements statements, since they underpin the app's functionality while describing how various personal information types are collected, used, and with whom they are shared. Objective: Abstract and ambiguous terminology in requirements statements concerning information types (e.g., “we collect your device information”), can reduce shared understanding among app developers, policy writers, and users. Method: To address this challenge, we propose a syntax-driven method that first parses a given information type phrase (e.g. mobile device identifier) into its constituents using a context-free grammar and second infers semantic relationships between constituents using semantic rules. The inferred semantic relationships between a given phrase and its constituents generate a hierarchy that models the generality and ambiguity of phrases. Through this method, we infer relations from a lexicon consisting of a set of information type phrases to populate a partial ontology. The resulting ontology is a knowledge graph that can be used to guide requirements authors in the selection of the most appropriate information type terms. Results: We evaluate the method's performance using two criteria: (1) expert assessment of relations between information types; and (2) non-expert preferences for relations between information types. The results suggest performance improvement when compared to a previously proposed method. We also evaluate the reliability of the method considering the information types extracted from different data practices (e.g., collection, usage, sharing, etc.) in privacy policies for mobile or web-based apps in various app domains. Contributions: The method achieves average of 89% precision and 87% recall considering information types from various app domains and data practices. Due to these results, we conclude that the method can be generalized reliably in inferring relations and reducing the ambiguity and abstraction in privacy policies. © 2021 Elsevier B.V.</t>
  </si>
  <si>
    <t>Processes, challenges and recommendations of Gray Literature Review: An experience report</t>
  </si>
  <si>
    <t>Context: Systematic Literature Review (SLR), as a tool of Evidence-Based Software Engineering (EBSE), has been widely used in Software Engineering (SE). However, for certain topics in SE, especially those that are trendy or industry driven, academic literature is generally scarce and consequently Gray Literature (GL) becomes a major source of evidence. In recent years, the adoption of Gray Literature Review (GLR) or Multivocal Literature Review (MLR) is rising steadily to provide the state-of-the-practice of a specific topic where SLR is not a viable option. Objective: Although some SLR guidelines recommend the use of GL and several MLR guidelines have already been proposed in SE, researchers still have conflicting views on the value of GL and commonly accepted GLR or MLR studies are generally lacking in terms of publication. This experience report aims to shed some light on GLR through a case study that uses SLR and MLR guidelines to conduct a GLR on an emerging topic in SE to specifically answer the questions related to the reasons of using GL, the processes of conducting GL, and the impacts of GL on review results. Method: We retrospect the review process of conducting a GLR on the topic of DevSecOps with reference to Kitchenham's SLR and Garousi's MLR guidelines. We specifically reflect on the processes we had to adapt in order to tackle the challenges we faced. We also compare and contrast our GLR with existing MLRs or GLRs in SE to contextualize our reflections. Results: We distill ten challenges in nine activities of a GLR process. We provide reasons for these challenges and further suggest ways to tackle them during a GLR process. We also discuss the decision process of selecting a suitable review methodology among SLR, MLR and GLR and elaborate the impacts of GL on our review results. Conclusion: Although our experience on GLR is mainly derived from a specific case study on DevSecOps, we conjecture that it is relevant and would be beneficial to other GLR or MLR studies. We also expect our experience would contribute to future GLR or MLR guidelines, in a way similar to how SLR guidelines learned from the SLR experience report a dozen years ago. In addition, other researchers may find our decision making process useful before they conduct their own reviews. © 2021 Elsevier B.V.</t>
  </si>
  <si>
    <t>Context-Oriented Behavioral Programming</t>
  </si>
  <si>
    <t>Context: Modern systems require programmers to develop code that dynamically adapts to different contexts, leading to the evolution of new context-oriented programming languages. These languages introduce new software-engineering challenges, such as: how to maintain the separation of concerns of the codebase? how to model the changing behaviors? how to verify the system behavior? and more. Objective: This paper introduces Context-Oriented Behavioral Programming (COBP) — a novel paradigm for developing context-aware systems, centered on natural and incremental specification of context-dependent behaviors. As the name suggests, we combine behavioral-programming (BP) — a scenario-based modeling paradigm — with context idioms that explicitly specify when scenarios are relevant and what information they need. The core idea is to connect the behavioral model with a data model that represents the context, allowing an intuitive connection between the models via update and select queries. Combining behavioral-programming with context-oriented programming brings the best of the two worlds, solving issues that arise when using each of the approaches in separation. Methods: We begin with providing abstract semantics for COBP and two implementations for the semantics, laying the foundations for applying reasoning algorithms to context-aware behavioral programs. Next, we exemplify the semantics with formal specifications of systems, including a variant of Conway's Game of Life. Then, we provide two case studies of real-life context-aware systems (one in robotics and another in IoT) that were developed using this tool. Throughout the examples and case studies, we provide design patterns and a methodology for coping with the above challenges. Results: The case studies show that the proposed approach is applicable for developing real-life systems, and presents measurable advantages over the alternatives — behavioral programming alone and context-oriented programming alone. Conclusion: We present a paradigm allowing programmers and system engineers to capture complex context-dependent requirements and align their code with such requirements. © 2020 The Author</t>
  </si>
  <si>
    <t>Runtime testing of context-aware variability in adaptive systems</t>
  </si>
  <si>
    <t>Context: A Dynamically Adaptive System (DAS) supports runtime adaptations to handle changes in the operational environment. These adaptations can change the system's structure or behavior and even the logic of its adaptation mechanism. However, these adaptations may insert defects, leading the system to fail at runtime. Objective: Aiming to identify these failures, testing can be executed to verify the system at runtime. Studies in the literature mostly focus on testing to verify the adaptations at design-time or functionalities at runtime, rather than exercising the adaptation mechanism at runtime. So, we propose RETAkE (RuntimE Testing of dynamically Adaptive systEms). Method: RETAkE is an approach to perform the runtime testing based on the system's context variability and feature modeling. RETAkE tests the adaptation mechanism, enabling the verification of its adaptation rules with the system's variability model. The runtime testing is supported by the verification of behavioral properties. For the evaluation, we used the mutation testing technique with two DAS. We also conducted an evaluation to measure the overhead introduced when RETAkE is integrated to the DAS. Results: RETAkE identified the mutants in the two mobile DAS, but the results vary due to the probabilistic nature of the approach to generate test sequences. Regarding the overhead, test sequences of size 30 had a low impact. However, bigger test sequences increase the overhead. Conclusion: The integration of RETAkE to the DAS adaptation mechanism can support the discovery of adaptation failures that occur at runtime. Furthermore, the results of the evaluation suggest its feasibility to perform runtime testing. © 2020</t>
  </si>
  <si>
    <t>Statement frequency coverage: A code coverage criterion for assessing test suite effectiveness</t>
  </si>
  <si>
    <t>Context: Software testing is a pivotal activity in the development of high-quality software. As software is evolving through its life cycle, the need for a fault-revealing criterion assessing the effectiveness of the test suite grows. Over the years, researchers have proposed coverage-based criteria, including statement and branch coverage, to solve this issue. In literature, the effectiveness of such criteria is attested in terms of their correlations with the mutation score. Objective: In this paper, we aim at proposing a coverage-based criterion named statement frequency coverage, which outperforms statement and branch coverage in terms of correlation with mutation score. Method: To this end, we incorporated the frequency of executed statements into statement coverage and created a coverage-based criterion for assessing test suite effectiveness. Statement frequency coverage assigns a continuous value to a statement whose value is proportional to the number of times executed during test execution. We evaluated our approach on 22 real-world Python projects with more than 118 000 source lines of code (without blank lines, comments, and test cases) and 21 000 test cases through measuring the correlation between statement frequency coverage and corresponding mutation score. Results: The results show that statement frequency coverage outperforms statement and branch coverage criteria. The correlation between it and the corresponding mutation score is higher than the correlation of statement and branch coverage with their mutation score. The results also show that unlike statement and branch coverage, there is no statistical difference between statement frequency coverage and mutation score. Conclusion: Statement frequency coverage is a better choice compared to statement and branch coverage in assessing test suite effectiveness in the real-world setting. Furthermore, we demonstrate that although statement frequency coverage subsumes statement coverage, it is incomparable to branch coverage under the adequate test suite condition. © 2020 Elsevier B.V.</t>
  </si>
  <si>
    <t>Governance and Management of Green IT: A Multi-Case Study</t>
  </si>
  <si>
    <t>Context: The changes that are taking place with respect to environmental sensitivity are forcing organizations to adopt a new approach to this problem. Implementing sustainability initiatives has become a priority for the social and environmental awareness of organizations that want to stay ahead of the curve. One of the business areas that has, more than others, proven to be a vital asset and a potential ally of the environment, is the area of Information Technology (IT). Through this area, Green IT practices advocate sustainability in and by IT. However, organizations have a significant handicap in this regard, due to the lack of specific Green IT standards and frameworks that help them carry out this type of sustainability practices. Objective: We have developed the “Governance and Management Framework for Green IT” (GMGIT), which establishes the necessary characteristics to implement Green IT in organizations, from the point of view of the governance and management of this area. After developing and validating a first version of this framework, we have performed a set of improvements, obtaining the GMGIT 2.0, which we want to validate. Method: We have conducted a series of empirical validations at international level based on case studies, whose characteristics and results are presented in this study. Results: The results of this multi-case study show an example of the current situation of organizations in Green IT, as well as the resolution of problems encountered during the validations conducted with the GMGIT 1.0. Conclusion: The findings obtained demonstrate the usefulness, applicability, and validity of the framework when implementing, auditing, and improving Green IT in organizations in a systematic and progressive manner. © 2020 Elsevier B.V.</t>
  </si>
  <si>
    <t>A literature review on optimization techniques for adaptation planning in adaptive systems: State of the art and research directions</t>
  </si>
  <si>
    <t>Context: Recent developments in modern IT systems including internet of things, edge/fog computing, or cyber–physical systems support intelligent and seamless interaction between users and systems. This requires a reaction to changes in their environment or the system. Adaptive systems provide mechanisms for these reactions. Objective: To implement this functionality, several approaches for the planning of adaptations exist that rely on rules, utility functions, or advanced techniques, such as machine learning. As the adaptation space with possible options is often extensively huge, optimization techniques might support efficient determination of the adaptation space and identify the system's optimal configuration. With this paper, we provide a systematic review of adaptation planning as the optimization target. Method: In this paper, we review which optimization techniques are applied for adaptation planning in adaptive systems using a systematic literature review approach. Results: We reviewed 115 paper in detail out of an initial search set of 9,588 papers. Our analysis reveals that learning techniques and genetic algorithms are by far dominant; in total, heuristics (anytime learning) are more frequently applied as exact algorithms. We observed that around 57% of the approaches target multi-objectiveness and around 30% integrate distributed optimization. As last dimension, we focused on situation-awareness, which is only supported by two approaches. Conclusion: In this paper, we provide an overview of the current state of the art of approaches that rely on optimization techniques for planning adaptations in adaptive systems and further derive open research challenges, in particular regarding the integration of distributed optimization and situation-awareness. © 2022 Elsevier B.V.</t>
  </si>
  <si>
    <t>Proactive hybrid learning and optimisation in self-adaptive systems: The swarm-fleet infrastructure scenario</t>
  </si>
  <si>
    <t>Context: Smart and adaptive Systems, such as self-adaptive and self-organising (SASO) systems, typically consist of a large set of highly autonomous and heterogeneous subsystems that are able to adapt their behaviour to the requirements of ever-changing, dynamic environments. Their successful operation is based on appropriate modelling of the internal and external conditions. Objective: The control problem for establishing a near-to-optimal coordinated behaviour of systems with multiple, potentially conflicting objectives is either approached in a distributed (i.e., fully autonomous by the autonomous subsystems) or in a centralised way (i.e. one instance controlling the optimisation and planning process). In the distributed approach, selfish behaviour and being limited to local knowledge may lead to sub-optimal system behaviour, while the centralised approach ignores the autonomy and the coordination efforts of parts of the system. Method: In this article, we present a concept for a hybrid (i.e., integrating a central optimisation with a distributed decision-making process) system management that combines local reinforcement learning and self-awareness mechanisms of fully autonomous subsystems with external system-wide planning and optimisation of adaptation freedom that steers the behaviour dynamically by issuing plans and guidelines augmented with incentivisation schemes. Results: This work addresses the inherent uncertainty of the dynamic system behaviour, the local autonomous and context-aware learning of subsystems, and proactive control based on adaptiveness. We provide the ‘swarm-fleet infrastructure’ – a self-organised taxi service established by autonomous, privately-owned cars – as a testbed for structured comparison of systems. Conclusion: The ‘swarm-fleet infrastructure’ supports the advantages of a proactive hybrid self-adaptive and self-organising system operation. Further, we provide a system model to combine the system-wide optimisation while ensuring local decision-making through reinforcement learning for individualised configurations. © 2022 Elsevier B.V.</t>
  </si>
  <si>
    <t>An exploratory study of bug prediction at the method level</t>
  </si>
  <si>
    <t>Context: During the past decades, researchers have proposed numerous studies to predict bugs at different granularity levels, such as the file level, package level, module level, etc. However, the prediction models at the method level are rarely investigated. Objective: In this paper, we investigate to predict bug-prone methods based on method-level code metrics or history measures, and analyze the prediction importance of each metric. Method: To proceed our study, we first propose a series of code metrics and history measures for conducting method-level bug predictions. Next, we compare the performance of different types of prediction models. Finally, we conduct analyses about the prediction power of each metric, based on which, we further analyze whether we can simplify the prediction models. Results: Through our evaluation on eighteen large-scale projects, we have presented: (1) conducting method-level bug prediction has potentials of saving a large portion of effort on code reviews and inspections; (2) models using the proposed code metrics or history measures could achieve a good prediction performance; (3) the prediction importance of each metric distributes differently; (4) a highly simplified prediction model could be derived by just using a few important metrics. Conclusion: This study presents how to systematically build models for predicting bug-prone methods, and provides empirical evidence for developers to best select metrics to build method-level bug prediction models. © 2021</t>
  </si>
  <si>
    <t>ERRATUM: Leveraging Flexible Tree Matching to repair broken locators in web automation scripts</t>
  </si>
  <si>
    <t>Web applications are constantly evolving to integrate new features and fix reported bugs. Even an imperceptible change can sometimes entail significant modifications of the Document Object Model (DOM), which is the underlying model used by browsers to render all the elements included in a web application. Scripts that interact with web applications (e.g. web test scripts, crawlers, or robotic process automation) rely on this continuously evolving DOM which means they are often particularly fragile. More precisely, the major cause of breakages observed in automation scripts are element locators, which are identifiers used by automation scripts to navigate across the DOM. When the DOM evolves, these identifiers tend to break, thus causing the related scripts to no longer locate the intended target elements. For this reason, several contributions explored the idea of automatically repairing broken locators on a page. These works attempt to repair a given broken locator by scanning all elements in the new DOM to find the most similar one. Unfortunately, this approach fails to scale when the complexity of web pages grows, leading either to long computation times or incorrect element repairs. This article, therefore, adopts a different perspective on this problem by introducing a new locator repair solution that leverages tree matching algorithms to relocate broken locators. This solution, named ERRATUM, implements a holistic approach to reduce the element search space, which greatly eases the locator repair task and drastically improves repair accuracy. We compare the robustness of ERRATUM on a large-scale benchmark composed of realistic and synthetic mutations applied to popular web applications currently deployed in production. Our empirical results demonstrate that ERRATUM outperforms the accuracy of WATER, a state-of-the-art solution, by 67%. © 2021 Elsevier B.V.</t>
  </si>
  <si>
    <t>An onboarding model for integrating newcomers into agile project teams</t>
  </si>
  <si>
    <t>Context: A stable team is deemed optimal for agile software development project success; however, all teams change membership over time. Newcomers joining an agile project team must rapidly assimilate into the organisational and project environment. They must do this while learning how to contribute effectively and without seriously interrupting project progress. Objective: This paper addresses how newcomers integrate into an established agile project team and how agile practices assist with onboarding. Method: A single, qualitative case study approach was used, investigating a co-located agile project team in a large IT department who regularly onboard inexperienced newcomers. Analysis was abductive, consisting of inductive coding and theming using categories from an existing onboarding theory. Results: We describe the team's onboarding practices and adjustments and present an agile onboarding model that encompasses onboarding activities, individual adjustments, and workplace adjustments. Conclusions: A mixture of general and specific agile onboarding practices contribute to successful onboarding in an agile team. We provide practical guidelines to improve onboarding practice in agile teams. Our major new contribution is an extended model of onboarding for agile teams. © 2021</t>
  </si>
  <si>
    <t>A comparison of machine learning algorithms on design smell detection using balanced and imbalanced dataset: A study of God class</t>
  </si>
  <si>
    <t>Context: Design smell detection has proven to be a significant activity that has an aim of not only enhancing the software quality but also increasing its life cycle. Objective: This work investigates whether machine learning approaches can effectively be leveraged for software design smell detection. Additionally, this paper provides a comparatively study, focused on using balanced datasets, where it checks if avoiding dataset balancing can be of any influence on the accuracy and behavior during design smell detection. Method: A set of experiments have been conducted-using 28 Machine Learning classifiers aimed at detecting God classes. This experiment was conducted using a dataset formed from 12,587 classes of 24 software systems, in which 1,958 classes were manually validated. Results: Ultimately, most classifiers obtained high performances,-with Cat Boost showing a higher performance. Also, it is evident from the experiments conducted that data balancing does not have any significant influence on the accuracy of detection. This reinforces the application of machine learning in real scenarios where the data is usually imbalanced by the inherent nature of design smells. Conclusions: Machine learning approaches can effectively be used as a leverage for God class detection. While in this paper we have employed SMOTE technique for data balancing, it is worth noting that there exist other methods of data balancing and with other design smells. Furthermore, it is also important to note that application of those other methods may improve the results, in our experiments SMOTE did not improve God class detection. The results are not fully generalizable because only one design smell is studied with projects developed in a single programming language, and only one balancing technique is used to compare with the imbalanced case. But these results are promising for the application in real design smells detection scenarios as mentioned above and the focus on other measures, such as Kappa, ROC, and MCC, have been used in the assessment of the classifier behavior. © 2021 The Authors</t>
  </si>
  <si>
    <t>Does it matter who pays back Technical Debt? An empirical study of self-fixed TD</t>
  </si>
  <si>
    <t>Context: Technical Debt (TD) can be paid back either by those that incurred it or by others. We call the former self-fixed TD, and it can be particularly effective, as developers are experts in their own code and are well-suited to fix the corresponding TD issues. Objective: The goal of our study is to investigate self-fixed technical debt, especially the extent in which TD is self-fixed, which types of TD are more likely to be self-fixed, whether the remediation time of self-fixed TD is shorter than non-self-fixed TD and how development behaviors are related to self-fixed TD. Method: We report on an empirical study that analyzes the self-fixed issues of five types of TD (i.e., Code, Defect, Design, Documentation and Test), captured via static analysis, in more than 44,000 commits obtained from 20 Python and 16 Java projects of the Apache Software Foundation. Results: The results show that about half of the fixed issues are self-fixed and that the likelihood of contained TD issues being self-fixed is negatively correlated with project size, the number of developers and total issues. Moreover, there is no significant difference of the survival time between self-fixed and non-self-fixed issues. Furthermore, developers are more keen to pay back their own TD when it is related to lower code level issues, e.g., Defect Debt and Code Debt. Finally, developers who are more dedicated to or knowledgeable about the project contribute to a higher chance of self-fixing TD. Conclusions: These results can benefit both researchers and practitioners by aiding the prioritization of TD remediation activities and refining strategies within development teams, and by informing the development of TD management tools. © 2021</t>
  </si>
  <si>
    <t>SHSE: A subspace hybrid sampling ensemble method for software defect number prediction</t>
  </si>
  <si>
    <t>Context: Software defect number prediction (SDNP) helps allocate limited testing resources by ranking software modules according to the predicted defect numbers. However, the highly skewed distribution of defects greatly degrades the performance of SDNP models by preventing SDNP models from ranking software modules accurately. Objective: This paper introduces a novel subspace hybrid sampling ensemble (SHSE) method based on feature subspace construction, hybrid sampling, and ensemble learning for building high-performance SDNP models. Method: Specifically, we first construct a series of feature subspace to ensure the diversity of base learners. In each of feature subspace, we then use the proposed hybrid sampling method to balance the training subset without losing too much information and introducing lots of noisy data caused by only using undersampling or oversampling techniques. Finally, we train each base learner and combine them by using the proposed weighted ensemble strategy. Experiments are performed on 27 public defect datasets. We compare SHSE with five state-of-the-art resampling-based models and four zero-inflated/hurdle models in terms of the ranking performance measure fault-percentile-average (FPA). To demonstrate the effectiveness of SHSE, two statistical testing methods including Wilcoxon Signed-rank test and Scott–Knott Effect Size Difference test are utilized. Cliff's δ is also computed for quantifying the difference when there is significant difference between SHSE and each baseline. Results: The experimental results show that SHSE significantly outperforms the baselines and improves the performance over each baseline with as least medium effect size on most datasets. On average, SHSE improves the performance over the resampling-based methods by 8.7%∼14.4% and the zero-inflate/hurdle models by 10.3%∼15.2%. Conclusion: It can be concluded that SHSE is a more promising alternative for software defect number prediction. © 2021 Elsevier B.V.</t>
  </si>
  <si>
    <t>Patchworking: Exploring the code changes induced by vulnerability fixing activities</t>
  </si>
  <si>
    <t>Context: Identifying and repairing vulnerable code is a critical software maintenance task. Change impact analysis plays an important role during software maintenance, as it helps software maintainers to figure out the potential effects of a change before it is applied. However, while the software engineering community has extensively studied techniques and tools for performing impact analysis of change requests, there are no approaches for estimating the impact when the change involves the resolution of a vulnerability bug. Objective: We hypothesize that similar vulnerabilities may present similar strategies for patching. More specifically, our work aims at understanding whether the class of the vulnerability to fix may determine the type of impact on the system to repair. Method: To verify our conjecture, in this paper, we examine 524 security patches applied to vulnerabilities belonging to ten different weakness categories and extracted from 98 different open-source projects written in Java. Results: We obtain empirical evidence that vulnerabilities of the same types are often resolved by applying similar code transformations, and, thus, produce almost the same impact on the codebase. Conclusion: On the one hand, our findings open the way to better management of software maintenance activities when dealing with software vulnerabilities. Indeed, vulnerability class information could be exploited to better predict how much code will be affected by the fixing, how the structural properties of the code (i.e., complexity, coupling, cohesion, size) will change, and the effort required for the fix. On the other hand, our results can be leveraged for improving automated strategies supporting developers when they have to deal with security flaws. © 2021</t>
  </si>
  <si>
    <t>The use of incentives to promote technical debt management</t>
  </si>
  <si>
    <t>Context: When developing software, it is vitally important to keep the level of technical debt down since, based on several studies, it has been well established that technical debt can lower the development productivity, decrease the developers' morale and compromise the overall quality of the software, among others. However, even if researchers and practitioners working in today's software development industry are quite familiar with the concept of technical debt and its related negative consequences, there has been no empirical research focusing specifically on how software managers actively communicate and manage the need to keep the level of technical debt as low as possible. Objective: This study aims to understand how software companies give incentives to manage technical debt. This is carried out by exploring how companies encourage and reward practitioners for actively keeping the level of technical debt down add whether the companies use any forcing or penalising initiatives when managing technical debt. Method: As a first step, this paper reports the results of both an online survey providing quantitative data from 258 participants and interviews with 32 software practitioners. As a second step, this study sets out to specifically provide a detailed assessment of additional and in-depth analysis of technical debt management strategies based on an encouraging mindset and attitude from both managers and technical roles to understand how, when and by whom such strategies are adopted in practice. Results: Our findings show that having a technical debt management strategy (specially based on encouragement) can significantly impact the amount of technical debt related to the software. Conclusion: The result indicates that there is considerable unfulfilled potential to influence how software practitioners can further limit and reduce technical debt by adopting a strategy based explicitly on an encouraging mindset from managers where they also specifically dedicate time and resources for technical debt remediation activities. © 2021 The Authors</t>
  </si>
  <si>
    <t>How resource utilization influences UI responsiveness of Android software</t>
  </si>
  <si>
    <t>Context: The rapid responsiveness of smartphones is critical to user experience. Excessive resource utilization is typically considered as one of the major factors leading to laggy-UI. Much work focuses on modifying the design of Android systems and software to reduce their resource utilization. However, laggy-UI is still quite common on Android devices, especially the low-end ones. One reason is that developers still lack a clear understanding about how the utilization of various resources (e.g., CPU and memory) affects Android responsiveness, which leads to the inadequacy of existing performance optimization measures. Objective: The objective of this paper is to obtain a systematical understanding of how the utilization of various resources (e.g., CPU and memory) affects Android responsiveness. Then accordingly, we aim to figure out the root cause(s) of laggy-UI. Methods: First, we conduct a set of controlled experiments on two Android devices with a stress test tool. Second, we further test 36 real-life Android software to study whether the competition of resource(s), the root factor(s) causing laggy-UI, is severe in real-life scenarios. Results: The experimental results show that CPU competition is the root cause and other resources have no observable impact on Android responsiveness, except in extreme cases, e.g., utilization reaches almost 100%. We also find out CPU competition is quite common for existing Android software when it is running in the background. Conclusion: Through stress testing and real-life Android software testing, this work unveils that CPU competition should be the main problem to be solved. Our experimental results deepen and update previous perceptions of resources’ impact on Android responsiveness. Based on these findings, we provide a set of suggestions for designing high-performance Android systems and software, and effective performance optimization tools. © 2021</t>
  </si>
  <si>
    <t>HYDRA: Feedback-driven black-box exploitation of injection vulnerabilities</t>
  </si>
  <si>
    <t>Context: Injection vulnerabilities remain an omnipresent threat to web application security. These issues arise when user-supplied input is included in commands constructed by the application without applying adequate validation and filtering, permitting attackers to modify the resulting instructions. Objective: Tools used in real-world security assessments commonly employ a static list of malicious input strings to be submitted to the system under test (SUT) to gauge the presence of vulnerabilities. However, sanitizing filters may cause these simulated attacks to fail, even if they only mitigate a subset of potentially harmful values. This may result in a false sense of security. This work introduces HYDRA, a feedback-driven black-box security testing approach for the exploitation of injection vulnerabilities. It is capable of constructing inputs designed to evade such imperfect filters while allowing users to define and rank output contexts, abstract locations in the output of the SUT that are associated with desirable semantics (for instance, allowing the execution of JavaScript code). Method: Starting with an innocuous initial input string that is submitted to the SUT and appears anywhere in the output, HYDRA identifies the initial output context. It extends the input string with the goal of reaching contexts that are deemed ”better” according to domain knowledge. This process continues until an ”ideal” output context is reached, usually corresponding to an exploit that impacts the security of the SUT. In addition to this dynamic approach, we present a static variant based on combinatorial security testing. We instantiate our approach by targeting cross-site scripting (XSS) vulnerabilities, detailing the unique challenges posed by HTML parsing, and implement this application of HYDRA in a prototype tool. Results: The evaluation shows that our implementation is able to evade faulty filters and is effective at identifying injection vulnerabilities while remaining more flexible than existing approaches by allowing users to define desirable output contexts. Conclusion: Based on the results of our evaluation, we are confident that including the HYDRA approach in security assessments will increase the number of identified XSS vulnerabilities, particularly those that are difficult to exploit. We anticipate that an application to other classes of vulnerabilities such as SQL injections will significantly advance the state of the art. © 2021</t>
  </si>
  <si>
    <t>Topic modeling for feature location in software models: Studying both code generation and interpreted models</t>
  </si>
  <si>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</si>
  <si>
    <t>RLTCP: A reinforcement learning approach to prioritizing automated user interface tests</t>
  </si>
  <si>
    <t>Context: User interface testing validates the correctness of an application through visual cues and interactive events emitted in real-world usages. Performing user interface tests is a time-consuming process, and thus, many studies have focused on prioritizing test cases to help maintain the effectiveness of testing while reducing the need for full execution. Objective: This paper describes a novel test prioritization method called RLTCP whose goal is to maximize the number of test faults detected while reducing the amount of test. Methods: We define a weighted coverage graph to model the underlying association among test cases for the user interface testing. Our method combines Reinforcement Learning (RL) and the coverage graph to prioritize test cases. While RL is found to be suitable for rapidly changing projects with abundant historical data, the coverage graph considers in-depth the event-based aspects of user interface testing and provides a fine-grained level at which the RL system can gain more insights into individual test cases. Results: We experiment and assess the proposed method using nine data sets obtained from two mature web applications, finding that the method outperforms the six, including the state-of-the-art, methods. Conclusions: The use of both reinforcement learning and the underlying structure of user interface tests modeled via the coverage has the potential to improve the performance of test prioritization methods. Our study also shows the benefit of using the coverage graph to gain insights into test cases, their relationship and execution history. © 2021 Elsevier B.V.</t>
  </si>
  <si>
    <t>Insights on the relationship between decision-making style and personality in software engineering</t>
  </si>
  <si>
    <t>Context: Software development involves many activities, and decision making is an essential one. Various factors can impact a decision-making process, and by understanding such factors, one can improve the process. Since people are the ones making decisions, some human-related aspects are amongst those influencing factors. One such aspect is the decision maker's personality. Objective: This research investigates the relationship between decision-making style and personality within the context of software project development. Method: We conducted a survey in a population of Brazilian software engineers to gather data on their personality and decision-making style. Results: Data from 63 participants was gathered and resulted in the identification of seven statistically significant correlations between decision-making style and personality (personality factor and personality facets). Furthermore, we built a regression model in which decision-making style (DMS) was the response variable and personality factors the independent variables. The backward elimination procedure selected only agreeableness to explain 4.2% of DMS variation. The model accuracy was evaluated and deemed good enough. Regarding the moderation effect of demographic variables (age, educational level, experience, and role) on the relationship between DMS and Agreeableness, the analysis showed that only software engineers’ role has such effect. Conclusion: This paper contributes toward understanding the relationship between DMS and personality. Results show that the personality variable agreeableness can explain the variation in decision-making style. Furthermore, someone's role in a software development project can impact the strength of the relationship between DMS and agreeableness. © 2021 Elsevier B.V.</t>
  </si>
  <si>
    <t>Analyzing the sensitivity of multi-objective software architecture refactoring to configuration characteristics</t>
  </si>
  <si>
    <t>Context: Software architecture refactoring can be induced by multiple reasons, such as satisfying new functional requirements or improving non-functional properties. Multi-objective optimization approaches have been widely used in the last few years to introduce automation in the refactoring process, and they have revealed their potential especially when quantifiable attributes are targeted. However, the effectiveness of such approaches can be heavily affected by configuration characteristics of the optimization algorithm, such as the composition of solutions. Objective: In this paper, we analyze the behavior of EASIER, which is an Evolutionary Approach for Software archItecturE Refactoring, while varying its configuration characteristics, with the objective of studying its potential to find near-optimal solutions under different configurations. Method: In particular, we use two different solution space inspection algorithms (i.e., NSGA−II and SPEA2) while varying the genome length and the solution composition. Results: We have conducted our experiments on a specific case study modeled in Æmilia ADL, on which we have shown the ability of EASIER to identify performance-critical elements in the software architecture where refactoring is worth to be applied. Beside this, from the comparison of multi-objective algorithms, NSGA−II has revealed to outperform SPEA2 in most of cases, although the latter one is able to induce more diversity in the proposed solutions. Conclusion: Our results show that the EASIER thoroughly automated process for software architecture refactoring allows to identify configuration contexts of the evolutionary algorithm in which multi-objective optimization more effectively finds near-optimal Pareto solutions. © 2021 The Authors</t>
  </si>
  <si>
    <t>A process for analysing the energy efficiency of software</t>
  </si>
  <si>
    <t>Context: It is essential to be aware of the energy efficiency of software when it is running, so that it can be improved; to that end, energy consumption measurements need to be carried out. To ensure that these measurements are as reliable as possible, it is recommended that a well-defined process be followed. Objective: To identify how the process for analysing the energy efficiency of software should be carried out (including the definition of the software to be evaluated, the selection of measuring instruments, the analysis and the presentation of results, etc.), in an endeavour to improve the reliability and consistency of the information obtained regarding energy efficiency. Method: An analysis of related work was carried out, to extract some good practices in measuring energy consumption; based on our experience, a process to analyse the energy efficiency of the software has been defined. Results: We have defined a process to analyse the energy efficiency of the software. We describe this process through a set of phases that covers all the steps needed to carry out a correct analysis of the energy consumption of the software executed. Moreover, this process was validated with two different studies using different measurement instruments (one with a hardware-based approach and one with a software-based approach) to ensure its applicability to all types of studies with software energy consumption measurement. Conclusion: The steps to be followed to analyse the energy efficiency of the software need to be established. A new process has hence been defined to improve the reliability and consistency of the measurements. Furthermore, this process facilitates the replicability and comparison of the studies carried out. © 2021 Elsevier B.V.</t>
  </si>
  <si>
    <t>A decentralized blockchain oriented framework for automated bug assignment</t>
  </si>
  <si>
    <t>Context: In large software projects bug fixing is a time-bound, time-consuming, mind-numbing, and challenging task that requires a collaborative effort with multiple developers, separated geographically. Objective: The objective of this paper is to propose a decentralized automated bug assignment approach to improve the quality of bug assignments to minimize backlogs and overall bug fixing time. Method: To the best of our knowledge, the literature lacks in studies focusing on how to increase software developer's motivation for efficient bug resolution. It is a novel decentralized blockchain oriented, transparent auction-based bug assignment framework which uses incentive mechanism as reward and penalty backed by blockchain technology using smart contracts for developers motivation. The process allows individual developers to select bug reports, matching their preferences and schedule for which they shall we able to provide robust solutions with reduced overhead in cost and time of bug fixing. Results: Results of experimentation and surveys conclude that the proposed method is transparent and effective in bug assignment minimizing overall bug fixing time. The low cost of contract execution demonstrates that it can be used quantitatively and without ambiguity. Conclusion: The work presented is novel to improve (i) bug assignment (ii) allow individual developers to choose what they like to provide robust solutions (iii) handles two major issues of differentiating between active and inactive developers and confusion over the assignment of bugs (iv) will further reduce bug-fixing delays and will prevent reassignment problem. © 2021 Elsevier B.V.</t>
  </si>
  <si>
    <t>Do users care about ad's performance costs? Exploring the effects of the performance costs of in-app ads on user experience</t>
  </si>
  <si>
    <t>Context: In-app advertising is the primary source of revenue for many mobile apps. The cost of advertising (ad cost) is non-negligible for app developers to ensure a good user experience and continuous profits. Previous studies mainly focus on addressing the hidden performance costs generated by ads, including consumption of memory, CPU, data traffic, and battery. However, there is no research on analyzing users’ perceptions of ads’ performance costs to our knowledge. Objective: To fill this gap and better understand the effects of performance costs of in-app ads on user experience, we conduct a study on analyzing user concerns about ads’ performance costs. Method: First, we propose RankMiner, an approach to quantify user concerns about specific app issues, including performance costs. Then, based on the usage traces of 20 subject apps, we measure the performance costs of ads. Finally, we conduct correlation analysis on the performance costs and quantified user concerns to explore whether users complain more for higher performance costs. Results: Our findings include the following: (1) RankMiner can quantify users’ concerns better than baselines by an improvement of 214% and 2.5% in terms of Pearson correlation coefficient (a metric for computing correlations between two variables) and NDCG score (a metric for computing accuracy in prioritizing issues), respectively. (2) The performance costs of the with-ads versions are statistically significantly larger than those of no-ads versions with negligible effect size; (3) Users are more concerned about the battery costs of ads, and tend to be insensitive to ads’ data traffic costs. Conclusion: Our study is complementary to previous work on in-app ads, and can encourage developers to pay more attention to alleviating the most user-concerned performance costs, such as battery cost. © 2020 Elsevier B.V.</t>
  </si>
  <si>
    <t>Two-level clustering of UML class diagrams based on semantics and structure</t>
  </si>
  <si>
    <t>Context: The reuse of software design has been an important issue of software reuse. UML class diagrams are widely applied in software design and has become DE factor standard. As a result, the reuse of UML class diagrams has received more attention. With the increasing number of class diagrams stored in reuse repository, their retrieval becomes a time-consuming job. The clustering can narrow down retrieval range and improve the retrieval efficiency. But few efforts have been done in clustering UML class diagrams. This paper tries to propose a clustering approach for UML class diagrams. Objective: This paper proposes a two-level clustering of UML class diagrams, namely, semantic clustering and structural clustering. The UML class diagrams stored in reuse repository are clustered into a few domains based on semantics in the first level and a few categories based on structure in the second level. Method: We propose a clustering algorithm named CUFS, in which the idea of partitioning and hierarchical clustering is combined and feature similarity is proposed for the similarity measure between two clusters in order to merge clusters. A better feature representation of a cluster, namely, feature class diagram, is proposed in this paper. In order to form each sub-cluster, the semantic and structural similarities between UML class diagrams are defined, respectively. Results: A series of experimental results show that, the proposed feature similarity measure not only speeds up the clustering process, but also expresses the closeness degree between clusters for merging clusters. The proposed algorithm shows a good clustering quality and efficiency under the condition of different size and distribution of UML class diagrams. Conclusion: It is concluded that the proposed two-level clustering method considers both semantics and structure contained in a class diagram, which can flexibly adapt to different clustering requirements. Also, the proposed clustering algorithm performs better than other related algorithms, regardless of in semantic, structural and hybrid clustering. © 2020</t>
  </si>
  <si>
    <t>A comprehensive empirical evaluation of generating test suites for mobile applications with diversity</t>
  </si>
  <si>
    <t>Context: In search-based software engineering we often use popular heuristics with default configurations, which typically lead to suboptimal results, or we perform experiments to identify configurations on a trial-and-error basis, which may lead to better results for a specific problem. We consider the problem of generating test suites for mobile applications (apps) and rely on SAPIENZ, a state-of-the-art approach to this problem that uses a popular heuristic (NSGA-II) with a default configuration. Objective: We want to achieve better results in generating test suites with SAPIENZ while avoiding trial-and-error experiments to identify a more suitable configuration of SAPIENZ. Method: We conducted a fitness landscape analysis of SAPIENZ to analytically understand the search problem, which allowed us to make informed decisions about the heuristic and configuration of SAPIENZ when developing div. We comprehensively evaluated Sapienzdiv in a head-to-head comparison with SAPIENZ on 34 apps. Results: Analyzing the fitness landscape of SAPIENZ, we observed a lack of diversity of the evolved test suites and a stagnation of the search after 25 generations. Sapienzdiv realizes mechanisms that preserve the diversity of the test suites being evolved. The evaluation showed that Sapienzdiv achieves better or at least similar test results than SAPIENZ concerning coverage and the number of revealed faults. However, Sapienzdiv typically produces longer test sequences and requires more execution time than SAPIENZ. Conclusions: The understanding of the search problem obtained by the fitness landscape analysis helped us to find a more suitable configuration of SAPIENZ without trial-and-error experiments. By promoting diversity of test suites during the search, improved or at least similar test results in terms of faults and coverage can be achieved. © 2020 Elsevier B.V.</t>
  </si>
  <si>
    <t>Community detection in software ecosystem by comprehensively evaluating developer cooperation intensity</t>
  </si>
  <si>
    <t>Context:: As soon as the concept of software ecosystem was proposed, it has aroused great interest in both academia and industry. Software ecosystem can be described as a special complex network. Community structures are critical towards understanding not only the network topology but also how the network functions. Traditional community detection algorithms in complex networks mainly utilize the network topology to measure the similarities between nodes. Because of the complexity of information interaction in software ecosystem, only considering the topology structure will lead to unreasonable division of communities. Objective:: For solving community detection in software ecosystem more reasonably, we present a method of community detection by comprehensively evaluating developer cooperation intensity in software ecosystems. Method:: First, we combine network topology information and developer interaction information to calculate the developer cooperation intensity, so as to deeply explore the relationship between developers from both topological and semantic properties. Then a community detection algorithm ABDCI is proposed based on the cooperation intensity of developers by referring to the hierarchical clustering idea of Louvain algorithm. Finally, this method is applied to many different types of developer networks in the software ecosystem through GitHub hosting platform. Results:: Comparing with three classical community detection algorithms, we find that the proposed method can identify a clearer community structure for the developer collaboration network in the software ecosystem. Conclusion:: Our approach provides an effective and extensible technique for solving the community detection problem of real developer collaboration network in software ecosystem. According to our findings, we conclude that community detection algorithms based on comprehensive topological properties and semantic properties are more suitable for real communities in software ecosystems than traditional single-property algorithms. © 2020 Elsevier B.V.</t>
  </si>
  <si>
    <t>On the influence of model fragment properties on a machine learning-based approach for feature location</t>
  </si>
  <si>
    <t>Context: Leveraging machine learning techniques to address feature location on models has been gaining attention. Machine learning techniques empower software product companies to take advantage of the knowledge and the experience to improve the performance of the feature location process. Most of the machine learning-based works for feature location on models report the machine learning techniques and the tuning parameters in detail. However, these works focus on the size and the distribution of the data sets, neglecting the properties of their contents. Objective: In this paper, we analyze the influence of three model fragment properties (density, multiplicity, and dispersion) on a machine learning-based approach for feature location. Method: The analysis of these properties is based on an industrial case provided by CAF, a worldwide provider of railway solutions. The test cases were evaluated through a machine learning technique that uses different subsets of a knowledge base to learn how to locate unknown features. Results: Results show that the density and dispersion properties have a direct impact on the results. In our case study, the model fragments with extra-small density values achieve results with up to 43% more precision, 41% more recall, 42% more F-measure, and 0.53 more Matthews Correlation Coefficient (MCC) than the model fragments with other density values. On the other hand, the model fragments with extra-small and small dispersion values achieve results with up to 53% more precision, 52% more recall, 52% more F-measure, and 0.57 more MCC than the model fragments with other dispersion values. Conclusions: The analysis of the results shows that both density and dispersion properties significantly influence the results. These results can serve not only to improve the reports by means of the model fragment properties, but also to be able to compare machine learning-based feature location approaches fairly improving the feature location results. © 2020</t>
  </si>
  <si>
    <t>Evaluating the effects of similar-class combination on class integration test order generation</t>
  </si>
  <si>
    <t>Context: In integration testing, the order in which classes are integrated and tested is significant for the construction of test stubs. With the existing approaches, it is usually difficult to generate the sub-optimal test orders for real applications, which have large numbers of classes. Objective: There exist moderately large numbers of classes in software systems, which is one of the main factors that complicate the generation of class integration test order (CITO). The main objectives of this study are reducing the problem space for CITO generation, and minimizing the stubbing cost of the generated test orders. Method: The approach proposed in this study is based on the hypothesis that similar-class combination can remove class dependencies and yield a smaller problem space. Identical class dependence and symmetric classes are the two main properties that are used to identify similar classes. In addition, a new cycle-breaking algorithm is introduced to minimize the stubbing cost of the generated test orders, which fully considers the two factors (number of test stubs and the corresponding stubbing complexity) that affect the overall stubbing cost. Empirical experiments are conducted on nine open-source Java programs to evaluate the performance of the proposed approach. Results: With similar-class combination, the proposed approach reduced the numbers of classes and class dependencies by over 10% and 6%, respectively, for six programs. Moreover, for four programs, the proposed approach reduced the number of cycles among class dependencies by more than 20%. The cycle-breaking algorithm achieved reduction of more than 13% in the stubbing cost, thus outperforming other competing techniques. Conclusions: The proposed method relies on the two aforementioned important properties to identify similar classes, and these properties are known to significantly improve the performance of CITO generation. The results obtained in this study confirmed the capability of the proposed approach in terms of minimizing the number of classes and class dependencies in programs. It outperformed other competing methods in minimizing the stubbing costs of the generated test orders. © 2020 Elsevier B.V.</t>
  </si>
  <si>
    <t>Architectural decision-making as a financial investment: An industrial case study</t>
  </si>
  <si>
    <t>Context: Making architectural decisions is a crucial task but also very difficult, considering the scope of the decisions and their impact on quality attributes. To make matters worse, architectural decisions need to combine both technical and business factors, which are very dissimilar by nature. Objectives: We provide a cost-benefit approach and supporting tooling that treats architectural decisions as financial investments by: (a) combining both technical and business factors; and (b) transforming the involved factors into currency, allowing their uniform aggregation. Apart from illustrating the method, we validate both the proposed approach and the tool, in terms of fitness for purpose, usability, and potential limitations. Method: To validate the approach, we have performed a case study in a software development company, in the domain of low-energy embedded systems. We employed triangulation in the data collection phase of the case study, by performing interviews, focus groups, an observational session, and questionnaires. Results: The results of the study suggested that the proposed approach: (a) provides a structured process for systematizing decision-making; (b) enables the involvement of multiple stakeholders, distributing the decision-making responsibility to more knowledgeable people; (c) uses monetized representations that are important for assessing decisions in a unified manner; and (d) enables decision reuse and documentation. Conclusions: The results of the study suggest that architectural decision-making can benefit from treating this activity as a financial investment. The various benefits that have been identified from mixing financial and technological aspects are well-accepted from industrial stakeholders. © 2020 The Authors</t>
  </si>
  <si>
    <t>An empirical study of IoT security aspects at sentence-level in developer textual discussions</t>
  </si>
  <si>
    <t>Context: IoT is a rapidly emerging paradigm that now encompasses almost every aspect of our modern life. As such, ensuring the security of IoT devices is crucial. IoT devices can differ from traditional computing (e.g., low power, storage, computing), thereby the design and implementation of proper security measures can be challenging in IoT devices. We observed that IoT developers discuss their security-related challenges in developer forums like Stack Overflow (SO). However, we find that IoT security discussions can also be buried inside non-security discussions in SO. Objective: In this paper, we aim to understand the challenges IoT developers face while applying security practices and techniques to IoT devices. We have two goals: (1) Develop a model that can automatically find security-related IoT discussions in SO, and (2) Study the model output (i.e., the security discussions) to learn about IoT developer security-related challenges. Methods: First, we download all 53K posts from StackOverflow (SO) that contain discussions about various IoT devices, tools, and techniques. Second, we manually labeled 5,919 sentences from 53K posts as 1 or 0 (i.e., whether they contain a security aspect or not). Third, we then use this benchmark to investigate a suite of deep learning transformer models. The best performing model is called SecBot. Fourth, we apply SecBot on the entire 53K posts and find around 30K sentences labeled as security. Fifth, we apply topic modeling to the 30K security-related sentences labeled by SecBot. Then we label and categorize the topics. Sixth, we analyze the evolution of the topics in SO. Results: We found that (1) SecBot is based on the retraining of the deep learning model RoBERTa. SecBot offers the best F1-Score of .935, (2) there are six error categories in misclassified samples by SecBot. SecBot was mostly wrong when the keywords/contexts were ambiguous (e.g., ‘gateway’ can be a security gateway or a simple gateway), (3) there are 9 security topics grouped into three categories: Software, Hardware, and Network, and (4) the highest number of topics belongs to software security, followed by network security and hardware security. Conclusion: IoT researchers and vendors can use SecBot to collect and analyze security-related discussions from developer discussions in SO. The analysis of nine security-related topics can guide major IoT stakeholders like IoT Security Enthusiasts, Developers, Vendors, Educators, and Researchers in the rapidly emerging IoT ecosystems. © 2022</t>
  </si>
  <si>
    <t>The journey to technical excellence in agile software development</t>
  </si>
  <si>
    <t>Context: Technical excellence is a nebulous term in agile software development. This vagueness is risky because it may lead to misunderstandings and to agile implementations that may overlook a key principle of agile development. Objective: This study investigates how agile practitioners interpret the concept of technical excellence brought up in Principle 9 of the Agile manifesto. Moreover, we investigate how agile practitioners put the concept into practice and what conditions facilitate putting technical excellence into practice. Methods: We conducted semi-structured interviews with twenty agile practitioners, coded the data inductively, and performed two sessions to validate the emerging findings. Results: We find that technical excellence is first and foremost a mindset that is underpinned by continuous attention to sustainable code, continuous learning, and teamwork. Fostering technical excellence requires the adoption of design and development practices, such as continuous architecting, and is supported by continuous learning. We also identify three enabling conditions for technical excellence: Leadership support, customer buy-in, and psychological safety. These enablers provide teams with leeway to nurture their pursuit of technical excellence. Conclusion: Our findings highlight the key role of people-based strategies in promoting technical excellence in agile software development. They show that the attainment of technical excellence does not only involve technical practices. On the contrary, it relies on social and organizational support and, most importantly, a mindset. © 2022 The Author(s)</t>
  </si>
  <si>
    <t>ST-TLF: Cross-version defect prediction framework based transfer learning</t>
  </si>
  <si>
    <t>Context: Cross-version defect prediction (CVDP) is a practical scenario in which defect prediction models are derived from defect data of historical versions to predict potential defects in the current version. Prior research employed defect data of the latest historical version as the training set using the empirical recommended method, ignoring the concept drift between versions, which undermines the accuracy of CVDP. Objective: We customized a Selected Training set and Transfer Learning Framework (ST-TLF) with two objectives: a) to obtain the best training set for the version at hand, proposing an approach to select the training set from the historical data; b) to eliminate the concept drift, designing a transfer strategy for CVDP. Method: To evaluate the performance of ST-TLF, we investigated three research problems, covering the generalization of ST-TLF for multiple classifiers, the accuracy of our training set matching methods, and the performance of ST-TLF in CVDP compared against state-of-the-art approaches. Results: The results reflect that (a) the eight classifiers we examined are all boosted under our ST-TLF, where SVM improves 49.74% considering MCC, as is similar to others; (b) when performing the best training set matching, the accuracy of the method proposed by us is 82.4%, while the experience recommended method is only 41.2%; (c) comparing the 12 control methods, our ST-TLF (with BayesNet), against the best contrast method P15-NB, improves the average MCC by 18.84%. Conclusions: Our framework ST-TLF with various classifiers can work well in CVDP. The training set selection method we proposed can effectively match the best training set for the current version, breaking through the limitation of relying on experience recommendation, which has been ignored in other studies. Also, ST-TLF can efficiently elevate the CVDP performance compared with random forest and 12 control methods. © 2022 Elsevier B.V.</t>
  </si>
  <si>
    <t>Improving Stack Overflow question title generation with copying enhanced CodeBERT model and bi-modal information</t>
  </si>
  <si>
    <t>Context: Stack Overflow is very helpful for software developers who are seeking answers to programming problems. Previous studies have shown that a growing number of questions are of low quality and thus obtain less attention from potential answerers. Gao et al. proposed an LSTM-based model (i.e., BiLSTM-CC) to automatically generate question titles from the code snippets to improve the question quality. However, only using the code snippets in the question body cannot provide sufficient information for title generation, and LSTMs cannot capture the long-range dependencies between tokens. Objective: This paper proposes CCBERT, a deep learning based novel model to enhance the performance of question title generation by making full use of the bi-modal information of the entire question body. Method: CCBERT follows the encoder–decoder paradigm and uses CodeBERT to encode the question body into hidden representations, a stacked Transformer decoder to generate predicted tokens, and an additional copy attention layer to refine the output distribution. Both the encoder and decoder perform the multi-head self-attention operation to better capture the long-range dependencies. This paper builds a dataset containing around 200,000 high-quality questions filtered from the data officially published by Stack Overflow to verify the effectiveness of the CCBERT model. Results: CCBERT outperforms all the baseline models on the dataset. Experiments on both code-only and low-resource datasets show the superiority of CCBERT with less performance degradation. The human evaluation also shows the excellent performance of CCBERT concerning both readability and correlation criteria. Conclusion: CCBERT is capable of automatically capturing the bi-modal semantic information from the entire question body and parsing the long-range dependencies to achieve better performance. Therefore, CCBERT is an effective approach for generating Stack Overflow question titles. © 2022 Elsevier B.V.</t>
  </si>
  <si>
    <t>Preventing technical debt with the TAP framework for Technical Debt Aware Management</t>
  </si>
  <si>
    <t>Context: Technical Debt (TD) is a metaphor for technical problems that are not visible to users and customers but hinder developers in their work, making future changes more difficult. TD is often incurred due to tight project deadlines and can make future changes more costly or impossible. Project Management usually focuses on customer benefits and pays less attention to their IT systems’ internal quality. TD prevention should be preferred over TD repayment because subsequent refactoring and re-engineering are expensive. Objective: This paper evaluates a framework focusing on both TD prevention and TD repayment in the context of agile-managed projects. The framework was developed and applied in an IT unit of a publishing house. The unique contribution of this framework is the integration of TD management into project management. Method: The evaluation was performed as a comparative case study based on ticket statistics and two structured surveys. The surveys were conducted in the observed IT unit using the framework and a comparison unit not using the framework. The first survey targeted team members, the second one IT managers. Results: The evaluation shows that in this IT unit the TAP framework led to a raised awareness for the incurrence of TD. Decisions to incur TD are intentional, and TD is repaid timelier. Unintentional TD incurred by unconscious decisions is prevented. Furthermore, better communication and better planning of the project pipeline can be observed. Conclusion: We provide an insight into practitioners’ ways to identify, monitor, prevent and repay TD. The presented framework includes a feasible method for TD prevention despite tight timelines by making TD repayment part of project management. © 2022 Elsevier B.V.</t>
  </si>
  <si>
    <t>The practical roles of enterprise architecture artifacts: A classification and relationship</t>
  </si>
  <si>
    <t>Context: Enterprise architecture (EA) is a description of an enterprise from an integrated business and IT perspective. EA is typically defined as a comprehensive blueprint of an organization covering its business, data, applications and technology domains and consisting of diverse EA artifacts. EA has numerous potential stakeholders and usage scenarios in organizations. However, the existing EA literature does not offer any consistent theories explaining the practical roles of individual EA artifacts and fails to explain how exactly different types of EA artifacts are used in practice. Objective: This study intends to explore the roles of different EA artifacts in organizations and develop a generic descriptive theory explaining these roles. The theory purports to cover various properties of EA artifacts as well as the relationships between them. Method: The research method of this study follows two consecutive phases: theory construction and theory validation. First, theory construction is based on the qualitative in-depth analysis of five case organizations with established EA practices. Next, theory validation includes confirmatory interviews with ten EA experts. Results: This study develops a descriptive theory explaining the roles of different EA artifacts in an EA practice. The resulting theory defines six general types of EA artifacts (Considerations, Standards, Visions, Landscapes, Outlines and Designs, CSVLOD) and explains their type-specific practical roles, including their informational contents, typical usage, ensuing organizational benefits and interrelationships with each other. Conclusions: This study presents the first systematic theory describing the usage of EA artifacts in organizations. Our theory facilitates better theoretical understanding of the concept of EA and also provides evidence-based solutions to the commonly reported practical problems with EA. This study suggests that the EA research community should focus on studying individual EA artifacts instead of studying EA in general and calls for further research on EA artifacts and their usage as part of EA practices. © 2022</t>
  </si>
  <si>
    <t>CASMS: Combining clustering with attention semantic model for identifying security bug reports</t>
  </si>
  <si>
    <t>Context: Inappropriate public disclosure of security bug reports (SBRs) is likely to attract malicious attackers to invade software systems; hence being able to detect SBRs has become increasingly important for software maintenance. Due to the class imbalance problem that the number of non-security bug reports (NSBRs) exceeds the number of SBRs, insufficient training information, and weak performance robustness, the existing techniques for identifying SBRs are still less than desirable. Objective: This prompted us to overcome the challenges of the most advanced SBR detection methods. Method: In this work, we propose the CASMS approach to efficiently alleviate the imbalance problem and predict bug reports. CASMS first converts bug reports into weighted word embeddings based on tf−idf and word2vec techniques. Unlike the previous studies selecting the NSBRs that are the most dissimilar to SBRs, CASMS then automatically finds a certain number of diverse NSBRs via the Elbow method and k-means clustering algorithm. Finally, the selected NSBRs and all SBRs train an effective Attention CNN–BLSTM model to extract contextual and sequential information. Results: The experimental results have shown that CASMS is superior to the three baselines (i.e., FARSEC, SMOTUNED, and LTRWES) in assessing the overall performance (g-measure) and correctly identifying SBRs (recall), with improvements of 4.09%–24.26% and 10.33%–36.24%, respectively. The best results are easily obtained under the limited ratio ranges of the two-class training set (1:1 to 3:1), with around 20 experiments for each project. By evaluating the robustness of CASMS via the standard deviation indicator, CASMS is more stable than LTRWES. Conclusion: Overall, CASMS can alleviate the data imbalance problem and extract more semantic information to improve performance and robustness. Therefore, CASMS is recommended as a practical approach for identifying SBRs. © 2022 Elsevier B.V.</t>
  </si>
  <si>
    <t>API-m-FAMM: A focus area maturity model for API Management</t>
  </si>
  <si>
    <t>Context: Organizations are increasingly connecting software applications using Application Programming Interfaces (APIs) to share data, services, functionality, and even complete business processes. However, the creation and management of APIs is non-trivial. Aspects such as traffic management, community engagement, documentation, and version management are often rushed afterthoughts. Objective: In this research, we present and evaluate a focus area maturity model for API Management (API-m-FAMM). A focus area maturity model can be used to establish the maturity level of an organization in a specific functional domain described through a number of areas. The API-m-FAMM addresses the areas Lifecycle Management, Security, Performance, Observability, Community, and Commercial. Method: The model is constructed using established methods for the design of a focus area maturity model. It is grounded in literature and practice, and was developed and evaluated through a systematic literature Review, eleven expert interviews, and five case studies at software producing organizations. Result: The model is described in detail, and its application is illustrated by six case studies. Conclusions: The evaluations are reported on, and show that the API-m-FAMM is an efficient tool for aiding organizations in gaining a better understanding of their current implementation of API management practices, and provides them with guidance towards higher levels of maturity. The detailed description of the construction of the API-m-FAMM gives researchers an example to further support the available methodologies, specifically how to combine design science research with these methodologies. Additionally, this study's unique case study design shows that maturity models can be successfully deployed in practice with minimal involvement of researchers. The focus area maturity model for API Management is maintained on www.maturitymodels.org, allowing practitioners to benefit from its useful insights. © 2022 The Authors</t>
  </si>
  <si>
    <t>An end-to-end deep learning system for requirements classification using recurrent neural networks</t>
  </si>
  <si>
    <t>Context: Existing requirements classification approaches mainly use lexical and syntactical features to classify requirements using both traditional machine learning and deep learning approaches with promising results. However, the existing techniques depend on word and sentence structures and employ preprocessing and feature engineering techniques to classify requirements from textual natural language documents. Moreover, existing studies deal with requirements classification as binary or multiclass classification problems and not as multilabel classification, although a given requirement can belong to multiple classes at the same time. Objective: The objective of this study is to classify requirements into functional and different non-functional types with minimal preprocessing and to model the task as a multilabel classification problem. Method: In this paper, we use Bidirectional Gated Recurrent Neural Networks (BiGRU) to classify requirements using raw text. We investigated two different approaches: (i) using word sequences as tokens and (ii) using character sequences as tokens. Results: Experiments conducted on the publicly available PROMISE and EHR datasets show the effectiveness of the presented techniques. We achieve state-of-the-art results on most of the tasks using word sequences as tokens. Conclusion: Requirements can be effectively classified into functional and different non-functional categories using the presented recurrent neural networks-based deep learning system, which involves minimal text prepossessing and no feature engineering. © 2022 Elsevier B.V.</t>
  </si>
  <si>
    <t>Predicting reliability of software in industrial systems using a Petri net based approach: A case study on a safety system used in nuclear power plant</t>
  </si>
  <si>
    <t>Context: Software reliability prediction in the early stages of development can be propitious in many ways. The combinatorial models used to predict reliability using architectures such as fault trees, binary decision diagrams, etc. have limitations in modeling complex system behavior. On the other hand, state-based models such as Markov chains suffer from the state-space explosion problem, and they need transition probability among different system states to measure reliability. These probabilities are usually assumed or are obtained from the operational profile for which the system should be used in the field. Objective: The objective of this paper is to present a method for predicting the reliability of software in industrial systems using a generalized stochastic Petri nets based approach. The key idea is to violate the assumption of state transition probabilities in the Markov chain. The state transition probabilities are calculated using Petri net transitions’ throughput by performing stationary analysis under the consideration to identify and handle dead markings in the Petri net. Method: Initially, a generalized stochastic Petri net of the system under consideration is generated from the standard system's specification. Thereafter, dead markings are identified in the Petri net which are further removed to perform steady-state analysis. At last, a Markov model is generated based on the reachability graph of the Petri net, which is further used to predict the system reliability. Results: The presented method has been applied to a safety-critical system, Shut Down System-1, of a nuclear power plant, which is operational in the Canada Deuterium Uranium reactor. The predicted reliability of the system using this method is 99.99966% which has been validated using the specified system requirements. To further validate and generalize the results, sensitivity analysis is performed by varying different system parameters. Conclusions: The method discussed in this paper presents a step of performing structural analysis on the Petri net of the system under consideration to identify and handle dead markings on the Petri net. It further handles the issue of assuming transition probabilities among the system states by calculating them using Petri net transitions’ throughput. © 2022 Elsevier B.V.</t>
  </si>
  <si>
    <t>Prioritization of model smell refactoring using a covariance matrix-based adaptive evolution algorithm</t>
  </si>
  <si>
    <t>Context: The refactoring process enhances the software design by modifying the structure of design parts impaired with model smells without altering the overall software behavior. However, handling these smells without proper prioritization will not produce the anticipated effects. Objective: In this paper, we solve the prioritization of the model smell refactoring using a multi-objective optimization (MOO) algorithm called the multi-objective (MO) covariance matrix adaptation evolution strategy (MO[sbnd]CMA-ES). Our formulation relies on the refactoring of unified modeling language (UML) class diagrams to mitigate the negative effect of design smells. Method: We treat the prioritization problem as a real-valued MOO where we propose novel data encoding procedures. We use two conflicting objectives, quality, and maintainability, to balance the refactoring. We first build a new solution representation that guarantees smell fixing and eliminates the rejection limitation. Furthermore, we suggest a custom mapping scheme to properly encode real-valued quantities using unique representations. For performance evaluation purposes, we developed a large custom dataset with more than 30,000 class records, using seven popular open-source software projects. A novel relative coverage metric is proposed to mitigate the limitations associated with the standard coverage. For benchmarking purposes, we also consider an improved version of the nondominated sorting genetic algorithm (NSGA-II(. Results: The reported performance scores confirm the superiority of the MO[sbnd]CMA-ES algorithm over NSGA-II. The former successfully identified the refactoring sequences that lead to the best improvements in software quality and maintainability while it is able to fix all identified design smells. These improvements are quantified in terms of hypervolume, coverage, spacing metrics, and execution time. Conclusion: The MO[sbnd]CMA-ES attained the highest average maximum quality score of 1149 while keeping the average maintainability at the lowest score of 13.8. In all experiment settings, the proposed solution leads to longer refactoring sequences at no additional computational cost. © 2022 Elsevier B.V.</t>
  </si>
  <si>
    <t>Speeding up constraint-based program repair using a search-based technique</t>
  </si>
  <si>
    <t>Context: Constraint-based program repair has been developed as one of the main techniques for automated program repair. Given a buggy program and a test suite, constraint-based program repair first extracts a repair constraint φ, and then synthesizes a patch satisfying φ. Since a patch is synthesized in a correct-by-construction manner (rather than compiling and testing each repair candidate source code), the constraint-based approach, in theory, requires less runtime overhead than the G&amp;V approach. Nevertheless, the performance of existing constraint-based approaches is still suboptimal. Objective: In this work, we propose a novel technique to expedite constraint-based program repair. We aim to boost runtime performance without sacrificing repairability and patch quality. Method: The existing constraint-based program repair searches for a patch specification in an unguided manner. We introduce a novel guided search algorithm based on MCMC sampling. Results: Our experimental results for the 50 buggy versions of 5 real-world subjects (i.e., LIBTIFF, PHP, GMP, GZIP, and WIRESHARK) show that our method named FANGELIX is on average an order of magnitude faster than ANGELIX (a state-of-the-art constraint-based program repair tool), showing up to 23 times speed-up. This speed-up is achieved without sacrificing repairability and patch quality. Conclusion: This paper proposes a novel technique that expedites constraint-based program repair, using a search-based technique based on MCMC sampling. Our experimental results show the promise of our approach. © 2022 Elsevier B.V.</t>
  </si>
  <si>
    <t>Detecting privacy requirements from User Stories with NLP transfer learning models</t>
  </si>
  <si>
    <t>Context: To provide privacy-aware software systems, it is crucial to consider privacy from the very beginning of the development. However, developers do not have the expertise and the knowledge required to embed the legal and social requirements for data protection into software systems. Objective: We present an approach to decrease privacy risks during agile software development by automatically detecting privacy-related information in the context of user story requirements, a prominent notation in agile Requirement Engineering (RE). Methods: The proposed approach combines Natural Language Processing (NLP) and linguistic resources with deep learning algorithms to identify privacy aspects into User Stories. NLP technologies are used to extract information regarding the semantic and syntactic structure of the text. This information is then processed by a pre-trained convolutional neural network, which paved the way for the implementation of a Transfer Learning technique. We evaluate the proposed approach by performing an empirical study with a dataset of 1680 user stories. Results: The experimental results show that deep learning algorithms allow to obtain better predictions than those achieved with conventional (shallow) machine learning methods. Moreover, the application of Transfer Learning allows to considerably improve the accuracy of the predictions, ca. 10%. Conclusions: Our study contributes to encourage software engineering researchers in considering the opportunities to automate privacy detection in the early phase of design, by also exploiting transfer learning models. © 2022 Elsevier B.V.</t>
  </si>
  <si>
    <t>A checklist for the evaluation of software process line approaches</t>
  </si>
  <si>
    <t>Context: A Software Process Line (SPrL) can help organisations to construct bespoke software development processes for specific project situations by reusing core assets. However, as there are diverse approaches for SPrL Engineering (SPrLE), this necessitates proper assistance to organisations in selecting the SPrL approach best suited to their needs. Objective: This paper aims to identify an evaluation checklist that can be used for evaluating SPrLs. Method: The checklist was constructed in five stages: first, relevant aspects for managing process variability in the context of SPrLs were identified; based on these, research questions were then formed in the second stage. In the third stage, to answer the research questions, a literature review was conducted that focused on analysing 39 primary studies. In the fourth stage, the checklist was built by synthesising the literature results. In the fifth stage, the checklist was applied to two SPrL approaches as a proof of concept. Results: The checklist includes seven main aspects, including the modelling language used, the type of the approach based on the number of artefacts produced, the language constructs provided for variability modelling, the process perspectives covered, the tool used for supporting the SPrL approach, the variability-specific features provided to support process variability throughout the SPrL lifecycle, and the empirical evaluation conducted to evaluate the approach. Conclusion: The checklist can be used by organisations to compare SPrLs and then select the most suitable SPrL approach; furthermore, it can be used by researchers to propose novel SPrL approaches that consider important aspects for variability management throughout the SPrL lifecycle. Although we have provided an example of the use of the checklist to compare SPrLs, an empirical evaluation of the checklist is required to get feedback from the organisations regarding the strengths and weaknesses of the checklist. © 2022 Elsevier B.V.</t>
  </si>
  <si>
    <t>Predicting vulnerability inducing function versions using node embeddings and graph neural networks</t>
  </si>
  <si>
    <t>Context: Predicting software vulnerabilities over code changes is a difficult task due to obtaining real vulnerability data and their associated code fixes from software projects as software organizations are often reluctant to report those. Objective: We aim to propose a vulnerability prediction model that runs after every code change, and identifies vulnerability inducing functions in that version. We also would like to assess the success of node and token based source code representations over abstract syntax trees (ASTs) on predicting vulnerability inducing functions. Method: We train neural networks to represent node embeddings and token embeddings over ASTs in order to obtain feature representations. Then, we build two Graph Neural Networks (GNNs) with node embeddings, and compare them against Convolutional Neural Network (CNN) and Support Vector Machine (SVM) with token representations. Results: We report our empirical analysis over the change history of vulnerability inducing functions of Wireshark project. GraphSAGE model using source code representation via ASTs achieves the highest AUC rate, while CNN models using token representations achieves the highest recall, precision and F1 measure. Conclusion: Representing functions with their structural information extracted from ASTs, either in token form or in complete graph form, is great at predicting vulnerability inducing function versions. Transforming source code into token frequencies as a natural language text fails to build successful models for vulnerability prediction in a real software project. © 2022 Elsevier B.V.</t>
  </si>
  <si>
    <t>Consistent or not? An investigation of using Pull Request Template in GitHub</t>
  </si>
  <si>
    <t>Context: The arbitrary usage of pull requests in GitHub may bring many issues such as incomplete, verbose, and duplicated descriptions, which hinder the development and maintenance of the project. Thus, GitHub proposed the Pull Request Template (PRT) in 2016 so that developers could edit the pull request in a relevant consistent manner. However, whether the PRT has been widely applied to GitHub and what impact it might bring remain little known. Such uninformed cases may affect the efficiency of cooperative development. Objective: In this work, we conduct an empirical study on large-scale repositories to explore whether the PRT has been widely applied and what impact it can bring to the GitHub community. Method: This work aims to answer four research questions. The first is a statistical experiment with the aim of analyzing the current status of PRTs. The second is an explored experiment, which aims at probing which repositories are suitable to adopt the PRT. The third is the measurement evaluation experiment, focusing on discussing what impact the PRT can bring. The last is an online survey to explain why few PRTs have been adopted. Notably, both the second and third questions are conducted a mixed quantitative and qualitative analysis. Results and conclusion: In this work, we find that only 1.2% of repositories contain the PRT in GitHub, and such repositories are mostly in high popularity and contain a large number of PRs. Besides, contributors are willing to accept the PRT that requires pivotal information, including description, test, and check_list. Meanwhile, the PRT can assist developers to manage repositories, reflecting in less time for reviewing, fewer duplicated pull requests, and almost non-existentially invalid comments. Finally, we survey 527 well-reputed developers to explain why few repositories adopt the PRT, and further provide some actionable suggestions. © 2021 Elsevier B.V.</t>
  </si>
  <si>
    <t>Prioritizing user concerns in app reviews – A study of requests for new features, enhancements and bug fixes</t>
  </si>
  <si>
    <t>Context:: App developers spend exhaustive manual efforts towards the identification and prioritization of informative end-user reviews. Informative reviews are those that express end-users’ requests for new features, bug fixes and possible enhancements. Problem Statement: While prior studies have proposed approaches to convert app reviews into actionable knowledge, these are limited in utility due to being domain knowledge dependent or manually-based. Objective:: In this study, in order to facilitate app maintenance and evolution cycles, we develop two novel automated prioritization techniques to rank informative reviews, and also compare their performances. Method:: We developed the techniques comprising of entropy, frequency, TF-IDF and sentiment scoring methods using reviews from four popular apps comprising more than 1000 informative reviews in each app. Time and accuracy metrics were then used to measure the performance of our techniques. We performed evaluations where the ranking outcomes generated by our techniques were compared to those provided by regular app users and developers using two rounds of evaluations (internal and external evaluations). Results:: Our results show that the time required for prioritization was in the range of 17–25 s and the accuracy of prioritization was in the range of 73–90%. Conclusion:: These are promising outcomes when compared to prior work, where our outcomes were 4% and 185% better in terms of accuracy and time respectively. Thus, it is anticipated that our proposed techniques could support app developers in identifying and prioritizing informative reviews. © 2021 Elsevier B.V.</t>
  </si>
  <si>
    <t>Impact of software development processes on the outcomes of student computing projects: A tale of two universities</t>
  </si>
  <si>
    <t>Context: Project-based courses are more and more commonly used as an opportunity to teach students structured methods of developing software. Two well-known approaches in this area – traditional and Agile – have been successfully applied to drive academic projects. However too often the default is still to have no organizational process at all. While a large variety of software development life-cycle models exists, little guidance is available on which one to choose to fit the context of working with students. Objective: This paper assesses the impact of iterative, sequential and “hands-off” development approaches on the success of student computing projects. A structured, metric-based assessment scheme was applied to investigate team productivity, teamwork and the quality of the final product. Method: Empirical evidence was collected during a controlled experiment carried out at two engineering schools in Europe. More than 100 students at Bachelor's and Master's levels participated in the research, with varied software development and teamwork skill sets. Results: Similar patterns were observed among both sets of subjects, with iterative teams demonstrating the highest productivity and superior team cohesion but a decline in the quality of the final product. Sequential development led to a considerable improvement in the external quality characteristics of the software produced, owing to the method's stress on design activities. Conclusion: The findings of this study will be of use to educators interested in applying software development processes to student groupwork. A set of guidelines is provided for applying a structured way of working in a project-based course. © 2021 The Author(s)</t>
  </si>
  <si>
    <t>Programming language implementations for context-oriented self-adaptive systems</t>
  </si>
  <si>
    <t>Context: The context-oriented programming paradigm is designed to enable self-adaptation, or dynamic behavior modification of software systems, in response to changes in their surrounding environment. Contextoriented programming offers an adaptation model, from a programming language perspective, that maintains a clean modularisation between the application and adaptation logic, as well as between the components providing adaptations. Objective: We use three implementation techniques for context-oriented programming languages to assess their appropriateness to foster self-adaptive systems. These approaches take advantage of the capabilities offered by the host programming language to realize self-adaptation as proposed by context-oriented languages. Method: We evaluate each of these approaches by assessing their modularity and complexity when defining adaptations, and by comparing their run-time performance on a simple benchmark. Results: Our results show a higher modularity than that for common architecture based self-adaptive systems, while maintaining comparable performance. Conclusion: We conclude that context-oriented programming is an appropriate paradigm to realize self-adaptation. © 2021 Elsevier B.V.</t>
  </si>
  <si>
    <t>Automated data function extraction from textual requirements by leveraging semi-supervised CRF and language model</t>
  </si>
  <si>
    <t>Context: Function Point Analysis (FPA) provides an objective, comparative measure for size estimation in the early stage of software development. When practicing FPA, analysts typically abide by the following steps: data function (DF) extraction, transactional function extraction, function type classification and adjustment factor determination. However, due to lack of approach and tool support, these steps are usually conduct by human efforts in practice. Related approaches can hardly be applied in the FPA due to the following three challenges, i.e., FPA rule-driven extraction, domain-specific parsing, and expensive labeled resources. Objective: In this paper, we aim to automate the extraction of DFs, which is the starting and fundamental step in FPA. Method: We propose an automated approach named DEX to extract data functions from textual requirements. Specifically, DEX introduces the popularly-used conditional random field (CRF) model to predict the boundary of a data function. Besides, DEX employs the bootstrapping-based algorithm and DF-oriented language model to further boost the performance. Results: We evaluate DEX from two aspects: evaluation on a real industrial dataset and a manual review by domain experts. The evaluation on the real industrial dataset shows that DEX could achieve 80% precision, 84% recall, and 82% F1, and outperforms three state-of-the-art baselines. The expert review suggests that DEX could increase 16% precision and 13% recall, compared with those produced by engineers. Conclusion: DEX could achieve promising results under a small number of labeled requirements and outperform the state-of-the-art approaches. Moreover, DEX could help engineers produce more accurate and complete DFs in the industrial environment. © 2021 Elsevier B.V.</t>
  </si>
  <si>
    <t>Review4Repair: Code review aided automatic program repairing</t>
  </si>
  <si>
    <t>Context: Learning-based automatic program repair techniques are showing promise to provide quality fix suggestions for detected bugs in the source code of the software. These tools mostly exploit historical data of buggy and fixed code changes and are heavily dependent on bug localizers while applying to a new piece of code. With the increasing popularity of code review, dependency on bug localizers can be reduced. Besides, the code review-based bug localization is more trustworthy since reviewers’ expertise and experience are reflected in these suggestions. Objective: The natural language instructions scripted on the review comments are enormous sources of information about the bug's nature and expected solutions. However, none of the learning-based tools has utilized the review comments to fix programming bugs to the best of our knowledge. In this study, we investigate the performance improvement of repair techniques using code review comments. Method: We train a sequence-to-sequence model on 55,060 code reviews and associated code changes. We also introduce new tokenization and preprocessing approaches that help to achieve significant improvement over state-of-the-art learning-based repair techniques. Results: We boost the top-1 accuracy by 20.33% and top-10 accuracy by 34.82%. We could provide a suggestion for stylistics and non-code errors unaddressed by prior techniques. Conclusion: We believe that the automatic fix suggestions along with code review generated by our approach would help developers address the review comment quickly and correctly and thus save their time and effort. © 2021 Elsevier B.V.</t>
  </si>
  <si>
    <t>When should we (not) use the mean magnitude of relative error (MMRE) as an error measure in software development effort estimation?</t>
  </si>
  <si>
    <t>Context: The mean magnitude of relative error (MMRE) is an error measure frequently used to evaluate and compare the estimation performance of prediction models and software professionals. Objective: This paper examines conditions for proper use of MMRE in effort estimation contexts. Method: We apply research on scoring functions to identify the type of estimates that minimizes the expected value of the MMRE. Results: We show that the MMRE is a proper error measure for estimates of the most likely (mode) effort, but not for estimates of the median or mean effort, provided that the effort usage is approximately log-normally distributed, which we argue is a reasonable assumption in many software development contexts. The relevance of the findings is demonstrated on real-world software development data. Conclusion: MMRE is not a proper measure of the accuracy of estimates of the median or mean effort, but may be used for the accuracy evaluation of estimates of most likely effort. © 2021 Elsevier B.V.</t>
  </si>
  <si>
    <t>An Adaptive Penalty based Parallel Tabu Search for Constrained Covering Array Generation</t>
  </si>
  <si>
    <t>Context: The generation of the optimal constrained covering arrays is a key challenge in the research field of combinatorial testing, where a variety of Constrained Covering Array Generation (CCAG) algorithms have been developed. However, existing algorithms typically reuse constraint solver or forbidden tuple-based techniques to handle constraints, which might restrict their potentials on finding smaller arrays. Objective: This work dedicates to exploring more effective constraint handling techniques for CCAG, so that the sizes of constrained covering arrays can be further minimized. Methods: We propose a novel Adaptive Penalty based Parallel Tabu Search (APPTS) algorithm to address the CCAG problem. APPTS incorporates a penalty term into the fitness function to handle the constrained search space, and employs an adaptive penalty mechanism to dynamically adjust the penalty weight in different search phases. Moreover, APPTS adopts Java Parallel Stream to compute the fitness values of candidate solutions to speed up the generation process. Results: The performance of APPTS is evaluated against three alternative tabu search-based algorithms (with different penalty and parallelization mechanisms), and seven state-of-the-art algorithms for CCAG. The results demonstrate the superiority of APPTS over these existing algorithms. In particular, APPTS finds 22 new upper bounds on the sizes of 2-way and 3-way constrained covering arrays. Conclusion: The adaptive penalty mechanism provides an effective choice for handling constraints in CCAG, and the parallelization can help APPTS reduce the generation cost. © 2021 Elsevier B.V.</t>
  </si>
  <si>
    <t>Refactoring embedded software: A study in healthcare domain</t>
  </si>
  <si>
    <t>Context: In embedded software industry, stakeholders usually promote run-time properties (e.g., performance, energy efficiency, etc.) as quality drivers, which in many cases leads to a compromise at the levels of design-time qualities (e.g., maintainability, reusability, etc.). Such a compromise does not come without a cost; since embedded systems need heavy maintenance cycles. To assure effective bug-fixing, shorten the time required for releasing updates, a refactoring of the software codebase needs to take place regularly. Objective: This study aims to investigate how refactorings are applied in ES industry; and propose a systematic approach that can guide refactoring through a 3-step process for refactoring: (a) planning; (b) design; and (c) evaluation. Method: The aforementioned goals were achieved by conducting a single case study in a company that develops medical applications for bio-impedance devices; and follows a rather systematic refactoring process in periodic timestamps. Three data collection approaches have been used: surveys, interviews (10 practitioners), and artifact analysis (51 refactoring activities). Results: The results of the study suggest that: (a) maintainability and reusability are the design-time quality attributes that motivate the refactoring of Embedded Software (ES), with 30% of the participants considering them as of “Very High” importance; (b) the refactorings that are most frequently performed are “Extract Method”, “Replace Magic Number with Constant” and “Remove Parameter”. We note that the “Extract Method” refactoring has an applicability of more than over 80%; and (c) to evaluate the refactoring process engineers use tools producing structural metrics, internal standards, and reviews. Conclusions: The outcomes of this study can be useful to both researchers and practitioners, in the sense that the former can focus their efforts on aspects that are meaningful to industry, whereas the latter are provided with a systematic refactoring process. © 2021 Elsevier B.V.</t>
  </si>
  <si>
    <t>Context: The modern code review process is an integral part of the current software development practice. Considerable effort is given here to inspect code changes, find defects, suggest an improvement, and address the suggestions of the reviewers. In a code review process, several iterations usually take place where an author submits code changes and a reviewer gives feedback until is happy to accept the change. In around 12% cases, the changes are abandoned, eventually wasting all the efforts. Objective: In this research, our objective is to design a tool that can predict whether a code change would be merged or abandoned at an early stage to reduce the waste of efforts of all stakeholders (e.g., program author, reviewer, project management, etc.) involved. The real-world demand for such a tool was formally identified by a study by Fan et al. (2018). Method: We have mined 146,612 code changes from the code reviews of three large and popular open-source software and trained and tested a suite of supervised machine learning classifiers, both shallow and deep learning-based. We consider a total of 25 features in each code change during the training and testing of the models. The features are divided into five dimensions: reviewer, author, project, text, and code. Results: The best performing model named PredCR (Predicting Code Review), a LightGBM-based classifier achieves around 85% AUC score on average and relatively improves the state-of-the-art (Fan et al., 2018) by 14%–23%. In our extensive empirical study involving PredCR on the 146,612 code changes from the three software projects, we find that (1) The new features like reviewer dimensions that are introduced in PredCR are the most informative. (2) Compared to the baseline, PredCR is more effective towards reducing bias against new developers. (3) PredCR uses historical data in the code review repository and as such the performance of PredCR improves as a software system evolves with new and more data. Conclusion: PredCR can help save time and effort by helping developers/code reviewers to prioritize the code changes that they are asked to review. Project management can use PredCR to determine how code changes can be assigned to the code reviewers (e.g., select code changes that are more likely to be merged for review before the changes that might be abandoned). © 2021 Elsevier B.V.</t>
  </si>
  <si>
    <t>Towards cost-effective API deprecation: A win–win strategy for API developers and API users</t>
  </si>
  <si>
    <t>API deprecation, which enables API developers to assist API users in migration tasks, has been widely employed in API removal management. However, mismanaged API deprecation will cause unnecessary cost and bring negligible benefit to API users. Cost-effective investments in API deprecation become challenges for API developers. In this work, an iterative model for cost-effective investments in API deprecation is developed. The model provides a data-driven mechanism for API developers to iteratively make investments in API deprecation. A tool named AWARE (A Win–win Assistant for API REmoval management) is also developed for API developers to accurately assess the benefit from the perspective of API usage statistics. Based on the prioritized benefit, API developers can allocate appropriate resources on API deprecation. A case study is performed to evaluate the effectiveness of the iterative model with AWARE. The evaluation result shows that the cost paid by API developers can be reduced significantly while the benefit brought to API users can be increased. A win–win strategy for API deprecation can be achieved. © 2021 Elsevier B.V.</t>
  </si>
  <si>
    <t>A mapping study on documentation in Continuous Software Development</t>
  </si>
  <si>
    <t>Context: With an increase in Agile, Lean, and DevOps software methodologies over the last years (collectively referred to as Continuous Software Development (CSD)), we have observed that documentation is often poor. Objective: This work aims at collecting studies on documentation challenges, documentation practices, and tools that can support documentation in CSD. Method: A systematic mapping study was conducted to identify and analyze research on documentation in CSD, covering publications between 2001 and 2019. Results: A total of 63 studies were selected. We found 40 studies related to documentation practices and challenges, and 23 studies related to tools used in CSD. The challenges include: informal documentation is hard to understand, documentation is considered as waste, productivity is measured by working software only, documentation is out-of-sync with the software and there is a short-term focus. The practices include: non-written and informal communication, the usage of development artifacts for documentation, and the use of architecture frameworks. We also made an inventory of numerous tools that can be used for documentation purposes in CSD. Overall, we recommend the usage of executable documentation, modern tools and technologies to retrieve information and transform it into documentation, and the practice of minimal documentation upfront combined with detailed design for knowledge transfer afterwards. Conclusion: It is of paramount importance to increase the quantity and quality of documentation in CSD. While this remains challenging, practitioners will benefit from applying the identified practices and tools in order to mitigate the stated challenges. © 2021 The Authors</t>
  </si>
  <si>
    <t>Engineering Web Augmentation software: A development method for enabling end-user maintenance</t>
  </si>
  <si>
    <t>Nowadays, end-users are able to adapt Web applications when some of their requirements have not been taken into account by developers. One possible way to do adaptations is by using Web Augmentation techniques. Web Augmentation allows end-users to modify the Web sites’ user interfaces once these are loaded on the client-side, i.e., in the browser. They achieve these adaptations by developing and/or installing Web browser plugins (“augmenters”) that modify the user interface with new functionalities. This particular kind of software artifacts requires special attention regarding maintenance as–in most cases–they depend on third-party resources, such as HTML pages. When these resources are upgraded, unexpected results during the augmentation process may occur. Many communities have arisen around Web Augmentation, and today there are large repositories where developers share their augmenters; end-users may give feedback about existing augmentations and even ask for new ones. Maintenance is a key phase in the augmenters’ life-cycle, and currently, this task falls (as usual) on the developers. In this paper, we present a participatory approach for allowing end-users without programming skills to participate in the augmenters’ maintenance phase. In order to allow this, we also provide support for the development phase to bootstrap a first version of the augmenter and to reduce the load on developers in both phases, development and maintenance. We present an analysis of more than eight thousand augmenters, which helped us devise the approach. Finally, we present an experiment with 48 participants to validate our approach. © 2021 Elsevier B.V.</t>
  </si>
  <si>
    <t>Supporting refactoring of BDD specifications—An empirical study</t>
  </si>
  <si>
    <t>Context: Behavior-driven development (BDD) is a variant of test-driven development where specifications are described in a structured domain-specific natural language. Although refactoring is a crucial activity of BDD, little research is available on the topic. Objective: To support practitioners in refactoring BDD specifications by (1) proposing semi-automated approaches to identify refactoring candidates; (2) defining refactoring techniques for BDD specifications; and (3) evaluating the proposed identification approaches in an industry context. Method: Using Action Research, we have developed an approach for identifying refactoring candidates in BDD specifications based on two measures of similarity and applied the approach in two projects of a large software organization. The accuracy of the measures for identifying refactoring candidates was then evaluated against an approach based on machine learning and a manual approach based on practitioner perception. Results: We proposed two measures of similarity to support the identification of refactoring candidates in a BDD specification base; (1) normalized compression similarity (NCS) and (2) similarity ratio (SR). A semi-automated approach based on NCS and SR was developed and applied to two industrial cases to identify refactoring candidates. Our results show that our approach can identify candidates for refactoring 6o times faster than a manual approach. Our results furthermore showed that our measures accurately identified refactoring candidates compared with a manual identification by software practitioners and outperformed an ML-based text classification approach. We also described four types of refactoring techniques applicable to BDD specifications; merging candidates, restructuring candidates, deleting duplicates, and renaming specification titles. Conclusion: Our results show that NCS and SR can help practitioners in accurately identifying BDD specifications that are suitable candidates for refactoring, which also decreases the time for identifying refactoring candidates. © 2021 The Authors</t>
  </si>
  <si>
    <t>Crowdsourced test report prioritization considering bug severity</t>
  </si>
  <si>
    <t>In crowdsourced testing, a large number of test reports will be generated in a short time. How to efficiently inspect these reports becomes one of the critical steps in the testing process. In recent years, many automated techniques like clustering, classification, and prioritization have emerged to provide an automated inspection order over test reports. Even though these methods have achieved good performance, they did not consider the priority to image and text information. Simultaneously, existing prioritization approaches only focus on the rate of detecting faults but ignore the severity of the faults. In fact, bug severity is a vital indicator that the users provide to flag the criticality of a bug, so developers can then use it to set their priority for the resolution process. For these reasons, this paper presents a novel prioritization approach for crowdsourcing test reports. It extracts features from text and screenshot information of the test reports, uses the hash technique to index test reports, and finally designs a prioritization algorithm. To validate our approach, we conducted experiments on six industrial projects. The results and the hypotheses analysis show that our approach can detect all faults faster in a limited time and can prioritize reports that have higher severity faults compared with the existing methods. © 2021 Elsevier B.V.</t>
  </si>
  <si>
    <t>“Won't We Fix this Issue?” Qualitative characterization and automated identification of wontfix issues on GitHub</t>
  </si>
  <si>
    <t>Context:: Addressing user requests in the form of bug reports and Github issues represents a crucial task of any successful software project. However, user-submitted issue reports tend to widely differ in their quality, and developers spend a considerable amount of time handling them. Objective:: By collecting a dataset of around 6,000 issues of 279 GitHub projects, we observe that developers take significant time (i.e., about five months, on average) before labeling an issue as a wontfix. For this reason, in this paper, we empirically investigate the nature of wontfix issues and methods to facilitate issue management process. Method:: We first manually analyze a sample of 667 wontfix issues, extracted from heterogeneous projects, investigating the common reasons behind a “wontfix decision”, the main characteristics of wontfix issues and the potential factors that could be connected with the time to close them. Furthermore, we experiment with approaches enabling the prediction of wontfix issues by analyzing the titles and descriptions of reported issues when submitted. Results and conclusion:: Our investigation sheds some light on the wontfix issues’ characteristics, as well as the potential factors that may affect the time required to make a “wontfix decision”. Our results also demonstrate that it is possible to perform prediction of wontfix issues with high average values of precision, recall, and F-measure (90%–93%). © 2021 The Authors</t>
  </si>
  <si>
    <t>RBAC protection-impacting changes identification: A case study of the security evolution of two PHP applications</t>
  </si>
  <si>
    <t>Web applications often use Role-Based Access Control (RBAC) to restrict operations and protect security sensitive information and resources. Context: Web applications’ RBAC security may be affected by source code changes between releases. Developers should re-validate their application prior to release, but this may be labor and resource-intensive. Objective: Among all changes between two versions during software evolution, we define Protection-Impacting Changes (PICs) as changed statements that potentially alter privilege protection of other statement(s). PICs may focus the attention of developers towards root cause candidates for security protection changes, especially when these protection changes are unexpected. Method: The proposed automated static analysis identifies PICs between two versions of an application. It is based on the interprocedural flow graph reachability analysis of security checks and statements. Results: We examined the software evolution of two PHP web applications. We examined 210 versions of WordPress, and 192 versions of MediaWiki. Additional experiments have been performed on 19 fix commits corresponding to Common Vulnerabilities and Exposures CVEs from WordPress. They are presented and discussed in this paper and show that PICs contain 98.2% of the CVE oracle root causes. Conclusion: PICs represent overall only 8% and 2% of total code changes, respectively for WordPress and MediaWiki. PICs may help developers to focus onto a smaller number of candidate security-related problems, during software evolution. Consequently, developers may re-validate application security and perform repairs more efficiently. © 2021 Elsevier B.V.</t>
  </si>
  <si>
    <t>Icon2Code: Recommending code implementations for Android GUI components</t>
  </si>
  <si>
    <t>Context: Event-driven programming plays a crucial role in implementing GUI-based software systems such as Android apps. However, such event-driven code is inherently challenging to design and implement correctly. Despite a significant amount of research to help developers efficiently implement such software, improved approaches are still needed to assist developers in better handling events and associated callback methods. Objective: This work aims at inventing an intelligent recommendation system for helping app developers efficiently and effectively implement Android GUI components. Methods: To achieve the aforementioned objective, we introduce in this work a novel approach called Icon2Code. Given an icon or UI widget provided by designers as input, Icon2Code first searches from a large-scale app database to locate similar icons used in existing popular apps. It then learns from the implementation of these similar apps and leverages a collaborative filtering model to select and recommend the most relevant APIs. Results: Our approach can achieve an 81% success rate when only five recommended APIs are considered, and a 94% success rate if twenty results are considered, based on ten-fold cross-validation with a large-scale dataset containing over 45,000 icons and their code implementations. Conclusion: It is feasible to automatically recommend code implementations for Android GUI components and Icon2Code is useful and effective in helping achieve such an objective. © 2021 Elsevier B.V.</t>
  </si>
  <si>
    <t>Metamorphic testing of OpenStreetMap</t>
  </si>
  <si>
    <t>Context: OpenStreetMap represents a collaborative effort of many different and unrelated users to create a free map of the world. Although contributors follow some general guidelines, unsupervised additions are prone to include erroneous information. Unfortunately, it is impossible to automatically detect most of these issues because there does not exist an oracle to evaluate whether the information is correct or not. Metamorphic testing has shown to be very useful in assessing the correctness of very heterogeneous artifacts when oracles are not available. Objective: The main goal of our work is to provide a (fully implemented) framework, based on metamorphic testing, that will support the analysis of the information provided in OpenStreetMap with the goal of detecting faulty information. Method: We defined a general metamorphic testing framework to deal with OpenStreetMap. We identified a set of good metamorphic relations. In order to have as much automation as possible, we paid special attention to the automatic selection of follow-up inputs because they are fundamental to diminish manual testing. In order to assess the usefulness of our framework, we applied it to analyze maps of four cities in different continents. The rationale is that we would be dealing with different problems created by different contributors. Results: We obtained experimental evidence that shows the potential value of our framework. The application of our framework to the analysis of the chosen cities revealed errors in all of them and in all the considered categories. Conclusion: The experiments showed the usefulness of our framework to identify potential issues in the information appearing in OpenStreetMap. Although our metamorphic relations are very helpful, future users of the framework might identify other relations to deal with specific situations not covered by our relations. Since we provide a general pattern to define metamorphic relations, it is relatively easy to extend the existing framework. In particular, since all our metamorphic relations are implemented and the code is freely available, users have a pattern to implement new relations. © 2021 The Author(s)</t>
  </si>
  <si>
    <t>A methodology to automatically translate user requirements into visualizations: Experimental validation</t>
  </si>
  <si>
    <t>Context: Information visualization is paramount for the analysis of Big Data. The volume of data requiring interpretation is continuously growing. However, users are usually not experts in information visualization. Thus, defining the visualization that best suits a determined context is a very challenging task for them. Moreover, it is often the case that users do not have a clear idea of what objectives they are building the visualizations for. Consequently, it is possible that graphics are misinterpreted, making wrong decisions that lead to missed opportunities. One of the underlying problems in this process is the lack of methodologies and tools that non-expert users in visualizations can use to define their objectives and visualizations. Objective: The main objectives of this paper are to (i) enable non-expert users in data visualization to communicate their analytical needs with little effort, (ii) generate the visualizations that best fit their requirements, and (iii) evaluate the impact of our proposal with reference to a case study, describing an experiment with 97 non-expert users in data visualization. Methods: We propose a methodology that collects user requirements and semi-automatically creates suitable visualizations. Our proposal covers the whole process, from the definition of requirements to the implementation of visualizations. The methodology has been tested with several groups to measure its effectiveness and perceived usefulness. Results: The experiments increase our confidence about the utility of our methodology. It significantly improves over the case when users face the same problem manually. Specifically: (i) users are allowed to cover more analytical questions, (ii) the visualizations produced are more effective, and (iii) the overall satisfaction of the users is larger. Conclusion: By following our proposal, non-expert users will be able to more effectively express their analytical needs and obtain the set of visualizations that best suits their goals. © 2021</t>
  </si>
  <si>
    <t>An empirical study on clone consistency prediction based on machine learning</t>
  </si>
  <si>
    <t>Context: Code Clones have been accepted as a common phenomenon in software, thanks to the increasing demand for rapid production of software. The existence of code clones is recognized by developers in the form of clone group, which includes several pieces of clone fragments that are similar to one another. A change in one of these clone fragments may indicate necessary “consistent changes” are required for the rest of the clones within the same group, which can increase extra maintenance costs. A failure in making such consistent change when it is necessary is commonly known as a “clone consistency-defect”, which can adversely impact software maintainability. Objective: Predicting the need for “clone consistent changes” after successful clone-creating or clone-changing operations can help developers maintain clone changes effectively, avoid consistency-defects and reduce maintenance cost. Method: In this work, we use several sets of attributes in two scenarios of clone operations (clone-creating and clone-changing), and conduct an empirical study on five different machine-learning methods to assess each of their clone consistency predictability — whether any one of the clone operations will require or be free of clone consistency maintenance in future. Results: We perform our experiments on eight open-source projects. Our study shows that such predictions can be reasonably effective both for clone-creating and changing operating instances. We also investigate the use of five different machine-learning methods for predictions and show that our selected features are effective in predicting the needs of consistency-maintenance across all selected machine-learning methods. Conclusion: The empirical study conducted here demonstrates that the models developed by different machine-learning methods with the specified sets of attributes have the ability to perform clone-consistency prediction. © 2021 Elsevier B.V.</t>
  </si>
  <si>
    <t>Multi-objective software performance optimisation at the architecture level using randomised search rules</t>
  </si>
  <si>
    <t>Architecture-based software performance optimisation can help to find potential performance problems and mitigate their negative effects at an early stage. To automate this optimisation process, rule-based and metaheuristic-based performance optimisation methods have been proposed. However, existing rule-based methods explore a limited search space, potentially excluding optimal or near-optimal solutions. Most of current metaheuristic-based methods ignore existing practical knowledge of performance improvement, and lead to solutions that are not easily explicable to humans. To address these problems, we propose a novel approach for performance optimisation at the software architecture level named Multiobjective performance Optimisation based on Randomised search rulEs (MORE). First, we design randomised search rules (MORE-R) to provide explanation without parameters while benefiting from existing practical knowledge of performance improvement. Second, based on all possible composite applications of MORE-R, an explicable multi-objective optimisation problem (MORE-P) is defined to enlarge search space and enable solutions explicable to architectural stakeholder. Third, a multi-objective evolutionary algorithm (MORE-EA) with an introduced do-nothing rule, innovative encoding and repair mechanism is designed to effectively solve MORE-P. The experiments show that MORE is able to achieve more explicable and higher quality solutions than two state-of-the-art techniques. They also demonstrate the benefits of integrating search-based software engineering approaches with practical knowledge. © 2021 Elsevier B.V.</t>
  </si>
  <si>
    <t>Generating feasible protocol test sequences from EFSM models using Monte Carlo tree search</t>
  </si>
  <si>
    <t>Context: Feasible test sequences generation is a key step in protocol conformance testing based on the Extended Finite State Machine (EFSM) model. To guarantee the feasibility of generated test sequences, transition executability analysis (TEA) technique is widely applied in automatic test derivation. However, the TEA method often suffers from the famous state explosion problem, which has become a major obstacle to its efficient application. Objective: In order to mitigate this issue, this paper proposed a novel heuristic TEA method (MTEA) that uses Monte Carlo tree search (MCTS) to guide the TEA tree expansion for efficiently deriving feasible test sequences. Method: The approach first provides a framework to apply the MCTS algorithm based on multiple decision subtrees, in the context of test sequence generation for EFSM-specified systems, to more efficiently expanding the TEA tree with huge state space, and thus alleviating the problem of state explosion. To achieve this, we then design a reward function to calculate the fitness of nodes currently being expanded in the TEA tree and heuristically direct the search towards a near-optimal solution. Next, an adaptive reduction mechanism of search budget is also introduced to accelerate the convergence of the analysis. Finally, a MTEA-based algorithm for automatically generating feasible test sequences is presented under a specific transition coverage criterion. Results: A detailed case study on 6 popular EFSMs was carried out to evaluate the effectiveness and efficiency of our method. Experimental results show that the MTEA significantly outperforms Breadth-First-Search based TEA method (BTEA) and the standard MCTS-based method (SMCTS), regarding time and space performance. Compared with the BTEA, SMCTS and random TEA method (RTEA), the success rate of test generation of MTEA (98.14% on average) is approximately 2, 1.85 and 3 times higher, respectively. For successful test derivation, MTEA only needs to explore on average 9.95% of the nodes and consume on average 61.68% of the runtime of the BTEA method. Conclusion: The experiments illustrate the promise of our approach for alleviating the state explosion problem in test generation for EFSM-specified systems. © 2021 Elsevier B.V.</t>
  </si>
  <si>
    <t>Rigorous code review by reverse engineering</t>
  </si>
  <si>
    <t>Context: Agile software development methods advocate the importance of producing working software without comprehensive documentation. While this approach seems to suit the evolutionary nature of realistic software development for many applications, even including safety-critical systems, it faces two major challenges. One is the lack of a comprehensible specification for code evolution and future maintenance, and the other is the potentially huge cost in code verification. Objective: To address this problem, we believe that supporting the efficient production of system specification by reversing the program constructed as the result of an agile development will be a useful solution. The reverse engineering of specifications from programs will not only help us produce the necessary specification for future program evolution, but more importantly can help us rigorously review the program to detect bugs for the enhancement of program quality. Method: In this paper, we put forward a novel method for rigorously reviewing code by reversing it into a comprehensible, formal specification. We elaborate on the principle of translating code into a specification and discuss how the translation process helps detect bugs in programs. We demonstrate how the proposed method works in practice with examples. We also present an experiment to evaluate the performance of the method by comparing it with existing checklist-based inspection. Conclusions: How to utilize reverse engineering of formal specifications from programs as a means to review the program for bug detection is an almost unexplored topic in software engineering. In this paper, we have described a specific method called RCRRE to reverse engineering of SOFL formal specifications from code and discussed how the reverse engineering process can be taken as an effective means to review the program for bug detection. The principle of converting code to a SOFL specification is reflected by a set of translation patterns and a two-step approach to construct a SOFL specification is established. To evaluate the performance, we have carried out an experiment on the effectiveness of our RCRRE method by comparing it with the CBI approach. The result of the experiment indicates that using our RCRRE method can effectively help the reviewer scrutinize the code and therefore find more bugs than the CBI when the reviewer is rather familiar with the SOFL specification language and skills. In the meanwhile, it also shows that the effectiveness of our RCRRE method may be affected in the situation where the reviewer lacks sufficient understanding and experience of SOFL, and using our RCRRE method may in general take a little longer time than the CBI. © 2020 Elsevier B.V.</t>
  </si>
  <si>
    <t>Validating class integration test order generation systems with Metamorphic Testing</t>
  </si>
  <si>
    <t>Context: Previous studies proposed different kinds of approaches for class integration test order generation, and corresponding systems can be implemented based on these approaches. Such class integration test order generation systems can facilitate the process of software integration testing if they are implemented correctly. Objective: However, a test oracle problem exists in the class integration test order generation systems. Since these approaches for class integration test order generation normally deliver a local optimum rather than a global optimum, there are no practically feasible ways to validate their generated class integration test orders, that is, these implementation systems are untestable. Method: To address the test oracle problem, we apply Metamorphic Testing (MT) to validate class integration test order generation systems. Metamorphic Relations (MRs), which are the key components of MT, reason about relations between test outputs of a system. Five effective MRs are developed to ensure the quality of the class integration test order generation systems. In these proposed MRs, follow-up test inputs are generated by modifying classes or class dependencies in the source test inputs while some characteristics of the source test outputs are preserved, for example, the same class integration test order or the equal stubbing cost. Faults can be detected in systems if an individual MR is violated for certain tests. Results: Failure detection of MT has been successfully demonstrated in empirical experiments on three systems implementing different typical class integration test order generation approaches. More than 84% of faulty programs can be detected by all MRs, for three class integration test order generation systems under investigation. Conclusion: The experimental results show that the proposed MRs are able to systematically and effectively detect faults in class integration test order generation systems. This study explores a new application domain in MT and further extends its applications in Software Engineering. © 2020 Elsevier B.V.</t>
  </si>
  <si>
    <t>Spectral clustering based mutant reduction for mutation testing</t>
  </si>
  <si>
    <t>Context: Mutation testing techniques, which attempt to construct a set of so-called mutants by seeding various faults into the software under test, have been widely used to generate test cases as well as to evaluate the effectiveness of a test suite. Its popularity in practice is significantly hindered by its high cost, majorly caused by the large number of mutants generated by the technique. Objective: It is always a challenging task to reduce the number of mutants while preserving the effectiveness of mutation testing. In this paper, we make use of an intelligent technique, namely spectral clustering, to improve the efficacy of mutant reduction. Method: First of all, we give a family of definitions and the method to calculate the distance between mutants according to the weak mutation testing criteria. Then we propose a mutant reduction method based on spectral clustering (SCMT), including the determination method of the number of clusters, spectral clustering of mutants, and selection of representative mutants. Results: The experimental studies based on 12 object programs show that the new approach can significantly reduce the number of mutants without jeopardizing the performance of mutation testing. As compared with other benchmark techniques, the new approach based on weak mutation testing criteria cannot only consistently deliver high effectiveness of mutation testing, but also help significantly reduce the time-cost of mutation testing. Conclusion: It is clearly demonstrated that the use of spectral clustering can help enhance the cost-effectiveness of mutation testing. The research reveals some potential research directions for not only mutation testing but also the broad area of software testing. © 2020</t>
  </si>
  <si>
    <t>Leveraging Small Sample Learning for Business Process Management</t>
  </si>
  <si>
    <t>Context: Tool support for business process management (BPM) is improving more and more. Often, machine learning techniques are used to recognize certain execution patterns, to optimize workflows and to observe or predict processes. Frequently, many organisations cannot meet the fundamental prerequisites of machine learning methods since less data is recorded and therefore available for analysis. Most machine learning techniques rely on big and sufficient data source sets that can be analyzed. Small Sample Learning (SSL) tackles the issue of implementing machine learning methods in environments where only quantitatively insufficient datasets are available. These methods are strongly tailored to computer vision or natural language processing problems, which is why they are still neglected in the BPM area. Objective: This paper motivates the use of SSL methods in the BPM area and fosters a research stream that is concerned with the transferability to and the application of these methods in the BPM area. Method: We propose a concept for leveraging SSL methods in BPM and illustrate the idea exemplarly in the field of process mining. Results: Reasons for the need of SSL methods in the BPM area and a conceptual approach for transferring existing SSL methods to the BPM area. The feasibility of our apprach is shown by a brief overview of a primary study leveraging SSL methods for process prediction. Conclusions: Many areas of process mining or BPM in general depend on a sufficient amount of (training) data. Often small and medium sized companies lack ”big data”, which is why advantages of machine learning and data analysis in the context of BPM cannot be applied. Existing methods that deal with insufficient data are very domain-specific and must be transferred to the process mining area respectively the BPM area. © 2020 Elsevier B.V.</t>
  </si>
  <si>
    <t>Test data generation using genetic programming</t>
  </si>
  <si>
    <t>Context: Typically, search-based test data generation methods search on a population of program input values. Program input values can be regarded as solutions to underlying path constraints over program input parameters. One way to discover these path constraints is to use the symbolic execution method. Search-based methods attempt to find input values which are solutions to these path constraints, without knowing the actual constraints. Objective: In this paper, we show that we can search for the underlying path constraints using search-based methods, without resorting to symbolic execution. Trying to discover the exact or a good enough approximation of the underlying constraints may lead to a more targeted search, compared to directly searching for program input values. Besides, the construction of approximate constraints by searching may help to avoid some problems of symbolic execution. Method: The proposed method uses genetic programming for learning constraints on program input parameters. Results: To evaluate the performance of the proposed approach, a series of experiments have been conducted on a number of different benchmark programs. For 91.8% of benchmark programs, the proposed method achieved the best efficiency among the competitive algorithms. Conclusion: The results show that, if constraint solving can be provided for some or all parameter types of the methods of programs under test, our approach can improve the efficiency and effectiveness of search-based test data generation. © 2020 Elsevier B.V.</t>
  </si>
  <si>
    <t>Archetypes of delay: An analysis of online developer conversations on delayed work items in IBM Jazz</t>
  </si>
  <si>
    <t>Context.: A widely adopted methodology, agile software development provides enhanced flexibility to actively adjust a project scope. In agile teams, particularly in distributed environment, developers interact, manage requirements knowledge, and coordinate primarily in online collaboration tools. Developer conversations become invaluable sources to track and understand developers’ interactions around implementation of requirements, as well as the progress of implementation relative to the project scope and the planned iterations in agile projects. Although extensive research around iteration planning exists, there is a lack of research that leverages developer conversation data to understand delays in implementing planned requirements in agile projects. Objective.: By using developer conversations in a large agile project at IBM, this work aims to analyze conversation in work items (WIs) that are delayed and derive patterns that suggest reasons for delay in the project. Method.: We conducted a case study of the IBM Jazz project, and used thematic analysis to code the developer conversations as time-series, and cluster analysis to identify patterns that differentiated the evolution of discussions in WIs that were late vs. not late in the project. Results.: We identified six main patterns of WI delay. Through semantic analysis of developer conversations within particular clusters we were able to explain the reasons for delays in each pattern. In comparison to non-late WIs, we find that the major reason for delay is a lack of frequent communication associated with a poor project management of WIs. Similarly, non-late tasks more often delegate to children tasks to accelerate the implementation of requirements, in addition to processing requests quickly to resolve bottlenecks in implementation. Conclusion.: Our study complements existing research in bringing evidence that developer conversations are a useful resource that can highlight delays in requirement implementation, as well as recommend patterns in the dynamics of developers interactions relevant to such delays. © 2020 Elsevier B.V.</t>
  </si>
  <si>
    <t>A Method to Estimate Software Strategic Indicators in Software Development: An Industrial Application</t>
  </si>
  <si>
    <t>Context: Exploiting software development related data from software-development intensive organizations to support tactical and strategic decision making is a challenge. Combining data-driven approaches with expert knowledge has been highlighted as a sensible approach for leading software-development intensive organizations to rightful decision-making improvements. However, most of the existing proposals lack of important aspects that hinders their industrial uptake such as: customization guidelines to fit the proposals to other contexts and/or automatic or semi-automatic data collection support for putting them forward in a real organization. As a result, existing proposals are rarely used in the industrial context. Objective: Support software-development intensive organizations with guidance and tools for exploiting software development related data and expert knowledge to improve their decision making. Method: We have developed a novel method called SESSI (Specification and Estimation of Software Strategic Indicators) that was articulated from industrial experiences with Nokia, Bittium, Softeam and iTTi in the context of Q-Rapids European project following a design science approach. As part of the industrial summative evaluation, we performed the first case study focused on the application of the method. Results: We detail the phases and steps of the SESSI method and illustrate its application in the development of ModelioNG, a software product of Modeliosoft development firm. Conclusion: The application of the SESSI method in the context of ModelioNG case study has provided us with useful feedback to improve the method and has evidenced that applying the method was feasible in this context. © 2020 Elsevier B.V.</t>
  </si>
  <si>
    <t>A unified framework for declarative debugging and testing</t>
  </si>
  <si>
    <t>Context: Debugging is the most challenging and time consuming task in software development. However, it is not properly integrated in the software development cycle, because the result of so much effort is not available in further iterations of the cycle, and the debugging process itself does not benefit from the outcome of other phases such as testing. Objective: We propose to integrate debugging and testing within a single unified framework where each phase generates useful information for the other and the outcomes of each phase are reused. Method: We consider a declarative debugging setting that employs tests to automatically entail the validity of some subcomputations, thus decreasing the time and effort needed to find a bug. Additionally, the debugger stores as new tests the information collected from the user during the debugging phase. This information becomes part of the program test suite, and can be used in future debugging sessions, and also as regression tests. Results: We define a general framework where declarative debugging establishes a bidirectional collaboration with testing. The new setting preserves the properties of the underlying declarative debugging framework (weak completeness and soundness) while generating test cases that can be used later in other debugging sessions or even in other cycles of the software development. The proposed framework is general enough to be instantiated to very different programming languages: Erlang (functional), Java (imperative, object-oriented), and SQL (data query); and the experimental results obtained for Erlang programs validate the effectiveness of the framework. Conclusion: We propose a general unified framework for debugging and testing that simplifies each phase and maximizes the reusability of the outcomes in the different phases of the software development cycle, therefore reducing the overall effort. © 2020 Elsevier B.V.</t>
  </si>
  <si>
    <t>Guidelines for the development of a critical software under emergency</t>
  </si>
  <si>
    <t>Context: During the first wave of the COVID-19 pandemic, an international and heterogeneous team of scientists collaborated on a social project to produce a mechanical ventilator for intensive care units (MVM). MVM has been conceived to be produced and used also in poor countries: it is open-source, no patents, cheap, and can be produced with materials that are easy to retrieve. Objective: The objective of this work is to extract from the experience of the MVM development and software certification a set of lessons learned and then guidelines that can help developers to produce safety–critical devices in similar emergency situations. Method: We conducted a case study. We had full access to source code, comments on code, change requests, test reports, every deliverable (60 in total) produced for the software certification (safety concepts, requirements specifications, architecture and design, testing activities, etc.), notes, whiteboard sketches, emails, etc. We validated both lessons learned and guidelines with experts. Findings: We contribute a set of validated lessons learned and a set of validated guidelines, together with a discussion of benefits and risks of each guideline. Conclusion: In this work we share our experience in certifying software for healthcare devices produced under emergency, i.e. with strict and pressing time constraints and with the difficulty of establishing a heterogeneous development team made of volunteers. We believe that the guidelines will help engineers during the development of critical software under emergency. © 2022 Elsevier B.V.</t>
  </si>
  <si>
    <t>Software defect prediction with semantic and structural information of codes based on Graph Neural Networks</t>
  </si>
  <si>
    <t>Context: Most defect prediction methods consider a series of traditional manually designed static code metrics. However, only using these hand-crafted features is impractical. Some researchers use the Convolutional Neural Network (CNN) to capture the potential semantic information based on the program's Syntax Trees (ASTs). In recent years, leveraging the dependency relationships between software modules to construct a software network and using network embedding models to capture the structural information have been helpful in defect prediction. This paper simultaneously takes the semantic and structural information into account and proposes a method called CGCN. Objective: This study aims to validate the feasibility and performance of the proposed method in software defect prediction. Method: Abstract Syntax Trees and a Class Dependency Network (CDN) are first generated based on the source code. For ASTs, symbolic tokens are extracted and encoded into vectors. The numerical vectors are then used as input to the CNN to capture the semantic information. For CDN, a Graph Convolutional Network (GCN) is used to learn the structural information of the network automatically. Afterward, the learned semantic and structural information are combined with different weights. Finally, we concatenate the learned features with traditional hand-crafted features to train a classifier for more accurate defect prediction. Results: The proposed method outperforms the state-of-the-art defect prediction models for both within-project prediction (including within-version and cross-version) and cross-project prediction on 21 open-source projects. In general, within-version prediction achieves better performance in the three prediction tasks. Conclusion: The proposed method of combining semantic and structural information can improve the performance of software defect prediction. © 2022 Elsevier B.V.</t>
  </si>
  <si>
    <t>Agile software development and UX design: A case study of integration by mutual adjustment</t>
  </si>
  <si>
    <t>Context: Agility is an overarching ideal for empirically-driven software development processes that embrace change in order to improve quality, economy, and simplicity. While the pursuit of Agility has held prominence in software practice and research for over two decades, user experience (UX) designers struggle to integrate their work processes with agile software development. Objective: As empirical processes are constantly evolving, so is this integration struggle for UX designers. We, therefore, present an industrial case study of how a Danish software company integrates UX design and agile software development. Method: We conducted a case study involving (a) one iteration of individual interviews with 10 employees (four UX designers, three software developers, two project managers, and one solution architect) and (b) a follow-up iteration consisting of a workshop with 6 employees (three UX designers, two solution architects, and one project manager) two years later. We analyzed how the company's approach to integration with 'upfront design' and 'work in parallel' involve mutual adjustments as opposed to assimilation or separation of UX design and software development. Results: Our analysis shows how integration through mutual adjustments made distinct contributions to UX designers' and software developers' pursuit of Agility. They experienced notably different work processes that still dealt effectively with change and contributed to quality, economy, or simplicity. Nevertheless, as shown from a follow-up workshop two years after our first interviews, these processes were still susceptible to integration struggles over time. Conclusion: We conclude that integration based on mutual adjustment potentially makes Agility for UX designers and software developers different and mutually complementary. This integration contrasts with assimilation, which potentially makes their Agility mutually indistinguishably, and with separation, which makes their Agility different and mutually competing. © 2022</t>
  </si>
  <si>
    <t>An empirical study on ML DevOps adoption trends, efforts, and benefits analysis</t>
  </si>
  <si>
    <t>Context: Machine Learning (ML), including Deep Learning(DL), based systems, have become ubiquitous in today's solutions to many real-world problems. ML-based approaches are being applied to solve complex problems such as autonomous driving, recommendation systems, etc. Objective: To improve the quality and deliverability of ML-based applications, the software development community is adopting state-of-the-art DevOps practices within them. However, we currently lack knowledge about the DevOps adoption trends, maintenance efforts and benefits among ML-based projects, and this work attempts to remedy this knowledge-gap. Methods: In this research work, we conducted a large-scale empirical analysis on 4031 ML projects, including 1116 ML Tools and 2915 ML Applied projects to quantify DevOps adoption, maintenance effort and benefits. To characterize the development behaviors, we performed configuration-script-analysis and commit-change-analysis on DevOps configuration files. To compare the characteristics of ML DevOps to those of traditional software projects, we performed the same analysis on 4076 non-ML projects. Results: Our analysis identified that ML projects, more specifically ML-Applied projects, have a slower, lower, and less efficient adoption of DevOps tools in general. DevOps configuration files in ML-Applied projects tended to experience more frequent changes than ML-Tool projects and were less likely to occur in conjunction with build and bug fixes. It's also evident that adopting DevOps in ML projects correlates with an increase in development productivity, code quality, and a decrease in bug resolution time, especially in ML-Applied projects which have the most to gain by adopting these tools. Conclusion: We identified the characteristics and improvement scopes of ML DevOps, such as the slower adoption of DevOps in certain ML projects, and the need for automatic configuration synchronization tools for these projects. We also identified the improvements the productivity of ML teams and projects associated with DevOps adoption, including better code quality, more frequent code sharing and integration and faster issue resolution. © 2022 Elsevier B.V.</t>
  </si>
  <si>
    <t>CREX: Predicting patch correctness in automated repair of C programs through transfer learning of execution semantics</t>
  </si>
  <si>
    <t>A significant body of automated program repair literature relies on test suites to assess the validity of generated patches. Because such oracles are weak, state-of-the-art repair tools can validate some patches that overfit the test cases but are actually incorrect. This situation has become a prime concern in APR, hindering its adoption by the industry. This work investigates execution semantic features based on micro-traces, a form of under-constrained dynamic traces. We build on transfer learning to explore function code representations that are amenable to semantic similarity computation and can therefore be leveraged for classifying patch correctness. Our CREX prototype implementation is based on the TREX framework. Experimental results on patches generated by the CoCoNut APR tool on CodeFlaws programs indicate that our approach can yield high accuracy in predicting patch correctness. The learned embeddings were proven to capture semantic similarities between functions, which was instrumental in training a classifier that identifies patch correctness by learning to discriminate between correctly patched code and incorrectly patched code based on their semantic similarity with the buggy function. © 2022 Elsevier B.V.</t>
  </si>
  <si>
    <t>Influences of UX factors in the Agile UX context of software startups</t>
  </si>
  <si>
    <t>Context: Software startups work under uncertain market conditions, constant time pressures, and extremely limited resources. Startup practitioners commonly adopt agile practices and lean development to build and release software quickly. Within this context, User eXperience (UX) work is critical for generating user value and creating a competitive advantage. However, integrating agile and UX remains an open question and little explored in software startups. Objective: In this study, we investigate how startup practitioners understand the UX concept and what are the influences of UX factors on the agile context of software startups. Method: To achieve this goal, we surveyed software practitioners from software startups in Brazil. We obtained 97 valid responses from professionals working in different areas, in positions of UX experts, software engineers, and managers. Results: Our findings show that most software startup practitioners understand UX from a perspective that gives value to the user/customer interaction with the product and company, focusing on achieving a good UX. Regarding the influences of UX factors, we found that most selected factors carried the meaning of delivering value to the business and the user for producing successful products. On the other hand, the lack of resources is a factor that significantly hinders UX work in early-stage startups and with small teams. Conclusion: By analyzing our results on four dimensions, covering business &amp; market, product &amp; process, customers &amp; users, and UX work &amp; teams, we provided four takeaways to help practitioners with the adoption of Agile UX in software startups context. © 2022 Elsevier B.V.</t>
  </si>
  <si>
    <t>Undulate: A framework for data-driven software engineering enabling soft computing</t>
  </si>
  <si>
    <t>Context.: Especially web-facing software systems enable the collection of usage data at a massive scale. At the same time, the scale and scope of software processes have grown substantively. Automated tools are needed to increase the speed and quality of controlling software processes. The usage data has great potential as a driver for software processes. However, research still lacks constructs for collecting, refining and utilising usage data in controlling software processes. Objective.: The objective of this paper is to introduce a framework for data-driven software engineering. The UNDULATE framework covers generating, collecting and utilising usage data from software processes and business processes supported by the software produced. In addition, we define the concepts and process of extreme continuous experimentation as an exemplar of a software engineering process. Method.: We derive requirements for the framework from the research literature, with a focus on papers inspired by practical problems. In addition, we apply a multilevel modelling language to describe the concepts related to extreme continuous experimentation. Results.: We introduce the UNDULATE framework and give requirements and provide an overview of the processes of collecting usage data, augmenting it with additional dimensional data, aggregating the data along the dimensions and computing different metrics based on the data and other metrics. Conclusions.: The paper represents significant steps inspired by previous research and practical insight towards standardised processes for data-driven software engineering, enabling the application of soft computing and other methods based on artificial intelligence. © 2022 The Author(s)</t>
  </si>
  <si>
    <t>Yet another combination of IR- and neural-based comment generation</t>
  </si>
  <si>
    <t>Background: Code comment generation techniques aim to generate natural language descriptions for source code. There are two orthogonal approaches for this task, i.e., information retrieval (IR) based and neural-based methods. Recent studies have focused on combining their strengths by feeding the input code and its similar code snippets retrieved by the IR-based approach to the neural-based approach, which can enhance the neural-based approach's ability to output low-frequency words and further improve the performance. Aim: However, despite the tremendous progress, our pilot study reveals that the current combination is not generalizable and can lead to performance degradation. In this paper, we propose a straightforward but effective approach to tackle the issue of existing combinations of these two comment generation approaches. Method: Instead of binding IR- and neural-based approaches statically, we combine them in a dynamic manner. Specifically, given an input code snippet, we first use an IR-based technique to retrieve a similar code snippet from the corpus. Then we use a Cross-Encoder based classifier to decide the comment generation method to be used dynamically, i.e., if the retrieved similar code snippet is a true positive (i.e., is semantically similar to the input), we directly use the IR-based technique. Otherwise, we pass the input to the neural-based model to generate the comment. Results: We evaluate our approach on a large-scale dataset of Java projects. Experiment results show that our approach can achieve 25.45 BLEU score, which improves the state-of-the-art IR-based approach, neural-based approach, and their combination by 41%, 26%, and 7%, respectively. Conclusions: We propose a straightforward but effective dynamic combination of IR-based and neural-based comment generation, which outperforms state-of-the-art approaches by a substantial margin. © 2022</t>
  </si>
  <si>
    <t>Variability testing of software product line: A preference-based dimensionality reduction approach</t>
  </si>
  <si>
    <t>Context: Multi- and many-evolutionary algorithms have been applied to derive products for the variability testing of Software Product Lines (SPLs). This problem refers to the selection of an adequate product set to test a SPL by optimizing some objectives related to the number of products to be tested, testing criteria to be satisfied, and revealed faults. However, some problems emerge when the number of objectives to be optimized increases, for example: the solutions generated by the optimization algorithms become incomparable, designing a Pareto-front in this context requires a large number of solutions, and the visualization of such solutions requires special techniques. Several techniques are proposed to tackle this problem, such as decomposition and algorithms based on indicators. Among them, algorithms based on dimensionality reduction and user preferences are widely used, but there are no studies in the literature investigating the usage of both in a combined way. Objective: In light of this, we introduce COR-NSGA-II (Confidence-based Objective Reduction NSGA-II). COR-NSGA-II defines for each objective a confidence-level calculated with the user preferences provided interactively. The objectives with higher values of confidence are removed from the next algorithm execution. Method: For assessing the feasibility of COR-NSGA-II, experiments were conducted by using six different SPLs, seven objectives, two types of reference points representing the user preferences, and two scenarios to simulate different user profiles. Results: COR-NSGA-II is evaluated against four algorithms explored in the literature for the problem, and outperforms most of them according to R-HV and R-IGD. It takes less time to execute and generates a reduced number of solutions, all of them satisfying the user preferences. Conclusion: A qualitative analysis performed with 12 potential users shows that the task of selecting a solution generated by COR-NSGA-II is easier than selecting a solution generated by the other algorithms. © 2022 Elsevier B.V.</t>
  </si>
  <si>
    <t>Help me with this: A categorization of open source software problems</t>
  </si>
  <si>
    <t>Context: Free and Open Source Software is widely used in the research community and the software industry. In this context, developers come across various issues they need to handle in order to use and create software responsibly and without causing legal violations. For instance, using open source software that carries a specific license or how contributions to open source software should be handled are among the issues that need to be considered. Objective: As practitioners turn primarily to Q&amp;A sites to seek help, it is important to understand which specific open source software issues they face. In this research, our main objective is to provide a categorization of open source software problems present in the user questions of the Open Source Stack Exchange site and perform a meta-analysis on the encountered questions. Method: We have performed a qualitative study analyzing manually 1,500 most popular posts in the Open Source Stack Exchange site and have mapped them to categories and more generic clusters. The coding task was performed in iterations with the participation of three of the authors. Agreement was calculated and cases of disagreement were resolved. Meta-analysis on questions and answers was also performed for discussion purposes. Results: We have created 26 categories of problems discussed in the Open Source Stack Exchange site, and grouped them into 6 clusters. Our results show that posts on license texts/conditions and license/copyright notices are more common, whereas posts on license differences are the most popular in terms of views by other users. Conclusion: The results can assist any participant of the open source software community to understand on which basic issues she should focus on to gain a good understanding of open source software. They are also useful for improving education on open source software and community support using the implications presented for each category. © 2022 Elsevier B.V.</t>
  </si>
  <si>
    <t>Different, Really! A comparison of Highly-Configurable Systems and Single Systems</t>
  </si>
  <si>
    <t>Context: The development of systems that handle configuration options according to a specific environment is considered a hard activity. These kind of systems, Highly-Configurable Systems (HCS) are perceived by researchers and developers as complex and difficult to maintain due to the necessity of handling variation points. Although this perception is reported in the literature, no prior study investigated the differences between HCS and Single Systems (SS). Objective: This study investigated similarities and differences between HCS and SS using well known metrics from the literature according to three different perspectives: product perspective (bug-proneness, complexity, and change size); process perspective (number of contributors, number of core developers, and accidental contributors); and people perspective (contributor retention and number of paid contributors). Method: To perform this comparison, we collected data from two surveys and from a mining study (within 15,769 releases of 124 GitHub projects written in C). Results: In general, we identified that for the majority of the metrics, the perception of practitioners and researchers about HCS and SS is different from our mining results. Conclusion: The identification of similarities and differences of HCS and SS will help to initiate a discussion and further research in this direction. © 2022 Elsevier B.V.</t>
  </si>
  <si>
    <t>Towards a model and methodology for evaluating data quality in software engineering experiments</t>
  </si>
  <si>
    <t>Context: Data collected during software engineering experiments might contain quality problems, leading to wrong experimental conclusions. Objective: We present a data quality (DQ) model and a methodology specific to software engineering experiments, which provides a systematic approach in order to analyze and improve data quality in this domain. Method: Our proposal considers a multifaceted view of data quality suitable for this context, which enables the discovery of DQ problems that are not generally addressed. We successfully applied the model (DQMoS) and methodology (DQMeS) in four controlled experiments, detecting different quality problems that could impact the experimental results. We present, through a running example, how we applied the DQMoS and DQMeS to one of the four experimental data. Results: We found that between 55% and 75% of the DQ metrics applied showed the presence of a DQ problem in all four experiments. In all cases, the experimental results had already been obtained before the DQMeS application. This means that the DQ problems we found, were not discovered by the experimenters during or before making their experiment's analysis. Results yield data quality problems that experimenters did not detect on their own analysis, and that affect the experimental response variables. Our proposal shows a formalized framework that measures and improves the quality of software engineering experimental data. The results of a survey distributed to the experiments’ responsibles show that they value the improvements introduced by the model and methodology, and that they intend to apply them again in future experiences. Conclusions: DQMoS and DQMeS are useful to increase the confidence in the quality of data used in software engineering experiments, and improve the trust in experimental results. © 2022 Elsevier B.V.</t>
  </si>
  <si>
    <t>The essential competencies of software professionals: A unified competence framework</t>
  </si>
  <si>
    <t>Context: Developing high-quality software requires skilled software professionals equipped with a set of basic and essential software engineering competencies (SEC). These competencies and the satisfaction levels derived from them change over a project's lifecycle, or as software professionals move from one project to another. Objective: Previous studies suggest a lack of means enabling SEC stakeholders to identify and assess competencies suitable for different projects. Additionally, previous research has mainly portrayed SEC to be static and overlooked their evolution over time and across projects. We investigate how we could effectively identify and match the competencies of software professionals necessary for different projects. Method: We follow a mixed-method approach to iteratively develop and evaluate a framework for identifying and managing SEC. In so doing, we use the results of an extensive literature review, focus group discussions with experts from academia and industry, and data collected through interviews with 138 individuals with a supervisory role in the software industry. Results: Drawing on the Kano model and Competency Framework for Software Engineers, we propose a Unified Competence Gate for Software Professionals (UComGSP), a framework for identifying and managing SEC. The UComGSP consists of 62 hard competencies, 63 soft competencies, and 25 essential SEC competencies. Additionally, we propose three stakeholders’ satisfaction levels for SEC assessment: basic, performance, and delighter. Furthermore, based on empirical observation, we report 27 competencies not mentioned in the reviewed literature; 11 of them are considered essential competencies. Conclusion: Competence development involves different stakeholders, including software professionals, educators, and the software industry. The UComGSP framework enables SEC stakeholders to (i) identify SE competencies, (ii) identify the essential SEC, and (iii) assess the satisfaction levels that can be derived from different competencies. Future research is needed to evaluate the effectiveness of the proposed framework across software development projects. © 2022</t>
  </si>
  <si>
    <t>Automatically repairing tensor shape faults in deep learning programs</t>
  </si>
  <si>
    <t>Context: Software developers frequently invoke deep learning (DL) APIs to incorporate artificial intelligence solutions into software systems. However, misuses of these APIs can cause various DL faults, such as tensor shape faults. Tensor shape faults occur when restriction conditions of operations are not met; they are prevalent in practice, leading to many system crashes. Meanwhile, researchers and engineers still face a strong challenge in detecting tensor shape faults — static techniques incur heavy overheads in defining detection rules, and the only dynamic technique requires human engineers to rewrite APIs for tracking shape changes. Objective: This paper introduces a novel technique that leverages machine learning to detect tensor shape faults, and as well uses patterns to repair faults detected. Methods: We first construct SFData, a set of 146 buggy programs with crashing tensor shape faults (i.e., those causing programs to crash). We also conduct an empirical study on crashing tensor shape faults, categorizing them into four types and revealing twelve repair patterns. Then we propose Tensfa2, an automated approach to detecting and repairing crashing tensor shape faults. Tensfa2 employs a machine learning method to learn from crash messages and decision trees to detect tensor shape faults. Next, Tensfa2 tracks shape properties by a customized Python debugger, analyzes their data dependences, and uses the twelve patterns to generate patches. Tensfa2 is an extended version of Tensfa—our previous approach presented at ISSRE'21. Its performance is enhanced by two techniques: a search-based method for repairing shape value faults, and a bundle of three ranking strategies for prioritizing the repair patterns. Results: Tensfa2 is evaluated on SFData and IslamData (another dataset of tensor shape faults). The results show the effectiveness of Tensfa2. In particular, Tensfa2 achieves an F1-score of 96.88% in detecting the faults and repairs 82 out of 146 buggy programs in SFData. Conclusion: We believe that repair patches generated by our approach will help engineers fix their deep learning programs much more efficiently, saving their time and efforts. © 2022 Elsevier B.V.</t>
  </si>
  <si>
    <t>S-DABT: Schedule and Dependency-aware Bug Triage in open-source bug tracking systems</t>
  </si>
  <si>
    <t>Context: In software engineering practice, fixing bugs in a timely manner lowers various potential costs in software maintenance. However, manual bug fixing scheduling can be time-consuming, cumbersome, and error-prone. Objective: In this paper, we propose the Schedule and Dependency-aware Bug Triage (S-DABT), a bug triaging method that utilizes integer programming and machine learning techniques to assign bugs to suitable developers. Methods: Unlike prior works that largely focus on a single component of the bug reports, our approach takes into account the textual data, bug fixing costs, and bug dependencies. We further incorporate the schedule of developers in our formulation to have a more comprehensive model for this multifaceted problem. As a result, this complete formulation considers developers’ schedules and the blocking effects of the bugs while covering the most significant aspects of the previously proposed methods. Results: Our numerical study on four open-source software systems, namely, ECLIPSEJDT, LIBREOFFICE, GCC, and MOZILLA, shows that taking into account the schedules of the developers decreases the average bug fixing times. We find that S-DABT leads to a high level of developer utilization by a fair distribution of the tasks among the developers and efficient use of the free spots in their schedules. Via the simulation of the issue tracking system, we also show how incorporating the schedule in the model formulation reduces the bug fixing time, improves the assignment accuracy, and utilizes the capability of each developer without much comprising in the model run times. Conclusion: We find that S-DABT decreases the complexity of the bug dependency graph by prioritizing blocking bugs and effectively reduces the infeasible assignment ratio due to bug dependencies. Consequently, we recommend considering developers’ schedules while automating bug triage. © 2022 Elsevier B.V.</t>
  </si>
  <si>
    <t>A multi-objective agile project planning model and a comparative meta-heuristic approach</t>
  </si>
  <si>
    <t>Agile software development methodologies are used to meet the changing needs in the market. The most popular framework among these methodologies is the Scrum framework. In Scrum planning, the assignment of user stories to sprints requires the consideration of multiple objectives to use the limited resources more effectively. In this paper, a multi-objective mixed-integer programming model is developed which considers three objectives: maximizing the sprint capacity usage, maximizing the assignment of user stories with high priority to primary sprints, and maximizing the assignment of affine user stories to the same sprint. The aim is to contribute to both theory and practice of Scrum planning considering multiple objectives. Additionally, different from the existing literature of Scrum planning, alternative user stories are also taken into account. The proposed model is applied to the small, medium, and big-sized instances of the problem taken from a real-life system. Non-dominated Sorting Genetic Algorithm (NSGA-II) and Strong Pareto Evolutionary Algorithm (SPEA2) are used as heuristic approaches since big-sized instances of the problem could not be solved using optimization approaches. To analyze the performances of these algorithms, Hypervolume (HV), Epsilon (ϵ), Generational Distance (GD), Inverted Generational Distance (IGD), Inverted Generational Distance Plus (IGD+), and Spread (Δ) indicators are used. Results showed that NSGA-II performs better than SPEA2 according to ϵ indicator for big-sized instance. On the other hand, SPEA2 performs better than NSGA-II according to HV, GD, IGD, IGD+, and Δ indicators. However, the results are very close to each other for HV, ϵ, IGD, and IGD+ indicators. In conclusion, both algorithms can be used to deal with the multi-objective Scrum planning problem. © 2022 Elsevier B.V.</t>
  </si>
  <si>
    <t>Sentiment analysis tools in software engineering: A systematic mapping study</t>
  </si>
  <si>
    <t>Context: Software development is a collaborative task. Previous research has shown social aspects within development teams to be highly relevant for the success of software projects. A team's mood has been proven to be particularly important. It is paramount for project managers to be aware of negative moods within their teams, as such awareness enables them to intervene. Sentiment analysis tools offer a way to determine the mood of a team based on textual communication. Objective: We aim to help developers or stakeholders in their choice of sentiment analysis tools for their specific purpose. Therefore, we conducted a systematic mapping study (SMS). Methods: We present the results of our SMS of sentiment analysis tools developed for or applied in the context of software engineering (SE). Our results summarize insights from 106 papers with respect to (1) the application domain, (2) the purpose, (3) the used data sets, (4) the approaches for developing sentiment analysis tools, (5) the usage of already existing tools, and (6) the difficulties researchers face. We analyzed in more detail which tools and approaches perform how in terms of their performance. Results: According to our results, sentiment analysis is frequently applied to open-source software projects, and most approaches are neural networks or support-vector machines. The best performing approach in our analysis is neural networks and the best tool is BERT. Despite the frequent use of sentiment analysis in SE, there are open issues, e.g. regarding the identification of irony or sarcasm, pointing to future research directions. Conclusion: We conducted an SMS to gain an overview of the current state of sentiment analysis in order to help developers or stakeholders in this matter. Our results include interesting findings e.g. on the used tools and their difficulties. We present several suggestions on how to solve these identified problems. © 2022 Elsevier B.V.</t>
  </si>
  <si>
    <t>Dealing with imbalanced data for interpretable defect prediction</t>
  </si>
  <si>
    <t>Context: Interpretation has been considered as a key factor to apply defect prediction in practice. As interpretation from rule-based interpretable models can provide insights about past defects with high quality, many prior studies attempt to construct interpretable models for both accurate prediction and comprehensible interpretation. However, class imbalance is usually ignored, which may bring huge negative impact on interpretation. Objective: In this paper, we are going to investigate resampling techniques, a popular solution to deal with imbalanced data, on interpretation for interpretable models. We also investigate the feasibility to construct interpretable defect prediction models directly on original data. Further, we are going to propose a rule-based interpretable model which can deal with imbalanced data directly. Method: We conduct an empirical study on 47 publicly available datasets to investigate the impact of resampling techniques on rule-based interpretable models and the feasibility to construct such models directly on original data. We also improve gain function and tolerate lower confidence based on rule induction algorithms to deal with imbalanced data. Results: We find that (1) resampling techniques impact on interpretable models heavily from both feature importance and model complexity, (2) it is not feasible to construct meaningful interpretable models on original but imbalanced data due to low coverage of defects and poor performance, and (3) our proposed approach is effective to deal with imbalanced data compared with other rule-based models. Conclusion: Imbalanced data heavily impacts on the interpretable defect prediction models. Resampling techniques tend to shift the learned concept, while constructing rule-based interpretable models on original data may also be infeasible. Thus, it is necessary to construct rule-based models which can deal with imbalanced data well in further studies. © 2022</t>
  </si>
  <si>
    <t>Using clarification questions to improve software developers’ Web search</t>
  </si>
  <si>
    <t>Context: Recent research indicates that Web queries written by software developers are not very successful in retrieving relevant results, performing measurably worse compared to general purpose Web queries. Most approaches up to this point have addressed this problem with software engineering-specific automated query reformulation techniques, which work without developer involvement but are limited by the content of the original query. In other words, these techniques automatically improve the existing query but cannot contribute new, previously unmentioned, concepts. Objective: In this paper, we propose a technique to guide software developers in manually improving their own Web search queries. We examine a conversational approach that follows unsuccessful queries with a clarification question aimed at eliciting additional query terms, thus providing to the developer a clear dimension along which the query could be improved. Methods: We describe a set of clarification questions derived from a corpus of software developer queries and a neural approach to recommending them for a newly issued query. Results: Our evaluation indicates that the recommendation technique is accurate, predicting a valid clarification question 80% of the time and outperforms simple baselines, as well as, state-of-the-art Learning To Rank (LTR) baselines. Conclusion: As shown in the experimental results, the described approach is capable at recommending appropriate clarification questions to software developers and considered useful by a sample of developers ranging from novices to experienced professionals. © 2022 Elsevier B.V.</t>
  </si>
  <si>
    <t>Improving microservices extraction using evolutionary search</t>
  </si>
  <si>
    <t>Context: Microservices constitute a modern style of building software applications as collections of small, cohesive, and loosely coupled services, i.e., modules, that are developed, deployed, and scaled independently. Objective: The migration from legacy systems towards the microservice-based architecture is not a trivial task. It is still manual, time-consuming, error-prone and subsequently costly. The most critical and challenging issue is the cost-effective identification of microservices boundaries that ensure adequate granularity and cohesiveness. Method: To address this problem, we introduce in this paper a novel approach, named MSExtractor, that formulates microservices identification as a multi-objective optimization problem. The proposed solution aims at decomposing a legacy application into a set of cohesive, loosely-coupled and coarse-grained services. We employ the Indicator-Based Evolutionary Algorithm (IBEA) to drive a search process towards optimal microservices identification while considering structural and semantic dependencies in the source code. Results: We conduct an empirical evaluation on a benchmark of seven software systems to assess the efficiency of our approach. Results show that MSExtractor is able to carry out an effective identification of relevant microservice candidates and outperforms three other existing approaches. Conclusion: In this paper, we show that MSExtractor is able to extract cohesive and loosely coupled services with higher performance than three other considered methods. However, we advocate that while automated microservices identification approaches are very helpful, the role of the human experts remains crucial to validate and calibrate the extracted microservices. © 2022</t>
  </si>
  <si>
    <t>Collaborative program comprehension via software visualization in extended reality</t>
  </si>
  <si>
    <t>Context: In software visualization research, various approaches strive to create immersive environments by employing extended reality devices. In that context, only few research has been conducted on the effect of collaborative, i.e., multi-user, extended reality environments. Objective: We present our journey toward a web-based approach to enable (location-independent) collaborative program comprehension using desktop, virtual reality, and mobile augmented reality devices. Method: We designed and implemented three multi-user modes in our web-based live trace visualization tool ExplorViz. Users can employ desktop, mobile, and virtual reality devices to collaboratively explore software visualizations. We conducted two preliminary user studies in which subjects evaluated our VR and AR modes after solving common program comprehension tasks. Results: The VR and AR environments can be suitable for collaborative work in the context of program comprehension. The analyzed feedback revealed problems regarding the usability, e.g., readability of visualized entities and performance issues. Nonetheless, our approach can be seen as a blueprint for other researchers to replicate or build upon these modes and results. Conclusions: ExplorViz's multi-user modes are our approach to enable heterogeneous collaborative software visualizations. The preliminary results indicate the need for more research regarding effectiveness, usability, and acceptance. Unlike related work, we approach the latter by introducing a multi-user augmented reality environment for software visualizations based on off-the-shelf mobile devices. © 2022 The Author(s)</t>
  </si>
  <si>
    <t>A comprehensive empirical study on bug characteristics of deep learning frameworks</t>
  </si>
  <si>
    <t>Context: Deep Learning (DL) frameworks enable developers to build DNN models without learning the underlying algorithms and models. While some of these DL-based software systems have been deployed in safety-critical areas, such as self-driving cars and medical diagnostics, for DL frameworks, characterizing their bugs and thus helping researchers to design specific quality assurance techniques become desperately needed. Objective: Our research aims to characterize bugs typical of DL frameworks at the source code level for an in-depth analysis of bug symptoms, root causes, and bug fixes. In this way, we hope to provide insights for researchers to design automatic quality assurance techniques, such as automatic repair techniques and fault location techniques, applicable to DL frameworks and DL-based software systems. Method: We started by summarizing the DL framework reference architecture and proposing the DL framework bug taxonomy. Then, we mined 1,127 DL framework bug reports from eight popular DL frameworks and labeled the bug types, root causes, and symptoms. Finally, we discussed the bug characteristics and explored how developers could possibly deal with these bugs. Results: Our main findings are: (i) DNN model building bugs and general type bugs accounted for one-third of the total defects. (ii) DNN model building bugs are more prone to algorithm logic constraints, internal API errors, and data/numerical errors. (iii) Fifteen bug-fixing patterns are summarized, providing reference for common DL framework bug repair and future research on the development of automatic DL framework bug detection tools. Conclusion: By analyzing the bug-fixing changes, we characterize the occurrences, root causes, symptoms, and fixing of these bugs. The study results have provided researchers with insights into how to ensure DL framework quality and presented actionable suggestions for DL framework developers to improve their code quality. © 2022 Elsevier B.V.</t>
  </si>
  <si>
    <t>Recruiting credible participants for field studies in software engineering research</t>
  </si>
  <si>
    <t>Context: Software practitioners are a primary provider of information for field studies in software engineering. Research typically recruits practitioners through some kind of sampling. But sampling may not in itself recruit the “right” participants. Objective: To assess existing guidance on participant recruitment, and to propose and illustrate a framework for recruiting professional practitioners as credible participants in field studies of software engineering. Methods: We review existing guidelines, checklists and other advisory sources on recruiting participants for field studies. We develop a framework, partly based on our prior research and on the research of others. We search for and select three exemplar studies (a case study, an interview study and a survey study) and use those to illustrate the framework. Results: Whilst existing guidance recognises the importance of recruiting participants, there is limited guidance on how to recruit the “right” participants. The framework suggests the conceptualisation of participants as “research instruments” or, alternatively, as a sampling frame for items of interest. The exemplars suggest that at least some members of the research community are aware of the need to carefully recruit the “right” participants. Conclusions: The framework is intended to encourage researchers to think differently about the involvement of practitioners in field studies of software engineering. Also, the framework identifies a number of characteristics not explicitly addressed by existing guidelines. © 2022 The Author(s)</t>
  </si>
  <si>
    <t>Detecting relevant app reviews for software evolution and maintenance through multimodal one-class learning</t>
  </si>
  <si>
    <t>Context: Mobile app reviews are a rich source of information for software evolution and maintenance. Several studies have shown the effectiveness of exploring relevant reviews in the software development lifecycle, such as release planning and requirements engineering tasks. Popular apps receive even millions of reviews, thereby making manual extraction of relevant information an impractical task. The literature presents several machine learning approaches to detect relevant reviews. However, these approaches use multi-class learning, implying more user effort for data labeling since users must label a significant set of relevant and irrelevant reviews. Objective: This article investigates methods for detecting relevant app reviews considering scenarios with small sets of labeled data. We evaluated unimodal and multimodal representations, different labeling levels, as well as different app review domains and languages. Method: We present a one-class multimodal learning method for detecting relevant reviews. Our approaches have two main contributions. First, we use one-class learning that requires only the labeling of relevant app reviews, thereby minimizing the labeling effort. Second, to handle the smaller amount of labeled reviews without harming classification performance, we also present methods to improve feature extraction and reviews representation. We propose the Multimodal Autoencoder and the Multimodal Variational Autoencoder. The methods learn representations which explore both textual data and visual information based on the density of the reviews. Density information can be interpreted as a summary of the main topics or clusters extracted from the reviews. Results: Our methods achieved competitive results even using only 25% of labeled reviews compared to models that used the entire training set. Also, our multimodal approaches obtain the highest F1-Score and AUC-ROC in twenty-three out of twenty-four scenarios. Conclusion: Our one-class multimodal methods proved to be a competitive alternative for detecting relevant reviews and promising for practical scenarios involving data-driven software evolution and maintenance. © 2022 Elsevier B.V.</t>
  </si>
  <si>
    <t>UX professionals’ learning and usage of UX methods in agile</t>
  </si>
  <si>
    <t>Context: The usage of User Experience (UX) methods has been studied through the years. However, little is known about UX professionals’ lifelong learning processes related to UX methods in Agile, choosing what UX methods to use, and the enablers and hindrances for using the UX methods. Objective: The study aims to broaden current knowledge about UX professionals’ lifelong learning practices to understand their work situations better. The paper describes how UX professionals learn about and choose UX methods, their frequency of use, and the enablers and barriers when using the UX methods in Agile. Method: An interview study was conducted with 13 UX professionals from various industries and two countries working with Agile and UX. We used a qualitative approach, and a thematic analysis was carried out to answer the research questions. Results: The results show that support from colleagues is an essential component for learning about the methods and how to use UX methods. Time pressure makes UX professionals choose methods they know will deliver their desired results. Prototyping, user testing, user journeys, and workshops are the most frequently used UX methods. Additionally, the results show that UX professionals think that the UX methods are often too complicated and take too long to learn. Additionally, they find it challenging to integrate UX methods into Agile. Conclusion: These findings indicate that UX methods might work better if designed to be less complicated and deliver results more efficiently. Moreover, collegial and peer learning is central to UX professionals. The HCI community could be more active in supporting this culture by sharing information and learning. Finally, the usability and UX of the tools affect which UX methods are used. © 2022 The Author(s)</t>
  </si>
  <si>
    <t>A deep learning-based automated framework for functional User Interface testing</t>
  </si>
  <si>
    <t>Context: The use of automation tools in software testing helps keep pace with the timeline of the deliverables. Over time with the inclusion of continuous integration/continuous delivery (CI/CD) pipelines, automation tools are becoming less effective. The testing community is turning to AI to help keep the pace. Objective: We study the use of transformers to automate the process of test case generation directly from the User Interface (UI) element description instead of relying on the test specification document from which test cases are extracted manually. We also demonstrate the capability of the proposed approach in repairing flaky tests. Method: We employ object detection algorithms EfficientDet and DEtectionTRansformer for detecting the elements from an application UI automatically without requiring a tester to locate complex-scripted UI elements. We also use Tesseract to automatically identify the text present on the UI elements. We transform the generated UI element description to actual test designer-written test cases using text-generation transformers like GPT-2 and T5. The generated test cases are then translated into executable test scripts using a simple parser. We carry out our cases study on 30 e-commerce applications. Results: The percentage of correct executable test cases generated by the framework employing EfficientDet is 93.82% and employing DEtectionTRansformer is 98.08%. The framework eliminates an average of 96.05% flakiness across the applications selected for the study. Conclusion: It is concluded that the proposed approach can be used with current automation tools in the industry to enhance their capability in generating test cases and repairing the flaky tests. © 2022 Elsevier B.V.</t>
  </si>
  <si>
    <t>A comparative study on vectorization methods for non-functional requirements classification</t>
  </si>
  <si>
    <t>Context: Identifying non-functional requirements (NFRs) and their categories at the early phase is crucial for analysts to design software systems and recognize constraints. Automatic non-functional requirements classification methods have been studied for reducing the costs of that labor-intensive task. Our previous study focused on the differences among vectorization methods that converted requirements written in natural language into numerical vectors for classification. It had some limitations regarding the number of datasets used, the types of vectorization methods supporting pre-trained data, and the performance evaluation procedure. Objective: To examine whether different vectorization methods lead to differences in the classification performance of NFRs and their categories with extended settings. Methods: Comparative experiments were conducted with five open data. Nine vectorization methods, including ones with pre-trained data and four supervised classification methods, were supplied. Performance was evaluated with AUC and Scott-Knott ESD test. Results: Some advanced methods could achieve better performance than traditional ones when combined with some classifiers. The use of pre-trained data was useful for some categories. Conclusion: It is beneficial to consider using some combinations of vectorization methods and classifiers for classifying non-functional requirements categories. © 2022 Elsevier B.V.</t>
  </si>
  <si>
    <t>A three-stage transfer learning framework for multi-source cross-project software defect prediction</t>
  </si>
  <si>
    <t>Context: Transfer learning techniques have been proved to be effective in the field of Cross-project defect prediction (CPDP). However, some questions still remain. First, the conditional distribution difference between source and target projects has not been considered. Second, facing multiple source projects, most studies only rarely consider the issues of source selection and multi-source data utilization; instead, they use all available projects and merge multi-source data together to obtain one final dataset. Objective: To address these issues, in this paper, we propose a three-stage weighting framework for multi-source transfer learning (3SW-MSTL) in CPDP. In stage 1, a source selection strategy is needed to select a suitable number of source projects from all available projects. In stage 2, a transfer technique is applied to minimize marginal differences. In stage 3, a multi-source data utilization scheme that uses conditional distribution information is needed to help guide researchers in the use of multi-source transferred data. Method: First, we have designed five source selection strategies and four multi-source utilization schemes and chosen the best one to be used in stage 1 and 3 in 3SW-MSTL by comparing their influences on prediction performance. Second, to validate the performance of 3SW-MSTL, we compared it with four multi-source and six single-source CPDP methods, a baseline within-project defect prediction (WPDP) method, and two unsupervised methods on the data from 30 widely used open-source projects. Results: Through experiments, bellwether and weighted vote are separately chosen as a source selection strategy and a multi-source utilization scheme used in 3SW-MSTL. And, our results indicate that 3SW-MSTL outperforms four multi-source, six single-source CPDP methods and two unsupervised methods. And, 3SW-MSTL is comparable to the WPDP method. Conclusion: The proposed 3SW-MSTL model is more effective for considering the two issues mentioned before. © 2022 The Authors</t>
  </si>
  <si>
    <t>Test case recommendation based on balanced distance of test targets</t>
  </si>
  <si>
    <t>Context: Unit testing has been widely regarded as an effective technique to ensure software quality. Writing unit test cases is time-consuming and requires developers to have abundant knowledge and experience. Automated test case generation, a promising technology for liberating developers and improving test efficiency, currently performs not satisfactory in real-world projects. As a complement, test case recommendation (TCR) has been receiving the attention of researchers. TCR can improve the efficiency of test case writing by recommending test case code to developers for their reference and reuse. The overarching idea of TCR techniques is that two similar test targets can reuse each other's test cases. Objective: Existing TCR techniques either fail to recommend relevant test cases for a given test target or are vulnerable to the mismatch of test target signatures. Our objective is to effectively and robustly recommend relevant test cases for test targets given by developers. Method: In this paper, we propose a novel TCR technique that measures the similarity of test targets based on a balanced distance. The balanced distance integrates the distances on code snippets and comments, making the measurement of test target similarity more accurate and robust. In particular, we take the distance on control flows into account to compensate for the shortcomings in measuring the similarity only based on the literal text of code snippets. As a proof-of-concept application, we implement a test case recommender named BDTCR. Results: We construct a test case corpus containing more than 13,000 test cases collected from GitHub. Based on this corpus, we conduct comprehensive experiments to evaluate the effectiveness and usefulness of BDTCR. The experimental results show that BDTCR can effectively recommend relevant test cases and outperform the state-of-the-art techniques. Conclusion: It can be concluded that (1) BDTCR is an effective TCR technique; (2) BDTCR is a robust TCR technique that can effectively resist the interference of the mismatch of test target signatures; (3) BDTCR is practical to help developers write test cases quickly and effectively. © 2022 Elsevier B.V.</t>
  </si>
  <si>
    <t>Microservice extraction based on knowledge graph from monolithic applications</t>
  </si>
  <si>
    <t>Context: Re-architecting monolithic systems with microservice architecture is a common trend. However, determining the "optimal" size of individual services during microservice extraction has been a challenge in software engineering. Common limitations of the literature include not being reasonable enough to be put into practical application; relying too much on human experience; neglection of the impact of hardware environment on the performance. Objective: To address these problems, this paper proposes a novel method based on knowledge-graph to support the extraction of microservices during the initial phases of re-architecting existing applications. Method: According to the microservice extraction method based on the AKF principle which is a widely practiced microservice design principle in the industry, four kinds of entities and four types of entity-entity relationships are designed and automatically extracted from specification and design artifacts of the monolithic application to build the knowledge graph. A constrained Louvain algorithm is proposed to identify microservice candidates. Results: Our approach is tested based on two open-source projects with the other three typical methods: the domain-driven design-based method, the similarity calculation-based method, and the graph clustering-based method. Conducted experiments show that our method performs well concerning all the evaluation metrics. © 2022</t>
  </si>
  <si>
    <t>Keyword-guided abstractive code summarization via incorporating structural and contextual information</t>
  </si>
  <si>
    <t>Context: Source code summarization is a crucial yet far from settled task for describing structured code snippets in natural language. High-quality code summaries could effectively facilitate program comprehension and software maintenance. A good code summary is supposed to have the following characteristics: complete information, correct meaning, and consistent description. In recent years, numerous approaches have been proposed for code summarization, but it is still very challenging for developers to automatically learn the complex semantics from the source code and generate complete, correct and consistent code summaries. Objective: In this paper, we propose KGCodeSum, a novel keyword-guided abstractive code summarization approach that incorporates structural and contextual information. Methods: To improve summaries’ quality, we leverage both the structural information embedded in code itself and the contextual information from related code snippets. Meanwhile, we make use of keywords to guide summaries’ generation to guarantee the code summaries contain key information. Finally, we propose a new dynamic vocabulary strategy which can effectively resolve the UNK problems in code summaries. Results: Through our evaluation on the large-scale benchmark datasets with 2.1 million java method-comment pairs and 1.1 million C/C++ function-summary pairs, We have observed that our approach could generate better code summaries than existing state-of-the-art approaches in terms of completeness, correctness and consistency. In addition, we also find that incorporating the dynamic vocabulary strategy into our approach could significantly save time and space in the model training process. Conclusion: Our KGCodeSum approach could effectively generate code summaries. © 2022 Elsevier B.V.</t>
  </si>
  <si>
    <t>Trace visualization within the Software City metaphor: Controlled experiments on program comprehension</t>
  </si>
  <si>
    <t>Context: Especially with the rise of microservice architectures, software is hard to understand when just the static dependencies are known. The actual call paths and the dynamic behavior of the application are hidden behind network communication. To comprehend what is going on in the software the vast amount of runtime data (traces) needs to be reduced and visualized. Objective: This work explores more effective visualizations to support program comprehension based on runtime data. The pure DYNACITY visualization supports understanding normal behavior, while DYNACITYrc supports the comprehension of faulty behavior. Method: DYNACITY uses the city metaphor for visualization. Its novel trace visualization displays dynamic dependencies as arcs atop the city. To reduce the number of traces, DYNACITY aggregates all requests between the same two components into one arc whose brightness reflects both the number and the total duration of the requests. DYNACITY also encodes dynamic trace data in a heatmap that it uses to light up the building: the brighter a building is, the more active it is, i.e., the more and the longer the requests are that it receives and/or spawns. An additional color scheme reflects any error/status codes among the aggregated traces. In a controlled experiment, we compare our approach with a traditional trace visualization built into the same Software City but showing all dependencies (without aggregation) as individual arcs and also disabling the heatmap. We also report on a second study that evaluates if an error-based coloring of only the arcs is sufficient or if the buildings should also be colored. We call this extension DYNACITYrc as it is meant to support root cause analyses. The source code and the raw data of the quantitative evaluations are available from https://github.com/qaware/dynacity. Results: We show quantitatively that a group of professional software developers who participated in a controlled experiment solve typical software comprehension tasks more correctly (11.7%) and also saved 5.83% of the total allotted time with the help of DYNACITY and that they prefer it over the more traditional dynamic trace visualization. The color scheme based on HTTP error codes in DYNACITYrc supports developers when performing root cause analyses, as the median of them stated that the visualization helped them much in solving the tasks. The evaluation also shows that subjects using DYNACITYrc with colored arcs and buildings find the responsible component 26.2% and the underlying root cause 33.3% more correctly than the group with just colored arcs. They also ranked it 40% more helpful to color both. Conclusion: The DYNACITY visualization helps professional software engineers to understand the dynamic behavior of a software system better and faster. The color encoding of error codes in DYNACITYrc also helps them with root cause analyses. © 2022 The Authors</t>
  </si>
  <si>
    <t>System and software architecting harmonization practices in ultra-large-scale systems of systems: A confirmatory case study</t>
  </si>
  <si>
    <t>Context: The challenges posed by the architecting of System of Systems (SoS) has motivated a significant number of research efforts in the area. However, literature is lacking when it comes to the interplay between the disciplines involved in the architecting process, a key factor in addressing these challenges. Objective: This paper aims to contribute to this line of research by confirming and extending previously characterized architecting harmonization practices from Systems and Software Engineering, adopted in an ultra-large-scale SoS. Methods: We conducted a confirmatory case study on the Square-Kilometre Array (SKA) project to evaluate and extend the findings of our exploratory case on the LOFAR/LOFAR2.0 radio-telescope projects. In doing so, a pre-study was conducted to map the findings of the previous study with respect to the SKA context. A survey was then designed, through which the views of 46 SKA engineers were collected and analyzed. Results: The study confirmed in various degrees the four practices identified in the exploratory case, and provided further insights about them: (1) the friction between disciplines caused by long-term system requirements, and how they can be ameliorated through intermediate, short-term requirements; (2) the way design choices with a cross-cutting impact on multiple agile teams have an indirect impact on the system architecture; (3) how these design choices are often caused by the criteria that guided early system decomposition; (4) the seemingly recurrent issue with the lack of details about the dynamic elements of the interfaces; and (5) the use of machine-readable interface specifications for aligning hardware/software development processes. Conclusions: The findings of this study and its predecessor support the importance of a cross-disciplinary view in the Software Engineering research agenda in SoS as a whole, not to mention their value as a convergence point for research on SoS architecting from the Systems and Software Engineering standpoints. © 2022 The Author(s)</t>
  </si>
  <si>
    <t>The role of awareness and gamification on technical debt management</t>
  </si>
  <si>
    <t>Context: Managing technical debt and developing easy-to-maintain software are very important aspects for technological companies. Integrated development environments (IDEs) and static measurement and analysis tools are used for this purpose. Meanwhile, gamification also is gaining popularity in professional settings, particularly in software development. Objective: This paper aims to analyse the improvement in technical debt indicators due to the use of techniques to raise developers’ awareness of technical debt and the introduction of gamification into technical debt management. Method: A quasi-experiment that manipulates a training environment with three different treatments was conducted. The first treatment was based on training in the concept of technical debt, bad smells and refactoring, while using multiple plugins in IDEs to obtain reports on quality indicators of both the code and the tests. The second treatment was based on enriching previous training with the use of [Formula presented] to continuously raise awareness of technical debt. The third was based on adding a gamification component to technical debt management based on a contest with a top ten ranking. The results of the first treatment are compared with the use of [Formula presented] for continuously raising developers’ awareness of technical debt; while the possible effect of gamification is compared with the results of the previous treatment. Results: It was observed that continuously raising awareness using a technical debt management tool, such as [Formula presented], significantly improves the technical debt indicators of the code developed by the participants versus using multiple code and test quality checking tools. On the other hand, incorporating some kind of competition between developers by defining a contest and creating a ranking does not bring about any significant differences in the technical debt indicators. Conclusion: Investment in staff training through tools to raise developers’ awareness of technical debt and incorporating it into continuous integration pipelines does bring improvements in technical debt management. © 2022 Elsevier B.V.</t>
  </si>
  <si>
    <t>Towards building a pragmatic cross-project defect prediction model combining non-effort based and effort-based performance measures for a balanced evaluation</t>
  </si>
  <si>
    <t>Context: Recent years have witnessed the growing trend in cross-project defect prediction (CPDP), where the training and the testing data come from different projects having different data distributions. Several CPDP methods have been presented in the literature to overcome differences in their distributions, but the majority of the existing approaches have been evaluated considering the availability of unlimited inspection effort, which is practically impossible, thus leading to fallacious conclusions. Further, they focused more on improving Recall over Precision leading to a high probability of false alarm (PF), causing significant wastage of developer's efforts and time. Objective: Addressing these issues, we propose a Two-Phase Transfer Boosting (TPTB) model, which aims at improving the performance not only in terms of non-effort based measures (NEBMs) (making a balance between Recall and PF) but also in terms of effort based measures (EBMs), considering the availability of limited inspection effort. Method: To mitigate the distribution differences, the first phase assigns initial weights to the training modules based on the feature distribution and feature importance. The second phase applies the Dynamic Transfer AdaBoost algorithm to build an ensemble classifier to lessen the impact of contradictory training modules. In addition, a sorting strategy is designed to prioritize the modules for further inspection. Results: Statistical results on 62 datasets revealed a better-balanced performance of our TPTB model holistically over NN-filter, ManualDown, EASC, and Cruz model with performance comparable to WPDP (Within-project defect prediction) considering NEBMs. Besides, when considering EBMs together, TPTB showed statistically and practically more balanced performance as compared to ManualUP and Cruz with overall performance comparable to EASC. Conclusions: Our results demonstrate the efficacy of the TPTB model in a practical setting empowering the quality assurance team to predict and prioritize the defective modules allocating limited inspection effort by optimally focusing on highly defective modules. © 2022</t>
  </si>
  <si>
    <t>Taxonomy of bug tracking process smells: Perceptions of practitioners and an empirical analysis</t>
  </si>
  <si>
    <t>Context: While there is no consensus on a formally specified bug tracking process, some certain rules and best practices for an optimal bug tracking process are accepted by many companies and open-source software (OSS) projects. Despite slight variations between different platforms, the primary aim of all these rules and practices is to perform a more efficient bug tracking process. Practitioners’ non-compliance with the best practices not only impedes the benefits of the bug tracking process but also negatively affects the other phases of software development life cycle. Objective: The goal of this study is to gain a better knowledge of the bad practices that occur during the bug tracking process (bug tracking process smells) and to perform quantitative analysis to show that these process smells exist in bug tracking systems. Moreover, we want to know the perception of software practitioners related to these process smells and also observe the impact of process smells on the bug tracking process. Methods: Based on the results of a multivocal literature review, we analyzed 60 sources in academic and gray literature and propose a taxonomy of 12 bad practices in the bug tracking process. To quantitatively analyze these process smells, we inspected bug reports collected from eight projects which use Jira, Bugzilla, and GitHub Issues. To get an idea about the perception of practitioners about the taxonomy of bug tracking process smells, we conducted a targeted survey with 30 software practitioners. Moreover, we statistically analyzed the impact of bug tracking process smells on the resolution time and reopening count of bugs. Results: We observed from our empirical results that a considerable amount of bug tracking process smells exist in all projects and some of the process smell categories have statistically significant impacts on quality and speed. Survey results shows that the majority of software practitioners agree with the proposed taxonomy of BT process smells. Conclusion: The statistical analysis reveals that bug tracking process smells have an impact on OSS projects. The proposed taxonomy may serve as a foundation for best practices and tool support for detecting and avoiding bug tracking process smells. © 2022 Elsevier B.V.</t>
  </si>
  <si>
    <t>Approaches to manage the user experience process in Agile software development: A systematic literature review</t>
  </si>
  <si>
    <t>Context: Software development companies use Agile methods to develop their products or services efficiently and in a goal-oriented way. But this alone is not enough to satisfy user demands today. It is much more important nowadays that a product or service should offer a great user experience — the user wants to have some positive user experience while interacting with the product or service. Objective: An essential requirement is the integration of user experience methods in Agile software development. Based on this, the development of positive user experience must be managed. We understand management in general as a combination of a goal, a strategy, and resources. When applied to UX, user experience management consists of a UX goal, a UX strategy, and UX resources. Method: We have conducted a systematic literature review (SLR) to analyse suitable approaches for managing user experience in the context of Agile software development. Results: We have identified 49 relevant studies in this regard. After analysing the studies in detail, we have identified different primary approaches that can be deemed suitable for UX management. Additionally, we have identified several UX methods that are used in combination with the primary approaches. Conclusions: However, we could not identify any approaches that directly address UX management. There is also no general definition or common understanding of UX management. To successfully implement UX management, it is important to know what UX management actually is and how to measure or determine successful UX management. © 2022 The Authors</t>
  </si>
  <si>
    <t>Can test input selection methods for deep neural network guarantee test diversity? A large-scale empirical study</t>
  </si>
  <si>
    <t>Context: Recently, various methods on test input selection for deep neural network (TIS-DNN) have been proposed. These methods can effectively reduce the labeling cost by selecting a subset from the original test inputs, which can still accurately estimate the performance (such as accuracy) of the target DNN models. Objective: Previous studies on TIS-DNN mainly focused on the performance on all the classes. However, the selected subset may miss the coverage of some classes or decrease the performance on some classes, which will reduce the test diversity of the original test inputs. Methods: Therefore, we conducted a large-scale empirical study to investigate whether previous TIS-DNN methods can guarantee test diversity in the subset. In our study, we selected five state-of-the-art TIS-DNN methods: SRS, CSS, CES, DeepReduce and PACE. Then we selected 18 pairs of DNN models and the corresponding test inputs from seven popular DNN datasets. Results: Our experimental results can be summarized as follows. (1) Previous TIS-DNN methods can guarantee the performance on all the classes. However, these methods have a negative impact on the test diversity and the performance on each class is not satisfactory. (2) Reducing the performance estimation error on each class can help reduce the estimation error on the test adequacy of the original inputs based on DNN-based coverage criteria (especially for the criterion NC and the criterion TKNC). (3) There still exists great room for performance improvement (i.e., 7.637% improvement on all the classes and 12.833% improvement on each class) after comparing the TIS-DNN method PACE with approximately optimal solutions. Conclusion: The above experimental findings implicate there is still a long way for the TIS-DNN issue to go. Given this, we present observations about the road ahead for this issue. © 2022 Elsevier B.V.</t>
  </si>
  <si>
    <t>On the effectiveness of testing sentiment analysis systems with metamorphic testing</t>
  </si>
  <si>
    <t>Context: Metamorphic testing (MT) has been successfully applied to a wide scope of software systems. In these applications, the testing results of MT form the basis for drawing conclusions about the target system's performance. Therefore, the effectiveness of MT is crucial to the trustfulness of the derived conclusions. Objective: However, due to the nature of MT, its effectiveness can be affected by various factors. Despite of MT's success, it is still important to study its effectiveness under different application contexts. Method: To investigate the effectiveness of MT, we focus on an important aspect, namely, false satisfactions (which are satisfactions of metamorphic relations that involve at least one failing execution), and revisit the application of MT to sentiment analysis (SA) systems. An in-depth analysis of the essence of false satisfactions reveals the situations where they would occur, and how they would affect the effectiveness of MT. Furthermore, 20 metamorphic relations (MRs) are identified for supporting a user-oriented evaluation of SA systems. Results: The occurrence rates of false satisfactions are reported with respect to four SA systems. For the majority of MRs, false satisfactions account for about 20% to 50% of all MR satisfactions, suggesting that false satisfactions occur quite frequently in the evaluation of SA systems. It is also demonstrated that such high occurrence rates of false satisfactions adversely affect the users’ selection of SA systems. Conclusion: Our analysis reveals that without considering the occurrence of false satisfactions, MT may overestimate the system's conformance to the relevant MR. Furthermore, our experiments empirically show that conclusions derived from MT can be adversely affected when there are many false satisfactions. Our findings will help the MT community to adopt a more fair and reliable way of using the test outcomes of MT, and can also inspire the development of solid foundations for MT. © 2022 Elsevier B.V.</t>
  </si>
  <si>
    <t>How higher order mutant testing performs for deep learning models: A fine-grained evaluation of test effectiveness and efficiency improved from second-order mutant-classification tuples</t>
  </si>
  <si>
    <t>Context: Given the prevalence of Deep Learning (DL) models in daily life, it is crucial to guarantee their reliability by DL testing. Recently, researchers have adapted mutation testing into DL testing to measure the test power of test sets. The bottleneck of DL mutation testing is the expensive costs of generating a large number of mutants. Objective: We want to study whether the traditional ideology of “Higher Order” and “Strongly Subsuming” in Higher Order Mutant Testing is still applicable for DL mutation testing, i.e., whether they can be used to optimize DL mutation testing by reducing the number of mutants. Method: We propose a new mutation testing framework supporting a fine-grained evaluation of test power, called mutant-classification tuples which consist of mutants and classification categories. Based on mutant-classification tuples, we construct First Order (FOTs) and Higher (Second) Order Tuples (HOTs) by applying mutation operators twice, and search for “Strongly Subsuming” HOTs (SSHOTs) from HOTs. Results: The experimental results conducted on four widely used datasets and five DL model structures tell us that (1) we can find a considerable number of SSHOTs (from 720 to 25,840 in five models) which can greatly reduce the original set of FOTs (with the reduction ratio from 28.69% to 91.97% in our studied DL models). (2) The reduced tuples by SSHOTs can perform very well in test case selection, since the selected test set is almost the same effective (i.e., with almost the same mutation score) and much more efficient (i.e., with a smaller test size, which is more than 50% reduced) for most studied DL models. Conclusions: Our study shows that “Higher Order” and “Strongly Subsuming” are useful to optimize DL mutation testing, i.e., SSHOTs can be introduced to reduce the number of mutants and test cases. © 2022 Elsevier B.V.</t>
  </si>
  <si>
    <t>Like, dislike, or just do it? How developers approach software development tasks</t>
  </si>
  <si>
    <t>Context: Software developers work on various tasks and activities that contribute towards creating and maintaining software applications, frameworks, or other software components. These include technical (e.g., writing code and fixing bugs) and non-technical activities (e.g., communicating within or outside teams to understand, clarify, and resolve issues) as part of their day-to-day responsibilities. Interestingly, there is an aspect of desirability associated with these tasks and activities. Objective: However, not all of these tasks are desirable to developers, and yet they still need to be done. This study explores desirability and undesirability of developers for software development tasks. Method: Based on semi-structured interviews from 32 software developers and applying a grounded theory research approach, the study investigates what tasks are desirable and undesirable for developers, what makes tasks desirable and undesirable for them, what are the perceived consequences of working on these tasks, and how do they deal with such tasks. Results: We identified a set of underlying factors that make tasks (un)desirable for developers, categorised as personal, social, organisational, technical, and operational factors. We also found that working on desirable tasks has positive consequences while working on undesirable tasks has negative consequences. We reported different standard, assisted, and mitigation strategies that aid software practitioners manage developers’ likes and dislikes. Conclusion: Understanding these likes and dislikes, contributing factors, and strategies can help the managers and teams ensure balanced work distribution, developers’ happiness, and productivity, ultimately increasing the value developers add to software products. © 2022 Elsevier B.V.</t>
  </si>
  <si>
    <t>Find potential partners: A GitHub user recommendation method based on event data</t>
  </si>
  <si>
    <t>Context: GitHub has attracted much popularity among a large number of software developers around the world and introduced the social function follow to strengthen the relationship among developers. Like other social networks, GitHub users usually follow others who are popular in the community, co-workers, or friends in real life. However, according to our investigation, more than half of GitHub users prefer to follow recently like-minded developers other than their traditional networks for communicating with timely feedback, discovering niche repositories, and attracting more active contributors to cooperate, while these users are hard to find. Objective: Our objective in this paper is to leverage recent activities-Event Data of GitHub users and conduct a recommendation approach to help them match some recently like-minded developers to follow or reach out. Methods: As a first step, we conduct one empirical research—an online survey to investigate and analyze the opinions of GitHub users whether they are willing to follow others with similar recent events and which kind of events they will focus on during the follow process. Regarding the results from our survey, we partition 12 types of events focused by participants into three Event sets of Communication, Exploration, and Cooperation. As a second step, we collect Event Data of 12,713 GitHub users who participated in repositories written in python and build a time-based multi-dimensional recommendation approach based on a calculating vector-similarity method, a clustering approach, and a deep learning model. Results and Conclusion: The experimental results show that our approach achieves an improvement of 607.64%, 564.59%, and 599.19% on average compared with two baselines in terms of Precision@N, Recall@N, and F1−Score@N. Such a series of experiments have proved that our method is effective and feasible. © 2022 Elsevier B.V.</t>
  </si>
  <si>
    <t>Alternatives for testing of context-aware software systems in non-academic settings: results from a Rapid Review</t>
  </si>
  <si>
    <t>Context: Context-awareness challenges the engineering of contemporary software systems and jeopardizes their testing. The variation of context represents a relevant behavior that deepens the limitations of available software testing practices and technologies. However, such software systems are mainstream. Therefore, researchers in non-academic settings also face challenges when developing and testing contemporary software systems. Objective: To understand how researchers deal with the variation of context when testing context-aware software systems developed in non-academic settings. Method: To undertake a secondary study (Rapid Review) to uncover the necessary evidence from primary sources describing the testing of context-aware software systems outside academia. Results: The current testing initiatives in non-academic settings aim to generate or improve test suites that can deal with the context variation and the sheer volume of test input possibilities. They mostly rely on modeling the systems' dynamic behavior and increasing computing resources to generate test inputs to achieve this. We found no evidence of test results aiming at managing context variation through the testing lifecycle process. Conclusions: So far, the identified testing initiatives and strategies are not ready for mainstream adoption. They are all domain-specific, and while the ideas and approaches can be reproduced in distinct settings, the technologies are to be re-engineered and tailored to the context-awareness of contemporary software systems in different problem domains. Further and joint investigations in academia and experiences in non-academic settings can evolve the body of knowledge regarding the testing of contemporary software systems in the field. © 2022 The Author(s)</t>
  </si>
  <si>
    <t>A search-based framework for automatic generation of testing environments for cyber–physical systems</t>
  </si>
  <si>
    <t>Background: Many modern cyber–physical systems incorporate computer vision technologies, complex sensors and advanced control software, allowing them to interact with the environment autonomously. Examples include drone swarms, self-driving vehicles, autonomous robots, etc. Testing such systems poses numerous challenges: not only should the system inputs be varied, but also the surrounding environment should be accounted for. A number of tools have been developed to test the system model for the possible inputs falsifying its requirements. However, they are not directly applicable to autonomous cyber–physical systems, as the inputs to their models are generated while operating in a virtual environment. Aims: In this paper, we aim to design a search-based framework, named AmbieGen, for generating diverse fault-revealing test scenarios for autonomous cyber–physical systems. The scenarios represent an environment in which an autonomous agent operates. The framework should be applicable to generating different types of environments. Methods: To generate the test scenarios, we leverage the NSGA-II algorithm with two objectives. The first objective evaluates the deviation of the observed system's behaviour from its expected behaviour. The second objective is the test case diversity, calculated as a Jaccard distance with a reference test case. To guide the first objective we are using a simplified system model rather than the full model. The full model is used to run the system in the simulation environment and can take substantial time to execute (several minutes for one scenario). The simplified system model is derived from the full model and can be used to get an approximation of the results obtained from the full model without running the simulation. Results: We evaluate AmbieGen on three scenario generation case studies, namely a smart-thermostat, a robot obstacle avoidance system, and a vehicle lane-keeping assist system. For all the case studies, our approach outperforms the available baselines in fault revealing and several other metrics such as the diversity of the revealed faults and the proportion of valid test scenarios. Conclusion: AmbieGen could find scenarios, revealing failures for all the three autonomous agents considered in our case studies. We compared three configurations of AmbieGen: based on a single objective genetic algorithm, multi-objective, and random search. Both single and multi objective configurations outperform the random search. Multi objective configuration can find the individuals of the same quality as the single objective, producing more unique test scenarios in the same time budget. Our framework can be used to generate virtual environments of different types and complexity and reveal the system's faults early in the design stage. © 2022 Elsevier B.V.</t>
  </si>
  <si>
    <t>Context: In the context of collaborative software development, there are many application areas of task assignment such as assigning a developer to fix a bug, or assigning a code reviewer to a pull request. Most task assignment techniques in the literature build and evaluate their models based on datasets collected from real projects. The techniques invariably presume that these datasets reliably represent the “ground truth”. In a project dataset used to build an automated task assignment system, the recommended assignee for the task is usually assumed to be the best assignee for that task. However, in practice, the task assignee may not be the best possible task assignee, or even a sufficiently qualified one. Objective: We aim to clean up the ground truth by removing the samples that are potentially problematic or suspect with the assumption that removing such samples would reduce any systematic labeling bias in the dataset and lead to performance improvements. Method: We devised a debiasing method to detect potentially problematic samples in task assignment datasets. We then evaluated the method's impact on the performance of seven task assignment techniques by comparing the Mean Reciprocal Rank (MRR) scores before and after debiasing. We used two different task assignment applications for this purpose: Code Reviewer Recommendation (CRR) and Bug Assignment (BA). Results: In the CRR application, we achieved an average MRR improvement of 18.17% for the three learning-based techniques tested on two datasets. No significant improvements were observed for the two optimization-based techniques tested on the same datasets. In the BA application, we achieved a similar average MRR improvement of 18.40% for the two learning-based techniques tested on four different datasets. Conclusion: Debiasing the ground truth data by removing suspect samples can help improve the performance of learning-based techniques in software task assignment applications. © 2022 Elsevier B.V.</t>
  </si>
  <si>
    <t>The state of the art in measurement-based experiments on the mobile web</t>
  </si>
  <si>
    <t>Context: Nowadays the majority of all worldwide Web traffic comes from mobile devices, as we tend to primarily rely on the browsers installed on our smartphones and tablets (e.g., Chrome for Android, Safari for iOS) for accessing online services. A market of such a large scale leads to an extremely fierce competition, where it is of paramount importance that the developed mobile Web apps are of high quality, e.g., in terms of performance, energy consumption, security, usability. In order to objectively assess the quality of mobile Web apps, practitioners and researchers are conducting experiments based on the measurement of run-time metrics such as battery discharge, CPU and memory usage, number and type of network requests, etc. Objective: The objective of this work is to identify, classify, and evaluate the state of the art of conducting measurement-based experiments on the mobile Web. Specifically, we focus on (i) which metrics are employed during experimentation, how they are measured, and how they are analyzed; (ii) the platforms chosen to run the experiments; (iii) what subjects are used; (iv) the used tools and environments under which the experiments are run. Method: We apply the systematic mapping methodology. Starting from a search process that identified 786 potentially relevant studies, we selected a set of 33 primary studies following a rigorous selection procedure. We defined and applied a classification framework to them to extract data and gather relevant insights. Results: This work contributes with (i) a classification framework for measurement-based experiments on the mobile Web; (ii) a systematic map of current research on the topic; (iii) a discussion of emergent findings and challenges, and resulting implications for future research. Conclusion: This study provides a rigorous and replicable map of the state of the art of conducting measurement-based experiments on the mobile Web. Its results can benefit researchers and practitioners by presenting common techniques, empirical practices, and tools to properly conduct measurement-based experiments on the mobile Web. © 2022 The Author(s)</t>
  </si>
  <si>
    <t>What do developers consider magic literals? A smalltalk perspective</t>
  </si>
  <si>
    <t>Context: Literals are constant values (numbers, strings, etc.) used in the source code. Magic literals are such values used without an explicit explanation of their meaning. Such undocumented values may hinder source-code comprehension, negatively impacting maintenance. Relatively little literature can be found on the subject beyond the usual (and very old) recommendation of avoiding literals and preferring named constants. Yet, magic literals are still routinely found in source code. Objective: We studied literal values in source code to understand when they should be considered magic or not (i.e., acceptable). Methods: First, we perform a qualitative study of magic literals, to establish why and under which conditions they are considered harmful. We formalize hypotheses about the reasoning behind how literals are considered magic. Second, we perform a quantitative study on seven real systems ranging from small (a few classes) to large (thousands of classes). We report the literals’ types (number, string, Boolean, …), their grammatical function (e.g., argument in a call, operand in an expression, value assigned, …), or the purpose of the code in which they appear (test methods, regular code). Third, we report on another study involving 26 programmers who analyzed about 24,000 literals, to understand which ones they consider magic. Finally, we evaluate the hypotheses defining specific conditions under which literals are acceptable. Results: We show that (1) literals still exist and are relatively frequent (found in close to 50% of the methods considered); (2) they are more frequent in test methods (in 80% of test methods); (3) to a large extent, they were considered acceptable (only 25% considered magic); and (4) the hypotheses concerning acceptable literals are valid to various degrees. Conclusion: We thus pave the way to future research on magic literals, for example, with tools that could help developers deciding if a literal is acceptable. © 2022</t>
  </si>
  <si>
    <t>How README files are structured in open source Java projects</t>
  </si>
  <si>
    <t>Context: Recent studies on open source platforms, such as GitHub, provide insights into how developers engage with software artifacts such as README files. Since README files are usually the first item users interact with in a repository, it is important that README files provide users with the information needed to engage with the corresponding repository. Objective: We investigate and compare README files of open source Java projects on GitHub in order to (i) determine the degree to which README files are aligned with the official guidelines, (ii) identify the common patterns in the structure of README files, and (iii) characterize the relationship between README file structure and popularity of associated repositories. Method: We apply statistical analyzes and clustering methods on 14,901 Java repositories to identify structural patterns of README files and the relationship of README file structure to repository stars. Results: While the majority of README files do not align with the GitHub guidelines, repositories whose README files follow the GitHub guidelines tend to receive more stars. We identify 32 clusters of common README file structures and the features associated with each structure. We show that projects with README files that contain project name, usage information, installation instructions, license information, code snippets, or links to images tend to get more stars. Conclusion: README file structure shares a statistically significant relationship with popularity as measured by number of stars; however, the most frequent README file structures are associated with less popular repositories on GitHub. Our findings can be used to understand the importance of README file structures and their relationship with popularity. © 2022 Elsevier B.V.</t>
  </si>
  <si>
    <t>An empirical study of emoji use in software development communication</t>
  </si>
  <si>
    <t>Context: Similar to social media platforms, people use emojis in software development related communication to enrich the context and convey additional emotion. With the increasing emoji use in software development-related communication, it has become important to understand why software developers are using emojis and their impact. Objective: Gaining a deeper understanding is essential because the intention of emoji usage might be affected by the demographics and experience of developers; also, frequency and the distribution of emoji usage might change depending on the activity, stage of the development, and nature of the conversation, etc. Methods: We present a large-scale empirical study on the intention of emoji usage conducted on 2,712 Open Source Software (OSS) projects. We build a machine learning model to automate classifying the intentions behind emoji usage in 39,980 posts. We also surveyed 60 open-source software developers from 17 countries to understand developers’ perceptions of why and when emojis are used. Results: Our results show that we can classify the intention of emoji usage with high accuracy (AUC of 0.97). In addition, the results indicate that developers use emoji for varying intentions, and emoji usage intention changes throughout a conversation. Conclusion: Our study opens a new avenue in Software Engineering research related to automatically identifying the intention of the emoji use that can help improve the communication efficiency and help project maintainers monitor and ensure the quality of communication. Another thread of future research could look into what intentions of emoji usage or what kind of emojis are more likely to attract users and how that is associated with emoji usage diffusion in different levels (threads, projects, etc.) © 2022 Elsevier B.V.</t>
  </si>
  <si>
    <t>Continuous verification of system of systems with collaborative MAPE-K pattern and probability model slicing</t>
  </si>
  <si>
    <t>The phenomenon of cooperation among independent systems to achieve common goals has been growing. In this regard, the concept of system of systems (SoS), wherein numerous independent systems cooperate with each other, has been proposed. The key characteristic of an SoS is the operational and managerial (O/M) independence of each constituent system (CS). Each CS of a collaborative SoS with high O/M independence provides different levels of internal-knowledge sharing and is entitled to voluntary participation in the SoS (i.e., dynamic reconfiguration). To increase goal-achievement rate, we need to verify SoS considering the knowledge-sharing and dynamic reconfiguration constraints. The dynamic reconfiguration of SoSs can be managed using continuous verification, which involves environment monitoring, modeling systems for operation in changing environments, and verifying the model runtimes. However, O/M independence introduces the following challenges: (1) the low knowledge-sharing level causes inaccurate modeling, which leads to inaccurate verification results, and (2) dynamic reconfiguration requires frequent re-verification at runtime, which incurs high verification costs. In this paper, we propose a continuous-verification-of-SoS (CVSoS) approach to solve these two challenges. To address the low knowledge-sharing level, we propose the collaborative MAPE-K pattern. The key to collaborative MAPE-K is the retrieval of knowledge from the other collaborating CSs. To address dynamic reconfiguration, we propose a new slicing algorithm for SoS models. This algorithm promotes synchronization dependence, which is essential for representing interactions between CSs. Furthermore, we demonstrate the accuracy of this algorithm. We evaluated CVSoS across multiple SoS domains, which revealed that the SoS goal-achievement rate increases by up to 64% using the collaborative MAPE-K pattern and that slicing the benchmark and SoS models improved the verification time by an average of 67%. © 2022 Elsevier B.V.</t>
  </si>
  <si>
    <t>A Systematic Literature Review on prioritizing software test cases using Markov chains</t>
  </si>
  <si>
    <t>Context: Software Testing is a costly activity since the size of the test case set tends to increase as the construction of the software evolves. Test Case Prioritization (TCP) can reduce the effort and cost of software testing. TCP is an activity where a subset of the existing test cases is selected in order to maximize the possibility of finding defects. On the other hand, Markov Chains representing a reactive system, when solved, can present the occupation time of each of their states. The idea is to use such information and associate priority to those test cases that consist of states with the highest probabilities. Objective: The objective of this paper is to conduct a survey to identify and understand key initiatives for using Markov Chains in TCP. Aspects such as approaches, developed techniques, programming languages, analytical and simulation results, and validation tests are investigated. Methods: A Systematic Literature Review (SLR) was conducted considering studies published up to July 2021 from five different databases to answer the three research questions. Results: From SLR, we identified 480 studies addressing Markov Chains in TCP that have been reviewed in order to extract relevant information on a set of research questions. Conclusion: The final 12 studies analyzed use Markov Chains at some stage of test case prioritization in a distinct way, that is, we found that there is no strong relationship between any of the studies, not only on how the technique was used but also in the context of the application. Concerning the fields of application of this subject, 6 forms of approach were found: Controlled Markov Chain, Usage Model, Model-Based Test, Regression Test, Statistical Test, and Random Test. This demonstrates the versatility and robustness of the tool. A large part of the studies developed some prioritization tool, being its validation done in some cases analytically and in others numerically, such as: Measure of the software specification, Optimal Test Transition Probabilities, Adaptive Software Testing, Automatic Prioritization, Ant Colony Optimization, Model Driven approach, and Monte Carlo Random Testing. © 2022 Elsevier B.V.</t>
  </si>
  <si>
    <t>Mind the product owner: An action research project into agile release planning</t>
  </si>
  <si>
    <t>Context: This paper studies agile release planning in a software development organization with 13 development teams. It is important for software development organizations to be able to plan work in an efficient way that supports development work. Objective: The research aims to understand issues within agile release planning in the studied organization, and to make some improvement to the agile release planning practices there. Method: The study followed canonical action research methodology completing one cycle of diagnosis, action planning, intervention, evaluation, and learning. Qualitative methods were used during these phases to identify preliminary issues, to support the choice of action, and the evaluation of those actions. Results: The research identified issues of strain on the role of Product Owners. Sources of strain in the organization include changing priorities, the effort required to build up domain competence for new projects, and external pressure to push out new features. Additionally, there was difficulty for people participating in agile release planning to suggest improvements to the used practices due in part to the complexity and scale of planning practices in a multi-team development organization. The actions taken as part of the research provided ways for Product Owners to share knowledge between themselves, to better affect the working practices in the organization, and promoted a sense of team spirit between the Product Owners. Conclusion: Organizations should be mindful of their Product Owners when looking at their release planning practices. Problems for Product Owners are problems in planning for the whole organization. Having an active, collective, and structured channel for continuous improvement for Product Owners can help drive improvements to agile release planning. © 2022 The Author(s)</t>
  </si>
  <si>
    <t>Locality-based security bug report identification via active learning</t>
  </si>
  <si>
    <t>Context: Security bug report (SBR) identification is a crucial way to eliminate security-critical vulnerabilities during software development. Objective: In recent years, many approaches have utilized supervised machine learning (SML) techniques in the SBR identification. However, such approaches often require a large number of labelled bug reports, which are often hard to obtain in practice. Active learning is a potential approach to reducing the manual labelling cost while maintaining good performance. Nevertheless, the existing active learning-based SBR identification approach still yields poor performance due to ignoring the locality in bug reports. Method: To address the above problems, we propose locality-based SBR identification via active learning. Our approach recommends a small part of instances based on locality in bug reports, asks for their labels, and learns the SBR classifier. Specifically, our approach relies on the locality to construct the initial training set, which is designed to address how to start during active learning. Moreover, our approach applies the locality into the query process, which is designed to improve which instance should be queried next during active learning. Result: We conduct experiments on large-scale bug reports (nearly 125K) from six real-world projects. In comparison with three state-of-the-art SML-based and active learning-based SBR identification approaches, our approach can obtain the maximum values of F-Measure (0.8176) and AUC (0.8631). Moreover, our approach requires 16.60% to 71.40% of all bug reports when achieving the optimal performance in these six projects, which improves three approaches from 9.82% to 64.19% on average. Conclusion: As shown from the experimental results, our approach can be more effective and efficient to identify SBRs than the existing approaches. © 2022 Elsevier B.V.</t>
  </si>
  <si>
    <t>SE3M: A model for software effort estimation using pre-trained embedding models</t>
  </si>
  <si>
    <t>Context: Software effort estimation from requirements texts, presents many challenges, mainly in getting viable features to infer effort. The most recent Natural Language Processing (NLP) initiatives for this purpose apply context-less embedding models, which are often not sufficient to adequately discriminate each analyzed sentence. Contextualized pre-trained embedding models have emerged quite recently and have been shown to be far more effective than context-less models in representing textual features. Objective: This paper proposes evaluating the effectiveness of pre-trained embedding models, to explore a more effective technique for representing textual requirements, which are used to infer effort estimates by analogy. Method: Generic pre-trained models went through a fine-tuning process for both approaches — context-less and contextualized. The generated models were used as input in the applied deep learning architecture, with linear output. The results were very promising, realizing that contextualized pre-trained embedding models can be used to estimate software effort based only on requirements texts. Results: We highlight the results obtained to apply the contextualized pre-trained model BERT with fine-tuning, applied in a single repository containing different projects, whose Mean Absolute Error (MAE) value is 4.25 and the standard deviation is only 0.17. This represents a result very positive when compared to similar works. Conclusion: The main advantages of the proposed estimation method are reliability, the possibility of generalization, speed, and low computational cost. Such advantages are provided by the fine-tuning process, enabling to infer effort estimation for new or existing requirements. © 2022 Elsevier B.V.</t>
  </si>
  <si>
    <t>Aligned metric representation based balanced multiset ensemble learning for heterogeneous defect prediction</t>
  </si>
  <si>
    <t>Context: Heterogeneous defect prediction (HDP) refers to the defect prediction across projects with different metrics. Most existing HDP methods map source and target data into a common metric space where each dimension has no actual meaning, which weakens their interpretability. Besides, HDP always suffers from the class imbalance problem. Objective: For deficiencies of current HDP methods, we intend to propose a novel HDP approach that can reduce the heterogeneity of source and target data and deal with imbalanced data while retaining the actual meaning for each dimension of constructed common metric space. Method: We propose an Aligned Metric Representation based Balanced Multiset Ensemble learning (BMEL+ AMR) approach for HDP. AMR consists of shared, source-specific, and target-specific metrics. It is built by learning the translation from shared to specific metrics and reducing the distribution difference. To deal with imbalanced data, we design BMEL that constructs multiple balanced subsets for source data and produces an aggregated classifier for predicting labels of target data. Result: Experimental results on 22 public projects indicate that (1) among all competing methods, BMEL+AMR achieves the best performance on all indicators except Popt, followed by AMR; (2) compared with AMR, the introduction of BMEL improves the performance on non-effort-aware indicators statistically significantly except F1-score; compared with BMEL, the introduction of AMR improves the performance throughout all indicators statistically significantly. Conclusion: BMEL+AMR can effectively improve HDP performance by eliminating heterogeneity and dealing with imbalanced data, and AMR is helpful to explain the prediction model. © 2022 Elsevier B.V.</t>
  </si>
  <si>
    <t>A DQN-based agent for automatic software refactoring</t>
  </si>
  <si>
    <t>Context: Nowadays, technical debt has become a very important issue in software project management. The main mechanism to repay this debt is through refactoring. Refactoring software projects usually comes at a high cost. As a result, researchers have always looked for ways to minimize this cost, and a good potential candidate to reduce the cost of a process is to automate it. Objective: One of the automatic software refactoring methods that recently has received a lot of attention is based on search-based software engineering (SBSE) methods. Although because of comprehensiveness and versatility SBSE is considered an appropriate method for automatic refactoring, it has its downsides, the most important of which are the uncertainty of the results and the exponential execution time. Method: In this research, a solution is proposed inspired by search-based refactoring while taking advantage of exploitation in reinforcement learning techniques. This work aims to solve the uncertainty problems and execution time for large programs. In the proposed approach, the problem of uncertainty is solved by targeting the selection of refactoring actions used in the search-based approach. Also, due to the reduction of the dependency between the choice of the appropriate refactoring and its execution time, the time problem in large software refactoring has been greatly improved. Results: Amongst the performed evaluations and specifically for the refactoring of the largest case study, the proposed approach managed to increase the accuracy to more than twice of the SBSE refactoring approaches, while reducing the execution time of refactoring by more than 98%. Conclusion: The results of the tests show that with increasing the volume and size of the software, the performance of the proposed approach also improves compared to the methods based on SBSE, both in terms of reducing technical debt and speeding up the refactoring process. © 2022</t>
  </si>
  <si>
    <t>Defining adaptivity and logical architecture for engineering (smart) self-adaptive cyber–physical systems</t>
  </si>
  <si>
    <t>Context: Modern cyber–physical systems (CPSs) are embedded in the physical world and intrinsically operate in a continuously changing and uncertain environment or operational context. To meet their business goals and preserve or even improve specific adaptation goals, besides the variety of run-time uncertainties and changes to which the CPSs are exposed—the systems need to self-adapt. Objective: The current literature in this domain still lacks a precise definition of what self-adaptive systems are and how they differ from those considered non-adaptive. Therefore, in order to answer how to engineer self-adaptive CPSs or self-adaptive systems in general, we first need to answer what is adaptivity, correspondingly self-adaptive systems. Method: In this paper, we first formally define the notion of adaptivity. Second, within the frame of the formal definitions, we propose a logical architecture for engineering decentralised self-adaptive CPSs that operate in dynamic, uncertain, and partially observable operational contexts. This logical architecture provides a structure and serves as a foundation for the implementation of a class of self-adaptive CPSs. Results: First, our results show that in order to answer if a system is adaptive, the right framing is necessary: the system's adaptation goals, its context, and the time period in which the system is adaptive. Second, we discuss the benefits of our architecture by comparing it with the MAPE-K conceptual model. Conclusion: Commonly accepted definitions of adaptivity and self-adaptive systems are necessary for work in this domain to be compared and discussed since the same terms are often used with different semantics. Furthermore, in modern self-adaptive CPSs, which operate in dynamic and uncertain contexts, it is insufficient if the adaptation logic is specified during the system's design, but instead, the adaptation logic itself needs to adapt and “learn” during run-time. © 2022 Elsevier B.V.</t>
  </si>
  <si>
    <t>Investigating replication challenges through multiple replications of an experiment</t>
  </si>
  <si>
    <t>Context: As Empirical Software Engineering grows in maturity and number of publications, more replications are needed to provide a solid grounding to the evidence found through prior research. However, replication studies are scarce in general and some topics suffer more than others with such scarcity. On top, the challenges associated with replicating empirical studies are not well understood. Objective: In this study, we aim to fill this gap by investigating difficulties emerging when replicating an experiment. Method: We used participants with distinct backgrounds to play the role of a research group attempting to replicate an experimental study addressing Highly-Configurable Systems. Seven external close replications in total were performed. After obtaining the quantitative replication results, a focus group session was applied to each group inquiring about the replication experience. We used the grounded theory's constant comparison method for the qualitative analysis. Results: We have seen in our study that, in the replications performed, most results hold when comparing them with the baseline. However, the participants reported many difficulties in replicating the original study, mostly related to the lack of clarity of the instructions and the presence of defects on replication artifacts. Based on our findings, we provide recommendations that can help mitigate the problems reported. Conclusions: The quality of replication artifacts and the lack of clear instructions might impact an experiment replication. We advocate having good quality replication instructions and well-prepared laboratory packages to foster and enable researchers to perform better replications. © 2022 Elsevier B.V.</t>
  </si>
  <si>
    <t>Multi-objective integer programming approaches to Next Release Problem — Enhancing exact methods for finding whole pareto front</t>
  </si>
  <si>
    <t>Context: Project planning is a crucial part of software engineering, it involves selecting requirements to develop for the next release. How to make a good release plan is an optimization problem to maximize the goal of revenue under the condition of cost, time, or other aspects, namely Next Release Problem (NRP). Genetic and exact algorithms are used since it was proposed. Objective: We model NRP as bi-objective (revenue, cost) and tri-objective (revenue, cost, urgency) form, and investigate whether exact methods could solve bi-objective and tri-objective instances more efficiently. Methods: The state-of-art integer linear programming (ILP) approach to the bi-objective NRP is ε-constraint for finding all non-dominate solutions. To improve its efficiency, we employ CWMOIP (Constrained Weighted Multi-Objective Integer Programming) and I-EC (improved ε-constraint) for solving bi-objective instances. In tri-objective form, we introduce SolRep, an ILP method that optimizes the reference points from sampling, for finding solutions subset within a short time. NSGA-II is implemented as the evolutionary algorithm for the comparison with former methods and it adopts the seeding mechanism. Results:: I-EC can find all non-dominated solutions with better performance than both ε-constraint and CWMOIP on all instances except for one. I-EC reduces solving time by 19.7% (large instances) and 91.5% (small instances) on average separately compared with ε-constraint. SolRep can find evenly distributed solutions and exceed NSGA-II illustrated by several indicators (such as HyperVolume) on tri-objective instances. And each method has its merit in the aspect of speed and number of the solutions. Conclusion: (1) The I-EC can solve all non-dominated solutions with better performance than the state-of-art exact method. (2) SolRep solves large tri-objective instances with more non-dominated solutions and solves small instances with less time compared with seeded NSGA-II. (3) Seeded NSGA-II shows its advantage on the number of non-dominated solutions on smaller tri-objective instances. © 2022 Elsevier B.V.</t>
  </si>
  <si>
    <t>Leveraging execution traces to enhance traceability links recovery in BPMN models</t>
  </si>
  <si>
    <t>Context: Traceability Links Recovery has been a topic of interest for many years, resulting in techniques that perform traceability based on the linguistic clues of the software artifacts under study. However, BPMN models tend to present an overall lack of linguistic clues when compared to code-based artifacts or code generation models. Hence, TLR becomes a harder task when performed among requirements and BPMN models. Objective: This paper proposes a novel approach, called METRA, that leverages the execution traces of BPMN to expand the BPMN models. The expansion of the BPMN models enhances their linguistic clues, bridging the language between BPMN models and other software artifacts, and improving the TLR process between requirements and BPMN models. Methods: The proposed approach is evaluated through a real-world industrial case study, comparing its outcomes against two state-of-the-art baselines, TLR and LORE. The paper also evaluates the combination of METRA with LORE against the rest of the approaches, including standalone METRA. The evaluation process generates a report of measurements (precision, recall, f-measure, and MCC), over which a statistical analysis is conducted. Results: Results show that approaches based on METRA maintain the excellent precision results obtained by baseline approaches (74.2% for METRA, 78.8% for METRA+LORE), whilst also improving the recall results from the unacceptable values obtained by the baselines to good values (72.4% for METRA, 73.9% for METRA+LORE). Moreover, according to the statistical analysis, the differences in the results obtained by the evaluated approaches are statistically significant. Conclusions: This paper opens a novel field of work in TLR by analyzing the improvement of the TLR process through the inclusion of linguistic clues present in execution traces, and discusses ideas for further research that can delve into this promising direction explored by our work. © 2022 Elsevier B.V.</t>
  </si>
  <si>
    <t>Towards privacy compliance: A design science study in a small organization</t>
  </si>
  <si>
    <t>Context: Complying with privacy regulations has taken on new importance with the introduction of the EU's General Data Protection Regulation (GDPR) and other privacy regulations. Privacy measures are becoming a paramount requirement demanding software organizations’ attention as recent privacy breaches such as the Capital One data breach affected millions of customers. Software organizations, however, struggle with achieving privacy compliance. In particular, there is a lack of research into the organizational practices and challenges involved in compliance, particularly for small and medium enterprises (SMEs), which represent a sizeable portion of organizations. Many SMEs use a continuous software engineering (CSE) approach, which introduces additional adoption and application challenges. For example, the fast pace of CSE makes it harder for SMEs that are already more resource constrained to prioritize non-functional requirements such as privacy. Objective: This paper aims to fill a gap in the under-researched area of continuous compliance with privacy requirements in practice, by investigating how a continuous practicing SME dealt with GDPR compliance. Method: Using design science, we conducted an in-depth ethnographically informed study over the span of 16 months and iteratively developed two artifacts to help address the organization's challenges in addressing GDPR compliance. Results: We identified 3 main challenges that our collaborating organization experienced when trying to comply with the GDPR. To help mitigate the challenges, we developed two design science artifacts, which include a list of privacy requirements that operationalized the GDPR principles for automated verification, and an automated testing tool that helps to verify these privacy requirements. We validated these artifacts through close collaboration with our partner organization and applying our artifacts to the partner organization's system. Conclusions: We conclude with a discussion of opportunities and obstacles in leveraging CSE to achieve continuous compliance with the GDPR. We also highlight the importance of building a shared understanding of privacy non-functional requirements and how risk management plays an important role in an organization's GDPR compliance. © 2022 Elsevier B.V.</t>
  </si>
  <si>
    <t>A Delphi study to recognize and assess systems of systems vulnerabilities</t>
  </si>
  <si>
    <t>Context: System of Systems (SoS) is an emerging paradigm by which independent systems collaborate by sharing resources and processes to achieve objectives that they could not achieve on their own. In this context, a number of emergent behaviors may arise that can undermine the security of the constituent systems. Objective: We apply the Delphi method with the aims to improve our understanding of SoS security and related problems, and to investigate their possible causes and remedies. Method: Experts on SoS expressed their opinions and reached consensus in a series of rounds by following a structured questionnaire. Results: The results show that the experts found more consensus in disagreement than in agreement about some SoS characteristics, and on how SoS vulnerabilities could be identified and prevented. Conclusions: From this study we learn that more work is needed to reach a shared understanding of SoS vulnerabilities, and we leverage expert feedback to outline some future research directions. © 2022</t>
  </si>
  <si>
    <t>An evaluation of the effectiveness of personalization and self-adaptation for e-Health apps</t>
  </si>
  <si>
    <t>Context.: There are many e-Health mobile apps on the apps store, from apps to improve a user's lifestyle to mental coaching. Whilst these apps might consider user context when they give their interventions, prompts, and encouragements, they still tend to be rigid e.g., not using user context and experience to tailor themselves to the user. Objective.: To better engage and tailor to the user, we have previously proposed a Reference Architecture for enabling self-adaptation and AI personalization in e-Health mobile apps. In this work we evaluate the end users’ perception, usability, performance impact, and energy consumption contributed by this Reference Architecture. Method.: We do so by implementing a Reference Architecture compliant app and conducting two experiments: a user study and a measurement-based experiment. Results.: Although limited in the number of participants, the results of our user study show that usability of the Reference Architecture compliant app is similar to the control app. Users’ perception was found to be positively influenced by the compliant app when compared to the control group. Results of our measurement-based experiment showed some differences in performance and energy consumption measurements between the two apps. The differences are, however, deemed minimal. Conclusions.: Our experiments show promising results for an app implemented following our proposed Reference Architecture. This is preliminary evidence that the use of personalization and self-adaptation techniques can be beneficial within the domain of e-Health apps. © 2022 The Author(s)</t>
  </si>
  <si>
    <t>Context2Vector: Accelerating security event triage via context representation learning</t>
  </si>
  <si>
    <t>Context: Security teams are overwhelmed by thousands of alerts and events everyday, which are comprehensively collected for threat analysis in security operations center. Although methods based on rules, intelligence and data mining are utilized, the alert fatigue situation is still a challenging problem, slowing down the overall threat investigation process. Objective: ‘Event polysemy’ phenomenon broadly exists in large-scale event dataset, which means that events of the same category can reveal different purposes in different contexts. This paper aims at exploring, revealing and evaluating the latent patterns embedding in the event contexts, to gain insight on context semantics and reduce manual intervention in event triage tasks. Method: A context representation learning based method, named Context2Vector, is proposed. Contexts are extracted from multiple behavioral views. Then, both dense event representations and sparse topic representations are learnt at the same time and in the same space. A human-in-the-loop topic annotation process is involved and finally, a context deviation detection based method is integrated to generate explainable and informative labels for automated context semantic decoding. Results: Various experiments are conducted on a enterprise-scale event dataset. The topic annotation, context related feature importance and top-N event ranking evaluation results show that Context2Vector outperforms traditional methods on the high-risk event identification problems, improving the attacker recall rate by up to 2.25 times within limited events to be investigated. Conclusion: It is concluded that event contexts imply practicable and abundant information in regard to behaviors and intents of real threat actors. More precise profiling of network entities can be extracted from contexts, compared to rules, intelligence, and anomaly detectors used in practice. © 2022 Elsevier B.V.</t>
  </si>
  <si>
    <t>Featherweight assisted vulnerability discovery</t>
  </si>
  <si>
    <t>Predicting vulnerable source code helps to focus the attention of a developer, or a program analysis technique, on those parts of the code that need to be examined with more scrutiny. Recent work proposed the use of function names as semantic cues that can be learned by a deep neural network (DNN) to aid in the hunt for vulnerability of functions. Combining identifier splitting, which we use to split each function name into its constituent words, with a novel frequency-based algorithm, we explore the extent to which the words that make up a function's name can be used to predict potentially vulnerable functions. In contrast to the lightweight prediction provided by a DNN considering only function names, avoiding the need for a DNN provides featherweight prediction. The underlying idea is that function names that contain certain “dangerous” words are more likely to accompany vulnerable functions. Of course, this assumes that the frequency-based algorithm can be properly tuned to focus on truly dangerous words. Because it is more transparent than a DNN, which behaves as a “black box” and thus provides no insight into the rationalization underlying its decisions, the frequency-based algorithm enables us to investigate the inner workings of the DNN. If successful, this investigation into what the DNN does and does not learn will help us train more effective future models. We empirically evaluate our approach on a heterogeneous dataset containing over 73000 functions labeled vulnerable, and over 950000 functions labeled benign. Our analysis shows that words alone account for a significant portion of the DNN's classification ability. We also find that words are of greatest value in the datasets with a more homogeneous vocabulary. Thus, when working within the scope of a given project, where the vocabulary is unavoidably homogeneous, our approach provides a cheaper, potentially complementary, technique to aid in the hunt for source-code vulnerabilities. Finally, this approach has the advantage that it is viable with orders of magnitude less training data. © 2022 The Authors</t>
  </si>
  <si>
    <t>Collaboration in software ecosystems: A study of work groups in open environment</t>
  </si>
  <si>
    <t>Context: As a particular type of software ecosystem, an open source software ecosystem (OSSECO) is a collection of interdependent open source software (OSS) projects which are developed and evolve together. Events happening within an OSSECO inherently involve the collaboration of participants from multiple OSS projects, forming a temporary work group. However, it is still unclear how different members of a work group collaborate to fix cross-project bugs, a typical event in the maintenance of OSSECOs. Objective: This study aims to investigate the characteristics of collaboration within a work group when fixing cross-project bugs in an OSSECO. It involves the participants from the upstream (which caused the bugs) and the downstream (which were affected by the bugs) OSS projects. Method: We conducted our study on 236 cross-project bugs from the scientific Python ecosystem, involving 571 participants and 91 OSS projects, to understand open collaboration within a work group. We established a quantitative analysis to investigate the members of a work group, along with a qualitative analysis to understand the roles of the members from different OSS communities. Results: The results show that: (1) A typical work group is constituted of four to eight members from the core development teams of the two OSS communities. More members concern with the upstream OSS projects and few can make active contributions to both sides; (2) Distinct responsibilities are taken by the two OSS communities, with the downstream members as the problem-finders and the upstream members as the decision-makers or gatekeepers. Conclusions: Our findings reveal the collaborative mechanism and the responsibility allocation between the upstream and downstream OSS communities in the ecosystems. © 2022 Elsevier B.V.</t>
  </si>
  <si>
    <t>Translating quality-driven code change selection to an instance of multiple-criteria decision making</t>
  </si>
  <si>
    <t>Context: The definition and assessment of software quality have not converged to a single specification. Each team may formulate its own notion of quality and tools and methodologies for measuring it. Software quality can be improved via code changes, most often as part of a software maintenance loop. Objective: This manuscript contributes towards providing decision support for code change selection given a) a set of preferences on a software product's qualities and b) a pool of heterogeneous code changes to select from. Method: We formulate the problem as an instance of Multiple-Criteria Decision Making, for which we provide both an abstract flavor and a prototype implementation. Our prototype targets energy efficiency, technical debt and dependability. Results: This prototype achieved inconsistent results, in the sense of not always recommending changes reflecting the decision maker's preferences. Encouraged from some positive cases and cognizant of our prototype's shortcomings, we propose directions for future research. Conclusion: This paper should thus be viewed as an imperfect first step towards quality-driven, code change-centered decision support and, simultaneously, as a curious yet pragmatic enough gaze on the road ahead. © 2022 Elsevier B.V.</t>
  </si>
  <si>
    <t>Short communication: Evolution of secondary studies in software engineering</t>
  </si>
  <si>
    <t>Context: Other disciplines commonly employ secondary studies to address the needs of practitioners and policy-makers. Since being adopted by software engineering in 2004, many have been undertaken by researchers. Objective: To assess how the role of secondary studies in software engineering has evolved. Methods: We examined a sample of 131 secondary studies published in a set of five major software engineering journals for the years 2010, 2015 and 2020. These were categorised by their type (e.g. mapping study), their research focus (quantitative/qualitative and practice/methodological), as well as the experience of the first authors. Results: Secondary studies are now a well-established research tool. They are predominantly qualitative and there is extensive use of mapping studies to profile research in particular areas. A significant number are clearly produced as part of postgraduate study, although experienced researchers also conduct many secondary studies. They are sometimes also used as part of a multi-method study. Conclusion: Existing guidelines largely focus upon quantitative systematic reviews. Based on our findings, we suggest that more guidance is needed on how to conduct, analyse, and report qualitative secondary studies. © 2022 Elsevier B.V.</t>
  </si>
  <si>
    <t>Feature toggles as code: Heuristics and metrics for structuring feature toggles</t>
  </si>
  <si>
    <t>Context: Using feature toggles is a technique to turn a feature either on or off in program code by checking the value of a variable in a conditional statement. This technique is increasingly used by software practitioners to support continuous integration and continuous delivery (CI/CD). However, using feature toggles may increase code complexity, create dead code, and decrease the quality of a codebase. Objective: The goal of this research is to aid software practitioners in structuring feature toggles in the codebase by proposing and evaluating a set of heuristics and corresponding complexity, comprehensibility, and maintainability metrics based upon an empirical study of open source repositories. Method: We identified 80 GitHub repositories that use feature toggles in their development cycle. We conducted a qualitative analysis using 60 of the 80 repositories to identify heuristics and metrics. Then, we conducted a survey of practitioners of 80 repositories to obtain their feedback that the proposed heuristics can be used to guide the structure of feature toggles and to reduce technical debt. We also conducted a case study of the all 80 repositories to analyze relations between heuristics and metrics. Results: From the qualitative analysis, we proposed 7 heuristics to guide structuring feature toggles and identified 12 metrics to support the principles embodied in the heuristics. Our survey result shows that practitioners agree that managing feature toggles is difficult, and using identified heuristics can reduce technical debt. Based on our case study, we find a relationship between the adoption of heuristics and the values of metrics. Conclusions: Our results support that practitioners should have self-descriptive feature toggles, use feature toggles sparingly, avoid duplicate code in using feature toggles, and ensure complete removal of a feature toggle. © 2022 Elsevier B.V.</t>
  </si>
  <si>
    <t>Personalizing label prediction for GitHub issues</t>
  </si>
  <si>
    <t>Context: Automated label prediction tools can help developers manage and categorize issues on GitHub. However, different open-source projects use various forms of labels with the same meaning. Previous label prediction methods mainly solve the problem of the synonymous labels by manual preprocessing rules, but these preprocessing rules can only identify synonyms with the same prefix or suffix. Objective: These factors inspire us to propose a method to identify these synonymous labels automatically and recommend personalized labels for different open-source projects. Method: In this paper, we propose a Personalizing Label Prediction framework for Issues named PLPI. PLPI identifies labels with similar meanings by representing labels as semantic vectors and applying clustering methods. PLPI can predict personalized labels from the existing labels in the open-source project. Result: We conduct a comprehensive study to compare seven commonly adopted labeling models with our approach. The experimental results demonstrate the advantages of our approach. Finally, we show some representative examples and discuss the visualization results of synonyms clustering by dimension reduction. Conclusion: The experimental results show that our method PLPI can improve label prediction performance and provide personalized label recommendation results for different open-source projects. © 2022 Elsevier B.V.</t>
  </si>
  <si>
    <t>An automated test data generation method for void pointers and function pointers in C/C++ libraries and embedded projects</t>
  </si>
  <si>
    <t>Automated test data generation for unit testing C/C++ functions using concolic methods is well-known for improving software quality while reducing human testing effort. However, there have been only a few researches related to generating test data for void pointers and function pointers which are commonly used in C/C++ libraries and embedded projects. This paper proposes a concolic-based method named VFP (Void and Function Pointers test data generation) to generate test data for void pointers and function pointers. The key idea of VFP method is to preprocess the source code of the project under test to find all possible types of void pointers and references of function pointers. These types and references are used in the initial test data generating phase of the concolic testing method. VFP method is implemented in VFP verification tool to test on various C/C++ libraries and embedded projects. The experimental results show that VFP significantly improves the coverage of the generated test data in comparison with existing methods. © 2022 Elsevier B.V.</t>
  </si>
  <si>
    <t>Inferring data model from service interactions for response generation in service virtualization</t>
  </si>
  <si>
    <t>Context: Service virtualization has become a popular tool to provide testing environments for highly connected enterprise software systems. It enables the enterprise system under test to interact with and obtain responses from model-based service emulations instead of the actual services they use in production environments, providing accessibility and realness. Existing approaches consider only the control dependencies between messages (i.e., the service's control model) and do not consider the relationships between data values of the messages (i.e., the service's data model), limiting the accuracy of service emulation. Objective: In this paper, we present an approach to deriving the service's data model from its interaction traces and using it in determining the payloads for response messages, therefore achieving more accurate service emulation. Method: The derivation of a service's data model is achieved by discovering the data entities and their key attribute(s) from the service interaction messages. It is then used, together with the control model, to synthesize response messages for incoming request messages at runtime. While the control model help to identify the types of responses, the data model keeps track of the changes to the service's data entities and provides the basis for populating accurate payloads for the responses. Results: A number of experiments have been conducted on message traces collected from a range of stateful and stateless services. With the use of both the control and data models in response generation, our approach consistently outperforms the existing state-of-the-art approaches. In particular, it generates 100% identical responses (compared to actual services) for most of the datasets, while the highest accuracy achieved by existing approaches was 88%. Conclusion: The experimental results have shown that the inferred data model provides an effective means in determining the payloads for response messages, significantly improving the accuracy of service emulation and providing more realistic testing environments. © 2022 Elsevier B.V.</t>
  </si>
  <si>
    <t>Enhancing software modularization via semantic outliers filtration and label propagation</t>
  </si>
  <si>
    <t>Context: Software systems’ modular structure often drifts from the intended design throughout evolution. To improve the modular structure of a software system, the software clustering technology aiming to partition a software system into meaningful modules is demanding. Many clustering approaches rely on semantic information, which cluster software entities that use similar vocabulary. However, the existence of semantic outliers obstructing the clustering process is hardly considered. Objective: To overcome the existence of semantic outliers, this paper proposes a two-stage software clustering approach named EVOL (Enhancing Via Outliers filtration and Label propagation). Methods: A feature density-based outliers detecting algorithm is used to compute the local outlier factor of each feature. Accordingly, we filter out the semantic outliers and cluster remaining high-quality features to construct a partition skeleton; After that, assign each outlier into a suitable cluster by label propagation. Results: To assess the effectiveness of the proposed approach, this paper conducts experiments on six folders from Mozilla Firefox and other four software systems, referring to the original design concepts and modular structure provided by the developers. The average of the evaluation metric MoJoFM shows significant improvement from 6% to 35% over the other six state-of-art clustering techniques. The results demonstrate that the filtration of the outliers facilitates the clustering results, and label propagation could place the outliers into a suitable cluster. Conclusion: In this paper, we propose EVOL, a new software clustering approach that considers semantic outliers filtration and label propagation. The experiment results show that the proposed approach EVOL can be very useful to enhance the quality of the software modularization. © 2021</t>
  </si>
  <si>
    <t>Empirically developed framework for building trust in distributed agile teams</t>
  </si>
  <si>
    <t>Background: Organizations are adopting agile practices in distributed software development in order to develop quality software in less time. Using agile software development in distributed set up has its own set of challenges pertaining to face to face interactions, collaboration, time zone and cultural differences. A strong presence of trust helps to overcome these challenges. A relatively lesser number of empirical studies on multidimensional perspective of trust in distributed agile software development has motivated this study. Objective: This study aims to develop a comprehensive framework to build trust in distributed agile teams. Method: This study is based on Grounded Theory research methodology which involves 40 agile practitioners from diverse domains belonging to 19 different software organizations located across seven different countries. Besides, observations in two different software organizations were also performed to gather data. Data has been gathered in the form of semi-structured interviews and field notes. Result: Qualitative data analysis resulted into five different contributing categories for building trust amongst distributed agile teams. These categories represent multidimensional perspectives that influence trust building amongst agile team members working across different parts of the world. Conclusion: This study culminates into a framework for building trust in distributed agile teams. The proposed framework has been developed empirically and has five components that influence trust building. These components are related to working environment, leadership, organizational, personal and socio cultural perspectives. The multidimensional perspective of trust was investigated from an agile practitioners view through their real-life project experiences. Organizations and software practitioners may utilize the results of this study to create a hospitable environment for building trust while practicing agile in a distributed environment. © 2022 Elsevier B.V.</t>
  </si>
  <si>
    <t>Response time evaluation of mobile applications combining network protocol analysis and information fusion</t>
  </si>
  <si>
    <t>The response time of a mobile application (app), especially a mobile stock trading app, is an important factor that affects customer satisfaction. However, it is considerably difficult to accurately evaluate the performance of mobile apps owing to numerous real-world settings such as operating systems, hardware, and test environments. This paper presents a novel method to evaluate the response time of mobile apps on different mobile phones through combining network protocol analysis and information fusion. To make the data collected from the mobile app more reliable and credible, we recruited some volunteers to collect data on their mobile phones. Then we used the network protocol analysis method to obtain the response time of the mobile app on a mobile phone. Next, we adopted information fusion technology using the rank-score characteristic function to evaluate the response time of mobile apps on different mobile phones. Experiments were conducted to evaluate our approach on three types of mobile apps. The results showed that the proposed method can effectively evaluate the response time of mobile apps with low cost. © 2022 Elsevier B.V.</t>
  </si>
  <si>
    <t>A unifying framework for the systematic analysis of Git workflows</t>
  </si>
  <si>
    <t>Context: Git is a popular distributed version control system that provides flexibility and robustness for software development projects. Several workflows have been proposed to codify the way project contributors work collaboratively with Git. Some workflows are highly prescriptive while others allow more leeway but do not provide the same level of code quality assurance, thus, preventing their comparison to determine the most suitable for a specific set of requirements, or to ascertain if a workflow is being properly followed. Objective: In this paper, we propose a novel feature-based framework for describing Git workflows, based on a study of 26 existing instances. The framework enables workflows’ comparison, to discern how, and to what extent, they exploit Git capabilities for collaborative software development. Methods: The framework uses feature-based modelling to map Git capabilities, regularly expressed as contribution guidelines, and a set of features that can be impartially applied to all the workflows considered. Through this framework, each workflow was characterised based on their publicly available descriptions. The characterisations were then vectorised and processed using hierarchical clustering to determine workflows’ similarities and to identify which features are most popular, and more relevant for discriminatory purposes. Results: Comparative analysis evidenced that some workflows claiming to be closely related, when described and then characterised, turned out to have more differences than similarities. The analysis also showed that most workflows focus on the branching and code integration strategies, whilst others emphasise subtle differences from other popular workflows or describe a specific development route and are, thus, widely reused. Conclusion: The characterisation and clustering analysis demonstrated that our framework can be used to compare and analyse Git workflows. © 2022 Elsevier B.V.</t>
  </si>
  <si>
    <t>A systematic literature review on counterexample explanation</t>
  </si>
  <si>
    <t>Context: Safety is of paramount importance for cyber–physical systems in domains such as automotive, robotics, and avionics. Formal methods such as model checking are one way to ensure the safety of cyber–physical systems. However, adoption of formal methods in industry is hindered by usability issues, particularly the difficulty of understanding model checking results. Objective: We want to provide an overview of the state of the art for counterexample explanation by investigating the contexts, techniques, and evaluation of research approaches in this field. This overview shall provide an understanding of current and guide future research. Method: To provide this overview, we conducted a systematic literature review. The survey comprises 116 publications that address counterexample explanations for model checking. Results: Most primary studies provide counterexample explanations graphically or as traces, minimize counterexamples to reduce complexity, localize errors in the models expressed in the input formats of model checkers, support linear temporal logic or computation tree logic specifications, and use model checkers of the Symbolic Model Verifier family. Several studies evaluate their approaches in safety-critical domains with industrial applications. Conclusion: We notably see a lack of research on counterexample explanation that targets probabilistic and real-time systems, leverages the explanations to domain-specific models, and evaluates approaches in user studies. We conclude by discussing the adequacy of different types of explanations for users with varying domain and formal methods expertise, showing the need to support laypersons in understanding model checking results to increase adoption of formal methods in industry. © 2022 Elsevier B.V.</t>
  </si>
  <si>
    <t>Indexing source code and clone detection</t>
  </si>
  <si>
    <t>Context: Searching source code is a common task in code recommendation systems as well as in many other areas. Clone detection is used in software maintenance and bug detection. Objective: The paper introduces an algorithm for building the index structure of abstract syntax trees. When the index structure is built, a pattern tree can be found in time linear in the length of the pattern. Furthermore, the paper describes DrDup2 and DrDupLex, two open-source tools that use the index structure to find Type-2 clones. Method: The index structure presented in this paper is based on the trie, which is a fundamental data structure in computer science. Evaluation of the presented clone detectors is done on BigCloneBench, which is a well-established benchmark for clone detection. Results: Comparison with three state-of-the-art clone detectors (NiCad, CloneWorks and SourcererCC) shows that DrDup2 and DrDupLex are able to beat them in precision, recall and running time. Conclusion: The presented index structure can be used for example to speed up searching for code fragments in code recommendation systems. It is also shown that it can be used to detect Type-2 clones with high precision and recall. © 2021 Elsevier B.V.</t>
  </si>
  <si>
    <t>Summarizing source code with hierarchical code representation</t>
  </si>
  <si>
    <t>Context: Code summarization aims to automatically generate natural language descriptions for code, and has become a rapidly expanding research area. Data-driven code summarization models based on neural networks have proliferated in recent few years. Objective: Almost all of existing neural models are built upon the granularity of token or AST node. This has several drawbacks: a) Code summarization requires high-level knowledge of code while token representations are limited to provide a global view; b) Such approaches can hardly model the hierarchy of code; c) Long input codes challenge such models to handle long-range dependencies due to the large number of tokens and AST nodes. Method: To address these issues, we propose a novel framework to utilize hierarchical representation of code to generate better summaries. We consider two levels of code hierarchy: token-level and statement-level. Our framework contains a pair of customized encoder-decoder models for tokens and AST of code respectively. Each of them has a hierarchical encoder that aims to extract both token and statement-level code features, and an attentional decoder with the ability to attend to those different levels of representation during decoding. They are then combined to predict summaries via ensemble learning. Results: We conduct extensive experiments to evaluate our models on a large Java corpus. The experimental results show that our approach outperforms several state-of-the-art baselines by a substantial margin. Conclusion: In conclusion, our approach could better learn global information of code and shift attention between important statements during summary generation. With the help of hierarchical attention, the models are able to locate keywords more accurately in a top-down way. Ensemble learning is also proved to be an effective way to benefit from multiple input sources. © 2021</t>
  </si>
  <si>
    <t>Facilitating the co-evolution of semantic descriptions in standards and models</t>
  </si>
  <si>
    <t>Context: Standardised specifications for sophisticated technologies are subdivided in multiple documents maintained by different working groups, typically accompanied by models and other formalised artefacts. As the specifications and the models evolve, ensuring their consistency at scale becomes challenging. Objective: While previous work developed a methodology for facilitating the co-evolution of models and standards, based on the Network Function Virtualisation (NFV) Information Model (IM) and models extracted from the related standardised specifications, the methodology focused on structural aspects only. This article refines the methodology, enabling the alignment of semantic descriptions of information elements and attributes, both across specifications and across information elements. Method: To enable the alignment of semantic descriptions, we extend the methodology by using statistical and visual analyses of terms used in the specifications. The underlying meta-model for the information extracted from the specifications is extended to accommodate the capturing of additional semantic information. Results: We report on our experiences with the application of a prototypical implementation of the methodology during the continued alignment and maintenance of the IM and the related standardised specifications. More than 400 potential inconsistencies were identified, leading to more than 100 contributions, some of which addressed multiple findings. Feedback from the working group provided insights on how to refine the methodology further. Conclusions: Models shall play a more central role and be better integrated throughout the specification development and implementation processes, helping to ensure and maintain consistency among specifications. Our experiences may provide useful insights into ongoing and future initiatives where similar challenges are faced. © 2021 Elsevier B.V.</t>
  </si>
  <si>
    <t>Developers’ viewpoints to avoid bug-introducing changes</t>
  </si>
  <si>
    <t>Context: During software development, developers can make assumptions that guide their development practices to avoid bug-introducing changes. For instance, developers may consider that code with low test coverage is more likely to introduce bugs; and thus, focus their attention on that code to avoid bugs, neglecting other factors during the software development process. However, there is no knowledge about the relevance of these assumptions for developers. Objective: This study investigates the developers’ viewpoints on the relevance of certain assumptions to avoid bug-introducing changes. In particular, we analyze which assumptions developers can make during software development; how relevant these assumptions are for developers; the common viewpoints among developers regarding these assumptions; and the main reasons for developers to put more/less relevance for some assumptions. Method: We applied the Q-methodology, a mixed-method from the psychometric spectrum, to investigate the relevance of assumptions and extract the developers’ viewpoints systematically. We involved 41 developers analyzing 41 assumptions extracted from literature and personal interviews. Results: We identified five viewpoints among developers regarding their assumptions around bug-introducing changes. Despite the differences among the viewpoints, there is also consensus, for example, regarding the importance of being aware of changes invoking high number of features. Moreover, developers rely on personal and technical reasons to put relevance on some assumptions. Conclusion: These findings are valuable knowledge for practitioners and researchers towards future research directions and development practices improvements. © 2021 Elsevier B.V.</t>
  </si>
  <si>
    <t>Relative estimates of software development effort: Are they more accurate or less time-consuming to produce than absolute estimates, and to what extent are they person-independent?</t>
  </si>
  <si>
    <t>Context: Estimates of software development effort may be given as judgments of relationships between the use of efforts on different tasks-that is, as relative estimates. The use of relative estimates has increased with the introduction of story points in agile software development contexts. Objective: This study examines to what extent relative estimates are likely to be more accurate or less time-consuming to produce than absolute software development effort estimates and to what extent relative estimates can be considered developer-independent. Method: We conducted two experiments. In the first experiment, we collected estimates from 102 professional software developers estimating the same tasks and randomly allocated to providing relative estimates in story points or absolute estimates in work-hours. In the second experiment, we collected the actual efforts of 20 professional software developers completing the same 5 programming tasks and used these to analyze the variance in relative efforts. Results: The results from the first experiment indicates that the relative estimates were less accurate than the absolute estimates, and that the time consumed completing the estimation work was higher for those using relative estimation, even when only considering developers with extensive prior experience in story point–based estimation for both tasks. The second experiment revealed that the relative effort was far from developer-independent, especially for the least productive developers. This suggests that relative estimates to a large extent are developer-dependent. Conclusions: Although there may be good reasons for the continued use of relative estimates, we interpret our results as not supporting that the use of relative estimates is connected with higher estimation accuracy or less time consumed on producing the estimates. Neither do our results support a high degree of developer-independence in relative estimates. © 2021 Elsevier B.V.</t>
  </si>
  <si>
    <t>Layout merging with relative positioning in Concern-Oriented Reuse hierarchies</t>
  </si>
  <si>
    <t>Context: The advent of modeling in software engineering, like other engineering fields, has revolutionized the formalism and pace of software development. However, software applications are not built from scratch, instead, other existing software artifacts are reused and combined with new artifacts. This notion of software reuse has been in existence for decades. When structural models such as class diagrams are reused, the reusing and reused models often need to be merged and the result visualized to the modeler. However, layout mechanisms such as GraphViz, JGraphX, and other related layout tools do not retain the original layout and rather arbitrarily layout the merged models. Therefore, important information that corresponds to the mental map of a modeler and is conveyed by the specific layout is currently lost. Objective: This paper aims to establish layout algorithms to retain the original layout information from a set of individual but interrelated models after they are merged during software reuse to preserve a modeler's mental map of the models. Method: In this work, rpGraph uses the relative positioning of model elements to retain the general layout of a single reusing model and a single reused model (two-model merge). Additionally, rpGraph integrates its two-model merge approach into a multi-model merge in a reuse hierarchy to preserve the general topology of several interrelated models. Our findings are evaluated with 20 example single-model reuses from a library of reusable software model artifacts. We further carry out a case study in a reuse hierarchy framework, Concern Oriented Reuse (CORE), where rpGraph is applied to the layout of reusable artifacts, which result from a merge of several individual models. Result: A comparison of the merged layouts of rpGraph, GraphViz, and JGraphX shows that rpGraph performs better in terms of retaining the original layouts. Conclusion: Considering relative positioning during model merge increases the degree with which original layouts can be preserved. © 2021 Elsevier B.V.</t>
  </si>
  <si>
    <t>An information theoretic notion of software testability</t>
  </si>
  <si>
    <t>Context: In software testing, Failed Error Propagation (FEP) is the situation in which a faulty program state occurs during the execution of the system under test (SUT) but this does not lead to incorrect output. It is known that FEP can adversely affect software testing and this has resulted in associated information theoretic measures. Objective: To devise measures that can be used to assess the testability of the SUT. By testability, we mean how likely it is that a faulty program state, that occurs during testing, will lead to incorrect output. Previous work has considered a single program point rather than an entire program. Method: New, more fine-grained, measures were devised. Experiments were used to evaluate these and the previously defined measures (Squeeziness and Normalised Squeeziness). The experiments assessed how well these measures correlated with an estimate of the probability of FEP occurring during testing. Mutants were used to estimate this probability. Results: A strong rank correlation was found between several of the measures and the probability of FEP. Importantly, this included the Normalised Squeeziness of the whole SUT, which is simpler to compute, or estimate, than most of the other measures considered. Additional experiments found that the measures were relatively insensitive to the choice of mutants and also test suite. Conclusion: There is scope to use information theoretic measures to estimate how prone an SUT is to FEP. As a result, there is potential to use such measures to prioritise testing or estimate how much testing an SUT might require. © 2021 Elsevier B.V.</t>
  </si>
  <si>
    <t>Understanding in-app advertising issues based on large scale app review analysis</t>
  </si>
  <si>
    <t>Context: In-app advertising closely relates to app revenue. Reckless ad integration could adversely impact app quality and user experience, leading to loss of income. It is very challenging to balance the ad revenue and user experience for app developers. Objective: Towards tackling the challenge, we conduct a study on analyzing user concerns about in-app advertisement. Method: Specifically, we present a large-scale analysis on ad-related user feedback. The large user feedback data from App Store and Google Play allow us to summarize ad-related app issues comprehensively and thus provide practical ad integration strategies for developers. We first define common ad issues by manually labeling a statistically representative sample of ad-related feedback, and then build an automatic classifier to categorize ad-related feedback. We study the relations between different ad issues and user ratings to identify the ad issues poorly scored by users. We also explore the fix durations of ad issues across platforms for extracting insights into prioritizing ad issues for ad maintenance. Results: (1) We summarize 15 types of ad issues by manually annotating 903 out of 36,309 ad-related user reviews. From a statistical analysis of 36,309 ad-related reviews, we find that users care most about the number of unique ads and ad display frequency during usage. (2) Users tend to give relatively lower ratings when they report the security and notification related issues. (3) Regarding different platforms, we observe that the distributions of ad issues are significantly different between App Store and Google Play. (4) Some ad issue types are addressed more quickly by developers than other ad issues. Conclusion: We believe the findings we discovered can benefit app developers towards balancing ad revenue and user experience while ensuring app quality. © 2021 Elsevier B.V.</t>
  </si>
  <si>
    <t>The impact of the distance metric and measure on SMOTE-based techniques in software defect prediction</t>
  </si>
  <si>
    <t>Context: In software defect prediction, SMOTE-based techniques are widely adopted to alleviate the class imbalance problem. SMOTE-based techniques select instances close in the distance to synthesize minority class instances, ensuring few noise instances are generated. Objective: However, recent studies show that selecting instances far away effectively increases the diversity and alleviates the overgeneralization brought by SMOTE-based techniques. To investigate the relationship between the distance of the selected instances and the performances of SMOTE-based techniques, we carry out this study. Method: We first conduct experiments to empirically investigate the impact of the distance between the instances on the performances of three common SMOTE-based techniques. Based on the experimental result, we improve a recently proposed oversampling technique-SMOTUNED. Results: The experimental results on five common classifiers across 30 imbalanced datasets from the PROMISE repository show that (1) the selection of the distance metric has little impact on the performances of SMOTE-based techniques, (2) as long as the number of synthesized noise instances is not beyond the noise-resistant ability of classifiers, the overall performances measured by AUC and balance of SMOTE-based techniques are not significantly affected by the distance between instances, and (3) the probability of detection (pd) and the probability of false alarm (pf) values of SMOTE-based techniques are significantly affected by the distance between the selected instances. The larger the distance between the selected instances is, the lower the pd and pf values SMOTE-based techniques obtain. The performance of the improved SMOTUNED is similar to that of the original SMOTUNED, but the improved SMOTUNED dramatically decreases the execution time of the original SMOTUNED. Conclusion: By controlling the distance, different pd and pf values can be obtained. The diversity of SMOTE-based techniques can be improved, and the overgeneralization can be avoided. © 2021 Elsevier B.V.</t>
  </si>
  <si>
    <t>Classifying issue reports according to feature descriptions in a user manual based on a deep learning model</t>
  </si>
  <si>
    <t>Context: Issue reports are documents with which users report problems and state their opinions on a software system. Issue reports are useful for software maintenance, but managing them requires developers’ considerable manual effort. To reduce such effort, previous studies have mostly suggested methods for automatically classifying issue reports. However, most of those studies classify issue reports according to issue types, based only on whether the report is relevant to a bug, whether the report is duplicated, or whether the issue is functional or nonfunctional. Objective: In this paper, we intend to link issue reports and a user manual and so propose a deep learning model-based method that classifies issue reports according to software features that are described in the user manual in order to help developers relate issue reports to features to make changes to a software system. Method: In order to classify issue reports according to the feature descriptions in a user manual, our method uses a deep learning technique with a word embedding technique. The key insight in our method is that the sections of a user manual that describe software features contain the words and sentences similar to those in issue reports. Based on the insight, we construct a classification model that learns the feature descriptions (i.e. sections) in a user manual and classifies issue reports according to the feature descriptions. Results: We evaluate the proposed method by comparing its classification performance with that of the state-of-the-art method, TicketTagger. The experimental results show that the proposed method yields 10% ∼ 24% higher classification f1-score than that of TicketTagger. We also experiment with two deep learning models and four word embedding techniques and find out that the Convolution Neural Network model with FastText (or GloVe) yields the best performance. Conclusion: Our study shows the feasibility of classifying issue reports according to software features, which can be the basis for successive studies to classify issue reports into software features. © 2021</t>
  </si>
  <si>
    <t>An approach to explore sequential interactions in cognitive activities of software engineering</t>
  </si>
  <si>
    <t>Context:: The study of cognitive aspects around software activities can provide valuable insights to improve software engineering practices. Objective: This paper presents an approach based on distributed cognition and sequential analysis to explore cognitive activities in the software development context by analyzing the interactions between software practitioners and the resources used to support them. Method: We conducted nine laboratory-based observation sessions to record qualitative audio/video data of interactions between the study participants and at-hand resources during the planning and managing of software analytics tasks. Results: The interaction strategies of the resources model included 21 emergent actions, and the sequential analysis revealed two different patterns of interaction over time. Conclusion: Our approach has been useful for evaluating how well an artifact works to support a team in software analytics activities. Furthermore, it can be applied to explore and discover interaction patterns in different software activities. © 2021 Elsevier B.V.</t>
  </si>
  <si>
    <t>Cronista: A multi-database automated provenance collection system for runtime-models</t>
  </si>
  <si>
    <t>Context: Decision making by software systems that face uncertainty needs tracing to support understandability, as accountability is crucial. While logging has been essential to support explanations and understandability of behaviour, several issues still persist, such as the high cost for managing large logs, not knowing what to log, and the inability of logging techniques to relate events to each other or to specific occurrences of high-level activities in the system. Objective: Cronista is an alternative to logging for systems that act on top of runtime models. Instead of targeting the running systems, Cronista automatically collects the provenance of changes made to the runtime models, which aim at leveraging high-level representations, to produce more concise historical records. The provenance graphs capture causal links between those changes and the activities of the system, which are used to investigate issues. Method: Cronista's architecture is described with the current design and the implementation of its high-level components for single-machine, multi-threaded systems. Cronista is applied to a traffic-simulation case study. The trade-offs of two different storage solutions are evaluated, i.e. the CDO model repositories, and JanusGraph graph databases. Results: Integrating Cronista into the case study requires only minor code changes. Cronista collected provenance graphs for the simulations as they ran, using both CDO and JanusGraph. Both solutions highlighted the cause of a seeded defect in the system. For the longer executions, both CDO and JanusGraph showed negligible overhead on the simulation times. Querying and visualisation tools were more user-friendly in JanusGraph than in CDO. Conclusion: Cronista demonstrates the feasibility of recording fine-grained provenance for the evolution of runtime models, while using it to investigate issues. User convenience and resource requirements need to be balanced. The paper present how the available technologies studied offer different trade-offs to satisfy the balance required. © 2021 Elsevier B.V.</t>
  </si>
  <si>
    <t>Automatically inferring user behavior models in large-scale web applications</t>
  </si>
  <si>
    <t>Context: Inferring a behavioral model from users’ navigation patterns in a web application helps application providers to understand their users’ interests. It is essential to automatically identify and generate such models as the volume of daily interactions with applications are enormous. Objective: The goal of this paper is to incrementally generate such an automated user behavior model with no instrumentation for understanding users’ interests in large-scale mobile and desktop applications. Method: We propose an approach to fully automate the behavioral model generation for large-scale web applications. Our proposed solution infers a reward augmented behavioral model using a reinforcement learning method by 1) dynamically generating a set of probabilistic Markov models from the users’ interactions, 2) augmenting the state of the model with reward values. Our analysis engine of the proposed solution evaluates the evolving properties of interaction patterns against the inferred behavioral models using probabilistic model checking. Results: We evaluate the utility of our approach by using it on a large-scale mobile and desktop application. In order to show that it is assigning meaningful reward values, we compare these values with results from Google Analytics (as a state-of-the-art approach). Empirical results indicate that our approach is not only compatible with the results from Google Analytics, but also can provide information in situations, where Google Analytics data is not available. Conclusion: In this paper, we present a novel stochastic approach to (1) generate user behavioral models for mobile and desktop web applications, (2) automatically calculate the states’ rewards, (3) annotate and analyze the models to verify their quantitative properties, and (4) address many limitations found in existing approaches. © 2021</t>
  </si>
  <si>
    <t>A closer look at process-based simulation with stackless coroutines</t>
  </si>
  <si>
    <t>Context: Validating discrete-event computer simulations for a particular problem domain often involves the help of a domain expert. This means that a certain structural closeness between the simulator's inner workings and the modeled system is needed in order to allow the expert to follow the implementation in analogy. Process-based simulation imposes an object-oriented view onto a modeled system which allows for a high degree of structural closeness in most cases. In comparison, event-based simulation requires a procedural definition with a relatively low degree of structural closeness for many cases, but outperforms the process-based approach both in terms of performance and portability. Recent advances in compiler technology have introduced a portable way of rewriting thread-based code into event-based code, effectively providing the means to implement portable green-threads in compiled system languages. Objective: This work aims to cover the historical, mechanical, and implementation specific aspects as well as practical measurements of runtime performance of a library based solution to process-based discrete-event simulation in comparison to alternative solutions. Method: We explain how to use the stackless coroutines introduced into the RUST programming language to implement a minimal simulator core and discuss aesthetic as well as performance implications through systematic benchmarking using the three simulation scenarios Barbershop, Car Ferry and Dining Philosophers by comparing their implementations to equivalent ones in the simulation language SLX and the C++ library ODEMX. Results: Our results indicate that stackless coroutines enable structurally equivalent formulations to pure process-based simulations while still delivering close to equivalent or – depending on the use-case – even superior performance and portability compared to the aforementioned solutions. Conclusion: We show that stackless coroutines can be used to bridge the gap between process- and event-based simulators, affording modelers a level of abstraction close to the former approach while delivering the performance and portability of the latter one. © 2021 Elsevier B.V.</t>
  </si>
  <si>
    <t>MS-QuAAF: A generic evaluation framework for monitoring software architecture quality</t>
  </si>
  <si>
    <t>Context: In a highly competitive software market, architecture quality is one of the key differentiators between software systems. Many quantitative and qualitative evaluation frameworks were proposed to measure architecture. However, qualitative evaluation lacks statistical significance, whereas quantitative methods are designed for evaluating specific quality attributes, such as modifiability and performance. Besides, the assessment covers usually a single development stage, either at the design stage or at the implementation stage. Objective: A lack of generic frameworks that can support the assessment of a broad set of attributes and ensure continuous evaluation by covering the main development stages is addressed. Accordingly, this paper presents MS-QuAAF, a quantitative assessment framework destined for evaluating software architecture through a set of generic metrics. Method: The quantitative evaluation consists of checking architecture facets mapped to quality attributes against the early specified meta-models. This process starts by analyzing rules infringements and calculating architecture defects after accomplishing the design stage. Second, the assigned responsibilities supposed to promote stakeholders’ quality attributes are assessed quantitatively at the end of the implementation stage. Third, the final evaluation report is generated. Results: We made specifically three main contributions. First, the proposed metrics within the framework are generic, which means that the framework has the ability to assess any inputted quality. Second, the framework proposes a set of evaluation services capable of assessing the architecture at two main development stages, which are design and implementation. Third, we proposed a quantitative assessment tree within the framework called the Responsibilities Satisfaction Tree (RST) that uses NFR responsibilities nodes to evaluate the implemented architectures. Conclusion: The conducted experiment showed that the framework is capable of evaluating quality attributes based on architecture specification using the proposed metrics. Furthermore, these metrics contributed to enhancing architecture quality during the development stages by notifying architects of the discovered anomalies. © 2021</t>
  </si>
  <si>
    <t>Sequential coding patterns: How to use them effectively in code recommendation</t>
  </si>
  <si>
    <t>Context: Some programming constructs frequently appear together in different parts of the code, representing sequential coding patterns throughout the project. These sequential coding patterns can be mined from the project repository and, whenever the code a developer is writing coincides with the beginning of a sequential pattern, the remainder of this pattern can be suggested to the developer. This is equivalent to the usual Code Completion, which suggests syntactic structures based on the line being programmed. However, instead of providing syntactic suggestions for completing the current line, such feature suggests code snippets containing multiple lines. Objective: This paper contributes with an in-depth study on how code pattern recommendation can be used effectively. Method: We answer three research questions through a quantitative study using a robust experimental infrastructure with a corpus of five open-source projects: (1) “In a code recommendation, how many frequent coding patterns should be presented?”, (2) “What is the impact of filtering sequential patterns by their confidence?”, and (3) “Does the effectiveness of the sequential coding patterns degrade over time?”. Results: Our study shows that it is possible to achieve correctness above 80% when using suggestions with the highest confidence values and that a threshold confidence of 30% generally provides better outcomes. Furthermore, it shows that frequent code pattern completion effectiveness tends to degrade 50 commits after the patterns have been mined. Conclusion: We could observe that: (1) the top five ranked suggestions are the ones that deliver the best results; (2) the code recommendations that deliver the best results are the ones with the highest confidence values; and (3) the code recommendation performance degrades as the source code evolves because patterns become outdated. © 2021 Elsevier B.V.</t>
  </si>
  <si>
    <t>Prioritizing code documentation effort: Can we do it simpler but better?</t>
  </si>
  <si>
    <t>Context: . Due to time or economic pressures, code developers are often unable to write documents for all modules in a project. Recently, a supervised artificial neural network (ANN) approach is proposed to prioritize documentation effort “to ensure that sections of code important to program comprehension are thoroughly explained”. Objective: . However, as a supervised approach, there is a need to use labeled training data to train the prediction model, which may not easy to obtain in practice. Furthermore, it is unclear whether the ANN approach is generalizable, as it is only evaluated on several small data sets collected from API libraries. Method: . In this paper, we propose an unsupervised approach based on improved PageRank to prioritize documentation effort. This approach identifies “important” modules only based on the dependence relationships between modules in a project. As a result, the PageRank approach does not need any training data to build the prediction model. Results: . In order to evaluate the effectiveness of the PageRank approach, we use six additional large data sets collected from two larger libraries and four applications to conduct the experiment. The experimental results show that the PageRank approach is superior to the state-of-the-art ANN approach. Conclusion: . Due to the simplicity and effectiveness, we advocate that the PageRank approach should be used as an easy-to-implement baseline in future research on documentation effort prioritization, and any newly proposed approach should be compared with it to demonstrate its effectiveness. © 2021 Elsevier B.V.</t>
  </si>
  <si>
    <t>Feature-based insight for forks in social coding platforms</t>
  </si>
  <si>
    <t>Context: Recently, fork-based development has shown to be an easy and straightforward technique to reuse the source code of existing projects (upstream projects and their forks) in open source communities (for example, GitHub) and industry. This technique allows developers to tailor the existing forks to build their applications and thus reduce the development's burden. Objective: However, when the number of forks of a given repository increases, it is difficult to manually maintain and keep track of the development activities across all existing forks. Consequently, this leads to redundant development activities and to lose the efforts of the developers and maintainers. In this article, an automatic approach is proposed to overcome the above-mentioned problems. Method: The proposed approach incorporates a mathematical research technique called formal concept analysis with other proposed algorithms. Results: To evaluate the effectiveness of the proposed approach, it is applied on four software projects from different domains and sizes. The results show that the proposed approach gives promising results according to well-known metrics in the subject. Conclusion: Also, it significantly outperforms the existing state-of-the-art and gives developers in open source communities and industry a development overview about forks of a given repository. © 2021 Elsevier B.V.</t>
  </si>
  <si>
    <t>Blurring boundaries: Toward the collective empathic understanding of product requirements</t>
  </si>
  <si>
    <t>Context: Many software product companies create cross-functional development teams that own a product or a defined set of features. These product teams often require a deep and collective understanding of the product domain, a rich context within which to understand the product requirements and to make decisions throughout the development process. Objective: Little is known about what supports or impedes these teams in collectively achieving this deep understanding. This paper identifies certain organisational conditions that impact teams in this respect. Method: Using Constructivist Grounded Theory method, we studied 18 teams across seven software companies creating products for a diverse range of markets. Results: The study found certain organisational and planning process factors play a significant role in whether product development teams have the potential to collectively develop deep domain understanding. These factors also impact individual and development team dynamics. Conclusions: We identify two essential metaphorical dynamics, broadening the lens and blurring boundaries, that cross-functional product teams employ in order to fully embrace product ownership, visioning, and planning towards achieving this rich context for understanding product requirements. We also conclude that the highly specialised nature of many organisational models and development processes is contraindicated for cross-functional product development teams in achieving this deep collective understanding and we call for a revisiting of conventional organisational and product planning practices for software product development. © 2021 The Author(s)</t>
  </si>
  <si>
    <t>Evaluating the influence of scope on feature location</t>
  </si>
  <si>
    <t>Context: Feature Location (FL) is a widespread technique that is used to maintain and evolve a software product. FL is also helpful in reengineering a family of software products into a Software Product Line (SPL). Despite the popularity of FL, there is no study that evaluates the influence of scope (single product or product family) when engineers perform FL. Objective: The goal of this paper is to compare the performance, productivity, and perceived difficulty of manual FL when scope changes from a single product to a product family. Method: We conducted a crossover experiment to compare the performance, productivity, and perceived difficulty of manual FL when scope changes. The experimental objects are extracted from a real-world SPL that uses a Domain-Specific Language to generate the firmware of its products. Results: Performance and productivity decrease significantly when engineers locate features in a product family regardless of their experience. For these variables the impact of the FL Scope is medium–large. On contrast, for perceived difficulty, the magnitude of the difference is moderate and is not significant. Conclusions: While performance and productivity decrease significantly when engineers locate features in a product family, the difficulty they perceive does not predict the significant worsening of the results. Our work also identifies strengths and weaknesses in FL. This can help in developing better FL approaches and test cases for evaluation. © 2021 Elsevier B.V.</t>
  </si>
  <si>
    <t>Does shortening the release cycle affect refactoring activities: A case study of the JDT Core, Platform SWT, and UI projects</t>
  </si>
  <si>
    <t>Context: Several large-scale companies such as Google and Netflix chose to adopt short release cycles (e.g., rapid releases) in recent years. Although this allows these companies to provide updates and features faster for their users, it also causes developers to have less time to dedicate to development activities other than feature development. Objective: In this paper, we investigate how refactoring activities were impacted by the adoption of shorter releases. Method: We extract all refactorings applied over a period of two years during traditional yearly releases and almost two years during shorter quarterly releases in three Eclipse projects. We then analyze both time periods’ refactoring activities to understand how refactoring activities can be impacted by shortening the release cycles. Results: We observe reduced refactoring activities in one project and a decrease in more complex refactoring operations after shortening the release cycles. We also find that weekly efforts dedicated to refactoring activities was lower across all projects after shortening the release cycles. Conclusion: Shorter releases may impact software development tasks such as refactoring in unintended ways. Not applying specific types of refactoring may also affect the software's quality in the long term. Using this case study and past work on shorter releases, potential short release adopters can now better plan their transition to shorter releases knowing which areas of development may be affected. © 2021</t>
  </si>
  <si>
    <t>Automatic patch linkage detection in code review using textual content and file location features</t>
  </si>
  <si>
    <t>Context: Contemporary code review tools are a popular choice for software quality assurance. Using these tools, reviewers are able to post a linkage between two patches during a review discussion. Large development teams that use a review-then-commit model risk being unaware of these linkages. Objective: Our objective is to first explore how patch linkage impacts the review process. We then propose and evaluate models that detect patch linkage based on realistic time intervals. Method: First, we carry out an exploratory study on three open source projects to conduct linkage impact analysis using 942 manually classified linkages. Second, we propose two techniques using textual and file location similarity to build detection models and evaluate their performance. Results: The study provides evidence of latency in the linkage notification. We show that a patch with the Alternative Solution linkage (i.e., patches that implement similar functionality) undergoes a quicker review and avoids additional revisions after the team has been notified, compared to other linkage types. Our detection model experiments show promising recall rates for the Alternative Solution linkage (from 32% to 95%), but precision has room for improvement. Conclusion: Patch linkage detection is promising, with likely improvements if the practice of posting linkages becomes more prevalent. From our implications, this paper lays the groundwork for future research on how to increase patch linkage awareness to facilitate efficient reviews. © 2021 Elsevier B.V.</t>
  </si>
  <si>
    <t>TIDY: A PBE-based framework supporting smart transformations for entity consistency in PowerPoint</t>
  </si>
  <si>
    <t>Context: Programming by Example (PBE) is increasingly assisting human users by recognizing and executing repetitive tasks, such as text editing and spreadsheet manipulation. Yet, existing work falls short on dealing with rich-formatted documents like PowerPoint (PPT) files, when examples are few and collecting them is intrusive. Objective: This article presents TIDY, a PBE-based framework, to assist automated entity transformations for their layout and style consistency in rich-formatted documents like PowerPoint, in a way adaptive to entity contexts and flexible with user selections. Methods: TIDY achieves this by examining entities’ operation histories, and proposes a two-stage framework to first identify user intentions behind histories and then make wise next-operation recommendations for users, in order to maintain the entity consistency for rich-formatted documents. Results: We implemented TIDY as a prototype tool and integrated it into PowerPoint as a plug-in module. We experimentally evaluated TIDY with real-world user operation data. The evaluation reports that TIDY achieved promising effectiveness with a hit rate of 77.3% on average, which was stably holding for a variety of editing tasks. Besides, TIDY took only marginal time overhead, costing several to several tens of milliseconds, to complete each recommendation. Conclusion: TIDY assists users to complete repetitive tasks in rich-formatted documents by non-intrusive user intention recognition and smart next-operation recommendations, which is effective and practically useful. © 2021</t>
  </si>
  <si>
    <t>Source Code Transformations for Improving Security of Time-bounded K-variant Systems</t>
  </si>
  <si>
    <t>Context: Source code transformation techniques can improve the security of systems against memory exploitation attacks. As such, the chance of exploitation of security vulnerabilities can be decreased by using different controlled source code transformation techniques. In K-variant architecture, multiple variants of a program are generated through a controlled source code transformation to improve the security of systems. Objective: To investigate the effectiveness and practicality of source code program transformations in improving the security of time-bounded K-variant systems for memory exploitation attacks. Method: The effectiveness of program transformations in improving the security of time-bounded K-variant systems is experimentally investigated for different memory attacks. Results: The results suggest that generating multiple variants using the presented transformations significantly improves the survivability of time-bounded K-variant systems under memory exploitation attacks. Conclusion: We conclude that generating multi-variants in time-bounded K-variant systems in accordance with the presented program transformations may improve the security of time-bounded K-variant systems significantly for memory exploitation attacks with a reasonable cost and overhead. © 2021 Elsevier B.V.</t>
  </si>
  <si>
    <t>Phase-wise migration of multiple legacy applications–A graph-theoretic approach</t>
  </si>
  <si>
    <t>Context: Many organizations undertake large-scale projects of application migration due to availability of scalable and cost-efficient technologies. Such legacy application migration projects are very complex since the process involves in-depth profiling of the applications. Objective: During the initial profiling phase, it is imperative to understand the underlying complexities of individual applications, as well as the interdependencies among applications in the organization. This analysis phase can take considerable time and effort, depending on number and complexity of the applications. The main goal of this paper is to provide a framework that provides a cost-effective and quick approach to study the interdependencies between legacy applications with minimal prior knowledge of application usage. Method: In this paper, we propose a framework that uses community detection algorithms and other established techniques from graph theory, to discover interdependencies of legacy applications within an organization, group these highly interdependent legacy applications in clusters, and finally sequence the clusters for migration to a modern platform. We study the proposed framework through three case studies, using network datasets from a large US organization. Results: The experimental results from the proposed framework suggests that legacy applications can be grouped into clusters with high interdependencies between each other. Also, the framework shows how organizations can then appropriately sequence the clusters of legacy applications into a phase-wise migration project, thereby reducing migration costs. Conclusion: The proposed framework provides a valuable design input to organizations on how to determine the interdependencies between the various legacy applications that are in scope for migration to a modern platform. Such large-scale migration projects can be simplified and broken down to use a systematic approach, thereby reducing migration costs and data integrity challenges. © 2021 Elsevier B.V.</t>
  </si>
  <si>
    <t>Exploring the communication functions of comments during bug fixing in Open Source Software projects</t>
  </si>
  <si>
    <t>Context: Bug fixing is a frequent and important task in Open Source Software (OSS) development and involves the communication of messages, which can serve for multiple purposes and affect the efficiency and effectiveness of corrective software activities. Objective: This work is aimed at studying the communication functions of bug comments and their associations with fast and complete bug fixing in OSS development. Method: Over 500K comments and 89K bugs of 100 OSS projects were extracted from three Issue Tracking Systems. Six thousand comments were manually tagged to create a corpus of communication functions. The extracted comments were automatically tagged using machine learning algorithms and the corpus of communication functions. Statistical and correlation analyses were performed and the most frequent comments communicated during fast and successful bug fixing were identified. Results: Significant differences in the distribution of comments of fixed and not fixed bugs were found. Variations in the distribution of comments of bugs with different fixing time were also found. Referential comments that provided objective information were found to be the most frequent messages. Results showed that the percentages of conative and emotive comments are greater when bugs are resolved without the requested fixes and when fixes are implemented in a long time. Conclusion: Associations between communication functions and bug fixing exist. The results of this work could be used to improve corrective tasks in OSS development and some other specific linguistic aspects should be studied in detail in OSS communities. © 2021 Elsevier B.V.</t>
  </si>
  <si>
    <t>BCI-CFI: A context-sensitive control-flow integrity method based on branch correlation integrity</t>
  </si>
  <si>
    <t>Context: As part of the arms race, one emerging attack methodology has been control-hijacking attacks, e.g., return-oriented programming (ROP). Control-flow integrity (CFI) is a generic and effective defense against most control-hijacking attacks. However, existing CFI mechanisms have poor security as demonstrated by their equivalence class (EC) sizes, which are sets of targets that CFI policies cannot distinguish. Adversaries can choose an illegitimate control transfer within an EC that is included in the resulting CFG and incorrectly allowed by CFI protection policies. Objective: The paper introduces a context-sensitive control-flow integrity method, which aims to improve the security of CFI and prevent ROP attacks. Method: The paper presents BCI-CFI, a context-sensitive CFI technique based on branch correlation integrity (BCI), which can effectively break down EC sizes and improve the security of CFI. BCI-CFI takes the branch correlation relationship (i.e., a new type of context for CFI) as contextual information to refine the CFI policy and identify the BCI pairs in the target program via static analysis. Furthermore, the paper introduces a state machine MCFI for BCI-CFI to conduct target validation for the indirect control-flow transfer (ICT) instructions in the target program at runtime. Results: Our results show that, (i) BCI-CFI prevented adversaries from manipulating the control data and launching ROP attacks, (ii) protected both forward and backward ICT in the target program, and improved the security and effectiveness of CFI, and (iii) BCI-CFI introduced a 19.67% runtime overhead on average and a maximum runtime overhead of 31.2% Conclusion: BCI-CFI is a context-sensitive CFI technique aiming to prevent adversaries from manipulating the control data of the target program to launch ROP attacks. BCI-CFI can reduce EC sizes and improve the security of CFI while incurring a moderate runtime overhead on average. © 2021 Elsevier B.V.</t>
  </si>
  <si>
    <t>A practical algorithm for learning disjunctive abstraction heuristics in static program analysis</t>
  </si>
  <si>
    <t>Context: The precision and cost of static analysis are determined by abstraction heuristics (e.g., strategies for abstracting calling contexts, heap locations, etc.), but manually designing effective abstraction heuristics requires a huge amount of engineering effort and domain knowledge. Recently, data-driven static analysis has emerged to address this challenge by learning such heuristics automatically from a set of training programs. Objective: We present a practical algorithm for learning disjunctive abstraction heuristics in data-driven static analysis. We build on a recently proposed approach that can learn nontrivial program properties by disjunctive boolean functions. However, the existing approach is practically limited as it assumes that the most precise abstraction is cheap for the training programs; the algorithm is inapplicable if the most precise abstraction is not scalable. The objective of this paper is to mitigate this limitation. Method: Our algorithm overcomes the limitation with two new ideas. It systematically decomposes the learning problem into feasible subproblems, and it can search through the abstraction space from the coarse- to fine-grained abstractions. With this approach, our algorithm is able to learn heuristics when static analysis with the most precise abstraction is not scalable over the training programs. Results: We show our approach is effective and generally applicable. We applied our approach to a context-sensitive points-to analysis for Java and a flow-sensitive interval analysis for C. Experimental results show that our algorithm is efficient. For example, our algorithm can learn heuristics for 3-object-sensitive analysis for which the existing learning algorithm is too expensive to learn any useful heuristics. Conclusion: Our algorithm makes a state-of-the-art technique for data-driven static analysis more practical. © 2021 Elsevier B.V.</t>
  </si>
  <si>
    <t>iMER: Iterative process of entity relationship and business process model extraction from the requirements</t>
  </si>
  <si>
    <t>Context: Extracting conceptual models, e.g., entity relationship model or Business Process model, from software requirement document is an essential task in the software development life cycle. Business process model presents a clear picture of required system's functionality. Operations in business process model together with the data entity consumed, help the software developers to understand the database design and operations to be implemented. Researchers have been aiming at automatic extraction of these artefacts from the requirement document. Objective: In this paper, we present an automated approach to extract the entity relationship and business process models from requirements, which are possibly in different formats such as general requirements, use case specification and user stories. Our approach is based on the efficient natural language processing techniques. Method: It is an iterative approach of Models Extraction from the Requirements (iMER). iMER has multiple iterations where each iteration is to address a sub-problem. In the first iteration, iMER extracts the data entities and attributes. Second iteration is to find the relationships between data entities, while extracting cardinalities is in the third step. Business process model is generated in the fourth iteration, containing the external (actors’) and internal (system's) operations. Evaluation: To evaluate the performance and accuracy of iMER, experiments are conducted on various formats of the requirement documents. Additionally, we have also evaluated our approaches using the requirement documents which been modified by shuffling the sentences and by merging with other requirements. Comparative study is also performed. The preliminary results show a noticeable improvement. Conclusion: The iMER is an efficient automated iterative approach that is able to extract the conceptual models from the various formats of requirements. © 2021</t>
  </si>
  <si>
    <t>A field experiment on trialsourcing and the effect of contract types on outsourced software development</t>
  </si>
  <si>
    <t>Context: To ensure the success of software projects, it is essential to select skilled developers and to use suitable work contracts. Objective: This study tests two hypotheses: (i) the use of work-sample testing (trialsourcing) improves the selection of skilled software developers; and (ii) the use of contracts based on hourly payment leads to better software project outcomes than fixed-price contracts. Method: Fifty-seven software freelancers with relevant experience and good evaluation scores from previous clients were invited to complete a two-hour long trialsourcing task to qualify for a software development project. Thirty-six developers completed the trialsourcing task with acceptable performance, and, based on a stratified random allocation process, were asked to give a proposal based on an hourly payment or a fixed-price contract. Eight hourly payment-based and eight fixed-priced proposals were accepted. The process and product characteristics of the completion of these 16 projects were collected and analysed. Results and Conclusion: While the use of trialsourcing may have prevented the selection of developers with insufficient skills, the performance on the trialsourcing task of the selected developers did, to a large extent, not predict their performance on the projects. The use of hourly payments seems to have led to lower costs than fixed-price contracts, but not to improved processes or products. We plan to follow up these results with research on how to design more skill-predictive trialsourcing tasks, and when and why different project contexts give different contract consequences. © 2021</t>
  </si>
  <si>
    <t>On the prediction of long-lived bugs: An analysis and comparative study using FLOSS projects</t>
  </si>
  <si>
    <t>Context: Software evolution and maintenance activities in today's Free/Libre Open Source Software (FLOSS) rely primarily on information extracted from bug reports registered in bug tracking systems. Many studies point out that most bugs that adversely affect the user's experience across versions of FLOSS projects are long-lived bugs. However, proposed approaches that support bug fixing procedures do not consider the real-world lifecycle of a bug, in which bugs are often fixed very fast. This may lead to useless efforts to automate the bug management process. Objective: This study aims to confirm whether the number of long-lived bugs is significantly high in popular open-source projects and to characterize the population of long-lived bugs by considering the attributes of bug reports. We also aim to conduct a comparative study evaluating the prediction accuracy of five well-known machine learning algorithms and text mining techniques in the task of predicting long-lived bugs. Methods: We collected bug reports from six popular open-source projects repositories (Eclipse, Freedesktop, Gnome, GCC, Mozilla, and WineHQ) and used the following machine learning algorithms to predict long-lived bugs: K-Nearest Neighbor, Naïve Bayes, Neural Networks, Random Forest, and Support Vector Machines. Results: Our results show that long-lived bugs are relatively frequent (varying from 7.2% to 40.7%) and have unique characteristics, confirming the need to study solutions to support bug fixing management. We found that the Neural Network classifier yielded the best results in comparison to the other algorithms evaluated. Conclusion: Research efforts regarding long-lived bugs are needed and our results demonstrate that it is possible to predict long-lived bugs with a high accuracy (around 70.7%) despite the use of simple prediction algorithms and text mining methods. © 2020 Elsevier B.V.</t>
  </si>
  <si>
    <t>A decentralized approach for discovering runtime software architectural models of distributed software systems</t>
  </si>
  <si>
    <t>Context: Runtime software architectural models of self-adaptive systems are needed for making adaptation decisions in architecture-based self-adaptive systems. However, when these systems are distributed and highly dynamic, there is an added need to discover the system's software architecture model at runtime. Current methods of runtime architecture discovery use a centralized approach, in which the process is carried out from a single location. These methods are inadequate for large distributed software systems because they do not scale up well and have a single point of failure. Objective and Method: This paper describes DeSARM (Decentralized Software Architecture discoveRy Mechanism), a completely decentralized and automated approach, based on gossiping and message tracing, for runtime discovery of software architecture models of distributed software systems. DeSARM is able to identify at runtime important architectural characteristics such as components and connectors, in addition to synchronous and asynchronous communication patterns. Furthermore, through its use of gossiping, DeSARM exhibits the properties of scalability, global consistency among participating nodes, and resiliency to failures. This paper demonstrates DeSARM's properties and answers key research questions through experimentation with software architectures of varying sizes and complexities executing within a computer cluster. Results: DeSARM enables the decentralized discovery of runtime software architectural models of distributed software systems while exhibiting the properties of scalability, global consistency among participating nodes and resiliency to failures. Scalability is achieved through DeSARM's ability to successfully discover software architectures of increasing sizes and complexities executing across node counts of increasing sizes. Global consistency among participating nodes is achieved by each node within the system discovering the complete software architecture independently but in coordination with each other. Finally, resiliency to failures is achieved by DeSARM successfully discovering the software architecture of the system in the presence of component failures. © 2020 Elsevier B.V.</t>
  </si>
  <si>
    <t>Source title</t>
  </si>
  <si>
    <t>Year</t>
  </si>
  <si>
    <t>FULLNAME</t>
  </si>
  <si>
    <t>Title</t>
  </si>
  <si>
    <t>Abstract</t>
  </si>
  <si>
    <t>recomm*</t>
  </si>
  <si>
    <t>AML</t>
  </si>
  <si>
    <t>adversarial</t>
  </si>
  <si>
    <t>machine learning</t>
  </si>
  <si>
    <t>API</t>
  </si>
  <si>
    <t>recomm* AND adversarial</t>
  </si>
  <si>
    <t>adversarial AND machine learning</t>
  </si>
  <si>
    <t>machine learning AND recomm*</t>
  </si>
  <si>
    <t xml:space="preserve"> Program obfuscation is a common practice in software development to obscure source code or binary code## in order to prevent humans from understanding the purpose or logic of software. It protects intellectual property and deters malicious attacks. While tremendous efforts have been devoted to the development of various obfuscation techniques## we have relatively little knowledge on how to most effectively use them together. The biggest challenge lies in identifying the most effective combination of obfuscation techniques. This paper presents a unified framework to optimize program obfuscation. Given an input program P and a set T of obfuscation transformations## our technique can automatically identify a sequence seq = „Äàt2## t2## ... ## tn„Äâ (‚àÄi Œµ [1## n]. ti Œµ T)## such that applying ti in order on P yields the optimal obfuscation performance. We model the process of searching for seq as a mathematical optimization problem. The key technical contributions of this paper are: (1) an obscurity language model to assess obfuscation effectiveness/optimality## and (2) a guided stochastic algorithm based on Markov chain Monte Carlo methods to search for the optimal solution seq. We have realized the framework in a tool Closure* for JavaScript## and evaluated it on 25 most starred JavaScript projects on GitHub (19K lines of code). Our machinery study shows that Closure* outperforms the well-known Google Closure Compiler by defending 26% of the attacks initiated by JSNice. Our human study also reveals that Closure* is practical and can reduce the human attack success rate by 30%.</t>
  </si>
  <si>
    <t>The proceedings contain 3 papers. The topics discussed include: understanding Git history: a multi-sense view; VDML4RS: a tool for reputation systems modeling and design; and on the impact of social network information diversity on end-user programming productivity: a foraging-theoretic study.</t>
  </si>
  <si>
    <t>VDML4RS: A tool for reputation systems modeling and design</t>
  </si>
  <si>
    <t>Reputation has a great influence on interactions between system providers and users (e.g. in e-commerce). Despite that, reputation systems implemented so far show many deficiencies and suffer from reliability problems. One of the causes is the lack of appropriate software engineering methodologies dedicated to requirements collection and design of reputation systems. On the other hand, business process modeling, service design and reputation system modeling share many needs (represent a variety of entities involved in the related domains), aims (improve services/business in order to meet the user's needs) and problems (they all involve stakeholders with very different backgrounds and skills). Starting from the intuition above, this paper proposes VDML4RS a tool for conceptual modeling of reputation systems. The aim is to provide a tool to represent reputation requirements of the system-to-be from the very beginning in the software development allowing mutual understanding between requirements engineers and stakeholders avoiding the socio-technical mismatch in communication that can delay and harm the development. © 2016 ACM.</t>
  </si>
  <si>
    <t>On the impact of social network information diversity on end-user programming productivity: A foraging-theoretic study</t>
  </si>
  <si>
    <t>Social network information (SNI) plays an important role in providing hints to help facilitate daily software engineering tasks, especially for end-user programmers. Social information foraging theory quantitatively predicts the effect of diversity of hints on productivity. In this paper, we explore how to best leverage this theoretical prediction to support software change tasks. Specifically, we analyze the data from an observational study involving 20 bioinformatics researchers using SNI to solve software change tasks. We further classify the SNI support by using 5 diversity categories: social network type (e.g., wiki, Q&amp;A, etc.), contributor role (e.g., core, marginal, etc.), number of contributors, information needs concerning software architecture, and information needs organized by complexity. Our results show that the contributor role best manifests the hint diversity, and its incorporation with architectural considerations could further improve productivity. Our research offers principled guidelines for supporting better use of SNI in end-user programming. © 2016 ACM.</t>
  </si>
  <si>
    <t>Understanding git history: A multi-sense view</t>
  </si>
  <si>
    <t>Version control systems archive data about the development history of a project, which can be used to analyze and understand different facets of a software project. The project history can be used to evaluate the development process of a team, as an aid in bug fixing, or to help new members get on track with development. However, state of the art techniques for analyzing version control data provide only partial views into this information, and lack an easy way to present all the dimensions of the data. In this paper we present GitVS, a hybrid view that incorporates visualization and sonification to represent the multiple dimensions of version control data - development time line, conflicts, etc. In a formative user study comparing the GitHub Network Graph, GitVS, and a version of GitVS without sound, we show GitVS improves over the GitHub Network Graph and that while sound makes it easier to correctly understand version history for some tasks, it is more difficult for others. © 2016 ACM.</t>
  </si>
  <si>
    <t>Static DOM event dependency analysis for testing web applications</t>
  </si>
  <si>
    <t>The number and complexity of JavaScript-based web applications are rapidly increasing, but methods and tools for automatically testing them are lagging behind, primarily due to the difficulty in analyzing the subtle interactions between the applications and the event-driven execution environment. Although static analysis techniques have been routinely used on software written in traditional programming languages, such as Java and C++, adapting them to handle JavaScript code and the HTML DOM is difficult. In this work, we propose the first constraint-based declarative program analysis procedure for computing dependencies over program variables as well as event-handler functions of the various DOM elements, which is crucial for analyzing the behavior of a client-side web application. We implemented the method in a software tool named JSDEP and evaluated it in ARTEMIS, a platform for automated web application testing. Our experiments on a large set of web applications show the new method can significantly reduce the number of redundant test sequences and significantly increase test coverage with minimal overhead. © 2016 ACM.</t>
  </si>
  <si>
    <t>Fine-grained binary code authorship identification</t>
  </si>
  <si>
    <t>Binary code authorship identification is the task of determin-ing the authors of a piece of binary code from a set of known authors. Modern software often contains code from multi-ple authors. However, existing techniques assume that each program binary is written by a single author. We present a new finer-grained technique to the tougher problem of deter-mining the author of each basic block. Our evaluation shows that our new technique can discriminate the author of a basic block with 52% accuracy among 282 authors, as opposed to 0.4% accuracy by random guess, and it provides a practical solution for identifying multiple authors in software. © 2016 ACM.</t>
  </si>
  <si>
    <t>Designing minimal effective normative systems with the help of lightweight formal methods</t>
  </si>
  <si>
    <t>Normative systems (i.e., a set of rules) are an important approach to achieving effective coordination among (often an arbitrary number of) agents in multiagent systems. A normative system should be effective in ensuring the satisfaction of a desirable system property, and minimal (i.e., not containing norms that unnecessarily overconstrain the behaviors of agents). Designing or even automatically synthesizing minimal effective normative systems is highly nontrivial. Previous attempts on synthesizing such systems through simulations often fail to generate normative systems which are both minimal and effective. In this work, we propose a framework that facilitates designing of minimal effective normative systems using lightweight formal methods. Given a minimal effective normative system which coordinates many agents must be minimal and effective for a small number of agents, we start with automatically synthesizing one such system with a few agents. We then increase the number of agents so as to check whether the same design remains minimal and effective. If it is, we manually establish an induction proof so as to lift the design to an arbitrary number of agents. We show the effectiveness of the framework by using it to design road junction traffic rules and population protocols. The protocols designed using our framework are shown to be as good as those manually designed and published ones. © 2016 ACM.</t>
  </si>
  <si>
    <t>Repairing test dependence</t>
  </si>
  <si>
    <t>In a test suite, all the tests should be independent: no test should affect another test's result, and running the tests in any order should yield the same test results. The assumption of such test independence is important so that tests behave consistently as designed. However, this critical assumption often does not hold in practice due to test dependence. Test dependence causes two serious problems: A depen-dent test may spuriously fail even when the software is cor-rect (a false positive alarm), or it may spuriously pass even when a bug exists in the software (a false negative). Existing approaches to cope with test dependence require tests to be executed in a given order or for each test to be executed in a separate virtual machine. This paper presents an approach that can automatically repair test dependence so that each test in a suite yields the same result regardless of their exe-cution order. At compile time, the approach refactors code under test and test code to eliminate test dependence and prevent spurious test successes or failures. We develop a prototype of our approach to handle one of the most common causes of test dependence and evaluate the prototype on five subject programs. In our experimental evaluation, our prototype is capable of eliminating up to 12.5% of the test dependence in the subject programs. © 2016 ACM.</t>
  </si>
  <si>
    <t>API Deprecation: A retrospective analysis and detection method for code examples on the web</t>
  </si>
  <si>
    <t>Deprecation allows the developers of application programming interfaces (APIs) to signal to other developers that a given API item ought to be avoided. But little is known about deprecation practices beyond anecdotes. We examine how API deprecation has been used in 26 open source Java frameworks and libraries, finding that the classic deprecate-replace-remove cycle is often not followed, as many APIs were removed without prior deprecation, many deprecated APIs were subsequently un-deprecated, and removed APIs are even resurrected with surprising frequency. Furthermore, we identify several problems in the information commonly (not) provided to help API consumers transition their dependent code. As a consequence of deprecation, coding examples on the web- an increasingly important source of information for developers- can easily become outdated. Code examples that demonstrate how to use deprecated APIs can be difficult to disregard and a waste of time for developers. We propose a lightweight, version-sensitive framework to detect deprecated API usages in source code examples on the web so developers can be informed of such usages before they invest time and energy into studying them. We reify the framework as a prototype tool (DEPRECATION WATCHER). Our evaluation on detecting deprecated ANDROID API usages in code examples on STACK OVERFLOW shows our tool obtains a precision of 100% and a recall of 86% in a random sample of 200 questions. © 2016 ACM.</t>
  </si>
  <si>
    <t>Field-exhaustive testing</t>
  </si>
  <si>
    <t>We present a testing approach for object oriented programs, which encompasses a testing criterion and an automated test generation technique. The criterion, that we call field-exhaustive testing, requires a user-provided limit n on the size of data domains, and is based on the idea of considering enough inputs so as to exhaustively cover the extension of class fields, within the limit n. Intuitively, the extension of a field f is the binary relation established between objects and their corresponding values for field f, in valid instances. Thus, a suite S is field-exhaustive if whenever a field f relates an object o with a value v (i.e., o:f = v) within a valid instance I of size bounded by n, then S contains at least one input I0 covering such relationship, i.e., o must also be part of I0, and o:f = v must hold in I0. Our test generation technique uses incremental SAT solving to produce small field-exhaustive suites: field-exhaustiveness can be achieved with a suite containing at most #F × n2 inputs, where #F is the number of fields in the class under test. We perform an experimental evaluation on two different testing domains drawn from the literature: implementations of data structures, and of a refactoring engine. The experiments show that field-exhaustive suites can be computed efficiently, and retain similar levels of code coverage and mutation killing as significantly larger bounded exhaustive and random suites, thus consuming a fraction of the cost of test execution compared to these automated testing approaches.</t>
  </si>
  <si>
    <t>Flow-sensitive composition of thread-modular ABSTRACT interpretation</t>
  </si>
  <si>
    <t>We propose a constraint-based flow-sensitive static analysis for concurrent programs by iteratively composing thread-modular ABSTRACT interpreters via the use of a system of lightweight constraints. Our method is compositional in that it first applies sequential ABSTRACT interpreters to individual threads and then composes their results. It is flow-sensitive in that the causality ordering of interferences (flow of data from global writes to reads) is modeled by a system of constraints. These interference constraints are lightweight since they only refer to the execution order of program statements as opposed to their numerical properties: They can be decided efficiently using an off-The-shelf Datalog engine. Our new method has the advantage of being more accurate than existing, flow-insensitive, static analyzers while remaining scalable and providing the expected soundness and termination guarantees even for programs with unbounded data. We implemented our method and evaluated it on a large number of benchmarks, demonstrating its effectiveness at increasing the accuracy of thread-modular ABSTRACT interpretation.</t>
  </si>
  <si>
    <t>Continuous deployment of mobile software at facebook (showcase)</t>
  </si>
  <si>
    <t>Continuous deployment is the practice of releasing software updates to production as soon as it is ready, which is receiv-ing increased adoption in industry. The frequency of updates of mobile software has traditionally lagged the state of prac-tice for cloud-based services for a number of reasons. Mobile versions can only be released periodically. Users can choose when and if to upgrade, which means that several different releases coexist in production. There are hundreds of An-droid hardware variants, which increases the risk of having errors in the software being deployed. Facebook has made significant progress in increasing the frequency of its mobile deployments. Over a period of 4 years, the Android release has gone from a deployment ev-ery 8 weeks to a deployment every week. In this paper, we describe in detail the mobile deployment process at FB. We present our findings from an extensive analysis of software engineering metrics based on data collected over a period of 7 years. A key findings is that the frequency of deployment does not directly affect developer productivity or software quality. We argue that this findings is due to the fact that increasing the frequency of continuous deployment forces improved release and deployment automation, which in turn reduces developer workload. Additionally, the data we present shows that dog-fooding and obtaining feedback from alpha and beta customers is critical to maintaining release quality. © 2016 ACM.</t>
  </si>
  <si>
    <t>RABIEF: Range analysis based integer error fixing</t>
  </si>
  <si>
    <t>We propose RABIEF, a novel and fully automatic approach to fix C integer errors based on range analysis. RABIEF is inspired by the following insights: (1) fixes for various integer errors have typical patterns including sanitization, explicit cast and declared type alteration; (2) range analysis provides sound basis for error detection and guides fix generation. We implemented RABIEF into a tool ARGYI. Its effectiveness and efficiency have been substantiated by the facts that: (1) ARGYI succeeds in fixing 93.9% of 5414 integer bugs from Juliet test suite, scaling to 600 KLOC within 5500 seconds; (2) ARGYI is confirmed to correctly fix 20 errors from 4 real-world programs within only 240 seconds. © 2016 ACM.</t>
  </si>
  <si>
    <t>BigDebug: Interactive debugger for big data analytics in apache spark</t>
  </si>
  <si>
    <t>To process massive quantities of data, developers leverage dataintensive scalable computing (DISC) systems in the cloud, such as Google's MapReduce, Apache Hadoop, and Apache Spark. In terms of debugging, DISC systems support post-mortem log analysis but do not provide interactive debugging features in realtime. This tool demonstration paper showcases a set of concrete usecases on how BIGDEBUG can help debug Big Data Applications by providing interactive, realtime debug primitives. To emulate interactive step-wise debugging without reducing throughput, BIGDEBUG provides simulated breakpoints to enable a user to inspect a program without actually pausing the entire computation. To minimize unnecessary communication and data transfer, BIGDEBUG provides on-demand watchpoints that enable a user to retrieve intermediate data using a guard and transfer the selected data on demand. To support systematic and efficient trial-Anderror debugging, BIGDEBUG also enables users to change program logic in response to an error at runtime and replay the execution from that step. BIGDEBUG is available for download at http://web.cs.ucla.edu/~miryung/software.html. © 2016 ACM.</t>
  </si>
  <si>
    <t>Python probabilistic type inference with natural language support</t>
  </si>
  <si>
    <t>We propose a novel type inference technique for Python programs. Type inference is difficult for Python programs due to their heavy dependence on external APIs and the dynamic language features. We observe that Python source code often contains a lot of type hints such as attribute accesses and variable names. However, such type hints are not reliable. We hence propose to use probabilistic inference to allow the beliefs of individual type hints to be propagated, aggregated, and eventually converge on probabilities of variable types. Our results show that our technique substantially outperforms a state-of-The-Art Python type inference engine based on ABSTRACT interpretation.</t>
  </si>
  <si>
    <t>API code recommendation using statistical learning from fine-grained changes</t>
  </si>
  <si>
    <t>Learning and remembering how to use APIs is difficult. While codecompletion tools can recommend API methods, browsing a long list of API method names and their documentation is tedious. Moreover, users can easily be overwhelmed with too much information. We present a novel API recommendation approach that taps into the predictive power of repetitive code changes to provide relevant API recommendations for developers. Our approach and tool, APIREC, is based on statistical learning from fine-grained code changes and from the context in which those changes were made. Our empirical evaluation shows that APIREC correctly recommends an API call in the first position 59% of the time, and it recommends the correct API call in the top 5 positions 77% of the time. This is a significant improvement over the state-of-The-Art approaches by 30-160% for top-1 accuracy, and 10-30% for top-5 accuracy, respectively. Our result shows that APIREC performs well even with a one-Time, minimal training dataset of 50 publicly available projects. © 2016 ACM.</t>
  </si>
  <si>
    <t>WATERFALL: An incremental approach for repairing record-replay tests of web applications</t>
  </si>
  <si>
    <t>Software engineers use record/replay tools to capture use case scenarios that can serve as regression tests for web applications. Such tests, however, can be brittle in the face of code changes. Thus, researchers have sought automated approaches for repairing broken record/replay tests. To date, such approaches have operated by directly analyzing differences between the releases of web applications. Often, however, intermediate versions or commits exist between releases, and these represent finer-grained sequences of changes by which new releases evolve. In this paper, we present WATERFALL, an incremental test repair approach that applies test repair techniques iteratively across a sequence of fine-grained versions of a web application. The results of an empirical study on seven web applications show that our approach is substantially more effective than a coarse-grained approach (209% overall), while maintaining an acceptable level of overhead.</t>
  </si>
  <si>
    <t>IGen: Dynamic Interaction Inference for Configurable Software</t>
  </si>
  <si>
    <t>To develop, analyze, and evolve today's highly configurable software systems, developers need deep knowledge of a system's configuration options, e.g., how options need to be set to reach certain locations, what configurations to use for testing, etc. Today, acquiring this detailed information requires manual effort that is difficult, expensive, and error prone. In this paper, we propose iGen, a novel, lightweight dynamic analysis technique that automatically discovers a program's interactions|expressive logical formulae that give developers rich and detailed information about how a system's configuration option settings map to particular code coverage. iGen employs an iterative algorithm that runs a system under a small set of configurations, capturing coverage data; processes the coverage data to infer potential interactions; and then generates new configurations to further refine interactions in the next iteration. We evaluated iGen on 29 programs spanning five languages; the breadth of this study would be unachievable using prior interaction inference tools. Our results show that iGen finds precise interactions based on a very small fraction of the number of possible configurations. Moreover, iGen's results confirm several earlier hypotheses about typical interaction distributions and structures.</t>
  </si>
  <si>
    <t>How to break an API: Cost negotiation and community values in three software ecosystems</t>
  </si>
  <si>
    <t>Change introduces conict into software ecosystems: breaking changes may ripple through the ecosystem and trigger rework for users of a package, but often developers can invest additional effort or accept opportunity costs to alleviate or delay downstream costs. We performed a multiple case study of three software ecosystems with different tooling and philosophies toward change, Eclipse, R/CRAN, and Node.js/npm, to understand how developers make decisions about change and change-related costs and what practices, tooling, and policies are used. We found that all three ecosystems differ substantially in their practices and expectations toward change and that those differences can be explained largely by different community values in each ecosystem. Our results illustrate that there is a large design space in how to build an ecosystem, its policies and its supporting infrastructure; and there is value in making community values and accepted tradeos explicit and transparent in order to resolve conicts and negotiate change-related costs. © 2016 ACM.</t>
  </si>
  <si>
    <t>Regression testing of web applications using Record/Replay Tools</t>
  </si>
  <si>
    <t>Software engineers often use record/replay tools to enable the automated testing of web applications. Tests created in this manner can then be used to regression test new versions of the web applications as they evolve. Web application tests recorded by record/replay tools, however, can be quite brittle; they can easily break as applications change. For this reason, researchers have begun to seek approaches for automatically repairing record/replay tests. This research investigates different aspects in relation to testing web applications using record/replay tools. The areas that we are interested in include taxonomizing the causes behind breakages and developing automated techniques to repair breakages, creating prevention techniques to stop the occurrence of breakages and developing automated frameworks for root cause analysis. Finally, we intend to evaluate all of these activities via controlled studies involving software engineers and real web application tests. © 2016 ACM.</t>
  </si>
  <si>
    <t>Data structure synthesis</t>
  </si>
  <si>
    <t>All mainstream languages ship with libraries implementing lists, maps, sets, trees, and other common data structures. These libraries are su-cient for some use cases, but other applications need specialized data structures with different operations. For such applications, the standard libraries are not enough. I propose to develop techniques to automatically synthesize data structure implementations from high-level specifications. My initial results on a large class of collection data struc-tures demonstrate that this is possible and lend hope to the prospect of general data structure synthesis. Synthesized implementations can save programmer time and improve correctness while matching the performance of handwritten code. © 2016 ACM.</t>
  </si>
  <si>
    <t>Understanding and generating high quality patches for concurrency bugs</t>
  </si>
  <si>
    <t>Concurrency bugs are time-consuming to x correctly by developers and a severe threat to software reliability. Although many auto-fixing techniques have been proposed recently for concurrency bugs, there is still a big gap between the quality of automatically generated patches and manually designed ones. This paper first conducts an in-depth study of manual patches for 77 real-world concurrency bugs, which provides both assessments for existing techniques and actionable suggestions for future research. Guided by this study, a new tool HFix is designed. It can automatically generate patches, which have matching quality as manual patches, for manyconcurrency bugs.</t>
  </si>
  <si>
    <t>T2API: Synthesizing API code usage templates from english texts with statistical translation</t>
  </si>
  <si>
    <t>In this work, we develop T2API, a statistical machine translationbased tool that takes a given English description of a programming task as a query, and synthesizes the API usage template for the task by learning from training data. T2API works in two steps. First, it derives the API elements relevant to the task described in the input by statistically learning from a StackOverflow corpus of text descriptions and corresponding code. To infer those API elements, it also considers the context of the words in the textual input and the context of API elements that often go together in the corpus. The inferred API elements with their relevance scores are ensembled into an API usage by our novel API usage synthesis algorithm that learns the API usages from a large code corpus via a graph-based language model. Importantly, T2API is capable of generating new API usages from smaller, previously-seen usages. © 2016 ACM.</t>
  </si>
  <si>
    <t>TIPMerge: Recommending developers for merging branches</t>
  </si>
  <si>
    <t>Development in large projects often involves branches, where changes are performed in parallel and merged periodically. This merge process often combines two independent and long sequenc-es of commits that may have been performed by multiple, differ-ent developers. It is nontrivial to identify the right developer to perform the merge, as the developer must have enough under-standing of changes in both branches to ensure that the merged changes comply with the objective of both lines of work (branch-es), which may have been active for several months. We designed and developed TIPMerge, a novel tool that recommends develop-ers who are best suited to perform the merge between two given branches. TIPMerge does so by taking into consideration devel-opers' past experience in the project, their changes in the branch-es, and the dependencies among modified files in the branches. In this paper we demonstrate TIPMerge over a real merge case from the Voldemort project. © 2016 ACM.</t>
  </si>
  <si>
    <t>Social health cues developers use when choosing open source packages</t>
  </si>
  <si>
    <t>Developers choose open source packages from many alter-natives. One increasingly important factor when choosing a package is its \social health", or a developer's ability to get help on communication channels. We conduct a study to understand how developers learn about the social health of open source packages before using them. We offer prelimi-nary results of the cues developers find. © 2016 ACM.</t>
  </si>
  <si>
    <t>Combinatorial generation of structurally complex test inputs for commercial software applications</t>
  </si>
  <si>
    <t>Despite recent progress in automated test generation research, significant challenges remain for applying these techniques on large-scale software systems. Large-scale software systems under test often require structurally complex test inputs within a large input domain. It is challenging to automatically generate a reasonable number of tests that are both legal and behaviorally-diverse to exercise these systems. Constraint-based test generation is an effective approach for generating structurally complex inputs for systematic testing. While this approach can typically generate large numbers of tests, it has limited scalability-tests generated by this approach are usually only up to a small bound on input size. Combinatorial test generation, e.g., pair-wise testing, is a more scalable approach but is challenging to apply on commercial software systems that require complex input structures that cannot be formed by using arbitrary combinations. This paper introduces comKorat, which unifies constraint-based generation of structurally complex tests with combinatorial test generation methods. Specifi-cally, comKorat integrates Korat and ACTS test generators to generate test suites for large-scale software systems with structurally complex test inputs. We have successfully applied comKorat on four large-scale software applications developed at eBay and Yahoo!. The experimental results show that comKorat outperforms existing solutions in execution time and test coverage. Furthermore, comKorat found a total of 59 previously unknown bugs in the above four applications.</t>
  </si>
  <si>
    <t>Bing developer assistant: Improving developer productivity by recommending sample code</t>
  </si>
  <si>
    <t>In programming practice, developers often need sample code in order to learn how to solve a programming-related problem. For example, how to reuse an Application Programming Interface (API) of a large-scale software library and how to implement a certain functionality. We believe that previously written code can help developers understand how others addressed the similar problems and can help them write new programs. We develop a tool called Bing Developer Assistant (BDA), which improves developer productivity by recommending sample code mined from public software repositories (such as GitHub) and web pages (such as Stack Overflow). BDA can automatically mine code snippets that implement an API or answer a code search query. It has been implemented as a free-downloadable extension of Microsoft Visual Studio and has received more than 670K downloads since its initial.</t>
  </si>
  <si>
    <t>Hunter: Next-generation code reuse for Java</t>
  </si>
  <si>
    <t>In many common scenarios, programmers need to implement functionality that is already provided by some third party library. This paper presents a tool called Hunter that facilitates code reuse by finding relevant methods in large code bases and automatically synthesizing any necessary wrapper code. Since Hunter internally uses advanced program synthesis technology, it can automatically reuse existing methods even when code adaptation is necessary. We have implemented Hunter as an Eclipse plug-in and evaluate it by (a) comparing it against S6, a state-of-The-Art code reuse tool, and (b) performing a user study. Our evaluation shows that Hunter compares favorably with S6 and increases programmer productivity. © 2016 ACM.</t>
  </si>
  <si>
    <t>Automated test input generation for android: Are we really there yet in an industrial case?</t>
  </si>
  <si>
    <t>Given the ever increasing number of research tools to auto-matically generate inputs to test Android applications (or simply apps), researchers recently asked the question \Are we there yet?" (in terms of the practicality of the tools). By conducting an empirical study of the various tools, the researchers found that Monkey (the most widely used tool of this category in industrial settings) outperformed all of the research tools in the study. In this paper, we present two significant extensions of that study. First, we conduct the fist industrial case study of applying Monkey against WeChat, a popular messenger app with over 762 million monthly active users, and report the empirical findings on Monkey's limitations in an industrial setting. Second, we de-velop a new approach to address major limitations of Mon-key and accomplish substantial code-coverage improvements over Monkey. We conclude the paper with empirical insights for future enhancements to both Monkey and our approach. ©.2016 ACM.</t>
  </si>
  <si>
    <t>Building a Socio-Technical theory of coordination: Why and how (outstanding research award)</t>
  </si>
  <si>
    <t>Research aimed at understanding and addressing coordination breakdowns experienced in global software development (GSD) projects at Lucent Technologies took a path from open-ended qualitative exploratory studies to quantitative studies with a tight focus on a key problem - delay - and its causes. Rather than being directly associated with delay, multi-site work items involved more people than comparable same-site work items, and the number of people was a powerful predictor of delay. To counteract this, we developed and deployed tools and practices to support more effective communication and expertise location. After conducting two case studies of open source development, an extreme form of GSD, we realized that many tools and practices could be effective for multi-site work, but none seemed to work under all conditions. To achieve deeper insight, we developed and tested our Socio-Technical Theory of Coordination (STTC) in which the dependencies among engineering decisions are seen as defining a constraint satisfaction problem that the organization can solve in a variety of ways. I conclude by explaining how we applied these ideas to transparent development environments, then sketch important open research questions. © 2016 ACM.</t>
  </si>
  <si>
    <t>Designing for dystopia: Software engineering research for the post-Apocalypse</t>
  </si>
  <si>
    <t>Software engineering researchers have a tendency to be opti-mistic about the future. Though useful, optimism bias bol-sters unrealistic expectations towards desirable outcomes. We argue that explicitly framing software engineering research through pessimistic futures, or dystopias, will mitigate opti-mism bias and engender more diverse and thought-provoking research directions. We demonstrate through three pop cul-ture dystopias, Battlestar Galactica, Fallout 3, and Children of Men, how reecting on dystopian scenarios provides re-search opportunities as well as implications, such as making research accessible to non-experts, that are relevant to our present.</t>
  </si>
  <si>
    <t>Paradise unplugged: Identifying barriers for female participation on stack overflow</t>
  </si>
  <si>
    <t>It is no secret that feMales engage less in programming fields than Males. However, in online communities, such as Stack Overflow, this gender gap is even more extreme: only 5.8% of contributors are feMale. In this paper, we use a mixedmethods approach to identify contribution barriers feMales face in online communities. Through 22 semi-structured interviews with a spectrum of feMale users ranging from noncontributors to a top 100 ranked user of all time, we identified 14 barriers preventing them from contributing to Stack Overflow. We then conducted a survey with 1470 feMale and Male developers to confirm which barriers are gender related or general problems for everyone. FeMales ranked five barriers significantly higher than Males. A few of these include doubts in the level of expertise needed to contribute, feeling overwhelmed when competing with a large number of users, and limited awareness of site features. Still, there were other barriers that equally impacted all Stack Overflow users or affected particular groups, such as industry programmers. Finally, we describe several implications that may encourage increased participation in the Stack Overflow community across genders and other demographics.</t>
  </si>
  <si>
    <t>NonDex: A tool for detecting and debugging wrong assumptions on Java api specifications</t>
  </si>
  <si>
    <t>We present NonDex, a tool for detecting and debugging wrong assumptions on Java APIs. Some APIs have underde-termined specifications to allow implementations to achieve different goals, e.g., to optimize performance. When clients of such APIs assume stronger-Than-specified guarantees, the resulting client code can fail. For example, HashSet's iter-ation order is underdetermined, and code assuming some implementation-specific iteration order can fail. NonDex helps to proactively detect and debug such wrong assump-tions. NonDex performs detection by randomly exploring different behaviors of underdetermined APIs during test ex-ecution. When a test fails during exploration, NonDex searches for the invocation instance of the API that caused the failure. NonDex is open source, well-integrated with Maven, and also runs from the command line. During our experiments with the NonDex Maven plugin, we detected 21 new bugs in eight Java projects from GitHub, and, using the debugging feature of NonDex, we identifed the un-derlying wrong assumptions for these 21 new bugs and 54 previously detected bugs. We opened 13 pull requests; de-velopers already accepted 12, and one project changed the continuous-integration configuration to run NonDex on ev-ery push.</t>
  </si>
  <si>
    <t>Understanding behavioural patterns in JavaScript</t>
  </si>
  <si>
    <t>JavaScript is one of the most popular programming languages. However, understanding the dynamic behaviour of JavaScript apps is challenging in practice. There are many factors that hinder JavaScript comprehension, such as its dynamic, asynchronous, and eventdriven nature, the dynamic interplay between JavaScript and the Document Object Model, and the asynchronous communication between client and server. In this research work, we have already proposed methods for understanding event-based and asynchronous JavaScript behaviour. To enhance the scalability of our methods, we propose a new technique that adopts bio-informatics algorithms to extract sequences of actions from execution traces that form higher-level patterns. © 2016 ACM.</t>
  </si>
  <si>
    <t>ARdoc: App reviews development oriented classifier</t>
  </si>
  <si>
    <t>Google Play, Apple App Store and Windows Phone Store are well known distribution platforms where users can download mobile apps, rate them and write review comments about the apps they are using. Previous research studies demonstrated that these reviews contain important information to help developers improve their apps. However, analyzing reviews is challenging due to the large amount of reviews posted every day, the unstructured nature of reviews and its varying quality. In this demo we present ARdoc, a tool which combines three techniques: (1) Natural Language Parsing, (2) Text Analysis and (3) Sentiment Analysis to automatically classify useful feedback contained in app reviews important for performing software maintenance and evolution tasks. Our quantitative and qualitative analysis (involving mobile professional developers) demonstrates that ARdoc correctly classiffes feedback useful for maintenance perspectives in user reviews with high precision (ranging between 84% and 89%), recall (ranging between 84% and 89%), and F-Measure (ranging between 84% and 89%). While evaluating our tool developers of our study confirmed the usefulness of ARdoc in extracting important maintenance tasks for their mobile applications. © 2016 ACM.</t>
  </si>
  <si>
    <t>Keep It SIMPLEX: Satisfying multiple goals with guarantees in control-based self-Adaptive systems</t>
  </si>
  <si>
    <t>An increasingly important concern of software engineers is handling uncertainties at design time, such as environment dynamics that may be dificult to predict or requirements that may change during operation. The idea of self-Adaptation is to handle such uncertainties at runtime, when the knowledge becomes available. As more systems with strict requirements require self-Adaptation, providing guarantees for adaptation has become a high-priority. Providing such guarantees with traditional architecture-based approaches has shown to be chal-lenging. In response, researchers have studied the application of control theory to realize self-Adaptation. However, existing control-Theoretic approaches applied to adapt software systems have primarily focused on satisfying only a single adaptation goal at a time, which is often too restrictive for real applica-tions. In this paper, we present Simplex Control Adaptation, SimCA, a new approach to self-Adaptation that satisfies mul-tiple goals, while being optimal with respect to an additional goal. SimCA oers robustness to measurement inaccuracy and environmental disturbances, and provides guarantees. We evaluate SimCA for two systems with strict requirements that have to deal with uncertainties: An underwater vehicle system used for oceanic surveillance, and a tele-Assistance system for health care support. © 2016 ACM.</t>
  </si>
  <si>
    <t>Directed test generation to detect loop inefficiencies</t>
  </si>
  <si>
    <t>Redundant traversal of loops in the context of other loops has been recently identified as a source of performance bugs in many Java libraries. This has resulted in the design of static and dynamic analysis techniques to detect these per-formance bugs automatically. However, while the effective-ness of dynamic analyses is dependent on the analyzed input tests, static analyses are less effective in automatically vali-dating the presence of these problems, validating the fixes and avoiding regressions in future versions. This necessi-tates the design of an approach to automatically generate tests for exposing redundant traversal of loops. In this paper, we design a novel, scalable and automatic approach that addresses this goal. Our approach takes a library and an initial set of coverage-driven randomly gener-ated tests as input and generates tests which enable detec-tion of redundant traversal of loops. Our approach is broadly composed of three phases analysis of the execution of ran-dom tests to generate method summaries, identification of methods with potential nested loops along with the appro-priate context to expose the problem, and test generation to invoke the identified methods with the appropriate pa-rameters. The generated tests can be analyzed by existing dynamic tools to detect possible performance issues. We have implemented our approach on top of the SOOT bytecode analysis framework and validated it on many open-source Java libraries. Our experiments re-veal the effectiveness of our approach in generating 224 tests that reveal 46 bugs across seven libraries, includ-ing 34 previously unknown bugs. The tests generated us-ing our approach significantly outperform the randomly generated tests in their ability to expose the inefficien-cies, demonstrating the usefulness of our design.</t>
  </si>
  <si>
    <t>Identifying Participants for Collaborative Merge</t>
  </si>
  <si>
    <t>Software development is typically a collaborative activity. Devel-opment in large projects often involves branches, where changes are performed in parallel and merged periodically. While, there is no consensus on who should perform the merge, team members typically try to find someone with enough knowledge about the changes in the branches. This task can be difficult in cases where many different developers have made significant changes. My research proposes an approach, TIPMerge, to help select the most appropriate developers to participate in a collaborative merge session, such that we maximize the knowledge spread across changes. The goal of this research is to select a specified number of developers with the highest joint coverage. We use an optimi-zation algorithm to find which developers form the best team together to deal with a specific merge case. We have implemented all the steps of our approach and evaluate parts of them. © 2016 ACM.</t>
  </si>
  <si>
    <t>Gray links in the use of requirements traceability</t>
  </si>
  <si>
    <t>The value of traceability is in its use. How do different software engineering tasks affect the tracing of the same requirement? In this paper, we answer the question via an empirical study where we explicitly assign the participants into 3 trace-usage groups of one requirement: finding its implementation for verification and validation purpose, changing it within the original software system, and reusing it toward another application. The results uncover what we call "gray links"-around 20% of the total traces are voted to be true links with respect to only one task but not the others. We provide a mechanism to identify such gray links and discuss how they can be leveraged to advance the research and practice of value-based requirements traceability. © 2016 ACM.</t>
  </si>
  <si>
    <t>Anti-patterns in search-based program repair</t>
  </si>
  <si>
    <t>Search-based program repair automatically searches for a program fix within a given repair space. This may be accomplished by retrofitting a generic search algorithm for program repair as evidenced by the GenProg tool, or by building a customized search algorithm for program repair as in SPR. Unfortunately, automated program repair approaches may produce patches that may be rejected by programmers, because of which past works have suggested using humanwritten patches to produce templates to guide program repair. In this work, we take the position that we will not provide templates to guide the repair search because that may unduly restrict the repair space and attempt to overfit the repairs into one of the provided templates. Instead, we suggest the use of a set of anti-patterns - a set of generic forbidden transformations that can be enforced on top of any search-based repair tool. We show that by enforcing our anti-patterns, we obtain repairs that localize the correct lines or functions, involve less deletion of program functionality, and are mostly obtained more efficiently. Since our set of anti-patterns are generic, we have integrated them into existing search based repair tools, including GenProg and SPR, thereby allowing us to obtain higher quality program patches with minimal effort.</t>
  </si>
  <si>
    <t>Titanium: Efficient analysis of evolving alloy specifications</t>
  </si>
  <si>
    <t>The Alloy specification language, and the corresponding Alloy Analyzer, have received much attention in the last two decades with applications in many areas of software engineering. Increasingly, formal analyses enabled by Alloy are desired for use in an on-line mode, where the specifications are automatically kept in sync with the running, possibly changing, software system. However, given Alloy Analyzer's reliance on computationally expensive SAT solvers, an important challenge is the time it takes for such analyses to execute at runtime. The fact that in an on-line mode, the analyses are often repeated on slightly revised versions of a given specification, presents us with an opportunity to tackle this challenge. We present Titanium, an extension of Alloy for formal analysis of evolving specifications. By leveraging the results from previous analyses, Titanium narrows the state space of the revised specification, thereby greatly reducing the required computational effort. We describe the semantic basis of Titanium in terms of models specified in relational logic. We show how the approach can be realized atop an existing relational logic model finder. Our experimental results show Titanium achieves a significant speed-up over Alloy Analyzer when applied to the analysis of evolving specifications. © 2016 ACM.</t>
  </si>
  <si>
    <t>Automating repetitive code changes using examples</t>
  </si>
  <si>
    <t>While adding features, fixing bugs, or refactoring the code, developers may perform repetitive code edits. Although Integrated Development Environments (IDEs) automate some transformations such as renaming, many repetitive edits are performed manually, which is error-prone and time-consuming. To help developers to apply these edits, we propose a technique to perform repetitive edits using examples. The technique receives as input the source code before and after the developer edits some target locations of the change and produces as output the top-ranked program transformation that can be applied to edit the remaining target locations in the codebase. The technique uses a state-of-The-Art program synthesis methodology and has three main components: A) a DSL for describing program transformations; b) synthesis algorithms to learn program transformations in this DSL; c) ranking algorithms to select the program transformation with the higher probability of performing the desired repetitive edit. In our preliminary evaluation, in a dataset of 59 repetitive edit cases taken from real C# source code repositories, the technique performed, in 83% of the cases, the intended transformation using only 2.8 examples. © 2016 ACM.</t>
  </si>
  <si>
    <t>Input-sensitive performance testing</t>
  </si>
  <si>
    <t>One goal of performance testing is to find specific test input data for exposing performance bottlenecks and identify the methods responsible for these performance bottlenecks. A big and important challenges of performance testing is how to deeply understand the performance behaviors of a non-trivial software system in terms of test input data to prop-erly select the specific test input values for finding the prob-lematic methods. Thus, we propose this research program to automatically analyze performance behaviors in software and link these behaviors with test input data for selecting the specific ones that can expose performance bottlenecks. In addition, this research further examines the correspond-ing execution traces of selected inputs for targeting the prob-lematic methods. © 2016 ACM.</t>
  </si>
  <si>
    <t>DeepSoft: A vision for a deep model of software</t>
  </si>
  <si>
    <t>Although software analytics has experienced rapid growth as a research area, it has not yet reached its full poten-tial for wide industrial adoption. Most of the existing work in software analytics still relies heavily on costly manual feature engineering processes, and they mainly address the traditional classification problems, as opposed to predicting future events. We present a vision for DeepSoft, an end-to-end generic framework for modeling software and its de-velopment process to predict future risks and recommend interventions. DeepSoft, partly inspired by human memory, is built upon the powerful deep learning-based Long Short Term Memory architecture that is capable of learning long-term temporal dependencies that occur in software evolu-tion. Such deep learned patterns of software can be used to address a range of challenging problems such as code and task recommendation and prediction. DeepSoft provides a new approach for research into modeling of source code, risk prediction and mitigation, developer modeling, and auto-matically generating code patches from bug reports. ©.2016 ACM.</t>
  </si>
  <si>
    <t>Efficiency of projectional editing: A controlled experiment</t>
  </si>
  <si>
    <t>Projectional editors are editors where a user's editing actions directly change the ABSTRACT syntax tree without using a parser. They promise essentially unrestricted language composition as well as flexible notations, which supports aligning languages with their respective domain and constitutes an essential ingredient of model-driven development. Such editors have existed since the 1980s and gained widespread attention with the Intentional Programming paradigm, which used projectional editing at its core. However, despite the benefits, programming still mainly relies on editing textual code, where projectional editors imply a very different-typically perceived as worse-editing experience, often seen as the main challenge prohibiting their widespread adoption. We present an experiment of code-editing activities in a projectional editor, conducted with 19 graduate computer-science students and industrial developers. We investigate the effects of projectional editing on editing efficiency, editing strategies, and error rates-each of which we also compare to conventional, parser-based editing. We observe that editing is efficient for basic-editing tasks, but that editing strategies and typical errors differ. More complex tasks require substantial experience and a better understanding of the abstract-syntax-Tree structure-then, projectional editing is also efficient. We also witness a tradeoff between fewer typing mistakes and an increased complexity of code editing.</t>
  </si>
  <si>
    <t>Enforcing correct array indexes with a type system</t>
  </si>
  <si>
    <t>We have built the Index Checker, a type checker that is-sues warnings about array, list, and string accesses that are potentially unsafe. An example is shown in Figure 1. As with any sound tool, some of its warnings may be false pos-itives. If the Index Checker issues no warning, then the programmer is guaranteed that no array access will cause an IndexOutOfBoundsException at run time (modulo sup-pressed warnings and unchecked code). The Index Checker ships with knowledge of Java APIs. The developer can optionally write a few type annotations in the program to make the Index Checker more precise. Our system includes five new type qualiffers, defined in Fig-ure 2, that can be applied to integral types such as Java int. These are dependent types that indicate the relationship between the int and given arrays. Figures 3 and 4 show the relationship among these type qualiffers. The type system also contains a type qualiffer for arrays, @MinLen, which is a lower bound on its length and permits use of literal integers to access the array or to construct a new array. © 2016 ACM.</t>
  </si>
  <si>
    <t>Detecting sensitive data disclosure via bi-directional text correlation analysis</t>
  </si>
  <si>
    <t>Traditional sensitive data disclosure analysis faces two challenges: to identify sensitive data that is not generated by specific API calls, and to report the potential disclosures when the disclosed data is recognized as sensitive only after the sink operations. We address these issues by developing BIDTEXT, a novel static technique to detect sensitive data disclosures. BIDTEXT formulates the problem as a type system, in which variables are typed with the text labels that they encounter (e.g., during key-value pair operations). The type system features a novel bi-directional propagation technique that propagates the variable label sets through forward and backward data-flow. A data disclosure is reported if a parameter at a sink point is typed with a sensitive text label. BIDTEXT is evaluated on 10,000 Android apps. It reports 4,406 apps that have sensitive data disclosures, with 4,263 apps having log based disclosures and 1,688 having disclosures due to other sinks such as HTTP requests. Existing techniques can only report 64.0% of what BIDTEXT reports. And manual inspection shows that the false positive rate for BIDTEXT is 10%. © 2016 ACM.</t>
  </si>
  <si>
    <t>Reaching the masses: A new Subdiscipline of app programmer education</t>
  </si>
  <si>
    <t>Programmers' lack of knowledge and interest in secure develop-ment threatens everyone who uses mobile apps. The rise of apps has engaged millions of independent app developers, who rarely encounter any but low level security techniques. But what if software security were presented as a game, or a story, or a discussion? What if learning app security techniques could be fun as well as empowering? Only by introducing the powerful motivating techniques developed for other disciplines can we hope to upskill independent app developers, and achieve the security that we'll need in 2025 to safeguard our identities and our data.</t>
  </si>
  <si>
    <t>Hotspot symbolic execution of floating-point programs</t>
  </si>
  <si>
    <t>This paper presents hotspot symbolic execution (HSE) to scale the symbolic execution of oating-point programs. The essential idea of HSE is to (1) explore the paths of some functions (called hotspot functions) in priority, and (2) di-vide the paths of a hotspot function into different equiva-lence classes, and explore as fewer path as possible inside the function while ensuring the coverage of all the classes. We have implemented HSE on KLEE and carried out extensive experiments on all 5528 functions in GNU Scientific Library (GSL). The experimental results demonstrate the effective-ness and efficiency of HSE. Compared with the baseline, HSE detects &gt;12 times of exceptions in 30 minutes. © 2016 ACM.</t>
  </si>
  <si>
    <t>Effective assignment and assistance to software developers and reviewers</t>
  </si>
  <si>
    <t>Human reliance and dominance are ubiquitous in sustaining a high-quality large software system. Automatically assign-ing the right solution providers to the maintenance task at hand is arguably as important as providing the right tool support for it. Two maintenance tasks related to assign-ment and assistance to software developers and reviewers are addressed, and solutions are proposed. The key insight behind these proposed solutions is the analysis and use of micro-levels of human-To-code and human-To-human inter-actions (eg., code review). We analyzed code reviews that are managed by Gerrit and found different markers of devel-oper expertise associated with the source code changes and their acceptance, time line, and human roles and feedback involved in the reviews. We formed a developer-expertise model from these markers and showed its application in bug triaging. Specifically, we derived a developer recom-mendation approach for an incoming change request, named rDevX , from this expertise model. Additionally, we present an approach, namely cHRev, to automatically recommend reviewers who are best suited to participate in a given re-view, based on their historical contributions as demonstrated in their prior reviews. Furthermore, a comparative study on other previous approaches for developer recommendation and reviewer recommendation was performed. The metrics recall and MRR were used to measure their quantitative effectiveness. Results show that the proposed approaches outperform the subjected competitors with statistical significance. © 2016 ACM.</t>
  </si>
  <si>
    <t>Crash consistency validation made easy</t>
  </si>
  <si>
    <t>Software should behave correctly even in adverse conditions. Particularly, we study the problem of automated validation of crash consistency, i.e., file system data safety when sys-tems crash. Existing work requires non-Trivial manual ef-forts of specifying checking scripts and workloads, which is an obstacle for software developers. Therefore, we propose C3, a novel approach that makes crash consistency validation as easy as pressing a single button. With a program and an input, C3 automatically reports inconsistent crash sites. C3 not only exempts developers from the need of writing crash site checking scripts (by an algorithm that computes edit-ing distance between le system snapshots) but also reduces the reliance on dedicated workloads (by test amplification). We implemented C3 as an open-source tool. With C3, we found 14 bugs in open-source software that have severe con-sequences at crash and 11 of them were previously unknown to the developers, including in highly mature software (e.g., GNU zip and GNU coreutils sort) and popular ones being actively developed (e.g., Adobe Brackets and TEXstudio). © 2016 ACM.</t>
  </si>
  <si>
    <t>Understanding and improving continuous integration</t>
  </si>
  <si>
    <t>Continuous Integration (CI) has been widely adopted in the software development industry. However, the usage of CI in practice has been ignored for far too long by the research community. We propose to fill this blind spot by doing in-depth research into CI usage in practice. We will answer how questions by using using quantitative methods, such as investigating open source data that is publicly available. We will answer why questions using qualitative methods, such as semi-structured interviews and large scale surveys. In the course of our research, we plan on identifying barriers that developers face when using CI. We will develop techniques to overcome those barriers via automation. This work is advised by Professor Danny Dig. © 2016 ACM.</t>
  </si>
  <si>
    <t>Mining performance specifications</t>
  </si>
  <si>
    <t>Functional testing is widespread and supported by a multitude of tools, including tools to mine functional specifications. In contrast, non-functional attributes like performance are often less well understood and tested. While many profiling tools are available to gather raw performance data, interpreting this raw data requires expert knowledge and a thorough understanding of the underlying software and hardware infrastructure. In this work we present an approach that mines performance specifications from running systems autonomously. The tool creates performance models during runtime. The mined models are analyzed further to create compact and comprehensive performance assertions. The resulting assertions can be used as an evidence-based performance specification for performance regression testing, performance monitoring, or as a foundation for more formal performance specifications. © 2016 ACM.</t>
  </si>
  <si>
    <t>"Womenomics" and gender-inclusive software: What software engineers need to know (invited talk)</t>
  </si>
  <si>
    <t>This short paper is a summary of my keynote at FSE'16, with accompanying references for follow-up. © 2016 ACM.</t>
  </si>
  <si>
    <t>Bounded model checking of state-space digital systems: The impact of finite word-length effects on the implementation of fixed-point digital controllers based on state-space modeling</t>
  </si>
  <si>
    <t>The extensive use of digital controllers demands a growing effort to prevent design errors that appear due to finiteword length (FWL) effects. However, there is still a gap, regarding verification tools and methodologies to check implementation aspects of control systems. Thus, the present paper describes an approach, which employs bounded model checking (BMC) techniques, to verify fixed-point digital controllers represented by state-space equations. The experimental results demonstrate the sensitivity of such systems to FWL effects and the effectiveness of the proposed approach to detect them. To the best of my knowledge, this is the first contribution tackling formal verification through BMC of fixed-point state-space digital controllers. © 2016 ACM.</t>
  </si>
  <si>
    <t>Sustainable software design</t>
  </si>
  <si>
    <t>Although design plays a central role in software development, the information produced in this activity is often left to progressively evaporate as the result of software evolution, loss of artifacts, or the fading of related knowledge held by the development team. This paper introduces the concept of sustainability for software design, and calls for its integration into the existing catalog of design quality attributes. Applied to software design, sustainability conveys the idea that a particular set of design decisions and their rationale can be succinctly reected in the host technology and/or described in documentation in a way that is checkable for conformance with the code and generally resistant to evaporation. The paper discusses the relation between sustainability and existing research areas in software engineering, and highlights future research challenges related to sustainable software design.</t>
  </si>
  <si>
    <t>TIPMerge: Recommending experts for integrating changes across branches</t>
  </si>
  <si>
    <t>Parallel development in branches is a common software practice. However, past work has found that integration of changes across branches is not easy, and often leads to failures. Thus far, there has been little work to recommend developers who have the right expertise to perform a branch integration. We propose TIPMerge, a novel tool that recommends developers who are best suited to perform merges, by taking into consideration developers' past experience in the project, their changes in the branches, and de-pendencies among modified files in the branches. We evaluated TIPMerge on 28 projects, which included up to 15,584 merges with at least two developers, and potentially conflicting changes. On average, 85% of the top-3 recommendations by TIPMerge correctly included the developer who performed the merge. Best (accuracy) results of recommendations were at 98%. Our inter-views with developers of two projects reveal that in cases where the TIPMerge recommendation did not match the actual merge developer, the recommended developer had the expertise to per-form the merge, or was involved in a collaborative merge session. © 2016 ACM.</t>
  </si>
  <si>
    <t>Generating interactive web pages from storyboards</t>
  </si>
  <si>
    <t>Web design is a visual art, but web designs are code. Designers work visually and must then manually translate their designs to code. We propose using synthesis to automatically translate the storyboards designers already produce into CSS stylesheets and JavaScript code. To build a synthesis tool for this complex domain, we will use a novel composition mechanism that allows splitting the synthesis task among domain-specific solvers. We have built a domain-specific solver for CSS stylesheets; solvers for DOM actions and JavaScript code can be built with similar techniques. To compose the three domain-specific solvers, we propose using partial counterexamples to exchange information between different domains. Early results suggest that this composition mechanism is fast and allows specializing each solver to its domain. © 2016 ACM.</t>
  </si>
  <si>
    <t>Why we Refactor? Confessions of Github contributors</t>
  </si>
  <si>
    <t>Refactoring is a widespread practice that helps developers to improve the maintainability and readability of their code. However, there is a limited number of studies empirically investigating the actual motivations behind specific refac-toring operations applied by developers. To fill this gap, we monitored Java projects hosted on GitHub to detect re-cently applied refactorings, and asked the developers to ex-plain the reasons behind their decision to refactor the code. By applying thematic analysis on the collected responses, we compiled a catalogue of 44 distinct motivations for 12 well-known refactoring types. We found that refactoring ac-tivity is mainly driven by changes in the requirements and much less by code smells. Extract Method is the most versatile refactoring operation serving 11 different purposes. Finally, we found evidence that the IDE used by the devel-opers affects the adoption of automated refactoring tools.</t>
  </si>
  <si>
    <t>Factors influencing code review processes in industry</t>
  </si>
  <si>
    <t>Code review is known to be an effcient quality assurance technique. Many software companies today use it, usually with a process similar to the patch review process in open source software development. However, there is still a large fraction of companies performing almost no code reviews at all. And the companies that do code reviews have a lot of variation in the details of their processes. For researchers trying to improve the use of code reviews in industry, it is important to know the reasons for these process variations. We have performed a grounded theory study to clarify pro-cess variations and their rationales. The study is based on interviews with software development professionals from 19 companies. These interviews provided insights into the rea-sons and inuencing factors behind the adoption or non-adoption of code reviews as a whole as well as for different process variations. We have condensed these findings into seven hypotheses and a classification of the inuencing fac-tors. Our results show the importance of cultural and social issues for review adoption. They trace many process variations to differences in development context and in desired review effects. © 2016 ACM.</t>
  </si>
  <si>
    <t>Python predictive analysis for bug detection</t>
  </si>
  <si>
    <t>Python is a popular dynamic language that allows quick software development. However, Python program analy-sis engines are largely lacking. In this paper, we present a Python predictive analysis. It first collects the trace of an execution, and then encodes the trace and unexecuted branches to symbolic constraints. Symbolic variables are in-troduced to denote input values, their dynamic types, and attribute sets, to reason about their variations. Solving the constraints identifies bugs and their triggering inputs. Our evaluation shows that the technique is highly effective in an-alyzing real-world complex programs with a lot of dynamic features and external library calls, due to its sophisticated encoding design based on traces. It identifies 46 bugs from 11 real-world projects, with 16 new bugs. All reported bugs are true positives. © 2016 ACM.</t>
  </si>
  <si>
    <t>DiagDroid: Android performance diagnosis via anatomizing asynchronous executions</t>
  </si>
  <si>
    <t>Rapid UI responsiveness is a key consideration to Android app developers. However, the complicated concurrency mod-el of Android makes it hard for developers to understand and further diagnose the UI performance. This paper presents DiagDroid, a tool specifically designed for Android UI per-formance diagnosis. The key notion of DiagDroid is that UI-Triggered asynchronous executions contribute to the UI performance, and hence their performance and their run-time dependency should be properly captured to facilitate performance diagnosis. However, there are tremendous ways to start asynchronous executions, posing a great challenge to profiling such executions and their runtime dependency. To this end, we properly abstract five categories of asynchron-ous executions as the building basis. As a result, they can be tracked and profiled based on the specifics of each category with a dynamic instrumentation approach carefully tailored for Android. DiagDroid can then accordingly profile the asynchronous executions in a task granularity, equipping it with low-overhead and high compatibility merits. The tool is successfully applied in diagnosing 33 real-world open-source apps, and we find 14 of them contain 27 performance issues. It shows the effectiveness of our tool in Android UI perfor-mance diagnosis. The tool is open-source released online. © 2016 ACM.</t>
  </si>
  <si>
    <t>Automated change impact analysis between SysML models of requirements and design</t>
  </si>
  <si>
    <t>An important activity in systems engineering is analyzing how a change in requirements will impact the design of a system. Performing this analysis manually is expensive, particularly for complex systems. In this paper, we propose an approach to automatically identify the impact of requirements changes on system design, when the requirements and design elements are expressed using models. We ground our approach on the Systems Modeling Language (SysML) due to SysML's increasing use in industrial applications. Our approach has two steps: For a given change, we first apply a static slicing algorithm to extract an estimated set of impacted model elements. Next, we rank the elements of the resulting set according to a quantitative measure designed to predict how likely it is for each element to be impacted. The measure is computed using Natural Language Processing (NLP) applied to the textual content of the elements. Engineers can then inspect the ranked list of elements and identify those that are actually impacted. We evaluate our approach on an industrial case study with 16 real-world requirements changes. Our results suggest that, using our approach, engineers need to inspect on average only 4.8% of the entire design in order to identify the actually-impacted elements. We further show that our results consistently improve when our analysis takes into account both structural and behavioral diagrams rather than only structural ones, and the natural-language content of the diagrams in addition to only their structural and behavioral content. © 2016 ACM.</t>
  </si>
  <si>
    <t>On-demand strong update analysis via value-flow refinement</t>
  </si>
  <si>
    <t>We present a new Strong UPdate Analysis for C programs, called Supa, that enables computing points-To information on-demand via value-ow refinement, in environments with small time and memory budgets such as IDEs. We formulate Supa by solving a graph-reachability problem on a value-ow graph representation of the program, so that strong updates are performed where needed, as long as the total analysis budget is not exhausted. Supa facilitates efficiency and precision tradeofis by allowing different pointer analyses to be applied in a hybrid multi-stage analysis framework. We have implemented Supa in LLVM and evaluated Supa by choosing uninitialized pointer detection as a major client on 12 open-source C programs. As the analysis budget increases, Supa achieves improved precision, with its single-stage ow-sensitive analysis reaching 97% of that achieved by whole-program ow-sensitive analysis by consuming about 0.19 seconds and 36KB of memory per query, on average (with a budget of at most 10000 value-ow edges per query). © 2016 ACM.</t>
  </si>
  <si>
    <t>Time-Travel debugging for JavaScript/Node.js</t>
  </si>
  <si>
    <t>Time-Traveling in the execution history of a program during debugging enables a developer to precisely track and understand the sequence of statements and program values leading to an error. To provide this functionality to real world developers, we embarked on a two year journey to create a production quality time-Traveling debugger in Microsoft's open-source ChakraCore JavaScript engine and the popular Node.js application framework. © 2016 ACM.</t>
  </si>
  <si>
    <t>Foraging and navigations, fundamentally: Developers' predictions of value and cost</t>
  </si>
  <si>
    <t>Empirical studies have revealed that software developers spend 35%-50% of their time navigating through source code during development activities, yet fundamental questions remain: Are these percentages too high, or simply inherent in the nature of software development? Are there factors that somehow determine a lower bound on how effectively developers can navigate a given information space? Answering questions like these requires a theory that captures the core of developers' navigation decisions. Therefore, we use the central proposition of Information Foraging Theory to investigate developers' ability to predict the value and cost of their navigation decisions. Our results showed that over 50% of developers' navigation choices produced less value than they had predicted and nearly 40% cost more than they had predicted. We used those results to guide a literature analysis, to investigate the extent to which these challenges are met by current research efforts, revealing a new area of inquiry with a rich and crosscutting set of research challenges and open problems. © 2016 ACM.</t>
  </si>
  <si>
    <t>Can testedness be effectively measured?</t>
  </si>
  <si>
    <t>Among the major questions that a practicing tester faces are deciding where to focus additional testing effort, and decid-ing when to stop testing. Test the least-Tested code, and stop when all code is well-Tested, is a reasonable answer. Many measures of "testedness" have been proposed; unfortunately, we do not know whether these are truly effective. In this paper we propose a novel evaluation of two of the most important and widely-used measures of test suite qual-ity. The first measure is statement coverage, the simplest and best-known code coverage measure. The second mea-sure is mutation score, a supposedly more powerful, though expensive, measure. We evaluate these measures using the actual criteria of interest: if a program element is (by these measures) well tested at a given point in time, it should require fewer fu-ture bug-fixes than a "poorly tested" element. If not, then it seems likely that we are not effectively measuring tested-ness. Using a large number of open source Java programs from Github and Apache, we show that both statement cov-erage and mutation score have only a weak negative corre-lation with bug-fixes. Despite the lack of strong correlation, there are statistically and practically significant differences between program elements for various binary criteria. Pro-gram elements (other than classes) covered by any test case see about half as many bug-fixes as those not covered, and a similar line can be drawn for mutation score thresholds. Our results have important implications for both software engineering practice and research evaluation.</t>
  </si>
  <si>
    <t>Studying developer gaze to empower software engineering research and practice</t>
  </si>
  <si>
    <t>A new research paradigm is proposed that leverages developer eye gaze to improve the state of the art in software engineering research and practice. The vision of this new paradigm for use on software engineering tasks such as code summarization, code recommendations, prediction, and continuous traceability is described. Based on this new paradigm, it is foreseen that new benchmarks will emerge based on developer gaze. The research borrows from cognitive psychology, artificial intelligence, information retrieval, and data mining. It is hypothesized that new algorithms will be discovered that work with eye gaze data to help improve current IDEs, thus improving developer productivity. Conducting empirical studies using an eye tracker will lead to inventing, evaluating, and applying innovative methods and tools that use eye gaze to support the developer. The implications and challenges of this paradigm for future software engineering research is discussed.</t>
  </si>
  <si>
    <t>A cross-Tool communication study on program analysis tool notifications</t>
  </si>
  <si>
    <t>Program analysis tools use notifications to communicate with developers, but previous research suggests that developers encounter challenges that impede this communication. This paper describes a qualitative study that identifies 10 kinds of challenges that cause notifications to miscommunicate with developers. Our resulting notification communication theory reveals that many challenges span multiple tools and multiple levels of developer experience. Our results suggest that, for example, future tools that model developer experience could improve communication and help developers build more accurate mental models. © 2016 ACM.</t>
  </si>
  <si>
    <t>Cozy: Synthesizing collection data structures</t>
  </si>
  <si>
    <t>Many applications require specialized data structures not found in standard libraries. Implementing new data struc-tures by hand is tedious and error-prone. To alleviate this dificulty, we built a tool called Cozy that synthesizes data structures using counter-example guided inductive synthesis. We evaluate Cozy by showing how its synthesized implemen-tations compare to handwritten implementations in terms of correctness and performance across four real-world pro-grams. Cozy's data structures match the performance of the handwritten implementations while avoiding human error. © 2016 ACM.</t>
  </si>
  <si>
    <t>Code relatives: Detecting similarly behaving software</t>
  </si>
  <si>
    <t>Detecting \similar code" is useful for many software engineering tasks. Current tools can help detect code with statically similar syntactic and-or semantic features (code clones) and with dynamically similar functional input/output (simions). Unfortunately, some code fragments that behave similarly at the finer granularity of their execution traces may be ignored. In this paper, we propose the term \code relatives" to refer to code with similar execution behavior. We define code relatives and then present DyCLINK, our approach to detecting code relatives within and across codebases. DyCLINK records instruction-level traces from sample executions, organizes the traces into instruction-level dynamic dependence graphs, and employs our specialized subgraph matching algorithm to efficiently compare the executions of candidate code relatives. In our experiments, DyCLINK analyzed 422+ million prospective subgraph matches in only 43 minutes. We compared DyCLINK to one static code clone detector from the community and to our implementation of a dynamic simion detector. The results show that DyCLINK effiectively detects code relatives with a reasonable analysis time.</t>
  </si>
  <si>
    <t>A discrete-Time feedback controller for containerized cloud applications</t>
  </si>
  <si>
    <t>Modern Web applications exploit Cloud infrastructures to scale their resources and cope with sudden changes in the workload. While the state of practice is to focus on dynamically adding and removing virtual machines, we advocate that there are strong benefits in containerizing the applications and in scaling the containers. In this paper we present an autoscaling technique that allows containerized applications to scale their resources both at the virtual machine (VM) level and at the container level. Furthermore, applications can combine this infrastructural adaptation with platform-level adaptation. The autoscaling is made possible by our planner, which consists of a grey-box discrete-Time feedback controller. The work has been validated using two application benchmarks deployed to Amazon EC2. Our experiments show that our planner outperforms Amazon's AutoScaling by 78% on average without containers; and that the introduction of containers allows us to improve by yet another 46% on average. © 2016 ACM.</t>
  </si>
  <si>
    <t>SMT-Based verification of parameterized systems</t>
  </si>
  <si>
    <t>It is well known that verification of safety properties of sequential programs is reducible to satisfiability modulo theory of a first-order logic formula, called a verification condition (VC). The reduction is used both in deductive and automated verification, the difference is only in whether the user or the solver provides candidates for inductive invariants. In this paper, we extend the reduction to parameterized systems consisting of arbitrary many copies of a user-specified process, and whose transition relation is definable in firstorder logic modulo theory of linear arithmetic and arrays. We show that deciding whether a parameterized system has a universally quantified inductive invariant is reducible to satisfiability of (non-linear) Constraint Horn Clauses (CHC). As a consequence of our reduction, we obtain a new automated procedure for verifying parameterized systems using existing PDR and CHC engines. While the new procedure is applicable to a wide variety of systems, we show that it is a decision procedure for several decidable fragments. © 2016 ACM.</t>
  </si>
  <si>
    <t>Revamping Javascript static analysis via localization and remediation of root causes of imprecision</t>
  </si>
  <si>
    <t>Static analysis is challenged by the dynamic language constructs of JavaScript which often lead to unacceptable performance and/or precision results. We describe an approach that focuses on improving the practicality and accuracy of points-To analysis and call graph construction for JavaScript programs. The approach first identifies program constructs which are sources of imprecision (i.e., root causes) through monitoring the static analysis process. We then examine and suggest specific context-sensitive analyses to apply. Our technique is able to to find that the root causes comprise less than 2% of the functions in JavaScript library applications. Moreover, the specialized analysis derived by our approach finishes within a few seconds, even on programs which can not complete within 10 minutes with the original analysis. © 2016 ACM.</t>
  </si>
  <si>
    <t>Build system with lazy retrieval for Java projects</t>
  </si>
  <si>
    <t>In the modern-day development, projects use Continuous Integration Services (CISs) to execute the build for every change in the source code. To ensure that the project remains correct and deployable, a CIS performs a clean build each time. In a clean environment, a build system needs to retrieve the project's dependencies (e.g., guava.jar). The retrieval, however, can be costly due to dependency bloat: despite a project using only a few files from each library, the existing build systems still eagerly retrieve all the libraries at the beginning of the build. This paper presents a novel build system, Molly, which lazily retrieves parts of libraries (i.e., files) that are needed during the execution of a build target. For example, the compilation target needs only public interfaces of classes within the libraries and the test target needs only implementation of the classes that are being invoked by the tests. Additionally, Molly generates a transfer script that retrieves parts of libraries based on prior builds. Molly's design requires that we ignore the boundaries set by the library developers and look at the files within the libraries. We implemented Molly for Java and evaluated it on 17 popular open-source projects. We show that test targets (on average) depend on only 9.97% of files in libraries. A variant of Molly speeds up retrieval by 44.28%. Furthermore, the scripts generated by Molly retrieve dependencies, on average, 93.81% faster than the Maven build system.</t>
  </si>
  <si>
    <t>Isomorphic regression testing: Executing uncovered branches without test augmentation</t>
  </si>
  <si>
    <t>In software testing, it is very hard to achieve high cov-erage with the program under test, leaving many behav-iors unexplored. To alleviate this problem, various auto-mated test generation and augmentation approaches have been proposed, among which symbolic execution and search-based techniques are the most competitive, while each has key challenges to be solved. Different from prior work, we present a new methodology for regression testing Isomor-phic Regression Testing, which explores the behaviors of the program under test by creating its variants (i.e., mod-ified programs) instead of generating tests. In this paper, we make the first implementation of isomorphic regression testing through an approach named ISON, which creates program variants by negating branch conditions. The re-sults show that ISON is able to additionally execute 5.3% to 80.0% branches that are originally uncovered. Further-more, ISON also detects a number of faults not detected by a popular automated test generation tool (i.e., EvoSuite) under the scenario of regression testing.</t>
  </si>
  <si>
    <t>Analyzing the validity of selective mutation with dominator mutants</t>
  </si>
  <si>
    <t>Various forms of selective mutation testing have long been accepted as valid approximations to full mutation testing. This paper presents counterevidence to traditional selective mutation. The recent development of dominator mutants and minimal mutation analysis lets us analyze selective mutation without the noise introduced by the redundancy inherent in traditional mutation. We then exhaustively evaluate all small sets of mutation operators for the Proteum mutation system and determine dominator mutation scores and required work for each of these sets on an empirical test bed. The results show that all possible selective mutation approaches have poor dominator mutation scores on at least some of these programs. This suggests that to achieve high performance with respect to full mutation analysis, selective approaches will have to become more sophisticated, possibly by choosing mutants based on the specifics of the artifact under test, that is, specialized selective mutation.</t>
  </si>
  <si>
    <t>SmartDebug: An interactive debug assistant for Java</t>
  </si>
  <si>
    <t>Debugging has long been recognized as one of the most labour-and time-consuming activities in software devel-opment. Recent research on automated debugging tries to facilitate this process by automatically generating patches for buggy programs so that they pass a predefined test suit-e. Despite the promising experimental results, several major obstacles emerge when we apply these techniques in active coding process. Inadequate test cases, multiple errors in one program and possible bug categories overlooked by existing fix generation search spaces impede these techniques to per-form at their best. To overcome these obstacles, we designed an interactive usage paradigm that allows a developer to characterize his or her judgments of program running state and utilize such information to guide the fix generation process. We imple-mented a prototype of this design, an Eclipse plugin called SmartDebug as a debug assistant for Java programs. Exper-imental results show that SmartDebug helped to debug 15 out of 25 buggy programs successfully. All programs contain less than 3 test cases. In 14 programs it accelerated the de-bugging process compared to pure human debugging, while one of which contains 2 buggy statements. This indicates that the proposed usage paradigm is capable of facilitating the debugging process in active coding process. © 2016 ACM.</t>
  </si>
  <si>
    <t>ECHO: Instantaneous in situ race detection in the IDE</t>
  </si>
  <si>
    <t>We present ECHO, a new technique that detects data races instantaneously in the IDE while developers code. ECHO is the fist technique of its kind for incremental race detection supporting both code addition and deletion in the IDE. Unlike conventional static race detectors, ECHO warns developers of potential data races immediately as they are introduced into the program. The core underpinning ECHO is a set of new change-Aware static analyses based on a novel static happens-before graph that, given a program change, efficiently compute the change-relevant information without re-Analyzing the whole program. Our evaluation within a Java environment on both popular benchmarks and realworld applications shows promising results: for each code addition, or deletion, ECHO can instantly pinpoint all the races in a few milliseconds on average, three to four orders of magnitude faster than a conventional whole-program race detector with the same precision.</t>
  </si>
  <si>
    <t>Finding and breaking test dependencies to speed up test execution</t>
  </si>
  <si>
    <t>Software testing takes up the major part of the build time, which hinders developers' ability to promptly identify and fix problems. Test parallelization is an effective means to speed up test executions, hence improving software development. Effec-tive and sound test parallelization requires that tests are independent or that test dependencies are known in ad-vance. However, current techniques to detect test depen-dencies are either precise but slow, or fast but inaccurate. Further, available algorithms for test parallelization either over-constraint test executions, which reduces their level of parallelism, or re-execute the same tests multiple times, which increases the execution effort. This research addresses both sides of the problem of speed-ing up test execution: it aims to devise a practical test de-tection technique that can suitably balance efficiency and accuracy, and develop a novel technique to break test de-pendencies which allows both sound and efficient test exe-cutions. © 2016 ACM.</t>
  </si>
  <si>
    <t>Validate your SPDX files for open source license violations</t>
  </si>
  <si>
    <t>Licensing decisions for new Open Source Software are not al-ways straightforward. However, the license that accompanies the software is important as it largely affects its subsequent distribution and reuse. License information for software products is captured-among other data-in the Software Package Data Exchange (SPDX) files. The SPDX specification is gaining popularity in the software industry and has been adopted by many organizations internally. In this demonstration paper, we present our tool for the validation of SPDX files regarding proper license use. Software packages described in SPDX format are examined in order to detect license violations that may occur when a product combines different software sources that carry different and potentially contradicting licenses. The SPDX License Validation Tool (SLVT) gives the opportunity to check the compatibility of one or more SPDX files. The evaluation performed on a number of software packages demonstrates its usefulness for drawing conclusions on license use, revealing violations in some of the test projects. © 2016 ACM.</t>
  </si>
  <si>
    <t>Causal impact analysis for app releases in google play</t>
  </si>
  <si>
    <t>App developers would like to understand the impact of their own and their competitors' software releases. To address this we introduce Causal Impact Release Analysis for app stores, and our tool, CIRA, that implements this analysis. We mined 38,858 popular Google Play apps, over a period of 12 months. For these apps, we identified 26,339 releases for which there was adequate prior and posterior time series data to facilitate causal impact analysis. We found that 33% of these releases caused a statistically significant change in user ratings. We use our approach to reveal important characteristics that distinguish causal significance in Google Play. To explore the actionability of causal impact analysis, we elicited the opinions of app developers: 56 companies responded, 78% concurred with the causal assessment, of which 33% claimed that their company would consider changing its app release strategy as a result of our findings. © 2016 ACM.</t>
  </si>
  <si>
    <t>Developing a reusable control-based approach to build self-Adaptive software systems with formal guarantees</t>
  </si>
  <si>
    <t>An increasingly important concern of software engineers is handling uncertainty at runtime. Over the last decade researchers have applied architecture-based self-Adaptation approaches to address this concern. However, providing guarantees required by current software systems has shown to be challenging with these approaches. To tackle this challenge, we study the application of control theory to realize self-Adaptation and develop novel control-based adaptation mechanisms that guarantee desired system properties. Results are validated on systems with strict requirements. © 2016 ACM.</t>
  </si>
  <si>
    <t>FSX: A tool for fine-grained incremental unit test generation for C/C++ Programs</t>
  </si>
  <si>
    <t>Automated unit test generation bears the promise of significantly reducing test cost and hence improving software quality. However, the maintenance cost of the automatically generated tests presents a significant barrier to adoption of this technology. To address this challenge, in previous work, we proposed a novel technique for automated and fine-grained incremental generation of unit tests through minimal augmentation of an existing test suite. In this paper we describe a tool FSX, implementing this technique. We describe the architecture, user-interface, and salient features of FSX, and specific practical use-cases of its technology. We also report on a real, large-scale deployment of FSX as a practical validation of the underlying research contribution and of automated test generation research in general. © 2016 ACM.</t>
  </si>
  <si>
    <t>Effort-Aware just-in-Time defect prediction: Simple unsupervised models could be better than supervised models</t>
  </si>
  <si>
    <t>Unsupervised models do not require the defect data to build the prediction models and hence incur a low building cost and gain a wide application range. Consequently, it would be more desirable for practitioners to apply unsupervised models in effort-Aware just-in-Time (JIT) defect prediction if they can predict defect-inducing changes well. However, little is currently known on their prediction effectiveness in this context. We aim to investigate the predictive power of simple unsupervised models in effort-Aware JIT defect prediction, especially compared with the state-of-The-Art su-pervised models in the recent literature. We first use the most commonly used change metrics to build simple unsupervised models. Then, we compare these unsupervised models with the state-of-The-Art supervised models under cross-validation, time-wise-cross-validation, and across-project prediction set-tings to determine whether they are of practical value. The experimental results, from open-source software systems, show that many simple unsupervised models perform better than the state-of-The-Art supervised models in effort-Aware JIT defect prediction. © 2016 ACM.</t>
  </si>
  <si>
    <t>Efficient generation of inductive validity cores for safety properties</t>
  </si>
  <si>
    <t>Symbolic model checkers can construct proofs of properties over very complex models. However, the results reported by the tool when a proof succeeds do not generally provide much insight to the user. It is often useful for users to have traceability information related to the proof: which portions of the model were necessary to construct it. This traceability information can be used to diagnose a variety of modeling problems such as overconstrained axioms and underconstrained properties, and can also be used to measure completeness of a set of requirements over a model. In this paper, we present a new algorithm to efficiently compute the inductive validity core (IVC) within a model necessary for inductive proofs of safety properties for sequential systems. The algorithm is based on the UNSAT core support built into current SMT solvers and a novel encoding of the inductive problem to try to generate a minimal inductive validity core. We prove our algorithm is correct, and describe its implementation in the JKind model checker for Lustre models. We then present an experiment in which we benchmark the algorithm in terms of speed, diversity of produced cores, and minimality, with promising results. © 2016 ACM.</t>
  </si>
  <si>
    <t>JBSE: A symbolic executor for Java programs with complex heap inputs</t>
  </si>
  <si>
    <t>We present the Java Bytecode Symbolic Executor (JBSE), a symbolic executor for Java programs that operates on complex heap inputs. JBSE implements both the novel Heap EXploration Logic (HEX), a symbolic execution approach to deal with heap inputs, and the main state-of-The-Art approaches that handle data structure constraints expressed as either executable programs (repOk methods) or declarative specifications. JBSE is the first symbolic executor specifically designed to deal with programs that operate on complex heap inputs, to experiment with the main state-of-The-Art approaches, and to combine different decision procedures to explore possible synergies among approaches for handling symbolic data structures. © 2016 ACM.</t>
  </si>
  <si>
    <t>Static loop analysis and its applications</t>
  </si>
  <si>
    <t>Loops are challenging structures in program analysis, and an effective loop analysis is crucial in the applications, such as symbolic execution and program verification. In the research, we will first perform a deep analysis and propose a classification according to the complexity of the loops. Then try to propose techniques for analyzing and summarizing different loops. At last, we apply the techniques in multiple applications. © 2016 ACM.</t>
  </si>
  <si>
    <t>Refactoring and migration of cascading style sheets: Towards optimization and improved maintainability</t>
  </si>
  <si>
    <t>Cascading Style Sheets is the standard styling language, and is extensively used for defining the presentation of web, mobile and desktop applications. Despite its popularity, the language's design shortcomings have made CSS development and maintenance challenging. This thesis aims at developing techniques for safely transforming CSS code (through refactoring, or migration to a preprocessor language), with the goal of optimization and improved maintainability. © 2016 ACM.</t>
  </si>
  <si>
    <t>Lightweight specification and analysis of dynamic systems with rich configurations</t>
  </si>
  <si>
    <t>Model-checking is increasingly popular in the early phases of the software development process. To establish the correctness of a software design one must usually verify both structural and behavioral (or temporal) properties. Unfortunately, most specification languages, and accompanying model-checkers, excel only in analyzing either one or the other kind. This limits their ability to verify dynamic systems with rich con-gurations: systems whose state space is characterized by rich structural properties, but whose evolution is also expected to satisfy certain temporal properties. To address this problem, we first propose Electrum, an extension of the Alloy specification language with temporal logic operators, where both rich con-gurations and expressive temporal properties can easily be defined. Two alternative model-checking techniques are then proposed, one bounded and the other unbounded, to verify systems expressed in this language, namely to verify that every desirable temporal property holds for every possible con-guration. © 2016 ACM.</t>
  </si>
  <si>
    <t>What would users change in my App? Summarizing app reviews for recommending software changes</t>
  </si>
  <si>
    <t>Mobile app developers constantly monitor feedback in user reviews with the goal of improving their mobile apps and better meeting user expectations. Thus, automated approaches have been proposed in literature with the aim of reducing the effort required for analyzing feedback contained in user reviews via automatic classification/prioritization according to specific topics. In this paper, we introduce SURF (Summarizer of User Reviews Feedback), a novel approach to condense the enormous amount of information that developers of popular apps have to manage due to user feedback received on a daily basis. SURF relies on a conceptual model for capturing user needs useful for developers performing maintenance and evolution tasks. Then it uses sophisticated summarisation techniques for summarizing thousands of reviews and generating an interactive, structured and condensed agenda of recommended software changes. We performed an end-To-end evaluation of SURF on user reviews of 17 mobile apps (5 of them developed by Sony Mobile), involving 23 developers and researchers in total. Results demonstrate high accuracy of SURF in summarizing reviews and the usefulness of the recommended changes. In evaluating our approach we found that SURF helps developers in better understanding user needs, substantially reducing the time required by developers compared to manually analyzing user (change) requests and planning future software changes. © 2016 ACM.</t>
  </si>
  <si>
    <t>Learning for test prioritization: An industrial case study</t>
  </si>
  <si>
    <t>Modern cloud-software providers, such as Salesforce.com, increasingly adopt large-scale continuous integration envi-ronments. In such environments, assuring high developer productivity is strongly dependent on conducting testing efficiently and effectively. Specifically, to shorten feedback cycles, test prioritization is popularly used as an optimiza-tion mechanism for ranking tests to run by their likelihood of revealing failures. To apply test prioritization in indus-trial environments, we present a novel approach (tailored for practical applicability) that integrates multiple existing techniques via a systematic framework of machine learning to rank. Our initial empirical evaluation on a large real-world dataset from Salesforce.com shows that our approach significantly outperforms existing individual techniques.</t>
  </si>
  <si>
    <t>A large-scale empirical comparison of static and dynamic test case prioritization techniques</t>
  </si>
  <si>
    <t>The large body of existing research in Test Case Prioriti-zation (TCP) techniques, can be broadly classified into t-wo categories: dynamic techniques (that rely on run-Time execution information) and static techniques (that operate directly on source and test code). Absent from this curren-t body of work is a comprehensive study aimed at under-standing and evaluating the static approaches and compar-ing them to dynamic approaches on a large set of projects. In this work, we perform the first extensive study aimed at empirically evaluating four static TCP techniques com-paring them with state-of-research dynamic TCP techniques at different test-case granularities (e.g., method and class-level) in terms of effectiveness, efficiency and similarity of faults detected. This study was performed on 30 real-word Java programs encompassing 431 KLoC. In terms of effec-tiveness, we find that the static call-graph-based technique outperforms the other static techniques at test-class level, but the topic-model-based technique performs better at test-method level. In terms of efficiency, the static call-graph-based technique is also the most efficient when compared to other static techniques. When examining the similarity of faults detected for the four static techniques compared to the four dynamic ones, we find that on average, the faults uncovered by these two groups of techniques are quite dis-similar, with the top 10% of test cases agreeing on only 25%-30% of detected faults. This prompts further research into the severity/importance of faults uncovered by these techniques, and into the potential for combining static and dynamic information for more effective approaches.</t>
  </si>
  <si>
    <t>Visualizing code and coverage changes for code review</t>
  </si>
  <si>
    <t>One of the tasks of reviewers is to verify that code modifications are well tested. However, current tools offer little support in understanding precisely how changes to the code relate to changes to the tests. In particular, it is hard to see whether (modified) test code covers the changed code. To mitigate this problem, we developed OPERIAS, a tool that provides a combined visualization of fine-grained source code differences and coverage impact. OPERIAS works both as a stand-Alone tool on specific project versions and as a service hooked to GitHub. In the latter case, it provides automated reports for each new pull request, which reviewers can use to assess the code contribution. OPERIAS works for any Java project that works with maven and its standard Cobertura coverage plugin. We present how OPERIAS could be used to identify test-related problems in real-world pull requests. OPERIAS is open source and available on GitHub with a demo video: https://github.com/SERG-Delft/operias. © 2016 ACM.</t>
  </si>
  <si>
    <t>Evaluation of fault localization techniques</t>
  </si>
  <si>
    <t>Fault localization (FL) takes as input a faulty program and produces as output a list of code locations ranked by probability of being defective. A programmer doing debugging, or a program repair tool, could save time by focusing on the most suspicious locations. Researchers evaluate new FL techniques on programs with known faults, and score a technique based on where in its list the actual defect appears. This enables comparison of multiple FL techniques to determine which one is best. Previous research has primarily evaluated FL techniques using artificial faults, generated either by hand or automatically. Other prior work has shown that artificial faults have both similarities to and differences from real faults; given this, it is not obvious that the techniques that perform best on artificial faults will also perform best on real faults. This work compares 7 previously-studied FL techniques, both on artificial faults (as a replication study) and on real faults (to validate the assumption that artificial faults are useful proxies for real faults for comparisons of FL techniques). Our replication largely agreed with prior work, but artificial faults were not useful for predicting which FL techniques perform best on real faults. We also studied which characteristics make FL techniques perform well on real faults. We identified a design space that includes those 7 previously-studied FL techniques as well as 149 new ones, and determined which decisions were most important in designing a new technique. © 2016 ACM.</t>
  </si>
  <si>
    <t>Automatic performance testing using input-sensitive profiling</t>
  </si>
  <si>
    <t>During performance testing, software engineers commonly perform application profiling to analyze an application's traces with different inputs to understand performance behaviors, such as time and space consumption. However, a non-Trivial application commonly has a large number of inputs, and it is mostly manual to identify the specific inputs leading to performance bottlenecks. Thus, it is challenge is to automate profiling and find these specific inputs. To solve these problems, we propose novel approaches, FOREPOST, GA-Prof and PerfImpact, which automatically profile applications for finding the specific combinations of inputs triggering performance bottlenecks, and further analyze the corresponding traces to identify problematic methods. Specially, our approaches work in two different types of real-world scenarios of performance testing: i) a single-version scenario, in which performance bottlenecks are detected in a single software release, and ii) a two-version scenario, in which code changes responsible for performance regressions are detected by considering two consecutive software releases. © 2016 ACM.</t>
  </si>
  <si>
    <t>Effectiveness of code contribution: From patch-based to pull-request-based tools</t>
  </si>
  <si>
    <t>Code contributions in Free/Libre and Open Source Software projects are controlled to maintain high-quality of software. Alternatives to patch-based code contribution tools such as mailing lists and issue trackers have been developed with the pull request systems being the most visible and widely available on GitHub. Is the code contribution process more effective with pull request systems? To answer that, we quantify the effectiveness via the rates contributions are accepted and ignored, via the time until the first response and final resolution and via the numbers of contributions. To control for the latent variables, our study includes a project that migrated from an issue tracker to the GitHub pull request system and a comparison between projects using mailing lists and pull request systems. Our results show pull request systems to be associated with reduced review times and larger numbers of contributions. However, not all the comparisons indicate substantially better accept or ignore rates in pull request systems. These variations may be most simply explained by the differences in contribution practices the projects employ and may be less affected by the type of tool. Our results clarify the importance of understanding the role of tools in effective management of the broad network of potential contributors and may lead to strategies and practices making the code contribution more satisfying and efficient from both contributors' and maintainers' perspectives.</t>
  </si>
  <si>
    <t>Parameter-Free Probabilistic API Mining across GitHub</t>
  </si>
  <si>
    <t>Existing API mining algorithms can be dificult to use as they require expensive parameter tuning and the returned set of API calls can be large, highly redundant and dificult to understand. To address this, we present PAM (Probabilistic API Miner), a near parameter-free probabilistic algorithm for mining the most interesting API call patterns. We show that PAM significantly outperforms both MAPO and UPMiner, achieving 69% test-set precision, at retrieving relevant API call sequences from GitHub. Moreover, we focus on libraries for which the developers have explicitly provided code examples, yielding over 300,000 LOC of hand-written API example code from the 967 client projects in the data set. This evaluation suggests that the hand-written examples actually have limited coverage of real API usages. © 2016 ACM.</t>
  </si>
  <si>
    <t>WebRanz: Web page randomization for better advertisement delivery and web-bot prevention</t>
  </si>
  <si>
    <t>Nowadays, a rapidly increasing number of web users are using Ad-blockers to block online advertisements. Ad-blockers are browser-based software that can block most Ads on the websites, speeding up web browsers and saving bandwidth. Despite these benefits to end users, Ad-blockers could be catastrophic for the economic structure underlying the web, especially considering the rise of Ad-blocking as well as the number of technologies and services that rely exclusively on Ads to compensate their cost. In this paper, we introduce WebRanz that utilizes a randomization mechanism to circumvent Ad-blocking. Using WebRanz, content publishers can constantly mutate the internal HTML elements and element attributes of their web pages, without afiecting their visual appearances and functionalities. Randomization invalidates the pre-defined patterns that Ad-blockers use to filter out Ads. Though the design of WebRanz is motivated by evading Ad-blockers, WebRanz also benefits the defense against bot scripts. We evaluate the effectiveness of WebRanz and its overhead using 221 randomly sampled top Alexa web pages and 8 representative bot scripts. © 2016 ACM.</t>
  </si>
  <si>
    <t>Guided code synthesis using deep neural networks</t>
  </si>
  <si>
    <t>Can we teach computers how to program? Recent advances in neural network research reveal that certain neural net-works are able not only to learn the syntax, grammar and semantics of arbitrary character sequences, but also synthe-size new samples 'in the style of' the original training data. We explore the adaptation of these techniques to code clas-sification, comprehension and completion. © 2016 ACM.</t>
  </si>
  <si>
    <t>On-The-fly decomposition of specifications in software model checking</t>
  </si>
  <si>
    <t>Major breakthroughs have increased the efficiency and effiectiveness of software model checking considerably, such that this technology is now applicable to industrial-scale software. However, verifying the full formal specification of a software system is still considered too complex, and in practice, sets of properties are verified one by one in isolation. We propose an approach that takes the full formal specification as input and first tries to verify all properties simultaneously in one run of the verifier. Our verification algorithm monitors itself and detects situations for which the full set of properties is too complex. In such cases, we perform an automatic decomposition of the full set of properties into smaller sets, and continue the verification seamlessly. To avoid state-space explosion for large sets of properties, we introduce on-The-y property weaving: properties get weaved into the program's transition system on the y, during the analysis; which properties to weave and verify is determined dynamically during the verification process. We perform an extensive evaluation based on verification tasks that were derived from 4 336 Linux kernel modules, and a set of properties that define the correct usage of the Linux API. Checking several properties simultaneously can lead to a significant performance gain, due to the fact that abstract models share many parts among different properties. © 2016 ACM.</t>
  </si>
  <si>
    <t>Detecting table clones and smells in spreadsheets</t>
  </si>
  <si>
    <t>Spreadsheets are widely used by end users for various business tasks, such as data analysis and financial reporting. End users may perform similar tasks by cloning a block of cells (table) in their spreadsheets. The corresponding cells in these cloned tables are supposed to keep the same or similar computational semantics. However, when spreadsheets evolve, thus cloned tables can be-come inconsistent due to ad-hoc modifications, and as a result suffer from smells. In this paper, we propose TableCheck to detect table clones and related smells due to inconsistency among them. We observe that two tables with the same header information at their correspond-ing cells are likely to be table clones. Inspired by existing finger-print-based code clone detection techniques, we developed a de-Tection algorithm to detect this kind of table clones. We further detected outliers among corresponding cells as smells in the de-Tected table clones. We implemented our idea into TableCheck, and applied it to real-world spreadsheets from the EUSES corpus. Experimental results show that table clones commonly exist (21.8%), and 25.6% of the spreadsheets with table clones suffer from smells due to inconsistency among these clones. TableCheck detected table clones and their smells with a precision of 92.2% and 85.5%, respectively, while existing techniques detected no more than 35.6% true smells that TableCheck could detect.</t>
  </si>
  <si>
    <t>Extracting Instruction semantics via symbolic execution of code generators</t>
  </si>
  <si>
    <t>Binary analysis and instrumentation form the basis of many tools and frameworks for software debugging, security hardening, and monitoring. Accurate modeling of instruction semantics is paramount in this regard, as errors can lead to program crashes, or worse, bypassing of security checks. Semantic modeling is a daunting task for modern processors such as x86 and ARM that support over a thousand instructions, many of them with complex semantics. This paper describes a new approach to automate this semantic modeling task. Our approach leverages instruction semantics knowledge that is already encoded into today's production compilers such as GCC and LLVM. Such an approach can greatly reduce manual effort, and more importantly, avoid errors introduced by manual modeling. Furthermore, it is applicable to any of the numerous architectures already supported by the compiler. In this paper, we develop a new symbolic execution technique to extract instruction semantics from a compiler's source code. Unlike previous applications of symbolic execution that were focused on identifying a single program path that violates a property, our approach addresses the all paths problem, extracting the entire input/ output behavior of the code generator. We have applied it successfully to the 120K lines of C-code used in GCC's code generator to extract x86 instruction semantics. To demonstrate architecture-neutrality, we have also applied it to AVR, a processor used in the popular Arduino platform. © 2016 ACM.</t>
  </si>
  <si>
    <t>Semi-supervised verified feedback generation</t>
  </si>
  <si>
    <t>Students have enthusiastically taken to online programming lessons and contests. Unfortunately, they tend to struggle due to lack of personalized feedback.There is an urgent need of program analysis and repair techniques capable of handling both the scale and variations in student submissions, while ensuring quality of feedback. Towards this goal, we present a novel methodology called semisupervised verified feedback generation. We cluster submissions by solution strategy and ask the instructor to identify or add a correct submission in each cluster. We then verify every submission in a cluster against the instructor-validated submission in the same cluster. If faults are detected in the submission then feedback suggesting fixes to them is generated. Clustering reduces the burden on the instructor and also the variations that have to be handled during feedback generation. The verified feedback generation ensures that only correct feedback is generated. We implemented a tool, named CoderAssist, based on this approach and evaluated it on dynamic programming assignments. We have designed a novel counter-example guided feedback generation algorithm capable of suggesting fixes to all faults in a submission. In an evaluation on 2226 submissions to 4 problems, CoderAssist could generate verified feedback for 1911 (85%) submissions in 1.6s each on an average. It does a good job of reducing the burden on the instructor. Only one submission had to be manually validated or added for every 16 submissions.</t>
  </si>
  <si>
    <t>Multi-representational security analysis</t>
  </si>
  <si>
    <t>Security attacks often exploit aws that are not anticipated in an abstract design, but are introduced inadvertently when high-level interactions in the design are mapped to low-level behaviors in the supporting platform. This paper proposes a multi-representational approach to security analysis, where models capturing distinct (but possibly overlapping) views of a system are automatically composed in order to enable an end-To-end analysis. This approach allows the designer to incrementally explore the impact of design decisions on security, and discover attacks that span multiple layers of the system. This paper describes Poirot, a prototype imple-mentation of the approach, and reports on our experience on applying Poirot to detect previously unknown security aws in publicly deployed systems. © 2016 ACM.</t>
  </si>
  <si>
    <t>When should internal interfaces be promoted to public?</t>
  </si>
  <si>
    <t>Commonly, software systems have public (and stable) interfaces, and internal (and possibly unstable) interfaces. Despite being discouraged, client developers often use internal interfaces, which may cause their systems to fail when they evolve. To overcome this problem, API producers may promote internal interfaces to public. In practice, however, API producers have no assistance to identify public interface candidates. In this paper, we study the transition from internal to public interfaces. We aim to help API producers to deliver a better product and API clients to benefit sooner from public interfaces. Our empirical investigation on five widely adopted Java systems present the following observations. First, we identified 195 promotions from 2,722 internal interfaces. Second, we found that promoted internal interfaces have more clients. Third, we predicted internal interface promotion with precision between 50%{80%, recall 26%{82%, and AUC 74%{85%. Finally, by applying our predictor on the last version of the analyzed systems, we automatically detected 382 public interface candidates. © 2016 ACM.</t>
  </si>
  <si>
    <t>Atlas: An intelligent, performant framework for web-based grid computing</t>
  </si>
  <si>
    <t>This paper presents Atlas, a distributed computing system that allows for collaboration over Internet browsers. It al-lows users to donate the wasted processing power from their Internet-connected machines to help researchers and com-panies compute difficult tasks. The platform aims at main-taining similar speeds to available cloud computing services while running these tasks, while doing so at a lower cost. In order to do so, Atlas minimizes the amount of time needed per computation and intelligently distributes jobs by utiliz-ing user browsing patterns. Benchmarks demonstrate that Atlas may be a viable alternative to existing platforms. © 2016 ACM.</t>
  </si>
  <si>
    <t>REC</t>
  </si>
  <si>
    <t>ADV</t>
  </si>
  <si>
    <t>ML</t>
  </si>
  <si>
    <t>MAL</t>
  </si>
  <si>
    <t>API AND ADV</t>
  </si>
  <si>
    <t>API AND REC</t>
  </si>
  <si>
    <t>API AND ML</t>
  </si>
  <si>
    <t>REC AND ADV</t>
  </si>
  <si>
    <t>ADV AND ML</t>
  </si>
  <si>
    <t>ML AND REC</t>
  </si>
  <si>
    <t>API OR REC</t>
  </si>
  <si>
    <t>REC OR ADV</t>
  </si>
  <si>
    <t>ADV OR ML</t>
  </si>
  <si>
    <t>ML OR REC</t>
  </si>
  <si>
    <t>API OR ADV</t>
  </si>
  <si>
    <t>MAL AND API</t>
  </si>
  <si>
    <t>MAL AND ML</t>
  </si>
  <si>
    <t>MAL AND ADV</t>
  </si>
  <si>
    <t>MAL AND REC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</si>
</sst>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2"/>
      <color theme="1"/>
      <name val="Arial"/>
      <scheme val="minor"/>
    </font>
    <font>
      <b/>
      <sz val="12"/>
      <color theme="1"/>
      <name val="Arial"/>
      <scheme val="minor"/>
    </font>
    <font>
      <sz val="12"/>
      <color theme="1"/>
      <name val="Arial"/>
      <scheme val="minor"/>
    </font>
    <font>
      <u/>
      <sz val="12"/>
      <color rgb="FF0000FF"/>
      <name val="Arial"/>
    </font>
    <font>
      <b/>
      <sz val="12"/>
      <color theme="1"/>
      <name val="Calibri"/>
    </font>
    <font>
      <sz val="12"/>
      <color theme="1"/>
      <name val="Calibri"/>
    </font>
    <font>
      <sz val="12"/>
      <color theme="1"/>
      <name val="Calibri"/>
    </font>
    <font>
      <sz val="12"/>
      <color rgb="FF000000"/>
      <name val="Calibri"/>
    </font>
    <font>
      <sz val="12"/>
      <color rgb="FFFF0000"/>
      <name val="Calibri"/>
    </font>
    <font>
      <sz val="12"/>
      <color rgb="FFFF0000"/>
      <name val="Arial"/>
      <scheme val="minor"/>
    </font>
    <font>
      <sz val="12"/>
      <color rgb="FF000000"/>
      <name val="Arial"/>
    </font>
    <font>
      <b/>
      <i/>
      <sz val="12"/>
      <color theme="1"/>
      <name val="Calibri"/>
    </font>
    <font>
      <b/>
      <sz val="12"/>
      <color theme="1"/>
      <name val="Calibri"/>
    </font>
    <font>
      <b/>
      <sz val="12"/>
      <color theme="1"/>
      <name val="Arial"/>
    </font>
    <font>
      <sz val="12"/>
      <color theme="1"/>
      <name val="Arial"/>
    </font>
  </fonts>
  <fills count="5">
    <fill>
      <patternFill patternType="none"/>
    </fill>
    <fill>
      <patternFill patternType="gray125"/>
    </fill>
    <fill>
      <patternFill patternType="solid">
        <fgColor rgb="FFB6D7A8"/>
        <bgColor rgb="FFB6D7A8"/>
      </patternFill>
    </fill>
    <fill>
      <patternFill patternType="solid">
        <fgColor rgb="FFFFFF00"/>
        <bgColor rgb="FFFFFF00"/>
      </patternFill>
    </fill>
    <fill>
      <patternFill patternType="solid">
        <fgColor rgb="FFE2EFDA"/>
        <bgColor rgb="FFE2EFDA"/>
      </patternFill>
    </fill>
  </fills>
  <borders count="10">
    <border>
      <left/>
      <right/>
      <top/>
      <bottom/>
      <diagonal/>
    </border>
    <border>
      <left/>
      <right/>
      <top/>
      <bottom/>
      <diagonal/>
    </border>
    <border>
      <left style="thin">
        <color rgb="FFA9D08E"/>
      </left>
      <right/>
      <top style="thin">
        <color rgb="FFA9D08E"/>
      </top>
      <bottom style="thin">
        <color rgb="FFA9D08E"/>
      </bottom>
      <diagonal/>
    </border>
    <border>
      <left/>
      <right style="thin">
        <color rgb="FFA9D08E"/>
      </right>
      <top style="thin">
        <color rgb="FFA9D08E"/>
      </top>
      <bottom style="thin">
        <color rgb="FFA9D08E"/>
      </bottom>
      <diagonal/>
    </border>
    <border>
      <left/>
      <right/>
      <top style="thin">
        <color rgb="FFA9D08E"/>
      </top>
      <bottom style="thin">
        <color rgb="FFA9D08E"/>
      </bottom>
      <diagonal/>
    </border>
    <border>
      <left style="thin">
        <color rgb="FF000000"/>
      </left>
      <right/>
      <top/>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s>
  <cellStyleXfs count="1">
    <xf numFmtId="0" fontId="0" fillId="0" borderId="0"/>
  </cellStyleXfs>
  <cellXfs count="34">
    <xf numFmtId="0" fontId="0" fillId="0" borderId="0" xfId="0"/>
    <xf numFmtId="0" fontId="1" fillId="0" borderId="0" xfId="0" applyFont="1"/>
    <xf numFmtId="0" fontId="2" fillId="0" borderId="0" xfId="0" applyFont="1"/>
    <xf numFmtId="0" fontId="2" fillId="2" borderId="0" xfId="0" applyFont="1" applyFill="1"/>
    <xf numFmtId="0" fontId="3" fillId="0" borderId="0" xfId="0" applyFont="1"/>
    <xf numFmtId="0" fontId="4" fillId="0" borderId="0" xfId="0" applyFont="1"/>
    <xf numFmtId="0" fontId="5" fillId="0" borderId="0" xfId="0" applyFont="1"/>
    <xf numFmtId="0" fontId="6" fillId="3" borderId="1" xfId="0" applyFont="1" applyFill="1" applyBorder="1"/>
    <xf numFmtId="0" fontId="7" fillId="0" borderId="0" xfId="0" applyFont="1"/>
    <xf numFmtId="0" fontId="8" fillId="0" borderId="0" xfId="0" applyFont="1"/>
    <xf numFmtId="0" fontId="9" fillId="0" borderId="0" xfId="0" applyFont="1"/>
    <xf numFmtId="0" fontId="7" fillId="4" borderId="2" xfId="0" applyFont="1" applyFill="1" applyBorder="1"/>
    <xf numFmtId="0" fontId="7" fillId="4" borderId="3" xfId="0" applyFont="1" applyFill="1" applyBorder="1"/>
    <xf numFmtId="0" fontId="7" fillId="0" borderId="2" xfId="0" applyFont="1" applyBorder="1"/>
    <xf numFmtId="0" fontId="7" fillId="0" borderId="3" xfId="0" applyFont="1" applyBorder="1"/>
    <xf numFmtId="0" fontId="7" fillId="4" borderId="2" xfId="0" quotePrefix="1" applyFont="1" applyFill="1" applyBorder="1"/>
    <xf numFmtId="0" fontId="7" fillId="0" borderId="2" xfId="0" quotePrefix="1" applyFont="1" applyBorder="1"/>
    <xf numFmtId="0" fontId="7" fillId="0" borderId="3" xfId="0" quotePrefix="1" applyFont="1" applyBorder="1"/>
    <xf numFmtId="0" fontId="7" fillId="4" borderId="4" xfId="0" applyFont="1" applyFill="1" applyBorder="1" applyAlignment="1">
      <alignment horizontal="right"/>
    </xf>
    <xf numFmtId="0" fontId="7" fillId="0" borderId="4" xfId="0" applyFont="1" applyBorder="1" applyAlignment="1">
      <alignment horizontal="right"/>
    </xf>
    <xf numFmtId="0" fontId="7" fillId="4" borderId="4" xfId="0" applyFont="1" applyFill="1" applyBorder="1"/>
    <xf numFmtId="19" fontId="5" fillId="0" borderId="0" xfId="0" applyNumberFormat="1" applyFont="1"/>
    <xf numFmtId="0" fontId="5" fillId="0" borderId="5" xfId="0" applyFont="1" applyBorder="1"/>
    <xf numFmtId="0" fontId="5" fillId="0" borderId="6" xfId="0" applyFont="1" applyBorder="1"/>
    <xf numFmtId="0" fontId="10" fillId="0" borderId="0" xfId="0" applyFont="1"/>
    <xf numFmtId="0" fontId="11" fillId="0" borderId="0" xfId="0" applyFont="1"/>
    <xf numFmtId="0" fontId="5" fillId="0" borderId="7" xfId="0" applyFont="1" applyBorder="1"/>
    <xf numFmtId="0" fontId="4" fillId="0" borderId="8" xfId="0" applyFont="1" applyBorder="1"/>
    <xf numFmtId="0" fontId="5" fillId="0" borderId="8" xfId="0" applyFont="1" applyBorder="1"/>
    <xf numFmtId="0" fontId="5" fillId="0" borderId="9" xfId="0" applyFont="1" applyBorder="1"/>
    <xf numFmtId="0" fontId="6" fillId="0" borderId="0" xfId="0" applyFont="1" applyAlignment="1">
      <alignment horizontal="right"/>
    </xf>
    <xf numFmtId="0" fontId="6" fillId="0" borderId="0" xfId="0" applyFont="1"/>
    <xf numFmtId="0" fontId="12" fillId="0" borderId="0" xfId="0" applyFont="1"/>
    <xf numFmtId="0" fontId="6" fillId="0" borderId="0" xfId="0" applyFont="1" applyAlignment="1">
      <alignment horizontal="center"/>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customschemas.google.com/relationships/workbookmetadata" Target="metadata"/><Relationship Id="rId30"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ithub.com/fio1982/GRec" TargetMode="External"/><Relationship Id="rId1" Type="http://schemas.openxmlformats.org/officeDocument/2006/relationships/hyperlink" Target="https://sel.ist.osaka-u.ac.jp/people/ali/libRecommendation/" TargetMode="Externa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45"/>
  <sheetViews>
    <sheetView workbookViewId="0"/>
  </sheetViews>
  <sheetFormatPr baseColWidth="10" defaultColWidth="10.140625" defaultRowHeight="15" customHeight="1" x14ac:dyDescent="0.2"/>
  <cols>
    <col min="1" max="1" width="83.42578125" customWidth="1"/>
    <col min="3" max="4" width="20.42578125" customWidth="1"/>
    <col min="5" max="5" width="42" customWidth="1"/>
    <col min="7" max="7" width="34.42578125" customWidth="1"/>
    <col min="8" max="8" width="13.85546875" customWidth="1"/>
  </cols>
  <sheetData>
    <row r="1" spans="1:27" x14ac:dyDescent="0.2">
      <c r="A1" s="1" t="s">
        <v>0</v>
      </c>
      <c r="B1" s="1" t="s">
        <v>1</v>
      </c>
      <c r="C1" s="1" t="s">
        <v>2</v>
      </c>
      <c r="D1" s="1" t="s">
        <v>3</v>
      </c>
      <c r="E1" s="1" t="s">
        <v>4</v>
      </c>
      <c r="F1" s="1" t="s">
        <v>5</v>
      </c>
      <c r="G1" s="1" t="s">
        <v>6</v>
      </c>
      <c r="H1" s="1" t="s">
        <v>6</v>
      </c>
      <c r="I1" s="1" t="s">
        <v>6</v>
      </c>
    </row>
    <row r="2" spans="1:27" x14ac:dyDescent="0.2">
      <c r="A2" s="2" t="s">
        <v>7</v>
      </c>
      <c r="B2" s="2" t="s">
        <v>8</v>
      </c>
      <c r="C2" s="2" t="s">
        <v>9</v>
      </c>
      <c r="D2" s="2" t="s">
        <v>9</v>
      </c>
    </row>
    <row r="3" spans="1:27" x14ac:dyDescent="0.2">
      <c r="A3" s="2" t="s">
        <v>10</v>
      </c>
      <c r="B3" s="2" t="s">
        <v>8</v>
      </c>
      <c r="C3" s="2" t="s">
        <v>9</v>
      </c>
      <c r="D3" s="3" t="s">
        <v>11</v>
      </c>
      <c r="E3" s="2" t="s">
        <v>9</v>
      </c>
      <c r="F3" s="2" t="s">
        <v>9</v>
      </c>
    </row>
    <row r="4" spans="1:27" x14ac:dyDescent="0.2">
      <c r="A4" s="3" t="s">
        <v>12</v>
      </c>
      <c r="B4" s="3" t="s">
        <v>8</v>
      </c>
      <c r="C4" s="3" t="s">
        <v>11</v>
      </c>
      <c r="D4" s="3" t="s">
        <v>9</v>
      </c>
      <c r="E4" s="3" t="s">
        <v>9</v>
      </c>
      <c r="F4" s="3" t="s">
        <v>9</v>
      </c>
      <c r="G4" s="3"/>
      <c r="H4" s="3"/>
      <c r="I4" s="3"/>
      <c r="J4" s="3"/>
      <c r="K4" s="3"/>
      <c r="L4" s="3"/>
      <c r="M4" s="3"/>
      <c r="N4" s="3"/>
      <c r="O4" s="3"/>
      <c r="P4" s="3"/>
      <c r="Q4" s="3"/>
      <c r="R4" s="3"/>
      <c r="S4" s="3"/>
      <c r="T4" s="3"/>
      <c r="U4" s="3"/>
      <c r="V4" s="3"/>
      <c r="W4" s="3"/>
      <c r="X4" s="3"/>
      <c r="Y4" s="3"/>
      <c r="Z4" s="3"/>
      <c r="AA4" s="3"/>
    </row>
    <row r="5" spans="1:27" x14ac:dyDescent="0.2">
      <c r="A5" s="2" t="s">
        <v>13</v>
      </c>
      <c r="B5" s="2" t="s">
        <v>8</v>
      </c>
      <c r="C5" s="2" t="s">
        <v>9</v>
      </c>
      <c r="D5" s="3" t="s">
        <v>11</v>
      </c>
    </row>
    <row r="6" spans="1:27" x14ac:dyDescent="0.2">
      <c r="A6" s="2" t="s">
        <v>14</v>
      </c>
      <c r="B6" s="2" t="s">
        <v>8</v>
      </c>
      <c r="C6" s="2" t="s">
        <v>9</v>
      </c>
      <c r="D6" s="2" t="s">
        <v>9</v>
      </c>
    </row>
    <row r="7" spans="1:27" x14ac:dyDescent="0.2">
      <c r="A7" s="2" t="s">
        <v>15</v>
      </c>
      <c r="B7" s="2" t="s">
        <v>8</v>
      </c>
      <c r="C7" s="2" t="s">
        <v>9</v>
      </c>
      <c r="D7" s="3" t="s">
        <v>11</v>
      </c>
      <c r="G7" s="2" t="s">
        <v>16</v>
      </c>
    </row>
    <row r="8" spans="1:27" x14ac:dyDescent="0.2">
      <c r="A8" s="2" t="s">
        <v>17</v>
      </c>
      <c r="B8" s="2" t="s">
        <v>8</v>
      </c>
      <c r="C8" s="2" t="s">
        <v>9</v>
      </c>
      <c r="D8" s="3" t="s">
        <v>11</v>
      </c>
      <c r="E8" s="2" t="s">
        <v>11</v>
      </c>
      <c r="F8" s="2" t="s">
        <v>11</v>
      </c>
    </row>
    <row r="9" spans="1:27" x14ac:dyDescent="0.2">
      <c r="A9" s="3" t="s">
        <v>18</v>
      </c>
      <c r="B9" s="3" t="s">
        <v>8</v>
      </c>
      <c r="C9" s="3" t="s">
        <v>11</v>
      </c>
      <c r="D9" s="3" t="s">
        <v>9</v>
      </c>
      <c r="E9" s="3" t="s">
        <v>11</v>
      </c>
      <c r="F9" s="3"/>
      <c r="G9" s="3"/>
      <c r="H9" s="3"/>
      <c r="I9" s="3"/>
      <c r="J9" s="3"/>
      <c r="K9" s="3"/>
      <c r="L9" s="3"/>
      <c r="M9" s="3"/>
      <c r="N9" s="3"/>
      <c r="O9" s="3"/>
      <c r="P9" s="3"/>
      <c r="Q9" s="3"/>
      <c r="R9" s="3"/>
      <c r="S9" s="3"/>
      <c r="T9" s="3"/>
      <c r="U9" s="3"/>
      <c r="V9" s="3"/>
      <c r="W9" s="3"/>
      <c r="X9" s="3"/>
      <c r="Y9" s="3"/>
      <c r="Z9" s="3"/>
      <c r="AA9" s="3"/>
    </row>
    <row r="10" spans="1:27" x14ac:dyDescent="0.2">
      <c r="A10" s="2" t="s">
        <v>19</v>
      </c>
      <c r="B10" s="2" t="s">
        <v>8</v>
      </c>
      <c r="C10" s="2" t="s">
        <v>9</v>
      </c>
      <c r="D10" s="3" t="s">
        <v>11</v>
      </c>
      <c r="E10" s="4" t="s">
        <v>20</v>
      </c>
      <c r="F10" s="2" t="s">
        <v>9</v>
      </c>
    </row>
    <row r="11" spans="1:27" x14ac:dyDescent="0.2">
      <c r="A11" s="2" t="s">
        <v>21</v>
      </c>
      <c r="B11" s="2" t="s">
        <v>8</v>
      </c>
      <c r="C11" s="2" t="s">
        <v>9</v>
      </c>
      <c r="D11" s="2" t="s">
        <v>9</v>
      </c>
    </row>
    <row r="12" spans="1:27" x14ac:dyDescent="0.2">
      <c r="A12" s="2" t="s">
        <v>22</v>
      </c>
      <c r="B12" s="2" t="s">
        <v>8</v>
      </c>
      <c r="C12" s="2" t="s">
        <v>9</v>
      </c>
      <c r="D12" s="2" t="s">
        <v>9</v>
      </c>
    </row>
    <row r="13" spans="1:27" x14ac:dyDescent="0.2">
      <c r="A13" s="2" t="s">
        <v>23</v>
      </c>
      <c r="B13" s="2" t="s">
        <v>8</v>
      </c>
      <c r="C13" s="2" t="s">
        <v>9</v>
      </c>
      <c r="D13" s="3" t="s">
        <v>11</v>
      </c>
      <c r="F13" s="4" t="s">
        <v>24</v>
      </c>
    </row>
    <row r="14" spans="1:27" x14ac:dyDescent="0.2">
      <c r="A14" s="3" t="s">
        <v>25</v>
      </c>
      <c r="B14" s="3" t="s">
        <v>8</v>
      </c>
      <c r="C14" s="3" t="s">
        <v>26</v>
      </c>
      <c r="D14" s="3" t="s">
        <v>27</v>
      </c>
      <c r="E14" s="3"/>
      <c r="F14" s="3"/>
      <c r="G14" s="3"/>
      <c r="H14" s="3"/>
      <c r="I14" s="3"/>
      <c r="J14" s="3"/>
      <c r="K14" s="3"/>
      <c r="L14" s="3"/>
      <c r="M14" s="3"/>
      <c r="N14" s="3"/>
      <c r="O14" s="3"/>
      <c r="P14" s="3"/>
      <c r="Q14" s="3"/>
      <c r="R14" s="3"/>
      <c r="S14" s="3"/>
      <c r="T14" s="3"/>
      <c r="U14" s="3"/>
      <c r="V14" s="3"/>
      <c r="W14" s="3"/>
      <c r="X14" s="3"/>
      <c r="Y14" s="3"/>
      <c r="Z14" s="3"/>
      <c r="AA14" s="3"/>
    </row>
    <row r="15" spans="1:27" x14ac:dyDescent="0.2">
      <c r="A15" s="2" t="s">
        <v>28</v>
      </c>
      <c r="B15" s="2" t="s">
        <v>8</v>
      </c>
      <c r="C15" s="2" t="s">
        <v>27</v>
      </c>
      <c r="D15" s="3" t="s">
        <v>26</v>
      </c>
    </row>
    <row r="16" spans="1:27" x14ac:dyDescent="0.2">
      <c r="A16" s="2" t="s">
        <v>29</v>
      </c>
      <c r="B16" s="2" t="s">
        <v>8</v>
      </c>
      <c r="C16" s="2" t="s">
        <v>27</v>
      </c>
      <c r="D16" s="3" t="s">
        <v>26</v>
      </c>
    </row>
    <row r="17" spans="1:27" x14ac:dyDescent="0.2">
      <c r="A17" s="2" t="s">
        <v>30</v>
      </c>
      <c r="B17" s="2" t="s">
        <v>8</v>
      </c>
      <c r="C17" s="2" t="s">
        <v>27</v>
      </c>
      <c r="D17" s="2" t="s">
        <v>26</v>
      </c>
    </row>
    <row r="18" spans="1:27" x14ac:dyDescent="0.2">
      <c r="A18" s="2" t="s">
        <v>13</v>
      </c>
      <c r="B18" s="2" t="s">
        <v>8</v>
      </c>
      <c r="C18" s="2" t="s">
        <v>27</v>
      </c>
      <c r="D18" s="2" t="s">
        <v>26</v>
      </c>
    </row>
    <row r="19" spans="1:27" x14ac:dyDescent="0.2">
      <c r="A19" s="2" t="s">
        <v>31</v>
      </c>
      <c r="B19" s="2" t="s">
        <v>32</v>
      </c>
      <c r="C19" s="2" t="s">
        <v>27</v>
      </c>
      <c r="D19" s="2" t="s">
        <v>27</v>
      </c>
    </row>
    <row r="20" spans="1:27" x14ac:dyDescent="0.2">
      <c r="A20" s="2" t="s">
        <v>33</v>
      </c>
      <c r="B20" s="2" t="s">
        <v>32</v>
      </c>
      <c r="C20" s="2" t="s">
        <v>27</v>
      </c>
      <c r="D20" s="2" t="s">
        <v>27</v>
      </c>
    </row>
    <row r="21" spans="1:27" x14ac:dyDescent="0.2">
      <c r="A21" s="2" t="s">
        <v>34</v>
      </c>
      <c r="B21" s="2" t="s">
        <v>32</v>
      </c>
      <c r="C21" s="2" t="s">
        <v>27</v>
      </c>
      <c r="D21" s="2" t="s">
        <v>27</v>
      </c>
    </row>
    <row r="22" spans="1:27" x14ac:dyDescent="0.2">
      <c r="A22" s="2" t="s">
        <v>35</v>
      </c>
      <c r="B22" s="2" t="s">
        <v>32</v>
      </c>
      <c r="C22" s="2" t="s">
        <v>27</v>
      </c>
      <c r="D22" s="2" t="s">
        <v>27</v>
      </c>
    </row>
    <row r="23" spans="1:27" x14ac:dyDescent="0.2">
      <c r="A23" s="2" t="s">
        <v>36</v>
      </c>
      <c r="B23" s="2" t="s">
        <v>32</v>
      </c>
      <c r="C23" s="2" t="s">
        <v>27</v>
      </c>
      <c r="D23" s="2" t="s">
        <v>27</v>
      </c>
    </row>
    <row r="24" spans="1:27" x14ac:dyDescent="0.2">
      <c r="A24" s="2" t="s">
        <v>37</v>
      </c>
      <c r="B24" s="2" t="s">
        <v>32</v>
      </c>
      <c r="C24" s="2" t="s">
        <v>27</v>
      </c>
      <c r="D24" s="2" t="s">
        <v>27</v>
      </c>
    </row>
    <row r="25" spans="1:27" x14ac:dyDescent="0.2">
      <c r="A25" s="2" t="s">
        <v>38</v>
      </c>
      <c r="B25" s="2" t="s">
        <v>32</v>
      </c>
      <c r="C25" s="2" t="s">
        <v>27</v>
      </c>
      <c r="D25" s="2" t="s">
        <v>27</v>
      </c>
    </row>
    <row r="26" spans="1:27" x14ac:dyDescent="0.2">
      <c r="A26" s="2" t="s">
        <v>39</v>
      </c>
      <c r="B26" s="2" t="s">
        <v>32</v>
      </c>
      <c r="C26" s="2" t="s">
        <v>27</v>
      </c>
      <c r="D26" s="2" t="s">
        <v>27</v>
      </c>
    </row>
    <row r="27" spans="1:27" x14ac:dyDescent="0.2">
      <c r="A27" s="3" t="s">
        <v>40</v>
      </c>
      <c r="B27" s="3" t="s">
        <v>32</v>
      </c>
      <c r="C27" s="3" t="s">
        <v>26</v>
      </c>
      <c r="D27" s="3" t="s">
        <v>27</v>
      </c>
      <c r="E27" s="3"/>
      <c r="F27" s="3"/>
      <c r="G27" s="3"/>
      <c r="H27" s="3"/>
      <c r="I27" s="3"/>
      <c r="J27" s="3"/>
      <c r="K27" s="3"/>
      <c r="L27" s="3"/>
      <c r="M27" s="3"/>
      <c r="N27" s="3"/>
      <c r="O27" s="3"/>
      <c r="P27" s="3"/>
      <c r="Q27" s="3"/>
      <c r="R27" s="3"/>
      <c r="S27" s="3"/>
      <c r="T27" s="3"/>
      <c r="U27" s="3"/>
      <c r="V27" s="3"/>
      <c r="W27" s="3"/>
      <c r="X27" s="3"/>
      <c r="Y27" s="3"/>
      <c r="Z27" s="3"/>
      <c r="AA27" s="3"/>
    </row>
    <row r="28" spans="1:27" x14ac:dyDescent="0.2">
      <c r="A28" s="2" t="s">
        <v>41</v>
      </c>
      <c r="B28" s="2" t="s">
        <v>32</v>
      </c>
      <c r="C28" s="2" t="s">
        <v>27</v>
      </c>
      <c r="D28" s="2" t="s">
        <v>27</v>
      </c>
    </row>
    <row r="29" spans="1:27" x14ac:dyDescent="0.2">
      <c r="A29" s="2" t="s">
        <v>42</v>
      </c>
      <c r="B29" s="2" t="s">
        <v>32</v>
      </c>
      <c r="C29" s="2" t="s">
        <v>27</v>
      </c>
      <c r="D29" s="2" t="s">
        <v>27</v>
      </c>
    </row>
    <row r="30" spans="1:27" x14ac:dyDescent="0.2">
      <c r="A30" s="2" t="s">
        <v>43</v>
      </c>
      <c r="B30" s="2" t="s">
        <v>32</v>
      </c>
      <c r="C30" s="2" t="s">
        <v>27</v>
      </c>
      <c r="D30" s="2" t="s">
        <v>27</v>
      </c>
    </row>
    <row r="31" spans="1:27" x14ac:dyDescent="0.2">
      <c r="A31" s="2" t="s">
        <v>41</v>
      </c>
      <c r="B31" s="2" t="s">
        <v>32</v>
      </c>
      <c r="C31" s="2" t="s">
        <v>27</v>
      </c>
      <c r="D31" s="2" t="s">
        <v>27</v>
      </c>
    </row>
    <row r="32" spans="1:27" x14ac:dyDescent="0.2">
      <c r="A32" s="2" t="s">
        <v>44</v>
      </c>
      <c r="B32" s="2" t="s">
        <v>32</v>
      </c>
      <c r="C32" s="2" t="s">
        <v>27</v>
      </c>
      <c r="D32" s="2" t="s">
        <v>27</v>
      </c>
    </row>
    <row r="33" spans="1:27" x14ac:dyDescent="0.2">
      <c r="A33" s="3" t="s">
        <v>45</v>
      </c>
      <c r="B33" s="3" t="s">
        <v>32</v>
      </c>
      <c r="C33" s="3" t="s">
        <v>26</v>
      </c>
      <c r="D33" s="3" t="s">
        <v>27</v>
      </c>
      <c r="E33" s="3"/>
      <c r="F33" s="3"/>
      <c r="G33" s="3"/>
      <c r="H33" s="3"/>
      <c r="I33" s="3"/>
      <c r="J33" s="3"/>
      <c r="K33" s="3"/>
      <c r="L33" s="3"/>
      <c r="M33" s="3"/>
      <c r="N33" s="3"/>
      <c r="O33" s="3"/>
      <c r="P33" s="3"/>
      <c r="Q33" s="3"/>
      <c r="R33" s="3"/>
      <c r="S33" s="3"/>
      <c r="T33" s="3"/>
      <c r="U33" s="3"/>
      <c r="V33" s="3"/>
      <c r="W33" s="3"/>
      <c r="X33" s="3"/>
      <c r="Y33" s="3"/>
      <c r="Z33" s="3"/>
      <c r="AA33" s="3"/>
    </row>
    <row r="34" spans="1:27" x14ac:dyDescent="0.2">
      <c r="A34" s="2" t="s">
        <v>46</v>
      </c>
      <c r="B34" s="2" t="s">
        <v>32</v>
      </c>
      <c r="C34" s="2" t="s">
        <v>27</v>
      </c>
      <c r="D34" s="2" t="s">
        <v>27</v>
      </c>
    </row>
    <row r="35" spans="1:27" x14ac:dyDescent="0.2">
      <c r="A35" s="2" t="s">
        <v>47</v>
      </c>
      <c r="B35" s="2" t="s">
        <v>32</v>
      </c>
      <c r="C35" s="2" t="s">
        <v>26</v>
      </c>
      <c r="D35" s="2" t="s">
        <v>27</v>
      </c>
    </row>
    <row r="36" spans="1:27" x14ac:dyDescent="0.2">
      <c r="A36" s="2" t="s">
        <v>48</v>
      </c>
      <c r="B36" s="2" t="s">
        <v>32</v>
      </c>
      <c r="C36" s="2" t="s">
        <v>27</v>
      </c>
      <c r="D36" s="2" t="s">
        <v>27</v>
      </c>
    </row>
    <row r="37" spans="1:27" x14ac:dyDescent="0.2">
      <c r="A37" s="2" t="s">
        <v>49</v>
      </c>
      <c r="B37" s="2" t="s">
        <v>32</v>
      </c>
      <c r="C37" s="2" t="s">
        <v>27</v>
      </c>
      <c r="D37" s="2" t="s">
        <v>27</v>
      </c>
    </row>
    <row r="38" spans="1:27" x14ac:dyDescent="0.2">
      <c r="A38" s="3" t="s">
        <v>50</v>
      </c>
      <c r="B38" s="3" t="s">
        <v>32</v>
      </c>
      <c r="C38" s="3" t="s">
        <v>26</v>
      </c>
      <c r="D38" s="3" t="s">
        <v>27</v>
      </c>
      <c r="E38" s="3"/>
      <c r="F38" s="3"/>
      <c r="G38" s="3"/>
      <c r="H38" s="3"/>
      <c r="I38" s="3"/>
      <c r="J38" s="3"/>
      <c r="K38" s="3"/>
      <c r="L38" s="3"/>
      <c r="M38" s="3"/>
      <c r="N38" s="3"/>
      <c r="O38" s="3"/>
      <c r="P38" s="3"/>
      <c r="Q38" s="3"/>
      <c r="R38" s="3"/>
      <c r="S38" s="3"/>
      <c r="T38" s="3"/>
      <c r="U38" s="3"/>
      <c r="V38" s="3"/>
      <c r="W38" s="3"/>
      <c r="X38" s="3"/>
      <c r="Y38" s="3"/>
      <c r="Z38" s="3"/>
      <c r="AA38" s="3"/>
    </row>
    <row r="39" spans="1:27" x14ac:dyDescent="0.2">
      <c r="A39" s="2" t="s">
        <v>51</v>
      </c>
      <c r="B39" s="2" t="s">
        <v>32</v>
      </c>
      <c r="C39" s="2" t="s">
        <v>27</v>
      </c>
      <c r="D39" s="2" t="s">
        <v>27</v>
      </c>
    </row>
    <row r="40" spans="1:27" x14ac:dyDescent="0.2">
      <c r="A40" s="3" t="s">
        <v>52</v>
      </c>
      <c r="B40" s="3" t="s">
        <v>32</v>
      </c>
      <c r="C40" s="3" t="s">
        <v>26</v>
      </c>
      <c r="D40" s="3" t="s">
        <v>27</v>
      </c>
      <c r="E40" s="3"/>
      <c r="F40" s="3"/>
      <c r="G40" s="3"/>
      <c r="H40" s="3"/>
      <c r="I40" s="3"/>
      <c r="J40" s="3"/>
      <c r="K40" s="3"/>
      <c r="L40" s="3"/>
      <c r="M40" s="3"/>
      <c r="N40" s="3"/>
      <c r="O40" s="3"/>
      <c r="P40" s="3"/>
      <c r="Q40" s="3"/>
      <c r="R40" s="3"/>
      <c r="S40" s="3"/>
      <c r="T40" s="3"/>
      <c r="U40" s="3"/>
      <c r="V40" s="3"/>
      <c r="W40" s="3"/>
      <c r="X40" s="3"/>
      <c r="Y40" s="3"/>
      <c r="Z40" s="3"/>
      <c r="AA40" s="3"/>
    </row>
    <row r="41" spans="1:27" x14ac:dyDescent="0.2">
      <c r="A41" s="2" t="s">
        <v>53</v>
      </c>
      <c r="B41" s="2" t="s">
        <v>32</v>
      </c>
      <c r="C41" s="2" t="s">
        <v>27</v>
      </c>
      <c r="D41" s="2" t="s">
        <v>27</v>
      </c>
    </row>
    <row r="42" spans="1:27" x14ac:dyDescent="0.2">
      <c r="A42" s="2" t="s">
        <v>54</v>
      </c>
      <c r="B42" s="2" t="s">
        <v>32</v>
      </c>
      <c r="C42" s="2" t="s">
        <v>27</v>
      </c>
      <c r="D42" s="2" t="s">
        <v>27</v>
      </c>
    </row>
    <row r="43" spans="1:27" x14ac:dyDescent="0.2">
      <c r="A43" s="2" t="s">
        <v>55</v>
      </c>
      <c r="B43" s="2" t="s">
        <v>32</v>
      </c>
      <c r="C43" s="2" t="s">
        <v>27</v>
      </c>
      <c r="D43" s="2" t="s">
        <v>27</v>
      </c>
    </row>
    <row r="44" spans="1:27" x14ac:dyDescent="0.2">
      <c r="A44" s="2" t="s">
        <v>56</v>
      </c>
      <c r="B44" s="2" t="s">
        <v>57</v>
      </c>
      <c r="C44" s="2" t="s">
        <v>27</v>
      </c>
      <c r="D44" s="2" t="s">
        <v>27</v>
      </c>
    </row>
    <row r="45" spans="1:27" x14ac:dyDescent="0.2">
      <c r="A45" s="3" t="s">
        <v>58</v>
      </c>
      <c r="B45" s="3" t="s">
        <v>57</v>
      </c>
      <c r="C45" s="3" t="s">
        <v>26</v>
      </c>
      <c r="D45" s="3" t="s">
        <v>26</v>
      </c>
      <c r="E45" s="3"/>
      <c r="F45" s="3"/>
      <c r="G45" s="3"/>
      <c r="H45" s="3"/>
      <c r="I45" s="3"/>
      <c r="J45" s="3"/>
      <c r="K45" s="3"/>
      <c r="L45" s="3"/>
      <c r="M45" s="3"/>
      <c r="N45" s="3"/>
      <c r="O45" s="3"/>
      <c r="P45" s="3"/>
      <c r="Q45" s="3"/>
      <c r="R45" s="3"/>
      <c r="S45" s="3"/>
      <c r="T45" s="3"/>
      <c r="U45" s="3"/>
      <c r="V45" s="3"/>
      <c r="W45" s="3"/>
      <c r="X45" s="3"/>
      <c r="Y45" s="3"/>
      <c r="Z45" s="3"/>
      <c r="AA45" s="3"/>
    </row>
  </sheetData>
  <hyperlinks>
    <hyperlink ref="E10" r:id="rId1" xr:uid="{00000000-0004-0000-0000-000000000000}"/>
    <hyperlink ref="F13" r:id="rId2" xr:uid="{00000000-0004-0000-0000-000001000000}"/>
  </hyperlinks>
  <pageMargins left="0.7" right="0.7" top="0.75" bottom="0.75" header="0.3" footer="0.3"/>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10602"/>
  <sheetViews>
    <sheetView workbookViewId="0">
      <pane ySplit="1" topLeftCell="A2" activePane="bottomLeft" state="frozen"/>
      <selection pane="bottomLeft" activeCell="B3" sqref="B3"/>
    </sheetView>
  </sheetViews>
  <sheetFormatPr baseColWidth="10" defaultColWidth="10.140625" defaultRowHeight="15" customHeight="1" x14ac:dyDescent="0.2"/>
  <cols>
    <col min="1" max="2" width="11.140625" customWidth="1"/>
    <col min="3" max="3" width="14.140625" customWidth="1"/>
    <col min="4" max="4" width="68.5703125" customWidth="1"/>
    <col min="5" max="5" width="64.140625" customWidth="1"/>
    <col min="6" max="21" width="11.140625" customWidth="1"/>
  </cols>
  <sheetData>
    <row r="1" spans="1:6" x14ac:dyDescent="0.2">
      <c r="A1" s="5" t="s">
        <v>59</v>
      </c>
      <c r="B1" s="5" t="s">
        <v>60</v>
      </c>
      <c r="C1" s="5" t="s">
        <v>61</v>
      </c>
      <c r="D1" s="5" t="s">
        <v>0</v>
      </c>
      <c r="E1" s="5" t="s">
        <v>62</v>
      </c>
      <c r="F1" s="5" t="s">
        <v>63</v>
      </c>
    </row>
    <row r="2" spans="1:6" x14ac:dyDescent="0.2">
      <c r="A2" s="6" t="s">
        <v>64</v>
      </c>
      <c r="B2" s="6">
        <v>2020</v>
      </c>
      <c r="C2" s="6" t="str">
        <f t="shared" ref="C2:C256" si="0">CONCATENATE(A2,B2)</f>
        <v>ICSE2020</v>
      </c>
      <c r="D2" s="6" t="s">
        <v>65</v>
      </c>
      <c r="E2" s="6" t="s">
        <v>66</v>
      </c>
      <c r="F2" s="6" t="s">
        <v>67</v>
      </c>
    </row>
    <row r="3" spans="1:6" x14ac:dyDescent="0.2">
      <c r="A3" s="6" t="s">
        <v>64</v>
      </c>
      <c r="B3" s="6">
        <v>2020</v>
      </c>
      <c r="C3" s="6" t="str">
        <f t="shared" si="0"/>
        <v>ICSE2020</v>
      </c>
      <c r="D3" s="6" t="s">
        <v>68</v>
      </c>
      <c r="E3" s="6" t="s">
        <v>69</v>
      </c>
      <c r="F3" s="6" t="s">
        <v>67</v>
      </c>
    </row>
    <row r="4" spans="1:6" x14ac:dyDescent="0.2">
      <c r="A4" s="6" t="s">
        <v>64</v>
      </c>
      <c r="B4" s="6">
        <v>2020</v>
      </c>
      <c r="C4" s="6" t="str">
        <f t="shared" si="0"/>
        <v>ICSE2020</v>
      </c>
      <c r="D4" s="6" t="s">
        <v>70</v>
      </c>
      <c r="E4" s="6" t="s">
        <v>71</v>
      </c>
      <c r="F4" s="6" t="s">
        <v>67</v>
      </c>
    </row>
    <row r="5" spans="1:6" x14ac:dyDescent="0.2">
      <c r="A5" s="6" t="s">
        <v>64</v>
      </c>
      <c r="B5" s="6">
        <v>2020</v>
      </c>
      <c r="C5" s="6" t="str">
        <f t="shared" si="0"/>
        <v>ICSE2020</v>
      </c>
      <c r="D5" s="6" t="s">
        <v>72</v>
      </c>
      <c r="E5" s="6" t="s">
        <v>73</v>
      </c>
      <c r="F5" s="6" t="s">
        <v>67</v>
      </c>
    </row>
    <row r="6" spans="1:6" x14ac:dyDescent="0.2">
      <c r="A6" s="6" t="s">
        <v>64</v>
      </c>
      <c r="B6" s="6">
        <v>2020</v>
      </c>
      <c r="C6" s="6" t="str">
        <f t="shared" si="0"/>
        <v>ICSE2020</v>
      </c>
      <c r="D6" s="6" t="s">
        <v>74</v>
      </c>
      <c r="E6" s="6" t="s">
        <v>75</v>
      </c>
      <c r="F6" s="6" t="s">
        <v>67</v>
      </c>
    </row>
    <row r="7" spans="1:6" x14ac:dyDescent="0.2">
      <c r="A7" s="6" t="s">
        <v>64</v>
      </c>
      <c r="B7" s="6">
        <v>2020</v>
      </c>
      <c r="C7" s="6" t="str">
        <f t="shared" si="0"/>
        <v>ICSE2020</v>
      </c>
      <c r="D7" s="6" t="s">
        <v>76</v>
      </c>
      <c r="E7" s="6" t="s">
        <v>77</v>
      </c>
      <c r="F7" s="6" t="s">
        <v>67</v>
      </c>
    </row>
    <row r="8" spans="1:6" x14ac:dyDescent="0.2">
      <c r="A8" s="6" t="s">
        <v>64</v>
      </c>
      <c r="B8" s="6">
        <v>2020</v>
      </c>
      <c r="C8" s="6" t="str">
        <f t="shared" si="0"/>
        <v>ICSE2020</v>
      </c>
      <c r="D8" s="6" t="s">
        <v>78</v>
      </c>
      <c r="E8" s="6" t="s">
        <v>79</v>
      </c>
      <c r="F8" s="6" t="s">
        <v>67</v>
      </c>
    </row>
    <row r="9" spans="1:6" x14ac:dyDescent="0.2">
      <c r="A9" s="6" t="s">
        <v>64</v>
      </c>
      <c r="B9" s="6">
        <v>2020</v>
      </c>
      <c r="C9" s="6" t="str">
        <f t="shared" si="0"/>
        <v>ICSE2020</v>
      </c>
      <c r="D9" s="6" t="s">
        <v>80</v>
      </c>
      <c r="E9" s="6" t="s">
        <v>81</v>
      </c>
      <c r="F9" s="6" t="s">
        <v>67</v>
      </c>
    </row>
    <row r="10" spans="1:6" x14ac:dyDescent="0.2">
      <c r="A10" s="6" t="s">
        <v>64</v>
      </c>
      <c r="B10" s="6">
        <v>2020</v>
      </c>
      <c r="C10" s="6" t="str">
        <f t="shared" si="0"/>
        <v>ICSE2020</v>
      </c>
      <c r="D10" s="6" t="s">
        <v>82</v>
      </c>
      <c r="E10" s="6" t="s">
        <v>83</v>
      </c>
      <c r="F10" s="6" t="s">
        <v>67</v>
      </c>
    </row>
    <row r="11" spans="1:6" x14ac:dyDescent="0.2">
      <c r="A11" s="6" t="s">
        <v>64</v>
      </c>
      <c r="B11" s="6">
        <v>2020</v>
      </c>
      <c r="C11" s="6" t="str">
        <f t="shared" si="0"/>
        <v>ICSE2020</v>
      </c>
      <c r="D11" s="6" t="s">
        <v>84</v>
      </c>
      <c r="E11" s="6" t="s">
        <v>85</v>
      </c>
      <c r="F11" s="6" t="s">
        <v>67</v>
      </c>
    </row>
    <row r="12" spans="1:6" x14ac:dyDescent="0.2">
      <c r="A12" s="6" t="s">
        <v>64</v>
      </c>
      <c r="B12" s="6">
        <v>2020</v>
      </c>
      <c r="C12" s="6" t="str">
        <f t="shared" si="0"/>
        <v>ICSE2020</v>
      </c>
      <c r="D12" s="6" t="s">
        <v>86</v>
      </c>
      <c r="E12" s="6" t="s">
        <v>87</v>
      </c>
      <c r="F12" s="6" t="s">
        <v>67</v>
      </c>
    </row>
    <row r="13" spans="1:6" x14ac:dyDescent="0.2">
      <c r="A13" s="6" t="s">
        <v>64</v>
      </c>
      <c r="B13" s="6">
        <v>2020</v>
      </c>
      <c r="C13" s="6" t="str">
        <f t="shared" si="0"/>
        <v>ICSE2020</v>
      </c>
      <c r="D13" s="6" t="s">
        <v>88</v>
      </c>
      <c r="E13" s="6" t="s">
        <v>89</v>
      </c>
      <c r="F13" s="6" t="s">
        <v>67</v>
      </c>
    </row>
    <row r="14" spans="1:6" x14ac:dyDescent="0.2">
      <c r="A14" s="6" t="s">
        <v>64</v>
      </c>
      <c r="B14" s="6">
        <v>2020</v>
      </c>
      <c r="C14" s="6" t="str">
        <f t="shared" si="0"/>
        <v>ICSE2020</v>
      </c>
      <c r="D14" s="6" t="s">
        <v>90</v>
      </c>
      <c r="E14" s="6" t="s">
        <v>91</v>
      </c>
      <c r="F14" s="6" t="s">
        <v>67</v>
      </c>
    </row>
    <row r="15" spans="1:6" x14ac:dyDescent="0.2">
      <c r="A15" s="6" t="s">
        <v>64</v>
      </c>
      <c r="B15" s="6">
        <v>2020</v>
      </c>
      <c r="C15" s="6" t="str">
        <f t="shared" si="0"/>
        <v>ICSE2020</v>
      </c>
      <c r="D15" s="6" t="s">
        <v>92</v>
      </c>
      <c r="E15" s="6" t="s">
        <v>93</v>
      </c>
      <c r="F15" s="6" t="s">
        <v>67</v>
      </c>
    </row>
    <row r="16" spans="1:6" x14ac:dyDescent="0.2">
      <c r="A16" s="6" t="s">
        <v>64</v>
      </c>
      <c r="B16" s="6">
        <v>2020</v>
      </c>
      <c r="C16" s="6" t="str">
        <f t="shared" si="0"/>
        <v>ICSE2020</v>
      </c>
      <c r="D16" s="6" t="s">
        <v>94</v>
      </c>
      <c r="E16" s="6" t="s">
        <v>95</v>
      </c>
      <c r="F16" s="6" t="s">
        <v>67</v>
      </c>
    </row>
    <row r="17" spans="1:6" x14ac:dyDescent="0.2">
      <c r="A17" s="6" t="s">
        <v>64</v>
      </c>
      <c r="B17" s="6">
        <v>2020</v>
      </c>
      <c r="C17" s="6" t="str">
        <f t="shared" si="0"/>
        <v>ICSE2020</v>
      </c>
      <c r="D17" s="6" t="s">
        <v>96</v>
      </c>
      <c r="E17" s="6" t="s">
        <v>97</v>
      </c>
      <c r="F17" s="6" t="s">
        <v>67</v>
      </c>
    </row>
    <row r="18" spans="1:6" x14ac:dyDescent="0.2">
      <c r="A18" s="6" t="s">
        <v>64</v>
      </c>
      <c r="B18" s="6">
        <v>2020</v>
      </c>
      <c r="C18" s="6" t="str">
        <f t="shared" si="0"/>
        <v>ICSE2020</v>
      </c>
      <c r="D18" s="6" t="s">
        <v>98</v>
      </c>
      <c r="E18" s="6" t="s">
        <v>99</v>
      </c>
      <c r="F18" s="6" t="s">
        <v>67</v>
      </c>
    </row>
    <row r="19" spans="1:6" x14ac:dyDescent="0.2">
      <c r="A19" s="6" t="s">
        <v>64</v>
      </c>
      <c r="B19" s="6">
        <v>2020</v>
      </c>
      <c r="C19" s="6" t="str">
        <f t="shared" si="0"/>
        <v>ICSE2020</v>
      </c>
      <c r="D19" s="6" t="s">
        <v>100</v>
      </c>
      <c r="E19" s="6" t="s">
        <v>101</v>
      </c>
      <c r="F19" s="6" t="s">
        <v>67</v>
      </c>
    </row>
    <row r="20" spans="1:6" x14ac:dyDescent="0.2">
      <c r="A20" s="6" t="s">
        <v>64</v>
      </c>
      <c r="B20" s="6">
        <v>2020</v>
      </c>
      <c r="C20" s="6" t="str">
        <f t="shared" si="0"/>
        <v>ICSE2020</v>
      </c>
      <c r="D20" s="6" t="s">
        <v>102</v>
      </c>
      <c r="E20" s="6" t="s">
        <v>103</v>
      </c>
      <c r="F20" s="6" t="s">
        <v>67</v>
      </c>
    </row>
    <row r="21" spans="1:6" x14ac:dyDescent="0.2">
      <c r="A21" s="6" t="s">
        <v>64</v>
      </c>
      <c r="B21" s="6">
        <v>2020</v>
      </c>
      <c r="C21" s="6" t="str">
        <f t="shared" si="0"/>
        <v>ICSE2020</v>
      </c>
      <c r="D21" s="6" t="s">
        <v>104</v>
      </c>
      <c r="E21" s="6" t="s">
        <v>105</v>
      </c>
      <c r="F21" s="6" t="s">
        <v>67</v>
      </c>
    </row>
    <row r="22" spans="1:6" x14ac:dyDescent="0.2">
      <c r="A22" s="6" t="s">
        <v>64</v>
      </c>
      <c r="B22" s="6">
        <v>2020</v>
      </c>
      <c r="C22" s="6" t="str">
        <f t="shared" si="0"/>
        <v>ICSE2020</v>
      </c>
      <c r="D22" s="6" t="s">
        <v>106</v>
      </c>
      <c r="E22" s="6" t="s">
        <v>107</v>
      </c>
      <c r="F22" s="6" t="s">
        <v>67</v>
      </c>
    </row>
    <row r="23" spans="1:6" x14ac:dyDescent="0.2">
      <c r="A23" s="6" t="s">
        <v>64</v>
      </c>
      <c r="B23" s="6">
        <v>2020</v>
      </c>
      <c r="C23" s="6" t="str">
        <f t="shared" si="0"/>
        <v>ICSE2020</v>
      </c>
      <c r="D23" s="6" t="s">
        <v>108</v>
      </c>
      <c r="E23" s="6" t="s">
        <v>109</v>
      </c>
      <c r="F23" s="6" t="s">
        <v>67</v>
      </c>
    </row>
    <row r="24" spans="1:6" x14ac:dyDescent="0.2">
      <c r="A24" s="6" t="s">
        <v>64</v>
      </c>
      <c r="B24" s="6">
        <v>2020</v>
      </c>
      <c r="C24" s="6" t="str">
        <f t="shared" si="0"/>
        <v>ICSE2020</v>
      </c>
      <c r="D24" s="6" t="s">
        <v>110</v>
      </c>
      <c r="E24" s="6" t="s">
        <v>111</v>
      </c>
      <c r="F24" s="6" t="s">
        <v>67</v>
      </c>
    </row>
    <row r="25" spans="1:6" x14ac:dyDescent="0.2">
      <c r="A25" s="6" t="s">
        <v>64</v>
      </c>
      <c r="B25" s="6">
        <v>2020</v>
      </c>
      <c r="C25" s="6" t="str">
        <f t="shared" si="0"/>
        <v>ICSE2020</v>
      </c>
      <c r="D25" s="6" t="s">
        <v>112</v>
      </c>
      <c r="E25" s="6" t="s">
        <v>113</v>
      </c>
      <c r="F25" s="6" t="s">
        <v>67</v>
      </c>
    </row>
    <row r="26" spans="1:6" x14ac:dyDescent="0.2">
      <c r="A26" s="6" t="s">
        <v>64</v>
      </c>
      <c r="B26" s="6">
        <v>2020</v>
      </c>
      <c r="C26" s="6" t="str">
        <f t="shared" si="0"/>
        <v>ICSE2020</v>
      </c>
      <c r="D26" s="6" t="s">
        <v>114</v>
      </c>
      <c r="E26" s="6" t="s">
        <v>115</v>
      </c>
      <c r="F26" s="6" t="s">
        <v>67</v>
      </c>
    </row>
    <row r="27" spans="1:6" x14ac:dyDescent="0.2">
      <c r="A27" s="6" t="s">
        <v>64</v>
      </c>
      <c r="B27" s="6">
        <v>2020</v>
      </c>
      <c r="C27" s="6" t="str">
        <f t="shared" si="0"/>
        <v>ICSE2020</v>
      </c>
      <c r="D27" s="6" t="s">
        <v>116</v>
      </c>
      <c r="E27" s="6" t="s">
        <v>117</v>
      </c>
      <c r="F27" s="6" t="s">
        <v>67</v>
      </c>
    </row>
    <row r="28" spans="1:6" x14ac:dyDescent="0.2">
      <c r="A28" s="6" t="s">
        <v>64</v>
      </c>
      <c r="B28" s="6">
        <v>2020</v>
      </c>
      <c r="C28" s="6" t="str">
        <f t="shared" si="0"/>
        <v>ICSE2020</v>
      </c>
      <c r="D28" s="6" t="s">
        <v>118</v>
      </c>
      <c r="E28" s="6" t="s">
        <v>119</v>
      </c>
      <c r="F28" s="6" t="s">
        <v>67</v>
      </c>
    </row>
    <row r="29" spans="1:6" x14ac:dyDescent="0.2">
      <c r="A29" s="6" t="s">
        <v>64</v>
      </c>
      <c r="B29" s="6">
        <v>2020</v>
      </c>
      <c r="C29" s="6" t="str">
        <f t="shared" si="0"/>
        <v>ICSE2020</v>
      </c>
      <c r="D29" s="6" t="s">
        <v>120</v>
      </c>
      <c r="E29" s="6" t="s">
        <v>121</v>
      </c>
      <c r="F29" s="6" t="s">
        <v>67</v>
      </c>
    </row>
    <row r="30" spans="1:6" x14ac:dyDescent="0.2">
      <c r="A30" s="6" t="s">
        <v>64</v>
      </c>
      <c r="B30" s="6">
        <v>2020</v>
      </c>
      <c r="C30" s="6" t="str">
        <f t="shared" si="0"/>
        <v>ICSE2020</v>
      </c>
      <c r="D30" s="6" t="s">
        <v>122</v>
      </c>
      <c r="E30" s="6" t="s">
        <v>123</v>
      </c>
      <c r="F30" s="6" t="s">
        <v>67</v>
      </c>
    </row>
    <row r="31" spans="1:6" x14ac:dyDescent="0.2">
      <c r="A31" s="6" t="s">
        <v>64</v>
      </c>
      <c r="B31" s="6">
        <v>2020</v>
      </c>
      <c r="C31" s="6" t="str">
        <f t="shared" si="0"/>
        <v>ICSE2020</v>
      </c>
      <c r="D31" s="6" t="s">
        <v>124</v>
      </c>
      <c r="E31" s="6" t="s">
        <v>125</v>
      </c>
      <c r="F31" s="6" t="s">
        <v>67</v>
      </c>
    </row>
    <row r="32" spans="1:6" x14ac:dyDescent="0.2">
      <c r="A32" s="6" t="s">
        <v>64</v>
      </c>
      <c r="B32" s="6">
        <v>2020</v>
      </c>
      <c r="C32" s="6" t="str">
        <f t="shared" si="0"/>
        <v>ICSE2020</v>
      </c>
      <c r="D32" s="6" t="s">
        <v>126</v>
      </c>
      <c r="E32" s="6" t="s">
        <v>127</v>
      </c>
      <c r="F32" s="6" t="s">
        <v>67</v>
      </c>
    </row>
    <row r="33" spans="1:6" x14ac:dyDescent="0.2">
      <c r="A33" s="6" t="s">
        <v>64</v>
      </c>
      <c r="B33" s="6">
        <v>2020</v>
      </c>
      <c r="C33" s="6" t="str">
        <f t="shared" si="0"/>
        <v>ICSE2020</v>
      </c>
      <c r="D33" s="6" t="s">
        <v>128</v>
      </c>
      <c r="E33" s="6" t="s">
        <v>129</v>
      </c>
      <c r="F33" s="6" t="s">
        <v>67</v>
      </c>
    </row>
    <row r="34" spans="1:6" x14ac:dyDescent="0.2">
      <c r="A34" s="6" t="s">
        <v>64</v>
      </c>
      <c r="B34" s="6">
        <v>2020</v>
      </c>
      <c r="C34" s="6" t="str">
        <f t="shared" si="0"/>
        <v>ICSE2020</v>
      </c>
      <c r="D34" s="6" t="s">
        <v>130</v>
      </c>
      <c r="E34" s="6" t="s">
        <v>131</v>
      </c>
      <c r="F34" s="6" t="s">
        <v>67</v>
      </c>
    </row>
    <row r="35" spans="1:6" x14ac:dyDescent="0.2">
      <c r="A35" s="6" t="s">
        <v>64</v>
      </c>
      <c r="B35" s="6">
        <v>2020</v>
      </c>
      <c r="C35" s="6" t="str">
        <f t="shared" si="0"/>
        <v>ICSE2020</v>
      </c>
      <c r="D35" s="6" t="s">
        <v>132</v>
      </c>
      <c r="E35" s="6" t="s">
        <v>133</v>
      </c>
      <c r="F35" s="6" t="s">
        <v>67</v>
      </c>
    </row>
    <row r="36" spans="1:6" x14ac:dyDescent="0.2">
      <c r="A36" s="6" t="s">
        <v>64</v>
      </c>
      <c r="B36" s="6">
        <v>2020</v>
      </c>
      <c r="C36" s="6" t="str">
        <f t="shared" si="0"/>
        <v>ICSE2020</v>
      </c>
      <c r="D36" s="6" t="s">
        <v>134</v>
      </c>
      <c r="E36" s="6" t="s">
        <v>135</v>
      </c>
      <c r="F36" s="6" t="s">
        <v>67</v>
      </c>
    </row>
    <row r="37" spans="1:6" x14ac:dyDescent="0.2">
      <c r="A37" s="6" t="s">
        <v>64</v>
      </c>
      <c r="B37" s="6">
        <v>2020</v>
      </c>
      <c r="C37" s="6" t="str">
        <f t="shared" si="0"/>
        <v>ICSE2020</v>
      </c>
      <c r="D37" s="6" t="s">
        <v>136</v>
      </c>
      <c r="E37" s="6" t="s">
        <v>137</v>
      </c>
      <c r="F37" s="6" t="s">
        <v>67</v>
      </c>
    </row>
    <row r="38" spans="1:6" x14ac:dyDescent="0.2">
      <c r="A38" s="6" t="s">
        <v>64</v>
      </c>
      <c r="B38" s="6">
        <v>2020</v>
      </c>
      <c r="C38" s="6" t="str">
        <f t="shared" si="0"/>
        <v>ICSE2020</v>
      </c>
      <c r="D38" s="6" t="s">
        <v>138</v>
      </c>
      <c r="E38" s="6" t="s">
        <v>139</v>
      </c>
      <c r="F38" s="6" t="s">
        <v>67</v>
      </c>
    </row>
    <row r="39" spans="1:6" x14ac:dyDescent="0.2">
      <c r="A39" s="6" t="s">
        <v>64</v>
      </c>
      <c r="B39" s="6">
        <v>2020</v>
      </c>
      <c r="C39" s="6" t="str">
        <f t="shared" si="0"/>
        <v>ICSE2020</v>
      </c>
      <c r="D39" s="6" t="s">
        <v>140</v>
      </c>
      <c r="E39" s="6" t="s">
        <v>141</v>
      </c>
      <c r="F39" s="6" t="s">
        <v>67</v>
      </c>
    </row>
    <row r="40" spans="1:6" x14ac:dyDescent="0.2">
      <c r="A40" s="6" t="s">
        <v>64</v>
      </c>
      <c r="B40" s="6">
        <v>2020</v>
      </c>
      <c r="C40" s="6" t="str">
        <f t="shared" si="0"/>
        <v>ICSE2020</v>
      </c>
      <c r="D40" s="6" t="s">
        <v>142</v>
      </c>
      <c r="E40" s="6" t="s">
        <v>143</v>
      </c>
      <c r="F40" s="6" t="s">
        <v>67</v>
      </c>
    </row>
    <row r="41" spans="1:6" x14ac:dyDescent="0.2">
      <c r="A41" s="6" t="s">
        <v>64</v>
      </c>
      <c r="B41" s="6">
        <v>2020</v>
      </c>
      <c r="C41" s="6" t="str">
        <f t="shared" si="0"/>
        <v>ICSE2020</v>
      </c>
      <c r="D41" s="6" t="s">
        <v>144</v>
      </c>
      <c r="E41" s="6" t="s">
        <v>145</v>
      </c>
      <c r="F41" s="6" t="s">
        <v>67</v>
      </c>
    </row>
    <row r="42" spans="1:6" x14ac:dyDescent="0.2">
      <c r="A42" s="6" t="s">
        <v>64</v>
      </c>
      <c r="B42" s="6">
        <v>2020</v>
      </c>
      <c r="C42" s="6" t="str">
        <f t="shared" si="0"/>
        <v>ICSE2020</v>
      </c>
      <c r="D42" s="6" t="s">
        <v>146</v>
      </c>
      <c r="E42" s="6" t="s">
        <v>147</v>
      </c>
      <c r="F42" s="6" t="s">
        <v>67</v>
      </c>
    </row>
    <row r="43" spans="1:6" x14ac:dyDescent="0.2">
      <c r="A43" s="6" t="s">
        <v>64</v>
      </c>
      <c r="B43" s="6">
        <v>2020</v>
      </c>
      <c r="C43" s="6" t="str">
        <f t="shared" si="0"/>
        <v>ICSE2020</v>
      </c>
      <c r="D43" s="6" t="s">
        <v>148</v>
      </c>
      <c r="E43" s="6" t="s">
        <v>149</v>
      </c>
      <c r="F43" s="6" t="s">
        <v>67</v>
      </c>
    </row>
    <row r="44" spans="1:6" x14ac:dyDescent="0.2">
      <c r="A44" s="6" t="s">
        <v>64</v>
      </c>
      <c r="B44" s="6">
        <v>2020</v>
      </c>
      <c r="C44" s="6" t="str">
        <f t="shared" si="0"/>
        <v>ICSE2020</v>
      </c>
      <c r="D44" s="6" t="s">
        <v>150</v>
      </c>
      <c r="E44" s="6" t="s">
        <v>151</v>
      </c>
      <c r="F44" s="6" t="s">
        <v>67</v>
      </c>
    </row>
    <row r="45" spans="1:6" x14ac:dyDescent="0.2">
      <c r="A45" s="6" t="s">
        <v>64</v>
      </c>
      <c r="B45" s="6">
        <v>2020</v>
      </c>
      <c r="C45" s="6" t="str">
        <f t="shared" si="0"/>
        <v>ICSE2020</v>
      </c>
      <c r="D45" s="6" t="s">
        <v>152</v>
      </c>
      <c r="E45" s="6" t="s">
        <v>153</v>
      </c>
      <c r="F45" s="6" t="s">
        <v>67</v>
      </c>
    </row>
    <row r="46" spans="1:6" x14ac:dyDescent="0.2">
      <c r="A46" s="6" t="s">
        <v>64</v>
      </c>
      <c r="B46" s="6">
        <v>2020</v>
      </c>
      <c r="C46" s="6" t="str">
        <f t="shared" si="0"/>
        <v>ICSE2020</v>
      </c>
      <c r="D46" s="6" t="s">
        <v>154</v>
      </c>
      <c r="E46" s="6" t="s">
        <v>155</v>
      </c>
      <c r="F46" s="6" t="s">
        <v>67</v>
      </c>
    </row>
    <row r="47" spans="1:6" x14ac:dyDescent="0.2">
      <c r="A47" s="6" t="s">
        <v>64</v>
      </c>
      <c r="B47" s="6">
        <v>2020</v>
      </c>
      <c r="C47" s="6" t="str">
        <f t="shared" si="0"/>
        <v>ICSE2020</v>
      </c>
      <c r="D47" s="6" t="s">
        <v>156</v>
      </c>
      <c r="E47" s="6" t="s">
        <v>157</v>
      </c>
      <c r="F47" s="6" t="s">
        <v>67</v>
      </c>
    </row>
    <row r="48" spans="1:6" x14ac:dyDescent="0.2">
      <c r="A48" s="6" t="s">
        <v>64</v>
      </c>
      <c r="B48" s="6">
        <v>2020</v>
      </c>
      <c r="C48" s="6" t="str">
        <f t="shared" si="0"/>
        <v>ICSE2020</v>
      </c>
      <c r="D48" s="6" t="s">
        <v>158</v>
      </c>
      <c r="E48" s="6" t="s">
        <v>159</v>
      </c>
      <c r="F48" s="6" t="s">
        <v>67</v>
      </c>
    </row>
    <row r="49" spans="1:6" x14ac:dyDescent="0.2">
      <c r="A49" s="6" t="s">
        <v>64</v>
      </c>
      <c r="B49" s="6">
        <v>2020</v>
      </c>
      <c r="C49" s="6" t="str">
        <f t="shared" si="0"/>
        <v>ICSE2020</v>
      </c>
      <c r="D49" s="6" t="s">
        <v>160</v>
      </c>
      <c r="E49" s="6" t="s">
        <v>161</v>
      </c>
      <c r="F49" s="6" t="s">
        <v>67</v>
      </c>
    </row>
    <row r="50" spans="1:6" x14ac:dyDescent="0.2">
      <c r="A50" s="6" t="s">
        <v>64</v>
      </c>
      <c r="B50" s="6">
        <v>2020</v>
      </c>
      <c r="C50" s="6" t="str">
        <f t="shared" si="0"/>
        <v>ICSE2020</v>
      </c>
      <c r="D50" s="6" t="s">
        <v>162</v>
      </c>
      <c r="E50" s="6" t="s">
        <v>163</v>
      </c>
      <c r="F50" s="6" t="s">
        <v>67</v>
      </c>
    </row>
    <row r="51" spans="1:6" x14ac:dyDescent="0.2">
      <c r="A51" s="6" t="s">
        <v>64</v>
      </c>
      <c r="B51" s="6">
        <v>2020</v>
      </c>
      <c r="C51" s="6" t="str">
        <f t="shared" si="0"/>
        <v>ICSE2020</v>
      </c>
      <c r="D51" s="6" t="s">
        <v>164</v>
      </c>
      <c r="E51" s="6" t="s">
        <v>165</v>
      </c>
      <c r="F51" s="6" t="s">
        <v>67</v>
      </c>
    </row>
    <row r="52" spans="1:6" x14ac:dyDescent="0.2">
      <c r="A52" s="6" t="s">
        <v>64</v>
      </c>
      <c r="B52" s="6">
        <v>2020</v>
      </c>
      <c r="C52" s="6" t="str">
        <f t="shared" si="0"/>
        <v>ICSE2020</v>
      </c>
      <c r="D52" s="6" t="s">
        <v>166</v>
      </c>
      <c r="E52" s="6" t="s">
        <v>167</v>
      </c>
      <c r="F52" s="6" t="s">
        <v>67</v>
      </c>
    </row>
    <row r="53" spans="1:6" x14ac:dyDescent="0.2">
      <c r="A53" s="6" t="s">
        <v>64</v>
      </c>
      <c r="B53" s="6">
        <v>2020</v>
      </c>
      <c r="C53" s="6" t="str">
        <f t="shared" si="0"/>
        <v>ICSE2020</v>
      </c>
      <c r="D53" s="6" t="s">
        <v>168</v>
      </c>
      <c r="E53" s="6" t="s">
        <v>169</v>
      </c>
      <c r="F53" s="6" t="s">
        <v>67</v>
      </c>
    </row>
    <row r="54" spans="1:6" x14ac:dyDescent="0.2">
      <c r="A54" s="6" t="s">
        <v>64</v>
      </c>
      <c r="B54" s="6">
        <v>2020</v>
      </c>
      <c r="C54" s="6" t="str">
        <f t="shared" si="0"/>
        <v>ICSE2020</v>
      </c>
      <c r="D54" s="6" t="s">
        <v>170</v>
      </c>
      <c r="E54" s="6" t="s">
        <v>171</v>
      </c>
      <c r="F54" s="6" t="s">
        <v>67</v>
      </c>
    </row>
    <row r="55" spans="1:6" x14ac:dyDescent="0.2">
      <c r="A55" s="6" t="s">
        <v>64</v>
      </c>
      <c r="B55" s="6">
        <v>2020</v>
      </c>
      <c r="C55" s="6" t="str">
        <f t="shared" si="0"/>
        <v>ICSE2020</v>
      </c>
      <c r="D55" s="6" t="s">
        <v>172</v>
      </c>
      <c r="E55" s="6" t="s">
        <v>173</v>
      </c>
      <c r="F55" s="6" t="s">
        <v>67</v>
      </c>
    </row>
    <row r="56" spans="1:6" x14ac:dyDescent="0.2">
      <c r="A56" s="6" t="s">
        <v>64</v>
      </c>
      <c r="B56" s="6">
        <v>2020</v>
      </c>
      <c r="C56" s="6" t="str">
        <f t="shared" si="0"/>
        <v>ICSE2020</v>
      </c>
      <c r="D56" s="6" t="s">
        <v>174</v>
      </c>
      <c r="E56" s="6" t="s">
        <v>175</v>
      </c>
      <c r="F56" s="6" t="s">
        <v>67</v>
      </c>
    </row>
    <row r="57" spans="1:6" x14ac:dyDescent="0.2">
      <c r="A57" s="6" t="s">
        <v>64</v>
      </c>
      <c r="B57" s="6">
        <v>2020</v>
      </c>
      <c r="C57" s="6" t="str">
        <f t="shared" si="0"/>
        <v>ICSE2020</v>
      </c>
      <c r="D57" s="6" t="s">
        <v>176</v>
      </c>
      <c r="E57" s="6" t="s">
        <v>177</v>
      </c>
      <c r="F57" s="6" t="s">
        <v>67</v>
      </c>
    </row>
    <row r="58" spans="1:6" x14ac:dyDescent="0.2">
      <c r="A58" s="6" t="s">
        <v>64</v>
      </c>
      <c r="B58" s="6">
        <v>2020</v>
      </c>
      <c r="C58" s="6" t="str">
        <f t="shared" si="0"/>
        <v>ICSE2020</v>
      </c>
      <c r="D58" s="6" t="s">
        <v>178</v>
      </c>
      <c r="E58" s="6" t="s">
        <v>179</v>
      </c>
      <c r="F58" s="6" t="s">
        <v>67</v>
      </c>
    </row>
    <row r="59" spans="1:6" x14ac:dyDescent="0.2">
      <c r="A59" s="6" t="s">
        <v>64</v>
      </c>
      <c r="B59" s="6">
        <v>2020</v>
      </c>
      <c r="C59" s="6" t="str">
        <f t="shared" si="0"/>
        <v>ICSE2020</v>
      </c>
      <c r="D59" s="6" t="s">
        <v>180</v>
      </c>
      <c r="E59" s="6" t="s">
        <v>181</v>
      </c>
      <c r="F59" s="6" t="s">
        <v>67</v>
      </c>
    </row>
    <row r="60" spans="1:6" x14ac:dyDescent="0.2">
      <c r="A60" s="6" t="s">
        <v>64</v>
      </c>
      <c r="B60" s="6">
        <v>2020</v>
      </c>
      <c r="C60" s="6" t="str">
        <f t="shared" si="0"/>
        <v>ICSE2020</v>
      </c>
      <c r="D60" s="6" t="s">
        <v>182</v>
      </c>
      <c r="E60" s="6" t="s">
        <v>183</v>
      </c>
      <c r="F60" s="6" t="s">
        <v>67</v>
      </c>
    </row>
    <row r="61" spans="1:6" x14ac:dyDescent="0.2">
      <c r="A61" s="6" t="s">
        <v>64</v>
      </c>
      <c r="B61" s="6">
        <v>2020</v>
      </c>
      <c r="C61" s="6" t="str">
        <f t="shared" si="0"/>
        <v>ICSE2020</v>
      </c>
      <c r="D61" s="6" t="s">
        <v>184</v>
      </c>
      <c r="E61" s="6" t="s">
        <v>185</v>
      </c>
      <c r="F61" s="6" t="s">
        <v>67</v>
      </c>
    </row>
    <row r="62" spans="1:6" x14ac:dyDescent="0.2">
      <c r="A62" s="6" t="s">
        <v>64</v>
      </c>
      <c r="B62" s="6">
        <v>2020</v>
      </c>
      <c r="C62" s="6" t="str">
        <f t="shared" si="0"/>
        <v>ICSE2020</v>
      </c>
      <c r="D62" s="6" t="s">
        <v>186</v>
      </c>
      <c r="E62" s="6" t="s">
        <v>187</v>
      </c>
      <c r="F62" s="6" t="s">
        <v>67</v>
      </c>
    </row>
    <row r="63" spans="1:6" x14ac:dyDescent="0.2">
      <c r="A63" s="6" t="s">
        <v>64</v>
      </c>
      <c r="B63" s="6">
        <v>2020</v>
      </c>
      <c r="C63" s="6" t="str">
        <f t="shared" si="0"/>
        <v>ICSE2020</v>
      </c>
      <c r="D63" s="6" t="s">
        <v>188</v>
      </c>
      <c r="E63" s="6" t="s">
        <v>189</v>
      </c>
      <c r="F63" s="6" t="s">
        <v>67</v>
      </c>
    </row>
    <row r="64" spans="1:6" x14ac:dyDescent="0.2">
      <c r="A64" s="6" t="s">
        <v>64</v>
      </c>
      <c r="B64" s="6">
        <v>2020</v>
      </c>
      <c r="C64" s="6" t="str">
        <f t="shared" si="0"/>
        <v>ICSE2020</v>
      </c>
      <c r="D64" s="6" t="s">
        <v>190</v>
      </c>
      <c r="E64" s="6" t="s">
        <v>191</v>
      </c>
      <c r="F64" s="6" t="s">
        <v>67</v>
      </c>
    </row>
    <row r="65" spans="1:6" x14ac:dyDescent="0.2">
      <c r="A65" s="6" t="s">
        <v>64</v>
      </c>
      <c r="B65" s="6">
        <v>2020</v>
      </c>
      <c r="C65" s="6" t="str">
        <f t="shared" si="0"/>
        <v>ICSE2020</v>
      </c>
      <c r="D65" s="6" t="s">
        <v>192</v>
      </c>
      <c r="E65" s="6" t="s">
        <v>193</v>
      </c>
      <c r="F65" s="6" t="s">
        <v>67</v>
      </c>
    </row>
    <row r="66" spans="1:6" x14ac:dyDescent="0.2">
      <c r="A66" s="6" t="s">
        <v>64</v>
      </c>
      <c r="B66" s="6">
        <v>2020</v>
      </c>
      <c r="C66" s="6" t="str">
        <f t="shared" si="0"/>
        <v>ICSE2020</v>
      </c>
      <c r="D66" s="6" t="s">
        <v>194</v>
      </c>
      <c r="E66" s="6" t="s">
        <v>195</v>
      </c>
      <c r="F66" s="6" t="s">
        <v>67</v>
      </c>
    </row>
    <row r="67" spans="1:6" x14ac:dyDescent="0.2">
      <c r="A67" s="6" t="s">
        <v>64</v>
      </c>
      <c r="B67" s="6">
        <v>2020</v>
      </c>
      <c r="C67" s="6" t="str">
        <f t="shared" si="0"/>
        <v>ICSE2020</v>
      </c>
      <c r="D67" s="6" t="s">
        <v>196</v>
      </c>
      <c r="E67" s="6" t="s">
        <v>197</v>
      </c>
      <c r="F67" s="6" t="s">
        <v>67</v>
      </c>
    </row>
    <row r="68" spans="1:6" x14ac:dyDescent="0.2">
      <c r="A68" s="6" t="s">
        <v>64</v>
      </c>
      <c r="B68" s="6">
        <v>2020</v>
      </c>
      <c r="C68" s="6" t="str">
        <f t="shared" si="0"/>
        <v>ICSE2020</v>
      </c>
      <c r="D68" s="6" t="s">
        <v>198</v>
      </c>
      <c r="E68" s="6" t="s">
        <v>199</v>
      </c>
      <c r="F68" s="6" t="s">
        <v>67</v>
      </c>
    </row>
    <row r="69" spans="1:6" x14ac:dyDescent="0.2">
      <c r="A69" s="6" t="s">
        <v>64</v>
      </c>
      <c r="B69" s="6">
        <v>2020</v>
      </c>
      <c r="C69" s="6" t="str">
        <f t="shared" si="0"/>
        <v>ICSE2020</v>
      </c>
      <c r="D69" s="6" t="s">
        <v>200</v>
      </c>
      <c r="E69" s="6" t="s">
        <v>201</v>
      </c>
      <c r="F69" s="6" t="s">
        <v>67</v>
      </c>
    </row>
    <row r="70" spans="1:6" x14ac:dyDescent="0.2">
      <c r="A70" s="6" t="s">
        <v>64</v>
      </c>
      <c r="B70" s="6">
        <v>2020</v>
      </c>
      <c r="C70" s="6" t="str">
        <f t="shared" si="0"/>
        <v>ICSE2020</v>
      </c>
      <c r="D70" s="6" t="s">
        <v>202</v>
      </c>
      <c r="E70" s="6" t="s">
        <v>203</v>
      </c>
      <c r="F70" s="6" t="s">
        <v>67</v>
      </c>
    </row>
    <row r="71" spans="1:6" x14ac:dyDescent="0.2">
      <c r="A71" s="6" t="s">
        <v>64</v>
      </c>
      <c r="B71" s="6">
        <v>2020</v>
      </c>
      <c r="C71" s="6" t="str">
        <f t="shared" si="0"/>
        <v>ICSE2020</v>
      </c>
      <c r="D71" s="6" t="s">
        <v>204</v>
      </c>
      <c r="E71" s="6" t="s">
        <v>205</v>
      </c>
      <c r="F71" s="6" t="s">
        <v>67</v>
      </c>
    </row>
    <row r="72" spans="1:6" x14ac:dyDescent="0.2">
      <c r="A72" s="6" t="s">
        <v>64</v>
      </c>
      <c r="B72" s="6">
        <v>2020</v>
      </c>
      <c r="C72" s="6" t="str">
        <f t="shared" si="0"/>
        <v>ICSE2020</v>
      </c>
      <c r="D72" s="6" t="s">
        <v>206</v>
      </c>
      <c r="E72" s="6" t="s">
        <v>207</v>
      </c>
      <c r="F72" s="6" t="s">
        <v>67</v>
      </c>
    </row>
    <row r="73" spans="1:6" x14ac:dyDescent="0.2">
      <c r="A73" s="6" t="s">
        <v>64</v>
      </c>
      <c r="B73" s="6">
        <v>2020</v>
      </c>
      <c r="C73" s="6" t="str">
        <f t="shared" si="0"/>
        <v>ICSE2020</v>
      </c>
      <c r="D73" s="6" t="s">
        <v>208</v>
      </c>
      <c r="E73" s="6" t="s">
        <v>209</v>
      </c>
      <c r="F73" s="6" t="s">
        <v>67</v>
      </c>
    </row>
    <row r="74" spans="1:6" x14ac:dyDescent="0.2">
      <c r="A74" s="6" t="s">
        <v>64</v>
      </c>
      <c r="B74" s="6">
        <v>2020</v>
      </c>
      <c r="C74" s="6" t="str">
        <f t="shared" si="0"/>
        <v>ICSE2020</v>
      </c>
      <c r="D74" s="6" t="s">
        <v>210</v>
      </c>
      <c r="E74" s="6" t="s">
        <v>211</v>
      </c>
      <c r="F74" s="6" t="s">
        <v>67</v>
      </c>
    </row>
    <row r="75" spans="1:6" x14ac:dyDescent="0.2">
      <c r="A75" s="6" t="s">
        <v>64</v>
      </c>
      <c r="B75" s="6">
        <v>2020</v>
      </c>
      <c r="C75" s="6" t="str">
        <f t="shared" si="0"/>
        <v>ICSE2020</v>
      </c>
      <c r="D75" s="6" t="s">
        <v>212</v>
      </c>
      <c r="E75" s="6" t="s">
        <v>213</v>
      </c>
      <c r="F75" s="6" t="s">
        <v>67</v>
      </c>
    </row>
    <row r="76" spans="1:6" x14ac:dyDescent="0.2">
      <c r="A76" s="6" t="s">
        <v>64</v>
      </c>
      <c r="B76" s="6">
        <v>2020</v>
      </c>
      <c r="C76" s="6" t="str">
        <f t="shared" si="0"/>
        <v>ICSE2020</v>
      </c>
      <c r="D76" s="6" t="s">
        <v>214</v>
      </c>
      <c r="E76" s="6" t="s">
        <v>215</v>
      </c>
      <c r="F76" s="6" t="s">
        <v>67</v>
      </c>
    </row>
    <row r="77" spans="1:6" x14ac:dyDescent="0.2">
      <c r="A77" s="6" t="s">
        <v>64</v>
      </c>
      <c r="B77" s="6">
        <v>2020</v>
      </c>
      <c r="C77" s="6" t="str">
        <f t="shared" si="0"/>
        <v>ICSE2020</v>
      </c>
      <c r="D77" s="6" t="s">
        <v>216</v>
      </c>
      <c r="E77" s="6" t="s">
        <v>217</v>
      </c>
      <c r="F77" s="6" t="s">
        <v>67</v>
      </c>
    </row>
    <row r="78" spans="1:6" x14ac:dyDescent="0.2">
      <c r="A78" s="6" t="s">
        <v>64</v>
      </c>
      <c r="B78" s="6">
        <v>2020</v>
      </c>
      <c r="C78" s="6" t="str">
        <f t="shared" si="0"/>
        <v>ICSE2020</v>
      </c>
      <c r="D78" s="6" t="s">
        <v>218</v>
      </c>
      <c r="E78" s="6" t="s">
        <v>219</v>
      </c>
      <c r="F78" s="6" t="s">
        <v>67</v>
      </c>
    </row>
    <row r="79" spans="1:6" x14ac:dyDescent="0.2">
      <c r="A79" s="6" t="s">
        <v>64</v>
      </c>
      <c r="B79" s="6">
        <v>2020</v>
      </c>
      <c r="C79" s="6" t="str">
        <f t="shared" si="0"/>
        <v>ICSE2020</v>
      </c>
      <c r="D79" s="6" t="s">
        <v>220</v>
      </c>
      <c r="E79" s="6" t="s">
        <v>221</v>
      </c>
      <c r="F79" s="6" t="s">
        <v>67</v>
      </c>
    </row>
    <row r="80" spans="1:6" x14ac:dyDescent="0.2">
      <c r="A80" s="6" t="s">
        <v>64</v>
      </c>
      <c r="B80" s="6">
        <v>2020</v>
      </c>
      <c r="C80" s="6" t="str">
        <f t="shared" si="0"/>
        <v>ICSE2020</v>
      </c>
      <c r="D80" s="6" t="s">
        <v>222</v>
      </c>
      <c r="E80" s="6" t="s">
        <v>223</v>
      </c>
      <c r="F80" s="6" t="s">
        <v>67</v>
      </c>
    </row>
    <row r="81" spans="1:6" x14ac:dyDescent="0.2">
      <c r="A81" s="6" t="s">
        <v>64</v>
      </c>
      <c r="B81" s="6">
        <v>2020</v>
      </c>
      <c r="C81" s="6" t="str">
        <f t="shared" si="0"/>
        <v>ICSE2020</v>
      </c>
      <c r="D81" s="6" t="s">
        <v>224</v>
      </c>
      <c r="E81" s="6" t="s">
        <v>225</v>
      </c>
      <c r="F81" s="6" t="s">
        <v>67</v>
      </c>
    </row>
    <row r="82" spans="1:6" x14ac:dyDescent="0.2">
      <c r="A82" s="6" t="s">
        <v>64</v>
      </c>
      <c r="B82" s="6">
        <v>2020</v>
      </c>
      <c r="C82" s="6" t="str">
        <f t="shared" si="0"/>
        <v>ICSE2020</v>
      </c>
      <c r="D82" s="6" t="s">
        <v>226</v>
      </c>
      <c r="E82" s="6" t="s">
        <v>227</v>
      </c>
      <c r="F82" s="6" t="s">
        <v>67</v>
      </c>
    </row>
    <row r="83" spans="1:6" x14ac:dyDescent="0.2">
      <c r="A83" s="6" t="s">
        <v>64</v>
      </c>
      <c r="B83" s="6">
        <v>2020</v>
      </c>
      <c r="C83" s="6" t="str">
        <f t="shared" si="0"/>
        <v>ICSE2020</v>
      </c>
      <c r="D83" s="6" t="s">
        <v>228</v>
      </c>
      <c r="E83" s="6" t="s">
        <v>229</v>
      </c>
      <c r="F83" s="6" t="s">
        <v>67</v>
      </c>
    </row>
    <row r="84" spans="1:6" x14ac:dyDescent="0.2">
      <c r="A84" s="6" t="s">
        <v>64</v>
      </c>
      <c r="B84" s="6">
        <v>2020</v>
      </c>
      <c r="C84" s="6" t="str">
        <f t="shared" si="0"/>
        <v>ICSE2020</v>
      </c>
      <c r="D84" s="6" t="s">
        <v>230</v>
      </c>
      <c r="E84" s="6" t="s">
        <v>231</v>
      </c>
      <c r="F84" s="6" t="s">
        <v>67</v>
      </c>
    </row>
    <row r="85" spans="1:6" x14ac:dyDescent="0.2">
      <c r="A85" s="6" t="s">
        <v>64</v>
      </c>
      <c r="B85" s="6">
        <v>2020</v>
      </c>
      <c r="C85" s="6" t="str">
        <f t="shared" si="0"/>
        <v>ICSE2020</v>
      </c>
      <c r="D85" s="6" t="s">
        <v>232</v>
      </c>
      <c r="E85" s="6" t="s">
        <v>233</v>
      </c>
      <c r="F85" s="6" t="s">
        <v>67</v>
      </c>
    </row>
    <row r="86" spans="1:6" x14ac:dyDescent="0.2">
      <c r="A86" s="6" t="s">
        <v>64</v>
      </c>
      <c r="B86" s="6">
        <v>2020</v>
      </c>
      <c r="C86" s="6" t="str">
        <f t="shared" si="0"/>
        <v>ICSE2020</v>
      </c>
      <c r="D86" s="6" t="s">
        <v>234</v>
      </c>
      <c r="E86" s="6" t="s">
        <v>235</v>
      </c>
      <c r="F86" s="6" t="s">
        <v>67</v>
      </c>
    </row>
    <row r="87" spans="1:6" x14ac:dyDescent="0.2">
      <c r="A87" s="6" t="s">
        <v>64</v>
      </c>
      <c r="B87" s="6">
        <v>2020</v>
      </c>
      <c r="C87" s="6" t="str">
        <f t="shared" si="0"/>
        <v>ICSE2020</v>
      </c>
      <c r="D87" s="6" t="s">
        <v>236</v>
      </c>
      <c r="E87" s="6" t="s">
        <v>237</v>
      </c>
      <c r="F87" s="6" t="s">
        <v>67</v>
      </c>
    </row>
    <row r="88" spans="1:6" x14ac:dyDescent="0.2">
      <c r="A88" s="6" t="s">
        <v>64</v>
      </c>
      <c r="B88" s="6">
        <v>2020</v>
      </c>
      <c r="C88" s="6" t="str">
        <f t="shared" si="0"/>
        <v>ICSE2020</v>
      </c>
      <c r="D88" s="6" t="s">
        <v>238</v>
      </c>
      <c r="E88" s="6" t="s">
        <v>239</v>
      </c>
      <c r="F88" s="6" t="s">
        <v>67</v>
      </c>
    </row>
    <row r="89" spans="1:6" x14ac:dyDescent="0.2">
      <c r="A89" s="6" t="s">
        <v>64</v>
      </c>
      <c r="B89" s="6">
        <v>2020</v>
      </c>
      <c r="C89" s="6" t="str">
        <f t="shared" si="0"/>
        <v>ICSE2020</v>
      </c>
      <c r="D89" s="6" t="s">
        <v>240</v>
      </c>
      <c r="E89" s="6" t="s">
        <v>241</v>
      </c>
      <c r="F89" s="6" t="s">
        <v>67</v>
      </c>
    </row>
    <row r="90" spans="1:6" x14ac:dyDescent="0.2">
      <c r="A90" s="6" t="s">
        <v>64</v>
      </c>
      <c r="B90" s="6">
        <v>2020</v>
      </c>
      <c r="C90" s="6" t="str">
        <f t="shared" si="0"/>
        <v>ICSE2020</v>
      </c>
      <c r="D90" s="6" t="s">
        <v>242</v>
      </c>
      <c r="E90" s="6" t="s">
        <v>243</v>
      </c>
      <c r="F90" s="6" t="s">
        <v>67</v>
      </c>
    </row>
    <row r="91" spans="1:6" x14ac:dyDescent="0.2">
      <c r="A91" s="6" t="s">
        <v>64</v>
      </c>
      <c r="B91" s="6">
        <v>2020</v>
      </c>
      <c r="C91" s="6" t="str">
        <f t="shared" si="0"/>
        <v>ICSE2020</v>
      </c>
      <c r="D91" s="6" t="s">
        <v>244</v>
      </c>
      <c r="E91" s="6" t="s">
        <v>245</v>
      </c>
      <c r="F91" s="6" t="s">
        <v>67</v>
      </c>
    </row>
    <row r="92" spans="1:6" x14ac:dyDescent="0.2">
      <c r="A92" s="6" t="s">
        <v>64</v>
      </c>
      <c r="B92" s="6">
        <v>2020</v>
      </c>
      <c r="C92" s="6" t="str">
        <f t="shared" si="0"/>
        <v>ICSE2020</v>
      </c>
      <c r="D92" s="6" t="s">
        <v>246</v>
      </c>
      <c r="E92" s="6" t="s">
        <v>247</v>
      </c>
      <c r="F92" s="6" t="s">
        <v>67</v>
      </c>
    </row>
    <row r="93" spans="1:6" x14ac:dyDescent="0.2">
      <c r="A93" s="6" t="s">
        <v>64</v>
      </c>
      <c r="B93" s="6">
        <v>2020</v>
      </c>
      <c r="C93" s="6" t="str">
        <f t="shared" si="0"/>
        <v>ICSE2020</v>
      </c>
      <c r="D93" s="6" t="s">
        <v>248</v>
      </c>
      <c r="E93" s="6" t="s">
        <v>249</v>
      </c>
      <c r="F93" s="6" t="s">
        <v>67</v>
      </c>
    </row>
    <row r="94" spans="1:6" x14ac:dyDescent="0.2">
      <c r="A94" s="6" t="s">
        <v>64</v>
      </c>
      <c r="B94" s="6">
        <v>2020</v>
      </c>
      <c r="C94" s="6" t="str">
        <f t="shared" si="0"/>
        <v>ICSE2020</v>
      </c>
      <c r="D94" s="6" t="s">
        <v>250</v>
      </c>
      <c r="E94" s="6" t="s">
        <v>251</v>
      </c>
      <c r="F94" s="6" t="s">
        <v>67</v>
      </c>
    </row>
    <row r="95" spans="1:6" x14ac:dyDescent="0.2">
      <c r="A95" s="6" t="s">
        <v>64</v>
      </c>
      <c r="B95" s="6">
        <v>2020</v>
      </c>
      <c r="C95" s="6" t="str">
        <f t="shared" si="0"/>
        <v>ICSE2020</v>
      </c>
      <c r="D95" s="6" t="s">
        <v>252</v>
      </c>
      <c r="E95" s="6" t="s">
        <v>253</v>
      </c>
      <c r="F95" s="6" t="s">
        <v>67</v>
      </c>
    </row>
    <row r="96" spans="1:6" x14ac:dyDescent="0.2">
      <c r="A96" s="6" t="s">
        <v>64</v>
      </c>
      <c r="B96" s="6">
        <v>2020</v>
      </c>
      <c r="C96" s="6" t="str">
        <f t="shared" si="0"/>
        <v>ICSE2020</v>
      </c>
      <c r="D96" s="6" t="s">
        <v>254</v>
      </c>
      <c r="E96" s="6" t="s">
        <v>255</v>
      </c>
      <c r="F96" s="6" t="s">
        <v>67</v>
      </c>
    </row>
    <row r="97" spans="1:6" x14ac:dyDescent="0.2">
      <c r="A97" s="6" t="s">
        <v>64</v>
      </c>
      <c r="B97" s="6">
        <v>2020</v>
      </c>
      <c r="C97" s="6" t="str">
        <f t="shared" si="0"/>
        <v>ICSE2020</v>
      </c>
      <c r="D97" s="6" t="s">
        <v>256</v>
      </c>
      <c r="E97" s="6" t="s">
        <v>257</v>
      </c>
      <c r="F97" s="6" t="s">
        <v>67</v>
      </c>
    </row>
    <row r="98" spans="1:6" x14ac:dyDescent="0.2">
      <c r="A98" s="6" t="s">
        <v>64</v>
      </c>
      <c r="B98" s="6">
        <v>2020</v>
      </c>
      <c r="C98" s="6" t="str">
        <f t="shared" si="0"/>
        <v>ICSE2020</v>
      </c>
      <c r="D98" s="6" t="s">
        <v>258</v>
      </c>
      <c r="E98" s="6" t="s">
        <v>259</v>
      </c>
      <c r="F98" s="6" t="s">
        <v>67</v>
      </c>
    </row>
    <row r="99" spans="1:6" x14ac:dyDescent="0.2">
      <c r="A99" s="6" t="s">
        <v>64</v>
      </c>
      <c r="B99" s="6">
        <v>2020</v>
      </c>
      <c r="C99" s="6" t="str">
        <f t="shared" si="0"/>
        <v>ICSE2020</v>
      </c>
      <c r="D99" s="6" t="s">
        <v>260</v>
      </c>
      <c r="E99" s="6" t="s">
        <v>261</v>
      </c>
      <c r="F99" s="6" t="s">
        <v>67</v>
      </c>
    </row>
    <row r="100" spans="1:6" x14ac:dyDescent="0.2">
      <c r="A100" s="6" t="s">
        <v>64</v>
      </c>
      <c r="B100" s="6">
        <v>2020</v>
      </c>
      <c r="C100" s="6" t="str">
        <f t="shared" si="0"/>
        <v>ICSE2020</v>
      </c>
      <c r="D100" s="6" t="s">
        <v>262</v>
      </c>
      <c r="E100" s="6" t="s">
        <v>263</v>
      </c>
      <c r="F100" s="6" t="s">
        <v>67</v>
      </c>
    </row>
    <row r="101" spans="1:6" x14ac:dyDescent="0.2">
      <c r="A101" s="6" t="s">
        <v>64</v>
      </c>
      <c r="B101" s="6">
        <v>2020</v>
      </c>
      <c r="C101" s="6" t="str">
        <f t="shared" si="0"/>
        <v>ICSE2020</v>
      </c>
      <c r="D101" s="6" t="s">
        <v>264</v>
      </c>
      <c r="E101" s="6" t="s">
        <v>265</v>
      </c>
      <c r="F101" s="6" t="s">
        <v>67</v>
      </c>
    </row>
    <row r="102" spans="1:6" x14ac:dyDescent="0.2">
      <c r="A102" s="6" t="s">
        <v>64</v>
      </c>
      <c r="B102" s="6">
        <v>2020</v>
      </c>
      <c r="C102" s="6" t="str">
        <f t="shared" si="0"/>
        <v>ICSE2020</v>
      </c>
      <c r="D102" s="6" t="s">
        <v>266</v>
      </c>
      <c r="E102" s="6" t="s">
        <v>267</v>
      </c>
      <c r="F102" s="6" t="s">
        <v>67</v>
      </c>
    </row>
    <row r="103" spans="1:6" x14ac:dyDescent="0.2">
      <c r="A103" s="6" t="s">
        <v>64</v>
      </c>
      <c r="B103" s="6">
        <v>2020</v>
      </c>
      <c r="C103" s="6" t="str">
        <f t="shared" si="0"/>
        <v>ICSE2020</v>
      </c>
      <c r="D103" s="6" t="s">
        <v>268</v>
      </c>
      <c r="E103" s="6" t="s">
        <v>269</v>
      </c>
      <c r="F103" s="6" t="s">
        <v>67</v>
      </c>
    </row>
    <row r="104" spans="1:6" x14ac:dyDescent="0.2">
      <c r="A104" s="6" t="s">
        <v>64</v>
      </c>
      <c r="B104" s="6">
        <v>2020</v>
      </c>
      <c r="C104" s="6" t="str">
        <f t="shared" si="0"/>
        <v>ICSE2020</v>
      </c>
      <c r="D104" s="6" t="s">
        <v>270</v>
      </c>
      <c r="E104" s="6" t="s">
        <v>271</v>
      </c>
      <c r="F104" s="6" t="s">
        <v>67</v>
      </c>
    </row>
    <row r="105" spans="1:6" x14ac:dyDescent="0.2">
      <c r="A105" s="6" t="s">
        <v>64</v>
      </c>
      <c r="B105" s="6">
        <v>2020</v>
      </c>
      <c r="C105" s="6" t="str">
        <f t="shared" si="0"/>
        <v>ICSE2020</v>
      </c>
      <c r="D105" s="6" t="s">
        <v>272</v>
      </c>
      <c r="E105" s="6" t="s">
        <v>273</v>
      </c>
      <c r="F105" s="6" t="s">
        <v>67</v>
      </c>
    </row>
    <row r="106" spans="1:6" x14ac:dyDescent="0.2">
      <c r="A106" s="6" t="s">
        <v>64</v>
      </c>
      <c r="B106" s="6">
        <v>2020</v>
      </c>
      <c r="C106" s="6" t="str">
        <f t="shared" si="0"/>
        <v>ICSE2020</v>
      </c>
      <c r="D106" s="6" t="s">
        <v>274</v>
      </c>
      <c r="E106" s="6" t="s">
        <v>275</v>
      </c>
      <c r="F106" s="6" t="s">
        <v>67</v>
      </c>
    </row>
    <row r="107" spans="1:6" x14ac:dyDescent="0.2">
      <c r="A107" s="6" t="s">
        <v>64</v>
      </c>
      <c r="B107" s="6">
        <v>2020</v>
      </c>
      <c r="C107" s="6" t="str">
        <f t="shared" si="0"/>
        <v>ICSE2020</v>
      </c>
      <c r="D107" s="6" t="s">
        <v>276</v>
      </c>
      <c r="E107" s="6" t="s">
        <v>277</v>
      </c>
      <c r="F107" s="6" t="s">
        <v>67</v>
      </c>
    </row>
    <row r="108" spans="1:6" x14ac:dyDescent="0.2">
      <c r="A108" s="6" t="s">
        <v>64</v>
      </c>
      <c r="B108" s="6">
        <v>2020</v>
      </c>
      <c r="C108" s="6" t="str">
        <f t="shared" si="0"/>
        <v>ICSE2020</v>
      </c>
      <c r="D108" s="6" t="s">
        <v>278</v>
      </c>
      <c r="E108" s="6" t="s">
        <v>279</v>
      </c>
      <c r="F108" s="6" t="s">
        <v>67</v>
      </c>
    </row>
    <row r="109" spans="1:6" x14ac:dyDescent="0.2">
      <c r="A109" s="6" t="s">
        <v>64</v>
      </c>
      <c r="B109" s="6">
        <v>2020</v>
      </c>
      <c r="C109" s="6" t="str">
        <f t="shared" si="0"/>
        <v>ICSE2020</v>
      </c>
      <c r="D109" s="6" t="s">
        <v>280</v>
      </c>
      <c r="E109" s="6" t="s">
        <v>281</v>
      </c>
      <c r="F109" s="6" t="s">
        <v>67</v>
      </c>
    </row>
    <row r="110" spans="1:6" x14ac:dyDescent="0.2">
      <c r="A110" s="6" t="s">
        <v>64</v>
      </c>
      <c r="B110" s="6">
        <v>2020</v>
      </c>
      <c r="C110" s="6" t="str">
        <f t="shared" si="0"/>
        <v>ICSE2020</v>
      </c>
      <c r="D110" s="6" t="s">
        <v>282</v>
      </c>
      <c r="E110" s="6" t="s">
        <v>283</v>
      </c>
      <c r="F110" s="6" t="s">
        <v>67</v>
      </c>
    </row>
    <row r="111" spans="1:6" x14ac:dyDescent="0.2">
      <c r="A111" s="6" t="s">
        <v>64</v>
      </c>
      <c r="B111" s="6">
        <v>2020</v>
      </c>
      <c r="C111" s="6" t="str">
        <f t="shared" si="0"/>
        <v>ICSE2020</v>
      </c>
      <c r="D111" s="6" t="s">
        <v>284</v>
      </c>
      <c r="E111" s="6" t="s">
        <v>285</v>
      </c>
      <c r="F111" s="6" t="s">
        <v>67</v>
      </c>
    </row>
    <row r="112" spans="1:6" x14ac:dyDescent="0.2">
      <c r="A112" s="6" t="s">
        <v>64</v>
      </c>
      <c r="B112" s="6">
        <v>2020</v>
      </c>
      <c r="C112" s="6" t="str">
        <f t="shared" si="0"/>
        <v>ICSE2020</v>
      </c>
      <c r="D112" s="6" t="s">
        <v>286</v>
      </c>
      <c r="E112" s="6" t="s">
        <v>287</v>
      </c>
      <c r="F112" s="6" t="s">
        <v>67</v>
      </c>
    </row>
    <row r="113" spans="1:6" x14ac:dyDescent="0.2">
      <c r="A113" s="6" t="s">
        <v>64</v>
      </c>
      <c r="B113" s="6">
        <v>2020</v>
      </c>
      <c r="C113" s="6" t="str">
        <f t="shared" si="0"/>
        <v>ICSE2020</v>
      </c>
      <c r="D113" s="6" t="s">
        <v>288</v>
      </c>
      <c r="E113" s="6" t="s">
        <v>289</v>
      </c>
      <c r="F113" s="6" t="s">
        <v>67</v>
      </c>
    </row>
    <row r="114" spans="1:6" x14ac:dyDescent="0.2">
      <c r="A114" s="6" t="s">
        <v>64</v>
      </c>
      <c r="B114" s="6">
        <v>2020</v>
      </c>
      <c r="C114" s="6" t="str">
        <f t="shared" si="0"/>
        <v>ICSE2020</v>
      </c>
      <c r="D114" s="6" t="s">
        <v>290</v>
      </c>
      <c r="E114" s="6" t="s">
        <v>291</v>
      </c>
      <c r="F114" s="6" t="s">
        <v>67</v>
      </c>
    </row>
    <row r="115" spans="1:6" x14ac:dyDescent="0.2">
      <c r="A115" s="6" t="s">
        <v>64</v>
      </c>
      <c r="B115" s="6">
        <v>2020</v>
      </c>
      <c r="C115" s="6" t="str">
        <f t="shared" si="0"/>
        <v>ICSE2020</v>
      </c>
      <c r="D115" s="6" t="s">
        <v>292</v>
      </c>
      <c r="E115" s="6" t="s">
        <v>293</v>
      </c>
      <c r="F115" s="6" t="s">
        <v>67</v>
      </c>
    </row>
    <row r="116" spans="1:6" x14ac:dyDescent="0.2">
      <c r="A116" s="6" t="s">
        <v>64</v>
      </c>
      <c r="B116" s="6">
        <v>2020</v>
      </c>
      <c r="C116" s="6" t="str">
        <f t="shared" si="0"/>
        <v>ICSE2020</v>
      </c>
      <c r="D116" s="6" t="s">
        <v>294</v>
      </c>
      <c r="E116" s="6" t="s">
        <v>295</v>
      </c>
      <c r="F116" s="6" t="s">
        <v>67</v>
      </c>
    </row>
    <row r="117" spans="1:6" x14ac:dyDescent="0.2">
      <c r="A117" s="6" t="s">
        <v>64</v>
      </c>
      <c r="B117" s="6">
        <v>2020</v>
      </c>
      <c r="C117" s="6" t="str">
        <f t="shared" si="0"/>
        <v>ICSE2020</v>
      </c>
      <c r="D117" s="6" t="s">
        <v>296</v>
      </c>
      <c r="E117" s="6" t="s">
        <v>297</v>
      </c>
      <c r="F117" s="6" t="s">
        <v>67</v>
      </c>
    </row>
    <row r="118" spans="1:6" x14ac:dyDescent="0.2">
      <c r="A118" s="6" t="s">
        <v>64</v>
      </c>
      <c r="B118" s="6">
        <v>2020</v>
      </c>
      <c r="C118" s="6" t="str">
        <f t="shared" si="0"/>
        <v>ICSE2020</v>
      </c>
      <c r="D118" s="6" t="s">
        <v>298</v>
      </c>
      <c r="E118" s="6" t="s">
        <v>299</v>
      </c>
      <c r="F118" s="6" t="s">
        <v>67</v>
      </c>
    </row>
    <row r="119" spans="1:6" x14ac:dyDescent="0.2">
      <c r="A119" s="6" t="s">
        <v>64</v>
      </c>
      <c r="B119" s="6">
        <v>2020</v>
      </c>
      <c r="C119" s="6" t="str">
        <f t="shared" si="0"/>
        <v>ICSE2020</v>
      </c>
      <c r="D119" s="6" t="s">
        <v>300</v>
      </c>
      <c r="E119" s="6" t="s">
        <v>301</v>
      </c>
      <c r="F119" s="6" t="s">
        <v>67</v>
      </c>
    </row>
    <row r="120" spans="1:6" x14ac:dyDescent="0.2">
      <c r="A120" s="6" t="s">
        <v>64</v>
      </c>
      <c r="B120" s="6">
        <v>2020</v>
      </c>
      <c r="C120" s="6" t="str">
        <f t="shared" si="0"/>
        <v>ICSE2020</v>
      </c>
      <c r="D120" s="6" t="s">
        <v>302</v>
      </c>
      <c r="E120" s="6" t="s">
        <v>303</v>
      </c>
      <c r="F120" s="6" t="s">
        <v>67</v>
      </c>
    </row>
    <row r="121" spans="1:6" x14ac:dyDescent="0.2">
      <c r="A121" s="6" t="s">
        <v>64</v>
      </c>
      <c r="B121" s="6">
        <v>2020</v>
      </c>
      <c r="C121" s="6" t="str">
        <f t="shared" si="0"/>
        <v>ICSE2020</v>
      </c>
      <c r="D121" s="6" t="s">
        <v>304</v>
      </c>
      <c r="E121" s="6" t="s">
        <v>305</v>
      </c>
      <c r="F121" s="6" t="s">
        <v>67</v>
      </c>
    </row>
    <row r="122" spans="1:6" x14ac:dyDescent="0.2">
      <c r="A122" s="6" t="s">
        <v>64</v>
      </c>
      <c r="B122" s="6">
        <v>2020</v>
      </c>
      <c r="C122" s="6" t="str">
        <f t="shared" si="0"/>
        <v>ICSE2020</v>
      </c>
      <c r="D122" s="6" t="s">
        <v>306</v>
      </c>
      <c r="E122" s="6" t="s">
        <v>307</v>
      </c>
      <c r="F122" s="6" t="s">
        <v>67</v>
      </c>
    </row>
    <row r="123" spans="1:6" x14ac:dyDescent="0.2">
      <c r="A123" s="6" t="s">
        <v>64</v>
      </c>
      <c r="B123" s="6">
        <v>2020</v>
      </c>
      <c r="C123" s="6" t="str">
        <f t="shared" si="0"/>
        <v>ICSE2020</v>
      </c>
      <c r="D123" s="6" t="s">
        <v>308</v>
      </c>
      <c r="E123" s="6" t="s">
        <v>309</v>
      </c>
      <c r="F123" s="6" t="s">
        <v>67</v>
      </c>
    </row>
    <row r="124" spans="1:6" x14ac:dyDescent="0.2">
      <c r="A124" s="6" t="s">
        <v>64</v>
      </c>
      <c r="B124" s="6">
        <v>2020</v>
      </c>
      <c r="C124" s="6" t="str">
        <f t="shared" si="0"/>
        <v>ICSE2020</v>
      </c>
      <c r="D124" s="6" t="s">
        <v>310</v>
      </c>
      <c r="E124" s="6" t="s">
        <v>311</v>
      </c>
      <c r="F124" s="6" t="s">
        <v>67</v>
      </c>
    </row>
    <row r="125" spans="1:6" x14ac:dyDescent="0.2">
      <c r="A125" s="6" t="s">
        <v>64</v>
      </c>
      <c r="B125" s="6">
        <v>2020</v>
      </c>
      <c r="C125" s="6" t="str">
        <f t="shared" si="0"/>
        <v>ICSE2020</v>
      </c>
      <c r="D125" s="6" t="s">
        <v>312</v>
      </c>
      <c r="E125" s="6" t="s">
        <v>313</v>
      </c>
      <c r="F125" s="6" t="s">
        <v>67</v>
      </c>
    </row>
    <row r="126" spans="1:6" x14ac:dyDescent="0.2">
      <c r="A126" s="6" t="s">
        <v>64</v>
      </c>
      <c r="B126" s="6">
        <v>2020</v>
      </c>
      <c r="C126" s="6" t="str">
        <f t="shared" si="0"/>
        <v>ICSE2020</v>
      </c>
      <c r="D126" s="6" t="s">
        <v>314</v>
      </c>
      <c r="E126" s="6" t="s">
        <v>315</v>
      </c>
      <c r="F126" s="6" t="s">
        <v>67</v>
      </c>
    </row>
    <row r="127" spans="1:6" x14ac:dyDescent="0.2">
      <c r="A127" s="6" t="s">
        <v>64</v>
      </c>
      <c r="B127" s="6">
        <v>2020</v>
      </c>
      <c r="C127" s="6" t="str">
        <f t="shared" si="0"/>
        <v>ICSE2020</v>
      </c>
      <c r="D127" s="6" t="s">
        <v>316</v>
      </c>
      <c r="E127" s="6" t="s">
        <v>317</v>
      </c>
      <c r="F127" s="6" t="s">
        <v>67</v>
      </c>
    </row>
    <row r="128" spans="1:6" x14ac:dyDescent="0.2">
      <c r="A128" s="6" t="s">
        <v>64</v>
      </c>
      <c r="B128" s="6">
        <v>2020</v>
      </c>
      <c r="C128" s="6" t="str">
        <f t="shared" si="0"/>
        <v>ICSE2020</v>
      </c>
      <c r="D128" s="6" t="s">
        <v>318</v>
      </c>
      <c r="E128" s="6" t="s">
        <v>319</v>
      </c>
      <c r="F128" s="6" t="s">
        <v>67</v>
      </c>
    </row>
    <row r="129" spans="1:6" x14ac:dyDescent="0.2">
      <c r="A129" s="6" t="s">
        <v>64</v>
      </c>
      <c r="B129" s="6">
        <v>2020</v>
      </c>
      <c r="C129" s="6" t="str">
        <f t="shared" si="0"/>
        <v>ICSE2020</v>
      </c>
      <c r="D129" s="6" t="s">
        <v>320</v>
      </c>
      <c r="E129" s="6" t="s">
        <v>321</v>
      </c>
      <c r="F129" s="6" t="s">
        <v>67</v>
      </c>
    </row>
    <row r="130" spans="1:6" x14ac:dyDescent="0.2">
      <c r="A130" s="6" t="s">
        <v>64</v>
      </c>
      <c r="B130" s="6">
        <v>2020</v>
      </c>
      <c r="C130" s="6" t="str">
        <f t="shared" si="0"/>
        <v>ICSE2020</v>
      </c>
      <c r="D130" s="6" t="s">
        <v>322</v>
      </c>
      <c r="E130" s="6" t="s">
        <v>323</v>
      </c>
      <c r="F130" s="6" t="s">
        <v>67</v>
      </c>
    </row>
    <row r="131" spans="1:6" x14ac:dyDescent="0.2">
      <c r="A131" s="6" t="s">
        <v>64</v>
      </c>
      <c r="B131" s="6">
        <v>2019</v>
      </c>
      <c r="C131" s="6" t="str">
        <f t="shared" si="0"/>
        <v>ICSE2019</v>
      </c>
      <c r="D131" s="6" t="s">
        <v>324</v>
      </c>
      <c r="E131" s="6" t="s">
        <v>325</v>
      </c>
      <c r="F131" s="6" t="s">
        <v>67</v>
      </c>
    </row>
    <row r="132" spans="1:6" x14ac:dyDescent="0.2">
      <c r="A132" s="6" t="s">
        <v>64</v>
      </c>
      <c r="B132" s="6">
        <v>2019</v>
      </c>
      <c r="C132" s="6" t="str">
        <f t="shared" si="0"/>
        <v>ICSE2019</v>
      </c>
      <c r="D132" s="6" t="s">
        <v>326</v>
      </c>
      <c r="E132" s="6" t="s">
        <v>327</v>
      </c>
      <c r="F132" s="6" t="s">
        <v>67</v>
      </c>
    </row>
    <row r="133" spans="1:6" x14ac:dyDescent="0.2">
      <c r="A133" s="6" t="s">
        <v>64</v>
      </c>
      <c r="B133" s="6">
        <v>2019</v>
      </c>
      <c r="C133" s="6" t="str">
        <f t="shared" si="0"/>
        <v>ICSE2019</v>
      </c>
      <c r="D133" s="6" t="s">
        <v>328</v>
      </c>
      <c r="E133" s="6" t="s">
        <v>329</v>
      </c>
      <c r="F133" s="6" t="s">
        <v>67</v>
      </c>
    </row>
    <row r="134" spans="1:6" x14ac:dyDescent="0.2">
      <c r="A134" s="6" t="s">
        <v>64</v>
      </c>
      <c r="B134" s="6">
        <v>2019</v>
      </c>
      <c r="C134" s="6" t="str">
        <f t="shared" si="0"/>
        <v>ICSE2019</v>
      </c>
      <c r="D134" s="6" t="s">
        <v>330</v>
      </c>
      <c r="E134" s="6" t="s">
        <v>331</v>
      </c>
      <c r="F134" s="6" t="s">
        <v>67</v>
      </c>
    </row>
    <row r="135" spans="1:6" x14ac:dyDescent="0.2">
      <c r="A135" s="6" t="s">
        <v>64</v>
      </c>
      <c r="B135" s="6">
        <v>2019</v>
      </c>
      <c r="C135" s="6" t="str">
        <f t="shared" si="0"/>
        <v>ICSE2019</v>
      </c>
      <c r="D135" s="6" t="s">
        <v>332</v>
      </c>
      <c r="E135" s="6" t="s">
        <v>333</v>
      </c>
      <c r="F135" s="6" t="s">
        <v>67</v>
      </c>
    </row>
    <row r="136" spans="1:6" x14ac:dyDescent="0.2">
      <c r="A136" s="6" t="s">
        <v>64</v>
      </c>
      <c r="B136" s="6">
        <v>2019</v>
      </c>
      <c r="C136" s="6" t="str">
        <f t="shared" si="0"/>
        <v>ICSE2019</v>
      </c>
      <c r="D136" s="6" t="s">
        <v>334</v>
      </c>
      <c r="E136" s="6" t="s">
        <v>335</v>
      </c>
      <c r="F136" s="6" t="s">
        <v>67</v>
      </c>
    </row>
    <row r="137" spans="1:6" x14ac:dyDescent="0.2">
      <c r="A137" s="6" t="s">
        <v>64</v>
      </c>
      <c r="B137" s="6">
        <v>2019</v>
      </c>
      <c r="C137" s="6" t="str">
        <f t="shared" si="0"/>
        <v>ICSE2019</v>
      </c>
      <c r="D137" s="6" t="s">
        <v>336</v>
      </c>
      <c r="E137" s="6" t="s">
        <v>337</v>
      </c>
      <c r="F137" s="6" t="s">
        <v>67</v>
      </c>
    </row>
    <row r="138" spans="1:6" x14ac:dyDescent="0.2">
      <c r="A138" s="6" t="s">
        <v>64</v>
      </c>
      <c r="B138" s="6">
        <v>2019</v>
      </c>
      <c r="C138" s="6" t="str">
        <f t="shared" si="0"/>
        <v>ICSE2019</v>
      </c>
      <c r="D138" s="6" t="s">
        <v>338</v>
      </c>
      <c r="E138" s="6" t="s">
        <v>339</v>
      </c>
      <c r="F138" s="6" t="s">
        <v>67</v>
      </c>
    </row>
    <row r="139" spans="1:6" x14ac:dyDescent="0.2">
      <c r="A139" s="6" t="s">
        <v>64</v>
      </c>
      <c r="B139" s="6">
        <v>2019</v>
      </c>
      <c r="C139" s="6" t="str">
        <f t="shared" si="0"/>
        <v>ICSE2019</v>
      </c>
      <c r="D139" s="6" t="s">
        <v>340</v>
      </c>
      <c r="E139" s="6" t="s">
        <v>341</v>
      </c>
      <c r="F139" s="6" t="s">
        <v>67</v>
      </c>
    </row>
    <row r="140" spans="1:6" x14ac:dyDescent="0.2">
      <c r="A140" s="6" t="s">
        <v>64</v>
      </c>
      <c r="B140" s="6">
        <v>2019</v>
      </c>
      <c r="C140" s="6" t="str">
        <f t="shared" si="0"/>
        <v>ICSE2019</v>
      </c>
      <c r="D140" s="6" t="s">
        <v>342</v>
      </c>
      <c r="E140" s="6" t="s">
        <v>343</v>
      </c>
      <c r="F140" s="6" t="s">
        <v>67</v>
      </c>
    </row>
    <row r="141" spans="1:6" x14ac:dyDescent="0.2">
      <c r="A141" s="6" t="s">
        <v>64</v>
      </c>
      <c r="B141" s="6">
        <v>2019</v>
      </c>
      <c r="C141" s="6" t="str">
        <f t="shared" si="0"/>
        <v>ICSE2019</v>
      </c>
      <c r="D141" s="6" t="s">
        <v>344</v>
      </c>
      <c r="E141" s="6" t="s">
        <v>345</v>
      </c>
      <c r="F141" s="6" t="s">
        <v>67</v>
      </c>
    </row>
    <row r="142" spans="1:6" x14ac:dyDescent="0.2">
      <c r="A142" s="6" t="s">
        <v>64</v>
      </c>
      <c r="B142" s="6">
        <v>2019</v>
      </c>
      <c r="C142" s="6" t="str">
        <f t="shared" si="0"/>
        <v>ICSE2019</v>
      </c>
      <c r="D142" s="6" t="s">
        <v>346</v>
      </c>
      <c r="E142" s="6" t="s">
        <v>347</v>
      </c>
      <c r="F142" s="6" t="s">
        <v>67</v>
      </c>
    </row>
    <row r="143" spans="1:6" x14ac:dyDescent="0.2">
      <c r="A143" s="6" t="s">
        <v>64</v>
      </c>
      <c r="B143" s="6">
        <v>2019</v>
      </c>
      <c r="C143" s="6" t="str">
        <f t="shared" si="0"/>
        <v>ICSE2019</v>
      </c>
      <c r="D143" s="6" t="s">
        <v>348</v>
      </c>
      <c r="E143" s="6" t="s">
        <v>349</v>
      </c>
      <c r="F143" s="6" t="s">
        <v>67</v>
      </c>
    </row>
    <row r="144" spans="1:6" x14ac:dyDescent="0.2">
      <c r="A144" s="6" t="s">
        <v>64</v>
      </c>
      <c r="B144" s="6">
        <v>2019</v>
      </c>
      <c r="C144" s="6" t="str">
        <f t="shared" si="0"/>
        <v>ICSE2019</v>
      </c>
      <c r="D144" s="6" t="s">
        <v>350</v>
      </c>
      <c r="E144" s="6" t="s">
        <v>351</v>
      </c>
      <c r="F144" s="6" t="s">
        <v>67</v>
      </c>
    </row>
    <row r="145" spans="1:6" x14ac:dyDescent="0.2">
      <c r="A145" s="6" t="s">
        <v>64</v>
      </c>
      <c r="B145" s="6">
        <v>2019</v>
      </c>
      <c r="C145" s="6" t="str">
        <f t="shared" si="0"/>
        <v>ICSE2019</v>
      </c>
      <c r="D145" s="6" t="s">
        <v>352</v>
      </c>
      <c r="E145" s="6" t="s">
        <v>353</v>
      </c>
      <c r="F145" s="6" t="s">
        <v>67</v>
      </c>
    </row>
    <row r="146" spans="1:6" x14ac:dyDescent="0.2">
      <c r="A146" s="6" t="s">
        <v>64</v>
      </c>
      <c r="B146" s="6">
        <v>2019</v>
      </c>
      <c r="C146" s="6" t="str">
        <f t="shared" si="0"/>
        <v>ICSE2019</v>
      </c>
      <c r="D146" s="6" t="s">
        <v>354</v>
      </c>
      <c r="E146" s="6" t="s">
        <v>355</v>
      </c>
      <c r="F146" s="6" t="s">
        <v>67</v>
      </c>
    </row>
    <row r="147" spans="1:6" x14ac:dyDescent="0.2">
      <c r="A147" s="6" t="s">
        <v>64</v>
      </c>
      <c r="B147" s="6">
        <v>2019</v>
      </c>
      <c r="C147" s="6" t="str">
        <f t="shared" si="0"/>
        <v>ICSE2019</v>
      </c>
      <c r="D147" s="6" t="s">
        <v>356</v>
      </c>
      <c r="E147" s="6" t="s">
        <v>357</v>
      </c>
      <c r="F147" s="6" t="s">
        <v>67</v>
      </c>
    </row>
    <row r="148" spans="1:6" x14ac:dyDescent="0.2">
      <c r="A148" s="6" t="s">
        <v>64</v>
      </c>
      <c r="B148" s="6">
        <v>2019</v>
      </c>
      <c r="C148" s="6" t="str">
        <f t="shared" si="0"/>
        <v>ICSE2019</v>
      </c>
      <c r="D148" s="6" t="s">
        <v>358</v>
      </c>
      <c r="E148" s="6" t="s">
        <v>359</v>
      </c>
      <c r="F148" s="6" t="s">
        <v>67</v>
      </c>
    </row>
    <row r="149" spans="1:6" x14ac:dyDescent="0.2">
      <c r="A149" s="6" t="s">
        <v>64</v>
      </c>
      <c r="B149" s="6">
        <v>2019</v>
      </c>
      <c r="C149" s="6" t="str">
        <f t="shared" si="0"/>
        <v>ICSE2019</v>
      </c>
      <c r="D149" s="6" t="s">
        <v>360</v>
      </c>
      <c r="E149" s="6" t="s">
        <v>361</v>
      </c>
      <c r="F149" s="6" t="s">
        <v>67</v>
      </c>
    </row>
    <row r="150" spans="1:6" x14ac:dyDescent="0.2">
      <c r="A150" s="6" t="s">
        <v>64</v>
      </c>
      <c r="B150" s="6">
        <v>2019</v>
      </c>
      <c r="C150" s="6" t="str">
        <f t="shared" si="0"/>
        <v>ICSE2019</v>
      </c>
      <c r="D150" s="6" t="s">
        <v>362</v>
      </c>
      <c r="E150" s="6" t="s">
        <v>363</v>
      </c>
      <c r="F150" s="6" t="s">
        <v>67</v>
      </c>
    </row>
    <row r="151" spans="1:6" x14ac:dyDescent="0.2">
      <c r="A151" s="6" t="s">
        <v>64</v>
      </c>
      <c r="B151" s="6">
        <v>2019</v>
      </c>
      <c r="C151" s="6" t="str">
        <f t="shared" si="0"/>
        <v>ICSE2019</v>
      </c>
      <c r="D151" s="6" t="s">
        <v>364</v>
      </c>
      <c r="E151" s="6" t="s">
        <v>365</v>
      </c>
      <c r="F151" s="6" t="s">
        <v>67</v>
      </c>
    </row>
    <row r="152" spans="1:6" x14ac:dyDescent="0.2">
      <c r="A152" s="6" t="s">
        <v>64</v>
      </c>
      <c r="B152" s="6">
        <v>2019</v>
      </c>
      <c r="C152" s="6" t="str">
        <f t="shared" si="0"/>
        <v>ICSE2019</v>
      </c>
      <c r="D152" s="6" t="s">
        <v>366</v>
      </c>
      <c r="E152" s="6" t="s">
        <v>367</v>
      </c>
      <c r="F152" s="6" t="s">
        <v>67</v>
      </c>
    </row>
    <row r="153" spans="1:6" x14ac:dyDescent="0.2">
      <c r="A153" s="6" t="s">
        <v>64</v>
      </c>
      <c r="B153" s="6">
        <v>2019</v>
      </c>
      <c r="C153" s="6" t="str">
        <f t="shared" si="0"/>
        <v>ICSE2019</v>
      </c>
      <c r="D153" s="6" t="s">
        <v>368</v>
      </c>
      <c r="E153" s="6" t="s">
        <v>369</v>
      </c>
      <c r="F153" s="6" t="s">
        <v>67</v>
      </c>
    </row>
    <row r="154" spans="1:6" x14ac:dyDescent="0.2">
      <c r="A154" s="6" t="s">
        <v>64</v>
      </c>
      <c r="B154" s="6">
        <v>2019</v>
      </c>
      <c r="C154" s="6" t="str">
        <f t="shared" si="0"/>
        <v>ICSE2019</v>
      </c>
      <c r="D154" s="6" t="s">
        <v>370</v>
      </c>
      <c r="E154" s="6" t="s">
        <v>371</v>
      </c>
      <c r="F154" s="6" t="s">
        <v>67</v>
      </c>
    </row>
    <row r="155" spans="1:6" x14ac:dyDescent="0.2">
      <c r="A155" s="6" t="s">
        <v>64</v>
      </c>
      <c r="B155" s="6">
        <v>2019</v>
      </c>
      <c r="C155" s="6" t="str">
        <f t="shared" si="0"/>
        <v>ICSE2019</v>
      </c>
      <c r="D155" s="6" t="s">
        <v>372</v>
      </c>
      <c r="E155" s="6" t="s">
        <v>373</v>
      </c>
      <c r="F155" s="6" t="s">
        <v>67</v>
      </c>
    </row>
    <row r="156" spans="1:6" x14ac:dyDescent="0.2">
      <c r="A156" s="6" t="s">
        <v>64</v>
      </c>
      <c r="B156" s="6">
        <v>2019</v>
      </c>
      <c r="C156" s="6" t="str">
        <f t="shared" si="0"/>
        <v>ICSE2019</v>
      </c>
      <c r="D156" s="6" t="s">
        <v>374</v>
      </c>
      <c r="E156" s="6" t="s">
        <v>375</v>
      </c>
      <c r="F156" s="6" t="s">
        <v>67</v>
      </c>
    </row>
    <row r="157" spans="1:6" x14ac:dyDescent="0.2">
      <c r="A157" s="6" t="s">
        <v>64</v>
      </c>
      <c r="B157" s="6">
        <v>2019</v>
      </c>
      <c r="C157" s="6" t="str">
        <f t="shared" si="0"/>
        <v>ICSE2019</v>
      </c>
      <c r="D157" s="6" t="s">
        <v>376</v>
      </c>
      <c r="E157" s="6" t="s">
        <v>377</v>
      </c>
      <c r="F157" s="6" t="s">
        <v>67</v>
      </c>
    </row>
    <row r="158" spans="1:6" x14ac:dyDescent="0.2">
      <c r="A158" s="6" t="s">
        <v>64</v>
      </c>
      <c r="B158" s="6">
        <v>2019</v>
      </c>
      <c r="C158" s="6" t="str">
        <f t="shared" si="0"/>
        <v>ICSE2019</v>
      </c>
      <c r="D158" s="6" t="s">
        <v>378</v>
      </c>
      <c r="E158" s="6" t="s">
        <v>379</v>
      </c>
      <c r="F158" s="6" t="s">
        <v>67</v>
      </c>
    </row>
    <row r="159" spans="1:6" x14ac:dyDescent="0.2">
      <c r="A159" s="6" t="s">
        <v>64</v>
      </c>
      <c r="B159" s="6">
        <v>2019</v>
      </c>
      <c r="C159" s="6" t="str">
        <f t="shared" si="0"/>
        <v>ICSE2019</v>
      </c>
      <c r="D159" s="6" t="s">
        <v>380</v>
      </c>
      <c r="E159" s="6" t="s">
        <v>381</v>
      </c>
      <c r="F159" s="6" t="s">
        <v>67</v>
      </c>
    </row>
    <row r="160" spans="1:6" x14ac:dyDescent="0.2">
      <c r="A160" s="6" t="s">
        <v>64</v>
      </c>
      <c r="B160" s="6">
        <v>2019</v>
      </c>
      <c r="C160" s="6" t="str">
        <f t="shared" si="0"/>
        <v>ICSE2019</v>
      </c>
      <c r="D160" s="6" t="s">
        <v>382</v>
      </c>
      <c r="E160" s="6" t="s">
        <v>383</v>
      </c>
      <c r="F160" s="6" t="s">
        <v>67</v>
      </c>
    </row>
    <row r="161" spans="1:6" x14ac:dyDescent="0.2">
      <c r="A161" s="6" t="s">
        <v>64</v>
      </c>
      <c r="B161" s="6">
        <v>2019</v>
      </c>
      <c r="C161" s="6" t="str">
        <f t="shared" si="0"/>
        <v>ICSE2019</v>
      </c>
      <c r="D161" s="6" t="s">
        <v>384</v>
      </c>
      <c r="E161" s="6" t="s">
        <v>385</v>
      </c>
      <c r="F161" s="6" t="s">
        <v>67</v>
      </c>
    </row>
    <row r="162" spans="1:6" x14ac:dyDescent="0.2">
      <c r="A162" s="6" t="s">
        <v>64</v>
      </c>
      <c r="B162" s="6">
        <v>2019</v>
      </c>
      <c r="C162" s="6" t="str">
        <f t="shared" si="0"/>
        <v>ICSE2019</v>
      </c>
      <c r="D162" s="6" t="s">
        <v>386</v>
      </c>
      <c r="E162" s="6" t="s">
        <v>387</v>
      </c>
      <c r="F162" s="6" t="s">
        <v>67</v>
      </c>
    </row>
    <row r="163" spans="1:6" x14ac:dyDescent="0.2">
      <c r="A163" s="6" t="s">
        <v>64</v>
      </c>
      <c r="B163" s="6">
        <v>2019</v>
      </c>
      <c r="C163" s="6" t="str">
        <f t="shared" si="0"/>
        <v>ICSE2019</v>
      </c>
      <c r="D163" s="6" t="s">
        <v>388</v>
      </c>
      <c r="E163" s="6" t="s">
        <v>389</v>
      </c>
      <c r="F163" s="6" t="s">
        <v>67</v>
      </c>
    </row>
    <row r="164" spans="1:6" x14ac:dyDescent="0.2">
      <c r="A164" s="6" t="s">
        <v>64</v>
      </c>
      <c r="B164" s="6">
        <v>2019</v>
      </c>
      <c r="C164" s="6" t="str">
        <f t="shared" si="0"/>
        <v>ICSE2019</v>
      </c>
      <c r="D164" s="6" t="s">
        <v>390</v>
      </c>
      <c r="E164" s="6" t="s">
        <v>391</v>
      </c>
      <c r="F164" s="6" t="s">
        <v>67</v>
      </c>
    </row>
    <row r="165" spans="1:6" x14ac:dyDescent="0.2">
      <c r="A165" s="6" t="s">
        <v>64</v>
      </c>
      <c r="B165" s="6">
        <v>2019</v>
      </c>
      <c r="C165" s="6" t="str">
        <f t="shared" si="0"/>
        <v>ICSE2019</v>
      </c>
      <c r="D165" s="6" t="s">
        <v>392</v>
      </c>
      <c r="E165" s="6" t="s">
        <v>393</v>
      </c>
      <c r="F165" s="6" t="s">
        <v>67</v>
      </c>
    </row>
    <row r="166" spans="1:6" x14ac:dyDescent="0.2">
      <c r="A166" s="6" t="s">
        <v>64</v>
      </c>
      <c r="B166" s="6">
        <v>2019</v>
      </c>
      <c r="C166" s="6" t="str">
        <f t="shared" si="0"/>
        <v>ICSE2019</v>
      </c>
      <c r="D166" s="6" t="s">
        <v>394</v>
      </c>
      <c r="E166" s="6" t="s">
        <v>395</v>
      </c>
      <c r="F166" s="6" t="s">
        <v>67</v>
      </c>
    </row>
    <row r="167" spans="1:6" x14ac:dyDescent="0.2">
      <c r="A167" s="6" t="s">
        <v>64</v>
      </c>
      <c r="B167" s="6">
        <v>2019</v>
      </c>
      <c r="C167" s="6" t="str">
        <f t="shared" si="0"/>
        <v>ICSE2019</v>
      </c>
      <c r="D167" s="6" t="s">
        <v>396</v>
      </c>
      <c r="E167" s="6" t="s">
        <v>397</v>
      </c>
      <c r="F167" s="6" t="s">
        <v>67</v>
      </c>
    </row>
    <row r="168" spans="1:6" x14ac:dyDescent="0.2">
      <c r="A168" s="6" t="s">
        <v>64</v>
      </c>
      <c r="B168" s="6">
        <v>2019</v>
      </c>
      <c r="C168" s="6" t="str">
        <f t="shared" si="0"/>
        <v>ICSE2019</v>
      </c>
      <c r="D168" s="6" t="s">
        <v>398</v>
      </c>
      <c r="E168" s="6" t="s">
        <v>399</v>
      </c>
      <c r="F168" s="6" t="s">
        <v>67</v>
      </c>
    </row>
    <row r="169" spans="1:6" x14ac:dyDescent="0.2">
      <c r="A169" s="6" t="s">
        <v>64</v>
      </c>
      <c r="B169" s="6">
        <v>2019</v>
      </c>
      <c r="C169" s="6" t="str">
        <f t="shared" si="0"/>
        <v>ICSE2019</v>
      </c>
      <c r="D169" s="6" t="s">
        <v>400</v>
      </c>
      <c r="E169" s="6" t="s">
        <v>401</v>
      </c>
      <c r="F169" s="6" t="s">
        <v>67</v>
      </c>
    </row>
    <row r="170" spans="1:6" x14ac:dyDescent="0.2">
      <c r="A170" s="6" t="s">
        <v>64</v>
      </c>
      <c r="B170" s="6">
        <v>2019</v>
      </c>
      <c r="C170" s="6" t="str">
        <f t="shared" si="0"/>
        <v>ICSE2019</v>
      </c>
      <c r="D170" s="6" t="s">
        <v>402</v>
      </c>
      <c r="E170" s="6" t="s">
        <v>403</v>
      </c>
      <c r="F170" s="6" t="s">
        <v>67</v>
      </c>
    </row>
    <row r="171" spans="1:6" x14ac:dyDescent="0.2">
      <c r="A171" s="6" t="s">
        <v>64</v>
      </c>
      <c r="B171" s="6">
        <v>2019</v>
      </c>
      <c r="C171" s="6" t="str">
        <f t="shared" si="0"/>
        <v>ICSE2019</v>
      </c>
      <c r="D171" s="6" t="s">
        <v>404</v>
      </c>
      <c r="E171" s="6" t="s">
        <v>405</v>
      </c>
      <c r="F171" s="6" t="s">
        <v>67</v>
      </c>
    </row>
    <row r="172" spans="1:6" x14ac:dyDescent="0.2">
      <c r="A172" s="6" t="s">
        <v>64</v>
      </c>
      <c r="B172" s="6">
        <v>2019</v>
      </c>
      <c r="C172" s="6" t="str">
        <f t="shared" si="0"/>
        <v>ICSE2019</v>
      </c>
      <c r="D172" s="6" t="s">
        <v>406</v>
      </c>
      <c r="E172" s="6" t="s">
        <v>407</v>
      </c>
      <c r="F172" s="6" t="s">
        <v>67</v>
      </c>
    </row>
    <row r="173" spans="1:6" x14ac:dyDescent="0.2">
      <c r="A173" s="6" t="s">
        <v>64</v>
      </c>
      <c r="B173" s="6">
        <v>2019</v>
      </c>
      <c r="C173" s="6" t="str">
        <f t="shared" si="0"/>
        <v>ICSE2019</v>
      </c>
      <c r="D173" s="6" t="s">
        <v>408</v>
      </c>
      <c r="E173" s="6" t="s">
        <v>409</v>
      </c>
      <c r="F173" s="6" t="s">
        <v>67</v>
      </c>
    </row>
    <row r="174" spans="1:6" x14ac:dyDescent="0.2">
      <c r="A174" s="6" t="s">
        <v>64</v>
      </c>
      <c r="B174" s="6">
        <v>2019</v>
      </c>
      <c r="C174" s="6" t="str">
        <f t="shared" si="0"/>
        <v>ICSE2019</v>
      </c>
      <c r="D174" s="6" t="s">
        <v>410</v>
      </c>
      <c r="E174" s="6" t="s">
        <v>411</v>
      </c>
      <c r="F174" s="6" t="s">
        <v>67</v>
      </c>
    </row>
    <row r="175" spans="1:6" x14ac:dyDescent="0.2">
      <c r="A175" s="6" t="s">
        <v>64</v>
      </c>
      <c r="B175" s="6">
        <v>2019</v>
      </c>
      <c r="C175" s="6" t="str">
        <f t="shared" si="0"/>
        <v>ICSE2019</v>
      </c>
      <c r="D175" s="6" t="s">
        <v>412</v>
      </c>
      <c r="E175" s="6" t="s">
        <v>413</v>
      </c>
      <c r="F175" s="6" t="s">
        <v>67</v>
      </c>
    </row>
    <row r="176" spans="1:6" x14ac:dyDescent="0.2">
      <c r="A176" s="6" t="s">
        <v>64</v>
      </c>
      <c r="B176" s="6">
        <v>2019</v>
      </c>
      <c r="C176" s="6" t="str">
        <f t="shared" si="0"/>
        <v>ICSE2019</v>
      </c>
      <c r="D176" s="6" t="s">
        <v>414</v>
      </c>
      <c r="E176" s="6" t="s">
        <v>415</v>
      </c>
      <c r="F176" s="6" t="s">
        <v>67</v>
      </c>
    </row>
    <row r="177" spans="1:6" x14ac:dyDescent="0.2">
      <c r="A177" s="6" t="s">
        <v>64</v>
      </c>
      <c r="B177" s="6">
        <v>2019</v>
      </c>
      <c r="C177" s="6" t="str">
        <f t="shared" si="0"/>
        <v>ICSE2019</v>
      </c>
      <c r="D177" s="6" t="s">
        <v>416</v>
      </c>
      <c r="E177" s="6" t="s">
        <v>417</v>
      </c>
      <c r="F177" s="6" t="s">
        <v>67</v>
      </c>
    </row>
    <row r="178" spans="1:6" x14ac:dyDescent="0.2">
      <c r="A178" s="6" t="s">
        <v>64</v>
      </c>
      <c r="B178" s="6">
        <v>2019</v>
      </c>
      <c r="C178" s="6" t="str">
        <f t="shared" si="0"/>
        <v>ICSE2019</v>
      </c>
      <c r="D178" s="6" t="s">
        <v>418</v>
      </c>
      <c r="E178" s="6" t="s">
        <v>419</v>
      </c>
      <c r="F178" s="6" t="s">
        <v>67</v>
      </c>
    </row>
    <row r="179" spans="1:6" x14ac:dyDescent="0.2">
      <c r="A179" s="6" t="s">
        <v>64</v>
      </c>
      <c r="B179" s="6">
        <v>2019</v>
      </c>
      <c r="C179" s="6" t="str">
        <f t="shared" si="0"/>
        <v>ICSE2019</v>
      </c>
      <c r="D179" s="6" t="s">
        <v>420</v>
      </c>
      <c r="E179" s="6" t="s">
        <v>421</v>
      </c>
      <c r="F179" s="6" t="s">
        <v>67</v>
      </c>
    </row>
    <row r="180" spans="1:6" x14ac:dyDescent="0.2">
      <c r="A180" s="6" t="s">
        <v>64</v>
      </c>
      <c r="B180" s="6">
        <v>2019</v>
      </c>
      <c r="C180" s="6" t="str">
        <f t="shared" si="0"/>
        <v>ICSE2019</v>
      </c>
      <c r="D180" s="6" t="s">
        <v>422</v>
      </c>
      <c r="E180" s="6" t="s">
        <v>423</v>
      </c>
      <c r="F180" s="6" t="s">
        <v>67</v>
      </c>
    </row>
    <row r="181" spans="1:6" x14ac:dyDescent="0.2">
      <c r="A181" s="6" t="s">
        <v>64</v>
      </c>
      <c r="B181" s="6">
        <v>2019</v>
      </c>
      <c r="C181" s="6" t="str">
        <f t="shared" si="0"/>
        <v>ICSE2019</v>
      </c>
      <c r="D181" s="6" t="s">
        <v>424</v>
      </c>
      <c r="E181" s="6" t="s">
        <v>425</v>
      </c>
      <c r="F181" s="6" t="s">
        <v>67</v>
      </c>
    </row>
    <row r="182" spans="1:6" x14ac:dyDescent="0.2">
      <c r="A182" s="6" t="s">
        <v>64</v>
      </c>
      <c r="B182" s="6">
        <v>2019</v>
      </c>
      <c r="C182" s="6" t="str">
        <f t="shared" si="0"/>
        <v>ICSE2019</v>
      </c>
      <c r="D182" s="6" t="s">
        <v>426</v>
      </c>
      <c r="E182" s="6" t="s">
        <v>427</v>
      </c>
      <c r="F182" s="6" t="s">
        <v>67</v>
      </c>
    </row>
    <row r="183" spans="1:6" x14ac:dyDescent="0.2">
      <c r="A183" s="6" t="s">
        <v>64</v>
      </c>
      <c r="B183" s="6">
        <v>2019</v>
      </c>
      <c r="C183" s="6" t="str">
        <f t="shared" si="0"/>
        <v>ICSE2019</v>
      </c>
      <c r="D183" s="6" t="s">
        <v>428</v>
      </c>
      <c r="E183" s="6" t="s">
        <v>429</v>
      </c>
      <c r="F183" s="6" t="s">
        <v>67</v>
      </c>
    </row>
    <row r="184" spans="1:6" x14ac:dyDescent="0.2">
      <c r="A184" s="6" t="s">
        <v>64</v>
      </c>
      <c r="B184" s="6">
        <v>2019</v>
      </c>
      <c r="C184" s="6" t="str">
        <f t="shared" si="0"/>
        <v>ICSE2019</v>
      </c>
      <c r="D184" s="6" t="s">
        <v>430</v>
      </c>
      <c r="E184" s="6" t="s">
        <v>431</v>
      </c>
      <c r="F184" s="6" t="s">
        <v>67</v>
      </c>
    </row>
    <row r="185" spans="1:6" x14ac:dyDescent="0.2">
      <c r="A185" s="6" t="s">
        <v>64</v>
      </c>
      <c r="B185" s="6">
        <v>2019</v>
      </c>
      <c r="C185" s="6" t="str">
        <f t="shared" si="0"/>
        <v>ICSE2019</v>
      </c>
      <c r="D185" s="6" t="s">
        <v>432</v>
      </c>
      <c r="E185" s="6" t="s">
        <v>433</v>
      </c>
      <c r="F185" s="6" t="s">
        <v>67</v>
      </c>
    </row>
    <row r="186" spans="1:6" x14ac:dyDescent="0.2">
      <c r="A186" s="6" t="s">
        <v>64</v>
      </c>
      <c r="B186" s="6">
        <v>2019</v>
      </c>
      <c r="C186" s="6" t="str">
        <f t="shared" si="0"/>
        <v>ICSE2019</v>
      </c>
      <c r="D186" s="6" t="s">
        <v>434</v>
      </c>
      <c r="E186" s="6" t="s">
        <v>435</v>
      </c>
      <c r="F186" s="6" t="s">
        <v>67</v>
      </c>
    </row>
    <row r="187" spans="1:6" x14ac:dyDescent="0.2">
      <c r="A187" s="6" t="s">
        <v>64</v>
      </c>
      <c r="B187" s="6">
        <v>2019</v>
      </c>
      <c r="C187" s="6" t="str">
        <f t="shared" si="0"/>
        <v>ICSE2019</v>
      </c>
      <c r="D187" s="6" t="s">
        <v>436</v>
      </c>
      <c r="E187" s="6" t="s">
        <v>437</v>
      </c>
      <c r="F187" s="6" t="s">
        <v>67</v>
      </c>
    </row>
    <row r="188" spans="1:6" x14ac:dyDescent="0.2">
      <c r="A188" s="6" t="s">
        <v>64</v>
      </c>
      <c r="B188" s="6">
        <v>2019</v>
      </c>
      <c r="C188" s="6" t="str">
        <f t="shared" si="0"/>
        <v>ICSE2019</v>
      </c>
      <c r="D188" s="6" t="s">
        <v>438</v>
      </c>
      <c r="E188" s="6" t="s">
        <v>439</v>
      </c>
      <c r="F188" s="6" t="s">
        <v>67</v>
      </c>
    </row>
    <row r="189" spans="1:6" x14ac:dyDescent="0.2">
      <c r="A189" s="6" t="s">
        <v>64</v>
      </c>
      <c r="B189" s="6">
        <v>2019</v>
      </c>
      <c r="C189" s="6" t="str">
        <f t="shared" si="0"/>
        <v>ICSE2019</v>
      </c>
      <c r="D189" s="6" t="s">
        <v>440</v>
      </c>
      <c r="E189" s="6" t="s">
        <v>441</v>
      </c>
      <c r="F189" s="6" t="s">
        <v>67</v>
      </c>
    </row>
    <row r="190" spans="1:6" x14ac:dyDescent="0.2">
      <c r="A190" s="6" t="s">
        <v>64</v>
      </c>
      <c r="B190" s="6">
        <v>2019</v>
      </c>
      <c r="C190" s="6" t="str">
        <f t="shared" si="0"/>
        <v>ICSE2019</v>
      </c>
      <c r="D190" s="6" t="s">
        <v>442</v>
      </c>
      <c r="E190" s="6" t="s">
        <v>443</v>
      </c>
      <c r="F190" s="6" t="s">
        <v>67</v>
      </c>
    </row>
    <row r="191" spans="1:6" x14ac:dyDescent="0.2">
      <c r="A191" s="6" t="s">
        <v>64</v>
      </c>
      <c r="B191" s="6">
        <v>2019</v>
      </c>
      <c r="C191" s="6" t="str">
        <f t="shared" si="0"/>
        <v>ICSE2019</v>
      </c>
      <c r="D191" s="6" t="s">
        <v>444</v>
      </c>
      <c r="E191" s="6" t="s">
        <v>445</v>
      </c>
      <c r="F191" s="6" t="s">
        <v>67</v>
      </c>
    </row>
    <row r="192" spans="1:6" x14ac:dyDescent="0.2">
      <c r="A192" s="6" t="s">
        <v>64</v>
      </c>
      <c r="B192" s="6">
        <v>2019</v>
      </c>
      <c r="C192" s="6" t="str">
        <f t="shared" si="0"/>
        <v>ICSE2019</v>
      </c>
      <c r="D192" s="6" t="s">
        <v>446</v>
      </c>
      <c r="E192" s="6" t="s">
        <v>447</v>
      </c>
      <c r="F192" s="6" t="s">
        <v>67</v>
      </c>
    </row>
    <row r="193" spans="1:6" x14ac:dyDescent="0.2">
      <c r="A193" s="6" t="s">
        <v>64</v>
      </c>
      <c r="B193" s="6">
        <v>2019</v>
      </c>
      <c r="C193" s="6" t="str">
        <f t="shared" si="0"/>
        <v>ICSE2019</v>
      </c>
      <c r="D193" s="6" t="s">
        <v>448</v>
      </c>
      <c r="E193" s="6" t="s">
        <v>449</v>
      </c>
      <c r="F193" s="6" t="s">
        <v>67</v>
      </c>
    </row>
    <row r="194" spans="1:6" x14ac:dyDescent="0.2">
      <c r="A194" s="6" t="s">
        <v>64</v>
      </c>
      <c r="B194" s="6">
        <v>2019</v>
      </c>
      <c r="C194" s="6" t="str">
        <f t="shared" si="0"/>
        <v>ICSE2019</v>
      </c>
      <c r="D194" s="6" t="s">
        <v>450</v>
      </c>
      <c r="E194" s="6" t="s">
        <v>451</v>
      </c>
      <c r="F194" s="6" t="s">
        <v>67</v>
      </c>
    </row>
    <row r="195" spans="1:6" x14ac:dyDescent="0.2">
      <c r="A195" s="6" t="s">
        <v>64</v>
      </c>
      <c r="B195" s="6">
        <v>2019</v>
      </c>
      <c r="C195" s="6" t="str">
        <f t="shared" si="0"/>
        <v>ICSE2019</v>
      </c>
      <c r="D195" s="6" t="s">
        <v>452</v>
      </c>
      <c r="E195" s="6" t="s">
        <v>453</v>
      </c>
      <c r="F195" s="6" t="s">
        <v>67</v>
      </c>
    </row>
    <row r="196" spans="1:6" x14ac:dyDescent="0.2">
      <c r="A196" s="6" t="s">
        <v>64</v>
      </c>
      <c r="B196" s="6">
        <v>2019</v>
      </c>
      <c r="C196" s="6" t="str">
        <f t="shared" si="0"/>
        <v>ICSE2019</v>
      </c>
      <c r="D196" s="6" t="s">
        <v>454</v>
      </c>
      <c r="E196" s="6" t="s">
        <v>455</v>
      </c>
      <c r="F196" s="6" t="s">
        <v>67</v>
      </c>
    </row>
    <row r="197" spans="1:6" x14ac:dyDescent="0.2">
      <c r="A197" s="6" t="s">
        <v>64</v>
      </c>
      <c r="B197" s="6">
        <v>2019</v>
      </c>
      <c r="C197" s="6" t="str">
        <f t="shared" si="0"/>
        <v>ICSE2019</v>
      </c>
      <c r="D197" s="6" t="s">
        <v>456</v>
      </c>
      <c r="E197" s="6" t="s">
        <v>457</v>
      </c>
      <c r="F197" s="6" t="s">
        <v>67</v>
      </c>
    </row>
    <row r="198" spans="1:6" x14ac:dyDescent="0.2">
      <c r="A198" s="6" t="s">
        <v>64</v>
      </c>
      <c r="B198" s="6">
        <v>2019</v>
      </c>
      <c r="C198" s="6" t="str">
        <f t="shared" si="0"/>
        <v>ICSE2019</v>
      </c>
      <c r="D198" s="6" t="s">
        <v>458</v>
      </c>
      <c r="E198" s="6" t="s">
        <v>459</v>
      </c>
      <c r="F198" s="6" t="s">
        <v>67</v>
      </c>
    </row>
    <row r="199" spans="1:6" x14ac:dyDescent="0.2">
      <c r="A199" s="6" t="s">
        <v>64</v>
      </c>
      <c r="B199" s="6">
        <v>2019</v>
      </c>
      <c r="C199" s="6" t="str">
        <f t="shared" si="0"/>
        <v>ICSE2019</v>
      </c>
      <c r="D199" s="6" t="s">
        <v>460</v>
      </c>
      <c r="E199" s="6" t="s">
        <v>461</v>
      </c>
      <c r="F199" s="6" t="s">
        <v>67</v>
      </c>
    </row>
    <row r="200" spans="1:6" x14ac:dyDescent="0.2">
      <c r="A200" s="6" t="s">
        <v>64</v>
      </c>
      <c r="B200" s="6">
        <v>2019</v>
      </c>
      <c r="C200" s="6" t="str">
        <f t="shared" si="0"/>
        <v>ICSE2019</v>
      </c>
      <c r="D200" s="6" t="s">
        <v>462</v>
      </c>
      <c r="E200" s="6" t="s">
        <v>463</v>
      </c>
      <c r="F200" s="6" t="s">
        <v>67</v>
      </c>
    </row>
    <row r="201" spans="1:6" x14ac:dyDescent="0.2">
      <c r="A201" s="6" t="s">
        <v>64</v>
      </c>
      <c r="B201" s="6">
        <v>2019</v>
      </c>
      <c r="C201" s="6" t="str">
        <f t="shared" si="0"/>
        <v>ICSE2019</v>
      </c>
      <c r="D201" s="6" t="s">
        <v>464</v>
      </c>
      <c r="E201" s="6" t="s">
        <v>465</v>
      </c>
      <c r="F201" s="6" t="s">
        <v>67</v>
      </c>
    </row>
    <row r="202" spans="1:6" x14ac:dyDescent="0.2">
      <c r="A202" s="6" t="s">
        <v>64</v>
      </c>
      <c r="B202" s="6">
        <v>2019</v>
      </c>
      <c r="C202" s="6" t="str">
        <f t="shared" si="0"/>
        <v>ICSE2019</v>
      </c>
      <c r="D202" s="6" t="s">
        <v>466</v>
      </c>
      <c r="E202" s="6" t="s">
        <v>467</v>
      </c>
      <c r="F202" s="6" t="s">
        <v>67</v>
      </c>
    </row>
    <row r="203" spans="1:6" x14ac:dyDescent="0.2">
      <c r="A203" s="6" t="s">
        <v>64</v>
      </c>
      <c r="B203" s="6">
        <v>2019</v>
      </c>
      <c r="C203" s="6" t="str">
        <f t="shared" si="0"/>
        <v>ICSE2019</v>
      </c>
      <c r="D203" s="6" t="s">
        <v>468</v>
      </c>
      <c r="E203" s="6" t="s">
        <v>469</v>
      </c>
      <c r="F203" s="6" t="s">
        <v>67</v>
      </c>
    </row>
    <row r="204" spans="1:6" x14ac:dyDescent="0.2">
      <c r="A204" s="6" t="s">
        <v>64</v>
      </c>
      <c r="B204" s="6">
        <v>2019</v>
      </c>
      <c r="C204" s="6" t="str">
        <f t="shared" si="0"/>
        <v>ICSE2019</v>
      </c>
      <c r="D204" s="6" t="s">
        <v>470</v>
      </c>
      <c r="E204" s="6" t="s">
        <v>471</v>
      </c>
      <c r="F204" s="6" t="s">
        <v>67</v>
      </c>
    </row>
    <row r="205" spans="1:6" x14ac:dyDescent="0.2">
      <c r="A205" s="6" t="s">
        <v>64</v>
      </c>
      <c r="B205" s="6">
        <v>2019</v>
      </c>
      <c r="C205" s="6" t="str">
        <f t="shared" si="0"/>
        <v>ICSE2019</v>
      </c>
      <c r="D205" s="6" t="s">
        <v>472</v>
      </c>
      <c r="E205" s="6" t="s">
        <v>473</v>
      </c>
      <c r="F205" s="6" t="s">
        <v>67</v>
      </c>
    </row>
    <row r="206" spans="1:6" x14ac:dyDescent="0.2">
      <c r="A206" s="6" t="s">
        <v>64</v>
      </c>
      <c r="B206" s="6">
        <v>2019</v>
      </c>
      <c r="C206" s="6" t="str">
        <f t="shared" si="0"/>
        <v>ICSE2019</v>
      </c>
      <c r="D206" s="6" t="s">
        <v>474</v>
      </c>
      <c r="E206" s="6" t="s">
        <v>475</v>
      </c>
      <c r="F206" s="6" t="s">
        <v>67</v>
      </c>
    </row>
    <row r="207" spans="1:6" x14ac:dyDescent="0.2">
      <c r="A207" s="6" t="s">
        <v>64</v>
      </c>
      <c r="B207" s="6">
        <v>2019</v>
      </c>
      <c r="C207" s="6" t="str">
        <f t="shared" si="0"/>
        <v>ICSE2019</v>
      </c>
      <c r="D207" s="6" t="s">
        <v>476</v>
      </c>
      <c r="E207" s="6" t="s">
        <v>477</v>
      </c>
      <c r="F207" s="6" t="s">
        <v>67</v>
      </c>
    </row>
    <row r="208" spans="1:6" x14ac:dyDescent="0.2">
      <c r="A208" s="6" t="s">
        <v>64</v>
      </c>
      <c r="B208" s="6">
        <v>2019</v>
      </c>
      <c r="C208" s="6" t="str">
        <f t="shared" si="0"/>
        <v>ICSE2019</v>
      </c>
      <c r="D208" s="6" t="s">
        <v>478</v>
      </c>
      <c r="E208" s="6" t="s">
        <v>479</v>
      </c>
      <c r="F208" s="6" t="s">
        <v>67</v>
      </c>
    </row>
    <row r="209" spans="1:6" x14ac:dyDescent="0.2">
      <c r="A209" s="6" t="s">
        <v>64</v>
      </c>
      <c r="B209" s="6">
        <v>2019</v>
      </c>
      <c r="C209" s="6" t="str">
        <f t="shared" si="0"/>
        <v>ICSE2019</v>
      </c>
      <c r="D209" s="6" t="s">
        <v>480</v>
      </c>
      <c r="E209" s="6" t="s">
        <v>481</v>
      </c>
      <c r="F209" s="6" t="s">
        <v>67</v>
      </c>
    </row>
    <row r="210" spans="1:6" x14ac:dyDescent="0.2">
      <c r="A210" s="6" t="s">
        <v>64</v>
      </c>
      <c r="B210" s="6">
        <v>2019</v>
      </c>
      <c r="C210" s="6" t="str">
        <f t="shared" si="0"/>
        <v>ICSE2019</v>
      </c>
      <c r="D210" s="6" t="s">
        <v>482</v>
      </c>
      <c r="E210" s="6" t="s">
        <v>483</v>
      </c>
      <c r="F210" s="6" t="s">
        <v>67</v>
      </c>
    </row>
    <row r="211" spans="1:6" x14ac:dyDescent="0.2">
      <c r="A211" s="6" t="s">
        <v>64</v>
      </c>
      <c r="B211" s="6">
        <v>2019</v>
      </c>
      <c r="C211" s="6" t="str">
        <f t="shared" si="0"/>
        <v>ICSE2019</v>
      </c>
      <c r="D211" s="6" t="s">
        <v>484</v>
      </c>
      <c r="E211" s="6" t="s">
        <v>485</v>
      </c>
      <c r="F211" s="6" t="s">
        <v>67</v>
      </c>
    </row>
    <row r="212" spans="1:6" x14ac:dyDescent="0.2">
      <c r="A212" s="6" t="s">
        <v>64</v>
      </c>
      <c r="B212" s="6">
        <v>2019</v>
      </c>
      <c r="C212" s="6" t="str">
        <f t="shared" si="0"/>
        <v>ICSE2019</v>
      </c>
      <c r="D212" s="6" t="s">
        <v>486</v>
      </c>
      <c r="E212" s="6" t="s">
        <v>487</v>
      </c>
      <c r="F212" s="6" t="s">
        <v>67</v>
      </c>
    </row>
    <row r="213" spans="1:6" x14ac:dyDescent="0.2">
      <c r="A213" s="6" t="s">
        <v>64</v>
      </c>
      <c r="B213" s="6">
        <v>2019</v>
      </c>
      <c r="C213" s="6" t="str">
        <f t="shared" si="0"/>
        <v>ICSE2019</v>
      </c>
      <c r="D213" s="6" t="s">
        <v>488</v>
      </c>
      <c r="E213" s="6" t="s">
        <v>489</v>
      </c>
      <c r="F213" s="6" t="s">
        <v>67</v>
      </c>
    </row>
    <row r="214" spans="1:6" x14ac:dyDescent="0.2">
      <c r="A214" s="6" t="s">
        <v>64</v>
      </c>
      <c r="B214" s="6">
        <v>2019</v>
      </c>
      <c r="C214" s="6" t="str">
        <f t="shared" si="0"/>
        <v>ICSE2019</v>
      </c>
      <c r="D214" s="6" t="s">
        <v>490</v>
      </c>
      <c r="E214" s="6" t="s">
        <v>491</v>
      </c>
      <c r="F214" s="6" t="s">
        <v>67</v>
      </c>
    </row>
    <row r="215" spans="1:6" x14ac:dyDescent="0.2">
      <c r="A215" s="6" t="s">
        <v>64</v>
      </c>
      <c r="B215" s="6">
        <v>2019</v>
      </c>
      <c r="C215" s="6" t="str">
        <f t="shared" si="0"/>
        <v>ICSE2019</v>
      </c>
      <c r="D215" s="6" t="s">
        <v>492</v>
      </c>
      <c r="E215" s="6" t="s">
        <v>493</v>
      </c>
      <c r="F215" s="6" t="s">
        <v>67</v>
      </c>
    </row>
    <row r="216" spans="1:6" x14ac:dyDescent="0.2">
      <c r="A216" s="6" t="s">
        <v>64</v>
      </c>
      <c r="B216" s="6">
        <v>2019</v>
      </c>
      <c r="C216" s="6" t="str">
        <f t="shared" si="0"/>
        <v>ICSE2019</v>
      </c>
      <c r="D216" s="6" t="s">
        <v>494</v>
      </c>
      <c r="E216" s="6" t="s">
        <v>495</v>
      </c>
      <c r="F216" s="6" t="s">
        <v>67</v>
      </c>
    </row>
    <row r="217" spans="1:6" x14ac:dyDescent="0.2">
      <c r="A217" s="6" t="s">
        <v>64</v>
      </c>
      <c r="B217" s="6">
        <v>2019</v>
      </c>
      <c r="C217" s="6" t="str">
        <f t="shared" si="0"/>
        <v>ICSE2019</v>
      </c>
      <c r="D217" s="6" t="s">
        <v>496</v>
      </c>
      <c r="E217" s="6" t="s">
        <v>497</v>
      </c>
      <c r="F217" s="6" t="s">
        <v>67</v>
      </c>
    </row>
    <row r="218" spans="1:6" x14ac:dyDescent="0.2">
      <c r="A218" s="6" t="s">
        <v>64</v>
      </c>
      <c r="B218" s="6">
        <v>2019</v>
      </c>
      <c r="C218" s="6" t="str">
        <f t="shared" si="0"/>
        <v>ICSE2019</v>
      </c>
      <c r="D218" s="6" t="s">
        <v>498</v>
      </c>
      <c r="E218" s="6" t="s">
        <v>499</v>
      </c>
      <c r="F218" s="6" t="s">
        <v>67</v>
      </c>
    </row>
    <row r="219" spans="1:6" x14ac:dyDescent="0.2">
      <c r="A219" s="6" t="s">
        <v>64</v>
      </c>
      <c r="B219" s="6">
        <v>2019</v>
      </c>
      <c r="C219" s="6" t="str">
        <f t="shared" si="0"/>
        <v>ICSE2019</v>
      </c>
      <c r="D219" s="6" t="s">
        <v>500</v>
      </c>
      <c r="E219" s="6" t="s">
        <v>501</v>
      </c>
      <c r="F219" s="6" t="s">
        <v>67</v>
      </c>
    </row>
    <row r="220" spans="1:6" x14ac:dyDescent="0.2">
      <c r="A220" s="6" t="s">
        <v>64</v>
      </c>
      <c r="B220" s="6">
        <v>2019</v>
      </c>
      <c r="C220" s="6" t="str">
        <f t="shared" si="0"/>
        <v>ICSE2019</v>
      </c>
      <c r="D220" s="6" t="s">
        <v>502</v>
      </c>
      <c r="E220" s="6" t="s">
        <v>503</v>
      </c>
      <c r="F220" s="6" t="s">
        <v>67</v>
      </c>
    </row>
    <row r="221" spans="1:6" x14ac:dyDescent="0.2">
      <c r="A221" s="6" t="s">
        <v>64</v>
      </c>
      <c r="B221" s="6">
        <v>2019</v>
      </c>
      <c r="C221" s="6" t="str">
        <f t="shared" si="0"/>
        <v>ICSE2019</v>
      </c>
      <c r="D221" s="6" t="s">
        <v>504</v>
      </c>
      <c r="E221" s="6" t="s">
        <v>505</v>
      </c>
      <c r="F221" s="6" t="s">
        <v>67</v>
      </c>
    </row>
    <row r="222" spans="1:6" x14ac:dyDescent="0.2">
      <c r="A222" s="6" t="s">
        <v>64</v>
      </c>
      <c r="B222" s="6">
        <v>2019</v>
      </c>
      <c r="C222" s="6" t="str">
        <f t="shared" si="0"/>
        <v>ICSE2019</v>
      </c>
      <c r="D222" s="6" t="s">
        <v>506</v>
      </c>
      <c r="E222" s="6" t="s">
        <v>507</v>
      </c>
      <c r="F222" s="6" t="s">
        <v>67</v>
      </c>
    </row>
    <row r="223" spans="1:6" x14ac:dyDescent="0.2">
      <c r="A223" s="6" t="s">
        <v>64</v>
      </c>
      <c r="B223" s="6">
        <v>2019</v>
      </c>
      <c r="C223" s="6" t="str">
        <f t="shared" si="0"/>
        <v>ICSE2019</v>
      </c>
      <c r="D223" s="6" t="s">
        <v>508</v>
      </c>
      <c r="E223" s="6" t="s">
        <v>509</v>
      </c>
      <c r="F223" s="6" t="s">
        <v>67</v>
      </c>
    </row>
    <row r="224" spans="1:6" x14ac:dyDescent="0.2">
      <c r="A224" s="6" t="s">
        <v>64</v>
      </c>
      <c r="B224" s="6">
        <v>2019</v>
      </c>
      <c r="C224" s="6" t="str">
        <f t="shared" si="0"/>
        <v>ICSE2019</v>
      </c>
      <c r="D224" s="6" t="s">
        <v>510</v>
      </c>
      <c r="E224" s="6" t="s">
        <v>511</v>
      </c>
      <c r="F224" s="6" t="s">
        <v>67</v>
      </c>
    </row>
    <row r="225" spans="1:6" x14ac:dyDescent="0.2">
      <c r="A225" s="6" t="s">
        <v>64</v>
      </c>
      <c r="B225" s="6">
        <v>2019</v>
      </c>
      <c r="C225" s="6" t="str">
        <f t="shared" si="0"/>
        <v>ICSE2019</v>
      </c>
      <c r="D225" s="6" t="s">
        <v>512</v>
      </c>
      <c r="E225" s="6" t="s">
        <v>513</v>
      </c>
      <c r="F225" s="6" t="s">
        <v>67</v>
      </c>
    </row>
    <row r="226" spans="1:6" x14ac:dyDescent="0.2">
      <c r="A226" s="6" t="s">
        <v>64</v>
      </c>
      <c r="B226" s="6">
        <v>2019</v>
      </c>
      <c r="C226" s="6" t="str">
        <f t="shared" si="0"/>
        <v>ICSE2019</v>
      </c>
      <c r="D226" s="6" t="s">
        <v>514</v>
      </c>
      <c r="E226" s="6" t="s">
        <v>515</v>
      </c>
      <c r="F226" s="6" t="s">
        <v>67</v>
      </c>
    </row>
    <row r="227" spans="1:6" x14ac:dyDescent="0.2">
      <c r="A227" s="6" t="s">
        <v>64</v>
      </c>
      <c r="B227" s="6">
        <v>2019</v>
      </c>
      <c r="C227" s="6" t="str">
        <f t="shared" si="0"/>
        <v>ICSE2019</v>
      </c>
      <c r="D227" s="6" t="s">
        <v>516</v>
      </c>
      <c r="E227" s="6" t="s">
        <v>517</v>
      </c>
      <c r="F227" s="6" t="s">
        <v>67</v>
      </c>
    </row>
    <row r="228" spans="1:6" x14ac:dyDescent="0.2">
      <c r="A228" s="6" t="s">
        <v>64</v>
      </c>
      <c r="B228" s="6">
        <v>2019</v>
      </c>
      <c r="C228" s="6" t="str">
        <f t="shared" si="0"/>
        <v>ICSE2019</v>
      </c>
      <c r="D228" s="6" t="s">
        <v>518</v>
      </c>
      <c r="E228" s="6" t="s">
        <v>519</v>
      </c>
      <c r="F228" s="6" t="s">
        <v>67</v>
      </c>
    </row>
    <row r="229" spans="1:6" x14ac:dyDescent="0.2">
      <c r="A229" s="6" t="s">
        <v>64</v>
      </c>
      <c r="B229" s="6">
        <v>2019</v>
      </c>
      <c r="C229" s="6" t="str">
        <f t="shared" si="0"/>
        <v>ICSE2019</v>
      </c>
      <c r="D229" s="6" t="s">
        <v>520</v>
      </c>
      <c r="E229" s="6" t="s">
        <v>521</v>
      </c>
      <c r="F229" s="6" t="s">
        <v>67</v>
      </c>
    </row>
    <row r="230" spans="1:6" x14ac:dyDescent="0.2">
      <c r="A230" s="6" t="s">
        <v>64</v>
      </c>
      <c r="B230" s="6">
        <v>2019</v>
      </c>
      <c r="C230" s="6" t="str">
        <f t="shared" si="0"/>
        <v>ICSE2019</v>
      </c>
      <c r="D230" s="6" t="s">
        <v>522</v>
      </c>
      <c r="E230" s="6" t="s">
        <v>523</v>
      </c>
      <c r="F230" s="6" t="s">
        <v>67</v>
      </c>
    </row>
    <row r="231" spans="1:6" x14ac:dyDescent="0.2">
      <c r="A231" s="6" t="s">
        <v>64</v>
      </c>
      <c r="B231" s="6">
        <v>2019</v>
      </c>
      <c r="C231" s="6" t="str">
        <f t="shared" si="0"/>
        <v>ICSE2019</v>
      </c>
      <c r="D231" s="6" t="s">
        <v>524</v>
      </c>
      <c r="E231" s="6" t="s">
        <v>525</v>
      </c>
      <c r="F231" s="6" t="s">
        <v>67</v>
      </c>
    </row>
    <row r="232" spans="1:6" x14ac:dyDescent="0.2">
      <c r="A232" s="6" t="s">
        <v>64</v>
      </c>
      <c r="B232" s="6">
        <v>2019</v>
      </c>
      <c r="C232" s="6" t="str">
        <f t="shared" si="0"/>
        <v>ICSE2019</v>
      </c>
      <c r="D232" s="6" t="s">
        <v>526</v>
      </c>
      <c r="E232" s="6" t="s">
        <v>527</v>
      </c>
      <c r="F232" s="6" t="s">
        <v>67</v>
      </c>
    </row>
    <row r="233" spans="1:6" x14ac:dyDescent="0.2">
      <c r="A233" s="6" t="s">
        <v>64</v>
      </c>
      <c r="B233" s="6">
        <v>2019</v>
      </c>
      <c r="C233" s="6" t="str">
        <f t="shared" si="0"/>
        <v>ICSE2019</v>
      </c>
      <c r="D233" s="6" t="s">
        <v>528</v>
      </c>
      <c r="E233" s="6" t="s">
        <v>529</v>
      </c>
      <c r="F233" s="6" t="s">
        <v>67</v>
      </c>
    </row>
    <row r="234" spans="1:6" x14ac:dyDescent="0.2">
      <c r="A234" s="6" t="s">
        <v>64</v>
      </c>
      <c r="B234" s="6">
        <v>2019</v>
      </c>
      <c r="C234" s="6" t="str">
        <f t="shared" si="0"/>
        <v>ICSE2019</v>
      </c>
      <c r="D234" s="6" t="s">
        <v>530</v>
      </c>
      <c r="E234" s="6" t="s">
        <v>531</v>
      </c>
      <c r="F234" s="6" t="s">
        <v>67</v>
      </c>
    </row>
    <row r="235" spans="1:6" x14ac:dyDescent="0.2">
      <c r="A235" s="6" t="s">
        <v>64</v>
      </c>
      <c r="B235" s="6">
        <v>2019</v>
      </c>
      <c r="C235" s="6" t="str">
        <f t="shared" si="0"/>
        <v>ICSE2019</v>
      </c>
      <c r="D235" s="6" t="s">
        <v>532</v>
      </c>
      <c r="E235" s="6" t="s">
        <v>533</v>
      </c>
      <c r="F235" s="6" t="s">
        <v>67</v>
      </c>
    </row>
    <row r="236" spans="1:6" x14ac:dyDescent="0.2">
      <c r="A236" s="6" t="s">
        <v>64</v>
      </c>
      <c r="B236" s="6">
        <v>2019</v>
      </c>
      <c r="C236" s="6" t="str">
        <f t="shared" si="0"/>
        <v>ICSE2019</v>
      </c>
      <c r="D236" s="6" t="s">
        <v>534</v>
      </c>
      <c r="E236" s="6" t="s">
        <v>535</v>
      </c>
      <c r="F236" s="6" t="s">
        <v>67</v>
      </c>
    </row>
    <row r="237" spans="1:6" x14ac:dyDescent="0.2">
      <c r="A237" s="6" t="s">
        <v>64</v>
      </c>
      <c r="B237" s="6">
        <v>2019</v>
      </c>
      <c r="C237" s="6" t="str">
        <f t="shared" si="0"/>
        <v>ICSE2019</v>
      </c>
      <c r="D237" s="6" t="s">
        <v>536</v>
      </c>
      <c r="E237" s="6" t="s">
        <v>537</v>
      </c>
      <c r="F237" s="6" t="s">
        <v>67</v>
      </c>
    </row>
    <row r="238" spans="1:6" x14ac:dyDescent="0.2">
      <c r="A238" s="6" t="s">
        <v>64</v>
      </c>
      <c r="B238" s="6">
        <v>2019</v>
      </c>
      <c r="C238" s="6" t="str">
        <f t="shared" si="0"/>
        <v>ICSE2019</v>
      </c>
      <c r="D238" s="6" t="s">
        <v>538</v>
      </c>
      <c r="E238" s="6" t="s">
        <v>539</v>
      </c>
      <c r="F238" s="6" t="s">
        <v>67</v>
      </c>
    </row>
    <row r="239" spans="1:6" x14ac:dyDescent="0.2">
      <c r="A239" s="6" t="s">
        <v>64</v>
      </c>
      <c r="B239" s="6">
        <v>2019</v>
      </c>
      <c r="C239" s="6" t="str">
        <f t="shared" si="0"/>
        <v>ICSE2019</v>
      </c>
      <c r="D239" s="6" t="s">
        <v>540</v>
      </c>
      <c r="E239" s="6" t="s">
        <v>541</v>
      </c>
      <c r="F239" s="6" t="s">
        <v>67</v>
      </c>
    </row>
    <row r="240" spans="1:6" x14ac:dyDescent="0.2">
      <c r="A240" s="6" t="s">
        <v>64</v>
      </c>
      <c r="B240" s="6">
        <v>2018</v>
      </c>
      <c r="C240" s="6" t="str">
        <f t="shared" si="0"/>
        <v>ICSE2018</v>
      </c>
      <c r="D240" s="6" t="s">
        <v>542</v>
      </c>
      <c r="E240" s="6" t="s">
        <v>543</v>
      </c>
      <c r="F240" s="6" t="s">
        <v>67</v>
      </c>
    </row>
    <row r="241" spans="1:6" x14ac:dyDescent="0.2">
      <c r="A241" s="6" t="s">
        <v>64</v>
      </c>
      <c r="B241" s="6">
        <v>2018</v>
      </c>
      <c r="C241" s="6" t="str">
        <f t="shared" si="0"/>
        <v>ICSE2018</v>
      </c>
      <c r="D241" s="6" t="s">
        <v>544</v>
      </c>
      <c r="E241" s="6" t="s">
        <v>545</v>
      </c>
      <c r="F241" s="6" t="s">
        <v>67</v>
      </c>
    </row>
    <row r="242" spans="1:6" x14ac:dyDescent="0.2">
      <c r="A242" s="6" t="s">
        <v>64</v>
      </c>
      <c r="B242" s="6">
        <v>2018</v>
      </c>
      <c r="C242" s="6" t="str">
        <f t="shared" si="0"/>
        <v>ICSE2018</v>
      </c>
      <c r="D242" s="6" t="s">
        <v>546</v>
      </c>
      <c r="E242" s="6" t="s">
        <v>547</v>
      </c>
      <c r="F242" s="6" t="s">
        <v>67</v>
      </c>
    </row>
    <row r="243" spans="1:6" x14ac:dyDescent="0.2">
      <c r="A243" s="6" t="s">
        <v>64</v>
      </c>
      <c r="B243" s="6">
        <v>2018</v>
      </c>
      <c r="C243" s="6" t="str">
        <f t="shared" si="0"/>
        <v>ICSE2018</v>
      </c>
      <c r="D243" s="6" t="s">
        <v>548</v>
      </c>
      <c r="E243" s="6" t="s">
        <v>549</v>
      </c>
      <c r="F243" s="6" t="s">
        <v>67</v>
      </c>
    </row>
    <row r="244" spans="1:6" x14ac:dyDescent="0.2">
      <c r="A244" s="6" t="s">
        <v>64</v>
      </c>
      <c r="B244" s="6">
        <v>2018</v>
      </c>
      <c r="C244" s="6" t="str">
        <f t="shared" si="0"/>
        <v>ICSE2018</v>
      </c>
      <c r="D244" s="6" t="s">
        <v>550</v>
      </c>
      <c r="E244" s="6" t="s">
        <v>551</v>
      </c>
      <c r="F244" s="6" t="s">
        <v>67</v>
      </c>
    </row>
    <row r="245" spans="1:6" x14ac:dyDescent="0.2">
      <c r="A245" s="6" t="s">
        <v>64</v>
      </c>
      <c r="B245" s="6">
        <v>2018</v>
      </c>
      <c r="C245" s="6" t="str">
        <f t="shared" si="0"/>
        <v>ICSE2018</v>
      </c>
      <c r="D245" s="6" t="s">
        <v>552</v>
      </c>
      <c r="E245" s="6" t="s">
        <v>553</v>
      </c>
      <c r="F245" s="6" t="s">
        <v>67</v>
      </c>
    </row>
    <row r="246" spans="1:6" x14ac:dyDescent="0.2">
      <c r="A246" s="6" t="s">
        <v>64</v>
      </c>
      <c r="B246" s="6">
        <v>2018</v>
      </c>
      <c r="C246" s="6" t="str">
        <f t="shared" si="0"/>
        <v>ICSE2018</v>
      </c>
      <c r="D246" s="6" t="s">
        <v>554</v>
      </c>
      <c r="E246" s="6" t="s">
        <v>555</v>
      </c>
      <c r="F246" s="6" t="s">
        <v>67</v>
      </c>
    </row>
    <row r="247" spans="1:6" x14ac:dyDescent="0.2">
      <c r="A247" s="6" t="s">
        <v>64</v>
      </c>
      <c r="B247" s="6">
        <v>2018</v>
      </c>
      <c r="C247" s="6" t="str">
        <f t="shared" si="0"/>
        <v>ICSE2018</v>
      </c>
      <c r="D247" s="6" t="s">
        <v>556</v>
      </c>
      <c r="E247" s="6" t="s">
        <v>557</v>
      </c>
      <c r="F247" s="6" t="s">
        <v>67</v>
      </c>
    </row>
    <row r="248" spans="1:6" x14ac:dyDescent="0.2">
      <c r="A248" s="6" t="s">
        <v>64</v>
      </c>
      <c r="B248" s="6">
        <v>2018</v>
      </c>
      <c r="C248" s="6" t="str">
        <f t="shared" si="0"/>
        <v>ICSE2018</v>
      </c>
      <c r="D248" s="6" t="s">
        <v>558</v>
      </c>
      <c r="E248" s="6" t="s">
        <v>559</v>
      </c>
      <c r="F248" s="6" t="s">
        <v>67</v>
      </c>
    </row>
    <row r="249" spans="1:6" x14ac:dyDescent="0.2">
      <c r="A249" s="6" t="s">
        <v>64</v>
      </c>
      <c r="B249" s="6">
        <v>2018</v>
      </c>
      <c r="C249" s="6" t="str">
        <f t="shared" si="0"/>
        <v>ICSE2018</v>
      </c>
      <c r="D249" s="6" t="s">
        <v>560</v>
      </c>
      <c r="E249" s="6" t="s">
        <v>561</v>
      </c>
      <c r="F249" s="6" t="s">
        <v>67</v>
      </c>
    </row>
    <row r="250" spans="1:6" x14ac:dyDescent="0.2">
      <c r="A250" s="6" t="s">
        <v>64</v>
      </c>
      <c r="B250" s="6">
        <v>2018</v>
      </c>
      <c r="C250" s="6" t="str">
        <f t="shared" si="0"/>
        <v>ICSE2018</v>
      </c>
      <c r="D250" s="6" t="s">
        <v>562</v>
      </c>
      <c r="E250" s="6" t="s">
        <v>563</v>
      </c>
      <c r="F250" s="6" t="s">
        <v>67</v>
      </c>
    </row>
    <row r="251" spans="1:6" x14ac:dyDescent="0.2">
      <c r="A251" s="6" t="s">
        <v>64</v>
      </c>
      <c r="B251" s="6">
        <v>2018</v>
      </c>
      <c r="C251" s="6" t="str">
        <f t="shared" si="0"/>
        <v>ICSE2018</v>
      </c>
      <c r="D251" s="6" t="s">
        <v>564</v>
      </c>
      <c r="E251" s="6" t="s">
        <v>565</v>
      </c>
      <c r="F251" s="6" t="s">
        <v>67</v>
      </c>
    </row>
    <row r="252" spans="1:6" x14ac:dyDescent="0.2">
      <c r="A252" s="6" t="s">
        <v>64</v>
      </c>
      <c r="B252" s="6">
        <v>2018</v>
      </c>
      <c r="C252" s="6" t="str">
        <f t="shared" si="0"/>
        <v>ICSE2018</v>
      </c>
      <c r="D252" s="6" t="s">
        <v>566</v>
      </c>
      <c r="E252" s="6" t="s">
        <v>567</v>
      </c>
      <c r="F252" s="6" t="s">
        <v>67</v>
      </c>
    </row>
    <row r="253" spans="1:6" x14ac:dyDescent="0.2">
      <c r="A253" s="6" t="s">
        <v>64</v>
      </c>
      <c r="B253" s="6">
        <v>2018</v>
      </c>
      <c r="C253" s="6" t="str">
        <f t="shared" si="0"/>
        <v>ICSE2018</v>
      </c>
      <c r="D253" s="6" t="s">
        <v>568</v>
      </c>
      <c r="E253" s="6" t="s">
        <v>569</v>
      </c>
      <c r="F253" s="6" t="s">
        <v>67</v>
      </c>
    </row>
    <row r="254" spans="1:6" x14ac:dyDescent="0.2">
      <c r="A254" s="6" t="s">
        <v>64</v>
      </c>
      <c r="B254" s="6">
        <v>2018</v>
      </c>
      <c r="C254" s="6" t="str">
        <f t="shared" si="0"/>
        <v>ICSE2018</v>
      </c>
      <c r="D254" s="6" t="s">
        <v>570</v>
      </c>
      <c r="E254" s="6" t="s">
        <v>571</v>
      </c>
      <c r="F254" s="6" t="s">
        <v>67</v>
      </c>
    </row>
    <row r="255" spans="1:6" x14ac:dyDescent="0.2">
      <c r="A255" s="6" t="s">
        <v>64</v>
      </c>
      <c r="B255" s="6">
        <v>2018</v>
      </c>
      <c r="C255" s="6" t="str">
        <f t="shared" si="0"/>
        <v>ICSE2018</v>
      </c>
      <c r="D255" s="6" t="s">
        <v>572</v>
      </c>
      <c r="E255" s="6" t="s">
        <v>573</v>
      </c>
      <c r="F255" s="6" t="s">
        <v>67</v>
      </c>
    </row>
    <row r="256" spans="1:6" x14ac:dyDescent="0.2">
      <c r="A256" s="6" t="s">
        <v>64</v>
      </c>
      <c r="B256" s="6">
        <v>2018</v>
      </c>
      <c r="C256" s="6" t="str">
        <f t="shared" si="0"/>
        <v>ICSE2018</v>
      </c>
      <c r="D256" s="6" t="s">
        <v>574</v>
      </c>
      <c r="E256" s="6" t="s">
        <v>575</v>
      </c>
      <c r="F256" s="6" t="s">
        <v>67</v>
      </c>
    </row>
    <row r="257" spans="1:6" x14ac:dyDescent="0.2">
      <c r="A257" s="6" t="s">
        <v>64</v>
      </c>
      <c r="B257" s="6">
        <v>2018</v>
      </c>
      <c r="C257" s="6" t="str">
        <f t="shared" ref="C257:C511" si="1">CONCATENATE(A257,B257)</f>
        <v>ICSE2018</v>
      </c>
      <c r="D257" s="6" t="s">
        <v>576</v>
      </c>
      <c r="E257" s="6" t="s">
        <v>577</v>
      </c>
      <c r="F257" s="6" t="s">
        <v>67</v>
      </c>
    </row>
    <row r="258" spans="1:6" x14ac:dyDescent="0.2">
      <c r="A258" s="6" t="s">
        <v>64</v>
      </c>
      <c r="B258" s="6">
        <v>2018</v>
      </c>
      <c r="C258" s="6" t="str">
        <f t="shared" si="1"/>
        <v>ICSE2018</v>
      </c>
      <c r="D258" s="6" t="s">
        <v>578</v>
      </c>
      <c r="E258" s="6" t="s">
        <v>579</v>
      </c>
      <c r="F258" s="6" t="s">
        <v>67</v>
      </c>
    </row>
    <row r="259" spans="1:6" x14ac:dyDescent="0.2">
      <c r="A259" s="6" t="s">
        <v>64</v>
      </c>
      <c r="B259" s="6">
        <v>2018</v>
      </c>
      <c r="C259" s="6" t="str">
        <f t="shared" si="1"/>
        <v>ICSE2018</v>
      </c>
      <c r="D259" s="6" t="s">
        <v>580</v>
      </c>
      <c r="E259" s="6" t="s">
        <v>581</v>
      </c>
      <c r="F259" s="6" t="s">
        <v>67</v>
      </c>
    </row>
    <row r="260" spans="1:6" x14ac:dyDescent="0.2">
      <c r="A260" s="6" t="s">
        <v>64</v>
      </c>
      <c r="B260" s="6">
        <v>2018</v>
      </c>
      <c r="C260" s="6" t="str">
        <f t="shared" si="1"/>
        <v>ICSE2018</v>
      </c>
      <c r="D260" s="6" t="s">
        <v>582</v>
      </c>
      <c r="E260" s="6" t="s">
        <v>583</v>
      </c>
      <c r="F260" s="6" t="s">
        <v>67</v>
      </c>
    </row>
    <row r="261" spans="1:6" x14ac:dyDescent="0.2">
      <c r="A261" s="6" t="s">
        <v>64</v>
      </c>
      <c r="B261" s="6">
        <v>2018</v>
      </c>
      <c r="C261" s="6" t="str">
        <f t="shared" si="1"/>
        <v>ICSE2018</v>
      </c>
      <c r="D261" s="6" t="s">
        <v>584</v>
      </c>
      <c r="E261" s="6" t="s">
        <v>585</v>
      </c>
      <c r="F261" s="6" t="s">
        <v>67</v>
      </c>
    </row>
    <row r="262" spans="1:6" x14ac:dyDescent="0.2">
      <c r="A262" s="6" t="s">
        <v>64</v>
      </c>
      <c r="B262" s="6">
        <v>2018</v>
      </c>
      <c r="C262" s="6" t="str">
        <f t="shared" si="1"/>
        <v>ICSE2018</v>
      </c>
      <c r="D262" s="6" t="s">
        <v>586</v>
      </c>
      <c r="E262" s="6" t="s">
        <v>587</v>
      </c>
      <c r="F262" s="6" t="s">
        <v>67</v>
      </c>
    </row>
    <row r="263" spans="1:6" x14ac:dyDescent="0.2">
      <c r="A263" s="6" t="s">
        <v>64</v>
      </c>
      <c r="B263" s="6">
        <v>2018</v>
      </c>
      <c r="C263" s="6" t="str">
        <f t="shared" si="1"/>
        <v>ICSE2018</v>
      </c>
      <c r="D263" s="6" t="s">
        <v>588</v>
      </c>
      <c r="E263" s="6" t="s">
        <v>589</v>
      </c>
      <c r="F263" s="6" t="s">
        <v>67</v>
      </c>
    </row>
    <row r="264" spans="1:6" x14ac:dyDescent="0.2">
      <c r="A264" s="6" t="s">
        <v>64</v>
      </c>
      <c r="B264" s="6">
        <v>2018</v>
      </c>
      <c r="C264" s="6" t="str">
        <f t="shared" si="1"/>
        <v>ICSE2018</v>
      </c>
      <c r="D264" s="6" t="s">
        <v>590</v>
      </c>
      <c r="E264" s="6" t="s">
        <v>591</v>
      </c>
      <c r="F264" s="6" t="s">
        <v>67</v>
      </c>
    </row>
    <row r="265" spans="1:6" x14ac:dyDescent="0.2">
      <c r="A265" s="6" t="s">
        <v>64</v>
      </c>
      <c r="B265" s="6">
        <v>2018</v>
      </c>
      <c r="C265" s="6" t="str">
        <f t="shared" si="1"/>
        <v>ICSE2018</v>
      </c>
      <c r="D265" s="6" t="s">
        <v>592</v>
      </c>
      <c r="E265" s="6" t="s">
        <v>593</v>
      </c>
      <c r="F265" s="6" t="s">
        <v>67</v>
      </c>
    </row>
    <row r="266" spans="1:6" x14ac:dyDescent="0.2">
      <c r="A266" s="6" t="s">
        <v>64</v>
      </c>
      <c r="B266" s="6">
        <v>2018</v>
      </c>
      <c r="C266" s="6" t="str">
        <f t="shared" si="1"/>
        <v>ICSE2018</v>
      </c>
      <c r="D266" s="6" t="s">
        <v>594</v>
      </c>
      <c r="E266" s="6" t="s">
        <v>595</v>
      </c>
      <c r="F266" s="6" t="s">
        <v>67</v>
      </c>
    </row>
    <row r="267" spans="1:6" x14ac:dyDescent="0.2">
      <c r="A267" s="6" t="s">
        <v>64</v>
      </c>
      <c r="B267" s="6">
        <v>2018</v>
      </c>
      <c r="C267" s="6" t="str">
        <f t="shared" si="1"/>
        <v>ICSE2018</v>
      </c>
      <c r="D267" s="6" t="s">
        <v>596</v>
      </c>
      <c r="E267" s="6" t="s">
        <v>597</v>
      </c>
      <c r="F267" s="6" t="s">
        <v>67</v>
      </c>
    </row>
    <row r="268" spans="1:6" x14ac:dyDescent="0.2">
      <c r="A268" s="6" t="s">
        <v>64</v>
      </c>
      <c r="B268" s="6">
        <v>2018</v>
      </c>
      <c r="C268" s="6" t="str">
        <f t="shared" si="1"/>
        <v>ICSE2018</v>
      </c>
      <c r="D268" s="6" t="s">
        <v>598</v>
      </c>
      <c r="E268" s="6" t="s">
        <v>599</v>
      </c>
      <c r="F268" s="6" t="s">
        <v>67</v>
      </c>
    </row>
    <row r="269" spans="1:6" x14ac:dyDescent="0.2">
      <c r="A269" s="6" t="s">
        <v>64</v>
      </c>
      <c r="B269" s="6">
        <v>2018</v>
      </c>
      <c r="C269" s="6" t="str">
        <f t="shared" si="1"/>
        <v>ICSE2018</v>
      </c>
      <c r="D269" s="6" t="s">
        <v>600</v>
      </c>
      <c r="E269" s="6" t="s">
        <v>601</v>
      </c>
      <c r="F269" s="6" t="s">
        <v>67</v>
      </c>
    </row>
    <row r="270" spans="1:6" x14ac:dyDescent="0.2">
      <c r="A270" s="6" t="s">
        <v>64</v>
      </c>
      <c r="B270" s="6">
        <v>2018</v>
      </c>
      <c r="C270" s="6" t="str">
        <f t="shared" si="1"/>
        <v>ICSE2018</v>
      </c>
      <c r="D270" s="6" t="s">
        <v>602</v>
      </c>
      <c r="E270" s="6" t="s">
        <v>603</v>
      </c>
      <c r="F270" s="6" t="s">
        <v>67</v>
      </c>
    </row>
    <row r="271" spans="1:6" x14ac:dyDescent="0.2">
      <c r="A271" s="6" t="s">
        <v>64</v>
      </c>
      <c r="B271" s="6">
        <v>2018</v>
      </c>
      <c r="C271" s="6" t="str">
        <f t="shared" si="1"/>
        <v>ICSE2018</v>
      </c>
      <c r="D271" s="6" t="s">
        <v>604</v>
      </c>
      <c r="E271" s="6" t="s">
        <v>605</v>
      </c>
      <c r="F271" s="6" t="s">
        <v>67</v>
      </c>
    </row>
    <row r="272" spans="1:6" x14ac:dyDescent="0.2">
      <c r="A272" s="6" t="s">
        <v>64</v>
      </c>
      <c r="B272" s="6">
        <v>2018</v>
      </c>
      <c r="C272" s="6" t="str">
        <f t="shared" si="1"/>
        <v>ICSE2018</v>
      </c>
      <c r="D272" s="6" t="s">
        <v>606</v>
      </c>
      <c r="E272" s="6" t="s">
        <v>607</v>
      </c>
      <c r="F272" s="6" t="s">
        <v>67</v>
      </c>
    </row>
    <row r="273" spans="1:6" x14ac:dyDescent="0.2">
      <c r="A273" s="6" t="s">
        <v>64</v>
      </c>
      <c r="B273" s="6">
        <v>2018</v>
      </c>
      <c r="C273" s="6" t="str">
        <f t="shared" si="1"/>
        <v>ICSE2018</v>
      </c>
      <c r="D273" s="6" t="s">
        <v>608</v>
      </c>
      <c r="E273" s="6" t="s">
        <v>609</v>
      </c>
      <c r="F273" s="6" t="s">
        <v>67</v>
      </c>
    </row>
    <row r="274" spans="1:6" x14ac:dyDescent="0.2">
      <c r="A274" s="6" t="s">
        <v>64</v>
      </c>
      <c r="B274" s="6">
        <v>2018</v>
      </c>
      <c r="C274" s="6" t="str">
        <f t="shared" si="1"/>
        <v>ICSE2018</v>
      </c>
      <c r="D274" s="6" t="s">
        <v>610</v>
      </c>
      <c r="E274" s="6" t="s">
        <v>611</v>
      </c>
      <c r="F274" s="6" t="s">
        <v>67</v>
      </c>
    </row>
    <row r="275" spans="1:6" x14ac:dyDescent="0.2">
      <c r="A275" s="6" t="s">
        <v>64</v>
      </c>
      <c r="B275" s="6">
        <v>2018</v>
      </c>
      <c r="C275" s="6" t="str">
        <f t="shared" si="1"/>
        <v>ICSE2018</v>
      </c>
      <c r="D275" s="6" t="s">
        <v>612</v>
      </c>
      <c r="E275" s="6" t="s">
        <v>613</v>
      </c>
      <c r="F275" s="6" t="s">
        <v>67</v>
      </c>
    </row>
    <row r="276" spans="1:6" x14ac:dyDescent="0.2">
      <c r="A276" s="6" t="s">
        <v>64</v>
      </c>
      <c r="B276" s="6">
        <v>2018</v>
      </c>
      <c r="C276" s="6" t="str">
        <f t="shared" si="1"/>
        <v>ICSE2018</v>
      </c>
      <c r="D276" s="6" t="s">
        <v>614</v>
      </c>
      <c r="E276" s="6" t="s">
        <v>615</v>
      </c>
      <c r="F276" s="6" t="s">
        <v>67</v>
      </c>
    </row>
    <row r="277" spans="1:6" x14ac:dyDescent="0.2">
      <c r="A277" s="6" t="s">
        <v>64</v>
      </c>
      <c r="B277" s="6">
        <v>2018</v>
      </c>
      <c r="C277" s="6" t="str">
        <f t="shared" si="1"/>
        <v>ICSE2018</v>
      </c>
      <c r="D277" s="6" t="s">
        <v>616</v>
      </c>
      <c r="E277" s="6" t="s">
        <v>617</v>
      </c>
      <c r="F277" s="6" t="s">
        <v>67</v>
      </c>
    </row>
    <row r="278" spans="1:6" x14ac:dyDescent="0.2">
      <c r="A278" s="6" t="s">
        <v>64</v>
      </c>
      <c r="B278" s="6">
        <v>2018</v>
      </c>
      <c r="C278" s="6" t="str">
        <f t="shared" si="1"/>
        <v>ICSE2018</v>
      </c>
      <c r="D278" s="6" t="s">
        <v>618</v>
      </c>
      <c r="E278" s="6" t="s">
        <v>619</v>
      </c>
      <c r="F278" s="6" t="s">
        <v>67</v>
      </c>
    </row>
    <row r="279" spans="1:6" x14ac:dyDescent="0.2">
      <c r="A279" s="6" t="s">
        <v>64</v>
      </c>
      <c r="B279" s="6">
        <v>2018</v>
      </c>
      <c r="C279" s="6" t="str">
        <f t="shared" si="1"/>
        <v>ICSE2018</v>
      </c>
      <c r="D279" s="6" t="s">
        <v>620</v>
      </c>
      <c r="E279" s="6" t="s">
        <v>621</v>
      </c>
      <c r="F279" s="6" t="s">
        <v>67</v>
      </c>
    </row>
    <row r="280" spans="1:6" x14ac:dyDescent="0.2">
      <c r="A280" s="6" t="s">
        <v>64</v>
      </c>
      <c r="B280" s="6">
        <v>2018</v>
      </c>
      <c r="C280" s="6" t="str">
        <f t="shared" si="1"/>
        <v>ICSE2018</v>
      </c>
      <c r="D280" s="6" t="s">
        <v>622</v>
      </c>
      <c r="E280" s="6" t="s">
        <v>623</v>
      </c>
      <c r="F280" s="6" t="s">
        <v>67</v>
      </c>
    </row>
    <row r="281" spans="1:6" x14ac:dyDescent="0.2">
      <c r="A281" s="6" t="s">
        <v>64</v>
      </c>
      <c r="B281" s="6">
        <v>2018</v>
      </c>
      <c r="C281" s="6" t="str">
        <f t="shared" si="1"/>
        <v>ICSE2018</v>
      </c>
      <c r="D281" s="6" t="s">
        <v>624</v>
      </c>
      <c r="E281" s="6" t="s">
        <v>625</v>
      </c>
      <c r="F281" s="6" t="s">
        <v>67</v>
      </c>
    </row>
    <row r="282" spans="1:6" x14ac:dyDescent="0.2">
      <c r="A282" s="6" t="s">
        <v>64</v>
      </c>
      <c r="B282" s="6">
        <v>2018</v>
      </c>
      <c r="C282" s="6" t="str">
        <f t="shared" si="1"/>
        <v>ICSE2018</v>
      </c>
      <c r="D282" s="6" t="s">
        <v>626</v>
      </c>
      <c r="E282" s="6" t="s">
        <v>627</v>
      </c>
      <c r="F282" s="6" t="s">
        <v>67</v>
      </c>
    </row>
    <row r="283" spans="1:6" x14ac:dyDescent="0.2">
      <c r="A283" s="6" t="s">
        <v>64</v>
      </c>
      <c r="B283" s="6">
        <v>2018</v>
      </c>
      <c r="C283" s="6" t="str">
        <f t="shared" si="1"/>
        <v>ICSE2018</v>
      </c>
      <c r="D283" s="6" t="s">
        <v>628</v>
      </c>
      <c r="E283" s="6" t="s">
        <v>629</v>
      </c>
      <c r="F283" s="6" t="s">
        <v>67</v>
      </c>
    </row>
    <row r="284" spans="1:6" x14ac:dyDescent="0.2">
      <c r="A284" s="6" t="s">
        <v>64</v>
      </c>
      <c r="B284" s="6">
        <v>2018</v>
      </c>
      <c r="C284" s="6" t="str">
        <f t="shared" si="1"/>
        <v>ICSE2018</v>
      </c>
      <c r="D284" s="6" t="s">
        <v>630</v>
      </c>
      <c r="E284" s="6" t="s">
        <v>631</v>
      </c>
      <c r="F284" s="6" t="s">
        <v>67</v>
      </c>
    </row>
    <row r="285" spans="1:6" x14ac:dyDescent="0.2">
      <c r="A285" s="6" t="s">
        <v>64</v>
      </c>
      <c r="B285" s="6">
        <v>2018</v>
      </c>
      <c r="C285" s="6" t="str">
        <f t="shared" si="1"/>
        <v>ICSE2018</v>
      </c>
      <c r="D285" s="6" t="s">
        <v>632</v>
      </c>
      <c r="E285" s="6" t="s">
        <v>633</v>
      </c>
      <c r="F285" s="6" t="s">
        <v>67</v>
      </c>
    </row>
    <row r="286" spans="1:6" x14ac:dyDescent="0.2">
      <c r="A286" s="6" t="s">
        <v>64</v>
      </c>
      <c r="B286" s="6">
        <v>2018</v>
      </c>
      <c r="C286" s="6" t="str">
        <f t="shared" si="1"/>
        <v>ICSE2018</v>
      </c>
      <c r="D286" s="6" t="s">
        <v>634</v>
      </c>
      <c r="E286" s="6" t="s">
        <v>635</v>
      </c>
      <c r="F286" s="6" t="s">
        <v>67</v>
      </c>
    </row>
    <row r="287" spans="1:6" x14ac:dyDescent="0.2">
      <c r="A287" s="6" t="s">
        <v>64</v>
      </c>
      <c r="B287" s="6">
        <v>2018</v>
      </c>
      <c r="C287" s="6" t="str">
        <f t="shared" si="1"/>
        <v>ICSE2018</v>
      </c>
      <c r="D287" s="6" t="s">
        <v>636</v>
      </c>
      <c r="E287" s="6" t="s">
        <v>637</v>
      </c>
      <c r="F287" s="6" t="s">
        <v>67</v>
      </c>
    </row>
    <row r="288" spans="1:6" x14ac:dyDescent="0.2">
      <c r="A288" s="6" t="s">
        <v>64</v>
      </c>
      <c r="B288" s="6">
        <v>2018</v>
      </c>
      <c r="C288" s="6" t="str">
        <f t="shared" si="1"/>
        <v>ICSE2018</v>
      </c>
      <c r="D288" s="6" t="s">
        <v>638</v>
      </c>
      <c r="E288" s="6" t="s">
        <v>639</v>
      </c>
      <c r="F288" s="6" t="s">
        <v>67</v>
      </c>
    </row>
    <row r="289" spans="1:6" x14ac:dyDescent="0.2">
      <c r="A289" s="6" t="s">
        <v>64</v>
      </c>
      <c r="B289" s="6">
        <v>2018</v>
      </c>
      <c r="C289" s="6" t="str">
        <f t="shared" si="1"/>
        <v>ICSE2018</v>
      </c>
      <c r="D289" s="6" t="s">
        <v>640</v>
      </c>
      <c r="E289" s="6" t="s">
        <v>641</v>
      </c>
      <c r="F289" s="6" t="s">
        <v>67</v>
      </c>
    </row>
    <row r="290" spans="1:6" x14ac:dyDescent="0.2">
      <c r="A290" s="6" t="s">
        <v>64</v>
      </c>
      <c r="B290" s="6">
        <v>2018</v>
      </c>
      <c r="C290" s="6" t="str">
        <f t="shared" si="1"/>
        <v>ICSE2018</v>
      </c>
      <c r="D290" s="6" t="s">
        <v>642</v>
      </c>
      <c r="E290" s="6" t="s">
        <v>643</v>
      </c>
      <c r="F290" s="6" t="s">
        <v>67</v>
      </c>
    </row>
    <row r="291" spans="1:6" x14ac:dyDescent="0.2">
      <c r="A291" s="6" t="s">
        <v>64</v>
      </c>
      <c r="B291" s="6">
        <v>2018</v>
      </c>
      <c r="C291" s="6" t="str">
        <f t="shared" si="1"/>
        <v>ICSE2018</v>
      </c>
      <c r="D291" s="6" t="s">
        <v>644</v>
      </c>
      <c r="E291" s="6" t="s">
        <v>645</v>
      </c>
      <c r="F291" s="6" t="s">
        <v>67</v>
      </c>
    </row>
    <row r="292" spans="1:6" x14ac:dyDescent="0.2">
      <c r="A292" s="6" t="s">
        <v>64</v>
      </c>
      <c r="B292" s="6">
        <v>2018</v>
      </c>
      <c r="C292" s="6" t="str">
        <f t="shared" si="1"/>
        <v>ICSE2018</v>
      </c>
      <c r="D292" s="6" t="s">
        <v>646</v>
      </c>
      <c r="E292" s="6" t="s">
        <v>647</v>
      </c>
      <c r="F292" s="6" t="s">
        <v>67</v>
      </c>
    </row>
    <row r="293" spans="1:6" x14ac:dyDescent="0.2">
      <c r="A293" s="6" t="s">
        <v>64</v>
      </c>
      <c r="B293" s="6">
        <v>2018</v>
      </c>
      <c r="C293" s="6" t="str">
        <f t="shared" si="1"/>
        <v>ICSE2018</v>
      </c>
      <c r="D293" s="6" t="s">
        <v>648</v>
      </c>
      <c r="E293" s="6" t="s">
        <v>649</v>
      </c>
      <c r="F293" s="6" t="s">
        <v>67</v>
      </c>
    </row>
    <row r="294" spans="1:6" x14ac:dyDescent="0.2">
      <c r="A294" s="6" t="s">
        <v>64</v>
      </c>
      <c r="B294" s="6">
        <v>2018</v>
      </c>
      <c r="C294" s="6" t="str">
        <f t="shared" si="1"/>
        <v>ICSE2018</v>
      </c>
      <c r="D294" s="6" t="s">
        <v>650</v>
      </c>
      <c r="E294" s="6" t="s">
        <v>651</v>
      </c>
      <c r="F294" s="6" t="s">
        <v>67</v>
      </c>
    </row>
    <row r="295" spans="1:6" x14ac:dyDescent="0.2">
      <c r="A295" s="6" t="s">
        <v>64</v>
      </c>
      <c r="B295" s="6">
        <v>2018</v>
      </c>
      <c r="C295" s="6" t="str">
        <f t="shared" si="1"/>
        <v>ICSE2018</v>
      </c>
      <c r="D295" s="6" t="s">
        <v>652</v>
      </c>
      <c r="E295" s="6" t="s">
        <v>653</v>
      </c>
      <c r="F295" s="6" t="s">
        <v>67</v>
      </c>
    </row>
    <row r="296" spans="1:6" x14ac:dyDescent="0.2">
      <c r="A296" s="6" t="s">
        <v>64</v>
      </c>
      <c r="B296" s="6">
        <v>2018</v>
      </c>
      <c r="C296" s="6" t="str">
        <f t="shared" si="1"/>
        <v>ICSE2018</v>
      </c>
      <c r="D296" s="6" t="s">
        <v>654</v>
      </c>
      <c r="E296" s="6" t="s">
        <v>655</v>
      </c>
      <c r="F296" s="6" t="s">
        <v>67</v>
      </c>
    </row>
    <row r="297" spans="1:6" x14ac:dyDescent="0.2">
      <c r="A297" s="6" t="s">
        <v>64</v>
      </c>
      <c r="B297" s="6">
        <v>2018</v>
      </c>
      <c r="C297" s="6" t="str">
        <f t="shared" si="1"/>
        <v>ICSE2018</v>
      </c>
      <c r="D297" s="6" t="s">
        <v>656</v>
      </c>
      <c r="E297" s="6" t="s">
        <v>657</v>
      </c>
      <c r="F297" s="6" t="s">
        <v>67</v>
      </c>
    </row>
    <row r="298" spans="1:6" x14ac:dyDescent="0.2">
      <c r="A298" s="6" t="s">
        <v>64</v>
      </c>
      <c r="B298" s="6">
        <v>2018</v>
      </c>
      <c r="C298" s="6" t="str">
        <f t="shared" si="1"/>
        <v>ICSE2018</v>
      </c>
      <c r="D298" s="6" t="s">
        <v>658</v>
      </c>
      <c r="E298" s="6" t="s">
        <v>659</v>
      </c>
      <c r="F298" s="6" t="s">
        <v>67</v>
      </c>
    </row>
    <row r="299" spans="1:6" x14ac:dyDescent="0.2">
      <c r="A299" s="6" t="s">
        <v>64</v>
      </c>
      <c r="B299" s="6">
        <v>2018</v>
      </c>
      <c r="C299" s="6" t="str">
        <f t="shared" si="1"/>
        <v>ICSE2018</v>
      </c>
      <c r="D299" s="6" t="s">
        <v>660</v>
      </c>
      <c r="E299" s="6" t="s">
        <v>661</v>
      </c>
      <c r="F299" s="6" t="s">
        <v>67</v>
      </c>
    </row>
    <row r="300" spans="1:6" x14ac:dyDescent="0.2">
      <c r="A300" s="6" t="s">
        <v>64</v>
      </c>
      <c r="B300" s="6">
        <v>2018</v>
      </c>
      <c r="C300" s="6" t="str">
        <f t="shared" si="1"/>
        <v>ICSE2018</v>
      </c>
      <c r="D300" s="6" t="s">
        <v>662</v>
      </c>
      <c r="E300" s="6" t="s">
        <v>663</v>
      </c>
      <c r="F300" s="6" t="s">
        <v>67</v>
      </c>
    </row>
    <row r="301" spans="1:6" x14ac:dyDescent="0.2">
      <c r="A301" s="6" t="s">
        <v>64</v>
      </c>
      <c r="B301" s="6">
        <v>2018</v>
      </c>
      <c r="C301" s="6" t="str">
        <f t="shared" si="1"/>
        <v>ICSE2018</v>
      </c>
      <c r="D301" s="6" t="s">
        <v>664</v>
      </c>
      <c r="E301" s="6" t="s">
        <v>665</v>
      </c>
      <c r="F301" s="6" t="s">
        <v>67</v>
      </c>
    </row>
    <row r="302" spans="1:6" x14ac:dyDescent="0.2">
      <c r="A302" s="6" t="s">
        <v>64</v>
      </c>
      <c r="B302" s="6">
        <v>2018</v>
      </c>
      <c r="C302" s="6" t="str">
        <f t="shared" si="1"/>
        <v>ICSE2018</v>
      </c>
      <c r="D302" s="6" t="s">
        <v>666</v>
      </c>
      <c r="E302" s="6" t="s">
        <v>667</v>
      </c>
      <c r="F302" s="6" t="s">
        <v>67</v>
      </c>
    </row>
    <row r="303" spans="1:6" x14ac:dyDescent="0.2">
      <c r="A303" s="6" t="s">
        <v>64</v>
      </c>
      <c r="B303" s="6">
        <v>2018</v>
      </c>
      <c r="C303" s="6" t="str">
        <f t="shared" si="1"/>
        <v>ICSE2018</v>
      </c>
      <c r="D303" s="6" t="s">
        <v>668</v>
      </c>
      <c r="E303" s="6" t="s">
        <v>669</v>
      </c>
      <c r="F303" s="6" t="s">
        <v>67</v>
      </c>
    </row>
    <row r="304" spans="1:6" x14ac:dyDescent="0.2">
      <c r="A304" s="6" t="s">
        <v>64</v>
      </c>
      <c r="B304" s="6">
        <v>2018</v>
      </c>
      <c r="C304" s="6" t="str">
        <f t="shared" si="1"/>
        <v>ICSE2018</v>
      </c>
      <c r="D304" s="6" t="s">
        <v>670</v>
      </c>
      <c r="E304" s="6" t="s">
        <v>671</v>
      </c>
      <c r="F304" s="6" t="s">
        <v>67</v>
      </c>
    </row>
    <row r="305" spans="1:6" x14ac:dyDescent="0.2">
      <c r="A305" s="6" t="s">
        <v>64</v>
      </c>
      <c r="B305" s="6">
        <v>2018</v>
      </c>
      <c r="C305" s="6" t="str">
        <f t="shared" si="1"/>
        <v>ICSE2018</v>
      </c>
      <c r="D305" s="6" t="s">
        <v>672</v>
      </c>
      <c r="E305" s="6" t="s">
        <v>673</v>
      </c>
      <c r="F305" s="6" t="s">
        <v>67</v>
      </c>
    </row>
    <row r="306" spans="1:6" x14ac:dyDescent="0.2">
      <c r="A306" s="6" t="s">
        <v>64</v>
      </c>
      <c r="B306" s="6">
        <v>2018</v>
      </c>
      <c r="C306" s="6" t="str">
        <f t="shared" si="1"/>
        <v>ICSE2018</v>
      </c>
      <c r="D306" s="6" t="s">
        <v>674</v>
      </c>
      <c r="E306" s="6" t="s">
        <v>675</v>
      </c>
      <c r="F306" s="6" t="s">
        <v>67</v>
      </c>
    </row>
    <row r="307" spans="1:6" x14ac:dyDescent="0.2">
      <c r="A307" s="6" t="s">
        <v>64</v>
      </c>
      <c r="B307" s="6">
        <v>2018</v>
      </c>
      <c r="C307" s="6" t="str">
        <f t="shared" si="1"/>
        <v>ICSE2018</v>
      </c>
      <c r="D307" s="6" t="s">
        <v>676</v>
      </c>
      <c r="E307" s="6" t="s">
        <v>677</v>
      </c>
      <c r="F307" s="6" t="s">
        <v>67</v>
      </c>
    </row>
    <row r="308" spans="1:6" x14ac:dyDescent="0.2">
      <c r="A308" s="6" t="s">
        <v>64</v>
      </c>
      <c r="B308" s="6">
        <v>2018</v>
      </c>
      <c r="C308" s="6" t="str">
        <f t="shared" si="1"/>
        <v>ICSE2018</v>
      </c>
      <c r="D308" s="6" t="s">
        <v>678</v>
      </c>
      <c r="E308" s="6" t="s">
        <v>679</v>
      </c>
      <c r="F308" s="6" t="s">
        <v>67</v>
      </c>
    </row>
    <row r="309" spans="1:6" x14ac:dyDescent="0.2">
      <c r="A309" s="6" t="s">
        <v>64</v>
      </c>
      <c r="B309" s="6">
        <v>2018</v>
      </c>
      <c r="C309" s="6" t="str">
        <f t="shared" si="1"/>
        <v>ICSE2018</v>
      </c>
      <c r="D309" s="6" t="s">
        <v>680</v>
      </c>
      <c r="E309" s="6" t="s">
        <v>681</v>
      </c>
      <c r="F309" s="6" t="s">
        <v>67</v>
      </c>
    </row>
    <row r="310" spans="1:6" x14ac:dyDescent="0.2">
      <c r="A310" s="6" t="s">
        <v>64</v>
      </c>
      <c r="B310" s="6">
        <v>2018</v>
      </c>
      <c r="C310" s="6" t="str">
        <f t="shared" si="1"/>
        <v>ICSE2018</v>
      </c>
      <c r="D310" s="6" t="s">
        <v>682</v>
      </c>
      <c r="E310" s="6" t="s">
        <v>683</v>
      </c>
      <c r="F310" s="6" t="s">
        <v>67</v>
      </c>
    </row>
    <row r="311" spans="1:6" x14ac:dyDescent="0.2">
      <c r="A311" s="6" t="s">
        <v>64</v>
      </c>
      <c r="B311" s="6">
        <v>2018</v>
      </c>
      <c r="C311" s="6" t="str">
        <f t="shared" si="1"/>
        <v>ICSE2018</v>
      </c>
      <c r="D311" s="6" t="s">
        <v>684</v>
      </c>
      <c r="E311" s="6" t="s">
        <v>685</v>
      </c>
      <c r="F311" s="6" t="s">
        <v>67</v>
      </c>
    </row>
    <row r="312" spans="1:6" x14ac:dyDescent="0.2">
      <c r="A312" s="6" t="s">
        <v>64</v>
      </c>
      <c r="B312" s="6">
        <v>2018</v>
      </c>
      <c r="C312" s="6" t="str">
        <f t="shared" si="1"/>
        <v>ICSE2018</v>
      </c>
      <c r="D312" s="6" t="s">
        <v>686</v>
      </c>
      <c r="E312" s="6" t="s">
        <v>687</v>
      </c>
      <c r="F312" s="6" t="s">
        <v>67</v>
      </c>
    </row>
    <row r="313" spans="1:6" x14ac:dyDescent="0.2">
      <c r="A313" s="6" t="s">
        <v>64</v>
      </c>
      <c r="B313" s="6">
        <v>2018</v>
      </c>
      <c r="C313" s="6" t="str">
        <f t="shared" si="1"/>
        <v>ICSE2018</v>
      </c>
      <c r="D313" s="6" t="s">
        <v>688</v>
      </c>
      <c r="E313" s="6" t="s">
        <v>689</v>
      </c>
      <c r="F313" s="6" t="s">
        <v>67</v>
      </c>
    </row>
    <row r="314" spans="1:6" x14ac:dyDescent="0.2">
      <c r="A314" s="6" t="s">
        <v>64</v>
      </c>
      <c r="B314" s="6">
        <v>2018</v>
      </c>
      <c r="C314" s="6" t="str">
        <f t="shared" si="1"/>
        <v>ICSE2018</v>
      </c>
      <c r="D314" s="6" t="s">
        <v>690</v>
      </c>
      <c r="E314" s="6" t="s">
        <v>691</v>
      </c>
      <c r="F314" s="6" t="s">
        <v>67</v>
      </c>
    </row>
    <row r="315" spans="1:6" x14ac:dyDescent="0.2">
      <c r="A315" s="6" t="s">
        <v>64</v>
      </c>
      <c r="B315" s="6">
        <v>2018</v>
      </c>
      <c r="C315" s="6" t="str">
        <f t="shared" si="1"/>
        <v>ICSE2018</v>
      </c>
      <c r="D315" s="6" t="s">
        <v>692</v>
      </c>
      <c r="E315" s="6" t="s">
        <v>693</v>
      </c>
      <c r="F315" s="6" t="s">
        <v>67</v>
      </c>
    </row>
    <row r="316" spans="1:6" x14ac:dyDescent="0.2">
      <c r="A316" s="6" t="s">
        <v>64</v>
      </c>
      <c r="B316" s="6">
        <v>2018</v>
      </c>
      <c r="C316" s="6" t="str">
        <f t="shared" si="1"/>
        <v>ICSE2018</v>
      </c>
      <c r="D316" s="6" t="s">
        <v>694</v>
      </c>
      <c r="E316" s="6" t="s">
        <v>695</v>
      </c>
      <c r="F316" s="6" t="s">
        <v>67</v>
      </c>
    </row>
    <row r="317" spans="1:6" x14ac:dyDescent="0.2">
      <c r="A317" s="6" t="s">
        <v>64</v>
      </c>
      <c r="B317" s="6">
        <v>2018</v>
      </c>
      <c r="C317" s="6" t="str">
        <f t="shared" si="1"/>
        <v>ICSE2018</v>
      </c>
      <c r="D317" s="6" t="s">
        <v>696</v>
      </c>
      <c r="E317" s="6" t="s">
        <v>697</v>
      </c>
      <c r="F317" s="6" t="s">
        <v>67</v>
      </c>
    </row>
    <row r="318" spans="1:6" x14ac:dyDescent="0.2">
      <c r="A318" s="6" t="s">
        <v>64</v>
      </c>
      <c r="B318" s="6">
        <v>2018</v>
      </c>
      <c r="C318" s="6" t="str">
        <f t="shared" si="1"/>
        <v>ICSE2018</v>
      </c>
      <c r="D318" s="6" t="s">
        <v>698</v>
      </c>
      <c r="E318" s="6" t="s">
        <v>699</v>
      </c>
      <c r="F318" s="6" t="s">
        <v>67</v>
      </c>
    </row>
    <row r="319" spans="1:6" x14ac:dyDescent="0.2">
      <c r="A319" s="6" t="s">
        <v>64</v>
      </c>
      <c r="B319" s="6">
        <v>2018</v>
      </c>
      <c r="C319" s="6" t="str">
        <f t="shared" si="1"/>
        <v>ICSE2018</v>
      </c>
      <c r="D319" s="6" t="s">
        <v>700</v>
      </c>
      <c r="E319" s="6" t="s">
        <v>701</v>
      </c>
      <c r="F319" s="6" t="s">
        <v>67</v>
      </c>
    </row>
    <row r="320" spans="1:6" x14ac:dyDescent="0.2">
      <c r="A320" s="6" t="s">
        <v>64</v>
      </c>
      <c r="B320" s="6">
        <v>2018</v>
      </c>
      <c r="C320" s="6" t="str">
        <f t="shared" si="1"/>
        <v>ICSE2018</v>
      </c>
      <c r="D320" s="6" t="s">
        <v>702</v>
      </c>
      <c r="E320" s="6" t="s">
        <v>703</v>
      </c>
      <c r="F320" s="6" t="s">
        <v>67</v>
      </c>
    </row>
    <row r="321" spans="1:6" x14ac:dyDescent="0.2">
      <c r="A321" s="6" t="s">
        <v>64</v>
      </c>
      <c r="B321" s="6">
        <v>2018</v>
      </c>
      <c r="C321" s="6" t="str">
        <f t="shared" si="1"/>
        <v>ICSE2018</v>
      </c>
      <c r="D321" s="6" t="s">
        <v>704</v>
      </c>
      <c r="E321" s="6" t="s">
        <v>705</v>
      </c>
      <c r="F321" s="6" t="s">
        <v>67</v>
      </c>
    </row>
    <row r="322" spans="1:6" x14ac:dyDescent="0.2">
      <c r="A322" s="6" t="s">
        <v>64</v>
      </c>
      <c r="B322" s="6">
        <v>2018</v>
      </c>
      <c r="C322" s="6" t="str">
        <f t="shared" si="1"/>
        <v>ICSE2018</v>
      </c>
      <c r="D322" s="6" t="s">
        <v>706</v>
      </c>
      <c r="E322" s="6" t="s">
        <v>707</v>
      </c>
      <c r="F322" s="6" t="s">
        <v>67</v>
      </c>
    </row>
    <row r="323" spans="1:6" x14ac:dyDescent="0.2">
      <c r="A323" s="6" t="s">
        <v>64</v>
      </c>
      <c r="B323" s="6">
        <v>2018</v>
      </c>
      <c r="C323" s="6" t="str">
        <f t="shared" si="1"/>
        <v>ICSE2018</v>
      </c>
      <c r="D323" s="6" t="s">
        <v>708</v>
      </c>
      <c r="E323" s="6" t="s">
        <v>709</v>
      </c>
      <c r="F323" s="6" t="s">
        <v>67</v>
      </c>
    </row>
    <row r="324" spans="1:6" x14ac:dyDescent="0.2">
      <c r="A324" s="6" t="s">
        <v>64</v>
      </c>
      <c r="B324" s="6">
        <v>2018</v>
      </c>
      <c r="C324" s="6" t="str">
        <f t="shared" si="1"/>
        <v>ICSE2018</v>
      </c>
      <c r="D324" s="6" t="s">
        <v>710</v>
      </c>
      <c r="E324" s="6" t="s">
        <v>711</v>
      </c>
      <c r="F324" s="6" t="s">
        <v>67</v>
      </c>
    </row>
    <row r="325" spans="1:6" x14ac:dyDescent="0.2">
      <c r="A325" s="6" t="s">
        <v>64</v>
      </c>
      <c r="B325" s="6">
        <v>2018</v>
      </c>
      <c r="C325" s="6" t="str">
        <f t="shared" si="1"/>
        <v>ICSE2018</v>
      </c>
      <c r="D325" s="6" t="s">
        <v>712</v>
      </c>
      <c r="E325" s="6" t="s">
        <v>713</v>
      </c>
      <c r="F325" s="6" t="s">
        <v>67</v>
      </c>
    </row>
    <row r="326" spans="1:6" x14ac:dyDescent="0.2">
      <c r="A326" s="6" t="s">
        <v>64</v>
      </c>
      <c r="B326" s="6">
        <v>2018</v>
      </c>
      <c r="C326" s="6" t="str">
        <f t="shared" si="1"/>
        <v>ICSE2018</v>
      </c>
      <c r="D326" s="6" t="s">
        <v>714</v>
      </c>
      <c r="E326" s="6" t="s">
        <v>715</v>
      </c>
      <c r="F326" s="6" t="s">
        <v>67</v>
      </c>
    </row>
    <row r="327" spans="1:6" x14ac:dyDescent="0.2">
      <c r="A327" s="6" t="s">
        <v>64</v>
      </c>
      <c r="B327" s="6">
        <v>2018</v>
      </c>
      <c r="C327" s="6" t="str">
        <f t="shared" si="1"/>
        <v>ICSE2018</v>
      </c>
      <c r="D327" s="6" t="s">
        <v>716</v>
      </c>
      <c r="E327" s="6" t="s">
        <v>717</v>
      </c>
      <c r="F327" s="6" t="s">
        <v>67</v>
      </c>
    </row>
    <row r="328" spans="1:6" x14ac:dyDescent="0.2">
      <c r="A328" s="6" t="s">
        <v>64</v>
      </c>
      <c r="B328" s="6">
        <v>2018</v>
      </c>
      <c r="C328" s="6" t="str">
        <f t="shared" si="1"/>
        <v>ICSE2018</v>
      </c>
      <c r="D328" s="6" t="s">
        <v>718</v>
      </c>
      <c r="E328" s="6" t="s">
        <v>719</v>
      </c>
      <c r="F328" s="6" t="s">
        <v>67</v>
      </c>
    </row>
    <row r="329" spans="1:6" x14ac:dyDescent="0.2">
      <c r="A329" s="6" t="s">
        <v>64</v>
      </c>
      <c r="B329" s="6">
        <v>2018</v>
      </c>
      <c r="C329" s="6" t="str">
        <f t="shared" si="1"/>
        <v>ICSE2018</v>
      </c>
      <c r="D329" s="6" t="s">
        <v>720</v>
      </c>
      <c r="E329" s="6" t="s">
        <v>721</v>
      </c>
      <c r="F329" s="6" t="s">
        <v>67</v>
      </c>
    </row>
    <row r="330" spans="1:6" x14ac:dyDescent="0.2">
      <c r="A330" s="6" t="s">
        <v>64</v>
      </c>
      <c r="B330" s="6">
        <v>2018</v>
      </c>
      <c r="C330" s="6" t="str">
        <f t="shared" si="1"/>
        <v>ICSE2018</v>
      </c>
      <c r="D330" s="6" t="s">
        <v>722</v>
      </c>
      <c r="E330" s="6" t="s">
        <v>723</v>
      </c>
      <c r="F330" s="6" t="s">
        <v>67</v>
      </c>
    </row>
    <row r="331" spans="1:6" x14ac:dyDescent="0.2">
      <c r="A331" s="6" t="s">
        <v>64</v>
      </c>
      <c r="B331" s="6">
        <v>2018</v>
      </c>
      <c r="C331" s="6" t="str">
        <f t="shared" si="1"/>
        <v>ICSE2018</v>
      </c>
      <c r="D331" s="6" t="s">
        <v>724</v>
      </c>
      <c r="E331" s="6" t="s">
        <v>725</v>
      </c>
      <c r="F331" s="6" t="s">
        <v>67</v>
      </c>
    </row>
    <row r="332" spans="1:6" x14ac:dyDescent="0.2">
      <c r="A332" s="6" t="s">
        <v>64</v>
      </c>
      <c r="B332" s="6">
        <v>2018</v>
      </c>
      <c r="C332" s="6" t="str">
        <f t="shared" si="1"/>
        <v>ICSE2018</v>
      </c>
      <c r="D332" s="6" t="s">
        <v>726</v>
      </c>
      <c r="E332" s="6" t="s">
        <v>727</v>
      </c>
      <c r="F332" s="6" t="s">
        <v>67</v>
      </c>
    </row>
    <row r="333" spans="1:6" x14ac:dyDescent="0.2">
      <c r="A333" s="6" t="s">
        <v>64</v>
      </c>
      <c r="B333" s="6">
        <v>2018</v>
      </c>
      <c r="C333" s="6" t="str">
        <f t="shared" si="1"/>
        <v>ICSE2018</v>
      </c>
      <c r="D333" s="6" t="s">
        <v>728</v>
      </c>
      <c r="E333" s="6" t="s">
        <v>729</v>
      </c>
      <c r="F333" s="6" t="s">
        <v>67</v>
      </c>
    </row>
    <row r="334" spans="1:6" x14ac:dyDescent="0.2">
      <c r="A334" s="6" t="s">
        <v>64</v>
      </c>
      <c r="B334" s="6">
        <v>2018</v>
      </c>
      <c r="C334" s="6" t="str">
        <f t="shared" si="1"/>
        <v>ICSE2018</v>
      </c>
      <c r="D334" s="6" t="s">
        <v>730</v>
      </c>
      <c r="E334" s="6" t="s">
        <v>731</v>
      </c>
      <c r="F334" s="6" t="s">
        <v>67</v>
      </c>
    </row>
    <row r="335" spans="1:6" x14ac:dyDescent="0.2">
      <c r="A335" s="6" t="s">
        <v>64</v>
      </c>
      <c r="B335" s="6">
        <v>2018</v>
      </c>
      <c r="C335" s="6" t="str">
        <f t="shared" si="1"/>
        <v>ICSE2018</v>
      </c>
      <c r="D335" s="6" t="s">
        <v>732</v>
      </c>
      <c r="E335" s="6" t="s">
        <v>733</v>
      </c>
      <c r="F335" s="6" t="s">
        <v>67</v>
      </c>
    </row>
    <row r="336" spans="1:6" x14ac:dyDescent="0.2">
      <c r="A336" s="6" t="s">
        <v>64</v>
      </c>
      <c r="B336" s="6">
        <v>2018</v>
      </c>
      <c r="C336" s="6" t="str">
        <f t="shared" si="1"/>
        <v>ICSE2018</v>
      </c>
      <c r="D336" s="6" t="s">
        <v>734</v>
      </c>
      <c r="E336" s="6" t="s">
        <v>735</v>
      </c>
      <c r="F336" s="6" t="s">
        <v>67</v>
      </c>
    </row>
    <row r="337" spans="1:6" x14ac:dyDescent="0.2">
      <c r="A337" s="6" t="s">
        <v>64</v>
      </c>
      <c r="B337" s="6">
        <v>2018</v>
      </c>
      <c r="C337" s="6" t="str">
        <f t="shared" si="1"/>
        <v>ICSE2018</v>
      </c>
      <c r="D337" s="6" t="s">
        <v>736</v>
      </c>
      <c r="E337" s="6" t="s">
        <v>737</v>
      </c>
      <c r="F337" s="6" t="s">
        <v>67</v>
      </c>
    </row>
    <row r="338" spans="1:6" x14ac:dyDescent="0.2">
      <c r="A338" s="6" t="s">
        <v>64</v>
      </c>
      <c r="B338" s="6">
        <v>2018</v>
      </c>
      <c r="C338" s="6" t="str">
        <f t="shared" si="1"/>
        <v>ICSE2018</v>
      </c>
      <c r="D338" s="6" t="s">
        <v>738</v>
      </c>
      <c r="E338" s="6" t="s">
        <v>739</v>
      </c>
      <c r="F338" s="6" t="s">
        <v>67</v>
      </c>
    </row>
    <row r="339" spans="1:6" x14ac:dyDescent="0.2">
      <c r="A339" s="6" t="s">
        <v>64</v>
      </c>
      <c r="B339" s="6">
        <v>2018</v>
      </c>
      <c r="C339" s="6" t="str">
        <f t="shared" si="1"/>
        <v>ICSE2018</v>
      </c>
      <c r="D339" s="6" t="s">
        <v>740</v>
      </c>
      <c r="E339" s="6" t="s">
        <v>741</v>
      </c>
      <c r="F339" s="6" t="s">
        <v>67</v>
      </c>
    </row>
    <row r="340" spans="1:6" x14ac:dyDescent="0.2">
      <c r="A340" s="6" t="s">
        <v>64</v>
      </c>
      <c r="B340" s="6">
        <v>2018</v>
      </c>
      <c r="C340" s="6" t="str">
        <f t="shared" si="1"/>
        <v>ICSE2018</v>
      </c>
      <c r="D340" s="6" t="s">
        <v>742</v>
      </c>
      <c r="E340" s="6" t="s">
        <v>743</v>
      </c>
      <c r="F340" s="6" t="s">
        <v>67</v>
      </c>
    </row>
    <row r="341" spans="1:6" x14ac:dyDescent="0.2">
      <c r="A341" s="6" t="s">
        <v>64</v>
      </c>
      <c r="B341" s="6">
        <v>2018</v>
      </c>
      <c r="C341" s="6" t="str">
        <f t="shared" si="1"/>
        <v>ICSE2018</v>
      </c>
      <c r="D341" s="6" t="s">
        <v>744</v>
      </c>
      <c r="E341" s="6" t="s">
        <v>745</v>
      </c>
      <c r="F341" s="6" t="s">
        <v>67</v>
      </c>
    </row>
    <row r="342" spans="1:6" x14ac:dyDescent="0.2">
      <c r="A342" s="6" t="s">
        <v>64</v>
      </c>
      <c r="B342" s="6">
        <v>2018</v>
      </c>
      <c r="C342" s="6" t="str">
        <f t="shared" si="1"/>
        <v>ICSE2018</v>
      </c>
      <c r="D342" s="6" t="s">
        <v>746</v>
      </c>
      <c r="E342" s="6" t="s">
        <v>747</v>
      </c>
      <c r="F342" s="6" t="s">
        <v>67</v>
      </c>
    </row>
    <row r="343" spans="1:6" x14ac:dyDescent="0.2">
      <c r="A343" s="6" t="s">
        <v>64</v>
      </c>
      <c r="B343" s="6">
        <v>2018</v>
      </c>
      <c r="C343" s="6" t="str">
        <f t="shared" si="1"/>
        <v>ICSE2018</v>
      </c>
      <c r="D343" s="6" t="s">
        <v>748</v>
      </c>
      <c r="E343" s="6" t="s">
        <v>749</v>
      </c>
      <c r="F343" s="6" t="s">
        <v>67</v>
      </c>
    </row>
    <row r="344" spans="1:6" x14ac:dyDescent="0.2">
      <c r="A344" s="6" t="s">
        <v>64</v>
      </c>
      <c r="B344" s="6">
        <v>2018</v>
      </c>
      <c r="C344" s="6" t="str">
        <f t="shared" si="1"/>
        <v>ICSE2018</v>
      </c>
      <c r="D344" s="6" t="s">
        <v>750</v>
      </c>
      <c r="E344" s="6" t="s">
        <v>751</v>
      </c>
      <c r="F344" s="6" t="s">
        <v>67</v>
      </c>
    </row>
    <row r="345" spans="1:6" x14ac:dyDescent="0.2">
      <c r="A345" s="6" t="s">
        <v>64</v>
      </c>
      <c r="B345" s="6">
        <v>2018</v>
      </c>
      <c r="C345" s="6" t="str">
        <f t="shared" si="1"/>
        <v>ICSE2018</v>
      </c>
      <c r="D345" s="6" t="s">
        <v>752</v>
      </c>
      <c r="E345" s="6" t="s">
        <v>753</v>
      </c>
      <c r="F345" s="6" t="s">
        <v>67</v>
      </c>
    </row>
    <row r="346" spans="1:6" x14ac:dyDescent="0.2">
      <c r="A346" s="6" t="s">
        <v>64</v>
      </c>
      <c r="B346" s="6">
        <v>2018</v>
      </c>
      <c r="C346" s="6" t="str">
        <f t="shared" si="1"/>
        <v>ICSE2018</v>
      </c>
      <c r="D346" s="6" t="s">
        <v>754</v>
      </c>
      <c r="E346" s="6" t="s">
        <v>755</v>
      </c>
      <c r="F346" s="6" t="s">
        <v>67</v>
      </c>
    </row>
    <row r="347" spans="1:6" x14ac:dyDescent="0.2">
      <c r="A347" s="6" t="s">
        <v>64</v>
      </c>
      <c r="B347" s="6">
        <v>2018</v>
      </c>
      <c r="C347" s="6" t="str">
        <f t="shared" si="1"/>
        <v>ICSE2018</v>
      </c>
      <c r="D347" s="6" t="s">
        <v>756</v>
      </c>
      <c r="E347" s="6" t="s">
        <v>757</v>
      </c>
      <c r="F347" s="6" t="s">
        <v>67</v>
      </c>
    </row>
    <row r="348" spans="1:6" x14ac:dyDescent="0.2">
      <c r="A348" s="6" t="s">
        <v>64</v>
      </c>
      <c r="B348" s="6">
        <v>2018</v>
      </c>
      <c r="C348" s="6" t="str">
        <f t="shared" si="1"/>
        <v>ICSE2018</v>
      </c>
      <c r="D348" s="6" t="s">
        <v>758</v>
      </c>
      <c r="E348" s="6" t="s">
        <v>759</v>
      </c>
      <c r="F348" s="6" t="s">
        <v>67</v>
      </c>
    </row>
    <row r="349" spans="1:6" x14ac:dyDescent="0.2">
      <c r="A349" s="6" t="s">
        <v>64</v>
      </c>
      <c r="B349" s="6">
        <v>2018</v>
      </c>
      <c r="C349" s="6" t="str">
        <f t="shared" si="1"/>
        <v>ICSE2018</v>
      </c>
      <c r="D349" s="6" t="s">
        <v>760</v>
      </c>
      <c r="E349" s="6" t="s">
        <v>761</v>
      </c>
      <c r="F349" s="6" t="s">
        <v>67</v>
      </c>
    </row>
    <row r="350" spans="1:6" x14ac:dyDescent="0.2">
      <c r="A350" s="6" t="s">
        <v>64</v>
      </c>
      <c r="B350" s="6">
        <v>2018</v>
      </c>
      <c r="C350" s="6" t="str">
        <f t="shared" si="1"/>
        <v>ICSE2018</v>
      </c>
      <c r="D350" s="6" t="s">
        <v>762</v>
      </c>
      <c r="E350" s="6" t="s">
        <v>763</v>
      </c>
      <c r="F350" s="6" t="s">
        <v>67</v>
      </c>
    </row>
    <row r="351" spans="1:6" x14ac:dyDescent="0.2">
      <c r="A351" s="6" t="s">
        <v>64</v>
      </c>
      <c r="B351" s="6">
        <v>2018</v>
      </c>
      <c r="C351" s="6" t="str">
        <f t="shared" si="1"/>
        <v>ICSE2018</v>
      </c>
      <c r="D351" s="6" t="s">
        <v>764</v>
      </c>
      <c r="E351" s="6" t="s">
        <v>765</v>
      </c>
      <c r="F351" s="6" t="s">
        <v>67</v>
      </c>
    </row>
    <row r="352" spans="1:6" x14ac:dyDescent="0.2">
      <c r="A352" s="6" t="s">
        <v>64</v>
      </c>
      <c r="B352" s="6">
        <v>2018</v>
      </c>
      <c r="C352" s="6" t="str">
        <f t="shared" si="1"/>
        <v>ICSE2018</v>
      </c>
      <c r="D352" s="6" t="s">
        <v>766</v>
      </c>
      <c r="E352" s="6" t="s">
        <v>767</v>
      </c>
      <c r="F352" s="6" t="s">
        <v>67</v>
      </c>
    </row>
    <row r="353" spans="1:6" x14ac:dyDescent="0.2">
      <c r="A353" s="6" t="s">
        <v>64</v>
      </c>
      <c r="B353" s="6">
        <v>2018</v>
      </c>
      <c r="C353" s="6" t="str">
        <f t="shared" si="1"/>
        <v>ICSE2018</v>
      </c>
      <c r="D353" s="6" t="s">
        <v>768</v>
      </c>
      <c r="E353" s="6" t="s">
        <v>769</v>
      </c>
      <c r="F353" s="6" t="s">
        <v>67</v>
      </c>
    </row>
    <row r="354" spans="1:6" x14ac:dyDescent="0.2">
      <c r="A354" s="6" t="s">
        <v>64</v>
      </c>
      <c r="B354" s="6">
        <v>2018</v>
      </c>
      <c r="C354" s="6" t="str">
        <f t="shared" si="1"/>
        <v>ICSE2018</v>
      </c>
      <c r="D354" s="6" t="s">
        <v>770</v>
      </c>
      <c r="E354" s="6" t="s">
        <v>771</v>
      </c>
      <c r="F354" s="6" t="s">
        <v>67</v>
      </c>
    </row>
    <row r="355" spans="1:6" x14ac:dyDescent="0.2">
      <c r="A355" s="6" t="s">
        <v>64</v>
      </c>
      <c r="B355" s="6">
        <v>2018</v>
      </c>
      <c r="C355" s="6" t="str">
        <f t="shared" si="1"/>
        <v>ICSE2018</v>
      </c>
      <c r="D355" s="6" t="s">
        <v>772</v>
      </c>
      <c r="E355" s="6" t="s">
        <v>773</v>
      </c>
      <c r="F355" s="6" t="s">
        <v>67</v>
      </c>
    </row>
    <row r="356" spans="1:6" x14ac:dyDescent="0.2">
      <c r="A356" s="6" t="s">
        <v>64</v>
      </c>
      <c r="B356" s="6">
        <v>2018</v>
      </c>
      <c r="C356" s="6" t="str">
        <f t="shared" si="1"/>
        <v>ICSE2018</v>
      </c>
      <c r="D356" s="6" t="s">
        <v>774</v>
      </c>
      <c r="E356" s="6" t="s">
        <v>775</v>
      </c>
      <c r="F356" s="6" t="s">
        <v>67</v>
      </c>
    </row>
    <row r="357" spans="1:6" x14ac:dyDescent="0.2">
      <c r="A357" s="6" t="s">
        <v>64</v>
      </c>
      <c r="B357" s="6">
        <v>2018</v>
      </c>
      <c r="C357" s="6" t="str">
        <f t="shared" si="1"/>
        <v>ICSE2018</v>
      </c>
      <c r="D357" s="6" t="s">
        <v>776</v>
      </c>
      <c r="E357" s="6" t="s">
        <v>777</v>
      </c>
      <c r="F357" s="6" t="s">
        <v>67</v>
      </c>
    </row>
    <row r="358" spans="1:6" x14ac:dyDescent="0.2">
      <c r="A358" s="6" t="s">
        <v>64</v>
      </c>
      <c r="B358" s="6">
        <v>2018</v>
      </c>
      <c r="C358" s="6" t="str">
        <f t="shared" si="1"/>
        <v>ICSE2018</v>
      </c>
      <c r="D358" s="6" t="s">
        <v>778</v>
      </c>
      <c r="E358" s="6" t="s">
        <v>779</v>
      </c>
      <c r="F358" s="6" t="s">
        <v>67</v>
      </c>
    </row>
    <row r="359" spans="1:6" x14ac:dyDescent="0.2">
      <c r="A359" s="6" t="s">
        <v>64</v>
      </c>
      <c r="B359" s="6">
        <v>2018</v>
      </c>
      <c r="C359" s="6" t="str">
        <f t="shared" si="1"/>
        <v>ICSE2018</v>
      </c>
      <c r="D359" s="6" t="s">
        <v>780</v>
      </c>
      <c r="E359" s="6" t="s">
        <v>781</v>
      </c>
      <c r="F359" s="6" t="s">
        <v>67</v>
      </c>
    </row>
    <row r="360" spans="1:6" x14ac:dyDescent="0.2">
      <c r="A360" s="6" t="s">
        <v>64</v>
      </c>
      <c r="B360" s="6">
        <v>2018</v>
      </c>
      <c r="C360" s="6" t="str">
        <f t="shared" si="1"/>
        <v>ICSE2018</v>
      </c>
      <c r="D360" s="6" t="s">
        <v>782</v>
      </c>
      <c r="E360" s="6" t="s">
        <v>783</v>
      </c>
      <c r="F360" s="6" t="s">
        <v>67</v>
      </c>
    </row>
    <row r="361" spans="1:6" x14ac:dyDescent="0.2">
      <c r="A361" s="6" t="s">
        <v>64</v>
      </c>
      <c r="B361" s="6">
        <v>2018</v>
      </c>
      <c r="C361" s="6" t="str">
        <f t="shared" si="1"/>
        <v>ICSE2018</v>
      </c>
      <c r="D361" s="6" t="s">
        <v>784</v>
      </c>
      <c r="E361" s="6" t="s">
        <v>785</v>
      </c>
      <c r="F361" s="6" t="s">
        <v>67</v>
      </c>
    </row>
    <row r="362" spans="1:6" x14ac:dyDescent="0.2">
      <c r="A362" s="6" t="s">
        <v>64</v>
      </c>
      <c r="B362" s="6">
        <v>2018</v>
      </c>
      <c r="C362" s="6" t="str">
        <f t="shared" si="1"/>
        <v>ICSE2018</v>
      </c>
      <c r="D362" s="6" t="s">
        <v>786</v>
      </c>
      <c r="E362" s="6" t="s">
        <v>787</v>
      </c>
      <c r="F362" s="6" t="s">
        <v>67</v>
      </c>
    </row>
    <row r="363" spans="1:6" x14ac:dyDescent="0.2">
      <c r="A363" s="6" t="s">
        <v>64</v>
      </c>
      <c r="B363" s="6">
        <v>2018</v>
      </c>
      <c r="C363" s="6" t="str">
        <f t="shared" si="1"/>
        <v>ICSE2018</v>
      </c>
      <c r="D363" s="6" t="s">
        <v>788</v>
      </c>
      <c r="E363" s="6" t="s">
        <v>789</v>
      </c>
      <c r="F363" s="6" t="s">
        <v>67</v>
      </c>
    </row>
    <row r="364" spans="1:6" x14ac:dyDescent="0.2">
      <c r="A364" s="6" t="s">
        <v>64</v>
      </c>
      <c r="B364" s="6">
        <v>2018</v>
      </c>
      <c r="C364" s="6" t="str">
        <f t="shared" si="1"/>
        <v>ICSE2018</v>
      </c>
      <c r="D364" s="6" t="s">
        <v>790</v>
      </c>
      <c r="E364" s="6" t="s">
        <v>791</v>
      </c>
      <c r="F364" s="6" t="s">
        <v>67</v>
      </c>
    </row>
    <row r="365" spans="1:6" x14ac:dyDescent="0.2">
      <c r="A365" s="6" t="s">
        <v>64</v>
      </c>
      <c r="B365" s="6">
        <v>2018</v>
      </c>
      <c r="C365" s="6" t="str">
        <f t="shared" si="1"/>
        <v>ICSE2018</v>
      </c>
      <c r="D365" s="6" t="s">
        <v>792</v>
      </c>
      <c r="E365" s="6" t="s">
        <v>793</v>
      </c>
      <c r="F365" s="6" t="s">
        <v>67</v>
      </c>
    </row>
    <row r="366" spans="1:6" x14ac:dyDescent="0.2">
      <c r="A366" s="6" t="s">
        <v>64</v>
      </c>
      <c r="B366" s="6">
        <v>2018</v>
      </c>
      <c r="C366" s="6" t="str">
        <f t="shared" si="1"/>
        <v>ICSE2018</v>
      </c>
      <c r="D366" s="6" t="s">
        <v>794</v>
      </c>
      <c r="E366" s="6" t="s">
        <v>795</v>
      </c>
      <c r="F366" s="6" t="s">
        <v>67</v>
      </c>
    </row>
    <row r="367" spans="1:6" x14ac:dyDescent="0.2">
      <c r="A367" s="6" t="s">
        <v>64</v>
      </c>
      <c r="B367" s="6">
        <v>2018</v>
      </c>
      <c r="C367" s="6" t="str">
        <f t="shared" si="1"/>
        <v>ICSE2018</v>
      </c>
      <c r="D367" s="6" t="s">
        <v>796</v>
      </c>
      <c r="E367" s="6" t="s">
        <v>797</v>
      </c>
      <c r="F367" s="6" t="s">
        <v>67</v>
      </c>
    </row>
    <row r="368" spans="1:6" x14ac:dyDescent="0.2">
      <c r="A368" s="6" t="s">
        <v>64</v>
      </c>
      <c r="B368" s="6">
        <v>2018</v>
      </c>
      <c r="C368" s="6" t="str">
        <f t="shared" si="1"/>
        <v>ICSE2018</v>
      </c>
      <c r="D368" s="6" t="s">
        <v>798</v>
      </c>
      <c r="E368" s="6" t="s">
        <v>799</v>
      </c>
      <c r="F368" s="6" t="s">
        <v>67</v>
      </c>
    </row>
    <row r="369" spans="1:6" x14ac:dyDescent="0.2">
      <c r="A369" s="6" t="s">
        <v>64</v>
      </c>
      <c r="B369" s="6">
        <v>2018</v>
      </c>
      <c r="C369" s="6" t="str">
        <f t="shared" si="1"/>
        <v>ICSE2018</v>
      </c>
      <c r="D369" s="6" t="s">
        <v>800</v>
      </c>
      <c r="E369" s="6" t="s">
        <v>801</v>
      </c>
      <c r="F369" s="6" t="s">
        <v>67</v>
      </c>
    </row>
    <row r="370" spans="1:6" x14ac:dyDescent="0.2">
      <c r="A370" s="6" t="s">
        <v>64</v>
      </c>
      <c r="B370" s="6">
        <v>2018</v>
      </c>
      <c r="C370" s="6" t="str">
        <f t="shared" si="1"/>
        <v>ICSE2018</v>
      </c>
      <c r="D370" s="6" t="s">
        <v>802</v>
      </c>
      <c r="E370" s="6" t="s">
        <v>803</v>
      </c>
      <c r="F370" s="6" t="s">
        <v>67</v>
      </c>
    </row>
    <row r="371" spans="1:6" x14ac:dyDescent="0.2">
      <c r="A371" s="6" t="s">
        <v>64</v>
      </c>
      <c r="B371" s="6">
        <v>2018</v>
      </c>
      <c r="C371" s="6" t="str">
        <f t="shared" si="1"/>
        <v>ICSE2018</v>
      </c>
      <c r="D371" s="6" t="s">
        <v>804</v>
      </c>
      <c r="E371" s="6" t="s">
        <v>805</v>
      </c>
      <c r="F371" s="6" t="s">
        <v>67</v>
      </c>
    </row>
    <row r="372" spans="1:6" x14ac:dyDescent="0.2">
      <c r="A372" s="6" t="s">
        <v>64</v>
      </c>
      <c r="B372" s="6">
        <v>2018</v>
      </c>
      <c r="C372" s="6" t="str">
        <f t="shared" si="1"/>
        <v>ICSE2018</v>
      </c>
      <c r="D372" s="6" t="s">
        <v>806</v>
      </c>
      <c r="E372" s="6" t="s">
        <v>807</v>
      </c>
      <c r="F372" s="6" t="s">
        <v>67</v>
      </c>
    </row>
    <row r="373" spans="1:6" x14ac:dyDescent="0.2">
      <c r="A373" s="6" t="s">
        <v>64</v>
      </c>
      <c r="B373" s="6">
        <v>2018</v>
      </c>
      <c r="C373" s="6" t="str">
        <f t="shared" si="1"/>
        <v>ICSE2018</v>
      </c>
      <c r="D373" s="6" t="s">
        <v>808</v>
      </c>
      <c r="E373" s="6" t="s">
        <v>809</v>
      </c>
      <c r="F373" s="6" t="s">
        <v>67</v>
      </c>
    </row>
    <row r="374" spans="1:6" x14ac:dyDescent="0.2">
      <c r="A374" s="6" t="s">
        <v>64</v>
      </c>
      <c r="B374" s="6">
        <v>2018</v>
      </c>
      <c r="C374" s="6" t="str">
        <f t="shared" si="1"/>
        <v>ICSE2018</v>
      </c>
      <c r="D374" s="6" t="s">
        <v>810</v>
      </c>
      <c r="E374" s="6" t="s">
        <v>811</v>
      </c>
      <c r="F374" s="6" t="s">
        <v>67</v>
      </c>
    </row>
    <row r="375" spans="1:6" x14ac:dyDescent="0.2">
      <c r="A375" s="6" t="s">
        <v>64</v>
      </c>
      <c r="B375" s="6">
        <v>2018</v>
      </c>
      <c r="C375" s="6" t="str">
        <f t="shared" si="1"/>
        <v>ICSE2018</v>
      </c>
      <c r="D375" s="6" t="s">
        <v>812</v>
      </c>
      <c r="E375" s="6" t="s">
        <v>813</v>
      </c>
      <c r="F375" s="6" t="s">
        <v>67</v>
      </c>
    </row>
    <row r="376" spans="1:6" x14ac:dyDescent="0.2">
      <c r="A376" s="6" t="s">
        <v>64</v>
      </c>
      <c r="B376" s="6">
        <v>2018</v>
      </c>
      <c r="C376" s="6" t="str">
        <f t="shared" si="1"/>
        <v>ICSE2018</v>
      </c>
      <c r="D376" s="6" t="s">
        <v>814</v>
      </c>
      <c r="E376" s="6" t="s">
        <v>815</v>
      </c>
      <c r="F376" s="6" t="s">
        <v>67</v>
      </c>
    </row>
    <row r="377" spans="1:6" x14ac:dyDescent="0.2">
      <c r="A377" s="6" t="s">
        <v>64</v>
      </c>
      <c r="B377" s="6">
        <v>2018</v>
      </c>
      <c r="C377" s="6" t="str">
        <f t="shared" si="1"/>
        <v>ICSE2018</v>
      </c>
      <c r="D377" s="6" t="s">
        <v>816</v>
      </c>
      <c r="E377" s="6" t="s">
        <v>817</v>
      </c>
      <c r="F377" s="6" t="s">
        <v>67</v>
      </c>
    </row>
    <row r="378" spans="1:6" x14ac:dyDescent="0.2">
      <c r="A378" s="6" t="s">
        <v>64</v>
      </c>
      <c r="B378" s="6">
        <v>2018</v>
      </c>
      <c r="C378" s="6" t="str">
        <f t="shared" si="1"/>
        <v>ICSE2018</v>
      </c>
      <c r="D378" s="6" t="s">
        <v>818</v>
      </c>
      <c r="E378" s="6" t="s">
        <v>819</v>
      </c>
      <c r="F378" s="6" t="s">
        <v>67</v>
      </c>
    </row>
    <row r="379" spans="1:6" x14ac:dyDescent="0.2">
      <c r="A379" s="6" t="s">
        <v>64</v>
      </c>
      <c r="B379" s="6">
        <v>2018</v>
      </c>
      <c r="C379" s="6" t="str">
        <f t="shared" si="1"/>
        <v>ICSE2018</v>
      </c>
      <c r="D379" s="6" t="s">
        <v>820</v>
      </c>
      <c r="E379" s="6" t="s">
        <v>821</v>
      </c>
      <c r="F379" s="6" t="s">
        <v>67</v>
      </c>
    </row>
    <row r="380" spans="1:6" x14ac:dyDescent="0.2">
      <c r="A380" s="6" t="s">
        <v>64</v>
      </c>
      <c r="B380" s="6">
        <v>2018</v>
      </c>
      <c r="C380" s="6" t="str">
        <f t="shared" si="1"/>
        <v>ICSE2018</v>
      </c>
      <c r="D380" s="6" t="s">
        <v>822</v>
      </c>
      <c r="E380" s="6" t="s">
        <v>823</v>
      </c>
      <c r="F380" s="6" t="s">
        <v>67</v>
      </c>
    </row>
    <row r="381" spans="1:6" x14ac:dyDescent="0.2">
      <c r="A381" s="6" t="s">
        <v>64</v>
      </c>
      <c r="B381" s="6">
        <v>2018</v>
      </c>
      <c r="C381" s="6" t="str">
        <f t="shared" si="1"/>
        <v>ICSE2018</v>
      </c>
      <c r="D381" s="6" t="s">
        <v>824</v>
      </c>
      <c r="E381" s="6" t="s">
        <v>825</v>
      </c>
      <c r="F381" s="6" t="s">
        <v>67</v>
      </c>
    </row>
    <row r="382" spans="1:6" x14ac:dyDescent="0.2">
      <c r="A382" s="6" t="s">
        <v>64</v>
      </c>
      <c r="B382" s="6">
        <v>2018</v>
      </c>
      <c r="C382" s="6" t="str">
        <f t="shared" si="1"/>
        <v>ICSE2018</v>
      </c>
      <c r="D382" s="6" t="s">
        <v>826</v>
      </c>
      <c r="E382" s="6" t="s">
        <v>827</v>
      </c>
      <c r="F382" s="6" t="s">
        <v>67</v>
      </c>
    </row>
    <row r="383" spans="1:6" x14ac:dyDescent="0.2">
      <c r="A383" s="6" t="s">
        <v>64</v>
      </c>
      <c r="B383" s="6">
        <v>2018</v>
      </c>
      <c r="C383" s="6" t="str">
        <f t="shared" si="1"/>
        <v>ICSE2018</v>
      </c>
      <c r="D383" s="6" t="s">
        <v>828</v>
      </c>
      <c r="E383" s="6" t="s">
        <v>829</v>
      </c>
      <c r="F383" s="6" t="s">
        <v>67</v>
      </c>
    </row>
    <row r="384" spans="1:6" x14ac:dyDescent="0.2">
      <c r="A384" s="6" t="s">
        <v>64</v>
      </c>
      <c r="B384" s="6">
        <v>2018</v>
      </c>
      <c r="C384" s="6" t="str">
        <f t="shared" si="1"/>
        <v>ICSE2018</v>
      </c>
      <c r="D384" s="6" t="s">
        <v>830</v>
      </c>
      <c r="E384" s="6" t="s">
        <v>831</v>
      </c>
      <c r="F384" s="6" t="s">
        <v>67</v>
      </c>
    </row>
    <row r="385" spans="1:6" x14ac:dyDescent="0.2">
      <c r="A385" s="6" t="s">
        <v>64</v>
      </c>
      <c r="B385" s="6">
        <v>2018</v>
      </c>
      <c r="C385" s="6" t="str">
        <f t="shared" si="1"/>
        <v>ICSE2018</v>
      </c>
      <c r="D385" s="6" t="s">
        <v>832</v>
      </c>
      <c r="E385" s="6" t="s">
        <v>833</v>
      </c>
      <c r="F385" s="6" t="s">
        <v>67</v>
      </c>
    </row>
    <row r="386" spans="1:6" x14ac:dyDescent="0.2">
      <c r="A386" s="6" t="s">
        <v>64</v>
      </c>
      <c r="B386" s="6">
        <v>2018</v>
      </c>
      <c r="C386" s="6" t="str">
        <f t="shared" si="1"/>
        <v>ICSE2018</v>
      </c>
      <c r="D386" s="6" t="s">
        <v>834</v>
      </c>
      <c r="E386" s="6" t="s">
        <v>835</v>
      </c>
      <c r="F386" s="6" t="s">
        <v>67</v>
      </c>
    </row>
    <row r="387" spans="1:6" x14ac:dyDescent="0.2">
      <c r="A387" s="6" t="s">
        <v>64</v>
      </c>
      <c r="B387" s="6">
        <v>2018</v>
      </c>
      <c r="C387" s="6" t="str">
        <f t="shared" si="1"/>
        <v>ICSE2018</v>
      </c>
      <c r="D387" s="6" t="s">
        <v>836</v>
      </c>
      <c r="E387" s="6" t="s">
        <v>837</v>
      </c>
      <c r="F387" s="6" t="s">
        <v>67</v>
      </c>
    </row>
    <row r="388" spans="1:6" x14ac:dyDescent="0.2">
      <c r="A388" s="6" t="s">
        <v>64</v>
      </c>
      <c r="B388" s="6">
        <v>2018</v>
      </c>
      <c r="C388" s="6" t="str">
        <f t="shared" si="1"/>
        <v>ICSE2018</v>
      </c>
      <c r="D388" s="6" t="s">
        <v>838</v>
      </c>
      <c r="E388" s="6" t="s">
        <v>839</v>
      </c>
      <c r="F388" s="6" t="s">
        <v>67</v>
      </c>
    </row>
    <row r="389" spans="1:6" x14ac:dyDescent="0.2">
      <c r="A389" s="6" t="s">
        <v>64</v>
      </c>
      <c r="B389" s="6">
        <v>2018</v>
      </c>
      <c r="C389" s="6" t="str">
        <f t="shared" si="1"/>
        <v>ICSE2018</v>
      </c>
      <c r="D389" s="6" t="s">
        <v>840</v>
      </c>
      <c r="E389" s="6" t="s">
        <v>841</v>
      </c>
      <c r="F389" s="6" t="s">
        <v>67</v>
      </c>
    </row>
    <row r="390" spans="1:6" x14ac:dyDescent="0.2">
      <c r="A390" s="6" t="s">
        <v>64</v>
      </c>
      <c r="B390" s="6">
        <v>2018</v>
      </c>
      <c r="C390" s="6" t="str">
        <f t="shared" si="1"/>
        <v>ICSE2018</v>
      </c>
      <c r="D390" s="6" t="s">
        <v>842</v>
      </c>
      <c r="E390" s="6" t="s">
        <v>843</v>
      </c>
      <c r="F390" s="6" t="s">
        <v>67</v>
      </c>
    </row>
    <row r="391" spans="1:6" x14ac:dyDescent="0.2">
      <c r="A391" s="6" t="s">
        <v>64</v>
      </c>
      <c r="B391" s="6">
        <v>2018</v>
      </c>
      <c r="C391" s="6" t="str">
        <f t="shared" si="1"/>
        <v>ICSE2018</v>
      </c>
      <c r="D391" s="6" t="s">
        <v>844</v>
      </c>
      <c r="E391" s="6" t="s">
        <v>845</v>
      </c>
      <c r="F391" s="6" t="s">
        <v>67</v>
      </c>
    </row>
    <row r="392" spans="1:6" x14ac:dyDescent="0.2">
      <c r="A392" s="6" t="s">
        <v>64</v>
      </c>
      <c r="B392" s="6">
        <v>2018</v>
      </c>
      <c r="C392" s="6" t="str">
        <f t="shared" si="1"/>
        <v>ICSE2018</v>
      </c>
      <c r="D392" s="6" t="s">
        <v>846</v>
      </c>
      <c r="E392" s="6" t="s">
        <v>847</v>
      </c>
      <c r="F392" s="6" t="s">
        <v>67</v>
      </c>
    </row>
    <row r="393" spans="1:6" x14ac:dyDescent="0.2">
      <c r="A393" s="6" t="s">
        <v>64</v>
      </c>
      <c r="B393" s="6">
        <v>2017</v>
      </c>
      <c r="C393" s="6" t="str">
        <f t="shared" si="1"/>
        <v>ICSE2017</v>
      </c>
      <c r="D393" s="6" t="s">
        <v>848</v>
      </c>
      <c r="E393" s="6" t="s">
        <v>849</v>
      </c>
      <c r="F393" s="6" t="s">
        <v>67</v>
      </c>
    </row>
    <row r="394" spans="1:6" x14ac:dyDescent="0.2">
      <c r="A394" s="6" t="s">
        <v>64</v>
      </c>
      <c r="B394" s="6">
        <v>2017</v>
      </c>
      <c r="C394" s="6" t="str">
        <f t="shared" si="1"/>
        <v>ICSE2017</v>
      </c>
      <c r="D394" s="6" t="s">
        <v>850</v>
      </c>
      <c r="E394" s="6" t="s">
        <v>851</v>
      </c>
      <c r="F394" s="6" t="s">
        <v>67</v>
      </c>
    </row>
    <row r="395" spans="1:6" x14ac:dyDescent="0.2">
      <c r="A395" s="6" t="s">
        <v>64</v>
      </c>
      <c r="B395" s="6">
        <v>2017</v>
      </c>
      <c r="C395" s="6" t="str">
        <f t="shared" si="1"/>
        <v>ICSE2017</v>
      </c>
      <c r="D395" s="6" t="s">
        <v>852</v>
      </c>
      <c r="E395" s="6" t="s">
        <v>853</v>
      </c>
      <c r="F395" s="6" t="s">
        <v>67</v>
      </c>
    </row>
    <row r="396" spans="1:6" x14ac:dyDescent="0.2">
      <c r="A396" s="6" t="s">
        <v>64</v>
      </c>
      <c r="B396" s="6">
        <v>2017</v>
      </c>
      <c r="C396" s="6" t="str">
        <f t="shared" si="1"/>
        <v>ICSE2017</v>
      </c>
      <c r="D396" s="6" t="s">
        <v>854</v>
      </c>
      <c r="E396" s="6" t="s">
        <v>855</v>
      </c>
      <c r="F396" s="6" t="s">
        <v>67</v>
      </c>
    </row>
    <row r="397" spans="1:6" x14ac:dyDescent="0.2">
      <c r="A397" s="6" t="s">
        <v>64</v>
      </c>
      <c r="B397" s="6">
        <v>2017</v>
      </c>
      <c r="C397" s="6" t="str">
        <f t="shared" si="1"/>
        <v>ICSE2017</v>
      </c>
      <c r="D397" s="6" t="s">
        <v>856</v>
      </c>
      <c r="E397" s="6" t="s">
        <v>857</v>
      </c>
      <c r="F397" s="6" t="s">
        <v>67</v>
      </c>
    </row>
    <row r="398" spans="1:6" x14ac:dyDescent="0.2">
      <c r="A398" s="6" t="s">
        <v>64</v>
      </c>
      <c r="B398" s="6">
        <v>2017</v>
      </c>
      <c r="C398" s="6" t="str">
        <f t="shared" si="1"/>
        <v>ICSE2017</v>
      </c>
      <c r="D398" s="6" t="s">
        <v>858</v>
      </c>
      <c r="E398" s="6" t="s">
        <v>859</v>
      </c>
      <c r="F398" s="6" t="s">
        <v>67</v>
      </c>
    </row>
    <row r="399" spans="1:6" x14ac:dyDescent="0.2">
      <c r="A399" s="6" t="s">
        <v>64</v>
      </c>
      <c r="B399" s="6">
        <v>2017</v>
      </c>
      <c r="C399" s="6" t="str">
        <f t="shared" si="1"/>
        <v>ICSE2017</v>
      </c>
      <c r="D399" s="6" t="s">
        <v>860</v>
      </c>
      <c r="E399" s="6" t="s">
        <v>861</v>
      </c>
      <c r="F399" s="6" t="s">
        <v>67</v>
      </c>
    </row>
    <row r="400" spans="1:6" x14ac:dyDescent="0.2">
      <c r="A400" s="6" t="s">
        <v>64</v>
      </c>
      <c r="B400" s="6">
        <v>2017</v>
      </c>
      <c r="C400" s="6" t="str">
        <f t="shared" si="1"/>
        <v>ICSE2017</v>
      </c>
      <c r="D400" s="6" t="s">
        <v>862</v>
      </c>
      <c r="E400" s="6" t="s">
        <v>863</v>
      </c>
      <c r="F400" s="6" t="s">
        <v>67</v>
      </c>
    </row>
    <row r="401" spans="1:6" x14ac:dyDescent="0.2">
      <c r="A401" s="6" t="s">
        <v>64</v>
      </c>
      <c r="B401" s="6">
        <v>2017</v>
      </c>
      <c r="C401" s="6" t="str">
        <f t="shared" si="1"/>
        <v>ICSE2017</v>
      </c>
      <c r="D401" s="6" t="s">
        <v>864</v>
      </c>
      <c r="E401" s="6" t="s">
        <v>865</v>
      </c>
      <c r="F401" s="6" t="s">
        <v>67</v>
      </c>
    </row>
    <row r="402" spans="1:6" x14ac:dyDescent="0.2">
      <c r="A402" s="6" t="s">
        <v>64</v>
      </c>
      <c r="B402" s="6">
        <v>2017</v>
      </c>
      <c r="C402" s="6" t="str">
        <f t="shared" si="1"/>
        <v>ICSE2017</v>
      </c>
      <c r="D402" s="6" t="s">
        <v>866</v>
      </c>
      <c r="E402" s="6" t="s">
        <v>867</v>
      </c>
      <c r="F402" s="6" t="s">
        <v>67</v>
      </c>
    </row>
    <row r="403" spans="1:6" x14ac:dyDescent="0.2">
      <c r="A403" s="6" t="s">
        <v>64</v>
      </c>
      <c r="B403" s="6">
        <v>2017</v>
      </c>
      <c r="C403" s="6" t="str">
        <f t="shared" si="1"/>
        <v>ICSE2017</v>
      </c>
      <c r="D403" s="6" t="s">
        <v>868</v>
      </c>
      <c r="E403" s="6" t="s">
        <v>869</v>
      </c>
      <c r="F403" s="6" t="s">
        <v>67</v>
      </c>
    </row>
    <row r="404" spans="1:6" x14ac:dyDescent="0.2">
      <c r="A404" s="6" t="s">
        <v>64</v>
      </c>
      <c r="B404" s="6">
        <v>2017</v>
      </c>
      <c r="C404" s="6" t="str">
        <f t="shared" si="1"/>
        <v>ICSE2017</v>
      </c>
      <c r="D404" s="6" t="s">
        <v>870</v>
      </c>
      <c r="E404" s="6" t="s">
        <v>871</v>
      </c>
      <c r="F404" s="6" t="s">
        <v>67</v>
      </c>
    </row>
    <row r="405" spans="1:6" x14ac:dyDescent="0.2">
      <c r="A405" s="6" t="s">
        <v>64</v>
      </c>
      <c r="B405" s="6">
        <v>2017</v>
      </c>
      <c r="C405" s="6" t="str">
        <f t="shared" si="1"/>
        <v>ICSE2017</v>
      </c>
      <c r="D405" s="6" t="s">
        <v>872</v>
      </c>
      <c r="E405" s="6" t="s">
        <v>873</v>
      </c>
      <c r="F405" s="6" t="s">
        <v>67</v>
      </c>
    </row>
    <row r="406" spans="1:6" x14ac:dyDescent="0.2">
      <c r="A406" s="6" t="s">
        <v>64</v>
      </c>
      <c r="B406" s="6">
        <v>2017</v>
      </c>
      <c r="C406" s="6" t="str">
        <f t="shared" si="1"/>
        <v>ICSE2017</v>
      </c>
      <c r="D406" s="6" t="s">
        <v>874</v>
      </c>
      <c r="E406" s="6" t="s">
        <v>875</v>
      </c>
      <c r="F406" s="6" t="s">
        <v>67</v>
      </c>
    </row>
    <row r="407" spans="1:6" x14ac:dyDescent="0.2">
      <c r="A407" s="6" t="s">
        <v>64</v>
      </c>
      <c r="B407" s="6">
        <v>2017</v>
      </c>
      <c r="C407" s="6" t="str">
        <f t="shared" si="1"/>
        <v>ICSE2017</v>
      </c>
      <c r="D407" s="6" t="s">
        <v>876</v>
      </c>
      <c r="E407" s="6" t="s">
        <v>877</v>
      </c>
      <c r="F407" s="6" t="s">
        <v>67</v>
      </c>
    </row>
    <row r="408" spans="1:6" x14ac:dyDescent="0.2">
      <c r="A408" s="6" t="s">
        <v>64</v>
      </c>
      <c r="B408" s="6">
        <v>2017</v>
      </c>
      <c r="C408" s="6" t="str">
        <f t="shared" si="1"/>
        <v>ICSE2017</v>
      </c>
      <c r="D408" s="6" t="s">
        <v>878</v>
      </c>
      <c r="E408" s="6" t="s">
        <v>879</v>
      </c>
      <c r="F408" s="6" t="s">
        <v>67</v>
      </c>
    </row>
    <row r="409" spans="1:6" x14ac:dyDescent="0.2">
      <c r="A409" s="6" t="s">
        <v>64</v>
      </c>
      <c r="B409" s="6">
        <v>2017</v>
      </c>
      <c r="C409" s="6" t="str">
        <f t="shared" si="1"/>
        <v>ICSE2017</v>
      </c>
      <c r="D409" s="6" t="s">
        <v>880</v>
      </c>
      <c r="E409" s="6" t="s">
        <v>881</v>
      </c>
      <c r="F409" s="6" t="s">
        <v>67</v>
      </c>
    </row>
    <row r="410" spans="1:6" x14ac:dyDescent="0.2">
      <c r="A410" s="6" t="s">
        <v>64</v>
      </c>
      <c r="B410" s="6">
        <v>2017</v>
      </c>
      <c r="C410" s="6" t="str">
        <f t="shared" si="1"/>
        <v>ICSE2017</v>
      </c>
      <c r="D410" s="6" t="s">
        <v>882</v>
      </c>
      <c r="E410" s="6" t="s">
        <v>883</v>
      </c>
      <c r="F410" s="6" t="s">
        <v>67</v>
      </c>
    </row>
    <row r="411" spans="1:6" x14ac:dyDescent="0.2">
      <c r="A411" s="6" t="s">
        <v>64</v>
      </c>
      <c r="B411" s="6">
        <v>2017</v>
      </c>
      <c r="C411" s="6" t="str">
        <f t="shared" si="1"/>
        <v>ICSE2017</v>
      </c>
      <c r="D411" s="6" t="s">
        <v>884</v>
      </c>
      <c r="E411" s="6" t="s">
        <v>885</v>
      </c>
      <c r="F411" s="6" t="s">
        <v>67</v>
      </c>
    </row>
    <row r="412" spans="1:6" x14ac:dyDescent="0.2">
      <c r="A412" s="6" t="s">
        <v>64</v>
      </c>
      <c r="B412" s="6">
        <v>2017</v>
      </c>
      <c r="C412" s="6" t="str">
        <f t="shared" si="1"/>
        <v>ICSE2017</v>
      </c>
      <c r="D412" s="6" t="s">
        <v>886</v>
      </c>
      <c r="E412" s="6" t="s">
        <v>887</v>
      </c>
      <c r="F412" s="6" t="s">
        <v>67</v>
      </c>
    </row>
    <row r="413" spans="1:6" x14ac:dyDescent="0.2">
      <c r="A413" s="6" t="s">
        <v>64</v>
      </c>
      <c r="B413" s="6">
        <v>2017</v>
      </c>
      <c r="C413" s="6" t="str">
        <f t="shared" si="1"/>
        <v>ICSE2017</v>
      </c>
      <c r="D413" s="6" t="s">
        <v>888</v>
      </c>
      <c r="E413" s="6" t="s">
        <v>889</v>
      </c>
      <c r="F413" s="6" t="s">
        <v>67</v>
      </c>
    </row>
    <row r="414" spans="1:6" x14ac:dyDescent="0.2">
      <c r="A414" s="6" t="s">
        <v>64</v>
      </c>
      <c r="B414" s="6">
        <v>2017</v>
      </c>
      <c r="C414" s="6" t="str">
        <f t="shared" si="1"/>
        <v>ICSE2017</v>
      </c>
      <c r="D414" s="6" t="s">
        <v>890</v>
      </c>
      <c r="E414" s="6" t="s">
        <v>891</v>
      </c>
      <c r="F414" s="6" t="s">
        <v>67</v>
      </c>
    </row>
    <row r="415" spans="1:6" x14ac:dyDescent="0.2">
      <c r="A415" s="6" t="s">
        <v>64</v>
      </c>
      <c r="B415" s="6">
        <v>2017</v>
      </c>
      <c r="C415" s="6" t="str">
        <f t="shared" si="1"/>
        <v>ICSE2017</v>
      </c>
      <c r="D415" s="6" t="s">
        <v>892</v>
      </c>
      <c r="E415" s="6" t="s">
        <v>893</v>
      </c>
      <c r="F415" s="6" t="s">
        <v>67</v>
      </c>
    </row>
    <row r="416" spans="1:6" x14ac:dyDescent="0.2">
      <c r="A416" s="6" t="s">
        <v>64</v>
      </c>
      <c r="B416" s="6">
        <v>2017</v>
      </c>
      <c r="C416" s="6" t="str">
        <f t="shared" si="1"/>
        <v>ICSE2017</v>
      </c>
      <c r="D416" s="6" t="s">
        <v>894</v>
      </c>
      <c r="E416" s="6" t="s">
        <v>895</v>
      </c>
      <c r="F416" s="6" t="s">
        <v>67</v>
      </c>
    </row>
    <row r="417" spans="1:6" x14ac:dyDescent="0.2">
      <c r="A417" s="6" t="s">
        <v>64</v>
      </c>
      <c r="B417" s="6">
        <v>2017</v>
      </c>
      <c r="C417" s="6" t="str">
        <f t="shared" si="1"/>
        <v>ICSE2017</v>
      </c>
      <c r="D417" s="6" t="s">
        <v>896</v>
      </c>
      <c r="E417" s="6" t="s">
        <v>897</v>
      </c>
      <c r="F417" s="6" t="s">
        <v>67</v>
      </c>
    </row>
    <row r="418" spans="1:6" x14ac:dyDescent="0.2">
      <c r="A418" s="6" t="s">
        <v>64</v>
      </c>
      <c r="B418" s="6">
        <v>2017</v>
      </c>
      <c r="C418" s="6" t="str">
        <f t="shared" si="1"/>
        <v>ICSE2017</v>
      </c>
      <c r="D418" s="6" t="s">
        <v>898</v>
      </c>
      <c r="E418" s="6" t="s">
        <v>899</v>
      </c>
      <c r="F418" s="6" t="s">
        <v>67</v>
      </c>
    </row>
    <row r="419" spans="1:6" x14ac:dyDescent="0.2">
      <c r="A419" s="6" t="s">
        <v>64</v>
      </c>
      <c r="B419" s="6">
        <v>2017</v>
      </c>
      <c r="C419" s="6" t="str">
        <f t="shared" si="1"/>
        <v>ICSE2017</v>
      </c>
      <c r="D419" s="6" t="s">
        <v>900</v>
      </c>
      <c r="E419" s="6" t="s">
        <v>901</v>
      </c>
      <c r="F419" s="6" t="s">
        <v>67</v>
      </c>
    </row>
    <row r="420" spans="1:6" x14ac:dyDescent="0.2">
      <c r="A420" s="6" t="s">
        <v>64</v>
      </c>
      <c r="B420" s="6">
        <v>2017</v>
      </c>
      <c r="C420" s="6" t="str">
        <f t="shared" si="1"/>
        <v>ICSE2017</v>
      </c>
      <c r="D420" s="6" t="s">
        <v>902</v>
      </c>
      <c r="E420" s="6" t="s">
        <v>903</v>
      </c>
      <c r="F420" s="6" t="s">
        <v>67</v>
      </c>
    </row>
    <row r="421" spans="1:6" x14ac:dyDescent="0.2">
      <c r="A421" s="6" t="s">
        <v>64</v>
      </c>
      <c r="B421" s="6">
        <v>2017</v>
      </c>
      <c r="C421" s="6" t="str">
        <f t="shared" si="1"/>
        <v>ICSE2017</v>
      </c>
      <c r="D421" s="6" t="s">
        <v>904</v>
      </c>
      <c r="E421" s="6" t="s">
        <v>905</v>
      </c>
      <c r="F421" s="6" t="s">
        <v>67</v>
      </c>
    </row>
    <row r="422" spans="1:6" x14ac:dyDescent="0.2">
      <c r="A422" s="6" t="s">
        <v>64</v>
      </c>
      <c r="B422" s="6">
        <v>2017</v>
      </c>
      <c r="C422" s="6" t="str">
        <f t="shared" si="1"/>
        <v>ICSE2017</v>
      </c>
      <c r="D422" s="6" t="s">
        <v>906</v>
      </c>
      <c r="E422" s="6" t="s">
        <v>907</v>
      </c>
      <c r="F422" s="6" t="s">
        <v>67</v>
      </c>
    </row>
    <row r="423" spans="1:6" x14ac:dyDescent="0.2">
      <c r="A423" s="6" t="s">
        <v>64</v>
      </c>
      <c r="B423" s="6">
        <v>2017</v>
      </c>
      <c r="C423" s="6" t="str">
        <f t="shared" si="1"/>
        <v>ICSE2017</v>
      </c>
      <c r="D423" s="6" t="s">
        <v>908</v>
      </c>
      <c r="E423" s="6" t="s">
        <v>909</v>
      </c>
      <c r="F423" s="6" t="s">
        <v>67</v>
      </c>
    </row>
    <row r="424" spans="1:6" x14ac:dyDescent="0.2">
      <c r="A424" s="6" t="s">
        <v>64</v>
      </c>
      <c r="B424" s="6">
        <v>2017</v>
      </c>
      <c r="C424" s="6" t="str">
        <f t="shared" si="1"/>
        <v>ICSE2017</v>
      </c>
      <c r="D424" s="6" t="s">
        <v>910</v>
      </c>
      <c r="E424" s="6" t="s">
        <v>911</v>
      </c>
      <c r="F424" s="6" t="s">
        <v>67</v>
      </c>
    </row>
    <row r="425" spans="1:6" x14ac:dyDescent="0.2">
      <c r="A425" s="6" t="s">
        <v>64</v>
      </c>
      <c r="B425" s="6">
        <v>2017</v>
      </c>
      <c r="C425" s="6" t="str">
        <f t="shared" si="1"/>
        <v>ICSE2017</v>
      </c>
      <c r="D425" s="6" t="s">
        <v>912</v>
      </c>
      <c r="E425" s="6" t="s">
        <v>913</v>
      </c>
      <c r="F425" s="6" t="s">
        <v>67</v>
      </c>
    </row>
    <row r="426" spans="1:6" x14ac:dyDescent="0.2">
      <c r="A426" s="6" t="s">
        <v>64</v>
      </c>
      <c r="B426" s="6">
        <v>2017</v>
      </c>
      <c r="C426" s="6" t="str">
        <f t="shared" si="1"/>
        <v>ICSE2017</v>
      </c>
      <c r="D426" s="6" t="s">
        <v>914</v>
      </c>
      <c r="E426" s="6" t="s">
        <v>915</v>
      </c>
      <c r="F426" s="6" t="s">
        <v>67</v>
      </c>
    </row>
    <row r="427" spans="1:6" x14ac:dyDescent="0.2">
      <c r="A427" s="6" t="s">
        <v>64</v>
      </c>
      <c r="B427" s="6">
        <v>2017</v>
      </c>
      <c r="C427" s="6" t="str">
        <f t="shared" si="1"/>
        <v>ICSE2017</v>
      </c>
      <c r="D427" s="6" t="s">
        <v>916</v>
      </c>
      <c r="E427" s="6" t="s">
        <v>917</v>
      </c>
      <c r="F427" s="6" t="s">
        <v>67</v>
      </c>
    </row>
    <row r="428" spans="1:6" x14ac:dyDescent="0.2">
      <c r="A428" s="6" t="s">
        <v>64</v>
      </c>
      <c r="B428" s="6">
        <v>2017</v>
      </c>
      <c r="C428" s="6" t="str">
        <f t="shared" si="1"/>
        <v>ICSE2017</v>
      </c>
      <c r="D428" s="6" t="s">
        <v>918</v>
      </c>
      <c r="E428" s="6" t="s">
        <v>919</v>
      </c>
      <c r="F428" s="6" t="s">
        <v>67</v>
      </c>
    </row>
    <row r="429" spans="1:6" x14ac:dyDescent="0.2">
      <c r="A429" s="6" t="s">
        <v>64</v>
      </c>
      <c r="B429" s="6">
        <v>2017</v>
      </c>
      <c r="C429" s="6" t="str">
        <f t="shared" si="1"/>
        <v>ICSE2017</v>
      </c>
      <c r="D429" s="6" t="s">
        <v>920</v>
      </c>
      <c r="E429" s="6" t="s">
        <v>921</v>
      </c>
      <c r="F429" s="6" t="s">
        <v>67</v>
      </c>
    </row>
    <row r="430" spans="1:6" x14ac:dyDescent="0.2">
      <c r="A430" s="6" t="s">
        <v>64</v>
      </c>
      <c r="B430" s="6">
        <v>2017</v>
      </c>
      <c r="C430" s="6" t="str">
        <f t="shared" si="1"/>
        <v>ICSE2017</v>
      </c>
      <c r="D430" s="6" t="s">
        <v>922</v>
      </c>
      <c r="E430" s="6" t="s">
        <v>923</v>
      </c>
      <c r="F430" s="6" t="s">
        <v>67</v>
      </c>
    </row>
    <row r="431" spans="1:6" x14ac:dyDescent="0.2">
      <c r="A431" s="6" t="s">
        <v>64</v>
      </c>
      <c r="B431" s="6">
        <v>2017</v>
      </c>
      <c r="C431" s="6" t="str">
        <f t="shared" si="1"/>
        <v>ICSE2017</v>
      </c>
      <c r="D431" s="6" t="s">
        <v>924</v>
      </c>
      <c r="E431" s="6" t="s">
        <v>925</v>
      </c>
      <c r="F431" s="6" t="s">
        <v>67</v>
      </c>
    </row>
    <row r="432" spans="1:6" x14ac:dyDescent="0.2">
      <c r="A432" s="6" t="s">
        <v>64</v>
      </c>
      <c r="B432" s="6">
        <v>2017</v>
      </c>
      <c r="C432" s="6" t="str">
        <f t="shared" si="1"/>
        <v>ICSE2017</v>
      </c>
      <c r="D432" s="6" t="s">
        <v>926</v>
      </c>
      <c r="E432" s="6" t="s">
        <v>927</v>
      </c>
      <c r="F432" s="6" t="s">
        <v>67</v>
      </c>
    </row>
    <row r="433" spans="1:6" x14ac:dyDescent="0.2">
      <c r="A433" s="6" t="s">
        <v>64</v>
      </c>
      <c r="B433" s="6">
        <v>2017</v>
      </c>
      <c r="C433" s="6" t="str">
        <f t="shared" si="1"/>
        <v>ICSE2017</v>
      </c>
      <c r="D433" s="6" t="s">
        <v>928</v>
      </c>
      <c r="E433" s="6" t="s">
        <v>929</v>
      </c>
      <c r="F433" s="6" t="s">
        <v>67</v>
      </c>
    </row>
    <row r="434" spans="1:6" x14ac:dyDescent="0.2">
      <c r="A434" s="6" t="s">
        <v>64</v>
      </c>
      <c r="B434" s="6">
        <v>2017</v>
      </c>
      <c r="C434" s="6" t="str">
        <f t="shared" si="1"/>
        <v>ICSE2017</v>
      </c>
      <c r="D434" s="6" t="s">
        <v>930</v>
      </c>
      <c r="E434" s="6" t="s">
        <v>931</v>
      </c>
      <c r="F434" s="6" t="s">
        <v>67</v>
      </c>
    </row>
    <row r="435" spans="1:6" x14ac:dyDescent="0.2">
      <c r="A435" s="6" t="s">
        <v>64</v>
      </c>
      <c r="B435" s="6">
        <v>2017</v>
      </c>
      <c r="C435" s="6" t="str">
        <f t="shared" si="1"/>
        <v>ICSE2017</v>
      </c>
      <c r="D435" s="6" t="s">
        <v>932</v>
      </c>
      <c r="E435" s="6" t="s">
        <v>933</v>
      </c>
      <c r="F435" s="6" t="s">
        <v>67</v>
      </c>
    </row>
    <row r="436" spans="1:6" x14ac:dyDescent="0.2">
      <c r="A436" s="6" t="s">
        <v>64</v>
      </c>
      <c r="B436" s="6">
        <v>2017</v>
      </c>
      <c r="C436" s="6" t="str">
        <f t="shared" si="1"/>
        <v>ICSE2017</v>
      </c>
      <c r="D436" s="6" t="s">
        <v>934</v>
      </c>
      <c r="E436" s="6" t="s">
        <v>935</v>
      </c>
      <c r="F436" s="6" t="s">
        <v>67</v>
      </c>
    </row>
    <row r="437" spans="1:6" x14ac:dyDescent="0.2">
      <c r="A437" s="6" t="s">
        <v>64</v>
      </c>
      <c r="B437" s="6">
        <v>2017</v>
      </c>
      <c r="C437" s="6" t="str">
        <f t="shared" si="1"/>
        <v>ICSE2017</v>
      </c>
      <c r="D437" s="6" t="s">
        <v>936</v>
      </c>
      <c r="E437" s="6" t="s">
        <v>937</v>
      </c>
      <c r="F437" s="6" t="s">
        <v>67</v>
      </c>
    </row>
    <row r="438" spans="1:6" x14ac:dyDescent="0.2">
      <c r="A438" s="6" t="s">
        <v>64</v>
      </c>
      <c r="B438" s="6">
        <v>2017</v>
      </c>
      <c r="C438" s="6" t="str">
        <f t="shared" si="1"/>
        <v>ICSE2017</v>
      </c>
      <c r="D438" s="6" t="s">
        <v>938</v>
      </c>
      <c r="E438" s="6" t="s">
        <v>939</v>
      </c>
      <c r="F438" s="6" t="s">
        <v>67</v>
      </c>
    </row>
    <row r="439" spans="1:6" x14ac:dyDescent="0.2">
      <c r="A439" s="6" t="s">
        <v>64</v>
      </c>
      <c r="B439" s="6">
        <v>2017</v>
      </c>
      <c r="C439" s="6" t="str">
        <f t="shared" si="1"/>
        <v>ICSE2017</v>
      </c>
      <c r="D439" s="6" t="s">
        <v>940</v>
      </c>
      <c r="E439" s="6" t="s">
        <v>941</v>
      </c>
      <c r="F439" s="6" t="s">
        <v>67</v>
      </c>
    </row>
    <row r="440" spans="1:6" x14ac:dyDescent="0.2">
      <c r="A440" s="6" t="s">
        <v>64</v>
      </c>
      <c r="B440" s="6">
        <v>2017</v>
      </c>
      <c r="C440" s="6" t="str">
        <f t="shared" si="1"/>
        <v>ICSE2017</v>
      </c>
      <c r="D440" s="6" t="s">
        <v>942</v>
      </c>
      <c r="E440" s="6" t="s">
        <v>943</v>
      </c>
      <c r="F440" s="6" t="s">
        <v>67</v>
      </c>
    </row>
    <row r="441" spans="1:6" x14ac:dyDescent="0.2">
      <c r="A441" s="6" t="s">
        <v>64</v>
      </c>
      <c r="B441" s="6">
        <v>2017</v>
      </c>
      <c r="C441" s="6" t="str">
        <f t="shared" si="1"/>
        <v>ICSE2017</v>
      </c>
      <c r="D441" s="6" t="s">
        <v>944</v>
      </c>
      <c r="E441" s="6" t="s">
        <v>945</v>
      </c>
      <c r="F441" s="6" t="s">
        <v>67</v>
      </c>
    </row>
    <row r="442" spans="1:6" x14ac:dyDescent="0.2">
      <c r="A442" s="6" t="s">
        <v>64</v>
      </c>
      <c r="B442" s="6">
        <v>2017</v>
      </c>
      <c r="C442" s="6" t="str">
        <f t="shared" si="1"/>
        <v>ICSE2017</v>
      </c>
      <c r="D442" s="6" t="s">
        <v>946</v>
      </c>
      <c r="E442" s="6" t="s">
        <v>947</v>
      </c>
      <c r="F442" s="6" t="s">
        <v>67</v>
      </c>
    </row>
    <row r="443" spans="1:6" x14ac:dyDescent="0.2">
      <c r="A443" s="6" t="s">
        <v>64</v>
      </c>
      <c r="B443" s="6">
        <v>2017</v>
      </c>
      <c r="C443" s="6" t="str">
        <f t="shared" si="1"/>
        <v>ICSE2017</v>
      </c>
      <c r="D443" s="6" t="s">
        <v>948</v>
      </c>
      <c r="E443" s="6" t="s">
        <v>949</v>
      </c>
      <c r="F443" s="6" t="s">
        <v>67</v>
      </c>
    </row>
    <row r="444" spans="1:6" x14ac:dyDescent="0.2">
      <c r="A444" s="6" t="s">
        <v>64</v>
      </c>
      <c r="B444" s="6">
        <v>2017</v>
      </c>
      <c r="C444" s="6" t="str">
        <f t="shared" si="1"/>
        <v>ICSE2017</v>
      </c>
      <c r="D444" s="6" t="s">
        <v>950</v>
      </c>
      <c r="E444" s="6" t="s">
        <v>951</v>
      </c>
      <c r="F444" s="6" t="s">
        <v>67</v>
      </c>
    </row>
    <row r="445" spans="1:6" x14ac:dyDescent="0.2">
      <c r="A445" s="6" t="s">
        <v>64</v>
      </c>
      <c r="B445" s="6">
        <v>2017</v>
      </c>
      <c r="C445" s="6" t="str">
        <f t="shared" si="1"/>
        <v>ICSE2017</v>
      </c>
      <c r="D445" s="6" t="s">
        <v>952</v>
      </c>
      <c r="E445" s="6" t="s">
        <v>953</v>
      </c>
      <c r="F445" s="6" t="s">
        <v>67</v>
      </c>
    </row>
    <row r="446" spans="1:6" x14ac:dyDescent="0.2">
      <c r="A446" s="6" t="s">
        <v>64</v>
      </c>
      <c r="B446" s="6">
        <v>2017</v>
      </c>
      <c r="C446" s="6" t="str">
        <f t="shared" si="1"/>
        <v>ICSE2017</v>
      </c>
      <c r="D446" s="6" t="s">
        <v>954</v>
      </c>
      <c r="E446" s="6" t="s">
        <v>955</v>
      </c>
      <c r="F446" s="6" t="s">
        <v>67</v>
      </c>
    </row>
    <row r="447" spans="1:6" x14ac:dyDescent="0.2">
      <c r="A447" s="6" t="s">
        <v>64</v>
      </c>
      <c r="B447" s="6">
        <v>2017</v>
      </c>
      <c r="C447" s="6" t="str">
        <f t="shared" si="1"/>
        <v>ICSE2017</v>
      </c>
      <c r="D447" s="6" t="s">
        <v>956</v>
      </c>
      <c r="E447" s="6" t="s">
        <v>957</v>
      </c>
      <c r="F447" s="6" t="s">
        <v>67</v>
      </c>
    </row>
    <row r="448" spans="1:6" x14ac:dyDescent="0.2">
      <c r="A448" s="6" t="s">
        <v>64</v>
      </c>
      <c r="B448" s="6">
        <v>2017</v>
      </c>
      <c r="C448" s="6" t="str">
        <f t="shared" si="1"/>
        <v>ICSE2017</v>
      </c>
      <c r="D448" s="6" t="s">
        <v>958</v>
      </c>
      <c r="E448" s="6" t="s">
        <v>959</v>
      </c>
      <c r="F448" s="6" t="s">
        <v>67</v>
      </c>
    </row>
    <row r="449" spans="1:6" x14ac:dyDescent="0.2">
      <c r="A449" s="6" t="s">
        <v>64</v>
      </c>
      <c r="B449" s="6">
        <v>2017</v>
      </c>
      <c r="C449" s="6" t="str">
        <f t="shared" si="1"/>
        <v>ICSE2017</v>
      </c>
      <c r="D449" s="6" t="s">
        <v>960</v>
      </c>
      <c r="E449" s="6" t="s">
        <v>961</v>
      </c>
      <c r="F449" s="6" t="s">
        <v>67</v>
      </c>
    </row>
    <row r="450" spans="1:6" x14ac:dyDescent="0.2">
      <c r="A450" s="6" t="s">
        <v>64</v>
      </c>
      <c r="B450" s="6">
        <v>2017</v>
      </c>
      <c r="C450" s="6" t="str">
        <f t="shared" si="1"/>
        <v>ICSE2017</v>
      </c>
      <c r="D450" s="6" t="s">
        <v>962</v>
      </c>
      <c r="E450" s="6" t="s">
        <v>963</v>
      </c>
      <c r="F450" s="6" t="s">
        <v>67</v>
      </c>
    </row>
    <row r="451" spans="1:6" x14ac:dyDescent="0.2">
      <c r="A451" s="6" t="s">
        <v>64</v>
      </c>
      <c r="B451" s="6">
        <v>2017</v>
      </c>
      <c r="C451" s="6" t="str">
        <f t="shared" si="1"/>
        <v>ICSE2017</v>
      </c>
      <c r="D451" s="6" t="s">
        <v>964</v>
      </c>
      <c r="E451" s="6" t="s">
        <v>965</v>
      </c>
      <c r="F451" s="6" t="s">
        <v>67</v>
      </c>
    </row>
    <row r="452" spans="1:6" x14ac:dyDescent="0.2">
      <c r="A452" s="6" t="s">
        <v>64</v>
      </c>
      <c r="B452" s="6">
        <v>2017</v>
      </c>
      <c r="C452" s="6" t="str">
        <f t="shared" si="1"/>
        <v>ICSE2017</v>
      </c>
      <c r="D452" s="6" t="s">
        <v>966</v>
      </c>
      <c r="E452" s="6" t="s">
        <v>967</v>
      </c>
      <c r="F452" s="6" t="s">
        <v>67</v>
      </c>
    </row>
    <row r="453" spans="1:6" x14ac:dyDescent="0.2">
      <c r="A453" s="6" t="s">
        <v>64</v>
      </c>
      <c r="B453" s="6">
        <v>2017</v>
      </c>
      <c r="C453" s="6" t="str">
        <f t="shared" si="1"/>
        <v>ICSE2017</v>
      </c>
      <c r="D453" s="6" t="s">
        <v>968</v>
      </c>
      <c r="E453" s="6" t="s">
        <v>969</v>
      </c>
      <c r="F453" s="6" t="s">
        <v>67</v>
      </c>
    </row>
    <row r="454" spans="1:6" x14ac:dyDescent="0.2">
      <c r="A454" s="6" t="s">
        <v>64</v>
      </c>
      <c r="B454" s="6">
        <v>2017</v>
      </c>
      <c r="C454" s="6" t="str">
        <f t="shared" si="1"/>
        <v>ICSE2017</v>
      </c>
      <c r="D454" s="6" t="s">
        <v>970</v>
      </c>
      <c r="E454" s="6" t="s">
        <v>971</v>
      </c>
      <c r="F454" s="6" t="s">
        <v>67</v>
      </c>
    </row>
    <row r="455" spans="1:6" x14ac:dyDescent="0.2">
      <c r="A455" s="6" t="s">
        <v>64</v>
      </c>
      <c r="B455" s="6">
        <v>2017</v>
      </c>
      <c r="C455" s="6" t="str">
        <f t="shared" si="1"/>
        <v>ICSE2017</v>
      </c>
      <c r="D455" s="6" t="s">
        <v>972</v>
      </c>
      <c r="E455" s="6" t="s">
        <v>973</v>
      </c>
      <c r="F455" s="6" t="s">
        <v>67</v>
      </c>
    </row>
    <row r="456" spans="1:6" x14ac:dyDescent="0.2">
      <c r="A456" s="6" t="s">
        <v>64</v>
      </c>
      <c r="B456" s="6">
        <v>2017</v>
      </c>
      <c r="C456" s="6" t="str">
        <f t="shared" si="1"/>
        <v>ICSE2017</v>
      </c>
      <c r="D456" s="6" t="s">
        <v>974</v>
      </c>
      <c r="E456" s="6" t="s">
        <v>975</v>
      </c>
      <c r="F456" s="6" t="s">
        <v>67</v>
      </c>
    </row>
    <row r="457" spans="1:6" x14ac:dyDescent="0.2">
      <c r="A457" s="6" t="s">
        <v>64</v>
      </c>
      <c r="B457" s="6">
        <v>2017</v>
      </c>
      <c r="C457" s="6" t="str">
        <f t="shared" si="1"/>
        <v>ICSE2017</v>
      </c>
      <c r="D457" s="6" t="s">
        <v>976</v>
      </c>
      <c r="E457" s="6" t="s">
        <v>977</v>
      </c>
      <c r="F457" s="6" t="s">
        <v>67</v>
      </c>
    </row>
    <row r="458" spans="1:6" x14ac:dyDescent="0.2">
      <c r="A458" s="6" t="s">
        <v>64</v>
      </c>
      <c r="B458" s="6">
        <v>2017</v>
      </c>
      <c r="C458" s="6" t="str">
        <f t="shared" si="1"/>
        <v>ICSE2017</v>
      </c>
      <c r="D458" s="6" t="s">
        <v>978</v>
      </c>
      <c r="E458" s="6" t="s">
        <v>979</v>
      </c>
      <c r="F458" s="6" t="s">
        <v>67</v>
      </c>
    </row>
    <row r="459" spans="1:6" x14ac:dyDescent="0.2">
      <c r="A459" s="6" t="s">
        <v>64</v>
      </c>
      <c r="B459" s="6">
        <v>2017</v>
      </c>
      <c r="C459" s="6" t="str">
        <f t="shared" si="1"/>
        <v>ICSE2017</v>
      </c>
      <c r="D459" s="6" t="s">
        <v>980</v>
      </c>
      <c r="E459" s="6" t="s">
        <v>981</v>
      </c>
      <c r="F459" s="6" t="s">
        <v>67</v>
      </c>
    </row>
    <row r="460" spans="1:6" x14ac:dyDescent="0.2">
      <c r="A460" s="6" t="s">
        <v>64</v>
      </c>
      <c r="B460" s="6">
        <v>2016</v>
      </c>
      <c r="C460" s="6" t="str">
        <f t="shared" si="1"/>
        <v>ICSE2016</v>
      </c>
      <c r="D460" s="6" t="s">
        <v>982</v>
      </c>
      <c r="E460" s="6" t="s">
        <v>983</v>
      </c>
      <c r="F460" s="6" t="s">
        <v>67</v>
      </c>
    </row>
    <row r="461" spans="1:6" x14ac:dyDescent="0.2">
      <c r="A461" s="6" t="s">
        <v>64</v>
      </c>
      <c r="B461" s="6">
        <v>2016</v>
      </c>
      <c r="C461" s="6" t="str">
        <f t="shared" si="1"/>
        <v>ICSE2016</v>
      </c>
      <c r="D461" s="6" t="s">
        <v>984</v>
      </c>
      <c r="E461" s="6" t="s">
        <v>985</v>
      </c>
      <c r="F461" s="6" t="s">
        <v>67</v>
      </c>
    </row>
    <row r="462" spans="1:6" x14ac:dyDescent="0.2">
      <c r="A462" s="6" t="s">
        <v>64</v>
      </c>
      <c r="B462" s="6">
        <v>2016</v>
      </c>
      <c r="C462" s="6" t="str">
        <f t="shared" si="1"/>
        <v>ICSE2016</v>
      </c>
      <c r="D462" s="6" t="s">
        <v>986</v>
      </c>
      <c r="E462" s="6" t="s">
        <v>987</v>
      </c>
      <c r="F462" s="6" t="s">
        <v>67</v>
      </c>
    </row>
    <row r="463" spans="1:6" x14ac:dyDescent="0.2">
      <c r="A463" s="6" t="s">
        <v>64</v>
      </c>
      <c r="B463" s="6">
        <v>2016</v>
      </c>
      <c r="C463" s="6" t="str">
        <f t="shared" si="1"/>
        <v>ICSE2016</v>
      </c>
      <c r="D463" s="6" t="s">
        <v>988</v>
      </c>
      <c r="E463" s="6" t="s">
        <v>989</v>
      </c>
      <c r="F463" s="6" t="s">
        <v>67</v>
      </c>
    </row>
    <row r="464" spans="1:6" x14ac:dyDescent="0.2">
      <c r="A464" s="6" t="s">
        <v>64</v>
      </c>
      <c r="B464" s="6">
        <v>2016</v>
      </c>
      <c r="C464" s="6" t="str">
        <f t="shared" si="1"/>
        <v>ICSE2016</v>
      </c>
      <c r="D464" s="6" t="s">
        <v>990</v>
      </c>
      <c r="E464" s="6" t="s">
        <v>991</v>
      </c>
      <c r="F464" s="6" t="s">
        <v>67</v>
      </c>
    </row>
    <row r="465" spans="1:6" x14ac:dyDescent="0.2">
      <c r="A465" s="6" t="s">
        <v>64</v>
      </c>
      <c r="B465" s="6">
        <v>2016</v>
      </c>
      <c r="C465" s="6" t="str">
        <f t="shared" si="1"/>
        <v>ICSE2016</v>
      </c>
      <c r="D465" s="6" t="s">
        <v>992</v>
      </c>
      <c r="E465" s="6" t="s">
        <v>993</v>
      </c>
      <c r="F465" s="6" t="s">
        <v>67</v>
      </c>
    </row>
    <row r="466" spans="1:6" x14ac:dyDescent="0.2">
      <c r="A466" s="6" t="s">
        <v>64</v>
      </c>
      <c r="B466" s="6">
        <v>2016</v>
      </c>
      <c r="C466" s="6" t="str">
        <f t="shared" si="1"/>
        <v>ICSE2016</v>
      </c>
      <c r="D466" s="6" t="s">
        <v>994</v>
      </c>
      <c r="E466" s="6" t="s">
        <v>995</v>
      </c>
      <c r="F466" s="6" t="s">
        <v>67</v>
      </c>
    </row>
    <row r="467" spans="1:6" x14ac:dyDescent="0.2">
      <c r="A467" s="6" t="s">
        <v>64</v>
      </c>
      <c r="B467" s="6">
        <v>2016</v>
      </c>
      <c r="C467" s="6" t="str">
        <f t="shared" si="1"/>
        <v>ICSE2016</v>
      </c>
      <c r="D467" s="6" t="s">
        <v>996</v>
      </c>
      <c r="E467" s="6" t="s">
        <v>997</v>
      </c>
      <c r="F467" s="6" t="s">
        <v>67</v>
      </c>
    </row>
    <row r="468" spans="1:6" x14ac:dyDescent="0.2">
      <c r="A468" s="6" t="s">
        <v>64</v>
      </c>
      <c r="B468" s="6">
        <v>2016</v>
      </c>
      <c r="C468" s="6" t="str">
        <f t="shared" si="1"/>
        <v>ICSE2016</v>
      </c>
      <c r="D468" s="6" t="s">
        <v>998</v>
      </c>
      <c r="E468" s="6" t="s">
        <v>999</v>
      </c>
      <c r="F468" s="6" t="s">
        <v>67</v>
      </c>
    </row>
    <row r="469" spans="1:6" x14ac:dyDescent="0.2">
      <c r="A469" s="6" t="s">
        <v>64</v>
      </c>
      <c r="B469" s="6">
        <v>2016</v>
      </c>
      <c r="C469" s="6" t="str">
        <f t="shared" si="1"/>
        <v>ICSE2016</v>
      </c>
      <c r="D469" s="6" t="s">
        <v>1000</v>
      </c>
      <c r="E469" s="6" t="s">
        <v>1001</v>
      </c>
      <c r="F469" s="6" t="s">
        <v>67</v>
      </c>
    </row>
    <row r="470" spans="1:6" x14ac:dyDescent="0.2">
      <c r="A470" s="6" t="s">
        <v>64</v>
      </c>
      <c r="B470" s="6">
        <v>2016</v>
      </c>
      <c r="C470" s="6" t="str">
        <f t="shared" si="1"/>
        <v>ICSE2016</v>
      </c>
      <c r="D470" s="6" t="s">
        <v>1002</v>
      </c>
      <c r="E470" s="6" t="s">
        <v>1003</v>
      </c>
      <c r="F470" s="6" t="s">
        <v>67</v>
      </c>
    </row>
    <row r="471" spans="1:6" x14ac:dyDescent="0.2">
      <c r="A471" s="6" t="s">
        <v>64</v>
      </c>
      <c r="B471" s="6">
        <v>2016</v>
      </c>
      <c r="C471" s="6" t="str">
        <f t="shared" si="1"/>
        <v>ICSE2016</v>
      </c>
      <c r="D471" s="6" t="s">
        <v>1004</v>
      </c>
      <c r="E471" s="6" t="s">
        <v>1005</v>
      </c>
      <c r="F471" s="6" t="s">
        <v>67</v>
      </c>
    </row>
    <row r="472" spans="1:6" x14ac:dyDescent="0.2">
      <c r="A472" s="6" t="s">
        <v>64</v>
      </c>
      <c r="B472" s="6">
        <v>2016</v>
      </c>
      <c r="C472" s="6" t="str">
        <f t="shared" si="1"/>
        <v>ICSE2016</v>
      </c>
      <c r="D472" s="6" t="s">
        <v>1006</v>
      </c>
      <c r="E472" s="6" t="s">
        <v>1007</v>
      </c>
      <c r="F472" s="6" t="s">
        <v>67</v>
      </c>
    </row>
    <row r="473" spans="1:6" x14ac:dyDescent="0.2">
      <c r="A473" s="6" t="s">
        <v>64</v>
      </c>
      <c r="B473" s="6">
        <v>2016</v>
      </c>
      <c r="C473" s="6" t="str">
        <f t="shared" si="1"/>
        <v>ICSE2016</v>
      </c>
      <c r="D473" s="6" t="s">
        <v>1008</v>
      </c>
      <c r="E473" s="6" t="s">
        <v>1009</v>
      </c>
      <c r="F473" s="6" t="s">
        <v>67</v>
      </c>
    </row>
    <row r="474" spans="1:6" x14ac:dyDescent="0.2">
      <c r="A474" s="6" t="s">
        <v>64</v>
      </c>
      <c r="B474" s="6">
        <v>2016</v>
      </c>
      <c r="C474" s="6" t="str">
        <f t="shared" si="1"/>
        <v>ICSE2016</v>
      </c>
      <c r="D474" s="6" t="s">
        <v>1010</v>
      </c>
      <c r="E474" s="6" t="s">
        <v>1011</v>
      </c>
      <c r="F474" s="6" t="s">
        <v>67</v>
      </c>
    </row>
    <row r="475" spans="1:6" x14ac:dyDescent="0.2">
      <c r="A475" s="6" t="s">
        <v>64</v>
      </c>
      <c r="B475" s="6">
        <v>2016</v>
      </c>
      <c r="C475" s="6" t="str">
        <f t="shared" si="1"/>
        <v>ICSE2016</v>
      </c>
      <c r="D475" s="6" t="s">
        <v>1012</v>
      </c>
      <c r="E475" s="6" t="s">
        <v>1013</v>
      </c>
      <c r="F475" s="6" t="s">
        <v>67</v>
      </c>
    </row>
    <row r="476" spans="1:6" x14ac:dyDescent="0.2">
      <c r="A476" s="6" t="s">
        <v>64</v>
      </c>
      <c r="B476" s="6">
        <v>2016</v>
      </c>
      <c r="C476" s="6" t="str">
        <f t="shared" si="1"/>
        <v>ICSE2016</v>
      </c>
      <c r="D476" s="6" t="s">
        <v>1014</v>
      </c>
      <c r="E476" s="6" t="s">
        <v>1015</v>
      </c>
      <c r="F476" s="6" t="s">
        <v>67</v>
      </c>
    </row>
    <row r="477" spans="1:6" x14ac:dyDescent="0.2">
      <c r="A477" s="6" t="s">
        <v>64</v>
      </c>
      <c r="B477" s="6">
        <v>2016</v>
      </c>
      <c r="C477" s="6" t="str">
        <f t="shared" si="1"/>
        <v>ICSE2016</v>
      </c>
      <c r="D477" s="6" t="s">
        <v>1016</v>
      </c>
      <c r="E477" s="6" t="s">
        <v>1017</v>
      </c>
      <c r="F477" s="6" t="s">
        <v>67</v>
      </c>
    </row>
    <row r="478" spans="1:6" x14ac:dyDescent="0.2">
      <c r="A478" s="6" t="s">
        <v>64</v>
      </c>
      <c r="B478" s="6">
        <v>2016</v>
      </c>
      <c r="C478" s="6" t="str">
        <f t="shared" si="1"/>
        <v>ICSE2016</v>
      </c>
      <c r="D478" s="6" t="s">
        <v>1018</v>
      </c>
      <c r="E478" s="6" t="s">
        <v>1019</v>
      </c>
      <c r="F478" s="6" t="s">
        <v>67</v>
      </c>
    </row>
    <row r="479" spans="1:6" x14ac:dyDescent="0.2">
      <c r="A479" s="6" t="s">
        <v>64</v>
      </c>
      <c r="B479" s="6">
        <v>2016</v>
      </c>
      <c r="C479" s="6" t="str">
        <f t="shared" si="1"/>
        <v>ICSE2016</v>
      </c>
      <c r="D479" s="6" t="s">
        <v>1020</v>
      </c>
      <c r="E479" s="6" t="s">
        <v>1021</v>
      </c>
      <c r="F479" s="6" t="s">
        <v>67</v>
      </c>
    </row>
    <row r="480" spans="1:6" x14ac:dyDescent="0.2">
      <c r="A480" s="6" t="s">
        <v>64</v>
      </c>
      <c r="B480" s="6">
        <v>2016</v>
      </c>
      <c r="C480" s="6" t="str">
        <f t="shared" si="1"/>
        <v>ICSE2016</v>
      </c>
      <c r="D480" s="6" t="s">
        <v>1022</v>
      </c>
      <c r="E480" s="6" t="s">
        <v>1023</v>
      </c>
      <c r="F480" s="6" t="s">
        <v>67</v>
      </c>
    </row>
    <row r="481" spans="1:6" x14ac:dyDescent="0.2">
      <c r="A481" s="6" t="s">
        <v>64</v>
      </c>
      <c r="B481" s="6">
        <v>2016</v>
      </c>
      <c r="C481" s="6" t="str">
        <f t="shared" si="1"/>
        <v>ICSE2016</v>
      </c>
      <c r="D481" s="6" t="s">
        <v>1024</v>
      </c>
      <c r="E481" s="6" t="s">
        <v>1025</v>
      </c>
      <c r="F481" s="6" t="s">
        <v>67</v>
      </c>
    </row>
    <row r="482" spans="1:6" x14ac:dyDescent="0.2">
      <c r="A482" s="6" t="s">
        <v>64</v>
      </c>
      <c r="B482" s="6">
        <v>2016</v>
      </c>
      <c r="C482" s="6" t="str">
        <f t="shared" si="1"/>
        <v>ICSE2016</v>
      </c>
      <c r="D482" s="6" t="s">
        <v>1026</v>
      </c>
      <c r="E482" s="6" t="s">
        <v>1027</v>
      </c>
      <c r="F482" s="6" t="s">
        <v>67</v>
      </c>
    </row>
    <row r="483" spans="1:6" x14ac:dyDescent="0.2">
      <c r="A483" s="6" t="s">
        <v>64</v>
      </c>
      <c r="B483" s="6">
        <v>2016</v>
      </c>
      <c r="C483" s="6" t="str">
        <f t="shared" si="1"/>
        <v>ICSE2016</v>
      </c>
      <c r="D483" s="6" t="s">
        <v>1028</v>
      </c>
      <c r="E483" s="6" t="s">
        <v>1029</v>
      </c>
      <c r="F483" s="6" t="s">
        <v>67</v>
      </c>
    </row>
    <row r="484" spans="1:6" x14ac:dyDescent="0.2">
      <c r="A484" s="6" t="s">
        <v>64</v>
      </c>
      <c r="B484" s="6">
        <v>2016</v>
      </c>
      <c r="C484" s="6" t="str">
        <f t="shared" si="1"/>
        <v>ICSE2016</v>
      </c>
      <c r="D484" s="6" t="s">
        <v>1030</v>
      </c>
      <c r="E484" s="6" t="s">
        <v>1031</v>
      </c>
      <c r="F484" s="6" t="s">
        <v>67</v>
      </c>
    </row>
    <row r="485" spans="1:6" x14ac:dyDescent="0.2">
      <c r="A485" s="6" t="s">
        <v>64</v>
      </c>
      <c r="B485" s="6">
        <v>2016</v>
      </c>
      <c r="C485" s="6" t="str">
        <f t="shared" si="1"/>
        <v>ICSE2016</v>
      </c>
      <c r="D485" s="6" t="s">
        <v>1032</v>
      </c>
      <c r="E485" s="6" t="s">
        <v>1033</v>
      </c>
      <c r="F485" s="6" t="s">
        <v>67</v>
      </c>
    </row>
    <row r="486" spans="1:6" x14ac:dyDescent="0.2">
      <c r="A486" s="6" t="s">
        <v>64</v>
      </c>
      <c r="B486" s="6">
        <v>2016</v>
      </c>
      <c r="C486" s="6" t="str">
        <f t="shared" si="1"/>
        <v>ICSE2016</v>
      </c>
      <c r="D486" s="6" t="s">
        <v>1034</v>
      </c>
      <c r="E486" s="6" t="s">
        <v>1035</v>
      </c>
      <c r="F486" s="6" t="s">
        <v>67</v>
      </c>
    </row>
    <row r="487" spans="1:6" x14ac:dyDescent="0.2">
      <c r="A487" s="6" t="s">
        <v>64</v>
      </c>
      <c r="B487" s="6">
        <v>2016</v>
      </c>
      <c r="C487" s="6" t="str">
        <f t="shared" si="1"/>
        <v>ICSE2016</v>
      </c>
      <c r="D487" s="6" t="s">
        <v>1036</v>
      </c>
      <c r="E487" s="6" t="s">
        <v>1037</v>
      </c>
      <c r="F487" s="6" t="s">
        <v>67</v>
      </c>
    </row>
    <row r="488" spans="1:6" x14ac:dyDescent="0.2">
      <c r="A488" s="6" t="s">
        <v>64</v>
      </c>
      <c r="B488" s="6">
        <v>2016</v>
      </c>
      <c r="C488" s="6" t="str">
        <f t="shared" si="1"/>
        <v>ICSE2016</v>
      </c>
      <c r="D488" s="6" t="s">
        <v>1038</v>
      </c>
      <c r="E488" s="6" t="s">
        <v>1039</v>
      </c>
      <c r="F488" s="6" t="s">
        <v>67</v>
      </c>
    </row>
    <row r="489" spans="1:6" x14ac:dyDescent="0.2">
      <c r="A489" s="6" t="s">
        <v>64</v>
      </c>
      <c r="B489" s="6">
        <v>2016</v>
      </c>
      <c r="C489" s="6" t="str">
        <f t="shared" si="1"/>
        <v>ICSE2016</v>
      </c>
      <c r="D489" s="6" t="s">
        <v>1040</v>
      </c>
      <c r="E489" s="6" t="s">
        <v>1041</v>
      </c>
      <c r="F489" s="6" t="s">
        <v>67</v>
      </c>
    </row>
    <row r="490" spans="1:6" x14ac:dyDescent="0.2">
      <c r="A490" s="6" t="s">
        <v>64</v>
      </c>
      <c r="B490" s="6">
        <v>2016</v>
      </c>
      <c r="C490" s="6" t="str">
        <f t="shared" si="1"/>
        <v>ICSE2016</v>
      </c>
      <c r="D490" s="6" t="s">
        <v>1042</v>
      </c>
      <c r="E490" s="6" t="s">
        <v>1043</v>
      </c>
      <c r="F490" s="6" t="s">
        <v>67</v>
      </c>
    </row>
    <row r="491" spans="1:6" x14ac:dyDescent="0.2">
      <c r="A491" s="6" t="s">
        <v>64</v>
      </c>
      <c r="B491" s="6">
        <v>2016</v>
      </c>
      <c r="C491" s="6" t="str">
        <f t="shared" si="1"/>
        <v>ICSE2016</v>
      </c>
      <c r="D491" s="6" t="s">
        <v>1044</v>
      </c>
      <c r="E491" s="6" t="s">
        <v>1045</v>
      </c>
      <c r="F491" s="6" t="s">
        <v>67</v>
      </c>
    </row>
    <row r="492" spans="1:6" x14ac:dyDescent="0.2">
      <c r="A492" s="6" t="s">
        <v>64</v>
      </c>
      <c r="B492" s="6">
        <v>2016</v>
      </c>
      <c r="C492" s="6" t="str">
        <f t="shared" si="1"/>
        <v>ICSE2016</v>
      </c>
      <c r="D492" s="6" t="s">
        <v>1046</v>
      </c>
      <c r="E492" s="6" t="s">
        <v>1047</v>
      </c>
      <c r="F492" s="6" t="s">
        <v>67</v>
      </c>
    </row>
    <row r="493" spans="1:6" x14ac:dyDescent="0.2">
      <c r="A493" s="6" t="s">
        <v>64</v>
      </c>
      <c r="B493" s="6">
        <v>2016</v>
      </c>
      <c r="C493" s="6" t="str">
        <f t="shared" si="1"/>
        <v>ICSE2016</v>
      </c>
      <c r="D493" s="6" t="s">
        <v>1048</v>
      </c>
      <c r="E493" s="6" t="s">
        <v>1049</v>
      </c>
      <c r="F493" s="6" t="s">
        <v>67</v>
      </c>
    </row>
    <row r="494" spans="1:6" x14ac:dyDescent="0.2">
      <c r="A494" s="6" t="s">
        <v>64</v>
      </c>
      <c r="B494" s="6">
        <v>2016</v>
      </c>
      <c r="C494" s="6" t="str">
        <f t="shared" si="1"/>
        <v>ICSE2016</v>
      </c>
      <c r="D494" s="6" t="s">
        <v>1050</v>
      </c>
      <c r="E494" s="6" t="s">
        <v>1051</v>
      </c>
      <c r="F494" s="6" t="s">
        <v>67</v>
      </c>
    </row>
    <row r="495" spans="1:6" x14ac:dyDescent="0.2">
      <c r="A495" s="6" t="s">
        <v>64</v>
      </c>
      <c r="B495" s="6">
        <v>2016</v>
      </c>
      <c r="C495" s="6" t="str">
        <f t="shared" si="1"/>
        <v>ICSE2016</v>
      </c>
      <c r="D495" s="6" t="s">
        <v>1052</v>
      </c>
      <c r="E495" s="6" t="s">
        <v>1053</v>
      </c>
      <c r="F495" s="6" t="s">
        <v>67</v>
      </c>
    </row>
    <row r="496" spans="1:6" x14ac:dyDescent="0.2">
      <c r="A496" s="6" t="s">
        <v>64</v>
      </c>
      <c r="B496" s="6">
        <v>2016</v>
      </c>
      <c r="C496" s="6" t="str">
        <f t="shared" si="1"/>
        <v>ICSE2016</v>
      </c>
      <c r="D496" s="6" t="s">
        <v>1054</v>
      </c>
      <c r="E496" s="6" t="s">
        <v>1055</v>
      </c>
      <c r="F496" s="6" t="s">
        <v>67</v>
      </c>
    </row>
    <row r="497" spans="1:6" x14ac:dyDescent="0.2">
      <c r="A497" s="6" t="s">
        <v>64</v>
      </c>
      <c r="B497" s="6">
        <v>2016</v>
      </c>
      <c r="C497" s="6" t="str">
        <f t="shared" si="1"/>
        <v>ICSE2016</v>
      </c>
      <c r="D497" s="6" t="s">
        <v>1056</v>
      </c>
      <c r="E497" s="6" t="s">
        <v>1057</v>
      </c>
      <c r="F497" s="6" t="s">
        <v>67</v>
      </c>
    </row>
    <row r="498" spans="1:6" x14ac:dyDescent="0.2">
      <c r="A498" s="6" t="s">
        <v>64</v>
      </c>
      <c r="B498" s="6">
        <v>2016</v>
      </c>
      <c r="C498" s="6" t="str">
        <f t="shared" si="1"/>
        <v>ICSE2016</v>
      </c>
      <c r="D498" s="6" t="s">
        <v>1058</v>
      </c>
      <c r="E498" s="6" t="s">
        <v>1059</v>
      </c>
      <c r="F498" s="6" t="s">
        <v>67</v>
      </c>
    </row>
    <row r="499" spans="1:6" x14ac:dyDescent="0.2">
      <c r="A499" s="6" t="s">
        <v>64</v>
      </c>
      <c r="B499" s="6">
        <v>2016</v>
      </c>
      <c r="C499" s="6" t="str">
        <f t="shared" si="1"/>
        <v>ICSE2016</v>
      </c>
      <c r="D499" s="6" t="s">
        <v>1060</v>
      </c>
      <c r="E499" s="6" t="s">
        <v>1061</v>
      </c>
      <c r="F499" s="6" t="s">
        <v>67</v>
      </c>
    </row>
    <row r="500" spans="1:6" x14ac:dyDescent="0.2">
      <c r="A500" s="6" t="s">
        <v>64</v>
      </c>
      <c r="B500" s="6">
        <v>2016</v>
      </c>
      <c r="C500" s="6" t="str">
        <f t="shared" si="1"/>
        <v>ICSE2016</v>
      </c>
      <c r="D500" s="6" t="s">
        <v>1062</v>
      </c>
      <c r="E500" s="6" t="s">
        <v>1063</v>
      </c>
      <c r="F500" s="6" t="s">
        <v>67</v>
      </c>
    </row>
    <row r="501" spans="1:6" x14ac:dyDescent="0.2">
      <c r="A501" s="6" t="s">
        <v>64</v>
      </c>
      <c r="B501" s="6">
        <v>2016</v>
      </c>
      <c r="C501" s="6" t="str">
        <f t="shared" si="1"/>
        <v>ICSE2016</v>
      </c>
      <c r="D501" s="6" t="s">
        <v>1064</v>
      </c>
      <c r="E501" s="6" t="s">
        <v>1065</v>
      </c>
      <c r="F501" s="6" t="s">
        <v>67</v>
      </c>
    </row>
    <row r="502" spans="1:6" x14ac:dyDescent="0.2">
      <c r="A502" s="6" t="s">
        <v>64</v>
      </c>
      <c r="B502" s="6">
        <v>2016</v>
      </c>
      <c r="C502" s="6" t="str">
        <f t="shared" si="1"/>
        <v>ICSE2016</v>
      </c>
      <c r="D502" s="6" t="s">
        <v>1066</v>
      </c>
      <c r="E502" s="6" t="s">
        <v>1067</v>
      </c>
      <c r="F502" s="6" t="s">
        <v>67</v>
      </c>
    </row>
    <row r="503" spans="1:6" x14ac:dyDescent="0.2">
      <c r="A503" s="6" t="s">
        <v>64</v>
      </c>
      <c r="B503" s="6">
        <v>2016</v>
      </c>
      <c r="C503" s="6" t="str">
        <f t="shared" si="1"/>
        <v>ICSE2016</v>
      </c>
      <c r="D503" s="6" t="s">
        <v>1068</v>
      </c>
      <c r="E503" s="6" t="s">
        <v>1069</v>
      </c>
      <c r="F503" s="6" t="s">
        <v>67</v>
      </c>
    </row>
    <row r="504" spans="1:6" x14ac:dyDescent="0.2">
      <c r="A504" s="6" t="s">
        <v>64</v>
      </c>
      <c r="B504" s="6">
        <v>2016</v>
      </c>
      <c r="C504" s="6" t="str">
        <f t="shared" si="1"/>
        <v>ICSE2016</v>
      </c>
      <c r="D504" s="6" t="s">
        <v>1070</v>
      </c>
      <c r="E504" s="6" t="s">
        <v>1071</v>
      </c>
      <c r="F504" s="6" t="s">
        <v>67</v>
      </c>
    </row>
    <row r="505" spans="1:6" x14ac:dyDescent="0.2">
      <c r="A505" s="6" t="s">
        <v>64</v>
      </c>
      <c r="B505" s="6">
        <v>2016</v>
      </c>
      <c r="C505" s="6" t="str">
        <f t="shared" si="1"/>
        <v>ICSE2016</v>
      </c>
      <c r="D505" s="6" t="s">
        <v>1072</v>
      </c>
      <c r="E505" s="6" t="s">
        <v>1073</v>
      </c>
      <c r="F505" s="6" t="s">
        <v>67</v>
      </c>
    </row>
    <row r="506" spans="1:6" x14ac:dyDescent="0.2">
      <c r="A506" s="6" t="s">
        <v>64</v>
      </c>
      <c r="B506" s="6">
        <v>2016</v>
      </c>
      <c r="C506" s="6" t="str">
        <f t="shared" si="1"/>
        <v>ICSE2016</v>
      </c>
      <c r="D506" s="6" t="s">
        <v>1074</v>
      </c>
      <c r="E506" s="6" t="s">
        <v>1075</v>
      </c>
      <c r="F506" s="6" t="s">
        <v>67</v>
      </c>
    </row>
    <row r="507" spans="1:6" x14ac:dyDescent="0.2">
      <c r="A507" s="6" t="s">
        <v>64</v>
      </c>
      <c r="B507" s="6">
        <v>2016</v>
      </c>
      <c r="C507" s="6" t="str">
        <f t="shared" si="1"/>
        <v>ICSE2016</v>
      </c>
      <c r="D507" s="6" t="s">
        <v>1076</v>
      </c>
      <c r="E507" s="6" t="s">
        <v>1077</v>
      </c>
      <c r="F507" s="6" t="s">
        <v>67</v>
      </c>
    </row>
    <row r="508" spans="1:6" x14ac:dyDescent="0.2">
      <c r="A508" s="6" t="s">
        <v>64</v>
      </c>
      <c r="B508" s="6">
        <v>2016</v>
      </c>
      <c r="C508" s="6" t="str">
        <f t="shared" si="1"/>
        <v>ICSE2016</v>
      </c>
      <c r="D508" s="6" t="s">
        <v>1078</v>
      </c>
      <c r="E508" s="6" t="s">
        <v>1079</v>
      </c>
      <c r="F508" s="6" t="s">
        <v>67</v>
      </c>
    </row>
    <row r="509" spans="1:6" x14ac:dyDescent="0.2">
      <c r="A509" s="6" t="s">
        <v>64</v>
      </c>
      <c r="B509" s="6">
        <v>2016</v>
      </c>
      <c r="C509" s="6" t="str">
        <f t="shared" si="1"/>
        <v>ICSE2016</v>
      </c>
      <c r="D509" s="6" t="s">
        <v>1080</v>
      </c>
      <c r="E509" s="6" t="s">
        <v>1081</v>
      </c>
      <c r="F509" s="6" t="s">
        <v>67</v>
      </c>
    </row>
    <row r="510" spans="1:6" x14ac:dyDescent="0.2">
      <c r="A510" s="6" t="s">
        <v>64</v>
      </c>
      <c r="B510" s="6">
        <v>2016</v>
      </c>
      <c r="C510" s="6" t="str">
        <f t="shared" si="1"/>
        <v>ICSE2016</v>
      </c>
      <c r="D510" s="6" t="s">
        <v>1082</v>
      </c>
      <c r="E510" s="6" t="s">
        <v>1083</v>
      </c>
      <c r="F510" s="6" t="s">
        <v>67</v>
      </c>
    </row>
    <row r="511" spans="1:6" x14ac:dyDescent="0.2">
      <c r="A511" s="6" t="s">
        <v>64</v>
      </c>
      <c r="B511" s="6">
        <v>2016</v>
      </c>
      <c r="C511" s="6" t="str">
        <f t="shared" si="1"/>
        <v>ICSE2016</v>
      </c>
      <c r="D511" s="6" t="s">
        <v>1084</v>
      </c>
      <c r="E511" s="6" t="s">
        <v>1085</v>
      </c>
      <c r="F511" s="6" t="s">
        <v>67</v>
      </c>
    </row>
    <row r="512" spans="1:6" x14ac:dyDescent="0.2">
      <c r="A512" s="6" t="s">
        <v>64</v>
      </c>
      <c r="B512" s="6">
        <v>2016</v>
      </c>
      <c r="C512" s="6" t="str">
        <f t="shared" ref="C512:C766" si="2">CONCATENATE(A512,B512)</f>
        <v>ICSE2016</v>
      </c>
      <c r="D512" s="6" t="s">
        <v>1086</v>
      </c>
      <c r="E512" s="6" t="s">
        <v>1087</v>
      </c>
      <c r="F512" s="6" t="s">
        <v>67</v>
      </c>
    </row>
    <row r="513" spans="1:6" x14ac:dyDescent="0.2">
      <c r="A513" s="6" t="s">
        <v>64</v>
      </c>
      <c r="B513" s="6">
        <v>2016</v>
      </c>
      <c r="C513" s="6" t="str">
        <f t="shared" si="2"/>
        <v>ICSE2016</v>
      </c>
      <c r="D513" s="6" t="s">
        <v>1088</v>
      </c>
      <c r="E513" s="6" t="s">
        <v>1089</v>
      </c>
      <c r="F513" s="6" t="s">
        <v>67</v>
      </c>
    </row>
    <row r="514" spans="1:6" x14ac:dyDescent="0.2">
      <c r="A514" s="6" t="s">
        <v>64</v>
      </c>
      <c r="B514" s="6">
        <v>2016</v>
      </c>
      <c r="C514" s="6" t="str">
        <f t="shared" si="2"/>
        <v>ICSE2016</v>
      </c>
      <c r="D514" s="6" t="s">
        <v>1090</v>
      </c>
      <c r="E514" s="6" t="s">
        <v>1091</v>
      </c>
      <c r="F514" s="6" t="s">
        <v>67</v>
      </c>
    </row>
    <row r="515" spans="1:6" x14ac:dyDescent="0.2">
      <c r="A515" s="6" t="s">
        <v>64</v>
      </c>
      <c r="B515" s="6">
        <v>2016</v>
      </c>
      <c r="C515" s="6" t="str">
        <f t="shared" si="2"/>
        <v>ICSE2016</v>
      </c>
      <c r="D515" s="6" t="s">
        <v>1092</v>
      </c>
      <c r="E515" s="6" t="s">
        <v>1093</v>
      </c>
      <c r="F515" s="6" t="s">
        <v>67</v>
      </c>
    </row>
    <row r="516" spans="1:6" x14ac:dyDescent="0.2">
      <c r="A516" s="6" t="s">
        <v>64</v>
      </c>
      <c r="B516" s="6">
        <v>2016</v>
      </c>
      <c r="C516" s="6" t="str">
        <f t="shared" si="2"/>
        <v>ICSE2016</v>
      </c>
      <c r="D516" s="6" t="s">
        <v>1094</v>
      </c>
      <c r="E516" s="6" t="s">
        <v>1095</v>
      </c>
      <c r="F516" s="6" t="s">
        <v>67</v>
      </c>
    </row>
    <row r="517" spans="1:6" x14ac:dyDescent="0.2">
      <c r="A517" s="6" t="s">
        <v>64</v>
      </c>
      <c r="B517" s="6">
        <v>2016</v>
      </c>
      <c r="C517" s="6" t="str">
        <f t="shared" si="2"/>
        <v>ICSE2016</v>
      </c>
      <c r="D517" s="6" t="s">
        <v>1096</v>
      </c>
      <c r="E517" s="6" t="s">
        <v>1097</v>
      </c>
      <c r="F517" s="6" t="s">
        <v>67</v>
      </c>
    </row>
    <row r="518" spans="1:6" x14ac:dyDescent="0.2">
      <c r="A518" s="6" t="s">
        <v>64</v>
      </c>
      <c r="B518" s="6">
        <v>2016</v>
      </c>
      <c r="C518" s="6" t="str">
        <f t="shared" si="2"/>
        <v>ICSE2016</v>
      </c>
      <c r="D518" s="6" t="s">
        <v>1098</v>
      </c>
      <c r="E518" s="6" t="s">
        <v>1099</v>
      </c>
      <c r="F518" s="6" t="s">
        <v>67</v>
      </c>
    </row>
    <row r="519" spans="1:6" x14ac:dyDescent="0.2">
      <c r="A519" s="6" t="s">
        <v>64</v>
      </c>
      <c r="B519" s="6">
        <v>2016</v>
      </c>
      <c r="C519" s="6" t="str">
        <f t="shared" si="2"/>
        <v>ICSE2016</v>
      </c>
      <c r="D519" s="6" t="s">
        <v>1100</v>
      </c>
      <c r="E519" s="6" t="s">
        <v>1101</v>
      </c>
      <c r="F519" s="6" t="s">
        <v>67</v>
      </c>
    </row>
    <row r="520" spans="1:6" x14ac:dyDescent="0.2">
      <c r="A520" s="6" t="s">
        <v>64</v>
      </c>
      <c r="B520" s="6">
        <v>2016</v>
      </c>
      <c r="C520" s="6" t="str">
        <f t="shared" si="2"/>
        <v>ICSE2016</v>
      </c>
      <c r="D520" s="6" t="s">
        <v>1102</v>
      </c>
      <c r="E520" s="6" t="s">
        <v>1103</v>
      </c>
      <c r="F520" s="6" t="s">
        <v>67</v>
      </c>
    </row>
    <row r="521" spans="1:6" x14ac:dyDescent="0.2">
      <c r="A521" s="6" t="s">
        <v>64</v>
      </c>
      <c r="B521" s="6">
        <v>2016</v>
      </c>
      <c r="C521" s="6" t="str">
        <f t="shared" si="2"/>
        <v>ICSE2016</v>
      </c>
      <c r="D521" s="6" t="s">
        <v>1104</v>
      </c>
      <c r="E521" s="6" t="s">
        <v>1105</v>
      </c>
      <c r="F521" s="6" t="s">
        <v>67</v>
      </c>
    </row>
    <row r="522" spans="1:6" x14ac:dyDescent="0.2">
      <c r="A522" s="6" t="s">
        <v>64</v>
      </c>
      <c r="B522" s="6">
        <v>2016</v>
      </c>
      <c r="C522" s="6" t="str">
        <f t="shared" si="2"/>
        <v>ICSE2016</v>
      </c>
      <c r="D522" s="6" t="s">
        <v>1106</v>
      </c>
      <c r="E522" s="6" t="s">
        <v>1107</v>
      </c>
      <c r="F522" s="6" t="s">
        <v>67</v>
      </c>
    </row>
    <row r="523" spans="1:6" x14ac:dyDescent="0.2">
      <c r="A523" s="6" t="s">
        <v>64</v>
      </c>
      <c r="B523" s="6">
        <v>2016</v>
      </c>
      <c r="C523" s="6" t="str">
        <f t="shared" si="2"/>
        <v>ICSE2016</v>
      </c>
      <c r="D523" s="6" t="s">
        <v>1108</v>
      </c>
      <c r="E523" s="6" t="s">
        <v>1109</v>
      </c>
      <c r="F523" s="6" t="s">
        <v>67</v>
      </c>
    </row>
    <row r="524" spans="1:6" x14ac:dyDescent="0.2">
      <c r="A524" s="6" t="s">
        <v>64</v>
      </c>
      <c r="B524" s="6">
        <v>2016</v>
      </c>
      <c r="C524" s="6" t="str">
        <f t="shared" si="2"/>
        <v>ICSE2016</v>
      </c>
      <c r="D524" s="6" t="s">
        <v>1110</v>
      </c>
      <c r="E524" s="6" t="s">
        <v>1111</v>
      </c>
      <c r="F524" s="6" t="s">
        <v>67</v>
      </c>
    </row>
    <row r="525" spans="1:6" x14ac:dyDescent="0.2">
      <c r="A525" s="6" t="s">
        <v>64</v>
      </c>
      <c r="B525" s="6">
        <v>2016</v>
      </c>
      <c r="C525" s="6" t="str">
        <f t="shared" si="2"/>
        <v>ICSE2016</v>
      </c>
      <c r="D525" s="6" t="s">
        <v>1112</v>
      </c>
      <c r="E525" s="6" t="s">
        <v>1113</v>
      </c>
      <c r="F525" s="6" t="s">
        <v>67</v>
      </c>
    </row>
    <row r="526" spans="1:6" x14ac:dyDescent="0.2">
      <c r="A526" s="6" t="s">
        <v>64</v>
      </c>
      <c r="B526" s="6">
        <v>2016</v>
      </c>
      <c r="C526" s="6" t="str">
        <f t="shared" si="2"/>
        <v>ICSE2016</v>
      </c>
      <c r="D526" s="6" t="s">
        <v>1114</v>
      </c>
      <c r="E526" s="6" t="s">
        <v>1115</v>
      </c>
      <c r="F526" s="6" t="s">
        <v>67</v>
      </c>
    </row>
    <row r="527" spans="1:6" x14ac:dyDescent="0.2">
      <c r="A527" s="6" t="s">
        <v>64</v>
      </c>
      <c r="B527" s="6">
        <v>2016</v>
      </c>
      <c r="C527" s="6" t="str">
        <f t="shared" si="2"/>
        <v>ICSE2016</v>
      </c>
      <c r="D527" s="6" t="s">
        <v>1116</v>
      </c>
      <c r="E527" s="6" t="s">
        <v>1117</v>
      </c>
      <c r="F527" s="6" t="s">
        <v>67</v>
      </c>
    </row>
    <row r="528" spans="1:6" x14ac:dyDescent="0.2">
      <c r="A528" s="6" t="s">
        <v>64</v>
      </c>
      <c r="B528" s="6">
        <v>2016</v>
      </c>
      <c r="C528" s="6" t="str">
        <f t="shared" si="2"/>
        <v>ICSE2016</v>
      </c>
      <c r="D528" s="6" t="s">
        <v>1118</v>
      </c>
      <c r="E528" s="6" t="s">
        <v>1119</v>
      </c>
      <c r="F528" s="6" t="s">
        <v>67</v>
      </c>
    </row>
    <row r="529" spans="1:6" x14ac:dyDescent="0.2">
      <c r="A529" s="6" t="s">
        <v>64</v>
      </c>
      <c r="B529" s="6">
        <v>2016</v>
      </c>
      <c r="C529" s="6" t="str">
        <f t="shared" si="2"/>
        <v>ICSE2016</v>
      </c>
      <c r="D529" s="6" t="s">
        <v>1120</v>
      </c>
      <c r="E529" s="6" t="s">
        <v>1121</v>
      </c>
      <c r="F529" s="6" t="s">
        <v>67</v>
      </c>
    </row>
    <row r="530" spans="1:6" x14ac:dyDescent="0.2">
      <c r="A530" s="6" t="s">
        <v>64</v>
      </c>
      <c r="B530" s="6">
        <v>2016</v>
      </c>
      <c r="C530" s="6" t="str">
        <f t="shared" si="2"/>
        <v>ICSE2016</v>
      </c>
      <c r="D530" s="6" t="s">
        <v>1122</v>
      </c>
      <c r="E530" s="6" t="s">
        <v>1123</v>
      </c>
      <c r="F530" s="6" t="s">
        <v>67</v>
      </c>
    </row>
    <row r="531" spans="1:6" x14ac:dyDescent="0.2">
      <c r="A531" s="6" t="s">
        <v>64</v>
      </c>
      <c r="B531" s="6">
        <v>2016</v>
      </c>
      <c r="C531" s="6" t="str">
        <f t="shared" si="2"/>
        <v>ICSE2016</v>
      </c>
      <c r="D531" s="6" t="s">
        <v>1124</v>
      </c>
      <c r="E531" s="6" t="s">
        <v>1125</v>
      </c>
      <c r="F531" s="6" t="s">
        <v>67</v>
      </c>
    </row>
    <row r="532" spans="1:6" x14ac:dyDescent="0.2">
      <c r="A532" s="6" t="s">
        <v>64</v>
      </c>
      <c r="B532" s="6">
        <v>2016</v>
      </c>
      <c r="C532" s="6" t="str">
        <f t="shared" si="2"/>
        <v>ICSE2016</v>
      </c>
      <c r="D532" s="6" t="s">
        <v>1126</v>
      </c>
      <c r="E532" s="6" t="s">
        <v>1127</v>
      </c>
      <c r="F532" s="6" t="s">
        <v>67</v>
      </c>
    </row>
    <row r="533" spans="1:6" x14ac:dyDescent="0.2">
      <c r="A533" s="6" t="s">
        <v>64</v>
      </c>
      <c r="B533" s="6">
        <v>2016</v>
      </c>
      <c r="C533" s="6" t="str">
        <f t="shared" si="2"/>
        <v>ICSE2016</v>
      </c>
      <c r="D533" s="6" t="s">
        <v>1128</v>
      </c>
      <c r="E533" s="6" t="s">
        <v>1129</v>
      </c>
      <c r="F533" s="6" t="s">
        <v>67</v>
      </c>
    </row>
    <row r="534" spans="1:6" x14ac:dyDescent="0.2">
      <c r="A534" s="6" t="s">
        <v>64</v>
      </c>
      <c r="B534" s="6">
        <v>2016</v>
      </c>
      <c r="C534" s="6" t="str">
        <f t="shared" si="2"/>
        <v>ICSE2016</v>
      </c>
      <c r="D534" s="6" t="s">
        <v>1130</v>
      </c>
      <c r="E534" s="6" t="s">
        <v>1131</v>
      </c>
      <c r="F534" s="6" t="s">
        <v>67</v>
      </c>
    </row>
    <row r="535" spans="1:6" x14ac:dyDescent="0.2">
      <c r="A535" s="6" t="s">
        <v>64</v>
      </c>
      <c r="B535" s="6">
        <v>2016</v>
      </c>
      <c r="C535" s="6" t="str">
        <f t="shared" si="2"/>
        <v>ICSE2016</v>
      </c>
      <c r="D535" s="6" t="s">
        <v>1132</v>
      </c>
      <c r="E535" s="6" t="s">
        <v>1133</v>
      </c>
      <c r="F535" s="6" t="s">
        <v>67</v>
      </c>
    </row>
    <row r="536" spans="1:6" x14ac:dyDescent="0.2">
      <c r="A536" s="6" t="s">
        <v>64</v>
      </c>
      <c r="B536" s="6">
        <v>2016</v>
      </c>
      <c r="C536" s="6" t="str">
        <f t="shared" si="2"/>
        <v>ICSE2016</v>
      </c>
      <c r="D536" s="6" t="s">
        <v>1134</v>
      </c>
      <c r="E536" s="6" t="s">
        <v>1135</v>
      </c>
      <c r="F536" s="6" t="s">
        <v>67</v>
      </c>
    </row>
    <row r="537" spans="1:6" x14ac:dyDescent="0.2">
      <c r="A537" s="6" t="s">
        <v>64</v>
      </c>
      <c r="B537" s="6">
        <v>2016</v>
      </c>
      <c r="C537" s="6" t="str">
        <f t="shared" si="2"/>
        <v>ICSE2016</v>
      </c>
      <c r="D537" s="6" t="s">
        <v>1136</v>
      </c>
      <c r="E537" s="6" t="s">
        <v>1137</v>
      </c>
      <c r="F537" s="6" t="s">
        <v>67</v>
      </c>
    </row>
    <row r="538" spans="1:6" x14ac:dyDescent="0.2">
      <c r="A538" s="6" t="s">
        <v>64</v>
      </c>
      <c r="B538" s="6">
        <v>2016</v>
      </c>
      <c r="C538" s="6" t="str">
        <f t="shared" si="2"/>
        <v>ICSE2016</v>
      </c>
      <c r="D538" s="6" t="s">
        <v>1138</v>
      </c>
      <c r="E538" s="6" t="s">
        <v>1139</v>
      </c>
      <c r="F538" s="6" t="s">
        <v>67</v>
      </c>
    </row>
    <row r="539" spans="1:6" x14ac:dyDescent="0.2">
      <c r="A539" s="6" t="s">
        <v>64</v>
      </c>
      <c r="B539" s="6">
        <v>2016</v>
      </c>
      <c r="C539" s="6" t="str">
        <f t="shared" si="2"/>
        <v>ICSE2016</v>
      </c>
      <c r="D539" s="6" t="s">
        <v>1140</v>
      </c>
      <c r="E539" s="6" t="s">
        <v>1141</v>
      </c>
      <c r="F539" s="6" t="s">
        <v>67</v>
      </c>
    </row>
    <row r="540" spans="1:6" x14ac:dyDescent="0.2">
      <c r="A540" s="6" t="s">
        <v>64</v>
      </c>
      <c r="B540" s="6">
        <v>2016</v>
      </c>
      <c r="C540" s="6" t="str">
        <f t="shared" si="2"/>
        <v>ICSE2016</v>
      </c>
      <c r="D540" s="6" t="s">
        <v>1142</v>
      </c>
      <c r="E540" s="6" t="s">
        <v>1143</v>
      </c>
      <c r="F540" s="6" t="s">
        <v>67</v>
      </c>
    </row>
    <row r="541" spans="1:6" x14ac:dyDescent="0.2">
      <c r="A541" s="6" t="s">
        <v>64</v>
      </c>
      <c r="B541" s="6">
        <v>2016</v>
      </c>
      <c r="C541" s="6" t="str">
        <f t="shared" si="2"/>
        <v>ICSE2016</v>
      </c>
      <c r="D541" s="6" t="s">
        <v>1144</v>
      </c>
      <c r="E541" s="6" t="s">
        <v>1145</v>
      </c>
      <c r="F541" s="6" t="s">
        <v>67</v>
      </c>
    </row>
    <row r="542" spans="1:6" x14ac:dyDescent="0.2">
      <c r="A542" s="6" t="s">
        <v>64</v>
      </c>
      <c r="B542" s="6">
        <v>2016</v>
      </c>
      <c r="C542" s="6" t="str">
        <f t="shared" si="2"/>
        <v>ICSE2016</v>
      </c>
      <c r="D542" s="6" t="s">
        <v>1146</v>
      </c>
      <c r="E542" s="6" t="s">
        <v>1147</v>
      </c>
      <c r="F542" s="6" t="s">
        <v>67</v>
      </c>
    </row>
    <row r="543" spans="1:6" x14ac:dyDescent="0.2">
      <c r="A543" s="6" t="s">
        <v>64</v>
      </c>
      <c r="B543" s="6">
        <v>2016</v>
      </c>
      <c r="C543" s="6" t="str">
        <f t="shared" si="2"/>
        <v>ICSE2016</v>
      </c>
      <c r="D543" s="6" t="s">
        <v>1148</v>
      </c>
      <c r="E543" s="6" t="s">
        <v>1149</v>
      </c>
      <c r="F543" s="6" t="s">
        <v>67</v>
      </c>
    </row>
    <row r="544" spans="1:6" x14ac:dyDescent="0.2">
      <c r="A544" s="6" t="s">
        <v>64</v>
      </c>
      <c r="B544" s="6">
        <v>2016</v>
      </c>
      <c r="C544" s="6" t="str">
        <f t="shared" si="2"/>
        <v>ICSE2016</v>
      </c>
      <c r="D544" s="6" t="s">
        <v>1150</v>
      </c>
      <c r="E544" s="6" t="s">
        <v>1151</v>
      </c>
      <c r="F544" s="6" t="s">
        <v>67</v>
      </c>
    </row>
    <row r="545" spans="1:6" x14ac:dyDescent="0.2">
      <c r="A545" s="6" t="s">
        <v>64</v>
      </c>
      <c r="B545" s="6">
        <v>2016</v>
      </c>
      <c r="C545" s="6" t="str">
        <f t="shared" si="2"/>
        <v>ICSE2016</v>
      </c>
      <c r="D545" s="6" t="s">
        <v>1152</v>
      </c>
      <c r="E545" s="6" t="s">
        <v>1153</v>
      </c>
      <c r="F545" s="6" t="s">
        <v>67</v>
      </c>
    </row>
    <row r="546" spans="1:6" x14ac:dyDescent="0.2">
      <c r="A546" s="6" t="s">
        <v>64</v>
      </c>
      <c r="B546" s="6">
        <v>2016</v>
      </c>
      <c r="C546" s="6" t="str">
        <f t="shared" si="2"/>
        <v>ICSE2016</v>
      </c>
      <c r="D546" s="6" t="s">
        <v>1154</v>
      </c>
      <c r="E546" s="6" t="s">
        <v>1155</v>
      </c>
      <c r="F546" s="6" t="s">
        <v>67</v>
      </c>
    </row>
    <row r="547" spans="1:6" x14ac:dyDescent="0.2">
      <c r="A547" s="6" t="s">
        <v>64</v>
      </c>
      <c r="B547" s="6">
        <v>2016</v>
      </c>
      <c r="C547" s="6" t="str">
        <f t="shared" si="2"/>
        <v>ICSE2016</v>
      </c>
      <c r="D547" s="6" t="s">
        <v>1156</v>
      </c>
      <c r="E547" s="6" t="s">
        <v>1157</v>
      </c>
      <c r="F547" s="6" t="s">
        <v>67</v>
      </c>
    </row>
    <row r="548" spans="1:6" x14ac:dyDescent="0.2">
      <c r="A548" s="6" t="s">
        <v>64</v>
      </c>
      <c r="B548" s="6">
        <v>2016</v>
      </c>
      <c r="C548" s="6" t="str">
        <f t="shared" si="2"/>
        <v>ICSE2016</v>
      </c>
      <c r="D548" s="6" t="s">
        <v>1158</v>
      </c>
      <c r="E548" s="6" t="s">
        <v>1159</v>
      </c>
      <c r="F548" s="6" t="s">
        <v>67</v>
      </c>
    </row>
    <row r="549" spans="1:6" x14ac:dyDescent="0.2">
      <c r="A549" s="6" t="s">
        <v>64</v>
      </c>
      <c r="B549" s="6">
        <v>2016</v>
      </c>
      <c r="C549" s="6" t="str">
        <f t="shared" si="2"/>
        <v>ICSE2016</v>
      </c>
      <c r="D549" s="6" t="s">
        <v>1160</v>
      </c>
      <c r="E549" s="6" t="s">
        <v>1161</v>
      </c>
      <c r="F549" s="6" t="s">
        <v>67</v>
      </c>
    </row>
    <row r="550" spans="1:6" x14ac:dyDescent="0.2">
      <c r="A550" s="6" t="s">
        <v>64</v>
      </c>
      <c r="B550" s="6">
        <v>2016</v>
      </c>
      <c r="C550" s="6" t="str">
        <f t="shared" si="2"/>
        <v>ICSE2016</v>
      </c>
      <c r="D550" s="6" t="s">
        <v>1162</v>
      </c>
      <c r="E550" s="6" t="s">
        <v>1163</v>
      </c>
      <c r="F550" s="6" t="s">
        <v>67</v>
      </c>
    </row>
    <row r="551" spans="1:6" x14ac:dyDescent="0.2">
      <c r="A551" s="6" t="s">
        <v>64</v>
      </c>
      <c r="B551" s="6">
        <v>2016</v>
      </c>
      <c r="C551" s="6" t="str">
        <f t="shared" si="2"/>
        <v>ICSE2016</v>
      </c>
      <c r="D551" s="6" t="s">
        <v>1164</v>
      </c>
      <c r="E551" s="6" t="s">
        <v>1165</v>
      </c>
      <c r="F551" s="6" t="s">
        <v>67</v>
      </c>
    </row>
    <row r="552" spans="1:6" x14ac:dyDescent="0.2">
      <c r="A552" s="6" t="s">
        <v>64</v>
      </c>
      <c r="B552" s="6">
        <v>2016</v>
      </c>
      <c r="C552" s="6" t="str">
        <f t="shared" si="2"/>
        <v>ICSE2016</v>
      </c>
      <c r="D552" s="6" t="s">
        <v>1166</v>
      </c>
      <c r="E552" s="6" t="s">
        <v>1167</v>
      </c>
      <c r="F552" s="6" t="s">
        <v>67</v>
      </c>
    </row>
    <row r="553" spans="1:6" x14ac:dyDescent="0.2">
      <c r="A553" s="6" t="s">
        <v>64</v>
      </c>
      <c r="B553" s="6">
        <v>2016</v>
      </c>
      <c r="C553" s="6" t="str">
        <f t="shared" si="2"/>
        <v>ICSE2016</v>
      </c>
      <c r="D553" s="6" t="s">
        <v>1168</v>
      </c>
      <c r="E553" s="6" t="s">
        <v>1169</v>
      </c>
      <c r="F553" s="6" t="s">
        <v>67</v>
      </c>
    </row>
    <row r="554" spans="1:6" x14ac:dyDescent="0.2">
      <c r="A554" s="6" t="s">
        <v>64</v>
      </c>
      <c r="B554" s="6">
        <v>2016</v>
      </c>
      <c r="C554" s="6" t="str">
        <f t="shared" si="2"/>
        <v>ICSE2016</v>
      </c>
      <c r="D554" s="6" t="s">
        <v>1170</v>
      </c>
      <c r="E554" s="6" t="s">
        <v>1171</v>
      </c>
      <c r="F554" s="6" t="s">
        <v>67</v>
      </c>
    </row>
    <row r="555" spans="1:6" x14ac:dyDescent="0.2">
      <c r="A555" s="6" t="s">
        <v>64</v>
      </c>
      <c r="B555" s="6">
        <v>2016</v>
      </c>
      <c r="C555" s="6" t="str">
        <f t="shared" si="2"/>
        <v>ICSE2016</v>
      </c>
      <c r="D555" s="6" t="s">
        <v>1172</v>
      </c>
      <c r="E555" s="6" t="s">
        <v>1173</v>
      </c>
      <c r="F555" s="6" t="s">
        <v>67</v>
      </c>
    </row>
    <row r="556" spans="1:6" x14ac:dyDescent="0.2">
      <c r="A556" s="6" t="s">
        <v>64</v>
      </c>
      <c r="B556" s="6">
        <v>2016</v>
      </c>
      <c r="C556" s="6" t="str">
        <f t="shared" si="2"/>
        <v>ICSE2016</v>
      </c>
      <c r="D556" s="6" t="s">
        <v>1174</v>
      </c>
      <c r="E556" s="6" t="s">
        <v>1175</v>
      </c>
      <c r="F556" s="6" t="s">
        <v>67</v>
      </c>
    </row>
    <row r="557" spans="1:6" x14ac:dyDescent="0.2">
      <c r="A557" s="6" t="s">
        <v>64</v>
      </c>
      <c r="B557" s="6">
        <v>2016</v>
      </c>
      <c r="C557" s="6" t="str">
        <f t="shared" si="2"/>
        <v>ICSE2016</v>
      </c>
      <c r="D557" s="6" t="s">
        <v>1176</v>
      </c>
      <c r="E557" s="6" t="s">
        <v>1177</v>
      </c>
      <c r="F557" s="6" t="s">
        <v>67</v>
      </c>
    </row>
    <row r="558" spans="1:6" x14ac:dyDescent="0.2">
      <c r="A558" s="6" t="s">
        <v>64</v>
      </c>
      <c r="B558" s="6">
        <v>2016</v>
      </c>
      <c r="C558" s="6" t="str">
        <f t="shared" si="2"/>
        <v>ICSE2016</v>
      </c>
      <c r="D558" s="6" t="s">
        <v>1178</v>
      </c>
      <c r="E558" s="6" t="s">
        <v>1179</v>
      </c>
      <c r="F558" s="6" t="s">
        <v>67</v>
      </c>
    </row>
    <row r="559" spans="1:6" x14ac:dyDescent="0.2">
      <c r="A559" s="6" t="s">
        <v>64</v>
      </c>
      <c r="B559" s="6">
        <v>2016</v>
      </c>
      <c r="C559" s="6" t="str">
        <f t="shared" si="2"/>
        <v>ICSE2016</v>
      </c>
      <c r="D559" s="6" t="s">
        <v>1180</v>
      </c>
      <c r="E559" s="6" t="s">
        <v>1181</v>
      </c>
      <c r="F559" s="6" t="s">
        <v>67</v>
      </c>
    </row>
    <row r="560" spans="1:6" x14ac:dyDescent="0.2">
      <c r="A560" s="6" t="s">
        <v>64</v>
      </c>
      <c r="B560" s="6">
        <v>2016</v>
      </c>
      <c r="C560" s="6" t="str">
        <f t="shared" si="2"/>
        <v>ICSE2016</v>
      </c>
      <c r="D560" s="6" t="s">
        <v>1182</v>
      </c>
      <c r="E560" s="6" t="s">
        <v>1183</v>
      </c>
      <c r="F560" s="6" t="s">
        <v>67</v>
      </c>
    </row>
    <row r="561" spans="1:6" x14ac:dyDescent="0.2">
      <c r="A561" s="6" t="s">
        <v>1184</v>
      </c>
      <c r="B561" s="6">
        <v>2019</v>
      </c>
      <c r="C561" s="6" t="str">
        <f t="shared" si="2"/>
        <v>ASE2019</v>
      </c>
      <c r="D561" s="6" t="s">
        <v>1185</v>
      </c>
      <c r="E561" s="6" t="s">
        <v>1186</v>
      </c>
      <c r="F561" s="6" t="s">
        <v>67</v>
      </c>
    </row>
    <row r="562" spans="1:6" x14ac:dyDescent="0.2">
      <c r="A562" s="6" t="s">
        <v>1184</v>
      </c>
      <c r="B562" s="6">
        <v>2019</v>
      </c>
      <c r="C562" s="6" t="str">
        <f t="shared" si="2"/>
        <v>ASE2019</v>
      </c>
      <c r="D562" s="6" t="s">
        <v>1187</v>
      </c>
      <c r="E562" s="6" t="s">
        <v>1188</v>
      </c>
      <c r="F562" s="6" t="s">
        <v>67</v>
      </c>
    </row>
    <row r="563" spans="1:6" x14ac:dyDescent="0.2">
      <c r="A563" s="6" t="s">
        <v>1184</v>
      </c>
      <c r="B563" s="6">
        <v>2019</v>
      </c>
      <c r="C563" s="6" t="str">
        <f t="shared" si="2"/>
        <v>ASE2019</v>
      </c>
      <c r="D563" s="6" t="s">
        <v>1189</v>
      </c>
      <c r="E563" s="6" t="s">
        <v>1190</v>
      </c>
      <c r="F563" s="6" t="s">
        <v>67</v>
      </c>
    </row>
    <row r="564" spans="1:6" x14ac:dyDescent="0.2">
      <c r="A564" s="6" t="s">
        <v>1184</v>
      </c>
      <c r="B564" s="6">
        <v>2019</v>
      </c>
      <c r="C564" s="6" t="str">
        <f t="shared" si="2"/>
        <v>ASE2019</v>
      </c>
      <c r="D564" s="6" t="s">
        <v>1191</v>
      </c>
      <c r="E564" s="6" t="s">
        <v>1192</v>
      </c>
      <c r="F564" s="6" t="s">
        <v>67</v>
      </c>
    </row>
    <row r="565" spans="1:6" x14ac:dyDescent="0.2">
      <c r="A565" s="6" t="s">
        <v>1184</v>
      </c>
      <c r="B565" s="6">
        <v>2019</v>
      </c>
      <c r="C565" s="6" t="str">
        <f t="shared" si="2"/>
        <v>ASE2019</v>
      </c>
      <c r="D565" s="6" t="s">
        <v>1193</v>
      </c>
      <c r="E565" s="6" t="s">
        <v>1194</v>
      </c>
      <c r="F565" s="6" t="s">
        <v>67</v>
      </c>
    </row>
    <row r="566" spans="1:6" x14ac:dyDescent="0.2">
      <c r="A566" s="6" t="s">
        <v>1184</v>
      </c>
      <c r="B566" s="6">
        <v>2019</v>
      </c>
      <c r="C566" s="6" t="str">
        <f t="shared" si="2"/>
        <v>ASE2019</v>
      </c>
      <c r="D566" s="6" t="s">
        <v>1195</v>
      </c>
      <c r="E566" s="6" t="s">
        <v>1196</v>
      </c>
      <c r="F566" s="6" t="s">
        <v>67</v>
      </c>
    </row>
    <row r="567" spans="1:6" x14ac:dyDescent="0.2">
      <c r="A567" s="6" t="s">
        <v>1184</v>
      </c>
      <c r="B567" s="6">
        <v>2019</v>
      </c>
      <c r="C567" s="6" t="str">
        <f t="shared" si="2"/>
        <v>ASE2019</v>
      </c>
      <c r="D567" s="6" t="s">
        <v>1197</v>
      </c>
      <c r="E567" s="6" t="s">
        <v>1198</v>
      </c>
      <c r="F567" s="6" t="s">
        <v>67</v>
      </c>
    </row>
    <row r="568" spans="1:6" x14ac:dyDescent="0.2">
      <c r="A568" s="6" t="s">
        <v>1184</v>
      </c>
      <c r="B568" s="6">
        <v>2019</v>
      </c>
      <c r="C568" s="6" t="str">
        <f t="shared" si="2"/>
        <v>ASE2019</v>
      </c>
      <c r="D568" s="6" t="s">
        <v>1199</v>
      </c>
      <c r="E568" s="6" t="s">
        <v>1200</v>
      </c>
      <c r="F568" s="6" t="s">
        <v>67</v>
      </c>
    </row>
    <row r="569" spans="1:6" x14ac:dyDescent="0.2">
      <c r="A569" s="6" t="s">
        <v>1184</v>
      </c>
      <c r="B569" s="6">
        <v>2019</v>
      </c>
      <c r="C569" s="6" t="str">
        <f t="shared" si="2"/>
        <v>ASE2019</v>
      </c>
      <c r="D569" s="6" t="s">
        <v>1201</v>
      </c>
      <c r="E569" s="6" t="s">
        <v>1202</v>
      </c>
      <c r="F569" s="6" t="s">
        <v>67</v>
      </c>
    </row>
    <row r="570" spans="1:6" x14ac:dyDescent="0.2">
      <c r="A570" s="6" t="s">
        <v>1184</v>
      </c>
      <c r="B570" s="6">
        <v>2019</v>
      </c>
      <c r="C570" s="6" t="str">
        <f t="shared" si="2"/>
        <v>ASE2019</v>
      </c>
      <c r="D570" s="6" t="s">
        <v>1203</v>
      </c>
      <c r="E570" s="6" t="s">
        <v>1204</v>
      </c>
      <c r="F570" s="6" t="s">
        <v>67</v>
      </c>
    </row>
    <row r="571" spans="1:6" x14ac:dyDescent="0.2">
      <c r="A571" s="6" t="s">
        <v>1184</v>
      </c>
      <c r="B571" s="6">
        <v>2019</v>
      </c>
      <c r="C571" s="6" t="str">
        <f t="shared" si="2"/>
        <v>ASE2019</v>
      </c>
      <c r="D571" s="6" t="s">
        <v>1205</v>
      </c>
      <c r="E571" s="6" t="s">
        <v>1206</v>
      </c>
      <c r="F571" s="6" t="s">
        <v>67</v>
      </c>
    </row>
    <row r="572" spans="1:6" x14ac:dyDescent="0.2">
      <c r="A572" s="6" t="s">
        <v>1184</v>
      </c>
      <c r="B572" s="6">
        <v>2019</v>
      </c>
      <c r="C572" s="6" t="str">
        <f t="shared" si="2"/>
        <v>ASE2019</v>
      </c>
      <c r="D572" s="6" t="s">
        <v>1207</v>
      </c>
      <c r="E572" s="6" t="s">
        <v>1208</v>
      </c>
      <c r="F572" s="6" t="s">
        <v>67</v>
      </c>
    </row>
    <row r="573" spans="1:6" x14ac:dyDescent="0.2">
      <c r="A573" s="6" t="s">
        <v>1184</v>
      </c>
      <c r="B573" s="6">
        <v>2019</v>
      </c>
      <c r="C573" s="6" t="str">
        <f t="shared" si="2"/>
        <v>ASE2019</v>
      </c>
      <c r="D573" s="6" t="s">
        <v>1209</v>
      </c>
      <c r="E573" s="6" t="s">
        <v>1210</v>
      </c>
      <c r="F573" s="6" t="s">
        <v>67</v>
      </c>
    </row>
    <row r="574" spans="1:6" x14ac:dyDescent="0.2">
      <c r="A574" s="6" t="s">
        <v>1184</v>
      </c>
      <c r="B574" s="6">
        <v>2019</v>
      </c>
      <c r="C574" s="6" t="str">
        <f t="shared" si="2"/>
        <v>ASE2019</v>
      </c>
      <c r="D574" s="6" t="s">
        <v>1211</v>
      </c>
      <c r="E574" s="6" t="s">
        <v>1212</v>
      </c>
      <c r="F574" s="6" t="s">
        <v>67</v>
      </c>
    </row>
    <row r="575" spans="1:6" x14ac:dyDescent="0.2">
      <c r="A575" s="6" t="s">
        <v>1184</v>
      </c>
      <c r="B575" s="6">
        <v>2019</v>
      </c>
      <c r="C575" s="6" t="str">
        <f t="shared" si="2"/>
        <v>ASE2019</v>
      </c>
      <c r="D575" s="6" t="s">
        <v>1213</v>
      </c>
      <c r="E575" s="6" t="s">
        <v>1214</v>
      </c>
      <c r="F575" s="6" t="s">
        <v>67</v>
      </c>
    </row>
    <row r="576" spans="1:6" x14ac:dyDescent="0.2">
      <c r="A576" s="6" t="s">
        <v>1184</v>
      </c>
      <c r="B576" s="6">
        <v>2019</v>
      </c>
      <c r="C576" s="6" t="str">
        <f t="shared" si="2"/>
        <v>ASE2019</v>
      </c>
      <c r="D576" s="6" t="s">
        <v>1215</v>
      </c>
      <c r="E576" s="6" t="s">
        <v>1216</v>
      </c>
      <c r="F576" s="6" t="s">
        <v>67</v>
      </c>
    </row>
    <row r="577" spans="1:6" x14ac:dyDescent="0.2">
      <c r="A577" s="6" t="s">
        <v>1184</v>
      </c>
      <c r="B577" s="6">
        <v>2019</v>
      </c>
      <c r="C577" s="6" t="str">
        <f t="shared" si="2"/>
        <v>ASE2019</v>
      </c>
      <c r="D577" s="6" t="s">
        <v>1217</v>
      </c>
      <c r="E577" s="6" t="s">
        <v>1218</v>
      </c>
      <c r="F577" s="6" t="s">
        <v>67</v>
      </c>
    </row>
    <row r="578" spans="1:6" x14ac:dyDescent="0.2">
      <c r="A578" s="6" t="s">
        <v>1184</v>
      </c>
      <c r="B578" s="6">
        <v>2019</v>
      </c>
      <c r="C578" s="6" t="str">
        <f t="shared" si="2"/>
        <v>ASE2019</v>
      </c>
      <c r="D578" s="6" t="s">
        <v>1219</v>
      </c>
      <c r="E578" s="6" t="s">
        <v>1220</v>
      </c>
      <c r="F578" s="6" t="s">
        <v>67</v>
      </c>
    </row>
    <row r="579" spans="1:6" x14ac:dyDescent="0.2">
      <c r="A579" s="6" t="s">
        <v>1184</v>
      </c>
      <c r="B579" s="6">
        <v>2019</v>
      </c>
      <c r="C579" s="6" t="str">
        <f t="shared" si="2"/>
        <v>ASE2019</v>
      </c>
      <c r="D579" s="6" t="s">
        <v>1221</v>
      </c>
      <c r="E579" s="6" t="s">
        <v>1222</v>
      </c>
      <c r="F579" s="6" t="s">
        <v>67</v>
      </c>
    </row>
    <row r="580" spans="1:6" x14ac:dyDescent="0.2">
      <c r="A580" s="6" t="s">
        <v>1184</v>
      </c>
      <c r="B580" s="6">
        <v>2019</v>
      </c>
      <c r="C580" s="6" t="str">
        <f t="shared" si="2"/>
        <v>ASE2019</v>
      </c>
      <c r="D580" s="6" t="s">
        <v>1223</v>
      </c>
      <c r="E580" s="6" t="s">
        <v>1224</v>
      </c>
      <c r="F580" s="6" t="s">
        <v>67</v>
      </c>
    </row>
    <row r="581" spans="1:6" x14ac:dyDescent="0.2">
      <c r="A581" s="6" t="s">
        <v>1184</v>
      </c>
      <c r="B581" s="6">
        <v>2019</v>
      </c>
      <c r="C581" s="6" t="str">
        <f t="shared" si="2"/>
        <v>ASE2019</v>
      </c>
      <c r="D581" s="6" t="s">
        <v>1225</v>
      </c>
      <c r="E581" s="6" t="s">
        <v>1226</v>
      </c>
      <c r="F581" s="6" t="s">
        <v>67</v>
      </c>
    </row>
    <row r="582" spans="1:6" x14ac:dyDescent="0.2">
      <c r="A582" s="6" t="s">
        <v>1184</v>
      </c>
      <c r="B582" s="6">
        <v>2019</v>
      </c>
      <c r="C582" s="6" t="str">
        <f t="shared" si="2"/>
        <v>ASE2019</v>
      </c>
      <c r="D582" s="6" t="s">
        <v>1227</v>
      </c>
      <c r="E582" s="6" t="s">
        <v>1228</v>
      </c>
      <c r="F582" s="6" t="s">
        <v>67</v>
      </c>
    </row>
    <row r="583" spans="1:6" x14ac:dyDescent="0.2">
      <c r="A583" s="6" t="s">
        <v>1184</v>
      </c>
      <c r="B583" s="6">
        <v>2019</v>
      </c>
      <c r="C583" s="6" t="str">
        <f t="shared" si="2"/>
        <v>ASE2019</v>
      </c>
      <c r="D583" s="6" t="s">
        <v>1229</v>
      </c>
      <c r="E583" s="6" t="s">
        <v>1230</v>
      </c>
      <c r="F583" s="6" t="s">
        <v>67</v>
      </c>
    </row>
    <row r="584" spans="1:6" x14ac:dyDescent="0.2">
      <c r="A584" s="6" t="s">
        <v>1184</v>
      </c>
      <c r="B584" s="6">
        <v>2019</v>
      </c>
      <c r="C584" s="6" t="str">
        <f t="shared" si="2"/>
        <v>ASE2019</v>
      </c>
      <c r="D584" s="6" t="s">
        <v>1231</v>
      </c>
      <c r="E584" s="6" t="s">
        <v>1232</v>
      </c>
      <c r="F584" s="6" t="s">
        <v>67</v>
      </c>
    </row>
    <row r="585" spans="1:6" x14ac:dyDescent="0.2">
      <c r="A585" s="6" t="s">
        <v>1184</v>
      </c>
      <c r="B585" s="6">
        <v>2019</v>
      </c>
      <c r="C585" s="6" t="str">
        <f t="shared" si="2"/>
        <v>ASE2019</v>
      </c>
      <c r="D585" s="6" t="s">
        <v>1233</v>
      </c>
      <c r="E585" s="6" t="s">
        <v>1234</v>
      </c>
      <c r="F585" s="6" t="s">
        <v>67</v>
      </c>
    </row>
    <row r="586" spans="1:6" x14ac:dyDescent="0.2">
      <c r="A586" s="6" t="s">
        <v>1184</v>
      </c>
      <c r="B586" s="6">
        <v>2019</v>
      </c>
      <c r="C586" s="6" t="str">
        <f t="shared" si="2"/>
        <v>ASE2019</v>
      </c>
      <c r="D586" s="6" t="s">
        <v>1235</v>
      </c>
      <c r="E586" s="6" t="s">
        <v>1236</v>
      </c>
      <c r="F586" s="6" t="s">
        <v>67</v>
      </c>
    </row>
    <row r="587" spans="1:6" x14ac:dyDescent="0.2">
      <c r="A587" s="6" t="s">
        <v>1184</v>
      </c>
      <c r="B587" s="6">
        <v>2019</v>
      </c>
      <c r="C587" s="6" t="str">
        <f t="shared" si="2"/>
        <v>ASE2019</v>
      </c>
      <c r="D587" s="6" t="s">
        <v>1237</v>
      </c>
      <c r="E587" s="6" t="s">
        <v>1238</v>
      </c>
      <c r="F587" s="6" t="s">
        <v>67</v>
      </c>
    </row>
    <row r="588" spans="1:6" x14ac:dyDescent="0.2">
      <c r="A588" s="6" t="s">
        <v>1184</v>
      </c>
      <c r="B588" s="6">
        <v>2019</v>
      </c>
      <c r="C588" s="6" t="str">
        <f t="shared" si="2"/>
        <v>ASE2019</v>
      </c>
      <c r="D588" s="6" t="s">
        <v>1239</v>
      </c>
      <c r="E588" s="6" t="s">
        <v>1240</v>
      </c>
      <c r="F588" s="6" t="s">
        <v>67</v>
      </c>
    </row>
    <row r="589" spans="1:6" x14ac:dyDescent="0.2">
      <c r="A589" s="6" t="s">
        <v>1184</v>
      </c>
      <c r="B589" s="6">
        <v>2019</v>
      </c>
      <c r="C589" s="6" t="str">
        <f t="shared" si="2"/>
        <v>ASE2019</v>
      </c>
      <c r="D589" s="6" t="s">
        <v>1241</v>
      </c>
      <c r="E589" s="6" t="s">
        <v>1242</v>
      </c>
      <c r="F589" s="6" t="s">
        <v>67</v>
      </c>
    </row>
    <row r="590" spans="1:6" x14ac:dyDescent="0.2">
      <c r="A590" s="6" t="s">
        <v>1184</v>
      </c>
      <c r="B590" s="6">
        <v>2019</v>
      </c>
      <c r="C590" s="6" t="str">
        <f t="shared" si="2"/>
        <v>ASE2019</v>
      </c>
      <c r="D590" s="6" t="s">
        <v>1243</v>
      </c>
      <c r="E590" s="6" t="s">
        <v>1244</v>
      </c>
      <c r="F590" s="6" t="s">
        <v>67</v>
      </c>
    </row>
    <row r="591" spans="1:6" x14ac:dyDescent="0.2">
      <c r="A591" s="6" t="s">
        <v>1184</v>
      </c>
      <c r="B591" s="6">
        <v>2019</v>
      </c>
      <c r="C591" s="6" t="str">
        <f t="shared" si="2"/>
        <v>ASE2019</v>
      </c>
      <c r="D591" s="6" t="s">
        <v>1245</v>
      </c>
      <c r="E591" s="6" t="s">
        <v>1246</v>
      </c>
      <c r="F591" s="6" t="s">
        <v>67</v>
      </c>
    </row>
    <row r="592" spans="1:6" x14ac:dyDescent="0.2">
      <c r="A592" s="6" t="s">
        <v>1184</v>
      </c>
      <c r="B592" s="6">
        <v>2019</v>
      </c>
      <c r="C592" s="6" t="str">
        <f t="shared" si="2"/>
        <v>ASE2019</v>
      </c>
      <c r="D592" s="6" t="s">
        <v>1247</v>
      </c>
      <c r="E592" s="6" t="s">
        <v>1248</v>
      </c>
      <c r="F592" s="6" t="s">
        <v>67</v>
      </c>
    </row>
    <row r="593" spans="1:6" x14ac:dyDescent="0.2">
      <c r="A593" s="6" t="s">
        <v>1184</v>
      </c>
      <c r="B593" s="6">
        <v>2019</v>
      </c>
      <c r="C593" s="6" t="str">
        <f t="shared" si="2"/>
        <v>ASE2019</v>
      </c>
      <c r="D593" s="6" t="s">
        <v>1249</v>
      </c>
      <c r="E593" s="6" t="s">
        <v>1250</v>
      </c>
      <c r="F593" s="6" t="s">
        <v>67</v>
      </c>
    </row>
    <row r="594" spans="1:6" x14ac:dyDescent="0.2">
      <c r="A594" s="6" t="s">
        <v>1184</v>
      </c>
      <c r="B594" s="6">
        <v>2019</v>
      </c>
      <c r="C594" s="6" t="str">
        <f t="shared" si="2"/>
        <v>ASE2019</v>
      </c>
      <c r="D594" s="6" t="s">
        <v>1251</v>
      </c>
      <c r="E594" s="6" t="s">
        <v>1252</v>
      </c>
      <c r="F594" s="6" t="s">
        <v>67</v>
      </c>
    </row>
    <row r="595" spans="1:6" x14ac:dyDescent="0.2">
      <c r="A595" s="6" t="s">
        <v>1184</v>
      </c>
      <c r="B595" s="6">
        <v>2019</v>
      </c>
      <c r="C595" s="6" t="str">
        <f t="shared" si="2"/>
        <v>ASE2019</v>
      </c>
      <c r="D595" s="6" t="s">
        <v>1253</v>
      </c>
      <c r="E595" s="6" t="s">
        <v>1254</v>
      </c>
      <c r="F595" s="6" t="s">
        <v>67</v>
      </c>
    </row>
    <row r="596" spans="1:6" x14ac:dyDescent="0.2">
      <c r="A596" s="6" t="s">
        <v>1184</v>
      </c>
      <c r="B596" s="6">
        <v>2019</v>
      </c>
      <c r="C596" s="6" t="str">
        <f t="shared" si="2"/>
        <v>ASE2019</v>
      </c>
      <c r="D596" s="6" t="s">
        <v>1255</v>
      </c>
      <c r="E596" s="6" t="s">
        <v>1256</v>
      </c>
      <c r="F596" s="6" t="s">
        <v>67</v>
      </c>
    </row>
    <row r="597" spans="1:6" x14ac:dyDescent="0.2">
      <c r="A597" s="6" t="s">
        <v>1184</v>
      </c>
      <c r="B597" s="6">
        <v>2019</v>
      </c>
      <c r="C597" s="6" t="str">
        <f t="shared" si="2"/>
        <v>ASE2019</v>
      </c>
      <c r="D597" s="6" t="s">
        <v>1257</v>
      </c>
      <c r="E597" s="6" t="s">
        <v>1258</v>
      </c>
      <c r="F597" s="6" t="s">
        <v>67</v>
      </c>
    </row>
    <row r="598" spans="1:6" x14ac:dyDescent="0.2">
      <c r="A598" s="6" t="s">
        <v>1184</v>
      </c>
      <c r="B598" s="6">
        <v>2019</v>
      </c>
      <c r="C598" s="6" t="str">
        <f t="shared" si="2"/>
        <v>ASE2019</v>
      </c>
      <c r="D598" s="6" t="s">
        <v>1259</v>
      </c>
      <c r="E598" s="6" t="s">
        <v>1260</v>
      </c>
      <c r="F598" s="6" t="s">
        <v>67</v>
      </c>
    </row>
    <row r="599" spans="1:6" x14ac:dyDescent="0.2">
      <c r="A599" s="6" t="s">
        <v>1184</v>
      </c>
      <c r="B599" s="6">
        <v>2019</v>
      </c>
      <c r="C599" s="6" t="str">
        <f t="shared" si="2"/>
        <v>ASE2019</v>
      </c>
      <c r="D599" s="6" t="s">
        <v>1261</v>
      </c>
      <c r="E599" s="6" t="s">
        <v>1262</v>
      </c>
      <c r="F599" s="6" t="s">
        <v>67</v>
      </c>
    </row>
    <row r="600" spans="1:6" x14ac:dyDescent="0.2">
      <c r="A600" s="6" t="s">
        <v>1184</v>
      </c>
      <c r="B600" s="6">
        <v>2019</v>
      </c>
      <c r="C600" s="6" t="str">
        <f t="shared" si="2"/>
        <v>ASE2019</v>
      </c>
      <c r="D600" s="6" t="s">
        <v>1263</v>
      </c>
      <c r="E600" s="6" t="s">
        <v>1264</v>
      </c>
      <c r="F600" s="6" t="s">
        <v>67</v>
      </c>
    </row>
    <row r="601" spans="1:6" x14ac:dyDescent="0.2">
      <c r="A601" s="6" t="s">
        <v>1184</v>
      </c>
      <c r="B601" s="6">
        <v>2019</v>
      </c>
      <c r="C601" s="6" t="str">
        <f t="shared" si="2"/>
        <v>ASE2019</v>
      </c>
      <c r="D601" s="6" t="s">
        <v>1265</v>
      </c>
      <c r="E601" s="6" t="s">
        <v>1266</v>
      </c>
      <c r="F601" s="6" t="s">
        <v>67</v>
      </c>
    </row>
    <row r="602" spans="1:6" x14ac:dyDescent="0.2">
      <c r="A602" s="6" t="s">
        <v>1184</v>
      </c>
      <c r="B602" s="6">
        <v>2019</v>
      </c>
      <c r="C602" s="6" t="str">
        <f t="shared" si="2"/>
        <v>ASE2019</v>
      </c>
      <c r="D602" s="6" t="s">
        <v>1267</v>
      </c>
      <c r="E602" s="6" t="s">
        <v>1268</v>
      </c>
      <c r="F602" s="6" t="s">
        <v>67</v>
      </c>
    </row>
    <row r="603" spans="1:6" x14ac:dyDescent="0.2">
      <c r="A603" s="6" t="s">
        <v>1184</v>
      </c>
      <c r="B603" s="6">
        <v>2019</v>
      </c>
      <c r="C603" s="6" t="str">
        <f t="shared" si="2"/>
        <v>ASE2019</v>
      </c>
      <c r="D603" s="6" t="s">
        <v>1269</v>
      </c>
      <c r="E603" s="6" t="s">
        <v>1270</v>
      </c>
      <c r="F603" s="6" t="s">
        <v>67</v>
      </c>
    </row>
    <row r="604" spans="1:6" x14ac:dyDescent="0.2">
      <c r="A604" s="6" t="s">
        <v>1184</v>
      </c>
      <c r="B604" s="6">
        <v>2019</v>
      </c>
      <c r="C604" s="6" t="str">
        <f t="shared" si="2"/>
        <v>ASE2019</v>
      </c>
      <c r="D604" s="6" t="s">
        <v>1271</v>
      </c>
      <c r="E604" s="6" t="s">
        <v>1272</v>
      </c>
      <c r="F604" s="6" t="s">
        <v>67</v>
      </c>
    </row>
    <row r="605" spans="1:6" x14ac:dyDescent="0.2">
      <c r="A605" s="6" t="s">
        <v>1184</v>
      </c>
      <c r="B605" s="6">
        <v>2019</v>
      </c>
      <c r="C605" s="6" t="str">
        <f t="shared" si="2"/>
        <v>ASE2019</v>
      </c>
      <c r="D605" s="6" t="s">
        <v>1273</v>
      </c>
      <c r="E605" s="6" t="s">
        <v>1274</v>
      </c>
      <c r="F605" s="6" t="s">
        <v>67</v>
      </c>
    </row>
    <row r="606" spans="1:6" x14ac:dyDescent="0.2">
      <c r="A606" s="6" t="s">
        <v>1184</v>
      </c>
      <c r="B606" s="6">
        <v>2019</v>
      </c>
      <c r="C606" s="6" t="str">
        <f t="shared" si="2"/>
        <v>ASE2019</v>
      </c>
      <c r="D606" s="6" t="s">
        <v>1275</v>
      </c>
      <c r="E606" s="6" t="s">
        <v>1276</v>
      </c>
      <c r="F606" s="6" t="s">
        <v>67</v>
      </c>
    </row>
    <row r="607" spans="1:6" x14ac:dyDescent="0.2">
      <c r="A607" s="6" t="s">
        <v>1184</v>
      </c>
      <c r="B607" s="6">
        <v>2019</v>
      </c>
      <c r="C607" s="6" t="str">
        <f t="shared" si="2"/>
        <v>ASE2019</v>
      </c>
      <c r="D607" s="6" t="s">
        <v>1277</v>
      </c>
      <c r="E607" s="6" t="s">
        <v>1278</v>
      </c>
      <c r="F607" s="6" t="s">
        <v>67</v>
      </c>
    </row>
    <row r="608" spans="1:6" x14ac:dyDescent="0.2">
      <c r="A608" s="6" t="s">
        <v>1184</v>
      </c>
      <c r="B608" s="6">
        <v>2019</v>
      </c>
      <c r="C608" s="6" t="str">
        <f t="shared" si="2"/>
        <v>ASE2019</v>
      </c>
      <c r="D608" s="6" t="s">
        <v>1279</v>
      </c>
      <c r="E608" s="6" t="s">
        <v>1280</v>
      </c>
      <c r="F608" s="6" t="s">
        <v>67</v>
      </c>
    </row>
    <row r="609" spans="1:6" x14ac:dyDescent="0.2">
      <c r="A609" s="6" t="s">
        <v>1184</v>
      </c>
      <c r="B609" s="6">
        <v>2019</v>
      </c>
      <c r="C609" s="6" t="str">
        <f t="shared" si="2"/>
        <v>ASE2019</v>
      </c>
      <c r="D609" s="6" t="s">
        <v>1281</v>
      </c>
      <c r="E609" s="6" t="s">
        <v>1282</v>
      </c>
      <c r="F609" s="6" t="s">
        <v>67</v>
      </c>
    </row>
    <row r="610" spans="1:6" x14ac:dyDescent="0.2">
      <c r="A610" s="6" t="s">
        <v>1184</v>
      </c>
      <c r="B610" s="6">
        <v>2019</v>
      </c>
      <c r="C610" s="6" t="str">
        <f t="shared" si="2"/>
        <v>ASE2019</v>
      </c>
      <c r="D610" s="6" t="s">
        <v>1283</v>
      </c>
      <c r="E610" s="6" t="s">
        <v>1284</v>
      </c>
      <c r="F610" s="6" t="s">
        <v>67</v>
      </c>
    </row>
    <row r="611" spans="1:6" x14ac:dyDescent="0.2">
      <c r="A611" s="6" t="s">
        <v>1184</v>
      </c>
      <c r="B611" s="6">
        <v>2019</v>
      </c>
      <c r="C611" s="6" t="str">
        <f t="shared" si="2"/>
        <v>ASE2019</v>
      </c>
      <c r="D611" s="6" t="s">
        <v>1285</v>
      </c>
      <c r="E611" s="6" t="s">
        <v>1286</v>
      </c>
      <c r="F611" s="6" t="s">
        <v>67</v>
      </c>
    </row>
    <row r="612" spans="1:6" x14ac:dyDescent="0.2">
      <c r="A612" s="6" t="s">
        <v>1184</v>
      </c>
      <c r="B612" s="6">
        <v>2019</v>
      </c>
      <c r="C612" s="6" t="str">
        <f t="shared" si="2"/>
        <v>ASE2019</v>
      </c>
      <c r="D612" s="6" t="s">
        <v>1287</v>
      </c>
      <c r="E612" s="6" t="s">
        <v>1288</v>
      </c>
      <c r="F612" s="6" t="s">
        <v>67</v>
      </c>
    </row>
    <row r="613" spans="1:6" x14ac:dyDescent="0.2">
      <c r="A613" s="6" t="s">
        <v>1184</v>
      </c>
      <c r="B613" s="6">
        <v>2019</v>
      </c>
      <c r="C613" s="6" t="str">
        <f t="shared" si="2"/>
        <v>ASE2019</v>
      </c>
      <c r="D613" s="6" t="s">
        <v>1289</v>
      </c>
      <c r="E613" s="6" t="s">
        <v>1290</v>
      </c>
      <c r="F613" s="6" t="s">
        <v>67</v>
      </c>
    </row>
    <row r="614" spans="1:6" x14ac:dyDescent="0.2">
      <c r="A614" s="6" t="s">
        <v>1184</v>
      </c>
      <c r="B614" s="6">
        <v>2019</v>
      </c>
      <c r="C614" s="6" t="str">
        <f t="shared" si="2"/>
        <v>ASE2019</v>
      </c>
      <c r="D614" s="6" t="s">
        <v>1291</v>
      </c>
      <c r="E614" s="6" t="s">
        <v>1292</v>
      </c>
      <c r="F614" s="6" t="s">
        <v>67</v>
      </c>
    </row>
    <row r="615" spans="1:6" x14ac:dyDescent="0.2">
      <c r="A615" s="6" t="s">
        <v>1184</v>
      </c>
      <c r="B615" s="6">
        <v>2019</v>
      </c>
      <c r="C615" s="6" t="str">
        <f t="shared" si="2"/>
        <v>ASE2019</v>
      </c>
      <c r="D615" s="6" t="s">
        <v>1293</v>
      </c>
      <c r="E615" s="6" t="s">
        <v>1294</v>
      </c>
      <c r="F615" s="6" t="s">
        <v>67</v>
      </c>
    </row>
    <row r="616" spans="1:6" x14ac:dyDescent="0.2">
      <c r="A616" s="6" t="s">
        <v>1184</v>
      </c>
      <c r="B616" s="6">
        <v>2019</v>
      </c>
      <c r="C616" s="6" t="str">
        <f t="shared" si="2"/>
        <v>ASE2019</v>
      </c>
      <c r="D616" s="6" t="s">
        <v>1295</v>
      </c>
      <c r="E616" s="6" t="s">
        <v>1296</v>
      </c>
      <c r="F616" s="6" t="s">
        <v>67</v>
      </c>
    </row>
    <row r="617" spans="1:6" x14ac:dyDescent="0.2">
      <c r="A617" s="6" t="s">
        <v>1184</v>
      </c>
      <c r="B617" s="6">
        <v>2019</v>
      </c>
      <c r="C617" s="6" t="str">
        <f t="shared" si="2"/>
        <v>ASE2019</v>
      </c>
      <c r="D617" s="6" t="s">
        <v>1297</v>
      </c>
      <c r="E617" s="6" t="s">
        <v>1298</v>
      </c>
      <c r="F617" s="6" t="s">
        <v>67</v>
      </c>
    </row>
    <row r="618" spans="1:6" x14ac:dyDescent="0.2">
      <c r="A618" s="6" t="s">
        <v>1184</v>
      </c>
      <c r="B618" s="6">
        <v>2019</v>
      </c>
      <c r="C618" s="6" t="str">
        <f t="shared" si="2"/>
        <v>ASE2019</v>
      </c>
      <c r="D618" s="6" t="s">
        <v>1299</v>
      </c>
      <c r="E618" s="6" t="s">
        <v>1300</v>
      </c>
      <c r="F618" s="6" t="s">
        <v>67</v>
      </c>
    </row>
    <row r="619" spans="1:6" x14ac:dyDescent="0.2">
      <c r="A619" s="6" t="s">
        <v>1184</v>
      </c>
      <c r="B619" s="6">
        <v>2019</v>
      </c>
      <c r="C619" s="6" t="str">
        <f t="shared" si="2"/>
        <v>ASE2019</v>
      </c>
      <c r="D619" s="6" t="s">
        <v>1301</v>
      </c>
      <c r="E619" s="6" t="s">
        <v>1302</v>
      </c>
      <c r="F619" s="6" t="s">
        <v>67</v>
      </c>
    </row>
    <row r="620" spans="1:6" x14ac:dyDescent="0.2">
      <c r="A620" s="6" t="s">
        <v>1184</v>
      </c>
      <c r="B620" s="6">
        <v>2019</v>
      </c>
      <c r="C620" s="6" t="str">
        <f t="shared" si="2"/>
        <v>ASE2019</v>
      </c>
      <c r="D620" s="6" t="s">
        <v>1303</v>
      </c>
      <c r="E620" s="6" t="s">
        <v>1304</v>
      </c>
      <c r="F620" s="6" t="s">
        <v>67</v>
      </c>
    </row>
    <row r="621" spans="1:6" x14ac:dyDescent="0.2">
      <c r="A621" s="6" t="s">
        <v>1184</v>
      </c>
      <c r="B621" s="6">
        <v>2019</v>
      </c>
      <c r="C621" s="6" t="str">
        <f t="shared" si="2"/>
        <v>ASE2019</v>
      </c>
      <c r="D621" s="6" t="s">
        <v>1305</v>
      </c>
      <c r="E621" s="6" t="s">
        <v>1306</v>
      </c>
      <c r="F621" s="6" t="s">
        <v>67</v>
      </c>
    </row>
    <row r="622" spans="1:6" x14ac:dyDescent="0.2">
      <c r="A622" s="6" t="s">
        <v>1184</v>
      </c>
      <c r="B622" s="6">
        <v>2019</v>
      </c>
      <c r="C622" s="6" t="str">
        <f t="shared" si="2"/>
        <v>ASE2019</v>
      </c>
      <c r="D622" s="6" t="s">
        <v>1307</v>
      </c>
      <c r="E622" s="6" t="s">
        <v>1308</v>
      </c>
      <c r="F622" s="6" t="s">
        <v>67</v>
      </c>
    </row>
    <row r="623" spans="1:6" x14ac:dyDescent="0.2">
      <c r="A623" s="6" t="s">
        <v>1184</v>
      </c>
      <c r="B623" s="6">
        <v>2019</v>
      </c>
      <c r="C623" s="6" t="str">
        <f t="shared" si="2"/>
        <v>ASE2019</v>
      </c>
      <c r="D623" s="6" t="s">
        <v>1309</v>
      </c>
      <c r="E623" s="6" t="s">
        <v>1310</v>
      </c>
      <c r="F623" s="6" t="s">
        <v>67</v>
      </c>
    </row>
    <row r="624" spans="1:6" x14ac:dyDescent="0.2">
      <c r="A624" s="6" t="s">
        <v>1184</v>
      </c>
      <c r="B624" s="6">
        <v>2019</v>
      </c>
      <c r="C624" s="6" t="str">
        <f t="shared" si="2"/>
        <v>ASE2019</v>
      </c>
      <c r="D624" s="6" t="s">
        <v>1311</v>
      </c>
      <c r="E624" s="6" t="s">
        <v>1312</v>
      </c>
      <c r="F624" s="6" t="s">
        <v>67</v>
      </c>
    </row>
    <row r="625" spans="1:6" x14ac:dyDescent="0.2">
      <c r="A625" s="6" t="s">
        <v>1184</v>
      </c>
      <c r="B625" s="6">
        <v>2019</v>
      </c>
      <c r="C625" s="6" t="str">
        <f t="shared" si="2"/>
        <v>ASE2019</v>
      </c>
      <c r="D625" s="6" t="s">
        <v>1313</v>
      </c>
      <c r="E625" s="6" t="s">
        <v>1314</v>
      </c>
      <c r="F625" s="6" t="s">
        <v>67</v>
      </c>
    </row>
    <row r="626" spans="1:6" x14ac:dyDescent="0.2">
      <c r="A626" s="6" t="s">
        <v>1184</v>
      </c>
      <c r="B626" s="6">
        <v>2019</v>
      </c>
      <c r="C626" s="6" t="str">
        <f t="shared" si="2"/>
        <v>ASE2019</v>
      </c>
      <c r="D626" s="6" t="s">
        <v>1315</v>
      </c>
      <c r="E626" s="6" t="s">
        <v>1316</v>
      </c>
      <c r="F626" s="6" t="s">
        <v>67</v>
      </c>
    </row>
    <row r="627" spans="1:6" x14ac:dyDescent="0.2">
      <c r="A627" s="6" t="s">
        <v>1184</v>
      </c>
      <c r="B627" s="6">
        <v>2019</v>
      </c>
      <c r="C627" s="6" t="str">
        <f t="shared" si="2"/>
        <v>ASE2019</v>
      </c>
      <c r="D627" s="6" t="s">
        <v>1317</v>
      </c>
      <c r="E627" s="6" t="s">
        <v>1318</v>
      </c>
      <c r="F627" s="6" t="s">
        <v>67</v>
      </c>
    </row>
    <row r="628" spans="1:6" x14ac:dyDescent="0.2">
      <c r="A628" s="6" t="s">
        <v>1184</v>
      </c>
      <c r="B628" s="6">
        <v>2019</v>
      </c>
      <c r="C628" s="6" t="str">
        <f t="shared" si="2"/>
        <v>ASE2019</v>
      </c>
      <c r="D628" s="6" t="s">
        <v>1319</v>
      </c>
      <c r="E628" s="6" t="s">
        <v>1320</v>
      </c>
      <c r="F628" s="6" t="s">
        <v>67</v>
      </c>
    </row>
    <row r="629" spans="1:6" x14ac:dyDescent="0.2">
      <c r="A629" s="6" t="s">
        <v>1184</v>
      </c>
      <c r="B629" s="6">
        <v>2019</v>
      </c>
      <c r="C629" s="6" t="str">
        <f t="shared" si="2"/>
        <v>ASE2019</v>
      </c>
      <c r="D629" s="6" t="s">
        <v>1321</v>
      </c>
      <c r="E629" s="6" t="s">
        <v>1322</v>
      </c>
      <c r="F629" s="6" t="s">
        <v>67</v>
      </c>
    </row>
    <row r="630" spans="1:6" x14ac:dyDescent="0.2">
      <c r="A630" s="6" t="s">
        <v>1184</v>
      </c>
      <c r="B630" s="6">
        <v>2019</v>
      </c>
      <c r="C630" s="6" t="str">
        <f t="shared" si="2"/>
        <v>ASE2019</v>
      </c>
      <c r="D630" s="6" t="s">
        <v>1323</v>
      </c>
      <c r="E630" s="6" t="s">
        <v>1324</v>
      </c>
      <c r="F630" s="6" t="s">
        <v>67</v>
      </c>
    </row>
    <row r="631" spans="1:6" x14ac:dyDescent="0.2">
      <c r="A631" s="6" t="s">
        <v>1184</v>
      </c>
      <c r="B631" s="6">
        <v>2019</v>
      </c>
      <c r="C631" s="6" t="str">
        <f t="shared" si="2"/>
        <v>ASE2019</v>
      </c>
      <c r="D631" s="6" t="s">
        <v>1325</v>
      </c>
      <c r="E631" s="6" t="s">
        <v>1326</v>
      </c>
      <c r="F631" s="6" t="s">
        <v>67</v>
      </c>
    </row>
    <row r="632" spans="1:6" x14ac:dyDescent="0.2">
      <c r="A632" s="6" t="s">
        <v>1184</v>
      </c>
      <c r="B632" s="6">
        <v>2019</v>
      </c>
      <c r="C632" s="6" t="str">
        <f t="shared" si="2"/>
        <v>ASE2019</v>
      </c>
      <c r="D632" s="6" t="s">
        <v>1327</v>
      </c>
      <c r="E632" s="6" t="s">
        <v>1328</v>
      </c>
      <c r="F632" s="6" t="s">
        <v>67</v>
      </c>
    </row>
    <row r="633" spans="1:6" x14ac:dyDescent="0.2">
      <c r="A633" s="6" t="s">
        <v>1184</v>
      </c>
      <c r="B633" s="6">
        <v>2019</v>
      </c>
      <c r="C633" s="6" t="str">
        <f t="shared" si="2"/>
        <v>ASE2019</v>
      </c>
      <c r="D633" s="6" t="s">
        <v>1329</v>
      </c>
      <c r="E633" s="6" t="s">
        <v>1330</v>
      </c>
      <c r="F633" s="6" t="s">
        <v>67</v>
      </c>
    </row>
    <row r="634" spans="1:6" x14ac:dyDescent="0.2">
      <c r="A634" s="6" t="s">
        <v>1184</v>
      </c>
      <c r="B634" s="6">
        <v>2019</v>
      </c>
      <c r="C634" s="6" t="str">
        <f t="shared" si="2"/>
        <v>ASE2019</v>
      </c>
      <c r="D634" s="6" t="s">
        <v>1331</v>
      </c>
      <c r="E634" s="6" t="s">
        <v>1332</v>
      </c>
      <c r="F634" s="6" t="s">
        <v>67</v>
      </c>
    </row>
    <row r="635" spans="1:6" x14ac:dyDescent="0.2">
      <c r="A635" s="6" t="s">
        <v>1184</v>
      </c>
      <c r="B635" s="6">
        <v>2019</v>
      </c>
      <c r="C635" s="6" t="str">
        <f t="shared" si="2"/>
        <v>ASE2019</v>
      </c>
      <c r="D635" s="6" t="s">
        <v>1333</v>
      </c>
      <c r="E635" s="6" t="s">
        <v>1334</v>
      </c>
      <c r="F635" s="6" t="s">
        <v>67</v>
      </c>
    </row>
    <row r="636" spans="1:6" x14ac:dyDescent="0.2">
      <c r="A636" s="6" t="s">
        <v>1184</v>
      </c>
      <c r="B636" s="6">
        <v>2019</v>
      </c>
      <c r="C636" s="6" t="str">
        <f t="shared" si="2"/>
        <v>ASE2019</v>
      </c>
      <c r="D636" s="6" t="s">
        <v>1335</v>
      </c>
      <c r="E636" s="6" t="s">
        <v>1336</v>
      </c>
      <c r="F636" s="6" t="s">
        <v>67</v>
      </c>
    </row>
    <row r="637" spans="1:6" x14ac:dyDescent="0.2">
      <c r="A637" s="6" t="s">
        <v>1184</v>
      </c>
      <c r="B637" s="6">
        <v>2019</v>
      </c>
      <c r="C637" s="6" t="str">
        <f t="shared" si="2"/>
        <v>ASE2019</v>
      </c>
      <c r="D637" s="6" t="s">
        <v>1337</v>
      </c>
      <c r="E637" s="6" t="s">
        <v>1338</v>
      </c>
      <c r="F637" s="6" t="s">
        <v>67</v>
      </c>
    </row>
    <row r="638" spans="1:6" x14ac:dyDescent="0.2">
      <c r="A638" s="6" t="s">
        <v>1184</v>
      </c>
      <c r="B638" s="6">
        <v>2019</v>
      </c>
      <c r="C638" s="6" t="str">
        <f t="shared" si="2"/>
        <v>ASE2019</v>
      </c>
      <c r="D638" s="6" t="s">
        <v>1339</v>
      </c>
      <c r="E638" s="6" t="s">
        <v>1340</v>
      </c>
      <c r="F638" s="6" t="s">
        <v>67</v>
      </c>
    </row>
    <row r="639" spans="1:6" x14ac:dyDescent="0.2">
      <c r="A639" s="6" t="s">
        <v>1184</v>
      </c>
      <c r="B639" s="6">
        <v>2019</v>
      </c>
      <c r="C639" s="6" t="str">
        <f t="shared" si="2"/>
        <v>ASE2019</v>
      </c>
      <c r="D639" s="6" t="s">
        <v>1341</v>
      </c>
      <c r="E639" s="6" t="s">
        <v>1342</v>
      </c>
      <c r="F639" s="6" t="s">
        <v>67</v>
      </c>
    </row>
    <row r="640" spans="1:6" x14ac:dyDescent="0.2">
      <c r="A640" s="6" t="s">
        <v>1184</v>
      </c>
      <c r="B640" s="6">
        <v>2019</v>
      </c>
      <c r="C640" s="6" t="str">
        <f t="shared" si="2"/>
        <v>ASE2019</v>
      </c>
      <c r="D640" s="6" t="s">
        <v>1343</v>
      </c>
      <c r="E640" s="6" t="s">
        <v>1344</v>
      </c>
      <c r="F640" s="6" t="s">
        <v>67</v>
      </c>
    </row>
    <row r="641" spans="1:6" x14ac:dyDescent="0.2">
      <c r="A641" s="6" t="s">
        <v>1184</v>
      </c>
      <c r="B641" s="6">
        <v>2019</v>
      </c>
      <c r="C641" s="6" t="str">
        <f t="shared" si="2"/>
        <v>ASE2019</v>
      </c>
      <c r="D641" s="6" t="s">
        <v>1345</v>
      </c>
      <c r="E641" s="6" t="s">
        <v>1346</v>
      </c>
      <c r="F641" s="6" t="s">
        <v>67</v>
      </c>
    </row>
    <row r="642" spans="1:6" x14ac:dyDescent="0.2">
      <c r="A642" s="6" t="s">
        <v>1184</v>
      </c>
      <c r="B642" s="6">
        <v>2019</v>
      </c>
      <c r="C642" s="6" t="str">
        <f t="shared" si="2"/>
        <v>ASE2019</v>
      </c>
      <c r="D642" s="6" t="s">
        <v>1347</v>
      </c>
      <c r="E642" s="6" t="s">
        <v>1348</v>
      </c>
      <c r="F642" s="6" t="s">
        <v>67</v>
      </c>
    </row>
    <row r="643" spans="1:6" x14ac:dyDescent="0.2">
      <c r="A643" s="6" t="s">
        <v>1184</v>
      </c>
      <c r="B643" s="6">
        <v>2019</v>
      </c>
      <c r="C643" s="6" t="str">
        <f t="shared" si="2"/>
        <v>ASE2019</v>
      </c>
      <c r="D643" s="6" t="s">
        <v>1349</v>
      </c>
      <c r="E643" s="6" t="s">
        <v>1350</v>
      </c>
      <c r="F643" s="6" t="s">
        <v>67</v>
      </c>
    </row>
    <row r="644" spans="1:6" x14ac:dyDescent="0.2">
      <c r="A644" s="6" t="s">
        <v>1184</v>
      </c>
      <c r="B644" s="6">
        <v>2019</v>
      </c>
      <c r="C644" s="6" t="str">
        <f t="shared" si="2"/>
        <v>ASE2019</v>
      </c>
      <c r="D644" s="6" t="s">
        <v>1351</v>
      </c>
      <c r="E644" s="6" t="s">
        <v>1352</v>
      </c>
      <c r="F644" s="6" t="s">
        <v>67</v>
      </c>
    </row>
    <row r="645" spans="1:6" x14ac:dyDescent="0.2">
      <c r="A645" s="6" t="s">
        <v>1184</v>
      </c>
      <c r="B645" s="6">
        <v>2019</v>
      </c>
      <c r="C645" s="6" t="str">
        <f t="shared" si="2"/>
        <v>ASE2019</v>
      </c>
      <c r="D645" s="6" t="s">
        <v>1353</v>
      </c>
      <c r="E645" s="6" t="s">
        <v>1354</v>
      </c>
      <c r="F645" s="6" t="s">
        <v>67</v>
      </c>
    </row>
    <row r="646" spans="1:6" x14ac:dyDescent="0.2">
      <c r="A646" s="6" t="s">
        <v>1184</v>
      </c>
      <c r="B646" s="6">
        <v>2019</v>
      </c>
      <c r="C646" s="6" t="str">
        <f t="shared" si="2"/>
        <v>ASE2019</v>
      </c>
      <c r="D646" s="6" t="s">
        <v>1355</v>
      </c>
      <c r="E646" s="6" t="s">
        <v>1356</v>
      </c>
      <c r="F646" s="6" t="s">
        <v>67</v>
      </c>
    </row>
    <row r="647" spans="1:6" x14ac:dyDescent="0.2">
      <c r="A647" s="6" t="s">
        <v>1184</v>
      </c>
      <c r="B647" s="6">
        <v>2019</v>
      </c>
      <c r="C647" s="6" t="str">
        <f t="shared" si="2"/>
        <v>ASE2019</v>
      </c>
      <c r="D647" s="6" t="s">
        <v>1357</v>
      </c>
      <c r="E647" s="6" t="s">
        <v>1358</v>
      </c>
      <c r="F647" s="6" t="s">
        <v>67</v>
      </c>
    </row>
    <row r="648" spans="1:6" x14ac:dyDescent="0.2">
      <c r="A648" s="6" t="s">
        <v>1184</v>
      </c>
      <c r="B648" s="6">
        <v>2019</v>
      </c>
      <c r="C648" s="6" t="str">
        <f t="shared" si="2"/>
        <v>ASE2019</v>
      </c>
      <c r="D648" s="6" t="s">
        <v>1359</v>
      </c>
      <c r="E648" s="6" t="s">
        <v>1360</v>
      </c>
      <c r="F648" s="6" t="s">
        <v>67</v>
      </c>
    </row>
    <row r="649" spans="1:6" x14ac:dyDescent="0.2">
      <c r="A649" s="6" t="s">
        <v>1184</v>
      </c>
      <c r="B649" s="6">
        <v>2019</v>
      </c>
      <c r="C649" s="6" t="str">
        <f t="shared" si="2"/>
        <v>ASE2019</v>
      </c>
      <c r="D649" s="6" t="s">
        <v>1361</v>
      </c>
      <c r="E649" s="6" t="s">
        <v>1362</v>
      </c>
      <c r="F649" s="6" t="s">
        <v>67</v>
      </c>
    </row>
    <row r="650" spans="1:6" x14ac:dyDescent="0.2">
      <c r="A650" s="6" t="s">
        <v>1184</v>
      </c>
      <c r="B650" s="6">
        <v>2019</v>
      </c>
      <c r="C650" s="6" t="str">
        <f t="shared" si="2"/>
        <v>ASE2019</v>
      </c>
      <c r="D650" s="6" t="s">
        <v>1363</v>
      </c>
      <c r="E650" s="6" t="s">
        <v>1364</v>
      </c>
      <c r="F650" s="6" t="s">
        <v>67</v>
      </c>
    </row>
    <row r="651" spans="1:6" x14ac:dyDescent="0.2">
      <c r="A651" s="6" t="s">
        <v>1184</v>
      </c>
      <c r="B651" s="6">
        <v>2019</v>
      </c>
      <c r="C651" s="6" t="str">
        <f t="shared" si="2"/>
        <v>ASE2019</v>
      </c>
      <c r="D651" s="6" t="s">
        <v>1365</v>
      </c>
      <c r="E651" s="6" t="s">
        <v>1366</v>
      </c>
      <c r="F651" s="6" t="s">
        <v>67</v>
      </c>
    </row>
    <row r="652" spans="1:6" x14ac:dyDescent="0.2">
      <c r="A652" s="6" t="s">
        <v>1184</v>
      </c>
      <c r="B652" s="6">
        <v>2019</v>
      </c>
      <c r="C652" s="6" t="str">
        <f t="shared" si="2"/>
        <v>ASE2019</v>
      </c>
      <c r="D652" s="6" t="s">
        <v>1367</v>
      </c>
      <c r="E652" s="6" t="s">
        <v>1368</v>
      </c>
      <c r="F652" s="6" t="s">
        <v>67</v>
      </c>
    </row>
    <row r="653" spans="1:6" x14ac:dyDescent="0.2">
      <c r="A653" s="6" t="s">
        <v>1184</v>
      </c>
      <c r="B653" s="6">
        <v>2019</v>
      </c>
      <c r="C653" s="6" t="str">
        <f t="shared" si="2"/>
        <v>ASE2019</v>
      </c>
      <c r="D653" s="6" t="s">
        <v>1369</v>
      </c>
      <c r="E653" s="6" t="s">
        <v>1370</v>
      </c>
      <c r="F653" s="6" t="s">
        <v>67</v>
      </c>
    </row>
    <row r="654" spans="1:6" x14ac:dyDescent="0.2">
      <c r="A654" s="6" t="s">
        <v>1184</v>
      </c>
      <c r="B654" s="6">
        <v>2019</v>
      </c>
      <c r="C654" s="6" t="str">
        <f t="shared" si="2"/>
        <v>ASE2019</v>
      </c>
      <c r="D654" s="6" t="s">
        <v>1371</v>
      </c>
      <c r="E654" s="6" t="s">
        <v>1372</v>
      </c>
      <c r="F654" s="6" t="s">
        <v>67</v>
      </c>
    </row>
    <row r="655" spans="1:6" x14ac:dyDescent="0.2">
      <c r="A655" s="6" t="s">
        <v>1184</v>
      </c>
      <c r="B655" s="6">
        <v>2019</v>
      </c>
      <c r="C655" s="6" t="str">
        <f t="shared" si="2"/>
        <v>ASE2019</v>
      </c>
      <c r="D655" s="6" t="s">
        <v>1373</v>
      </c>
      <c r="E655" s="6" t="s">
        <v>1374</v>
      </c>
      <c r="F655" s="6" t="s">
        <v>67</v>
      </c>
    </row>
    <row r="656" spans="1:6" x14ac:dyDescent="0.2">
      <c r="A656" s="6" t="s">
        <v>1184</v>
      </c>
      <c r="B656" s="6">
        <v>2019</v>
      </c>
      <c r="C656" s="6" t="str">
        <f t="shared" si="2"/>
        <v>ASE2019</v>
      </c>
      <c r="D656" s="6" t="s">
        <v>1375</v>
      </c>
      <c r="E656" s="6" t="s">
        <v>1376</v>
      </c>
      <c r="F656" s="6" t="s">
        <v>67</v>
      </c>
    </row>
    <row r="657" spans="1:6" x14ac:dyDescent="0.2">
      <c r="A657" s="6" t="s">
        <v>1184</v>
      </c>
      <c r="B657" s="6">
        <v>2019</v>
      </c>
      <c r="C657" s="6" t="str">
        <f t="shared" si="2"/>
        <v>ASE2019</v>
      </c>
      <c r="D657" s="6" t="s">
        <v>1377</v>
      </c>
      <c r="E657" s="6" t="s">
        <v>1378</v>
      </c>
      <c r="F657" s="6" t="s">
        <v>67</v>
      </c>
    </row>
    <row r="658" spans="1:6" x14ac:dyDescent="0.2">
      <c r="A658" s="6" t="s">
        <v>1184</v>
      </c>
      <c r="B658" s="6">
        <v>2019</v>
      </c>
      <c r="C658" s="6" t="str">
        <f t="shared" si="2"/>
        <v>ASE2019</v>
      </c>
      <c r="D658" s="6" t="s">
        <v>1379</v>
      </c>
      <c r="E658" s="6" t="s">
        <v>1380</v>
      </c>
      <c r="F658" s="6" t="s">
        <v>67</v>
      </c>
    </row>
    <row r="659" spans="1:6" x14ac:dyDescent="0.2">
      <c r="A659" s="6" t="s">
        <v>1184</v>
      </c>
      <c r="B659" s="6">
        <v>2019</v>
      </c>
      <c r="C659" s="6" t="str">
        <f t="shared" si="2"/>
        <v>ASE2019</v>
      </c>
      <c r="D659" s="6" t="s">
        <v>1381</v>
      </c>
      <c r="E659" s="6" t="s">
        <v>1382</v>
      </c>
      <c r="F659" s="6" t="s">
        <v>67</v>
      </c>
    </row>
    <row r="660" spans="1:6" x14ac:dyDescent="0.2">
      <c r="A660" s="6" t="s">
        <v>1184</v>
      </c>
      <c r="B660" s="6">
        <v>2019</v>
      </c>
      <c r="C660" s="6" t="str">
        <f t="shared" si="2"/>
        <v>ASE2019</v>
      </c>
      <c r="D660" s="6" t="s">
        <v>1383</v>
      </c>
      <c r="E660" s="6" t="s">
        <v>1384</v>
      </c>
      <c r="F660" s="6" t="s">
        <v>67</v>
      </c>
    </row>
    <row r="661" spans="1:6" x14ac:dyDescent="0.2">
      <c r="A661" s="6" t="s">
        <v>1184</v>
      </c>
      <c r="B661" s="6">
        <v>2019</v>
      </c>
      <c r="C661" s="6" t="str">
        <f t="shared" si="2"/>
        <v>ASE2019</v>
      </c>
      <c r="D661" s="6" t="s">
        <v>1385</v>
      </c>
      <c r="E661" s="6" t="s">
        <v>1386</v>
      </c>
      <c r="F661" s="6" t="s">
        <v>67</v>
      </c>
    </row>
    <row r="662" spans="1:6" x14ac:dyDescent="0.2">
      <c r="A662" s="6" t="s">
        <v>1184</v>
      </c>
      <c r="B662" s="6">
        <v>2019</v>
      </c>
      <c r="C662" s="6" t="str">
        <f t="shared" si="2"/>
        <v>ASE2019</v>
      </c>
      <c r="D662" s="6" t="s">
        <v>1387</v>
      </c>
      <c r="E662" s="6" t="s">
        <v>1388</v>
      </c>
      <c r="F662" s="6" t="s">
        <v>67</v>
      </c>
    </row>
    <row r="663" spans="1:6" x14ac:dyDescent="0.2">
      <c r="A663" s="6" t="s">
        <v>1184</v>
      </c>
      <c r="B663" s="6">
        <v>2019</v>
      </c>
      <c r="C663" s="6" t="str">
        <f t="shared" si="2"/>
        <v>ASE2019</v>
      </c>
      <c r="D663" s="6" t="s">
        <v>1389</v>
      </c>
      <c r="E663" s="6" t="s">
        <v>1390</v>
      </c>
      <c r="F663" s="6" t="s">
        <v>67</v>
      </c>
    </row>
    <row r="664" spans="1:6" x14ac:dyDescent="0.2">
      <c r="A664" s="6" t="s">
        <v>1184</v>
      </c>
      <c r="B664" s="6">
        <v>2019</v>
      </c>
      <c r="C664" s="6" t="str">
        <f t="shared" si="2"/>
        <v>ASE2019</v>
      </c>
      <c r="D664" s="6" t="s">
        <v>1391</v>
      </c>
      <c r="E664" s="6" t="s">
        <v>1392</v>
      </c>
      <c r="F664" s="6" t="s">
        <v>67</v>
      </c>
    </row>
    <row r="665" spans="1:6" x14ac:dyDescent="0.2">
      <c r="A665" s="6" t="s">
        <v>1184</v>
      </c>
      <c r="B665" s="6">
        <v>2019</v>
      </c>
      <c r="C665" s="6" t="str">
        <f t="shared" si="2"/>
        <v>ASE2019</v>
      </c>
      <c r="D665" s="6" t="s">
        <v>1393</v>
      </c>
      <c r="E665" s="6" t="s">
        <v>1394</v>
      </c>
      <c r="F665" s="6" t="s">
        <v>67</v>
      </c>
    </row>
    <row r="666" spans="1:6" x14ac:dyDescent="0.2">
      <c r="A666" s="6" t="s">
        <v>1184</v>
      </c>
      <c r="B666" s="6">
        <v>2019</v>
      </c>
      <c r="C666" s="6" t="str">
        <f t="shared" si="2"/>
        <v>ASE2019</v>
      </c>
      <c r="D666" s="6" t="s">
        <v>1395</v>
      </c>
      <c r="E666" s="6" t="s">
        <v>1396</v>
      </c>
      <c r="F666" s="6" t="s">
        <v>67</v>
      </c>
    </row>
    <row r="667" spans="1:6" x14ac:dyDescent="0.2">
      <c r="A667" s="6" t="s">
        <v>1184</v>
      </c>
      <c r="B667" s="6">
        <v>2019</v>
      </c>
      <c r="C667" s="6" t="str">
        <f t="shared" si="2"/>
        <v>ASE2019</v>
      </c>
      <c r="D667" s="6" t="s">
        <v>1397</v>
      </c>
      <c r="E667" s="6" t="s">
        <v>1398</v>
      </c>
      <c r="F667" s="6" t="s">
        <v>67</v>
      </c>
    </row>
    <row r="668" spans="1:6" x14ac:dyDescent="0.2">
      <c r="A668" s="6" t="s">
        <v>1184</v>
      </c>
      <c r="B668" s="6">
        <v>2019</v>
      </c>
      <c r="C668" s="6" t="str">
        <f t="shared" si="2"/>
        <v>ASE2019</v>
      </c>
      <c r="D668" s="6" t="s">
        <v>1399</v>
      </c>
      <c r="E668" s="6" t="s">
        <v>1400</v>
      </c>
      <c r="F668" s="6" t="s">
        <v>67</v>
      </c>
    </row>
    <row r="669" spans="1:6" x14ac:dyDescent="0.2">
      <c r="A669" s="6" t="s">
        <v>1184</v>
      </c>
      <c r="B669" s="6">
        <v>2019</v>
      </c>
      <c r="C669" s="6" t="str">
        <f t="shared" si="2"/>
        <v>ASE2019</v>
      </c>
      <c r="D669" s="6" t="s">
        <v>1401</v>
      </c>
      <c r="E669" s="6" t="s">
        <v>1402</v>
      </c>
      <c r="F669" s="6" t="s">
        <v>67</v>
      </c>
    </row>
    <row r="670" spans="1:6" x14ac:dyDescent="0.2">
      <c r="A670" s="6" t="s">
        <v>1184</v>
      </c>
      <c r="B670" s="6">
        <v>2019</v>
      </c>
      <c r="C670" s="6" t="str">
        <f t="shared" si="2"/>
        <v>ASE2019</v>
      </c>
      <c r="D670" s="6" t="s">
        <v>1403</v>
      </c>
      <c r="E670" s="6" t="s">
        <v>1404</v>
      </c>
      <c r="F670" s="6" t="s">
        <v>67</v>
      </c>
    </row>
    <row r="671" spans="1:6" x14ac:dyDescent="0.2">
      <c r="A671" s="6" t="s">
        <v>1184</v>
      </c>
      <c r="B671" s="6">
        <v>2019</v>
      </c>
      <c r="C671" s="6" t="str">
        <f t="shared" si="2"/>
        <v>ASE2019</v>
      </c>
      <c r="D671" s="6" t="s">
        <v>1405</v>
      </c>
      <c r="E671" s="6" t="s">
        <v>1406</v>
      </c>
      <c r="F671" s="6" t="s">
        <v>67</v>
      </c>
    </row>
    <row r="672" spans="1:6" x14ac:dyDescent="0.2">
      <c r="A672" s="6" t="s">
        <v>1184</v>
      </c>
      <c r="B672" s="6">
        <v>2019</v>
      </c>
      <c r="C672" s="6" t="str">
        <f t="shared" si="2"/>
        <v>ASE2019</v>
      </c>
      <c r="D672" s="6" t="s">
        <v>1407</v>
      </c>
      <c r="E672" s="6" t="s">
        <v>1408</v>
      </c>
      <c r="F672" s="6" t="s">
        <v>67</v>
      </c>
    </row>
    <row r="673" spans="1:6" x14ac:dyDescent="0.2">
      <c r="A673" s="6" t="s">
        <v>1184</v>
      </c>
      <c r="B673" s="6">
        <v>2019</v>
      </c>
      <c r="C673" s="6" t="str">
        <f t="shared" si="2"/>
        <v>ASE2019</v>
      </c>
      <c r="D673" s="6" t="s">
        <v>1409</v>
      </c>
      <c r="E673" s="6" t="s">
        <v>1410</v>
      </c>
      <c r="F673" s="6" t="s">
        <v>67</v>
      </c>
    </row>
    <row r="674" spans="1:6" x14ac:dyDescent="0.2">
      <c r="A674" s="6" t="s">
        <v>1184</v>
      </c>
      <c r="B674" s="6">
        <v>2019</v>
      </c>
      <c r="C674" s="6" t="str">
        <f t="shared" si="2"/>
        <v>ASE2019</v>
      </c>
      <c r="D674" s="6" t="s">
        <v>1411</v>
      </c>
      <c r="E674" s="6" t="s">
        <v>1412</v>
      </c>
      <c r="F674" s="6" t="s">
        <v>67</v>
      </c>
    </row>
    <row r="675" spans="1:6" x14ac:dyDescent="0.2">
      <c r="A675" s="6" t="s">
        <v>1184</v>
      </c>
      <c r="B675" s="6">
        <v>2019</v>
      </c>
      <c r="C675" s="6" t="str">
        <f t="shared" si="2"/>
        <v>ASE2019</v>
      </c>
      <c r="D675" s="6" t="s">
        <v>1413</v>
      </c>
      <c r="E675" s="6" t="s">
        <v>1414</v>
      </c>
      <c r="F675" s="6" t="s">
        <v>67</v>
      </c>
    </row>
    <row r="676" spans="1:6" x14ac:dyDescent="0.2">
      <c r="A676" s="6" t="s">
        <v>1184</v>
      </c>
      <c r="B676" s="6">
        <v>2019</v>
      </c>
      <c r="C676" s="6" t="str">
        <f t="shared" si="2"/>
        <v>ASE2019</v>
      </c>
      <c r="D676" s="6" t="s">
        <v>1415</v>
      </c>
      <c r="E676" s="6" t="s">
        <v>1416</v>
      </c>
      <c r="F676" s="6" t="s">
        <v>67</v>
      </c>
    </row>
    <row r="677" spans="1:6" x14ac:dyDescent="0.2">
      <c r="A677" s="6" t="s">
        <v>1184</v>
      </c>
      <c r="B677" s="6">
        <v>2019</v>
      </c>
      <c r="C677" s="6" t="str">
        <f t="shared" si="2"/>
        <v>ASE2019</v>
      </c>
      <c r="D677" s="6" t="s">
        <v>1417</v>
      </c>
      <c r="E677" s="6" t="s">
        <v>1418</v>
      </c>
      <c r="F677" s="6" t="s">
        <v>67</v>
      </c>
    </row>
    <row r="678" spans="1:6" x14ac:dyDescent="0.2">
      <c r="A678" s="6" t="s">
        <v>1184</v>
      </c>
      <c r="B678" s="6">
        <v>2019</v>
      </c>
      <c r="C678" s="6" t="str">
        <f t="shared" si="2"/>
        <v>ASE2019</v>
      </c>
      <c r="D678" s="6" t="s">
        <v>1419</v>
      </c>
      <c r="E678" s="6" t="s">
        <v>1420</v>
      </c>
      <c r="F678" s="6" t="s">
        <v>67</v>
      </c>
    </row>
    <row r="679" spans="1:6" x14ac:dyDescent="0.2">
      <c r="A679" s="6" t="s">
        <v>1184</v>
      </c>
      <c r="B679" s="6">
        <v>2019</v>
      </c>
      <c r="C679" s="6" t="str">
        <f t="shared" si="2"/>
        <v>ASE2019</v>
      </c>
      <c r="D679" s="6" t="s">
        <v>1421</v>
      </c>
      <c r="E679" s="6" t="s">
        <v>1422</v>
      </c>
      <c r="F679" s="6" t="s">
        <v>67</v>
      </c>
    </row>
    <row r="680" spans="1:6" x14ac:dyDescent="0.2">
      <c r="A680" s="6" t="s">
        <v>1184</v>
      </c>
      <c r="B680" s="6">
        <v>2019</v>
      </c>
      <c r="C680" s="6" t="str">
        <f t="shared" si="2"/>
        <v>ASE2019</v>
      </c>
      <c r="D680" s="6" t="s">
        <v>1423</v>
      </c>
      <c r="E680" s="6" t="s">
        <v>1424</v>
      </c>
      <c r="F680" s="6" t="s">
        <v>67</v>
      </c>
    </row>
    <row r="681" spans="1:6" x14ac:dyDescent="0.2">
      <c r="A681" s="6" t="s">
        <v>1184</v>
      </c>
      <c r="B681" s="6">
        <v>2019</v>
      </c>
      <c r="C681" s="6" t="str">
        <f t="shared" si="2"/>
        <v>ASE2019</v>
      </c>
      <c r="D681" s="6" t="s">
        <v>1425</v>
      </c>
      <c r="E681" s="6" t="s">
        <v>1426</v>
      </c>
      <c r="F681" s="6" t="s">
        <v>67</v>
      </c>
    </row>
    <row r="682" spans="1:6" x14ac:dyDescent="0.2">
      <c r="A682" s="6" t="s">
        <v>1184</v>
      </c>
      <c r="B682" s="6">
        <v>2019</v>
      </c>
      <c r="C682" s="6" t="str">
        <f t="shared" si="2"/>
        <v>ASE2019</v>
      </c>
      <c r="D682" s="6" t="s">
        <v>1427</v>
      </c>
      <c r="E682" s="6" t="s">
        <v>1428</v>
      </c>
      <c r="F682" s="6" t="s">
        <v>67</v>
      </c>
    </row>
    <row r="683" spans="1:6" x14ac:dyDescent="0.2">
      <c r="A683" s="6" t="s">
        <v>1184</v>
      </c>
      <c r="B683" s="6">
        <v>2019</v>
      </c>
      <c r="C683" s="6" t="str">
        <f t="shared" si="2"/>
        <v>ASE2019</v>
      </c>
      <c r="D683" s="6" t="s">
        <v>1429</v>
      </c>
      <c r="E683" s="6" t="s">
        <v>1430</v>
      </c>
      <c r="F683" s="6" t="s">
        <v>67</v>
      </c>
    </row>
    <row r="684" spans="1:6" x14ac:dyDescent="0.2">
      <c r="A684" s="6" t="s">
        <v>1184</v>
      </c>
      <c r="B684" s="6">
        <v>2019</v>
      </c>
      <c r="C684" s="6" t="str">
        <f t="shared" si="2"/>
        <v>ASE2019</v>
      </c>
      <c r="D684" s="6" t="s">
        <v>1431</v>
      </c>
      <c r="E684" s="6" t="s">
        <v>1432</v>
      </c>
      <c r="F684" s="6" t="s">
        <v>67</v>
      </c>
    </row>
    <row r="685" spans="1:6" x14ac:dyDescent="0.2">
      <c r="A685" s="6" t="s">
        <v>1184</v>
      </c>
      <c r="B685" s="6">
        <v>2019</v>
      </c>
      <c r="C685" s="6" t="str">
        <f t="shared" si="2"/>
        <v>ASE2019</v>
      </c>
      <c r="D685" s="6" t="s">
        <v>1433</v>
      </c>
      <c r="E685" s="6" t="s">
        <v>1434</v>
      </c>
      <c r="F685" s="6" t="s">
        <v>67</v>
      </c>
    </row>
    <row r="686" spans="1:6" x14ac:dyDescent="0.2">
      <c r="A686" s="6" t="s">
        <v>1184</v>
      </c>
      <c r="B686" s="6">
        <v>2019</v>
      </c>
      <c r="C686" s="6" t="str">
        <f t="shared" si="2"/>
        <v>ASE2019</v>
      </c>
      <c r="D686" s="6" t="s">
        <v>1435</v>
      </c>
      <c r="E686" s="6" t="s">
        <v>1436</v>
      </c>
      <c r="F686" s="6" t="s">
        <v>67</v>
      </c>
    </row>
    <row r="687" spans="1:6" x14ac:dyDescent="0.2">
      <c r="A687" s="6" t="s">
        <v>1184</v>
      </c>
      <c r="B687" s="6">
        <v>2019</v>
      </c>
      <c r="C687" s="6" t="str">
        <f t="shared" si="2"/>
        <v>ASE2019</v>
      </c>
      <c r="D687" s="6" t="s">
        <v>1437</v>
      </c>
      <c r="E687" s="6" t="s">
        <v>1438</v>
      </c>
      <c r="F687" s="6" t="s">
        <v>67</v>
      </c>
    </row>
    <row r="688" spans="1:6" x14ac:dyDescent="0.2">
      <c r="A688" s="6" t="s">
        <v>1184</v>
      </c>
      <c r="B688" s="6">
        <v>2019</v>
      </c>
      <c r="C688" s="6" t="str">
        <f t="shared" si="2"/>
        <v>ASE2019</v>
      </c>
      <c r="D688" s="6" t="s">
        <v>1439</v>
      </c>
      <c r="E688" s="6" t="s">
        <v>1440</v>
      </c>
      <c r="F688" s="6" t="s">
        <v>67</v>
      </c>
    </row>
    <row r="689" spans="1:6" x14ac:dyDescent="0.2">
      <c r="A689" s="6" t="s">
        <v>1184</v>
      </c>
      <c r="B689" s="6">
        <v>2019</v>
      </c>
      <c r="C689" s="6" t="str">
        <f t="shared" si="2"/>
        <v>ASE2019</v>
      </c>
      <c r="D689" s="6" t="s">
        <v>1441</v>
      </c>
      <c r="E689" s="6" t="s">
        <v>1442</v>
      </c>
      <c r="F689" s="6" t="s">
        <v>67</v>
      </c>
    </row>
    <row r="690" spans="1:6" x14ac:dyDescent="0.2">
      <c r="A690" s="6" t="s">
        <v>1184</v>
      </c>
      <c r="B690" s="6">
        <v>2019</v>
      </c>
      <c r="C690" s="6" t="str">
        <f t="shared" si="2"/>
        <v>ASE2019</v>
      </c>
      <c r="D690" s="6" t="s">
        <v>1443</v>
      </c>
      <c r="E690" s="6" t="s">
        <v>1444</v>
      </c>
      <c r="F690" s="6" t="s">
        <v>67</v>
      </c>
    </row>
    <row r="691" spans="1:6" x14ac:dyDescent="0.2">
      <c r="A691" s="6" t="s">
        <v>1184</v>
      </c>
      <c r="B691" s="6">
        <v>2019</v>
      </c>
      <c r="C691" s="6" t="str">
        <f t="shared" si="2"/>
        <v>ASE2019</v>
      </c>
      <c r="D691" s="6" t="s">
        <v>1445</v>
      </c>
      <c r="E691" s="6" t="s">
        <v>1446</v>
      </c>
      <c r="F691" s="6" t="s">
        <v>67</v>
      </c>
    </row>
    <row r="692" spans="1:6" x14ac:dyDescent="0.2">
      <c r="A692" s="6" t="s">
        <v>1184</v>
      </c>
      <c r="B692" s="6">
        <v>2019</v>
      </c>
      <c r="C692" s="6" t="str">
        <f t="shared" si="2"/>
        <v>ASE2019</v>
      </c>
      <c r="D692" s="6" t="s">
        <v>1447</v>
      </c>
      <c r="E692" s="6" t="s">
        <v>1448</v>
      </c>
      <c r="F692" s="6" t="s">
        <v>67</v>
      </c>
    </row>
    <row r="693" spans="1:6" x14ac:dyDescent="0.2">
      <c r="A693" s="6" t="s">
        <v>1184</v>
      </c>
      <c r="B693" s="6">
        <v>2019</v>
      </c>
      <c r="C693" s="6" t="str">
        <f t="shared" si="2"/>
        <v>ASE2019</v>
      </c>
      <c r="D693" s="6" t="s">
        <v>1449</v>
      </c>
      <c r="E693" s="6" t="s">
        <v>1450</v>
      </c>
      <c r="F693" s="6" t="s">
        <v>67</v>
      </c>
    </row>
    <row r="694" spans="1:6" x14ac:dyDescent="0.2">
      <c r="A694" s="6" t="s">
        <v>1184</v>
      </c>
      <c r="B694" s="6">
        <v>2019</v>
      </c>
      <c r="C694" s="6" t="str">
        <f t="shared" si="2"/>
        <v>ASE2019</v>
      </c>
      <c r="D694" s="6" t="s">
        <v>1451</v>
      </c>
      <c r="E694" s="6" t="s">
        <v>1452</v>
      </c>
      <c r="F694" s="6" t="s">
        <v>67</v>
      </c>
    </row>
    <row r="695" spans="1:6" x14ac:dyDescent="0.2">
      <c r="A695" s="6" t="s">
        <v>1184</v>
      </c>
      <c r="B695" s="6">
        <v>2019</v>
      </c>
      <c r="C695" s="6" t="str">
        <f t="shared" si="2"/>
        <v>ASE2019</v>
      </c>
      <c r="D695" s="6" t="s">
        <v>1453</v>
      </c>
      <c r="E695" s="6" t="s">
        <v>1454</v>
      </c>
      <c r="F695" s="6" t="s">
        <v>67</v>
      </c>
    </row>
    <row r="696" spans="1:6" x14ac:dyDescent="0.2">
      <c r="A696" s="6" t="s">
        <v>1184</v>
      </c>
      <c r="B696" s="6">
        <v>2019</v>
      </c>
      <c r="C696" s="6" t="str">
        <f t="shared" si="2"/>
        <v>ASE2019</v>
      </c>
      <c r="D696" s="6" t="s">
        <v>1455</v>
      </c>
      <c r="E696" s="6" t="s">
        <v>1456</v>
      </c>
      <c r="F696" s="6" t="s">
        <v>67</v>
      </c>
    </row>
    <row r="697" spans="1:6" x14ac:dyDescent="0.2">
      <c r="A697" s="6" t="s">
        <v>1184</v>
      </c>
      <c r="B697" s="6">
        <v>2019</v>
      </c>
      <c r="C697" s="6" t="str">
        <f t="shared" si="2"/>
        <v>ASE2019</v>
      </c>
      <c r="D697" s="6" t="s">
        <v>1457</v>
      </c>
      <c r="E697" s="6" t="s">
        <v>1458</v>
      </c>
      <c r="F697" s="6" t="s">
        <v>67</v>
      </c>
    </row>
    <row r="698" spans="1:6" x14ac:dyDescent="0.2">
      <c r="A698" s="6" t="s">
        <v>1184</v>
      </c>
      <c r="B698" s="6">
        <v>2019</v>
      </c>
      <c r="C698" s="6" t="str">
        <f t="shared" si="2"/>
        <v>ASE2019</v>
      </c>
      <c r="D698" s="6" t="s">
        <v>1459</v>
      </c>
      <c r="E698" s="6" t="s">
        <v>1460</v>
      </c>
      <c r="F698" s="6" t="s">
        <v>67</v>
      </c>
    </row>
    <row r="699" spans="1:6" x14ac:dyDescent="0.2">
      <c r="A699" s="6" t="s">
        <v>1184</v>
      </c>
      <c r="B699" s="6">
        <v>2019</v>
      </c>
      <c r="C699" s="6" t="str">
        <f t="shared" si="2"/>
        <v>ASE2019</v>
      </c>
      <c r="D699" s="6" t="s">
        <v>1461</v>
      </c>
      <c r="E699" s="6" t="s">
        <v>1462</v>
      </c>
      <c r="F699" s="6" t="s">
        <v>67</v>
      </c>
    </row>
    <row r="700" spans="1:6" x14ac:dyDescent="0.2">
      <c r="A700" s="6" t="s">
        <v>1184</v>
      </c>
      <c r="B700" s="6">
        <v>2019</v>
      </c>
      <c r="C700" s="6" t="str">
        <f t="shared" si="2"/>
        <v>ASE2019</v>
      </c>
      <c r="D700" s="6" t="s">
        <v>1463</v>
      </c>
      <c r="E700" s="6" t="s">
        <v>1464</v>
      </c>
      <c r="F700" s="6" t="s">
        <v>67</v>
      </c>
    </row>
    <row r="701" spans="1:6" x14ac:dyDescent="0.2">
      <c r="A701" s="6" t="s">
        <v>1184</v>
      </c>
      <c r="B701" s="6">
        <v>2019</v>
      </c>
      <c r="C701" s="6" t="str">
        <f t="shared" si="2"/>
        <v>ASE2019</v>
      </c>
      <c r="D701" s="6" t="s">
        <v>1465</v>
      </c>
      <c r="E701" s="6" t="s">
        <v>1466</v>
      </c>
      <c r="F701" s="6" t="s">
        <v>67</v>
      </c>
    </row>
    <row r="702" spans="1:6" x14ac:dyDescent="0.2">
      <c r="A702" s="6" t="s">
        <v>1184</v>
      </c>
      <c r="B702" s="6">
        <v>2019</v>
      </c>
      <c r="C702" s="6" t="str">
        <f t="shared" si="2"/>
        <v>ASE2019</v>
      </c>
      <c r="D702" s="6" t="s">
        <v>1467</v>
      </c>
      <c r="E702" s="6" t="s">
        <v>1468</v>
      </c>
      <c r="F702" s="6" t="s">
        <v>67</v>
      </c>
    </row>
    <row r="703" spans="1:6" x14ac:dyDescent="0.2">
      <c r="A703" s="6" t="s">
        <v>1184</v>
      </c>
      <c r="B703" s="6">
        <v>2019</v>
      </c>
      <c r="C703" s="6" t="str">
        <f t="shared" si="2"/>
        <v>ASE2019</v>
      </c>
      <c r="D703" s="6" t="s">
        <v>1469</v>
      </c>
      <c r="E703" s="6" t="s">
        <v>1470</v>
      </c>
      <c r="F703" s="6" t="s">
        <v>67</v>
      </c>
    </row>
    <row r="704" spans="1:6" x14ac:dyDescent="0.2">
      <c r="A704" s="6" t="s">
        <v>1184</v>
      </c>
      <c r="B704" s="6">
        <v>2019</v>
      </c>
      <c r="C704" s="6" t="str">
        <f t="shared" si="2"/>
        <v>ASE2019</v>
      </c>
      <c r="D704" s="6" t="s">
        <v>1471</v>
      </c>
      <c r="E704" s="6" t="s">
        <v>1472</v>
      </c>
      <c r="F704" s="6" t="s">
        <v>67</v>
      </c>
    </row>
    <row r="705" spans="1:6" x14ac:dyDescent="0.2">
      <c r="A705" s="6" t="s">
        <v>1184</v>
      </c>
      <c r="B705" s="6">
        <v>2019</v>
      </c>
      <c r="C705" s="6" t="str">
        <f t="shared" si="2"/>
        <v>ASE2019</v>
      </c>
      <c r="D705" s="6" t="s">
        <v>1473</v>
      </c>
      <c r="E705" s="6" t="s">
        <v>1474</v>
      </c>
      <c r="F705" s="6" t="s">
        <v>67</v>
      </c>
    </row>
    <row r="706" spans="1:6" x14ac:dyDescent="0.2">
      <c r="A706" s="6" t="s">
        <v>1184</v>
      </c>
      <c r="B706" s="6">
        <v>2019</v>
      </c>
      <c r="C706" s="6" t="str">
        <f t="shared" si="2"/>
        <v>ASE2019</v>
      </c>
      <c r="D706" s="6" t="s">
        <v>1475</v>
      </c>
      <c r="E706" s="6" t="s">
        <v>1476</v>
      </c>
      <c r="F706" s="6" t="s">
        <v>67</v>
      </c>
    </row>
    <row r="707" spans="1:6" x14ac:dyDescent="0.2">
      <c r="A707" s="6" t="s">
        <v>1184</v>
      </c>
      <c r="B707" s="6">
        <v>2019</v>
      </c>
      <c r="C707" s="6" t="str">
        <f t="shared" si="2"/>
        <v>ASE2019</v>
      </c>
      <c r="D707" s="6" t="s">
        <v>1477</v>
      </c>
      <c r="E707" s="6" t="s">
        <v>1478</v>
      </c>
      <c r="F707" s="6" t="s">
        <v>67</v>
      </c>
    </row>
    <row r="708" spans="1:6" x14ac:dyDescent="0.2">
      <c r="A708" s="6" t="s">
        <v>1184</v>
      </c>
      <c r="B708" s="6">
        <v>2019</v>
      </c>
      <c r="C708" s="6" t="str">
        <f t="shared" si="2"/>
        <v>ASE2019</v>
      </c>
      <c r="D708" s="6" t="s">
        <v>1479</v>
      </c>
      <c r="E708" s="6" t="s">
        <v>1480</v>
      </c>
      <c r="F708" s="6" t="s">
        <v>67</v>
      </c>
    </row>
    <row r="709" spans="1:6" x14ac:dyDescent="0.2">
      <c r="A709" s="6" t="s">
        <v>1184</v>
      </c>
      <c r="B709" s="6">
        <v>2019</v>
      </c>
      <c r="C709" s="6" t="str">
        <f t="shared" si="2"/>
        <v>ASE2019</v>
      </c>
      <c r="D709" s="6" t="s">
        <v>1481</v>
      </c>
      <c r="E709" s="6" t="s">
        <v>1482</v>
      </c>
      <c r="F709" s="6" t="s">
        <v>67</v>
      </c>
    </row>
    <row r="710" spans="1:6" x14ac:dyDescent="0.2">
      <c r="A710" s="6" t="s">
        <v>1184</v>
      </c>
      <c r="B710" s="6">
        <v>2019</v>
      </c>
      <c r="C710" s="6" t="str">
        <f t="shared" si="2"/>
        <v>ASE2019</v>
      </c>
      <c r="D710" s="6" t="s">
        <v>1483</v>
      </c>
      <c r="E710" s="6" t="s">
        <v>1484</v>
      </c>
      <c r="F710" s="6" t="s">
        <v>67</v>
      </c>
    </row>
    <row r="711" spans="1:6" x14ac:dyDescent="0.2">
      <c r="A711" s="6" t="s">
        <v>1184</v>
      </c>
      <c r="B711" s="6">
        <v>2019</v>
      </c>
      <c r="C711" s="6" t="str">
        <f t="shared" si="2"/>
        <v>ASE2019</v>
      </c>
      <c r="D711" s="6" t="s">
        <v>1485</v>
      </c>
      <c r="E711" s="6" t="s">
        <v>1486</v>
      </c>
      <c r="F711" s="6" t="s">
        <v>67</v>
      </c>
    </row>
    <row r="712" spans="1:6" x14ac:dyDescent="0.2">
      <c r="A712" s="6" t="s">
        <v>1184</v>
      </c>
      <c r="B712" s="6">
        <v>2019</v>
      </c>
      <c r="C712" s="6" t="str">
        <f t="shared" si="2"/>
        <v>ASE2019</v>
      </c>
      <c r="D712" s="6" t="s">
        <v>1487</v>
      </c>
      <c r="E712" s="6" t="s">
        <v>1488</v>
      </c>
      <c r="F712" s="6" t="s">
        <v>67</v>
      </c>
    </row>
    <row r="713" spans="1:6" x14ac:dyDescent="0.2">
      <c r="A713" s="6" t="s">
        <v>1184</v>
      </c>
      <c r="B713" s="6">
        <v>2019</v>
      </c>
      <c r="C713" s="6" t="str">
        <f t="shared" si="2"/>
        <v>ASE2019</v>
      </c>
      <c r="D713" s="6" t="s">
        <v>1489</v>
      </c>
      <c r="E713" s="6" t="s">
        <v>1490</v>
      </c>
      <c r="F713" s="6" t="s">
        <v>67</v>
      </c>
    </row>
    <row r="714" spans="1:6" x14ac:dyDescent="0.2">
      <c r="A714" s="6" t="s">
        <v>1184</v>
      </c>
      <c r="B714" s="6">
        <v>2019</v>
      </c>
      <c r="C714" s="6" t="str">
        <f t="shared" si="2"/>
        <v>ASE2019</v>
      </c>
      <c r="D714" s="6" t="s">
        <v>1491</v>
      </c>
      <c r="E714" s="6" t="s">
        <v>1492</v>
      </c>
      <c r="F714" s="6" t="s">
        <v>67</v>
      </c>
    </row>
    <row r="715" spans="1:6" x14ac:dyDescent="0.2">
      <c r="A715" s="6" t="s">
        <v>1184</v>
      </c>
      <c r="B715" s="6">
        <v>2020</v>
      </c>
      <c r="C715" s="6" t="str">
        <f t="shared" si="2"/>
        <v>ASE2020</v>
      </c>
      <c r="D715" s="6" t="s">
        <v>1493</v>
      </c>
      <c r="E715" s="6" t="s">
        <v>1494</v>
      </c>
      <c r="F715" s="6" t="s">
        <v>67</v>
      </c>
    </row>
    <row r="716" spans="1:6" x14ac:dyDescent="0.2">
      <c r="A716" s="6" t="s">
        <v>1184</v>
      </c>
      <c r="B716" s="6">
        <v>2020</v>
      </c>
      <c r="C716" s="6" t="str">
        <f t="shared" si="2"/>
        <v>ASE2020</v>
      </c>
      <c r="D716" s="6" t="s">
        <v>1495</v>
      </c>
      <c r="E716" s="6" t="s">
        <v>1496</v>
      </c>
      <c r="F716" s="6" t="s">
        <v>67</v>
      </c>
    </row>
    <row r="717" spans="1:6" x14ac:dyDescent="0.2">
      <c r="A717" s="6" t="s">
        <v>1184</v>
      </c>
      <c r="B717" s="6">
        <v>2020</v>
      </c>
      <c r="C717" s="6" t="str">
        <f t="shared" si="2"/>
        <v>ASE2020</v>
      </c>
      <c r="D717" s="6" t="s">
        <v>1497</v>
      </c>
      <c r="E717" s="6" t="s">
        <v>1498</v>
      </c>
      <c r="F717" s="6" t="s">
        <v>67</v>
      </c>
    </row>
    <row r="718" spans="1:6" x14ac:dyDescent="0.2">
      <c r="A718" s="6" t="s">
        <v>1184</v>
      </c>
      <c r="B718" s="6">
        <v>2020</v>
      </c>
      <c r="C718" s="6" t="str">
        <f t="shared" si="2"/>
        <v>ASE2020</v>
      </c>
      <c r="D718" s="6" t="s">
        <v>1499</v>
      </c>
      <c r="E718" s="6" t="s">
        <v>1500</v>
      </c>
      <c r="F718" s="6" t="s">
        <v>67</v>
      </c>
    </row>
    <row r="719" spans="1:6" x14ac:dyDescent="0.2">
      <c r="A719" s="6" t="s">
        <v>1184</v>
      </c>
      <c r="B719" s="6">
        <v>2020</v>
      </c>
      <c r="C719" s="6" t="str">
        <f t="shared" si="2"/>
        <v>ASE2020</v>
      </c>
      <c r="D719" s="6" t="s">
        <v>1501</v>
      </c>
      <c r="E719" s="6" t="s">
        <v>1502</v>
      </c>
      <c r="F719" s="6" t="s">
        <v>67</v>
      </c>
    </row>
    <row r="720" spans="1:6" x14ac:dyDescent="0.2">
      <c r="A720" s="6" t="s">
        <v>1184</v>
      </c>
      <c r="B720" s="6">
        <v>2020</v>
      </c>
      <c r="C720" s="6" t="str">
        <f t="shared" si="2"/>
        <v>ASE2020</v>
      </c>
      <c r="D720" s="6" t="s">
        <v>1503</v>
      </c>
      <c r="E720" s="6" t="s">
        <v>1504</v>
      </c>
      <c r="F720" s="6" t="s">
        <v>67</v>
      </c>
    </row>
    <row r="721" spans="1:6" x14ac:dyDescent="0.2">
      <c r="A721" s="6" t="s">
        <v>1184</v>
      </c>
      <c r="B721" s="6">
        <v>2020</v>
      </c>
      <c r="C721" s="6" t="str">
        <f t="shared" si="2"/>
        <v>ASE2020</v>
      </c>
      <c r="D721" s="6" t="s">
        <v>1505</v>
      </c>
      <c r="E721" s="6" t="s">
        <v>1506</v>
      </c>
      <c r="F721" s="6" t="s">
        <v>67</v>
      </c>
    </row>
    <row r="722" spans="1:6" x14ac:dyDescent="0.2">
      <c r="A722" s="6" t="s">
        <v>1184</v>
      </c>
      <c r="B722" s="6">
        <v>2020</v>
      </c>
      <c r="C722" s="6" t="str">
        <f t="shared" si="2"/>
        <v>ASE2020</v>
      </c>
      <c r="D722" s="6" t="s">
        <v>1507</v>
      </c>
      <c r="E722" s="6" t="s">
        <v>1508</v>
      </c>
      <c r="F722" s="6" t="s">
        <v>67</v>
      </c>
    </row>
    <row r="723" spans="1:6" x14ac:dyDescent="0.2">
      <c r="A723" s="6" t="s">
        <v>1184</v>
      </c>
      <c r="B723" s="6">
        <v>2020</v>
      </c>
      <c r="C723" s="6" t="str">
        <f t="shared" si="2"/>
        <v>ASE2020</v>
      </c>
      <c r="D723" s="6" t="s">
        <v>1509</v>
      </c>
      <c r="E723" s="6" t="s">
        <v>1510</v>
      </c>
      <c r="F723" s="6" t="s">
        <v>67</v>
      </c>
    </row>
    <row r="724" spans="1:6" x14ac:dyDescent="0.2">
      <c r="A724" s="6" t="s">
        <v>1184</v>
      </c>
      <c r="B724" s="6">
        <v>2020</v>
      </c>
      <c r="C724" s="6" t="str">
        <f t="shared" si="2"/>
        <v>ASE2020</v>
      </c>
      <c r="D724" s="6" t="s">
        <v>1511</v>
      </c>
      <c r="E724" s="6" t="s">
        <v>1512</v>
      </c>
      <c r="F724" s="6" t="s">
        <v>67</v>
      </c>
    </row>
    <row r="725" spans="1:6" x14ac:dyDescent="0.2">
      <c r="A725" s="6" t="s">
        <v>1184</v>
      </c>
      <c r="B725" s="6">
        <v>2020</v>
      </c>
      <c r="C725" s="6" t="str">
        <f t="shared" si="2"/>
        <v>ASE2020</v>
      </c>
      <c r="D725" s="6" t="s">
        <v>1513</v>
      </c>
      <c r="E725" s="6" t="s">
        <v>1514</v>
      </c>
      <c r="F725" s="6" t="s">
        <v>67</v>
      </c>
    </row>
    <row r="726" spans="1:6" x14ac:dyDescent="0.2">
      <c r="A726" s="6" t="s">
        <v>1184</v>
      </c>
      <c r="B726" s="6">
        <v>2020</v>
      </c>
      <c r="C726" s="6" t="str">
        <f t="shared" si="2"/>
        <v>ASE2020</v>
      </c>
      <c r="D726" s="6" t="s">
        <v>1515</v>
      </c>
      <c r="E726" s="6" t="s">
        <v>1516</v>
      </c>
      <c r="F726" s="6" t="s">
        <v>67</v>
      </c>
    </row>
    <row r="727" spans="1:6" x14ac:dyDescent="0.2">
      <c r="A727" s="6" t="s">
        <v>1184</v>
      </c>
      <c r="B727" s="6">
        <v>2020</v>
      </c>
      <c r="C727" s="6" t="str">
        <f t="shared" si="2"/>
        <v>ASE2020</v>
      </c>
      <c r="D727" s="6" t="s">
        <v>1517</v>
      </c>
      <c r="E727" s="6" t="s">
        <v>1518</v>
      </c>
      <c r="F727" s="6" t="s">
        <v>67</v>
      </c>
    </row>
    <row r="728" spans="1:6" x14ac:dyDescent="0.2">
      <c r="A728" s="6" t="s">
        <v>1184</v>
      </c>
      <c r="B728" s="6">
        <v>2020</v>
      </c>
      <c r="C728" s="6" t="str">
        <f t="shared" si="2"/>
        <v>ASE2020</v>
      </c>
      <c r="D728" s="6" t="s">
        <v>1519</v>
      </c>
      <c r="E728" s="6" t="s">
        <v>1520</v>
      </c>
      <c r="F728" s="6" t="s">
        <v>67</v>
      </c>
    </row>
    <row r="729" spans="1:6" x14ac:dyDescent="0.2">
      <c r="A729" s="6" t="s">
        <v>1184</v>
      </c>
      <c r="B729" s="6">
        <v>2020</v>
      </c>
      <c r="C729" s="6" t="str">
        <f t="shared" si="2"/>
        <v>ASE2020</v>
      </c>
      <c r="D729" s="6" t="s">
        <v>1521</v>
      </c>
      <c r="E729" s="6" t="s">
        <v>1522</v>
      </c>
      <c r="F729" s="6" t="s">
        <v>67</v>
      </c>
    </row>
    <row r="730" spans="1:6" x14ac:dyDescent="0.2">
      <c r="A730" s="6" t="s">
        <v>1184</v>
      </c>
      <c r="B730" s="6">
        <v>2020</v>
      </c>
      <c r="C730" s="6" t="str">
        <f t="shared" si="2"/>
        <v>ASE2020</v>
      </c>
      <c r="D730" s="6" t="s">
        <v>1523</v>
      </c>
      <c r="E730" s="6" t="s">
        <v>1524</v>
      </c>
      <c r="F730" s="6" t="s">
        <v>67</v>
      </c>
    </row>
    <row r="731" spans="1:6" x14ac:dyDescent="0.2">
      <c r="A731" s="6" t="s">
        <v>1184</v>
      </c>
      <c r="B731" s="6">
        <v>2020</v>
      </c>
      <c r="C731" s="6" t="str">
        <f t="shared" si="2"/>
        <v>ASE2020</v>
      </c>
      <c r="D731" s="6" t="s">
        <v>1525</v>
      </c>
      <c r="E731" s="6" t="s">
        <v>1526</v>
      </c>
      <c r="F731" s="6" t="s">
        <v>67</v>
      </c>
    </row>
    <row r="732" spans="1:6" x14ac:dyDescent="0.2">
      <c r="A732" s="6" t="s">
        <v>1184</v>
      </c>
      <c r="B732" s="6">
        <v>2020</v>
      </c>
      <c r="C732" s="6" t="str">
        <f t="shared" si="2"/>
        <v>ASE2020</v>
      </c>
      <c r="D732" s="6" t="s">
        <v>1527</v>
      </c>
      <c r="E732" s="6" t="s">
        <v>1528</v>
      </c>
      <c r="F732" s="6" t="s">
        <v>67</v>
      </c>
    </row>
    <row r="733" spans="1:6" x14ac:dyDescent="0.2">
      <c r="A733" s="6" t="s">
        <v>1184</v>
      </c>
      <c r="B733" s="6">
        <v>2020</v>
      </c>
      <c r="C733" s="6" t="str">
        <f t="shared" si="2"/>
        <v>ASE2020</v>
      </c>
      <c r="D733" s="6" t="s">
        <v>1529</v>
      </c>
      <c r="E733" s="6" t="s">
        <v>1530</v>
      </c>
      <c r="F733" s="6" t="s">
        <v>67</v>
      </c>
    </row>
    <row r="734" spans="1:6" x14ac:dyDescent="0.2">
      <c r="A734" s="6" t="s">
        <v>1184</v>
      </c>
      <c r="B734" s="6">
        <v>2020</v>
      </c>
      <c r="C734" s="6" t="str">
        <f t="shared" si="2"/>
        <v>ASE2020</v>
      </c>
      <c r="D734" s="6" t="s">
        <v>1531</v>
      </c>
      <c r="E734" s="6" t="s">
        <v>1532</v>
      </c>
      <c r="F734" s="6" t="s">
        <v>67</v>
      </c>
    </row>
    <row r="735" spans="1:6" x14ac:dyDescent="0.2">
      <c r="A735" s="6" t="s">
        <v>1184</v>
      </c>
      <c r="B735" s="6">
        <v>2020</v>
      </c>
      <c r="C735" s="6" t="str">
        <f t="shared" si="2"/>
        <v>ASE2020</v>
      </c>
      <c r="D735" s="6" t="s">
        <v>1533</v>
      </c>
      <c r="E735" s="6" t="s">
        <v>1534</v>
      </c>
      <c r="F735" s="6" t="s">
        <v>67</v>
      </c>
    </row>
    <row r="736" spans="1:6" x14ac:dyDescent="0.2">
      <c r="A736" s="6" t="s">
        <v>1184</v>
      </c>
      <c r="B736" s="6">
        <v>2020</v>
      </c>
      <c r="C736" s="6" t="str">
        <f t="shared" si="2"/>
        <v>ASE2020</v>
      </c>
      <c r="D736" s="6" t="s">
        <v>1535</v>
      </c>
      <c r="E736" s="6" t="s">
        <v>1536</v>
      </c>
      <c r="F736" s="6" t="s">
        <v>67</v>
      </c>
    </row>
    <row r="737" spans="1:6" x14ac:dyDescent="0.2">
      <c r="A737" s="6" t="s">
        <v>1184</v>
      </c>
      <c r="B737" s="6">
        <v>2020</v>
      </c>
      <c r="C737" s="6" t="str">
        <f t="shared" si="2"/>
        <v>ASE2020</v>
      </c>
      <c r="D737" s="6" t="s">
        <v>1537</v>
      </c>
      <c r="E737" s="6" t="s">
        <v>1538</v>
      </c>
      <c r="F737" s="6" t="s">
        <v>67</v>
      </c>
    </row>
    <row r="738" spans="1:6" x14ac:dyDescent="0.2">
      <c r="A738" s="6" t="s">
        <v>1184</v>
      </c>
      <c r="B738" s="6">
        <v>2020</v>
      </c>
      <c r="C738" s="6" t="str">
        <f t="shared" si="2"/>
        <v>ASE2020</v>
      </c>
      <c r="D738" s="6" t="s">
        <v>1539</v>
      </c>
      <c r="E738" s="6" t="s">
        <v>1540</v>
      </c>
      <c r="F738" s="6" t="s">
        <v>67</v>
      </c>
    </row>
    <row r="739" spans="1:6" x14ac:dyDescent="0.2">
      <c r="A739" s="6" t="s">
        <v>1184</v>
      </c>
      <c r="B739" s="6">
        <v>2020</v>
      </c>
      <c r="C739" s="6" t="str">
        <f t="shared" si="2"/>
        <v>ASE2020</v>
      </c>
      <c r="D739" s="6" t="s">
        <v>1541</v>
      </c>
      <c r="E739" s="6" t="s">
        <v>1542</v>
      </c>
      <c r="F739" s="6" t="s">
        <v>67</v>
      </c>
    </row>
    <row r="740" spans="1:6" x14ac:dyDescent="0.2">
      <c r="A740" s="6" t="s">
        <v>1184</v>
      </c>
      <c r="B740" s="6">
        <v>2020</v>
      </c>
      <c r="C740" s="6" t="str">
        <f t="shared" si="2"/>
        <v>ASE2020</v>
      </c>
      <c r="D740" s="6" t="s">
        <v>1543</v>
      </c>
      <c r="E740" s="6" t="s">
        <v>1544</v>
      </c>
      <c r="F740" s="6" t="s">
        <v>67</v>
      </c>
    </row>
    <row r="741" spans="1:6" x14ac:dyDescent="0.2">
      <c r="A741" s="6" t="s">
        <v>1184</v>
      </c>
      <c r="B741" s="6">
        <v>2020</v>
      </c>
      <c r="C741" s="6" t="str">
        <f t="shared" si="2"/>
        <v>ASE2020</v>
      </c>
      <c r="D741" s="6" t="s">
        <v>1545</v>
      </c>
      <c r="E741" s="6" t="s">
        <v>1546</v>
      </c>
      <c r="F741" s="6" t="s">
        <v>67</v>
      </c>
    </row>
    <row r="742" spans="1:6" x14ac:dyDescent="0.2">
      <c r="A742" s="6" t="s">
        <v>1184</v>
      </c>
      <c r="B742" s="6">
        <v>2020</v>
      </c>
      <c r="C742" s="6" t="str">
        <f t="shared" si="2"/>
        <v>ASE2020</v>
      </c>
      <c r="D742" s="6" t="s">
        <v>1547</v>
      </c>
      <c r="E742" s="6" t="s">
        <v>1548</v>
      </c>
      <c r="F742" s="6" t="s">
        <v>67</v>
      </c>
    </row>
    <row r="743" spans="1:6" x14ac:dyDescent="0.2">
      <c r="A743" s="6" t="s">
        <v>1184</v>
      </c>
      <c r="B743" s="6">
        <v>2020</v>
      </c>
      <c r="C743" s="6" t="str">
        <f t="shared" si="2"/>
        <v>ASE2020</v>
      </c>
      <c r="D743" s="6" t="s">
        <v>1549</v>
      </c>
      <c r="E743" s="6" t="s">
        <v>1550</v>
      </c>
      <c r="F743" s="6" t="s">
        <v>67</v>
      </c>
    </row>
    <row r="744" spans="1:6" x14ac:dyDescent="0.2">
      <c r="A744" s="6" t="s">
        <v>1184</v>
      </c>
      <c r="B744" s="6">
        <v>2020</v>
      </c>
      <c r="C744" s="6" t="str">
        <f t="shared" si="2"/>
        <v>ASE2020</v>
      </c>
      <c r="D744" s="6" t="s">
        <v>1551</v>
      </c>
      <c r="E744" s="6" t="s">
        <v>1552</v>
      </c>
      <c r="F744" s="6" t="s">
        <v>67</v>
      </c>
    </row>
    <row r="745" spans="1:6" x14ac:dyDescent="0.2">
      <c r="A745" s="6" t="s">
        <v>1184</v>
      </c>
      <c r="B745" s="6">
        <v>2020</v>
      </c>
      <c r="C745" s="6" t="str">
        <f t="shared" si="2"/>
        <v>ASE2020</v>
      </c>
      <c r="D745" s="6" t="s">
        <v>1553</v>
      </c>
      <c r="E745" s="6" t="s">
        <v>1554</v>
      </c>
      <c r="F745" s="6" t="s">
        <v>67</v>
      </c>
    </row>
    <row r="746" spans="1:6" x14ac:dyDescent="0.2">
      <c r="A746" s="6" t="s">
        <v>1184</v>
      </c>
      <c r="B746" s="6">
        <v>2020</v>
      </c>
      <c r="C746" s="6" t="str">
        <f t="shared" si="2"/>
        <v>ASE2020</v>
      </c>
      <c r="D746" s="6" t="s">
        <v>1555</v>
      </c>
      <c r="E746" s="6" t="s">
        <v>1556</v>
      </c>
      <c r="F746" s="6" t="s">
        <v>67</v>
      </c>
    </row>
    <row r="747" spans="1:6" x14ac:dyDescent="0.2">
      <c r="A747" s="6" t="s">
        <v>1184</v>
      </c>
      <c r="B747" s="6">
        <v>2020</v>
      </c>
      <c r="C747" s="6" t="str">
        <f t="shared" si="2"/>
        <v>ASE2020</v>
      </c>
      <c r="D747" s="6" t="s">
        <v>1557</v>
      </c>
      <c r="E747" s="6" t="s">
        <v>1558</v>
      </c>
      <c r="F747" s="6" t="s">
        <v>67</v>
      </c>
    </row>
    <row r="748" spans="1:6" x14ac:dyDescent="0.2">
      <c r="A748" s="6" t="s">
        <v>1184</v>
      </c>
      <c r="B748" s="6">
        <v>2020</v>
      </c>
      <c r="C748" s="6" t="str">
        <f t="shared" si="2"/>
        <v>ASE2020</v>
      </c>
      <c r="D748" s="6" t="s">
        <v>1559</v>
      </c>
      <c r="E748" s="6" t="s">
        <v>1560</v>
      </c>
      <c r="F748" s="6" t="s">
        <v>67</v>
      </c>
    </row>
    <row r="749" spans="1:6" x14ac:dyDescent="0.2">
      <c r="A749" s="6" t="s">
        <v>1184</v>
      </c>
      <c r="B749" s="6">
        <v>2020</v>
      </c>
      <c r="C749" s="6" t="str">
        <f t="shared" si="2"/>
        <v>ASE2020</v>
      </c>
      <c r="D749" s="6" t="s">
        <v>1561</v>
      </c>
      <c r="E749" s="6" t="s">
        <v>1562</v>
      </c>
      <c r="F749" s="6" t="s">
        <v>67</v>
      </c>
    </row>
    <row r="750" spans="1:6" x14ac:dyDescent="0.2">
      <c r="A750" s="6" t="s">
        <v>1184</v>
      </c>
      <c r="B750" s="6">
        <v>2020</v>
      </c>
      <c r="C750" s="6" t="str">
        <f t="shared" si="2"/>
        <v>ASE2020</v>
      </c>
      <c r="D750" s="6" t="s">
        <v>1563</v>
      </c>
      <c r="E750" s="6" t="s">
        <v>1564</v>
      </c>
      <c r="F750" s="6" t="s">
        <v>67</v>
      </c>
    </row>
    <row r="751" spans="1:6" x14ac:dyDescent="0.2">
      <c r="A751" s="6" t="s">
        <v>1184</v>
      </c>
      <c r="B751" s="6">
        <v>2020</v>
      </c>
      <c r="C751" s="6" t="str">
        <f t="shared" si="2"/>
        <v>ASE2020</v>
      </c>
      <c r="D751" s="6" t="s">
        <v>1565</v>
      </c>
      <c r="E751" s="6" t="s">
        <v>1566</v>
      </c>
      <c r="F751" s="6" t="s">
        <v>67</v>
      </c>
    </row>
    <row r="752" spans="1:6" x14ac:dyDescent="0.2">
      <c r="A752" s="6" t="s">
        <v>1184</v>
      </c>
      <c r="B752" s="6">
        <v>2020</v>
      </c>
      <c r="C752" s="6" t="str">
        <f t="shared" si="2"/>
        <v>ASE2020</v>
      </c>
      <c r="D752" s="6" t="s">
        <v>1567</v>
      </c>
      <c r="E752" s="6" t="s">
        <v>1568</v>
      </c>
      <c r="F752" s="6" t="s">
        <v>67</v>
      </c>
    </row>
    <row r="753" spans="1:6" x14ac:dyDescent="0.2">
      <c r="A753" s="6" t="s">
        <v>1184</v>
      </c>
      <c r="B753" s="6">
        <v>2020</v>
      </c>
      <c r="C753" s="6" t="str">
        <f t="shared" si="2"/>
        <v>ASE2020</v>
      </c>
      <c r="D753" s="6" t="s">
        <v>1569</v>
      </c>
      <c r="E753" s="6" t="s">
        <v>1570</v>
      </c>
      <c r="F753" s="6" t="s">
        <v>67</v>
      </c>
    </row>
    <row r="754" spans="1:6" x14ac:dyDescent="0.2">
      <c r="A754" s="6" t="s">
        <v>1184</v>
      </c>
      <c r="B754" s="6">
        <v>2020</v>
      </c>
      <c r="C754" s="6" t="str">
        <f t="shared" si="2"/>
        <v>ASE2020</v>
      </c>
      <c r="D754" s="6" t="s">
        <v>1571</v>
      </c>
      <c r="E754" s="6" t="s">
        <v>1572</v>
      </c>
      <c r="F754" s="6" t="s">
        <v>67</v>
      </c>
    </row>
    <row r="755" spans="1:6" x14ac:dyDescent="0.2">
      <c r="A755" s="6" t="s">
        <v>1184</v>
      </c>
      <c r="B755" s="6">
        <v>2020</v>
      </c>
      <c r="C755" s="6" t="str">
        <f t="shared" si="2"/>
        <v>ASE2020</v>
      </c>
      <c r="D755" s="6" t="s">
        <v>1573</v>
      </c>
      <c r="E755" s="6" t="s">
        <v>1574</v>
      </c>
      <c r="F755" s="6" t="s">
        <v>67</v>
      </c>
    </row>
    <row r="756" spans="1:6" x14ac:dyDescent="0.2">
      <c r="A756" s="6" t="s">
        <v>1184</v>
      </c>
      <c r="B756" s="6">
        <v>2020</v>
      </c>
      <c r="C756" s="6" t="str">
        <f t="shared" si="2"/>
        <v>ASE2020</v>
      </c>
      <c r="D756" s="6" t="s">
        <v>1575</v>
      </c>
      <c r="E756" s="6" t="s">
        <v>1576</v>
      </c>
      <c r="F756" s="6" t="s">
        <v>67</v>
      </c>
    </row>
    <row r="757" spans="1:6" x14ac:dyDescent="0.2">
      <c r="A757" s="6" t="s">
        <v>1184</v>
      </c>
      <c r="B757" s="6">
        <v>2020</v>
      </c>
      <c r="C757" s="6" t="str">
        <f t="shared" si="2"/>
        <v>ASE2020</v>
      </c>
      <c r="D757" s="6" t="s">
        <v>1577</v>
      </c>
      <c r="E757" s="6" t="s">
        <v>1578</v>
      </c>
      <c r="F757" s="6" t="s">
        <v>67</v>
      </c>
    </row>
    <row r="758" spans="1:6" x14ac:dyDescent="0.2">
      <c r="A758" s="6" t="s">
        <v>1184</v>
      </c>
      <c r="B758" s="6">
        <v>2020</v>
      </c>
      <c r="C758" s="6" t="str">
        <f t="shared" si="2"/>
        <v>ASE2020</v>
      </c>
      <c r="D758" s="6" t="s">
        <v>1579</v>
      </c>
      <c r="E758" s="6" t="s">
        <v>1580</v>
      </c>
      <c r="F758" s="6" t="s">
        <v>67</v>
      </c>
    </row>
    <row r="759" spans="1:6" x14ac:dyDescent="0.2">
      <c r="A759" s="6" t="s">
        <v>1184</v>
      </c>
      <c r="B759" s="6">
        <v>2020</v>
      </c>
      <c r="C759" s="6" t="str">
        <f t="shared" si="2"/>
        <v>ASE2020</v>
      </c>
      <c r="D759" s="6" t="s">
        <v>1581</v>
      </c>
      <c r="E759" s="6" t="s">
        <v>1582</v>
      </c>
      <c r="F759" s="6" t="s">
        <v>67</v>
      </c>
    </row>
    <row r="760" spans="1:6" x14ac:dyDescent="0.2">
      <c r="A760" s="6" t="s">
        <v>1184</v>
      </c>
      <c r="B760" s="6">
        <v>2020</v>
      </c>
      <c r="C760" s="6" t="str">
        <f t="shared" si="2"/>
        <v>ASE2020</v>
      </c>
      <c r="D760" s="6" t="s">
        <v>1583</v>
      </c>
      <c r="E760" s="6" t="s">
        <v>1584</v>
      </c>
      <c r="F760" s="6" t="s">
        <v>67</v>
      </c>
    </row>
    <row r="761" spans="1:6" x14ac:dyDescent="0.2">
      <c r="A761" s="6" t="s">
        <v>1184</v>
      </c>
      <c r="B761" s="6">
        <v>2020</v>
      </c>
      <c r="C761" s="6" t="str">
        <f t="shared" si="2"/>
        <v>ASE2020</v>
      </c>
      <c r="D761" s="6" t="s">
        <v>1585</v>
      </c>
      <c r="E761" s="6" t="s">
        <v>1586</v>
      </c>
      <c r="F761" s="6" t="s">
        <v>67</v>
      </c>
    </row>
    <row r="762" spans="1:6" x14ac:dyDescent="0.2">
      <c r="A762" s="6" t="s">
        <v>1184</v>
      </c>
      <c r="B762" s="6">
        <v>2020</v>
      </c>
      <c r="C762" s="6" t="str">
        <f t="shared" si="2"/>
        <v>ASE2020</v>
      </c>
      <c r="D762" s="6" t="s">
        <v>1587</v>
      </c>
      <c r="E762" s="6" t="s">
        <v>1588</v>
      </c>
      <c r="F762" s="6" t="s">
        <v>67</v>
      </c>
    </row>
    <row r="763" spans="1:6" x14ac:dyDescent="0.2">
      <c r="A763" s="6" t="s">
        <v>1184</v>
      </c>
      <c r="B763" s="6">
        <v>2020</v>
      </c>
      <c r="C763" s="6" t="str">
        <f t="shared" si="2"/>
        <v>ASE2020</v>
      </c>
      <c r="D763" s="6" t="s">
        <v>1589</v>
      </c>
      <c r="E763" s="6" t="s">
        <v>1590</v>
      </c>
      <c r="F763" s="6" t="s">
        <v>67</v>
      </c>
    </row>
    <row r="764" spans="1:6" x14ac:dyDescent="0.2">
      <c r="A764" s="6" t="s">
        <v>1184</v>
      </c>
      <c r="B764" s="6">
        <v>2020</v>
      </c>
      <c r="C764" s="6" t="str">
        <f t="shared" si="2"/>
        <v>ASE2020</v>
      </c>
      <c r="D764" s="6" t="s">
        <v>1591</v>
      </c>
      <c r="E764" s="6" t="s">
        <v>1592</v>
      </c>
      <c r="F764" s="6" t="s">
        <v>67</v>
      </c>
    </row>
    <row r="765" spans="1:6" x14ac:dyDescent="0.2">
      <c r="A765" s="6" t="s">
        <v>1184</v>
      </c>
      <c r="B765" s="6">
        <v>2020</v>
      </c>
      <c r="C765" s="6" t="str">
        <f t="shared" si="2"/>
        <v>ASE2020</v>
      </c>
      <c r="D765" s="6" t="s">
        <v>1593</v>
      </c>
      <c r="E765" s="6" t="s">
        <v>1594</v>
      </c>
      <c r="F765" s="6" t="s">
        <v>67</v>
      </c>
    </row>
    <row r="766" spans="1:6" x14ac:dyDescent="0.2">
      <c r="A766" s="6" t="s">
        <v>1184</v>
      </c>
      <c r="B766" s="6">
        <v>2020</v>
      </c>
      <c r="C766" s="6" t="str">
        <f t="shared" si="2"/>
        <v>ASE2020</v>
      </c>
      <c r="D766" s="6" t="s">
        <v>1595</v>
      </c>
      <c r="E766" s="6" t="s">
        <v>1596</v>
      </c>
      <c r="F766" s="6" t="s">
        <v>67</v>
      </c>
    </row>
    <row r="767" spans="1:6" x14ac:dyDescent="0.2">
      <c r="A767" s="6" t="s">
        <v>1184</v>
      </c>
      <c r="B767" s="6">
        <v>2020</v>
      </c>
      <c r="C767" s="6" t="str">
        <f t="shared" ref="C767:C1021" si="3">CONCATENATE(A767,B767)</f>
        <v>ASE2020</v>
      </c>
      <c r="D767" s="6" t="s">
        <v>1597</v>
      </c>
      <c r="E767" s="6" t="s">
        <v>1598</v>
      </c>
      <c r="F767" s="6" t="s">
        <v>67</v>
      </c>
    </row>
    <row r="768" spans="1:6" x14ac:dyDescent="0.2">
      <c r="A768" s="6" t="s">
        <v>1184</v>
      </c>
      <c r="B768" s="6">
        <v>2020</v>
      </c>
      <c r="C768" s="6" t="str">
        <f t="shared" si="3"/>
        <v>ASE2020</v>
      </c>
      <c r="D768" s="6" t="s">
        <v>1599</v>
      </c>
      <c r="E768" s="6" t="s">
        <v>1600</v>
      </c>
      <c r="F768" s="6" t="s">
        <v>67</v>
      </c>
    </row>
    <row r="769" spans="1:6" x14ac:dyDescent="0.2">
      <c r="A769" s="6" t="s">
        <v>1184</v>
      </c>
      <c r="B769" s="6">
        <v>2020</v>
      </c>
      <c r="C769" s="6" t="str">
        <f t="shared" si="3"/>
        <v>ASE2020</v>
      </c>
      <c r="D769" s="6" t="s">
        <v>1601</v>
      </c>
      <c r="E769" s="6" t="s">
        <v>1602</v>
      </c>
      <c r="F769" s="6" t="s">
        <v>67</v>
      </c>
    </row>
    <row r="770" spans="1:6" x14ac:dyDescent="0.2">
      <c r="A770" s="6" t="s">
        <v>1184</v>
      </c>
      <c r="B770" s="6">
        <v>2020</v>
      </c>
      <c r="C770" s="6" t="str">
        <f t="shared" si="3"/>
        <v>ASE2020</v>
      </c>
      <c r="D770" s="6" t="s">
        <v>1603</v>
      </c>
      <c r="E770" s="6" t="s">
        <v>1604</v>
      </c>
      <c r="F770" s="6" t="s">
        <v>67</v>
      </c>
    </row>
    <row r="771" spans="1:6" x14ac:dyDescent="0.2">
      <c r="A771" s="6" t="s">
        <v>1184</v>
      </c>
      <c r="B771" s="6">
        <v>2020</v>
      </c>
      <c r="C771" s="6" t="str">
        <f t="shared" si="3"/>
        <v>ASE2020</v>
      </c>
      <c r="D771" s="6" t="s">
        <v>1605</v>
      </c>
      <c r="E771" s="6" t="s">
        <v>1606</v>
      </c>
      <c r="F771" s="6" t="s">
        <v>67</v>
      </c>
    </row>
    <row r="772" spans="1:6" x14ac:dyDescent="0.2">
      <c r="A772" s="6" t="s">
        <v>1184</v>
      </c>
      <c r="B772" s="6">
        <v>2020</v>
      </c>
      <c r="C772" s="6" t="str">
        <f t="shared" si="3"/>
        <v>ASE2020</v>
      </c>
      <c r="D772" s="6" t="s">
        <v>1607</v>
      </c>
      <c r="E772" s="6" t="s">
        <v>1608</v>
      </c>
      <c r="F772" s="6" t="s">
        <v>67</v>
      </c>
    </row>
    <row r="773" spans="1:6" x14ac:dyDescent="0.2">
      <c r="A773" s="6" t="s">
        <v>1184</v>
      </c>
      <c r="B773" s="6">
        <v>2020</v>
      </c>
      <c r="C773" s="6" t="str">
        <f t="shared" si="3"/>
        <v>ASE2020</v>
      </c>
      <c r="D773" s="6" t="s">
        <v>1609</v>
      </c>
      <c r="E773" s="6" t="s">
        <v>1610</v>
      </c>
      <c r="F773" s="6" t="s">
        <v>67</v>
      </c>
    </row>
    <row r="774" spans="1:6" x14ac:dyDescent="0.2">
      <c r="A774" s="6" t="s">
        <v>1184</v>
      </c>
      <c r="B774" s="6">
        <v>2020</v>
      </c>
      <c r="C774" s="6" t="str">
        <f t="shared" si="3"/>
        <v>ASE2020</v>
      </c>
      <c r="D774" s="6" t="s">
        <v>1611</v>
      </c>
      <c r="E774" s="6" t="s">
        <v>1612</v>
      </c>
      <c r="F774" s="6" t="s">
        <v>67</v>
      </c>
    </row>
    <row r="775" spans="1:6" x14ac:dyDescent="0.2">
      <c r="A775" s="6" t="s">
        <v>1184</v>
      </c>
      <c r="B775" s="6">
        <v>2020</v>
      </c>
      <c r="C775" s="6" t="str">
        <f t="shared" si="3"/>
        <v>ASE2020</v>
      </c>
      <c r="D775" s="6" t="s">
        <v>1613</v>
      </c>
      <c r="E775" s="6" t="s">
        <v>1614</v>
      </c>
      <c r="F775" s="6" t="s">
        <v>67</v>
      </c>
    </row>
    <row r="776" spans="1:6" x14ac:dyDescent="0.2">
      <c r="A776" s="6" t="s">
        <v>1184</v>
      </c>
      <c r="B776" s="6">
        <v>2020</v>
      </c>
      <c r="C776" s="6" t="str">
        <f t="shared" si="3"/>
        <v>ASE2020</v>
      </c>
      <c r="D776" s="6" t="s">
        <v>1615</v>
      </c>
      <c r="E776" s="6" t="s">
        <v>1616</v>
      </c>
      <c r="F776" s="6" t="s">
        <v>67</v>
      </c>
    </row>
    <row r="777" spans="1:6" x14ac:dyDescent="0.2">
      <c r="A777" s="6" t="s">
        <v>1184</v>
      </c>
      <c r="B777" s="6">
        <v>2020</v>
      </c>
      <c r="C777" s="6" t="str">
        <f t="shared" si="3"/>
        <v>ASE2020</v>
      </c>
      <c r="D777" s="6" t="s">
        <v>1617</v>
      </c>
      <c r="E777" s="6" t="s">
        <v>1618</v>
      </c>
      <c r="F777" s="6" t="s">
        <v>67</v>
      </c>
    </row>
    <row r="778" spans="1:6" x14ac:dyDescent="0.2">
      <c r="A778" s="6" t="s">
        <v>1184</v>
      </c>
      <c r="B778" s="6">
        <v>2020</v>
      </c>
      <c r="C778" s="6" t="str">
        <f t="shared" si="3"/>
        <v>ASE2020</v>
      </c>
      <c r="D778" s="6" t="s">
        <v>1619</v>
      </c>
      <c r="E778" s="6" t="s">
        <v>1620</v>
      </c>
      <c r="F778" s="6" t="s">
        <v>67</v>
      </c>
    </row>
    <row r="779" spans="1:6" x14ac:dyDescent="0.2">
      <c r="A779" s="6" t="s">
        <v>1184</v>
      </c>
      <c r="B779" s="6">
        <v>2020</v>
      </c>
      <c r="C779" s="6" t="str">
        <f t="shared" si="3"/>
        <v>ASE2020</v>
      </c>
      <c r="D779" s="6" t="s">
        <v>1621</v>
      </c>
      <c r="E779" s="6" t="s">
        <v>1622</v>
      </c>
      <c r="F779" s="6" t="s">
        <v>67</v>
      </c>
    </row>
    <row r="780" spans="1:6" x14ac:dyDescent="0.2">
      <c r="A780" s="6" t="s">
        <v>1184</v>
      </c>
      <c r="B780" s="6">
        <v>2020</v>
      </c>
      <c r="C780" s="6" t="str">
        <f t="shared" si="3"/>
        <v>ASE2020</v>
      </c>
      <c r="D780" s="6" t="s">
        <v>1623</v>
      </c>
      <c r="E780" s="6" t="s">
        <v>1624</v>
      </c>
      <c r="F780" s="6" t="s">
        <v>67</v>
      </c>
    </row>
    <row r="781" spans="1:6" x14ac:dyDescent="0.2">
      <c r="A781" s="6" t="s">
        <v>1184</v>
      </c>
      <c r="B781" s="6">
        <v>2020</v>
      </c>
      <c r="C781" s="6" t="str">
        <f t="shared" si="3"/>
        <v>ASE2020</v>
      </c>
      <c r="D781" s="6" t="s">
        <v>1625</v>
      </c>
      <c r="E781" s="6" t="s">
        <v>1626</v>
      </c>
      <c r="F781" s="6" t="s">
        <v>67</v>
      </c>
    </row>
    <row r="782" spans="1:6" x14ac:dyDescent="0.2">
      <c r="A782" s="6" t="s">
        <v>1184</v>
      </c>
      <c r="B782" s="6">
        <v>2020</v>
      </c>
      <c r="C782" s="6" t="str">
        <f t="shared" si="3"/>
        <v>ASE2020</v>
      </c>
      <c r="D782" s="6" t="s">
        <v>1627</v>
      </c>
      <c r="E782" s="6" t="s">
        <v>1628</v>
      </c>
      <c r="F782" s="6" t="s">
        <v>67</v>
      </c>
    </row>
    <row r="783" spans="1:6" x14ac:dyDescent="0.2">
      <c r="A783" s="6" t="s">
        <v>1184</v>
      </c>
      <c r="B783" s="6">
        <v>2020</v>
      </c>
      <c r="C783" s="6" t="str">
        <f t="shared" si="3"/>
        <v>ASE2020</v>
      </c>
      <c r="D783" s="6" t="s">
        <v>1629</v>
      </c>
      <c r="E783" s="6" t="s">
        <v>1630</v>
      </c>
      <c r="F783" s="6" t="s">
        <v>67</v>
      </c>
    </row>
    <row r="784" spans="1:6" x14ac:dyDescent="0.2">
      <c r="A784" s="6" t="s">
        <v>1184</v>
      </c>
      <c r="B784" s="6">
        <v>2020</v>
      </c>
      <c r="C784" s="6" t="str">
        <f t="shared" si="3"/>
        <v>ASE2020</v>
      </c>
      <c r="D784" s="6" t="s">
        <v>1631</v>
      </c>
      <c r="E784" s="6" t="s">
        <v>1632</v>
      </c>
      <c r="F784" s="6" t="s">
        <v>67</v>
      </c>
    </row>
    <row r="785" spans="1:6" x14ac:dyDescent="0.2">
      <c r="A785" s="6" t="s">
        <v>1184</v>
      </c>
      <c r="B785" s="6">
        <v>2020</v>
      </c>
      <c r="C785" s="6" t="str">
        <f t="shared" si="3"/>
        <v>ASE2020</v>
      </c>
      <c r="D785" s="6" t="s">
        <v>1633</v>
      </c>
      <c r="E785" s="6" t="s">
        <v>1634</v>
      </c>
      <c r="F785" s="6" t="s">
        <v>67</v>
      </c>
    </row>
    <row r="786" spans="1:6" x14ac:dyDescent="0.2">
      <c r="A786" s="6" t="s">
        <v>1184</v>
      </c>
      <c r="B786" s="6">
        <v>2020</v>
      </c>
      <c r="C786" s="6" t="str">
        <f t="shared" si="3"/>
        <v>ASE2020</v>
      </c>
      <c r="D786" s="6" t="s">
        <v>1635</v>
      </c>
      <c r="E786" s="6" t="s">
        <v>1636</v>
      </c>
      <c r="F786" s="6" t="s">
        <v>67</v>
      </c>
    </row>
    <row r="787" spans="1:6" x14ac:dyDescent="0.2">
      <c r="A787" s="6" t="s">
        <v>1184</v>
      </c>
      <c r="B787" s="6">
        <v>2020</v>
      </c>
      <c r="C787" s="6" t="str">
        <f t="shared" si="3"/>
        <v>ASE2020</v>
      </c>
      <c r="D787" s="6" t="s">
        <v>1637</v>
      </c>
      <c r="E787" s="6" t="s">
        <v>1638</v>
      </c>
      <c r="F787" s="6" t="s">
        <v>67</v>
      </c>
    </row>
    <row r="788" spans="1:6" x14ac:dyDescent="0.2">
      <c r="A788" s="6" t="s">
        <v>1184</v>
      </c>
      <c r="B788" s="6">
        <v>2020</v>
      </c>
      <c r="C788" s="6" t="str">
        <f t="shared" si="3"/>
        <v>ASE2020</v>
      </c>
      <c r="D788" s="6" t="s">
        <v>1639</v>
      </c>
      <c r="E788" s="6" t="s">
        <v>1640</v>
      </c>
      <c r="F788" s="6" t="s">
        <v>67</v>
      </c>
    </row>
    <row r="789" spans="1:6" x14ac:dyDescent="0.2">
      <c r="A789" s="6" t="s">
        <v>1184</v>
      </c>
      <c r="B789" s="6">
        <v>2020</v>
      </c>
      <c r="C789" s="6" t="str">
        <f t="shared" si="3"/>
        <v>ASE2020</v>
      </c>
      <c r="D789" s="6" t="s">
        <v>1641</v>
      </c>
      <c r="E789" s="6" t="s">
        <v>1642</v>
      </c>
      <c r="F789" s="6" t="s">
        <v>67</v>
      </c>
    </row>
    <row r="790" spans="1:6" x14ac:dyDescent="0.2">
      <c r="A790" s="6" t="s">
        <v>1184</v>
      </c>
      <c r="B790" s="6">
        <v>2020</v>
      </c>
      <c r="C790" s="6" t="str">
        <f t="shared" si="3"/>
        <v>ASE2020</v>
      </c>
      <c r="D790" s="6" t="s">
        <v>1643</v>
      </c>
      <c r="E790" s="6" t="s">
        <v>1644</v>
      </c>
      <c r="F790" s="6" t="s">
        <v>67</v>
      </c>
    </row>
    <row r="791" spans="1:6" x14ac:dyDescent="0.2">
      <c r="A791" s="6" t="s">
        <v>1184</v>
      </c>
      <c r="B791" s="6">
        <v>2020</v>
      </c>
      <c r="C791" s="6" t="str">
        <f t="shared" si="3"/>
        <v>ASE2020</v>
      </c>
      <c r="D791" s="6" t="s">
        <v>1645</v>
      </c>
      <c r="E791" s="6" t="s">
        <v>1646</v>
      </c>
      <c r="F791" s="6" t="s">
        <v>67</v>
      </c>
    </row>
    <row r="792" spans="1:6" x14ac:dyDescent="0.2">
      <c r="A792" s="6" t="s">
        <v>1184</v>
      </c>
      <c r="B792" s="6">
        <v>2020</v>
      </c>
      <c r="C792" s="6" t="str">
        <f t="shared" si="3"/>
        <v>ASE2020</v>
      </c>
      <c r="D792" s="6" t="s">
        <v>1647</v>
      </c>
      <c r="E792" s="6" t="s">
        <v>1648</v>
      </c>
      <c r="F792" s="6" t="s">
        <v>67</v>
      </c>
    </row>
    <row r="793" spans="1:6" x14ac:dyDescent="0.2">
      <c r="A793" s="6" t="s">
        <v>1184</v>
      </c>
      <c r="B793" s="6">
        <v>2020</v>
      </c>
      <c r="C793" s="6" t="str">
        <f t="shared" si="3"/>
        <v>ASE2020</v>
      </c>
      <c r="D793" s="6" t="s">
        <v>1649</v>
      </c>
      <c r="E793" s="6" t="s">
        <v>1650</v>
      </c>
      <c r="F793" s="6" t="s">
        <v>67</v>
      </c>
    </row>
    <row r="794" spans="1:6" x14ac:dyDescent="0.2">
      <c r="A794" s="6" t="s">
        <v>1184</v>
      </c>
      <c r="B794" s="6">
        <v>2020</v>
      </c>
      <c r="C794" s="6" t="str">
        <f t="shared" si="3"/>
        <v>ASE2020</v>
      </c>
      <c r="D794" s="6" t="s">
        <v>1651</v>
      </c>
      <c r="E794" s="6" t="s">
        <v>1652</v>
      </c>
      <c r="F794" s="6" t="s">
        <v>67</v>
      </c>
    </row>
    <row r="795" spans="1:6" x14ac:dyDescent="0.2">
      <c r="A795" s="6" t="s">
        <v>1184</v>
      </c>
      <c r="B795" s="6">
        <v>2020</v>
      </c>
      <c r="C795" s="6" t="str">
        <f t="shared" si="3"/>
        <v>ASE2020</v>
      </c>
      <c r="D795" s="6" t="s">
        <v>1653</v>
      </c>
      <c r="E795" s="6" t="s">
        <v>1654</v>
      </c>
      <c r="F795" s="6" t="s">
        <v>67</v>
      </c>
    </row>
    <row r="796" spans="1:6" x14ac:dyDescent="0.2">
      <c r="A796" s="6" t="s">
        <v>1184</v>
      </c>
      <c r="B796" s="6">
        <v>2020</v>
      </c>
      <c r="C796" s="6" t="str">
        <f t="shared" si="3"/>
        <v>ASE2020</v>
      </c>
      <c r="D796" s="6" t="s">
        <v>1655</v>
      </c>
      <c r="E796" s="6" t="s">
        <v>1656</v>
      </c>
      <c r="F796" s="6" t="s">
        <v>67</v>
      </c>
    </row>
    <row r="797" spans="1:6" x14ac:dyDescent="0.2">
      <c r="A797" s="6" t="s">
        <v>1184</v>
      </c>
      <c r="B797" s="6">
        <v>2020</v>
      </c>
      <c r="C797" s="6" t="str">
        <f t="shared" si="3"/>
        <v>ASE2020</v>
      </c>
      <c r="D797" s="6" t="s">
        <v>1657</v>
      </c>
      <c r="E797" s="6" t="s">
        <v>1658</v>
      </c>
      <c r="F797" s="6" t="s">
        <v>67</v>
      </c>
    </row>
    <row r="798" spans="1:6" x14ac:dyDescent="0.2">
      <c r="A798" s="6" t="s">
        <v>1184</v>
      </c>
      <c r="B798" s="6">
        <v>2020</v>
      </c>
      <c r="C798" s="6" t="str">
        <f t="shared" si="3"/>
        <v>ASE2020</v>
      </c>
      <c r="D798" s="6" t="s">
        <v>1659</v>
      </c>
      <c r="E798" s="6" t="s">
        <v>1660</v>
      </c>
      <c r="F798" s="6" t="s">
        <v>67</v>
      </c>
    </row>
    <row r="799" spans="1:6" x14ac:dyDescent="0.2">
      <c r="A799" s="6" t="s">
        <v>1184</v>
      </c>
      <c r="B799" s="6">
        <v>2020</v>
      </c>
      <c r="C799" s="6" t="str">
        <f t="shared" si="3"/>
        <v>ASE2020</v>
      </c>
      <c r="D799" s="6" t="s">
        <v>1661</v>
      </c>
      <c r="E799" s="6" t="s">
        <v>1662</v>
      </c>
      <c r="F799" s="6" t="s">
        <v>67</v>
      </c>
    </row>
    <row r="800" spans="1:6" x14ac:dyDescent="0.2">
      <c r="A800" s="6" t="s">
        <v>1184</v>
      </c>
      <c r="B800" s="6">
        <v>2020</v>
      </c>
      <c r="C800" s="6" t="str">
        <f t="shared" si="3"/>
        <v>ASE2020</v>
      </c>
      <c r="D800" s="6" t="s">
        <v>1663</v>
      </c>
      <c r="E800" s="6" t="s">
        <v>1664</v>
      </c>
      <c r="F800" s="6" t="s">
        <v>67</v>
      </c>
    </row>
    <row r="801" spans="1:6" x14ac:dyDescent="0.2">
      <c r="A801" s="6" t="s">
        <v>1184</v>
      </c>
      <c r="B801" s="6">
        <v>2020</v>
      </c>
      <c r="C801" s="6" t="str">
        <f t="shared" si="3"/>
        <v>ASE2020</v>
      </c>
      <c r="D801" s="6" t="s">
        <v>1665</v>
      </c>
      <c r="E801" s="6" t="s">
        <v>1666</v>
      </c>
      <c r="F801" s="6" t="s">
        <v>67</v>
      </c>
    </row>
    <row r="802" spans="1:6" x14ac:dyDescent="0.2">
      <c r="A802" s="6" t="s">
        <v>1184</v>
      </c>
      <c r="B802" s="6">
        <v>2020</v>
      </c>
      <c r="C802" s="6" t="str">
        <f t="shared" si="3"/>
        <v>ASE2020</v>
      </c>
      <c r="D802" s="6" t="s">
        <v>1667</v>
      </c>
      <c r="E802" s="6" t="s">
        <v>1668</v>
      </c>
      <c r="F802" s="6" t="s">
        <v>67</v>
      </c>
    </row>
    <row r="803" spans="1:6" x14ac:dyDescent="0.2">
      <c r="A803" s="6" t="s">
        <v>1184</v>
      </c>
      <c r="B803" s="6">
        <v>2020</v>
      </c>
      <c r="C803" s="6" t="str">
        <f t="shared" si="3"/>
        <v>ASE2020</v>
      </c>
      <c r="D803" s="6" t="s">
        <v>1669</v>
      </c>
      <c r="E803" s="6" t="s">
        <v>1670</v>
      </c>
      <c r="F803" s="6" t="s">
        <v>67</v>
      </c>
    </row>
    <row r="804" spans="1:6" x14ac:dyDescent="0.2">
      <c r="A804" s="6" t="s">
        <v>1184</v>
      </c>
      <c r="B804" s="6">
        <v>2020</v>
      </c>
      <c r="C804" s="6" t="str">
        <f t="shared" si="3"/>
        <v>ASE2020</v>
      </c>
      <c r="D804" s="6" t="s">
        <v>1671</v>
      </c>
      <c r="E804" s="6" t="s">
        <v>1672</v>
      </c>
      <c r="F804" s="6" t="s">
        <v>67</v>
      </c>
    </row>
    <row r="805" spans="1:6" x14ac:dyDescent="0.2">
      <c r="A805" s="6" t="s">
        <v>1184</v>
      </c>
      <c r="B805" s="6">
        <v>2020</v>
      </c>
      <c r="C805" s="6" t="str">
        <f t="shared" si="3"/>
        <v>ASE2020</v>
      </c>
      <c r="D805" s="6" t="s">
        <v>1673</v>
      </c>
      <c r="E805" s="6" t="s">
        <v>1674</v>
      </c>
      <c r="F805" s="6" t="s">
        <v>67</v>
      </c>
    </row>
    <row r="806" spans="1:6" x14ac:dyDescent="0.2">
      <c r="A806" s="6" t="s">
        <v>1184</v>
      </c>
      <c r="B806" s="6">
        <v>2020</v>
      </c>
      <c r="C806" s="6" t="str">
        <f t="shared" si="3"/>
        <v>ASE2020</v>
      </c>
      <c r="D806" s="6" t="s">
        <v>1675</v>
      </c>
      <c r="E806" s="6" t="s">
        <v>1676</v>
      </c>
      <c r="F806" s="6" t="s">
        <v>67</v>
      </c>
    </row>
    <row r="807" spans="1:6" x14ac:dyDescent="0.2">
      <c r="A807" s="6" t="s">
        <v>1184</v>
      </c>
      <c r="B807" s="6">
        <v>2020</v>
      </c>
      <c r="C807" s="6" t="str">
        <f t="shared" si="3"/>
        <v>ASE2020</v>
      </c>
      <c r="D807" s="6" t="s">
        <v>1677</v>
      </c>
      <c r="E807" s="6" t="s">
        <v>1678</v>
      </c>
      <c r="F807" s="6" t="s">
        <v>67</v>
      </c>
    </row>
    <row r="808" spans="1:6" x14ac:dyDescent="0.2">
      <c r="A808" s="6" t="s">
        <v>1184</v>
      </c>
      <c r="B808" s="6">
        <v>2020</v>
      </c>
      <c r="C808" s="6" t="str">
        <f t="shared" si="3"/>
        <v>ASE2020</v>
      </c>
      <c r="D808" s="6" t="s">
        <v>1679</v>
      </c>
      <c r="E808" s="6" t="s">
        <v>1680</v>
      </c>
      <c r="F808" s="6" t="s">
        <v>67</v>
      </c>
    </row>
    <row r="809" spans="1:6" x14ac:dyDescent="0.2">
      <c r="A809" s="6" t="s">
        <v>1184</v>
      </c>
      <c r="B809" s="6">
        <v>2020</v>
      </c>
      <c r="C809" s="6" t="str">
        <f t="shared" si="3"/>
        <v>ASE2020</v>
      </c>
      <c r="D809" s="6" t="s">
        <v>1681</v>
      </c>
      <c r="E809" s="6" t="s">
        <v>1682</v>
      </c>
      <c r="F809" s="6" t="s">
        <v>67</v>
      </c>
    </row>
    <row r="810" spans="1:6" x14ac:dyDescent="0.2">
      <c r="A810" s="6" t="s">
        <v>1184</v>
      </c>
      <c r="B810" s="6">
        <v>2020</v>
      </c>
      <c r="C810" s="6" t="str">
        <f t="shared" si="3"/>
        <v>ASE2020</v>
      </c>
      <c r="D810" s="6" t="s">
        <v>1683</v>
      </c>
      <c r="E810" s="6" t="s">
        <v>1684</v>
      </c>
      <c r="F810" s="6" t="s">
        <v>67</v>
      </c>
    </row>
    <row r="811" spans="1:6" x14ac:dyDescent="0.2">
      <c r="A811" s="6" t="s">
        <v>1184</v>
      </c>
      <c r="B811" s="6">
        <v>2020</v>
      </c>
      <c r="C811" s="6" t="str">
        <f t="shared" si="3"/>
        <v>ASE2020</v>
      </c>
      <c r="D811" s="6" t="s">
        <v>1685</v>
      </c>
      <c r="E811" s="6" t="s">
        <v>1686</v>
      </c>
      <c r="F811" s="6" t="s">
        <v>67</v>
      </c>
    </row>
    <row r="812" spans="1:6" x14ac:dyDescent="0.2">
      <c r="A812" s="6" t="s">
        <v>1184</v>
      </c>
      <c r="B812" s="6">
        <v>2020</v>
      </c>
      <c r="C812" s="6" t="str">
        <f t="shared" si="3"/>
        <v>ASE2020</v>
      </c>
      <c r="D812" s="6" t="s">
        <v>1687</v>
      </c>
      <c r="E812" s="6" t="s">
        <v>1688</v>
      </c>
      <c r="F812" s="6" t="s">
        <v>67</v>
      </c>
    </row>
    <row r="813" spans="1:6" x14ac:dyDescent="0.2">
      <c r="A813" s="6" t="s">
        <v>1184</v>
      </c>
      <c r="B813" s="6">
        <v>2020</v>
      </c>
      <c r="C813" s="6" t="str">
        <f t="shared" si="3"/>
        <v>ASE2020</v>
      </c>
      <c r="D813" s="6" t="s">
        <v>1689</v>
      </c>
      <c r="E813" s="6" t="s">
        <v>1690</v>
      </c>
      <c r="F813" s="6" t="s">
        <v>67</v>
      </c>
    </row>
    <row r="814" spans="1:6" x14ac:dyDescent="0.2">
      <c r="A814" s="6" t="s">
        <v>1184</v>
      </c>
      <c r="B814" s="6">
        <v>2020</v>
      </c>
      <c r="C814" s="6" t="str">
        <f t="shared" si="3"/>
        <v>ASE2020</v>
      </c>
      <c r="D814" s="6" t="s">
        <v>1691</v>
      </c>
      <c r="E814" s="6" t="s">
        <v>1692</v>
      </c>
      <c r="F814" s="6" t="s">
        <v>67</v>
      </c>
    </row>
    <row r="815" spans="1:6" x14ac:dyDescent="0.2">
      <c r="A815" s="6" t="s">
        <v>1184</v>
      </c>
      <c r="B815" s="6">
        <v>2020</v>
      </c>
      <c r="C815" s="6" t="str">
        <f t="shared" si="3"/>
        <v>ASE2020</v>
      </c>
      <c r="D815" s="6" t="s">
        <v>1693</v>
      </c>
      <c r="E815" s="6" t="s">
        <v>1694</v>
      </c>
      <c r="F815" s="6" t="s">
        <v>67</v>
      </c>
    </row>
    <row r="816" spans="1:6" x14ac:dyDescent="0.2">
      <c r="A816" s="6" t="s">
        <v>1184</v>
      </c>
      <c r="B816" s="6">
        <v>2020</v>
      </c>
      <c r="C816" s="6" t="str">
        <f t="shared" si="3"/>
        <v>ASE2020</v>
      </c>
      <c r="D816" s="6" t="s">
        <v>1695</v>
      </c>
      <c r="E816" s="6" t="s">
        <v>1696</v>
      </c>
      <c r="F816" s="6" t="s">
        <v>67</v>
      </c>
    </row>
    <row r="817" spans="1:6" x14ac:dyDescent="0.2">
      <c r="A817" s="6" t="s">
        <v>1184</v>
      </c>
      <c r="B817" s="6">
        <v>2020</v>
      </c>
      <c r="C817" s="6" t="str">
        <f t="shared" si="3"/>
        <v>ASE2020</v>
      </c>
      <c r="D817" s="6" t="s">
        <v>1697</v>
      </c>
      <c r="E817" s="6" t="s">
        <v>1698</v>
      </c>
      <c r="F817" s="6" t="s">
        <v>67</v>
      </c>
    </row>
    <row r="818" spans="1:6" x14ac:dyDescent="0.2">
      <c r="A818" s="6" t="s">
        <v>1184</v>
      </c>
      <c r="B818" s="6">
        <v>2020</v>
      </c>
      <c r="C818" s="6" t="str">
        <f t="shared" si="3"/>
        <v>ASE2020</v>
      </c>
      <c r="D818" s="6" t="s">
        <v>1699</v>
      </c>
      <c r="E818" s="6" t="s">
        <v>1700</v>
      </c>
      <c r="F818" s="6" t="s">
        <v>67</v>
      </c>
    </row>
    <row r="819" spans="1:6" x14ac:dyDescent="0.2">
      <c r="A819" s="6" t="s">
        <v>1184</v>
      </c>
      <c r="B819" s="6">
        <v>2020</v>
      </c>
      <c r="C819" s="6" t="str">
        <f t="shared" si="3"/>
        <v>ASE2020</v>
      </c>
      <c r="D819" s="6" t="s">
        <v>1701</v>
      </c>
      <c r="E819" s="6" t="s">
        <v>1702</v>
      </c>
      <c r="F819" s="6" t="s">
        <v>67</v>
      </c>
    </row>
    <row r="820" spans="1:6" x14ac:dyDescent="0.2">
      <c r="A820" s="6" t="s">
        <v>1184</v>
      </c>
      <c r="B820" s="6">
        <v>2020</v>
      </c>
      <c r="C820" s="6" t="str">
        <f t="shared" si="3"/>
        <v>ASE2020</v>
      </c>
      <c r="D820" s="6" t="s">
        <v>1703</v>
      </c>
      <c r="E820" s="6" t="s">
        <v>1704</v>
      </c>
      <c r="F820" s="6" t="s">
        <v>67</v>
      </c>
    </row>
    <row r="821" spans="1:6" x14ac:dyDescent="0.2">
      <c r="A821" s="6" t="s">
        <v>1184</v>
      </c>
      <c r="B821" s="6">
        <v>2020</v>
      </c>
      <c r="C821" s="6" t="str">
        <f t="shared" si="3"/>
        <v>ASE2020</v>
      </c>
      <c r="D821" s="6" t="s">
        <v>1705</v>
      </c>
      <c r="E821" s="6" t="s">
        <v>1706</v>
      </c>
      <c r="F821" s="6" t="s">
        <v>67</v>
      </c>
    </row>
    <row r="822" spans="1:6" x14ac:dyDescent="0.2">
      <c r="A822" s="6" t="s">
        <v>1184</v>
      </c>
      <c r="B822" s="6">
        <v>2020</v>
      </c>
      <c r="C822" s="6" t="str">
        <f t="shared" si="3"/>
        <v>ASE2020</v>
      </c>
      <c r="D822" s="6" t="s">
        <v>1707</v>
      </c>
      <c r="E822" s="6" t="s">
        <v>1708</v>
      </c>
      <c r="F822" s="6" t="s">
        <v>67</v>
      </c>
    </row>
    <row r="823" spans="1:6" x14ac:dyDescent="0.2">
      <c r="A823" s="6" t="s">
        <v>1184</v>
      </c>
      <c r="B823" s="6">
        <v>2020</v>
      </c>
      <c r="C823" s="6" t="str">
        <f t="shared" si="3"/>
        <v>ASE2020</v>
      </c>
      <c r="D823" s="6" t="s">
        <v>1709</v>
      </c>
      <c r="E823" s="6" t="s">
        <v>1710</v>
      </c>
      <c r="F823" s="6" t="s">
        <v>67</v>
      </c>
    </row>
    <row r="824" spans="1:6" x14ac:dyDescent="0.2">
      <c r="A824" s="6" t="s">
        <v>1184</v>
      </c>
      <c r="B824" s="6">
        <v>2020</v>
      </c>
      <c r="C824" s="6" t="str">
        <f t="shared" si="3"/>
        <v>ASE2020</v>
      </c>
      <c r="D824" s="6" t="s">
        <v>1711</v>
      </c>
      <c r="E824" s="6" t="s">
        <v>1712</v>
      </c>
      <c r="F824" s="6" t="s">
        <v>67</v>
      </c>
    </row>
    <row r="825" spans="1:6" x14ac:dyDescent="0.2">
      <c r="A825" s="6" t="s">
        <v>1184</v>
      </c>
      <c r="B825" s="6">
        <v>2020</v>
      </c>
      <c r="C825" s="6" t="str">
        <f t="shared" si="3"/>
        <v>ASE2020</v>
      </c>
      <c r="D825" s="6" t="s">
        <v>1713</v>
      </c>
      <c r="E825" s="6" t="s">
        <v>1714</v>
      </c>
      <c r="F825" s="6" t="s">
        <v>67</v>
      </c>
    </row>
    <row r="826" spans="1:6" x14ac:dyDescent="0.2">
      <c r="A826" s="6" t="s">
        <v>1184</v>
      </c>
      <c r="B826" s="6">
        <v>2020</v>
      </c>
      <c r="C826" s="6" t="str">
        <f t="shared" si="3"/>
        <v>ASE2020</v>
      </c>
      <c r="D826" s="6" t="s">
        <v>1715</v>
      </c>
      <c r="E826" s="6" t="s">
        <v>1716</v>
      </c>
      <c r="F826" s="6" t="s">
        <v>67</v>
      </c>
    </row>
    <row r="827" spans="1:6" x14ac:dyDescent="0.2">
      <c r="A827" s="6" t="s">
        <v>1184</v>
      </c>
      <c r="B827" s="6">
        <v>2020</v>
      </c>
      <c r="C827" s="6" t="str">
        <f t="shared" si="3"/>
        <v>ASE2020</v>
      </c>
      <c r="D827" s="6" t="s">
        <v>1717</v>
      </c>
      <c r="E827" s="6" t="s">
        <v>1718</v>
      </c>
      <c r="F827" s="6" t="s">
        <v>67</v>
      </c>
    </row>
    <row r="828" spans="1:6" x14ac:dyDescent="0.2">
      <c r="A828" s="6" t="s">
        <v>1184</v>
      </c>
      <c r="B828" s="6">
        <v>2020</v>
      </c>
      <c r="C828" s="6" t="str">
        <f t="shared" si="3"/>
        <v>ASE2020</v>
      </c>
      <c r="D828" s="6" t="s">
        <v>1719</v>
      </c>
      <c r="E828" s="6" t="s">
        <v>1720</v>
      </c>
      <c r="F828" s="6" t="s">
        <v>67</v>
      </c>
    </row>
    <row r="829" spans="1:6" x14ac:dyDescent="0.2">
      <c r="A829" s="6" t="s">
        <v>1184</v>
      </c>
      <c r="B829" s="6">
        <v>2020</v>
      </c>
      <c r="C829" s="6" t="str">
        <f t="shared" si="3"/>
        <v>ASE2020</v>
      </c>
      <c r="D829" s="6" t="s">
        <v>1721</v>
      </c>
      <c r="E829" s="6" t="s">
        <v>1722</v>
      </c>
      <c r="F829" s="6" t="s">
        <v>67</v>
      </c>
    </row>
    <row r="830" spans="1:6" x14ac:dyDescent="0.2">
      <c r="A830" s="6" t="s">
        <v>1184</v>
      </c>
      <c r="B830" s="6">
        <v>2020</v>
      </c>
      <c r="C830" s="6" t="str">
        <f t="shared" si="3"/>
        <v>ASE2020</v>
      </c>
      <c r="D830" s="6" t="s">
        <v>1723</v>
      </c>
      <c r="E830" s="6" t="s">
        <v>1724</v>
      </c>
      <c r="F830" s="6" t="s">
        <v>67</v>
      </c>
    </row>
    <row r="831" spans="1:6" x14ac:dyDescent="0.2">
      <c r="A831" s="6" t="s">
        <v>1184</v>
      </c>
      <c r="B831" s="6">
        <v>2020</v>
      </c>
      <c r="C831" s="6" t="str">
        <f t="shared" si="3"/>
        <v>ASE2020</v>
      </c>
      <c r="D831" s="6" t="s">
        <v>1725</v>
      </c>
      <c r="E831" s="6" t="s">
        <v>1726</v>
      </c>
      <c r="F831" s="6" t="s">
        <v>67</v>
      </c>
    </row>
    <row r="832" spans="1:6" x14ac:dyDescent="0.2">
      <c r="A832" s="6" t="s">
        <v>1184</v>
      </c>
      <c r="B832" s="6">
        <v>2020</v>
      </c>
      <c r="C832" s="6" t="str">
        <f t="shared" si="3"/>
        <v>ASE2020</v>
      </c>
      <c r="D832" s="6" t="s">
        <v>1727</v>
      </c>
      <c r="E832" s="6" t="s">
        <v>1728</v>
      </c>
      <c r="F832" s="6" t="s">
        <v>67</v>
      </c>
    </row>
    <row r="833" spans="1:6" x14ac:dyDescent="0.2">
      <c r="A833" s="6" t="s">
        <v>1184</v>
      </c>
      <c r="B833" s="6">
        <v>2020</v>
      </c>
      <c r="C833" s="6" t="str">
        <f t="shared" si="3"/>
        <v>ASE2020</v>
      </c>
      <c r="D833" s="6" t="s">
        <v>1729</v>
      </c>
      <c r="E833" s="6" t="s">
        <v>1730</v>
      </c>
      <c r="F833" s="6" t="s">
        <v>67</v>
      </c>
    </row>
    <row r="834" spans="1:6" x14ac:dyDescent="0.2">
      <c r="A834" s="6" t="s">
        <v>1184</v>
      </c>
      <c r="B834" s="6">
        <v>2020</v>
      </c>
      <c r="C834" s="6" t="str">
        <f t="shared" si="3"/>
        <v>ASE2020</v>
      </c>
      <c r="D834" s="6" t="s">
        <v>1731</v>
      </c>
      <c r="E834" s="6" t="s">
        <v>1732</v>
      </c>
      <c r="F834" s="6" t="s">
        <v>67</v>
      </c>
    </row>
    <row r="835" spans="1:6" x14ac:dyDescent="0.2">
      <c r="A835" s="6" t="s">
        <v>1184</v>
      </c>
      <c r="B835" s="6">
        <v>2020</v>
      </c>
      <c r="C835" s="6" t="str">
        <f t="shared" si="3"/>
        <v>ASE2020</v>
      </c>
      <c r="D835" s="6" t="s">
        <v>1733</v>
      </c>
      <c r="E835" s="6" t="s">
        <v>1734</v>
      </c>
      <c r="F835" s="6" t="s">
        <v>67</v>
      </c>
    </row>
    <row r="836" spans="1:6" x14ac:dyDescent="0.2">
      <c r="A836" s="6" t="s">
        <v>1184</v>
      </c>
      <c r="B836" s="6">
        <v>2020</v>
      </c>
      <c r="C836" s="6" t="str">
        <f t="shared" si="3"/>
        <v>ASE2020</v>
      </c>
      <c r="D836" s="6" t="s">
        <v>1735</v>
      </c>
      <c r="E836" s="6" t="s">
        <v>1736</v>
      </c>
      <c r="F836" s="6" t="s">
        <v>67</v>
      </c>
    </row>
    <row r="837" spans="1:6" x14ac:dyDescent="0.2">
      <c r="A837" s="6" t="s">
        <v>1184</v>
      </c>
      <c r="B837" s="6">
        <v>2020</v>
      </c>
      <c r="C837" s="6" t="str">
        <f t="shared" si="3"/>
        <v>ASE2020</v>
      </c>
      <c r="D837" s="6" t="s">
        <v>1737</v>
      </c>
      <c r="E837" s="6" t="s">
        <v>1738</v>
      </c>
      <c r="F837" s="6" t="s">
        <v>67</v>
      </c>
    </row>
    <row r="838" spans="1:6" x14ac:dyDescent="0.2">
      <c r="A838" s="6" t="s">
        <v>1184</v>
      </c>
      <c r="B838" s="6">
        <v>2020</v>
      </c>
      <c r="C838" s="6" t="str">
        <f t="shared" si="3"/>
        <v>ASE2020</v>
      </c>
      <c r="D838" s="6" t="s">
        <v>1739</v>
      </c>
      <c r="E838" s="6" t="s">
        <v>1740</v>
      </c>
      <c r="F838" s="6" t="s">
        <v>67</v>
      </c>
    </row>
    <row r="839" spans="1:6" x14ac:dyDescent="0.2">
      <c r="A839" s="6" t="s">
        <v>1184</v>
      </c>
      <c r="B839" s="6">
        <v>2020</v>
      </c>
      <c r="C839" s="6" t="str">
        <f t="shared" si="3"/>
        <v>ASE2020</v>
      </c>
      <c r="D839" s="6" t="s">
        <v>1741</v>
      </c>
      <c r="E839" s="6" t="s">
        <v>1742</v>
      </c>
      <c r="F839" s="6" t="s">
        <v>67</v>
      </c>
    </row>
    <row r="840" spans="1:6" x14ac:dyDescent="0.2">
      <c r="A840" s="6" t="s">
        <v>1184</v>
      </c>
      <c r="B840" s="6">
        <v>2020</v>
      </c>
      <c r="C840" s="6" t="str">
        <f t="shared" si="3"/>
        <v>ASE2020</v>
      </c>
      <c r="D840" s="6" t="s">
        <v>1743</v>
      </c>
      <c r="E840" s="6" t="s">
        <v>1744</v>
      </c>
      <c r="F840" s="6" t="s">
        <v>67</v>
      </c>
    </row>
    <row r="841" spans="1:6" x14ac:dyDescent="0.2">
      <c r="A841" s="6" t="s">
        <v>1184</v>
      </c>
      <c r="B841" s="6">
        <v>2020</v>
      </c>
      <c r="C841" s="6" t="str">
        <f t="shared" si="3"/>
        <v>ASE2020</v>
      </c>
      <c r="D841" s="6" t="s">
        <v>1745</v>
      </c>
      <c r="E841" s="6" t="s">
        <v>1746</v>
      </c>
      <c r="F841" s="6" t="s">
        <v>67</v>
      </c>
    </row>
    <row r="842" spans="1:6" x14ac:dyDescent="0.2">
      <c r="A842" s="6" t="s">
        <v>1184</v>
      </c>
      <c r="B842" s="6">
        <v>2020</v>
      </c>
      <c r="C842" s="6" t="str">
        <f t="shared" si="3"/>
        <v>ASE2020</v>
      </c>
      <c r="D842" s="6" t="s">
        <v>1747</v>
      </c>
      <c r="E842" s="6" t="s">
        <v>1748</v>
      </c>
      <c r="F842" s="6" t="s">
        <v>67</v>
      </c>
    </row>
    <row r="843" spans="1:6" x14ac:dyDescent="0.2">
      <c r="A843" s="6" t="s">
        <v>1184</v>
      </c>
      <c r="B843" s="6">
        <v>2020</v>
      </c>
      <c r="C843" s="6" t="str">
        <f t="shared" si="3"/>
        <v>ASE2020</v>
      </c>
      <c r="D843" s="6" t="s">
        <v>1749</v>
      </c>
      <c r="E843" s="6" t="s">
        <v>1750</v>
      </c>
      <c r="F843" s="6" t="s">
        <v>67</v>
      </c>
    </row>
    <row r="844" spans="1:6" x14ac:dyDescent="0.2">
      <c r="A844" s="6" t="s">
        <v>1184</v>
      </c>
      <c r="B844" s="6">
        <v>2020</v>
      </c>
      <c r="C844" s="6" t="str">
        <f t="shared" si="3"/>
        <v>ASE2020</v>
      </c>
      <c r="D844" s="6" t="s">
        <v>1751</v>
      </c>
      <c r="E844" s="6" t="s">
        <v>1752</v>
      </c>
      <c r="F844" s="6" t="s">
        <v>67</v>
      </c>
    </row>
    <row r="845" spans="1:6" x14ac:dyDescent="0.2">
      <c r="A845" s="6" t="s">
        <v>1184</v>
      </c>
      <c r="B845" s="6">
        <v>2020</v>
      </c>
      <c r="C845" s="6" t="str">
        <f t="shared" si="3"/>
        <v>ASE2020</v>
      </c>
      <c r="D845" s="6" t="s">
        <v>1753</v>
      </c>
      <c r="E845" s="6" t="s">
        <v>1754</v>
      </c>
      <c r="F845" s="6" t="s">
        <v>67</v>
      </c>
    </row>
    <row r="846" spans="1:6" x14ac:dyDescent="0.2">
      <c r="A846" s="6" t="s">
        <v>1184</v>
      </c>
      <c r="B846" s="6">
        <v>2020</v>
      </c>
      <c r="C846" s="6" t="str">
        <f t="shared" si="3"/>
        <v>ASE2020</v>
      </c>
      <c r="D846" s="6" t="s">
        <v>1755</v>
      </c>
      <c r="E846" s="6" t="s">
        <v>1756</v>
      </c>
      <c r="F846" s="6" t="s">
        <v>67</v>
      </c>
    </row>
    <row r="847" spans="1:6" x14ac:dyDescent="0.2">
      <c r="A847" s="6" t="s">
        <v>1184</v>
      </c>
      <c r="B847" s="6">
        <v>2020</v>
      </c>
      <c r="C847" s="6" t="str">
        <f t="shared" si="3"/>
        <v>ASE2020</v>
      </c>
      <c r="D847" s="6" t="s">
        <v>1757</v>
      </c>
      <c r="E847" s="6" t="s">
        <v>1758</v>
      </c>
      <c r="F847" s="6" t="s">
        <v>67</v>
      </c>
    </row>
    <row r="848" spans="1:6" x14ac:dyDescent="0.2">
      <c r="A848" s="6" t="s">
        <v>1184</v>
      </c>
      <c r="B848" s="6">
        <v>2020</v>
      </c>
      <c r="C848" s="6" t="str">
        <f t="shared" si="3"/>
        <v>ASE2020</v>
      </c>
      <c r="D848" s="6" t="s">
        <v>1759</v>
      </c>
      <c r="E848" s="6" t="s">
        <v>1760</v>
      </c>
      <c r="F848" s="6" t="s">
        <v>67</v>
      </c>
    </row>
    <row r="849" spans="1:6" x14ac:dyDescent="0.2">
      <c r="A849" s="6" t="s">
        <v>1184</v>
      </c>
      <c r="B849" s="6">
        <v>2020</v>
      </c>
      <c r="C849" s="6" t="str">
        <f t="shared" si="3"/>
        <v>ASE2020</v>
      </c>
      <c r="D849" s="6" t="s">
        <v>1761</v>
      </c>
      <c r="E849" s="6" t="s">
        <v>1762</v>
      </c>
      <c r="F849" s="6" t="s">
        <v>67</v>
      </c>
    </row>
    <row r="850" spans="1:6" x14ac:dyDescent="0.2">
      <c r="A850" s="6" t="s">
        <v>1184</v>
      </c>
      <c r="B850" s="6">
        <v>2020</v>
      </c>
      <c r="C850" s="6" t="str">
        <f t="shared" si="3"/>
        <v>ASE2020</v>
      </c>
      <c r="D850" s="6" t="s">
        <v>1763</v>
      </c>
      <c r="E850" s="6" t="s">
        <v>1764</v>
      </c>
      <c r="F850" s="6" t="s">
        <v>67</v>
      </c>
    </row>
    <row r="851" spans="1:6" x14ac:dyDescent="0.2">
      <c r="A851" s="6" t="s">
        <v>1184</v>
      </c>
      <c r="B851" s="6">
        <v>2020</v>
      </c>
      <c r="C851" s="6" t="str">
        <f t="shared" si="3"/>
        <v>ASE2020</v>
      </c>
      <c r="D851" s="6" t="s">
        <v>1765</v>
      </c>
      <c r="E851" s="6" t="s">
        <v>1766</v>
      </c>
      <c r="F851" s="6" t="s">
        <v>67</v>
      </c>
    </row>
    <row r="852" spans="1:6" x14ac:dyDescent="0.2">
      <c r="A852" s="6" t="s">
        <v>1184</v>
      </c>
      <c r="B852" s="6">
        <v>2020</v>
      </c>
      <c r="C852" s="6" t="str">
        <f t="shared" si="3"/>
        <v>ASE2020</v>
      </c>
      <c r="D852" s="6" t="s">
        <v>1767</v>
      </c>
      <c r="E852" s="6" t="s">
        <v>1768</v>
      </c>
      <c r="F852" s="6" t="s">
        <v>67</v>
      </c>
    </row>
    <row r="853" spans="1:6" x14ac:dyDescent="0.2">
      <c r="A853" s="6" t="s">
        <v>1184</v>
      </c>
      <c r="B853" s="6">
        <v>2020</v>
      </c>
      <c r="C853" s="6" t="str">
        <f t="shared" si="3"/>
        <v>ASE2020</v>
      </c>
      <c r="D853" s="6" t="s">
        <v>1769</v>
      </c>
      <c r="E853" s="6" t="s">
        <v>1770</v>
      </c>
      <c r="F853" s="6" t="s">
        <v>67</v>
      </c>
    </row>
    <row r="854" spans="1:6" x14ac:dyDescent="0.2">
      <c r="A854" s="6" t="s">
        <v>1184</v>
      </c>
      <c r="B854" s="6">
        <v>2020</v>
      </c>
      <c r="C854" s="6" t="str">
        <f t="shared" si="3"/>
        <v>ASE2020</v>
      </c>
      <c r="D854" s="6" t="s">
        <v>1771</v>
      </c>
      <c r="E854" s="6" t="s">
        <v>1772</v>
      </c>
      <c r="F854" s="6" t="s">
        <v>67</v>
      </c>
    </row>
    <row r="855" spans="1:6" x14ac:dyDescent="0.2">
      <c r="A855" s="6" t="s">
        <v>1184</v>
      </c>
      <c r="B855" s="6">
        <v>2020</v>
      </c>
      <c r="C855" s="6" t="str">
        <f t="shared" si="3"/>
        <v>ASE2020</v>
      </c>
      <c r="D855" s="6" t="s">
        <v>1773</v>
      </c>
      <c r="E855" s="6" t="s">
        <v>1774</v>
      </c>
      <c r="F855" s="6" t="s">
        <v>67</v>
      </c>
    </row>
    <row r="856" spans="1:6" x14ac:dyDescent="0.2">
      <c r="A856" s="6" t="s">
        <v>1184</v>
      </c>
      <c r="B856" s="6">
        <v>2020</v>
      </c>
      <c r="C856" s="6" t="str">
        <f t="shared" si="3"/>
        <v>ASE2020</v>
      </c>
      <c r="D856" s="6" t="s">
        <v>1775</v>
      </c>
      <c r="E856" s="6" t="s">
        <v>1776</v>
      </c>
      <c r="F856" s="6" t="s">
        <v>67</v>
      </c>
    </row>
    <row r="857" spans="1:6" x14ac:dyDescent="0.2">
      <c r="A857" s="6" t="s">
        <v>1184</v>
      </c>
      <c r="B857" s="6">
        <v>2020</v>
      </c>
      <c r="C857" s="6" t="str">
        <f t="shared" si="3"/>
        <v>ASE2020</v>
      </c>
      <c r="D857" s="6" t="s">
        <v>1777</v>
      </c>
      <c r="E857" s="6" t="s">
        <v>1778</v>
      </c>
      <c r="F857" s="6" t="s">
        <v>67</v>
      </c>
    </row>
    <row r="858" spans="1:6" x14ac:dyDescent="0.2">
      <c r="A858" s="6" t="s">
        <v>1184</v>
      </c>
      <c r="B858" s="6">
        <v>2020</v>
      </c>
      <c r="C858" s="6" t="str">
        <f t="shared" si="3"/>
        <v>ASE2020</v>
      </c>
      <c r="D858" s="6" t="s">
        <v>1779</v>
      </c>
      <c r="E858" s="6" t="s">
        <v>1780</v>
      </c>
      <c r="F858" s="6" t="s">
        <v>67</v>
      </c>
    </row>
    <row r="859" spans="1:6" x14ac:dyDescent="0.2">
      <c r="A859" s="6" t="s">
        <v>1184</v>
      </c>
      <c r="B859" s="6">
        <v>2020</v>
      </c>
      <c r="C859" s="6" t="str">
        <f t="shared" si="3"/>
        <v>ASE2020</v>
      </c>
      <c r="D859" s="6" t="s">
        <v>1781</v>
      </c>
      <c r="E859" s="6" t="s">
        <v>1782</v>
      </c>
      <c r="F859" s="6" t="s">
        <v>67</v>
      </c>
    </row>
    <row r="860" spans="1:6" x14ac:dyDescent="0.2">
      <c r="A860" s="6" t="s">
        <v>1184</v>
      </c>
      <c r="B860" s="6">
        <v>2020</v>
      </c>
      <c r="C860" s="6" t="str">
        <f t="shared" si="3"/>
        <v>ASE2020</v>
      </c>
      <c r="D860" s="6" t="s">
        <v>1783</v>
      </c>
      <c r="E860" s="6" t="s">
        <v>1784</v>
      </c>
      <c r="F860" s="6" t="s">
        <v>67</v>
      </c>
    </row>
    <row r="861" spans="1:6" x14ac:dyDescent="0.2">
      <c r="A861" s="6" t="s">
        <v>1184</v>
      </c>
      <c r="B861" s="6">
        <v>2020</v>
      </c>
      <c r="C861" s="6" t="str">
        <f t="shared" si="3"/>
        <v>ASE2020</v>
      </c>
      <c r="D861" s="6" t="s">
        <v>1785</v>
      </c>
      <c r="E861" s="6" t="s">
        <v>1786</v>
      </c>
      <c r="F861" s="6" t="s">
        <v>67</v>
      </c>
    </row>
    <row r="862" spans="1:6" x14ac:dyDescent="0.2">
      <c r="A862" s="6" t="s">
        <v>1184</v>
      </c>
      <c r="B862" s="6">
        <v>2020</v>
      </c>
      <c r="C862" s="6" t="str">
        <f t="shared" si="3"/>
        <v>ASE2020</v>
      </c>
      <c r="D862" s="6" t="s">
        <v>1787</v>
      </c>
      <c r="E862" s="6" t="s">
        <v>1788</v>
      </c>
      <c r="F862" s="6" t="s">
        <v>67</v>
      </c>
    </row>
    <row r="863" spans="1:6" x14ac:dyDescent="0.2">
      <c r="A863" s="6" t="s">
        <v>1184</v>
      </c>
      <c r="B863" s="6">
        <v>2020</v>
      </c>
      <c r="C863" s="6" t="str">
        <f t="shared" si="3"/>
        <v>ASE2020</v>
      </c>
      <c r="D863" s="6" t="s">
        <v>1789</v>
      </c>
      <c r="E863" s="6" t="s">
        <v>1790</v>
      </c>
      <c r="F863" s="6" t="s">
        <v>67</v>
      </c>
    </row>
    <row r="864" spans="1:6" x14ac:dyDescent="0.2">
      <c r="A864" s="6" t="s">
        <v>1184</v>
      </c>
      <c r="B864" s="6">
        <v>2020</v>
      </c>
      <c r="C864" s="6" t="str">
        <f t="shared" si="3"/>
        <v>ASE2020</v>
      </c>
      <c r="D864" s="6" t="s">
        <v>1791</v>
      </c>
      <c r="E864" s="6" t="s">
        <v>1792</v>
      </c>
      <c r="F864" s="6" t="s">
        <v>67</v>
      </c>
    </row>
    <row r="865" spans="1:6" x14ac:dyDescent="0.2">
      <c r="A865" s="6" t="s">
        <v>1184</v>
      </c>
      <c r="B865" s="6">
        <v>2020</v>
      </c>
      <c r="C865" s="6" t="str">
        <f t="shared" si="3"/>
        <v>ASE2020</v>
      </c>
      <c r="D865" s="6" t="s">
        <v>1793</v>
      </c>
      <c r="E865" s="6" t="s">
        <v>1794</v>
      </c>
      <c r="F865" s="6" t="s">
        <v>67</v>
      </c>
    </row>
    <row r="866" spans="1:6" x14ac:dyDescent="0.2">
      <c r="A866" s="6" t="s">
        <v>1184</v>
      </c>
      <c r="B866" s="6">
        <v>2020</v>
      </c>
      <c r="C866" s="6" t="str">
        <f t="shared" si="3"/>
        <v>ASE2020</v>
      </c>
      <c r="D866" s="6" t="s">
        <v>1795</v>
      </c>
      <c r="E866" s="6" t="s">
        <v>1796</v>
      </c>
      <c r="F866" s="6" t="s">
        <v>67</v>
      </c>
    </row>
    <row r="867" spans="1:6" x14ac:dyDescent="0.2">
      <c r="A867" s="6" t="s">
        <v>1184</v>
      </c>
      <c r="B867" s="6">
        <v>2020</v>
      </c>
      <c r="C867" s="6" t="str">
        <f t="shared" si="3"/>
        <v>ASE2020</v>
      </c>
      <c r="D867" s="6" t="s">
        <v>1797</v>
      </c>
      <c r="E867" s="6" t="s">
        <v>1798</v>
      </c>
      <c r="F867" s="6" t="s">
        <v>67</v>
      </c>
    </row>
    <row r="868" spans="1:6" x14ac:dyDescent="0.2">
      <c r="A868" s="6" t="s">
        <v>1184</v>
      </c>
      <c r="B868" s="6">
        <v>2020</v>
      </c>
      <c r="C868" s="6" t="str">
        <f t="shared" si="3"/>
        <v>ASE2020</v>
      </c>
      <c r="D868" s="6" t="s">
        <v>1799</v>
      </c>
      <c r="E868" s="6" t="s">
        <v>1800</v>
      </c>
      <c r="F868" s="6" t="s">
        <v>67</v>
      </c>
    </row>
    <row r="869" spans="1:6" x14ac:dyDescent="0.2">
      <c r="A869" s="6" t="s">
        <v>1184</v>
      </c>
      <c r="B869" s="6">
        <v>2020</v>
      </c>
      <c r="C869" s="6" t="str">
        <f t="shared" si="3"/>
        <v>ASE2020</v>
      </c>
      <c r="D869" s="6" t="s">
        <v>1801</v>
      </c>
      <c r="E869" s="6" t="s">
        <v>1802</v>
      </c>
      <c r="F869" s="6" t="s">
        <v>67</v>
      </c>
    </row>
    <row r="870" spans="1:6" x14ac:dyDescent="0.2">
      <c r="A870" s="6" t="s">
        <v>1184</v>
      </c>
      <c r="B870" s="6">
        <v>2020</v>
      </c>
      <c r="C870" s="6" t="str">
        <f t="shared" si="3"/>
        <v>ASE2020</v>
      </c>
      <c r="D870" s="6" t="s">
        <v>1803</v>
      </c>
      <c r="E870" s="6" t="s">
        <v>1804</v>
      </c>
      <c r="F870" s="6" t="s">
        <v>67</v>
      </c>
    </row>
    <row r="871" spans="1:6" x14ac:dyDescent="0.2">
      <c r="A871" s="6" t="s">
        <v>1184</v>
      </c>
      <c r="B871" s="6">
        <v>2020</v>
      </c>
      <c r="C871" s="6" t="str">
        <f t="shared" si="3"/>
        <v>ASE2020</v>
      </c>
      <c r="D871" s="6" t="s">
        <v>1805</v>
      </c>
      <c r="E871" s="6" t="s">
        <v>1806</v>
      </c>
      <c r="F871" s="6" t="s">
        <v>67</v>
      </c>
    </row>
    <row r="872" spans="1:6" x14ac:dyDescent="0.2">
      <c r="A872" s="6" t="s">
        <v>1184</v>
      </c>
      <c r="B872" s="6">
        <v>2020</v>
      </c>
      <c r="C872" s="6" t="str">
        <f t="shared" si="3"/>
        <v>ASE2020</v>
      </c>
      <c r="D872" s="6" t="s">
        <v>1807</v>
      </c>
      <c r="E872" s="6" t="s">
        <v>1808</v>
      </c>
      <c r="F872" s="6" t="s">
        <v>67</v>
      </c>
    </row>
    <row r="873" spans="1:6" x14ac:dyDescent="0.2">
      <c r="A873" s="6" t="s">
        <v>1184</v>
      </c>
      <c r="B873" s="6">
        <v>2020</v>
      </c>
      <c r="C873" s="6" t="str">
        <f t="shared" si="3"/>
        <v>ASE2020</v>
      </c>
      <c r="D873" s="6" t="s">
        <v>1809</v>
      </c>
      <c r="E873" s="6" t="s">
        <v>1810</v>
      </c>
      <c r="F873" s="6" t="s">
        <v>67</v>
      </c>
    </row>
    <row r="874" spans="1:6" x14ac:dyDescent="0.2">
      <c r="A874" s="6" t="s">
        <v>1184</v>
      </c>
      <c r="B874" s="6">
        <v>2018</v>
      </c>
      <c r="C874" s="6" t="str">
        <f t="shared" si="3"/>
        <v>ASE2018</v>
      </c>
      <c r="D874" s="6" t="s">
        <v>1811</v>
      </c>
      <c r="E874" s="6" t="s">
        <v>1812</v>
      </c>
      <c r="F874" s="6" t="s">
        <v>67</v>
      </c>
    </row>
    <row r="875" spans="1:6" x14ac:dyDescent="0.2">
      <c r="A875" s="6" t="s">
        <v>1184</v>
      </c>
      <c r="B875" s="6">
        <v>2018</v>
      </c>
      <c r="C875" s="6" t="str">
        <f t="shared" si="3"/>
        <v>ASE2018</v>
      </c>
      <c r="D875" s="6" t="s">
        <v>1813</v>
      </c>
      <c r="E875" s="6" t="s">
        <v>1814</v>
      </c>
      <c r="F875" s="6" t="s">
        <v>67</v>
      </c>
    </row>
    <row r="876" spans="1:6" x14ac:dyDescent="0.2">
      <c r="A876" s="6" t="s">
        <v>1184</v>
      </c>
      <c r="B876" s="6">
        <v>2018</v>
      </c>
      <c r="C876" s="6" t="str">
        <f t="shared" si="3"/>
        <v>ASE2018</v>
      </c>
      <c r="D876" s="6" t="s">
        <v>1815</v>
      </c>
      <c r="E876" s="6" t="s">
        <v>1816</v>
      </c>
      <c r="F876" s="6" t="s">
        <v>67</v>
      </c>
    </row>
    <row r="877" spans="1:6" x14ac:dyDescent="0.2">
      <c r="A877" s="6" t="s">
        <v>1184</v>
      </c>
      <c r="B877" s="6">
        <v>2018</v>
      </c>
      <c r="C877" s="6" t="str">
        <f t="shared" si="3"/>
        <v>ASE2018</v>
      </c>
      <c r="D877" s="6" t="s">
        <v>1817</v>
      </c>
      <c r="E877" s="6" t="s">
        <v>1818</v>
      </c>
      <c r="F877" s="6" t="s">
        <v>67</v>
      </c>
    </row>
    <row r="878" spans="1:6" x14ac:dyDescent="0.2">
      <c r="A878" s="6" t="s">
        <v>1184</v>
      </c>
      <c r="B878" s="6">
        <v>2018</v>
      </c>
      <c r="C878" s="6" t="str">
        <f t="shared" si="3"/>
        <v>ASE2018</v>
      </c>
      <c r="D878" s="6" t="s">
        <v>1819</v>
      </c>
      <c r="E878" s="6" t="s">
        <v>1820</v>
      </c>
      <c r="F878" s="6" t="s">
        <v>67</v>
      </c>
    </row>
    <row r="879" spans="1:6" x14ac:dyDescent="0.2">
      <c r="A879" s="6" t="s">
        <v>1184</v>
      </c>
      <c r="B879" s="6">
        <v>2018</v>
      </c>
      <c r="C879" s="6" t="str">
        <f t="shared" si="3"/>
        <v>ASE2018</v>
      </c>
      <c r="D879" s="6" t="s">
        <v>1821</v>
      </c>
      <c r="E879" s="6" t="s">
        <v>1822</v>
      </c>
      <c r="F879" s="6" t="s">
        <v>67</v>
      </c>
    </row>
    <row r="880" spans="1:6" x14ac:dyDescent="0.2">
      <c r="A880" s="6" t="s">
        <v>1184</v>
      </c>
      <c r="B880" s="6">
        <v>2018</v>
      </c>
      <c r="C880" s="6" t="str">
        <f t="shared" si="3"/>
        <v>ASE2018</v>
      </c>
      <c r="D880" s="6" t="s">
        <v>1823</v>
      </c>
      <c r="E880" s="6" t="s">
        <v>1824</v>
      </c>
      <c r="F880" s="6" t="s">
        <v>67</v>
      </c>
    </row>
    <row r="881" spans="1:6" x14ac:dyDescent="0.2">
      <c r="A881" s="6" t="s">
        <v>1184</v>
      </c>
      <c r="B881" s="6">
        <v>2018</v>
      </c>
      <c r="C881" s="6" t="str">
        <f t="shared" si="3"/>
        <v>ASE2018</v>
      </c>
      <c r="D881" s="6" t="s">
        <v>1825</v>
      </c>
      <c r="E881" s="6" t="s">
        <v>1826</v>
      </c>
      <c r="F881" s="6" t="s">
        <v>67</v>
      </c>
    </row>
    <row r="882" spans="1:6" x14ac:dyDescent="0.2">
      <c r="A882" s="6" t="s">
        <v>1184</v>
      </c>
      <c r="B882" s="6">
        <v>2018</v>
      </c>
      <c r="C882" s="6" t="str">
        <f t="shared" si="3"/>
        <v>ASE2018</v>
      </c>
      <c r="D882" s="6" t="s">
        <v>1827</v>
      </c>
      <c r="E882" s="6" t="s">
        <v>1828</v>
      </c>
      <c r="F882" s="6" t="s">
        <v>67</v>
      </c>
    </row>
    <row r="883" spans="1:6" x14ac:dyDescent="0.2">
      <c r="A883" s="6" t="s">
        <v>1184</v>
      </c>
      <c r="B883" s="6">
        <v>2018</v>
      </c>
      <c r="C883" s="6" t="str">
        <f t="shared" si="3"/>
        <v>ASE2018</v>
      </c>
      <c r="D883" s="6" t="s">
        <v>1829</v>
      </c>
      <c r="E883" s="6" t="s">
        <v>1830</v>
      </c>
      <c r="F883" s="6" t="s">
        <v>67</v>
      </c>
    </row>
    <row r="884" spans="1:6" x14ac:dyDescent="0.2">
      <c r="A884" s="6" t="s">
        <v>1184</v>
      </c>
      <c r="B884" s="6">
        <v>2018</v>
      </c>
      <c r="C884" s="6" t="str">
        <f t="shared" si="3"/>
        <v>ASE2018</v>
      </c>
      <c r="D884" s="6" t="s">
        <v>1831</v>
      </c>
      <c r="E884" s="6" t="s">
        <v>1832</v>
      </c>
      <c r="F884" s="6" t="s">
        <v>67</v>
      </c>
    </row>
    <row r="885" spans="1:6" x14ac:dyDescent="0.2">
      <c r="A885" s="6" t="s">
        <v>1184</v>
      </c>
      <c r="B885" s="6">
        <v>2018</v>
      </c>
      <c r="C885" s="6" t="str">
        <f t="shared" si="3"/>
        <v>ASE2018</v>
      </c>
      <c r="D885" s="6" t="s">
        <v>1833</v>
      </c>
      <c r="E885" s="6" t="s">
        <v>1834</v>
      </c>
      <c r="F885" s="6" t="s">
        <v>67</v>
      </c>
    </row>
    <row r="886" spans="1:6" x14ac:dyDescent="0.2">
      <c r="A886" s="6" t="s">
        <v>1184</v>
      </c>
      <c r="B886" s="6">
        <v>2018</v>
      </c>
      <c r="C886" s="6" t="str">
        <f t="shared" si="3"/>
        <v>ASE2018</v>
      </c>
      <c r="D886" s="6" t="s">
        <v>1835</v>
      </c>
      <c r="E886" s="6" t="s">
        <v>1836</v>
      </c>
      <c r="F886" s="6" t="s">
        <v>67</v>
      </c>
    </row>
    <row r="887" spans="1:6" x14ac:dyDescent="0.2">
      <c r="A887" s="6" t="s">
        <v>1184</v>
      </c>
      <c r="B887" s="6">
        <v>2018</v>
      </c>
      <c r="C887" s="6" t="str">
        <f t="shared" si="3"/>
        <v>ASE2018</v>
      </c>
      <c r="D887" s="6" t="s">
        <v>1837</v>
      </c>
      <c r="E887" s="6" t="s">
        <v>1838</v>
      </c>
      <c r="F887" s="6" t="s">
        <v>67</v>
      </c>
    </row>
    <row r="888" spans="1:6" x14ac:dyDescent="0.2">
      <c r="A888" s="6" t="s">
        <v>1184</v>
      </c>
      <c r="B888" s="6">
        <v>2018</v>
      </c>
      <c r="C888" s="6" t="str">
        <f t="shared" si="3"/>
        <v>ASE2018</v>
      </c>
      <c r="D888" s="6" t="s">
        <v>1839</v>
      </c>
      <c r="E888" s="6" t="s">
        <v>1840</v>
      </c>
      <c r="F888" s="6" t="s">
        <v>67</v>
      </c>
    </row>
    <row r="889" spans="1:6" x14ac:dyDescent="0.2">
      <c r="A889" s="6" t="s">
        <v>1184</v>
      </c>
      <c r="B889" s="6">
        <v>2018</v>
      </c>
      <c r="C889" s="6" t="str">
        <f t="shared" si="3"/>
        <v>ASE2018</v>
      </c>
      <c r="D889" s="6" t="s">
        <v>1841</v>
      </c>
      <c r="E889" s="6" t="s">
        <v>1842</v>
      </c>
      <c r="F889" s="6" t="s">
        <v>67</v>
      </c>
    </row>
    <row r="890" spans="1:6" x14ac:dyDescent="0.2">
      <c r="A890" s="6" t="s">
        <v>1184</v>
      </c>
      <c r="B890" s="6">
        <v>2018</v>
      </c>
      <c r="C890" s="6" t="str">
        <f t="shared" si="3"/>
        <v>ASE2018</v>
      </c>
      <c r="D890" s="6" t="s">
        <v>1843</v>
      </c>
      <c r="E890" s="6" t="s">
        <v>1844</v>
      </c>
      <c r="F890" s="6" t="s">
        <v>67</v>
      </c>
    </row>
    <row r="891" spans="1:6" x14ac:dyDescent="0.2">
      <c r="A891" s="6" t="s">
        <v>1184</v>
      </c>
      <c r="B891" s="6">
        <v>2018</v>
      </c>
      <c r="C891" s="6" t="str">
        <f t="shared" si="3"/>
        <v>ASE2018</v>
      </c>
      <c r="D891" s="6" t="s">
        <v>1845</v>
      </c>
      <c r="E891" s="6" t="s">
        <v>1846</v>
      </c>
      <c r="F891" s="6" t="s">
        <v>67</v>
      </c>
    </row>
    <row r="892" spans="1:6" x14ac:dyDescent="0.2">
      <c r="A892" s="6" t="s">
        <v>1184</v>
      </c>
      <c r="B892" s="6">
        <v>2018</v>
      </c>
      <c r="C892" s="6" t="str">
        <f t="shared" si="3"/>
        <v>ASE2018</v>
      </c>
      <c r="D892" s="6" t="s">
        <v>1847</v>
      </c>
      <c r="E892" s="6" t="s">
        <v>1848</v>
      </c>
      <c r="F892" s="6" t="s">
        <v>67</v>
      </c>
    </row>
    <row r="893" spans="1:6" x14ac:dyDescent="0.2">
      <c r="A893" s="6" t="s">
        <v>1184</v>
      </c>
      <c r="B893" s="6">
        <v>2018</v>
      </c>
      <c r="C893" s="6" t="str">
        <f t="shared" si="3"/>
        <v>ASE2018</v>
      </c>
      <c r="D893" s="6" t="s">
        <v>1849</v>
      </c>
      <c r="E893" s="6" t="s">
        <v>1850</v>
      </c>
      <c r="F893" s="6" t="s">
        <v>67</v>
      </c>
    </row>
    <row r="894" spans="1:6" x14ac:dyDescent="0.2">
      <c r="A894" s="6" t="s">
        <v>1184</v>
      </c>
      <c r="B894" s="6">
        <v>2018</v>
      </c>
      <c r="C894" s="6" t="str">
        <f t="shared" si="3"/>
        <v>ASE2018</v>
      </c>
      <c r="D894" s="6" t="s">
        <v>1851</v>
      </c>
      <c r="E894" s="6" t="s">
        <v>1852</v>
      </c>
      <c r="F894" s="6" t="s">
        <v>67</v>
      </c>
    </row>
    <row r="895" spans="1:6" x14ac:dyDescent="0.2">
      <c r="A895" s="6" t="s">
        <v>1184</v>
      </c>
      <c r="B895" s="6">
        <v>2018</v>
      </c>
      <c r="C895" s="6" t="str">
        <f t="shared" si="3"/>
        <v>ASE2018</v>
      </c>
      <c r="D895" s="6" t="s">
        <v>1853</v>
      </c>
      <c r="E895" s="6" t="s">
        <v>1854</v>
      </c>
      <c r="F895" s="6" t="s">
        <v>67</v>
      </c>
    </row>
    <row r="896" spans="1:6" x14ac:dyDescent="0.2">
      <c r="A896" s="6" t="s">
        <v>1184</v>
      </c>
      <c r="B896" s="6">
        <v>2018</v>
      </c>
      <c r="C896" s="6" t="str">
        <f t="shared" si="3"/>
        <v>ASE2018</v>
      </c>
      <c r="D896" s="6" t="s">
        <v>1855</v>
      </c>
      <c r="E896" s="6" t="s">
        <v>1856</v>
      </c>
      <c r="F896" s="6" t="s">
        <v>67</v>
      </c>
    </row>
    <row r="897" spans="1:6" x14ac:dyDescent="0.2">
      <c r="A897" s="6" t="s">
        <v>1184</v>
      </c>
      <c r="B897" s="6">
        <v>2018</v>
      </c>
      <c r="C897" s="6" t="str">
        <f t="shared" si="3"/>
        <v>ASE2018</v>
      </c>
      <c r="D897" s="6" t="s">
        <v>1857</v>
      </c>
      <c r="E897" s="6" t="s">
        <v>1858</v>
      </c>
      <c r="F897" s="6" t="s">
        <v>67</v>
      </c>
    </row>
    <row r="898" spans="1:6" x14ac:dyDescent="0.2">
      <c r="A898" s="6" t="s">
        <v>1184</v>
      </c>
      <c r="B898" s="6">
        <v>2018</v>
      </c>
      <c r="C898" s="6" t="str">
        <f t="shared" si="3"/>
        <v>ASE2018</v>
      </c>
      <c r="D898" s="6" t="s">
        <v>1859</v>
      </c>
      <c r="E898" s="6" t="s">
        <v>1860</v>
      </c>
      <c r="F898" s="6" t="s">
        <v>67</v>
      </c>
    </row>
    <row r="899" spans="1:6" x14ac:dyDescent="0.2">
      <c r="A899" s="6" t="s">
        <v>1184</v>
      </c>
      <c r="B899" s="6">
        <v>2018</v>
      </c>
      <c r="C899" s="6" t="str">
        <f t="shared" si="3"/>
        <v>ASE2018</v>
      </c>
      <c r="D899" s="6" t="s">
        <v>1861</v>
      </c>
      <c r="E899" s="6" t="s">
        <v>1862</v>
      </c>
      <c r="F899" s="6" t="s">
        <v>67</v>
      </c>
    </row>
    <row r="900" spans="1:6" x14ac:dyDescent="0.2">
      <c r="A900" s="6" t="s">
        <v>1184</v>
      </c>
      <c r="B900" s="6">
        <v>2018</v>
      </c>
      <c r="C900" s="6" t="str">
        <f t="shared" si="3"/>
        <v>ASE2018</v>
      </c>
      <c r="D900" s="6" t="s">
        <v>1863</v>
      </c>
      <c r="E900" s="6" t="s">
        <v>1864</v>
      </c>
      <c r="F900" s="6" t="s">
        <v>67</v>
      </c>
    </row>
    <row r="901" spans="1:6" x14ac:dyDescent="0.2">
      <c r="A901" s="6" t="s">
        <v>1184</v>
      </c>
      <c r="B901" s="6">
        <v>2018</v>
      </c>
      <c r="C901" s="6" t="str">
        <f t="shared" si="3"/>
        <v>ASE2018</v>
      </c>
      <c r="D901" s="6" t="s">
        <v>1865</v>
      </c>
      <c r="E901" s="6" t="s">
        <v>1866</v>
      </c>
      <c r="F901" s="6" t="s">
        <v>67</v>
      </c>
    </row>
    <row r="902" spans="1:6" x14ac:dyDescent="0.2">
      <c r="A902" s="6" t="s">
        <v>1184</v>
      </c>
      <c r="B902" s="6">
        <v>2018</v>
      </c>
      <c r="C902" s="6" t="str">
        <f t="shared" si="3"/>
        <v>ASE2018</v>
      </c>
      <c r="D902" s="6" t="s">
        <v>1867</v>
      </c>
      <c r="E902" s="6" t="s">
        <v>1868</v>
      </c>
      <c r="F902" s="6" t="s">
        <v>67</v>
      </c>
    </row>
    <row r="903" spans="1:6" x14ac:dyDescent="0.2">
      <c r="A903" s="6" t="s">
        <v>1184</v>
      </c>
      <c r="B903" s="6">
        <v>2018</v>
      </c>
      <c r="C903" s="6" t="str">
        <f t="shared" si="3"/>
        <v>ASE2018</v>
      </c>
      <c r="D903" s="6" t="s">
        <v>1869</v>
      </c>
      <c r="E903" s="6" t="s">
        <v>1870</v>
      </c>
      <c r="F903" s="6" t="s">
        <v>67</v>
      </c>
    </row>
    <row r="904" spans="1:6" x14ac:dyDescent="0.2">
      <c r="A904" s="6" t="s">
        <v>1184</v>
      </c>
      <c r="B904" s="6">
        <v>2018</v>
      </c>
      <c r="C904" s="6" t="str">
        <f t="shared" si="3"/>
        <v>ASE2018</v>
      </c>
      <c r="D904" s="6" t="s">
        <v>1871</v>
      </c>
      <c r="E904" s="6" t="s">
        <v>1872</v>
      </c>
      <c r="F904" s="6" t="s">
        <v>67</v>
      </c>
    </row>
    <row r="905" spans="1:6" x14ac:dyDescent="0.2">
      <c r="A905" s="6" t="s">
        <v>1184</v>
      </c>
      <c r="B905" s="6">
        <v>2018</v>
      </c>
      <c r="C905" s="6" t="str">
        <f t="shared" si="3"/>
        <v>ASE2018</v>
      </c>
      <c r="D905" s="6" t="s">
        <v>1873</v>
      </c>
      <c r="E905" s="6" t="s">
        <v>1874</v>
      </c>
      <c r="F905" s="6" t="s">
        <v>67</v>
      </c>
    </row>
    <row r="906" spans="1:6" x14ac:dyDescent="0.2">
      <c r="A906" s="6" t="s">
        <v>1184</v>
      </c>
      <c r="B906" s="6">
        <v>2018</v>
      </c>
      <c r="C906" s="6" t="str">
        <f t="shared" si="3"/>
        <v>ASE2018</v>
      </c>
      <c r="D906" s="6" t="s">
        <v>1875</v>
      </c>
      <c r="E906" s="6" t="s">
        <v>1876</v>
      </c>
      <c r="F906" s="6" t="s">
        <v>67</v>
      </c>
    </row>
    <row r="907" spans="1:6" x14ac:dyDescent="0.2">
      <c r="A907" s="6" t="s">
        <v>1184</v>
      </c>
      <c r="B907" s="6">
        <v>2018</v>
      </c>
      <c r="C907" s="6" t="str">
        <f t="shared" si="3"/>
        <v>ASE2018</v>
      </c>
      <c r="D907" s="6" t="s">
        <v>1877</v>
      </c>
      <c r="E907" s="6" t="s">
        <v>1878</v>
      </c>
      <c r="F907" s="6" t="s">
        <v>67</v>
      </c>
    </row>
    <row r="908" spans="1:6" x14ac:dyDescent="0.2">
      <c r="A908" s="6" t="s">
        <v>1184</v>
      </c>
      <c r="B908" s="6">
        <v>2018</v>
      </c>
      <c r="C908" s="6" t="str">
        <f t="shared" si="3"/>
        <v>ASE2018</v>
      </c>
      <c r="D908" s="6" t="s">
        <v>1879</v>
      </c>
      <c r="E908" s="6" t="s">
        <v>1880</v>
      </c>
      <c r="F908" s="6" t="s">
        <v>67</v>
      </c>
    </row>
    <row r="909" spans="1:6" x14ac:dyDescent="0.2">
      <c r="A909" s="6" t="s">
        <v>1184</v>
      </c>
      <c r="B909" s="6">
        <v>2018</v>
      </c>
      <c r="C909" s="6" t="str">
        <f t="shared" si="3"/>
        <v>ASE2018</v>
      </c>
      <c r="D909" s="6" t="s">
        <v>1881</v>
      </c>
      <c r="E909" s="6" t="s">
        <v>1882</v>
      </c>
      <c r="F909" s="6" t="s">
        <v>67</v>
      </c>
    </row>
    <row r="910" spans="1:6" x14ac:dyDescent="0.2">
      <c r="A910" s="6" t="s">
        <v>1184</v>
      </c>
      <c r="B910" s="6">
        <v>2018</v>
      </c>
      <c r="C910" s="6" t="str">
        <f t="shared" si="3"/>
        <v>ASE2018</v>
      </c>
      <c r="D910" s="6" t="s">
        <v>1883</v>
      </c>
      <c r="E910" s="6" t="s">
        <v>1884</v>
      </c>
      <c r="F910" s="6" t="s">
        <v>67</v>
      </c>
    </row>
    <row r="911" spans="1:6" x14ac:dyDescent="0.2">
      <c r="A911" s="6" t="s">
        <v>1184</v>
      </c>
      <c r="B911" s="6">
        <v>2018</v>
      </c>
      <c r="C911" s="6" t="str">
        <f t="shared" si="3"/>
        <v>ASE2018</v>
      </c>
      <c r="D911" s="6" t="s">
        <v>1885</v>
      </c>
      <c r="E911" s="6" t="s">
        <v>1886</v>
      </c>
      <c r="F911" s="6" t="s">
        <v>67</v>
      </c>
    </row>
    <row r="912" spans="1:6" x14ac:dyDescent="0.2">
      <c r="A912" s="6" t="s">
        <v>1184</v>
      </c>
      <c r="B912" s="6">
        <v>2018</v>
      </c>
      <c r="C912" s="6" t="str">
        <f t="shared" si="3"/>
        <v>ASE2018</v>
      </c>
      <c r="D912" s="6" t="s">
        <v>1887</v>
      </c>
      <c r="E912" s="6" t="s">
        <v>1888</v>
      </c>
      <c r="F912" s="6" t="s">
        <v>67</v>
      </c>
    </row>
    <row r="913" spans="1:6" x14ac:dyDescent="0.2">
      <c r="A913" s="6" t="s">
        <v>1184</v>
      </c>
      <c r="B913" s="6">
        <v>2018</v>
      </c>
      <c r="C913" s="6" t="str">
        <f t="shared" si="3"/>
        <v>ASE2018</v>
      </c>
      <c r="D913" s="6" t="s">
        <v>1889</v>
      </c>
      <c r="E913" s="6" t="s">
        <v>1890</v>
      </c>
      <c r="F913" s="6" t="s">
        <v>67</v>
      </c>
    </row>
    <row r="914" spans="1:6" x14ac:dyDescent="0.2">
      <c r="A914" s="6" t="s">
        <v>1184</v>
      </c>
      <c r="B914" s="6">
        <v>2018</v>
      </c>
      <c r="C914" s="6" t="str">
        <f t="shared" si="3"/>
        <v>ASE2018</v>
      </c>
      <c r="D914" s="6" t="s">
        <v>1891</v>
      </c>
      <c r="E914" s="6" t="s">
        <v>1892</v>
      </c>
      <c r="F914" s="6" t="s">
        <v>67</v>
      </c>
    </row>
    <row r="915" spans="1:6" x14ac:dyDescent="0.2">
      <c r="A915" s="6" t="s">
        <v>1184</v>
      </c>
      <c r="B915" s="6">
        <v>2018</v>
      </c>
      <c r="C915" s="6" t="str">
        <f t="shared" si="3"/>
        <v>ASE2018</v>
      </c>
      <c r="D915" s="6" t="s">
        <v>1893</v>
      </c>
      <c r="E915" s="6" t="s">
        <v>1894</v>
      </c>
      <c r="F915" s="6" t="s">
        <v>67</v>
      </c>
    </row>
    <row r="916" spans="1:6" x14ac:dyDescent="0.2">
      <c r="A916" s="6" t="s">
        <v>1184</v>
      </c>
      <c r="B916" s="6">
        <v>2018</v>
      </c>
      <c r="C916" s="6" t="str">
        <f t="shared" si="3"/>
        <v>ASE2018</v>
      </c>
      <c r="D916" s="6" t="s">
        <v>1895</v>
      </c>
      <c r="E916" s="6" t="s">
        <v>1896</v>
      </c>
      <c r="F916" s="6" t="s">
        <v>67</v>
      </c>
    </row>
    <row r="917" spans="1:6" x14ac:dyDescent="0.2">
      <c r="A917" s="6" t="s">
        <v>1184</v>
      </c>
      <c r="B917" s="6">
        <v>2018</v>
      </c>
      <c r="C917" s="6" t="str">
        <f t="shared" si="3"/>
        <v>ASE2018</v>
      </c>
      <c r="D917" s="6" t="s">
        <v>1897</v>
      </c>
      <c r="E917" s="6" t="s">
        <v>1898</v>
      </c>
      <c r="F917" s="6" t="s">
        <v>67</v>
      </c>
    </row>
    <row r="918" spans="1:6" x14ac:dyDescent="0.2">
      <c r="A918" s="6" t="s">
        <v>1184</v>
      </c>
      <c r="B918" s="6">
        <v>2018</v>
      </c>
      <c r="C918" s="6" t="str">
        <f t="shared" si="3"/>
        <v>ASE2018</v>
      </c>
      <c r="D918" s="6" t="s">
        <v>1899</v>
      </c>
      <c r="E918" s="6" t="s">
        <v>1900</v>
      </c>
      <c r="F918" s="6" t="s">
        <v>67</v>
      </c>
    </row>
    <row r="919" spans="1:6" x14ac:dyDescent="0.2">
      <c r="A919" s="6" t="s">
        <v>1184</v>
      </c>
      <c r="B919" s="6">
        <v>2018</v>
      </c>
      <c r="C919" s="6" t="str">
        <f t="shared" si="3"/>
        <v>ASE2018</v>
      </c>
      <c r="D919" s="6" t="s">
        <v>1901</v>
      </c>
      <c r="E919" s="6" t="s">
        <v>1902</v>
      </c>
      <c r="F919" s="6" t="s">
        <v>67</v>
      </c>
    </row>
    <row r="920" spans="1:6" x14ac:dyDescent="0.2">
      <c r="A920" s="6" t="s">
        <v>1184</v>
      </c>
      <c r="B920" s="6">
        <v>2018</v>
      </c>
      <c r="C920" s="6" t="str">
        <f t="shared" si="3"/>
        <v>ASE2018</v>
      </c>
      <c r="D920" s="6" t="s">
        <v>1903</v>
      </c>
      <c r="E920" s="6" t="s">
        <v>1904</v>
      </c>
      <c r="F920" s="6" t="s">
        <v>67</v>
      </c>
    </row>
    <row r="921" spans="1:6" x14ac:dyDescent="0.2">
      <c r="A921" s="6" t="s">
        <v>1184</v>
      </c>
      <c r="B921" s="6">
        <v>2018</v>
      </c>
      <c r="C921" s="6" t="str">
        <f t="shared" si="3"/>
        <v>ASE2018</v>
      </c>
      <c r="D921" s="6" t="s">
        <v>1905</v>
      </c>
      <c r="E921" s="6" t="s">
        <v>1906</v>
      </c>
      <c r="F921" s="6" t="s">
        <v>67</v>
      </c>
    </row>
    <row r="922" spans="1:6" x14ac:dyDescent="0.2">
      <c r="A922" s="6" t="s">
        <v>1184</v>
      </c>
      <c r="B922" s="6">
        <v>2018</v>
      </c>
      <c r="C922" s="6" t="str">
        <f t="shared" si="3"/>
        <v>ASE2018</v>
      </c>
      <c r="D922" s="6" t="s">
        <v>1907</v>
      </c>
      <c r="E922" s="6" t="s">
        <v>1908</v>
      </c>
      <c r="F922" s="6" t="s">
        <v>67</v>
      </c>
    </row>
    <row r="923" spans="1:6" x14ac:dyDescent="0.2">
      <c r="A923" s="6" t="s">
        <v>1184</v>
      </c>
      <c r="B923" s="6">
        <v>2018</v>
      </c>
      <c r="C923" s="6" t="str">
        <f t="shared" si="3"/>
        <v>ASE2018</v>
      </c>
      <c r="D923" s="6" t="s">
        <v>1909</v>
      </c>
      <c r="E923" s="6" t="s">
        <v>1910</v>
      </c>
      <c r="F923" s="6" t="s">
        <v>67</v>
      </c>
    </row>
    <row r="924" spans="1:6" x14ac:dyDescent="0.2">
      <c r="A924" s="6" t="s">
        <v>1184</v>
      </c>
      <c r="B924" s="6">
        <v>2018</v>
      </c>
      <c r="C924" s="6" t="str">
        <f t="shared" si="3"/>
        <v>ASE2018</v>
      </c>
      <c r="D924" s="6" t="s">
        <v>1911</v>
      </c>
      <c r="E924" s="6" t="s">
        <v>1912</v>
      </c>
      <c r="F924" s="6" t="s">
        <v>67</v>
      </c>
    </row>
    <row r="925" spans="1:6" x14ac:dyDescent="0.2">
      <c r="A925" s="6" t="s">
        <v>1184</v>
      </c>
      <c r="B925" s="6">
        <v>2018</v>
      </c>
      <c r="C925" s="6" t="str">
        <f t="shared" si="3"/>
        <v>ASE2018</v>
      </c>
      <c r="D925" s="6" t="s">
        <v>1913</v>
      </c>
      <c r="E925" s="6" t="s">
        <v>1914</v>
      </c>
      <c r="F925" s="6" t="s">
        <v>67</v>
      </c>
    </row>
    <row r="926" spans="1:6" x14ac:dyDescent="0.2">
      <c r="A926" s="6" t="s">
        <v>1184</v>
      </c>
      <c r="B926" s="6">
        <v>2018</v>
      </c>
      <c r="C926" s="6" t="str">
        <f t="shared" si="3"/>
        <v>ASE2018</v>
      </c>
      <c r="D926" s="6" t="s">
        <v>1915</v>
      </c>
      <c r="E926" s="6" t="s">
        <v>1916</v>
      </c>
      <c r="F926" s="6" t="s">
        <v>67</v>
      </c>
    </row>
    <row r="927" spans="1:6" x14ac:dyDescent="0.2">
      <c r="A927" s="6" t="s">
        <v>1184</v>
      </c>
      <c r="B927" s="6">
        <v>2018</v>
      </c>
      <c r="C927" s="6" t="str">
        <f t="shared" si="3"/>
        <v>ASE2018</v>
      </c>
      <c r="D927" s="6" t="s">
        <v>1917</v>
      </c>
      <c r="E927" s="6" t="s">
        <v>1918</v>
      </c>
      <c r="F927" s="6" t="s">
        <v>67</v>
      </c>
    </row>
    <row r="928" spans="1:6" x14ac:dyDescent="0.2">
      <c r="A928" s="6" t="s">
        <v>1184</v>
      </c>
      <c r="B928" s="6">
        <v>2018</v>
      </c>
      <c r="C928" s="6" t="str">
        <f t="shared" si="3"/>
        <v>ASE2018</v>
      </c>
      <c r="D928" s="6" t="s">
        <v>1919</v>
      </c>
      <c r="E928" s="6" t="s">
        <v>1920</v>
      </c>
      <c r="F928" s="6" t="s">
        <v>67</v>
      </c>
    </row>
    <row r="929" spans="1:6" x14ac:dyDescent="0.2">
      <c r="A929" s="6" t="s">
        <v>1184</v>
      </c>
      <c r="B929" s="6">
        <v>2018</v>
      </c>
      <c r="C929" s="6" t="str">
        <f t="shared" si="3"/>
        <v>ASE2018</v>
      </c>
      <c r="D929" s="6" t="s">
        <v>1921</v>
      </c>
      <c r="E929" s="6" t="s">
        <v>1922</v>
      </c>
      <c r="F929" s="6" t="s">
        <v>67</v>
      </c>
    </row>
    <row r="930" spans="1:6" x14ac:dyDescent="0.2">
      <c r="A930" s="6" t="s">
        <v>1184</v>
      </c>
      <c r="B930" s="6">
        <v>2018</v>
      </c>
      <c r="C930" s="6" t="str">
        <f t="shared" si="3"/>
        <v>ASE2018</v>
      </c>
      <c r="D930" s="6" t="s">
        <v>1923</v>
      </c>
      <c r="E930" s="6" t="s">
        <v>1924</v>
      </c>
      <c r="F930" s="6" t="s">
        <v>67</v>
      </c>
    </row>
    <row r="931" spans="1:6" x14ac:dyDescent="0.2">
      <c r="A931" s="6" t="s">
        <v>1184</v>
      </c>
      <c r="B931" s="6">
        <v>2018</v>
      </c>
      <c r="C931" s="6" t="str">
        <f t="shared" si="3"/>
        <v>ASE2018</v>
      </c>
      <c r="D931" s="6" t="s">
        <v>1925</v>
      </c>
      <c r="E931" s="6" t="s">
        <v>1926</v>
      </c>
      <c r="F931" s="6" t="s">
        <v>67</v>
      </c>
    </row>
    <row r="932" spans="1:6" x14ac:dyDescent="0.2">
      <c r="A932" s="6" t="s">
        <v>1184</v>
      </c>
      <c r="B932" s="6">
        <v>2018</v>
      </c>
      <c r="C932" s="6" t="str">
        <f t="shared" si="3"/>
        <v>ASE2018</v>
      </c>
      <c r="D932" s="6" t="s">
        <v>1927</v>
      </c>
      <c r="E932" s="6" t="s">
        <v>1928</v>
      </c>
      <c r="F932" s="6" t="s">
        <v>67</v>
      </c>
    </row>
    <row r="933" spans="1:6" x14ac:dyDescent="0.2">
      <c r="A933" s="6" t="s">
        <v>1184</v>
      </c>
      <c r="B933" s="6">
        <v>2018</v>
      </c>
      <c r="C933" s="6" t="str">
        <f t="shared" si="3"/>
        <v>ASE2018</v>
      </c>
      <c r="D933" s="6" t="s">
        <v>1929</v>
      </c>
      <c r="E933" s="6" t="s">
        <v>1930</v>
      </c>
      <c r="F933" s="6" t="s">
        <v>67</v>
      </c>
    </row>
    <row r="934" spans="1:6" x14ac:dyDescent="0.2">
      <c r="A934" s="6" t="s">
        <v>1184</v>
      </c>
      <c r="B934" s="6">
        <v>2018</v>
      </c>
      <c r="C934" s="6" t="str">
        <f t="shared" si="3"/>
        <v>ASE2018</v>
      </c>
      <c r="D934" s="6" t="s">
        <v>1931</v>
      </c>
      <c r="E934" s="6" t="s">
        <v>1932</v>
      </c>
      <c r="F934" s="6" t="s">
        <v>67</v>
      </c>
    </row>
    <row r="935" spans="1:6" x14ac:dyDescent="0.2">
      <c r="A935" s="6" t="s">
        <v>1184</v>
      </c>
      <c r="B935" s="6">
        <v>2018</v>
      </c>
      <c r="C935" s="6" t="str">
        <f t="shared" si="3"/>
        <v>ASE2018</v>
      </c>
      <c r="D935" s="6" t="s">
        <v>1933</v>
      </c>
      <c r="E935" s="6" t="s">
        <v>1934</v>
      </c>
      <c r="F935" s="6" t="s">
        <v>67</v>
      </c>
    </row>
    <row r="936" spans="1:6" x14ac:dyDescent="0.2">
      <c r="A936" s="6" t="s">
        <v>1184</v>
      </c>
      <c r="B936" s="6">
        <v>2018</v>
      </c>
      <c r="C936" s="6" t="str">
        <f t="shared" si="3"/>
        <v>ASE2018</v>
      </c>
      <c r="D936" s="6" t="s">
        <v>1935</v>
      </c>
      <c r="E936" s="6" t="s">
        <v>1936</v>
      </c>
      <c r="F936" s="6" t="s">
        <v>67</v>
      </c>
    </row>
    <row r="937" spans="1:6" x14ac:dyDescent="0.2">
      <c r="A937" s="6" t="s">
        <v>1184</v>
      </c>
      <c r="B937" s="6">
        <v>2018</v>
      </c>
      <c r="C937" s="6" t="str">
        <f t="shared" si="3"/>
        <v>ASE2018</v>
      </c>
      <c r="D937" s="6" t="s">
        <v>1937</v>
      </c>
      <c r="E937" s="6" t="s">
        <v>1938</v>
      </c>
      <c r="F937" s="6" t="s">
        <v>67</v>
      </c>
    </row>
    <row r="938" spans="1:6" x14ac:dyDescent="0.2">
      <c r="A938" s="6" t="s">
        <v>1184</v>
      </c>
      <c r="B938" s="6">
        <v>2018</v>
      </c>
      <c r="C938" s="6" t="str">
        <f t="shared" si="3"/>
        <v>ASE2018</v>
      </c>
      <c r="D938" s="6" t="s">
        <v>1939</v>
      </c>
      <c r="E938" s="6" t="s">
        <v>1940</v>
      </c>
      <c r="F938" s="6" t="s">
        <v>67</v>
      </c>
    </row>
    <row r="939" spans="1:6" x14ac:dyDescent="0.2">
      <c r="A939" s="6" t="s">
        <v>1184</v>
      </c>
      <c r="B939" s="6">
        <v>2018</v>
      </c>
      <c r="C939" s="6" t="str">
        <f t="shared" si="3"/>
        <v>ASE2018</v>
      </c>
      <c r="D939" s="6" t="s">
        <v>1941</v>
      </c>
      <c r="E939" s="6" t="s">
        <v>1942</v>
      </c>
      <c r="F939" s="6" t="s">
        <v>67</v>
      </c>
    </row>
    <row r="940" spans="1:6" x14ac:dyDescent="0.2">
      <c r="A940" s="6" t="s">
        <v>1184</v>
      </c>
      <c r="B940" s="6">
        <v>2018</v>
      </c>
      <c r="C940" s="6" t="str">
        <f t="shared" si="3"/>
        <v>ASE2018</v>
      </c>
      <c r="D940" s="6" t="s">
        <v>1943</v>
      </c>
      <c r="E940" s="6" t="s">
        <v>1944</v>
      </c>
      <c r="F940" s="6" t="s">
        <v>67</v>
      </c>
    </row>
    <row r="941" spans="1:6" x14ac:dyDescent="0.2">
      <c r="A941" s="6" t="s">
        <v>1184</v>
      </c>
      <c r="B941" s="6">
        <v>2018</v>
      </c>
      <c r="C941" s="6" t="str">
        <f t="shared" si="3"/>
        <v>ASE2018</v>
      </c>
      <c r="D941" s="6" t="s">
        <v>1945</v>
      </c>
      <c r="E941" s="6" t="s">
        <v>1946</v>
      </c>
      <c r="F941" s="6" t="s">
        <v>67</v>
      </c>
    </row>
    <row r="942" spans="1:6" x14ac:dyDescent="0.2">
      <c r="A942" s="6" t="s">
        <v>1184</v>
      </c>
      <c r="B942" s="6">
        <v>2018</v>
      </c>
      <c r="C942" s="6" t="str">
        <f t="shared" si="3"/>
        <v>ASE2018</v>
      </c>
      <c r="D942" s="6" t="s">
        <v>1947</v>
      </c>
      <c r="E942" s="6" t="s">
        <v>1948</v>
      </c>
      <c r="F942" s="6" t="s">
        <v>67</v>
      </c>
    </row>
    <row r="943" spans="1:6" x14ac:dyDescent="0.2">
      <c r="A943" s="6" t="s">
        <v>1184</v>
      </c>
      <c r="B943" s="6">
        <v>2018</v>
      </c>
      <c r="C943" s="6" t="str">
        <f t="shared" si="3"/>
        <v>ASE2018</v>
      </c>
      <c r="D943" s="6" t="s">
        <v>1949</v>
      </c>
      <c r="E943" s="6" t="s">
        <v>1950</v>
      </c>
      <c r="F943" s="6" t="s">
        <v>67</v>
      </c>
    </row>
    <row r="944" spans="1:6" x14ac:dyDescent="0.2">
      <c r="A944" s="6" t="s">
        <v>1184</v>
      </c>
      <c r="B944" s="6">
        <v>2018</v>
      </c>
      <c r="C944" s="6" t="str">
        <f t="shared" si="3"/>
        <v>ASE2018</v>
      </c>
      <c r="D944" s="6" t="s">
        <v>1951</v>
      </c>
      <c r="E944" s="6" t="s">
        <v>1952</v>
      </c>
      <c r="F944" s="6" t="s">
        <v>67</v>
      </c>
    </row>
    <row r="945" spans="1:6" x14ac:dyDescent="0.2">
      <c r="A945" s="6" t="s">
        <v>1184</v>
      </c>
      <c r="B945" s="6">
        <v>2018</v>
      </c>
      <c r="C945" s="6" t="str">
        <f t="shared" si="3"/>
        <v>ASE2018</v>
      </c>
      <c r="D945" s="6" t="s">
        <v>1953</v>
      </c>
      <c r="E945" s="6" t="s">
        <v>1954</v>
      </c>
      <c r="F945" s="6" t="s">
        <v>67</v>
      </c>
    </row>
    <row r="946" spans="1:6" x14ac:dyDescent="0.2">
      <c r="A946" s="6" t="s">
        <v>1184</v>
      </c>
      <c r="B946" s="6">
        <v>2018</v>
      </c>
      <c r="C946" s="6" t="str">
        <f t="shared" si="3"/>
        <v>ASE2018</v>
      </c>
      <c r="D946" s="6" t="s">
        <v>1955</v>
      </c>
      <c r="E946" s="6" t="s">
        <v>1956</v>
      </c>
      <c r="F946" s="6" t="s">
        <v>67</v>
      </c>
    </row>
    <row r="947" spans="1:6" x14ac:dyDescent="0.2">
      <c r="A947" s="6" t="s">
        <v>1184</v>
      </c>
      <c r="B947" s="6">
        <v>2018</v>
      </c>
      <c r="C947" s="6" t="str">
        <f t="shared" si="3"/>
        <v>ASE2018</v>
      </c>
      <c r="D947" s="6" t="s">
        <v>1957</v>
      </c>
      <c r="E947" s="6" t="s">
        <v>1958</v>
      </c>
      <c r="F947" s="6" t="s">
        <v>67</v>
      </c>
    </row>
    <row r="948" spans="1:6" x14ac:dyDescent="0.2">
      <c r="A948" s="6" t="s">
        <v>1184</v>
      </c>
      <c r="B948" s="6">
        <v>2018</v>
      </c>
      <c r="C948" s="6" t="str">
        <f t="shared" si="3"/>
        <v>ASE2018</v>
      </c>
      <c r="D948" s="6" t="s">
        <v>1959</v>
      </c>
      <c r="E948" s="6" t="s">
        <v>1960</v>
      </c>
      <c r="F948" s="6" t="s">
        <v>67</v>
      </c>
    </row>
    <row r="949" spans="1:6" x14ac:dyDescent="0.2">
      <c r="A949" s="6" t="s">
        <v>1184</v>
      </c>
      <c r="B949" s="6">
        <v>2018</v>
      </c>
      <c r="C949" s="6" t="str">
        <f t="shared" si="3"/>
        <v>ASE2018</v>
      </c>
      <c r="D949" s="6" t="s">
        <v>1961</v>
      </c>
      <c r="E949" s="6" t="s">
        <v>1962</v>
      </c>
      <c r="F949" s="6" t="s">
        <v>67</v>
      </c>
    </row>
    <row r="950" spans="1:6" x14ac:dyDescent="0.2">
      <c r="A950" s="6" t="s">
        <v>1184</v>
      </c>
      <c r="B950" s="6">
        <v>2018</v>
      </c>
      <c r="C950" s="6" t="str">
        <f t="shared" si="3"/>
        <v>ASE2018</v>
      </c>
      <c r="D950" s="6" t="s">
        <v>1963</v>
      </c>
      <c r="E950" s="6" t="s">
        <v>1964</v>
      </c>
      <c r="F950" s="6" t="s">
        <v>67</v>
      </c>
    </row>
    <row r="951" spans="1:6" x14ac:dyDescent="0.2">
      <c r="A951" s="6" t="s">
        <v>1184</v>
      </c>
      <c r="B951" s="6">
        <v>2018</v>
      </c>
      <c r="C951" s="6" t="str">
        <f t="shared" si="3"/>
        <v>ASE2018</v>
      </c>
      <c r="D951" s="6" t="s">
        <v>1965</v>
      </c>
      <c r="E951" s="6" t="s">
        <v>1966</v>
      </c>
      <c r="F951" s="6" t="s">
        <v>67</v>
      </c>
    </row>
    <row r="952" spans="1:6" x14ac:dyDescent="0.2">
      <c r="A952" s="6" t="s">
        <v>1184</v>
      </c>
      <c r="B952" s="6">
        <v>2018</v>
      </c>
      <c r="C952" s="6" t="str">
        <f t="shared" si="3"/>
        <v>ASE2018</v>
      </c>
      <c r="D952" s="6" t="s">
        <v>1967</v>
      </c>
      <c r="E952" s="6" t="s">
        <v>1968</v>
      </c>
      <c r="F952" s="6" t="s">
        <v>67</v>
      </c>
    </row>
    <row r="953" spans="1:6" x14ac:dyDescent="0.2">
      <c r="A953" s="6" t="s">
        <v>1184</v>
      </c>
      <c r="B953" s="6">
        <v>2018</v>
      </c>
      <c r="C953" s="6" t="str">
        <f t="shared" si="3"/>
        <v>ASE2018</v>
      </c>
      <c r="D953" s="6" t="s">
        <v>1969</v>
      </c>
      <c r="E953" s="6" t="s">
        <v>1970</v>
      </c>
      <c r="F953" s="6" t="s">
        <v>67</v>
      </c>
    </row>
    <row r="954" spans="1:6" x14ac:dyDescent="0.2">
      <c r="A954" s="6" t="s">
        <v>1184</v>
      </c>
      <c r="B954" s="6">
        <v>2018</v>
      </c>
      <c r="C954" s="6" t="str">
        <f t="shared" si="3"/>
        <v>ASE2018</v>
      </c>
      <c r="D954" s="6" t="s">
        <v>1971</v>
      </c>
      <c r="E954" s="6" t="s">
        <v>1972</v>
      </c>
      <c r="F954" s="6" t="s">
        <v>67</v>
      </c>
    </row>
    <row r="955" spans="1:6" x14ac:dyDescent="0.2">
      <c r="A955" s="6" t="s">
        <v>1184</v>
      </c>
      <c r="B955" s="6">
        <v>2018</v>
      </c>
      <c r="C955" s="6" t="str">
        <f t="shared" si="3"/>
        <v>ASE2018</v>
      </c>
      <c r="D955" s="6" t="s">
        <v>1973</v>
      </c>
      <c r="E955" s="6" t="s">
        <v>1974</v>
      </c>
      <c r="F955" s="6" t="s">
        <v>67</v>
      </c>
    </row>
    <row r="956" spans="1:6" x14ac:dyDescent="0.2">
      <c r="A956" s="6" t="s">
        <v>1184</v>
      </c>
      <c r="B956" s="6">
        <v>2018</v>
      </c>
      <c r="C956" s="6" t="str">
        <f t="shared" si="3"/>
        <v>ASE2018</v>
      </c>
      <c r="D956" s="6" t="s">
        <v>1975</v>
      </c>
      <c r="E956" s="6" t="s">
        <v>1976</v>
      </c>
      <c r="F956" s="6" t="s">
        <v>67</v>
      </c>
    </row>
    <row r="957" spans="1:6" x14ac:dyDescent="0.2">
      <c r="A957" s="6" t="s">
        <v>1184</v>
      </c>
      <c r="B957" s="6">
        <v>2018</v>
      </c>
      <c r="C957" s="6" t="str">
        <f t="shared" si="3"/>
        <v>ASE2018</v>
      </c>
      <c r="D957" s="6" t="s">
        <v>1977</v>
      </c>
      <c r="E957" s="6" t="s">
        <v>1978</v>
      </c>
      <c r="F957" s="6" t="s">
        <v>67</v>
      </c>
    </row>
    <row r="958" spans="1:6" x14ac:dyDescent="0.2">
      <c r="A958" s="6" t="s">
        <v>1184</v>
      </c>
      <c r="B958" s="6">
        <v>2018</v>
      </c>
      <c r="C958" s="6" t="str">
        <f t="shared" si="3"/>
        <v>ASE2018</v>
      </c>
      <c r="D958" s="6" t="s">
        <v>1979</v>
      </c>
      <c r="E958" s="6" t="s">
        <v>1980</v>
      </c>
      <c r="F958" s="6" t="s">
        <v>67</v>
      </c>
    </row>
    <row r="959" spans="1:6" x14ac:dyDescent="0.2">
      <c r="A959" s="6" t="s">
        <v>1184</v>
      </c>
      <c r="B959" s="6">
        <v>2018</v>
      </c>
      <c r="C959" s="6" t="str">
        <f t="shared" si="3"/>
        <v>ASE2018</v>
      </c>
      <c r="D959" s="6" t="s">
        <v>1981</v>
      </c>
      <c r="E959" s="6" t="s">
        <v>1982</v>
      </c>
      <c r="F959" s="6" t="s">
        <v>67</v>
      </c>
    </row>
    <row r="960" spans="1:6" x14ac:dyDescent="0.2">
      <c r="A960" s="6" t="s">
        <v>1184</v>
      </c>
      <c r="B960" s="6">
        <v>2018</v>
      </c>
      <c r="C960" s="6" t="str">
        <f t="shared" si="3"/>
        <v>ASE2018</v>
      </c>
      <c r="D960" s="6" t="s">
        <v>1983</v>
      </c>
      <c r="E960" s="6" t="s">
        <v>1984</v>
      </c>
      <c r="F960" s="6" t="s">
        <v>67</v>
      </c>
    </row>
    <row r="961" spans="1:6" x14ac:dyDescent="0.2">
      <c r="A961" s="6" t="s">
        <v>1184</v>
      </c>
      <c r="B961" s="6">
        <v>2018</v>
      </c>
      <c r="C961" s="6" t="str">
        <f t="shared" si="3"/>
        <v>ASE2018</v>
      </c>
      <c r="D961" s="6" t="s">
        <v>1985</v>
      </c>
      <c r="E961" s="6" t="s">
        <v>1986</v>
      </c>
      <c r="F961" s="6" t="s">
        <v>67</v>
      </c>
    </row>
    <row r="962" spans="1:6" x14ac:dyDescent="0.2">
      <c r="A962" s="6" t="s">
        <v>1184</v>
      </c>
      <c r="B962" s="6">
        <v>2018</v>
      </c>
      <c r="C962" s="6" t="str">
        <f t="shared" si="3"/>
        <v>ASE2018</v>
      </c>
      <c r="D962" s="6" t="s">
        <v>1987</v>
      </c>
      <c r="E962" s="6" t="s">
        <v>1988</v>
      </c>
      <c r="F962" s="6" t="s">
        <v>67</v>
      </c>
    </row>
    <row r="963" spans="1:6" x14ac:dyDescent="0.2">
      <c r="A963" s="6" t="s">
        <v>1184</v>
      </c>
      <c r="B963" s="6">
        <v>2018</v>
      </c>
      <c r="C963" s="6" t="str">
        <f t="shared" si="3"/>
        <v>ASE2018</v>
      </c>
      <c r="D963" s="6" t="s">
        <v>1989</v>
      </c>
      <c r="E963" s="6" t="s">
        <v>1990</v>
      </c>
      <c r="F963" s="6" t="s">
        <v>67</v>
      </c>
    </row>
    <row r="964" spans="1:6" x14ac:dyDescent="0.2">
      <c r="A964" s="6" t="s">
        <v>1184</v>
      </c>
      <c r="B964" s="6">
        <v>2018</v>
      </c>
      <c r="C964" s="6" t="str">
        <f t="shared" si="3"/>
        <v>ASE2018</v>
      </c>
      <c r="D964" s="6" t="s">
        <v>1991</v>
      </c>
      <c r="E964" s="6" t="s">
        <v>1992</v>
      </c>
      <c r="F964" s="6" t="s">
        <v>67</v>
      </c>
    </row>
    <row r="965" spans="1:6" x14ac:dyDescent="0.2">
      <c r="A965" s="6" t="s">
        <v>1184</v>
      </c>
      <c r="B965" s="6">
        <v>2018</v>
      </c>
      <c r="C965" s="6" t="str">
        <f t="shared" si="3"/>
        <v>ASE2018</v>
      </c>
      <c r="D965" s="6" t="s">
        <v>1993</v>
      </c>
      <c r="E965" s="6" t="s">
        <v>1994</v>
      </c>
      <c r="F965" s="6" t="s">
        <v>67</v>
      </c>
    </row>
    <row r="966" spans="1:6" x14ac:dyDescent="0.2">
      <c r="A966" s="6" t="s">
        <v>1184</v>
      </c>
      <c r="B966" s="6">
        <v>2018</v>
      </c>
      <c r="C966" s="6" t="str">
        <f t="shared" si="3"/>
        <v>ASE2018</v>
      </c>
      <c r="D966" s="6" t="s">
        <v>1995</v>
      </c>
      <c r="E966" s="6" t="s">
        <v>1996</v>
      </c>
      <c r="F966" s="6" t="s">
        <v>67</v>
      </c>
    </row>
    <row r="967" spans="1:6" x14ac:dyDescent="0.2">
      <c r="A967" s="6" t="s">
        <v>1184</v>
      </c>
      <c r="B967" s="6">
        <v>2018</v>
      </c>
      <c r="C967" s="6" t="str">
        <f t="shared" si="3"/>
        <v>ASE2018</v>
      </c>
      <c r="D967" s="6" t="s">
        <v>1997</v>
      </c>
      <c r="E967" s="6" t="s">
        <v>1998</v>
      </c>
      <c r="F967" s="6" t="s">
        <v>67</v>
      </c>
    </row>
    <row r="968" spans="1:6" x14ac:dyDescent="0.2">
      <c r="A968" s="6" t="s">
        <v>1184</v>
      </c>
      <c r="B968" s="6">
        <v>2018</v>
      </c>
      <c r="C968" s="6" t="str">
        <f t="shared" si="3"/>
        <v>ASE2018</v>
      </c>
      <c r="D968" s="6" t="s">
        <v>1999</v>
      </c>
      <c r="E968" s="6" t="s">
        <v>2000</v>
      </c>
      <c r="F968" s="6" t="s">
        <v>67</v>
      </c>
    </row>
    <row r="969" spans="1:6" x14ac:dyDescent="0.2">
      <c r="A969" s="6" t="s">
        <v>1184</v>
      </c>
      <c r="B969" s="6">
        <v>2018</v>
      </c>
      <c r="C969" s="6" t="str">
        <f t="shared" si="3"/>
        <v>ASE2018</v>
      </c>
      <c r="D969" s="6" t="s">
        <v>2001</v>
      </c>
      <c r="E969" s="6" t="s">
        <v>2002</v>
      </c>
      <c r="F969" s="6" t="s">
        <v>67</v>
      </c>
    </row>
    <row r="970" spans="1:6" x14ac:dyDescent="0.2">
      <c r="A970" s="6" t="s">
        <v>1184</v>
      </c>
      <c r="B970" s="6">
        <v>2018</v>
      </c>
      <c r="C970" s="6" t="str">
        <f t="shared" si="3"/>
        <v>ASE2018</v>
      </c>
      <c r="D970" s="6" t="s">
        <v>2003</v>
      </c>
      <c r="E970" s="6" t="s">
        <v>2004</v>
      </c>
      <c r="F970" s="6" t="s">
        <v>67</v>
      </c>
    </row>
    <row r="971" spans="1:6" x14ac:dyDescent="0.2">
      <c r="A971" s="6" t="s">
        <v>1184</v>
      </c>
      <c r="B971" s="6">
        <v>2018</v>
      </c>
      <c r="C971" s="6" t="str">
        <f t="shared" si="3"/>
        <v>ASE2018</v>
      </c>
      <c r="D971" s="6" t="s">
        <v>2005</v>
      </c>
      <c r="E971" s="6" t="s">
        <v>2006</v>
      </c>
      <c r="F971" s="6" t="s">
        <v>67</v>
      </c>
    </row>
    <row r="972" spans="1:6" x14ac:dyDescent="0.2">
      <c r="A972" s="6" t="s">
        <v>1184</v>
      </c>
      <c r="B972" s="6">
        <v>2018</v>
      </c>
      <c r="C972" s="6" t="str">
        <f t="shared" si="3"/>
        <v>ASE2018</v>
      </c>
      <c r="D972" s="6" t="s">
        <v>2007</v>
      </c>
      <c r="E972" s="6" t="s">
        <v>2008</v>
      </c>
      <c r="F972" s="6" t="s">
        <v>67</v>
      </c>
    </row>
    <row r="973" spans="1:6" x14ac:dyDescent="0.2">
      <c r="A973" s="6" t="s">
        <v>1184</v>
      </c>
      <c r="B973" s="6">
        <v>2018</v>
      </c>
      <c r="C973" s="6" t="str">
        <f t="shared" si="3"/>
        <v>ASE2018</v>
      </c>
      <c r="D973" s="6" t="s">
        <v>2009</v>
      </c>
      <c r="E973" s="6" t="s">
        <v>2010</v>
      </c>
      <c r="F973" s="6" t="s">
        <v>67</v>
      </c>
    </row>
    <row r="974" spans="1:6" x14ac:dyDescent="0.2">
      <c r="A974" s="6" t="s">
        <v>1184</v>
      </c>
      <c r="B974" s="6">
        <v>2018</v>
      </c>
      <c r="C974" s="6" t="str">
        <f t="shared" si="3"/>
        <v>ASE2018</v>
      </c>
      <c r="D974" s="6" t="s">
        <v>2011</v>
      </c>
      <c r="E974" s="6" t="s">
        <v>2012</v>
      </c>
      <c r="F974" s="6" t="s">
        <v>67</v>
      </c>
    </row>
    <row r="975" spans="1:6" x14ac:dyDescent="0.2">
      <c r="A975" s="6" t="s">
        <v>1184</v>
      </c>
      <c r="B975" s="6">
        <v>2018</v>
      </c>
      <c r="C975" s="6" t="str">
        <f t="shared" si="3"/>
        <v>ASE2018</v>
      </c>
      <c r="D975" s="6" t="s">
        <v>2013</v>
      </c>
      <c r="E975" s="6" t="s">
        <v>2014</v>
      </c>
      <c r="F975" s="6" t="s">
        <v>67</v>
      </c>
    </row>
    <row r="976" spans="1:6" x14ac:dyDescent="0.2">
      <c r="A976" s="6" t="s">
        <v>1184</v>
      </c>
      <c r="B976" s="6">
        <v>2018</v>
      </c>
      <c r="C976" s="6" t="str">
        <f t="shared" si="3"/>
        <v>ASE2018</v>
      </c>
      <c r="D976" s="6" t="s">
        <v>2015</v>
      </c>
      <c r="E976" s="6" t="s">
        <v>2016</v>
      </c>
      <c r="F976" s="6" t="s">
        <v>67</v>
      </c>
    </row>
    <row r="977" spans="1:6" x14ac:dyDescent="0.2">
      <c r="A977" s="6" t="s">
        <v>1184</v>
      </c>
      <c r="B977" s="6">
        <v>2018</v>
      </c>
      <c r="C977" s="6" t="str">
        <f t="shared" si="3"/>
        <v>ASE2018</v>
      </c>
      <c r="D977" s="6" t="s">
        <v>2017</v>
      </c>
      <c r="E977" s="6" t="s">
        <v>2018</v>
      </c>
      <c r="F977" s="6" t="s">
        <v>67</v>
      </c>
    </row>
    <row r="978" spans="1:6" x14ac:dyDescent="0.2">
      <c r="A978" s="6" t="s">
        <v>1184</v>
      </c>
      <c r="B978" s="6">
        <v>2018</v>
      </c>
      <c r="C978" s="6" t="str">
        <f t="shared" si="3"/>
        <v>ASE2018</v>
      </c>
      <c r="D978" s="6" t="s">
        <v>2019</v>
      </c>
      <c r="E978" s="6" t="s">
        <v>2020</v>
      </c>
      <c r="F978" s="6" t="s">
        <v>67</v>
      </c>
    </row>
    <row r="979" spans="1:6" x14ac:dyDescent="0.2">
      <c r="A979" s="6" t="s">
        <v>1184</v>
      </c>
      <c r="B979" s="6">
        <v>2018</v>
      </c>
      <c r="C979" s="6" t="str">
        <f t="shared" si="3"/>
        <v>ASE2018</v>
      </c>
      <c r="D979" s="6" t="s">
        <v>2021</v>
      </c>
      <c r="E979" s="6" t="s">
        <v>2022</v>
      </c>
      <c r="F979" s="6" t="s">
        <v>67</v>
      </c>
    </row>
    <row r="980" spans="1:6" x14ac:dyDescent="0.2">
      <c r="A980" s="6" t="s">
        <v>1184</v>
      </c>
      <c r="B980" s="6">
        <v>2018</v>
      </c>
      <c r="C980" s="6" t="str">
        <f t="shared" si="3"/>
        <v>ASE2018</v>
      </c>
      <c r="D980" s="6" t="s">
        <v>2023</v>
      </c>
      <c r="E980" s="6" t="s">
        <v>2024</v>
      </c>
      <c r="F980" s="6" t="s">
        <v>67</v>
      </c>
    </row>
    <row r="981" spans="1:6" x14ac:dyDescent="0.2">
      <c r="A981" s="6" t="s">
        <v>1184</v>
      </c>
      <c r="B981" s="6">
        <v>2018</v>
      </c>
      <c r="C981" s="6" t="str">
        <f t="shared" si="3"/>
        <v>ASE2018</v>
      </c>
      <c r="D981" s="6" t="s">
        <v>2025</v>
      </c>
      <c r="E981" s="6" t="s">
        <v>2026</v>
      </c>
      <c r="F981" s="6" t="s">
        <v>67</v>
      </c>
    </row>
    <row r="982" spans="1:6" x14ac:dyDescent="0.2">
      <c r="A982" s="6" t="s">
        <v>1184</v>
      </c>
      <c r="B982" s="6">
        <v>2018</v>
      </c>
      <c r="C982" s="6" t="str">
        <f t="shared" si="3"/>
        <v>ASE2018</v>
      </c>
      <c r="D982" s="6" t="s">
        <v>2027</v>
      </c>
      <c r="E982" s="6" t="s">
        <v>2028</v>
      </c>
      <c r="F982" s="6" t="s">
        <v>67</v>
      </c>
    </row>
    <row r="983" spans="1:6" x14ac:dyDescent="0.2">
      <c r="A983" s="6" t="s">
        <v>1184</v>
      </c>
      <c r="B983" s="6">
        <v>2017</v>
      </c>
      <c r="C983" s="6" t="str">
        <f t="shared" si="3"/>
        <v>ASE2017</v>
      </c>
      <c r="D983" s="6" t="s">
        <v>2029</v>
      </c>
      <c r="E983" s="6" t="s">
        <v>2030</v>
      </c>
      <c r="F983" s="6" t="s">
        <v>67</v>
      </c>
    </row>
    <row r="984" spans="1:6" x14ac:dyDescent="0.2">
      <c r="A984" s="6" t="s">
        <v>1184</v>
      </c>
      <c r="B984" s="6">
        <v>2017</v>
      </c>
      <c r="C984" s="6" t="str">
        <f t="shared" si="3"/>
        <v>ASE2017</v>
      </c>
      <c r="D984" s="6" t="s">
        <v>2031</v>
      </c>
      <c r="E984" s="6" t="s">
        <v>2032</v>
      </c>
      <c r="F984" s="6" t="s">
        <v>67</v>
      </c>
    </row>
    <row r="985" spans="1:6" x14ac:dyDescent="0.2">
      <c r="A985" s="6" t="s">
        <v>1184</v>
      </c>
      <c r="B985" s="6">
        <v>2017</v>
      </c>
      <c r="C985" s="6" t="str">
        <f t="shared" si="3"/>
        <v>ASE2017</v>
      </c>
      <c r="D985" s="6" t="s">
        <v>2033</v>
      </c>
      <c r="E985" s="6" t="s">
        <v>2034</v>
      </c>
      <c r="F985" s="6" t="s">
        <v>67</v>
      </c>
    </row>
    <row r="986" spans="1:6" x14ac:dyDescent="0.2">
      <c r="A986" s="6" t="s">
        <v>1184</v>
      </c>
      <c r="B986" s="6">
        <v>2017</v>
      </c>
      <c r="C986" s="6" t="str">
        <f t="shared" si="3"/>
        <v>ASE2017</v>
      </c>
      <c r="D986" s="6" t="s">
        <v>2035</v>
      </c>
      <c r="E986" s="6" t="s">
        <v>2036</v>
      </c>
      <c r="F986" s="6" t="s">
        <v>67</v>
      </c>
    </row>
    <row r="987" spans="1:6" x14ac:dyDescent="0.2">
      <c r="A987" s="6" t="s">
        <v>1184</v>
      </c>
      <c r="B987" s="6">
        <v>2017</v>
      </c>
      <c r="C987" s="6" t="str">
        <f t="shared" si="3"/>
        <v>ASE2017</v>
      </c>
      <c r="D987" s="6" t="s">
        <v>2037</v>
      </c>
      <c r="E987" s="6" t="s">
        <v>2038</v>
      </c>
      <c r="F987" s="6" t="s">
        <v>67</v>
      </c>
    </row>
    <row r="988" spans="1:6" x14ac:dyDescent="0.2">
      <c r="A988" s="6" t="s">
        <v>1184</v>
      </c>
      <c r="B988" s="6">
        <v>2017</v>
      </c>
      <c r="C988" s="6" t="str">
        <f t="shared" si="3"/>
        <v>ASE2017</v>
      </c>
      <c r="D988" s="6" t="s">
        <v>2039</v>
      </c>
      <c r="E988" s="6" t="s">
        <v>2040</v>
      </c>
      <c r="F988" s="6" t="s">
        <v>67</v>
      </c>
    </row>
    <row r="989" spans="1:6" x14ac:dyDescent="0.2">
      <c r="A989" s="6" t="s">
        <v>1184</v>
      </c>
      <c r="B989" s="6">
        <v>2017</v>
      </c>
      <c r="C989" s="6" t="str">
        <f t="shared" si="3"/>
        <v>ASE2017</v>
      </c>
      <c r="D989" s="6" t="s">
        <v>2041</v>
      </c>
      <c r="E989" s="6" t="s">
        <v>2042</v>
      </c>
      <c r="F989" s="6" t="s">
        <v>67</v>
      </c>
    </row>
    <row r="990" spans="1:6" x14ac:dyDescent="0.2">
      <c r="A990" s="6" t="s">
        <v>1184</v>
      </c>
      <c r="B990" s="6">
        <v>2017</v>
      </c>
      <c r="C990" s="6" t="str">
        <f t="shared" si="3"/>
        <v>ASE2017</v>
      </c>
      <c r="D990" s="6" t="s">
        <v>2043</v>
      </c>
      <c r="E990" s="6" t="s">
        <v>2044</v>
      </c>
      <c r="F990" s="6" t="s">
        <v>67</v>
      </c>
    </row>
    <row r="991" spans="1:6" x14ac:dyDescent="0.2">
      <c r="A991" s="6" t="s">
        <v>1184</v>
      </c>
      <c r="B991" s="6">
        <v>2017</v>
      </c>
      <c r="C991" s="6" t="str">
        <f t="shared" si="3"/>
        <v>ASE2017</v>
      </c>
      <c r="D991" s="6" t="s">
        <v>2045</v>
      </c>
      <c r="E991" s="6" t="s">
        <v>2046</v>
      </c>
      <c r="F991" s="6" t="s">
        <v>67</v>
      </c>
    </row>
    <row r="992" spans="1:6" x14ac:dyDescent="0.2">
      <c r="A992" s="6" t="s">
        <v>1184</v>
      </c>
      <c r="B992" s="6">
        <v>2017</v>
      </c>
      <c r="C992" s="6" t="str">
        <f t="shared" si="3"/>
        <v>ASE2017</v>
      </c>
      <c r="D992" s="6" t="s">
        <v>2047</v>
      </c>
      <c r="E992" s="6" t="s">
        <v>2048</v>
      </c>
      <c r="F992" s="6" t="s">
        <v>67</v>
      </c>
    </row>
    <row r="993" spans="1:6" x14ac:dyDescent="0.2">
      <c r="A993" s="6" t="s">
        <v>1184</v>
      </c>
      <c r="B993" s="6">
        <v>2017</v>
      </c>
      <c r="C993" s="6" t="str">
        <f t="shared" si="3"/>
        <v>ASE2017</v>
      </c>
      <c r="D993" s="6" t="s">
        <v>2049</v>
      </c>
      <c r="E993" s="6" t="s">
        <v>2050</v>
      </c>
      <c r="F993" s="6" t="s">
        <v>67</v>
      </c>
    </row>
    <row r="994" spans="1:6" x14ac:dyDescent="0.2">
      <c r="A994" s="6" t="s">
        <v>1184</v>
      </c>
      <c r="B994" s="6">
        <v>2017</v>
      </c>
      <c r="C994" s="6" t="str">
        <f t="shared" si="3"/>
        <v>ASE2017</v>
      </c>
      <c r="D994" s="6" t="s">
        <v>2051</v>
      </c>
      <c r="E994" s="6" t="s">
        <v>2052</v>
      </c>
      <c r="F994" s="6" t="s">
        <v>67</v>
      </c>
    </row>
    <row r="995" spans="1:6" x14ac:dyDescent="0.2">
      <c r="A995" s="6" t="s">
        <v>1184</v>
      </c>
      <c r="B995" s="6">
        <v>2017</v>
      </c>
      <c r="C995" s="6" t="str">
        <f t="shared" si="3"/>
        <v>ASE2017</v>
      </c>
      <c r="D995" s="6" t="s">
        <v>2053</v>
      </c>
      <c r="E995" s="6" t="s">
        <v>2054</v>
      </c>
      <c r="F995" s="6" t="s">
        <v>67</v>
      </c>
    </row>
    <row r="996" spans="1:6" x14ac:dyDescent="0.2">
      <c r="A996" s="6" t="s">
        <v>1184</v>
      </c>
      <c r="B996" s="6">
        <v>2017</v>
      </c>
      <c r="C996" s="6" t="str">
        <f t="shared" si="3"/>
        <v>ASE2017</v>
      </c>
      <c r="D996" s="6" t="s">
        <v>2055</v>
      </c>
      <c r="E996" s="6" t="s">
        <v>2056</v>
      </c>
      <c r="F996" s="6" t="s">
        <v>67</v>
      </c>
    </row>
    <row r="997" spans="1:6" x14ac:dyDescent="0.2">
      <c r="A997" s="6" t="s">
        <v>1184</v>
      </c>
      <c r="B997" s="6">
        <v>2017</v>
      </c>
      <c r="C997" s="6" t="str">
        <f t="shared" si="3"/>
        <v>ASE2017</v>
      </c>
      <c r="D997" s="6" t="s">
        <v>2057</v>
      </c>
      <c r="E997" s="6" t="s">
        <v>2058</v>
      </c>
      <c r="F997" s="6" t="s">
        <v>67</v>
      </c>
    </row>
    <row r="998" spans="1:6" x14ac:dyDescent="0.2">
      <c r="A998" s="6" t="s">
        <v>1184</v>
      </c>
      <c r="B998" s="6">
        <v>2017</v>
      </c>
      <c r="C998" s="6" t="str">
        <f t="shared" si="3"/>
        <v>ASE2017</v>
      </c>
      <c r="D998" s="6" t="s">
        <v>2059</v>
      </c>
      <c r="E998" s="6" t="s">
        <v>2060</v>
      </c>
      <c r="F998" s="6" t="s">
        <v>67</v>
      </c>
    </row>
    <row r="999" spans="1:6" x14ac:dyDescent="0.2">
      <c r="A999" s="6" t="s">
        <v>1184</v>
      </c>
      <c r="B999" s="6">
        <v>2017</v>
      </c>
      <c r="C999" s="6" t="str">
        <f t="shared" si="3"/>
        <v>ASE2017</v>
      </c>
      <c r="D999" s="6" t="s">
        <v>2061</v>
      </c>
      <c r="E999" s="6" t="s">
        <v>2062</v>
      </c>
      <c r="F999" s="6" t="s">
        <v>67</v>
      </c>
    </row>
    <row r="1000" spans="1:6" x14ac:dyDescent="0.2">
      <c r="A1000" s="6" t="s">
        <v>1184</v>
      </c>
      <c r="B1000" s="6">
        <v>2017</v>
      </c>
      <c r="C1000" s="6" t="str">
        <f t="shared" si="3"/>
        <v>ASE2017</v>
      </c>
      <c r="D1000" s="6" t="s">
        <v>2063</v>
      </c>
      <c r="E1000" s="6" t="s">
        <v>2064</v>
      </c>
      <c r="F1000" s="6" t="s">
        <v>67</v>
      </c>
    </row>
    <row r="1001" spans="1:6" x14ac:dyDescent="0.2">
      <c r="A1001" s="6" t="s">
        <v>1184</v>
      </c>
      <c r="B1001" s="6">
        <v>2017</v>
      </c>
      <c r="C1001" s="6" t="str">
        <f t="shared" si="3"/>
        <v>ASE2017</v>
      </c>
      <c r="D1001" s="6" t="s">
        <v>2065</v>
      </c>
      <c r="E1001" s="6" t="s">
        <v>2066</v>
      </c>
      <c r="F1001" s="6" t="s">
        <v>67</v>
      </c>
    </row>
    <row r="1002" spans="1:6" x14ac:dyDescent="0.2">
      <c r="A1002" s="6" t="s">
        <v>1184</v>
      </c>
      <c r="B1002" s="6">
        <v>2017</v>
      </c>
      <c r="C1002" s="6" t="str">
        <f t="shared" si="3"/>
        <v>ASE2017</v>
      </c>
      <c r="D1002" s="6" t="s">
        <v>2067</v>
      </c>
      <c r="E1002" s="6" t="s">
        <v>2068</v>
      </c>
      <c r="F1002" s="6" t="s">
        <v>67</v>
      </c>
    </row>
    <row r="1003" spans="1:6" x14ac:dyDescent="0.2">
      <c r="A1003" s="6" t="s">
        <v>1184</v>
      </c>
      <c r="B1003" s="6">
        <v>2017</v>
      </c>
      <c r="C1003" s="6" t="str">
        <f t="shared" si="3"/>
        <v>ASE2017</v>
      </c>
      <c r="D1003" s="6" t="s">
        <v>2069</v>
      </c>
      <c r="E1003" s="6" t="s">
        <v>2070</v>
      </c>
      <c r="F1003" s="6" t="s">
        <v>67</v>
      </c>
    </row>
    <row r="1004" spans="1:6" x14ac:dyDescent="0.2">
      <c r="A1004" s="6" t="s">
        <v>1184</v>
      </c>
      <c r="B1004" s="6">
        <v>2017</v>
      </c>
      <c r="C1004" s="6" t="str">
        <f t="shared" si="3"/>
        <v>ASE2017</v>
      </c>
      <c r="D1004" s="6" t="s">
        <v>2071</v>
      </c>
      <c r="E1004" s="6" t="s">
        <v>2072</v>
      </c>
      <c r="F1004" s="6" t="s">
        <v>67</v>
      </c>
    </row>
    <row r="1005" spans="1:6" x14ac:dyDescent="0.2">
      <c r="A1005" s="6" t="s">
        <v>1184</v>
      </c>
      <c r="B1005" s="6">
        <v>2017</v>
      </c>
      <c r="C1005" s="6" t="str">
        <f t="shared" si="3"/>
        <v>ASE2017</v>
      </c>
      <c r="D1005" s="6" t="s">
        <v>2073</v>
      </c>
      <c r="E1005" s="6" t="s">
        <v>2074</v>
      </c>
      <c r="F1005" s="6" t="s">
        <v>67</v>
      </c>
    </row>
    <row r="1006" spans="1:6" x14ac:dyDescent="0.2">
      <c r="A1006" s="6" t="s">
        <v>1184</v>
      </c>
      <c r="B1006" s="6">
        <v>2017</v>
      </c>
      <c r="C1006" s="6" t="str">
        <f t="shared" si="3"/>
        <v>ASE2017</v>
      </c>
      <c r="D1006" s="6" t="s">
        <v>2075</v>
      </c>
      <c r="E1006" s="6" t="s">
        <v>2076</v>
      </c>
      <c r="F1006" s="6" t="s">
        <v>67</v>
      </c>
    </row>
    <row r="1007" spans="1:6" x14ac:dyDescent="0.2">
      <c r="A1007" s="6" t="s">
        <v>1184</v>
      </c>
      <c r="B1007" s="6">
        <v>2017</v>
      </c>
      <c r="C1007" s="6" t="str">
        <f t="shared" si="3"/>
        <v>ASE2017</v>
      </c>
      <c r="D1007" s="6" t="s">
        <v>2077</v>
      </c>
      <c r="E1007" s="6" t="s">
        <v>2078</v>
      </c>
      <c r="F1007" s="6" t="s">
        <v>67</v>
      </c>
    </row>
    <row r="1008" spans="1:6" x14ac:dyDescent="0.2">
      <c r="A1008" s="6" t="s">
        <v>1184</v>
      </c>
      <c r="B1008" s="6">
        <v>2017</v>
      </c>
      <c r="C1008" s="6" t="str">
        <f t="shared" si="3"/>
        <v>ASE2017</v>
      </c>
      <c r="D1008" s="6" t="s">
        <v>2079</v>
      </c>
      <c r="E1008" s="6" t="s">
        <v>2080</v>
      </c>
      <c r="F1008" s="6" t="s">
        <v>67</v>
      </c>
    </row>
    <row r="1009" spans="1:6" x14ac:dyDescent="0.2">
      <c r="A1009" s="6" t="s">
        <v>1184</v>
      </c>
      <c r="B1009" s="6">
        <v>2017</v>
      </c>
      <c r="C1009" s="6" t="str">
        <f t="shared" si="3"/>
        <v>ASE2017</v>
      </c>
      <c r="D1009" s="6" t="s">
        <v>2081</v>
      </c>
      <c r="E1009" s="6" t="s">
        <v>2082</v>
      </c>
      <c r="F1009" s="6" t="s">
        <v>67</v>
      </c>
    </row>
    <row r="1010" spans="1:6" x14ac:dyDescent="0.2">
      <c r="A1010" s="6" t="s">
        <v>1184</v>
      </c>
      <c r="B1010" s="6">
        <v>2017</v>
      </c>
      <c r="C1010" s="6" t="str">
        <f t="shared" si="3"/>
        <v>ASE2017</v>
      </c>
      <c r="D1010" s="6" t="s">
        <v>2083</v>
      </c>
      <c r="E1010" s="6" t="s">
        <v>2084</v>
      </c>
      <c r="F1010" s="6" t="s">
        <v>67</v>
      </c>
    </row>
    <row r="1011" spans="1:6" x14ac:dyDescent="0.2">
      <c r="A1011" s="6" t="s">
        <v>1184</v>
      </c>
      <c r="B1011" s="6">
        <v>2017</v>
      </c>
      <c r="C1011" s="6" t="str">
        <f t="shared" si="3"/>
        <v>ASE2017</v>
      </c>
      <c r="D1011" s="6" t="s">
        <v>2085</v>
      </c>
      <c r="E1011" s="6" t="s">
        <v>2086</v>
      </c>
      <c r="F1011" s="6" t="s">
        <v>67</v>
      </c>
    </row>
    <row r="1012" spans="1:6" x14ac:dyDescent="0.2">
      <c r="A1012" s="6" t="s">
        <v>1184</v>
      </c>
      <c r="B1012" s="6">
        <v>2017</v>
      </c>
      <c r="C1012" s="6" t="str">
        <f t="shared" si="3"/>
        <v>ASE2017</v>
      </c>
      <c r="D1012" s="6" t="s">
        <v>2087</v>
      </c>
      <c r="E1012" s="6" t="s">
        <v>2088</v>
      </c>
      <c r="F1012" s="6" t="s">
        <v>67</v>
      </c>
    </row>
    <row r="1013" spans="1:6" x14ac:dyDescent="0.2">
      <c r="A1013" s="6" t="s">
        <v>1184</v>
      </c>
      <c r="B1013" s="6">
        <v>2017</v>
      </c>
      <c r="C1013" s="6" t="str">
        <f t="shared" si="3"/>
        <v>ASE2017</v>
      </c>
      <c r="D1013" s="6" t="s">
        <v>2089</v>
      </c>
      <c r="E1013" s="6" t="s">
        <v>2090</v>
      </c>
      <c r="F1013" s="6" t="s">
        <v>67</v>
      </c>
    </row>
    <row r="1014" spans="1:6" x14ac:dyDescent="0.2">
      <c r="A1014" s="6" t="s">
        <v>1184</v>
      </c>
      <c r="B1014" s="6">
        <v>2017</v>
      </c>
      <c r="C1014" s="6" t="str">
        <f t="shared" si="3"/>
        <v>ASE2017</v>
      </c>
      <c r="D1014" s="6" t="s">
        <v>2091</v>
      </c>
      <c r="E1014" s="6" t="s">
        <v>2092</v>
      </c>
      <c r="F1014" s="6" t="s">
        <v>67</v>
      </c>
    </row>
    <row r="1015" spans="1:6" x14ac:dyDescent="0.2">
      <c r="A1015" s="6" t="s">
        <v>1184</v>
      </c>
      <c r="B1015" s="6">
        <v>2017</v>
      </c>
      <c r="C1015" s="6" t="str">
        <f t="shared" si="3"/>
        <v>ASE2017</v>
      </c>
      <c r="D1015" s="6" t="s">
        <v>2093</v>
      </c>
      <c r="E1015" s="6" t="s">
        <v>2094</v>
      </c>
      <c r="F1015" s="6" t="s">
        <v>67</v>
      </c>
    </row>
    <row r="1016" spans="1:6" x14ac:dyDescent="0.2">
      <c r="A1016" s="6" t="s">
        <v>1184</v>
      </c>
      <c r="B1016" s="6">
        <v>2017</v>
      </c>
      <c r="C1016" s="6" t="str">
        <f t="shared" si="3"/>
        <v>ASE2017</v>
      </c>
      <c r="D1016" s="6" t="s">
        <v>2095</v>
      </c>
      <c r="E1016" s="6" t="s">
        <v>2096</v>
      </c>
      <c r="F1016" s="6" t="s">
        <v>67</v>
      </c>
    </row>
    <row r="1017" spans="1:6" x14ac:dyDescent="0.2">
      <c r="A1017" s="6" t="s">
        <v>1184</v>
      </c>
      <c r="B1017" s="6">
        <v>2017</v>
      </c>
      <c r="C1017" s="6" t="str">
        <f t="shared" si="3"/>
        <v>ASE2017</v>
      </c>
      <c r="D1017" s="6" t="s">
        <v>2097</v>
      </c>
      <c r="E1017" s="6" t="s">
        <v>2098</v>
      </c>
      <c r="F1017" s="6" t="s">
        <v>67</v>
      </c>
    </row>
    <row r="1018" spans="1:6" x14ac:dyDescent="0.2">
      <c r="A1018" s="6" t="s">
        <v>1184</v>
      </c>
      <c r="B1018" s="6">
        <v>2017</v>
      </c>
      <c r="C1018" s="6" t="str">
        <f t="shared" si="3"/>
        <v>ASE2017</v>
      </c>
      <c r="D1018" s="6" t="s">
        <v>2099</v>
      </c>
      <c r="E1018" s="6" t="s">
        <v>2100</v>
      </c>
      <c r="F1018" s="6" t="s">
        <v>67</v>
      </c>
    </row>
    <row r="1019" spans="1:6" x14ac:dyDescent="0.2">
      <c r="A1019" s="6" t="s">
        <v>1184</v>
      </c>
      <c r="B1019" s="6">
        <v>2017</v>
      </c>
      <c r="C1019" s="6" t="str">
        <f t="shared" si="3"/>
        <v>ASE2017</v>
      </c>
      <c r="D1019" s="6" t="s">
        <v>2101</v>
      </c>
      <c r="E1019" s="6" t="s">
        <v>2102</v>
      </c>
      <c r="F1019" s="6" t="s">
        <v>67</v>
      </c>
    </row>
    <row r="1020" spans="1:6" x14ac:dyDescent="0.2">
      <c r="A1020" s="6" t="s">
        <v>1184</v>
      </c>
      <c r="B1020" s="6">
        <v>2017</v>
      </c>
      <c r="C1020" s="6" t="str">
        <f t="shared" si="3"/>
        <v>ASE2017</v>
      </c>
      <c r="D1020" s="6" t="s">
        <v>2103</v>
      </c>
      <c r="E1020" s="6" t="s">
        <v>2104</v>
      </c>
      <c r="F1020" s="6" t="s">
        <v>67</v>
      </c>
    </row>
    <row r="1021" spans="1:6" x14ac:dyDescent="0.2">
      <c r="A1021" s="6" t="s">
        <v>1184</v>
      </c>
      <c r="B1021" s="6">
        <v>2017</v>
      </c>
      <c r="C1021" s="6" t="str">
        <f t="shared" si="3"/>
        <v>ASE2017</v>
      </c>
      <c r="D1021" s="6" t="s">
        <v>2105</v>
      </c>
      <c r="E1021" s="6" t="s">
        <v>2106</v>
      </c>
      <c r="F1021" s="6" t="s">
        <v>67</v>
      </c>
    </row>
    <row r="1022" spans="1:6" x14ac:dyDescent="0.2">
      <c r="A1022" s="6" t="s">
        <v>1184</v>
      </c>
      <c r="B1022" s="6">
        <v>2017</v>
      </c>
      <c r="C1022" s="6" t="str">
        <f t="shared" ref="C1022:C1276" si="4">CONCATENATE(A1022,B1022)</f>
        <v>ASE2017</v>
      </c>
      <c r="D1022" s="6" t="s">
        <v>2107</v>
      </c>
      <c r="E1022" s="6" t="s">
        <v>2108</v>
      </c>
      <c r="F1022" s="6" t="s">
        <v>67</v>
      </c>
    </row>
    <row r="1023" spans="1:6" x14ac:dyDescent="0.2">
      <c r="A1023" s="6" t="s">
        <v>1184</v>
      </c>
      <c r="B1023" s="6">
        <v>2017</v>
      </c>
      <c r="C1023" s="6" t="str">
        <f t="shared" si="4"/>
        <v>ASE2017</v>
      </c>
      <c r="D1023" s="6" t="s">
        <v>2109</v>
      </c>
      <c r="E1023" s="6" t="s">
        <v>2110</v>
      </c>
      <c r="F1023" s="6" t="s">
        <v>67</v>
      </c>
    </row>
    <row r="1024" spans="1:6" x14ac:dyDescent="0.2">
      <c r="A1024" s="6" t="s">
        <v>1184</v>
      </c>
      <c r="B1024" s="6">
        <v>2017</v>
      </c>
      <c r="C1024" s="6" t="str">
        <f t="shared" si="4"/>
        <v>ASE2017</v>
      </c>
      <c r="D1024" s="6" t="s">
        <v>2111</v>
      </c>
      <c r="E1024" s="6" t="s">
        <v>2112</v>
      </c>
      <c r="F1024" s="6" t="s">
        <v>67</v>
      </c>
    </row>
    <row r="1025" spans="1:6" x14ac:dyDescent="0.2">
      <c r="A1025" s="6" t="s">
        <v>1184</v>
      </c>
      <c r="B1025" s="6">
        <v>2017</v>
      </c>
      <c r="C1025" s="6" t="str">
        <f t="shared" si="4"/>
        <v>ASE2017</v>
      </c>
      <c r="D1025" s="6" t="s">
        <v>2113</v>
      </c>
      <c r="E1025" s="6" t="s">
        <v>2114</v>
      </c>
      <c r="F1025" s="6" t="s">
        <v>67</v>
      </c>
    </row>
    <row r="1026" spans="1:6" x14ac:dyDescent="0.2">
      <c r="A1026" s="6" t="s">
        <v>1184</v>
      </c>
      <c r="B1026" s="6">
        <v>2017</v>
      </c>
      <c r="C1026" s="6" t="str">
        <f t="shared" si="4"/>
        <v>ASE2017</v>
      </c>
      <c r="D1026" s="6" t="s">
        <v>2115</v>
      </c>
      <c r="E1026" s="6" t="s">
        <v>2116</v>
      </c>
      <c r="F1026" s="6" t="s">
        <v>67</v>
      </c>
    </row>
    <row r="1027" spans="1:6" x14ac:dyDescent="0.2">
      <c r="A1027" s="6" t="s">
        <v>1184</v>
      </c>
      <c r="B1027" s="6">
        <v>2017</v>
      </c>
      <c r="C1027" s="6" t="str">
        <f t="shared" si="4"/>
        <v>ASE2017</v>
      </c>
      <c r="D1027" s="6" t="s">
        <v>2117</v>
      </c>
      <c r="E1027" s="6" t="s">
        <v>2118</v>
      </c>
      <c r="F1027" s="6" t="s">
        <v>67</v>
      </c>
    </row>
    <row r="1028" spans="1:6" x14ac:dyDescent="0.2">
      <c r="A1028" s="6" t="s">
        <v>1184</v>
      </c>
      <c r="B1028" s="6">
        <v>2017</v>
      </c>
      <c r="C1028" s="6" t="str">
        <f t="shared" si="4"/>
        <v>ASE2017</v>
      </c>
      <c r="D1028" s="6" t="s">
        <v>2119</v>
      </c>
      <c r="E1028" s="6" t="s">
        <v>2120</v>
      </c>
      <c r="F1028" s="6" t="s">
        <v>67</v>
      </c>
    </row>
    <row r="1029" spans="1:6" x14ac:dyDescent="0.2">
      <c r="A1029" s="6" t="s">
        <v>1184</v>
      </c>
      <c r="B1029" s="6">
        <v>2017</v>
      </c>
      <c r="C1029" s="6" t="str">
        <f t="shared" si="4"/>
        <v>ASE2017</v>
      </c>
      <c r="D1029" s="6" t="s">
        <v>2121</v>
      </c>
      <c r="E1029" s="6" t="s">
        <v>2122</v>
      </c>
      <c r="F1029" s="6" t="s">
        <v>67</v>
      </c>
    </row>
    <row r="1030" spans="1:6" x14ac:dyDescent="0.2">
      <c r="A1030" s="6" t="s">
        <v>1184</v>
      </c>
      <c r="B1030" s="6">
        <v>2017</v>
      </c>
      <c r="C1030" s="6" t="str">
        <f t="shared" si="4"/>
        <v>ASE2017</v>
      </c>
      <c r="D1030" s="6" t="s">
        <v>2123</v>
      </c>
      <c r="E1030" s="6" t="s">
        <v>2124</v>
      </c>
      <c r="F1030" s="6" t="s">
        <v>67</v>
      </c>
    </row>
    <row r="1031" spans="1:6" x14ac:dyDescent="0.2">
      <c r="A1031" s="6" t="s">
        <v>1184</v>
      </c>
      <c r="B1031" s="6">
        <v>2017</v>
      </c>
      <c r="C1031" s="6" t="str">
        <f t="shared" si="4"/>
        <v>ASE2017</v>
      </c>
      <c r="D1031" s="6" t="s">
        <v>2125</v>
      </c>
      <c r="E1031" s="6" t="s">
        <v>2126</v>
      </c>
      <c r="F1031" s="6" t="s">
        <v>67</v>
      </c>
    </row>
    <row r="1032" spans="1:6" x14ac:dyDescent="0.2">
      <c r="A1032" s="6" t="s">
        <v>1184</v>
      </c>
      <c r="B1032" s="6">
        <v>2017</v>
      </c>
      <c r="C1032" s="6" t="str">
        <f t="shared" si="4"/>
        <v>ASE2017</v>
      </c>
      <c r="D1032" s="6" t="s">
        <v>2127</v>
      </c>
      <c r="E1032" s="6" t="s">
        <v>2128</v>
      </c>
      <c r="F1032" s="6" t="s">
        <v>67</v>
      </c>
    </row>
    <row r="1033" spans="1:6" x14ac:dyDescent="0.2">
      <c r="A1033" s="6" t="s">
        <v>1184</v>
      </c>
      <c r="B1033" s="6">
        <v>2017</v>
      </c>
      <c r="C1033" s="6" t="str">
        <f t="shared" si="4"/>
        <v>ASE2017</v>
      </c>
      <c r="D1033" s="6" t="s">
        <v>2129</v>
      </c>
      <c r="E1033" s="6" t="s">
        <v>2130</v>
      </c>
      <c r="F1033" s="6" t="s">
        <v>67</v>
      </c>
    </row>
    <row r="1034" spans="1:6" x14ac:dyDescent="0.2">
      <c r="A1034" s="6" t="s">
        <v>1184</v>
      </c>
      <c r="B1034" s="6">
        <v>2017</v>
      </c>
      <c r="C1034" s="6" t="str">
        <f t="shared" si="4"/>
        <v>ASE2017</v>
      </c>
      <c r="D1034" s="6" t="s">
        <v>2131</v>
      </c>
      <c r="E1034" s="6" t="s">
        <v>2132</v>
      </c>
      <c r="F1034" s="6" t="s">
        <v>67</v>
      </c>
    </row>
    <row r="1035" spans="1:6" x14ac:dyDescent="0.2">
      <c r="A1035" s="6" t="s">
        <v>1184</v>
      </c>
      <c r="B1035" s="6">
        <v>2017</v>
      </c>
      <c r="C1035" s="6" t="str">
        <f t="shared" si="4"/>
        <v>ASE2017</v>
      </c>
      <c r="D1035" s="6" t="s">
        <v>2133</v>
      </c>
      <c r="E1035" s="6" t="s">
        <v>2134</v>
      </c>
      <c r="F1035" s="6" t="s">
        <v>67</v>
      </c>
    </row>
    <row r="1036" spans="1:6" x14ac:dyDescent="0.2">
      <c r="A1036" s="6" t="s">
        <v>1184</v>
      </c>
      <c r="B1036" s="6">
        <v>2017</v>
      </c>
      <c r="C1036" s="6" t="str">
        <f t="shared" si="4"/>
        <v>ASE2017</v>
      </c>
      <c r="D1036" s="6" t="s">
        <v>2135</v>
      </c>
      <c r="E1036" s="6" t="s">
        <v>2136</v>
      </c>
      <c r="F1036" s="6" t="s">
        <v>67</v>
      </c>
    </row>
    <row r="1037" spans="1:6" x14ac:dyDescent="0.2">
      <c r="A1037" s="6" t="s">
        <v>1184</v>
      </c>
      <c r="B1037" s="6">
        <v>2017</v>
      </c>
      <c r="C1037" s="6" t="str">
        <f t="shared" si="4"/>
        <v>ASE2017</v>
      </c>
      <c r="D1037" s="6" t="s">
        <v>2137</v>
      </c>
      <c r="E1037" s="6" t="s">
        <v>2138</v>
      </c>
      <c r="F1037" s="6" t="s">
        <v>67</v>
      </c>
    </row>
    <row r="1038" spans="1:6" x14ac:dyDescent="0.2">
      <c r="A1038" s="6" t="s">
        <v>1184</v>
      </c>
      <c r="B1038" s="6">
        <v>2017</v>
      </c>
      <c r="C1038" s="6" t="str">
        <f t="shared" si="4"/>
        <v>ASE2017</v>
      </c>
      <c r="D1038" s="6" t="s">
        <v>2139</v>
      </c>
      <c r="E1038" s="6" t="s">
        <v>2140</v>
      </c>
      <c r="F1038" s="6" t="s">
        <v>67</v>
      </c>
    </row>
    <row r="1039" spans="1:6" x14ac:dyDescent="0.2">
      <c r="A1039" s="6" t="s">
        <v>1184</v>
      </c>
      <c r="B1039" s="6">
        <v>2017</v>
      </c>
      <c r="C1039" s="6" t="str">
        <f t="shared" si="4"/>
        <v>ASE2017</v>
      </c>
      <c r="D1039" s="6" t="s">
        <v>2141</v>
      </c>
      <c r="E1039" s="6" t="s">
        <v>2142</v>
      </c>
      <c r="F1039" s="6" t="s">
        <v>67</v>
      </c>
    </row>
    <row r="1040" spans="1:6" x14ac:dyDescent="0.2">
      <c r="A1040" s="6" t="s">
        <v>1184</v>
      </c>
      <c r="B1040" s="6">
        <v>2017</v>
      </c>
      <c r="C1040" s="6" t="str">
        <f t="shared" si="4"/>
        <v>ASE2017</v>
      </c>
      <c r="D1040" s="6" t="s">
        <v>2143</v>
      </c>
      <c r="E1040" s="6" t="s">
        <v>2144</v>
      </c>
      <c r="F1040" s="6" t="s">
        <v>67</v>
      </c>
    </row>
    <row r="1041" spans="1:6" x14ac:dyDescent="0.2">
      <c r="A1041" s="6" t="s">
        <v>1184</v>
      </c>
      <c r="B1041" s="6">
        <v>2017</v>
      </c>
      <c r="C1041" s="6" t="str">
        <f t="shared" si="4"/>
        <v>ASE2017</v>
      </c>
      <c r="D1041" s="6" t="s">
        <v>2145</v>
      </c>
      <c r="E1041" s="6" t="s">
        <v>2146</v>
      </c>
      <c r="F1041" s="6" t="s">
        <v>67</v>
      </c>
    </row>
    <row r="1042" spans="1:6" x14ac:dyDescent="0.2">
      <c r="A1042" s="6" t="s">
        <v>1184</v>
      </c>
      <c r="B1042" s="6">
        <v>2017</v>
      </c>
      <c r="C1042" s="6" t="str">
        <f t="shared" si="4"/>
        <v>ASE2017</v>
      </c>
      <c r="D1042" s="6" t="s">
        <v>2147</v>
      </c>
      <c r="E1042" s="6" t="s">
        <v>2148</v>
      </c>
      <c r="F1042" s="6" t="s">
        <v>67</v>
      </c>
    </row>
    <row r="1043" spans="1:6" x14ac:dyDescent="0.2">
      <c r="A1043" s="6" t="s">
        <v>1184</v>
      </c>
      <c r="B1043" s="6">
        <v>2017</v>
      </c>
      <c r="C1043" s="6" t="str">
        <f t="shared" si="4"/>
        <v>ASE2017</v>
      </c>
      <c r="D1043" s="6" t="s">
        <v>2149</v>
      </c>
      <c r="E1043" s="6" t="s">
        <v>2150</v>
      </c>
      <c r="F1043" s="6" t="s">
        <v>67</v>
      </c>
    </row>
    <row r="1044" spans="1:6" x14ac:dyDescent="0.2">
      <c r="A1044" s="6" t="s">
        <v>1184</v>
      </c>
      <c r="B1044" s="6">
        <v>2017</v>
      </c>
      <c r="C1044" s="6" t="str">
        <f t="shared" si="4"/>
        <v>ASE2017</v>
      </c>
      <c r="D1044" s="6" t="s">
        <v>2151</v>
      </c>
      <c r="E1044" s="6" t="s">
        <v>2152</v>
      </c>
      <c r="F1044" s="6" t="s">
        <v>67</v>
      </c>
    </row>
    <row r="1045" spans="1:6" x14ac:dyDescent="0.2">
      <c r="A1045" s="6" t="s">
        <v>1184</v>
      </c>
      <c r="B1045" s="6">
        <v>2017</v>
      </c>
      <c r="C1045" s="6" t="str">
        <f t="shared" si="4"/>
        <v>ASE2017</v>
      </c>
      <c r="D1045" s="6" t="s">
        <v>2153</v>
      </c>
      <c r="E1045" s="6" t="s">
        <v>2154</v>
      </c>
      <c r="F1045" s="6" t="s">
        <v>67</v>
      </c>
    </row>
    <row r="1046" spans="1:6" x14ac:dyDescent="0.2">
      <c r="A1046" s="6" t="s">
        <v>1184</v>
      </c>
      <c r="B1046" s="6">
        <v>2017</v>
      </c>
      <c r="C1046" s="6" t="str">
        <f t="shared" si="4"/>
        <v>ASE2017</v>
      </c>
      <c r="D1046" s="6" t="s">
        <v>2155</v>
      </c>
      <c r="E1046" s="6" t="s">
        <v>2156</v>
      </c>
      <c r="F1046" s="6" t="s">
        <v>67</v>
      </c>
    </row>
    <row r="1047" spans="1:6" x14ac:dyDescent="0.2">
      <c r="A1047" s="6" t="s">
        <v>1184</v>
      </c>
      <c r="B1047" s="6">
        <v>2017</v>
      </c>
      <c r="C1047" s="6" t="str">
        <f t="shared" si="4"/>
        <v>ASE2017</v>
      </c>
      <c r="D1047" s="6" t="s">
        <v>2157</v>
      </c>
      <c r="E1047" s="6" t="s">
        <v>2158</v>
      </c>
      <c r="F1047" s="6" t="s">
        <v>67</v>
      </c>
    </row>
    <row r="1048" spans="1:6" x14ac:dyDescent="0.2">
      <c r="A1048" s="6" t="s">
        <v>1184</v>
      </c>
      <c r="B1048" s="6">
        <v>2017</v>
      </c>
      <c r="C1048" s="6" t="str">
        <f t="shared" si="4"/>
        <v>ASE2017</v>
      </c>
      <c r="D1048" s="6" t="s">
        <v>2159</v>
      </c>
      <c r="E1048" s="6" t="s">
        <v>2160</v>
      </c>
      <c r="F1048" s="6" t="s">
        <v>67</v>
      </c>
    </row>
    <row r="1049" spans="1:6" x14ac:dyDescent="0.2">
      <c r="A1049" s="6" t="s">
        <v>1184</v>
      </c>
      <c r="B1049" s="6">
        <v>2017</v>
      </c>
      <c r="C1049" s="6" t="str">
        <f t="shared" si="4"/>
        <v>ASE2017</v>
      </c>
      <c r="D1049" s="6" t="s">
        <v>2161</v>
      </c>
      <c r="E1049" s="6" t="s">
        <v>2162</v>
      </c>
      <c r="F1049" s="6" t="s">
        <v>67</v>
      </c>
    </row>
    <row r="1050" spans="1:6" x14ac:dyDescent="0.2">
      <c r="A1050" s="6" t="s">
        <v>1184</v>
      </c>
      <c r="B1050" s="6">
        <v>2017</v>
      </c>
      <c r="C1050" s="6" t="str">
        <f t="shared" si="4"/>
        <v>ASE2017</v>
      </c>
      <c r="D1050" s="6" t="s">
        <v>2163</v>
      </c>
      <c r="E1050" s="6" t="s">
        <v>2164</v>
      </c>
      <c r="F1050" s="6" t="s">
        <v>67</v>
      </c>
    </row>
    <row r="1051" spans="1:6" x14ac:dyDescent="0.2">
      <c r="A1051" s="6" t="s">
        <v>1184</v>
      </c>
      <c r="B1051" s="6">
        <v>2017</v>
      </c>
      <c r="C1051" s="6" t="str">
        <f t="shared" si="4"/>
        <v>ASE2017</v>
      </c>
      <c r="D1051" s="6" t="s">
        <v>2165</v>
      </c>
      <c r="E1051" s="6" t="s">
        <v>2166</v>
      </c>
      <c r="F1051" s="6" t="s">
        <v>67</v>
      </c>
    </row>
    <row r="1052" spans="1:6" x14ac:dyDescent="0.2">
      <c r="A1052" s="6" t="s">
        <v>1184</v>
      </c>
      <c r="B1052" s="6">
        <v>2017</v>
      </c>
      <c r="C1052" s="6" t="str">
        <f t="shared" si="4"/>
        <v>ASE2017</v>
      </c>
      <c r="D1052" s="6" t="s">
        <v>2167</v>
      </c>
      <c r="E1052" s="6" t="s">
        <v>2168</v>
      </c>
      <c r="F1052" s="6" t="s">
        <v>67</v>
      </c>
    </row>
    <row r="1053" spans="1:6" x14ac:dyDescent="0.2">
      <c r="A1053" s="6" t="s">
        <v>1184</v>
      </c>
      <c r="B1053" s="6">
        <v>2017</v>
      </c>
      <c r="C1053" s="6" t="str">
        <f t="shared" si="4"/>
        <v>ASE2017</v>
      </c>
      <c r="D1053" s="6" t="s">
        <v>2169</v>
      </c>
      <c r="E1053" s="6" t="s">
        <v>2170</v>
      </c>
      <c r="F1053" s="6" t="s">
        <v>67</v>
      </c>
    </row>
    <row r="1054" spans="1:6" x14ac:dyDescent="0.2">
      <c r="A1054" s="6" t="s">
        <v>1184</v>
      </c>
      <c r="B1054" s="6">
        <v>2017</v>
      </c>
      <c r="C1054" s="6" t="str">
        <f t="shared" si="4"/>
        <v>ASE2017</v>
      </c>
      <c r="D1054" s="6" t="s">
        <v>2171</v>
      </c>
      <c r="E1054" s="6" t="s">
        <v>2172</v>
      </c>
      <c r="F1054" s="6" t="s">
        <v>67</v>
      </c>
    </row>
    <row r="1055" spans="1:6" x14ac:dyDescent="0.2">
      <c r="A1055" s="6" t="s">
        <v>1184</v>
      </c>
      <c r="B1055" s="6">
        <v>2017</v>
      </c>
      <c r="C1055" s="6" t="str">
        <f t="shared" si="4"/>
        <v>ASE2017</v>
      </c>
      <c r="D1055" s="6" t="s">
        <v>2173</v>
      </c>
      <c r="E1055" s="6" t="s">
        <v>2174</v>
      </c>
      <c r="F1055" s="6" t="s">
        <v>67</v>
      </c>
    </row>
    <row r="1056" spans="1:6" x14ac:dyDescent="0.2">
      <c r="A1056" s="6" t="s">
        <v>1184</v>
      </c>
      <c r="B1056" s="6">
        <v>2017</v>
      </c>
      <c r="C1056" s="6" t="str">
        <f t="shared" si="4"/>
        <v>ASE2017</v>
      </c>
      <c r="D1056" s="6" t="s">
        <v>2175</v>
      </c>
      <c r="E1056" s="6" t="s">
        <v>2176</v>
      </c>
      <c r="F1056" s="6" t="s">
        <v>67</v>
      </c>
    </row>
    <row r="1057" spans="1:6" x14ac:dyDescent="0.2">
      <c r="A1057" s="6" t="s">
        <v>1184</v>
      </c>
      <c r="B1057" s="6">
        <v>2017</v>
      </c>
      <c r="C1057" s="6" t="str">
        <f t="shared" si="4"/>
        <v>ASE2017</v>
      </c>
      <c r="D1057" s="6" t="s">
        <v>2177</v>
      </c>
      <c r="E1057" s="6" t="s">
        <v>2178</v>
      </c>
      <c r="F1057" s="6" t="s">
        <v>67</v>
      </c>
    </row>
    <row r="1058" spans="1:6" x14ac:dyDescent="0.2">
      <c r="A1058" s="6" t="s">
        <v>1184</v>
      </c>
      <c r="B1058" s="6">
        <v>2017</v>
      </c>
      <c r="C1058" s="6" t="str">
        <f t="shared" si="4"/>
        <v>ASE2017</v>
      </c>
      <c r="D1058" s="6" t="s">
        <v>2179</v>
      </c>
      <c r="E1058" s="6" t="s">
        <v>2180</v>
      </c>
      <c r="F1058" s="6" t="s">
        <v>67</v>
      </c>
    </row>
    <row r="1059" spans="1:6" x14ac:dyDescent="0.2">
      <c r="A1059" s="6" t="s">
        <v>1184</v>
      </c>
      <c r="B1059" s="6">
        <v>2017</v>
      </c>
      <c r="C1059" s="6" t="str">
        <f t="shared" si="4"/>
        <v>ASE2017</v>
      </c>
      <c r="D1059" s="6" t="s">
        <v>2181</v>
      </c>
      <c r="E1059" s="6" t="s">
        <v>2182</v>
      </c>
      <c r="F1059" s="6" t="s">
        <v>67</v>
      </c>
    </row>
    <row r="1060" spans="1:6" x14ac:dyDescent="0.2">
      <c r="A1060" s="6" t="s">
        <v>1184</v>
      </c>
      <c r="B1060" s="6">
        <v>2017</v>
      </c>
      <c r="C1060" s="6" t="str">
        <f t="shared" si="4"/>
        <v>ASE2017</v>
      </c>
      <c r="D1060" s="6" t="s">
        <v>2183</v>
      </c>
      <c r="E1060" s="6" t="s">
        <v>2184</v>
      </c>
      <c r="F1060" s="6" t="s">
        <v>67</v>
      </c>
    </row>
    <row r="1061" spans="1:6" x14ac:dyDescent="0.2">
      <c r="A1061" s="6" t="s">
        <v>1184</v>
      </c>
      <c r="B1061" s="6">
        <v>2017</v>
      </c>
      <c r="C1061" s="6" t="str">
        <f t="shared" si="4"/>
        <v>ASE2017</v>
      </c>
      <c r="D1061" s="6" t="s">
        <v>2185</v>
      </c>
      <c r="E1061" s="6" t="s">
        <v>2186</v>
      </c>
      <c r="F1061" s="6" t="s">
        <v>67</v>
      </c>
    </row>
    <row r="1062" spans="1:6" x14ac:dyDescent="0.2">
      <c r="A1062" s="6" t="s">
        <v>1184</v>
      </c>
      <c r="B1062" s="6">
        <v>2017</v>
      </c>
      <c r="C1062" s="6" t="str">
        <f t="shared" si="4"/>
        <v>ASE2017</v>
      </c>
      <c r="D1062" s="6" t="s">
        <v>2187</v>
      </c>
      <c r="E1062" s="6" t="s">
        <v>2188</v>
      </c>
      <c r="F1062" s="6" t="s">
        <v>67</v>
      </c>
    </row>
    <row r="1063" spans="1:6" x14ac:dyDescent="0.2">
      <c r="A1063" s="6" t="s">
        <v>1184</v>
      </c>
      <c r="B1063" s="6">
        <v>2017</v>
      </c>
      <c r="C1063" s="6" t="str">
        <f t="shared" si="4"/>
        <v>ASE2017</v>
      </c>
      <c r="D1063" s="6" t="s">
        <v>2189</v>
      </c>
      <c r="E1063" s="6" t="s">
        <v>2190</v>
      </c>
      <c r="F1063" s="6" t="s">
        <v>67</v>
      </c>
    </row>
    <row r="1064" spans="1:6" x14ac:dyDescent="0.2">
      <c r="A1064" s="6" t="s">
        <v>1184</v>
      </c>
      <c r="B1064" s="6">
        <v>2017</v>
      </c>
      <c r="C1064" s="6" t="str">
        <f t="shared" si="4"/>
        <v>ASE2017</v>
      </c>
      <c r="D1064" s="6" t="s">
        <v>2191</v>
      </c>
      <c r="E1064" s="6" t="s">
        <v>2192</v>
      </c>
      <c r="F1064" s="6" t="s">
        <v>67</v>
      </c>
    </row>
    <row r="1065" spans="1:6" x14ac:dyDescent="0.2">
      <c r="A1065" s="6" t="s">
        <v>1184</v>
      </c>
      <c r="B1065" s="6">
        <v>2017</v>
      </c>
      <c r="C1065" s="6" t="str">
        <f t="shared" si="4"/>
        <v>ASE2017</v>
      </c>
      <c r="D1065" s="6" t="s">
        <v>2193</v>
      </c>
      <c r="E1065" s="6" t="s">
        <v>2194</v>
      </c>
      <c r="F1065" s="6" t="s">
        <v>67</v>
      </c>
    </row>
    <row r="1066" spans="1:6" x14ac:dyDescent="0.2">
      <c r="A1066" s="6" t="s">
        <v>1184</v>
      </c>
      <c r="B1066" s="6">
        <v>2017</v>
      </c>
      <c r="C1066" s="6" t="str">
        <f t="shared" si="4"/>
        <v>ASE2017</v>
      </c>
      <c r="D1066" s="6" t="s">
        <v>2195</v>
      </c>
      <c r="E1066" s="6" t="s">
        <v>2196</v>
      </c>
      <c r="F1066" s="6" t="s">
        <v>67</v>
      </c>
    </row>
    <row r="1067" spans="1:6" x14ac:dyDescent="0.2">
      <c r="A1067" s="6" t="s">
        <v>1184</v>
      </c>
      <c r="B1067" s="6">
        <v>2017</v>
      </c>
      <c r="C1067" s="6" t="str">
        <f t="shared" si="4"/>
        <v>ASE2017</v>
      </c>
      <c r="D1067" s="6" t="s">
        <v>2197</v>
      </c>
      <c r="E1067" s="6" t="s">
        <v>2198</v>
      </c>
      <c r="F1067" s="6" t="s">
        <v>67</v>
      </c>
    </row>
    <row r="1068" spans="1:6" x14ac:dyDescent="0.2">
      <c r="A1068" s="6" t="s">
        <v>1184</v>
      </c>
      <c r="B1068" s="6">
        <v>2017</v>
      </c>
      <c r="C1068" s="6" t="str">
        <f t="shared" si="4"/>
        <v>ASE2017</v>
      </c>
      <c r="D1068" s="6" t="s">
        <v>2199</v>
      </c>
      <c r="E1068" s="6" t="s">
        <v>2200</v>
      </c>
      <c r="F1068" s="6" t="s">
        <v>67</v>
      </c>
    </row>
    <row r="1069" spans="1:6" x14ac:dyDescent="0.2">
      <c r="A1069" s="6" t="s">
        <v>1184</v>
      </c>
      <c r="B1069" s="6">
        <v>2017</v>
      </c>
      <c r="C1069" s="6" t="str">
        <f t="shared" si="4"/>
        <v>ASE2017</v>
      </c>
      <c r="D1069" s="6" t="s">
        <v>2201</v>
      </c>
      <c r="E1069" s="6" t="s">
        <v>2202</v>
      </c>
      <c r="F1069" s="6" t="s">
        <v>67</v>
      </c>
    </row>
    <row r="1070" spans="1:6" x14ac:dyDescent="0.2">
      <c r="A1070" s="6" t="s">
        <v>1184</v>
      </c>
      <c r="B1070" s="6">
        <v>2017</v>
      </c>
      <c r="C1070" s="6" t="str">
        <f t="shared" si="4"/>
        <v>ASE2017</v>
      </c>
      <c r="D1070" s="6" t="s">
        <v>2203</v>
      </c>
      <c r="E1070" s="6" t="s">
        <v>2204</v>
      </c>
      <c r="F1070" s="6" t="s">
        <v>67</v>
      </c>
    </row>
    <row r="1071" spans="1:6" x14ac:dyDescent="0.2">
      <c r="A1071" s="6" t="s">
        <v>1184</v>
      </c>
      <c r="B1071" s="6">
        <v>2017</v>
      </c>
      <c r="C1071" s="6" t="str">
        <f t="shared" si="4"/>
        <v>ASE2017</v>
      </c>
      <c r="D1071" s="6" t="s">
        <v>2205</v>
      </c>
      <c r="E1071" s="6" t="s">
        <v>2206</v>
      </c>
      <c r="F1071" s="6" t="s">
        <v>67</v>
      </c>
    </row>
    <row r="1072" spans="1:6" x14ac:dyDescent="0.2">
      <c r="A1072" s="6" t="s">
        <v>1184</v>
      </c>
      <c r="B1072" s="6">
        <v>2017</v>
      </c>
      <c r="C1072" s="6" t="str">
        <f t="shared" si="4"/>
        <v>ASE2017</v>
      </c>
      <c r="D1072" s="6" t="s">
        <v>2207</v>
      </c>
      <c r="E1072" s="6" t="s">
        <v>2208</v>
      </c>
      <c r="F1072" s="6" t="s">
        <v>67</v>
      </c>
    </row>
    <row r="1073" spans="1:6" x14ac:dyDescent="0.2">
      <c r="A1073" s="6" t="s">
        <v>1184</v>
      </c>
      <c r="B1073" s="6">
        <v>2017</v>
      </c>
      <c r="C1073" s="6" t="str">
        <f t="shared" si="4"/>
        <v>ASE2017</v>
      </c>
      <c r="D1073" s="6" t="s">
        <v>2209</v>
      </c>
      <c r="E1073" s="6" t="s">
        <v>2210</v>
      </c>
      <c r="F1073" s="6" t="s">
        <v>67</v>
      </c>
    </row>
    <row r="1074" spans="1:6" x14ac:dyDescent="0.2">
      <c r="A1074" s="6" t="s">
        <v>1184</v>
      </c>
      <c r="B1074" s="6">
        <v>2017</v>
      </c>
      <c r="C1074" s="6" t="str">
        <f t="shared" si="4"/>
        <v>ASE2017</v>
      </c>
      <c r="D1074" s="6" t="s">
        <v>2211</v>
      </c>
      <c r="E1074" s="6" t="s">
        <v>2212</v>
      </c>
      <c r="F1074" s="6" t="s">
        <v>67</v>
      </c>
    </row>
    <row r="1075" spans="1:6" x14ac:dyDescent="0.2">
      <c r="A1075" s="6" t="s">
        <v>1184</v>
      </c>
      <c r="B1075" s="6">
        <v>2017</v>
      </c>
      <c r="C1075" s="6" t="str">
        <f t="shared" si="4"/>
        <v>ASE2017</v>
      </c>
      <c r="D1075" s="6" t="s">
        <v>2213</v>
      </c>
      <c r="E1075" s="6" t="s">
        <v>2214</v>
      </c>
      <c r="F1075" s="6" t="s">
        <v>67</v>
      </c>
    </row>
    <row r="1076" spans="1:6" x14ac:dyDescent="0.2">
      <c r="A1076" s="6" t="s">
        <v>1184</v>
      </c>
      <c r="B1076" s="6">
        <v>2017</v>
      </c>
      <c r="C1076" s="6" t="str">
        <f t="shared" si="4"/>
        <v>ASE2017</v>
      </c>
      <c r="D1076" s="6" t="s">
        <v>2215</v>
      </c>
      <c r="E1076" s="6" t="s">
        <v>2216</v>
      </c>
      <c r="F1076" s="6" t="s">
        <v>67</v>
      </c>
    </row>
    <row r="1077" spans="1:6" x14ac:dyDescent="0.2">
      <c r="A1077" s="6" t="s">
        <v>1184</v>
      </c>
      <c r="B1077" s="6">
        <v>2017</v>
      </c>
      <c r="C1077" s="6" t="str">
        <f t="shared" si="4"/>
        <v>ASE2017</v>
      </c>
      <c r="D1077" s="6" t="s">
        <v>2217</v>
      </c>
      <c r="E1077" s="6" t="s">
        <v>2218</v>
      </c>
      <c r="F1077" s="6" t="s">
        <v>67</v>
      </c>
    </row>
    <row r="1078" spans="1:6" x14ac:dyDescent="0.2">
      <c r="A1078" s="6" t="s">
        <v>1184</v>
      </c>
      <c r="B1078" s="6">
        <v>2017</v>
      </c>
      <c r="C1078" s="6" t="str">
        <f t="shared" si="4"/>
        <v>ASE2017</v>
      </c>
      <c r="D1078" s="6" t="s">
        <v>2219</v>
      </c>
      <c r="E1078" s="6" t="s">
        <v>2220</v>
      </c>
      <c r="F1078" s="6" t="s">
        <v>67</v>
      </c>
    </row>
    <row r="1079" spans="1:6" x14ac:dyDescent="0.2">
      <c r="A1079" s="6" t="s">
        <v>1184</v>
      </c>
      <c r="B1079" s="6">
        <v>2017</v>
      </c>
      <c r="C1079" s="6" t="str">
        <f t="shared" si="4"/>
        <v>ASE2017</v>
      </c>
      <c r="D1079" s="6" t="s">
        <v>2221</v>
      </c>
      <c r="E1079" s="6" t="s">
        <v>2222</v>
      </c>
      <c r="F1079" s="6" t="s">
        <v>67</v>
      </c>
    </row>
    <row r="1080" spans="1:6" x14ac:dyDescent="0.2">
      <c r="A1080" s="6" t="s">
        <v>1184</v>
      </c>
      <c r="B1080" s="6">
        <v>2017</v>
      </c>
      <c r="C1080" s="6" t="str">
        <f t="shared" si="4"/>
        <v>ASE2017</v>
      </c>
      <c r="D1080" s="6" t="s">
        <v>2223</v>
      </c>
      <c r="E1080" s="6" t="s">
        <v>2224</v>
      </c>
      <c r="F1080" s="6" t="s">
        <v>67</v>
      </c>
    </row>
    <row r="1081" spans="1:6" x14ac:dyDescent="0.2">
      <c r="A1081" s="6" t="s">
        <v>1184</v>
      </c>
      <c r="B1081" s="6">
        <v>2017</v>
      </c>
      <c r="C1081" s="6" t="str">
        <f t="shared" si="4"/>
        <v>ASE2017</v>
      </c>
      <c r="D1081" s="6" t="s">
        <v>2225</v>
      </c>
      <c r="E1081" s="6" t="s">
        <v>2226</v>
      </c>
      <c r="F1081" s="6" t="s">
        <v>67</v>
      </c>
    </row>
    <row r="1082" spans="1:6" x14ac:dyDescent="0.2">
      <c r="A1082" s="6" t="s">
        <v>1184</v>
      </c>
      <c r="B1082" s="6">
        <v>2017</v>
      </c>
      <c r="C1082" s="6" t="str">
        <f t="shared" si="4"/>
        <v>ASE2017</v>
      </c>
      <c r="D1082" s="6" t="s">
        <v>2227</v>
      </c>
      <c r="E1082" s="6" t="s">
        <v>2228</v>
      </c>
      <c r="F1082" s="6" t="s">
        <v>67</v>
      </c>
    </row>
    <row r="1083" spans="1:6" x14ac:dyDescent="0.2">
      <c r="A1083" s="6" t="s">
        <v>1184</v>
      </c>
      <c r="B1083" s="6">
        <v>2017</v>
      </c>
      <c r="C1083" s="6" t="str">
        <f t="shared" si="4"/>
        <v>ASE2017</v>
      </c>
      <c r="D1083" s="6" t="s">
        <v>2229</v>
      </c>
      <c r="E1083" s="6" t="s">
        <v>2230</v>
      </c>
      <c r="F1083" s="6" t="s">
        <v>67</v>
      </c>
    </row>
    <row r="1084" spans="1:6" x14ac:dyDescent="0.2">
      <c r="A1084" s="6" t="s">
        <v>1184</v>
      </c>
      <c r="B1084" s="6">
        <v>2017</v>
      </c>
      <c r="C1084" s="6" t="str">
        <f t="shared" si="4"/>
        <v>ASE2017</v>
      </c>
      <c r="D1084" s="6" t="s">
        <v>2231</v>
      </c>
      <c r="E1084" s="6" t="s">
        <v>2232</v>
      </c>
      <c r="F1084" s="6" t="s">
        <v>67</v>
      </c>
    </row>
    <row r="1085" spans="1:6" x14ac:dyDescent="0.2">
      <c r="A1085" s="6" t="s">
        <v>1184</v>
      </c>
      <c r="B1085" s="6">
        <v>2017</v>
      </c>
      <c r="C1085" s="6" t="str">
        <f t="shared" si="4"/>
        <v>ASE2017</v>
      </c>
      <c r="D1085" s="6" t="s">
        <v>2233</v>
      </c>
      <c r="E1085" s="6" t="s">
        <v>2234</v>
      </c>
      <c r="F1085" s="6" t="s">
        <v>67</v>
      </c>
    </row>
    <row r="1086" spans="1:6" x14ac:dyDescent="0.2">
      <c r="A1086" s="6" t="s">
        <v>1184</v>
      </c>
      <c r="B1086" s="6">
        <v>2017</v>
      </c>
      <c r="C1086" s="6" t="str">
        <f t="shared" si="4"/>
        <v>ASE2017</v>
      </c>
      <c r="D1086" s="6" t="s">
        <v>2235</v>
      </c>
      <c r="E1086" s="6" t="s">
        <v>2236</v>
      </c>
      <c r="F1086" s="6" t="s">
        <v>67</v>
      </c>
    </row>
    <row r="1087" spans="1:6" x14ac:dyDescent="0.2">
      <c r="A1087" s="6" t="s">
        <v>1184</v>
      </c>
      <c r="B1087" s="6">
        <v>2017</v>
      </c>
      <c r="C1087" s="6" t="str">
        <f t="shared" si="4"/>
        <v>ASE2017</v>
      </c>
      <c r="D1087" s="6" t="s">
        <v>2237</v>
      </c>
      <c r="E1087" s="6" t="s">
        <v>2238</v>
      </c>
      <c r="F1087" s="6" t="s">
        <v>67</v>
      </c>
    </row>
    <row r="1088" spans="1:6" x14ac:dyDescent="0.2">
      <c r="A1088" s="6" t="s">
        <v>1184</v>
      </c>
      <c r="B1088" s="6">
        <v>2017</v>
      </c>
      <c r="C1088" s="6" t="str">
        <f t="shared" si="4"/>
        <v>ASE2017</v>
      </c>
      <c r="D1088" s="6" t="s">
        <v>2239</v>
      </c>
      <c r="E1088" s="6" t="s">
        <v>2240</v>
      </c>
      <c r="F1088" s="6" t="s">
        <v>67</v>
      </c>
    </row>
    <row r="1089" spans="1:6" x14ac:dyDescent="0.2">
      <c r="A1089" s="6" t="s">
        <v>1184</v>
      </c>
      <c r="B1089" s="6">
        <v>2017</v>
      </c>
      <c r="C1089" s="6" t="str">
        <f t="shared" si="4"/>
        <v>ASE2017</v>
      </c>
      <c r="D1089" s="6" t="s">
        <v>2241</v>
      </c>
      <c r="E1089" s="6" t="s">
        <v>2242</v>
      </c>
      <c r="F1089" s="6" t="s">
        <v>67</v>
      </c>
    </row>
    <row r="1090" spans="1:6" x14ac:dyDescent="0.2">
      <c r="A1090" s="6" t="s">
        <v>1184</v>
      </c>
      <c r="B1090" s="6">
        <v>2017</v>
      </c>
      <c r="C1090" s="6" t="str">
        <f t="shared" si="4"/>
        <v>ASE2017</v>
      </c>
      <c r="D1090" s="6" t="s">
        <v>2243</v>
      </c>
      <c r="E1090" s="6" t="s">
        <v>2244</v>
      </c>
      <c r="F1090" s="6" t="s">
        <v>67</v>
      </c>
    </row>
    <row r="1091" spans="1:6" x14ac:dyDescent="0.2">
      <c r="A1091" s="6" t="s">
        <v>1184</v>
      </c>
      <c r="B1091" s="6">
        <v>2017</v>
      </c>
      <c r="C1091" s="6" t="str">
        <f t="shared" si="4"/>
        <v>ASE2017</v>
      </c>
      <c r="D1091" s="6" t="s">
        <v>2245</v>
      </c>
      <c r="E1091" s="6" t="s">
        <v>2246</v>
      </c>
      <c r="F1091" s="6" t="s">
        <v>67</v>
      </c>
    </row>
    <row r="1092" spans="1:6" x14ac:dyDescent="0.2">
      <c r="A1092" s="6" t="s">
        <v>1184</v>
      </c>
      <c r="B1092" s="6">
        <v>2017</v>
      </c>
      <c r="C1092" s="6" t="str">
        <f t="shared" si="4"/>
        <v>ASE2017</v>
      </c>
      <c r="D1092" s="6" t="s">
        <v>2247</v>
      </c>
      <c r="E1092" s="6" t="s">
        <v>2248</v>
      </c>
      <c r="F1092" s="6" t="s">
        <v>67</v>
      </c>
    </row>
    <row r="1093" spans="1:6" x14ac:dyDescent="0.2">
      <c r="A1093" s="6" t="s">
        <v>1184</v>
      </c>
      <c r="B1093" s="6">
        <v>2017</v>
      </c>
      <c r="C1093" s="6" t="str">
        <f t="shared" si="4"/>
        <v>ASE2017</v>
      </c>
      <c r="D1093" s="6" t="s">
        <v>2249</v>
      </c>
      <c r="E1093" s="6" t="s">
        <v>2250</v>
      </c>
      <c r="F1093" s="6" t="s">
        <v>67</v>
      </c>
    </row>
    <row r="1094" spans="1:6" x14ac:dyDescent="0.2">
      <c r="A1094" s="6" t="s">
        <v>1184</v>
      </c>
      <c r="B1094" s="6">
        <v>2017</v>
      </c>
      <c r="C1094" s="6" t="str">
        <f t="shared" si="4"/>
        <v>ASE2017</v>
      </c>
      <c r="D1094" s="6" t="s">
        <v>2251</v>
      </c>
      <c r="E1094" s="6" t="s">
        <v>2252</v>
      </c>
      <c r="F1094" s="6" t="s">
        <v>67</v>
      </c>
    </row>
    <row r="1095" spans="1:6" x14ac:dyDescent="0.2">
      <c r="A1095" s="6" t="s">
        <v>1184</v>
      </c>
      <c r="B1095" s="6">
        <v>2017</v>
      </c>
      <c r="C1095" s="6" t="str">
        <f t="shared" si="4"/>
        <v>ASE2017</v>
      </c>
      <c r="D1095" s="6" t="s">
        <v>2253</v>
      </c>
      <c r="E1095" s="6" t="s">
        <v>2254</v>
      </c>
      <c r="F1095" s="6" t="s">
        <v>67</v>
      </c>
    </row>
    <row r="1096" spans="1:6" x14ac:dyDescent="0.2">
      <c r="A1096" s="6" t="s">
        <v>1184</v>
      </c>
      <c r="B1096" s="6">
        <v>2017</v>
      </c>
      <c r="C1096" s="6" t="str">
        <f t="shared" si="4"/>
        <v>ASE2017</v>
      </c>
      <c r="D1096" s="6" t="s">
        <v>2255</v>
      </c>
      <c r="E1096" s="6" t="s">
        <v>2256</v>
      </c>
      <c r="F1096" s="6" t="s">
        <v>67</v>
      </c>
    </row>
    <row r="1097" spans="1:6" x14ac:dyDescent="0.2">
      <c r="A1097" s="6" t="s">
        <v>1184</v>
      </c>
      <c r="B1097" s="6">
        <v>2017</v>
      </c>
      <c r="C1097" s="6" t="str">
        <f t="shared" si="4"/>
        <v>ASE2017</v>
      </c>
      <c r="D1097" s="6" t="s">
        <v>2257</v>
      </c>
      <c r="E1097" s="6" t="s">
        <v>2258</v>
      </c>
      <c r="F1097" s="6" t="s">
        <v>67</v>
      </c>
    </row>
    <row r="1098" spans="1:6" x14ac:dyDescent="0.2">
      <c r="A1098" s="6" t="s">
        <v>1184</v>
      </c>
      <c r="B1098" s="6">
        <v>2017</v>
      </c>
      <c r="C1098" s="6" t="str">
        <f t="shared" si="4"/>
        <v>ASE2017</v>
      </c>
      <c r="D1098" s="6" t="s">
        <v>2259</v>
      </c>
      <c r="E1098" s="6" t="s">
        <v>2260</v>
      </c>
      <c r="F1098" s="6" t="s">
        <v>67</v>
      </c>
    </row>
    <row r="1099" spans="1:6" x14ac:dyDescent="0.2">
      <c r="A1099" s="6" t="s">
        <v>1184</v>
      </c>
      <c r="B1099" s="6">
        <v>2016</v>
      </c>
      <c r="C1099" s="6" t="str">
        <f t="shared" si="4"/>
        <v>ASE2016</v>
      </c>
      <c r="D1099" s="6" t="s">
        <v>2261</v>
      </c>
      <c r="E1099" s="6" t="s">
        <v>2262</v>
      </c>
      <c r="F1099" s="6" t="s">
        <v>67</v>
      </c>
    </row>
    <row r="1100" spans="1:6" x14ac:dyDescent="0.2">
      <c r="A1100" s="6" t="s">
        <v>1184</v>
      </c>
      <c r="B1100" s="6">
        <v>2016</v>
      </c>
      <c r="C1100" s="6" t="str">
        <f t="shared" si="4"/>
        <v>ASE2016</v>
      </c>
      <c r="D1100" s="6" t="s">
        <v>2263</v>
      </c>
      <c r="E1100" s="6" t="s">
        <v>2264</v>
      </c>
      <c r="F1100" s="6" t="s">
        <v>67</v>
      </c>
    </row>
    <row r="1101" spans="1:6" x14ac:dyDescent="0.2">
      <c r="A1101" s="6" t="s">
        <v>1184</v>
      </c>
      <c r="B1101" s="6">
        <v>2016</v>
      </c>
      <c r="C1101" s="6" t="str">
        <f t="shared" si="4"/>
        <v>ASE2016</v>
      </c>
      <c r="D1101" s="6" t="s">
        <v>2265</v>
      </c>
      <c r="E1101" s="6" t="s">
        <v>2266</v>
      </c>
      <c r="F1101" s="6" t="s">
        <v>67</v>
      </c>
    </row>
    <row r="1102" spans="1:6" x14ac:dyDescent="0.2">
      <c r="A1102" s="6" t="s">
        <v>1184</v>
      </c>
      <c r="B1102" s="6">
        <v>2016</v>
      </c>
      <c r="C1102" s="6" t="str">
        <f t="shared" si="4"/>
        <v>ASE2016</v>
      </c>
      <c r="D1102" s="6" t="s">
        <v>2267</v>
      </c>
      <c r="E1102" s="6" t="s">
        <v>2268</v>
      </c>
      <c r="F1102" s="6" t="s">
        <v>67</v>
      </c>
    </row>
    <row r="1103" spans="1:6" x14ac:dyDescent="0.2">
      <c r="A1103" s="6" t="s">
        <v>1184</v>
      </c>
      <c r="B1103" s="6">
        <v>2016</v>
      </c>
      <c r="C1103" s="6" t="str">
        <f t="shared" si="4"/>
        <v>ASE2016</v>
      </c>
      <c r="D1103" s="6" t="s">
        <v>2269</v>
      </c>
      <c r="E1103" s="6" t="s">
        <v>2270</v>
      </c>
      <c r="F1103" s="6" t="s">
        <v>67</v>
      </c>
    </row>
    <row r="1104" spans="1:6" x14ac:dyDescent="0.2">
      <c r="A1104" s="6" t="s">
        <v>1184</v>
      </c>
      <c r="B1104" s="6">
        <v>2016</v>
      </c>
      <c r="C1104" s="6" t="str">
        <f t="shared" si="4"/>
        <v>ASE2016</v>
      </c>
      <c r="D1104" s="6" t="s">
        <v>2271</v>
      </c>
      <c r="E1104" s="6" t="s">
        <v>2272</v>
      </c>
      <c r="F1104" s="6" t="s">
        <v>67</v>
      </c>
    </row>
    <row r="1105" spans="1:6" x14ac:dyDescent="0.2">
      <c r="A1105" s="6" t="s">
        <v>1184</v>
      </c>
      <c r="B1105" s="6">
        <v>2016</v>
      </c>
      <c r="C1105" s="6" t="str">
        <f t="shared" si="4"/>
        <v>ASE2016</v>
      </c>
      <c r="D1105" s="6" t="s">
        <v>2273</v>
      </c>
      <c r="E1105" s="6" t="s">
        <v>2274</v>
      </c>
      <c r="F1105" s="6" t="s">
        <v>67</v>
      </c>
    </row>
    <row r="1106" spans="1:6" x14ac:dyDescent="0.2">
      <c r="A1106" s="6" t="s">
        <v>1184</v>
      </c>
      <c r="B1106" s="6">
        <v>2016</v>
      </c>
      <c r="C1106" s="6" t="str">
        <f t="shared" si="4"/>
        <v>ASE2016</v>
      </c>
      <c r="D1106" s="6" t="s">
        <v>2275</v>
      </c>
      <c r="E1106" s="6" t="s">
        <v>2276</v>
      </c>
      <c r="F1106" s="6" t="s">
        <v>67</v>
      </c>
    </row>
    <row r="1107" spans="1:6" x14ac:dyDescent="0.2">
      <c r="A1107" s="6" t="s">
        <v>1184</v>
      </c>
      <c r="B1107" s="6">
        <v>2016</v>
      </c>
      <c r="C1107" s="6" t="str">
        <f t="shared" si="4"/>
        <v>ASE2016</v>
      </c>
      <c r="D1107" s="6" t="s">
        <v>2277</v>
      </c>
      <c r="E1107" s="6" t="s">
        <v>2278</v>
      </c>
      <c r="F1107" s="6" t="s">
        <v>67</v>
      </c>
    </row>
    <row r="1108" spans="1:6" x14ac:dyDescent="0.2">
      <c r="A1108" s="6" t="s">
        <v>1184</v>
      </c>
      <c r="B1108" s="6">
        <v>2016</v>
      </c>
      <c r="C1108" s="6" t="str">
        <f t="shared" si="4"/>
        <v>ASE2016</v>
      </c>
      <c r="D1108" s="6" t="s">
        <v>2279</v>
      </c>
      <c r="E1108" s="6" t="s">
        <v>2280</v>
      </c>
      <c r="F1108" s="6" t="s">
        <v>67</v>
      </c>
    </row>
    <row r="1109" spans="1:6" x14ac:dyDescent="0.2">
      <c r="A1109" s="6" t="s">
        <v>1184</v>
      </c>
      <c r="B1109" s="6">
        <v>2016</v>
      </c>
      <c r="C1109" s="6" t="str">
        <f t="shared" si="4"/>
        <v>ASE2016</v>
      </c>
      <c r="D1109" s="6" t="s">
        <v>2281</v>
      </c>
      <c r="E1109" s="6" t="s">
        <v>2282</v>
      </c>
      <c r="F1109" s="6" t="s">
        <v>67</v>
      </c>
    </row>
    <row r="1110" spans="1:6" x14ac:dyDescent="0.2">
      <c r="A1110" s="6" t="s">
        <v>1184</v>
      </c>
      <c r="B1110" s="6">
        <v>2016</v>
      </c>
      <c r="C1110" s="6" t="str">
        <f t="shared" si="4"/>
        <v>ASE2016</v>
      </c>
      <c r="D1110" s="6" t="s">
        <v>2283</v>
      </c>
      <c r="E1110" s="6" t="s">
        <v>2284</v>
      </c>
      <c r="F1110" s="6" t="s">
        <v>67</v>
      </c>
    </row>
    <row r="1111" spans="1:6" x14ac:dyDescent="0.2">
      <c r="A1111" s="6" t="s">
        <v>1184</v>
      </c>
      <c r="B1111" s="6">
        <v>2016</v>
      </c>
      <c r="C1111" s="6" t="str">
        <f t="shared" si="4"/>
        <v>ASE2016</v>
      </c>
      <c r="D1111" s="6" t="s">
        <v>2285</v>
      </c>
      <c r="E1111" s="6" t="s">
        <v>2286</v>
      </c>
      <c r="F1111" s="6" t="s">
        <v>67</v>
      </c>
    </row>
    <row r="1112" spans="1:6" x14ac:dyDescent="0.2">
      <c r="A1112" s="6" t="s">
        <v>1184</v>
      </c>
      <c r="B1112" s="6">
        <v>2016</v>
      </c>
      <c r="C1112" s="6" t="str">
        <f t="shared" si="4"/>
        <v>ASE2016</v>
      </c>
      <c r="D1112" s="6" t="s">
        <v>2287</v>
      </c>
      <c r="E1112" s="6" t="s">
        <v>2288</v>
      </c>
      <c r="F1112" s="6" t="s">
        <v>67</v>
      </c>
    </row>
    <row r="1113" spans="1:6" x14ac:dyDescent="0.2">
      <c r="A1113" s="6" t="s">
        <v>1184</v>
      </c>
      <c r="B1113" s="6">
        <v>2016</v>
      </c>
      <c r="C1113" s="6" t="str">
        <f t="shared" si="4"/>
        <v>ASE2016</v>
      </c>
      <c r="D1113" s="6" t="s">
        <v>2289</v>
      </c>
      <c r="E1113" s="6" t="s">
        <v>2290</v>
      </c>
      <c r="F1113" s="6" t="s">
        <v>67</v>
      </c>
    </row>
    <row r="1114" spans="1:6" x14ac:dyDescent="0.2">
      <c r="A1114" s="6" t="s">
        <v>1184</v>
      </c>
      <c r="B1114" s="6">
        <v>2016</v>
      </c>
      <c r="C1114" s="6" t="str">
        <f t="shared" si="4"/>
        <v>ASE2016</v>
      </c>
      <c r="D1114" s="6" t="s">
        <v>2291</v>
      </c>
      <c r="E1114" s="6" t="s">
        <v>2292</v>
      </c>
      <c r="F1114" s="6" t="s">
        <v>67</v>
      </c>
    </row>
    <row r="1115" spans="1:6" x14ac:dyDescent="0.2">
      <c r="A1115" s="6" t="s">
        <v>1184</v>
      </c>
      <c r="B1115" s="6">
        <v>2016</v>
      </c>
      <c r="C1115" s="6" t="str">
        <f t="shared" si="4"/>
        <v>ASE2016</v>
      </c>
      <c r="D1115" s="6" t="s">
        <v>2293</v>
      </c>
      <c r="E1115" s="6" t="s">
        <v>2294</v>
      </c>
      <c r="F1115" s="6" t="s">
        <v>67</v>
      </c>
    </row>
    <row r="1116" spans="1:6" x14ac:dyDescent="0.2">
      <c r="A1116" s="6" t="s">
        <v>1184</v>
      </c>
      <c r="B1116" s="6">
        <v>2016</v>
      </c>
      <c r="C1116" s="6" t="str">
        <f t="shared" si="4"/>
        <v>ASE2016</v>
      </c>
      <c r="D1116" s="6" t="s">
        <v>2295</v>
      </c>
      <c r="E1116" s="6" t="s">
        <v>2296</v>
      </c>
      <c r="F1116" s="6" t="s">
        <v>67</v>
      </c>
    </row>
    <row r="1117" spans="1:6" x14ac:dyDescent="0.2">
      <c r="A1117" s="6" t="s">
        <v>1184</v>
      </c>
      <c r="B1117" s="6">
        <v>2016</v>
      </c>
      <c r="C1117" s="6" t="str">
        <f t="shared" si="4"/>
        <v>ASE2016</v>
      </c>
      <c r="D1117" s="6" t="s">
        <v>2297</v>
      </c>
      <c r="E1117" s="6" t="s">
        <v>2298</v>
      </c>
      <c r="F1117" s="6" t="s">
        <v>67</v>
      </c>
    </row>
    <row r="1118" spans="1:6" x14ac:dyDescent="0.2">
      <c r="A1118" s="6" t="s">
        <v>1184</v>
      </c>
      <c r="B1118" s="6">
        <v>2016</v>
      </c>
      <c r="C1118" s="6" t="str">
        <f t="shared" si="4"/>
        <v>ASE2016</v>
      </c>
      <c r="D1118" s="6" t="s">
        <v>2299</v>
      </c>
      <c r="E1118" s="6" t="s">
        <v>2300</v>
      </c>
      <c r="F1118" s="6" t="s">
        <v>67</v>
      </c>
    </row>
    <row r="1119" spans="1:6" x14ac:dyDescent="0.2">
      <c r="A1119" s="6" t="s">
        <v>1184</v>
      </c>
      <c r="B1119" s="6">
        <v>2016</v>
      </c>
      <c r="C1119" s="6" t="str">
        <f t="shared" si="4"/>
        <v>ASE2016</v>
      </c>
      <c r="D1119" s="6" t="s">
        <v>2301</v>
      </c>
      <c r="E1119" s="6" t="s">
        <v>2302</v>
      </c>
      <c r="F1119" s="6" t="s">
        <v>67</v>
      </c>
    </row>
    <row r="1120" spans="1:6" x14ac:dyDescent="0.2">
      <c r="A1120" s="6" t="s">
        <v>1184</v>
      </c>
      <c r="B1120" s="6">
        <v>2016</v>
      </c>
      <c r="C1120" s="6" t="str">
        <f t="shared" si="4"/>
        <v>ASE2016</v>
      </c>
      <c r="D1120" s="6" t="s">
        <v>2303</v>
      </c>
      <c r="E1120" s="6" t="s">
        <v>2304</v>
      </c>
      <c r="F1120" s="6" t="s">
        <v>67</v>
      </c>
    </row>
    <row r="1121" spans="1:6" x14ac:dyDescent="0.2">
      <c r="A1121" s="6" t="s">
        <v>1184</v>
      </c>
      <c r="B1121" s="6">
        <v>2016</v>
      </c>
      <c r="C1121" s="6" t="str">
        <f t="shared" si="4"/>
        <v>ASE2016</v>
      </c>
      <c r="D1121" s="6" t="s">
        <v>2305</v>
      </c>
      <c r="E1121" s="6" t="s">
        <v>2306</v>
      </c>
      <c r="F1121" s="6" t="s">
        <v>67</v>
      </c>
    </row>
    <row r="1122" spans="1:6" x14ac:dyDescent="0.2">
      <c r="A1122" s="6" t="s">
        <v>1184</v>
      </c>
      <c r="B1122" s="6">
        <v>2016</v>
      </c>
      <c r="C1122" s="6" t="str">
        <f t="shared" si="4"/>
        <v>ASE2016</v>
      </c>
      <c r="D1122" s="6" t="s">
        <v>2307</v>
      </c>
      <c r="E1122" s="6" t="s">
        <v>2308</v>
      </c>
      <c r="F1122" s="6" t="s">
        <v>67</v>
      </c>
    </row>
    <row r="1123" spans="1:6" x14ac:dyDescent="0.2">
      <c r="A1123" s="6" t="s">
        <v>1184</v>
      </c>
      <c r="B1123" s="6">
        <v>2016</v>
      </c>
      <c r="C1123" s="6" t="str">
        <f t="shared" si="4"/>
        <v>ASE2016</v>
      </c>
      <c r="D1123" s="6" t="s">
        <v>2309</v>
      </c>
      <c r="E1123" s="6" t="s">
        <v>2310</v>
      </c>
      <c r="F1123" s="6" t="s">
        <v>67</v>
      </c>
    </row>
    <row r="1124" spans="1:6" x14ac:dyDescent="0.2">
      <c r="A1124" s="6" t="s">
        <v>1184</v>
      </c>
      <c r="B1124" s="6">
        <v>2016</v>
      </c>
      <c r="C1124" s="6" t="str">
        <f t="shared" si="4"/>
        <v>ASE2016</v>
      </c>
      <c r="D1124" s="6" t="s">
        <v>2311</v>
      </c>
      <c r="E1124" s="6" t="s">
        <v>2312</v>
      </c>
      <c r="F1124" s="6" t="s">
        <v>67</v>
      </c>
    </row>
    <row r="1125" spans="1:6" x14ac:dyDescent="0.2">
      <c r="A1125" s="6" t="s">
        <v>1184</v>
      </c>
      <c r="B1125" s="6">
        <v>2016</v>
      </c>
      <c r="C1125" s="6" t="str">
        <f t="shared" si="4"/>
        <v>ASE2016</v>
      </c>
      <c r="D1125" s="6" t="s">
        <v>2313</v>
      </c>
      <c r="E1125" s="6" t="s">
        <v>2314</v>
      </c>
      <c r="F1125" s="6" t="s">
        <v>67</v>
      </c>
    </row>
    <row r="1126" spans="1:6" x14ac:dyDescent="0.2">
      <c r="A1126" s="6" t="s">
        <v>1184</v>
      </c>
      <c r="B1126" s="6">
        <v>2016</v>
      </c>
      <c r="C1126" s="6" t="str">
        <f t="shared" si="4"/>
        <v>ASE2016</v>
      </c>
      <c r="D1126" s="6" t="s">
        <v>2315</v>
      </c>
      <c r="E1126" s="6" t="s">
        <v>2316</v>
      </c>
      <c r="F1126" s="6" t="s">
        <v>67</v>
      </c>
    </row>
    <row r="1127" spans="1:6" x14ac:dyDescent="0.2">
      <c r="A1127" s="6" t="s">
        <v>1184</v>
      </c>
      <c r="B1127" s="6">
        <v>2016</v>
      </c>
      <c r="C1127" s="6" t="str">
        <f t="shared" si="4"/>
        <v>ASE2016</v>
      </c>
      <c r="D1127" s="6" t="s">
        <v>2317</v>
      </c>
      <c r="E1127" s="6" t="s">
        <v>2318</v>
      </c>
      <c r="F1127" s="6" t="s">
        <v>67</v>
      </c>
    </row>
    <row r="1128" spans="1:6" x14ac:dyDescent="0.2">
      <c r="A1128" s="6" t="s">
        <v>1184</v>
      </c>
      <c r="B1128" s="6">
        <v>2016</v>
      </c>
      <c r="C1128" s="6" t="str">
        <f t="shared" si="4"/>
        <v>ASE2016</v>
      </c>
      <c r="D1128" s="6" t="s">
        <v>2319</v>
      </c>
      <c r="E1128" s="6" t="s">
        <v>2320</v>
      </c>
      <c r="F1128" s="6" t="s">
        <v>67</v>
      </c>
    </row>
    <row r="1129" spans="1:6" x14ac:dyDescent="0.2">
      <c r="A1129" s="6" t="s">
        <v>1184</v>
      </c>
      <c r="B1129" s="6">
        <v>2016</v>
      </c>
      <c r="C1129" s="6" t="str">
        <f t="shared" si="4"/>
        <v>ASE2016</v>
      </c>
      <c r="D1129" s="6" t="s">
        <v>2321</v>
      </c>
      <c r="E1129" s="6" t="s">
        <v>2322</v>
      </c>
      <c r="F1129" s="6" t="s">
        <v>67</v>
      </c>
    </row>
    <row r="1130" spans="1:6" x14ac:dyDescent="0.2">
      <c r="A1130" s="6" t="s">
        <v>1184</v>
      </c>
      <c r="B1130" s="6">
        <v>2016</v>
      </c>
      <c r="C1130" s="6" t="str">
        <f t="shared" si="4"/>
        <v>ASE2016</v>
      </c>
      <c r="D1130" s="6" t="s">
        <v>2323</v>
      </c>
      <c r="E1130" s="6" t="s">
        <v>2324</v>
      </c>
      <c r="F1130" s="6" t="s">
        <v>67</v>
      </c>
    </row>
    <row r="1131" spans="1:6" x14ac:dyDescent="0.2">
      <c r="A1131" s="6" t="s">
        <v>1184</v>
      </c>
      <c r="B1131" s="6">
        <v>2016</v>
      </c>
      <c r="C1131" s="6" t="str">
        <f t="shared" si="4"/>
        <v>ASE2016</v>
      </c>
      <c r="D1131" s="6" t="s">
        <v>2325</v>
      </c>
      <c r="E1131" s="6" t="s">
        <v>2326</v>
      </c>
      <c r="F1131" s="6" t="s">
        <v>67</v>
      </c>
    </row>
    <row r="1132" spans="1:6" x14ac:dyDescent="0.2">
      <c r="A1132" s="6" t="s">
        <v>1184</v>
      </c>
      <c r="B1132" s="6">
        <v>2016</v>
      </c>
      <c r="C1132" s="6" t="str">
        <f t="shared" si="4"/>
        <v>ASE2016</v>
      </c>
      <c r="D1132" s="6" t="s">
        <v>2327</v>
      </c>
      <c r="E1132" s="6" t="s">
        <v>2328</v>
      </c>
      <c r="F1132" s="6" t="s">
        <v>67</v>
      </c>
    </row>
    <row r="1133" spans="1:6" x14ac:dyDescent="0.2">
      <c r="A1133" s="6" t="s">
        <v>1184</v>
      </c>
      <c r="B1133" s="6">
        <v>2016</v>
      </c>
      <c r="C1133" s="6" t="str">
        <f t="shared" si="4"/>
        <v>ASE2016</v>
      </c>
      <c r="D1133" s="6" t="s">
        <v>2329</v>
      </c>
      <c r="E1133" s="6" t="s">
        <v>2330</v>
      </c>
      <c r="F1133" s="6" t="s">
        <v>67</v>
      </c>
    </row>
    <row r="1134" spans="1:6" x14ac:dyDescent="0.2">
      <c r="A1134" s="6" t="s">
        <v>1184</v>
      </c>
      <c r="B1134" s="6">
        <v>2016</v>
      </c>
      <c r="C1134" s="6" t="str">
        <f t="shared" si="4"/>
        <v>ASE2016</v>
      </c>
      <c r="D1134" s="6" t="s">
        <v>2331</v>
      </c>
      <c r="E1134" s="6" t="s">
        <v>2332</v>
      </c>
      <c r="F1134" s="6" t="s">
        <v>67</v>
      </c>
    </row>
    <row r="1135" spans="1:6" x14ac:dyDescent="0.2">
      <c r="A1135" s="6" t="s">
        <v>1184</v>
      </c>
      <c r="B1135" s="6">
        <v>2016</v>
      </c>
      <c r="C1135" s="6" t="str">
        <f t="shared" si="4"/>
        <v>ASE2016</v>
      </c>
      <c r="D1135" s="6" t="s">
        <v>2333</v>
      </c>
      <c r="E1135" s="6" t="s">
        <v>2334</v>
      </c>
      <c r="F1135" s="6" t="s">
        <v>67</v>
      </c>
    </row>
    <row r="1136" spans="1:6" x14ac:dyDescent="0.2">
      <c r="A1136" s="6" t="s">
        <v>1184</v>
      </c>
      <c r="B1136" s="6">
        <v>2016</v>
      </c>
      <c r="C1136" s="6" t="str">
        <f t="shared" si="4"/>
        <v>ASE2016</v>
      </c>
      <c r="D1136" s="6" t="s">
        <v>2335</v>
      </c>
      <c r="E1136" s="6" t="s">
        <v>2336</v>
      </c>
      <c r="F1136" s="6" t="s">
        <v>67</v>
      </c>
    </row>
    <row r="1137" spans="1:6" x14ac:dyDescent="0.2">
      <c r="A1137" s="6" t="s">
        <v>1184</v>
      </c>
      <c r="B1137" s="6">
        <v>2016</v>
      </c>
      <c r="C1137" s="6" t="str">
        <f t="shared" si="4"/>
        <v>ASE2016</v>
      </c>
      <c r="D1137" s="6" t="s">
        <v>2337</v>
      </c>
      <c r="E1137" s="6" t="s">
        <v>2338</v>
      </c>
      <c r="F1137" s="6" t="s">
        <v>67</v>
      </c>
    </row>
    <row r="1138" spans="1:6" x14ac:dyDescent="0.2">
      <c r="A1138" s="6" t="s">
        <v>1184</v>
      </c>
      <c r="B1138" s="6">
        <v>2016</v>
      </c>
      <c r="C1138" s="6" t="str">
        <f t="shared" si="4"/>
        <v>ASE2016</v>
      </c>
      <c r="D1138" s="6" t="s">
        <v>2339</v>
      </c>
      <c r="E1138" s="6" t="s">
        <v>2340</v>
      </c>
      <c r="F1138" s="6" t="s">
        <v>67</v>
      </c>
    </row>
    <row r="1139" spans="1:6" x14ac:dyDescent="0.2">
      <c r="A1139" s="6" t="s">
        <v>1184</v>
      </c>
      <c r="B1139" s="6">
        <v>2016</v>
      </c>
      <c r="C1139" s="6" t="str">
        <f t="shared" si="4"/>
        <v>ASE2016</v>
      </c>
      <c r="D1139" s="6" t="s">
        <v>2341</v>
      </c>
      <c r="E1139" s="6" t="s">
        <v>2342</v>
      </c>
      <c r="F1139" s="6" t="s">
        <v>67</v>
      </c>
    </row>
    <row r="1140" spans="1:6" x14ac:dyDescent="0.2">
      <c r="A1140" s="6" t="s">
        <v>1184</v>
      </c>
      <c r="B1140" s="6">
        <v>2016</v>
      </c>
      <c r="C1140" s="6" t="str">
        <f t="shared" si="4"/>
        <v>ASE2016</v>
      </c>
      <c r="D1140" s="6" t="s">
        <v>2343</v>
      </c>
      <c r="E1140" s="6" t="s">
        <v>2344</v>
      </c>
      <c r="F1140" s="6" t="s">
        <v>67</v>
      </c>
    </row>
    <row r="1141" spans="1:6" x14ac:dyDescent="0.2">
      <c r="A1141" s="6" t="s">
        <v>1184</v>
      </c>
      <c r="B1141" s="6">
        <v>2016</v>
      </c>
      <c r="C1141" s="6" t="str">
        <f t="shared" si="4"/>
        <v>ASE2016</v>
      </c>
      <c r="D1141" s="6" t="s">
        <v>2345</v>
      </c>
      <c r="E1141" s="6" t="s">
        <v>2346</v>
      </c>
      <c r="F1141" s="6" t="s">
        <v>67</v>
      </c>
    </row>
    <row r="1142" spans="1:6" x14ac:dyDescent="0.2">
      <c r="A1142" s="6" t="s">
        <v>1184</v>
      </c>
      <c r="B1142" s="6">
        <v>2016</v>
      </c>
      <c r="C1142" s="6" t="str">
        <f t="shared" si="4"/>
        <v>ASE2016</v>
      </c>
      <c r="D1142" s="6" t="s">
        <v>2347</v>
      </c>
      <c r="E1142" s="6" t="s">
        <v>2348</v>
      </c>
      <c r="F1142" s="6" t="s">
        <v>67</v>
      </c>
    </row>
    <row r="1143" spans="1:6" x14ac:dyDescent="0.2">
      <c r="A1143" s="6" t="s">
        <v>1184</v>
      </c>
      <c r="B1143" s="6">
        <v>2016</v>
      </c>
      <c r="C1143" s="6" t="str">
        <f t="shared" si="4"/>
        <v>ASE2016</v>
      </c>
      <c r="D1143" s="6" t="s">
        <v>2349</v>
      </c>
      <c r="E1143" s="6" t="s">
        <v>2350</v>
      </c>
      <c r="F1143" s="6" t="s">
        <v>67</v>
      </c>
    </row>
    <row r="1144" spans="1:6" x14ac:dyDescent="0.2">
      <c r="A1144" s="6" t="s">
        <v>1184</v>
      </c>
      <c r="B1144" s="6">
        <v>2016</v>
      </c>
      <c r="C1144" s="6" t="str">
        <f t="shared" si="4"/>
        <v>ASE2016</v>
      </c>
      <c r="D1144" s="6" t="s">
        <v>2351</v>
      </c>
      <c r="E1144" s="6" t="s">
        <v>2352</v>
      </c>
      <c r="F1144" s="6" t="s">
        <v>67</v>
      </c>
    </row>
    <row r="1145" spans="1:6" x14ac:dyDescent="0.2">
      <c r="A1145" s="6" t="s">
        <v>1184</v>
      </c>
      <c r="B1145" s="6">
        <v>2016</v>
      </c>
      <c r="C1145" s="6" t="str">
        <f t="shared" si="4"/>
        <v>ASE2016</v>
      </c>
      <c r="D1145" s="6" t="s">
        <v>2353</v>
      </c>
      <c r="E1145" s="6" t="s">
        <v>2354</v>
      </c>
      <c r="F1145" s="6" t="s">
        <v>67</v>
      </c>
    </row>
    <row r="1146" spans="1:6" x14ac:dyDescent="0.2">
      <c r="A1146" s="6" t="s">
        <v>1184</v>
      </c>
      <c r="B1146" s="6">
        <v>2016</v>
      </c>
      <c r="C1146" s="6" t="str">
        <f t="shared" si="4"/>
        <v>ASE2016</v>
      </c>
      <c r="D1146" s="6" t="s">
        <v>2355</v>
      </c>
      <c r="E1146" s="6" t="s">
        <v>2356</v>
      </c>
      <c r="F1146" s="6" t="s">
        <v>67</v>
      </c>
    </row>
    <row r="1147" spans="1:6" x14ac:dyDescent="0.2">
      <c r="A1147" s="6" t="s">
        <v>1184</v>
      </c>
      <c r="B1147" s="6">
        <v>2016</v>
      </c>
      <c r="C1147" s="6" t="str">
        <f t="shared" si="4"/>
        <v>ASE2016</v>
      </c>
      <c r="D1147" s="6" t="s">
        <v>2357</v>
      </c>
      <c r="E1147" s="6" t="s">
        <v>2358</v>
      </c>
      <c r="F1147" s="6" t="s">
        <v>67</v>
      </c>
    </row>
    <row r="1148" spans="1:6" x14ac:dyDescent="0.2">
      <c r="A1148" s="6" t="s">
        <v>1184</v>
      </c>
      <c r="B1148" s="6">
        <v>2016</v>
      </c>
      <c r="C1148" s="6" t="str">
        <f t="shared" si="4"/>
        <v>ASE2016</v>
      </c>
      <c r="D1148" s="6" t="s">
        <v>2359</v>
      </c>
      <c r="E1148" s="6" t="s">
        <v>2360</v>
      </c>
      <c r="F1148" s="6" t="s">
        <v>67</v>
      </c>
    </row>
    <row r="1149" spans="1:6" x14ac:dyDescent="0.2">
      <c r="A1149" s="6" t="s">
        <v>1184</v>
      </c>
      <c r="B1149" s="6">
        <v>2016</v>
      </c>
      <c r="C1149" s="6" t="str">
        <f t="shared" si="4"/>
        <v>ASE2016</v>
      </c>
      <c r="D1149" s="6" t="s">
        <v>2361</v>
      </c>
      <c r="E1149" s="6" t="s">
        <v>2362</v>
      </c>
      <c r="F1149" s="6" t="s">
        <v>67</v>
      </c>
    </row>
    <row r="1150" spans="1:6" x14ac:dyDescent="0.2">
      <c r="A1150" s="6" t="s">
        <v>1184</v>
      </c>
      <c r="B1150" s="6">
        <v>2016</v>
      </c>
      <c r="C1150" s="6" t="str">
        <f t="shared" si="4"/>
        <v>ASE2016</v>
      </c>
      <c r="D1150" s="6" t="s">
        <v>2363</v>
      </c>
      <c r="E1150" s="6" t="s">
        <v>2364</v>
      </c>
      <c r="F1150" s="6" t="s">
        <v>67</v>
      </c>
    </row>
    <row r="1151" spans="1:6" x14ac:dyDescent="0.2">
      <c r="A1151" s="6" t="s">
        <v>1184</v>
      </c>
      <c r="B1151" s="6">
        <v>2016</v>
      </c>
      <c r="C1151" s="6" t="str">
        <f t="shared" si="4"/>
        <v>ASE2016</v>
      </c>
      <c r="D1151" s="6" t="s">
        <v>2365</v>
      </c>
      <c r="E1151" s="6" t="s">
        <v>2366</v>
      </c>
      <c r="F1151" s="6" t="s">
        <v>67</v>
      </c>
    </row>
    <row r="1152" spans="1:6" x14ac:dyDescent="0.2">
      <c r="A1152" s="6" t="s">
        <v>1184</v>
      </c>
      <c r="B1152" s="6">
        <v>2016</v>
      </c>
      <c r="C1152" s="6" t="str">
        <f t="shared" si="4"/>
        <v>ASE2016</v>
      </c>
      <c r="D1152" s="6" t="s">
        <v>2367</v>
      </c>
      <c r="E1152" s="6" t="s">
        <v>2368</v>
      </c>
      <c r="F1152" s="6" t="s">
        <v>67</v>
      </c>
    </row>
    <row r="1153" spans="1:6" x14ac:dyDescent="0.2">
      <c r="A1153" s="6" t="s">
        <v>1184</v>
      </c>
      <c r="B1153" s="6">
        <v>2016</v>
      </c>
      <c r="C1153" s="6" t="str">
        <f t="shared" si="4"/>
        <v>ASE2016</v>
      </c>
      <c r="D1153" s="6" t="s">
        <v>2369</v>
      </c>
      <c r="E1153" s="6" t="s">
        <v>2370</v>
      </c>
      <c r="F1153" s="6" t="s">
        <v>67</v>
      </c>
    </row>
    <row r="1154" spans="1:6" x14ac:dyDescent="0.2">
      <c r="A1154" s="6" t="s">
        <v>1184</v>
      </c>
      <c r="B1154" s="6">
        <v>2016</v>
      </c>
      <c r="C1154" s="6" t="str">
        <f t="shared" si="4"/>
        <v>ASE2016</v>
      </c>
      <c r="D1154" s="6" t="s">
        <v>2371</v>
      </c>
      <c r="E1154" s="6" t="s">
        <v>2372</v>
      </c>
      <c r="F1154" s="6" t="s">
        <v>67</v>
      </c>
    </row>
    <row r="1155" spans="1:6" x14ac:dyDescent="0.2">
      <c r="A1155" s="6" t="s">
        <v>1184</v>
      </c>
      <c r="B1155" s="6">
        <v>2016</v>
      </c>
      <c r="C1155" s="6" t="str">
        <f t="shared" si="4"/>
        <v>ASE2016</v>
      </c>
      <c r="D1155" s="6" t="s">
        <v>2373</v>
      </c>
      <c r="E1155" s="6" t="s">
        <v>2374</v>
      </c>
      <c r="F1155" s="6" t="s">
        <v>67</v>
      </c>
    </row>
    <row r="1156" spans="1:6" x14ac:dyDescent="0.2">
      <c r="A1156" s="6" t="s">
        <v>1184</v>
      </c>
      <c r="B1156" s="6">
        <v>2016</v>
      </c>
      <c r="C1156" s="6" t="str">
        <f t="shared" si="4"/>
        <v>ASE2016</v>
      </c>
      <c r="D1156" s="6" t="s">
        <v>2375</v>
      </c>
      <c r="E1156" s="6" t="s">
        <v>2376</v>
      </c>
      <c r="F1156" s="6" t="s">
        <v>67</v>
      </c>
    </row>
    <row r="1157" spans="1:6" x14ac:dyDescent="0.2">
      <c r="A1157" s="6" t="s">
        <v>1184</v>
      </c>
      <c r="B1157" s="6">
        <v>2016</v>
      </c>
      <c r="C1157" s="6" t="str">
        <f t="shared" si="4"/>
        <v>ASE2016</v>
      </c>
      <c r="D1157" s="6" t="s">
        <v>2377</v>
      </c>
      <c r="E1157" s="6" t="s">
        <v>2378</v>
      </c>
      <c r="F1157" s="6" t="s">
        <v>67</v>
      </c>
    </row>
    <row r="1158" spans="1:6" x14ac:dyDescent="0.2">
      <c r="A1158" s="6" t="s">
        <v>1184</v>
      </c>
      <c r="B1158" s="6">
        <v>2016</v>
      </c>
      <c r="C1158" s="6" t="str">
        <f t="shared" si="4"/>
        <v>ASE2016</v>
      </c>
      <c r="D1158" s="6" t="s">
        <v>2379</v>
      </c>
      <c r="E1158" s="6" t="s">
        <v>2380</v>
      </c>
      <c r="F1158" s="6" t="s">
        <v>67</v>
      </c>
    </row>
    <row r="1159" spans="1:6" x14ac:dyDescent="0.2">
      <c r="A1159" s="6" t="s">
        <v>1184</v>
      </c>
      <c r="B1159" s="6">
        <v>2016</v>
      </c>
      <c r="C1159" s="6" t="str">
        <f t="shared" si="4"/>
        <v>ASE2016</v>
      </c>
      <c r="D1159" s="6" t="s">
        <v>2381</v>
      </c>
      <c r="E1159" s="6" t="s">
        <v>2382</v>
      </c>
      <c r="F1159" s="6" t="s">
        <v>67</v>
      </c>
    </row>
    <row r="1160" spans="1:6" x14ac:dyDescent="0.2">
      <c r="A1160" s="6" t="s">
        <v>1184</v>
      </c>
      <c r="B1160" s="6">
        <v>2016</v>
      </c>
      <c r="C1160" s="6" t="str">
        <f t="shared" si="4"/>
        <v>ASE2016</v>
      </c>
      <c r="D1160" s="6" t="s">
        <v>2383</v>
      </c>
      <c r="E1160" s="6" t="s">
        <v>2384</v>
      </c>
      <c r="F1160" s="6" t="s">
        <v>67</v>
      </c>
    </row>
    <row r="1161" spans="1:6" x14ac:dyDescent="0.2">
      <c r="A1161" s="6" t="s">
        <v>1184</v>
      </c>
      <c r="B1161" s="6">
        <v>2016</v>
      </c>
      <c r="C1161" s="6" t="str">
        <f t="shared" si="4"/>
        <v>ASE2016</v>
      </c>
      <c r="D1161" s="6" t="s">
        <v>2385</v>
      </c>
      <c r="E1161" s="6" t="s">
        <v>2386</v>
      </c>
      <c r="F1161" s="6" t="s">
        <v>67</v>
      </c>
    </row>
    <row r="1162" spans="1:6" x14ac:dyDescent="0.2">
      <c r="A1162" s="6" t="s">
        <v>1184</v>
      </c>
      <c r="B1162" s="6">
        <v>2016</v>
      </c>
      <c r="C1162" s="6" t="str">
        <f t="shared" si="4"/>
        <v>ASE2016</v>
      </c>
      <c r="D1162" s="6" t="s">
        <v>2387</v>
      </c>
      <c r="E1162" s="6" t="s">
        <v>2388</v>
      </c>
      <c r="F1162" s="6" t="s">
        <v>67</v>
      </c>
    </row>
    <row r="1163" spans="1:6" x14ac:dyDescent="0.2">
      <c r="A1163" s="6" t="s">
        <v>1184</v>
      </c>
      <c r="B1163" s="6">
        <v>2016</v>
      </c>
      <c r="C1163" s="6" t="str">
        <f t="shared" si="4"/>
        <v>ASE2016</v>
      </c>
      <c r="D1163" s="6" t="s">
        <v>2389</v>
      </c>
      <c r="E1163" s="6" t="s">
        <v>2390</v>
      </c>
      <c r="F1163" s="6" t="s">
        <v>67</v>
      </c>
    </row>
    <row r="1164" spans="1:6" x14ac:dyDescent="0.2">
      <c r="A1164" s="6" t="s">
        <v>1184</v>
      </c>
      <c r="B1164" s="6">
        <v>2016</v>
      </c>
      <c r="C1164" s="6" t="str">
        <f t="shared" si="4"/>
        <v>ASE2016</v>
      </c>
      <c r="D1164" s="6" t="s">
        <v>2391</v>
      </c>
      <c r="E1164" s="6" t="s">
        <v>2392</v>
      </c>
      <c r="F1164" s="6" t="s">
        <v>67</v>
      </c>
    </row>
    <row r="1165" spans="1:6" x14ac:dyDescent="0.2">
      <c r="A1165" s="6" t="s">
        <v>1184</v>
      </c>
      <c r="B1165" s="6">
        <v>2016</v>
      </c>
      <c r="C1165" s="6" t="str">
        <f t="shared" si="4"/>
        <v>ASE2016</v>
      </c>
      <c r="D1165" s="6" t="s">
        <v>2393</v>
      </c>
      <c r="E1165" s="6" t="s">
        <v>2394</v>
      </c>
      <c r="F1165" s="6" t="s">
        <v>67</v>
      </c>
    </row>
    <row r="1166" spans="1:6" x14ac:dyDescent="0.2">
      <c r="A1166" s="6" t="s">
        <v>1184</v>
      </c>
      <c r="B1166" s="6">
        <v>2016</v>
      </c>
      <c r="C1166" s="6" t="str">
        <f t="shared" si="4"/>
        <v>ASE2016</v>
      </c>
      <c r="D1166" s="6" t="s">
        <v>2395</v>
      </c>
      <c r="E1166" s="6" t="s">
        <v>2396</v>
      </c>
      <c r="F1166" s="6" t="s">
        <v>67</v>
      </c>
    </row>
    <row r="1167" spans="1:6" x14ac:dyDescent="0.2">
      <c r="A1167" s="6" t="s">
        <v>1184</v>
      </c>
      <c r="B1167" s="6">
        <v>2016</v>
      </c>
      <c r="C1167" s="6" t="str">
        <f t="shared" si="4"/>
        <v>ASE2016</v>
      </c>
      <c r="D1167" s="6" t="s">
        <v>2397</v>
      </c>
      <c r="E1167" s="6" t="s">
        <v>2398</v>
      </c>
      <c r="F1167" s="6" t="s">
        <v>67</v>
      </c>
    </row>
    <row r="1168" spans="1:6" x14ac:dyDescent="0.2">
      <c r="A1168" s="6" t="s">
        <v>1184</v>
      </c>
      <c r="B1168" s="6">
        <v>2016</v>
      </c>
      <c r="C1168" s="6" t="str">
        <f t="shared" si="4"/>
        <v>ASE2016</v>
      </c>
      <c r="D1168" s="6" t="s">
        <v>2399</v>
      </c>
      <c r="E1168" s="6" t="s">
        <v>2400</v>
      </c>
      <c r="F1168" s="6" t="s">
        <v>67</v>
      </c>
    </row>
    <row r="1169" spans="1:6" x14ac:dyDescent="0.2">
      <c r="A1169" s="6" t="s">
        <v>1184</v>
      </c>
      <c r="B1169" s="6">
        <v>2016</v>
      </c>
      <c r="C1169" s="6" t="str">
        <f t="shared" si="4"/>
        <v>ASE2016</v>
      </c>
      <c r="D1169" s="6" t="s">
        <v>2401</v>
      </c>
      <c r="E1169" s="6" t="s">
        <v>2402</v>
      </c>
      <c r="F1169" s="6" t="s">
        <v>67</v>
      </c>
    </row>
    <row r="1170" spans="1:6" x14ac:dyDescent="0.2">
      <c r="A1170" s="6" t="s">
        <v>1184</v>
      </c>
      <c r="B1170" s="6">
        <v>2016</v>
      </c>
      <c r="C1170" s="6" t="str">
        <f t="shared" si="4"/>
        <v>ASE2016</v>
      </c>
      <c r="D1170" s="6" t="s">
        <v>2403</v>
      </c>
      <c r="E1170" s="6" t="s">
        <v>2404</v>
      </c>
      <c r="F1170" s="6" t="s">
        <v>67</v>
      </c>
    </row>
    <row r="1171" spans="1:6" x14ac:dyDescent="0.2">
      <c r="A1171" s="6" t="s">
        <v>1184</v>
      </c>
      <c r="B1171" s="6">
        <v>2016</v>
      </c>
      <c r="C1171" s="6" t="str">
        <f t="shared" si="4"/>
        <v>ASE2016</v>
      </c>
      <c r="D1171" s="6" t="s">
        <v>2405</v>
      </c>
      <c r="E1171" s="6" t="s">
        <v>2406</v>
      </c>
      <c r="F1171" s="6" t="s">
        <v>67</v>
      </c>
    </row>
    <row r="1172" spans="1:6" x14ac:dyDescent="0.2">
      <c r="A1172" s="6" t="s">
        <v>1184</v>
      </c>
      <c r="B1172" s="6">
        <v>2016</v>
      </c>
      <c r="C1172" s="6" t="str">
        <f t="shared" si="4"/>
        <v>ASE2016</v>
      </c>
      <c r="D1172" s="6" t="s">
        <v>2407</v>
      </c>
      <c r="E1172" s="6" t="s">
        <v>2408</v>
      </c>
      <c r="F1172" s="6" t="s">
        <v>67</v>
      </c>
    </row>
    <row r="1173" spans="1:6" x14ac:dyDescent="0.2">
      <c r="A1173" s="6" t="s">
        <v>1184</v>
      </c>
      <c r="B1173" s="6">
        <v>2016</v>
      </c>
      <c r="C1173" s="6" t="str">
        <f t="shared" si="4"/>
        <v>ASE2016</v>
      </c>
      <c r="D1173" s="6" t="s">
        <v>2409</v>
      </c>
      <c r="E1173" s="6" t="s">
        <v>2410</v>
      </c>
      <c r="F1173" s="6" t="s">
        <v>67</v>
      </c>
    </row>
    <row r="1174" spans="1:6" x14ac:dyDescent="0.2">
      <c r="A1174" s="6" t="s">
        <v>1184</v>
      </c>
      <c r="B1174" s="6">
        <v>2016</v>
      </c>
      <c r="C1174" s="6" t="str">
        <f t="shared" si="4"/>
        <v>ASE2016</v>
      </c>
      <c r="D1174" s="6" t="s">
        <v>2411</v>
      </c>
      <c r="E1174" s="6" t="s">
        <v>2412</v>
      </c>
      <c r="F1174" s="6" t="s">
        <v>67</v>
      </c>
    </row>
    <row r="1175" spans="1:6" x14ac:dyDescent="0.2">
      <c r="A1175" s="6" t="s">
        <v>1184</v>
      </c>
      <c r="B1175" s="6">
        <v>2016</v>
      </c>
      <c r="C1175" s="6" t="str">
        <f t="shared" si="4"/>
        <v>ASE2016</v>
      </c>
      <c r="D1175" s="6" t="s">
        <v>2413</v>
      </c>
      <c r="E1175" s="6" t="s">
        <v>2414</v>
      </c>
      <c r="F1175" s="6" t="s">
        <v>67</v>
      </c>
    </row>
    <row r="1176" spans="1:6" x14ac:dyDescent="0.2">
      <c r="A1176" s="6" t="s">
        <v>1184</v>
      </c>
      <c r="B1176" s="6">
        <v>2016</v>
      </c>
      <c r="C1176" s="6" t="str">
        <f t="shared" si="4"/>
        <v>ASE2016</v>
      </c>
      <c r="D1176" s="6" t="s">
        <v>2415</v>
      </c>
      <c r="E1176" s="6" t="s">
        <v>2416</v>
      </c>
      <c r="F1176" s="6" t="s">
        <v>67</v>
      </c>
    </row>
    <row r="1177" spans="1:6" x14ac:dyDescent="0.2">
      <c r="A1177" s="6" t="s">
        <v>1184</v>
      </c>
      <c r="B1177" s="6">
        <v>2016</v>
      </c>
      <c r="C1177" s="6" t="str">
        <f t="shared" si="4"/>
        <v>ASE2016</v>
      </c>
      <c r="D1177" s="6" t="s">
        <v>2417</v>
      </c>
      <c r="E1177" s="6" t="s">
        <v>2418</v>
      </c>
      <c r="F1177" s="6" t="s">
        <v>67</v>
      </c>
    </row>
    <row r="1178" spans="1:6" x14ac:dyDescent="0.2">
      <c r="A1178" s="6" t="s">
        <v>1184</v>
      </c>
      <c r="B1178" s="6">
        <v>2016</v>
      </c>
      <c r="C1178" s="6" t="str">
        <f t="shared" si="4"/>
        <v>ASE2016</v>
      </c>
      <c r="D1178" s="6" t="s">
        <v>2419</v>
      </c>
      <c r="E1178" s="6" t="s">
        <v>2420</v>
      </c>
      <c r="F1178" s="6" t="s">
        <v>67</v>
      </c>
    </row>
    <row r="1179" spans="1:6" x14ac:dyDescent="0.2">
      <c r="A1179" s="6" t="s">
        <v>1184</v>
      </c>
      <c r="B1179" s="6">
        <v>2016</v>
      </c>
      <c r="C1179" s="6" t="str">
        <f t="shared" si="4"/>
        <v>ASE2016</v>
      </c>
      <c r="D1179" s="6" t="s">
        <v>2421</v>
      </c>
      <c r="E1179" s="6" t="s">
        <v>2422</v>
      </c>
      <c r="F1179" s="6" t="s">
        <v>67</v>
      </c>
    </row>
    <row r="1180" spans="1:6" x14ac:dyDescent="0.2">
      <c r="A1180" s="6" t="s">
        <v>1184</v>
      </c>
      <c r="B1180" s="6">
        <v>2016</v>
      </c>
      <c r="C1180" s="6" t="str">
        <f t="shared" si="4"/>
        <v>ASE2016</v>
      </c>
      <c r="D1180" s="6" t="s">
        <v>2423</v>
      </c>
      <c r="E1180" s="6" t="s">
        <v>2424</v>
      </c>
      <c r="F1180" s="6" t="s">
        <v>67</v>
      </c>
    </row>
    <row r="1181" spans="1:6" x14ac:dyDescent="0.2">
      <c r="A1181" s="6" t="s">
        <v>1184</v>
      </c>
      <c r="B1181" s="6">
        <v>2016</v>
      </c>
      <c r="C1181" s="6" t="str">
        <f t="shared" si="4"/>
        <v>ASE2016</v>
      </c>
      <c r="D1181" s="6" t="s">
        <v>2425</v>
      </c>
      <c r="E1181" s="6" t="s">
        <v>2426</v>
      </c>
      <c r="F1181" s="6" t="s">
        <v>67</v>
      </c>
    </row>
    <row r="1182" spans="1:6" x14ac:dyDescent="0.2">
      <c r="A1182" s="6" t="s">
        <v>1184</v>
      </c>
      <c r="B1182" s="6">
        <v>2016</v>
      </c>
      <c r="C1182" s="6" t="str">
        <f t="shared" si="4"/>
        <v>ASE2016</v>
      </c>
      <c r="D1182" s="6" t="s">
        <v>2427</v>
      </c>
      <c r="E1182" s="6" t="s">
        <v>2428</v>
      </c>
      <c r="F1182" s="6" t="s">
        <v>67</v>
      </c>
    </row>
    <row r="1183" spans="1:6" x14ac:dyDescent="0.2">
      <c r="A1183" s="6" t="s">
        <v>1184</v>
      </c>
      <c r="B1183" s="6">
        <v>2016</v>
      </c>
      <c r="C1183" s="6" t="str">
        <f t="shared" si="4"/>
        <v>ASE2016</v>
      </c>
      <c r="D1183" s="6" t="s">
        <v>2429</v>
      </c>
      <c r="E1183" s="6" t="s">
        <v>2430</v>
      </c>
      <c r="F1183" s="6" t="s">
        <v>67</v>
      </c>
    </row>
    <row r="1184" spans="1:6" x14ac:dyDescent="0.2">
      <c r="A1184" s="6" t="s">
        <v>1184</v>
      </c>
      <c r="B1184" s="6">
        <v>2016</v>
      </c>
      <c r="C1184" s="6" t="str">
        <f t="shared" si="4"/>
        <v>ASE2016</v>
      </c>
      <c r="D1184" s="6" t="s">
        <v>2431</v>
      </c>
      <c r="E1184" s="6" t="s">
        <v>2432</v>
      </c>
      <c r="F1184" s="6" t="s">
        <v>67</v>
      </c>
    </row>
    <row r="1185" spans="1:6" x14ac:dyDescent="0.2">
      <c r="A1185" s="6" t="s">
        <v>1184</v>
      </c>
      <c r="B1185" s="6">
        <v>2016</v>
      </c>
      <c r="C1185" s="6" t="str">
        <f t="shared" si="4"/>
        <v>ASE2016</v>
      </c>
      <c r="D1185" s="6" t="s">
        <v>2433</v>
      </c>
      <c r="E1185" s="6" t="s">
        <v>2434</v>
      </c>
      <c r="F1185" s="6" t="s">
        <v>67</v>
      </c>
    </row>
    <row r="1186" spans="1:6" x14ac:dyDescent="0.2">
      <c r="A1186" s="6" t="s">
        <v>1184</v>
      </c>
      <c r="B1186" s="6">
        <v>2016</v>
      </c>
      <c r="C1186" s="6" t="str">
        <f t="shared" si="4"/>
        <v>ASE2016</v>
      </c>
      <c r="D1186" s="6" t="s">
        <v>2435</v>
      </c>
      <c r="E1186" s="6" t="s">
        <v>2436</v>
      </c>
      <c r="F1186" s="6" t="s">
        <v>67</v>
      </c>
    </row>
    <row r="1187" spans="1:6" x14ac:dyDescent="0.2">
      <c r="A1187" s="6" t="s">
        <v>1184</v>
      </c>
      <c r="B1187" s="6">
        <v>2016</v>
      </c>
      <c r="C1187" s="6" t="str">
        <f t="shared" si="4"/>
        <v>ASE2016</v>
      </c>
      <c r="D1187" s="6" t="s">
        <v>2437</v>
      </c>
      <c r="E1187" s="6" t="s">
        <v>2438</v>
      </c>
      <c r="F1187" s="6" t="s">
        <v>67</v>
      </c>
    </row>
    <row r="1188" spans="1:6" x14ac:dyDescent="0.2">
      <c r="A1188" s="6" t="s">
        <v>1184</v>
      </c>
      <c r="B1188" s="6">
        <v>2016</v>
      </c>
      <c r="C1188" s="6" t="str">
        <f t="shared" si="4"/>
        <v>ASE2016</v>
      </c>
      <c r="D1188" s="6" t="s">
        <v>2439</v>
      </c>
      <c r="E1188" s="6" t="s">
        <v>2440</v>
      </c>
      <c r="F1188" s="6" t="s">
        <v>67</v>
      </c>
    </row>
    <row r="1189" spans="1:6" x14ac:dyDescent="0.2">
      <c r="A1189" s="6" t="s">
        <v>1184</v>
      </c>
      <c r="B1189" s="6">
        <v>2016</v>
      </c>
      <c r="C1189" s="6" t="str">
        <f t="shared" si="4"/>
        <v>ASE2016</v>
      </c>
      <c r="D1189" s="6" t="s">
        <v>2441</v>
      </c>
      <c r="E1189" s="6" t="s">
        <v>2442</v>
      </c>
      <c r="F1189" s="6" t="s">
        <v>67</v>
      </c>
    </row>
    <row r="1190" spans="1:6" x14ac:dyDescent="0.2">
      <c r="A1190" s="6" t="s">
        <v>1184</v>
      </c>
      <c r="B1190" s="6">
        <v>2016</v>
      </c>
      <c r="C1190" s="6" t="str">
        <f t="shared" si="4"/>
        <v>ASE2016</v>
      </c>
      <c r="D1190" s="6" t="s">
        <v>2443</v>
      </c>
      <c r="E1190" s="6" t="s">
        <v>2444</v>
      </c>
      <c r="F1190" s="6" t="s">
        <v>67</v>
      </c>
    </row>
    <row r="1191" spans="1:6" x14ac:dyDescent="0.2">
      <c r="A1191" s="6" t="s">
        <v>1184</v>
      </c>
      <c r="B1191" s="6">
        <v>2016</v>
      </c>
      <c r="C1191" s="6" t="str">
        <f t="shared" si="4"/>
        <v>ASE2016</v>
      </c>
      <c r="D1191" s="6" t="s">
        <v>2445</v>
      </c>
      <c r="E1191" s="6" t="s">
        <v>2446</v>
      </c>
      <c r="F1191" s="6" t="s">
        <v>67</v>
      </c>
    </row>
    <row r="1192" spans="1:6" x14ac:dyDescent="0.2">
      <c r="A1192" s="6" t="s">
        <v>1184</v>
      </c>
      <c r="B1192" s="6">
        <v>2016</v>
      </c>
      <c r="C1192" s="6" t="str">
        <f t="shared" si="4"/>
        <v>ASE2016</v>
      </c>
      <c r="D1192" s="6" t="s">
        <v>2447</v>
      </c>
      <c r="E1192" s="6" t="s">
        <v>2448</v>
      </c>
      <c r="F1192" s="6" t="s">
        <v>67</v>
      </c>
    </row>
    <row r="1193" spans="1:6" x14ac:dyDescent="0.2">
      <c r="A1193" s="6" t="s">
        <v>1184</v>
      </c>
      <c r="B1193" s="6">
        <v>2016</v>
      </c>
      <c r="C1193" s="6" t="str">
        <f t="shared" si="4"/>
        <v>ASE2016</v>
      </c>
      <c r="D1193" s="6" t="s">
        <v>2449</v>
      </c>
      <c r="E1193" s="6" t="s">
        <v>2450</v>
      </c>
      <c r="F1193" s="6" t="s">
        <v>67</v>
      </c>
    </row>
    <row r="1194" spans="1:6" x14ac:dyDescent="0.2">
      <c r="A1194" s="6" t="s">
        <v>1184</v>
      </c>
      <c r="B1194" s="6">
        <v>2016</v>
      </c>
      <c r="C1194" s="6" t="str">
        <f t="shared" si="4"/>
        <v>ASE2016</v>
      </c>
      <c r="D1194" s="6" t="s">
        <v>2451</v>
      </c>
      <c r="E1194" s="6" t="s">
        <v>2452</v>
      </c>
      <c r="F1194" s="6" t="s">
        <v>67</v>
      </c>
    </row>
    <row r="1195" spans="1:6" x14ac:dyDescent="0.2">
      <c r="A1195" s="6" t="s">
        <v>1184</v>
      </c>
      <c r="B1195" s="6">
        <v>2016</v>
      </c>
      <c r="C1195" s="6" t="str">
        <f t="shared" si="4"/>
        <v>ASE2016</v>
      </c>
      <c r="D1195" s="6" t="s">
        <v>2453</v>
      </c>
      <c r="E1195" s="6" t="s">
        <v>2454</v>
      </c>
      <c r="F1195" s="6" t="s">
        <v>67</v>
      </c>
    </row>
    <row r="1196" spans="1:6" x14ac:dyDescent="0.2">
      <c r="A1196" s="6" t="s">
        <v>1184</v>
      </c>
      <c r="B1196" s="6">
        <v>2016</v>
      </c>
      <c r="C1196" s="6" t="str">
        <f t="shared" si="4"/>
        <v>ASE2016</v>
      </c>
      <c r="D1196" s="6" t="s">
        <v>2455</v>
      </c>
      <c r="E1196" s="6" t="s">
        <v>2456</v>
      </c>
      <c r="F1196" s="6" t="s">
        <v>67</v>
      </c>
    </row>
    <row r="1197" spans="1:6" x14ac:dyDescent="0.2">
      <c r="A1197" s="6" t="s">
        <v>1184</v>
      </c>
      <c r="B1197" s="6">
        <v>2016</v>
      </c>
      <c r="C1197" s="6" t="str">
        <f t="shared" si="4"/>
        <v>ASE2016</v>
      </c>
      <c r="D1197" s="6" t="s">
        <v>2457</v>
      </c>
      <c r="E1197" s="6" t="s">
        <v>2458</v>
      </c>
      <c r="F1197" s="6" t="s">
        <v>67</v>
      </c>
    </row>
    <row r="1198" spans="1:6" x14ac:dyDescent="0.2">
      <c r="A1198" s="6" t="s">
        <v>1184</v>
      </c>
      <c r="B1198" s="6">
        <v>2016</v>
      </c>
      <c r="C1198" s="6" t="str">
        <f t="shared" si="4"/>
        <v>ASE2016</v>
      </c>
      <c r="D1198" s="6" t="s">
        <v>2459</v>
      </c>
      <c r="E1198" s="6" t="s">
        <v>2460</v>
      </c>
      <c r="F1198" s="6" t="s">
        <v>67</v>
      </c>
    </row>
    <row r="1199" spans="1:6" x14ac:dyDescent="0.2">
      <c r="A1199" s="6" t="s">
        <v>1184</v>
      </c>
      <c r="B1199" s="6">
        <v>2016</v>
      </c>
      <c r="C1199" s="6" t="str">
        <f t="shared" si="4"/>
        <v>ASE2016</v>
      </c>
      <c r="D1199" s="6" t="s">
        <v>2461</v>
      </c>
      <c r="E1199" s="6" t="s">
        <v>2462</v>
      </c>
      <c r="F1199" s="6" t="s">
        <v>67</v>
      </c>
    </row>
    <row r="1200" spans="1:6" x14ac:dyDescent="0.2">
      <c r="A1200" s="6" t="s">
        <v>1184</v>
      </c>
      <c r="B1200" s="6">
        <v>2016</v>
      </c>
      <c r="C1200" s="6" t="str">
        <f t="shared" si="4"/>
        <v>ASE2016</v>
      </c>
      <c r="D1200" s="6" t="s">
        <v>2463</v>
      </c>
      <c r="E1200" s="6" t="s">
        <v>2464</v>
      </c>
      <c r="F1200" s="6" t="s">
        <v>67</v>
      </c>
    </row>
    <row r="1201" spans="1:6" x14ac:dyDescent="0.2">
      <c r="A1201" s="6" t="s">
        <v>1184</v>
      </c>
      <c r="B1201" s="6">
        <v>2016</v>
      </c>
      <c r="C1201" s="6" t="str">
        <f t="shared" si="4"/>
        <v>ASE2016</v>
      </c>
      <c r="D1201" s="6" t="s">
        <v>2465</v>
      </c>
      <c r="E1201" s="6" t="s">
        <v>2466</v>
      </c>
      <c r="F1201" s="6" t="s">
        <v>67</v>
      </c>
    </row>
    <row r="1202" spans="1:6" x14ac:dyDescent="0.2">
      <c r="A1202" s="6" t="s">
        <v>1184</v>
      </c>
      <c r="B1202" s="6">
        <v>2016</v>
      </c>
      <c r="C1202" s="6" t="str">
        <f t="shared" si="4"/>
        <v>ASE2016</v>
      </c>
      <c r="D1202" s="6" t="s">
        <v>2467</v>
      </c>
      <c r="E1202" s="6" t="s">
        <v>2468</v>
      </c>
      <c r="F1202" s="6" t="s">
        <v>67</v>
      </c>
    </row>
    <row r="1203" spans="1:6" x14ac:dyDescent="0.2">
      <c r="A1203" s="6" t="s">
        <v>1184</v>
      </c>
      <c r="B1203" s="6">
        <v>2016</v>
      </c>
      <c r="C1203" s="6" t="str">
        <f t="shared" si="4"/>
        <v>ASE2016</v>
      </c>
      <c r="D1203" s="6" t="s">
        <v>2469</v>
      </c>
      <c r="E1203" s="6" t="s">
        <v>2470</v>
      </c>
      <c r="F1203" s="6" t="s">
        <v>67</v>
      </c>
    </row>
    <row r="1204" spans="1:6" x14ac:dyDescent="0.2">
      <c r="A1204" s="6" t="s">
        <v>1184</v>
      </c>
      <c r="B1204" s="6">
        <v>2016</v>
      </c>
      <c r="C1204" s="6" t="str">
        <f t="shared" si="4"/>
        <v>ASE2016</v>
      </c>
      <c r="D1204" s="6" t="s">
        <v>2471</v>
      </c>
      <c r="E1204" s="6" t="s">
        <v>2472</v>
      </c>
      <c r="F1204" s="6" t="s">
        <v>67</v>
      </c>
    </row>
    <row r="1205" spans="1:6" x14ac:dyDescent="0.2">
      <c r="A1205" s="6" t="s">
        <v>1184</v>
      </c>
      <c r="B1205" s="6">
        <v>2016</v>
      </c>
      <c r="C1205" s="6" t="str">
        <f t="shared" si="4"/>
        <v>ASE2016</v>
      </c>
      <c r="D1205" s="6" t="s">
        <v>2473</v>
      </c>
      <c r="E1205" s="6" t="s">
        <v>2474</v>
      </c>
      <c r="F1205" s="6" t="s">
        <v>67</v>
      </c>
    </row>
    <row r="1206" spans="1:6" x14ac:dyDescent="0.2">
      <c r="A1206" s="6" t="s">
        <v>1184</v>
      </c>
      <c r="B1206" s="6">
        <v>2016</v>
      </c>
      <c r="C1206" s="6" t="str">
        <f t="shared" si="4"/>
        <v>ASE2016</v>
      </c>
      <c r="D1206" s="6" t="s">
        <v>2475</v>
      </c>
      <c r="E1206" s="6" t="s">
        <v>2476</v>
      </c>
      <c r="F1206" s="6" t="s">
        <v>67</v>
      </c>
    </row>
    <row r="1207" spans="1:6" x14ac:dyDescent="0.2">
      <c r="A1207" s="6" t="s">
        <v>1184</v>
      </c>
      <c r="B1207" s="6">
        <v>2016</v>
      </c>
      <c r="C1207" s="6" t="str">
        <f t="shared" si="4"/>
        <v>ASE2016</v>
      </c>
      <c r="D1207" s="6" t="s">
        <v>2477</v>
      </c>
      <c r="E1207" s="6" t="s">
        <v>2478</v>
      </c>
      <c r="F1207" s="6" t="s">
        <v>67</v>
      </c>
    </row>
    <row r="1208" spans="1:6" x14ac:dyDescent="0.2">
      <c r="A1208" s="6" t="s">
        <v>1184</v>
      </c>
      <c r="B1208" s="6">
        <v>2016</v>
      </c>
      <c r="C1208" s="6" t="str">
        <f t="shared" si="4"/>
        <v>ASE2016</v>
      </c>
      <c r="D1208" s="6" t="s">
        <v>2479</v>
      </c>
      <c r="E1208" s="6" t="s">
        <v>2480</v>
      </c>
      <c r="F1208" s="6" t="s">
        <v>67</v>
      </c>
    </row>
    <row r="1209" spans="1:6" x14ac:dyDescent="0.2">
      <c r="A1209" s="6" t="s">
        <v>1184</v>
      </c>
      <c r="B1209" s="6">
        <v>2016</v>
      </c>
      <c r="C1209" s="6" t="str">
        <f t="shared" si="4"/>
        <v>ASE2016</v>
      </c>
      <c r="D1209" s="6" t="s">
        <v>2481</v>
      </c>
      <c r="E1209" s="6" t="s">
        <v>2482</v>
      </c>
      <c r="F1209" s="6" t="s">
        <v>67</v>
      </c>
    </row>
    <row r="1210" spans="1:6" x14ac:dyDescent="0.2">
      <c r="A1210" s="6" t="s">
        <v>1184</v>
      </c>
      <c r="B1210" s="6">
        <v>2016</v>
      </c>
      <c r="C1210" s="6" t="str">
        <f t="shared" si="4"/>
        <v>ASE2016</v>
      </c>
      <c r="D1210" s="6" t="s">
        <v>2483</v>
      </c>
      <c r="E1210" s="6" t="s">
        <v>2484</v>
      </c>
      <c r="F1210" s="6" t="s">
        <v>67</v>
      </c>
    </row>
    <row r="1211" spans="1:6" x14ac:dyDescent="0.2">
      <c r="A1211" s="6" t="s">
        <v>2485</v>
      </c>
      <c r="B1211" s="6">
        <v>2020</v>
      </c>
      <c r="C1211" s="6" t="str">
        <f t="shared" si="4"/>
        <v>ICSME2020</v>
      </c>
      <c r="D1211" s="6" t="s">
        <v>2486</v>
      </c>
      <c r="E1211" s="6" t="s">
        <v>2487</v>
      </c>
      <c r="F1211" s="6" t="s">
        <v>67</v>
      </c>
    </row>
    <row r="1212" spans="1:6" x14ac:dyDescent="0.2">
      <c r="A1212" s="6" t="s">
        <v>2485</v>
      </c>
      <c r="B1212" s="6">
        <v>2020</v>
      </c>
      <c r="C1212" s="6" t="str">
        <f t="shared" si="4"/>
        <v>ICSME2020</v>
      </c>
      <c r="D1212" s="6" t="s">
        <v>2488</v>
      </c>
      <c r="E1212" s="6" t="s">
        <v>2489</v>
      </c>
      <c r="F1212" s="6" t="s">
        <v>67</v>
      </c>
    </row>
    <row r="1213" spans="1:6" x14ac:dyDescent="0.2">
      <c r="A1213" s="6" t="s">
        <v>2485</v>
      </c>
      <c r="B1213" s="6">
        <v>2020</v>
      </c>
      <c r="C1213" s="6" t="str">
        <f t="shared" si="4"/>
        <v>ICSME2020</v>
      </c>
      <c r="D1213" s="6" t="s">
        <v>2490</v>
      </c>
      <c r="E1213" s="6" t="s">
        <v>2491</v>
      </c>
      <c r="F1213" s="6" t="s">
        <v>67</v>
      </c>
    </row>
    <row r="1214" spans="1:6" x14ac:dyDescent="0.2">
      <c r="A1214" s="6" t="s">
        <v>2485</v>
      </c>
      <c r="B1214" s="6">
        <v>2020</v>
      </c>
      <c r="C1214" s="6" t="str">
        <f t="shared" si="4"/>
        <v>ICSME2020</v>
      </c>
      <c r="D1214" s="6" t="s">
        <v>2492</v>
      </c>
      <c r="E1214" s="6" t="s">
        <v>2493</v>
      </c>
      <c r="F1214" s="6" t="s">
        <v>67</v>
      </c>
    </row>
    <row r="1215" spans="1:6" x14ac:dyDescent="0.2">
      <c r="A1215" s="6" t="s">
        <v>2485</v>
      </c>
      <c r="B1215" s="6">
        <v>2020</v>
      </c>
      <c r="C1215" s="6" t="str">
        <f t="shared" si="4"/>
        <v>ICSME2020</v>
      </c>
      <c r="D1215" s="6" t="s">
        <v>2494</v>
      </c>
      <c r="E1215" s="6" t="s">
        <v>2495</v>
      </c>
      <c r="F1215" s="6" t="s">
        <v>67</v>
      </c>
    </row>
    <row r="1216" spans="1:6" x14ac:dyDescent="0.2">
      <c r="A1216" s="6" t="s">
        <v>2485</v>
      </c>
      <c r="B1216" s="6">
        <v>2020</v>
      </c>
      <c r="C1216" s="6" t="str">
        <f t="shared" si="4"/>
        <v>ICSME2020</v>
      </c>
      <c r="D1216" s="6" t="s">
        <v>2496</v>
      </c>
      <c r="E1216" s="6" t="s">
        <v>2497</v>
      </c>
      <c r="F1216" s="6" t="s">
        <v>67</v>
      </c>
    </row>
    <row r="1217" spans="1:6" x14ac:dyDescent="0.2">
      <c r="A1217" s="6" t="s">
        <v>2485</v>
      </c>
      <c r="B1217" s="6">
        <v>2020</v>
      </c>
      <c r="C1217" s="6" t="str">
        <f t="shared" si="4"/>
        <v>ICSME2020</v>
      </c>
      <c r="D1217" s="6" t="s">
        <v>2498</v>
      </c>
      <c r="E1217" s="6" t="s">
        <v>2499</v>
      </c>
      <c r="F1217" s="6" t="s">
        <v>67</v>
      </c>
    </row>
    <row r="1218" spans="1:6" x14ac:dyDescent="0.2">
      <c r="A1218" s="6" t="s">
        <v>2485</v>
      </c>
      <c r="B1218" s="6">
        <v>2020</v>
      </c>
      <c r="C1218" s="6" t="str">
        <f t="shared" si="4"/>
        <v>ICSME2020</v>
      </c>
      <c r="D1218" s="6" t="s">
        <v>2500</v>
      </c>
      <c r="E1218" s="6" t="s">
        <v>2501</v>
      </c>
      <c r="F1218" s="6" t="s">
        <v>67</v>
      </c>
    </row>
    <row r="1219" spans="1:6" x14ac:dyDescent="0.2">
      <c r="A1219" s="6" t="s">
        <v>2485</v>
      </c>
      <c r="B1219" s="6">
        <v>2020</v>
      </c>
      <c r="C1219" s="6" t="str">
        <f t="shared" si="4"/>
        <v>ICSME2020</v>
      </c>
      <c r="D1219" s="6" t="s">
        <v>2502</v>
      </c>
      <c r="E1219" s="6" t="s">
        <v>2503</v>
      </c>
      <c r="F1219" s="6" t="s">
        <v>67</v>
      </c>
    </row>
    <row r="1220" spans="1:6" x14ac:dyDescent="0.2">
      <c r="A1220" s="6" t="s">
        <v>2485</v>
      </c>
      <c r="B1220" s="6">
        <v>2020</v>
      </c>
      <c r="C1220" s="6" t="str">
        <f t="shared" si="4"/>
        <v>ICSME2020</v>
      </c>
      <c r="D1220" s="6" t="s">
        <v>2504</v>
      </c>
      <c r="E1220" s="6" t="s">
        <v>2505</v>
      </c>
      <c r="F1220" s="6" t="s">
        <v>67</v>
      </c>
    </row>
    <row r="1221" spans="1:6" x14ac:dyDescent="0.2">
      <c r="A1221" s="6" t="s">
        <v>2485</v>
      </c>
      <c r="B1221" s="6">
        <v>2020</v>
      </c>
      <c r="C1221" s="6" t="str">
        <f t="shared" si="4"/>
        <v>ICSME2020</v>
      </c>
      <c r="D1221" s="6" t="s">
        <v>2506</v>
      </c>
      <c r="E1221" s="6" t="s">
        <v>2507</v>
      </c>
      <c r="F1221" s="6" t="s">
        <v>67</v>
      </c>
    </row>
    <row r="1222" spans="1:6" x14ac:dyDescent="0.2">
      <c r="A1222" s="6" t="s">
        <v>2485</v>
      </c>
      <c r="B1222" s="6">
        <v>2020</v>
      </c>
      <c r="C1222" s="6" t="str">
        <f t="shared" si="4"/>
        <v>ICSME2020</v>
      </c>
      <c r="D1222" s="6" t="s">
        <v>2508</v>
      </c>
      <c r="E1222" s="6" t="s">
        <v>2509</v>
      </c>
      <c r="F1222" s="6" t="s">
        <v>67</v>
      </c>
    </row>
    <row r="1223" spans="1:6" x14ac:dyDescent="0.2">
      <c r="A1223" s="6" t="s">
        <v>2485</v>
      </c>
      <c r="B1223" s="6">
        <v>2020</v>
      </c>
      <c r="C1223" s="6" t="str">
        <f t="shared" si="4"/>
        <v>ICSME2020</v>
      </c>
      <c r="D1223" s="6" t="s">
        <v>2510</v>
      </c>
      <c r="E1223" s="6" t="s">
        <v>2511</v>
      </c>
      <c r="F1223" s="6" t="s">
        <v>67</v>
      </c>
    </row>
    <row r="1224" spans="1:6" x14ac:dyDescent="0.2">
      <c r="A1224" s="6" t="s">
        <v>2485</v>
      </c>
      <c r="B1224" s="6">
        <v>2020</v>
      </c>
      <c r="C1224" s="6" t="str">
        <f t="shared" si="4"/>
        <v>ICSME2020</v>
      </c>
      <c r="D1224" s="6" t="s">
        <v>2512</v>
      </c>
      <c r="E1224" s="6" t="s">
        <v>2513</v>
      </c>
      <c r="F1224" s="6" t="s">
        <v>67</v>
      </c>
    </row>
    <row r="1225" spans="1:6" x14ac:dyDescent="0.2">
      <c r="A1225" s="6" t="s">
        <v>2485</v>
      </c>
      <c r="B1225" s="6">
        <v>2020</v>
      </c>
      <c r="C1225" s="6" t="str">
        <f t="shared" si="4"/>
        <v>ICSME2020</v>
      </c>
      <c r="D1225" s="6" t="s">
        <v>2514</v>
      </c>
      <c r="E1225" s="6" t="s">
        <v>2515</v>
      </c>
      <c r="F1225" s="6" t="s">
        <v>67</v>
      </c>
    </row>
    <row r="1226" spans="1:6" x14ac:dyDescent="0.2">
      <c r="A1226" s="6" t="s">
        <v>2485</v>
      </c>
      <c r="B1226" s="6">
        <v>2020</v>
      </c>
      <c r="C1226" s="6" t="str">
        <f t="shared" si="4"/>
        <v>ICSME2020</v>
      </c>
      <c r="D1226" s="6" t="s">
        <v>2516</v>
      </c>
      <c r="E1226" s="6" t="s">
        <v>2517</v>
      </c>
      <c r="F1226" s="6" t="s">
        <v>67</v>
      </c>
    </row>
    <row r="1227" spans="1:6" x14ac:dyDescent="0.2">
      <c r="A1227" s="6" t="s">
        <v>2485</v>
      </c>
      <c r="B1227" s="6">
        <v>2020</v>
      </c>
      <c r="C1227" s="6" t="str">
        <f t="shared" si="4"/>
        <v>ICSME2020</v>
      </c>
      <c r="D1227" s="6" t="s">
        <v>2518</v>
      </c>
      <c r="E1227" s="6" t="s">
        <v>2519</v>
      </c>
      <c r="F1227" s="6" t="s">
        <v>67</v>
      </c>
    </row>
    <row r="1228" spans="1:6" x14ac:dyDescent="0.2">
      <c r="A1228" s="6" t="s">
        <v>2485</v>
      </c>
      <c r="B1228" s="6">
        <v>2020</v>
      </c>
      <c r="C1228" s="6" t="str">
        <f t="shared" si="4"/>
        <v>ICSME2020</v>
      </c>
      <c r="D1228" s="6" t="s">
        <v>2520</v>
      </c>
      <c r="E1228" s="6" t="s">
        <v>2521</v>
      </c>
      <c r="F1228" s="6" t="s">
        <v>67</v>
      </c>
    </row>
    <row r="1229" spans="1:6" x14ac:dyDescent="0.2">
      <c r="A1229" s="6" t="s">
        <v>2485</v>
      </c>
      <c r="B1229" s="6">
        <v>2020</v>
      </c>
      <c r="C1229" s="6" t="str">
        <f t="shared" si="4"/>
        <v>ICSME2020</v>
      </c>
      <c r="D1229" s="6" t="s">
        <v>2522</v>
      </c>
      <c r="E1229" s="6" t="s">
        <v>2523</v>
      </c>
      <c r="F1229" s="6" t="s">
        <v>67</v>
      </c>
    </row>
    <row r="1230" spans="1:6" x14ac:dyDescent="0.2">
      <c r="A1230" s="6" t="s">
        <v>2485</v>
      </c>
      <c r="B1230" s="6">
        <v>2020</v>
      </c>
      <c r="C1230" s="6" t="str">
        <f t="shared" si="4"/>
        <v>ICSME2020</v>
      </c>
      <c r="D1230" s="6" t="s">
        <v>2524</v>
      </c>
      <c r="E1230" s="6" t="s">
        <v>2525</v>
      </c>
      <c r="F1230" s="6" t="s">
        <v>67</v>
      </c>
    </row>
    <row r="1231" spans="1:6" x14ac:dyDescent="0.2">
      <c r="A1231" s="6" t="s">
        <v>2485</v>
      </c>
      <c r="B1231" s="6">
        <v>2020</v>
      </c>
      <c r="C1231" s="6" t="str">
        <f t="shared" si="4"/>
        <v>ICSME2020</v>
      </c>
      <c r="D1231" s="6" t="s">
        <v>2526</v>
      </c>
      <c r="E1231" s="6" t="s">
        <v>2527</v>
      </c>
      <c r="F1231" s="6" t="s">
        <v>67</v>
      </c>
    </row>
    <row r="1232" spans="1:6" x14ac:dyDescent="0.2">
      <c r="A1232" s="6" t="s">
        <v>2485</v>
      </c>
      <c r="B1232" s="6">
        <v>2020</v>
      </c>
      <c r="C1232" s="6" t="str">
        <f t="shared" si="4"/>
        <v>ICSME2020</v>
      </c>
      <c r="D1232" s="6" t="s">
        <v>2528</v>
      </c>
      <c r="E1232" s="6" t="s">
        <v>2529</v>
      </c>
      <c r="F1232" s="6" t="s">
        <v>67</v>
      </c>
    </row>
    <row r="1233" spans="1:6" x14ac:dyDescent="0.2">
      <c r="A1233" s="6" t="s">
        <v>2485</v>
      </c>
      <c r="B1233" s="6">
        <v>2020</v>
      </c>
      <c r="C1233" s="6" t="str">
        <f t="shared" si="4"/>
        <v>ICSME2020</v>
      </c>
      <c r="D1233" s="6" t="s">
        <v>2530</v>
      </c>
      <c r="E1233" s="6" t="s">
        <v>2531</v>
      </c>
      <c r="F1233" s="6" t="s">
        <v>67</v>
      </c>
    </row>
    <row r="1234" spans="1:6" x14ac:dyDescent="0.2">
      <c r="A1234" s="6" t="s">
        <v>2485</v>
      </c>
      <c r="B1234" s="6">
        <v>2020</v>
      </c>
      <c r="C1234" s="6" t="str">
        <f t="shared" si="4"/>
        <v>ICSME2020</v>
      </c>
      <c r="D1234" s="6" t="s">
        <v>2532</v>
      </c>
      <c r="E1234" s="6" t="s">
        <v>2533</v>
      </c>
      <c r="F1234" s="6" t="s">
        <v>67</v>
      </c>
    </row>
    <row r="1235" spans="1:6" x14ac:dyDescent="0.2">
      <c r="A1235" s="6" t="s">
        <v>2485</v>
      </c>
      <c r="B1235" s="6">
        <v>2020</v>
      </c>
      <c r="C1235" s="6" t="str">
        <f t="shared" si="4"/>
        <v>ICSME2020</v>
      </c>
      <c r="D1235" s="6" t="s">
        <v>2534</v>
      </c>
      <c r="E1235" s="6" t="s">
        <v>2535</v>
      </c>
      <c r="F1235" s="6" t="s">
        <v>67</v>
      </c>
    </row>
    <row r="1236" spans="1:6" x14ac:dyDescent="0.2">
      <c r="A1236" s="6" t="s">
        <v>2485</v>
      </c>
      <c r="B1236" s="6">
        <v>2020</v>
      </c>
      <c r="C1236" s="6" t="str">
        <f t="shared" si="4"/>
        <v>ICSME2020</v>
      </c>
      <c r="D1236" s="6" t="s">
        <v>2536</v>
      </c>
      <c r="E1236" s="6" t="s">
        <v>2537</v>
      </c>
      <c r="F1236" s="6" t="s">
        <v>67</v>
      </c>
    </row>
    <row r="1237" spans="1:6" x14ac:dyDescent="0.2">
      <c r="A1237" s="6" t="s">
        <v>2485</v>
      </c>
      <c r="B1237" s="6">
        <v>2020</v>
      </c>
      <c r="C1237" s="6" t="str">
        <f t="shared" si="4"/>
        <v>ICSME2020</v>
      </c>
      <c r="D1237" s="6" t="s">
        <v>2538</v>
      </c>
      <c r="E1237" s="6" t="s">
        <v>2539</v>
      </c>
      <c r="F1237" s="6" t="s">
        <v>67</v>
      </c>
    </row>
    <row r="1238" spans="1:6" x14ac:dyDescent="0.2">
      <c r="A1238" s="6" t="s">
        <v>2485</v>
      </c>
      <c r="B1238" s="6">
        <v>2020</v>
      </c>
      <c r="C1238" s="6" t="str">
        <f t="shared" si="4"/>
        <v>ICSME2020</v>
      </c>
      <c r="D1238" s="6" t="s">
        <v>2540</v>
      </c>
      <c r="E1238" s="6" t="s">
        <v>2541</v>
      </c>
      <c r="F1238" s="6" t="s">
        <v>67</v>
      </c>
    </row>
    <row r="1239" spans="1:6" x14ac:dyDescent="0.2">
      <c r="A1239" s="6" t="s">
        <v>2485</v>
      </c>
      <c r="B1239" s="6">
        <v>2020</v>
      </c>
      <c r="C1239" s="6" t="str">
        <f t="shared" si="4"/>
        <v>ICSME2020</v>
      </c>
      <c r="D1239" s="6" t="s">
        <v>2542</v>
      </c>
      <c r="E1239" s="6" t="s">
        <v>2543</v>
      </c>
      <c r="F1239" s="6" t="s">
        <v>67</v>
      </c>
    </row>
    <row r="1240" spans="1:6" x14ac:dyDescent="0.2">
      <c r="A1240" s="6" t="s">
        <v>2485</v>
      </c>
      <c r="B1240" s="6">
        <v>2020</v>
      </c>
      <c r="C1240" s="6" t="str">
        <f t="shared" si="4"/>
        <v>ICSME2020</v>
      </c>
      <c r="D1240" s="6" t="s">
        <v>2544</v>
      </c>
      <c r="E1240" s="6" t="s">
        <v>2545</v>
      </c>
      <c r="F1240" s="6" t="s">
        <v>67</v>
      </c>
    </row>
    <row r="1241" spans="1:6" x14ac:dyDescent="0.2">
      <c r="A1241" s="6" t="s">
        <v>2485</v>
      </c>
      <c r="B1241" s="6">
        <v>2020</v>
      </c>
      <c r="C1241" s="6" t="str">
        <f t="shared" si="4"/>
        <v>ICSME2020</v>
      </c>
      <c r="D1241" s="6" t="s">
        <v>2546</v>
      </c>
      <c r="E1241" s="6" t="s">
        <v>2547</v>
      </c>
      <c r="F1241" s="6" t="s">
        <v>67</v>
      </c>
    </row>
    <row r="1242" spans="1:6" x14ac:dyDescent="0.2">
      <c r="A1242" s="6" t="s">
        <v>2485</v>
      </c>
      <c r="B1242" s="6">
        <v>2020</v>
      </c>
      <c r="C1242" s="6" t="str">
        <f t="shared" si="4"/>
        <v>ICSME2020</v>
      </c>
      <c r="D1242" s="6" t="s">
        <v>2548</v>
      </c>
      <c r="E1242" s="6" t="s">
        <v>2549</v>
      </c>
      <c r="F1242" s="6" t="s">
        <v>67</v>
      </c>
    </row>
    <row r="1243" spans="1:6" x14ac:dyDescent="0.2">
      <c r="A1243" s="6" t="s">
        <v>2485</v>
      </c>
      <c r="B1243" s="6">
        <v>2020</v>
      </c>
      <c r="C1243" s="6" t="str">
        <f t="shared" si="4"/>
        <v>ICSME2020</v>
      </c>
      <c r="D1243" s="6" t="s">
        <v>2550</v>
      </c>
      <c r="E1243" s="6" t="s">
        <v>2551</v>
      </c>
      <c r="F1243" s="6" t="s">
        <v>67</v>
      </c>
    </row>
    <row r="1244" spans="1:6" x14ac:dyDescent="0.2">
      <c r="A1244" s="6" t="s">
        <v>2485</v>
      </c>
      <c r="B1244" s="6">
        <v>2020</v>
      </c>
      <c r="C1244" s="6" t="str">
        <f t="shared" si="4"/>
        <v>ICSME2020</v>
      </c>
      <c r="D1244" s="6" t="s">
        <v>2552</v>
      </c>
      <c r="E1244" s="6" t="s">
        <v>2553</v>
      </c>
      <c r="F1244" s="6" t="s">
        <v>67</v>
      </c>
    </row>
    <row r="1245" spans="1:6" x14ac:dyDescent="0.2">
      <c r="A1245" s="6" t="s">
        <v>2485</v>
      </c>
      <c r="B1245" s="6">
        <v>2020</v>
      </c>
      <c r="C1245" s="6" t="str">
        <f t="shared" si="4"/>
        <v>ICSME2020</v>
      </c>
      <c r="D1245" s="6" t="s">
        <v>2554</v>
      </c>
      <c r="E1245" s="6" t="s">
        <v>2555</v>
      </c>
      <c r="F1245" s="6" t="s">
        <v>67</v>
      </c>
    </row>
    <row r="1246" spans="1:6" x14ac:dyDescent="0.2">
      <c r="A1246" s="6" t="s">
        <v>2485</v>
      </c>
      <c r="B1246" s="6">
        <v>2020</v>
      </c>
      <c r="C1246" s="6" t="str">
        <f t="shared" si="4"/>
        <v>ICSME2020</v>
      </c>
      <c r="D1246" s="6" t="s">
        <v>2556</v>
      </c>
      <c r="E1246" s="6" t="s">
        <v>2557</v>
      </c>
      <c r="F1246" s="6" t="s">
        <v>67</v>
      </c>
    </row>
    <row r="1247" spans="1:6" x14ac:dyDescent="0.2">
      <c r="A1247" s="6" t="s">
        <v>2485</v>
      </c>
      <c r="B1247" s="6">
        <v>2020</v>
      </c>
      <c r="C1247" s="6" t="str">
        <f t="shared" si="4"/>
        <v>ICSME2020</v>
      </c>
      <c r="D1247" s="6" t="s">
        <v>2558</v>
      </c>
      <c r="E1247" s="6" t="s">
        <v>2559</v>
      </c>
      <c r="F1247" s="6" t="s">
        <v>67</v>
      </c>
    </row>
    <row r="1248" spans="1:6" x14ac:dyDescent="0.2">
      <c r="A1248" s="6" t="s">
        <v>2485</v>
      </c>
      <c r="B1248" s="6">
        <v>2020</v>
      </c>
      <c r="C1248" s="6" t="str">
        <f t="shared" si="4"/>
        <v>ICSME2020</v>
      </c>
      <c r="D1248" s="6" t="s">
        <v>2560</v>
      </c>
      <c r="E1248" s="6" t="s">
        <v>2561</v>
      </c>
      <c r="F1248" s="6" t="s">
        <v>67</v>
      </c>
    </row>
    <row r="1249" spans="1:6" x14ac:dyDescent="0.2">
      <c r="A1249" s="6" t="s">
        <v>2485</v>
      </c>
      <c r="B1249" s="6">
        <v>2020</v>
      </c>
      <c r="C1249" s="6" t="str">
        <f t="shared" si="4"/>
        <v>ICSME2020</v>
      </c>
      <c r="D1249" s="6" t="s">
        <v>2562</v>
      </c>
      <c r="E1249" s="6" t="s">
        <v>2563</v>
      </c>
      <c r="F1249" s="6" t="s">
        <v>67</v>
      </c>
    </row>
    <row r="1250" spans="1:6" x14ac:dyDescent="0.2">
      <c r="A1250" s="6" t="s">
        <v>2485</v>
      </c>
      <c r="B1250" s="6">
        <v>2020</v>
      </c>
      <c r="C1250" s="6" t="str">
        <f t="shared" si="4"/>
        <v>ICSME2020</v>
      </c>
      <c r="D1250" s="6" t="s">
        <v>2564</v>
      </c>
      <c r="E1250" s="6" t="s">
        <v>2565</v>
      </c>
      <c r="F1250" s="6" t="s">
        <v>67</v>
      </c>
    </row>
    <row r="1251" spans="1:6" x14ac:dyDescent="0.2">
      <c r="A1251" s="6" t="s">
        <v>2485</v>
      </c>
      <c r="B1251" s="6">
        <v>2020</v>
      </c>
      <c r="C1251" s="6" t="str">
        <f t="shared" si="4"/>
        <v>ICSME2020</v>
      </c>
      <c r="D1251" s="6" t="s">
        <v>2566</v>
      </c>
      <c r="E1251" s="6" t="s">
        <v>2567</v>
      </c>
      <c r="F1251" s="6" t="s">
        <v>67</v>
      </c>
    </row>
    <row r="1252" spans="1:6" x14ac:dyDescent="0.2">
      <c r="A1252" s="6" t="s">
        <v>2485</v>
      </c>
      <c r="B1252" s="6">
        <v>2020</v>
      </c>
      <c r="C1252" s="6" t="str">
        <f t="shared" si="4"/>
        <v>ICSME2020</v>
      </c>
      <c r="D1252" s="6" t="s">
        <v>2568</v>
      </c>
      <c r="E1252" s="6" t="s">
        <v>2569</v>
      </c>
      <c r="F1252" s="6" t="s">
        <v>67</v>
      </c>
    </row>
    <row r="1253" spans="1:6" x14ac:dyDescent="0.2">
      <c r="A1253" s="6" t="s">
        <v>2485</v>
      </c>
      <c r="B1253" s="6">
        <v>2020</v>
      </c>
      <c r="C1253" s="6" t="str">
        <f t="shared" si="4"/>
        <v>ICSME2020</v>
      </c>
      <c r="D1253" s="6" t="s">
        <v>2570</v>
      </c>
      <c r="E1253" s="6" t="s">
        <v>2571</v>
      </c>
      <c r="F1253" s="6" t="s">
        <v>67</v>
      </c>
    </row>
    <row r="1254" spans="1:6" x14ac:dyDescent="0.2">
      <c r="A1254" s="6" t="s">
        <v>2485</v>
      </c>
      <c r="B1254" s="6">
        <v>2020</v>
      </c>
      <c r="C1254" s="6" t="str">
        <f t="shared" si="4"/>
        <v>ICSME2020</v>
      </c>
      <c r="D1254" s="6" t="s">
        <v>2572</v>
      </c>
      <c r="E1254" s="6" t="s">
        <v>2573</v>
      </c>
      <c r="F1254" s="6" t="s">
        <v>67</v>
      </c>
    </row>
    <row r="1255" spans="1:6" x14ac:dyDescent="0.2">
      <c r="A1255" s="6" t="s">
        <v>2485</v>
      </c>
      <c r="B1255" s="6">
        <v>2020</v>
      </c>
      <c r="C1255" s="6" t="str">
        <f t="shared" si="4"/>
        <v>ICSME2020</v>
      </c>
      <c r="D1255" s="6" t="s">
        <v>2574</v>
      </c>
      <c r="E1255" s="6" t="s">
        <v>2575</v>
      </c>
      <c r="F1255" s="6" t="s">
        <v>67</v>
      </c>
    </row>
    <row r="1256" spans="1:6" x14ac:dyDescent="0.2">
      <c r="A1256" s="6" t="s">
        <v>2485</v>
      </c>
      <c r="B1256" s="6">
        <v>2020</v>
      </c>
      <c r="C1256" s="6" t="str">
        <f t="shared" si="4"/>
        <v>ICSME2020</v>
      </c>
      <c r="D1256" s="6" t="s">
        <v>7</v>
      </c>
      <c r="E1256" s="6" t="s">
        <v>2576</v>
      </c>
      <c r="F1256" s="6" t="s">
        <v>67</v>
      </c>
    </row>
    <row r="1257" spans="1:6" x14ac:dyDescent="0.2">
      <c r="A1257" s="6" t="s">
        <v>2485</v>
      </c>
      <c r="B1257" s="6">
        <v>2020</v>
      </c>
      <c r="C1257" s="6" t="str">
        <f t="shared" si="4"/>
        <v>ICSME2020</v>
      </c>
      <c r="D1257" s="6" t="s">
        <v>2577</v>
      </c>
      <c r="E1257" s="6" t="s">
        <v>2578</v>
      </c>
      <c r="F1257" s="6" t="s">
        <v>67</v>
      </c>
    </row>
    <row r="1258" spans="1:6" x14ac:dyDescent="0.2">
      <c r="A1258" s="6" t="s">
        <v>2485</v>
      </c>
      <c r="B1258" s="6">
        <v>2020</v>
      </c>
      <c r="C1258" s="6" t="str">
        <f t="shared" si="4"/>
        <v>ICSME2020</v>
      </c>
      <c r="D1258" s="6" t="s">
        <v>2579</v>
      </c>
      <c r="E1258" s="6" t="s">
        <v>2580</v>
      </c>
      <c r="F1258" s="6" t="s">
        <v>67</v>
      </c>
    </row>
    <row r="1259" spans="1:6" x14ac:dyDescent="0.2">
      <c r="A1259" s="6" t="s">
        <v>2485</v>
      </c>
      <c r="B1259" s="6">
        <v>2020</v>
      </c>
      <c r="C1259" s="6" t="str">
        <f t="shared" si="4"/>
        <v>ICSME2020</v>
      </c>
      <c r="D1259" s="6" t="s">
        <v>2581</v>
      </c>
      <c r="E1259" s="6" t="s">
        <v>2582</v>
      </c>
      <c r="F1259" s="6" t="s">
        <v>67</v>
      </c>
    </row>
    <row r="1260" spans="1:6" x14ac:dyDescent="0.2">
      <c r="A1260" s="6" t="s">
        <v>2485</v>
      </c>
      <c r="B1260" s="6">
        <v>2020</v>
      </c>
      <c r="C1260" s="6" t="str">
        <f t="shared" si="4"/>
        <v>ICSME2020</v>
      </c>
      <c r="D1260" s="6" t="s">
        <v>2583</v>
      </c>
      <c r="E1260" s="6" t="s">
        <v>2584</v>
      </c>
      <c r="F1260" s="6" t="s">
        <v>67</v>
      </c>
    </row>
    <row r="1261" spans="1:6" x14ac:dyDescent="0.2">
      <c r="A1261" s="6" t="s">
        <v>2485</v>
      </c>
      <c r="B1261" s="6">
        <v>2020</v>
      </c>
      <c r="C1261" s="6" t="str">
        <f t="shared" si="4"/>
        <v>ICSME2020</v>
      </c>
      <c r="D1261" s="6" t="s">
        <v>2585</v>
      </c>
      <c r="E1261" s="6" t="s">
        <v>2586</v>
      </c>
      <c r="F1261" s="6" t="s">
        <v>67</v>
      </c>
    </row>
    <row r="1262" spans="1:6" x14ac:dyDescent="0.2">
      <c r="A1262" s="6" t="s">
        <v>2485</v>
      </c>
      <c r="B1262" s="6">
        <v>2020</v>
      </c>
      <c r="C1262" s="6" t="str">
        <f t="shared" si="4"/>
        <v>ICSME2020</v>
      </c>
      <c r="D1262" s="6" t="s">
        <v>2587</v>
      </c>
      <c r="E1262" s="6" t="s">
        <v>2588</v>
      </c>
      <c r="F1262" s="6" t="s">
        <v>67</v>
      </c>
    </row>
    <row r="1263" spans="1:6" x14ac:dyDescent="0.2">
      <c r="A1263" s="6" t="s">
        <v>2485</v>
      </c>
      <c r="B1263" s="6">
        <v>2020</v>
      </c>
      <c r="C1263" s="6" t="str">
        <f t="shared" si="4"/>
        <v>ICSME2020</v>
      </c>
      <c r="D1263" s="6" t="s">
        <v>2589</v>
      </c>
      <c r="E1263" s="6" t="s">
        <v>2590</v>
      </c>
      <c r="F1263" s="6" t="s">
        <v>67</v>
      </c>
    </row>
    <row r="1264" spans="1:6" x14ac:dyDescent="0.2">
      <c r="A1264" s="6" t="s">
        <v>2485</v>
      </c>
      <c r="B1264" s="6">
        <v>2020</v>
      </c>
      <c r="C1264" s="6" t="str">
        <f t="shared" si="4"/>
        <v>ICSME2020</v>
      </c>
      <c r="D1264" s="6" t="s">
        <v>2591</v>
      </c>
      <c r="E1264" s="6" t="s">
        <v>2592</v>
      </c>
      <c r="F1264" s="6" t="s">
        <v>67</v>
      </c>
    </row>
    <row r="1265" spans="1:6" x14ac:dyDescent="0.2">
      <c r="A1265" s="6" t="s">
        <v>2485</v>
      </c>
      <c r="B1265" s="6">
        <v>2020</v>
      </c>
      <c r="C1265" s="6" t="str">
        <f t="shared" si="4"/>
        <v>ICSME2020</v>
      </c>
      <c r="D1265" s="6" t="s">
        <v>2593</v>
      </c>
      <c r="E1265" s="6" t="s">
        <v>2594</v>
      </c>
      <c r="F1265" s="6" t="s">
        <v>67</v>
      </c>
    </row>
    <row r="1266" spans="1:6" x14ac:dyDescent="0.2">
      <c r="A1266" s="6" t="s">
        <v>2485</v>
      </c>
      <c r="B1266" s="6">
        <v>2020</v>
      </c>
      <c r="C1266" s="6" t="str">
        <f t="shared" si="4"/>
        <v>ICSME2020</v>
      </c>
      <c r="D1266" s="6" t="s">
        <v>2595</v>
      </c>
      <c r="E1266" s="6" t="s">
        <v>2596</v>
      </c>
      <c r="F1266" s="6" t="s">
        <v>67</v>
      </c>
    </row>
    <row r="1267" spans="1:6" x14ac:dyDescent="0.2">
      <c r="A1267" s="6" t="s">
        <v>2485</v>
      </c>
      <c r="B1267" s="6">
        <v>2020</v>
      </c>
      <c r="C1267" s="6" t="str">
        <f t="shared" si="4"/>
        <v>ICSME2020</v>
      </c>
      <c r="D1267" s="6" t="s">
        <v>2597</v>
      </c>
      <c r="E1267" s="6" t="s">
        <v>2598</v>
      </c>
      <c r="F1267" s="6" t="s">
        <v>67</v>
      </c>
    </row>
    <row r="1268" spans="1:6" x14ac:dyDescent="0.2">
      <c r="A1268" s="6" t="s">
        <v>2485</v>
      </c>
      <c r="B1268" s="6">
        <v>2020</v>
      </c>
      <c r="C1268" s="6" t="str">
        <f t="shared" si="4"/>
        <v>ICSME2020</v>
      </c>
      <c r="D1268" s="6" t="s">
        <v>2599</v>
      </c>
      <c r="E1268" s="6" t="s">
        <v>2600</v>
      </c>
      <c r="F1268" s="6" t="s">
        <v>67</v>
      </c>
    </row>
    <row r="1269" spans="1:6" x14ac:dyDescent="0.2">
      <c r="A1269" s="6" t="s">
        <v>2485</v>
      </c>
      <c r="B1269" s="6">
        <v>2020</v>
      </c>
      <c r="C1269" s="6" t="str">
        <f t="shared" si="4"/>
        <v>ICSME2020</v>
      </c>
      <c r="D1269" s="6" t="s">
        <v>2601</v>
      </c>
      <c r="E1269" s="6" t="s">
        <v>2602</v>
      </c>
      <c r="F1269" s="6" t="s">
        <v>67</v>
      </c>
    </row>
    <row r="1270" spans="1:6" x14ac:dyDescent="0.2">
      <c r="A1270" s="6" t="s">
        <v>2485</v>
      </c>
      <c r="B1270" s="6">
        <v>2020</v>
      </c>
      <c r="C1270" s="6" t="str">
        <f t="shared" si="4"/>
        <v>ICSME2020</v>
      </c>
      <c r="D1270" s="6" t="s">
        <v>2603</v>
      </c>
      <c r="E1270" s="6" t="s">
        <v>2604</v>
      </c>
      <c r="F1270" s="6" t="s">
        <v>67</v>
      </c>
    </row>
    <row r="1271" spans="1:6" x14ac:dyDescent="0.2">
      <c r="A1271" s="6" t="s">
        <v>2485</v>
      </c>
      <c r="B1271" s="6">
        <v>2020</v>
      </c>
      <c r="C1271" s="6" t="str">
        <f t="shared" si="4"/>
        <v>ICSME2020</v>
      </c>
      <c r="D1271" s="6" t="s">
        <v>2605</v>
      </c>
      <c r="E1271" s="6" t="s">
        <v>2606</v>
      </c>
      <c r="F1271" s="6" t="s">
        <v>67</v>
      </c>
    </row>
    <row r="1272" spans="1:6" x14ac:dyDescent="0.2">
      <c r="A1272" s="6" t="s">
        <v>2485</v>
      </c>
      <c r="B1272" s="6">
        <v>2020</v>
      </c>
      <c r="C1272" s="6" t="str">
        <f t="shared" si="4"/>
        <v>ICSME2020</v>
      </c>
      <c r="D1272" s="6" t="s">
        <v>2607</v>
      </c>
      <c r="E1272" s="6" t="s">
        <v>2608</v>
      </c>
      <c r="F1272" s="6" t="s">
        <v>67</v>
      </c>
    </row>
    <row r="1273" spans="1:6" x14ac:dyDescent="0.2">
      <c r="A1273" s="6" t="s">
        <v>2485</v>
      </c>
      <c r="B1273" s="6">
        <v>2020</v>
      </c>
      <c r="C1273" s="6" t="str">
        <f t="shared" si="4"/>
        <v>ICSME2020</v>
      </c>
      <c r="D1273" s="6" t="s">
        <v>2609</v>
      </c>
      <c r="E1273" s="6" t="s">
        <v>2610</v>
      </c>
      <c r="F1273" s="6" t="s">
        <v>67</v>
      </c>
    </row>
    <row r="1274" spans="1:6" x14ac:dyDescent="0.2">
      <c r="A1274" s="6" t="s">
        <v>2485</v>
      </c>
      <c r="B1274" s="6">
        <v>2020</v>
      </c>
      <c r="C1274" s="6" t="str">
        <f t="shared" si="4"/>
        <v>ICSME2020</v>
      </c>
      <c r="D1274" s="6" t="s">
        <v>2611</v>
      </c>
      <c r="E1274" s="6" t="s">
        <v>2612</v>
      </c>
      <c r="F1274" s="6" t="s">
        <v>67</v>
      </c>
    </row>
    <row r="1275" spans="1:6" x14ac:dyDescent="0.2">
      <c r="A1275" s="6" t="s">
        <v>2485</v>
      </c>
      <c r="B1275" s="6">
        <v>2020</v>
      </c>
      <c r="C1275" s="6" t="str">
        <f t="shared" si="4"/>
        <v>ICSME2020</v>
      </c>
      <c r="D1275" s="6" t="s">
        <v>2613</v>
      </c>
      <c r="E1275" s="6" t="s">
        <v>2614</v>
      </c>
      <c r="F1275" s="6" t="s">
        <v>67</v>
      </c>
    </row>
    <row r="1276" spans="1:6" x14ac:dyDescent="0.2">
      <c r="A1276" s="6" t="s">
        <v>2485</v>
      </c>
      <c r="B1276" s="6">
        <v>2020</v>
      </c>
      <c r="C1276" s="6" t="str">
        <f t="shared" si="4"/>
        <v>ICSME2020</v>
      </c>
      <c r="D1276" s="6" t="s">
        <v>2615</v>
      </c>
      <c r="E1276" s="6" t="s">
        <v>2616</v>
      </c>
      <c r="F1276" s="6" t="s">
        <v>67</v>
      </c>
    </row>
    <row r="1277" spans="1:6" x14ac:dyDescent="0.2">
      <c r="A1277" s="6" t="s">
        <v>2485</v>
      </c>
      <c r="B1277" s="6">
        <v>2020</v>
      </c>
      <c r="C1277" s="6" t="str">
        <f t="shared" ref="C1277:C1531" si="5">CONCATENATE(A1277,B1277)</f>
        <v>ICSME2020</v>
      </c>
      <c r="D1277" s="6" t="s">
        <v>2617</v>
      </c>
      <c r="E1277" s="6" t="s">
        <v>2618</v>
      </c>
      <c r="F1277" s="6" t="s">
        <v>67</v>
      </c>
    </row>
    <row r="1278" spans="1:6" x14ac:dyDescent="0.2">
      <c r="A1278" s="6" t="s">
        <v>2485</v>
      </c>
      <c r="B1278" s="6">
        <v>2020</v>
      </c>
      <c r="C1278" s="6" t="str">
        <f t="shared" si="5"/>
        <v>ICSME2020</v>
      </c>
      <c r="D1278" s="6" t="s">
        <v>2619</v>
      </c>
      <c r="E1278" s="6" t="s">
        <v>2620</v>
      </c>
      <c r="F1278" s="6" t="s">
        <v>67</v>
      </c>
    </row>
    <row r="1279" spans="1:6" x14ac:dyDescent="0.2">
      <c r="A1279" s="6" t="s">
        <v>2485</v>
      </c>
      <c r="B1279" s="6">
        <v>2020</v>
      </c>
      <c r="C1279" s="6" t="str">
        <f t="shared" si="5"/>
        <v>ICSME2020</v>
      </c>
      <c r="D1279" s="6" t="s">
        <v>2621</v>
      </c>
      <c r="E1279" s="6" t="s">
        <v>2622</v>
      </c>
      <c r="F1279" s="6" t="s">
        <v>67</v>
      </c>
    </row>
    <row r="1280" spans="1:6" x14ac:dyDescent="0.2">
      <c r="A1280" s="6" t="s">
        <v>2485</v>
      </c>
      <c r="B1280" s="6">
        <v>2020</v>
      </c>
      <c r="C1280" s="6" t="str">
        <f t="shared" si="5"/>
        <v>ICSME2020</v>
      </c>
      <c r="D1280" s="6" t="s">
        <v>2623</v>
      </c>
      <c r="E1280" s="6" t="s">
        <v>2624</v>
      </c>
      <c r="F1280" s="6" t="s">
        <v>67</v>
      </c>
    </row>
    <row r="1281" spans="1:6" x14ac:dyDescent="0.2">
      <c r="A1281" s="6" t="s">
        <v>2485</v>
      </c>
      <c r="B1281" s="6">
        <v>2020</v>
      </c>
      <c r="C1281" s="6" t="str">
        <f t="shared" si="5"/>
        <v>ICSME2020</v>
      </c>
      <c r="D1281" s="6" t="s">
        <v>2625</v>
      </c>
      <c r="E1281" s="6" t="s">
        <v>2626</v>
      </c>
      <c r="F1281" s="6" t="s">
        <v>67</v>
      </c>
    </row>
    <row r="1282" spans="1:6" x14ac:dyDescent="0.2">
      <c r="A1282" s="6" t="s">
        <v>2485</v>
      </c>
      <c r="B1282" s="6">
        <v>2020</v>
      </c>
      <c r="C1282" s="6" t="str">
        <f t="shared" si="5"/>
        <v>ICSME2020</v>
      </c>
      <c r="D1282" s="6" t="s">
        <v>2627</v>
      </c>
      <c r="E1282" s="6" t="s">
        <v>2628</v>
      </c>
      <c r="F1282" s="6" t="s">
        <v>67</v>
      </c>
    </row>
    <row r="1283" spans="1:6" x14ac:dyDescent="0.2">
      <c r="A1283" s="6" t="s">
        <v>2485</v>
      </c>
      <c r="B1283" s="6">
        <v>2020</v>
      </c>
      <c r="C1283" s="6" t="str">
        <f t="shared" si="5"/>
        <v>ICSME2020</v>
      </c>
      <c r="D1283" s="6" t="s">
        <v>2629</v>
      </c>
      <c r="E1283" s="6" t="s">
        <v>2630</v>
      </c>
      <c r="F1283" s="6" t="s">
        <v>67</v>
      </c>
    </row>
    <row r="1284" spans="1:6" x14ac:dyDescent="0.2">
      <c r="A1284" s="6" t="s">
        <v>2485</v>
      </c>
      <c r="B1284" s="6">
        <v>2020</v>
      </c>
      <c r="C1284" s="6" t="str">
        <f t="shared" si="5"/>
        <v>ICSME2020</v>
      </c>
      <c r="D1284" s="6" t="s">
        <v>2631</v>
      </c>
      <c r="E1284" s="6" t="s">
        <v>2632</v>
      </c>
      <c r="F1284" s="6" t="s">
        <v>67</v>
      </c>
    </row>
    <row r="1285" spans="1:6" x14ac:dyDescent="0.2">
      <c r="A1285" s="6" t="s">
        <v>2485</v>
      </c>
      <c r="B1285" s="6">
        <v>2020</v>
      </c>
      <c r="C1285" s="6" t="str">
        <f t="shared" si="5"/>
        <v>ICSME2020</v>
      </c>
      <c r="D1285" s="6" t="s">
        <v>2633</v>
      </c>
      <c r="E1285" s="6" t="s">
        <v>2634</v>
      </c>
      <c r="F1285" s="6" t="s">
        <v>67</v>
      </c>
    </row>
    <row r="1286" spans="1:6" x14ac:dyDescent="0.2">
      <c r="A1286" s="6" t="s">
        <v>2485</v>
      </c>
      <c r="B1286" s="6">
        <v>2020</v>
      </c>
      <c r="C1286" s="6" t="str">
        <f t="shared" si="5"/>
        <v>ICSME2020</v>
      </c>
      <c r="D1286" s="6" t="s">
        <v>2635</v>
      </c>
      <c r="E1286" s="6" t="s">
        <v>2636</v>
      </c>
      <c r="F1286" s="6" t="s">
        <v>67</v>
      </c>
    </row>
    <row r="1287" spans="1:6" x14ac:dyDescent="0.2">
      <c r="A1287" s="6" t="s">
        <v>2485</v>
      </c>
      <c r="B1287" s="6">
        <v>2020</v>
      </c>
      <c r="C1287" s="6" t="str">
        <f t="shared" si="5"/>
        <v>ICSME2020</v>
      </c>
      <c r="D1287" s="6" t="s">
        <v>2637</v>
      </c>
      <c r="E1287" s="6" t="s">
        <v>2638</v>
      </c>
      <c r="F1287" s="6" t="s">
        <v>67</v>
      </c>
    </row>
    <row r="1288" spans="1:6" x14ac:dyDescent="0.2">
      <c r="A1288" s="6" t="s">
        <v>2485</v>
      </c>
      <c r="B1288" s="6">
        <v>2020</v>
      </c>
      <c r="C1288" s="6" t="str">
        <f t="shared" si="5"/>
        <v>ICSME2020</v>
      </c>
      <c r="D1288" s="6" t="s">
        <v>2639</v>
      </c>
      <c r="E1288" s="6" t="s">
        <v>2640</v>
      </c>
      <c r="F1288" s="6" t="s">
        <v>67</v>
      </c>
    </row>
    <row r="1289" spans="1:6" x14ac:dyDescent="0.2">
      <c r="A1289" s="6" t="s">
        <v>2485</v>
      </c>
      <c r="B1289" s="6">
        <v>2020</v>
      </c>
      <c r="C1289" s="6" t="str">
        <f t="shared" si="5"/>
        <v>ICSME2020</v>
      </c>
      <c r="D1289" s="6" t="s">
        <v>2641</v>
      </c>
      <c r="E1289" s="6" t="s">
        <v>2254</v>
      </c>
      <c r="F1289" s="6" t="s">
        <v>67</v>
      </c>
    </row>
    <row r="1290" spans="1:6" x14ac:dyDescent="0.2">
      <c r="A1290" s="6" t="s">
        <v>2485</v>
      </c>
      <c r="B1290" s="6">
        <v>2020</v>
      </c>
      <c r="C1290" s="6" t="str">
        <f t="shared" si="5"/>
        <v>ICSME2020</v>
      </c>
      <c r="D1290" s="6" t="s">
        <v>2642</v>
      </c>
      <c r="E1290" s="6" t="s">
        <v>2643</v>
      </c>
      <c r="F1290" s="6" t="s">
        <v>67</v>
      </c>
    </row>
    <row r="1291" spans="1:6" x14ac:dyDescent="0.2">
      <c r="A1291" s="6" t="s">
        <v>2485</v>
      </c>
      <c r="B1291" s="6">
        <v>2020</v>
      </c>
      <c r="C1291" s="6" t="str">
        <f t="shared" si="5"/>
        <v>ICSME2020</v>
      </c>
      <c r="D1291" s="6" t="s">
        <v>2644</v>
      </c>
      <c r="E1291" s="6" t="s">
        <v>2645</v>
      </c>
      <c r="F1291" s="6" t="s">
        <v>67</v>
      </c>
    </row>
    <row r="1292" spans="1:6" x14ac:dyDescent="0.2">
      <c r="A1292" s="6" t="s">
        <v>2485</v>
      </c>
      <c r="B1292" s="6">
        <v>2020</v>
      </c>
      <c r="C1292" s="6" t="str">
        <f t="shared" si="5"/>
        <v>ICSME2020</v>
      </c>
      <c r="D1292" s="6" t="s">
        <v>2646</v>
      </c>
      <c r="E1292" s="6" t="s">
        <v>2647</v>
      </c>
      <c r="F1292" s="6" t="s">
        <v>67</v>
      </c>
    </row>
    <row r="1293" spans="1:6" x14ac:dyDescent="0.2">
      <c r="A1293" s="6" t="s">
        <v>2485</v>
      </c>
      <c r="B1293" s="6">
        <v>2020</v>
      </c>
      <c r="C1293" s="6" t="str">
        <f t="shared" si="5"/>
        <v>ICSME2020</v>
      </c>
      <c r="D1293" s="6" t="s">
        <v>2648</v>
      </c>
      <c r="E1293" s="6" t="s">
        <v>2649</v>
      </c>
      <c r="F1293" s="6" t="s">
        <v>67</v>
      </c>
    </row>
    <row r="1294" spans="1:6" x14ac:dyDescent="0.2">
      <c r="A1294" s="6" t="s">
        <v>2485</v>
      </c>
      <c r="B1294" s="6">
        <v>2020</v>
      </c>
      <c r="C1294" s="6" t="str">
        <f t="shared" si="5"/>
        <v>ICSME2020</v>
      </c>
      <c r="D1294" s="6" t="s">
        <v>2650</v>
      </c>
      <c r="E1294" s="6" t="s">
        <v>2651</v>
      </c>
      <c r="F1294" s="6" t="s">
        <v>67</v>
      </c>
    </row>
    <row r="1295" spans="1:6" x14ac:dyDescent="0.2">
      <c r="A1295" s="6" t="s">
        <v>2485</v>
      </c>
      <c r="B1295" s="6">
        <v>2020</v>
      </c>
      <c r="C1295" s="6" t="str">
        <f t="shared" si="5"/>
        <v>ICSME2020</v>
      </c>
      <c r="D1295" s="6" t="s">
        <v>2652</v>
      </c>
      <c r="E1295" s="6" t="s">
        <v>2653</v>
      </c>
      <c r="F1295" s="6" t="s">
        <v>67</v>
      </c>
    </row>
    <row r="1296" spans="1:6" x14ac:dyDescent="0.2">
      <c r="A1296" s="6" t="s">
        <v>2485</v>
      </c>
      <c r="B1296" s="6">
        <v>2020</v>
      </c>
      <c r="C1296" s="6" t="str">
        <f t="shared" si="5"/>
        <v>ICSME2020</v>
      </c>
      <c r="D1296" s="6" t="s">
        <v>2654</v>
      </c>
      <c r="E1296" s="6" t="s">
        <v>2655</v>
      </c>
      <c r="F1296" s="6" t="s">
        <v>67</v>
      </c>
    </row>
    <row r="1297" spans="1:6" x14ac:dyDescent="0.2">
      <c r="A1297" s="6" t="s">
        <v>2485</v>
      </c>
      <c r="B1297" s="6">
        <v>2020</v>
      </c>
      <c r="C1297" s="6" t="str">
        <f t="shared" si="5"/>
        <v>ICSME2020</v>
      </c>
      <c r="D1297" s="6" t="s">
        <v>2656</v>
      </c>
      <c r="E1297" s="6" t="s">
        <v>2657</v>
      </c>
      <c r="F1297" s="6" t="s">
        <v>67</v>
      </c>
    </row>
    <row r="1298" spans="1:6" x14ac:dyDescent="0.2">
      <c r="A1298" s="6" t="s">
        <v>2485</v>
      </c>
      <c r="B1298" s="6">
        <v>2020</v>
      </c>
      <c r="C1298" s="6" t="str">
        <f t="shared" si="5"/>
        <v>ICSME2020</v>
      </c>
      <c r="D1298" s="6" t="s">
        <v>2658</v>
      </c>
      <c r="E1298" s="6" t="s">
        <v>2659</v>
      </c>
      <c r="F1298" s="6" t="s">
        <v>67</v>
      </c>
    </row>
    <row r="1299" spans="1:6" x14ac:dyDescent="0.2">
      <c r="A1299" s="6" t="s">
        <v>2485</v>
      </c>
      <c r="B1299" s="6">
        <v>2020</v>
      </c>
      <c r="C1299" s="6" t="str">
        <f t="shared" si="5"/>
        <v>ICSME2020</v>
      </c>
      <c r="D1299" s="6" t="s">
        <v>2660</v>
      </c>
      <c r="E1299" s="6" t="s">
        <v>2661</v>
      </c>
      <c r="F1299" s="6" t="s">
        <v>67</v>
      </c>
    </row>
    <row r="1300" spans="1:6" x14ac:dyDescent="0.2">
      <c r="A1300" s="6" t="s">
        <v>2485</v>
      </c>
      <c r="B1300" s="6">
        <v>2020</v>
      </c>
      <c r="C1300" s="6" t="str">
        <f t="shared" si="5"/>
        <v>ICSME2020</v>
      </c>
      <c r="D1300" s="6" t="s">
        <v>2662</v>
      </c>
      <c r="E1300" s="6" t="s">
        <v>2663</v>
      </c>
      <c r="F1300" s="6" t="s">
        <v>67</v>
      </c>
    </row>
    <row r="1301" spans="1:6" x14ac:dyDescent="0.2">
      <c r="A1301" s="6" t="s">
        <v>2485</v>
      </c>
      <c r="B1301" s="6">
        <v>2020</v>
      </c>
      <c r="C1301" s="6" t="str">
        <f t="shared" si="5"/>
        <v>ICSME2020</v>
      </c>
      <c r="D1301" s="6" t="s">
        <v>2664</v>
      </c>
      <c r="E1301" s="6" t="s">
        <v>2665</v>
      </c>
      <c r="F1301" s="6" t="s">
        <v>67</v>
      </c>
    </row>
    <row r="1302" spans="1:6" x14ac:dyDescent="0.2">
      <c r="A1302" s="6" t="s">
        <v>2485</v>
      </c>
      <c r="B1302" s="6">
        <v>2020</v>
      </c>
      <c r="C1302" s="6" t="str">
        <f t="shared" si="5"/>
        <v>ICSME2020</v>
      </c>
      <c r="D1302" s="6" t="s">
        <v>2666</v>
      </c>
      <c r="E1302" s="6" t="s">
        <v>2667</v>
      </c>
      <c r="F1302" s="6" t="s">
        <v>67</v>
      </c>
    </row>
    <row r="1303" spans="1:6" x14ac:dyDescent="0.2">
      <c r="A1303" s="6" t="s">
        <v>2485</v>
      </c>
      <c r="B1303" s="6">
        <v>2020</v>
      </c>
      <c r="C1303" s="6" t="str">
        <f t="shared" si="5"/>
        <v>ICSME2020</v>
      </c>
      <c r="D1303" s="6" t="s">
        <v>2668</v>
      </c>
      <c r="E1303" s="6" t="s">
        <v>2669</v>
      </c>
      <c r="F1303" s="6" t="s">
        <v>67</v>
      </c>
    </row>
    <row r="1304" spans="1:6" x14ac:dyDescent="0.2">
      <c r="A1304" s="6" t="s">
        <v>2485</v>
      </c>
      <c r="B1304" s="6">
        <v>2020</v>
      </c>
      <c r="C1304" s="6" t="str">
        <f t="shared" si="5"/>
        <v>ICSME2020</v>
      </c>
      <c r="D1304" s="6" t="s">
        <v>2670</v>
      </c>
      <c r="E1304" s="6" t="s">
        <v>2671</v>
      </c>
      <c r="F1304" s="6" t="s">
        <v>67</v>
      </c>
    </row>
    <row r="1305" spans="1:6" x14ac:dyDescent="0.2">
      <c r="A1305" s="6" t="s">
        <v>2485</v>
      </c>
      <c r="B1305" s="6">
        <v>2020</v>
      </c>
      <c r="C1305" s="6" t="str">
        <f t="shared" si="5"/>
        <v>ICSME2020</v>
      </c>
      <c r="D1305" s="6" t="s">
        <v>2672</v>
      </c>
      <c r="E1305" s="6" t="s">
        <v>2673</v>
      </c>
      <c r="F1305" s="6" t="s">
        <v>67</v>
      </c>
    </row>
    <row r="1306" spans="1:6" x14ac:dyDescent="0.2">
      <c r="A1306" s="6" t="s">
        <v>2485</v>
      </c>
      <c r="B1306" s="6">
        <v>2020</v>
      </c>
      <c r="C1306" s="6" t="str">
        <f t="shared" si="5"/>
        <v>ICSME2020</v>
      </c>
      <c r="D1306" s="6" t="s">
        <v>2674</v>
      </c>
      <c r="E1306" s="6" t="s">
        <v>2675</v>
      </c>
      <c r="F1306" s="6" t="s">
        <v>67</v>
      </c>
    </row>
    <row r="1307" spans="1:6" x14ac:dyDescent="0.2">
      <c r="A1307" s="6" t="s">
        <v>2485</v>
      </c>
      <c r="B1307" s="6">
        <v>2020</v>
      </c>
      <c r="C1307" s="6" t="str">
        <f t="shared" si="5"/>
        <v>ICSME2020</v>
      </c>
      <c r="D1307" s="6" t="s">
        <v>2676</v>
      </c>
      <c r="E1307" s="6" t="s">
        <v>2677</v>
      </c>
      <c r="F1307" s="6" t="s">
        <v>67</v>
      </c>
    </row>
    <row r="1308" spans="1:6" x14ac:dyDescent="0.2">
      <c r="A1308" s="6" t="s">
        <v>2485</v>
      </c>
      <c r="B1308" s="6">
        <v>2020</v>
      </c>
      <c r="C1308" s="6" t="str">
        <f t="shared" si="5"/>
        <v>ICSME2020</v>
      </c>
      <c r="D1308" s="6" t="s">
        <v>2678</v>
      </c>
      <c r="E1308" s="6" t="s">
        <v>2679</v>
      </c>
      <c r="F1308" s="6" t="s">
        <v>67</v>
      </c>
    </row>
    <row r="1309" spans="1:6" x14ac:dyDescent="0.2">
      <c r="A1309" s="6" t="s">
        <v>2485</v>
      </c>
      <c r="B1309" s="6">
        <v>2020</v>
      </c>
      <c r="C1309" s="6" t="str">
        <f t="shared" si="5"/>
        <v>ICSME2020</v>
      </c>
      <c r="D1309" s="6" t="s">
        <v>2680</v>
      </c>
      <c r="E1309" s="6" t="s">
        <v>2681</v>
      </c>
      <c r="F1309" s="6" t="s">
        <v>67</v>
      </c>
    </row>
    <row r="1310" spans="1:6" x14ac:dyDescent="0.2">
      <c r="A1310" s="6" t="s">
        <v>2485</v>
      </c>
      <c r="B1310" s="6">
        <v>2020</v>
      </c>
      <c r="C1310" s="6" t="str">
        <f t="shared" si="5"/>
        <v>ICSME2020</v>
      </c>
      <c r="D1310" s="6" t="s">
        <v>2682</v>
      </c>
      <c r="E1310" s="6" t="s">
        <v>2683</v>
      </c>
      <c r="F1310" s="6" t="s">
        <v>67</v>
      </c>
    </row>
    <row r="1311" spans="1:6" x14ac:dyDescent="0.2">
      <c r="A1311" s="6" t="s">
        <v>2485</v>
      </c>
      <c r="B1311" s="6">
        <v>2020</v>
      </c>
      <c r="C1311" s="6" t="str">
        <f t="shared" si="5"/>
        <v>ICSME2020</v>
      </c>
      <c r="D1311" s="6" t="s">
        <v>2684</v>
      </c>
      <c r="E1311" s="6" t="s">
        <v>2685</v>
      </c>
      <c r="F1311" s="6" t="s">
        <v>67</v>
      </c>
    </row>
    <row r="1312" spans="1:6" x14ac:dyDescent="0.2">
      <c r="A1312" s="6" t="s">
        <v>2485</v>
      </c>
      <c r="B1312" s="6">
        <v>2020</v>
      </c>
      <c r="C1312" s="6" t="str">
        <f t="shared" si="5"/>
        <v>ICSME2020</v>
      </c>
      <c r="D1312" s="6" t="s">
        <v>2686</v>
      </c>
      <c r="E1312" s="6" t="s">
        <v>2687</v>
      </c>
      <c r="F1312" s="6" t="s">
        <v>67</v>
      </c>
    </row>
    <row r="1313" spans="1:6" x14ac:dyDescent="0.2">
      <c r="A1313" s="6" t="s">
        <v>2485</v>
      </c>
      <c r="B1313" s="6">
        <v>2020</v>
      </c>
      <c r="C1313" s="6" t="str">
        <f t="shared" si="5"/>
        <v>ICSME2020</v>
      </c>
      <c r="D1313" s="6" t="s">
        <v>2688</v>
      </c>
      <c r="E1313" s="6" t="s">
        <v>2689</v>
      </c>
      <c r="F1313" s="6" t="s">
        <v>67</v>
      </c>
    </row>
    <row r="1314" spans="1:6" x14ac:dyDescent="0.2">
      <c r="A1314" s="6" t="s">
        <v>2485</v>
      </c>
      <c r="B1314" s="6">
        <v>2020</v>
      </c>
      <c r="C1314" s="6" t="str">
        <f t="shared" si="5"/>
        <v>ICSME2020</v>
      </c>
      <c r="D1314" s="6" t="s">
        <v>2690</v>
      </c>
      <c r="E1314" s="6" t="s">
        <v>2691</v>
      </c>
      <c r="F1314" s="6" t="s">
        <v>67</v>
      </c>
    </row>
    <row r="1315" spans="1:6" x14ac:dyDescent="0.2">
      <c r="A1315" s="6" t="s">
        <v>2485</v>
      </c>
      <c r="B1315" s="6">
        <v>2020</v>
      </c>
      <c r="C1315" s="6" t="str">
        <f t="shared" si="5"/>
        <v>ICSME2020</v>
      </c>
      <c r="D1315" s="6" t="s">
        <v>2692</v>
      </c>
      <c r="E1315" s="6" t="s">
        <v>2693</v>
      </c>
      <c r="F1315" s="6" t="s">
        <v>67</v>
      </c>
    </row>
    <row r="1316" spans="1:6" x14ac:dyDescent="0.2">
      <c r="A1316" s="6" t="s">
        <v>2485</v>
      </c>
      <c r="B1316" s="6">
        <v>2020</v>
      </c>
      <c r="C1316" s="6" t="str">
        <f t="shared" si="5"/>
        <v>ICSME2020</v>
      </c>
      <c r="D1316" s="6" t="s">
        <v>2694</v>
      </c>
      <c r="E1316" s="6" t="s">
        <v>2695</v>
      </c>
      <c r="F1316" s="6" t="s">
        <v>67</v>
      </c>
    </row>
    <row r="1317" spans="1:6" x14ac:dyDescent="0.2">
      <c r="A1317" s="6" t="s">
        <v>2485</v>
      </c>
      <c r="B1317" s="6">
        <v>2020</v>
      </c>
      <c r="C1317" s="6" t="str">
        <f t="shared" si="5"/>
        <v>ICSME2020</v>
      </c>
      <c r="D1317" s="6" t="s">
        <v>2696</v>
      </c>
      <c r="E1317" s="6" t="s">
        <v>2697</v>
      </c>
      <c r="F1317" s="6" t="s">
        <v>67</v>
      </c>
    </row>
    <row r="1318" spans="1:6" x14ac:dyDescent="0.2">
      <c r="A1318" s="6" t="s">
        <v>2485</v>
      </c>
      <c r="B1318" s="6">
        <v>2020</v>
      </c>
      <c r="C1318" s="6" t="str">
        <f t="shared" si="5"/>
        <v>ICSME2020</v>
      </c>
      <c r="D1318" s="6" t="s">
        <v>2698</v>
      </c>
      <c r="E1318" s="6" t="s">
        <v>2699</v>
      </c>
      <c r="F1318" s="6" t="s">
        <v>67</v>
      </c>
    </row>
    <row r="1319" spans="1:6" x14ac:dyDescent="0.2">
      <c r="A1319" s="6" t="s">
        <v>2485</v>
      </c>
      <c r="B1319" s="6">
        <v>2019</v>
      </c>
      <c r="C1319" s="6" t="str">
        <f t="shared" si="5"/>
        <v>ICSME2019</v>
      </c>
      <c r="D1319" s="6" t="s">
        <v>2700</v>
      </c>
      <c r="E1319" s="6" t="s">
        <v>2701</v>
      </c>
      <c r="F1319" s="6" t="s">
        <v>67</v>
      </c>
    </row>
    <row r="1320" spans="1:6" x14ac:dyDescent="0.2">
      <c r="A1320" s="6" t="s">
        <v>2485</v>
      </c>
      <c r="B1320" s="6">
        <v>2019</v>
      </c>
      <c r="C1320" s="6" t="str">
        <f t="shared" si="5"/>
        <v>ICSME2019</v>
      </c>
      <c r="D1320" s="6" t="s">
        <v>2702</v>
      </c>
      <c r="E1320" s="6" t="s">
        <v>2703</v>
      </c>
      <c r="F1320" s="6" t="s">
        <v>67</v>
      </c>
    </row>
    <row r="1321" spans="1:6" x14ac:dyDescent="0.2">
      <c r="A1321" s="6" t="s">
        <v>2485</v>
      </c>
      <c r="B1321" s="6">
        <v>2019</v>
      </c>
      <c r="C1321" s="6" t="str">
        <f t="shared" si="5"/>
        <v>ICSME2019</v>
      </c>
      <c r="D1321" s="6" t="s">
        <v>2704</v>
      </c>
      <c r="E1321" s="6" t="s">
        <v>2705</v>
      </c>
      <c r="F1321" s="6" t="s">
        <v>67</v>
      </c>
    </row>
    <row r="1322" spans="1:6" x14ac:dyDescent="0.2">
      <c r="A1322" s="6" t="s">
        <v>2485</v>
      </c>
      <c r="B1322" s="6">
        <v>2019</v>
      </c>
      <c r="C1322" s="6" t="str">
        <f t="shared" si="5"/>
        <v>ICSME2019</v>
      </c>
      <c r="D1322" s="6" t="s">
        <v>2706</v>
      </c>
      <c r="E1322" s="6" t="s">
        <v>2707</v>
      </c>
      <c r="F1322" s="6" t="s">
        <v>67</v>
      </c>
    </row>
    <row r="1323" spans="1:6" x14ac:dyDescent="0.2">
      <c r="A1323" s="6" t="s">
        <v>2485</v>
      </c>
      <c r="B1323" s="6">
        <v>2019</v>
      </c>
      <c r="C1323" s="6" t="str">
        <f t="shared" si="5"/>
        <v>ICSME2019</v>
      </c>
      <c r="D1323" s="6" t="s">
        <v>2708</v>
      </c>
      <c r="E1323" s="6" t="s">
        <v>2709</v>
      </c>
      <c r="F1323" s="6" t="s">
        <v>67</v>
      </c>
    </row>
    <row r="1324" spans="1:6" x14ac:dyDescent="0.2">
      <c r="A1324" s="6" t="s">
        <v>2485</v>
      </c>
      <c r="B1324" s="6">
        <v>2019</v>
      </c>
      <c r="C1324" s="6" t="str">
        <f t="shared" si="5"/>
        <v>ICSME2019</v>
      </c>
      <c r="D1324" s="6" t="s">
        <v>2710</v>
      </c>
      <c r="E1324" s="6" t="s">
        <v>2711</v>
      </c>
      <c r="F1324" s="6" t="s">
        <v>67</v>
      </c>
    </row>
    <row r="1325" spans="1:6" x14ac:dyDescent="0.2">
      <c r="A1325" s="6" t="s">
        <v>2485</v>
      </c>
      <c r="B1325" s="6">
        <v>2019</v>
      </c>
      <c r="C1325" s="6" t="str">
        <f t="shared" si="5"/>
        <v>ICSME2019</v>
      </c>
      <c r="D1325" s="6" t="s">
        <v>2712</v>
      </c>
      <c r="E1325" s="6" t="s">
        <v>2713</v>
      </c>
      <c r="F1325" s="6" t="s">
        <v>67</v>
      </c>
    </row>
    <row r="1326" spans="1:6" x14ac:dyDescent="0.2">
      <c r="A1326" s="6" t="s">
        <v>2485</v>
      </c>
      <c r="B1326" s="6">
        <v>2019</v>
      </c>
      <c r="C1326" s="6" t="str">
        <f t="shared" si="5"/>
        <v>ICSME2019</v>
      </c>
      <c r="D1326" s="6" t="s">
        <v>2714</v>
      </c>
      <c r="E1326" s="6" t="s">
        <v>2715</v>
      </c>
      <c r="F1326" s="6" t="s">
        <v>67</v>
      </c>
    </row>
    <row r="1327" spans="1:6" x14ac:dyDescent="0.2">
      <c r="A1327" s="6" t="s">
        <v>2485</v>
      </c>
      <c r="B1327" s="6">
        <v>2019</v>
      </c>
      <c r="C1327" s="6" t="str">
        <f t="shared" si="5"/>
        <v>ICSME2019</v>
      </c>
      <c r="D1327" s="6" t="s">
        <v>2716</v>
      </c>
      <c r="E1327" s="6" t="s">
        <v>2717</v>
      </c>
      <c r="F1327" s="6" t="s">
        <v>67</v>
      </c>
    </row>
    <row r="1328" spans="1:6" x14ac:dyDescent="0.2">
      <c r="A1328" s="6" t="s">
        <v>2485</v>
      </c>
      <c r="B1328" s="6">
        <v>2019</v>
      </c>
      <c r="C1328" s="6" t="str">
        <f t="shared" si="5"/>
        <v>ICSME2019</v>
      </c>
      <c r="D1328" s="6" t="s">
        <v>2718</v>
      </c>
      <c r="E1328" s="6" t="s">
        <v>2719</v>
      </c>
      <c r="F1328" s="6" t="s">
        <v>67</v>
      </c>
    </row>
    <row r="1329" spans="1:6" x14ac:dyDescent="0.2">
      <c r="A1329" s="6" t="s">
        <v>2485</v>
      </c>
      <c r="B1329" s="6">
        <v>2019</v>
      </c>
      <c r="C1329" s="6" t="str">
        <f t="shared" si="5"/>
        <v>ICSME2019</v>
      </c>
      <c r="D1329" s="6" t="s">
        <v>2720</v>
      </c>
      <c r="E1329" s="6" t="s">
        <v>2721</v>
      </c>
      <c r="F1329" s="6" t="s">
        <v>67</v>
      </c>
    </row>
    <row r="1330" spans="1:6" x14ac:dyDescent="0.2">
      <c r="A1330" s="6" t="s">
        <v>2485</v>
      </c>
      <c r="B1330" s="6">
        <v>2019</v>
      </c>
      <c r="C1330" s="6" t="str">
        <f t="shared" si="5"/>
        <v>ICSME2019</v>
      </c>
      <c r="D1330" s="6" t="s">
        <v>2722</v>
      </c>
      <c r="E1330" s="6" t="s">
        <v>2723</v>
      </c>
      <c r="F1330" s="6" t="s">
        <v>67</v>
      </c>
    </row>
    <row r="1331" spans="1:6" x14ac:dyDescent="0.2">
      <c r="A1331" s="6" t="s">
        <v>2485</v>
      </c>
      <c r="B1331" s="6">
        <v>2019</v>
      </c>
      <c r="C1331" s="6" t="str">
        <f t="shared" si="5"/>
        <v>ICSME2019</v>
      </c>
      <c r="D1331" s="6" t="s">
        <v>2724</v>
      </c>
      <c r="E1331" s="6" t="s">
        <v>2725</v>
      </c>
      <c r="F1331" s="6" t="s">
        <v>67</v>
      </c>
    </row>
    <row r="1332" spans="1:6" x14ac:dyDescent="0.2">
      <c r="A1332" s="6" t="s">
        <v>2485</v>
      </c>
      <c r="B1332" s="6">
        <v>2019</v>
      </c>
      <c r="C1332" s="6" t="str">
        <f t="shared" si="5"/>
        <v>ICSME2019</v>
      </c>
      <c r="D1332" s="6" t="s">
        <v>2726</v>
      </c>
      <c r="E1332" s="6" t="s">
        <v>2727</v>
      </c>
      <c r="F1332" s="6" t="s">
        <v>67</v>
      </c>
    </row>
    <row r="1333" spans="1:6" x14ac:dyDescent="0.2">
      <c r="A1333" s="6" t="s">
        <v>2485</v>
      </c>
      <c r="B1333" s="6">
        <v>2019</v>
      </c>
      <c r="C1333" s="6" t="str">
        <f t="shared" si="5"/>
        <v>ICSME2019</v>
      </c>
      <c r="D1333" s="6" t="s">
        <v>2728</v>
      </c>
      <c r="E1333" s="6" t="s">
        <v>2729</v>
      </c>
      <c r="F1333" s="6" t="s">
        <v>67</v>
      </c>
    </row>
    <row r="1334" spans="1:6" x14ac:dyDescent="0.2">
      <c r="A1334" s="6" t="s">
        <v>2485</v>
      </c>
      <c r="B1334" s="6">
        <v>2019</v>
      </c>
      <c r="C1334" s="6" t="str">
        <f t="shared" si="5"/>
        <v>ICSME2019</v>
      </c>
      <c r="D1334" s="6" t="s">
        <v>2730</v>
      </c>
      <c r="E1334" s="6" t="s">
        <v>2731</v>
      </c>
      <c r="F1334" s="6" t="s">
        <v>67</v>
      </c>
    </row>
    <row r="1335" spans="1:6" x14ac:dyDescent="0.2">
      <c r="A1335" s="6" t="s">
        <v>2485</v>
      </c>
      <c r="B1335" s="6">
        <v>2019</v>
      </c>
      <c r="C1335" s="6" t="str">
        <f t="shared" si="5"/>
        <v>ICSME2019</v>
      </c>
      <c r="D1335" s="6" t="s">
        <v>2732</v>
      </c>
      <c r="E1335" s="6" t="s">
        <v>2733</v>
      </c>
      <c r="F1335" s="6" t="s">
        <v>67</v>
      </c>
    </row>
    <row r="1336" spans="1:6" x14ac:dyDescent="0.2">
      <c r="A1336" s="6" t="s">
        <v>2485</v>
      </c>
      <c r="B1336" s="6">
        <v>2019</v>
      </c>
      <c r="C1336" s="6" t="str">
        <f t="shared" si="5"/>
        <v>ICSME2019</v>
      </c>
      <c r="D1336" s="6" t="s">
        <v>2734</v>
      </c>
      <c r="E1336" s="6" t="s">
        <v>2735</v>
      </c>
      <c r="F1336" s="6" t="s">
        <v>67</v>
      </c>
    </row>
    <row r="1337" spans="1:6" x14ac:dyDescent="0.2">
      <c r="A1337" s="6" t="s">
        <v>2485</v>
      </c>
      <c r="B1337" s="6">
        <v>2019</v>
      </c>
      <c r="C1337" s="6" t="str">
        <f t="shared" si="5"/>
        <v>ICSME2019</v>
      </c>
      <c r="D1337" s="6" t="s">
        <v>2736</v>
      </c>
      <c r="E1337" s="6" t="s">
        <v>2737</v>
      </c>
      <c r="F1337" s="6" t="s">
        <v>67</v>
      </c>
    </row>
    <row r="1338" spans="1:6" x14ac:dyDescent="0.2">
      <c r="A1338" s="6" t="s">
        <v>2485</v>
      </c>
      <c r="B1338" s="6">
        <v>2019</v>
      </c>
      <c r="C1338" s="6" t="str">
        <f t="shared" si="5"/>
        <v>ICSME2019</v>
      </c>
      <c r="D1338" s="6" t="s">
        <v>2738</v>
      </c>
      <c r="E1338" s="6" t="s">
        <v>2739</v>
      </c>
      <c r="F1338" s="6" t="s">
        <v>67</v>
      </c>
    </row>
    <row r="1339" spans="1:6" x14ac:dyDescent="0.2">
      <c r="A1339" s="6" t="s">
        <v>2485</v>
      </c>
      <c r="B1339" s="6">
        <v>2019</v>
      </c>
      <c r="C1339" s="6" t="str">
        <f t="shared" si="5"/>
        <v>ICSME2019</v>
      </c>
      <c r="D1339" s="6" t="s">
        <v>2740</v>
      </c>
      <c r="E1339" s="6" t="s">
        <v>2741</v>
      </c>
      <c r="F1339" s="6" t="s">
        <v>67</v>
      </c>
    </row>
    <row r="1340" spans="1:6" x14ac:dyDescent="0.2">
      <c r="A1340" s="6" t="s">
        <v>2485</v>
      </c>
      <c r="B1340" s="6">
        <v>2019</v>
      </c>
      <c r="C1340" s="6" t="str">
        <f t="shared" si="5"/>
        <v>ICSME2019</v>
      </c>
      <c r="D1340" s="6" t="s">
        <v>2742</v>
      </c>
      <c r="E1340" s="6" t="s">
        <v>2743</v>
      </c>
      <c r="F1340" s="6" t="s">
        <v>67</v>
      </c>
    </row>
    <row r="1341" spans="1:6" x14ac:dyDescent="0.2">
      <c r="A1341" s="6" t="s">
        <v>2485</v>
      </c>
      <c r="B1341" s="6">
        <v>2019</v>
      </c>
      <c r="C1341" s="6" t="str">
        <f t="shared" si="5"/>
        <v>ICSME2019</v>
      </c>
      <c r="D1341" s="6" t="s">
        <v>2744</v>
      </c>
      <c r="E1341" s="6" t="s">
        <v>2745</v>
      </c>
      <c r="F1341" s="6" t="s">
        <v>67</v>
      </c>
    </row>
    <row r="1342" spans="1:6" x14ac:dyDescent="0.2">
      <c r="A1342" s="6" t="s">
        <v>2485</v>
      </c>
      <c r="B1342" s="6">
        <v>2019</v>
      </c>
      <c r="C1342" s="6" t="str">
        <f t="shared" si="5"/>
        <v>ICSME2019</v>
      </c>
      <c r="D1342" s="6" t="s">
        <v>2746</v>
      </c>
      <c r="E1342" s="6" t="s">
        <v>2747</v>
      </c>
      <c r="F1342" s="6" t="s">
        <v>67</v>
      </c>
    </row>
    <row r="1343" spans="1:6" x14ac:dyDescent="0.2">
      <c r="A1343" s="6" t="s">
        <v>2485</v>
      </c>
      <c r="B1343" s="6">
        <v>2019</v>
      </c>
      <c r="C1343" s="6" t="str">
        <f t="shared" si="5"/>
        <v>ICSME2019</v>
      </c>
      <c r="D1343" s="6" t="s">
        <v>2748</v>
      </c>
      <c r="E1343" s="6" t="s">
        <v>2749</v>
      </c>
      <c r="F1343" s="6" t="s">
        <v>67</v>
      </c>
    </row>
    <row r="1344" spans="1:6" x14ac:dyDescent="0.2">
      <c r="A1344" s="6" t="s">
        <v>2485</v>
      </c>
      <c r="B1344" s="6">
        <v>2019</v>
      </c>
      <c r="C1344" s="6" t="str">
        <f t="shared" si="5"/>
        <v>ICSME2019</v>
      </c>
      <c r="D1344" s="6" t="s">
        <v>2750</v>
      </c>
      <c r="E1344" s="6" t="s">
        <v>2751</v>
      </c>
      <c r="F1344" s="6" t="s">
        <v>67</v>
      </c>
    </row>
    <row r="1345" spans="1:6" x14ac:dyDescent="0.2">
      <c r="A1345" s="6" t="s">
        <v>2485</v>
      </c>
      <c r="B1345" s="6">
        <v>2019</v>
      </c>
      <c r="C1345" s="6" t="str">
        <f t="shared" si="5"/>
        <v>ICSME2019</v>
      </c>
      <c r="D1345" s="6" t="s">
        <v>2752</v>
      </c>
      <c r="E1345" s="6" t="s">
        <v>2753</v>
      </c>
      <c r="F1345" s="6" t="s">
        <v>67</v>
      </c>
    </row>
    <row r="1346" spans="1:6" x14ac:dyDescent="0.2">
      <c r="A1346" s="6" t="s">
        <v>2485</v>
      </c>
      <c r="B1346" s="6">
        <v>2019</v>
      </c>
      <c r="C1346" s="6" t="str">
        <f t="shared" si="5"/>
        <v>ICSME2019</v>
      </c>
      <c r="D1346" s="6" t="s">
        <v>2754</v>
      </c>
      <c r="E1346" s="6" t="s">
        <v>2755</v>
      </c>
      <c r="F1346" s="6" t="s">
        <v>67</v>
      </c>
    </row>
    <row r="1347" spans="1:6" x14ac:dyDescent="0.2">
      <c r="A1347" s="6" t="s">
        <v>2485</v>
      </c>
      <c r="B1347" s="6">
        <v>2019</v>
      </c>
      <c r="C1347" s="6" t="str">
        <f t="shared" si="5"/>
        <v>ICSME2019</v>
      </c>
      <c r="D1347" s="6" t="s">
        <v>2756</v>
      </c>
      <c r="E1347" s="6" t="s">
        <v>2757</v>
      </c>
      <c r="F1347" s="6" t="s">
        <v>67</v>
      </c>
    </row>
    <row r="1348" spans="1:6" x14ac:dyDescent="0.2">
      <c r="A1348" s="6" t="s">
        <v>2485</v>
      </c>
      <c r="B1348" s="6">
        <v>2019</v>
      </c>
      <c r="C1348" s="6" t="str">
        <f t="shared" si="5"/>
        <v>ICSME2019</v>
      </c>
      <c r="D1348" s="6" t="s">
        <v>2758</v>
      </c>
      <c r="E1348" s="6" t="s">
        <v>2759</v>
      </c>
      <c r="F1348" s="6" t="s">
        <v>67</v>
      </c>
    </row>
    <row r="1349" spans="1:6" x14ac:dyDescent="0.2">
      <c r="A1349" s="6" t="s">
        <v>2485</v>
      </c>
      <c r="B1349" s="6">
        <v>2019</v>
      </c>
      <c r="C1349" s="6" t="str">
        <f t="shared" si="5"/>
        <v>ICSME2019</v>
      </c>
      <c r="D1349" s="6" t="s">
        <v>2760</v>
      </c>
      <c r="E1349" s="6" t="s">
        <v>2761</v>
      </c>
      <c r="F1349" s="6" t="s">
        <v>67</v>
      </c>
    </row>
    <row r="1350" spans="1:6" x14ac:dyDescent="0.2">
      <c r="A1350" s="6" t="s">
        <v>2485</v>
      </c>
      <c r="B1350" s="6">
        <v>2019</v>
      </c>
      <c r="C1350" s="6" t="str">
        <f t="shared" si="5"/>
        <v>ICSME2019</v>
      </c>
      <c r="D1350" s="6" t="s">
        <v>2762</v>
      </c>
      <c r="E1350" s="6" t="s">
        <v>2763</v>
      </c>
      <c r="F1350" s="6" t="s">
        <v>67</v>
      </c>
    </row>
    <row r="1351" spans="1:6" x14ac:dyDescent="0.2">
      <c r="A1351" s="6" t="s">
        <v>2485</v>
      </c>
      <c r="B1351" s="6">
        <v>2019</v>
      </c>
      <c r="C1351" s="6" t="str">
        <f t="shared" si="5"/>
        <v>ICSME2019</v>
      </c>
      <c r="D1351" s="6" t="s">
        <v>2764</v>
      </c>
      <c r="E1351" s="6" t="s">
        <v>2765</v>
      </c>
      <c r="F1351" s="6" t="s">
        <v>67</v>
      </c>
    </row>
    <row r="1352" spans="1:6" x14ac:dyDescent="0.2">
      <c r="A1352" s="6" t="s">
        <v>2485</v>
      </c>
      <c r="B1352" s="6">
        <v>2019</v>
      </c>
      <c r="C1352" s="6" t="str">
        <f t="shared" si="5"/>
        <v>ICSME2019</v>
      </c>
      <c r="D1352" s="6" t="s">
        <v>2766</v>
      </c>
      <c r="E1352" s="6" t="s">
        <v>2767</v>
      </c>
      <c r="F1352" s="6" t="s">
        <v>67</v>
      </c>
    </row>
    <row r="1353" spans="1:6" x14ac:dyDescent="0.2">
      <c r="A1353" s="6" t="s">
        <v>2485</v>
      </c>
      <c r="B1353" s="6">
        <v>2019</v>
      </c>
      <c r="C1353" s="6" t="str">
        <f t="shared" si="5"/>
        <v>ICSME2019</v>
      </c>
      <c r="D1353" s="6" t="s">
        <v>2768</v>
      </c>
      <c r="E1353" s="6" t="s">
        <v>2769</v>
      </c>
      <c r="F1353" s="6" t="s">
        <v>67</v>
      </c>
    </row>
    <row r="1354" spans="1:6" x14ac:dyDescent="0.2">
      <c r="A1354" s="6" t="s">
        <v>2485</v>
      </c>
      <c r="B1354" s="6">
        <v>2019</v>
      </c>
      <c r="C1354" s="6" t="str">
        <f t="shared" si="5"/>
        <v>ICSME2019</v>
      </c>
      <c r="D1354" s="6" t="s">
        <v>2770</v>
      </c>
      <c r="E1354" s="6" t="s">
        <v>2771</v>
      </c>
      <c r="F1354" s="6" t="s">
        <v>67</v>
      </c>
    </row>
    <row r="1355" spans="1:6" x14ac:dyDescent="0.2">
      <c r="A1355" s="6" t="s">
        <v>2485</v>
      </c>
      <c r="B1355" s="6">
        <v>2019</v>
      </c>
      <c r="C1355" s="6" t="str">
        <f t="shared" si="5"/>
        <v>ICSME2019</v>
      </c>
      <c r="D1355" s="6" t="s">
        <v>2772</v>
      </c>
      <c r="E1355" s="6" t="s">
        <v>2773</v>
      </c>
      <c r="F1355" s="6" t="s">
        <v>67</v>
      </c>
    </row>
    <row r="1356" spans="1:6" x14ac:dyDescent="0.2">
      <c r="A1356" s="6" t="s">
        <v>2485</v>
      </c>
      <c r="B1356" s="6">
        <v>2019</v>
      </c>
      <c r="C1356" s="6" t="str">
        <f t="shared" si="5"/>
        <v>ICSME2019</v>
      </c>
      <c r="D1356" s="6" t="s">
        <v>2774</v>
      </c>
      <c r="E1356" s="6" t="s">
        <v>2775</v>
      </c>
      <c r="F1356" s="6" t="s">
        <v>67</v>
      </c>
    </row>
    <row r="1357" spans="1:6" x14ac:dyDescent="0.2">
      <c r="A1357" s="6" t="s">
        <v>2485</v>
      </c>
      <c r="B1357" s="6">
        <v>2019</v>
      </c>
      <c r="C1357" s="6" t="str">
        <f t="shared" si="5"/>
        <v>ICSME2019</v>
      </c>
      <c r="D1357" s="6" t="s">
        <v>2776</v>
      </c>
      <c r="E1357" s="6" t="s">
        <v>2777</v>
      </c>
      <c r="F1357" s="6" t="s">
        <v>67</v>
      </c>
    </row>
    <row r="1358" spans="1:6" x14ac:dyDescent="0.2">
      <c r="A1358" s="6" t="s">
        <v>2485</v>
      </c>
      <c r="B1358" s="6">
        <v>2019</v>
      </c>
      <c r="C1358" s="6" t="str">
        <f t="shared" si="5"/>
        <v>ICSME2019</v>
      </c>
      <c r="D1358" s="6" t="s">
        <v>2778</v>
      </c>
      <c r="E1358" s="6" t="s">
        <v>2779</v>
      </c>
      <c r="F1358" s="6" t="s">
        <v>67</v>
      </c>
    </row>
    <row r="1359" spans="1:6" x14ac:dyDescent="0.2">
      <c r="A1359" s="6" t="s">
        <v>2485</v>
      </c>
      <c r="B1359" s="6">
        <v>2019</v>
      </c>
      <c r="C1359" s="6" t="str">
        <f t="shared" si="5"/>
        <v>ICSME2019</v>
      </c>
      <c r="D1359" s="6" t="s">
        <v>2780</v>
      </c>
      <c r="E1359" s="6" t="s">
        <v>2781</v>
      </c>
      <c r="F1359" s="6" t="s">
        <v>67</v>
      </c>
    </row>
    <row r="1360" spans="1:6" x14ac:dyDescent="0.2">
      <c r="A1360" s="6" t="s">
        <v>2485</v>
      </c>
      <c r="B1360" s="6">
        <v>2019</v>
      </c>
      <c r="C1360" s="6" t="str">
        <f t="shared" si="5"/>
        <v>ICSME2019</v>
      </c>
      <c r="D1360" s="6" t="s">
        <v>2782</v>
      </c>
      <c r="E1360" s="6" t="s">
        <v>2783</v>
      </c>
      <c r="F1360" s="6" t="s">
        <v>67</v>
      </c>
    </row>
    <row r="1361" spans="1:6" x14ac:dyDescent="0.2">
      <c r="A1361" s="6" t="s">
        <v>2485</v>
      </c>
      <c r="B1361" s="6">
        <v>2019</v>
      </c>
      <c r="C1361" s="6" t="str">
        <f t="shared" si="5"/>
        <v>ICSME2019</v>
      </c>
      <c r="D1361" s="6" t="s">
        <v>2784</v>
      </c>
      <c r="E1361" s="6" t="s">
        <v>2785</v>
      </c>
      <c r="F1361" s="6" t="s">
        <v>67</v>
      </c>
    </row>
    <row r="1362" spans="1:6" x14ac:dyDescent="0.2">
      <c r="A1362" s="6" t="s">
        <v>2485</v>
      </c>
      <c r="B1362" s="6">
        <v>2019</v>
      </c>
      <c r="C1362" s="6" t="str">
        <f t="shared" si="5"/>
        <v>ICSME2019</v>
      </c>
      <c r="D1362" s="6" t="s">
        <v>2786</v>
      </c>
      <c r="E1362" s="6" t="s">
        <v>2787</v>
      </c>
      <c r="F1362" s="6" t="s">
        <v>67</v>
      </c>
    </row>
    <row r="1363" spans="1:6" x14ac:dyDescent="0.2">
      <c r="A1363" s="6" t="s">
        <v>2485</v>
      </c>
      <c r="B1363" s="6">
        <v>2019</v>
      </c>
      <c r="C1363" s="6" t="str">
        <f t="shared" si="5"/>
        <v>ICSME2019</v>
      </c>
      <c r="D1363" s="6" t="s">
        <v>2788</v>
      </c>
      <c r="E1363" s="6" t="s">
        <v>2789</v>
      </c>
      <c r="F1363" s="6" t="s">
        <v>67</v>
      </c>
    </row>
    <row r="1364" spans="1:6" x14ac:dyDescent="0.2">
      <c r="A1364" s="6" t="s">
        <v>2485</v>
      </c>
      <c r="B1364" s="6">
        <v>2019</v>
      </c>
      <c r="C1364" s="6" t="str">
        <f t="shared" si="5"/>
        <v>ICSME2019</v>
      </c>
      <c r="D1364" s="6" t="s">
        <v>2790</v>
      </c>
      <c r="E1364" s="6" t="s">
        <v>2791</v>
      </c>
      <c r="F1364" s="6" t="s">
        <v>67</v>
      </c>
    </row>
    <row r="1365" spans="1:6" x14ac:dyDescent="0.2">
      <c r="A1365" s="6" t="s">
        <v>2485</v>
      </c>
      <c r="B1365" s="6">
        <v>2019</v>
      </c>
      <c r="C1365" s="6" t="str">
        <f t="shared" si="5"/>
        <v>ICSME2019</v>
      </c>
      <c r="D1365" s="6" t="s">
        <v>2792</v>
      </c>
      <c r="E1365" s="6" t="s">
        <v>2793</v>
      </c>
      <c r="F1365" s="6" t="s">
        <v>67</v>
      </c>
    </row>
    <row r="1366" spans="1:6" x14ac:dyDescent="0.2">
      <c r="A1366" s="6" t="s">
        <v>2485</v>
      </c>
      <c r="B1366" s="6">
        <v>2019</v>
      </c>
      <c r="C1366" s="6" t="str">
        <f t="shared" si="5"/>
        <v>ICSME2019</v>
      </c>
      <c r="D1366" s="6" t="s">
        <v>2794</v>
      </c>
      <c r="E1366" s="6" t="s">
        <v>2795</v>
      </c>
      <c r="F1366" s="6" t="s">
        <v>67</v>
      </c>
    </row>
    <row r="1367" spans="1:6" x14ac:dyDescent="0.2">
      <c r="A1367" s="6" t="s">
        <v>2485</v>
      </c>
      <c r="B1367" s="6">
        <v>2019</v>
      </c>
      <c r="C1367" s="6" t="str">
        <f t="shared" si="5"/>
        <v>ICSME2019</v>
      </c>
      <c r="D1367" s="6" t="s">
        <v>2796</v>
      </c>
      <c r="E1367" s="6" t="s">
        <v>2797</v>
      </c>
      <c r="F1367" s="6" t="s">
        <v>67</v>
      </c>
    </row>
    <row r="1368" spans="1:6" x14ac:dyDescent="0.2">
      <c r="A1368" s="6" t="s">
        <v>2485</v>
      </c>
      <c r="B1368" s="6">
        <v>2019</v>
      </c>
      <c r="C1368" s="6" t="str">
        <f t="shared" si="5"/>
        <v>ICSME2019</v>
      </c>
      <c r="D1368" s="6" t="s">
        <v>2798</v>
      </c>
      <c r="E1368" s="6" t="s">
        <v>2799</v>
      </c>
      <c r="F1368" s="6" t="s">
        <v>67</v>
      </c>
    </row>
    <row r="1369" spans="1:6" x14ac:dyDescent="0.2">
      <c r="A1369" s="6" t="s">
        <v>2485</v>
      </c>
      <c r="B1369" s="6">
        <v>2019</v>
      </c>
      <c r="C1369" s="6" t="str">
        <f t="shared" si="5"/>
        <v>ICSME2019</v>
      </c>
      <c r="D1369" s="6" t="s">
        <v>2800</v>
      </c>
      <c r="E1369" s="6" t="s">
        <v>2801</v>
      </c>
      <c r="F1369" s="6" t="s">
        <v>67</v>
      </c>
    </row>
    <row r="1370" spans="1:6" x14ac:dyDescent="0.2">
      <c r="A1370" s="6" t="s">
        <v>2485</v>
      </c>
      <c r="B1370" s="6">
        <v>2019</v>
      </c>
      <c r="C1370" s="6" t="str">
        <f t="shared" si="5"/>
        <v>ICSME2019</v>
      </c>
      <c r="D1370" s="6" t="s">
        <v>2802</v>
      </c>
      <c r="E1370" s="6" t="s">
        <v>2803</v>
      </c>
      <c r="F1370" s="6" t="s">
        <v>67</v>
      </c>
    </row>
    <row r="1371" spans="1:6" x14ac:dyDescent="0.2">
      <c r="A1371" s="6" t="s">
        <v>2485</v>
      </c>
      <c r="B1371" s="6">
        <v>2019</v>
      </c>
      <c r="C1371" s="6" t="str">
        <f t="shared" si="5"/>
        <v>ICSME2019</v>
      </c>
      <c r="D1371" s="6" t="s">
        <v>2804</v>
      </c>
      <c r="E1371" s="6" t="s">
        <v>2805</v>
      </c>
      <c r="F1371" s="6" t="s">
        <v>67</v>
      </c>
    </row>
    <row r="1372" spans="1:6" x14ac:dyDescent="0.2">
      <c r="A1372" s="6" t="s">
        <v>2485</v>
      </c>
      <c r="B1372" s="6">
        <v>2019</v>
      </c>
      <c r="C1372" s="6" t="str">
        <f t="shared" si="5"/>
        <v>ICSME2019</v>
      </c>
      <c r="D1372" s="6" t="s">
        <v>2806</v>
      </c>
      <c r="E1372" s="6" t="s">
        <v>2807</v>
      </c>
      <c r="F1372" s="6" t="s">
        <v>67</v>
      </c>
    </row>
    <row r="1373" spans="1:6" x14ac:dyDescent="0.2">
      <c r="A1373" s="6" t="s">
        <v>2485</v>
      </c>
      <c r="B1373" s="6">
        <v>2019</v>
      </c>
      <c r="C1373" s="6" t="str">
        <f t="shared" si="5"/>
        <v>ICSME2019</v>
      </c>
      <c r="D1373" s="6" t="s">
        <v>2808</v>
      </c>
      <c r="E1373" s="6" t="s">
        <v>2809</v>
      </c>
      <c r="F1373" s="6" t="s">
        <v>67</v>
      </c>
    </row>
    <row r="1374" spans="1:6" x14ac:dyDescent="0.2">
      <c r="A1374" s="6" t="s">
        <v>2485</v>
      </c>
      <c r="B1374" s="6">
        <v>2019</v>
      </c>
      <c r="C1374" s="6" t="str">
        <f t="shared" si="5"/>
        <v>ICSME2019</v>
      </c>
      <c r="D1374" s="6" t="s">
        <v>2810</v>
      </c>
      <c r="E1374" s="6" t="s">
        <v>2811</v>
      </c>
      <c r="F1374" s="6" t="s">
        <v>67</v>
      </c>
    </row>
    <row r="1375" spans="1:6" x14ac:dyDescent="0.2">
      <c r="A1375" s="6" t="s">
        <v>2485</v>
      </c>
      <c r="B1375" s="6">
        <v>2019</v>
      </c>
      <c r="C1375" s="6" t="str">
        <f t="shared" si="5"/>
        <v>ICSME2019</v>
      </c>
      <c r="D1375" s="6" t="s">
        <v>2812</v>
      </c>
      <c r="E1375" s="6" t="s">
        <v>2813</v>
      </c>
      <c r="F1375" s="6" t="s">
        <v>67</v>
      </c>
    </row>
    <row r="1376" spans="1:6" x14ac:dyDescent="0.2">
      <c r="A1376" s="6" t="s">
        <v>2485</v>
      </c>
      <c r="B1376" s="6">
        <v>2019</v>
      </c>
      <c r="C1376" s="6" t="str">
        <f t="shared" si="5"/>
        <v>ICSME2019</v>
      </c>
      <c r="D1376" s="6" t="s">
        <v>2814</v>
      </c>
      <c r="E1376" s="6" t="s">
        <v>2815</v>
      </c>
      <c r="F1376" s="6" t="s">
        <v>67</v>
      </c>
    </row>
    <row r="1377" spans="1:6" x14ac:dyDescent="0.2">
      <c r="A1377" s="6" t="s">
        <v>2485</v>
      </c>
      <c r="B1377" s="6">
        <v>2019</v>
      </c>
      <c r="C1377" s="6" t="str">
        <f t="shared" si="5"/>
        <v>ICSME2019</v>
      </c>
      <c r="D1377" s="6" t="s">
        <v>2816</v>
      </c>
      <c r="E1377" s="6" t="s">
        <v>2817</v>
      </c>
      <c r="F1377" s="6" t="s">
        <v>67</v>
      </c>
    </row>
    <row r="1378" spans="1:6" x14ac:dyDescent="0.2">
      <c r="A1378" s="6" t="s">
        <v>2485</v>
      </c>
      <c r="B1378" s="6">
        <v>2019</v>
      </c>
      <c r="C1378" s="6" t="str">
        <f t="shared" si="5"/>
        <v>ICSME2019</v>
      </c>
      <c r="D1378" s="6" t="s">
        <v>2818</v>
      </c>
      <c r="E1378" s="6" t="s">
        <v>2254</v>
      </c>
      <c r="F1378" s="6" t="s">
        <v>67</v>
      </c>
    </row>
    <row r="1379" spans="1:6" x14ac:dyDescent="0.2">
      <c r="A1379" s="6" t="s">
        <v>2485</v>
      </c>
      <c r="B1379" s="6">
        <v>2019</v>
      </c>
      <c r="C1379" s="6" t="str">
        <f t="shared" si="5"/>
        <v>ICSME2019</v>
      </c>
      <c r="D1379" s="6" t="s">
        <v>2819</v>
      </c>
      <c r="E1379" s="6" t="s">
        <v>2820</v>
      </c>
      <c r="F1379" s="6" t="s">
        <v>67</v>
      </c>
    </row>
    <row r="1380" spans="1:6" x14ac:dyDescent="0.2">
      <c r="A1380" s="6" t="s">
        <v>2485</v>
      </c>
      <c r="B1380" s="6">
        <v>2019</v>
      </c>
      <c r="C1380" s="6" t="str">
        <f t="shared" si="5"/>
        <v>ICSME2019</v>
      </c>
      <c r="D1380" s="6" t="s">
        <v>2821</v>
      </c>
      <c r="E1380" s="6" t="s">
        <v>2822</v>
      </c>
      <c r="F1380" s="6" t="s">
        <v>67</v>
      </c>
    </row>
    <row r="1381" spans="1:6" x14ac:dyDescent="0.2">
      <c r="A1381" s="6" t="s">
        <v>2485</v>
      </c>
      <c r="B1381" s="6">
        <v>2019</v>
      </c>
      <c r="C1381" s="6" t="str">
        <f t="shared" si="5"/>
        <v>ICSME2019</v>
      </c>
      <c r="D1381" s="6" t="s">
        <v>2823</v>
      </c>
      <c r="E1381" s="6" t="s">
        <v>2824</v>
      </c>
      <c r="F1381" s="6" t="s">
        <v>67</v>
      </c>
    </row>
    <row r="1382" spans="1:6" x14ac:dyDescent="0.2">
      <c r="A1382" s="6" t="s">
        <v>2485</v>
      </c>
      <c r="B1382" s="6">
        <v>2019</v>
      </c>
      <c r="C1382" s="6" t="str">
        <f t="shared" si="5"/>
        <v>ICSME2019</v>
      </c>
      <c r="D1382" s="6" t="s">
        <v>2825</v>
      </c>
      <c r="E1382" s="6" t="s">
        <v>2826</v>
      </c>
      <c r="F1382" s="6" t="s">
        <v>67</v>
      </c>
    </row>
    <row r="1383" spans="1:6" x14ac:dyDescent="0.2">
      <c r="A1383" s="6" t="s">
        <v>2485</v>
      </c>
      <c r="B1383" s="6">
        <v>2019</v>
      </c>
      <c r="C1383" s="6" t="str">
        <f t="shared" si="5"/>
        <v>ICSME2019</v>
      </c>
      <c r="D1383" s="6" t="s">
        <v>2827</v>
      </c>
      <c r="E1383" s="6" t="s">
        <v>2828</v>
      </c>
      <c r="F1383" s="6" t="s">
        <v>67</v>
      </c>
    </row>
    <row r="1384" spans="1:6" x14ac:dyDescent="0.2">
      <c r="A1384" s="6" t="s">
        <v>2485</v>
      </c>
      <c r="B1384" s="6">
        <v>2019</v>
      </c>
      <c r="C1384" s="6" t="str">
        <f t="shared" si="5"/>
        <v>ICSME2019</v>
      </c>
      <c r="D1384" s="6" t="s">
        <v>2829</v>
      </c>
      <c r="E1384" s="6" t="s">
        <v>2830</v>
      </c>
      <c r="F1384" s="6" t="s">
        <v>67</v>
      </c>
    </row>
    <row r="1385" spans="1:6" x14ac:dyDescent="0.2">
      <c r="A1385" s="6" t="s">
        <v>2485</v>
      </c>
      <c r="B1385" s="6">
        <v>2019</v>
      </c>
      <c r="C1385" s="6" t="str">
        <f t="shared" si="5"/>
        <v>ICSME2019</v>
      </c>
      <c r="D1385" s="6" t="s">
        <v>2831</v>
      </c>
      <c r="E1385" s="6" t="s">
        <v>2832</v>
      </c>
      <c r="F1385" s="6" t="s">
        <v>67</v>
      </c>
    </row>
    <row r="1386" spans="1:6" x14ac:dyDescent="0.2">
      <c r="A1386" s="6" t="s">
        <v>2485</v>
      </c>
      <c r="B1386" s="6">
        <v>2019</v>
      </c>
      <c r="C1386" s="6" t="str">
        <f t="shared" si="5"/>
        <v>ICSME2019</v>
      </c>
      <c r="D1386" s="6" t="s">
        <v>2833</v>
      </c>
      <c r="E1386" s="6" t="s">
        <v>2834</v>
      </c>
      <c r="F1386" s="6" t="s">
        <v>67</v>
      </c>
    </row>
    <row r="1387" spans="1:6" x14ac:dyDescent="0.2">
      <c r="A1387" s="6" t="s">
        <v>2485</v>
      </c>
      <c r="B1387" s="6">
        <v>2019</v>
      </c>
      <c r="C1387" s="6" t="str">
        <f t="shared" si="5"/>
        <v>ICSME2019</v>
      </c>
      <c r="D1387" s="6" t="s">
        <v>2835</v>
      </c>
      <c r="E1387" s="6" t="s">
        <v>2836</v>
      </c>
      <c r="F1387" s="6" t="s">
        <v>67</v>
      </c>
    </row>
    <row r="1388" spans="1:6" x14ac:dyDescent="0.2">
      <c r="A1388" s="6" t="s">
        <v>2485</v>
      </c>
      <c r="B1388" s="6">
        <v>2019</v>
      </c>
      <c r="C1388" s="6" t="str">
        <f t="shared" si="5"/>
        <v>ICSME2019</v>
      </c>
      <c r="D1388" s="6" t="s">
        <v>2837</v>
      </c>
      <c r="E1388" s="6" t="s">
        <v>2838</v>
      </c>
      <c r="F1388" s="6" t="s">
        <v>67</v>
      </c>
    </row>
    <row r="1389" spans="1:6" x14ac:dyDescent="0.2">
      <c r="A1389" s="6" t="s">
        <v>2485</v>
      </c>
      <c r="B1389" s="6">
        <v>2019</v>
      </c>
      <c r="C1389" s="6" t="str">
        <f t="shared" si="5"/>
        <v>ICSME2019</v>
      </c>
      <c r="D1389" s="6" t="s">
        <v>2839</v>
      </c>
      <c r="E1389" s="6" t="s">
        <v>2840</v>
      </c>
      <c r="F1389" s="6" t="s">
        <v>67</v>
      </c>
    </row>
    <row r="1390" spans="1:6" x14ac:dyDescent="0.2">
      <c r="A1390" s="6" t="s">
        <v>2485</v>
      </c>
      <c r="B1390" s="6">
        <v>2019</v>
      </c>
      <c r="C1390" s="6" t="str">
        <f t="shared" si="5"/>
        <v>ICSME2019</v>
      </c>
      <c r="D1390" s="6" t="s">
        <v>2641</v>
      </c>
      <c r="E1390" s="6" t="s">
        <v>2254</v>
      </c>
      <c r="F1390" s="6" t="s">
        <v>67</v>
      </c>
    </row>
    <row r="1391" spans="1:6" x14ac:dyDescent="0.2">
      <c r="A1391" s="6" t="s">
        <v>2485</v>
      </c>
      <c r="B1391" s="6">
        <v>2019</v>
      </c>
      <c r="C1391" s="6" t="str">
        <f t="shared" si="5"/>
        <v>ICSME2019</v>
      </c>
      <c r="D1391" s="6" t="s">
        <v>2841</v>
      </c>
      <c r="E1391" s="6" t="s">
        <v>2842</v>
      </c>
      <c r="F1391" s="6" t="s">
        <v>67</v>
      </c>
    </row>
    <row r="1392" spans="1:6" x14ac:dyDescent="0.2">
      <c r="A1392" s="6" t="s">
        <v>2485</v>
      </c>
      <c r="B1392" s="6">
        <v>2019</v>
      </c>
      <c r="C1392" s="6" t="str">
        <f t="shared" si="5"/>
        <v>ICSME2019</v>
      </c>
      <c r="D1392" s="6" t="s">
        <v>2843</v>
      </c>
      <c r="E1392" s="6" t="s">
        <v>2844</v>
      </c>
      <c r="F1392" s="6" t="s">
        <v>67</v>
      </c>
    </row>
    <row r="1393" spans="1:6" x14ac:dyDescent="0.2">
      <c r="A1393" s="6" t="s">
        <v>2485</v>
      </c>
      <c r="B1393" s="6">
        <v>2019</v>
      </c>
      <c r="C1393" s="6" t="str">
        <f t="shared" si="5"/>
        <v>ICSME2019</v>
      </c>
      <c r="D1393" s="6" t="s">
        <v>2845</v>
      </c>
      <c r="E1393" s="6" t="s">
        <v>2846</v>
      </c>
      <c r="F1393" s="6" t="s">
        <v>67</v>
      </c>
    </row>
    <row r="1394" spans="1:6" x14ac:dyDescent="0.2">
      <c r="A1394" s="6" t="s">
        <v>2485</v>
      </c>
      <c r="B1394" s="6">
        <v>2019</v>
      </c>
      <c r="C1394" s="6" t="str">
        <f t="shared" si="5"/>
        <v>ICSME2019</v>
      </c>
      <c r="D1394" s="6" t="s">
        <v>2847</v>
      </c>
      <c r="E1394" s="6" t="s">
        <v>2848</v>
      </c>
      <c r="F1394" s="6" t="s">
        <v>67</v>
      </c>
    </row>
    <row r="1395" spans="1:6" x14ac:dyDescent="0.2">
      <c r="A1395" s="6" t="s">
        <v>2485</v>
      </c>
      <c r="B1395" s="6">
        <v>2019</v>
      </c>
      <c r="C1395" s="6" t="str">
        <f t="shared" si="5"/>
        <v>ICSME2019</v>
      </c>
      <c r="D1395" s="6" t="s">
        <v>2849</v>
      </c>
      <c r="E1395" s="6" t="s">
        <v>2850</v>
      </c>
      <c r="F1395" s="6" t="s">
        <v>67</v>
      </c>
    </row>
    <row r="1396" spans="1:6" x14ac:dyDescent="0.2">
      <c r="A1396" s="6" t="s">
        <v>2485</v>
      </c>
      <c r="B1396" s="6">
        <v>2019</v>
      </c>
      <c r="C1396" s="6" t="str">
        <f t="shared" si="5"/>
        <v>ICSME2019</v>
      </c>
      <c r="D1396" s="6" t="s">
        <v>2851</v>
      </c>
      <c r="E1396" s="6" t="s">
        <v>2852</v>
      </c>
      <c r="F1396" s="6" t="s">
        <v>67</v>
      </c>
    </row>
    <row r="1397" spans="1:6" x14ac:dyDescent="0.2">
      <c r="A1397" s="6" t="s">
        <v>2485</v>
      </c>
      <c r="B1397" s="6">
        <v>2019</v>
      </c>
      <c r="C1397" s="6" t="str">
        <f t="shared" si="5"/>
        <v>ICSME2019</v>
      </c>
      <c r="D1397" s="6" t="s">
        <v>2853</v>
      </c>
      <c r="E1397" s="6" t="s">
        <v>2854</v>
      </c>
      <c r="F1397" s="6" t="s">
        <v>67</v>
      </c>
    </row>
    <row r="1398" spans="1:6" x14ac:dyDescent="0.2">
      <c r="A1398" s="6" t="s">
        <v>2485</v>
      </c>
      <c r="B1398" s="6">
        <v>2019</v>
      </c>
      <c r="C1398" s="6" t="str">
        <f t="shared" si="5"/>
        <v>ICSME2019</v>
      </c>
      <c r="D1398" s="6" t="s">
        <v>2855</v>
      </c>
      <c r="E1398" s="6" t="s">
        <v>2856</v>
      </c>
      <c r="F1398" s="6" t="s">
        <v>67</v>
      </c>
    </row>
    <row r="1399" spans="1:6" x14ac:dyDescent="0.2">
      <c r="A1399" s="6" t="s">
        <v>2485</v>
      </c>
      <c r="B1399" s="6">
        <v>2019</v>
      </c>
      <c r="C1399" s="6" t="str">
        <f t="shared" si="5"/>
        <v>ICSME2019</v>
      </c>
      <c r="D1399" s="6" t="s">
        <v>2857</v>
      </c>
      <c r="E1399" s="6" t="s">
        <v>2858</v>
      </c>
      <c r="F1399" s="6" t="s">
        <v>67</v>
      </c>
    </row>
    <row r="1400" spans="1:6" x14ac:dyDescent="0.2">
      <c r="A1400" s="6" t="s">
        <v>2485</v>
      </c>
      <c r="B1400" s="6">
        <v>2019</v>
      </c>
      <c r="C1400" s="6" t="str">
        <f t="shared" si="5"/>
        <v>ICSME2019</v>
      </c>
      <c r="D1400" s="6" t="s">
        <v>2859</v>
      </c>
      <c r="E1400" s="6" t="s">
        <v>2860</v>
      </c>
      <c r="F1400" s="6" t="s">
        <v>67</v>
      </c>
    </row>
    <row r="1401" spans="1:6" x14ac:dyDescent="0.2">
      <c r="A1401" s="6" t="s">
        <v>2485</v>
      </c>
      <c r="B1401" s="6">
        <v>2019</v>
      </c>
      <c r="C1401" s="6" t="str">
        <f t="shared" si="5"/>
        <v>ICSME2019</v>
      </c>
      <c r="D1401" s="6" t="s">
        <v>2861</v>
      </c>
      <c r="E1401" s="6" t="s">
        <v>2862</v>
      </c>
      <c r="F1401" s="6" t="s">
        <v>67</v>
      </c>
    </row>
    <row r="1402" spans="1:6" x14ac:dyDescent="0.2">
      <c r="A1402" s="6" t="s">
        <v>2485</v>
      </c>
      <c r="B1402" s="6">
        <v>2019</v>
      </c>
      <c r="C1402" s="6" t="str">
        <f t="shared" si="5"/>
        <v>ICSME2019</v>
      </c>
      <c r="D1402" s="6" t="s">
        <v>2863</v>
      </c>
      <c r="E1402" s="6" t="s">
        <v>2864</v>
      </c>
      <c r="F1402" s="6" t="s">
        <v>67</v>
      </c>
    </row>
    <row r="1403" spans="1:6" x14ac:dyDescent="0.2">
      <c r="A1403" s="6" t="s">
        <v>2485</v>
      </c>
      <c r="B1403" s="6">
        <v>2019</v>
      </c>
      <c r="C1403" s="6" t="str">
        <f t="shared" si="5"/>
        <v>ICSME2019</v>
      </c>
      <c r="D1403" s="6" t="s">
        <v>2865</v>
      </c>
      <c r="E1403" s="6" t="s">
        <v>2866</v>
      </c>
      <c r="F1403" s="6" t="s">
        <v>67</v>
      </c>
    </row>
    <row r="1404" spans="1:6" x14ac:dyDescent="0.2">
      <c r="A1404" s="6" t="s">
        <v>2485</v>
      </c>
      <c r="B1404" s="6">
        <v>2019</v>
      </c>
      <c r="C1404" s="6" t="str">
        <f t="shared" si="5"/>
        <v>ICSME2019</v>
      </c>
      <c r="D1404" s="6" t="s">
        <v>2867</v>
      </c>
      <c r="E1404" s="6" t="s">
        <v>2868</v>
      </c>
      <c r="F1404" s="6" t="s">
        <v>67</v>
      </c>
    </row>
    <row r="1405" spans="1:6" x14ac:dyDescent="0.2">
      <c r="A1405" s="6" t="s">
        <v>2485</v>
      </c>
      <c r="B1405" s="6">
        <v>2019</v>
      </c>
      <c r="C1405" s="6" t="str">
        <f t="shared" si="5"/>
        <v>ICSME2019</v>
      </c>
      <c r="D1405" s="6" t="s">
        <v>2869</v>
      </c>
      <c r="E1405" s="6" t="s">
        <v>2870</v>
      </c>
      <c r="F1405" s="6" t="s">
        <v>67</v>
      </c>
    </row>
    <row r="1406" spans="1:6" x14ac:dyDescent="0.2">
      <c r="A1406" s="6" t="s">
        <v>2485</v>
      </c>
      <c r="B1406" s="6">
        <v>2019</v>
      </c>
      <c r="C1406" s="6" t="str">
        <f t="shared" si="5"/>
        <v>ICSME2019</v>
      </c>
      <c r="D1406" s="6" t="s">
        <v>2871</v>
      </c>
      <c r="E1406" s="6" t="s">
        <v>2872</v>
      </c>
      <c r="F1406" s="6" t="s">
        <v>67</v>
      </c>
    </row>
    <row r="1407" spans="1:6" x14ac:dyDescent="0.2">
      <c r="A1407" s="6" t="s">
        <v>2485</v>
      </c>
      <c r="B1407" s="6">
        <v>2019</v>
      </c>
      <c r="C1407" s="6" t="str">
        <f t="shared" si="5"/>
        <v>ICSME2019</v>
      </c>
      <c r="D1407" s="6" t="s">
        <v>2873</v>
      </c>
      <c r="E1407" s="6" t="s">
        <v>2874</v>
      </c>
      <c r="F1407" s="6" t="s">
        <v>67</v>
      </c>
    </row>
    <row r="1408" spans="1:6" x14ac:dyDescent="0.2">
      <c r="A1408" s="6" t="s">
        <v>2485</v>
      </c>
      <c r="B1408" s="6">
        <v>2019</v>
      </c>
      <c r="C1408" s="6" t="str">
        <f t="shared" si="5"/>
        <v>ICSME2019</v>
      </c>
      <c r="D1408" s="6" t="s">
        <v>2875</v>
      </c>
      <c r="E1408" s="6" t="s">
        <v>2876</v>
      </c>
      <c r="F1408" s="6" t="s">
        <v>67</v>
      </c>
    </row>
    <row r="1409" spans="1:6" x14ac:dyDescent="0.2">
      <c r="A1409" s="6" t="s">
        <v>2485</v>
      </c>
      <c r="B1409" s="6">
        <v>2019</v>
      </c>
      <c r="C1409" s="6" t="str">
        <f t="shared" si="5"/>
        <v>ICSME2019</v>
      </c>
      <c r="D1409" s="6" t="s">
        <v>2877</v>
      </c>
      <c r="E1409" s="6" t="s">
        <v>2878</v>
      </c>
      <c r="F1409" s="6" t="s">
        <v>67</v>
      </c>
    </row>
    <row r="1410" spans="1:6" x14ac:dyDescent="0.2">
      <c r="A1410" s="6" t="s">
        <v>2485</v>
      </c>
      <c r="B1410" s="6">
        <v>2019</v>
      </c>
      <c r="C1410" s="6" t="str">
        <f t="shared" si="5"/>
        <v>ICSME2019</v>
      </c>
      <c r="D1410" s="6" t="s">
        <v>2879</v>
      </c>
      <c r="E1410" s="6" t="s">
        <v>2880</v>
      </c>
      <c r="F1410" s="6" t="s">
        <v>67</v>
      </c>
    </row>
    <row r="1411" spans="1:6" x14ac:dyDescent="0.2">
      <c r="A1411" s="6" t="s">
        <v>2485</v>
      </c>
      <c r="B1411" s="6">
        <v>2019</v>
      </c>
      <c r="C1411" s="6" t="str">
        <f t="shared" si="5"/>
        <v>ICSME2019</v>
      </c>
      <c r="D1411" s="6" t="s">
        <v>2881</v>
      </c>
      <c r="E1411" s="6" t="s">
        <v>2882</v>
      </c>
      <c r="F1411" s="6" t="s">
        <v>67</v>
      </c>
    </row>
    <row r="1412" spans="1:6" x14ac:dyDescent="0.2">
      <c r="A1412" s="6" t="s">
        <v>2485</v>
      </c>
      <c r="B1412" s="6">
        <v>2019</v>
      </c>
      <c r="C1412" s="6" t="str">
        <f t="shared" si="5"/>
        <v>ICSME2019</v>
      </c>
      <c r="D1412" s="6" t="s">
        <v>2883</v>
      </c>
      <c r="E1412" s="6" t="s">
        <v>2884</v>
      </c>
      <c r="F1412" s="6" t="s">
        <v>67</v>
      </c>
    </row>
    <row r="1413" spans="1:6" x14ac:dyDescent="0.2">
      <c r="A1413" s="6" t="s">
        <v>2485</v>
      </c>
      <c r="B1413" s="6">
        <v>2019</v>
      </c>
      <c r="C1413" s="6" t="str">
        <f t="shared" si="5"/>
        <v>ICSME2019</v>
      </c>
      <c r="D1413" s="6" t="s">
        <v>2885</v>
      </c>
      <c r="E1413" s="6" t="s">
        <v>2886</v>
      </c>
      <c r="F1413" s="6" t="s">
        <v>67</v>
      </c>
    </row>
    <row r="1414" spans="1:6" x14ac:dyDescent="0.2">
      <c r="A1414" s="6" t="s">
        <v>2485</v>
      </c>
      <c r="B1414" s="6">
        <v>2018</v>
      </c>
      <c r="C1414" s="6" t="str">
        <f t="shared" si="5"/>
        <v>ICSME2018</v>
      </c>
      <c r="D1414" s="6" t="s">
        <v>2887</v>
      </c>
      <c r="E1414" s="6" t="s">
        <v>2888</v>
      </c>
      <c r="F1414" s="6" t="s">
        <v>67</v>
      </c>
    </row>
    <row r="1415" spans="1:6" x14ac:dyDescent="0.2">
      <c r="A1415" s="6" t="s">
        <v>2485</v>
      </c>
      <c r="B1415" s="6">
        <v>2018</v>
      </c>
      <c r="C1415" s="6" t="str">
        <f t="shared" si="5"/>
        <v>ICSME2018</v>
      </c>
      <c r="D1415" s="6" t="s">
        <v>2889</v>
      </c>
      <c r="E1415" s="6" t="s">
        <v>2890</v>
      </c>
      <c r="F1415" s="6" t="s">
        <v>67</v>
      </c>
    </row>
    <row r="1416" spans="1:6" x14ac:dyDescent="0.2">
      <c r="A1416" s="6" t="s">
        <v>2485</v>
      </c>
      <c r="B1416" s="6">
        <v>2018</v>
      </c>
      <c r="C1416" s="6" t="str">
        <f t="shared" si="5"/>
        <v>ICSME2018</v>
      </c>
      <c r="D1416" s="6" t="s">
        <v>2891</v>
      </c>
      <c r="E1416" s="6" t="s">
        <v>2892</v>
      </c>
      <c r="F1416" s="6" t="s">
        <v>67</v>
      </c>
    </row>
    <row r="1417" spans="1:6" x14ac:dyDescent="0.2">
      <c r="A1417" s="6" t="s">
        <v>2485</v>
      </c>
      <c r="B1417" s="6">
        <v>2018</v>
      </c>
      <c r="C1417" s="6" t="str">
        <f t="shared" si="5"/>
        <v>ICSME2018</v>
      </c>
      <c r="D1417" s="6" t="s">
        <v>2893</v>
      </c>
      <c r="E1417" s="6" t="s">
        <v>2894</v>
      </c>
      <c r="F1417" s="6" t="s">
        <v>67</v>
      </c>
    </row>
    <row r="1418" spans="1:6" x14ac:dyDescent="0.2">
      <c r="A1418" s="6" t="s">
        <v>2485</v>
      </c>
      <c r="B1418" s="6">
        <v>2018</v>
      </c>
      <c r="C1418" s="6" t="str">
        <f t="shared" si="5"/>
        <v>ICSME2018</v>
      </c>
      <c r="D1418" s="6" t="s">
        <v>2895</v>
      </c>
      <c r="E1418" s="6" t="s">
        <v>2896</v>
      </c>
      <c r="F1418" s="6" t="s">
        <v>67</v>
      </c>
    </row>
    <row r="1419" spans="1:6" x14ac:dyDescent="0.2">
      <c r="A1419" s="6" t="s">
        <v>2485</v>
      </c>
      <c r="B1419" s="6">
        <v>2018</v>
      </c>
      <c r="C1419" s="6" t="str">
        <f t="shared" si="5"/>
        <v>ICSME2018</v>
      </c>
      <c r="D1419" s="6" t="s">
        <v>2897</v>
      </c>
      <c r="E1419" s="6" t="s">
        <v>2898</v>
      </c>
      <c r="F1419" s="6" t="s">
        <v>67</v>
      </c>
    </row>
    <row r="1420" spans="1:6" x14ac:dyDescent="0.2">
      <c r="A1420" s="6" t="s">
        <v>2485</v>
      </c>
      <c r="B1420" s="6">
        <v>2018</v>
      </c>
      <c r="C1420" s="6" t="str">
        <f t="shared" si="5"/>
        <v>ICSME2018</v>
      </c>
      <c r="D1420" s="6" t="s">
        <v>2899</v>
      </c>
      <c r="E1420" s="6" t="s">
        <v>2900</v>
      </c>
      <c r="F1420" s="6" t="s">
        <v>67</v>
      </c>
    </row>
    <row r="1421" spans="1:6" x14ac:dyDescent="0.2">
      <c r="A1421" s="6" t="s">
        <v>2485</v>
      </c>
      <c r="B1421" s="6">
        <v>2018</v>
      </c>
      <c r="C1421" s="6" t="str">
        <f t="shared" si="5"/>
        <v>ICSME2018</v>
      </c>
      <c r="D1421" s="6" t="s">
        <v>2901</v>
      </c>
      <c r="E1421" s="6" t="s">
        <v>2902</v>
      </c>
      <c r="F1421" s="6" t="s">
        <v>67</v>
      </c>
    </row>
    <row r="1422" spans="1:6" x14ac:dyDescent="0.2">
      <c r="A1422" s="6" t="s">
        <v>2485</v>
      </c>
      <c r="B1422" s="6">
        <v>2018</v>
      </c>
      <c r="C1422" s="6" t="str">
        <f t="shared" si="5"/>
        <v>ICSME2018</v>
      </c>
      <c r="D1422" s="6" t="s">
        <v>2903</v>
      </c>
      <c r="E1422" s="6" t="s">
        <v>2904</v>
      </c>
      <c r="F1422" s="6" t="s">
        <v>67</v>
      </c>
    </row>
    <row r="1423" spans="1:6" x14ac:dyDescent="0.2">
      <c r="A1423" s="6" t="s">
        <v>2485</v>
      </c>
      <c r="B1423" s="6">
        <v>2018</v>
      </c>
      <c r="C1423" s="6" t="str">
        <f t="shared" si="5"/>
        <v>ICSME2018</v>
      </c>
      <c r="D1423" s="6" t="s">
        <v>2905</v>
      </c>
      <c r="E1423" s="6" t="s">
        <v>2906</v>
      </c>
      <c r="F1423" s="6" t="s">
        <v>67</v>
      </c>
    </row>
    <row r="1424" spans="1:6" x14ac:dyDescent="0.2">
      <c r="A1424" s="6" t="s">
        <v>2485</v>
      </c>
      <c r="B1424" s="6">
        <v>2018</v>
      </c>
      <c r="C1424" s="6" t="str">
        <f t="shared" si="5"/>
        <v>ICSME2018</v>
      </c>
      <c r="D1424" s="6" t="s">
        <v>2907</v>
      </c>
      <c r="E1424" s="6" t="s">
        <v>2908</v>
      </c>
      <c r="F1424" s="6" t="s">
        <v>67</v>
      </c>
    </row>
    <row r="1425" spans="1:6" x14ac:dyDescent="0.2">
      <c r="A1425" s="6" t="s">
        <v>2485</v>
      </c>
      <c r="B1425" s="6">
        <v>2018</v>
      </c>
      <c r="C1425" s="6" t="str">
        <f t="shared" si="5"/>
        <v>ICSME2018</v>
      </c>
      <c r="D1425" s="6" t="s">
        <v>2909</v>
      </c>
      <c r="E1425" s="6" t="s">
        <v>2910</v>
      </c>
      <c r="F1425" s="6" t="s">
        <v>67</v>
      </c>
    </row>
    <row r="1426" spans="1:6" x14ac:dyDescent="0.2">
      <c r="A1426" s="6" t="s">
        <v>2485</v>
      </c>
      <c r="B1426" s="6">
        <v>2018</v>
      </c>
      <c r="C1426" s="6" t="str">
        <f t="shared" si="5"/>
        <v>ICSME2018</v>
      </c>
      <c r="D1426" s="6" t="s">
        <v>2911</v>
      </c>
      <c r="E1426" s="6" t="s">
        <v>2912</v>
      </c>
      <c r="F1426" s="6" t="s">
        <v>67</v>
      </c>
    </row>
    <row r="1427" spans="1:6" x14ac:dyDescent="0.2">
      <c r="A1427" s="6" t="s">
        <v>2485</v>
      </c>
      <c r="B1427" s="6">
        <v>2018</v>
      </c>
      <c r="C1427" s="6" t="str">
        <f t="shared" si="5"/>
        <v>ICSME2018</v>
      </c>
      <c r="D1427" s="6" t="s">
        <v>2913</v>
      </c>
      <c r="E1427" s="6" t="s">
        <v>2914</v>
      </c>
      <c r="F1427" s="6" t="s">
        <v>67</v>
      </c>
    </row>
    <row r="1428" spans="1:6" x14ac:dyDescent="0.2">
      <c r="A1428" s="6" t="s">
        <v>2485</v>
      </c>
      <c r="B1428" s="6">
        <v>2018</v>
      </c>
      <c r="C1428" s="6" t="str">
        <f t="shared" si="5"/>
        <v>ICSME2018</v>
      </c>
      <c r="D1428" s="6" t="s">
        <v>2915</v>
      </c>
      <c r="E1428" s="6" t="s">
        <v>2916</v>
      </c>
      <c r="F1428" s="6" t="s">
        <v>67</v>
      </c>
    </row>
    <row r="1429" spans="1:6" x14ac:dyDescent="0.2">
      <c r="A1429" s="6" t="s">
        <v>2485</v>
      </c>
      <c r="B1429" s="6">
        <v>2018</v>
      </c>
      <c r="C1429" s="6" t="str">
        <f t="shared" si="5"/>
        <v>ICSME2018</v>
      </c>
      <c r="D1429" s="6" t="s">
        <v>2917</v>
      </c>
      <c r="E1429" s="6" t="s">
        <v>2918</v>
      </c>
      <c r="F1429" s="6" t="s">
        <v>67</v>
      </c>
    </row>
    <row r="1430" spans="1:6" x14ac:dyDescent="0.2">
      <c r="A1430" s="6" t="s">
        <v>2485</v>
      </c>
      <c r="B1430" s="6">
        <v>2018</v>
      </c>
      <c r="C1430" s="6" t="str">
        <f t="shared" si="5"/>
        <v>ICSME2018</v>
      </c>
      <c r="D1430" s="6" t="s">
        <v>2919</v>
      </c>
      <c r="E1430" s="6" t="s">
        <v>2920</v>
      </c>
      <c r="F1430" s="6" t="s">
        <v>67</v>
      </c>
    </row>
    <row r="1431" spans="1:6" x14ac:dyDescent="0.2">
      <c r="A1431" s="6" t="s">
        <v>2485</v>
      </c>
      <c r="B1431" s="6">
        <v>2018</v>
      </c>
      <c r="C1431" s="6" t="str">
        <f t="shared" si="5"/>
        <v>ICSME2018</v>
      </c>
      <c r="D1431" s="6" t="s">
        <v>2921</v>
      </c>
      <c r="E1431" s="6" t="s">
        <v>2922</v>
      </c>
      <c r="F1431" s="6" t="s">
        <v>67</v>
      </c>
    </row>
    <row r="1432" spans="1:6" x14ac:dyDescent="0.2">
      <c r="A1432" s="6" t="s">
        <v>2485</v>
      </c>
      <c r="B1432" s="6">
        <v>2018</v>
      </c>
      <c r="C1432" s="6" t="str">
        <f t="shared" si="5"/>
        <v>ICSME2018</v>
      </c>
      <c r="D1432" s="6" t="s">
        <v>2923</v>
      </c>
      <c r="E1432" s="6" t="s">
        <v>2924</v>
      </c>
      <c r="F1432" s="6" t="s">
        <v>67</v>
      </c>
    </row>
    <row r="1433" spans="1:6" x14ac:dyDescent="0.2">
      <c r="A1433" s="6" t="s">
        <v>2485</v>
      </c>
      <c r="B1433" s="6">
        <v>2018</v>
      </c>
      <c r="C1433" s="6" t="str">
        <f t="shared" si="5"/>
        <v>ICSME2018</v>
      </c>
      <c r="D1433" s="6" t="s">
        <v>2925</v>
      </c>
      <c r="E1433" s="6" t="s">
        <v>2926</v>
      </c>
      <c r="F1433" s="6" t="s">
        <v>67</v>
      </c>
    </row>
    <row r="1434" spans="1:6" x14ac:dyDescent="0.2">
      <c r="A1434" s="6" t="s">
        <v>2485</v>
      </c>
      <c r="B1434" s="6">
        <v>2018</v>
      </c>
      <c r="C1434" s="6" t="str">
        <f t="shared" si="5"/>
        <v>ICSME2018</v>
      </c>
      <c r="D1434" s="6" t="s">
        <v>2927</v>
      </c>
      <c r="E1434" s="6" t="s">
        <v>2928</v>
      </c>
      <c r="F1434" s="6" t="s">
        <v>67</v>
      </c>
    </row>
    <row r="1435" spans="1:6" x14ac:dyDescent="0.2">
      <c r="A1435" s="6" t="s">
        <v>2485</v>
      </c>
      <c r="B1435" s="6">
        <v>2018</v>
      </c>
      <c r="C1435" s="6" t="str">
        <f t="shared" si="5"/>
        <v>ICSME2018</v>
      </c>
      <c r="D1435" s="6" t="s">
        <v>2929</v>
      </c>
      <c r="E1435" s="6" t="s">
        <v>2930</v>
      </c>
      <c r="F1435" s="6" t="s">
        <v>67</v>
      </c>
    </row>
    <row r="1436" spans="1:6" x14ac:dyDescent="0.2">
      <c r="A1436" s="6" t="s">
        <v>2485</v>
      </c>
      <c r="B1436" s="6">
        <v>2018</v>
      </c>
      <c r="C1436" s="6" t="str">
        <f t="shared" si="5"/>
        <v>ICSME2018</v>
      </c>
      <c r="D1436" s="6" t="s">
        <v>2931</v>
      </c>
      <c r="E1436" s="6" t="s">
        <v>2932</v>
      </c>
      <c r="F1436" s="6" t="s">
        <v>67</v>
      </c>
    </row>
    <row r="1437" spans="1:6" x14ac:dyDescent="0.2">
      <c r="A1437" s="6" t="s">
        <v>2485</v>
      </c>
      <c r="B1437" s="6">
        <v>2018</v>
      </c>
      <c r="C1437" s="6" t="str">
        <f t="shared" si="5"/>
        <v>ICSME2018</v>
      </c>
      <c r="D1437" s="6" t="s">
        <v>2933</v>
      </c>
      <c r="E1437" s="6" t="s">
        <v>2934</v>
      </c>
      <c r="F1437" s="6" t="s">
        <v>67</v>
      </c>
    </row>
    <row r="1438" spans="1:6" x14ac:dyDescent="0.2">
      <c r="A1438" s="6" t="s">
        <v>2485</v>
      </c>
      <c r="B1438" s="6">
        <v>2018</v>
      </c>
      <c r="C1438" s="6" t="str">
        <f t="shared" si="5"/>
        <v>ICSME2018</v>
      </c>
      <c r="D1438" s="6" t="s">
        <v>2935</v>
      </c>
      <c r="E1438" s="6" t="s">
        <v>2936</v>
      </c>
      <c r="F1438" s="6" t="s">
        <v>67</v>
      </c>
    </row>
    <row r="1439" spans="1:6" x14ac:dyDescent="0.2">
      <c r="A1439" s="6" t="s">
        <v>2485</v>
      </c>
      <c r="B1439" s="6">
        <v>2018</v>
      </c>
      <c r="C1439" s="6" t="str">
        <f t="shared" si="5"/>
        <v>ICSME2018</v>
      </c>
      <c r="D1439" s="6" t="s">
        <v>2937</v>
      </c>
      <c r="E1439" s="6" t="s">
        <v>2938</v>
      </c>
      <c r="F1439" s="6" t="s">
        <v>67</v>
      </c>
    </row>
    <row r="1440" spans="1:6" x14ac:dyDescent="0.2">
      <c r="A1440" s="6" t="s">
        <v>2485</v>
      </c>
      <c r="B1440" s="6">
        <v>2018</v>
      </c>
      <c r="C1440" s="6" t="str">
        <f t="shared" si="5"/>
        <v>ICSME2018</v>
      </c>
      <c r="D1440" s="6" t="s">
        <v>2939</v>
      </c>
      <c r="E1440" s="6" t="s">
        <v>2940</v>
      </c>
      <c r="F1440" s="6" t="s">
        <v>67</v>
      </c>
    </row>
    <row r="1441" spans="1:6" x14ac:dyDescent="0.2">
      <c r="A1441" s="6" t="s">
        <v>2485</v>
      </c>
      <c r="B1441" s="6">
        <v>2018</v>
      </c>
      <c r="C1441" s="6" t="str">
        <f t="shared" si="5"/>
        <v>ICSME2018</v>
      </c>
      <c r="D1441" s="6" t="s">
        <v>2941</v>
      </c>
      <c r="E1441" s="6" t="s">
        <v>2942</v>
      </c>
      <c r="F1441" s="6" t="s">
        <v>67</v>
      </c>
    </row>
    <row r="1442" spans="1:6" x14ac:dyDescent="0.2">
      <c r="A1442" s="6" t="s">
        <v>2485</v>
      </c>
      <c r="B1442" s="6">
        <v>2018</v>
      </c>
      <c r="C1442" s="6" t="str">
        <f t="shared" si="5"/>
        <v>ICSME2018</v>
      </c>
      <c r="D1442" s="6" t="s">
        <v>2943</v>
      </c>
      <c r="E1442" s="6" t="s">
        <v>2944</v>
      </c>
      <c r="F1442" s="6" t="s">
        <v>67</v>
      </c>
    </row>
    <row r="1443" spans="1:6" x14ac:dyDescent="0.2">
      <c r="A1443" s="6" t="s">
        <v>2485</v>
      </c>
      <c r="B1443" s="6">
        <v>2018</v>
      </c>
      <c r="C1443" s="6" t="str">
        <f t="shared" si="5"/>
        <v>ICSME2018</v>
      </c>
      <c r="D1443" s="6" t="s">
        <v>2945</v>
      </c>
      <c r="E1443" s="6" t="s">
        <v>2946</v>
      </c>
      <c r="F1443" s="6" t="s">
        <v>67</v>
      </c>
    </row>
    <row r="1444" spans="1:6" x14ac:dyDescent="0.2">
      <c r="A1444" s="6" t="s">
        <v>2485</v>
      </c>
      <c r="B1444" s="6">
        <v>2018</v>
      </c>
      <c r="C1444" s="6" t="str">
        <f t="shared" si="5"/>
        <v>ICSME2018</v>
      </c>
      <c r="D1444" s="6" t="s">
        <v>2947</v>
      </c>
      <c r="E1444" s="6" t="s">
        <v>2948</v>
      </c>
      <c r="F1444" s="6" t="s">
        <v>67</v>
      </c>
    </row>
    <row r="1445" spans="1:6" x14ac:dyDescent="0.2">
      <c r="A1445" s="6" t="s">
        <v>2485</v>
      </c>
      <c r="B1445" s="6">
        <v>2018</v>
      </c>
      <c r="C1445" s="6" t="str">
        <f t="shared" si="5"/>
        <v>ICSME2018</v>
      </c>
      <c r="D1445" s="6" t="s">
        <v>2949</v>
      </c>
      <c r="E1445" s="6" t="s">
        <v>2950</v>
      </c>
      <c r="F1445" s="6" t="s">
        <v>67</v>
      </c>
    </row>
    <row r="1446" spans="1:6" x14ac:dyDescent="0.2">
      <c r="A1446" s="6" t="s">
        <v>2485</v>
      </c>
      <c r="B1446" s="6">
        <v>2018</v>
      </c>
      <c r="C1446" s="6" t="str">
        <f t="shared" si="5"/>
        <v>ICSME2018</v>
      </c>
      <c r="D1446" s="6" t="s">
        <v>2951</v>
      </c>
      <c r="E1446" s="6" t="s">
        <v>2952</v>
      </c>
      <c r="F1446" s="6" t="s">
        <v>67</v>
      </c>
    </row>
    <row r="1447" spans="1:6" x14ac:dyDescent="0.2">
      <c r="A1447" s="6" t="s">
        <v>2485</v>
      </c>
      <c r="B1447" s="6">
        <v>2018</v>
      </c>
      <c r="C1447" s="6" t="str">
        <f t="shared" si="5"/>
        <v>ICSME2018</v>
      </c>
      <c r="D1447" s="6" t="s">
        <v>2953</v>
      </c>
      <c r="E1447" s="6" t="s">
        <v>2954</v>
      </c>
      <c r="F1447" s="6" t="s">
        <v>67</v>
      </c>
    </row>
    <row r="1448" spans="1:6" x14ac:dyDescent="0.2">
      <c r="A1448" s="6" t="s">
        <v>2485</v>
      </c>
      <c r="B1448" s="6">
        <v>2018</v>
      </c>
      <c r="C1448" s="6" t="str">
        <f t="shared" si="5"/>
        <v>ICSME2018</v>
      </c>
      <c r="D1448" s="6" t="s">
        <v>2955</v>
      </c>
      <c r="E1448" s="6" t="s">
        <v>2956</v>
      </c>
      <c r="F1448" s="6" t="s">
        <v>67</v>
      </c>
    </row>
    <row r="1449" spans="1:6" x14ac:dyDescent="0.2">
      <c r="A1449" s="6" t="s">
        <v>2485</v>
      </c>
      <c r="B1449" s="6">
        <v>2018</v>
      </c>
      <c r="C1449" s="6" t="str">
        <f t="shared" si="5"/>
        <v>ICSME2018</v>
      </c>
      <c r="D1449" s="6" t="s">
        <v>2957</v>
      </c>
      <c r="E1449" s="6" t="s">
        <v>2958</v>
      </c>
      <c r="F1449" s="6" t="s">
        <v>67</v>
      </c>
    </row>
    <row r="1450" spans="1:6" x14ac:dyDescent="0.2">
      <c r="A1450" s="6" t="s">
        <v>2485</v>
      </c>
      <c r="B1450" s="6">
        <v>2018</v>
      </c>
      <c r="C1450" s="6" t="str">
        <f t="shared" si="5"/>
        <v>ICSME2018</v>
      </c>
      <c r="D1450" s="6" t="s">
        <v>2959</v>
      </c>
      <c r="E1450" s="6" t="s">
        <v>2960</v>
      </c>
      <c r="F1450" s="6" t="s">
        <v>67</v>
      </c>
    </row>
    <row r="1451" spans="1:6" x14ac:dyDescent="0.2">
      <c r="A1451" s="6" t="s">
        <v>2485</v>
      </c>
      <c r="B1451" s="6">
        <v>2018</v>
      </c>
      <c r="C1451" s="6" t="str">
        <f t="shared" si="5"/>
        <v>ICSME2018</v>
      </c>
      <c r="D1451" s="6" t="s">
        <v>2961</v>
      </c>
      <c r="E1451" s="6" t="s">
        <v>2962</v>
      </c>
      <c r="F1451" s="6" t="s">
        <v>67</v>
      </c>
    </row>
    <row r="1452" spans="1:6" x14ac:dyDescent="0.2">
      <c r="A1452" s="6" t="s">
        <v>2485</v>
      </c>
      <c r="B1452" s="6">
        <v>2018</v>
      </c>
      <c r="C1452" s="6" t="str">
        <f t="shared" si="5"/>
        <v>ICSME2018</v>
      </c>
      <c r="D1452" s="6" t="s">
        <v>2963</v>
      </c>
      <c r="E1452" s="6" t="s">
        <v>2964</v>
      </c>
      <c r="F1452" s="6" t="s">
        <v>67</v>
      </c>
    </row>
    <row r="1453" spans="1:6" x14ac:dyDescent="0.2">
      <c r="A1453" s="6" t="s">
        <v>2485</v>
      </c>
      <c r="B1453" s="6">
        <v>2018</v>
      </c>
      <c r="C1453" s="6" t="str">
        <f t="shared" si="5"/>
        <v>ICSME2018</v>
      </c>
      <c r="D1453" s="6" t="s">
        <v>2965</v>
      </c>
      <c r="E1453" s="6" t="s">
        <v>2966</v>
      </c>
      <c r="F1453" s="6" t="s">
        <v>67</v>
      </c>
    </row>
    <row r="1454" spans="1:6" x14ac:dyDescent="0.2">
      <c r="A1454" s="6" t="s">
        <v>2485</v>
      </c>
      <c r="B1454" s="6">
        <v>2018</v>
      </c>
      <c r="C1454" s="6" t="str">
        <f t="shared" si="5"/>
        <v>ICSME2018</v>
      </c>
      <c r="D1454" s="6" t="s">
        <v>2967</v>
      </c>
      <c r="E1454" s="6" t="s">
        <v>2968</v>
      </c>
      <c r="F1454" s="6" t="s">
        <v>67</v>
      </c>
    </row>
    <row r="1455" spans="1:6" x14ac:dyDescent="0.2">
      <c r="A1455" s="6" t="s">
        <v>2485</v>
      </c>
      <c r="B1455" s="6">
        <v>2018</v>
      </c>
      <c r="C1455" s="6" t="str">
        <f t="shared" si="5"/>
        <v>ICSME2018</v>
      </c>
      <c r="D1455" s="6" t="s">
        <v>2969</v>
      </c>
      <c r="E1455" s="6" t="s">
        <v>2970</v>
      </c>
      <c r="F1455" s="6" t="s">
        <v>67</v>
      </c>
    </row>
    <row r="1456" spans="1:6" x14ac:dyDescent="0.2">
      <c r="A1456" s="6" t="s">
        <v>2485</v>
      </c>
      <c r="B1456" s="6">
        <v>2018</v>
      </c>
      <c r="C1456" s="6" t="str">
        <f t="shared" si="5"/>
        <v>ICSME2018</v>
      </c>
      <c r="D1456" s="6" t="s">
        <v>2971</v>
      </c>
      <c r="E1456" s="6" t="s">
        <v>2972</v>
      </c>
      <c r="F1456" s="6" t="s">
        <v>67</v>
      </c>
    </row>
    <row r="1457" spans="1:6" x14ac:dyDescent="0.2">
      <c r="A1457" s="6" t="s">
        <v>2485</v>
      </c>
      <c r="B1457" s="6">
        <v>2018</v>
      </c>
      <c r="C1457" s="6" t="str">
        <f t="shared" si="5"/>
        <v>ICSME2018</v>
      </c>
      <c r="D1457" s="6" t="s">
        <v>2973</v>
      </c>
      <c r="E1457" s="6" t="s">
        <v>2974</v>
      </c>
      <c r="F1457" s="6" t="s">
        <v>67</v>
      </c>
    </row>
    <row r="1458" spans="1:6" x14ac:dyDescent="0.2">
      <c r="A1458" s="6" t="s">
        <v>2485</v>
      </c>
      <c r="B1458" s="6">
        <v>2018</v>
      </c>
      <c r="C1458" s="6" t="str">
        <f t="shared" si="5"/>
        <v>ICSME2018</v>
      </c>
      <c r="D1458" s="6" t="s">
        <v>2975</v>
      </c>
      <c r="E1458" s="6" t="s">
        <v>2976</v>
      </c>
      <c r="F1458" s="6" t="s">
        <v>67</v>
      </c>
    </row>
    <row r="1459" spans="1:6" x14ac:dyDescent="0.2">
      <c r="A1459" s="6" t="s">
        <v>2485</v>
      </c>
      <c r="B1459" s="6">
        <v>2018</v>
      </c>
      <c r="C1459" s="6" t="str">
        <f t="shared" si="5"/>
        <v>ICSME2018</v>
      </c>
      <c r="D1459" s="6" t="s">
        <v>2977</v>
      </c>
      <c r="E1459" s="6" t="s">
        <v>2978</v>
      </c>
      <c r="F1459" s="6" t="s">
        <v>67</v>
      </c>
    </row>
    <row r="1460" spans="1:6" x14ac:dyDescent="0.2">
      <c r="A1460" s="6" t="s">
        <v>2485</v>
      </c>
      <c r="B1460" s="6">
        <v>2018</v>
      </c>
      <c r="C1460" s="6" t="str">
        <f t="shared" si="5"/>
        <v>ICSME2018</v>
      </c>
      <c r="D1460" s="6" t="s">
        <v>2979</v>
      </c>
      <c r="E1460" s="6" t="s">
        <v>2980</v>
      </c>
      <c r="F1460" s="6" t="s">
        <v>67</v>
      </c>
    </row>
    <row r="1461" spans="1:6" x14ac:dyDescent="0.2">
      <c r="A1461" s="6" t="s">
        <v>2485</v>
      </c>
      <c r="B1461" s="6">
        <v>2018</v>
      </c>
      <c r="C1461" s="6" t="str">
        <f t="shared" si="5"/>
        <v>ICSME2018</v>
      </c>
      <c r="D1461" s="6" t="s">
        <v>2981</v>
      </c>
      <c r="E1461" s="6" t="s">
        <v>2982</v>
      </c>
      <c r="F1461" s="6" t="s">
        <v>67</v>
      </c>
    </row>
    <row r="1462" spans="1:6" x14ac:dyDescent="0.2">
      <c r="A1462" s="6" t="s">
        <v>2485</v>
      </c>
      <c r="B1462" s="6">
        <v>2018</v>
      </c>
      <c r="C1462" s="6" t="str">
        <f t="shared" si="5"/>
        <v>ICSME2018</v>
      </c>
      <c r="D1462" s="6" t="s">
        <v>2983</v>
      </c>
      <c r="E1462" s="6" t="s">
        <v>2984</v>
      </c>
      <c r="F1462" s="6" t="s">
        <v>67</v>
      </c>
    </row>
    <row r="1463" spans="1:6" x14ac:dyDescent="0.2">
      <c r="A1463" s="6" t="s">
        <v>2485</v>
      </c>
      <c r="B1463" s="6">
        <v>2018</v>
      </c>
      <c r="C1463" s="6" t="str">
        <f t="shared" si="5"/>
        <v>ICSME2018</v>
      </c>
      <c r="D1463" s="6" t="s">
        <v>2985</v>
      </c>
      <c r="E1463" s="6" t="s">
        <v>2986</v>
      </c>
      <c r="F1463" s="6" t="s">
        <v>67</v>
      </c>
    </row>
    <row r="1464" spans="1:6" x14ac:dyDescent="0.2">
      <c r="A1464" s="6" t="s">
        <v>2485</v>
      </c>
      <c r="B1464" s="6">
        <v>2018</v>
      </c>
      <c r="C1464" s="6" t="str">
        <f t="shared" si="5"/>
        <v>ICSME2018</v>
      </c>
      <c r="D1464" s="6" t="s">
        <v>2987</v>
      </c>
      <c r="E1464" s="6" t="s">
        <v>2988</v>
      </c>
      <c r="F1464" s="6" t="s">
        <v>67</v>
      </c>
    </row>
    <row r="1465" spans="1:6" x14ac:dyDescent="0.2">
      <c r="A1465" s="6" t="s">
        <v>2485</v>
      </c>
      <c r="B1465" s="6">
        <v>2018</v>
      </c>
      <c r="C1465" s="6" t="str">
        <f t="shared" si="5"/>
        <v>ICSME2018</v>
      </c>
      <c r="D1465" s="6" t="s">
        <v>2989</v>
      </c>
      <c r="E1465" s="6" t="s">
        <v>2990</v>
      </c>
      <c r="F1465" s="6" t="s">
        <v>67</v>
      </c>
    </row>
    <row r="1466" spans="1:6" x14ac:dyDescent="0.2">
      <c r="A1466" s="6" t="s">
        <v>2485</v>
      </c>
      <c r="B1466" s="6">
        <v>2018</v>
      </c>
      <c r="C1466" s="6" t="str">
        <f t="shared" si="5"/>
        <v>ICSME2018</v>
      </c>
      <c r="D1466" s="6" t="s">
        <v>2991</v>
      </c>
      <c r="E1466" s="6" t="s">
        <v>2992</v>
      </c>
      <c r="F1466" s="6" t="s">
        <v>67</v>
      </c>
    </row>
    <row r="1467" spans="1:6" x14ac:dyDescent="0.2">
      <c r="A1467" s="6" t="s">
        <v>2485</v>
      </c>
      <c r="B1467" s="6">
        <v>2018</v>
      </c>
      <c r="C1467" s="6" t="str">
        <f t="shared" si="5"/>
        <v>ICSME2018</v>
      </c>
      <c r="D1467" s="6" t="s">
        <v>2993</v>
      </c>
      <c r="E1467" s="6" t="s">
        <v>2994</v>
      </c>
      <c r="F1467" s="6" t="s">
        <v>67</v>
      </c>
    </row>
    <row r="1468" spans="1:6" x14ac:dyDescent="0.2">
      <c r="A1468" s="6" t="s">
        <v>2485</v>
      </c>
      <c r="B1468" s="6">
        <v>2018</v>
      </c>
      <c r="C1468" s="6" t="str">
        <f t="shared" si="5"/>
        <v>ICSME2018</v>
      </c>
      <c r="D1468" s="6" t="s">
        <v>2995</v>
      </c>
      <c r="E1468" s="6" t="s">
        <v>2996</v>
      </c>
      <c r="F1468" s="6" t="s">
        <v>67</v>
      </c>
    </row>
    <row r="1469" spans="1:6" x14ac:dyDescent="0.2">
      <c r="A1469" s="6" t="s">
        <v>2485</v>
      </c>
      <c r="B1469" s="6">
        <v>2018</v>
      </c>
      <c r="C1469" s="6" t="str">
        <f t="shared" si="5"/>
        <v>ICSME2018</v>
      </c>
      <c r="D1469" s="6" t="s">
        <v>2997</v>
      </c>
      <c r="E1469" s="6" t="s">
        <v>2998</v>
      </c>
      <c r="F1469" s="6" t="s">
        <v>67</v>
      </c>
    </row>
    <row r="1470" spans="1:6" x14ac:dyDescent="0.2">
      <c r="A1470" s="6" t="s">
        <v>2485</v>
      </c>
      <c r="B1470" s="6">
        <v>2018</v>
      </c>
      <c r="C1470" s="6" t="str">
        <f t="shared" si="5"/>
        <v>ICSME2018</v>
      </c>
      <c r="D1470" s="6" t="s">
        <v>2999</v>
      </c>
      <c r="E1470" s="6" t="s">
        <v>3000</v>
      </c>
      <c r="F1470" s="6" t="s">
        <v>67</v>
      </c>
    </row>
    <row r="1471" spans="1:6" x14ac:dyDescent="0.2">
      <c r="A1471" s="6" t="s">
        <v>2485</v>
      </c>
      <c r="B1471" s="6">
        <v>2018</v>
      </c>
      <c r="C1471" s="6" t="str">
        <f t="shared" si="5"/>
        <v>ICSME2018</v>
      </c>
      <c r="D1471" s="6" t="s">
        <v>3001</v>
      </c>
      <c r="E1471" s="6" t="s">
        <v>3002</v>
      </c>
      <c r="F1471" s="6" t="s">
        <v>67</v>
      </c>
    </row>
    <row r="1472" spans="1:6" x14ac:dyDescent="0.2">
      <c r="A1472" s="6" t="s">
        <v>2485</v>
      </c>
      <c r="B1472" s="6">
        <v>2018</v>
      </c>
      <c r="C1472" s="6" t="str">
        <f t="shared" si="5"/>
        <v>ICSME2018</v>
      </c>
      <c r="D1472" s="6" t="s">
        <v>3003</v>
      </c>
      <c r="E1472" s="6" t="s">
        <v>3004</v>
      </c>
      <c r="F1472" s="6" t="s">
        <v>67</v>
      </c>
    </row>
    <row r="1473" spans="1:6" x14ac:dyDescent="0.2">
      <c r="A1473" s="6" t="s">
        <v>2485</v>
      </c>
      <c r="B1473" s="6">
        <v>2018</v>
      </c>
      <c r="C1473" s="6" t="str">
        <f t="shared" si="5"/>
        <v>ICSME2018</v>
      </c>
      <c r="D1473" s="6" t="s">
        <v>3005</v>
      </c>
      <c r="E1473" s="6" t="s">
        <v>3006</v>
      </c>
      <c r="F1473" s="6" t="s">
        <v>67</v>
      </c>
    </row>
    <row r="1474" spans="1:6" x14ac:dyDescent="0.2">
      <c r="A1474" s="6" t="s">
        <v>2485</v>
      </c>
      <c r="B1474" s="6">
        <v>2018</v>
      </c>
      <c r="C1474" s="6" t="str">
        <f t="shared" si="5"/>
        <v>ICSME2018</v>
      </c>
      <c r="D1474" s="6" t="s">
        <v>3007</v>
      </c>
      <c r="E1474" s="6" t="s">
        <v>3008</v>
      </c>
      <c r="F1474" s="6" t="s">
        <v>67</v>
      </c>
    </row>
    <row r="1475" spans="1:6" x14ac:dyDescent="0.2">
      <c r="A1475" s="6" t="s">
        <v>2485</v>
      </c>
      <c r="B1475" s="6">
        <v>2018</v>
      </c>
      <c r="C1475" s="6" t="str">
        <f t="shared" si="5"/>
        <v>ICSME2018</v>
      </c>
      <c r="D1475" s="6" t="s">
        <v>3009</v>
      </c>
      <c r="E1475" s="6" t="s">
        <v>3010</v>
      </c>
      <c r="F1475" s="6" t="s">
        <v>67</v>
      </c>
    </row>
    <row r="1476" spans="1:6" x14ac:dyDescent="0.2">
      <c r="A1476" s="6" t="s">
        <v>2485</v>
      </c>
      <c r="B1476" s="6">
        <v>2018</v>
      </c>
      <c r="C1476" s="6" t="str">
        <f t="shared" si="5"/>
        <v>ICSME2018</v>
      </c>
      <c r="D1476" s="6" t="s">
        <v>3011</v>
      </c>
      <c r="E1476" s="6" t="s">
        <v>3012</v>
      </c>
      <c r="F1476" s="6" t="s">
        <v>67</v>
      </c>
    </row>
    <row r="1477" spans="1:6" x14ac:dyDescent="0.2">
      <c r="A1477" s="6" t="s">
        <v>2485</v>
      </c>
      <c r="B1477" s="6">
        <v>2018</v>
      </c>
      <c r="C1477" s="6" t="str">
        <f t="shared" si="5"/>
        <v>ICSME2018</v>
      </c>
      <c r="D1477" s="6" t="s">
        <v>3013</v>
      </c>
      <c r="E1477" s="6" t="s">
        <v>3014</v>
      </c>
      <c r="F1477" s="6" t="s">
        <v>67</v>
      </c>
    </row>
    <row r="1478" spans="1:6" x14ac:dyDescent="0.2">
      <c r="A1478" s="6" t="s">
        <v>2485</v>
      </c>
      <c r="B1478" s="6">
        <v>2018</v>
      </c>
      <c r="C1478" s="6" t="str">
        <f t="shared" si="5"/>
        <v>ICSME2018</v>
      </c>
      <c r="D1478" s="6" t="s">
        <v>3015</v>
      </c>
      <c r="E1478" s="6" t="s">
        <v>3016</v>
      </c>
      <c r="F1478" s="6" t="s">
        <v>67</v>
      </c>
    </row>
    <row r="1479" spans="1:6" x14ac:dyDescent="0.2">
      <c r="A1479" s="6" t="s">
        <v>2485</v>
      </c>
      <c r="B1479" s="6">
        <v>2018</v>
      </c>
      <c r="C1479" s="6" t="str">
        <f t="shared" si="5"/>
        <v>ICSME2018</v>
      </c>
      <c r="D1479" s="6" t="s">
        <v>3017</v>
      </c>
      <c r="E1479" s="6" t="s">
        <v>3018</v>
      </c>
      <c r="F1479" s="6" t="s">
        <v>67</v>
      </c>
    </row>
    <row r="1480" spans="1:6" x14ac:dyDescent="0.2">
      <c r="A1480" s="6" t="s">
        <v>2485</v>
      </c>
      <c r="B1480" s="6">
        <v>2018</v>
      </c>
      <c r="C1480" s="6" t="str">
        <f t="shared" si="5"/>
        <v>ICSME2018</v>
      </c>
      <c r="D1480" s="6" t="s">
        <v>3019</v>
      </c>
      <c r="E1480" s="6" t="s">
        <v>3020</v>
      </c>
      <c r="F1480" s="6" t="s">
        <v>67</v>
      </c>
    </row>
    <row r="1481" spans="1:6" x14ac:dyDescent="0.2">
      <c r="A1481" s="6" t="s">
        <v>2485</v>
      </c>
      <c r="B1481" s="6">
        <v>2018</v>
      </c>
      <c r="C1481" s="6" t="str">
        <f t="shared" si="5"/>
        <v>ICSME2018</v>
      </c>
      <c r="D1481" s="6" t="s">
        <v>3021</v>
      </c>
      <c r="E1481" s="6" t="s">
        <v>3022</v>
      </c>
      <c r="F1481" s="6" t="s">
        <v>67</v>
      </c>
    </row>
    <row r="1482" spans="1:6" x14ac:dyDescent="0.2">
      <c r="A1482" s="6" t="s">
        <v>2485</v>
      </c>
      <c r="B1482" s="6">
        <v>2018</v>
      </c>
      <c r="C1482" s="6" t="str">
        <f t="shared" si="5"/>
        <v>ICSME2018</v>
      </c>
      <c r="D1482" s="6" t="s">
        <v>3023</v>
      </c>
      <c r="E1482" s="6" t="s">
        <v>3024</v>
      </c>
      <c r="F1482" s="6" t="s">
        <v>67</v>
      </c>
    </row>
    <row r="1483" spans="1:6" x14ac:dyDescent="0.2">
      <c r="A1483" s="6" t="s">
        <v>2485</v>
      </c>
      <c r="B1483" s="6">
        <v>2018</v>
      </c>
      <c r="C1483" s="6" t="str">
        <f t="shared" si="5"/>
        <v>ICSME2018</v>
      </c>
      <c r="D1483" s="6" t="s">
        <v>3025</v>
      </c>
      <c r="E1483" s="6" t="s">
        <v>3026</v>
      </c>
      <c r="F1483" s="6" t="s">
        <v>67</v>
      </c>
    </row>
    <row r="1484" spans="1:6" x14ac:dyDescent="0.2">
      <c r="A1484" s="6" t="s">
        <v>2485</v>
      </c>
      <c r="B1484" s="6">
        <v>2018</v>
      </c>
      <c r="C1484" s="6" t="str">
        <f t="shared" si="5"/>
        <v>ICSME2018</v>
      </c>
      <c r="D1484" s="6" t="s">
        <v>3027</v>
      </c>
      <c r="E1484" s="6" t="s">
        <v>3028</v>
      </c>
      <c r="F1484" s="6" t="s">
        <v>67</v>
      </c>
    </row>
    <row r="1485" spans="1:6" x14ac:dyDescent="0.2">
      <c r="A1485" s="6" t="s">
        <v>2485</v>
      </c>
      <c r="B1485" s="6">
        <v>2018</v>
      </c>
      <c r="C1485" s="6" t="str">
        <f t="shared" si="5"/>
        <v>ICSME2018</v>
      </c>
      <c r="D1485" s="6" t="s">
        <v>3029</v>
      </c>
      <c r="E1485" s="6" t="s">
        <v>3030</v>
      </c>
      <c r="F1485" s="6" t="s">
        <v>67</v>
      </c>
    </row>
    <row r="1486" spans="1:6" x14ac:dyDescent="0.2">
      <c r="A1486" s="6" t="s">
        <v>2485</v>
      </c>
      <c r="B1486" s="6">
        <v>2018</v>
      </c>
      <c r="C1486" s="6" t="str">
        <f t="shared" si="5"/>
        <v>ICSME2018</v>
      </c>
      <c r="D1486" s="6" t="s">
        <v>3031</v>
      </c>
      <c r="E1486" s="6" t="s">
        <v>3032</v>
      </c>
      <c r="F1486" s="6" t="s">
        <v>67</v>
      </c>
    </row>
    <row r="1487" spans="1:6" x14ac:dyDescent="0.2">
      <c r="A1487" s="6" t="s">
        <v>2485</v>
      </c>
      <c r="B1487" s="6">
        <v>2018</v>
      </c>
      <c r="C1487" s="6" t="str">
        <f t="shared" si="5"/>
        <v>ICSME2018</v>
      </c>
      <c r="D1487" s="6" t="s">
        <v>3033</v>
      </c>
      <c r="E1487" s="6" t="s">
        <v>3034</v>
      </c>
      <c r="F1487" s="6" t="s">
        <v>67</v>
      </c>
    </row>
    <row r="1488" spans="1:6" x14ac:dyDescent="0.2">
      <c r="A1488" s="6" t="s">
        <v>2485</v>
      </c>
      <c r="B1488" s="6">
        <v>2018</v>
      </c>
      <c r="C1488" s="6" t="str">
        <f t="shared" si="5"/>
        <v>ICSME2018</v>
      </c>
      <c r="D1488" s="6" t="s">
        <v>3035</v>
      </c>
      <c r="E1488" s="6" t="s">
        <v>3036</v>
      </c>
      <c r="F1488" s="6" t="s">
        <v>67</v>
      </c>
    </row>
    <row r="1489" spans="1:6" x14ac:dyDescent="0.2">
      <c r="A1489" s="6" t="s">
        <v>2485</v>
      </c>
      <c r="B1489" s="6">
        <v>2018</v>
      </c>
      <c r="C1489" s="6" t="str">
        <f t="shared" si="5"/>
        <v>ICSME2018</v>
      </c>
      <c r="D1489" s="6" t="s">
        <v>3037</v>
      </c>
      <c r="E1489" s="6" t="s">
        <v>3038</v>
      </c>
      <c r="F1489" s="6" t="s">
        <v>67</v>
      </c>
    </row>
    <row r="1490" spans="1:6" x14ac:dyDescent="0.2">
      <c r="A1490" s="6" t="s">
        <v>2485</v>
      </c>
      <c r="B1490" s="6">
        <v>2018</v>
      </c>
      <c r="C1490" s="6" t="str">
        <f t="shared" si="5"/>
        <v>ICSME2018</v>
      </c>
      <c r="D1490" s="6" t="s">
        <v>3039</v>
      </c>
      <c r="E1490" s="6" t="s">
        <v>3040</v>
      </c>
      <c r="F1490" s="6" t="s">
        <v>67</v>
      </c>
    </row>
    <row r="1491" spans="1:6" x14ac:dyDescent="0.2">
      <c r="A1491" s="6" t="s">
        <v>2485</v>
      </c>
      <c r="B1491" s="6">
        <v>2018</v>
      </c>
      <c r="C1491" s="6" t="str">
        <f t="shared" si="5"/>
        <v>ICSME2018</v>
      </c>
      <c r="D1491" s="6" t="s">
        <v>3041</v>
      </c>
      <c r="E1491" s="6" t="s">
        <v>3042</v>
      </c>
      <c r="F1491" s="6" t="s">
        <v>67</v>
      </c>
    </row>
    <row r="1492" spans="1:6" x14ac:dyDescent="0.2">
      <c r="A1492" s="6" t="s">
        <v>2485</v>
      </c>
      <c r="B1492" s="6">
        <v>2018</v>
      </c>
      <c r="C1492" s="6" t="str">
        <f t="shared" si="5"/>
        <v>ICSME2018</v>
      </c>
      <c r="D1492" s="6" t="s">
        <v>3043</v>
      </c>
      <c r="E1492" s="6" t="s">
        <v>3044</v>
      </c>
      <c r="F1492" s="6" t="s">
        <v>67</v>
      </c>
    </row>
    <row r="1493" spans="1:6" x14ac:dyDescent="0.2">
      <c r="A1493" s="6" t="s">
        <v>2485</v>
      </c>
      <c r="B1493" s="6">
        <v>2018</v>
      </c>
      <c r="C1493" s="6" t="str">
        <f t="shared" si="5"/>
        <v>ICSME2018</v>
      </c>
      <c r="D1493" s="6" t="s">
        <v>3045</v>
      </c>
      <c r="E1493" s="6" t="s">
        <v>3046</v>
      </c>
      <c r="F1493" s="6" t="s">
        <v>67</v>
      </c>
    </row>
    <row r="1494" spans="1:6" x14ac:dyDescent="0.2">
      <c r="A1494" s="6" t="s">
        <v>2485</v>
      </c>
      <c r="B1494" s="6">
        <v>2018</v>
      </c>
      <c r="C1494" s="6" t="str">
        <f t="shared" si="5"/>
        <v>ICSME2018</v>
      </c>
      <c r="D1494" s="6" t="s">
        <v>3047</v>
      </c>
      <c r="E1494" s="6" t="s">
        <v>3038</v>
      </c>
      <c r="F1494" s="6" t="s">
        <v>67</v>
      </c>
    </row>
    <row r="1495" spans="1:6" x14ac:dyDescent="0.2">
      <c r="A1495" s="6" t="s">
        <v>2485</v>
      </c>
      <c r="B1495" s="6">
        <v>2018</v>
      </c>
      <c r="C1495" s="6" t="str">
        <f t="shared" si="5"/>
        <v>ICSME2018</v>
      </c>
      <c r="D1495" s="6" t="s">
        <v>3048</v>
      </c>
      <c r="E1495" s="6" t="s">
        <v>3049</v>
      </c>
      <c r="F1495" s="6" t="s">
        <v>67</v>
      </c>
    </row>
    <row r="1496" spans="1:6" x14ac:dyDescent="0.2">
      <c r="A1496" s="6" t="s">
        <v>2485</v>
      </c>
      <c r="B1496" s="6">
        <v>2018</v>
      </c>
      <c r="C1496" s="6" t="str">
        <f t="shared" si="5"/>
        <v>ICSME2018</v>
      </c>
      <c r="D1496" s="6" t="s">
        <v>3050</v>
      </c>
      <c r="E1496" s="6" t="s">
        <v>3051</v>
      </c>
      <c r="F1496" s="6" t="s">
        <v>67</v>
      </c>
    </row>
    <row r="1497" spans="1:6" x14ac:dyDescent="0.2">
      <c r="A1497" s="6" t="s">
        <v>2485</v>
      </c>
      <c r="B1497" s="6">
        <v>2018</v>
      </c>
      <c r="C1497" s="6" t="str">
        <f t="shared" si="5"/>
        <v>ICSME2018</v>
      </c>
      <c r="D1497" s="6" t="s">
        <v>3052</v>
      </c>
      <c r="E1497" s="6" t="s">
        <v>3053</v>
      </c>
      <c r="F1497" s="6" t="s">
        <v>67</v>
      </c>
    </row>
    <row r="1498" spans="1:6" x14ac:dyDescent="0.2">
      <c r="A1498" s="6" t="s">
        <v>2485</v>
      </c>
      <c r="B1498" s="6">
        <v>2018</v>
      </c>
      <c r="C1498" s="6" t="str">
        <f t="shared" si="5"/>
        <v>ICSME2018</v>
      </c>
      <c r="D1498" s="6" t="s">
        <v>3054</v>
      </c>
      <c r="E1498" s="6" t="s">
        <v>3055</v>
      </c>
      <c r="F1498" s="6" t="s">
        <v>67</v>
      </c>
    </row>
    <row r="1499" spans="1:6" x14ac:dyDescent="0.2">
      <c r="A1499" s="6" t="s">
        <v>2485</v>
      </c>
      <c r="B1499" s="6">
        <v>2018</v>
      </c>
      <c r="C1499" s="6" t="str">
        <f t="shared" si="5"/>
        <v>ICSME2018</v>
      </c>
      <c r="D1499" s="6" t="s">
        <v>3056</v>
      </c>
      <c r="E1499" s="6" t="s">
        <v>2254</v>
      </c>
      <c r="F1499" s="6" t="s">
        <v>67</v>
      </c>
    </row>
    <row r="1500" spans="1:6" x14ac:dyDescent="0.2">
      <c r="A1500" s="6" t="s">
        <v>2485</v>
      </c>
      <c r="B1500" s="6">
        <v>2018</v>
      </c>
      <c r="C1500" s="6" t="str">
        <f t="shared" si="5"/>
        <v>ICSME2018</v>
      </c>
      <c r="D1500" s="6" t="s">
        <v>3057</v>
      </c>
      <c r="E1500" s="6" t="s">
        <v>3058</v>
      </c>
      <c r="F1500" s="6" t="s">
        <v>67</v>
      </c>
    </row>
    <row r="1501" spans="1:6" x14ac:dyDescent="0.2">
      <c r="A1501" s="6" t="s">
        <v>2485</v>
      </c>
      <c r="B1501" s="6">
        <v>2018</v>
      </c>
      <c r="C1501" s="6" t="str">
        <f t="shared" si="5"/>
        <v>ICSME2018</v>
      </c>
      <c r="D1501" s="6" t="s">
        <v>3059</v>
      </c>
      <c r="E1501" s="6" t="s">
        <v>3060</v>
      </c>
      <c r="F1501" s="6" t="s">
        <v>67</v>
      </c>
    </row>
    <row r="1502" spans="1:6" x14ac:dyDescent="0.2">
      <c r="A1502" s="6" t="s">
        <v>2485</v>
      </c>
      <c r="B1502" s="6">
        <v>2017</v>
      </c>
      <c r="C1502" s="6" t="str">
        <f t="shared" si="5"/>
        <v>ICSME2017</v>
      </c>
      <c r="D1502" s="6" t="s">
        <v>3061</v>
      </c>
      <c r="E1502" s="6" t="s">
        <v>3062</v>
      </c>
      <c r="F1502" s="6" t="s">
        <v>67</v>
      </c>
    </row>
    <row r="1503" spans="1:6" x14ac:dyDescent="0.2">
      <c r="A1503" s="6" t="s">
        <v>2485</v>
      </c>
      <c r="B1503" s="6">
        <v>2017</v>
      </c>
      <c r="C1503" s="6" t="str">
        <f t="shared" si="5"/>
        <v>ICSME2017</v>
      </c>
      <c r="D1503" s="6" t="s">
        <v>3063</v>
      </c>
      <c r="E1503" s="6" t="s">
        <v>3064</v>
      </c>
      <c r="F1503" s="6" t="s">
        <v>67</v>
      </c>
    </row>
    <row r="1504" spans="1:6" x14ac:dyDescent="0.2">
      <c r="A1504" s="6" t="s">
        <v>2485</v>
      </c>
      <c r="B1504" s="6">
        <v>2017</v>
      </c>
      <c r="C1504" s="6" t="str">
        <f t="shared" si="5"/>
        <v>ICSME2017</v>
      </c>
      <c r="D1504" s="6" t="s">
        <v>3065</v>
      </c>
      <c r="E1504" s="6" t="s">
        <v>3066</v>
      </c>
      <c r="F1504" s="6" t="s">
        <v>67</v>
      </c>
    </row>
    <row r="1505" spans="1:6" x14ac:dyDescent="0.2">
      <c r="A1505" s="6" t="s">
        <v>2485</v>
      </c>
      <c r="B1505" s="6">
        <v>2017</v>
      </c>
      <c r="C1505" s="6" t="str">
        <f t="shared" si="5"/>
        <v>ICSME2017</v>
      </c>
      <c r="D1505" s="6" t="s">
        <v>3067</v>
      </c>
      <c r="E1505" s="6" t="s">
        <v>3068</v>
      </c>
      <c r="F1505" s="6" t="s">
        <v>67</v>
      </c>
    </row>
    <row r="1506" spans="1:6" x14ac:dyDescent="0.2">
      <c r="A1506" s="6" t="s">
        <v>2485</v>
      </c>
      <c r="B1506" s="6">
        <v>2017</v>
      </c>
      <c r="C1506" s="6" t="str">
        <f t="shared" si="5"/>
        <v>ICSME2017</v>
      </c>
      <c r="D1506" s="6" t="s">
        <v>3069</v>
      </c>
      <c r="E1506" s="6" t="s">
        <v>3070</v>
      </c>
      <c r="F1506" s="6" t="s">
        <v>67</v>
      </c>
    </row>
    <row r="1507" spans="1:6" x14ac:dyDescent="0.2">
      <c r="A1507" s="6" t="s">
        <v>2485</v>
      </c>
      <c r="B1507" s="6">
        <v>2017</v>
      </c>
      <c r="C1507" s="6" t="str">
        <f t="shared" si="5"/>
        <v>ICSME2017</v>
      </c>
      <c r="D1507" s="6" t="s">
        <v>3071</v>
      </c>
      <c r="E1507" s="6" t="s">
        <v>3072</v>
      </c>
      <c r="F1507" s="6" t="s">
        <v>67</v>
      </c>
    </row>
    <row r="1508" spans="1:6" x14ac:dyDescent="0.2">
      <c r="A1508" s="6" t="s">
        <v>2485</v>
      </c>
      <c r="B1508" s="6">
        <v>2017</v>
      </c>
      <c r="C1508" s="6" t="str">
        <f t="shared" si="5"/>
        <v>ICSME2017</v>
      </c>
      <c r="D1508" s="6" t="s">
        <v>3073</v>
      </c>
      <c r="E1508" s="6" t="s">
        <v>3074</v>
      </c>
      <c r="F1508" s="6" t="s">
        <v>67</v>
      </c>
    </row>
    <row r="1509" spans="1:6" x14ac:dyDescent="0.2">
      <c r="A1509" s="6" t="s">
        <v>2485</v>
      </c>
      <c r="B1509" s="6">
        <v>2017</v>
      </c>
      <c r="C1509" s="6" t="str">
        <f t="shared" si="5"/>
        <v>ICSME2017</v>
      </c>
      <c r="D1509" s="6" t="s">
        <v>3075</v>
      </c>
      <c r="E1509" s="6" t="s">
        <v>3076</v>
      </c>
      <c r="F1509" s="6" t="s">
        <v>67</v>
      </c>
    </row>
    <row r="1510" spans="1:6" x14ac:dyDescent="0.2">
      <c r="A1510" s="6" t="s">
        <v>2485</v>
      </c>
      <c r="B1510" s="6">
        <v>2017</v>
      </c>
      <c r="C1510" s="6" t="str">
        <f t="shared" si="5"/>
        <v>ICSME2017</v>
      </c>
      <c r="D1510" s="6" t="s">
        <v>3077</v>
      </c>
      <c r="E1510" s="6" t="s">
        <v>3078</v>
      </c>
      <c r="F1510" s="6" t="s">
        <v>67</v>
      </c>
    </row>
    <row r="1511" spans="1:6" x14ac:dyDescent="0.2">
      <c r="A1511" s="6" t="s">
        <v>2485</v>
      </c>
      <c r="B1511" s="6">
        <v>2017</v>
      </c>
      <c r="C1511" s="6" t="str">
        <f t="shared" si="5"/>
        <v>ICSME2017</v>
      </c>
      <c r="D1511" s="6" t="s">
        <v>3079</v>
      </c>
      <c r="E1511" s="6" t="s">
        <v>3080</v>
      </c>
      <c r="F1511" s="6" t="s">
        <v>67</v>
      </c>
    </row>
    <row r="1512" spans="1:6" x14ac:dyDescent="0.2">
      <c r="A1512" s="6" t="s">
        <v>2485</v>
      </c>
      <c r="B1512" s="6">
        <v>2017</v>
      </c>
      <c r="C1512" s="6" t="str">
        <f t="shared" si="5"/>
        <v>ICSME2017</v>
      </c>
      <c r="D1512" s="6" t="s">
        <v>3081</v>
      </c>
      <c r="E1512" s="6" t="s">
        <v>3082</v>
      </c>
      <c r="F1512" s="6" t="s">
        <v>67</v>
      </c>
    </row>
    <row r="1513" spans="1:6" x14ac:dyDescent="0.2">
      <c r="A1513" s="6" t="s">
        <v>2485</v>
      </c>
      <c r="B1513" s="6">
        <v>2017</v>
      </c>
      <c r="C1513" s="6" t="str">
        <f t="shared" si="5"/>
        <v>ICSME2017</v>
      </c>
      <c r="D1513" s="6" t="s">
        <v>3083</v>
      </c>
      <c r="E1513" s="6" t="s">
        <v>3084</v>
      </c>
      <c r="F1513" s="6" t="s">
        <v>67</v>
      </c>
    </row>
    <row r="1514" spans="1:6" x14ac:dyDescent="0.2">
      <c r="A1514" s="6" t="s">
        <v>2485</v>
      </c>
      <c r="B1514" s="6">
        <v>2017</v>
      </c>
      <c r="C1514" s="6" t="str">
        <f t="shared" si="5"/>
        <v>ICSME2017</v>
      </c>
      <c r="D1514" s="6" t="s">
        <v>3085</v>
      </c>
      <c r="E1514" s="6" t="s">
        <v>3086</v>
      </c>
      <c r="F1514" s="6" t="s">
        <v>67</v>
      </c>
    </row>
    <row r="1515" spans="1:6" x14ac:dyDescent="0.2">
      <c r="A1515" s="6" t="s">
        <v>2485</v>
      </c>
      <c r="B1515" s="6">
        <v>2017</v>
      </c>
      <c r="C1515" s="6" t="str">
        <f t="shared" si="5"/>
        <v>ICSME2017</v>
      </c>
      <c r="D1515" s="6" t="s">
        <v>3087</v>
      </c>
      <c r="E1515" s="6" t="s">
        <v>3088</v>
      </c>
      <c r="F1515" s="6" t="s">
        <v>67</v>
      </c>
    </row>
    <row r="1516" spans="1:6" x14ac:dyDescent="0.2">
      <c r="A1516" s="6" t="s">
        <v>2485</v>
      </c>
      <c r="B1516" s="6">
        <v>2017</v>
      </c>
      <c r="C1516" s="6" t="str">
        <f t="shared" si="5"/>
        <v>ICSME2017</v>
      </c>
      <c r="D1516" s="6" t="s">
        <v>3089</v>
      </c>
      <c r="E1516" s="6" t="s">
        <v>3090</v>
      </c>
      <c r="F1516" s="6" t="s">
        <v>67</v>
      </c>
    </row>
    <row r="1517" spans="1:6" x14ac:dyDescent="0.2">
      <c r="A1517" s="6" t="s">
        <v>2485</v>
      </c>
      <c r="B1517" s="6">
        <v>2017</v>
      </c>
      <c r="C1517" s="6" t="str">
        <f t="shared" si="5"/>
        <v>ICSME2017</v>
      </c>
      <c r="D1517" s="6" t="s">
        <v>3091</v>
      </c>
      <c r="E1517" s="6" t="s">
        <v>3092</v>
      </c>
      <c r="F1517" s="6" t="s">
        <v>67</v>
      </c>
    </row>
    <row r="1518" spans="1:6" x14ac:dyDescent="0.2">
      <c r="A1518" s="6" t="s">
        <v>2485</v>
      </c>
      <c r="B1518" s="6">
        <v>2017</v>
      </c>
      <c r="C1518" s="6" t="str">
        <f t="shared" si="5"/>
        <v>ICSME2017</v>
      </c>
      <c r="D1518" s="6" t="s">
        <v>3093</v>
      </c>
      <c r="E1518" s="6" t="s">
        <v>3094</v>
      </c>
      <c r="F1518" s="6" t="s">
        <v>67</v>
      </c>
    </row>
    <row r="1519" spans="1:6" x14ac:dyDescent="0.2">
      <c r="A1519" s="6" t="s">
        <v>2485</v>
      </c>
      <c r="B1519" s="6">
        <v>2017</v>
      </c>
      <c r="C1519" s="6" t="str">
        <f t="shared" si="5"/>
        <v>ICSME2017</v>
      </c>
      <c r="D1519" s="6" t="s">
        <v>3095</v>
      </c>
      <c r="E1519" s="6" t="s">
        <v>3096</v>
      </c>
      <c r="F1519" s="6" t="s">
        <v>67</v>
      </c>
    </row>
    <row r="1520" spans="1:6" x14ac:dyDescent="0.2">
      <c r="A1520" s="6" t="s">
        <v>2485</v>
      </c>
      <c r="B1520" s="6">
        <v>2017</v>
      </c>
      <c r="C1520" s="6" t="str">
        <f t="shared" si="5"/>
        <v>ICSME2017</v>
      </c>
      <c r="D1520" s="6" t="s">
        <v>3097</v>
      </c>
      <c r="E1520" s="6" t="s">
        <v>3098</v>
      </c>
      <c r="F1520" s="6" t="s">
        <v>67</v>
      </c>
    </row>
    <row r="1521" spans="1:6" x14ac:dyDescent="0.2">
      <c r="A1521" s="6" t="s">
        <v>2485</v>
      </c>
      <c r="B1521" s="6">
        <v>2017</v>
      </c>
      <c r="C1521" s="6" t="str">
        <f t="shared" si="5"/>
        <v>ICSME2017</v>
      </c>
      <c r="D1521" s="6" t="s">
        <v>3099</v>
      </c>
      <c r="E1521" s="6" t="s">
        <v>3100</v>
      </c>
      <c r="F1521" s="6" t="s">
        <v>67</v>
      </c>
    </row>
    <row r="1522" spans="1:6" x14ac:dyDescent="0.2">
      <c r="A1522" s="6" t="s">
        <v>2485</v>
      </c>
      <c r="B1522" s="6">
        <v>2017</v>
      </c>
      <c r="C1522" s="6" t="str">
        <f t="shared" si="5"/>
        <v>ICSME2017</v>
      </c>
      <c r="D1522" s="6" t="s">
        <v>3101</v>
      </c>
      <c r="E1522" s="6" t="s">
        <v>3102</v>
      </c>
      <c r="F1522" s="6" t="s">
        <v>67</v>
      </c>
    </row>
    <row r="1523" spans="1:6" x14ac:dyDescent="0.2">
      <c r="A1523" s="6" t="s">
        <v>2485</v>
      </c>
      <c r="B1523" s="6">
        <v>2017</v>
      </c>
      <c r="C1523" s="6" t="str">
        <f t="shared" si="5"/>
        <v>ICSME2017</v>
      </c>
      <c r="D1523" s="6" t="s">
        <v>3103</v>
      </c>
      <c r="E1523" s="6" t="s">
        <v>3104</v>
      </c>
      <c r="F1523" s="6" t="s">
        <v>67</v>
      </c>
    </row>
    <row r="1524" spans="1:6" x14ac:dyDescent="0.2">
      <c r="A1524" s="6" t="s">
        <v>2485</v>
      </c>
      <c r="B1524" s="6">
        <v>2017</v>
      </c>
      <c r="C1524" s="6" t="str">
        <f t="shared" si="5"/>
        <v>ICSME2017</v>
      </c>
      <c r="D1524" s="6" t="s">
        <v>3105</v>
      </c>
      <c r="E1524" s="6" t="s">
        <v>3106</v>
      </c>
      <c r="F1524" s="6" t="s">
        <v>67</v>
      </c>
    </row>
    <row r="1525" spans="1:6" x14ac:dyDescent="0.2">
      <c r="A1525" s="6" t="s">
        <v>2485</v>
      </c>
      <c r="B1525" s="6">
        <v>2017</v>
      </c>
      <c r="C1525" s="6" t="str">
        <f t="shared" si="5"/>
        <v>ICSME2017</v>
      </c>
      <c r="D1525" s="6" t="s">
        <v>3107</v>
      </c>
      <c r="E1525" s="6" t="s">
        <v>3108</v>
      </c>
      <c r="F1525" s="6" t="s">
        <v>67</v>
      </c>
    </row>
    <row r="1526" spans="1:6" x14ac:dyDescent="0.2">
      <c r="A1526" s="6" t="s">
        <v>2485</v>
      </c>
      <c r="B1526" s="6">
        <v>2017</v>
      </c>
      <c r="C1526" s="6" t="str">
        <f t="shared" si="5"/>
        <v>ICSME2017</v>
      </c>
      <c r="D1526" s="6" t="s">
        <v>3109</v>
      </c>
      <c r="E1526" s="6" t="s">
        <v>3110</v>
      </c>
      <c r="F1526" s="6" t="s">
        <v>67</v>
      </c>
    </row>
    <row r="1527" spans="1:6" x14ac:dyDescent="0.2">
      <c r="A1527" s="6" t="s">
        <v>2485</v>
      </c>
      <c r="B1527" s="6">
        <v>2017</v>
      </c>
      <c r="C1527" s="6" t="str">
        <f t="shared" si="5"/>
        <v>ICSME2017</v>
      </c>
      <c r="D1527" s="6" t="s">
        <v>3111</v>
      </c>
      <c r="E1527" s="6" t="s">
        <v>3112</v>
      </c>
      <c r="F1527" s="6" t="s">
        <v>67</v>
      </c>
    </row>
    <row r="1528" spans="1:6" x14ac:dyDescent="0.2">
      <c r="A1528" s="6" t="s">
        <v>2485</v>
      </c>
      <c r="B1528" s="6">
        <v>2017</v>
      </c>
      <c r="C1528" s="6" t="str">
        <f t="shared" si="5"/>
        <v>ICSME2017</v>
      </c>
      <c r="D1528" s="6" t="s">
        <v>3113</v>
      </c>
      <c r="E1528" s="6" t="s">
        <v>3114</v>
      </c>
      <c r="F1528" s="6" t="s">
        <v>67</v>
      </c>
    </row>
    <row r="1529" spans="1:6" x14ac:dyDescent="0.2">
      <c r="A1529" s="6" t="s">
        <v>2485</v>
      </c>
      <c r="B1529" s="6">
        <v>2017</v>
      </c>
      <c r="C1529" s="6" t="str">
        <f t="shared" si="5"/>
        <v>ICSME2017</v>
      </c>
      <c r="D1529" s="6" t="s">
        <v>3115</v>
      </c>
      <c r="E1529" s="6" t="s">
        <v>3116</v>
      </c>
      <c r="F1529" s="6" t="s">
        <v>67</v>
      </c>
    </row>
    <row r="1530" spans="1:6" x14ac:dyDescent="0.2">
      <c r="A1530" s="6" t="s">
        <v>2485</v>
      </c>
      <c r="B1530" s="6">
        <v>2017</v>
      </c>
      <c r="C1530" s="6" t="str">
        <f t="shared" si="5"/>
        <v>ICSME2017</v>
      </c>
      <c r="D1530" s="6" t="s">
        <v>3117</v>
      </c>
      <c r="E1530" s="6" t="s">
        <v>3118</v>
      </c>
      <c r="F1530" s="6" t="s">
        <v>67</v>
      </c>
    </row>
    <row r="1531" spans="1:6" x14ac:dyDescent="0.2">
      <c r="A1531" s="6" t="s">
        <v>2485</v>
      </c>
      <c r="B1531" s="6">
        <v>2017</v>
      </c>
      <c r="C1531" s="6" t="str">
        <f t="shared" si="5"/>
        <v>ICSME2017</v>
      </c>
      <c r="D1531" s="6" t="s">
        <v>3119</v>
      </c>
      <c r="E1531" s="6" t="s">
        <v>3120</v>
      </c>
      <c r="F1531" s="6" t="s">
        <v>67</v>
      </c>
    </row>
    <row r="1532" spans="1:6" x14ac:dyDescent="0.2">
      <c r="A1532" s="6" t="s">
        <v>2485</v>
      </c>
      <c r="B1532" s="6">
        <v>2017</v>
      </c>
      <c r="C1532" s="6" t="str">
        <f t="shared" ref="C1532:C1786" si="6">CONCATENATE(A1532,B1532)</f>
        <v>ICSME2017</v>
      </c>
      <c r="D1532" s="6" t="s">
        <v>3121</v>
      </c>
      <c r="E1532" s="6" t="s">
        <v>3122</v>
      </c>
      <c r="F1532" s="6" t="s">
        <v>67</v>
      </c>
    </row>
    <row r="1533" spans="1:6" x14ac:dyDescent="0.2">
      <c r="A1533" s="6" t="s">
        <v>2485</v>
      </c>
      <c r="B1533" s="6">
        <v>2017</v>
      </c>
      <c r="C1533" s="6" t="str">
        <f t="shared" si="6"/>
        <v>ICSME2017</v>
      </c>
      <c r="D1533" s="6" t="s">
        <v>3123</v>
      </c>
      <c r="E1533" s="6" t="s">
        <v>3124</v>
      </c>
      <c r="F1533" s="6" t="s">
        <v>67</v>
      </c>
    </row>
    <row r="1534" spans="1:6" x14ac:dyDescent="0.2">
      <c r="A1534" s="6" t="s">
        <v>2485</v>
      </c>
      <c r="B1534" s="6">
        <v>2017</v>
      </c>
      <c r="C1534" s="6" t="str">
        <f t="shared" si="6"/>
        <v>ICSME2017</v>
      </c>
      <c r="D1534" s="6" t="s">
        <v>3125</v>
      </c>
      <c r="E1534" s="6" t="s">
        <v>3126</v>
      </c>
      <c r="F1534" s="6" t="s">
        <v>67</v>
      </c>
    </row>
    <row r="1535" spans="1:6" x14ac:dyDescent="0.2">
      <c r="A1535" s="6" t="s">
        <v>2485</v>
      </c>
      <c r="B1535" s="6">
        <v>2017</v>
      </c>
      <c r="C1535" s="6" t="str">
        <f t="shared" si="6"/>
        <v>ICSME2017</v>
      </c>
      <c r="D1535" s="6" t="s">
        <v>3127</v>
      </c>
      <c r="E1535" s="6" t="s">
        <v>3128</v>
      </c>
      <c r="F1535" s="6" t="s">
        <v>67</v>
      </c>
    </row>
    <row r="1536" spans="1:6" x14ac:dyDescent="0.2">
      <c r="A1536" s="6" t="s">
        <v>2485</v>
      </c>
      <c r="B1536" s="6">
        <v>2017</v>
      </c>
      <c r="C1536" s="6" t="str">
        <f t="shared" si="6"/>
        <v>ICSME2017</v>
      </c>
      <c r="D1536" s="6" t="s">
        <v>3129</v>
      </c>
      <c r="E1536" s="6" t="s">
        <v>3130</v>
      </c>
      <c r="F1536" s="6" t="s">
        <v>67</v>
      </c>
    </row>
    <row r="1537" spans="1:6" x14ac:dyDescent="0.2">
      <c r="A1537" s="6" t="s">
        <v>2485</v>
      </c>
      <c r="B1537" s="6">
        <v>2017</v>
      </c>
      <c r="C1537" s="6" t="str">
        <f t="shared" si="6"/>
        <v>ICSME2017</v>
      </c>
      <c r="D1537" s="6" t="s">
        <v>3131</v>
      </c>
      <c r="E1537" s="6" t="s">
        <v>3132</v>
      </c>
      <c r="F1537" s="6" t="s">
        <v>67</v>
      </c>
    </row>
    <row r="1538" spans="1:6" x14ac:dyDescent="0.2">
      <c r="A1538" s="6" t="s">
        <v>2485</v>
      </c>
      <c r="B1538" s="6">
        <v>2017</v>
      </c>
      <c r="C1538" s="6" t="str">
        <f t="shared" si="6"/>
        <v>ICSME2017</v>
      </c>
      <c r="D1538" s="6" t="s">
        <v>3133</v>
      </c>
      <c r="E1538" s="6" t="s">
        <v>3134</v>
      </c>
      <c r="F1538" s="6" t="s">
        <v>67</v>
      </c>
    </row>
    <row r="1539" spans="1:6" x14ac:dyDescent="0.2">
      <c r="A1539" s="6" t="s">
        <v>2485</v>
      </c>
      <c r="B1539" s="6">
        <v>2017</v>
      </c>
      <c r="C1539" s="6" t="str">
        <f t="shared" si="6"/>
        <v>ICSME2017</v>
      </c>
      <c r="D1539" s="6" t="s">
        <v>3135</v>
      </c>
      <c r="E1539" s="6" t="s">
        <v>3136</v>
      </c>
      <c r="F1539" s="6" t="s">
        <v>67</v>
      </c>
    </row>
    <row r="1540" spans="1:6" x14ac:dyDescent="0.2">
      <c r="A1540" s="6" t="s">
        <v>2485</v>
      </c>
      <c r="B1540" s="6">
        <v>2017</v>
      </c>
      <c r="C1540" s="6" t="str">
        <f t="shared" si="6"/>
        <v>ICSME2017</v>
      </c>
      <c r="D1540" s="6" t="s">
        <v>3137</v>
      </c>
      <c r="E1540" s="6" t="s">
        <v>3138</v>
      </c>
      <c r="F1540" s="6" t="s">
        <v>67</v>
      </c>
    </row>
    <row r="1541" spans="1:6" x14ac:dyDescent="0.2">
      <c r="A1541" s="6" t="s">
        <v>2485</v>
      </c>
      <c r="B1541" s="6">
        <v>2017</v>
      </c>
      <c r="C1541" s="6" t="str">
        <f t="shared" si="6"/>
        <v>ICSME2017</v>
      </c>
      <c r="D1541" s="6" t="s">
        <v>3139</v>
      </c>
      <c r="E1541" s="6" t="s">
        <v>3140</v>
      </c>
      <c r="F1541" s="6" t="s">
        <v>67</v>
      </c>
    </row>
    <row r="1542" spans="1:6" x14ac:dyDescent="0.2">
      <c r="A1542" s="6" t="s">
        <v>2485</v>
      </c>
      <c r="B1542" s="6">
        <v>2017</v>
      </c>
      <c r="C1542" s="6" t="str">
        <f t="shared" si="6"/>
        <v>ICSME2017</v>
      </c>
      <c r="D1542" s="6" t="s">
        <v>3141</v>
      </c>
      <c r="E1542" s="6" t="s">
        <v>3142</v>
      </c>
      <c r="F1542" s="6" t="s">
        <v>67</v>
      </c>
    </row>
    <row r="1543" spans="1:6" x14ac:dyDescent="0.2">
      <c r="A1543" s="6" t="s">
        <v>2485</v>
      </c>
      <c r="B1543" s="6">
        <v>2017</v>
      </c>
      <c r="C1543" s="6" t="str">
        <f t="shared" si="6"/>
        <v>ICSME2017</v>
      </c>
      <c r="D1543" s="6" t="s">
        <v>3143</v>
      </c>
      <c r="E1543" s="6" t="s">
        <v>3144</v>
      </c>
      <c r="F1543" s="6" t="s">
        <v>67</v>
      </c>
    </row>
    <row r="1544" spans="1:6" x14ac:dyDescent="0.2">
      <c r="A1544" s="6" t="s">
        <v>2485</v>
      </c>
      <c r="B1544" s="6">
        <v>2017</v>
      </c>
      <c r="C1544" s="6" t="str">
        <f t="shared" si="6"/>
        <v>ICSME2017</v>
      </c>
      <c r="D1544" s="6" t="s">
        <v>3145</v>
      </c>
      <c r="E1544" s="6" t="s">
        <v>3146</v>
      </c>
      <c r="F1544" s="6" t="s">
        <v>67</v>
      </c>
    </row>
    <row r="1545" spans="1:6" x14ac:dyDescent="0.2">
      <c r="A1545" s="6" t="s">
        <v>2485</v>
      </c>
      <c r="B1545" s="6">
        <v>2017</v>
      </c>
      <c r="C1545" s="6" t="str">
        <f t="shared" si="6"/>
        <v>ICSME2017</v>
      </c>
      <c r="D1545" s="6" t="s">
        <v>3147</v>
      </c>
      <c r="E1545" s="6" t="s">
        <v>2254</v>
      </c>
      <c r="F1545" s="6" t="s">
        <v>67</v>
      </c>
    </row>
    <row r="1546" spans="1:6" x14ac:dyDescent="0.2">
      <c r="A1546" s="6" t="s">
        <v>2485</v>
      </c>
      <c r="B1546" s="6">
        <v>2017</v>
      </c>
      <c r="C1546" s="6" t="str">
        <f t="shared" si="6"/>
        <v>ICSME2017</v>
      </c>
      <c r="D1546" s="6" t="s">
        <v>3148</v>
      </c>
      <c r="E1546" s="6" t="s">
        <v>3149</v>
      </c>
      <c r="F1546" s="6" t="s">
        <v>67</v>
      </c>
    </row>
    <row r="1547" spans="1:6" x14ac:dyDescent="0.2">
      <c r="A1547" s="6" t="s">
        <v>2485</v>
      </c>
      <c r="B1547" s="6">
        <v>2017</v>
      </c>
      <c r="C1547" s="6" t="str">
        <f t="shared" si="6"/>
        <v>ICSME2017</v>
      </c>
      <c r="D1547" s="6" t="s">
        <v>3150</v>
      </c>
      <c r="E1547" s="6" t="s">
        <v>3151</v>
      </c>
      <c r="F1547" s="6" t="s">
        <v>67</v>
      </c>
    </row>
    <row r="1548" spans="1:6" x14ac:dyDescent="0.2">
      <c r="A1548" s="6" t="s">
        <v>2485</v>
      </c>
      <c r="B1548" s="6">
        <v>2017</v>
      </c>
      <c r="C1548" s="6" t="str">
        <f t="shared" si="6"/>
        <v>ICSME2017</v>
      </c>
      <c r="D1548" s="6" t="s">
        <v>3152</v>
      </c>
      <c r="E1548" s="6" t="s">
        <v>3153</v>
      </c>
      <c r="F1548" s="6" t="s">
        <v>67</v>
      </c>
    </row>
    <row r="1549" spans="1:6" x14ac:dyDescent="0.2">
      <c r="A1549" s="6" t="s">
        <v>2485</v>
      </c>
      <c r="B1549" s="6">
        <v>2017</v>
      </c>
      <c r="C1549" s="6" t="str">
        <f t="shared" si="6"/>
        <v>ICSME2017</v>
      </c>
      <c r="D1549" s="6" t="s">
        <v>3154</v>
      </c>
      <c r="E1549" s="6" t="s">
        <v>3155</v>
      </c>
      <c r="F1549" s="6" t="s">
        <v>67</v>
      </c>
    </row>
    <row r="1550" spans="1:6" x14ac:dyDescent="0.2">
      <c r="A1550" s="6" t="s">
        <v>2485</v>
      </c>
      <c r="B1550" s="6">
        <v>2017</v>
      </c>
      <c r="C1550" s="6" t="str">
        <f t="shared" si="6"/>
        <v>ICSME2017</v>
      </c>
      <c r="D1550" s="6" t="s">
        <v>3156</v>
      </c>
      <c r="E1550" s="6" t="s">
        <v>2254</v>
      </c>
      <c r="F1550" s="6" t="s">
        <v>67</v>
      </c>
    </row>
    <row r="1551" spans="1:6" x14ac:dyDescent="0.2">
      <c r="A1551" s="6" t="s">
        <v>2485</v>
      </c>
      <c r="B1551" s="6">
        <v>2017</v>
      </c>
      <c r="C1551" s="6" t="str">
        <f t="shared" si="6"/>
        <v>ICSME2017</v>
      </c>
      <c r="D1551" s="6" t="s">
        <v>3157</v>
      </c>
      <c r="E1551" s="6" t="s">
        <v>3158</v>
      </c>
      <c r="F1551" s="6" t="s">
        <v>67</v>
      </c>
    </row>
    <row r="1552" spans="1:6" x14ac:dyDescent="0.2">
      <c r="A1552" s="6" t="s">
        <v>2485</v>
      </c>
      <c r="B1552" s="6">
        <v>2017</v>
      </c>
      <c r="C1552" s="6" t="str">
        <f t="shared" si="6"/>
        <v>ICSME2017</v>
      </c>
      <c r="D1552" s="6" t="s">
        <v>3159</v>
      </c>
      <c r="E1552" s="6" t="s">
        <v>3160</v>
      </c>
      <c r="F1552" s="6" t="s">
        <v>67</v>
      </c>
    </row>
    <row r="1553" spans="1:6" x14ac:dyDescent="0.2">
      <c r="A1553" s="6" t="s">
        <v>2485</v>
      </c>
      <c r="B1553" s="6">
        <v>2017</v>
      </c>
      <c r="C1553" s="6" t="str">
        <f t="shared" si="6"/>
        <v>ICSME2017</v>
      </c>
      <c r="D1553" s="6" t="s">
        <v>3161</v>
      </c>
      <c r="E1553" s="6" t="s">
        <v>3162</v>
      </c>
      <c r="F1553" s="6" t="s">
        <v>67</v>
      </c>
    </row>
    <row r="1554" spans="1:6" x14ac:dyDescent="0.2">
      <c r="A1554" s="6" t="s">
        <v>2485</v>
      </c>
      <c r="B1554" s="6">
        <v>2017</v>
      </c>
      <c r="C1554" s="6" t="str">
        <f t="shared" si="6"/>
        <v>ICSME2017</v>
      </c>
      <c r="D1554" s="6" t="s">
        <v>3163</v>
      </c>
      <c r="E1554" s="6" t="s">
        <v>3164</v>
      </c>
      <c r="F1554" s="6" t="s">
        <v>67</v>
      </c>
    </row>
    <row r="1555" spans="1:6" x14ac:dyDescent="0.2">
      <c r="A1555" s="6" t="s">
        <v>2485</v>
      </c>
      <c r="B1555" s="6">
        <v>2017</v>
      </c>
      <c r="C1555" s="6" t="str">
        <f t="shared" si="6"/>
        <v>ICSME2017</v>
      </c>
      <c r="D1555" s="6" t="s">
        <v>3165</v>
      </c>
      <c r="E1555" s="6" t="s">
        <v>3166</v>
      </c>
      <c r="F1555" s="6" t="s">
        <v>67</v>
      </c>
    </row>
    <row r="1556" spans="1:6" x14ac:dyDescent="0.2">
      <c r="A1556" s="6" t="s">
        <v>2485</v>
      </c>
      <c r="B1556" s="6">
        <v>2017</v>
      </c>
      <c r="C1556" s="6" t="str">
        <f t="shared" si="6"/>
        <v>ICSME2017</v>
      </c>
      <c r="D1556" s="6" t="s">
        <v>3167</v>
      </c>
      <c r="E1556" s="6" t="s">
        <v>3168</v>
      </c>
      <c r="F1556" s="6" t="s">
        <v>67</v>
      </c>
    </row>
    <row r="1557" spans="1:6" x14ac:dyDescent="0.2">
      <c r="A1557" s="6" t="s">
        <v>2485</v>
      </c>
      <c r="B1557" s="6">
        <v>2017</v>
      </c>
      <c r="C1557" s="6" t="str">
        <f t="shared" si="6"/>
        <v>ICSME2017</v>
      </c>
      <c r="D1557" s="6" t="s">
        <v>3169</v>
      </c>
      <c r="E1557" s="6" t="s">
        <v>3170</v>
      </c>
      <c r="F1557" s="6" t="s">
        <v>67</v>
      </c>
    </row>
    <row r="1558" spans="1:6" x14ac:dyDescent="0.2">
      <c r="A1558" s="6" t="s">
        <v>2485</v>
      </c>
      <c r="B1558" s="6">
        <v>2017</v>
      </c>
      <c r="C1558" s="6" t="str">
        <f t="shared" si="6"/>
        <v>ICSME2017</v>
      </c>
      <c r="D1558" s="6" t="s">
        <v>3171</v>
      </c>
      <c r="E1558" s="6" t="s">
        <v>3172</v>
      </c>
      <c r="F1558" s="6" t="s">
        <v>67</v>
      </c>
    </row>
    <row r="1559" spans="1:6" x14ac:dyDescent="0.2">
      <c r="A1559" s="6" t="s">
        <v>2485</v>
      </c>
      <c r="B1559" s="6">
        <v>2017</v>
      </c>
      <c r="C1559" s="6" t="str">
        <f t="shared" si="6"/>
        <v>ICSME2017</v>
      </c>
      <c r="D1559" s="6" t="s">
        <v>3173</v>
      </c>
      <c r="E1559" s="6" t="s">
        <v>3174</v>
      </c>
      <c r="F1559" s="6" t="s">
        <v>67</v>
      </c>
    </row>
    <row r="1560" spans="1:6" x14ac:dyDescent="0.2">
      <c r="A1560" s="6" t="s">
        <v>2485</v>
      </c>
      <c r="B1560" s="6">
        <v>2017</v>
      </c>
      <c r="C1560" s="6" t="str">
        <f t="shared" si="6"/>
        <v>ICSME2017</v>
      </c>
      <c r="D1560" s="6" t="s">
        <v>3175</v>
      </c>
      <c r="E1560" s="6" t="s">
        <v>3176</v>
      </c>
      <c r="F1560" s="6" t="s">
        <v>67</v>
      </c>
    </row>
    <row r="1561" spans="1:6" x14ac:dyDescent="0.2">
      <c r="A1561" s="6" t="s">
        <v>2485</v>
      </c>
      <c r="B1561" s="6">
        <v>2017</v>
      </c>
      <c r="C1561" s="6" t="str">
        <f t="shared" si="6"/>
        <v>ICSME2017</v>
      </c>
      <c r="D1561" s="6" t="s">
        <v>3177</v>
      </c>
      <c r="E1561" s="6" t="s">
        <v>3178</v>
      </c>
      <c r="F1561" s="6" t="s">
        <v>67</v>
      </c>
    </row>
    <row r="1562" spans="1:6" x14ac:dyDescent="0.2">
      <c r="A1562" s="6" t="s">
        <v>2485</v>
      </c>
      <c r="B1562" s="6">
        <v>2017</v>
      </c>
      <c r="C1562" s="6" t="str">
        <f t="shared" si="6"/>
        <v>ICSME2017</v>
      </c>
      <c r="D1562" s="6" t="s">
        <v>3179</v>
      </c>
      <c r="E1562" s="6" t="s">
        <v>3180</v>
      </c>
      <c r="F1562" s="6" t="s">
        <v>67</v>
      </c>
    </row>
    <row r="1563" spans="1:6" x14ac:dyDescent="0.2">
      <c r="A1563" s="6" t="s">
        <v>2485</v>
      </c>
      <c r="B1563" s="6">
        <v>2017</v>
      </c>
      <c r="C1563" s="6" t="str">
        <f t="shared" si="6"/>
        <v>ICSME2017</v>
      </c>
      <c r="D1563" s="6" t="s">
        <v>3181</v>
      </c>
      <c r="E1563" s="6" t="s">
        <v>3182</v>
      </c>
      <c r="F1563" s="6" t="s">
        <v>67</v>
      </c>
    </row>
    <row r="1564" spans="1:6" x14ac:dyDescent="0.2">
      <c r="A1564" s="6" t="s">
        <v>2485</v>
      </c>
      <c r="B1564" s="6">
        <v>2017</v>
      </c>
      <c r="C1564" s="6" t="str">
        <f t="shared" si="6"/>
        <v>ICSME2017</v>
      </c>
      <c r="D1564" s="6" t="s">
        <v>3183</v>
      </c>
      <c r="E1564" s="6" t="s">
        <v>3184</v>
      </c>
      <c r="F1564" s="6" t="s">
        <v>67</v>
      </c>
    </row>
    <row r="1565" spans="1:6" x14ac:dyDescent="0.2">
      <c r="A1565" s="6" t="s">
        <v>2485</v>
      </c>
      <c r="B1565" s="6">
        <v>2017</v>
      </c>
      <c r="C1565" s="6" t="str">
        <f t="shared" si="6"/>
        <v>ICSME2017</v>
      </c>
      <c r="D1565" s="6" t="s">
        <v>3185</v>
      </c>
      <c r="E1565" s="6" t="s">
        <v>3186</v>
      </c>
      <c r="F1565" s="6" t="s">
        <v>67</v>
      </c>
    </row>
    <row r="1566" spans="1:6" x14ac:dyDescent="0.2">
      <c r="A1566" s="6" t="s">
        <v>2485</v>
      </c>
      <c r="B1566" s="6">
        <v>2017</v>
      </c>
      <c r="C1566" s="6" t="str">
        <f t="shared" si="6"/>
        <v>ICSME2017</v>
      </c>
      <c r="D1566" s="6" t="s">
        <v>3187</v>
      </c>
      <c r="E1566" s="6" t="s">
        <v>3188</v>
      </c>
      <c r="F1566" s="6" t="s">
        <v>67</v>
      </c>
    </row>
    <row r="1567" spans="1:6" x14ac:dyDescent="0.2">
      <c r="A1567" s="6" t="s">
        <v>2485</v>
      </c>
      <c r="B1567" s="6">
        <v>2017</v>
      </c>
      <c r="C1567" s="6" t="str">
        <f t="shared" si="6"/>
        <v>ICSME2017</v>
      </c>
      <c r="D1567" s="6" t="s">
        <v>3189</v>
      </c>
      <c r="E1567" s="6" t="s">
        <v>3190</v>
      </c>
      <c r="F1567" s="6" t="s">
        <v>67</v>
      </c>
    </row>
    <row r="1568" spans="1:6" x14ac:dyDescent="0.2">
      <c r="A1568" s="6" t="s">
        <v>2485</v>
      </c>
      <c r="B1568" s="6">
        <v>2017</v>
      </c>
      <c r="C1568" s="6" t="str">
        <f t="shared" si="6"/>
        <v>ICSME2017</v>
      </c>
      <c r="D1568" s="6" t="s">
        <v>3191</v>
      </c>
      <c r="E1568" s="6" t="s">
        <v>3192</v>
      </c>
      <c r="F1568" s="6" t="s">
        <v>67</v>
      </c>
    </row>
    <row r="1569" spans="1:6" x14ac:dyDescent="0.2">
      <c r="A1569" s="6" t="s">
        <v>2485</v>
      </c>
      <c r="B1569" s="6">
        <v>2017</v>
      </c>
      <c r="C1569" s="6" t="str">
        <f t="shared" si="6"/>
        <v>ICSME2017</v>
      </c>
      <c r="D1569" s="6" t="s">
        <v>3193</v>
      </c>
      <c r="E1569" s="6" t="s">
        <v>3194</v>
      </c>
      <c r="F1569" s="6" t="s">
        <v>67</v>
      </c>
    </row>
    <row r="1570" spans="1:6" x14ac:dyDescent="0.2">
      <c r="A1570" s="6" t="s">
        <v>2485</v>
      </c>
      <c r="B1570" s="6">
        <v>2017</v>
      </c>
      <c r="C1570" s="6" t="str">
        <f t="shared" si="6"/>
        <v>ICSME2017</v>
      </c>
      <c r="D1570" s="6" t="s">
        <v>3195</v>
      </c>
      <c r="E1570" s="6" t="s">
        <v>3196</v>
      </c>
      <c r="F1570" s="6" t="s">
        <v>67</v>
      </c>
    </row>
    <row r="1571" spans="1:6" x14ac:dyDescent="0.2">
      <c r="A1571" s="6" t="s">
        <v>2485</v>
      </c>
      <c r="B1571" s="6">
        <v>2017</v>
      </c>
      <c r="C1571" s="6" t="str">
        <f t="shared" si="6"/>
        <v>ICSME2017</v>
      </c>
      <c r="D1571" s="6" t="s">
        <v>3197</v>
      </c>
      <c r="E1571" s="6" t="s">
        <v>3198</v>
      </c>
      <c r="F1571" s="6" t="s">
        <v>67</v>
      </c>
    </row>
    <row r="1572" spans="1:6" x14ac:dyDescent="0.2">
      <c r="A1572" s="6" t="s">
        <v>2485</v>
      </c>
      <c r="B1572" s="6">
        <v>2017</v>
      </c>
      <c r="C1572" s="6" t="str">
        <f t="shared" si="6"/>
        <v>ICSME2017</v>
      </c>
      <c r="D1572" s="6" t="s">
        <v>3199</v>
      </c>
      <c r="E1572" s="6" t="s">
        <v>3200</v>
      </c>
      <c r="F1572" s="6" t="s">
        <v>67</v>
      </c>
    </row>
    <row r="1573" spans="1:6" x14ac:dyDescent="0.2">
      <c r="A1573" s="6" t="s">
        <v>2485</v>
      </c>
      <c r="B1573" s="6">
        <v>2017</v>
      </c>
      <c r="C1573" s="6" t="str">
        <f t="shared" si="6"/>
        <v>ICSME2017</v>
      </c>
      <c r="D1573" s="6" t="s">
        <v>3201</v>
      </c>
      <c r="E1573" s="6" t="s">
        <v>3202</v>
      </c>
      <c r="F1573" s="6" t="s">
        <v>67</v>
      </c>
    </row>
    <row r="1574" spans="1:6" x14ac:dyDescent="0.2">
      <c r="A1574" s="6" t="s">
        <v>2485</v>
      </c>
      <c r="B1574" s="6">
        <v>2017</v>
      </c>
      <c r="C1574" s="6" t="str">
        <f t="shared" si="6"/>
        <v>ICSME2017</v>
      </c>
      <c r="D1574" s="6" t="s">
        <v>3203</v>
      </c>
      <c r="E1574" s="6" t="s">
        <v>3204</v>
      </c>
      <c r="F1574" s="6" t="s">
        <v>67</v>
      </c>
    </row>
    <row r="1575" spans="1:6" x14ac:dyDescent="0.2">
      <c r="A1575" s="6" t="s">
        <v>2485</v>
      </c>
      <c r="B1575" s="6">
        <v>2017</v>
      </c>
      <c r="C1575" s="6" t="str">
        <f t="shared" si="6"/>
        <v>ICSME2017</v>
      </c>
      <c r="D1575" s="6" t="s">
        <v>3205</v>
      </c>
      <c r="E1575" s="6" t="s">
        <v>3206</v>
      </c>
      <c r="F1575" s="6" t="s">
        <v>67</v>
      </c>
    </row>
    <row r="1576" spans="1:6" x14ac:dyDescent="0.2">
      <c r="A1576" s="6" t="s">
        <v>2485</v>
      </c>
      <c r="B1576" s="6">
        <v>2017</v>
      </c>
      <c r="C1576" s="6" t="str">
        <f t="shared" si="6"/>
        <v>ICSME2017</v>
      </c>
      <c r="D1576" s="6" t="s">
        <v>3207</v>
      </c>
      <c r="E1576" s="6" t="s">
        <v>3208</v>
      </c>
      <c r="F1576" s="6" t="s">
        <v>67</v>
      </c>
    </row>
    <row r="1577" spans="1:6" x14ac:dyDescent="0.2">
      <c r="A1577" s="6" t="s">
        <v>2485</v>
      </c>
      <c r="B1577" s="6">
        <v>2017</v>
      </c>
      <c r="C1577" s="6" t="str">
        <f t="shared" si="6"/>
        <v>ICSME2017</v>
      </c>
      <c r="D1577" s="6" t="s">
        <v>3209</v>
      </c>
      <c r="E1577" s="6" t="s">
        <v>3210</v>
      </c>
      <c r="F1577" s="6" t="s">
        <v>67</v>
      </c>
    </row>
    <row r="1578" spans="1:6" x14ac:dyDescent="0.2">
      <c r="A1578" s="6" t="s">
        <v>2485</v>
      </c>
      <c r="B1578" s="6">
        <v>2017</v>
      </c>
      <c r="C1578" s="6" t="str">
        <f t="shared" si="6"/>
        <v>ICSME2017</v>
      </c>
      <c r="D1578" s="6" t="s">
        <v>3211</v>
      </c>
      <c r="E1578" s="6" t="s">
        <v>3212</v>
      </c>
      <c r="F1578" s="6" t="s">
        <v>67</v>
      </c>
    </row>
    <row r="1579" spans="1:6" x14ac:dyDescent="0.2">
      <c r="A1579" s="6" t="s">
        <v>2485</v>
      </c>
      <c r="B1579" s="6">
        <v>2017</v>
      </c>
      <c r="C1579" s="6" t="str">
        <f t="shared" si="6"/>
        <v>ICSME2017</v>
      </c>
      <c r="D1579" s="6" t="s">
        <v>3213</v>
      </c>
      <c r="E1579" s="6" t="s">
        <v>3214</v>
      </c>
      <c r="F1579" s="6" t="s">
        <v>67</v>
      </c>
    </row>
    <row r="1580" spans="1:6" x14ac:dyDescent="0.2">
      <c r="A1580" s="6" t="s">
        <v>2485</v>
      </c>
      <c r="B1580" s="6">
        <v>2017</v>
      </c>
      <c r="C1580" s="6" t="str">
        <f t="shared" si="6"/>
        <v>ICSME2017</v>
      </c>
      <c r="D1580" s="6" t="s">
        <v>3215</v>
      </c>
      <c r="E1580" s="6" t="s">
        <v>3216</v>
      </c>
      <c r="F1580" s="6" t="s">
        <v>67</v>
      </c>
    </row>
    <row r="1581" spans="1:6" x14ac:dyDescent="0.2">
      <c r="A1581" s="6" t="s">
        <v>2485</v>
      </c>
      <c r="B1581" s="6">
        <v>2016</v>
      </c>
      <c r="C1581" s="6" t="str">
        <f t="shared" si="6"/>
        <v>ICSME2016</v>
      </c>
      <c r="D1581" s="6" t="s">
        <v>3217</v>
      </c>
      <c r="E1581" s="6" t="s">
        <v>3218</v>
      </c>
      <c r="F1581" s="6" t="s">
        <v>67</v>
      </c>
    </row>
    <row r="1582" spans="1:6" x14ac:dyDescent="0.2">
      <c r="A1582" s="6" t="s">
        <v>2485</v>
      </c>
      <c r="B1582" s="6">
        <v>2016</v>
      </c>
      <c r="C1582" s="6" t="str">
        <f t="shared" si="6"/>
        <v>ICSME2016</v>
      </c>
      <c r="D1582" s="6" t="s">
        <v>3219</v>
      </c>
      <c r="E1582" s="6" t="s">
        <v>3220</v>
      </c>
      <c r="F1582" s="6" t="s">
        <v>67</v>
      </c>
    </row>
    <row r="1583" spans="1:6" x14ac:dyDescent="0.2">
      <c r="A1583" s="6" t="s">
        <v>2485</v>
      </c>
      <c r="B1583" s="6">
        <v>2016</v>
      </c>
      <c r="C1583" s="6" t="str">
        <f t="shared" si="6"/>
        <v>ICSME2016</v>
      </c>
      <c r="D1583" s="6" t="s">
        <v>3221</v>
      </c>
      <c r="E1583" s="6" t="s">
        <v>3222</v>
      </c>
      <c r="F1583" s="6" t="s">
        <v>67</v>
      </c>
    </row>
    <row r="1584" spans="1:6" x14ac:dyDescent="0.2">
      <c r="A1584" s="6" t="s">
        <v>2485</v>
      </c>
      <c r="B1584" s="6">
        <v>2016</v>
      </c>
      <c r="C1584" s="6" t="str">
        <f t="shared" si="6"/>
        <v>ICSME2016</v>
      </c>
      <c r="D1584" s="6" t="s">
        <v>3223</v>
      </c>
      <c r="E1584" s="6" t="s">
        <v>3224</v>
      </c>
      <c r="F1584" s="6" t="s">
        <v>67</v>
      </c>
    </row>
    <row r="1585" spans="1:6" x14ac:dyDescent="0.2">
      <c r="A1585" s="6" t="s">
        <v>2485</v>
      </c>
      <c r="B1585" s="6">
        <v>2016</v>
      </c>
      <c r="C1585" s="6" t="str">
        <f t="shared" si="6"/>
        <v>ICSME2016</v>
      </c>
      <c r="D1585" s="6" t="s">
        <v>3225</v>
      </c>
      <c r="E1585" s="6" t="s">
        <v>3226</v>
      </c>
      <c r="F1585" s="6" t="s">
        <v>67</v>
      </c>
    </row>
    <row r="1586" spans="1:6" x14ac:dyDescent="0.2">
      <c r="A1586" s="6" t="s">
        <v>2485</v>
      </c>
      <c r="B1586" s="6">
        <v>2016</v>
      </c>
      <c r="C1586" s="6" t="str">
        <f t="shared" si="6"/>
        <v>ICSME2016</v>
      </c>
      <c r="D1586" s="6" t="s">
        <v>3227</v>
      </c>
      <c r="E1586" s="6" t="s">
        <v>3228</v>
      </c>
      <c r="F1586" s="6" t="s">
        <v>67</v>
      </c>
    </row>
    <row r="1587" spans="1:6" x14ac:dyDescent="0.2">
      <c r="A1587" s="6" t="s">
        <v>2485</v>
      </c>
      <c r="B1587" s="6">
        <v>2016</v>
      </c>
      <c r="C1587" s="6" t="str">
        <f t="shared" si="6"/>
        <v>ICSME2016</v>
      </c>
      <c r="D1587" s="6" t="s">
        <v>3229</v>
      </c>
      <c r="E1587" s="6" t="s">
        <v>3230</v>
      </c>
      <c r="F1587" s="6" t="s">
        <v>67</v>
      </c>
    </row>
    <row r="1588" spans="1:6" x14ac:dyDescent="0.2">
      <c r="A1588" s="6" t="s">
        <v>2485</v>
      </c>
      <c r="B1588" s="6">
        <v>2016</v>
      </c>
      <c r="C1588" s="6" t="str">
        <f t="shared" si="6"/>
        <v>ICSME2016</v>
      </c>
      <c r="D1588" s="6" t="s">
        <v>3231</v>
      </c>
      <c r="E1588" s="6" t="s">
        <v>3232</v>
      </c>
      <c r="F1588" s="6" t="s">
        <v>67</v>
      </c>
    </row>
    <row r="1589" spans="1:6" x14ac:dyDescent="0.2">
      <c r="A1589" s="6" t="s">
        <v>2485</v>
      </c>
      <c r="B1589" s="6">
        <v>2016</v>
      </c>
      <c r="C1589" s="6" t="str">
        <f t="shared" si="6"/>
        <v>ICSME2016</v>
      </c>
      <c r="D1589" s="6" t="s">
        <v>3233</v>
      </c>
      <c r="E1589" s="6" t="s">
        <v>3234</v>
      </c>
      <c r="F1589" s="6" t="s">
        <v>67</v>
      </c>
    </row>
    <row r="1590" spans="1:6" x14ac:dyDescent="0.2">
      <c r="A1590" s="6" t="s">
        <v>2485</v>
      </c>
      <c r="B1590" s="6">
        <v>2016</v>
      </c>
      <c r="C1590" s="6" t="str">
        <f t="shared" si="6"/>
        <v>ICSME2016</v>
      </c>
      <c r="D1590" s="6" t="s">
        <v>3235</v>
      </c>
      <c r="E1590" s="6" t="s">
        <v>3236</v>
      </c>
      <c r="F1590" s="6" t="s">
        <v>67</v>
      </c>
    </row>
    <row r="1591" spans="1:6" x14ac:dyDescent="0.2">
      <c r="A1591" s="6" t="s">
        <v>2485</v>
      </c>
      <c r="B1591" s="6">
        <v>2016</v>
      </c>
      <c r="C1591" s="6" t="str">
        <f t="shared" si="6"/>
        <v>ICSME2016</v>
      </c>
      <c r="D1591" s="6" t="s">
        <v>3237</v>
      </c>
      <c r="E1591" s="6" t="s">
        <v>3238</v>
      </c>
      <c r="F1591" s="6" t="s">
        <v>67</v>
      </c>
    </row>
    <row r="1592" spans="1:6" x14ac:dyDescent="0.2">
      <c r="A1592" s="6" t="s">
        <v>2485</v>
      </c>
      <c r="B1592" s="6">
        <v>2016</v>
      </c>
      <c r="C1592" s="6" t="str">
        <f t="shared" si="6"/>
        <v>ICSME2016</v>
      </c>
      <c r="D1592" s="6" t="s">
        <v>3239</v>
      </c>
      <c r="E1592" s="6" t="s">
        <v>3240</v>
      </c>
      <c r="F1592" s="6" t="s">
        <v>67</v>
      </c>
    </row>
    <row r="1593" spans="1:6" x14ac:dyDescent="0.2">
      <c r="A1593" s="6" t="s">
        <v>2485</v>
      </c>
      <c r="B1593" s="6">
        <v>2016</v>
      </c>
      <c r="C1593" s="6" t="str">
        <f t="shared" si="6"/>
        <v>ICSME2016</v>
      </c>
      <c r="D1593" s="6" t="s">
        <v>3241</v>
      </c>
      <c r="E1593" s="6" t="s">
        <v>3242</v>
      </c>
      <c r="F1593" s="6" t="s">
        <v>67</v>
      </c>
    </row>
    <row r="1594" spans="1:6" x14ac:dyDescent="0.2">
      <c r="A1594" s="6" t="s">
        <v>2485</v>
      </c>
      <c r="B1594" s="6">
        <v>2016</v>
      </c>
      <c r="C1594" s="6" t="str">
        <f t="shared" si="6"/>
        <v>ICSME2016</v>
      </c>
      <c r="D1594" s="6" t="s">
        <v>3243</v>
      </c>
      <c r="E1594" s="6" t="s">
        <v>3244</v>
      </c>
      <c r="F1594" s="6" t="s">
        <v>67</v>
      </c>
    </row>
    <row r="1595" spans="1:6" x14ac:dyDescent="0.2">
      <c r="A1595" s="6" t="s">
        <v>2485</v>
      </c>
      <c r="B1595" s="6">
        <v>2016</v>
      </c>
      <c r="C1595" s="6" t="str">
        <f t="shared" si="6"/>
        <v>ICSME2016</v>
      </c>
      <c r="D1595" s="6" t="s">
        <v>3245</v>
      </c>
      <c r="E1595" s="6" t="s">
        <v>3246</v>
      </c>
      <c r="F1595" s="6" t="s">
        <v>67</v>
      </c>
    </row>
    <row r="1596" spans="1:6" x14ac:dyDescent="0.2">
      <c r="A1596" s="6" t="s">
        <v>2485</v>
      </c>
      <c r="B1596" s="6">
        <v>2016</v>
      </c>
      <c r="C1596" s="6" t="str">
        <f t="shared" si="6"/>
        <v>ICSME2016</v>
      </c>
      <c r="D1596" s="6" t="s">
        <v>3247</v>
      </c>
      <c r="E1596" s="6" t="s">
        <v>3248</v>
      </c>
      <c r="F1596" s="6" t="s">
        <v>67</v>
      </c>
    </row>
    <row r="1597" spans="1:6" x14ac:dyDescent="0.2">
      <c r="A1597" s="6" t="s">
        <v>2485</v>
      </c>
      <c r="B1597" s="6">
        <v>2016</v>
      </c>
      <c r="C1597" s="6" t="str">
        <f t="shared" si="6"/>
        <v>ICSME2016</v>
      </c>
      <c r="D1597" s="6" t="s">
        <v>3249</v>
      </c>
      <c r="E1597" s="6" t="s">
        <v>3250</v>
      </c>
      <c r="F1597" s="6" t="s">
        <v>67</v>
      </c>
    </row>
    <row r="1598" spans="1:6" x14ac:dyDescent="0.2">
      <c r="A1598" s="6" t="s">
        <v>2485</v>
      </c>
      <c r="B1598" s="6">
        <v>2016</v>
      </c>
      <c r="C1598" s="6" t="str">
        <f t="shared" si="6"/>
        <v>ICSME2016</v>
      </c>
      <c r="D1598" s="6" t="s">
        <v>3251</v>
      </c>
      <c r="E1598" s="6" t="s">
        <v>3252</v>
      </c>
      <c r="F1598" s="6" t="s">
        <v>67</v>
      </c>
    </row>
    <row r="1599" spans="1:6" x14ac:dyDescent="0.2">
      <c r="A1599" s="6" t="s">
        <v>2485</v>
      </c>
      <c r="B1599" s="6">
        <v>2016</v>
      </c>
      <c r="C1599" s="6" t="str">
        <f t="shared" si="6"/>
        <v>ICSME2016</v>
      </c>
      <c r="D1599" s="6" t="s">
        <v>3253</v>
      </c>
      <c r="E1599" s="6" t="s">
        <v>3254</v>
      </c>
      <c r="F1599" s="6" t="s">
        <v>67</v>
      </c>
    </row>
    <row r="1600" spans="1:6" x14ac:dyDescent="0.2">
      <c r="A1600" s="6" t="s">
        <v>2485</v>
      </c>
      <c r="B1600" s="6">
        <v>2016</v>
      </c>
      <c r="C1600" s="6" t="str">
        <f t="shared" si="6"/>
        <v>ICSME2016</v>
      </c>
      <c r="D1600" s="6" t="s">
        <v>3255</v>
      </c>
      <c r="E1600" s="6" t="s">
        <v>3256</v>
      </c>
      <c r="F1600" s="6" t="s">
        <v>67</v>
      </c>
    </row>
    <row r="1601" spans="1:6" x14ac:dyDescent="0.2">
      <c r="A1601" s="6" t="s">
        <v>2485</v>
      </c>
      <c r="B1601" s="6">
        <v>2016</v>
      </c>
      <c r="C1601" s="6" t="str">
        <f t="shared" si="6"/>
        <v>ICSME2016</v>
      </c>
      <c r="D1601" s="6" t="s">
        <v>3257</v>
      </c>
      <c r="E1601" s="6" t="s">
        <v>3258</v>
      </c>
      <c r="F1601" s="6" t="s">
        <v>67</v>
      </c>
    </row>
    <row r="1602" spans="1:6" x14ac:dyDescent="0.2">
      <c r="A1602" s="6" t="s">
        <v>2485</v>
      </c>
      <c r="B1602" s="6">
        <v>2016</v>
      </c>
      <c r="C1602" s="6" t="str">
        <f t="shared" si="6"/>
        <v>ICSME2016</v>
      </c>
      <c r="D1602" s="6" t="s">
        <v>3259</v>
      </c>
      <c r="E1602" s="6" t="s">
        <v>3260</v>
      </c>
      <c r="F1602" s="6" t="s">
        <v>67</v>
      </c>
    </row>
    <row r="1603" spans="1:6" x14ac:dyDescent="0.2">
      <c r="A1603" s="6" t="s">
        <v>2485</v>
      </c>
      <c r="B1603" s="6">
        <v>2016</v>
      </c>
      <c r="C1603" s="6" t="str">
        <f t="shared" si="6"/>
        <v>ICSME2016</v>
      </c>
      <c r="D1603" s="6" t="s">
        <v>3261</v>
      </c>
      <c r="E1603" s="6" t="s">
        <v>3262</v>
      </c>
      <c r="F1603" s="6" t="s">
        <v>67</v>
      </c>
    </row>
    <row r="1604" spans="1:6" x14ac:dyDescent="0.2">
      <c r="A1604" s="6" t="s">
        <v>2485</v>
      </c>
      <c r="B1604" s="6">
        <v>2016</v>
      </c>
      <c r="C1604" s="6" t="str">
        <f t="shared" si="6"/>
        <v>ICSME2016</v>
      </c>
      <c r="D1604" s="6" t="s">
        <v>3263</v>
      </c>
      <c r="E1604" s="6" t="s">
        <v>3264</v>
      </c>
      <c r="F1604" s="6" t="s">
        <v>67</v>
      </c>
    </row>
    <row r="1605" spans="1:6" x14ac:dyDescent="0.2">
      <c r="A1605" s="6" t="s">
        <v>2485</v>
      </c>
      <c r="B1605" s="6">
        <v>2016</v>
      </c>
      <c r="C1605" s="6" t="str">
        <f t="shared" si="6"/>
        <v>ICSME2016</v>
      </c>
      <c r="D1605" s="6" t="s">
        <v>3265</v>
      </c>
      <c r="E1605" s="6" t="s">
        <v>3266</v>
      </c>
      <c r="F1605" s="6" t="s">
        <v>67</v>
      </c>
    </row>
    <row r="1606" spans="1:6" x14ac:dyDescent="0.2">
      <c r="A1606" s="6" t="s">
        <v>2485</v>
      </c>
      <c r="B1606" s="6">
        <v>2016</v>
      </c>
      <c r="C1606" s="6" t="str">
        <f t="shared" si="6"/>
        <v>ICSME2016</v>
      </c>
      <c r="D1606" s="6" t="s">
        <v>3267</v>
      </c>
      <c r="E1606" s="6" t="s">
        <v>3268</v>
      </c>
      <c r="F1606" s="6" t="s">
        <v>67</v>
      </c>
    </row>
    <row r="1607" spans="1:6" x14ac:dyDescent="0.2">
      <c r="A1607" s="6" t="s">
        <v>2485</v>
      </c>
      <c r="B1607" s="6">
        <v>2016</v>
      </c>
      <c r="C1607" s="6" t="str">
        <f t="shared" si="6"/>
        <v>ICSME2016</v>
      </c>
      <c r="D1607" s="6" t="s">
        <v>3269</v>
      </c>
      <c r="E1607" s="6" t="s">
        <v>3270</v>
      </c>
      <c r="F1607" s="6" t="s">
        <v>67</v>
      </c>
    </row>
    <row r="1608" spans="1:6" x14ac:dyDescent="0.2">
      <c r="A1608" s="6" t="s">
        <v>2485</v>
      </c>
      <c r="B1608" s="6">
        <v>2016</v>
      </c>
      <c r="C1608" s="6" t="str">
        <f t="shared" si="6"/>
        <v>ICSME2016</v>
      </c>
      <c r="D1608" s="6" t="s">
        <v>3271</v>
      </c>
      <c r="E1608" s="6" t="s">
        <v>3272</v>
      </c>
      <c r="F1608" s="6" t="s">
        <v>67</v>
      </c>
    </row>
    <row r="1609" spans="1:6" x14ac:dyDescent="0.2">
      <c r="A1609" s="6" t="s">
        <v>2485</v>
      </c>
      <c r="B1609" s="6">
        <v>2016</v>
      </c>
      <c r="C1609" s="6" t="str">
        <f t="shared" si="6"/>
        <v>ICSME2016</v>
      </c>
      <c r="D1609" s="6" t="s">
        <v>3273</v>
      </c>
      <c r="E1609" s="6" t="s">
        <v>3274</v>
      </c>
      <c r="F1609" s="6" t="s">
        <v>67</v>
      </c>
    </row>
    <row r="1610" spans="1:6" x14ac:dyDescent="0.2">
      <c r="A1610" s="6" t="s">
        <v>2485</v>
      </c>
      <c r="B1610" s="6">
        <v>2016</v>
      </c>
      <c r="C1610" s="6" t="str">
        <f t="shared" si="6"/>
        <v>ICSME2016</v>
      </c>
      <c r="D1610" s="6" t="s">
        <v>3275</v>
      </c>
      <c r="E1610" s="6" t="s">
        <v>3276</v>
      </c>
      <c r="F1610" s="6" t="s">
        <v>67</v>
      </c>
    </row>
    <row r="1611" spans="1:6" x14ac:dyDescent="0.2">
      <c r="A1611" s="6" t="s">
        <v>2485</v>
      </c>
      <c r="B1611" s="6">
        <v>2016</v>
      </c>
      <c r="C1611" s="6" t="str">
        <f t="shared" si="6"/>
        <v>ICSME2016</v>
      </c>
      <c r="D1611" s="6" t="s">
        <v>3277</v>
      </c>
      <c r="E1611" s="6" t="s">
        <v>3278</v>
      </c>
      <c r="F1611" s="6" t="s">
        <v>67</v>
      </c>
    </row>
    <row r="1612" spans="1:6" x14ac:dyDescent="0.2">
      <c r="A1612" s="6" t="s">
        <v>2485</v>
      </c>
      <c r="B1612" s="6">
        <v>2016</v>
      </c>
      <c r="C1612" s="6" t="str">
        <f t="shared" si="6"/>
        <v>ICSME2016</v>
      </c>
      <c r="D1612" s="6" t="s">
        <v>3279</v>
      </c>
      <c r="E1612" s="6" t="s">
        <v>3280</v>
      </c>
      <c r="F1612" s="6" t="s">
        <v>67</v>
      </c>
    </row>
    <row r="1613" spans="1:6" x14ac:dyDescent="0.2">
      <c r="A1613" s="6" t="s">
        <v>2485</v>
      </c>
      <c r="B1613" s="6">
        <v>2016</v>
      </c>
      <c r="C1613" s="6" t="str">
        <f t="shared" si="6"/>
        <v>ICSME2016</v>
      </c>
      <c r="D1613" s="6" t="s">
        <v>3281</v>
      </c>
      <c r="E1613" s="6" t="s">
        <v>3282</v>
      </c>
      <c r="F1613" s="6" t="s">
        <v>67</v>
      </c>
    </row>
    <row r="1614" spans="1:6" x14ac:dyDescent="0.2">
      <c r="A1614" s="6" t="s">
        <v>2485</v>
      </c>
      <c r="B1614" s="6">
        <v>2016</v>
      </c>
      <c r="C1614" s="6" t="str">
        <f t="shared" si="6"/>
        <v>ICSME2016</v>
      </c>
      <c r="D1614" s="6" t="s">
        <v>3283</v>
      </c>
      <c r="E1614" s="6" t="s">
        <v>3284</v>
      </c>
      <c r="F1614" s="6" t="s">
        <v>67</v>
      </c>
    </row>
    <row r="1615" spans="1:6" x14ac:dyDescent="0.2">
      <c r="A1615" s="6" t="s">
        <v>2485</v>
      </c>
      <c r="B1615" s="6">
        <v>2016</v>
      </c>
      <c r="C1615" s="6" t="str">
        <f t="shared" si="6"/>
        <v>ICSME2016</v>
      </c>
      <c r="D1615" s="6" t="s">
        <v>3285</v>
      </c>
      <c r="E1615" s="6" t="s">
        <v>3286</v>
      </c>
      <c r="F1615" s="6" t="s">
        <v>67</v>
      </c>
    </row>
    <row r="1616" spans="1:6" x14ac:dyDescent="0.2">
      <c r="A1616" s="6" t="s">
        <v>2485</v>
      </c>
      <c r="B1616" s="6">
        <v>2016</v>
      </c>
      <c r="C1616" s="6" t="str">
        <f t="shared" si="6"/>
        <v>ICSME2016</v>
      </c>
      <c r="D1616" s="6" t="s">
        <v>3287</v>
      </c>
      <c r="E1616" s="6" t="s">
        <v>3288</v>
      </c>
      <c r="F1616" s="6" t="s">
        <v>67</v>
      </c>
    </row>
    <row r="1617" spans="1:6" x14ac:dyDescent="0.2">
      <c r="A1617" s="6" t="s">
        <v>2485</v>
      </c>
      <c r="B1617" s="6">
        <v>2016</v>
      </c>
      <c r="C1617" s="6" t="str">
        <f t="shared" si="6"/>
        <v>ICSME2016</v>
      </c>
      <c r="D1617" s="6" t="s">
        <v>3289</v>
      </c>
      <c r="E1617" s="6" t="s">
        <v>3290</v>
      </c>
      <c r="F1617" s="6" t="s">
        <v>67</v>
      </c>
    </row>
    <row r="1618" spans="1:6" x14ac:dyDescent="0.2">
      <c r="A1618" s="6" t="s">
        <v>2485</v>
      </c>
      <c r="B1618" s="6">
        <v>2016</v>
      </c>
      <c r="C1618" s="6" t="str">
        <f t="shared" si="6"/>
        <v>ICSME2016</v>
      </c>
      <c r="D1618" s="6" t="s">
        <v>3291</v>
      </c>
      <c r="E1618" s="6" t="s">
        <v>3292</v>
      </c>
      <c r="F1618" s="6" t="s">
        <v>67</v>
      </c>
    </row>
    <row r="1619" spans="1:6" x14ac:dyDescent="0.2">
      <c r="A1619" s="6" t="s">
        <v>2485</v>
      </c>
      <c r="B1619" s="6">
        <v>2016</v>
      </c>
      <c r="C1619" s="6" t="str">
        <f t="shared" si="6"/>
        <v>ICSME2016</v>
      </c>
      <c r="D1619" s="6" t="s">
        <v>3293</v>
      </c>
      <c r="E1619" s="6" t="s">
        <v>3294</v>
      </c>
      <c r="F1619" s="6" t="s">
        <v>67</v>
      </c>
    </row>
    <row r="1620" spans="1:6" x14ac:dyDescent="0.2">
      <c r="A1620" s="6" t="s">
        <v>2485</v>
      </c>
      <c r="B1620" s="6">
        <v>2016</v>
      </c>
      <c r="C1620" s="6" t="str">
        <f t="shared" si="6"/>
        <v>ICSME2016</v>
      </c>
      <c r="D1620" s="6" t="s">
        <v>3295</v>
      </c>
      <c r="E1620" s="6" t="s">
        <v>3296</v>
      </c>
      <c r="F1620" s="6" t="s">
        <v>67</v>
      </c>
    </row>
    <row r="1621" spans="1:6" x14ac:dyDescent="0.2">
      <c r="A1621" s="6" t="s">
        <v>2485</v>
      </c>
      <c r="B1621" s="6">
        <v>2016</v>
      </c>
      <c r="C1621" s="6" t="str">
        <f t="shared" si="6"/>
        <v>ICSME2016</v>
      </c>
      <c r="D1621" s="6" t="s">
        <v>3297</v>
      </c>
      <c r="E1621" s="6" t="s">
        <v>3298</v>
      </c>
      <c r="F1621" s="6" t="s">
        <v>67</v>
      </c>
    </row>
    <row r="1622" spans="1:6" x14ac:dyDescent="0.2">
      <c r="A1622" s="6" t="s">
        <v>2485</v>
      </c>
      <c r="B1622" s="6">
        <v>2016</v>
      </c>
      <c r="C1622" s="6" t="str">
        <f t="shared" si="6"/>
        <v>ICSME2016</v>
      </c>
      <c r="D1622" s="6" t="s">
        <v>3299</v>
      </c>
      <c r="E1622" s="6" t="s">
        <v>3300</v>
      </c>
      <c r="F1622" s="6" t="s">
        <v>67</v>
      </c>
    </row>
    <row r="1623" spans="1:6" x14ac:dyDescent="0.2">
      <c r="A1623" s="6" t="s">
        <v>2485</v>
      </c>
      <c r="B1623" s="6">
        <v>2016</v>
      </c>
      <c r="C1623" s="6" t="str">
        <f t="shared" si="6"/>
        <v>ICSME2016</v>
      </c>
      <c r="D1623" s="6" t="s">
        <v>3301</v>
      </c>
      <c r="E1623" s="6" t="s">
        <v>3302</v>
      </c>
      <c r="F1623" s="6" t="s">
        <v>67</v>
      </c>
    </row>
    <row r="1624" spans="1:6" x14ac:dyDescent="0.2">
      <c r="A1624" s="6" t="s">
        <v>2485</v>
      </c>
      <c r="B1624" s="6">
        <v>2016</v>
      </c>
      <c r="C1624" s="6" t="str">
        <f t="shared" si="6"/>
        <v>ICSME2016</v>
      </c>
      <c r="D1624" s="6" t="s">
        <v>3303</v>
      </c>
      <c r="E1624" s="6" t="s">
        <v>3304</v>
      </c>
      <c r="F1624" s="6" t="s">
        <v>67</v>
      </c>
    </row>
    <row r="1625" spans="1:6" x14ac:dyDescent="0.2">
      <c r="A1625" s="6" t="s">
        <v>2485</v>
      </c>
      <c r="B1625" s="6">
        <v>2016</v>
      </c>
      <c r="C1625" s="6" t="str">
        <f t="shared" si="6"/>
        <v>ICSME2016</v>
      </c>
      <c r="D1625" s="6" t="s">
        <v>3305</v>
      </c>
      <c r="E1625" s="6" t="s">
        <v>3306</v>
      </c>
      <c r="F1625" s="6" t="s">
        <v>67</v>
      </c>
    </row>
    <row r="1626" spans="1:6" x14ac:dyDescent="0.2">
      <c r="A1626" s="6" t="s">
        <v>2485</v>
      </c>
      <c r="B1626" s="6">
        <v>2016</v>
      </c>
      <c r="C1626" s="6" t="str">
        <f t="shared" si="6"/>
        <v>ICSME2016</v>
      </c>
      <c r="D1626" s="6" t="s">
        <v>3307</v>
      </c>
      <c r="E1626" s="6" t="s">
        <v>3308</v>
      </c>
      <c r="F1626" s="6" t="s">
        <v>67</v>
      </c>
    </row>
    <row r="1627" spans="1:6" x14ac:dyDescent="0.2">
      <c r="A1627" s="6" t="s">
        <v>2485</v>
      </c>
      <c r="B1627" s="6">
        <v>2016</v>
      </c>
      <c r="C1627" s="6" t="str">
        <f t="shared" si="6"/>
        <v>ICSME2016</v>
      </c>
      <c r="D1627" s="6" t="s">
        <v>3309</v>
      </c>
      <c r="E1627" s="6" t="s">
        <v>3310</v>
      </c>
      <c r="F1627" s="6" t="s">
        <v>67</v>
      </c>
    </row>
    <row r="1628" spans="1:6" x14ac:dyDescent="0.2">
      <c r="A1628" s="6" t="s">
        <v>2485</v>
      </c>
      <c r="B1628" s="6">
        <v>2016</v>
      </c>
      <c r="C1628" s="6" t="str">
        <f t="shared" si="6"/>
        <v>ICSME2016</v>
      </c>
      <c r="D1628" s="6" t="s">
        <v>3311</v>
      </c>
      <c r="E1628" s="6" t="s">
        <v>3312</v>
      </c>
      <c r="F1628" s="6" t="s">
        <v>67</v>
      </c>
    </row>
    <row r="1629" spans="1:6" x14ac:dyDescent="0.2">
      <c r="A1629" s="6" t="s">
        <v>2485</v>
      </c>
      <c r="B1629" s="6">
        <v>2016</v>
      </c>
      <c r="C1629" s="6" t="str">
        <f t="shared" si="6"/>
        <v>ICSME2016</v>
      </c>
      <c r="D1629" s="6" t="s">
        <v>3313</v>
      </c>
      <c r="E1629" s="6" t="s">
        <v>3314</v>
      </c>
      <c r="F1629" s="6" t="s">
        <v>67</v>
      </c>
    </row>
    <row r="1630" spans="1:6" x14ac:dyDescent="0.2">
      <c r="A1630" s="6" t="s">
        <v>2485</v>
      </c>
      <c r="B1630" s="6">
        <v>2016</v>
      </c>
      <c r="C1630" s="6" t="str">
        <f t="shared" si="6"/>
        <v>ICSME2016</v>
      </c>
      <c r="D1630" s="6" t="s">
        <v>3315</v>
      </c>
      <c r="E1630" s="6" t="s">
        <v>3316</v>
      </c>
      <c r="F1630" s="6" t="s">
        <v>67</v>
      </c>
    </row>
    <row r="1631" spans="1:6" x14ac:dyDescent="0.2">
      <c r="A1631" s="6" t="s">
        <v>2485</v>
      </c>
      <c r="B1631" s="6">
        <v>2016</v>
      </c>
      <c r="C1631" s="6" t="str">
        <f t="shared" si="6"/>
        <v>ICSME2016</v>
      </c>
      <c r="D1631" s="6" t="s">
        <v>3317</v>
      </c>
      <c r="E1631" s="6" t="s">
        <v>3318</v>
      </c>
      <c r="F1631" s="6" t="s">
        <v>67</v>
      </c>
    </row>
    <row r="1632" spans="1:6" x14ac:dyDescent="0.2">
      <c r="A1632" s="6" t="s">
        <v>2485</v>
      </c>
      <c r="B1632" s="6">
        <v>2016</v>
      </c>
      <c r="C1632" s="6" t="str">
        <f t="shared" si="6"/>
        <v>ICSME2016</v>
      </c>
      <c r="D1632" s="6" t="s">
        <v>3319</v>
      </c>
      <c r="E1632" s="6" t="s">
        <v>3320</v>
      </c>
      <c r="F1632" s="6" t="s">
        <v>67</v>
      </c>
    </row>
    <row r="1633" spans="1:6" x14ac:dyDescent="0.2">
      <c r="A1633" s="6" t="s">
        <v>2485</v>
      </c>
      <c r="B1633" s="6">
        <v>2016</v>
      </c>
      <c r="C1633" s="6" t="str">
        <f t="shared" si="6"/>
        <v>ICSME2016</v>
      </c>
      <c r="D1633" s="6" t="s">
        <v>3321</v>
      </c>
      <c r="E1633" s="6" t="s">
        <v>3322</v>
      </c>
      <c r="F1633" s="6" t="s">
        <v>67</v>
      </c>
    </row>
    <row r="1634" spans="1:6" x14ac:dyDescent="0.2">
      <c r="A1634" s="6" t="s">
        <v>2485</v>
      </c>
      <c r="B1634" s="6">
        <v>2016</v>
      </c>
      <c r="C1634" s="6" t="str">
        <f t="shared" si="6"/>
        <v>ICSME2016</v>
      </c>
      <c r="D1634" s="6" t="s">
        <v>3323</v>
      </c>
      <c r="E1634" s="6" t="s">
        <v>3324</v>
      </c>
      <c r="F1634" s="6" t="s">
        <v>67</v>
      </c>
    </row>
    <row r="1635" spans="1:6" x14ac:dyDescent="0.2">
      <c r="A1635" s="6" t="s">
        <v>2485</v>
      </c>
      <c r="B1635" s="6">
        <v>2016</v>
      </c>
      <c r="C1635" s="6" t="str">
        <f t="shared" si="6"/>
        <v>ICSME2016</v>
      </c>
      <c r="D1635" s="6" t="s">
        <v>3325</v>
      </c>
      <c r="E1635" s="6" t="s">
        <v>3326</v>
      </c>
      <c r="F1635" s="6" t="s">
        <v>67</v>
      </c>
    </row>
    <row r="1636" spans="1:6" x14ac:dyDescent="0.2">
      <c r="A1636" s="6" t="s">
        <v>2485</v>
      </c>
      <c r="B1636" s="6">
        <v>2016</v>
      </c>
      <c r="C1636" s="6" t="str">
        <f t="shared" si="6"/>
        <v>ICSME2016</v>
      </c>
      <c r="D1636" s="6" t="s">
        <v>3327</v>
      </c>
      <c r="E1636" s="6" t="s">
        <v>3328</v>
      </c>
      <c r="F1636" s="6" t="s">
        <v>67</v>
      </c>
    </row>
    <row r="1637" spans="1:6" x14ac:dyDescent="0.2">
      <c r="A1637" s="6" t="s">
        <v>2485</v>
      </c>
      <c r="B1637" s="6">
        <v>2016</v>
      </c>
      <c r="C1637" s="6" t="str">
        <f t="shared" si="6"/>
        <v>ICSME2016</v>
      </c>
      <c r="D1637" s="6" t="s">
        <v>3329</v>
      </c>
      <c r="E1637" s="6" t="s">
        <v>3330</v>
      </c>
      <c r="F1637" s="6" t="s">
        <v>67</v>
      </c>
    </row>
    <row r="1638" spans="1:6" x14ac:dyDescent="0.2">
      <c r="A1638" s="6" t="s">
        <v>2485</v>
      </c>
      <c r="B1638" s="6">
        <v>2016</v>
      </c>
      <c r="C1638" s="6" t="str">
        <f t="shared" si="6"/>
        <v>ICSME2016</v>
      </c>
      <c r="D1638" s="6" t="s">
        <v>3331</v>
      </c>
      <c r="E1638" s="6" t="s">
        <v>3332</v>
      </c>
      <c r="F1638" s="6" t="s">
        <v>67</v>
      </c>
    </row>
    <row r="1639" spans="1:6" x14ac:dyDescent="0.2">
      <c r="A1639" s="6" t="s">
        <v>2485</v>
      </c>
      <c r="B1639" s="6">
        <v>2016</v>
      </c>
      <c r="C1639" s="6" t="str">
        <f t="shared" si="6"/>
        <v>ICSME2016</v>
      </c>
      <c r="D1639" s="6" t="s">
        <v>3333</v>
      </c>
      <c r="E1639" s="6" t="s">
        <v>3334</v>
      </c>
      <c r="F1639" s="6" t="s">
        <v>67</v>
      </c>
    </row>
    <row r="1640" spans="1:6" x14ac:dyDescent="0.2">
      <c r="A1640" s="6" t="s">
        <v>2485</v>
      </c>
      <c r="B1640" s="6">
        <v>2016</v>
      </c>
      <c r="C1640" s="6" t="str">
        <f t="shared" si="6"/>
        <v>ICSME2016</v>
      </c>
      <c r="D1640" s="6" t="s">
        <v>3335</v>
      </c>
      <c r="E1640" s="6" t="s">
        <v>3336</v>
      </c>
      <c r="F1640" s="6" t="s">
        <v>67</v>
      </c>
    </row>
    <row r="1641" spans="1:6" x14ac:dyDescent="0.2">
      <c r="A1641" s="6" t="s">
        <v>2485</v>
      </c>
      <c r="B1641" s="6">
        <v>2016</v>
      </c>
      <c r="C1641" s="6" t="str">
        <f t="shared" si="6"/>
        <v>ICSME2016</v>
      </c>
      <c r="D1641" s="6" t="s">
        <v>3337</v>
      </c>
      <c r="E1641" s="6" t="s">
        <v>3338</v>
      </c>
      <c r="F1641" s="6" t="s">
        <v>67</v>
      </c>
    </row>
    <row r="1642" spans="1:6" x14ac:dyDescent="0.2">
      <c r="A1642" s="6" t="s">
        <v>2485</v>
      </c>
      <c r="B1642" s="6">
        <v>2016</v>
      </c>
      <c r="C1642" s="6" t="str">
        <f t="shared" si="6"/>
        <v>ICSME2016</v>
      </c>
      <c r="D1642" s="6" t="s">
        <v>3339</v>
      </c>
      <c r="E1642" s="6" t="s">
        <v>3340</v>
      </c>
      <c r="F1642" s="6" t="s">
        <v>67</v>
      </c>
    </row>
    <row r="1643" spans="1:6" x14ac:dyDescent="0.2">
      <c r="A1643" s="6" t="s">
        <v>2485</v>
      </c>
      <c r="B1643" s="6">
        <v>2016</v>
      </c>
      <c r="C1643" s="6" t="str">
        <f t="shared" si="6"/>
        <v>ICSME2016</v>
      </c>
      <c r="D1643" s="6" t="s">
        <v>3341</v>
      </c>
      <c r="E1643" s="6" t="s">
        <v>3342</v>
      </c>
      <c r="F1643" s="6" t="s">
        <v>67</v>
      </c>
    </row>
    <row r="1644" spans="1:6" x14ac:dyDescent="0.2">
      <c r="A1644" s="6" t="s">
        <v>2485</v>
      </c>
      <c r="B1644" s="6">
        <v>2016</v>
      </c>
      <c r="C1644" s="6" t="str">
        <f t="shared" si="6"/>
        <v>ICSME2016</v>
      </c>
      <c r="D1644" s="6" t="s">
        <v>3343</v>
      </c>
      <c r="E1644" s="6" t="s">
        <v>3344</v>
      </c>
      <c r="F1644" s="6" t="s">
        <v>67</v>
      </c>
    </row>
    <row r="1645" spans="1:6" x14ac:dyDescent="0.2">
      <c r="A1645" s="6" t="s">
        <v>2485</v>
      </c>
      <c r="B1645" s="6">
        <v>2016</v>
      </c>
      <c r="C1645" s="6" t="str">
        <f t="shared" si="6"/>
        <v>ICSME2016</v>
      </c>
      <c r="D1645" s="6" t="s">
        <v>3345</v>
      </c>
      <c r="E1645" s="6" t="s">
        <v>3346</v>
      </c>
      <c r="F1645" s="6" t="s">
        <v>67</v>
      </c>
    </row>
    <row r="1646" spans="1:6" x14ac:dyDescent="0.2">
      <c r="A1646" s="6" t="s">
        <v>2485</v>
      </c>
      <c r="B1646" s="6">
        <v>2016</v>
      </c>
      <c r="C1646" s="6" t="str">
        <f t="shared" si="6"/>
        <v>ICSME2016</v>
      </c>
      <c r="D1646" s="6" t="s">
        <v>3347</v>
      </c>
      <c r="E1646" s="6" t="s">
        <v>3348</v>
      </c>
      <c r="F1646" s="6" t="s">
        <v>67</v>
      </c>
    </row>
    <row r="1647" spans="1:6" x14ac:dyDescent="0.2">
      <c r="A1647" s="6" t="s">
        <v>2485</v>
      </c>
      <c r="B1647" s="6">
        <v>2016</v>
      </c>
      <c r="C1647" s="6" t="str">
        <f t="shared" si="6"/>
        <v>ICSME2016</v>
      </c>
      <c r="D1647" s="6" t="s">
        <v>3349</v>
      </c>
      <c r="E1647" s="6" t="s">
        <v>3350</v>
      </c>
      <c r="F1647" s="6" t="s">
        <v>67</v>
      </c>
    </row>
    <row r="1648" spans="1:6" x14ac:dyDescent="0.2">
      <c r="A1648" s="6" t="s">
        <v>2485</v>
      </c>
      <c r="B1648" s="6">
        <v>2016</v>
      </c>
      <c r="C1648" s="6" t="str">
        <f t="shared" si="6"/>
        <v>ICSME2016</v>
      </c>
      <c r="D1648" s="6" t="s">
        <v>3351</v>
      </c>
      <c r="E1648" s="6" t="s">
        <v>3352</v>
      </c>
      <c r="F1648" s="6" t="s">
        <v>67</v>
      </c>
    </row>
    <row r="1649" spans="1:6" x14ac:dyDescent="0.2">
      <c r="A1649" s="6" t="s">
        <v>2485</v>
      </c>
      <c r="B1649" s="6">
        <v>2016</v>
      </c>
      <c r="C1649" s="6" t="str">
        <f t="shared" si="6"/>
        <v>ICSME2016</v>
      </c>
      <c r="D1649" s="6" t="s">
        <v>3353</v>
      </c>
      <c r="E1649" s="6" t="s">
        <v>3354</v>
      </c>
      <c r="F1649" s="6" t="s">
        <v>67</v>
      </c>
    </row>
    <row r="1650" spans="1:6" x14ac:dyDescent="0.2">
      <c r="A1650" s="6" t="s">
        <v>2485</v>
      </c>
      <c r="B1650" s="6">
        <v>2016</v>
      </c>
      <c r="C1650" s="6" t="str">
        <f t="shared" si="6"/>
        <v>ICSME2016</v>
      </c>
      <c r="D1650" s="6" t="s">
        <v>3355</v>
      </c>
      <c r="E1650" s="6" t="s">
        <v>3356</v>
      </c>
      <c r="F1650" s="6" t="s">
        <v>67</v>
      </c>
    </row>
    <row r="1651" spans="1:6" x14ac:dyDescent="0.2">
      <c r="A1651" s="6" t="s">
        <v>2485</v>
      </c>
      <c r="B1651" s="6">
        <v>2016</v>
      </c>
      <c r="C1651" s="6" t="str">
        <f t="shared" si="6"/>
        <v>ICSME2016</v>
      </c>
      <c r="D1651" s="6" t="s">
        <v>3357</v>
      </c>
      <c r="E1651" s="6" t="s">
        <v>3358</v>
      </c>
      <c r="F1651" s="6" t="s">
        <v>67</v>
      </c>
    </row>
    <row r="1652" spans="1:6" x14ac:dyDescent="0.2">
      <c r="A1652" s="6" t="s">
        <v>2485</v>
      </c>
      <c r="B1652" s="6">
        <v>2016</v>
      </c>
      <c r="C1652" s="6" t="str">
        <f t="shared" si="6"/>
        <v>ICSME2016</v>
      </c>
      <c r="D1652" s="6" t="s">
        <v>3359</v>
      </c>
      <c r="E1652" s="6" t="s">
        <v>3360</v>
      </c>
      <c r="F1652" s="6" t="s">
        <v>67</v>
      </c>
    </row>
    <row r="1653" spans="1:6" x14ac:dyDescent="0.2">
      <c r="A1653" s="6" t="s">
        <v>2485</v>
      </c>
      <c r="B1653" s="6">
        <v>2016</v>
      </c>
      <c r="C1653" s="6" t="str">
        <f t="shared" si="6"/>
        <v>ICSME2016</v>
      </c>
      <c r="D1653" s="6" t="s">
        <v>3361</v>
      </c>
      <c r="E1653" s="6" t="s">
        <v>3362</v>
      </c>
      <c r="F1653" s="6" t="s">
        <v>67</v>
      </c>
    </row>
    <row r="1654" spans="1:6" x14ac:dyDescent="0.2">
      <c r="A1654" s="6" t="s">
        <v>2485</v>
      </c>
      <c r="B1654" s="6">
        <v>2016</v>
      </c>
      <c r="C1654" s="6" t="str">
        <f t="shared" si="6"/>
        <v>ICSME2016</v>
      </c>
      <c r="D1654" s="6" t="s">
        <v>3363</v>
      </c>
      <c r="E1654" s="6" t="s">
        <v>3364</v>
      </c>
      <c r="F1654" s="6" t="s">
        <v>67</v>
      </c>
    </row>
    <row r="1655" spans="1:6" x14ac:dyDescent="0.2">
      <c r="A1655" s="6" t="s">
        <v>2485</v>
      </c>
      <c r="B1655" s="6">
        <v>2016</v>
      </c>
      <c r="C1655" s="6" t="str">
        <f t="shared" si="6"/>
        <v>ICSME2016</v>
      </c>
      <c r="D1655" s="6" t="s">
        <v>3365</v>
      </c>
      <c r="E1655" s="6" t="s">
        <v>3366</v>
      </c>
      <c r="F1655" s="6" t="s">
        <v>67</v>
      </c>
    </row>
    <row r="1656" spans="1:6" x14ac:dyDescent="0.2">
      <c r="A1656" s="6" t="s">
        <v>2485</v>
      </c>
      <c r="B1656" s="6">
        <v>2016</v>
      </c>
      <c r="C1656" s="6" t="str">
        <f t="shared" si="6"/>
        <v>ICSME2016</v>
      </c>
      <c r="D1656" s="6" t="s">
        <v>3367</v>
      </c>
      <c r="E1656" s="6" t="s">
        <v>3368</v>
      </c>
      <c r="F1656" s="6" t="s">
        <v>67</v>
      </c>
    </row>
    <row r="1657" spans="1:6" x14ac:dyDescent="0.2">
      <c r="A1657" s="6" t="s">
        <v>2485</v>
      </c>
      <c r="B1657" s="6">
        <v>2016</v>
      </c>
      <c r="C1657" s="6" t="str">
        <f t="shared" si="6"/>
        <v>ICSME2016</v>
      </c>
      <c r="D1657" s="6" t="s">
        <v>3369</v>
      </c>
      <c r="E1657" s="6" t="s">
        <v>3370</v>
      </c>
      <c r="F1657" s="6" t="s">
        <v>67</v>
      </c>
    </row>
    <row r="1658" spans="1:6" x14ac:dyDescent="0.2">
      <c r="A1658" s="6" t="s">
        <v>2485</v>
      </c>
      <c r="B1658" s="6">
        <v>2016</v>
      </c>
      <c r="C1658" s="6" t="str">
        <f t="shared" si="6"/>
        <v>ICSME2016</v>
      </c>
      <c r="D1658" s="6" t="s">
        <v>3371</v>
      </c>
      <c r="E1658" s="6" t="s">
        <v>3372</v>
      </c>
      <c r="F1658" s="6" t="s">
        <v>67</v>
      </c>
    </row>
    <row r="1659" spans="1:6" x14ac:dyDescent="0.2">
      <c r="A1659" s="6" t="s">
        <v>2485</v>
      </c>
      <c r="B1659" s="6">
        <v>2016</v>
      </c>
      <c r="C1659" s="6" t="str">
        <f t="shared" si="6"/>
        <v>ICSME2016</v>
      </c>
      <c r="D1659" s="6" t="s">
        <v>3373</v>
      </c>
      <c r="E1659" s="6" t="s">
        <v>3374</v>
      </c>
      <c r="F1659" s="6" t="s">
        <v>67</v>
      </c>
    </row>
    <row r="1660" spans="1:6" x14ac:dyDescent="0.2">
      <c r="A1660" s="6" t="s">
        <v>3375</v>
      </c>
      <c r="B1660" s="6">
        <v>2020</v>
      </c>
      <c r="C1660" s="6" t="str">
        <f t="shared" si="6"/>
        <v>ISSTA2020</v>
      </c>
      <c r="D1660" s="6" t="s">
        <v>3376</v>
      </c>
      <c r="E1660" s="6" t="s">
        <v>3377</v>
      </c>
      <c r="F1660" s="6" t="s">
        <v>67</v>
      </c>
    </row>
    <row r="1661" spans="1:6" x14ac:dyDescent="0.2">
      <c r="A1661" s="6" t="s">
        <v>3375</v>
      </c>
      <c r="B1661" s="6">
        <v>2020</v>
      </c>
      <c r="C1661" s="6" t="str">
        <f t="shared" si="6"/>
        <v>ISSTA2020</v>
      </c>
      <c r="D1661" s="6" t="s">
        <v>3378</v>
      </c>
      <c r="E1661" s="6" t="s">
        <v>3379</v>
      </c>
      <c r="F1661" s="6" t="s">
        <v>67</v>
      </c>
    </row>
    <row r="1662" spans="1:6" x14ac:dyDescent="0.2">
      <c r="A1662" s="6" t="s">
        <v>3375</v>
      </c>
      <c r="B1662" s="6">
        <v>2020</v>
      </c>
      <c r="C1662" s="6" t="str">
        <f t="shared" si="6"/>
        <v>ISSTA2020</v>
      </c>
      <c r="D1662" s="6" t="s">
        <v>3380</v>
      </c>
      <c r="E1662" s="6" t="s">
        <v>3381</v>
      </c>
      <c r="F1662" s="6" t="s">
        <v>67</v>
      </c>
    </row>
    <row r="1663" spans="1:6" x14ac:dyDescent="0.2">
      <c r="A1663" s="6" t="s">
        <v>3375</v>
      </c>
      <c r="B1663" s="6">
        <v>2020</v>
      </c>
      <c r="C1663" s="6" t="str">
        <f t="shared" si="6"/>
        <v>ISSTA2020</v>
      </c>
      <c r="D1663" s="6" t="s">
        <v>3382</v>
      </c>
      <c r="E1663" s="6" t="s">
        <v>3383</v>
      </c>
      <c r="F1663" s="6" t="s">
        <v>67</v>
      </c>
    </row>
    <row r="1664" spans="1:6" x14ac:dyDescent="0.2">
      <c r="A1664" s="6" t="s">
        <v>3375</v>
      </c>
      <c r="B1664" s="6">
        <v>2020</v>
      </c>
      <c r="C1664" s="6" t="str">
        <f t="shared" si="6"/>
        <v>ISSTA2020</v>
      </c>
      <c r="D1664" s="6" t="s">
        <v>3384</v>
      </c>
      <c r="E1664" s="6" t="s">
        <v>3385</v>
      </c>
      <c r="F1664" s="6" t="s">
        <v>67</v>
      </c>
    </row>
    <row r="1665" spans="1:6" x14ac:dyDescent="0.2">
      <c r="A1665" s="6" t="s">
        <v>3375</v>
      </c>
      <c r="B1665" s="6">
        <v>2020</v>
      </c>
      <c r="C1665" s="6" t="str">
        <f t="shared" si="6"/>
        <v>ISSTA2020</v>
      </c>
      <c r="D1665" s="6" t="s">
        <v>3386</v>
      </c>
      <c r="E1665" s="6" t="s">
        <v>3387</v>
      </c>
      <c r="F1665" s="6" t="s">
        <v>67</v>
      </c>
    </row>
    <row r="1666" spans="1:6" x14ac:dyDescent="0.2">
      <c r="A1666" s="6" t="s">
        <v>3375</v>
      </c>
      <c r="B1666" s="6">
        <v>2020</v>
      </c>
      <c r="C1666" s="6" t="str">
        <f t="shared" si="6"/>
        <v>ISSTA2020</v>
      </c>
      <c r="D1666" s="6" t="s">
        <v>3388</v>
      </c>
      <c r="E1666" s="6" t="s">
        <v>3389</v>
      </c>
      <c r="F1666" s="6" t="s">
        <v>67</v>
      </c>
    </row>
    <row r="1667" spans="1:6" x14ac:dyDescent="0.2">
      <c r="A1667" s="6" t="s">
        <v>3375</v>
      </c>
      <c r="B1667" s="6">
        <v>2020</v>
      </c>
      <c r="C1667" s="6" t="str">
        <f t="shared" si="6"/>
        <v>ISSTA2020</v>
      </c>
      <c r="D1667" s="6" t="s">
        <v>3390</v>
      </c>
      <c r="E1667" s="6" t="s">
        <v>3391</v>
      </c>
      <c r="F1667" s="6" t="s">
        <v>67</v>
      </c>
    </row>
    <row r="1668" spans="1:6" x14ac:dyDescent="0.2">
      <c r="A1668" s="6" t="s">
        <v>3375</v>
      </c>
      <c r="B1668" s="6">
        <v>2020</v>
      </c>
      <c r="C1668" s="6" t="str">
        <f t="shared" si="6"/>
        <v>ISSTA2020</v>
      </c>
      <c r="D1668" s="6" t="s">
        <v>3392</v>
      </c>
      <c r="E1668" s="6" t="s">
        <v>3393</v>
      </c>
      <c r="F1668" s="6" t="s">
        <v>67</v>
      </c>
    </row>
    <row r="1669" spans="1:6" x14ac:dyDescent="0.2">
      <c r="A1669" s="6" t="s">
        <v>3375</v>
      </c>
      <c r="B1669" s="6">
        <v>2020</v>
      </c>
      <c r="C1669" s="6" t="str">
        <f t="shared" si="6"/>
        <v>ISSTA2020</v>
      </c>
      <c r="D1669" s="6" t="s">
        <v>3394</v>
      </c>
      <c r="E1669" s="6" t="s">
        <v>3395</v>
      </c>
      <c r="F1669" s="6" t="s">
        <v>67</v>
      </c>
    </row>
    <row r="1670" spans="1:6" x14ac:dyDescent="0.2">
      <c r="A1670" s="6" t="s">
        <v>3375</v>
      </c>
      <c r="B1670" s="6">
        <v>2020</v>
      </c>
      <c r="C1670" s="6" t="str">
        <f t="shared" si="6"/>
        <v>ISSTA2020</v>
      </c>
      <c r="D1670" s="6" t="s">
        <v>3396</v>
      </c>
      <c r="E1670" s="6" t="s">
        <v>3397</v>
      </c>
      <c r="F1670" s="6" t="s">
        <v>67</v>
      </c>
    </row>
    <row r="1671" spans="1:6" x14ac:dyDescent="0.2">
      <c r="A1671" s="6" t="s">
        <v>3375</v>
      </c>
      <c r="B1671" s="6">
        <v>2020</v>
      </c>
      <c r="C1671" s="6" t="str">
        <f t="shared" si="6"/>
        <v>ISSTA2020</v>
      </c>
      <c r="D1671" s="6" t="s">
        <v>3398</v>
      </c>
      <c r="E1671" s="6" t="s">
        <v>3399</v>
      </c>
      <c r="F1671" s="6" t="s">
        <v>67</v>
      </c>
    </row>
    <row r="1672" spans="1:6" x14ac:dyDescent="0.2">
      <c r="A1672" s="6" t="s">
        <v>3375</v>
      </c>
      <c r="B1672" s="6">
        <v>2020</v>
      </c>
      <c r="C1672" s="6" t="str">
        <f t="shared" si="6"/>
        <v>ISSTA2020</v>
      </c>
      <c r="D1672" s="6" t="s">
        <v>3400</v>
      </c>
      <c r="E1672" s="6" t="s">
        <v>3401</v>
      </c>
      <c r="F1672" s="6" t="s">
        <v>67</v>
      </c>
    </row>
    <row r="1673" spans="1:6" x14ac:dyDescent="0.2">
      <c r="A1673" s="6" t="s">
        <v>3375</v>
      </c>
      <c r="B1673" s="6">
        <v>2020</v>
      </c>
      <c r="C1673" s="6" t="str">
        <f t="shared" si="6"/>
        <v>ISSTA2020</v>
      </c>
      <c r="D1673" s="6" t="s">
        <v>3402</v>
      </c>
      <c r="E1673" s="6" t="s">
        <v>3403</v>
      </c>
      <c r="F1673" s="6" t="s">
        <v>67</v>
      </c>
    </row>
    <row r="1674" spans="1:6" x14ac:dyDescent="0.2">
      <c r="A1674" s="6" t="s">
        <v>3375</v>
      </c>
      <c r="B1674" s="6">
        <v>2020</v>
      </c>
      <c r="C1674" s="6" t="str">
        <f t="shared" si="6"/>
        <v>ISSTA2020</v>
      </c>
      <c r="D1674" s="6" t="s">
        <v>3404</v>
      </c>
      <c r="E1674" s="6" t="s">
        <v>3405</v>
      </c>
      <c r="F1674" s="6" t="s">
        <v>67</v>
      </c>
    </row>
    <row r="1675" spans="1:6" x14ac:dyDescent="0.2">
      <c r="A1675" s="6" t="s">
        <v>3375</v>
      </c>
      <c r="B1675" s="6">
        <v>2020</v>
      </c>
      <c r="C1675" s="6" t="str">
        <f t="shared" si="6"/>
        <v>ISSTA2020</v>
      </c>
      <c r="D1675" s="6" t="s">
        <v>3406</v>
      </c>
      <c r="E1675" s="6" t="s">
        <v>3407</v>
      </c>
      <c r="F1675" s="6" t="s">
        <v>67</v>
      </c>
    </row>
    <row r="1676" spans="1:6" x14ac:dyDescent="0.2">
      <c r="A1676" s="6" t="s">
        <v>3375</v>
      </c>
      <c r="B1676" s="6">
        <v>2020</v>
      </c>
      <c r="C1676" s="6" t="str">
        <f t="shared" si="6"/>
        <v>ISSTA2020</v>
      </c>
      <c r="D1676" s="6" t="s">
        <v>3408</v>
      </c>
      <c r="E1676" s="6" t="s">
        <v>3409</v>
      </c>
      <c r="F1676" s="6" t="s">
        <v>67</v>
      </c>
    </row>
    <row r="1677" spans="1:6" x14ac:dyDescent="0.2">
      <c r="A1677" s="6" t="s">
        <v>3375</v>
      </c>
      <c r="B1677" s="6">
        <v>2020</v>
      </c>
      <c r="C1677" s="6" t="str">
        <f t="shared" si="6"/>
        <v>ISSTA2020</v>
      </c>
      <c r="D1677" s="6" t="s">
        <v>3410</v>
      </c>
      <c r="E1677" s="6" t="s">
        <v>3411</v>
      </c>
      <c r="F1677" s="6" t="s">
        <v>67</v>
      </c>
    </row>
    <row r="1678" spans="1:6" x14ac:dyDescent="0.2">
      <c r="A1678" s="6" t="s">
        <v>3375</v>
      </c>
      <c r="B1678" s="6">
        <v>2020</v>
      </c>
      <c r="C1678" s="6" t="str">
        <f t="shared" si="6"/>
        <v>ISSTA2020</v>
      </c>
      <c r="D1678" s="6" t="s">
        <v>3412</v>
      </c>
      <c r="E1678" s="6" t="s">
        <v>3413</v>
      </c>
      <c r="F1678" s="6" t="s">
        <v>67</v>
      </c>
    </row>
    <row r="1679" spans="1:6" x14ac:dyDescent="0.2">
      <c r="A1679" s="6" t="s">
        <v>3375</v>
      </c>
      <c r="B1679" s="6">
        <v>2020</v>
      </c>
      <c r="C1679" s="6" t="str">
        <f t="shared" si="6"/>
        <v>ISSTA2020</v>
      </c>
      <c r="D1679" s="6" t="s">
        <v>3414</v>
      </c>
      <c r="E1679" s="6" t="s">
        <v>3415</v>
      </c>
      <c r="F1679" s="6" t="s">
        <v>67</v>
      </c>
    </row>
    <row r="1680" spans="1:6" x14ac:dyDescent="0.2">
      <c r="A1680" s="6" t="s">
        <v>3375</v>
      </c>
      <c r="B1680" s="6">
        <v>2020</v>
      </c>
      <c r="C1680" s="6" t="str">
        <f t="shared" si="6"/>
        <v>ISSTA2020</v>
      </c>
      <c r="D1680" s="6" t="s">
        <v>3416</v>
      </c>
      <c r="E1680" s="6" t="s">
        <v>3417</v>
      </c>
      <c r="F1680" s="6" t="s">
        <v>67</v>
      </c>
    </row>
    <row r="1681" spans="1:6" x14ac:dyDescent="0.2">
      <c r="A1681" s="6" t="s">
        <v>3375</v>
      </c>
      <c r="B1681" s="6">
        <v>2020</v>
      </c>
      <c r="C1681" s="6" t="str">
        <f t="shared" si="6"/>
        <v>ISSTA2020</v>
      </c>
      <c r="D1681" s="6" t="s">
        <v>3418</v>
      </c>
      <c r="E1681" s="6" t="s">
        <v>3419</v>
      </c>
      <c r="F1681" s="6" t="s">
        <v>67</v>
      </c>
    </row>
    <row r="1682" spans="1:6" x14ac:dyDescent="0.2">
      <c r="A1682" s="6" t="s">
        <v>3375</v>
      </c>
      <c r="B1682" s="6">
        <v>2020</v>
      </c>
      <c r="C1682" s="6" t="str">
        <f t="shared" si="6"/>
        <v>ISSTA2020</v>
      </c>
      <c r="D1682" s="6" t="s">
        <v>3420</v>
      </c>
      <c r="E1682" s="6" t="s">
        <v>3421</v>
      </c>
      <c r="F1682" s="6" t="s">
        <v>67</v>
      </c>
    </row>
    <row r="1683" spans="1:6" x14ac:dyDescent="0.2">
      <c r="A1683" s="6" t="s">
        <v>3375</v>
      </c>
      <c r="B1683" s="6">
        <v>2020</v>
      </c>
      <c r="C1683" s="6" t="str">
        <f t="shared" si="6"/>
        <v>ISSTA2020</v>
      </c>
      <c r="D1683" s="6" t="s">
        <v>3422</v>
      </c>
      <c r="E1683" s="6" t="s">
        <v>3423</v>
      </c>
      <c r="F1683" s="6" t="s">
        <v>67</v>
      </c>
    </row>
    <row r="1684" spans="1:6" x14ac:dyDescent="0.2">
      <c r="A1684" s="6" t="s">
        <v>3375</v>
      </c>
      <c r="B1684" s="6">
        <v>2020</v>
      </c>
      <c r="C1684" s="6" t="str">
        <f t="shared" si="6"/>
        <v>ISSTA2020</v>
      </c>
      <c r="D1684" s="6" t="s">
        <v>3424</v>
      </c>
      <c r="E1684" s="6" t="s">
        <v>3425</v>
      </c>
      <c r="F1684" s="6" t="s">
        <v>67</v>
      </c>
    </row>
    <row r="1685" spans="1:6" x14ac:dyDescent="0.2">
      <c r="A1685" s="6" t="s">
        <v>3375</v>
      </c>
      <c r="B1685" s="6">
        <v>2020</v>
      </c>
      <c r="C1685" s="6" t="str">
        <f t="shared" si="6"/>
        <v>ISSTA2020</v>
      </c>
      <c r="D1685" s="6" t="s">
        <v>3426</v>
      </c>
      <c r="E1685" s="6" t="s">
        <v>3427</v>
      </c>
      <c r="F1685" s="6" t="s">
        <v>67</v>
      </c>
    </row>
    <row r="1686" spans="1:6" x14ac:dyDescent="0.2">
      <c r="A1686" s="6" t="s">
        <v>3375</v>
      </c>
      <c r="B1686" s="6">
        <v>2020</v>
      </c>
      <c r="C1686" s="6" t="str">
        <f t="shared" si="6"/>
        <v>ISSTA2020</v>
      </c>
      <c r="D1686" s="6" t="s">
        <v>3428</v>
      </c>
      <c r="E1686" s="6" t="s">
        <v>3429</v>
      </c>
      <c r="F1686" s="6" t="s">
        <v>67</v>
      </c>
    </row>
    <row r="1687" spans="1:6" x14ac:dyDescent="0.2">
      <c r="A1687" s="6" t="s">
        <v>3375</v>
      </c>
      <c r="B1687" s="6">
        <v>2020</v>
      </c>
      <c r="C1687" s="6" t="str">
        <f t="shared" si="6"/>
        <v>ISSTA2020</v>
      </c>
      <c r="D1687" s="6" t="s">
        <v>3430</v>
      </c>
      <c r="E1687" s="6" t="s">
        <v>2254</v>
      </c>
      <c r="F1687" s="6" t="s">
        <v>67</v>
      </c>
    </row>
    <row r="1688" spans="1:6" x14ac:dyDescent="0.2">
      <c r="A1688" s="6" t="s">
        <v>3375</v>
      </c>
      <c r="B1688" s="6">
        <v>2020</v>
      </c>
      <c r="C1688" s="6" t="str">
        <f t="shared" si="6"/>
        <v>ISSTA2020</v>
      </c>
      <c r="D1688" s="6" t="s">
        <v>3431</v>
      </c>
      <c r="E1688" s="6" t="s">
        <v>3432</v>
      </c>
      <c r="F1688" s="6" t="s">
        <v>67</v>
      </c>
    </row>
    <row r="1689" spans="1:6" x14ac:dyDescent="0.2">
      <c r="A1689" s="6" t="s">
        <v>3375</v>
      </c>
      <c r="B1689" s="6">
        <v>2020</v>
      </c>
      <c r="C1689" s="6" t="str">
        <f t="shared" si="6"/>
        <v>ISSTA2020</v>
      </c>
      <c r="D1689" s="6" t="s">
        <v>3433</v>
      </c>
      <c r="E1689" s="6" t="s">
        <v>3434</v>
      </c>
      <c r="F1689" s="6" t="s">
        <v>67</v>
      </c>
    </row>
    <row r="1690" spans="1:6" x14ac:dyDescent="0.2">
      <c r="A1690" s="6" t="s">
        <v>3375</v>
      </c>
      <c r="B1690" s="6">
        <v>2020</v>
      </c>
      <c r="C1690" s="6" t="str">
        <f t="shared" si="6"/>
        <v>ISSTA2020</v>
      </c>
      <c r="D1690" s="6" t="s">
        <v>3435</v>
      </c>
      <c r="E1690" s="6" t="s">
        <v>3436</v>
      </c>
      <c r="F1690" s="6" t="s">
        <v>67</v>
      </c>
    </row>
    <row r="1691" spans="1:6" x14ac:dyDescent="0.2">
      <c r="A1691" s="6" t="s">
        <v>3375</v>
      </c>
      <c r="B1691" s="6">
        <v>2020</v>
      </c>
      <c r="C1691" s="6" t="str">
        <f t="shared" si="6"/>
        <v>ISSTA2020</v>
      </c>
      <c r="D1691" s="6" t="s">
        <v>3437</v>
      </c>
      <c r="E1691" s="6" t="s">
        <v>3438</v>
      </c>
      <c r="F1691" s="6" t="s">
        <v>67</v>
      </c>
    </row>
    <row r="1692" spans="1:6" x14ac:dyDescent="0.2">
      <c r="A1692" s="6" t="s">
        <v>3375</v>
      </c>
      <c r="B1692" s="6">
        <v>2020</v>
      </c>
      <c r="C1692" s="6" t="str">
        <f t="shared" si="6"/>
        <v>ISSTA2020</v>
      </c>
      <c r="D1692" s="6" t="s">
        <v>3439</v>
      </c>
      <c r="E1692" s="6" t="s">
        <v>3440</v>
      </c>
      <c r="F1692" s="6" t="s">
        <v>67</v>
      </c>
    </row>
    <row r="1693" spans="1:6" x14ac:dyDescent="0.2">
      <c r="A1693" s="6" t="s">
        <v>3375</v>
      </c>
      <c r="B1693" s="6">
        <v>2020</v>
      </c>
      <c r="C1693" s="6" t="str">
        <f t="shared" si="6"/>
        <v>ISSTA2020</v>
      </c>
      <c r="D1693" s="6" t="s">
        <v>3441</v>
      </c>
      <c r="E1693" s="6" t="s">
        <v>3442</v>
      </c>
      <c r="F1693" s="6" t="s">
        <v>67</v>
      </c>
    </row>
    <row r="1694" spans="1:6" x14ac:dyDescent="0.2">
      <c r="A1694" s="6" t="s">
        <v>3375</v>
      </c>
      <c r="B1694" s="6">
        <v>2020</v>
      </c>
      <c r="C1694" s="6" t="str">
        <f t="shared" si="6"/>
        <v>ISSTA2020</v>
      </c>
      <c r="D1694" s="6" t="s">
        <v>3443</v>
      </c>
      <c r="E1694" s="6" t="s">
        <v>3444</v>
      </c>
      <c r="F1694" s="6" t="s">
        <v>67</v>
      </c>
    </row>
    <row r="1695" spans="1:6" x14ac:dyDescent="0.2">
      <c r="A1695" s="6" t="s">
        <v>3375</v>
      </c>
      <c r="B1695" s="6">
        <v>2020</v>
      </c>
      <c r="C1695" s="6" t="str">
        <f t="shared" si="6"/>
        <v>ISSTA2020</v>
      </c>
      <c r="D1695" s="6" t="s">
        <v>3445</v>
      </c>
      <c r="E1695" s="6" t="s">
        <v>3446</v>
      </c>
      <c r="F1695" s="6" t="s">
        <v>67</v>
      </c>
    </row>
    <row r="1696" spans="1:6" x14ac:dyDescent="0.2">
      <c r="A1696" s="6" t="s">
        <v>3375</v>
      </c>
      <c r="B1696" s="6">
        <v>2020</v>
      </c>
      <c r="C1696" s="6" t="str">
        <f t="shared" si="6"/>
        <v>ISSTA2020</v>
      </c>
      <c r="D1696" s="6" t="s">
        <v>3447</v>
      </c>
      <c r="E1696" s="6" t="s">
        <v>3448</v>
      </c>
      <c r="F1696" s="6" t="s">
        <v>67</v>
      </c>
    </row>
    <row r="1697" spans="1:6" x14ac:dyDescent="0.2">
      <c r="A1697" s="6" t="s">
        <v>3375</v>
      </c>
      <c r="B1697" s="6">
        <v>2020</v>
      </c>
      <c r="C1697" s="6" t="str">
        <f t="shared" si="6"/>
        <v>ISSTA2020</v>
      </c>
      <c r="D1697" s="6" t="s">
        <v>3449</v>
      </c>
      <c r="E1697" s="6" t="s">
        <v>3450</v>
      </c>
      <c r="F1697" s="6" t="s">
        <v>67</v>
      </c>
    </row>
    <row r="1698" spans="1:6" x14ac:dyDescent="0.2">
      <c r="A1698" s="6" t="s">
        <v>3375</v>
      </c>
      <c r="B1698" s="6">
        <v>2020</v>
      </c>
      <c r="C1698" s="6" t="str">
        <f t="shared" si="6"/>
        <v>ISSTA2020</v>
      </c>
      <c r="D1698" s="6" t="s">
        <v>3451</v>
      </c>
      <c r="E1698" s="6" t="s">
        <v>3452</v>
      </c>
      <c r="F1698" s="6" t="s">
        <v>67</v>
      </c>
    </row>
    <row r="1699" spans="1:6" x14ac:dyDescent="0.2">
      <c r="A1699" s="6" t="s">
        <v>3375</v>
      </c>
      <c r="B1699" s="6">
        <v>2020</v>
      </c>
      <c r="C1699" s="6" t="str">
        <f t="shared" si="6"/>
        <v>ISSTA2020</v>
      </c>
      <c r="D1699" s="6" t="s">
        <v>3453</v>
      </c>
      <c r="E1699" s="6" t="s">
        <v>3454</v>
      </c>
      <c r="F1699" s="6" t="s">
        <v>67</v>
      </c>
    </row>
    <row r="1700" spans="1:6" x14ac:dyDescent="0.2">
      <c r="A1700" s="6" t="s">
        <v>3375</v>
      </c>
      <c r="B1700" s="6">
        <v>2020</v>
      </c>
      <c r="C1700" s="6" t="str">
        <f t="shared" si="6"/>
        <v>ISSTA2020</v>
      </c>
      <c r="D1700" s="6" t="s">
        <v>3455</v>
      </c>
      <c r="E1700" s="6" t="s">
        <v>3456</v>
      </c>
      <c r="F1700" s="6" t="s">
        <v>67</v>
      </c>
    </row>
    <row r="1701" spans="1:6" x14ac:dyDescent="0.2">
      <c r="A1701" s="6" t="s">
        <v>3375</v>
      </c>
      <c r="B1701" s="6">
        <v>2020</v>
      </c>
      <c r="C1701" s="6" t="str">
        <f t="shared" si="6"/>
        <v>ISSTA2020</v>
      </c>
      <c r="D1701" s="6" t="s">
        <v>3457</v>
      </c>
      <c r="E1701" s="6" t="s">
        <v>3458</v>
      </c>
      <c r="F1701" s="6" t="s">
        <v>67</v>
      </c>
    </row>
    <row r="1702" spans="1:6" x14ac:dyDescent="0.2">
      <c r="A1702" s="6" t="s">
        <v>3375</v>
      </c>
      <c r="B1702" s="6">
        <v>2020</v>
      </c>
      <c r="C1702" s="6" t="str">
        <f t="shared" si="6"/>
        <v>ISSTA2020</v>
      </c>
      <c r="D1702" s="6" t="s">
        <v>3459</v>
      </c>
      <c r="E1702" s="6" t="s">
        <v>3460</v>
      </c>
      <c r="F1702" s="6" t="s">
        <v>67</v>
      </c>
    </row>
    <row r="1703" spans="1:6" x14ac:dyDescent="0.2">
      <c r="A1703" s="6" t="s">
        <v>3375</v>
      </c>
      <c r="B1703" s="6">
        <v>2020</v>
      </c>
      <c r="C1703" s="6" t="str">
        <f t="shared" si="6"/>
        <v>ISSTA2020</v>
      </c>
      <c r="D1703" s="6" t="s">
        <v>3461</v>
      </c>
      <c r="E1703" s="6" t="s">
        <v>3462</v>
      </c>
      <c r="F1703" s="6" t="s">
        <v>67</v>
      </c>
    </row>
    <row r="1704" spans="1:6" x14ac:dyDescent="0.2">
      <c r="A1704" s="6" t="s">
        <v>3375</v>
      </c>
      <c r="B1704" s="6">
        <v>2020</v>
      </c>
      <c r="C1704" s="6" t="str">
        <f t="shared" si="6"/>
        <v>ISSTA2020</v>
      </c>
      <c r="D1704" s="6" t="s">
        <v>3463</v>
      </c>
      <c r="E1704" s="6" t="s">
        <v>3464</v>
      </c>
      <c r="F1704" s="6" t="s">
        <v>67</v>
      </c>
    </row>
    <row r="1705" spans="1:6" x14ac:dyDescent="0.2">
      <c r="A1705" s="6" t="s">
        <v>3375</v>
      </c>
      <c r="B1705" s="6">
        <v>2020</v>
      </c>
      <c r="C1705" s="6" t="str">
        <f t="shared" si="6"/>
        <v>ISSTA2020</v>
      </c>
      <c r="D1705" s="6" t="s">
        <v>3465</v>
      </c>
      <c r="E1705" s="6" t="s">
        <v>3466</v>
      </c>
      <c r="F1705" s="6" t="s">
        <v>67</v>
      </c>
    </row>
    <row r="1706" spans="1:6" x14ac:dyDescent="0.2">
      <c r="A1706" s="6" t="s">
        <v>3375</v>
      </c>
      <c r="B1706" s="6">
        <v>2020</v>
      </c>
      <c r="C1706" s="6" t="str">
        <f t="shared" si="6"/>
        <v>ISSTA2020</v>
      </c>
      <c r="D1706" s="6" t="s">
        <v>3467</v>
      </c>
      <c r="E1706" s="6" t="s">
        <v>3468</v>
      </c>
      <c r="F1706" s="6" t="s">
        <v>67</v>
      </c>
    </row>
    <row r="1707" spans="1:6" x14ac:dyDescent="0.2">
      <c r="A1707" s="6" t="s">
        <v>3375</v>
      </c>
      <c r="B1707" s="6">
        <v>2020</v>
      </c>
      <c r="C1707" s="6" t="str">
        <f t="shared" si="6"/>
        <v>ISSTA2020</v>
      </c>
      <c r="D1707" s="6" t="s">
        <v>3469</v>
      </c>
      <c r="E1707" s="6" t="s">
        <v>3470</v>
      </c>
      <c r="F1707" s="6" t="s">
        <v>67</v>
      </c>
    </row>
    <row r="1708" spans="1:6" x14ac:dyDescent="0.2">
      <c r="A1708" s="6" t="s">
        <v>3375</v>
      </c>
      <c r="B1708" s="6">
        <v>2020</v>
      </c>
      <c r="C1708" s="6" t="str">
        <f t="shared" si="6"/>
        <v>ISSTA2020</v>
      </c>
      <c r="D1708" s="6" t="s">
        <v>3471</v>
      </c>
      <c r="E1708" s="6" t="s">
        <v>3472</v>
      </c>
      <c r="F1708" s="6" t="s">
        <v>67</v>
      </c>
    </row>
    <row r="1709" spans="1:6" x14ac:dyDescent="0.2">
      <c r="A1709" s="6" t="s">
        <v>3375</v>
      </c>
      <c r="B1709" s="6">
        <v>2020</v>
      </c>
      <c r="C1709" s="6" t="str">
        <f t="shared" si="6"/>
        <v>ISSTA2020</v>
      </c>
      <c r="D1709" s="6" t="s">
        <v>3473</v>
      </c>
      <c r="E1709" s="6" t="s">
        <v>3474</v>
      </c>
      <c r="F1709" s="6" t="s">
        <v>67</v>
      </c>
    </row>
    <row r="1710" spans="1:6" x14ac:dyDescent="0.2">
      <c r="A1710" s="6" t="s">
        <v>3375</v>
      </c>
      <c r="B1710" s="6">
        <v>2020</v>
      </c>
      <c r="C1710" s="6" t="str">
        <f t="shared" si="6"/>
        <v>ISSTA2020</v>
      </c>
      <c r="D1710" s="6" t="s">
        <v>3475</v>
      </c>
      <c r="E1710" s="6" t="s">
        <v>3476</v>
      </c>
      <c r="F1710" s="6" t="s">
        <v>67</v>
      </c>
    </row>
    <row r="1711" spans="1:6" x14ac:dyDescent="0.2">
      <c r="A1711" s="6" t="s">
        <v>3375</v>
      </c>
      <c r="B1711" s="6">
        <v>2020</v>
      </c>
      <c r="C1711" s="6" t="str">
        <f t="shared" si="6"/>
        <v>ISSTA2020</v>
      </c>
      <c r="D1711" s="6" t="s">
        <v>3477</v>
      </c>
      <c r="E1711" s="6" t="s">
        <v>3478</v>
      </c>
      <c r="F1711" s="6" t="s">
        <v>67</v>
      </c>
    </row>
    <row r="1712" spans="1:6" x14ac:dyDescent="0.2">
      <c r="A1712" s="6" t="s">
        <v>3375</v>
      </c>
      <c r="B1712" s="6">
        <v>2020</v>
      </c>
      <c r="C1712" s="6" t="str">
        <f t="shared" si="6"/>
        <v>ISSTA2020</v>
      </c>
      <c r="D1712" s="6" t="s">
        <v>3479</v>
      </c>
      <c r="E1712" s="6" t="s">
        <v>3480</v>
      </c>
      <c r="F1712" s="6" t="s">
        <v>67</v>
      </c>
    </row>
    <row r="1713" spans="1:6" x14ac:dyDescent="0.2">
      <c r="A1713" s="6" t="s">
        <v>3375</v>
      </c>
      <c r="B1713" s="6">
        <v>2020</v>
      </c>
      <c r="C1713" s="6" t="str">
        <f t="shared" si="6"/>
        <v>ISSTA2020</v>
      </c>
      <c r="D1713" s="6" t="s">
        <v>3481</v>
      </c>
      <c r="E1713" s="6" t="s">
        <v>3482</v>
      </c>
      <c r="F1713" s="6" t="s">
        <v>67</v>
      </c>
    </row>
    <row r="1714" spans="1:6" x14ac:dyDescent="0.2">
      <c r="A1714" s="6" t="s">
        <v>3375</v>
      </c>
      <c r="B1714" s="6">
        <v>2020</v>
      </c>
      <c r="C1714" s="6" t="str">
        <f t="shared" si="6"/>
        <v>ISSTA2020</v>
      </c>
      <c r="D1714" s="6" t="s">
        <v>3483</v>
      </c>
      <c r="E1714" s="6" t="s">
        <v>3484</v>
      </c>
      <c r="F1714" s="6" t="s">
        <v>67</v>
      </c>
    </row>
    <row r="1715" spans="1:6" x14ac:dyDescent="0.2">
      <c r="A1715" s="6" t="s">
        <v>3375</v>
      </c>
      <c r="B1715" s="6">
        <v>2020</v>
      </c>
      <c r="C1715" s="6" t="str">
        <f t="shared" si="6"/>
        <v>ISSTA2020</v>
      </c>
      <c r="D1715" s="6" t="s">
        <v>3485</v>
      </c>
      <c r="E1715" s="6" t="s">
        <v>3486</v>
      </c>
      <c r="F1715" s="6" t="s">
        <v>67</v>
      </c>
    </row>
    <row r="1716" spans="1:6" x14ac:dyDescent="0.2">
      <c r="A1716" s="6" t="s">
        <v>3375</v>
      </c>
      <c r="B1716" s="6">
        <v>2020</v>
      </c>
      <c r="C1716" s="6" t="str">
        <f t="shared" si="6"/>
        <v>ISSTA2020</v>
      </c>
      <c r="D1716" s="6" t="s">
        <v>3487</v>
      </c>
      <c r="E1716" s="6" t="s">
        <v>3488</v>
      </c>
      <c r="F1716" s="6" t="s">
        <v>67</v>
      </c>
    </row>
    <row r="1717" spans="1:6" x14ac:dyDescent="0.2">
      <c r="A1717" s="6" t="s">
        <v>3375</v>
      </c>
      <c r="B1717" s="6">
        <v>2019</v>
      </c>
      <c r="C1717" s="6" t="str">
        <f t="shared" si="6"/>
        <v>ISSTA2019</v>
      </c>
      <c r="D1717" s="6" t="s">
        <v>3489</v>
      </c>
      <c r="E1717" s="6" t="s">
        <v>3490</v>
      </c>
      <c r="F1717" s="6" t="s">
        <v>67</v>
      </c>
    </row>
    <row r="1718" spans="1:6" x14ac:dyDescent="0.2">
      <c r="A1718" s="6" t="s">
        <v>3375</v>
      </c>
      <c r="B1718" s="6">
        <v>2019</v>
      </c>
      <c r="C1718" s="6" t="str">
        <f t="shared" si="6"/>
        <v>ISSTA2019</v>
      </c>
      <c r="D1718" s="6" t="s">
        <v>3491</v>
      </c>
      <c r="E1718" s="6" t="s">
        <v>3492</v>
      </c>
      <c r="F1718" s="6" t="s">
        <v>67</v>
      </c>
    </row>
    <row r="1719" spans="1:6" x14ac:dyDescent="0.2">
      <c r="A1719" s="6" t="s">
        <v>3375</v>
      </c>
      <c r="B1719" s="6">
        <v>2019</v>
      </c>
      <c r="C1719" s="6" t="str">
        <f t="shared" si="6"/>
        <v>ISSTA2019</v>
      </c>
      <c r="D1719" s="6" t="s">
        <v>3493</v>
      </c>
      <c r="E1719" s="6" t="s">
        <v>3494</v>
      </c>
      <c r="F1719" s="6" t="s">
        <v>67</v>
      </c>
    </row>
    <row r="1720" spans="1:6" x14ac:dyDescent="0.2">
      <c r="A1720" s="6" t="s">
        <v>3375</v>
      </c>
      <c r="B1720" s="6">
        <v>2019</v>
      </c>
      <c r="C1720" s="6" t="str">
        <f t="shared" si="6"/>
        <v>ISSTA2019</v>
      </c>
      <c r="D1720" s="6" t="s">
        <v>3495</v>
      </c>
      <c r="E1720" s="6" t="s">
        <v>3496</v>
      </c>
      <c r="F1720" s="6" t="s">
        <v>67</v>
      </c>
    </row>
    <row r="1721" spans="1:6" x14ac:dyDescent="0.2">
      <c r="A1721" s="6" t="s">
        <v>3375</v>
      </c>
      <c r="B1721" s="6">
        <v>2019</v>
      </c>
      <c r="C1721" s="6" t="str">
        <f t="shared" si="6"/>
        <v>ISSTA2019</v>
      </c>
      <c r="D1721" s="6" t="s">
        <v>3497</v>
      </c>
      <c r="E1721" s="6" t="s">
        <v>3498</v>
      </c>
      <c r="F1721" s="6" t="s">
        <v>67</v>
      </c>
    </row>
    <row r="1722" spans="1:6" x14ac:dyDescent="0.2">
      <c r="A1722" s="6" t="s">
        <v>3375</v>
      </c>
      <c r="B1722" s="6">
        <v>2019</v>
      </c>
      <c r="C1722" s="6" t="str">
        <f t="shared" si="6"/>
        <v>ISSTA2019</v>
      </c>
      <c r="D1722" s="6" t="s">
        <v>3499</v>
      </c>
      <c r="E1722" s="6" t="s">
        <v>3500</v>
      </c>
      <c r="F1722" s="6" t="s">
        <v>67</v>
      </c>
    </row>
    <row r="1723" spans="1:6" x14ac:dyDescent="0.2">
      <c r="A1723" s="6" t="s">
        <v>3375</v>
      </c>
      <c r="B1723" s="6">
        <v>2019</v>
      </c>
      <c r="C1723" s="6" t="str">
        <f t="shared" si="6"/>
        <v>ISSTA2019</v>
      </c>
      <c r="D1723" s="6" t="s">
        <v>3501</v>
      </c>
      <c r="E1723" s="6" t="s">
        <v>3502</v>
      </c>
      <c r="F1723" s="6" t="s">
        <v>67</v>
      </c>
    </row>
    <row r="1724" spans="1:6" x14ac:dyDescent="0.2">
      <c r="A1724" s="6" t="s">
        <v>3375</v>
      </c>
      <c r="B1724" s="6">
        <v>2019</v>
      </c>
      <c r="C1724" s="6" t="str">
        <f t="shared" si="6"/>
        <v>ISSTA2019</v>
      </c>
      <c r="D1724" s="6" t="s">
        <v>3503</v>
      </c>
      <c r="E1724" s="6" t="s">
        <v>3504</v>
      </c>
      <c r="F1724" s="6" t="s">
        <v>67</v>
      </c>
    </row>
    <row r="1725" spans="1:6" x14ac:dyDescent="0.2">
      <c r="A1725" s="6" t="s">
        <v>3375</v>
      </c>
      <c r="B1725" s="6">
        <v>2019</v>
      </c>
      <c r="C1725" s="6" t="str">
        <f t="shared" si="6"/>
        <v>ISSTA2019</v>
      </c>
      <c r="D1725" s="6" t="s">
        <v>3505</v>
      </c>
      <c r="E1725" s="6" t="s">
        <v>3506</v>
      </c>
      <c r="F1725" s="6" t="s">
        <v>67</v>
      </c>
    </row>
    <row r="1726" spans="1:6" x14ac:dyDescent="0.2">
      <c r="A1726" s="6" t="s">
        <v>3375</v>
      </c>
      <c r="B1726" s="6">
        <v>2019</v>
      </c>
      <c r="C1726" s="6" t="str">
        <f t="shared" si="6"/>
        <v>ISSTA2019</v>
      </c>
      <c r="D1726" s="6" t="s">
        <v>3507</v>
      </c>
      <c r="E1726" s="6" t="s">
        <v>3508</v>
      </c>
      <c r="F1726" s="6" t="s">
        <v>67</v>
      </c>
    </row>
    <row r="1727" spans="1:6" x14ac:dyDescent="0.2">
      <c r="A1727" s="6" t="s">
        <v>3375</v>
      </c>
      <c r="B1727" s="6">
        <v>2019</v>
      </c>
      <c r="C1727" s="6" t="str">
        <f t="shared" si="6"/>
        <v>ISSTA2019</v>
      </c>
      <c r="D1727" s="6" t="s">
        <v>3509</v>
      </c>
      <c r="E1727" s="6" t="s">
        <v>3510</v>
      </c>
      <c r="F1727" s="6" t="s">
        <v>67</v>
      </c>
    </row>
    <row r="1728" spans="1:6" x14ac:dyDescent="0.2">
      <c r="A1728" s="6" t="s">
        <v>3375</v>
      </c>
      <c r="B1728" s="6">
        <v>2019</v>
      </c>
      <c r="C1728" s="6" t="str">
        <f t="shared" si="6"/>
        <v>ISSTA2019</v>
      </c>
      <c r="D1728" s="6" t="s">
        <v>3511</v>
      </c>
      <c r="E1728" s="6" t="s">
        <v>3512</v>
      </c>
      <c r="F1728" s="6" t="s">
        <v>67</v>
      </c>
    </row>
    <row r="1729" spans="1:6" x14ac:dyDescent="0.2">
      <c r="A1729" s="6" t="s">
        <v>3375</v>
      </c>
      <c r="B1729" s="6">
        <v>2019</v>
      </c>
      <c r="C1729" s="6" t="str">
        <f t="shared" si="6"/>
        <v>ISSTA2019</v>
      </c>
      <c r="D1729" s="6" t="s">
        <v>3513</v>
      </c>
      <c r="E1729" s="6" t="s">
        <v>3514</v>
      </c>
      <c r="F1729" s="6" t="s">
        <v>67</v>
      </c>
    </row>
    <row r="1730" spans="1:6" x14ac:dyDescent="0.2">
      <c r="A1730" s="6" t="s">
        <v>3375</v>
      </c>
      <c r="B1730" s="6">
        <v>2019</v>
      </c>
      <c r="C1730" s="6" t="str">
        <f t="shared" si="6"/>
        <v>ISSTA2019</v>
      </c>
      <c r="D1730" s="6" t="s">
        <v>3515</v>
      </c>
      <c r="E1730" s="6" t="s">
        <v>3516</v>
      </c>
      <c r="F1730" s="6" t="s">
        <v>67</v>
      </c>
    </row>
    <row r="1731" spans="1:6" x14ac:dyDescent="0.2">
      <c r="A1731" s="6" t="s">
        <v>3375</v>
      </c>
      <c r="B1731" s="6">
        <v>2019</v>
      </c>
      <c r="C1731" s="6" t="str">
        <f t="shared" si="6"/>
        <v>ISSTA2019</v>
      </c>
      <c r="D1731" s="6" t="s">
        <v>3517</v>
      </c>
      <c r="E1731" s="6" t="s">
        <v>3518</v>
      </c>
      <c r="F1731" s="6" t="s">
        <v>67</v>
      </c>
    </row>
    <row r="1732" spans="1:6" x14ac:dyDescent="0.2">
      <c r="A1732" s="6" t="s">
        <v>3375</v>
      </c>
      <c r="B1732" s="6">
        <v>2019</v>
      </c>
      <c r="C1732" s="6" t="str">
        <f t="shared" si="6"/>
        <v>ISSTA2019</v>
      </c>
      <c r="D1732" s="6" t="s">
        <v>3519</v>
      </c>
      <c r="E1732" s="6" t="s">
        <v>3520</v>
      </c>
      <c r="F1732" s="6" t="s">
        <v>67</v>
      </c>
    </row>
    <row r="1733" spans="1:6" x14ac:dyDescent="0.2">
      <c r="A1733" s="6" t="s">
        <v>3375</v>
      </c>
      <c r="B1733" s="6">
        <v>2019</v>
      </c>
      <c r="C1733" s="6" t="str">
        <f t="shared" si="6"/>
        <v>ISSTA2019</v>
      </c>
      <c r="D1733" s="6" t="s">
        <v>3521</v>
      </c>
      <c r="E1733" s="6" t="s">
        <v>3522</v>
      </c>
      <c r="F1733" s="6" t="s">
        <v>67</v>
      </c>
    </row>
    <row r="1734" spans="1:6" x14ac:dyDescent="0.2">
      <c r="A1734" s="6" t="s">
        <v>3375</v>
      </c>
      <c r="B1734" s="6">
        <v>2019</v>
      </c>
      <c r="C1734" s="6" t="str">
        <f t="shared" si="6"/>
        <v>ISSTA2019</v>
      </c>
      <c r="D1734" s="6" t="s">
        <v>3523</v>
      </c>
      <c r="E1734" s="6" t="s">
        <v>3524</v>
      </c>
      <c r="F1734" s="6" t="s">
        <v>67</v>
      </c>
    </row>
    <row r="1735" spans="1:6" x14ac:dyDescent="0.2">
      <c r="A1735" s="6" t="s">
        <v>3375</v>
      </c>
      <c r="B1735" s="6">
        <v>2019</v>
      </c>
      <c r="C1735" s="6" t="str">
        <f t="shared" si="6"/>
        <v>ISSTA2019</v>
      </c>
      <c r="D1735" s="6" t="s">
        <v>3525</v>
      </c>
      <c r="E1735" s="6" t="s">
        <v>3526</v>
      </c>
      <c r="F1735" s="6" t="s">
        <v>67</v>
      </c>
    </row>
    <row r="1736" spans="1:6" x14ac:dyDescent="0.2">
      <c r="A1736" s="6" t="s">
        <v>3375</v>
      </c>
      <c r="B1736" s="6">
        <v>2019</v>
      </c>
      <c r="C1736" s="6" t="str">
        <f t="shared" si="6"/>
        <v>ISSTA2019</v>
      </c>
      <c r="D1736" s="6" t="s">
        <v>3527</v>
      </c>
      <c r="E1736" s="6" t="s">
        <v>3528</v>
      </c>
      <c r="F1736" s="6" t="s">
        <v>67</v>
      </c>
    </row>
    <row r="1737" spans="1:6" x14ac:dyDescent="0.2">
      <c r="A1737" s="6" t="s">
        <v>3375</v>
      </c>
      <c r="B1737" s="6">
        <v>2019</v>
      </c>
      <c r="C1737" s="6" t="str">
        <f t="shared" si="6"/>
        <v>ISSTA2019</v>
      </c>
      <c r="D1737" s="6" t="s">
        <v>3529</v>
      </c>
      <c r="E1737" s="6" t="s">
        <v>3530</v>
      </c>
      <c r="F1737" s="6" t="s">
        <v>67</v>
      </c>
    </row>
    <row r="1738" spans="1:6" x14ac:dyDescent="0.2">
      <c r="A1738" s="6" t="s">
        <v>3375</v>
      </c>
      <c r="B1738" s="6">
        <v>2019</v>
      </c>
      <c r="C1738" s="6" t="str">
        <f t="shared" si="6"/>
        <v>ISSTA2019</v>
      </c>
      <c r="D1738" s="6" t="s">
        <v>3531</v>
      </c>
      <c r="E1738" s="6" t="s">
        <v>3532</v>
      </c>
      <c r="F1738" s="6" t="s">
        <v>67</v>
      </c>
    </row>
    <row r="1739" spans="1:6" x14ac:dyDescent="0.2">
      <c r="A1739" s="6" t="s">
        <v>3375</v>
      </c>
      <c r="B1739" s="6">
        <v>2019</v>
      </c>
      <c r="C1739" s="6" t="str">
        <f t="shared" si="6"/>
        <v>ISSTA2019</v>
      </c>
      <c r="D1739" s="6" t="s">
        <v>3533</v>
      </c>
      <c r="E1739" s="6" t="s">
        <v>3534</v>
      </c>
      <c r="F1739" s="6" t="s">
        <v>67</v>
      </c>
    </row>
    <row r="1740" spans="1:6" x14ac:dyDescent="0.2">
      <c r="A1740" s="6" t="s">
        <v>3375</v>
      </c>
      <c r="B1740" s="6">
        <v>2019</v>
      </c>
      <c r="C1740" s="6" t="str">
        <f t="shared" si="6"/>
        <v>ISSTA2019</v>
      </c>
      <c r="D1740" s="6" t="s">
        <v>3535</v>
      </c>
      <c r="E1740" s="6" t="s">
        <v>3536</v>
      </c>
      <c r="F1740" s="6" t="s">
        <v>67</v>
      </c>
    </row>
    <row r="1741" spans="1:6" x14ac:dyDescent="0.2">
      <c r="A1741" s="6" t="s">
        <v>3375</v>
      </c>
      <c r="B1741" s="6">
        <v>2019</v>
      </c>
      <c r="C1741" s="6" t="str">
        <f t="shared" si="6"/>
        <v>ISSTA2019</v>
      </c>
      <c r="D1741" s="6" t="s">
        <v>3537</v>
      </c>
      <c r="E1741" s="6" t="s">
        <v>3538</v>
      </c>
      <c r="F1741" s="6" t="s">
        <v>67</v>
      </c>
    </row>
    <row r="1742" spans="1:6" x14ac:dyDescent="0.2">
      <c r="A1742" s="6" t="s">
        <v>3375</v>
      </c>
      <c r="B1742" s="6">
        <v>2019</v>
      </c>
      <c r="C1742" s="6" t="str">
        <f t="shared" si="6"/>
        <v>ISSTA2019</v>
      </c>
      <c r="D1742" s="6" t="s">
        <v>3539</v>
      </c>
      <c r="E1742" s="6" t="s">
        <v>3540</v>
      </c>
      <c r="F1742" s="6" t="s">
        <v>67</v>
      </c>
    </row>
    <row r="1743" spans="1:6" x14ac:dyDescent="0.2">
      <c r="A1743" s="6" t="s">
        <v>3375</v>
      </c>
      <c r="B1743" s="6">
        <v>2019</v>
      </c>
      <c r="C1743" s="6" t="str">
        <f t="shared" si="6"/>
        <v>ISSTA2019</v>
      </c>
      <c r="D1743" s="6" t="s">
        <v>3541</v>
      </c>
      <c r="E1743" s="6" t="s">
        <v>3542</v>
      </c>
      <c r="F1743" s="6" t="s">
        <v>67</v>
      </c>
    </row>
    <row r="1744" spans="1:6" x14ac:dyDescent="0.2">
      <c r="A1744" s="6" t="s">
        <v>3375</v>
      </c>
      <c r="B1744" s="6">
        <v>2019</v>
      </c>
      <c r="C1744" s="6" t="str">
        <f t="shared" si="6"/>
        <v>ISSTA2019</v>
      </c>
      <c r="D1744" s="6" t="s">
        <v>3543</v>
      </c>
      <c r="E1744" s="6" t="s">
        <v>3544</v>
      </c>
      <c r="F1744" s="6" t="s">
        <v>67</v>
      </c>
    </row>
    <row r="1745" spans="1:6" x14ac:dyDescent="0.2">
      <c r="A1745" s="6" t="s">
        <v>3375</v>
      </c>
      <c r="B1745" s="6">
        <v>2019</v>
      </c>
      <c r="C1745" s="6" t="str">
        <f t="shared" si="6"/>
        <v>ISSTA2019</v>
      </c>
      <c r="D1745" s="6" t="s">
        <v>3545</v>
      </c>
      <c r="E1745" s="6" t="s">
        <v>3546</v>
      </c>
      <c r="F1745" s="6" t="s">
        <v>67</v>
      </c>
    </row>
    <row r="1746" spans="1:6" x14ac:dyDescent="0.2">
      <c r="A1746" s="6" t="s">
        <v>3375</v>
      </c>
      <c r="B1746" s="6">
        <v>2019</v>
      </c>
      <c r="C1746" s="6" t="str">
        <f t="shared" si="6"/>
        <v>ISSTA2019</v>
      </c>
      <c r="D1746" s="6" t="s">
        <v>3547</v>
      </c>
      <c r="E1746" s="6" t="s">
        <v>3548</v>
      </c>
      <c r="F1746" s="6" t="s">
        <v>67</v>
      </c>
    </row>
    <row r="1747" spans="1:6" x14ac:dyDescent="0.2">
      <c r="A1747" s="6" t="s">
        <v>3375</v>
      </c>
      <c r="B1747" s="6">
        <v>2019</v>
      </c>
      <c r="C1747" s="6" t="str">
        <f t="shared" si="6"/>
        <v>ISSTA2019</v>
      </c>
      <c r="D1747" s="6" t="s">
        <v>3549</v>
      </c>
      <c r="E1747" s="6" t="s">
        <v>3550</v>
      </c>
      <c r="F1747" s="6" t="s">
        <v>67</v>
      </c>
    </row>
    <row r="1748" spans="1:6" x14ac:dyDescent="0.2">
      <c r="A1748" s="6" t="s">
        <v>3375</v>
      </c>
      <c r="B1748" s="6">
        <v>2019</v>
      </c>
      <c r="C1748" s="6" t="str">
        <f t="shared" si="6"/>
        <v>ISSTA2019</v>
      </c>
      <c r="D1748" s="6" t="s">
        <v>3551</v>
      </c>
      <c r="E1748" s="6" t="s">
        <v>3552</v>
      </c>
      <c r="F1748" s="6" t="s">
        <v>67</v>
      </c>
    </row>
    <row r="1749" spans="1:6" x14ac:dyDescent="0.2">
      <c r="A1749" s="6" t="s">
        <v>3375</v>
      </c>
      <c r="B1749" s="6">
        <v>2019</v>
      </c>
      <c r="C1749" s="6" t="str">
        <f t="shared" si="6"/>
        <v>ISSTA2019</v>
      </c>
      <c r="D1749" s="6" t="s">
        <v>3553</v>
      </c>
      <c r="E1749" s="6" t="s">
        <v>3554</v>
      </c>
      <c r="F1749" s="6" t="s">
        <v>67</v>
      </c>
    </row>
    <row r="1750" spans="1:6" x14ac:dyDescent="0.2">
      <c r="A1750" s="6" t="s">
        <v>3375</v>
      </c>
      <c r="B1750" s="6">
        <v>2019</v>
      </c>
      <c r="C1750" s="6" t="str">
        <f t="shared" si="6"/>
        <v>ISSTA2019</v>
      </c>
      <c r="D1750" s="6" t="s">
        <v>3555</v>
      </c>
      <c r="E1750" s="6" t="s">
        <v>3556</v>
      </c>
      <c r="F1750" s="6" t="s">
        <v>67</v>
      </c>
    </row>
    <row r="1751" spans="1:6" x14ac:dyDescent="0.2">
      <c r="A1751" s="6" t="s">
        <v>3375</v>
      </c>
      <c r="B1751" s="6">
        <v>2019</v>
      </c>
      <c r="C1751" s="6" t="str">
        <f t="shared" si="6"/>
        <v>ISSTA2019</v>
      </c>
      <c r="D1751" s="6" t="s">
        <v>3557</v>
      </c>
      <c r="E1751" s="6" t="s">
        <v>3558</v>
      </c>
      <c r="F1751" s="6" t="s">
        <v>67</v>
      </c>
    </row>
    <row r="1752" spans="1:6" x14ac:dyDescent="0.2">
      <c r="A1752" s="6" t="s">
        <v>3375</v>
      </c>
      <c r="B1752" s="6">
        <v>2019</v>
      </c>
      <c r="C1752" s="6" t="str">
        <f t="shared" si="6"/>
        <v>ISSTA2019</v>
      </c>
      <c r="D1752" s="6" t="s">
        <v>3559</v>
      </c>
      <c r="E1752" s="6" t="s">
        <v>3560</v>
      </c>
      <c r="F1752" s="6" t="s">
        <v>67</v>
      </c>
    </row>
    <row r="1753" spans="1:6" x14ac:dyDescent="0.2">
      <c r="A1753" s="6" t="s">
        <v>3375</v>
      </c>
      <c r="B1753" s="6">
        <v>2019</v>
      </c>
      <c r="C1753" s="6" t="str">
        <f t="shared" si="6"/>
        <v>ISSTA2019</v>
      </c>
      <c r="D1753" s="6" t="s">
        <v>3561</v>
      </c>
      <c r="E1753" s="6" t="s">
        <v>3562</v>
      </c>
      <c r="F1753" s="6" t="s">
        <v>67</v>
      </c>
    </row>
    <row r="1754" spans="1:6" x14ac:dyDescent="0.2">
      <c r="A1754" s="6" t="s">
        <v>3375</v>
      </c>
      <c r="B1754" s="6">
        <v>2019</v>
      </c>
      <c r="C1754" s="6" t="str">
        <f t="shared" si="6"/>
        <v>ISSTA2019</v>
      </c>
      <c r="D1754" s="6" t="s">
        <v>3563</v>
      </c>
      <c r="E1754" s="6" t="s">
        <v>3564</v>
      </c>
      <c r="F1754" s="6" t="s">
        <v>67</v>
      </c>
    </row>
    <row r="1755" spans="1:6" x14ac:dyDescent="0.2">
      <c r="A1755" s="6" t="s">
        <v>3375</v>
      </c>
      <c r="B1755" s="6">
        <v>2019</v>
      </c>
      <c r="C1755" s="6" t="str">
        <f t="shared" si="6"/>
        <v>ISSTA2019</v>
      </c>
      <c r="D1755" s="6" t="s">
        <v>3565</v>
      </c>
      <c r="E1755" s="6" t="s">
        <v>3566</v>
      </c>
      <c r="F1755" s="6" t="s">
        <v>67</v>
      </c>
    </row>
    <row r="1756" spans="1:6" x14ac:dyDescent="0.2">
      <c r="A1756" s="6" t="s">
        <v>3375</v>
      </c>
      <c r="B1756" s="6">
        <v>2019</v>
      </c>
      <c r="C1756" s="6" t="str">
        <f t="shared" si="6"/>
        <v>ISSTA2019</v>
      </c>
      <c r="D1756" s="6" t="s">
        <v>3567</v>
      </c>
      <c r="E1756" s="6" t="s">
        <v>3568</v>
      </c>
      <c r="F1756" s="6" t="s">
        <v>67</v>
      </c>
    </row>
    <row r="1757" spans="1:6" x14ac:dyDescent="0.2">
      <c r="A1757" s="6" t="s">
        <v>3375</v>
      </c>
      <c r="B1757" s="6">
        <v>2019</v>
      </c>
      <c r="C1757" s="6" t="str">
        <f t="shared" si="6"/>
        <v>ISSTA2019</v>
      </c>
      <c r="D1757" s="6" t="s">
        <v>3569</v>
      </c>
      <c r="E1757" s="6" t="s">
        <v>3570</v>
      </c>
      <c r="F1757" s="6" t="s">
        <v>67</v>
      </c>
    </row>
    <row r="1758" spans="1:6" x14ac:dyDescent="0.2">
      <c r="A1758" s="6" t="s">
        <v>3375</v>
      </c>
      <c r="B1758" s="6">
        <v>2019</v>
      </c>
      <c r="C1758" s="6" t="str">
        <f t="shared" si="6"/>
        <v>ISSTA2019</v>
      </c>
      <c r="D1758" s="6" t="s">
        <v>3571</v>
      </c>
      <c r="E1758" s="6" t="s">
        <v>3572</v>
      </c>
      <c r="F1758" s="6" t="s">
        <v>67</v>
      </c>
    </row>
    <row r="1759" spans="1:6" x14ac:dyDescent="0.2">
      <c r="A1759" s="6" t="s">
        <v>3375</v>
      </c>
      <c r="B1759" s="6">
        <v>2019</v>
      </c>
      <c r="C1759" s="6" t="str">
        <f t="shared" si="6"/>
        <v>ISSTA2019</v>
      </c>
      <c r="D1759" s="6" t="s">
        <v>3573</v>
      </c>
      <c r="E1759" s="6" t="s">
        <v>3574</v>
      </c>
      <c r="F1759" s="6" t="s">
        <v>67</v>
      </c>
    </row>
    <row r="1760" spans="1:6" x14ac:dyDescent="0.2">
      <c r="A1760" s="6" t="s">
        <v>3375</v>
      </c>
      <c r="B1760" s="6">
        <v>2019</v>
      </c>
      <c r="C1760" s="6" t="str">
        <f t="shared" si="6"/>
        <v>ISSTA2019</v>
      </c>
      <c r="D1760" s="6" t="s">
        <v>3575</v>
      </c>
      <c r="E1760" s="6" t="s">
        <v>3576</v>
      </c>
      <c r="F1760" s="6" t="s">
        <v>67</v>
      </c>
    </row>
    <row r="1761" spans="1:6" x14ac:dyDescent="0.2">
      <c r="A1761" s="6" t="s">
        <v>3375</v>
      </c>
      <c r="B1761" s="6">
        <v>2019</v>
      </c>
      <c r="C1761" s="6" t="str">
        <f t="shared" si="6"/>
        <v>ISSTA2019</v>
      </c>
      <c r="D1761" s="6" t="s">
        <v>3577</v>
      </c>
      <c r="E1761" s="6" t="s">
        <v>3578</v>
      </c>
      <c r="F1761" s="6" t="s">
        <v>67</v>
      </c>
    </row>
    <row r="1762" spans="1:6" x14ac:dyDescent="0.2">
      <c r="A1762" s="6" t="s">
        <v>3375</v>
      </c>
      <c r="B1762" s="6">
        <v>2019</v>
      </c>
      <c r="C1762" s="6" t="str">
        <f t="shared" si="6"/>
        <v>ISSTA2019</v>
      </c>
      <c r="D1762" s="6" t="s">
        <v>3579</v>
      </c>
      <c r="E1762" s="6" t="s">
        <v>3580</v>
      </c>
      <c r="F1762" s="6" t="s">
        <v>67</v>
      </c>
    </row>
    <row r="1763" spans="1:6" x14ac:dyDescent="0.2">
      <c r="A1763" s="6" t="s">
        <v>3375</v>
      </c>
      <c r="B1763" s="6">
        <v>2019</v>
      </c>
      <c r="C1763" s="6" t="str">
        <f t="shared" si="6"/>
        <v>ISSTA2019</v>
      </c>
      <c r="D1763" s="6" t="s">
        <v>3581</v>
      </c>
      <c r="E1763" s="6" t="s">
        <v>2254</v>
      </c>
      <c r="F1763" s="6" t="s">
        <v>67</v>
      </c>
    </row>
    <row r="1764" spans="1:6" x14ac:dyDescent="0.2">
      <c r="A1764" s="6" t="s">
        <v>3375</v>
      </c>
      <c r="B1764" s="6">
        <v>2019</v>
      </c>
      <c r="C1764" s="6" t="str">
        <f t="shared" si="6"/>
        <v>ISSTA2019</v>
      </c>
      <c r="D1764" s="6" t="s">
        <v>3582</v>
      </c>
      <c r="E1764" s="6" t="s">
        <v>3583</v>
      </c>
      <c r="F1764" s="6" t="s">
        <v>67</v>
      </c>
    </row>
    <row r="1765" spans="1:6" x14ac:dyDescent="0.2">
      <c r="A1765" s="6" t="s">
        <v>3375</v>
      </c>
      <c r="B1765" s="6">
        <v>2019</v>
      </c>
      <c r="C1765" s="6" t="str">
        <f t="shared" si="6"/>
        <v>ISSTA2019</v>
      </c>
      <c r="D1765" s="6" t="s">
        <v>3584</v>
      </c>
      <c r="E1765" s="6" t="s">
        <v>3585</v>
      </c>
      <c r="F1765" s="6" t="s">
        <v>67</v>
      </c>
    </row>
    <row r="1766" spans="1:6" x14ac:dyDescent="0.2">
      <c r="A1766" s="6" t="s">
        <v>3375</v>
      </c>
      <c r="B1766" s="6">
        <v>2019</v>
      </c>
      <c r="C1766" s="6" t="str">
        <f t="shared" si="6"/>
        <v>ISSTA2019</v>
      </c>
      <c r="D1766" s="6" t="s">
        <v>3586</v>
      </c>
      <c r="E1766" s="6" t="s">
        <v>3587</v>
      </c>
      <c r="F1766" s="6" t="s">
        <v>67</v>
      </c>
    </row>
    <row r="1767" spans="1:6" x14ac:dyDescent="0.2">
      <c r="A1767" s="6" t="s">
        <v>3375</v>
      </c>
      <c r="B1767" s="6">
        <v>2019</v>
      </c>
      <c r="C1767" s="6" t="str">
        <f t="shared" si="6"/>
        <v>ISSTA2019</v>
      </c>
      <c r="D1767" s="6" t="s">
        <v>3588</v>
      </c>
      <c r="E1767" s="6" t="s">
        <v>3589</v>
      </c>
      <c r="F1767" s="6" t="s">
        <v>67</v>
      </c>
    </row>
    <row r="1768" spans="1:6" x14ac:dyDescent="0.2">
      <c r="A1768" s="6" t="s">
        <v>3375</v>
      </c>
      <c r="B1768" s="6">
        <v>2019</v>
      </c>
      <c r="C1768" s="6" t="str">
        <f t="shared" si="6"/>
        <v>ISSTA2019</v>
      </c>
      <c r="D1768" s="6" t="s">
        <v>3590</v>
      </c>
      <c r="E1768" s="6" t="s">
        <v>3591</v>
      </c>
      <c r="F1768" s="6" t="s">
        <v>67</v>
      </c>
    </row>
    <row r="1769" spans="1:6" x14ac:dyDescent="0.2">
      <c r="A1769" s="6" t="s">
        <v>3375</v>
      </c>
      <c r="B1769" s="6">
        <v>2019</v>
      </c>
      <c r="C1769" s="6" t="str">
        <f t="shared" si="6"/>
        <v>ISSTA2019</v>
      </c>
      <c r="D1769" s="6" t="s">
        <v>3592</v>
      </c>
      <c r="E1769" s="6" t="s">
        <v>3593</v>
      </c>
      <c r="F1769" s="6" t="s">
        <v>67</v>
      </c>
    </row>
    <row r="1770" spans="1:6" x14ac:dyDescent="0.2">
      <c r="A1770" s="6" t="s">
        <v>3375</v>
      </c>
      <c r="B1770" s="6">
        <v>2019</v>
      </c>
      <c r="C1770" s="6" t="str">
        <f t="shared" si="6"/>
        <v>ISSTA2019</v>
      </c>
      <c r="D1770" s="6" t="s">
        <v>3594</v>
      </c>
      <c r="E1770" s="6" t="s">
        <v>3595</v>
      </c>
      <c r="F1770" s="6" t="s">
        <v>67</v>
      </c>
    </row>
    <row r="1771" spans="1:6" x14ac:dyDescent="0.2">
      <c r="A1771" s="6" t="s">
        <v>3375</v>
      </c>
      <c r="B1771" s="6">
        <v>2019</v>
      </c>
      <c r="C1771" s="6" t="str">
        <f t="shared" si="6"/>
        <v>ISSTA2019</v>
      </c>
      <c r="D1771" s="6" t="s">
        <v>3596</v>
      </c>
      <c r="E1771" s="6" t="s">
        <v>3597</v>
      </c>
      <c r="F1771" s="6" t="s">
        <v>67</v>
      </c>
    </row>
    <row r="1772" spans="1:6" x14ac:dyDescent="0.2">
      <c r="A1772" s="6" t="s">
        <v>3375</v>
      </c>
      <c r="B1772" s="6">
        <v>2018</v>
      </c>
      <c r="C1772" s="6" t="str">
        <f t="shared" si="6"/>
        <v>ISSTA2018</v>
      </c>
      <c r="D1772" s="6" t="s">
        <v>3598</v>
      </c>
      <c r="E1772" s="6" t="s">
        <v>3599</v>
      </c>
      <c r="F1772" s="6" t="s">
        <v>67</v>
      </c>
    </row>
    <row r="1773" spans="1:6" x14ac:dyDescent="0.2">
      <c r="A1773" s="6" t="s">
        <v>3375</v>
      </c>
      <c r="B1773" s="6">
        <v>2018</v>
      </c>
      <c r="C1773" s="6" t="str">
        <f t="shared" si="6"/>
        <v>ISSTA2018</v>
      </c>
      <c r="D1773" s="6" t="s">
        <v>3600</v>
      </c>
      <c r="E1773" s="6" t="s">
        <v>3601</v>
      </c>
      <c r="F1773" s="6" t="s">
        <v>67</v>
      </c>
    </row>
    <row r="1774" spans="1:6" x14ac:dyDescent="0.2">
      <c r="A1774" s="6" t="s">
        <v>3375</v>
      </c>
      <c r="B1774" s="6">
        <v>2018</v>
      </c>
      <c r="C1774" s="6" t="str">
        <f t="shared" si="6"/>
        <v>ISSTA2018</v>
      </c>
      <c r="D1774" s="6" t="s">
        <v>3602</v>
      </c>
      <c r="E1774" s="6" t="s">
        <v>3603</v>
      </c>
      <c r="F1774" s="6" t="s">
        <v>67</v>
      </c>
    </row>
    <row r="1775" spans="1:6" x14ac:dyDescent="0.2">
      <c r="A1775" s="6" t="s">
        <v>3375</v>
      </c>
      <c r="B1775" s="6">
        <v>2018</v>
      </c>
      <c r="C1775" s="6" t="str">
        <f t="shared" si="6"/>
        <v>ISSTA2018</v>
      </c>
      <c r="D1775" s="6" t="s">
        <v>3604</v>
      </c>
      <c r="E1775" s="6" t="s">
        <v>3605</v>
      </c>
      <c r="F1775" s="6" t="s">
        <v>67</v>
      </c>
    </row>
    <row r="1776" spans="1:6" x14ac:dyDescent="0.2">
      <c r="A1776" s="6" t="s">
        <v>3375</v>
      </c>
      <c r="B1776" s="6">
        <v>2018</v>
      </c>
      <c r="C1776" s="6" t="str">
        <f t="shared" si="6"/>
        <v>ISSTA2018</v>
      </c>
      <c r="D1776" s="6" t="s">
        <v>3606</v>
      </c>
      <c r="E1776" s="6" t="s">
        <v>3607</v>
      </c>
      <c r="F1776" s="6" t="s">
        <v>67</v>
      </c>
    </row>
    <row r="1777" spans="1:6" x14ac:dyDescent="0.2">
      <c r="A1777" s="6" t="s">
        <v>3375</v>
      </c>
      <c r="B1777" s="6">
        <v>2018</v>
      </c>
      <c r="C1777" s="6" t="str">
        <f t="shared" si="6"/>
        <v>ISSTA2018</v>
      </c>
      <c r="D1777" s="6" t="s">
        <v>3608</v>
      </c>
      <c r="E1777" s="6" t="s">
        <v>3609</v>
      </c>
      <c r="F1777" s="6" t="s">
        <v>67</v>
      </c>
    </row>
    <row r="1778" spans="1:6" x14ac:dyDescent="0.2">
      <c r="A1778" s="6" t="s">
        <v>3375</v>
      </c>
      <c r="B1778" s="6">
        <v>2018</v>
      </c>
      <c r="C1778" s="6" t="str">
        <f t="shared" si="6"/>
        <v>ISSTA2018</v>
      </c>
      <c r="D1778" s="6" t="s">
        <v>3610</v>
      </c>
      <c r="E1778" s="6" t="s">
        <v>3611</v>
      </c>
      <c r="F1778" s="6" t="s">
        <v>67</v>
      </c>
    </row>
    <row r="1779" spans="1:6" x14ac:dyDescent="0.2">
      <c r="A1779" s="6" t="s">
        <v>3375</v>
      </c>
      <c r="B1779" s="6">
        <v>2018</v>
      </c>
      <c r="C1779" s="6" t="str">
        <f t="shared" si="6"/>
        <v>ISSTA2018</v>
      </c>
      <c r="D1779" s="6" t="s">
        <v>3612</v>
      </c>
      <c r="E1779" s="6" t="s">
        <v>3613</v>
      </c>
      <c r="F1779" s="6" t="s">
        <v>67</v>
      </c>
    </row>
    <row r="1780" spans="1:6" x14ac:dyDescent="0.2">
      <c r="A1780" s="6" t="s">
        <v>3375</v>
      </c>
      <c r="B1780" s="6">
        <v>2018</v>
      </c>
      <c r="C1780" s="6" t="str">
        <f t="shared" si="6"/>
        <v>ISSTA2018</v>
      </c>
      <c r="D1780" s="6" t="s">
        <v>3614</v>
      </c>
      <c r="E1780" s="6" t="s">
        <v>3615</v>
      </c>
      <c r="F1780" s="6" t="s">
        <v>67</v>
      </c>
    </row>
    <row r="1781" spans="1:6" x14ac:dyDescent="0.2">
      <c r="A1781" s="6" t="s">
        <v>3375</v>
      </c>
      <c r="B1781" s="6">
        <v>2018</v>
      </c>
      <c r="C1781" s="6" t="str">
        <f t="shared" si="6"/>
        <v>ISSTA2018</v>
      </c>
      <c r="D1781" s="6" t="s">
        <v>3616</v>
      </c>
      <c r="E1781" s="6" t="s">
        <v>3617</v>
      </c>
      <c r="F1781" s="6" t="s">
        <v>67</v>
      </c>
    </row>
    <row r="1782" spans="1:6" x14ac:dyDescent="0.2">
      <c r="A1782" s="6" t="s">
        <v>3375</v>
      </c>
      <c r="B1782" s="6">
        <v>2018</v>
      </c>
      <c r="C1782" s="6" t="str">
        <f t="shared" si="6"/>
        <v>ISSTA2018</v>
      </c>
      <c r="D1782" s="6" t="s">
        <v>3618</v>
      </c>
      <c r="E1782" s="6" t="s">
        <v>3619</v>
      </c>
      <c r="F1782" s="6" t="s">
        <v>67</v>
      </c>
    </row>
    <row r="1783" spans="1:6" x14ac:dyDescent="0.2">
      <c r="A1783" s="6" t="s">
        <v>3375</v>
      </c>
      <c r="B1783" s="6">
        <v>2018</v>
      </c>
      <c r="C1783" s="6" t="str">
        <f t="shared" si="6"/>
        <v>ISSTA2018</v>
      </c>
      <c r="D1783" s="6" t="s">
        <v>3620</v>
      </c>
      <c r="E1783" s="6" t="s">
        <v>3621</v>
      </c>
      <c r="F1783" s="6" t="s">
        <v>67</v>
      </c>
    </row>
    <row r="1784" spans="1:6" x14ac:dyDescent="0.2">
      <c r="A1784" s="6" t="s">
        <v>3375</v>
      </c>
      <c r="B1784" s="6">
        <v>2018</v>
      </c>
      <c r="C1784" s="6" t="str">
        <f t="shared" si="6"/>
        <v>ISSTA2018</v>
      </c>
      <c r="D1784" s="6" t="s">
        <v>3622</v>
      </c>
      <c r="E1784" s="6" t="s">
        <v>3623</v>
      </c>
      <c r="F1784" s="6" t="s">
        <v>67</v>
      </c>
    </row>
    <row r="1785" spans="1:6" x14ac:dyDescent="0.2">
      <c r="A1785" s="6" t="s">
        <v>3375</v>
      </c>
      <c r="B1785" s="6">
        <v>2018</v>
      </c>
      <c r="C1785" s="6" t="str">
        <f t="shared" si="6"/>
        <v>ISSTA2018</v>
      </c>
      <c r="D1785" s="6" t="s">
        <v>3624</v>
      </c>
      <c r="E1785" s="6" t="s">
        <v>3625</v>
      </c>
      <c r="F1785" s="6" t="s">
        <v>67</v>
      </c>
    </row>
    <row r="1786" spans="1:6" x14ac:dyDescent="0.2">
      <c r="A1786" s="6" t="s">
        <v>3375</v>
      </c>
      <c r="B1786" s="6">
        <v>2018</v>
      </c>
      <c r="C1786" s="6" t="str">
        <f t="shared" si="6"/>
        <v>ISSTA2018</v>
      </c>
      <c r="D1786" s="6" t="s">
        <v>3626</v>
      </c>
      <c r="E1786" s="6" t="s">
        <v>3627</v>
      </c>
      <c r="F1786" s="6" t="s">
        <v>67</v>
      </c>
    </row>
    <row r="1787" spans="1:6" x14ac:dyDescent="0.2">
      <c r="A1787" s="6" t="s">
        <v>3375</v>
      </c>
      <c r="B1787" s="6">
        <v>2018</v>
      </c>
      <c r="C1787" s="6" t="str">
        <f t="shared" ref="C1787:C2041" si="7">CONCATENATE(A1787,B1787)</f>
        <v>ISSTA2018</v>
      </c>
      <c r="D1787" s="6" t="s">
        <v>3628</v>
      </c>
      <c r="E1787" s="6" t="s">
        <v>3629</v>
      </c>
      <c r="F1787" s="6" t="s">
        <v>67</v>
      </c>
    </row>
    <row r="1788" spans="1:6" x14ac:dyDescent="0.2">
      <c r="A1788" s="6" t="s">
        <v>3375</v>
      </c>
      <c r="B1788" s="6">
        <v>2018</v>
      </c>
      <c r="C1788" s="6" t="str">
        <f t="shared" si="7"/>
        <v>ISSTA2018</v>
      </c>
      <c r="D1788" s="6" t="s">
        <v>3630</v>
      </c>
      <c r="E1788" s="6" t="s">
        <v>3631</v>
      </c>
      <c r="F1788" s="6" t="s">
        <v>67</v>
      </c>
    </row>
    <row r="1789" spans="1:6" x14ac:dyDescent="0.2">
      <c r="A1789" s="6" t="s">
        <v>3375</v>
      </c>
      <c r="B1789" s="6">
        <v>2018</v>
      </c>
      <c r="C1789" s="6" t="str">
        <f t="shared" si="7"/>
        <v>ISSTA2018</v>
      </c>
      <c r="D1789" s="6" t="s">
        <v>3632</v>
      </c>
      <c r="E1789" s="6" t="s">
        <v>3633</v>
      </c>
      <c r="F1789" s="6" t="s">
        <v>67</v>
      </c>
    </row>
    <row r="1790" spans="1:6" x14ac:dyDescent="0.2">
      <c r="A1790" s="6" t="s">
        <v>3375</v>
      </c>
      <c r="B1790" s="6">
        <v>2018</v>
      </c>
      <c r="C1790" s="6" t="str">
        <f t="shared" si="7"/>
        <v>ISSTA2018</v>
      </c>
      <c r="D1790" s="6" t="s">
        <v>3634</v>
      </c>
      <c r="E1790" s="6" t="s">
        <v>3635</v>
      </c>
      <c r="F1790" s="6" t="s">
        <v>67</v>
      </c>
    </row>
    <row r="1791" spans="1:6" x14ac:dyDescent="0.2">
      <c r="A1791" s="6" t="s">
        <v>3375</v>
      </c>
      <c r="B1791" s="6">
        <v>2018</v>
      </c>
      <c r="C1791" s="6" t="str">
        <f t="shared" si="7"/>
        <v>ISSTA2018</v>
      </c>
      <c r="D1791" s="6" t="s">
        <v>3636</v>
      </c>
      <c r="E1791" s="6" t="s">
        <v>3637</v>
      </c>
      <c r="F1791" s="6" t="s">
        <v>67</v>
      </c>
    </row>
    <row r="1792" spans="1:6" x14ac:dyDescent="0.2">
      <c r="A1792" s="6" t="s">
        <v>3375</v>
      </c>
      <c r="B1792" s="6">
        <v>2018</v>
      </c>
      <c r="C1792" s="6" t="str">
        <f t="shared" si="7"/>
        <v>ISSTA2018</v>
      </c>
      <c r="D1792" s="6" t="s">
        <v>3638</v>
      </c>
      <c r="E1792" s="6" t="s">
        <v>3639</v>
      </c>
      <c r="F1792" s="6" t="s">
        <v>67</v>
      </c>
    </row>
    <row r="1793" spans="1:6" x14ac:dyDescent="0.2">
      <c r="A1793" s="6" t="s">
        <v>3375</v>
      </c>
      <c r="B1793" s="6">
        <v>2018</v>
      </c>
      <c r="C1793" s="6" t="str">
        <f t="shared" si="7"/>
        <v>ISSTA2018</v>
      </c>
      <c r="D1793" s="6" t="s">
        <v>3640</v>
      </c>
      <c r="E1793" s="6" t="s">
        <v>3641</v>
      </c>
      <c r="F1793" s="6" t="s">
        <v>67</v>
      </c>
    </row>
    <row r="1794" spans="1:6" x14ac:dyDescent="0.2">
      <c r="A1794" s="6" t="s">
        <v>3375</v>
      </c>
      <c r="B1794" s="6">
        <v>2018</v>
      </c>
      <c r="C1794" s="6" t="str">
        <f t="shared" si="7"/>
        <v>ISSTA2018</v>
      </c>
      <c r="D1794" s="6" t="s">
        <v>3642</v>
      </c>
      <c r="E1794" s="6" t="s">
        <v>3643</v>
      </c>
      <c r="F1794" s="6" t="s">
        <v>67</v>
      </c>
    </row>
    <row r="1795" spans="1:6" x14ac:dyDescent="0.2">
      <c r="A1795" s="6" t="s">
        <v>3375</v>
      </c>
      <c r="B1795" s="6">
        <v>2018</v>
      </c>
      <c r="C1795" s="6" t="str">
        <f t="shared" si="7"/>
        <v>ISSTA2018</v>
      </c>
      <c r="D1795" s="6" t="s">
        <v>3644</v>
      </c>
      <c r="E1795" s="6" t="s">
        <v>3645</v>
      </c>
      <c r="F1795" s="6" t="s">
        <v>67</v>
      </c>
    </row>
    <row r="1796" spans="1:6" x14ac:dyDescent="0.2">
      <c r="A1796" s="6" t="s">
        <v>3375</v>
      </c>
      <c r="B1796" s="6">
        <v>2018</v>
      </c>
      <c r="C1796" s="6" t="str">
        <f t="shared" si="7"/>
        <v>ISSTA2018</v>
      </c>
      <c r="D1796" s="6" t="s">
        <v>3646</v>
      </c>
      <c r="E1796" s="6" t="s">
        <v>3647</v>
      </c>
      <c r="F1796" s="6" t="s">
        <v>67</v>
      </c>
    </row>
    <row r="1797" spans="1:6" x14ac:dyDescent="0.2">
      <c r="A1797" s="6" t="s">
        <v>3375</v>
      </c>
      <c r="B1797" s="6">
        <v>2018</v>
      </c>
      <c r="C1797" s="6" t="str">
        <f t="shared" si="7"/>
        <v>ISSTA2018</v>
      </c>
      <c r="D1797" s="6" t="s">
        <v>3648</v>
      </c>
      <c r="E1797" s="6" t="s">
        <v>3649</v>
      </c>
      <c r="F1797" s="6" t="s">
        <v>67</v>
      </c>
    </row>
    <row r="1798" spans="1:6" x14ac:dyDescent="0.2">
      <c r="A1798" s="6" t="s">
        <v>3375</v>
      </c>
      <c r="B1798" s="6">
        <v>2018</v>
      </c>
      <c r="C1798" s="6" t="str">
        <f t="shared" si="7"/>
        <v>ISSTA2018</v>
      </c>
      <c r="D1798" s="6" t="s">
        <v>3650</v>
      </c>
      <c r="E1798" s="6" t="s">
        <v>3651</v>
      </c>
      <c r="F1798" s="6" t="s">
        <v>67</v>
      </c>
    </row>
    <row r="1799" spans="1:6" x14ac:dyDescent="0.2">
      <c r="A1799" s="6" t="s">
        <v>3375</v>
      </c>
      <c r="B1799" s="6">
        <v>2018</v>
      </c>
      <c r="C1799" s="6" t="str">
        <f t="shared" si="7"/>
        <v>ISSTA2018</v>
      </c>
      <c r="D1799" s="6" t="s">
        <v>3652</v>
      </c>
      <c r="E1799" s="6" t="s">
        <v>3653</v>
      </c>
      <c r="F1799" s="6" t="s">
        <v>67</v>
      </c>
    </row>
    <row r="1800" spans="1:6" x14ac:dyDescent="0.2">
      <c r="A1800" s="6" t="s">
        <v>3375</v>
      </c>
      <c r="B1800" s="6">
        <v>2018</v>
      </c>
      <c r="C1800" s="6" t="str">
        <f t="shared" si="7"/>
        <v>ISSTA2018</v>
      </c>
      <c r="D1800" s="6" t="s">
        <v>3654</v>
      </c>
      <c r="E1800" s="6" t="s">
        <v>3655</v>
      </c>
      <c r="F1800" s="6" t="s">
        <v>67</v>
      </c>
    </row>
    <row r="1801" spans="1:6" x14ac:dyDescent="0.2">
      <c r="A1801" s="6" t="s">
        <v>3375</v>
      </c>
      <c r="B1801" s="6">
        <v>2018</v>
      </c>
      <c r="C1801" s="6" t="str">
        <f t="shared" si="7"/>
        <v>ISSTA2018</v>
      </c>
      <c r="D1801" s="6" t="s">
        <v>3656</v>
      </c>
      <c r="E1801" s="6" t="s">
        <v>3657</v>
      </c>
      <c r="F1801" s="6" t="s">
        <v>67</v>
      </c>
    </row>
    <row r="1802" spans="1:6" x14ac:dyDescent="0.2">
      <c r="A1802" s="6" t="s">
        <v>3375</v>
      </c>
      <c r="B1802" s="6">
        <v>2018</v>
      </c>
      <c r="C1802" s="6" t="str">
        <f t="shared" si="7"/>
        <v>ISSTA2018</v>
      </c>
      <c r="D1802" s="6" t="s">
        <v>3658</v>
      </c>
      <c r="E1802" s="6" t="s">
        <v>3659</v>
      </c>
      <c r="F1802" s="6" t="s">
        <v>67</v>
      </c>
    </row>
    <row r="1803" spans="1:6" x14ac:dyDescent="0.2">
      <c r="A1803" s="6" t="s">
        <v>3375</v>
      </c>
      <c r="B1803" s="6">
        <v>2018</v>
      </c>
      <c r="C1803" s="6" t="str">
        <f t="shared" si="7"/>
        <v>ISSTA2018</v>
      </c>
      <c r="D1803" s="6" t="s">
        <v>3660</v>
      </c>
      <c r="E1803" s="6" t="s">
        <v>3661</v>
      </c>
      <c r="F1803" s="6" t="s">
        <v>67</v>
      </c>
    </row>
    <row r="1804" spans="1:6" x14ac:dyDescent="0.2">
      <c r="A1804" s="6" t="s">
        <v>3375</v>
      </c>
      <c r="B1804" s="6">
        <v>2018</v>
      </c>
      <c r="C1804" s="6" t="str">
        <f t="shared" si="7"/>
        <v>ISSTA2018</v>
      </c>
      <c r="D1804" s="6" t="s">
        <v>3662</v>
      </c>
      <c r="E1804" s="6" t="s">
        <v>3663</v>
      </c>
      <c r="F1804" s="6" t="s">
        <v>67</v>
      </c>
    </row>
    <row r="1805" spans="1:6" x14ac:dyDescent="0.2">
      <c r="A1805" s="6" t="s">
        <v>3375</v>
      </c>
      <c r="B1805" s="6">
        <v>2018</v>
      </c>
      <c r="C1805" s="6" t="str">
        <f t="shared" si="7"/>
        <v>ISSTA2018</v>
      </c>
      <c r="D1805" s="6" t="s">
        <v>2253</v>
      </c>
      <c r="E1805" s="6" t="s">
        <v>2254</v>
      </c>
      <c r="F1805" s="6" t="s">
        <v>67</v>
      </c>
    </row>
    <row r="1806" spans="1:6" x14ac:dyDescent="0.2">
      <c r="A1806" s="6" t="s">
        <v>3375</v>
      </c>
      <c r="B1806" s="6">
        <v>2018</v>
      </c>
      <c r="C1806" s="6" t="str">
        <f t="shared" si="7"/>
        <v>ISSTA2018</v>
      </c>
      <c r="D1806" s="6" t="s">
        <v>3664</v>
      </c>
      <c r="E1806" s="6" t="s">
        <v>3665</v>
      </c>
      <c r="F1806" s="6" t="s">
        <v>67</v>
      </c>
    </row>
    <row r="1807" spans="1:6" x14ac:dyDescent="0.2">
      <c r="A1807" s="6" t="s">
        <v>3375</v>
      </c>
      <c r="B1807" s="6">
        <v>2018</v>
      </c>
      <c r="C1807" s="6" t="str">
        <f t="shared" si="7"/>
        <v>ISSTA2018</v>
      </c>
      <c r="D1807" s="6" t="s">
        <v>3666</v>
      </c>
      <c r="E1807" s="6" t="s">
        <v>3667</v>
      </c>
      <c r="F1807" s="6" t="s">
        <v>67</v>
      </c>
    </row>
    <row r="1808" spans="1:6" x14ac:dyDescent="0.2">
      <c r="A1808" s="6" t="s">
        <v>3375</v>
      </c>
      <c r="B1808" s="6">
        <v>2018</v>
      </c>
      <c r="C1808" s="6" t="str">
        <f t="shared" si="7"/>
        <v>ISSTA2018</v>
      </c>
      <c r="D1808" s="6" t="s">
        <v>3668</v>
      </c>
      <c r="E1808" s="6" t="s">
        <v>3669</v>
      </c>
      <c r="F1808" s="6" t="s">
        <v>67</v>
      </c>
    </row>
    <row r="1809" spans="1:6" x14ac:dyDescent="0.2">
      <c r="A1809" s="6" t="s">
        <v>3375</v>
      </c>
      <c r="B1809" s="6">
        <v>2018</v>
      </c>
      <c r="C1809" s="6" t="str">
        <f t="shared" si="7"/>
        <v>ISSTA2018</v>
      </c>
      <c r="D1809" s="6" t="s">
        <v>3670</v>
      </c>
      <c r="E1809" s="6" t="s">
        <v>3671</v>
      </c>
      <c r="F1809" s="6" t="s">
        <v>67</v>
      </c>
    </row>
    <row r="1810" spans="1:6" x14ac:dyDescent="0.2">
      <c r="A1810" s="6" t="s">
        <v>3375</v>
      </c>
      <c r="B1810" s="6">
        <v>2018</v>
      </c>
      <c r="C1810" s="6" t="str">
        <f t="shared" si="7"/>
        <v>ISSTA2018</v>
      </c>
      <c r="D1810" s="6" t="s">
        <v>3672</v>
      </c>
      <c r="E1810" s="6" t="s">
        <v>3673</v>
      </c>
      <c r="F1810" s="6" t="s">
        <v>67</v>
      </c>
    </row>
    <row r="1811" spans="1:6" x14ac:dyDescent="0.2">
      <c r="A1811" s="6" t="s">
        <v>3375</v>
      </c>
      <c r="B1811" s="6">
        <v>2018</v>
      </c>
      <c r="C1811" s="6" t="str">
        <f t="shared" si="7"/>
        <v>ISSTA2018</v>
      </c>
      <c r="D1811" s="6" t="s">
        <v>3674</v>
      </c>
      <c r="E1811" s="6" t="s">
        <v>3675</v>
      </c>
      <c r="F1811" s="6" t="s">
        <v>67</v>
      </c>
    </row>
    <row r="1812" spans="1:6" x14ac:dyDescent="0.2">
      <c r="A1812" s="6" t="s">
        <v>3375</v>
      </c>
      <c r="B1812" s="6">
        <v>2017</v>
      </c>
      <c r="C1812" s="6" t="str">
        <f t="shared" si="7"/>
        <v>ISSTA2017</v>
      </c>
      <c r="D1812" s="6" t="s">
        <v>3676</v>
      </c>
      <c r="E1812" s="6" t="s">
        <v>3677</v>
      </c>
      <c r="F1812" s="6" t="s">
        <v>67</v>
      </c>
    </row>
    <row r="1813" spans="1:6" x14ac:dyDescent="0.2">
      <c r="A1813" s="6" t="s">
        <v>3375</v>
      </c>
      <c r="B1813" s="6">
        <v>2017</v>
      </c>
      <c r="C1813" s="6" t="str">
        <f t="shared" si="7"/>
        <v>ISSTA2017</v>
      </c>
      <c r="D1813" s="6" t="s">
        <v>3678</v>
      </c>
      <c r="E1813" s="6" t="s">
        <v>3679</v>
      </c>
      <c r="F1813" s="6" t="s">
        <v>67</v>
      </c>
    </row>
    <row r="1814" spans="1:6" x14ac:dyDescent="0.2">
      <c r="A1814" s="6" t="s">
        <v>3375</v>
      </c>
      <c r="B1814" s="6">
        <v>2017</v>
      </c>
      <c r="C1814" s="6" t="str">
        <f t="shared" si="7"/>
        <v>ISSTA2017</v>
      </c>
      <c r="D1814" s="6" t="s">
        <v>3680</v>
      </c>
      <c r="E1814" s="6" t="s">
        <v>3681</v>
      </c>
      <c r="F1814" s="6" t="s">
        <v>67</v>
      </c>
    </row>
    <row r="1815" spans="1:6" x14ac:dyDescent="0.2">
      <c r="A1815" s="6" t="s">
        <v>3375</v>
      </c>
      <c r="B1815" s="6">
        <v>2017</v>
      </c>
      <c r="C1815" s="6" t="str">
        <f t="shared" si="7"/>
        <v>ISSTA2017</v>
      </c>
      <c r="D1815" s="6" t="s">
        <v>3682</v>
      </c>
      <c r="E1815" s="6" t="s">
        <v>3683</v>
      </c>
      <c r="F1815" s="6" t="s">
        <v>67</v>
      </c>
    </row>
    <row r="1816" spans="1:6" x14ac:dyDescent="0.2">
      <c r="A1816" s="6" t="s">
        <v>3375</v>
      </c>
      <c r="B1816" s="6">
        <v>2017</v>
      </c>
      <c r="C1816" s="6" t="str">
        <f t="shared" si="7"/>
        <v>ISSTA2017</v>
      </c>
      <c r="D1816" s="6" t="s">
        <v>3684</v>
      </c>
      <c r="E1816" s="6" t="s">
        <v>3685</v>
      </c>
      <c r="F1816" s="6" t="s">
        <v>67</v>
      </c>
    </row>
    <row r="1817" spans="1:6" x14ac:dyDescent="0.2">
      <c r="A1817" s="6" t="s">
        <v>3375</v>
      </c>
      <c r="B1817" s="6">
        <v>2017</v>
      </c>
      <c r="C1817" s="6" t="str">
        <f t="shared" si="7"/>
        <v>ISSTA2017</v>
      </c>
      <c r="D1817" s="6" t="s">
        <v>3686</v>
      </c>
      <c r="E1817" s="6" t="s">
        <v>3687</v>
      </c>
      <c r="F1817" s="6" t="s">
        <v>67</v>
      </c>
    </row>
    <row r="1818" spans="1:6" x14ac:dyDescent="0.2">
      <c r="A1818" s="6" t="s">
        <v>3375</v>
      </c>
      <c r="B1818" s="6">
        <v>2017</v>
      </c>
      <c r="C1818" s="6" t="str">
        <f t="shared" si="7"/>
        <v>ISSTA2017</v>
      </c>
      <c r="D1818" s="6" t="s">
        <v>3688</v>
      </c>
      <c r="E1818" s="6" t="s">
        <v>3689</v>
      </c>
      <c r="F1818" s="6" t="s">
        <v>67</v>
      </c>
    </row>
    <row r="1819" spans="1:6" x14ac:dyDescent="0.2">
      <c r="A1819" s="6" t="s">
        <v>3375</v>
      </c>
      <c r="B1819" s="6">
        <v>2017</v>
      </c>
      <c r="C1819" s="6" t="str">
        <f t="shared" si="7"/>
        <v>ISSTA2017</v>
      </c>
      <c r="D1819" s="6" t="s">
        <v>3690</v>
      </c>
      <c r="E1819" s="6" t="s">
        <v>3691</v>
      </c>
      <c r="F1819" s="6" t="s">
        <v>67</v>
      </c>
    </row>
    <row r="1820" spans="1:6" x14ac:dyDescent="0.2">
      <c r="A1820" s="6" t="s">
        <v>3375</v>
      </c>
      <c r="B1820" s="6">
        <v>2017</v>
      </c>
      <c r="C1820" s="6" t="str">
        <f t="shared" si="7"/>
        <v>ISSTA2017</v>
      </c>
      <c r="D1820" s="6" t="s">
        <v>3692</v>
      </c>
      <c r="E1820" s="6" t="s">
        <v>3693</v>
      </c>
      <c r="F1820" s="6" t="s">
        <v>67</v>
      </c>
    </row>
    <row r="1821" spans="1:6" x14ac:dyDescent="0.2">
      <c r="A1821" s="6" t="s">
        <v>3375</v>
      </c>
      <c r="B1821" s="6">
        <v>2017</v>
      </c>
      <c r="C1821" s="6" t="str">
        <f t="shared" si="7"/>
        <v>ISSTA2017</v>
      </c>
      <c r="D1821" s="6" t="s">
        <v>3694</v>
      </c>
      <c r="E1821" s="6" t="s">
        <v>3695</v>
      </c>
      <c r="F1821" s="6" t="s">
        <v>67</v>
      </c>
    </row>
    <row r="1822" spans="1:6" x14ac:dyDescent="0.2">
      <c r="A1822" s="6" t="s">
        <v>3375</v>
      </c>
      <c r="B1822" s="6">
        <v>2017</v>
      </c>
      <c r="C1822" s="6" t="str">
        <f t="shared" si="7"/>
        <v>ISSTA2017</v>
      </c>
      <c r="D1822" s="6" t="s">
        <v>3696</v>
      </c>
      <c r="E1822" s="6" t="s">
        <v>3697</v>
      </c>
      <c r="F1822" s="6" t="s">
        <v>67</v>
      </c>
    </row>
    <row r="1823" spans="1:6" x14ac:dyDescent="0.2">
      <c r="A1823" s="6" t="s">
        <v>3375</v>
      </c>
      <c r="B1823" s="6">
        <v>2017</v>
      </c>
      <c r="C1823" s="6" t="str">
        <f t="shared" si="7"/>
        <v>ISSTA2017</v>
      </c>
      <c r="D1823" s="6" t="s">
        <v>3698</v>
      </c>
      <c r="E1823" s="6" t="s">
        <v>3699</v>
      </c>
      <c r="F1823" s="6" t="s">
        <v>67</v>
      </c>
    </row>
    <row r="1824" spans="1:6" x14ac:dyDescent="0.2">
      <c r="A1824" s="6" t="s">
        <v>3375</v>
      </c>
      <c r="B1824" s="6">
        <v>2017</v>
      </c>
      <c r="C1824" s="6" t="str">
        <f t="shared" si="7"/>
        <v>ISSTA2017</v>
      </c>
      <c r="D1824" s="6" t="s">
        <v>3700</v>
      </c>
      <c r="E1824" s="6" t="s">
        <v>3701</v>
      </c>
      <c r="F1824" s="6" t="s">
        <v>67</v>
      </c>
    </row>
    <row r="1825" spans="1:6" x14ac:dyDescent="0.2">
      <c r="A1825" s="6" t="s">
        <v>3375</v>
      </c>
      <c r="B1825" s="6">
        <v>2017</v>
      </c>
      <c r="C1825" s="6" t="str">
        <f t="shared" si="7"/>
        <v>ISSTA2017</v>
      </c>
      <c r="D1825" s="6" t="s">
        <v>3702</v>
      </c>
      <c r="E1825" s="6" t="s">
        <v>3703</v>
      </c>
      <c r="F1825" s="6" t="s">
        <v>67</v>
      </c>
    </row>
    <row r="1826" spans="1:6" x14ac:dyDescent="0.2">
      <c r="A1826" s="6" t="s">
        <v>3375</v>
      </c>
      <c r="B1826" s="6">
        <v>2017</v>
      </c>
      <c r="C1826" s="6" t="str">
        <f t="shared" si="7"/>
        <v>ISSTA2017</v>
      </c>
      <c r="D1826" s="6" t="s">
        <v>3704</v>
      </c>
      <c r="E1826" s="6" t="s">
        <v>3705</v>
      </c>
      <c r="F1826" s="6" t="s">
        <v>67</v>
      </c>
    </row>
    <row r="1827" spans="1:6" x14ac:dyDescent="0.2">
      <c r="A1827" s="6" t="s">
        <v>3375</v>
      </c>
      <c r="B1827" s="6">
        <v>2017</v>
      </c>
      <c r="C1827" s="6" t="str">
        <f t="shared" si="7"/>
        <v>ISSTA2017</v>
      </c>
      <c r="D1827" s="6" t="s">
        <v>3706</v>
      </c>
      <c r="E1827" s="6" t="s">
        <v>3707</v>
      </c>
      <c r="F1827" s="6" t="s">
        <v>67</v>
      </c>
    </row>
    <row r="1828" spans="1:6" x14ac:dyDescent="0.2">
      <c r="A1828" s="6" t="s">
        <v>3375</v>
      </c>
      <c r="B1828" s="6">
        <v>2017</v>
      </c>
      <c r="C1828" s="6" t="str">
        <f t="shared" si="7"/>
        <v>ISSTA2017</v>
      </c>
      <c r="D1828" s="6" t="s">
        <v>3708</v>
      </c>
      <c r="E1828" s="6" t="s">
        <v>3709</v>
      </c>
      <c r="F1828" s="6" t="s">
        <v>67</v>
      </c>
    </row>
    <row r="1829" spans="1:6" x14ac:dyDescent="0.2">
      <c r="A1829" s="6" t="s">
        <v>3375</v>
      </c>
      <c r="B1829" s="6">
        <v>2017</v>
      </c>
      <c r="C1829" s="6" t="str">
        <f t="shared" si="7"/>
        <v>ISSTA2017</v>
      </c>
      <c r="D1829" s="6" t="s">
        <v>3710</v>
      </c>
      <c r="E1829" s="6" t="s">
        <v>3711</v>
      </c>
      <c r="F1829" s="6" t="s">
        <v>67</v>
      </c>
    </row>
    <row r="1830" spans="1:6" x14ac:dyDescent="0.2">
      <c r="A1830" s="6" t="s">
        <v>3375</v>
      </c>
      <c r="B1830" s="6">
        <v>2017</v>
      </c>
      <c r="C1830" s="6" t="str">
        <f t="shared" si="7"/>
        <v>ISSTA2017</v>
      </c>
      <c r="D1830" s="6" t="s">
        <v>3712</v>
      </c>
      <c r="E1830" s="6" t="s">
        <v>3713</v>
      </c>
      <c r="F1830" s="6" t="s">
        <v>67</v>
      </c>
    </row>
    <row r="1831" spans="1:6" x14ac:dyDescent="0.2">
      <c r="A1831" s="6" t="s">
        <v>3375</v>
      </c>
      <c r="B1831" s="6">
        <v>2017</v>
      </c>
      <c r="C1831" s="6" t="str">
        <f t="shared" si="7"/>
        <v>ISSTA2017</v>
      </c>
      <c r="D1831" s="6" t="s">
        <v>3714</v>
      </c>
      <c r="E1831" s="6" t="s">
        <v>3715</v>
      </c>
      <c r="F1831" s="6" t="s">
        <v>67</v>
      </c>
    </row>
    <row r="1832" spans="1:6" x14ac:dyDescent="0.2">
      <c r="A1832" s="6" t="s">
        <v>3375</v>
      </c>
      <c r="B1832" s="6">
        <v>2017</v>
      </c>
      <c r="C1832" s="6" t="str">
        <f t="shared" si="7"/>
        <v>ISSTA2017</v>
      </c>
      <c r="D1832" s="6" t="s">
        <v>3716</v>
      </c>
      <c r="E1832" s="6" t="s">
        <v>3717</v>
      </c>
      <c r="F1832" s="6" t="s">
        <v>67</v>
      </c>
    </row>
    <row r="1833" spans="1:6" x14ac:dyDescent="0.2">
      <c r="A1833" s="6" t="s">
        <v>3375</v>
      </c>
      <c r="B1833" s="6">
        <v>2017</v>
      </c>
      <c r="C1833" s="6" t="str">
        <f t="shared" si="7"/>
        <v>ISSTA2017</v>
      </c>
      <c r="D1833" s="6" t="s">
        <v>3718</v>
      </c>
      <c r="E1833" s="6" t="s">
        <v>3719</v>
      </c>
      <c r="F1833" s="6" t="s">
        <v>67</v>
      </c>
    </row>
    <row r="1834" spans="1:6" x14ac:dyDescent="0.2">
      <c r="A1834" s="6" t="s">
        <v>3375</v>
      </c>
      <c r="B1834" s="6">
        <v>2017</v>
      </c>
      <c r="C1834" s="6" t="str">
        <f t="shared" si="7"/>
        <v>ISSTA2017</v>
      </c>
      <c r="D1834" s="6" t="s">
        <v>3720</v>
      </c>
      <c r="E1834" s="6" t="s">
        <v>3721</v>
      </c>
      <c r="F1834" s="6" t="s">
        <v>67</v>
      </c>
    </row>
    <row r="1835" spans="1:6" x14ac:dyDescent="0.2">
      <c r="A1835" s="6" t="s">
        <v>3375</v>
      </c>
      <c r="B1835" s="6">
        <v>2017</v>
      </c>
      <c r="C1835" s="6" t="str">
        <f t="shared" si="7"/>
        <v>ISSTA2017</v>
      </c>
      <c r="D1835" s="6" t="s">
        <v>3722</v>
      </c>
      <c r="E1835" s="6" t="s">
        <v>3723</v>
      </c>
      <c r="F1835" s="6" t="s">
        <v>67</v>
      </c>
    </row>
    <row r="1836" spans="1:6" x14ac:dyDescent="0.2">
      <c r="A1836" s="6" t="s">
        <v>3375</v>
      </c>
      <c r="B1836" s="6">
        <v>2017</v>
      </c>
      <c r="C1836" s="6" t="str">
        <f t="shared" si="7"/>
        <v>ISSTA2017</v>
      </c>
      <c r="D1836" s="6" t="s">
        <v>3724</v>
      </c>
      <c r="E1836" s="6" t="s">
        <v>3725</v>
      </c>
      <c r="F1836" s="6" t="s">
        <v>67</v>
      </c>
    </row>
    <row r="1837" spans="1:6" x14ac:dyDescent="0.2">
      <c r="A1837" s="6" t="s">
        <v>3375</v>
      </c>
      <c r="B1837" s="6">
        <v>2017</v>
      </c>
      <c r="C1837" s="6" t="str">
        <f t="shared" si="7"/>
        <v>ISSTA2017</v>
      </c>
      <c r="D1837" s="6" t="s">
        <v>3726</v>
      </c>
      <c r="E1837" s="6" t="s">
        <v>3727</v>
      </c>
      <c r="F1837" s="6" t="s">
        <v>67</v>
      </c>
    </row>
    <row r="1838" spans="1:6" x14ac:dyDescent="0.2">
      <c r="A1838" s="6" t="s">
        <v>3375</v>
      </c>
      <c r="B1838" s="6">
        <v>2017</v>
      </c>
      <c r="C1838" s="6" t="str">
        <f t="shared" si="7"/>
        <v>ISSTA2017</v>
      </c>
      <c r="D1838" s="6" t="s">
        <v>3728</v>
      </c>
      <c r="E1838" s="6" t="s">
        <v>3729</v>
      </c>
      <c r="F1838" s="6" t="s">
        <v>67</v>
      </c>
    </row>
    <row r="1839" spans="1:6" x14ac:dyDescent="0.2">
      <c r="A1839" s="6" t="s">
        <v>3375</v>
      </c>
      <c r="B1839" s="6">
        <v>2017</v>
      </c>
      <c r="C1839" s="6" t="str">
        <f t="shared" si="7"/>
        <v>ISSTA2017</v>
      </c>
      <c r="D1839" s="6" t="s">
        <v>3730</v>
      </c>
      <c r="E1839" s="6" t="s">
        <v>3731</v>
      </c>
      <c r="F1839" s="6" t="s">
        <v>67</v>
      </c>
    </row>
    <row r="1840" spans="1:6" x14ac:dyDescent="0.2">
      <c r="A1840" s="6" t="s">
        <v>3375</v>
      </c>
      <c r="B1840" s="6">
        <v>2017</v>
      </c>
      <c r="C1840" s="6" t="str">
        <f t="shared" si="7"/>
        <v>ISSTA2017</v>
      </c>
      <c r="D1840" s="6" t="s">
        <v>3732</v>
      </c>
      <c r="E1840" s="6" t="s">
        <v>3733</v>
      </c>
      <c r="F1840" s="6" t="s">
        <v>67</v>
      </c>
    </row>
    <row r="1841" spans="1:6" x14ac:dyDescent="0.2">
      <c r="A1841" s="6" t="s">
        <v>3375</v>
      </c>
      <c r="B1841" s="6">
        <v>2017</v>
      </c>
      <c r="C1841" s="6" t="str">
        <f t="shared" si="7"/>
        <v>ISSTA2017</v>
      </c>
      <c r="D1841" s="6" t="s">
        <v>3734</v>
      </c>
      <c r="E1841" s="6" t="s">
        <v>3735</v>
      </c>
      <c r="F1841" s="6" t="s">
        <v>67</v>
      </c>
    </row>
    <row r="1842" spans="1:6" x14ac:dyDescent="0.2">
      <c r="A1842" s="6" t="s">
        <v>3375</v>
      </c>
      <c r="B1842" s="6">
        <v>2017</v>
      </c>
      <c r="C1842" s="6" t="str">
        <f t="shared" si="7"/>
        <v>ISSTA2017</v>
      </c>
      <c r="D1842" s="6" t="s">
        <v>3736</v>
      </c>
      <c r="E1842" s="6" t="s">
        <v>3737</v>
      </c>
      <c r="F1842" s="6" t="s">
        <v>67</v>
      </c>
    </row>
    <row r="1843" spans="1:6" x14ac:dyDescent="0.2">
      <c r="A1843" s="6" t="s">
        <v>3375</v>
      </c>
      <c r="B1843" s="6">
        <v>2017</v>
      </c>
      <c r="C1843" s="6" t="str">
        <f t="shared" si="7"/>
        <v>ISSTA2017</v>
      </c>
      <c r="D1843" s="6" t="s">
        <v>3738</v>
      </c>
      <c r="E1843" s="6" t="s">
        <v>3739</v>
      </c>
      <c r="F1843" s="6" t="s">
        <v>67</v>
      </c>
    </row>
    <row r="1844" spans="1:6" x14ac:dyDescent="0.2">
      <c r="A1844" s="6" t="s">
        <v>3375</v>
      </c>
      <c r="B1844" s="6">
        <v>2017</v>
      </c>
      <c r="C1844" s="6" t="str">
        <f t="shared" si="7"/>
        <v>ISSTA2017</v>
      </c>
      <c r="D1844" s="6" t="s">
        <v>3740</v>
      </c>
      <c r="E1844" s="6" t="s">
        <v>3741</v>
      </c>
      <c r="F1844" s="6" t="s">
        <v>67</v>
      </c>
    </row>
    <row r="1845" spans="1:6" x14ac:dyDescent="0.2">
      <c r="A1845" s="6" t="s">
        <v>3375</v>
      </c>
      <c r="B1845" s="6">
        <v>2017</v>
      </c>
      <c r="C1845" s="6" t="str">
        <f t="shared" si="7"/>
        <v>ISSTA2017</v>
      </c>
      <c r="D1845" s="6" t="s">
        <v>3742</v>
      </c>
      <c r="E1845" s="6" t="s">
        <v>3743</v>
      </c>
      <c r="F1845" s="6" t="s">
        <v>67</v>
      </c>
    </row>
    <row r="1846" spans="1:6" x14ac:dyDescent="0.2">
      <c r="A1846" s="6" t="s">
        <v>3375</v>
      </c>
      <c r="B1846" s="6">
        <v>2017</v>
      </c>
      <c r="C1846" s="6" t="str">
        <f t="shared" si="7"/>
        <v>ISSTA2017</v>
      </c>
      <c r="D1846" s="6" t="s">
        <v>3744</v>
      </c>
      <c r="E1846" s="6" t="s">
        <v>3745</v>
      </c>
      <c r="F1846" s="6" t="s">
        <v>67</v>
      </c>
    </row>
    <row r="1847" spans="1:6" x14ac:dyDescent="0.2">
      <c r="A1847" s="6" t="s">
        <v>3375</v>
      </c>
      <c r="B1847" s="6">
        <v>2017</v>
      </c>
      <c r="C1847" s="6" t="str">
        <f t="shared" si="7"/>
        <v>ISSTA2017</v>
      </c>
      <c r="D1847" s="6" t="s">
        <v>3746</v>
      </c>
      <c r="E1847" s="6" t="s">
        <v>3747</v>
      </c>
      <c r="F1847" s="6" t="s">
        <v>67</v>
      </c>
    </row>
    <row r="1848" spans="1:6" x14ac:dyDescent="0.2">
      <c r="A1848" s="6" t="s">
        <v>3375</v>
      </c>
      <c r="B1848" s="6">
        <v>2017</v>
      </c>
      <c r="C1848" s="6" t="str">
        <f t="shared" si="7"/>
        <v>ISSTA2017</v>
      </c>
      <c r="D1848" s="6" t="s">
        <v>3748</v>
      </c>
      <c r="E1848" s="6" t="s">
        <v>3749</v>
      </c>
      <c r="F1848" s="6" t="s">
        <v>67</v>
      </c>
    </row>
    <row r="1849" spans="1:6" x14ac:dyDescent="0.2">
      <c r="A1849" s="6" t="s">
        <v>3375</v>
      </c>
      <c r="B1849" s="6">
        <v>2017</v>
      </c>
      <c r="C1849" s="6" t="str">
        <f t="shared" si="7"/>
        <v>ISSTA2017</v>
      </c>
      <c r="D1849" s="6" t="s">
        <v>3750</v>
      </c>
      <c r="E1849" s="6" t="s">
        <v>3751</v>
      </c>
      <c r="F1849" s="6" t="s">
        <v>67</v>
      </c>
    </row>
    <row r="1850" spans="1:6" x14ac:dyDescent="0.2">
      <c r="A1850" s="6" t="s">
        <v>3375</v>
      </c>
      <c r="B1850" s="6">
        <v>2017</v>
      </c>
      <c r="C1850" s="6" t="str">
        <f t="shared" si="7"/>
        <v>ISSTA2017</v>
      </c>
      <c r="D1850" s="6" t="s">
        <v>3752</v>
      </c>
      <c r="E1850" s="6" t="s">
        <v>3753</v>
      </c>
      <c r="F1850" s="6" t="s">
        <v>67</v>
      </c>
    </row>
    <row r="1851" spans="1:6" x14ac:dyDescent="0.2">
      <c r="A1851" s="6" t="s">
        <v>3375</v>
      </c>
      <c r="B1851" s="6">
        <v>2017</v>
      </c>
      <c r="C1851" s="6" t="str">
        <f t="shared" si="7"/>
        <v>ISSTA2017</v>
      </c>
      <c r="D1851" s="6" t="s">
        <v>3754</v>
      </c>
      <c r="E1851" s="6" t="s">
        <v>3755</v>
      </c>
      <c r="F1851" s="6" t="s">
        <v>67</v>
      </c>
    </row>
    <row r="1852" spans="1:6" x14ac:dyDescent="0.2">
      <c r="A1852" s="6" t="s">
        <v>3375</v>
      </c>
      <c r="B1852" s="6">
        <v>2017</v>
      </c>
      <c r="C1852" s="6" t="str">
        <f t="shared" si="7"/>
        <v>ISSTA2017</v>
      </c>
      <c r="D1852" s="6" t="s">
        <v>3756</v>
      </c>
      <c r="E1852" s="6" t="s">
        <v>3757</v>
      </c>
      <c r="F1852" s="6" t="s">
        <v>67</v>
      </c>
    </row>
    <row r="1853" spans="1:6" x14ac:dyDescent="0.2">
      <c r="A1853" s="6" t="s">
        <v>3375</v>
      </c>
      <c r="B1853" s="6">
        <v>2017</v>
      </c>
      <c r="C1853" s="6" t="str">
        <f t="shared" si="7"/>
        <v>ISSTA2017</v>
      </c>
      <c r="D1853" s="6" t="s">
        <v>3758</v>
      </c>
      <c r="E1853" s="6" t="s">
        <v>3759</v>
      </c>
      <c r="F1853" s="6" t="s">
        <v>67</v>
      </c>
    </row>
    <row r="1854" spans="1:6" x14ac:dyDescent="0.2">
      <c r="A1854" s="6" t="s">
        <v>3375</v>
      </c>
      <c r="B1854" s="6">
        <v>2017</v>
      </c>
      <c r="C1854" s="6" t="str">
        <f t="shared" si="7"/>
        <v>ISSTA2017</v>
      </c>
      <c r="D1854" s="6" t="s">
        <v>3760</v>
      </c>
      <c r="E1854" s="6" t="s">
        <v>3761</v>
      </c>
      <c r="F1854" s="6" t="s">
        <v>67</v>
      </c>
    </row>
    <row r="1855" spans="1:6" x14ac:dyDescent="0.2">
      <c r="A1855" s="6" t="s">
        <v>3375</v>
      </c>
      <c r="B1855" s="6">
        <v>2017</v>
      </c>
      <c r="C1855" s="6" t="str">
        <f t="shared" si="7"/>
        <v>ISSTA2017</v>
      </c>
      <c r="D1855" s="6" t="s">
        <v>3762</v>
      </c>
      <c r="E1855" s="6" t="s">
        <v>3763</v>
      </c>
      <c r="F1855" s="6" t="s">
        <v>67</v>
      </c>
    </row>
    <row r="1856" spans="1:6" x14ac:dyDescent="0.2">
      <c r="A1856" s="6" t="s">
        <v>3375</v>
      </c>
      <c r="B1856" s="6">
        <v>2017</v>
      </c>
      <c r="C1856" s="6" t="str">
        <f t="shared" si="7"/>
        <v>ISSTA2017</v>
      </c>
      <c r="D1856" s="6" t="s">
        <v>3764</v>
      </c>
      <c r="E1856" s="6" t="s">
        <v>3765</v>
      </c>
      <c r="F1856" s="6" t="s">
        <v>67</v>
      </c>
    </row>
    <row r="1857" spans="1:6" x14ac:dyDescent="0.2">
      <c r="A1857" s="6" t="s">
        <v>3375</v>
      </c>
      <c r="B1857" s="6">
        <v>2017</v>
      </c>
      <c r="C1857" s="6" t="str">
        <f t="shared" si="7"/>
        <v>ISSTA2017</v>
      </c>
      <c r="D1857" s="6" t="s">
        <v>3766</v>
      </c>
      <c r="E1857" s="6" t="s">
        <v>3767</v>
      </c>
      <c r="F1857" s="6" t="s">
        <v>67</v>
      </c>
    </row>
    <row r="1858" spans="1:6" x14ac:dyDescent="0.2">
      <c r="A1858" s="6" t="s">
        <v>3375</v>
      </c>
      <c r="B1858" s="6">
        <v>2017</v>
      </c>
      <c r="C1858" s="6" t="str">
        <f t="shared" si="7"/>
        <v>ISSTA2017</v>
      </c>
      <c r="D1858" s="6" t="s">
        <v>3768</v>
      </c>
      <c r="E1858" s="6" t="s">
        <v>3769</v>
      </c>
      <c r="F1858" s="6" t="s">
        <v>67</v>
      </c>
    </row>
    <row r="1859" spans="1:6" x14ac:dyDescent="0.2">
      <c r="A1859" s="6" t="s">
        <v>3375</v>
      </c>
      <c r="B1859" s="6">
        <v>2017</v>
      </c>
      <c r="C1859" s="6" t="str">
        <f t="shared" si="7"/>
        <v>ISSTA2017</v>
      </c>
      <c r="D1859" s="6" t="s">
        <v>3770</v>
      </c>
      <c r="E1859" s="6" t="s">
        <v>3771</v>
      </c>
      <c r="F1859" s="6" t="s">
        <v>67</v>
      </c>
    </row>
    <row r="1860" spans="1:6" x14ac:dyDescent="0.2">
      <c r="A1860" s="6" t="s">
        <v>3375</v>
      </c>
      <c r="B1860" s="6">
        <v>2017</v>
      </c>
      <c r="C1860" s="6" t="str">
        <f t="shared" si="7"/>
        <v>ISSTA2017</v>
      </c>
      <c r="D1860" s="6" t="s">
        <v>3772</v>
      </c>
      <c r="E1860" s="6" t="s">
        <v>3773</v>
      </c>
      <c r="F1860" s="6" t="s">
        <v>67</v>
      </c>
    </row>
    <row r="1861" spans="1:6" x14ac:dyDescent="0.2">
      <c r="A1861" s="6" t="s">
        <v>3375</v>
      </c>
      <c r="B1861" s="6">
        <v>2017</v>
      </c>
      <c r="C1861" s="6" t="str">
        <f t="shared" si="7"/>
        <v>ISSTA2017</v>
      </c>
      <c r="D1861" s="6" t="s">
        <v>3772</v>
      </c>
      <c r="E1861" s="6" t="s">
        <v>3774</v>
      </c>
      <c r="F1861" s="6" t="s">
        <v>67</v>
      </c>
    </row>
    <row r="1862" spans="1:6" x14ac:dyDescent="0.2">
      <c r="A1862" s="6" t="s">
        <v>3375</v>
      </c>
      <c r="B1862" s="6">
        <v>2017</v>
      </c>
      <c r="C1862" s="6" t="str">
        <f t="shared" si="7"/>
        <v>ISSTA2017</v>
      </c>
      <c r="D1862" s="6" t="s">
        <v>3775</v>
      </c>
      <c r="E1862" s="6" t="s">
        <v>3776</v>
      </c>
      <c r="F1862" s="6" t="s">
        <v>67</v>
      </c>
    </row>
    <row r="1863" spans="1:6" x14ac:dyDescent="0.2">
      <c r="A1863" s="6" t="s">
        <v>3375</v>
      </c>
      <c r="B1863" s="6">
        <v>2017</v>
      </c>
      <c r="C1863" s="6" t="str">
        <f t="shared" si="7"/>
        <v>ISSTA2017</v>
      </c>
      <c r="D1863" s="6" t="s">
        <v>3777</v>
      </c>
      <c r="E1863" s="6" t="s">
        <v>3778</v>
      </c>
      <c r="F1863" s="6" t="s">
        <v>67</v>
      </c>
    </row>
    <row r="1864" spans="1:6" x14ac:dyDescent="0.2">
      <c r="A1864" s="6" t="s">
        <v>3375</v>
      </c>
      <c r="B1864" s="6">
        <v>2017</v>
      </c>
      <c r="C1864" s="6" t="str">
        <f t="shared" si="7"/>
        <v>ISSTA2017</v>
      </c>
      <c r="D1864" s="6" t="s">
        <v>3779</v>
      </c>
      <c r="E1864" s="6" t="s">
        <v>3780</v>
      </c>
      <c r="F1864" s="6" t="s">
        <v>67</v>
      </c>
    </row>
    <row r="1865" spans="1:6" x14ac:dyDescent="0.2">
      <c r="A1865" s="6" t="s">
        <v>3375</v>
      </c>
      <c r="B1865" s="6">
        <v>2017</v>
      </c>
      <c r="C1865" s="6" t="str">
        <f t="shared" si="7"/>
        <v>ISSTA2017</v>
      </c>
      <c r="D1865" s="6" t="s">
        <v>2253</v>
      </c>
      <c r="E1865" s="6" t="s">
        <v>2254</v>
      </c>
      <c r="F1865" s="6" t="s">
        <v>67</v>
      </c>
    </row>
    <row r="1866" spans="1:6" x14ac:dyDescent="0.2">
      <c r="A1866" s="6" t="s">
        <v>3375</v>
      </c>
      <c r="B1866" s="6">
        <v>2017</v>
      </c>
      <c r="C1866" s="6" t="str">
        <f t="shared" si="7"/>
        <v>ISSTA2017</v>
      </c>
      <c r="D1866" s="6" t="s">
        <v>3781</v>
      </c>
      <c r="E1866" s="6" t="s">
        <v>3782</v>
      </c>
      <c r="F1866" s="6" t="s">
        <v>67</v>
      </c>
    </row>
    <row r="1867" spans="1:6" x14ac:dyDescent="0.2">
      <c r="A1867" s="6" t="s">
        <v>3375</v>
      </c>
      <c r="B1867" s="6">
        <v>2017</v>
      </c>
      <c r="C1867" s="6" t="str">
        <f t="shared" si="7"/>
        <v>ISSTA2017</v>
      </c>
      <c r="D1867" s="6" t="s">
        <v>3783</v>
      </c>
      <c r="E1867" s="6" t="s">
        <v>3784</v>
      </c>
      <c r="F1867" s="6" t="s">
        <v>67</v>
      </c>
    </row>
    <row r="1868" spans="1:6" x14ac:dyDescent="0.2">
      <c r="A1868" s="6" t="s">
        <v>3375</v>
      </c>
      <c r="B1868" s="6">
        <v>2017</v>
      </c>
      <c r="C1868" s="6" t="str">
        <f t="shared" si="7"/>
        <v>ISSTA2017</v>
      </c>
      <c r="D1868" s="6" t="s">
        <v>3785</v>
      </c>
      <c r="E1868" s="6" t="s">
        <v>3786</v>
      </c>
      <c r="F1868" s="6" t="s">
        <v>67</v>
      </c>
    </row>
    <row r="1869" spans="1:6" x14ac:dyDescent="0.2">
      <c r="A1869" s="6" t="s">
        <v>3375</v>
      </c>
      <c r="B1869" s="6">
        <v>2016</v>
      </c>
      <c r="C1869" s="6" t="str">
        <f t="shared" si="7"/>
        <v>ISSTA2016</v>
      </c>
      <c r="D1869" s="6" t="s">
        <v>3787</v>
      </c>
      <c r="E1869" s="6" t="s">
        <v>3788</v>
      </c>
      <c r="F1869" s="6" t="s">
        <v>67</v>
      </c>
    </row>
    <row r="1870" spans="1:6" x14ac:dyDescent="0.2">
      <c r="A1870" s="6" t="s">
        <v>3375</v>
      </c>
      <c r="B1870" s="6">
        <v>2016</v>
      </c>
      <c r="C1870" s="6" t="str">
        <f t="shared" si="7"/>
        <v>ISSTA2016</v>
      </c>
      <c r="D1870" s="6" t="s">
        <v>3789</v>
      </c>
      <c r="E1870" s="6" t="s">
        <v>3790</v>
      </c>
      <c r="F1870" s="6" t="s">
        <v>67</v>
      </c>
    </row>
    <row r="1871" spans="1:6" x14ac:dyDescent="0.2">
      <c r="A1871" s="6" t="s">
        <v>3375</v>
      </c>
      <c r="B1871" s="6">
        <v>2016</v>
      </c>
      <c r="C1871" s="6" t="str">
        <f t="shared" si="7"/>
        <v>ISSTA2016</v>
      </c>
      <c r="D1871" s="6" t="s">
        <v>3791</v>
      </c>
      <c r="E1871" s="6" t="s">
        <v>3792</v>
      </c>
      <c r="F1871" s="6" t="s">
        <v>67</v>
      </c>
    </row>
    <row r="1872" spans="1:6" x14ac:dyDescent="0.2">
      <c r="A1872" s="6" t="s">
        <v>3375</v>
      </c>
      <c r="B1872" s="6">
        <v>2016</v>
      </c>
      <c r="C1872" s="6" t="str">
        <f t="shared" si="7"/>
        <v>ISSTA2016</v>
      </c>
      <c r="D1872" s="6" t="s">
        <v>3793</v>
      </c>
      <c r="E1872" s="6" t="s">
        <v>3794</v>
      </c>
      <c r="F1872" s="6" t="s">
        <v>67</v>
      </c>
    </row>
    <row r="1873" spans="1:6" x14ac:dyDescent="0.2">
      <c r="A1873" s="6" t="s">
        <v>3375</v>
      </c>
      <c r="B1873" s="6">
        <v>2016</v>
      </c>
      <c r="C1873" s="6" t="str">
        <f t="shared" si="7"/>
        <v>ISSTA2016</v>
      </c>
      <c r="D1873" s="6" t="s">
        <v>3795</v>
      </c>
      <c r="E1873" s="6" t="s">
        <v>3796</v>
      </c>
      <c r="F1873" s="6" t="s">
        <v>67</v>
      </c>
    </row>
    <row r="1874" spans="1:6" x14ac:dyDescent="0.2">
      <c r="A1874" s="6" t="s">
        <v>3375</v>
      </c>
      <c r="B1874" s="6">
        <v>2016</v>
      </c>
      <c r="C1874" s="6" t="str">
        <f t="shared" si="7"/>
        <v>ISSTA2016</v>
      </c>
      <c r="D1874" s="6" t="s">
        <v>3797</v>
      </c>
      <c r="E1874" s="6" t="s">
        <v>3798</v>
      </c>
      <c r="F1874" s="6" t="s">
        <v>67</v>
      </c>
    </row>
    <row r="1875" spans="1:6" x14ac:dyDescent="0.2">
      <c r="A1875" s="6" t="s">
        <v>3375</v>
      </c>
      <c r="B1875" s="6">
        <v>2016</v>
      </c>
      <c r="C1875" s="6" t="str">
        <f t="shared" si="7"/>
        <v>ISSTA2016</v>
      </c>
      <c r="D1875" s="6" t="s">
        <v>3799</v>
      </c>
      <c r="E1875" s="6" t="s">
        <v>3800</v>
      </c>
      <c r="F1875" s="6" t="s">
        <v>67</v>
      </c>
    </row>
    <row r="1876" spans="1:6" x14ac:dyDescent="0.2">
      <c r="A1876" s="6" t="s">
        <v>3375</v>
      </c>
      <c r="B1876" s="6">
        <v>2016</v>
      </c>
      <c r="C1876" s="6" t="str">
        <f t="shared" si="7"/>
        <v>ISSTA2016</v>
      </c>
      <c r="D1876" s="6" t="s">
        <v>3801</v>
      </c>
      <c r="E1876" s="6" t="s">
        <v>3802</v>
      </c>
      <c r="F1876" s="6" t="s">
        <v>67</v>
      </c>
    </row>
    <row r="1877" spans="1:6" x14ac:dyDescent="0.2">
      <c r="A1877" s="6" t="s">
        <v>3375</v>
      </c>
      <c r="B1877" s="6">
        <v>2016</v>
      </c>
      <c r="C1877" s="6" t="str">
        <f t="shared" si="7"/>
        <v>ISSTA2016</v>
      </c>
      <c r="D1877" s="6" t="s">
        <v>3803</v>
      </c>
      <c r="E1877" s="6" t="s">
        <v>3804</v>
      </c>
      <c r="F1877" s="6" t="s">
        <v>67</v>
      </c>
    </row>
    <row r="1878" spans="1:6" x14ac:dyDescent="0.2">
      <c r="A1878" s="6" t="s">
        <v>3375</v>
      </c>
      <c r="B1878" s="6">
        <v>2016</v>
      </c>
      <c r="C1878" s="6" t="str">
        <f t="shared" si="7"/>
        <v>ISSTA2016</v>
      </c>
      <c r="D1878" s="6" t="s">
        <v>3805</v>
      </c>
      <c r="E1878" s="6" t="s">
        <v>3806</v>
      </c>
      <c r="F1878" s="6" t="s">
        <v>67</v>
      </c>
    </row>
    <row r="1879" spans="1:6" x14ac:dyDescent="0.2">
      <c r="A1879" s="6" t="s">
        <v>3375</v>
      </c>
      <c r="B1879" s="6">
        <v>2016</v>
      </c>
      <c r="C1879" s="6" t="str">
        <f t="shared" si="7"/>
        <v>ISSTA2016</v>
      </c>
      <c r="D1879" s="6" t="s">
        <v>3807</v>
      </c>
      <c r="E1879" s="6" t="s">
        <v>3808</v>
      </c>
      <c r="F1879" s="6" t="s">
        <v>67</v>
      </c>
    </row>
    <row r="1880" spans="1:6" x14ac:dyDescent="0.2">
      <c r="A1880" s="6" t="s">
        <v>3375</v>
      </c>
      <c r="B1880" s="6">
        <v>2016</v>
      </c>
      <c r="C1880" s="6" t="str">
        <f t="shared" si="7"/>
        <v>ISSTA2016</v>
      </c>
      <c r="D1880" s="6" t="s">
        <v>3809</v>
      </c>
      <c r="E1880" s="6" t="s">
        <v>3810</v>
      </c>
      <c r="F1880" s="6" t="s">
        <v>67</v>
      </c>
    </row>
    <row r="1881" spans="1:6" x14ac:dyDescent="0.2">
      <c r="A1881" s="6" t="s">
        <v>3375</v>
      </c>
      <c r="B1881" s="6">
        <v>2016</v>
      </c>
      <c r="C1881" s="6" t="str">
        <f t="shared" si="7"/>
        <v>ISSTA2016</v>
      </c>
      <c r="D1881" s="6" t="s">
        <v>3811</v>
      </c>
      <c r="E1881" s="6" t="s">
        <v>3812</v>
      </c>
      <c r="F1881" s="6" t="s">
        <v>67</v>
      </c>
    </row>
    <row r="1882" spans="1:6" x14ac:dyDescent="0.2">
      <c r="A1882" s="6" t="s">
        <v>3375</v>
      </c>
      <c r="B1882" s="6">
        <v>2016</v>
      </c>
      <c r="C1882" s="6" t="str">
        <f t="shared" si="7"/>
        <v>ISSTA2016</v>
      </c>
      <c r="D1882" s="6" t="s">
        <v>3813</v>
      </c>
      <c r="E1882" s="6" t="s">
        <v>3814</v>
      </c>
      <c r="F1882" s="6" t="s">
        <v>67</v>
      </c>
    </row>
    <row r="1883" spans="1:6" x14ac:dyDescent="0.2">
      <c r="A1883" s="6" t="s">
        <v>3375</v>
      </c>
      <c r="B1883" s="6">
        <v>2016</v>
      </c>
      <c r="C1883" s="6" t="str">
        <f t="shared" si="7"/>
        <v>ISSTA2016</v>
      </c>
      <c r="D1883" s="6" t="s">
        <v>3815</v>
      </c>
      <c r="E1883" s="6" t="s">
        <v>3816</v>
      </c>
      <c r="F1883" s="6" t="s">
        <v>67</v>
      </c>
    </row>
    <row r="1884" spans="1:6" x14ac:dyDescent="0.2">
      <c r="A1884" s="6" t="s">
        <v>3375</v>
      </c>
      <c r="B1884" s="6">
        <v>2016</v>
      </c>
      <c r="C1884" s="6" t="str">
        <f t="shared" si="7"/>
        <v>ISSTA2016</v>
      </c>
      <c r="D1884" s="6" t="s">
        <v>3817</v>
      </c>
      <c r="E1884" s="6" t="s">
        <v>3818</v>
      </c>
      <c r="F1884" s="6" t="s">
        <v>67</v>
      </c>
    </row>
    <row r="1885" spans="1:6" x14ac:dyDescent="0.2">
      <c r="A1885" s="6" t="s">
        <v>3375</v>
      </c>
      <c r="B1885" s="6">
        <v>2016</v>
      </c>
      <c r="C1885" s="6" t="str">
        <f t="shared" si="7"/>
        <v>ISSTA2016</v>
      </c>
      <c r="D1885" s="6" t="s">
        <v>3819</v>
      </c>
      <c r="E1885" s="6" t="s">
        <v>3820</v>
      </c>
      <c r="F1885" s="6" t="s">
        <v>67</v>
      </c>
    </row>
    <row r="1886" spans="1:6" x14ac:dyDescent="0.2">
      <c r="A1886" s="6" t="s">
        <v>3375</v>
      </c>
      <c r="B1886" s="6">
        <v>2016</v>
      </c>
      <c r="C1886" s="6" t="str">
        <f t="shared" si="7"/>
        <v>ISSTA2016</v>
      </c>
      <c r="D1886" s="6" t="s">
        <v>3821</v>
      </c>
      <c r="E1886" s="6" t="s">
        <v>3822</v>
      </c>
      <c r="F1886" s="6" t="s">
        <v>67</v>
      </c>
    </row>
    <row r="1887" spans="1:6" x14ac:dyDescent="0.2">
      <c r="A1887" s="6" t="s">
        <v>3375</v>
      </c>
      <c r="B1887" s="6">
        <v>2016</v>
      </c>
      <c r="C1887" s="6" t="str">
        <f t="shared" si="7"/>
        <v>ISSTA2016</v>
      </c>
      <c r="D1887" s="6" t="s">
        <v>3823</v>
      </c>
      <c r="E1887" s="6" t="s">
        <v>3824</v>
      </c>
      <c r="F1887" s="6" t="s">
        <v>67</v>
      </c>
    </row>
    <row r="1888" spans="1:6" x14ac:dyDescent="0.2">
      <c r="A1888" s="6" t="s">
        <v>3375</v>
      </c>
      <c r="B1888" s="6">
        <v>2016</v>
      </c>
      <c r="C1888" s="6" t="str">
        <f t="shared" si="7"/>
        <v>ISSTA2016</v>
      </c>
      <c r="D1888" s="6" t="s">
        <v>3825</v>
      </c>
      <c r="E1888" s="6" t="s">
        <v>3826</v>
      </c>
      <c r="F1888" s="6" t="s">
        <v>67</v>
      </c>
    </row>
    <row r="1889" spans="1:6" x14ac:dyDescent="0.2">
      <c r="A1889" s="6" t="s">
        <v>3375</v>
      </c>
      <c r="B1889" s="6">
        <v>2016</v>
      </c>
      <c r="C1889" s="6" t="str">
        <f t="shared" si="7"/>
        <v>ISSTA2016</v>
      </c>
      <c r="D1889" s="6" t="s">
        <v>3827</v>
      </c>
      <c r="E1889" s="6" t="s">
        <v>3828</v>
      </c>
      <c r="F1889" s="6" t="s">
        <v>67</v>
      </c>
    </row>
    <row r="1890" spans="1:6" x14ac:dyDescent="0.2">
      <c r="A1890" s="6" t="s">
        <v>3375</v>
      </c>
      <c r="B1890" s="6">
        <v>2016</v>
      </c>
      <c r="C1890" s="6" t="str">
        <f t="shared" si="7"/>
        <v>ISSTA2016</v>
      </c>
      <c r="D1890" s="6" t="s">
        <v>3829</v>
      </c>
      <c r="E1890" s="6" t="s">
        <v>3830</v>
      </c>
      <c r="F1890" s="6" t="s">
        <v>67</v>
      </c>
    </row>
    <row r="1891" spans="1:6" x14ac:dyDescent="0.2">
      <c r="A1891" s="6" t="s">
        <v>3375</v>
      </c>
      <c r="B1891" s="6">
        <v>2016</v>
      </c>
      <c r="C1891" s="6" t="str">
        <f t="shared" si="7"/>
        <v>ISSTA2016</v>
      </c>
      <c r="D1891" s="6" t="s">
        <v>3831</v>
      </c>
      <c r="E1891" s="6" t="s">
        <v>3832</v>
      </c>
      <c r="F1891" s="6" t="s">
        <v>67</v>
      </c>
    </row>
    <row r="1892" spans="1:6" x14ac:dyDescent="0.2">
      <c r="A1892" s="6" t="s">
        <v>3375</v>
      </c>
      <c r="B1892" s="6">
        <v>2016</v>
      </c>
      <c r="C1892" s="6" t="str">
        <f t="shared" si="7"/>
        <v>ISSTA2016</v>
      </c>
      <c r="D1892" s="6" t="s">
        <v>3833</v>
      </c>
      <c r="E1892" s="6" t="s">
        <v>3834</v>
      </c>
      <c r="F1892" s="6" t="s">
        <v>67</v>
      </c>
    </row>
    <row r="1893" spans="1:6" x14ac:dyDescent="0.2">
      <c r="A1893" s="6" t="s">
        <v>3375</v>
      </c>
      <c r="B1893" s="6">
        <v>2016</v>
      </c>
      <c r="C1893" s="6" t="str">
        <f t="shared" si="7"/>
        <v>ISSTA2016</v>
      </c>
      <c r="D1893" s="6" t="s">
        <v>3835</v>
      </c>
      <c r="E1893" s="6" t="s">
        <v>3836</v>
      </c>
      <c r="F1893" s="6" t="s">
        <v>67</v>
      </c>
    </row>
    <row r="1894" spans="1:6" x14ac:dyDescent="0.2">
      <c r="A1894" s="6" t="s">
        <v>3375</v>
      </c>
      <c r="B1894" s="6">
        <v>2016</v>
      </c>
      <c r="C1894" s="6" t="str">
        <f t="shared" si="7"/>
        <v>ISSTA2016</v>
      </c>
      <c r="D1894" s="6" t="s">
        <v>3837</v>
      </c>
      <c r="E1894" s="6" t="s">
        <v>3838</v>
      </c>
      <c r="F1894" s="6" t="s">
        <v>67</v>
      </c>
    </row>
    <row r="1895" spans="1:6" x14ac:dyDescent="0.2">
      <c r="A1895" s="6" t="s">
        <v>3375</v>
      </c>
      <c r="B1895" s="6">
        <v>2016</v>
      </c>
      <c r="C1895" s="6" t="str">
        <f t="shared" si="7"/>
        <v>ISSTA2016</v>
      </c>
      <c r="D1895" s="6" t="s">
        <v>3839</v>
      </c>
      <c r="E1895" s="6" t="s">
        <v>3840</v>
      </c>
      <c r="F1895" s="6" t="s">
        <v>67</v>
      </c>
    </row>
    <row r="1896" spans="1:6" x14ac:dyDescent="0.2">
      <c r="A1896" s="6" t="s">
        <v>3375</v>
      </c>
      <c r="B1896" s="6">
        <v>2016</v>
      </c>
      <c r="C1896" s="6" t="str">
        <f t="shared" si="7"/>
        <v>ISSTA2016</v>
      </c>
      <c r="D1896" s="6" t="s">
        <v>3841</v>
      </c>
      <c r="E1896" s="6" t="s">
        <v>3842</v>
      </c>
      <c r="F1896" s="6" t="s">
        <v>67</v>
      </c>
    </row>
    <row r="1897" spans="1:6" x14ac:dyDescent="0.2">
      <c r="A1897" s="6" t="s">
        <v>3375</v>
      </c>
      <c r="B1897" s="6">
        <v>2016</v>
      </c>
      <c r="C1897" s="6" t="str">
        <f t="shared" si="7"/>
        <v>ISSTA2016</v>
      </c>
      <c r="D1897" s="6" t="s">
        <v>3843</v>
      </c>
      <c r="E1897" s="6" t="s">
        <v>3844</v>
      </c>
      <c r="F1897" s="6" t="s">
        <v>67</v>
      </c>
    </row>
    <row r="1898" spans="1:6" x14ac:dyDescent="0.2">
      <c r="A1898" s="6" t="s">
        <v>3375</v>
      </c>
      <c r="B1898" s="6">
        <v>2016</v>
      </c>
      <c r="C1898" s="6" t="str">
        <f t="shared" si="7"/>
        <v>ISSTA2016</v>
      </c>
      <c r="D1898" s="6" t="s">
        <v>3845</v>
      </c>
      <c r="E1898" s="6" t="s">
        <v>3846</v>
      </c>
      <c r="F1898" s="6" t="s">
        <v>67</v>
      </c>
    </row>
    <row r="1899" spans="1:6" x14ac:dyDescent="0.2">
      <c r="A1899" s="6" t="s">
        <v>3375</v>
      </c>
      <c r="B1899" s="6">
        <v>2016</v>
      </c>
      <c r="C1899" s="6" t="str">
        <f t="shared" si="7"/>
        <v>ISSTA2016</v>
      </c>
      <c r="D1899" s="6" t="s">
        <v>3847</v>
      </c>
      <c r="E1899" s="6" t="s">
        <v>3848</v>
      </c>
      <c r="F1899" s="6" t="s">
        <v>67</v>
      </c>
    </row>
    <row r="1900" spans="1:6" x14ac:dyDescent="0.2">
      <c r="A1900" s="6" t="s">
        <v>3375</v>
      </c>
      <c r="B1900" s="6">
        <v>2016</v>
      </c>
      <c r="C1900" s="6" t="str">
        <f t="shared" si="7"/>
        <v>ISSTA2016</v>
      </c>
      <c r="D1900" s="6" t="s">
        <v>3849</v>
      </c>
      <c r="E1900" s="6" t="s">
        <v>3850</v>
      </c>
      <c r="F1900" s="6" t="s">
        <v>67</v>
      </c>
    </row>
    <row r="1901" spans="1:6" x14ac:dyDescent="0.2">
      <c r="A1901" s="6" t="s">
        <v>3375</v>
      </c>
      <c r="B1901" s="6">
        <v>2016</v>
      </c>
      <c r="C1901" s="6" t="str">
        <f t="shared" si="7"/>
        <v>ISSTA2016</v>
      </c>
      <c r="D1901" s="6" t="s">
        <v>3851</v>
      </c>
      <c r="E1901" s="6" t="s">
        <v>3852</v>
      </c>
      <c r="F1901" s="6" t="s">
        <v>67</v>
      </c>
    </row>
    <row r="1902" spans="1:6" x14ac:dyDescent="0.2">
      <c r="A1902" s="6" t="s">
        <v>3375</v>
      </c>
      <c r="B1902" s="6">
        <v>2016</v>
      </c>
      <c r="C1902" s="6" t="str">
        <f t="shared" si="7"/>
        <v>ISSTA2016</v>
      </c>
      <c r="D1902" s="6" t="s">
        <v>3853</v>
      </c>
      <c r="E1902" s="6" t="s">
        <v>3854</v>
      </c>
      <c r="F1902" s="6" t="s">
        <v>67</v>
      </c>
    </row>
    <row r="1903" spans="1:6" x14ac:dyDescent="0.2">
      <c r="A1903" s="6" t="s">
        <v>3375</v>
      </c>
      <c r="B1903" s="6">
        <v>2016</v>
      </c>
      <c r="C1903" s="6" t="str">
        <f t="shared" si="7"/>
        <v>ISSTA2016</v>
      </c>
      <c r="D1903" s="6" t="s">
        <v>3855</v>
      </c>
      <c r="E1903" s="6" t="s">
        <v>3856</v>
      </c>
      <c r="F1903" s="6" t="s">
        <v>67</v>
      </c>
    </row>
    <row r="1904" spans="1:6" x14ac:dyDescent="0.2">
      <c r="A1904" s="6" t="s">
        <v>3375</v>
      </c>
      <c r="B1904" s="6">
        <v>2016</v>
      </c>
      <c r="C1904" s="6" t="str">
        <f t="shared" si="7"/>
        <v>ISSTA2016</v>
      </c>
      <c r="D1904" s="6" t="s">
        <v>3857</v>
      </c>
      <c r="E1904" s="6" t="s">
        <v>3858</v>
      </c>
      <c r="F1904" s="6" t="s">
        <v>67</v>
      </c>
    </row>
    <row r="1905" spans="1:6" x14ac:dyDescent="0.2">
      <c r="A1905" s="6" t="s">
        <v>3375</v>
      </c>
      <c r="B1905" s="6">
        <v>2016</v>
      </c>
      <c r="C1905" s="6" t="str">
        <f t="shared" si="7"/>
        <v>ISSTA2016</v>
      </c>
      <c r="D1905" s="6" t="s">
        <v>3859</v>
      </c>
      <c r="E1905" s="6" t="s">
        <v>3860</v>
      </c>
      <c r="F1905" s="6" t="s">
        <v>67</v>
      </c>
    </row>
    <row r="1906" spans="1:6" x14ac:dyDescent="0.2">
      <c r="A1906" s="6" t="s">
        <v>3375</v>
      </c>
      <c r="B1906" s="6">
        <v>2016</v>
      </c>
      <c r="C1906" s="6" t="str">
        <f t="shared" si="7"/>
        <v>ISSTA2016</v>
      </c>
      <c r="D1906" s="6" t="s">
        <v>3861</v>
      </c>
      <c r="E1906" s="6" t="s">
        <v>3862</v>
      </c>
      <c r="F1906" s="6" t="s">
        <v>67</v>
      </c>
    </row>
    <row r="1907" spans="1:6" x14ac:dyDescent="0.2">
      <c r="A1907" s="6" t="s">
        <v>3375</v>
      </c>
      <c r="B1907" s="6">
        <v>2016</v>
      </c>
      <c r="C1907" s="6" t="str">
        <f t="shared" si="7"/>
        <v>ISSTA2016</v>
      </c>
      <c r="D1907" s="6" t="s">
        <v>3863</v>
      </c>
      <c r="E1907" s="6" t="s">
        <v>3864</v>
      </c>
      <c r="F1907" s="6" t="s">
        <v>67</v>
      </c>
    </row>
    <row r="1908" spans="1:6" x14ac:dyDescent="0.2">
      <c r="A1908" s="6" t="s">
        <v>3375</v>
      </c>
      <c r="B1908" s="6">
        <v>2016</v>
      </c>
      <c r="C1908" s="6" t="str">
        <f t="shared" si="7"/>
        <v>ISSTA2016</v>
      </c>
      <c r="D1908" s="6" t="s">
        <v>3865</v>
      </c>
      <c r="E1908" s="6" t="s">
        <v>3866</v>
      </c>
      <c r="F1908" s="6" t="s">
        <v>67</v>
      </c>
    </row>
    <row r="1909" spans="1:6" x14ac:dyDescent="0.2">
      <c r="A1909" s="6" t="s">
        <v>3375</v>
      </c>
      <c r="B1909" s="6">
        <v>2016</v>
      </c>
      <c r="C1909" s="6" t="str">
        <f t="shared" si="7"/>
        <v>ISSTA2016</v>
      </c>
      <c r="D1909" s="6" t="s">
        <v>3867</v>
      </c>
      <c r="E1909" s="6" t="s">
        <v>3868</v>
      </c>
      <c r="F1909" s="6" t="s">
        <v>67</v>
      </c>
    </row>
    <row r="1910" spans="1:6" x14ac:dyDescent="0.2">
      <c r="A1910" s="6" t="s">
        <v>3375</v>
      </c>
      <c r="B1910" s="6">
        <v>2016</v>
      </c>
      <c r="C1910" s="6" t="str">
        <f t="shared" si="7"/>
        <v>ISSTA2016</v>
      </c>
      <c r="D1910" s="6" t="s">
        <v>3869</v>
      </c>
      <c r="E1910" s="6" t="s">
        <v>2254</v>
      </c>
      <c r="F1910" s="6" t="s">
        <v>67</v>
      </c>
    </row>
    <row r="1911" spans="1:6" x14ac:dyDescent="0.2">
      <c r="A1911" s="6" t="s">
        <v>3375</v>
      </c>
      <c r="B1911" s="6">
        <v>2016</v>
      </c>
      <c r="C1911" s="6" t="str">
        <f t="shared" si="7"/>
        <v>ISSTA2016</v>
      </c>
      <c r="D1911" s="6" t="s">
        <v>3870</v>
      </c>
      <c r="E1911" s="6" t="s">
        <v>3871</v>
      </c>
      <c r="F1911" s="6" t="s">
        <v>67</v>
      </c>
    </row>
    <row r="1912" spans="1:6" x14ac:dyDescent="0.2">
      <c r="A1912" s="6" t="s">
        <v>3375</v>
      </c>
      <c r="B1912" s="6">
        <v>2016</v>
      </c>
      <c r="C1912" s="6" t="str">
        <f t="shared" si="7"/>
        <v>ISSTA2016</v>
      </c>
      <c r="D1912" s="6" t="s">
        <v>3430</v>
      </c>
      <c r="E1912" s="6" t="s">
        <v>2254</v>
      </c>
      <c r="F1912" s="6" t="s">
        <v>67</v>
      </c>
    </row>
    <row r="1913" spans="1:6" x14ac:dyDescent="0.2">
      <c r="A1913" s="6" t="s">
        <v>3872</v>
      </c>
      <c r="B1913" s="6">
        <v>2020</v>
      </c>
      <c r="C1913" s="6" t="str">
        <f t="shared" si="7"/>
        <v>SANER2020</v>
      </c>
      <c r="D1913" s="6" t="s">
        <v>3873</v>
      </c>
      <c r="E1913" s="6" t="s">
        <v>3874</v>
      </c>
      <c r="F1913" s="6" t="s">
        <v>67</v>
      </c>
    </row>
    <row r="1914" spans="1:6" x14ac:dyDescent="0.2">
      <c r="A1914" s="6" t="s">
        <v>3872</v>
      </c>
      <c r="B1914" s="6">
        <v>2020</v>
      </c>
      <c r="C1914" s="6" t="str">
        <f t="shared" si="7"/>
        <v>SANER2020</v>
      </c>
      <c r="D1914" s="6" t="s">
        <v>3875</v>
      </c>
      <c r="E1914" s="6" t="s">
        <v>3876</v>
      </c>
      <c r="F1914" s="6" t="s">
        <v>67</v>
      </c>
    </row>
    <row r="1915" spans="1:6" x14ac:dyDescent="0.2">
      <c r="A1915" s="6" t="s">
        <v>3872</v>
      </c>
      <c r="B1915" s="6">
        <v>2020</v>
      </c>
      <c r="C1915" s="6" t="str">
        <f t="shared" si="7"/>
        <v>SANER2020</v>
      </c>
      <c r="D1915" s="6" t="s">
        <v>3877</v>
      </c>
      <c r="E1915" s="6" t="s">
        <v>3878</v>
      </c>
      <c r="F1915" s="6" t="s">
        <v>67</v>
      </c>
    </row>
    <row r="1916" spans="1:6" x14ac:dyDescent="0.2">
      <c r="A1916" s="6" t="s">
        <v>3872</v>
      </c>
      <c r="B1916" s="6">
        <v>2020</v>
      </c>
      <c r="C1916" s="6" t="str">
        <f t="shared" si="7"/>
        <v>SANER2020</v>
      </c>
      <c r="D1916" s="6" t="s">
        <v>3879</v>
      </c>
      <c r="E1916" s="6" t="s">
        <v>3880</v>
      </c>
      <c r="F1916" s="6" t="s">
        <v>67</v>
      </c>
    </row>
    <row r="1917" spans="1:6" x14ac:dyDescent="0.2">
      <c r="A1917" s="6" t="s">
        <v>3872</v>
      </c>
      <c r="B1917" s="6">
        <v>2020</v>
      </c>
      <c r="C1917" s="6" t="str">
        <f t="shared" si="7"/>
        <v>SANER2020</v>
      </c>
      <c r="D1917" s="6" t="s">
        <v>3881</v>
      </c>
      <c r="E1917" s="6" t="s">
        <v>3882</v>
      </c>
      <c r="F1917" s="6" t="s">
        <v>67</v>
      </c>
    </row>
    <row r="1918" spans="1:6" x14ac:dyDescent="0.2">
      <c r="A1918" s="6" t="s">
        <v>3872</v>
      </c>
      <c r="B1918" s="6">
        <v>2020</v>
      </c>
      <c r="C1918" s="6" t="str">
        <f t="shared" si="7"/>
        <v>SANER2020</v>
      </c>
      <c r="D1918" s="6" t="s">
        <v>3883</v>
      </c>
      <c r="E1918" s="6" t="s">
        <v>3884</v>
      </c>
      <c r="F1918" s="6" t="s">
        <v>67</v>
      </c>
    </row>
    <row r="1919" spans="1:6" x14ac:dyDescent="0.2">
      <c r="A1919" s="6" t="s">
        <v>3872</v>
      </c>
      <c r="B1919" s="6">
        <v>2020</v>
      </c>
      <c r="C1919" s="6" t="str">
        <f t="shared" si="7"/>
        <v>SANER2020</v>
      </c>
      <c r="D1919" s="6" t="s">
        <v>3885</v>
      </c>
      <c r="E1919" s="6" t="s">
        <v>3886</v>
      </c>
      <c r="F1919" s="6" t="s">
        <v>67</v>
      </c>
    </row>
    <row r="1920" spans="1:6" x14ac:dyDescent="0.2">
      <c r="A1920" s="6" t="s">
        <v>3872</v>
      </c>
      <c r="B1920" s="6">
        <v>2020</v>
      </c>
      <c r="C1920" s="6" t="str">
        <f t="shared" si="7"/>
        <v>SANER2020</v>
      </c>
      <c r="D1920" s="6" t="s">
        <v>3887</v>
      </c>
      <c r="E1920" s="6" t="s">
        <v>3888</v>
      </c>
      <c r="F1920" s="6" t="s">
        <v>67</v>
      </c>
    </row>
    <row r="1921" spans="1:6" x14ac:dyDescent="0.2">
      <c r="A1921" s="6" t="s">
        <v>3872</v>
      </c>
      <c r="B1921" s="6">
        <v>2020</v>
      </c>
      <c r="C1921" s="6" t="str">
        <f t="shared" si="7"/>
        <v>SANER2020</v>
      </c>
      <c r="D1921" s="6" t="s">
        <v>3889</v>
      </c>
      <c r="E1921" s="6" t="s">
        <v>3890</v>
      </c>
      <c r="F1921" s="6" t="s">
        <v>67</v>
      </c>
    </row>
    <row r="1922" spans="1:6" x14ac:dyDescent="0.2">
      <c r="A1922" s="6" t="s">
        <v>3872</v>
      </c>
      <c r="B1922" s="6">
        <v>2020</v>
      </c>
      <c r="C1922" s="6" t="str">
        <f t="shared" si="7"/>
        <v>SANER2020</v>
      </c>
      <c r="D1922" s="6" t="s">
        <v>3891</v>
      </c>
      <c r="E1922" s="6" t="s">
        <v>3892</v>
      </c>
      <c r="F1922" s="6" t="s">
        <v>67</v>
      </c>
    </row>
    <row r="1923" spans="1:6" x14ac:dyDescent="0.2">
      <c r="A1923" s="6" t="s">
        <v>3872</v>
      </c>
      <c r="B1923" s="6">
        <v>2020</v>
      </c>
      <c r="C1923" s="6" t="str">
        <f t="shared" si="7"/>
        <v>SANER2020</v>
      </c>
      <c r="D1923" s="6" t="s">
        <v>3893</v>
      </c>
      <c r="E1923" s="6" t="s">
        <v>3894</v>
      </c>
      <c r="F1923" s="6" t="s">
        <v>67</v>
      </c>
    </row>
    <row r="1924" spans="1:6" x14ac:dyDescent="0.2">
      <c r="A1924" s="6" t="s">
        <v>3872</v>
      </c>
      <c r="B1924" s="6">
        <v>2020</v>
      </c>
      <c r="C1924" s="6" t="str">
        <f t="shared" si="7"/>
        <v>SANER2020</v>
      </c>
      <c r="D1924" s="6" t="s">
        <v>3895</v>
      </c>
      <c r="E1924" s="6" t="s">
        <v>3896</v>
      </c>
      <c r="F1924" s="6" t="s">
        <v>67</v>
      </c>
    </row>
    <row r="1925" spans="1:6" x14ac:dyDescent="0.2">
      <c r="A1925" s="6" t="s">
        <v>3872</v>
      </c>
      <c r="B1925" s="6">
        <v>2020</v>
      </c>
      <c r="C1925" s="6" t="str">
        <f t="shared" si="7"/>
        <v>SANER2020</v>
      </c>
      <c r="D1925" s="6" t="s">
        <v>3897</v>
      </c>
      <c r="E1925" s="6" t="s">
        <v>3898</v>
      </c>
      <c r="F1925" s="6" t="s">
        <v>67</v>
      </c>
    </row>
    <row r="1926" spans="1:6" x14ac:dyDescent="0.2">
      <c r="A1926" s="6" t="s">
        <v>3872</v>
      </c>
      <c r="B1926" s="6">
        <v>2020</v>
      </c>
      <c r="C1926" s="6" t="str">
        <f t="shared" si="7"/>
        <v>SANER2020</v>
      </c>
      <c r="D1926" s="6" t="s">
        <v>3899</v>
      </c>
      <c r="E1926" s="6" t="s">
        <v>3900</v>
      </c>
      <c r="F1926" s="6" t="s">
        <v>67</v>
      </c>
    </row>
    <row r="1927" spans="1:6" x14ac:dyDescent="0.2">
      <c r="A1927" s="6" t="s">
        <v>3872</v>
      </c>
      <c r="B1927" s="6">
        <v>2020</v>
      </c>
      <c r="C1927" s="6" t="str">
        <f t="shared" si="7"/>
        <v>SANER2020</v>
      </c>
      <c r="D1927" s="6" t="s">
        <v>3901</v>
      </c>
      <c r="E1927" s="6" t="s">
        <v>3902</v>
      </c>
      <c r="F1927" s="6" t="s">
        <v>67</v>
      </c>
    </row>
    <row r="1928" spans="1:6" x14ac:dyDescent="0.2">
      <c r="A1928" s="6" t="s">
        <v>3872</v>
      </c>
      <c r="B1928" s="6">
        <v>2020</v>
      </c>
      <c r="C1928" s="6" t="str">
        <f t="shared" si="7"/>
        <v>SANER2020</v>
      </c>
      <c r="D1928" s="6" t="s">
        <v>3903</v>
      </c>
      <c r="E1928" s="6" t="s">
        <v>3904</v>
      </c>
      <c r="F1928" s="6" t="s">
        <v>67</v>
      </c>
    </row>
    <row r="1929" spans="1:6" x14ac:dyDescent="0.2">
      <c r="A1929" s="6" t="s">
        <v>3872</v>
      </c>
      <c r="B1929" s="6">
        <v>2020</v>
      </c>
      <c r="C1929" s="6" t="str">
        <f t="shared" si="7"/>
        <v>SANER2020</v>
      </c>
      <c r="D1929" s="6" t="s">
        <v>3905</v>
      </c>
      <c r="E1929" s="6" t="s">
        <v>3906</v>
      </c>
      <c r="F1929" s="6" t="s">
        <v>67</v>
      </c>
    </row>
    <row r="1930" spans="1:6" x14ac:dyDescent="0.2">
      <c r="A1930" s="6" t="s">
        <v>3872</v>
      </c>
      <c r="B1930" s="6">
        <v>2020</v>
      </c>
      <c r="C1930" s="6" t="str">
        <f t="shared" si="7"/>
        <v>SANER2020</v>
      </c>
      <c r="D1930" s="6" t="s">
        <v>3907</v>
      </c>
      <c r="E1930" s="6" t="s">
        <v>3908</v>
      </c>
      <c r="F1930" s="6" t="s">
        <v>67</v>
      </c>
    </row>
    <row r="1931" spans="1:6" x14ac:dyDescent="0.2">
      <c r="A1931" s="6" t="s">
        <v>3872</v>
      </c>
      <c r="B1931" s="6">
        <v>2020</v>
      </c>
      <c r="C1931" s="6" t="str">
        <f t="shared" si="7"/>
        <v>SANER2020</v>
      </c>
      <c r="D1931" s="6" t="s">
        <v>3909</v>
      </c>
      <c r="E1931" s="6" t="s">
        <v>3910</v>
      </c>
      <c r="F1931" s="6" t="s">
        <v>67</v>
      </c>
    </row>
    <row r="1932" spans="1:6" x14ac:dyDescent="0.2">
      <c r="A1932" s="6" t="s">
        <v>3872</v>
      </c>
      <c r="B1932" s="6">
        <v>2020</v>
      </c>
      <c r="C1932" s="6" t="str">
        <f t="shared" si="7"/>
        <v>SANER2020</v>
      </c>
      <c r="D1932" s="6" t="s">
        <v>3911</v>
      </c>
      <c r="E1932" s="6" t="s">
        <v>3912</v>
      </c>
      <c r="F1932" s="6" t="s">
        <v>67</v>
      </c>
    </row>
    <row r="1933" spans="1:6" x14ac:dyDescent="0.2">
      <c r="A1933" s="6" t="s">
        <v>3872</v>
      </c>
      <c r="B1933" s="6">
        <v>2020</v>
      </c>
      <c r="C1933" s="6" t="str">
        <f t="shared" si="7"/>
        <v>SANER2020</v>
      </c>
      <c r="D1933" s="6" t="s">
        <v>3913</v>
      </c>
      <c r="E1933" s="6" t="s">
        <v>3914</v>
      </c>
      <c r="F1933" s="6" t="s">
        <v>67</v>
      </c>
    </row>
    <row r="1934" spans="1:6" x14ac:dyDescent="0.2">
      <c r="A1934" s="6" t="s">
        <v>3872</v>
      </c>
      <c r="B1934" s="6">
        <v>2020</v>
      </c>
      <c r="C1934" s="6" t="str">
        <f t="shared" si="7"/>
        <v>SANER2020</v>
      </c>
      <c r="D1934" s="6" t="s">
        <v>3915</v>
      </c>
      <c r="E1934" s="6" t="s">
        <v>3916</v>
      </c>
      <c r="F1934" s="6" t="s">
        <v>67</v>
      </c>
    </row>
    <row r="1935" spans="1:6" x14ac:dyDescent="0.2">
      <c r="A1935" s="6" t="s">
        <v>3872</v>
      </c>
      <c r="B1935" s="6">
        <v>2020</v>
      </c>
      <c r="C1935" s="6" t="str">
        <f t="shared" si="7"/>
        <v>SANER2020</v>
      </c>
      <c r="D1935" s="6" t="s">
        <v>3917</v>
      </c>
      <c r="E1935" s="6" t="s">
        <v>3918</v>
      </c>
      <c r="F1935" s="6" t="s">
        <v>67</v>
      </c>
    </row>
    <row r="1936" spans="1:6" x14ac:dyDescent="0.2">
      <c r="A1936" s="6" t="s">
        <v>3872</v>
      </c>
      <c r="B1936" s="6">
        <v>2020</v>
      </c>
      <c r="C1936" s="6" t="str">
        <f t="shared" si="7"/>
        <v>SANER2020</v>
      </c>
      <c r="D1936" s="6" t="s">
        <v>3919</v>
      </c>
      <c r="E1936" s="6" t="s">
        <v>3920</v>
      </c>
      <c r="F1936" s="6" t="s">
        <v>67</v>
      </c>
    </row>
    <row r="1937" spans="1:6" x14ac:dyDescent="0.2">
      <c r="A1937" s="6" t="s">
        <v>3872</v>
      </c>
      <c r="B1937" s="6">
        <v>2020</v>
      </c>
      <c r="C1937" s="6" t="str">
        <f t="shared" si="7"/>
        <v>SANER2020</v>
      </c>
      <c r="D1937" s="6" t="s">
        <v>3921</v>
      </c>
      <c r="E1937" s="6" t="s">
        <v>3922</v>
      </c>
      <c r="F1937" s="6" t="s">
        <v>67</v>
      </c>
    </row>
    <row r="1938" spans="1:6" x14ac:dyDescent="0.2">
      <c r="A1938" s="6" t="s">
        <v>3872</v>
      </c>
      <c r="B1938" s="6">
        <v>2020</v>
      </c>
      <c r="C1938" s="6" t="str">
        <f t="shared" si="7"/>
        <v>SANER2020</v>
      </c>
      <c r="D1938" s="6" t="s">
        <v>3923</v>
      </c>
      <c r="E1938" s="6" t="s">
        <v>3924</v>
      </c>
      <c r="F1938" s="6" t="s">
        <v>67</v>
      </c>
    </row>
    <row r="1939" spans="1:6" x14ac:dyDescent="0.2">
      <c r="A1939" s="6" t="s">
        <v>3872</v>
      </c>
      <c r="B1939" s="6">
        <v>2020</v>
      </c>
      <c r="C1939" s="6" t="str">
        <f t="shared" si="7"/>
        <v>SANER2020</v>
      </c>
      <c r="D1939" s="6" t="s">
        <v>3925</v>
      </c>
      <c r="E1939" s="6" t="s">
        <v>3926</v>
      </c>
      <c r="F1939" s="6" t="s">
        <v>67</v>
      </c>
    </row>
    <row r="1940" spans="1:6" x14ac:dyDescent="0.2">
      <c r="A1940" s="6" t="s">
        <v>3872</v>
      </c>
      <c r="B1940" s="6">
        <v>2020</v>
      </c>
      <c r="C1940" s="6" t="str">
        <f t="shared" si="7"/>
        <v>SANER2020</v>
      </c>
      <c r="D1940" s="6" t="s">
        <v>3927</v>
      </c>
      <c r="E1940" s="6" t="s">
        <v>3928</v>
      </c>
      <c r="F1940" s="6" t="s">
        <v>67</v>
      </c>
    </row>
    <row r="1941" spans="1:6" x14ac:dyDescent="0.2">
      <c r="A1941" s="6" t="s">
        <v>3872</v>
      </c>
      <c r="B1941" s="6">
        <v>2020</v>
      </c>
      <c r="C1941" s="6" t="str">
        <f t="shared" si="7"/>
        <v>SANER2020</v>
      </c>
      <c r="D1941" s="6" t="s">
        <v>3929</v>
      </c>
      <c r="E1941" s="6" t="s">
        <v>3930</v>
      </c>
      <c r="F1941" s="6" t="s">
        <v>67</v>
      </c>
    </row>
    <row r="1942" spans="1:6" x14ac:dyDescent="0.2">
      <c r="A1942" s="6" t="s">
        <v>3872</v>
      </c>
      <c r="B1942" s="6">
        <v>2020</v>
      </c>
      <c r="C1942" s="6" t="str">
        <f t="shared" si="7"/>
        <v>SANER2020</v>
      </c>
      <c r="D1942" s="6" t="s">
        <v>3931</v>
      </c>
      <c r="E1942" s="6" t="s">
        <v>3932</v>
      </c>
      <c r="F1942" s="6" t="s">
        <v>67</v>
      </c>
    </row>
    <row r="1943" spans="1:6" x14ac:dyDescent="0.2">
      <c r="A1943" s="6" t="s">
        <v>3872</v>
      </c>
      <c r="B1943" s="6">
        <v>2020</v>
      </c>
      <c r="C1943" s="6" t="str">
        <f t="shared" si="7"/>
        <v>SANER2020</v>
      </c>
      <c r="D1943" s="6" t="s">
        <v>3933</v>
      </c>
      <c r="E1943" s="6" t="s">
        <v>3934</v>
      </c>
      <c r="F1943" s="6" t="s">
        <v>67</v>
      </c>
    </row>
    <row r="1944" spans="1:6" x14ac:dyDescent="0.2">
      <c r="A1944" s="6" t="s">
        <v>3872</v>
      </c>
      <c r="B1944" s="6">
        <v>2020</v>
      </c>
      <c r="C1944" s="6" t="str">
        <f t="shared" si="7"/>
        <v>SANER2020</v>
      </c>
      <c r="D1944" s="6" t="s">
        <v>3935</v>
      </c>
      <c r="E1944" s="6" t="s">
        <v>3936</v>
      </c>
      <c r="F1944" s="6" t="s">
        <v>67</v>
      </c>
    </row>
    <row r="1945" spans="1:6" x14ac:dyDescent="0.2">
      <c r="A1945" s="6" t="s">
        <v>3872</v>
      </c>
      <c r="B1945" s="6">
        <v>2020</v>
      </c>
      <c r="C1945" s="6" t="str">
        <f t="shared" si="7"/>
        <v>SANER2020</v>
      </c>
      <c r="D1945" s="6" t="s">
        <v>3937</v>
      </c>
      <c r="E1945" s="6" t="s">
        <v>3938</v>
      </c>
      <c r="F1945" s="6" t="s">
        <v>67</v>
      </c>
    </row>
    <row r="1946" spans="1:6" x14ac:dyDescent="0.2">
      <c r="A1946" s="6" t="s">
        <v>3872</v>
      </c>
      <c r="B1946" s="6">
        <v>2020</v>
      </c>
      <c r="C1946" s="6" t="str">
        <f t="shared" si="7"/>
        <v>SANER2020</v>
      </c>
      <c r="D1946" s="6" t="s">
        <v>3939</v>
      </c>
      <c r="E1946" s="6" t="s">
        <v>3940</v>
      </c>
      <c r="F1946" s="6" t="s">
        <v>67</v>
      </c>
    </row>
    <row r="1947" spans="1:6" x14ac:dyDescent="0.2">
      <c r="A1947" s="6" t="s">
        <v>3872</v>
      </c>
      <c r="B1947" s="6">
        <v>2020</v>
      </c>
      <c r="C1947" s="6" t="str">
        <f t="shared" si="7"/>
        <v>SANER2020</v>
      </c>
      <c r="D1947" s="6" t="s">
        <v>3941</v>
      </c>
      <c r="E1947" s="6" t="s">
        <v>3942</v>
      </c>
      <c r="F1947" s="6" t="s">
        <v>67</v>
      </c>
    </row>
    <row r="1948" spans="1:6" x14ac:dyDescent="0.2">
      <c r="A1948" s="6" t="s">
        <v>3872</v>
      </c>
      <c r="B1948" s="6">
        <v>2020</v>
      </c>
      <c r="C1948" s="6" t="str">
        <f t="shared" si="7"/>
        <v>SANER2020</v>
      </c>
      <c r="D1948" s="6" t="s">
        <v>3943</v>
      </c>
      <c r="E1948" s="6" t="s">
        <v>3944</v>
      </c>
      <c r="F1948" s="6" t="s">
        <v>67</v>
      </c>
    </row>
    <row r="1949" spans="1:6" x14ac:dyDescent="0.2">
      <c r="A1949" s="6" t="s">
        <v>3872</v>
      </c>
      <c r="B1949" s="6">
        <v>2020</v>
      </c>
      <c r="C1949" s="6" t="str">
        <f t="shared" si="7"/>
        <v>SANER2020</v>
      </c>
      <c r="D1949" s="6" t="s">
        <v>3945</v>
      </c>
      <c r="E1949" s="6" t="s">
        <v>2254</v>
      </c>
      <c r="F1949" s="6" t="s">
        <v>67</v>
      </c>
    </row>
    <row r="1950" spans="1:6" x14ac:dyDescent="0.2">
      <c r="A1950" s="6" t="s">
        <v>3872</v>
      </c>
      <c r="B1950" s="6">
        <v>2020</v>
      </c>
      <c r="C1950" s="6" t="str">
        <f t="shared" si="7"/>
        <v>SANER2020</v>
      </c>
      <c r="D1950" s="6" t="s">
        <v>3946</v>
      </c>
      <c r="E1950" s="6" t="s">
        <v>3947</v>
      </c>
      <c r="F1950" s="6" t="s">
        <v>67</v>
      </c>
    </row>
    <row r="1951" spans="1:6" x14ac:dyDescent="0.2">
      <c r="A1951" s="6" t="s">
        <v>3872</v>
      </c>
      <c r="B1951" s="6">
        <v>2020</v>
      </c>
      <c r="C1951" s="6" t="str">
        <f t="shared" si="7"/>
        <v>SANER2020</v>
      </c>
      <c r="D1951" s="6" t="s">
        <v>3948</v>
      </c>
      <c r="E1951" s="6" t="s">
        <v>3949</v>
      </c>
      <c r="F1951" s="6" t="s">
        <v>67</v>
      </c>
    </row>
    <row r="1952" spans="1:6" x14ac:dyDescent="0.2">
      <c r="A1952" s="6" t="s">
        <v>3872</v>
      </c>
      <c r="B1952" s="6">
        <v>2020</v>
      </c>
      <c r="C1952" s="6" t="str">
        <f t="shared" si="7"/>
        <v>SANER2020</v>
      </c>
      <c r="D1952" s="6" t="s">
        <v>3950</v>
      </c>
      <c r="E1952" s="6" t="s">
        <v>3951</v>
      </c>
      <c r="F1952" s="6" t="s">
        <v>67</v>
      </c>
    </row>
    <row r="1953" spans="1:6" x14ac:dyDescent="0.2">
      <c r="A1953" s="6" t="s">
        <v>3872</v>
      </c>
      <c r="B1953" s="6">
        <v>2020</v>
      </c>
      <c r="C1953" s="6" t="str">
        <f t="shared" si="7"/>
        <v>SANER2020</v>
      </c>
      <c r="D1953" s="6" t="s">
        <v>3952</v>
      </c>
      <c r="E1953" s="6" t="s">
        <v>3953</v>
      </c>
      <c r="F1953" s="6" t="s">
        <v>67</v>
      </c>
    </row>
    <row r="1954" spans="1:6" x14ac:dyDescent="0.2">
      <c r="A1954" s="6" t="s">
        <v>3872</v>
      </c>
      <c r="B1954" s="6">
        <v>2020</v>
      </c>
      <c r="C1954" s="6" t="str">
        <f t="shared" si="7"/>
        <v>SANER2020</v>
      </c>
      <c r="D1954" s="6" t="s">
        <v>3954</v>
      </c>
      <c r="E1954" s="6" t="s">
        <v>3955</v>
      </c>
      <c r="F1954" s="6" t="s">
        <v>67</v>
      </c>
    </row>
    <row r="1955" spans="1:6" x14ac:dyDescent="0.2">
      <c r="A1955" s="6" t="s">
        <v>3872</v>
      </c>
      <c r="B1955" s="6">
        <v>2020</v>
      </c>
      <c r="C1955" s="6" t="str">
        <f t="shared" si="7"/>
        <v>SANER2020</v>
      </c>
      <c r="D1955" s="6" t="s">
        <v>3956</v>
      </c>
      <c r="E1955" s="6" t="s">
        <v>3957</v>
      </c>
      <c r="F1955" s="6" t="s">
        <v>67</v>
      </c>
    </row>
    <row r="1956" spans="1:6" x14ac:dyDescent="0.2">
      <c r="A1956" s="6" t="s">
        <v>3872</v>
      </c>
      <c r="B1956" s="6">
        <v>2020</v>
      </c>
      <c r="C1956" s="6" t="str">
        <f t="shared" si="7"/>
        <v>SANER2020</v>
      </c>
      <c r="D1956" s="6" t="s">
        <v>3958</v>
      </c>
      <c r="E1956" s="6" t="s">
        <v>3959</v>
      </c>
      <c r="F1956" s="6" t="s">
        <v>67</v>
      </c>
    </row>
    <row r="1957" spans="1:6" x14ac:dyDescent="0.2">
      <c r="A1957" s="6" t="s">
        <v>3872</v>
      </c>
      <c r="B1957" s="6">
        <v>2020</v>
      </c>
      <c r="C1957" s="6" t="str">
        <f t="shared" si="7"/>
        <v>SANER2020</v>
      </c>
      <c r="D1957" s="6" t="s">
        <v>3960</v>
      </c>
      <c r="E1957" s="6" t="s">
        <v>3961</v>
      </c>
      <c r="F1957" s="6" t="s">
        <v>67</v>
      </c>
    </row>
    <row r="1958" spans="1:6" x14ac:dyDescent="0.2">
      <c r="A1958" s="6" t="s">
        <v>3872</v>
      </c>
      <c r="B1958" s="6">
        <v>2020</v>
      </c>
      <c r="C1958" s="6" t="str">
        <f t="shared" si="7"/>
        <v>SANER2020</v>
      </c>
      <c r="D1958" s="6" t="s">
        <v>3962</v>
      </c>
      <c r="E1958" s="6" t="s">
        <v>3963</v>
      </c>
      <c r="F1958" s="6" t="s">
        <v>67</v>
      </c>
    </row>
    <row r="1959" spans="1:6" x14ac:dyDescent="0.2">
      <c r="A1959" s="6" t="s">
        <v>3872</v>
      </c>
      <c r="B1959" s="6">
        <v>2020</v>
      </c>
      <c r="C1959" s="6" t="str">
        <f t="shared" si="7"/>
        <v>SANER2020</v>
      </c>
      <c r="D1959" s="6" t="s">
        <v>3964</v>
      </c>
      <c r="E1959" s="6" t="s">
        <v>3965</v>
      </c>
      <c r="F1959" s="6" t="s">
        <v>67</v>
      </c>
    </row>
    <row r="1960" spans="1:6" x14ac:dyDescent="0.2">
      <c r="A1960" s="6" t="s">
        <v>3872</v>
      </c>
      <c r="B1960" s="6">
        <v>2020</v>
      </c>
      <c r="C1960" s="6" t="str">
        <f t="shared" si="7"/>
        <v>SANER2020</v>
      </c>
      <c r="D1960" s="6" t="s">
        <v>3966</v>
      </c>
      <c r="E1960" s="6" t="s">
        <v>3967</v>
      </c>
      <c r="F1960" s="6" t="s">
        <v>67</v>
      </c>
    </row>
    <row r="1961" spans="1:6" x14ac:dyDescent="0.2">
      <c r="A1961" s="6" t="s">
        <v>3872</v>
      </c>
      <c r="B1961" s="6">
        <v>2020</v>
      </c>
      <c r="C1961" s="6" t="str">
        <f t="shared" si="7"/>
        <v>SANER2020</v>
      </c>
      <c r="D1961" s="6" t="s">
        <v>3968</v>
      </c>
      <c r="E1961" s="6" t="s">
        <v>3969</v>
      </c>
      <c r="F1961" s="6" t="s">
        <v>67</v>
      </c>
    </row>
    <row r="1962" spans="1:6" x14ac:dyDescent="0.2">
      <c r="A1962" s="6" t="s">
        <v>3872</v>
      </c>
      <c r="B1962" s="6">
        <v>2020</v>
      </c>
      <c r="C1962" s="6" t="str">
        <f t="shared" si="7"/>
        <v>SANER2020</v>
      </c>
      <c r="D1962" s="6" t="s">
        <v>3970</v>
      </c>
      <c r="E1962" s="6" t="s">
        <v>3971</v>
      </c>
      <c r="F1962" s="6" t="s">
        <v>67</v>
      </c>
    </row>
    <row r="1963" spans="1:6" x14ac:dyDescent="0.2">
      <c r="A1963" s="6" t="s">
        <v>3872</v>
      </c>
      <c r="B1963" s="6">
        <v>2020</v>
      </c>
      <c r="C1963" s="6" t="str">
        <f t="shared" si="7"/>
        <v>SANER2020</v>
      </c>
      <c r="D1963" s="6" t="s">
        <v>3972</v>
      </c>
      <c r="E1963" s="6" t="s">
        <v>3973</v>
      </c>
      <c r="F1963" s="6" t="s">
        <v>67</v>
      </c>
    </row>
    <row r="1964" spans="1:6" x14ac:dyDescent="0.2">
      <c r="A1964" s="6" t="s">
        <v>3872</v>
      </c>
      <c r="B1964" s="6">
        <v>2020</v>
      </c>
      <c r="C1964" s="6" t="str">
        <f t="shared" si="7"/>
        <v>SANER2020</v>
      </c>
      <c r="D1964" s="6" t="s">
        <v>3974</v>
      </c>
      <c r="E1964" s="6" t="s">
        <v>3975</v>
      </c>
      <c r="F1964" s="6" t="s">
        <v>67</v>
      </c>
    </row>
    <row r="1965" spans="1:6" x14ac:dyDescent="0.2">
      <c r="A1965" s="6" t="s">
        <v>3872</v>
      </c>
      <c r="B1965" s="6">
        <v>2020</v>
      </c>
      <c r="C1965" s="6" t="str">
        <f t="shared" si="7"/>
        <v>SANER2020</v>
      </c>
      <c r="D1965" s="6" t="s">
        <v>3976</v>
      </c>
      <c r="E1965" s="6" t="s">
        <v>3977</v>
      </c>
      <c r="F1965" s="6" t="s">
        <v>67</v>
      </c>
    </row>
    <row r="1966" spans="1:6" x14ac:dyDescent="0.2">
      <c r="A1966" s="6" t="s">
        <v>3872</v>
      </c>
      <c r="B1966" s="6">
        <v>2020</v>
      </c>
      <c r="C1966" s="6" t="str">
        <f t="shared" si="7"/>
        <v>SANER2020</v>
      </c>
      <c r="D1966" s="6" t="s">
        <v>3978</v>
      </c>
      <c r="E1966" s="6" t="s">
        <v>3979</v>
      </c>
      <c r="F1966" s="6" t="s">
        <v>67</v>
      </c>
    </row>
    <row r="1967" spans="1:6" x14ac:dyDescent="0.2">
      <c r="A1967" s="6" t="s">
        <v>3872</v>
      </c>
      <c r="B1967" s="6">
        <v>2020</v>
      </c>
      <c r="C1967" s="6" t="str">
        <f t="shared" si="7"/>
        <v>SANER2020</v>
      </c>
      <c r="D1967" s="6" t="s">
        <v>3980</v>
      </c>
      <c r="E1967" s="6" t="s">
        <v>3981</v>
      </c>
      <c r="F1967" s="6" t="s">
        <v>67</v>
      </c>
    </row>
    <row r="1968" spans="1:6" x14ac:dyDescent="0.2">
      <c r="A1968" s="6" t="s">
        <v>3872</v>
      </c>
      <c r="B1968" s="6">
        <v>2020</v>
      </c>
      <c r="C1968" s="6" t="str">
        <f t="shared" si="7"/>
        <v>SANER2020</v>
      </c>
      <c r="D1968" s="6" t="s">
        <v>3982</v>
      </c>
      <c r="E1968" s="6" t="s">
        <v>2254</v>
      </c>
      <c r="F1968" s="6" t="s">
        <v>67</v>
      </c>
    </row>
    <row r="1969" spans="1:6" x14ac:dyDescent="0.2">
      <c r="A1969" s="6" t="s">
        <v>3872</v>
      </c>
      <c r="B1969" s="6">
        <v>2020</v>
      </c>
      <c r="C1969" s="6" t="str">
        <f t="shared" si="7"/>
        <v>SANER2020</v>
      </c>
      <c r="D1969" s="6" t="s">
        <v>3983</v>
      </c>
      <c r="E1969" s="6" t="s">
        <v>3984</v>
      </c>
      <c r="F1969" s="6" t="s">
        <v>67</v>
      </c>
    </row>
    <row r="1970" spans="1:6" x14ac:dyDescent="0.2">
      <c r="A1970" s="6" t="s">
        <v>3872</v>
      </c>
      <c r="B1970" s="6">
        <v>2020</v>
      </c>
      <c r="C1970" s="6" t="str">
        <f t="shared" si="7"/>
        <v>SANER2020</v>
      </c>
      <c r="D1970" s="6" t="s">
        <v>3985</v>
      </c>
      <c r="E1970" s="6" t="s">
        <v>3986</v>
      </c>
      <c r="F1970" s="6" t="s">
        <v>67</v>
      </c>
    </row>
    <row r="1971" spans="1:6" x14ac:dyDescent="0.2">
      <c r="A1971" s="6" t="s">
        <v>3872</v>
      </c>
      <c r="B1971" s="6">
        <v>2020</v>
      </c>
      <c r="C1971" s="6" t="str">
        <f t="shared" si="7"/>
        <v>SANER2020</v>
      </c>
      <c r="D1971" s="6" t="s">
        <v>3987</v>
      </c>
      <c r="E1971" s="6" t="s">
        <v>3988</v>
      </c>
      <c r="F1971" s="6" t="s">
        <v>67</v>
      </c>
    </row>
    <row r="1972" spans="1:6" x14ac:dyDescent="0.2">
      <c r="A1972" s="6" t="s">
        <v>3872</v>
      </c>
      <c r="B1972" s="6">
        <v>2020</v>
      </c>
      <c r="C1972" s="6" t="str">
        <f t="shared" si="7"/>
        <v>SANER2020</v>
      </c>
      <c r="D1972" s="6" t="s">
        <v>3989</v>
      </c>
      <c r="E1972" s="6" t="s">
        <v>3990</v>
      </c>
      <c r="F1972" s="6" t="s">
        <v>67</v>
      </c>
    </row>
    <row r="1973" spans="1:6" x14ac:dyDescent="0.2">
      <c r="A1973" s="6" t="s">
        <v>3872</v>
      </c>
      <c r="B1973" s="6">
        <v>2020</v>
      </c>
      <c r="C1973" s="6" t="str">
        <f t="shared" si="7"/>
        <v>SANER2020</v>
      </c>
      <c r="D1973" s="6" t="s">
        <v>3991</v>
      </c>
      <c r="E1973" s="6" t="s">
        <v>3992</v>
      </c>
      <c r="F1973" s="6" t="s">
        <v>67</v>
      </c>
    </row>
    <row r="1974" spans="1:6" x14ac:dyDescent="0.2">
      <c r="A1974" s="6" t="s">
        <v>3872</v>
      </c>
      <c r="B1974" s="6">
        <v>2020</v>
      </c>
      <c r="C1974" s="6" t="str">
        <f t="shared" si="7"/>
        <v>SANER2020</v>
      </c>
      <c r="D1974" s="6" t="s">
        <v>3993</v>
      </c>
      <c r="E1974" s="6" t="s">
        <v>3994</v>
      </c>
      <c r="F1974" s="6" t="s">
        <v>67</v>
      </c>
    </row>
    <row r="1975" spans="1:6" x14ac:dyDescent="0.2">
      <c r="A1975" s="6" t="s">
        <v>3872</v>
      </c>
      <c r="B1975" s="6">
        <v>2020</v>
      </c>
      <c r="C1975" s="6" t="str">
        <f t="shared" si="7"/>
        <v>SANER2020</v>
      </c>
      <c r="D1975" s="6" t="s">
        <v>3995</v>
      </c>
      <c r="E1975" s="6" t="s">
        <v>3996</v>
      </c>
      <c r="F1975" s="6" t="s">
        <v>67</v>
      </c>
    </row>
    <row r="1976" spans="1:6" x14ac:dyDescent="0.2">
      <c r="A1976" s="6" t="s">
        <v>3872</v>
      </c>
      <c r="B1976" s="6">
        <v>2020</v>
      </c>
      <c r="C1976" s="6" t="str">
        <f t="shared" si="7"/>
        <v>SANER2020</v>
      </c>
      <c r="D1976" s="6" t="s">
        <v>3997</v>
      </c>
      <c r="E1976" s="6" t="s">
        <v>3998</v>
      </c>
      <c r="F1976" s="6" t="s">
        <v>67</v>
      </c>
    </row>
    <row r="1977" spans="1:6" x14ac:dyDescent="0.2">
      <c r="A1977" s="6" t="s">
        <v>3872</v>
      </c>
      <c r="B1977" s="6">
        <v>2020</v>
      </c>
      <c r="C1977" s="6" t="str">
        <f t="shared" si="7"/>
        <v>SANER2020</v>
      </c>
      <c r="D1977" s="6" t="s">
        <v>3999</v>
      </c>
      <c r="E1977" s="6" t="s">
        <v>4000</v>
      </c>
      <c r="F1977" s="6" t="s">
        <v>67</v>
      </c>
    </row>
    <row r="1978" spans="1:6" x14ac:dyDescent="0.2">
      <c r="A1978" s="6" t="s">
        <v>3872</v>
      </c>
      <c r="B1978" s="6">
        <v>2020</v>
      </c>
      <c r="C1978" s="6" t="str">
        <f t="shared" si="7"/>
        <v>SANER2020</v>
      </c>
      <c r="D1978" s="6" t="s">
        <v>4001</v>
      </c>
      <c r="E1978" s="6" t="s">
        <v>4002</v>
      </c>
      <c r="F1978" s="6" t="s">
        <v>67</v>
      </c>
    </row>
    <row r="1979" spans="1:6" x14ac:dyDescent="0.2">
      <c r="A1979" s="6" t="s">
        <v>3872</v>
      </c>
      <c r="B1979" s="6">
        <v>2020</v>
      </c>
      <c r="C1979" s="6" t="str">
        <f t="shared" si="7"/>
        <v>SANER2020</v>
      </c>
      <c r="D1979" s="6" t="s">
        <v>4003</v>
      </c>
      <c r="E1979" s="6" t="s">
        <v>4004</v>
      </c>
      <c r="F1979" s="6" t="s">
        <v>67</v>
      </c>
    </row>
    <row r="1980" spans="1:6" x14ac:dyDescent="0.2">
      <c r="A1980" s="6" t="s">
        <v>3872</v>
      </c>
      <c r="B1980" s="6">
        <v>2020</v>
      </c>
      <c r="C1980" s="6" t="str">
        <f t="shared" si="7"/>
        <v>SANER2020</v>
      </c>
      <c r="D1980" s="6" t="s">
        <v>4005</v>
      </c>
      <c r="E1980" s="6" t="s">
        <v>4006</v>
      </c>
      <c r="F1980" s="6" t="s">
        <v>67</v>
      </c>
    </row>
    <row r="1981" spans="1:6" x14ac:dyDescent="0.2">
      <c r="A1981" s="6" t="s">
        <v>3872</v>
      </c>
      <c r="B1981" s="6">
        <v>2020</v>
      </c>
      <c r="C1981" s="6" t="str">
        <f t="shared" si="7"/>
        <v>SANER2020</v>
      </c>
      <c r="D1981" s="6" t="s">
        <v>4007</v>
      </c>
      <c r="E1981" s="6" t="s">
        <v>4008</v>
      </c>
      <c r="F1981" s="6" t="s">
        <v>67</v>
      </c>
    </row>
    <row r="1982" spans="1:6" x14ac:dyDescent="0.2">
      <c r="A1982" s="6" t="s">
        <v>3872</v>
      </c>
      <c r="B1982" s="6">
        <v>2020</v>
      </c>
      <c r="C1982" s="6" t="str">
        <f t="shared" si="7"/>
        <v>SANER2020</v>
      </c>
      <c r="D1982" s="6" t="s">
        <v>4009</v>
      </c>
      <c r="E1982" s="6" t="s">
        <v>4010</v>
      </c>
      <c r="F1982" s="6" t="s">
        <v>67</v>
      </c>
    </row>
    <row r="1983" spans="1:6" x14ac:dyDescent="0.2">
      <c r="A1983" s="6" t="s">
        <v>3872</v>
      </c>
      <c r="B1983" s="6">
        <v>2020</v>
      </c>
      <c r="C1983" s="6" t="str">
        <f t="shared" si="7"/>
        <v>SANER2020</v>
      </c>
      <c r="D1983" s="6" t="s">
        <v>4011</v>
      </c>
      <c r="E1983" s="6" t="s">
        <v>4012</v>
      </c>
      <c r="F1983" s="6" t="s">
        <v>67</v>
      </c>
    </row>
    <row r="1984" spans="1:6" x14ac:dyDescent="0.2">
      <c r="A1984" s="6" t="s">
        <v>3872</v>
      </c>
      <c r="B1984" s="6">
        <v>2020</v>
      </c>
      <c r="C1984" s="6" t="str">
        <f t="shared" si="7"/>
        <v>SANER2020</v>
      </c>
      <c r="D1984" s="6" t="s">
        <v>4013</v>
      </c>
      <c r="E1984" s="6" t="s">
        <v>4014</v>
      </c>
      <c r="F1984" s="6" t="s">
        <v>67</v>
      </c>
    </row>
    <row r="1985" spans="1:6" x14ac:dyDescent="0.2">
      <c r="A1985" s="6" t="s">
        <v>3872</v>
      </c>
      <c r="B1985" s="6">
        <v>2020</v>
      </c>
      <c r="C1985" s="6" t="str">
        <f t="shared" si="7"/>
        <v>SANER2020</v>
      </c>
      <c r="D1985" s="6" t="s">
        <v>4015</v>
      </c>
      <c r="E1985" s="6" t="s">
        <v>4016</v>
      </c>
      <c r="F1985" s="6" t="s">
        <v>67</v>
      </c>
    </row>
    <row r="1986" spans="1:6" x14ac:dyDescent="0.2">
      <c r="A1986" s="6" t="s">
        <v>3872</v>
      </c>
      <c r="B1986" s="6">
        <v>2020</v>
      </c>
      <c r="C1986" s="6" t="str">
        <f t="shared" si="7"/>
        <v>SANER2020</v>
      </c>
      <c r="D1986" s="6" t="s">
        <v>4017</v>
      </c>
      <c r="E1986" s="6" t="s">
        <v>4018</v>
      </c>
      <c r="F1986" s="6" t="s">
        <v>67</v>
      </c>
    </row>
    <row r="1987" spans="1:6" x14ac:dyDescent="0.2">
      <c r="A1987" s="6" t="s">
        <v>3872</v>
      </c>
      <c r="B1987" s="6">
        <v>2020</v>
      </c>
      <c r="C1987" s="6" t="str">
        <f t="shared" si="7"/>
        <v>SANER2020</v>
      </c>
      <c r="D1987" s="6" t="s">
        <v>4019</v>
      </c>
      <c r="E1987" s="6" t="s">
        <v>4020</v>
      </c>
      <c r="F1987" s="6" t="s">
        <v>67</v>
      </c>
    </row>
    <row r="1988" spans="1:6" x14ac:dyDescent="0.2">
      <c r="A1988" s="6" t="s">
        <v>3872</v>
      </c>
      <c r="B1988" s="6">
        <v>2020</v>
      </c>
      <c r="C1988" s="6" t="str">
        <f t="shared" si="7"/>
        <v>SANER2020</v>
      </c>
      <c r="D1988" s="6" t="s">
        <v>4021</v>
      </c>
      <c r="E1988" s="6" t="s">
        <v>4022</v>
      </c>
      <c r="F1988" s="6" t="s">
        <v>67</v>
      </c>
    </row>
    <row r="1989" spans="1:6" x14ac:dyDescent="0.2">
      <c r="A1989" s="6" t="s">
        <v>3872</v>
      </c>
      <c r="B1989" s="6">
        <v>2020</v>
      </c>
      <c r="C1989" s="6" t="str">
        <f t="shared" si="7"/>
        <v>SANER2020</v>
      </c>
      <c r="D1989" s="6" t="s">
        <v>4023</v>
      </c>
      <c r="E1989" s="6" t="s">
        <v>4024</v>
      </c>
      <c r="F1989" s="6" t="s">
        <v>67</v>
      </c>
    </row>
    <row r="1990" spans="1:6" x14ac:dyDescent="0.2">
      <c r="A1990" s="6" t="s">
        <v>3872</v>
      </c>
      <c r="B1990" s="6">
        <v>2020</v>
      </c>
      <c r="C1990" s="6" t="str">
        <f t="shared" si="7"/>
        <v>SANER2020</v>
      </c>
      <c r="D1990" s="6" t="s">
        <v>10</v>
      </c>
      <c r="E1990" s="6" t="s">
        <v>4025</v>
      </c>
      <c r="F1990" s="6" t="s">
        <v>67</v>
      </c>
    </row>
    <row r="1991" spans="1:6" x14ac:dyDescent="0.2">
      <c r="A1991" s="6" t="s">
        <v>3872</v>
      </c>
      <c r="B1991" s="6">
        <v>2020</v>
      </c>
      <c r="C1991" s="6" t="str">
        <f t="shared" si="7"/>
        <v>SANER2020</v>
      </c>
      <c r="D1991" s="6" t="s">
        <v>4026</v>
      </c>
      <c r="E1991" s="6" t="s">
        <v>4027</v>
      </c>
      <c r="F1991" s="6" t="s">
        <v>67</v>
      </c>
    </row>
    <row r="1992" spans="1:6" x14ac:dyDescent="0.2">
      <c r="A1992" s="6" t="s">
        <v>3872</v>
      </c>
      <c r="B1992" s="6">
        <v>2019</v>
      </c>
      <c r="C1992" s="6" t="str">
        <f t="shared" si="7"/>
        <v>SANER2019</v>
      </c>
      <c r="D1992" s="6" t="s">
        <v>4028</v>
      </c>
      <c r="E1992" s="6" t="s">
        <v>4029</v>
      </c>
      <c r="F1992" s="6" t="s">
        <v>67</v>
      </c>
    </row>
    <row r="1993" spans="1:6" x14ac:dyDescent="0.2">
      <c r="A1993" s="6" t="s">
        <v>3872</v>
      </c>
      <c r="B1993" s="6">
        <v>2019</v>
      </c>
      <c r="C1993" s="6" t="str">
        <f t="shared" si="7"/>
        <v>SANER2019</v>
      </c>
      <c r="D1993" s="6" t="s">
        <v>4030</v>
      </c>
      <c r="E1993" s="6" t="s">
        <v>4031</v>
      </c>
      <c r="F1993" s="6" t="s">
        <v>67</v>
      </c>
    </row>
    <row r="1994" spans="1:6" x14ac:dyDescent="0.2">
      <c r="A1994" s="6" t="s">
        <v>3872</v>
      </c>
      <c r="B1994" s="6">
        <v>2019</v>
      </c>
      <c r="C1994" s="6" t="str">
        <f t="shared" si="7"/>
        <v>SANER2019</v>
      </c>
      <c r="D1994" s="6" t="s">
        <v>4032</v>
      </c>
      <c r="E1994" s="6" t="s">
        <v>4033</v>
      </c>
      <c r="F1994" s="6" t="s">
        <v>67</v>
      </c>
    </row>
    <row r="1995" spans="1:6" x14ac:dyDescent="0.2">
      <c r="A1995" s="6" t="s">
        <v>3872</v>
      </c>
      <c r="B1995" s="6">
        <v>2019</v>
      </c>
      <c r="C1995" s="6" t="str">
        <f t="shared" si="7"/>
        <v>SANER2019</v>
      </c>
      <c r="D1995" s="6" t="s">
        <v>4034</v>
      </c>
      <c r="E1995" s="6" t="s">
        <v>4035</v>
      </c>
      <c r="F1995" s="6" t="s">
        <v>67</v>
      </c>
    </row>
    <row r="1996" spans="1:6" x14ac:dyDescent="0.2">
      <c r="A1996" s="6" t="s">
        <v>3872</v>
      </c>
      <c r="B1996" s="6">
        <v>2019</v>
      </c>
      <c r="C1996" s="6" t="str">
        <f t="shared" si="7"/>
        <v>SANER2019</v>
      </c>
      <c r="D1996" s="6" t="s">
        <v>4036</v>
      </c>
      <c r="E1996" s="6" t="s">
        <v>4037</v>
      </c>
      <c r="F1996" s="6" t="s">
        <v>67</v>
      </c>
    </row>
    <row r="1997" spans="1:6" x14ac:dyDescent="0.2">
      <c r="A1997" s="6" t="s">
        <v>3872</v>
      </c>
      <c r="B1997" s="6">
        <v>2019</v>
      </c>
      <c r="C1997" s="6" t="str">
        <f t="shared" si="7"/>
        <v>SANER2019</v>
      </c>
      <c r="D1997" s="6" t="s">
        <v>4038</v>
      </c>
      <c r="E1997" s="6" t="s">
        <v>4039</v>
      </c>
      <c r="F1997" s="6" t="s">
        <v>67</v>
      </c>
    </row>
    <row r="1998" spans="1:6" x14ac:dyDescent="0.2">
      <c r="A1998" s="6" t="s">
        <v>3872</v>
      </c>
      <c r="B1998" s="6">
        <v>2019</v>
      </c>
      <c r="C1998" s="6" t="str">
        <f t="shared" si="7"/>
        <v>SANER2019</v>
      </c>
      <c r="D1998" s="6" t="s">
        <v>4040</v>
      </c>
      <c r="E1998" s="6" t="s">
        <v>4041</v>
      </c>
      <c r="F1998" s="6" t="s">
        <v>67</v>
      </c>
    </row>
    <row r="1999" spans="1:6" x14ac:dyDescent="0.2">
      <c r="A1999" s="6" t="s">
        <v>3872</v>
      </c>
      <c r="B1999" s="6">
        <v>2019</v>
      </c>
      <c r="C1999" s="6" t="str">
        <f t="shared" si="7"/>
        <v>SANER2019</v>
      </c>
      <c r="D1999" s="6" t="s">
        <v>4042</v>
      </c>
      <c r="E1999" s="6" t="s">
        <v>4043</v>
      </c>
      <c r="F1999" s="6" t="s">
        <v>67</v>
      </c>
    </row>
    <row r="2000" spans="1:6" x14ac:dyDescent="0.2">
      <c r="A2000" s="6" t="s">
        <v>3872</v>
      </c>
      <c r="B2000" s="6">
        <v>2019</v>
      </c>
      <c r="C2000" s="6" t="str">
        <f t="shared" si="7"/>
        <v>SANER2019</v>
      </c>
      <c r="D2000" s="6" t="s">
        <v>4044</v>
      </c>
      <c r="E2000" s="6" t="s">
        <v>4045</v>
      </c>
      <c r="F2000" s="6" t="s">
        <v>67</v>
      </c>
    </row>
    <row r="2001" spans="1:6" x14ac:dyDescent="0.2">
      <c r="A2001" s="6" t="s">
        <v>3872</v>
      </c>
      <c r="B2001" s="6">
        <v>2019</v>
      </c>
      <c r="C2001" s="6" t="str">
        <f t="shared" si="7"/>
        <v>SANER2019</v>
      </c>
      <c r="D2001" s="6" t="s">
        <v>4046</v>
      </c>
      <c r="E2001" s="6" t="s">
        <v>4047</v>
      </c>
      <c r="F2001" s="6" t="s">
        <v>67</v>
      </c>
    </row>
    <row r="2002" spans="1:6" x14ac:dyDescent="0.2">
      <c r="A2002" s="6" t="s">
        <v>3872</v>
      </c>
      <c r="B2002" s="6">
        <v>2019</v>
      </c>
      <c r="C2002" s="6" t="str">
        <f t="shared" si="7"/>
        <v>SANER2019</v>
      </c>
      <c r="D2002" s="6" t="s">
        <v>4048</v>
      </c>
      <c r="E2002" s="6" t="s">
        <v>4049</v>
      </c>
      <c r="F2002" s="6" t="s">
        <v>67</v>
      </c>
    </row>
    <row r="2003" spans="1:6" x14ac:dyDescent="0.2">
      <c r="A2003" s="6" t="s">
        <v>3872</v>
      </c>
      <c r="B2003" s="6">
        <v>2019</v>
      </c>
      <c r="C2003" s="6" t="str">
        <f t="shared" si="7"/>
        <v>SANER2019</v>
      </c>
      <c r="D2003" s="6" t="s">
        <v>4050</v>
      </c>
      <c r="E2003" s="6" t="s">
        <v>4051</v>
      </c>
      <c r="F2003" s="6" t="s">
        <v>67</v>
      </c>
    </row>
    <row r="2004" spans="1:6" x14ac:dyDescent="0.2">
      <c r="A2004" s="6" t="s">
        <v>3872</v>
      </c>
      <c r="B2004" s="6">
        <v>2019</v>
      </c>
      <c r="C2004" s="6" t="str">
        <f t="shared" si="7"/>
        <v>SANER2019</v>
      </c>
      <c r="D2004" s="6" t="s">
        <v>4052</v>
      </c>
      <c r="E2004" s="6" t="s">
        <v>4053</v>
      </c>
      <c r="F2004" s="6" t="s">
        <v>67</v>
      </c>
    </row>
    <row r="2005" spans="1:6" x14ac:dyDescent="0.2">
      <c r="A2005" s="6" t="s">
        <v>3872</v>
      </c>
      <c r="B2005" s="6">
        <v>2019</v>
      </c>
      <c r="C2005" s="6" t="str">
        <f t="shared" si="7"/>
        <v>SANER2019</v>
      </c>
      <c r="D2005" s="6" t="s">
        <v>4054</v>
      </c>
      <c r="E2005" s="6" t="s">
        <v>4055</v>
      </c>
      <c r="F2005" s="6" t="s">
        <v>67</v>
      </c>
    </row>
    <row r="2006" spans="1:6" x14ac:dyDescent="0.2">
      <c r="A2006" s="6" t="s">
        <v>3872</v>
      </c>
      <c r="B2006" s="6">
        <v>2019</v>
      </c>
      <c r="C2006" s="6" t="str">
        <f t="shared" si="7"/>
        <v>SANER2019</v>
      </c>
      <c r="D2006" s="6" t="s">
        <v>4056</v>
      </c>
      <c r="E2006" s="6" t="s">
        <v>4057</v>
      </c>
      <c r="F2006" s="6" t="s">
        <v>67</v>
      </c>
    </row>
    <row r="2007" spans="1:6" x14ac:dyDescent="0.2">
      <c r="A2007" s="6" t="s">
        <v>3872</v>
      </c>
      <c r="B2007" s="6">
        <v>2019</v>
      </c>
      <c r="C2007" s="6" t="str">
        <f t="shared" si="7"/>
        <v>SANER2019</v>
      </c>
      <c r="D2007" s="6" t="s">
        <v>4058</v>
      </c>
      <c r="E2007" s="6" t="s">
        <v>4059</v>
      </c>
      <c r="F2007" s="6" t="s">
        <v>67</v>
      </c>
    </row>
    <row r="2008" spans="1:6" x14ac:dyDescent="0.2">
      <c r="A2008" s="6" t="s">
        <v>3872</v>
      </c>
      <c r="B2008" s="6">
        <v>2019</v>
      </c>
      <c r="C2008" s="6" t="str">
        <f t="shared" si="7"/>
        <v>SANER2019</v>
      </c>
      <c r="D2008" s="6" t="s">
        <v>4060</v>
      </c>
      <c r="E2008" s="6" t="s">
        <v>4061</v>
      </c>
      <c r="F2008" s="6" t="s">
        <v>67</v>
      </c>
    </row>
    <row r="2009" spans="1:6" x14ac:dyDescent="0.2">
      <c r="A2009" s="6" t="s">
        <v>3872</v>
      </c>
      <c r="B2009" s="6">
        <v>2019</v>
      </c>
      <c r="C2009" s="6" t="str">
        <f t="shared" si="7"/>
        <v>SANER2019</v>
      </c>
      <c r="D2009" s="6" t="s">
        <v>4062</v>
      </c>
      <c r="E2009" s="6" t="s">
        <v>4063</v>
      </c>
      <c r="F2009" s="6" t="s">
        <v>67</v>
      </c>
    </row>
    <row r="2010" spans="1:6" x14ac:dyDescent="0.2">
      <c r="A2010" s="6" t="s">
        <v>3872</v>
      </c>
      <c r="B2010" s="6">
        <v>2019</v>
      </c>
      <c r="C2010" s="6" t="str">
        <f t="shared" si="7"/>
        <v>SANER2019</v>
      </c>
      <c r="D2010" s="6" t="s">
        <v>4064</v>
      </c>
      <c r="E2010" s="6" t="s">
        <v>4065</v>
      </c>
      <c r="F2010" s="6" t="s">
        <v>67</v>
      </c>
    </row>
    <row r="2011" spans="1:6" x14ac:dyDescent="0.2">
      <c r="A2011" s="6" t="s">
        <v>3872</v>
      </c>
      <c r="B2011" s="6">
        <v>2019</v>
      </c>
      <c r="C2011" s="6" t="str">
        <f t="shared" si="7"/>
        <v>SANER2019</v>
      </c>
      <c r="D2011" s="6" t="s">
        <v>4066</v>
      </c>
      <c r="E2011" s="6" t="s">
        <v>4067</v>
      </c>
      <c r="F2011" s="6" t="s">
        <v>67</v>
      </c>
    </row>
    <row r="2012" spans="1:6" x14ac:dyDescent="0.2">
      <c r="A2012" s="6" t="s">
        <v>3872</v>
      </c>
      <c r="B2012" s="6">
        <v>2019</v>
      </c>
      <c r="C2012" s="6" t="str">
        <f t="shared" si="7"/>
        <v>SANER2019</v>
      </c>
      <c r="D2012" s="6" t="s">
        <v>4068</v>
      </c>
      <c r="E2012" s="6" t="s">
        <v>4069</v>
      </c>
      <c r="F2012" s="6" t="s">
        <v>67</v>
      </c>
    </row>
    <row r="2013" spans="1:6" x14ac:dyDescent="0.2">
      <c r="A2013" s="6" t="s">
        <v>3872</v>
      </c>
      <c r="B2013" s="6">
        <v>2019</v>
      </c>
      <c r="C2013" s="6" t="str">
        <f t="shared" si="7"/>
        <v>SANER2019</v>
      </c>
      <c r="D2013" s="6" t="s">
        <v>4070</v>
      </c>
      <c r="E2013" s="6" t="s">
        <v>4071</v>
      </c>
      <c r="F2013" s="6" t="s">
        <v>67</v>
      </c>
    </row>
    <row r="2014" spans="1:6" x14ac:dyDescent="0.2">
      <c r="A2014" s="6" t="s">
        <v>3872</v>
      </c>
      <c r="B2014" s="6">
        <v>2019</v>
      </c>
      <c r="C2014" s="6" t="str">
        <f t="shared" si="7"/>
        <v>SANER2019</v>
      </c>
      <c r="D2014" s="6" t="s">
        <v>4072</v>
      </c>
      <c r="E2014" s="6" t="s">
        <v>4073</v>
      </c>
      <c r="F2014" s="6" t="s">
        <v>67</v>
      </c>
    </row>
    <row r="2015" spans="1:6" x14ac:dyDescent="0.2">
      <c r="A2015" s="6" t="s">
        <v>3872</v>
      </c>
      <c r="B2015" s="6">
        <v>2019</v>
      </c>
      <c r="C2015" s="6" t="str">
        <f t="shared" si="7"/>
        <v>SANER2019</v>
      </c>
      <c r="D2015" s="6" t="s">
        <v>4074</v>
      </c>
      <c r="E2015" s="6" t="s">
        <v>4075</v>
      </c>
      <c r="F2015" s="6" t="s">
        <v>67</v>
      </c>
    </row>
    <row r="2016" spans="1:6" x14ac:dyDescent="0.2">
      <c r="A2016" s="6" t="s">
        <v>3872</v>
      </c>
      <c r="B2016" s="6">
        <v>2019</v>
      </c>
      <c r="C2016" s="6" t="str">
        <f t="shared" si="7"/>
        <v>SANER2019</v>
      </c>
      <c r="D2016" s="6" t="s">
        <v>4076</v>
      </c>
      <c r="E2016" s="6" t="s">
        <v>4077</v>
      </c>
      <c r="F2016" s="6" t="s">
        <v>67</v>
      </c>
    </row>
    <row r="2017" spans="1:6" x14ac:dyDescent="0.2">
      <c r="A2017" s="6" t="s">
        <v>3872</v>
      </c>
      <c r="B2017" s="6">
        <v>2019</v>
      </c>
      <c r="C2017" s="6" t="str">
        <f t="shared" si="7"/>
        <v>SANER2019</v>
      </c>
      <c r="D2017" s="6" t="s">
        <v>4078</v>
      </c>
      <c r="E2017" s="6" t="s">
        <v>4079</v>
      </c>
      <c r="F2017" s="6" t="s">
        <v>67</v>
      </c>
    </row>
    <row r="2018" spans="1:6" x14ac:dyDescent="0.2">
      <c r="A2018" s="6" t="s">
        <v>3872</v>
      </c>
      <c r="B2018" s="6">
        <v>2019</v>
      </c>
      <c r="C2018" s="6" t="str">
        <f t="shared" si="7"/>
        <v>SANER2019</v>
      </c>
      <c r="D2018" s="6" t="s">
        <v>4080</v>
      </c>
      <c r="E2018" s="6" t="s">
        <v>4081</v>
      </c>
      <c r="F2018" s="6" t="s">
        <v>67</v>
      </c>
    </row>
    <row r="2019" spans="1:6" x14ac:dyDescent="0.2">
      <c r="A2019" s="6" t="s">
        <v>3872</v>
      </c>
      <c r="B2019" s="6">
        <v>2019</v>
      </c>
      <c r="C2019" s="6" t="str">
        <f t="shared" si="7"/>
        <v>SANER2019</v>
      </c>
      <c r="D2019" s="6" t="s">
        <v>4082</v>
      </c>
      <c r="E2019" s="6" t="s">
        <v>4083</v>
      </c>
      <c r="F2019" s="6" t="s">
        <v>67</v>
      </c>
    </row>
    <row r="2020" spans="1:6" x14ac:dyDescent="0.2">
      <c r="A2020" s="6" t="s">
        <v>3872</v>
      </c>
      <c r="B2020" s="6">
        <v>2019</v>
      </c>
      <c r="C2020" s="6" t="str">
        <f t="shared" si="7"/>
        <v>SANER2019</v>
      </c>
      <c r="D2020" s="6" t="s">
        <v>4084</v>
      </c>
      <c r="E2020" s="6" t="s">
        <v>4085</v>
      </c>
      <c r="F2020" s="6" t="s">
        <v>67</v>
      </c>
    </row>
    <row r="2021" spans="1:6" x14ac:dyDescent="0.2">
      <c r="A2021" s="6" t="s">
        <v>3872</v>
      </c>
      <c r="B2021" s="6">
        <v>2019</v>
      </c>
      <c r="C2021" s="6" t="str">
        <f t="shared" si="7"/>
        <v>SANER2019</v>
      </c>
      <c r="D2021" s="6" t="s">
        <v>4086</v>
      </c>
      <c r="E2021" s="6" t="s">
        <v>4087</v>
      </c>
      <c r="F2021" s="6" t="s">
        <v>67</v>
      </c>
    </row>
    <row r="2022" spans="1:6" x14ac:dyDescent="0.2">
      <c r="A2022" s="6" t="s">
        <v>3872</v>
      </c>
      <c r="B2022" s="6">
        <v>2019</v>
      </c>
      <c r="C2022" s="6" t="str">
        <f t="shared" si="7"/>
        <v>SANER2019</v>
      </c>
      <c r="D2022" s="6" t="s">
        <v>4088</v>
      </c>
      <c r="E2022" s="6" t="s">
        <v>4089</v>
      </c>
      <c r="F2022" s="6" t="s">
        <v>67</v>
      </c>
    </row>
    <row r="2023" spans="1:6" x14ac:dyDescent="0.2">
      <c r="A2023" s="6" t="s">
        <v>3872</v>
      </c>
      <c r="B2023" s="6">
        <v>2019</v>
      </c>
      <c r="C2023" s="6" t="str">
        <f t="shared" si="7"/>
        <v>SANER2019</v>
      </c>
      <c r="D2023" s="6" t="s">
        <v>4090</v>
      </c>
      <c r="E2023" s="6" t="s">
        <v>4091</v>
      </c>
      <c r="F2023" s="6" t="s">
        <v>67</v>
      </c>
    </row>
    <row r="2024" spans="1:6" x14ac:dyDescent="0.2">
      <c r="A2024" s="6" t="s">
        <v>3872</v>
      </c>
      <c r="B2024" s="6">
        <v>2019</v>
      </c>
      <c r="C2024" s="6" t="str">
        <f t="shared" si="7"/>
        <v>SANER2019</v>
      </c>
      <c r="D2024" s="6" t="s">
        <v>4092</v>
      </c>
      <c r="E2024" s="6" t="s">
        <v>4093</v>
      </c>
      <c r="F2024" s="6" t="s">
        <v>67</v>
      </c>
    </row>
    <row r="2025" spans="1:6" x14ac:dyDescent="0.2">
      <c r="A2025" s="6" t="s">
        <v>3872</v>
      </c>
      <c r="B2025" s="6">
        <v>2019</v>
      </c>
      <c r="C2025" s="6" t="str">
        <f t="shared" si="7"/>
        <v>SANER2019</v>
      </c>
      <c r="D2025" s="6" t="s">
        <v>4094</v>
      </c>
      <c r="E2025" s="6" t="s">
        <v>4095</v>
      </c>
      <c r="F2025" s="6" t="s">
        <v>67</v>
      </c>
    </row>
    <row r="2026" spans="1:6" x14ac:dyDescent="0.2">
      <c r="A2026" s="6" t="s">
        <v>3872</v>
      </c>
      <c r="B2026" s="6">
        <v>2019</v>
      </c>
      <c r="C2026" s="6" t="str">
        <f t="shared" si="7"/>
        <v>SANER2019</v>
      </c>
      <c r="D2026" s="6" t="s">
        <v>4096</v>
      </c>
      <c r="E2026" s="6" t="s">
        <v>4097</v>
      </c>
      <c r="F2026" s="6" t="s">
        <v>67</v>
      </c>
    </row>
    <row r="2027" spans="1:6" x14ac:dyDescent="0.2">
      <c r="A2027" s="6" t="s">
        <v>3872</v>
      </c>
      <c r="B2027" s="6">
        <v>2019</v>
      </c>
      <c r="C2027" s="6" t="str">
        <f t="shared" si="7"/>
        <v>SANER2019</v>
      </c>
      <c r="D2027" s="6" t="s">
        <v>4098</v>
      </c>
      <c r="E2027" s="6" t="s">
        <v>4099</v>
      </c>
      <c r="F2027" s="6" t="s">
        <v>67</v>
      </c>
    </row>
    <row r="2028" spans="1:6" x14ac:dyDescent="0.2">
      <c r="A2028" s="6" t="s">
        <v>3872</v>
      </c>
      <c r="B2028" s="6">
        <v>2019</v>
      </c>
      <c r="C2028" s="6" t="str">
        <f t="shared" si="7"/>
        <v>SANER2019</v>
      </c>
      <c r="D2028" s="6" t="s">
        <v>4100</v>
      </c>
      <c r="E2028" s="6" t="s">
        <v>4101</v>
      </c>
      <c r="F2028" s="6" t="s">
        <v>67</v>
      </c>
    </row>
    <row r="2029" spans="1:6" x14ac:dyDescent="0.2">
      <c r="A2029" s="6" t="s">
        <v>3872</v>
      </c>
      <c r="B2029" s="6">
        <v>2019</v>
      </c>
      <c r="C2029" s="6" t="str">
        <f t="shared" si="7"/>
        <v>SANER2019</v>
      </c>
      <c r="D2029" s="6" t="s">
        <v>4102</v>
      </c>
      <c r="E2029" s="6" t="s">
        <v>4103</v>
      </c>
      <c r="F2029" s="6" t="s">
        <v>67</v>
      </c>
    </row>
    <row r="2030" spans="1:6" x14ac:dyDescent="0.2">
      <c r="A2030" s="6" t="s">
        <v>3872</v>
      </c>
      <c r="B2030" s="6">
        <v>2019</v>
      </c>
      <c r="C2030" s="6" t="str">
        <f t="shared" si="7"/>
        <v>SANER2019</v>
      </c>
      <c r="D2030" s="6" t="s">
        <v>4104</v>
      </c>
      <c r="E2030" s="6" t="s">
        <v>4105</v>
      </c>
      <c r="F2030" s="6" t="s">
        <v>67</v>
      </c>
    </row>
    <row r="2031" spans="1:6" x14ac:dyDescent="0.2">
      <c r="A2031" s="6" t="s">
        <v>3872</v>
      </c>
      <c r="B2031" s="6">
        <v>2019</v>
      </c>
      <c r="C2031" s="6" t="str">
        <f t="shared" si="7"/>
        <v>SANER2019</v>
      </c>
      <c r="D2031" s="6" t="s">
        <v>4106</v>
      </c>
      <c r="E2031" s="6" t="s">
        <v>4107</v>
      </c>
      <c r="F2031" s="6" t="s">
        <v>67</v>
      </c>
    </row>
    <row r="2032" spans="1:6" x14ac:dyDescent="0.2">
      <c r="A2032" s="6" t="s">
        <v>3872</v>
      </c>
      <c r="B2032" s="6">
        <v>2019</v>
      </c>
      <c r="C2032" s="6" t="str">
        <f t="shared" si="7"/>
        <v>SANER2019</v>
      </c>
      <c r="D2032" s="6" t="s">
        <v>4108</v>
      </c>
      <c r="E2032" s="6" t="s">
        <v>4109</v>
      </c>
      <c r="F2032" s="6" t="s">
        <v>67</v>
      </c>
    </row>
    <row r="2033" spans="1:6" x14ac:dyDescent="0.2">
      <c r="A2033" s="6" t="s">
        <v>3872</v>
      </c>
      <c r="B2033" s="6">
        <v>2019</v>
      </c>
      <c r="C2033" s="6" t="str">
        <f t="shared" si="7"/>
        <v>SANER2019</v>
      </c>
      <c r="D2033" s="6" t="s">
        <v>4110</v>
      </c>
      <c r="E2033" s="6" t="s">
        <v>4111</v>
      </c>
      <c r="F2033" s="6" t="s">
        <v>67</v>
      </c>
    </row>
    <row r="2034" spans="1:6" x14ac:dyDescent="0.2">
      <c r="A2034" s="6" t="s">
        <v>3872</v>
      </c>
      <c r="B2034" s="6">
        <v>2019</v>
      </c>
      <c r="C2034" s="6" t="str">
        <f t="shared" si="7"/>
        <v>SANER2019</v>
      </c>
      <c r="D2034" s="6" t="s">
        <v>4112</v>
      </c>
      <c r="E2034" s="6" t="s">
        <v>4113</v>
      </c>
      <c r="F2034" s="6" t="s">
        <v>67</v>
      </c>
    </row>
    <row r="2035" spans="1:6" x14ac:dyDescent="0.2">
      <c r="A2035" s="6" t="s">
        <v>3872</v>
      </c>
      <c r="B2035" s="6">
        <v>2019</v>
      </c>
      <c r="C2035" s="6" t="str">
        <f t="shared" si="7"/>
        <v>SANER2019</v>
      </c>
      <c r="D2035" s="6" t="s">
        <v>4114</v>
      </c>
      <c r="E2035" s="6" t="s">
        <v>4115</v>
      </c>
      <c r="F2035" s="6" t="s">
        <v>67</v>
      </c>
    </row>
    <row r="2036" spans="1:6" x14ac:dyDescent="0.2">
      <c r="A2036" s="6" t="s">
        <v>3872</v>
      </c>
      <c r="B2036" s="6">
        <v>2019</v>
      </c>
      <c r="C2036" s="6" t="str">
        <f t="shared" si="7"/>
        <v>SANER2019</v>
      </c>
      <c r="D2036" s="6" t="s">
        <v>4116</v>
      </c>
      <c r="E2036" s="6" t="s">
        <v>4117</v>
      </c>
      <c r="F2036" s="6" t="s">
        <v>67</v>
      </c>
    </row>
    <row r="2037" spans="1:6" x14ac:dyDescent="0.2">
      <c r="A2037" s="6" t="s">
        <v>3872</v>
      </c>
      <c r="B2037" s="6">
        <v>2019</v>
      </c>
      <c r="C2037" s="6" t="str">
        <f t="shared" si="7"/>
        <v>SANER2019</v>
      </c>
      <c r="D2037" s="6" t="s">
        <v>4118</v>
      </c>
      <c r="E2037" s="6" t="s">
        <v>4119</v>
      </c>
      <c r="F2037" s="6" t="s">
        <v>67</v>
      </c>
    </row>
    <row r="2038" spans="1:6" x14ac:dyDescent="0.2">
      <c r="A2038" s="6" t="s">
        <v>3872</v>
      </c>
      <c r="B2038" s="6">
        <v>2019</v>
      </c>
      <c r="C2038" s="6" t="str">
        <f t="shared" si="7"/>
        <v>SANER2019</v>
      </c>
      <c r="D2038" s="6" t="s">
        <v>4120</v>
      </c>
      <c r="E2038" s="6" t="s">
        <v>4121</v>
      </c>
      <c r="F2038" s="6" t="s">
        <v>67</v>
      </c>
    </row>
    <row r="2039" spans="1:6" x14ac:dyDescent="0.2">
      <c r="A2039" s="6" t="s">
        <v>3872</v>
      </c>
      <c r="B2039" s="6">
        <v>2019</v>
      </c>
      <c r="C2039" s="6" t="str">
        <f t="shared" si="7"/>
        <v>SANER2019</v>
      </c>
      <c r="D2039" s="6" t="s">
        <v>4122</v>
      </c>
      <c r="E2039" s="6" t="s">
        <v>4123</v>
      </c>
      <c r="F2039" s="6" t="s">
        <v>67</v>
      </c>
    </row>
    <row r="2040" spans="1:6" x14ac:dyDescent="0.2">
      <c r="A2040" s="6" t="s">
        <v>3872</v>
      </c>
      <c r="B2040" s="6">
        <v>2019</v>
      </c>
      <c r="C2040" s="6" t="str">
        <f t="shared" si="7"/>
        <v>SANER2019</v>
      </c>
      <c r="D2040" s="6" t="s">
        <v>4124</v>
      </c>
      <c r="E2040" s="6" t="s">
        <v>4125</v>
      </c>
      <c r="F2040" s="6" t="s">
        <v>67</v>
      </c>
    </row>
    <row r="2041" spans="1:6" x14ac:dyDescent="0.2">
      <c r="A2041" s="6" t="s">
        <v>3872</v>
      </c>
      <c r="B2041" s="6">
        <v>2019</v>
      </c>
      <c r="C2041" s="6" t="str">
        <f t="shared" si="7"/>
        <v>SANER2019</v>
      </c>
      <c r="D2041" s="6" t="s">
        <v>4126</v>
      </c>
      <c r="E2041" s="6" t="s">
        <v>4127</v>
      </c>
      <c r="F2041" s="6" t="s">
        <v>67</v>
      </c>
    </row>
    <row r="2042" spans="1:6" x14ac:dyDescent="0.2">
      <c r="A2042" s="6" t="s">
        <v>3872</v>
      </c>
      <c r="B2042" s="6">
        <v>2019</v>
      </c>
      <c r="C2042" s="6" t="str">
        <f t="shared" ref="C2042:C2296" si="8">CONCATENATE(A2042,B2042)</f>
        <v>SANER2019</v>
      </c>
      <c r="D2042" s="6" t="s">
        <v>4128</v>
      </c>
      <c r="E2042" s="6" t="s">
        <v>4129</v>
      </c>
      <c r="F2042" s="6" t="s">
        <v>67</v>
      </c>
    </row>
    <row r="2043" spans="1:6" x14ac:dyDescent="0.2">
      <c r="A2043" s="6" t="s">
        <v>3872</v>
      </c>
      <c r="B2043" s="6">
        <v>2019</v>
      </c>
      <c r="C2043" s="6" t="str">
        <f t="shared" si="8"/>
        <v>SANER2019</v>
      </c>
      <c r="D2043" s="6" t="s">
        <v>4130</v>
      </c>
      <c r="E2043" s="6" t="s">
        <v>4131</v>
      </c>
      <c r="F2043" s="6" t="s">
        <v>67</v>
      </c>
    </row>
    <row r="2044" spans="1:6" x14ac:dyDescent="0.2">
      <c r="A2044" s="6" t="s">
        <v>3872</v>
      </c>
      <c r="B2044" s="6">
        <v>2019</v>
      </c>
      <c r="C2044" s="6" t="str">
        <f t="shared" si="8"/>
        <v>SANER2019</v>
      </c>
      <c r="D2044" s="6" t="s">
        <v>4132</v>
      </c>
      <c r="E2044" s="6" t="s">
        <v>4133</v>
      </c>
      <c r="F2044" s="6" t="s">
        <v>67</v>
      </c>
    </row>
    <row r="2045" spans="1:6" x14ac:dyDescent="0.2">
      <c r="A2045" s="6" t="s">
        <v>3872</v>
      </c>
      <c r="B2045" s="6">
        <v>2019</v>
      </c>
      <c r="C2045" s="6" t="str">
        <f t="shared" si="8"/>
        <v>SANER2019</v>
      </c>
      <c r="D2045" s="6" t="s">
        <v>4134</v>
      </c>
      <c r="E2045" s="6" t="s">
        <v>4135</v>
      </c>
      <c r="F2045" s="6" t="s">
        <v>67</v>
      </c>
    </row>
    <row r="2046" spans="1:6" x14ac:dyDescent="0.2">
      <c r="A2046" s="6" t="s">
        <v>3872</v>
      </c>
      <c r="B2046" s="6">
        <v>2019</v>
      </c>
      <c r="C2046" s="6" t="str">
        <f t="shared" si="8"/>
        <v>SANER2019</v>
      </c>
      <c r="D2046" s="6" t="s">
        <v>4136</v>
      </c>
      <c r="E2046" s="6" t="s">
        <v>4137</v>
      </c>
      <c r="F2046" s="6" t="s">
        <v>67</v>
      </c>
    </row>
    <row r="2047" spans="1:6" x14ac:dyDescent="0.2">
      <c r="A2047" s="6" t="s">
        <v>3872</v>
      </c>
      <c r="B2047" s="6">
        <v>2019</v>
      </c>
      <c r="C2047" s="6" t="str">
        <f t="shared" si="8"/>
        <v>SANER2019</v>
      </c>
      <c r="D2047" s="6" t="s">
        <v>4138</v>
      </c>
      <c r="E2047" s="6" t="s">
        <v>4139</v>
      </c>
      <c r="F2047" s="6" t="s">
        <v>67</v>
      </c>
    </row>
    <row r="2048" spans="1:6" x14ac:dyDescent="0.2">
      <c r="A2048" s="6" t="s">
        <v>3872</v>
      </c>
      <c r="B2048" s="6">
        <v>2019</v>
      </c>
      <c r="C2048" s="6" t="str">
        <f t="shared" si="8"/>
        <v>SANER2019</v>
      </c>
      <c r="D2048" s="6" t="s">
        <v>4140</v>
      </c>
      <c r="E2048" s="6" t="s">
        <v>4141</v>
      </c>
      <c r="F2048" s="6" t="s">
        <v>67</v>
      </c>
    </row>
    <row r="2049" spans="1:6" x14ac:dyDescent="0.2">
      <c r="A2049" s="6" t="s">
        <v>3872</v>
      </c>
      <c r="B2049" s="6">
        <v>2019</v>
      </c>
      <c r="C2049" s="6" t="str">
        <f t="shared" si="8"/>
        <v>SANER2019</v>
      </c>
      <c r="D2049" s="6" t="s">
        <v>4142</v>
      </c>
      <c r="E2049" s="6" t="s">
        <v>4143</v>
      </c>
      <c r="F2049" s="6" t="s">
        <v>67</v>
      </c>
    </row>
    <row r="2050" spans="1:6" x14ac:dyDescent="0.2">
      <c r="A2050" s="6" t="s">
        <v>3872</v>
      </c>
      <c r="B2050" s="6">
        <v>2019</v>
      </c>
      <c r="C2050" s="6" t="str">
        <f t="shared" si="8"/>
        <v>SANER2019</v>
      </c>
      <c r="D2050" s="6" t="s">
        <v>4144</v>
      </c>
      <c r="E2050" s="6" t="s">
        <v>4145</v>
      </c>
      <c r="F2050" s="6" t="s">
        <v>67</v>
      </c>
    </row>
    <row r="2051" spans="1:6" x14ac:dyDescent="0.2">
      <c r="A2051" s="6" t="s">
        <v>3872</v>
      </c>
      <c r="B2051" s="6">
        <v>2019</v>
      </c>
      <c r="C2051" s="6" t="str">
        <f t="shared" si="8"/>
        <v>SANER2019</v>
      </c>
      <c r="D2051" s="6" t="s">
        <v>4146</v>
      </c>
      <c r="E2051" s="6" t="s">
        <v>4147</v>
      </c>
      <c r="F2051" s="6" t="s">
        <v>67</v>
      </c>
    </row>
    <row r="2052" spans="1:6" x14ac:dyDescent="0.2">
      <c r="A2052" s="6" t="s">
        <v>3872</v>
      </c>
      <c r="B2052" s="6">
        <v>2019</v>
      </c>
      <c r="C2052" s="6" t="str">
        <f t="shared" si="8"/>
        <v>SANER2019</v>
      </c>
      <c r="D2052" s="6" t="s">
        <v>4148</v>
      </c>
      <c r="E2052" s="6" t="s">
        <v>4149</v>
      </c>
      <c r="F2052" s="6" t="s">
        <v>67</v>
      </c>
    </row>
    <row r="2053" spans="1:6" x14ac:dyDescent="0.2">
      <c r="A2053" s="6" t="s">
        <v>3872</v>
      </c>
      <c r="B2053" s="6">
        <v>2019</v>
      </c>
      <c r="C2053" s="6" t="str">
        <f t="shared" si="8"/>
        <v>SANER2019</v>
      </c>
      <c r="D2053" s="6" t="s">
        <v>31</v>
      </c>
      <c r="E2053" s="6" t="s">
        <v>4150</v>
      </c>
      <c r="F2053" s="6" t="s">
        <v>67</v>
      </c>
    </row>
    <row r="2054" spans="1:6" x14ac:dyDescent="0.2">
      <c r="A2054" s="6" t="s">
        <v>3872</v>
      </c>
      <c r="B2054" s="6">
        <v>2019</v>
      </c>
      <c r="C2054" s="6" t="str">
        <f t="shared" si="8"/>
        <v>SANER2019</v>
      </c>
      <c r="D2054" s="6" t="s">
        <v>4151</v>
      </c>
      <c r="E2054" s="6" t="s">
        <v>4152</v>
      </c>
      <c r="F2054" s="6" t="s">
        <v>67</v>
      </c>
    </row>
    <row r="2055" spans="1:6" x14ac:dyDescent="0.2">
      <c r="A2055" s="6" t="s">
        <v>3872</v>
      </c>
      <c r="B2055" s="6">
        <v>2019</v>
      </c>
      <c r="C2055" s="6" t="str">
        <f t="shared" si="8"/>
        <v>SANER2019</v>
      </c>
      <c r="D2055" s="6" t="s">
        <v>4153</v>
      </c>
      <c r="E2055" s="6" t="s">
        <v>4154</v>
      </c>
      <c r="F2055" s="6" t="s">
        <v>67</v>
      </c>
    </row>
    <row r="2056" spans="1:6" x14ac:dyDescent="0.2">
      <c r="A2056" s="6" t="s">
        <v>3872</v>
      </c>
      <c r="B2056" s="6">
        <v>2019</v>
      </c>
      <c r="C2056" s="6" t="str">
        <f t="shared" si="8"/>
        <v>SANER2019</v>
      </c>
      <c r="D2056" s="6" t="s">
        <v>4155</v>
      </c>
      <c r="E2056" s="6" t="s">
        <v>4156</v>
      </c>
      <c r="F2056" s="6" t="s">
        <v>67</v>
      </c>
    </row>
    <row r="2057" spans="1:6" x14ac:dyDescent="0.2">
      <c r="A2057" s="6" t="s">
        <v>3872</v>
      </c>
      <c r="B2057" s="6">
        <v>2019</v>
      </c>
      <c r="C2057" s="6" t="str">
        <f t="shared" si="8"/>
        <v>SANER2019</v>
      </c>
      <c r="D2057" s="6" t="s">
        <v>4157</v>
      </c>
      <c r="E2057" s="6" t="s">
        <v>2254</v>
      </c>
      <c r="F2057" s="6" t="s">
        <v>67</v>
      </c>
    </row>
    <row r="2058" spans="1:6" x14ac:dyDescent="0.2">
      <c r="A2058" s="6" t="s">
        <v>3872</v>
      </c>
      <c r="B2058" s="6">
        <v>2019</v>
      </c>
      <c r="C2058" s="6" t="str">
        <f t="shared" si="8"/>
        <v>SANER2019</v>
      </c>
      <c r="D2058" s="6" t="s">
        <v>4158</v>
      </c>
      <c r="E2058" s="6" t="s">
        <v>4159</v>
      </c>
      <c r="F2058" s="6" t="s">
        <v>67</v>
      </c>
    </row>
    <row r="2059" spans="1:6" x14ac:dyDescent="0.2">
      <c r="A2059" s="6" t="s">
        <v>3872</v>
      </c>
      <c r="B2059" s="6">
        <v>2019</v>
      </c>
      <c r="C2059" s="6" t="str">
        <f t="shared" si="8"/>
        <v>SANER2019</v>
      </c>
      <c r="D2059" s="6" t="s">
        <v>4160</v>
      </c>
      <c r="E2059" s="6" t="s">
        <v>4161</v>
      </c>
      <c r="F2059" s="6" t="s">
        <v>67</v>
      </c>
    </row>
    <row r="2060" spans="1:6" x14ac:dyDescent="0.2">
      <c r="A2060" s="6" t="s">
        <v>3872</v>
      </c>
      <c r="B2060" s="6">
        <v>2019</v>
      </c>
      <c r="C2060" s="6" t="str">
        <f t="shared" si="8"/>
        <v>SANER2019</v>
      </c>
      <c r="D2060" s="6" t="s">
        <v>4162</v>
      </c>
      <c r="E2060" s="6" t="s">
        <v>4163</v>
      </c>
      <c r="F2060" s="6" t="s">
        <v>67</v>
      </c>
    </row>
    <row r="2061" spans="1:6" x14ac:dyDescent="0.2">
      <c r="A2061" s="6" t="s">
        <v>3872</v>
      </c>
      <c r="B2061" s="6">
        <v>2019</v>
      </c>
      <c r="C2061" s="6" t="str">
        <f t="shared" si="8"/>
        <v>SANER2019</v>
      </c>
      <c r="D2061" s="6" t="s">
        <v>4164</v>
      </c>
      <c r="E2061" s="6" t="s">
        <v>4165</v>
      </c>
      <c r="F2061" s="6" t="s">
        <v>67</v>
      </c>
    </row>
    <row r="2062" spans="1:6" x14ac:dyDescent="0.2">
      <c r="A2062" s="6" t="s">
        <v>3872</v>
      </c>
      <c r="B2062" s="6">
        <v>2019</v>
      </c>
      <c r="C2062" s="6" t="str">
        <f t="shared" si="8"/>
        <v>SANER2019</v>
      </c>
      <c r="D2062" s="6" t="s">
        <v>4166</v>
      </c>
      <c r="E2062" s="6" t="s">
        <v>4167</v>
      </c>
      <c r="F2062" s="6" t="s">
        <v>67</v>
      </c>
    </row>
    <row r="2063" spans="1:6" x14ac:dyDescent="0.2">
      <c r="A2063" s="6" t="s">
        <v>3872</v>
      </c>
      <c r="B2063" s="6">
        <v>2019</v>
      </c>
      <c r="C2063" s="6" t="str">
        <f t="shared" si="8"/>
        <v>SANER2019</v>
      </c>
      <c r="D2063" s="6" t="s">
        <v>4168</v>
      </c>
      <c r="E2063" s="6" t="s">
        <v>4169</v>
      </c>
      <c r="F2063" s="6" t="s">
        <v>67</v>
      </c>
    </row>
    <row r="2064" spans="1:6" x14ac:dyDescent="0.2">
      <c r="A2064" s="6" t="s">
        <v>3872</v>
      </c>
      <c r="B2064" s="6">
        <v>2018</v>
      </c>
      <c r="C2064" s="6" t="str">
        <f t="shared" si="8"/>
        <v>SANER2018</v>
      </c>
      <c r="D2064" s="6" t="s">
        <v>4170</v>
      </c>
      <c r="E2064" s="6" t="s">
        <v>4171</v>
      </c>
      <c r="F2064" s="6" t="s">
        <v>67</v>
      </c>
    </row>
    <row r="2065" spans="1:6" x14ac:dyDescent="0.2">
      <c r="A2065" s="6" t="s">
        <v>3872</v>
      </c>
      <c r="B2065" s="6">
        <v>2018</v>
      </c>
      <c r="C2065" s="6" t="str">
        <f t="shared" si="8"/>
        <v>SANER2018</v>
      </c>
      <c r="D2065" s="6" t="s">
        <v>4172</v>
      </c>
      <c r="E2065" s="6" t="s">
        <v>4173</v>
      </c>
      <c r="F2065" s="6" t="s">
        <v>67</v>
      </c>
    </row>
    <row r="2066" spans="1:6" x14ac:dyDescent="0.2">
      <c r="A2066" s="6" t="s">
        <v>3872</v>
      </c>
      <c r="B2066" s="6">
        <v>2018</v>
      </c>
      <c r="C2066" s="6" t="str">
        <f t="shared" si="8"/>
        <v>SANER2018</v>
      </c>
      <c r="D2066" s="6" t="s">
        <v>4174</v>
      </c>
      <c r="E2066" s="6" t="s">
        <v>4175</v>
      </c>
      <c r="F2066" s="6" t="s">
        <v>67</v>
      </c>
    </row>
    <row r="2067" spans="1:6" x14ac:dyDescent="0.2">
      <c r="A2067" s="6" t="s">
        <v>3872</v>
      </c>
      <c r="B2067" s="6">
        <v>2018</v>
      </c>
      <c r="C2067" s="6" t="str">
        <f t="shared" si="8"/>
        <v>SANER2018</v>
      </c>
      <c r="D2067" s="6" t="s">
        <v>4176</v>
      </c>
      <c r="E2067" s="6" t="s">
        <v>4177</v>
      </c>
      <c r="F2067" s="6" t="s">
        <v>67</v>
      </c>
    </row>
    <row r="2068" spans="1:6" x14ac:dyDescent="0.2">
      <c r="A2068" s="6" t="s">
        <v>3872</v>
      </c>
      <c r="B2068" s="6">
        <v>2018</v>
      </c>
      <c r="C2068" s="6" t="str">
        <f t="shared" si="8"/>
        <v>SANER2018</v>
      </c>
      <c r="D2068" s="6" t="s">
        <v>4178</v>
      </c>
      <c r="E2068" s="6" t="s">
        <v>4179</v>
      </c>
      <c r="F2068" s="6" t="s">
        <v>67</v>
      </c>
    </row>
    <row r="2069" spans="1:6" x14ac:dyDescent="0.2">
      <c r="A2069" s="6" t="s">
        <v>3872</v>
      </c>
      <c r="B2069" s="6">
        <v>2018</v>
      </c>
      <c r="C2069" s="6" t="str">
        <f t="shared" si="8"/>
        <v>SANER2018</v>
      </c>
      <c r="D2069" s="6" t="s">
        <v>4180</v>
      </c>
      <c r="E2069" s="6" t="s">
        <v>4181</v>
      </c>
      <c r="F2069" s="6" t="s">
        <v>67</v>
      </c>
    </row>
    <row r="2070" spans="1:6" x14ac:dyDescent="0.2">
      <c r="A2070" s="6" t="s">
        <v>3872</v>
      </c>
      <c r="B2070" s="6">
        <v>2018</v>
      </c>
      <c r="C2070" s="6" t="str">
        <f t="shared" si="8"/>
        <v>SANER2018</v>
      </c>
      <c r="D2070" s="6" t="s">
        <v>4182</v>
      </c>
      <c r="E2070" s="6" t="s">
        <v>4183</v>
      </c>
      <c r="F2070" s="6" t="s">
        <v>67</v>
      </c>
    </row>
    <row r="2071" spans="1:6" x14ac:dyDescent="0.2">
      <c r="A2071" s="6" t="s">
        <v>3872</v>
      </c>
      <c r="B2071" s="6">
        <v>2018</v>
      </c>
      <c r="C2071" s="6" t="str">
        <f t="shared" si="8"/>
        <v>SANER2018</v>
      </c>
      <c r="D2071" s="6" t="s">
        <v>4184</v>
      </c>
      <c r="E2071" s="6" t="s">
        <v>4185</v>
      </c>
      <c r="F2071" s="6" t="s">
        <v>67</v>
      </c>
    </row>
    <row r="2072" spans="1:6" x14ac:dyDescent="0.2">
      <c r="A2072" s="6" t="s">
        <v>3872</v>
      </c>
      <c r="B2072" s="6">
        <v>2018</v>
      </c>
      <c r="C2072" s="6" t="str">
        <f t="shared" si="8"/>
        <v>SANER2018</v>
      </c>
      <c r="D2072" s="6" t="s">
        <v>4186</v>
      </c>
      <c r="E2072" s="6" t="s">
        <v>4187</v>
      </c>
      <c r="F2072" s="6" t="s">
        <v>67</v>
      </c>
    </row>
    <row r="2073" spans="1:6" x14ac:dyDescent="0.2">
      <c r="A2073" s="6" t="s">
        <v>3872</v>
      </c>
      <c r="B2073" s="6">
        <v>2018</v>
      </c>
      <c r="C2073" s="6" t="str">
        <f t="shared" si="8"/>
        <v>SANER2018</v>
      </c>
      <c r="D2073" s="6" t="s">
        <v>4188</v>
      </c>
      <c r="E2073" s="6" t="s">
        <v>4189</v>
      </c>
      <c r="F2073" s="6" t="s">
        <v>67</v>
      </c>
    </row>
    <row r="2074" spans="1:6" x14ac:dyDescent="0.2">
      <c r="A2074" s="6" t="s">
        <v>3872</v>
      </c>
      <c r="B2074" s="6">
        <v>2018</v>
      </c>
      <c r="C2074" s="6" t="str">
        <f t="shared" si="8"/>
        <v>SANER2018</v>
      </c>
      <c r="D2074" s="6" t="s">
        <v>4190</v>
      </c>
      <c r="E2074" s="6" t="s">
        <v>4191</v>
      </c>
      <c r="F2074" s="6" t="s">
        <v>67</v>
      </c>
    </row>
    <row r="2075" spans="1:6" x14ac:dyDescent="0.2">
      <c r="A2075" s="6" t="s">
        <v>3872</v>
      </c>
      <c r="B2075" s="6">
        <v>2018</v>
      </c>
      <c r="C2075" s="6" t="str">
        <f t="shared" si="8"/>
        <v>SANER2018</v>
      </c>
      <c r="D2075" s="6" t="s">
        <v>4192</v>
      </c>
      <c r="E2075" s="6" t="s">
        <v>4193</v>
      </c>
      <c r="F2075" s="6" t="s">
        <v>67</v>
      </c>
    </row>
    <row r="2076" spans="1:6" x14ac:dyDescent="0.2">
      <c r="A2076" s="6" t="s">
        <v>3872</v>
      </c>
      <c r="B2076" s="6">
        <v>2018</v>
      </c>
      <c r="C2076" s="6" t="str">
        <f t="shared" si="8"/>
        <v>SANER2018</v>
      </c>
      <c r="D2076" s="6" t="s">
        <v>4194</v>
      </c>
      <c r="E2076" s="6" t="s">
        <v>4195</v>
      </c>
      <c r="F2076" s="6" t="s">
        <v>67</v>
      </c>
    </row>
    <row r="2077" spans="1:6" x14ac:dyDescent="0.2">
      <c r="A2077" s="6" t="s">
        <v>3872</v>
      </c>
      <c r="B2077" s="6">
        <v>2018</v>
      </c>
      <c r="C2077" s="6" t="str">
        <f t="shared" si="8"/>
        <v>SANER2018</v>
      </c>
      <c r="D2077" s="6" t="s">
        <v>4196</v>
      </c>
      <c r="E2077" s="6" t="s">
        <v>4197</v>
      </c>
      <c r="F2077" s="6" t="s">
        <v>67</v>
      </c>
    </row>
    <row r="2078" spans="1:6" x14ac:dyDescent="0.2">
      <c r="A2078" s="6" t="s">
        <v>3872</v>
      </c>
      <c r="B2078" s="6">
        <v>2018</v>
      </c>
      <c r="C2078" s="6" t="str">
        <f t="shared" si="8"/>
        <v>SANER2018</v>
      </c>
      <c r="D2078" s="6" t="s">
        <v>4198</v>
      </c>
      <c r="E2078" s="6" t="s">
        <v>4199</v>
      </c>
      <c r="F2078" s="6" t="s">
        <v>67</v>
      </c>
    </row>
    <row r="2079" spans="1:6" x14ac:dyDescent="0.2">
      <c r="A2079" s="6" t="s">
        <v>3872</v>
      </c>
      <c r="B2079" s="6">
        <v>2018</v>
      </c>
      <c r="C2079" s="6" t="str">
        <f t="shared" si="8"/>
        <v>SANER2018</v>
      </c>
      <c r="D2079" s="6" t="s">
        <v>4200</v>
      </c>
      <c r="E2079" s="6" t="s">
        <v>4201</v>
      </c>
      <c r="F2079" s="6" t="s">
        <v>67</v>
      </c>
    </row>
    <row r="2080" spans="1:6" x14ac:dyDescent="0.2">
      <c r="A2080" s="6" t="s">
        <v>3872</v>
      </c>
      <c r="B2080" s="6">
        <v>2018</v>
      </c>
      <c r="C2080" s="6" t="str">
        <f t="shared" si="8"/>
        <v>SANER2018</v>
      </c>
      <c r="D2080" s="6" t="s">
        <v>4202</v>
      </c>
      <c r="E2080" s="6" t="s">
        <v>4203</v>
      </c>
      <c r="F2080" s="6" t="s">
        <v>67</v>
      </c>
    </row>
    <row r="2081" spans="1:6" x14ac:dyDescent="0.2">
      <c r="A2081" s="6" t="s">
        <v>3872</v>
      </c>
      <c r="B2081" s="6">
        <v>2018</v>
      </c>
      <c r="C2081" s="6" t="str">
        <f t="shared" si="8"/>
        <v>SANER2018</v>
      </c>
      <c r="D2081" s="6" t="s">
        <v>4204</v>
      </c>
      <c r="E2081" s="6" t="s">
        <v>4205</v>
      </c>
      <c r="F2081" s="6" t="s">
        <v>67</v>
      </c>
    </row>
    <row r="2082" spans="1:6" x14ac:dyDescent="0.2">
      <c r="A2082" s="6" t="s">
        <v>3872</v>
      </c>
      <c r="B2082" s="6">
        <v>2018</v>
      </c>
      <c r="C2082" s="6" t="str">
        <f t="shared" si="8"/>
        <v>SANER2018</v>
      </c>
      <c r="D2082" s="6" t="s">
        <v>4206</v>
      </c>
      <c r="E2082" s="6" t="s">
        <v>4207</v>
      </c>
      <c r="F2082" s="6" t="s">
        <v>67</v>
      </c>
    </row>
    <row r="2083" spans="1:6" x14ac:dyDescent="0.2">
      <c r="A2083" s="6" t="s">
        <v>3872</v>
      </c>
      <c r="B2083" s="6">
        <v>2018</v>
      </c>
      <c r="C2083" s="6" t="str">
        <f t="shared" si="8"/>
        <v>SANER2018</v>
      </c>
      <c r="D2083" s="6" t="s">
        <v>4208</v>
      </c>
      <c r="E2083" s="6" t="s">
        <v>4209</v>
      </c>
      <c r="F2083" s="6" t="s">
        <v>67</v>
      </c>
    </row>
    <row r="2084" spans="1:6" x14ac:dyDescent="0.2">
      <c r="A2084" s="6" t="s">
        <v>3872</v>
      </c>
      <c r="B2084" s="6">
        <v>2018</v>
      </c>
      <c r="C2084" s="6" t="str">
        <f t="shared" si="8"/>
        <v>SANER2018</v>
      </c>
      <c r="D2084" s="6" t="s">
        <v>4210</v>
      </c>
      <c r="E2084" s="6" t="s">
        <v>4211</v>
      </c>
      <c r="F2084" s="6" t="s">
        <v>67</v>
      </c>
    </row>
    <row r="2085" spans="1:6" x14ac:dyDescent="0.2">
      <c r="A2085" s="6" t="s">
        <v>3872</v>
      </c>
      <c r="B2085" s="6">
        <v>2018</v>
      </c>
      <c r="C2085" s="6" t="str">
        <f t="shared" si="8"/>
        <v>SANER2018</v>
      </c>
      <c r="D2085" s="6" t="s">
        <v>4212</v>
      </c>
      <c r="E2085" s="6" t="s">
        <v>4213</v>
      </c>
      <c r="F2085" s="6" t="s">
        <v>67</v>
      </c>
    </row>
    <row r="2086" spans="1:6" x14ac:dyDescent="0.2">
      <c r="A2086" s="6" t="s">
        <v>3872</v>
      </c>
      <c r="B2086" s="6">
        <v>2018</v>
      </c>
      <c r="C2086" s="6" t="str">
        <f t="shared" si="8"/>
        <v>SANER2018</v>
      </c>
      <c r="D2086" s="6" t="s">
        <v>4214</v>
      </c>
      <c r="E2086" s="6" t="s">
        <v>4215</v>
      </c>
      <c r="F2086" s="6" t="s">
        <v>67</v>
      </c>
    </row>
    <row r="2087" spans="1:6" x14ac:dyDescent="0.2">
      <c r="A2087" s="6" t="s">
        <v>3872</v>
      </c>
      <c r="B2087" s="6">
        <v>2018</v>
      </c>
      <c r="C2087" s="6" t="str">
        <f t="shared" si="8"/>
        <v>SANER2018</v>
      </c>
      <c r="D2087" s="6" t="s">
        <v>4216</v>
      </c>
      <c r="E2087" s="6" t="s">
        <v>4217</v>
      </c>
      <c r="F2087" s="6" t="s">
        <v>67</v>
      </c>
    </row>
    <row r="2088" spans="1:6" x14ac:dyDescent="0.2">
      <c r="A2088" s="6" t="s">
        <v>3872</v>
      </c>
      <c r="B2088" s="6">
        <v>2018</v>
      </c>
      <c r="C2088" s="6" t="str">
        <f t="shared" si="8"/>
        <v>SANER2018</v>
      </c>
      <c r="D2088" s="6" t="s">
        <v>4218</v>
      </c>
      <c r="E2088" s="6" t="s">
        <v>4219</v>
      </c>
      <c r="F2088" s="6" t="s">
        <v>67</v>
      </c>
    </row>
    <row r="2089" spans="1:6" x14ac:dyDescent="0.2">
      <c r="A2089" s="6" t="s">
        <v>3872</v>
      </c>
      <c r="B2089" s="6">
        <v>2018</v>
      </c>
      <c r="C2089" s="6" t="str">
        <f t="shared" si="8"/>
        <v>SANER2018</v>
      </c>
      <c r="D2089" s="6" t="s">
        <v>4220</v>
      </c>
      <c r="E2089" s="6" t="s">
        <v>4221</v>
      </c>
      <c r="F2089" s="6" t="s">
        <v>67</v>
      </c>
    </row>
    <row r="2090" spans="1:6" x14ac:dyDescent="0.2">
      <c r="A2090" s="6" t="s">
        <v>3872</v>
      </c>
      <c r="B2090" s="6">
        <v>2018</v>
      </c>
      <c r="C2090" s="6" t="str">
        <f t="shared" si="8"/>
        <v>SANER2018</v>
      </c>
      <c r="D2090" s="6" t="s">
        <v>4222</v>
      </c>
      <c r="E2090" s="6" t="s">
        <v>4223</v>
      </c>
      <c r="F2090" s="6" t="s">
        <v>67</v>
      </c>
    </row>
    <row r="2091" spans="1:6" x14ac:dyDescent="0.2">
      <c r="A2091" s="6" t="s">
        <v>3872</v>
      </c>
      <c r="B2091" s="6">
        <v>2018</v>
      </c>
      <c r="C2091" s="6" t="str">
        <f t="shared" si="8"/>
        <v>SANER2018</v>
      </c>
      <c r="D2091" s="6" t="s">
        <v>4224</v>
      </c>
      <c r="E2091" s="6" t="s">
        <v>4225</v>
      </c>
      <c r="F2091" s="6" t="s">
        <v>67</v>
      </c>
    </row>
    <row r="2092" spans="1:6" x14ac:dyDescent="0.2">
      <c r="A2092" s="6" t="s">
        <v>3872</v>
      </c>
      <c r="B2092" s="6">
        <v>2018</v>
      </c>
      <c r="C2092" s="6" t="str">
        <f t="shared" si="8"/>
        <v>SANER2018</v>
      </c>
      <c r="D2092" s="6" t="s">
        <v>4226</v>
      </c>
      <c r="E2092" s="6" t="s">
        <v>4227</v>
      </c>
      <c r="F2092" s="6" t="s">
        <v>67</v>
      </c>
    </row>
    <row r="2093" spans="1:6" x14ac:dyDescent="0.2">
      <c r="A2093" s="6" t="s">
        <v>3872</v>
      </c>
      <c r="B2093" s="6">
        <v>2018</v>
      </c>
      <c r="C2093" s="6" t="str">
        <f t="shared" si="8"/>
        <v>SANER2018</v>
      </c>
      <c r="D2093" s="6" t="s">
        <v>4228</v>
      </c>
      <c r="E2093" s="6" t="s">
        <v>4229</v>
      </c>
      <c r="F2093" s="6" t="s">
        <v>67</v>
      </c>
    </row>
    <row r="2094" spans="1:6" x14ac:dyDescent="0.2">
      <c r="A2094" s="6" t="s">
        <v>3872</v>
      </c>
      <c r="B2094" s="6">
        <v>2018</v>
      </c>
      <c r="C2094" s="6" t="str">
        <f t="shared" si="8"/>
        <v>SANER2018</v>
      </c>
      <c r="D2094" s="6" t="s">
        <v>4230</v>
      </c>
      <c r="E2094" s="6" t="s">
        <v>4231</v>
      </c>
      <c r="F2094" s="6" t="s">
        <v>67</v>
      </c>
    </row>
    <row r="2095" spans="1:6" x14ac:dyDescent="0.2">
      <c r="A2095" s="6" t="s">
        <v>3872</v>
      </c>
      <c r="B2095" s="6">
        <v>2018</v>
      </c>
      <c r="C2095" s="6" t="str">
        <f t="shared" si="8"/>
        <v>SANER2018</v>
      </c>
      <c r="D2095" s="6" t="s">
        <v>4232</v>
      </c>
      <c r="E2095" s="6" t="s">
        <v>4233</v>
      </c>
      <c r="F2095" s="6" t="s">
        <v>67</v>
      </c>
    </row>
    <row r="2096" spans="1:6" x14ac:dyDescent="0.2">
      <c r="A2096" s="6" t="s">
        <v>3872</v>
      </c>
      <c r="B2096" s="6">
        <v>2018</v>
      </c>
      <c r="C2096" s="6" t="str">
        <f t="shared" si="8"/>
        <v>SANER2018</v>
      </c>
      <c r="D2096" s="6" t="s">
        <v>4234</v>
      </c>
      <c r="E2096" s="6" t="s">
        <v>4235</v>
      </c>
      <c r="F2096" s="6" t="s">
        <v>67</v>
      </c>
    </row>
    <row r="2097" spans="1:6" x14ac:dyDescent="0.2">
      <c r="A2097" s="6" t="s">
        <v>3872</v>
      </c>
      <c r="B2097" s="6">
        <v>2018</v>
      </c>
      <c r="C2097" s="6" t="str">
        <f t="shared" si="8"/>
        <v>SANER2018</v>
      </c>
      <c r="D2097" s="6" t="s">
        <v>4236</v>
      </c>
      <c r="E2097" s="6" t="s">
        <v>4237</v>
      </c>
      <c r="F2097" s="6" t="s">
        <v>67</v>
      </c>
    </row>
    <row r="2098" spans="1:6" x14ac:dyDescent="0.2">
      <c r="A2098" s="6" t="s">
        <v>3872</v>
      </c>
      <c r="B2098" s="6">
        <v>2018</v>
      </c>
      <c r="C2098" s="6" t="str">
        <f t="shared" si="8"/>
        <v>SANER2018</v>
      </c>
      <c r="D2098" s="6" t="s">
        <v>4238</v>
      </c>
      <c r="E2098" s="6" t="s">
        <v>4239</v>
      </c>
      <c r="F2098" s="6" t="s">
        <v>67</v>
      </c>
    </row>
    <row r="2099" spans="1:6" x14ac:dyDescent="0.2">
      <c r="A2099" s="6" t="s">
        <v>3872</v>
      </c>
      <c r="B2099" s="6">
        <v>2018</v>
      </c>
      <c r="C2099" s="6" t="str">
        <f t="shared" si="8"/>
        <v>SANER2018</v>
      </c>
      <c r="D2099" s="6" t="s">
        <v>4240</v>
      </c>
      <c r="E2099" s="6" t="s">
        <v>4241</v>
      </c>
      <c r="F2099" s="6" t="s">
        <v>67</v>
      </c>
    </row>
    <row r="2100" spans="1:6" x14ac:dyDescent="0.2">
      <c r="A2100" s="6" t="s">
        <v>3872</v>
      </c>
      <c r="B2100" s="6">
        <v>2018</v>
      </c>
      <c r="C2100" s="6" t="str">
        <f t="shared" si="8"/>
        <v>SANER2018</v>
      </c>
      <c r="D2100" s="6" t="s">
        <v>4242</v>
      </c>
      <c r="E2100" s="6" t="s">
        <v>4243</v>
      </c>
      <c r="F2100" s="6" t="s">
        <v>67</v>
      </c>
    </row>
    <row r="2101" spans="1:6" x14ac:dyDescent="0.2">
      <c r="A2101" s="6" t="s">
        <v>3872</v>
      </c>
      <c r="B2101" s="6">
        <v>2018</v>
      </c>
      <c r="C2101" s="6" t="str">
        <f t="shared" si="8"/>
        <v>SANER2018</v>
      </c>
      <c r="D2101" s="6" t="s">
        <v>4244</v>
      </c>
      <c r="E2101" s="6" t="s">
        <v>4245</v>
      </c>
      <c r="F2101" s="6" t="s">
        <v>67</v>
      </c>
    </row>
    <row r="2102" spans="1:6" x14ac:dyDescent="0.2">
      <c r="A2102" s="6" t="s">
        <v>3872</v>
      </c>
      <c r="B2102" s="6">
        <v>2018</v>
      </c>
      <c r="C2102" s="6" t="str">
        <f t="shared" si="8"/>
        <v>SANER2018</v>
      </c>
      <c r="D2102" s="6" t="s">
        <v>4246</v>
      </c>
      <c r="E2102" s="6" t="s">
        <v>4247</v>
      </c>
      <c r="F2102" s="6" t="s">
        <v>67</v>
      </c>
    </row>
    <row r="2103" spans="1:6" x14ac:dyDescent="0.2">
      <c r="A2103" s="6" t="s">
        <v>3872</v>
      </c>
      <c r="B2103" s="6">
        <v>2018</v>
      </c>
      <c r="C2103" s="6" t="str">
        <f t="shared" si="8"/>
        <v>SANER2018</v>
      </c>
      <c r="D2103" s="6" t="s">
        <v>4248</v>
      </c>
      <c r="E2103" s="6" t="s">
        <v>4249</v>
      </c>
      <c r="F2103" s="6" t="s">
        <v>67</v>
      </c>
    </row>
    <row r="2104" spans="1:6" x14ac:dyDescent="0.2">
      <c r="A2104" s="6" t="s">
        <v>3872</v>
      </c>
      <c r="B2104" s="6">
        <v>2018</v>
      </c>
      <c r="C2104" s="6" t="str">
        <f t="shared" si="8"/>
        <v>SANER2018</v>
      </c>
      <c r="D2104" s="6" t="s">
        <v>4250</v>
      </c>
      <c r="E2104" s="6" t="s">
        <v>4251</v>
      </c>
      <c r="F2104" s="6" t="s">
        <v>67</v>
      </c>
    </row>
    <row r="2105" spans="1:6" x14ac:dyDescent="0.2">
      <c r="A2105" s="6" t="s">
        <v>3872</v>
      </c>
      <c r="B2105" s="6">
        <v>2018</v>
      </c>
      <c r="C2105" s="6" t="str">
        <f t="shared" si="8"/>
        <v>SANER2018</v>
      </c>
      <c r="D2105" s="6" t="s">
        <v>4252</v>
      </c>
      <c r="E2105" s="6" t="s">
        <v>4253</v>
      </c>
      <c r="F2105" s="6" t="s">
        <v>67</v>
      </c>
    </row>
    <row r="2106" spans="1:6" x14ac:dyDescent="0.2">
      <c r="A2106" s="6" t="s">
        <v>3872</v>
      </c>
      <c r="B2106" s="6">
        <v>2018</v>
      </c>
      <c r="C2106" s="6" t="str">
        <f t="shared" si="8"/>
        <v>SANER2018</v>
      </c>
      <c r="D2106" s="6" t="s">
        <v>4254</v>
      </c>
      <c r="E2106" s="6" t="s">
        <v>4255</v>
      </c>
      <c r="F2106" s="6" t="s">
        <v>67</v>
      </c>
    </row>
    <row r="2107" spans="1:6" x14ac:dyDescent="0.2">
      <c r="A2107" s="6" t="s">
        <v>3872</v>
      </c>
      <c r="B2107" s="6">
        <v>2018</v>
      </c>
      <c r="C2107" s="6" t="str">
        <f t="shared" si="8"/>
        <v>SANER2018</v>
      </c>
      <c r="D2107" s="6" t="s">
        <v>4256</v>
      </c>
      <c r="E2107" s="6" t="s">
        <v>4257</v>
      </c>
      <c r="F2107" s="6" t="s">
        <v>67</v>
      </c>
    </row>
    <row r="2108" spans="1:6" x14ac:dyDescent="0.2">
      <c r="A2108" s="6" t="s">
        <v>3872</v>
      </c>
      <c r="B2108" s="6">
        <v>2018</v>
      </c>
      <c r="C2108" s="6" t="str">
        <f t="shared" si="8"/>
        <v>SANER2018</v>
      </c>
      <c r="D2108" s="6" t="s">
        <v>4258</v>
      </c>
      <c r="E2108" s="6" t="s">
        <v>4259</v>
      </c>
      <c r="F2108" s="6" t="s">
        <v>67</v>
      </c>
    </row>
    <row r="2109" spans="1:6" x14ac:dyDescent="0.2">
      <c r="A2109" s="6" t="s">
        <v>3872</v>
      </c>
      <c r="B2109" s="6">
        <v>2018</v>
      </c>
      <c r="C2109" s="6" t="str">
        <f t="shared" si="8"/>
        <v>SANER2018</v>
      </c>
      <c r="D2109" s="6" t="s">
        <v>4260</v>
      </c>
      <c r="E2109" s="6" t="s">
        <v>4261</v>
      </c>
      <c r="F2109" s="6" t="s">
        <v>67</v>
      </c>
    </row>
    <row r="2110" spans="1:6" x14ac:dyDescent="0.2">
      <c r="A2110" s="6" t="s">
        <v>3872</v>
      </c>
      <c r="B2110" s="6">
        <v>2018</v>
      </c>
      <c r="C2110" s="6" t="str">
        <f t="shared" si="8"/>
        <v>SANER2018</v>
      </c>
      <c r="D2110" s="6" t="s">
        <v>4262</v>
      </c>
      <c r="E2110" s="6" t="s">
        <v>4263</v>
      </c>
      <c r="F2110" s="6" t="s">
        <v>67</v>
      </c>
    </row>
    <row r="2111" spans="1:6" x14ac:dyDescent="0.2">
      <c r="A2111" s="6" t="s">
        <v>3872</v>
      </c>
      <c r="B2111" s="6">
        <v>2018</v>
      </c>
      <c r="C2111" s="6" t="str">
        <f t="shared" si="8"/>
        <v>SANER2018</v>
      </c>
      <c r="D2111" s="6" t="s">
        <v>4264</v>
      </c>
      <c r="E2111" s="6" t="s">
        <v>4265</v>
      </c>
      <c r="F2111" s="6" t="s">
        <v>67</v>
      </c>
    </row>
    <row r="2112" spans="1:6" x14ac:dyDescent="0.2">
      <c r="A2112" s="6" t="s">
        <v>3872</v>
      </c>
      <c r="B2112" s="6">
        <v>2018</v>
      </c>
      <c r="C2112" s="6" t="str">
        <f t="shared" si="8"/>
        <v>SANER2018</v>
      </c>
      <c r="D2112" s="6" t="s">
        <v>4266</v>
      </c>
      <c r="E2112" s="6" t="s">
        <v>4267</v>
      </c>
      <c r="F2112" s="6" t="s">
        <v>67</v>
      </c>
    </row>
    <row r="2113" spans="1:6" x14ac:dyDescent="0.2">
      <c r="A2113" s="6" t="s">
        <v>3872</v>
      </c>
      <c r="B2113" s="6">
        <v>2018</v>
      </c>
      <c r="C2113" s="6" t="str">
        <f t="shared" si="8"/>
        <v>SANER2018</v>
      </c>
      <c r="D2113" s="6" t="s">
        <v>4268</v>
      </c>
      <c r="E2113" s="6" t="s">
        <v>4269</v>
      </c>
      <c r="F2113" s="6" t="s">
        <v>67</v>
      </c>
    </row>
    <row r="2114" spans="1:6" x14ac:dyDescent="0.2">
      <c r="A2114" s="6" t="s">
        <v>3872</v>
      </c>
      <c r="B2114" s="6">
        <v>2018</v>
      </c>
      <c r="C2114" s="6" t="str">
        <f t="shared" si="8"/>
        <v>SANER2018</v>
      </c>
      <c r="D2114" s="6" t="s">
        <v>4270</v>
      </c>
      <c r="E2114" s="6" t="s">
        <v>4271</v>
      </c>
      <c r="F2114" s="6" t="s">
        <v>67</v>
      </c>
    </row>
    <row r="2115" spans="1:6" x14ac:dyDescent="0.2">
      <c r="A2115" s="6" t="s">
        <v>3872</v>
      </c>
      <c r="B2115" s="6">
        <v>2018</v>
      </c>
      <c r="C2115" s="6" t="str">
        <f t="shared" si="8"/>
        <v>SANER2018</v>
      </c>
      <c r="D2115" s="6" t="s">
        <v>4272</v>
      </c>
      <c r="E2115" s="6" t="s">
        <v>4273</v>
      </c>
      <c r="F2115" s="6" t="s">
        <v>67</v>
      </c>
    </row>
    <row r="2116" spans="1:6" x14ac:dyDescent="0.2">
      <c r="A2116" s="6" t="s">
        <v>3872</v>
      </c>
      <c r="B2116" s="6">
        <v>2018</v>
      </c>
      <c r="C2116" s="6" t="str">
        <f t="shared" si="8"/>
        <v>SANER2018</v>
      </c>
      <c r="D2116" s="6" t="s">
        <v>4274</v>
      </c>
      <c r="E2116" s="6" t="s">
        <v>4275</v>
      </c>
      <c r="F2116" s="6" t="s">
        <v>67</v>
      </c>
    </row>
    <row r="2117" spans="1:6" x14ac:dyDescent="0.2">
      <c r="A2117" s="6" t="s">
        <v>3872</v>
      </c>
      <c r="B2117" s="6">
        <v>2018</v>
      </c>
      <c r="C2117" s="6" t="str">
        <f t="shared" si="8"/>
        <v>SANER2018</v>
      </c>
      <c r="D2117" s="6" t="s">
        <v>4276</v>
      </c>
      <c r="E2117" s="6" t="s">
        <v>4277</v>
      </c>
      <c r="F2117" s="6" t="s">
        <v>67</v>
      </c>
    </row>
    <row r="2118" spans="1:6" x14ac:dyDescent="0.2">
      <c r="A2118" s="6" t="s">
        <v>3872</v>
      </c>
      <c r="B2118" s="6">
        <v>2018</v>
      </c>
      <c r="C2118" s="6" t="str">
        <f t="shared" si="8"/>
        <v>SANER2018</v>
      </c>
      <c r="D2118" s="6" t="s">
        <v>4278</v>
      </c>
      <c r="E2118" s="6" t="s">
        <v>4279</v>
      </c>
      <c r="F2118" s="6" t="s">
        <v>67</v>
      </c>
    </row>
    <row r="2119" spans="1:6" x14ac:dyDescent="0.2">
      <c r="A2119" s="6" t="s">
        <v>3872</v>
      </c>
      <c r="B2119" s="6">
        <v>2018</v>
      </c>
      <c r="C2119" s="6" t="str">
        <f t="shared" si="8"/>
        <v>SANER2018</v>
      </c>
      <c r="D2119" s="6" t="s">
        <v>4280</v>
      </c>
      <c r="E2119" s="6" t="s">
        <v>4281</v>
      </c>
      <c r="F2119" s="6" t="s">
        <v>67</v>
      </c>
    </row>
    <row r="2120" spans="1:6" x14ac:dyDescent="0.2">
      <c r="A2120" s="6" t="s">
        <v>3872</v>
      </c>
      <c r="B2120" s="6">
        <v>2018</v>
      </c>
      <c r="C2120" s="6" t="str">
        <f t="shared" si="8"/>
        <v>SANER2018</v>
      </c>
      <c r="D2120" s="6" t="s">
        <v>4282</v>
      </c>
      <c r="E2120" s="6" t="s">
        <v>4283</v>
      </c>
      <c r="F2120" s="6" t="s">
        <v>67</v>
      </c>
    </row>
    <row r="2121" spans="1:6" x14ac:dyDescent="0.2">
      <c r="A2121" s="6" t="s">
        <v>3872</v>
      </c>
      <c r="B2121" s="6">
        <v>2018</v>
      </c>
      <c r="C2121" s="6" t="str">
        <f t="shared" si="8"/>
        <v>SANER2018</v>
      </c>
      <c r="D2121" s="6" t="s">
        <v>4284</v>
      </c>
      <c r="E2121" s="6" t="s">
        <v>4285</v>
      </c>
      <c r="F2121" s="6" t="s">
        <v>67</v>
      </c>
    </row>
    <row r="2122" spans="1:6" x14ac:dyDescent="0.2">
      <c r="A2122" s="6" t="s">
        <v>3872</v>
      </c>
      <c r="B2122" s="6">
        <v>2018</v>
      </c>
      <c r="C2122" s="6" t="str">
        <f t="shared" si="8"/>
        <v>SANER2018</v>
      </c>
      <c r="D2122" s="6" t="s">
        <v>4286</v>
      </c>
      <c r="E2122" s="6" t="s">
        <v>4287</v>
      </c>
      <c r="F2122" s="6" t="s">
        <v>67</v>
      </c>
    </row>
    <row r="2123" spans="1:6" x14ac:dyDescent="0.2">
      <c r="A2123" s="6" t="s">
        <v>3872</v>
      </c>
      <c r="B2123" s="6">
        <v>2018</v>
      </c>
      <c r="C2123" s="6" t="str">
        <f t="shared" si="8"/>
        <v>SANER2018</v>
      </c>
      <c r="D2123" s="6" t="s">
        <v>4288</v>
      </c>
      <c r="E2123" s="6" t="s">
        <v>4289</v>
      </c>
      <c r="F2123" s="6" t="s">
        <v>67</v>
      </c>
    </row>
    <row r="2124" spans="1:6" x14ac:dyDescent="0.2">
      <c r="A2124" s="6" t="s">
        <v>3872</v>
      </c>
      <c r="B2124" s="6">
        <v>2018</v>
      </c>
      <c r="C2124" s="6" t="str">
        <f t="shared" si="8"/>
        <v>SANER2018</v>
      </c>
      <c r="D2124" s="6" t="s">
        <v>4290</v>
      </c>
      <c r="E2124" s="6" t="s">
        <v>4291</v>
      </c>
      <c r="F2124" s="6" t="s">
        <v>67</v>
      </c>
    </row>
    <row r="2125" spans="1:6" x14ac:dyDescent="0.2">
      <c r="A2125" s="6" t="s">
        <v>3872</v>
      </c>
      <c r="B2125" s="6">
        <v>2018</v>
      </c>
      <c r="C2125" s="6" t="str">
        <f t="shared" si="8"/>
        <v>SANER2018</v>
      </c>
      <c r="D2125" s="6" t="s">
        <v>4292</v>
      </c>
      <c r="E2125" s="6" t="s">
        <v>4293</v>
      </c>
      <c r="F2125" s="6" t="s">
        <v>67</v>
      </c>
    </row>
    <row r="2126" spans="1:6" x14ac:dyDescent="0.2">
      <c r="A2126" s="6" t="s">
        <v>3872</v>
      </c>
      <c r="B2126" s="6">
        <v>2018</v>
      </c>
      <c r="C2126" s="6" t="str">
        <f t="shared" si="8"/>
        <v>SANER2018</v>
      </c>
      <c r="D2126" s="6" t="s">
        <v>4294</v>
      </c>
      <c r="E2126" s="6" t="s">
        <v>4295</v>
      </c>
      <c r="F2126" s="6" t="s">
        <v>67</v>
      </c>
    </row>
    <row r="2127" spans="1:6" x14ac:dyDescent="0.2">
      <c r="A2127" s="6" t="s">
        <v>3872</v>
      </c>
      <c r="B2127" s="6">
        <v>2018</v>
      </c>
      <c r="C2127" s="6" t="str">
        <f t="shared" si="8"/>
        <v>SANER2018</v>
      </c>
      <c r="D2127" s="6" t="s">
        <v>4296</v>
      </c>
      <c r="E2127" s="6" t="s">
        <v>4297</v>
      </c>
      <c r="F2127" s="6" t="s">
        <v>67</v>
      </c>
    </row>
    <row r="2128" spans="1:6" x14ac:dyDescent="0.2">
      <c r="A2128" s="6" t="s">
        <v>3872</v>
      </c>
      <c r="B2128" s="6">
        <v>2018</v>
      </c>
      <c r="C2128" s="6" t="str">
        <f t="shared" si="8"/>
        <v>SANER2018</v>
      </c>
      <c r="D2128" s="6" t="s">
        <v>4298</v>
      </c>
      <c r="E2128" s="6" t="s">
        <v>4299</v>
      </c>
      <c r="F2128" s="6" t="s">
        <v>67</v>
      </c>
    </row>
    <row r="2129" spans="1:6" x14ac:dyDescent="0.2">
      <c r="A2129" s="6" t="s">
        <v>3872</v>
      </c>
      <c r="B2129" s="6">
        <v>2018</v>
      </c>
      <c r="C2129" s="6" t="str">
        <f t="shared" si="8"/>
        <v>SANER2018</v>
      </c>
      <c r="D2129" s="6" t="s">
        <v>4300</v>
      </c>
      <c r="E2129" s="6" t="s">
        <v>4301</v>
      </c>
      <c r="F2129" s="6" t="s">
        <v>67</v>
      </c>
    </row>
    <row r="2130" spans="1:6" x14ac:dyDescent="0.2">
      <c r="A2130" s="6" t="s">
        <v>3872</v>
      </c>
      <c r="B2130" s="6">
        <v>2018</v>
      </c>
      <c r="C2130" s="6" t="str">
        <f t="shared" si="8"/>
        <v>SANER2018</v>
      </c>
      <c r="D2130" s="6" t="s">
        <v>4302</v>
      </c>
      <c r="E2130" s="6" t="s">
        <v>4303</v>
      </c>
      <c r="F2130" s="6" t="s">
        <v>67</v>
      </c>
    </row>
    <row r="2131" spans="1:6" x14ac:dyDescent="0.2">
      <c r="A2131" s="6" t="s">
        <v>3872</v>
      </c>
      <c r="B2131" s="6">
        <v>2018</v>
      </c>
      <c r="C2131" s="6" t="str">
        <f t="shared" si="8"/>
        <v>SANER2018</v>
      </c>
      <c r="D2131" s="6" t="s">
        <v>4304</v>
      </c>
      <c r="E2131" s="6" t="s">
        <v>4305</v>
      </c>
      <c r="F2131" s="6" t="s">
        <v>67</v>
      </c>
    </row>
    <row r="2132" spans="1:6" x14ac:dyDescent="0.2">
      <c r="A2132" s="6" t="s">
        <v>3872</v>
      </c>
      <c r="B2132" s="6">
        <v>2018</v>
      </c>
      <c r="C2132" s="6" t="str">
        <f t="shared" si="8"/>
        <v>SANER2018</v>
      </c>
      <c r="D2132" s="6" t="s">
        <v>2253</v>
      </c>
      <c r="E2132" s="6" t="s">
        <v>2254</v>
      </c>
      <c r="F2132" s="6" t="s">
        <v>67</v>
      </c>
    </row>
    <row r="2133" spans="1:6" x14ac:dyDescent="0.2">
      <c r="A2133" s="6" t="s">
        <v>3872</v>
      </c>
      <c r="B2133" s="6">
        <v>2018</v>
      </c>
      <c r="C2133" s="6" t="str">
        <f t="shared" si="8"/>
        <v>SANER2018</v>
      </c>
      <c r="D2133" s="6" t="s">
        <v>4306</v>
      </c>
      <c r="E2133" s="6" t="s">
        <v>4307</v>
      </c>
      <c r="F2133" s="6" t="s">
        <v>67</v>
      </c>
    </row>
    <row r="2134" spans="1:6" x14ac:dyDescent="0.2">
      <c r="A2134" s="6" t="s">
        <v>3872</v>
      </c>
      <c r="B2134" s="6">
        <v>2018</v>
      </c>
      <c r="C2134" s="6" t="str">
        <f t="shared" si="8"/>
        <v>SANER2018</v>
      </c>
      <c r="D2134" s="6" t="s">
        <v>4308</v>
      </c>
      <c r="E2134" s="6" t="s">
        <v>4309</v>
      </c>
      <c r="F2134" s="6" t="s">
        <v>67</v>
      </c>
    </row>
    <row r="2135" spans="1:6" x14ac:dyDescent="0.2">
      <c r="A2135" s="6" t="s">
        <v>3872</v>
      </c>
      <c r="B2135" s="6">
        <v>2018</v>
      </c>
      <c r="C2135" s="6" t="str">
        <f t="shared" si="8"/>
        <v>SANER2018</v>
      </c>
      <c r="D2135" s="6" t="s">
        <v>4310</v>
      </c>
      <c r="E2135" s="6" t="s">
        <v>4311</v>
      </c>
      <c r="F2135" s="6" t="s">
        <v>67</v>
      </c>
    </row>
    <row r="2136" spans="1:6" x14ac:dyDescent="0.2">
      <c r="A2136" s="6" t="s">
        <v>3872</v>
      </c>
      <c r="B2136" s="6">
        <v>2018</v>
      </c>
      <c r="C2136" s="6" t="str">
        <f t="shared" si="8"/>
        <v>SANER2018</v>
      </c>
      <c r="D2136" s="6" t="s">
        <v>4312</v>
      </c>
      <c r="E2136" s="6" t="s">
        <v>4313</v>
      </c>
      <c r="F2136" s="6" t="s">
        <v>67</v>
      </c>
    </row>
    <row r="2137" spans="1:6" x14ac:dyDescent="0.2">
      <c r="A2137" s="6" t="s">
        <v>3872</v>
      </c>
      <c r="B2137" s="6">
        <v>2018</v>
      </c>
      <c r="C2137" s="6" t="str">
        <f t="shared" si="8"/>
        <v>SANER2018</v>
      </c>
      <c r="D2137" s="6" t="s">
        <v>4314</v>
      </c>
      <c r="E2137" s="6" t="s">
        <v>4315</v>
      </c>
      <c r="F2137" s="6" t="s">
        <v>67</v>
      </c>
    </row>
    <row r="2138" spans="1:6" x14ac:dyDescent="0.2">
      <c r="A2138" s="6" t="s">
        <v>3872</v>
      </c>
      <c r="B2138" s="6">
        <v>2018</v>
      </c>
      <c r="C2138" s="6" t="str">
        <f t="shared" si="8"/>
        <v>SANER2018</v>
      </c>
      <c r="D2138" s="6" t="s">
        <v>4316</v>
      </c>
      <c r="E2138" s="6" t="s">
        <v>4317</v>
      </c>
      <c r="F2138" s="6" t="s">
        <v>67</v>
      </c>
    </row>
    <row r="2139" spans="1:6" x14ac:dyDescent="0.2">
      <c r="A2139" s="6" t="s">
        <v>3872</v>
      </c>
      <c r="B2139" s="6">
        <v>2018</v>
      </c>
      <c r="C2139" s="6" t="str">
        <f t="shared" si="8"/>
        <v>SANER2018</v>
      </c>
      <c r="D2139" s="6" t="s">
        <v>4318</v>
      </c>
      <c r="E2139" s="6" t="s">
        <v>4319</v>
      </c>
      <c r="F2139" s="6" t="s">
        <v>67</v>
      </c>
    </row>
    <row r="2140" spans="1:6" x14ac:dyDescent="0.2">
      <c r="A2140" s="6" t="s">
        <v>3872</v>
      </c>
      <c r="B2140" s="6">
        <v>2018</v>
      </c>
      <c r="C2140" s="6" t="str">
        <f t="shared" si="8"/>
        <v>SANER2018</v>
      </c>
      <c r="D2140" s="6" t="s">
        <v>4320</v>
      </c>
      <c r="E2140" s="6" t="s">
        <v>4321</v>
      </c>
      <c r="F2140" s="6" t="s">
        <v>67</v>
      </c>
    </row>
    <row r="2141" spans="1:6" x14ac:dyDescent="0.2">
      <c r="A2141" s="6" t="s">
        <v>3872</v>
      </c>
      <c r="B2141" s="6">
        <v>2017</v>
      </c>
      <c r="C2141" s="6" t="str">
        <f t="shared" si="8"/>
        <v>SANER2017</v>
      </c>
      <c r="D2141" s="6" t="s">
        <v>4322</v>
      </c>
      <c r="E2141" s="6" t="s">
        <v>4323</v>
      </c>
      <c r="F2141" s="6" t="s">
        <v>67</v>
      </c>
    </row>
    <row r="2142" spans="1:6" x14ac:dyDescent="0.2">
      <c r="A2142" s="6" t="s">
        <v>3872</v>
      </c>
      <c r="B2142" s="6">
        <v>2017</v>
      </c>
      <c r="C2142" s="6" t="str">
        <f t="shared" si="8"/>
        <v>SANER2017</v>
      </c>
      <c r="D2142" s="6" t="s">
        <v>4324</v>
      </c>
      <c r="E2142" s="6" t="s">
        <v>4325</v>
      </c>
      <c r="F2142" s="6" t="s">
        <v>67</v>
      </c>
    </row>
    <row r="2143" spans="1:6" x14ac:dyDescent="0.2">
      <c r="A2143" s="6" t="s">
        <v>3872</v>
      </c>
      <c r="B2143" s="6">
        <v>2017</v>
      </c>
      <c r="C2143" s="6" t="str">
        <f t="shared" si="8"/>
        <v>SANER2017</v>
      </c>
      <c r="D2143" s="6" t="s">
        <v>4326</v>
      </c>
      <c r="E2143" s="6" t="s">
        <v>4327</v>
      </c>
      <c r="F2143" s="6" t="s">
        <v>67</v>
      </c>
    </row>
    <row r="2144" spans="1:6" x14ac:dyDescent="0.2">
      <c r="A2144" s="6" t="s">
        <v>3872</v>
      </c>
      <c r="B2144" s="6">
        <v>2017</v>
      </c>
      <c r="C2144" s="6" t="str">
        <f t="shared" si="8"/>
        <v>SANER2017</v>
      </c>
      <c r="D2144" s="6" t="s">
        <v>4328</v>
      </c>
      <c r="E2144" s="6" t="s">
        <v>4329</v>
      </c>
      <c r="F2144" s="6" t="s">
        <v>67</v>
      </c>
    </row>
    <row r="2145" spans="1:6" x14ac:dyDescent="0.2">
      <c r="A2145" s="6" t="s">
        <v>3872</v>
      </c>
      <c r="B2145" s="6">
        <v>2017</v>
      </c>
      <c r="C2145" s="6" t="str">
        <f t="shared" si="8"/>
        <v>SANER2017</v>
      </c>
      <c r="D2145" s="6" t="s">
        <v>4330</v>
      </c>
      <c r="E2145" s="6" t="s">
        <v>4331</v>
      </c>
      <c r="F2145" s="6" t="s">
        <v>67</v>
      </c>
    </row>
    <row r="2146" spans="1:6" x14ac:dyDescent="0.2">
      <c r="A2146" s="6" t="s">
        <v>3872</v>
      </c>
      <c r="B2146" s="6">
        <v>2017</v>
      </c>
      <c r="C2146" s="6" t="str">
        <f t="shared" si="8"/>
        <v>SANER2017</v>
      </c>
      <c r="D2146" s="6" t="s">
        <v>4332</v>
      </c>
      <c r="E2146" s="6" t="s">
        <v>4333</v>
      </c>
      <c r="F2146" s="6" t="s">
        <v>67</v>
      </c>
    </row>
    <row r="2147" spans="1:6" x14ac:dyDescent="0.2">
      <c r="A2147" s="6" t="s">
        <v>3872</v>
      </c>
      <c r="B2147" s="6">
        <v>2017</v>
      </c>
      <c r="C2147" s="6" t="str">
        <f t="shared" si="8"/>
        <v>SANER2017</v>
      </c>
      <c r="D2147" s="6" t="s">
        <v>4334</v>
      </c>
      <c r="E2147" s="6" t="s">
        <v>4335</v>
      </c>
      <c r="F2147" s="6" t="s">
        <v>67</v>
      </c>
    </row>
    <row r="2148" spans="1:6" x14ac:dyDescent="0.2">
      <c r="A2148" s="6" t="s">
        <v>3872</v>
      </c>
      <c r="B2148" s="6">
        <v>2017</v>
      </c>
      <c r="C2148" s="6" t="str">
        <f t="shared" si="8"/>
        <v>SANER2017</v>
      </c>
      <c r="D2148" s="6" t="s">
        <v>4336</v>
      </c>
      <c r="E2148" s="6" t="s">
        <v>4337</v>
      </c>
      <c r="F2148" s="6" t="s">
        <v>67</v>
      </c>
    </row>
    <row r="2149" spans="1:6" x14ac:dyDescent="0.2">
      <c r="A2149" s="6" t="s">
        <v>3872</v>
      </c>
      <c r="B2149" s="6">
        <v>2017</v>
      </c>
      <c r="C2149" s="6" t="str">
        <f t="shared" si="8"/>
        <v>SANER2017</v>
      </c>
      <c r="D2149" s="6" t="s">
        <v>4338</v>
      </c>
      <c r="E2149" s="6" t="s">
        <v>4339</v>
      </c>
      <c r="F2149" s="6" t="s">
        <v>67</v>
      </c>
    </row>
    <row r="2150" spans="1:6" x14ac:dyDescent="0.2">
      <c r="A2150" s="6" t="s">
        <v>3872</v>
      </c>
      <c r="B2150" s="6">
        <v>2017</v>
      </c>
      <c r="C2150" s="6" t="str">
        <f t="shared" si="8"/>
        <v>SANER2017</v>
      </c>
      <c r="D2150" s="6" t="s">
        <v>4340</v>
      </c>
      <c r="E2150" s="6" t="s">
        <v>4341</v>
      </c>
      <c r="F2150" s="6" t="s">
        <v>67</v>
      </c>
    </row>
    <row r="2151" spans="1:6" x14ac:dyDescent="0.2">
      <c r="A2151" s="6" t="s">
        <v>3872</v>
      </c>
      <c r="B2151" s="6">
        <v>2017</v>
      </c>
      <c r="C2151" s="6" t="str">
        <f t="shared" si="8"/>
        <v>SANER2017</v>
      </c>
      <c r="D2151" s="6" t="s">
        <v>4342</v>
      </c>
      <c r="E2151" s="6" t="s">
        <v>4343</v>
      </c>
      <c r="F2151" s="6" t="s">
        <v>67</v>
      </c>
    </row>
    <row r="2152" spans="1:6" x14ac:dyDescent="0.2">
      <c r="A2152" s="6" t="s">
        <v>3872</v>
      </c>
      <c r="B2152" s="6">
        <v>2017</v>
      </c>
      <c r="C2152" s="6" t="str">
        <f t="shared" si="8"/>
        <v>SANER2017</v>
      </c>
      <c r="D2152" s="6" t="s">
        <v>4344</v>
      </c>
      <c r="E2152" s="6" t="s">
        <v>4345</v>
      </c>
      <c r="F2152" s="6" t="s">
        <v>67</v>
      </c>
    </row>
    <row r="2153" spans="1:6" x14ac:dyDescent="0.2">
      <c r="A2153" s="6" t="s">
        <v>3872</v>
      </c>
      <c r="B2153" s="6">
        <v>2017</v>
      </c>
      <c r="C2153" s="6" t="str">
        <f t="shared" si="8"/>
        <v>SANER2017</v>
      </c>
      <c r="D2153" s="6" t="s">
        <v>4346</v>
      </c>
      <c r="E2153" s="6" t="s">
        <v>4347</v>
      </c>
      <c r="F2153" s="6" t="s">
        <v>67</v>
      </c>
    </row>
    <row r="2154" spans="1:6" x14ac:dyDescent="0.2">
      <c r="A2154" s="6" t="s">
        <v>3872</v>
      </c>
      <c r="B2154" s="6">
        <v>2017</v>
      </c>
      <c r="C2154" s="6" t="str">
        <f t="shared" si="8"/>
        <v>SANER2017</v>
      </c>
      <c r="D2154" s="6" t="s">
        <v>4348</v>
      </c>
      <c r="E2154" s="6" t="s">
        <v>4349</v>
      </c>
      <c r="F2154" s="6" t="s">
        <v>67</v>
      </c>
    </row>
    <row r="2155" spans="1:6" x14ac:dyDescent="0.2">
      <c r="A2155" s="6" t="s">
        <v>3872</v>
      </c>
      <c r="B2155" s="6">
        <v>2017</v>
      </c>
      <c r="C2155" s="6" t="str">
        <f t="shared" si="8"/>
        <v>SANER2017</v>
      </c>
      <c r="D2155" s="6" t="s">
        <v>4350</v>
      </c>
      <c r="E2155" s="6" t="s">
        <v>4351</v>
      </c>
      <c r="F2155" s="6" t="s">
        <v>67</v>
      </c>
    </row>
    <row r="2156" spans="1:6" x14ac:dyDescent="0.2">
      <c r="A2156" s="6" t="s">
        <v>3872</v>
      </c>
      <c r="B2156" s="6">
        <v>2017</v>
      </c>
      <c r="C2156" s="6" t="str">
        <f t="shared" si="8"/>
        <v>SANER2017</v>
      </c>
      <c r="D2156" s="6" t="s">
        <v>4352</v>
      </c>
      <c r="E2156" s="6" t="s">
        <v>4353</v>
      </c>
      <c r="F2156" s="6" t="s">
        <v>67</v>
      </c>
    </row>
    <row r="2157" spans="1:6" x14ac:dyDescent="0.2">
      <c r="A2157" s="6" t="s">
        <v>3872</v>
      </c>
      <c r="B2157" s="6">
        <v>2017</v>
      </c>
      <c r="C2157" s="6" t="str">
        <f t="shared" si="8"/>
        <v>SANER2017</v>
      </c>
      <c r="D2157" s="6" t="s">
        <v>4354</v>
      </c>
      <c r="E2157" s="6" t="s">
        <v>4355</v>
      </c>
      <c r="F2157" s="6" t="s">
        <v>67</v>
      </c>
    </row>
    <row r="2158" spans="1:6" x14ac:dyDescent="0.2">
      <c r="A2158" s="6" t="s">
        <v>3872</v>
      </c>
      <c r="B2158" s="6">
        <v>2017</v>
      </c>
      <c r="C2158" s="6" t="str">
        <f t="shared" si="8"/>
        <v>SANER2017</v>
      </c>
      <c r="D2158" s="6" t="s">
        <v>4356</v>
      </c>
      <c r="E2158" s="6" t="s">
        <v>4357</v>
      </c>
      <c r="F2158" s="6" t="s">
        <v>67</v>
      </c>
    </row>
    <row r="2159" spans="1:6" x14ac:dyDescent="0.2">
      <c r="A2159" s="6" t="s">
        <v>3872</v>
      </c>
      <c r="B2159" s="6">
        <v>2017</v>
      </c>
      <c r="C2159" s="6" t="str">
        <f t="shared" si="8"/>
        <v>SANER2017</v>
      </c>
      <c r="D2159" s="6" t="s">
        <v>4358</v>
      </c>
      <c r="E2159" s="6" t="s">
        <v>4359</v>
      </c>
      <c r="F2159" s="6" t="s">
        <v>67</v>
      </c>
    </row>
    <row r="2160" spans="1:6" x14ac:dyDescent="0.2">
      <c r="A2160" s="6" t="s">
        <v>3872</v>
      </c>
      <c r="B2160" s="6">
        <v>2017</v>
      </c>
      <c r="C2160" s="6" t="str">
        <f t="shared" si="8"/>
        <v>SANER2017</v>
      </c>
      <c r="D2160" s="6" t="s">
        <v>4360</v>
      </c>
      <c r="E2160" s="6" t="s">
        <v>4361</v>
      </c>
      <c r="F2160" s="6" t="s">
        <v>67</v>
      </c>
    </row>
    <row r="2161" spans="1:6" x14ac:dyDescent="0.2">
      <c r="A2161" s="6" t="s">
        <v>3872</v>
      </c>
      <c r="B2161" s="6">
        <v>2017</v>
      </c>
      <c r="C2161" s="6" t="str">
        <f t="shared" si="8"/>
        <v>SANER2017</v>
      </c>
      <c r="D2161" s="6" t="s">
        <v>4362</v>
      </c>
      <c r="E2161" s="6" t="s">
        <v>4363</v>
      </c>
      <c r="F2161" s="6" t="s">
        <v>67</v>
      </c>
    </row>
    <row r="2162" spans="1:6" x14ac:dyDescent="0.2">
      <c r="A2162" s="6" t="s">
        <v>3872</v>
      </c>
      <c r="B2162" s="6">
        <v>2017</v>
      </c>
      <c r="C2162" s="6" t="str">
        <f t="shared" si="8"/>
        <v>SANER2017</v>
      </c>
      <c r="D2162" s="6" t="s">
        <v>4364</v>
      </c>
      <c r="E2162" s="6" t="s">
        <v>4365</v>
      </c>
      <c r="F2162" s="6" t="s">
        <v>67</v>
      </c>
    </row>
    <row r="2163" spans="1:6" x14ac:dyDescent="0.2">
      <c r="A2163" s="6" t="s">
        <v>3872</v>
      </c>
      <c r="B2163" s="6">
        <v>2017</v>
      </c>
      <c r="C2163" s="6" t="str">
        <f t="shared" si="8"/>
        <v>SANER2017</v>
      </c>
      <c r="D2163" s="6" t="s">
        <v>4366</v>
      </c>
      <c r="E2163" s="6" t="s">
        <v>4367</v>
      </c>
      <c r="F2163" s="6" t="s">
        <v>67</v>
      </c>
    </row>
    <row r="2164" spans="1:6" x14ac:dyDescent="0.2">
      <c r="A2164" s="6" t="s">
        <v>3872</v>
      </c>
      <c r="B2164" s="6">
        <v>2017</v>
      </c>
      <c r="C2164" s="6" t="str">
        <f t="shared" si="8"/>
        <v>SANER2017</v>
      </c>
      <c r="D2164" s="6" t="s">
        <v>4368</v>
      </c>
      <c r="E2164" s="6" t="s">
        <v>4369</v>
      </c>
      <c r="F2164" s="6" t="s">
        <v>67</v>
      </c>
    </row>
    <row r="2165" spans="1:6" x14ac:dyDescent="0.2">
      <c r="A2165" s="6" t="s">
        <v>3872</v>
      </c>
      <c r="B2165" s="6">
        <v>2017</v>
      </c>
      <c r="C2165" s="6" t="str">
        <f t="shared" si="8"/>
        <v>SANER2017</v>
      </c>
      <c r="D2165" s="6" t="s">
        <v>4370</v>
      </c>
      <c r="E2165" s="6" t="s">
        <v>4371</v>
      </c>
      <c r="F2165" s="6" t="s">
        <v>67</v>
      </c>
    </row>
    <row r="2166" spans="1:6" x14ac:dyDescent="0.2">
      <c r="A2166" s="6" t="s">
        <v>3872</v>
      </c>
      <c r="B2166" s="6">
        <v>2017</v>
      </c>
      <c r="C2166" s="6" t="str">
        <f t="shared" si="8"/>
        <v>SANER2017</v>
      </c>
      <c r="D2166" s="6" t="s">
        <v>4372</v>
      </c>
      <c r="E2166" s="6" t="s">
        <v>4373</v>
      </c>
      <c r="F2166" s="6" t="s">
        <v>67</v>
      </c>
    </row>
    <row r="2167" spans="1:6" x14ac:dyDescent="0.2">
      <c r="A2167" s="6" t="s">
        <v>3872</v>
      </c>
      <c r="B2167" s="6">
        <v>2017</v>
      </c>
      <c r="C2167" s="6" t="str">
        <f t="shared" si="8"/>
        <v>SANER2017</v>
      </c>
      <c r="D2167" s="6" t="s">
        <v>4374</v>
      </c>
      <c r="E2167" s="6" t="s">
        <v>4375</v>
      </c>
      <c r="F2167" s="6" t="s">
        <v>67</v>
      </c>
    </row>
    <row r="2168" spans="1:6" x14ac:dyDescent="0.2">
      <c r="A2168" s="6" t="s">
        <v>3872</v>
      </c>
      <c r="B2168" s="6">
        <v>2017</v>
      </c>
      <c r="C2168" s="6" t="str">
        <f t="shared" si="8"/>
        <v>SANER2017</v>
      </c>
      <c r="D2168" s="6" t="s">
        <v>4376</v>
      </c>
      <c r="E2168" s="6" t="s">
        <v>4377</v>
      </c>
      <c r="F2168" s="6" t="s">
        <v>67</v>
      </c>
    </row>
    <row r="2169" spans="1:6" x14ac:dyDescent="0.2">
      <c r="A2169" s="6" t="s">
        <v>3872</v>
      </c>
      <c r="B2169" s="6">
        <v>2017</v>
      </c>
      <c r="C2169" s="6" t="str">
        <f t="shared" si="8"/>
        <v>SANER2017</v>
      </c>
      <c r="D2169" s="6" t="s">
        <v>4378</v>
      </c>
      <c r="E2169" s="6" t="s">
        <v>4379</v>
      </c>
      <c r="F2169" s="6" t="s">
        <v>67</v>
      </c>
    </row>
    <row r="2170" spans="1:6" x14ac:dyDescent="0.2">
      <c r="A2170" s="6" t="s">
        <v>3872</v>
      </c>
      <c r="B2170" s="6">
        <v>2017</v>
      </c>
      <c r="C2170" s="6" t="str">
        <f t="shared" si="8"/>
        <v>SANER2017</v>
      </c>
      <c r="D2170" s="6" t="s">
        <v>12</v>
      </c>
      <c r="E2170" s="6" t="s">
        <v>4380</v>
      </c>
      <c r="F2170" s="6" t="s">
        <v>67</v>
      </c>
    </row>
    <row r="2171" spans="1:6" x14ac:dyDescent="0.2">
      <c r="A2171" s="6" t="s">
        <v>3872</v>
      </c>
      <c r="B2171" s="6">
        <v>2017</v>
      </c>
      <c r="C2171" s="6" t="str">
        <f t="shared" si="8"/>
        <v>SANER2017</v>
      </c>
      <c r="D2171" s="6" t="s">
        <v>4381</v>
      </c>
      <c r="E2171" s="6" t="s">
        <v>4382</v>
      </c>
      <c r="F2171" s="6" t="s">
        <v>67</v>
      </c>
    </row>
    <row r="2172" spans="1:6" x14ac:dyDescent="0.2">
      <c r="A2172" s="6" t="s">
        <v>3872</v>
      </c>
      <c r="B2172" s="6">
        <v>2017</v>
      </c>
      <c r="C2172" s="6" t="str">
        <f t="shared" si="8"/>
        <v>SANER2017</v>
      </c>
      <c r="D2172" s="6" t="s">
        <v>4383</v>
      </c>
      <c r="E2172" s="6" t="s">
        <v>4384</v>
      </c>
      <c r="F2172" s="6" t="s">
        <v>67</v>
      </c>
    </row>
    <row r="2173" spans="1:6" x14ac:dyDescent="0.2">
      <c r="A2173" s="6" t="s">
        <v>3872</v>
      </c>
      <c r="B2173" s="6">
        <v>2017</v>
      </c>
      <c r="C2173" s="6" t="str">
        <f t="shared" si="8"/>
        <v>SANER2017</v>
      </c>
      <c r="D2173" s="6" t="s">
        <v>4385</v>
      </c>
      <c r="E2173" s="6" t="s">
        <v>4386</v>
      </c>
      <c r="F2173" s="6" t="s">
        <v>67</v>
      </c>
    </row>
    <row r="2174" spans="1:6" x14ac:dyDescent="0.2">
      <c r="A2174" s="6" t="s">
        <v>3872</v>
      </c>
      <c r="B2174" s="6">
        <v>2017</v>
      </c>
      <c r="C2174" s="6" t="str">
        <f t="shared" si="8"/>
        <v>SANER2017</v>
      </c>
      <c r="D2174" s="6" t="s">
        <v>4387</v>
      </c>
      <c r="E2174" s="6" t="s">
        <v>4388</v>
      </c>
      <c r="F2174" s="6" t="s">
        <v>67</v>
      </c>
    </row>
    <row r="2175" spans="1:6" x14ac:dyDescent="0.2">
      <c r="A2175" s="6" t="s">
        <v>3872</v>
      </c>
      <c r="B2175" s="6">
        <v>2017</v>
      </c>
      <c r="C2175" s="6" t="str">
        <f t="shared" si="8"/>
        <v>SANER2017</v>
      </c>
      <c r="D2175" s="6" t="s">
        <v>4389</v>
      </c>
      <c r="E2175" s="6" t="s">
        <v>4390</v>
      </c>
      <c r="F2175" s="6" t="s">
        <v>67</v>
      </c>
    </row>
    <row r="2176" spans="1:6" x14ac:dyDescent="0.2">
      <c r="A2176" s="6" t="s">
        <v>3872</v>
      </c>
      <c r="B2176" s="6">
        <v>2017</v>
      </c>
      <c r="C2176" s="6" t="str">
        <f t="shared" si="8"/>
        <v>SANER2017</v>
      </c>
      <c r="D2176" s="6" t="s">
        <v>4391</v>
      </c>
      <c r="E2176" s="6" t="s">
        <v>4392</v>
      </c>
      <c r="F2176" s="6" t="s">
        <v>67</v>
      </c>
    </row>
    <row r="2177" spans="1:6" x14ac:dyDescent="0.2">
      <c r="A2177" s="6" t="s">
        <v>3872</v>
      </c>
      <c r="B2177" s="6">
        <v>2017</v>
      </c>
      <c r="C2177" s="6" t="str">
        <f t="shared" si="8"/>
        <v>SANER2017</v>
      </c>
      <c r="D2177" s="6" t="s">
        <v>4393</v>
      </c>
      <c r="E2177" s="6" t="s">
        <v>4394</v>
      </c>
      <c r="F2177" s="6" t="s">
        <v>67</v>
      </c>
    </row>
    <row r="2178" spans="1:6" x14ac:dyDescent="0.2">
      <c r="A2178" s="6" t="s">
        <v>3872</v>
      </c>
      <c r="B2178" s="6">
        <v>2017</v>
      </c>
      <c r="C2178" s="6" t="str">
        <f t="shared" si="8"/>
        <v>SANER2017</v>
      </c>
      <c r="D2178" s="6" t="s">
        <v>4395</v>
      </c>
      <c r="E2178" s="6" t="s">
        <v>4396</v>
      </c>
      <c r="F2178" s="6" t="s">
        <v>67</v>
      </c>
    </row>
    <row r="2179" spans="1:6" x14ac:dyDescent="0.2">
      <c r="A2179" s="6" t="s">
        <v>3872</v>
      </c>
      <c r="B2179" s="6">
        <v>2017</v>
      </c>
      <c r="C2179" s="6" t="str">
        <f t="shared" si="8"/>
        <v>SANER2017</v>
      </c>
      <c r="D2179" s="6" t="s">
        <v>4397</v>
      </c>
      <c r="E2179" s="6" t="s">
        <v>4398</v>
      </c>
      <c r="F2179" s="6" t="s">
        <v>67</v>
      </c>
    </row>
    <row r="2180" spans="1:6" x14ac:dyDescent="0.2">
      <c r="A2180" s="6" t="s">
        <v>3872</v>
      </c>
      <c r="B2180" s="6">
        <v>2017</v>
      </c>
      <c r="C2180" s="6" t="str">
        <f t="shared" si="8"/>
        <v>SANER2017</v>
      </c>
      <c r="D2180" s="6" t="s">
        <v>4399</v>
      </c>
      <c r="E2180" s="6" t="s">
        <v>4400</v>
      </c>
      <c r="F2180" s="6" t="s">
        <v>67</v>
      </c>
    </row>
    <row r="2181" spans="1:6" x14ac:dyDescent="0.2">
      <c r="A2181" s="6" t="s">
        <v>3872</v>
      </c>
      <c r="B2181" s="6">
        <v>2017</v>
      </c>
      <c r="C2181" s="6" t="str">
        <f t="shared" si="8"/>
        <v>SANER2017</v>
      </c>
      <c r="D2181" s="6" t="s">
        <v>4401</v>
      </c>
      <c r="E2181" s="6" t="s">
        <v>4402</v>
      </c>
      <c r="F2181" s="6" t="s">
        <v>67</v>
      </c>
    </row>
    <row r="2182" spans="1:6" x14ac:dyDescent="0.2">
      <c r="A2182" s="6" t="s">
        <v>3872</v>
      </c>
      <c r="B2182" s="6">
        <v>2017</v>
      </c>
      <c r="C2182" s="6" t="str">
        <f t="shared" si="8"/>
        <v>SANER2017</v>
      </c>
      <c r="D2182" s="6" t="s">
        <v>4403</v>
      </c>
      <c r="E2182" s="6" t="s">
        <v>4404</v>
      </c>
      <c r="F2182" s="6" t="s">
        <v>67</v>
      </c>
    </row>
    <row r="2183" spans="1:6" x14ac:dyDescent="0.2">
      <c r="A2183" s="6" t="s">
        <v>3872</v>
      </c>
      <c r="B2183" s="6">
        <v>2017</v>
      </c>
      <c r="C2183" s="6" t="str">
        <f t="shared" si="8"/>
        <v>SANER2017</v>
      </c>
      <c r="D2183" s="6" t="s">
        <v>4405</v>
      </c>
      <c r="E2183" s="6" t="s">
        <v>4406</v>
      </c>
      <c r="F2183" s="6" t="s">
        <v>67</v>
      </c>
    </row>
    <row r="2184" spans="1:6" x14ac:dyDescent="0.2">
      <c r="A2184" s="6" t="s">
        <v>3872</v>
      </c>
      <c r="B2184" s="6">
        <v>2017</v>
      </c>
      <c r="C2184" s="6" t="str">
        <f t="shared" si="8"/>
        <v>SANER2017</v>
      </c>
      <c r="D2184" s="6" t="s">
        <v>4407</v>
      </c>
      <c r="E2184" s="6" t="s">
        <v>4408</v>
      </c>
      <c r="F2184" s="6" t="s">
        <v>67</v>
      </c>
    </row>
    <row r="2185" spans="1:6" x14ac:dyDescent="0.2">
      <c r="A2185" s="6" t="s">
        <v>3872</v>
      </c>
      <c r="B2185" s="6">
        <v>2017</v>
      </c>
      <c r="C2185" s="6" t="str">
        <f t="shared" si="8"/>
        <v>SANER2017</v>
      </c>
      <c r="D2185" s="6" t="s">
        <v>4409</v>
      </c>
      <c r="E2185" s="6" t="s">
        <v>4410</v>
      </c>
      <c r="F2185" s="6" t="s">
        <v>67</v>
      </c>
    </row>
    <row r="2186" spans="1:6" x14ac:dyDescent="0.2">
      <c r="A2186" s="6" t="s">
        <v>3872</v>
      </c>
      <c r="B2186" s="6">
        <v>2017</v>
      </c>
      <c r="C2186" s="6" t="str">
        <f t="shared" si="8"/>
        <v>SANER2017</v>
      </c>
      <c r="D2186" s="6" t="s">
        <v>4411</v>
      </c>
      <c r="E2186" s="6" t="s">
        <v>4412</v>
      </c>
      <c r="F2186" s="6" t="s">
        <v>67</v>
      </c>
    </row>
    <row r="2187" spans="1:6" x14ac:dyDescent="0.2">
      <c r="A2187" s="6" t="s">
        <v>3872</v>
      </c>
      <c r="B2187" s="6">
        <v>2017</v>
      </c>
      <c r="C2187" s="6" t="str">
        <f t="shared" si="8"/>
        <v>SANER2017</v>
      </c>
      <c r="D2187" s="6" t="s">
        <v>4413</v>
      </c>
      <c r="E2187" s="6" t="s">
        <v>4414</v>
      </c>
      <c r="F2187" s="6" t="s">
        <v>67</v>
      </c>
    </row>
    <row r="2188" spans="1:6" x14ac:dyDescent="0.2">
      <c r="A2188" s="6" t="s">
        <v>3872</v>
      </c>
      <c r="B2188" s="6">
        <v>2017</v>
      </c>
      <c r="C2188" s="6" t="str">
        <f t="shared" si="8"/>
        <v>SANER2017</v>
      </c>
      <c r="D2188" s="6" t="s">
        <v>4415</v>
      </c>
      <c r="E2188" s="6" t="s">
        <v>4416</v>
      </c>
      <c r="F2188" s="6" t="s">
        <v>67</v>
      </c>
    </row>
    <row r="2189" spans="1:6" x14ac:dyDescent="0.2">
      <c r="A2189" s="6" t="s">
        <v>3872</v>
      </c>
      <c r="B2189" s="6">
        <v>2017</v>
      </c>
      <c r="C2189" s="6" t="str">
        <f t="shared" si="8"/>
        <v>SANER2017</v>
      </c>
      <c r="D2189" s="6" t="s">
        <v>4417</v>
      </c>
      <c r="E2189" s="6" t="s">
        <v>4418</v>
      </c>
      <c r="F2189" s="6" t="s">
        <v>67</v>
      </c>
    </row>
    <row r="2190" spans="1:6" x14ac:dyDescent="0.2">
      <c r="A2190" s="6" t="s">
        <v>3872</v>
      </c>
      <c r="B2190" s="6">
        <v>2017</v>
      </c>
      <c r="C2190" s="6" t="str">
        <f t="shared" si="8"/>
        <v>SANER2017</v>
      </c>
      <c r="D2190" s="6" t="s">
        <v>4419</v>
      </c>
      <c r="E2190" s="6" t="s">
        <v>4420</v>
      </c>
      <c r="F2190" s="6" t="s">
        <v>67</v>
      </c>
    </row>
    <row r="2191" spans="1:6" x14ac:dyDescent="0.2">
      <c r="A2191" s="6" t="s">
        <v>3872</v>
      </c>
      <c r="B2191" s="6">
        <v>2017</v>
      </c>
      <c r="C2191" s="6" t="str">
        <f t="shared" si="8"/>
        <v>SANER2017</v>
      </c>
      <c r="D2191" s="6" t="s">
        <v>4421</v>
      </c>
      <c r="E2191" s="6" t="s">
        <v>4422</v>
      </c>
      <c r="F2191" s="6" t="s">
        <v>67</v>
      </c>
    </row>
    <row r="2192" spans="1:6" x14ac:dyDescent="0.2">
      <c r="A2192" s="6" t="s">
        <v>3872</v>
      </c>
      <c r="B2192" s="6">
        <v>2017</v>
      </c>
      <c r="C2192" s="6" t="str">
        <f t="shared" si="8"/>
        <v>SANER2017</v>
      </c>
      <c r="D2192" s="6" t="s">
        <v>4423</v>
      </c>
      <c r="E2192" s="6" t="s">
        <v>4424</v>
      </c>
      <c r="F2192" s="6" t="s">
        <v>67</v>
      </c>
    </row>
    <row r="2193" spans="1:6" x14ac:dyDescent="0.2">
      <c r="A2193" s="6" t="s">
        <v>3872</v>
      </c>
      <c r="B2193" s="6">
        <v>2017</v>
      </c>
      <c r="C2193" s="6" t="str">
        <f t="shared" si="8"/>
        <v>SANER2017</v>
      </c>
      <c r="D2193" s="6" t="s">
        <v>4425</v>
      </c>
      <c r="E2193" s="6" t="s">
        <v>4426</v>
      </c>
      <c r="F2193" s="6" t="s">
        <v>67</v>
      </c>
    </row>
    <row r="2194" spans="1:6" x14ac:dyDescent="0.2">
      <c r="A2194" s="6" t="s">
        <v>3872</v>
      </c>
      <c r="B2194" s="6">
        <v>2017</v>
      </c>
      <c r="C2194" s="6" t="str">
        <f t="shared" si="8"/>
        <v>SANER2017</v>
      </c>
      <c r="D2194" s="6" t="s">
        <v>4427</v>
      </c>
      <c r="E2194" s="6" t="s">
        <v>4428</v>
      </c>
      <c r="F2194" s="6" t="s">
        <v>67</v>
      </c>
    </row>
    <row r="2195" spans="1:6" x14ac:dyDescent="0.2">
      <c r="A2195" s="6" t="s">
        <v>3872</v>
      </c>
      <c r="B2195" s="6">
        <v>2017</v>
      </c>
      <c r="C2195" s="6" t="str">
        <f t="shared" si="8"/>
        <v>SANER2017</v>
      </c>
      <c r="D2195" s="6" t="s">
        <v>4429</v>
      </c>
      <c r="E2195" s="6" t="s">
        <v>4430</v>
      </c>
      <c r="F2195" s="6" t="s">
        <v>67</v>
      </c>
    </row>
    <row r="2196" spans="1:6" x14ac:dyDescent="0.2">
      <c r="A2196" s="6" t="s">
        <v>3872</v>
      </c>
      <c r="B2196" s="6">
        <v>2017</v>
      </c>
      <c r="C2196" s="6" t="str">
        <f t="shared" si="8"/>
        <v>SANER2017</v>
      </c>
      <c r="D2196" s="6" t="s">
        <v>4431</v>
      </c>
      <c r="E2196" s="6" t="s">
        <v>4432</v>
      </c>
      <c r="F2196" s="6" t="s">
        <v>67</v>
      </c>
    </row>
    <row r="2197" spans="1:6" x14ac:dyDescent="0.2">
      <c r="A2197" s="6" t="s">
        <v>3872</v>
      </c>
      <c r="B2197" s="6">
        <v>2017</v>
      </c>
      <c r="C2197" s="6" t="str">
        <f t="shared" si="8"/>
        <v>SANER2017</v>
      </c>
      <c r="D2197" s="6" t="s">
        <v>4433</v>
      </c>
      <c r="E2197" s="6" t="s">
        <v>4434</v>
      </c>
      <c r="F2197" s="6" t="s">
        <v>67</v>
      </c>
    </row>
    <row r="2198" spans="1:6" x14ac:dyDescent="0.2">
      <c r="A2198" s="6" t="s">
        <v>3872</v>
      </c>
      <c r="B2198" s="6">
        <v>2017</v>
      </c>
      <c r="C2198" s="6" t="str">
        <f t="shared" si="8"/>
        <v>SANER2017</v>
      </c>
      <c r="D2198" s="6" t="s">
        <v>4435</v>
      </c>
      <c r="E2198" s="6" t="s">
        <v>4436</v>
      </c>
      <c r="F2198" s="6" t="s">
        <v>67</v>
      </c>
    </row>
    <row r="2199" spans="1:6" x14ac:dyDescent="0.2">
      <c r="A2199" s="6" t="s">
        <v>3872</v>
      </c>
      <c r="B2199" s="6">
        <v>2017</v>
      </c>
      <c r="C2199" s="6" t="str">
        <f t="shared" si="8"/>
        <v>SANER2017</v>
      </c>
      <c r="D2199" s="6" t="s">
        <v>4437</v>
      </c>
      <c r="E2199" s="6" t="s">
        <v>4438</v>
      </c>
      <c r="F2199" s="6" t="s">
        <v>67</v>
      </c>
    </row>
    <row r="2200" spans="1:6" x14ac:dyDescent="0.2">
      <c r="A2200" s="6" t="s">
        <v>3872</v>
      </c>
      <c r="B2200" s="6">
        <v>2017</v>
      </c>
      <c r="C2200" s="6" t="str">
        <f t="shared" si="8"/>
        <v>SANER2017</v>
      </c>
      <c r="D2200" s="6" t="s">
        <v>4439</v>
      </c>
      <c r="E2200" s="6" t="s">
        <v>4440</v>
      </c>
      <c r="F2200" s="6" t="s">
        <v>67</v>
      </c>
    </row>
    <row r="2201" spans="1:6" x14ac:dyDescent="0.2">
      <c r="A2201" s="6" t="s">
        <v>3872</v>
      </c>
      <c r="B2201" s="6">
        <v>2017</v>
      </c>
      <c r="C2201" s="6" t="str">
        <f t="shared" si="8"/>
        <v>SANER2017</v>
      </c>
      <c r="D2201" s="6" t="s">
        <v>4441</v>
      </c>
      <c r="E2201" s="6" t="s">
        <v>4442</v>
      </c>
      <c r="F2201" s="6" t="s">
        <v>67</v>
      </c>
    </row>
    <row r="2202" spans="1:6" x14ac:dyDescent="0.2">
      <c r="A2202" s="6" t="s">
        <v>3872</v>
      </c>
      <c r="B2202" s="6">
        <v>2017</v>
      </c>
      <c r="C2202" s="6" t="str">
        <f t="shared" si="8"/>
        <v>SANER2017</v>
      </c>
      <c r="D2202" s="6" t="s">
        <v>4443</v>
      </c>
      <c r="E2202" s="6" t="s">
        <v>4444</v>
      </c>
      <c r="F2202" s="6" t="s">
        <v>67</v>
      </c>
    </row>
    <row r="2203" spans="1:6" x14ac:dyDescent="0.2">
      <c r="A2203" s="6" t="s">
        <v>3872</v>
      </c>
      <c r="B2203" s="6">
        <v>2017</v>
      </c>
      <c r="C2203" s="6" t="str">
        <f t="shared" si="8"/>
        <v>SANER2017</v>
      </c>
      <c r="D2203" s="6" t="s">
        <v>4445</v>
      </c>
      <c r="E2203" s="6" t="s">
        <v>4446</v>
      </c>
      <c r="F2203" s="6" t="s">
        <v>67</v>
      </c>
    </row>
    <row r="2204" spans="1:6" x14ac:dyDescent="0.2">
      <c r="A2204" s="6" t="s">
        <v>3872</v>
      </c>
      <c r="B2204" s="6">
        <v>2017</v>
      </c>
      <c r="C2204" s="6" t="str">
        <f t="shared" si="8"/>
        <v>SANER2017</v>
      </c>
      <c r="D2204" s="6" t="s">
        <v>4447</v>
      </c>
      <c r="E2204" s="6" t="s">
        <v>4448</v>
      </c>
      <c r="F2204" s="6" t="s">
        <v>67</v>
      </c>
    </row>
    <row r="2205" spans="1:6" x14ac:dyDescent="0.2">
      <c r="A2205" s="6" t="s">
        <v>3872</v>
      </c>
      <c r="B2205" s="6">
        <v>2017</v>
      </c>
      <c r="C2205" s="6" t="str">
        <f t="shared" si="8"/>
        <v>SANER2017</v>
      </c>
      <c r="D2205" s="6" t="s">
        <v>4449</v>
      </c>
      <c r="E2205" s="6" t="s">
        <v>4450</v>
      </c>
      <c r="F2205" s="6" t="s">
        <v>67</v>
      </c>
    </row>
    <row r="2206" spans="1:6" x14ac:dyDescent="0.2">
      <c r="A2206" s="6" t="s">
        <v>3872</v>
      </c>
      <c r="B2206" s="6">
        <v>2017</v>
      </c>
      <c r="C2206" s="6" t="str">
        <f t="shared" si="8"/>
        <v>SANER2017</v>
      </c>
      <c r="D2206" s="6" t="s">
        <v>4451</v>
      </c>
      <c r="E2206" s="6" t="s">
        <v>4452</v>
      </c>
      <c r="F2206" s="6" t="s">
        <v>67</v>
      </c>
    </row>
    <row r="2207" spans="1:6" x14ac:dyDescent="0.2">
      <c r="A2207" s="6" t="s">
        <v>3872</v>
      </c>
      <c r="B2207" s="6">
        <v>2017</v>
      </c>
      <c r="C2207" s="6" t="str">
        <f t="shared" si="8"/>
        <v>SANER2017</v>
      </c>
      <c r="D2207" s="6" t="s">
        <v>4453</v>
      </c>
      <c r="E2207" s="6" t="s">
        <v>4454</v>
      </c>
      <c r="F2207" s="6" t="s">
        <v>67</v>
      </c>
    </row>
    <row r="2208" spans="1:6" x14ac:dyDescent="0.2">
      <c r="A2208" s="6" t="s">
        <v>3872</v>
      </c>
      <c r="B2208" s="6">
        <v>2017</v>
      </c>
      <c r="C2208" s="6" t="str">
        <f t="shared" si="8"/>
        <v>SANER2017</v>
      </c>
      <c r="D2208" s="6" t="s">
        <v>4455</v>
      </c>
      <c r="E2208" s="6" t="s">
        <v>4456</v>
      </c>
      <c r="F2208" s="6" t="s">
        <v>67</v>
      </c>
    </row>
    <row r="2209" spans="1:6" x14ac:dyDescent="0.2">
      <c r="A2209" s="6" t="s">
        <v>3872</v>
      </c>
      <c r="B2209" s="6">
        <v>2017</v>
      </c>
      <c r="C2209" s="6" t="str">
        <f t="shared" si="8"/>
        <v>SANER2017</v>
      </c>
      <c r="D2209" s="6" t="s">
        <v>4457</v>
      </c>
      <c r="E2209" s="6" t="s">
        <v>4458</v>
      </c>
      <c r="F2209" s="6" t="s">
        <v>67</v>
      </c>
    </row>
    <row r="2210" spans="1:6" x14ac:dyDescent="0.2">
      <c r="A2210" s="6" t="s">
        <v>3872</v>
      </c>
      <c r="B2210" s="6">
        <v>2017</v>
      </c>
      <c r="C2210" s="6" t="str">
        <f t="shared" si="8"/>
        <v>SANER2017</v>
      </c>
      <c r="D2210" s="6" t="s">
        <v>4459</v>
      </c>
      <c r="E2210" s="6" t="s">
        <v>4460</v>
      </c>
      <c r="F2210" s="6" t="s">
        <v>67</v>
      </c>
    </row>
    <row r="2211" spans="1:6" x14ac:dyDescent="0.2">
      <c r="A2211" s="6" t="s">
        <v>3872</v>
      </c>
      <c r="B2211" s="6">
        <v>2017</v>
      </c>
      <c r="C2211" s="6" t="str">
        <f t="shared" si="8"/>
        <v>SANER2017</v>
      </c>
      <c r="D2211" s="6" t="s">
        <v>4461</v>
      </c>
      <c r="E2211" s="6" t="s">
        <v>4462</v>
      </c>
      <c r="F2211" s="6" t="s">
        <v>67</v>
      </c>
    </row>
    <row r="2212" spans="1:6" x14ac:dyDescent="0.2">
      <c r="A2212" s="6" t="s">
        <v>3872</v>
      </c>
      <c r="B2212" s="6">
        <v>2017</v>
      </c>
      <c r="C2212" s="6" t="str">
        <f t="shared" si="8"/>
        <v>SANER2017</v>
      </c>
      <c r="D2212" s="6" t="s">
        <v>4463</v>
      </c>
      <c r="E2212" s="6" t="s">
        <v>4464</v>
      </c>
      <c r="F2212" s="6" t="s">
        <v>67</v>
      </c>
    </row>
    <row r="2213" spans="1:6" x14ac:dyDescent="0.2">
      <c r="A2213" s="6" t="s">
        <v>3872</v>
      </c>
      <c r="B2213" s="6">
        <v>2017</v>
      </c>
      <c r="C2213" s="6" t="str">
        <f t="shared" si="8"/>
        <v>SANER2017</v>
      </c>
      <c r="D2213" s="6" t="s">
        <v>4465</v>
      </c>
      <c r="E2213" s="6" t="s">
        <v>4466</v>
      </c>
      <c r="F2213" s="6" t="s">
        <v>67</v>
      </c>
    </row>
    <row r="2214" spans="1:6" x14ac:dyDescent="0.2">
      <c r="A2214" s="6" t="s">
        <v>3872</v>
      </c>
      <c r="B2214" s="6">
        <v>2017</v>
      </c>
      <c r="C2214" s="6" t="str">
        <f t="shared" si="8"/>
        <v>SANER2017</v>
      </c>
      <c r="D2214" s="6" t="s">
        <v>4467</v>
      </c>
      <c r="E2214" s="6" t="s">
        <v>4468</v>
      </c>
      <c r="F2214" s="6" t="s">
        <v>67</v>
      </c>
    </row>
    <row r="2215" spans="1:6" x14ac:dyDescent="0.2">
      <c r="A2215" s="6" t="s">
        <v>3872</v>
      </c>
      <c r="B2215" s="6">
        <v>2017</v>
      </c>
      <c r="C2215" s="6" t="str">
        <f t="shared" si="8"/>
        <v>SANER2017</v>
      </c>
      <c r="D2215" s="6" t="s">
        <v>4469</v>
      </c>
      <c r="E2215" s="6" t="s">
        <v>4470</v>
      </c>
      <c r="F2215" s="6" t="s">
        <v>67</v>
      </c>
    </row>
    <row r="2216" spans="1:6" x14ac:dyDescent="0.2">
      <c r="A2216" s="6" t="s">
        <v>3872</v>
      </c>
      <c r="B2216" s="6">
        <v>2017</v>
      </c>
      <c r="C2216" s="6" t="str">
        <f t="shared" si="8"/>
        <v>SANER2017</v>
      </c>
      <c r="D2216" s="6" t="s">
        <v>4471</v>
      </c>
      <c r="E2216" s="6" t="s">
        <v>4472</v>
      </c>
      <c r="F2216" s="6" t="s">
        <v>67</v>
      </c>
    </row>
    <row r="2217" spans="1:6" x14ac:dyDescent="0.2">
      <c r="A2217" s="6" t="s">
        <v>3872</v>
      </c>
      <c r="B2217" s="6">
        <v>2017</v>
      </c>
      <c r="C2217" s="6" t="str">
        <f t="shared" si="8"/>
        <v>SANER2017</v>
      </c>
      <c r="D2217" s="6" t="s">
        <v>4473</v>
      </c>
      <c r="E2217" s="6" t="s">
        <v>4474</v>
      </c>
      <c r="F2217" s="6" t="s">
        <v>67</v>
      </c>
    </row>
    <row r="2218" spans="1:6" x14ac:dyDescent="0.2">
      <c r="A2218" s="6" t="s">
        <v>3872</v>
      </c>
      <c r="B2218" s="6">
        <v>2017</v>
      </c>
      <c r="C2218" s="6" t="str">
        <f t="shared" si="8"/>
        <v>SANER2017</v>
      </c>
      <c r="D2218" s="6" t="s">
        <v>4475</v>
      </c>
      <c r="E2218" s="6" t="s">
        <v>4476</v>
      </c>
      <c r="F2218" s="6" t="s">
        <v>67</v>
      </c>
    </row>
    <row r="2219" spans="1:6" x14ac:dyDescent="0.2">
      <c r="A2219" s="6" t="s">
        <v>3872</v>
      </c>
      <c r="B2219" s="6">
        <v>2017</v>
      </c>
      <c r="C2219" s="6" t="str">
        <f t="shared" si="8"/>
        <v>SANER2017</v>
      </c>
      <c r="D2219" s="6" t="s">
        <v>4477</v>
      </c>
      <c r="E2219" s="6" t="s">
        <v>4478</v>
      </c>
      <c r="F2219" s="6" t="s">
        <v>67</v>
      </c>
    </row>
    <row r="2220" spans="1:6" x14ac:dyDescent="0.2">
      <c r="A2220" s="6" t="s">
        <v>3872</v>
      </c>
      <c r="B2220" s="6">
        <v>2017</v>
      </c>
      <c r="C2220" s="6" t="str">
        <f t="shared" si="8"/>
        <v>SANER2017</v>
      </c>
      <c r="D2220" s="6" t="s">
        <v>4479</v>
      </c>
      <c r="E2220" s="6" t="s">
        <v>4480</v>
      </c>
      <c r="F2220" s="6" t="s">
        <v>67</v>
      </c>
    </row>
    <row r="2221" spans="1:6" x14ac:dyDescent="0.2">
      <c r="A2221" s="6" t="s">
        <v>3872</v>
      </c>
      <c r="B2221" s="6">
        <v>2017</v>
      </c>
      <c r="C2221" s="6" t="str">
        <f t="shared" si="8"/>
        <v>SANER2017</v>
      </c>
      <c r="D2221" s="6" t="s">
        <v>4481</v>
      </c>
      <c r="E2221" s="6" t="s">
        <v>4482</v>
      </c>
      <c r="F2221" s="6" t="s">
        <v>67</v>
      </c>
    </row>
    <row r="2222" spans="1:6" x14ac:dyDescent="0.2">
      <c r="A2222" s="6" t="s">
        <v>3872</v>
      </c>
      <c r="B2222" s="6">
        <v>2017</v>
      </c>
      <c r="C2222" s="6" t="str">
        <f t="shared" si="8"/>
        <v>SANER2017</v>
      </c>
      <c r="D2222" s="6" t="s">
        <v>4483</v>
      </c>
      <c r="E2222" s="6" t="s">
        <v>4484</v>
      </c>
      <c r="F2222" s="6" t="s">
        <v>67</v>
      </c>
    </row>
    <row r="2223" spans="1:6" x14ac:dyDescent="0.2">
      <c r="A2223" s="6" t="s">
        <v>3872</v>
      </c>
      <c r="B2223" s="6">
        <v>2017</v>
      </c>
      <c r="C2223" s="6" t="str">
        <f t="shared" si="8"/>
        <v>SANER2017</v>
      </c>
      <c r="D2223" s="6" t="s">
        <v>4485</v>
      </c>
      <c r="E2223" s="6" t="s">
        <v>4486</v>
      </c>
      <c r="F2223" s="6" t="s">
        <v>67</v>
      </c>
    </row>
    <row r="2224" spans="1:6" x14ac:dyDescent="0.2">
      <c r="A2224" s="6" t="s">
        <v>3872</v>
      </c>
      <c r="B2224" s="6">
        <v>2016</v>
      </c>
      <c r="C2224" s="6" t="str">
        <f t="shared" si="8"/>
        <v>SANER2016</v>
      </c>
      <c r="D2224" s="6" t="s">
        <v>4487</v>
      </c>
      <c r="E2224" s="6" t="s">
        <v>4488</v>
      </c>
      <c r="F2224" s="6" t="s">
        <v>67</v>
      </c>
    </row>
    <row r="2225" spans="1:6" x14ac:dyDescent="0.2">
      <c r="A2225" s="6" t="s">
        <v>3872</v>
      </c>
      <c r="B2225" s="6">
        <v>2016</v>
      </c>
      <c r="C2225" s="6" t="str">
        <f t="shared" si="8"/>
        <v>SANER2016</v>
      </c>
      <c r="D2225" s="6" t="s">
        <v>4489</v>
      </c>
      <c r="E2225" s="6" t="s">
        <v>4490</v>
      </c>
      <c r="F2225" s="6" t="s">
        <v>67</v>
      </c>
    </row>
    <row r="2226" spans="1:6" x14ac:dyDescent="0.2">
      <c r="A2226" s="6" t="s">
        <v>3872</v>
      </c>
      <c r="B2226" s="6">
        <v>2016</v>
      </c>
      <c r="C2226" s="6" t="str">
        <f t="shared" si="8"/>
        <v>SANER2016</v>
      </c>
      <c r="D2226" s="6" t="s">
        <v>4491</v>
      </c>
      <c r="E2226" s="6" t="s">
        <v>4492</v>
      </c>
      <c r="F2226" s="6" t="s">
        <v>67</v>
      </c>
    </row>
    <row r="2227" spans="1:6" x14ac:dyDescent="0.2">
      <c r="A2227" s="6" t="s">
        <v>3872</v>
      </c>
      <c r="B2227" s="6">
        <v>2016</v>
      </c>
      <c r="C2227" s="6" t="str">
        <f t="shared" si="8"/>
        <v>SANER2016</v>
      </c>
      <c r="D2227" s="6" t="s">
        <v>4493</v>
      </c>
      <c r="E2227" s="6" t="s">
        <v>4494</v>
      </c>
      <c r="F2227" s="6" t="s">
        <v>67</v>
      </c>
    </row>
    <row r="2228" spans="1:6" x14ac:dyDescent="0.2">
      <c r="A2228" s="6" t="s">
        <v>3872</v>
      </c>
      <c r="B2228" s="6">
        <v>2016</v>
      </c>
      <c r="C2228" s="6" t="str">
        <f t="shared" si="8"/>
        <v>SANER2016</v>
      </c>
      <c r="D2228" s="6" t="s">
        <v>4495</v>
      </c>
      <c r="E2228" s="6" t="s">
        <v>4496</v>
      </c>
      <c r="F2228" s="6" t="s">
        <v>67</v>
      </c>
    </row>
    <row r="2229" spans="1:6" x14ac:dyDescent="0.2">
      <c r="A2229" s="6" t="s">
        <v>3872</v>
      </c>
      <c r="B2229" s="6">
        <v>2016</v>
      </c>
      <c r="C2229" s="6" t="str">
        <f t="shared" si="8"/>
        <v>SANER2016</v>
      </c>
      <c r="D2229" s="6" t="s">
        <v>4497</v>
      </c>
      <c r="E2229" s="6" t="s">
        <v>4498</v>
      </c>
      <c r="F2229" s="6" t="s">
        <v>67</v>
      </c>
    </row>
    <row r="2230" spans="1:6" x14ac:dyDescent="0.2">
      <c r="A2230" s="6" t="s">
        <v>3872</v>
      </c>
      <c r="B2230" s="6">
        <v>2016</v>
      </c>
      <c r="C2230" s="6" t="str">
        <f t="shared" si="8"/>
        <v>SANER2016</v>
      </c>
      <c r="D2230" s="6" t="s">
        <v>4499</v>
      </c>
      <c r="E2230" s="6" t="s">
        <v>4500</v>
      </c>
      <c r="F2230" s="6" t="s">
        <v>67</v>
      </c>
    </row>
    <row r="2231" spans="1:6" x14ac:dyDescent="0.2">
      <c r="A2231" s="6" t="s">
        <v>3872</v>
      </c>
      <c r="B2231" s="6">
        <v>2016</v>
      </c>
      <c r="C2231" s="6" t="str">
        <f t="shared" si="8"/>
        <v>SANER2016</v>
      </c>
      <c r="D2231" s="6" t="s">
        <v>4501</v>
      </c>
      <c r="E2231" s="6" t="s">
        <v>4502</v>
      </c>
      <c r="F2231" s="6" t="s">
        <v>67</v>
      </c>
    </row>
    <row r="2232" spans="1:6" x14ac:dyDescent="0.2">
      <c r="A2232" s="6" t="s">
        <v>3872</v>
      </c>
      <c r="B2232" s="6">
        <v>2016</v>
      </c>
      <c r="C2232" s="6" t="str">
        <f t="shared" si="8"/>
        <v>SANER2016</v>
      </c>
      <c r="D2232" s="6" t="s">
        <v>4503</v>
      </c>
      <c r="E2232" s="6" t="s">
        <v>4504</v>
      </c>
      <c r="F2232" s="6" t="s">
        <v>67</v>
      </c>
    </row>
    <row r="2233" spans="1:6" x14ac:dyDescent="0.2">
      <c r="A2233" s="6" t="s">
        <v>3872</v>
      </c>
      <c r="B2233" s="6">
        <v>2016</v>
      </c>
      <c r="C2233" s="6" t="str">
        <f t="shared" si="8"/>
        <v>SANER2016</v>
      </c>
      <c r="D2233" s="6" t="s">
        <v>4505</v>
      </c>
      <c r="E2233" s="6" t="s">
        <v>4506</v>
      </c>
      <c r="F2233" s="6" t="s">
        <v>67</v>
      </c>
    </row>
    <row r="2234" spans="1:6" x14ac:dyDescent="0.2">
      <c r="A2234" s="6" t="s">
        <v>3872</v>
      </c>
      <c r="B2234" s="6">
        <v>2016</v>
      </c>
      <c r="C2234" s="6" t="str">
        <f t="shared" si="8"/>
        <v>SANER2016</v>
      </c>
      <c r="D2234" s="6" t="s">
        <v>4507</v>
      </c>
      <c r="E2234" s="6" t="s">
        <v>4508</v>
      </c>
      <c r="F2234" s="6" t="s">
        <v>67</v>
      </c>
    </row>
    <row r="2235" spans="1:6" x14ac:dyDescent="0.2">
      <c r="A2235" s="6" t="s">
        <v>3872</v>
      </c>
      <c r="B2235" s="6">
        <v>2016</v>
      </c>
      <c r="C2235" s="6" t="str">
        <f t="shared" si="8"/>
        <v>SANER2016</v>
      </c>
      <c r="D2235" s="6" t="s">
        <v>4509</v>
      </c>
      <c r="E2235" s="6" t="s">
        <v>4510</v>
      </c>
      <c r="F2235" s="6" t="s">
        <v>67</v>
      </c>
    </row>
    <row r="2236" spans="1:6" x14ac:dyDescent="0.2">
      <c r="A2236" s="6" t="s">
        <v>3872</v>
      </c>
      <c r="B2236" s="6">
        <v>2016</v>
      </c>
      <c r="C2236" s="6" t="str">
        <f t="shared" si="8"/>
        <v>SANER2016</v>
      </c>
      <c r="D2236" s="6" t="s">
        <v>4511</v>
      </c>
      <c r="E2236" s="6" t="s">
        <v>4512</v>
      </c>
      <c r="F2236" s="6" t="s">
        <v>67</v>
      </c>
    </row>
    <row r="2237" spans="1:6" x14ac:dyDescent="0.2">
      <c r="A2237" s="6" t="s">
        <v>3872</v>
      </c>
      <c r="B2237" s="6">
        <v>2016</v>
      </c>
      <c r="C2237" s="6" t="str">
        <f t="shared" si="8"/>
        <v>SANER2016</v>
      </c>
      <c r="D2237" s="6" t="s">
        <v>4513</v>
      </c>
      <c r="E2237" s="6" t="s">
        <v>4514</v>
      </c>
      <c r="F2237" s="6" t="s">
        <v>67</v>
      </c>
    </row>
    <row r="2238" spans="1:6" x14ac:dyDescent="0.2">
      <c r="A2238" s="6" t="s">
        <v>3872</v>
      </c>
      <c r="B2238" s="6">
        <v>2016</v>
      </c>
      <c r="C2238" s="6" t="str">
        <f t="shared" si="8"/>
        <v>SANER2016</v>
      </c>
      <c r="D2238" s="6" t="s">
        <v>4515</v>
      </c>
      <c r="E2238" s="6" t="s">
        <v>4516</v>
      </c>
      <c r="F2238" s="6" t="s">
        <v>67</v>
      </c>
    </row>
    <row r="2239" spans="1:6" x14ac:dyDescent="0.2">
      <c r="A2239" s="6" t="s">
        <v>3872</v>
      </c>
      <c r="B2239" s="6">
        <v>2016</v>
      </c>
      <c r="C2239" s="6" t="str">
        <f t="shared" si="8"/>
        <v>SANER2016</v>
      </c>
      <c r="D2239" s="6" t="s">
        <v>4517</v>
      </c>
      <c r="E2239" s="6" t="s">
        <v>4518</v>
      </c>
      <c r="F2239" s="6" t="s">
        <v>67</v>
      </c>
    </row>
    <row r="2240" spans="1:6" x14ac:dyDescent="0.2">
      <c r="A2240" s="6" t="s">
        <v>3872</v>
      </c>
      <c r="B2240" s="6">
        <v>2016</v>
      </c>
      <c r="C2240" s="6" t="str">
        <f t="shared" si="8"/>
        <v>SANER2016</v>
      </c>
      <c r="D2240" s="6" t="s">
        <v>4519</v>
      </c>
      <c r="E2240" s="6" t="s">
        <v>4520</v>
      </c>
      <c r="F2240" s="6" t="s">
        <v>67</v>
      </c>
    </row>
    <row r="2241" spans="1:6" x14ac:dyDescent="0.2">
      <c r="A2241" s="6" t="s">
        <v>3872</v>
      </c>
      <c r="B2241" s="6">
        <v>2016</v>
      </c>
      <c r="C2241" s="6" t="str">
        <f t="shared" si="8"/>
        <v>SANER2016</v>
      </c>
      <c r="D2241" s="6" t="s">
        <v>4521</v>
      </c>
      <c r="E2241" s="6" t="s">
        <v>4522</v>
      </c>
      <c r="F2241" s="6" t="s">
        <v>67</v>
      </c>
    </row>
    <row r="2242" spans="1:6" x14ac:dyDescent="0.2">
      <c r="A2242" s="6" t="s">
        <v>3872</v>
      </c>
      <c r="B2242" s="6">
        <v>2016</v>
      </c>
      <c r="C2242" s="6" t="str">
        <f t="shared" si="8"/>
        <v>SANER2016</v>
      </c>
      <c r="D2242" s="6" t="s">
        <v>4523</v>
      </c>
      <c r="E2242" s="6" t="s">
        <v>4524</v>
      </c>
      <c r="F2242" s="6" t="s">
        <v>67</v>
      </c>
    </row>
    <row r="2243" spans="1:6" x14ac:dyDescent="0.2">
      <c r="A2243" s="6" t="s">
        <v>4525</v>
      </c>
      <c r="B2243" s="6">
        <v>2020</v>
      </c>
      <c r="C2243" s="6" t="str">
        <f t="shared" si="8"/>
        <v>ESEF_FSE2020</v>
      </c>
      <c r="D2243" s="6" t="s">
        <v>4526</v>
      </c>
      <c r="E2243" s="6" t="s">
        <v>4527</v>
      </c>
      <c r="F2243" s="6" t="s">
        <v>67</v>
      </c>
    </row>
    <row r="2244" spans="1:6" x14ac:dyDescent="0.2">
      <c r="A2244" s="6" t="s">
        <v>4525</v>
      </c>
      <c r="B2244" s="6">
        <v>2020</v>
      </c>
      <c r="C2244" s="6" t="str">
        <f t="shared" si="8"/>
        <v>ESEF_FSE2020</v>
      </c>
      <c r="D2244" s="6" t="s">
        <v>4528</v>
      </c>
      <c r="E2244" s="6" t="s">
        <v>4529</v>
      </c>
      <c r="F2244" s="6" t="s">
        <v>67</v>
      </c>
    </row>
    <row r="2245" spans="1:6" x14ac:dyDescent="0.2">
      <c r="A2245" s="6" t="s">
        <v>4525</v>
      </c>
      <c r="B2245" s="6">
        <v>2020</v>
      </c>
      <c r="C2245" s="6" t="str">
        <f t="shared" si="8"/>
        <v>ESEF_FSE2020</v>
      </c>
      <c r="D2245" s="6" t="s">
        <v>4530</v>
      </c>
      <c r="E2245" s="6" t="s">
        <v>4531</v>
      </c>
      <c r="F2245" s="6" t="s">
        <v>67</v>
      </c>
    </row>
    <row r="2246" spans="1:6" x14ac:dyDescent="0.2">
      <c r="A2246" s="6" t="s">
        <v>4525</v>
      </c>
      <c r="B2246" s="6">
        <v>2020</v>
      </c>
      <c r="C2246" s="6" t="str">
        <f t="shared" si="8"/>
        <v>ESEF_FSE2020</v>
      </c>
      <c r="D2246" s="6" t="s">
        <v>4532</v>
      </c>
      <c r="E2246" s="6" t="s">
        <v>4533</v>
      </c>
      <c r="F2246" s="6" t="s">
        <v>67</v>
      </c>
    </row>
    <row r="2247" spans="1:6" x14ac:dyDescent="0.2">
      <c r="A2247" s="6" t="s">
        <v>4525</v>
      </c>
      <c r="B2247" s="6">
        <v>2020</v>
      </c>
      <c r="C2247" s="6" t="str">
        <f t="shared" si="8"/>
        <v>ESEF_FSE2020</v>
      </c>
      <c r="D2247" s="6" t="s">
        <v>4534</v>
      </c>
      <c r="E2247" s="6" t="s">
        <v>4535</v>
      </c>
      <c r="F2247" s="6" t="s">
        <v>67</v>
      </c>
    </row>
    <row r="2248" spans="1:6" x14ac:dyDescent="0.2">
      <c r="A2248" s="6" t="s">
        <v>4525</v>
      </c>
      <c r="B2248" s="6">
        <v>2020</v>
      </c>
      <c r="C2248" s="6" t="str">
        <f t="shared" si="8"/>
        <v>ESEF_FSE2020</v>
      </c>
      <c r="D2248" s="6" t="s">
        <v>4536</v>
      </c>
      <c r="E2248" s="6" t="s">
        <v>4537</v>
      </c>
      <c r="F2248" s="6" t="s">
        <v>67</v>
      </c>
    </row>
    <row r="2249" spans="1:6" x14ac:dyDescent="0.2">
      <c r="A2249" s="6" t="s">
        <v>4525</v>
      </c>
      <c r="B2249" s="6">
        <v>2020</v>
      </c>
      <c r="C2249" s="6" t="str">
        <f t="shared" si="8"/>
        <v>ESEF_FSE2020</v>
      </c>
      <c r="D2249" s="6" t="s">
        <v>4538</v>
      </c>
      <c r="E2249" s="6" t="s">
        <v>4539</v>
      </c>
      <c r="F2249" s="6" t="s">
        <v>67</v>
      </c>
    </row>
    <row r="2250" spans="1:6" x14ac:dyDescent="0.2">
      <c r="A2250" s="6" t="s">
        <v>4525</v>
      </c>
      <c r="B2250" s="6">
        <v>2020</v>
      </c>
      <c r="C2250" s="6" t="str">
        <f t="shared" si="8"/>
        <v>ESEF_FSE2020</v>
      </c>
      <c r="D2250" s="6" t="s">
        <v>4540</v>
      </c>
      <c r="E2250" s="6" t="s">
        <v>4541</v>
      </c>
      <c r="F2250" s="6" t="s">
        <v>67</v>
      </c>
    </row>
    <row r="2251" spans="1:6" x14ac:dyDescent="0.2">
      <c r="A2251" s="6" t="s">
        <v>4525</v>
      </c>
      <c r="B2251" s="6">
        <v>2020</v>
      </c>
      <c r="C2251" s="6" t="str">
        <f t="shared" si="8"/>
        <v>ESEF_FSE2020</v>
      </c>
      <c r="D2251" s="6" t="s">
        <v>4542</v>
      </c>
      <c r="E2251" s="6" t="s">
        <v>4543</v>
      </c>
      <c r="F2251" s="6" t="s">
        <v>67</v>
      </c>
    </row>
    <row r="2252" spans="1:6" x14ac:dyDescent="0.2">
      <c r="A2252" s="6" t="s">
        <v>4525</v>
      </c>
      <c r="B2252" s="6">
        <v>2020</v>
      </c>
      <c r="C2252" s="6" t="str">
        <f t="shared" si="8"/>
        <v>ESEF_FSE2020</v>
      </c>
      <c r="D2252" s="6" t="s">
        <v>4544</v>
      </c>
      <c r="E2252" s="6" t="s">
        <v>4545</v>
      </c>
      <c r="F2252" s="6" t="s">
        <v>67</v>
      </c>
    </row>
    <row r="2253" spans="1:6" x14ac:dyDescent="0.2">
      <c r="A2253" s="6" t="s">
        <v>4525</v>
      </c>
      <c r="B2253" s="6">
        <v>2020</v>
      </c>
      <c r="C2253" s="6" t="str">
        <f t="shared" si="8"/>
        <v>ESEF_FSE2020</v>
      </c>
      <c r="D2253" s="6" t="s">
        <v>4546</v>
      </c>
      <c r="E2253" s="6" t="s">
        <v>4547</v>
      </c>
      <c r="F2253" s="6" t="s">
        <v>67</v>
      </c>
    </row>
    <row r="2254" spans="1:6" x14ac:dyDescent="0.2">
      <c r="A2254" s="6" t="s">
        <v>4525</v>
      </c>
      <c r="B2254" s="6">
        <v>2020</v>
      </c>
      <c r="C2254" s="6" t="str">
        <f t="shared" si="8"/>
        <v>ESEF_FSE2020</v>
      </c>
      <c r="D2254" s="6" t="s">
        <v>4548</v>
      </c>
      <c r="E2254" s="6" t="s">
        <v>4549</v>
      </c>
      <c r="F2254" s="6" t="s">
        <v>67</v>
      </c>
    </row>
    <row r="2255" spans="1:6" x14ac:dyDescent="0.2">
      <c r="A2255" s="6" t="s">
        <v>4525</v>
      </c>
      <c r="B2255" s="6">
        <v>2020</v>
      </c>
      <c r="C2255" s="6" t="str">
        <f t="shared" si="8"/>
        <v>ESEF_FSE2020</v>
      </c>
      <c r="D2255" s="6" t="s">
        <v>4550</v>
      </c>
      <c r="E2255" s="6" t="s">
        <v>4551</v>
      </c>
      <c r="F2255" s="6" t="s">
        <v>67</v>
      </c>
    </row>
    <row r="2256" spans="1:6" x14ac:dyDescent="0.2">
      <c r="A2256" s="6" t="s">
        <v>4525</v>
      </c>
      <c r="B2256" s="6">
        <v>2020</v>
      </c>
      <c r="C2256" s="6" t="str">
        <f t="shared" si="8"/>
        <v>ESEF_FSE2020</v>
      </c>
      <c r="D2256" s="6" t="s">
        <v>4552</v>
      </c>
      <c r="E2256" s="6" t="s">
        <v>4553</v>
      </c>
      <c r="F2256" s="6" t="s">
        <v>67</v>
      </c>
    </row>
    <row r="2257" spans="1:6" x14ac:dyDescent="0.2">
      <c r="A2257" s="6" t="s">
        <v>4525</v>
      </c>
      <c r="B2257" s="6">
        <v>2020</v>
      </c>
      <c r="C2257" s="6" t="str">
        <f t="shared" si="8"/>
        <v>ESEF_FSE2020</v>
      </c>
      <c r="D2257" s="6" t="s">
        <v>4554</v>
      </c>
      <c r="E2257" s="6" t="s">
        <v>4555</v>
      </c>
      <c r="F2257" s="6" t="s">
        <v>67</v>
      </c>
    </row>
    <row r="2258" spans="1:6" x14ac:dyDescent="0.2">
      <c r="A2258" s="6" t="s">
        <v>4525</v>
      </c>
      <c r="B2258" s="6">
        <v>2020</v>
      </c>
      <c r="C2258" s="6" t="str">
        <f t="shared" si="8"/>
        <v>ESEF_FSE2020</v>
      </c>
      <c r="D2258" s="6" t="s">
        <v>4556</v>
      </c>
      <c r="E2258" s="6" t="s">
        <v>4557</v>
      </c>
      <c r="F2258" s="6" t="s">
        <v>67</v>
      </c>
    </row>
    <row r="2259" spans="1:6" x14ac:dyDescent="0.2">
      <c r="A2259" s="6" t="s">
        <v>4525</v>
      </c>
      <c r="B2259" s="6">
        <v>2020</v>
      </c>
      <c r="C2259" s="6" t="str">
        <f t="shared" si="8"/>
        <v>ESEF_FSE2020</v>
      </c>
      <c r="D2259" s="6" t="s">
        <v>4558</v>
      </c>
      <c r="E2259" s="6" t="s">
        <v>4559</v>
      </c>
      <c r="F2259" s="6" t="s">
        <v>67</v>
      </c>
    </row>
    <row r="2260" spans="1:6" x14ac:dyDescent="0.2">
      <c r="A2260" s="6" t="s">
        <v>4525</v>
      </c>
      <c r="B2260" s="6">
        <v>2020</v>
      </c>
      <c r="C2260" s="6" t="str">
        <f t="shared" si="8"/>
        <v>ESEF_FSE2020</v>
      </c>
      <c r="D2260" s="6" t="s">
        <v>4560</v>
      </c>
      <c r="E2260" s="6" t="s">
        <v>4561</v>
      </c>
      <c r="F2260" s="6" t="s">
        <v>67</v>
      </c>
    </row>
    <row r="2261" spans="1:6" x14ac:dyDescent="0.2">
      <c r="A2261" s="6" t="s">
        <v>4525</v>
      </c>
      <c r="B2261" s="6">
        <v>2020</v>
      </c>
      <c r="C2261" s="6" t="str">
        <f t="shared" si="8"/>
        <v>ESEF_FSE2020</v>
      </c>
      <c r="D2261" s="6" t="s">
        <v>4562</v>
      </c>
      <c r="E2261" s="6" t="s">
        <v>4563</v>
      </c>
      <c r="F2261" s="6" t="s">
        <v>67</v>
      </c>
    </row>
    <row r="2262" spans="1:6" x14ac:dyDescent="0.2">
      <c r="A2262" s="6" t="s">
        <v>4525</v>
      </c>
      <c r="B2262" s="6">
        <v>2020</v>
      </c>
      <c r="C2262" s="6" t="str">
        <f t="shared" si="8"/>
        <v>ESEF_FSE2020</v>
      </c>
      <c r="D2262" s="6" t="s">
        <v>4564</v>
      </c>
      <c r="E2262" s="6" t="s">
        <v>4565</v>
      </c>
      <c r="F2262" s="6" t="s">
        <v>67</v>
      </c>
    </row>
    <row r="2263" spans="1:6" x14ac:dyDescent="0.2">
      <c r="A2263" s="6" t="s">
        <v>4525</v>
      </c>
      <c r="B2263" s="6">
        <v>2020</v>
      </c>
      <c r="C2263" s="6" t="str">
        <f t="shared" si="8"/>
        <v>ESEF_FSE2020</v>
      </c>
      <c r="D2263" s="6" t="s">
        <v>4566</v>
      </c>
      <c r="E2263" s="6" t="s">
        <v>4567</v>
      </c>
      <c r="F2263" s="6" t="s">
        <v>67</v>
      </c>
    </row>
    <row r="2264" spans="1:6" x14ac:dyDescent="0.2">
      <c r="A2264" s="6" t="s">
        <v>4525</v>
      </c>
      <c r="B2264" s="6">
        <v>2020</v>
      </c>
      <c r="C2264" s="6" t="str">
        <f t="shared" si="8"/>
        <v>ESEF_FSE2020</v>
      </c>
      <c r="D2264" s="6" t="s">
        <v>4568</v>
      </c>
      <c r="E2264" s="6" t="s">
        <v>4569</v>
      </c>
      <c r="F2264" s="6" t="s">
        <v>67</v>
      </c>
    </row>
    <row r="2265" spans="1:6" x14ac:dyDescent="0.2">
      <c r="A2265" s="6" t="s">
        <v>4525</v>
      </c>
      <c r="B2265" s="6">
        <v>2020</v>
      </c>
      <c r="C2265" s="6" t="str">
        <f t="shared" si="8"/>
        <v>ESEF_FSE2020</v>
      </c>
      <c r="D2265" s="6" t="s">
        <v>4570</v>
      </c>
      <c r="E2265" s="6" t="s">
        <v>4571</v>
      </c>
      <c r="F2265" s="6" t="s">
        <v>67</v>
      </c>
    </row>
    <row r="2266" spans="1:6" x14ac:dyDescent="0.2">
      <c r="A2266" s="6" t="s">
        <v>4525</v>
      </c>
      <c r="B2266" s="6">
        <v>2020</v>
      </c>
      <c r="C2266" s="6" t="str">
        <f t="shared" si="8"/>
        <v>ESEF_FSE2020</v>
      </c>
      <c r="D2266" s="6" t="s">
        <v>4572</v>
      </c>
      <c r="E2266" s="6" t="s">
        <v>4573</v>
      </c>
      <c r="F2266" s="6" t="s">
        <v>67</v>
      </c>
    </row>
    <row r="2267" spans="1:6" x14ac:dyDescent="0.2">
      <c r="A2267" s="6" t="s">
        <v>4525</v>
      </c>
      <c r="B2267" s="6">
        <v>2020</v>
      </c>
      <c r="C2267" s="6" t="str">
        <f t="shared" si="8"/>
        <v>ESEF_FSE2020</v>
      </c>
      <c r="D2267" s="6" t="s">
        <v>4574</v>
      </c>
      <c r="E2267" s="6" t="s">
        <v>4575</v>
      </c>
      <c r="F2267" s="6" t="s">
        <v>67</v>
      </c>
    </row>
    <row r="2268" spans="1:6" x14ac:dyDescent="0.2">
      <c r="A2268" s="6" t="s">
        <v>4525</v>
      </c>
      <c r="B2268" s="6">
        <v>2020</v>
      </c>
      <c r="C2268" s="6" t="str">
        <f t="shared" si="8"/>
        <v>ESEF_FSE2020</v>
      </c>
      <c r="D2268" s="6" t="s">
        <v>4576</v>
      </c>
      <c r="E2268" s="6" t="s">
        <v>4577</v>
      </c>
      <c r="F2268" s="6" t="s">
        <v>67</v>
      </c>
    </row>
    <row r="2269" spans="1:6" x14ac:dyDescent="0.2">
      <c r="A2269" s="6" t="s">
        <v>4525</v>
      </c>
      <c r="B2269" s="6">
        <v>2020</v>
      </c>
      <c r="C2269" s="6" t="str">
        <f t="shared" si="8"/>
        <v>ESEF_FSE2020</v>
      </c>
      <c r="D2269" s="6" t="s">
        <v>4578</v>
      </c>
      <c r="E2269" s="6" t="s">
        <v>4579</v>
      </c>
      <c r="F2269" s="6" t="s">
        <v>67</v>
      </c>
    </row>
    <row r="2270" spans="1:6" x14ac:dyDescent="0.2">
      <c r="A2270" s="6" t="s">
        <v>4525</v>
      </c>
      <c r="B2270" s="6">
        <v>2020</v>
      </c>
      <c r="C2270" s="6" t="str">
        <f t="shared" si="8"/>
        <v>ESEF_FSE2020</v>
      </c>
      <c r="D2270" s="6" t="s">
        <v>4580</v>
      </c>
      <c r="E2270" s="6" t="s">
        <v>4581</v>
      </c>
      <c r="F2270" s="6" t="s">
        <v>67</v>
      </c>
    </row>
    <row r="2271" spans="1:6" x14ac:dyDescent="0.2">
      <c r="A2271" s="6" t="s">
        <v>4525</v>
      </c>
      <c r="B2271" s="6">
        <v>2020</v>
      </c>
      <c r="C2271" s="6" t="str">
        <f t="shared" si="8"/>
        <v>ESEF_FSE2020</v>
      </c>
      <c r="D2271" s="6" t="s">
        <v>4582</v>
      </c>
      <c r="E2271" s="6" t="s">
        <v>4583</v>
      </c>
      <c r="F2271" s="6" t="s">
        <v>67</v>
      </c>
    </row>
    <row r="2272" spans="1:6" x14ac:dyDescent="0.2">
      <c r="A2272" s="6" t="s">
        <v>4525</v>
      </c>
      <c r="B2272" s="6">
        <v>2020</v>
      </c>
      <c r="C2272" s="6" t="str">
        <f t="shared" si="8"/>
        <v>ESEF_FSE2020</v>
      </c>
      <c r="D2272" s="6" t="s">
        <v>4584</v>
      </c>
      <c r="E2272" s="6" t="s">
        <v>4585</v>
      </c>
      <c r="F2272" s="6" t="s">
        <v>67</v>
      </c>
    </row>
    <row r="2273" spans="1:6" x14ac:dyDescent="0.2">
      <c r="A2273" s="6" t="s">
        <v>4525</v>
      </c>
      <c r="B2273" s="6">
        <v>2020</v>
      </c>
      <c r="C2273" s="6" t="str">
        <f t="shared" si="8"/>
        <v>ESEF_FSE2020</v>
      </c>
      <c r="D2273" s="6" t="s">
        <v>4586</v>
      </c>
      <c r="E2273" s="6" t="s">
        <v>4587</v>
      </c>
      <c r="F2273" s="6" t="s">
        <v>67</v>
      </c>
    </row>
    <row r="2274" spans="1:6" x14ac:dyDescent="0.2">
      <c r="A2274" s="6" t="s">
        <v>4525</v>
      </c>
      <c r="B2274" s="6">
        <v>2020</v>
      </c>
      <c r="C2274" s="6" t="str">
        <f t="shared" si="8"/>
        <v>ESEF_FSE2020</v>
      </c>
      <c r="D2274" s="6" t="s">
        <v>4588</v>
      </c>
      <c r="E2274" s="6" t="s">
        <v>4589</v>
      </c>
      <c r="F2274" s="6" t="s">
        <v>67</v>
      </c>
    </row>
    <row r="2275" spans="1:6" x14ac:dyDescent="0.2">
      <c r="A2275" s="6" t="s">
        <v>4525</v>
      </c>
      <c r="B2275" s="6">
        <v>2020</v>
      </c>
      <c r="C2275" s="6" t="str">
        <f t="shared" si="8"/>
        <v>ESEF_FSE2020</v>
      </c>
      <c r="D2275" s="6" t="s">
        <v>4590</v>
      </c>
      <c r="E2275" s="6" t="s">
        <v>4591</v>
      </c>
      <c r="F2275" s="6" t="s">
        <v>67</v>
      </c>
    </row>
    <row r="2276" spans="1:6" x14ac:dyDescent="0.2">
      <c r="A2276" s="6" t="s">
        <v>4525</v>
      </c>
      <c r="B2276" s="6">
        <v>2020</v>
      </c>
      <c r="C2276" s="6" t="str">
        <f t="shared" si="8"/>
        <v>ESEF_FSE2020</v>
      </c>
      <c r="D2276" s="6" t="s">
        <v>4592</v>
      </c>
      <c r="E2276" s="6" t="s">
        <v>4593</v>
      </c>
      <c r="F2276" s="6" t="s">
        <v>67</v>
      </c>
    </row>
    <row r="2277" spans="1:6" x14ac:dyDescent="0.2">
      <c r="A2277" s="6" t="s">
        <v>4525</v>
      </c>
      <c r="B2277" s="6">
        <v>2020</v>
      </c>
      <c r="C2277" s="6" t="str">
        <f t="shared" si="8"/>
        <v>ESEF_FSE2020</v>
      </c>
      <c r="D2277" s="6" t="s">
        <v>4594</v>
      </c>
      <c r="E2277" s="6" t="s">
        <v>4595</v>
      </c>
      <c r="F2277" s="6" t="s">
        <v>67</v>
      </c>
    </row>
    <row r="2278" spans="1:6" x14ac:dyDescent="0.2">
      <c r="A2278" s="6" t="s">
        <v>4525</v>
      </c>
      <c r="B2278" s="6">
        <v>2020</v>
      </c>
      <c r="C2278" s="6" t="str">
        <f t="shared" si="8"/>
        <v>ESEF_FSE2020</v>
      </c>
      <c r="D2278" s="6" t="s">
        <v>4596</v>
      </c>
      <c r="E2278" s="6" t="s">
        <v>4597</v>
      </c>
      <c r="F2278" s="6" t="s">
        <v>67</v>
      </c>
    </row>
    <row r="2279" spans="1:6" x14ac:dyDescent="0.2">
      <c r="A2279" s="6" t="s">
        <v>4525</v>
      </c>
      <c r="B2279" s="6">
        <v>2020</v>
      </c>
      <c r="C2279" s="6" t="str">
        <f t="shared" si="8"/>
        <v>ESEF_FSE2020</v>
      </c>
      <c r="D2279" s="6" t="s">
        <v>4598</v>
      </c>
      <c r="E2279" s="6" t="s">
        <v>4599</v>
      </c>
      <c r="F2279" s="6" t="s">
        <v>67</v>
      </c>
    </row>
    <row r="2280" spans="1:6" x14ac:dyDescent="0.2">
      <c r="A2280" s="6" t="s">
        <v>4525</v>
      </c>
      <c r="B2280" s="6">
        <v>2020</v>
      </c>
      <c r="C2280" s="6" t="str">
        <f t="shared" si="8"/>
        <v>ESEF_FSE2020</v>
      </c>
      <c r="D2280" s="6" t="s">
        <v>4600</v>
      </c>
      <c r="E2280" s="6" t="s">
        <v>4601</v>
      </c>
      <c r="F2280" s="6" t="s">
        <v>67</v>
      </c>
    </row>
    <row r="2281" spans="1:6" x14ac:dyDescent="0.2">
      <c r="A2281" s="6" t="s">
        <v>4525</v>
      </c>
      <c r="B2281" s="6">
        <v>2020</v>
      </c>
      <c r="C2281" s="6" t="str">
        <f t="shared" si="8"/>
        <v>ESEF_FSE2020</v>
      </c>
      <c r="D2281" s="6" t="s">
        <v>4602</v>
      </c>
      <c r="E2281" s="6" t="s">
        <v>4603</v>
      </c>
      <c r="F2281" s="6" t="s">
        <v>67</v>
      </c>
    </row>
    <row r="2282" spans="1:6" x14ac:dyDescent="0.2">
      <c r="A2282" s="6" t="s">
        <v>4525</v>
      </c>
      <c r="B2282" s="6">
        <v>2020</v>
      </c>
      <c r="C2282" s="6" t="str">
        <f t="shared" si="8"/>
        <v>ESEF_FSE2020</v>
      </c>
      <c r="D2282" s="6" t="s">
        <v>4604</v>
      </c>
      <c r="E2282" s="6" t="s">
        <v>4605</v>
      </c>
      <c r="F2282" s="6" t="s">
        <v>67</v>
      </c>
    </row>
    <row r="2283" spans="1:6" x14ac:dyDescent="0.2">
      <c r="A2283" s="6" t="s">
        <v>4525</v>
      </c>
      <c r="B2283" s="6">
        <v>2020</v>
      </c>
      <c r="C2283" s="6" t="str">
        <f t="shared" si="8"/>
        <v>ESEF_FSE2020</v>
      </c>
      <c r="D2283" s="6" t="s">
        <v>4606</v>
      </c>
      <c r="E2283" s="6" t="s">
        <v>4607</v>
      </c>
      <c r="F2283" s="6" t="s">
        <v>67</v>
      </c>
    </row>
    <row r="2284" spans="1:6" x14ac:dyDescent="0.2">
      <c r="A2284" s="6" t="s">
        <v>4525</v>
      </c>
      <c r="B2284" s="6">
        <v>2020</v>
      </c>
      <c r="C2284" s="6" t="str">
        <f t="shared" si="8"/>
        <v>ESEF_FSE2020</v>
      </c>
      <c r="D2284" s="6" t="s">
        <v>4608</v>
      </c>
      <c r="E2284" s="6" t="s">
        <v>4609</v>
      </c>
      <c r="F2284" s="6" t="s">
        <v>67</v>
      </c>
    </row>
    <row r="2285" spans="1:6" x14ac:dyDescent="0.2">
      <c r="A2285" s="6" t="s">
        <v>4525</v>
      </c>
      <c r="B2285" s="6">
        <v>2020</v>
      </c>
      <c r="C2285" s="6" t="str">
        <f t="shared" si="8"/>
        <v>ESEF_FSE2020</v>
      </c>
      <c r="D2285" s="6" t="s">
        <v>4610</v>
      </c>
      <c r="E2285" s="6" t="s">
        <v>4611</v>
      </c>
      <c r="F2285" s="6" t="s">
        <v>67</v>
      </c>
    </row>
    <row r="2286" spans="1:6" x14ac:dyDescent="0.2">
      <c r="A2286" s="6" t="s">
        <v>4525</v>
      </c>
      <c r="B2286" s="6">
        <v>2020</v>
      </c>
      <c r="C2286" s="6" t="str">
        <f t="shared" si="8"/>
        <v>ESEF_FSE2020</v>
      </c>
      <c r="D2286" s="6" t="s">
        <v>4612</v>
      </c>
      <c r="E2286" s="6" t="s">
        <v>4613</v>
      </c>
      <c r="F2286" s="6" t="s">
        <v>67</v>
      </c>
    </row>
    <row r="2287" spans="1:6" x14ac:dyDescent="0.2">
      <c r="A2287" s="6" t="s">
        <v>4525</v>
      </c>
      <c r="B2287" s="6">
        <v>2020</v>
      </c>
      <c r="C2287" s="6" t="str">
        <f t="shared" si="8"/>
        <v>ESEF_FSE2020</v>
      </c>
      <c r="D2287" s="6" t="s">
        <v>4614</v>
      </c>
      <c r="E2287" s="6" t="s">
        <v>4615</v>
      </c>
      <c r="F2287" s="6" t="s">
        <v>67</v>
      </c>
    </row>
    <row r="2288" spans="1:6" x14ac:dyDescent="0.2">
      <c r="A2288" s="6" t="s">
        <v>4525</v>
      </c>
      <c r="B2288" s="6">
        <v>2020</v>
      </c>
      <c r="C2288" s="6" t="str">
        <f t="shared" si="8"/>
        <v>ESEF_FSE2020</v>
      </c>
      <c r="D2288" s="6" t="s">
        <v>4616</v>
      </c>
      <c r="E2288" s="6" t="s">
        <v>4617</v>
      </c>
      <c r="F2288" s="6" t="s">
        <v>67</v>
      </c>
    </row>
    <row r="2289" spans="1:6" x14ac:dyDescent="0.2">
      <c r="A2289" s="6" t="s">
        <v>4525</v>
      </c>
      <c r="B2289" s="6">
        <v>2020</v>
      </c>
      <c r="C2289" s="6" t="str">
        <f t="shared" si="8"/>
        <v>ESEF_FSE2020</v>
      </c>
      <c r="D2289" s="6" t="s">
        <v>4618</v>
      </c>
      <c r="E2289" s="6" t="s">
        <v>4619</v>
      </c>
      <c r="F2289" s="6" t="s">
        <v>67</v>
      </c>
    </row>
    <row r="2290" spans="1:6" x14ac:dyDescent="0.2">
      <c r="A2290" s="6" t="s">
        <v>4525</v>
      </c>
      <c r="B2290" s="6">
        <v>2020</v>
      </c>
      <c r="C2290" s="6" t="str">
        <f t="shared" si="8"/>
        <v>ESEF_FSE2020</v>
      </c>
      <c r="D2290" s="6" t="s">
        <v>4620</v>
      </c>
      <c r="E2290" s="6" t="s">
        <v>4621</v>
      </c>
      <c r="F2290" s="6" t="s">
        <v>67</v>
      </c>
    </row>
    <row r="2291" spans="1:6" x14ac:dyDescent="0.2">
      <c r="A2291" s="6" t="s">
        <v>4525</v>
      </c>
      <c r="B2291" s="6">
        <v>2020</v>
      </c>
      <c r="C2291" s="6" t="str">
        <f t="shared" si="8"/>
        <v>ESEF_FSE2020</v>
      </c>
      <c r="D2291" s="6" t="s">
        <v>4622</v>
      </c>
      <c r="E2291" s="6" t="s">
        <v>4623</v>
      </c>
      <c r="F2291" s="6" t="s">
        <v>67</v>
      </c>
    </row>
    <row r="2292" spans="1:6" x14ac:dyDescent="0.2">
      <c r="A2292" s="6" t="s">
        <v>4525</v>
      </c>
      <c r="B2292" s="6">
        <v>2020</v>
      </c>
      <c r="C2292" s="6" t="str">
        <f t="shared" si="8"/>
        <v>ESEF_FSE2020</v>
      </c>
      <c r="D2292" s="6" t="s">
        <v>4624</v>
      </c>
      <c r="E2292" s="6" t="s">
        <v>4625</v>
      </c>
      <c r="F2292" s="6" t="s">
        <v>67</v>
      </c>
    </row>
    <row r="2293" spans="1:6" x14ac:dyDescent="0.2">
      <c r="A2293" s="6" t="s">
        <v>4525</v>
      </c>
      <c r="B2293" s="6">
        <v>2020</v>
      </c>
      <c r="C2293" s="6" t="str">
        <f t="shared" si="8"/>
        <v>ESEF_FSE2020</v>
      </c>
      <c r="D2293" s="6" t="s">
        <v>4626</v>
      </c>
      <c r="E2293" s="6" t="s">
        <v>4627</v>
      </c>
      <c r="F2293" s="6" t="s">
        <v>67</v>
      </c>
    </row>
    <row r="2294" spans="1:6" x14ac:dyDescent="0.2">
      <c r="A2294" s="6" t="s">
        <v>4525</v>
      </c>
      <c r="B2294" s="6">
        <v>2020</v>
      </c>
      <c r="C2294" s="6" t="str">
        <f t="shared" si="8"/>
        <v>ESEF_FSE2020</v>
      </c>
      <c r="D2294" s="6" t="s">
        <v>4628</v>
      </c>
      <c r="E2294" s="6" t="s">
        <v>4629</v>
      </c>
      <c r="F2294" s="6" t="s">
        <v>67</v>
      </c>
    </row>
    <row r="2295" spans="1:6" x14ac:dyDescent="0.2">
      <c r="A2295" s="6" t="s">
        <v>4525</v>
      </c>
      <c r="B2295" s="6">
        <v>2020</v>
      </c>
      <c r="C2295" s="6" t="str">
        <f t="shared" si="8"/>
        <v>ESEF_FSE2020</v>
      </c>
      <c r="D2295" s="6" t="s">
        <v>4630</v>
      </c>
      <c r="E2295" s="6" t="s">
        <v>4631</v>
      </c>
      <c r="F2295" s="6" t="s">
        <v>67</v>
      </c>
    </row>
    <row r="2296" spans="1:6" x14ac:dyDescent="0.2">
      <c r="A2296" s="6" t="s">
        <v>4525</v>
      </c>
      <c r="B2296" s="6">
        <v>2020</v>
      </c>
      <c r="C2296" s="6" t="str">
        <f t="shared" si="8"/>
        <v>ESEF_FSE2020</v>
      </c>
      <c r="D2296" s="6" t="s">
        <v>33</v>
      </c>
      <c r="E2296" s="6" t="s">
        <v>4632</v>
      </c>
      <c r="F2296" s="6" t="s">
        <v>67</v>
      </c>
    </row>
    <row r="2297" spans="1:6" x14ac:dyDescent="0.2">
      <c r="A2297" s="6" t="s">
        <v>4525</v>
      </c>
      <c r="B2297" s="6">
        <v>2020</v>
      </c>
      <c r="C2297" s="6" t="str">
        <f t="shared" ref="C2297:C2551" si="9">CONCATENATE(A2297,B2297)</f>
        <v>ESEF_FSE2020</v>
      </c>
      <c r="D2297" s="6" t="s">
        <v>4633</v>
      </c>
      <c r="E2297" s="6" t="s">
        <v>4634</v>
      </c>
      <c r="F2297" s="6" t="s">
        <v>67</v>
      </c>
    </row>
    <row r="2298" spans="1:6" x14ac:dyDescent="0.2">
      <c r="A2298" s="6" t="s">
        <v>4525</v>
      </c>
      <c r="B2298" s="6">
        <v>2020</v>
      </c>
      <c r="C2298" s="6" t="str">
        <f t="shared" si="9"/>
        <v>ESEF_FSE2020</v>
      </c>
      <c r="D2298" s="6" t="s">
        <v>4635</v>
      </c>
      <c r="E2298" s="6" t="s">
        <v>4636</v>
      </c>
      <c r="F2298" s="6" t="s">
        <v>67</v>
      </c>
    </row>
    <row r="2299" spans="1:6" x14ac:dyDescent="0.2">
      <c r="A2299" s="6" t="s">
        <v>4525</v>
      </c>
      <c r="B2299" s="6">
        <v>2020</v>
      </c>
      <c r="C2299" s="6" t="str">
        <f t="shared" si="9"/>
        <v>ESEF_FSE2020</v>
      </c>
      <c r="D2299" s="6" t="s">
        <v>4637</v>
      </c>
      <c r="E2299" s="6" t="s">
        <v>4638</v>
      </c>
      <c r="F2299" s="6" t="s">
        <v>67</v>
      </c>
    </row>
    <row r="2300" spans="1:6" x14ac:dyDescent="0.2">
      <c r="A2300" s="6" t="s">
        <v>4525</v>
      </c>
      <c r="B2300" s="6">
        <v>2020</v>
      </c>
      <c r="C2300" s="6" t="str">
        <f t="shared" si="9"/>
        <v>ESEF_FSE2020</v>
      </c>
      <c r="D2300" s="6" t="s">
        <v>4639</v>
      </c>
      <c r="E2300" s="6" t="s">
        <v>4640</v>
      </c>
      <c r="F2300" s="6" t="s">
        <v>67</v>
      </c>
    </row>
    <row r="2301" spans="1:6" x14ac:dyDescent="0.2">
      <c r="A2301" s="6" t="s">
        <v>4525</v>
      </c>
      <c r="B2301" s="6">
        <v>2020</v>
      </c>
      <c r="C2301" s="6" t="str">
        <f t="shared" si="9"/>
        <v>ESEF_FSE2020</v>
      </c>
      <c r="D2301" s="6" t="s">
        <v>4641</v>
      </c>
      <c r="E2301" s="6" t="s">
        <v>4642</v>
      </c>
      <c r="F2301" s="6" t="s">
        <v>67</v>
      </c>
    </row>
    <row r="2302" spans="1:6" x14ac:dyDescent="0.2">
      <c r="A2302" s="6" t="s">
        <v>4525</v>
      </c>
      <c r="B2302" s="6">
        <v>2020</v>
      </c>
      <c r="C2302" s="6" t="str">
        <f t="shared" si="9"/>
        <v>ESEF_FSE2020</v>
      </c>
      <c r="D2302" s="6" t="s">
        <v>4643</v>
      </c>
      <c r="E2302" s="6" t="s">
        <v>4644</v>
      </c>
      <c r="F2302" s="6" t="s">
        <v>67</v>
      </c>
    </row>
    <row r="2303" spans="1:6" x14ac:dyDescent="0.2">
      <c r="A2303" s="6" t="s">
        <v>4525</v>
      </c>
      <c r="B2303" s="6">
        <v>2020</v>
      </c>
      <c r="C2303" s="6" t="str">
        <f t="shared" si="9"/>
        <v>ESEF_FSE2020</v>
      </c>
      <c r="D2303" s="6" t="s">
        <v>4645</v>
      </c>
      <c r="E2303" s="6" t="s">
        <v>4646</v>
      </c>
      <c r="F2303" s="6" t="s">
        <v>67</v>
      </c>
    </row>
    <row r="2304" spans="1:6" x14ac:dyDescent="0.2">
      <c r="A2304" s="6" t="s">
        <v>4525</v>
      </c>
      <c r="B2304" s="6">
        <v>2020</v>
      </c>
      <c r="C2304" s="6" t="str">
        <f t="shared" si="9"/>
        <v>ESEF_FSE2020</v>
      </c>
      <c r="D2304" s="6" t="s">
        <v>4647</v>
      </c>
      <c r="E2304" s="6" t="s">
        <v>4648</v>
      </c>
      <c r="F2304" s="6" t="s">
        <v>67</v>
      </c>
    </row>
    <row r="2305" spans="1:6" x14ac:dyDescent="0.2">
      <c r="A2305" s="6" t="s">
        <v>4525</v>
      </c>
      <c r="B2305" s="6">
        <v>2020</v>
      </c>
      <c r="C2305" s="6" t="str">
        <f t="shared" si="9"/>
        <v>ESEF_FSE2020</v>
      </c>
      <c r="D2305" s="6" t="s">
        <v>4649</v>
      </c>
      <c r="E2305" s="6" t="s">
        <v>4650</v>
      </c>
      <c r="F2305" s="6" t="s">
        <v>67</v>
      </c>
    </row>
    <row r="2306" spans="1:6" x14ac:dyDescent="0.2">
      <c r="A2306" s="6" t="s">
        <v>4525</v>
      </c>
      <c r="B2306" s="6">
        <v>2020</v>
      </c>
      <c r="C2306" s="6" t="str">
        <f t="shared" si="9"/>
        <v>ESEF_FSE2020</v>
      </c>
      <c r="D2306" s="6" t="s">
        <v>4651</v>
      </c>
      <c r="E2306" s="6" t="s">
        <v>4652</v>
      </c>
      <c r="F2306" s="6" t="s">
        <v>67</v>
      </c>
    </row>
    <row r="2307" spans="1:6" x14ac:dyDescent="0.2">
      <c r="A2307" s="7" t="s">
        <v>4525</v>
      </c>
      <c r="B2307" s="7">
        <v>2020</v>
      </c>
      <c r="C2307" s="6" t="str">
        <f t="shared" si="9"/>
        <v>ESEF_FSE2020</v>
      </c>
      <c r="D2307" s="7" t="s">
        <v>4653</v>
      </c>
      <c r="E2307" s="7" t="s">
        <v>4654</v>
      </c>
      <c r="F2307" s="6" t="s">
        <v>67</v>
      </c>
    </row>
    <row r="2308" spans="1:6" x14ac:dyDescent="0.2">
      <c r="A2308" s="6" t="s">
        <v>4525</v>
      </c>
      <c r="B2308" s="6">
        <v>2020</v>
      </c>
      <c r="C2308" s="6" t="str">
        <f t="shared" si="9"/>
        <v>ESEF_FSE2020</v>
      </c>
      <c r="D2308" s="6" t="s">
        <v>4655</v>
      </c>
      <c r="E2308" s="6" t="s">
        <v>4656</v>
      </c>
      <c r="F2308" s="6" t="s">
        <v>67</v>
      </c>
    </row>
    <row r="2309" spans="1:6" x14ac:dyDescent="0.2">
      <c r="A2309" s="6" t="s">
        <v>4525</v>
      </c>
      <c r="B2309" s="6">
        <v>2020</v>
      </c>
      <c r="C2309" s="6" t="str">
        <f t="shared" si="9"/>
        <v>ESEF_FSE2020</v>
      </c>
      <c r="D2309" s="6" t="s">
        <v>4657</v>
      </c>
      <c r="E2309" s="6" t="s">
        <v>4658</v>
      </c>
      <c r="F2309" s="6" t="s">
        <v>67</v>
      </c>
    </row>
    <row r="2310" spans="1:6" x14ac:dyDescent="0.2">
      <c r="A2310" s="6" t="s">
        <v>4525</v>
      </c>
      <c r="B2310" s="6">
        <v>2020</v>
      </c>
      <c r="C2310" s="6" t="str">
        <f t="shared" si="9"/>
        <v>ESEF_FSE2020</v>
      </c>
      <c r="D2310" s="6" t="s">
        <v>4659</v>
      </c>
      <c r="E2310" s="6" t="s">
        <v>4660</v>
      </c>
      <c r="F2310" s="6" t="s">
        <v>67</v>
      </c>
    </row>
    <row r="2311" spans="1:6" x14ac:dyDescent="0.2">
      <c r="A2311" s="6" t="s">
        <v>4525</v>
      </c>
      <c r="B2311" s="6">
        <v>2020</v>
      </c>
      <c r="C2311" s="6" t="str">
        <f t="shared" si="9"/>
        <v>ESEF_FSE2020</v>
      </c>
      <c r="D2311" s="6" t="s">
        <v>4661</v>
      </c>
      <c r="E2311" s="6" t="s">
        <v>4662</v>
      </c>
      <c r="F2311" s="6" t="s">
        <v>67</v>
      </c>
    </row>
    <row r="2312" spans="1:6" x14ac:dyDescent="0.2">
      <c r="A2312" s="6" t="s">
        <v>4525</v>
      </c>
      <c r="B2312" s="6">
        <v>2020</v>
      </c>
      <c r="C2312" s="6" t="str">
        <f t="shared" si="9"/>
        <v>ESEF_FSE2020</v>
      </c>
      <c r="D2312" s="6" t="s">
        <v>4663</v>
      </c>
      <c r="E2312" s="6" t="s">
        <v>4664</v>
      </c>
      <c r="F2312" s="6" t="s">
        <v>67</v>
      </c>
    </row>
    <row r="2313" spans="1:6" x14ac:dyDescent="0.2">
      <c r="A2313" s="6" t="s">
        <v>4525</v>
      </c>
      <c r="B2313" s="6">
        <v>2020</v>
      </c>
      <c r="C2313" s="6" t="str">
        <f t="shared" si="9"/>
        <v>ESEF_FSE2020</v>
      </c>
      <c r="D2313" s="6" t="s">
        <v>4665</v>
      </c>
      <c r="E2313" s="6" t="s">
        <v>4666</v>
      </c>
      <c r="F2313" s="6" t="s">
        <v>67</v>
      </c>
    </row>
    <row r="2314" spans="1:6" x14ac:dyDescent="0.2">
      <c r="A2314" s="6" t="s">
        <v>4525</v>
      </c>
      <c r="B2314" s="6">
        <v>2020</v>
      </c>
      <c r="C2314" s="6" t="str">
        <f t="shared" si="9"/>
        <v>ESEF_FSE2020</v>
      </c>
      <c r="D2314" s="6" t="s">
        <v>4667</v>
      </c>
      <c r="E2314" s="6" t="s">
        <v>4668</v>
      </c>
      <c r="F2314" s="6" t="s">
        <v>67</v>
      </c>
    </row>
    <row r="2315" spans="1:6" x14ac:dyDescent="0.2">
      <c r="A2315" s="6" t="s">
        <v>4525</v>
      </c>
      <c r="B2315" s="6">
        <v>2020</v>
      </c>
      <c r="C2315" s="6" t="str">
        <f t="shared" si="9"/>
        <v>ESEF_FSE2020</v>
      </c>
      <c r="D2315" s="6" t="s">
        <v>4669</v>
      </c>
      <c r="E2315" s="6" t="s">
        <v>4670</v>
      </c>
      <c r="F2315" s="6" t="s">
        <v>67</v>
      </c>
    </row>
    <row r="2316" spans="1:6" x14ac:dyDescent="0.2">
      <c r="A2316" s="6" t="s">
        <v>4525</v>
      </c>
      <c r="B2316" s="6">
        <v>2020</v>
      </c>
      <c r="C2316" s="6" t="str">
        <f t="shared" si="9"/>
        <v>ESEF_FSE2020</v>
      </c>
      <c r="D2316" s="6" t="s">
        <v>4671</v>
      </c>
      <c r="E2316" s="6" t="s">
        <v>4672</v>
      </c>
      <c r="F2316" s="6" t="s">
        <v>67</v>
      </c>
    </row>
    <row r="2317" spans="1:6" x14ac:dyDescent="0.2">
      <c r="A2317" s="6" t="s">
        <v>4525</v>
      </c>
      <c r="B2317" s="6">
        <v>2020</v>
      </c>
      <c r="C2317" s="6" t="str">
        <f t="shared" si="9"/>
        <v>ESEF_FSE2020</v>
      </c>
      <c r="D2317" s="6" t="s">
        <v>4673</v>
      </c>
      <c r="E2317" s="6" t="s">
        <v>4674</v>
      </c>
      <c r="F2317" s="6" t="s">
        <v>67</v>
      </c>
    </row>
    <row r="2318" spans="1:6" x14ac:dyDescent="0.2">
      <c r="A2318" s="6" t="s">
        <v>4525</v>
      </c>
      <c r="B2318" s="6">
        <v>2020</v>
      </c>
      <c r="C2318" s="6" t="str">
        <f t="shared" si="9"/>
        <v>ESEF_FSE2020</v>
      </c>
      <c r="D2318" s="6" t="s">
        <v>4675</v>
      </c>
      <c r="E2318" s="6" t="s">
        <v>4676</v>
      </c>
      <c r="F2318" s="6" t="s">
        <v>67</v>
      </c>
    </row>
    <row r="2319" spans="1:6" x14ac:dyDescent="0.2">
      <c r="A2319" s="6" t="s">
        <v>4525</v>
      </c>
      <c r="B2319" s="6">
        <v>2020</v>
      </c>
      <c r="C2319" s="6" t="str">
        <f t="shared" si="9"/>
        <v>ESEF_FSE2020</v>
      </c>
      <c r="D2319" s="6" t="s">
        <v>4677</v>
      </c>
      <c r="E2319" s="6" t="s">
        <v>4678</v>
      </c>
      <c r="F2319" s="6" t="s">
        <v>67</v>
      </c>
    </row>
    <row r="2320" spans="1:6" x14ac:dyDescent="0.2">
      <c r="A2320" s="6" t="s">
        <v>4525</v>
      </c>
      <c r="B2320" s="6">
        <v>2020</v>
      </c>
      <c r="C2320" s="6" t="str">
        <f t="shared" si="9"/>
        <v>ESEF_FSE2020</v>
      </c>
      <c r="D2320" s="6" t="s">
        <v>4679</v>
      </c>
      <c r="E2320" s="6" t="s">
        <v>4680</v>
      </c>
      <c r="F2320" s="6" t="s">
        <v>67</v>
      </c>
    </row>
    <row r="2321" spans="1:6" x14ac:dyDescent="0.2">
      <c r="A2321" s="6" t="s">
        <v>4525</v>
      </c>
      <c r="B2321" s="6">
        <v>2020</v>
      </c>
      <c r="C2321" s="6" t="str">
        <f t="shared" si="9"/>
        <v>ESEF_FSE2020</v>
      </c>
      <c r="D2321" s="6" t="s">
        <v>4681</v>
      </c>
      <c r="E2321" s="6" t="s">
        <v>4682</v>
      </c>
      <c r="F2321" s="6" t="s">
        <v>67</v>
      </c>
    </row>
    <row r="2322" spans="1:6" x14ac:dyDescent="0.2">
      <c r="A2322" s="6" t="s">
        <v>4525</v>
      </c>
      <c r="B2322" s="6">
        <v>2020</v>
      </c>
      <c r="C2322" s="6" t="str">
        <f t="shared" si="9"/>
        <v>ESEF_FSE2020</v>
      </c>
      <c r="D2322" s="6" t="s">
        <v>4683</v>
      </c>
      <c r="E2322" s="6" t="s">
        <v>4684</v>
      </c>
      <c r="F2322" s="6" t="s">
        <v>67</v>
      </c>
    </row>
    <row r="2323" spans="1:6" x14ac:dyDescent="0.2">
      <c r="A2323" s="6" t="s">
        <v>4525</v>
      </c>
      <c r="B2323" s="6">
        <v>2020</v>
      </c>
      <c r="C2323" s="6" t="str">
        <f t="shared" si="9"/>
        <v>ESEF_FSE2020</v>
      </c>
      <c r="D2323" s="6" t="s">
        <v>4685</v>
      </c>
      <c r="E2323" s="6" t="s">
        <v>4686</v>
      </c>
      <c r="F2323" s="6" t="s">
        <v>67</v>
      </c>
    </row>
    <row r="2324" spans="1:6" x14ac:dyDescent="0.2">
      <c r="A2324" s="6" t="s">
        <v>4525</v>
      </c>
      <c r="B2324" s="6">
        <v>2020</v>
      </c>
      <c r="C2324" s="6" t="str">
        <f t="shared" si="9"/>
        <v>ESEF_FSE2020</v>
      </c>
      <c r="D2324" s="6" t="s">
        <v>4687</v>
      </c>
      <c r="E2324" s="6" t="s">
        <v>4688</v>
      </c>
      <c r="F2324" s="6" t="s">
        <v>67</v>
      </c>
    </row>
    <row r="2325" spans="1:6" x14ac:dyDescent="0.2">
      <c r="A2325" s="6" t="s">
        <v>4525</v>
      </c>
      <c r="B2325" s="6">
        <v>2020</v>
      </c>
      <c r="C2325" s="6" t="str">
        <f t="shared" si="9"/>
        <v>ESEF_FSE2020</v>
      </c>
      <c r="D2325" s="6" t="s">
        <v>4689</v>
      </c>
      <c r="E2325" s="6" t="s">
        <v>4690</v>
      </c>
      <c r="F2325" s="6" t="s">
        <v>67</v>
      </c>
    </row>
    <row r="2326" spans="1:6" x14ac:dyDescent="0.2">
      <c r="A2326" s="6" t="s">
        <v>4525</v>
      </c>
      <c r="B2326" s="6">
        <v>2020</v>
      </c>
      <c r="C2326" s="6" t="str">
        <f t="shared" si="9"/>
        <v>ESEF_FSE2020</v>
      </c>
      <c r="D2326" s="6" t="s">
        <v>4691</v>
      </c>
      <c r="E2326" s="6" t="s">
        <v>4692</v>
      </c>
      <c r="F2326" s="6" t="s">
        <v>67</v>
      </c>
    </row>
    <row r="2327" spans="1:6" x14ac:dyDescent="0.2">
      <c r="A2327" s="6" t="s">
        <v>4525</v>
      </c>
      <c r="B2327" s="6">
        <v>2020</v>
      </c>
      <c r="C2327" s="6" t="str">
        <f t="shared" si="9"/>
        <v>ESEF_FSE2020</v>
      </c>
      <c r="D2327" s="6" t="s">
        <v>4693</v>
      </c>
      <c r="E2327" s="6" t="s">
        <v>4694</v>
      </c>
      <c r="F2327" s="6" t="s">
        <v>67</v>
      </c>
    </row>
    <row r="2328" spans="1:6" x14ac:dyDescent="0.2">
      <c r="A2328" s="6" t="s">
        <v>4525</v>
      </c>
      <c r="B2328" s="6">
        <v>2020</v>
      </c>
      <c r="C2328" s="6" t="str">
        <f t="shared" si="9"/>
        <v>ESEF_FSE2020</v>
      </c>
      <c r="D2328" s="6" t="s">
        <v>4695</v>
      </c>
      <c r="E2328" s="6" t="s">
        <v>4696</v>
      </c>
      <c r="F2328" s="6" t="s">
        <v>67</v>
      </c>
    </row>
    <row r="2329" spans="1:6" x14ac:dyDescent="0.2">
      <c r="A2329" s="6" t="s">
        <v>4525</v>
      </c>
      <c r="B2329" s="6">
        <v>2020</v>
      </c>
      <c r="C2329" s="6" t="str">
        <f t="shared" si="9"/>
        <v>ESEF_FSE2020</v>
      </c>
      <c r="D2329" s="6" t="s">
        <v>4697</v>
      </c>
      <c r="E2329" s="6" t="s">
        <v>4698</v>
      </c>
      <c r="F2329" s="6" t="s">
        <v>67</v>
      </c>
    </row>
    <row r="2330" spans="1:6" x14ac:dyDescent="0.2">
      <c r="A2330" s="6" t="s">
        <v>4525</v>
      </c>
      <c r="B2330" s="6">
        <v>2020</v>
      </c>
      <c r="C2330" s="6" t="str">
        <f t="shared" si="9"/>
        <v>ESEF_FSE2020</v>
      </c>
      <c r="D2330" s="6" t="s">
        <v>4699</v>
      </c>
      <c r="E2330" s="6" t="s">
        <v>4700</v>
      </c>
      <c r="F2330" s="6" t="s">
        <v>67</v>
      </c>
    </row>
    <row r="2331" spans="1:6" x14ac:dyDescent="0.2">
      <c r="A2331" s="6" t="s">
        <v>4525</v>
      </c>
      <c r="B2331" s="6">
        <v>2020</v>
      </c>
      <c r="C2331" s="6" t="str">
        <f t="shared" si="9"/>
        <v>ESEF_FSE2020</v>
      </c>
      <c r="D2331" s="6" t="s">
        <v>4701</v>
      </c>
      <c r="E2331" s="6" t="s">
        <v>4702</v>
      </c>
      <c r="F2331" s="6" t="s">
        <v>67</v>
      </c>
    </row>
    <row r="2332" spans="1:6" x14ac:dyDescent="0.2">
      <c r="A2332" s="6" t="s">
        <v>4525</v>
      </c>
      <c r="B2332" s="6">
        <v>2020</v>
      </c>
      <c r="C2332" s="6" t="str">
        <f t="shared" si="9"/>
        <v>ESEF_FSE2020</v>
      </c>
      <c r="D2332" s="6" t="s">
        <v>4703</v>
      </c>
      <c r="E2332" s="6" t="s">
        <v>4704</v>
      </c>
      <c r="F2332" s="6" t="s">
        <v>67</v>
      </c>
    </row>
    <row r="2333" spans="1:6" x14ac:dyDescent="0.2">
      <c r="A2333" s="6" t="s">
        <v>4525</v>
      </c>
      <c r="B2333" s="6">
        <v>2020</v>
      </c>
      <c r="C2333" s="6" t="str">
        <f t="shared" si="9"/>
        <v>ESEF_FSE2020</v>
      </c>
      <c r="D2333" s="6" t="s">
        <v>4705</v>
      </c>
      <c r="E2333" s="6" t="s">
        <v>4706</v>
      </c>
      <c r="F2333" s="6" t="s">
        <v>67</v>
      </c>
    </row>
    <row r="2334" spans="1:6" x14ac:dyDescent="0.2">
      <c r="A2334" s="6" t="s">
        <v>4525</v>
      </c>
      <c r="B2334" s="6">
        <v>2020</v>
      </c>
      <c r="C2334" s="6" t="str">
        <f t="shared" si="9"/>
        <v>ESEF_FSE2020</v>
      </c>
      <c r="D2334" s="6" t="s">
        <v>4707</v>
      </c>
      <c r="E2334" s="6" t="s">
        <v>4708</v>
      </c>
      <c r="F2334" s="6" t="s">
        <v>67</v>
      </c>
    </row>
    <row r="2335" spans="1:6" x14ac:dyDescent="0.2">
      <c r="A2335" s="6" t="s">
        <v>4525</v>
      </c>
      <c r="B2335" s="6">
        <v>2020</v>
      </c>
      <c r="C2335" s="6" t="str">
        <f t="shared" si="9"/>
        <v>ESEF_FSE2020</v>
      </c>
      <c r="D2335" s="6" t="s">
        <v>4709</v>
      </c>
      <c r="E2335" s="6" t="s">
        <v>4710</v>
      </c>
      <c r="F2335" s="6" t="s">
        <v>67</v>
      </c>
    </row>
    <row r="2336" spans="1:6" x14ac:dyDescent="0.2">
      <c r="A2336" s="6" t="s">
        <v>4525</v>
      </c>
      <c r="B2336" s="6">
        <v>2020</v>
      </c>
      <c r="C2336" s="6" t="str">
        <f t="shared" si="9"/>
        <v>ESEF_FSE2020</v>
      </c>
      <c r="D2336" s="6" t="s">
        <v>4711</v>
      </c>
      <c r="E2336" s="6" t="s">
        <v>4712</v>
      </c>
      <c r="F2336" s="6" t="s">
        <v>67</v>
      </c>
    </row>
    <row r="2337" spans="1:6" x14ac:dyDescent="0.2">
      <c r="A2337" s="6" t="s">
        <v>4525</v>
      </c>
      <c r="B2337" s="6">
        <v>2020</v>
      </c>
      <c r="C2337" s="6" t="str">
        <f t="shared" si="9"/>
        <v>ESEF_FSE2020</v>
      </c>
      <c r="D2337" s="6" t="s">
        <v>4713</v>
      </c>
      <c r="E2337" s="6" t="s">
        <v>4714</v>
      </c>
      <c r="F2337" s="6" t="s">
        <v>67</v>
      </c>
    </row>
    <row r="2338" spans="1:6" x14ac:dyDescent="0.2">
      <c r="A2338" s="6" t="s">
        <v>4525</v>
      </c>
      <c r="B2338" s="6">
        <v>2020</v>
      </c>
      <c r="C2338" s="6" t="str">
        <f t="shared" si="9"/>
        <v>ESEF_FSE2020</v>
      </c>
      <c r="D2338" s="6" t="s">
        <v>4715</v>
      </c>
      <c r="E2338" s="6" t="s">
        <v>4716</v>
      </c>
      <c r="F2338" s="6" t="s">
        <v>67</v>
      </c>
    </row>
    <row r="2339" spans="1:6" x14ac:dyDescent="0.2">
      <c r="A2339" s="6" t="s">
        <v>4525</v>
      </c>
      <c r="B2339" s="6">
        <v>2020</v>
      </c>
      <c r="C2339" s="6" t="str">
        <f t="shared" si="9"/>
        <v>ESEF_FSE2020</v>
      </c>
      <c r="D2339" s="6" t="s">
        <v>4717</v>
      </c>
      <c r="E2339" s="6" t="s">
        <v>4718</v>
      </c>
      <c r="F2339" s="6" t="s">
        <v>67</v>
      </c>
    </row>
    <row r="2340" spans="1:6" x14ac:dyDescent="0.2">
      <c r="A2340" s="6" t="s">
        <v>4525</v>
      </c>
      <c r="B2340" s="6">
        <v>2020</v>
      </c>
      <c r="C2340" s="6" t="str">
        <f t="shared" si="9"/>
        <v>ESEF_FSE2020</v>
      </c>
      <c r="D2340" s="6" t="s">
        <v>4719</v>
      </c>
      <c r="E2340" s="6" t="s">
        <v>4720</v>
      </c>
      <c r="F2340" s="6" t="s">
        <v>67</v>
      </c>
    </row>
    <row r="2341" spans="1:6" x14ac:dyDescent="0.2">
      <c r="A2341" s="6" t="s">
        <v>4525</v>
      </c>
      <c r="B2341" s="6">
        <v>2020</v>
      </c>
      <c r="C2341" s="6" t="str">
        <f t="shared" si="9"/>
        <v>ESEF_FSE2020</v>
      </c>
      <c r="D2341" s="6" t="s">
        <v>4721</v>
      </c>
      <c r="E2341" s="6" t="s">
        <v>4722</v>
      </c>
      <c r="F2341" s="6" t="s">
        <v>67</v>
      </c>
    </row>
    <row r="2342" spans="1:6" x14ac:dyDescent="0.2">
      <c r="A2342" s="6" t="s">
        <v>4525</v>
      </c>
      <c r="B2342" s="6">
        <v>2020</v>
      </c>
      <c r="C2342" s="6" t="str">
        <f t="shared" si="9"/>
        <v>ESEF_FSE2020</v>
      </c>
      <c r="D2342" s="6" t="s">
        <v>4723</v>
      </c>
      <c r="E2342" s="6" t="s">
        <v>4724</v>
      </c>
      <c r="F2342" s="6" t="s">
        <v>67</v>
      </c>
    </row>
    <row r="2343" spans="1:6" x14ac:dyDescent="0.2">
      <c r="A2343" s="6" t="s">
        <v>4525</v>
      </c>
      <c r="B2343" s="6">
        <v>2020</v>
      </c>
      <c r="C2343" s="6" t="str">
        <f t="shared" si="9"/>
        <v>ESEF_FSE2020</v>
      </c>
      <c r="D2343" s="6" t="s">
        <v>4725</v>
      </c>
      <c r="E2343" s="6" t="s">
        <v>4726</v>
      </c>
      <c r="F2343" s="6" t="s">
        <v>67</v>
      </c>
    </row>
    <row r="2344" spans="1:6" x14ac:dyDescent="0.2">
      <c r="A2344" s="6" t="s">
        <v>4525</v>
      </c>
      <c r="B2344" s="6">
        <v>2020</v>
      </c>
      <c r="C2344" s="6" t="str">
        <f t="shared" si="9"/>
        <v>ESEF_FSE2020</v>
      </c>
      <c r="D2344" s="6" t="s">
        <v>4727</v>
      </c>
      <c r="E2344" s="6" t="s">
        <v>4728</v>
      </c>
      <c r="F2344" s="6" t="s">
        <v>67</v>
      </c>
    </row>
    <row r="2345" spans="1:6" x14ac:dyDescent="0.2">
      <c r="A2345" s="6" t="s">
        <v>4525</v>
      </c>
      <c r="B2345" s="6">
        <v>2020</v>
      </c>
      <c r="C2345" s="6" t="str">
        <f t="shared" si="9"/>
        <v>ESEF_FSE2020</v>
      </c>
      <c r="D2345" s="6" t="s">
        <v>4729</v>
      </c>
      <c r="E2345" s="6" t="s">
        <v>4730</v>
      </c>
      <c r="F2345" s="6" t="s">
        <v>67</v>
      </c>
    </row>
    <row r="2346" spans="1:6" x14ac:dyDescent="0.2">
      <c r="A2346" s="6" t="s">
        <v>4525</v>
      </c>
      <c r="B2346" s="6">
        <v>2020</v>
      </c>
      <c r="C2346" s="6" t="str">
        <f t="shared" si="9"/>
        <v>ESEF_FSE2020</v>
      </c>
      <c r="D2346" s="6" t="s">
        <v>4731</v>
      </c>
      <c r="E2346" s="6" t="s">
        <v>4732</v>
      </c>
      <c r="F2346" s="6" t="s">
        <v>67</v>
      </c>
    </row>
    <row r="2347" spans="1:6" x14ac:dyDescent="0.2">
      <c r="A2347" s="6" t="s">
        <v>4525</v>
      </c>
      <c r="B2347" s="6">
        <v>2020</v>
      </c>
      <c r="C2347" s="6" t="str">
        <f t="shared" si="9"/>
        <v>ESEF_FSE2020</v>
      </c>
      <c r="D2347" s="6" t="s">
        <v>4733</v>
      </c>
      <c r="E2347" s="6" t="s">
        <v>4734</v>
      </c>
      <c r="F2347" s="6" t="s">
        <v>67</v>
      </c>
    </row>
    <row r="2348" spans="1:6" x14ac:dyDescent="0.2">
      <c r="A2348" s="6" t="s">
        <v>4525</v>
      </c>
      <c r="B2348" s="6">
        <v>2020</v>
      </c>
      <c r="C2348" s="6" t="str">
        <f t="shared" si="9"/>
        <v>ESEF_FSE2020</v>
      </c>
      <c r="D2348" s="6" t="s">
        <v>4735</v>
      </c>
      <c r="E2348" s="6" t="s">
        <v>4736</v>
      </c>
      <c r="F2348" s="6" t="s">
        <v>67</v>
      </c>
    </row>
    <row r="2349" spans="1:6" x14ac:dyDescent="0.2">
      <c r="A2349" s="6" t="s">
        <v>4525</v>
      </c>
      <c r="B2349" s="6">
        <v>2020</v>
      </c>
      <c r="C2349" s="6" t="str">
        <f t="shared" si="9"/>
        <v>ESEF_FSE2020</v>
      </c>
      <c r="D2349" s="6" t="s">
        <v>4737</v>
      </c>
      <c r="E2349" s="6" t="s">
        <v>4738</v>
      </c>
      <c r="F2349" s="6" t="s">
        <v>67</v>
      </c>
    </row>
    <row r="2350" spans="1:6" x14ac:dyDescent="0.2">
      <c r="A2350" s="6" t="s">
        <v>4525</v>
      </c>
      <c r="B2350" s="6">
        <v>2020</v>
      </c>
      <c r="C2350" s="6" t="str">
        <f t="shared" si="9"/>
        <v>ESEF_FSE2020</v>
      </c>
      <c r="D2350" s="6" t="s">
        <v>4739</v>
      </c>
      <c r="E2350" s="6" t="s">
        <v>4740</v>
      </c>
      <c r="F2350" s="6" t="s">
        <v>67</v>
      </c>
    </row>
    <row r="2351" spans="1:6" x14ac:dyDescent="0.2">
      <c r="A2351" s="6" t="s">
        <v>4525</v>
      </c>
      <c r="B2351" s="6">
        <v>2020</v>
      </c>
      <c r="C2351" s="6" t="str">
        <f t="shared" si="9"/>
        <v>ESEF_FSE2020</v>
      </c>
      <c r="D2351" s="6" t="s">
        <v>4741</v>
      </c>
      <c r="E2351" s="6" t="s">
        <v>4742</v>
      </c>
      <c r="F2351" s="6" t="s">
        <v>67</v>
      </c>
    </row>
    <row r="2352" spans="1:6" x14ac:dyDescent="0.2">
      <c r="A2352" s="6" t="s">
        <v>4525</v>
      </c>
      <c r="B2352" s="6">
        <v>2020</v>
      </c>
      <c r="C2352" s="6" t="str">
        <f t="shared" si="9"/>
        <v>ESEF_FSE2020</v>
      </c>
      <c r="D2352" s="6" t="s">
        <v>4743</v>
      </c>
      <c r="E2352" s="6" t="s">
        <v>4744</v>
      </c>
      <c r="F2352" s="6" t="s">
        <v>67</v>
      </c>
    </row>
    <row r="2353" spans="1:6" x14ac:dyDescent="0.2">
      <c r="A2353" s="6" t="s">
        <v>4525</v>
      </c>
      <c r="B2353" s="6">
        <v>2020</v>
      </c>
      <c r="C2353" s="6" t="str">
        <f t="shared" si="9"/>
        <v>ESEF_FSE2020</v>
      </c>
      <c r="D2353" s="6" t="s">
        <v>4745</v>
      </c>
      <c r="E2353" s="6" t="s">
        <v>4746</v>
      </c>
      <c r="F2353" s="6" t="s">
        <v>67</v>
      </c>
    </row>
    <row r="2354" spans="1:6" x14ac:dyDescent="0.2">
      <c r="A2354" s="6" t="s">
        <v>4525</v>
      </c>
      <c r="B2354" s="6">
        <v>2020</v>
      </c>
      <c r="C2354" s="6" t="str">
        <f t="shared" si="9"/>
        <v>ESEF_FSE2020</v>
      </c>
      <c r="D2354" s="6" t="s">
        <v>4747</v>
      </c>
      <c r="E2354" s="6" t="s">
        <v>4748</v>
      </c>
      <c r="F2354" s="6" t="s">
        <v>67</v>
      </c>
    </row>
    <row r="2355" spans="1:6" x14ac:dyDescent="0.2">
      <c r="A2355" s="6" t="s">
        <v>4525</v>
      </c>
      <c r="B2355" s="6">
        <v>2020</v>
      </c>
      <c r="C2355" s="6" t="str">
        <f t="shared" si="9"/>
        <v>ESEF_FSE2020</v>
      </c>
      <c r="D2355" s="6" t="s">
        <v>4749</v>
      </c>
      <c r="E2355" s="6" t="s">
        <v>4750</v>
      </c>
      <c r="F2355" s="6" t="s">
        <v>67</v>
      </c>
    </row>
    <row r="2356" spans="1:6" x14ac:dyDescent="0.2">
      <c r="A2356" s="6" t="s">
        <v>4525</v>
      </c>
      <c r="B2356" s="6">
        <v>2020</v>
      </c>
      <c r="C2356" s="6" t="str">
        <f t="shared" si="9"/>
        <v>ESEF_FSE2020</v>
      </c>
      <c r="D2356" s="6" t="s">
        <v>4751</v>
      </c>
      <c r="E2356" s="6" t="s">
        <v>4752</v>
      </c>
      <c r="F2356" s="6" t="s">
        <v>67</v>
      </c>
    </row>
    <row r="2357" spans="1:6" x14ac:dyDescent="0.2">
      <c r="A2357" s="6" t="s">
        <v>4525</v>
      </c>
      <c r="B2357" s="6">
        <v>2020</v>
      </c>
      <c r="C2357" s="6" t="str">
        <f t="shared" si="9"/>
        <v>ESEF_FSE2020</v>
      </c>
      <c r="D2357" s="6" t="s">
        <v>4753</v>
      </c>
      <c r="E2357" s="6" t="s">
        <v>4754</v>
      </c>
      <c r="F2357" s="6" t="s">
        <v>67</v>
      </c>
    </row>
    <row r="2358" spans="1:6" x14ac:dyDescent="0.2">
      <c r="A2358" s="6" t="s">
        <v>4525</v>
      </c>
      <c r="B2358" s="6">
        <v>2020</v>
      </c>
      <c r="C2358" s="6" t="str">
        <f t="shared" si="9"/>
        <v>ESEF_FSE2020</v>
      </c>
      <c r="D2358" s="6" t="s">
        <v>4755</v>
      </c>
      <c r="E2358" s="6" t="s">
        <v>4756</v>
      </c>
      <c r="F2358" s="6" t="s">
        <v>67</v>
      </c>
    </row>
    <row r="2359" spans="1:6" x14ac:dyDescent="0.2">
      <c r="A2359" s="6" t="s">
        <v>4525</v>
      </c>
      <c r="B2359" s="6">
        <v>2020</v>
      </c>
      <c r="C2359" s="6" t="str">
        <f t="shared" si="9"/>
        <v>ESEF_FSE2020</v>
      </c>
      <c r="D2359" s="6" t="s">
        <v>4757</v>
      </c>
      <c r="E2359" s="6" t="s">
        <v>4758</v>
      </c>
      <c r="F2359" s="6" t="s">
        <v>67</v>
      </c>
    </row>
    <row r="2360" spans="1:6" x14ac:dyDescent="0.2">
      <c r="A2360" s="6" t="s">
        <v>4525</v>
      </c>
      <c r="B2360" s="6">
        <v>2020</v>
      </c>
      <c r="C2360" s="6" t="str">
        <f t="shared" si="9"/>
        <v>ESEF_FSE2020</v>
      </c>
      <c r="D2360" s="6" t="s">
        <v>4759</v>
      </c>
      <c r="E2360" s="6" t="s">
        <v>4760</v>
      </c>
      <c r="F2360" s="6" t="s">
        <v>67</v>
      </c>
    </row>
    <row r="2361" spans="1:6" x14ac:dyDescent="0.2">
      <c r="A2361" s="6" t="s">
        <v>4525</v>
      </c>
      <c r="B2361" s="6">
        <v>2020</v>
      </c>
      <c r="C2361" s="6" t="str">
        <f t="shared" si="9"/>
        <v>ESEF_FSE2020</v>
      </c>
      <c r="D2361" s="6" t="s">
        <v>4761</v>
      </c>
      <c r="E2361" s="6" t="s">
        <v>4762</v>
      </c>
      <c r="F2361" s="6" t="s">
        <v>67</v>
      </c>
    </row>
    <row r="2362" spans="1:6" x14ac:dyDescent="0.2">
      <c r="A2362" s="6" t="s">
        <v>4525</v>
      </c>
      <c r="B2362" s="6">
        <v>2020</v>
      </c>
      <c r="C2362" s="6" t="str">
        <f t="shared" si="9"/>
        <v>ESEF_FSE2020</v>
      </c>
      <c r="D2362" s="6" t="s">
        <v>4763</v>
      </c>
      <c r="E2362" s="6" t="s">
        <v>4764</v>
      </c>
      <c r="F2362" s="6" t="s">
        <v>67</v>
      </c>
    </row>
    <row r="2363" spans="1:6" x14ac:dyDescent="0.2">
      <c r="A2363" s="6" t="s">
        <v>4525</v>
      </c>
      <c r="B2363" s="6">
        <v>2020</v>
      </c>
      <c r="C2363" s="6" t="str">
        <f t="shared" si="9"/>
        <v>ESEF_FSE2020</v>
      </c>
      <c r="D2363" s="6" t="s">
        <v>4765</v>
      </c>
      <c r="E2363" s="6" t="s">
        <v>4766</v>
      </c>
      <c r="F2363" s="6" t="s">
        <v>67</v>
      </c>
    </row>
    <row r="2364" spans="1:6" x14ac:dyDescent="0.2">
      <c r="A2364" s="6" t="s">
        <v>4525</v>
      </c>
      <c r="B2364" s="6">
        <v>2020</v>
      </c>
      <c r="C2364" s="6" t="str">
        <f t="shared" si="9"/>
        <v>ESEF_FSE2020</v>
      </c>
      <c r="D2364" s="6" t="s">
        <v>4767</v>
      </c>
      <c r="E2364" s="6" t="s">
        <v>4768</v>
      </c>
      <c r="F2364" s="6" t="s">
        <v>67</v>
      </c>
    </row>
    <row r="2365" spans="1:6" x14ac:dyDescent="0.2">
      <c r="A2365" s="6" t="s">
        <v>4525</v>
      </c>
      <c r="B2365" s="6">
        <v>2020</v>
      </c>
      <c r="C2365" s="6" t="str">
        <f t="shared" si="9"/>
        <v>ESEF_FSE2020</v>
      </c>
      <c r="D2365" s="6" t="s">
        <v>4769</v>
      </c>
      <c r="E2365" s="6" t="s">
        <v>4770</v>
      </c>
      <c r="F2365" s="6" t="s">
        <v>67</v>
      </c>
    </row>
    <row r="2366" spans="1:6" x14ac:dyDescent="0.2">
      <c r="A2366" s="6" t="s">
        <v>4525</v>
      </c>
      <c r="B2366" s="6">
        <v>2020</v>
      </c>
      <c r="C2366" s="6" t="str">
        <f t="shared" si="9"/>
        <v>ESEF_FSE2020</v>
      </c>
      <c r="D2366" s="6" t="s">
        <v>4771</v>
      </c>
      <c r="E2366" s="6" t="s">
        <v>4772</v>
      </c>
      <c r="F2366" s="6" t="s">
        <v>67</v>
      </c>
    </row>
    <row r="2367" spans="1:6" x14ac:dyDescent="0.2">
      <c r="A2367" s="6" t="s">
        <v>4525</v>
      </c>
      <c r="B2367" s="6">
        <v>2020</v>
      </c>
      <c r="C2367" s="6" t="str">
        <f t="shared" si="9"/>
        <v>ESEF_FSE2020</v>
      </c>
      <c r="D2367" s="6" t="s">
        <v>4773</v>
      </c>
      <c r="E2367" s="6" t="s">
        <v>4774</v>
      </c>
      <c r="F2367" s="6" t="s">
        <v>67</v>
      </c>
    </row>
    <row r="2368" spans="1:6" x14ac:dyDescent="0.2">
      <c r="A2368" s="6" t="s">
        <v>4525</v>
      </c>
      <c r="B2368" s="6">
        <v>2020</v>
      </c>
      <c r="C2368" s="6" t="str">
        <f t="shared" si="9"/>
        <v>ESEF_FSE2020</v>
      </c>
      <c r="D2368" s="6" t="s">
        <v>4775</v>
      </c>
      <c r="E2368" s="6" t="s">
        <v>4776</v>
      </c>
      <c r="F2368" s="6" t="s">
        <v>67</v>
      </c>
    </row>
    <row r="2369" spans="1:6" x14ac:dyDescent="0.2">
      <c r="A2369" s="6" t="s">
        <v>4525</v>
      </c>
      <c r="B2369" s="6">
        <v>2020</v>
      </c>
      <c r="C2369" s="6" t="str">
        <f t="shared" si="9"/>
        <v>ESEF_FSE2020</v>
      </c>
      <c r="D2369" s="6" t="s">
        <v>4777</v>
      </c>
      <c r="E2369" s="6" t="s">
        <v>4778</v>
      </c>
      <c r="F2369" s="6" t="s">
        <v>67</v>
      </c>
    </row>
    <row r="2370" spans="1:6" x14ac:dyDescent="0.2">
      <c r="A2370" s="6" t="s">
        <v>4525</v>
      </c>
      <c r="B2370" s="6">
        <v>2020</v>
      </c>
      <c r="C2370" s="6" t="str">
        <f t="shared" si="9"/>
        <v>ESEF_FSE2020</v>
      </c>
      <c r="D2370" s="6" t="s">
        <v>4779</v>
      </c>
      <c r="E2370" s="6" t="s">
        <v>4780</v>
      </c>
      <c r="F2370" s="6" t="s">
        <v>67</v>
      </c>
    </row>
    <row r="2371" spans="1:6" x14ac:dyDescent="0.2">
      <c r="A2371" s="6" t="s">
        <v>4525</v>
      </c>
      <c r="B2371" s="6">
        <v>2020</v>
      </c>
      <c r="C2371" s="6" t="str">
        <f t="shared" si="9"/>
        <v>ESEF_FSE2020</v>
      </c>
      <c r="D2371" s="6" t="s">
        <v>4781</v>
      </c>
      <c r="E2371" s="6" t="s">
        <v>4782</v>
      </c>
      <c r="F2371" s="6" t="s">
        <v>67</v>
      </c>
    </row>
    <row r="2372" spans="1:6" x14ac:dyDescent="0.2">
      <c r="A2372" s="6" t="s">
        <v>4525</v>
      </c>
      <c r="B2372" s="6">
        <v>2020</v>
      </c>
      <c r="C2372" s="6" t="str">
        <f t="shared" si="9"/>
        <v>ESEF_FSE2020</v>
      </c>
      <c r="D2372" s="6" t="s">
        <v>4783</v>
      </c>
      <c r="E2372" s="6" t="s">
        <v>4784</v>
      </c>
      <c r="F2372" s="6" t="s">
        <v>67</v>
      </c>
    </row>
    <row r="2373" spans="1:6" x14ac:dyDescent="0.2">
      <c r="A2373" s="6" t="s">
        <v>4525</v>
      </c>
      <c r="B2373" s="6">
        <v>2020</v>
      </c>
      <c r="C2373" s="6" t="str">
        <f t="shared" si="9"/>
        <v>ESEF_FSE2020</v>
      </c>
      <c r="D2373" s="6" t="s">
        <v>4785</v>
      </c>
      <c r="E2373" s="6" t="s">
        <v>4786</v>
      </c>
      <c r="F2373" s="6" t="s">
        <v>67</v>
      </c>
    </row>
    <row r="2374" spans="1:6" x14ac:dyDescent="0.2">
      <c r="A2374" s="6" t="s">
        <v>4525</v>
      </c>
      <c r="B2374" s="6">
        <v>2020</v>
      </c>
      <c r="C2374" s="6" t="str">
        <f t="shared" si="9"/>
        <v>ESEF_FSE2020</v>
      </c>
      <c r="D2374" s="6" t="s">
        <v>4787</v>
      </c>
      <c r="E2374" s="6" t="s">
        <v>4788</v>
      </c>
      <c r="F2374" s="6" t="s">
        <v>67</v>
      </c>
    </row>
    <row r="2375" spans="1:6" x14ac:dyDescent="0.2">
      <c r="A2375" s="6" t="s">
        <v>4525</v>
      </c>
      <c r="B2375" s="6">
        <v>2020</v>
      </c>
      <c r="C2375" s="6" t="str">
        <f t="shared" si="9"/>
        <v>ESEF_FSE2020</v>
      </c>
      <c r="D2375" s="6" t="s">
        <v>4789</v>
      </c>
      <c r="E2375" s="6" t="s">
        <v>4790</v>
      </c>
      <c r="F2375" s="6" t="s">
        <v>67</v>
      </c>
    </row>
    <row r="2376" spans="1:6" x14ac:dyDescent="0.2">
      <c r="A2376" s="6" t="s">
        <v>4525</v>
      </c>
      <c r="B2376" s="6">
        <v>2020</v>
      </c>
      <c r="C2376" s="6" t="str">
        <f t="shared" si="9"/>
        <v>ESEF_FSE2020</v>
      </c>
      <c r="D2376" s="6" t="s">
        <v>4791</v>
      </c>
      <c r="E2376" s="6" t="s">
        <v>4792</v>
      </c>
      <c r="F2376" s="6" t="s">
        <v>67</v>
      </c>
    </row>
    <row r="2377" spans="1:6" x14ac:dyDescent="0.2">
      <c r="A2377" s="6" t="s">
        <v>4525</v>
      </c>
      <c r="B2377" s="6">
        <v>2020</v>
      </c>
      <c r="C2377" s="6" t="str">
        <f t="shared" si="9"/>
        <v>ESEF_FSE2020</v>
      </c>
      <c r="D2377" s="6" t="s">
        <v>4793</v>
      </c>
      <c r="E2377" s="6" t="s">
        <v>4794</v>
      </c>
      <c r="F2377" s="6" t="s">
        <v>67</v>
      </c>
    </row>
    <row r="2378" spans="1:6" x14ac:dyDescent="0.2">
      <c r="A2378" s="6" t="s">
        <v>4525</v>
      </c>
      <c r="B2378" s="6">
        <v>2020</v>
      </c>
      <c r="C2378" s="6" t="str">
        <f t="shared" si="9"/>
        <v>ESEF_FSE2020</v>
      </c>
      <c r="D2378" s="6" t="s">
        <v>4795</v>
      </c>
      <c r="E2378" s="6" t="s">
        <v>4796</v>
      </c>
      <c r="F2378" s="6" t="s">
        <v>67</v>
      </c>
    </row>
    <row r="2379" spans="1:6" x14ac:dyDescent="0.2">
      <c r="A2379" s="6" t="s">
        <v>4525</v>
      </c>
      <c r="B2379" s="6">
        <v>2020</v>
      </c>
      <c r="C2379" s="6" t="str">
        <f t="shared" si="9"/>
        <v>ESEF_FSE2020</v>
      </c>
      <c r="D2379" s="6" t="s">
        <v>4797</v>
      </c>
      <c r="E2379" s="6" t="s">
        <v>4798</v>
      </c>
      <c r="F2379" s="6" t="s">
        <v>67</v>
      </c>
    </row>
    <row r="2380" spans="1:6" x14ac:dyDescent="0.2">
      <c r="A2380" s="6" t="s">
        <v>4525</v>
      </c>
      <c r="B2380" s="6">
        <v>2020</v>
      </c>
      <c r="C2380" s="6" t="str">
        <f t="shared" si="9"/>
        <v>ESEF_FSE2020</v>
      </c>
      <c r="D2380" s="6" t="s">
        <v>4799</v>
      </c>
      <c r="E2380" s="6" t="s">
        <v>4800</v>
      </c>
      <c r="F2380" s="6" t="s">
        <v>67</v>
      </c>
    </row>
    <row r="2381" spans="1:6" x14ac:dyDescent="0.2">
      <c r="A2381" s="6" t="s">
        <v>4525</v>
      </c>
      <c r="B2381" s="6">
        <v>2020</v>
      </c>
      <c r="C2381" s="6" t="str">
        <f t="shared" si="9"/>
        <v>ESEF_FSE2020</v>
      </c>
      <c r="D2381" s="6" t="s">
        <v>4801</v>
      </c>
      <c r="E2381" s="6" t="s">
        <v>4802</v>
      </c>
      <c r="F2381" s="6" t="s">
        <v>67</v>
      </c>
    </row>
    <row r="2382" spans="1:6" x14ac:dyDescent="0.2">
      <c r="A2382" s="6" t="s">
        <v>4525</v>
      </c>
      <c r="B2382" s="6">
        <v>2020</v>
      </c>
      <c r="C2382" s="6" t="str">
        <f t="shared" si="9"/>
        <v>ESEF_FSE2020</v>
      </c>
      <c r="D2382" s="6" t="s">
        <v>4803</v>
      </c>
      <c r="E2382" s="6" t="s">
        <v>4804</v>
      </c>
      <c r="F2382" s="6" t="s">
        <v>67</v>
      </c>
    </row>
    <row r="2383" spans="1:6" x14ac:dyDescent="0.2">
      <c r="A2383" s="6" t="s">
        <v>4525</v>
      </c>
      <c r="B2383" s="6">
        <v>2020</v>
      </c>
      <c r="C2383" s="6" t="str">
        <f t="shared" si="9"/>
        <v>ESEF_FSE2020</v>
      </c>
      <c r="D2383" s="6" t="s">
        <v>4805</v>
      </c>
      <c r="E2383" s="6" t="s">
        <v>4806</v>
      </c>
      <c r="F2383" s="6" t="s">
        <v>67</v>
      </c>
    </row>
    <row r="2384" spans="1:6" x14ac:dyDescent="0.2">
      <c r="A2384" s="6" t="s">
        <v>4525</v>
      </c>
      <c r="B2384" s="6">
        <v>2020</v>
      </c>
      <c r="C2384" s="6" t="str">
        <f t="shared" si="9"/>
        <v>ESEF_FSE2020</v>
      </c>
      <c r="D2384" s="6" t="s">
        <v>4807</v>
      </c>
      <c r="E2384" s="6" t="s">
        <v>4808</v>
      </c>
      <c r="F2384" s="6" t="s">
        <v>67</v>
      </c>
    </row>
    <row r="2385" spans="1:6" x14ac:dyDescent="0.2">
      <c r="A2385" s="6" t="s">
        <v>4525</v>
      </c>
      <c r="B2385" s="6">
        <v>2020</v>
      </c>
      <c r="C2385" s="6" t="str">
        <f t="shared" si="9"/>
        <v>ESEF_FSE2020</v>
      </c>
      <c r="D2385" s="6" t="s">
        <v>4809</v>
      </c>
      <c r="E2385" s="6" t="s">
        <v>4810</v>
      </c>
      <c r="F2385" s="6" t="s">
        <v>67</v>
      </c>
    </row>
    <row r="2386" spans="1:6" x14ac:dyDescent="0.2">
      <c r="A2386" s="6" t="s">
        <v>4525</v>
      </c>
      <c r="B2386" s="6">
        <v>2020</v>
      </c>
      <c r="C2386" s="6" t="str">
        <f t="shared" si="9"/>
        <v>ESEF_FSE2020</v>
      </c>
      <c r="D2386" s="6" t="s">
        <v>4811</v>
      </c>
      <c r="E2386" s="6" t="s">
        <v>4812</v>
      </c>
      <c r="F2386" s="6" t="s">
        <v>67</v>
      </c>
    </row>
    <row r="2387" spans="1:6" x14ac:dyDescent="0.2">
      <c r="A2387" s="6" t="s">
        <v>4525</v>
      </c>
      <c r="B2387" s="6">
        <v>2020</v>
      </c>
      <c r="C2387" s="6" t="str">
        <f t="shared" si="9"/>
        <v>ESEF_FSE2020</v>
      </c>
      <c r="D2387" s="6" t="s">
        <v>4813</v>
      </c>
      <c r="E2387" s="6" t="s">
        <v>4814</v>
      </c>
      <c r="F2387" s="6" t="s">
        <v>67</v>
      </c>
    </row>
    <row r="2388" spans="1:6" x14ac:dyDescent="0.2">
      <c r="A2388" s="6" t="s">
        <v>4525</v>
      </c>
      <c r="B2388" s="6">
        <v>2020</v>
      </c>
      <c r="C2388" s="6" t="str">
        <f t="shared" si="9"/>
        <v>ESEF_FSE2020</v>
      </c>
      <c r="D2388" s="6" t="s">
        <v>4815</v>
      </c>
      <c r="E2388" s="6" t="s">
        <v>4816</v>
      </c>
      <c r="F2388" s="6" t="s">
        <v>67</v>
      </c>
    </row>
    <row r="2389" spans="1:6" x14ac:dyDescent="0.2">
      <c r="A2389" s="6" t="s">
        <v>4525</v>
      </c>
      <c r="B2389" s="6">
        <v>2020</v>
      </c>
      <c r="C2389" s="6" t="str">
        <f t="shared" si="9"/>
        <v>ESEF_FSE2020</v>
      </c>
      <c r="D2389" s="6" t="s">
        <v>4817</v>
      </c>
      <c r="E2389" s="6" t="s">
        <v>4818</v>
      </c>
      <c r="F2389" s="6" t="s">
        <v>67</v>
      </c>
    </row>
    <row r="2390" spans="1:6" x14ac:dyDescent="0.2">
      <c r="A2390" s="6" t="s">
        <v>4525</v>
      </c>
      <c r="B2390" s="6">
        <v>2020</v>
      </c>
      <c r="C2390" s="6" t="str">
        <f t="shared" si="9"/>
        <v>ESEF_FSE2020</v>
      </c>
      <c r="D2390" s="6" t="s">
        <v>4819</v>
      </c>
      <c r="E2390" s="6" t="s">
        <v>4820</v>
      </c>
      <c r="F2390" s="6" t="s">
        <v>67</v>
      </c>
    </row>
    <row r="2391" spans="1:6" x14ac:dyDescent="0.2">
      <c r="A2391" s="6" t="s">
        <v>4525</v>
      </c>
      <c r="B2391" s="6">
        <v>2020</v>
      </c>
      <c r="C2391" s="6" t="str">
        <f t="shared" si="9"/>
        <v>ESEF_FSE2020</v>
      </c>
      <c r="D2391" s="6" t="s">
        <v>4821</v>
      </c>
      <c r="E2391" s="6" t="s">
        <v>4822</v>
      </c>
      <c r="F2391" s="6" t="s">
        <v>67</v>
      </c>
    </row>
    <row r="2392" spans="1:6" x14ac:dyDescent="0.2">
      <c r="A2392" s="6" t="s">
        <v>4525</v>
      </c>
      <c r="B2392" s="6">
        <v>2020</v>
      </c>
      <c r="C2392" s="6" t="str">
        <f t="shared" si="9"/>
        <v>ESEF_FSE2020</v>
      </c>
      <c r="D2392" s="6" t="s">
        <v>4823</v>
      </c>
      <c r="E2392" s="6" t="s">
        <v>4824</v>
      </c>
      <c r="F2392" s="6" t="s">
        <v>67</v>
      </c>
    </row>
    <row r="2393" spans="1:6" x14ac:dyDescent="0.2">
      <c r="A2393" s="6" t="s">
        <v>4525</v>
      </c>
      <c r="B2393" s="6">
        <v>2020</v>
      </c>
      <c r="C2393" s="6" t="str">
        <f t="shared" si="9"/>
        <v>ESEF_FSE2020</v>
      </c>
      <c r="D2393" s="6" t="s">
        <v>4825</v>
      </c>
      <c r="E2393" s="6" t="s">
        <v>4826</v>
      </c>
      <c r="F2393" s="6" t="s">
        <v>67</v>
      </c>
    </row>
    <row r="2394" spans="1:6" x14ac:dyDescent="0.2">
      <c r="A2394" s="6" t="s">
        <v>4525</v>
      </c>
      <c r="B2394" s="6">
        <v>2020</v>
      </c>
      <c r="C2394" s="6" t="str">
        <f t="shared" si="9"/>
        <v>ESEF_FSE2020</v>
      </c>
      <c r="D2394" s="6" t="s">
        <v>4827</v>
      </c>
      <c r="E2394" s="6" t="s">
        <v>4828</v>
      </c>
      <c r="F2394" s="6" t="s">
        <v>67</v>
      </c>
    </row>
    <row r="2395" spans="1:6" x14ac:dyDescent="0.2">
      <c r="A2395" s="6" t="s">
        <v>4525</v>
      </c>
      <c r="B2395" s="6">
        <v>2020</v>
      </c>
      <c r="C2395" s="6" t="str">
        <f t="shared" si="9"/>
        <v>ESEF_FSE2020</v>
      </c>
      <c r="D2395" s="6" t="s">
        <v>4829</v>
      </c>
      <c r="E2395" s="6" t="s">
        <v>4830</v>
      </c>
      <c r="F2395" s="6" t="s">
        <v>67</v>
      </c>
    </row>
    <row r="2396" spans="1:6" x14ac:dyDescent="0.2">
      <c r="A2396" s="6" t="s">
        <v>4525</v>
      </c>
      <c r="B2396" s="6">
        <v>2020</v>
      </c>
      <c r="C2396" s="6" t="str">
        <f t="shared" si="9"/>
        <v>ESEF_FSE2020</v>
      </c>
      <c r="D2396" s="6" t="s">
        <v>4831</v>
      </c>
      <c r="E2396" s="6" t="s">
        <v>4832</v>
      </c>
      <c r="F2396" s="6" t="s">
        <v>67</v>
      </c>
    </row>
    <row r="2397" spans="1:6" x14ac:dyDescent="0.2">
      <c r="A2397" s="6" t="s">
        <v>4525</v>
      </c>
      <c r="B2397" s="6">
        <v>2020</v>
      </c>
      <c r="C2397" s="6" t="str">
        <f t="shared" si="9"/>
        <v>ESEF_FSE2020</v>
      </c>
      <c r="D2397" s="6" t="s">
        <v>4833</v>
      </c>
      <c r="E2397" s="6" t="s">
        <v>4834</v>
      </c>
      <c r="F2397" s="6" t="s">
        <v>67</v>
      </c>
    </row>
    <row r="2398" spans="1:6" x14ac:dyDescent="0.2">
      <c r="A2398" s="6" t="s">
        <v>4525</v>
      </c>
      <c r="B2398" s="6">
        <v>2020</v>
      </c>
      <c r="C2398" s="6" t="str">
        <f t="shared" si="9"/>
        <v>ESEF_FSE2020</v>
      </c>
      <c r="D2398" s="6" t="s">
        <v>4835</v>
      </c>
      <c r="E2398" s="6" t="s">
        <v>4836</v>
      </c>
      <c r="F2398" s="6" t="s">
        <v>67</v>
      </c>
    </row>
    <row r="2399" spans="1:6" x14ac:dyDescent="0.2">
      <c r="A2399" s="6" t="s">
        <v>4525</v>
      </c>
      <c r="B2399" s="6">
        <v>2020</v>
      </c>
      <c r="C2399" s="6" t="str">
        <f t="shared" si="9"/>
        <v>ESEF_FSE2020</v>
      </c>
      <c r="D2399" s="6" t="s">
        <v>4837</v>
      </c>
      <c r="E2399" s="6" t="s">
        <v>4838</v>
      </c>
      <c r="F2399" s="6" t="s">
        <v>67</v>
      </c>
    </row>
    <row r="2400" spans="1:6" x14ac:dyDescent="0.2">
      <c r="A2400" s="6" t="s">
        <v>4525</v>
      </c>
      <c r="B2400" s="6">
        <v>2020</v>
      </c>
      <c r="C2400" s="6" t="str">
        <f t="shared" si="9"/>
        <v>ESEF_FSE2020</v>
      </c>
      <c r="D2400" s="6" t="s">
        <v>4839</v>
      </c>
      <c r="E2400" s="6" t="s">
        <v>4840</v>
      </c>
      <c r="F2400" s="6" t="s">
        <v>67</v>
      </c>
    </row>
    <row r="2401" spans="1:6" x14ac:dyDescent="0.2">
      <c r="A2401" s="6" t="s">
        <v>4525</v>
      </c>
      <c r="B2401" s="6">
        <v>2020</v>
      </c>
      <c r="C2401" s="6" t="str">
        <f t="shared" si="9"/>
        <v>ESEF_FSE2020</v>
      </c>
      <c r="D2401" s="6" t="s">
        <v>4841</v>
      </c>
      <c r="E2401" s="6" t="s">
        <v>4842</v>
      </c>
      <c r="F2401" s="6" t="s">
        <v>67</v>
      </c>
    </row>
    <row r="2402" spans="1:6" x14ac:dyDescent="0.2">
      <c r="A2402" s="6" t="s">
        <v>4525</v>
      </c>
      <c r="B2402" s="6">
        <v>2020</v>
      </c>
      <c r="C2402" s="6" t="str">
        <f t="shared" si="9"/>
        <v>ESEF_FSE2020</v>
      </c>
      <c r="D2402" s="6" t="s">
        <v>4843</v>
      </c>
      <c r="E2402" s="6" t="s">
        <v>4844</v>
      </c>
      <c r="F2402" s="6" t="s">
        <v>67</v>
      </c>
    </row>
    <row r="2403" spans="1:6" x14ac:dyDescent="0.2">
      <c r="A2403" s="6" t="s">
        <v>4525</v>
      </c>
      <c r="B2403" s="6">
        <v>2020</v>
      </c>
      <c r="C2403" s="6" t="str">
        <f t="shared" si="9"/>
        <v>ESEF_FSE2020</v>
      </c>
      <c r="D2403" s="6" t="s">
        <v>4845</v>
      </c>
      <c r="E2403" s="6" t="s">
        <v>4846</v>
      </c>
      <c r="F2403" s="6" t="s">
        <v>67</v>
      </c>
    </row>
    <row r="2404" spans="1:6" x14ac:dyDescent="0.2">
      <c r="A2404" s="6" t="s">
        <v>4525</v>
      </c>
      <c r="B2404" s="6">
        <v>2020</v>
      </c>
      <c r="C2404" s="6" t="str">
        <f t="shared" si="9"/>
        <v>ESEF_FSE2020</v>
      </c>
      <c r="D2404" s="6" t="s">
        <v>4847</v>
      </c>
      <c r="E2404" s="6" t="s">
        <v>4848</v>
      </c>
      <c r="F2404" s="6" t="s">
        <v>67</v>
      </c>
    </row>
    <row r="2405" spans="1:6" x14ac:dyDescent="0.2">
      <c r="A2405" s="6" t="s">
        <v>4525</v>
      </c>
      <c r="B2405" s="6">
        <v>2020</v>
      </c>
      <c r="C2405" s="6" t="str">
        <f t="shared" si="9"/>
        <v>ESEF_FSE2020</v>
      </c>
      <c r="D2405" s="6" t="s">
        <v>4849</v>
      </c>
      <c r="E2405" s="6" t="s">
        <v>4850</v>
      </c>
      <c r="F2405" s="6" t="s">
        <v>67</v>
      </c>
    </row>
    <row r="2406" spans="1:6" x14ac:dyDescent="0.2">
      <c r="A2406" s="6" t="s">
        <v>4525</v>
      </c>
      <c r="B2406" s="6">
        <v>2020</v>
      </c>
      <c r="C2406" s="6" t="str">
        <f t="shared" si="9"/>
        <v>ESEF_FSE2020</v>
      </c>
      <c r="D2406" s="6" t="s">
        <v>4851</v>
      </c>
      <c r="E2406" s="6" t="s">
        <v>4852</v>
      </c>
      <c r="F2406" s="6" t="s">
        <v>67</v>
      </c>
    </row>
    <row r="2407" spans="1:6" x14ac:dyDescent="0.2">
      <c r="A2407" s="6" t="s">
        <v>4525</v>
      </c>
      <c r="B2407" s="6">
        <v>2020</v>
      </c>
      <c r="C2407" s="6" t="str">
        <f t="shared" si="9"/>
        <v>ESEF_FSE2020</v>
      </c>
      <c r="D2407" s="6" t="s">
        <v>4853</v>
      </c>
      <c r="E2407" s="6" t="s">
        <v>4854</v>
      </c>
      <c r="F2407" s="6" t="s">
        <v>67</v>
      </c>
    </row>
    <row r="2408" spans="1:6" x14ac:dyDescent="0.2">
      <c r="A2408" s="6" t="s">
        <v>4525</v>
      </c>
      <c r="B2408" s="6">
        <v>2020</v>
      </c>
      <c r="C2408" s="6" t="str">
        <f t="shared" si="9"/>
        <v>ESEF_FSE2020</v>
      </c>
      <c r="D2408" s="6" t="s">
        <v>4855</v>
      </c>
      <c r="E2408" s="6" t="s">
        <v>4856</v>
      </c>
      <c r="F2408" s="6" t="s">
        <v>67</v>
      </c>
    </row>
    <row r="2409" spans="1:6" x14ac:dyDescent="0.2">
      <c r="A2409" s="6" t="s">
        <v>4525</v>
      </c>
      <c r="B2409" s="6">
        <v>2020</v>
      </c>
      <c r="C2409" s="6" t="str">
        <f t="shared" si="9"/>
        <v>ESEF_FSE2020</v>
      </c>
      <c r="D2409" s="6" t="s">
        <v>4857</v>
      </c>
      <c r="E2409" s="6" t="s">
        <v>4858</v>
      </c>
      <c r="F2409" s="6" t="s">
        <v>67</v>
      </c>
    </row>
    <row r="2410" spans="1:6" x14ac:dyDescent="0.2">
      <c r="A2410" s="6" t="s">
        <v>4525</v>
      </c>
      <c r="B2410" s="6">
        <v>2020</v>
      </c>
      <c r="C2410" s="6" t="str">
        <f t="shared" si="9"/>
        <v>ESEF_FSE2020</v>
      </c>
      <c r="D2410" s="6" t="s">
        <v>4859</v>
      </c>
      <c r="E2410" s="6" t="s">
        <v>4860</v>
      </c>
      <c r="F2410" s="6" t="s">
        <v>67</v>
      </c>
    </row>
    <row r="2411" spans="1:6" x14ac:dyDescent="0.2">
      <c r="A2411" s="6" t="s">
        <v>4525</v>
      </c>
      <c r="B2411" s="6">
        <v>2020</v>
      </c>
      <c r="C2411" s="6" t="str">
        <f t="shared" si="9"/>
        <v>ESEF_FSE2020</v>
      </c>
      <c r="D2411" s="6" t="s">
        <v>4861</v>
      </c>
      <c r="E2411" s="6" t="s">
        <v>4862</v>
      </c>
      <c r="F2411" s="6" t="s">
        <v>67</v>
      </c>
    </row>
    <row r="2412" spans="1:6" x14ac:dyDescent="0.2">
      <c r="A2412" s="6" t="s">
        <v>4525</v>
      </c>
      <c r="B2412" s="6">
        <v>2019</v>
      </c>
      <c r="C2412" s="6" t="str">
        <f t="shared" si="9"/>
        <v>ESEF_FSE2019</v>
      </c>
      <c r="D2412" s="6" t="s">
        <v>4863</v>
      </c>
      <c r="E2412" s="6" t="s">
        <v>4864</v>
      </c>
      <c r="F2412" s="6" t="s">
        <v>67</v>
      </c>
    </row>
    <row r="2413" spans="1:6" x14ac:dyDescent="0.2">
      <c r="A2413" s="6" t="s">
        <v>4525</v>
      </c>
      <c r="B2413" s="6">
        <v>2019</v>
      </c>
      <c r="C2413" s="6" t="str">
        <f t="shared" si="9"/>
        <v>ESEF_FSE2019</v>
      </c>
      <c r="D2413" s="6" t="s">
        <v>4865</v>
      </c>
      <c r="E2413" s="6" t="s">
        <v>4866</v>
      </c>
      <c r="F2413" s="6" t="s">
        <v>67</v>
      </c>
    </row>
    <row r="2414" spans="1:6" x14ac:dyDescent="0.2">
      <c r="A2414" s="6" t="s">
        <v>4525</v>
      </c>
      <c r="B2414" s="6">
        <v>2019</v>
      </c>
      <c r="C2414" s="6" t="str">
        <f t="shared" si="9"/>
        <v>ESEF_FSE2019</v>
      </c>
      <c r="D2414" s="6" t="s">
        <v>4867</v>
      </c>
      <c r="E2414" s="6" t="s">
        <v>4868</v>
      </c>
      <c r="F2414" s="6" t="s">
        <v>67</v>
      </c>
    </row>
    <row r="2415" spans="1:6" x14ac:dyDescent="0.2">
      <c r="A2415" s="6" t="s">
        <v>4525</v>
      </c>
      <c r="B2415" s="6">
        <v>2019</v>
      </c>
      <c r="C2415" s="6" t="str">
        <f t="shared" si="9"/>
        <v>ESEF_FSE2019</v>
      </c>
      <c r="D2415" s="6" t="s">
        <v>4869</v>
      </c>
      <c r="E2415" s="6" t="s">
        <v>4870</v>
      </c>
      <c r="F2415" s="6" t="s">
        <v>67</v>
      </c>
    </row>
    <row r="2416" spans="1:6" x14ac:dyDescent="0.2">
      <c r="A2416" s="6" t="s">
        <v>4525</v>
      </c>
      <c r="B2416" s="6">
        <v>2019</v>
      </c>
      <c r="C2416" s="6" t="str">
        <f t="shared" si="9"/>
        <v>ESEF_FSE2019</v>
      </c>
      <c r="D2416" s="6" t="s">
        <v>4871</v>
      </c>
      <c r="E2416" s="6" t="s">
        <v>4872</v>
      </c>
      <c r="F2416" s="6" t="s">
        <v>67</v>
      </c>
    </row>
    <row r="2417" spans="1:6" x14ac:dyDescent="0.2">
      <c r="A2417" s="6" t="s">
        <v>4525</v>
      </c>
      <c r="B2417" s="6">
        <v>2019</v>
      </c>
      <c r="C2417" s="6" t="str">
        <f t="shared" si="9"/>
        <v>ESEF_FSE2019</v>
      </c>
      <c r="D2417" s="6" t="s">
        <v>4873</v>
      </c>
      <c r="E2417" s="6" t="s">
        <v>4874</v>
      </c>
      <c r="F2417" s="6" t="s">
        <v>67</v>
      </c>
    </row>
    <row r="2418" spans="1:6" x14ac:dyDescent="0.2">
      <c r="A2418" s="6" t="s">
        <v>4525</v>
      </c>
      <c r="B2418" s="6">
        <v>2019</v>
      </c>
      <c r="C2418" s="6" t="str">
        <f t="shared" si="9"/>
        <v>ESEF_FSE2019</v>
      </c>
      <c r="D2418" s="6" t="s">
        <v>4875</v>
      </c>
      <c r="E2418" s="6" t="s">
        <v>4876</v>
      </c>
      <c r="F2418" s="6" t="s">
        <v>67</v>
      </c>
    </row>
    <row r="2419" spans="1:6" x14ac:dyDescent="0.2">
      <c r="A2419" s="6" t="s">
        <v>4525</v>
      </c>
      <c r="B2419" s="6">
        <v>2019</v>
      </c>
      <c r="C2419" s="6" t="str">
        <f t="shared" si="9"/>
        <v>ESEF_FSE2019</v>
      </c>
      <c r="D2419" s="6" t="s">
        <v>4877</v>
      </c>
      <c r="E2419" s="6" t="s">
        <v>4878</v>
      </c>
      <c r="F2419" s="6" t="s">
        <v>67</v>
      </c>
    </row>
    <row r="2420" spans="1:6" x14ac:dyDescent="0.2">
      <c r="A2420" s="6" t="s">
        <v>4525</v>
      </c>
      <c r="B2420" s="6">
        <v>2019</v>
      </c>
      <c r="C2420" s="6" t="str">
        <f t="shared" si="9"/>
        <v>ESEF_FSE2019</v>
      </c>
      <c r="D2420" s="6" t="s">
        <v>4879</v>
      </c>
      <c r="E2420" s="6" t="s">
        <v>4880</v>
      </c>
      <c r="F2420" s="6" t="s">
        <v>67</v>
      </c>
    </row>
    <row r="2421" spans="1:6" x14ac:dyDescent="0.2">
      <c r="A2421" s="6" t="s">
        <v>4525</v>
      </c>
      <c r="B2421" s="6">
        <v>2019</v>
      </c>
      <c r="C2421" s="6" t="str">
        <f t="shared" si="9"/>
        <v>ESEF_FSE2019</v>
      </c>
      <c r="D2421" s="6" t="s">
        <v>4881</v>
      </c>
      <c r="E2421" s="6" t="s">
        <v>4882</v>
      </c>
      <c r="F2421" s="6" t="s">
        <v>67</v>
      </c>
    </row>
    <row r="2422" spans="1:6" x14ac:dyDescent="0.2">
      <c r="A2422" s="6" t="s">
        <v>4525</v>
      </c>
      <c r="B2422" s="6">
        <v>2019</v>
      </c>
      <c r="C2422" s="6" t="str">
        <f t="shared" si="9"/>
        <v>ESEF_FSE2019</v>
      </c>
      <c r="D2422" s="6" t="s">
        <v>4883</v>
      </c>
      <c r="E2422" s="6" t="s">
        <v>4884</v>
      </c>
      <c r="F2422" s="6" t="s">
        <v>67</v>
      </c>
    </row>
    <row r="2423" spans="1:6" x14ac:dyDescent="0.2">
      <c r="A2423" s="6" t="s">
        <v>4525</v>
      </c>
      <c r="B2423" s="6">
        <v>2019</v>
      </c>
      <c r="C2423" s="6" t="str">
        <f t="shared" si="9"/>
        <v>ESEF_FSE2019</v>
      </c>
      <c r="D2423" s="6" t="s">
        <v>4885</v>
      </c>
      <c r="E2423" s="6" t="s">
        <v>4886</v>
      </c>
      <c r="F2423" s="6" t="s">
        <v>67</v>
      </c>
    </row>
    <row r="2424" spans="1:6" x14ac:dyDescent="0.2">
      <c r="A2424" s="6" t="s">
        <v>4525</v>
      </c>
      <c r="B2424" s="6">
        <v>2019</v>
      </c>
      <c r="C2424" s="6" t="str">
        <f t="shared" si="9"/>
        <v>ESEF_FSE2019</v>
      </c>
      <c r="D2424" s="6" t="s">
        <v>4887</v>
      </c>
      <c r="E2424" s="6" t="s">
        <v>4888</v>
      </c>
      <c r="F2424" s="6" t="s">
        <v>67</v>
      </c>
    </row>
    <row r="2425" spans="1:6" x14ac:dyDescent="0.2">
      <c r="A2425" s="6" t="s">
        <v>4525</v>
      </c>
      <c r="B2425" s="6">
        <v>2019</v>
      </c>
      <c r="C2425" s="6" t="str">
        <f t="shared" si="9"/>
        <v>ESEF_FSE2019</v>
      </c>
      <c r="D2425" s="6" t="s">
        <v>4889</v>
      </c>
      <c r="E2425" s="6" t="s">
        <v>4890</v>
      </c>
      <c r="F2425" s="6" t="s">
        <v>67</v>
      </c>
    </row>
    <row r="2426" spans="1:6" x14ac:dyDescent="0.2">
      <c r="A2426" s="6" t="s">
        <v>4525</v>
      </c>
      <c r="B2426" s="6">
        <v>2019</v>
      </c>
      <c r="C2426" s="6" t="str">
        <f t="shared" si="9"/>
        <v>ESEF_FSE2019</v>
      </c>
      <c r="D2426" s="6" t="s">
        <v>4891</v>
      </c>
      <c r="E2426" s="6" t="s">
        <v>4892</v>
      </c>
      <c r="F2426" s="6" t="s">
        <v>67</v>
      </c>
    </row>
    <row r="2427" spans="1:6" x14ac:dyDescent="0.2">
      <c r="A2427" s="6" t="s">
        <v>4525</v>
      </c>
      <c r="B2427" s="6">
        <v>2019</v>
      </c>
      <c r="C2427" s="6" t="str">
        <f t="shared" si="9"/>
        <v>ESEF_FSE2019</v>
      </c>
      <c r="D2427" s="6" t="s">
        <v>4893</v>
      </c>
      <c r="E2427" s="6" t="s">
        <v>4894</v>
      </c>
      <c r="F2427" s="6" t="s">
        <v>67</v>
      </c>
    </row>
    <row r="2428" spans="1:6" x14ac:dyDescent="0.2">
      <c r="A2428" s="6" t="s">
        <v>4525</v>
      </c>
      <c r="B2428" s="6">
        <v>2019</v>
      </c>
      <c r="C2428" s="6" t="str">
        <f t="shared" si="9"/>
        <v>ESEF_FSE2019</v>
      </c>
      <c r="D2428" s="6" t="s">
        <v>4895</v>
      </c>
      <c r="E2428" s="6" t="s">
        <v>4896</v>
      </c>
      <c r="F2428" s="6" t="s">
        <v>67</v>
      </c>
    </row>
    <row r="2429" spans="1:6" x14ac:dyDescent="0.2">
      <c r="A2429" s="6" t="s">
        <v>4525</v>
      </c>
      <c r="B2429" s="6">
        <v>2019</v>
      </c>
      <c r="C2429" s="6" t="str">
        <f t="shared" si="9"/>
        <v>ESEF_FSE2019</v>
      </c>
      <c r="D2429" s="6" t="s">
        <v>4897</v>
      </c>
      <c r="E2429" s="6" t="s">
        <v>4898</v>
      </c>
      <c r="F2429" s="6" t="s">
        <v>67</v>
      </c>
    </row>
    <row r="2430" spans="1:6" x14ac:dyDescent="0.2">
      <c r="A2430" s="6" t="s">
        <v>4525</v>
      </c>
      <c r="B2430" s="6">
        <v>2019</v>
      </c>
      <c r="C2430" s="6" t="str">
        <f t="shared" si="9"/>
        <v>ESEF_FSE2019</v>
      </c>
      <c r="D2430" s="6" t="s">
        <v>4899</v>
      </c>
      <c r="E2430" s="6" t="s">
        <v>4900</v>
      </c>
      <c r="F2430" s="6" t="s">
        <v>67</v>
      </c>
    </row>
    <row r="2431" spans="1:6" x14ac:dyDescent="0.2">
      <c r="A2431" s="6" t="s">
        <v>4525</v>
      </c>
      <c r="B2431" s="6">
        <v>2019</v>
      </c>
      <c r="C2431" s="6" t="str">
        <f t="shared" si="9"/>
        <v>ESEF_FSE2019</v>
      </c>
      <c r="D2431" s="6" t="s">
        <v>4901</v>
      </c>
      <c r="E2431" s="6" t="s">
        <v>4902</v>
      </c>
      <c r="F2431" s="6" t="s">
        <v>67</v>
      </c>
    </row>
    <row r="2432" spans="1:6" x14ac:dyDescent="0.2">
      <c r="A2432" s="6" t="s">
        <v>4525</v>
      </c>
      <c r="B2432" s="6">
        <v>2019</v>
      </c>
      <c r="C2432" s="6" t="str">
        <f t="shared" si="9"/>
        <v>ESEF_FSE2019</v>
      </c>
      <c r="D2432" s="6" t="s">
        <v>4903</v>
      </c>
      <c r="E2432" s="6" t="s">
        <v>4904</v>
      </c>
      <c r="F2432" s="6" t="s">
        <v>67</v>
      </c>
    </row>
    <row r="2433" spans="1:6" x14ac:dyDescent="0.2">
      <c r="A2433" s="6" t="s">
        <v>4525</v>
      </c>
      <c r="B2433" s="6">
        <v>2019</v>
      </c>
      <c r="C2433" s="6" t="str">
        <f t="shared" si="9"/>
        <v>ESEF_FSE2019</v>
      </c>
      <c r="D2433" s="6" t="s">
        <v>4905</v>
      </c>
      <c r="E2433" s="6" t="s">
        <v>4906</v>
      </c>
      <c r="F2433" s="6" t="s">
        <v>67</v>
      </c>
    </row>
    <row r="2434" spans="1:6" x14ac:dyDescent="0.2">
      <c r="A2434" s="6" t="s">
        <v>4525</v>
      </c>
      <c r="B2434" s="6">
        <v>2019</v>
      </c>
      <c r="C2434" s="6" t="str">
        <f t="shared" si="9"/>
        <v>ESEF_FSE2019</v>
      </c>
      <c r="D2434" s="6" t="s">
        <v>4907</v>
      </c>
      <c r="E2434" s="6" t="s">
        <v>4908</v>
      </c>
      <c r="F2434" s="6" t="s">
        <v>67</v>
      </c>
    </row>
    <row r="2435" spans="1:6" x14ac:dyDescent="0.2">
      <c r="A2435" s="6" t="s">
        <v>4525</v>
      </c>
      <c r="B2435" s="6">
        <v>2019</v>
      </c>
      <c r="C2435" s="6" t="str">
        <f t="shared" si="9"/>
        <v>ESEF_FSE2019</v>
      </c>
      <c r="D2435" s="6" t="s">
        <v>4909</v>
      </c>
      <c r="E2435" s="6" t="s">
        <v>4910</v>
      </c>
      <c r="F2435" s="6" t="s">
        <v>67</v>
      </c>
    </row>
    <row r="2436" spans="1:6" x14ac:dyDescent="0.2">
      <c r="A2436" s="6" t="s">
        <v>4525</v>
      </c>
      <c r="B2436" s="6">
        <v>2019</v>
      </c>
      <c r="C2436" s="6" t="str">
        <f t="shared" si="9"/>
        <v>ESEF_FSE2019</v>
      </c>
      <c r="D2436" s="6" t="s">
        <v>4911</v>
      </c>
      <c r="E2436" s="6" t="s">
        <v>4912</v>
      </c>
      <c r="F2436" s="6" t="s">
        <v>67</v>
      </c>
    </row>
    <row r="2437" spans="1:6" x14ac:dyDescent="0.2">
      <c r="A2437" s="6" t="s">
        <v>4525</v>
      </c>
      <c r="B2437" s="6">
        <v>2019</v>
      </c>
      <c r="C2437" s="6" t="str">
        <f t="shared" si="9"/>
        <v>ESEF_FSE2019</v>
      </c>
      <c r="D2437" s="6" t="s">
        <v>4913</v>
      </c>
      <c r="E2437" s="6" t="s">
        <v>4914</v>
      </c>
      <c r="F2437" s="6" t="s">
        <v>67</v>
      </c>
    </row>
    <row r="2438" spans="1:6" x14ac:dyDescent="0.2">
      <c r="A2438" s="6" t="s">
        <v>4525</v>
      </c>
      <c r="B2438" s="6">
        <v>2019</v>
      </c>
      <c r="C2438" s="6" t="str">
        <f t="shared" si="9"/>
        <v>ESEF_FSE2019</v>
      </c>
      <c r="D2438" s="6" t="s">
        <v>4915</v>
      </c>
      <c r="E2438" s="6" t="s">
        <v>4916</v>
      </c>
      <c r="F2438" s="6" t="s">
        <v>67</v>
      </c>
    </row>
    <row r="2439" spans="1:6" x14ac:dyDescent="0.2">
      <c r="A2439" s="6" t="s">
        <v>4525</v>
      </c>
      <c r="B2439" s="6">
        <v>2019</v>
      </c>
      <c r="C2439" s="6" t="str">
        <f t="shared" si="9"/>
        <v>ESEF_FSE2019</v>
      </c>
      <c r="D2439" s="6" t="s">
        <v>4917</v>
      </c>
      <c r="E2439" s="6" t="s">
        <v>4918</v>
      </c>
      <c r="F2439" s="6" t="s">
        <v>67</v>
      </c>
    </row>
    <row r="2440" spans="1:6" x14ac:dyDescent="0.2">
      <c r="A2440" s="6" t="s">
        <v>4525</v>
      </c>
      <c r="B2440" s="6">
        <v>2019</v>
      </c>
      <c r="C2440" s="6" t="str">
        <f t="shared" si="9"/>
        <v>ESEF_FSE2019</v>
      </c>
      <c r="D2440" s="6" t="s">
        <v>4919</v>
      </c>
      <c r="E2440" s="6" t="s">
        <v>4920</v>
      </c>
      <c r="F2440" s="6" t="s">
        <v>67</v>
      </c>
    </row>
    <row r="2441" spans="1:6" x14ac:dyDescent="0.2">
      <c r="A2441" s="6" t="s">
        <v>4525</v>
      </c>
      <c r="B2441" s="6">
        <v>2019</v>
      </c>
      <c r="C2441" s="6" t="str">
        <f t="shared" si="9"/>
        <v>ESEF_FSE2019</v>
      </c>
      <c r="D2441" s="6" t="s">
        <v>4921</v>
      </c>
      <c r="E2441" s="6" t="s">
        <v>4922</v>
      </c>
      <c r="F2441" s="6" t="s">
        <v>67</v>
      </c>
    </row>
    <row r="2442" spans="1:6" x14ac:dyDescent="0.2">
      <c r="A2442" s="6" t="s">
        <v>4525</v>
      </c>
      <c r="B2442" s="6">
        <v>2019</v>
      </c>
      <c r="C2442" s="6" t="str">
        <f t="shared" si="9"/>
        <v>ESEF_FSE2019</v>
      </c>
      <c r="D2442" s="6" t="s">
        <v>4923</v>
      </c>
      <c r="E2442" s="6" t="s">
        <v>4924</v>
      </c>
      <c r="F2442" s="6" t="s">
        <v>67</v>
      </c>
    </row>
    <row r="2443" spans="1:6" x14ac:dyDescent="0.2">
      <c r="A2443" s="6" t="s">
        <v>4525</v>
      </c>
      <c r="B2443" s="6">
        <v>2019</v>
      </c>
      <c r="C2443" s="6" t="str">
        <f t="shared" si="9"/>
        <v>ESEF_FSE2019</v>
      </c>
      <c r="D2443" s="6" t="s">
        <v>4925</v>
      </c>
      <c r="E2443" s="6" t="s">
        <v>4926</v>
      </c>
      <c r="F2443" s="6" t="s">
        <v>67</v>
      </c>
    </row>
    <row r="2444" spans="1:6" x14ac:dyDescent="0.2">
      <c r="A2444" s="6" t="s">
        <v>4525</v>
      </c>
      <c r="B2444" s="6">
        <v>2019</v>
      </c>
      <c r="C2444" s="6" t="str">
        <f t="shared" si="9"/>
        <v>ESEF_FSE2019</v>
      </c>
      <c r="D2444" s="6" t="s">
        <v>4927</v>
      </c>
      <c r="E2444" s="6" t="s">
        <v>4928</v>
      </c>
      <c r="F2444" s="6" t="s">
        <v>67</v>
      </c>
    </row>
    <row r="2445" spans="1:6" x14ac:dyDescent="0.2">
      <c r="A2445" s="6" t="s">
        <v>4525</v>
      </c>
      <c r="B2445" s="6">
        <v>2019</v>
      </c>
      <c r="C2445" s="6" t="str">
        <f t="shared" si="9"/>
        <v>ESEF_FSE2019</v>
      </c>
      <c r="D2445" s="6" t="s">
        <v>4929</v>
      </c>
      <c r="E2445" s="6" t="s">
        <v>4930</v>
      </c>
      <c r="F2445" s="6" t="s">
        <v>67</v>
      </c>
    </row>
    <row r="2446" spans="1:6" x14ac:dyDescent="0.2">
      <c r="A2446" s="6" t="s">
        <v>4525</v>
      </c>
      <c r="B2446" s="6">
        <v>2019</v>
      </c>
      <c r="C2446" s="6" t="str">
        <f t="shared" si="9"/>
        <v>ESEF_FSE2019</v>
      </c>
      <c r="D2446" s="6" t="s">
        <v>4931</v>
      </c>
      <c r="E2446" s="6" t="s">
        <v>4932</v>
      </c>
      <c r="F2446" s="6" t="s">
        <v>67</v>
      </c>
    </row>
    <row r="2447" spans="1:6" x14ac:dyDescent="0.2">
      <c r="A2447" s="6" t="s">
        <v>4525</v>
      </c>
      <c r="B2447" s="6">
        <v>2019</v>
      </c>
      <c r="C2447" s="6" t="str">
        <f t="shared" si="9"/>
        <v>ESEF_FSE2019</v>
      </c>
      <c r="D2447" s="6" t="s">
        <v>4933</v>
      </c>
      <c r="E2447" s="6" t="s">
        <v>4934</v>
      </c>
      <c r="F2447" s="6" t="s">
        <v>67</v>
      </c>
    </row>
    <row r="2448" spans="1:6" x14ac:dyDescent="0.2">
      <c r="A2448" s="6" t="s">
        <v>4525</v>
      </c>
      <c r="B2448" s="6">
        <v>2019</v>
      </c>
      <c r="C2448" s="6" t="str">
        <f t="shared" si="9"/>
        <v>ESEF_FSE2019</v>
      </c>
      <c r="D2448" s="6" t="s">
        <v>4935</v>
      </c>
      <c r="E2448" s="6" t="s">
        <v>4936</v>
      </c>
      <c r="F2448" s="6" t="s">
        <v>67</v>
      </c>
    </row>
    <row r="2449" spans="1:6" x14ac:dyDescent="0.2">
      <c r="A2449" s="6" t="s">
        <v>4525</v>
      </c>
      <c r="B2449" s="6">
        <v>2019</v>
      </c>
      <c r="C2449" s="6" t="str">
        <f t="shared" si="9"/>
        <v>ESEF_FSE2019</v>
      </c>
      <c r="D2449" s="6" t="s">
        <v>4937</v>
      </c>
      <c r="E2449" s="6" t="s">
        <v>4938</v>
      </c>
      <c r="F2449" s="6" t="s">
        <v>67</v>
      </c>
    </row>
    <row r="2450" spans="1:6" x14ac:dyDescent="0.2">
      <c r="A2450" s="6" t="s">
        <v>4525</v>
      </c>
      <c r="B2450" s="6">
        <v>2019</v>
      </c>
      <c r="C2450" s="6" t="str">
        <f t="shared" si="9"/>
        <v>ESEF_FSE2019</v>
      </c>
      <c r="D2450" s="6" t="s">
        <v>4939</v>
      </c>
      <c r="E2450" s="6" t="s">
        <v>4940</v>
      </c>
      <c r="F2450" s="6" t="s">
        <v>67</v>
      </c>
    </row>
    <row r="2451" spans="1:6" x14ac:dyDescent="0.2">
      <c r="A2451" s="6" t="s">
        <v>4525</v>
      </c>
      <c r="B2451" s="6">
        <v>2019</v>
      </c>
      <c r="C2451" s="6" t="str">
        <f t="shared" si="9"/>
        <v>ESEF_FSE2019</v>
      </c>
      <c r="D2451" s="6" t="s">
        <v>4941</v>
      </c>
      <c r="E2451" s="6" t="s">
        <v>4942</v>
      </c>
      <c r="F2451" s="6" t="s">
        <v>67</v>
      </c>
    </row>
    <row r="2452" spans="1:6" x14ac:dyDescent="0.2">
      <c r="A2452" s="6" t="s">
        <v>4525</v>
      </c>
      <c r="B2452" s="6">
        <v>2019</v>
      </c>
      <c r="C2452" s="6" t="str">
        <f t="shared" si="9"/>
        <v>ESEF_FSE2019</v>
      </c>
      <c r="D2452" s="6" t="s">
        <v>4943</v>
      </c>
      <c r="E2452" s="6" t="s">
        <v>4944</v>
      </c>
      <c r="F2452" s="6" t="s">
        <v>67</v>
      </c>
    </row>
    <row r="2453" spans="1:6" x14ac:dyDescent="0.2">
      <c r="A2453" s="6" t="s">
        <v>4525</v>
      </c>
      <c r="B2453" s="6">
        <v>2019</v>
      </c>
      <c r="C2453" s="6" t="str">
        <f t="shared" si="9"/>
        <v>ESEF_FSE2019</v>
      </c>
      <c r="D2453" s="6" t="s">
        <v>4945</v>
      </c>
      <c r="E2453" s="6" t="s">
        <v>4946</v>
      </c>
      <c r="F2453" s="6" t="s">
        <v>67</v>
      </c>
    </row>
    <row r="2454" spans="1:6" x14ac:dyDescent="0.2">
      <c r="A2454" s="6" t="s">
        <v>4525</v>
      </c>
      <c r="B2454" s="6">
        <v>2019</v>
      </c>
      <c r="C2454" s="6" t="str">
        <f t="shared" si="9"/>
        <v>ESEF_FSE2019</v>
      </c>
      <c r="D2454" s="6" t="s">
        <v>4947</v>
      </c>
      <c r="E2454" s="6" t="s">
        <v>4948</v>
      </c>
      <c r="F2454" s="6" t="s">
        <v>67</v>
      </c>
    </row>
    <row r="2455" spans="1:6" x14ac:dyDescent="0.2">
      <c r="A2455" s="6" t="s">
        <v>4525</v>
      </c>
      <c r="B2455" s="6">
        <v>2019</v>
      </c>
      <c r="C2455" s="6" t="str">
        <f t="shared" si="9"/>
        <v>ESEF_FSE2019</v>
      </c>
      <c r="D2455" s="6" t="s">
        <v>4949</v>
      </c>
      <c r="E2455" s="6" t="s">
        <v>4950</v>
      </c>
      <c r="F2455" s="6" t="s">
        <v>67</v>
      </c>
    </row>
    <row r="2456" spans="1:6" x14ac:dyDescent="0.2">
      <c r="A2456" s="6" t="s">
        <v>4525</v>
      </c>
      <c r="B2456" s="6">
        <v>2019</v>
      </c>
      <c r="C2456" s="6" t="str">
        <f t="shared" si="9"/>
        <v>ESEF_FSE2019</v>
      </c>
      <c r="D2456" s="6" t="s">
        <v>4951</v>
      </c>
      <c r="E2456" s="6" t="s">
        <v>4952</v>
      </c>
      <c r="F2456" s="6" t="s">
        <v>67</v>
      </c>
    </row>
    <row r="2457" spans="1:6" x14ac:dyDescent="0.2">
      <c r="A2457" s="6" t="s">
        <v>4525</v>
      </c>
      <c r="B2457" s="6">
        <v>2019</v>
      </c>
      <c r="C2457" s="6" t="str">
        <f t="shared" si="9"/>
        <v>ESEF_FSE2019</v>
      </c>
      <c r="D2457" s="6" t="s">
        <v>4953</v>
      </c>
      <c r="E2457" s="6" t="s">
        <v>4954</v>
      </c>
      <c r="F2457" s="6" t="s">
        <v>67</v>
      </c>
    </row>
    <row r="2458" spans="1:6" x14ac:dyDescent="0.2">
      <c r="A2458" s="6" t="s">
        <v>4525</v>
      </c>
      <c r="B2458" s="6">
        <v>2019</v>
      </c>
      <c r="C2458" s="6" t="str">
        <f t="shared" si="9"/>
        <v>ESEF_FSE2019</v>
      </c>
      <c r="D2458" s="6" t="s">
        <v>4955</v>
      </c>
      <c r="E2458" s="6" t="s">
        <v>4956</v>
      </c>
      <c r="F2458" s="6" t="s">
        <v>67</v>
      </c>
    </row>
    <row r="2459" spans="1:6" x14ac:dyDescent="0.2">
      <c r="A2459" s="6" t="s">
        <v>4525</v>
      </c>
      <c r="B2459" s="6">
        <v>2019</v>
      </c>
      <c r="C2459" s="6" t="str">
        <f t="shared" si="9"/>
        <v>ESEF_FSE2019</v>
      </c>
      <c r="D2459" s="6" t="s">
        <v>4957</v>
      </c>
      <c r="E2459" s="6" t="s">
        <v>4958</v>
      </c>
      <c r="F2459" s="6" t="s">
        <v>67</v>
      </c>
    </row>
    <row r="2460" spans="1:6" x14ac:dyDescent="0.2">
      <c r="A2460" s="6" t="s">
        <v>4525</v>
      </c>
      <c r="B2460" s="6">
        <v>2019</v>
      </c>
      <c r="C2460" s="6" t="str">
        <f t="shared" si="9"/>
        <v>ESEF_FSE2019</v>
      </c>
      <c r="D2460" s="6" t="s">
        <v>4959</v>
      </c>
      <c r="E2460" s="6" t="s">
        <v>4960</v>
      </c>
      <c r="F2460" s="6" t="s">
        <v>67</v>
      </c>
    </row>
    <row r="2461" spans="1:6" x14ac:dyDescent="0.2">
      <c r="A2461" s="6" t="s">
        <v>4525</v>
      </c>
      <c r="B2461" s="6">
        <v>2019</v>
      </c>
      <c r="C2461" s="6" t="str">
        <f t="shared" si="9"/>
        <v>ESEF_FSE2019</v>
      </c>
      <c r="D2461" s="6" t="s">
        <v>4961</v>
      </c>
      <c r="E2461" s="6" t="s">
        <v>4962</v>
      </c>
      <c r="F2461" s="6" t="s">
        <v>67</v>
      </c>
    </row>
    <row r="2462" spans="1:6" x14ac:dyDescent="0.2">
      <c r="A2462" s="6" t="s">
        <v>4525</v>
      </c>
      <c r="B2462" s="6">
        <v>2019</v>
      </c>
      <c r="C2462" s="6" t="str">
        <f t="shared" si="9"/>
        <v>ESEF_FSE2019</v>
      </c>
      <c r="D2462" s="6" t="s">
        <v>4963</v>
      </c>
      <c r="E2462" s="6" t="s">
        <v>4964</v>
      </c>
      <c r="F2462" s="6" t="s">
        <v>67</v>
      </c>
    </row>
    <row r="2463" spans="1:6" x14ac:dyDescent="0.2">
      <c r="A2463" s="6" t="s">
        <v>4525</v>
      </c>
      <c r="B2463" s="6">
        <v>2019</v>
      </c>
      <c r="C2463" s="6" t="str">
        <f t="shared" si="9"/>
        <v>ESEF_FSE2019</v>
      </c>
      <c r="D2463" s="6" t="s">
        <v>4965</v>
      </c>
      <c r="E2463" s="6" t="s">
        <v>4966</v>
      </c>
      <c r="F2463" s="6" t="s">
        <v>67</v>
      </c>
    </row>
    <row r="2464" spans="1:6" x14ac:dyDescent="0.2">
      <c r="A2464" s="6" t="s">
        <v>4525</v>
      </c>
      <c r="B2464" s="6">
        <v>2019</v>
      </c>
      <c r="C2464" s="6" t="str">
        <f t="shared" si="9"/>
        <v>ESEF_FSE2019</v>
      </c>
      <c r="D2464" s="6" t="s">
        <v>4967</v>
      </c>
      <c r="E2464" s="6" t="s">
        <v>4968</v>
      </c>
      <c r="F2464" s="6" t="s">
        <v>67</v>
      </c>
    </row>
    <row r="2465" spans="1:6" x14ac:dyDescent="0.2">
      <c r="A2465" s="6" t="s">
        <v>4525</v>
      </c>
      <c r="B2465" s="6">
        <v>2019</v>
      </c>
      <c r="C2465" s="6" t="str">
        <f t="shared" si="9"/>
        <v>ESEF_FSE2019</v>
      </c>
      <c r="D2465" s="6" t="s">
        <v>4969</v>
      </c>
      <c r="E2465" s="6" t="s">
        <v>4970</v>
      </c>
      <c r="F2465" s="6" t="s">
        <v>67</v>
      </c>
    </row>
    <row r="2466" spans="1:6" x14ac:dyDescent="0.2">
      <c r="A2466" s="6" t="s">
        <v>4525</v>
      </c>
      <c r="B2466" s="6">
        <v>2019</v>
      </c>
      <c r="C2466" s="6" t="str">
        <f t="shared" si="9"/>
        <v>ESEF_FSE2019</v>
      </c>
      <c r="D2466" s="6" t="s">
        <v>4971</v>
      </c>
      <c r="E2466" s="6" t="s">
        <v>4972</v>
      </c>
      <c r="F2466" s="6" t="s">
        <v>67</v>
      </c>
    </row>
    <row r="2467" spans="1:6" x14ac:dyDescent="0.2">
      <c r="A2467" s="6" t="s">
        <v>4525</v>
      </c>
      <c r="B2467" s="6">
        <v>2019</v>
      </c>
      <c r="C2467" s="6" t="str">
        <f t="shared" si="9"/>
        <v>ESEF_FSE2019</v>
      </c>
      <c r="D2467" s="6" t="s">
        <v>4973</v>
      </c>
      <c r="E2467" s="6" t="s">
        <v>4974</v>
      </c>
      <c r="F2467" s="6" t="s">
        <v>67</v>
      </c>
    </row>
    <row r="2468" spans="1:6" x14ac:dyDescent="0.2">
      <c r="A2468" s="6" t="s">
        <v>4525</v>
      </c>
      <c r="B2468" s="6">
        <v>2019</v>
      </c>
      <c r="C2468" s="6" t="str">
        <f t="shared" si="9"/>
        <v>ESEF_FSE2019</v>
      </c>
      <c r="D2468" s="6" t="s">
        <v>4975</v>
      </c>
      <c r="E2468" s="6" t="s">
        <v>4976</v>
      </c>
      <c r="F2468" s="6" t="s">
        <v>67</v>
      </c>
    </row>
    <row r="2469" spans="1:6" x14ac:dyDescent="0.2">
      <c r="A2469" s="6" t="s">
        <v>4525</v>
      </c>
      <c r="B2469" s="6">
        <v>2019</v>
      </c>
      <c r="C2469" s="6" t="str">
        <f t="shared" si="9"/>
        <v>ESEF_FSE2019</v>
      </c>
      <c r="D2469" s="6" t="s">
        <v>4977</v>
      </c>
      <c r="E2469" s="6" t="s">
        <v>4978</v>
      </c>
      <c r="F2469" s="6" t="s">
        <v>67</v>
      </c>
    </row>
    <row r="2470" spans="1:6" x14ac:dyDescent="0.2">
      <c r="A2470" s="6" t="s">
        <v>4525</v>
      </c>
      <c r="B2470" s="6">
        <v>2019</v>
      </c>
      <c r="C2470" s="6" t="str">
        <f t="shared" si="9"/>
        <v>ESEF_FSE2019</v>
      </c>
      <c r="D2470" s="6" t="s">
        <v>4979</v>
      </c>
      <c r="E2470" s="6" t="s">
        <v>4980</v>
      </c>
      <c r="F2470" s="6" t="s">
        <v>67</v>
      </c>
    </row>
    <row r="2471" spans="1:6" x14ac:dyDescent="0.2">
      <c r="A2471" s="6" t="s">
        <v>4525</v>
      </c>
      <c r="B2471" s="6">
        <v>2019</v>
      </c>
      <c r="C2471" s="6" t="str">
        <f t="shared" si="9"/>
        <v>ESEF_FSE2019</v>
      </c>
      <c r="D2471" s="6" t="s">
        <v>4981</v>
      </c>
      <c r="E2471" s="6" t="s">
        <v>4982</v>
      </c>
      <c r="F2471" s="6" t="s">
        <v>67</v>
      </c>
    </row>
    <row r="2472" spans="1:6" x14ac:dyDescent="0.2">
      <c r="A2472" s="6" t="s">
        <v>4525</v>
      </c>
      <c r="B2472" s="6">
        <v>2019</v>
      </c>
      <c r="C2472" s="6" t="str">
        <f t="shared" si="9"/>
        <v>ESEF_FSE2019</v>
      </c>
      <c r="D2472" s="6" t="s">
        <v>4983</v>
      </c>
      <c r="E2472" s="6" t="s">
        <v>4984</v>
      </c>
      <c r="F2472" s="6" t="s">
        <v>67</v>
      </c>
    </row>
    <row r="2473" spans="1:6" x14ac:dyDescent="0.2">
      <c r="A2473" s="6" t="s">
        <v>4525</v>
      </c>
      <c r="B2473" s="6">
        <v>2019</v>
      </c>
      <c r="C2473" s="6" t="str">
        <f t="shared" si="9"/>
        <v>ESEF_FSE2019</v>
      </c>
      <c r="D2473" s="6" t="s">
        <v>4985</v>
      </c>
      <c r="E2473" s="6" t="s">
        <v>4986</v>
      </c>
      <c r="F2473" s="6" t="s">
        <v>67</v>
      </c>
    </row>
    <row r="2474" spans="1:6" x14ac:dyDescent="0.2">
      <c r="A2474" s="6" t="s">
        <v>4525</v>
      </c>
      <c r="B2474" s="6">
        <v>2019</v>
      </c>
      <c r="C2474" s="6" t="str">
        <f t="shared" si="9"/>
        <v>ESEF_FSE2019</v>
      </c>
      <c r="D2474" s="6" t="s">
        <v>4987</v>
      </c>
      <c r="E2474" s="6" t="s">
        <v>4988</v>
      </c>
      <c r="F2474" s="6" t="s">
        <v>67</v>
      </c>
    </row>
    <row r="2475" spans="1:6" x14ac:dyDescent="0.2">
      <c r="A2475" s="6" t="s">
        <v>4525</v>
      </c>
      <c r="B2475" s="6">
        <v>2019</v>
      </c>
      <c r="C2475" s="6" t="str">
        <f t="shared" si="9"/>
        <v>ESEF_FSE2019</v>
      </c>
      <c r="D2475" s="6" t="s">
        <v>4989</v>
      </c>
      <c r="E2475" s="6" t="s">
        <v>4990</v>
      </c>
      <c r="F2475" s="6" t="s">
        <v>67</v>
      </c>
    </row>
    <row r="2476" spans="1:6" x14ac:dyDescent="0.2">
      <c r="A2476" s="6" t="s">
        <v>4525</v>
      </c>
      <c r="B2476" s="6">
        <v>2019</v>
      </c>
      <c r="C2476" s="6" t="str">
        <f t="shared" si="9"/>
        <v>ESEF_FSE2019</v>
      </c>
      <c r="D2476" s="6" t="s">
        <v>4991</v>
      </c>
      <c r="E2476" s="6" t="s">
        <v>4992</v>
      </c>
      <c r="F2476" s="6" t="s">
        <v>67</v>
      </c>
    </row>
    <row r="2477" spans="1:6" x14ac:dyDescent="0.2">
      <c r="A2477" s="6" t="s">
        <v>4525</v>
      </c>
      <c r="B2477" s="6">
        <v>2019</v>
      </c>
      <c r="C2477" s="6" t="str">
        <f t="shared" si="9"/>
        <v>ESEF_FSE2019</v>
      </c>
      <c r="D2477" s="6" t="s">
        <v>4993</v>
      </c>
      <c r="E2477" s="6" t="s">
        <v>4994</v>
      </c>
      <c r="F2477" s="6" t="s">
        <v>67</v>
      </c>
    </row>
    <row r="2478" spans="1:6" x14ac:dyDescent="0.2">
      <c r="A2478" s="6" t="s">
        <v>4525</v>
      </c>
      <c r="B2478" s="6">
        <v>2019</v>
      </c>
      <c r="C2478" s="6" t="str">
        <f t="shared" si="9"/>
        <v>ESEF_FSE2019</v>
      </c>
      <c r="D2478" s="6" t="s">
        <v>4995</v>
      </c>
      <c r="E2478" s="6" t="s">
        <v>4996</v>
      </c>
      <c r="F2478" s="6" t="s">
        <v>67</v>
      </c>
    </row>
    <row r="2479" spans="1:6" x14ac:dyDescent="0.2">
      <c r="A2479" s="6" t="s">
        <v>4525</v>
      </c>
      <c r="B2479" s="6">
        <v>2019</v>
      </c>
      <c r="C2479" s="6" t="str">
        <f t="shared" si="9"/>
        <v>ESEF_FSE2019</v>
      </c>
      <c r="D2479" s="6" t="s">
        <v>4997</v>
      </c>
      <c r="E2479" s="6" t="s">
        <v>4998</v>
      </c>
      <c r="F2479" s="6" t="s">
        <v>67</v>
      </c>
    </row>
    <row r="2480" spans="1:6" x14ac:dyDescent="0.2">
      <c r="A2480" s="6" t="s">
        <v>4525</v>
      </c>
      <c r="B2480" s="6">
        <v>2019</v>
      </c>
      <c r="C2480" s="6" t="str">
        <f t="shared" si="9"/>
        <v>ESEF_FSE2019</v>
      </c>
      <c r="D2480" s="6" t="s">
        <v>4999</v>
      </c>
      <c r="E2480" s="6" t="s">
        <v>5000</v>
      </c>
      <c r="F2480" s="6" t="s">
        <v>67</v>
      </c>
    </row>
    <row r="2481" spans="1:6" x14ac:dyDescent="0.2">
      <c r="A2481" s="6" t="s">
        <v>4525</v>
      </c>
      <c r="B2481" s="6">
        <v>2019</v>
      </c>
      <c r="C2481" s="6" t="str">
        <f t="shared" si="9"/>
        <v>ESEF_FSE2019</v>
      </c>
      <c r="D2481" s="6" t="s">
        <v>5001</v>
      </c>
      <c r="E2481" s="6" t="s">
        <v>5002</v>
      </c>
      <c r="F2481" s="6" t="s">
        <v>67</v>
      </c>
    </row>
    <row r="2482" spans="1:6" x14ac:dyDescent="0.2">
      <c r="A2482" s="6" t="s">
        <v>4525</v>
      </c>
      <c r="B2482" s="6">
        <v>2019</v>
      </c>
      <c r="C2482" s="6" t="str">
        <f t="shared" si="9"/>
        <v>ESEF_FSE2019</v>
      </c>
      <c r="D2482" s="6" t="s">
        <v>5003</v>
      </c>
      <c r="E2482" s="6" t="s">
        <v>5004</v>
      </c>
      <c r="F2482" s="6" t="s">
        <v>67</v>
      </c>
    </row>
    <row r="2483" spans="1:6" x14ac:dyDescent="0.2">
      <c r="A2483" s="6" t="s">
        <v>4525</v>
      </c>
      <c r="B2483" s="6">
        <v>2019</v>
      </c>
      <c r="C2483" s="6" t="str">
        <f t="shared" si="9"/>
        <v>ESEF_FSE2019</v>
      </c>
      <c r="D2483" s="6" t="s">
        <v>5005</v>
      </c>
      <c r="E2483" s="6" t="s">
        <v>5006</v>
      </c>
      <c r="F2483" s="6" t="s">
        <v>67</v>
      </c>
    </row>
    <row r="2484" spans="1:6" x14ac:dyDescent="0.2">
      <c r="A2484" s="6" t="s">
        <v>4525</v>
      </c>
      <c r="B2484" s="6">
        <v>2019</v>
      </c>
      <c r="C2484" s="6" t="str">
        <f t="shared" si="9"/>
        <v>ESEF_FSE2019</v>
      </c>
      <c r="D2484" s="6" t="s">
        <v>5007</v>
      </c>
      <c r="E2484" s="6" t="s">
        <v>5008</v>
      </c>
      <c r="F2484" s="6" t="s">
        <v>67</v>
      </c>
    </row>
    <row r="2485" spans="1:6" x14ac:dyDescent="0.2">
      <c r="A2485" s="6" t="s">
        <v>4525</v>
      </c>
      <c r="B2485" s="6">
        <v>2019</v>
      </c>
      <c r="C2485" s="6" t="str">
        <f t="shared" si="9"/>
        <v>ESEF_FSE2019</v>
      </c>
      <c r="D2485" s="6" t="s">
        <v>5009</v>
      </c>
      <c r="E2485" s="6" t="s">
        <v>5010</v>
      </c>
      <c r="F2485" s="6" t="s">
        <v>67</v>
      </c>
    </row>
    <row r="2486" spans="1:6" x14ac:dyDescent="0.2">
      <c r="A2486" s="6" t="s">
        <v>4525</v>
      </c>
      <c r="B2486" s="6">
        <v>2019</v>
      </c>
      <c r="C2486" s="6" t="str">
        <f t="shared" si="9"/>
        <v>ESEF_FSE2019</v>
      </c>
      <c r="D2486" s="6" t="s">
        <v>5011</v>
      </c>
      <c r="E2486" s="6" t="s">
        <v>5012</v>
      </c>
      <c r="F2486" s="6" t="s">
        <v>67</v>
      </c>
    </row>
    <row r="2487" spans="1:6" x14ac:dyDescent="0.2">
      <c r="A2487" s="6" t="s">
        <v>4525</v>
      </c>
      <c r="B2487" s="6">
        <v>2019</v>
      </c>
      <c r="C2487" s="6" t="str">
        <f t="shared" si="9"/>
        <v>ESEF_FSE2019</v>
      </c>
      <c r="D2487" s="6" t="s">
        <v>5013</v>
      </c>
      <c r="E2487" s="6" t="s">
        <v>5014</v>
      </c>
      <c r="F2487" s="6" t="s">
        <v>67</v>
      </c>
    </row>
    <row r="2488" spans="1:6" x14ac:dyDescent="0.2">
      <c r="A2488" s="6" t="s">
        <v>4525</v>
      </c>
      <c r="B2488" s="6">
        <v>2019</v>
      </c>
      <c r="C2488" s="6" t="str">
        <f t="shared" si="9"/>
        <v>ESEF_FSE2019</v>
      </c>
      <c r="D2488" s="6" t="s">
        <v>5015</v>
      </c>
      <c r="E2488" s="6" t="s">
        <v>5016</v>
      </c>
      <c r="F2488" s="6" t="s">
        <v>67</v>
      </c>
    </row>
    <row r="2489" spans="1:6" x14ac:dyDescent="0.2">
      <c r="A2489" s="6" t="s">
        <v>4525</v>
      </c>
      <c r="B2489" s="6">
        <v>2018</v>
      </c>
      <c r="C2489" s="6" t="str">
        <f t="shared" si="9"/>
        <v>ESEF_FSE2018</v>
      </c>
      <c r="D2489" s="6" t="s">
        <v>5017</v>
      </c>
      <c r="E2489" s="6" t="s">
        <v>5018</v>
      </c>
      <c r="F2489" s="6" t="s">
        <v>67</v>
      </c>
    </row>
    <row r="2490" spans="1:6" x14ac:dyDescent="0.2">
      <c r="A2490" s="6" t="s">
        <v>4525</v>
      </c>
      <c r="B2490" s="6">
        <v>2018</v>
      </c>
      <c r="C2490" s="6" t="str">
        <f t="shared" si="9"/>
        <v>ESEF_FSE2018</v>
      </c>
      <c r="D2490" s="6" t="s">
        <v>5019</v>
      </c>
      <c r="E2490" s="6" t="s">
        <v>5020</v>
      </c>
      <c r="F2490" s="6" t="s">
        <v>67</v>
      </c>
    </row>
    <row r="2491" spans="1:6" x14ac:dyDescent="0.2">
      <c r="A2491" s="6" t="s">
        <v>4525</v>
      </c>
      <c r="B2491" s="6">
        <v>2018</v>
      </c>
      <c r="C2491" s="6" t="str">
        <f t="shared" si="9"/>
        <v>ESEF_FSE2018</v>
      </c>
      <c r="D2491" s="6" t="s">
        <v>5021</v>
      </c>
      <c r="E2491" s="6" t="s">
        <v>5022</v>
      </c>
      <c r="F2491" s="6" t="s">
        <v>67</v>
      </c>
    </row>
    <row r="2492" spans="1:6" x14ac:dyDescent="0.2">
      <c r="A2492" s="6" t="s">
        <v>4525</v>
      </c>
      <c r="B2492" s="6">
        <v>2018</v>
      </c>
      <c r="C2492" s="6" t="str">
        <f t="shared" si="9"/>
        <v>ESEF_FSE2018</v>
      </c>
      <c r="D2492" s="6" t="s">
        <v>5023</v>
      </c>
      <c r="E2492" s="6" t="s">
        <v>5024</v>
      </c>
      <c r="F2492" s="6" t="s">
        <v>67</v>
      </c>
    </row>
    <row r="2493" spans="1:6" x14ac:dyDescent="0.2">
      <c r="A2493" s="6" t="s">
        <v>4525</v>
      </c>
      <c r="B2493" s="6">
        <v>2018</v>
      </c>
      <c r="C2493" s="6" t="str">
        <f t="shared" si="9"/>
        <v>ESEF_FSE2018</v>
      </c>
      <c r="D2493" s="6" t="s">
        <v>5025</v>
      </c>
      <c r="E2493" s="6" t="s">
        <v>5026</v>
      </c>
      <c r="F2493" s="6" t="s">
        <v>67</v>
      </c>
    </row>
    <row r="2494" spans="1:6" x14ac:dyDescent="0.2">
      <c r="A2494" s="6" t="s">
        <v>4525</v>
      </c>
      <c r="B2494" s="6">
        <v>2018</v>
      </c>
      <c r="C2494" s="6" t="str">
        <f t="shared" si="9"/>
        <v>ESEF_FSE2018</v>
      </c>
      <c r="D2494" s="6" t="s">
        <v>5027</v>
      </c>
      <c r="E2494" s="6" t="s">
        <v>5028</v>
      </c>
      <c r="F2494" s="6" t="s">
        <v>67</v>
      </c>
    </row>
    <row r="2495" spans="1:6" x14ac:dyDescent="0.2">
      <c r="A2495" s="6" t="s">
        <v>4525</v>
      </c>
      <c r="B2495" s="6">
        <v>2018</v>
      </c>
      <c r="C2495" s="6" t="str">
        <f t="shared" si="9"/>
        <v>ESEF_FSE2018</v>
      </c>
      <c r="D2495" s="6" t="s">
        <v>5029</v>
      </c>
      <c r="E2495" s="6" t="s">
        <v>5030</v>
      </c>
      <c r="F2495" s="6" t="s">
        <v>67</v>
      </c>
    </row>
    <row r="2496" spans="1:6" x14ac:dyDescent="0.2">
      <c r="A2496" s="6" t="s">
        <v>4525</v>
      </c>
      <c r="B2496" s="6">
        <v>2018</v>
      </c>
      <c r="C2496" s="6" t="str">
        <f t="shared" si="9"/>
        <v>ESEF_FSE2018</v>
      </c>
      <c r="D2496" s="6" t="s">
        <v>5031</v>
      </c>
      <c r="E2496" s="6" t="s">
        <v>5032</v>
      </c>
      <c r="F2496" s="6" t="s">
        <v>67</v>
      </c>
    </row>
    <row r="2497" spans="1:6" x14ac:dyDescent="0.2">
      <c r="A2497" s="6" t="s">
        <v>4525</v>
      </c>
      <c r="B2497" s="6">
        <v>2018</v>
      </c>
      <c r="C2497" s="6" t="str">
        <f t="shared" si="9"/>
        <v>ESEF_FSE2018</v>
      </c>
      <c r="D2497" s="6" t="s">
        <v>5033</v>
      </c>
      <c r="E2497" s="6" t="s">
        <v>5034</v>
      </c>
      <c r="F2497" s="6" t="s">
        <v>67</v>
      </c>
    </row>
    <row r="2498" spans="1:6" x14ac:dyDescent="0.2">
      <c r="A2498" s="6" t="s">
        <v>4525</v>
      </c>
      <c r="B2498" s="6">
        <v>2018</v>
      </c>
      <c r="C2498" s="6" t="str">
        <f t="shared" si="9"/>
        <v>ESEF_FSE2018</v>
      </c>
      <c r="D2498" s="6" t="s">
        <v>5035</v>
      </c>
      <c r="E2498" s="6" t="s">
        <v>5036</v>
      </c>
      <c r="F2498" s="6" t="s">
        <v>67</v>
      </c>
    </row>
    <row r="2499" spans="1:6" x14ac:dyDescent="0.2">
      <c r="A2499" s="6" t="s">
        <v>4525</v>
      </c>
      <c r="B2499" s="6">
        <v>2018</v>
      </c>
      <c r="C2499" s="6" t="str">
        <f t="shared" si="9"/>
        <v>ESEF_FSE2018</v>
      </c>
      <c r="D2499" s="6" t="s">
        <v>5037</v>
      </c>
      <c r="E2499" s="6" t="s">
        <v>5038</v>
      </c>
      <c r="F2499" s="6" t="s">
        <v>67</v>
      </c>
    </row>
    <row r="2500" spans="1:6" x14ac:dyDescent="0.2">
      <c r="A2500" s="6" t="s">
        <v>4525</v>
      </c>
      <c r="B2500" s="6">
        <v>2018</v>
      </c>
      <c r="C2500" s="6" t="str">
        <f t="shared" si="9"/>
        <v>ESEF_FSE2018</v>
      </c>
      <c r="D2500" s="6" t="s">
        <v>5039</v>
      </c>
      <c r="E2500" s="6" t="s">
        <v>5040</v>
      </c>
      <c r="F2500" s="6" t="s">
        <v>67</v>
      </c>
    </row>
    <row r="2501" spans="1:6" x14ac:dyDescent="0.2">
      <c r="A2501" s="6" t="s">
        <v>4525</v>
      </c>
      <c r="B2501" s="6">
        <v>2018</v>
      </c>
      <c r="C2501" s="6" t="str">
        <f t="shared" si="9"/>
        <v>ESEF_FSE2018</v>
      </c>
      <c r="D2501" s="6" t="s">
        <v>5041</v>
      </c>
      <c r="E2501" s="6" t="s">
        <v>5042</v>
      </c>
      <c r="F2501" s="6" t="s">
        <v>67</v>
      </c>
    </row>
    <row r="2502" spans="1:6" x14ac:dyDescent="0.2">
      <c r="A2502" s="6" t="s">
        <v>4525</v>
      </c>
      <c r="B2502" s="6">
        <v>2018</v>
      </c>
      <c r="C2502" s="6" t="str">
        <f t="shared" si="9"/>
        <v>ESEF_FSE2018</v>
      </c>
      <c r="D2502" s="6" t="s">
        <v>5043</v>
      </c>
      <c r="E2502" s="6" t="s">
        <v>5044</v>
      </c>
      <c r="F2502" s="6" t="s">
        <v>67</v>
      </c>
    </row>
    <row r="2503" spans="1:6" x14ac:dyDescent="0.2">
      <c r="A2503" s="6" t="s">
        <v>4525</v>
      </c>
      <c r="B2503" s="6">
        <v>2018</v>
      </c>
      <c r="C2503" s="6" t="str">
        <f t="shared" si="9"/>
        <v>ESEF_FSE2018</v>
      </c>
      <c r="D2503" s="6" t="s">
        <v>5045</v>
      </c>
      <c r="E2503" s="6" t="s">
        <v>5046</v>
      </c>
      <c r="F2503" s="6" t="s">
        <v>67</v>
      </c>
    </row>
    <row r="2504" spans="1:6" x14ac:dyDescent="0.2">
      <c r="A2504" s="6" t="s">
        <v>4525</v>
      </c>
      <c r="B2504" s="6">
        <v>2018</v>
      </c>
      <c r="C2504" s="6" t="str">
        <f t="shared" si="9"/>
        <v>ESEF_FSE2018</v>
      </c>
      <c r="D2504" s="6" t="s">
        <v>5047</v>
      </c>
      <c r="E2504" s="6" t="s">
        <v>5048</v>
      </c>
      <c r="F2504" s="6" t="s">
        <v>67</v>
      </c>
    </row>
    <row r="2505" spans="1:6" x14ac:dyDescent="0.2">
      <c r="A2505" s="6" t="s">
        <v>4525</v>
      </c>
      <c r="B2505" s="6">
        <v>2018</v>
      </c>
      <c r="C2505" s="6" t="str">
        <f t="shared" si="9"/>
        <v>ESEF_FSE2018</v>
      </c>
      <c r="D2505" s="6" t="s">
        <v>5049</v>
      </c>
      <c r="E2505" s="6" t="s">
        <v>5050</v>
      </c>
      <c r="F2505" s="6" t="s">
        <v>67</v>
      </c>
    </row>
    <row r="2506" spans="1:6" x14ac:dyDescent="0.2">
      <c r="A2506" s="6" t="s">
        <v>4525</v>
      </c>
      <c r="B2506" s="6">
        <v>2018</v>
      </c>
      <c r="C2506" s="6" t="str">
        <f t="shared" si="9"/>
        <v>ESEF_FSE2018</v>
      </c>
      <c r="D2506" s="6" t="s">
        <v>5051</v>
      </c>
      <c r="E2506" s="6" t="s">
        <v>5052</v>
      </c>
      <c r="F2506" s="6" t="s">
        <v>67</v>
      </c>
    </row>
    <row r="2507" spans="1:6" x14ac:dyDescent="0.2">
      <c r="A2507" s="6" t="s">
        <v>4525</v>
      </c>
      <c r="B2507" s="6">
        <v>2018</v>
      </c>
      <c r="C2507" s="6" t="str">
        <f t="shared" si="9"/>
        <v>ESEF_FSE2018</v>
      </c>
      <c r="D2507" s="6" t="s">
        <v>5053</v>
      </c>
      <c r="E2507" s="6" t="s">
        <v>5054</v>
      </c>
      <c r="F2507" s="6" t="s">
        <v>67</v>
      </c>
    </row>
    <row r="2508" spans="1:6" x14ac:dyDescent="0.2">
      <c r="A2508" s="6" t="s">
        <v>4525</v>
      </c>
      <c r="B2508" s="6">
        <v>2018</v>
      </c>
      <c r="C2508" s="6" t="str">
        <f t="shared" si="9"/>
        <v>ESEF_FSE2018</v>
      </c>
      <c r="D2508" s="6" t="s">
        <v>5055</v>
      </c>
      <c r="E2508" s="6" t="s">
        <v>5056</v>
      </c>
      <c r="F2508" s="6" t="s">
        <v>67</v>
      </c>
    </row>
    <row r="2509" spans="1:6" x14ac:dyDescent="0.2">
      <c r="A2509" s="6" t="s">
        <v>4525</v>
      </c>
      <c r="B2509" s="6">
        <v>2018</v>
      </c>
      <c r="C2509" s="6" t="str">
        <f t="shared" si="9"/>
        <v>ESEF_FSE2018</v>
      </c>
      <c r="D2509" s="6" t="s">
        <v>5057</v>
      </c>
      <c r="E2509" s="6" t="s">
        <v>5058</v>
      </c>
      <c r="F2509" s="6" t="s">
        <v>67</v>
      </c>
    </row>
    <row r="2510" spans="1:6" x14ac:dyDescent="0.2">
      <c r="A2510" s="6" t="s">
        <v>4525</v>
      </c>
      <c r="B2510" s="6">
        <v>2018</v>
      </c>
      <c r="C2510" s="6" t="str">
        <f t="shared" si="9"/>
        <v>ESEF_FSE2018</v>
      </c>
      <c r="D2510" s="6" t="s">
        <v>5059</v>
      </c>
      <c r="E2510" s="6" t="s">
        <v>5060</v>
      </c>
      <c r="F2510" s="6" t="s">
        <v>67</v>
      </c>
    </row>
    <row r="2511" spans="1:6" x14ac:dyDescent="0.2">
      <c r="A2511" s="6" t="s">
        <v>4525</v>
      </c>
      <c r="B2511" s="6">
        <v>2018</v>
      </c>
      <c r="C2511" s="6" t="str">
        <f t="shared" si="9"/>
        <v>ESEF_FSE2018</v>
      </c>
      <c r="D2511" s="6" t="s">
        <v>5061</v>
      </c>
      <c r="E2511" s="6" t="s">
        <v>5062</v>
      </c>
      <c r="F2511" s="6" t="s">
        <v>67</v>
      </c>
    </row>
    <row r="2512" spans="1:6" x14ac:dyDescent="0.2">
      <c r="A2512" s="6" t="s">
        <v>4525</v>
      </c>
      <c r="B2512" s="6">
        <v>2018</v>
      </c>
      <c r="C2512" s="6" t="str">
        <f t="shared" si="9"/>
        <v>ESEF_FSE2018</v>
      </c>
      <c r="D2512" s="6" t="s">
        <v>5063</v>
      </c>
      <c r="E2512" s="6" t="s">
        <v>5064</v>
      </c>
      <c r="F2512" s="6" t="s">
        <v>67</v>
      </c>
    </row>
    <row r="2513" spans="1:6" x14ac:dyDescent="0.2">
      <c r="A2513" s="6" t="s">
        <v>4525</v>
      </c>
      <c r="B2513" s="6">
        <v>2018</v>
      </c>
      <c r="C2513" s="6" t="str">
        <f t="shared" si="9"/>
        <v>ESEF_FSE2018</v>
      </c>
      <c r="D2513" s="6" t="s">
        <v>5065</v>
      </c>
      <c r="E2513" s="6" t="s">
        <v>5066</v>
      </c>
      <c r="F2513" s="6" t="s">
        <v>67</v>
      </c>
    </row>
    <row r="2514" spans="1:6" x14ac:dyDescent="0.2">
      <c r="A2514" s="6" t="s">
        <v>4525</v>
      </c>
      <c r="B2514" s="6">
        <v>2018</v>
      </c>
      <c r="C2514" s="6" t="str">
        <f t="shared" si="9"/>
        <v>ESEF_FSE2018</v>
      </c>
      <c r="D2514" s="6" t="s">
        <v>5067</v>
      </c>
      <c r="E2514" s="6" t="s">
        <v>5068</v>
      </c>
      <c r="F2514" s="6" t="s">
        <v>67</v>
      </c>
    </row>
    <row r="2515" spans="1:6" x14ac:dyDescent="0.2">
      <c r="A2515" s="6" t="s">
        <v>4525</v>
      </c>
      <c r="B2515" s="6">
        <v>2018</v>
      </c>
      <c r="C2515" s="6" t="str">
        <f t="shared" si="9"/>
        <v>ESEF_FSE2018</v>
      </c>
      <c r="D2515" s="6" t="s">
        <v>5069</v>
      </c>
      <c r="E2515" s="6" t="s">
        <v>5070</v>
      </c>
      <c r="F2515" s="6" t="s">
        <v>67</v>
      </c>
    </row>
    <row r="2516" spans="1:6" x14ac:dyDescent="0.2">
      <c r="A2516" s="6" t="s">
        <v>4525</v>
      </c>
      <c r="B2516" s="6">
        <v>2018</v>
      </c>
      <c r="C2516" s="6" t="str">
        <f t="shared" si="9"/>
        <v>ESEF_FSE2018</v>
      </c>
      <c r="D2516" s="6" t="s">
        <v>5071</v>
      </c>
      <c r="E2516" s="6" t="s">
        <v>5072</v>
      </c>
      <c r="F2516" s="6" t="s">
        <v>67</v>
      </c>
    </row>
    <row r="2517" spans="1:6" x14ac:dyDescent="0.2">
      <c r="A2517" s="6" t="s">
        <v>4525</v>
      </c>
      <c r="B2517" s="6">
        <v>2018</v>
      </c>
      <c r="C2517" s="6" t="str">
        <f t="shared" si="9"/>
        <v>ESEF_FSE2018</v>
      </c>
      <c r="D2517" s="6" t="s">
        <v>34</v>
      </c>
      <c r="E2517" s="6" t="s">
        <v>5073</v>
      </c>
      <c r="F2517" s="6" t="s">
        <v>67</v>
      </c>
    </row>
    <row r="2518" spans="1:6" x14ac:dyDescent="0.2">
      <c r="A2518" s="6" t="s">
        <v>4525</v>
      </c>
      <c r="B2518" s="6">
        <v>2018</v>
      </c>
      <c r="C2518" s="6" t="str">
        <f t="shared" si="9"/>
        <v>ESEF_FSE2018</v>
      </c>
      <c r="D2518" s="6" t="s">
        <v>5074</v>
      </c>
      <c r="E2518" s="6" t="s">
        <v>5075</v>
      </c>
      <c r="F2518" s="6" t="s">
        <v>67</v>
      </c>
    </row>
    <row r="2519" spans="1:6" x14ac:dyDescent="0.2">
      <c r="A2519" s="6" t="s">
        <v>4525</v>
      </c>
      <c r="B2519" s="6">
        <v>2018</v>
      </c>
      <c r="C2519" s="6" t="str">
        <f t="shared" si="9"/>
        <v>ESEF_FSE2018</v>
      </c>
      <c r="D2519" s="6" t="s">
        <v>5076</v>
      </c>
      <c r="E2519" s="6" t="s">
        <v>5077</v>
      </c>
      <c r="F2519" s="6" t="s">
        <v>67</v>
      </c>
    </row>
    <row r="2520" spans="1:6" x14ac:dyDescent="0.2">
      <c r="A2520" s="6" t="s">
        <v>4525</v>
      </c>
      <c r="B2520" s="6">
        <v>2018</v>
      </c>
      <c r="C2520" s="6" t="str">
        <f t="shared" si="9"/>
        <v>ESEF_FSE2018</v>
      </c>
      <c r="D2520" s="6" t="s">
        <v>5078</v>
      </c>
      <c r="E2520" s="6" t="s">
        <v>5079</v>
      </c>
      <c r="F2520" s="6" t="s">
        <v>67</v>
      </c>
    </row>
    <row r="2521" spans="1:6" x14ac:dyDescent="0.2">
      <c r="A2521" s="6" t="s">
        <v>4525</v>
      </c>
      <c r="B2521" s="6">
        <v>2018</v>
      </c>
      <c r="C2521" s="6" t="str">
        <f t="shared" si="9"/>
        <v>ESEF_FSE2018</v>
      </c>
      <c r="D2521" s="6" t="s">
        <v>5080</v>
      </c>
      <c r="E2521" s="6" t="s">
        <v>5081</v>
      </c>
      <c r="F2521" s="6" t="s">
        <v>67</v>
      </c>
    </row>
    <row r="2522" spans="1:6" x14ac:dyDescent="0.2">
      <c r="A2522" s="6" t="s">
        <v>4525</v>
      </c>
      <c r="B2522" s="6">
        <v>2018</v>
      </c>
      <c r="C2522" s="6" t="str">
        <f t="shared" si="9"/>
        <v>ESEF_FSE2018</v>
      </c>
      <c r="D2522" s="6" t="s">
        <v>5082</v>
      </c>
      <c r="E2522" s="6" t="s">
        <v>5083</v>
      </c>
      <c r="F2522" s="6" t="s">
        <v>67</v>
      </c>
    </row>
    <row r="2523" spans="1:6" x14ac:dyDescent="0.2">
      <c r="A2523" s="6" t="s">
        <v>4525</v>
      </c>
      <c r="B2523" s="6">
        <v>2018</v>
      </c>
      <c r="C2523" s="6" t="str">
        <f t="shared" si="9"/>
        <v>ESEF_FSE2018</v>
      </c>
      <c r="D2523" s="6" t="s">
        <v>5084</v>
      </c>
      <c r="E2523" s="6" t="s">
        <v>5085</v>
      </c>
      <c r="F2523" s="6" t="s">
        <v>67</v>
      </c>
    </row>
    <row r="2524" spans="1:6" x14ac:dyDescent="0.2">
      <c r="A2524" s="6" t="s">
        <v>4525</v>
      </c>
      <c r="B2524" s="6">
        <v>2018</v>
      </c>
      <c r="C2524" s="6" t="str">
        <f t="shared" si="9"/>
        <v>ESEF_FSE2018</v>
      </c>
      <c r="D2524" s="6" t="s">
        <v>5086</v>
      </c>
      <c r="E2524" s="6" t="s">
        <v>5087</v>
      </c>
      <c r="F2524" s="6" t="s">
        <v>67</v>
      </c>
    </row>
    <row r="2525" spans="1:6" x14ac:dyDescent="0.2">
      <c r="A2525" s="6" t="s">
        <v>4525</v>
      </c>
      <c r="B2525" s="6">
        <v>2018</v>
      </c>
      <c r="C2525" s="6" t="str">
        <f t="shared" si="9"/>
        <v>ESEF_FSE2018</v>
      </c>
      <c r="D2525" s="6" t="s">
        <v>5088</v>
      </c>
      <c r="E2525" s="6" t="s">
        <v>5089</v>
      </c>
      <c r="F2525" s="6" t="s">
        <v>67</v>
      </c>
    </row>
    <row r="2526" spans="1:6" x14ac:dyDescent="0.2">
      <c r="A2526" s="6" t="s">
        <v>4525</v>
      </c>
      <c r="B2526" s="6">
        <v>2018</v>
      </c>
      <c r="C2526" s="6" t="str">
        <f t="shared" si="9"/>
        <v>ESEF_FSE2018</v>
      </c>
      <c r="D2526" s="6" t="s">
        <v>5090</v>
      </c>
      <c r="E2526" s="6" t="s">
        <v>5091</v>
      </c>
      <c r="F2526" s="6" t="s">
        <v>67</v>
      </c>
    </row>
    <row r="2527" spans="1:6" x14ac:dyDescent="0.2">
      <c r="A2527" s="6" t="s">
        <v>4525</v>
      </c>
      <c r="B2527" s="6">
        <v>2018</v>
      </c>
      <c r="C2527" s="6" t="str">
        <f t="shared" si="9"/>
        <v>ESEF_FSE2018</v>
      </c>
      <c r="D2527" s="6" t="s">
        <v>5092</v>
      </c>
      <c r="E2527" s="6" t="s">
        <v>5093</v>
      </c>
      <c r="F2527" s="6" t="s">
        <v>67</v>
      </c>
    </row>
    <row r="2528" spans="1:6" x14ac:dyDescent="0.2">
      <c r="A2528" s="6" t="s">
        <v>4525</v>
      </c>
      <c r="B2528" s="6">
        <v>2018</v>
      </c>
      <c r="C2528" s="6" t="str">
        <f t="shared" si="9"/>
        <v>ESEF_FSE2018</v>
      </c>
      <c r="D2528" s="6" t="s">
        <v>5094</v>
      </c>
      <c r="E2528" s="6" t="s">
        <v>5095</v>
      </c>
      <c r="F2528" s="6" t="s">
        <v>67</v>
      </c>
    </row>
    <row r="2529" spans="1:6" x14ac:dyDescent="0.2">
      <c r="A2529" s="6" t="s">
        <v>4525</v>
      </c>
      <c r="B2529" s="6">
        <v>2018</v>
      </c>
      <c r="C2529" s="6" t="str">
        <f t="shared" si="9"/>
        <v>ESEF_FSE2018</v>
      </c>
      <c r="D2529" s="6" t="s">
        <v>5096</v>
      </c>
      <c r="E2529" s="6" t="s">
        <v>5097</v>
      </c>
      <c r="F2529" s="6" t="s">
        <v>67</v>
      </c>
    </row>
    <row r="2530" spans="1:6" x14ac:dyDescent="0.2">
      <c r="A2530" s="6" t="s">
        <v>4525</v>
      </c>
      <c r="B2530" s="6">
        <v>2018</v>
      </c>
      <c r="C2530" s="6" t="str">
        <f t="shared" si="9"/>
        <v>ESEF_FSE2018</v>
      </c>
      <c r="D2530" s="6" t="s">
        <v>5098</v>
      </c>
      <c r="E2530" s="6" t="s">
        <v>5099</v>
      </c>
      <c r="F2530" s="6" t="s">
        <v>67</v>
      </c>
    </row>
    <row r="2531" spans="1:6" x14ac:dyDescent="0.2">
      <c r="A2531" s="6" t="s">
        <v>4525</v>
      </c>
      <c r="B2531" s="6">
        <v>2018</v>
      </c>
      <c r="C2531" s="6" t="str">
        <f t="shared" si="9"/>
        <v>ESEF_FSE2018</v>
      </c>
      <c r="D2531" s="6" t="s">
        <v>5100</v>
      </c>
      <c r="E2531" s="6" t="s">
        <v>5101</v>
      </c>
      <c r="F2531" s="6" t="s">
        <v>67</v>
      </c>
    </row>
    <row r="2532" spans="1:6" x14ac:dyDescent="0.2">
      <c r="A2532" s="6" t="s">
        <v>4525</v>
      </c>
      <c r="B2532" s="6">
        <v>2018</v>
      </c>
      <c r="C2532" s="6" t="str">
        <f t="shared" si="9"/>
        <v>ESEF_FSE2018</v>
      </c>
      <c r="D2532" s="6" t="s">
        <v>5102</v>
      </c>
      <c r="E2532" s="6" t="s">
        <v>5103</v>
      </c>
      <c r="F2532" s="6" t="s">
        <v>67</v>
      </c>
    </row>
    <row r="2533" spans="1:6" x14ac:dyDescent="0.2">
      <c r="A2533" s="6" t="s">
        <v>4525</v>
      </c>
      <c r="B2533" s="6">
        <v>2018</v>
      </c>
      <c r="C2533" s="6" t="str">
        <f t="shared" si="9"/>
        <v>ESEF_FSE2018</v>
      </c>
      <c r="D2533" s="6" t="s">
        <v>5104</v>
      </c>
      <c r="E2533" s="6" t="s">
        <v>5105</v>
      </c>
      <c r="F2533" s="6" t="s">
        <v>67</v>
      </c>
    </row>
    <row r="2534" spans="1:6" x14ac:dyDescent="0.2">
      <c r="A2534" s="6" t="s">
        <v>4525</v>
      </c>
      <c r="B2534" s="6">
        <v>2018</v>
      </c>
      <c r="C2534" s="6" t="str">
        <f t="shared" si="9"/>
        <v>ESEF_FSE2018</v>
      </c>
      <c r="D2534" s="6" t="s">
        <v>5106</v>
      </c>
      <c r="E2534" s="6" t="s">
        <v>5107</v>
      </c>
      <c r="F2534" s="6" t="s">
        <v>67</v>
      </c>
    </row>
    <row r="2535" spans="1:6" x14ac:dyDescent="0.2">
      <c r="A2535" s="6" t="s">
        <v>4525</v>
      </c>
      <c r="B2535" s="6">
        <v>2018</v>
      </c>
      <c r="C2535" s="6" t="str">
        <f t="shared" si="9"/>
        <v>ESEF_FSE2018</v>
      </c>
      <c r="D2535" s="6" t="s">
        <v>5108</v>
      </c>
      <c r="E2535" s="6" t="s">
        <v>5109</v>
      </c>
      <c r="F2535" s="6" t="s">
        <v>67</v>
      </c>
    </row>
    <row r="2536" spans="1:6" x14ac:dyDescent="0.2">
      <c r="A2536" s="6" t="s">
        <v>4525</v>
      </c>
      <c r="B2536" s="6">
        <v>2018</v>
      </c>
      <c r="C2536" s="6" t="str">
        <f t="shared" si="9"/>
        <v>ESEF_FSE2018</v>
      </c>
      <c r="D2536" s="6" t="s">
        <v>5110</v>
      </c>
      <c r="E2536" s="6" t="s">
        <v>5111</v>
      </c>
      <c r="F2536" s="6" t="s">
        <v>67</v>
      </c>
    </row>
    <row r="2537" spans="1:6" x14ac:dyDescent="0.2">
      <c r="A2537" s="6" t="s">
        <v>4525</v>
      </c>
      <c r="B2537" s="6">
        <v>2018</v>
      </c>
      <c r="C2537" s="6" t="str">
        <f t="shared" si="9"/>
        <v>ESEF_FSE2018</v>
      </c>
      <c r="D2537" s="6" t="s">
        <v>5112</v>
      </c>
      <c r="E2537" s="6" t="s">
        <v>5113</v>
      </c>
      <c r="F2537" s="6" t="s">
        <v>67</v>
      </c>
    </row>
    <row r="2538" spans="1:6" x14ac:dyDescent="0.2">
      <c r="A2538" s="6" t="s">
        <v>4525</v>
      </c>
      <c r="B2538" s="6">
        <v>2018</v>
      </c>
      <c r="C2538" s="6" t="str">
        <f t="shared" si="9"/>
        <v>ESEF_FSE2018</v>
      </c>
      <c r="D2538" s="6" t="s">
        <v>5114</v>
      </c>
      <c r="E2538" s="6" t="s">
        <v>5115</v>
      </c>
      <c r="F2538" s="6" t="s">
        <v>67</v>
      </c>
    </row>
    <row r="2539" spans="1:6" x14ac:dyDescent="0.2">
      <c r="A2539" s="6" t="s">
        <v>4525</v>
      </c>
      <c r="B2539" s="6">
        <v>2018</v>
      </c>
      <c r="C2539" s="6" t="str">
        <f t="shared" si="9"/>
        <v>ESEF_FSE2018</v>
      </c>
      <c r="D2539" s="6" t="s">
        <v>5116</v>
      </c>
      <c r="E2539" s="6" t="s">
        <v>5117</v>
      </c>
      <c r="F2539" s="6" t="s">
        <v>67</v>
      </c>
    </row>
    <row r="2540" spans="1:6" x14ac:dyDescent="0.2">
      <c r="A2540" s="6" t="s">
        <v>4525</v>
      </c>
      <c r="B2540" s="6">
        <v>2018</v>
      </c>
      <c r="C2540" s="6" t="str">
        <f t="shared" si="9"/>
        <v>ESEF_FSE2018</v>
      </c>
      <c r="D2540" s="6" t="s">
        <v>5118</v>
      </c>
      <c r="E2540" s="6" t="s">
        <v>5119</v>
      </c>
      <c r="F2540" s="6" t="s">
        <v>67</v>
      </c>
    </row>
    <row r="2541" spans="1:6" x14ac:dyDescent="0.2">
      <c r="A2541" s="6" t="s">
        <v>4525</v>
      </c>
      <c r="B2541" s="6">
        <v>2018</v>
      </c>
      <c r="C2541" s="6" t="str">
        <f t="shared" si="9"/>
        <v>ESEF_FSE2018</v>
      </c>
      <c r="D2541" s="6" t="s">
        <v>5120</v>
      </c>
      <c r="E2541" s="6" t="s">
        <v>5121</v>
      </c>
      <c r="F2541" s="6" t="s">
        <v>67</v>
      </c>
    </row>
    <row r="2542" spans="1:6" x14ac:dyDescent="0.2">
      <c r="A2542" s="6" t="s">
        <v>4525</v>
      </c>
      <c r="B2542" s="6">
        <v>2018</v>
      </c>
      <c r="C2542" s="6" t="str">
        <f t="shared" si="9"/>
        <v>ESEF_FSE2018</v>
      </c>
      <c r="D2542" s="6" t="s">
        <v>5122</v>
      </c>
      <c r="E2542" s="6" t="s">
        <v>5123</v>
      </c>
      <c r="F2542" s="6" t="s">
        <v>67</v>
      </c>
    </row>
    <row r="2543" spans="1:6" x14ac:dyDescent="0.2">
      <c r="A2543" s="6" t="s">
        <v>4525</v>
      </c>
      <c r="B2543" s="6">
        <v>2018</v>
      </c>
      <c r="C2543" s="6" t="str">
        <f t="shared" si="9"/>
        <v>ESEF_FSE2018</v>
      </c>
      <c r="D2543" s="6" t="s">
        <v>5124</v>
      </c>
      <c r="E2543" s="6" t="s">
        <v>5125</v>
      </c>
      <c r="F2543" s="6" t="s">
        <v>67</v>
      </c>
    </row>
    <row r="2544" spans="1:6" x14ac:dyDescent="0.2">
      <c r="A2544" s="6" t="s">
        <v>4525</v>
      </c>
      <c r="B2544" s="6">
        <v>2018</v>
      </c>
      <c r="C2544" s="6" t="str">
        <f t="shared" si="9"/>
        <v>ESEF_FSE2018</v>
      </c>
      <c r="D2544" s="6" t="s">
        <v>5126</v>
      </c>
      <c r="E2544" s="6" t="s">
        <v>5127</v>
      </c>
      <c r="F2544" s="6" t="s">
        <v>67</v>
      </c>
    </row>
    <row r="2545" spans="1:6" x14ac:dyDescent="0.2">
      <c r="A2545" s="6" t="s">
        <v>4525</v>
      </c>
      <c r="B2545" s="6">
        <v>2018</v>
      </c>
      <c r="C2545" s="6" t="str">
        <f t="shared" si="9"/>
        <v>ESEF_FSE2018</v>
      </c>
      <c r="D2545" s="6" t="s">
        <v>5128</v>
      </c>
      <c r="E2545" s="6" t="s">
        <v>5129</v>
      </c>
      <c r="F2545" s="6" t="s">
        <v>67</v>
      </c>
    </row>
    <row r="2546" spans="1:6" x14ac:dyDescent="0.2">
      <c r="A2546" s="6" t="s">
        <v>4525</v>
      </c>
      <c r="B2546" s="6">
        <v>2018</v>
      </c>
      <c r="C2546" s="6" t="str">
        <f t="shared" si="9"/>
        <v>ESEF_FSE2018</v>
      </c>
      <c r="D2546" s="6" t="s">
        <v>5130</v>
      </c>
      <c r="E2546" s="6" t="s">
        <v>5131</v>
      </c>
      <c r="F2546" s="6" t="s">
        <v>67</v>
      </c>
    </row>
    <row r="2547" spans="1:6" x14ac:dyDescent="0.2">
      <c r="A2547" s="6" t="s">
        <v>4525</v>
      </c>
      <c r="B2547" s="6">
        <v>2018</v>
      </c>
      <c r="C2547" s="6" t="str">
        <f t="shared" si="9"/>
        <v>ESEF_FSE2018</v>
      </c>
      <c r="D2547" s="6" t="s">
        <v>5132</v>
      </c>
      <c r="E2547" s="6" t="s">
        <v>5133</v>
      </c>
      <c r="F2547" s="6" t="s">
        <v>67</v>
      </c>
    </row>
    <row r="2548" spans="1:6" x14ac:dyDescent="0.2">
      <c r="A2548" s="6" t="s">
        <v>4525</v>
      </c>
      <c r="B2548" s="6">
        <v>2018</v>
      </c>
      <c r="C2548" s="6" t="str">
        <f t="shared" si="9"/>
        <v>ESEF_FSE2018</v>
      </c>
      <c r="D2548" s="6" t="s">
        <v>5134</v>
      </c>
      <c r="E2548" s="6" t="s">
        <v>5135</v>
      </c>
      <c r="F2548" s="6" t="s">
        <v>67</v>
      </c>
    </row>
    <row r="2549" spans="1:6" x14ac:dyDescent="0.2">
      <c r="A2549" s="6" t="s">
        <v>4525</v>
      </c>
      <c r="B2549" s="6">
        <v>2018</v>
      </c>
      <c r="C2549" s="6" t="str">
        <f t="shared" si="9"/>
        <v>ESEF_FSE2018</v>
      </c>
      <c r="D2549" s="6" t="s">
        <v>5136</v>
      </c>
      <c r="E2549" s="6" t="s">
        <v>5137</v>
      </c>
      <c r="F2549" s="6" t="s">
        <v>67</v>
      </c>
    </row>
    <row r="2550" spans="1:6" x14ac:dyDescent="0.2">
      <c r="A2550" s="6" t="s">
        <v>4525</v>
      </c>
      <c r="B2550" s="6">
        <v>2018</v>
      </c>
      <c r="C2550" s="6" t="str">
        <f t="shared" si="9"/>
        <v>ESEF_FSE2018</v>
      </c>
      <c r="D2550" s="6" t="s">
        <v>5138</v>
      </c>
      <c r="E2550" s="6" t="s">
        <v>5139</v>
      </c>
      <c r="F2550" s="6" t="s">
        <v>67</v>
      </c>
    </row>
    <row r="2551" spans="1:6" x14ac:dyDescent="0.2">
      <c r="A2551" s="6" t="s">
        <v>4525</v>
      </c>
      <c r="B2551" s="6">
        <v>2018</v>
      </c>
      <c r="C2551" s="6" t="str">
        <f t="shared" si="9"/>
        <v>ESEF_FSE2018</v>
      </c>
      <c r="D2551" s="6" t="s">
        <v>5140</v>
      </c>
      <c r="E2551" s="6" t="s">
        <v>5141</v>
      </c>
      <c r="F2551" s="6" t="s">
        <v>67</v>
      </c>
    </row>
    <row r="2552" spans="1:6" x14ac:dyDescent="0.2">
      <c r="A2552" s="6" t="s">
        <v>4525</v>
      </c>
      <c r="B2552" s="6">
        <v>2018</v>
      </c>
      <c r="C2552" s="6" t="str">
        <f t="shared" ref="C2552:C2806" si="10">CONCATENATE(A2552,B2552)</f>
        <v>ESEF_FSE2018</v>
      </c>
      <c r="D2552" s="6" t="s">
        <v>5142</v>
      </c>
      <c r="E2552" s="6" t="s">
        <v>5143</v>
      </c>
      <c r="F2552" s="6" t="s">
        <v>67</v>
      </c>
    </row>
    <row r="2553" spans="1:6" x14ac:dyDescent="0.2">
      <c r="A2553" s="6" t="s">
        <v>4525</v>
      </c>
      <c r="B2553" s="6">
        <v>2018</v>
      </c>
      <c r="C2553" s="6" t="str">
        <f t="shared" si="10"/>
        <v>ESEF_FSE2018</v>
      </c>
      <c r="D2553" s="6" t="s">
        <v>5144</v>
      </c>
      <c r="E2553" s="6" t="s">
        <v>5145</v>
      </c>
      <c r="F2553" s="6" t="s">
        <v>67</v>
      </c>
    </row>
    <row r="2554" spans="1:6" x14ac:dyDescent="0.2">
      <c r="A2554" s="6" t="s">
        <v>4525</v>
      </c>
      <c r="B2554" s="6">
        <v>2018</v>
      </c>
      <c r="C2554" s="6" t="str">
        <f t="shared" si="10"/>
        <v>ESEF_FSE2018</v>
      </c>
      <c r="D2554" s="6" t="s">
        <v>5146</v>
      </c>
      <c r="E2554" s="6" t="s">
        <v>5147</v>
      </c>
      <c r="F2554" s="6" t="s">
        <v>67</v>
      </c>
    </row>
    <row r="2555" spans="1:6" x14ac:dyDescent="0.2">
      <c r="A2555" s="6" t="s">
        <v>4525</v>
      </c>
      <c r="B2555" s="6">
        <v>2018</v>
      </c>
      <c r="C2555" s="6" t="str">
        <f t="shared" si="10"/>
        <v>ESEF_FSE2018</v>
      </c>
      <c r="D2555" s="6" t="s">
        <v>5148</v>
      </c>
      <c r="E2555" s="6" t="s">
        <v>5149</v>
      </c>
      <c r="F2555" s="6" t="s">
        <v>67</v>
      </c>
    </row>
    <row r="2556" spans="1:6" x14ac:dyDescent="0.2">
      <c r="A2556" s="6" t="s">
        <v>4525</v>
      </c>
      <c r="B2556" s="6">
        <v>2018</v>
      </c>
      <c r="C2556" s="6" t="str">
        <f t="shared" si="10"/>
        <v>ESEF_FSE2018</v>
      </c>
      <c r="D2556" s="6" t="s">
        <v>5150</v>
      </c>
      <c r="E2556" s="6" t="s">
        <v>5151</v>
      </c>
      <c r="F2556" s="6" t="s">
        <v>67</v>
      </c>
    </row>
    <row r="2557" spans="1:6" x14ac:dyDescent="0.2">
      <c r="A2557" s="6" t="s">
        <v>4525</v>
      </c>
      <c r="B2557" s="6">
        <v>2018</v>
      </c>
      <c r="C2557" s="6" t="str">
        <f t="shared" si="10"/>
        <v>ESEF_FSE2018</v>
      </c>
      <c r="D2557" s="6" t="s">
        <v>5152</v>
      </c>
      <c r="E2557" s="6" t="s">
        <v>5153</v>
      </c>
      <c r="F2557" s="6" t="s">
        <v>67</v>
      </c>
    </row>
    <row r="2558" spans="1:6" x14ac:dyDescent="0.2">
      <c r="A2558" s="6" t="s">
        <v>4525</v>
      </c>
      <c r="B2558" s="6">
        <v>2018</v>
      </c>
      <c r="C2558" s="6" t="str">
        <f t="shared" si="10"/>
        <v>ESEF_FSE2018</v>
      </c>
      <c r="D2558" s="6" t="s">
        <v>5154</v>
      </c>
      <c r="E2558" s="6" t="s">
        <v>5155</v>
      </c>
      <c r="F2558" s="6" t="s">
        <v>67</v>
      </c>
    </row>
    <row r="2559" spans="1:6" x14ac:dyDescent="0.2">
      <c r="A2559" s="6" t="s">
        <v>4525</v>
      </c>
      <c r="B2559" s="6">
        <v>2018</v>
      </c>
      <c r="C2559" s="6" t="str">
        <f t="shared" si="10"/>
        <v>ESEF_FSE2018</v>
      </c>
      <c r="D2559" s="6" t="s">
        <v>5156</v>
      </c>
      <c r="E2559" s="6" t="s">
        <v>5157</v>
      </c>
      <c r="F2559" s="6" t="s">
        <v>67</v>
      </c>
    </row>
    <row r="2560" spans="1:6" x14ac:dyDescent="0.2">
      <c r="A2560" s="6" t="s">
        <v>4525</v>
      </c>
      <c r="B2560" s="6">
        <v>2018</v>
      </c>
      <c r="C2560" s="6" t="str">
        <f t="shared" si="10"/>
        <v>ESEF_FSE2018</v>
      </c>
      <c r="D2560" s="6" t="s">
        <v>5158</v>
      </c>
      <c r="E2560" s="6" t="s">
        <v>5159</v>
      </c>
      <c r="F2560" s="6" t="s">
        <v>67</v>
      </c>
    </row>
    <row r="2561" spans="1:6" x14ac:dyDescent="0.2">
      <c r="A2561" s="6" t="s">
        <v>4525</v>
      </c>
      <c r="B2561" s="6">
        <v>2018</v>
      </c>
      <c r="C2561" s="6" t="str">
        <f t="shared" si="10"/>
        <v>ESEF_FSE2018</v>
      </c>
      <c r="D2561" s="6" t="s">
        <v>5160</v>
      </c>
      <c r="E2561" s="6" t="s">
        <v>5161</v>
      </c>
      <c r="F2561" s="6" t="s">
        <v>67</v>
      </c>
    </row>
    <row r="2562" spans="1:6" x14ac:dyDescent="0.2">
      <c r="A2562" s="6" t="s">
        <v>4525</v>
      </c>
      <c r="B2562" s="6">
        <v>2018</v>
      </c>
      <c r="C2562" s="6" t="str">
        <f t="shared" si="10"/>
        <v>ESEF_FSE2018</v>
      </c>
      <c r="D2562" s="6" t="s">
        <v>5162</v>
      </c>
      <c r="E2562" s="6" t="s">
        <v>5163</v>
      </c>
      <c r="F2562" s="6" t="s">
        <v>67</v>
      </c>
    </row>
    <row r="2563" spans="1:6" x14ac:dyDescent="0.2">
      <c r="A2563" s="6" t="s">
        <v>4525</v>
      </c>
      <c r="B2563" s="6">
        <v>2018</v>
      </c>
      <c r="C2563" s="6" t="str">
        <f t="shared" si="10"/>
        <v>ESEF_FSE2018</v>
      </c>
      <c r="D2563" s="6" t="s">
        <v>5164</v>
      </c>
      <c r="E2563" s="6" t="s">
        <v>5165</v>
      </c>
      <c r="F2563" s="6" t="s">
        <v>67</v>
      </c>
    </row>
    <row r="2564" spans="1:6" x14ac:dyDescent="0.2">
      <c r="A2564" s="6" t="s">
        <v>4525</v>
      </c>
      <c r="B2564" s="6">
        <v>2018</v>
      </c>
      <c r="C2564" s="6" t="str">
        <f t="shared" si="10"/>
        <v>ESEF_FSE2018</v>
      </c>
      <c r="D2564" s="6" t="s">
        <v>5166</v>
      </c>
      <c r="E2564" s="6" t="s">
        <v>5167</v>
      </c>
      <c r="F2564" s="6" t="s">
        <v>67</v>
      </c>
    </row>
    <row r="2565" spans="1:6" x14ac:dyDescent="0.2">
      <c r="A2565" s="6" t="s">
        <v>4525</v>
      </c>
      <c r="B2565" s="6">
        <v>2018</v>
      </c>
      <c r="C2565" s="6" t="str">
        <f t="shared" si="10"/>
        <v>ESEF_FSE2018</v>
      </c>
      <c r="D2565" s="6" t="s">
        <v>5168</v>
      </c>
      <c r="E2565" s="6" t="s">
        <v>5169</v>
      </c>
      <c r="F2565" s="6" t="s">
        <v>67</v>
      </c>
    </row>
    <row r="2566" spans="1:6" x14ac:dyDescent="0.2">
      <c r="A2566" s="6" t="s">
        <v>4525</v>
      </c>
      <c r="B2566" s="6">
        <v>2018</v>
      </c>
      <c r="C2566" s="6" t="str">
        <f t="shared" si="10"/>
        <v>ESEF_FSE2018</v>
      </c>
      <c r="D2566" s="6" t="s">
        <v>5170</v>
      </c>
      <c r="E2566" s="6" t="s">
        <v>5171</v>
      </c>
      <c r="F2566" s="6" t="s">
        <v>67</v>
      </c>
    </row>
    <row r="2567" spans="1:6" x14ac:dyDescent="0.2">
      <c r="A2567" s="6" t="s">
        <v>4525</v>
      </c>
      <c r="B2567" s="6">
        <v>2018</v>
      </c>
      <c r="C2567" s="6" t="str">
        <f t="shared" si="10"/>
        <v>ESEF_FSE2018</v>
      </c>
      <c r="D2567" s="6" t="s">
        <v>5172</v>
      </c>
      <c r="E2567" s="6" t="s">
        <v>5173</v>
      </c>
      <c r="F2567" s="6" t="s">
        <v>67</v>
      </c>
    </row>
    <row r="2568" spans="1:6" x14ac:dyDescent="0.2">
      <c r="A2568" s="6" t="s">
        <v>4525</v>
      </c>
      <c r="B2568" s="6">
        <v>2018</v>
      </c>
      <c r="C2568" s="6" t="str">
        <f t="shared" si="10"/>
        <v>ESEF_FSE2018</v>
      </c>
      <c r="D2568" s="6" t="s">
        <v>5174</v>
      </c>
      <c r="E2568" s="6" t="s">
        <v>5175</v>
      </c>
      <c r="F2568" s="6" t="s">
        <v>67</v>
      </c>
    </row>
    <row r="2569" spans="1:6" x14ac:dyDescent="0.2">
      <c r="A2569" s="6" t="s">
        <v>4525</v>
      </c>
      <c r="B2569" s="6">
        <v>2018</v>
      </c>
      <c r="C2569" s="6" t="str">
        <f t="shared" si="10"/>
        <v>ESEF_FSE2018</v>
      </c>
      <c r="D2569" s="6" t="s">
        <v>5176</v>
      </c>
      <c r="E2569" s="6" t="s">
        <v>5177</v>
      </c>
      <c r="F2569" s="6" t="s">
        <v>67</v>
      </c>
    </row>
    <row r="2570" spans="1:6" x14ac:dyDescent="0.2">
      <c r="A2570" s="6" t="s">
        <v>4525</v>
      </c>
      <c r="B2570" s="6">
        <v>2018</v>
      </c>
      <c r="C2570" s="6" t="str">
        <f t="shared" si="10"/>
        <v>ESEF_FSE2018</v>
      </c>
      <c r="D2570" s="6" t="s">
        <v>5178</v>
      </c>
      <c r="E2570" s="6" t="s">
        <v>5179</v>
      </c>
      <c r="F2570" s="6" t="s">
        <v>67</v>
      </c>
    </row>
    <row r="2571" spans="1:6" x14ac:dyDescent="0.2">
      <c r="A2571" s="6" t="s">
        <v>4525</v>
      </c>
      <c r="B2571" s="6">
        <v>2018</v>
      </c>
      <c r="C2571" s="6" t="str">
        <f t="shared" si="10"/>
        <v>ESEF_FSE2018</v>
      </c>
      <c r="D2571" s="6" t="s">
        <v>5180</v>
      </c>
      <c r="E2571" s="6" t="s">
        <v>5181</v>
      </c>
      <c r="F2571" s="6" t="s">
        <v>67</v>
      </c>
    </row>
    <row r="2572" spans="1:6" x14ac:dyDescent="0.2">
      <c r="A2572" s="6" t="s">
        <v>4525</v>
      </c>
      <c r="B2572" s="6">
        <v>2018</v>
      </c>
      <c r="C2572" s="6" t="str">
        <f t="shared" si="10"/>
        <v>ESEF_FSE2018</v>
      </c>
      <c r="D2572" s="6" t="s">
        <v>5182</v>
      </c>
      <c r="E2572" s="6" t="s">
        <v>5183</v>
      </c>
      <c r="F2572" s="6" t="s">
        <v>67</v>
      </c>
    </row>
    <row r="2573" spans="1:6" x14ac:dyDescent="0.2">
      <c r="A2573" s="6" t="s">
        <v>4525</v>
      </c>
      <c r="B2573" s="6">
        <v>2018</v>
      </c>
      <c r="C2573" s="6" t="str">
        <f t="shared" si="10"/>
        <v>ESEF_FSE2018</v>
      </c>
      <c r="D2573" s="6" t="s">
        <v>5184</v>
      </c>
      <c r="E2573" s="6" t="s">
        <v>5185</v>
      </c>
      <c r="F2573" s="6" t="s">
        <v>67</v>
      </c>
    </row>
    <row r="2574" spans="1:6" x14ac:dyDescent="0.2">
      <c r="A2574" s="6" t="s">
        <v>4525</v>
      </c>
      <c r="B2574" s="6">
        <v>2018</v>
      </c>
      <c r="C2574" s="6" t="str">
        <f t="shared" si="10"/>
        <v>ESEF_FSE2018</v>
      </c>
      <c r="D2574" s="6" t="s">
        <v>5186</v>
      </c>
      <c r="E2574" s="6" t="s">
        <v>5187</v>
      </c>
      <c r="F2574" s="6" t="s">
        <v>67</v>
      </c>
    </row>
    <row r="2575" spans="1:6" x14ac:dyDescent="0.2">
      <c r="A2575" s="6" t="s">
        <v>4525</v>
      </c>
      <c r="B2575" s="6">
        <v>2018</v>
      </c>
      <c r="C2575" s="6" t="str">
        <f t="shared" si="10"/>
        <v>ESEF_FSE2018</v>
      </c>
      <c r="D2575" s="6" t="s">
        <v>5188</v>
      </c>
      <c r="E2575" s="6" t="s">
        <v>5189</v>
      </c>
      <c r="F2575" s="6" t="s">
        <v>67</v>
      </c>
    </row>
    <row r="2576" spans="1:6" x14ac:dyDescent="0.2">
      <c r="A2576" s="6" t="s">
        <v>4525</v>
      </c>
      <c r="B2576" s="6">
        <v>2018</v>
      </c>
      <c r="C2576" s="6" t="str">
        <f t="shared" si="10"/>
        <v>ESEF_FSE2018</v>
      </c>
      <c r="D2576" s="6" t="s">
        <v>5190</v>
      </c>
      <c r="E2576" s="6" t="s">
        <v>5191</v>
      </c>
      <c r="F2576" s="6" t="s">
        <v>67</v>
      </c>
    </row>
    <row r="2577" spans="1:6" x14ac:dyDescent="0.2">
      <c r="A2577" s="6" t="s">
        <v>4525</v>
      </c>
      <c r="B2577" s="6">
        <v>2018</v>
      </c>
      <c r="C2577" s="6" t="str">
        <f t="shared" si="10"/>
        <v>ESEF_FSE2018</v>
      </c>
      <c r="D2577" s="6" t="s">
        <v>5192</v>
      </c>
      <c r="E2577" s="6" t="s">
        <v>5193</v>
      </c>
      <c r="F2577" s="6" t="s">
        <v>67</v>
      </c>
    </row>
    <row r="2578" spans="1:6" x14ac:dyDescent="0.2">
      <c r="A2578" s="6" t="s">
        <v>4525</v>
      </c>
      <c r="B2578" s="6">
        <v>2018</v>
      </c>
      <c r="C2578" s="6" t="str">
        <f t="shared" si="10"/>
        <v>ESEF_FSE2018</v>
      </c>
      <c r="D2578" s="6" t="s">
        <v>5194</v>
      </c>
      <c r="E2578" s="6" t="s">
        <v>5195</v>
      </c>
      <c r="F2578" s="6" t="s">
        <v>67</v>
      </c>
    </row>
    <row r="2579" spans="1:6" x14ac:dyDescent="0.2">
      <c r="A2579" s="6" t="s">
        <v>4525</v>
      </c>
      <c r="B2579" s="6">
        <v>2018</v>
      </c>
      <c r="C2579" s="6" t="str">
        <f t="shared" si="10"/>
        <v>ESEF_FSE2018</v>
      </c>
      <c r="D2579" s="6" t="s">
        <v>5196</v>
      </c>
      <c r="E2579" s="6" t="s">
        <v>5197</v>
      </c>
      <c r="F2579" s="6" t="s">
        <v>67</v>
      </c>
    </row>
    <row r="2580" spans="1:6" x14ac:dyDescent="0.2">
      <c r="A2580" s="6" t="s">
        <v>4525</v>
      </c>
      <c r="B2580" s="6">
        <v>2018</v>
      </c>
      <c r="C2580" s="6" t="str">
        <f t="shared" si="10"/>
        <v>ESEF_FSE2018</v>
      </c>
      <c r="D2580" s="6" t="s">
        <v>5198</v>
      </c>
      <c r="E2580" s="6" t="s">
        <v>5199</v>
      </c>
      <c r="F2580" s="6" t="s">
        <v>67</v>
      </c>
    </row>
    <row r="2581" spans="1:6" x14ac:dyDescent="0.2">
      <c r="A2581" s="6" t="s">
        <v>4525</v>
      </c>
      <c r="B2581" s="6">
        <v>2018</v>
      </c>
      <c r="C2581" s="6" t="str">
        <f t="shared" si="10"/>
        <v>ESEF_FSE2018</v>
      </c>
      <c r="D2581" s="6" t="s">
        <v>5200</v>
      </c>
      <c r="E2581" s="6" t="s">
        <v>5201</v>
      </c>
      <c r="F2581" s="6" t="s">
        <v>67</v>
      </c>
    </row>
    <row r="2582" spans="1:6" x14ac:dyDescent="0.2">
      <c r="A2582" s="6" t="s">
        <v>4525</v>
      </c>
      <c r="B2582" s="6">
        <v>2018</v>
      </c>
      <c r="C2582" s="6" t="str">
        <f t="shared" si="10"/>
        <v>ESEF_FSE2018</v>
      </c>
      <c r="D2582" s="6" t="s">
        <v>5202</v>
      </c>
      <c r="E2582" s="6" t="s">
        <v>5203</v>
      </c>
      <c r="F2582" s="6" t="s">
        <v>67</v>
      </c>
    </row>
    <row r="2583" spans="1:6" x14ac:dyDescent="0.2">
      <c r="A2583" s="6" t="s">
        <v>4525</v>
      </c>
      <c r="B2583" s="6">
        <v>2018</v>
      </c>
      <c r="C2583" s="6" t="str">
        <f t="shared" si="10"/>
        <v>ESEF_FSE2018</v>
      </c>
      <c r="D2583" s="6" t="s">
        <v>5204</v>
      </c>
      <c r="E2583" s="6" t="s">
        <v>5205</v>
      </c>
      <c r="F2583" s="6" t="s">
        <v>67</v>
      </c>
    </row>
    <row r="2584" spans="1:6" x14ac:dyDescent="0.2">
      <c r="A2584" s="6" t="s">
        <v>4525</v>
      </c>
      <c r="B2584" s="6">
        <v>2018</v>
      </c>
      <c r="C2584" s="6" t="str">
        <f t="shared" si="10"/>
        <v>ESEF_FSE2018</v>
      </c>
      <c r="D2584" s="6" t="s">
        <v>5206</v>
      </c>
      <c r="E2584" s="6" t="s">
        <v>5207</v>
      </c>
      <c r="F2584" s="6" t="s">
        <v>67</v>
      </c>
    </row>
    <row r="2585" spans="1:6" x14ac:dyDescent="0.2">
      <c r="A2585" s="6" t="s">
        <v>4525</v>
      </c>
      <c r="B2585" s="6">
        <v>2018</v>
      </c>
      <c r="C2585" s="6" t="str">
        <f t="shared" si="10"/>
        <v>ESEF_FSE2018</v>
      </c>
      <c r="D2585" s="6" t="s">
        <v>5208</v>
      </c>
      <c r="E2585" s="6" t="s">
        <v>5209</v>
      </c>
      <c r="F2585" s="6" t="s">
        <v>67</v>
      </c>
    </row>
    <row r="2586" spans="1:6" x14ac:dyDescent="0.2">
      <c r="A2586" s="6" t="s">
        <v>4525</v>
      </c>
      <c r="B2586" s="6">
        <v>2018</v>
      </c>
      <c r="C2586" s="6" t="str">
        <f t="shared" si="10"/>
        <v>ESEF_FSE2018</v>
      </c>
      <c r="D2586" s="6" t="s">
        <v>5210</v>
      </c>
      <c r="E2586" s="6" t="s">
        <v>5211</v>
      </c>
      <c r="F2586" s="6" t="s">
        <v>67</v>
      </c>
    </row>
    <row r="2587" spans="1:6" x14ac:dyDescent="0.2">
      <c r="A2587" s="6" t="s">
        <v>4525</v>
      </c>
      <c r="B2587" s="6">
        <v>2018</v>
      </c>
      <c r="C2587" s="6" t="str">
        <f t="shared" si="10"/>
        <v>ESEF_FSE2018</v>
      </c>
      <c r="D2587" s="6" t="s">
        <v>5212</v>
      </c>
      <c r="E2587" s="6" t="s">
        <v>5213</v>
      </c>
      <c r="F2587" s="6" t="s">
        <v>67</v>
      </c>
    </row>
    <row r="2588" spans="1:6" x14ac:dyDescent="0.2">
      <c r="A2588" s="6" t="s">
        <v>4525</v>
      </c>
      <c r="B2588" s="6">
        <v>2018</v>
      </c>
      <c r="C2588" s="6" t="str">
        <f t="shared" si="10"/>
        <v>ESEF_FSE2018</v>
      </c>
      <c r="D2588" s="6" t="s">
        <v>5214</v>
      </c>
      <c r="E2588" s="6" t="s">
        <v>5215</v>
      </c>
      <c r="F2588" s="6" t="s">
        <v>67</v>
      </c>
    </row>
    <row r="2589" spans="1:6" x14ac:dyDescent="0.2">
      <c r="A2589" s="6" t="s">
        <v>4525</v>
      </c>
      <c r="B2589" s="6">
        <v>2018</v>
      </c>
      <c r="C2589" s="6" t="str">
        <f t="shared" si="10"/>
        <v>ESEF_FSE2018</v>
      </c>
      <c r="D2589" s="6" t="s">
        <v>5216</v>
      </c>
      <c r="E2589" s="6" t="s">
        <v>5217</v>
      </c>
      <c r="F2589" s="6" t="s">
        <v>67</v>
      </c>
    </row>
    <row r="2590" spans="1:6" x14ac:dyDescent="0.2">
      <c r="A2590" s="6" t="s">
        <v>4525</v>
      </c>
      <c r="B2590" s="6">
        <v>2018</v>
      </c>
      <c r="C2590" s="6" t="str">
        <f t="shared" si="10"/>
        <v>ESEF_FSE2018</v>
      </c>
      <c r="D2590" s="6" t="s">
        <v>5218</v>
      </c>
      <c r="E2590" s="6" t="s">
        <v>5219</v>
      </c>
      <c r="F2590" s="6" t="s">
        <v>67</v>
      </c>
    </row>
    <row r="2591" spans="1:6" x14ac:dyDescent="0.2">
      <c r="A2591" s="6" t="s">
        <v>4525</v>
      </c>
      <c r="B2591" s="6">
        <v>2018</v>
      </c>
      <c r="C2591" s="6" t="str">
        <f t="shared" si="10"/>
        <v>ESEF_FSE2018</v>
      </c>
      <c r="D2591" s="6" t="s">
        <v>5220</v>
      </c>
      <c r="E2591" s="6" t="s">
        <v>5221</v>
      </c>
      <c r="F2591" s="6" t="s">
        <v>67</v>
      </c>
    </row>
    <row r="2592" spans="1:6" x14ac:dyDescent="0.2">
      <c r="A2592" s="6" t="s">
        <v>4525</v>
      </c>
      <c r="B2592" s="6">
        <v>2018</v>
      </c>
      <c r="C2592" s="6" t="str">
        <f t="shared" si="10"/>
        <v>ESEF_FSE2018</v>
      </c>
      <c r="D2592" s="6" t="s">
        <v>5222</v>
      </c>
      <c r="E2592" s="6" t="s">
        <v>5223</v>
      </c>
      <c r="F2592" s="6" t="s">
        <v>67</v>
      </c>
    </row>
    <row r="2593" spans="1:6" x14ac:dyDescent="0.2">
      <c r="A2593" s="6" t="s">
        <v>4525</v>
      </c>
      <c r="B2593" s="6">
        <v>2018</v>
      </c>
      <c r="C2593" s="6" t="str">
        <f t="shared" si="10"/>
        <v>ESEF_FSE2018</v>
      </c>
      <c r="D2593" s="6" t="s">
        <v>5224</v>
      </c>
      <c r="E2593" s="6" t="s">
        <v>5225</v>
      </c>
      <c r="F2593" s="6" t="s">
        <v>67</v>
      </c>
    </row>
    <row r="2594" spans="1:6" x14ac:dyDescent="0.2">
      <c r="A2594" s="6" t="s">
        <v>4525</v>
      </c>
      <c r="B2594" s="6">
        <v>2018</v>
      </c>
      <c r="C2594" s="6" t="str">
        <f t="shared" si="10"/>
        <v>ESEF_FSE2018</v>
      </c>
      <c r="D2594" s="6" t="s">
        <v>5226</v>
      </c>
      <c r="E2594" s="6" t="s">
        <v>5227</v>
      </c>
      <c r="F2594" s="6" t="s">
        <v>67</v>
      </c>
    </row>
    <row r="2595" spans="1:6" x14ac:dyDescent="0.2">
      <c r="A2595" s="6" t="s">
        <v>4525</v>
      </c>
      <c r="B2595" s="6">
        <v>2018</v>
      </c>
      <c r="C2595" s="6" t="str">
        <f t="shared" si="10"/>
        <v>ESEF_FSE2018</v>
      </c>
      <c r="D2595" s="6" t="s">
        <v>5228</v>
      </c>
      <c r="E2595" s="6" t="s">
        <v>5229</v>
      </c>
      <c r="F2595" s="6" t="s">
        <v>67</v>
      </c>
    </row>
    <row r="2596" spans="1:6" x14ac:dyDescent="0.2">
      <c r="A2596" s="6" t="s">
        <v>4525</v>
      </c>
      <c r="B2596" s="6">
        <v>2018</v>
      </c>
      <c r="C2596" s="6" t="str">
        <f t="shared" si="10"/>
        <v>ESEF_FSE2018</v>
      </c>
      <c r="D2596" s="6" t="s">
        <v>5230</v>
      </c>
      <c r="E2596" s="6" t="s">
        <v>5231</v>
      </c>
      <c r="F2596" s="6" t="s">
        <v>67</v>
      </c>
    </row>
    <row r="2597" spans="1:6" x14ac:dyDescent="0.2">
      <c r="A2597" s="6" t="s">
        <v>4525</v>
      </c>
      <c r="B2597" s="6">
        <v>2018</v>
      </c>
      <c r="C2597" s="6" t="str">
        <f t="shared" si="10"/>
        <v>ESEF_FSE2018</v>
      </c>
      <c r="D2597" s="6" t="s">
        <v>5232</v>
      </c>
      <c r="E2597" s="6" t="s">
        <v>5233</v>
      </c>
      <c r="F2597" s="6" t="s">
        <v>67</v>
      </c>
    </row>
    <row r="2598" spans="1:6" x14ac:dyDescent="0.2">
      <c r="A2598" s="6" t="s">
        <v>4525</v>
      </c>
      <c r="B2598" s="6">
        <v>2018</v>
      </c>
      <c r="C2598" s="6" t="str">
        <f t="shared" si="10"/>
        <v>ESEF_FSE2018</v>
      </c>
      <c r="D2598" s="6" t="s">
        <v>5234</v>
      </c>
      <c r="E2598" s="6" t="s">
        <v>5235</v>
      </c>
      <c r="F2598" s="6" t="s">
        <v>67</v>
      </c>
    </row>
    <row r="2599" spans="1:6" x14ac:dyDescent="0.2">
      <c r="A2599" s="6" t="s">
        <v>4525</v>
      </c>
      <c r="B2599" s="6">
        <v>2018</v>
      </c>
      <c r="C2599" s="6" t="str">
        <f t="shared" si="10"/>
        <v>ESEF_FSE2018</v>
      </c>
      <c r="D2599" s="6" t="s">
        <v>5236</v>
      </c>
      <c r="E2599" s="6" t="s">
        <v>5237</v>
      </c>
      <c r="F2599" s="6" t="s">
        <v>67</v>
      </c>
    </row>
    <row r="2600" spans="1:6" x14ac:dyDescent="0.2">
      <c r="A2600" s="6" t="s">
        <v>4525</v>
      </c>
      <c r="B2600" s="6">
        <v>2018</v>
      </c>
      <c r="C2600" s="6" t="str">
        <f t="shared" si="10"/>
        <v>ESEF_FSE2018</v>
      </c>
      <c r="D2600" s="6" t="s">
        <v>5238</v>
      </c>
      <c r="E2600" s="6" t="s">
        <v>5239</v>
      </c>
      <c r="F2600" s="6" t="s">
        <v>67</v>
      </c>
    </row>
    <row r="2601" spans="1:6" x14ac:dyDescent="0.2">
      <c r="A2601" s="6" t="s">
        <v>4525</v>
      </c>
      <c r="B2601" s="6">
        <v>2018</v>
      </c>
      <c r="C2601" s="6" t="str">
        <f t="shared" si="10"/>
        <v>ESEF_FSE2018</v>
      </c>
      <c r="D2601" s="6" t="s">
        <v>5240</v>
      </c>
      <c r="E2601" s="6" t="s">
        <v>5241</v>
      </c>
      <c r="F2601" s="6" t="s">
        <v>67</v>
      </c>
    </row>
    <row r="2602" spans="1:6" x14ac:dyDescent="0.2">
      <c r="A2602" s="6" t="s">
        <v>4525</v>
      </c>
      <c r="B2602" s="6">
        <v>2018</v>
      </c>
      <c r="C2602" s="6" t="str">
        <f t="shared" si="10"/>
        <v>ESEF_FSE2018</v>
      </c>
      <c r="D2602" s="6" t="s">
        <v>5242</v>
      </c>
      <c r="E2602" s="6" t="s">
        <v>5243</v>
      </c>
      <c r="F2602" s="6" t="s">
        <v>67</v>
      </c>
    </row>
    <row r="2603" spans="1:6" x14ac:dyDescent="0.2">
      <c r="A2603" s="6" t="s">
        <v>4525</v>
      </c>
      <c r="B2603" s="6">
        <v>2018</v>
      </c>
      <c r="C2603" s="6" t="str">
        <f t="shared" si="10"/>
        <v>ESEF_FSE2018</v>
      </c>
      <c r="D2603" s="6" t="s">
        <v>5244</v>
      </c>
      <c r="E2603" s="6" t="s">
        <v>5245</v>
      </c>
      <c r="F2603" s="6" t="s">
        <v>67</v>
      </c>
    </row>
    <row r="2604" spans="1:6" x14ac:dyDescent="0.2">
      <c r="A2604" s="6" t="s">
        <v>4525</v>
      </c>
      <c r="B2604" s="6">
        <v>2018</v>
      </c>
      <c r="C2604" s="6" t="str">
        <f t="shared" si="10"/>
        <v>ESEF_FSE2018</v>
      </c>
      <c r="D2604" s="6" t="s">
        <v>5246</v>
      </c>
      <c r="E2604" s="6" t="s">
        <v>5247</v>
      </c>
      <c r="F2604" s="6" t="s">
        <v>67</v>
      </c>
    </row>
    <row r="2605" spans="1:6" x14ac:dyDescent="0.2">
      <c r="A2605" s="6" t="s">
        <v>4525</v>
      </c>
      <c r="B2605" s="6">
        <v>2018</v>
      </c>
      <c r="C2605" s="6" t="str">
        <f t="shared" si="10"/>
        <v>ESEF_FSE2018</v>
      </c>
      <c r="D2605" s="6" t="s">
        <v>5248</v>
      </c>
      <c r="E2605" s="6" t="s">
        <v>5249</v>
      </c>
      <c r="F2605" s="6" t="s">
        <v>67</v>
      </c>
    </row>
    <row r="2606" spans="1:6" x14ac:dyDescent="0.2">
      <c r="A2606" s="6" t="s">
        <v>4525</v>
      </c>
      <c r="B2606" s="6">
        <v>2017</v>
      </c>
      <c r="C2606" s="6" t="str">
        <f t="shared" si="10"/>
        <v>ESEF_FSE2017</v>
      </c>
      <c r="D2606" s="6" t="s">
        <v>5250</v>
      </c>
      <c r="E2606" s="6" t="s">
        <v>5251</v>
      </c>
      <c r="F2606" s="6" t="s">
        <v>67</v>
      </c>
    </row>
    <row r="2607" spans="1:6" x14ac:dyDescent="0.2">
      <c r="A2607" s="6" t="s">
        <v>4525</v>
      </c>
      <c r="B2607" s="6">
        <v>2017</v>
      </c>
      <c r="C2607" s="6" t="str">
        <f t="shared" si="10"/>
        <v>ESEF_FSE2017</v>
      </c>
      <c r="D2607" s="6" t="s">
        <v>5252</v>
      </c>
      <c r="E2607" s="6" t="s">
        <v>5251</v>
      </c>
      <c r="F2607" s="6" t="s">
        <v>67</v>
      </c>
    </row>
    <row r="2608" spans="1:6" x14ac:dyDescent="0.2">
      <c r="A2608" s="6" t="s">
        <v>4525</v>
      </c>
      <c r="B2608" s="6">
        <v>2017</v>
      </c>
      <c r="C2608" s="6" t="str">
        <f t="shared" si="10"/>
        <v>ESEF_FSE2017</v>
      </c>
      <c r="D2608" s="6" t="s">
        <v>5253</v>
      </c>
      <c r="E2608" s="6" t="s">
        <v>5254</v>
      </c>
      <c r="F2608" s="6" t="s">
        <v>67</v>
      </c>
    </row>
    <row r="2609" spans="1:6" x14ac:dyDescent="0.2">
      <c r="A2609" s="6" t="s">
        <v>4525</v>
      </c>
      <c r="B2609" s="6">
        <v>2017</v>
      </c>
      <c r="C2609" s="6" t="str">
        <f t="shared" si="10"/>
        <v>ESEF_FSE2017</v>
      </c>
      <c r="D2609" s="6" t="s">
        <v>5255</v>
      </c>
      <c r="E2609" s="6" t="s">
        <v>5256</v>
      </c>
      <c r="F2609" s="6" t="s">
        <v>67</v>
      </c>
    </row>
    <row r="2610" spans="1:6" x14ac:dyDescent="0.2">
      <c r="A2610" s="6" t="s">
        <v>4525</v>
      </c>
      <c r="B2610" s="6">
        <v>2017</v>
      </c>
      <c r="C2610" s="6" t="str">
        <f t="shared" si="10"/>
        <v>ESEF_FSE2017</v>
      </c>
      <c r="D2610" s="6" t="s">
        <v>5257</v>
      </c>
      <c r="E2610" s="6" t="s">
        <v>5258</v>
      </c>
      <c r="F2610" s="6" t="s">
        <v>67</v>
      </c>
    </row>
    <row r="2611" spans="1:6" x14ac:dyDescent="0.2">
      <c r="A2611" s="6" t="s">
        <v>4525</v>
      </c>
      <c r="B2611" s="6">
        <v>2017</v>
      </c>
      <c r="C2611" s="6" t="str">
        <f t="shared" si="10"/>
        <v>ESEF_FSE2017</v>
      </c>
      <c r="D2611" s="6" t="s">
        <v>5259</v>
      </c>
      <c r="E2611" s="6" t="s">
        <v>5260</v>
      </c>
      <c r="F2611" s="6" t="s">
        <v>67</v>
      </c>
    </row>
    <row r="2612" spans="1:6" x14ac:dyDescent="0.2">
      <c r="A2612" s="6" t="s">
        <v>4525</v>
      </c>
      <c r="B2612" s="6">
        <v>2017</v>
      </c>
      <c r="C2612" s="6" t="str">
        <f t="shared" si="10"/>
        <v>ESEF_FSE2017</v>
      </c>
      <c r="D2612" s="6" t="s">
        <v>5261</v>
      </c>
      <c r="E2612" s="6" t="s">
        <v>5262</v>
      </c>
      <c r="F2612" s="6" t="s">
        <v>67</v>
      </c>
    </row>
    <row r="2613" spans="1:6" x14ac:dyDescent="0.2">
      <c r="A2613" s="6" t="s">
        <v>4525</v>
      </c>
      <c r="B2613" s="6">
        <v>2017</v>
      </c>
      <c r="C2613" s="6" t="str">
        <f t="shared" si="10"/>
        <v>ESEF_FSE2017</v>
      </c>
      <c r="D2613" s="6" t="s">
        <v>5263</v>
      </c>
      <c r="E2613" s="6" t="s">
        <v>5264</v>
      </c>
      <c r="F2613" s="6" t="s">
        <v>67</v>
      </c>
    </row>
    <row r="2614" spans="1:6" x14ac:dyDescent="0.2">
      <c r="A2614" s="6" t="s">
        <v>4525</v>
      </c>
      <c r="B2614" s="6">
        <v>2017</v>
      </c>
      <c r="C2614" s="6" t="str">
        <f t="shared" si="10"/>
        <v>ESEF_FSE2017</v>
      </c>
      <c r="D2614" s="6" t="s">
        <v>5265</v>
      </c>
      <c r="E2614" s="6" t="s">
        <v>5266</v>
      </c>
      <c r="F2614" s="6" t="s">
        <v>67</v>
      </c>
    </row>
    <row r="2615" spans="1:6" x14ac:dyDescent="0.2">
      <c r="A2615" s="6" t="s">
        <v>4525</v>
      </c>
      <c r="B2615" s="6">
        <v>2017</v>
      </c>
      <c r="C2615" s="6" t="str">
        <f t="shared" si="10"/>
        <v>ESEF_FSE2017</v>
      </c>
      <c r="D2615" s="6" t="s">
        <v>5267</v>
      </c>
      <c r="E2615" s="6" t="s">
        <v>5268</v>
      </c>
      <c r="F2615" s="6" t="s">
        <v>67</v>
      </c>
    </row>
    <row r="2616" spans="1:6" x14ac:dyDescent="0.2">
      <c r="A2616" s="6" t="s">
        <v>4525</v>
      </c>
      <c r="B2616" s="6">
        <v>2017</v>
      </c>
      <c r="C2616" s="6" t="str">
        <f t="shared" si="10"/>
        <v>ESEF_FSE2017</v>
      </c>
      <c r="D2616" s="6" t="s">
        <v>5269</v>
      </c>
      <c r="E2616" s="6" t="s">
        <v>5270</v>
      </c>
      <c r="F2616" s="6" t="s">
        <v>67</v>
      </c>
    </row>
    <row r="2617" spans="1:6" x14ac:dyDescent="0.2">
      <c r="A2617" s="6" t="s">
        <v>4525</v>
      </c>
      <c r="B2617" s="6">
        <v>2017</v>
      </c>
      <c r="C2617" s="6" t="str">
        <f t="shared" si="10"/>
        <v>ESEF_FSE2017</v>
      </c>
      <c r="D2617" s="6" t="s">
        <v>5271</v>
      </c>
      <c r="E2617" s="6" t="s">
        <v>5272</v>
      </c>
      <c r="F2617" s="6" t="s">
        <v>67</v>
      </c>
    </row>
    <row r="2618" spans="1:6" x14ac:dyDescent="0.2">
      <c r="A2618" s="6" t="s">
        <v>4525</v>
      </c>
      <c r="B2618" s="6">
        <v>2017</v>
      </c>
      <c r="C2618" s="6" t="str">
        <f t="shared" si="10"/>
        <v>ESEF_FSE2017</v>
      </c>
      <c r="D2618" s="6" t="s">
        <v>5273</v>
      </c>
      <c r="E2618" s="6" t="s">
        <v>5274</v>
      </c>
      <c r="F2618" s="6" t="s">
        <v>67</v>
      </c>
    </row>
    <row r="2619" spans="1:6" x14ac:dyDescent="0.2">
      <c r="A2619" s="6" t="s">
        <v>4525</v>
      </c>
      <c r="B2619" s="6">
        <v>2017</v>
      </c>
      <c r="C2619" s="6" t="str">
        <f t="shared" si="10"/>
        <v>ESEF_FSE2017</v>
      </c>
      <c r="D2619" s="6" t="s">
        <v>5275</v>
      </c>
      <c r="E2619" s="6" t="s">
        <v>5276</v>
      </c>
      <c r="F2619" s="6" t="s">
        <v>67</v>
      </c>
    </row>
    <row r="2620" spans="1:6" x14ac:dyDescent="0.2">
      <c r="A2620" s="6" t="s">
        <v>4525</v>
      </c>
      <c r="B2620" s="6">
        <v>2017</v>
      </c>
      <c r="C2620" s="6" t="str">
        <f t="shared" si="10"/>
        <v>ESEF_FSE2017</v>
      </c>
      <c r="D2620" s="6" t="s">
        <v>5277</v>
      </c>
      <c r="E2620" s="6" t="s">
        <v>5278</v>
      </c>
      <c r="F2620" s="6" t="s">
        <v>67</v>
      </c>
    </row>
    <row r="2621" spans="1:6" x14ac:dyDescent="0.2">
      <c r="A2621" s="6" t="s">
        <v>4525</v>
      </c>
      <c r="B2621" s="6">
        <v>2017</v>
      </c>
      <c r="C2621" s="6" t="str">
        <f t="shared" si="10"/>
        <v>ESEF_FSE2017</v>
      </c>
      <c r="D2621" s="6" t="s">
        <v>5279</v>
      </c>
      <c r="E2621" s="6" t="s">
        <v>5280</v>
      </c>
      <c r="F2621" s="6" t="s">
        <v>67</v>
      </c>
    </row>
    <row r="2622" spans="1:6" x14ac:dyDescent="0.2">
      <c r="A2622" s="6" t="s">
        <v>4525</v>
      </c>
      <c r="B2622" s="6">
        <v>2017</v>
      </c>
      <c r="C2622" s="6" t="str">
        <f t="shared" si="10"/>
        <v>ESEF_FSE2017</v>
      </c>
      <c r="D2622" s="6" t="s">
        <v>5281</v>
      </c>
      <c r="E2622" s="6" t="s">
        <v>5282</v>
      </c>
      <c r="F2622" s="6" t="s">
        <v>67</v>
      </c>
    </row>
    <row r="2623" spans="1:6" x14ac:dyDescent="0.2">
      <c r="A2623" s="6" t="s">
        <v>4525</v>
      </c>
      <c r="B2623" s="6">
        <v>2017</v>
      </c>
      <c r="C2623" s="6" t="str">
        <f t="shared" si="10"/>
        <v>ESEF_FSE2017</v>
      </c>
      <c r="D2623" s="6" t="s">
        <v>5283</v>
      </c>
      <c r="E2623" s="6" t="s">
        <v>5284</v>
      </c>
      <c r="F2623" s="6" t="s">
        <v>67</v>
      </c>
    </row>
    <row r="2624" spans="1:6" x14ac:dyDescent="0.2">
      <c r="A2624" s="6" t="s">
        <v>4525</v>
      </c>
      <c r="B2624" s="6">
        <v>2017</v>
      </c>
      <c r="C2624" s="6" t="str">
        <f t="shared" si="10"/>
        <v>ESEF_FSE2017</v>
      </c>
      <c r="D2624" s="6" t="s">
        <v>5285</v>
      </c>
      <c r="E2624" s="6" t="s">
        <v>5286</v>
      </c>
      <c r="F2624" s="6" t="s">
        <v>67</v>
      </c>
    </row>
    <row r="2625" spans="1:6" x14ac:dyDescent="0.2">
      <c r="A2625" s="6" t="s">
        <v>4525</v>
      </c>
      <c r="B2625" s="6">
        <v>2017</v>
      </c>
      <c r="C2625" s="6" t="str">
        <f t="shared" si="10"/>
        <v>ESEF_FSE2017</v>
      </c>
      <c r="D2625" s="6" t="s">
        <v>5287</v>
      </c>
      <c r="E2625" s="6" t="s">
        <v>5288</v>
      </c>
      <c r="F2625" s="6" t="s">
        <v>67</v>
      </c>
    </row>
    <row r="2626" spans="1:6" x14ac:dyDescent="0.2">
      <c r="A2626" s="6" t="s">
        <v>4525</v>
      </c>
      <c r="B2626" s="6">
        <v>2017</v>
      </c>
      <c r="C2626" s="6" t="str">
        <f t="shared" si="10"/>
        <v>ESEF_FSE2017</v>
      </c>
      <c r="D2626" s="6" t="s">
        <v>5289</v>
      </c>
      <c r="E2626" s="6" t="s">
        <v>5290</v>
      </c>
      <c r="F2626" s="6" t="s">
        <v>67</v>
      </c>
    </row>
    <row r="2627" spans="1:6" x14ac:dyDescent="0.2">
      <c r="A2627" s="6" t="s">
        <v>4525</v>
      </c>
      <c r="B2627" s="6">
        <v>2017</v>
      </c>
      <c r="C2627" s="6" t="str">
        <f t="shared" si="10"/>
        <v>ESEF_FSE2017</v>
      </c>
      <c r="D2627" s="6" t="s">
        <v>5291</v>
      </c>
      <c r="E2627" s="6" t="s">
        <v>5292</v>
      </c>
      <c r="F2627" s="6" t="s">
        <v>67</v>
      </c>
    </row>
    <row r="2628" spans="1:6" x14ac:dyDescent="0.2">
      <c r="A2628" s="6" t="s">
        <v>4525</v>
      </c>
      <c r="B2628" s="6">
        <v>2017</v>
      </c>
      <c r="C2628" s="6" t="str">
        <f t="shared" si="10"/>
        <v>ESEF_FSE2017</v>
      </c>
      <c r="D2628" s="6" t="s">
        <v>5293</v>
      </c>
      <c r="E2628" s="6" t="s">
        <v>5294</v>
      </c>
      <c r="F2628" s="6" t="s">
        <v>67</v>
      </c>
    </row>
    <row r="2629" spans="1:6" x14ac:dyDescent="0.2">
      <c r="A2629" s="6" t="s">
        <v>4525</v>
      </c>
      <c r="B2629" s="6">
        <v>2017</v>
      </c>
      <c r="C2629" s="6" t="str">
        <f t="shared" si="10"/>
        <v>ESEF_FSE2017</v>
      </c>
      <c r="D2629" s="6" t="s">
        <v>5295</v>
      </c>
      <c r="E2629" s="6" t="s">
        <v>5296</v>
      </c>
      <c r="F2629" s="6" t="s">
        <v>67</v>
      </c>
    </row>
    <row r="2630" spans="1:6" x14ac:dyDescent="0.2">
      <c r="A2630" s="6" t="s">
        <v>4525</v>
      </c>
      <c r="B2630" s="6">
        <v>2017</v>
      </c>
      <c r="C2630" s="6" t="str">
        <f t="shared" si="10"/>
        <v>ESEF_FSE2017</v>
      </c>
      <c r="D2630" s="6" t="s">
        <v>5297</v>
      </c>
      <c r="E2630" s="6" t="s">
        <v>5298</v>
      </c>
      <c r="F2630" s="6" t="s">
        <v>67</v>
      </c>
    </row>
    <row r="2631" spans="1:6" x14ac:dyDescent="0.2">
      <c r="A2631" s="6" t="s">
        <v>4525</v>
      </c>
      <c r="B2631" s="6">
        <v>2017</v>
      </c>
      <c r="C2631" s="6" t="str">
        <f t="shared" si="10"/>
        <v>ESEF_FSE2017</v>
      </c>
      <c r="D2631" s="6" t="s">
        <v>5299</v>
      </c>
      <c r="E2631" s="6" t="s">
        <v>5300</v>
      </c>
      <c r="F2631" s="6" t="s">
        <v>67</v>
      </c>
    </row>
    <row r="2632" spans="1:6" x14ac:dyDescent="0.2">
      <c r="A2632" s="6" t="s">
        <v>4525</v>
      </c>
      <c r="B2632" s="6">
        <v>2017</v>
      </c>
      <c r="C2632" s="6" t="str">
        <f t="shared" si="10"/>
        <v>ESEF_FSE2017</v>
      </c>
      <c r="D2632" s="6" t="s">
        <v>5301</v>
      </c>
      <c r="E2632" s="6" t="s">
        <v>5302</v>
      </c>
      <c r="F2632" s="6" t="s">
        <v>67</v>
      </c>
    </row>
    <row r="2633" spans="1:6" x14ac:dyDescent="0.2">
      <c r="A2633" s="6" t="s">
        <v>4525</v>
      </c>
      <c r="B2633" s="6">
        <v>2017</v>
      </c>
      <c r="C2633" s="6" t="str">
        <f t="shared" si="10"/>
        <v>ESEF_FSE2017</v>
      </c>
      <c r="D2633" s="6" t="s">
        <v>5303</v>
      </c>
      <c r="E2633" s="6" t="s">
        <v>5304</v>
      </c>
      <c r="F2633" s="6" t="s">
        <v>67</v>
      </c>
    </row>
    <row r="2634" spans="1:6" x14ac:dyDescent="0.2">
      <c r="A2634" s="6" t="s">
        <v>4525</v>
      </c>
      <c r="B2634" s="6">
        <v>2017</v>
      </c>
      <c r="C2634" s="6" t="str">
        <f t="shared" si="10"/>
        <v>ESEF_FSE2017</v>
      </c>
      <c r="D2634" s="6" t="s">
        <v>5305</v>
      </c>
      <c r="E2634" s="6" t="s">
        <v>5306</v>
      </c>
      <c r="F2634" s="6" t="s">
        <v>67</v>
      </c>
    </row>
    <row r="2635" spans="1:6" x14ac:dyDescent="0.2">
      <c r="A2635" s="6" t="s">
        <v>4525</v>
      </c>
      <c r="B2635" s="6">
        <v>2017</v>
      </c>
      <c r="C2635" s="6" t="str">
        <f t="shared" si="10"/>
        <v>ESEF_FSE2017</v>
      </c>
      <c r="D2635" s="6" t="s">
        <v>5307</v>
      </c>
      <c r="E2635" s="6" t="s">
        <v>5308</v>
      </c>
      <c r="F2635" s="6" t="s">
        <v>67</v>
      </c>
    </row>
    <row r="2636" spans="1:6" x14ac:dyDescent="0.2">
      <c r="A2636" s="6" t="s">
        <v>4525</v>
      </c>
      <c r="B2636" s="6">
        <v>2017</v>
      </c>
      <c r="C2636" s="6" t="str">
        <f t="shared" si="10"/>
        <v>ESEF_FSE2017</v>
      </c>
      <c r="D2636" s="6" t="s">
        <v>5309</v>
      </c>
      <c r="E2636" s="6" t="s">
        <v>5310</v>
      </c>
      <c r="F2636" s="6" t="s">
        <v>67</v>
      </c>
    </row>
    <row r="2637" spans="1:6" x14ac:dyDescent="0.2">
      <c r="A2637" s="6" t="s">
        <v>4525</v>
      </c>
      <c r="B2637" s="6">
        <v>2017</v>
      </c>
      <c r="C2637" s="6" t="str">
        <f t="shared" si="10"/>
        <v>ESEF_FSE2017</v>
      </c>
      <c r="D2637" s="6" t="s">
        <v>5311</v>
      </c>
      <c r="E2637" s="6" t="s">
        <v>5312</v>
      </c>
      <c r="F2637" s="6" t="s">
        <v>67</v>
      </c>
    </row>
    <row r="2638" spans="1:6" x14ac:dyDescent="0.2">
      <c r="A2638" s="6" t="s">
        <v>4525</v>
      </c>
      <c r="B2638" s="6">
        <v>2017</v>
      </c>
      <c r="C2638" s="6" t="str">
        <f t="shared" si="10"/>
        <v>ESEF_FSE2017</v>
      </c>
      <c r="D2638" s="6" t="s">
        <v>5313</v>
      </c>
      <c r="E2638" s="6" t="s">
        <v>5314</v>
      </c>
      <c r="F2638" s="6" t="s">
        <v>67</v>
      </c>
    </row>
    <row r="2639" spans="1:6" x14ac:dyDescent="0.2">
      <c r="A2639" s="6" t="s">
        <v>4525</v>
      </c>
      <c r="B2639" s="6">
        <v>2017</v>
      </c>
      <c r="C2639" s="6" t="str">
        <f t="shared" si="10"/>
        <v>ESEF_FSE2017</v>
      </c>
      <c r="D2639" s="6" t="s">
        <v>5315</v>
      </c>
      <c r="E2639" s="6" t="s">
        <v>5316</v>
      </c>
      <c r="F2639" s="6" t="s">
        <v>67</v>
      </c>
    </row>
    <row r="2640" spans="1:6" x14ac:dyDescent="0.2">
      <c r="A2640" s="6" t="s">
        <v>4525</v>
      </c>
      <c r="B2640" s="6">
        <v>2017</v>
      </c>
      <c r="C2640" s="6" t="str">
        <f t="shared" si="10"/>
        <v>ESEF_FSE2017</v>
      </c>
      <c r="D2640" s="6" t="s">
        <v>5317</v>
      </c>
      <c r="E2640" s="6" t="s">
        <v>5318</v>
      </c>
      <c r="F2640" s="6" t="s">
        <v>67</v>
      </c>
    </row>
    <row r="2641" spans="1:6" x14ac:dyDescent="0.2">
      <c r="A2641" s="6" t="s">
        <v>4525</v>
      </c>
      <c r="B2641" s="6">
        <v>2017</v>
      </c>
      <c r="C2641" s="6" t="str">
        <f t="shared" si="10"/>
        <v>ESEF_FSE2017</v>
      </c>
      <c r="D2641" s="6" t="s">
        <v>5319</v>
      </c>
      <c r="E2641" s="6" t="s">
        <v>5320</v>
      </c>
      <c r="F2641" s="6" t="s">
        <v>67</v>
      </c>
    </row>
    <row r="2642" spans="1:6" x14ac:dyDescent="0.2">
      <c r="A2642" s="6" t="s">
        <v>4525</v>
      </c>
      <c r="B2642" s="6">
        <v>2017</v>
      </c>
      <c r="C2642" s="6" t="str">
        <f t="shared" si="10"/>
        <v>ESEF_FSE2017</v>
      </c>
      <c r="D2642" s="6" t="s">
        <v>5321</v>
      </c>
      <c r="E2642" s="6" t="s">
        <v>5322</v>
      </c>
      <c r="F2642" s="6" t="s">
        <v>67</v>
      </c>
    </row>
    <row r="2643" spans="1:6" x14ac:dyDescent="0.2">
      <c r="A2643" s="6" t="s">
        <v>4525</v>
      </c>
      <c r="B2643" s="6">
        <v>2017</v>
      </c>
      <c r="C2643" s="6" t="str">
        <f t="shared" si="10"/>
        <v>ESEF_FSE2017</v>
      </c>
      <c r="D2643" s="6" t="s">
        <v>5323</v>
      </c>
      <c r="E2643" s="6" t="s">
        <v>5324</v>
      </c>
      <c r="F2643" s="6" t="s">
        <v>67</v>
      </c>
    </row>
    <row r="2644" spans="1:6" x14ac:dyDescent="0.2">
      <c r="A2644" s="6" t="s">
        <v>4525</v>
      </c>
      <c r="B2644" s="6">
        <v>2017</v>
      </c>
      <c r="C2644" s="6" t="str">
        <f t="shared" si="10"/>
        <v>ESEF_FSE2017</v>
      </c>
      <c r="D2644" s="6" t="s">
        <v>5325</v>
      </c>
      <c r="E2644" s="6" t="s">
        <v>5326</v>
      </c>
      <c r="F2644" s="6" t="s">
        <v>67</v>
      </c>
    </row>
    <row r="2645" spans="1:6" x14ac:dyDescent="0.2">
      <c r="A2645" s="6" t="s">
        <v>4525</v>
      </c>
      <c r="B2645" s="6">
        <v>2017</v>
      </c>
      <c r="C2645" s="6" t="str">
        <f t="shared" si="10"/>
        <v>ESEF_FSE2017</v>
      </c>
      <c r="D2645" s="6" t="s">
        <v>5327</v>
      </c>
      <c r="E2645" s="6" t="s">
        <v>5328</v>
      </c>
      <c r="F2645" s="6" t="s">
        <v>67</v>
      </c>
    </row>
    <row r="2646" spans="1:6" x14ac:dyDescent="0.2">
      <c r="A2646" s="6" t="s">
        <v>4525</v>
      </c>
      <c r="B2646" s="6">
        <v>2017</v>
      </c>
      <c r="C2646" s="6" t="str">
        <f t="shared" si="10"/>
        <v>ESEF_FSE2017</v>
      </c>
      <c r="D2646" s="6" t="s">
        <v>5329</v>
      </c>
      <c r="E2646" s="6" t="s">
        <v>5330</v>
      </c>
      <c r="F2646" s="6" t="s">
        <v>67</v>
      </c>
    </row>
    <row r="2647" spans="1:6" x14ac:dyDescent="0.2">
      <c r="A2647" s="6" t="s">
        <v>4525</v>
      </c>
      <c r="B2647" s="6">
        <v>2017</v>
      </c>
      <c r="C2647" s="6" t="str">
        <f t="shared" si="10"/>
        <v>ESEF_FSE2017</v>
      </c>
      <c r="D2647" s="6" t="s">
        <v>5331</v>
      </c>
      <c r="E2647" s="6" t="s">
        <v>5332</v>
      </c>
      <c r="F2647" s="6" t="s">
        <v>67</v>
      </c>
    </row>
    <row r="2648" spans="1:6" x14ac:dyDescent="0.2">
      <c r="A2648" s="6" t="s">
        <v>4525</v>
      </c>
      <c r="B2648" s="6">
        <v>2017</v>
      </c>
      <c r="C2648" s="6" t="str">
        <f t="shared" si="10"/>
        <v>ESEF_FSE2017</v>
      </c>
      <c r="D2648" s="6" t="s">
        <v>5333</v>
      </c>
      <c r="E2648" s="6" t="s">
        <v>5334</v>
      </c>
      <c r="F2648" s="6" t="s">
        <v>67</v>
      </c>
    </row>
    <row r="2649" spans="1:6" x14ac:dyDescent="0.2">
      <c r="A2649" s="6" t="s">
        <v>4525</v>
      </c>
      <c r="B2649" s="6">
        <v>2017</v>
      </c>
      <c r="C2649" s="6" t="str">
        <f t="shared" si="10"/>
        <v>ESEF_FSE2017</v>
      </c>
      <c r="D2649" s="6" t="s">
        <v>5335</v>
      </c>
      <c r="E2649" s="6" t="s">
        <v>5336</v>
      </c>
      <c r="F2649" s="6" t="s">
        <v>67</v>
      </c>
    </row>
    <row r="2650" spans="1:6" x14ac:dyDescent="0.2">
      <c r="A2650" s="6" t="s">
        <v>4525</v>
      </c>
      <c r="B2650" s="6">
        <v>2017</v>
      </c>
      <c r="C2650" s="6" t="str">
        <f t="shared" si="10"/>
        <v>ESEF_FSE2017</v>
      </c>
      <c r="D2650" s="6" t="s">
        <v>35</v>
      </c>
      <c r="E2650" s="6" t="s">
        <v>5337</v>
      </c>
      <c r="F2650" s="6" t="s">
        <v>67</v>
      </c>
    </row>
    <row r="2651" spans="1:6" x14ac:dyDescent="0.2">
      <c r="A2651" s="6" t="s">
        <v>4525</v>
      </c>
      <c r="B2651" s="6">
        <v>2017</v>
      </c>
      <c r="C2651" s="6" t="str">
        <f t="shared" si="10"/>
        <v>ESEF_FSE2017</v>
      </c>
      <c r="D2651" s="6" t="s">
        <v>5338</v>
      </c>
      <c r="E2651" s="6" t="s">
        <v>5339</v>
      </c>
      <c r="F2651" s="6" t="s">
        <v>67</v>
      </c>
    </row>
    <row r="2652" spans="1:6" x14ac:dyDescent="0.2">
      <c r="A2652" s="6" t="s">
        <v>4525</v>
      </c>
      <c r="B2652" s="6">
        <v>2017</v>
      </c>
      <c r="C2652" s="6" t="str">
        <f t="shared" si="10"/>
        <v>ESEF_FSE2017</v>
      </c>
      <c r="D2652" s="6" t="s">
        <v>5340</v>
      </c>
      <c r="E2652" s="6" t="s">
        <v>5341</v>
      </c>
      <c r="F2652" s="6" t="s">
        <v>67</v>
      </c>
    </row>
    <row r="2653" spans="1:6" x14ac:dyDescent="0.2">
      <c r="A2653" s="6" t="s">
        <v>4525</v>
      </c>
      <c r="B2653" s="6">
        <v>2017</v>
      </c>
      <c r="C2653" s="6" t="str">
        <f t="shared" si="10"/>
        <v>ESEF_FSE2017</v>
      </c>
      <c r="D2653" s="6" t="s">
        <v>5342</v>
      </c>
      <c r="E2653" s="6" t="s">
        <v>5343</v>
      </c>
      <c r="F2653" s="6" t="s">
        <v>67</v>
      </c>
    </row>
    <row r="2654" spans="1:6" x14ac:dyDescent="0.2">
      <c r="A2654" s="6" t="s">
        <v>4525</v>
      </c>
      <c r="B2654" s="6">
        <v>2017</v>
      </c>
      <c r="C2654" s="6" t="str">
        <f t="shared" si="10"/>
        <v>ESEF_FSE2017</v>
      </c>
      <c r="D2654" s="6" t="s">
        <v>5344</v>
      </c>
      <c r="E2654" s="6" t="s">
        <v>5345</v>
      </c>
      <c r="F2654" s="6" t="s">
        <v>67</v>
      </c>
    </row>
    <row r="2655" spans="1:6" x14ac:dyDescent="0.2">
      <c r="A2655" s="6" t="s">
        <v>4525</v>
      </c>
      <c r="B2655" s="6">
        <v>2017</v>
      </c>
      <c r="C2655" s="6" t="str">
        <f t="shared" si="10"/>
        <v>ESEF_FSE2017</v>
      </c>
      <c r="D2655" s="6" t="s">
        <v>5346</v>
      </c>
      <c r="E2655" s="6" t="s">
        <v>5347</v>
      </c>
      <c r="F2655" s="6" t="s">
        <v>67</v>
      </c>
    </row>
    <row r="2656" spans="1:6" x14ac:dyDescent="0.2">
      <c r="A2656" s="6" t="s">
        <v>4525</v>
      </c>
      <c r="B2656" s="6">
        <v>2017</v>
      </c>
      <c r="C2656" s="6" t="str">
        <f t="shared" si="10"/>
        <v>ESEF_FSE2017</v>
      </c>
      <c r="D2656" s="6" t="s">
        <v>5348</v>
      </c>
      <c r="E2656" s="6" t="s">
        <v>5349</v>
      </c>
      <c r="F2656" s="6" t="s">
        <v>67</v>
      </c>
    </row>
    <row r="2657" spans="1:6" x14ac:dyDescent="0.2">
      <c r="A2657" s="6" t="s">
        <v>4525</v>
      </c>
      <c r="B2657" s="6">
        <v>2017</v>
      </c>
      <c r="C2657" s="6" t="str">
        <f t="shared" si="10"/>
        <v>ESEF_FSE2017</v>
      </c>
      <c r="D2657" s="6" t="s">
        <v>5350</v>
      </c>
      <c r="E2657" s="6" t="s">
        <v>5351</v>
      </c>
      <c r="F2657" s="6" t="s">
        <v>67</v>
      </c>
    </row>
    <row r="2658" spans="1:6" x14ac:dyDescent="0.2">
      <c r="A2658" s="6" t="s">
        <v>4525</v>
      </c>
      <c r="B2658" s="6">
        <v>2017</v>
      </c>
      <c r="C2658" s="6" t="str">
        <f t="shared" si="10"/>
        <v>ESEF_FSE2017</v>
      </c>
      <c r="D2658" s="6" t="s">
        <v>5352</v>
      </c>
      <c r="E2658" s="6" t="s">
        <v>5353</v>
      </c>
      <c r="F2658" s="6" t="s">
        <v>67</v>
      </c>
    </row>
    <row r="2659" spans="1:6" x14ac:dyDescent="0.2">
      <c r="A2659" s="6" t="s">
        <v>4525</v>
      </c>
      <c r="B2659" s="6">
        <v>2017</v>
      </c>
      <c r="C2659" s="6" t="str">
        <f t="shared" si="10"/>
        <v>ESEF_FSE2017</v>
      </c>
      <c r="D2659" s="6" t="s">
        <v>5354</v>
      </c>
      <c r="E2659" s="6" t="s">
        <v>5355</v>
      </c>
      <c r="F2659" s="6" t="s">
        <v>67</v>
      </c>
    </row>
    <row r="2660" spans="1:6" x14ac:dyDescent="0.2">
      <c r="A2660" s="6" t="s">
        <v>4525</v>
      </c>
      <c r="B2660" s="6">
        <v>2017</v>
      </c>
      <c r="C2660" s="6" t="str">
        <f t="shared" si="10"/>
        <v>ESEF_FSE2017</v>
      </c>
      <c r="D2660" s="6" t="s">
        <v>5356</v>
      </c>
      <c r="E2660" s="6" t="s">
        <v>5357</v>
      </c>
      <c r="F2660" s="6" t="s">
        <v>67</v>
      </c>
    </row>
    <row r="2661" spans="1:6" x14ac:dyDescent="0.2">
      <c r="A2661" s="6" t="s">
        <v>4525</v>
      </c>
      <c r="B2661" s="6">
        <v>2017</v>
      </c>
      <c r="C2661" s="6" t="str">
        <f t="shared" si="10"/>
        <v>ESEF_FSE2017</v>
      </c>
      <c r="D2661" s="6" t="s">
        <v>5358</v>
      </c>
      <c r="E2661" s="6" t="s">
        <v>5359</v>
      </c>
      <c r="F2661" s="6" t="s">
        <v>67</v>
      </c>
    </row>
    <row r="2662" spans="1:6" x14ac:dyDescent="0.2">
      <c r="A2662" s="6" t="s">
        <v>4525</v>
      </c>
      <c r="B2662" s="6">
        <v>2017</v>
      </c>
      <c r="C2662" s="6" t="str">
        <f t="shared" si="10"/>
        <v>ESEF_FSE2017</v>
      </c>
      <c r="D2662" s="6" t="s">
        <v>5360</v>
      </c>
      <c r="E2662" s="6" t="s">
        <v>5361</v>
      </c>
      <c r="F2662" s="6" t="s">
        <v>67</v>
      </c>
    </row>
    <row r="2663" spans="1:6" x14ac:dyDescent="0.2">
      <c r="A2663" s="6" t="s">
        <v>4525</v>
      </c>
      <c r="B2663" s="6">
        <v>2017</v>
      </c>
      <c r="C2663" s="6" t="str">
        <f t="shared" si="10"/>
        <v>ESEF_FSE2017</v>
      </c>
      <c r="D2663" s="6" t="s">
        <v>5362</v>
      </c>
      <c r="E2663" s="6" t="s">
        <v>5363</v>
      </c>
      <c r="F2663" s="6" t="s">
        <v>67</v>
      </c>
    </row>
    <row r="2664" spans="1:6" x14ac:dyDescent="0.2">
      <c r="A2664" s="6" t="s">
        <v>4525</v>
      </c>
      <c r="B2664" s="6">
        <v>2017</v>
      </c>
      <c r="C2664" s="6" t="str">
        <f t="shared" si="10"/>
        <v>ESEF_FSE2017</v>
      </c>
      <c r="D2664" s="6" t="s">
        <v>5364</v>
      </c>
      <c r="E2664" s="6" t="s">
        <v>5365</v>
      </c>
      <c r="F2664" s="6" t="s">
        <v>67</v>
      </c>
    </row>
    <row r="2665" spans="1:6" x14ac:dyDescent="0.2">
      <c r="A2665" s="6" t="s">
        <v>4525</v>
      </c>
      <c r="B2665" s="6">
        <v>2017</v>
      </c>
      <c r="C2665" s="6" t="str">
        <f t="shared" si="10"/>
        <v>ESEF_FSE2017</v>
      </c>
      <c r="D2665" s="6" t="s">
        <v>5366</v>
      </c>
      <c r="E2665" s="6" t="s">
        <v>5367</v>
      </c>
      <c r="F2665" s="6" t="s">
        <v>67</v>
      </c>
    </row>
    <row r="2666" spans="1:6" x14ac:dyDescent="0.2">
      <c r="A2666" s="6" t="s">
        <v>4525</v>
      </c>
      <c r="B2666" s="6">
        <v>2017</v>
      </c>
      <c r="C2666" s="6" t="str">
        <f t="shared" si="10"/>
        <v>ESEF_FSE2017</v>
      </c>
      <c r="D2666" s="6" t="s">
        <v>5368</v>
      </c>
      <c r="E2666" s="6" t="s">
        <v>5369</v>
      </c>
      <c r="F2666" s="6" t="s">
        <v>67</v>
      </c>
    </row>
    <row r="2667" spans="1:6" x14ac:dyDescent="0.2">
      <c r="A2667" s="6" t="s">
        <v>4525</v>
      </c>
      <c r="B2667" s="6">
        <v>2017</v>
      </c>
      <c r="C2667" s="6" t="str">
        <f t="shared" si="10"/>
        <v>ESEF_FSE2017</v>
      </c>
      <c r="D2667" s="6" t="s">
        <v>5370</v>
      </c>
      <c r="E2667" s="6" t="s">
        <v>5371</v>
      </c>
      <c r="F2667" s="6" t="s">
        <v>67</v>
      </c>
    </row>
    <row r="2668" spans="1:6" x14ac:dyDescent="0.2">
      <c r="A2668" s="6" t="s">
        <v>4525</v>
      </c>
      <c r="B2668" s="6">
        <v>2017</v>
      </c>
      <c r="C2668" s="6" t="str">
        <f t="shared" si="10"/>
        <v>ESEF_FSE2017</v>
      </c>
      <c r="D2668" s="6" t="s">
        <v>5372</v>
      </c>
      <c r="E2668" s="6" t="s">
        <v>5373</v>
      </c>
      <c r="F2668" s="6" t="s">
        <v>67</v>
      </c>
    </row>
    <row r="2669" spans="1:6" x14ac:dyDescent="0.2">
      <c r="A2669" s="6" t="s">
        <v>4525</v>
      </c>
      <c r="B2669" s="6">
        <v>2017</v>
      </c>
      <c r="C2669" s="6" t="str">
        <f t="shared" si="10"/>
        <v>ESEF_FSE2017</v>
      </c>
      <c r="D2669" s="6" t="s">
        <v>5374</v>
      </c>
      <c r="E2669" s="6" t="s">
        <v>5375</v>
      </c>
      <c r="F2669" s="6" t="s">
        <v>67</v>
      </c>
    </row>
    <row r="2670" spans="1:6" x14ac:dyDescent="0.2">
      <c r="A2670" s="6" t="s">
        <v>4525</v>
      </c>
      <c r="B2670" s="6">
        <v>2017</v>
      </c>
      <c r="C2670" s="6" t="str">
        <f t="shared" si="10"/>
        <v>ESEF_FSE2017</v>
      </c>
      <c r="D2670" s="6" t="s">
        <v>5376</v>
      </c>
      <c r="E2670" s="6" t="s">
        <v>5377</v>
      </c>
      <c r="F2670" s="6" t="s">
        <v>67</v>
      </c>
    </row>
    <row r="2671" spans="1:6" x14ac:dyDescent="0.2">
      <c r="A2671" s="6" t="s">
        <v>4525</v>
      </c>
      <c r="B2671" s="6">
        <v>2017</v>
      </c>
      <c r="C2671" s="6" t="str">
        <f t="shared" si="10"/>
        <v>ESEF_FSE2017</v>
      </c>
      <c r="D2671" s="6" t="s">
        <v>5378</v>
      </c>
      <c r="E2671" s="6" t="s">
        <v>5379</v>
      </c>
      <c r="F2671" s="6" t="s">
        <v>67</v>
      </c>
    </row>
    <row r="2672" spans="1:6" x14ac:dyDescent="0.2">
      <c r="A2672" s="6" t="s">
        <v>4525</v>
      </c>
      <c r="B2672" s="6">
        <v>2017</v>
      </c>
      <c r="C2672" s="6" t="str">
        <f t="shared" si="10"/>
        <v>ESEF_FSE2017</v>
      </c>
      <c r="D2672" s="6" t="s">
        <v>5380</v>
      </c>
      <c r="E2672" s="6" t="s">
        <v>5381</v>
      </c>
      <c r="F2672" s="6" t="s">
        <v>67</v>
      </c>
    </row>
    <row r="2673" spans="1:6" x14ac:dyDescent="0.2">
      <c r="A2673" s="6" t="s">
        <v>4525</v>
      </c>
      <c r="B2673" s="6">
        <v>2017</v>
      </c>
      <c r="C2673" s="6" t="str">
        <f t="shared" si="10"/>
        <v>ESEF_FSE2017</v>
      </c>
      <c r="D2673" s="6" t="s">
        <v>5382</v>
      </c>
      <c r="E2673" s="6" t="s">
        <v>5383</v>
      </c>
      <c r="F2673" s="6" t="s">
        <v>67</v>
      </c>
    </row>
    <row r="2674" spans="1:6" x14ac:dyDescent="0.2">
      <c r="A2674" s="6" t="s">
        <v>4525</v>
      </c>
      <c r="B2674" s="6">
        <v>2017</v>
      </c>
      <c r="C2674" s="6" t="str">
        <f t="shared" si="10"/>
        <v>ESEF_FSE2017</v>
      </c>
      <c r="D2674" s="6" t="s">
        <v>5384</v>
      </c>
      <c r="E2674" s="6" t="s">
        <v>5385</v>
      </c>
      <c r="F2674" s="6" t="s">
        <v>67</v>
      </c>
    </row>
    <row r="2675" spans="1:6" x14ac:dyDescent="0.2">
      <c r="A2675" s="6" t="s">
        <v>4525</v>
      </c>
      <c r="B2675" s="6">
        <v>2017</v>
      </c>
      <c r="C2675" s="6" t="str">
        <f t="shared" si="10"/>
        <v>ESEF_FSE2017</v>
      </c>
      <c r="D2675" s="6" t="s">
        <v>5386</v>
      </c>
      <c r="E2675" s="6" t="s">
        <v>5387</v>
      </c>
      <c r="F2675" s="6" t="s">
        <v>67</v>
      </c>
    </row>
    <row r="2676" spans="1:6" x14ac:dyDescent="0.2">
      <c r="A2676" s="6" t="s">
        <v>4525</v>
      </c>
      <c r="B2676" s="6">
        <v>2017</v>
      </c>
      <c r="C2676" s="6" t="str">
        <f t="shared" si="10"/>
        <v>ESEF_FSE2017</v>
      </c>
      <c r="D2676" s="6" t="s">
        <v>5388</v>
      </c>
      <c r="E2676" s="6" t="s">
        <v>5389</v>
      </c>
      <c r="F2676" s="6" t="s">
        <v>67</v>
      </c>
    </row>
    <row r="2677" spans="1:6" x14ac:dyDescent="0.2">
      <c r="A2677" s="6" t="s">
        <v>4525</v>
      </c>
      <c r="B2677" s="6">
        <v>2017</v>
      </c>
      <c r="C2677" s="6" t="str">
        <f t="shared" si="10"/>
        <v>ESEF_FSE2017</v>
      </c>
      <c r="D2677" s="6" t="s">
        <v>5390</v>
      </c>
      <c r="E2677" s="6" t="s">
        <v>5391</v>
      </c>
      <c r="F2677" s="6" t="s">
        <v>67</v>
      </c>
    </row>
    <row r="2678" spans="1:6" x14ac:dyDescent="0.2">
      <c r="A2678" s="6" t="s">
        <v>4525</v>
      </c>
      <c r="B2678" s="6">
        <v>2017</v>
      </c>
      <c r="C2678" s="6" t="str">
        <f t="shared" si="10"/>
        <v>ESEF_FSE2017</v>
      </c>
      <c r="D2678" s="6" t="s">
        <v>5392</v>
      </c>
      <c r="E2678" s="6" t="s">
        <v>5393</v>
      </c>
      <c r="F2678" s="6" t="s">
        <v>67</v>
      </c>
    </row>
    <row r="2679" spans="1:6" x14ac:dyDescent="0.2">
      <c r="A2679" s="6" t="s">
        <v>4525</v>
      </c>
      <c r="B2679" s="6">
        <v>2017</v>
      </c>
      <c r="C2679" s="6" t="str">
        <f t="shared" si="10"/>
        <v>ESEF_FSE2017</v>
      </c>
      <c r="D2679" s="6" t="s">
        <v>5394</v>
      </c>
      <c r="E2679" s="6" t="s">
        <v>5395</v>
      </c>
      <c r="F2679" s="6" t="s">
        <v>67</v>
      </c>
    </row>
    <row r="2680" spans="1:6" x14ac:dyDescent="0.2">
      <c r="A2680" s="6" t="s">
        <v>4525</v>
      </c>
      <c r="B2680" s="6">
        <v>2017</v>
      </c>
      <c r="C2680" s="6" t="str">
        <f t="shared" si="10"/>
        <v>ESEF_FSE2017</v>
      </c>
      <c r="D2680" s="6" t="s">
        <v>5396</v>
      </c>
      <c r="E2680" s="6" t="s">
        <v>5397</v>
      </c>
      <c r="F2680" s="6" t="s">
        <v>67</v>
      </c>
    </row>
    <row r="2681" spans="1:6" x14ac:dyDescent="0.2">
      <c r="A2681" s="6" t="s">
        <v>4525</v>
      </c>
      <c r="B2681" s="6">
        <v>2017</v>
      </c>
      <c r="C2681" s="6" t="str">
        <f t="shared" si="10"/>
        <v>ESEF_FSE2017</v>
      </c>
      <c r="D2681" s="6" t="s">
        <v>5398</v>
      </c>
      <c r="E2681" s="6" t="s">
        <v>5399</v>
      </c>
      <c r="F2681" s="6" t="s">
        <v>67</v>
      </c>
    </row>
    <row r="2682" spans="1:6" x14ac:dyDescent="0.2">
      <c r="A2682" s="6" t="s">
        <v>4525</v>
      </c>
      <c r="B2682" s="6">
        <v>2017</v>
      </c>
      <c r="C2682" s="6" t="str">
        <f t="shared" si="10"/>
        <v>ESEF_FSE2017</v>
      </c>
      <c r="D2682" s="6" t="s">
        <v>5400</v>
      </c>
      <c r="E2682" s="6" t="s">
        <v>5401</v>
      </c>
      <c r="F2682" s="6" t="s">
        <v>67</v>
      </c>
    </row>
    <row r="2683" spans="1:6" x14ac:dyDescent="0.2">
      <c r="A2683" s="6" t="s">
        <v>4525</v>
      </c>
      <c r="B2683" s="6">
        <v>2017</v>
      </c>
      <c r="C2683" s="6" t="str">
        <f t="shared" si="10"/>
        <v>ESEF_FSE2017</v>
      </c>
      <c r="D2683" s="6" t="s">
        <v>5402</v>
      </c>
      <c r="E2683" s="6" t="s">
        <v>5403</v>
      </c>
      <c r="F2683" s="6" t="s">
        <v>67</v>
      </c>
    </row>
    <row r="2684" spans="1:6" x14ac:dyDescent="0.2">
      <c r="A2684" s="6" t="s">
        <v>4525</v>
      </c>
      <c r="B2684" s="6">
        <v>2017</v>
      </c>
      <c r="C2684" s="6" t="str">
        <f t="shared" si="10"/>
        <v>ESEF_FSE2017</v>
      </c>
      <c r="D2684" s="6" t="s">
        <v>5404</v>
      </c>
      <c r="E2684" s="6" t="s">
        <v>5405</v>
      </c>
      <c r="F2684" s="6" t="s">
        <v>67</v>
      </c>
    </row>
    <row r="2685" spans="1:6" x14ac:dyDescent="0.2">
      <c r="A2685" s="6" t="s">
        <v>4525</v>
      </c>
      <c r="B2685" s="6">
        <v>2017</v>
      </c>
      <c r="C2685" s="6" t="str">
        <f t="shared" si="10"/>
        <v>ESEF_FSE2017</v>
      </c>
      <c r="D2685" s="6" t="s">
        <v>5406</v>
      </c>
      <c r="E2685" s="6" t="s">
        <v>5407</v>
      </c>
      <c r="F2685" s="6" t="s">
        <v>67</v>
      </c>
    </row>
    <row r="2686" spans="1:6" x14ac:dyDescent="0.2">
      <c r="A2686" s="6" t="s">
        <v>4525</v>
      </c>
      <c r="B2686" s="6">
        <v>2017</v>
      </c>
      <c r="C2686" s="6" t="str">
        <f t="shared" si="10"/>
        <v>ESEF_FSE2017</v>
      </c>
      <c r="D2686" s="6" t="s">
        <v>5408</v>
      </c>
      <c r="E2686" s="6" t="s">
        <v>5409</v>
      </c>
      <c r="F2686" s="6" t="s">
        <v>67</v>
      </c>
    </row>
    <row r="2687" spans="1:6" x14ac:dyDescent="0.2">
      <c r="A2687" s="6" t="s">
        <v>5410</v>
      </c>
      <c r="B2687" s="6">
        <v>2020</v>
      </c>
      <c r="C2687" s="6" t="str">
        <f t="shared" si="10"/>
        <v>MSR2020</v>
      </c>
      <c r="D2687" s="6" t="s">
        <v>5411</v>
      </c>
      <c r="E2687" s="6" t="s">
        <v>5412</v>
      </c>
      <c r="F2687" s="6" t="s">
        <v>67</v>
      </c>
    </row>
    <row r="2688" spans="1:6" x14ac:dyDescent="0.2">
      <c r="A2688" s="6" t="s">
        <v>5410</v>
      </c>
      <c r="B2688" s="6">
        <v>2020</v>
      </c>
      <c r="C2688" s="6" t="str">
        <f t="shared" si="10"/>
        <v>MSR2020</v>
      </c>
      <c r="D2688" s="6" t="s">
        <v>5413</v>
      </c>
      <c r="E2688" s="6" t="s">
        <v>5414</v>
      </c>
      <c r="F2688" s="6" t="s">
        <v>67</v>
      </c>
    </row>
    <row r="2689" spans="1:6" x14ac:dyDescent="0.2">
      <c r="A2689" s="6" t="s">
        <v>5410</v>
      </c>
      <c r="B2689" s="6">
        <v>2020</v>
      </c>
      <c r="C2689" s="6" t="str">
        <f t="shared" si="10"/>
        <v>MSR2020</v>
      </c>
      <c r="D2689" s="6" t="s">
        <v>5415</v>
      </c>
      <c r="E2689" s="6" t="s">
        <v>5416</v>
      </c>
      <c r="F2689" s="6" t="s">
        <v>67</v>
      </c>
    </row>
    <row r="2690" spans="1:6" x14ac:dyDescent="0.2">
      <c r="A2690" s="6" t="s">
        <v>5410</v>
      </c>
      <c r="B2690" s="6">
        <v>2020</v>
      </c>
      <c r="C2690" s="6" t="str">
        <f t="shared" si="10"/>
        <v>MSR2020</v>
      </c>
      <c r="D2690" s="6" t="s">
        <v>5417</v>
      </c>
      <c r="E2690" s="6" t="s">
        <v>5418</v>
      </c>
      <c r="F2690" s="6" t="s">
        <v>67</v>
      </c>
    </row>
    <row r="2691" spans="1:6" x14ac:dyDescent="0.2">
      <c r="A2691" s="6" t="s">
        <v>5410</v>
      </c>
      <c r="B2691" s="6">
        <v>2020</v>
      </c>
      <c r="C2691" s="6" t="str">
        <f t="shared" si="10"/>
        <v>MSR2020</v>
      </c>
      <c r="D2691" s="6" t="s">
        <v>5419</v>
      </c>
      <c r="E2691" s="6" t="s">
        <v>5420</v>
      </c>
      <c r="F2691" s="6" t="s">
        <v>67</v>
      </c>
    </row>
    <row r="2692" spans="1:6" x14ac:dyDescent="0.2">
      <c r="A2692" s="6" t="s">
        <v>5410</v>
      </c>
      <c r="B2692" s="6">
        <v>2020</v>
      </c>
      <c r="C2692" s="6" t="str">
        <f t="shared" si="10"/>
        <v>MSR2020</v>
      </c>
      <c r="D2692" s="6" t="s">
        <v>5421</v>
      </c>
      <c r="E2692" s="6" t="s">
        <v>5422</v>
      </c>
      <c r="F2692" s="6" t="s">
        <v>67</v>
      </c>
    </row>
    <row r="2693" spans="1:6" x14ac:dyDescent="0.2">
      <c r="A2693" s="6" t="s">
        <v>5410</v>
      </c>
      <c r="B2693" s="6">
        <v>2020</v>
      </c>
      <c r="C2693" s="6" t="str">
        <f t="shared" si="10"/>
        <v>MSR2020</v>
      </c>
      <c r="D2693" s="6" t="s">
        <v>5423</v>
      </c>
      <c r="E2693" s="6" t="s">
        <v>5424</v>
      </c>
      <c r="F2693" s="6" t="s">
        <v>67</v>
      </c>
    </row>
    <row r="2694" spans="1:6" x14ac:dyDescent="0.2">
      <c r="A2694" s="6" t="s">
        <v>5410</v>
      </c>
      <c r="B2694" s="6">
        <v>2020</v>
      </c>
      <c r="C2694" s="6" t="str">
        <f t="shared" si="10"/>
        <v>MSR2020</v>
      </c>
      <c r="D2694" s="6" t="s">
        <v>5425</v>
      </c>
      <c r="E2694" s="6" t="s">
        <v>5426</v>
      </c>
      <c r="F2694" s="6" t="s">
        <v>67</v>
      </c>
    </row>
    <row r="2695" spans="1:6" x14ac:dyDescent="0.2">
      <c r="A2695" s="6" t="s">
        <v>5410</v>
      </c>
      <c r="B2695" s="6">
        <v>2020</v>
      </c>
      <c r="C2695" s="6" t="str">
        <f t="shared" si="10"/>
        <v>MSR2020</v>
      </c>
      <c r="D2695" s="6" t="s">
        <v>5427</v>
      </c>
      <c r="E2695" s="6" t="s">
        <v>5428</v>
      </c>
      <c r="F2695" s="6" t="s">
        <v>67</v>
      </c>
    </row>
    <row r="2696" spans="1:6" x14ac:dyDescent="0.2">
      <c r="A2696" s="6" t="s">
        <v>5410</v>
      </c>
      <c r="B2696" s="6">
        <v>2020</v>
      </c>
      <c r="C2696" s="6" t="str">
        <f t="shared" si="10"/>
        <v>MSR2020</v>
      </c>
      <c r="D2696" s="6" t="s">
        <v>5429</v>
      </c>
      <c r="E2696" s="6" t="s">
        <v>5430</v>
      </c>
      <c r="F2696" s="6" t="s">
        <v>67</v>
      </c>
    </row>
    <row r="2697" spans="1:6" x14ac:dyDescent="0.2">
      <c r="A2697" s="6" t="s">
        <v>5410</v>
      </c>
      <c r="B2697" s="6">
        <v>2020</v>
      </c>
      <c r="C2697" s="6" t="str">
        <f t="shared" si="10"/>
        <v>MSR2020</v>
      </c>
      <c r="D2697" s="6" t="s">
        <v>5431</v>
      </c>
      <c r="E2697" s="6" t="s">
        <v>5432</v>
      </c>
      <c r="F2697" s="6" t="s">
        <v>67</v>
      </c>
    </row>
    <row r="2698" spans="1:6" x14ac:dyDescent="0.2">
      <c r="A2698" s="6" t="s">
        <v>5410</v>
      </c>
      <c r="B2698" s="6">
        <v>2020</v>
      </c>
      <c r="C2698" s="6" t="str">
        <f t="shared" si="10"/>
        <v>MSR2020</v>
      </c>
      <c r="D2698" s="6" t="s">
        <v>5433</v>
      </c>
      <c r="E2698" s="6" t="s">
        <v>5434</v>
      </c>
      <c r="F2698" s="6" t="s">
        <v>67</v>
      </c>
    </row>
    <row r="2699" spans="1:6" x14ac:dyDescent="0.2">
      <c r="A2699" s="6" t="s">
        <v>5410</v>
      </c>
      <c r="B2699" s="6">
        <v>2020</v>
      </c>
      <c r="C2699" s="6" t="str">
        <f t="shared" si="10"/>
        <v>MSR2020</v>
      </c>
      <c r="D2699" s="6" t="s">
        <v>5435</v>
      </c>
      <c r="E2699" s="6" t="s">
        <v>5436</v>
      </c>
      <c r="F2699" s="6" t="s">
        <v>67</v>
      </c>
    </row>
    <row r="2700" spans="1:6" x14ac:dyDescent="0.2">
      <c r="A2700" s="6" t="s">
        <v>5410</v>
      </c>
      <c r="B2700" s="6">
        <v>2020</v>
      </c>
      <c r="C2700" s="6" t="str">
        <f t="shared" si="10"/>
        <v>MSR2020</v>
      </c>
      <c r="D2700" s="6" t="s">
        <v>5437</v>
      </c>
      <c r="E2700" s="6" t="s">
        <v>5438</v>
      </c>
      <c r="F2700" s="6" t="s">
        <v>67</v>
      </c>
    </row>
    <row r="2701" spans="1:6" x14ac:dyDescent="0.2">
      <c r="A2701" s="6" t="s">
        <v>5410</v>
      </c>
      <c r="B2701" s="6">
        <v>2020</v>
      </c>
      <c r="C2701" s="6" t="str">
        <f t="shared" si="10"/>
        <v>MSR2020</v>
      </c>
      <c r="D2701" s="6" t="s">
        <v>5439</v>
      </c>
      <c r="E2701" s="6" t="s">
        <v>5440</v>
      </c>
      <c r="F2701" s="6" t="s">
        <v>67</v>
      </c>
    </row>
    <row r="2702" spans="1:6" x14ac:dyDescent="0.2">
      <c r="A2702" s="6" t="s">
        <v>5410</v>
      </c>
      <c r="B2702" s="6">
        <v>2020</v>
      </c>
      <c r="C2702" s="6" t="str">
        <f t="shared" si="10"/>
        <v>MSR2020</v>
      </c>
      <c r="D2702" s="6" t="s">
        <v>5441</v>
      </c>
      <c r="E2702" s="6" t="s">
        <v>5442</v>
      </c>
      <c r="F2702" s="6" t="s">
        <v>67</v>
      </c>
    </row>
    <row r="2703" spans="1:6" x14ac:dyDescent="0.2">
      <c r="A2703" s="6" t="s">
        <v>5410</v>
      </c>
      <c r="B2703" s="6">
        <v>2020</v>
      </c>
      <c r="C2703" s="6" t="str">
        <f t="shared" si="10"/>
        <v>MSR2020</v>
      </c>
      <c r="D2703" s="6" t="s">
        <v>5443</v>
      </c>
      <c r="E2703" s="6" t="s">
        <v>5444</v>
      </c>
      <c r="F2703" s="6" t="s">
        <v>67</v>
      </c>
    </row>
    <row r="2704" spans="1:6" x14ac:dyDescent="0.2">
      <c r="A2704" s="6" t="s">
        <v>5410</v>
      </c>
      <c r="B2704" s="6">
        <v>2020</v>
      </c>
      <c r="C2704" s="6" t="str">
        <f t="shared" si="10"/>
        <v>MSR2020</v>
      </c>
      <c r="D2704" s="6" t="s">
        <v>5445</v>
      </c>
      <c r="E2704" s="6" t="s">
        <v>5446</v>
      </c>
      <c r="F2704" s="6" t="s">
        <v>67</v>
      </c>
    </row>
    <row r="2705" spans="1:6" x14ac:dyDescent="0.2">
      <c r="A2705" s="6" t="s">
        <v>5410</v>
      </c>
      <c r="B2705" s="6">
        <v>2020</v>
      </c>
      <c r="C2705" s="6" t="str">
        <f t="shared" si="10"/>
        <v>MSR2020</v>
      </c>
      <c r="D2705" s="6" t="s">
        <v>5447</v>
      </c>
      <c r="E2705" s="6" t="s">
        <v>5448</v>
      </c>
      <c r="F2705" s="6" t="s">
        <v>67</v>
      </c>
    </row>
    <row r="2706" spans="1:6" x14ac:dyDescent="0.2">
      <c r="A2706" s="6" t="s">
        <v>5410</v>
      </c>
      <c r="B2706" s="6">
        <v>2020</v>
      </c>
      <c r="C2706" s="6" t="str">
        <f t="shared" si="10"/>
        <v>MSR2020</v>
      </c>
      <c r="D2706" s="6" t="s">
        <v>5449</v>
      </c>
      <c r="E2706" s="6" t="s">
        <v>5450</v>
      </c>
      <c r="F2706" s="6" t="s">
        <v>67</v>
      </c>
    </row>
    <row r="2707" spans="1:6" x14ac:dyDescent="0.2">
      <c r="A2707" s="6" t="s">
        <v>5410</v>
      </c>
      <c r="B2707" s="6">
        <v>2020</v>
      </c>
      <c r="C2707" s="6" t="str">
        <f t="shared" si="10"/>
        <v>MSR2020</v>
      </c>
      <c r="D2707" s="6" t="s">
        <v>5451</v>
      </c>
      <c r="E2707" s="6" t="s">
        <v>5452</v>
      </c>
      <c r="F2707" s="6" t="s">
        <v>67</v>
      </c>
    </row>
    <row r="2708" spans="1:6" x14ac:dyDescent="0.2">
      <c r="A2708" s="6" t="s">
        <v>5410</v>
      </c>
      <c r="B2708" s="6">
        <v>2020</v>
      </c>
      <c r="C2708" s="6" t="str">
        <f t="shared" si="10"/>
        <v>MSR2020</v>
      </c>
      <c r="D2708" s="6" t="s">
        <v>5453</v>
      </c>
      <c r="E2708" s="6" t="s">
        <v>5454</v>
      </c>
      <c r="F2708" s="6" t="s">
        <v>67</v>
      </c>
    </row>
    <row r="2709" spans="1:6" x14ac:dyDescent="0.2">
      <c r="A2709" s="6" t="s">
        <v>5410</v>
      </c>
      <c r="B2709" s="6">
        <v>2020</v>
      </c>
      <c r="C2709" s="6" t="str">
        <f t="shared" si="10"/>
        <v>MSR2020</v>
      </c>
      <c r="D2709" s="6" t="s">
        <v>5455</v>
      </c>
      <c r="E2709" s="6" t="s">
        <v>5456</v>
      </c>
      <c r="F2709" s="6" t="s">
        <v>67</v>
      </c>
    </row>
    <row r="2710" spans="1:6" x14ac:dyDescent="0.2">
      <c r="A2710" s="6" t="s">
        <v>5410</v>
      </c>
      <c r="B2710" s="6">
        <v>2020</v>
      </c>
      <c r="C2710" s="6" t="str">
        <f t="shared" si="10"/>
        <v>MSR2020</v>
      </c>
      <c r="D2710" s="6" t="s">
        <v>5457</v>
      </c>
      <c r="E2710" s="6" t="s">
        <v>5458</v>
      </c>
      <c r="F2710" s="6" t="s">
        <v>67</v>
      </c>
    </row>
    <row r="2711" spans="1:6" x14ac:dyDescent="0.2">
      <c r="A2711" s="6" t="s">
        <v>5410</v>
      </c>
      <c r="B2711" s="6">
        <v>2020</v>
      </c>
      <c r="C2711" s="6" t="str">
        <f t="shared" si="10"/>
        <v>MSR2020</v>
      </c>
      <c r="D2711" s="6" t="s">
        <v>5459</v>
      </c>
      <c r="E2711" s="6" t="s">
        <v>5460</v>
      </c>
      <c r="F2711" s="6" t="s">
        <v>67</v>
      </c>
    </row>
    <row r="2712" spans="1:6" x14ac:dyDescent="0.2">
      <c r="A2712" s="6" t="s">
        <v>5410</v>
      </c>
      <c r="B2712" s="6">
        <v>2020</v>
      </c>
      <c r="C2712" s="6" t="str">
        <f t="shared" si="10"/>
        <v>MSR2020</v>
      </c>
      <c r="D2712" s="6" t="s">
        <v>5461</v>
      </c>
      <c r="E2712" s="6" t="s">
        <v>5462</v>
      </c>
      <c r="F2712" s="6" t="s">
        <v>67</v>
      </c>
    </row>
    <row r="2713" spans="1:6" x14ac:dyDescent="0.2">
      <c r="A2713" s="6" t="s">
        <v>5410</v>
      </c>
      <c r="B2713" s="6">
        <v>2020</v>
      </c>
      <c r="C2713" s="6" t="str">
        <f t="shared" si="10"/>
        <v>MSR2020</v>
      </c>
      <c r="D2713" s="6" t="s">
        <v>5463</v>
      </c>
      <c r="E2713" s="6" t="s">
        <v>5464</v>
      </c>
      <c r="F2713" s="6" t="s">
        <v>67</v>
      </c>
    </row>
    <row r="2714" spans="1:6" x14ac:dyDescent="0.2">
      <c r="A2714" s="6" t="s">
        <v>5410</v>
      </c>
      <c r="B2714" s="6">
        <v>2020</v>
      </c>
      <c r="C2714" s="6" t="str">
        <f t="shared" si="10"/>
        <v>MSR2020</v>
      </c>
      <c r="D2714" s="6" t="s">
        <v>5465</v>
      </c>
      <c r="E2714" s="6" t="s">
        <v>5466</v>
      </c>
      <c r="F2714" s="6" t="s">
        <v>67</v>
      </c>
    </row>
    <row r="2715" spans="1:6" x14ac:dyDescent="0.2">
      <c r="A2715" s="6" t="s">
        <v>5410</v>
      </c>
      <c r="B2715" s="6">
        <v>2020</v>
      </c>
      <c r="C2715" s="6" t="str">
        <f t="shared" si="10"/>
        <v>MSR2020</v>
      </c>
      <c r="D2715" s="6" t="s">
        <v>5467</v>
      </c>
      <c r="E2715" s="6" t="s">
        <v>5468</v>
      </c>
      <c r="F2715" s="6" t="s">
        <v>67</v>
      </c>
    </row>
    <row r="2716" spans="1:6" x14ac:dyDescent="0.2">
      <c r="A2716" s="6" t="s">
        <v>5410</v>
      </c>
      <c r="B2716" s="6">
        <v>2020</v>
      </c>
      <c r="C2716" s="6" t="str">
        <f t="shared" si="10"/>
        <v>MSR2020</v>
      </c>
      <c r="D2716" s="6" t="s">
        <v>5469</v>
      </c>
      <c r="E2716" s="6" t="s">
        <v>5470</v>
      </c>
      <c r="F2716" s="6" t="s">
        <v>67</v>
      </c>
    </row>
    <row r="2717" spans="1:6" x14ac:dyDescent="0.2">
      <c r="A2717" s="6" t="s">
        <v>5410</v>
      </c>
      <c r="B2717" s="6">
        <v>2020</v>
      </c>
      <c r="C2717" s="6" t="str">
        <f t="shared" si="10"/>
        <v>MSR2020</v>
      </c>
      <c r="D2717" s="6" t="s">
        <v>5471</v>
      </c>
      <c r="E2717" s="6" t="s">
        <v>2254</v>
      </c>
      <c r="F2717" s="6" t="s">
        <v>67</v>
      </c>
    </row>
    <row r="2718" spans="1:6" x14ac:dyDescent="0.2">
      <c r="A2718" s="6" t="s">
        <v>5410</v>
      </c>
      <c r="B2718" s="6">
        <v>2020</v>
      </c>
      <c r="C2718" s="6" t="str">
        <f t="shared" si="10"/>
        <v>MSR2020</v>
      </c>
      <c r="D2718" s="6" t="s">
        <v>5472</v>
      </c>
      <c r="E2718" s="6" t="s">
        <v>5473</v>
      </c>
      <c r="F2718" s="6" t="s">
        <v>67</v>
      </c>
    </row>
    <row r="2719" spans="1:6" x14ac:dyDescent="0.2">
      <c r="A2719" s="6" t="s">
        <v>5410</v>
      </c>
      <c r="B2719" s="6">
        <v>2020</v>
      </c>
      <c r="C2719" s="6" t="str">
        <f t="shared" si="10"/>
        <v>MSR2020</v>
      </c>
      <c r="D2719" s="6" t="s">
        <v>5474</v>
      </c>
      <c r="E2719" s="6" t="s">
        <v>5475</v>
      </c>
      <c r="F2719" s="6" t="s">
        <v>67</v>
      </c>
    </row>
    <row r="2720" spans="1:6" x14ac:dyDescent="0.2">
      <c r="A2720" s="6" t="s">
        <v>5410</v>
      </c>
      <c r="B2720" s="6">
        <v>2020</v>
      </c>
      <c r="C2720" s="6" t="str">
        <f t="shared" si="10"/>
        <v>MSR2020</v>
      </c>
      <c r="D2720" s="6" t="s">
        <v>5476</v>
      </c>
      <c r="E2720" s="6" t="s">
        <v>5477</v>
      </c>
      <c r="F2720" s="6" t="s">
        <v>67</v>
      </c>
    </row>
    <row r="2721" spans="1:6" x14ac:dyDescent="0.2">
      <c r="A2721" s="6" t="s">
        <v>5410</v>
      </c>
      <c r="B2721" s="6">
        <v>2020</v>
      </c>
      <c r="C2721" s="6" t="str">
        <f t="shared" si="10"/>
        <v>MSR2020</v>
      </c>
      <c r="D2721" s="6" t="s">
        <v>5478</v>
      </c>
      <c r="E2721" s="6" t="s">
        <v>5479</v>
      </c>
      <c r="F2721" s="6" t="s">
        <v>67</v>
      </c>
    </row>
    <row r="2722" spans="1:6" x14ac:dyDescent="0.2">
      <c r="A2722" s="6" t="s">
        <v>5410</v>
      </c>
      <c r="B2722" s="6">
        <v>2020</v>
      </c>
      <c r="C2722" s="6" t="str">
        <f t="shared" si="10"/>
        <v>MSR2020</v>
      </c>
      <c r="D2722" s="6" t="s">
        <v>5480</v>
      </c>
      <c r="E2722" s="6" t="s">
        <v>5481</v>
      </c>
      <c r="F2722" s="6" t="s">
        <v>67</v>
      </c>
    </row>
    <row r="2723" spans="1:6" x14ac:dyDescent="0.2">
      <c r="A2723" s="6" t="s">
        <v>5410</v>
      </c>
      <c r="B2723" s="6">
        <v>2020</v>
      </c>
      <c r="C2723" s="6" t="str">
        <f t="shared" si="10"/>
        <v>MSR2020</v>
      </c>
      <c r="D2723" s="6" t="s">
        <v>5482</v>
      </c>
      <c r="E2723" s="6" t="s">
        <v>5483</v>
      </c>
      <c r="F2723" s="6" t="s">
        <v>67</v>
      </c>
    </row>
    <row r="2724" spans="1:6" x14ac:dyDescent="0.2">
      <c r="A2724" s="6" t="s">
        <v>5410</v>
      </c>
      <c r="B2724" s="6">
        <v>2020</v>
      </c>
      <c r="C2724" s="6" t="str">
        <f t="shared" si="10"/>
        <v>MSR2020</v>
      </c>
      <c r="D2724" s="6" t="s">
        <v>5484</v>
      </c>
      <c r="E2724" s="6" t="s">
        <v>5485</v>
      </c>
      <c r="F2724" s="6" t="s">
        <v>67</v>
      </c>
    </row>
    <row r="2725" spans="1:6" x14ac:dyDescent="0.2">
      <c r="A2725" s="6" t="s">
        <v>5410</v>
      </c>
      <c r="B2725" s="6">
        <v>2020</v>
      </c>
      <c r="C2725" s="6" t="str">
        <f t="shared" si="10"/>
        <v>MSR2020</v>
      </c>
      <c r="D2725" s="6" t="s">
        <v>5486</v>
      </c>
      <c r="E2725" s="6" t="s">
        <v>5487</v>
      </c>
      <c r="F2725" s="6" t="s">
        <v>67</v>
      </c>
    </row>
    <row r="2726" spans="1:6" x14ac:dyDescent="0.2">
      <c r="A2726" s="6" t="s">
        <v>5410</v>
      </c>
      <c r="B2726" s="6">
        <v>2020</v>
      </c>
      <c r="C2726" s="6" t="str">
        <f t="shared" si="10"/>
        <v>MSR2020</v>
      </c>
      <c r="D2726" s="6" t="s">
        <v>5488</v>
      </c>
      <c r="E2726" s="6" t="s">
        <v>5489</v>
      </c>
      <c r="F2726" s="6" t="s">
        <v>67</v>
      </c>
    </row>
    <row r="2727" spans="1:6" x14ac:dyDescent="0.2">
      <c r="A2727" s="6" t="s">
        <v>5410</v>
      </c>
      <c r="B2727" s="6">
        <v>2020</v>
      </c>
      <c r="C2727" s="6" t="str">
        <f t="shared" si="10"/>
        <v>MSR2020</v>
      </c>
      <c r="D2727" s="6" t="s">
        <v>5490</v>
      </c>
      <c r="E2727" s="6" t="s">
        <v>5491</v>
      </c>
      <c r="F2727" s="6" t="s">
        <v>67</v>
      </c>
    </row>
    <row r="2728" spans="1:6" x14ac:dyDescent="0.2">
      <c r="A2728" s="6" t="s">
        <v>5410</v>
      </c>
      <c r="B2728" s="6">
        <v>2020</v>
      </c>
      <c r="C2728" s="6" t="str">
        <f t="shared" si="10"/>
        <v>MSR2020</v>
      </c>
      <c r="D2728" s="6" t="s">
        <v>5492</v>
      </c>
      <c r="E2728" s="6" t="s">
        <v>5493</v>
      </c>
      <c r="F2728" s="6" t="s">
        <v>67</v>
      </c>
    </row>
    <row r="2729" spans="1:6" x14ac:dyDescent="0.2">
      <c r="A2729" s="6" t="s">
        <v>5410</v>
      </c>
      <c r="B2729" s="6">
        <v>2020</v>
      </c>
      <c r="C2729" s="6" t="str">
        <f t="shared" si="10"/>
        <v>MSR2020</v>
      </c>
      <c r="D2729" s="6" t="s">
        <v>5494</v>
      </c>
      <c r="E2729" s="6" t="s">
        <v>5495</v>
      </c>
      <c r="F2729" s="6" t="s">
        <v>67</v>
      </c>
    </row>
    <row r="2730" spans="1:6" x14ac:dyDescent="0.2">
      <c r="A2730" s="6" t="s">
        <v>5410</v>
      </c>
      <c r="B2730" s="6">
        <v>2020</v>
      </c>
      <c r="C2730" s="6" t="str">
        <f t="shared" si="10"/>
        <v>MSR2020</v>
      </c>
      <c r="D2730" s="6" t="s">
        <v>5496</v>
      </c>
      <c r="E2730" s="6" t="s">
        <v>5497</v>
      </c>
      <c r="F2730" s="6" t="s">
        <v>67</v>
      </c>
    </row>
    <row r="2731" spans="1:6" x14ac:dyDescent="0.2">
      <c r="A2731" s="6" t="s">
        <v>5410</v>
      </c>
      <c r="B2731" s="6">
        <v>2020</v>
      </c>
      <c r="C2731" s="6" t="str">
        <f t="shared" si="10"/>
        <v>MSR2020</v>
      </c>
      <c r="D2731" s="6" t="s">
        <v>5498</v>
      </c>
      <c r="E2731" s="6" t="s">
        <v>5499</v>
      </c>
      <c r="F2731" s="6" t="s">
        <v>67</v>
      </c>
    </row>
    <row r="2732" spans="1:6" x14ac:dyDescent="0.2">
      <c r="A2732" s="6" t="s">
        <v>5410</v>
      </c>
      <c r="B2732" s="6">
        <v>2020</v>
      </c>
      <c r="C2732" s="6" t="str">
        <f t="shared" si="10"/>
        <v>MSR2020</v>
      </c>
      <c r="D2732" s="6" t="s">
        <v>5500</v>
      </c>
      <c r="E2732" s="6" t="s">
        <v>5501</v>
      </c>
      <c r="F2732" s="6" t="s">
        <v>67</v>
      </c>
    </row>
    <row r="2733" spans="1:6" x14ac:dyDescent="0.2">
      <c r="A2733" s="6" t="s">
        <v>5410</v>
      </c>
      <c r="B2733" s="6">
        <v>2020</v>
      </c>
      <c r="C2733" s="6" t="str">
        <f t="shared" si="10"/>
        <v>MSR2020</v>
      </c>
      <c r="D2733" s="6" t="s">
        <v>5502</v>
      </c>
      <c r="E2733" s="6" t="s">
        <v>5503</v>
      </c>
      <c r="F2733" s="6" t="s">
        <v>67</v>
      </c>
    </row>
    <row r="2734" spans="1:6" x14ac:dyDescent="0.2">
      <c r="A2734" s="6" t="s">
        <v>5410</v>
      </c>
      <c r="B2734" s="6">
        <v>2020</v>
      </c>
      <c r="C2734" s="6" t="str">
        <f t="shared" si="10"/>
        <v>MSR2020</v>
      </c>
      <c r="D2734" s="6" t="s">
        <v>5504</v>
      </c>
      <c r="E2734" s="6" t="s">
        <v>5505</v>
      </c>
      <c r="F2734" s="6" t="s">
        <v>67</v>
      </c>
    </row>
    <row r="2735" spans="1:6" x14ac:dyDescent="0.2">
      <c r="A2735" s="6" t="s">
        <v>5410</v>
      </c>
      <c r="B2735" s="6">
        <v>2020</v>
      </c>
      <c r="C2735" s="6" t="str">
        <f t="shared" si="10"/>
        <v>MSR2020</v>
      </c>
      <c r="D2735" s="6" t="s">
        <v>5506</v>
      </c>
      <c r="E2735" s="6" t="s">
        <v>5507</v>
      </c>
      <c r="F2735" s="6" t="s">
        <v>67</v>
      </c>
    </row>
    <row r="2736" spans="1:6" x14ac:dyDescent="0.2">
      <c r="A2736" s="6" t="s">
        <v>5410</v>
      </c>
      <c r="B2736" s="6">
        <v>2020</v>
      </c>
      <c r="C2736" s="6" t="str">
        <f t="shared" si="10"/>
        <v>MSR2020</v>
      </c>
      <c r="D2736" s="6" t="s">
        <v>5508</v>
      </c>
      <c r="E2736" s="6" t="s">
        <v>5509</v>
      </c>
      <c r="F2736" s="6" t="s">
        <v>67</v>
      </c>
    </row>
    <row r="2737" spans="1:6" x14ac:dyDescent="0.2">
      <c r="A2737" s="6" t="s">
        <v>5410</v>
      </c>
      <c r="B2737" s="6">
        <v>2020</v>
      </c>
      <c r="C2737" s="6" t="str">
        <f t="shared" si="10"/>
        <v>MSR2020</v>
      </c>
      <c r="D2737" s="6" t="s">
        <v>5510</v>
      </c>
      <c r="E2737" s="6" t="s">
        <v>5511</v>
      </c>
      <c r="F2737" s="6" t="s">
        <v>67</v>
      </c>
    </row>
    <row r="2738" spans="1:6" x14ac:dyDescent="0.2">
      <c r="A2738" s="6" t="s">
        <v>5410</v>
      </c>
      <c r="B2738" s="6">
        <v>2020</v>
      </c>
      <c r="C2738" s="6" t="str">
        <f t="shared" si="10"/>
        <v>MSR2020</v>
      </c>
      <c r="D2738" s="6" t="s">
        <v>5512</v>
      </c>
      <c r="E2738" s="6" t="s">
        <v>5513</v>
      </c>
      <c r="F2738" s="6" t="s">
        <v>67</v>
      </c>
    </row>
    <row r="2739" spans="1:6" x14ac:dyDescent="0.2">
      <c r="A2739" s="6" t="s">
        <v>5410</v>
      </c>
      <c r="B2739" s="6">
        <v>2020</v>
      </c>
      <c r="C2739" s="6" t="str">
        <f t="shared" si="10"/>
        <v>MSR2020</v>
      </c>
      <c r="D2739" s="6" t="s">
        <v>5514</v>
      </c>
      <c r="E2739" s="6" t="s">
        <v>5515</v>
      </c>
      <c r="F2739" s="6" t="s">
        <v>67</v>
      </c>
    </row>
    <row r="2740" spans="1:6" x14ac:dyDescent="0.2">
      <c r="A2740" s="6" t="s">
        <v>5410</v>
      </c>
      <c r="B2740" s="6">
        <v>2020</v>
      </c>
      <c r="C2740" s="6" t="str">
        <f t="shared" si="10"/>
        <v>MSR2020</v>
      </c>
      <c r="D2740" s="6" t="s">
        <v>5516</v>
      </c>
      <c r="E2740" s="6" t="s">
        <v>5517</v>
      </c>
      <c r="F2740" s="6" t="s">
        <v>67</v>
      </c>
    </row>
    <row r="2741" spans="1:6" x14ac:dyDescent="0.2">
      <c r="A2741" s="6" t="s">
        <v>5410</v>
      </c>
      <c r="B2741" s="6">
        <v>2020</v>
      </c>
      <c r="C2741" s="6" t="str">
        <f t="shared" si="10"/>
        <v>MSR2020</v>
      </c>
      <c r="D2741" s="6" t="s">
        <v>5518</v>
      </c>
      <c r="E2741" s="6" t="s">
        <v>5519</v>
      </c>
      <c r="F2741" s="6" t="s">
        <v>67</v>
      </c>
    </row>
    <row r="2742" spans="1:6" x14ac:dyDescent="0.2">
      <c r="A2742" s="6" t="s">
        <v>5410</v>
      </c>
      <c r="B2742" s="6">
        <v>2020</v>
      </c>
      <c r="C2742" s="6" t="str">
        <f t="shared" si="10"/>
        <v>MSR2020</v>
      </c>
      <c r="D2742" s="6" t="s">
        <v>5520</v>
      </c>
      <c r="E2742" s="6" t="s">
        <v>5521</v>
      </c>
      <c r="F2742" s="6" t="s">
        <v>67</v>
      </c>
    </row>
    <row r="2743" spans="1:6" x14ac:dyDescent="0.2">
      <c r="A2743" s="6" t="s">
        <v>5410</v>
      </c>
      <c r="B2743" s="6">
        <v>2020</v>
      </c>
      <c r="C2743" s="6" t="str">
        <f t="shared" si="10"/>
        <v>MSR2020</v>
      </c>
      <c r="D2743" s="6" t="s">
        <v>5522</v>
      </c>
      <c r="E2743" s="6" t="s">
        <v>5523</v>
      </c>
      <c r="F2743" s="6" t="s">
        <v>67</v>
      </c>
    </row>
    <row r="2744" spans="1:6" x14ac:dyDescent="0.2">
      <c r="A2744" s="6" t="s">
        <v>5410</v>
      </c>
      <c r="B2744" s="6">
        <v>2020</v>
      </c>
      <c r="C2744" s="6" t="str">
        <f t="shared" si="10"/>
        <v>MSR2020</v>
      </c>
      <c r="D2744" s="6" t="s">
        <v>5524</v>
      </c>
      <c r="E2744" s="6" t="s">
        <v>5525</v>
      </c>
      <c r="F2744" s="6" t="s">
        <v>67</v>
      </c>
    </row>
    <row r="2745" spans="1:6" x14ac:dyDescent="0.2">
      <c r="A2745" s="6" t="s">
        <v>5410</v>
      </c>
      <c r="B2745" s="6">
        <v>2020</v>
      </c>
      <c r="C2745" s="6" t="str">
        <f t="shared" si="10"/>
        <v>MSR2020</v>
      </c>
      <c r="D2745" s="6" t="s">
        <v>5526</v>
      </c>
      <c r="E2745" s="6" t="s">
        <v>5527</v>
      </c>
      <c r="F2745" s="6" t="s">
        <v>67</v>
      </c>
    </row>
    <row r="2746" spans="1:6" x14ac:dyDescent="0.2">
      <c r="A2746" s="6" t="s">
        <v>5410</v>
      </c>
      <c r="B2746" s="6">
        <v>2020</v>
      </c>
      <c r="C2746" s="6" t="str">
        <f t="shared" si="10"/>
        <v>MSR2020</v>
      </c>
      <c r="D2746" s="6" t="s">
        <v>5528</v>
      </c>
      <c r="E2746" s="6" t="s">
        <v>5529</v>
      </c>
      <c r="F2746" s="6" t="s">
        <v>67</v>
      </c>
    </row>
    <row r="2747" spans="1:6" x14ac:dyDescent="0.2">
      <c r="A2747" s="6" t="s">
        <v>5410</v>
      </c>
      <c r="B2747" s="6">
        <v>2020</v>
      </c>
      <c r="C2747" s="6" t="str">
        <f t="shared" si="10"/>
        <v>MSR2020</v>
      </c>
      <c r="D2747" s="6" t="s">
        <v>5530</v>
      </c>
      <c r="E2747" s="6" t="s">
        <v>5531</v>
      </c>
      <c r="F2747" s="6" t="s">
        <v>67</v>
      </c>
    </row>
    <row r="2748" spans="1:6" x14ac:dyDescent="0.2">
      <c r="A2748" s="6" t="s">
        <v>5410</v>
      </c>
      <c r="B2748" s="6">
        <v>2020</v>
      </c>
      <c r="C2748" s="6" t="str">
        <f t="shared" si="10"/>
        <v>MSR2020</v>
      </c>
      <c r="D2748" s="6" t="s">
        <v>5532</v>
      </c>
      <c r="E2748" s="6" t="s">
        <v>5533</v>
      </c>
      <c r="F2748" s="6" t="s">
        <v>67</v>
      </c>
    </row>
    <row r="2749" spans="1:6" x14ac:dyDescent="0.2">
      <c r="A2749" s="6" t="s">
        <v>5410</v>
      </c>
      <c r="B2749" s="6">
        <v>2020</v>
      </c>
      <c r="C2749" s="6" t="str">
        <f t="shared" si="10"/>
        <v>MSR2020</v>
      </c>
      <c r="D2749" s="6" t="s">
        <v>5534</v>
      </c>
      <c r="E2749" s="6" t="s">
        <v>5535</v>
      </c>
      <c r="F2749" s="6" t="s">
        <v>67</v>
      </c>
    </row>
    <row r="2750" spans="1:6" x14ac:dyDescent="0.2">
      <c r="A2750" s="6" t="s">
        <v>5410</v>
      </c>
      <c r="B2750" s="6">
        <v>2020</v>
      </c>
      <c r="C2750" s="6" t="str">
        <f t="shared" si="10"/>
        <v>MSR2020</v>
      </c>
      <c r="D2750" s="6" t="s">
        <v>5536</v>
      </c>
      <c r="E2750" s="6" t="s">
        <v>5537</v>
      </c>
      <c r="F2750" s="6" t="s">
        <v>67</v>
      </c>
    </row>
    <row r="2751" spans="1:6" x14ac:dyDescent="0.2">
      <c r="A2751" s="6" t="s">
        <v>5410</v>
      </c>
      <c r="B2751" s="6">
        <v>2020</v>
      </c>
      <c r="C2751" s="6" t="str">
        <f t="shared" si="10"/>
        <v>MSR2020</v>
      </c>
      <c r="D2751" s="6" t="s">
        <v>5538</v>
      </c>
      <c r="E2751" s="6" t="s">
        <v>5539</v>
      </c>
      <c r="F2751" s="6" t="s">
        <v>67</v>
      </c>
    </row>
    <row r="2752" spans="1:6" x14ac:dyDescent="0.2">
      <c r="A2752" s="6" t="s">
        <v>5410</v>
      </c>
      <c r="B2752" s="6">
        <v>2020</v>
      </c>
      <c r="C2752" s="6" t="str">
        <f t="shared" si="10"/>
        <v>MSR2020</v>
      </c>
      <c r="D2752" s="6" t="s">
        <v>5540</v>
      </c>
      <c r="E2752" s="6" t="s">
        <v>5541</v>
      </c>
      <c r="F2752" s="6" t="s">
        <v>67</v>
      </c>
    </row>
    <row r="2753" spans="1:6" x14ac:dyDescent="0.2">
      <c r="A2753" s="6" t="s">
        <v>5410</v>
      </c>
      <c r="B2753" s="6">
        <v>2020</v>
      </c>
      <c r="C2753" s="6" t="str">
        <f t="shared" si="10"/>
        <v>MSR2020</v>
      </c>
      <c r="D2753" s="6" t="s">
        <v>5542</v>
      </c>
      <c r="E2753" s="6" t="s">
        <v>5543</v>
      </c>
      <c r="F2753" s="6" t="s">
        <v>67</v>
      </c>
    </row>
    <row r="2754" spans="1:6" x14ac:dyDescent="0.2">
      <c r="A2754" s="6" t="s">
        <v>5410</v>
      </c>
      <c r="B2754" s="6">
        <v>2020</v>
      </c>
      <c r="C2754" s="6" t="str">
        <f t="shared" si="10"/>
        <v>MSR2020</v>
      </c>
      <c r="D2754" s="6" t="s">
        <v>5544</v>
      </c>
      <c r="E2754" s="6" t="s">
        <v>5545</v>
      </c>
      <c r="F2754" s="6" t="s">
        <v>67</v>
      </c>
    </row>
    <row r="2755" spans="1:6" x14ac:dyDescent="0.2">
      <c r="A2755" s="6" t="s">
        <v>5410</v>
      </c>
      <c r="B2755" s="6">
        <v>2020</v>
      </c>
      <c r="C2755" s="6" t="str">
        <f t="shared" si="10"/>
        <v>MSR2020</v>
      </c>
      <c r="D2755" s="6" t="s">
        <v>5546</v>
      </c>
      <c r="E2755" s="6" t="s">
        <v>5547</v>
      </c>
      <c r="F2755" s="6" t="s">
        <v>67</v>
      </c>
    </row>
    <row r="2756" spans="1:6" x14ac:dyDescent="0.2">
      <c r="A2756" s="6" t="s">
        <v>5410</v>
      </c>
      <c r="B2756" s="6">
        <v>2020</v>
      </c>
      <c r="C2756" s="6" t="str">
        <f t="shared" si="10"/>
        <v>MSR2020</v>
      </c>
      <c r="D2756" s="6" t="s">
        <v>5548</v>
      </c>
      <c r="E2756" s="6" t="s">
        <v>5549</v>
      </c>
      <c r="F2756" s="6" t="s">
        <v>67</v>
      </c>
    </row>
    <row r="2757" spans="1:6" x14ac:dyDescent="0.2">
      <c r="A2757" s="6" t="s">
        <v>5410</v>
      </c>
      <c r="B2757" s="6">
        <v>2020</v>
      </c>
      <c r="C2757" s="6" t="str">
        <f t="shared" si="10"/>
        <v>MSR2020</v>
      </c>
      <c r="D2757" s="6" t="s">
        <v>5550</v>
      </c>
      <c r="E2757" s="6" t="s">
        <v>5551</v>
      </c>
      <c r="F2757" s="6" t="s">
        <v>67</v>
      </c>
    </row>
    <row r="2758" spans="1:6" x14ac:dyDescent="0.2">
      <c r="A2758" s="6" t="s">
        <v>5410</v>
      </c>
      <c r="B2758" s="6">
        <v>2020</v>
      </c>
      <c r="C2758" s="6" t="str">
        <f t="shared" si="10"/>
        <v>MSR2020</v>
      </c>
      <c r="D2758" s="6" t="s">
        <v>5552</v>
      </c>
      <c r="E2758" s="6" t="s">
        <v>5553</v>
      </c>
      <c r="F2758" s="6" t="s">
        <v>67</v>
      </c>
    </row>
    <row r="2759" spans="1:6" x14ac:dyDescent="0.2">
      <c r="A2759" s="6" t="s">
        <v>5410</v>
      </c>
      <c r="B2759" s="6">
        <v>2020</v>
      </c>
      <c r="C2759" s="6" t="str">
        <f t="shared" si="10"/>
        <v>MSR2020</v>
      </c>
      <c r="D2759" s="6" t="s">
        <v>5554</v>
      </c>
      <c r="E2759" s="6" t="s">
        <v>5555</v>
      </c>
      <c r="F2759" s="6" t="s">
        <v>67</v>
      </c>
    </row>
    <row r="2760" spans="1:6" x14ac:dyDescent="0.2">
      <c r="A2760" s="6" t="s">
        <v>5410</v>
      </c>
      <c r="B2760" s="6">
        <v>2020</v>
      </c>
      <c r="C2760" s="6" t="str">
        <f t="shared" si="10"/>
        <v>MSR2020</v>
      </c>
      <c r="D2760" s="6" t="s">
        <v>5556</v>
      </c>
      <c r="E2760" s="6" t="s">
        <v>5557</v>
      </c>
      <c r="F2760" s="6" t="s">
        <v>67</v>
      </c>
    </row>
    <row r="2761" spans="1:6" x14ac:dyDescent="0.2">
      <c r="A2761" s="6" t="s">
        <v>5410</v>
      </c>
      <c r="B2761" s="6">
        <v>2020</v>
      </c>
      <c r="C2761" s="6" t="str">
        <f t="shared" si="10"/>
        <v>MSR2020</v>
      </c>
      <c r="D2761" s="6" t="s">
        <v>5558</v>
      </c>
      <c r="E2761" s="6" t="s">
        <v>2254</v>
      </c>
      <c r="F2761" s="6" t="s">
        <v>67</v>
      </c>
    </row>
    <row r="2762" spans="1:6" x14ac:dyDescent="0.2">
      <c r="A2762" s="6" t="s">
        <v>5410</v>
      </c>
      <c r="B2762" s="6">
        <v>2020</v>
      </c>
      <c r="C2762" s="6" t="str">
        <f t="shared" si="10"/>
        <v>MSR2020</v>
      </c>
      <c r="D2762" s="6" t="s">
        <v>5559</v>
      </c>
      <c r="E2762" s="6" t="s">
        <v>5560</v>
      </c>
      <c r="F2762" s="6" t="s">
        <v>67</v>
      </c>
    </row>
    <row r="2763" spans="1:6" x14ac:dyDescent="0.2">
      <c r="A2763" s="6" t="s">
        <v>5410</v>
      </c>
      <c r="B2763" s="6">
        <v>2020</v>
      </c>
      <c r="C2763" s="6" t="str">
        <f t="shared" si="10"/>
        <v>MSR2020</v>
      </c>
      <c r="D2763" s="6" t="s">
        <v>5561</v>
      </c>
      <c r="E2763" s="6" t="s">
        <v>5562</v>
      </c>
      <c r="F2763" s="6" t="s">
        <v>5563</v>
      </c>
    </row>
    <row r="2764" spans="1:6" x14ac:dyDescent="0.2">
      <c r="A2764" s="6" t="s">
        <v>5564</v>
      </c>
      <c r="B2764" s="6">
        <v>2020</v>
      </c>
      <c r="C2764" s="6" t="str">
        <f t="shared" si="10"/>
        <v>TSE2020</v>
      </c>
      <c r="D2764" s="6" t="s">
        <v>5565</v>
      </c>
      <c r="E2764" s="6" t="s">
        <v>5566</v>
      </c>
      <c r="F2764" s="6" t="s">
        <v>5563</v>
      </c>
    </row>
    <row r="2765" spans="1:6" x14ac:dyDescent="0.2">
      <c r="A2765" s="6" t="s">
        <v>5564</v>
      </c>
      <c r="B2765" s="6">
        <v>2020</v>
      </c>
      <c r="C2765" s="6" t="str">
        <f t="shared" si="10"/>
        <v>TSE2020</v>
      </c>
      <c r="D2765" s="6" t="s">
        <v>5567</v>
      </c>
      <c r="E2765" s="6" t="s">
        <v>5568</v>
      </c>
      <c r="F2765" s="6" t="s">
        <v>5563</v>
      </c>
    </row>
    <row r="2766" spans="1:6" x14ac:dyDescent="0.2">
      <c r="A2766" s="6" t="s">
        <v>5564</v>
      </c>
      <c r="B2766" s="6">
        <v>2020</v>
      </c>
      <c r="C2766" s="6" t="str">
        <f t="shared" si="10"/>
        <v>TSE2020</v>
      </c>
      <c r="D2766" s="6" t="s">
        <v>5569</v>
      </c>
      <c r="E2766" s="6" t="s">
        <v>5570</v>
      </c>
      <c r="F2766" s="6" t="s">
        <v>5563</v>
      </c>
    </row>
    <row r="2767" spans="1:6" x14ac:dyDescent="0.2">
      <c r="A2767" s="6" t="s">
        <v>5564</v>
      </c>
      <c r="B2767" s="6">
        <v>2020</v>
      </c>
      <c r="C2767" s="6" t="str">
        <f t="shared" si="10"/>
        <v>TSE2020</v>
      </c>
      <c r="D2767" s="6" t="s">
        <v>5571</v>
      </c>
      <c r="E2767" s="6" t="s">
        <v>5572</v>
      </c>
      <c r="F2767" s="6" t="s">
        <v>5563</v>
      </c>
    </row>
    <row r="2768" spans="1:6" x14ac:dyDescent="0.2">
      <c r="A2768" s="6" t="s">
        <v>5564</v>
      </c>
      <c r="B2768" s="6">
        <v>2020</v>
      </c>
      <c r="C2768" s="6" t="str">
        <f t="shared" si="10"/>
        <v>TSE2020</v>
      </c>
      <c r="D2768" s="6" t="s">
        <v>5573</v>
      </c>
      <c r="E2768" s="6" t="s">
        <v>5574</v>
      </c>
      <c r="F2768" s="6" t="s">
        <v>5563</v>
      </c>
    </row>
    <row r="2769" spans="1:6" x14ac:dyDescent="0.2">
      <c r="A2769" s="6" t="s">
        <v>5564</v>
      </c>
      <c r="B2769" s="6">
        <v>2020</v>
      </c>
      <c r="C2769" s="6" t="str">
        <f t="shared" si="10"/>
        <v>TSE2020</v>
      </c>
      <c r="D2769" s="6" t="s">
        <v>5575</v>
      </c>
      <c r="E2769" s="6" t="s">
        <v>5576</v>
      </c>
      <c r="F2769" s="6" t="s">
        <v>5563</v>
      </c>
    </row>
    <row r="2770" spans="1:6" x14ac:dyDescent="0.2">
      <c r="A2770" s="6" t="s">
        <v>5564</v>
      </c>
      <c r="B2770" s="6">
        <v>2020</v>
      </c>
      <c r="C2770" s="6" t="str">
        <f t="shared" si="10"/>
        <v>TSE2020</v>
      </c>
      <c r="D2770" s="6" t="s">
        <v>5577</v>
      </c>
      <c r="E2770" s="6" t="s">
        <v>5578</v>
      </c>
      <c r="F2770" s="6" t="s">
        <v>5563</v>
      </c>
    </row>
    <row r="2771" spans="1:6" x14ac:dyDescent="0.2">
      <c r="A2771" s="6" t="s">
        <v>5564</v>
      </c>
      <c r="B2771" s="6">
        <v>2020</v>
      </c>
      <c r="C2771" s="6" t="str">
        <f t="shared" si="10"/>
        <v>TSE2020</v>
      </c>
      <c r="D2771" s="6" t="s">
        <v>5579</v>
      </c>
      <c r="E2771" s="6" t="s">
        <v>5580</v>
      </c>
      <c r="F2771" s="6" t="s">
        <v>5563</v>
      </c>
    </row>
    <row r="2772" spans="1:6" x14ac:dyDescent="0.2">
      <c r="A2772" s="6" t="s">
        <v>5564</v>
      </c>
      <c r="B2772" s="6">
        <v>2020</v>
      </c>
      <c r="C2772" s="6" t="str">
        <f t="shared" si="10"/>
        <v>TSE2020</v>
      </c>
      <c r="D2772" s="6" t="s">
        <v>5581</v>
      </c>
      <c r="E2772" s="6" t="s">
        <v>5582</v>
      </c>
      <c r="F2772" s="6" t="s">
        <v>5563</v>
      </c>
    </row>
    <row r="2773" spans="1:6" x14ac:dyDescent="0.2">
      <c r="A2773" s="6" t="s">
        <v>5564</v>
      </c>
      <c r="B2773" s="6">
        <v>2020</v>
      </c>
      <c r="C2773" s="6" t="str">
        <f t="shared" si="10"/>
        <v>TSE2020</v>
      </c>
      <c r="D2773" s="6" t="s">
        <v>5583</v>
      </c>
      <c r="E2773" s="6" t="s">
        <v>5584</v>
      </c>
      <c r="F2773" s="6" t="s">
        <v>5563</v>
      </c>
    </row>
    <row r="2774" spans="1:6" x14ac:dyDescent="0.2">
      <c r="A2774" s="6" t="s">
        <v>5564</v>
      </c>
      <c r="B2774" s="6">
        <v>2020</v>
      </c>
      <c r="C2774" s="6" t="str">
        <f t="shared" si="10"/>
        <v>TSE2020</v>
      </c>
      <c r="D2774" s="6" t="s">
        <v>5585</v>
      </c>
      <c r="E2774" s="6" t="s">
        <v>5586</v>
      </c>
      <c r="F2774" s="6" t="s">
        <v>5563</v>
      </c>
    </row>
    <row r="2775" spans="1:6" x14ac:dyDescent="0.2">
      <c r="A2775" s="6" t="s">
        <v>5564</v>
      </c>
      <c r="B2775" s="6">
        <v>2020</v>
      </c>
      <c r="C2775" s="6" t="str">
        <f t="shared" si="10"/>
        <v>TSE2020</v>
      </c>
      <c r="D2775" s="6" t="s">
        <v>5587</v>
      </c>
      <c r="E2775" s="6" t="s">
        <v>5588</v>
      </c>
      <c r="F2775" s="6" t="s">
        <v>5563</v>
      </c>
    </row>
    <row r="2776" spans="1:6" x14ac:dyDescent="0.2">
      <c r="A2776" s="6" t="s">
        <v>5564</v>
      </c>
      <c r="B2776" s="6">
        <v>2020</v>
      </c>
      <c r="C2776" s="6" t="str">
        <f t="shared" si="10"/>
        <v>TSE2020</v>
      </c>
      <c r="D2776" s="6" t="s">
        <v>5589</v>
      </c>
      <c r="E2776" s="6" t="s">
        <v>5590</v>
      </c>
      <c r="F2776" s="6" t="s">
        <v>5563</v>
      </c>
    </row>
    <row r="2777" spans="1:6" x14ac:dyDescent="0.2">
      <c r="A2777" s="6" t="s">
        <v>5564</v>
      </c>
      <c r="B2777" s="6">
        <v>2020</v>
      </c>
      <c r="C2777" s="6" t="str">
        <f t="shared" si="10"/>
        <v>TSE2020</v>
      </c>
      <c r="D2777" s="6" t="s">
        <v>5591</v>
      </c>
      <c r="E2777" s="6" t="s">
        <v>5592</v>
      </c>
      <c r="F2777" s="6" t="s">
        <v>5563</v>
      </c>
    </row>
    <row r="2778" spans="1:6" x14ac:dyDescent="0.2">
      <c r="A2778" s="6" t="s">
        <v>5564</v>
      </c>
      <c r="B2778" s="6">
        <v>2020</v>
      </c>
      <c r="C2778" s="6" t="str">
        <f t="shared" si="10"/>
        <v>TSE2020</v>
      </c>
      <c r="D2778" s="6" t="s">
        <v>5593</v>
      </c>
      <c r="E2778" s="6" t="s">
        <v>5594</v>
      </c>
      <c r="F2778" s="6" t="s">
        <v>5563</v>
      </c>
    </row>
    <row r="2779" spans="1:6" x14ac:dyDescent="0.2">
      <c r="A2779" s="6" t="s">
        <v>5564</v>
      </c>
      <c r="B2779" s="6">
        <v>2020</v>
      </c>
      <c r="C2779" s="6" t="str">
        <f t="shared" si="10"/>
        <v>TSE2020</v>
      </c>
      <c r="D2779" s="6" t="s">
        <v>5595</v>
      </c>
      <c r="E2779" s="6" t="s">
        <v>5596</v>
      </c>
      <c r="F2779" s="6" t="s">
        <v>5563</v>
      </c>
    </row>
    <row r="2780" spans="1:6" x14ac:dyDescent="0.2">
      <c r="A2780" s="6" t="s">
        <v>5564</v>
      </c>
      <c r="B2780" s="6">
        <v>2020</v>
      </c>
      <c r="C2780" s="6" t="str">
        <f t="shared" si="10"/>
        <v>TSE2020</v>
      </c>
      <c r="D2780" s="6" t="s">
        <v>5597</v>
      </c>
      <c r="E2780" s="6" t="s">
        <v>5598</v>
      </c>
      <c r="F2780" s="6" t="s">
        <v>5563</v>
      </c>
    </row>
    <row r="2781" spans="1:6" x14ac:dyDescent="0.2">
      <c r="A2781" s="6" t="s">
        <v>5564</v>
      </c>
      <c r="B2781" s="6">
        <v>2020</v>
      </c>
      <c r="C2781" s="6" t="str">
        <f t="shared" si="10"/>
        <v>TSE2020</v>
      </c>
      <c r="D2781" s="6" t="s">
        <v>5599</v>
      </c>
      <c r="E2781" s="6" t="s">
        <v>5600</v>
      </c>
      <c r="F2781" s="6" t="s">
        <v>5563</v>
      </c>
    </row>
    <row r="2782" spans="1:6" x14ac:dyDescent="0.2">
      <c r="A2782" s="6" t="s">
        <v>5564</v>
      </c>
      <c r="B2782" s="6">
        <v>2020</v>
      </c>
      <c r="C2782" s="6" t="str">
        <f t="shared" si="10"/>
        <v>TSE2020</v>
      </c>
      <c r="D2782" s="6" t="s">
        <v>5601</v>
      </c>
      <c r="E2782" s="6" t="s">
        <v>5602</v>
      </c>
      <c r="F2782" s="6" t="s">
        <v>5563</v>
      </c>
    </row>
    <row r="2783" spans="1:6" x14ac:dyDescent="0.2">
      <c r="A2783" s="6" t="s">
        <v>5564</v>
      </c>
      <c r="B2783" s="6">
        <v>2020</v>
      </c>
      <c r="C2783" s="6" t="str">
        <f t="shared" si="10"/>
        <v>TSE2020</v>
      </c>
      <c r="D2783" s="6" t="s">
        <v>5603</v>
      </c>
      <c r="E2783" s="6" t="s">
        <v>5604</v>
      </c>
      <c r="F2783" s="6" t="s">
        <v>5563</v>
      </c>
    </row>
    <row r="2784" spans="1:6" x14ac:dyDescent="0.2">
      <c r="A2784" s="6" t="s">
        <v>5564</v>
      </c>
      <c r="B2784" s="6">
        <v>2020</v>
      </c>
      <c r="C2784" s="6" t="str">
        <f t="shared" si="10"/>
        <v>TSE2020</v>
      </c>
      <c r="D2784" s="6" t="s">
        <v>5605</v>
      </c>
      <c r="E2784" s="6" t="s">
        <v>5606</v>
      </c>
      <c r="F2784" s="6" t="s">
        <v>5563</v>
      </c>
    </row>
    <row r="2785" spans="1:6" x14ac:dyDescent="0.2">
      <c r="A2785" s="6" t="s">
        <v>5564</v>
      </c>
      <c r="B2785" s="6">
        <v>2020</v>
      </c>
      <c r="C2785" s="6" t="str">
        <f t="shared" si="10"/>
        <v>TSE2020</v>
      </c>
      <c r="D2785" s="6" t="s">
        <v>5607</v>
      </c>
      <c r="E2785" s="6" t="s">
        <v>5608</v>
      </c>
      <c r="F2785" s="6" t="s">
        <v>5563</v>
      </c>
    </row>
    <row r="2786" spans="1:6" x14ac:dyDescent="0.2">
      <c r="A2786" s="6" t="s">
        <v>5564</v>
      </c>
      <c r="B2786" s="6">
        <v>2020</v>
      </c>
      <c r="C2786" s="6" t="str">
        <f t="shared" si="10"/>
        <v>TSE2020</v>
      </c>
      <c r="D2786" s="6" t="s">
        <v>5609</v>
      </c>
      <c r="E2786" s="6" t="s">
        <v>5610</v>
      </c>
      <c r="F2786" s="6" t="s">
        <v>5563</v>
      </c>
    </row>
    <row r="2787" spans="1:6" x14ac:dyDescent="0.2">
      <c r="A2787" s="6" t="s">
        <v>5564</v>
      </c>
      <c r="B2787" s="6">
        <v>2020</v>
      </c>
      <c r="C2787" s="6" t="str">
        <f t="shared" si="10"/>
        <v>TSE2020</v>
      </c>
      <c r="D2787" s="6" t="s">
        <v>5611</v>
      </c>
      <c r="E2787" s="6" t="s">
        <v>5612</v>
      </c>
      <c r="F2787" s="6" t="s">
        <v>5563</v>
      </c>
    </row>
    <row r="2788" spans="1:6" x14ac:dyDescent="0.2">
      <c r="A2788" s="6" t="s">
        <v>5564</v>
      </c>
      <c r="B2788" s="6">
        <v>2020</v>
      </c>
      <c r="C2788" s="6" t="str">
        <f t="shared" si="10"/>
        <v>TSE2020</v>
      </c>
      <c r="D2788" s="6" t="s">
        <v>5613</v>
      </c>
      <c r="E2788" s="6" t="s">
        <v>5614</v>
      </c>
      <c r="F2788" s="6" t="s">
        <v>5563</v>
      </c>
    </row>
    <row r="2789" spans="1:6" x14ac:dyDescent="0.2">
      <c r="A2789" s="6" t="s">
        <v>5564</v>
      </c>
      <c r="B2789" s="6">
        <v>2020</v>
      </c>
      <c r="C2789" s="6" t="str">
        <f t="shared" si="10"/>
        <v>TSE2020</v>
      </c>
      <c r="D2789" s="6" t="s">
        <v>5615</v>
      </c>
      <c r="E2789" s="6" t="s">
        <v>5616</v>
      </c>
      <c r="F2789" s="6" t="s">
        <v>5563</v>
      </c>
    </row>
    <row r="2790" spans="1:6" x14ac:dyDescent="0.2">
      <c r="A2790" s="6" t="s">
        <v>5564</v>
      </c>
      <c r="B2790" s="6">
        <v>2020</v>
      </c>
      <c r="C2790" s="6" t="str">
        <f t="shared" si="10"/>
        <v>TSE2020</v>
      </c>
      <c r="D2790" s="6" t="s">
        <v>5617</v>
      </c>
      <c r="E2790" s="6" t="s">
        <v>5618</v>
      </c>
      <c r="F2790" s="6" t="s">
        <v>5563</v>
      </c>
    </row>
    <row r="2791" spans="1:6" x14ac:dyDescent="0.2">
      <c r="A2791" s="6" t="s">
        <v>5564</v>
      </c>
      <c r="B2791" s="6">
        <v>2020</v>
      </c>
      <c r="C2791" s="6" t="str">
        <f t="shared" si="10"/>
        <v>TSE2020</v>
      </c>
      <c r="D2791" s="6" t="s">
        <v>5619</v>
      </c>
      <c r="E2791" s="6" t="s">
        <v>5620</v>
      </c>
      <c r="F2791" s="6" t="s">
        <v>5563</v>
      </c>
    </row>
    <row r="2792" spans="1:6" x14ac:dyDescent="0.2">
      <c r="A2792" s="6" t="s">
        <v>5564</v>
      </c>
      <c r="B2792" s="6">
        <v>2020</v>
      </c>
      <c r="C2792" s="6" t="str">
        <f t="shared" si="10"/>
        <v>TSE2020</v>
      </c>
      <c r="D2792" s="6" t="s">
        <v>5621</v>
      </c>
      <c r="E2792" s="6" t="s">
        <v>5622</v>
      </c>
      <c r="F2792" s="6" t="s">
        <v>5563</v>
      </c>
    </row>
    <row r="2793" spans="1:6" x14ac:dyDescent="0.2">
      <c r="A2793" s="6" t="s">
        <v>5564</v>
      </c>
      <c r="B2793" s="6">
        <v>2020</v>
      </c>
      <c r="C2793" s="6" t="str">
        <f t="shared" si="10"/>
        <v>TSE2020</v>
      </c>
      <c r="D2793" s="6" t="s">
        <v>5623</v>
      </c>
      <c r="E2793" s="6" t="s">
        <v>5624</v>
      </c>
      <c r="F2793" s="6" t="s">
        <v>5563</v>
      </c>
    </row>
    <row r="2794" spans="1:6" x14ac:dyDescent="0.2">
      <c r="A2794" s="6" t="s">
        <v>5564</v>
      </c>
      <c r="B2794" s="6">
        <v>2020</v>
      </c>
      <c r="C2794" s="6" t="str">
        <f t="shared" si="10"/>
        <v>TSE2020</v>
      </c>
      <c r="D2794" s="6" t="s">
        <v>5625</v>
      </c>
      <c r="E2794" s="6" t="s">
        <v>5626</v>
      </c>
      <c r="F2794" s="6" t="s">
        <v>5563</v>
      </c>
    </row>
    <row r="2795" spans="1:6" x14ac:dyDescent="0.2">
      <c r="A2795" s="6" t="s">
        <v>5564</v>
      </c>
      <c r="B2795" s="6">
        <v>2020</v>
      </c>
      <c r="C2795" s="6" t="str">
        <f t="shared" si="10"/>
        <v>TSE2020</v>
      </c>
      <c r="D2795" s="6" t="s">
        <v>5627</v>
      </c>
      <c r="E2795" s="6" t="s">
        <v>5628</v>
      </c>
      <c r="F2795" s="6" t="s">
        <v>5563</v>
      </c>
    </row>
    <row r="2796" spans="1:6" x14ac:dyDescent="0.2">
      <c r="A2796" s="6" t="s">
        <v>5564</v>
      </c>
      <c r="B2796" s="6">
        <v>2020</v>
      </c>
      <c r="C2796" s="6" t="str">
        <f t="shared" si="10"/>
        <v>TSE2020</v>
      </c>
      <c r="D2796" s="6" t="s">
        <v>5629</v>
      </c>
      <c r="E2796" s="6" t="s">
        <v>5630</v>
      </c>
      <c r="F2796" s="6" t="s">
        <v>5563</v>
      </c>
    </row>
    <row r="2797" spans="1:6" x14ac:dyDescent="0.2">
      <c r="A2797" s="6" t="s">
        <v>5564</v>
      </c>
      <c r="B2797" s="6">
        <v>2020</v>
      </c>
      <c r="C2797" s="6" t="str">
        <f t="shared" si="10"/>
        <v>TSE2020</v>
      </c>
      <c r="D2797" s="6" t="s">
        <v>5631</v>
      </c>
      <c r="E2797" s="6" t="s">
        <v>5632</v>
      </c>
      <c r="F2797" s="6" t="s">
        <v>5563</v>
      </c>
    </row>
    <row r="2798" spans="1:6" x14ac:dyDescent="0.2">
      <c r="A2798" s="6" t="s">
        <v>5564</v>
      </c>
      <c r="B2798" s="6">
        <v>2020</v>
      </c>
      <c r="C2798" s="6" t="str">
        <f t="shared" si="10"/>
        <v>TSE2020</v>
      </c>
      <c r="D2798" s="6" t="s">
        <v>5633</v>
      </c>
      <c r="E2798" s="6" t="s">
        <v>5634</v>
      </c>
      <c r="F2798" s="6" t="s">
        <v>5563</v>
      </c>
    </row>
    <row r="2799" spans="1:6" x14ac:dyDescent="0.2">
      <c r="A2799" s="6" t="s">
        <v>5564</v>
      </c>
      <c r="B2799" s="6">
        <v>2020</v>
      </c>
      <c r="C2799" s="6" t="str">
        <f t="shared" si="10"/>
        <v>TSE2020</v>
      </c>
      <c r="D2799" s="6" t="s">
        <v>5635</v>
      </c>
      <c r="E2799" s="6" t="s">
        <v>5636</v>
      </c>
      <c r="F2799" s="6" t="s">
        <v>5563</v>
      </c>
    </row>
    <row r="2800" spans="1:6" x14ac:dyDescent="0.2">
      <c r="A2800" s="6" t="s">
        <v>5564</v>
      </c>
      <c r="B2800" s="6">
        <v>2020</v>
      </c>
      <c r="C2800" s="6" t="str">
        <f t="shared" si="10"/>
        <v>TSE2020</v>
      </c>
      <c r="D2800" s="6" t="s">
        <v>5637</v>
      </c>
      <c r="E2800" s="6" t="s">
        <v>5638</v>
      </c>
      <c r="F2800" s="6" t="s">
        <v>5563</v>
      </c>
    </row>
    <row r="2801" spans="1:6" x14ac:dyDescent="0.2">
      <c r="A2801" s="6" t="s">
        <v>5564</v>
      </c>
      <c r="B2801" s="6">
        <v>2020</v>
      </c>
      <c r="C2801" s="6" t="str">
        <f t="shared" si="10"/>
        <v>TSE2020</v>
      </c>
      <c r="D2801" s="6" t="s">
        <v>5639</v>
      </c>
      <c r="E2801" s="6" t="s">
        <v>5640</v>
      </c>
      <c r="F2801" s="6" t="s">
        <v>5563</v>
      </c>
    </row>
    <row r="2802" spans="1:6" x14ac:dyDescent="0.2">
      <c r="A2802" s="6" t="s">
        <v>5564</v>
      </c>
      <c r="B2802" s="6">
        <v>2020</v>
      </c>
      <c r="C2802" s="6" t="str">
        <f t="shared" si="10"/>
        <v>TSE2020</v>
      </c>
      <c r="D2802" s="6" t="s">
        <v>5641</v>
      </c>
      <c r="E2802" s="6" t="s">
        <v>5642</v>
      </c>
      <c r="F2802" s="6" t="s">
        <v>5563</v>
      </c>
    </row>
    <row r="2803" spans="1:6" x14ac:dyDescent="0.2">
      <c r="A2803" s="6" t="s">
        <v>5564</v>
      </c>
      <c r="B2803" s="6">
        <v>2020</v>
      </c>
      <c r="C2803" s="6" t="str">
        <f t="shared" si="10"/>
        <v>TSE2020</v>
      </c>
      <c r="D2803" s="6" t="s">
        <v>5643</v>
      </c>
      <c r="E2803" s="6" t="s">
        <v>5644</v>
      </c>
      <c r="F2803" s="6" t="s">
        <v>5563</v>
      </c>
    </row>
    <row r="2804" spans="1:6" x14ac:dyDescent="0.2">
      <c r="A2804" s="6" t="s">
        <v>5564</v>
      </c>
      <c r="B2804" s="6">
        <v>2020</v>
      </c>
      <c r="C2804" s="6" t="str">
        <f t="shared" si="10"/>
        <v>TSE2020</v>
      </c>
      <c r="D2804" s="6" t="s">
        <v>5645</v>
      </c>
      <c r="E2804" s="6" t="s">
        <v>5646</v>
      </c>
      <c r="F2804" s="6" t="s">
        <v>5563</v>
      </c>
    </row>
    <row r="2805" spans="1:6" x14ac:dyDescent="0.2">
      <c r="A2805" s="6" t="s">
        <v>5564</v>
      </c>
      <c r="B2805" s="6">
        <v>2020</v>
      </c>
      <c r="C2805" s="6" t="str">
        <f t="shared" si="10"/>
        <v>TSE2020</v>
      </c>
      <c r="D2805" s="6" t="s">
        <v>5647</v>
      </c>
      <c r="E2805" s="6" t="s">
        <v>5648</v>
      </c>
      <c r="F2805" s="6" t="s">
        <v>5563</v>
      </c>
    </row>
    <row r="2806" spans="1:6" x14ac:dyDescent="0.2">
      <c r="A2806" s="6" t="s">
        <v>5564</v>
      </c>
      <c r="B2806" s="6">
        <v>2020</v>
      </c>
      <c r="C2806" s="6" t="str">
        <f t="shared" si="10"/>
        <v>TSE2020</v>
      </c>
      <c r="D2806" s="6" t="s">
        <v>5649</v>
      </c>
      <c r="E2806" s="6" t="s">
        <v>5650</v>
      </c>
      <c r="F2806" s="6" t="s">
        <v>5563</v>
      </c>
    </row>
    <row r="2807" spans="1:6" x14ac:dyDescent="0.2">
      <c r="A2807" s="6" t="s">
        <v>5564</v>
      </c>
      <c r="B2807" s="6">
        <v>2020</v>
      </c>
      <c r="C2807" s="6" t="str">
        <f t="shared" ref="C2807:C3061" si="11">CONCATENATE(A2807,B2807)</f>
        <v>TSE2020</v>
      </c>
      <c r="D2807" s="6" t="s">
        <v>5651</v>
      </c>
      <c r="E2807" s="6" t="s">
        <v>5652</v>
      </c>
      <c r="F2807" s="6" t="s">
        <v>5563</v>
      </c>
    </row>
    <row r="2808" spans="1:6" x14ac:dyDescent="0.2">
      <c r="A2808" s="6" t="s">
        <v>5564</v>
      </c>
      <c r="B2808" s="6">
        <v>2020</v>
      </c>
      <c r="C2808" s="6" t="str">
        <f t="shared" si="11"/>
        <v>TSE2020</v>
      </c>
      <c r="D2808" s="6" t="s">
        <v>5653</v>
      </c>
      <c r="E2808" s="6" t="s">
        <v>5654</v>
      </c>
      <c r="F2808" s="6" t="s">
        <v>5563</v>
      </c>
    </row>
    <row r="2809" spans="1:6" x14ac:dyDescent="0.2">
      <c r="A2809" s="6" t="s">
        <v>5564</v>
      </c>
      <c r="B2809" s="6">
        <v>2020</v>
      </c>
      <c r="C2809" s="6" t="str">
        <f t="shared" si="11"/>
        <v>TSE2020</v>
      </c>
      <c r="D2809" s="6" t="s">
        <v>5655</v>
      </c>
      <c r="E2809" s="6" t="s">
        <v>5656</v>
      </c>
      <c r="F2809" s="6" t="s">
        <v>5563</v>
      </c>
    </row>
    <row r="2810" spans="1:6" x14ac:dyDescent="0.2">
      <c r="A2810" s="6" t="s">
        <v>5564</v>
      </c>
      <c r="B2810" s="6">
        <v>2020</v>
      </c>
      <c r="C2810" s="6" t="str">
        <f t="shared" si="11"/>
        <v>TSE2020</v>
      </c>
      <c r="D2810" s="6" t="s">
        <v>5657</v>
      </c>
      <c r="E2810" s="6" t="s">
        <v>5658</v>
      </c>
      <c r="F2810" s="6" t="s">
        <v>5563</v>
      </c>
    </row>
    <row r="2811" spans="1:6" x14ac:dyDescent="0.2">
      <c r="A2811" s="6" t="s">
        <v>5564</v>
      </c>
      <c r="B2811" s="6">
        <v>2020</v>
      </c>
      <c r="C2811" s="6" t="str">
        <f t="shared" si="11"/>
        <v>TSE2020</v>
      </c>
      <c r="D2811" s="6" t="s">
        <v>5659</v>
      </c>
      <c r="E2811" s="6" t="s">
        <v>5660</v>
      </c>
      <c r="F2811" s="6" t="s">
        <v>5563</v>
      </c>
    </row>
    <row r="2812" spans="1:6" x14ac:dyDescent="0.2">
      <c r="A2812" s="6" t="s">
        <v>5564</v>
      </c>
      <c r="B2812" s="6">
        <v>2020</v>
      </c>
      <c r="C2812" s="6" t="str">
        <f t="shared" si="11"/>
        <v>TSE2020</v>
      </c>
      <c r="D2812" s="6" t="s">
        <v>5661</v>
      </c>
      <c r="E2812" s="6" t="s">
        <v>5662</v>
      </c>
      <c r="F2812" s="6" t="s">
        <v>5563</v>
      </c>
    </row>
    <row r="2813" spans="1:6" x14ac:dyDescent="0.2">
      <c r="A2813" s="6" t="s">
        <v>5564</v>
      </c>
      <c r="B2813" s="6">
        <v>2020</v>
      </c>
      <c r="C2813" s="6" t="str">
        <f t="shared" si="11"/>
        <v>TSE2020</v>
      </c>
      <c r="D2813" s="6" t="s">
        <v>5663</v>
      </c>
      <c r="E2813" s="6" t="s">
        <v>5664</v>
      </c>
      <c r="F2813" s="6" t="s">
        <v>5563</v>
      </c>
    </row>
    <row r="2814" spans="1:6" x14ac:dyDescent="0.2">
      <c r="A2814" s="6" t="s">
        <v>5564</v>
      </c>
      <c r="B2814" s="6">
        <v>2020</v>
      </c>
      <c r="C2814" s="6" t="str">
        <f t="shared" si="11"/>
        <v>TSE2020</v>
      </c>
      <c r="D2814" s="6" t="s">
        <v>5665</v>
      </c>
      <c r="E2814" s="6" t="s">
        <v>5666</v>
      </c>
      <c r="F2814" s="6" t="s">
        <v>5563</v>
      </c>
    </row>
    <row r="2815" spans="1:6" x14ac:dyDescent="0.2">
      <c r="A2815" s="6" t="s">
        <v>5564</v>
      </c>
      <c r="B2815" s="6">
        <v>2020</v>
      </c>
      <c r="C2815" s="6" t="str">
        <f t="shared" si="11"/>
        <v>TSE2020</v>
      </c>
      <c r="D2815" s="6" t="s">
        <v>5667</v>
      </c>
      <c r="E2815" s="6" t="s">
        <v>5668</v>
      </c>
      <c r="F2815" s="6" t="s">
        <v>5563</v>
      </c>
    </row>
    <row r="2816" spans="1:6" x14ac:dyDescent="0.2">
      <c r="A2816" s="6" t="s">
        <v>5564</v>
      </c>
      <c r="B2816" s="6">
        <v>2020</v>
      </c>
      <c r="C2816" s="6" t="str">
        <f t="shared" si="11"/>
        <v>TSE2020</v>
      </c>
      <c r="D2816" s="6" t="s">
        <v>5669</v>
      </c>
      <c r="E2816" s="6" t="s">
        <v>5670</v>
      </c>
      <c r="F2816" s="6" t="s">
        <v>5563</v>
      </c>
    </row>
    <row r="2817" spans="1:6" x14ac:dyDescent="0.2">
      <c r="A2817" s="6" t="s">
        <v>5564</v>
      </c>
      <c r="B2817" s="6">
        <v>2020</v>
      </c>
      <c r="C2817" s="6" t="str">
        <f t="shared" si="11"/>
        <v>TSE2020</v>
      </c>
      <c r="D2817" s="6" t="s">
        <v>5671</v>
      </c>
      <c r="E2817" s="6" t="s">
        <v>5672</v>
      </c>
      <c r="F2817" s="6" t="s">
        <v>5563</v>
      </c>
    </row>
    <row r="2818" spans="1:6" x14ac:dyDescent="0.2">
      <c r="A2818" s="6" t="s">
        <v>5564</v>
      </c>
      <c r="B2818" s="6">
        <v>2020</v>
      </c>
      <c r="C2818" s="6" t="str">
        <f t="shared" si="11"/>
        <v>TSE2020</v>
      </c>
      <c r="D2818" s="6" t="s">
        <v>5673</v>
      </c>
      <c r="E2818" s="6" t="s">
        <v>5674</v>
      </c>
      <c r="F2818" s="6" t="s">
        <v>5563</v>
      </c>
    </row>
    <row r="2819" spans="1:6" x14ac:dyDescent="0.2">
      <c r="A2819" s="6" t="s">
        <v>5564</v>
      </c>
      <c r="B2819" s="6">
        <v>2020</v>
      </c>
      <c r="C2819" s="6" t="str">
        <f t="shared" si="11"/>
        <v>TSE2020</v>
      </c>
      <c r="D2819" s="6" t="s">
        <v>5675</v>
      </c>
      <c r="E2819" s="6" t="s">
        <v>5676</v>
      </c>
      <c r="F2819" s="6" t="s">
        <v>5563</v>
      </c>
    </row>
    <row r="2820" spans="1:6" x14ac:dyDescent="0.2">
      <c r="A2820" s="6" t="s">
        <v>5564</v>
      </c>
      <c r="B2820" s="6">
        <v>2020</v>
      </c>
      <c r="C2820" s="6" t="str">
        <f t="shared" si="11"/>
        <v>TSE2020</v>
      </c>
      <c r="D2820" s="6" t="s">
        <v>5677</v>
      </c>
      <c r="E2820" s="6" t="s">
        <v>5678</v>
      </c>
      <c r="F2820" s="6" t="s">
        <v>5563</v>
      </c>
    </row>
    <row r="2821" spans="1:6" x14ac:dyDescent="0.2">
      <c r="A2821" s="6" t="s">
        <v>5564</v>
      </c>
      <c r="B2821" s="6">
        <v>2020</v>
      </c>
      <c r="C2821" s="6" t="str">
        <f t="shared" si="11"/>
        <v>TSE2020</v>
      </c>
      <c r="D2821" s="6" t="s">
        <v>5679</v>
      </c>
      <c r="E2821" s="6" t="s">
        <v>5680</v>
      </c>
      <c r="F2821" s="6" t="s">
        <v>5563</v>
      </c>
    </row>
    <row r="2822" spans="1:6" x14ac:dyDescent="0.2">
      <c r="A2822" s="6" t="s">
        <v>5564</v>
      </c>
      <c r="B2822" s="6">
        <v>2020</v>
      </c>
      <c r="C2822" s="6" t="str">
        <f t="shared" si="11"/>
        <v>TSE2020</v>
      </c>
      <c r="D2822" s="6" t="s">
        <v>5681</v>
      </c>
      <c r="E2822" s="6" t="s">
        <v>5682</v>
      </c>
      <c r="F2822" s="6" t="s">
        <v>5563</v>
      </c>
    </row>
    <row r="2823" spans="1:6" x14ac:dyDescent="0.2">
      <c r="A2823" s="6" t="s">
        <v>5564</v>
      </c>
      <c r="B2823" s="6">
        <v>2020</v>
      </c>
      <c r="C2823" s="6" t="str">
        <f t="shared" si="11"/>
        <v>TSE2020</v>
      </c>
      <c r="D2823" s="6" t="s">
        <v>1771</v>
      </c>
      <c r="E2823" s="6" t="s">
        <v>5683</v>
      </c>
      <c r="F2823" s="6" t="s">
        <v>5563</v>
      </c>
    </row>
    <row r="2824" spans="1:6" x14ac:dyDescent="0.2">
      <c r="A2824" s="6" t="s">
        <v>5564</v>
      </c>
      <c r="B2824" s="6">
        <v>2020</v>
      </c>
      <c r="C2824" s="6" t="str">
        <f t="shared" si="11"/>
        <v>TSE2020</v>
      </c>
      <c r="D2824" s="6" t="s">
        <v>5684</v>
      </c>
      <c r="E2824" s="6" t="s">
        <v>5685</v>
      </c>
      <c r="F2824" s="6" t="s">
        <v>5563</v>
      </c>
    </row>
    <row r="2825" spans="1:6" x14ac:dyDescent="0.2">
      <c r="A2825" s="6" t="s">
        <v>5564</v>
      </c>
      <c r="B2825" s="6">
        <v>2020</v>
      </c>
      <c r="C2825" s="6" t="str">
        <f t="shared" si="11"/>
        <v>TSE2020</v>
      </c>
      <c r="D2825" s="6" t="s">
        <v>5686</v>
      </c>
      <c r="E2825" s="6" t="s">
        <v>5687</v>
      </c>
      <c r="F2825" s="6" t="s">
        <v>5563</v>
      </c>
    </row>
    <row r="2826" spans="1:6" x14ac:dyDescent="0.2">
      <c r="A2826" s="6" t="s">
        <v>5564</v>
      </c>
      <c r="B2826" s="6">
        <v>2020</v>
      </c>
      <c r="C2826" s="6" t="str">
        <f t="shared" si="11"/>
        <v>TSE2020</v>
      </c>
      <c r="D2826" s="6" t="s">
        <v>5688</v>
      </c>
      <c r="E2826" s="6" t="s">
        <v>5689</v>
      </c>
      <c r="F2826" s="6" t="s">
        <v>5563</v>
      </c>
    </row>
    <row r="2827" spans="1:6" x14ac:dyDescent="0.2">
      <c r="A2827" s="6" t="s">
        <v>5564</v>
      </c>
      <c r="B2827" s="6">
        <v>2020</v>
      </c>
      <c r="C2827" s="6" t="str">
        <f t="shared" si="11"/>
        <v>TSE2020</v>
      </c>
      <c r="D2827" s="6" t="s">
        <v>5690</v>
      </c>
      <c r="E2827" s="6" t="s">
        <v>5691</v>
      </c>
      <c r="F2827" s="6" t="s">
        <v>5563</v>
      </c>
    </row>
    <row r="2828" spans="1:6" x14ac:dyDescent="0.2">
      <c r="A2828" s="6" t="s">
        <v>5564</v>
      </c>
      <c r="B2828" s="6">
        <v>2020</v>
      </c>
      <c r="C2828" s="6" t="str">
        <f t="shared" si="11"/>
        <v>TSE2020</v>
      </c>
      <c r="D2828" s="6" t="s">
        <v>5692</v>
      </c>
      <c r="E2828" s="6" t="s">
        <v>5693</v>
      </c>
      <c r="F2828" s="6" t="s">
        <v>5563</v>
      </c>
    </row>
    <row r="2829" spans="1:6" x14ac:dyDescent="0.2">
      <c r="A2829" s="6" t="s">
        <v>5564</v>
      </c>
      <c r="B2829" s="6">
        <v>2020</v>
      </c>
      <c r="C2829" s="6" t="str">
        <f t="shared" si="11"/>
        <v>TSE2020</v>
      </c>
      <c r="D2829" s="6" t="s">
        <v>5694</v>
      </c>
      <c r="E2829" s="6" t="s">
        <v>5695</v>
      </c>
      <c r="F2829" s="6" t="s">
        <v>5563</v>
      </c>
    </row>
    <row r="2830" spans="1:6" x14ac:dyDescent="0.2">
      <c r="A2830" s="6" t="s">
        <v>5564</v>
      </c>
      <c r="B2830" s="6">
        <v>2020</v>
      </c>
      <c r="C2830" s="6" t="str">
        <f t="shared" si="11"/>
        <v>TSE2020</v>
      </c>
      <c r="D2830" s="6" t="s">
        <v>5696</v>
      </c>
      <c r="E2830" s="6" t="s">
        <v>5697</v>
      </c>
      <c r="F2830" s="6" t="s">
        <v>5563</v>
      </c>
    </row>
    <row r="2831" spans="1:6" x14ac:dyDescent="0.2">
      <c r="A2831" s="6" t="s">
        <v>5564</v>
      </c>
      <c r="B2831" s="6">
        <v>2020</v>
      </c>
      <c r="C2831" s="6" t="str">
        <f t="shared" si="11"/>
        <v>TSE2020</v>
      </c>
      <c r="D2831" s="6" t="s">
        <v>5698</v>
      </c>
      <c r="E2831" s="6" t="s">
        <v>5699</v>
      </c>
      <c r="F2831" s="6" t="s">
        <v>5563</v>
      </c>
    </row>
    <row r="2832" spans="1:6" x14ac:dyDescent="0.2">
      <c r="A2832" s="6" t="s">
        <v>5564</v>
      </c>
      <c r="B2832" s="6">
        <v>2020</v>
      </c>
      <c r="C2832" s="6" t="str">
        <f t="shared" si="11"/>
        <v>TSE2020</v>
      </c>
      <c r="D2832" s="6" t="s">
        <v>5700</v>
      </c>
      <c r="E2832" s="6" t="s">
        <v>5701</v>
      </c>
      <c r="F2832" s="6" t="s">
        <v>5563</v>
      </c>
    </row>
    <row r="2833" spans="1:6" x14ac:dyDescent="0.2">
      <c r="A2833" s="6" t="s">
        <v>5564</v>
      </c>
      <c r="B2833" s="6">
        <v>2020</v>
      </c>
      <c r="C2833" s="6" t="str">
        <f t="shared" si="11"/>
        <v>TSE2020</v>
      </c>
      <c r="D2833" s="6" t="s">
        <v>5702</v>
      </c>
      <c r="E2833" s="6" t="s">
        <v>5703</v>
      </c>
      <c r="F2833" s="6" t="s">
        <v>5563</v>
      </c>
    </row>
    <row r="2834" spans="1:6" x14ac:dyDescent="0.2">
      <c r="A2834" s="6" t="s">
        <v>5564</v>
      </c>
      <c r="B2834" s="6">
        <v>2020</v>
      </c>
      <c r="C2834" s="6" t="str">
        <f t="shared" si="11"/>
        <v>TSE2020</v>
      </c>
      <c r="D2834" s="6" t="s">
        <v>5704</v>
      </c>
      <c r="E2834" s="6" t="s">
        <v>5705</v>
      </c>
      <c r="F2834" s="6" t="s">
        <v>5563</v>
      </c>
    </row>
    <row r="2835" spans="1:6" x14ac:dyDescent="0.2">
      <c r="A2835" s="6" t="s">
        <v>5564</v>
      </c>
      <c r="B2835" s="6">
        <v>2020</v>
      </c>
      <c r="C2835" s="6" t="str">
        <f t="shared" si="11"/>
        <v>TSE2020</v>
      </c>
      <c r="D2835" s="6" t="s">
        <v>5706</v>
      </c>
      <c r="E2835" s="6" t="s">
        <v>5707</v>
      </c>
      <c r="F2835" s="6" t="s">
        <v>5563</v>
      </c>
    </row>
    <row r="2836" spans="1:6" x14ac:dyDescent="0.2">
      <c r="A2836" s="6" t="s">
        <v>5564</v>
      </c>
      <c r="B2836" s="6">
        <v>2020</v>
      </c>
      <c r="C2836" s="6" t="str">
        <f t="shared" si="11"/>
        <v>TSE2020</v>
      </c>
      <c r="D2836" s="6" t="s">
        <v>5708</v>
      </c>
      <c r="E2836" s="6" t="s">
        <v>5709</v>
      </c>
      <c r="F2836" s="6" t="s">
        <v>5563</v>
      </c>
    </row>
    <row r="2837" spans="1:6" x14ac:dyDescent="0.2">
      <c r="A2837" s="6" t="s">
        <v>5564</v>
      </c>
      <c r="B2837" s="6">
        <v>2020</v>
      </c>
      <c r="C2837" s="6" t="str">
        <f t="shared" si="11"/>
        <v>TSE2020</v>
      </c>
      <c r="D2837" s="6" t="s">
        <v>5710</v>
      </c>
      <c r="E2837" s="6" t="s">
        <v>5711</v>
      </c>
      <c r="F2837" s="6" t="s">
        <v>5563</v>
      </c>
    </row>
    <row r="2838" spans="1:6" x14ac:dyDescent="0.2">
      <c r="A2838" s="6" t="s">
        <v>5564</v>
      </c>
      <c r="B2838" s="6">
        <v>2020</v>
      </c>
      <c r="C2838" s="6" t="str">
        <f t="shared" si="11"/>
        <v>TSE2020</v>
      </c>
      <c r="D2838" s="6" t="s">
        <v>5712</v>
      </c>
      <c r="E2838" s="6" t="s">
        <v>5713</v>
      </c>
      <c r="F2838" s="6" t="s">
        <v>5563</v>
      </c>
    </row>
    <row r="2839" spans="1:6" x14ac:dyDescent="0.2">
      <c r="A2839" s="6" t="s">
        <v>5564</v>
      </c>
      <c r="B2839" s="6">
        <v>2020</v>
      </c>
      <c r="C2839" s="6" t="str">
        <f t="shared" si="11"/>
        <v>TSE2020</v>
      </c>
      <c r="D2839" s="6" t="s">
        <v>5714</v>
      </c>
      <c r="E2839" s="6" t="s">
        <v>5715</v>
      </c>
      <c r="F2839" s="6" t="s">
        <v>5563</v>
      </c>
    </row>
    <row r="2840" spans="1:6" x14ac:dyDescent="0.2">
      <c r="A2840" s="6" t="s">
        <v>5564</v>
      </c>
      <c r="B2840" s="6">
        <v>2020</v>
      </c>
      <c r="C2840" s="6" t="str">
        <f t="shared" si="11"/>
        <v>TSE2020</v>
      </c>
      <c r="D2840" s="6" t="s">
        <v>5716</v>
      </c>
      <c r="E2840" s="6" t="s">
        <v>5717</v>
      </c>
      <c r="F2840" s="6" t="s">
        <v>5563</v>
      </c>
    </row>
    <row r="2841" spans="1:6" x14ac:dyDescent="0.2">
      <c r="A2841" s="6" t="s">
        <v>5564</v>
      </c>
      <c r="B2841" s="6">
        <v>2020</v>
      </c>
      <c r="C2841" s="6" t="str">
        <f t="shared" si="11"/>
        <v>TSE2020</v>
      </c>
      <c r="D2841" s="6" t="s">
        <v>5718</v>
      </c>
      <c r="E2841" s="6" t="s">
        <v>5719</v>
      </c>
      <c r="F2841" s="6" t="s">
        <v>5563</v>
      </c>
    </row>
    <row r="2842" spans="1:6" x14ac:dyDescent="0.2">
      <c r="A2842" s="6" t="s">
        <v>5564</v>
      </c>
      <c r="B2842" s="6">
        <v>2020</v>
      </c>
      <c r="C2842" s="6" t="str">
        <f t="shared" si="11"/>
        <v>TSE2020</v>
      </c>
      <c r="D2842" s="6" t="s">
        <v>5720</v>
      </c>
      <c r="E2842" s="6" t="s">
        <v>5721</v>
      </c>
      <c r="F2842" s="6" t="s">
        <v>5563</v>
      </c>
    </row>
    <row r="2843" spans="1:6" x14ac:dyDescent="0.2">
      <c r="A2843" s="6" t="s">
        <v>5564</v>
      </c>
      <c r="B2843" s="6">
        <v>2020</v>
      </c>
      <c r="C2843" s="6" t="str">
        <f t="shared" si="11"/>
        <v>TSE2020</v>
      </c>
      <c r="D2843" s="6" t="s">
        <v>5722</v>
      </c>
      <c r="E2843" s="6" t="s">
        <v>5723</v>
      </c>
      <c r="F2843" s="6" t="s">
        <v>5563</v>
      </c>
    </row>
    <row r="2844" spans="1:6" x14ac:dyDescent="0.2">
      <c r="A2844" s="6" t="s">
        <v>5564</v>
      </c>
      <c r="B2844" s="6">
        <v>2020</v>
      </c>
      <c r="C2844" s="6" t="str">
        <f t="shared" si="11"/>
        <v>TSE2020</v>
      </c>
      <c r="D2844" s="6" t="s">
        <v>5724</v>
      </c>
      <c r="E2844" s="6" t="s">
        <v>5725</v>
      </c>
      <c r="F2844" s="6" t="s">
        <v>5563</v>
      </c>
    </row>
    <row r="2845" spans="1:6" x14ac:dyDescent="0.2">
      <c r="A2845" s="6" t="s">
        <v>5564</v>
      </c>
      <c r="B2845" s="6">
        <v>2020</v>
      </c>
      <c r="C2845" s="6" t="str">
        <f t="shared" si="11"/>
        <v>TSE2020</v>
      </c>
      <c r="D2845" s="6" t="s">
        <v>5726</v>
      </c>
      <c r="E2845" s="6" t="s">
        <v>5727</v>
      </c>
      <c r="F2845" s="6" t="s">
        <v>5563</v>
      </c>
    </row>
    <row r="2846" spans="1:6" x14ac:dyDescent="0.2">
      <c r="A2846" s="6" t="s">
        <v>5564</v>
      </c>
      <c r="B2846" s="6">
        <v>2020</v>
      </c>
      <c r="C2846" s="6" t="str">
        <f t="shared" si="11"/>
        <v>TSE2020</v>
      </c>
      <c r="D2846" s="6" t="s">
        <v>5728</v>
      </c>
      <c r="E2846" s="6" t="s">
        <v>5729</v>
      </c>
      <c r="F2846" s="6" t="s">
        <v>5563</v>
      </c>
    </row>
    <row r="2847" spans="1:6" x14ac:dyDescent="0.2">
      <c r="A2847" s="6" t="s">
        <v>5564</v>
      </c>
      <c r="B2847" s="6">
        <v>2020</v>
      </c>
      <c r="C2847" s="6" t="str">
        <f t="shared" si="11"/>
        <v>TSE2020</v>
      </c>
      <c r="D2847" s="6" t="s">
        <v>5730</v>
      </c>
      <c r="E2847" s="6" t="s">
        <v>5731</v>
      </c>
      <c r="F2847" s="6" t="s">
        <v>5563</v>
      </c>
    </row>
    <row r="2848" spans="1:6" x14ac:dyDescent="0.2">
      <c r="A2848" s="6" t="s">
        <v>5564</v>
      </c>
      <c r="B2848" s="6">
        <v>2020</v>
      </c>
      <c r="C2848" s="6" t="str">
        <f t="shared" si="11"/>
        <v>TSE2020</v>
      </c>
      <c r="D2848" s="6" t="s">
        <v>5732</v>
      </c>
      <c r="E2848" s="6" t="s">
        <v>5733</v>
      </c>
      <c r="F2848" s="6" t="s">
        <v>5563</v>
      </c>
    </row>
    <row r="2849" spans="1:6" x14ac:dyDescent="0.2">
      <c r="A2849" s="6" t="s">
        <v>5564</v>
      </c>
      <c r="B2849" s="6">
        <v>2020</v>
      </c>
      <c r="C2849" s="6" t="str">
        <f t="shared" si="11"/>
        <v>TSE2020</v>
      </c>
      <c r="D2849" s="6" t="s">
        <v>5734</v>
      </c>
      <c r="E2849" s="6" t="s">
        <v>5735</v>
      </c>
      <c r="F2849" s="6" t="s">
        <v>5563</v>
      </c>
    </row>
    <row r="2850" spans="1:6" x14ac:dyDescent="0.2">
      <c r="A2850" s="6" t="s">
        <v>5564</v>
      </c>
      <c r="B2850" s="6">
        <v>2020</v>
      </c>
      <c r="C2850" s="6" t="str">
        <f t="shared" si="11"/>
        <v>TSE2020</v>
      </c>
      <c r="D2850" s="6" t="s">
        <v>5736</v>
      </c>
      <c r="E2850" s="6" t="s">
        <v>5737</v>
      </c>
      <c r="F2850" s="6" t="s">
        <v>5563</v>
      </c>
    </row>
    <row r="2851" spans="1:6" x14ac:dyDescent="0.2">
      <c r="A2851" s="6" t="s">
        <v>5564</v>
      </c>
      <c r="B2851" s="6">
        <v>2020</v>
      </c>
      <c r="C2851" s="6" t="str">
        <f t="shared" si="11"/>
        <v>TSE2020</v>
      </c>
      <c r="D2851" s="6" t="s">
        <v>5738</v>
      </c>
      <c r="E2851" s="6" t="s">
        <v>5739</v>
      </c>
      <c r="F2851" s="6" t="s">
        <v>5563</v>
      </c>
    </row>
    <row r="2852" spans="1:6" x14ac:dyDescent="0.2">
      <c r="A2852" s="6" t="s">
        <v>5564</v>
      </c>
      <c r="B2852" s="6">
        <v>2020</v>
      </c>
      <c r="C2852" s="6" t="str">
        <f t="shared" si="11"/>
        <v>TSE2020</v>
      </c>
      <c r="D2852" s="6" t="s">
        <v>5740</v>
      </c>
      <c r="E2852" s="6" t="s">
        <v>5741</v>
      </c>
      <c r="F2852" s="6" t="s">
        <v>5563</v>
      </c>
    </row>
    <row r="2853" spans="1:6" x14ac:dyDescent="0.2">
      <c r="A2853" s="6" t="s">
        <v>5564</v>
      </c>
      <c r="B2853" s="6">
        <v>2020</v>
      </c>
      <c r="C2853" s="6" t="str">
        <f t="shared" si="11"/>
        <v>TSE2020</v>
      </c>
      <c r="D2853" s="6" t="s">
        <v>5742</v>
      </c>
      <c r="E2853" s="6" t="s">
        <v>5743</v>
      </c>
      <c r="F2853" s="6" t="s">
        <v>5563</v>
      </c>
    </row>
    <row r="2854" spans="1:6" x14ac:dyDescent="0.2">
      <c r="A2854" s="6" t="s">
        <v>5564</v>
      </c>
      <c r="B2854" s="6">
        <v>2020</v>
      </c>
      <c r="C2854" s="6" t="str">
        <f t="shared" si="11"/>
        <v>TSE2020</v>
      </c>
      <c r="D2854" s="6" t="s">
        <v>5744</v>
      </c>
      <c r="E2854" s="6" t="s">
        <v>5745</v>
      </c>
      <c r="F2854" s="6" t="s">
        <v>5563</v>
      </c>
    </row>
    <row r="2855" spans="1:6" x14ac:dyDescent="0.2">
      <c r="A2855" s="6" t="s">
        <v>5564</v>
      </c>
      <c r="B2855" s="6">
        <v>2020</v>
      </c>
      <c r="C2855" s="6" t="str">
        <f t="shared" si="11"/>
        <v>TSE2020</v>
      </c>
      <c r="D2855" s="6" t="s">
        <v>5746</v>
      </c>
      <c r="E2855" s="6" t="s">
        <v>5747</v>
      </c>
      <c r="F2855" s="6" t="s">
        <v>5563</v>
      </c>
    </row>
    <row r="2856" spans="1:6" x14ac:dyDescent="0.2">
      <c r="A2856" s="6" t="s">
        <v>5564</v>
      </c>
      <c r="B2856" s="6">
        <v>2020</v>
      </c>
      <c r="C2856" s="6" t="str">
        <f t="shared" si="11"/>
        <v>TSE2020</v>
      </c>
      <c r="D2856" s="6" t="s">
        <v>5748</v>
      </c>
      <c r="E2856" s="6" t="s">
        <v>5749</v>
      </c>
      <c r="F2856" s="6" t="s">
        <v>5563</v>
      </c>
    </row>
    <row r="2857" spans="1:6" x14ac:dyDescent="0.2">
      <c r="A2857" s="6" t="s">
        <v>5564</v>
      </c>
      <c r="B2857" s="6">
        <v>2020</v>
      </c>
      <c r="C2857" s="6" t="str">
        <f t="shared" si="11"/>
        <v>TSE2020</v>
      </c>
      <c r="D2857" s="6" t="s">
        <v>5750</v>
      </c>
      <c r="E2857" s="6" t="s">
        <v>5751</v>
      </c>
      <c r="F2857" s="6" t="s">
        <v>5563</v>
      </c>
    </row>
    <row r="2858" spans="1:6" x14ac:dyDescent="0.2">
      <c r="A2858" s="6" t="s">
        <v>5564</v>
      </c>
      <c r="B2858" s="6">
        <v>2020</v>
      </c>
      <c r="C2858" s="6" t="str">
        <f t="shared" si="11"/>
        <v>TSE2020</v>
      </c>
      <c r="D2858" s="6" t="s">
        <v>5752</v>
      </c>
      <c r="E2858" s="6" t="s">
        <v>5753</v>
      </c>
      <c r="F2858" s="6" t="s">
        <v>5563</v>
      </c>
    </row>
    <row r="2859" spans="1:6" x14ac:dyDescent="0.2">
      <c r="A2859" s="6" t="s">
        <v>5564</v>
      </c>
      <c r="B2859" s="6">
        <v>2020</v>
      </c>
      <c r="C2859" s="6" t="str">
        <f t="shared" si="11"/>
        <v>TSE2020</v>
      </c>
      <c r="D2859" s="6" t="s">
        <v>5754</v>
      </c>
      <c r="E2859" s="6" t="s">
        <v>5755</v>
      </c>
      <c r="F2859" s="6" t="s">
        <v>5563</v>
      </c>
    </row>
    <row r="2860" spans="1:6" x14ac:dyDescent="0.2">
      <c r="A2860" s="6" t="s">
        <v>5564</v>
      </c>
      <c r="B2860" s="6">
        <v>2020</v>
      </c>
      <c r="C2860" s="6" t="str">
        <f t="shared" si="11"/>
        <v>TSE2020</v>
      </c>
      <c r="D2860" s="6" t="s">
        <v>5756</v>
      </c>
      <c r="E2860" s="6" t="s">
        <v>5757</v>
      </c>
      <c r="F2860" s="6" t="s">
        <v>5563</v>
      </c>
    </row>
    <row r="2861" spans="1:6" x14ac:dyDescent="0.2">
      <c r="A2861" s="6" t="s">
        <v>5564</v>
      </c>
      <c r="B2861" s="6">
        <v>2020</v>
      </c>
      <c r="C2861" s="6" t="str">
        <f t="shared" si="11"/>
        <v>TSE2020</v>
      </c>
      <c r="D2861" s="6" t="s">
        <v>5758</v>
      </c>
      <c r="E2861" s="6" t="s">
        <v>5759</v>
      </c>
      <c r="F2861" s="6" t="s">
        <v>5563</v>
      </c>
    </row>
    <row r="2862" spans="1:6" x14ac:dyDescent="0.2">
      <c r="A2862" s="6" t="s">
        <v>5564</v>
      </c>
      <c r="B2862" s="6">
        <v>2020</v>
      </c>
      <c r="C2862" s="6" t="str">
        <f t="shared" si="11"/>
        <v>TSE2020</v>
      </c>
      <c r="D2862" s="6" t="s">
        <v>5760</v>
      </c>
      <c r="E2862" s="6" t="s">
        <v>5761</v>
      </c>
      <c r="F2862" s="6" t="s">
        <v>5563</v>
      </c>
    </row>
    <row r="2863" spans="1:6" x14ac:dyDescent="0.2">
      <c r="A2863" s="6" t="s">
        <v>5564</v>
      </c>
      <c r="B2863" s="6">
        <v>2020</v>
      </c>
      <c r="C2863" s="6" t="str">
        <f t="shared" si="11"/>
        <v>TSE2020</v>
      </c>
      <c r="D2863" s="6" t="s">
        <v>5762</v>
      </c>
      <c r="E2863" s="6" t="s">
        <v>5763</v>
      </c>
      <c r="F2863" s="6" t="s">
        <v>5563</v>
      </c>
    </row>
    <row r="2864" spans="1:6" x14ac:dyDescent="0.2">
      <c r="A2864" s="6" t="s">
        <v>5564</v>
      </c>
      <c r="B2864" s="6">
        <v>2020</v>
      </c>
      <c r="C2864" s="6" t="str">
        <f t="shared" si="11"/>
        <v>TSE2020</v>
      </c>
      <c r="D2864" s="6" t="s">
        <v>5764</v>
      </c>
      <c r="E2864" s="6" t="s">
        <v>5765</v>
      </c>
      <c r="F2864" s="6" t="s">
        <v>5563</v>
      </c>
    </row>
    <row r="2865" spans="1:6" x14ac:dyDescent="0.2">
      <c r="A2865" s="6" t="s">
        <v>5564</v>
      </c>
      <c r="B2865" s="6">
        <v>2020</v>
      </c>
      <c r="C2865" s="6" t="str">
        <f t="shared" si="11"/>
        <v>TSE2020</v>
      </c>
      <c r="D2865" s="6" t="s">
        <v>5766</v>
      </c>
      <c r="E2865" s="6" t="s">
        <v>5767</v>
      </c>
      <c r="F2865" s="6" t="s">
        <v>5563</v>
      </c>
    </row>
    <row r="2866" spans="1:6" x14ac:dyDescent="0.2">
      <c r="A2866" s="6" t="s">
        <v>5564</v>
      </c>
      <c r="B2866" s="6">
        <v>2020</v>
      </c>
      <c r="C2866" s="6" t="str">
        <f t="shared" si="11"/>
        <v>TSE2020</v>
      </c>
      <c r="D2866" s="6" t="s">
        <v>5768</v>
      </c>
      <c r="E2866" s="6" t="s">
        <v>5769</v>
      </c>
      <c r="F2866" s="6" t="s">
        <v>5563</v>
      </c>
    </row>
    <row r="2867" spans="1:6" x14ac:dyDescent="0.2">
      <c r="A2867" s="6" t="s">
        <v>5564</v>
      </c>
      <c r="B2867" s="6">
        <v>2020</v>
      </c>
      <c r="C2867" s="6" t="str">
        <f t="shared" si="11"/>
        <v>TSE2020</v>
      </c>
      <c r="D2867" s="6" t="s">
        <v>5770</v>
      </c>
      <c r="E2867" s="6" t="s">
        <v>5771</v>
      </c>
      <c r="F2867" s="6" t="s">
        <v>5563</v>
      </c>
    </row>
    <row r="2868" spans="1:6" x14ac:dyDescent="0.2">
      <c r="A2868" s="6" t="s">
        <v>5564</v>
      </c>
      <c r="B2868" s="6">
        <v>2020</v>
      </c>
      <c r="C2868" s="6" t="str">
        <f t="shared" si="11"/>
        <v>TSE2020</v>
      </c>
      <c r="D2868" s="6" t="s">
        <v>5772</v>
      </c>
      <c r="E2868" s="6" t="s">
        <v>5773</v>
      </c>
      <c r="F2868" s="6" t="s">
        <v>5563</v>
      </c>
    </row>
    <row r="2869" spans="1:6" x14ac:dyDescent="0.2">
      <c r="A2869" s="6" t="s">
        <v>5564</v>
      </c>
      <c r="B2869" s="6">
        <v>2020</v>
      </c>
      <c r="C2869" s="6" t="str">
        <f t="shared" si="11"/>
        <v>TSE2020</v>
      </c>
      <c r="D2869" s="6" t="s">
        <v>5774</v>
      </c>
      <c r="E2869" s="6" t="s">
        <v>5775</v>
      </c>
      <c r="F2869" s="6" t="s">
        <v>5563</v>
      </c>
    </row>
    <row r="2870" spans="1:6" x14ac:dyDescent="0.2">
      <c r="A2870" s="6" t="s">
        <v>5564</v>
      </c>
      <c r="B2870" s="6">
        <v>2020</v>
      </c>
      <c r="C2870" s="6" t="str">
        <f t="shared" si="11"/>
        <v>TSE2020</v>
      </c>
      <c r="D2870" s="6" t="s">
        <v>5776</v>
      </c>
      <c r="E2870" s="6" t="s">
        <v>5777</v>
      </c>
      <c r="F2870" s="6" t="s">
        <v>5563</v>
      </c>
    </row>
    <row r="2871" spans="1:6" x14ac:dyDescent="0.2">
      <c r="A2871" s="6" t="s">
        <v>5564</v>
      </c>
      <c r="B2871" s="6">
        <v>2020</v>
      </c>
      <c r="C2871" s="6" t="str">
        <f t="shared" si="11"/>
        <v>TSE2020</v>
      </c>
      <c r="D2871" s="6" t="s">
        <v>5778</v>
      </c>
      <c r="E2871" s="6" t="s">
        <v>5779</v>
      </c>
      <c r="F2871" s="6" t="s">
        <v>5563</v>
      </c>
    </row>
    <row r="2872" spans="1:6" x14ac:dyDescent="0.2">
      <c r="A2872" s="6" t="s">
        <v>5564</v>
      </c>
      <c r="B2872" s="6">
        <v>2020</v>
      </c>
      <c r="C2872" s="6" t="str">
        <f t="shared" si="11"/>
        <v>TSE2020</v>
      </c>
      <c r="D2872" s="6" t="s">
        <v>5780</v>
      </c>
      <c r="E2872" s="6" t="s">
        <v>5781</v>
      </c>
      <c r="F2872" s="6" t="s">
        <v>5563</v>
      </c>
    </row>
    <row r="2873" spans="1:6" x14ac:dyDescent="0.2">
      <c r="A2873" s="6" t="s">
        <v>5564</v>
      </c>
      <c r="B2873" s="6">
        <v>2020</v>
      </c>
      <c r="C2873" s="6" t="str">
        <f t="shared" si="11"/>
        <v>TSE2020</v>
      </c>
      <c r="D2873" s="6" t="s">
        <v>5782</v>
      </c>
      <c r="E2873" s="6" t="s">
        <v>5783</v>
      </c>
      <c r="F2873" s="6" t="s">
        <v>5563</v>
      </c>
    </row>
    <row r="2874" spans="1:6" x14ac:dyDescent="0.2">
      <c r="A2874" s="6" t="s">
        <v>5564</v>
      </c>
      <c r="B2874" s="6">
        <v>2020</v>
      </c>
      <c r="C2874" s="6" t="str">
        <f t="shared" si="11"/>
        <v>TSE2020</v>
      </c>
      <c r="D2874" s="6" t="s">
        <v>5784</v>
      </c>
      <c r="E2874" s="6" t="s">
        <v>5785</v>
      </c>
      <c r="F2874" s="6" t="s">
        <v>5563</v>
      </c>
    </row>
    <row r="2875" spans="1:6" x14ac:dyDescent="0.2">
      <c r="A2875" s="6" t="s">
        <v>5564</v>
      </c>
      <c r="B2875" s="6">
        <v>2020</v>
      </c>
      <c r="C2875" s="6" t="str">
        <f t="shared" si="11"/>
        <v>TSE2020</v>
      </c>
      <c r="D2875" s="6" t="s">
        <v>5786</v>
      </c>
      <c r="E2875" s="6" t="s">
        <v>5787</v>
      </c>
      <c r="F2875" s="6" t="s">
        <v>5563</v>
      </c>
    </row>
    <row r="2876" spans="1:6" x14ac:dyDescent="0.2">
      <c r="A2876" s="6" t="s">
        <v>5564</v>
      </c>
      <c r="B2876" s="6">
        <v>2019</v>
      </c>
      <c r="C2876" s="6" t="str">
        <f t="shared" si="11"/>
        <v>TSE2019</v>
      </c>
      <c r="D2876" s="6" t="s">
        <v>5788</v>
      </c>
      <c r="E2876" s="6" t="s">
        <v>5789</v>
      </c>
      <c r="F2876" s="6" t="s">
        <v>5563</v>
      </c>
    </row>
    <row r="2877" spans="1:6" x14ac:dyDescent="0.2">
      <c r="A2877" s="6" t="s">
        <v>5564</v>
      </c>
      <c r="B2877" s="6">
        <v>2019</v>
      </c>
      <c r="C2877" s="6" t="str">
        <f t="shared" si="11"/>
        <v>TSE2019</v>
      </c>
      <c r="D2877" s="6" t="s">
        <v>5790</v>
      </c>
      <c r="E2877" s="6" t="s">
        <v>5791</v>
      </c>
      <c r="F2877" s="6" t="s">
        <v>5563</v>
      </c>
    </row>
    <row r="2878" spans="1:6" x14ac:dyDescent="0.2">
      <c r="A2878" s="6" t="s">
        <v>5564</v>
      </c>
      <c r="B2878" s="6">
        <v>2019</v>
      </c>
      <c r="C2878" s="6" t="str">
        <f t="shared" si="11"/>
        <v>TSE2019</v>
      </c>
      <c r="D2878" s="6" t="s">
        <v>5792</v>
      </c>
      <c r="E2878" s="6" t="s">
        <v>5793</v>
      </c>
      <c r="F2878" s="6" t="s">
        <v>5563</v>
      </c>
    </row>
    <row r="2879" spans="1:6" x14ac:dyDescent="0.2">
      <c r="A2879" s="6" t="s">
        <v>5564</v>
      </c>
      <c r="B2879" s="6">
        <v>2019</v>
      </c>
      <c r="C2879" s="6" t="str">
        <f t="shared" si="11"/>
        <v>TSE2019</v>
      </c>
      <c r="D2879" s="6" t="s">
        <v>5794</v>
      </c>
      <c r="E2879" s="6" t="s">
        <v>5795</v>
      </c>
      <c r="F2879" s="6" t="s">
        <v>5563</v>
      </c>
    </row>
    <row r="2880" spans="1:6" x14ac:dyDescent="0.2">
      <c r="A2880" s="6" t="s">
        <v>5564</v>
      </c>
      <c r="B2880" s="6">
        <v>2019</v>
      </c>
      <c r="C2880" s="6" t="str">
        <f t="shared" si="11"/>
        <v>TSE2019</v>
      </c>
      <c r="D2880" s="6" t="s">
        <v>5796</v>
      </c>
      <c r="E2880" s="6" t="s">
        <v>5797</v>
      </c>
      <c r="F2880" s="6" t="s">
        <v>5563</v>
      </c>
    </row>
    <row r="2881" spans="1:6" x14ac:dyDescent="0.2">
      <c r="A2881" s="6" t="s">
        <v>5564</v>
      </c>
      <c r="B2881" s="6">
        <v>2019</v>
      </c>
      <c r="C2881" s="6" t="str">
        <f t="shared" si="11"/>
        <v>TSE2019</v>
      </c>
      <c r="D2881" s="6" t="s">
        <v>5798</v>
      </c>
      <c r="E2881" s="6" t="s">
        <v>5799</v>
      </c>
      <c r="F2881" s="6" t="s">
        <v>5563</v>
      </c>
    </row>
    <row r="2882" spans="1:6" x14ac:dyDescent="0.2">
      <c r="A2882" s="6" t="s">
        <v>5564</v>
      </c>
      <c r="B2882" s="6">
        <v>2019</v>
      </c>
      <c r="C2882" s="6" t="str">
        <f t="shared" si="11"/>
        <v>TSE2019</v>
      </c>
      <c r="D2882" s="6" t="s">
        <v>5800</v>
      </c>
      <c r="E2882" s="6" t="s">
        <v>5801</v>
      </c>
      <c r="F2882" s="6" t="s">
        <v>5563</v>
      </c>
    </row>
    <row r="2883" spans="1:6" x14ac:dyDescent="0.2">
      <c r="A2883" s="6" t="s">
        <v>5564</v>
      </c>
      <c r="B2883" s="6">
        <v>2019</v>
      </c>
      <c r="C2883" s="6" t="str">
        <f t="shared" si="11"/>
        <v>TSE2019</v>
      </c>
      <c r="D2883" s="6" t="s">
        <v>5802</v>
      </c>
      <c r="E2883" s="6" t="s">
        <v>5803</v>
      </c>
      <c r="F2883" s="6" t="s">
        <v>5563</v>
      </c>
    </row>
    <row r="2884" spans="1:6" x14ac:dyDescent="0.2">
      <c r="A2884" s="6" t="s">
        <v>5564</v>
      </c>
      <c r="B2884" s="6">
        <v>2019</v>
      </c>
      <c r="C2884" s="6" t="str">
        <f t="shared" si="11"/>
        <v>TSE2019</v>
      </c>
      <c r="D2884" s="6" t="s">
        <v>5804</v>
      </c>
      <c r="E2884" s="6" t="s">
        <v>5805</v>
      </c>
      <c r="F2884" s="6" t="s">
        <v>5563</v>
      </c>
    </row>
    <row r="2885" spans="1:6" x14ac:dyDescent="0.2">
      <c r="A2885" s="6" t="s">
        <v>5564</v>
      </c>
      <c r="B2885" s="6">
        <v>2019</v>
      </c>
      <c r="C2885" s="6" t="str">
        <f t="shared" si="11"/>
        <v>TSE2019</v>
      </c>
      <c r="D2885" s="6" t="s">
        <v>5806</v>
      </c>
      <c r="E2885" s="6" t="s">
        <v>5807</v>
      </c>
      <c r="F2885" s="6" t="s">
        <v>5563</v>
      </c>
    </row>
    <row r="2886" spans="1:6" x14ac:dyDescent="0.2">
      <c r="A2886" s="6" t="s">
        <v>5564</v>
      </c>
      <c r="B2886" s="6">
        <v>2019</v>
      </c>
      <c r="C2886" s="6" t="str">
        <f t="shared" si="11"/>
        <v>TSE2019</v>
      </c>
      <c r="D2886" s="6" t="s">
        <v>5808</v>
      </c>
      <c r="E2886" s="6" t="s">
        <v>5809</v>
      </c>
      <c r="F2886" s="6" t="s">
        <v>5563</v>
      </c>
    </row>
    <row r="2887" spans="1:6" x14ac:dyDescent="0.2">
      <c r="A2887" s="6" t="s">
        <v>5564</v>
      </c>
      <c r="B2887" s="6">
        <v>2019</v>
      </c>
      <c r="C2887" s="6" t="str">
        <f t="shared" si="11"/>
        <v>TSE2019</v>
      </c>
      <c r="D2887" s="6" t="s">
        <v>5810</v>
      </c>
      <c r="E2887" s="6" t="s">
        <v>5811</v>
      </c>
      <c r="F2887" s="6" t="s">
        <v>5563</v>
      </c>
    </row>
    <row r="2888" spans="1:6" x14ac:dyDescent="0.2">
      <c r="A2888" s="6" t="s">
        <v>5564</v>
      </c>
      <c r="B2888" s="6">
        <v>2019</v>
      </c>
      <c r="C2888" s="6" t="str">
        <f t="shared" si="11"/>
        <v>TSE2019</v>
      </c>
      <c r="D2888" s="6" t="s">
        <v>5812</v>
      </c>
      <c r="E2888" s="6" t="s">
        <v>5813</v>
      </c>
      <c r="F2888" s="6" t="s">
        <v>5563</v>
      </c>
    </row>
    <row r="2889" spans="1:6" x14ac:dyDescent="0.2">
      <c r="A2889" s="6" t="s">
        <v>5564</v>
      </c>
      <c r="B2889" s="6">
        <v>2019</v>
      </c>
      <c r="C2889" s="6" t="str">
        <f t="shared" si="11"/>
        <v>TSE2019</v>
      </c>
      <c r="D2889" s="6" t="s">
        <v>5814</v>
      </c>
      <c r="E2889" s="6" t="s">
        <v>5815</v>
      </c>
      <c r="F2889" s="6" t="s">
        <v>5563</v>
      </c>
    </row>
    <row r="2890" spans="1:6" x14ac:dyDescent="0.2">
      <c r="A2890" s="6" t="s">
        <v>5564</v>
      </c>
      <c r="B2890" s="6">
        <v>2019</v>
      </c>
      <c r="C2890" s="6" t="str">
        <f t="shared" si="11"/>
        <v>TSE2019</v>
      </c>
      <c r="D2890" s="6" t="s">
        <v>5816</v>
      </c>
      <c r="E2890" s="6" t="s">
        <v>5817</v>
      </c>
      <c r="F2890" s="6" t="s">
        <v>5563</v>
      </c>
    </row>
    <row r="2891" spans="1:6" x14ac:dyDescent="0.2">
      <c r="A2891" s="6" t="s">
        <v>5564</v>
      </c>
      <c r="B2891" s="6">
        <v>2019</v>
      </c>
      <c r="C2891" s="6" t="str">
        <f t="shared" si="11"/>
        <v>TSE2019</v>
      </c>
      <c r="D2891" s="6" t="s">
        <v>5818</v>
      </c>
      <c r="E2891" s="6" t="s">
        <v>5819</v>
      </c>
      <c r="F2891" s="6" t="s">
        <v>5563</v>
      </c>
    </row>
    <row r="2892" spans="1:6" x14ac:dyDescent="0.2">
      <c r="A2892" s="6" t="s">
        <v>5564</v>
      </c>
      <c r="B2892" s="6">
        <v>2019</v>
      </c>
      <c r="C2892" s="6" t="str">
        <f t="shared" si="11"/>
        <v>TSE2019</v>
      </c>
      <c r="D2892" s="6" t="s">
        <v>5820</v>
      </c>
      <c r="E2892" s="6" t="s">
        <v>5821</v>
      </c>
      <c r="F2892" s="6" t="s">
        <v>5563</v>
      </c>
    </row>
    <row r="2893" spans="1:6" x14ac:dyDescent="0.2">
      <c r="A2893" s="6" t="s">
        <v>5564</v>
      </c>
      <c r="B2893" s="6">
        <v>2019</v>
      </c>
      <c r="C2893" s="6" t="str">
        <f t="shared" si="11"/>
        <v>TSE2019</v>
      </c>
      <c r="D2893" s="6" t="s">
        <v>5822</v>
      </c>
      <c r="E2893" s="6" t="s">
        <v>5823</v>
      </c>
      <c r="F2893" s="6" t="s">
        <v>5563</v>
      </c>
    </row>
    <row r="2894" spans="1:6" x14ac:dyDescent="0.2">
      <c r="A2894" s="6" t="s">
        <v>5564</v>
      </c>
      <c r="B2894" s="6">
        <v>2019</v>
      </c>
      <c r="C2894" s="6" t="str">
        <f t="shared" si="11"/>
        <v>TSE2019</v>
      </c>
      <c r="D2894" s="6" t="s">
        <v>13</v>
      </c>
      <c r="E2894" s="6" t="s">
        <v>5824</v>
      </c>
      <c r="F2894" s="6" t="s">
        <v>5563</v>
      </c>
    </row>
    <row r="2895" spans="1:6" x14ac:dyDescent="0.2">
      <c r="A2895" s="6" t="s">
        <v>5564</v>
      </c>
      <c r="B2895" s="6">
        <v>2019</v>
      </c>
      <c r="C2895" s="6" t="str">
        <f t="shared" si="11"/>
        <v>TSE2019</v>
      </c>
      <c r="D2895" s="6" t="s">
        <v>5825</v>
      </c>
      <c r="E2895" s="6" t="s">
        <v>5826</v>
      </c>
      <c r="F2895" s="6" t="s">
        <v>5563</v>
      </c>
    </row>
    <row r="2896" spans="1:6" x14ac:dyDescent="0.2">
      <c r="A2896" s="6" t="s">
        <v>5564</v>
      </c>
      <c r="B2896" s="6">
        <v>2019</v>
      </c>
      <c r="C2896" s="6" t="str">
        <f t="shared" si="11"/>
        <v>TSE2019</v>
      </c>
      <c r="D2896" s="6" t="s">
        <v>5827</v>
      </c>
      <c r="E2896" s="6" t="s">
        <v>5828</v>
      </c>
      <c r="F2896" s="6" t="s">
        <v>5563</v>
      </c>
    </row>
    <row r="2897" spans="1:6" x14ac:dyDescent="0.2">
      <c r="A2897" s="6" t="s">
        <v>5564</v>
      </c>
      <c r="B2897" s="6">
        <v>2019</v>
      </c>
      <c r="C2897" s="6" t="str">
        <f t="shared" si="11"/>
        <v>TSE2019</v>
      </c>
      <c r="D2897" s="6" t="s">
        <v>5829</v>
      </c>
      <c r="E2897" s="6" t="s">
        <v>5830</v>
      </c>
      <c r="F2897" s="6" t="s">
        <v>5563</v>
      </c>
    </row>
    <row r="2898" spans="1:6" x14ac:dyDescent="0.2">
      <c r="A2898" s="6" t="s">
        <v>5564</v>
      </c>
      <c r="B2898" s="6">
        <v>2019</v>
      </c>
      <c r="C2898" s="6" t="str">
        <f t="shared" si="11"/>
        <v>TSE2019</v>
      </c>
      <c r="D2898" s="6" t="s">
        <v>5831</v>
      </c>
      <c r="E2898" s="6" t="s">
        <v>5832</v>
      </c>
      <c r="F2898" s="6" t="s">
        <v>5563</v>
      </c>
    </row>
    <row r="2899" spans="1:6" x14ac:dyDescent="0.2">
      <c r="A2899" s="6" t="s">
        <v>5564</v>
      </c>
      <c r="B2899" s="6">
        <v>2019</v>
      </c>
      <c r="C2899" s="6" t="str">
        <f t="shared" si="11"/>
        <v>TSE2019</v>
      </c>
      <c r="D2899" s="6" t="s">
        <v>5833</v>
      </c>
      <c r="E2899" s="6" t="s">
        <v>5834</v>
      </c>
      <c r="F2899" s="6" t="s">
        <v>5563</v>
      </c>
    </row>
    <row r="2900" spans="1:6" x14ac:dyDescent="0.2">
      <c r="A2900" s="6" t="s">
        <v>5564</v>
      </c>
      <c r="B2900" s="6">
        <v>2019</v>
      </c>
      <c r="C2900" s="6" t="str">
        <f t="shared" si="11"/>
        <v>TSE2019</v>
      </c>
      <c r="D2900" s="6" t="s">
        <v>5835</v>
      </c>
      <c r="E2900" s="6" t="s">
        <v>5836</v>
      </c>
      <c r="F2900" s="6" t="s">
        <v>5563</v>
      </c>
    </row>
    <row r="2901" spans="1:6" x14ac:dyDescent="0.2">
      <c r="A2901" s="6" t="s">
        <v>5564</v>
      </c>
      <c r="B2901" s="6">
        <v>2019</v>
      </c>
      <c r="C2901" s="6" t="str">
        <f t="shared" si="11"/>
        <v>TSE2019</v>
      </c>
      <c r="D2901" s="6" t="s">
        <v>5837</v>
      </c>
      <c r="E2901" s="6" t="s">
        <v>5838</v>
      </c>
      <c r="F2901" s="6" t="s">
        <v>5563</v>
      </c>
    </row>
    <row r="2902" spans="1:6" x14ac:dyDescent="0.2">
      <c r="A2902" s="6" t="s">
        <v>5564</v>
      </c>
      <c r="B2902" s="6">
        <v>2019</v>
      </c>
      <c r="C2902" s="6" t="str">
        <f t="shared" si="11"/>
        <v>TSE2019</v>
      </c>
      <c r="D2902" s="6" t="s">
        <v>5839</v>
      </c>
      <c r="E2902" s="6" t="s">
        <v>5840</v>
      </c>
      <c r="F2902" s="6" t="s">
        <v>5563</v>
      </c>
    </row>
    <row r="2903" spans="1:6" x14ac:dyDescent="0.2">
      <c r="A2903" s="6" t="s">
        <v>5564</v>
      </c>
      <c r="B2903" s="6">
        <v>2019</v>
      </c>
      <c r="C2903" s="6" t="str">
        <f t="shared" si="11"/>
        <v>TSE2019</v>
      </c>
      <c r="D2903" s="6" t="s">
        <v>5841</v>
      </c>
      <c r="E2903" s="6" t="s">
        <v>5842</v>
      </c>
      <c r="F2903" s="6" t="s">
        <v>5563</v>
      </c>
    </row>
    <row r="2904" spans="1:6" x14ac:dyDescent="0.2">
      <c r="A2904" s="6" t="s">
        <v>5564</v>
      </c>
      <c r="B2904" s="6">
        <v>2019</v>
      </c>
      <c r="C2904" s="6" t="str">
        <f t="shared" si="11"/>
        <v>TSE2019</v>
      </c>
      <c r="D2904" s="6" t="s">
        <v>5843</v>
      </c>
      <c r="E2904" s="6" t="s">
        <v>5844</v>
      </c>
      <c r="F2904" s="6" t="s">
        <v>5563</v>
      </c>
    </row>
    <row r="2905" spans="1:6" x14ac:dyDescent="0.2">
      <c r="A2905" s="6" t="s">
        <v>5564</v>
      </c>
      <c r="B2905" s="6">
        <v>2019</v>
      </c>
      <c r="C2905" s="6" t="str">
        <f t="shared" si="11"/>
        <v>TSE2019</v>
      </c>
      <c r="D2905" s="6" t="s">
        <v>5845</v>
      </c>
      <c r="E2905" s="6" t="s">
        <v>5846</v>
      </c>
      <c r="F2905" s="6" t="s">
        <v>5563</v>
      </c>
    </row>
    <row r="2906" spans="1:6" x14ac:dyDescent="0.2">
      <c r="A2906" s="6" t="s">
        <v>5564</v>
      </c>
      <c r="B2906" s="6">
        <v>2019</v>
      </c>
      <c r="C2906" s="6" t="str">
        <f t="shared" si="11"/>
        <v>TSE2019</v>
      </c>
      <c r="D2906" s="6" t="s">
        <v>5847</v>
      </c>
      <c r="E2906" s="6" t="s">
        <v>5848</v>
      </c>
      <c r="F2906" s="6" t="s">
        <v>5563</v>
      </c>
    </row>
    <row r="2907" spans="1:6" x14ac:dyDescent="0.2">
      <c r="A2907" s="6" t="s">
        <v>5564</v>
      </c>
      <c r="B2907" s="6">
        <v>2019</v>
      </c>
      <c r="C2907" s="6" t="str">
        <f t="shared" si="11"/>
        <v>TSE2019</v>
      </c>
      <c r="D2907" s="6" t="s">
        <v>5849</v>
      </c>
      <c r="E2907" s="6" t="s">
        <v>5850</v>
      </c>
      <c r="F2907" s="6" t="s">
        <v>5563</v>
      </c>
    </row>
    <row r="2908" spans="1:6" x14ac:dyDescent="0.2">
      <c r="A2908" s="6" t="s">
        <v>5564</v>
      </c>
      <c r="B2908" s="6">
        <v>2019</v>
      </c>
      <c r="C2908" s="6" t="str">
        <f t="shared" si="11"/>
        <v>TSE2019</v>
      </c>
      <c r="D2908" s="6" t="s">
        <v>5851</v>
      </c>
      <c r="E2908" s="6" t="s">
        <v>5852</v>
      </c>
      <c r="F2908" s="6" t="s">
        <v>5563</v>
      </c>
    </row>
    <row r="2909" spans="1:6" x14ac:dyDescent="0.2">
      <c r="A2909" s="6" t="s">
        <v>5564</v>
      </c>
      <c r="B2909" s="6">
        <v>2019</v>
      </c>
      <c r="C2909" s="6" t="str">
        <f t="shared" si="11"/>
        <v>TSE2019</v>
      </c>
      <c r="D2909" s="6" t="s">
        <v>5853</v>
      </c>
      <c r="E2909" s="6" t="s">
        <v>5854</v>
      </c>
      <c r="F2909" s="6" t="s">
        <v>5563</v>
      </c>
    </row>
    <row r="2910" spans="1:6" x14ac:dyDescent="0.2">
      <c r="A2910" s="6" t="s">
        <v>5564</v>
      </c>
      <c r="B2910" s="6">
        <v>2019</v>
      </c>
      <c r="C2910" s="6" t="str">
        <f t="shared" si="11"/>
        <v>TSE2019</v>
      </c>
      <c r="D2910" s="6" t="s">
        <v>5855</v>
      </c>
      <c r="E2910" s="6" t="s">
        <v>5856</v>
      </c>
      <c r="F2910" s="6" t="s">
        <v>5563</v>
      </c>
    </row>
    <row r="2911" spans="1:6" x14ac:dyDescent="0.2">
      <c r="A2911" s="6" t="s">
        <v>5564</v>
      </c>
      <c r="B2911" s="6">
        <v>2019</v>
      </c>
      <c r="C2911" s="6" t="str">
        <f t="shared" si="11"/>
        <v>TSE2019</v>
      </c>
      <c r="D2911" s="6" t="s">
        <v>5857</v>
      </c>
      <c r="E2911" s="6" t="s">
        <v>5858</v>
      </c>
      <c r="F2911" s="6" t="s">
        <v>5563</v>
      </c>
    </row>
    <row r="2912" spans="1:6" x14ac:dyDescent="0.2">
      <c r="A2912" s="6" t="s">
        <v>5564</v>
      </c>
      <c r="B2912" s="6">
        <v>2019</v>
      </c>
      <c r="C2912" s="6" t="str">
        <f t="shared" si="11"/>
        <v>TSE2019</v>
      </c>
      <c r="D2912" s="6" t="s">
        <v>5859</v>
      </c>
      <c r="E2912" s="6" t="s">
        <v>5860</v>
      </c>
      <c r="F2912" s="6" t="s">
        <v>5563</v>
      </c>
    </row>
    <row r="2913" spans="1:6" x14ac:dyDescent="0.2">
      <c r="A2913" s="6" t="s">
        <v>5564</v>
      </c>
      <c r="B2913" s="6">
        <v>2019</v>
      </c>
      <c r="C2913" s="6" t="str">
        <f t="shared" si="11"/>
        <v>TSE2019</v>
      </c>
      <c r="D2913" s="6" t="s">
        <v>5861</v>
      </c>
      <c r="E2913" s="6" t="s">
        <v>5862</v>
      </c>
      <c r="F2913" s="6" t="s">
        <v>5563</v>
      </c>
    </row>
    <row r="2914" spans="1:6" x14ac:dyDescent="0.2">
      <c r="A2914" s="6" t="s">
        <v>5564</v>
      </c>
      <c r="B2914" s="6">
        <v>2019</v>
      </c>
      <c r="C2914" s="6" t="str">
        <f t="shared" si="11"/>
        <v>TSE2019</v>
      </c>
      <c r="D2914" s="6" t="s">
        <v>5863</v>
      </c>
      <c r="E2914" s="6" t="s">
        <v>5864</v>
      </c>
      <c r="F2914" s="6" t="s">
        <v>5563</v>
      </c>
    </row>
    <row r="2915" spans="1:6" x14ac:dyDescent="0.2">
      <c r="A2915" s="6" t="s">
        <v>5564</v>
      </c>
      <c r="B2915" s="6">
        <v>2019</v>
      </c>
      <c r="C2915" s="6" t="str">
        <f t="shared" si="11"/>
        <v>TSE2019</v>
      </c>
      <c r="D2915" s="6" t="s">
        <v>5865</v>
      </c>
      <c r="E2915" s="6" t="s">
        <v>5866</v>
      </c>
      <c r="F2915" s="6" t="s">
        <v>5563</v>
      </c>
    </row>
    <row r="2916" spans="1:6" x14ac:dyDescent="0.2">
      <c r="A2916" s="6" t="s">
        <v>5564</v>
      </c>
      <c r="B2916" s="6">
        <v>2019</v>
      </c>
      <c r="C2916" s="6" t="str">
        <f t="shared" si="11"/>
        <v>TSE2019</v>
      </c>
      <c r="D2916" s="6" t="s">
        <v>5867</v>
      </c>
      <c r="E2916" s="6" t="s">
        <v>5868</v>
      </c>
      <c r="F2916" s="6" t="s">
        <v>5563</v>
      </c>
    </row>
    <row r="2917" spans="1:6" x14ac:dyDescent="0.2">
      <c r="A2917" s="6" t="s">
        <v>5564</v>
      </c>
      <c r="B2917" s="6">
        <v>2019</v>
      </c>
      <c r="C2917" s="6" t="str">
        <f t="shared" si="11"/>
        <v>TSE2019</v>
      </c>
      <c r="D2917" s="6" t="s">
        <v>5869</v>
      </c>
      <c r="E2917" s="6" t="s">
        <v>5870</v>
      </c>
      <c r="F2917" s="6" t="s">
        <v>5563</v>
      </c>
    </row>
    <row r="2918" spans="1:6" x14ac:dyDescent="0.2">
      <c r="A2918" s="6" t="s">
        <v>5564</v>
      </c>
      <c r="B2918" s="6">
        <v>2019</v>
      </c>
      <c r="C2918" s="6" t="str">
        <f t="shared" si="11"/>
        <v>TSE2019</v>
      </c>
      <c r="D2918" s="6" t="s">
        <v>5871</v>
      </c>
      <c r="E2918" s="6" t="s">
        <v>5872</v>
      </c>
      <c r="F2918" s="6" t="s">
        <v>5563</v>
      </c>
    </row>
    <row r="2919" spans="1:6" x14ac:dyDescent="0.2">
      <c r="A2919" s="6" t="s">
        <v>5564</v>
      </c>
      <c r="B2919" s="6">
        <v>2019</v>
      </c>
      <c r="C2919" s="6" t="str">
        <f t="shared" si="11"/>
        <v>TSE2019</v>
      </c>
      <c r="D2919" s="6" t="s">
        <v>5873</v>
      </c>
      <c r="E2919" s="6" t="s">
        <v>5874</v>
      </c>
      <c r="F2919" s="6" t="s">
        <v>5563</v>
      </c>
    </row>
    <row r="2920" spans="1:6" x14ac:dyDescent="0.2">
      <c r="A2920" s="6" t="s">
        <v>5564</v>
      </c>
      <c r="B2920" s="6">
        <v>2019</v>
      </c>
      <c r="C2920" s="6" t="str">
        <f t="shared" si="11"/>
        <v>TSE2019</v>
      </c>
      <c r="D2920" s="6" t="s">
        <v>5875</v>
      </c>
      <c r="E2920" s="6" t="s">
        <v>5876</v>
      </c>
      <c r="F2920" s="6" t="s">
        <v>5563</v>
      </c>
    </row>
    <row r="2921" spans="1:6" x14ac:dyDescent="0.2">
      <c r="A2921" s="6" t="s">
        <v>5564</v>
      </c>
      <c r="B2921" s="6">
        <v>2019</v>
      </c>
      <c r="C2921" s="6" t="str">
        <f t="shared" si="11"/>
        <v>TSE2019</v>
      </c>
      <c r="D2921" s="6" t="s">
        <v>5877</v>
      </c>
      <c r="E2921" s="6" t="s">
        <v>5878</v>
      </c>
      <c r="F2921" s="6" t="s">
        <v>5563</v>
      </c>
    </row>
    <row r="2922" spans="1:6" x14ac:dyDescent="0.2">
      <c r="A2922" s="6" t="s">
        <v>5564</v>
      </c>
      <c r="B2922" s="6">
        <v>2019</v>
      </c>
      <c r="C2922" s="6" t="str">
        <f t="shared" si="11"/>
        <v>TSE2019</v>
      </c>
      <c r="D2922" s="6" t="s">
        <v>5879</v>
      </c>
      <c r="E2922" s="6" t="s">
        <v>5880</v>
      </c>
      <c r="F2922" s="6" t="s">
        <v>5563</v>
      </c>
    </row>
    <row r="2923" spans="1:6" x14ac:dyDescent="0.2">
      <c r="A2923" s="6" t="s">
        <v>5564</v>
      </c>
      <c r="B2923" s="6">
        <v>2019</v>
      </c>
      <c r="C2923" s="6" t="str">
        <f t="shared" si="11"/>
        <v>TSE2019</v>
      </c>
      <c r="D2923" s="6" t="s">
        <v>5881</v>
      </c>
      <c r="E2923" s="6" t="s">
        <v>5882</v>
      </c>
      <c r="F2923" s="6" t="s">
        <v>5563</v>
      </c>
    </row>
    <row r="2924" spans="1:6" x14ac:dyDescent="0.2">
      <c r="A2924" s="6" t="s">
        <v>5564</v>
      </c>
      <c r="B2924" s="6">
        <v>2019</v>
      </c>
      <c r="C2924" s="6" t="str">
        <f t="shared" si="11"/>
        <v>TSE2019</v>
      </c>
      <c r="D2924" s="6" t="s">
        <v>5883</v>
      </c>
      <c r="E2924" s="6" t="s">
        <v>5884</v>
      </c>
      <c r="F2924" s="6" t="s">
        <v>5563</v>
      </c>
    </row>
    <row r="2925" spans="1:6" x14ac:dyDescent="0.2">
      <c r="A2925" s="6" t="s">
        <v>5564</v>
      </c>
      <c r="B2925" s="6">
        <v>2019</v>
      </c>
      <c r="C2925" s="6" t="str">
        <f t="shared" si="11"/>
        <v>TSE2019</v>
      </c>
      <c r="D2925" s="6" t="s">
        <v>5885</v>
      </c>
      <c r="E2925" s="6" t="s">
        <v>5886</v>
      </c>
      <c r="F2925" s="6" t="s">
        <v>5563</v>
      </c>
    </row>
    <row r="2926" spans="1:6" x14ac:dyDescent="0.2">
      <c r="A2926" s="6" t="s">
        <v>5564</v>
      </c>
      <c r="B2926" s="6">
        <v>2019</v>
      </c>
      <c r="C2926" s="6" t="str">
        <f t="shared" si="11"/>
        <v>TSE2019</v>
      </c>
      <c r="D2926" s="6" t="s">
        <v>5887</v>
      </c>
      <c r="E2926" s="6" t="s">
        <v>5888</v>
      </c>
      <c r="F2926" s="6" t="s">
        <v>5563</v>
      </c>
    </row>
    <row r="2927" spans="1:6" x14ac:dyDescent="0.2">
      <c r="A2927" s="6" t="s">
        <v>5564</v>
      </c>
      <c r="B2927" s="6">
        <v>2019</v>
      </c>
      <c r="C2927" s="6" t="str">
        <f t="shared" si="11"/>
        <v>TSE2019</v>
      </c>
      <c r="D2927" s="6" t="s">
        <v>5889</v>
      </c>
      <c r="E2927" s="6" t="s">
        <v>5890</v>
      </c>
      <c r="F2927" s="6" t="s">
        <v>5563</v>
      </c>
    </row>
    <row r="2928" spans="1:6" x14ac:dyDescent="0.2">
      <c r="A2928" s="6" t="s">
        <v>5564</v>
      </c>
      <c r="B2928" s="6">
        <v>2019</v>
      </c>
      <c r="C2928" s="6" t="str">
        <f t="shared" si="11"/>
        <v>TSE2019</v>
      </c>
      <c r="D2928" s="6" t="s">
        <v>5891</v>
      </c>
      <c r="E2928" s="6" t="s">
        <v>5892</v>
      </c>
      <c r="F2928" s="6" t="s">
        <v>5563</v>
      </c>
    </row>
    <row r="2929" spans="1:6" x14ac:dyDescent="0.2">
      <c r="A2929" s="6" t="s">
        <v>5564</v>
      </c>
      <c r="B2929" s="6">
        <v>2019</v>
      </c>
      <c r="C2929" s="6" t="str">
        <f t="shared" si="11"/>
        <v>TSE2019</v>
      </c>
      <c r="D2929" s="6" t="s">
        <v>5893</v>
      </c>
      <c r="E2929" s="6" t="s">
        <v>5894</v>
      </c>
      <c r="F2929" s="6" t="s">
        <v>5563</v>
      </c>
    </row>
    <row r="2930" spans="1:6" x14ac:dyDescent="0.2">
      <c r="A2930" s="6" t="s">
        <v>5564</v>
      </c>
      <c r="B2930" s="6">
        <v>2019</v>
      </c>
      <c r="C2930" s="6" t="str">
        <f t="shared" si="11"/>
        <v>TSE2019</v>
      </c>
      <c r="D2930" s="6" t="s">
        <v>5895</v>
      </c>
      <c r="E2930" s="6" t="s">
        <v>5896</v>
      </c>
      <c r="F2930" s="6" t="s">
        <v>5563</v>
      </c>
    </row>
    <row r="2931" spans="1:6" x14ac:dyDescent="0.2">
      <c r="A2931" s="6" t="s">
        <v>5564</v>
      </c>
      <c r="B2931" s="6">
        <v>2019</v>
      </c>
      <c r="C2931" s="6" t="str">
        <f t="shared" si="11"/>
        <v>TSE2019</v>
      </c>
      <c r="D2931" s="6" t="s">
        <v>5897</v>
      </c>
      <c r="E2931" s="6" t="s">
        <v>5898</v>
      </c>
      <c r="F2931" s="6" t="s">
        <v>5563</v>
      </c>
    </row>
    <row r="2932" spans="1:6" x14ac:dyDescent="0.2">
      <c r="A2932" s="6" t="s">
        <v>5564</v>
      </c>
      <c r="B2932" s="6">
        <v>2019</v>
      </c>
      <c r="C2932" s="6" t="str">
        <f t="shared" si="11"/>
        <v>TSE2019</v>
      </c>
      <c r="D2932" s="6" t="s">
        <v>5899</v>
      </c>
      <c r="E2932" s="6" t="s">
        <v>5900</v>
      </c>
      <c r="F2932" s="6" t="s">
        <v>5563</v>
      </c>
    </row>
    <row r="2933" spans="1:6" x14ac:dyDescent="0.2">
      <c r="A2933" s="6" t="s">
        <v>5564</v>
      </c>
      <c r="B2933" s="6">
        <v>2019</v>
      </c>
      <c r="C2933" s="6" t="str">
        <f t="shared" si="11"/>
        <v>TSE2019</v>
      </c>
      <c r="D2933" s="6" t="s">
        <v>5901</v>
      </c>
      <c r="E2933" s="6" t="s">
        <v>5902</v>
      </c>
      <c r="F2933" s="6" t="s">
        <v>5563</v>
      </c>
    </row>
    <row r="2934" spans="1:6" x14ac:dyDescent="0.2">
      <c r="A2934" s="6" t="s">
        <v>5564</v>
      </c>
      <c r="B2934" s="6">
        <v>2019</v>
      </c>
      <c r="C2934" s="6" t="str">
        <f t="shared" si="11"/>
        <v>TSE2019</v>
      </c>
      <c r="D2934" s="6" t="s">
        <v>5903</v>
      </c>
      <c r="E2934" s="6" t="s">
        <v>5904</v>
      </c>
      <c r="F2934" s="6" t="s">
        <v>5563</v>
      </c>
    </row>
    <row r="2935" spans="1:6" x14ac:dyDescent="0.2">
      <c r="A2935" s="6" t="s">
        <v>5564</v>
      </c>
      <c r="B2935" s="6">
        <v>2019</v>
      </c>
      <c r="C2935" s="6" t="str">
        <f t="shared" si="11"/>
        <v>TSE2019</v>
      </c>
      <c r="D2935" s="6" t="s">
        <v>5905</v>
      </c>
      <c r="E2935" s="6" t="s">
        <v>5906</v>
      </c>
      <c r="F2935" s="6" t="s">
        <v>5563</v>
      </c>
    </row>
    <row r="2936" spans="1:6" x14ac:dyDescent="0.2">
      <c r="A2936" s="6" t="s">
        <v>5564</v>
      </c>
      <c r="B2936" s="6">
        <v>2019</v>
      </c>
      <c r="C2936" s="6" t="str">
        <f t="shared" si="11"/>
        <v>TSE2019</v>
      </c>
      <c r="D2936" s="6" t="s">
        <v>5907</v>
      </c>
      <c r="E2936" s="6" t="s">
        <v>5908</v>
      </c>
      <c r="F2936" s="6" t="s">
        <v>5563</v>
      </c>
    </row>
    <row r="2937" spans="1:6" x14ac:dyDescent="0.2">
      <c r="A2937" s="6" t="s">
        <v>5564</v>
      </c>
      <c r="B2937" s="6">
        <v>2019</v>
      </c>
      <c r="C2937" s="6" t="str">
        <f t="shared" si="11"/>
        <v>TSE2019</v>
      </c>
      <c r="D2937" s="6" t="s">
        <v>5909</v>
      </c>
      <c r="E2937" s="6" t="s">
        <v>5910</v>
      </c>
      <c r="F2937" s="6" t="s">
        <v>5563</v>
      </c>
    </row>
    <row r="2938" spans="1:6" x14ac:dyDescent="0.2">
      <c r="A2938" s="6" t="s">
        <v>5564</v>
      </c>
      <c r="B2938" s="6">
        <v>2019</v>
      </c>
      <c r="C2938" s="6" t="str">
        <f t="shared" si="11"/>
        <v>TSE2019</v>
      </c>
      <c r="D2938" s="6" t="s">
        <v>5911</v>
      </c>
      <c r="E2938" s="6" t="s">
        <v>5912</v>
      </c>
      <c r="F2938" s="6" t="s">
        <v>5563</v>
      </c>
    </row>
    <row r="2939" spans="1:6" x14ac:dyDescent="0.2">
      <c r="A2939" s="6" t="s">
        <v>5564</v>
      </c>
      <c r="B2939" s="6">
        <v>2019</v>
      </c>
      <c r="C2939" s="6" t="str">
        <f t="shared" si="11"/>
        <v>TSE2019</v>
      </c>
      <c r="D2939" s="6" t="s">
        <v>5913</v>
      </c>
      <c r="E2939" s="6" t="s">
        <v>5914</v>
      </c>
      <c r="F2939" s="6" t="s">
        <v>5563</v>
      </c>
    </row>
    <row r="2940" spans="1:6" x14ac:dyDescent="0.2">
      <c r="A2940" s="6" t="s">
        <v>5564</v>
      </c>
      <c r="B2940" s="6">
        <v>2019</v>
      </c>
      <c r="C2940" s="6" t="str">
        <f t="shared" si="11"/>
        <v>TSE2019</v>
      </c>
      <c r="D2940" s="6" t="s">
        <v>5915</v>
      </c>
      <c r="E2940" s="6" t="s">
        <v>5916</v>
      </c>
      <c r="F2940" s="6" t="s">
        <v>5563</v>
      </c>
    </row>
    <row r="2941" spans="1:6" x14ac:dyDescent="0.2">
      <c r="A2941" s="6" t="s">
        <v>5564</v>
      </c>
      <c r="B2941" s="6">
        <v>2019</v>
      </c>
      <c r="C2941" s="6" t="str">
        <f t="shared" si="11"/>
        <v>TSE2019</v>
      </c>
      <c r="D2941" s="6" t="s">
        <v>5917</v>
      </c>
      <c r="E2941" s="6" t="s">
        <v>5918</v>
      </c>
      <c r="F2941" s="6" t="s">
        <v>5563</v>
      </c>
    </row>
    <row r="2942" spans="1:6" x14ac:dyDescent="0.2">
      <c r="A2942" s="6" t="s">
        <v>5564</v>
      </c>
      <c r="B2942" s="6">
        <v>2019</v>
      </c>
      <c r="C2942" s="6" t="str">
        <f t="shared" si="11"/>
        <v>TSE2019</v>
      </c>
      <c r="D2942" s="6" t="s">
        <v>5919</v>
      </c>
      <c r="E2942" s="6" t="s">
        <v>5920</v>
      </c>
      <c r="F2942" s="6" t="s">
        <v>5563</v>
      </c>
    </row>
    <row r="2943" spans="1:6" x14ac:dyDescent="0.2">
      <c r="A2943" s="6" t="s">
        <v>5564</v>
      </c>
      <c r="B2943" s="6">
        <v>2019</v>
      </c>
      <c r="C2943" s="6" t="str">
        <f t="shared" si="11"/>
        <v>TSE2019</v>
      </c>
      <c r="D2943" s="6" t="s">
        <v>5921</v>
      </c>
      <c r="E2943" s="6" t="s">
        <v>5922</v>
      </c>
      <c r="F2943" s="6" t="s">
        <v>5563</v>
      </c>
    </row>
    <row r="2944" spans="1:6" x14ac:dyDescent="0.2">
      <c r="A2944" s="6" t="s">
        <v>5564</v>
      </c>
      <c r="B2944" s="6">
        <v>2019</v>
      </c>
      <c r="C2944" s="6" t="str">
        <f t="shared" si="11"/>
        <v>TSE2019</v>
      </c>
      <c r="D2944" s="6" t="s">
        <v>5923</v>
      </c>
      <c r="E2944" s="6" t="s">
        <v>5924</v>
      </c>
      <c r="F2944" s="6" t="s">
        <v>5563</v>
      </c>
    </row>
    <row r="2945" spans="1:6" x14ac:dyDescent="0.2">
      <c r="A2945" s="6" t="s">
        <v>5564</v>
      </c>
      <c r="B2945" s="6">
        <v>2019</v>
      </c>
      <c r="C2945" s="6" t="str">
        <f t="shared" si="11"/>
        <v>TSE2019</v>
      </c>
      <c r="D2945" s="6" t="s">
        <v>5925</v>
      </c>
      <c r="E2945" s="6" t="s">
        <v>5926</v>
      </c>
      <c r="F2945" s="6" t="s">
        <v>5563</v>
      </c>
    </row>
    <row r="2946" spans="1:6" x14ac:dyDescent="0.2">
      <c r="A2946" s="6" t="s">
        <v>5564</v>
      </c>
      <c r="B2946" s="6">
        <v>2019</v>
      </c>
      <c r="C2946" s="6" t="str">
        <f t="shared" si="11"/>
        <v>TSE2019</v>
      </c>
      <c r="D2946" s="6" t="s">
        <v>5927</v>
      </c>
      <c r="E2946" s="6" t="s">
        <v>5928</v>
      </c>
      <c r="F2946" s="6" t="s">
        <v>5563</v>
      </c>
    </row>
    <row r="2947" spans="1:6" x14ac:dyDescent="0.2">
      <c r="A2947" s="6" t="s">
        <v>5564</v>
      </c>
      <c r="B2947" s="6">
        <v>2019</v>
      </c>
      <c r="C2947" s="6" t="str">
        <f t="shared" si="11"/>
        <v>TSE2019</v>
      </c>
      <c r="D2947" s="6" t="s">
        <v>5929</v>
      </c>
      <c r="E2947" s="6" t="s">
        <v>5930</v>
      </c>
      <c r="F2947" s="6" t="s">
        <v>5563</v>
      </c>
    </row>
    <row r="2948" spans="1:6" x14ac:dyDescent="0.2">
      <c r="A2948" s="6" t="s">
        <v>5564</v>
      </c>
      <c r="B2948" s="6">
        <v>2019</v>
      </c>
      <c r="C2948" s="6" t="str">
        <f t="shared" si="11"/>
        <v>TSE2019</v>
      </c>
      <c r="D2948" s="6" t="s">
        <v>5931</v>
      </c>
      <c r="E2948" s="6" t="s">
        <v>5932</v>
      </c>
      <c r="F2948" s="6" t="s">
        <v>5563</v>
      </c>
    </row>
    <row r="2949" spans="1:6" x14ac:dyDescent="0.2">
      <c r="A2949" s="6" t="s">
        <v>5564</v>
      </c>
      <c r="B2949" s="6">
        <v>2019</v>
      </c>
      <c r="C2949" s="6" t="str">
        <f t="shared" si="11"/>
        <v>TSE2019</v>
      </c>
      <c r="D2949" s="6" t="s">
        <v>5933</v>
      </c>
      <c r="E2949" s="6" t="s">
        <v>5934</v>
      </c>
      <c r="F2949" s="6" t="s">
        <v>5563</v>
      </c>
    </row>
    <row r="2950" spans="1:6" x14ac:dyDescent="0.2">
      <c r="A2950" s="6" t="s">
        <v>5564</v>
      </c>
      <c r="B2950" s="6">
        <v>2019</v>
      </c>
      <c r="C2950" s="6" t="str">
        <f t="shared" si="11"/>
        <v>TSE2019</v>
      </c>
      <c r="D2950" s="6" t="s">
        <v>5935</v>
      </c>
      <c r="E2950" s="6" t="s">
        <v>5936</v>
      </c>
      <c r="F2950" s="6" t="s">
        <v>5563</v>
      </c>
    </row>
    <row r="2951" spans="1:6" x14ac:dyDescent="0.2">
      <c r="A2951" s="6" t="s">
        <v>5564</v>
      </c>
      <c r="B2951" s="6">
        <v>2019</v>
      </c>
      <c r="C2951" s="6" t="str">
        <f t="shared" si="11"/>
        <v>TSE2019</v>
      </c>
      <c r="D2951" s="6" t="s">
        <v>5937</v>
      </c>
      <c r="E2951" s="6" t="s">
        <v>5938</v>
      </c>
      <c r="F2951" s="6" t="s">
        <v>5563</v>
      </c>
    </row>
    <row r="2952" spans="1:6" x14ac:dyDescent="0.2">
      <c r="A2952" s="6" t="s">
        <v>5564</v>
      </c>
      <c r="B2952" s="6">
        <v>2019</v>
      </c>
      <c r="C2952" s="6" t="str">
        <f t="shared" si="11"/>
        <v>TSE2019</v>
      </c>
      <c r="D2952" s="6" t="s">
        <v>5939</v>
      </c>
      <c r="E2952" s="6" t="s">
        <v>5940</v>
      </c>
      <c r="F2952" s="6" t="s">
        <v>5563</v>
      </c>
    </row>
    <row r="2953" spans="1:6" x14ac:dyDescent="0.2">
      <c r="A2953" s="6" t="s">
        <v>5564</v>
      </c>
      <c r="B2953" s="6">
        <v>2019</v>
      </c>
      <c r="C2953" s="6" t="str">
        <f t="shared" si="11"/>
        <v>TSE2019</v>
      </c>
      <c r="D2953" s="6" t="s">
        <v>5941</v>
      </c>
      <c r="E2953" s="6" t="s">
        <v>5942</v>
      </c>
      <c r="F2953" s="6" t="s">
        <v>5563</v>
      </c>
    </row>
    <row r="2954" spans="1:6" x14ac:dyDescent="0.2">
      <c r="A2954" s="6" t="s">
        <v>5564</v>
      </c>
      <c r="B2954" s="6">
        <v>2019</v>
      </c>
      <c r="C2954" s="6" t="str">
        <f t="shared" si="11"/>
        <v>TSE2019</v>
      </c>
      <c r="D2954" s="6" t="s">
        <v>5943</v>
      </c>
      <c r="E2954" s="6" t="s">
        <v>5944</v>
      </c>
      <c r="F2954" s="6" t="s">
        <v>5563</v>
      </c>
    </row>
    <row r="2955" spans="1:6" x14ac:dyDescent="0.2">
      <c r="A2955" s="6" t="s">
        <v>5564</v>
      </c>
      <c r="B2955" s="6">
        <v>2019</v>
      </c>
      <c r="C2955" s="6" t="str">
        <f t="shared" si="11"/>
        <v>TSE2019</v>
      </c>
      <c r="D2955" s="6" t="s">
        <v>5945</v>
      </c>
      <c r="E2955" s="6" t="s">
        <v>5946</v>
      </c>
      <c r="F2955" s="6" t="s">
        <v>5563</v>
      </c>
    </row>
    <row r="2956" spans="1:6" x14ac:dyDescent="0.2">
      <c r="A2956" s="6" t="s">
        <v>5564</v>
      </c>
      <c r="B2956" s="6">
        <v>2019</v>
      </c>
      <c r="C2956" s="6" t="str">
        <f t="shared" si="11"/>
        <v>TSE2019</v>
      </c>
      <c r="D2956" s="6" t="s">
        <v>5947</v>
      </c>
      <c r="E2956" s="6" t="s">
        <v>5948</v>
      </c>
      <c r="F2956" s="6" t="s">
        <v>5563</v>
      </c>
    </row>
    <row r="2957" spans="1:6" x14ac:dyDescent="0.2">
      <c r="A2957" s="6" t="s">
        <v>5564</v>
      </c>
      <c r="B2957" s="6">
        <v>2019</v>
      </c>
      <c r="C2957" s="6" t="str">
        <f t="shared" si="11"/>
        <v>TSE2019</v>
      </c>
      <c r="D2957" s="6" t="s">
        <v>844</v>
      </c>
      <c r="E2957" s="6" t="s">
        <v>5949</v>
      </c>
      <c r="F2957" s="6" t="s">
        <v>5563</v>
      </c>
    </row>
    <row r="2958" spans="1:6" x14ac:dyDescent="0.2">
      <c r="A2958" s="6" t="s">
        <v>5564</v>
      </c>
      <c r="B2958" s="6">
        <v>2019</v>
      </c>
      <c r="C2958" s="6" t="str">
        <f t="shared" si="11"/>
        <v>TSE2019</v>
      </c>
      <c r="D2958" s="6" t="s">
        <v>5950</v>
      </c>
      <c r="E2958" s="6" t="s">
        <v>5951</v>
      </c>
      <c r="F2958" s="6" t="s">
        <v>5563</v>
      </c>
    </row>
    <row r="2959" spans="1:6" x14ac:dyDescent="0.2">
      <c r="A2959" s="6" t="s">
        <v>5564</v>
      </c>
      <c r="B2959" s="6">
        <v>2019</v>
      </c>
      <c r="C2959" s="6" t="str">
        <f t="shared" si="11"/>
        <v>TSE2019</v>
      </c>
      <c r="D2959" s="6" t="s">
        <v>5952</v>
      </c>
      <c r="E2959" s="6" t="s">
        <v>5953</v>
      </c>
      <c r="F2959" s="6" t="s">
        <v>5563</v>
      </c>
    </row>
    <row r="2960" spans="1:6" x14ac:dyDescent="0.2">
      <c r="A2960" s="6" t="s">
        <v>5564</v>
      </c>
      <c r="B2960" s="6">
        <v>2019</v>
      </c>
      <c r="C2960" s="6" t="str">
        <f t="shared" si="11"/>
        <v>TSE2019</v>
      </c>
      <c r="D2960" s="6" t="s">
        <v>5954</v>
      </c>
      <c r="E2960" s="6" t="s">
        <v>5955</v>
      </c>
      <c r="F2960" s="6" t="s">
        <v>5563</v>
      </c>
    </row>
    <row r="2961" spans="1:6" x14ac:dyDescent="0.2">
      <c r="A2961" s="6" t="s">
        <v>5564</v>
      </c>
      <c r="B2961" s="6">
        <v>2019</v>
      </c>
      <c r="C2961" s="6" t="str">
        <f t="shared" si="11"/>
        <v>TSE2019</v>
      </c>
      <c r="D2961" s="6" t="s">
        <v>5956</v>
      </c>
      <c r="E2961" s="6" t="s">
        <v>5957</v>
      </c>
      <c r="F2961" s="6" t="s">
        <v>5563</v>
      </c>
    </row>
    <row r="2962" spans="1:6" x14ac:dyDescent="0.2">
      <c r="A2962" s="6" t="s">
        <v>5564</v>
      </c>
      <c r="B2962" s="6">
        <v>2019</v>
      </c>
      <c r="C2962" s="6" t="str">
        <f t="shared" si="11"/>
        <v>TSE2019</v>
      </c>
      <c r="D2962" s="6" t="s">
        <v>5958</v>
      </c>
      <c r="E2962" s="6" t="s">
        <v>5959</v>
      </c>
      <c r="F2962" s="6" t="s">
        <v>5563</v>
      </c>
    </row>
    <row r="2963" spans="1:6" x14ac:dyDescent="0.2">
      <c r="A2963" s="6" t="s">
        <v>5564</v>
      </c>
      <c r="B2963" s="6">
        <v>2019</v>
      </c>
      <c r="C2963" s="6" t="str">
        <f t="shared" si="11"/>
        <v>TSE2019</v>
      </c>
      <c r="D2963" s="6" t="s">
        <v>5960</v>
      </c>
      <c r="E2963" s="6" t="s">
        <v>5961</v>
      </c>
      <c r="F2963" s="6" t="s">
        <v>5563</v>
      </c>
    </row>
    <row r="2964" spans="1:6" x14ac:dyDescent="0.2">
      <c r="A2964" s="6" t="s">
        <v>5564</v>
      </c>
      <c r="B2964" s="6">
        <v>2019</v>
      </c>
      <c r="C2964" s="6" t="str">
        <f t="shared" si="11"/>
        <v>TSE2019</v>
      </c>
      <c r="D2964" s="6" t="s">
        <v>5962</v>
      </c>
      <c r="E2964" s="6" t="s">
        <v>5963</v>
      </c>
      <c r="F2964" s="6" t="s">
        <v>5563</v>
      </c>
    </row>
    <row r="2965" spans="1:6" x14ac:dyDescent="0.2">
      <c r="A2965" s="6" t="s">
        <v>5564</v>
      </c>
      <c r="B2965" s="6">
        <v>2019</v>
      </c>
      <c r="C2965" s="6" t="str">
        <f t="shared" si="11"/>
        <v>TSE2019</v>
      </c>
      <c r="D2965" s="6" t="s">
        <v>5964</v>
      </c>
      <c r="E2965" s="6" t="s">
        <v>5965</v>
      </c>
      <c r="F2965" s="6" t="s">
        <v>5563</v>
      </c>
    </row>
    <row r="2966" spans="1:6" x14ac:dyDescent="0.2">
      <c r="A2966" s="6" t="s">
        <v>5564</v>
      </c>
      <c r="B2966" s="6">
        <v>2019</v>
      </c>
      <c r="C2966" s="6" t="str">
        <f t="shared" si="11"/>
        <v>TSE2019</v>
      </c>
      <c r="D2966" s="6" t="s">
        <v>5966</v>
      </c>
      <c r="E2966" s="6" t="s">
        <v>5967</v>
      </c>
      <c r="F2966" s="6" t="s">
        <v>5563</v>
      </c>
    </row>
    <row r="2967" spans="1:6" x14ac:dyDescent="0.2">
      <c r="A2967" s="6" t="s">
        <v>5564</v>
      </c>
      <c r="B2967" s="6">
        <v>2019</v>
      </c>
      <c r="C2967" s="6" t="str">
        <f t="shared" si="11"/>
        <v>TSE2019</v>
      </c>
      <c r="D2967" s="6" t="s">
        <v>5968</v>
      </c>
      <c r="E2967" s="6" t="s">
        <v>5969</v>
      </c>
      <c r="F2967" s="6" t="s">
        <v>5563</v>
      </c>
    </row>
    <row r="2968" spans="1:6" x14ac:dyDescent="0.2">
      <c r="A2968" s="6" t="s">
        <v>5564</v>
      </c>
      <c r="B2968" s="6">
        <v>2019</v>
      </c>
      <c r="C2968" s="6" t="str">
        <f t="shared" si="11"/>
        <v>TSE2019</v>
      </c>
      <c r="D2968" s="6" t="s">
        <v>5970</v>
      </c>
      <c r="E2968" s="6" t="s">
        <v>5971</v>
      </c>
      <c r="F2968" s="6" t="s">
        <v>5563</v>
      </c>
    </row>
    <row r="2969" spans="1:6" x14ac:dyDescent="0.2">
      <c r="A2969" s="6" t="s">
        <v>5564</v>
      </c>
      <c r="B2969" s="6">
        <v>2019</v>
      </c>
      <c r="C2969" s="6" t="str">
        <f t="shared" si="11"/>
        <v>TSE2019</v>
      </c>
      <c r="D2969" s="6" t="s">
        <v>5972</v>
      </c>
      <c r="E2969" s="6" t="s">
        <v>5973</v>
      </c>
      <c r="F2969" s="6" t="s">
        <v>5563</v>
      </c>
    </row>
    <row r="2970" spans="1:6" x14ac:dyDescent="0.2">
      <c r="A2970" s="6" t="s">
        <v>5564</v>
      </c>
      <c r="B2970" s="6">
        <v>2019</v>
      </c>
      <c r="C2970" s="6" t="str">
        <f t="shared" si="11"/>
        <v>TSE2019</v>
      </c>
      <c r="D2970" s="6" t="s">
        <v>5974</v>
      </c>
      <c r="E2970" s="6" t="s">
        <v>5975</v>
      </c>
      <c r="F2970" s="6" t="s">
        <v>5563</v>
      </c>
    </row>
    <row r="2971" spans="1:6" x14ac:dyDescent="0.2">
      <c r="A2971" s="6" t="s">
        <v>5564</v>
      </c>
      <c r="B2971" s="6">
        <v>2019</v>
      </c>
      <c r="C2971" s="6" t="str">
        <f t="shared" si="11"/>
        <v>TSE2019</v>
      </c>
      <c r="D2971" s="6" t="s">
        <v>5976</v>
      </c>
      <c r="E2971" s="6" t="s">
        <v>5977</v>
      </c>
      <c r="F2971" s="6" t="s">
        <v>5563</v>
      </c>
    </row>
    <row r="2972" spans="1:6" x14ac:dyDescent="0.2">
      <c r="A2972" s="6" t="s">
        <v>5564</v>
      </c>
      <c r="B2972" s="6">
        <v>2019</v>
      </c>
      <c r="C2972" s="6" t="str">
        <f t="shared" si="11"/>
        <v>TSE2019</v>
      </c>
      <c r="D2972" s="6" t="s">
        <v>5978</v>
      </c>
      <c r="E2972" s="6" t="s">
        <v>5979</v>
      </c>
      <c r="F2972" s="6" t="s">
        <v>5563</v>
      </c>
    </row>
    <row r="2973" spans="1:6" x14ac:dyDescent="0.2">
      <c r="A2973" s="6" t="s">
        <v>5564</v>
      </c>
      <c r="B2973" s="6">
        <v>2019</v>
      </c>
      <c r="C2973" s="6" t="str">
        <f t="shared" si="11"/>
        <v>TSE2019</v>
      </c>
      <c r="D2973" s="6" t="s">
        <v>5980</v>
      </c>
      <c r="E2973" s="6" t="s">
        <v>5981</v>
      </c>
      <c r="F2973" s="6" t="s">
        <v>5563</v>
      </c>
    </row>
    <row r="2974" spans="1:6" x14ac:dyDescent="0.2">
      <c r="A2974" s="6" t="s">
        <v>5564</v>
      </c>
      <c r="B2974" s="6">
        <v>2019</v>
      </c>
      <c r="C2974" s="6" t="str">
        <f t="shared" si="11"/>
        <v>TSE2019</v>
      </c>
      <c r="D2974" s="6" t="s">
        <v>5982</v>
      </c>
      <c r="E2974" s="6" t="s">
        <v>5983</v>
      </c>
      <c r="F2974" s="6" t="s">
        <v>5563</v>
      </c>
    </row>
    <row r="2975" spans="1:6" x14ac:dyDescent="0.2">
      <c r="A2975" s="6" t="s">
        <v>5564</v>
      </c>
      <c r="B2975" s="6">
        <v>2019</v>
      </c>
      <c r="C2975" s="6" t="str">
        <f t="shared" si="11"/>
        <v>TSE2019</v>
      </c>
      <c r="D2975" s="6" t="s">
        <v>5984</v>
      </c>
      <c r="E2975" s="6" t="s">
        <v>5985</v>
      </c>
      <c r="F2975" s="6" t="s">
        <v>5563</v>
      </c>
    </row>
    <row r="2976" spans="1:6" x14ac:dyDescent="0.2">
      <c r="A2976" s="6" t="s">
        <v>5564</v>
      </c>
      <c r="B2976" s="6">
        <v>2019</v>
      </c>
      <c r="C2976" s="6" t="str">
        <f t="shared" si="11"/>
        <v>TSE2019</v>
      </c>
      <c r="D2976" s="6" t="s">
        <v>5986</v>
      </c>
      <c r="E2976" s="6" t="s">
        <v>5987</v>
      </c>
      <c r="F2976" s="6" t="s">
        <v>5563</v>
      </c>
    </row>
    <row r="2977" spans="1:6" x14ac:dyDescent="0.2">
      <c r="A2977" s="6" t="s">
        <v>5564</v>
      </c>
      <c r="B2977" s="6">
        <v>2019</v>
      </c>
      <c r="C2977" s="6" t="str">
        <f t="shared" si="11"/>
        <v>TSE2019</v>
      </c>
      <c r="D2977" s="6" t="s">
        <v>5988</v>
      </c>
      <c r="E2977" s="6" t="s">
        <v>5989</v>
      </c>
      <c r="F2977" s="6" t="s">
        <v>5563</v>
      </c>
    </row>
    <row r="2978" spans="1:6" x14ac:dyDescent="0.2">
      <c r="A2978" s="6" t="s">
        <v>5564</v>
      </c>
      <c r="B2978" s="6">
        <v>2019</v>
      </c>
      <c r="C2978" s="6" t="str">
        <f t="shared" si="11"/>
        <v>TSE2019</v>
      </c>
      <c r="D2978" s="6" t="s">
        <v>5990</v>
      </c>
      <c r="E2978" s="6" t="s">
        <v>5991</v>
      </c>
      <c r="F2978" s="6" t="s">
        <v>5563</v>
      </c>
    </row>
    <row r="2979" spans="1:6" x14ac:dyDescent="0.2">
      <c r="A2979" s="6" t="s">
        <v>5564</v>
      </c>
      <c r="B2979" s="6">
        <v>2019</v>
      </c>
      <c r="C2979" s="6" t="str">
        <f t="shared" si="11"/>
        <v>TSE2019</v>
      </c>
      <c r="D2979" s="6" t="s">
        <v>5992</v>
      </c>
      <c r="E2979" s="6" t="s">
        <v>5993</v>
      </c>
      <c r="F2979" s="6" t="s">
        <v>5563</v>
      </c>
    </row>
    <row r="2980" spans="1:6" x14ac:dyDescent="0.2">
      <c r="A2980" s="6" t="s">
        <v>5564</v>
      </c>
      <c r="B2980" s="6">
        <v>2019</v>
      </c>
      <c r="C2980" s="6" t="str">
        <f t="shared" si="11"/>
        <v>TSE2019</v>
      </c>
      <c r="D2980" s="6" t="s">
        <v>5994</v>
      </c>
      <c r="E2980" s="6" t="s">
        <v>5995</v>
      </c>
      <c r="F2980" s="6" t="s">
        <v>5563</v>
      </c>
    </row>
    <row r="2981" spans="1:6" x14ac:dyDescent="0.2">
      <c r="A2981" s="6" t="s">
        <v>5564</v>
      </c>
      <c r="B2981" s="6">
        <v>2019</v>
      </c>
      <c r="C2981" s="6" t="str">
        <f t="shared" si="11"/>
        <v>TSE2019</v>
      </c>
      <c r="D2981" s="6" t="s">
        <v>5996</v>
      </c>
      <c r="E2981" s="6" t="s">
        <v>5997</v>
      </c>
      <c r="F2981" s="6" t="s">
        <v>5563</v>
      </c>
    </row>
    <row r="2982" spans="1:6" x14ac:dyDescent="0.2">
      <c r="A2982" s="6" t="s">
        <v>5564</v>
      </c>
      <c r="B2982" s="6">
        <v>2019</v>
      </c>
      <c r="C2982" s="6" t="str">
        <f t="shared" si="11"/>
        <v>TSE2019</v>
      </c>
      <c r="D2982" s="6" t="s">
        <v>5998</v>
      </c>
      <c r="E2982" s="6" t="s">
        <v>5999</v>
      </c>
      <c r="F2982" s="6" t="s">
        <v>5563</v>
      </c>
    </row>
    <row r="2983" spans="1:6" x14ac:dyDescent="0.2">
      <c r="A2983" s="6" t="s">
        <v>5564</v>
      </c>
      <c r="B2983" s="6">
        <v>2019</v>
      </c>
      <c r="C2983" s="6" t="str">
        <f t="shared" si="11"/>
        <v>TSE2019</v>
      </c>
      <c r="D2983" s="6" t="s">
        <v>6000</v>
      </c>
      <c r="E2983" s="6" t="s">
        <v>6001</v>
      </c>
      <c r="F2983" s="6" t="s">
        <v>5563</v>
      </c>
    </row>
    <row r="2984" spans="1:6" x14ac:dyDescent="0.2">
      <c r="A2984" s="6" t="s">
        <v>5564</v>
      </c>
      <c r="B2984" s="6">
        <v>2019</v>
      </c>
      <c r="C2984" s="6" t="str">
        <f t="shared" si="11"/>
        <v>TSE2019</v>
      </c>
      <c r="D2984" s="6" t="s">
        <v>6002</v>
      </c>
      <c r="E2984" s="6" t="s">
        <v>6003</v>
      </c>
      <c r="F2984" s="6" t="s">
        <v>5563</v>
      </c>
    </row>
    <row r="2985" spans="1:6" x14ac:dyDescent="0.2">
      <c r="A2985" s="6" t="s">
        <v>5564</v>
      </c>
      <c r="B2985" s="6">
        <v>2019</v>
      </c>
      <c r="C2985" s="6" t="str">
        <f t="shared" si="11"/>
        <v>TSE2019</v>
      </c>
      <c r="D2985" s="6" t="s">
        <v>6004</v>
      </c>
      <c r="E2985" s="6" t="s">
        <v>6005</v>
      </c>
      <c r="F2985" s="6" t="s">
        <v>5563</v>
      </c>
    </row>
    <row r="2986" spans="1:6" x14ac:dyDescent="0.2">
      <c r="A2986" s="6" t="s">
        <v>5564</v>
      </c>
      <c r="B2986" s="6">
        <v>2019</v>
      </c>
      <c r="C2986" s="6" t="str">
        <f t="shared" si="11"/>
        <v>TSE2019</v>
      </c>
      <c r="D2986" s="6" t="s">
        <v>6006</v>
      </c>
      <c r="E2986" s="6" t="s">
        <v>6007</v>
      </c>
      <c r="F2986" s="6" t="s">
        <v>5563</v>
      </c>
    </row>
    <row r="2987" spans="1:6" x14ac:dyDescent="0.2">
      <c r="A2987" s="6" t="s">
        <v>5564</v>
      </c>
      <c r="B2987" s="6">
        <v>2019</v>
      </c>
      <c r="C2987" s="6" t="str">
        <f t="shared" si="11"/>
        <v>TSE2019</v>
      </c>
      <c r="D2987" s="6" t="s">
        <v>6008</v>
      </c>
      <c r="E2987" s="6" t="s">
        <v>6009</v>
      </c>
      <c r="F2987" s="6" t="s">
        <v>5563</v>
      </c>
    </row>
    <row r="2988" spans="1:6" x14ac:dyDescent="0.2">
      <c r="A2988" s="6" t="s">
        <v>5564</v>
      </c>
      <c r="B2988" s="6">
        <v>2019</v>
      </c>
      <c r="C2988" s="6" t="str">
        <f t="shared" si="11"/>
        <v>TSE2019</v>
      </c>
      <c r="D2988" s="6" t="s">
        <v>6010</v>
      </c>
      <c r="E2988" s="6" t="s">
        <v>6011</v>
      </c>
      <c r="F2988" s="6" t="s">
        <v>5563</v>
      </c>
    </row>
    <row r="2989" spans="1:6" x14ac:dyDescent="0.2">
      <c r="A2989" s="6" t="s">
        <v>5564</v>
      </c>
      <c r="B2989" s="6">
        <v>2019</v>
      </c>
      <c r="C2989" s="6" t="str">
        <f t="shared" si="11"/>
        <v>TSE2019</v>
      </c>
      <c r="D2989" s="6" t="s">
        <v>6012</v>
      </c>
      <c r="E2989" s="6" t="s">
        <v>6013</v>
      </c>
      <c r="F2989" s="6" t="s">
        <v>5563</v>
      </c>
    </row>
    <row r="2990" spans="1:6" x14ac:dyDescent="0.2">
      <c r="A2990" s="6" t="s">
        <v>5564</v>
      </c>
      <c r="B2990" s="6">
        <v>2019</v>
      </c>
      <c r="C2990" s="6" t="str">
        <f t="shared" si="11"/>
        <v>TSE2019</v>
      </c>
      <c r="D2990" s="6" t="s">
        <v>6014</v>
      </c>
      <c r="E2990" s="6" t="s">
        <v>6015</v>
      </c>
      <c r="F2990" s="6" t="s">
        <v>5563</v>
      </c>
    </row>
    <row r="2991" spans="1:6" x14ac:dyDescent="0.2">
      <c r="A2991" s="6" t="s">
        <v>5564</v>
      </c>
      <c r="B2991" s="6">
        <v>2019</v>
      </c>
      <c r="C2991" s="6" t="str">
        <f t="shared" si="11"/>
        <v>TSE2019</v>
      </c>
      <c r="D2991" s="6" t="s">
        <v>6016</v>
      </c>
      <c r="E2991" s="6" t="s">
        <v>6017</v>
      </c>
      <c r="F2991" s="6" t="s">
        <v>5563</v>
      </c>
    </row>
    <row r="2992" spans="1:6" x14ac:dyDescent="0.2">
      <c r="A2992" s="6" t="s">
        <v>5564</v>
      </c>
      <c r="B2992" s="6">
        <v>2019</v>
      </c>
      <c r="C2992" s="6" t="str">
        <f t="shared" si="11"/>
        <v>TSE2019</v>
      </c>
      <c r="D2992" s="6" t="s">
        <v>6018</v>
      </c>
      <c r="E2992" s="6" t="s">
        <v>6019</v>
      </c>
      <c r="F2992" s="6" t="s">
        <v>5563</v>
      </c>
    </row>
    <row r="2993" spans="1:6" x14ac:dyDescent="0.2">
      <c r="A2993" s="6" t="s">
        <v>5564</v>
      </c>
      <c r="B2993" s="6">
        <v>2019</v>
      </c>
      <c r="C2993" s="6" t="str">
        <f t="shared" si="11"/>
        <v>TSE2019</v>
      </c>
      <c r="D2993" s="6" t="s">
        <v>6020</v>
      </c>
      <c r="E2993" s="6" t="s">
        <v>6021</v>
      </c>
      <c r="F2993" s="6" t="s">
        <v>5563</v>
      </c>
    </row>
    <row r="2994" spans="1:6" x14ac:dyDescent="0.2">
      <c r="A2994" s="6" t="s">
        <v>5564</v>
      </c>
      <c r="B2994" s="6">
        <v>2019</v>
      </c>
      <c r="C2994" s="6" t="str">
        <f t="shared" si="11"/>
        <v>TSE2019</v>
      </c>
      <c r="D2994" s="6" t="s">
        <v>6022</v>
      </c>
      <c r="E2994" s="6" t="s">
        <v>2254</v>
      </c>
      <c r="F2994" s="6" t="s">
        <v>5563</v>
      </c>
    </row>
    <row r="2995" spans="1:6" x14ac:dyDescent="0.2">
      <c r="A2995" s="6" t="s">
        <v>5564</v>
      </c>
      <c r="B2995" s="6">
        <v>2018</v>
      </c>
      <c r="C2995" s="6" t="str">
        <f t="shared" si="11"/>
        <v>TSE2018</v>
      </c>
      <c r="D2995" s="6" t="s">
        <v>6023</v>
      </c>
      <c r="E2995" s="6" t="s">
        <v>6024</v>
      </c>
      <c r="F2995" s="6" t="s">
        <v>5563</v>
      </c>
    </row>
    <row r="2996" spans="1:6" x14ac:dyDescent="0.2">
      <c r="A2996" s="6" t="s">
        <v>5564</v>
      </c>
      <c r="B2996" s="6">
        <v>2018</v>
      </c>
      <c r="C2996" s="6" t="str">
        <f t="shared" si="11"/>
        <v>TSE2018</v>
      </c>
      <c r="D2996" s="6" t="s">
        <v>6025</v>
      </c>
      <c r="E2996" s="6" t="s">
        <v>6026</v>
      </c>
      <c r="F2996" s="6" t="s">
        <v>5563</v>
      </c>
    </row>
    <row r="2997" spans="1:6" x14ac:dyDescent="0.2">
      <c r="A2997" s="6" t="s">
        <v>5564</v>
      </c>
      <c r="B2997" s="6">
        <v>2018</v>
      </c>
      <c r="C2997" s="6" t="str">
        <f t="shared" si="11"/>
        <v>TSE2018</v>
      </c>
      <c r="D2997" s="6" t="s">
        <v>6027</v>
      </c>
      <c r="E2997" s="6" t="s">
        <v>6028</v>
      </c>
      <c r="F2997" s="6" t="s">
        <v>5563</v>
      </c>
    </row>
    <row r="2998" spans="1:6" x14ac:dyDescent="0.2">
      <c r="A2998" s="6" t="s">
        <v>5564</v>
      </c>
      <c r="B2998" s="6">
        <v>2018</v>
      </c>
      <c r="C2998" s="6" t="str">
        <f t="shared" si="11"/>
        <v>TSE2018</v>
      </c>
      <c r="D2998" s="6" t="s">
        <v>6029</v>
      </c>
      <c r="E2998" s="6" t="s">
        <v>6030</v>
      </c>
      <c r="F2998" s="6" t="s">
        <v>5563</v>
      </c>
    </row>
    <row r="2999" spans="1:6" x14ac:dyDescent="0.2">
      <c r="A2999" s="6" t="s">
        <v>5564</v>
      </c>
      <c r="B2999" s="6">
        <v>2018</v>
      </c>
      <c r="C2999" s="6" t="str">
        <f t="shared" si="11"/>
        <v>TSE2018</v>
      </c>
      <c r="D2999" s="6" t="s">
        <v>6031</v>
      </c>
      <c r="E2999" s="6" t="s">
        <v>6032</v>
      </c>
      <c r="F2999" s="6" t="s">
        <v>5563</v>
      </c>
    </row>
    <row r="3000" spans="1:6" x14ac:dyDescent="0.2">
      <c r="A3000" s="6" t="s">
        <v>5564</v>
      </c>
      <c r="B3000" s="6">
        <v>2018</v>
      </c>
      <c r="C3000" s="6" t="str">
        <f t="shared" si="11"/>
        <v>TSE2018</v>
      </c>
      <c r="D3000" s="6" t="s">
        <v>6033</v>
      </c>
      <c r="E3000" s="6" t="s">
        <v>6034</v>
      </c>
      <c r="F3000" s="6" t="s">
        <v>5563</v>
      </c>
    </row>
    <row r="3001" spans="1:6" x14ac:dyDescent="0.2">
      <c r="A3001" s="6" t="s">
        <v>5564</v>
      </c>
      <c r="B3001" s="6">
        <v>2018</v>
      </c>
      <c r="C3001" s="6" t="str">
        <f t="shared" si="11"/>
        <v>TSE2018</v>
      </c>
      <c r="D3001" s="6" t="s">
        <v>6035</v>
      </c>
      <c r="E3001" s="6" t="s">
        <v>6036</v>
      </c>
      <c r="F3001" s="6" t="s">
        <v>5563</v>
      </c>
    </row>
    <row r="3002" spans="1:6" x14ac:dyDescent="0.2">
      <c r="A3002" s="6" t="s">
        <v>5564</v>
      </c>
      <c r="B3002" s="6">
        <v>2018</v>
      </c>
      <c r="C3002" s="6" t="str">
        <f t="shared" si="11"/>
        <v>TSE2018</v>
      </c>
      <c r="D3002" s="6" t="s">
        <v>6037</v>
      </c>
      <c r="E3002" s="6" t="s">
        <v>6038</v>
      </c>
      <c r="F3002" s="6" t="s">
        <v>5563</v>
      </c>
    </row>
    <row r="3003" spans="1:6" x14ac:dyDescent="0.2">
      <c r="A3003" s="6" t="s">
        <v>5564</v>
      </c>
      <c r="B3003" s="6">
        <v>2018</v>
      </c>
      <c r="C3003" s="6" t="str">
        <f t="shared" si="11"/>
        <v>TSE2018</v>
      </c>
      <c r="D3003" s="6" t="s">
        <v>6039</v>
      </c>
      <c r="E3003" s="6" t="s">
        <v>6040</v>
      </c>
      <c r="F3003" s="6" t="s">
        <v>5563</v>
      </c>
    </row>
    <row r="3004" spans="1:6" x14ac:dyDescent="0.2">
      <c r="A3004" s="6" t="s">
        <v>5564</v>
      </c>
      <c r="B3004" s="6">
        <v>2018</v>
      </c>
      <c r="C3004" s="6" t="str">
        <f t="shared" si="11"/>
        <v>TSE2018</v>
      </c>
      <c r="D3004" s="6" t="s">
        <v>6041</v>
      </c>
      <c r="E3004" s="6" t="s">
        <v>6042</v>
      </c>
      <c r="F3004" s="6" t="s">
        <v>5563</v>
      </c>
    </row>
    <row r="3005" spans="1:6" x14ac:dyDescent="0.2">
      <c r="A3005" s="6" t="s">
        <v>5564</v>
      </c>
      <c r="B3005" s="6">
        <v>2018</v>
      </c>
      <c r="C3005" s="6" t="str">
        <f t="shared" si="11"/>
        <v>TSE2018</v>
      </c>
      <c r="D3005" s="6" t="s">
        <v>6043</v>
      </c>
      <c r="E3005" s="6" t="s">
        <v>6044</v>
      </c>
      <c r="F3005" s="6" t="s">
        <v>5563</v>
      </c>
    </row>
    <row r="3006" spans="1:6" x14ac:dyDescent="0.2">
      <c r="A3006" s="6" t="s">
        <v>5564</v>
      </c>
      <c r="B3006" s="6">
        <v>2018</v>
      </c>
      <c r="C3006" s="6" t="str">
        <f t="shared" si="11"/>
        <v>TSE2018</v>
      </c>
      <c r="D3006" s="6" t="s">
        <v>6045</v>
      </c>
      <c r="E3006" s="6" t="s">
        <v>6046</v>
      </c>
      <c r="F3006" s="6" t="s">
        <v>5563</v>
      </c>
    </row>
    <row r="3007" spans="1:6" x14ac:dyDescent="0.2">
      <c r="A3007" s="6" t="s">
        <v>5564</v>
      </c>
      <c r="B3007" s="6">
        <v>2018</v>
      </c>
      <c r="C3007" s="6" t="str">
        <f t="shared" si="11"/>
        <v>TSE2018</v>
      </c>
      <c r="D3007" s="6" t="s">
        <v>6047</v>
      </c>
      <c r="E3007" s="6" t="s">
        <v>6048</v>
      </c>
      <c r="F3007" s="6" t="s">
        <v>5563</v>
      </c>
    </row>
    <row r="3008" spans="1:6" x14ac:dyDescent="0.2">
      <c r="A3008" s="6" t="s">
        <v>5564</v>
      </c>
      <c r="B3008" s="6">
        <v>2018</v>
      </c>
      <c r="C3008" s="6" t="str">
        <f t="shared" si="11"/>
        <v>TSE2018</v>
      </c>
      <c r="D3008" s="6" t="s">
        <v>6049</v>
      </c>
      <c r="E3008" s="6" t="s">
        <v>6050</v>
      </c>
      <c r="F3008" s="6" t="s">
        <v>5563</v>
      </c>
    </row>
    <row r="3009" spans="1:6" x14ac:dyDescent="0.2">
      <c r="A3009" s="6" t="s">
        <v>5564</v>
      </c>
      <c r="B3009" s="6">
        <v>2018</v>
      </c>
      <c r="C3009" s="6" t="str">
        <f t="shared" si="11"/>
        <v>TSE2018</v>
      </c>
      <c r="D3009" s="6" t="s">
        <v>6051</v>
      </c>
      <c r="E3009" s="6" t="s">
        <v>6052</v>
      </c>
      <c r="F3009" s="6" t="s">
        <v>5563</v>
      </c>
    </row>
    <row r="3010" spans="1:6" x14ac:dyDescent="0.2">
      <c r="A3010" s="6" t="s">
        <v>5564</v>
      </c>
      <c r="B3010" s="6">
        <v>2018</v>
      </c>
      <c r="C3010" s="6" t="str">
        <f t="shared" si="11"/>
        <v>TSE2018</v>
      </c>
      <c r="D3010" s="6" t="s">
        <v>6053</v>
      </c>
      <c r="E3010" s="6" t="s">
        <v>6054</v>
      </c>
      <c r="F3010" s="6" t="s">
        <v>5563</v>
      </c>
    </row>
    <row r="3011" spans="1:6" x14ac:dyDescent="0.2">
      <c r="A3011" s="6" t="s">
        <v>5564</v>
      </c>
      <c r="B3011" s="6">
        <v>2018</v>
      </c>
      <c r="C3011" s="6" t="str">
        <f t="shared" si="11"/>
        <v>TSE2018</v>
      </c>
      <c r="D3011" s="6" t="s">
        <v>6055</v>
      </c>
      <c r="E3011" s="6" t="s">
        <v>6056</v>
      </c>
      <c r="F3011" s="6" t="s">
        <v>5563</v>
      </c>
    </row>
    <row r="3012" spans="1:6" x14ac:dyDescent="0.2">
      <c r="A3012" s="6" t="s">
        <v>5564</v>
      </c>
      <c r="B3012" s="6">
        <v>2018</v>
      </c>
      <c r="C3012" s="6" t="str">
        <f t="shared" si="11"/>
        <v>TSE2018</v>
      </c>
      <c r="D3012" s="6" t="s">
        <v>6057</v>
      </c>
      <c r="E3012" s="6" t="s">
        <v>6058</v>
      </c>
      <c r="F3012" s="6" t="s">
        <v>5563</v>
      </c>
    </row>
    <row r="3013" spans="1:6" x14ac:dyDescent="0.2">
      <c r="A3013" s="6" t="s">
        <v>5564</v>
      </c>
      <c r="B3013" s="6">
        <v>2018</v>
      </c>
      <c r="C3013" s="6" t="str">
        <f t="shared" si="11"/>
        <v>TSE2018</v>
      </c>
      <c r="D3013" s="6" t="s">
        <v>6059</v>
      </c>
      <c r="E3013" s="6" t="s">
        <v>6060</v>
      </c>
      <c r="F3013" s="6" t="s">
        <v>5563</v>
      </c>
    </row>
    <row r="3014" spans="1:6" x14ac:dyDescent="0.2">
      <c r="A3014" s="6" t="s">
        <v>5564</v>
      </c>
      <c r="B3014" s="6">
        <v>2018</v>
      </c>
      <c r="C3014" s="6" t="str">
        <f t="shared" si="11"/>
        <v>TSE2018</v>
      </c>
      <c r="D3014" s="6" t="s">
        <v>6061</v>
      </c>
      <c r="E3014" s="6" t="s">
        <v>6062</v>
      </c>
      <c r="F3014" s="6" t="s">
        <v>5563</v>
      </c>
    </row>
    <row r="3015" spans="1:6" x14ac:dyDescent="0.2">
      <c r="A3015" s="6" t="s">
        <v>5564</v>
      </c>
      <c r="B3015" s="6">
        <v>2018</v>
      </c>
      <c r="C3015" s="6" t="str">
        <f t="shared" si="11"/>
        <v>TSE2018</v>
      </c>
      <c r="D3015" s="6" t="s">
        <v>6063</v>
      </c>
      <c r="E3015" s="6" t="s">
        <v>6064</v>
      </c>
      <c r="F3015" s="6" t="s">
        <v>5563</v>
      </c>
    </row>
    <row r="3016" spans="1:6" x14ac:dyDescent="0.2">
      <c r="A3016" s="6" t="s">
        <v>5564</v>
      </c>
      <c r="B3016" s="6">
        <v>2018</v>
      </c>
      <c r="C3016" s="6" t="str">
        <f t="shared" si="11"/>
        <v>TSE2018</v>
      </c>
      <c r="D3016" s="6" t="s">
        <v>6065</v>
      </c>
      <c r="E3016" s="6" t="s">
        <v>6066</v>
      </c>
      <c r="F3016" s="6" t="s">
        <v>5563</v>
      </c>
    </row>
    <row r="3017" spans="1:6" x14ac:dyDescent="0.2">
      <c r="A3017" s="6" t="s">
        <v>5564</v>
      </c>
      <c r="B3017" s="6">
        <v>2018</v>
      </c>
      <c r="C3017" s="6" t="str">
        <f t="shared" si="11"/>
        <v>TSE2018</v>
      </c>
      <c r="D3017" s="6" t="s">
        <v>6067</v>
      </c>
      <c r="E3017" s="6" t="s">
        <v>6068</v>
      </c>
      <c r="F3017" s="6" t="s">
        <v>5563</v>
      </c>
    </row>
    <row r="3018" spans="1:6" x14ac:dyDescent="0.2">
      <c r="A3018" s="6" t="s">
        <v>5564</v>
      </c>
      <c r="B3018" s="6">
        <v>2018</v>
      </c>
      <c r="C3018" s="6" t="str">
        <f t="shared" si="11"/>
        <v>TSE2018</v>
      </c>
      <c r="D3018" s="6" t="s">
        <v>6069</v>
      </c>
      <c r="E3018" s="6" t="s">
        <v>6070</v>
      </c>
      <c r="F3018" s="6" t="s">
        <v>5563</v>
      </c>
    </row>
    <row r="3019" spans="1:6" x14ac:dyDescent="0.2">
      <c r="A3019" s="6" t="s">
        <v>5564</v>
      </c>
      <c r="B3019" s="6">
        <v>2018</v>
      </c>
      <c r="C3019" s="6" t="str">
        <f t="shared" si="11"/>
        <v>TSE2018</v>
      </c>
      <c r="D3019" s="6" t="s">
        <v>6071</v>
      </c>
      <c r="E3019" s="6" t="s">
        <v>6072</v>
      </c>
      <c r="F3019" s="6" t="s">
        <v>5563</v>
      </c>
    </row>
    <row r="3020" spans="1:6" x14ac:dyDescent="0.2">
      <c r="A3020" s="6" t="s">
        <v>5564</v>
      </c>
      <c r="B3020" s="6">
        <v>2018</v>
      </c>
      <c r="C3020" s="6" t="str">
        <f t="shared" si="11"/>
        <v>TSE2018</v>
      </c>
      <c r="D3020" s="6" t="s">
        <v>6073</v>
      </c>
      <c r="E3020" s="6" t="s">
        <v>6074</v>
      </c>
      <c r="F3020" s="6" t="s">
        <v>5563</v>
      </c>
    </row>
    <row r="3021" spans="1:6" x14ac:dyDescent="0.2">
      <c r="A3021" s="6" t="s">
        <v>5564</v>
      </c>
      <c r="B3021" s="6">
        <v>2018</v>
      </c>
      <c r="C3021" s="6" t="str">
        <f t="shared" si="11"/>
        <v>TSE2018</v>
      </c>
      <c r="D3021" s="6" t="s">
        <v>6075</v>
      </c>
      <c r="E3021" s="6" t="s">
        <v>6076</v>
      </c>
      <c r="F3021" s="6" t="s">
        <v>5563</v>
      </c>
    </row>
    <row r="3022" spans="1:6" x14ac:dyDescent="0.2">
      <c r="A3022" s="6" t="s">
        <v>5564</v>
      </c>
      <c r="B3022" s="6">
        <v>2018</v>
      </c>
      <c r="C3022" s="6" t="str">
        <f t="shared" si="11"/>
        <v>TSE2018</v>
      </c>
      <c r="D3022" s="6" t="s">
        <v>6077</v>
      </c>
      <c r="E3022" s="6" t="s">
        <v>6078</v>
      </c>
      <c r="F3022" s="6" t="s">
        <v>5563</v>
      </c>
    </row>
    <row r="3023" spans="1:6" x14ac:dyDescent="0.2">
      <c r="A3023" s="6" t="s">
        <v>5564</v>
      </c>
      <c r="B3023" s="6">
        <v>2018</v>
      </c>
      <c r="C3023" s="6" t="str">
        <f t="shared" si="11"/>
        <v>TSE2018</v>
      </c>
      <c r="D3023" s="6" t="s">
        <v>6079</v>
      </c>
      <c r="E3023" s="6" t="s">
        <v>6080</v>
      </c>
      <c r="F3023" s="6" t="s">
        <v>5563</v>
      </c>
    </row>
    <row r="3024" spans="1:6" x14ac:dyDescent="0.2">
      <c r="A3024" s="6" t="s">
        <v>5564</v>
      </c>
      <c r="B3024" s="6">
        <v>2018</v>
      </c>
      <c r="C3024" s="6" t="str">
        <f t="shared" si="11"/>
        <v>TSE2018</v>
      </c>
      <c r="D3024" s="6" t="s">
        <v>6081</v>
      </c>
      <c r="E3024" s="6" t="s">
        <v>6082</v>
      </c>
      <c r="F3024" s="6" t="s">
        <v>5563</v>
      </c>
    </row>
    <row r="3025" spans="1:6" x14ac:dyDescent="0.2">
      <c r="A3025" s="6" t="s">
        <v>5564</v>
      </c>
      <c r="B3025" s="6">
        <v>2018</v>
      </c>
      <c r="C3025" s="6" t="str">
        <f t="shared" si="11"/>
        <v>TSE2018</v>
      </c>
      <c r="D3025" s="6" t="s">
        <v>6083</v>
      </c>
      <c r="E3025" s="6" t="s">
        <v>6084</v>
      </c>
      <c r="F3025" s="6" t="s">
        <v>5563</v>
      </c>
    </row>
    <row r="3026" spans="1:6" x14ac:dyDescent="0.2">
      <c r="A3026" s="6" t="s">
        <v>5564</v>
      </c>
      <c r="B3026" s="6">
        <v>2018</v>
      </c>
      <c r="C3026" s="6" t="str">
        <f t="shared" si="11"/>
        <v>TSE2018</v>
      </c>
      <c r="D3026" s="6" t="s">
        <v>6085</v>
      </c>
      <c r="E3026" s="6" t="s">
        <v>6086</v>
      </c>
      <c r="F3026" s="6" t="s">
        <v>5563</v>
      </c>
    </row>
    <row r="3027" spans="1:6" x14ac:dyDescent="0.2">
      <c r="A3027" s="6" t="s">
        <v>5564</v>
      </c>
      <c r="B3027" s="6">
        <v>2018</v>
      </c>
      <c r="C3027" s="6" t="str">
        <f t="shared" si="11"/>
        <v>TSE2018</v>
      </c>
      <c r="D3027" s="6" t="s">
        <v>6087</v>
      </c>
      <c r="E3027" s="6" t="s">
        <v>6088</v>
      </c>
      <c r="F3027" s="6" t="s">
        <v>5563</v>
      </c>
    </row>
    <row r="3028" spans="1:6" x14ac:dyDescent="0.2">
      <c r="A3028" s="6" t="s">
        <v>5564</v>
      </c>
      <c r="B3028" s="6">
        <v>2018</v>
      </c>
      <c r="C3028" s="6" t="str">
        <f t="shared" si="11"/>
        <v>TSE2018</v>
      </c>
      <c r="D3028" s="6" t="s">
        <v>6089</v>
      </c>
      <c r="E3028" s="6" t="s">
        <v>6090</v>
      </c>
      <c r="F3028" s="6" t="s">
        <v>5563</v>
      </c>
    </row>
    <row r="3029" spans="1:6" x14ac:dyDescent="0.2">
      <c r="A3029" s="6" t="s">
        <v>5564</v>
      </c>
      <c r="B3029" s="6">
        <v>2018</v>
      </c>
      <c r="C3029" s="6" t="str">
        <f t="shared" si="11"/>
        <v>TSE2018</v>
      </c>
      <c r="D3029" s="6" t="s">
        <v>6091</v>
      </c>
      <c r="E3029" s="6" t="s">
        <v>6092</v>
      </c>
      <c r="F3029" s="6" t="s">
        <v>5563</v>
      </c>
    </row>
    <row r="3030" spans="1:6" x14ac:dyDescent="0.2">
      <c r="A3030" s="6" t="s">
        <v>5564</v>
      </c>
      <c r="B3030" s="6">
        <v>2018</v>
      </c>
      <c r="C3030" s="6" t="str">
        <f t="shared" si="11"/>
        <v>TSE2018</v>
      </c>
      <c r="D3030" s="6" t="s">
        <v>6093</v>
      </c>
      <c r="E3030" s="6" t="s">
        <v>6094</v>
      </c>
      <c r="F3030" s="6" t="s">
        <v>5563</v>
      </c>
    </row>
    <row r="3031" spans="1:6" x14ac:dyDescent="0.2">
      <c r="A3031" s="6" t="s">
        <v>5564</v>
      </c>
      <c r="B3031" s="6">
        <v>2018</v>
      </c>
      <c r="C3031" s="6" t="str">
        <f t="shared" si="11"/>
        <v>TSE2018</v>
      </c>
      <c r="D3031" s="6" t="s">
        <v>6095</v>
      </c>
      <c r="E3031" s="6" t="s">
        <v>6096</v>
      </c>
      <c r="F3031" s="6" t="s">
        <v>5563</v>
      </c>
    </row>
    <row r="3032" spans="1:6" x14ac:dyDescent="0.2">
      <c r="A3032" s="6" t="s">
        <v>5564</v>
      </c>
      <c r="B3032" s="6">
        <v>2018</v>
      </c>
      <c r="C3032" s="6" t="str">
        <f t="shared" si="11"/>
        <v>TSE2018</v>
      </c>
      <c r="D3032" s="6" t="s">
        <v>6097</v>
      </c>
      <c r="E3032" s="6" t="s">
        <v>6098</v>
      </c>
      <c r="F3032" s="6" t="s">
        <v>5563</v>
      </c>
    </row>
    <row r="3033" spans="1:6" x14ac:dyDescent="0.2">
      <c r="A3033" s="6" t="s">
        <v>5564</v>
      </c>
      <c r="B3033" s="6">
        <v>2018</v>
      </c>
      <c r="C3033" s="6" t="str">
        <f t="shared" si="11"/>
        <v>TSE2018</v>
      </c>
      <c r="D3033" s="6" t="s">
        <v>6099</v>
      </c>
      <c r="E3033" s="6" t="s">
        <v>6100</v>
      </c>
      <c r="F3033" s="6" t="s">
        <v>5563</v>
      </c>
    </row>
    <row r="3034" spans="1:6" x14ac:dyDescent="0.2">
      <c r="A3034" s="6" t="s">
        <v>5564</v>
      </c>
      <c r="B3034" s="6">
        <v>2018</v>
      </c>
      <c r="C3034" s="6" t="str">
        <f t="shared" si="11"/>
        <v>TSE2018</v>
      </c>
      <c r="D3034" s="6" t="s">
        <v>6101</v>
      </c>
      <c r="E3034" s="6" t="s">
        <v>6102</v>
      </c>
      <c r="F3034" s="6" t="s">
        <v>5563</v>
      </c>
    </row>
    <row r="3035" spans="1:6" x14ac:dyDescent="0.2">
      <c r="A3035" s="6" t="s">
        <v>5564</v>
      </c>
      <c r="B3035" s="6">
        <v>2018</v>
      </c>
      <c r="C3035" s="6" t="str">
        <f t="shared" si="11"/>
        <v>TSE2018</v>
      </c>
      <c r="D3035" s="6" t="s">
        <v>6103</v>
      </c>
      <c r="E3035" s="6" t="s">
        <v>6104</v>
      </c>
      <c r="F3035" s="6" t="s">
        <v>5563</v>
      </c>
    </row>
    <row r="3036" spans="1:6" x14ac:dyDescent="0.2">
      <c r="A3036" s="6" t="s">
        <v>5564</v>
      </c>
      <c r="B3036" s="6">
        <v>2018</v>
      </c>
      <c r="C3036" s="6" t="str">
        <f t="shared" si="11"/>
        <v>TSE2018</v>
      </c>
      <c r="D3036" s="6" t="s">
        <v>6105</v>
      </c>
      <c r="E3036" s="6" t="s">
        <v>6106</v>
      </c>
      <c r="F3036" s="6" t="s">
        <v>5563</v>
      </c>
    </row>
    <row r="3037" spans="1:6" x14ac:dyDescent="0.2">
      <c r="A3037" s="6" t="s">
        <v>5564</v>
      </c>
      <c r="B3037" s="6">
        <v>2018</v>
      </c>
      <c r="C3037" s="6" t="str">
        <f t="shared" si="11"/>
        <v>TSE2018</v>
      </c>
      <c r="D3037" s="6" t="s">
        <v>6107</v>
      </c>
      <c r="E3037" s="6" t="s">
        <v>6108</v>
      </c>
      <c r="F3037" s="6" t="s">
        <v>5563</v>
      </c>
    </row>
    <row r="3038" spans="1:6" x14ac:dyDescent="0.2">
      <c r="A3038" s="6" t="s">
        <v>5564</v>
      </c>
      <c r="B3038" s="6">
        <v>2018</v>
      </c>
      <c r="C3038" s="6" t="str">
        <f t="shared" si="11"/>
        <v>TSE2018</v>
      </c>
      <c r="D3038" s="6" t="s">
        <v>6109</v>
      </c>
      <c r="E3038" s="6" t="s">
        <v>6110</v>
      </c>
      <c r="F3038" s="6" t="s">
        <v>5563</v>
      </c>
    </row>
    <row r="3039" spans="1:6" x14ac:dyDescent="0.2">
      <c r="A3039" s="6" t="s">
        <v>5564</v>
      </c>
      <c r="B3039" s="6">
        <v>2018</v>
      </c>
      <c r="C3039" s="6" t="str">
        <f t="shared" si="11"/>
        <v>TSE2018</v>
      </c>
      <c r="D3039" s="6" t="s">
        <v>6111</v>
      </c>
      <c r="E3039" s="6" t="s">
        <v>6112</v>
      </c>
      <c r="F3039" s="6" t="s">
        <v>5563</v>
      </c>
    </row>
    <row r="3040" spans="1:6" x14ac:dyDescent="0.2">
      <c r="A3040" s="6" t="s">
        <v>5564</v>
      </c>
      <c r="B3040" s="6">
        <v>2018</v>
      </c>
      <c r="C3040" s="6" t="str">
        <f t="shared" si="11"/>
        <v>TSE2018</v>
      </c>
      <c r="D3040" s="6" t="s">
        <v>6113</v>
      </c>
      <c r="E3040" s="6" t="s">
        <v>6114</v>
      </c>
      <c r="F3040" s="6" t="s">
        <v>5563</v>
      </c>
    </row>
    <row r="3041" spans="1:6" x14ac:dyDescent="0.2">
      <c r="A3041" s="6" t="s">
        <v>5564</v>
      </c>
      <c r="B3041" s="6">
        <v>2018</v>
      </c>
      <c r="C3041" s="6" t="str">
        <f t="shared" si="11"/>
        <v>TSE2018</v>
      </c>
      <c r="D3041" s="6" t="s">
        <v>36</v>
      </c>
      <c r="E3041" s="6" t="s">
        <v>6115</v>
      </c>
      <c r="F3041" s="6" t="s">
        <v>5563</v>
      </c>
    </row>
    <row r="3042" spans="1:6" x14ac:dyDescent="0.2">
      <c r="A3042" s="6" t="s">
        <v>5564</v>
      </c>
      <c r="B3042" s="6">
        <v>2018</v>
      </c>
      <c r="C3042" s="6" t="str">
        <f t="shared" si="11"/>
        <v>TSE2018</v>
      </c>
      <c r="D3042" s="6" t="s">
        <v>6116</v>
      </c>
      <c r="E3042" s="6" t="s">
        <v>6117</v>
      </c>
      <c r="F3042" s="6" t="s">
        <v>5563</v>
      </c>
    </row>
    <row r="3043" spans="1:6" x14ac:dyDescent="0.2">
      <c r="A3043" s="6" t="s">
        <v>5564</v>
      </c>
      <c r="B3043" s="6">
        <v>2018</v>
      </c>
      <c r="C3043" s="6" t="str">
        <f t="shared" si="11"/>
        <v>TSE2018</v>
      </c>
      <c r="D3043" s="6" t="s">
        <v>774</v>
      </c>
      <c r="E3043" s="6" t="s">
        <v>6118</v>
      </c>
      <c r="F3043" s="6" t="s">
        <v>5563</v>
      </c>
    </row>
    <row r="3044" spans="1:6" x14ac:dyDescent="0.2">
      <c r="A3044" s="6" t="s">
        <v>5564</v>
      </c>
      <c r="B3044" s="6">
        <v>2018</v>
      </c>
      <c r="C3044" s="6" t="str">
        <f t="shared" si="11"/>
        <v>TSE2018</v>
      </c>
      <c r="D3044" s="6" t="s">
        <v>6119</v>
      </c>
      <c r="E3044" s="6" t="s">
        <v>6120</v>
      </c>
      <c r="F3044" s="6" t="s">
        <v>5563</v>
      </c>
    </row>
    <row r="3045" spans="1:6" x14ac:dyDescent="0.2">
      <c r="A3045" s="6" t="s">
        <v>5564</v>
      </c>
      <c r="B3045" s="6">
        <v>2018</v>
      </c>
      <c r="C3045" s="6" t="str">
        <f t="shared" si="11"/>
        <v>TSE2018</v>
      </c>
      <c r="D3045" s="6" t="s">
        <v>6121</v>
      </c>
      <c r="E3045" s="6" t="s">
        <v>6122</v>
      </c>
      <c r="F3045" s="6" t="s">
        <v>5563</v>
      </c>
    </row>
    <row r="3046" spans="1:6" x14ac:dyDescent="0.2">
      <c r="A3046" s="6" t="s">
        <v>5564</v>
      </c>
      <c r="B3046" s="6">
        <v>2018</v>
      </c>
      <c r="C3046" s="6" t="str">
        <f t="shared" si="11"/>
        <v>TSE2018</v>
      </c>
      <c r="D3046" s="6" t="s">
        <v>6123</v>
      </c>
      <c r="E3046" s="6" t="s">
        <v>6124</v>
      </c>
      <c r="F3046" s="6" t="s">
        <v>5563</v>
      </c>
    </row>
    <row r="3047" spans="1:6" x14ac:dyDescent="0.2">
      <c r="A3047" s="6" t="s">
        <v>5564</v>
      </c>
      <c r="B3047" s="6">
        <v>2018</v>
      </c>
      <c r="C3047" s="6" t="str">
        <f t="shared" si="11"/>
        <v>TSE2018</v>
      </c>
      <c r="D3047" s="6" t="s">
        <v>6125</v>
      </c>
      <c r="E3047" s="6" t="s">
        <v>6126</v>
      </c>
      <c r="F3047" s="6" t="s">
        <v>5563</v>
      </c>
    </row>
    <row r="3048" spans="1:6" x14ac:dyDescent="0.2">
      <c r="A3048" s="6" t="s">
        <v>5564</v>
      </c>
      <c r="B3048" s="6">
        <v>2018</v>
      </c>
      <c r="C3048" s="6" t="str">
        <f t="shared" si="11"/>
        <v>TSE2018</v>
      </c>
      <c r="D3048" s="6" t="s">
        <v>6127</v>
      </c>
      <c r="E3048" s="6" t="s">
        <v>6128</v>
      </c>
      <c r="F3048" s="6" t="s">
        <v>5563</v>
      </c>
    </row>
    <row r="3049" spans="1:6" x14ac:dyDescent="0.2">
      <c r="A3049" s="6" t="s">
        <v>5564</v>
      </c>
      <c r="B3049" s="6">
        <v>2018</v>
      </c>
      <c r="C3049" s="6" t="str">
        <f t="shared" si="11"/>
        <v>TSE2018</v>
      </c>
      <c r="D3049" s="6" t="s">
        <v>6129</v>
      </c>
      <c r="E3049" s="6" t="s">
        <v>6130</v>
      </c>
      <c r="F3049" s="6" t="s">
        <v>5563</v>
      </c>
    </row>
    <row r="3050" spans="1:6" x14ac:dyDescent="0.2">
      <c r="A3050" s="6" t="s">
        <v>5564</v>
      </c>
      <c r="B3050" s="6">
        <v>2018</v>
      </c>
      <c r="C3050" s="6" t="str">
        <f t="shared" si="11"/>
        <v>TSE2018</v>
      </c>
      <c r="D3050" s="6" t="s">
        <v>6131</v>
      </c>
      <c r="E3050" s="6" t="s">
        <v>6132</v>
      </c>
      <c r="F3050" s="6" t="s">
        <v>5563</v>
      </c>
    </row>
    <row r="3051" spans="1:6" x14ac:dyDescent="0.2">
      <c r="A3051" s="6" t="s">
        <v>5564</v>
      </c>
      <c r="B3051" s="6">
        <v>2018</v>
      </c>
      <c r="C3051" s="6" t="str">
        <f t="shared" si="11"/>
        <v>TSE2018</v>
      </c>
      <c r="D3051" s="6" t="s">
        <v>6133</v>
      </c>
      <c r="E3051" s="6" t="s">
        <v>6134</v>
      </c>
      <c r="F3051" s="6" t="s">
        <v>5563</v>
      </c>
    </row>
    <row r="3052" spans="1:6" x14ac:dyDescent="0.2">
      <c r="A3052" s="6" t="s">
        <v>5564</v>
      </c>
      <c r="B3052" s="6">
        <v>2018</v>
      </c>
      <c r="C3052" s="6" t="str">
        <f t="shared" si="11"/>
        <v>TSE2018</v>
      </c>
      <c r="D3052" s="6" t="s">
        <v>6135</v>
      </c>
      <c r="E3052" s="6" t="s">
        <v>6136</v>
      </c>
      <c r="F3052" s="6" t="s">
        <v>5563</v>
      </c>
    </row>
    <row r="3053" spans="1:6" x14ac:dyDescent="0.2">
      <c r="A3053" s="6" t="s">
        <v>5564</v>
      </c>
      <c r="B3053" s="6">
        <v>2018</v>
      </c>
      <c r="C3053" s="6" t="str">
        <f t="shared" si="11"/>
        <v>TSE2018</v>
      </c>
      <c r="D3053" s="6" t="s">
        <v>6137</v>
      </c>
      <c r="E3053" s="6" t="s">
        <v>6138</v>
      </c>
      <c r="F3053" s="6" t="s">
        <v>5563</v>
      </c>
    </row>
    <row r="3054" spans="1:6" x14ac:dyDescent="0.2">
      <c r="A3054" s="6" t="s">
        <v>5564</v>
      </c>
      <c r="B3054" s="6">
        <v>2018</v>
      </c>
      <c r="C3054" s="6" t="str">
        <f t="shared" si="11"/>
        <v>TSE2018</v>
      </c>
      <c r="D3054" s="6" t="s">
        <v>6139</v>
      </c>
      <c r="E3054" s="6" t="s">
        <v>6140</v>
      </c>
      <c r="F3054" s="6" t="s">
        <v>5563</v>
      </c>
    </row>
    <row r="3055" spans="1:6" x14ac:dyDescent="0.2">
      <c r="A3055" s="6" t="s">
        <v>5564</v>
      </c>
      <c r="B3055" s="6">
        <v>2018</v>
      </c>
      <c r="C3055" s="6" t="str">
        <f t="shared" si="11"/>
        <v>TSE2018</v>
      </c>
      <c r="D3055" s="6" t="s">
        <v>6141</v>
      </c>
      <c r="E3055" s="6" t="s">
        <v>6142</v>
      </c>
      <c r="F3055" s="6" t="s">
        <v>5563</v>
      </c>
    </row>
    <row r="3056" spans="1:6" x14ac:dyDescent="0.2">
      <c r="A3056" s="6" t="s">
        <v>5564</v>
      </c>
      <c r="B3056" s="6">
        <v>2018</v>
      </c>
      <c r="C3056" s="6" t="str">
        <f t="shared" si="11"/>
        <v>TSE2018</v>
      </c>
      <c r="D3056" s="6" t="s">
        <v>6143</v>
      </c>
      <c r="E3056" s="6" t="s">
        <v>6144</v>
      </c>
      <c r="F3056" s="6" t="s">
        <v>5563</v>
      </c>
    </row>
    <row r="3057" spans="1:6" x14ac:dyDescent="0.2">
      <c r="A3057" s="6" t="s">
        <v>5564</v>
      </c>
      <c r="B3057" s="6">
        <v>2018</v>
      </c>
      <c r="C3057" s="6" t="str">
        <f t="shared" si="11"/>
        <v>TSE2018</v>
      </c>
      <c r="D3057" s="6" t="s">
        <v>6145</v>
      </c>
      <c r="E3057" s="6" t="s">
        <v>6146</v>
      </c>
      <c r="F3057" s="6" t="s">
        <v>5563</v>
      </c>
    </row>
    <row r="3058" spans="1:6" x14ac:dyDescent="0.2">
      <c r="A3058" s="6" t="s">
        <v>5564</v>
      </c>
      <c r="B3058" s="6">
        <v>2018</v>
      </c>
      <c r="C3058" s="6" t="str">
        <f t="shared" si="11"/>
        <v>TSE2018</v>
      </c>
      <c r="D3058" s="6" t="s">
        <v>6147</v>
      </c>
      <c r="E3058" s="6" t="s">
        <v>6148</v>
      </c>
      <c r="F3058" s="6" t="s">
        <v>5563</v>
      </c>
    </row>
    <row r="3059" spans="1:6" x14ac:dyDescent="0.2">
      <c r="A3059" s="6" t="s">
        <v>5564</v>
      </c>
      <c r="B3059" s="6">
        <v>2018</v>
      </c>
      <c r="C3059" s="6" t="str">
        <f t="shared" si="11"/>
        <v>TSE2018</v>
      </c>
      <c r="D3059" s="6" t="s">
        <v>6149</v>
      </c>
      <c r="E3059" s="6" t="s">
        <v>6150</v>
      </c>
      <c r="F3059" s="6" t="s">
        <v>5563</v>
      </c>
    </row>
    <row r="3060" spans="1:6" x14ac:dyDescent="0.2">
      <c r="A3060" s="6" t="s">
        <v>5564</v>
      </c>
      <c r="B3060" s="6">
        <v>2018</v>
      </c>
      <c r="C3060" s="6" t="str">
        <f t="shared" si="11"/>
        <v>TSE2018</v>
      </c>
      <c r="D3060" s="6" t="s">
        <v>6151</v>
      </c>
      <c r="E3060" s="6" t="s">
        <v>6152</v>
      </c>
      <c r="F3060" s="6" t="s">
        <v>5563</v>
      </c>
    </row>
    <row r="3061" spans="1:6" x14ac:dyDescent="0.2">
      <c r="A3061" s="6" t="s">
        <v>5564</v>
      </c>
      <c r="B3061" s="6">
        <v>2018</v>
      </c>
      <c r="C3061" s="6" t="str">
        <f t="shared" si="11"/>
        <v>TSE2018</v>
      </c>
      <c r="D3061" s="6" t="s">
        <v>6153</v>
      </c>
      <c r="E3061" s="6" t="s">
        <v>6154</v>
      </c>
      <c r="F3061" s="6" t="s">
        <v>5563</v>
      </c>
    </row>
    <row r="3062" spans="1:6" x14ac:dyDescent="0.2">
      <c r="A3062" s="6" t="s">
        <v>5564</v>
      </c>
      <c r="B3062" s="6">
        <v>2018</v>
      </c>
      <c r="C3062" s="6" t="str">
        <f t="shared" ref="C3062:C3316" si="12">CONCATENATE(A3062,B3062)</f>
        <v>TSE2018</v>
      </c>
      <c r="D3062" s="6" t="s">
        <v>6155</v>
      </c>
      <c r="E3062" s="6" t="s">
        <v>6156</v>
      </c>
      <c r="F3062" s="6" t="s">
        <v>5563</v>
      </c>
    </row>
    <row r="3063" spans="1:6" x14ac:dyDescent="0.2">
      <c r="A3063" s="6" t="s">
        <v>5564</v>
      </c>
      <c r="B3063" s="6">
        <v>2018</v>
      </c>
      <c r="C3063" s="6" t="str">
        <f t="shared" si="12"/>
        <v>TSE2018</v>
      </c>
      <c r="D3063" s="6" t="s">
        <v>6157</v>
      </c>
      <c r="E3063" s="6" t="s">
        <v>6158</v>
      </c>
      <c r="F3063" s="6" t="s">
        <v>5563</v>
      </c>
    </row>
    <row r="3064" spans="1:6" x14ac:dyDescent="0.2">
      <c r="A3064" s="6" t="s">
        <v>5564</v>
      </c>
      <c r="B3064" s="6">
        <v>2018</v>
      </c>
      <c r="C3064" s="6" t="str">
        <f t="shared" si="12"/>
        <v>TSE2018</v>
      </c>
      <c r="D3064" s="6" t="s">
        <v>6159</v>
      </c>
      <c r="E3064" s="6" t="s">
        <v>6160</v>
      </c>
      <c r="F3064" s="6" t="s">
        <v>5563</v>
      </c>
    </row>
    <row r="3065" spans="1:6" x14ac:dyDescent="0.2">
      <c r="A3065" s="6" t="s">
        <v>5564</v>
      </c>
      <c r="B3065" s="6">
        <v>2018</v>
      </c>
      <c r="C3065" s="6" t="str">
        <f t="shared" si="12"/>
        <v>TSE2018</v>
      </c>
      <c r="D3065" s="6" t="s">
        <v>6161</v>
      </c>
      <c r="E3065" s="6" t="s">
        <v>2254</v>
      </c>
      <c r="F3065" s="6" t="s">
        <v>5563</v>
      </c>
    </row>
    <row r="3066" spans="1:6" x14ac:dyDescent="0.2">
      <c r="A3066" s="6" t="s">
        <v>5564</v>
      </c>
      <c r="B3066" s="6">
        <v>2018</v>
      </c>
      <c r="C3066" s="6" t="str">
        <f t="shared" si="12"/>
        <v>TSE2018</v>
      </c>
      <c r="D3066" s="6" t="s">
        <v>6162</v>
      </c>
      <c r="E3066" s="6" t="s">
        <v>6163</v>
      </c>
      <c r="F3066" s="6" t="s">
        <v>5563</v>
      </c>
    </row>
    <row r="3067" spans="1:6" x14ac:dyDescent="0.2">
      <c r="A3067" s="6" t="s">
        <v>5564</v>
      </c>
      <c r="B3067" s="6">
        <v>2018</v>
      </c>
      <c r="C3067" s="6" t="str">
        <f t="shared" si="12"/>
        <v>TSE2018</v>
      </c>
      <c r="D3067" s="6" t="s">
        <v>6164</v>
      </c>
      <c r="E3067" s="6" t="s">
        <v>2254</v>
      </c>
      <c r="F3067" s="6" t="s">
        <v>5563</v>
      </c>
    </row>
    <row r="3068" spans="1:6" x14ac:dyDescent="0.2">
      <c r="A3068" s="6" t="s">
        <v>5564</v>
      </c>
      <c r="B3068" s="6">
        <v>2017</v>
      </c>
      <c r="C3068" s="6" t="str">
        <f t="shared" si="12"/>
        <v>TSE2017</v>
      </c>
      <c r="D3068" s="6" t="s">
        <v>37</v>
      </c>
      <c r="E3068" s="6" t="s">
        <v>6165</v>
      </c>
      <c r="F3068" s="6" t="s">
        <v>5563</v>
      </c>
    </row>
    <row r="3069" spans="1:6" x14ac:dyDescent="0.2">
      <c r="A3069" s="6" t="s">
        <v>5564</v>
      </c>
      <c r="B3069" s="6">
        <v>2017</v>
      </c>
      <c r="C3069" s="6" t="str">
        <f t="shared" si="12"/>
        <v>TSE2017</v>
      </c>
      <c r="D3069" s="6" t="s">
        <v>6166</v>
      </c>
      <c r="E3069" s="6" t="s">
        <v>6167</v>
      </c>
      <c r="F3069" s="6" t="s">
        <v>5563</v>
      </c>
    </row>
    <row r="3070" spans="1:6" x14ac:dyDescent="0.2">
      <c r="A3070" s="6" t="s">
        <v>5564</v>
      </c>
      <c r="B3070" s="6">
        <v>2017</v>
      </c>
      <c r="C3070" s="6" t="str">
        <f t="shared" si="12"/>
        <v>TSE2017</v>
      </c>
      <c r="D3070" s="6" t="s">
        <v>6168</v>
      </c>
      <c r="E3070" s="6" t="s">
        <v>6169</v>
      </c>
      <c r="F3070" s="6" t="s">
        <v>5563</v>
      </c>
    </row>
    <row r="3071" spans="1:6" x14ac:dyDescent="0.2">
      <c r="A3071" s="6" t="s">
        <v>5564</v>
      </c>
      <c r="B3071" s="6">
        <v>2017</v>
      </c>
      <c r="C3071" s="6" t="str">
        <f t="shared" si="12"/>
        <v>TSE2017</v>
      </c>
      <c r="D3071" s="6" t="s">
        <v>6170</v>
      </c>
      <c r="E3071" s="6" t="s">
        <v>6171</v>
      </c>
      <c r="F3071" s="6" t="s">
        <v>5563</v>
      </c>
    </row>
    <row r="3072" spans="1:6" x14ac:dyDescent="0.2">
      <c r="A3072" s="6" t="s">
        <v>5564</v>
      </c>
      <c r="B3072" s="6">
        <v>2017</v>
      </c>
      <c r="C3072" s="6" t="str">
        <f t="shared" si="12"/>
        <v>TSE2017</v>
      </c>
      <c r="D3072" s="6" t="s">
        <v>6172</v>
      </c>
      <c r="E3072" s="6" t="s">
        <v>6173</v>
      </c>
      <c r="F3072" s="6" t="s">
        <v>5563</v>
      </c>
    </row>
    <row r="3073" spans="1:6" x14ac:dyDescent="0.2">
      <c r="A3073" s="6" t="s">
        <v>5564</v>
      </c>
      <c r="B3073" s="6">
        <v>2017</v>
      </c>
      <c r="C3073" s="6" t="str">
        <f t="shared" si="12"/>
        <v>TSE2017</v>
      </c>
      <c r="D3073" s="6" t="s">
        <v>6174</v>
      </c>
      <c r="E3073" s="6" t="s">
        <v>6175</v>
      </c>
      <c r="F3073" s="6" t="s">
        <v>5563</v>
      </c>
    </row>
    <row r="3074" spans="1:6" x14ac:dyDescent="0.2">
      <c r="A3074" s="6" t="s">
        <v>5564</v>
      </c>
      <c r="B3074" s="6">
        <v>2017</v>
      </c>
      <c r="C3074" s="6" t="str">
        <f t="shared" si="12"/>
        <v>TSE2017</v>
      </c>
      <c r="D3074" s="6" t="s">
        <v>6176</v>
      </c>
      <c r="E3074" s="6" t="s">
        <v>6177</v>
      </c>
      <c r="F3074" s="6" t="s">
        <v>5563</v>
      </c>
    </row>
    <row r="3075" spans="1:6" x14ac:dyDescent="0.2">
      <c r="A3075" s="6" t="s">
        <v>5564</v>
      </c>
      <c r="B3075" s="6">
        <v>2017</v>
      </c>
      <c r="C3075" s="6" t="str">
        <f t="shared" si="12"/>
        <v>TSE2017</v>
      </c>
      <c r="D3075" s="6" t="s">
        <v>6178</v>
      </c>
      <c r="E3075" s="6" t="s">
        <v>6179</v>
      </c>
      <c r="F3075" s="6" t="s">
        <v>5563</v>
      </c>
    </row>
    <row r="3076" spans="1:6" x14ac:dyDescent="0.2">
      <c r="A3076" s="6" t="s">
        <v>5564</v>
      </c>
      <c r="B3076" s="6">
        <v>2017</v>
      </c>
      <c r="C3076" s="6" t="str">
        <f t="shared" si="12"/>
        <v>TSE2017</v>
      </c>
      <c r="D3076" s="6" t="s">
        <v>6180</v>
      </c>
      <c r="E3076" s="6" t="s">
        <v>6181</v>
      </c>
      <c r="F3076" s="6" t="s">
        <v>5563</v>
      </c>
    </row>
    <row r="3077" spans="1:6" x14ac:dyDescent="0.2">
      <c r="A3077" s="6" t="s">
        <v>5564</v>
      </c>
      <c r="B3077" s="6">
        <v>2017</v>
      </c>
      <c r="C3077" s="6" t="str">
        <f t="shared" si="12"/>
        <v>TSE2017</v>
      </c>
      <c r="D3077" s="6" t="s">
        <v>6182</v>
      </c>
      <c r="E3077" s="6" t="s">
        <v>6183</v>
      </c>
      <c r="F3077" s="6" t="s">
        <v>5563</v>
      </c>
    </row>
    <row r="3078" spans="1:6" x14ac:dyDescent="0.2">
      <c r="A3078" s="6" t="s">
        <v>5564</v>
      </c>
      <c r="B3078" s="6">
        <v>2017</v>
      </c>
      <c r="C3078" s="6" t="str">
        <f t="shared" si="12"/>
        <v>TSE2017</v>
      </c>
      <c r="D3078" s="6" t="s">
        <v>6184</v>
      </c>
      <c r="E3078" s="6" t="s">
        <v>6185</v>
      </c>
      <c r="F3078" s="6" t="s">
        <v>5563</v>
      </c>
    </row>
    <row r="3079" spans="1:6" x14ac:dyDescent="0.2">
      <c r="A3079" s="6" t="s">
        <v>5564</v>
      </c>
      <c r="B3079" s="6">
        <v>2017</v>
      </c>
      <c r="C3079" s="6" t="str">
        <f t="shared" si="12"/>
        <v>TSE2017</v>
      </c>
      <c r="D3079" s="6" t="s">
        <v>6186</v>
      </c>
      <c r="E3079" s="6" t="s">
        <v>6187</v>
      </c>
      <c r="F3079" s="6" t="s">
        <v>5563</v>
      </c>
    </row>
    <row r="3080" spans="1:6" x14ac:dyDescent="0.2">
      <c r="A3080" s="6" t="s">
        <v>5564</v>
      </c>
      <c r="B3080" s="6">
        <v>2017</v>
      </c>
      <c r="C3080" s="6" t="str">
        <f t="shared" si="12"/>
        <v>TSE2017</v>
      </c>
      <c r="D3080" s="6" t="s">
        <v>6188</v>
      </c>
      <c r="E3080" s="6" t="s">
        <v>6189</v>
      </c>
      <c r="F3080" s="6" t="s">
        <v>5563</v>
      </c>
    </row>
    <row r="3081" spans="1:6" x14ac:dyDescent="0.2">
      <c r="A3081" s="6" t="s">
        <v>5564</v>
      </c>
      <c r="B3081" s="6">
        <v>2017</v>
      </c>
      <c r="C3081" s="6" t="str">
        <f t="shared" si="12"/>
        <v>TSE2017</v>
      </c>
      <c r="D3081" s="6" t="s">
        <v>6190</v>
      </c>
      <c r="E3081" s="6" t="s">
        <v>6191</v>
      </c>
      <c r="F3081" s="6" t="s">
        <v>5563</v>
      </c>
    </row>
    <row r="3082" spans="1:6" x14ac:dyDescent="0.2">
      <c r="A3082" s="6" t="s">
        <v>5564</v>
      </c>
      <c r="B3082" s="6">
        <v>2017</v>
      </c>
      <c r="C3082" s="6" t="str">
        <f t="shared" si="12"/>
        <v>TSE2017</v>
      </c>
      <c r="D3082" s="6" t="s">
        <v>6192</v>
      </c>
      <c r="E3082" s="6" t="s">
        <v>6193</v>
      </c>
      <c r="F3082" s="6" t="s">
        <v>5563</v>
      </c>
    </row>
    <row r="3083" spans="1:6" x14ac:dyDescent="0.2">
      <c r="A3083" s="6" t="s">
        <v>5564</v>
      </c>
      <c r="B3083" s="6">
        <v>2017</v>
      </c>
      <c r="C3083" s="6" t="str">
        <f t="shared" si="12"/>
        <v>TSE2017</v>
      </c>
      <c r="D3083" s="6" t="s">
        <v>6194</v>
      </c>
      <c r="E3083" s="6" t="s">
        <v>6195</v>
      </c>
      <c r="F3083" s="6" t="s">
        <v>5563</v>
      </c>
    </row>
    <row r="3084" spans="1:6" x14ac:dyDescent="0.2">
      <c r="A3084" s="6" t="s">
        <v>5564</v>
      </c>
      <c r="B3084" s="6">
        <v>2017</v>
      </c>
      <c r="C3084" s="6" t="str">
        <f t="shared" si="12"/>
        <v>TSE2017</v>
      </c>
      <c r="D3084" s="6" t="s">
        <v>6196</v>
      </c>
      <c r="E3084" s="6" t="s">
        <v>6197</v>
      </c>
      <c r="F3084" s="6" t="s">
        <v>5563</v>
      </c>
    </row>
    <row r="3085" spans="1:6" x14ac:dyDescent="0.2">
      <c r="A3085" s="6" t="s">
        <v>5564</v>
      </c>
      <c r="B3085" s="6">
        <v>2017</v>
      </c>
      <c r="C3085" s="6" t="str">
        <f t="shared" si="12"/>
        <v>TSE2017</v>
      </c>
      <c r="D3085" s="6" t="s">
        <v>6198</v>
      </c>
      <c r="E3085" s="6" t="s">
        <v>6199</v>
      </c>
      <c r="F3085" s="6" t="s">
        <v>5563</v>
      </c>
    </row>
    <row r="3086" spans="1:6" x14ac:dyDescent="0.2">
      <c r="A3086" s="6" t="s">
        <v>5564</v>
      </c>
      <c r="B3086" s="6">
        <v>2017</v>
      </c>
      <c r="C3086" s="6" t="str">
        <f t="shared" si="12"/>
        <v>TSE2017</v>
      </c>
      <c r="D3086" s="6" t="s">
        <v>6200</v>
      </c>
      <c r="E3086" s="6" t="s">
        <v>6201</v>
      </c>
      <c r="F3086" s="6" t="s">
        <v>5563</v>
      </c>
    </row>
    <row r="3087" spans="1:6" x14ac:dyDescent="0.2">
      <c r="A3087" s="6" t="s">
        <v>5564</v>
      </c>
      <c r="B3087" s="6">
        <v>2017</v>
      </c>
      <c r="C3087" s="6" t="str">
        <f t="shared" si="12"/>
        <v>TSE2017</v>
      </c>
      <c r="D3087" s="6" t="s">
        <v>6202</v>
      </c>
      <c r="E3087" s="6" t="s">
        <v>6203</v>
      </c>
      <c r="F3087" s="6" t="s">
        <v>5563</v>
      </c>
    </row>
    <row r="3088" spans="1:6" x14ac:dyDescent="0.2">
      <c r="A3088" s="6" t="s">
        <v>5564</v>
      </c>
      <c r="B3088" s="6">
        <v>2017</v>
      </c>
      <c r="C3088" s="6" t="str">
        <f t="shared" si="12"/>
        <v>TSE2017</v>
      </c>
      <c r="D3088" s="6" t="s">
        <v>6204</v>
      </c>
      <c r="E3088" s="6" t="s">
        <v>6205</v>
      </c>
      <c r="F3088" s="6" t="s">
        <v>5563</v>
      </c>
    </row>
    <row r="3089" spans="1:6" x14ac:dyDescent="0.2">
      <c r="A3089" s="6" t="s">
        <v>5564</v>
      </c>
      <c r="B3089" s="6">
        <v>2017</v>
      </c>
      <c r="C3089" s="6" t="str">
        <f t="shared" si="12"/>
        <v>TSE2017</v>
      </c>
      <c r="D3089" s="6" t="s">
        <v>6206</v>
      </c>
      <c r="E3089" s="6" t="s">
        <v>6207</v>
      </c>
      <c r="F3089" s="6" t="s">
        <v>5563</v>
      </c>
    </row>
    <row r="3090" spans="1:6" x14ac:dyDescent="0.2">
      <c r="A3090" s="6" t="s">
        <v>5564</v>
      </c>
      <c r="B3090" s="6">
        <v>2017</v>
      </c>
      <c r="C3090" s="6" t="str">
        <f t="shared" si="12"/>
        <v>TSE2017</v>
      </c>
      <c r="D3090" s="6" t="s">
        <v>6208</v>
      </c>
      <c r="E3090" s="6" t="s">
        <v>6209</v>
      </c>
      <c r="F3090" s="6" t="s">
        <v>5563</v>
      </c>
    </row>
    <row r="3091" spans="1:6" x14ac:dyDescent="0.2">
      <c r="A3091" s="6" t="s">
        <v>5564</v>
      </c>
      <c r="B3091" s="6">
        <v>2017</v>
      </c>
      <c r="C3091" s="6" t="str">
        <f t="shared" si="12"/>
        <v>TSE2017</v>
      </c>
      <c r="D3091" s="6" t="s">
        <v>6210</v>
      </c>
      <c r="E3091" s="6" t="s">
        <v>6211</v>
      </c>
      <c r="F3091" s="6" t="s">
        <v>5563</v>
      </c>
    </row>
    <row r="3092" spans="1:6" x14ac:dyDescent="0.2">
      <c r="A3092" s="6" t="s">
        <v>5564</v>
      </c>
      <c r="B3092" s="6">
        <v>2017</v>
      </c>
      <c r="C3092" s="6" t="str">
        <f t="shared" si="12"/>
        <v>TSE2017</v>
      </c>
      <c r="D3092" s="6" t="s">
        <v>6212</v>
      </c>
      <c r="E3092" s="6" t="s">
        <v>6213</v>
      </c>
      <c r="F3092" s="6" t="s">
        <v>5563</v>
      </c>
    </row>
    <row r="3093" spans="1:6" x14ac:dyDescent="0.2">
      <c r="A3093" s="6" t="s">
        <v>5564</v>
      </c>
      <c r="B3093" s="6">
        <v>2017</v>
      </c>
      <c r="C3093" s="6" t="str">
        <f t="shared" si="12"/>
        <v>TSE2017</v>
      </c>
      <c r="D3093" s="6" t="s">
        <v>6214</v>
      </c>
      <c r="E3093" s="6" t="s">
        <v>6215</v>
      </c>
      <c r="F3093" s="6" t="s">
        <v>5563</v>
      </c>
    </row>
    <row r="3094" spans="1:6" x14ac:dyDescent="0.2">
      <c r="A3094" s="6" t="s">
        <v>5564</v>
      </c>
      <c r="B3094" s="6">
        <v>2017</v>
      </c>
      <c r="C3094" s="6" t="str">
        <f t="shared" si="12"/>
        <v>TSE2017</v>
      </c>
      <c r="D3094" s="6" t="s">
        <v>6216</v>
      </c>
      <c r="E3094" s="6" t="s">
        <v>6217</v>
      </c>
      <c r="F3094" s="6" t="s">
        <v>5563</v>
      </c>
    </row>
    <row r="3095" spans="1:6" x14ac:dyDescent="0.2">
      <c r="A3095" s="6" t="s">
        <v>5564</v>
      </c>
      <c r="B3095" s="6">
        <v>2017</v>
      </c>
      <c r="C3095" s="6" t="str">
        <f t="shared" si="12"/>
        <v>TSE2017</v>
      </c>
      <c r="D3095" s="6" t="s">
        <v>6218</v>
      </c>
      <c r="E3095" s="6" t="s">
        <v>6219</v>
      </c>
      <c r="F3095" s="6" t="s">
        <v>5563</v>
      </c>
    </row>
    <row r="3096" spans="1:6" x14ac:dyDescent="0.2">
      <c r="A3096" s="6" t="s">
        <v>5564</v>
      </c>
      <c r="B3096" s="6">
        <v>2017</v>
      </c>
      <c r="C3096" s="6" t="str">
        <f t="shared" si="12"/>
        <v>TSE2017</v>
      </c>
      <c r="D3096" s="6" t="s">
        <v>6220</v>
      </c>
      <c r="E3096" s="6" t="s">
        <v>6221</v>
      </c>
      <c r="F3096" s="6" t="s">
        <v>5563</v>
      </c>
    </row>
    <row r="3097" spans="1:6" x14ac:dyDescent="0.2">
      <c r="A3097" s="6" t="s">
        <v>5564</v>
      </c>
      <c r="B3097" s="6">
        <v>2017</v>
      </c>
      <c r="C3097" s="6" t="str">
        <f t="shared" si="12"/>
        <v>TSE2017</v>
      </c>
      <c r="D3097" s="6" t="s">
        <v>6222</v>
      </c>
      <c r="E3097" s="6" t="s">
        <v>6223</v>
      </c>
      <c r="F3097" s="6" t="s">
        <v>5563</v>
      </c>
    </row>
    <row r="3098" spans="1:6" x14ac:dyDescent="0.2">
      <c r="A3098" s="6" t="s">
        <v>5564</v>
      </c>
      <c r="B3098" s="6">
        <v>2017</v>
      </c>
      <c r="C3098" s="6" t="str">
        <f t="shared" si="12"/>
        <v>TSE2017</v>
      </c>
      <c r="D3098" s="6" t="s">
        <v>6224</v>
      </c>
      <c r="E3098" s="6" t="s">
        <v>6225</v>
      </c>
      <c r="F3098" s="6" t="s">
        <v>5563</v>
      </c>
    </row>
    <row r="3099" spans="1:6" x14ac:dyDescent="0.2">
      <c r="A3099" s="6" t="s">
        <v>5564</v>
      </c>
      <c r="B3099" s="6">
        <v>2017</v>
      </c>
      <c r="C3099" s="6" t="str">
        <f t="shared" si="12"/>
        <v>TSE2017</v>
      </c>
      <c r="D3099" s="6" t="s">
        <v>6226</v>
      </c>
      <c r="E3099" s="6" t="s">
        <v>6227</v>
      </c>
      <c r="F3099" s="6" t="s">
        <v>5563</v>
      </c>
    </row>
    <row r="3100" spans="1:6" x14ac:dyDescent="0.2">
      <c r="A3100" s="6" t="s">
        <v>5564</v>
      </c>
      <c r="B3100" s="6">
        <v>2017</v>
      </c>
      <c r="C3100" s="6" t="str">
        <f t="shared" si="12"/>
        <v>TSE2017</v>
      </c>
      <c r="D3100" s="6" t="s">
        <v>6228</v>
      </c>
      <c r="E3100" s="6" t="s">
        <v>6229</v>
      </c>
      <c r="F3100" s="6" t="s">
        <v>5563</v>
      </c>
    </row>
    <row r="3101" spans="1:6" x14ac:dyDescent="0.2">
      <c r="A3101" s="6" t="s">
        <v>5564</v>
      </c>
      <c r="B3101" s="6">
        <v>2017</v>
      </c>
      <c r="C3101" s="6" t="str">
        <f t="shared" si="12"/>
        <v>TSE2017</v>
      </c>
      <c r="D3101" s="6" t="s">
        <v>6230</v>
      </c>
      <c r="E3101" s="6" t="s">
        <v>6231</v>
      </c>
      <c r="F3101" s="6" t="s">
        <v>5563</v>
      </c>
    </row>
    <row r="3102" spans="1:6" x14ac:dyDescent="0.2">
      <c r="A3102" s="6" t="s">
        <v>5564</v>
      </c>
      <c r="B3102" s="6">
        <v>2017</v>
      </c>
      <c r="C3102" s="6" t="str">
        <f t="shared" si="12"/>
        <v>TSE2017</v>
      </c>
      <c r="D3102" s="6" t="s">
        <v>6232</v>
      </c>
      <c r="E3102" s="6" t="s">
        <v>6233</v>
      </c>
      <c r="F3102" s="6" t="s">
        <v>5563</v>
      </c>
    </row>
    <row r="3103" spans="1:6" x14ac:dyDescent="0.2">
      <c r="A3103" s="6" t="s">
        <v>5564</v>
      </c>
      <c r="B3103" s="6">
        <v>2017</v>
      </c>
      <c r="C3103" s="6" t="str">
        <f t="shared" si="12"/>
        <v>TSE2017</v>
      </c>
      <c r="D3103" s="6" t="s">
        <v>6234</v>
      </c>
      <c r="E3103" s="6" t="s">
        <v>6235</v>
      </c>
      <c r="F3103" s="6" t="s">
        <v>5563</v>
      </c>
    </row>
    <row r="3104" spans="1:6" x14ac:dyDescent="0.2">
      <c r="A3104" s="6" t="s">
        <v>5564</v>
      </c>
      <c r="B3104" s="6">
        <v>2017</v>
      </c>
      <c r="C3104" s="6" t="str">
        <f t="shared" si="12"/>
        <v>TSE2017</v>
      </c>
      <c r="D3104" s="6" t="s">
        <v>6236</v>
      </c>
      <c r="E3104" s="6" t="s">
        <v>6237</v>
      </c>
      <c r="F3104" s="6" t="s">
        <v>5563</v>
      </c>
    </row>
    <row r="3105" spans="1:6" x14ac:dyDescent="0.2">
      <c r="A3105" s="6" t="s">
        <v>5564</v>
      </c>
      <c r="B3105" s="6">
        <v>2017</v>
      </c>
      <c r="C3105" s="6" t="str">
        <f t="shared" si="12"/>
        <v>TSE2017</v>
      </c>
      <c r="D3105" s="6" t="s">
        <v>6238</v>
      </c>
      <c r="E3105" s="6" t="s">
        <v>6239</v>
      </c>
      <c r="F3105" s="6" t="s">
        <v>5563</v>
      </c>
    </row>
    <row r="3106" spans="1:6" x14ac:dyDescent="0.2">
      <c r="A3106" s="6" t="s">
        <v>5564</v>
      </c>
      <c r="B3106" s="6">
        <v>2017</v>
      </c>
      <c r="C3106" s="6" t="str">
        <f t="shared" si="12"/>
        <v>TSE2017</v>
      </c>
      <c r="D3106" s="6" t="s">
        <v>6240</v>
      </c>
      <c r="E3106" s="6" t="s">
        <v>6241</v>
      </c>
      <c r="F3106" s="6" t="s">
        <v>5563</v>
      </c>
    </row>
    <row r="3107" spans="1:6" x14ac:dyDescent="0.2">
      <c r="A3107" s="6" t="s">
        <v>5564</v>
      </c>
      <c r="B3107" s="6">
        <v>2017</v>
      </c>
      <c r="C3107" s="6" t="str">
        <f t="shared" si="12"/>
        <v>TSE2017</v>
      </c>
      <c r="D3107" s="6" t="s">
        <v>6242</v>
      </c>
      <c r="E3107" s="6" t="s">
        <v>6243</v>
      </c>
      <c r="F3107" s="6" t="s">
        <v>5563</v>
      </c>
    </row>
    <row r="3108" spans="1:6" x14ac:dyDescent="0.2">
      <c r="A3108" s="6" t="s">
        <v>5564</v>
      </c>
      <c r="B3108" s="6">
        <v>2017</v>
      </c>
      <c r="C3108" s="6" t="str">
        <f t="shared" si="12"/>
        <v>TSE2017</v>
      </c>
      <c r="D3108" s="6" t="s">
        <v>6244</v>
      </c>
      <c r="E3108" s="6" t="s">
        <v>6245</v>
      </c>
      <c r="F3108" s="6" t="s">
        <v>5563</v>
      </c>
    </row>
    <row r="3109" spans="1:6" x14ac:dyDescent="0.2">
      <c r="A3109" s="6" t="s">
        <v>5564</v>
      </c>
      <c r="B3109" s="6">
        <v>2017</v>
      </c>
      <c r="C3109" s="6" t="str">
        <f t="shared" si="12"/>
        <v>TSE2017</v>
      </c>
      <c r="D3109" s="6" t="s">
        <v>6246</v>
      </c>
      <c r="E3109" s="6" t="s">
        <v>6247</v>
      </c>
      <c r="F3109" s="6" t="s">
        <v>5563</v>
      </c>
    </row>
    <row r="3110" spans="1:6" x14ac:dyDescent="0.2">
      <c r="A3110" s="6" t="s">
        <v>5564</v>
      </c>
      <c r="B3110" s="6">
        <v>2017</v>
      </c>
      <c r="C3110" s="6" t="str">
        <f t="shared" si="12"/>
        <v>TSE2017</v>
      </c>
      <c r="D3110" s="6" t="s">
        <v>6248</v>
      </c>
      <c r="E3110" s="6" t="s">
        <v>6249</v>
      </c>
      <c r="F3110" s="6" t="s">
        <v>5563</v>
      </c>
    </row>
    <row r="3111" spans="1:6" x14ac:dyDescent="0.2">
      <c r="A3111" s="6" t="s">
        <v>5564</v>
      </c>
      <c r="B3111" s="6">
        <v>2017</v>
      </c>
      <c r="C3111" s="6" t="str">
        <f t="shared" si="12"/>
        <v>TSE2017</v>
      </c>
      <c r="D3111" s="6" t="s">
        <v>6250</v>
      </c>
      <c r="E3111" s="6" t="s">
        <v>6251</v>
      </c>
      <c r="F3111" s="6" t="s">
        <v>5563</v>
      </c>
    </row>
    <row r="3112" spans="1:6" x14ac:dyDescent="0.2">
      <c r="A3112" s="6" t="s">
        <v>5564</v>
      </c>
      <c r="B3112" s="6">
        <v>2017</v>
      </c>
      <c r="C3112" s="6" t="str">
        <f t="shared" si="12"/>
        <v>TSE2017</v>
      </c>
      <c r="D3112" s="6" t="s">
        <v>6252</v>
      </c>
      <c r="E3112" s="6" t="s">
        <v>6253</v>
      </c>
      <c r="F3112" s="6" t="s">
        <v>5563</v>
      </c>
    </row>
    <row r="3113" spans="1:6" x14ac:dyDescent="0.2">
      <c r="A3113" s="6" t="s">
        <v>5564</v>
      </c>
      <c r="B3113" s="6">
        <v>2017</v>
      </c>
      <c r="C3113" s="6" t="str">
        <f t="shared" si="12"/>
        <v>TSE2017</v>
      </c>
      <c r="D3113" s="6" t="s">
        <v>6254</v>
      </c>
      <c r="E3113" s="6" t="s">
        <v>6255</v>
      </c>
      <c r="F3113" s="6" t="s">
        <v>5563</v>
      </c>
    </row>
    <row r="3114" spans="1:6" x14ac:dyDescent="0.2">
      <c r="A3114" s="6" t="s">
        <v>5564</v>
      </c>
      <c r="B3114" s="6">
        <v>2017</v>
      </c>
      <c r="C3114" s="6" t="str">
        <f t="shared" si="12"/>
        <v>TSE2017</v>
      </c>
      <c r="D3114" s="6" t="s">
        <v>6256</v>
      </c>
      <c r="E3114" s="6" t="s">
        <v>6257</v>
      </c>
      <c r="F3114" s="6" t="s">
        <v>5563</v>
      </c>
    </row>
    <row r="3115" spans="1:6" x14ac:dyDescent="0.2">
      <c r="A3115" s="6" t="s">
        <v>5564</v>
      </c>
      <c r="B3115" s="6">
        <v>2017</v>
      </c>
      <c r="C3115" s="6" t="str">
        <f t="shared" si="12"/>
        <v>TSE2017</v>
      </c>
      <c r="D3115" s="6" t="s">
        <v>6258</v>
      </c>
      <c r="E3115" s="6" t="s">
        <v>6259</v>
      </c>
      <c r="F3115" s="6" t="s">
        <v>5563</v>
      </c>
    </row>
    <row r="3116" spans="1:6" x14ac:dyDescent="0.2">
      <c r="A3116" s="6" t="s">
        <v>5564</v>
      </c>
      <c r="B3116" s="6">
        <v>2017</v>
      </c>
      <c r="C3116" s="6" t="str">
        <f t="shared" si="12"/>
        <v>TSE2017</v>
      </c>
      <c r="D3116" s="6" t="s">
        <v>6260</v>
      </c>
      <c r="E3116" s="6" t="s">
        <v>6261</v>
      </c>
      <c r="F3116" s="6" t="s">
        <v>5563</v>
      </c>
    </row>
    <row r="3117" spans="1:6" x14ac:dyDescent="0.2">
      <c r="A3117" s="6" t="s">
        <v>5564</v>
      </c>
      <c r="B3117" s="6">
        <v>2017</v>
      </c>
      <c r="C3117" s="6" t="str">
        <f t="shared" si="12"/>
        <v>TSE2017</v>
      </c>
      <c r="D3117" s="6" t="s">
        <v>6262</v>
      </c>
      <c r="E3117" s="6" t="s">
        <v>6263</v>
      </c>
      <c r="F3117" s="6" t="s">
        <v>5563</v>
      </c>
    </row>
    <row r="3118" spans="1:6" x14ac:dyDescent="0.2">
      <c r="A3118" s="6" t="s">
        <v>5564</v>
      </c>
      <c r="B3118" s="6">
        <v>2017</v>
      </c>
      <c r="C3118" s="6" t="str">
        <f t="shared" si="12"/>
        <v>TSE2017</v>
      </c>
      <c r="D3118" s="6" t="s">
        <v>6264</v>
      </c>
      <c r="E3118" s="6" t="s">
        <v>6265</v>
      </c>
      <c r="F3118" s="6" t="s">
        <v>5563</v>
      </c>
    </row>
    <row r="3119" spans="1:6" x14ac:dyDescent="0.2">
      <c r="A3119" s="6" t="s">
        <v>5564</v>
      </c>
      <c r="B3119" s="6">
        <v>2017</v>
      </c>
      <c r="C3119" s="6" t="str">
        <f t="shared" si="12"/>
        <v>TSE2017</v>
      </c>
      <c r="D3119" s="6" t="s">
        <v>6266</v>
      </c>
      <c r="E3119" s="6" t="s">
        <v>6267</v>
      </c>
      <c r="F3119" s="6" t="s">
        <v>5563</v>
      </c>
    </row>
    <row r="3120" spans="1:6" x14ac:dyDescent="0.2">
      <c r="A3120" s="6" t="s">
        <v>5564</v>
      </c>
      <c r="B3120" s="6">
        <v>2017</v>
      </c>
      <c r="C3120" s="6" t="str">
        <f t="shared" si="12"/>
        <v>TSE2017</v>
      </c>
      <c r="D3120" s="6" t="s">
        <v>6268</v>
      </c>
      <c r="E3120" s="6" t="s">
        <v>6269</v>
      </c>
      <c r="F3120" s="6" t="s">
        <v>5563</v>
      </c>
    </row>
    <row r="3121" spans="1:6" x14ac:dyDescent="0.2">
      <c r="A3121" s="6" t="s">
        <v>5564</v>
      </c>
      <c r="B3121" s="6">
        <v>2017</v>
      </c>
      <c r="C3121" s="6" t="str">
        <f t="shared" si="12"/>
        <v>TSE2017</v>
      </c>
      <c r="D3121" s="6" t="s">
        <v>6270</v>
      </c>
      <c r="E3121" s="6" t="s">
        <v>6271</v>
      </c>
      <c r="F3121" s="6" t="s">
        <v>5563</v>
      </c>
    </row>
    <row r="3122" spans="1:6" x14ac:dyDescent="0.2">
      <c r="A3122" s="6" t="s">
        <v>5564</v>
      </c>
      <c r="B3122" s="6">
        <v>2017</v>
      </c>
      <c r="C3122" s="6" t="str">
        <f t="shared" si="12"/>
        <v>TSE2017</v>
      </c>
      <c r="D3122" s="6" t="s">
        <v>6272</v>
      </c>
      <c r="E3122" s="6" t="s">
        <v>6273</v>
      </c>
      <c r="F3122" s="6" t="s">
        <v>5563</v>
      </c>
    </row>
    <row r="3123" spans="1:6" x14ac:dyDescent="0.2">
      <c r="A3123" s="6" t="s">
        <v>5564</v>
      </c>
      <c r="B3123" s="6">
        <v>2017</v>
      </c>
      <c r="C3123" s="6" t="str">
        <f t="shared" si="12"/>
        <v>TSE2017</v>
      </c>
      <c r="D3123" s="6" t="s">
        <v>6274</v>
      </c>
      <c r="E3123" s="6" t="s">
        <v>6275</v>
      </c>
      <c r="F3123" s="6" t="s">
        <v>5563</v>
      </c>
    </row>
    <row r="3124" spans="1:6" x14ac:dyDescent="0.2">
      <c r="A3124" s="6" t="s">
        <v>5564</v>
      </c>
      <c r="B3124" s="6">
        <v>2017</v>
      </c>
      <c r="C3124" s="6" t="str">
        <f t="shared" si="12"/>
        <v>TSE2017</v>
      </c>
      <c r="D3124" s="6" t="s">
        <v>6276</v>
      </c>
      <c r="E3124" s="6" t="s">
        <v>2254</v>
      </c>
      <c r="F3124" s="6" t="s">
        <v>5563</v>
      </c>
    </row>
    <row r="3125" spans="1:6" x14ac:dyDescent="0.2">
      <c r="A3125" s="6" t="s">
        <v>5564</v>
      </c>
      <c r="B3125" s="6">
        <v>2016</v>
      </c>
      <c r="C3125" s="6" t="str">
        <f t="shared" si="12"/>
        <v>TSE2016</v>
      </c>
      <c r="D3125" s="6" t="s">
        <v>6277</v>
      </c>
      <c r="E3125" s="6" t="s">
        <v>6278</v>
      </c>
      <c r="F3125" s="6" t="s">
        <v>5563</v>
      </c>
    </row>
    <row r="3126" spans="1:6" x14ac:dyDescent="0.2">
      <c r="A3126" s="6" t="s">
        <v>5564</v>
      </c>
      <c r="B3126" s="6">
        <v>2016</v>
      </c>
      <c r="C3126" s="6" t="str">
        <f t="shared" si="12"/>
        <v>TSE2016</v>
      </c>
      <c r="D3126" s="6" t="s">
        <v>6279</v>
      </c>
      <c r="E3126" s="6" t="s">
        <v>6280</v>
      </c>
      <c r="F3126" s="6" t="s">
        <v>5563</v>
      </c>
    </row>
    <row r="3127" spans="1:6" x14ac:dyDescent="0.2">
      <c r="A3127" s="6" t="s">
        <v>5564</v>
      </c>
      <c r="B3127" s="6">
        <v>2016</v>
      </c>
      <c r="C3127" s="6" t="str">
        <f t="shared" si="12"/>
        <v>TSE2016</v>
      </c>
      <c r="D3127" s="6" t="s">
        <v>6281</v>
      </c>
      <c r="E3127" s="6" t="s">
        <v>6282</v>
      </c>
      <c r="F3127" s="6" t="s">
        <v>5563</v>
      </c>
    </row>
    <row r="3128" spans="1:6" x14ac:dyDescent="0.2">
      <c r="A3128" s="6" t="s">
        <v>5564</v>
      </c>
      <c r="B3128" s="6">
        <v>2016</v>
      </c>
      <c r="C3128" s="6" t="str">
        <f t="shared" si="12"/>
        <v>TSE2016</v>
      </c>
      <c r="D3128" s="6" t="s">
        <v>6283</v>
      </c>
      <c r="E3128" s="6" t="s">
        <v>6284</v>
      </c>
      <c r="F3128" s="6" t="s">
        <v>5563</v>
      </c>
    </row>
    <row r="3129" spans="1:6" x14ac:dyDescent="0.2">
      <c r="A3129" s="6" t="s">
        <v>5564</v>
      </c>
      <c r="B3129" s="6">
        <v>2016</v>
      </c>
      <c r="C3129" s="6" t="str">
        <f t="shared" si="12"/>
        <v>TSE2016</v>
      </c>
      <c r="D3129" s="6" t="s">
        <v>6285</v>
      </c>
      <c r="E3129" s="6" t="s">
        <v>6286</v>
      </c>
      <c r="F3129" s="6" t="s">
        <v>5563</v>
      </c>
    </row>
    <row r="3130" spans="1:6" x14ac:dyDescent="0.2">
      <c r="A3130" s="6" t="s">
        <v>5564</v>
      </c>
      <c r="B3130" s="6">
        <v>2016</v>
      </c>
      <c r="C3130" s="6" t="str">
        <f t="shared" si="12"/>
        <v>TSE2016</v>
      </c>
      <c r="D3130" s="6" t="s">
        <v>6287</v>
      </c>
      <c r="E3130" s="6" t="s">
        <v>6288</v>
      </c>
      <c r="F3130" s="6" t="s">
        <v>5563</v>
      </c>
    </row>
    <row r="3131" spans="1:6" x14ac:dyDescent="0.2">
      <c r="A3131" s="6" t="s">
        <v>5564</v>
      </c>
      <c r="B3131" s="6">
        <v>2016</v>
      </c>
      <c r="C3131" s="6" t="str">
        <f t="shared" si="12"/>
        <v>TSE2016</v>
      </c>
      <c r="D3131" s="6" t="s">
        <v>6289</v>
      </c>
      <c r="E3131" s="6" t="s">
        <v>6290</v>
      </c>
      <c r="F3131" s="6" t="s">
        <v>5563</v>
      </c>
    </row>
    <row r="3132" spans="1:6" x14ac:dyDescent="0.2">
      <c r="A3132" s="6" t="s">
        <v>5564</v>
      </c>
      <c r="B3132" s="6">
        <v>2016</v>
      </c>
      <c r="C3132" s="6" t="str">
        <f t="shared" si="12"/>
        <v>TSE2016</v>
      </c>
      <c r="D3132" s="6" t="s">
        <v>6291</v>
      </c>
      <c r="E3132" s="6" t="s">
        <v>6292</v>
      </c>
      <c r="F3132" s="6" t="s">
        <v>5563</v>
      </c>
    </row>
    <row r="3133" spans="1:6" x14ac:dyDescent="0.2">
      <c r="A3133" s="6" t="s">
        <v>5564</v>
      </c>
      <c r="B3133" s="6">
        <v>2016</v>
      </c>
      <c r="C3133" s="6" t="str">
        <f t="shared" si="12"/>
        <v>TSE2016</v>
      </c>
      <c r="D3133" s="6" t="s">
        <v>6293</v>
      </c>
      <c r="E3133" s="6" t="s">
        <v>6294</v>
      </c>
      <c r="F3133" s="6" t="s">
        <v>5563</v>
      </c>
    </row>
    <row r="3134" spans="1:6" x14ac:dyDescent="0.2">
      <c r="A3134" s="6" t="s">
        <v>5564</v>
      </c>
      <c r="B3134" s="6">
        <v>2016</v>
      </c>
      <c r="C3134" s="6" t="str">
        <f t="shared" si="12"/>
        <v>TSE2016</v>
      </c>
      <c r="D3134" s="6" t="s">
        <v>6295</v>
      </c>
      <c r="E3134" s="6" t="s">
        <v>6296</v>
      </c>
      <c r="F3134" s="6" t="s">
        <v>5563</v>
      </c>
    </row>
    <row r="3135" spans="1:6" x14ac:dyDescent="0.2">
      <c r="A3135" s="6" t="s">
        <v>5564</v>
      </c>
      <c r="B3135" s="6">
        <v>2016</v>
      </c>
      <c r="C3135" s="6" t="str">
        <f t="shared" si="12"/>
        <v>TSE2016</v>
      </c>
      <c r="D3135" s="6" t="s">
        <v>6297</v>
      </c>
      <c r="E3135" s="6" t="s">
        <v>6298</v>
      </c>
      <c r="F3135" s="6" t="s">
        <v>5563</v>
      </c>
    </row>
    <row r="3136" spans="1:6" x14ac:dyDescent="0.2">
      <c r="A3136" s="6" t="s">
        <v>5564</v>
      </c>
      <c r="B3136" s="6">
        <v>2016</v>
      </c>
      <c r="C3136" s="6" t="str">
        <f t="shared" si="12"/>
        <v>TSE2016</v>
      </c>
      <c r="D3136" s="6" t="s">
        <v>6299</v>
      </c>
      <c r="E3136" s="6" t="s">
        <v>6300</v>
      </c>
      <c r="F3136" s="6" t="s">
        <v>5563</v>
      </c>
    </row>
    <row r="3137" spans="1:6" x14ac:dyDescent="0.2">
      <c r="A3137" s="6" t="s">
        <v>5564</v>
      </c>
      <c r="B3137" s="6">
        <v>2016</v>
      </c>
      <c r="C3137" s="6" t="str">
        <f t="shared" si="12"/>
        <v>TSE2016</v>
      </c>
      <c r="D3137" s="6" t="s">
        <v>6301</v>
      </c>
      <c r="E3137" s="6" t="s">
        <v>6302</v>
      </c>
      <c r="F3137" s="6" t="s">
        <v>5563</v>
      </c>
    </row>
    <row r="3138" spans="1:6" x14ac:dyDescent="0.2">
      <c r="A3138" s="6" t="s">
        <v>5564</v>
      </c>
      <c r="B3138" s="6">
        <v>2016</v>
      </c>
      <c r="C3138" s="6" t="str">
        <f t="shared" si="12"/>
        <v>TSE2016</v>
      </c>
      <c r="D3138" s="6" t="s">
        <v>6303</v>
      </c>
      <c r="E3138" s="6" t="s">
        <v>6304</v>
      </c>
      <c r="F3138" s="6" t="s">
        <v>5563</v>
      </c>
    </row>
    <row r="3139" spans="1:6" x14ac:dyDescent="0.2">
      <c r="A3139" s="6" t="s">
        <v>5564</v>
      </c>
      <c r="B3139" s="6">
        <v>2016</v>
      </c>
      <c r="C3139" s="6" t="str">
        <f t="shared" si="12"/>
        <v>TSE2016</v>
      </c>
      <c r="D3139" s="6" t="s">
        <v>6305</v>
      </c>
      <c r="E3139" s="6" t="s">
        <v>6306</v>
      </c>
      <c r="F3139" s="6" t="s">
        <v>5563</v>
      </c>
    </row>
    <row r="3140" spans="1:6" x14ac:dyDescent="0.2">
      <c r="A3140" s="6" t="s">
        <v>5564</v>
      </c>
      <c r="B3140" s="6">
        <v>2016</v>
      </c>
      <c r="C3140" s="6" t="str">
        <f t="shared" si="12"/>
        <v>TSE2016</v>
      </c>
      <c r="D3140" s="6" t="s">
        <v>6307</v>
      </c>
      <c r="E3140" s="6" t="s">
        <v>6308</v>
      </c>
      <c r="F3140" s="6" t="s">
        <v>5563</v>
      </c>
    </row>
    <row r="3141" spans="1:6" x14ac:dyDescent="0.2">
      <c r="A3141" s="6" t="s">
        <v>5564</v>
      </c>
      <c r="B3141" s="6">
        <v>2016</v>
      </c>
      <c r="C3141" s="6" t="str">
        <f t="shared" si="12"/>
        <v>TSE2016</v>
      </c>
      <c r="D3141" s="6" t="s">
        <v>6309</v>
      </c>
      <c r="E3141" s="6" t="s">
        <v>6310</v>
      </c>
      <c r="F3141" s="6" t="s">
        <v>5563</v>
      </c>
    </row>
    <row r="3142" spans="1:6" x14ac:dyDescent="0.2">
      <c r="A3142" s="6" t="s">
        <v>5564</v>
      </c>
      <c r="B3142" s="6">
        <v>2016</v>
      </c>
      <c r="C3142" s="6" t="str">
        <f t="shared" si="12"/>
        <v>TSE2016</v>
      </c>
      <c r="D3142" s="6" t="s">
        <v>6311</v>
      </c>
      <c r="E3142" s="6" t="s">
        <v>6312</v>
      </c>
      <c r="F3142" s="6" t="s">
        <v>5563</v>
      </c>
    </row>
    <row r="3143" spans="1:6" x14ac:dyDescent="0.2">
      <c r="A3143" s="6" t="s">
        <v>5564</v>
      </c>
      <c r="B3143" s="6">
        <v>2016</v>
      </c>
      <c r="C3143" s="6" t="str">
        <f t="shared" si="12"/>
        <v>TSE2016</v>
      </c>
      <c r="D3143" s="6" t="s">
        <v>6313</v>
      </c>
      <c r="E3143" s="6" t="s">
        <v>6314</v>
      </c>
      <c r="F3143" s="6" t="s">
        <v>5563</v>
      </c>
    </row>
    <row r="3144" spans="1:6" x14ac:dyDescent="0.2">
      <c r="A3144" s="6" t="s">
        <v>5564</v>
      </c>
      <c r="B3144" s="6">
        <v>2016</v>
      </c>
      <c r="C3144" s="6" t="str">
        <f t="shared" si="12"/>
        <v>TSE2016</v>
      </c>
      <c r="D3144" s="6" t="s">
        <v>6315</v>
      </c>
      <c r="E3144" s="6" t="s">
        <v>6316</v>
      </c>
      <c r="F3144" s="6" t="s">
        <v>5563</v>
      </c>
    </row>
    <row r="3145" spans="1:6" x14ac:dyDescent="0.2">
      <c r="A3145" s="6" t="s">
        <v>5564</v>
      </c>
      <c r="B3145" s="6">
        <v>2016</v>
      </c>
      <c r="C3145" s="6" t="str">
        <f t="shared" si="12"/>
        <v>TSE2016</v>
      </c>
      <c r="D3145" s="6" t="s">
        <v>6317</v>
      </c>
      <c r="E3145" s="6" t="s">
        <v>6318</v>
      </c>
      <c r="F3145" s="6" t="s">
        <v>5563</v>
      </c>
    </row>
    <row r="3146" spans="1:6" x14ac:dyDescent="0.2">
      <c r="A3146" s="6" t="s">
        <v>5564</v>
      </c>
      <c r="B3146" s="6">
        <v>2016</v>
      </c>
      <c r="C3146" s="6" t="str">
        <f t="shared" si="12"/>
        <v>TSE2016</v>
      </c>
      <c r="D3146" s="6" t="s">
        <v>6319</v>
      </c>
      <c r="E3146" s="6" t="s">
        <v>6320</v>
      </c>
      <c r="F3146" s="6" t="s">
        <v>5563</v>
      </c>
    </row>
    <row r="3147" spans="1:6" x14ac:dyDescent="0.2">
      <c r="A3147" s="6" t="s">
        <v>5564</v>
      </c>
      <c r="B3147" s="6">
        <v>2016</v>
      </c>
      <c r="C3147" s="6" t="str">
        <f t="shared" si="12"/>
        <v>TSE2016</v>
      </c>
      <c r="D3147" s="6" t="s">
        <v>6321</v>
      </c>
      <c r="E3147" s="6" t="s">
        <v>6322</v>
      </c>
      <c r="F3147" s="6" t="s">
        <v>5563</v>
      </c>
    </row>
    <row r="3148" spans="1:6" x14ac:dyDescent="0.2">
      <c r="A3148" s="6" t="s">
        <v>5564</v>
      </c>
      <c r="B3148" s="6">
        <v>2016</v>
      </c>
      <c r="C3148" s="6" t="str">
        <f t="shared" si="12"/>
        <v>TSE2016</v>
      </c>
      <c r="D3148" s="6" t="s">
        <v>6323</v>
      </c>
      <c r="E3148" s="6" t="s">
        <v>6324</v>
      </c>
      <c r="F3148" s="6" t="s">
        <v>5563</v>
      </c>
    </row>
    <row r="3149" spans="1:6" x14ac:dyDescent="0.2">
      <c r="A3149" s="6" t="s">
        <v>5564</v>
      </c>
      <c r="B3149" s="6">
        <v>2016</v>
      </c>
      <c r="C3149" s="6" t="str">
        <f t="shared" si="12"/>
        <v>TSE2016</v>
      </c>
      <c r="D3149" s="6" t="s">
        <v>6325</v>
      </c>
      <c r="E3149" s="6" t="s">
        <v>6326</v>
      </c>
      <c r="F3149" s="6" t="s">
        <v>5563</v>
      </c>
    </row>
    <row r="3150" spans="1:6" x14ac:dyDescent="0.2">
      <c r="A3150" s="6" t="s">
        <v>5564</v>
      </c>
      <c r="B3150" s="6">
        <v>2016</v>
      </c>
      <c r="C3150" s="6" t="str">
        <f t="shared" si="12"/>
        <v>TSE2016</v>
      </c>
      <c r="D3150" s="6" t="s">
        <v>6327</v>
      </c>
      <c r="E3150" s="6" t="s">
        <v>6328</v>
      </c>
      <c r="F3150" s="6" t="s">
        <v>5563</v>
      </c>
    </row>
    <row r="3151" spans="1:6" x14ac:dyDescent="0.2">
      <c r="A3151" s="6" t="s">
        <v>5564</v>
      </c>
      <c r="B3151" s="6">
        <v>2016</v>
      </c>
      <c r="C3151" s="6" t="str">
        <f t="shared" si="12"/>
        <v>TSE2016</v>
      </c>
      <c r="D3151" s="6" t="s">
        <v>6329</v>
      </c>
      <c r="E3151" s="6" t="s">
        <v>6330</v>
      </c>
      <c r="F3151" s="6" t="s">
        <v>5563</v>
      </c>
    </row>
    <row r="3152" spans="1:6" x14ac:dyDescent="0.2">
      <c r="A3152" s="6" t="s">
        <v>5564</v>
      </c>
      <c r="B3152" s="6">
        <v>2016</v>
      </c>
      <c r="C3152" s="6" t="str">
        <f t="shared" si="12"/>
        <v>TSE2016</v>
      </c>
      <c r="D3152" s="6" t="s">
        <v>6331</v>
      </c>
      <c r="E3152" s="6" t="s">
        <v>6332</v>
      </c>
      <c r="F3152" s="6" t="s">
        <v>5563</v>
      </c>
    </row>
    <row r="3153" spans="1:6" x14ac:dyDescent="0.2">
      <c r="A3153" s="6" t="s">
        <v>5564</v>
      </c>
      <c r="B3153" s="6">
        <v>2016</v>
      </c>
      <c r="C3153" s="6" t="str">
        <f t="shared" si="12"/>
        <v>TSE2016</v>
      </c>
      <c r="D3153" s="6" t="s">
        <v>6333</v>
      </c>
      <c r="E3153" s="6" t="s">
        <v>6334</v>
      </c>
      <c r="F3153" s="6" t="s">
        <v>5563</v>
      </c>
    </row>
    <row r="3154" spans="1:6" x14ac:dyDescent="0.2">
      <c r="A3154" s="6" t="s">
        <v>5564</v>
      </c>
      <c r="B3154" s="6">
        <v>2016</v>
      </c>
      <c r="C3154" s="6" t="str">
        <f t="shared" si="12"/>
        <v>TSE2016</v>
      </c>
      <c r="D3154" s="6" t="s">
        <v>6335</v>
      </c>
      <c r="E3154" s="6" t="s">
        <v>6336</v>
      </c>
      <c r="F3154" s="6" t="s">
        <v>5563</v>
      </c>
    </row>
    <row r="3155" spans="1:6" x14ac:dyDescent="0.2">
      <c r="A3155" s="6" t="s">
        <v>5564</v>
      </c>
      <c r="B3155" s="6">
        <v>2016</v>
      </c>
      <c r="C3155" s="6" t="str">
        <f t="shared" si="12"/>
        <v>TSE2016</v>
      </c>
      <c r="D3155" s="6" t="s">
        <v>6337</v>
      </c>
      <c r="E3155" s="6" t="s">
        <v>6338</v>
      </c>
      <c r="F3155" s="6" t="s">
        <v>5563</v>
      </c>
    </row>
    <row r="3156" spans="1:6" x14ac:dyDescent="0.2">
      <c r="A3156" s="6" t="s">
        <v>5564</v>
      </c>
      <c r="B3156" s="6">
        <v>2016</v>
      </c>
      <c r="C3156" s="6" t="str">
        <f t="shared" si="12"/>
        <v>TSE2016</v>
      </c>
      <c r="D3156" s="6" t="s">
        <v>6339</v>
      </c>
      <c r="E3156" s="6" t="s">
        <v>6340</v>
      </c>
      <c r="F3156" s="6" t="s">
        <v>5563</v>
      </c>
    </row>
    <row r="3157" spans="1:6" x14ac:dyDescent="0.2">
      <c r="A3157" s="6" t="s">
        <v>5564</v>
      </c>
      <c r="B3157" s="6">
        <v>2016</v>
      </c>
      <c r="C3157" s="6" t="str">
        <f t="shared" si="12"/>
        <v>TSE2016</v>
      </c>
      <c r="D3157" s="6" t="s">
        <v>6341</v>
      </c>
      <c r="E3157" s="6" t="s">
        <v>6342</v>
      </c>
      <c r="F3157" s="6" t="s">
        <v>5563</v>
      </c>
    </row>
    <row r="3158" spans="1:6" x14ac:dyDescent="0.2">
      <c r="A3158" s="6" t="s">
        <v>5564</v>
      </c>
      <c r="B3158" s="6">
        <v>2016</v>
      </c>
      <c r="C3158" s="6" t="str">
        <f t="shared" si="12"/>
        <v>TSE2016</v>
      </c>
      <c r="D3158" s="6" t="s">
        <v>6343</v>
      </c>
      <c r="E3158" s="6" t="s">
        <v>6344</v>
      </c>
      <c r="F3158" s="6" t="s">
        <v>5563</v>
      </c>
    </row>
    <row r="3159" spans="1:6" x14ac:dyDescent="0.2">
      <c r="A3159" s="6" t="s">
        <v>5564</v>
      </c>
      <c r="B3159" s="6">
        <v>2016</v>
      </c>
      <c r="C3159" s="6" t="str">
        <f t="shared" si="12"/>
        <v>TSE2016</v>
      </c>
      <c r="D3159" s="6" t="s">
        <v>6345</v>
      </c>
      <c r="E3159" s="6" t="s">
        <v>6346</v>
      </c>
      <c r="F3159" s="6" t="s">
        <v>5563</v>
      </c>
    </row>
    <row r="3160" spans="1:6" x14ac:dyDescent="0.2">
      <c r="A3160" s="6" t="s">
        <v>5564</v>
      </c>
      <c r="B3160" s="6">
        <v>2016</v>
      </c>
      <c r="C3160" s="6" t="str">
        <f t="shared" si="12"/>
        <v>TSE2016</v>
      </c>
      <c r="D3160" s="6" t="s">
        <v>6347</v>
      </c>
      <c r="E3160" s="6" t="s">
        <v>6348</v>
      </c>
      <c r="F3160" s="6" t="s">
        <v>5563</v>
      </c>
    </row>
    <row r="3161" spans="1:6" x14ac:dyDescent="0.2">
      <c r="A3161" s="6" t="s">
        <v>5564</v>
      </c>
      <c r="B3161" s="6">
        <v>2016</v>
      </c>
      <c r="C3161" s="6" t="str">
        <f t="shared" si="12"/>
        <v>TSE2016</v>
      </c>
      <c r="D3161" s="6" t="s">
        <v>6349</v>
      </c>
      <c r="E3161" s="6" t="s">
        <v>6350</v>
      </c>
      <c r="F3161" s="6" t="s">
        <v>5563</v>
      </c>
    </row>
    <row r="3162" spans="1:6" x14ac:dyDescent="0.2">
      <c r="A3162" s="6" t="s">
        <v>5564</v>
      </c>
      <c r="B3162" s="6">
        <v>2016</v>
      </c>
      <c r="C3162" s="6" t="str">
        <f t="shared" si="12"/>
        <v>TSE2016</v>
      </c>
      <c r="D3162" s="6" t="s">
        <v>6351</v>
      </c>
      <c r="E3162" s="6" t="s">
        <v>6352</v>
      </c>
      <c r="F3162" s="6" t="s">
        <v>5563</v>
      </c>
    </row>
    <row r="3163" spans="1:6" x14ac:dyDescent="0.2">
      <c r="A3163" s="6" t="s">
        <v>5564</v>
      </c>
      <c r="B3163" s="6">
        <v>2016</v>
      </c>
      <c r="C3163" s="6" t="str">
        <f t="shared" si="12"/>
        <v>TSE2016</v>
      </c>
      <c r="D3163" s="6" t="s">
        <v>6353</v>
      </c>
      <c r="E3163" s="6" t="s">
        <v>6354</v>
      </c>
      <c r="F3163" s="6" t="s">
        <v>5563</v>
      </c>
    </row>
    <row r="3164" spans="1:6" x14ac:dyDescent="0.2">
      <c r="A3164" s="6" t="s">
        <v>5564</v>
      </c>
      <c r="B3164" s="6">
        <v>2016</v>
      </c>
      <c r="C3164" s="6" t="str">
        <f t="shared" si="12"/>
        <v>TSE2016</v>
      </c>
      <c r="D3164" s="6" t="s">
        <v>6355</v>
      </c>
      <c r="E3164" s="6" t="s">
        <v>6356</v>
      </c>
      <c r="F3164" s="6" t="s">
        <v>5563</v>
      </c>
    </row>
    <row r="3165" spans="1:6" x14ac:dyDescent="0.2">
      <c r="A3165" s="6" t="s">
        <v>5564</v>
      </c>
      <c r="B3165" s="6">
        <v>2016</v>
      </c>
      <c r="C3165" s="6" t="str">
        <f t="shared" si="12"/>
        <v>TSE2016</v>
      </c>
      <c r="D3165" s="6" t="s">
        <v>6357</v>
      </c>
      <c r="E3165" s="6" t="s">
        <v>6358</v>
      </c>
      <c r="F3165" s="6" t="s">
        <v>5563</v>
      </c>
    </row>
    <row r="3166" spans="1:6" x14ac:dyDescent="0.2">
      <c r="A3166" s="6" t="s">
        <v>5564</v>
      </c>
      <c r="B3166" s="6">
        <v>2016</v>
      </c>
      <c r="C3166" s="6" t="str">
        <f t="shared" si="12"/>
        <v>TSE2016</v>
      </c>
      <c r="D3166" s="6" t="s">
        <v>6359</v>
      </c>
      <c r="E3166" s="6" t="s">
        <v>6360</v>
      </c>
      <c r="F3166" s="6" t="s">
        <v>5563</v>
      </c>
    </row>
    <row r="3167" spans="1:6" x14ac:dyDescent="0.2">
      <c r="A3167" s="6" t="s">
        <v>5564</v>
      </c>
      <c r="B3167" s="6">
        <v>2016</v>
      </c>
      <c r="C3167" s="6" t="str">
        <f t="shared" si="12"/>
        <v>TSE2016</v>
      </c>
      <c r="D3167" s="6" t="s">
        <v>6361</v>
      </c>
      <c r="E3167" s="6" t="s">
        <v>6362</v>
      </c>
      <c r="F3167" s="6" t="s">
        <v>5563</v>
      </c>
    </row>
    <row r="3168" spans="1:6" x14ac:dyDescent="0.2">
      <c r="A3168" s="6" t="s">
        <v>5564</v>
      </c>
      <c r="B3168" s="6">
        <v>2016</v>
      </c>
      <c r="C3168" s="6" t="str">
        <f t="shared" si="12"/>
        <v>TSE2016</v>
      </c>
      <c r="D3168" s="6" t="s">
        <v>6363</v>
      </c>
      <c r="E3168" s="6" t="s">
        <v>6364</v>
      </c>
      <c r="F3168" s="6" t="s">
        <v>5563</v>
      </c>
    </row>
    <row r="3169" spans="1:6" x14ac:dyDescent="0.2">
      <c r="A3169" s="6" t="s">
        <v>5564</v>
      </c>
      <c r="B3169" s="6">
        <v>2016</v>
      </c>
      <c r="C3169" s="6" t="str">
        <f t="shared" si="12"/>
        <v>TSE2016</v>
      </c>
      <c r="D3169" s="6" t="s">
        <v>6365</v>
      </c>
      <c r="E3169" s="6" t="s">
        <v>6366</v>
      </c>
      <c r="F3169" s="6" t="s">
        <v>5563</v>
      </c>
    </row>
    <row r="3170" spans="1:6" x14ac:dyDescent="0.2">
      <c r="A3170" s="6" t="s">
        <v>5564</v>
      </c>
      <c r="B3170" s="6">
        <v>2016</v>
      </c>
      <c r="C3170" s="6" t="str">
        <f t="shared" si="12"/>
        <v>TSE2016</v>
      </c>
      <c r="D3170" s="6" t="s">
        <v>6367</v>
      </c>
      <c r="E3170" s="6" t="s">
        <v>6368</v>
      </c>
      <c r="F3170" s="6" t="s">
        <v>5563</v>
      </c>
    </row>
    <row r="3171" spans="1:6" x14ac:dyDescent="0.2">
      <c r="A3171" s="6" t="s">
        <v>5564</v>
      </c>
      <c r="B3171" s="6">
        <v>2016</v>
      </c>
      <c r="C3171" s="6" t="str">
        <f t="shared" si="12"/>
        <v>TSE2016</v>
      </c>
      <c r="D3171" s="6" t="s">
        <v>6369</v>
      </c>
      <c r="E3171" s="6" t="s">
        <v>6370</v>
      </c>
      <c r="F3171" s="6" t="s">
        <v>5563</v>
      </c>
    </row>
    <row r="3172" spans="1:6" x14ac:dyDescent="0.2">
      <c r="A3172" s="6" t="s">
        <v>5564</v>
      </c>
      <c r="B3172" s="6">
        <v>2016</v>
      </c>
      <c r="C3172" s="6" t="str">
        <f t="shared" si="12"/>
        <v>TSE2016</v>
      </c>
      <c r="D3172" s="6" t="s">
        <v>6371</v>
      </c>
      <c r="E3172" s="6" t="s">
        <v>6372</v>
      </c>
      <c r="F3172" s="6" t="s">
        <v>5563</v>
      </c>
    </row>
    <row r="3173" spans="1:6" x14ac:dyDescent="0.2">
      <c r="A3173" s="6" t="s">
        <v>5564</v>
      </c>
      <c r="B3173" s="6">
        <v>2016</v>
      </c>
      <c r="C3173" s="6" t="str">
        <f t="shared" si="12"/>
        <v>TSE2016</v>
      </c>
      <c r="D3173" s="6" t="s">
        <v>6373</v>
      </c>
      <c r="E3173" s="6" t="s">
        <v>6374</v>
      </c>
      <c r="F3173" s="6" t="s">
        <v>5563</v>
      </c>
    </row>
    <row r="3174" spans="1:6" x14ac:dyDescent="0.2">
      <c r="A3174" s="6" t="s">
        <v>5564</v>
      </c>
      <c r="B3174" s="6">
        <v>2016</v>
      </c>
      <c r="C3174" s="6" t="str">
        <f t="shared" si="12"/>
        <v>TSE2016</v>
      </c>
      <c r="D3174" s="6" t="s">
        <v>6375</v>
      </c>
      <c r="E3174" s="6" t="s">
        <v>6376</v>
      </c>
      <c r="F3174" s="6" t="s">
        <v>5563</v>
      </c>
    </row>
    <row r="3175" spans="1:6" x14ac:dyDescent="0.2">
      <c r="A3175" s="6" t="s">
        <v>5564</v>
      </c>
      <c r="B3175" s="6">
        <v>2016</v>
      </c>
      <c r="C3175" s="6" t="str">
        <f t="shared" si="12"/>
        <v>TSE2016</v>
      </c>
      <c r="D3175" s="6" t="s">
        <v>6377</v>
      </c>
      <c r="E3175" s="6" t="s">
        <v>6378</v>
      </c>
      <c r="F3175" s="6" t="s">
        <v>5563</v>
      </c>
    </row>
    <row r="3176" spans="1:6" x14ac:dyDescent="0.2">
      <c r="A3176" s="6" t="s">
        <v>5564</v>
      </c>
      <c r="B3176" s="6">
        <v>2016</v>
      </c>
      <c r="C3176" s="6" t="str">
        <f t="shared" si="12"/>
        <v>TSE2016</v>
      </c>
      <c r="D3176" s="6" t="s">
        <v>6379</v>
      </c>
      <c r="E3176" s="6" t="s">
        <v>6380</v>
      </c>
      <c r="F3176" s="6" t="s">
        <v>5563</v>
      </c>
    </row>
    <row r="3177" spans="1:6" x14ac:dyDescent="0.2">
      <c r="A3177" s="6" t="s">
        <v>5564</v>
      </c>
      <c r="B3177" s="6">
        <v>2016</v>
      </c>
      <c r="C3177" s="6" t="str">
        <f t="shared" si="12"/>
        <v>TSE2016</v>
      </c>
      <c r="D3177" s="6" t="s">
        <v>6381</v>
      </c>
      <c r="E3177" s="6" t="s">
        <v>6382</v>
      </c>
      <c r="F3177" s="6" t="s">
        <v>5563</v>
      </c>
    </row>
    <row r="3178" spans="1:6" x14ac:dyDescent="0.2">
      <c r="A3178" s="6" t="s">
        <v>5564</v>
      </c>
      <c r="B3178" s="6">
        <v>2016</v>
      </c>
      <c r="C3178" s="6" t="str">
        <f t="shared" si="12"/>
        <v>TSE2016</v>
      </c>
      <c r="D3178" s="6" t="s">
        <v>6383</v>
      </c>
      <c r="E3178" s="6" t="s">
        <v>6384</v>
      </c>
      <c r="F3178" s="6" t="s">
        <v>5563</v>
      </c>
    </row>
    <row r="3179" spans="1:6" x14ac:dyDescent="0.2">
      <c r="A3179" s="6" t="s">
        <v>5564</v>
      </c>
      <c r="B3179" s="6">
        <v>2016</v>
      </c>
      <c r="C3179" s="6" t="str">
        <f t="shared" si="12"/>
        <v>TSE2016</v>
      </c>
      <c r="D3179" s="6" t="s">
        <v>6385</v>
      </c>
      <c r="E3179" s="6" t="s">
        <v>6386</v>
      </c>
      <c r="F3179" s="6" t="s">
        <v>5563</v>
      </c>
    </row>
    <row r="3180" spans="1:6" x14ac:dyDescent="0.2">
      <c r="A3180" s="6" t="s">
        <v>5564</v>
      </c>
      <c r="B3180" s="6">
        <v>2016</v>
      </c>
      <c r="C3180" s="6" t="str">
        <f t="shared" si="12"/>
        <v>TSE2016</v>
      </c>
      <c r="D3180" s="6" t="s">
        <v>6387</v>
      </c>
      <c r="E3180" s="6" t="s">
        <v>6388</v>
      </c>
      <c r="F3180" s="6" t="s">
        <v>5563</v>
      </c>
    </row>
    <row r="3181" spans="1:6" x14ac:dyDescent="0.2">
      <c r="A3181" s="6" t="s">
        <v>5564</v>
      </c>
      <c r="B3181" s="6">
        <v>2016</v>
      </c>
      <c r="C3181" s="6" t="str">
        <f t="shared" si="12"/>
        <v>TSE2016</v>
      </c>
      <c r="D3181" s="6" t="s">
        <v>6389</v>
      </c>
      <c r="E3181" s="6" t="s">
        <v>6390</v>
      </c>
      <c r="F3181" s="6" t="s">
        <v>5563</v>
      </c>
    </row>
    <row r="3182" spans="1:6" x14ac:dyDescent="0.2">
      <c r="A3182" s="6" t="s">
        <v>5564</v>
      </c>
      <c r="B3182" s="6">
        <v>2016</v>
      </c>
      <c r="C3182" s="6" t="str">
        <f t="shared" si="12"/>
        <v>TSE2016</v>
      </c>
      <c r="D3182" s="6" t="s">
        <v>6391</v>
      </c>
      <c r="E3182" s="6" t="s">
        <v>6392</v>
      </c>
      <c r="F3182" s="6" t="s">
        <v>5563</v>
      </c>
    </row>
    <row r="3183" spans="1:6" x14ac:dyDescent="0.2">
      <c r="A3183" s="6" t="s">
        <v>5564</v>
      </c>
      <c r="B3183" s="6">
        <v>2016</v>
      </c>
      <c r="C3183" s="6" t="str">
        <f t="shared" si="12"/>
        <v>TSE2016</v>
      </c>
      <c r="D3183" s="6" t="s">
        <v>6393</v>
      </c>
      <c r="E3183" s="6" t="s">
        <v>6394</v>
      </c>
      <c r="F3183" s="6" t="s">
        <v>5563</v>
      </c>
    </row>
    <row r="3184" spans="1:6" x14ac:dyDescent="0.2">
      <c r="A3184" s="6" t="s">
        <v>5564</v>
      </c>
      <c r="B3184" s="6">
        <v>2016</v>
      </c>
      <c r="C3184" s="6" t="str">
        <f t="shared" si="12"/>
        <v>TSE2016</v>
      </c>
      <c r="D3184" s="6" t="s">
        <v>6395</v>
      </c>
      <c r="E3184" s="6" t="s">
        <v>6396</v>
      </c>
      <c r="F3184" s="6" t="s">
        <v>5563</v>
      </c>
    </row>
    <row r="3185" spans="1:6" x14ac:dyDescent="0.2">
      <c r="A3185" s="6" t="s">
        <v>5564</v>
      </c>
      <c r="B3185" s="6">
        <v>2016</v>
      </c>
      <c r="C3185" s="6" t="str">
        <f t="shared" si="12"/>
        <v>TSE2016</v>
      </c>
      <c r="D3185" s="6" t="s">
        <v>6397</v>
      </c>
      <c r="E3185" s="6" t="s">
        <v>2254</v>
      </c>
      <c r="F3185" s="6" t="s">
        <v>5563</v>
      </c>
    </row>
    <row r="3186" spans="1:6" x14ac:dyDescent="0.2">
      <c r="A3186" s="6" t="s">
        <v>5564</v>
      </c>
      <c r="B3186" s="6">
        <v>2016</v>
      </c>
      <c r="C3186" s="6" t="str">
        <f t="shared" si="12"/>
        <v>TSE2016</v>
      </c>
      <c r="D3186" s="6" t="s">
        <v>6398</v>
      </c>
      <c r="E3186" s="6" t="s">
        <v>6399</v>
      </c>
      <c r="F3186" s="6" t="s">
        <v>5563</v>
      </c>
    </row>
    <row r="3187" spans="1:6" x14ac:dyDescent="0.2">
      <c r="A3187" s="6" t="s">
        <v>6400</v>
      </c>
      <c r="B3187" s="6">
        <v>2020</v>
      </c>
      <c r="C3187" s="6" t="str">
        <f t="shared" si="12"/>
        <v>TOSEM2020</v>
      </c>
      <c r="D3187" s="6" t="s">
        <v>6401</v>
      </c>
      <c r="E3187" s="6" t="s">
        <v>6402</v>
      </c>
      <c r="F3187" s="6" t="s">
        <v>5563</v>
      </c>
    </row>
    <row r="3188" spans="1:6" x14ac:dyDescent="0.2">
      <c r="A3188" s="6" t="s">
        <v>6400</v>
      </c>
      <c r="B3188" s="6">
        <v>2020</v>
      </c>
      <c r="C3188" s="6" t="str">
        <f t="shared" si="12"/>
        <v>TOSEM2020</v>
      </c>
      <c r="D3188" s="6" t="s">
        <v>6403</v>
      </c>
      <c r="E3188" s="6" t="s">
        <v>6404</v>
      </c>
      <c r="F3188" s="6" t="s">
        <v>5563</v>
      </c>
    </row>
    <row r="3189" spans="1:6" x14ac:dyDescent="0.2">
      <c r="A3189" s="6" t="s">
        <v>6400</v>
      </c>
      <c r="B3189" s="6">
        <v>2020</v>
      </c>
      <c r="C3189" s="6" t="str">
        <f t="shared" si="12"/>
        <v>TOSEM2020</v>
      </c>
      <c r="D3189" s="6" t="s">
        <v>6405</v>
      </c>
      <c r="E3189" s="6" t="s">
        <v>6406</v>
      </c>
      <c r="F3189" s="6" t="s">
        <v>5563</v>
      </c>
    </row>
    <row r="3190" spans="1:6" x14ac:dyDescent="0.2">
      <c r="A3190" s="6" t="s">
        <v>6400</v>
      </c>
      <c r="B3190" s="6">
        <v>2020</v>
      </c>
      <c r="C3190" s="6" t="str">
        <f t="shared" si="12"/>
        <v>TOSEM2020</v>
      </c>
      <c r="D3190" s="6" t="s">
        <v>6407</v>
      </c>
      <c r="E3190" s="6" t="s">
        <v>6408</v>
      </c>
      <c r="F3190" s="6" t="s">
        <v>5563</v>
      </c>
    </row>
    <row r="3191" spans="1:6" x14ac:dyDescent="0.2">
      <c r="A3191" s="6" t="s">
        <v>6400</v>
      </c>
      <c r="B3191" s="6">
        <v>2020</v>
      </c>
      <c r="C3191" s="6" t="str">
        <f t="shared" si="12"/>
        <v>TOSEM2020</v>
      </c>
      <c r="D3191" s="6" t="s">
        <v>6409</v>
      </c>
      <c r="E3191" s="6" t="s">
        <v>6410</v>
      </c>
      <c r="F3191" s="6" t="s">
        <v>5563</v>
      </c>
    </row>
    <row r="3192" spans="1:6" x14ac:dyDescent="0.2">
      <c r="A3192" s="6" t="s">
        <v>6400</v>
      </c>
      <c r="B3192" s="6">
        <v>2020</v>
      </c>
      <c r="C3192" s="6" t="str">
        <f t="shared" si="12"/>
        <v>TOSEM2020</v>
      </c>
      <c r="D3192" s="6" t="s">
        <v>6411</v>
      </c>
      <c r="E3192" s="6" t="s">
        <v>6412</v>
      </c>
      <c r="F3192" s="6" t="s">
        <v>5563</v>
      </c>
    </row>
    <row r="3193" spans="1:6" x14ac:dyDescent="0.2">
      <c r="A3193" s="6" t="s">
        <v>6400</v>
      </c>
      <c r="B3193" s="6">
        <v>2020</v>
      </c>
      <c r="C3193" s="6" t="str">
        <f t="shared" si="12"/>
        <v>TOSEM2020</v>
      </c>
      <c r="D3193" s="6" t="s">
        <v>6413</v>
      </c>
      <c r="E3193" s="6" t="s">
        <v>6414</v>
      </c>
      <c r="F3193" s="6" t="s">
        <v>5563</v>
      </c>
    </row>
    <row r="3194" spans="1:6" x14ac:dyDescent="0.2">
      <c r="A3194" s="6" t="s">
        <v>6400</v>
      </c>
      <c r="B3194" s="6">
        <v>2020</v>
      </c>
      <c r="C3194" s="6" t="str">
        <f t="shared" si="12"/>
        <v>TOSEM2020</v>
      </c>
      <c r="D3194" s="6" t="s">
        <v>6415</v>
      </c>
      <c r="E3194" s="6" t="s">
        <v>6416</v>
      </c>
      <c r="F3194" s="6" t="s">
        <v>5563</v>
      </c>
    </row>
    <row r="3195" spans="1:6" x14ac:dyDescent="0.2">
      <c r="A3195" s="6" t="s">
        <v>6400</v>
      </c>
      <c r="B3195" s="6">
        <v>2020</v>
      </c>
      <c r="C3195" s="6" t="str">
        <f t="shared" si="12"/>
        <v>TOSEM2020</v>
      </c>
      <c r="D3195" s="6" t="s">
        <v>6417</v>
      </c>
      <c r="E3195" s="6" t="s">
        <v>6418</v>
      </c>
      <c r="F3195" s="6" t="s">
        <v>5563</v>
      </c>
    </row>
    <row r="3196" spans="1:6" x14ac:dyDescent="0.2">
      <c r="A3196" s="6" t="s">
        <v>6400</v>
      </c>
      <c r="B3196" s="6">
        <v>2020</v>
      </c>
      <c r="C3196" s="6" t="str">
        <f t="shared" si="12"/>
        <v>TOSEM2020</v>
      </c>
      <c r="D3196" s="6" t="s">
        <v>6419</v>
      </c>
      <c r="E3196" s="6" t="s">
        <v>6420</v>
      </c>
      <c r="F3196" s="6" t="s">
        <v>5563</v>
      </c>
    </row>
    <row r="3197" spans="1:6" x14ac:dyDescent="0.2">
      <c r="A3197" s="6" t="s">
        <v>6400</v>
      </c>
      <c r="B3197" s="6">
        <v>2020</v>
      </c>
      <c r="C3197" s="6" t="str">
        <f t="shared" si="12"/>
        <v>TOSEM2020</v>
      </c>
      <c r="D3197" s="6" t="s">
        <v>6421</v>
      </c>
      <c r="E3197" s="6" t="s">
        <v>6422</v>
      </c>
      <c r="F3197" s="6" t="s">
        <v>5563</v>
      </c>
    </row>
    <row r="3198" spans="1:6" x14ac:dyDescent="0.2">
      <c r="A3198" s="6" t="s">
        <v>6400</v>
      </c>
      <c r="B3198" s="6">
        <v>2020</v>
      </c>
      <c r="C3198" s="6" t="str">
        <f t="shared" si="12"/>
        <v>TOSEM2020</v>
      </c>
      <c r="D3198" s="6" t="s">
        <v>6423</v>
      </c>
      <c r="E3198" s="6" t="s">
        <v>6424</v>
      </c>
      <c r="F3198" s="6" t="s">
        <v>5563</v>
      </c>
    </row>
    <row r="3199" spans="1:6" x14ac:dyDescent="0.2">
      <c r="A3199" s="6" t="s">
        <v>6400</v>
      </c>
      <c r="B3199" s="6">
        <v>2020</v>
      </c>
      <c r="C3199" s="6" t="str">
        <f t="shared" si="12"/>
        <v>TOSEM2020</v>
      </c>
      <c r="D3199" s="6" t="s">
        <v>6425</v>
      </c>
      <c r="E3199" s="6" t="s">
        <v>2254</v>
      </c>
      <c r="F3199" s="6" t="s">
        <v>5563</v>
      </c>
    </row>
    <row r="3200" spans="1:6" x14ac:dyDescent="0.2">
      <c r="A3200" s="6" t="s">
        <v>6400</v>
      </c>
      <c r="B3200" s="6">
        <v>2020</v>
      </c>
      <c r="C3200" s="6" t="str">
        <f t="shared" si="12"/>
        <v>TOSEM2020</v>
      </c>
      <c r="D3200" s="6" t="s">
        <v>6426</v>
      </c>
      <c r="E3200" s="6" t="s">
        <v>6427</v>
      </c>
      <c r="F3200" s="6" t="s">
        <v>5563</v>
      </c>
    </row>
    <row r="3201" spans="1:6" x14ac:dyDescent="0.2">
      <c r="A3201" s="6" t="s">
        <v>6400</v>
      </c>
      <c r="B3201" s="6">
        <v>2020</v>
      </c>
      <c r="C3201" s="6" t="str">
        <f t="shared" si="12"/>
        <v>TOSEM2020</v>
      </c>
      <c r="D3201" s="6" t="s">
        <v>6428</v>
      </c>
      <c r="E3201" s="6" t="s">
        <v>6429</v>
      </c>
      <c r="F3201" s="6" t="s">
        <v>5563</v>
      </c>
    </row>
    <row r="3202" spans="1:6" x14ac:dyDescent="0.2">
      <c r="A3202" s="6" t="s">
        <v>6400</v>
      </c>
      <c r="B3202" s="6">
        <v>2020</v>
      </c>
      <c r="C3202" s="6" t="str">
        <f t="shared" si="12"/>
        <v>TOSEM2020</v>
      </c>
      <c r="D3202" s="6" t="s">
        <v>6430</v>
      </c>
      <c r="E3202" s="6" t="s">
        <v>6431</v>
      </c>
      <c r="F3202" s="6" t="s">
        <v>5563</v>
      </c>
    </row>
    <row r="3203" spans="1:6" x14ac:dyDescent="0.2">
      <c r="A3203" s="6" t="s">
        <v>6400</v>
      </c>
      <c r="B3203" s="6">
        <v>2020</v>
      </c>
      <c r="C3203" s="6" t="str">
        <f t="shared" si="12"/>
        <v>TOSEM2020</v>
      </c>
      <c r="D3203" s="6" t="s">
        <v>6432</v>
      </c>
      <c r="E3203" s="6" t="s">
        <v>6433</v>
      </c>
      <c r="F3203" s="6" t="s">
        <v>5563</v>
      </c>
    </row>
    <row r="3204" spans="1:6" x14ac:dyDescent="0.2">
      <c r="A3204" s="6" t="s">
        <v>6400</v>
      </c>
      <c r="B3204" s="6">
        <v>2020</v>
      </c>
      <c r="C3204" s="6" t="str">
        <f t="shared" si="12"/>
        <v>TOSEM2020</v>
      </c>
      <c r="D3204" s="6" t="s">
        <v>6434</v>
      </c>
      <c r="E3204" s="6" t="s">
        <v>6435</v>
      </c>
      <c r="F3204" s="6" t="s">
        <v>5563</v>
      </c>
    </row>
    <row r="3205" spans="1:6" x14ac:dyDescent="0.2">
      <c r="A3205" s="6" t="s">
        <v>6400</v>
      </c>
      <c r="B3205" s="6">
        <v>2020</v>
      </c>
      <c r="C3205" s="6" t="str">
        <f t="shared" si="12"/>
        <v>TOSEM2020</v>
      </c>
      <c r="D3205" s="6" t="s">
        <v>6436</v>
      </c>
      <c r="E3205" s="6" t="s">
        <v>6437</v>
      </c>
      <c r="F3205" s="6" t="s">
        <v>5563</v>
      </c>
    </row>
    <row r="3206" spans="1:6" x14ac:dyDescent="0.2">
      <c r="A3206" s="6" t="s">
        <v>6400</v>
      </c>
      <c r="B3206" s="6">
        <v>2020</v>
      </c>
      <c r="C3206" s="6" t="str">
        <f t="shared" si="12"/>
        <v>TOSEM2020</v>
      </c>
      <c r="D3206" s="6" t="s">
        <v>6425</v>
      </c>
      <c r="E3206" s="6" t="s">
        <v>2254</v>
      </c>
      <c r="F3206" s="6" t="s">
        <v>5563</v>
      </c>
    </row>
    <row r="3207" spans="1:6" x14ac:dyDescent="0.2">
      <c r="A3207" s="6" t="s">
        <v>6400</v>
      </c>
      <c r="B3207" s="6">
        <v>2020</v>
      </c>
      <c r="C3207" s="6" t="str">
        <f t="shared" si="12"/>
        <v>TOSEM2020</v>
      </c>
      <c r="D3207" s="6" t="s">
        <v>6438</v>
      </c>
      <c r="E3207" s="6" t="s">
        <v>6439</v>
      </c>
      <c r="F3207" s="6" t="s">
        <v>5563</v>
      </c>
    </row>
    <row r="3208" spans="1:6" x14ac:dyDescent="0.2">
      <c r="A3208" s="6" t="s">
        <v>6400</v>
      </c>
      <c r="B3208" s="6">
        <v>2020</v>
      </c>
      <c r="C3208" s="6" t="str">
        <f t="shared" si="12"/>
        <v>TOSEM2020</v>
      </c>
      <c r="D3208" s="6" t="s">
        <v>6440</v>
      </c>
      <c r="E3208" s="6" t="s">
        <v>6441</v>
      </c>
      <c r="F3208" s="6" t="s">
        <v>5563</v>
      </c>
    </row>
    <row r="3209" spans="1:6" x14ac:dyDescent="0.2">
      <c r="A3209" s="6" t="s">
        <v>6400</v>
      </c>
      <c r="B3209" s="6">
        <v>2020</v>
      </c>
      <c r="C3209" s="6" t="str">
        <f t="shared" si="12"/>
        <v>TOSEM2020</v>
      </c>
      <c r="D3209" s="6" t="s">
        <v>6442</v>
      </c>
      <c r="E3209" s="6" t="s">
        <v>6443</v>
      </c>
      <c r="F3209" s="6" t="s">
        <v>5563</v>
      </c>
    </row>
    <row r="3210" spans="1:6" x14ac:dyDescent="0.2">
      <c r="A3210" s="6" t="s">
        <v>6400</v>
      </c>
      <c r="B3210" s="6">
        <v>2020</v>
      </c>
      <c r="C3210" s="6" t="str">
        <f t="shared" si="12"/>
        <v>TOSEM2020</v>
      </c>
      <c r="D3210" s="6" t="s">
        <v>6444</v>
      </c>
      <c r="E3210" s="6" t="s">
        <v>6445</v>
      </c>
      <c r="F3210" s="6" t="s">
        <v>5563</v>
      </c>
    </row>
    <row r="3211" spans="1:6" x14ac:dyDescent="0.2">
      <c r="A3211" s="6" t="s">
        <v>6400</v>
      </c>
      <c r="B3211" s="6">
        <v>2020</v>
      </c>
      <c r="C3211" s="6" t="str">
        <f t="shared" si="12"/>
        <v>TOSEM2020</v>
      </c>
      <c r="D3211" s="6" t="s">
        <v>6446</v>
      </c>
      <c r="E3211" s="6" t="s">
        <v>6447</v>
      </c>
      <c r="F3211" s="6" t="s">
        <v>5563</v>
      </c>
    </row>
    <row r="3212" spans="1:6" x14ac:dyDescent="0.2">
      <c r="A3212" s="6" t="s">
        <v>6400</v>
      </c>
      <c r="B3212" s="6">
        <v>2020</v>
      </c>
      <c r="C3212" s="6" t="str">
        <f t="shared" si="12"/>
        <v>TOSEM2020</v>
      </c>
      <c r="D3212" s="6" t="s">
        <v>6448</v>
      </c>
      <c r="E3212" s="6" t="s">
        <v>6449</v>
      </c>
      <c r="F3212" s="6" t="s">
        <v>5563</v>
      </c>
    </row>
    <row r="3213" spans="1:6" x14ac:dyDescent="0.2">
      <c r="A3213" s="6" t="s">
        <v>6400</v>
      </c>
      <c r="B3213" s="6">
        <v>2020</v>
      </c>
      <c r="C3213" s="6" t="str">
        <f t="shared" si="12"/>
        <v>TOSEM2020</v>
      </c>
      <c r="D3213" s="6" t="s">
        <v>6450</v>
      </c>
      <c r="E3213" s="6" t="s">
        <v>6451</v>
      </c>
      <c r="F3213" s="6" t="s">
        <v>5563</v>
      </c>
    </row>
    <row r="3214" spans="1:6" x14ac:dyDescent="0.2">
      <c r="A3214" s="6" t="s">
        <v>6400</v>
      </c>
      <c r="B3214" s="6">
        <v>2020</v>
      </c>
      <c r="C3214" s="6" t="str">
        <f t="shared" si="12"/>
        <v>TOSEM2020</v>
      </c>
      <c r="D3214" s="6" t="s">
        <v>6452</v>
      </c>
      <c r="E3214" s="6" t="s">
        <v>6453</v>
      </c>
      <c r="F3214" s="6" t="s">
        <v>5563</v>
      </c>
    </row>
    <row r="3215" spans="1:6" x14ac:dyDescent="0.2">
      <c r="A3215" s="6" t="s">
        <v>6400</v>
      </c>
      <c r="B3215" s="6">
        <v>2020</v>
      </c>
      <c r="C3215" s="6" t="str">
        <f t="shared" si="12"/>
        <v>TOSEM2020</v>
      </c>
      <c r="D3215" s="6" t="s">
        <v>6454</v>
      </c>
      <c r="E3215" s="6" t="s">
        <v>6455</v>
      </c>
      <c r="F3215" s="6" t="s">
        <v>5563</v>
      </c>
    </row>
    <row r="3216" spans="1:6" x14ac:dyDescent="0.2">
      <c r="A3216" s="6" t="s">
        <v>6400</v>
      </c>
      <c r="B3216" s="6">
        <v>2020</v>
      </c>
      <c r="C3216" s="6" t="str">
        <f t="shared" si="12"/>
        <v>TOSEM2020</v>
      </c>
      <c r="D3216" s="6" t="s">
        <v>6456</v>
      </c>
      <c r="E3216" s="6" t="s">
        <v>6457</v>
      </c>
      <c r="F3216" s="6" t="s">
        <v>5563</v>
      </c>
    </row>
    <row r="3217" spans="1:6" x14ac:dyDescent="0.2">
      <c r="A3217" s="6" t="s">
        <v>6400</v>
      </c>
      <c r="B3217" s="6">
        <v>2020</v>
      </c>
      <c r="C3217" s="6" t="str">
        <f t="shared" si="12"/>
        <v>TOSEM2020</v>
      </c>
      <c r="D3217" s="6" t="s">
        <v>6458</v>
      </c>
      <c r="E3217" s="6" t="s">
        <v>6459</v>
      </c>
      <c r="F3217" s="6" t="s">
        <v>5563</v>
      </c>
    </row>
    <row r="3218" spans="1:6" x14ac:dyDescent="0.2">
      <c r="A3218" s="6" t="s">
        <v>6400</v>
      </c>
      <c r="B3218" s="6">
        <v>2020</v>
      </c>
      <c r="C3218" s="6" t="str">
        <f t="shared" si="12"/>
        <v>TOSEM2020</v>
      </c>
      <c r="D3218" s="6" t="s">
        <v>6460</v>
      </c>
      <c r="E3218" s="6" t="s">
        <v>6461</v>
      </c>
      <c r="F3218" s="6" t="s">
        <v>5563</v>
      </c>
    </row>
    <row r="3219" spans="1:6" x14ac:dyDescent="0.2">
      <c r="A3219" s="6" t="s">
        <v>6400</v>
      </c>
      <c r="B3219" s="6">
        <v>2019</v>
      </c>
      <c r="C3219" s="6" t="str">
        <f t="shared" si="12"/>
        <v>TOSEM2019</v>
      </c>
      <c r="D3219" s="6" t="s">
        <v>6462</v>
      </c>
      <c r="E3219" s="6" t="s">
        <v>6463</v>
      </c>
      <c r="F3219" s="6" t="s">
        <v>5563</v>
      </c>
    </row>
    <row r="3220" spans="1:6" x14ac:dyDescent="0.2">
      <c r="A3220" s="6" t="s">
        <v>6400</v>
      </c>
      <c r="B3220" s="6">
        <v>2019</v>
      </c>
      <c r="C3220" s="6" t="str">
        <f t="shared" si="12"/>
        <v>TOSEM2019</v>
      </c>
      <c r="D3220" s="6" t="s">
        <v>6464</v>
      </c>
      <c r="E3220" s="6" t="s">
        <v>6465</v>
      </c>
      <c r="F3220" s="6" t="s">
        <v>5563</v>
      </c>
    </row>
    <row r="3221" spans="1:6" x14ac:dyDescent="0.2">
      <c r="A3221" s="6" t="s">
        <v>6400</v>
      </c>
      <c r="B3221" s="6">
        <v>2019</v>
      </c>
      <c r="C3221" s="6" t="str">
        <f t="shared" si="12"/>
        <v>TOSEM2019</v>
      </c>
      <c r="D3221" s="6" t="s">
        <v>6425</v>
      </c>
      <c r="E3221" s="6" t="s">
        <v>2254</v>
      </c>
      <c r="F3221" s="6" t="s">
        <v>5563</v>
      </c>
    </row>
    <row r="3222" spans="1:6" x14ac:dyDescent="0.2">
      <c r="A3222" s="6" t="s">
        <v>6400</v>
      </c>
      <c r="B3222" s="6">
        <v>2019</v>
      </c>
      <c r="C3222" s="6" t="str">
        <f t="shared" si="12"/>
        <v>TOSEM2019</v>
      </c>
      <c r="D3222" s="6" t="s">
        <v>6466</v>
      </c>
      <c r="E3222" s="6" t="s">
        <v>6467</v>
      </c>
      <c r="F3222" s="6" t="s">
        <v>5563</v>
      </c>
    </row>
    <row r="3223" spans="1:6" x14ac:dyDescent="0.2">
      <c r="A3223" s="6" t="s">
        <v>6400</v>
      </c>
      <c r="B3223" s="6">
        <v>2019</v>
      </c>
      <c r="C3223" s="6" t="str">
        <f t="shared" si="12"/>
        <v>TOSEM2019</v>
      </c>
      <c r="D3223" s="6" t="s">
        <v>6468</v>
      </c>
      <c r="E3223" s="6" t="s">
        <v>6469</v>
      </c>
      <c r="F3223" s="6" t="s">
        <v>5563</v>
      </c>
    </row>
    <row r="3224" spans="1:6" x14ac:dyDescent="0.2">
      <c r="A3224" s="6" t="s">
        <v>6400</v>
      </c>
      <c r="B3224" s="6">
        <v>2019</v>
      </c>
      <c r="C3224" s="6" t="str">
        <f t="shared" si="12"/>
        <v>TOSEM2019</v>
      </c>
      <c r="D3224" s="6" t="s">
        <v>6470</v>
      </c>
      <c r="E3224" s="6" t="s">
        <v>6471</v>
      </c>
      <c r="F3224" s="6" t="s">
        <v>5563</v>
      </c>
    </row>
    <row r="3225" spans="1:6" x14ac:dyDescent="0.2">
      <c r="A3225" s="6" t="s">
        <v>6400</v>
      </c>
      <c r="B3225" s="6">
        <v>2019</v>
      </c>
      <c r="C3225" s="6" t="str">
        <f t="shared" si="12"/>
        <v>TOSEM2019</v>
      </c>
      <c r="D3225" s="6" t="s">
        <v>6472</v>
      </c>
      <c r="E3225" s="6" t="s">
        <v>6473</v>
      </c>
      <c r="F3225" s="6" t="s">
        <v>5563</v>
      </c>
    </row>
    <row r="3226" spans="1:6" x14ac:dyDescent="0.2">
      <c r="A3226" s="6" t="s">
        <v>6400</v>
      </c>
      <c r="B3226" s="6">
        <v>2019</v>
      </c>
      <c r="C3226" s="6" t="str">
        <f t="shared" si="12"/>
        <v>TOSEM2019</v>
      </c>
      <c r="D3226" s="6" t="s">
        <v>6474</v>
      </c>
      <c r="E3226" s="6" t="s">
        <v>6475</v>
      </c>
      <c r="F3226" s="6" t="s">
        <v>5563</v>
      </c>
    </row>
    <row r="3227" spans="1:6" x14ac:dyDescent="0.2">
      <c r="A3227" s="6" t="s">
        <v>6400</v>
      </c>
      <c r="B3227" s="6">
        <v>2019</v>
      </c>
      <c r="C3227" s="6" t="str">
        <f t="shared" si="12"/>
        <v>TOSEM2019</v>
      </c>
      <c r="D3227" s="6" t="s">
        <v>6476</v>
      </c>
      <c r="E3227" s="6" t="s">
        <v>6477</v>
      </c>
      <c r="F3227" s="6" t="s">
        <v>5563</v>
      </c>
    </row>
    <row r="3228" spans="1:6" x14ac:dyDescent="0.2">
      <c r="A3228" s="6" t="s">
        <v>6400</v>
      </c>
      <c r="B3228" s="6">
        <v>2019</v>
      </c>
      <c r="C3228" s="6" t="str">
        <f t="shared" si="12"/>
        <v>TOSEM2019</v>
      </c>
      <c r="D3228" s="6" t="s">
        <v>6478</v>
      </c>
      <c r="E3228" s="6" t="s">
        <v>6479</v>
      </c>
      <c r="F3228" s="6" t="s">
        <v>5563</v>
      </c>
    </row>
    <row r="3229" spans="1:6" x14ac:dyDescent="0.2">
      <c r="A3229" s="6" t="s">
        <v>6400</v>
      </c>
      <c r="B3229" s="6">
        <v>2019</v>
      </c>
      <c r="C3229" s="6" t="str">
        <f t="shared" si="12"/>
        <v>TOSEM2019</v>
      </c>
      <c r="D3229" s="6" t="s">
        <v>6480</v>
      </c>
      <c r="E3229" s="6" t="s">
        <v>6481</v>
      </c>
      <c r="F3229" s="6" t="s">
        <v>5563</v>
      </c>
    </row>
    <row r="3230" spans="1:6" x14ac:dyDescent="0.2">
      <c r="A3230" s="6" t="s">
        <v>6400</v>
      </c>
      <c r="B3230" s="6">
        <v>2019</v>
      </c>
      <c r="C3230" s="6" t="str">
        <f t="shared" si="12"/>
        <v>TOSEM2019</v>
      </c>
      <c r="D3230" s="6" t="s">
        <v>6482</v>
      </c>
      <c r="E3230" s="6" t="s">
        <v>6483</v>
      </c>
      <c r="F3230" s="6" t="s">
        <v>5563</v>
      </c>
    </row>
    <row r="3231" spans="1:6" x14ac:dyDescent="0.2">
      <c r="A3231" s="6" t="s">
        <v>6400</v>
      </c>
      <c r="B3231" s="6">
        <v>2019</v>
      </c>
      <c r="C3231" s="6" t="str">
        <f t="shared" si="12"/>
        <v>TOSEM2019</v>
      </c>
      <c r="D3231" s="6" t="s">
        <v>6484</v>
      </c>
      <c r="E3231" s="6" t="s">
        <v>6485</v>
      </c>
      <c r="F3231" s="6" t="s">
        <v>5563</v>
      </c>
    </row>
    <row r="3232" spans="1:6" x14ac:dyDescent="0.2">
      <c r="A3232" s="6" t="s">
        <v>6400</v>
      </c>
      <c r="B3232" s="6">
        <v>2019</v>
      </c>
      <c r="C3232" s="6" t="str">
        <f t="shared" si="12"/>
        <v>TOSEM2019</v>
      </c>
      <c r="D3232" s="6" t="s">
        <v>6486</v>
      </c>
      <c r="E3232" s="6" t="s">
        <v>6487</v>
      </c>
      <c r="F3232" s="6" t="s">
        <v>5563</v>
      </c>
    </row>
    <row r="3233" spans="1:6" x14ac:dyDescent="0.2">
      <c r="A3233" s="6" t="s">
        <v>6400</v>
      </c>
      <c r="B3233" s="6">
        <v>2019</v>
      </c>
      <c r="C3233" s="6" t="str">
        <f t="shared" si="12"/>
        <v>TOSEM2019</v>
      </c>
      <c r="D3233" s="6" t="s">
        <v>6425</v>
      </c>
      <c r="E3233" s="6" t="s">
        <v>2254</v>
      </c>
      <c r="F3233" s="6" t="s">
        <v>5563</v>
      </c>
    </row>
    <row r="3234" spans="1:6" x14ac:dyDescent="0.2">
      <c r="A3234" s="6" t="s">
        <v>6400</v>
      </c>
      <c r="B3234" s="6">
        <v>2019</v>
      </c>
      <c r="C3234" s="6" t="str">
        <f t="shared" si="12"/>
        <v>TOSEM2019</v>
      </c>
      <c r="D3234" s="6" t="s">
        <v>6425</v>
      </c>
      <c r="E3234" s="6" t="s">
        <v>2254</v>
      </c>
      <c r="F3234" s="6" t="s">
        <v>5563</v>
      </c>
    </row>
    <row r="3235" spans="1:6" x14ac:dyDescent="0.2">
      <c r="A3235" s="6" t="s">
        <v>6400</v>
      </c>
      <c r="B3235" s="6">
        <v>2019</v>
      </c>
      <c r="C3235" s="6" t="str">
        <f t="shared" si="12"/>
        <v>TOSEM2019</v>
      </c>
      <c r="D3235" s="6" t="s">
        <v>6488</v>
      </c>
      <c r="E3235" s="6" t="s">
        <v>6489</v>
      </c>
      <c r="F3235" s="6" t="s">
        <v>5563</v>
      </c>
    </row>
    <row r="3236" spans="1:6" x14ac:dyDescent="0.2">
      <c r="A3236" s="6" t="s">
        <v>6400</v>
      </c>
      <c r="B3236" s="6">
        <v>2019</v>
      </c>
      <c r="C3236" s="6" t="str">
        <f t="shared" si="12"/>
        <v>TOSEM2019</v>
      </c>
      <c r="D3236" s="6" t="s">
        <v>6490</v>
      </c>
      <c r="E3236" s="6" t="s">
        <v>6491</v>
      </c>
      <c r="F3236" s="6" t="s">
        <v>5563</v>
      </c>
    </row>
    <row r="3237" spans="1:6" x14ac:dyDescent="0.2">
      <c r="A3237" s="6" t="s">
        <v>6400</v>
      </c>
      <c r="B3237" s="6">
        <v>2019</v>
      </c>
      <c r="C3237" s="6" t="str">
        <f t="shared" si="12"/>
        <v>TOSEM2019</v>
      </c>
      <c r="D3237" s="6" t="s">
        <v>6492</v>
      </c>
      <c r="E3237" s="6" t="s">
        <v>6493</v>
      </c>
      <c r="F3237" s="6" t="s">
        <v>5563</v>
      </c>
    </row>
    <row r="3238" spans="1:6" x14ac:dyDescent="0.2">
      <c r="A3238" s="6" t="s">
        <v>6400</v>
      </c>
      <c r="B3238" s="6">
        <v>2019</v>
      </c>
      <c r="C3238" s="6" t="str">
        <f t="shared" si="12"/>
        <v>TOSEM2019</v>
      </c>
      <c r="D3238" s="6" t="s">
        <v>6494</v>
      </c>
      <c r="E3238" s="6" t="s">
        <v>6495</v>
      </c>
      <c r="F3238" s="6" t="s">
        <v>5563</v>
      </c>
    </row>
    <row r="3239" spans="1:6" x14ac:dyDescent="0.2">
      <c r="A3239" s="6" t="s">
        <v>6400</v>
      </c>
      <c r="B3239" s="6">
        <v>2019</v>
      </c>
      <c r="C3239" s="6" t="str">
        <f t="shared" si="12"/>
        <v>TOSEM2019</v>
      </c>
      <c r="D3239" s="6" t="s">
        <v>6496</v>
      </c>
      <c r="E3239" s="6" t="s">
        <v>6497</v>
      </c>
      <c r="F3239" s="6" t="s">
        <v>5563</v>
      </c>
    </row>
    <row r="3240" spans="1:6" x14ac:dyDescent="0.2">
      <c r="A3240" s="6" t="s">
        <v>6400</v>
      </c>
      <c r="B3240" s="6">
        <v>2019</v>
      </c>
      <c r="C3240" s="6" t="str">
        <f t="shared" si="12"/>
        <v>TOSEM2019</v>
      </c>
      <c r="D3240" s="6" t="s">
        <v>6498</v>
      </c>
      <c r="E3240" s="6" t="s">
        <v>6499</v>
      </c>
      <c r="F3240" s="6" t="s">
        <v>5563</v>
      </c>
    </row>
    <row r="3241" spans="1:6" x14ac:dyDescent="0.2">
      <c r="A3241" s="6" t="s">
        <v>6400</v>
      </c>
      <c r="B3241" s="6">
        <v>2019</v>
      </c>
      <c r="C3241" s="6" t="str">
        <f t="shared" si="12"/>
        <v>TOSEM2019</v>
      </c>
      <c r="D3241" s="6" t="s">
        <v>6500</v>
      </c>
      <c r="E3241" s="6" t="s">
        <v>2254</v>
      </c>
      <c r="F3241" s="6" t="s">
        <v>5563</v>
      </c>
    </row>
    <row r="3242" spans="1:6" x14ac:dyDescent="0.2">
      <c r="A3242" s="6" t="s">
        <v>6400</v>
      </c>
      <c r="B3242" s="6">
        <v>2019</v>
      </c>
      <c r="C3242" s="6" t="str">
        <f t="shared" si="12"/>
        <v>TOSEM2019</v>
      </c>
      <c r="D3242" s="6" t="s">
        <v>6501</v>
      </c>
      <c r="E3242" s="6" t="s">
        <v>2254</v>
      </c>
      <c r="F3242" s="6" t="s">
        <v>5563</v>
      </c>
    </row>
    <row r="3243" spans="1:6" x14ac:dyDescent="0.2">
      <c r="A3243" s="6" t="s">
        <v>6400</v>
      </c>
      <c r="B3243" s="6">
        <v>2019</v>
      </c>
      <c r="C3243" s="6" t="str">
        <f t="shared" si="12"/>
        <v>TOSEM2019</v>
      </c>
      <c r="D3243" s="6" t="s">
        <v>6502</v>
      </c>
      <c r="E3243" s="6" t="s">
        <v>6503</v>
      </c>
      <c r="F3243" s="6" t="s">
        <v>5563</v>
      </c>
    </row>
    <row r="3244" spans="1:6" x14ac:dyDescent="0.2">
      <c r="A3244" s="6" t="s">
        <v>6400</v>
      </c>
      <c r="B3244" s="6">
        <v>2019</v>
      </c>
      <c r="C3244" s="6" t="str">
        <f t="shared" si="12"/>
        <v>TOSEM2019</v>
      </c>
      <c r="D3244" s="6" t="s">
        <v>6504</v>
      </c>
      <c r="E3244" s="6" t="s">
        <v>6505</v>
      </c>
      <c r="F3244" s="6" t="s">
        <v>5563</v>
      </c>
    </row>
    <row r="3245" spans="1:6" x14ac:dyDescent="0.2">
      <c r="A3245" s="6" t="s">
        <v>6400</v>
      </c>
      <c r="B3245" s="6">
        <v>2019</v>
      </c>
      <c r="C3245" s="6" t="str">
        <f t="shared" si="12"/>
        <v>TOSEM2019</v>
      </c>
      <c r="D3245" s="6" t="s">
        <v>6506</v>
      </c>
      <c r="E3245" s="6" t="s">
        <v>6507</v>
      </c>
      <c r="F3245" s="6" t="s">
        <v>5563</v>
      </c>
    </row>
    <row r="3246" spans="1:6" x14ac:dyDescent="0.2">
      <c r="A3246" s="6" t="s">
        <v>6400</v>
      </c>
      <c r="B3246" s="6">
        <v>2019</v>
      </c>
      <c r="C3246" s="6" t="str">
        <f t="shared" si="12"/>
        <v>TOSEM2019</v>
      </c>
      <c r="D3246" s="6" t="s">
        <v>6508</v>
      </c>
      <c r="E3246" s="6" t="s">
        <v>6509</v>
      </c>
      <c r="F3246" s="6" t="s">
        <v>5563</v>
      </c>
    </row>
    <row r="3247" spans="1:6" x14ac:dyDescent="0.2">
      <c r="A3247" s="6" t="s">
        <v>6400</v>
      </c>
      <c r="B3247" s="6">
        <v>2018</v>
      </c>
      <c r="C3247" s="6" t="str">
        <f t="shared" si="12"/>
        <v>TOSEM2018</v>
      </c>
      <c r="D3247" s="6" t="s">
        <v>6510</v>
      </c>
      <c r="E3247" s="6" t="s">
        <v>6511</v>
      </c>
      <c r="F3247" s="6" t="s">
        <v>5563</v>
      </c>
    </row>
    <row r="3248" spans="1:6" x14ac:dyDescent="0.2">
      <c r="A3248" s="6" t="s">
        <v>6400</v>
      </c>
      <c r="B3248" s="6">
        <v>2018</v>
      </c>
      <c r="C3248" s="6" t="str">
        <f t="shared" si="12"/>
        <v>TOSEM2018</v>
      </c>
      <c r="D3248" s="6" t="s">
        <v>6512</v>
      </c>
      <c r="E3248" s="6" t="s">
        <v>6513</v>
      </c>
      <c r="F3248" s="6" t="s">
        <v>5563</v>
      </c>
    </row>
    <row r="3249" spans="1:6" x14ac:dyDescent="0.2">
      <c r="A3249" s="6" t="s">
        <v>6400</v>
      </c>
      <c r="B3249" s="6">
        <v>2018</v>
      </c>
      <c r="C3249" s="6" t="str">
        <f t="shared" si="12"/>
        <v>TOSEM2018</v>
      </c>
      <c r="D3249" s="6" t="s">
        <v>6514</v>
      </c>
      <c r="E3249" s="6" t="s">
        <v>6515</v>
      </c>
      <c r="F3249" s="6" t="s">
        <v>5563</v>
      </c>
    </row>
    <row r="3250" spans="1:6" x14ac:dyDescent="0.2">
      <c r="A3250" s="6" t="s">
        <v>6400</v>
      </c>
      <c r="B3250" s="6">
        <v>2018</v>
      </c>
      <c r="C3250" s="6" t="str">
        <f t="shared" si="12"/>
        <v>TOSEM2018</v>
      </c>
      <c r="D3250" s="6" t="s">
        <v>6516</v>
      </c>
      <c r="E3250" s="6" t="s">
        <v>6517</v>
      </c>
      <c r="F3250" s="6" t="s">
        <v>5563</v>
      </c>
    </row>
    <row r="3251" spans="1:6" x14ac:dyDescent="0.2">
      <c r="A3251" s="6" t="s">
        <v>6400</v>
      </c>
      <c r="B3251" s="6">
        <v>2018</v>
      </c>
      <c r="C3251" s="6" t="str">
        <f t="shared" si="12"/>
        <v>TOSEM2018</v>
      </c>
      <c r="D3251" s="6" t="s">
        <v>6518</v>
      </c>
      <c r="E3251" s="6" t="s">
        <v>6519</v>
      </c>
      <c r="F3251" s="6" t="s">
        <v>5563</v>
      </c>
    </row>
    <row r="3252" spans="1:6" x14ac:dyDescent="0.2">
      <c r="A3252" s="6" t="s">
        <v>6400</v>
      </c>
      <c r="B3252" s="6">
        <v>2018</v>
      </c>
      <c r="C3252" s="6" t="str">
        <f t="shared" si="12"/>
        <v>TOSEM2018</v>
      </c>
      <c r="D3252" s="6" t="s">
        <v>6520</v>
      </c>
      <c r="E3252" s="6" t="s">
        <v>6521</v>
      </c>
      <c r="F3252" s="6" t="s">
        <v>5563</v>
      </c>
    </row>
    <row r="3253" spans="1:6" x14ac:dyDescent="0.2">
      <c r="A3253" s="6" t="s">
        <v>6400</v>
      </c>
      <c r="B3253" s="6">
        <v>2018</v>
      </c>
      <c r="C3253" s="6" t="str">
        <f t="shared" si="12"/>
        <v>TOSEM2018</v>
      </c>
      <c r="D3253" s="6" t="s">
        <v>6522</v>
      </c>
      <c r="E3253" s="6" t="s">
        <v>6523</v>
      </c>
      <c r="F3253" s="6" t="s">
        <v>5563</v>
      </c>
    </row>
    <row r="3254" spans="1:6" x14ac:dyDescent="0.2">
      <c r="A3254" s="6" t="s">
        <v>6400</v>
      </c>
      <c r="B3254" s="6">
        <v>2018</v>
      </c>
      <c r="C3254" s="6" t="str">
        <f t="shared" si="12"/>
        <v>TOSEM2018</v>
      </c>
      <c r="D3254" s="6" t="s">
        <v>6524</v>
      </c>
      <c r="E3254" s="6" t="s">
        <v>6525</v>
      </c>
      <c r="F3254" s="6" t="s">
        <v>5563</v>
      </c>
    </row>
    <row r="3255" spans="1:6" x14ac:dyDescent="0.2">
      <c r="A3255" s="6" t="s">
        <v>6400</v>
      </c>
      <c r="B3255" s="6">
        <v>2018</v>
      </c>
      <c r="C3255" s="6" t="str">
        <f t="shared" si="12"/>
        <v>TOSEM2018</v>
      </c>
      <c r="D3255" s="6" t="s">
        <v>6526</v>
      </c>
      <c r="E3255" s="6" t="s">
        <v>6527</v>
      </c>
      <c r="F3255" s="6" t="s">
        <v>5563</v>
      </c>
    </row>
    <row r="3256" spans="1:6" x14ac:dyDescent="0.2">
      <c r="A3256" s="6" t="s">
        <v>6400</v>
      </c>
      <c r="B3256" s="6">
        <v>2018</v>
      </c>
      <c r="C3256" s="6" t="str">
        <f t="shared" si="12"/>
        <v>TOSEM2018</v>
      </c>
      <c r="D3256" s="6" t="s">
        <v>6528</v>
      </c>
      <c r="E3256" s="6" t="s">
        <v>6529</v>
      </c>
      <c r="F3256" s="6" t="s">
        <v>5563</v>
      </c>
    </row>
    <row r="3257" spans="1:6" x14ac:dyDescent="0.2">
      <c r="A3257" s="6" t="s">
        <v>6400</v>
      </c>
      <c r="B3257" s="6">
        <v>2018</v>
      </c>
      <c r="C3257" s="6" t="str">
        <f t="shared" si="12"/>
        <v>TOSEM2018</v>
      </c>
      <c r="D3257" s="6" t="s">
        <v>6425</v>
      </c>
      <c r="E3257" s="6" t="s">
        <v>2254</v>
      </c>
      <c r="F3257" s="6" t="s">
        <v>5563</v>
      </c>
    </row>
    <row r="3258" spans="1:6" x14ac:dyDescent="0.2">
      <c r="A3258" s="6" t="s">
        <v>6400</v>
      </c>
      <c r="B3258" s="6">
        <v>2018</v>
      </c>
      <c r="C3258" s="6" t="str">
        <f t="shared" si="12"/>
        <v>TOSEM2018</v>
      </c>
      <c r="D3258" s="6" t="s">
        <v>6530</v>
      </c>
      <c r="E3258" s="6" t="s">
        <v>6531</v>
      </c>
      <c r="F3258" s="6" t="s">
        <v>5563</v>
      </c>
    </row>
    <row r="3259" spans="1:6" x14ac:dyDescent="0.2">
      <c r="A3259" s="6" t="s">
        <v>6400</v>
      </c>
      <c r="B3259" s="6">
        <v>2018</v>
      </c>
      <c r="C3259" s="6" t="str">
        <f t="shared" si="12"/>
        <v>TOSEM2018</v>
      </c>
      <c r="D3259" s="6" t="s">
        <v>6532</v>
      </c>
      <c r="E3259" s="6" t="s">
        <v>6533</v>
      </c>
      <c r="F3259" s="6" t="s">
        <v>5563</v>
      </c>
    </row>
    <row r="3260" spans="1:6" x14ac:dyDescent="0.2">
      <c r="A3260" s="6" t="s">
        <v>6400</v>
      </c>
      <c r="B3260" s="6">
        <v>2018</v>
      </c>
      <c r="C3260" s="6" t="str">
        <f t="shared" si="12"/>
        <v>TOSEM2018</v>
      </c>
      <c r="D3260" s="6" t="s">
        <v>6534</v>
      </c>
      <c r="E3260" s="6" t="s">
        <v>6535</v>
      </c>
      <c r="F3260" s="6" t="s">
        <v>5563</v>
      </c>
    </row>
    <row r="3261" spans="1:6" x14ac:dyDescent="0.2">
      <c r="A3261" s="6" t="s">
        <v>6400</v>
      </c>
      <c r="B3261" s="6">
        <v>2018</v>
      </c>
      <c r="C3261" s="6" t="str">
        <f t="shared" si="12"/>
        <v>TOSEM2018</v>
      </c>
      <c r="D3261" s="6" t="s">
        <v>6536</v>
      </c>
      <c r="E3261" s="6" t="s">
        <v>6537</v>
      </c>
      <c r="F3261" s="6" t="s">
        <v>5563</v>
      </c>
    </row>
    <row r="3262" spans="1:6" x14ac:dyDescent="0.2">
      <c r="A3262" s="6" t="s">
        <v>6400</v>
      </c>
      <c r="B3262" s="6">
        <v>2018</v>
      </c>
      <c r="C3262" s="6" t="str">
        <f t="shared" si="12"/>
        <v>TOSEM2018</v>
      </c>
      <c r="D3262" s="6" t="s">
        <v>6538</v>
      </c>
      <c r="E3262" s="6" t="s">
        <v>6539</v>
      </c>
      <c r="F3262" s="6" t="s">
        <v>5563</v>
      </c>
    </row>
    <row r="3263" spans="1:6" x14ac:dyDescent="0.2">
      <c r="A3263" s="6" t="s">
        <v>6400</v>
      </c>
      <c r="B3263" s="6">
        <v>2018</v>
      </c>
      <c r="C3263" s="6" t="str">
        <f t="shared" si="12"/>
        <v>TOSEM2018</v>
      </c>
      <c r="D3263" s="6" t="s">
        <v>6540</v>
      </c>
      <c r="E3263" s="6" t="s">
        <v>6541</v>
      </c>
      <c r="F3263" s="6" t="s">
        <v>5563</v>
      </c>
    </row>
    <row r="3264" spans="1:6" x14ac:dyDescent="0.2">
      <c r="A3264" s="6" t="s">
        <v>6400</v>
      </c>
      <c r="B3264" s="6">
        <v>2018</v>
      </c>
      <c r="C3264" s="6" t="str">
        <f t="shared" si="12"/>
        <v>TOSEM2018</v>
      </c>
      <c r="D3264" s="6" t="s">
        <v>6542</v>
      </c>
      <c r="E3264" s="6" t="s">
        <v>6543</v>
      </c>
      <c r="F3264" s="6" t="s">
        <v>5563</v>
      </c>
    </row>
    <row r="3265" spans="1:6" x14ac:dyDescent="0.2">
      <c r="A3265" s="6" t="s">
        <v>6400</v>
      </c>
      <c r="B3265" s="6">
        <v>2018</v>
      </c>
      <c r="C3265" s="6" t="str">
        <f t="shared" si="12"/>
        <v>TOSEM2018</v>
      </c>
      <c r="D3265" s="6" t="s">
        <v>6425</v>
      </c>
      <c r="E3265" s="6" t="s">
        <v>2254</v>
      </c>
      <c r="F3265" s="6" t="s">
        <v>5563</v>
      </c>
    </row>
    <row r="3266" spans="1:6" x14ac:dyDescent="0.2">
      <c r="A3266" s="6" t="s">
        <v>6400</v>
      </c>
      <c r="B3266" s="6">
        <v>2018</v>
      </c>
      <c r="C3266" s="6" t="str">
        <f t="shared" si="12"/>
        <v>TOSEM2018</v>
      </c>
      <c r="D3266" s="6" t="s">
        <v>6544</v>
      </c>
      <c r="E3266" s="6" t="s">
        <v>6545</v>
      </c>
      <c r="F3266" s="6" t="s">
        <v>5563</v>
      </c>
    </row>
    <row r="3267" spans="1:6" x14ac:dyDescent="0.2">
      <c r="A3267" s="6" t="s">
        <v>6400</v>
      </c>
      <c r="B3267" s="6">
        <v>2018</v>
      </c>
      <c r="C3267" s="6" t="str">
        <f t="shared" si="12"/>
        <v>TOSEM2018</v>
      </c>
      <c r="D3267" s="6" t="s">
        <v>6546</v>
      </c>
      <c r="E3267" s="6" t="s">
        <v>6547</v>
      </c>
      <c r="F3267" s="6" t="s">
        <v>5563</v>
      </c>
    </row>
    <row r="3268" spans="1:6" x14ac:dyDescent="0.2">
      <c r="A3268" s="6" t="s">
        <v>6400</v>
      </c>
      <c r="B3268" s="6">
        <v>2018</v>
      </c>
      <c r="C3268" s="6" t="str">
        <f t="shared" si="12"/>
        <v>TOSEM2018</v>
      </c>
      <c r="D3268" s="6" t="s">
        <v>6548</v>
      </c>
      <c r="E3268" s="6" t="s">
        <v>6549</v>
      </c>
      <c r="F3268" s="6" t="s">
        <v>5563</v>
      </c>
    </row>
    <row r="3269" spans="1:6" x14ac:dyDescent="0.2">
      <c r="A3269" s="6" t="s">
        <v>6400</v>
      </c>
      <c r="B3269" s="6">
        <v>2018</v>
      </c>
      <c r="C3269" s="6" t="str">
        <f t="shared" si="12"/>
        <v>TOSEM2018</v>
      </c>
      <c r="D3269" s="6" t="s">
        <v>6550</v>
      </c>
      <c r="E3269" s="6" t="s">
        <v>6551</v>
      </c>
      <c r="F3269" s="6" t="s">
        <v>5563</v>
      </c>
    </row>
    <row r="3270" spans="1:6" x14ac:dyDescent="0.2">
      <c r="A3270" s="6" t="s">
        <v>6400</v>
      </c>
      <c r="B3270" s="6">
        <v>2018</v>
      </c>
      <c r="C3270" s="6" t="str">
        <f t="shared" si="12"/>
        <v>TOSEM2018</v>
      </c>
      <c r="D3270" s="6" t="s">
        <v>6552</v>
      </c>
      <c r="E3270" s="6" t="s">
        <v>6553</v>
      </c>
      <c r="F3270" s="6" t="s">
        <v>5563</v>
      </c>
    </row>
    <row r="3271" spans="1:6" x14ac:dyDescent="0.2">
      <c r="A3271" s="6" t="s">
        <v>6400</v>
      </c>
      <c r="B3271" s="6">
        <v>2018</v>
      </c>
      <c r="C3271" s="6" t="str">
        <f t="shared" si="12"/>
        <v>TOSEM2018</v>
      </c>
      <c r="D3271" s="6" t="s">
        <v>6554</v>
      </c>
      <c r="E3271" s="6" t="s">
        <v>6555</v>
      </c>
      <c r="F3271" s="6" t="s">
        <v>5563</v>
      </c>
    </row>
    <row r="3272" spans="1:6" x14ac:dyDescent="0.2">
      <c r="A3272" s="6" t="s">
        <v>6400</v>
      </c>
      <c r="B3272" s="6">
        <v>2018</v>
      </c>
      <c r="C3272" s="6" t="str">
        <f t="shared" si="12"/>
        <v>TOSEM2018</v>
      </c>
      <c r="D3272" s="6" t="s">
        <v>6556</v>
      </c>
      <c r="E3272" s="6" t="s">
        <v>6557</v>
      </c>
      <c r="F3272" s="6" t="s">
        <v>5563</v>
      </c>
    </row>
    <row r="3273" spans="1:6" x14ac:dyDescent="0.2">
      <c r="A3273" s="6" t="s">
        <v>6400</v>
      </c>
      <c r="B3273" s="6">
        <v>2017</v>
      </c>
      <c r="C3273" s="6" t="str">
        <f t="shared" si="12"/>
        <v>TOSEM2017</v>
      </c>
      <c r="D3273" s="6" t="s">
        <v>6558</v>
      </c>
      <c r="E3273" s="6" t="s">
        <v>6559</v>
      </c>
      <c r="F3273" s="6" t="s">
        <v>5563</v>
      </c>
    </row>
    <row r="3274" spans="1:6" x14ac:dyDescent="0.2">
      <c r="A3274" s="6" t="s">
        <v>6400</v>
      </c>
      <c r="B3274" s="6">
        <v>2017</v>
      </c>
      <c r="C3274" s="6" t="str">
        <f t="shared" si="12"/>
        <v>TOSEM2017</v>
      </c>
      <c r="D3274" s="6" t="s">
        <v>6425</v>
      </c>
      <c r="E3274" s="6" t="s">
        <v>2254</v>
      </c>
      <c r="F3274" s="6" t="s">
        <v>5563</v>
      </c>
    </row>
    <row r="3275" spans="1:6" x14ac:dyDescent="0.2">
      <c r="A3275" s="6" t="s">
        <v>6400</v>
      </c>
      <c r="B3275" s="6">
        <v>2017</v>
      </c>
      <c r="C3275" s="6" t="str">
        <f t="shared" si="12"/>
        <v>TOSEM2017</v>
      </c>
      <c r="D3275" s="6" t="s">
        <v>6560</v>
      </c>
      <c r="E3275" s="6" t="s">
        <v>6561</v>
      </c>
      <c r="F3275" s="6" t="s">
        <v>5563</v>
      </c>
    </row>
    <row r="3276" spans="1:6" x14ac:dyDescent="0.2">
      <c r="A3276" s="6" t="s">
        <v>6400</v>
      </c>
      <c r="B3276" s="6">
        <v>2017</v>
      </c>
      <c r="C3276" s="6" t="str">
        <f t="shared" si="12"/>
        <v>TOSEM2017</v>
      </c>
      <c r="D3276" s="6" t="s">
        <v>6562</v>
      </c>
      <c r="E3276" s="6" t="s">
        <v>6563</v>
      </c>
      <c r="F3276" s="6" t="s">
        <v>5563</v>
      </c>
    </row>
    <row r="3277" spans="1:6" x14ac:dyDescent="0.2">
      <c r="A3277" s="6" t="s">
        <v>6400</v>
      </c>
      <c r="B3277" s="6">
        <v>2017</v>
      </c>
      <c r="C3277" s="6" t="str">
        <f t="shared" si="12"/>
        <v>TOSEM2017</v>
      </c>
      <c r="D3277" s="6" t="s">
        <v>6564</v>
      </c>
      <c r="E3277" s="6" t="s">
        <v>6565</v>
      </c>
      <c r="F3277" s="6" t="s">
        <v>5563</v>
      </c>
    </row>
    <row r="3278" spans="1:6" x14ac:dyDescent="0.2">
      <c r="A3278" s="6" t="s">
        <v>6400</v>
      </c>
      <c r="B3278" s="6">
        <v>2017</v>
      </c>
      <c r="C3278" s="6" t="str">
        <f t="shared" si="12"/>
        <v>TOSEM2017</v>
      </c>
      <c r="D3278" s="6" t="s">
        <v>6566</v>
      </c>
      <c r="E3278" s="6" t="s">
        <v>6567</v>
      </c>
      <c r="F3278" s="6" t="s">
        <v>5563</v>
      </c>
    </row>
    <row r="3279" spans="1:6" x14ac:dyDescent="0.2">
      <c r="A3279" s="6" t="s">
        <v>6400</v>
      </c>
      <c r="B3279" s="6">
        <v>2017</v>
      </c>
      <c r="C3279" s="6" t="str">
        <f t="shared" si="12"/>
        <v>TOSEM2017</v>
      </c>
      <c r="D3279" s="6" t="s">
        <v>6568</v>
      </c>
      <c r="E3279" s="6" t="s">
        <v>6569</v>
      </c>
      <c r="F3279" s="6" t="s">
        <v>5563</v>
      </c>
    </row>
    <row r="3280" spans="1:6" x14ac:dyDescent="0.2">
      <c r="A3280" s="6" t="s">
        <v>6400</v>
      </c>
      <c r="B3280" s="6">
        <v>2017</v>
      </c>
      <c r="C3280" s="6" t="str">
        <f t="shared" si="12"/>
        <v>TOSEM2017</v>
      </c>
      <c r="D3280" s="6" t="s">
        <v>6570</v>
      </c>
      <c r="E3280" s="6" t="s">
        <v>6571</v>
      </c>
      <c r="F3280" s="6" t="s">
        <v>5563</v>
      </c>
    </row>
    <row r="3281" spans="1:6" x14ac:dyDescent="0.2">
      <c r="A3281" s="6" t="s">
        <v>6400</v>
      </c>
      <c r="B3281" s="6">
        <v>2017</v>
      </c>
      <c r="C3281" s="6" t="str">
        <f t="shared" si="12"/>
        <v>TOSEM2017</v>
      </c>
      <c r="D3281" s="6" t="s">
        <v>6572</v>
      </c>
      <c r="E3281" s="6" t="s">
        <v>6573</v>
      </c>
      <c r="F3281" s="6" t="s">
        <v>5563</v>
      </c>
    </row>
    <row r="3282" spans="1:6" x14ac:dyDescent="0.2">
      <c r="A3282" s="6" t="s">
        <v>6400</v>
      </c>
      <c r="B3282" s="6">
        <v>2017</v>
      </c>
      <c r="C3282" s="6" t="str">
        <f t="shared" si="12"/>
        <v>TOSEM2017</v>
      </c>
      <c r="D3282" s="6" t="s">
        <v>6574</v>
      </c>
      <c r="E3282" s="6" t="s">
        <v>6575</v>
      </c>
      <c r="F3282" s="6" t="s">
        <v>5563</v>
      </c>
    </row>
    <row r="3283" spans="1:6" x14ac:dyDescent="0.2">
      <c r="A3283" s="6" t="s">
        <v>6400</v>
      </c>
      <c r="B3283" s="6">
        <v>2017</v>
      </c>
      <c r="C3283" s="6" t="str">
        <f t="shared" si="12"/>
        <v>TOSEM2017</v>
      </c>
      <c r="D3283" s="6" t="s">
        <v>6576</v>
      </c>
      <c r="E3283" s="6" t="s">
        <v>6577</v>
      </c>
      <c r="F3283" s="6" t="s">
        <v>5563</v>
      </c>
    </row>
    <row r="3284" spans="1:6" x14ac:dyDescent="0.2">
      <c r="A3284" s="6" t="s">
        <v>6400</v>
      </c>
      <c r="B3284" s="6">
        <v>2017</v>
      </c>
      <c r="C3284" s="6" t="str">
        <f t="shared" si="12"/>
        <v>TOSEM2017</v>
      </c>
      <c r="D3284" s="6" t="s">
        <v>6578</v>
      </c>
      <c r="E3284" s="6" t="s">
        <v>6579</v>
      </c>
      <c r="F3284" s="6" t="s">
        <v>5563</v>
      </c>
    </row>
    <row r="3285" spans="1:6" x14ac:dyDescent="0.2">
      <c r="A3285" s="6" t="s">
        <v>6400</v>
      </c>
      <c r="B3285" s="6">
        <v>2016</v>
      </c>
      <c r="C3285" s="6" t="str">
        <f t="shared" si="12"/>
        <v>TOSEM2016</v>
      </c>
      <c r="D3285" s="6" t="s">
        <v>6580</v>
      </c>
      <c r="E3285" s="6" t="s">
        <v>6581</v>
      </c>
      <c r="F3285" s="6" t="s">
        <v>5563</v>
      </c>
    </row>
    <row r="3286" spans="1:6" x14ac:dyDescent="0.2">
      <c r="A3286" s="6" t="s">
        <v>6400</v>
      </c>
      <c r="B3286" s="6">
        <v>2016</v>
      </c>
      <c r="C3286" s="6" t="str">
        <f t="shared" si="12"/>
        <v>TOSEM2016</v>
      </c>
      <c r="D3286" s="6" t="s">
        <v>6582</v>
      </c>
      <c r="E3286" s="6" t="s">
        <v>6583</v>
      </c>
      <c r="F3286" s="6" t="s">
        <v>5563</v>
      </c>
    </row>
    <row r="3287" spans="1:6" x14ac:dyDescent="0.2">
      <c r="A3287" s="6" t="s">
        <v>6400</v>
      </c>
      <c r="B3287" s="6">
        <v>2016</v>
      </c>
      <c r="C3287" s="6" t="str">
        <f t="shared" si="12"/>
        <v>TOSEM2016</v>
      </c>
      <c r="D3287" s="6" t="s">
        <v>6584</v>
      </c>
      <c r="E3287" s="6" t="s">
        <v>6585</v>
      </c>
      <c r="F3287" s="6" t="s">
        <v>5563</v>
      </c>
    </row>
    <row r="3288" spans="1:6" x14ac:dyDescent="0.2">
      <c r="A3288" s="6" t="s">
        <v>6400</v>
      </c>
      <c r="B3288" s="6">
        <v>2016</v>
      </c>
      <c r="C3288" s="6" t="str">
        <f t="shared" si="12"/>
        <v>TOSEM2016</v>
      </c>
      <c r="D3288" s="6" t="s">
        <v>6586</v>
      </c>
      <c r="E3288" s="6" t="s">
        <v>6587</v>
      </c>
      <c r="F3288" s="6" t="s">
        <v>5563</v>
      </c>
    </row>
    <row r="3289" spans="1:6" x14ac:dyDescent="0.2">
      <c r="A3289" s="6" t="s">
        <v>6400</v>
      </c>
      <c r="B3289" s="6">
        <v>2016</v>
      </c>
      <c r="C3289" s="6" t="str">
        <f t="shared" si="12"/>
        <v>TOSEM2016</v>
      </c>
      <c r="D3289" s="6" t="s">
        <v>6588</v>
      </c>
      <c r="E3289" s="6" t="s">
        <v>6589</v>
      </c>
      <c r="F3289" s="6" t="s">
        <v>5563</v>
      </c>
    </row>
    <row r="3290" spans="1:6" x14ac:dyDescent="0.2">
      <c r="A3290" s="6" t="s">
        <v>6400</v>
      </c>
      <c r="B3290" s="6">
        <v>2016</v>
      </c>
      <c r="C3290" s="6" t="str">
        <f t="shared" si="12"/>
        <v>TOSEM2016</v>
      </c>
      <c r="D3290" s="6" t="s">
        <v>6590</v>
      </c>
      <c r="E3290" s="6" t="s">
        <v>6591</v>
      </c>
      <c r="F3290" s="6" t="s">
        <v>5563</v>
      </c>
    </row>
    <row r="3291" spans="1:6" x14ac:dyDescent="0.2">
      <c r="A3291" s="6" t="s">
        <v>6400</v>
      </c>
      <c r="B3291" s="6">
        <v>2016</v>
      </c>
      <c r="C3291" s="6" t="str">
        <f t="shared" si="12"/>
        <v>TOSEM2016</v>
      </c>
      <c r="D3291" s="6" t="s">
        <v>6592</v>
      </c>
      <c r="E3291" s="6" t="s">
        <v>6593</v>
      </c>
      <c r="F3291" s="6" t="s">
        <v>5563</v>
      </c>
    </row>
    <row r="3292" spans="1:6" x14ac:dyDescent="0.2">
      <c r="A3292" s="6" t="s">
        <v>6400</v>
      </c>
      <c r="B3292" s="6">
        <v>2016</v>
      </c>
      <c r="C3292" s="6" t="str">
        <f t="shared" si="12"/>
        <v>TOSEM2016</v>
      </c>
      <c r="D3292" s="6" t="s">
        <v>6594</v>
      </c>
      <c r="E3292" s="6" t="s">
        <v>6595</v>
      </c>
      <c r="F3292" s="6" t="s">
        <v>5563</v>
      </c>
    </row>
    <row r="3293" spans="1:6" x14ac:dyDescent="0.2">
      <c r="A3293" s="6" t="s">
        <v>6400</v>
      </c>
      <c r="B3293" s="6">
        <v>2016</v>
      </c>
      <c r="C3293" s="6" t="str">
        <f t="shared" si="12"/>
        <v>TOSEM2016</v>
      </c>
      <c r="D3293" s="6" t="s">
        <v>6596</v>
      </c>
      <c r="E3293" s="6" t="s">
        <v>6597</v>
      </c>
      <c r="F3293" s="6" t="s">
        <v>5563</v>
      </c>
    </row>
    <row r="3294" spans="1:6" x14ac:dyDescent="0.2">
      <c r="A3294" s="6" t="s">
        <v>6400</v>
      </c>
      <c r="B3294" s="6">
        <v>2016</v>
      </c>
      <c r="C3294" s="6" t="str">
        <f t="shared" si="12"/>
        <v>TOSEM2016</v>
      </c>
      <c r="D3294" s="6" t="s">
        <v>6425</v>
      </c>
      <c r="E3294" s="6" t="s">
        <v>2254</v>
      </c>
      <c r="F3294" s="6" t="s">
        <v>5563</v>
      </c>
    </row>
    <row r="3295" spans="1:6" x14ac:dyDescent="0.2">
      <c r="A3295" s="6" t="s">
        <v>6400</v>
      </c>
      <c r="B3295" s="6">
        <v>2016</v>
      </c>
      <c r="C3295" s="6" t="str">
        <f t="shared" si="12"/>
        <v>TOSEM2016</v>
      </c>
      <c r="D3295" s="6" t="s">
        <v>6598</v>
      </c>
      <c r="E3295" s="6" t="s">
        <v>6599</v>
      </c>
      <c r="F3295" s="6" t="s">
        <v>5563</v>
      </c>
    </row>
    <row r="3296" spans="1:6" x14ac:dyDescent="0.2">
      <c r="A3296" s="6" t="s">
        <v>6400</v>
      </c>
      <c r="B3296" s="6">
        <v>2016</v>
      </c>
      <c r="C3296" s="6" t="str">
        <f t="shared" si="12"/>
        <v>TOSEM2016</v>
      </c>
      <c r="D3296" s="6" t="s">
        <v>6600</v>
      </c>
      <c r="E3296" s="6" t="s">
        <v>6601</v>
      </c>
      <c r="F3296" s="6" t="s">
        <v>5563</v>
      </c>
    </row>
    <row r="3297" spans="1:6" x14ac:dyDescent="0.2">
      <c r="A3297" s="6" t="s">
        <v>6400</v>
      </c>
      <c r="B3297" s="6">
        <v>2016</v>
      </c>
      <c r="C3297" s="6" t="str">
        <f t="shared" si="12"/>
        <v>TOSEM2016</v>
      </c>
      <c r="D3297" s="6" t="s">
        <v>6602</v>
      </c>
      <c r="E3297" s="6" t="s">
        <v>6603</v>
      </c>
      <c r="F3297" s="6" t="s">
        <v>5563</v>
      </c>
    </row>
    <row r="3298" spans="1:6" x14ac:dyDescent="0.2">
      <c r="A3298" s="6" t="s">
        <v>6400</v>
      </c>
      <c r="B3298" s="6">
        <v>2016</v>
      </c>
      <c r="C3298" s="6" t="str">
        <f t="shared" si="12"/>
        <v>TOSEM2016</v>
      </c>
      <c r="D3298" s="6" t="s">
        <v>6604</v>
      </c>
      <c r="E3298" s="6" t="s">
        <v>6605</v>
      </c>
      <c r="F3298" s="6" t="s">
        <v>5563</v>
      </c>
    </row>
    <row r="3299" spans="1:6" x14ac:dyDescent="0.2">
      <c r="A3299" s="6" t="s">
        <v>6400</v>
      </c>
      <c r="B3299" s="6">
        <v>2016</v>
      </c>
      <c r="C3299" s="6" t="str">
        <f t="shared" si="12"/>
        <v>TOSEM2016</v>
      </c>
      <c r="D3299" s="6" t="s">
        <v>6606</v>
      </c>
      <c r="E3299" s="6" t="s">
        <v>6607</v>
      </c>
      <c r="F3299" s="6" t="s">
        <v>5563</v>
      </c>
    </row>
    <row r="3300" spans="1:6" x14ac:dyDescent="0.2">
      <c r="A3300" s="6" t="s">
        <v>6400</v>
      </c>
      <c r="B3300" s="6">
        <v>2016</v>
      </c>
      <c r="C3300" s="6" t="str">
        <f t="shared" si="12"/>
        <v>TOSEM2016</v>
      </c>
      <c r="D3300" s="6" t="s">
        <v>6608</v>
      </c>
      <c r="E3300" s="6" t="s">
        <v>6609</v>
      </c>
      <c r="F3300" s="6" t="s">
        <v>5563</v>
      </c>
    </row>
    <row r="3301" spans="1:6" x14ac:dyDescent="0.2">
      <c r="A3301" s="6" t="s">
        <v>6400</v>
      </c>
      <c r="B3301" s="6">
        <v>2016</v>
      </c>
      <c r="C3301" s="6" t="str">
        <f t="shared" si="12"/>
        <v>TOSEM2016</v>
      </c>
      <c r="D3301" s="6" t="s">
        <v>6610</v>
      </c>
      <c r="E3301" s="6" t="s">
        <v>6611</v>
      </c>
      <c r="F3301" s="6" t="s">
        <v>5563</v>
      </c>
    </row>
    <row r="3302" spans="1:6" x14ac:dyDescent="0.2">
      <c r="A3302" s="6" t="s">
        <v>6400</v>
      </c>
      <c r="B3302" s="6">
        <v>2016</v>
      </c>
      <c r="C3302" s="6" t="str">
        <f t="shared" si="12"/>
        <v>TOSEM2016</v>
      </c>
      <c r="D3302" s="6" t="s">
        <v>6612</v>
      </c>
      <c r="E3302" s="6" t="s">
        <v>6613</v>
      </c>
      <c r="F3302" s="6" t="s">
        <v>5563</v>
      </c>
    </row>
    <row r="3303" spans="1:6" x14ac:dyDescent="0.2">
      <c r="A3303" s="6" t="s">
        <v>6614</v>
      </c>
      <c r="B3303" s="6">
        <v>2020</v>
      </c>
      <c r="C3303" s="6" t="str">
        <f t="shared" si="12"/>
        <v>EMSE2020</v>
      </c>
      <c r="D3303" s="6" t="s">
        <v>6615</v>
      </c>
      <c r="E3303" s="6" t="s">
        <v>6616</v>
      </c>
      <c r="F3303" s="6" t="s">
        <v>5563</v>
      </c>
    </row>
    <row r="3304" spans="1:6" x14ac:dyDescent="0.2">
      <c r="A3304" s="6" t="s">
        <v>6614</v>
      </c>
      <c r="B3304" s="6">
        <v>2020</v>
      </c>
      <c r="C3304" s="6" t="str">
        <f t="shared" si="12"/>
        <v>EMSE2020</v>
      </c>
      <c r="D3304" s="6" t="s">
        <v>6617</v>
      </c>
      <c r="E3304" s="6" t="s">
        <v>6618</v>
      </c>
      <c r="F3304" s="6" t="s">
        <v>5563</v>
      </c>
    </row>
    <row r="3305" spans="1:6" x14ac:dyDescent="0.2">
      <c r="A3305" s="6" t="s">
        <v>6614</v>
      </c>
      <c r="B3305" s="6">
        <v>2020</v>
      </c>
      <c r="C3305" s="6" t="str">
        <f t="shared" si="12"/>
        <v>EMSE2020</v>
      </c>
      <c r="D3305" s="6" t="s">
        <v>6619</v>
      </c>
      <c r="E3305" s="6" t="s">
        <v>6620</v>
      </c>
      <c r="F3305" s="6" t="s">
        <v>5563</v>
      </c>
    </row>
    <row r="3306" spans="1:6" x14ac:dyDescent="0.2">
      <c r="A3306" s="6" t="s">
        <v>6614</v>
      </c>
      <c r="B3306" s="6">
        <v>2020</v>
      </c>
      <c r="C3306" s="6" t="str">
        <f t="shared" si="12"/>
        <v>EMSE2020</v>
      </c>
      <c r="D3306" s="6" t="s">
        <v>6621</v>
      </c>
      <c r="E3306" s="6" t="s">
        <v>6622</v>
      </c>
      <c r="F3306" s="6" t="s">
        <v>5563</v>
      </c>
    </row>
    <row r="3307" spans="1:6" x14ac:dyDescent="0.2">
      <c r="A3307" s="6" t="s">
        <v>6614</v>
      </c>
      <c r="B3307" s="6">
        <v>2020</v>
      </c>
      <c r="C3307" s="6" t="str">
        <f t="shared" si="12"/>
        <v>EMSE2020</v>
      </c>
      <c r="D3307" s="6" t="s">
        <v>6623</v>
      </c>
      <c r="E3307" s="6" t="s">
        <v>6624</v>
      </c>
      <c r="F3307" s="6" t="s">
        <v>5563</v>
      </c>
    </row>
    <row r="3308" spans="1:6" x14ac:dyDescent="0.2">
      <c r="A3308" s="6" t="s">
        <v>6614</v>
      </c>
      <c r="B3308" s="6">
        <v>2020</v>
      </c>
      <c r="C3308" s="6" t="str">
        <f t="shared" si="12"/>
        <v>EMSE2020</v>
      </c>
      <c r="D3308" s="6" t="s">
        <v>6625</v>
      </c>
      <c r="E3308" s="6" t="s">
        <v>6626</v>
      </c>
      <c r="F3308" s="6" t="s">
        <v>5563</v>
      </c>
    </row>
    <row r="3309" spans="1:6" x14ac:dyDescent="0.2">
      <c r="A3309" s="6" t="s">
        <v>6614</v>
      </c>
      <c r="B3309" s="6">
        <v>2020</v>
      </c>
      <c r="C3309" s="6" t="str">
        <f t="shared" si="12"/>
        <v>EMSE2020</v>
      </c>
      <c r="D3309" s="6" t="s">
        <v>6627</v>
      </c>
      <c r="E3309" s="6" t="s">
        <v>2254</v>
      </c>
      <c r="F3309" s="6" t="s">
        <v>5563</v>
      </c>
    </row>
    <row r="3310" spans="1:6" x14ac:dyDescent="0.2">
      <c r="A3310" s="6" t="s">
        <v>6614</v>
      </c>
      <c r="B3310" s="6">
        <v>2020</v>
      </c>
      <c r="C3310" s="6" t="str">
        <f t="shared" si="12"/>
        <v>EMSE2020</v>
      </c>
      <c r="D3310" s="6" t="s">
        <v>6628</v>
      </c>
      <c r="E3310" s="6" t="s">
        <v>6629</v>
      </c>
      <c r="F3310" s="6" t="s">
        <v>5563</v>
      </c>
    </row>
    <row r="3311" spans="1:6" x14ac:dyDescent="0.2">
      <c r="A3311" s="6" t="s">
        <v>6614</v>
      </c>
      <c r="B3311" s="6">
        <v>2020</v>
      </c>
      <c r="C3311" s="6" t="str">
        <f t="shared" si="12"/>
        <v>EMSE2020</v>
      </c>
      <c r="D3311" s="6" t="s">
        <v>6630</v>
      </c>
      <c r="E3311" s="6" t="s">
        <v>6631</v>
      </c>
      <c r="F3311" s="6" t="s">
        <v>5563</v>
      </c>
    </row>
    <row r="3312" spans="1:6" x14ac:dyDescent="0.2">
      <c r="A3312" s="6" t="s">
        <v>6614</v>
      </c>
      <c r="B3312" s="6">
        <v>2020</v>
      </c>
      <c r="C3312" s="6" t="str">
        <f t="shared" si="12"/>
        <v>EMSE2020</v>
      </c>
      <c r="D3312" s="6" t="s">
        <v>6632</v>
      </c>
      <c r="E3312" s="6" t="s">
        <v>6633</v>
      </c>
      <c r="F3312" s="6" t="s">
        <v>5563</v>
      </c>
    </row>
    <row r="3313" spans="1:6" x14ac:dyDescent="0.2">
      <c r="A3313" s="6" t="s">
        <v>6614</v>
      </c>
      <c r="B3313" s="6">
        <v>2020</v>
      </c>
      <c r="C3313" s="6" t="str">
        <f t="shared" si="12"/>
        <v>EMSE2020</v>
      </c>
      <c r="D3313" s="6" t="s">
        <v>6634</v>
      </c>
      <c r="E3313" s="6" t="s">
        <v>6635</v>
      </c>
      <c r="F3313" s="6" t="s">
        <v>5563</v>
      </c>
    </row>
    <row r="3314" spans="1:6" x14ac:dyDescent="0.2">
      <c r="A3314" s="6" t="s">
        <v>6614</v>
      </c>
      <c r="B3314" s="6">
        <v>2020</v>
      </c>
      <c r="C3314" s="6" t="str">
        <f t="shared" si="12"/>
        <v>EMSE2020</v>
      </c>
      <c r="D3314" s="6" t="s">
        <v>6636</v>
      </c>
      <c r="E3314" s="6" t="s">
        <v>6637</v>
      </c>
      <c r="F3314" s="6" t="s">
        <v>5563</v>
      </c>
    </row>
    <row r="3315" spans="1:6" x14ac:dyDescent="0.2">
      <c r="A3315" s="6" t="s">
        <v>6614</v>
      </c>
      <c r="B3315" s="6">
        <v>2020</v>
      </c>
      <c r="C3315" s="6" t="str">
        <f t="shared" si="12"/>
        <v>EMSE2020</v>
      </c>
      <c r="D3315" s="6" t="s">
        <v>6638</v>
      </c>
      <c r="E3315" s="6" t="s">
        <v>6639</v>
      </c>
      <c r="F3315" s="6" t="s">
        <v>5563</v>
      </c>
    </row>
    <row r="3316" spans="1:6" x14ac:dyDescent="0.2">
      <c r="A3316" s="6" t="s">
        <v>6614</v>
      </c>
      <c r="B3316" s="6">
        <v>2020</v>
      </c>
      <c r="C3316" s="6" t="str">
        <f t="shared" si="12"/>
        <v>EMSE2020</v>
      </c>
      <c r="D3316" s="6" t="s">
        <v>6640</v>
      </c>
      <c r="E3316" s="6" t="s">
        <v>6641</v>
      </c>
      <c r="F3316" s="6" t="s">
        <v>5563</v>
      </c>
    </row>
    <row r="3317" spans="1:6" x14ac:dyDescent="0.2">
      <c r="A3317" s="6" t="s">
        <v>6614</v>
      </c>
      <c r="B3317" s="6">
        <v>2020</v>
      </c>
      <c r="C3317" s="6" t="str">
        <f t="shared" ref="C3317:C3571" si="13">CONCATENATE(A3317,B3317)</f>
        <v>EMSE2020</v>
      </c>
      <c r="D3317" s="6" t="s">
        <v>6642</v>
      </c>
      <c r="E3317" s="6" t="s">
        <v>6643</v>
      </c>
      <c r="F3317" s="6" t="s">
        <v>5563</v>
      </c>
    </row>
    <row r="3318" spans="1:6" x14ac:dyDescent="0.2">
      <c r="A3318" s="6" t="s">
        <v>6614</v>
      </c>
      <c r="B3318" s="6">
        <v>2020</v>
      </c>
      <c r="C3318" s="6" t="str">
        <f t="shared" si="13"/>
        <v>EMSE2020</v>
      </c>
      <c r="D3318" s="6" t="s">
        <v>6644</v>
      </c>
      <c r="E3318" s="6" t="s">
        <v>6645</v>
      </c>
      <c r="F3318" s="6" t="s">
        <v>5563</v>
      </c>
    </row>
    <row r="3319" spans="1:6" x14ac:dyDescent="0.2">
      <c r="A3319" s="6" t="s">
        <v>6614</v>
      </c>
      <c r="B3319" s="6">
        <v>2020</v>
      </c>
      <c r="C3319" s="6" t="str">
        <f t="shared" si="13"/>
        <v>EMSE2020</v>
      </c>
      <c r="D3319" s="6" t="s">
        <v>6646</v>
      </c>
      <c r="E3319" s="6" t="s">
        <v>6647</v>
      </c>
      <c r="F3319" s="6" t="s">
        <v>5563</v>
      </c>
    </row>
    <row r="3320" spans="1:6" x14ac:dyDescent="0.2">
      <c r="A3320" s="6" t="s">
        <v>6614</v>
      </c>
      <c r="B3320" s="6">
        <v>2020</v>
      </c>
      <c r="C3320" s="6" t="str">
        <f t="shared" si="13"/>
        <v>EMSE2020</v>
      </c>
      <c r="D3320" s="6" t="s">
        <v>6648</v>
      </c>
      <c r="E3320" s="6" t="s">
        <v>6649</v>
      </c>
      <c r="F3320" s="6" t="s">
        <v>5563</v>
      </c>
    </row>
    <row r="3321" spans="1:6" x14ac:dyDescent="0.2">
      <c r="A3321" s="6" t="s">
        <v>6614</v>
      </c>
      <c r="B3321" s="6">
        <v>2020</v>
      </c>
      <c r="C3321" s="6" t="str">
        <f t="shared" si="13"/>
        <v>EMSE2020</v>
      </c>
      <c r="D3321" s="6" t="s">
        <v>6650</v>
      </c>
      <c r="E3321" s="6" t="s">
        <v>6651</v>
      </c>
      <c r="F3321" s="6" t="s">
        <v>5563</v>
      </c>
    </row>
    <row r="3322" spans="1:6" x14ac:dyDescent="0.2">
      <c r="A3322" s="6" t="s">
        <v>6614</v>
      </c>
      <c r="B3322" s="6">
        <v>2020</v>
      </c>
      <c r="C3322" s="6" t="str">
        <f t="shared" si="13"/>
        <v>EMSE2020</v>
      </c>
      <c r="D3322" s="6" t="s">
        <v>6652</v>
      </c>
      <c r="E3322" s="6" t="s">
        <v>6653</v>
      </c>
      <c r="F3322" s="6" t="s">
        <v>5563</v>
      </c>
    </row>
    <row r="3323" spans="1:6" x14ac:dyDescent="0.2">
      <c r="A3323" s="6" t="s">
        <v>6614</v>
      </c>
      <c r="B3323" s="6">
        <v>2020</v>
      </c>
      <c r="C3323" s="6" t="str">
        <f t="shared" si="13"/>
        <v>EMSE2020</v>
      </c>
      <c r="D3323" s="6" t="s">
        <v>6654</v>
      </c>
      <c r="E3323" s="6" t="s">
        <v>6655</v>
      </c>
      <c r="F3323" s="6" t="s">
        <v>5563</v>
      </c>
    </row>
    <row r="3324" spans="1:6" x14ac:dyDescent="0.2">
      <c r="A3324" s="6" t="s">
        <v>6614</v>
      </c>
      <c r="B3324" s="6">
        <v>2020</v>
      </c>
      <c r="C3324" s="6" t="str">
        <f t="shared" si="13"/>
        <v>EMSE2020</v>
      </c>
      <c r="D3324" s="6" t="s">
        <v>6656</v>
      </c>
      <c r="E3324" s="6" t="s">
        <v>6657</v>
      </c>
      <c r="F3324" s="6" t="s">
        <v>5563</v>
      </c>
    </row>
    <row r="3325" spans="1:6" x14ac:dyDescent="0.2">
      <c r="A3325" s="6" t="s">
        <v>6614</v>
      </c>
      <c r="B3325" s="6">
        <v>2020</v>
      </c>
      <c r="C3325" s="6" t="str">
        <f t="shared" si="13"/>
        <v>EMSE2020</v>
      </c>
      <c r="D3325" s="6" t="s">
        <v>6658</v>
      </c>
      <c r="E3325" s="6" t="s">
        <v>6659</v>
      </c>
      <c r="F3325" s="6" t="s">
        <v>5563</v>
      </c>
    </row>
    <row r="3326" spans="1:6" x14ac:dyDescent="0.2">
      <c r="A3326" s="6" t="s">
        <v>6614</v>
      </c>
      <c r="B3326" s="6">
        <v>2020</v>
      </c>
      <c r="C3326" s="6" t="str">
        <f t="shared" si="13"/>
        <v>EMSE2020</v>
      </c>
      <c r="D3326" s="6" t="s">
        <v>6660</v>
      </c>
      <c r="E3326" s="6" t="s">
        <v>6661</v>
      </c>
      <c r="F3326" s="6" t="s">
        <v>5563</v>
      </c>
    </row>
    <row r="3327" spans="1:6" x14ac:dyDescent="0.2">
      <c r="A3327" s="6" t="s">
        <v>6614</v>
      </c>
      <c r="B3327" s="6">
        <v>2020</v>
      </c>
      <c r="C3327" s="6" t="str">
        <f t="shared" si="13"/>
        <v>EMSE2020</v>
      </c>
      <c r="D3327" s="6" t="s">
        <v>6662</v>
      </c>
      <c r="E3327" s="6" t="s">
        <v>6663</v>
      </c>
      <c r="F3327" s="6" t="s">
        <v>5563</v>
      </c>
    </row>
    <row r="3328" spans="1:6" x14ac:dyDescent="0.2">
      <c r="A3328" s="6" t="s">
        <v>6614</v>
      </c>
      <c r="B3328" s="6">
        <v>2020</v>
      </c>
      <c r="C3328" s="6" t="str">
        <f t="shared" si="13"/>
        <v>EMSE2020</v>
      </c>
      <c r="D3328" s="6" t="s">
        <v>6664</v>
      </c>
      <c r="E3328" s="6" t="s">
        <v>6665</v>
      </c>
      <c r="F3328" s="6" t="s">
        <v>5563</v>
      </c>
    </row>
    <row r="3329" spans="1:6" x14ac:dyDescent="0.2">
      <c r="A3329" s="6" t="s">
        <v>6614</v>
      </c>
      <c r="B3329" s="6">
        <v>2020</v>
      </c>
      <c r="C3329" s="6" t="str">
        <f t="shared" si="13"/>
        <v>EMSE2020</v>
      </c>
      <c r="D3329" s="6" t="s">
        <v>6666</v>
      </c>
      <c r="E3329" s="6" t="s">
        <v>6667</v>
      </c>
      <c r="F3329" s="6" t="s">
        <v>5563</v>
      </c>
    </row>
    <row r="3330" spans="1:6" x14ac:dyDescent="0.2">
      <c r="A3330" s="6" t="s">
        <v>6614</v>
      </c>
      <c r="B3330" s="6">
        <v>2020</v>
      </c>
      <c r="C3330" s="6" t="str">
        <f t="shared" si="13"/>
        <v>EMSE2020</v>
      </c>
      <c r="D3330" s="6" t="s">
        <v>38</v>
      </c>
      <c r="E3330" s="6" t="s">
        <v>6668</v>
      </c>
      <c r="F3330" s="6" t="s">
        <v>5563</v>
      </c>
    </row>
    <row r="3331" spans="1:6" x14ac:dyDescent="0.2">
      <c r="A3331" s="6" t="s">
        <v>6614</v>
      </c>
      <c r="B3331" s="6">
        <v>2020</v>
      </c>
      <c r="C3331" s="6" t="str">
        <f t="shared" si="13"/>
        <v>EMSE2020</v>
      </c>
      <c r="D3331" s="6" t="s">
        <v>6669</v>
      </c>
      <c r="E3331" s="6" t="s">
        <v>6670</v>
      </c>
      <c r="F3331" s="6" t="s">
        <v>5563</v>
      </c>
    </row>
    <row r="3332" spans="1:6" x14ac:dyDescent="0.2">
      <c r="A3332" s="6" t="s">
        <v>6614</v>
      </c>
      <c r="B3332" s="6">
        <v>2020</v>
      </c>
      <c r="C3332" s="6" t="str">
        <f t="shared" si="13"/>
        <v>EMSE2020</v>
      </c>
      <c r="D3332" s="6" t="s">
        <v>6671</v>
      </c>
      <c r="E3332" s="6" t="s">
        <v>6672</v>
      </c>
      <c r="F3332" s="6" t="s">
        <v>5563</v>
      </c>
    </row>
    <row r="3333" spans="1:6" x14ac:dyDescent="0.2">
      <c r="A3333" s="6" t="s">
        <v>6614</v>
      </c>
      <c r="B3333" s="6">
        <v>2020</v>
      </c>
      <c r="C3333" s="6" t="str">
        <f t="shared" si="13"/>
        <v>EMSE2020</v>
      </c>
      <c r="D3333" s="6" t="s">
        <v>6673</v>
      </c>
      <c r="E3333" s="6" t="s">
        <v>6674</v>
      </c>
      <c r="F3333" s="6" t="s">
        <v>5563</v>
      </c>
    </row>
    <row r="3334" spans="1:6" x14ac:dyDescent="0.2">
      <c r="A3334" s="6" t="s">
        <v>6614</v>
      </c>
      <c r="B3334" s="6">
        <v>2020</v>
      </c>
      <c r="C3334" s="6" t="str">
        <f t="shared" si="13"/>
        <v>EMSE2020</v>
      </c>
      <c r="D3334" s="6" t="s">
        <v>6675</v>
      </c>
      <c r="E3334" s="6" t="s">
        <v>6676</v>
      </c>
      <c r="F3334" s="6" t="s">
        <v>5563</v>
      </c>
    </row>
    <row r="3335" spans="1:6" x14ac:dyDescent="0.2">
      <c r="A3335" s="6" t="s">
        <v>6614</v>
      </c>
      <c r="B3335" s="6">
        <v>2020</v>
      </c>
      <c r="C3335" s="6" t="str">
        <f t="shared" si="13"/>
        <v>EMSE2020</v>
      </c>
      <c r="D3335" s="6" t="s">
        <v>6677</v>
      </c>
      <c r="E3335" s="6" t="s">
        <v>6678</v>
      </c>
      <c r="F3335" s="6" t="s">
        <v>5563</v>
      </c>
    </row>
    <row r="3336" spans="1:6" x14ac:dyDescent="0.2">
      <c r="A3336" s="6" t="s">
        <v>6614</v>
      </c>
      <c r="B3336" s="6">
        <v>2020</v>
      </c>
      <c r="C3336" s="6" t="str">
        <f t="shared" si="13"/>
        <v>EMSE2020</v>
      </c>
      <c r="D3336" s="6" t="s">
        <v>6679</v>
      </c>
      <c r="E3336" s="6" t="s">
        <v>6680</v>
      </c>
      <c r="F3336" s="6" t="s">
        <v>5563</v>
      </c>
    </row>
    <row r="3337" spans="1:6" x14ac:dyDescent="0.2">
      <c r="A3337" s="6" t="s">
        <v>6614</v>
      </c>
      <c r="B3337" s="6">
        <v>2020</v>
      </c>
      <c r="C3337" s="6" t="str">
        <f t="shared" si="13"/>
        <v>EMSE2020</v>
      </c>
      <c r="D3337" s="6" t="s">
        <v>6681</v>
      </c>
      <c r="E3337" s="6" t="s">
        <v>6682</v>
      </c>
      <c r="F3337" s="6" t="s">
        <v>5563</v>
      </c>
    </row>
    <row r="3338" spans="1:6" x14ac:dyDescent="0.2">
      <c r="A3338" s="6" t="s">
        <v>6614</v>
      </c>
      <c r="B3338" s="6">
        <v>2020</v>
      </c>
      <c r="C3338" s="6" t="str">
        <f t="shared" si="13"/>
        <v>EMSE2020</v>
      </c>
      <c r="D3338" s="6" t="s">
        <v>6683</v>
      </c>
      <c r="E3338" s="6" t="s">
        <v>6684</v>
      </c>
      <c r="F3338" s="6" t="s">
        <v>5563</v>
      </c>
    </row>
    <row r="3339" spans="1:6" x14ac:dyDescent="0.2">
      <c r="A3339" s="6" t="s">
        <v>6614</v>
      </c>
      <c r="B3339" s="6">
        <v>2020</v>
      </c>
      <c r="C3339" s="6" t="str">
        <f t="shared" si="13"/>
        <v>EMSE2020</v>
      </c>
      <c r="D3339" s="6" t="s">
        <v>6685</v>
      </c>
      <c r="E3339" s="6" t="s">
        <v>6686</v>
      </c>
      <c r="F3339" s="6" t="s">
        <v>5563</v>
      </c>
    </row>
    <row r="3340" spans="1:6" x14ac:dyDescent="0.2">
      <c r="A3340" s="6" t="s">
        <v>6614</v>
      </c>
      <c r="B3340" s="6">
        <v>2020</v>
      </c>
      <c r="C3340" s="6" t="str">
        <f t="shared" si="13"/>
        <v>EMSE2020</v>
      </c>
      <c r="D3340" s="6" t="s">
        <v>6687</v>
      </c>
      <c r="E3340" s="6" t="s">
        <v>6688</v>
      </c>
      <c r="F3340" s="6" t="s">
        <v>5563</v>
      </c>
    </row>
    <row r="3341" spans="1:6" x14ac:dyDescent="0.2">
      <c r="A3341" s="6" t="s">
        <v>6614</v>
      </c>
      <c r="B3341" s="6">
        <v>2020</v>
      </c>
      <c r="C3341" s="6" t="str">
        <f t="shared" si="13"/>
        <v>EMSE2020</v>
      </c>
      <c r="D3341" s="6" t="s">
        <v>6689</v>
      </c>
      <c r="E3341" s="6" t="s">
        <v>6690</v>
      </c>
      <c r="F3341" s="6" t="s">
        <v>5563</v>
      </c>
    </row>
    <row r="3342" spans="1:6" x14ac:dyDescent="0.2">
      <c r="A3342" s="6" t="s">
        <v>6614</v>
      </c>
      <c r="B3342" s="6">
        <v>2020</v>
      </c>
      <c r="C3342" s="6" t="str">
        <f t="shared" si="13"/>
        <v>EMSE2020</v>
      </c>
      <c r="D3342" s="6" t="s">
        <v>6691</v>
      </c>
      <c r="E3342" s="6" t="s">
        <v>6692</v>
      </c>
      <c r="F3342" s="6" t="s">
        <v>5563</v>
      </c>
    </row>
    <row r="3343" spans="1:6" x14ac:dyDescent="0.2">
      <c r="A3343" s="6" t="s">
        <v>6614</v>
      </c>
      <c r="B3343" s="6">
        <v>2020</v>
      </c>
      <c r="C3343" s="6" t="str">
        <f t="shared" si="13"/>
        <v>EMSE2020</v>
      </c>
      <c r="D3343" s="6" t="s">
        <v>6693</v>
      </c>
      <c r="E3343" s="6" t="s">
        <v>6694</v>
      </c>
      <c r="F3343" s="6" t="s">
        <v>5563</v>
      </c>
    </row>
    <row r="3344" spans="1:6" x14ac:dyDescent="0.2">
      <c r="A3344" s="6" t="s">
        <v>6614</v>
      </c>
      <c r="B3344" s="6">
        <v>2020</v>
      </c>
      <c r="C3344" s="6" t="str">
        <f t="shared" si="13"/>
        <v>EMSE2020</v>
      </c>
      <c r="D3344" s="6" t="s">
        <v>6695</v>
      </c>
      <c r="E3344" s="6" t="s">
        <v>6696</v>
      </c>
      <c r="F3344" s="6" t="s">
        <v>5563</v>
      </c>
    </row>
    <row r="3345" spans="1:6" x14ac:dyDescent="0.2">
      <c r="A3345" s="6" t="s">
        <v>6614</v>
      </c>
      <c r="B3345" s="6">
        <v>2020</v>
      </c>
      <c r="C3345" s="6" t="str">
        <f t="shared" si="13"/>
        <v>EMSE2020</v>
      </c>
      <c r="D3345" s="6" t="s">
        <v>6697</v>
      </c>
      <c r="E3345" s="6" t="s">
        <v>6698</v>
      </c>
      <c r="F3345" s="6" t="s">
        <v>5563</v>
      </c>
    </row>
    <row r="3346" spans="1:6" x14ac:dyDescent="0.2">
      <c r="A3346" s="6" t="s">
        <v>6614</v>
      </c>
      <c r="B3346" s="6">
        <v>2020</v>
      </c>
      <c r="C3346" s="6" t="str">
        <f t="shared" si="13"/>
        <v>EMSE2020</v>
      </c>
      <c r="D3346" s="6" t="s">
        <v>6699</v>
      </c>
      <c r="E3346" s="6" t="s">
        <v>6700</v>
      </c>
      <c r="F3346" s="6" t="s">
        <v>5563</v>
      </c>
    </row>
    <row r="3347" spans="1:6" x14ac:dyDescent="0.2">
      <c r="A3347" s="6" t="s">
        <v>6614</v>
      </c>
      <c r="B3347" s="6">
        <v>2020</v>
      </c>
      <c r="C3347" s="6" t="str">
        <f t="shared" si="13"/>
        <v>EMSE2020</v>
      </c>
      <c r="D3347" s="6" t="s">
        <v>6701</v>
      </c>
      <c r="E3347" s="6" t="s">
        <v>6702</v>
      </c>
      <c r="F3347" s="6" t="s">
        <v>5563</v>
      </c>
    </row>
    <row r="3348" spans="1:6" x14ac:dyDescent="0.2">
      <c r="A3348" s="6" t="s">
        <v>6614</v>
      </c>
      <c r="B3348" s="6">
        <v>2020</v>
      </c>
      <c r="C3348" s="6" t="str">
        <f t="shared" si="13"/>
        <v>EMSE2020</v>
      </c>
      <c r="D3348" s="6" t="s">
        <v>6703</v>
      </c>
      <c r="E3348" s="6" t="s">
        <v>6704</v>
      </c>
      <c r="F3348" s="6" t="s">
        <v>5563</v>
      </c>
    </row>
    <row r="3349" spans="1:6" x14ac:dyDescent="0.2">
      <c r="A3349" s="6" t="s">
        <v>6614</v>
      </c>
      <c r="B3349" s="6">
        <v>2020</v>
      </c>
      <c r="C3349" s="6" t="str">
        <f t="shared" si="13"/>
        <v>EMSE2020</v>
      </c>
      <c r="D3349" s="6" t="s">
        <v>6705</v>
      </c>
      <c r="E3349" s="6" t="s">
        <v>6706</v>
      </c>
      <c r="F3349" s="6" t="s">
        <v>5563</v>
      </c>
    </row>
    <row r="3350" spans="1:6" x14ac:dyDescent="0.2">
      <c r="A3350" s="6" t="s">
        <v>6614</v>
      </c>
      <c r="B3350" s="6">
        <v>2020</v>
      </c>
      <c r="C3350" s="6" t="str">
        <f t="shared" si="13"/>
        <v>EMSE2020</v>
      </c>
      <c r="D3350" s="6" t="s">
        <v>6707</v>
      </c>
      <c r="E3350" s="6" t="s">
        <v>6708</v>
      </c>
      <c r="F3350" s="6" t="s">
        <v>5563</v>
      </c>
    </row>
    <row r="3351" spans="1:6" x14ac:dyDescent="0.2">
      <c r="A3351" s="6" t="s">
        <v>6614</v>
      </c>
      <c r="B3351" s="6">
        <v>2020</v>
      </c>
      <c r="C3351" s="6" t="str">
        <f t="shared" si="13"/>
        <v>EMSE2020</v>
      </c>
      <c r="D3351" s="6" t="s">
        <v>6709</v>
      </c>
      <c r="E3351" s="6" t="s">
        <v>6710</v>
      </c>
      <c r="F3351" s="6" t="s">
        <v>5563</v>
      </c>
    </row>
    <row r="3352" spans="1:6" x14ac:dyDescent="0.2">
      <c r="A3352" s="6" t="s">
        <v>6614</v>
      </c>
      <c r="B3352" s="6">
        <v>2020</v>
      </c>
      <c r="C3352" s="6" t="str">
        <f t="shared" si="13"/>
        <v>EMSE2020</v>
      </c>
      <c r="D3352" s="6" t="s">
        <v>6711</v>
      </c>
      <c r="E3352" s="6" t="s">
        <v>6712</v>
      </c>
      <c r="F3352" s="6" t="s">
        <v>5563</v>
      </c>
    </row>
    <row r="3353" spans="1:6" x14ac:dyDescent="0.2">
      <c r="A3353" s="6" t="s">
        <v>6614</v>
      </c>
      <c r="B3353" s="6">
        <v>2020</v>
      </c>
      <c r="C3353" s="6" t="str">
        <f t="shared" si="13"/>
        <v>EMSE2020</v>
      </c>
      <c r="D3353" s="6" t="s">
        <v>6713</v>
      </c>
      <c r="E3353" s="6" t="s">
        <v>6714</v>
      </c>
      <c r="F3353" s="6" t="s">
        <v>5563</v>
      </c>
    </row>
    <row r="3354" spans="1:6" x14ac:dyDescent="0.2">
      <c r="A3354" s="6" t="s">
        <v>6614</v>
      </c>
      <c r="B3354" s="6">
        <v>2020</v>
      </c>
      <c r="C3354" s="6" t="str">
        <f t="shared" si="13"/>
        <v>EMSE2020</v>
      </c>
      <c r="D3354" s="6" t="s">
        <v>6715</v>
      </c>
      <c r="E3354" s="6" t="s">
        <v>6716</v>
      </c>
      <c r="F3354" s="6" t="s">
        <v>5563</v>
      </c>
    </row>
    <row r="3355" spans="1:6" x14ac:dyDescent="0.2">
      <c r="A3355" s="6" t="s">
        <v>6614</v>
      </c>
      <c r="B3355" s="6">
        <v>2020</v>
      </c>
      <c r="C3355" s="6" t="str">
        <f t="shared" si="13"/>
        <v>EMSE2020</v>
      </c>
      <c r="D3355" s="6" t="s">
        <v>6717</v>
      </c>
      <c r="E3355" s="6" t="s">
        <v>6718</v>
      </c>
      <c r="F3355" s="6" t="s">
        <v>5563</v>
      </c>
    </row>
    <row r="3356" spans="1:6" x14ac:dyDescent="0.2">
      <c r="A3356" s="6" t="s">
        <v>6614</v>
      </c>
      <c r="B3356" s="6">
        <v>2020</v>
      </c>
      <c r="C3356" s="6" t="str">
        <f t="shared" si="13"/>
        <v>EMSE2020</v>
      </c>
      <c r="D3356" s="6" t="s">
        <v>6719</v>
      </c>
      <c r="E3356" s="6" t="s">
        <v>6720</v>
      </c>
      <c r="F3356" s="6" t="s">
        <v>5563</v>
      </c>
    </row>
    <row r="3357" spans="1:6" x14ac:dyDescent="0.2">
      <c r="A3357" s="6" t="s">
        <v>6614</v>
      </c>
      <c r="B3357" s="6">
        <v>2020</v>
      </c>
      <c r="C3357" s="6" t="str">
        <f t="shared" si="13"/>
        <v>EMSE2020</v>
      </c>
      <c r="D3357" s="6" t="s">
        <v>6721</v>
      </c>
      <c r="E3357" s="6" t="s">
        <v>6722</v>
      </c>
      <c r="F3357" s="6" t="s">
        <v>5563</v>
      </c>
    </row>
    <row r="3358" spans="1:6" x14ac:dyDescent="0.2">
      <c r="A3358" s="6" t="s">
        <v>6614</v>
      </c>
      <c r="B3358" s="6">
        <v>2020</v>
      </c>
      <c r="C3358" s="6" t="str">
        <f t="shared" si="13"/>
        <v>EMSE2020</v>
      </c>
      <c r="D3358" s="6" t="s">
        <v>6723</v>
      </c>
      <c r="E3358" s="6" t="s">
        <v>6724</v>
      </c>
      <c r="F3358" s="6" t="s">
        <v>5563</v>
      </c>
    </row>
    <row r="3359" spans="1:6" x14ac:dyDescent="0.2">
      <c r="A3359" s="6" t="s">
        <v>6614</v>
      </c>
      <c r="B3359" s="6">
        <v>2020</v>
      </c>
      <c r="C3359" s="6" t="str">
        <f t="shared" si="13"/>
        <v>EMSE2020</v>
      </c>
      <c r="D3359" s="6" t="s">
        <v>6725</v>
      </c>
      <c r="E3359" s="6" t="s">
        <v>6726</v>
      </c>
      <c r="F3359" s="6" t="s">
        <v>5563</v>
      </c>
    </row>
    <row r="3360" spans="1:6" x14ac:dyDescent="0.2">
      <c r="A3360" s="6" t="s">
        <v>6614</v>
      </c>
      <c r="B3360" s="6">
        <v>2020</v>
      </c>
      <c r="C3360" s="6" t="str">
        <f t="shared" si="13"/>
        <v>EMSE2020</v>
      </c>
      <c r="D3360" s="6" t="s">
        <v>6727</v>
      </c>
      <c r="E3360" s="6" t="s">
        <v>6728</v>
      </c>
      <c r="F3360" s="6" t="s">
        <v>5563</v>
      </c>
    </row>
    <row r="3361" spans="1:6" x14ac:dyDescent="0.2">
      <c r="A3361" s="6" t="s">
        <v>6614</v>
      </c>
      <c r="B3361" s="6">
        <v>2020</v>
      </c>
      <c r="C3361" s="6" t="str">
        <f t="shared" si="13"/>
        <v>EMSE2020</v>
      </c>
      <c r="D3361" s="6" t="s">
        <v>6729</v>
      </c>
      <c r="E3361" s="6" t="s">
        <v>6730</v>
      </c>
      <c r="F3361" s="6" t="s">
        <v>5563</v>
      </c>
    </row>
    <row r="3362" spans="1:6" x14ac:dyDescent="0.2">
      <c r="A3362" s="6" t="s">
        <v>6614</v>
      </c>
      <c r="B3362" s="6">
        <v>2020</v>
      </c>
      <c r="C3362" s="6" t="str">
        <f t="shared" si="13"/>
        <v>EMSE2020</v>
      </c>
      <c r="D3362" s="6" t="s">
        <v>6731</v>
      </c>
      <c r="E3362" s="6" t="s">
        <v>6732</v>
      </c>
      <c r="F3362" s="6" t="s">
        <v>5563</v>
      </c>
    </row>
    <row r="3363" spans="1:6" x14ac:dyDescent="0.2">
      <c r="A3363" s="6" t="s">
        <v>6614</v>
      </c>
      <c r="B3363" s="6">
        <v>2020</v>
      </c>
      <c r="C3363" s="6" t="str">
        <f t="shared" si="13"/>
        <v>EMSE2020</v>
      </c>
      <c r="D3363" s="6" t="s">
        <v>6733</v>
      </c>
      <c r="E3363" s="6" t="s">
        <v>6734</v>
      </c>
      <c r="F3363" s="6" t="s">
        <v>5563</v>
      </c>
    </row>
    <row r="3364" spans="1:6" x14ac:dyDescent="0.2">
      <c r="A3364" s="6" t="s">
        <v>6614</v>
      </c>
      <c r="B3364" s="6">
        <v>2020</v>
      </c>
      <c r="C3364" s="6" t="str">
        <f t="shared" si="13"/>
        <v>EMSE2020</v>
      </c>
      <c r="D3364" s="6" t="s">
        <v>6735</v>
      </c>
      <c r="E3364" s="6" t="s">
        <v>6736</v>
      </c>
      <c r="F3364" s="6" t="s">
        <v>5563</v>
      </c>
    </row>
    <row r="3365" spans="1:6" x14ac:dyDescent="0.2">
      <c r="A3365" s="6" t="s">
        <v>6614</v>
      </c>
      <c r="B3365" s="6">
        <v>2020</v>
      </c>
      <c r="C3365" s="6" t="str">
        <f t="shared" si="13"/>
        <v>EMSE2020</v>
      </c>
      <c r="D3365" s="6" t="s">
        <v>6737</v>
      </c>
      <c r="E3365" s="6" t="s">
        <v>6738</v>
      </c>
      <c r="F3365" s="6" t="s">
        <v>5563</v>
      </c>
    </row>
    <row r="3366" spans="1:6" x14ac:dyDescent="0.2">
      <c r="A3366" s="6" t="s">
        <v>6614</v>
      </c>
      <c r="B3366" s="6">
        <v>2020</v>
      </c>
      <c r="C3366" s="6" t="str">
        <f t="shared" si="13"/>
        <v>EMSE2020</v>
      </c>
      <c r="D3366" s="6" t="s">
        <v>6739</v>
      </c>
      <c r="E3366" s="6" t="s">
        <v>6740</v>
      </c>
      <c r="F3366" s="6" t="s">
        <v>5563</v>
      </c>
    </row>
    <row r="3367" spans="1:6" x14ac:dyDescent="0.2">
      <c r="A3367" s="6" t="s">
        <v>6614</v>
      </c>
      <c r="B3367" s="6">
        <v>2020</v>
      </c>
      <c r="C3367" s="6" t="str">
        <f t="shared" si="13"/>
        <v>EMSE2020</v>
      </c>
      <c r="D3367" s="6" t="s">
        <v>6741</v>
      </c>
      <c r="E3367" s="6" t="s">
        <v>6742</v>
      </c>
      <c r="F3367" s="6" t="s">
        <v>5563</v>
      </c>
    </row>
    <row r="3368" spans="1:6" x14ac:dyDescent="0.2">
      <c r="A3368" s="6" t="s">
        <v>6614</v>
      </c>
      <c r="B3368" s="6">
        <v>2020</v>
      </c>
      <c r="C3368" s="6" t="str">
        <f t="shared" si="13"/>
        <v>EMSE2020</v>
      </c>
      <c r="D3368" s="6" t="s">
        <v>6743</v>
      </c>
      <c r="E3368" s="6" t="s">
        <v>6744</v>
      </c>
      <c r="F3368" s="6" t="s">
        <v>5563</v>
      </c>
    </row>
    <row r="3369" spans="1:6" x14ac:dyDescent="0.2">
      <c r="A3369" s="6" t="s">
        <v>6614</v>
      </c>
      <c r="B3369" s="6">
        <v>2020</v>
      </c>
      <c r="C3369" s="6" t="str">
        <f t="shared" si="13"/>
        <v>EMSE2020</v>
      </c>
      <c r="D3369" s="6" t="s">
        <v>6745</v>
      </c>
      <c r="E3369" s="6" t="s">
        <v>6746</v>
      </c>
      <c r="F3369" s="6" t="s">
        <v>5563</v>
      </c>
    </row>
    <row r="3370" spans="1:6" x14ac:dyDescent="0.2">
      <c r="A3370" s="6" t="s">
        <v>6614</v>
      </c>
      <c r="B3370" s="6">
        <v>2020</v>
      </c>
      <c r="C3370" s="6" t="str">
        <f t="shared" si="13"/>
        <v>EMSE2020</v>
      </c>
      <c r="D3370" s="6" t="s">
        <v>6747</v>
      </c>
      <c r="E3370" s="6" t="s">
        <v>6748</v>
      </c>
      <c r="F3370" s="6" t="s">
        <v>5563</v>
      </c>
    </row>
    <row r="3371" spans="1:6" x14ac:dyDescent="0.2">
      <c r="A3371" s="6" t="s">
        <v>6614</v>
      </c>
      <c r="B3371" s="6">
        <v>2020</v>
      </c>
      <c r="C3371" s="6" t="str">
        <f t="shared" si="13"/>
        <v>EMSE2020</v>
      </c>
      <c r="D3371" s="6" t="s">
        <v>6749</v>
      </c>
      <c r="E3371" s="6" t="s">
        <v>6750</v>
      </c>
      <c r="F3371" s="6" t="s">
        <v>5563</v>
      </c>
    </row>
    <row r="3372" spans="1:6" x14ac:dyDescent="0.2">
      <c r="A3372" s="6" t="s">
        <v>6614</v>
      </c>
      <c r="B3372" s="6">
        <v>2020</v>
      </c>
      <c r="C3372" s="6" t="str">
        <f t="shared" si="13"/>
        <v>EMSE2020</v>
      </c>
      <c r="D3372" s="6" t="s">
        <v>6751</v>
      </c>
      <c r="E3372" s="6" t="s">
        <v>6752</v>
      </c>
      <c r="F3372" s="6" t="s">
        <v>5563</v>
      </c>
    </row>
    <row r="3373" spans="1:6" x14ac:dyDescent="0.2">
      <c r="A3373" s="6" t="s">
        <v>6614</v>
      </c>
      <c r="B3373" s="6">
        <v>2020</v>
      </c>
      <c r="C3373" s="6" t="str">
        <f t="shared" si="13"/>
        <v>EMSE2020</v>
      </c>
      <c r="D3373" s="6" t="s">
        <v>6753</v>
      </c>
      <c r="E3373" s="6" t="s">
        <v>6754</v>
      </c>
      <c r="F3373" s="6" t="s">
        <v>5563</v>
      </c>
    </row>
    <row r="3374" spans="1:6" x14ac:dyDescent="0.2">
      <c r="A3374" s="6" t="s">
        <v>6614</v>
      </c>
      <c r="B3374" s="6">
        <v>2020</v>
      </c>
      <c r="C3374" s="6" t="str">
        <f t="shared" si="13"/>
        <v>EMSE2020</v>
      </c>
      <c r="D3374" s="6" t="s">
        <v>6755</v>
      </c>
      <c r="E3374" s="6" t="s">
        <v>6756</v>
      </c>
      <c r="F3374" s="6" t="s">
        <v>5563</v>
      </c>
    </row>
    <row r="3375" spans="1:6" x14ac:dyDescent="0.2">
      <c r="A3375" s="6" t="s">
        <v>6614</v>
      </c>
      <c r="B3375" s="6">
        <v>2020</v>
      </c>
      <c r="C3375" s="6" t="str">
        <f t="shared" si="13"/>
        <v>EMSE2020</v>
      </c>
      <c r="D3375" s="6" t="s">
        <v>6757</v>
      </c>
      <c r="E3375" s="6" t="s">
        <v>6758</v>
      </c>
      <c r="F3375" s="6" t="s">
        <v>5563</v>
      </c>
    </row>
    <row r="3376" spans="1:6" x14ac:dyDescent="0.2">
      <c r="A3376" s="6" t="s">
        <v>6614</v>
      </c>
      <c r="B3376" s="6">
        <v>2020</v>
      </c>
      <c r="C3376" s="6" t="str">
        <f t="shared" si="13"/>
        <v>EMSE2020</v>
      </c>
      <c r="D3376" s="6" t="s">
        <v>6759</v>
      </c>
      <c r="E3376" s="6" t="s">
        <v>6760</v>
      </c>
      <c r="F3376" s="6" t="s">
        <v>5563</v>
      </c>
    </row>
    <row r="3377" spans="1:6" x14ac:dyDescent="0.2">
      <c r="A3377" s="6" t="s">
        <v>6614</v>
      </c>
      <c r="B3377" s="6">
        <v>2020</v>
      </c>
      <c r="C3377" s="6" t="str">
        <f t="shared" si="13"/>
        <v>EMSE2020</v>
      </c>
      <c r="D3377" s="6" t="s">
        <v>6761</v>
      </c>
      <c r="E3377" s="6" t="s">
        <v>6762</v>
      </c>
      <c r="F3377" s="6" t="s">
        <v>5563</v>
      </c>
    </row>
    <row r="3378" spans="1:6" x14ac:dyDescent="0.2">
      <c r="A3378" s="6" t="s">
        <v>6614</v>
      </c>
      <c r="B3378" s="6">
        <v>2020</v>
      </c>
      <c r="C3378" s="6" t="str">
        <f t="shared" si="13"/>
        <v>EMSE2020</v>
      </c>
      <c r="D3378" s="6" t="s">
        <v>6763</v>
      </c>
      <c r="E3378" s="6" t="s">
        <v>6764</v>
      </c>
      <c r="F3378" s="6" t="s">
        <v>5563</v>
      </c>
    </row>
    <row r="3379" spans="1:6" x14ac:dyDescent="0.2">
      <c r="A3379" s="6" t="s">
        <v>6614</v>
      </c>
      <c r="B3379" s="6">
        <v>2020</v>
      </c>
      <c r="C3379" s="6" t="str">
        <f t="shared" si="13"/>
        <v>EMSE2020</v>
      </c>
      <c r="D3379" s="6" t="s">
        <v>6765</v>
      </c>
      <c r="E3379" s="6" t="s">
        <v>6766</v>
      </c>
      <c r="F3379" s="6" t="s">
        <v>5563</v>
      </c>
    </row>
    <row r="3380" spans="1:6" x14ac:dyDescent="0.2">
      <c r="A3380" s="6" t="s">
        <v>6614</v>
      </c>
      <c r="B3380" s="6">
        <v>2020</v>
      </c>
      <c r="C3380" s="6" t="str">
        <f t="shared" si="13"/>
        <v>EMSE2020</v>
      </c>
      <c r="D3380" s="6" t="s">
        <v>6767</v>
      </c>
      <c r="E3380" s="6" t="s">
        <v>6768</v>
      </c>
      <c r="F3380" s="6" t="s">
        <v>5563</v>
      </c>
    </row>
    <row r="3381" spans="1:6" x14ac:dyDescent="0.2">
      <c r="A3381" s="6" t="s">
        <v>6614</v>
      </c>
      <c r="B3381" s="6">
        <v>2020</v>
      </c>
      <c r="C3381" s="6" t="str">
        <f t="shared" si="13"/>
        <v>EMSE2020</v>
      </c>
      <c r="D3381" s="6" t="s">
        <v>6769</v>
      </c>
      <c r="E3381" s="6" t="s">
        <v>6770</v>
      </c>
      <c r="F3381" s="6" t="s">
        <v>5563</v>
      </c>
    </row>
    <row r="3382" spans="1:6" x14ac:dyDescent="0.2">
      <c r="A3382" s="6" t="s">
        <v>6614</v>
      </c>
      <c r="B3382" s="6">
        <v>2020</v>
      </c>
      <c r="C3382" s="6" t="str">
        <f t="shared" si="13"/>
        <v>EMSE2020</v>
      </c>
      <c r="D3382" s="6" t="s">
        <v>6771</v>
      </c>
      <c r="E3382" s="6" t="s">
        <v>6772</v>
      </c>
      <c r="F3382" s="6" t="s">
        <v>5563</v>
      </c>
    </row>
    <row r="3383" spans="1:6" x14ac:dyDescent="0.2">
      <c r="A3383" s="6" t="s">
        <v>6614</v>
      </c>
      <c r="B3383" s="6">
        <v>2020</v>
      </c>
      <c r="C3383" s="6" t="str">
        <f t="shared" si="13"/>
        <v>EMSE2020</v>
      </c>
      <c r="D3383" s="6" t="s">
        <v>6773</v>
      </c>
      <c r="E3383" s="6" t="s">
        <v>6774</v>
      </c>
      <c r="F3383" s="6" t="s">
        <v>5563</v>
      </c>
    </row>
    <row r="3384" spans="1:6" x14ac:dyDescent="0.2">
      <c r="A3384" s="6" t="s">
        <v>6614</v>
      </c>
      <c r="B3384" s="6">
        <v>2020</v>
      </c>
      <c r="C3384" s="6" t="str">
        <f t="shared" si="13"/>
        <v>EMSE2020</v>
      </c>
      <c r="D3384" s="6" t="s">
        <v>6775</v>
      </c>
      <c r="E3384" s="6" t="s">
        <v>6776</v>
      </c>
      <c r="F3384" s="6" t="s">
        <v>5563</v>
      </c>
    </row>
    <row r="3385" spans="1:6" x14ac:dyDescent="0.2">
      <c r="A3385" s="6" t="s">
        <v>6614</v>
      </c>
      <c r="B3385" s="6">
        <v>2020</v>
      </c>
      <c r="C3385" s="6" t="str">
        <f t="shared" si="13"/>
        <v>EMSE2020</v>
      </c>
      <c r="D3385" s="6" t="s">
        <v>6777</v>
      </c>
      <c r="E3385" s="6" t="s">
        <v>6778</v>
      </c>
      <c r="F3385" s="6" t="s">
        <v>5563</v>
      </c>
    </row>
    <row r="3386" spans="1:6" x14ac:dyDescent="0.2">
      <c r="A3386" s="6" t="s">
        <v>6614</v>
      </c>
      <c r="B3386" s="6">
        <v>2020</v>
      </c>
      <c r="C3386" s="6" t="str">
        <f t="shared" si="13"/>
        <v>EMSE2020</v>
      </c>
      <c r="D3386" s="6" t="s">
        <v>6779</v>
      </c>
      <c r="E3386" s="6" t="s">
        <v>6780</v>
      </c>
      <c r="F3386" s="6" t="s">
        <v>5563</v>
      </c>
    </row>
    <row r="3387" spans="1:6" x14ac:dyDescent="0.2">
      <c r="A3387" s="6" t="s">
        <v>6614</v>
      </c>
      <c r="B3387" s="6">
        <v>2020</v>
      </c>
      <c r="C3387" s="6" t="str">
        <f t="shared" si="13"/>
        <v>EMSE2020</v>
      </c>
      <c r="D3387" s="6" t="s">
        <v>6781</v>
      </c>
      <c r="E3387" s="6" t="s">
        <v>6782</v>
      </c>
      <c r="F3387" s="6" t="s">
        <v>5563</v>
      </c>
    </row>
    <row r="3388" spans="1:6" x14ac:dyDescent="0.2">
      <c r="A3388" s="6" t="s">
        <v>6614</v>
      </c>
      <c r="B3388" s="6">
        <v>2020</v>
      </c>
      <c r="C3388" s="6" t="str">
        <f t="shared" si="13"/>
        <v>EMSE2020</v>
      </c>
      <c r="D3388" s="6" t="s">
        <v>6783</v>
      </c>
      <c r="E3388" s="6" t="s">
        <v>6784</v>
      </c>
      <c r="F3388" s="6" t="s">
        <v>5563</v>
      </c>
    </row>
    <row r="3389" spans="1:6" x14ac:dyDescent="0.2">
      <c r="A3389" s="6" t="s">
        <v>6614</v>
      </c>
      <c r="B3389" s="6">
        <v>2020</v>
      </c>
      <c r="C3389" s="6" t="str">
        <f t="shared" si="13"/>
        <v>EMSE2020</v>
      </c>
      <c r="D3389" s="6" t="s">
        <v>6785</v>
      </c>
      <c r="E3389" s="6" t="s">
        <v>6786</v>
      </c>
      <c r="F3389" s="6" t="s">
        <v>5563</v>
      </c>
    </row>
    <row r="3390" spans="1:6" x14ac:dyDescent="0.2">
      <c r="A3390" s="6" t="s">
        <v>6614</v>
      </c>
      <c r="B3390" s="6">
        <v>2020</v>
      </c>
      <c r="C3390" s="6" t="str">
        <f t="shared" si="13"/>
        <v>EMSE2020</v>
      </c>
      <c r="D3390" s="6" t="s">
        <v>6787</v>
      </c>
      <c r="E3390" s="6" t="s">
        <v>6788</v>
      </c>
      <c r="F3390" s="6" t="s">
        <v>5563</v>
      </c>
    </row>
    <row r="3391" spans="1:6" x14ac:dyDescent="0.2">
      <c r="A3391" s="6" t="s">
        <v>6614</v>
      </c>
      <c r="B3391" s="6">
        <v>2020</v>
      </c>
      <c r="C3391" s="6" t="str">
        <f t="shared" si="13"/>
        <v>EMSE2020</v>
      </c>
      <c r="D3391" s="6" t="s">
        <v>6789</v>
      </c>
      <c r="E3391" s="6" t="s">
        <v>6790</v>
      </c>
      <c r="F3391" s="6" t="s">
        <v>5563</v>
      </c>
    </row>
    <row r="3392" spans="1:6" x14ac:dyDescent="0.2">
      <c r="A3392" s="6" t="s">
        <v>6614</v>
      </c>
      <c r="B3392" s="6">
        <v>2020</v>
      </c>
      <c r="C3392" s="6" t="str">
        <f t="shared" si="13"/>
        <v>EMSE2020</v>
      </c>
      <c r="D3392" s="6" t="s">
        <v>6791</v>
      </c>
      <c r="E3392" s="6" t="s">
        <v>6792</v>
      </c>
      <c r="F3392" s="6" t="s">
        <v>5563</v>
      </c>
    </row>
    <row r="3393" spans="1:6" x14ac:dyDescent="0.2">
      <c r="A3393" s="6" t="s">
        <v>6614</v>
      </c>
      <c r="B3393" s="6">
        <v>2020</v>
      </c>
      <c r="C3393" s="6" t="str">
        <f t="shared" si="13"/>
        <v>EMSE2020</v>
      </c>
      <c r="D3393" s="6" t="s">
        <v>6793</v>
      </c>
      <c r="E3393" s="6" t="s">
        <v>6794</v>
      </c>
      <c r="F3393" s="6" t="s">
        <v>5563</v>
      </c>
    </row>
    <row r="3394" spans="1:6" x14ac:dyDescent="0.2">
      <c r="A3394" s="6" t="s">
        <v>6614</v>
      </c>
      <c r="B3394" s="6">
        <v>2020</v>
      </c>
      <c r="C3394" s="6" t="str">
        <f t="shared" si="13"/>
        <v>EMSE2020</v>
      </c>
      <c r="D3394" s="6" t="s">
        <v>6795</v>
      </c>
      <c r="E3394" s="6" t="s">
        <v>6796</v>
      </c>
      <c r="F3394" s="6" t="s">
        <v>5563</v>
      </c>
    </row>
    <row r="3395" spans="1:6" x14ac:dyDescent="0.2">
      <c r="A3395" s="6" t="s">
        <v>6614</v>
      </c>
      <c r="B3395" s="6">
        <v>2020</v>
      </c>
      <c r="C3395" s="6" t="str">
        <f t="shared" si="13"/>
        <v>EMSE2020</v>
      </c>
      <c r="D3395" s="6" t="s">
        <v>6797</v>
      </c>
      <c r="E3395" s="6" t="s">
        <v>6798</v>
      </c>
      <c r="F3395" s="6" t="s">
        <v>5563</v>
      </c>
    </row>
    <row r="3396" spans="1:6" x14ac:dyDescent="0.2">
      <c r="A3396" s="6" t="s">
        <v>6614</v>
      </c>
      <c r="B3396" s="6">
        <v>2020</v>
      </c>
      <c r="C3396" s="6" t="str">
        <f t="shared" si="13"/>
        <v>EMSE2020</v>
      </c>
      <c r="D3396" s="6" t="s">
        <v>6799</v>
      </c>
      <c r="E3396" s="6" t="s">
        <v>6800</v>
      </c>
      <c r="F3396" s="6" t="s">
        <v>5563</v>
      </c>
    </row>
    <row r="3397" spans="1:6" x14ac:dyDescent="0.2">
      <c r="A3397" s="6" t="s">
        <v>6614</v>
      </c>
      <c r="B3397" s="6">
        <v>2020</v>
      </c>
      <c r="C3397" s="6" t="str">
        <f t="shared" si="13"/>
        <v>EMSE2020</v>
      </c>
      <c r="D3397" s="6" t="s">
        <v>6801</v>
      </c>
      <c r="E3397" s="6" t="s">
        <v>6802</v>
      </c>
      <c r="F3397" s="6" t="s">
        <v>5563</v>
      </c>
    </row>
    <row r="3398" spans="1:6" x14ac:dyDescent="0.2">
      <c r="A3398" s="6" t="s">
        <v>6614</v>
      </c>
      <c r="B3398" s="6">
        <v>2020</v>
      </c>
      <c r="C3398" s="6" t="str">
        <f t="shared" si="13"/>
        <v>EMSE2020</v>
      </c>
      <c r="D3398" s="6" t="s">
        <v>6803</v>
      </c>
      <c r="E3398" s="6" t="s">
        <v>6804</v>
      </c>
      <c r="F3398" s="6" t="s">
        <v>5563</v>
      </c>
    </row>
    <row r="3399" spans="1:6" x14ac:dyDescent="0.2">
      <c r="A3399" s="6" t="s">
        <v>6614</v>
      </c>
      <c r="B3399" s="6">
        <v>2020</v>
      </c>
      <c r="C3399" s="6" t="str">
        <f t="shared" si="13"/>
        <v>EMSE2020</v>
      </c>
      <c r="D3399" s="6" t="s">
        <v>6805</v>
      </c>
      <c r="E3399" s="6" t="s">
        <v>6806</v>
      </c>
      <c r="F3399" s="6" t="s">
        <v>5563</v>
      </c>
    </row>
    <row r="3400" spans="1:6" x14ac:dyDescent="0.2">
      <c r="A3400" s="6" t="s">
        <v>6614</v>
      </c>
      <c r="B3400" s="6">
        <v>2020</v>
      </c>
      <c r="C3400" s="6" t="str">
        <f t="shared" si="13"/>
        <v>EMSE2020</v>
      </c>
      <c r="D3400" s="6" t="s">
        <v>6807</v>
      </c>
      <c r="E3400" s="6" t="s">
        <v>6808</v>
      </c>
      <c r="F3400" s="6" t="s">
        <v>5563</v>
      </c>
    </row>
    <row r="3401" spans="1:6" x14ac:dyDescent="0.2">
      <c r="A3401" s="6" t="s">
        <v>6614</v>
      </c>
      <c r="B3401" s="6">
        <v>2020</v>
      </c>
      <c r="C3401" s="6" t="str">
        <f t="shared" si="13"/>
        <v>EMSE2020</v>
      </c>
      <c r="D3401" s="6" t="s">
        <v>6809</v>
      </c>
      <c r="E3401" s="6" t="s">
        <v>6810</v>
      </c>
      <c r="F3401" s="6" t="s">
        <v>5563</v>
      </c>
    </row>
    <row r="3402" spans="1:6" x14ac:dyDescent="0.2">
      <c r="A3402" s="6" t="s">
        <v>6614</v>
      </c>
      <c r="B3402" s="6">
        <v>2020</v>
      </c>
      <c r="C3402" s="6" t="str">
        <f t="shared" si="13"/>
        <v>EMSE2020</v>
      </c>
      <c r="D3402" s="6" t="s">
        <v>6811</v>
      </c>
      <c r="E3402" s="6" t="s">
        <v>6812</v>
      </c>
      <c r="F3402" s="6" t="s">
        <v>5563</v>
      </c>
    </row>
    <row r="3403" spans="1:6" x14ac:dyDescent="0.2">
      <c r="A3403" s="6" t="s">
        <v>6614</v>
      </c>
      <c r="B3403" s="6">
        <v>2020</v>
      </c>
      <c r="C3403" s="6" t="str">
        <f t="shared" si="13"/>
        <v>EMSE2020</v>
      </c>
      <c r="D3403" s="6" t="s">
        <v>6813</v>
      </c>
      <c r="E3403" s="6" t="s">
        <v>6814</v>
      </c>
      <c r="F3403" s="6" t="s">
        <v>5563</v>
      </c>
    </row>
    <row r="3404" spans="1:6" x14ac:dyDescent="0.2">
      <c r="A3404" s="6" t="s">
        <v>6614</v>
      </c>
      <c r="B3404" s="6">
        <v>2020</v>
      </c>
      <c r="C3404" s="6" t="str">
        <f t="shared" si="13"/>
        <v>EMSE2020</v>
      </c>
      <c r="D3404" s="6" t="s">
        <v>6815</v>
      </c>
      <c r="E3404" s="6" t="s">
        <v>6816</v>
      </c>
      <c r="F3404" s="6" t="s">
        <v>5563</v>
      </c>
    </row>
    <row r="3405" spans="1:6" x14ac:dyDescent="0.2">
      <c r="A3405" s="6" t="s">
        <v>6614</v>
      </c>
      <c r="B3405" s="6">
        <v>2020</v>
      </c>
      <c r="C3405" s="6" t="str">
        <f t="shared" si="13"/>
        <v>EMSE2020</v>
      </c>
      <c r="D3405" s="6" t="s">
        <v>6817</v>
      </c>
      <c r="E3405" s="6" t="s">
        <v>6818</v>
      </c>
      <c r="F3405" s="6" t="s">
        <v>5563</v>
      </c>
    </row>
    <row r="3406" spans="1:6" x14ac:dyDescent="0.2">
      <c r="A3406" s="6" t="s">
        <v>6614</v>
      </c>
      <c r="B3406" s="6">
        <v>2020</v>
      </c>
      <c r="C3406" s="6" t="str">
        <f t="shared" si="13"/>
        <v>EMSE2020</v>
      </c>
      <c r="D3406" s="6" t="s">
        <v>6819</v>
      </c>
      <c r="E3406" s="6" t="s">
        <v>6820</v>
      </c>
      <c r="F3406" s="6" t="s">
        <v>5563</v>
      </c>
    </row>
    <row r="3407" spans="1:6" x14ac:dyDescent="0.2">
      <c r="A3407" s="6" t="s">
        <v>6614</v>
      </c>
      <c r="B3407" s="6">
        <v>2020</v>
      </c>
      <c r="C3407" s="6" t="str">
        <f t="shared" si="13"/>
        <v>EMSE2020</v>
      </c>
      <c r="D3407" s="6" t="s">
        <v>6821</v>
      </c>
      <c r="E3407" s="6" t="s">
        <v>6822</v>
      </c>
      <c r="F3407" s="6" t="s">
        <v>5563</v>
      </c>
    </row>
    <row r="3408" spans="1:6" x14ac:dyDescent="0.2">
      <c r="A3408" s="6" t="s">
        <v>6614</v>
      </c>
      <c r="B3408" s="6">
        <v>2020</v>
      </c>
      <c r="C3408" s="6" t="str">
        <f t="shared" si="13"/>
        <v>EMSE2020</v>
      </c>
      <c r="D3408" s="6" t="s">
        <v>6823</v>
      </c>
      <c r="E3408" s="6" t="s">
        <v>6824</v>
      </c>
      <c r="F3408" s="6" t="s">
        <v>5563</v>
      </c>
    </row>
    <row r="3409" spans="1:6" x14ac:dyDescent="0.2">
      <c r="A3409" s="6" t="s">
        <v>6614</v>
      </c>
      <c r="B3409" s="6">
        <v>2020</v>
      </c>
      <c r="C3409" s="6" t="str">
        <f t="shared" si="13"/>
        <v>EMSE2020</v>
      </c>
      <c r="D3409" s="6" t="s">
        <v>6825</v>
      </c>
      <c r="E3409" s="6" t="s">
        <v>2254</v>
      </c>
      <c r="F3409" s="6" t="s">
        <v>5563</v>
      </c>
    </row>
    <row r="3410" spans="1:6" x14ac:dyDescent="0.2">
      <c r="A3410" s="6" t="s">
        <v>6614</v>
      </c>
      <c r="B3410" s="6">
        <v>2020</v>
      </c>
      <c r="C3410" s="6" t="str">
        <f t="shared" si="13"/>
        <v>EMSE2020</v>
      </c>
      <c r="D3410" s="6" t="s">
        <v>6826</v>
      </c>
      <c r="E3410" s="6" t="s">
        <v>6827</v>
      </c>
      <c r="F3410" s="6" t="s">
        <v>5563</v>
      </c>
    </row>
    <row r="3411" spans="1:6" x14ac:dyDescent="0.2">
      <c r="A3411" s="6" t="s">
        <v>6614</v>
      </c>
      <c r="B3411" s="6">
        <v>2020</v>
      </c>
      <c r="C3411" s="6" t="str">
        <f t="shared" si="13"/>
        <v>EMSE2020</v>
      </c>
      <c r="D3411" s="6" t="s">
        <v>6828</v>
      </c>
      <c r="E3411" s="6" t="s">
        <v>6829</v>
      </c>
      <c r="F3411" s="6" t="s">
        <v>5563</v>
      </c>
    </row>
    <row r="3412" spans="1:6" x14ac:dyDescent="0.2">
      <c r="A3412" s="6" t="s">
        <v>6614</v>
      </c>
      <c r="B3412" s="6">
        <v>2020</v>
      </c>
      <c r="C3412" s="6" t="str">
        <f t="shared" si="13"/>
        <v>EMSE2020</v>
      </c>
      <c r="D3412" s="6" t="s">
        <v>6830</v>
      </c>
      <c r="E3412" s="6" t="s">
        <v>6831</v>
      </c>
      <c r="F3412" s="6" t="s">
        <v>5563</v>
      </c>
    </row>
    <row r="3413" spans="1:6" x14ac:dyDescent="0.2">
      <c r="A3413" s="6" t="s">
        <v>6614</v>
      </c>
      <c r="B3413" s="6">
        <v>2020</v>
      </c>
      <c r="C3413" s="6" t="str">
        <f t="shared" si="13"/>
        <v>EMSE2020</v>
      </c>
      <c r="D3413" s="6" t="s">
        <v>6832</v>
      </c>
      <c r="E3413" s="6" t="s">
        <v>6833</v>
      </c>
      <c r="F3413" s="6" t="s">
        <v>5563</v>
      </c>
    </row>
    <row r="3414" spans="1:6" x14ac:dyDescent="0.2">
      <c r="A3414" s="6" t="s">
        <v>6614</v>
      </c>
      <c r="B3414" s="6">
        <v>2020</v>
      </c>
      <c r="C3414" s="6" t="str">
        <f t="shared" si="13"/>
        <v>EMSE2020</v>
      </c>
      <c r="D3414" s="6" t="s">
        <v>6834</v>
      </c>
      <c r="E3414" s="6" t="s">
        <v>6835</v>
      </c>
      <c r="F3414" s="6" t="s">
        <v>5563</v>
      </c>
    </row>
    <row r="3415" spans="1:6" x14ac:dyDescent="0.2">
      <c r="A3415" s="6" t="s">
        <v>6614</v>
      </c>
      <c r="B3415" s="6">
        <v>2020</v>
      </c>
      <c r="C3415" s="6" t="str">
        <f t="shared" si="13"/>
        <v>EMSE2020</v>
      </c>
      <c r="D3415" s="6" t="s">
        <v>6836</v>
      </c>
      <c r="E3415" s="6" t="s">
        <v>6837</v>
      </c>
      <c r="F3415" s="6" t="s">
        <v>5563</v>
      </c>
    </row>
    <row r="3416" spans="1:6" x14ac:dyDescent="0.2">
      <c r="A3416" s="6" t="s">
        <v>6614</v>
      </c>
      <c r="B3416" s="6">
        <v>2020</v>
      </c>
      <c r="C3416" s="6" t="str">
        <f t="shared" si="13"/>
        <v>EMSE2020</v>
      </c>
      <c r="D3416" s="6" t="s">
        <v>6838</v>
      </c>
      <c r="E3416" s="6" t="s">
        <v>6839</v>
      </c>
      <c r="F3416" s="6" t="s">
        <v>5563</v>
      </c>
    </row>
    <row r="3417" spans="1:6" x14ac:dyDescent="0.2">
      <c r="A3417" s="6" t="s">
        <v>6614</v>
      </c>
      <c r="B3417" s="6">
        <v>2020</v>
      </c>
      <c r="C3417" s="6" t="str">
        <f t="shared" si="13"/>
        <v>EMSE2020</v>
      </c>
      <c r="D3417" s="6" t="s">
        <v>6840</v>
      </c>
      <c r="E3417" s="6" t="s">
        <v>6841</v>
      </c>
      <c r="F3417" s="6" t="s">
        <v>5563</v>
      </c>
    </row>
    <row r="3418" spans="1:6" x14ac:dyDescent="0.2">
      <c r="A3418" s="6" t="s">
        <v>6614</v>
      </c>
      <c r="B3418" s="6">
        <v>2020</v>
      </c>
      <c r="C3418" s="6" t="str">
        <f t="shared" si="13"/>
        <v>EMSE2020</v>
      </c>
      <c r="D3418" s="6" t="s">
        <v>6842</v>
      </c>
      <c r="E3418" s="6" t="s">
        <v>6843</v>
      </c>
      <c r="F3418" s="6" t="s">
        <v>5563</v>
      </c>
    </row>
    <row r="3419" spans="1:6" x14ac:dyDescent="0.2">
      <c r="A3419" s="6" t="s">
        <v>6614</v>
      </c>
      <c r="B3419" s="6">
        <v>2020</v>
      </c>
      <c r="C3419" s="6" t="str">
        <f t="shared" si="13"/>
        <v>EMSE2020</v>
      </c>
      <c r="D3419" s="6" t="s">
        <v>6844</v>
      </c>
      <c r="E3419" s="6" t="s">
        <v>6845</v>
      </c>
      <c r="F3419" s="6" t="s">
        <v>5563</v>
      </c>
    </row>
    <row r="3420" spans="1:6" x14ac:dyDescent="0.2">
      <c r="A3420" s="6" t="s">
        <v>6614</v>
      </c>
      <c r="B3420" s="6">
        <v>2020</v>
      </c>
      <c r="C3420" s="6" t="str">
        <f t="shared" si="13"/>
        <v>EMSE2020</v>
      </c>
      <c r="D3420" s="6" t="s">
        <v>6846</v>
      </c>
      <c r="E3420" s="6" t="s">
        <v>6847</v>
      </c>
      <c r="F3420" s="6" t="s">
        <v>5563</v>
      </c>
    </row>
    <row r="3421" spans="1:6" x14ac:dyDescent="0.2">
      <c r="A3421" s="6" t="s">
        <v>6614</v>
      </c>
      <c r="B3421" s="6">
        <v>2020</v>
      </c>
      <c r="C3421" s="6" t="str">
        <f t="shared" si="13"/>
        <v>EMSE2020</v>
      </c>
      <c r="D3421" s="6" t="s">
        <v>6848</v>
      </c>
      <c r="E3421" s="6" t="s">
        <v>6849</v>
      </c>
      <c r="F3421" s="6" t="s">
        <v>5563</v>
      </c>
    </row>
    <row r="3422" spans="1:6" x14ac:dyDescent="0.2">
      <c r="A3422" s="6" t="s">
        <v>6614</v>
      </c>
      <c r="B3422" s="6">
        <v>2020</v>
      </c>
      <c r="C3422" s="6" t="str">
        <f t="shared" si="13"/>
        <v>EMSE2020</v>
      </c>
      <c r="D3422" s="6" t="s">
        <v>6850</v>
      </c>
      <c r="E3422" s="6" t="s">
        <v>6851</v>
      </c>
      <c r="F3422" s="6" t="s">
        <v>5563</v>
      </c>
    </row>
    <row r="3423" spans="1:6" x14ac:dyDescent="0.2">
      <c r="A3423" s="6" t="s">
        <v>6614</v>
      </c>
      <c r="B3423" s="6">
        <v>2020</v>
      </c>
      <c r="C3423" s="6" t="str">
        <f t="shared" si="13"/>
        <v>EMSE2020</v>
      </c>
      <c r="D3423" s="6" t="s">
        <v>6852</v>
      </c>
      <c r="E3423" s="6" t="s">
        <v>6853</v>
      </c>
      <c r="F3423" s="6" t="s">
        <v>5563</v>
      </c>
    </row>
    <row r="3424" spans="1:6" x14ac:dyDescent="0.2">
      <c r="A3424" s="6" t="s">
        <v>6614</v>
      </c>
      <c r="B3424" s="6">
        <v>2020</v>
      </c>
      <c r="C3424" s="6" t="str">
        <f t="shared" si="13"/>
        <v>EMSE2020</v>
      </c>
      <c r="D3424" s="6" t="s">
        <v>6854</v>
      </c>
      <c r="E3424" s="6" t="s">
        <v>6855</v>
      </c>
      <c r="F3424" s="6" t="s">
        <v>5563</v>
      </c>
    </row>
    <row r="3425" spans="1:6" x14ac:dyDescent="0.2">
      <c r="A3425" s="6" t="s">
        <v>6614</v>
      </c>
      <c r="B3425" s="6">
        <v>2020</v>
      </c>
      <c r="C3425" s="6" t="str">
        <f t="shared" si="13"/>
        <v>EMSE2020</v>
      </c>
      <c r="D3425" s="6" t="s">
        <v>6856</v>
      </c>
      <c r="E3425" s="6" t="s">
        <v>6857</v>
      </c>
      <c r="F3425" s="6" t="s">
        <v>5563</v>
      </c>
    </row>
    <row r="3426" spans="1:6" x14ac:dyDescent="0.2">
      <c r="A3426" s="6" t="s">
        <v>6614</v>
      </c>
      <c r="B3426" s="6">
        <v>2020</v>
      </c>
      <c r="C3426" s="6" t="str">
        <f t="shared" si="13"/>
        <v>EMSE2020</v>
      </c>
      <c r="D3426" s="6" t="s">
        <v>6858</v>
      </c>
      <c r="E3426" s="6" t="s">
        <v>6859</v>
      </c>
      <c r="F3426" s="6" t="s">
        <v>5563</v>
      </c>
    </row>
    <row r="3427" spans="1:6" x14ac:dyDescent="0.2">
      <c r="A3427" s="6" t="s">
        <v>6614</v>
      </c>
      <c r="B3427" s="6">
        <v>2020</v>
      </c>
      <c r="C3427" s="6" t="str">
        <f t="shared" si="13"/>
        <v>EMSE2020</v>
      </c>
      <c r="D3427" s="6" t="s">
        <v>6860</v>
      </c>
      <c r="E3427" s="6" t="s">
        <v>6861</v>
      </c>
      <c r="F3427" s="6" t="s">
        <v>5563</v>
      </c>
    </row>
    <row r="3428" spans="1:6" x14ac:dyDescent="0.2">
      <c r="A3428" s="6" t="s">
        <v>6614</v>
      </c>
      <c r="B3428" s="6">
        <v>2020</v>
      </c>
      <c r="C3428" s="6" t="str">
        <f t="shared" si="13"/>
        <v>EMSE2020</v>
      </c>
      <c r="D3428" s="6" t="s">
        <v>6862</v>
      </c>
      <c r="E3428" s="6" t="s">
        <v>6863</v>
      </c>
      <c r="F3428" s="6" t="s">
        <v>5563</v>
      </c>
    </row>
    <row r="3429" spans="1:6" x14ac:dyDescent="0.2">
      <c r="A3429" s="6" t="s">
        <v>6614</v>
      </c>
      <c r="B3429" s="6">
        <v>2020</v>
      </c>
      <c r="C3429" s="6" t="str">
        <f t="shared" si="13"/>
        <v>EMSE2020</v>
      </c>
      <c r="D3429" s="6" t="s">
        <v>6864</v>
      </c>
      <c r="E3429" s="6" t="s">
        <v>6865</v>
      </c>
      <c r="F3429" s="6" t="s">
        <v>5563</v>
      </c>
    </row>
    <row r="3430" spans="1:6" x14ac:dyDescent="0.2">
      <c r="A3430" s="6" t="s">
        <v>6614</v>
      </c>
      <c r="B3430" s="6">
        <v>2020</v>
      </c>
      <c r="C3430" s="6" t="str">
        <f t="shared" si="13"/>
        <v>EMSE2020</v>
      </c>
      <c r="D3430" s="6" t="s">
        <v>6866</v>
      </c>
      <c r="E3430" s="6" t="s">
        <v>6867</v>
      </c>
      <c r="F3430" s="6" t="s">
        <v>5563</v>
      </c>
    </row>
    <row r="3431" spans="1:6" x14ac:dyDescent="0.2">
      <c r="A3431" s="6" t="s">
        <v>6614</v>
      </c>
      <c r="B3431" s="6">
        <v>2020</v>
      </c>
      <c r="C3431" s="6" t="str">
        <f t="shared" si="13"/>
        <v>EMSE2020</v>
      </c>
      <c r="D3431" s="6" t="s">
        <v>6868</v>
      </c>
      <c r="E3431" s="6" t="s">
        <v>2254</v>
      </c>
      <c r="F3431" s="6" t="s">
        <v>5563</v>
      </c>
    </row>
    <row r="3432" spans="1:6" x14ac:dyDescent="0.2">
      <c r="A3432" s="6" t="s">
        <v>6614</v>
      </c>
      <c r="B3432" s="6">
        <v>2020</v>
      </c>
      <c r="C3432" s="6" t="str">
        <f t="shared" si="13"/>
        <v>EMSE2020</v>
      </c>
      <c r="D3432" s="6" t="s">
        <v>6869</v>
      </c>
      <c r="E3432" s="6" t="s">
        <v>6870</v>
      </c>
      <c r="F3432" s="6" t="s">
        <v>5563</v>
      </c>
    </row>
    <row r="3433" spans="1:6" x14ac:dyDescent="0.2">
      <c r="A3433" s="6" t="s">
        <v>6614</v>
      </c>
      <c r="B3433" s="6">
        <v>2020</v>
      </c>
      <c r="C3433" s="6" t="str">
        <f t="shared" si="13"/>
        <v>EMSE2020</v>
      </c>
      <c r="D3433" s="6" t="s">
        <v>6871</v>
      </c>
      <c r="E3433" s="6" t="s">
        <v>2254</v>
      </c>
      <c r="F3433" s="6" t="s">
        <v>5563</v>
      </c>
    </row>
    <row r="3434" spans="1:6" x14ac:dyDescent="0.2">
      <c r="A3434" s="6" t="s">
        <v>6614</v>
      </c>
      <c r="B3434" s="6">
        <v>2020</v>
      </c>
      <c r="C3434" s="6" t="str">
        <f t="shared" si="13"/>
        <v>EMSE2020</v>
      </c>
      <c r="D3434" s="6" t="s">
        <v>6872</v>
      </c>
      <c r="E3434" s="6" t="s">
        <v>6873</v>
      </c>
      <c r="F3434" s="6" t="s">
        <v>5563</v>
      </c>
    </row>
    <row r="3435" spans="1:6" x14ac:dyDescent="0.2">
      <c r="A3435" s="6" t="s">
        <v>6614</v>
      </c>
      <c r="B3435" s="6">
        <v>2020</v>
      </c>
      <c r="C3435" s="6" t="str">
        <f t="shared" si="13"/>
        <v>EMSE2020</v>
      </c>
      <c r="D3435" s="6" t="s">
        <v>6874</v>
      </c>
      <c r="E3435" s="6" t="s">
        <v>6875</v>
      </c>
      <c r="F3435" s="6" t="s">
        <v>5563</v>
      </c>
    </row>
    <row r="3436" spans="1:6" x14ac:dyDescent="0.2">
      <c r="A3436" s="6" t="s">
        <v>6614</v>
      </c>
      <c r="B3436" s="6">
        <v>2020</v>
      </c>
      <c r="C3436" s="6" t="str">
        <f t="shared" si="13"/>
        <v>EMSE2020</v>
      </c>
      <c r="D3436" s="6" t="s">
        <v>6876</v>
      </c>
      <c r="E3436" s="6" t="s">
        <v>6877</v>
      </c>
      <c r="F3436" s="6" t="s">
        <v>5563</v>
      </c>
    </row>
    <row r="3437" spans="1:6" x14ac:dyDescent="0.2">
      <c r="A3437" s="6" t="s">
        <v>6614</v>
      </c>
      <c r="B3437" s="6">
        <v>2020</v>
      </c>
      <c r="C3437" s="6" t="str">
        <f t="shared" si="13"/>
        <v>EMSE2020</v>
      </c>
      <c r="D3437" s="6" t="s">
        <v>6878</v>
      </c>
      <c r="E3437" s="6" t="s">
        <v>6879</v>
      </c>
      <c r="F3437" s="6" t="s">
        <v>5563</v>
      </c>
    </row>
    <row r="3438" spans="1:6" x14ac:dyDescent="0.2">
      <c r="A3438" s="6" t="s">
        <v>6614</v>
      </c>
      <c r="B3438" s="6">
        <v>2020</v>
      </c>
      <c r="C3438" s="6" t="str">
        <f t="shared" si="13"/>
        <v>EMSE2020</v>
      </c>
      <c r="D3438" s="6" t="s">
        <v>6880</v>
      </c>
      <c r="E3438" s="6" t="s">
        <v>6881</v>
      </c>
      <c r="F3438" s="6" t="s">
        <v>5563</v>
      </c>
    </row>
    <row r="3439" spans="1:6" x14ac:dyDescent="0.2">
      <c r="A3439" s="6" t="s">
        <v>6614</v>
      </c>
      <c r="B3439" s="6">
        <v>2020</v>
      </c>
      <c r="C3439" s="6" t="str">
        <f t="shared" si="13"/>
        <v>EMSE2020</v>
      </c>
      <c r="D3439" s="6" t="s">
        <v>6882</v>
      </c>
      <c r="E3439" s="6" t="s">
        <v>6883</v>
      </c>
      <c r="F3439" s="6" t="s">
        <v>5563</v>
      </c>
    </row>
    <row r="3440" spans="1:6" x14ac:dyDescent="0.2">
      <c r="A3440" s="6" t="s">
        <v>6614</v>
      </c>
      <c r="B3440" s="6">
        <v>2020</v>
      </c>
      <c r="C3440" s="6" t="str">
        <f t="shared" si="13"/>
        <v>EMSE2020</v>
      </c>
      <c r="D3440" s="6" t="s">
        <v>6884</v>
      </c>
      <c r="E3440" s="6" t="s">
        <v>6885</v>
      </c>
      <c r="F3440" s="6" t="s">
        <v>5563</v>
      </c>
    </row>
    <row r="3441" spans="1:6" x14ac:dyDescent="0.2">
      <c r="A3441" s="6" t="s">
        <v>6614</v>
      </c>
      <c r="B3441" s="6">
        <v>2020</v>
      </c>
      <c r="C3441" s="6" t="str">
        <f t="shared" si="13"/>
        <v>EMSE2020</v>
      </c>
      <c r="D3441" s="6" t="s">
        <v>6886</v>
      </c>
      <c r="E3441" s="6" t="s">
        <v>6887</v>
      </c>
      <c r="F3441" s="6" t="s">
        <v>5563</v>
      </c>
    </row>
    <row r="3442" spans="1:6" x14ac:dyDescent="0.2">
      <c r="A3442" s="6" t="s">
        <v>6614</v>
      </c>
      <c r="B3442" s="6">
        <v>2020</v>
      </c>
      <c r="C3442" s="6" t="str">
        <f t="shared" si="13"/>
        <v>EMSE2020</v>
      </c>
      <c r="D3442" s="6" t="s">
        <v>6888</v>
      </c>
      <c r="E3442" s="6" t="s">
        <v>6889</v>
      </c>
      <c r="F3442" s="6" t="s">
        <v>5563</v>
      </c>
    </row>
    <row r="3443" spans="1:6" x14ac:dyDescent="0.2">
      <c r="A3443" s="6" t="s">
        <v>6614</v>
      </c>
      <c r="B3443" s="6">
        <v>2020</v>
      </c>
      <c r="C3443" s="6" t="str">
        <f t="shared" si="13"/>
        <v>EMSE2020</v>
      </c>
      <c r="D3443" s="6" t="s">
        <v>6890</v>
      </c>
      <c r="E3443" s="6" t="s">
        <v>6891</v>
      </c>
      <c r="F3443" s="6" t="s">
        <v>5563</v>
      </c>
    </row>
    <row r="3444" spans="1:6" x14ac:dyDescent="0.2">
      <c r="A3444" s="6" t="s">
        <v>6614</v>
      </c>
      <c r="B3444" s="6">
        <v>2020</v>
      </c>
      <c r="C3444" s="6" t="str">
        <f t="shared" si="13"/>
        <v>EMSE2020</v>
      </c>
      <c r="D3444" s="6" t="s">
        <v>6892</v>
      </c>
      <c r="E3444" s="6" t="s">
        <v>6893</v>
      </c>
      <c r="F3444" s="6" t="s">
        <v>5563</v>
      </c>
    </row>
    <row r="3445" spans="1:6" x14ac:dyDescent="0.2">
      <c r="A3445" s="6" t="s">
        <v>6614</v>
      </c>
      <c r="B3445" s="6">
        <v>2020</v>
      </c>
      <c r="C3445" s="6" t="str">
        <f t="shared" si="13"/>
        <v>EMSE2020</v>
      </c>
      <c r="D3445" s="6" t="s">
        <v>6894</v>
      </c>
      <c r="E3445" s="6" t="s">
        <v>6895</v>
      </c>
      <c r="F3445" s="6" t="s">
        <v>5563</v>
      </c>
    </row>
    <row r="3446" spans="1:6" x14ac:dyDescent="0.2">
      <c r="A3446" s="6" t="s">
        <v>6614</v>
      </c>
      <c r="B3446" s="6">
        <v>2020</v>
      </c>
      <c r="C3446" s="6" t="str">
        <f t="shared" si="13"/>
        <v>EMSE2020</v>
      </c>
      <c r="D3446" s="6" t="s">
        <v>6896</v>
      </c>
      <c r="E3446" s="6" t="s">
        <v>6897</v>
      </c>
      <c r="F3446" s="6" t="s">
        <v>5563</v>
      </c>
    </row>
    <row r="3447" spans="1:6" x14ac:dyDescent="0.2">
      <c r="A3447" s="6" t="s">
        <v>6614</v>
      </c>
      <c r="B3447" s="6">
        <v>2020</v>
      </c>
      <c r="C3447" s="6" t="str">
        <f t="shared" si="13"/>
        <v>EMSE2020</v>
      </c>
      <c r="D3447" s="6" t="s">
        <v>6898</v>
      </c>
      <c r="E3447" s="6" t="s">
        <v>6899</v>
      </c>
      <c r="F3447" s="6" t="s">
        <v>5563</v>
      </c>
    </row>
    <row r="3448" spans="1:6" x14ac:dyDescent="0.2">
      <c r="A3448" s="6" t="s">
        <v>6614</v>
      </c>
      <c r="B3448" s="6">
        <v>2020</v>
      </c>
      <c r="C3448" s="6" t="str">
        <f t="shared" si="13"/>
        <v>EMSE2020</v>
      </c>
      <c r="D3448" s="6" t="s">
        <v>6900</v>
      </c>
      <c r="E3448" s="6" t="s">
        <v>6901</v>
      </c>
      <c r="F3448" s="6" t="s">
        <v>5563</v>
      </c>
    </row>
    <row r="3449" spans="1:6" x14ac:dyDescent="0.2">
      <c r="A3449" s="6" t="s">
        <v>6614</v>
      </c>
      <c r="B3449" s="6">
        <v>2020</v>
      </c>
      <c r="C3449" s="6" t="str">
        <f t="shared" si="13"/>
        <v>EMSE2020</v>
      </c>
      <c r="D3449" s="6" t="s">
        <v>6902</v>
      </c>
      <c r="E3449" s="6" t="s">
        <v>6903</v>
      </c>
      <c r="F3449" s="6" t="s">
        <v>5563</v>
      </c>
    </row>
    <row r="3450" spans="1:6" x14ac:dyDescent="0.2">
      <c r="A3450" s="6" t="s">
        <v>6614</v>
      </c>
      <c r="B3450" s="6">
        <v>2020</v>
      </c>
      <c r="C3450" s="6" t="str">
        <f t="shared" si="13"/>
        <v>EMSE2020</v>
      </c>
      <c r="D3450" s="6" t="s">
        <v>6904</v>
      </c>
      <c r="E3450" s="6" t="s">
        <v>2254</v>
      </c>
      <c r="F3450" s="6" t="s">
        <v>5563</v>
      </c>
    </row>
    <row r="3451" spans="1:6" x14ac:dyDescent="0.2">
      <c r="A3451" s="6" t="s">
        <v>6614</v>
      </c>
      <c r="B3451" s="6">
        <v>2020</v>
      </c>
      <c r="C3451" s="6" t="str">
        <f t="shared" si="13"/>
        <v>EMSE2020</v>
      </c>
      <c r="D3451" s="6" t="s">
        <v>6905</v>
      </c>
      <c r="E3451" s="6" t="s">
        <v>2254</v>
      </c>
      <c r="F3451" s="6" t="s">
        <v>5563</v>
      </c>
    </row>
    <row r="3452" spans="1:6" x14ac:dyDescent="0.2">
      <c r="A3452" s="6" t="s">
        <v>6614</v>
      </c>
      <c r="B3452" s="6">
        <v>2020</v>
      </c>
      <c r="C3452" s="6" t="str">
        <f t="shared" si="13"/>
        <v>EMSE2020</v>
      </c>
      <c r="D3452" s="6" t="s">
        <v>6906</v>
      </c>
      <c r="E3452" s="6" t="s">
        <v>6907</v>
      </c>
      <c r="F3452" s="6" t="s">
        <v>5563</v>
      </c>
    </row>
    <row r="3453" spans="1:6" x14ac:dyDescent="0.2">
      <c r="A3453" s="6" t="s">
        <v>6614</v>
      </c>
      <c r="B3453" s="6">
        <v>2020</v>
      </c>
      <c r="C3453" s="6" t="str">
        <f t="shared" si="13"/>
        <v>EMSE2020</v>
      </c>
      <c r="D3453" s="6" t="s">
        <v>6908</v>
      </c>
      <c r="E3453" s="6" t="s">
        <v>6909</v>
      </c>
      <c r="F3453" s="6" t="s">
        <v>5563</v>
      </c>
    </row>
    <row r="3454" spans="1:6" x14ac:dyDescent="0.2">
      <c r="A3454" s="6" t="s">
        <v>6614</v>
      </c>
      <c r="B3454" s="6">
        <v>2020</v>
      </c>
      <c r="C3454" s="6" t="str">
        <f t="shared" si="13"/>
        <v>EMSE2020</v>
      </c>
      <c r="D3454" s="6" t="s">
        <v>6910</v>
      </c>
      <c r="E3454" s="6" t="s">
        <v>6911</v>
      </c>
      <c r="F3454" s="6" t="s">
        <v>5563</v>
      </c>
    </row>
    <row r="3455" spans="1:6" x14ac:dyDescent="0.2">
      <c r="A3455" s="6" t="s">
        <v>6614</v>
      </c>
      <c r="B3455" s="6">
        <v>2020</v>
      </c>
      <c r="C3455" s="6" t="str">
        <f t="shared" si="13"/>
        <v>EMSE2020</v>
      </c>
      <c r="D3455" s="6" t="s">
        <v>6912</v>
      </c>
      <c r="E3455" s="6" t="s">
        <v>6913</v>
      </c>
      <c r="F3455" s="6" t="s">
        <v>5563</v>
      </c>
    </row>
    <row r="3456" spans="1:6" x14ac:dyDescent="0.2">
      <c r="A3456" s="6" t="s">
        <v>6614</v>
      </c>
      <c r="B3456" s="6">
        <v>2020</v>
      </c>
      <c r="C3456" s="6" t="str">
        <f t="shared" si="13"/>
        <v>EMSE2020</v>
      </c>
      <c r="D3456" s="6" t="s">
        <v>6914</v>
      </c>
      <c r="E3456" s="6" t="s">
        <v>6915</v>
      </c>
      <c r="F3456" s="6" t="s">
        <v>5563</v>
      </c>
    </row>
    <row r="3457" spans="1:6" x14ac:dyDescent="0.2">
      <c r="A3457" s="6" t="s">
        <v>6614</v>
      </c>
      <c r="B3457" s="6">
        <v>2020</v>
      </c>
      <c r="C3457" s="6" t="str">
        <f t="shared" si="13"/>
        <v>EMSE2020</v>
      </c>
      <c r="D3457" s="6" t="s">
        <v>6916</v>
      </c>
      <c r="E3457" s="6" t="s">
        <v>6917</v>
      </c>
      <c r="F3457" s="6" t="s">
        <v>5563</v>
      </c>
    </row>
    <row r="3458" spans="1:6" x14ac:dyDescent="0.2">
      <c r="A3458" s="6" t="s">
        <v>6614</v>
      </c>
      <c r="B3458" s="6">
        <v>2020</v>
      </c>
      <c r="C3458" s="6" t="str">
        <f t="shared" si="13"/>
        <v>EMSE2020</v>
      </c>
      <c r="D3458" s="6" t="s">
        <v>6918</v>
      </c>
      <c r="E3458" s="6" t="s">
        <v>6919</v>
      </c>
      <c r="F3458" s="6" t="s">
        <v>5563</v>
      </c>
    </row>
    <row r="3459" spans="1:6" x14ac:dyDescent="0.2">
      <c r="A3459" s="6" t="s">
        <v>6614</v>
      </c>
      <c r="B3459" s="6">
        <v>2020</v>
      </c>
      <c r="C3459" s="6" t="str">
        <f t="shared" si="13"/>
        <v>EMSE2020</v>
      </c>
      <c r="D3459" s="6" t="s">
        <v>6920</v>
      </c>
      <c r="E3459" s="6" t="s">
        <v>6921</v>
      </c>
      <c r="F3459" s="6" t="s">
        <v>5563</v>
      </c>
    </row>
    <row r="3460" spans="1:6" x14ac:dyDescent="0.2">
      <c r="A3460" s="6" t="s">
        <v>6614</v>
      </c>
      <c r="B3460" s="6">
        <v>2020</v>
      </c>
      <c r="C3460" s="6" t="str">
        <f t="shared" si="13"/>
        <v>EMSE2020</v>
      </c>
      <c r="D3460" s="6" t="s">
        <v>6922</v>
      </c>
      <c r="E3460" s="6" t="s">
        <v>6923</v>
      </c>
      <c r="F3460" s="6" t="s">
        <v>5563</v>
      </c>
    </row>
    <row r="3461" spans="1:6" x14ac:dyDescent="0.2">
      <c r="A3461" s="6" t="s">
        <v>6614</v>
      </c>
      <c r="B3461" s="6">
        <v>2020</v>
      </c>
      <c r="C3461" s="6" t="str">
        <f t="shared" si="13"/>
        <v>EMSE2020</v>
      </c>
      <c r="D3461" s="6" t="s">
        <v>6924</v>
      </c>
      <c r="E3461" s="6" t="s">
        <v>6925</v>
      </c>
      <c r="F3461" s="6" t="s">
        <v>5563</v>
      </c>
    </row>
    <row r="3462" spans="1:6" x14ac:dyDescent="0.2">
      <c r="A3462" s="6" t="s">
        <v>6614</v>
      </c>
      <c r="B3462" s="6">
        <v>2020</v>
      </c>
      <c r="C3462" s="6" t="str">
        <f t="shared" si="13"/>
        <v>EMSE2020</v>
      </c>
      <c r="D3462" s="6" t="s">
        <v>6926</v>
      </c>
      <c r="E3462" s="6" t="s">
        <v>6927</v>
      </c>
      <c r="F3462" s="6" t="s">
        <v>5563</v>
      </c>
    </row>
    <row r="3463" spans="1:6" x14ac:dyDescent="0.2">
      <c r="A3463" s="6" t="s">
        <v>6614</v>
      </c>
      <c r="B3463" s="6">
        <v>2020</v>
      </c>
      <c r="C3463" s="6" t="str">
        <f t="shared" si="13"/>
        <v>EMSE2020</v>
      </c>
      <c r="D3463" s="6" t="s">
        <v>6928</v>
      </c>
      <c r="E3463" s="6" t="s">
        <v>6929</v>
      </c>
      <c r="F3463" s="6" t="s">
        <v>5563</v>
      </c>
    </row>
    <row r="3464" spans="1:6" x14ac:dyDescent="0.2">
      <c r="A3464" s="6" t="s">
        <v>6614</v>
      </c>
      <c r="B3464" s="6">
        <v>2020</v>
      </c>
      <c r="C3464" s="6" t="str">
        <f t="shared" si="13"/>
        <v>EMSE2020</v>
      </c>
      <c r="D3464" s="6" t="s">
        <v>6930</v>
      </c>
      <c r="E3464" s="6" t="s">
        <v>6931</v>
      </c>
      <c r="F3464" s="6" t="s">
        <v>5563</v>
      </c>
    </row>
    <row r="3465" spans="1:6" x14ac:dyDescent="0.2">
      <c r="A3465" s="6" t="s">
        <v>6614</v>
      </c>
      <c r="B3465" s="6">
        <v>2020</v>
      </c>
      <c r="C3465" s="6" t="str">
        <f t="shared" si="13"/>
        <v>EMSE2020</v>
      </c>
      <c r="D3465" s="6" t="s">
        <v>6932</v>
      </c>
      <c r="E3465" s="6" t="s">
        <v>6933</v>
      </c>
      <c r="F3465" s="6" t="s">
        <v>5563</v>
      </c>
    </row>
    <row r="3466" spans="1:6" x14ac:dyDescent="0.2">
      <c r="A3466" s="6" t="s">
        <v>6614</v>
      </c>
      <c r="B3466" s="6">
        <v>2020</v>
      </c>
      <c r="C3466" s="6" t="str">
        <f t="shared" si="13"/>
        <v>EMSE2020</v>
      </c>
      <c r="D3466" s="6" t="s">
        <v>6934</v>
      </c>
      <c r="E3466" s="6" t="s">
        <v>6935</v>
      </c>
      <c r="F3466" s="6" t="s">
        <v>5563</v>
      </c>
    </row>
    <row r="3467" spans="1:6" x14ac:dyDescent="0.2">
      <c r="A3467" s="6" t="s">
        <v>6614</v>
      </c>
      <c r="B3467" s="6">
        <v>2020</v>
      </c>
      <c r="C3467" s="6" t="str">
        <f t="shared" si="13"/>
        <v>EMSE2020</v>
      </c>
      <c r="D3467" s="6" t="s">
        <v>6936</v>
      </c>
      <c r="E3467" s="6" t="s">
        <v>6937</v>
      </c>
      <c r="F3467" s="6" t="s">
        <v>5563</v>
      </c>
    </row>
    <row r="3468" spans="1:6" x14ac:dyDescent="0.2">
      <c r="A3468" s="6" t="s">
        <v>6614</v>
      </c>
      <c r="B3468" s="6">
        <v>2020</v>
      </c>
      <c r="C3468" s="6" t="str">
        <f t="shared" si="13"/>
        <v>EMSE2020</v>
      </c>
      <c r="D3468" s="6" t="s">
        <v>6938</v>
      </c>
      <c r="E3468" s="6" t="s">
        <v>6939</v>
      </c>
      <c r="F3468" s="6" t="s">
        <v>5563</v>
      </c>
    </row>
    <row r="3469" spans="1:6" x14ac:dyDescent="0.2">
      <c r="A3469" s="6" t="s">
        <v>6614</v>
      </c>
      <c r="B3469" s="6">
        <v>2020</v>
      </c>
      <c r="C3469" s="6" t="str">
        <f t="shared" si="13"/>
        <v>EMSE2020</v>
      </c>
      <c r="D3469" s="6" t="s">
        <v>6940</v>
      </c>
      <c r="E3469" s="6" t="s">
        <v>6941</v>
      </c>
      <c r="F3469" s="6" t="s">
        <v>5563</v>
      </c>
    </row>
    <row r="3470" spans="1:6" x14ac:dyDescent="0.2">
      <c r="A3470" s="6" t="s">
        <v>6614</v>
      </c>
      <c r="B3470" s="6">
        <v>2020</v>
      </c>
      <c r="C3470" s="6" t="str">
        <f t="shared" si="13"/>
        <v>EMSE2020</v>
      </c>
      <c r="D3470" s="6" t="s">
        <v>6942</v>
      </c>
      <c r="E3470" s="6" t="s">
        <v>6943</v>
      </c>
      <c r="F3470" s="6" t="s">
        <v>5563</v>
      </c>
    </row>
    <row r="3471" spans="1:6" x14ac:dyDescent="0.2">
      <c r="A3471" s="6" t="s">
        <v>6614</v>
      </c>
      <c r="B3471" s="6">
        <v>2020</v>
      </c>
      <c r="C3471" s="6" t="str">
        <f t="shared" si="13"/>
        <v>EMSE2020</v>
      </c>
      <c r="D3471" s="6" t="s">
        <v>6944</v>
      </c>
      <c r="E3471" s="6" t="s">
        <v>6945</v>
      </c>
      <c r="F3471" s="6" t="s">
        <v>5563</v>
      </c>
    </row>
    <row r="3472" spans="1:6" x14ac:dyDescent="0.2">
      <c r="A3472" s="6" t="s">
        <v>6614</v>
      </c>
      <c r="B3472" s="6">
        <v>2020</v>
      </c>
      <c r="C3472" s="6" t="str">
        <f t="shared" si="13"/>
        <v>EMSE2020</v>
      </c>
      <c r="D3472" s="6" t="s">
        <v>6946</v>
      </c>
      <c r="E3472" s="6" t="s">
        <v>6947</v>
      </c>
      <c r="F3472" s="6" t="s">
        <v>5563</v>
      </c>
    </row>
    <row r="3473" spans="1:6" x14ac:dyDescent="0.2">
      <c r="A3473" s="6" t="s">
        <v>6614</v>
      </c>
      <c r="B3473" s="6">
        <v>2020</v>
      </c>
      <c r="C3473" s="6" t="str">
        <f t="shared" si="13"/>
        <v>EMSE2020</v>
      </c>
      <c r="D3473" s="6" t="s">
        <v>6948</v>
      </c>
      <c r="E3473" s="6" t="s">
        <v>6949</v>
      </c>
      <c r="F3473" s="6" t="s">
        <v>5563</v>
      </c>
    </row>
    <row r="3474" spans="1:6" x14ac:dyDescent="0.2">
      <c r="A3474" s="6" t="s">
        <v>6614</v>
      </c>
      <c r="B3474" s="6">
        <v>2020</v>
      </c>
      <c r="C3474" s="6" t="str">
        <f t="shared" si="13"/>
        <v>EMSE2020</v>
      </c>
      <c r="D3474" s="6" t="s">
        <v>14</v>
      </c>
      <c r="E3474" s="6" t="s">
        <v>6950</v>
      </c>
      <c r="F3474" s="6" t="s">
        <v>5563</v>
      </c>
    </row>
    <row r="3475" spans="1:6" x14ac:dyDescent="0.2">
      <c r="A3475" s="6" t="s">
        <v>6614</v>
      </c>
      <c r="B3475" s="6">
        <v>2020</v>
      </c>
      <c r="C3475" s="6" t="str">
        <f t="shared" si="13"/>
        <v>EMSE2020</v>
      </c>
      <c r="D3475" s="6" t="s">
        <v>6951</v>
      </c>
      <c r="E3475" s="6" t="s">
        <v>6952</v>
      </c>
      <c r="F3475" s="6" t="s">
        <v>5563</v>
      </c>
    </row>
    <row r="3476" spans="1:6" x14ac:dyDescent="0.2">
      <c r="A3476" s="6" t="s">
        <v>6614</v>
      </c>
      <c r="B3476" s="6">
        <v>2020</v>
      </c>
      <c r="C3476" s="6" t="str">
        <f t="shared" si="13"/>
        <v>EMSE2020</v>
      </c>
      <c r="D3476" s="6" t="s">
        <v>6953</v>
      </c>
      <c r="E3476" s="6" t="s">
        <v>6954</v>
      </c>
      <c r="F3476" s="6" t="s">
        <v>5563</v>
      </c>
    </row>
    <row r="3477" spans="1:6" x14ac:dyDescent="0.2">
      <c r="A3477" s="6" t="s">
        <v>6614</v>
      </c>
      <c r="B3477" s="6">
        <v>2020</v>
      </c>
      <c r="C3477" s="6" t="str">
        <f t="shared" si="13"/>
        <v>EMSE2020</v>
      </c>
      <c r="D3477" s="6" t="s">
        <v>6955</v>
      </c>
      <c r="E3477" s="6" t="s">
        <v>6956</v>
      </c>
      <c r="F3477" s="6" t="s">
        <v>5563</v>
      </c>
    </row>
    <row r="3478" spans="1:6" x14ac:dyDescent="0.2">
      <c r="A3478" s="6" t="s">
        <v>6614</v>
      </c>
      <c r="B3478" s="6">
        <v>2020</v>
      </c>
      <c r="C3478" s="6" t="str">
        <f t="shared" si="13"/>
        <v>EMSE2020</v>
      </c>
      <c r="D3478" s="6" t="s">
        <v>6957</v>
      </c>
      <c r="E3478" s="6" t="s">
        <v>6958</v>
      </c>
      <c r="F3478" s="6" t="s">
        <v>5563</v>
      </c>
    </row>
    <row r="3479" spans="1:6" x14ac:dyDescent="0.2">
      <c r="A3479" s="6" t="s">
        <v>6614</v>
      </c>
      <c r="B3479" s="6">
        <v>2020</v>
      </c>
      <c r="C3479" s="6" t="str">
        <f t="shared" si="13"/>
        <v>EMSE2020</v>
      </c>
      <c r="D3479" s="6" t="s">
        <v>6959</v>
      </c>
      <c r="E3479" s="6" t="s">
        <v>6960</v>
      </c>
      <c r="F3479" s="6" t="s">
        <v>5563</v>
      </c>
    </row>
    <row r="3480" spans="1:6" x14ac:dyDescent="0.2">
      <c r="A3480" s="6" t="s">
        <v>6614</v>
      </c>
      <c r="B3480" s="6">
        <v>2020</v>
      </c>
      <c r="C3480" s="6" t="str">
        <f t="shared" si="13"/>
        <v>EMSE2020</v>
      </c>
      <c r="D3480" s="6" t="s">
        <v>6961</v>
      </c>
      <c r="E3480" s="6" t="s">
        <v>6962</v>
      </c>
      <c r="F3480" s="6" t="s">
        <v>5563</v>
      </c>
    </row>
    <row r="3481" spans="1:6" x14ac:dyDescent="0.2">
      <c r="A3481" s="6" t="s">
        <v>6614</v>
      </c>
      <c r="B3481" s="6">
        <v>2020</v>
      </c>
      <c r="C3481" s="6" t="str">
        <f t="shared" si="13"/>
        <v>EMSE2020</v>
      </c>
      <c r="D3481" s="6" t="s">
        <v>6963</v>
      </c>
      <c r="E3481" s="6" t="s">
        <v>6964</v>
      </c>
      <c r="F3481" s="6" t="s">
        <v>5563</v>
      </c>
    </row>
    <row r="3482" spans="1:6" x14ac:dyDescent="0.2">
      <c r="A3482" s="6" t="s">
        <v>6614</v>
      </c>
      <c r="B3482" s="6">
        <v>2020</v>
      </c>
      <c r="C3482" s="6" t="str">
        <f t="shared" si="13"/>
        <v>EMSE2020</v>
      </c>
      <c r="D3482" s="6" t="s">
        <v>6965</v>
      </c>
      <c r="E3482" s="6" t="s">
        <v>6966</v>
      </c>
      <c r="F3482" s="6" t="s">
        <v>5563</v>
      </c>
    </row>
    <row r="3483" spans="1:6" x14ac:dyDescent="0.2">
      <c r="A3483" s="6" t="s">
        <v>6614</v>
      </c>
      <c r="B3483" s="6">
        <v>2020</v>
      </c>
      <c r="C3483" s="6" t="str">
        <f t="shared" si="13"/>
        <v>EMSE2020</v>
      </c>
      <c r="D3483" s="6" t="s">
        <v>6967</v>
      </c>
      <c r="E3483" s="6" t="s">
        <v>6968</v>
      </c>
      <c r="F3483" s="6" t="s">
        <v>5563</v>
      </c>
    </row>
    <row r="3484" spans="1:6" x14ac:dyDescent="0.2">
      <c r="A3484" s="6" t="s">
        <v>6614</v>
      </c>
      <c r="B3484" s="6">
        <v>2020</v>
      </c>
      <c r="C3484" s="6" t="str">
        <f t="shared" si="13"/>
        <v>EMSE2020</v>
      </c>
      <c r="D3484" s="6" t="s">
        <v>6969</v>
      </c>
      <c r="E3484" s="6" t="s">
        <v>6970</v>
      </c>
      <c r="F3484" s="6" t="s">
        <v>5563</v>
      </c>
    </row>
    <row r="3485" spans="1:6" x14ac:dyDescent="0.2">
      <c r="A3485" s="6" t="s">
        <v>6614</v>
      </c>
      <c r="B3485" s="6">
        <v>2020</v>
      </c>
      <c r="C3485" s="6" t="str">
        <f t="shared" si="13"/>
        <v>EMSE2020</v>
      </c>
      <c r="D3485" s="6" t="s">
        <v>6971</v>
      </c>
      <c r="E3485" s="6" t="s">
        <v>6972</v>
      </c>
      <c r="F3485" s="6" t="s">
        <v>5563</v>
      </c>
    </row>
    <row r="3486" spans="1:6" x14ac:dyDescent="0.2">
      <c r="A3486" s="6" t="s">
        <v>6614</v>
      </c>
      <c r="B3486" s="6">
        <v>2020</v>
      </c>
      <c r="C3486" s="6" t="str">
        <f t="shared" si="13"/>
        <v>EMSE2020</v>
      </c>
      <c r="D3486" s="6" t="s">
        <v>6973</v>
      </c>
      <c r="E3486" s="6" t="s">
        <v>6974</v>
      </c>
      <c r="F3486" s="6" t="s">
        <v>5563</v>
      </c>
    </row>
    <row r="3487" spans="1:6" x14ac:dyDescent="0.2">
      <c r="A3487" s="6" t="s">
        <v>6614</v>
      </c>
      <c r="B3487" s="6">
        <v>2020</v>
      </c>
      <c r="C3487" s="6" t="str">
        <f t="shared" si="13"/>
        <v>EMSE2020</v>
      </c>
      <c r="D3487" s="6" t="s">
        <v>6975</v>
      </c>
      <c r="E3487" s="6" t="s">
        <v>6976</v>
      </c>
      <c r="F3487" s="6" t="s">
        <v>5563</v>
      </c>
    </row>
    <row r="3488" spans="1:6" x14ac:dyDescent="0.2">
      <c r="A3488" s="6" t="s">
        <v>6614</v>
      </c>
      <c r="B3488" s="6">
        <v>2020</v>
      </c>
      <c r="C3488" s="6" t="str">
        <f t="shared" si="13"/>
        <v>EMSE2020</v>
      </c>
      <c r="D3488" s="6" t="s">
        <v>6977</v>
      </c>
      <c r="E3488" s="6" t="s">
        <v>6978</v>
      </c>
      <c r="F3488" s="6" t="s">
        <v>5563</v>
      </c>
    </row>
    <row r="3489" spans="1:6" x14ac:dyDescent="0.2">
      <c r="A3489" s="6" t="s">
        <v>6614</v>
      </c>
      <c r="B3489" s="6">
        <v>2020</v>
      </c>
      <c r="C3489" s="6" t="str">
        <f t="shared" si="13"/>
        <v>EMSE2020</v>
      </c>
      <c r="D3489" s="6" t="s">
        <v>6979</v>
      </c>
      <c r="E3489" s="6" t="s">
        <v>6980</v>
      </c>
      <c r="F3489" s="6" t="s">
        <v>5563</v>
      </c>
    </row>
    <row r="3490" spans="1:6" x14ac:dyDescent="0.2">
      <c r="A3490" s="6" t="s">
        <v>6614</v>
      </c>
      <c r="B3490" s="6">
        <v>2020</v>
      </c>
      <c r="C3490" s="6" t="str">
        <f t="shared" si="13"/>
        <v>EMSE2020</v>
      </c>
      <c r="D3490" s="6" t="s">
        <v>6981</v>
      </c>
      <c r="E3490" s="6" t="s">
        <v>6982</v>
      </c>
      <c r="F3490" s="6" t="s">
        <v>5563</v>
      </c>
    </row>
    <row r="3491" spans="1:6" x14ac:dyDescent="0.2">
      <c r="A3491" s="6" t="s">
        <v>6614</v>
      </c>
      <c r="B3491" s="6">
        <v>2019</v>
      </c>
      <c r="C3491" s="6" t="str">
        <f t="shared" si="13"/>
        <v>EMSE2019</v>
      </c>
      <c r="D3491" s="6" t="s">
        <v>6983</v>
      </c>
      <c r="E3491" s="6" t="s">
        <v>6984</v>
      </c>
      <c r="F3491" s="6" t="s">
        <v>5563</v>
      </c>
    </row>
    <row r="3492" spans="1:6" x14ac:dyDescent="0.2">
      <c r="A3492" s="6" t="s">
        <v>6614</v>
      </c>
      <c r="B3492" s="6">
        <v>2019</v>
      </c>
      <c r="C3492" s="6" t="str">
        <f t="shared" si="13"/>
        <v>EMSE2019</v>
      </c>
      <c r="D3492" s="6" t="s">
        <v>6985</v>
      </c>
      <c r="E3492" s="6" t="s">
        <v>2254</v>
      </c>
      <c r="F3492" s="6" t="s">
        <v>5563</v>
      </c>
    </row>
    <row r="3493" spans="1:6" x14ac:dyDescent="0.2">
      <c r="A3493" s="6" t="s">
        <v>6614</v>
      </c>
      <c r="B3493" s="6">
        <v>2019</v>
      </c>
      <c r="C3493" s="6" t="str">
        <f t="shared" si="13"/>
        <v>EMSE2019</v>
      </c>
      <c r="D3493" s="6" t="s">
        <v>6986</v>
      </c>
      <c r="E3493" s="6" t="s">
        <v>6987</v>
      </c>
      <c r="F3493" s="6" t="s">
        <v>5563</v>
      </c>
    </row>
    <row r="3494" spans="1:6" x14ac:dyDescent="0.2">
      <c r="A3494" s="6" t="s">
        <v>6614</v>
      </c>
      <c r="B3494" s="6">
        <v>2019</v>
      </c>
      <c r="C3494" s="6" t="str">
        <f t="shared" si="13"/>
        <v>EMSE2019</v>
      </c>
      <c r="D3494" s="6" t="s">
        <v>6988</v>
      </c>
      <c r="E3494" s="6" t="s">
        <v>6989</v>
      </c>
      <c r="F3494" s="6" t="s">
        <v>5563</v>
      </c>
    </row>
    <row r="3495" spans="1:6" x14ac:dyDescent="0.2">
      <c r="A3495" s="6" t="s">
        <v>6614</v>
      </c>
      <c r="B3495" s="6">
        <v>2019</v>
      </c>
      <c r="C3495" s="6" t="str">
        <f t="shared" si="13"/>
        <v>EMSE2019</v>
      </c>
      <c r="D3495" s="6" t="s">
        <v>6990</v>
      </c>
      <c r="E3495" s="6" t="s">
        <v>6991</v>
      </c>
      <c r="F3495" s="6" t="s">
        <v>5563</v>
      </c>
    </row>
    <row r="3496" spans="1:6" x14ac:dyDescent="0.2">
      <c r="A3496" s="6" t="s">
        <v>6614</v>
      </c>
      <c r="B3496" s="6">
        <v>2019</v>
      </c>
      <c r="C3496" s="6" t="str">
        <f t="shared" si="13"/>
        <v>EMSE2019</v>
      </c>
      <c r="D3496" s="6" t="s">
        <v>6992</v>
      </c>
      <c r="E3496" s="6" t="s">
        <v>6993</v>
      </c>
      <c r="F3496" s="6" t="s">
        <v>5563</v>
      </c>
    </row>
    <row r="3497" spans="1:6" x14ac:dyDescent="0.2">
      <c r="A3497" s="6" t="s">
        <v>6614</v>
      </c>
      <c r="B3497" s="6">
        <v>2019</v>
      </c>
      <c r="C3497" s="6" t="str">
        <f t="shared" si="13"/>
        <v>EMSE2019</v>
      </c>
      <c r="D3497" s="6" t="s">
        <v>6994</v>
      </c>
      <c r="E3497" s="6" t="s">
        <v>6995</v>
      </c>
      <c r="F3497" s="6" t="s">
        <v>5563</v>
      </c>
    </row>
    <row r="3498" spans="1:6" x14ac:dyDescent="0.2">
      <c r="A3498" s="6" t="s">
        <v>6614</v>
      </c>
      <c r="B3498" s="6">
        <v>2019</v>
      </c>
      <c r="C3498" s="6" t="str">
        <f t="shared" si="13"/>
        <v>EMSE2019</v>
      </c>
      <c r="D3498" s="6" t="s">
        <v>6996</v>
      </c>
      <c r="E3498" s="6" t="s">
        <v>6997</v>
      </c>
      <c r="F3498" s="6" t="s">
        <v>5563</v>
      </c>
    </row>
    <row r="3499" spans="1:6" x14ac:dyDescent="0.2">
      <c r="A3499" s="6" t="s">
        <v>6614</v>
      </c>
      <c r="B3499" s="6">
        <v>2019</v>
      </c>
      <c r="C3499" s="6" t="str">
        <f t="shared" si="13"/>
        <v>EMSE2019</v>
      </c>
      <c r="D3499" s="6" t="s">
        <v>6998</v>
      </c>
      <c r="E3499" s="6" t="s">
        <v>6999</v>
      </c>
      <c r="F3499" s="6" t="s">
        <v>5563</v>
      </c>
    </row>
    <row r="3500" spans="1:6" x14ac:dyDescent="0.2">
      <c r="A3500" s="6" t="s">
        <v>6614</v>
      </c>
      <c r="B3500" s="6">
        <v>2019</v>
      </c>
      <c r="C3500" s="6" t="str">
        <f t="shared" si="13"/>
        <v>EMSE2019</v>
      </c>
      <c r="D3500" s="6" t="s">
        <v>39</v>
      </c>
      <c r="E3500" s="6" t="s">
        <v>7000</v>
      </c>
      <c r="F3500" s="6" t="s">
        <v>5563</v>
      </c>
    </row>
    <row r="3501" spans="1:6" x14ac:dyDescent="0.2">
      <c r="A3501" s="6" t="s">
        <v>6614</v>
      </c>
      <c r="B3501" s="6">
        <v>2019</v>
      </c>
      <c r="C3501" s="6" t="str">
        <f t="shared" si="13"/>
        <v>EMSE2019</v>
      </c>
      <c r="D3501" s="6" t="s">
        <v>7001</v>
      </c>
      <c r="E3501" s="6" t="s">
        <v>7002</v>
      </c>
      <c r="F3501" s="6" t="s">
        <v>5563</v>
      </c>
    </row>
    <row r="3502" spans="1:6" x14ac:dyDescent="0.2">
      <c r="A3502" s="6" t="s">
        <v>6614</v>
      </c>
      <c r="B3502" s="6">
        <v>2019</v>
      </c>
      <c r="C3502" s="6" t="str">
        <f t="shared" si="13"/>
        <v>EMSE2019</v>
      </c>
      <c r="D3502" s="6" t="s">
        <v>7003</v>
      </c>
      <c r="E3502" s="6" t="s">
        <v>7004</v>
      </c>
      <c r="F3502" s="6" t="s">
        <v>5563</v>
      </c>
    </row>
    <row r="3503" spans="1:6" x14ac:dyDescent="0.2">
      <c r="A3503" s="6" t="s">
        <v>6614</v>
      </c>
      <c r="B3503" s="6">
        <v>2019</v>
      </c>
      <c r="C3503" s="6" t="str">
        <f t="shared" si="13"/>
        <v>EMSE2019</v>
      </c>
      <c r="D3503" s="6" t="s">
        <v>7005</v>
      </c>
      <c r="E3503" s="6" t="s">
        <v>7006</v>
      </c>
      <c r="F3503" s="6" t="s">
        <v>5563</v>
      </c>
    </row>
    <row r="3504" spans="1:6" x14ac:dyDescent="0.2">
      <c r="A3504" s="6" t="s">
        <v>6614</v>
      </c>
      <c r="B3504" s="6">
        <v>2019</v>
      </c>
      <c r="C3504" s="6" t="str">
        <f t="shared" si="13"/>
        <v>EMSE2019</v>
      </c>
      <c r="D3504" s="6" t="s">
        <v>7007</v>
      </c>
      <c r="E3504" s="6" t="s">
        <v>7008</v>
      </c>
      <c r="F3504" s="6" t="s">
        <v>5563</v>
      </c>
    </row>
    <row r="3505" spans="1:6" x14ac:dyDescent="0.2">
      <c r="A3505" s="6" t="s">
        <v>6614</v>
      </c>
      <c r="B3505" s="6">
        <v>2019</v>
      </c>
      <c r="C3505" s="6" t="str">
        <f t="shared" si="13"/>
        <v>EMSE2019</v>
      </c>
      <c r="D3505" s="6" t="s">
        <v>7009</v>
      </c>
      <c r="E3505" s="6" t="s">
        <v>7010</v>
      </c>
      <c r="F3505" s="6" t="s">
        <v>5563</v>
      </c>
    </row>
    <row r="3506" spans="1:6" x14ac:dyDescent="0.2">
      <c r="A3506" s="6" t="s">
        <v>6614</v>
      </c>
      <c r="B3506" s="6">
        <v>2019</v>
      </c>
      <c r="C3506" s="6" t="str">
        <f t="shared" si="13"/>
        <v>EMSE2019</v>
      </c>
      <c r="D3506" s="6" t="s">
        <v>7011</v>
      </c>
      <c r="E3506" s="6" t="s">
        <v>7012</v>
      </c>
      <c r="F3506" s="6" t="s">
        <v>5563</v>
      </c>
    </row>
    <row r="3507" spans="1:6" x14ac:dyDescent="0.2">
      <c r="A3507" s="6" t="s">
        <v>6614</v>
      </c>
      <c r="B3507" s="6">
        <v>2019</v>
      </c>
      <c r="C3507" s="6" t="str">
        <f t="shared" si="13"/>
        <v>EMSE2019</v>
      </c>
      <c r="D3507" s="6" t="s">
        <v>7013</v>
      </c>
      <c r="E3507" s="6" t="s">
        <v>7014</v>
      </c>
      <c r="F3507" s="6" t="s">
        <v>5563</v>
      </c>
    </row>
    <row r="3508" spans="1:6" x14ac:dyDescent="0.2">
      <c r="A3508" s="6" t="s">
        <v>6614</v>
      </c>
      <c r="B3508" s="6">
        <v>2019</v>
      </c>
      <c r="C3508" s="6" t="str">
        <f t="shared" si="13"/>
        <v>EMSE2019</v>
      </c>
      <c r="D3508" s="6" t="s">
        <v>7015</v>
      </c>
      <c r="E3508" s="6" t="s">
        <v>7016</v>
      </c>
      <c r="F3508" s="6" t="s">
        <v>5563</v>
      </c>
    </row>
    <row r="3509" spans="1:6" x14ac:dyDescent="0.2">
      <c r="A3509" s="6" t="s">
        <v>6614</v>
      </c>
      <c r="B3509" s="6">
        <v>2019</v>
      </c>
      <c r="C3509" s="6" t="str">
        <f t="shared" si="13"/>
        <v>EMSE2019</v>
      </c>
      <c r="D3509" s="6" t="s">
        <v>7017</v>
      </c>
      <c r="E3509" s="6" t="s">
        <v>7018</v>
      </c>
      <c r="F3509" s="6" t="s">
        <v>5563</v>
      </c>
    </row>
    <row r="3510" spans="1:6" x14ac:dyDescent="0.2">
      <c r="A3510" s="6" t="s">
        <v>6614</v>
      </c>
      <c r="B3510" s="6">
        <v>2019</v>
      </c>
      <c r="C3510" s="6" t="str">
        <f t="shared" si="13"/>
        <v>EMSE2019</v>
      </c>
      <c r="D3510" s="6" t="s">
        <v>7019</v>
      </c>
      <c r="E3510" s="6" t="s">
        <v>7020</v>
      </c>
      <c r="F3510" s="6" t="s">
        <v>5563</v>
      </c>
    </row>
    <row r="3511" spans="1:6" x14ac:dyDescent="0.2">
      <c r="A3511" s="6" t="s">
        <v>6614</v>
      </c>
      <c r="B3511" s="6">
        <v>2019</v>
      </c>
      <c r="C3511" s="6" t="str">
        <f t="shared" si="13"/>
        <v>EMSE2019</v>
      </c>
      <c r="D3511" s="6" t="s">
        <v>7021</v>
      </c>
      <c r="E3511" s="6" t="s">
        <v>7022</v>
      </c>
      <c r="F3511" s="6" t="s">
        <v>5563</v>
      </c>
    </row>
    <row r="3512" spans="1:6" x14ac:dyDescent="0.2">
      <c r="A3512" s="6" t="s">
        <v>6614</v>
      </c>
      <c r="B3512" s="6">
        <v>2019</v>
      </c>
      <c r="C3512" s="6" t="str">
        <f t="shared" si="13"/>
        <v>EMSE2019</v>
      </c>
      <c r="D3512" s="6" t="s">
        <v>7023</v>
      </c>
      <c r="E3512" s="6" t="s">
        <v>7024</v>
      </c>
      <c r="F3512" s="6" t="s">
        <v>5563</v>
      </c>
    </row>
    <row r="3513" spans="1:6" x14ac:dyDescent="0.2">
      <c r="A3513" s="6" t="s">
        <v>6614</v>
      </c>
      <c r="B3513" s="6">
        <v>2019</v>
      </c>
      <c r="C3513" s="6" t="str">
        <f t="shared" si="13"/>
        <v>EMSE2019</v>
      </c>
      <c r="D3513" s="6" t="s">
        <v>7025</v>
      </c>
      <c r="E3513" s="6" t="s">
        <v>7026</v>
      </c>
      <c r="F3513" s="6" t="s">
        <v>5563</v>
      </c>
    </row>
    <row r="3514" spans="1:6" x14ac:dyDescent="0.2">
      <c r="A3514" s="6" t="s">
        <v>6614</v>
      </c>
      <c r="B3514" s="6">
        <v>2019</v>
      </c>
      <c r="C3514" s="6" t="str">
        <f t="shared" si="13"/>
        <v>EMSE2019</v>
      </c>
      <c r="D3514" s="6" t="s">
        <v>7027</v>
      </c>
      <c r="E3514" s="6" t="s">
        <v>7028</v>
      </c>
      <c r="F3514" s="6" t="s">
        <v>5563</v>
      </c>
    </row>
    <row r="3515" spans="1:6" x14ac:dyDescent="0.2">
      <c r="A3515" s="6" t="s">
        <v>6614</v>
      </c>
      <c r="B3515" s="6">
        <v>2019</v>
      </c>
      <c r="C3515" s="6" t="str">
        <f t="shared" si="13"/>
        <v>EMSE2019</v>
      </c>
      <c r="D3515" s="6" t="s">
        <v>7029</v>
      </c>
      <c r="E3515" s="6" t="s">
        <v>7030</v>
      </c>
      <c r="F3515" s="6" t="s">
        <v>5563</v>
      </c>
    </row>
    <row r="3516" spans="1:6" x14ac:dyDescent="0.2">
      <c r="A3516" s="6" t="s">
        <v>6614</v>
      </c>
      <c r="B3516" s="6">
        <v>2019</v>
      </c>
      <c r="C3516" s="6" t="str">
        <f t="shared" si="13"/>
        <v>EMSE2019</v>
      </c>
      <c r="D3516" s="6" t="s">
        <v>7031</v>
      </c>
      <c r="E3516" s="6" t="s">
        <v>7032</v>
      </c>
      <c r="F3516" s="6" t="s">
        <v>5563</v>
      </c>
    </row>
    <row r="3517" spans="1:6" x14ac:dyDescent="0.2">
      <c r="A3517" s="6" t="s">
        <v>6614</v>
      </c>
      <c r="B3517" s="6">
        <v>2019</v>
      </c>
      <c r="C3517" s="6" t="str">
        <f t="shared" si="13"/>
        <v>EMSE2019</v>
      </c>
      <c r="D3517" s="6" t="s">
        <v>7033</v>
      </c>
      <c r="E3517" s="6" t="s">
        <v>2254</v>
      </c>
      <c r="F3517" s="6" t="s">
        <v>5563</v>
      </c>
    </row>
    <row r="3518" spans="1:6" x14ac:dyDescent="0.2">
      <c r="A3518" s="6" t="s">
        <v>6614</v>
      </c>
      <c r="B3518" s="6">
        <v>2019</v>
      </c>
      <c r="C3518" s="6" t="str">
        <f t="shared" si="13"/>
        <v>EMSE2019</v>
      </c>
      <c r="D3518" s="6" t="s">
        <v>7034</v>
      </c>
      <c r="E3518" s="6" t="s">
        <v>7035</v>
      </c>
      <c r="F3518" s="6" t="s">
        <v>5563</v>
      </c>
    </row>
    <row r="3519" spans="1:6" x14ac:dyDescent="0.2">
      <c r="A3519" s="6" t="s">
        <v>6614</v>
      </c>
      <c r="B3519" s="6">
        <v>2019</v>
      </c>
      <c r="C3519" s="6" t="str">
        <f t="shared" si="13"/>
        <v>EMSE2019</v>
      </c>
      <c r="D3519" s="6" t="s">
        <v>7036</v>
      </c>
      <c r="E3519" s="6" t="s">
        <v>7037</v>
      </c>
      <c r="F3519" s="6" t="s">
        <v>5563</v>
      </c>
    </row>
    <row r="3520" spans="1:6" x14ac:dyDescent="0.2">
      <c r="A3520" s="6" t="s">
        <v>6614</v>
      </c>
      <c r="B3520" s="6">
        <v>2019</v>
      </c>
      <c r="C3520" s="6" t="str">
        <f t="shared" si="13"/>
        <v>EMSE2019</v>
      </c>
      <c r="D3520" s="6" t="s">
        <v>7038</v>
      </c>
      <c r="E3520" s="6" t="s">
        <v>7039</v>
      </c>
      <c r="F3520" s="6" t="s">
        <v>5563</v>
      </c>
    </row>
    <row r="3521" spans="1:6" x14ac:dyDescent="0.2">
      <c r="A3521" s="6" t="s">
        <v>6614</v>
      </c>
      <c r="B3521" s="6">
        <v>2019</v>
      </c>
      <c r="C3521" s="6" t="str">
        <f t="shared" si="13"/>
        <v>EMSE2019</v>
      </c>
      <c r="D3521" s="6" t="s">
        <v>7040</v>
      </c>
      <c r="E3521" s="6" t="s">
        <v>7041</v>
      </c>
      <c r="F3521" s="6" t="s">
        <v>5563</v>
      </c>
    </row>
    <row r="3522" spans="1:6" x14ac:dyDescent="0.2">
      <c r="A3522" s="6" t="s">
        <v>6614</v>
      </c>
      <c r="B3522" s="6">
        <v>2019</v>
      </c>
      <c r="C3522" s="6" t="str">
        <f t="shared" si="13"/>
        <v>EMSE2019</v>
      </c>
      <c r="D3522" s="6" t="s">
        <v>7042</v>
      </c>
      <c r="E3522" s="6" t="s">
        <v>7043</v>
      </c>
      <c r="F3522" s="6" t="s">
        <v>5563</v>
      </c>
    </row>
    <row r="3523" spans="1:6" x14ac:dyDescent="0.2">
      <c r="A3523" s="6" t="s">
        <v>6614</v>
      </c>
      <c r="B3523" s="6">
        <v>2019</v>
      </c>
      <c r="C3523" s="6" t="str">
        <f t="shared" si="13"/>
        <v>EMSE2019</v>
      </c>
      <c r="D3523" s="6" t="s">
        <v>7044</v>
      </c>
      <c r="E3523" s="6" t="s">
        <v>7045</v>
      </c>
      <c r="F3523" s="6" t="s">
        <v>5563</v>
      </c>
    </row>
    <row r="3524" spans="1:6" x14ac:dyDescent="0.2">
      <c r="A3524" s="6" t="s">
        <v>6614</v>
      </c>
      <c r="B3524" s="6">
        <v>2019</v>
      </c>
      <c r="C3524" s="6" t="str">
        <f t="shared" si="13"/>
        <v>EMSE2019</v>
      </c>
      <c r="D3524" s="6" t="s">
        <v>3430</v>
      </c>
      <c r="E3524" s="6" t="s">
        <v>2254</v>
      </c>
      <c r="F3524" s="6" t="s">
        <v>5563</v>
      </c>
    </row>
    <row r="3525" spans="1:6" x14ac:dyDescent="0.2">
      <c r="A3525" s="6" t="s">
        <v>6614</v>
      </c>
      <c r="B3525" s="6">
        <v>2019</v>
      </c>
      <c r="C3525" s="6" t="str">
        <f t="shared" si="13"/>
        <v>EMSE2019</v>
      </c>
      <c r="D3525" s="6" t="s">
        <v>7046</v>
      </c>
      <c r="E3525" s="6" t="s">
        <v>7047</v>
      </c>
      <c r="F3525" s="6" t="s">
        <v>5563</v>
      </c>
    </row>
    <row r="3526" spans="1:6" x14ac:dyDescent="0.2">
      <c r="A3526" s="6" t="s">
        <v>6614</v>
      </c>
      <c r="B3526" s="6">
        <v>2019</v>
      </c>
      <c r="C3526" s="6" t="str">
        <f t="shared" si="13"/>
        <v>EMSE2019</v>
      </c>
      <c r="D3526" s="6" t="s">
        <v>7048</v>
      </c>
      <c r="E3526" s="6" t="s">
        <v>7049</v>
      </c>
      <c r="F3526" s="6" t="s">
        <v>5563</v>
      </c>
    </row>
    <row r="3527" spans="1:6" x14ac:dyDescent="0.2">
      <c r="A3527" s="6" t="s">
        <v>6614</v>
      </c>
      <c r="B3527" s="6">
        <v>2019</v>
      </c>
      <c r="C3527" s="6" t="str">
        <f t="shared" si="13"/>
        <v>EMSE2019</v>
      </c>
      <c r="D3527" s="6" t="s">
        <v>7050</v>
      </c>
      <c r="E3527" s="6" t="s">
        <v>7051</v>
      </c>
      <c r="F3527" s="6" t="s">
        <v>5563</v>
      </c>
    </row>
    <row r="3528" spans="1:6" x14ac:dyDescent="0.2">
      <c r="A3528" s="6" t="s">
        <v>6614</v>
      </c>
      <c r="B3528" s="6">
        <v>2019</v>
      </c>
      <c r="C3528" s="6" t="str">
        <f t="shared" si="13"/>
        <v>EMSE2019</v>
      </c>
      <c r="D3528" s="6" t="s">
        <v>2253</v>
      </c>
      <c r="E3528" s="6" t="s">
        <v>2254</v>
      </c>
      <c r="F3528" s="6" t="s">
        <v>5563</v>
      </c>
    </row>
    <row r="3529" spans="1:6" x14ac:dyDescent="0.2">
      <c r="A3529" s="6" t="s">
        <v>6614</v>
      </c>
      <c r="B3529" s="6">
        <v>2019</v>
      </c>
      <c r="C3529" s="6" t="str">
        <f t="shared" si="13"/>
        <v>EMSE2019</v>
      </c>
      <c r="D3529" s="6" t="s">
        <v>7052</v>
      </c>
      <c r="E3529" s="6" t="s">
        <v>2254</v>
      </c>
      <c r="F3529" s="6" t="s">
        <v>5563</v>
      </c>
    </row>
    <row r="3530" spans="1:6" x14ac:dyDescent="0.2">
      <c r="A3530" s="6" t="s">
        <v>6614</v>
      </c>
      <c r="B3530" s="6">
        <v>2019</v>
      </c>
      <c r="C3530" s="6" t="str">
        <f t="shared" si="13"/>
        <v>EMSE2019</v>
      </c>
      <c r="D3530" s="6" t="s">
        <v>7053</v>
      </c>
      <c r="E3530" s="6" t="s">
        <v>7054</v>
      </c>
      <c r="F3530" s="6" t="s">
        <v>5563</v>
      </c>
    </row>
    <row r="3531" spans="1:6" x14ac:dyDescent="0.2">
      <c r="A3531" s="6" t="s">
        <v>6614</v>
      </c>
      <c r="B3531" s="6">
        <v>2019</v>
      </c>
      <c r="C3531" s="6" t="str">
        <f t="shared" si="13"/>
        <v>EMSE2019</v>
      </c>
      <c r="D3531" s="6" t="s">
        <v>7055</v>
      </c>
      <c r="E3531" s="6" t="s">
        <v>7056</v>
      </c>
      <c r="F3531" s="6" t="s">
        <v>5563</v>
      </c>
    </row>
    <row r="3532" spans="1:6" x14ac:dyDescent="0.2">
      <c r="A3532" s="6" t="s">
        <v>6614</v>
      </c>
      <c r="B3532" s="6">
        <v>2019</v>
      </c>
      <c r="C3532" s="6" t="str">
        <f t="shared" si="13"/>
        <v>EMSE2019</v>
      </c>
      <c r="D3532" s="6" t="s">
        <v>7057</v>
      </c>
      <c r="E3532" s="6" t="s">
        <v>2254</v>
      </c>
      <c r="F3532" s="6" t="s">
        <v>5563</v>
      </c>
    </row>
    <row r="3533" spans="1:6" x14ac:dyDescent="0.2">
      <c r="A3533" s="6" t="s">
        <v>6614</v>
      </c>
      <c r="B3533" s="6">
        <v>2019</v>
      </c>
      <c r="C3533" s="6" t="str">
        <f t="shared" si="13"/>
        <v>EMSE2019</v>
      </c>
      <c r="D3533" s="6" t="s">
        <v>7058</v>
      </c>
      <c r="E3533" s="6" t="s">
        <v>7059</v>
      </c>
      <c r="F3533" s="6" t="s">
        <v>5563</v>
      </c>
    </row>
    <row r="3534" spans="1:6" x14ac:dyDescent="0.2">
      <c r="A3534" s="6" t="s">
        <v>6614</v>
      </c>
      <c r="B3534" s="6">
        <v>2019</v>
      </c>
      <c r="C3534" s="6" t="str">
        <f t="shared" si="13"/>
        <v>EMSE2019</v>
      </c>
      <c r="D3534" s="6" t="s">
        <v>7060</v>
      </c>
      <c r="E3534" s="6" t="s">
        <v>7061</v>
      </c>
      <c r="F3534" s="6" t="s">
        <v>5563</v>
      </c>
    </row>
    <row r="3535" spans="1:6" x14ac:dyDescent="0.2">
      <c r="A3535" s="6" t="s">
        <v>6614</v>
      </c>
      <c r="B3535" s="6">
        <v>2019</v>
      </c>
      <c r="C3535" s="6" t="str">
        <f t="shared" si="13"/>
        <v>EMSE2019</v>
      </c>
      <c r="D3535" s="6" t="s">
        <v>7062</v>
      </c>
      <c r="E3535" s="6" t="s">
        <v>7063</v>
      </c>
      <c r="F3535" s="6" t="s">
        <v>5563</v>
      </c>
    </row>
    <row r="3536" spans="1:6" x14ac:dyDescent="0.2">
      <c r="A3536" s="6" t="s">
        <v>6614</v>
      </c>
      <c r="B3536" s="6">
        <v>2019</v>
      </c>
      <c r="C3536" s="6" t="str">
        <f t="shared" si="13"/>
        <v>EMSE2019</v>
      </c>
      <c r="D3536" s="6" t="s">
        <v>7064</v>
      </c>
      <c r="E3536" s="6" t="s">
        <v>7065</v>
      </c>
      <c r="F3536" s="6" t="s">
        <v>5563</v>
      </c>
    </row>
    <row r="3537" spans="1:6" x14ac:dyDescent="0.2">
      <c r="A3537" s="6" t="s">
        <v>6614</v>
      </c>
      <c r="B3537" s="6">
        <v>2019</v>
      </c>
      <c r="C3537" s="6" t="str">
        <f t="shared" si="13"/>
        <v>EMSE2019</v>
      </c>
      <c r="D3537" s="6" t="s">
        <v>7066</v>
      </c>
      <c r="E3537" s="6" t="s">
        <v>7067</v>
      </c>
      <c r="F3537" s="6" t="s">
        <v>5563</v>
      </c>
    </row>
    <row r="3538" spans="1:6" x14ac:dyDescent="0.2">
      <c r="A3538" s="6" t="s">
        <v>6614</v>
      </c>
      <c r="B3538" s="6">
        <v>2019</v>
      </c>
      <c r="C3538" s="6" t="str">
        <f t="shared" si="13"/>
        <v>EMSE2019</v>
      </c>
      <c r="D3538" s="6" t="s">
        <v>7068</v>
      </c>
      <c r="E3538" s="6" t="s">
        <v>7069</v>
      </c>
      <c r="F3538" s="6" t="s">
        <v>5563</v>
      </c>
    </row>
    <row r="3539" spans="1:6" x14ac:dyDescent="0.2">
      <c r="A3539" s="6" t="s">
        <v>6614</v>
      </c>
      <c r="B3539" s="6">
        <v>2019</v>
      </c>
      <c r="C3539" s="6" t="str">
        <f t="shared" si="13"/>
        <v>EMSE2019</v>
      </c>
      <c r="D3539" s="6" t="s">
        <v>7070</v>
      </c>
      <c r="E3539" s="6" t="s">
        <v>7071</v>
      </c>
      <c r="F3539" s="6" t="s">
        <v>5563</v>
      </c>
    </row>
    <row r="3540" spans="1:6" x14ac:dyDescent="0.2">
      <c r="A3540" s="6" t="s">
        <v>6614</v>
      </c>
      <c r="B3540" s="6">
        <v>2019</v>
      </c>
      <c r="C3540" s="6" t="str">
        <f t="shared" si="13"/>
        <v>EMSE2019</v>
      </c>
      <c r="D3540" s="6" t="s">
        <v>7072</v>
      </c>
      <c r="E3540" s="6" t="s">
        <v>7073</v>
      </c>
      <c r="F3540" s="6" t="s">
        <v>5563</v>
      </c>
    </row>
    <row r="3541" spans="1:6" x14ac:dyDescent="0.2">
      <c r="A3541" s="6" t="s">
        <v>6614</v>
      </c>
      <c r="B3541" s="6">
        <v>2019</v>
      </c>
      <c r="C3541" s="6" t="str">
        <f t="shared" si="13"/>
        <v>EMSE2019</v>
      </c>
      <c r="D3541" s="6" t="s">
        <v>7074</v>
      </c>
      <c r="E3541" s="6" t="s">
        <v>7075</v>
      </c>
      <c r="F3541" s="6" t="s">
        <v>5563</v>
      </c>
    </row>
    <row r="3542" spans="1:6" x14ac:dyDescent="0.2">
      <c r="A3542" s="6" t="s">
        <v>6614</v>
      </c>
      <c r="B3542" s="6">
        <v>2019</v>
      </c>
      <c r="C3542" s="6" t="str">
        <f t="shared" si="13"/>
        <v>EMSE2019</v>
      </c>
      <c r="D3542" s="6" t="s">
        <v>7076</v>
      </c>
      <c r="E3542" s="6" t="s">
        <v>7077</v>
      </c>
      <c r="F3542" s="6" t="s">
        <v>5563</v>
      </c>
    </row>
    <row r="3543" spans="1:6" x14ac:dyDescent="0.2">
      <c r="A3543" s="6" t="s">
        <v>6614</v>
      </c>
      <c r="B3543" s="6">
        <v>2019</v>
      </c>
      <c r="C3543" s="6" t="str">
        <f t="shared" si="13"/>
        <v>EMSE2019</v>
      </c>
      <c r="D3543" s="6" t="s">
        <v>7078</v>
      </c>
      <c r="E3543" s="6" t="s">
        <v>7079</v>
      </c>
      <c r="F3543" s="6" t="s">
        <v>5563</v>
      </c>
    </row>
    <row r="3544" spans="1:6" x14ac:dyDescent="0.2">
      <c r="A3544" s="6" t="s">
        <v>6614</v>
      </c>
      <c r="B3544" s="6">
        <v>2019</v>
      </c>
      <c r="C3544" s="6" t="str">
        <f t="shared" si="13"/>
        <v>EMSE2019</v>
      </c>
      <c r="D3544" s="6" t="s">
        <v>7080</v>
      </c>
      <c r="E3544" s="6" t="s">
        <v>7081</v>
      </c>
      <c r="F3544" s="6" t="s">
        <v>5563</v>
      </c>
    </row>
    <row r="3545" spans="1:6" x14ac:dyDescent="0.2">
      <c r="A3545" s="6" t="s">
        <v>6614</v>
      </c>
      <c r="B3545" s="6">
        <v>2019</v>
      </c>
      <c r="C3545" s="6" t="str">
        <f t="shared" si="13"/>
        <v>EMSE2019</v>
      </c>
      <c r="D3545" s="6" t="s">
        <v>7082</v>
      </c>
      <c r="E3545" s="6" t="s">
        <v>7083</v>
      </c>
      <c r="F3545" s="6" t="s">
        <v>5563</v>
      </c>
    </row>
    <row r="3546" spans="1:6" x14ac:dyDescent="0.2">
      <c r="A3546" s="6" t="s">
        <v>6614</v>
      </c>
      <c r="B3546" s="6">
        <v>2019</v>
      </c>
      <c r="C3546" s="6" t="str">
        <f t="shared" si="13"/>
        <v>EMSE2019</v>
      </c>
      <c r="D3546" s="6" t="s">
        <v>7084</v>
      </c>
      <c r="E3546" s="6" t="s">
        <v>7085</v>
      </c>
      <c r="F3546" s="6" t="s">
        <v>5563</v>
      </c>
    </row>
    <row r="3547" spans="1:6" x14ac:dyDescent="0.2">
      <c r="A3547" s="6" t="s">
        <v>6614</v>
      </c>
      <c r="B3547" s="6">
        <v>2019</v>
      </c>
      <c r="C3547" s="6" t="str">
        <f t="shared" si="13"/>
        <v>EMSE2019</v>
      </c>
      <c r="D3547" s="6" t="s">
        <v>7086</v>
      </c>
      <c r="E3547" s="6" t="s">
        <v>7087</v>
      </c>
      <c r="F3547" s="6" t="s">
        <v>5563</v>
      </c>
    </row>
    <row r="3548" spans="1:6" x14ac:dyDescent="0.2">
      <c r="A3548" s="6" t="s">
        <v>6614</v>
      </c>
      <c r="B3548" s="6">
        <v>2019</v>
      </c>
      <c r="C3548" s="6" t="str">
        <f t="shared" si="13"/>
        <v>EMSE2019</v>
      </c>
      <c r="D3548" s="6" t="s">
        <v>7088</v>
      </c>
      <c r="E3548" s="6" t="s">
        <v>7089</v>
      </c>
      <c r="F3548" s="6" t="s">
        <v>5563</v>
      </c>
    </row>
    <row r="3549" spans="1:6" x14ac:dyDescent="0.2">
      <c r="A3549" s="6" t="s">
        <v>6614</v>
      </c>
      <c r="B3549" s="6">
        <v>2019</v>
      </c>
      <c r="C3549" s="6" t="str">
        <f t="shared" si="13"/>
        <v>EMSE2019</v>
      </c>
      <c r="D3549" s="6" t="s">
        <v>7090</v>
      </c>
      <c r="E3549" s="6" t="s">
        <v>7091</v>
      </c>
      <c r="F3549" s="6" t="s">
        <v>5563</v>
      </c>
    </row>
    <row r="3550" spans="1:6" x14ac:dyDescent="0.2">
      <c r="A3550" s="6" t="s">
        <v>6614</v>
      </c>
      <c r="B3550" s="6">
        <v>2019</v>
      </c>
      <c r="C3550" s="6" t="str">
        <f t="shared" si="13"/>
        <v>EMSE2019</v>
      </c>
      <c r="D3550" s="6" t="s">
        <v>7092</v>
      </c>
      <c r="E3550" s="6" t="s">
        <v>7093</v>
      </c>
      <c r="F3550" s="6" t="s">
        <v>5563</v>
      </c>
    </row>
    <row r="3551" spans="1:6" x14ac:dyDescent="0.2">
      <c r="A3551" s="6" t="s">
        <v>6614</v>
      </c>
      <c r="B3551" s="6">
        <v>2019</v>
      </c>
      <c r="C3551" s="6" t="str">
        <f t="shared" si="13"/>
        <v>EMSE2019</v>
      </c>
      <c r="D3551" s="6" t="s">
        <v>7094</v>
      </c>
      <c r="E3551" s="6" t="s">
        <v>7095</v>
      </c>
      <c r="F3551" s="6" t="s">
        <v>5563</v>
      </c>
    </row>
    <row r="3552" spans="1:6" x14ac:dyDescent="0.2">
      <c r="A3552" s="6" t="s">
        <v>6614</v>
      </c>
      <c r="B3552" s="6">
        <v>2019</v>
      </c>
      <c r="C3552" s="6" t="str">
        <f t="shared" si="13"/>
        <v>EMSE2019</v>
      </c>
      <c r="D3552" s="6" t="s">
        <v>7096</v>
      </c>
      <c r="E3552" s="6" t="s">
        <v>7097</v>
      </c>
      <c r="F3552" s="6" t="s">
        <v>5563</v>
      </c>
    </row>
    <row r="3553" spans="1:6" x14ac:dyDescent="0.2">
      <c r="A3553" s="6" t="s">
        <v>6614</v>
      </c>
      <c r="B3553" s="6">
        <v>2019</v>
      </c>
      <c r="C3553" s="6" t="str">
        <f t="shared" si="13"/>
        <v>EMSE2019</v>
      </c>
      <c r="D3553" s="6" t="s">
        <v>7098</v>
      </c>
      <c r="E3553" s="6" t="s">
        <v>7099</v>
      </c>
      <c r="F3553" s="6" t="s">
        <v>5563</v>
      </c>
    </row>
    <row r="3554" spans="1:6" x14ac:dyDescent="0.2">
      <c r="A3554" s="6" t="s">
        <v>6614</v>
      </c>
      <c r="B3554" s="6">
        <v>2019</v>
      </c>
      <c r="C3554" s="6" t="str">
        <f t="shared" si="13"/>
        <v>EMSE2019</v>
      </c>
      <c r="D3554" s="6" t="s">
        <v>7100</v>
      </c>
      <c r="E3554" s="6" t="s">
        <v>7101</v>
      </c>
      <c r="F3554" s="6" t="s">
        <v>5563</v>
      </c>
    </row>
    <row r="3555" spans="1:6" x14ac:dyDescent="0.2">
      <c r="A3555" s="6" t="s">
        <v>6614</v>
      </c>
      <c r="B3555" s="6">
        <v>2019</v>
      </c>
      <c r="C3555" s="6" t="str">
        <f t="shared" si="13"/>
        <v>EMSE2019</v>
      </c>
      <c r="D3555" s="6" t="s">
        <v>7102</v>
      </c>
      <c r="E3555" s="6" t="s">
        <v>7103</v>
      </c>
      <c r="F3555" s="6" t="s">
        <v>5563</v>
      </c>
    </row>
    <row r="3556" spans="1:6" x14ac:dyDescent="0.2">
      <c r="A3556" s="6" t="s">
        <v>6614</v>
      </c>
      <c r="B3556" s="6">
        <v>2019</v>
      </c>
      <c r="C3556" s="6" t="str">
        <f t="shared" si="13"/>
        <v>EMSE2019</v>
      </c>
      <c r="D3556" s="6" t="s">
        <v>7104</v>
      </c>
      <c r="E3556" s="6" t="s">
        <v>7105</v>
      </c>
      <c r="F3556" s="6" t="s">
        <v>5563</v>
      </c>
    </row>
    <row r="3557" spans="1:6" x14ac:dyDescent="0.2">
      <c r="A3557" s="6" t="s">
        <v>6614</v>
      </c>
      <c r="B3557" s="6">
        <v>2019</v>
      </c>
      <c r="C3557" s="6" t="str">
        <f t="shared" si="13"/>
        <v>EMSE2019</v>
      </c>
      <c r="D3557" s="6" t="s">
        <v>7106</v>
      </c>
      <c r="E3557" s="6" t="s">
        <v>7107</v>
      </c>
      <c r="F3557" s="6" t="s">
        <v>5563</v>
      </c>
    </row>
    <row r="3558" spans="1:6" x14ac:dyDescent="0.2">
      <c r="A3558" s="6" t="s">
        <v>6614</v>
      </c>
      <c r="B3558" s="6">
        <v>2019</v>
      </c>
      <c r="C3558" s="6" t="str">
        <f t="shared" si="13"/>
        <v>EMSE2019</v>
      </c>
      <c r="D3558" s="6" t="s">
        <v>7108</v>
      </c>
      <c r="E3558" s="6" t="s">
        <v>7109</v>
      </c>
      <c r="F3558" s="6" t="s">
        <v>5563</v>
      </c>
    </row>
    <row r="3559" spans="1:6" x14ac:dyDescent="0.2">
      <c r="A3559" s="6" t="s">
        <v>6614</v>
      </c>
      <c r="B3559" s="6">
        <v>2019</v>
      </c>
      <c r="C3559" s="6" t="str">
        <f t="shared" si="13"/>
        <v>EMSE2019</v>
      </c>
      <c r="D3559" s="6" t="s">
        <v>7110</v>
      </c>
      <c r="E3559" s="6" t="s">
        <v>7111</v>
      </c>
      <c r="F3559" s="6" t="s">
        <v>5563</v>
      </c>
    </row>
    <row r="3560" spans="1:6" x14ac:dyDescent="0.2">
      <c r="A3560" s="6" t="s">
        <v>6614</v>
      </c>
      <c r="B3560" s="6">
        <v>2019</v>
      </c>
      <c r="C3560" s="6" t="str">
        <f t="shared" si="13"/>
        <v>EMSE2019</v>
      </c>
      <c r="D3560" s="6" t="s">
        <v>7112</v>
      </c>
      <c r="E3560" s="6" t="s">
        <v>7113</v>
      </c>
      <c r="F3560" s="6" t="s">
        <v>5563</v>
      </c>
    </row>
    <row r="3561" spans="1:6" x14ac:dyDescent="0.2">
      <c r="A3561" s="6" t="s">
        <v>6614</v>
      </c>
      <c r="B3561" s="6">
        <v>2019</v>
      </c>
      <c r="C3561" s="6" t="str">
        <f t="shared" si="13"/>
        <v>EMSE2019</v>
      </c>
      <c r="D3561" s="6" t="s">
        <v>7114</v>
      </c>
      <c r="E3561" s="6" t="s">
        <v>7115</v>
      </c>
      <c r="F3561" s="6" t="s">
        <v>5563</v>
      </c>
    </row>
    <row r="3562" spans="1:6" x14ac:dyDescent="0.2">
      <c r="A3562" s="6" t="s">
        <v>6614</v>
      </c>
      <c r="B3562" s="6">
        <v>2019</v>
      </c>
      <c r="C3562" s="6" t="str">
        <f t="shared" si="13"/>
        <v>EMSE2019</v>
      </c>
      <c r="D3562" s="6" t="s">
        <v>7116</v>
      </c>
      <c r="E3562" s="6" t="s">
        <v>7117</v>
      </c>
      <c r="F3562" s="6" t="s">
        <v>5563</v>
      </c>
    </row>
    <row r="3563" spans="1:6" x14ac:dyDescent="0.2">
      <c r="A3563" s="6" t="s">
        <v>6614</v>
      </c>
      <c r="B3563" s="6">
        <v>2019</v>
      </c>
      <c r="C3563" s="6" t="str">
        <f t="shared" si="13"/>
        <v>EMSE2019</v>
      </c>
      <c r="D3563" s="6" t="s">
        <v>7118</v>
      </c>
      <c r="E3563" s="6" t="s">
        <v>7119</v>
      </c>
      <c r="F3563" s="6" t="s">
        <v>5563</v>
      </c>
    </row>
    <row r="3564" spans="1:6" x14ac:dyDescent="0.2">
      <c r="A3564" s="6" t="s">
        <v>6614</v>
      </c>
      <c r="B3564" s="6">
        <v>2019</v>
      </c>
      <c r="C3564" s="6" t="str">
        <f t="shared" si="13"/>
        <v>EMSE2019</v>
      </c>
      <c r="D3564" s="6" t="s">
        <v>7120</v>
      </c>
      <c r="E3564" s="6" t="s">
        <v>7121</v>
      </c>
      <c r="F3564" s="6" t="s">
        <v>5563</v>
      </c>
    </row>
    <row r="3565" spans="1:6" x14ac:dyDescent="0.2">
      <c r="A3565" s="6" t="s">
        <v>6614</v>
      </c>
      <c r="B3565" s="6">
        <v>2019</v>
      </c>
      <c r="C3565" s="6" t="str">
        <f t="shared" si="13"/>
        <v>EMSE2019</v>
      </c>
      <c r="D3565" s="6" t="s">
        <v>7122</v>
      </c>
      <c r="E3565" s="6" t="s">
        <v>7123</v>
      </c>
      <c r="F3565" s="6" t="s">
        <v>5563</v>
      </c>
    </row>
    <row r="3566" spans="1:6" x14ac:dyDescent="0.2">
      <c r="A3566" s="6" t="s">
        <v>6614</v>
      </c>
      <c r="B3566" s="6">
        <v>2019</v>
      </c>
      <c r="C3566" s="6" t="str">
        <f t="shared" si="13"/>
        <v>EMSE2019</v>
      </c>
      <c r="D3566" s="6" t="s">
        <v>7124</v>
      </c>
      <c r="E3566" s="6" t="s">
        <v>7125</v>
      </c>
      <c r="F3566" s="6" t="s">
        <v>5563</v>
      </c>
    </row>
    <row r="3567" spans="1:6" x14ac:dyDescent="0.2">
      <c r="A3567" s="6" t="s">
        <v>6614</v>
      </c>
      <c r="B3567" s="6">
        <v>2019</v>
      </c>
      <c r="C3567" s="6" t="str">
        <f t="shared" si="13"/>
        <v>EMSE2019</v>
      </c>
      <c r="D3567" s="6" t="s">
        <v>7126</v>
      </c>
      <c r="E3567" s="6" t="s">
        <v>7127</v>
      </c>
      <c r="F3567" s="6" t="s">
        <v>5563</v>
      </c>
    </row>
    <row r="3568" spans="1:6" x14ac:dyDescent="0.2">
      <c r="A3568" s="6" t="s">
        <v>6614</v>
      </c>
      <c r="B3568" s="6">
        <v>2019</v>
      </c>
      <c r="C3568" s="6" t="str">
        <f t="shared" si="13"/>
        <v>EMSE2019</v>
      </c>
      <c r="D3568" s="6" t="s">
        <v>7128</v>
      </c>
      <c r="E3568" s="6" t="s">
        <v>7129</v>
      </c>
      <c r="F3568" s="6" t="s">
        <v>5563</v>
      </c>
    </row>
    <row r="3569" spans="1:6" x14ac:dyDescent="0.2">
      <c r="A3569" s="6" t="s">
        <v>6614</v>
      </c>
      <c r="B3569" s="6">
        <v>2019</v>
      </c>
      <c r="C3569" s="6" t="str">
        <f t="shared" si="13"/>
        <v>EMSE2019</v>
      </c>
      <c r="D3569" s="6" t="s">
        <v>7130</v>
      </c>
      <c r="E3569" s="6" t="s">
        <v>7131</v>
      </c>
      <c r="F3569" s="6" t="s">
        <v>5563</v>
      </c>
    </row>
    <row r="3570" spans="1:6" x14ac:dyDescent="0.2">
      <c r="A3570" s="6" t="s">
        <v>6614</v>
      </c>
      <c r="B3570" s="6">
        <v>2019</v>
      </c>
      <c r="C3570" s="6" t="str">
        <f t="shared" si="13"/>
        <v>EMSE2019</v>
      </c>
      <c r="D3570" s="6" t="s">
        <v>7132</v>
      </c>
      <c r="E3570" s="6" t="s">
        <v>7133</v>
      </c>
      <c r="F3570" s="6" t="s">
        <v>5563</v>
      </c>
    </row>
    <row r="3571" spans="1:6" x14ac:dyDescent="0.2">
      <c r="A3571" s="6" t="s">
        <v>6614</v>
      </c>
      <c r="B3571" s="6">
        <v>2019</v>
      </c>
      <c r="C3571" s="6" t="str">
        <f t="shared" si="13"/>
        <v>EMSE2019</v>
      </c>
      <c r="D3571" s="6" t="s">
        <v>7134</v>
      </c>
      <c r="E3571" s="6" t="s">
        <v>7135</v>
      </c>
      <c r="F3571" s="6" t="s">
        <v>5563</v>
      </c>
    </row>
    <row r="3572" spans="1:6" x14ac:dyDescent="0.2">
      <c r="A3572" s="6" t="s">
        <v>6614</v>
      </c>
      <c r="B3572" s="6">
        <v>2019</v>
      </c>
      <c r="C3572" s="6" t="str">
        <f t="shared" ref="C3572:C3826" si="14">CONCATENATE(A3572,B3572)</f>
        <v>EMSE2019</v>
      </c>
      <c r="D3572" s="6" t="s">
        <v>7136</v>
      </c>
      <c r="E3572" s="6" t="s">
        <v>7137</v>
      </c>
      <c r="F3572" s="6" t="s">
        <v>5563</v>
      </c>
    </row>
    <row r="3573" spans="1:6" x14ac:dyDescent="0.2">
      <c r="A3573" s="6" t="s">
        <v>6614</v>
      </c>
      <c r="B3573" s="6">
        <v>2019</v>
      </c>
      <c r="C3573" s="6" t="str">
        <f t="shared" si="14"/>
        <v>EMSE2019</v>
      </c>
      <c r="D3573" s="6" t="s">
        <v>7138</v>
      </c>
      <c r="E3573" s="6" t="s">
        <v>7139</v>
      </c>
      <c r="F3573" s="6" t="s">
        <v>5563</v>
      </c>
    </row>
    <row r="3574" spans="1:6" x14ac:dyDescent="0.2">
      <c r="A3574" s="6" t="s">
        <v>6614</v>
      </c>
      <c r="B3574" s="6">
        <v>2019</v>
      </c>
      <c r="C3574" s="6" t="str">
        <f t="shared" si="14"/>
        <v>EMSE2019</v>
      </c>
      <c r="D3574" s="6" t="s">
        <v>7140</v>
      </c>
      <c r="E3574" s="6" t="s">
        <v>7141</v>
      </c>
      <c r="F3574" s="6" t="s">
        <v>5563</v>
      </c>
    </row>
    <row r="3575" spans="1:6" x14ac:dyDescent="0.2">
      <c r="A3575" s="6" t="s">
        <v>6614</v>
      </c>
      <c r="B3575" s="6">
        <v>2019</v>
      </c>
      <c r="C3575" s="6" t="str">
        <f t="shared" si="14"/>
        <v>EMSE2019</v>
      </c>
      <c r="D3575" s="6" t="s">
        <v>7142</v>
      </c>
      <c r="E3575" s="6" t="s">
        <v>7143</v>
      </c>
      <c r="F3575" s="6" t="s">
        <v>5563</v>
      </c>
    </row>
    <row r="3576" spans="1:6" x14ac:dyDescent="0.2">
      <c r="A3576" s="6" t="s">
        <v>6614</v>
      </c>
      <c r="B3576" s="6">
        <v>2019</v>
      </c>
      <c r="C3576" s="6" t="str">
        <f t="shared" si="14"/>
        <v>EMSE2019</v>
      </c>
      <c r="D3576" s="6" t="s">
        <v>7144</v>
      </c>
      <c r="E3576" s="6" t="s">
        <v>7145</v>
      </c>
      <c r="F3576" s="6" t="s">
        <v>5563</v>
      </c>
    </row>
    <row r="3577" spans="1:6" x14ac:dyDescent="0.2">
      <c r="A3577" s="6" t="s">
        <v>6614</v>
      </c>
      <c r="B3577" s="6">
        <v>2019</v>
      </c>
      <c r="C3577" s="6" t="str">
        <f t="shared" si="14"/>
        <v>EMSE2019</v>
      </c>
      <c r="D3577" s="6" t="s">
        <v>7146</v>
      </c>
      <c r="E3577" s="6" t="s">
        <v>7147</v>
      </c>
      <c r="F3577" s="6" t="s">
        <v>5563</v>
      </c>
    </row>
    <row r="3578" spans="1:6" x14ac:dyDescent="0.2">
      <c r="A3578" s="6" t="s">
        <v>6614</v>
      </c>
      <c r="B3578" s="6">
        <v>2019</v>
      </c>
      <c r="C3578" s="6" t="str">
        <f t="shared" si="14"/>
        <v>EMSE2019</v>
      </c>
      <c r="D3578" s="6" t="s">
        <v>7148</v>
      </c>
      <c r="E3578" s="6" t="s">
        <v>7149</v>
      </c>
      <c r="F3578" s="6" t="s">
        <v>5563</v>
      </c>
    </row>
    <row r="3579" spans="1:6" x14ac:dyDescent="0.2">
      <c r="A3579" s="6" t="s">
        <v>6614</v>
      </c>
      <c r="B3579" s="6">
        <v>2019</v>
      </c>
      <c r="C3579" s="6" t="str">
        <f t="shared" si="14"/>
        <v>EMSE2019</v>
      </c>
      <c r="D3579" s="6" t="s">
        <v>7150</v>
      </c>
      <c r="E3579" s="6" t="s">
        <v>7151</v>
      </c>
      <c r="F3579" s="6" t="s">
        <v>5563</v>
      </c>
    </row>
    <row r="3580" spans="1:6" x14ac:dyDescent="0.2">
      <c r="A3580" s="6" t="s">
        <v>6614</v>
      </c>
      <c r="B3580" s="6">
        <v>2019</v>
      </c>
      <c r="C3580" s="6" t="str">
        <f t="shared" si="14"/>
        <v>EMSE2019</v>
      </c>
      <c r="D3580" s="6" t="s">
        <v>7152</v>
      </c>
      <c r="E3580" s="6" t="s">
        <v>7153</v>
      </c>
      <c r="F3580" s="6" t="s">
        <v>5563</v>
      </c>
    </row>
    <row r="3581" spans="1:6" x14ac:dyDescent="0.2">
      <c r="A3581" s="6" t="s">
        <v>6614</v>
      </c>
      <c r="B3581" s="6">
        <v>2019</v>
      </c>
      <c r="C3581" s="6" t="str">
        <f t="shared" si="14"/>
        <v>EMSE2019</v>
      </c>
      <c r="D3581" s="6" t="s">
        <v>7154</v>
      </c>
      <c r="E3581" s="6" t="s">
        <v>2254</v>
      </c>
      <c r="F3581" s="6" t="s">
        <v>5563</v>
      </c>
    </row>
    <row r="3582" spans="1:6" x14ac:dyDescent="0.2">
      <c r="A3582" s="6" t="s">
        <v>6614</v>
      </c>
      <c r="B3582" s="6">
        <v>2019</v>
      </c>
      <c r="C3582" s="6" t="str">
        <f t="shared" si="14"/>
        <v>EMSE2019</v>
      </c>
      <c r="D3582" s="6" t="s">
        <v>7155</v>
      </c>
      <c r="E3582" s="6" t="s">
        <v>7156</v>
      </c>
      <c r="F3582" s="6" t="s">
        <v>5563</v>
      </c>
    </row>
    <row r="3583" spans="1:6" x14ac:dyDescent="0.2">
      <c r="A3583" s="6" t="s">
        <v>6614</v>
      </c>
      <c r="B3583" s="6">
        <v>2019</v>
      </c>
      <c r="C3583" s="6" t="str">
        <f t="shared" si="14"/>
        <v>EMSE2019</v>
      </c>
      <c r="D3583" s="6" t="s">
        <v>7157</v>
      </c>
      <c r="E3583" s="6" t="s">
        <v>7158</v>
      </c>
      <c r="F3583" s="6" t="s">
        <v>5563</v>
      </c>
    </row>
    <row r="3584" spans="1:6" x14ac:dyDescent="0.2">
      <c r="A3584" s="6" t="s">
        <v>6614</v>
      </c>
      <c r="B3584" s="6">
        <v>2019</v>
      </c>
      <c r="C3584" s="6" t="str">
        <f t="shared" si="14"/>
        <v>EMSE2019</v>
      </c>
      <c r="D3584" s="6" t="s">
        <v>7159</v>
      </c>
      <c r="E3584" s="6" t="s">
        <v>7160</v>
      </c>
      <c r="F3584" s="6" t="s">
        <v>5563</v>
      </c>
    </row>
    <row r="3585" spans="1:6" x14ac:dyDescent="0.2">
      <c r="A3585" s="6" t="s">
        <v>6614</v>
      </c>
      <c r="B3585" s="6">
        <v>2019</v>
      </c>
      <c r="C3585" s="6" t="str">
        <f t="shared" si="14"/>
        <v>EMSE2019</v>
      </c>
      <c r="D3585" s="6" t="s">
        <v>40</v>
      </c>
      <c r="E3585" s="6" t="s">
        <v>7161</v>
      </c>
      <c r="F3585" s="6" t="s">
        <v>5563</v>
      </c>
    </row>
    <row r="3586" spans="1:6" x14ac:dyDescent="0.2">
      <c r="A3586" s="6" t="s">
        <v>6614</v>
      </c>
      <c r="B3586" s="6">
        <v>2019</v>
      </c>
      <c r="C3586" s="6" t="str">
        <f t="shared" si="14"/>
        <v>EMSE2019</v>
      </c>
      <c r="D3586" s="6" t="s">
        <v>7162</v>
      </c>
      <c r="E3586" s="6" t="s">
        <v>7163</v>
      </c>
      <c r="F3586" s="6" t="s">
        <v>5563</v>
      </c>
    </row>
    <row r="3587" spans="1:6" x14ac:dyDescent="0.2">
      <c r="A3587" s="6" t="s">
        <v>6614</v>
      </c>
      <c r="B3587" s="6">
        <v>2019</v>
      </c>
      <c r="C3587" s="6" t="str">
        <f t="shared" si="14"/>
        <v>EMSE2019</v>
      </c>
      <c r="D3587" s="6" t="s">
        <v>7164</v>
      </c>
      <c r="E3587" s="6" t="s">
        <v>7165</v>
      </c>
      <c r="F3587" s="6" t="s">
        <v>5563</v>
      </c>
    </row>
    <row r="3588" spans="1:6" x14ac:dyDescent="0.2">
      <c r="A3588" s="6" t="s">
        <v>6614</v>
      </c>
      <c r="B3588" s="6">
        <v>2019</v>
      </c>
      <c r="C3588" s="6" t="str">
        <f t="shared" si="14"/>
        <v>EMSE2019</v>
      </c>
      <c r="D3588" s="6" t="s">
        <v>7166</v>
      </c>
      <c r="E3588" s="6" t="s">
        <v>7167</v>
      </c>
      <c r="F3588" s="6" t="s">
        <v>5563</v>
      </c>
    </row>
    <row r="3589" spans="1:6" x14ac:dyDescent="0.2">
      <c r="A3589" s="6" t="s">
        <v>6614</v>
      </c>
      <c r="B3589" s="6">
        <v>2019</v>
      </c>
      <c r="C3589" s="6" t="str">
        <f t="shared" si="14"/>
        <v>EMSE2019</v>
      </c>
      <c r="D3589" s="6" t="s">
        <v>7168</v>
      </c>
      <c r="E3589" s="6" t="s">
        <v>7169</v>
      </c>
      <c r="F3589" s="6" t="s">
        <v>5563</v>
      </c>
    </row>
    <row r="3590" spans="1:6" x14ac:dyDescent="0.2">
      <c r="A3590" s="6" t="s">
        <v>6614</v>
      </c>
      <c r="B3590" s="6">
        <v>2019</v>
      </c>
      <c r="C3590" s="6" t="str">
        <f t="shared" si="14"/>
        <v>EMSE2019</v>
      </c>
      <c r="D3590" s="6" t="s">
        <v>7170</v>
      </c>
      <c r="E3590" s="6" t="s">
        <v>7171</v>
      </c>
      <c r="F3590" s="6" t="s">
        <v>5563</v>
      </c>
    </row>
    <row r="3591" spans="1:6" x14ac:dyDescent="0.2">
      <c r="A3591" s="6" t="s">
        <v>6614</v>
      </c>
      <c r="B3591" s="6">
        <v>2019</v>
      </c>
      <c r="C3591" s="6" t="str">
        <f t="shared" si="14"/>
        <v>EMSE2019</v>
      </c>
      <c r="D3591" s="6" t="s">
        <v>7172</v>
      </c>
      <c r="E3591" s="6" t="s">
        <v>7173</v>
      </c>
      <c r="F3591" s="6" t="s">
        <v>5563</v>
      </c>
    </row>
    <row r="3592" spans="1:6" x14ac:dyDescent="0.2">
      <c r="A3592" s="6" t="s">
        <v>6614</v>
      </c>
      <c r="B3592" s="6">
        <v>2019</v>
      </c>
      <c r="C3592" s="6" t="str">
        <f t="shared" si="14"/>
        <v>EMSE2019</v>
      </c>
      <c r="D3592" s="6" t="s">
        <v>7174</v>
      </c>
      <c r="E3592" s="6" t="s">
        <v>7175</v>
      </c>
      <c r="F3592" s="6" t="s">
        <v>5563</v>
      </c>
    </row>
    <row r="3593" spans="1:6" x14ac:dyDescent="0.2">
      <c r="A3593" s="6" t="s">
        <v>6614</v>
      </c>
      <c r="B3593" s="6">
        <v>2019</v>
      </c>
      <c r="C3593" s="6" t="str">
        <f t="shared" si="14"/>
        <v>EMSE2019</v>
      </c>
      <c r="D3593" s="6" t="s">
        <v>7176</v>
      </c>
      <c r="E3593" s="6" t="s">
        <v>7177</v>
      </c>
      <c r="F3593" s="6" t="s">
        <v>5563</v>
      </c>
    </row>
    <row r="3594" spans="1:6" x14ac:dyDescent="0.2">
      <c r="A3594" s="6" t="s">
        <v>6614</v>
      </c>
      <c r="B3594" s="6">
        <v>2019</v>
      </c>
      <c r="C3594" s="6" t="str">
        <f t="shared" si="14"/>
        <v>EMSE2019</v>
      </c>
      <c r="D3594" s="6" t="s">
        <v>7178</v>
      </c>
      <c r="E3594" s="6" t="s">
        <v>7179</v>
      </c>
      <c r="F3594" s="6" t="s">
        <v>5563</v>
      </c>
    </row>
    <row r="3595" spans="1:6" x14ac:dyDescent="0.2">
      <c r="A3595" s="6" t="s">
        <v>6614</v>
      </c>
      <c r="B3595" s="6">
        <v>2019</v>
      </c>
      <c r="C3595" s="6" t="str">
        <f t="shared" si="14"/>
        <v>EMSE2019</v>
      </c>
      <c r="D3595" s="6" t="s">
        <v>7180</v>
      </c>
      <c r="E3595" s="6" t="s">
        <v>7181</v>
      </c>
      <c r="F3595" s="6" t="s">
        <v>5563</v>
      </c>
    </row>
    <row r="3596" spans="1:6" x14ac:dyDescent="0.2">
      <c r="A3596" s="6" t="s">
        <v>6614</v>
      </c>
      <c r="B3596" s="6">
        <v>2019</v>
      </c>
      <c r="C3596" s="6" t="str">
        <f t="shared" si="14"/>
        <v>EMSE2019</v>
      </c>
      <c r="D3596" s="6" t="s">
        <v>7182</v>
      </c>
      <c r="E3596" s="6" t="s">
        <v>7183</v>
      </c>
      <c r="F3596" s="6" t="s">
        <v>5563</v>
      </c>
    </row>
    <row r="3597" spans="1:6" x14ac:dyDescent="0.2">
      <c r="A3597" s="6" t="s">
        <v>6614</v>
      </c>
      <c r="B3597" s="6">
        <v>2019</v>
      </c>
      <c r="C3597" s="6" t="str">
        <f t="shared" si="14"/>
        <v>EMSE2019</v>
      </c>
      <c r="D3597" s="6" t="s">
        <v>7184</v>
      </c>
      <c r="E3597" s="6" t="s">
        <v>7185</v>
      </c>
      <c r="F3597" s="6" t="s">
        <v>5563</v>
      </c>
    </row>
    <row r="3598" spans="1:6" x14ac:dyDescent="0.2">
      <c r="A3598" s="6" t="s">
        <v>6614</v>
      </c>
      <c r="B3598" s="6">
        <v>2019</v>
      </c>
      <c r="C3598" s="6" t="str">
        <f t="shared" si="14"/>
        <v>EMSE2019</v>
      </c>
      <c r="D3598" s="6" t="s">
        <v>7186</v>
      </c>
      <c r="E3598" s="6" t="s">
        <v>7187</v>
      </c>
      <c r="F3598" s="6" t="s">
        <v>5563</v>
      </c>
    </row>
    <row r="3599" spans="1:6" x14ac:dyDescent="0.2">
      <c r="A3599" s="6" t="s">
        <v>6614</v>
      </c>
      <c r="B3599" s="6">
        <v>2019</v>
      </c>
      <c r="C3599" s="6" t="str">
        <f t="shared" si="14"/>
        <v>EMSE2019</v>
      </c>
      <c r="D3599" s="6" t="s">
        <v>7188</v>
      </c>
      <c r="E3599" s="6" t="s">
        <v>7189</v>
      </c>
      <c r="F3599" s="6" t="s">
        <v>5563</v>
      </c>
    </row>
    <row r="3600" spans="1:6" x14ac:dyDescent="0.2">
      <c r="A3600" s="6" t="s">
        <v>6614</v>
      </c>
      <c r="B3600" s="6">
        <v>2019</v>
      </c>
      <c r="C3600" s="6" t="str">
        <f t="shared" si="14"/>
        <v>EMSE2019</v>
      </c>
      <c r="D3600" s="6" t="s">
        <v>7190</v>
      </c>
      <c r="E3600" s="6" t="s">
        <v>7191</v>
      </c>
      <c r="F3600" s="6" t="s">
        <v>5563</v>
      </c>
    </row>
    <row r="3601" spans="1:6" x14ac:dyDescent="0.2">
      <c r="A3601" s="6" t="s">
        <v>6614</v>
      </c>
      <c r="B3601" s="6">
        <v>2019</v>
      </c>
      <c r="C3601" s="6" t="str">
        <f t="shared" si="14"/>
        <v>EMSE2019</v>
      </c>
      <c r="D3601" s="6" t="s">
        <v>7192</v>
      </c>
      <c r="E3601" s="6" t="s">
        <v>7193</v>
      </c>
      <c r="F3601" s="6" t="s">
        <v>5563</v>
      </c>
    </row>
    <row r="3602" spans="1:6" x14ac:dyDescent="0.2">
      <c r="A3602" s="6" t="s">
        <v>6614</v>
      </c>
      <c r="B3602" s="6">
        <v>2019</v>
      </c>
      <c r="C3602" s="6" t="str">
        <f t="shared" si="14"/>
        <v>EMSE2019</v>
      </c>
      <c r="D3602" s="6" t="s">
        <v>7194</v>
      </c>
      <c r="E3602" s="6" t="s">
        <v>7195</v>
      </c>
      <c r="F3602" s="6" t="s">
        <v>5563</v>
      </c>
    </row>
    <row r="3603" spans="1:6" x14ac:dyDescent="0.2">
      <c r="A3603" s="6" t="s">
        <v>6614</v>
      </c>
      <c r="B3603" s="6">
        <v>2019</v>
      </c>
      <c r="C3603" s="6" t="str">
        <f t="shared" si="14"/>
        <v>EMSE2019</v>
      </c>
      <c r="D3603" s="6" t="s">
        <v>7196</v>
      </c>
      <c r="E3603" s="6" t="s">
        <v>7197</v>
      </c>
      <c r="F3603" s="6" t="s">
        <v>5563</v>
      </c>
    </row>
    <row r="3604" spans="1:6" x14ac:dyDescent="0.2">
      <c r="A3604" s="6" t="s">
        <v>6614</v>
      </c>
      <c r="B3604" s="6">
        <v>2019</v>
      </c>
      <c r="C3604" s="6" t="str">
        <f t="shared" si="14"/>
        <v>EMSE2019</v>
      </c>
      <c r="D3604" s="6" t="s">
        <v>7198</v>
      </c>
      <c r="E3604" s="6" t="s">
        <v>7199</v>
      </c>
      <c r="F3604" s="6" t="s">
        <v>5563</v>
      </c>
    </row>
    <row r="3605" spans="1:6" x14ac:dyDescent="0.2">
      <c r="A3605" s="6" t="s">
        <v>6614</v>
      </c>
      <c r="B3605" s="6">
        <v>2019</v>
      </c>
      <c r="C3605" s="6" t="str">
        <f t="shared" si="14"/>
        <v>EMSE2019</v>
      </c>
      <c r="D3605" s="6" t="s">
        <v>7200</v>
      </c>
      <c r="E3605" s="6" t="s">
        <v>7201</v>
      </c>
      <c r="F3605" s="6" t="s">
        <v>5563</v>
      </c>
    </row>
    <row r="3606" spans="1:6" x14ac:dyDescent="0.2">
      <c r="A3606" s="6" t="s">
        <v>6614</v>
      </c>
      <c r="B3606" s="6">
        <v>2019</v>
      </c>
      <c r="C3606" s="6" t="str">
        <f t="shared" si="14"/>
        <v>EMSE2019</v>
      </c>
      <c r="D3606" s="6" t="s">
        <v>7202</v>
      </c>
      <c r="E3606" s="6" t="s">
        <v>7203</v>
      </c>
      <c r="F3606" s="6" t="s">
        <v>5563</v>
      </c>
    </row>
    <row r="3607" spans="1:6" x14ac:dyDescent="0.2">
      <c r="A3607" s="6" t="s">
        <v>6614</v>
      </c>
      <c r="B3607" s="6">
        <v>2019</v>
      </c>
      <c r="C3607" s="6" t="str">
        <f t="shared" si="14"/>
        <v>EMSE2019</v>
      </c>
      <c r="D3607" s="6" t="s">
        <v>7204</v>
      </c>
      <c r="E3607" s="6" t="s">
        <v>7205</v>
      </c>
      <c r="F3607" s="6" t="s">
        <v>5563</v>
      </c>
    </row>
    <row r="3608" spans="1:6" x14ac:dyDescent="0.2">
      <c r="A3608" s="6" t="s">
        <v>6614</v>
      </c>
      <c r="B3608" s="6">
        <v>2019</v>
      </c>
      <c r="C3608" s="6" t="str">
        <f t="shared" si="14"/>
        <v>EMSE2019</v>
      </c>
      <c r="D3608" s="6" t="s">
        <v>7206</v>
      </c>
      <c r="E3608" s="6" t="s">
        <v>7207</v>
      </c>
      <c r="F3608" s="6" t="s">
        <v>5563</v>
      </c>
    </row>
    <row r="3609" spans="1:6" x14ac:dyDescent="0.2">
      <c r="A3609" s="6" t="s">
        <v>6614</v>
      </c>
      <c r="B3609" s="6">
        <v>2019</v>
      </c>
      <c r="C3609" s="6" t="str">
        <f t="shared" si="14"/>
        <v>EMSE2019</v>
      </c>
      <c r="D3609" s="6" t="s">
        <v>7208</v>
      </c>
      <c r="E3609" s="6" t="s">
        <v>7209</v>
      </c>
      <c r="F3609" s="6" t="s">
        <v>5563</v>
      </c>
    </row>
    <row r="3610" spans="1:6" x14ac:dyDescent="0.2">
      <c r="A3610" s="6" t="s">
        <v>6614</v>
      </c>
      <c r="B3610" s="6">
        <v>2019</v>
      </c>
      <c r="C3610" s="6" t="str">
        <f t="shared" si="14"/>
        <v>EMSE2019</v>
      </c>
      <c r="D3610" s="6" t="s">
        <v>7210</v>
      </c>
      <c r="E3610" s="6" t="s">
        <v>7211</v>
      </c>
      <c r="F3610" s="6" t="s">
        <v>5563</v>
      </c>
    </row>
    <row r="3611" spans="1:6" x14ac:dyDescent="0.2">
      <c r="A3611" s="6" t="s">
        <v>6614</v>
      </c>
      <c r="B3611" s="6">
        <v>2019</v>
      </c>
      <c r="C3611" s="6" t="str">
        <f t="shared" si="14"/>
        <v>EMSE2019</v>
      </c>
      <c r="D3611" s="6" t="s">
        <v>7212</v>
      </c>
      <c r="E3611" s="6" t="s">
        <v>7213</v>
      </c>
      <c r="F3611" s="6" t="s">
        <v>5563</v>
      </c>
    </row>
    <row r="3612" spans="1:6" x14ac:dyDescent="0.2">
      <c r="A3612" s="6" t="s">
        <v>6614</v>
      </c>
      <c r="B3612" s="6">
        <v>2019</v>
      </c>
      <c r="C3612" s="6" t="str">
        <f t="shared" si="14"/>
        <v>EMSE2019</v>
      </c>
      <c r="D3612" s="6" t="s">
        <v>7214</v>
      </c>
      <c r="E3612" s="6" t="s">
        <v>7215</v>
      </c>
      <c r="F3612" s="6" t="s">
        <v>5563</v>
      </c>
    </row>
    <row r="3613" spans="1:6" x14ac:dyDescent="0.2">
      <c r="A3613" s="6" t="s">
        <v>6614</v>
      </c>
      <c r="B3613" s="6">
        <v>2019</v>
      </c>
      <c r="C3613" s="6" t="str">
        <f t="shared" si="14"/>
        <v>EMSE2019</v>
      </c>
      <c r="D3613" s="6" t="s">
        <v>7216</v>
      </c>
      <c r="E3613" s="6" t="s">
        <v>7217</v>
      </c>
      <c r="F3613" s="6" t="s">
        <v>5563</v>
      </c>
    </row>
    <row r="3614" spans="1:6" x14ac:dyDescent="0.2">
      <c r="A3614" s="6" t="s">
        <v>6614</v>
      </c>
      <c r="B3614" s="6">
        <v>2019</v>
      </c>
      <c r="C3614" s="6" t="str">
        <f t="shared" si="14"/>
        <v>EMSE2019</v>
      </c>
      <c r="D3614" s="6" t="s">
        <v>7218</v>
      </c>
      <c r="E3614" s="6" t="s">
        <v>7219</v>
      </c>
      <c r="F3614" s="6" t="s">
        <v>5563</v>
      </c>
    </row>
    <row r="3615" spans="1:6" x14ac:dyDescent="0.2">
      <c r="A3615" s="6" t="s">
        <v>6614</v>
      </c>
      <c r="B3615" s="6">
        <v>2019</v>
      </c>
      <c r="C3615" s="6" t="str">
        <f t="shared" si="14"/>
        <v>EMSE2019</v>
      </c>
      <c r="D3615" s="6" t="s">
        <v>7220</v>
      </c>
      <c r="E3615" s="6" t="s">
        <v>7221</v>
      </c>
      <c r="F3615" s="6" t="s">
        <v>5563</v>
      </c>
    </row>
    <row r="3616" spans="1:6" x14ac:dyDescent="0.2">
      <c r="A3616" s="6" t="s">
        <v>6614</v>
      </c>
      <c r="B3616" s="6">
        <v>2019</v>
      </c>
      <c r="C3616" s="6" t="str">
        <f t="shared" si="14"/>
        <v>EMSE2019</v>
      </c>
      <c r="D3616" s="6" t="s">
        <v>7222</v>
      </c>
      <c r="E3616" s="6" t="s">
        <v>2254</v>
      </c>
      <c r="F3616" s="6" t="s">
        <v>5563</v>
      </c>
    </row>
    <row r="3617" spans="1:6" x14ac:dyDescent="0.2">
      <c r="A3617" s="6" t="s">
        <v>6614</v>
      </c>
      <c r="B3617" s="6">
        <v>2019</v>
      </c>
      <c r="C3617" s="6" t="str">
        <f t="shared" si="14"/>
        <v>EMSE2019</v>
      </c>
      <c r="D3617" s="6" t="s">
        <v>7223</v>
      </c>
      <c r="E3617" s="6" t="s">
        <v>2254</v>
      </c>
      <c r="F3617" s="6" t="s">
        <v>5563</v>
      </c>
    </row>
    <row r="3618" spans="1:6" x14ac:dyDescent="0.2">
      <c r="A3618" s="6" t="s">
        <v>6614</v>
      </c>
      <c r="B3618" s="6">
        <v>2019</v>
      </c>
      <c r="C3618" s="6" t="str">
        <f t="shared" si="14"/>
        <v>EMSE2019</v>
      </c>
      <c r="D3618" s="6" t="s">
        <v>7224</v>
      </c>
      <c r="E3618" s="6" t="s">
        <v>7225</v>
      </c>
      <c r="F3618" s="6" t="s">
        <v>5563</v>
      </c>
    </row>
    <row r="3619" spans="1:6" x14ac:dyDescent="0.2">
      <c r="A3619" s="6" t="s">
        <v>6614</v>
      </c>
      <c r="B3619" s="6">
        <v>2019</v>
      </c>
      <c r="C3619" s="6" t="str">
        <f t="shared" si="14"/>
        <v>EMSE2019</v>
      </c>
      <c r="D3619" s="6" t="s">
        <v>7226</v>
      </c>
      <c r="E3619" s="6" t="s">
        <v>7227</v>
      </c>
      <c r="F3619" s="6" t="s">
        <v>5563</v>
      </c>
    </row>
    <row r="3620" spans="1:6" x14ac:dyDescent="0.2">
      <c r="A3620" s="6" t="s">
        <v>6614</v>
      </c>
      <c r="B3620" s="6">
        <v>2019</v>
      </c>
      <c r="C3620" s="6" t="str">
        <f t="shared" si="14"/>
        <v>EMSE2019</v>
      </c>
      <c r="D3620" s="6" t="s">
        <v>7228</v>
      </c>
      <c r="E3620" s="6" t="s">
        <v>7229</v>
      </c>
      <c r="F3620" s="6" t="s">
        <v>5563</v>
      </c>
    </row>
    <row r="3621" spans="1:6" x14ac:dyDescent="0.2">
      <c r="A3621" s="6" t="s">
        <v>6614</v>
      </c>
      <c r="B3621" s="6">
        <v>2019</v>
      </c>
      <c r="C3621" s="6" t="str">
        <f t="shared" si="14"/>
        <v>EMSE2019</v>
      </c>
      <c r="D3621" s="6" t="s">
        <v>7230</v>
      </c>
      <c r="E3621" s="6" t="s">
        <v>7231</v>
      </c>
      <c r="F3621" s="6" t="s">
        <v>5563</v>
      </c>
    </row>
    <row r="3622" spans="1:6" x14ac:dyDescent="0.2">
      <c r="A3622" s="6" t="s">
        <v>6614</v>
      </c>
      <c r="B3622" s="6">
        <v>2019</v>
      </c>
      <c r="C3622" s="6" t="str">
        <f t="shared" si="14"/>
        <v>EMSE2019</v>
      </c>
      <c r="D3622" s="6" t="s">
        <v>7232</v>
      </c>
      <c r="E3622" s="6" t="s">
        <v>7233</v>
      </c>
      <c r="F3622" s="6" t="s">
        <v>5563</v>
      </c>
    </row>
    <row r="3623" spans="1:6" x14ac:dyDescent="0.2">
      <c r="A3623" s="6" t="s">
        <v>6614</v>
      </c>
      <c r="B3623" s="6">
        <v>2019</v>
      </c>
      <c r="C3623" s="6" t="str">
        <f t="shared" si="14"/>
        <v>EMSE2019</v>
      </c>
      <c r="D3623" s="6" t="s">
        <v>7234</v>
      </c>
      <c r="E3623" s="6" t="s">
        <v>7235</v>
      </c>
      <c r="F3623" s="6" t="s">
        <v>5563</v>
      </c>
    </row>
    <row r="3624" spans="1:6" x14ac:dyDescent="0.2">
      <c r="A3624" s="6" t="s">
        <v>6614</v>
      </c>
      <c r="B3624" s="6">
        <v>2019</v>
      </c>
      <c r="C3624" s="6" t="str">
        <f t="shared" si="14"/>
        <v>EMSE2019</v>
      </c>
      <c r="D3624" s="6" t="s">
        <v>7236</v>
      </c>
      <c r="E3624" s="6" t="s">
        <v>7237</v>
      </c>
      <c r="F3624" s="6" t="s">
        <v>5563</v>
      </c>
    </row>
    <row r="3625" spans="1:6" x14ac:dyDescent="0.2">
      <c r="A3625" s="6" t="s">
        <v>6614</v>
      </c>
      <c r="B3625" s="6">
        <v>2019</v>
      </c>
      <c r="C3625" s="6" t="str">
        <f t="shared" si="14"/>
        <v>EMSE2019</v>
      </c>
      <c r="D3625" s="6" t="s">
        <v>7238</v>
      </c>
      <c r="E3625" s="6" t="s">
        <v>7239</v>
      </c>
      <c r="F3625" s="6" t="s">
        <v>5563</v>
      </c>
    </row>
    <row r="3626" spans="1:6" x14ac:dyDescent="0.2">
      <c r="A3626" s="6" t="s">
        <v>6614</v>
      </c>
      <c r="B3626" s="6">
        <v>2019</v>
      </c>
      <c r="C3626" s="6" t="str">
        <f t="shared" si="14"/>
        <v>EMSE2019</v>
      </c>
      <c r="D3626" s="6" t="s">
        <v>7240</v>
      </c>
      <c r="E3626" s="6" t="s">
        <v>7241</v>
      </c>
      <c r="F3626" s="6" t="s">
        <v>5563</v>
      </c>
    </row>
    <row r="3627" spans="1:6" x14ac:dyDescent="0.2">
      <c r="A3627" s="6" t="s">
        <v>6614</v>
      </c>
      <c r="B3627" s="6">
        <v>2019</v>
      </c>
      <c r="C3627" s="6" t="str">
        <f t="shared" si="14"/>
        <v>EMSE2019</v>
      </c>
      <c r="D3627" s="6" t="s">
        <v>15</v>
      </c>
      <c r="E3627" s="6" t="s">
        <v>7242</v>
      </c>
      <c r="F3627" s="6" t="s">
        <v>5563</v>
      </c>
    </row>
    <row r="3628" spans="1:6" x14ac:dyDescent="0.2">
      <c r="A3628" s="6" t="s">
        <v>6614</v>
      </c>
      <c r="B3628" s="6">
        <v>2019</v>
      </c>
      <c r="C3628" s="6" t="str">
        <f t="shared" si="14"/>
        <v>EMSE2019</v>
      </c>
      <c r="D3628" s="6" t="s">
        <v>7243</v>
      </c>
      <c r="E3628" s="6" t="s">
        <v>7244</v>
      </c>
      <c r="F3628" s="6" t="s">
        <v>5563</v>
      </c>
    </row>
    <row r="3629" spans="1:6" x14ac:dyDescent="0.2">
      <c r="A3629" s="6" t="s">
        <v>6614</v>
      </c>
      <c r="B3629" s="6">
        <v>2019</v>
      </c>
      <c r="C3629" s="6" t="str">
        <f t="shared" si="14"/>
        <v>EMSE2019</v>
      </c>
      <c r="D3629" s="6" t="s">
        <v>7245</v>
      </c>
      <c r="E3629" s="6" t="s">
        <v>7246</v>
      </c>
      <c r="F3629" s="6" t="s">
        <v>5563</v>
      </c>
    </row>
    <row r="3630" spans="1:6" x14ac:dyDescent="0.2">
      <c r="A3630" s="6" t="s">
        <v>6614</v>
      </c>
      <c r="B3630" s="6">
        <v>2019</v>
      </c>
      <c r="C3630" s="6" t="str">
        <f t="shared" si="14"/>
        <v>EMSE2019</v>
      </c>
      <c r="D3630" s="6" t="s">
        <v>7247</v>
      </c>
      <c r="E3630" s="6" t="s">
        <v>7248</v>
      </c>
      <c r="F3630" s="6" t="s">
        <v>5563</v>
      </c>
    </row>
    <row r="3631" spans="1:6" x14ac:dyDescent="0.2">
      <c r="A3631" s="6" t="s">
        <v>6614</v>
      </c>
      <c r="B3631" s="6">
        <v>2019</v>
      </c>
      <c r="C3631" s="6" t="str">
        <f t="shared" si="14"/>
        <v>EMSE2019</v>
      </c>
      <c r="D3631" s="6" t="s">
        <v>7249</v>
      </c>
      <c r="E3631" s="6" t="s">
        <v>7250</v>
      </c>
      <c r="F3631" s="6" t="s">
        <v>5563</v>
      </c>
    </row>
    <row r="3632" spans="1:6" x14ac:dyDescent="0.2">
      <c r="A3632" s="6" t="s">
        <v>6614</v>
      </c>
      <c r="B3632" s="6">
        <v>2019</v>
      </c>
      <c r="C3632" s="6" t="str">
        <f t="shared" si="14"/>
        <v>EMSE2019</v>
      </c>
      <c r="D3632" s="6" t="s">
        <v>7251</v>
      </c>
      <c r="E3632" s="6" t="s">
        <v>7252</v>
      </c>
      <c r="F3632" s="6" t="s">
        <v>5563</v>
      </c>
    </row>
    <row r="3633" spans="1:6" x14ac:dyDescent="0.2">
      <c r="A3633" s="6" t="s">
        <v>6614</v>
      </c>
      <c r="B3633" s="6">
        <v>2019</v>
      </c>
      <c r="C3633" s="6" t="str">
        <f t="shared" si="14"/>
        <v>EMSE2019</v>
      </c>
      <c r="D3633" s="6" t="s">
        <v>7253</v>
      </c>
      <c r="E3633" s="6" t="s">
        <v>2254</v>
      </c>
      <c r="F3633" s="6" t="s">
        <v>5563</v>
      </c>
    </row>
    <row r="3634" spans="1:6" x14ac:dyDescent="0.2">
      <c r="A3634" s="6" t="s">
        <v>6614</v>
      </c>
      <c r="B3634" s="6">
        <v>2019</v>
      </c>
      <c r="C3634" s="6" t="str">
        <f t="shared" si="14"/>
        <v>EMSE2019</v>
      </c>
      <c r="D3634" s="6" t="s">
        <v>7254</v>
      </c>
      <c r="E3634" s="6" t="s">
        <v>7255</v>
      </c>
      <c r="F3634" s="6" t="s">
        <v>5563</v>
      </c>
    </row>
    <row r="3635" spans="1:6" x14ac:dyDescent="0.2">
      <c r="A3635" s="6" t="s">
        <v>6614</v>
      </c>
      <c r="B3635" s="6">
        <v>2019</v>
      </c>
      <c r="C3635" s="6" t="str">
        <f t="shared" si="14"/>
        <v>EMSE2019</v>
      </c>
      <c r="D3635" s="6" t="s">
        <v>7256</v>
      </c>
      <c r="E3635" s="6" t="s">
        <v>7257</v>
      </c>
      <c r="F3635" s="6" t="s">
        <v>5563</v>
      </c>
    </row>
    <row r="3636" spans="1:6" x14ac:dyDescent="0.2">
      <c r="A3636" s="6" t="s">
        <v>6614</v>
      </c>
      <c r="B3636" s="6">
        <v>2019</v>
      </c>
      <c r="C3636" s="6" t="str">
        <f t="shared" si="14"/>
        <v>EMSE2019</v>
      </c>
      <c r="D3636" s="6" t="s">
        <v>7258</v>
      </c>
      <c r="E3636" s="6" t="s">
        <v>7259</v>
      </c>
      <c r="F3636" s="6" t="s">
        <v>5563</v>
      </c>
    </row>
    <row r="3637" spans="1:6" x14ac:dyDescent="0.2">
      <c r="A3637" s="6" t="s">
        <v>6614</v>
      </c>
      <c r="B3637" s="6">
        <v>2019</v>
      </c>
      <c r="C3637" s="6" t="str">
        <f t="shared" si="14"/>
        <v>EMSE2019</v>
      </c>
      <c r="D3637" s="6" t="s">
        <v>7260</v>
      </c>
      <c r="E3637" s="6" t="s">
        <v>2254</v>
      </c>
      <c r="F3637" s="6" t="s">
        <v>5563</v>
      </c>
    </row>
    <row r="3638" spans="1:6" x14ac:dyDescent="0.2">
      <c r="A3638" s="6" t="s">
        <v>6614</v>
      </c>
      <c r="B3638" s="6">
        <v>2019</v>
      </c>
      <c r="C3638" s="6" t="str">
        <f t="shared" si="14"/>
        <v>EMSE2019</v>
      </c>
      <c r="D3638" s="6" t="s">
        <v>7261</v>
      </c>
      <c r="E3638" s="6" t="s">
        <v>7262</v>
      </c>
      <c r="F3638" s="6" t="s">
        <v>5563</v>
      </c>
    </row>
    <row r="3639" spans="1:6" x14ac:dyDescent="0.2">
      <c r="A3639" s="6" t="s">
        <v>6614</v>
      </c>
      <c r="B3639" s="6">
        <v>2019</v>
      </c>
      <c r="C3639" s="6" t="str">
        <f t="shared" si="14"/>
        <v>EMSE2019</v>
      </c>
      <c r="D3639" s="6" t="s">
        <v>7263</v>
      </c>
      <c r="E3639" s="6" t="s">
        <v>7264</v>
      </c>
      <c r="F3639" s="6" t="s">
        <v>5563</v>
      </c>
    </row>
    <row r="3640" spans="1:6" x14ac:dyDescent="0.2">
      <c r="A3640" s="6" t="s">
        <v>6614</v>
      </c>
      <c r="B3640" s="6">
        <v>2019</v>
      </c>
      <c r="C3640" s="6" t="str">
        <f t="shared" si="14"/>
        <v>EMSE2019</v>
      </c>
      <c r="D3640" s="6" t="s">
        <v>7265</v>
      </c>
      <c r="E3640" s="6" t="s">
        <v>7266</v>
      </c>
      <c r="F3640" s="6" t="s">
        <v>5563</v>
      </c>
    </row>
    <row r="3641" spans="1:6" x14ac:dyDescent="0.2">
      <c r="A3641" s="6" t="s">
        <v>6614</v>
      </c>
      <c r="B3641" s="6">
        <v>2019</v>
      </c>
      <c r="C3641" s="6" t="str">
        <f t="shared" si="14"/>
        <v>EMSE2019</v>
      </c>
      <c r="D3641" s="6" t="s">
        <v>7267</v>
      </c>
      <c r="E3641" s="6" t="s">
        <v>7268</v>
      </c>
      <c r="F3641" s="6" t="s">
        <v>5563</v>
      </c>
    </row>
    <row r="3642" spans="1:6" x14ac:dyDescent="0.2">
      <c r="A3642" s="6" t="s">
        <v>6614</v>
      </c>
      <c r="B3642" s="6">
        <v>2019</v>
      </c>
      <c r="C3642" s="6" t="str">
        <f t="shared" si="14"/>
        <v>EMSE2019</v>
      </c>
      <c r="D3642" s="6" t="s">
        <v>7269</v>
      </c>
      <c r="E3642" s="6" t="s">
        <v>7270</v>
      </c>
      <c r="F3642" s="6" t="s">
        <v>5563</v>
      </c>
    </row>
    <row r="3643" spans="1:6" x14ac:dyDescent="0.2">
      <c r="A3643" s="6" t="s">
        <v>6614</v>
      </c>
      <c r="B3643" s="6">
        <v>2019</v>
      </c>
      <c r="C3643" s="6" t="str">
        <f t="shared" si="14"/>
        <v>EMSE2019</v>
      </c>
      <c r="D3643" s="6" t="s">
        <v>7271</v>
      </c>
      <c r="E3643" s="6" t="s">
        <v>7272</v>
      </c>
      <c r="F3643" s="6" t="s">
        <v>5563</v>
      </c>
    </row>
    <row r="3644" spans="1:6" x14ac:dyDescent="0.2">
      <c r="A3644" s="6" t="s">
        <v>6614</v>
      </c>
      <c r="B3644" s="6">
        <v>2019</v>
      </c>
      <c r="C3644" s="6" t="str">
        <f t="shared" si="14"/>
        <v>EMSE2019</v>
      </c>
      <c r="D3644" s="6" t="s">
        <v>7273</v>
      </c>
      <c r="E3644" s="6" t="s">
        <v>7274</v>
      </c>
      <c r="F3644" s="6" t="s">
        <v>5563</v>
      </c>
    </row>
    <row r="3645" spans="1:6" x14ac:dyDescent="0.2">
      <c r="A3645" s="6" t="s">
        <v>6614</v>
      </c>
      <c r="B3645" s="6">
        <v>2019</v>
      </c>
      <c r="C3645" s="6" t="str">
        <f t="shared" si="14"/>
        <v>EMSE2019</v>
      </c>
      <c r="D3645" s="6" t="s">
        <v>7275</v>
      </c>
      <c r="E3645" s="6" t="s">
        <v>7276</v>
      </c>
      <c r="F3645" s="6" t="s">
        <v>5563</v>
      </c>
    </row>
    <row r="3646" spans="1:6" x14ac:dyDescent="0.2">
      <c r="A3646" s="6" t="s">
        <v>6614</v>
      </c>
      <c r="B3646" s="6">
        <v>2019</v>
      </c>
      <c r="C3646" s="6" t="str">
        <f t="shared" si="14"/>
        <v>EMSE2019</v>
      </c>
      <c r="D3646" s="6" t="s">
        <v>7277</v>
      </c>
      <c r="E3646" s="6" t="s">
        <v>7278</v>
      </c>
      <c r="F3646" s="6" t="s">
        <v>5563</v>
      </c>
    </row>
    <row r="3647" spans="1:6" x14ac:dyDescent="0.2">
      <c r="A3647" s="6" t="s">
        <v>6614</v>
      </c>
      <c r="B3647" s="6">
        <v>2019</v>
      </c>
      <c r="C3647" s="6" t="str">
        <f t="shared" si="14"/>
        <v>EMSE2019</v>
      </c>
      <c r="D3647" s="6" t="s">
        <v>7279</v>
      </c>
      <c r="E3647" s="6" t="s">
        <v>7280</v>
      </c>
      <c r="F3647" s="6" t="s">
        <v>5563</v>
      </c>
    </row>
    <row r="3648" spans="1:6" x14ac:dyDescent="0.2">
      <c r="A3648" s="6" t="s">
        <v>6614</v>
      </c>
      <c r="B3648" s="6">
        <v>2019</v>
      </c>
      <c r="C3648" s="6" t="str">
        <f t="shared" si="14"/>
        <v>EMSE2019</v>
      </c>
      <c r="D3648" s="6" t="s">
        <v>7281</v>
      </c>
      <c r="E3648" s="6" t="s">
        <v>7282</v>
      </c>
      <c r="F3648" s="6" t="s">
        <v>5563</v>
      </c>
    </row>
    <row r="3649" spans="1:6" x14ac:dyDescent="0.2">
      <c r="A3649" s="6" t="s">
        <v>6614</v>
      </c>
      <c r="B3649" s="6">
        <v>2019</v>
      </c>
      <c r="C3649" s="6" t="str">
        <f t="shared" si="14"/>
        <v>EMSE2019</v>
      </c>
      <c r="D3649" s="6" t="s">
        <v>7283</v>
      </c>
      <c r="E3649" s="6" t="s">
        <v>7284</v>
      </c>
      <c r="F3649" s="6" t="s">
        <v>5563</v>
      </c>
    </row>
    <row r="3650" spans="1:6" x14ac:dyDescent="0.2">
      <c r="A3650" s="6" t="s">
        <v>6614</v>
      </c>
      <c r="B3650" s="6">
        <v>2019</v>
      </c>
      <c r="C3650" s="6" t="str">
        <f t="shared" si="14"/>
        <v>EMSE2019</v>
      </c>
      <c r="D3650" s="6" t="s">
        <v>7285</v>
      </c>
      <c r="E3650" s="6" t="s">
        <v>7286</v>
      </c>
      <c r="F3650" s="6" t="s">
        <v>5563</v>
      </c>
    </row>
    <row r="3651" spans="1:6" x14ac:dyDescent="0.2">
      <c r="A3651" s="6" t="s">
        <v>6614</v>
      </c>
      <c r="B3651" s="6">
        <v>2019</v>
      </c>
      <c r="C3651" s="6" t="str">
        <f t="shared" si="14"/>
        <v>EMSE2019</v>
      </c>
      <c r="D3651" s="6" t="s">
        <v>7287</v>
      </c>
      <c r="E3651" s="6" t="s">
        <v>7288</v>
      </c>
      <c r="F3651" s="6" t="s">
        <v>5563</v>
      </c>
    </row>
    <row r="3652" spans="1:6" x14ac:dyDescent="0.2">
      <c r="A3652" s="6" t="s">
        <v>6614</v>
      </c>
      <c r="B3652" s="6">
        <v>2019</v>
      </c>
      <c r="C3652" s="6" t="str">
        <f t="shared" si="14"/>
        <v>EMSE2019</v>
      </c>
      <c r="D3652" s="6" t="s">
        <v>7289</v>
      </c>
      <c r="E3652" s="6" t="s">
        <v>7290</v>
      </c>
      <c r="F3652" s="6" t="s">
        <v>5563</v>
      </c>
    </row>
    <row r="3653" spans="1:6" x14ac:dyDescent="0.2">
      <c r="A3653" s="6" t="s">
        <v>6614</v>
      </c>
      <c r="B3653" s="6">
        <v>2019</v>
      </c>
      <c r="C3653" s="6" t="str">
        <f t="shared" si="14"/>
        <v>EMSE2019</v>
      </c>
      <c r="D3653" s="6" t="s">
        <v>7291</v>
      </c>
      <c r="E3653" s="6" t="s">
        <v>7292</v>
      </c>
      <c r="F3653" s="6" t="s">
        <v>5563</v>
      </c>
    </row>
    <row r="3654" spans="1:6" x14ac:dyDescent="0.2">
      <c r="A3654" s="6" t="s">
        <v>6614</v>
      </c>
      <c r="B3654" s="6">
        <v>2019</v>
      </c>
      <c r="C3654" s="6" t="str">
        <f t="shared" si="14"/>
        <v>EMSE2019</v>
      </c>
      <c r="D3654" s="6" t="s">
        <v>7293</v>
      </c>
      <c r="E3654" s="6" t="s">
        <v>7294</v>
      </c>
      <c r="F3654" s="6" t="s">
        <v>5563</v>
      </c>
    </row>
    <row r="3655" spans="1:6" x14ac:dyDescent="0.2">
      <c r="A3655" s="6" t="s">
        <v>6614</v>
      </c>
      <c r="B3655" s="6">
        <v>2019</v>
      </c>
      <c r="C3655" s="6" t="str">
        <f t="shared" si="14"/>
        <v>EMSE2019</v>
      </c>
      <c r="D3655" s="6" t="s">
        <v>7295</v>
      </c>
      <c r="E3655" s="6" t="s">
        <v>7296</v>
      </c>
      <c r="F3655" s="6" t="s">
        <v>5563</v>
      </c>
    </row>
    <row r="3656" spans="1:6" x14ac:dyDescent="0.2">
      <c r="A3656" s="6" t="s">
        <v>6614</v>
      </c>
      <c r="B3656" s="6">
        <v>2019</v>
      </c>
      <c r="C3656" s="6" t="str">
        <f t="shared" si="14"/>
        <v>EMSE2019</v>
      </c>
      <c r="D3656" s="6" t="s">
        <v>7297</v>
      </c>
      <c r="E3656" s="6" t="s">
        <v>7298</v>
      </c>
      <c r="F3656" s="6" t="s">
        <v>5563</v>
      </c>
    </row>
    <row r="3657" spans="1:6" x14ac:dyDescent="0.2">
      <c r="A3657" s="6" t="s">
        <v>6614</v>
      </c>
      <c r="B3657" s="6">
        <v>2019</v>
      </c>
      <c r="C3657" s="6" t="str">
        <f t="shared" si="14"/>
        <v>EMSE2019</v>
      </c>
      <c r="D3657" s="6" t="s">
        <v>7299</v>
      </c>
      <c r="E3657" s="6" t="s">
        <v>7300</v>
      </c>
      <c r="F3657" s="6" t="s">
        <v>5563</v>
      </c>
    </row>
    <row r="3658" spans="1:6" x14ac:dyDescent="0.2">
      <c r="A3658" s="6" t="s">
        <v>6614</v>
      </c>
      <c r="B3658" s="6">
        <v>2019</v>
      </c>
      <c r="C3658" s="6" t="str">
        <f t="shared" si="14"/>
        <v>EMSE2019</v>
      </c>
      <c r="D3658" s="6" t="s">
        <v>7301</v>
      </c>
      <c r="E3658" s="6" t="s">
        <v>7302</v>
      </c>
      <c r="F3658" s="6" t="s">
        <v>5563</v>
      </c>
    </row>
    <row r="3659" spans="1:6" x14ac:dyDescent="0.2">
      <c r="A3659" s="6" t="s">
        <v>6614</v>
      </c>
      <c r="B3659" s="6">
        <v>2019</v>
      </c>
      <c r="C3659" s="6" t="str">
        <f t="shared" si="14"/>
        <v>EMSE2019</v>
      </c>
      <c r="D3659" s="6" t="s">
        <v>7303</v>
      </c>
      <c r="E3659" s="6" t="s">
        <v>7304</v>
      </c>
      <c r="F3659" s="6" t="s">
        <v>5563</v>
      </c>
    </row>
    <row r="3660" spans="1:6" x14ac:dyDescent="0.2">
      <c r="A3660" s="6" t="s">
        <v>6614</v>
      </c>
      <c r="B3660" s="6">
        <v>2019</v>
      </c>
      <c r="C3660" s="6" t="str">
        <f t="shared" si="14"/>
        <v>EMSE2019</v>
      </c>
      <c r="D3660" s="6" t="s">
        <v>7305</v>
      </c>
      <c r="E3660" s="6" t="s">
        <v>7306</v>
      </c>
      <c r="F3660" s="6" t="s">
        <v>5563</v>
      </c>
    </row>
    <row r="3661" spans="1:6" x14ac:dyDescent="0.2">
      <c r="A3661" s="6" t="s">
        <v>6614</v>
      </c>
      <c r="B3661" s="6">
        <v>2019</v>
      </c>
      <c r="C3661" s="6" t="str">
        <f t="shared" si="14"/>
        <v>EMSE2019</v>
      </c>
      <c r="D3661" s="6" t="s">
        <v>2253</v>
      </c>
      <c r="E3661" s="6" t="s">
        <v>2254</v>
      </c>
      <c r="F3661" s="6" t="s">
        <v>5563</v>
      </c>
    </row>
    <row r="3662" spans="1:6" x14ac:dyDescent="0.2">
      <c r="A3662" s="6" t="s">
        <v>6614</v>
      </c>
      <c r="B3662" s="6">
        <v>2019</v>
      </c>
      <c r="C3662" s="6" t="str">
        <f t="shared" si="14"/>
        <v>EMSE2019</v>
      </c>
      <c r="D3662" s="6" t="s">
        <v>7307</v>
      </c>
      <c r="E3662" s="6" t="s">
        <v>7308</v>
      </c>
      <c r="F3662" s="6" t="s">
        <v>5563</v>
      </c>
    </row>
    <row r="3663" spans="1:6" x14ac:dyDescent="0.2">
      <c r="A3663" s="6" t="s">
        <v>6614</v>
      </c>
      <c r="B3663" s="6">
        <v>2019</v>
      </c>
      <c r="C3663" s="6" t="str">
        <f t="shared" si="14"/>
        <v>EMSE2019</v>
      </c>
      <c r="D3663" s="6" t="s">
        <v>7309</v>
      </c>
      <c r="E3663" s="6" t="s">
        <v>7310</v>
      </c>
      <c r="F3663" s="6" t="s">
        <v>5563</v>
      </c>
    </row>
    <row r="3664" spans="1:6" x14ac:dyDescent="0.2">
      <c r="A3664" s="6" t="s">
        <v>6614</v>
      </c>
      <c r="B3664" s="6">
        <v>2019</v>
      </c>
      <c r="C3664" s="6" t="str">
        <f t="shared" si="14"/>
        <v>EMSE2019</v>
      </c>
      <c r="D3664" s="6" t="s">
        <v>7311</v>
      </c>
      <c r="E3664" s="6" t="s">
        <v>7312</v>
      </c>
      <c r="F3664" s="6" t="s">
        <v>5563</v>
      </c>
    </row>
    <row r="3665" spans="1:6" x14ac:dyDescent="0.2">
      <c r="A3665" s="6" t="s">
        <v>6614</v>
      </c>
      <c r="B3665" s="6">
        <v>2019</v>
      </c>
      <c r="C3665" s="6" t="str">
        <f t="shared" si="14"/>
        <v>EMSE2019</v>
      </c>
      <c r="D3665" s="6" t="s">
        <v>7313</v>
      </c>
      <c r="E3665" s="6" t="s">
        <v>2254</v>
      </c>
      <c r="F3665" s="6" t="s">
        <v>5563</v>
      </c>
    </row>
    <row r="3666" spans="1:6" x14ac:dyDescent="0.2">
      <c r="A3666" s="6" t="s">
        <v>6614</v>
      </c>
      <c r="B3666" s="6">
        <v>2019</v>
      </c>
      <c r="C3666" s="6" t="str">
        <f t="shared" si="14"/>
        <v>EMSE2019</v>
      </c>
      <c r="D3666" s="6" t="s">
        <v>7314</v>
      </c>
      <c r="E3666" s="6" t="s">
        <v>2254</v>
      </c>
      <c r="F3666" s="6" t="s">
        <v>5563</v>
      </c>
    </row>
    <row r="3667" spans="1:6" x14ac:dyDescent="0.2">
      <c r="A3667" s="6" t="s">
        <v>6614</v>
      </c>
      <c r="B3667" s="6">
        <v>2019</v>
      </c>
      <c r="C3667" s="6" t="str">
        <f t="shared" si="14"/>
        <v>EMSE2019</v>
      </c>
      <c r="D3667" s="6" t="s">
        <v>7315</v>
      </c>
      <c r="E3667" s="6" t="s">
        <v>7316</v>
      </c>
      <c r="F3667" s="6" t="s">
        <v>5563</v>
      </c>
    </row>
    <row r="3668" spans="1:6" x14ac:dyDescent="0.2">
      <c r="A3668" s="6" t="s">
        <v>6614</v>
      </c>
      <c r="B3668" s="6">
        <v>2019</v>
      </c>
      <c r="C3668" s="6" t="str">
        <f t="shared" si="14"/>
        <v>EMSE2019</v>
      </c>
      <c r="D3668" s="6" t="s">
        <v>7317</v>
      </c>
      <c r="E3668" s="6" t="s">
        <v>7318</v>
      </c>
      <c r="F3668" s="6" t="s">
        <v>5563</v>
      </c>
    </row>
    <row r="3669" spans="1:6" x14ac:dyDescent="0.2">
      <c r="A3669" s="6" t="s">
        <v>6614</v>
      </c>
      <c r="B3669" s="6">
        <v>2019</v>
      </c>
      <c r="C3669" s="6" t="str">
        <f t="shared" si="14"/>
        <v>EMSE2019</v>
      </c>
      <c r="D3669" s="6" t="s">
        <v>7319</v>
      </c>
      <c r="E3669" s="6" t="s">
        <v>7320</v>
      </c>
      <c r="F3669" s="6" t="s">
        <v>5563</v>
      </c>
    </row>
    <row r="3670" spans="1:6" x14ac:dyDescent="0.2">
      <c r="A3670" s="6" t="s">
        <v>6614</v>
      </c>
      <c r="B3670" s="6">
        <v>2019</v>
      </c>
      <c r="C3670" s="6" t="str">
        <f t="shared" si="14"/>
        <v>EMSE2019</v>
      </c>
      <c r="D3670" s="6" t="s">
        <v>7321</v>
      </c>
      <c r="E3670" s="6" t="s">
        <v>7322</v>
      </c>
      <c r="F3670" s="6" t="s">
        <v>5563</v>
      </c>
    </row>
    <row r="3671" spans="1:6" x14ac:dyDescent="0.2">
      <c r="A3671" s="6" t="s">
        <v>6614</v>
      </c>
      <c r="B3671" s="6">
        <v>2019</v>
      </c>
      <c r="C3671" s="6" t="str">
        <f t="shared" si="14"/>
        <v>EMSE2019</v>
      </c>
      <c r="D3671" s="6" t="s">
        <v>7323</v>
      </c>
      <c r="E3671" s="6" t="s">
        <v>7324</v>
      </c>
      <c r="F3671" s="6" t="s">
        <v>5563</v>
      </c>
    </row>
    <row r="3672" spans="1:6" x14ac:dyDescent="0.2">
      <c r="A3672" s="6" t="s">
        <v>6614</v>
      </c>
      <c r="B3672" s="6">
        <v>2019</v>
      </c>
      <c r="C3672" s="6" t="str">
        <f t="shared" si="14"/>
        <v>EMSE2019</v>
      </c>
      <c r="D3672" s="6" t="s">
        <v>7325</v>
      </c>
      <c r="E3672" s="6" t="s">
        <v>7326</v>
      </c>
      <c r="F3672" s="6" t="s">
        <v>5563</v>
      </c>
    </row>
    <row r="3673" spans="1:6" x14ac:dyDescent="0.2">
      <c r="A3673" s="6" t="s">
        <v>6614</v>
      </c>
      <c r="B3673" s="6">
        <v>2019</v>
      </c>
      <c r="C3673" s="6" t="str">
        <f t="shared" si="14"/>
        <v>EMSE2019</v>
      </c>
      <c r="D3673" s="6" t="s">
        <v>7327</v>
      </c>
      <c r="E3673" s="6" t="s">
        <v>7328</v>
      </c>
      <c r="F3673" s="6" t="s">
        <v>5563</v>
      </c>
    </row>
    <row r="3674" spans="1:6" x14ac:dyDescent="0.2">
      <c r="A3674" s="6" t="s">
        <v>6614</v>
      </c>
      <c r="B3674" s="6">
        <v>2019</v>
      </c>
      <c r="C3674" s="6" t="str">
        <f t="shared" si="14"/>
        <v>EMSE2019</v>
      </c>
      <c r="D3674" s="6" t="s">
        <v>7329</v>
      </c>
      <c r="E3674" s="6" t="s">
        <v>7330</v>
      </c>
      <c r="F3674" s="6" t="s">
        <v>5563</v>
      </c>
    </row>
    <row r="3675" spans="1:6" x14ac:dyDescent="0.2">
      <c r="A3675" s="6" t="s">
        <v>6614</v>
      </c>
      <c r="B3675" s="6">
        <v>2019</v>
      </c>
      <c r="C3675" s="6" t="str">
        <f t="shared" si="14"/>
        <v>EMSE2019</v>
      </c>
      <c r="D3675" s="6" t="s">
        <v>7331</v>
      </c>
      <c r="E3675" s="6" t="s">
        <v>7332</v>
      </c>
      <c r="F3675" s="6" t="s">
        <v>5563</v>
      </c>
    </row>
    <row r="3676" spans="1:6" x14ac:dyDescent="0.2">
      <c r="A3676" s="6" t="s">
        <v>6614</v>
      </c>
      <c r="B3676" s="6">
        <v>2019</v>
      </c>
      <c r="C3676" s="6" t="str">
        <f t="shared" si="14"/>
        <v>EMSE2019</v>
      </c>
      <c r="D3676" s="6" t="s">
        <v>4356</v>
      </c>
      <c r="E3676" s="6" t="s">
        <v>7333</v>
      </c>
      <c r="F3676" s="6" t="s">
        <v>5563</v>
      </c>
    </row>
    <row r="3677" spans="1:6" x14ac:dyDescent="0.2">
      <c r="A3677" s="6" t="s">
        <v>6614</v>
      </c>
      <c r="B3677" s="6">
        <v>2019</v>
      </c>
      <c r="C3677" s="6" t="str">
        <f t="shared" si="14"/>
        <v>EMSE2019</v>
      </c>
      <c r="D3677" s="6" t="s">
        <v>7334</v>
      </c>
      <c r="E3677" s="6" t="s">
        <v>7335</v>
      </c>
      <c r="F3677" s="6" t="s">
        <v>5563</v>
      </c>
    </row>
    <row r="3678" spans="1:6" x14ac:dyDescent="0.2">
      <c r="A3678" s="6" t="s">
        <v>6614</v>
      </c>
      <c r="B3678" s="6">
        <v>2019</v>
      </c>
      <c r="C3678" s="6" t="str">
        <f t="shared" si="14"/>
        <v>EMSE2019</v>
      </c>
      <c r="D3678" s="6" t="s">
        <v>7336</v>
      </c>
      <c r="E3678" s="6" t="s">
        <v>7337</v>
      </c>
      <c r="F3678" s="6" t="s">
        <v>5563</v>
      </c>
    </row>
    <row r="3679" spans="1:6" x14ac:dyDescent="0.2">
      <c r="A3679" s="6" t="s">
        <v>6614</v>
      </c>
      <c r="B3679" s="6">
        <v>2019</v>
      </c>
      <c r="C3679" s="6" t="str">
        <f t="shared" si="14"/>
        <v>EMSE2019</v>
      </c>
      <c r="D3679" s="6" t="s">
        <v>7338</v>
      </c>
      <c r="E3679" s="6" t="s">
        <v>7339</v>
      </c>
      <c r="F3679" s="6" t="s">
        <v>5563</v>
      </c>
    </row>
    <row r="3680" spans="1:6" x14ac:dyDescent="0.2">
      <c r="A3680" s="6" t="s">
        <v>6614</v>
      </c>
      <c r="B3680" s="6">
        <v>2019</v>
      </c>
      <c r="C3680" s="6" t="str">
        <f t="shared" si="14"/>
        <v>EMSE2019</v>
      </c>
      <c r="D3680" s="6" t="s">
        <v>7340</v>
      </c>
      <c r="E3680" s="6" t="s">
        <v>2254</v>
      </c>
      <c r="F3680" s="6" t="s">
        <v>5563</v>
      </c>
    </row>
    <row r="3681" spans="1:6" x14ac:dyDescent="0.2">
      <c r="A3681" s="6" t="s">
        <v>6614</v>
      </c>
      <c r="B3681" s="6">
        <v>2019</v>
      </c>
      <c r="C3681" s="6" t="str">
        <f t="shared" si="14"/>
        <v>EMSE2019</v>
      </c>
      <c r="D3681" s="6" t="s">
        <v>7341</v>
      </c>
      <c r="E3681" s="6" t="s">
        <v>7342</v>
      </c>
      <c r="F3681" s="6" t="s">
        <v>5563</v>
      </c>
    </row>
    <row r="3682" spans="1:6" x14ac:dyDescent="0.2">
      <c r="A3682" s="6" t="s">
        <v>6614</v>
      </c>
      <c r="B3682" s="6">
        <v>2019</v>
      </c>
      <c r="C3682" s="6" t="str">
        <f t="shared" si="14"/>
        <v>EMSE2019</v>
      </c>
      <c r="D3682" s="6" t="s">
        <v>7343</v>
      </c>
      <c r="E3682" s="6" t="s">
        <v>7344</v>
      </c>
      <c r="F3682" s="6" t="s">
        <v>5563</v>
      </c>
    </row>
    <row r="3683" spans="1:6" x14ac:dyDescent="0.2">
      <c r="A3683" s="6" t="s">
        <v>6614</v>
      </c>
      <c r="B3683" s="6">
        <v>2019</v>
      </c>
      <c r="C3683" s="6" t="str">
        <f t="shared" si="14"/>
        <v>EMSE2019</v>
      </c>
      <c r="D3683" s="6" t="s">
        <v>7345</v>
      </c>
      <c r="E3683" s="6" t="s">
        <v>7346</v>
      </c>
      <c r="F3683" s="6" t="s">
        <v>5563</v>
      </c>
    </row>
    <row r="3684" spans="1:6" x14ac:dyDescent="0.2">
      <c r="A3684" s="6" t="s">
        <v>6614</v>
      </c>
      <c r="B3684" s="6">
        <v>2019</v>
      </c>
      <c r="C3684" s="6" t="str">
        <f t="shared" si="14"/>
        <v>EMSE2019</v>
      </c>
      <c r="D3684" s="6" t="s">
        <v>7347</v>
      </c>
      <c r="E3684" s="6" t="s">
        <v>7348</v>
      </c>
      <c r="F3684" s="6" t="s">
        <v>5563</v>
      </c>
    </row>
    <row r="3685" spans="1:6" x14ac:dyDescent="0.2">
      <c r="A3685" s="6" t="s">
        <v>6614</v>
      </c>
      <c r="B3685" s="6">
        <v>2019</v>
      </c>
      <c r="C3685" s="6" t="str">
        <f t="shared" si="14"/>
        <v>EMSE2019</v>
      </c>
      <c r="D3685" s="6" t="s">
        <v>7349</v>
      </c>
      <c r="E3685" s="6" t="s">
        <v>7350</v>
      </c>
      <c r="F3685" s="6" t="s">
        <v>5563</v>
      </c>
    </row>
    <row r="3686" spans="1:6" x14ac:dyDescent="0.2">
      <c r="A3686" s="6" t="s">
        <v>6614</v>
      </c>
      <c r="B3686" s="6">
        <v>2018</v>
      </c>
      <c r="C3686" s="6" t="str">
        <f t="shared" si="14"/>
        <v>EMSE2018</v>
      </c>
      <c r="D3686" s="6" t="s">
        <v>7351</v>
      </c>
      <c r="E3686" s="6" t="s">
        <v>2254</v>
      </c>
      <c r="F3686" s="6" t="s">
        <v>5563</v>
      </c>
    </row>
    <row r="3687" spans="1:6" x14ac:dyDescent="0.2">
      <c r="A3687" s="6" t="s">
        <v>6614</v>
      </c>
      <c r="B3687" s="6">
        <v>2018</v>
      </c>
      <c r="C3687" s="6" t="str">
        <f t="shared" si="14"/>
        <v>EMSE2018</v>
      </c>
      <c r="D3687" s="6" t="s">
        <v>7352</v>
      </c>
      <c r="E3687" s="6" t="s">
        <v>7353</v>
      </c>
      <c r="F3687" s="6" t="s">
        <v>5563</v>
      </c>
    </row>
    <row r="3688" spans="1:6" x14ac:dyDescent="0.2">
      <c r="A3688" s="6" t="s">
        <v>6614</v>
      </c>
      <c r="B3688" s="6">
        <v>2018</v>
      </c>
      <c r="C3688" s="6" t="str">
        <f t="shared" si="14"/>
        <v>EMSE2018</v>
      </c>
      <c r="D3688" s="6" t="s">
        <v>7354</v>
      </c>
      <c r="E3688" s="6" t="s">
        <v>2254</v>
      </c>
      <c r="F3688" s="6" t="s">
        <v>5563</v>
      </c>
    </row>
    <row r="3689" spans="1:6" x14ac:dyDescent="0.2">
      <c r="A3689" s="6" t="s">
        <v>6614</v>
      </c>
      <c r="B3689" s="6">
        <v>2018</v>
      </c>
      <c r="C3689" s="6" t="str">
        <f t="shared" si="14"/>
        <v>EMSE2018</v>
      </c>
      <c r="D3689" s="6" t="s">
        <v>7355</v>
      </c>
      <c r="E3689" s="6" t="s">
        <v>7356</v>
      </c>
      <c r="F3689" s="6" t="s">
        <v>5563</v>
      </c>
    </row>
    <row r="3690" spans="1:6" x14ac:dyDescent="0.2">
      <c r="A3690" s="6" t="s">
        <v>6614</v>
      </c>
      <c r="B3690" s="6">
        <v>2018</v>
      </c>
      <c r="C3690" s="6" t="str">
        <f t="shared" si="14"/>
        <v>EMSE2018</v>
      </c>
      <c r="D3690" s="6" t="s">
        <v>7357</v>
      </c>
      <c r="E3690" s="6" t="s">
        <v>7358</v>
      </c>
      <c r="F3690" s="6" t="s">
        <v>5563</v>
      </c>
    </row>
    <row r="3691" spans="1:6" x14ac:dyDescent="0.2">
      <c r="A3691" s="6" t="s">
        <v>6614</v>
      </c>
      <c r="B3691" s="6">
        <v>2018</v>
      </c>
      <c r="C3691" s="6" t="str">
        <f t="shared" si="14"/>
        <v>EMSE2018</v>
      </c>
      <c r="D3691" s="6" t="s">
        <v>7359</v>
      </c>
      <c r="E3691" s="6" t="s">
        <v>7360</v>
      </c>
      <c r="F3691" s="6" t="s">
        <v>5563</v>
      </c>
    </row>
    <row r="3692" spans="1:6" x14ac:dyDescent="0.2">
      <c r="A3692" s="6" t="s">
        <v>6614</v>
      </c>
      <c r="B3692" s="6">
        <v>2018</v>
      </c>
      <c r="C3692" s="6" t="str">
        <f t="shared" si="14"/>
        <v>EMSE2018</v>
      </c>
      <c r="D3692" s="6" t="s">
        <v>7361</v>
      </c>
      <c r="E3692" s="6" t="s">
        <v>7362</v>
      </c>
      <c r="F3692" s="6" t="s">
        <v>5563</v>
      </c>
    </row>
    <row r="3693" spans="1:6" x14ac:dyDescent="0.2">
      <c r="A3693" s="6" t="s">
        <v>6614</v>
      </c>
      <c r="B3693" s="6">
        <v>2018</v>
      </c>
      <c r="C3693" s="6" t="str">
        <f t="shared" si="14"/>
        <v>EMSE2018</v>
      </c>
      <c r="D3693" s="6" t="s">
        <v>7363</v>
      </c>
      <c r="E3693" s="6" t="s">
        <v>7364</v>
      </c>
      <c r="F3693" s="6" t="s">
        <v>5563</v>
      </c>
    </row>
    <row r="3694" spans="1:6" x14ac:dyDescent="0.2">
      <c r="A3694" s="6" t="s">
        <v>6614</v>
      </c>
      <c r="B3694" s="6">
        <v>2018</v>
      </c>
      <c r="C3694" s="6" t="str">
        <f t="shared" si="14"/>
        <v>EMSE2018</v>
      </c>
      <c r="D3694" s="6" t="s">
        <v>7365</v>
      </c>
      <c r="E3694" s="6" t="s">
        <v>7366</v>
      </c>
      <c r="F3694" s="6" t="s">
        <v>5563</v>
      </c>
    </row>
    <row r="3695" spans="1:6" x14ac:dyDescent="0.2">
      <c r="A3695" s="6" t="s">
        <v>6614</v>
      </c>
      <c r="B3695" s="6">
        <v>2018</v>
      </c>
      <c r="C3695" s="6" t="str">
        <f t="shared" si="14"/>
        <v>EMSE2018</v>
      </c>
      <c r="D3695" s="6" t="s">
        <v>7367</v>
      </c>
      <c r="E3695" s="6" t="s">
        <v>7368</v>
      </c>
      <c r="F3695" s="6" t="s">
        <v>5563</v>
      </c>
    </row>
    <row r="3696" spans="1:6" x14ac:dyDescent="0.2">
      <c r="A3696" s="6" t="s">
        <v>6614</v>
      </c>
      <c r="B3696" s="6">
        <v>2018</v>
      </c>
      <c r="C3696" s="6" t="str">
        <f t="shared" si="14"/>
        <v>EMSE2018</v>
      </c>
      <c r="D3696" s="6" t="s">
        <v>7369</v>
      </c>
      <c r="E3696" s="6" t="s">
        <v>7370</v>
      </c>
      <c r="F3696" s="6" t="s">
        <v>5563</v>
      </c>
    </row>
    <row r="3697" spans="1:6" x14ac:dyDescent="0.2">
      <c r="A3697" s="6" t="s">
        <v>6614</v>
      </c>
      <c r="B3697" s="6">
        <v>2018</v>
      </c>
      <c r="C3697" s="6" t="str">
        <f t="shared" si="14"/>
        <v>EMSE2018</v>
      </c>
      <c r="D3697" s="6" t="s">
        <v>7371</v>
      </c>
      <c r="E3697" s="6" t="s">
        <v>7372</v>
      </c>
      <c r="F3697" s="6" t="s">
        <v>5563</v>
      </c>
    </row>
    <row r="3698" spans="1:6" x14ac:dyDescent="0.2">
      <c r="A3698" s="6" t="s">
        <v>6614</v>
      </c>
      <c r="B3698" s="6">
        <v>2018</v>
      </c>
      <c r="C3698" s="6" t="str">
        <f t="shared" si="14"/>
        <v>EMSE2018</v>
      </c>
      <c r="D3698" s="6" t="s">
        <v>7373</v>
      </c>
      <c r="E3698" s="6" t="s">
        <v>7374</v>
      </c>
      <c r="F3698" s="6" t="s">
        <v>5563</v>
      </c>
    </row>
    <row r="3699" spans="1:6" x14ac:dyDescent="0.2">
      <c r="A3699" s="6" t="s">
        <v>6614</v>
      </c>
      <c r="B3699" s="6">
        <v>2018</v>
      </c>
      <c r="C3699" s="6" t="str">
        <f t="shared" si="14"/>
        <v>EMSE2018</v>
      </c>
      <c r="D3699" s="6" t="s">
        <v>7375</v>
      </c>
      <c r="E3699" s="6" t="s">
        <v>7376</v>
      </c>
      <c r="F3699" s="6" t="s">
        <v>5563</v>
      </c>
    </row>
    <row r="3700" spans="1:6" x14ac:dyDescent="0.2">
      <c r="A3700" s="6" t="s">
        <v>6614</v>
      </c>
      <c r="B3700" s="6">
        <v>2018</v>
      </c>
      <c r="C3700" s="6" t="str">
        <f t="shared" si="14"/>
        <v>EMSE2018</v>
      </c>
      <c r="D3700" s="6" t="s">
        <v>7377</v>
      </c>
      <c r="E3700" s="6" t="s">
        <v>7378</v>
      </c>
      <c r="F3700" s="6" t="s">
        <v>5563</v>
      </c>
    </row>
    <row r="3701" spans="1:6" x14ac:dyDescent="0.2">
      <c r="A3701" s="6" t="s">
        <v>6614</v>
      </c>
      <c r="B3701" s="6">
        <v>2018</v>
      </c>
      <c r="C3701" s="6" t="str">
        <f t="shared" si="14"/>
        <v>EMSE2018</v>
      </c>
      <c r="D3701" s="6" t="s">
        <v>7379</v>
      </c>
      <c r="E3701" s="6" t="s">
        <v>7380</v>
      </c>
      <c r="F3701" s="6" t="s">
        <v>5563</v>
      </c>
    </row>
    <row r="3702" spans="1:6" x14ac:dyDescent="0.2">
      <c r="A3702" s="6" t="s">
        <v>6614</v>
      </c>
      <c r="B3702" s="6">
        <v>2018</v>
      </c>
      <c r="C3702" s="6" t="str">
        <f t="shared" si="14"/>
        <v>EMSE2018</v>
      </c>
      <c r="D3702" s="6" t="s">
        <v>7381</v>
      </c>
      <c r="E3702" s="6" t="s">
        <v>7382</v>
      </c>
      <c r="F3702" s="6" t="s">
        <v>5563</v>
      </c>
    </row>
    <row r="3703" spans="1:6" x14ac:dyDescent="0.2">
      <c r="A3703" s="6" t="s">
        <v>6614</v>
      </c>
      <c r="B3703" s="6">
        <v>2018</v>
      </c>
      <c r="C3703" s="6" t="str">
        <f t="shared" si="14"/>
        <v>EMSE2018</v>
      </c>
      <c r="D3703" s="6" t="s">
        <v>7383</v>
      </c>
      <c r="E3703" s="6" t="s">
        <v>7384</v>
      </c>
      <c r="F3703" s="6" t="s">
        <v>5563</v>
      </c>
    </row>
    <row r="3704" spans="1:6" x14ac:dyDescent="0.2">
      <c r="A3704" s="6" t="s">
        <v>6614</v>
      </c>
      <c r="B3704" s="6">
        <v>2018</v>
      </c>
      <c r="C3704" s="6" t="str">
        <f t="shared" si="14"/>
        <v>EMSE2018</v>
      </c>
      <c r="D3704" s="6" t="s">
        <v>7385</v>
      </c>
      <c r="E3704" s="6" t="s">
        <v>7386</v>
      </c>
      <c r="F3704" s="6" t="s">
        <v>5563</v>
      </c>
    </row>
    <row r="3705" spans="1:6" x14ac:dyDescent="0.2">
      <c r="A3705" s="6" t="s">
        <v>6614</v>
      </c>
      <c r="B3705" s="6">
        <v>2018</v>
      </c>
      <c r="C3705" s="6" t="str">
        <f t="shared" si="14"/>
        <v>EMSE2018</v>
      </c>
      <c r="D3705" s="6" t="s">
        <v>7387</v>
      </c>
      <c r="E3705" s="6" t="s">
        <v>7388</v>
      </c>
      <c r="F3705" s="6" t="s">
        <v>5563</v>
      </c>
    </row>
    <row r="3706" spans="1:6" x14ac:dyDescent="0.2">
      <c r="A3706" s="6" t="s">
        <v>6614</v>
      </c>
      <c r="B3706" s="6">
        <v>2018</v>
      </c>
      <c r="C3706" s="6" t="str">
        <f t="shared" si="14"/>
        <v>EMSE2018</v>
      </c>
      <c r="D3706" s="6" t="s">
        <v>7389</v>
      </c>
      <c r="E3706" s="6" t="s">
        <v>2254</v>
      </c>
      <c r="F3706" s="6" t="s">
        <v>5563</v>
      </c>
    </row>
    <row r="3707" spans="1:6" x14ac:dyDescent="0.2">
      <c r="A3707" s="6" t="s">
        <v>6614</v>
      </c>
      <c r="B3707" s="6">
        <v>2018</v>
      </c>
      <c r="C3707" s="6" t="str">
        <f t="shared" si="14"/>
        <v>EMSE2018</v>
      </c>
      <c r="D3707" s="6" t="s">
        <v>7390</v>
      </c>
      <c r="E3707" s="6" t="s">
        <v>7391</v>
      </c>
      <c r="F3707" s="6" t="s">
        <v>5563</v>
      </c>
    </row>
    <row r="3708" spans="1:6" x14ac:dyDescent="0.2">
      <c r="A3708" s="6" t="s">
        <v>6614</v>
      </c>
      <c r="B3708" s="6">
        <v>2018</v>
      </c>
      <c r="C3708" s="6" t="str">
        <f t="shared" si="14"/>
        <v>EMSE2018</v>
      </c>
      <c r="D3708" s="6" t="s">
        <v>7392</v>
      </c>
      <c r="E3708" s="6" t="s">
        <v>7393</v>
      </c>
      <c r="F3708" s="6" t="s">
        <v>5563</v>
      </c>
    </row>
    <row r="3709" spans="1:6" x14ac:dyDescent="0.2">
      <c r="A3709" s="6" t="s">
        <v>6614</v>
      </c>
      <c r="B3709" s="6">
        <v>2018</v>
      </c>
      <c r="C3709" s="6" t="str">
        <f t="shared" si="14"/>
        <v>EMSE2018</v>
      </c>
      <c r="D3709" s="6" t="s">
        <v>7394</v>
      </c>
      <c r="E3709" s="6" t="s">
        <v>7395</v>
      </c>
      <c r="F3709" s="6" t="s">
        <v>5563</v>
      </c>
    </row>
    <row r="3710" spans="1:6" x14ac:dyDescent="0.2">
      <c r="A3710" s="6" t="s">
        <v>6614</v>
      </c>
      <c r="B3710" s="6">
        <v>2018</v>
      </c>
      <c r="C3710" s="6" t="str">
        <f t="shared" si="14"/>
        <v>EMSE2018</v>
      </c>
      <c r="D3710" s="6" t="s">
        <v>7396</v>
      </c>
      <c r="E3710" s="6" t="s">
        <v>7397</v>
      </c>
      <c r="F3710" s="6" t="s">
        <v>5563</v>
      </c>
    </row>
    <row r="3711" spans="1:6" x14ac:dyDescent="0.2">
      <c r="A3711" s="6" t="s">
        <v>6614</v>
      </c>
      <c r="B3711" s="6">
        <v>2018</v>
      </c>
      <c r="C3711" s="6" t="str">
        <f t="shared" si="14"/>
        <v>EMSE2018</v>
      </c>
      <c r="D3711" s="6" t="s">
        <v>7398</v>
      </c>
      <c r="E3711" s="6" t="s">
        <v>7399</v>
      </c>
      <c r="F3711" s="6" t="s">
        <v>5563</v>
      </c>
    </row>
    <row r="3712" spans="1:6" x14ac:dyDescent="0.2">
      <c r="A3712" s="6" t="s">
        <v>6614</v>
      </c>
      <c r="B3712" s="6">
        <v>2018</v>
      </c>
      <c r="C3712" s="6" t="str">
        <f t="shared" si="14"/>
        <v>EMSE2018</v>
      </c>
      <c r="D3712" s="6" t="s">
        <v>7400</v>
      </c>
      <c r="E3712" s="6" t="s">
        <v>2254</v>
      </c>
      <c r="F3712" s="6" t="s">
        <v>5563</v>
      </c>
    </row>
    <row r="3713" spans="1:6" x14ac:dyDescent="0.2">
      <c r="A3713" s="6" t="s">
        <v>6614</v>
      </c>
      <c r="B3713" s="6">
        <v>2018</v>
      </c>
      <c r="C3713" s="6" t="str">
        <f t="shared" si="14"/>
        <v>EMSE2018</v>
      </c>
      <c r="D3713" s="6" t="s">
        <v>7401</v>
      </c>
      <c r="E3713" s="6" t="s">
        <v>7402</v>
      </c>
      <c r="F3713" s="6" t="s">
        <v>5563</v>
      </c>
    </row>
    <row r="3714" spans="1:6" x14ac:dyDescent="0.2">
      <c r="A3714" s="6" t="s">
        <v>6614</v>
      </c>
      <c r="B3714" s="6">
        <v>2018</v>
      </c>
      <c r="C3714" s="6" t="str">
        <f t="shared" si="14"/>
        <v>EMSE2018</v>
      </c>
      <c r="D3714" s="6" t="s">
        <v>7403</v>
      </c>
      <c r="E3714" s="6" t="s">
        <v>7404</v>
      </c>
      <c r="F3714" s="6" t="s">
        <v>5563</v>
      </c>
    </row>
    <row r="3715" spans="1:6" x14ac:dyDescent="0.2">
      <c r="A3715" s="6" t="s">
        <v>6614</v>
      </c>
      <c r="B3715" s="6">
        <v>2018</v>
      </c>
      <c r="C3715" s="6" t="str">
        <f t="shared" si="14"/>
        <v>EMSE2018</v>
      </c>
      <c r="D3715" s="6" t="s">
        <v>7405</v>
      </c>
      <c r="E3715" s="6" t="s">
        <v>7406</v>
      </c>
      <c r="F3715" s="6" t="s">
        <v>5563</v>
      </c>
    </row>
    <row r="3716" spans="1:6" x14ac:dyDescent="0.2">
      <c r="A3716" s="6" t="s">
        <v>6614</v>
      </c>
      <c r="B3716" s="6">
        <v>2018</v>
      </c>
      <c r="C3716" s="6" t="str">
        <f t="shared" si="14"/>
        <v>EMSE2018</v>
      </c>
      <c r="D3716" s="6" t="s">
        <v>7407</v>
      </c>
      <c r="E3716" s="6" t="s">
        <v>7408</v>
      </c>
      <c r="F3716" s="6" t="s">
        <v>5563</v>
      </c>
    </row>
    <row r="3717" spans="1:6" x14ac:dyDescent="0.2">
      <c r="A3717" s="6" t="s">
        <v>6614</v>
      </c>
      <c r="B3717" s="6">
        <v>2018</v>
      </c>
      <c r="C3717" s="6" t="str">
        <f t="shared" si="14"/>
        <v>EMSE2018</v>
      </c>
      <c r="D3717" s="6" t="s">
        <v>7409</v>
      </c>
      <c r="E3717" s="6" t="s">
        <v>7410</v>
      </c>
      <c r="F3717" s="6" t="s">
        <v>5563</v>
      </c>
    </row>
    <row r="3718" spans="1:6" x14ac:dyDescent="0.2">
      <c r="A3718" s="6" t="s">
        <v>6614</v>
      </c>
      <c r="B3718" s="6">
        <v>2018</v>
      </c>
      <c r="C3718" s="6" t="str">
        <f t="shared" si="14"/>
        <v>EMSE2018</v>
      </c>
      <c r="D3718" s="6" t="s">
        <v>7411</v>
      </c>
      <c r="E3718" s="6" t="s">
        <v>7412</v>
      </c>
      <c r="F3718" s="6" t="s">
        <v>5563</v>
      </c>
    </row>
    <row r="3719" spans="1:6" x14ac:dyDescent="0.2">
      <c r="A3719" s="6" t="s">
        <v>6614</v>
      </c>
      <c r="B3719" s="6">
        <v>2018</v>
      </c>
      <c r="C3719" s="6" t="str">
        <f t="shared" si="14"/>
        <v>EMSE2018</v>
      </c>
      <c r="D3719" s="6" t="s">
        <v>7413</v>
      </c>
      <c r="E3719" s="6" t="s">
        <v>7414</v>
      </c>
      <c r="F3719" s="6" t="s">
        <v>5563</v>
      </c>
    </row>
    <row r="3720" spans="1:6" x14ac:dyDescent="0.2">
      <c r="A3720" s="6" t="s">
        <v>6614</v>
      </c>
      <c r="B3720" s="6">
        <v>2018</v>
      </c>
      <c r="C3720" s="6" t="str">
        <f t="shared" si="14"/>
        <v>EMSE2018</v>
      </c>
      <c r="D3720" s="6" t="s">
        <v>7415</v>
      </c>
      <c r="E3720" s="6" t="s">
        <v>7416</v>
      </c>
      <c r="F3720" s="6" t="s">
        <v>5563</v>
      </c>
    </row>
    <row r="3721" spans="1:6" x14ac:dyDescent="0.2">
      <c r="A3721" s="6" t="s">
        <v>6614</v>
      </c>
      <c r="B3721" s="6">
        <v>2018</v>
      </c>
      <c r="C3721" s="6" t="str">
        <f t="shared" si="14"/>
        <v>EMSE2018</v>
      </c>
      <c r="D3721" s="6" t="s">
        <v>7417</v>
      </c>
      <c r="E3721" s="6" t="s">
        <v>7418</v>
      </c>
      <c r="F3721" s="6" t="s">
        <v>5563</v>
      </c>
    </row>
    <row r="3722" spans="1:6" x14ac:dyDescent="0.2">
      <c r="A3722" s="6" t="s">
        <v>6614</v>
      </c>
      <c r="B3722" s="6">
        <v>2018</v>
      </c>
      <c r="C3722" s="6" t="str">
        <f t="shared" si="14"/>
        <v>EMSE2018</v>
      </c>
      <c r="D3722" s="6" t="s">
        <v>7419</v>
      </c>
      <c r="E3722" s="6" t="s">
        <v>7420</v>
      </c>
      <c r="F3722" s="6" t="s">
        <v>5563</v>
      </c>
    </row>
    <row r="3723" spans="1:6" x14ac:dyDescent="0.2">
      <c r="A3723" s="6" t="s">
        <v>6614</v>
      </c>
      <c r="B3723" s="6">
        <v>2018</v>
      </c>
      <c r="C3723" s="6" t="str">
        <f t="shared" si="14"/>
        <v>EMSE2018</v>
      </c>
      <c r="D3723" s="6" t="s">
        <v>7421</v>
      </c>
      <c r="E3723" s="6" t="s">
        <v>7422</v>
      </c>
      <c r="F3723" s="6" t="s">
        <v>5563</v>
      </c>
    </row>
    <row r="3724" spans="1:6" x14ac:dyDescent="0.2">
      <c r="A3724" s="6" t="s">
        <v>6614</v>
      </c>
      <c r="B3724" s="6">
        <v>2018</v>
      </c>
      <c r="C3724" s="6" t="str">
        <f t="shared" si="14"/>
        <v>EMSE2018</v>
      </c>
      <c r="D3724" s="6" t="s">
        <v>7423</v>
      </c>
      <c r="E3724" s="6" t="s">
        <v>7424</v>
      </c>
      <c r="F3724" s="6" t="s">
        <v>5563</v>
      </c>
    </row>
    <row r="3725" spans="1:6" x14ac:dyDescent="0.2">
      <c r="A3725" s="6" t="s">
        <v>6614</v>
      </c>
      <c r="B3725" s="6">
        <v>2018</v>
      </c>
      <c r="C3725" s="6" t="str">
        <f t="shared" si="14"/>
        <v>EMSE2018</v>
      </c>
      <c r="D3725" s="6" t="s">
        <v>7425</v>
      </c>
      <c r="E3725" s="6" t="s">
        <v>7426</v>
      </c>
      <c r="F3725" s="6" t="s">
        <v>5563</v>
      </c>
    </row>
    <row r="3726" spans="1:6" x14ac:dyDescent="0.2">
      <c r="A3726" s="6" t="s">
        <v>6614</v>
      </c>
      <c r="B3726" s="6">
        <v>2018</v>
      </c>
      <c r="C3726" s="6" t="str">
        <f t="shared" si="14"/>
        <v>EMSE2018</v>
      </c>
      <c r="D3726" s="6" t="s">
        <v>7427</v>
      </c>
      <c r="E3726" s="6" t="s">
        <v>7428</v>
      </c>
      <c r="F3726" s="6" t="s">
        <v>5563</v>
      </c>
    </row>
    <row r="3727" spans="1:6" x14ac:dyDescent="0.2">
      <c r="A3727" s="6" t="s">
        <v>6614</v>
      </c>
      <c r="B3727" s="6">
        <v>2018</v>
      </c>
      <c r="C3727" s="6" t="str">
        <f t="shared" si="14"/>
        <v>EMSE2018</v>
      </c>
      <c r="D3727" s="6" t="s">
        <v>7429</v>
      </c>
      <c r="E3727" s="6" t="s">
        <v>7430</v>
      </c>
      <c r="F3727" s="6" t="s">
        <v>5563</v>
      </c>
    </row>
    <row r="3728" spans="1:6" x14ac:dyDescent="0.2">
      <c r="A3728" s="6" t="s">
        <v>6614</v>
      </c>
      <c r="B3728" s="6">
        <v>2018</v>
      </c>
      <c r="C3728" s="6" t="str">
        <f t="shared" si="14"/>
        <v>EMSE2018</v>
      </c>
      <c r="D3728" s="6" t="s">
        <v>2253</v>
      </c>
      <c r="E3728" s="6" t="s">
        <v>2254</v>
      </c>
      <c r="F3728" s="6" t="s">
        <v>5563</v>
      </c>
    </row>
    <row r="3729" spans="1:6" x14ac:dyDescent="0.2">
      <c r="A3729" s="6" t="s">
        <v>6614</v>
      </c>
      <c r="B3729" s="6">
        <v>2018</v>
      </c>
      <c r="C3729" s="6" t="str">
        <f t="shared" si="14"/>
        <v>EMSE2018</v>
      </c>
      <c r="D3729" s="6" t="s">
        <v>7431</v>
      </c>
      <c r="E3729" s="6" t="s">
        <v>7432</v>
      </c>
      <c r="F3729" s="6" t="s">
        <v>5563</v>
      </c>
    </row>
    <row r="3730" spans="1:6" x14ac:dyDescent="0.2">
      <c r="A3730" s="6" t="s">
        <v>6614</v>
      </c>
      <c r="B3730" s="6">
        <v>2018</v>
      </c>
      <c r="C3730" s="6" t="str">
        <f t="shared" si="14"/>
        <v>EMSE2018</v>
      </c>
      <c r="D3730" s="6" t="s">
        <v>7433</v>
      </c>
      <c r="E3730" s="6" t="s">
        <v>7434</v>
      </c>
      <c r="F3730" s="6" t="s">
        <v>5563</v>
      </c>
    </row>
    <row r="3731" spans="1:6" x14ac:dyDescent="0.2">
      <c r="A3731" s="6" t="s">
        <v>6614</v>
      </c>
      <c r="B3731" s="6">
        <v>2018</v>
      </c>
      <c r="C3731" s="6" t="str">
        <f t="shared" si="14"/>
        <v>EMSE2018</v>
      </c>
      <c r="D3731" s="6" t="s">
        <v>7435</v>
      </c>
      <c r="E3731" s="6" t="s">
        <v>7436</v>
      </c>
      <c r="F3731" s="6" t="s">
        <v>5563</v>
      </c>
    </row>
    <row r="3732" spans="1:6" x14ac:dyDescent="0.2">
      <c r="A3732" s="6" t="s">
        <v>6614</v>
      </c>
      <c r="B3732" s="6">
        <v>2018</v>
      </c>
      <c r="C3732" s="6" t="str">
        <f t="shared" si="14"/>
        <v>EMSE2018</v>
      </c>
      <c r="D3732" s="6" t="s">
        <v>7437</v>
      </c>
      <c r="E3732" s="6" t="s">
        <v>7438</v>
      </c>
      <c r="F3732" s="6" t="s">
        <v>5563</v>
      </c>
    </row>
    <row r="3733" spans="1:6" x14ac:dyDescent="0.2">
      <c r="A3733" s="6" t="s">
        <v>6614</v>
      </c>
      <c r="B3733" s="6">
        <v>2018</v>
      </c>
      <c r="C3733" s="6" t="str">
        <f t="shared" si="14"/>
        <v>EMSE2018</v>
      </c>
      <c r="D3733" s="6" t="s">
        <v>7439</v>
      </c>
      <c r="E3733" s="6" t="s">
        <v>7440</v>
      </c>
      <c r="F3733" s="6" t="s">
        <v>5563</v>
      </c>
    </row>
    <row r="3734" spans="1:6" x14ac:dyDescent="0.2">
      <c r="A3734" s="6" t="s">
        <v>6614</v>
      </c>
      <c r="B3734" s="6">
        <v>2018</v>
      </c>
      <c r="C3734" s="6" t="str">
        <f t="shared" si="14"/>
        <v>EMSE2018</v>
      </c>
      <c r="D3734" s="6" t="s">
        <v>7441</v>
      </c>
      <c r="E3734" s="6" t="s">
        <v>7442</v>
      </c>
      <c r="F3734" s="6" t="s">
        <v>5563</v>
      </c>
    </row>
    <row r="3735" spans="1:6" x14ac:dyDescent="0.2">
      <c r="A3735" s="6" t="s">
        <v>6614</v>
      </c>
      <c r="B3735" s="6">
        <v>2018</v>
      </c>
      <c r="C3735" s="6" t="str">
        <f t="shared" si="14"/>
        <v>EMSE2018</v>
      </c>
      <c r="D3735" s="6" t="s">
        <v>7443</v>
      </c>
      <c r="E3735" s="6" t="s">
        <v>7444</v>
      </c>
      <c r="F3735" s="6" t="s">
        <v>5563</v>
      </c>
    </row>
    <row r="3736" spans="1:6" x14ac:dyDescent="0.2">
      <c r="A3736" s="6" t="s">
        <v>6614</v>
      </c>
      <c r="B3736" s="6">
        <v>2018</v>
      </c>
      <c r="C3736" s="6" t="str">
        <f t="shared" si="14"/>
        <v>EMSE2018</v>
      </c>
      <c r="D3736" s="6" t="s">
        <v>7445</v>
      </c>
      <c r="E3736" s="6" t="s">
        <v>2254</v>
      </c>
      <c r="F3736" s="6" t="s">
        <v>5563</v>
      </c>
    </row>
    <row r="3737" spans="1:6" x14ac:dyDescent="0.2">
      <c r="A3737" s="6" t="s">
        <v>6614</v>
      </c>
      <c r="B3737" s="6">
        <v>2018</v>
      </c>
      <c r="C3737" s="6" t="str">
        <f t="shared" si="14"/>
        <v>EMSE2018</v>
      </c>
      <c r="D3737" s="6" t="s">
        <v>7446</v>
      </c>
      <c r="E3737" s="6" t="s">
        <v>7447</v>
      </c>
      <c r="F3737" s="6" t="s">
        <v>5563</v>
      </c>
    </row>
    <row r="3738" spans="1:6" x14ac:dyDescent="0.2">
      <c r="A3738" s="6" t="s">
        <v>6614</v>
      </c>
      <c r="B3738" s="6">
        <v>2018</v>
      </c>
      <c r="C3738" s="6" t="str">
        <f t="shared" si="14"/>
        <v>EMSE2018</v>
      </c>
      <c r="D3738" s="6" t="s">
        <v>7448</v>
      </c>
      <c r="E3738" s="6" t="s">
        <v>7449</v>
      </c>
      <c r="F3738" s="6" t="s">
        <v>5563</v>
      </c>
    </row>
    <row r="3739" spans="1:6" x14ac:dyDescent="0.2">
      <c r="A3739" s="6" t="s">
        <v>6614</v>
      </c>
      <c r="B3739" s="6">
        <v>2018</v>
      </c>
      <c r="C3739" s="6" t="str">
        <f t="shared" si="14"/>
        <v>EMSE2018</v>
      </c>
      <c r="D3739" s="6" t="s">
        <v>7450</v>
      </c>
      <c r="E3739" s="6" t="s">
        <v>7451</v>
      </c>
      <c r="F3739" s="6" t="s">
        <v>5563</v>
      </c>
    </row>
    <row r="3740" spans="1:6" x14ac:dyDescent="0.2">
      <c r="A3740" s="6" t="s">
        <v>6614</v>
      </c>
      <c r="B3740" s="6">
        <v>2018</v>
      </c>
      <c r="C3740" s="6" t="str">
        <f t="shared" si="14"/>
        <v>EMSE2018</v>
      </c>
      <c r="D3740" s="6" t="s">
        <v>7452</v>
      </c>
      <c r="E3740" s="6" t="s">
        <v>7453</v>
      </c>
      <c r="F3740" s="6" t="s">
        <v>5563</v>
      </c>
    </row>
    <row r="3741" spans="1:6" x14ac:dyDescent="0.2">
      <c r="A3741" s="6" t="s">
        <v>6614</v>
      </c>
      <c r="B3741" s="6">
        <v>2018</v>
      </c>
      <c r="C3741" s="6" t="str">
        <f t="shared" si="14"/>
        <v>EMSE2018</v>
      </c>
      <c r="D3741" s="6" t="s">
        <v>7454</v>
      </c>
      <c r="E3741" s="6" t="s">
        <v>7455</v>
      </c>
      <c r="F3741" s="6" t="s">
        <v>5563</v>
      </c>
    </row>
    <row r="3742" spans="1:6" x14ac:dyDescent="0.2">
      <c r="A3742" s="6" t="s">
        <v>6614</v>
      </c>
      <c r="B3742" s="6">
        <v>2018</v>
      </c>
      <c r="C3742" s="6" t="str">
        <f t="shared" si="14"/>
        <v>EMSE2018</v>
      </c>
      <c r="D3742" s="6" t="s">
        <v>7456</v>
      </c>
      <c r="E3742" s="6" t="s">
        <v>7457</v>
      </c>
      <c r="F3742" s="6" t="s">
        <v>5563</v>
      </c>
    </row>
    <row r="3743" spans="1:6" x14ac:dyDescent="0.2">
      <c r="A3743" s="6" t="s">
        <v>6614</v>
      </c>
      <c r="B3743" s="6">
        <v>2018</v>
      </c>
      <c r="C3743" s="6" t="str">
        <f t="shared" si="14"/>
        <v>EMSE2018</v>
      </c>
      <c r="D3743" s="6" t="s">
        <v>7458</v>
      </c>
      <c r="E3743" s="6" t="s">
        <v>7459</v>
      </c>
      <c r="F3743" s="6" t="s">
        <v>5563</v>
      </c>
    </row>
    <row r="3744" spans="1:6" x14ac:dyDescent="0.2">
      <c r="A3744" s="6" t="s">
        <v>6614</v>
      </c>
      <c r="B3744" s="6">
        <v>2018</v>
      </c>
      <c r="C3744" s="6" t="str">
        <f t="shared" si="14"/>
        <v>EMSE2018</v>
      </c>
      <c r="D3744" s="6" t="s">
        <v>7460</v>
      </c>
      <c r="E3744" s="6" t="s">
        <v>7461</v>
      </c>
      <c r="F3744" s="6" t="s">
        <v>5563</v>
      </c>
    </row>
    <row r="3745" spans="1:6" x14ac:dyDescent="0.2">
      <c r="A3745" s="6" t="s">
        <v>6614</v>
      </c>
      <c r="B3745" s="6">
        <v>2018</v>
      </c>
      <c r="C3745" s="6" t="str">
        <f t="shared" si="14"/>
        <v>EMSE2018</v>
      </c>
      <c r="D3745" s="6" t="s">
        <v>7462</v>
      </c>
      <c r="E3745" s="6" t="s">
        <v>7463</v>
      </c>
      <c r="F3745" s="6" t="s">
        <v>5563</v>
      </c>
    </row>
    <row r="3746" spans="1:6" x14ac:dyDescent="0.2">
      <c r="A3746" s="6" t="s">
        <v>6614</v>
      </c>
      <c r="B3746" s="6">
        <v>2018</v>
      </c>
      <c r="C3746" s="6" t="str">
        <f t="shared" si="14"/>
        <v>EMSE2018</v>
      </c>
      <c r="D3746" s="6" t="s">
        <v>7464</v>
      </c>
      <c r="E3746" s="6" t="s">
        <v>7465</v>
      </c>
      <c r="F3746" s="6" t="s">
        <v>5563</v>
      </c>
    </row>
    <row r="3747" spans="1:6" x14ac:dyDescent="0.2">
      <c r="A3747" s="6" t="s">
        <v>6614</v>
      </c>
      <c r="B3747" s="6">
        <v>2018</v>
      </c>
      <c r="C3747" s="6" t="str">
        <f t="shared" si="14"/>
        <v>EMSE2018</v>
      </c>
      <c r="D3747" s="6" t="s">
        <v>7466</v>
      </c>
      <c r="E3747" s="6" t="s">
        <v>7467</v>
      </c>
      <c r="F3747" s="6" t="s">
        <v>5563</v>
      </c>
    </row>
    <row r="3748" spans="1:6" x14ac:dyDescent="0.2">
      <c r="A3748" s="6" t="s">
        <v>6614</v>
      </c>
      <c r="B3748" s="6">
        <v>2018</v>
      </c>
      <c r="C3748" s="6" t="str">
        <f t="shared" si="14"/>
        <v>EMSE2018</v>
      </c>
      <c r="D3748" s="6" t="s">
        <v>7468</v>
      </c>
      <c r="E3748" s="6" t="s">
        <v>7469</v>
      </c>
      <c r="F3748" s="6" t="s">
        <v>5563</v>
      </c>
    </row>
    <row r="3749" spans="1:6" x14ac:dyDescent="0.2">
      <c r="A3749" s="6" t="s">
        <v>6614</v>
      </c>
      <c r="B3749" s="6">
        <v>2018</v>
      </c>
      <c r="C3749" s="6" t="str">
        <f t="shared" si="14"/>
        <v>EMSE2018</v>
      </c>
      <c r="D3749" s="6" t="s">
        <v>7470</v>
      </c>
      <c r="E3749" s="6" t="s">
        <v>7471</v>
      </c>
      <c r="F3749" s="6" t="s">
        <v>5563</v>
      </c>
    </row>
    <row r="3750" spans="1:6" x14ac:dyDescent="0.2">
      <c r="A3750" s="6" t="s">
        <v>6614</v>
      </c>
      <c r="B3750" s="6">
        <v>2018</v>
      </c>
      <c r="C3750" s="6" t="str">
        <f t="shared" si="14"/>
        <v>EMSE2018</v>
      </c>
      <c r="D3750" s="6" t="s">
        <v>7472</v>
      </c>
      <c r="E3750" s="6" t="s">
        <v>7473</v>
      </c>
      <c r="F3750" s="6" t="s">
        <v>5563</v>
      </c>
    </row>
    <row r="3751" spans="1:6" x14ac:dyDescent="0.2">
      <c r="A3751" s="6" t="s">
        <v>6614</v>
      </c>
      <c r="B3751" s="6">
        <v>2018</v>
      </c>
      <c r="C3751" s="6" t="str">
        <f t="shared" si="14"/>
        <v>EMSE2018</v>
      </c>
      <c r="D3751" s="6" t="s">
        <v>7474</v>
      </c>
      <c r="E3751" s="6" t="s">
        <v>7475</v>
      </c>
      <c r="F3751" s="6" t="s">
        <v>5563</v>
      </c>
    </row>
    <row r="3752" spans="1:6" x14ac:dyDescent="0.2">
      <c r="A3752" s="6" t="s">
        <v>6614</v>
      </c>
      <c r="B3752" s="6">
        <v>2018</v>
      </c>
      <c r="C3752" s="6" t="str">
        <f t="shared" si="14"/>
        <v>EMSE2018</v>
      </c>
      <c r="D3752" s="6" t="s">
        <v>7476</v>
      </c>
      <c r="E3752" s="6" t="s">
        <v>7477</v>
      </c>
      <c r="F3752" s="6" t="s">
        <v>5563</v>
      </c>
    </row>
    <row r="3753" spans="1:6" x14ac:dyDescent="0.2">
      <c r="A3753" s="6" t="s">
        <v>6614</v>
      </c>
      <c r="B3753" s="6">
        <v>2018</v>
      </c>
      <c r="C3753" s="6" t="str">
        <f t="shared" si="14"/>
        <v>EMSE2018</v>
      </c>
      <c r="D3753" s="6" t="s">
        <v>7478</v>
      </c>
      <c r="E3753" s="6" t="s">
        <v>7479</v>
      </c>
      <c r="F3753" s="6" t="s">
        <v>5563</v>
      </c>
    </row>
    <row r="3754" spans="1:6" x14ac:dyDescent="0.2">
      <c r="A3754" s="6" t="s">
        <v>6614</v>
      </c>
      <c r="B3754" s="6">
        <v>2018</v>
      </c>
      <c r="C3754" s="6" t="str">
        <f t="shared" si="14"/>
        <v>EMSE2018</v>
      </c>
      <c r="D3754" s="6" t="s">
        <v>7480</v>
      </c>
      <c r="E3754" s="6" t="s">
        <v>7481</v>
      </c>
      <c r="F3754" s="6" t="s">
        <v>5563</v>
      </c>
    </row>
    <row r="3755" spans="1:6" x14ac:dyDescent="0.2">
      <c r="A3755" s="6" t="s">
        <v>6614</v>
      </c>
      <c r="B3755" s="6">
        <v>2018</v>
      </c>
      <c r="C3755" s="6" t="str">
        <f t="shared" si="14"/>
        <v>EMSE2018</v>
      </c>
      <c r="D3755" s="6" t="s">
        <v>41</v>
      </c>
      <c r="E3755" s="6" t="s">
        <v>7482</v>
      </c>
      <c r="F3755" s="6" t="s">
        <v>5563</v>
      </c>
    </row>
    <row r="3756" spans="1:6" x14ac:dyDescent="0.2">
      <c r="A3756" s="6" t="s">
        <v>6614</v>
      </c>
      <c r="B3756" s="6">
        <v>2018</v>
      </c>
      <c r="C3756" s="6" t="str">
        <f t="shared" si="14"/>
        <v>EMSE2018</v>
      </c>
      <c r="D3756" s="6" t="s">
        <v>7483</v>
      </c>
      <c r="E3756" s="6" t="s">
        <v>7484</v>
      </c>
      <c r="F3756" s="6" t="s">
        <v>5563</v>
      </c>
    </row>
    <row r="3757" spans="1:6" x14ac:dyDescent="0.2">
      <c r="A3757" s="6" t="s">
        <v>6614</v>
      </c>
      <c r="B3757" s="6">
        <v>2018</v>
      </c>
      <c r="C3757" s="6" t="str">
        <f t="shared" si="14"/>
        <v>EMSE2018</v>
      </c>
      <c r="D3757" s="6" t="s">
        <v>7485</v>
      </c>
      <c r="E3757" s="6" t="s">
        <v>7486</v>
      </c>
      <c r="F3757" s="6" t="s">
        <v>5563</v>
      </c>
    </row>
    <row r="3758" spans="1:6" x14ac:dyDescent="0.2">
      <c r="A3758" s="6" t="s">
        <v>6614</v>
      </c>
      <c r="B3758" s="6">
        <v>2018</v>
      </c>
      <c r="C3758" s="6" t="str">
        <f t="shared" si="14"/>
        <v>EMSE2018</v>
      </c>
      <c r="D3758" s="6" t="s">
        <v>7487</v>
      </c>
      <c r="E3758" s="6" t="s">
        <v>7488</v>
      </c>
      <c r="F3758" s="6" t="s">
        <v>5563</v>
      </c>
    </row>
    <row r="3759" spans="1:6" x14ac:dyDescent="0.2">
      <c r="A3759" s="6" t="s">
        <v>6614</v>
      </c>
      <c r="B3759" s="6">
        <v>2018</v>
      </c>
      <c r="C3759" s="6" t="str">
        <f t="shared" si="14"/>
        <v>EMSE2018</v>
      </c>
      <c r="D3759" s="6" t="s">
        <v>7489</v>
      </c>
      <c r="E3759" s="6" t="s">
        <v>7490</v>
      </c>
      <c r="F3759" s="6" t="s">
        <v>5563</v>
      </c>
    </row>
    <row r="3760" spans="1:6" x14ac:dyDescent="0.2">
      <c r="A3760" s="6" t="s">
        <v>6614</v>
      </c>
      <c r="B3760" s="6">
        <v>2018</v>
      </c>
      <c r="C3760" s="6" t="str">
        <f t="shared" si="14"/>
        <v>EMSE2018</v>
      </c>
      <c r="D3760" s="6" t="s">
        <v>7491</v>
      </c>
      <c r="E3760" s="6" t="s">
        <v>7492</v>
      </c>
      <c r="F3760" s="6" t="s">
        <v>5563</v>
      </c>
    </row>
    <row r="3761" spans="1:6" x14ac:dyDescent="0.2">
      <c r="A3761" s="6" t="s">
        <v>6614</v>
      </c>
      <c r="B3761" s="6">
        <v>2018</v>
      </c>
      <c r="C3761" s="6" t="str">
        <f t="shared" si="14"/>
        <v>EMSE2018</v>
      </c>
      <c r="D3761" s="6" t="s">
        <v>7493</v>
      </c>
      <c r="E3761" s="6" t="s">
        <v>7494</v>
      </c>
      <c r="F3761" s="6" t="s">
        <v>5563</v>
      </c>
    </row>
    <row r="3762" spans="1:6" x14ac:dyDescent="0.2">
      <c r="A3762" s="6" t="s">
        <v>6614</v>
      </c>
      <c r="B3762" s="6">
        <v>2018</v>
      </c>
      <c r="C3762" s="6" t="str">
        <f t="shared" si="14"/>
        <v>EMSE2018</v>
      </c>
      <c r="D3762" s="6" t="s">
        <v>7495</v>
      </c>
      <c r="E3762" s="6" t="s">
        <v>7496</v>
      </c>
      <c r="F3762" s="6" t="s">
        <v>5563</v>
      </c>
    </row>
    <row r="3763" spans="1:6" x14ac:dyDescent="0.2">
      <c r="A3763" s="6" t="s">
        <v>6614</v>
      </c>
      <c r="B3763" s="6">
        <v>2018</v>
      </c>
      <c r="C3763" s="6" t="str">
        <f t="shared" si="14"/>
        <v>EMSE2018</v>
      </c>
      <c r="D3763" s="6" t="s">
        <v>7497</v>
      </c>
      <c r="E3763" s="6" t="s">
        <v>7498</v>
      </c>
      <c r="F3763" s="6" t="s">
        <v>5563</v>
      </c>
    </row>
    <row r="3764" spans="1:6" x14ac:dyDescent="0.2">
      <c r="A3764" s="6" t="s">
        <v>6614</v>
      </c>
      <c r="B3764" s="6">
        <v>2018</v>
      </c>
      <c r="C3764" s="6" t="str">
        <f t="shared" si="14"/>
        <v>EMSE2018</v>
      </c>
      <c r="D3764" s="6" t="s">
        <v>7499</v>
      </c>
      <c r="E3764" s="6" t="s">
        <v>7500</v>
      </c>
      <c r="F3764" s="6" t="s">
        <v>5563</v>
      </c>
    </row>
    <row r="3765" spans="1:6" x14ac:dyDescent="0.2">
      <c r="A3765" s="6" t="s">
        <v>6614</v>
      </c>
      <c r="B3765" s="6">
        <v>2018</v>
      </c>
      <c r="C3765" s="6" t="str">
        <f t="shared" si="14"/>
        <v>EMSE2018</v>
      </c>
      <c r="D3765" s="6" t="s">
        <v>7501</v>
      </c>
      <c r="E3765" s="6" t="s">
        <v>7502</v>
      </c>
      <c r="F3765" s="6" t="s">
        <v>5563</v>
      </c>
    </row>
    <row r="3766" spans="1:6" x14ac:dyDescent="0.2">
      <c r="A3766" s="6" t="s">
        <v>6614</v>
      </c>
      <c r="B3766" s="6">
        <v>2018</v>
      </c>
      <c r="C3766" s="6" t="str">
        <f t="shared" si="14"/>
        <v>EMSE2018</v>
      </c>
      <c r="D3766" s="6" t="s">
        <v>7503</v>
      </c>
      <c r="E3766" s="6" t="s">
        <v>7504</v>
      </c>
      <c r="F3766" s="6" t="s">
        <v>5563</v>
      </c>
    </row>
    <row r="3767" spans="1:6" x14ac:dyDescent="0.2">
      <c r="A3767" s="6" t="s">
        <v>6614</v>
      </c>
      <c r="B3767" s="6">
        <v>2018</v>
      </c>
      <c r="C3767" s="6" t="str">
        <f t="shared" si="14"/>
        <v>EMSE2018</v>
      </c>
      <c r="D3767" s="6" t="s">
        <v>7505</v>
      </c>
      <c r="E3767" s="6" t="s">
        <v>7506</v>
      </c>
      <c r="F3767" s="6" t="s">
        <v>5563</v>
      </c>
    </row>
    <row r="3768" spans="1:6" x14ac:dyDescent="0.2">
      <c r="A3768" s="6" t="s">
        <v>6614</v>
      </c>
      <c r="B3768" s="6">
        <v>2018</v>
      </c>
      <c r="C3768" s="6" t="str">
        <f t="shared" si="14"/>
        <v>EMSE2018</v>
      </c>
      <c r="D3768" s="6" t="s">
        <v>7507</v>
      </c>
      <c r="E3768" s="6" t="s">
        <v>7508</v>
      </c>
      <c r="F3768" s="6" t="s">
        <v>5563</v>
      </c>
    </row>
    <row r="3769" spans="1:6" x14ac:dyDescent="0.2">
      <c r="A3769" s="6" t="s">
        <v>6614</v>
      </c>
      <c r="B3769" s="6">
        <v>2018</v>
      </c>
      <c r="C3769" s="6" t="str">
        <f t="shared" si="14"/>
        <v>EMSE2018</v>
      </c>
      <c r="D3769" s="6" t="s">
        <v>7509</v>
      </c>
      <c r="E3769" s="6" t="s">
        <v>7510</v>
      </c>
      <c r="F3769" s="6" t="s">
        <v>5563</v>
      </c>
    </row>
    <row r="3770" spans="1:6" x14ac:dyDescent="0.2">
      <c r="A3770" s="6" t="s">
        <v>6614</v>
      </c>
      <c r="B3770" s="6">
        <v>2018</v>
      </c>
      <c r="C3770" s="6" t="str">
        <f t="shared" si="14"/>
        <v>EMSE2018</v>
      </c>
      <c r="D3770" s="6" t="s">
        <v>7511</v>
      </c>
      <c r="E3770" s="6" t="s">
        <v>7512</v>
      </c>
      <c r="F3770" s="6" t="s">
        <v>5563</v>
      </c>
    </row>
    <row r="3771" spans="1:6" x14ac:dyDescent="0.2">
      <c r="A3771" s="6" t="s">
        <v>6614</v>
      </c>
      <c r="B3771" s="6">
        <v>2018</v>
      </c>
      <c r="C3771" s="6" t="str">
        <f t="shared" si="14"/>
        <v>EMSE2018</v>
      </c>
      <c r="D3771" s="6" t="s">
        <v>7513</v>
      </c>
      <c r="E3771" s="6" t="s">
        <v>7514</v>
      </c>
      <c r="F3771" s="6" t="s">
        <v>5563</v>
      </c>
    </row>
    <row r="3772" spans="1:6" x14ac:dyDescent="0.2">
      <c r="A3772" s="6" t="s">
        <v>6614</v>
      </c>
      <c r="B3772" s="6">
        <v>2018</v>
      </c>
      <c r="C3772" s="6" t="str">
        <f t="shared" si="14"/>
        <v>EMSE2018</v>
      </c>
      <c r="D3772" s="6" t="s">
        <v>7515</v>
      </c>
      <c r="E3772" s="6" t="s">
        <v>7516</v>
      </c>
      <c r="F3772" s="6" t="s">
        <v>5563</v>
      </c>
    </row>
    <row r="3773" spans="1:6" x14ac:dyDescent="0.2">
      <c r="A3773" s="6" t="s">
        <v>6614</v>
      </c>
      <c r="B3773" s="6">
        <v>2018</v>
      </c>
      <c r="C3773" s="6" t="str">
        <f t="shared" si="14"/>
        <v>EMSE2018</v>
      </c>
      <c r="D3773" s="6" t="s">
        <v>7517</v>
      </c>
      <c r="E3773" s="6" t="s">
        <v>7518</v>
      </c>
      <c r="F3773" s="6" t="s">
        <v>5563</v>
      </c>
    </row>
    <row r="3774" spans="1:6" x14ac:dyDescent="0.2">
      <c r="A3774" s="6" t="s">
        <v>6614</v>
      </c>
      <c r="B3774" s="6">
        <v>2018</v>
      </c>
      <c r="C3774" s="6" t="str">
        <f t="shared" si="14"/>
        <v>EMSE2018</v>
      </c>
      <c r="D3774" s="6" t="s">
        <v>7519</v>
      </c>
      <c r="E3774" s="6" t="s">
        <v>7520</v>
      </c>
      <c r="F3774" s="6" t="s">
        <v>5563</v>
      </c>
    </row>
    <row r="3775" spans="1:6" x14ac:dyDescent="0.2">
      <c r="A3775" s="6" t="s">
        <v>6614</v>
      </c>
      <c r="B3775" s="6">
        <v>2018</v>
      </c>
      <c r="C3775" s="6" t="str">
        <f t="shared" si="14"/>
        <v>EMSE2018</v>
      </c>
      <c r="D3775" s="6" t="s">
        <v>7521</v>
      </c>
      <c r="E3775" s="6" t="s">
        <v>7522</v>
      </c>
      <c r="F3775" s="6" t="s">
        <v>5563</v>
      </c>
    </row>
    <row r="3776" spans="1:6" x14ac:dyDescent="0.2">
      <c r="A3776" s="6" t="s">
        <v>6614</v>
      </c>
      <c r="B3776" s="6">
        <v>2018</v>
      </c>
      <c r="C3776" s="6" t="str">
        <f t="shared" si="14"/>
        <v>EMSE2018</v>
      </c>
      <c r="D3776" s="6" t="s">
        <v>7523</v>
      </c>
      <c r="E3776" s="6" t="s">
        <v>7524</v>
      </c>
      <c r="F3776" s="6" t="s">
        <v>5563</v>
      </c>
    </row>
    <row r="3777" spans="1:6" x14ac:dyDescent="0.2">
      <c r="A3777" s="6" t="s">
        <v>6614</v>
      </c>
      <c r="B3777" s="6">
        <v>2018</v>
      </c>
      <c r="C3777" s="6" t="str">
        <f t="shared" si="14"/>
        <v>EMSE2018</v>
      </c>
      <c r="D3777" s="6" t="s">
        <v>7525</v>
      </c>
      <c r="E3777" s="6" t="s">
        <v>7526</v>
      </c>
      <c r="F3777" s="6" t="s">
        <v>5563</v>
      </c>
    </row>
    <row r="3778" spans="1:6" x14ac:dyDescent="0.2">
      <c r="A3778" s="6" t="s">
        <v>6614</v>
      </c>
      <c r="B3778" s="6">
        <v>2018</v>
      </c>
      <c r="C3778" s="6" t="str">
        <f t="shared" si="14"/>
        <v>EMSE2018</v>
      </c>
      <c r="D3778" s="6" t="s">
        <v>7527</v>
      </c>
      <c r="E3778" s="6" t="s">
        <v>7528</v>
      </c>
      <c r="F3778" s="6" t="s">
        <v>5563</v>
      </c>
    </row>
    <row r="3779" spans="1:6" x14ac:dyDescent="0.2">
      <c r="A3779" s="6" t="s">
        <v>6614</v>
      </c>
      <c r="B3779" s="6">
        <v>2018</v>
      </c>
      <c r="C3779" s="6" t="str">
        <f t="shared" si="14"/>
        <v>EMSE2018</v>
      </c>
      <c r="D3779" s="6" t="s">
        <v>7529</v>
      </c>
      <c r="E3779" s="6" t="s">
        <v>7530</v>
      </c>
      <c r="F3779" s="6" t="s">
        <v>5563</v>
      </c>
    </row>
    <row r="3780" spans="1:6" x14ac:dyDescent="0.2">
      <c r="A3780" s="6" t="s">
        <v>6614</v>
      </c>
      <c r="B3780" s="6">
        <v>2018</v>
      </c>
      <c r="C3780" s="6" t="str">
        <f t="shared" si="14"/>
        <v>EMSE2018</v>
      </c>
      <c r="D3780" s="6" t="s">
        <v>7531</v>
      </c>
      <c r="E3780" s="6" t="s">
        <v>7532</v>
      </c>
      <c r="F3780" s="6" t="s">
        <v>5563</v>
      </c>
    </row>
    <row r="3781" spans="1:6" x14ac:dyDescent="0.2">
      <c r="A3781" s="6" t="s">
        <v>6614</v>
      </c>
      <c r="B3781" s="6">
        <v>2018</v>
      </c>
      <c r="C3781" s="6" t="str">
        <f t="shared" si="14"/>
        <v>EMSE2018</v>
      </c>
      <c r="D3781" s="6" t="s">
        <v>7533</v>
      </c>
      <c r="E3781" s="6" t="s">
        <v>7534</v>
      </c>
      <c r="F3781" s="6" t="s">
        <v>5563</v>
      </c>
    </row>
    <row r="3782" spans="1:6" x14ac:dyDescent="0.2">
      <c r="A3782" s="6" t="s">
        <v>6614</v>
      </c>
      <c r="B3782" s="6">
        <v>2018</v>
      </c>
      <c r="C3782" s="6" t="str">
        <f t="shared" si="14"/>
        <v>EMSE2018</v>
      </c>
      <c r="D3782" s="6" t="s">
        <v>7535</v>
      </c>
      <c r="E3782" s="6" t="s">
        <v>7536</v>
      </c>
      <c r="F3782" s="6" t="s">
        <v>5563</v>
      </c>
    </row>
    <row r="3783" spans="1:6" x14ac:dyDescent="0.2">
      <c r="A3783" s="6" t="s">
        <v>6614</v>
      </c>
      <c r="B3783" s="6">
        <v>2018</v>
      </c>
      <c r="C3783" s="6" t="str">
        <f t="shared" si="14"/>
        <v>EMSE2018</v>
      </c>
      <c r="D3783" s="6" t="s">
        <v>7537</v>
      </c>
      <c r="E3783" s="6" t="s">
        <v>7538</v>
      </c>
      <c r="F3783" s="6" t="s">
        <v>5563</v>
      </c>
    </row>
    <row r="3784" spans="1:6" x14ac:dyDescent="0.2">
      <c r="A3784" s="6" t="s">
        <v>6614</v>
      </c>
      <c r="B3784" s="6">
        <v>2018</v>
      </c>
      <c r="C3784" s="6" t="str">
        <f t="shared" si="14"/>
        <v>EMSE2018</v>
      </c>
      <c r="D3784" s="6" t="s">
        <v>7539</v>
      </c>
      <c r="E3784" s="6" t="s">
        <v>7540</v>
      </c>
      <c r="F3784" s="6" t="s">
        <v>5563</v>
      </c>
    </row>
    <row r="3785" spans="1:6" x14ac:dyDescent="0.2">
      <c r="A3785" s="6" t="s">
        <v>6614</v>
      </c>
      <c r="B3785" s="6">
        <v>2018</v>
      </c>
      <c r="C3785" s="6" t="str">
        <f t="shared" si="14"/>
        <v>EMSE2018</v>
      </c>
      <c r="D3785" s="6" t="s">
        <v>7541</v>
      </c>
      <c r="E3785" s="6" t="s">
        <v>7542</v>
      </c>
      <c r="F3785" s="6" t="s">
        <v>5563</v>
      </c>
    </row>
    <row r="3786" spans="1:6" x14ac:dyDescent="0.2">
      <c r="A3786" s="6" t="s">
        <v>6614</v>
      </c>
      <c r="B3786" s="6">
        <v>2018</v>
      </c>
      <c r="C3786" s="6" t="str">
        <f t="shared" si="14"/>
        <v>EMSE2018</v>
      </c>
      <c r="D3786" s="6" t="s">
        <v>7543</v>
      </c>
      <c r="E3786" s="6" t="s">
        <v>7544</v>
      </c>
      <c r="F3786" s="6" t="s">
        <v>5563</v>
      </c>
    </row>
    <row r="3787" spans="1:6" x14ac:dyDescent="0.2">
      <c r="A3787" s="6" t="s">
        <v>6614</v>
      </c>
      <c r="B3787" s="6">
        <v>2018</v>
      </c>
      <c r="C3787" s="6" t="str">
        <f t="shared" si="14"/>
        <v>EMSE2018</v>
      </c>
      <c r="D3787" s="6" t="s">
        <v>7545</v>
      </c>
      <c r="E3787" s="6" t="s">
        <v>7546</v>
      </c>
      <c r="F3787" s="6" t="s">
        <v>5563</v>
      </c>
    </row>
    <row r="3788" spans="1:6" x14ac:dyDescent="0.2">
      <c r="A3788" s="6" t="s">
        <v>6614</v>
      </c>
      <c r="B3788" s="6">
        <v>2018</v>
      </c>
      <c r="C3788" s="6" t="str">
        <f t="shared" si="14"/>
        <v>EMSE2018</v>
      </c>
      <c r="D3788" s="6" t="s">
        <v>7547</v>
      </c>
      <c r="E3788" s="6" t="s">
        <v>7548</v>
      </c>
      <c r="F3788" s="6" t="s">
        <v>5563</v>
      </c>
    </row>
    <row r="3789" spans="1:6" x14ac:dyDescent="0.2">
      <c r="A3789" s="6" t="s">
        <v>6614</v>
      </c>
      <c r="B3789" s="6">
        <v>2018</v>
      </c>
      <c r="C3789" s="6" t="str">
        <f t="shared" si="14"/>
        <v>EMSE2018</v>
      </c>
      <c r="D3789" s="6" t="s">
        <v>7549</v>
      </c>
      <c r="E3789" s="6" t="s">
        <v>7550</v>
      </c>
      <c r="F3789" s="6" t="s">
        <v>5563</v>
      </c>
    </row>
    <row r="3790" spans="1:6" x14ac:dyDescent="0.2">
      <c r="A3790" s="6" t="s">
        <v>6614</v>
      </c>
      <c r="B3790" s="6">
        <v>2018</v>
      </c>
      <c r="C3790" s="6" t="str">
        <f t="shared" si="14"/>
        <v>EMSE2018</v>
      </c>
      <c r="D3790" s="6" t="s">
        <v>580</v>
      </c>
      <c r="E3790" s="6" t="s">
        <v>7551</v>
      </c>
      <c r="F3790" s="6" t="s">
        <v>5563</v>
      </c>
    </row>
    <row r="3791" spans="1:6" x14ac:dyDescent="0.2">
      <c r="A3791" s="6" t="s">
        <v>6614</v>
      </c>
      <c r="B3791" s="6">
        <v>2018</v>
      </c>
      <c r="C3791" s="6" t="str">
        <f t="shared" si="14"/>
        <v>EMSE2018</v>
      </c>
      <c r="D3791" s="6" t="s">
        <v>7552</v>
      </c>
      <c r="E3791" s="6" t="s">
        <v>7553</v>
      </c>
      <c r="F3791" s="6" t="s">
        <v>5563</v>
      </c>
    </row>
    <row r="3792" spans="1:6" x14ac:dyDescent="0.2">
      <c r="A3792" s="6" t="s">
        <v>6614</v>
      </c>
      <c r="B3792" s="6">
        <v>2018</v>
      </c>
      <c r="C3792" s="6" t="str">
        <f t="shared" si="14"/>
        <v>EMSE2018</v>
      </c>
      <c r="D3792" s="6" t="s">
        <v>716</v>
      </c>
      <c r="E3792" s="6" t="s">
        <v>7554</v>
      </c>
      <c r="F3792" s="6" t="s">
        <v>5563</v>
      </c>
    </row>
    <row r="3793" spans="1:6" x14ac:dyDescent="0.2">
      <c r="A3793" s="6" t="s">
        <v>6614</v>
      </c>
      <c r="B3793" s="6">
        <v>2018</v>
      </c>
      <c r="C3793" s="6" t="str">
        <f t="shared" si="14"/>
        <v>EMSE2018</v>
      </c>
      <c r="D3793" s="6" t="s">
        <v>7555</v>
      </c>
      <c r="E3793" s="6" t="s">
        <v>7556</v>
      </c>
      <c r="F3793" s="6" t="s">
        <v>5563</v>
      </c>
    </row>
    <row r="3794" spans="1:6" x14ac:dyDescent="0.2">
      <c r="A3794" s="6" t="s">
        <v>6614</v>
      </c>
      <c r="B3794" s="6">
        <v>2018</v>
      </c>
      <c r="C3794" s="6" t="str">
        <f t="shared" si="14"/>
        <v>EMSE2018</v>
      </c>
      <c r="D3794" s="6" t="s">
        <v>7557</v>
      </c>
      <c r="E3794" s="6" t="s">
        <v>7558</v>
      </c>
      <c r="F3794" s="6" t="s">
        <v>5563</v>
      </c>
    </row>
    <row r="3795" spans="1:6" x14ac:dyDescent="0.2">
      <c r="A3795" s="6" t="s">
        <v>6614</v>
      </c>
      <c r="B3795" s="6">
        <v>2018</v>
      </c>
      <c r="C3795" s="6" t="str">
        <f t="shared" si="14"/>
        <v>EMSE2018</v>
      </c>
      <c r="D3795" s="6" t="s">
        <v>7559</v>
      </c>
      <c r="E3795" s="6" t="s">
        <v>7560</v>
      </c>
      <c r="F3795" s="6" t="s">
        <v>5563</v>
      </c>
    </row>
    <row r="3796" spans="1:6" x14ac:dyDescent="0.2">
      <c r="A3796" s="6" t="s">
        <v>6614</v>
      </c>
      <c r="B3796" s="6">
        <v>2018</v>
      </c>
      <c r="C3796" s="6" t="str">
        <f t="shared" si="14"/>
        <v>EMSE2018</v>
      </c>
      <c r="D3796" s="6" t="s">
        <v>778</v>
      </c>
      <c r="E3796" s="6" t="s">
        <v>7561</v>
      </c>
      <c r="F3796" s="6" t="s">
        <v>5563</v>
      </c>
    </row>
    <row r="3797" spans="1:6" x14ac:dyDescent="0.2">
      <c r="A3797" s="6" t="s">
        <v>6614</v>
      </c>
      <c r="B3797" s="6">
        <v>2018</v>
      </c>
      <c r="C3797" s="6" t="str">
        <f t="shared" si="14"/>
        <v>EMSE2018</v>
      </c>
      <c r="D3797" s="6" t="s">
        <v>7562</v>
      </c>
      <c r="E3797" s="6" t="s">
        <v>7563</v>
      </c>
      <c r="F3797" s="6" t="s">
        <v>5563</v>
      </c>
    </row>
    <row r="3798" spans="1:6" x14ac:dyDescent="0.2">
      <c r="A3798" s="6" t="s">
        <v>6614</v>
      </c>
      <c r="B3798" s="6">
        <v>2018</v>
      </c>
      <c r="C3798" s="6" t="str">
        <f t="shared" si="14"/>
        <v>EMSE2018</v>
      </c>
      <c r="D3798" s="6" t="s">
        <v>7564</v>
      </c>
      <c r="E3798" s="6" t="s">
        <v>7565</v>
      </c>
      <c r="F3798" s="6" t="s">
        <v>5563</v>
      </c>
    </row>
    <row r="3799" spans="1:6" x14ac:dyDescent="0.2">
      <c r="A3799" s="6" t="s">
        <v>6614</v>
      </c>
      <c r="B3799" s="6">
        <v>2018</v>
      </c>
      <c r="C3799" s="6" t="str">
        <f t="shared" si="14"/>
        <v>EMSE2018</v>
      </c>
      <c r="D3799" s="6" t="s">
        <v>7566</v>
      </c>
      <c r="E3799" s="6" t="s">
        <v>7567</v>
      </c>
      <c r="F3799" s="6" t="s">
        <v>5563</v>
      </c>
    </row>
    <row r="3800" spans="1:6" x14ac:dyDescent="0.2">
      <c r="A3800" s="6" t="s">
        <v>6614</v>
      </c>
      <c r="B3800" s="6">
        <v>2018</v>
      </c>
      <c r="C3800" s="6" t="str">
        <f t="shared" si="14"/>
        <v>EMSE2018</v>
      </c>
      <c r="D3800" s="6" t="s">
        <v>7568</v>
      </c>
      <c r="E3800" s="6" t="s">
        <v>7569</v>
      </c>
      <c r="F3800" s="6" t="s">
        <v>5563</v>
      </c>
    </row>
    <row r="3801" spans="1:6" x14ac:dyDescent="0.2">
      <c r="A3801" s="6" t="s">
        <v>6614</v>
      </c>
      <c r="B3801" s="6">
        <v>2018</v>
      </c>
      <c r="C3801" s="6" t="str">
        <f t="shared" si="14"/>
        <v>EMSE2018</v>
      </c>
      <c r="D3801" s="6" t="s">
        <v>7570</v>
      </c>
      <c r="E3801" s="6" t="s">
        <v>7571</v>
      </c>
      <c r="F3801" s="6" t="s">
        <v>5563</v>
      </c>
    </row>
    <row r="3802" spans="1:6" x14ac:dyDescent="0.2">
      <c r="A3802" s="6" t="s">
        <v>6614</v>
      </c>
      <c r="B3802" s="6">
        <v>2018</v>
      </c>
      <c r="C3802" s="6" t="str">
        <f t="shared" si="14"/>
        <v>EMSE2018</v>
      </c>
      <c r="D3802" s="6" t="s">
        <v>548</v>
      </c>
      <c r="E3802" s="6" t="s">
        <v>7572</v>
      </c>
      <c r="F3802" s="6" t="s">
        <v>5563</v>
      </c>
    </row>
    <row r="3803" spans="1:6" x14ac:dyDescent="0.2">
      <c r="A3803" s="6" t="s">
        <v>6614</v>
      </c>
      <c r="B3803" s="6">
        <v>2018</v>
      </c>
      <c r="C3803" s="6" t="str">
        <f t="shared" si="14"/>
        <v>EMSE2018</v>
      </c>
      <c r="D3803" s="6" t="s">
        <v>672</v>
      </c>
      <c r="E3803" s="6" t="s">
        <v>7573</v>
      </c>
      <c r="F3803" s="6" t="s">
        <v>5563</v>
      </c>
    </row>
    <row r="3804" spans="1:6" x14ac:dyDescent="0.2">
      <c r="A3804" s="6" t="s">
        <v>6614</v>
      </c>
      <c r="B3804" s="6">
        <v>2018</v>
      </c>
      <c r="C3804" s="6" t="str">
        <f t="shared" si="14"/>
        <v>EMSE2018</v>
      </c>
      <c r="D3804" s="6" t="s">
        <v>546</v>
      </c>
      <c r="E3804" s="6" t="s">
        <v>7574</v>
      </c>
      <c r="F3804" s="6" t="s">
        <v>5563</v>
      </c>
    </row>
    <row r="3805" spans="1:6" x14ac:dyDescent="0.2">
      <c r="A3805" s="6" t="s">
        <v>6614</v>
      </c>
      <c r="B3805" s="6">
        <v>2018</v>
      </c>
      <c r="C3805" s="6" t="str">
        <f t="shared" si="14"/>
        <v>EMSE2018</v>
      </c>
      <c r="D3805" s="6" t="s">
        <v>7575</v>
      </c>
      <c r="E3805" s="6" t="s">
        <v>7576</v>
      </c>
      <c r="F3805" s="6" t="s">
        <v>5563</v>
      </c>
    </row>
    <row r="3806" spans="1:6" x14ac:dyDescent="0.2">
      <c r="A3806" s="6" t="s">
        <v>6614</v>
      </c>
      <c r="B3806" s="6">
        <v>2018</v>
      </c>
      <c r="C3806" s="6" t="str">
        <f t="shared" si="14"/>
        <v>EMSE2018</v>
      </c>
      <c r="D3806" s="6" t="s">
        <v>7577</v>
      </c>
      <c r="E3806" s="6" t="s">
        <v>2254</v>
      </c>
      <c r="F3806" s="6" t="s">
        <v>5563</v>
      </c>
    </row>
    <row r="3807" spans="1:6" x14ac:dyDescent="0.2">
      <c r="A3807" s="6" t="s">
        <v>6614</v>
      </c>
      <c r="B3807" s="6">
        <v>2018</v>
      </c>
      <c r="C3807" s="6" t="str">
        <f t="shared" si="14"/>
        <v>EMSE2018</v>
      </c>
      <c r="D3807" s="6" t="s">
        <v>7578</v>
      </c>
      <c r="E3807" s="6" t="s">
        <v>7579</v>
      </c>
      <c r="F3807" s="6" t="s">
        <v>5563</v>
      </c>
    </row>
    <row r="3808" spans="1:6" x14ac:dyDescent="0.2">
      <c r="A3808" s="6" t="s">
        <v>6614</v>
      </c>
      <c r="B3808" s="6">
        <v>2018</v>
      </c>
      <c r="C3808" s="6" t="str">
        <f t="shared" si="14"/>
        <v>EMSE2018</v>
      </c>
      <c r="D3808" s="6" t="s">
        <v>7580</v>
      </c>
      <c r="E3808" s="6" t="s">
        <v>7581</v>
      </c>
      <c r="F3808" s="6" t="s">
        <v>5563</v>
      </c>
    </row>
    <row r="3809" spans="1:6" x14ac:dyDescent="0.2">
      <c r="A3809" s="6" t="s">
        <v>6614</v>
      </c>
      <c r="B3809" s="6">
        <v>2018</v>
      </c>
      <c r="C3809" s="6" t="str">
        <f t="shared" si="14"/>
        <v>EMSE2018</v>
      </c>
      <c r="D3809" s="6" t="s">
        <v>7582</v>
      </c>
      <c r="E3809" s="6" t="s">
        <v>7583</v>
      </c>
      <c r="F3809" s="6" t="s">
        <v>5563</v>
      </c>
    </row>
    <row r="3810" spans="1:6" x14ac:dyDescent="0.2">
      <c r="A3810" s="6" t="s">
        <v>6614</v>
      </c>
      <c r="B3810" s="6">
        <v>2018</v>
      </c>
      <c r="C3810" s="6" t="str">
        <f t="shared" si="14"/>
        <v>EMSE2018</v>
      </c>
      <c r="D3810" s="6" t="s">
        <v>650</v>
      </c>
      <c r="E3810" s="6" t="s">
        <v>7584</v>
      </c>
      <c r="F3810" s="6" t="s">
        <v>5563</v>
      </c>
    </row>
    <row r="3811" spans="1:6" x14ac:dyDescent="0.2">
      <c r="A3811" s="6" t="s">
        <v>6614</v>
      </c>
      <c r="B3811" s="6">
        <v>2018</v>
      </c>
      <c r="C3811" s="6" t="str">
        <f t="shared" si="14"/>
        <v>EMSE2018</v>
      </c>
      <c r="D3811" s="6" t="s">
        <v>7585</v>
      </c>
      <c r="E3811" s="6" t="s">
        <v>7586</v>
      </c>
      <c r="F3811" s="6" t="s">
        <v>5563</v>
      </c>
    </row>
    <row r="3812" spans="1:6" x14ac:dyDescent="0.2">
      <c r="A3812" s="6" t="s">
        <v>6614</v>
      </c>
      <c r="B3812" s="6">
        <v>2018</v>
      </c>
      <c r="C3812" s="6" t="str">
        <f t="shared" si="14"/>
        <v>EMSE2018</v>
      </c>
      <c r="D3812" s="6" t="s">
        <v>7587</v>
      </c>
      <c r="E3812" s="6" t="s">
        <v>7588</v>
      </c>
      <c r="F3812" s="6" t="s">
        <v>5563</v>
      </c>
    </row>
    <row r="3813" spans="1:6" x14ac:dyDescent="0.2">
      <c r="A3813" s="6" t="s">
        <v>6614</v>
      </c>
      <c r="B3813" s="6">
        <v>2018</v>
      </c>
      <c r="C3813" s="6" t="str">
        <f t="shared" si="14"/>
        <v>EMSE2018</v>
      </c>
      <c r="D3813" s="6" t="s">
        <v>634</v>
      </c>
      <c r="E3813" s="6" t="s">
        <v>7589</v>
      </c>
      <c r="F3813" s="6" t="s">
        <v>5563</v>
      </c>
    </row>
    <row r="3814" spans="1:6" x14ac:dyDescent="0.2">
      <c r="A3814" s="6" t="s">
        <v>6614</v>
      </c>
      <c r="B3814" s="6">
        <v>2018</v>
      </c>
      <c r="C3814" s="6" t="str">
        <f t="shared" si="14"/>
        <v>EMSE2018</v>
      </c>
      <c r="D3814" s="6" t="s">
        <v>7590</v>
      </c>
      <c r="E3814" s="6" t="s">
        <v>7591</v>
      </c>
      <c r="F3814" s="6" t="s">
        <v>5563</v>
      </c>
    </row>
    <row r="3815" spans="1:6" x14ac:dyDescent="0.2">
      <c r="A3815" s="6" t="s">
        <v>6614</v>
      </c>
      <c r="B3815" s="6">
        <v>2018</v>
      </c>
      <c r="C3815" s="6" t="str">
        <f t="shared" si="14"/>
        <v>EMSE2018</v>
      </c>
      <c r="D3815" s="6" t="s">
        <v>7592</v>
      </c>
      <c r="E3815" s="6" t="s">
        <v>7593</v>
      </c>
      <c r="F3815" s="6" t="s">
        <v>5563</v>
      </c>
    </row>
    <row r="3816" spans="1:6" x14ac:dyDescent="0.2">
      <c r="A3816" s="6" t="s">
        <v>6614</v>
      </c>
      <c r="B3816" s="6">
        <v>2018</v>
      </c>
      <c r="C3816" s="6" t="str">
        <f t="shared" si="14"/>
        <v>EMSE2018</v>
      </c>
      <c r="D3816" s="6" t="s">
        <v>7594</v>
      </c>
      <c r="E3816" s="6" t="s">
        <v>7595</v>
      </c>
      <c r="F3816" s="6" t="s">
        <v>5563</v>
      </c>
    </row>
    <row r="3817" spans="1:6" x14ac:dyDescent="0.2">
      <c r="A3817" s="6" t="s">
        <v>6614</v>
      </c>
      <c r="B3817" s="6">
        <v>2018</v>
      </c>
      <c r="C3817" s="6" t="str">
        <f t="shared" si="14"/>
        <v>EMSE2018</v>
      </c>
      <c r="D3817" s="6" t="s">
        <v>800</v>
      </c>
      <c r="E3817" s="6" t="s">
        <v>7596</v>
      </c>
      <c r="F3817" s="6" t="s">
        <v>5563</v>
      </c>
    </row>
    <row r="3818" spans="1:6" x14ac:dyDescent="0.2">
      <c r="A3818" s="6" t="s">
        <v>6614</v>
      </c>
      <c r="B3818" s="6">
        <v>2018</v>
      </c>
      <c r="C3818" s="6" t="str">
        <f t="shared" si="14"/>
        <v>EMSE2018</v>
      </c>
      <c r="D3818" s="6" t="s">
        <v>714</v>
      </c>
      <c r="E3818" s="6" t="s">
        <v>7597</v>
      </c>
      <c r="F3818" s="6" t="s">
        <v>5563</v>
      </c>
    </row>
    <row r="3819" spans="1:6" x14ac:dyDescent="0.2">
      <c r="A3819" s="6" t="s">
        <v>6614</v>
      </c>
      <c r="B3819" s="6">
        <v>2018</v>
      </c>
      <c r="C3819" s="6" t="str">
        <f t="shared" si="14"/>
        <v>EMSE2018</v>
      </c>
      <c r="D3819" s="6" t="s">
        <v>7598</v>
      </c>
      <c r="E3819" s="6" t="s">
        <v>7599</v>
      </c>
      <c r="F3819" s="6" t="s">
        <v>5563</v>
      </c>
    </row>
    <row r="3820" spans="1:6" x14ac:dyDescent="0.2">
      <c r="A3820" s="6" t="s">
        <v>6614</v>
      </c>
      <c r="B3820" s="6">
        <v>2018</v>
      </c>
      <c r="C3820" s="6" t="str">
        <f t="shared" si="14"/>
        <v>EMSE2018</v>
      </c>
      <c r="D3820" s="6" t="s">
        <v>7600</v>
      </c>
      <c r="E3820" s="6" t="s">
        <v>7601</v>
      </c>
      <c r="F3820" s="6" t="s">
        <v>5563</v>
      </c>
    </row>
    <row r="3821" spans="1:6" x14ac:dyDescent="0.2">
      <c r="A3821" s="6" t="s">
        <v>6614</v>
      </c>
      <c r="B3821" s="6">
        <v>2018</v>
      </c>
      <c r="C3821" s="6" t="str">
        <f t="shared" si="14"/>
        <v>EMSE2018</v>
      </c>
      <c r="D3821" s="6" t="s">
        <v>7602</v>
      </c>
      <c r="E3821" s="6" t="s">
        <v>7603</v>
      </c>
      <c r="F3821" s="6" t="s">
        <v>5563</v>
      </c>
    </row>
    <row r="3822" spans="1:6" x14ac:dyDescent="0.2">
      <c r="A3822" s="6" t="s">
        <v>6614</v>
      </c>
      <c r="B3822" s="6">
        <v>2018</v>
      </c>
      <c r="C3822" s="6" t="str">
        <f t="shared" si="14"/>
        <v>EMSE2018</v>
      </c>
      <c r="D3822" s="6" t="s">
        <v>7604</v>
      </c>
      <c r="E3822" s="6" t="s">
        <v>7605</v>
      </c>
      <c r="F3822" s="6" t="s">
        <v>5563</v>
      </c>
    </row>
    <row r="3823" spans="1:6" x14ac:dyDescent="0.2">
      <c r="A3823" s="6" t="s">
        <v>6614</v>
      </c>
      <c r="B3823" s="6">
        <v>2018</v>
      </c>
      <c r="C3823" s="6" t="str">
        <f t="shared" si="14"/>
        <v>EMSE2018</v>
      </c>
      <c r="D3823" s="6" t="s">
        <v>7606</v>
      </c>
      <c r="E3823" s="6" t="s">
        <v>7607</v>
      </c>
      <c r="F3823" s="6" t="s">
        <v>5563</v>
      </c>
    </row>
    <row r="3824" spans="1:6" x14ac:dyDescent="0.2">
      <c r="A3824" s="6" t="s">
        <v>6614</v>
      </c>
      <c r="B3824" s="6">
        <v>2018</v>
      </c>
      <c r="C3824" s="6" t="str">
        <f t="shared" si="14"/>
        <v>EMSE2018</v>
      </c>
      <c r="D3824" s="6" t="s">
        <v>638</v>
      </c>
      <c r="E3824" s="6" t="s">
        <v>7608</v>
      </c>
      <c r="F3824" s="6" t="s">
        <v>5563</v>
      </c>
    </row>
    <row r="3825" spans="1:6" x14ac:dyDescent="0.2">
      <c r="A3825" s="6" t="s">
        <v>6614</v>
      </c>
      <c r="B3825" s="6">
        <v>2018</v>
      </c>
      <c r="C3825" s="6" t="str">
        <f t="shared" si="14"/>
        <v>EMSE2018</v>
      </c>
      <c r="D3825" s="6" t="s">
        <v>7609</v>
      </c>
      <c r="E3825" s="6" t="s">
        <v>7610</v>
      </c>
      <c r="F3825" s="6" t="s">
        <v>5563</v>
      </c>
    </row>
    <row r="3826" spans="1:6" x14ac:dyDescent="0.2">
      <c r="A3826" s="6" t="s">
        <v>6614</v>
      </c>
      <c r="B3826" s="6">
        <v>2018</v>
      </c>
      <c r="C3826" s="6" t="str">
        <f t="shared" si="14"/>
        <v>EMSE2018</v>
      </c>
      <c r="D3826" s="6" t="s">
        <v>7611</v>
      </c>
      <c r="E3826" s="6" t="s">
        <v>7612</v>
      </c>
      <c r="F3826" s="6" t="s">
        <v>5563</v>
      </c>
    </row>
    <row r="3827" spans="1:6" x14ac:dyDescent="0.2">
      <c r="A3827" s="6" t="s">
        <v>6614</v>
      </c>
      <c r="B3827" s="6">
        <v>2018</v>
      </c>
      <c r="C3827" s="6" t="str">
        <f t="shared" ref="C3827:C4081" si="15">CONCATENATE(A3827,B3827)</f>
        <v>EMSE2018</v>
      </c>
      <c r="D3827" s="6" t="s">
        <v>7613</v>
      </c>
      <c r="E3827" s="6" t="s">
        <v>7614</v>
      </c>
      <c r="F3827" s="6" t="s">
        <v>5563</v>
      </c>
    </row>
    <row r="3828" spans="1:6" x14ac:dyDescent="0.2">
      <c r="A3828" s="6" t="s">
        <v>6614</v>
      </c>
      <c r="B3828" s="6">
        <v>2018</v>
      </c>
      <c r="C3828" s="6" t="str">
        <f t="shared" si="15"/>
        <v>EMSE2018</v>
      </c>
      <c r="D3828" s="6" t="s">
        <v>7615</v>
      </c>
      <c r="E3828" s="6" t="s">
        <v>7616</v>
      </c>
      <c r="F3828" s="6" t="s">
        <v>5563</v>
      </c>
    </row>
    <row r="3829" spans="1:6" x14ac:dyDescent="0.2">
      <c r="A3829" s="6" t="s">
        <v>6614</v>
      </c>
      <c r="B3829" s="6">
        <v>2018</v>
      </c>
      <c r="C3829" s="6" t="str">
        <f t="shared" si="15"/>
        <v>EMSE2018</v>
      </c>
      <c r="D3829" s="6" t="s">
        <v>832</v>
      </c>
      <c r="E3829" s="6" t="s">
        <v>7617</v>
      </c>
      <c r="F3829" s="6" t="s">
        <v>5563</v>
      </c>
    </row>
    <row r="3830" spans="1:6" x14ac:dyDescent="0.2">
      <c r="A3830" s="6" t="s">
        <v>6614</v>
      </c>
      <c r="B3830" s="6">
        <v>2018</v>
      </c>
      <c r="C3830" s="6" t="str">
        <f t="shared" si="15"/>
        <v>EMSE2018</v>
      </c>
      <c r="D3830" s="6" t="s">
        <v>7618</v>
      </c>
      <c r="E3830" s="6" t="s">
        <v>7619</v>
      </c>
      <c r="F3830" s="6" t="s">
        <v>5563</v>
      </c>
    </row>
    <row r="3831" spans="1:6" x14ac:dyDescent="0.2">
      <c r="A3831" s="6" t="s">
        <v>6614</v>
      </c>
      <c r="B3831" s="6">
        <v>2018</v>
      </c>
      <c r="C3831" s="6" t="str">
        <f t="shared" si="15"/>
        <v>EMSE2018</v>
      </c>
      <c r="D3831" s="6" t="s">
        <v>602</v>
      </c>
      <c r="E3831" s="6" t="s">
        <v>7620</v>
      </c>
      <c r="F3831" s="6" t="s">
        <v>5563</v>
      </c>
    </row>
    <row r="3832" spans="1:6" x14ac:dyDescent="0.2">
      <c r="A3832" s="6" t="s">
        <v>6614</v>
      </c>
      <c r="B3832" s="6">
        <v>2018</v>
      </c>
      <c r="C3832" s="6" t="str">
        <f t="shared" si="15"/>
        <v>EMSE2018</v>
      </c>
      <c r="D3832" s="6" t="s">
        <v>742</v>
      </c>
      <c r="E3832" s="6" t="s">
        <v>7621</v>
      </c>
      <c r="F3832" s="6" t="s">
        <v>5563</v>
      </c>
    </row>
    <row r="3833" spans="1:6" x14ac:dyDescent="0.2">
      <c r="A3833" s="6" t="s">
        <v>6614</v>
      </c>
      <c r="B3833" s="6">
        <v>2018</v>
      </c>
      <c r="C3833" s="6" t="str">
        <f t="shared" si="15"/>
        <v>EMSE2018</v>
      </c>
      <c r="D3833" s="6" t="s">
        <v>7622</v>
      </c>
      <c r="E3833" s="6" t="s">
        <v>7623</v>
      </c>
      <c r="F3833" s="6" t="s">
        <v>5563</v>
      </c>
    </row>
    <row r="3834" spans="1:6" x14ac:dyDescent="0.2">
      <c r="A3834" s="6" t="s">
        <v>6614</v>
      </c>
      <c r="B3834" s="6">
        <v>2018</v>
      </c>
      <c r="C3834" s="6" t="str">
        <f t="shared" si="15"/>
        <v>EMSE2018</v>
      </c>
      <c r="D3834" s="6" t="s">
        <v>7624</v>
      </c>
      <c r="E3834" s="6" t="s">
        <v>7625</v>
      </c>
      <c r="F3834" s="6" t="s">
        <v>5563</v>
      </c>
    </row>
    <row r="3835" spans="1:6" x14ac:dyDescent="0.2">
      <c r="A3835" s="6" t="s">
        <v>6614</v>
      </c>
      <c r="B3835" s="6">
        <v>2018</v>
      </c>
      <c r="C3835" s="6" t="str">
        <f t="shared" si="15"/>
        <v>EMSE2018</v>
      </c>
      <c r="D3835" s="6" t="s">
        <v>7626</v>
      </c>
      <c r="E3835" s="6" t="s">
        <v>7627</v>
      </c>
      <c r="F3835" s="6" t="s">
        <v>5563</v>
      </c>
    </row>
    <row r="3836" spans="1:6" x14ac:dyDescent="0.2">
      <c r="A3836" s="6" t="s">
        <v>6614</v>
      </c>
      <c r="B3836" s="6">
        <v>2018</v>
      </c>
      <c r="C3836" s="6" t="str">
        <f t="shared" si="15"/>
        <v>EMSE2018</v>
      </c>
      <c r="D3836" s="6" t="s">
        <v>662</v>
      </c>
      <c r="E3836" s="6" t="s">
        <v>7628</v>
      </c>
      <c r="F3836" s="6" t="s">
        <v>5563</v>
      </c>
    </row>
    <row r="3837" spans="1:6" x14ac:dyDescent="0.2">
      <c r="A3837" s="6" t="s">
        <v>6614</v>
      </c>
      <c r="B3837" s="6">
        <v>2018</v>
      </c>
      <c r="C3837" s="6" t="str">
        <f t="shared" si="15"/>
        <v>EMSE2018</v>
      </c>
      <c r="D3837" s="6" t="s">
        <v>766</v>
      </c>
      <c r="E3837" s="6" t="s">
        <v>7629</v>
      </c>
      <c r="F3837" s="6" t="s">
        <v>5563</v>
      </c>
    </row>
    <row r="3838" spans="1:6" x14ac:dyDescent="0.2">
      <c r="A3838" s="6" t="s">
        <v>6614</v>
      </c>
      <c r="B3838" s="6">
        <v>2018</v>
      </c>
      <c r="C3838" s="6" t="str">
        <f t="shared" si="15"/>
        <v>EMSE2018</v>
      </c>
      <c r="D3838" s="6" t="s">
        <v>7630</v>
      </c>
      <c r="E3838" s="6" t="s">
        <v>7631</v>
      </c>
      <c r="F3838" s="6" t="s">
        <v>5563</v>
      </c>
    </row>
    <row r="3839" spans="1:6" x14ac:dyDescent="0.2">
      <c r="A3839" s="6" t="s">
        <v>6614</v>
      </c>
      <c r="B3839" s="6">
        <v>2018</v>
      </c>
      <c r="C3839" s="6" t="str">
        <f t="shared" si="15"/>
        <v>EMSE2018</v>
      </c>
      <c r="D3839" s="6" t="s">
        <v>7632</v>
      </c>
      <c r="E3839" s="6" t="s">
        <v>7633</v>
      </c>
      <c r="F3839" s="6" t="s">
        <v>5563</v>
      </c>
    </row>
    <row r="3840" spans="1:6" x14ac:dyDescent="0.2">
      <c r="A3840" s="6" t="s">
        <v>6614</v>
      </c>
      <c r="B3840" s="6">
        <v>2018</v>
      </c>
      <c r="C3840" s="6" t="str">
        <f t="shared" si="15"/>
        <v>EMSE2018</v>
      </c>
      <c r="D3840" s="6" t="s">
        <v>7634</v>
      </c>
      <c r="E3840" s="6" t="s">
        <v>7635</v>
      </c>
      <c r="F3840" s="6" t="s">
        <v>5563</v>
      </c>
    </row>
    <row r="3841" spans="1:6" x14ac:dyDescent="0.2">
      <c r="A3841" s="6" t="s">
        <v>6614</v>
      </c>
      <c r="B3841" s="6">
        <v>2018</v>
      </c>
      <c r="C3841" s="6" t="str">
        <f t="shared" si="15"/>
        <v>EMSE2018</v>
      </c>
      <c r="D3841" s="6" t="s">
        <v>652</v>
      </c>
      <c r="E3841" s="6" t="s">
        <v>7636</v>
      </c>
      <c r="F3841" s="6" t="s">
        <v>5563</v>
      </c>
    </row>
    <row r="3842" spans="1:6" x14ac:dyDescent="0.2">
      <c r="A3842" s="6" t="s">
        <v>6614</v>
      </c>
      <c r="B3842" s="6">
        <v>2018</v>
      </c>
      <c r="C3842" s="6" t="str">
        <f t="shared" si="15"/>
        <v>EMSE2018</v>
      </c>
      <c r="D3842" s="6" t="s">
        <v>7637</v>
      </c>
      <c r="E3842" s="6" t="s">
        <v>7638</v>
      </c>
      <c r="F3842" s="6" t="s">
        <v>5563</v>
      </c>
    </row>
    <row r="3843" spans="1:6" x14ac:dyDescent="0.2">
      <c r="A3843" s="6" t="s">
        <v>6614</v>
      </c>
      <c r="B3843" s="6">
        <v>2018</v>
      </c>
      <c r="C3843" s="6" t="str">
        <f t="shared" si="15"/>
        <v>EMSE2018</v>
      </c>
      <c r="D3843" s="6" t="s">
        <v>7639</v>
      </c>
      <c r="E3843" s="6" t="s">
        <v>2254</v>
      </c>
      <c r="F3843" s="6" t="s">
        <v>5563</v>
      </c>
    </row>
    <row r="3844" spans="1:6" x14ac:dyDescent="0.2">
      <c r="A3844" s="6" t="s">
        <v>6614</v>
      </c>
      <c r="B3844" s="6">
        <v>2018</v>
      </c>
      <c r="C3844" s="6" t="str">
        <f t="shared" si="15"/>
        <v>EMSE2018</v>
      </c>
      <c r="D3844" s="6" t="s">
        <v>7640</v>
      </c>
      <c r="E3844" s="6" t="s">
        <v>7641</v>
      </c>
      <c r="F3844" s="6" t="s">
        <v>5563</v>
      </c>
    </row>
    <row r="3845" spans="1:6" x14ac:dyDescent="0.2">
      <c r="A3845" s="6" t="s">
        <v>6614</v>
      </c>
      <c r="B3845" s="6">
        <v>2018</v>
      </c>
      <c r="C3845" s="6" t="str">
        <f t="shared" si="15"/>
        <v>EMSE2018</v>
      </c>
      <c r="D3845" s="6" t="s">
        <v>7642</v>
      </c>
      <c r="E3845" s="6" t="s">
        <v>7643</v>
      </c>
      <c r="F3845" s="6" t="s">
        <v>5563</v>
      </c>
    </row>
    <row r="3846" spans="1:6" x14ac:dyDescent="0.2">
      <c r="A3846" s="6" t="s">
        <v>6614</v>
      </c>
      <c r="B3846" s="6">
        <v>2018</v>
      </c>
      <c r="C3846" s="6" t="str">
        <f t="shared" si="15"/>
        <v>EMSE2018</v>
      </c>
      <c r="D3846" s="6" t="s">
        <v>7644</v>
      </c>
      <c r="E3846" s="6" t="s">
        <v>7645</v>
      </c>
      <c r="F3846" s="6" t="s">
        <v>5563</v>
      </c>
    </row>
    <row r="3847" spans="1:6" x14ac:dyDescent="0.2">
      <c r="A3847" s="6" t="s">
        <v>6614</v>
      </c>
      <c r="B3847" s="6">
        <v>2018</v>
      </c>
      <c r="C3847" s="6" t="str">
        <f t="shared" si="15"/>
        <v>EMSE2018</v>
      </c>
      <c r="D3847" s="6" t="s">
        <v>7646</v>
      </c>
      <c r="E3847" s="6" t="s">
        <v>7647</v>
      </c>
      <c r="F3847" s="6" t="s">
        <v>5563</v>
      </c>
    </row>
    <row r="3848" spans="1:6" x14ac:dyDescent="0.2">
      <c r="A3848" s="6" t="s">
        <v>6614</v>
      </c>
      <c r="B3848" s="6">
        <v>2018</v>
      </c>
      <c r="C3848" s="6" t="str">
        <f t="shared" si="15"/>
        <v>EMSE2018</v>
      </c>
      <c r="D3848" s="6" t="s">
        <v>7648</v>
      </c>
      <c r="E3848" s="6" t="s">
        <v>7649</v>
      </c>
      <c r="F3848" s="6" t="s">
        <v>5563</v>
      </c>
    </row>
    <row r="3849" spans="1:6" x14ac:dyDescent="0.2">
      <c r="A3849" s="6" t="s">
        <v>6614</v>
      </c>
      <c r="B3849" s="6">
        <v>2018</v>
      </c>
      <c r="C3849" s="6" t="str">
        <f t="shared" si="15"/>
        <v>EMSE2018</v>
      </c>
      <c r="D3849" s="6" t="s">
        <v>7650</v>
      </c>
      <c r="E3849" s="6" t="s">
        <v>7651</v>
      </c>
      <c r="F3849" s="6" t="s">
        <v>5563</v>
      </c>
    </row>
    <row r="3850" spans="1:6" x14ac:dyDescent="0.2">
      <c r="A3850" s="6" t="s">
        <v>6614</v>
      </c>
      <c r="B3850" s="6">
        <v>2018</v>
      </c>
      <c r="C3850" s="6" t="str">
        <f t="shared" si="15"/>
        <v>EMSE2018</v>
      </c>
      <c r="D3850" s="6" t="s">
        <v>7652</v>
      </c>
      <c r="E3850" s="6" t="s">
        <v>7653</v>
      </c>
      <c r="F3850" s="6" t="s">
        <v>5563</v>
      </c>
    </row>
    <row r="3851" spans="1:6" x14ac:dyDescent="0.2">
      <c r="A3851" s="6" t="s">
        <v>6614</v>
      </c>
      <c r="B3851" s="6">
        <v>2018</v>
      </c>
      <c r="C3851" s="6" t="str">
        <f t="shared" si="15"/>
        <v>EMSE2018</v>
      </c>
      <c r="D3851" s="6" t="s">
        <v>7654</v>
      </c>
      <c r="E3851" s="6" t="s">
        <v>7655</v>
      </c>
      <c r="F3851" s="6" t="s">
        <v>5563</v>
      </c>
    </row>
    <row r="3852" spans="1:6" x14ac:dyDescent="0.2">
      <c r="A3852" s="6" t="s">
        <v>6614</v>
      </c>
      <c r="B3852" s="6">
        <v>2018</v>
      </c>
      <c r="C3852" s="6" t="str">
        <f t="shared" si="15"/>
        <v>EMSE2018</v>
      </c>
      <c r="D3852" s="6" t="s">
        <v>7656</v>
      </c>
      <c r="E3852" s="6" t="s">
        <v>7657</v>
      </c>
      <c r="F3852" s="6" t="s">
        <v>5563</v>
      </c>
    </row>
    <row r="3853" spans="1:6" x14ac:dyDescent="0.2">
      <c r="A3853" s="6" t="s">
        <v>6614</v>
      </c>
      <c r="B3853" s="6">
        <v>2018</v>
      </c>
      <c r="C3853" s="6" t="str">
        <f t="shared" si="15"/>
        <v>EMSE2018</v>
      </c>
      <c r="D3853" s="6" t="s">
        <v>7658</v>
      </c>
      <c r="E3853" s="6" t="s">
        <v>7659</v>
      </c>
      <c r="F3853" s="6" t="s">
        <v>5563</v>
      </c>
    </row>
    <row r="3854" spans="1:6" x14ac:dyDescent="0.2">
      <c r="A3854" s="6" t="s">
        <v>6614</v>
      </c>
      <c r="B3854" s="6">
        <v>2018</v>
      </c>
      <c r="C3854" s="6" t="str">
        <f t="shared" si="15"/>
        <v>EMSE2018</v>
      </c>
      <c r="D3854" s="6" t="s">
        <v>7660</v>
      </c>
      <c r="E3854" s="6" t="s">
        <v>7661</v>
      </c>
      <c r="F3854" s="6" t="s">
        <v>5563</v>
      </c>
    </row>
    <row r="3855" spans="1:6" x14ac:dyDescent="0.2">
      <c r="A3855" s="6" t="s">
        <v>6614</v>
      </c>
      <c r="B3855" s="6">
        <v>2018</v>
      </c>
      <c r="C3855" s="6" t="str">
        <f t="shared" si="15"/>
        <v>EMSE2018</v>
      </c>
      <c r="D3855" s="6" t="s">
        <v>42</v>
      </c>
      <c r="E3855" s="6" t="s">
        <v>7662</v>
      </c>
      <c r="F3855" s="6" t="s">
        <v>5563</v>
      </c>
    </row>
    <row r="3856" spans="1:6" x14ac:dyDescent="0.2">
      <c r="A3856" s="6" t="s">
        <v>6614</v>
      </c>
      <c r="B3856" s="6">
        <v>2018</v>
      </c>
      <c r="C3856" s="6" t="str">
        <f t="shared" si="15"/>
        <v>EMSE2018</v>
      </c>
      <c r="D3856" s="6" t="s">
        <v>7663</v>
      </c>
      <c r="E3856" s="6" t="s">
        <v>7664</v>
      </c>
      <c r="F3856" s="6" t="s">
        <v>5563</v>
      </c>
    </row>
    <row r="3857" spans="1:6" x14ac:dyDescent="0.2">
      <c r="A3857" s="6" t="s">
        <v>6614</v>
      </c>
      <c r="B3857" s="6">
        <v>2018</v>
      </c>
      <c r="C3857" s="6" t="str">
        <f t="shared" si="15"/>
        <v>EMSE2018</v>
      </c>
      <c r="D3857" s="6" t="s">
        <v>7665</v>
      </c>
      <c r="E3857" s="6" t="s">
        <v>7666</v>
      </c>
      <c r="F3857" s="6" t="s">
        <v>5563</v>
      </c>
    </row>
    <row r="3858" spans="1:6" x14ac:dyDescent="0.2">
      <c r="A3858" s="6" t="s">
        <v>6614</v>
      </c>
      <c r="B3858" s="6">
        <v>2018</v>
      </c>
      <c r="C3858" s="6" t="str">
        <f t="shared" si="15"/>
        <v>EMSE2018</v>
      </c>
      <c r="D3858" s="6" t="s">
        <v>7667</v>
      </c>
      <c r="E3858" s="6" t="s">
        <v>7668</v>
      </c>
      <c r="F3858" s="6" t="s">
        <v>5563</v>
      </c>
    </row>
    <row r="3859" spans="1:6" x14ac:dyDescent="0.2">
      <c r="A3859" s="6" t="s">
        <v>6614</v>
      </c>
      <c r="B3859" s="6">
        <v>2018</v>
      </c>
      <c r="C3859" s="6" t="str">
        <f t="shared" si="15"/>
        <v>EMSE2018</v>
      </c>
      <c r="D3859" s="6" t="s">
        <v>7669</v>
      </c>
      <c r="E3859" s="6" t="s">
        <v>7670</v>
      </c>
      <c r="F3859" s="6" t="s">
        <v>5563</v>
      </c>
    </row>
    <row r="3860" spans="1:6" x14ac:dyDescent="0.2">
      <c r="A3860" s="6" t="s">
        <v>6614</v>
      </c>
      <c r="B3860" s="6">
        <v>2018</v>
      </c>
      <c r="C3860" s="6" t="str">
        <f t="shared" si="15"/>
        <v>EMSE2018</v>
      </c>
      <c r="D3860" s="6" t="s">
        <v>7671</v>
      </c>
      <c r="E3860" s="6" t="s">
        <v>7672</v>
      </c>
      <c r="F3860" s="6" t="s">
        <v>5563</v>
      </c>
    </row>
    <row r="3861" spans="1:6" x14ac:dyDescent="0.2">
      <c r="A3861" s="6" t="s">
        <v>6614</v>
      </c>
      <c r="B3861" s="6">
        <v>2018</v>
      </c>
      <c r="C3861" s="6" t="str">
        <f t="shared" si="15"/>
        <v>EMSE2018</v>
      </c>
      <c r="D3861" s="6" t="s">
        <v>7673</v>
      </c>
      <c r="E3861" s="6" t="s">
        <v>7674</v>
      </c>
      <c r="F3861" s="6" t="s">
        <v>5563</v>
      </c>
    </row>
    <row r="3862" spans="1:6" x14ac:dyDescent="0.2">
      <c r="A3862" s="6" t="s">
        <v>6614</v>
      </c>
      <c r="B3862" s="6">
        <v>2018</v>
      </c>
      <c r="C3862" s="6" t="str">
        <f t="shared" si="15"/>
        <v>EMSE2018</v>
      </c>
      <c r="D3862" s="6" t="s">
        <v>7675</v>
      </c>
      <c r="E3862" s="6" t="s">
        <v>7676</v>
      </c>
      <c r="F3862" s="6" t="s">
        <v>5563</v>
      </c>
    </row>
    <row r="3863" spans="1:6" x14ac:dyDescent="0.2">
      <c r="A3863" s="6" t="s">
        <v>6614</v>
      </c>
      <c r="B3863" s="6">
        <v>2018</v>
      </c>
      <c r="C3863" s="6" t="str">
        <f t="shared" si="15"/>
        <v>EMSE2018</v>
      </c>
      <c r="D3863" s="6" t="s">
        <v>7677</v>
      </c>
      <c r="E3863" s="6" t="s">
        <v>7678</v>
      </c>
      <c r="F3863" s="6" t="s">
        <v>5563</v>
      </c>
    </row>
    <row r="3864" spans="1:6" x14ac:dyDescent="0.2">
      <c r="A3864" s="6" t="s">
        <v>6614</v>
      </c>
      <c r="B3864" s="6">
        <v>2018</v>
      </c>
      <c r="C3864" s="6" t="str">
        <f t="shared" si="15"/>
        <v>EMSE2018</v>
      </c>
      <c r="D3864" s="6" t="s">
        <v>7679</v>
      </c>
      <c r="E3864" s="6" t="s">
        <v>7680</v>
      </c>
      <c r="F3864" s="6" t="s">
        <v>5563</v>
      </c>
    </row>
    <row r="3865" spans="1:6" x14ac:dyDescent="0.2">
      <c r="A3865" s="6" t="s">
        <v>6614</v>
      </c>
      <c r="B3865" s="6">
        <v>2018</v>
      </c>
      <c r="C3865" s="6" t="str">
        <f t="shared" si="15"/>
        <v>EMSE2018</v>
      </c>
      <c r="D3865" s="6" t="s">
        <v>7681</v>
      </c>
      <c r="E3865" s="6" t="s">
        <v>7682</v>
      </c>
      <c r="F3865" s="6" t="s">
        <v>5563</v>
      </c>
    </row>
    <row r="3866" spans="1:6" x14ac:dyDescent="0.2">
      <c r="A3866" s="6" t="s">
        <v>6614</v>
      </c>
      <c r="B3866" s="6">
        <v>2018</v>
      </c>
      <c r="C3866" s="6" t="str">
        <f t="shared" si="15"/>
        <v>EMSE2018</v>
      </c>
      <c r="D3866" s="6" t="s">
        <v>7683</v>
      </c>
      <c r="E3866" s="6" t="s">
        <v>7684</v>
      </c>
      <c r="F3866" s="6" t="s">
        <v>5563</v>
      </c>
    </row>
    <row r="3867" spans="1:6" x14ac:dyDescent="0.2">
      <c r="A3867" s="6" t="s">
        <v>6614</v>
      </c>
      <c r="B3867" s="6">
        <v>2018</v>
      </c>
      <c r="C3867" s="6" t="str">
        <f t="shared" si="15"/>
        <v>EMSE2018</v>
      </c>
      <c r="D3867" s="6" t="s">
        <v>7685</v>
      </c>
      <c r="E3867" s="6" t="s">
        <v>7686</v>
      </c>
      <c r="F3867" s="6" t="s">
        <v>5563</v>
      </c>
    </row>
    <row r="3868" spans="1:6" x14ac:dyDescent="0.2">
      <c r="A3868" s="6" t="s">
        <v>6614</v>
      </c>
      <c r="B3868" s="6">
        <v>2018</v>
      </c>
      <c r="C3868" s="6" t="str">
        <f t="shared" si="15"/>
        <v>EMSE2018</v>
      </c>
      <c r="D3868" s="6" t="s">
        <v>564</v>
      </c>
      <c r="E3868" s="6" t="s">
        <v>7687</v>
      </c>
      <c r="F3868" s="6" t="s">
        <v>5563</v>
      </c>
    </row>
    <row r="3869" spans="1:6" x14ac:dyDescent="0.2">
      <c r="A3869" s="6" t="s">
        <v>6614</v>
      </c>
      <c r="B3869" s="6">
        <v>2018</v>
      </c>
      <c r="C3869" s="6" t="str">
        <f t="shared" si="15"/>
        <v>EMSE2018</v>
      </c>
      <c r="D3869" s="6" t="s">
        <v>7688</v>
      </c>
      <c r="E3869" s="6" t="s">
        <v>7689</v>
      </c>
      <c r="F3869" s="6" t="s">
        <v>5563</v>
      </c>
    </row>
    <row r="3870" spans="1:6" x14ac:dyDescent="0.2">
      <c r="A3870" s="6" t="s">
        <v>6614</v>
      </c>
      <c r="B3870" s="6">
        <v>2018</v>
      </c>
      <c r="C3870" s="6" t="str">
        <f t="shared" si="15"/>
        <v>EMSE2018</v>
      </c>
      <c r="D3870" s="6" t="s">
        <v>7690</v>
      </c>
      <c r="E3870" s="6" t="s">
        <v>7691</v>
      </c>
      <c r="F3870" s="6" t="s">
        <v>5563</v>
      </c>
    </row>
    <row r="3871" spans="1:6" x14ac:dyDescent="0.2">
      <c r="A3871" s="6" t="s">
        <v>6614</v>
      </c>
      <c r="B3871" s="6">
        <v>2018</v>
      </c>
      <c r="C3871" s="6" t="str">
        <f t="shared" si="15"/>
        <v>EMSE2018</v>
      </c>
      <c r="D3871" s="6" t="s">
        <v>7692</v>
      </c>
      <c r="E3871" s="6" t="s">
        <v>7693</v>
      </c>
      <c r="F3871" s="6" t="s">
        <v>5563</v>
      </c>
    </row>
    <row r="3872" spans="1:6" x14ac:dyDescent="0.2">
      <c r="A3872" s="6" t="s">
        <v>6614</v>
      </c>
      <c r="B3872" s="6">
        <v>2018</v>
      </c>
      <c r="C3872" s="6" t="str">
        <f t="shared" si="15"/>
        <v>EMSE2018</v>
      </c>
      <c r="D3872" s="6" t="s">
        <v>7694</v>
      </c>
      <c r="E3872" s="6" t="s">
        <v>7695</v>
      </c>
      <c r="F3872" s="6" t="s">
        <v>5563</v>
      </c>
    </row>
    <row r="3873" spans="1:6" x14ac:dyDescent="0.2">
      <c r="A3873" s="6" t="s">
        <v>6614</v>
      </c>
      <c r="B3873" s="6">
        <v>2017</v>
      </c>
      <c r="C3873" s="6" t="str">
        <f t="shared" si="15"/>
        <v>EMSE2017</v>
      </c>
      <c r="D3873" s="6" t="s">
        <v>7696</v>
      </c>
      <c r="E3873" s="6" t="s">
        <v>7697</v>
      </c>
      <c r="F3873" s="6" t="s">
        <v>5563</v>
      </c>
    </row>
    <row r="3874" spans="1:6" x14ac:dyDescent="0.2">
      <c r="A3874" s="6" t="s">
        <v>6614</v>
      </c>
      <c r="B3874" s="6">
        <v>2017</v>
      </c>
      <c r="C3874" s="6" t="str">
        <f t="shared" si="15"/>
        <v>EMSE2017</v>
      </c>
      <c r="D3874" s="6" t="s">
        <v>7698</v>
      </c>
      <c r="E3874" s="6" t="s">
        <v>7699</v>
      </c>
      <c r="F3874" s="6" t="s">
        <v>5563</v>
      </c>
    </row>
    <row r="3875" spans="1:6" x14ac:dyDescent="0.2">
      <c r="A3875" s="6" t="s">
        <v>6614</v>
      </c>
      <c r="B3875" s="6">
        <v>2017</v>
      </c>
      <c r="C3875" s="6" t="str">
        <f t="shared" si="15"/>
        <v>EMSE2017</v>
      </c>
      <c r="D3875" s="6" t="s">
        <v>7700</v>
      </c>
      <c r="E3875" s="6" t="s">
        <v>7701</v>
      </c>
      <c r="F3875" s="6" t="s">
        <v>5563</v>
      </c>
    </row>
    <row r="3876" spans="1:6" x14ac:dyDescent="0.2">
      <c r="A3876" s="6" t="s">
        <v>6614</v>
      </c>
      <c r="B3876" s="6">
        <v>2017</v>
      </c>
      <c r="C3876" s="6" t="str">
        <f t="shared" si="15"/>
        <v>EMSE2017</v>
      </c>
      <c r="D3876" s="6" t="s">
        <v>7702</v>
      </c>
      <c r="E3876" s="6" t="s">
        <v>7703</v>
      </c>
      <c r="F3876" s="6" t="s">
        <v>5563</v>
      </c>
    </row>
    <row r="3877" spans="1:6" x14ac:dyDescent="0.2">
      <c r="A3877" s="6" t="s">
        <v>6614</v>
      </c>
      <c r="B3877" s="6">
        <v>2017</v>
      </c>
      <c r="C3877" s="6" t="str">
        <f t="shared" si="15"/>
        <v>EMSE2017</v>
      </c>
      <c r="D3877" s="6" t="s">
        <v>7704</v>
      </c>
      <c r="E3877" s="6" t="s">
        <v>7705</v>
      </c>
      <c r="F3877" s="6" t="s">
        <v>5563</v>
      </c>
    </row>
    <row r="3878" spans="1:6" x14ac:dyDescent="0.2">
      <c r="A3878" s="6" t="s">
        <v>6614</v>
      </c>
      <c r="B3878" s="6">
        <v>2017</v>
      </c>
      <c r="C3878" s="6" t="str">
        <f t="shared" si="15"/>
        <v>EMSE2017</v>
      </c>
      <c r="D3878" s="6" t="s">
        <v>7706</v>
      </c>
      <c r="E3878" s="6" t="s">
        <v>7707</v>
      </c>
      <c r="F3878" s="6" t="s">
        <v>5563</v>
      </c>
    </row>
    <row r="3879" spans="1:6" x14ac:dyDescent="0.2">
      <c r="A3879" s="6" t="s">
        <v>6614</v>
      </c>
      <c r="B3879" s="6">
        <v>2017</v>
      </c>
      <c r="C3879" s="6" t="str">
        <f t="shared" si="15"/>
        <v>EMSE2017</v>
      </c>
      <c r="D3879" s="6" t="s">
        <v>7708</v>
      </c>
      <c r="E3879" s="6" t="s">
        <v>7709</v>
      </c>
      <c r="F3879" s="6" t="s">
        <v>5563</v>
      </c>
    </row>
    <row r="3880" spans="1:6" x14ac:dyDescent="0.2">
      <c r="A3880" s="6" t="s">
        <v>6614</v>
      </c>
      <c r="B3880" s="6">
        <v>2017</v>
      </c>
      <c r="C3880" s="6" t="str">
        <f t="shared" si="15"/>
        <v>EMSE2017</v>
      </c>
      <c r="D3880" s="6" t="s">
        <v>7710</v>
      </c>
      <c r="E3880" s="6" t="s">
        <v>7711</v>
      </c>
      <c r="F3880" s="6" t="s">
        <v>5563</v>
      </c>
    </row>
    <row r="3881" spans="1:6" x14ac:dyDescent="0.2">
      <c r="A3881" s="6" t="s">
        <v>6614</v>
      </c>
      <c r="B3881" s="6">
        <v>2017</v>
      </c>
      <c r="C3881" s="6" t="str">
        <f t="shared" si="15"/>
        <v>EMSE2017</v>
      </c>
      <c r="D3881" s="6" t="s">
        <v>7712</v>
      </c>
      <c r="E3881" s="6" t="s">
        <v>7713</v>
      </c>
      <c r="F3881" s="6" t="s">
        <v>5563</v>
      </c>
    </row>
    <row r="3882" spans="1:6" x14ac:dyDescent="0.2">
      <c r="A3882" s="6" t="s">
        <v>6614</v>
      </c>
      <c r="B3882" s="6">
        <v>2017</v>
      </c>
      <c r="C3882" s="6" t="str">
        <f t="shared" si="15"/>
        <v>EMSE2017</v>
      </c>
      <c r="D3882" s="6" t="s">
        <v>7714</v>
      </c>
      <c r="E3882" s="6" t="s">
        <v>7715</v>
      </c>
      <c r="F3882" s="6" t="s">
        <v>5563</v>
      </c>
    </row>
    <row r="3883" spans="1:6" x14ac:dyDescent="0.2">
      <c r="A3883" s="6" t="s">
        <v>6614</v>
      </c>
      <c r="B3883" s="6">
        <v>2017</v>
      </c>
      <c r="C3883" s="6" t="str">
        <f t="shared" si="15"/>
        <v>EMSE2017</v>
      </c>
      <c r="D3883" s="6" t="s">
        <v>7716</v>
      </c>
      <c r="E3883" s="6" t="s">
        <v>7717</v>
      </c>
      <c r="F3883" s="6" t="s">
        <v>5563</v>
      </c>
    </row>
    <row r="3884" spans="1:6" x14ac:dyDescent="0.2">
      <c r="A3884" s="6" t="s">
        <v>6614</v>
      </c>
      <c r="B3884" s="6">
        <v>2017</v>
      </c>
      <c r="C3884" s="6" t="str">
        <f t="shared" si="15"/>
        <v>EMSE2017</v>
      </c>
      <c r="D3884" s="6" t="s">
        <v>7718</v>
      </c>
      <c r="E3884" s="6" t="s">
        <v>7719</v>
      </c>
      <c r="F3884" s="6" t="s">
        <v>5563</v>
      </c>
    </row>
    <row r="3885" spans="1:6" x14ac:dyDescent="0.2">
      <c r="A3885" s="6" t="s">
        <v>6614</v>
      </c>
      <c r="B3885" s="6">
        <v>2017</v>
      </c>
      <c r="C3885" s="6" t="str">
        <f t="shared" si="15"/>
        <v>EMSE2017</v>
      </c>
      <c r="D3885" s="6" t="s">
        <v>7720</v>
      </c>
      <c r="E3885" s="6" t="s">
        <v>7721</v>
      </c>
      <c r="F3885" s="6" t="s">
        <v>5563</v>
      </c>
    </row>
    <row r="3886" spans="1:6" x14ac:dyDescent="0.2">
      <c r="A3886" s="6" t="s">
        <v>6614</v>
      </c>
      <c r="B3886" s="6">
        <v>2017</v>
      </c>
      <c r="C3886" s="6" t="str">
        <f t="shared" si="15"/>
        <v>EMSE2017</v>
      </c>
      <c r="D3886" s="6" t="s">
        <v>7722</v>
      </c>
      <c r="E3886" s="6" t="s">
        <v>7723</v>
      </c>
      <c r="F3886" s="6" t="s">
        <v>5563</v>
      </c>
    </row>
    <row r="3887" spans="1:6" x14ac:dyDescent="0.2">
      <c r="A3887" s="6" t="s">
        <v>6614</v>
      </c>
      <c r="B3887" s="6">
        <v>2017</v>
      </c>
      <c r="C3887" s="6" t="str">
        <f t="shared" si="15"/>
        <v>EMSE2017</v>
      </c>
      <c r="D3887" s="6" t="s">
        <v>7724</v>
      </c>
      <c r="E3887" s="6" t="s">
        <v>7725</v>
      </c>
      <c r="F3887" s="6" t="s">
        <v>5563</v>
      </c>
    </row>
    <row r="3888" spans="1:6" x14ac:dyDescent="0.2">
      <c r="A3888" s="6" t="s">
        <v>6614</v>
      </c>
      <c r="B3888" s="6">
        <v>2017</v>
      </c>
      <c r="C3888" s="6" t="str">
        <f t="shared" si="15"/>
        <v>EMSE2017</v>
      </c>
      <c r="D3888" s="6" t="s">
        <v>7726</v>
      </c>
      <c r="E3888" s="6" t="s">
        <v>7727</v>
      </c>
      <c r="F3888" s="6" t="s">
        <v>5563</v>
      </c>
    </row>
    <row r="3889" spans="1:6" x14ac:dyDescent="0.2">
      <c r="A3889" s="6" t="s">
        <v>6614</v>
      </c>
      <c r="B3889" s="6">
        <v>2017</v>
      </c>
      <c r="C3889" s="6" t="str">
        <f t="shared" si="15"/>
        <v>EMSE2017</v>
      </c>
      <c r="D3889" s="6" t="s">
        <v>7728</v>
      </c>
      <c r="E3889" s="6" t="s">
        <v>7729</v>
      </c>
      <c r="F3889" s="6" t="s">
        <v>5563</v>
      </c>
    </row>
    <row r="3890" spans="1:6" x14ac:dyDescent="0.2">
      <c r="A3890" s="6" t="s">
        <v>6614</v>
      </c>
      <c r="B3890" s="6">
        <v>2017</v>
      </c>
      <c r="C3890" s="6" t="str">
        <f t="shared" si="15"/>
        <v>EMSE2017</v>
      </c>
      <c r="D3890" s="6" t="s">
        <v>7505</v>
      </c>
      <c r="E3890" s="6" t="s">
        <v>7730</v>
      </c>
      <c r="F3890" s="6" t="s">
        <v>5563</v>
      </c>
    </row>
    <row r="3891" spans="1:6" x14ac:dyDescent="0.2">
      <c r="A3891" s="6" t="s">
        <v>6614</v>
      </c>
      <c r="B3891" s="6">
        <v>2017</v>
      </c>
      <c r="C3891" s="6" t="str">
        <f t="shared" si="15"/>
        <v>EMSE2017</v>
      </c>
      <c r="D3891" s="6" t="s">
        <v>7731</v>
      </c>
      <c r="E3891" s="6" t="s">
        <v>7732</v>
      </c>
      <c r="F3891" s="6" t="s">
        <v>5563</v>
      </c>
    </row>
    <row r="3892" spans="1:6" x14ac:dyDescent="0.2">
      <c r="A3892" s="6" t="s">
        <v>6614</v>
      </c>
      <c r="B3892" s="6">
        <v>2017</v>
      </c>
      <c r="C3892" s="6" t="str">
        <f t="shared" si="15"/>
        <v>EMSE2017</v>
      </c>
      <c r="D3892" s="6" t="s">
        <v>7733</v>
      </c>
      <c r="E3892" s="6" t="s">
        <v>7734</v>
      </c>
      <c r="F3892" s="6" t="s">
        <v>5563</v>
      </c>
    </row>
    <row r="3893" spans="1:6" x14ac:dyDescent="0.2">
      <c r="A3893" s="6" t="s">
        <v>6614</v>
      </c>
      <c r="B3893" s="6">
        <v>2017</v>
      </c>
      <c r="C3893" s="6" t="str">
        <f t="shared" si="15"/>
        <v>EMSE2017</v>
      </c>
      <c r="D3893" s="6" t="s">
        <v>7735</v>
      </c>
      <c r="E3893" s="6" t="s">
        <v>7736</v>
      </c>
      <c r="F3893" s="6" t="s">
        <v>5563</v>
      </c>
    </row>
    <row r="3894" spans="1:6" x14ac:dyDescent="0.2">
      <c r="A3894" s="6" t="s">
        <v>6614</v>
      </c>
      <c r="B3894" s="6">
        <v>2017</v>
      </c>
      <c r="C3894" s="6" t="str">
        <f t="shared" si="15"/>
        <v>EMSE2017</v>
      </c>
      <c r="D3894" s="6" t="s">
        <v>7737</v>
      </c>
      <c r="E3894" s="6" t="s">
        <v>7738</v>
      </c>
      <c r="F3894" s="6" t="s">
        <v>5563</v>
      </c>
    </row>
    <row r="3895" spans="1:6" x14ac:dyDescent="0.2">
      <c r="A3895" s="6" t="s">
        <v>6614</v>
      </c>
      <c r="B3895" s="6">
        <v>2017</v>
      </c>
      <c r="C3895" s="6" t="str">
        <f t="shared" si="15"/>
        <v>EMSE2017</v>
      </c>
      <c r="D3895" s="6" t="s">
        <v>7739</v>
      </c>
      <c r="E3895" s="6" t="s">
        <v>7740</v>
      </c>
      <c r="F3895" s="6" t="s">
        <v>5563</v>
      </c>
    </row>
    <row r="3896" spans="1:6" x14ac:dyDescent="0.2">
      <c r="A3896" s="6" t="s">
        <v>6614</v>
      </c>
      <c r="B3896" s="6">
        <v>2017</v>
      </c>
      <c r="C3896" s="6" t="str">
        <f t="shared" si="15"/>
        <v>EMSE2017</v>
      </c>
      <c r="D3896" s="6" t="s">
        <v>7741</v>
      </c>
      <c r="E3896" s="6" t="s">
        <v>2254</v>
      </c>
      <c r="F3896" s="6" t="s">
        <v>5563</v>
      </c>
    </row>
    <row r="3897" spans="1:6" x14ac:dyDescent="0.2">
      <c r="A3897" s="6" t="s">
        <v>6614</v>
      </c>
      <c r="B3897" s="6">
        <v>2017</v>
      </c>
      <c r="C3897" s="6" t="str">
        <f t="shared" si="15"/>
        <v>EMSE2017</v>
      </c>
      <c r="D3897" s="6" t="s">
        <v>7742</v>
      </c>
      <c r="E3897" s="6" t="s">
        <v>7743</v>
      </c>
      <c r="F3897" s="6" t="s">
        <v>5563</v>
      </c>
    </row>
    <row r="3898" spans="1:6" x14ac:dyDescent="0.2">
      <c r="A3898" s="6" t="s">
        <v>6614</v>
      </c>
      <c r="B3898" s="6">
        <v>2017</v>
      </c>
      <c r="C3898" s="6" t="str">
        <f t="shared" si="15"/>
        <v>EMSE2017</v>
      </c>
      <c r="D3898" s="6" t="s">
        <v>7744</v>
      </c>
      <c r="E3898" s="6" t="s">
        <v>7745</v>
      </c>
      <c r="F3898" s="6" t="s">
        <v>5563</v>
      </c>
    </row>
    <row r="3899" spans="1:6" x14ac:dyDescent="0.2">
      <c r="A3899" s="6" t="s">
        <v>6614</v>
      </c>
      <c r="B3899" s="6">
        <v>2017</v>
      </c>
      <c r="C3899" s="6" t="str">
        <f t="shared" si="15"/>
        <v>EMSE2017</v>
      </c>
      <c r="D3899" s="6" t="s">
        <v>7746</v>
      </c>
      <c r="E3899" s="6" t="s">
        <v>7747</v>
      </c>
      <c r="F3899" s="6" t="s">
        <v>5563</v>
      </c>
    </row>
    <row r="3900" spans="1:6" x14ac:dyDescent="0.2">
      <c r="A3900" s="6" t="s">
        <v>6614</v>
      </c>
      <c r="B3900" s="6">
        <v>2017</v>
      </c>
      <c r="C3900" s="6" t="str">
        <f t="shared" si="15"/>
        <v>EMSE2017</v>
      </c>
      <c r="D3900" s="6" t="s">
        <v>7748</v>
      </c>
      <c r="E3900" s="6" t="s">
        <v>7749</v>
      </c>
      <c r="F3900" s="6" t="s">
        <v>5563</v>
      </c>
    </row>
    <row r="3901" spans="1:6" x14ac:dyDescent="0.2">
      <c r="A3901" s="6" t="s">
        <v>6614</v>
      </c>
      <c r="B3901" s="6">
        <v>2017</v>
      </c>
      <c r="C3901" s="6" t="str">
        <f t="shared" si="15"/>
        <v>EMSE2017</v>
      </c>
      <c r="D3901" s="6" t="s">
        <v>7750</v>
      </c>
      <c r="E3901" s="6" t="s">
        <v>7751</v>
      </c>
      <c r="F3901" s="6" t="s">
        <v>5563</v>
      </c>
    </row>
    <row r="3902" spans="1:6" x14ac:dyDescent="0.2">
      <c r="A3902" s="6" t="s">
        <v>6614</v>
      </c>
      <c r="B3902" s="6">
        <v>2017</v>
      </c>
      <c r="C3902" s="6" t="str">
        <f t="shared" si="15"/>
        <v>EMSE2017</v>
      </c>
      <c r="D3902" s="6" t="s">
        <v>7752</v>
      </c>
      <c r="E3902" s="6" t="s">
        <v>7753</v>
      </c>
      <c r="F3902" s="6" t="s">
        <v>5563</v>
      </c>
    </row>
    <row r="3903" spans="1:6" x14ac:dyDescent="0.2">
      <c r="A3903" s="6" t="s">
        <v>6614</v>
      </c>
      <c r="B3903" s="6">
        <v>2017</v>
      </c>
      <c r="C3903" s="6" t="str">
        <f t="shared" si="15"/>
        <v>EMSE2017</v>
      </c>
      <c r="D3903" s="6" t="s">
        <v>7754</v>
      </c>
      <c r="E3903" s="6" t="s">
        <v>7755</v>
      </c>
      <c r="F3903" s="6" t="s">
        <v>5563</v>
      </c>
    </row>
    <row r="3904" spans="1:6" x14ac:dyDescent="0.2">
      <c r="A3904" s="6" t="s">
        <v>6614</v>
      </c>
      <c r="B3904" s="6">
        <v>2017</v>
      </c>
      <c r="C3904" s="6" t="str">
        <f t="shared" si="15"/>
        <v>EMSE2017</v>
      </c>
      <c r="D3904" s="6" t="s">
        <v>7756</v>
      </c>
      <c r="E3904" s="6" t="s">
        <v>7757</v>
      </c>
      <c r="F3904" s="6" t="s">
        <v>5563</v>
      </c>
    </row>
    <row r="3905" spans="1:6" x14ac:dyDescent="0.2">
      <c r="A3905" s="6" t="s">
        <v>6614</v>
      </c>
      <c r="B3905" s="6">
        <v>2017</v>
      </c>
      <c r="C3905" s="6" t="str">
        <f t="shared" si="15"/>
        <v>EMSE2017</v>
      </c>
      <c r="D3905" s="6" t="s">
        <v>7758</v>
      </c>
      <c r="E3905" s="6" t="s">
        <v>7759</v>
      </c>
      <c r="F3905" s="6" t="s">
        <v>5563</v>
      </c>
    </row>
    <row r="3906" spans="1:6" x14ac:dyDescent="0.2">
      <c r="A3906" s="6" t="s">
        <v>6614</v>
      </c>
      <c r="B3906" s="6">
        <v>2017</v>
      </c>
      <c r="C3906" s="6" t="str">
        <f t="shared" si="15"/>
        <v>EMSE2017</v>
      </c>
      <c r="D3906" s="6" t="s">
        <v>7760</v>
      </c>
      <c r="E3906" s="6" t="s">
        <v>7761</v>
      </c>
      <c r="F3906" s="6" t="s">
        <v>5563</v>
      </c>
    </row>
    <row r="3907" spans="1:6" x14ac:dyDescent="0.2">
      <c r="A3907" s="6" t="s">
        <v>6614</v>
      </c>
      <c r="B3907" s="6">
        <v>2017</v>
      </c>
      <c r="C3907" s="6" t="str">
        <f t="shared" si="15"/>
        <v>EMSE2017</v>
      </c>
      <c r="D3907" s="6" t="s">
        <v>7762</v>
      </c>
      <c r="E3907" s="6" t="s">
        <v>7763</v>
      </c>
      <c r="F3907" s="6" t="s">
        <v>5563</v>
      </c>
    </row>
    <row r="3908" spans="1:6" x14ac:dyDescent="0.2">
      <c r="A3908" s="6" t="s">
        <v>6614</v>
      </c>
      <c r="B3908" s="6">
        <v>2017</v>
      </c>
      <c r="C3908" s="6" t="str">
        <f t="shared" si="15"/>
        <v>EMSE2017</v>
      </c>
      <c r="D3908" s="6" t="s">
        <v>7764</v>
      </c>
      <c r="E3908" s="6" t="s">
        <v>7765</v>
      </c>
      <c r="F3908" s="6" t="s">
        <v>5563</v>
      </c>
    </row>
    <row r="3909" spans="1:6" x14ac:dyDescent="0.2">
      <c r="A3909" s="6" t="s">
        <v>6614</v>
      </c>
      <c r="B3909" s="6">
        <v>2017</v>
      </c>
      <c r="C3909" s="6" t="str">
        <f t="shared" si="15"/>
        <v>EMSE2017</v>
      </c>
      <c r="D3909" s="6" t="s">
        <v>7766</v>
      </c>
      <c r="E3909" s="6" t="s">
        <v>7767</v>
      </c>
      <c r="F3909" s="6" t="s">
        <v>5563</v>
      </c>
    </row>
    <row r="3910" spans="1:6" x14ac:dyDescent="0.2">
      <c r="A3910" s="6" t="s">
        <v>6614</v>
      </c>
      <c r="B3910" s="6">
        <v>2017</v>
      </c>
      <c r="C3910" s="6" t="str">
        <f t="shared" si="15"/>
        <v>EMSE2017</v>
      </c>
      <c r="D3910" s="6" t="s">
        <v>7768</v>
      </c>
      <c r="E3910" s="6" t="s">
        <v>7769</v>
      </c>
      <c r="F3910" s="6" t="s">
        <v>5563</v>
      </c>
    </row>
    <row r="3911" spans="1:6" x14ac:dyDescent="0.2">
      <c r="A3911" s="6" t="s">
        <v>6614</v>
      </c>
      <c r="B3911" s="6">
        <v>2017</v>
      </c>
      <c r="C3911" s="6" t="str">
        <f t="shared" si="15"/>
        <v>EMSE2017</v>
      </c>
      <c r="D3911" s="6" t="s">
        <v>7770</v>
      </c>
      <c r="E3911" s="6" t="s">
        <v>7771</v>
      </c>
      <c r="F3911" s="6" t="s">
        <v>5563</v>
      </c>
    </row>
    <row r="3912" spans="1:6" x14ac:dyDescent="0.2">
      <c r="A3912" s="6" t="s">
        <v>6614</v>
      </c>
      <c r="B3912" s="6">
        <v>2017</v>
      </c>
      <c r="C3912" s="6" t="str">
        <f t="shared" si="15"/>
        <v>EMSE2017</v>
      </c>
      <c r="D3912" s="6" t="s">
        <v>7772</v>
      </c>
      <c r="E3912" s="6" t="s">
        <v>7773</v>
      </c>
      <c r="F3912" s="6" t="s">
        <v>5563</v>
      </c>
    </row>
    <row r="3913" spans="1:6" x14ac:dyDescent="0.2">
      <c r="A3913" s="6" t="s">
        <v>6614</v>
      </c>
      <c r="B3913" s="6">
        <v>2017</v>
      </c>
      <c r="C3913" s="6" t="str">
        <f t="shared" si="15"/>
        <v>EMSE2017</v>
      </c>
      <c r="D3913" s="6" t="s">
        <v>7774</v>
      </c>
      <c r="E3913" s="6" t="s">
        <v>7775</v>
      </c>
      <c r="F3913" s="6" t="s">
        <v>5563</v>
      </c>
    </row>
    <row r="3914" spans="1:6" x14ac:dyDescent="0.2">
      <c r="A3914" s="6" t="s">
        <v>6614</v>
      </c>
      <c r="B3914" s="6">
        <v>2017</v>
      </c>
      <c r="C3914" s="6" t="str">
        <f t="shared" si="15"/>
        <v>EMSE2017</v>
      </c>
      <c r="D3914" s="6" t="s">
        <v>7776</v>
      </c>
      <c r="E3914" s="6" t="s">
        <v>7777</v>
      </c>
      <c r="F3914" s="6" t="s">
        <v>5563</v>
      </c>
    </row>
    <row r="3915" spans="1:6" x14ac:dyDescent="0.2">
      <c r="A3915" s="6" t="s">
        <v>6614</v>
      </c>
      <c r="B3915" s="6">
        <v>2017</v>
      </c>
      <c r="C3915" s="6" t="str">
        <f t="shared" si="15"/>
        <v>EMSE2017</v>
      </c>
      <c r="D3915" s="6" t="s">
        <v>7778</v>
      </c>
      <c r="E3915" s="6" t="s">
        <v>7779</v>
      </c>
      <c r="F3915" s="6" t="s">
        <v>5563</v>
      </c>
    </row>
    <row r="3916" spans="1:6" x14ac:dyDescent="0.2">
      <c r="A3916" s="6" t="s">
        <v>6614</v>
      </c>
      <c r="B3916" s="6">
        <v>2017</v>
      </c>
      <c r="C3916" s="6" t="str">
        <f t="shared" si="15"/>
        <v>EMSE2017</v>
      </c>
      <c r="D3916" s="6" t="s">
        <v>7780</v>
      </c>
      <c r="E3916" s="6" t="s">
        <v>7781</v>
      </c>
      <c r="F3916" s="6" t="s">
        <v>5563</v>
      </c>
    </row>
    <row r="3917" spans="1:6" x14ac:dyDescent="0.2">
      <c r="A3917" s="6" t="s">
        <v>6614</v>
      </c>
      <c r="B3917" s="6">
        <v>2017</v>
      </c>
      <c r="C3917" s="6" t="str">
        <f t="shared" si="15"/>
        <v>EMSE2017</v>
      </c>
      <c r="D3917" s="6" t="s">
        <v>7782</v>
      </c>
      <c r="E3917" s="6" t="s">
        <v>7783</v>
      </c>
      <c r="F3917" s="6" t="s">
        <v>5563</v>
      </c>
    </row>
    <row r="3918" spans="1:6" x14ac:dyDescent="0.2">
      <c r="A3918" s="6" t="s">
        <v>6614</v>
      </c>
      <c r="B3918" s="6">
        <v>2017</v>
      </c>
      <c r="C3918" s="6" t="str">
        <f t="shared" si="15"/>
        <v>EMSE2017</v>
      </c>
      <c r="D3918" s="6" t="s">
        <v>7784</v>
      </c>
      <c r="E3918" s="6" t="s">
        <v>7785</v>
      </c>
      <c r="F3918" s="6" t="s">
        <v>5563</v>
      </c>
    </row>
    <row r="3919" spans="1:6" x14ac:dyDescent="0.2">
      <c r="A3919" s="6" t="s">
        <v>6614</v>
      </c>
      <c r="B3919" s="6">
        <v>2017</v>
      </c>
      <c r="C3919" s="6" t="str">
        <f t="shared" si="15"/>
        <v>EMSE2017</v>
      </c>
      <c r="D3919" s="6" t="s">
        <v>7786</v>
      </c>
      <c r="E3919" s="6" t="s">
        <v>7787</v>
      </c>
      <c r="F3919" s="6" t="s">
        <v>5563</v>
      </c>
    </row>
    <row r="3920" spans="1:6" x14ac:dyDescent="0.2">
      <c r="A3920" s="6" t="s">
        <v>6614</v>
      </c>
      <c r="B3920" s="6">
        <v>2017</v>
      </c>
      <c r="C3920" s="6" t="str">
        <f t="shared" si="15"/>
        <v>EMSE2017</v>
      </c>
      <c r="D3920" s="6" t="s">
        <v>7788</v>
      </c>
      <c r="E3920" s="6" t="s">
        <v>7789</v>
      </c>
      <c r="F3920" s="6" t="s">
        <v>5563</v>
      </c>
    </row>
    <row r="3921" spans="1:6" x14ac:dyDescent="0.2">
      <c r="A3921" s="6" t="s">
        <v>6614</v>
      </c>
      <c r="B3921" s="6">
        <v>2017</v>
      </c>
      <c r="C3921" s="6" t="str">
        <f t="shared" si="15"/>
        <v>EMSE2017</v>
      </c>
      <c r="D3921" s="6" t="s">
        <v>7790</v>
      </c>
      <c r="E3921" s="6" t="s">
        <v>7791</v>
      </c>
      <c r="F3921" s="6" t="s">
        <v>5563</v>
      </c>
    </row>
    <row r="3922" spans="1:6" x14ac:dyDescent="0.2">
      <c r="A3922" s="6" t="s">
        <v>6614</v>
      </c>
      <c r="B3922" s="6">
        <v>2017</v>
      </c>
      <c r="C3922" s="6" t="str">
        <f t="shared" si="15"/>
        <v>EMSE2017</v>
      </c>
      <c r="D3922" s="6" t="s">
        <v>7792</v>
      </c>
      <c r="E3922" s="6" t="s">
        <v>7793</v>
      </c>
      <c r="F3922" s="6" t="s">
        <v>5563</v>
      </c>
    </row>
    <row r="3923" spans="1:6" x14ac:dyDescent="0.2">
      <c r="A3923" s="6" t="s">
        <v>6614</v>
      </c>
      <c r="B3923" s="6">
        <v>2017</v>
      </c>
      <c r="C3923" s="6" t="str">
        <f t="shared" si="15"/>
        <v>EMSE2017</v>
      </c>
      <c r="D3923" s="6" t="s">
        <v>7794</v>
      </c>
      <c r="E3923" s="6" t="s">
        <v>7795</v>
      </c>
      <c r="F3923" s="6" t="s">
        <v>5563</v>
      </c>
    </row>
    <row r="3924" spans="1:6" x14ac:dyDescent="0.2">
      <c r="A3924" s="6" t="s">
        <v>6614</v>
      </c>
      <c r="B3924" s="6">
        <v>2017</v>
      </c>
      <c r="C3924" s="6" t="str">
        <f t="shared" si="15"/>
        <v>EMSE2017</v>
      </c>
      <c r="D3924" s="6" t="s">
        <v>7796</v>
      </c>
      <c r="E3924" s="6" t="s">
        <v>7797</v>
      </c>
      <c r="F3924" s="6" t="s">
        <v>5563</v>
      </c>
    </row>
    <row r="3925" spans="1:6" x14ac:dyDescent="0.2">
      <c r="A3925" s="6" t="s">
        <v>6614</v>
      </c>
      <c r="B3925" s="6">
        <v>2017</v>
      </c>
      <c r="C3925" s="6" t="str">
        <f t="shared" si="15"/>
        <v>EMSE2017</v>
      </c>
      <c r="D3925" s="6" t="s">
        <v>7798</v>
      </c>
      <c r="E3925" s="6" t="s">
        <v>7799</v>
      </c>
      <c r="F3925" s="6" t="s">
        <v>5563</v>
      </c>
    </row>
    <row r="3926" spans="1:6" x14ac:dyDescent="0.2">
      <c r="A3926" s="6" t="s">
        <v>6614</v>
      </c>
      <c r="B3926" s="6">
        <v>2017</v>
      </c>
      <c r="C3926" s="6" t="str">
        <f t="shared" si="15"/>
        <v>EMSE2017</v>
      </c>
      <c r="D3926" s="6" t="s">
        <v>7800</v>
      </c>
      <c r="E3926" s="6" t="s">
        <v>7801</v>
      </c>
      <c r="F3926" s="6" t="s">
        <v>5563</v>
      </c>
    </row>
    <row r="3927" spans="1:6" x14ac:dyDescent="0.2">
      <c r="A3927" s="6" t="s">
        <v>6614</v>
      </c>
      <c r="B3927" s="6">
        <v>2017</v>
      </c>
      <c r="C3927" s="6" t="str">
        <f t="shared" si="15"/>
        <v>EMSE2017</v>
      </c>
      <c r="D3927" s="6" t="s">
        <v>7802</v>
      </c>
      <c r="E3927" s="6" t="s">
        <v>7803</v>
      </c>
      <c r="F3927" s="6" t="s">
        <v>5563</v>
      </c>
    </row>
    <row r="3928" spans="1:6" x14ac:dyDescent="0.2">
      <c r="A3928" s="6" t="s">
        <v>6614</v>
      </c>
      <c r="B3928" s="6">
        <v>2017</v>
      </c>
      <c r="C3928" s="6" t="str">
        <f t="shared" si="15"/>
        <v>EMSE2017</v>
      </c>
      <c r="D3928" s="6" t="s">
        <v>7804</v>
      </c>
      <c r="E3928" s="6" t="s">
        <v>7805</v>
      </c>
      <c r="F3928" s="6" t="s">
        <v>5563</v>
      </c>
    </row>
    <row r="3929" spans="1:6" x14ac:dyDescent="0.2">
      <c r="A3929" s="6" t="s">
        <v>6614</v>
      </c>
      <c r="B3929" s="6">
        <v>2017</v>
      </c>
      <c r="C3929" s="6" t="str">
        <f t="shared" si="15"/>
        <v>EMSE2017</v>
      </c>
      <c r="D3929" s="6" t="s">
        <v>7806</v>
      </c>
      <c r="E3929" s="6" t="s">
        <v>7807</v>
      </c>
      <c r="F3929" s="6" t="s">
        <v>5563</v>
      </c>
    </row>
    <row r="3930" spans="1:6" x14ac:dyDescent="0.2">
      <c r="A3930" s="6" t="s">
        <v>6614</v>
      </c>
      <c r="B3930" s="6">
        <v>2017</v>
      </c>
      <c r="C3930" s="6" t="str">
        <f t="shared" si="15"/>
        <v>EMSE2017</v>
      </c>
      <c r="D3930" s="6" t="s">
        <v>7808</v>
      </c>
      <c r="E3930" s="6" t="s">
        <v>7809</v>
      </c>
      <c r="F3930" s="6" t="s">
        <v>5563</v>
      </c>
    </row>
    <row r="3931" spans="1:6" x14ac:dyDescent="0.2">
      <c r="A3931" s="6" t="s">
        <v>6614</v>
      </c>
      <c r="B3931" s="6">
        <v>2017</v>
      </c>
      <c r="C3931" s="6" t="str">
        <f t="shared" si="15"/>
        <v>EMSE2017</v>
      </c>
      <c r="D3931" s="6" t="s">
        <v>7810</v>
      </c>
      <c r="E3931" s="6" t="s">
        <v>7811</v>
      </c>
      <c r="F3931" s="6" t="s">
        <v>5563</v>
      </c>
    </row>
    <row r="3932" spans="1:6" x14ac:dyDescent="0.2">
      <c r="A3932" s="6" t="s">
        <v>6614</v>
      </c>
      <c r="B3932" s="6">
        <v>2017</v>
      </c>
      <c r="C3932" s="6" t="str">
        <f t="shared" si="15"/>
        <v>EMSE2017</v>
      </c>
      <c r="D3932" s="6" t="s">
        <v>7812</v>
      </c>
      <c r="E3932" s="6" t="s">
        <v>7813</v>
      </c>
      <c r="F3932" s="6" t="s">
        <v>5563</v>
      </c>
    </row>
    <row r="3933" spans="1:6" x14ac:dyDescent="0.2">
      <c r="A3933" s="6" t="s">
        <v>6614</v>
      </c>
      <c r="B3933" s="6">
        <v>2017</v>
      </c>
      <c r="C3933" s="6" t="str">
        <f t="shared" si="15"/>
        <v>EMSE2017</v>
      </c>
      <c r="D3933" s="6" t="s">
        <v>7814</v>
      </c>
      <c r="E3933" s="6" t="s">
        <v>7815</v>
      </c>
      <c r="F3933" s="6" t="s">
        <v>5563</v>
      </c>
    </row>
    <row r="3934" spans="1:6" x14ac:dyDescent="0.2">
      <c r="A3934" s="6" t="s">
        <v>6614</v>
      </c>
      <c r="B3934" s="6">
        <v>2017</v>
      </c>
      <c r="C3934" s="6" t="str">
        <f t="shared" si="15"/>
        <v>EMSE2017</v>
      </c>
      <c r="D3934" s="6" t="s">
        <v>7816</v>
      </c>
      <c r="E3934" s="6" t="s">
        <v>7817</v>
      </c>
      <c r="F3934" s="6" t="s">
        <v>5563</v>
      </c>
    </row>
    <row r="3935" spans="1:6" x14ac:dyDescent="0.2">
      <c r="A3935" s="6" t="s">
        <v>6614</v>
      </c>
      <c r="B3935" s="6">
        <v>2017</v>
      </c>
      <c r="C3935" s="6" t="str">
        <f t="shared" si="15"/>
        <v>EMSE2017</v>
      </c>
      <c r="D3935" s="6" t="s">
        <v>7818</v>
      </c>
      <c r="E3935" s="6" t="s">
        <v>7819</v>
      </c>
      <c r="F3935" s="6" t="s">
        <v>5563</v>
      </c>
    </row>
    <row r="3936" spans="1:6" x14ac:dyDescent="0.2">
      <c r="A3936" s="6" t="s">
        <v>6614</v>
      </c>
      <c r="B3936" s="6">
        <v>2017</v>
      </c>
      <c r="C3936" s="6" t="str">
        <f t="shared" si="15"/>
        <v>EMSE2017</v>
      </c>
      <c r="D3936" s="6" t="s">
        <v>7820</v>
      </c>
      <c r="E3936" s="6" t="s">
        <v>7821</v>
      </c>
      <c r="F3936" s="6" t="s">
        <v>5563</v>
      </c>
    </row>
    <row r="3937" spans="1:6" x14ac:dyDescent="0.2">
      <c r="A3937" s="6" t="s">
        <v>6614</v>
      </c>
      <c r="B3937" s="6">
        <v>2017</v>
      </c>
      <c r="C3937" s="6" t="str">
        <f t="shared" si="15"/>
        <v>EMSE2017</v>
      </c>
      <c r="D3937" s="6" t="s">
        <v>7822</v>
      </c>
      <c r="E3937" s="6" t="s">
        <v>7823</v>
      </c>
      <c r="F3937" s="6" t="s">
        <v>5563</v>
      </c>
    </row>
    <row r="3938" spans="1:6" x14ac:dyDescent="0.2">
      <c r="A3938" s="6" t="s">
        <v>6614</v>
      </c>
      <c r="B3938" s="6">
        <v>2017</v>
      </c>
      <c r="C3938" s="6" t="str">
        <f t="shared" si="15"/>
        <v>EMSE2017</v>
      </c>
      <c r="D3938" s="6" t="s">
        <v>7824</v>
      </c>
      <c r="E3938" s="6" t="s">
        <v>7825</v>
      </c>
      <c r="F3938" s="6" t="s">
        <v>5563</v>
      </c>
    </row>
    <row r="3939" spans="1:6" x14ac:dyDescent="0.2">
      <c r="A3939" s="6" t="s">
        <v>6614</v>
      </c>
      <c r="B3939" s="6">
        <v>2017</v>
      </c>
      <c r="C3939" s="6" t="str">
        <f t="shared" si="15"/>
        <v>EMSE2017</v>
      </c>
      <c r="D3939" s="6" t="s">
        <v>7826</v>
      </c>
      <c r="E3939" s="6" t="s">
        <v>7827</v>
      </c>
      <c r="F3939" s="6" t="s">
        <v>5563</v>
      </c>
    </row>
    <row r="3940" spans="1:6" x14ac:dyDescent="0.2">
      <c r="A3940" s="6" t="s">
        <v>6614</v>
      </c>
      <c r="B3940" s="6">
        <v>2017</v>
      </c>
      <c r="C3940" s="6" t="str">
        <f t="shared" si="15"/>
        <v>EMSE2017</v>
      </c>
      <c r="D3940" s="6" t="s">
        <v>7828</v>
      </c>
      <c r="E3940" s="6" t="s">
        <v>7829</v>
      </c>
      <c r="F3940" s="6" t="s">
        <v>5563</v>
      </c>
    </row>
    <row r="3941" spans="1:6" x14ac:dyDescent="0.2">
      <c r="A3941" s="6" t="s">
        <v>6614</v>
      </c>
      <c r="B3941" s="6">
        <v>2017</v>
      </c>
      <c r="C3941" s="6" t="str">
        <f t="shared" si="15"/>
        <v>EMSE2017</v>
      </c>
      <c r="D3941" s="6" t="s">
        <v>7830</v>
      </c>
      <c r="E3941" s="6" t="s">
        <v>7831</v>
      </c>
      <c r="F3941" s="6" t="s">
        <v>5563</v>
      </c>
    </row>
    <row r="3942" spans="1:6" x14ac:dyDescent="0.2">
      <c r="A3942" s="6" t="s">
        <v>6614</v>
      </c>
      <c r="B3942" s="6">
        <v>2017</v>
      </c>
      <c r="C3942" s="6" t="str">
        <f t="shared" si="15"/>
        <v>EMSE2017</v>
      </c>
      <c r="D3942" s="6" t="s">
        <v>626</v>
      </c>
      <c r="E3942" s="6" t="s">
        <v>7832</v>
      </c>
      <c r="F3942" s="6" t="s">
        <v>5563</v>
      </c>
    </row>
    <row r="3943" spans="1:6" x14ac:dyDescent="0.2">
      <c r="A3943" s="6" t="s">
        <v>6614</v>
      </c>
      <c r="B3943" s="6">
        <v>2017</v>
      </c>
      <c r="C3943" s="6" t="str">
        <f t="shared" si="15"/>
        <v>EMSE2017</v>
      </c>
      <c r="D3943" s="6" t="s">
        <v>7833</v>
      </c>
      <c r="E3943" s="6" t="s">
        <v>7834</v>
      </c>
      <c r="F3943" s="6" t="s">
        <v>5563</v>
      </c>
    </row>
    <row r="3944" spans="1:6" x14ac:dyDescent="0.2">
      <c r="A3944" s="6" t="s">
        <v>6614</v>
      </c>
      <c r="B3944" s="6">
        <v>2017</v>
      </c>
      <c r="C3944" s="6" t="str">
        <f t="shared" si="15"/>
        <v>EMSE2017</v>
      </c>
      <c r="D3944" s="6" t="s">
        <v>7835</v>
      </c>
      <c r="E3944" s="6" t="s">
        <v>7836</v>
      </c>
      <c r="F3944" s="6" t="s">
        <v>5563</v>
      </c>
    </row>
    <row r="3945" spans="1:6" x14ac:dyDescent="0.2">
      <c r="A3945" s="6" t="s">
        <v>6614</v>
      </c>
      <c r="B3945" s="6">
        <v>2017</v>
      </c>
      <c r="C3945" s="6" t="str">
        <f t="shared" si="15"/>
        <v>EMSE2017</v>
      </c>
      <c r="D3945" s="6" t="s">
        <v>7837</v>
      </c>
      <c r="E3945" s="6" t="s">
        <v>7838</v>
      </c>
      <c r="F3945" s="6" t="s">
        <v>5563</v>
      </c>
    </row>
    <row r="3946" spans="1:6" x14ac:dyDescent="0.2">
      <c r="A3946" s="6" t="s">
        <v>6614</v>
      </c>
      <c r="B3946" s="6">
        <v>2017</v>
      </c>
      <c r="C3946" s="6" t="str">
        <f t="shared" si="15"/>
        <v>EMSE2017</v>
      </c>
      <c r="D3946" s="6" t="s">
        <v>7839</v>
      </c>
      <c r="E3946" s="6" t="s">
        <v>7840</v>
      </c>
      <c r="F3946" s="6" t="s">
        <v>5563</v>
      </c>
    </row>
    <row r="3947" spans="1:6" x14ac:dyDescent="0.2">
      <c r="A3947" s="6" t="s">
        <v>6614</v>
      </c>
      <c r="B3947" s="6">
        <v>2017</v>
      </c>
      <c r="C3947" s="6" t="str">
        <f t="shared" si="15"/>
        <v>EMSE2017</v>
      </c>
      <c r="D3947" s="6" t="s">
        <v>7841</v>
      </c>
      <c r="E3947" s="6" t="s">
        <v>7842</v>
      </c>
      <c r="F3947" s="6" t="s">
        <v>5563</v>
      </c>
    </row>
    <row r="3948" spans="1:6" x14ac:dyDescent="0.2">
      <c r="A3948" s="6" t="s">
        <v>6614</v>
      </c>
      <c r="B3948" s="6">
        <v>2017</v>
      </c>
      <c r="C3948" s="6" t="str">
        <f t="shared" si="15"/>
        <v>EMSE2017</v>
      </c>
      <c r="D3948" s="6" t="s">
        <v>7843</v>
      </c>
      <c r="E3948" s="6" t="s">
        <v>7844</v>
      </c>
      <c r="F3948" s="6" t="s">
        <v>5563</v>
      </c>
    </row>
    <row r="3949" spans="1:6" x14ac:dyDescent="0.2">
      <c r="A3949" s="6" t="s">
        <v>6614</v>
      </c>
      <c r="B3949" s="6">
        <v>2017</v>
      </c>
      <c r="C3949" s="6" t="str">
        <f t="shared" si="15"/>
        <v>EMSE2017</v>
      </c>
      <c r="D3949" s="6" t="s">
        <v>7845</v>
      </c>
      <c r="E3949" s="6" t="s">
        <v>7846</v>
      </c>
      <c r="F3949" s="6" t="s">
        <v>5563</v>
      </c>
    </row>
    <row r="3950" spans="1:6" x14ac:dyDescent="0.2">
      <c r="A3950" s="6" t="s">
        <v>6614</v>
      </c>
      <c r="B3950" s="6">
        <v>2017</v>
      </c>
      <c r="C3950" s="6" t="str">
        <f t="shared" si="15"/>
        <v>EMSE2017</v>
      </c>
      <c r="D3950" s="6" t="s">
        <v>7847</v>
      </c>
      <c r="E3950" s="6" t="s">
        <v>7848</v>
      </c>
      <c r="F3950" s="6" t="s">
        <v>5563</v>
      </c>
    </row>
    <row r="3951" spans="1:6" x14ac:dyDescent="0.2">
      <c r="A3951" s="6" t="s">
        <v>6614</v>
      </c>
      <c r="B3951" s="6">
        <v>2017</v>
      </c>
      <c r="C3951" s="6" t="str">
        <f t="shared" si="15"/>
        <v>EMSE2017</v>
      </c>
      <c r="D3951" s="6" t="s">
        <v>7849</v>
      </c>
      <c r="E3951" s="6" t="s">
        <v>7850</v>
      </c>
      <c r="F3951" s="6" t="s">
        <v>5563</v>
      </c>
    </row>
    <row r="3952" spans="1:6" x14ac:dyDescent="0.2">
      <c r="A3952" s="6" t="s">
        <v>6614</v>
      </c>
      <c r="B3952" s="6">
        <v>2017</v>
      </c>
      <c r="C3952" s="6" t="str">
        <f t="shared" si="15"/>
        <v>EMSE2017</v>
      </c>
      <c r="D3952" s="6" t="s">
        <v>7851</v>
      </c>
      <c r="E3952" s="6" t="s">
        <v>7852</v>
      </c>
      <c r="F3952" s="6" t="s">
        <v>5563</v>
      </c>
    </row>
    <row r="3953" spans="1:6" x14ac:dyDescent="0.2">
      <c r="A3953" s="6" t="s">
        <v>6614</v>
      </c>
      <c r="B3953" s="6">
        <v>2017</v>
      </c>
      <c r="C3953" s="6" t="str">
        <f t="shared" si="15"/>
        <v>EMSE2017</v>
      </c>
      <c r="D3953" s="6" t="s">
        <v>7853</v>
      </c>
      <c r="E3953" s="6" t="s">
        <v>2254</v>
      </c>
      <c r="F3953" s="6" t="s">
        <v>5563</v>
      </c>
    </row>
    <row r="3954" spans="1:6" x14ac:dyDescent="0.2">
      <c r="A3954" s="6" t="s">
        <v>6614</v>
      </c>
      <c r="B3954" s="6">
        <v>2017</v>
      </c>
      <c r="C3954" s="6" t="str">
        <f t="shared" si="15"/>
        <v>EMSE2017</v>
      </c>
      <c r="D3954" s="6" t="s">
        <v>7854</v>
      </c>
      <c r="E3954" s="6" t="s">
        <v>7855</v>
      </c>
      <c r="F3954" s="6" t="s">
        <v>5563</v>
      </c>
    </row>
    <row r="3955" spans="1:6" x14ac:dyDescent="0.2">
      <c r="A3955" s="6" t="s">
        <v>6614</v>
      </c>
      <c r="B3955" s="6">
        <v>2017</v>
      </c>
      <c r="C3955" s="6" t="str">
        <f t="shared" si="15"/>
        <v>EMSE2017</v>
      </c>
      <c r="D3955" s="6" t="s">
        <v>7856</v>
      </c>
      <c r="E3955" s="6" t="s">
        <v>7857</v>
      </c>
      <c r="F3955" s="6" t="s">
        <v>5563</v>
      </c>
    </row>
    <row r="3956" spans="1:6" x14ac:dyDescent="0.2">
      <c r="A3956" s="6" t="s">
        <v>6614</v>
      </c>
      <c r="B3956" s="6">
        <v>2017</v>
      </c>
      <c r="C3956" s="6" t="str">
        <f t="shared" si="15"/>
        <v>EMSE2017</v>
      </c>
      <c r="D3956" s="6" t="s">
        <v>7858</v>
      </c>
      <c r="E3956" s="6" t="s">
        <v>7859</v>
      </c>
      <c r="F3956" s="6" t="s">
        <v>5563</v>
      </c>
    </row>
    <row r="3957" spans="1:6" x14ac:dyDescent="0.2">
      <c r="A3957" s="6" t="s">
        <v>6614</v>
      </c>
      <c r="B3957" s="6">
        <v>2017</v>
      </c>
      <c r="C3957" s="6" t="str">
        <f t="shared" si="15"/>
        <v>EMSE2017</v>
      </c>
      <c r="D3957" s="6" t="s">
        <v>7860</v>
      </c>
      <c r="E3957" s="6" t="s">
        <v>7861</v>
      </c>
      <c r="F3957" s="6" t="s">
        <v>5563</v>
      </c>
    </row>
    <row r="3958" spans="1:6" x14ac:dyDescent="0.2">
      <c r="A3958" s="6" t="s">
        <v>6614</v>
      </c>
      <c r="B3958" s="6">
        <v>2017</v>
      </c>
      <c r="C3958" s="6" t="str">
        <f t="shared" si="15"/>
        <v>EMSE2017</v>
      </c>
      <c r="D3958" s="6" t="s">
        <v>7862</v>
      </c>
      <c r="E3958" s="6" t="s">
        <v>7863</v>
      </c>
      <c r="F3958" s="6" t="s">
        <v>5563</v>
      </c>
    </row>
    <row r="3959" spans="1:6" x14ac:dyDescent="0.2">
      <c r="A3959" s="6" t="s">
        <v>6614</v>
      </c>
      <c r="B3959" s="6">
        <v>2017</v>
      </c>
      <c r="C3959" s="6" t="str">
        <f t="shared" si="15"/>
        <v>EMSE2017</v>
      </c>
      <c r="D3959" s="6" t="s">
        <v>7864</v>
      </c>
      <c r="E3959" s="6" t="s">
        <v>7865</v>
      </c>
      <c r="F3959" s="6" t="s">
        <v>5563</v>
      </c>
    </row>
    <row r="3960" spans="1:6" x14ac:dyDescent="0.2">
      <c r="A3960" s="6" t="s">
        <v>6614</v>
      </c>
      <c r="B3960" s="6">
        <v>2017</v>
      </c>
      <c r="C3960" s="6" t="str">
        <f t="shared" si="15"/>
        <v>EMSE2017</v>
      </c>
      <c r="D3960" s="6" t="s">
        <v>7866</v>
      </c>
      <c r="E3960" s="6" t="s">
        <v>7867</v>
      </c>
      <c r="F3960" s="6" t="s">
        <v>5563</v>
      </c>
    </row>
    <row r="3961" spans="1:6" x14ac:dyDescent="0.2">
      <c r="A3961" s="6" t="s">
        <v>6614</v>
      </c>
      <c r="B3961" s="6">
        <v>2017</v>
      </c>
      <c r="C3961" s="6" t="str">
        <f t="shared" si="15"/>
        <v>EMSE2017</v>
      </c>
      <c r="D3961" s="6" t="s">
        <v>7868</v>
      </c>
      <c r="E3961" s="6" t="s">
        <v>7869</v>
      </c>
      <c r="F3961" s="6" t="s">
        <v>5563</v>
      </c>
    </row>
    <row r="3962" spans="1:6" x14ac:dyDescent="0.2">
      <c r="A3962" s="6" t="s">
        <v>6614</v>
      </c>
      <c r="B3962" s="6">
        <v>2017</v>
      </c>
      <c r="C3962" s="6" t="str">
        <f t="shared" si="15"/>
        <v>EMSE2017</v>
      </c>
      <c r="D3962" s="6" t="s">
        <v>7870</v>
      </c>
      <c r="E3962" s="6" t="s">
        <v>7871</v>
      </c>
      <c r="F3962" s="6" t="s">
        <v>5563</v>
      </c>
    </row>
    <row r="3963" spans="1:6" x14ac:dyDescent="0.2">
      <c r="A3963" s="6" t="s">
        <v>6614</v>
      </c>
      <c r="B3963" s="6">
        <v>2017</v>
      </c>
      <c r="C3963" s="6" t="str">
        <f t="shared" si="15"/>
        <v>EMSE2017</v>
      </c>
      <c r="D3963" s="6" t="s">
        <v>7872</v>
      </c>
      <c r="E3963" s="6" t="s">
        <v>7873</v>
      </c>
      <c r="F3963" s="6" t="s">
        <v>5563</v>
      </c>
    </row>
    <row r="3964" spans="1:6" x14ac:dyDescent="0.2">
      <c r="A3964" s="6" t="s">
        <v>6614</v>
      </c>
      <c r="B3964" s="6">
        <v>2017</v>
      </c>
      <c r="C3964" s="6" t="str">
        <f t="shared" si="15"/>
        <v>EMSE2017</v>
      </c>
      <c r="D3964" s="6" t="s">
        <v>7874</v>
      </c>
      <c r="E3964" s="6" t="s">
        <v>7875</v>
      </c>
      <c r="F3964" s="6" t="s">
        <v>5563</v>
      </c>
    </row>
    <row r="3965" spans="1:6" x14ac:dyDescent="0.2">
      <c r="A3965" s="6" t="s">
        <v>6614</v>
      </c>
      <c r="B3965" s="6">
        <v>2017</v>
      </c>
      <c r="C3965" s="6" t="str">
        <f t="shared" si="15"/>
        <v>EMSE2017</v>
      </c>
      <c r="D3965" s="6" t="s">
        <v>7876</v>
      </c>
      <c r="E3965" s="6" t="s">
        <v>7877</v>
      </c>
      <c r="F3965" s="6" t="s">
        <v>5563</v>
      </c>
    </row>
    <row r="3966" spans="1:6" x14ac:dyDescent="0.2">
      <c r="A3966" s="6" t="s">
        <v>6614</v>
      </c>
      <c r="B3966" s="6">
        <v>2017</v>
      </c>
      <c r="C3966" s="6" t="str">
        <f t="shared" si="15"/>
        <v>EMSE2017</v>
      </c>
      <c r="D3966" s="6" t="s">
        <v>7878</v>
      </c>
      <c r="E3966" s="6" t="s">
        <v>7879</v>
      </c>
      <c r="F3966" s="6" t="s">
        <v>5563</v>
      </c>
    </row>
    <row r="3967" spans="1:6" x14ac:dyDescent="0.2">
      <c r="A3967" s="6" t="s">
        <v>6614</v>
      </c>
      <c r="B3967" s="6">
        <v>2017</v>
      </c>
      <c r="C3967" s="6" t="str">
        <f t="shared" si="15"/>
        <v>EMSE2017</v>
      </c>
      <c r="D3967" s="6" t="s">
        <v>7880</v>
      </c>
      <c r="E3967" s="6" t="s">
        <v>7881</v>
      </c>
      <c r="F3967" s="6" t="s">
        <v>5563</v>
      </c>
    </row>
    <row r="3968" spans="1:6" x14ac:dyDescent="0.2">
      <c r="A3968" s="6" t="s">
        <v>6614</v>
      </c>
      <c r="B3968" s="6">
        <v>2017</v>
      </c>
      <c r="C3968" s="6" t="str">
        <f t="shared" si="15"/>
        <v>EMSE2017</v>
      </c>
      <c r="D3968" s="6" t="s">
        <v>7882</v>
      </c>
      <c r="E3968" s="6" t="s">
        <v>7883</v>
      </c>
      <c r="F3968" s="6" t="s">
        <v>5563</v>
      </c>
    </row>
    <row r="3969" spans="1:6" x14ac:dyDescent="0.2">
      <c r="A3969" s="6" t="s">
        <v>6614</v>
      </c>
      <c r="B3969" s="6">
        <v>2017</v>
      </c>
      <c r="C3969" s="6" t="str">
        <f t="shared" si="15"/>
        <v>EMSE2017</v>
      </c>
      <c r="D3969" s="6" t="s">
        <v>7884</v>
      </c>
      <c r="E3969" s="6" t="s">
        <v>7885</v>
      </c>
      <c r="F3969" s="6" t="s">
        <v>5563</v>
      </c>
    </row>
    <row r="3970" spans="1:6" x14ac:dyDescent="0.2">
      <c r="A3970" s="6" t="s">
        <v>6614</v>
      </c>
      <c r="B3970" s="6">
        <v>2017</v>
      </c>
      <c r="C3970" s="6" t="str">
        <f t="shared" si="15"/>
        <v>EMSE2017</v>
      </c>
      <c r="D3970" s="6" t="s">
        <v>7886</v>
      </c>
      <c r="E3970" s="6" t="s">
        <v>7887</v>
      </c>
      <c r="F3970" s="6" t="s">
        <v>5563</v>
      </c>
    </row>
    <row r="3971" spans="1:6" x14ac:dyDescent="0.2">
      <c r="A3971" s="6" t="s">
        <v>6614</v>
      </c>
      <c r="B3971" s="6">
        <v>2017</v>
      </c>
      <c r="C3971" s="6" t="str">
        <f t="shared" si="15"/>
        <v>EMSE2017</v>
      </c>
      <c r="D3971" s="6" t="s">
        <v>7888</v>
      </c>
      <c r="E3971" s="6" t="s">
        <v>7889</v>
      </c>
      <c r="F3971" s="6" t="s">
        <v>5563</v>
      </c>
    </row>
    <row r="3972" spans="1:6" x14ac:dyDescent="0.2">
      <c r="A3972" s="6" t="s">
        <v>6614</v>
      </c>
      <c r="B3972" s="6">
        <v>2017</v>
      </c>
      <c r="C3972" s="6" t="str">
        <f t="shared" si="15"/>
        <v>EMSE2017</v>
      </c>
      <c r="D3972" s="6" t="s">
        <v>7890</v>
      </c>
      <c r="E3972" s="6" t="s">
        <v>7891</v>
      </c>
      <c r="F3972" s="6" t="s">
        <v>5563</v>
      </c>
    </row>
    <row r="3973" spans="1:6" x14ac:dyDescent="0.2">
      <c r="A3973" s="6" t="s">
        <v>6614</v>
      </c>
      <c r="B3973" s="6">
        <v>2017</v>
      </c>
      <c r="C3973" s="6" t="str">
        <f t="shared" si="15"/>
        <v>EMSE2017</v>
      </c>
      <c r="D3973" s="6" t="s">
        <v>7892</v>
      </c>
      <c r="E3973" s="6" t="s">
        <v>7893</v>
      </c>
      <c r="F3973" s="6" t="s">
        <v>5563</v>
      </c>
    </row>
    <row r="3974" spans="1:6" x14ac:dyDescent="0.2">
      <c r="A3974" s="6" t="s">
        <v>6614</v>
      </c>
      <c r="B3974" s="6">
        <v>2017</v>
      </c>
      <c r="C3974" s="6" t="str">
        <f t="shared" si="15"/>
        <v>EMSE2017</v>
      </c>
      <c r="D3974" s="6" t="s">
        <v>7894</v>
      </c>
      <c r="E3974" s="6" t="s">
        <v>7895</v>
      </c>
      <c r="F3974" s="6" t="s">
        <v>5563</v>
      </c>
    </row>
    <row r="3975" spans="1:6" x14ac:dyDescent="0.2">
      <c r="A3975" s="6" t="s">
        <v>6614</v>
      </c>
      <c r="B3975" s="6">
        <v>2017</v>
      </c>
      <c r="C3975" s="6" t="str">
        <f t="shared" si="15"/>
        <v>EMSE2017</v>
      </c>
      <c r="D3975" s="6" t="s">
        <v>7896</v>
      </c>
      <c r="E3975" s="6" t="s">
        <v>7897</v>
      </c>
      <c r="F3975" s="6" t="s">
        <v>5563</v>
      </c>
    </row>
    <row r="3976" spans="1:6" x14ac:dyDescent="0.2">
      <c r="A3976" s="6" t="s">
        <v>6614</v>
      </c>
      <c r="B3976" s="6">
        <v>2017</v>
      </c>
      <c r="C3976" s="6" t="str">
        <f t="shared" si="15"/>
        <v>EMSE2017</v>
      </c>
      <c r="D3976" s="6" t="s">
        <v>7898</v>
      </c>
      <c r="E3976" s="6" t="s">
        <v>7899</v>
      </c>
      <c r="F3976" s="6" t="s">
        <v>5563</v>
      </c>
    </row>
    <row r="3977" spans="1:6" x14ac:dyDescent="0.2">
      <c r="A3977" s="6" t="s">
        <v>6614</v>
      </c>
      <c r="B3977" s="6">
        <v>2017</v>
      </c>
      <c r="C3977" s="6" t="str">
        <f t="shared" si="15"/>
        <v>EMSE2017</v>
      </c>
      <c r="D3977" s="6" t="s">
        <v>7900</v>
      </c>
      <c r="E3977" s="6" t="s">
        <v>7901</v>
      </c>
      <c r="F3977" s="6" t="s">
        <v>5563</v>
      </c>
    </row>
    <row r="3978" spans="1:6" x14ac:dyDescent="0.2">
      <c r="A3978" s="6" t="s">
        <v>6614</v>
      </c>
      <c r="B3978" s="6">
        <v>2017</v>
      </c>
      <c r="C3978" s="6" t="str">
        <f t="shared" si="15"/>
        <v>EMSE2017</v>
      </c>
      <c r="D3978" s="6" t="s">
        <v>7902</v>
      </c>
      <c r="E3978" s="6" t="s">
        <v>7903</v>
      </c>
      <c r="F3978" s="6" t="s">
        <v>5563</v>
      </c>
    </row>
    <row r="3979" spans="1:6" x14ac:dyDescent="0.2">
      <c r="A3979" s="6" t="s">
        <v>6614</v>
      </c>
      <c r="B3979" s="6">
        <v>2017</v>
      </c>
      <c r="C3979" s="6" t="str">
        <f t="shared" si="15"/>
        <v>EMSE2017</v>
      </c>
      <c r="D3979" s="6" t="s">
        <v>7904</v>
      </c>
      <c r="E3979" s="6" t="s">
        <v>7905</v>
      </c>
      <c r="F3979" s="6" t="s">
        <v>5563</v>
      </c>
    </row>
    <row r="3980" spans="1:6" x14ac:dyDescent="0.2">
      <c r="A3980" s="6" t="s">
        <v>6614</v>
      </c>
      <c r="B3980" s="6">
        <v>2017</v>
      </c>
      <c r="C3980" s="6" t="str">
        <f t="shared" si="15"/>
        <v>EMSE2017</v>
      </c>
      <c r="D3980" s="6" t="s">
        <v>7906</v>
      </c>
      <c r="E3980" s="6" t="s">
        <v>7907</v>
      </c>
      <c r="F3980" s="6" t="s">
        <v>5563</v>
      </c>
    </row>
    <row r="3981" spans="1:6" x14ac:dyDescent="0.2">
      <c r="A3981" s="6" t="s">
        <v>6614</v>
      </c>
      <c r="B3981" s="6">
        <v>2017</v>
      </c>
      <c r="C3981" s="6" t="str">
        <f t="shared" si="15"/>
        <v>EMSE2017</v>
      </c>
      <c r="D3981" s="6" t="s">
        <v>7908</v>
      </c>
      <c r="E3981" s="6" t="s">
        <v>2254</v>
      </c>
      <c r="F3981" s="6" t="s">
        <v>5563</v>
      </c>
    </row>
    <row r="3982" spans="1:6" x14ac:dyDescent="0.2">
      <c r="A3982" s="6" t="s">
        <v>6614</v>
      </c>
      <c r="B3982" s="6">
        <v>2017</v>
      </c>
      <c r="C3982" s="6" t="str">
        <f t="shared" si="15"/>
        <v>EMSE2017</v>
      </c>
      <c r="D3982" s="6" t="s">
        <v>7909</v>
      </c>
      <c r="E3982" s="6" t="s">
        <v>2254</v>
      </c>
      <c r="F3982" s="6" t="s">
        <v>5563</v>
      </c>
    </row>
    <row r="3983" spans="1:6" x14ac:dyDescent="0.2">
      <c r="A3983" s="6" t="s">
        <v>6614</v>
      </c>
      <c r="B3983" s="6">
        <v>2017</v>
      </c>
      <c r="C3983" s="6" t="str">
        <f t="shared" si="15"/>
        <v>EMSE2017</v>
      </c>
      <c r="D3983" s="6" t="s">
        <v>7910</v>
      </c>
      <c r="E3983" s="6" t="s">
        <v>7911</v>
      </c>
      <c r="F3983" s="6" t="s">
        <v>5563</v>
      </c>
    </row>
    <row r="3984" spans="1:6" x14ac:dyDescent="0.2">
      <c r="A3984" s="6" t="s">
        <v>6614</v>
      </c>
      <c r="B3984" s="6">
        <v>2017</v>
      </c>
      <c r="C3984" s="6" t="str">
        <f t="shared" si="15"/>
        <v>EMSE2017</v>
      </c>
      <c r="D3984" s="6" t="s">
        <v>7912</v>
      </c>
      <c r="E3984" s="6" t="s">
        <v>2254</v>
      </c>
      <c r="F3984" s="6" t="s">
        <v>5563</v>
      </c>
    </row>
    <row r="3985" spans="1:6" x14ac:dyDescent="0.2">
      <c r="A3985" s="6" t="s">
        <v>6614</v>
      </c>
      <c r="B3985" s="6">
        <v>2017</v>
      </c>
      <c r="C3985" s="6" t="str">
        <f t="shared" si="15"/>
        <v>EMSE2017</v>
      </c>
      <c r="D3985" s="6" t="s">
        <v>7913</v>
      </c>
      <c r="E3985" s="6" t="s">
        <v>7914</v>
      </c>
      <c r="F3985" s="6" t="s">
        <v>5563</v>
      </c>
    </row>
    <row r="3986" spans="1:6" x14ac:dyDescent="0.2">
      <c r="A3986" s="6" t="s">
        <v>6614</v>
      </c>
      <c r="B3986" s="6">
        <v>2017</v>
      </c>
      <c r="C3986" s="6" t="str">
        <f t="shared" si="15"/>
        <v>EMSE2017</v>
      </c>
      <c r="D3986" s="6" t="s">
        <v>7915</v>
      </c>
      <c r="E3986" s="6" t="s">
        <v>7916</v>
      </c>
      <c r="F3986" s="6" t="s">
        <v>5563</v>
      </c>
    </row>
    <row r="3987" spans="1:6" x14ac:dyDescent="0.2">
      <c r="A3987" s="6" t="s">
        <v>6614</v>
      </c>
      <c r="B3987" s="6">
        <v>2017</v>
      </c>
      <c r="C3987" s="6" t="str">
        <f t="shared" si="15"/>
        <v>EMSE2017</v>
      </c>
      <c r="D3987" s="6" t="s">
        <v>7917</v>
      </c>
      <c r="E3987" s="6" t="s">
        <v>7918</v>
      </c>
      <c r="F3987" s="6" t="s">
        <v>5563</v>
      </c>
    </row>
    <row r="3988" spans="1:6" x14ac:dyDescent="0.2">
      <c r="A3988" s="6" t="s">
        <v>6614</v>
      </c>
      <c r="B3988" s="6">
        <v>2017</v>
      </c>
      <c r="C3988" s="6" t="str">
        <f t="shared" si="15"/>
        <v>EMSE2017</v>
      </c>
      <c r="D3988" s="6" t="s">
        <v>7919</v>
      </c>
      <c r="E3988" s="6" t="s">
        <v>7920</v>
      </c>
      <c r="F3988" s="6" t="s">
        <v>5563</v>
      </c>
    </row>
    <row r="3989" spans="1:6" x14ac:dyDescent="0.2">
      <c r="A3989" s="6" t="s">
        <v>6614</v>
      </c>
      <c r="B3989" s="6">
        <v>2017</v>
      </c>
      <c r="C3989" s="6" t="str">
        <f t="shared" si="15"/>
        <v>EMSE2017</v>
      </c>
      <c r="D3989" s="6" t="s">
        <v>7921</v>
      </c>
      <c r="E3989" s="6" t="s">
        <v>2254</v>
      </c>
      <c r="F3989" s="6" t="s">
        <v>5563</v>
      </c>
    </row>
    <row r="3990" spans="1:6" x14ac:dyDescent="0.2">
      <c r="A3990" s="6" t="s">
        <v>6614</v>
      </c>
      <c r="B3990" s="6">
        <v>2017</v>
      </c>
      <c r="C3990" s="6" t="str">
        <f t="shared" si="15"/>
        <v>EMSE2017</v>
      </c>
      <c r="D3990" s="6" t="s">
        <v>7922</v>
      </c>
      <c r="E3990" s="6" t="s">
        <v>7923</v>
      </c>
      <c r="F3990" s="6" t="s">
        <v>5563</v>
      </c>
    </row>
    <row r="3991" spans="1:6" x14ac:dyDescent="0.2">
      <c r="A3991" s="6" t="s">
        <v>6614</v>
      </c>
      <c r="B3991" s="6">
        <v>2017</v>
      </c>
      <c r="C3991" s="6" t="str">
        <f t="shared" si="15"/>
        <v>EMSE2017</v>
      </c>
      <c r="D3991" s="6" t="s">
        <v>7924</v>
      </c>
      <c r="E3991" s="6" t="s">
        <v>7925</v>
      </c>
      <c r="F3991" s="6" t="s">
        <v>5563</v>
      </c>
    </row>
    <row r="3992" spans="1:6" x14ac:dyDescent="0.2">
      <c r="A3992" s="6" t="s">
        <v>6614</v>
      </c>
      <c r="B3992" s="6">
        <v>2017</v>
      </c>
      <c r="C3992" s="6" t="str">
        <f t="shared" si="15"/>
        <v>EMSE2017</v>
      </c>
      <c r="D3992" s="6" t="s">
        <v>7926</v>
      </c>
      <c r="E3992" s="6" t="s">
        <v>7927</v>
      </c>
      <c r="F3992" s="6" t="s">
        <v>5563</v>
      </c>
    </row>
    <row r="3993" spans="1:6" x14ac:dyDescent="0.2">
      <c r="A3993" s="6" t="s">
        <v>6614</v>
      </c>
      <c r="B3993" s="6">
        <v>2017</v>
      </c>
      <c r="C3993" s="6" t="str">
        <f t="shared" si="15"/>
        <v>EMSE2017</v>
      </c>
      <c r="D3993" s="6" t="s">
        <v>7928</v>
      </c>
      <c r="E3993" s="6" t="s">
        <v>7929</v>
      </c>
      <c r="F3993" s="6" t="s">
        <v>5563</v>
      </c>
    </row>
    <row r="3994" spans="1:6" x14ac:dyDescent="0.2">
      <c r="A3994" s="6" t="s">
        <v>6614</v>
      </c>
      <c r="B3994" s="6">
        <v>2017</v>
      </c>
      <c r="C3994" s="6" t="str">
        <f t="shared" si="15"/>
        <v>EMSE2017</v>
      </c>
      <c r="D3994" s="6" t="s">
        <v>7930</v>
      </c>
      <c r="E3994" s="6" t="s">
        <v>7931</v>
      </c>
      <c r="F3994" s="6" t="s">
        <v>5563</v>
      </c>
    </row>
    <row r="3995" spans="1:6" x14ac:dyDescent="0.2">
      <c r="A3995" s="6" t="s">
        <v>6614</v>
      </c>
      <c r="B3995" s="6">
        <v>2017</v>
      </c>
      <c r="C3995" s="6" t="str">
        <f t="shared" si="15"/>
        <v>EMSE2017</v>
      </c>
      <c r="D3995" s="6" t="s">
        <v>7932</v>
      </c>
      <c r="E3995" s="6" t="s">
        <v>7933</v>
      </c>
      <c r="F3995" s="6" t="s">
        <v>5563</v>
      </c>
    </row>
    <row r="3996" spans="1:6" x14ac:dyDescent="0.2">
      <c r="A3996" s="6" t="s">
        <v>6614</v>
      </c>
      <c r="B3996" s="6">
        <v>2017</v>
      </c>
      <c r="C3996" s="6" t="str">
        <f t="shared" si="15"/>
        <v>EMSE2017</v>
      </c>
      <c r="D3996" s="6" t="s">
        <v>7934</v>
      </c>
      <c r="E3996" s="6" t="s">
        <v>7935</v>
      </c>
      <c r="F3996" s="6" t="s">
        <v>5563</v>
      </c>
    </row>
    <row r="3997" spans="1:6" x14ac:dyDescent="0.2">
      <c r="A3997" s="6" t="s">
        <v>6614</v>
      </c>
      <c r="B3997" s="6">
        <v>2017</v>
      </c>
      <c r="C3997" s="6" t="str">
        <f t="shared" si="15"/>
        <v>EMSE2017</v>
      </c>
      <c r="D3997" s="6" t="s">
        <v>7936</v>
      </c>
      <c r="E3997" s="6" t="s">
        <v>7937</v>
      </c>
      <c r="F3997" s="6" t="s">
        <v>5563</v>
      </c>
    </row>
    <row r="3998" spans="1:6" x14ac:dyDescent="0.2">
      <c r="A3998" s="6" t="s">
        <v>6614</v>
      </c>
      <c r="B3998" s="6">
        <v>2017</v>
      </c>
      <c r="C3998" s="6" t="str">
        <f t="shared" si="15"/>
        <v>EMSE2017</v>
      </c>
      <c r="D3998" s="6" t="s">
        <v>7938</v>
      </c>
      <c r="E3998" s="6" t="s">
        <v>7939</v>
      </c>
      <c r="F3998" s="6" t="s">
        <v>5563</v>
      </c>
    </row>
    <row r="3999" spans="1:6" x14ac:dyDescent="0.2">
      <c r="A3999" s="6" t="s">
        <v>6614</v>
      </c>
      <c r="B3999" s="6">
        <v>2017</v>
      </c>
      <c r="C3999" s="6" t="str">
        <f t="shared" si="15"/>
        <v>EMSE2017</v>
      </c>
      <c r="D3999" s="6" t="s">
        <v>7940</v>
      </c>
      <c r="E3999" s="6" t="s">
        <v>7941</v>
      </c>
      <c r="F3999" s="6" t="s">
        <v>5563</v>
      </c>
    </row>
    <row r="4000" spans="1:6" x14ac:dyDescent="0.2">
      <c r="A4000" s="6" t="s">
        <v>6614</v>
      </c>
      <c r="B4000" s="6">
        <v>2017</v>
      </c>
      <c r="C4000" s="6" t="str">
        <f t="shared" si="15"/>
        <v>EMSE2017</v>
      </c>
      <c r="D4000" s="6" t="s">
        <v>7942</v>
      </c>
      <c r="E4000" s="6" t="s">
        <v>7943</v>
      </c>
      <c r="F4000" s="6" t="s">
        <v>5563</v>
      </c>
    </row>
    <row r="4001" spans="1:6" x14ac:dyDescent="0.2">
      <c r="A4001" s="6" t="s">
        <v>6614</v>
      </c>
      <c r="B4001" s="6">
        <v>2017</v>
      </c>
      <c r="C4001" s="6" t="str">
        <f t="shared" si="15"/>
        <v>EMSE2017</v>
      </c>
      <c r="D4001" s="6" t="s">
        <v>7944</v>
      </c>
      <c r="E4001" s="6" t="s">
        <v>7945</v>
      </c>
      <c r="F4001" s="6" t="s">
        <v>5563</v>
      </c>
    </row>
    <row r="4002" spans="1:6" x14ac:dyDescent="0.2">
      <c r="A4002" s="6" t="s">
        <v>6614</v>
      </c>
      <c r="B4002" s="6">
        <v>2017</v>
      </c>
      <c r="C4002" s="6" t="str">
        <f t="shared" si="15"/>
        <v>EMSE2017</v>
      </c>
      <c r="D4002" s="6" t="s">
        <v>7946</v>
      </c>
      <c r="E4002" s="6" t="s">
        <v>7947</v>
      </c>
      <c r="F4002" s="6" t="s">
        <v>5563</v>
      </c>
    </row>
    <row r="4003" spans="1:6" x14ac:dyDescent="0.2">
      <c r="A4003" s="6" t="s">
        <v>6614</v>
      </c>
      <c r="B4003" s="6">
        <v>2017</v>
      </c>
      <c r="C4003" s="6" t="str">
        <f t="shared" si="15"/>
        <v>EMSE2017</v>
      </c>
      <c r="D4003" s="6" t="s">
        <v>7948</v>
      </c>
      <c r="E4003" s="6" t="s">
        <v>7949</v>
      </c>
      <c r="F4003" s="6" t="s">
        <v>5563</v>
      </c>
    </row>
    <row r="4004" spans="1:6" x14ac:dyDescent="0.2">
      <c r="A4004" s="6" t="s">
        <v>6614</v>
      </c>
      <c r="B4004" s="6">
        <v>2017</v>
      </c>
      <c r="C4004" s="6" t="str">
        <f t="shared" si="15"/>
        <v>EMSE2017</v>
      </c>
      <c r="D4004" s="6" t="s">
        <v>7950</v>
      </c>
      <c r="E4004" s="6" t="s">
        <v>7951</v>
      </c>
      <c r="F4004" s="6" t="s">
        <v>5563</v>
      </c>
    </row>
    <row r="4005" spans="1:6" x14ac:dyDescent="0.2">
      <c r="A4005" s="6" t="s">
        <v>6614</v>
      </c>
      <c r="B4005" s="6">
        <v>2017</v>
      </c>
      <c r="C4005" s="6" t="str">
        <f t="shared" si="15"/>
        <v>EMSE2017</v>
      </c>
      <c r="D4005" s="6" t="s">
        <v>7952</v>
      </c>
      <c r="E4005" s="6" t="s">
        <v>7953</v>
      </c>
      <c r="F4005" s="6" t="s">
        <v>5563</v>
      </c>
    </row>
    <row r="4006" spans="1:6" x14ac:dyDescent="0.2">
      <c r="A4006" s="6" t="s">
        <v>6614</v>
      </c>
      <c r="B4006" s="6">
        <v>2017</v>
      </c>
      <c r="C4006" s="6" t="str">
        <f t="shared" si="15"/>
        <v>EMSE2017</v>
      </c>
      <c r="D4006" s="6" t="s">
        <v>7954</v>
      </c>
      <c r="E4006" s="6" t="s">
        <v>7955</v>
      </c>
      <c r="F4006" s="6" t="s">
        <v>5563</v>
      </c>
    </row>
    <row r="4007" spans="1:6" x14ac:dyDescent="0.2">
      <c r="A4007" s="6" t="s">
        <v>6614</v>
      </c>
      <c r="B4007" s="6">
        <v>2017</v>
      </c>
      <c r="C4007" s="6" t="str">
        <f t="shared" si="15"/>
        <v>EMSE2017</v>
      </c>
      <c r="D4007" s="6" t="s">
        <v>7956</v>
      </c>
      <c r="E4007" s="6" t="s">
        <v>7957</v>
      </c>
      <c r="F4007" s="6" t="s">
        <v>5563</v>
      </c>
    </row>
    <row r="4008" spans="1:6" x14ac:dyDescent="0.2">
      <c r="A4008" s="6" t="s">
        <v>6614</v>
      </c>
      <c r="B4008" s="6">
        <v>2017</v>
      </c>
      <c r="C4008" s="6" t="str">
        <f t="shared" si="15"/>
        <v>EMSE2017</v>
      </c>
      <c r="D4008" s="6" t="s">
        <v>7958</v>
      </c>
      <c r="E4008" s="6" t="s">
        <v>7959</v>
      </c>
      <c r="F4008" s="6" t="s">
        <v>5563</v>
      </c>
    </row>
    <row r="4009" spans="1:6" x14ac:dyDescent="0.2">
      <c r="A4009" s="6" t="s">
        <v>6614</v>
      </c>
      <c r="B4009" s="6">
        <v>2017</v>
      </c>
      <c r="C4009" s="6" t="str">
        <f t="shared" si="15"/>
        <v>EMSE2017</v>
      </c>
      <c r="D4009" s="6" t="s">
        <v>7960</v>
      </c>
      <c r="E4009" s="6" t="s">
        <v>2254</v>
      </c>
      <c r="F4009" s="6" t="s">
        <v>5563</v>
      </c>
    </row>
    <row r="4010" spans="1:6" x14ac:dyDescent="0.2">
      <c r="A4010" s="6" t="s">
        <v>6614</v>
      </c>
      <c r="B4010" s="6">
        <v>2017</v>
      </c>
      <c r="C4010" s="6" t="str">
        <f t="shared" si="15"/>
        <v>EMSE2017</v>
      </c>
      <c r="D4010" s="6" t="s">
        <v>7961</v>
      </c>
      <c r="E4010" s="6" t="s">
        <v>7962</v>
      </c>
      <c r="F4010" s="6" t="s">
        <v>5563</v>
      </c>
    </row>
    <row r="4011" spans="1:6" x14ac:dyDescent="0.2">
      <c r="A4011" s="6" t="s">
        <v>6614</v>
      </c>
      <c r="B4011" s="6">
        <v>2017</v>
      </c>
      <c r="C4011" s="6" t="str">
        <f t="shared" si="15"/>
        <v>EMSE2017</v>
      </c>
      <c r="D4011" s="6" t="s">
        <v>7963</v>
      </c>
      <c r="E4011" s="6" t="s">
        <v>7964</v>
      </c>
      <c r="F4011" s="6" t="s">
        <v>5563</v>
      </c>
    </row>
    <row r="4012" spans="1:6" x14ac:dyDescent="0.2">
      <c r="A4012" s="6" t="s">
        <v>6614</v>
      </c>
      <c r="B4012" s="6">
        <v>2017</v>
      </c>
      <c r="C4012" s="6" t="str">
        <f t="shared" si="15"/>
        <v>EMSE2017</v>
      </c>
      <c r="D4012" s="6" t="s">
        <v>7965</v>
      </c>
      <c r="E4012" s="6" t="s">
        <v>2254</v>
      </c>
      <c r="F4012" s="6" t="s">
        <v>5563</v>
      </c>
    </row>
    <row r="4013" spans="1:6" x14ac:dyDescent="0.2">
      <c r="A4013" s="6" t="s">
        <v>6614</v>
      </c>
      <c r="B4013" s="6">
        <v>2017</v>
      </c>
      <c r="C4013" s="6" t="str">
        <f t="shared" si="15"/>
        <v>EMSE2017</v>
      </c>
      <c r="D4013" s="6" t="s">
        <v>7966</v>
      </c>
      <c r="E4013" s="6" t="s">
        <v>7967</v>
      </c>
      <c r="F4013" s="6" t="s">
        <v>5563</v>
      </c>
    </row>
    <row r="4014" spans="1:6" x14ac:dyDescent="0.2">
      <c r="A4014" s="6" t="s">
        <v>6614</v>
      </c>
      <c r="B4014" s="6">
        <v>2017</v>
      </c>
      <c r="C4014" s="6" t="str">
        <f t="shared" si="15"/>
        <v>EMSE2017</v>
      </c>
      <c r="D4014" s="6" t="s">
        <v>7968</v>
      </c>
      <c r="E4014" s="6" t="s">
        <v>7969</v>
      </c>
      <c r="F4014" s="6" t="s">
        <v>5563</v>
      </c>
    </row>
    <row r="4015" spans="1:6" x14ac:dyDescent="0.2">
      <c r="A4015" s="6" t="s">
        <v>6614</v>
      </c>
      <c r="B4015" s="6">
        <v>2017</v>
      </c>
      <c r="C4015" s="6" t="str">
        <f t="shared" si="15"/>
        <v>EMSE2017</v>
      </c>
      <c r="D4015" s="6" t="s">
        <v>7970</v>
      </c>
      <c r="E4015" s="6" t="s">
        <v>7971</v>
      </c>
      <c r="F4015" s="6" t="s">
        <v>5563</v>
      </c>
    </row>
    <row r="4016" spans="1:6" x14ac:dyDescent="0.2">
      <c r="A4016" s="6" t="s">
        <v>6614</v>
      </c>
      <c r="B4016" s="6">
        <v>2017</v>
      </c>
      <c r="C4016" s="6" t="str">
        <f t="shared" si="15"/>
        <v>EMSE2017</v>
      </c>
      <c r="D4016" s="6" t="s">
        <v>7972</v>
      </c>
      <c r="E4016" s="6" t="s">
        <v>7973</v>
      </c>
      <c r="F4016" s="6" t="s">
        <v>5563</v>
      </c>
    </row>
    <row r="4017" spans="1:6" x14ac:dyDescent="0.2">
      <c r="A4017" s="6" t="s">
        <v>6614</v>
      </c>
      <c r="B4017" s="6">
        <v>2017</v>
      </c>
      <c r="C4017" s="6" t="str">
        <f t="shared" si="15"/>
        <v>EMSE2017</v>
      </c>
      <c r="D4017" s="6" t="s">
        <v>7974</v>
      </c>
      <c r="E4017" s="6" t="s">
        <v>7975</v>
      </c>
      <c r="F4017" s="6" t="s">
        <v>5563</v>
      </c>
    </row>
    <row r="4018" spans="1:6" x14ac:dyDescent="0.2">
      <c r="A4018" s="6" t="s">
        <v>6614</v>
      </c>
      <c r="B4018" s="6">
        <v>2017</v>
      </c>
      <c r="C4018" s="6" t="str">
        <f t="shared" si="15"/>
        <v>EMSE2017</v>
      </c>
      <c r="D4018" s="6" t="s">
        <v>7976</v>
      </c>
      <c r="E4018" s="6" t="s">
        <v>7977</v>
      </c>
      <c r="F4018" s="6" t="s">
        <v>5563</v>
      </c>
    </row>
    <row r="4019" spans="1:6" x14ac:dyDescent="0.2">
      <c r="A4019" s="6" t="s">
        <v>6614</v>
      </c>
      <c r="B4019" s="6">
        <v>2017</v>
      </c>
      <c r="C4019" s="6" t="str">
        <f t="shared" si="15"/>
        <v>EMSE2017</v>
      </c>
      <c r="D4019" s="6" t="s">
        <v>7978</v>
      </c>
      <c r="E4019" s="6" t="s">
        <v>7979</v>
      </c>
      <c r="F4019" s="6" t="s">
        <v>5563</v>
      </c>
    </row>
    <row r="4020" spans="1:6" x14ac:dyDescent="0.2">
      <c r="A4020" s="6" t="s">
        <v>6614</v>
      </c>
      <c r="B4020" s="6">
        <v>2017</v>
      </c>
      <c r="C4020" s="6" t="str">
        <f t="shared" si="15"/>
        <v>EMSE2017</v>
      </c>
      <c r="D4020" s="6" t="s">
        <v>7980</v>
      </c>
      <c r="E4020" s="6" t="s">
        <v>7981</v>
      </c>
      <c r="F4020" s="6" t="s">
        <v>5563</v>
      </c>
    </row>
    <row r="4021" spans="1:6" x14ac:dyDescent="0.2">
      <c r="A4021" s="6" t="s">
        <v>6614</v>
      </c>
      <c r="B4021" s="6">
        <v>2017</v>
      </c>
      <c r="C4021" s="6" t="str">
        <f t="shared" si="15"/>
        <v>EMSE2017</v>
      </c>
      <c r="D4021" s="6" t="s">
        <v>7982</v>
      </c>
      <c r="E4021" s="6" t="s">
        <v>7983</v>
      </c>
      <c r="F4021" s="6" t="s">
        <v>5563</v>
      </c>
    </row>
    <row r="4022" spans="1:6" x14ac:dyDescent="0.2">
      <c r="A4022" s="6" t="s">
        <v>6614</v>
      </c>
      <c r="B4022" s="6">
        <v>2017</v>
      </c>
      <c r="C4022" s="6" t="str">
        <f t="shared" si="15"/>
        <v>EMSE2017</v>
      </c>
      <c r="D4022" s="6" t="s">
        <v>7984</v>
      </c>
      <c r="E4022" s="6" t="s">
        <v>7985</v>
      </c>
      <c r="F4022" s="6" t="s">
        <v>5563</v>
      </c>
    </row>
    <row r="4023" spans="1:6" x14ac:dyDescent="0.2">
      <c r="A4023" s="6" t="s">
        <v>6614</v>
      </c>
      <c r="B4023" s="6">
        <v>2017</v>
      </c>
      <c r="C4023" s="6" t="str">
        <f t="shared" si="15"/>
        <v>EMSE2017</v>
      </c>
      <c r="D4023" s="6" t="s">
        <v>7986</v>
      </c>
      <c r="E4023" s="6" t="s">
        <v>7987</v>
      </c>
      <c r="F4023" s="6" t="s">
        <v>5563</v>
      </c>
    </row>
    <row r="4024" spans="1:6" x14ac:dyDescent="0.2">
      <c r="A4024" s="6" t="s">
        <v>6614</v>
      </c>
      <c r="B4024" s="6">
        <v>2017</v>
      </c>
      <c r="C4024" s="6" t="str">
        <f t="shared" si="15"/>
        <v>EMSE2017</v>
      </c>
      <c r="D4024" s="6" t="s">
        <v>7988</v>
      </c>
      <c r="E4024" s="6" t="s">
        <v>7989</v>
      </c>
      <c r="F4024" s="6" t="s">
        <v>5563</v>
      </c>
    </row>
    <row r="4025" spans="1:6" x14ac:dyDescent="0.2">
      <c r="A4025" s="6" t="s">
        <v>6614</v>
      </c>
      <c r="B4025" s="6">
        <v>2017</v>
      </c>
      <c r="C4025" s="6" t="str">
        <f t="shared" si="15"/>
        <v>EMSE2017</v>
      </c>
      <c r="D4025" s="6" t="s">
        <v>7990</v>
      </c>
      <c r="E4025" s="6" t="s">
        <v>7991</v>
      </c>
      <c r="F4025" s="6" t="s">
        <v>5563</v>
      </c>
    </row>
    <row r="4026" spans="1:6" x14ac:dyDescent="0.2">
      <c r="A4026" s="6" t="s">
        <v>6614</v>
      </c>
      <c r="B4026" s="6">
        <v>2017</v>
      </c>
      <c r="C4026" s="6" t="str">
        <f t="shared" si="15"/>
        <v>EMSE2017</v>
      </c>
      <c r="D4026" s="6" t="s">
        <v>7992</v>
      </c>
      <c r="E4026" s="6" t="s">
        <v>7993</v>
      </c>
      <c r="F4026" s="6" t="s">
        <v>5563</v>
      </c>
    </row>
    <row r="4027" spans="1:6" x14ac:dyDescent="0.2">
      <c r="A4027" s="6" t="s">
        <v>6614</v>
      </c>
      <c r="B4027" s="6">
        <v>2017</v>
      </c>
      <c r="C4027" s="6" t="str">
        <f t="shared" si="15"/>
        <v>EMSE2017</v>
      </c>
      <c r="D4027" s="6" t="s">
        <v>7994</v>
      </c>
      <c r="E4027" s="6" t="s">
        <v>7995</v>
      </c>
      <c r="F4027" s="6" t="s">
        <v>5563</v>
      </c>
    </row>
    <row r="4028" spans="1:6" x14ac:dyDescent="0.2">
      <c r="A4028" s="6" t="s">
        <v>6614</v>
      </c>
      <c r="B4028" s="6">
        <v>2017</v>
      </c>
      <c r="C4028" s="6" t="str">
        <f t="shared" si="15"/>
        <v>EMSE2017</v>
      </c>
      <c r="D4028" s="6" t="s">
        <v>7996</v>
      </c>
      <c r="E4028" s="6" t="s">
        <v>2254</v>
      </c>
      <c r="F4028" s="6" t="s">
        <v>5563</v>
      </c>
    </row>
    <row r="4029" spans="1:6" x14ac:dyDescent="0.2">
      <c r="A4029" s="6" t="s">
        <v>6614</v>
      </c>
      <c r="B4029" s="6">
        <v>2017</v>
      </c>
      <c r="C4029" s="6" t="str">
        <f t="shared" si="15"/>
        <v>EMSE2017</v>
      </c>
      <c r="D4029" s="6" t="s">
        <v>7997</v>
      </c>
      <c r="E4029" s="6" t="s">
        <v>7998</v>
      </c>
      <c r="F4029" s="6" t="s">
        <v>5563</v>
      </c>
    </row>
    <row r="4030" spans="1:6" x14ac:dyDescent="0.2">
      <c r="A4030" s="6" t="s">
        <v>6614</v>
      </c>
      <c r="B4030" s="6">
        <v>2017</v>
      </c>
      <c r="C4030" s="6" t="str">
        <f t="shared" si="15"/>
        <v>EMSE2017</v>
      </c>
      <c r="D4030" s="6" t="s">
        <v>7999</v>
      </c>
      <c r="E4030" s="6" t="s">
        <v>8000</v>
      </c>
      <c r="F4030" s="6" t="s">
        <v>5563</v>
      </c>
    </row>
    <row r="4031" spans="1:6" x14ac:dyDescent="0.2">
      <c r="A4031" s="6" t="s">
        <v>6614</v>
      </c>
      <c r="B4031" s="6">
        <v>2017</v>
      </c>
      <c r="C4031" s="6" t="str">
        <f t="shared" si="15"/>
        <v>EMSE2017</v>
      </c>
      <c r="D4031" s="6" t="s">
        <v>8001</v>
      </c>
      <c r="E4031" s="6" t="s">
        <v>8002</v>
      </c>
      <c r="F4031" s="6" t="s">
        <v>5563</v>
      </c>
    </row>
    <row r="4032" spans="1:6" x14ac:dyDescent="0.2">
      <c r="A4032" s="6" t="s">
        <v>6614</v>
      </c>
      <c r="B4032" s="6">
        <v>2017</v>
      </c>
      <c r="C4032" s="6" t="str">
        <f t="shared" si="15"/>
        <v>EMSE2017</v>
      </c>
      <c r="D4032" s="6" t="s">
        <v>8003</v>
      </c>
      <c r="E4032" s="6" t="s">
        <v>8004</v>
      </c>
      <c r="F4032" s="6" t="s">
        <v>5563</v>
      </c>
    </row>
    <row r="4033" spans="1:6" x14ac:dyDescent="0.2">
      <c r="A4033" s="6" t="s">
        <v>6614</v>
      </c>
      <c r="B4033" s="6">
        <v>2017</v>
      </c>
      <c r="C4033" s="6" t="str">
        <f t="shared" si="15"/>
        <v>EMSE2017</v>
      </c>
      <c r="D4033" s="6" t="s">
        <v>8005</v>
      </c>
      <c r="E4033" s="6" t="s">
        <v>8006</v>
      </c>
      <c r="F4033" s="6" t="s">
        <v>5563</v>
      </c>
    </row>
    <row r="4034" spans="1:6" x14ac:dyDescent="0.2">
      <c r="A4034" s="6" t="s">
        <v>6614</v>
      </c>
      <c r="B4034" s="6">
        <v>2017</v>
      </c>
      <c r="C4034" s="6" t="str">
        <f t="shared" si="15"/>
        <v>EMSE2017</v>
      </c>
      <c r="D4034" s="6" t="s">
        <v>8007</v>
      </c>
      <c r="E4034" s="6" t="s">
        <v>8008</v>
      </c>
      <c r="F4034" s="6" t="s">
        <v>5563</v>
      </c>
    </row>
    <row r="4035" spans="1:6" x14ac:dyDescent="0.2">
      <c r="A4035" s="6" t="s">
        <v>6614</v>
      </c>
      <c r="B4035" s="6">
        <v>2017</v>
      </c>
      <c r="C4035" s="6" t="str">
        <f t="shared" si="15"/>
        <v>EMSE2017</v>
      </c>
      <c r="D4035" s="6" t="s">
        <v>8009</v>
      </c>
      <c r="E4035" s="6" t="s">
        <v>8010</v>
      </c>
      <c r="F4035" s="6" t="s">
        <v>5563</v>
      </c>
    </row>
    <row r="4036" spans="1:6" x14ac:dyDescent="0.2">
      <c r="A4036" s="6" t="s">
        <v>6614</v>
      </c>
      <c r="B4036" s="6">
        <v>2017</v>
      </c>
      <c r="C4036" s="6" t="str">
        <f t="shared" si="15"/>
        <v>EMSE2017</v>
      </c>
      <c r="D4036" s="6" t="s">
        <v>8011</v>
      </c>
      <c r="E4036" s="6" t="s">
        <v>8012</v>
      </c>
      <c r="F4036" s="6" t="s">
        <v>5563</v>
      </c>
    </row>
    <row r="4037" spans="1:6" x14ac:dyDescent="0.2">
      <c r="A4037" s="6" t="s">
        <v>6614</v>
      </c>
      <c r="B4037" s="6">
        <v>2017</v>
      </c>
      <c r="C4037" s="6" t="str">
        <f t="shared" si="15"/>
        <v>EMSE2017</v>
      </c>
      <c r="D4037" s="6" t="s">
        <v>8013</v>
      </c>
      <c r="E4037" s="6" t="s">
        <v>8014</v>
      </c>
      <c r="F4037" s="6" t="s">
        <v>5563</v>
      </c>
    </row>
    <row r="4038" spans="1:6" x14ac:dyDescent="0.2">
      <c r="A4038" s="6" t="s">
        <v>6614</v>
      </c>
      <c r="B4038" s="6">
        <v>2016</v>
      </c>
      <c r="C4038" s="6" t="str">
        <f t="shared" si="15"/>
        <v>EMSE2016</v>
      </c>
      <c r="D4038" s="6" t="s">
        <v>8015</v>
      </c>
      <c r="E4038" s="6" t="s">
        <v>2254</v>
      </c>
      <c r="F4038" s="6" t="s">
        <v>5563</v>
      </c>
    </row>
    <row r="4039" spans="1:6" x14ac:dyDescent="0.2">
      <c r="A4039" s="6" t="s">
        <v>6614</v>
      </c>
      <c r="B4039" s="6">
        <v>2016</v>
      </c>
      <c r="C4039" s="6" t="str">
        <f t="shared" si="15"/>
        <v>EMSE2016</v>
      </c>
      <c r="D4039" s="6" t="s">
        <v>8016</v>
      </c>
      <c r="E4039" s="6" t="s">
        <v>8017</v>
      </c>
      <c r="F4039" s="6" t="s">
        <v>5563</v>
      </c>
    </row>
    <row r="4040" spans="1:6" x14ac:dyDescent="0.2">
      <c r="A4040" s="6" t="s">
        <v>6614</v>
      </c>
      <c r="B4040" s="6">
        <v>2016</v>
      </c>
      <c r="C4040" s="6" t="str">
        <f t="shared" si="15"/>
        <v>EMSE2016</v>
      </c>
      <c r="D4040" s="6" t="s">
        <v>8018</v>
      </c>
      <c r="E4040" s="6" t="s">
        <v>8019</v>
      </c>
      <c r="F4040" s="6" t="s">
        <v>5563</v>
      </c>
    </row>
    <row r="4041" spans="1:6" x14ac:dyDescent="0.2">
      <c r="A4041" s="6" t="s">
        <v>6614</v>
      </c>
      <c r="B4041" s="6">
        <v>2016</v>
      </c>
      <c r="C4041" s="6" t="str">
        <f t="shared" si="15"/>
        <v>EMSE2016</v>
      </c>
      <c r="D4041" s="6" t="s">
        <v>8020</v>
      </c>
      <c r="E4041" s="6" t="s">
        <v>8021</v>
      </c>
      <c r="F4041" s="6" t="s">
        <v>5563</v>
      </c>
    </row>
    <row r="4042" spans="1:6" x14ac:dyDescent="0.2">
      <c r="A4042" s="6" t="s">
        <v>6614</v>
      </c>
      <c r="B4042" s="6">
        <v>2016</v>
      </c>
      <c r="C4042" s="6" t="str">
        <f t="shared" si="15"/>
        <v>EMSE2016</v>
      </c>
      <c r="D4042" s="6" t="s">
        <v>8022</v>
      </c>
      <c r="E4042" s="6" t="s">
        <v>8023</v>
      </c>
      <c r="F4042" s="6" t="s">
        <v>5563</v>
      </c>
    </row>
    <row r="4043" spans="1:6" x14ac:dyDescent="0.2">
      <c r="A4043" s="6" t="s">
        <v>6614</v>
      </c>
      <c r="B4043" s="6">
        <v>2016</v>
      </c>
      <c r="C4043" s="6" t="str">
        <f t="shared" si="15"/>
        <v>EMSE2016</v>
      </c>
      <c r="D4043" s="6" t="s">
        <v>8024</v>
      </c>
      <c r="E4043" s="6" t="s">
        <v>8025</v>
      </c>
      <c r="F4043" s="6" t="s">
        <v>5563</v>
      </c>
    </row>
    <row r="4044" spans="1:6" x14ac:dyDescent="0.2">
      <c r="A4044" s="6" t="s">
        <v>6614</v>
      </c>
      <c r="B4044" s="6">
        <v>2016</v>
      </c>
      <c r="C4044" s="6" t="str">
        <f t="shared" si="15"/>
        <v>EMSE2016</v>
      </c>
      <c r="D4044" s="6" t="s">
        <v>8026</v>
      </c>
      <c r="E4044" s="6" t="s">
        <v>8027</v>
      </c>
      <c r="F4044" s="6" t="s">
        <v>5563</v>
      </c>
    </row>
    <row r="4045" spans="1:6" x14ac:dyDescent="0.2">
      <c r="A4045" s="6" t="s">
        <v>6614</v>
      </c>
      <c r="B4045" s="6">
        <v>2016</v>
      </c>
      <c r="C4045" s="6" t="str">
        <f t="shared" si="15"/>
        <v>EMSE2016</v>
      </c>
      <c r="D4045" s="6" t="s">
        <v>8028</v>
      </c>
      <c r="E4045" s="6" t="s">
        <v>8029</v>
      </c>
      <c r="F4045" s="6" t="s">
        <v>5563</v>
      </c>
    </row>
    <row r="4046" spans="1:6" x14ac:dyDescent="0.2">
      <c r="A4046" s="6" t="s">
        <v>6614</v>
      </c>
      <c r="B4046" s="6">
        <v>2016</v>
      </c>
      <c r="C4046" s="6" t="str">
        <f t="shared" si="15"/>
        <v>EMSE2016</v>
      </c>
      <c r="D4046" s="6" t="s">
        <v>8030</v>
      </c>
      <c r="E4046" s="6" t="s">
        <v>8031</v>
      </c>
      <c r="F4046" s="6" t="s">
        <v>5563</v>
      </c>
    </row>
    <row r="4047" spans="1:6" x14ac:dyDescent="0.2">
      <c r="A4047" s="6" t="s">
        <v>6614</v>
      </c>
      <c r="B4047" s="6">
        <v>2016</v>
      </c>
      <c r="C4047" s="6" t="str">
        <f t="shared" si="15"/>
        <v>EMSE2016</v>
      </c>
      <c r="D4047" s="6" t="s">
        <v>8032</v>
      </c>
      <c r="E4047" s="6" t="s">
        <v>8033</v>
      </c>
      <c r="F4047" s="6" t="s">
        <v>5563</v>
      </c>
    </row>
    <row r="4048" spans="1:6" x14ac:dyDescent="0.2">
      <c r="A4048" s="6" t="s">
        <v>6614</v>
      </c>
      <c r="B4048" s="6">
        <v>2016</v>
      </c>
      <c r="C4048" s="6" t="str">
        <f t="shared" si="15"/>
        <v>EMSE2016</v>
      </c>
      <c r="D4048" s="6" t="s">
        <v>8034</v>
      </c>
      <c r="E4048" s="6" t="s">
        <v>2254</v>
      </c>
      <c r="F4048" s="6" t="s">
        <v>5563</v>
      </c>
    </row>
    <row r="4049" spans="1:6" x14ac:dyDescent="0.2">
      <c r="A4049" s="6" t="s">
        <v>6614</v>
      </c>
      <c r="B4049" s="6">
        <v>2016</v>
      </c>
      <c r="C4049" s="6" t="str">
        <f t="shared" si="15"/>
        <v>EMSE2016</v>
      </c>
      <c r="D4049" s="6" t="s">
        <v>8035</v>
      </c>
      <c r="E4049" s="6" t="s">
        <v>8036</v>
      </c>
      <c r="F4049" s="6" t="s">
        <v>5563</v>
      </c>
    </row>
    <row r="4050" spans="1:6" x14ac:dyDescent="0.2">
      <c r="A4050" s="6" t="s">
        <v>6614</v>
      </c>
      <c r="B4050" s="6">
        <v>2016</v>
      </c>
      <c r="C4050" s="6" t="str">
        <f t="shared" si="15"/>
        <v>EMSE2016</v>
      </c>
      <c r="D4050" s="6" t="s">
        <v>8037</v>
      </c>
      <c r="E4050" s="6" t="s">
        <v>8038</v>
      </c>
      <c r="F4050" s="6" t="s">
        <v>5563</v>
      </c>
    </row>
    <row r="4051" spans="1:6" x14ac:dyDescent="0.2">
      <c r="A4051" s="6" t="s">
        <v>6614</v>
      </c>
      <c r="B4051" s="6">
        <v>2016</v>
      </c>
      <c r="C4051" s="6" t="str">
        <f t="shared" si="15"/>
        <v>EMSE2016</v>
      </c>
      <c r="D4051" s="6" t="s">
        <v>8039</v>
      </c>
      <c r="E4051" s="6" t="s">
        <v>8040</v>
      </c>
      <c r="F4051" s="6" t="s">
        <v>5563</v>
      </c>
    </row>
    <row r="4052" spans="1:6" x14ac:dyDescent="0.2">
      <c r="A4052" s="6" t="s">
        <v>6614</v>
      </c>
      <c r="B4052" s="6">
        <v>2016</v>
      </c>
      <c r="C4052" s="6" t="str">
        <f t="shared" si="15"/>
        <v>EMSE2016</v>
      </c>
      <c r="D4052" s="6" t="s">
        <v>8041</v>
      </c>
      <c r="E4052" s="6" t="s">
        <v>8042</v>
      </c>
      <c r="F4052" s="6" t="s">
        <v>5563</v>
      </c>
    </row>
    <row r="4053" spans="1:6" x14ac:dyDescent="0.2">
      <c r="A4053" s="6" t="s">
        <v>6614</v>
      </c>
      <c r="B4053" s="6">
        <v>2016</v>
      </c>
      <c r="C4053" s="6" t="str">
        <f t="shared" si="15"/>
        <v>EMSE2016</v>
      </c>
      <c r="D4053" s="6" t="s">
        <v>8043</v>
      </c>
      <c r="E4053" s="6" t="s">
        <v>8044</v>
      </c>
      <c r="F4053" s="6" t="s">
        <v>5563</v>
      </c>
    </row>
    <row r="4054" spans="1:6" x14ac:dyDescent="0.2">
      <c r="A4054" s="6" t="s">
        <v>6614</v>
      </c>
      <c r="B4054" s="6">
        <v>2016</v>
      </c>
      <c r="C4054" s="6" t="str">
        <f t="shared" si="15"/>
        <v>EMSE2016</v>
      </c>
      <c r="D4054" s="6" t="s">
        <v>8045</v>
      </c>
      <c r="E4054" s="6" t="s">
        <v>8046</v>
      </c>
      <c r="F4054" s="6" t="s">
        <v>5563</v>
      </c>
    </row>
    <row r="4055" spans="1:6" x14ac:dyDescent="0.2">
      <c r="A4055" s="6" t="s">
        <v>6614</v>
      </c>
      <c r="B4055" s="6">
        <v>2016</v>
      </c>
      <c r="C4055" s="6" t="str">
        <f t="shared" si="15"/>
        <v>EMSE2016</v>
      </c>
      <c r="D4055" s="6" t="s">
        <v>8047</v>
      </c>
      <c r="E4055" s="6" t="s">
        <v>8048</v>
      </c>
      <c r="F4055" s="6" t="s">
        <v>5563</v>
      </c>
    </row>
    <row r="4056" spans="1:6" x14ac:dyDescent="0.2">
      <c r="A4056" s="6" t="s">
        <v>6614</v>
      </c>
      <c r="B4056" s="6">
        <v>2016</v>
      </c>
      <c r="C4056" s="6" t="str">
        <f t="shared" si="15"/>
        <v>EMSE2016</v>
      </c>
      <c r="D4056" s="6" t="s">
        <v>8049</v>
      </c>
      <c r="E4056" s="6" t="s">
        <v>8050</v>
      </c>
      <c r="F4056" s="6" t="s">
        <v>5563</v>
      </c>
    </row>
    <row r="4057" spans="1:6" x14ac:dyDescent="0.2">
      <c r="A4057" s="6" t="s">
        <v>6614</v>
      </c>
      <c r="B4057" s="6">
        <v>2016</v>
      </c>
      <c r="C4057" s="6" t="str">
        <f t="shared" si="15"/>
        <v>EMSE2016</v>
      </c>
      <c r="D4057" s="6" t="s">
        <v>8051</v>
      </c>
      <c r="E4057" s="6" t="s">
        <v>8052</v>
      </c>
      <c r="F4057" s="6" t="s">
        <v>5563</v>
      </c>
    </row>
    <row r="4058" spans="1:6" x14ac:dyDescent="0.2">
      <c r="A4058" s="6" t="s">
        <v>6614</v>
      </c>
      <c r="B4058" s="6">
        <v>2016</v>
      </c>
      <c r="C4058" s="6" t="str">
        <f t="shared" si="15"/>
        <v>EMSE2016</v>
      </c>
      <c r="D4058" s="6" t="s">
        <v>8053</v>
      </c>
      <c r="E4058" s="6" t="s">
        <v>8054</v>
      </c>
      <c r="F4058" s="6" t="s">
        <v>5563</v>
      </c>
    </row>
    <row r="4059" spans="1:6" x14ac:dyDescent="0.2">
      <c r="A4059" s="6" t="s">
        <v>6614</v>
      </c>
      <c r="B4059" s="6">
        <v>2016</v>
      </c>
      <c r="C4059" s="6" t="str">
        <f t="shared" si="15"/>
        <v>EMSE2016</v>
      </c>
      <c r="D4059" s="6" t="s">
        <v>8055</v>
      </c>
      <c r="E4059" s="6" t="s">
        <v>8056</v>
      </c>
      <c r="F4059" s="6" t="s">
        <v>5563</v>
      </c>
    </row>
    <row r="4060" spans="1:6" x14ac:dyDescent="0.2">
      <c r="A4060" s="6" t="s">
        <v>6614</v>
      </c>
      <c r="B4060" s="6">
        <v>2016</v>
      </c>
      <c r="C4060" s="6" t="str">
        <f t="shared" si="15"/>
        <v>EMSE2016</v>
      </c>
      <c r="D4060" s="6" t="s">
        <v>8057</v>
      </c>
      <c r="E4060" s="6" t="s">
        <v>8058</v>
      </c>
      <c r="F4060" s="6" t="s">
        <v>5563</v>
      </c>
    </row>
    <row r="4061" spans="1:6" x14ac:dyDescent="0.2">
      <c r="A4061" s="6" t="s">
        <v>6614</v>
      </c>
      <c r="B4061" s="6">
        <v>2016</v>
      </c>
      <c r="C4061" s="6" t="str">
        <f t="shared" si="15"/>
        <v>EMSE2016</v>
      </c>
      <c r="D4061" s="6" t="s">
        <v>8059</v>
      </c>
      <c r="E4061" s="6" t="s">
        <v>2254</v>
      </c>
      <c r="F4061" s="6" t="s">
        <v>5563</v>
      </c>
    </row>
    <row r="4062" spans="1:6" x14ac:dyDescent="0.2">
      <c r="A4062" s="6" t="s">
        <v>6614</v>
      </c>
      <c r="B4062" s="6">
        <v>2016</v>
      </c>
      <c r="C4062" s="6" t="str">
        <f t="shared" si="15"/>
        <v>EMSE2016</v>
      </c>
      <c r="D4062" s="6" t="s">
        <v>8060</v>
      </c>
      <c r="E4062" s="6" t="s">
        <v>8061</v>
      </c>
      <c r="F4062" s="6" t="s">
        <v>5563</v>
      </c>
    </row>
    <row r="4063" spans="1:6" x14ac:dyDescent="0.2">
      <c r="A4063" s="6" t="s">
        <v>6614</v>
      </c>
      <c r="B4063" s="6">
        <v>2016</v>
      </c>
      <c r="C4063" s="6" t="str">
        <f t="shared" si="15"/>
        <v>EMSE2016</v>
      </c>
      <c r="D4063" s="6" t="s">
        <v>8062</v>
      </c>
      <c r="E4063" s="6" t="s">
        <v>8063</v>
      </c>
      <c r="F4063" s="6" t="s">
        <v>5563</v>
      </c>
    </row>
    <row r="4064" spans="1:6" x14ac:dyDescent="0.2">
      <c r="A4064" s="6" t="s">
        <v>6614</v>
      </c>
      <c r="B4064" s="6">
        <v>2016</v>
      </c>
      <c r="C4064" s="6" t="str">
        <f t="shared" si="15"/>
        <v>EMSE2016</v>
      </c>
      <c r="D4064" s="6" t="s">
        <v>8064</v>
      </c>
      <c r="E4064" s="6" t="s">
        <v>8065</v>
      </c>
      <c r="F4064" s="6" t="s">
        <v>5563</v>
      </c>
    </row>
    <row r="4065" spans="1:6" x14ac:dyDescent="0.2">
      <c r="A4065" s="6" t="s">
        <v>6614</v>
      </c>
      <c r="B4065" s="6">
        <v>2016</v>
      </c>
      <c r="C4065" s="6" t="str">
        <f t="shared" si="15"/>
        <v>EMSE2016</v>
      </c>
      <c r="D4065" s="6" t="s">
        <v>8066</v>
      </c>
      <c r="E4065" s="6" t="s">
        <v>8067</v>
      </c>
      <c r="F4065" s="6" t="s">
        <v>5563</v>
      </c>
    </row>
    <row r="4066" spans="1:6" x14ac:dyDescent="0.2">
      <c r="A4066" s="6" t="s">
        <v>6614</v>
      </c>
      <c r="B4066" s="6">
        <v>2016</v>
      </c>
      <c r="C4066" s="6" t="str">
        <f t="shared" si="15"/>
        <v>EMSE2016</v>
      </c>
      <c r="D4066" s="6" t="s">
        <v>8068</v>
      </c>
      <c r="E4066" s="6" t="s">
        <v>8069</v>
      </c>
      <c r="F4066" s="6" t="s">
        <v>5563</v>
      </c>
    </row>
    <row r="4067" spans="1:6" x14ac:dyDescent="0.2">
      <c r="A4067" s="6" t="s">
        <v>6614</v>
      </c>
      <c r="B4067" s="6">
        <v>2016</v>
      </c>
      <c r="C4067" s="6" t="str">
        <f t="shared" si="15"/>
        <v>EMSE2016</v>
      </c>
      <c r="D4067" s="6" t="s">
        <v>8070</v>
      </c>
      <c r="E4067" s="6" t="s">
        <v>8071</v>
      </c>
      <c r="F4067" s="6" t="s">
        <v>5563</v>
      </c>
    </row>
    <row r="4068" spans="1:6" x14ac:dyDescent="0.2">
      <c r="A4068" s="6" t="s">
        <v>6614</v>
      </c>
      <c r="B4068" s="6">
        <v>2016</v>
      </c>
      <c r="C4068" s="6" t="str">
        <f t="shared" si="15"/>
        <v>EMSE2016</v>
      </c>
      <c r="D4068" s="6" t="s">
        <v>8072</v>
      </c>
      <c r="E4068" s="6" t="s">
        <v>8073</v>
      </c>
      <c r="F4068" s="6" t="s">
        <v>5563</v>
      </c>
    </row>
    <row r="4069" spans="1:6" x14ac:dyDescent="0.2">
      <c r="A4069" s="6" t="s">
        <v>6614</v>
      </c>
      <c r="B4069" s="6">
        <v>2016</v>
      </c>
      <c r="C4069" s="6" t="str">
        <f t="shared" si="15"/>
        <v>EMSE2016</v>
      </c>
      <c r="D4069" s="6" t="s">
        <v>8074</v>
      </c>
      <c r="E4069" s="6" t="s">
        <v>8075</v>
      </c>
      <c r="F4069" s="6" t="s">
        <v>5563</v>
      </c>
    </row>
    <row r="4070" spans="1:6" x14ac:dyDescent="0.2">
      <c r="A4070" s="6" t="s">
        <v>6614</v>
      </c>
      <c r="B4070" s="6">
        <v>2016</v>
      </c>
      <c r="C4070" s="6" t="str">
        <f t="shared" si="15"/>
        <v>EMSE2016</v>
      </c>
      <c r="D4070" s="6" t="s">
        <v>8076</v>
      </c>
      <c r="E4070" s="6" t="s">
        <v>8077</v>
      </c>
      <c r="F4070" s="6" t="s">
        <v>5563</v>
      </c>
    </row>
    <row r="4071" spans="1:6" x14ac:dyDescent="0.2">
      <c r="A4071" s="6" t="s">
        <v>6614</v>
      </c>
      <c r="B4071" s="6">
        <v>2016</v>
      </c>
      <c r="C4071" s="6" t="str">
        <f t="shared" si="15"/>
        <v>EMSE2016</v>
      </c>
      <c r="D4071" s="6" t="s">
        <v>8078</v>
      </c>
      <c r="E4071" s="6" t="s">
        <v>8079</v>
      </c>
      <c r="F4071" s="6" t="s">
        <v>5563</v>
      </c>
    </row>
    <row r="4072" spans="1:6" x14ac:dyDescent="0.2">
      <c r="A4072" s="6" t="s">
        <v>6614</v>
      </c>
      <c r="B4072" s="6">
        <v>2016</v>
      </c>
      <c r="C4072" s="6" t="str">
        <f t="shared" si="15"/>
        <v>EMSE2016</v>
      </c>
      <c r="D4072" s="6" t="s">
        <v>8080</v>
      </c>
      <c r="E4072" s="6" t="s">
        <v>8081</v>
      </c>
      <c r="F4072" s="6" t="s">
        <v>5563</v>
      </c>
    </row>
    <row r="4073" spans="1:6" x14ac:dyDescent="0.2">
      <c r="A4073" s="6" t="s">
        <v>6614</v>
      </c>
      <c r="B4073" s="6">
        <v>2016</v>
      </c>
      <c r="C4073" s="6" t="str">
        <f t="shared" si="15"/>
        <v>EMSE2016</v>
      </c>
      <c r="D4073" s="6" t="s">
        <v>8082</v>
      </c>
      <c r="E4073" s="6" t="s">
        <v>8083</v>
      </c>
      <c r="F4073" s="6" t="s">
        <v>5563</v>
      </c>
    </row>
    <row r="4074" spans="1:6" x14ac:dyDescent="0.2">
      <c r="A4074" s="6" t="s">
        <v>6614</v>
      </c>
      <c r="B4074" s="6">
        <v>2016</v>
      </c>
      <c r="C4074" s="6" t="str">
        <f t="shared" si="15"/>
        <v>EMSE2016</v>
      </c>
      <c r="D4074" s="6" t="s">
        <v>8084</v>
      </c>
      <c r="E4074" s="6" t="s">
        <v>8085</v>
      </c>
      <c r="F4074" s="6" t="s">
        <v>5563</v>
      </c>
    </row>
    <row r="4075" spans="1:6" x14ac:dyDescent="0.2">
      <c r="A4075" s="6" t="s">
        <v>6614</v>
      </c>
      <c r="B4075" s="6">
        <v>2016</v>
      </c>
      <c r="C4075" s="6" t="str">
        <f t="shared" si="15"/>
        <v>EMSE2016</v>
      </c>
      <c r="D4075" s="6" t="s">
        <v>8086</v>
      </c>
      <c r="E4075" s="6" t="s">
        <v>8087</v>
      </c>
      <c r="F4075" s="6" t="s">
        <v>5563</v>
      </c>
    </row>
    <row r="4076" spans="1:6" x14ac:dyDescent="0.2">
      <c r="A4076" s="6" t="s">
        <v>6614</v>
      </c>
      <c r="B4076" s="6">
        <v>2016</v>
      </c>
      <c r="C4076" s="6" t="str">
        <f t="shared" si="15"/>
        <v>EMSE2016</v>
      </c>
      <c r="D4076" s="6" t="s">
        <v>8088</v>
      </c>
      <c r="E4076" s="6" t="s">
        <v>8089</v>
      </c>
      <c r="F4076" s="6" t="s">
        <v>5563</v>
      </c>
    </row>
    <row r="4077" spans="1:6" x14ac:dyDescent="0.2">
      <c r="A4077" s="6" t="s">
        <v>6614</v>
      </c>
      <c r="B4077" s="6">
        <v>2016</v>
      </c>
      <c r="C4077" s="6" t="str">
        <f t="shared" si="15"/>
        <v>EMSE2016</v>
      </c>
      <c r="D4077" s="6" t="s">
        <v>8090</v>
      </c>
      <c r="E4077" s="6" t="s">
        <v>8091</v>
      </c>
      <c r="F4077" s="6" t="s">
        <v>5563</v>
      </c>
    </row>
    <row r="4078" spans="1:6" x14ac:dyDescent="0.2">
      <c r="A4078" s="6" t="s">
        <v>6614</v>
      </c>
      <c r="B4078" s="6">
        <v>2016</v>
      </c>
      <c r="C4078" s="6" t="str">
        <f t="shared" si="15"/>
        <v>EMSE2016</v>
      </c>
      <c r="D4078" s="6" t="s">
        <v>8092</v>
      </c>
      <c r="E4078" s="6" t="s">
        <v>8093</v>
      </c>
      <c r="F4078" s="6" t="s">
        <v>5563</v>
      </c>
    </row>
    <row r="4079" spans="1:6" x14ac:dyDescent="0.2">
      <c r="A4079" s="6" t="s">
        <v>6614</v>
      </c>
      <c r="B4079" s="6">
        <v>2016</v>
      </c>
      <c r="C4079" s="6" t="str">
        <f t="shared" si="15"/>
        <v>EMSE2016</v>
      </c>
      <c r="D4079" s="6" t="s">
        <v>8094</v>
      </c>
      <c r="E4079" s="6" t="s">
        <v>8095</v>
      </c>
      <c r="F4079" s="6" t="s">
        <v>5563</v>
      </c>
    </row>
    <row r="4080" spans="1:6" x14ac:dyDescent="0.2">
      <c r="A4080" s="6" t="s">
        <v>6614</v>
      </c>
      <c r="B4080" s="6">
        <v>2016</v>
      </c>
      <c r="C4080" s="6" t="str">
        <f t="shared" si="15"/>
        <v>EMSE2016</v>
      </c>
      <c r="D4080" s="6" t="s">
        <v>8096</v>
      </c>
      <c r="E4080" s="6" t="s">
        <v>8097</v>
      </c>
      <c r="F4080" s="6" t="s">
        <v>5563</v>
      </c>
    </row>
    <row r="4081" spans="1:6" x14ac:dyDescent="0.2">
      <c r="A4081" s="6" t="s">
        <v>6614</v>
      </c>
      <c r="B4081" s="6">
        <v>2016</v>
      </c>
      <c r="C4081" s="6" t="str">
        <f t="shared" si="15"/>
        <v>EMSE2016</v>
      </c>
      <c r="D4081" s="6" t="s">
        <v>8098</v>
      </c>
      <c r="E4081" s="6" t="s">
        <v>8099</v>
      </c>
      <c r="F4081" s="6" t="s">
        <v>5563</v>
      </c>
    </row>
    <row r="4082" spans="1:6" x14ac:dyDescent="0.2">
      <c r="A4082" s="6" t="s">
        <v>6614</v>
      </c>
      <c r="B4082" s="6">
        <v>2016</v>
      </c>
      <c r="C4082" s="6" t="str">
        <f t="shared" ref="C4082:C4336" si="16">CONCATENATE(A4082,B4082)</f>
        <v>EMSE2016</v>
      </c>
      <c r="D4082" s="6" t="s">
        <v>8100</v>
      </c>
      <c r="E4082" s="6" t="s">
        <v>8101</v>
      </c>
      <c r="F4082" s="6" t="s">
        <v>5563</v>
      </c>
    </row>
    <row r="4083" spans="1:6" x14ac:dyDescent="0.2">
      <c r="A4083" s="6" t="s">
        <v>6614</v>
      </c>
      <c r="B4083" s="6">
        <v>2016</v>
      </c>
      <c r="C4083" s="6" t="str">
        <f t="shared" si="16"/>
        <v>EMSE2016</v>
      </c>
      <c r="D4083" s="6" t="s">
        <v>8102</v>
      </c>
      <c r="E4083" s="6" t="s">
        <v>8103</v>
      </c>
      <c r="F4083" s="6" t="s">
        <v>5563</v>
      </c>
    </row>
    <row r="4084" spans="1:6" x14ac:dyDescent="0.2">
      <c r="A4084" s="6" t="s">
        <v>6614</v>
      </c>
      <c r="B4084" s="6">
        <v>2016</v>
      </c>
      <c r="C4084" s="6" t="str">
        <f t="shared" si="16"/>
        <v>EMSE2016</v>
      </c>
      <c r="D4084" s="6" t="s">
        <v>8104</v>
      </c>
      <c r="E4084" s="6" t="s">
        <v>8105</v>
      </c>
      <c r="F4084" s="6" t="s">
        <v>5563</v>
      </c>
    </row>
    <row r="4085" spans="1:6" x14ac:dyDescent="0.2">
      <c r="A4085" s="6" t="s">
        <v>6614</v>
      </c>
      <c r="B4085" s="6">
        <v>2016</v>
      </c>
      <c r="C4085" s="6" t="str">
        <f t="shared" si="16"/>
        <v>EMSE2016</v>
      </c>
      <c r="D4085" s="6" t="s">
        <v>8106</v>
      </c>
      <c r="E4085" s="6" t="s">
        <v>8107</v>
      </c>
      <c r="F4085" s="6" t="s">
        <v>5563</v>
      </c>
    </row>
    <row r="4086" spans="1:6" x14ac:dyDescent="0.2">
      <c r="A4086" s="6" t="s">
        <v>6614</v>
      </c>
      <c r="B4086" s="6">
        <v>2016</v>
      </c>
      <c r="C4086" s="6" t="str">
        <f t="shared" si="16"/>
        <v>EMSE2016</v>
      </c>
      <c r="D4086" s="6" t="s">
        <v>8108</v>
      </c>
      <c r="E4086" s="6" t="s">
        <v>8109</v>
      </c>
      <c r="F4086" s="6" t="s">
        <v>5563</v>
      </c>
    </row>
    <row r="4087" spans="1:6" x14ac:dyDescent="0.2">
      <c r="A4087" s="6" t="s">
        <v>6614</v>
      </c>
      <c r="B4087" s="6">
        <v>2016</v>
      </c>
      <c r="C4087" s="6" t="str">
        <f t="shared" si="16"/>
        <v>EMSE2016</v>
      </c>
      <c r="D4087" s="6" t="s">
        <v>8110</v>
      </c>
      <c r="E4087" s="6" t="s">
        <v>8111</v>
      </c>
      <c r="F4087" s="6" t="s">
        <v>5563</v>
      </c>
    </row>
    <row r="4088" spans="1:6" x14ac:dyDescent="0.2">
      <c r="A4088" s="6" t="s">
        <v>6614</v>
      </c>
      <c r="B4088" s="6">
        <v>2016</v>
      </c>
      <c r="C4088" s="6" t="str">
        <f t="shared" si="16"/>
        <v>EMSE2016</v>
      </c>
      <c r="D4088" s="6" t="s">
        <v>8112</v>
      </c>
      <c r="E4088" s="6" t="s">
        <v>8113</v>
      </c>
      <c r="F4088" s="6" t="s">
        <v>5563</v>
      </c>
    </row>
    <row r="4089" spans="1:6" x14ac:dyDescent="0.2">
      <c r="A4089" s="6" t="s">
        <v>6614</v>
      </c>
      <c r="B4089" s="6">
        <v>2016</v>
      </c>
      <c r="C4089" s="6" t="str">
        <f t="shared" si="16"/>
        <v>EMSE2016</v>
      </c>
      <c r="D4089" s="6" t="s">
        <v>8114</v>
      </c>
      <c r="E4089" s="6" t="s">
        <v>8115</v>
      </c>
      <c r="F4089" s="6" t="s">
        <v>5563</v>
      </c>
    </row>
    <row r="4090" spans="1:6" x14ac:dyDescent="0.2">
      <c r="A4090" s="6" t="s">
        <v>6614</v>
      </c>
      <c r="B4090" s="6">
        <v>2016</v>
      </c>
      <c r="C4090" s="6" t="str">
        <f t="shared" si="16"/>
        <v>EMSE2016</v>
      </c>
      <c r="D4090" s="6" t="s">
        <v>7505</v>
      </c>
      <c r="E4090" s="6" t="s">
        <v>8116</v>
      </c>
      <c r="F4090" s="6" t="s">
        <v>5563</v>
      </c>
    </row>
    <row r="4091" spans="1:6" x14ac:dyDescent="0.2">
      <c r="A4091" s="6" t="s">
        <v>6614</v>
      </c>
      <c r="B4091" s="6">
        <v>2016</v>
      </c>
      <c r="C4091" s="6" t="str">
        <f t="shared" si="16"/>
        <v>EMSE2016</v>
      </c>
      <c r="D4091" s="6" t="s">
        <v>8117</v>
      </c>
      <c r="E4091" s="6" t="s">
        <v>8118</v>
      </c>
      <c r="F4091" s="6" t="s">
        <v>5563</v>
      </c>
    </row>
    <row r="4092" spans="1:6" x14ac:dyDescent="0.2">
      <c r="A4092" s="6" t="s">
        <v>6614</v>
      </c>
      <c r="B4092" s="6">
        <v>2016</v>
      </c>
      <c r="C4092" s="6" t="str">
        <f t="shared" si="16"/>
        <v>EMSE2016</v>
      </c>
      <c r="D4092" s="6" t="s">
        <v>8119</v>
      </c>
      <c r="E4092" s="6" t="s">
        <v>8120</v>
      </c>
      <c r="F4092" s="6" t="s">
        <v>5563</v>
      </c>
    </row>
    <row r="4093" spans="1:6" x14ac:dyDescent="0.2">
      <c r="A4093" s="6" t="s">
        <v>6614</v>
      </c>
      <c r="B4093" s="6">
        <v>2016</v>
      </c>
      <c r="C4093" s="6" t="str">
        <f t="shared" si="16"/>
        <v>EMSE2016</v>
      </c>
      <c r="D4093" s="6" t="s">
        <v>8121</v>
      </c>
      <c r="E4093" s="6" t="s">
        <v>8122</v>
      </c>
      <c r="F4093" s="6" t="s">
        <v>5563</v>
      </c>
    </row>
    <row r="4094" spans="1:6" x14ac:dyDescent="0.2">
      <c r="A4094" s="6" t="s">
        <v>6614</v>
      </c>
      <c r="B4094" s="6">
        <v>2016</v>
      </c>
      <c r="C4094" s="6" t="str">
        <f t="shared" si="16"/>
        <v>EMSE2016</v>
      </c>
      <c r="D4094" s="6" t="s">
        <v>8123</v>
      </c>
      <c r="E4094" s="6" t="s">
        <v>8124</v>
      </c>
      <c r="F4094" s="6" t="s">
        <v>5563</v>
      </c>
    </row>
    <row r="4095" spans="1:6" x14ac:dyDescent="0.2">
      <c r="A4095" s="6" t="s">
        <v>6614</v>
      </c>
      <c r="B4095" s="6">
        <v>2016</v>
      </c>
      <c r="C4095" s="6" t="str">
        <f t="shared" si="16"/>
        <v>EMSE2016</v>
      </c>
      <c r="D4095" s="6" t="s">
        <v>8125</v>
      </c>
      <c r="E4095" s="6" t="s">
        <v>8126</v>
      </c>
      <c r="F4095" s="6" t="s">
        <v>5563</v>
      </c>
    </row>
    <row r="4096" spans="1:6" x14ac:dyDescent="0.2">
      <c r="A4096" s="6" t="s">
        <v>6614</v>
      </c>
      <c r="B4096" s="6">
        <v>2016</v>
      </c>
      <c r="C4096" s="6" t="str">
        <f t="shared" si="16"/>
        <v>EMSE2016</v>
      </c>
      <c r="D4096" s="6" t="s">
        <v>8127</v>
      </c>
      <c r="E4096" s="6" t="s">
        <v>8128</v>
      </c>
      <c r="F4096" s="6" t="s">
        <v>5563</v>
      </c>
    </row>
    <row r="4097" spans="1:6" x14ac:dyDescent="0.2">
      <c r="A4097" s="6" t="s">
        <v>6614</v>
      </c>
      <c r="B4097" s="6">
        <v>2016</v>
      </c>
      <c r="C4097" s="6" t="str">
        <f t="shared" si="16"/>
        <v>EMSE2016</v>
      </c>
      <c r="D4097" s="6" t="s">
        <v>8129</v>
      </c>
      <c r="E4097" s="6" t="s">
        <v>8130</v>
      </c>
      <c r="F4097" s="6" t="s">
        <v>5563</v>
      </c>
    </row>
    <row r="4098" spans="1:6" x14ac:dyDescent="0.2">
      <c r="A4098" s="6" t="s">
        <v>6614</v>
      </c>
      <c r="B4098" s="6">
        <v>2016</v>
      </c>
      <c r="C4098" s="6" t="str">
        <f t="shared" si="16"/>
        <v>EMSE2016</v>
      </c>
      <c r="D4098" s="6" t="s">
        <v>8131</v>
      </c>
      <c r="E4098" s="6" t="s">
        <v>8132</v>
      </c>
      <c r="F4098" s="6" t="s">
        <v>5563</v>
      </c>
    </row>
    <row r="4099" spans="1:6" x14ac:dyDescent="0.2">
      <c r="A4099" s="6" t="s">
        <v>6614</v>
      </c>
      <c r="B4099" s="6">
        <v>2016</v>
      </c>
      <c r="C4099" s="6" t="str">
        <f t="shared" si="16"/>
        <v>EMSE2016</v>
      </c>
      <c r="D4099" s="6" t="s">
        <v>8133</v>
      </c>
      <c r="E4099" s="6" t="s">
        <v>8134</v>
      </c>
      <c r="F4099" s="6" t="s">
        <v>5563</v>
      </c>
    </row>
    <row r="4100" spans="1:6" x14ac:dyDescent="0.2">
      <c r="A4100" s="6" t="s">
        <v>6614</v>
      </c>
      <c r="B4100" s="6">
        <v>2016</v>
      </c>
      <c r="C4100" s="6" t="str">
        <f t="shared" si="16"/>
        <v>EMSE2016</v>
      </c>
      <c r="D4100" s="6" t="s">
        <v>8135</v>
      </c>
      <c r="E4100" s="6" t="s">
        <v>8136</v>
      </c>
      <c r="F4100" s="6" t="s">
        <v>5563</v>
      </c>
    </row>
    <row r="4101" spans="1:6" x14ac:dyDescent="0.2">
      <c r="A4101" s="6" t="s">
        <v>6614</v>
      </c>
      <c r="B4101" s="6">
        <v>2016</v>
      </c>
      <c r="C4101" s="6" t="str">
        <f t="shared" si="16"/>
        <v>EMSE2016</v>
      </c>
      <c r="D4101" s="6" t="s">
        <v>8137</v>
      </c>
      <c r="E4101" s="6" t="s">
        <v>8138</v>
      </c>
      <c r="F4101" s="6" t="s">
        <v>5563</v>
      </c>
    </row>
    <row r="4102" spans="1:6" x14ac:dyDescent="0.2">
      <c r="A4102" s="6" t="s">
        <v>6614</v>
      </c>
      <c r="B4102" s="6">
        <v>2016</v>
      </c>
      <c r="C4102" s="6" t="str">
        <f t="shared" si="16"/>
        <v>EMSE2016</v>
      </c>
      <c r="D4102" s="6" t="s">
        <v>8139</v>
      </c>
      <c r="E4102" s="6" t="s">
        <v>8140</v>
      </c>
      <c r="F4102" s="6" t="s">
        <v>5563</v>
      </c>
    </row>
    <row r="4103" spans="1:6" x14ac:dyDescent="0.2">
      <c r="A4103" s="6" t="s">
        <v>6614</v>
      </c>
      <c r="B4103" s="6">
        <v>2016</v>
      </c>
      <c r="C4103" s="6" t="str">
        <f t="shared" si="16"/>
        <v>EMSE2016</v>
      </c>
      <c r="D4103" s="6" t="s">
        <v>8141</v>
      </c>
      <c r="E4103" s="6" t="s">
        <v>8142</v>
      </c>
      <c r="F4103" s="6" t="s">
        <v>5563</v>
      </c>
    </row>
    <row r="4104" spans="1:6" x14ac:dyDescent="0.2">
      <c r="A4104" s="6" t="s">
        <v>6614</v>
      </c>
      <c r="B4104" s="6">
        <v>2016</v>
      </c>
      <c r="C4104" s="6" t="str">
        <f t="shared" si="16"/>
        <v>EMSE2016</v>
      </c>
      <c r="D4104" s="6" t="s">
        <v>8143</v>
      </c>
      <c r="E4104" s="6" t="s">
        <v>8144</v>
      </c>
      <c r="F4104" s="6" t="s">
        <v>5563</v>
      </c>
    </row>
    <row r="4105" spans="1:6" x14ac:dyDescent="0.2">
      <c r="A4105" s="6" t="s">
        <v>6614</v>
      </c>
      <c r="B4105" s="6">
        <v>2016</v>
      </c>
      <c r="C4105" s="6" t="str">
        <f t="shared" si="16"/>
        <v>EMSE2016</v>
      </c>
      <c r="D4105" s="6" t="s">
        <v>8145</v>
      </c>
      <c r="E4105" s="6" t="s">
        <v>8146</v>
      </c>
      <c r="F4105" s="6" t="s">
        <v>5563</v>
      </c>
    </row>
    <row r="4106" spans="1:6" x14ac:dyDescent="0.2">
      <c r="A4106" s="6" t="s">
        <v>6614</v>
      </c>
      <c r="B4106" s="6">
        <v>2016</v>
      </c>
      <c r="C4106" s="6" t="str">
        <f t="shared" si="16"/>
        <v>EMSE2016</v>
      </c>
      <c r="D4106" s="6" t="s">
        <v>8147</v>
      </c>
      <c r="E4106" s="6" t="s">
        <v>8148</v>
      </c>
      <c r="F4106" s="6" t="s">
        <v>5563</v>
      </c>
    </row>
    <row r="4107" spans="1:6" x14ac:dyDescent="0.2">
      <c r="A4107" s="6" t="s">
        <v>6614</v>
      </c>
      <c r="B4107" s="6">
        <v>2016</v>
      </c>
      <c r="C4107" s="6" t="str">
        <f t="shared" si="16"/>
        <v>EMSE2016</v>
      </c>
      <c r="D4107" s="6" t="s">
        <v>8149</v>
      </c>
      <c r="E4107" s="6" t="s">
        <v>8150</v>
      </c>
      <c r="F4107" s="6" t="s">
        <v>5563</v>
      </c>
    </row>
    <row r="4108" spans="1:6" x14ac:dyDescent="0.2">
      <c r="A4108" s="6" t="s">
        <v>6614</v>
      </c>
      <c r="B4108" s="6">
        <v>2016</v>
      </c>
      <c r="C4108" s="6" t="str">
        <f t="shared" si="16"/>
        <v>EMSE2016</v>
      </c>
      <c r="D4108" s="6" t="s">
        <v>8151</v>
      </c>
      <c r="E4108" s="6" t="s">
        <v>8152</v>
      </c>
      <c r="F4108" s="6" t="s">
        <v>5563</v>
      </c>
    </row>
    <row r="4109" spans="1:6" x14ac:dyDescent="0.2">
      <c r="A4109" s="6" t="s">
        <v>6614</v>
      </c>
      <c r="B4109" s="6">
        <v>2016</v>
      </c>
      <c r="C4109" s="6" t="str">
        <f t="shared" si="16"/>
        <v>EMSE2016</v>
      </c>
      <c r="D4109" s="6" t="s">
        <v>8153</v>
      </c>
      <c r="E4109" s="6" t="s">
        <v>8154</v>
      </c>
      <c r="F4109" s="6" t="s">
        <v>5563</v>
      </c>
    </row>
    <row r="4110" spans="1:6" x14ac:dyDescent="0.2">
      <c r="A4110" s="6" t="s">
        <v>6614</v>
      </c>
      <c r="B4110" s="6">
        <v>2016</v>
      </c>
      <c r="C4110" s="6" t="str">
        <f t="shared" si="16"/>
        <v>EMSE2016</v>
      </c>
      <c r="D4110" s="6" t="s">
        <v>8155</v>
      </c>
      <c r="E4110" s="6" t="s">
        <v>8156</v>
      </c>
      <c r="F4110" s="6" t="s">
        <v>5563</v>
      </c>
    </row>
    <row r="4111" spans="1:6" x14ac:dyDescent="0.2">
      <c r="A4111" s="6" t="s">
        <v>6614</v>
      </c>
      <c r="B4111" s="6">
        <v>2016</v>
      </c>
      <c r="C4111" s="6" t="str">
        <f t="shared" si="16"/>
        <v>EMSE2016</v>
      </c>
      <c r="D4111" s="6" t="s">
        <v>8157</v>
      </c>
      <c r="E4111" s="6" t="s">
        <v>8158</v>
      </c>
      <c r="F4111" s="6" t="s">
        <v>5563</v>
      </c>
    </row>
    <row r="4112" spans="1:6" x14ac:dyDescent="0.2">
      <c r="A4112" s="6" t="s">
        <v>6614</v>
      </c>
      <c r="B4112" s="6">
        <v>2016</v>
      </c>
      <c r="C4112" s="6" t="str">
        <f t="shared" si="16"/>
        <v>EMSE2016</v>
      </c>
      <c r="D4112" s="6" t="s">
        <v>8159</v>
      </c>
      <c r="E4112" s="6" t="s">
        <v>8160</v>
      </c>
      <c r="F4112" s="6" t="s">
        <v>5563</v>
      </c>
    </row>
    <row r="4113" spans="1:6" x14ac:dyDescent="0.2">
      <c r="A4113" s="6" t="s">
        <v>6614</v>
      </c>
      <c r="B4113" s="6">
        <v>2016</v>
      </c>
      <c r="C4113" s="6" t="str">
        <f t="shared" si="16"/>
        <v>EMSE2016</v>
      </c>
      <c r="D4113" s="6" t="s">
        <v>8161</v>
      </c>
      <c r="E4113" s="6" t="s">
        <v>8162</v>
      </c>
      <c r="F4113" s="6" t="s">
        <v>5563</v>
      </c>
    </row>
    <row r="4114" spans="1:6" x14ac:dyDescent="0.2">
      <c r="A4114" s="6" t="s">
        <v>6614</v>
      </c>
      <c r="B4114" s="6">
        <v>2016</v>
      </c>
      <c r="C4114" s="6" t="str">
        <f t="shared" si="16"/>
        <v>EMSE2016</v>
      </c>
      <c r="D4114" s="6" t="s">
        <v>8163</v>
      </c>
      <c r="E4114" s="6" t="s">
        <v>8164</v>
      </c>
      <c r="F4114" s="6" t="s">
        <v>5563</v>
      </c>
    </row>
    <row r="4115" spans="1:6" x14ac:dyDescent="0.2">
      <c r="A4115" s="6" t="s">
        <v>6614</v>
      </c>
      <c r="B4115" s="6">
        <v>2016</v>
      </c>
      <c r="C4115" s="6" t="str">
        <f t="shared" si="16"/>
        <v>EMSE2016</v>
      </c>
      <c r="D4115" s="6" t="s">
        <v>8165</v>
      </c>
      <c r="E4115" s="6" t="s">
        <v>8166</v>
      </c>
      <c r="F4115" s="6" t="s">
        <v>5563</v>
      </c>
    </row>
    <row r="4116" spans="1:6" x14ac:dyDescent="0.2">
      <c r="A4116" s="6" t="s">
        <v>6614</v>
      </c>
      <c r="B4116" s="6">
        <v>2016</v>
      </c>
      <c r="C4116" s="6" t="str">
        <f t="shared" si="16"/>
        <v>EMSE2016</v>
      </c>
      <c r="D4116" s="6" t="s">
        <v>8167</v>
      </c>
      <c r="E4116" s="6" t="s">
        <v>8168</v>
      </c>
      <c r="F4116" s="6" t="s">
        <v>5563</v>
      </c>
    </row>
    <row r="4117" spans="1:6" x14ac:dyDescent="0.2">
      <c r="A4117" s="6" t="s">
        <v>6614</v>
      </c>
      <c r="B4117" s="6">
        <v>2016</v>
      </c>
      <c r="C4117" s="6" t="str">
        <f t="shared" si="16"/>
        <v>EMSE2016</v>
      </c>
      <c r="D4117" s="6" t="s">
        <v>8169</v>
      </c>
      <c r="E4117" s="6" t="s">
        <v>8170</v>
      </c>
      <c r="F4117" s="6" t="s">
        <v>5563</v>
      </c>
    </row>
    <row r="4118" spans="1:6" x14ac:dyDescent="0.2">
      <c r="A4118" s="6" t="s">
        <v>6614</v>
      </c>
      <c r="B4118" s="6">
        <v>2016</v>
      </c>
      <c r="C4118" s="6" t="str">
        <f t="shared" si="16"/>
        <v>EMSE2016</v>
      </c>
      <c r="D4118" s="6" t="s">
        <v>8171</v>
      </c>
      <c r="E4118" s="6" t="s">
        <v>2254</v>
      </c>
      <c r="F4118" s="6" t="s">
        <v>5563</v>
      </c>
    </row>
    <row r="4119" spans="1:6" x14ac:dyDescent="0.2">
      <c r="A4119" s="6" t="s">
        <v>6614</v>
      </c>
      <c r="B4119" s="6">
        <v>2016</v>
      </c>
      <c r="C4119" s="6" t="str">
        <f t="shared" si="16"/>
        <v>EMSE2016</v>
      </c>
      <c r="D4119" s="6" t="s">
        <v>8172</v>
      </c>
      <c r="E4119" s="6" t="s">
        <v>8173</v>
      </c>
      <c r="F4119" s="6" t="s">
        <v>5563</v>
      </c>
    </row>
    <row r="4120" spans="1:6" x14ac:dyDescent="0.2">
      <c r="A4120" s="6" t="s">
        <v>6614</v>
      </c>
      <c r="B4120" s="6">
        <v>2016</v>
      </c>
      <c r="C4120" s="6" t="str">
        <f t="shared" si="16"/>
        <v>EMSE2016</v>
      </c>
      <c r="D4120" s="6" t="s">
        <v>8174</v>
      </c>
      <c r="E4120" s="6" t="s">
        <v>8175</v>
      </c>
      <c r="F4120" s="6" t="s">
        <v>5563</v>
      </c>
    </row>
    <row r="4121" spans="1:6" x14ac:dyDescent="0.2">
      <c r="A4121" s="6" t="s">
        <v>6614</v>
      </c>
      <c r="B4121" s="6">
        <v>2016</v>
      </c>
      <c r="C4121" s="6" t="str">
        <f t="shared" si="16"/>
        <v>EMSE2016</v>
      </c>
      <c r="D4121" s="6" t="s">
        <v>8176</v>
      </c>
      <c r="E4121" s="6" t="s">
        <v>8177</v>
      </c>
      <c r="F4121" s="6" t="s">
        <v>5563</v>
      </c>
    </row>
    <row r="4122" spans="1:6" x14ac:dyDescent="0.2">
      <c r="A4122" s="6" t="s">
        <v>6614</v>
      </c>
      <c r="B4122" s="6">
        <v>2016</v>
      </c>
      <c r="C4122" s="6" t="str">
        <f t="shared" si="16"/>
        <v>EMSE2016</v>
      </c>
      <c r="D4122" s="6" t="s">
        <v>8178</v>
      </c>
      <c r="E4122" s="6" t="s">
        <v>8179</v>
      </c>
      <c r="F4122" s="6" t="s">
        <v>5563</v>
      </c>
    </row>
    <row r="4123" spans="1:6" x14ac:dyDescent="0.2">
      <c r="A4123" s="6" t="s">
        <v>6614</v>
      </c>
      <c r="B4123" s="6">
        <v>2016</v>
      </c>
      <c r="C4123" s="6" t="str">
        <f t="shared" si="16"/>
        <v>EMSE2016</v>
      </c>
      <c r="D4123" s="6" t="s">
        <v>8180</v>
      </c>
      <c r="E4123" s="6" t="s">
        <v>8181</v>
      </c>
      <c r="F4123" s="6" t="s">
        <v>5563</v>
      </c>
    </row>
    <row r="4124" spans="1:6" x14ac:dyDescent="0.2">
      <c r="A4124" s="6" t="s">
        <v>6614</v>
      </c>
      <c r="B4124" s="6">
        <v>2016</v>
      </c>
      <c r="C4124" s="6" t="str">
        <f t="shared" si="16"/>
        <v>EMSE2016</v>
      </c>
      <c r="D4124" s="6" t="s">
        <v>8182</v>
      </c>
      <c r="E4124" s="6" t="s">
        <v>8183</v>
      </c>
      <c r="F4124" s="6" t="s">
        <v>5563</v>
      </c>
    </row>
    <row r="4125" spans="1:6" x14ac:dyDescent="0.2">
      <c r="A4125" s="6" t="s">
        <v>6614</v>
      </c>
      <c r="B4125" s="6">
        <v>2016</v>
      </c>
      <c r="C4125" s="6" t="str">
        <f t="shared" si="16"/>
        <v>EMSE2016</v>
      </c>
      <c r="D4125" s="6" t="s">
        <v>8184</v>
      </c>
      <c r="E4125" s="6" t="s">
        <v>8185</v>
      </c>
      <c r="F4125" s="6" t="s">
        <v>5563</v>
      </c>
    </row>
    <row r="4126" spans="1:6" x14ac:dyDescent="0.2">
      <c r="A4126" s="6" t="s">
        <v>6614</v>
      </c>
      <c r="B4126" s="6">
        <v>2016</v>
      </c>
      <c r="C4126" s="6" t="str">
        <f t="shared" si="16"/>
        <v>EMSE2016</v>
      </c>
      <c r="D4126" s="6" t="s">
        <v>8186</v>
      </c>
      <c r="E4126" s="6" t="s">
        <v>8187</v>
      </c>
      <c r="F4126" s="6" t="s">
        <v>5563</v>
      </c>
    </row>
    <row r="4127" spans="1:6" x14ac:dyDescent="0.2">
      <c r="A4127" s="6" t="s">
        <v>6614</v>
      </c>
      <c r="B4127" s="6">
        <v>2016</v>
      </c>
      <c r="C4127" s="6" t="str">
        <f t="shared" si="16"/>
        <v>EMSE2016</v>
      </c>
      <c r="D4127" s="6" t="s">
        <v>8188</v>
      </c>
      <c r="E4127" s="6" t="s">
        <v>8189</v>
      </c>
      <c r="F4127" s="6" t="s">
        <v>5563</v>
      </c>
    </row>
    <row r="4128" spans="1:6" x14ac:dyDescent="0.2">
      <c r="A4128" s="6" t="s">
        <v>6614</v>
      </c>
      <c r="B4128" s="6">
        <v>2016</v>
      </c>
      <c r="C4128" s="6" t="str">
        <f t="shared" si="16"/>
        <v>EMSE2016</v>
      </c>
      <c r="D4128" s="6" t="s">
        <v>8190</v>
      </c>
      <c r="E4128" s="6" t="s">
        <v>2254</v>
      </c>
      <c r="F4128" s="6" t="s">
        <v>5563</v>
      </c>
    </row>
    <row r="4129" spans="1:6" x14ac:dyDescent="0.2">
      <c r="A4129" s="6" t="s">
        <v>6614</v>
      </c>
      <c r="B4129" s="6">
        <v>2016</v>
      </c>
      <c r="C4129" s="6" t="str">
        <f t="shared" si="16"/>
        <v>EMSE2016</v>
      </c>
      <c r="D4129" s="6" t="s">
        <v>8191</v>
      </c>
      <c r="E4129" s="6" t="s">
        <v>8192</v>
      </c>
      <c r="F4129" s="6" t="s">
        <v>5563</v>
      </c>
    </row>
    <row r="4130" spans="1:6" x14ac:dyDescent="0.2">
      <c r="A4130" s="6" t="s">
        <v>6614</v>
      </c>
      <c r="B4130" s="6">
        <v>2016</v>
      </c>
      <c r="C4130" s="6" t="str">
        <f t="shared" si="16"/>
        <v>EMSE2016</v>
      </c>
      <c r="D4130" s="6" t="s">
        <v>8193</v>
      </c>
      <c r="E4130" s="6" t="s">
        <v>8194</v>
      </c>
      <c r="F4130" s="6" t="s">
        <v>5563</v>
      </c>
    </row>
    <row r="4131" spans="1:6" x14ac:dyDescent="0.2">
      <c r="A4131" s="6" t="s">
        <v>6614</v>
      </c>
      <c r="B4131" s="6">
        <v>2016</v>
      </c>
      <c r="C4131" s="6" t="str">
        <f t="shared" si="16"/>
        <v>EMSE2016</v>
      </c>
      <c r="D4131" s="6" t="s">
        <v>8195</v>
      </c>
      <c r="E4131" s="6" t="s">
        <v>8196</v>
      </c>
      <c r="F4131" s="6" t="s">
        <v>5563</v>
      </c>
    </row>
    <row r="4132" spans="1:6" x14ac:dyDescent="0.2">
      <c r="A4132" s="6" t="s">
        <v>6614</v>
      </c>
      <c r="B4132" s="6">
        <v>2016</v>
      </c>
      <c r="C4132" s="6" t="str">
        <f t="shared" si="16"/>
        <v>EMSE2016</v>
      </c>
      <c r="D4132" s="6" t="s">
        <v>8197</v>
      </c>
      <c r="E4132" s="6" t="s">
        <v>8198</v>
      </c>
      <c r="F4132" s="6" t="s">
        <v>5563</v>
      </c>
    </row>
    <row r="4133" spans="1:6" x14ac:dyDescent="0.2">
      <c r="A4133" s="6" t="s">
        <v>6614</v>
      </c>
      <c r="B4133" s="6">
        <v>2016</v>
      </c>
      <c r="C4133" s="6" t="str">
        <f t="shared" si="16"/>
        <v>EMSE2016</v>
      </c>
      <c r="D4133" s="6" t="s">
        <v>8199</v>
      </c>
      <c r="E4133" s="6" t="s">
        <v>8200</v>
      </c>
      <c r="F4133" s="6" t="s">
        <v>5563</v>
      </c>
    </row>
    <row r="4134" spans="1:6" x14ac:dyDescent="0.2">
      <c r="A4134" s="6" t="s">
        <v>6614</v>
      </c>
      <c r="B4134" s="6">
        <v>2016</v>
      </c>
      <c r="C4134" s="6" t="str">
        <f t="shared" si="16"/>
        <v>EMSE2016</v>
      </c>
      <c r="D4134" s="6" t="s">
        <v>8201</v>
      </c>
      <c r="E4134" s="6" t="s">
        <v>8202</v>
      </c>
      <c r="F4134" s="6" t="s">
        <v>5563</v>
      </c>
    </row>
    <row r="4135" spans="1:6" x14ac:dyDescent="0.2">
      <c r="A4135" s="6" t="s">
        <v>6614</v>
      </c>
      <c r="B4135" s="6">
        <v>2016</v>
      </c>
      <c r="C4135" s="6" t="str">
        <f t="shared" si="16"/>
        <v>EMSE2016</v>
      </c>
      <c r="D4135" s="6" t="s">
        <v>8203</v>
      </c>
      <c r="E4135" s="6" t="s">
        <v>8204</v>
      </c>
      <c r="F4135" s="6" t="s">
        <v>5563</v>
      </c>
    </row>
    <row r="4136" spans="1:6" x14ac:dyDescent="0.2">
      <c r="A4136" s="6" t="s">
        <v>6614</v>
      </c>
      <c r="B4136" s="6">
        <v>2016</v>
      </c>
      <c r="C4136" s="6" t="str">
        <f t="shared" si="16"/>
        <v>EMSE2016</v>
      </c>
      <c r="D4136" s="6" t="s">
        <v>8205</v>
      </c>
      <c r="E4136" s="6" t="s">
        <v>8206</v>
      </c>
      <c r="F4136" s="6" t="s">
        <v>5563</v>
      </c>
    </row>
    <row r="4137" spans="1:6" x14ac:dyDescent="0.2">
      <c r="A4137" s="6" t="s">
        <v>6614</v>
      </c>
      <c r="B4137" s="6">
        <v>2016</v>
      </c>
      <c r="C4137" s="6" t="str">
        <f t="shared" si="16"/>
        <v>EMSE2016</v>
      </c>
      <c r="D4137" s="6" t="s">
        <v>8207</v>
      </c>
      <c r="E4137" s="6" t="s">
        <v>8208</v>
      </c>
      <c r="F4137" s="6" t="s">
        <v>5563</v>
      </c>
    </row>
    <row r="4138" spans="1:6" x14ac:dyDescent="0.2">
      <c r="A4138" s="6" t="s">
        <v>6614</v>
      </c>
      <c r="B4138" s="6">
        <v>2016</v>
      </c>
      <c r="C4138" s="6" t="str">
        <f t="shared" si="16"/>
        <v>EMSE2016</v>
      </c>
      <c r="D4138" s="6" t="s">
        <v>8209</v>
      </c>
      <c r="E4138" s="6" t="s">
        <v>8210</v>
      </c>
      <c r="F4138" s="6" t="s">
        <v>5563</v>
      </c>
    </row>
    <row r="4139" spans="1:6" x14ac:dyDescent="0.2">
      <c r="A4139" s="6" t="s">
        <v>6614</v>
      </c>
      <c r="B4139" s="6">
        <v>2016</v>
      </c>
      <c r="C4139" s="6" t="str">
        <f t="shared" si="16"/>
        <v>EMSE2016</v>
      </c>
      <c r="D4139" s="6" t="s">
        <v>8211</v>
      </c>
      <c r="E4139" s="6" t="s">
        <v>8212</v>
      </c>
      <c r="F4139" s="6" t="s">
        <v>5563</v>
      </c>
    </row>
    <row r="4140" spans="1:6" x14ac:dyDescent="0.2">
      <c r="A4140" s="6" t="s">
        <v>6614</v>
      </c>
      <c r="B4140" s="6">
        <v>2016</v>
      </c>
      <c r="C4140" s="6" t="str">
        <f t="shared" si="16"/>
        <v>EMSE2016</v>
      </c>
      <c r="D4140" s="6" t="s">
        <v>8213</v>
      </c>
      <c r="E4140" s="6" t="s">
        <v>8214</v>
      </c>
      <c r="F4140" s="6" t="s">
        <v>5563</v>
      </c>
    </row>
    <row r="4141" spans="1:6" x14ac:dyDescent="0.2">
      <c r="A4141" s="6" t="s">
        <v>6614</v>
      </c>
      <c r="B4141" s="6">
        <v>2016</v>
      </c>
      <c r="C4141" s="6" t="str">
        <f t="shared" si="16"/>
        <v>EMSE2016</v>
      </c>
      <c r="D4141" s="6" t="s">
        <v>8215</v>
      </c>
      <c r="E4141" s="6" t="s">
        <v>8216</v>
      </c>
      <c r="F4141" s="6" t="s">
        <v>5563</v>
      </c>
    </row>
    <row r="4142" spans="1:6" x14ac:dyDescent="0.2">
      <c r="A4142" s="6" t="s">
        <v>6614</v>
      </c>
      <c r="B4142" s="6">
        <v>2016</v>
      </c>
      <c r="C4142" s="6" t="str">
        <f t="shared" si="16"/>
        <v>EMSE2016</v>
      </c>
      <c r="D4142" s="6" t="s">
        <v>8217</v>
      </c>
      <c r="E4142" s="6" t="s">
        <v>8218</v>
      </c>
      <c r="F4142" s="6" t="s">
        <v>5563</v>
      </c>
    </row>
    <row r="4143" spans="1:6" x14ac:dyDescent="0.2">
      <c r="A4143" s="6" t="s">
        <v>6614</v>
      </c>
      <c r="B4143" s="6">
        <v>2016</v>
      </c>
      <c r="C4143" s="6" t="str">
        <f t="shared" si="16"/>
        <v>EMSE2016</v>
      </c>
      <c r="D4143" s="6" t="s">
        <v>8219</v>
      </c>
      <c r="E4143" s="6" t="s">
        <v>8220</v>
      </c>
      <c r="F4143" s="6" t="s">
        <v>5563</v>
      </c>
    </row>
    <row r="4144" spans="1:6" x14ac:dyDescent="0.2">
      <c r="A4144" s="6" t="s">
        <v>6614</v>
      </c>
      <c r="B4144" s="6">
        <v>2016</v>
      </c>
      <c r="C4144" s="6" t="str">
        <f t="shared" si="16"/>
        <v>EMSE2016</v>
      </c>
      <c r="D4144" s="6" t="s">
        <v>8221</v>
      </c>
      <c r="E4144" s="6" t="s">
        <v>8222</v>
      </c>
      <c r="F4144" s="6" t="s">
        <v>5563</v>
      </c>
    </row>
    <row r="4145" spans="1:6" x14ac:dyDescent="0.2">
      <c r="A4145" s="6" t="s">
        <v>6614</v>
      </c>
      <c r="B4145" s="6">
        <v>2016</v>
      </c>
      <c r="C4145" s="6" t="str">
        <f t="shared" si="16"/>
        <v>EMSE2016</v>
      </c>
      <c r="D4145" s="6" t="s">
        <v>8223</v>
      </c>
      <c r="E4145" s="6" t="s">
        <v>8224</v>
      </c>
      <c r="F4145" s="6" t="s">
        <v>5563</v>
      </c>
    </row>
    <row r="4146" spans="1:6" x14ac:dyDescent="0.2">
      <c r="A4146" s="6" t="s">
        <v>6614</v>
      </c>
      <c r="B4146" s="6">
        <v>2016</v>
      </c>
      <c r="C4146" s="6" t="str">
        <f t="shared" si="16"/>
        <v>EMSE2016</v>
      </c>
      <c r="D4146" s="6" t="s">
        <v>8225</v>
      </c>
      <c r="E4146" s="6" t="s">
        <v>8226</v>
      </c>
      <c r="F4146" s="6" t="s">
        <v>5563</v>
      </c>
    </row>
    <row r="4147" spans="1:6" x14ac:dyDescent="0.2">
      <c r="A4147" s="6" t="s">
        <v>6614</v>
      </c>
      <c r="B4147" s="6">
        <v>2016</v>
      </c>
      <c r="C4147" s="6" t="str">
        <f t="shared" si="16"/>
        <v>EMSE2016</v>
      </c>
      <c r="D4147" s="6" t="s">
        <v>8227</v>
      </c>
      <c r="E4147" s="6" t="s">
        <v>8228</v>
      </c>
      <c r="F4147" s="6" t="s">
        <v>5563</v>
      </c>
    </row>
    <row r="4148" spans="1:6" x14ac:dyDescent="0.2">
      <c r="A4148" s="6" t="s">
        <v>6614</v>
      </c>
      <c r="B4148" s="6">
        <v>2016</v>
      </c>
      <c r="C4148" s="6" t="str">
        <f t="shared" si="16"/>
        <v>EMSE2016</v>
      </c>
      <c r="D4148" s="6" t="s">
        <v>8229</v>
      </c>
      <c r="E4148" s="6" t="s">
        <v>8230</v>
      </c>
      <c r="F4148" s="6" t="s">
        <v>5563</v>
      </c>
    </row>
    <row r="4149" spans="1:6" x14ac:dyDescent="0.2">
      <c r="A4149" s="6" t="s">
        <v>6614</v>
      </c>
      <c r="B4149" s="6">
        <v>2016</v>
      </c>
      <c r="C4149" s="6" t="str">
        <f t="shared" si="16"/>
        <v>EMSE2016</v>
      </c>
      <c r="D4149" s="6" t="s">
        <v>8231</v>
      </c>
      <c r="E4149" s="6" t="s">
        <v>8232</v>
      </c>
      <c r="F4149" s="6" t="s">
        <v>5563</v>
      </c>
    </row>
    <row r="4150" spans="1:6" x14ac:dyDescent="0.2">
      <c r="A4150" s="6" t="s">
        <v>6614</v>
      </c>
      <c r="B4150" s="6">
        <v>2016</v>
      </c>
      <c r="C4150" s="6" t="str">
        <f t="shared" si="16"/>
        <v>EMSE2016</v>
      </c>
      <c r="D4150" s="6" t="s">
        <v>8233</v>
      </c>
      <c r="E4150" s="6" t="s">
        <v>8234</v>
      </c>
      <c r="F4150" s="6" t="s">
        <v>5563</v>
      </c>
    </row>
    <row r="4151" spans="1:6" x14ac:dyDescent="0.2">
      <c r="A4151" s="6" t="s">
        <v>6614</v>
      </c>
      <c r="B4151" s="6">
        <v>2016</v>
      </c>
      <c r="C4151" s="6" t="str">
        <f t="shared" si="16"/>
        <v>EMSE2016</v>
      </c>
      <c r="D4151" s="6" t="s">
        <v>8235</v>
      </c>
      <c r="E4151" s="6" t="s">
        <v>8236</v>
      </c>
      <c r="F4151" s="6" t="s">
        <v>5563</v>
      </c>
    </row>
    <row r="4152" spans="1:6" x14ac:dyDescent="0.2">
      <c r="A4152" s="6" t="s">
        <v>6614</v>
      </c>
      <c r="B4152" s="6">
        <v>2016</v>
      </c>
      <c r="C4152" s="6" t="str">
        <f t="shared" si="16"/>
        <v>EMSE2016</v>
      </c>
      <c r="D4152" s="6" t="s">
        <v>8237</v>
      </c>
      <c r="E4152" s="6" t="s">
        <v>8238</v>
      </c>
      <c r="F4152" s="6" t="s">
        <v>5563</v>
      </c>
    </row>
    <row r="4153" spans="1:6" x14ac:dyDescent="0.2">
      <c r="A4153" s="6" t="s">
        <v>6614</v>
      </c>
      <c r="B4153" s="6">
        <v>2016</v>
      </c>
      <c r="C4153" s="6" t="str">
        <f t="shared" si="16"/>
        <v>EMSE2016</v>
      </c>
      <c r="D4153" s="6" t="s">
        <v>8239</v>
      </c>
      <c r="E4153" s="6" t="s">
        <v>8240</v>
      </c>
      <c r="F4153" s="6" t="s">
        <v>5563</v>
      </c>
    </row>
    <row r="4154" spans="1:6" x14ac:dyDescent="0.2">
      <c r="A4154" s="6" t="s">
        <v>6614</v>
      </c>
      <c r="B4154" s="6">
        <v>2016</v>
      </c>
      <c r="C4154" s="6" t="str">
        <f t="shared" si="16"/>
        <v>EMSE2016</v>
      </c>
      <c r="D4154" s="6" t="s">
        <v>8241</v>
      </c>
      <c r="E4154" s="6" t="s">
        <v>8242</v>
      </c>
      <c r="F4154" s="6" t="s">
        <v>5563</v>
      </c>
    </row>
    <row r="4155" spans="1:6" x14ac:dyDescent="0.2">
      <c r="A4155" s="6" t="s">
        <v>6614</v>
      </c>
      <c r="B4155" s="6">
        <v>2016</v>
      </c>
      <c r="C4155" s="6" t="str">
        <f t="shared" si="16"/>
        <v>EMSE2016</v>
      </c>
      <c r="D4155" s="6" t="s">
        <v>8243</v>
      </c>
      <c r="E4155" s="6" t="s">
        <v>8244</v>
      </c>
      <c r="F4155" s="6" t="s">
        <v>5563</v>
      </c>
    </row>
    <row r="4156" spans="1:6" x14ac:dyDescent="0.2">
      <c r="A4156" s="6" t="s">
        <v>6614</v>
      </c>
      <c r="B4156" s="6">
        <v>2016</v>
      </c>
      <c r="C4156" s="6" t="str">
        <f t="shared" si="16"/>
        <v>EMSE2016</v>
      </c>
      <c r="D4156" s="6" t="s">
        <v>8245</v>
      </c>
      <c r="E4156" s="6" t="s">
        <v>8246</v>
      </c>
      <c r="F4156" s="6" t="s">
        <v>5563</v>
      </c>
    </row>
    <row r="4157" spans="1:6" x14ac:dyDescent="0.2">
      <c r="A4157" s="6" t="s">
        <v>6614</v>
      </c>
      <c r="B4157" s="6">
        <v>2016</v>
      </c>
      <c r="C4157" s="6" t="str">
        <f t="shared" si="16"/>
        <v>EMSE2016</v>
      </c>
      <c r="D4157" s="6" t="s">
        <v>8247</v>
      </c>
      <c r="E4157" s="6" t="s">
        <v>2254</v>
      </c>
      <c r="F4157" s="6" t="s">
        <v>5563</v>
      </c>
    </row>
    <row r="4158" spans="1:6" x14ac:dyDescent="0.2">
      <c r="A4158" s="6" t="s">
        <v>6614</v>
      </c>
      <c r="B4158" s="6">
        <v>2016</v>
      </c>
      <c r="C4158" s="6" t="str">
        <f t="shared" si="16"/>
        <v>EMSE2016</v>
      </c>
      <c r="D4158" s="6" t="s">
        <v>8248</v>
      </c>
      <c r="E4158" s="6" t="s">
        <v>8249</v>
      </c>
      <c r="F4158" s="6" t="s">
        <v>5563</v>
      </c>
    </row>
    <row r="4159" spans="1:6" x14ac:dyDescent="0.2">
      <c r="A4159" s="6" t="s">
        <v>6614</v>
      </c>
      <c r="B4159" s="6">
        <v>2016</v>
      </c>
      <c r="C4159" s="6" t="str">
        <f t="shared" si="16"/>
        <v>EMSE2016</v>
      </c>
      <c r="D4159" s="6" t="s">
        <v>8250</v>
      </c>
      <c r="E4159" s="6" t="s">
        <v>8251</v>
      </c>
      <c r="F4159" s="6" t="s">
        <v>5563</v>
      </c>
    </row>
    <row r="4160" spans="1:6" x14ac:dyDescent="0.2">
      <c r="A4160" s="6" t="s">
        <v>6614</v>
      </c>
      <c r="B4160" s="6">
        <v>2016</v>
      </c>
      <c r="C4160" s="6" t="str">
        <f t="shared" si="16"/>
        <v>EMSE2016</v>
      </c>
      <c r="D4160" s="6" t="s">
        <v>8252</v>
      </c>
      <c r="E4160" s="6" t="s">
        <v>8253</v>
      </c>
      <c r="F4160" s="6" t="s">
        <v>5563</v>
      </c>
    </row>
    <row r="4161" spans="1:6" x14ac:dyDescent="0.2">
      <c r="A4161" s="6" t="s">
        <v>6614</v>
      </c>
      <c r="B4161" s="6">
        <v>2016</v>
      </c>
      <c r="C4161" s="6" t="str">
        <f t="shared" si="16"/>
        <v>EMSE2016</v>
      </c>
      <c r="D4161" s="6" t="s">
        <v>8254</v>
      </c>
      <c r="E4161" s="6" t="s">
        <v>2254</v>
      </c>
      <c r="F4161" s="6" t="s">
        <v>5563</v>
      </c>
    </row>
    <row r="4162" spans="1:6" x14ac:dyDescent="0.2">
      <c r="A4162" s="6" t="s">
        <v>6614</v>
      </c>
      <c r="B4162" s="6">
        <v>2016</v>
      </c>
      <c r="C4162" s="6" t="str">
        <f t="shared" si="16"/>
        <v>EMSE2016</v>
      </c>
      <c r="D4162" s="6" t="s">
        <v>8255</v>
      </c>
      <c r="E4162" s="6" t="s">
        <v>8256</v>
      </c>
      <c r="F4162" s="6" t="s">
        <v>5563</v>
      </c>
    </row>
    <row r="4163" spans="1:6" x14ac:dyDescent="0.2">
      <c r="A4163" s="6" t="s">
        <v>6614</v>
      </c>
      <c r="B4163" s="6">
        <v>2016</v>
      </c>
      <c r="C4163" s="6" t="str">
        <f t="shared" si="16"/>
        <v>EMSE2016</v>
      </c>
      <c r="D4163" s="6" t="s">
        <v>8257</v>
      </c>
      <c r="E4163" s="6" t="s">
        <v>8258</v>
      </c>
      <c r="F4163" s="6" t="s">
        <v>5563</v>
      </c>
    </row>
    <row r="4164" spans="1:6" x14ac:dyDescent="0.2">
      <c r="A4164" s="6" t="s">
        <v>6614</v>
      </c>
      <c r="B4164" s="6">
        <v>2016</v>
      </c>
      <c r="C4164" s="6" t="str">
        <f t="shared" si="16"/>
        <v>EMSE2016</v>
      </c>
      <c r="D4164" s="6" t="s">
        <v>8259</v>
      </c>
      <c r="E4164" s="6" t="s">
        <v>8260</v>
      </c>
      <c r="F4164" s="6" t="s">
        <v>5563</v>
      </c>
    </row>
    <row r="4165" spans="1:6" x14ac:dyDescent="0.2">
      <c r="A4165" s="6" t="s">
        <v>6614</v>
      </c>
      <c r="B4165" s="6">
        <v>2016</v>
      </c>
      <c r="C4165" s="6" t="str">
        <f t="shared" si="16"/>
        <v>EMSE2016</v>
      </c>
      <c r="D4165" s="6" t="s">
        <v>8261</v>
      </c>
      <c r="E4165" s="6" t="s">
        <v>8262</v>
      </c>
      <c r="F4165" s="6" t="s">
        <v>5563</v>
      </c>
    </row>
    <row r="4166" spans="1:6" x14ac:dyDescent="0.2">
      <c r="A4166" s="6" t="s">
        <v>6614</v>
      </c>
      <c r="B4166" s="6">
        <v>2016</v>
      </c>
      <c r="C4166" s="6" t="str">
        <f t="shared" si="16"/>
        <v>EMSE2016</v>
      </c>
      <c r="D4166" s="6" t="s">
        <v>8263</v>
      </c>
      <c r="E4166" s="6" t="s">
        <v>8264</v>
      </c>
      <c r="F4166" s="6" t="s">
        <v>5563</v>
      </c>
    </row>
    <row r="4167" spans="1:6" x14ac:dyDescent="0.2">
      <c r="A4167" s="6" t="s">
        <v>6614</v>
      </c>
      <c r="B4167" s="6">
        <v>2016</v>
      </c>
      <c r="C4167" s="6" t="str">
        <f t="shared" si="16"/>
        <v>EMSE2016</v>
      </c>
      <c r="D4167" s="6" t="s">
        <v>8265</v>
      </c>
      <c r="E4167" s="6" t="s">
        <v>8266</v>
      </c>
      <c r="F4167" s="6" t="s">
        <v>5563</v>
      </c>
    </row>
    <row r="4168" spans="1:6" x14ac:dyDescent="0.2">
      <c r="A4168" s="6" t="s">
        <v>6614</v>
      </c>
      <c r="B4168" s="6">
        <v>2016</v>
      </c>
      <c r="C4168" s="6" t="str">
        <f t="shared" si="16"/>
        <v>EMSE2016</v>
      </c>
      <c r="D4168" s="6" t="s">
        <v>8267</v>
      </c>
      <c r="E4168" s="6" t="s">
        <v>8268</v>
      </c>
      <c r="F4168" s="6" t="s">
        <v>5563</v>
      </c>
    </row>
    <row r="4169" spans="1:6" x14ac:dyDescent="0.2">
      <c r="A4169" s="6" t="s">
        <v>6614</v>
      </c>
      <c r="B4169" s="6">
        <v>2016</v>
      </c>
      <c r="C4169" s="6" t="str">
        <f t="shared" si="16"/>
        <v>EMSE2016</v>
      </c>
      <c r="D4169" s="6" t="s">
        <v>8269</v>
      </c>
      <c r="E4169" s="6" t="s">
        <v>8270</v>
      </c>
      <c r="F4169" s="6" t="s">
        <v>5563</v>
      </c>
    </row>
    <row r="4170" spans="1:6" x14ac:dyDescent="0.2">
      <c r="A4170" s="6" t="s">
        <v>6614</v>
      </c>
      <c r="B4170" s="6">
        <v>2016</v>
      </c>
      <c r="C4170" s="6" t="str">
        <f t="shared" si="16"/>
        <v>EMSE2016</v>
      </c>
      <c r="D4170" s="6" t="s">
        <v>8271</v>
      </c>
      <c r="E4170" s="6" t="s">
        <v>8272</v>
      </c>
      <c r="F4170" s="6" t="s">
        <v>5563</v>
      </c>
    </row>
    <row r="4171" spans="1:6" x14ac:dyDescent="0.2">
      <c r="A4171" s="6" t="s">
        <v>6614</v>
      </c>
      <c r="B4171" s="6">
        <v>2016</v>
      </c>
      <c r="C4171" s="6" t="str">
        <f t="shared" si="16"/>
        <v>EMSE2016</v>
      </c>
      <c r="D4171" s="6" t="s">
        <v>8273</v>
      </c>
      <c r="E4171" s="6" t="s">
        <v>8274</v>
      </c>
      <c r="F4171" s="6" t="s">
        <v>5563</v>
      </c>
    </row>
    <row r="4172" spans="1:6" x14ac:dyDescent="0.2">
      <c r="A4172" s="6" t="s">
        <v>6614</v>
      </c>
      <c r="B4172" s="6">
        <v>2016</v>
      </c>
      <c r="C4172" s="6" t="str">
        <f t="shared" si="16"/>
        <v>EMSE2016</v>
      </c>
      <c r="D4172" s="6" t="s">
        <v>8275</v>
      </c>
      <c r="E4172" s="6" t="s">
        <v>8276</v>
      </c>
      <c r="F4172" s="6" t="s">
        <v>5563</v>
      </c>
    </row>
    <row r="4173" spans="1:6" x14ac:dyDescent="0.2">
      <c r="A4173" s="6" t="s">
        <v>6614</v>
      </c>
      <c r="B4173" s="6">
        <v>2016</v>
      </c>
      <c r="C4173" s="6" t="str">
        <f t="shared" si="16"/>
        <v>EMSE2016</v>
      </c>
      <c r="D4173" s="6" t="s">
        <v>8277</v>
      </c>
      <c r="E4173" s="6" t="s">
        <v>8278</v>
      </c>
      <c r="F4173" s="6" t="s">
        <v>5563</v>
      </c>
    </row>
    <row r="4174" spans="1:6" x14ac:dyDescent="0.2">
      <c r="A4174" s="6" t="s">
        <v>6614</v>
      </c>
      <c r="B4174" s="6">
        <v>2016</v>
      </c>
      <c r="C4174" s="6" t="str">
        <f t="shared" si="16"/>
        <v>EMSE2016</v>
      </c>
      <c r="D4174" s="6" t="s">
        <v>8279</v>
      </c>
      <c r="E4174" s="6" t="s">
        <v>8280</v>
      </c>
      <c r="F4174" s="6" t="s">
        <v>5563</v>
      </c>
    </row>
    <row r="4175" spans="1:6" x14ac:dyDescent="0.2">
      <c r="A4175" s="6" t="s">
        <v>6614</v>
      </c>
      <c r="B4175" s="6">
        <v>2016</v>
      </c>
      <c r="C4175" s="6" t="str">
        <f t="shared" si="16"/>
        <v>EMSE2016</v>
      </c>
      <c r="D4175" s="6" t="s">
        <v>8281</v>
      </c>
      <c r="E4175" s="6" t="s">
        <v>8282</v>
      </c>
      <c r="F4175" s="6" t="s">
        <v>5563</v>
      </c>
    </row>
    <row r="4176" spans="1:6" x14ac:dyDescent="0.2">
      <c r="A4176" s="6" t="s">
        <v>6614</v>
      </c>
      <c r="B4176" s="6">
        <v>2016</v>
      </c>
      <c r="C4176" s="6" t="str">
        <f t="shared" si="16"/>
        <v>EMSE2016</v>
      </c>
      <c r="D4176" s="6" t="s">
        <v>8283</v>
      </c>
      <c r="E4176" s="6" t="s">
        <v>8284</v>
      </c>
      <c r="F4176" s="6" t="s">
        <v>5563</v>
      </c>
    </row>
    <row r="4177" spans="1:6" x14ac:dyDescent="0.2">
      <c r="A4177" s="6" t="s">
        <v>6614</v>
      </c>
      <c r="B4177" s="6">
        <v>2016</v>
      </c>
      <c r="C4177" s="6" t="str">
        <f t="shared" si="16"/>
        <v>EMSE2016</v>
      </c>
      <c r="D4177" s="6" t="s">
        <v>8285</v>
      </c>
      <c r="E4177" s="6" t="s">
        <v>8286</v>
      </c>
      <c r="F4177" s="6" t="s">
        <v>5563</v>
      </c>
    </row>
    <row r="4178" spans="1:6" x14ac:dyDescent="0.2">
      <c r="A4178" s="6" t="s">
        <v>6614</v>
      </c>
      <c r="B4178" s="6">
        <v>2016</v>
      </c>
      <c r="C4178" s="6" t="str">
        <f t="shared" si="16"/>
        <v>EMSE2016</v>
      </c>
      <c r="D4178" s="6" t="s">
        <v>8287</v>
      </c>
      <c r="E4178" s="6" t="s">
        <v>8288</v>
      </c>
      <c r="F4178" s="6" t="s">
        <v>5563</v>
      </c>
    </row>
    <row r="4179" spans="1:6" x14ac:dyDescent="0.2">
      <c r="A4179" s="6" t="s">
        <v>6614</v>
      </c>
      <c r="B4179" s="6">
        <v>2016</v>
      </c>
      <c r="C4179" s="6" t="str">
        <f t="shared" si="16"/>
        <v>EMSE2016</v>
      </c>
      <c r="D4179" s="6" t="s">
        <v>8289</v>
      </c>
      <c r="E4179" s="6" t="s">
        <v>8290</v>
      </c>
      <c r="F4179" s="6" t="s">
        <v>5563</v>
      </c>
    </row>
    <row r="4180" spans="1:6" x14ac:dyDescent="0.2">
      <c r="A4180" s="6" t="s">
        <v>6614</v>
      </c>
      <c r="B4180" s="6">
        <v>2016</v>
      </c>
      <c r="C4180" s="6" t="str">
        <f t="shared" si="16"/>
        <v>EMSE2016</v>
      </c>
      <c r="D4180" s="6" t="s">
        <v>8291</v>
      </c>
      <c r="E4180" s="6" t="s">
        <v>8292</v>
      </c>
      <c r="F4180" s="6" t="s">
        <v>5563</v>
      </c>
    </row>
    <row r="4181" spans="1:6" x14ac:dyDescent="0.2">
      <c r="A4181" s="6" t="s">
        <v>6614</v>
      </c>
      <c r="B4181" s="6">
        <v>2016</v>
      </c>
      <c r="C4181" s="6" t="str">
        <f t="shared" si="16"/>
        <v>EMSE2016</v>
      </c>
      <c r="D4181" s="6" t="s">
        <v>8293</v>
      </c>
      <c r="E4181" s="6" t="s">
        <v>8294</v>
      </c>
      <c r="F4181" s="6" t="s">
        <v>5563</v>
      </c>
    </row>
    <row r="4182" spans="1:6" x14ac:dyDescent="0.2">
      <c r="A4182" s="6" t="s">
        <v>6614</v>
      </c>
      <c r="B4182" s="6">
        <v>2016</v>
      </c>
      <c r="C4182" s="6" t="str">
        <f t="shared" si="16"/>
        <v>EMSE2016</v>
      </c>
      <c r="D4182" s="6" t="s">
        <v>8295</v>
      </c>
      <c r="E4182" s="6" t="s">
        <v>8296</v>
      </c>
      <c r="F4182" s="6" t="s">
        <v>5563</v>
      </c>
    </row>
    <row r="4183" spans="1:6" x14ac:dyDescent="0.2">
      <c r="A4183" s="6" t="s">
        <v>8297</v>
      </c>
      <c r="B4183" s="6">
        <v>2020</v>
      </c>
      <c r="C4183" s="6" t="str">
        <f t="shared" si="16"/>
        <v>JSS2020</v>
      </c>
      <c r="D4183" s="6" t="s">
        <v>8298</v>
      </c>
      <c r="E4183" s="6" t="s">
        <v>8299</v>
      </c>
      <c r="F4183" s="6" t="s">
        <v>5563</v>
      </c>
    </row>
    <row r="4184" spans="1:6" x14ac:dyDescent="0.2">
      <c r="A4184" s="6" t="s">
        <v>8297</v>
      </c>
      <c r="B4184" s="6">
        <v>2020</v>
      </c>
      <c r="C4184" s="6" t="str">
        <f t="shared" si="16"/>
        <v>JSS2020</v>
      </c>
      <c r="D4184" s="6" t="s">
        <v>8300</v>
      </c>
      <c r="E4184" s="6" t="s">
        <v>8301</v>
      </c>
      <c r="F4184" s="6" t="s">
        <v>5563</v>
      </c>
    </row>
    <row r="4185" spans="1:6" x14ac:dyDescent="0.2">
      <c r="A4185" s="6" t="s">
        <v>8297</v>
      </c>
      <c r="B4185" s="6">
        <v>2020</v>
      </c>
      <c r="C4185" s="6" t="str">
        <f t="shared" si="16"/>
        <v>JSS2020</v>
      </c>
      <c r="D4185" s="6" t="s">
        <v>8302</v>
      </c>
      <c r="E4185" s="6" t="s">
        <v>8303</v>
      </c>
      <c r="F4185" s="6" t="s">
        <v>5563</v>
      </c>
    </row>
    <row r="4186" spans="1:6" x14ac:dyDescent="0.2">
      <c r="A4186" s="6" t="s">
        <v>8297</v>
      </c>
      <c r="B4186" s="6">
        <v>2020</v>
      </c>
      <c r="C4186" s="6" t="str">
        <f t="shared" si="16"/>
        <v>JSS2020</v>
      </c>
      <c r="D4186" s="6" t="s">
        <v>8304</v>
      </c>
      <c r="E4186" s="6" t="s">
        <v>8305</v>
      </c>
      <c r="F4186" s="6" t="s">
        <v>5563</v>
      </c>
    </row>
    <row r="4187" spans="1:6" x14ac:dyDescent="0.2">
      <c r="A4187" s="6" t="s">
        <v>8297</v>
      </c>
      <c r="B4187" s="6">
        <v>2020</v>
      </c>
      <c r="C4187" s="6" t="str">
        <f t="shared" si="16"/>
        <v>JSS2020</v>
      </c>
      <c r="D4187" s="6" t="s">
        <v>8306</v>
      </c>
      <c r="E4187" s="6" t="s">
        <v>8307</v>
      </c>
      <c r="F4187" s="6" t="s">
        <v>5563</v>
      </c>
    </row>
    <row r="4188" spans="1:6" x14ac:dyDescent="0.2">
      <c r="A4188" s="6" t="s">
        <v>8297</v>
      </c>
      <c r="B4188" s="6">
        <v>2020</v>
      </c>
      <c r="C4188" s="6" t="str">
        <f t="shared" si="16"/>
        <v>JSS2020</v>
      </c>
      <c r="D4188" s="6" t="s">
        <v>8308</v>
      </c>
      <c r="E4188" s="6" t="s">
        <v>8309</v>
      </c>
      <c r="F4188" s="6" t="s">
        <v>5563</v>
      </c>
    </row>
    <row r="4189" spans="1:6" x14ac:dyDescent="0.2">
      <c r="A4189" s="6" t="s">
        <v>8297</v>
      </c>
      <c r="B4189" s="6">
        <v>2020</v>
      </c>
      <c r="C4189" s="6" t="str">
        <f t="shared" si="16"/>
        <v>JSS2020</v>
      </c>
      <c r="D4189" s="6" t="s">
        <v>8310</v>
      </c>
      <c r="E4189" s="6" t="s">
        <v>8311</v>
      </c>
      <c r="F4189" s="6" t="s">
        <v>5563</v>
      </c>
    </row>
    <row r="4190" spans="1:6" x14ac:dyDescent="0.2">
      <c r="A4190" s="6" t="s">
        <v>8297</v>
      </c>
      <c r="B4190" s="6">
        <v>2020</v>
      </c>
      <c r="C4190" s="6" t="str">
        <f t="shared" si="16"/>
        <v>JSS2020</v>
      </c>
      <c r="D4190" s="6" t="s">
        <v>8312</v>
      </c>
      <c r="E4190" s="6" t="s">
        <v>8313</v>
      </c>
      <c r="F4190" s="6" t="s">
        <v>5563</v>
      </c>
    </row>
    <row r="4191" spans="1:6" x14ac:dyDescent="0.2">
      <c r="A4191" s="6" t="s">
        <v>8297</v>
      </c>
      <c r="B4191" s="6">
        <v>2020</v>
      </c>
      <c r="C4191" s="6" t="str">
        <f t="shared" si="16"/>
        <v>JSS2020</v>
      </c>
      <c r="D4191" s="6" t="s">
        <v>8314</v>
      </c>
      <c r="E4191" s="6" t="s">
        <v>8315</v>
      </c>
      <c r="F4191" s="6" t="s">
        <v>5563</v>
      </c>
    </row>
    <row r="4192" spans="1:6" x14ac:dyDescent="0.2">
      <c r="A4192" s="6" t="s">
        <v>8297</v>
      </c>
      <c r="B4192" s="6">
        <v>2020</v>
      </c>
      <c r="C4192" s="6" t="str">
        <f t="shared" si="16"/>
        <v>JSS2020</v>
      </c>
      <c r="D4192" s="6" t="s">
        <v>8316</v>
      </c>
      <c r="E4192" s="6" t="s">
        <v>8317</v>
      </c>
      <c r="F4192" s="6" t="s">
        <v>5563</v>
      </c>
    </row>
    <row r="4193" spans="1:6" x14ac:dyDescent="0.2">
      <c r="A4193" s="6" t="s">
        <v>8297</v>
      </c>
      <c r="B4193" s="6">
        <v>2020</v>
      </c>
      <c r="C4193" s="6" t="str">
        <f t="shared" si="16"/>
        <v>JSS2020</v>
      </c>
      <c r="D4193" s="6" t="s">
        <v>8318</v>
      </c>
      <c r="E4193" s="6" t="s">
        <v>8319</v>
      </c>
      <c r="F4193" s="6" t="s">
        <v>5563</v>
      </c>
    </row>
    <row r="4194" spans="1:6" x14ac:dyDescent="0.2">
      <c r="A4194" s="6" t="s">
        <v>8297</v>
      </c>
      <c r="B4194" s="6">
        <v>2020</v>
      </c>
      <c r="C4194" s="6" t="str">
        <f t="shared" si="16"/>
        <v>JSS2020</v>
      </c>
      <c r="D4194" s="6" t="s">
        <v>8320</v>
      </c>
      <c r="E4194" s="6" t="s">
        <v>8321</v>
      </c>
      <c r="F4194" s="6" t="s">
        <v>5563</v>
      </c>
    </row>
    <row r="4195" spans="1:6" x14ac:dyDescent="0.2">
      <c r="A4195" s="6" t="s">
        <v>8297</v>
      </c>
      <c r="B4195" s="6">
        <v>2020</v>
      </c>
      <c r="C4195" s="6" t="str">
        <f t="shared" si="16"/>
        <v>JSS2020</v>
      </c>
      <c r="D4195" s="6" t="s">
        <v>8322</v>
      </c>
      <c r="E4195" s="6" t="s">
        <v>8323</v>
      </c>
      <c r="F4195" s="6" t="s">
        <v>5563</v>
      </c>
    </row>
    <row r="4196" spans="1:6" x14ac:dyDescent="0.2">
      <c r="A4196" s="6" t="s">
        <v>8297</v>
      </c>
      <c r="B4196" s="6">
        <v>2020</v>
      </c>
      <c r="C4196" s="6" t="str">
        <f t="shared" si="16"/>
        <v>JSS2020</v>
      </c>
      <c r="D4196" s="6" t="s">
        <v>8324</v>
      </c>
      <c r="E4196" s="6" t="s">
        <v>8325</v>
      </c>
      <c r="F4196" s="6" t="s">
        <v>5563</v>
      </c>
    </row>
    <row r="4197" spans="1:6" x14ac:dyDescent="0.2">
      <c r="A4197" s="6" t="s">
        <v>8297</v>
      </c>
      <c r="B4197" s="6">
        <v>2020</v>
      </c>
      <c r="C4197" s="6" t="str">
        <f t="shared" si="16"/>
        <v>JSS2020</v>
      </c>
      <c r="D4197" s="6" t="s">
        <v>8326</v>
      </c>
      <c r="E4197" s="6" t="s">
        <v>8327</v>
      </c>
      <c r="F4197" s="6" t="s">
        <v>5563</v>
      </c>
    </row>
    <row r="4198" spans="1:6" x14ac:dyDescent="0.2">
      <c r="A4198" s="6" t="s">
        <v>8297</v>
      </c>
      <c r="B4198" s="6">
        <v>2020</v>
      </c>
      <c r="C4198" s="6" t="str">
        <f t="shared" si="16"/>
        <v>JSS2020</v>
      </c>
      <c r="D4198" s="6" t="s">
        <v>8328</v>
      </c>
      <c r="E4198" s="6" t="s">
        <v>8329</v>
      </c>
      <c r="F4198" s="6" t="s">
        <v>5563</v>
      </c>
    </row>
    <row r="4199" spans="1:6" x14ac:dyDescent="0.2">
      <c r="A4199" s="6" t="s">
        <v>8297</v>
      </c>
      <c r="B4199" s="6">
        <v>2020</v>
      </c>
      <c r="C4199" s="6" t="str">
        <f t="shared" si="16"/>
        <v>JSS2020</v>
      </c>
      <c r="D4199" s="6" t="s">
        <v>8330</v>
      </c>
      <c r="E4199" s="6" t="s">
        <v>8331</v>
      </c>
      <c r="F4199" s="6" t="s">
        <v>5563</v>
      </c>
    </row>
    <row r="4200" spans="1:6" x14ac:dyDescent="0.2">
      <c r="A4200" s="6" t="s">
        <v>8297</v>
      </c>
      <c r="B4200" s="6">
        <v>2020</v>
      </c>
      <c r="C4200" s="6" t="str">
        <f t="shared" si="16"/>
        <v>JSS2020</v>
      </c>
      <c r="D4200" s="6" t="s">
        <v>8332</v>
      </c>
      <c r="E4200" s="6" t="s">
        <v>8333</v>
      </c>
      <c r="F4200" s="6" t="s">
        <v>5563</v>
      </c>
    </row>
    <row r="4201" spans="1:6" x14ac:dyDescent="0.2">
      <c r="A4201" s="6" t="s">
        <v>8297</v>
      </c>
      <c r="B4201" s="6">
        <v>2020</v>
      </c>
      <c r="C4201" s="6" t="str">
        <f t="shared" si="16"/>
        <v>JSS2020</v>
      </c>
      <c r="D4201" s="6" t="s">
        <v>8334</v>
      </c>
      <c r="E4201" s="6" t="s">
        <v>8335</v>
      </c>
      <c r="F4201" s="6" t="s">
        <v>5563</v>
      </c>
    </row>
    <row r="4202" spans="1:6" x14ac:dyDescent="0.2">
      <c r="A4202" s="6" t="s">
        <v>8297</v>
      </c>
      <c r="B4202" s="6">
        <v>2020</v>
      </c>
      <c r="C4202" s="6" t="str">
        <f t="shared" si="16"/>
        <v>JSS2020</v>
      </c>
      <c r="D4202" s="6" t="s">
        <v>8336</v>
      </c>
      <c r="E4202" s="6" t="s">
        <v>8337</v>
      </c>
      <c r="F4202" s="6" t="s">
        <v>5563</v>
      </c>
    </row>
    <row r="4203" spans="1:6" x14ac:dyDescent="0.2">
      <c r="A4203" s="6" t="s">
        <v>8297</v>
      </c>
      <c r="B4203" s="6">
        <v>2020</v>
      </c>
      <c r="C4203" s="6" t="str">
        <f t="shared" si="16"/>
        <v>JSS2020</v>
      </c>
      <c r="D4203" s="6" t="s">
        <v>8338</v>
      </c>
      <c r="E4203" s="6" t="s">
        <v>8339</v>
      </c>
      <c r="F4203" s="6" t="s">
        <v>5563</v>
      </c>
    </row>
    <row r="4204" spans="1:6" x14ac:dyDescent="0.2">
      <c r="A4204" s="6" t="s">
        <v>8297</v>
      </c>
      <c r="B4204" s="6">
        <v>2020</v>
      </c>
      <c r="C4204" s="6" t="str">
        <f t="shared" si="16"/>
        <v>JSS2020</v>
      </c>
      <c r="D4204" s="6" t="s">
        <v>8340</v>
      </c>
      <c r="E4204" s="6" t="s">
        <v>8341</v>
      </c>
      <c r="F4204" s="6" t="s">
        <v>5563</v>
      </c>
    </row>
    <row r="4205" spans="1:6" x14ac:dyDescent="0.2">
      <c r="A4205" s="6" t="s">
        <v>8297</v>
      </c>
      <c r="B4205" s="6">
        <v>2020</v>
      </c>
      <c r="C4205" s="6" t="str">
        <f t="shared" si="16"/>
        <v>JSS2020</v>
      </c>
      <c r="D4205" s="6" t="s">
        <v>8342</v>
      </c>
      <c r="E4205" s="6" t="s">
        <v>8343</v>
      </c>
      <c r="F4205" s="6" t="s">
        <v>5563</v>
      </c>
    </row>
    <row r="4206" spans="1:6" x14ac:dyDescent="0.2">
      <c r="A4206" s="6" t="s">
        <v>8297</v>
      </c>
      <c r="B4206" s="6">
        <v>2020</v>
      </c>
      <c r="C4206" s="6" t="str">
        <f t="shared" si="16"/>
        <v>JSS2020</v>
      </c>
      <c r="D4206" s="6" t="s">
        <v>8344</v>
      </c>
      <c r="E4206" s="6" t="s">
        <v>8345</v>
      </c>
      <c r="F4206" s="6" t="s">
        <v>5563</v>
      </c>
    </row>
    <row r="4207" spans="1:6" x14ac:dyDescent="0.2">
      <c r="A4207" s="6" t="s">
        <v>8297</v>
      </c>
      <c r="B4207" s="6">
        <v>2020</v>
      </c>
      <c r="C4207" s="6" t="str">
        <f t="shared" si="16"/>
        <v>JSS2020</v>
      </c>
      <c r="D4207" s="6" t="s">
        <v>8346</v>
      </c>
      <c r="E4207" s="6" t="s">
        <v>8347</v>
      </c>
      <c r="F4207" s="6" t="s">
        <v>5563</v>
      </c>
    </row>
    <row r="4208" spans="1:6" x14ac:dyDescent="0.2">
      <c r="A4208" s="6" t="s">
        <v>8297</v>
      </c>
      <c r="B4208" s="6">
        <v>2020</v>
      </c>
      <c r="C4208" s="6" t="str">
        <f t="shared" si="16"/>
        <v>JSS2020</v>
      </c>
      <c r="D4208" s="6" t="s">
        <v>8348</v>
      </c>
      <c r="E4208" s="6" t="s">
        <v>8349</v>
      </c>
      <c r="F4208" s="6" t="s">
        <v>5563</v>
      </c>
    </row>
    <row r="4209" spans="1:6" x14ac:dyDescent="0.2">
      <c r="A4209" s="6" t="s">
        <v>8297</v>
      </c>
      <c r="B4209" s="6">
        <v>2020</v>
      </c>
      <c r="C4209" s="6" t="str">
        <f t="shared" si="16"/>
        <v>JSS2020</v>
      </c>
      <c r="D4209" s="6" t="s">
        <v>8350</v>
      </c>
      <c r="E4209" s="6" t="s">
        <v>8351</v>
      </c>
      <c r="F4209" s="6" t="s">
        <v>5563</v>
      </c>
    </row>
    <row r="4210" spans="1:6" x14ac:dyDescent="0.2">
      <c r="A4210" s="6" t="s">
        <v>8297</v>
      </c>
      <c r="B4210" s="6">
        <v>2020</v>
      </c>
      <c r="C4210" s="6" t="str">
        <f t="shared" si="16"/>
        <v>JSS2020</v>
      </c>
      <c r="D4210" s="6" t="s">
        <v>8352</v>
      </c>
      <c r="E4210" s="6" t="s">
        <v>8353</v>
      </c>
      <c r="F4210" s="6" t="s">
        <v>5563</v>
      </c>
    </row>
    <row r="4211" spans="1:6" x14ac:dyDescent="0.2">
      <c r="A4211" s="6" t="s">
        <v>8297</v>
      </c>
      <c r="B4211" s="6">
        <v>2020</v>
      </c>
      <c r="C4211" s="6" t="str">
        <f t="shared" si="16"/>
        <v>JSS2020</v>
      </c>
      <c r="D4211" s="6" t="s">
        <v>8354</v>
      </c>
      <c r="E4211" s="6" t="s">
        <v>8355</v>
      </c>
      <c r="F4211" s="6" t="s">
        <v>5563</v>
      </c>
    </row>
    <row r="4212" spans="1:6" x14ac:dyDescent="0.2">
      <c r="A4212" s="6" t="s">
        <v>8297</v>
      </c>
      <c r="B4212" s="6">
        <v>2020</v>
      </c>
      <c r="C4212" s="6" t="str">
        <f t="shared" si="16"/>
        <v>JSS2020</v>
      </c>
      <c r="D4212" s="6" t="s">
        <v>8356</v>
      </c>
      <c r="E4212" s="6" t="s">
        <v>8357</v>
      </c>
      <c r="F4212" s="6" t="s">
        <v>5563</v>
      </c>
    </row>
    <row r="4213" spans="1:6" x14ac:dyDescent="0.2">
      <c r="A4213" s="6" t="s">
        <v>8297</v>
      </c>
      <c r="B4213" s="6">
        <v>2020</v>
      </c>
      <c r="C4213" s="6" t="str">
        <f t="shared" si="16"/>
        <v>JSS2020</v>
      </c>
      <c r="D4213" s="6" t="s">
        <v>8358</v>
      </c>
      <c r="E4213" s="6" t="s">
        <v>8359</v>
      </c>
      <c r="F4213" s="6" t="s">
        <v>5563</v>
      </c>
    </row>
    <row r="4214" spans="1:6" x14ac:dyDescent="0.2">
      <c r="A4214" s="6" t="s">
        <v>8297</v>
      </c>
      <c r="B4214" s="6">
        <v>2020</v>
      </c>
      <c r="C4214" s="6" t="str">
        <f t="shared" si="16"/>
        <v>JSS2020</v>
      </c>
      <c r="D4214" s="6" t="s">
        <v>8360</v>
      </c>
      <c r="E4214" s="6" t="s">
        <v>8361</v>
      </c>
      <c r="F4214" s="6" t="s">
        <v>5563</v>
      </c>
    </row>
    <row r="4215" spans="1:6" x14ac:dyDescent="0.2">
      <c r="A4215" s="6" t="s">
        <v>8297</v>
      </c>
      <c r="B4215" s="6">
        <v>2020</v>
      </c>
      <c r="C4215" s="6" t="str">
        <f t="shared" si="16"/>
        <v>JSS2020</v>
      </c>
      <c r="D4215" s="6" t="s">
        <v>8362</v>
      </c>
      <c r="E4215" s="6" t="s">
        <v>8363</v>
      </c>
      <c r="F4215" s="6" t="s">
        <v>5563</v>
      </c>
    </row>
    <row r="4216" spans="1:6" x14ac:dyDescent="0.2">
      <c r="A4216" s="6" t="s">
        <v>8297</v>
      </c>
      <c r="B4216" s="6">
        <v>2020</v>
      </c>
      <c r="C4216" s="6" t="str">
        <f t="shared" si="16"/>
        <v>JSS2020</v>
      </c>
      <c r="D4216" s="6" t="s">
        <v>8364</v>
      </c>
      <c r="E4216" s="6" t="s">
        <v>8365</v>
      </c>
      <c r="F4216" s="6" t="s">
        <v>5563</v>
      </c>
    </row>
    <row r="4217" spans="1:6" x14ac:dyDescent="0.2">
      <c r="A4217" s="6" t="s">
        <v>8297</v>
      </c>
      <c r="B4217" s="6">
        <v>2020</v>
      </c>
      <c r="C4217" s="6" t="str">
        <f t="shared" si="16"/>
        <v>JSS2020</v>
      </c>
      <c r="D4217" s="6" t="s">
        <v>8366</v>
      </c>
      <c r="E4217" s="6" t="s">
        <v>8367</v>
      </c>
      <c r="F4217" s="6" t="s">
        <v>5563</v>
      </c>
    </row>
    <row r="4218" spans="1:6" x14ac:dyDescent="0.2">
      <c r="A4218" s="6" t="s">
        <v>8297</v>
      </c>
      <c r="B4218" s="6">
        <v>2020</v>
      </c>
      <c r="C4218" s="6" t="str">
        <f t="shared" si="16"/>
        <v>JSS2020</v>
      </c>
      <c r="D4218" s="6" t="s">
        <v>8368</v>
      </c>
      <c r="E4218" s="6" t="s">
        <v>8369</v>
      </c>
      <c r="F4218" s="6" t="s">
        <v>5563</v>
      </c>
    </row>
    <row r="4219" spans="1:6" x14ac:dyDescent="0.2">
      <c r="A4219" s="6" t="s">
        <v>8297</v>
      </c>
      <c r="B4219" s="6">
        <v>2020</v>
      </c>
      <c r="C4219" s="6" t="str">
        <f t="shared" si="16"/>
        <v>JSS2020</v>
      </c>
      <c r="D4219" s="6" t="s">
        <v>8370</v>
      </c>
      <c r="E4219" s="6" t="s">
        <v>8371</v>
      </c>
      <c r="F4219" s="6" t="s">
        <v>5563</v>
      </c>
    </row>
    <row r="4220" spans="1:6" x14ac:dyDescent="0.2">
      <c r="A4220" s="6" t="s">
        <v>8297</v>
      </c>
      <c r="B4220" s="6">
        <v>2020</v>
      </c>
      <c r="C4220" s="6" t="str">
        <f t="shared" si="16"/>
        <v>JSS2020</v>
      </c>
      <c r="D4220" s="6" t="s">
        <v>8372</v>
      </c>
      <c r="E4220" s="6" t="s">
        <v>8373</v>
      </c>
      <c r="F4220" s="6" t="s">
        <v>5563</v>
      </c>
    </row>
    <row r="4221" spans="1:6" x14ac:dyDescent="0.2">
      <c r="A4221" s="6" t="s">
        <v>8297</v>
      </c>
      <c r="B4221" s="6">
        <v>2020</v>
      </c>
      <c r="C4221" s="6" t="str">
        <f t="shared" si="16"/>
        <v>JSS2020</v>
      </c>
      <c r="D4221" s="6" t="s">
        <v>8374</v>
      </c>
      <c r="E4221" s="6" t="s">
        <v>8375</v>
      </c>
      <c r="F4221" s="6" t="s">
        <v>5563</v>
      </c>
    </row>
    <row r="4222" spans="1:6" x14ac:dyDescent="0.2">
      <c r="A4222" s="6" t="s">
        <v>8297</v>
      </c>
      <c r="B4222" s="6">
        <v>2020</v>
      </c>
      <c r="C4222" s="6" t="str">
        <f t="shared" si="16"/>
        <v>JSS2020</v>
      </c>
      <c r="D4222" s="6" t="s">
        <v>8376</v>
      </c>
      <c r="E4222" s="6" t="s">
        <v>8377</v>
      </c>
      <c r="F4222" s="6" t="s">
        <v>5563</v>
      </c>
    </row>
    <row r="4223" spans="1:6" x14ac:dyDescent="0.2">
      <c r="A4223" s="6" t="s">
        <v>8297</v>
      </c>
      <c r="B4223" s="6">
        <v>2020</v>
      </c>
      <c r="C4223" s="6" t="str">
        <f t="shared" si="16"/>
        <v>JSS2020</v>
      </c>
      <c r="D4223" s="6" t="s">
        <v>8378</v>
      </c>
      <c r="E4223" s="6" t="s">
        <v>8379</v>
      </c>
      <c r="F4223" s="6" t="s">
        <v>5563</v>
      </c>
    </row>
    <row r="4224" spans="1:6" x14ac:dyDescent="0.2">
      <c r="A4224" s="6" t="s">
        <v>8297</v>
      </c>
      <c r="B4224" s="6">
        <v>2020</v>
      </c>
      <c r="C4224" s="6" t="str">
        <f t="shared" si="16"/>
        <v>JSS2020</v>
      </c>
      <c r="D4224" s="6" t="s">
        <v>8380</v>
      </c>
      <c r="E4224" s="6" t="s">
        <v>8381</v>
      </c>
      <c r="F4224" s="6" t="s">
        <v>5563</v>
      </c>
    </row>
    <row r="4225" spans="1:6" x14ac:dyDescent="0.2">
      <c r="A4225" s="6" t="s">
        <v>8297</v>
      </c>
      <c r="B4225" s="6">
        <v>2020</v>
      </c>
      <c r="C4225" s="6" t="str">
        <f t="shared" si="16"/>
        <v>JSS2020</v>
      </c>
      <c r="D4225" s="6" t="s">
        <v>8382</v>
      </c>
      <c r="E4225" s="6" t="s">
        <v>8383</v>
      </c>
      <c r="F4225" s="6" t="s">
        <v>5563</v>
      </c>
    </row>
    <row r="4226" spans="1:6" x14ac:dyDescent="0.2">
      <c r="A4226" s="6" t="s">
        <v>8297</v>
      </c>
      <c r="B4226" s="6">
        <v>2020</v>
      </c>
      <c r="C4226" s="6" t="str">
        <f t="shared" si="16"/>
        <v>JSS2020</v>
      </c>
      <c r="D4226" s="6" t="s">
        <v>8384</v>
      </c>
      <c r="E4226" s="6" t="s">
        <v>8385</v>
      </c>
      <c r="F4226" s="6" t="s">
        <v>5563</v>
      </c>
    </row>
    <row r="4227" spans="1:6" x14ac:dyDescent="0.2">
      <c r="A4227" s="6" t="s">
        <v>8297</v>
      </c>
      <c r="B4227" s="6">
        <v>2020</v>
      </c>
      <c r="C4227" s="6" t="str">
        <f t="shared" si="16"/>
        <v>JSS2020</v>
      </c>
      <c r="D4227" s="6" t="s">
        <v>8386</v>
      </c>
      <c r="E4227" s="6" t="s">
        <v>8387</v>
      </c>
      <c r="F4227" s="6" t="s">
        <v>5563</v>
      </c>
    </row>
    <row r="4228" spans="1:6" x14ac:dyDescent="0.2">
      <c r="A4228" s="6" t="s">
        <v>8297</v>
      </c>
      <c r="B4228" s="6">
        <v>2020</v>
      </c>
      <c r="C4228" s="6" t="str">
        <f t="shared" si="16"/>
        <v>JSS2020</v>
      </c>
      <c r="D4228" s="6" t="s">
        <v>8388</v>
      </c>
      <c r="E4228" s="6" t="s">
        <v>8389</v>
      </c>
      <c r="F4228" s="6" t="s">
        <v>5563</v>
      </c>
    </row>
    <row r="4229" spans="1:6" x14ac:dyDescent="0.2">
      <c r="A4229" s="6" t="s">
        <v>8297</v>
      </c>
      <c r="B4229" s="6">
        <v>2020</v>
      </c>
      <c r="C4229" s="6" t="str">
        <f t="shared" si="16"/>
        <v>JSS2020</v>
      </c>
      <c r="D4229" s="6" t="s">
        <v>8390</v>
      </c>
      <c r="E4229" s="6" t="s">
        <v>8391</v>
      </c>
      <c r="F4229" s="6" t="s">
        <v>5563</v>
      </c>
    </row>
    <row r="4230" spans="1:6" x14ac:dyDescent="0.2">
      <c r="A4230" s="6" t="s">
        <v>8297</v>
      </c>
      <c r="B4230" s="6">
        <v>2020</v>
      </c>
      <c r="C4230" s="6" t="str">
        <f t="shared" si="16"/>
        <v>JSS2020</v>
      </c>
      <c r="D4230" s="6" t="s">
        <v>8392</v>
      </c>
      <c r="E4230" s="6" t="s">
        <v>8393</v>
      </c>
      <c r="F4230" s="6" t="s">
        <v>5563</v>
      </c>
    </row>
    <row r="4231" spans="1:6" x14ac:dyDescent="0.2">
      <c r="A4231" s="6" t="s">
        <v>8297</v>
      </c>
      <c r="B4231" s="6">
        <v>2020</v>
      </c>
      <c r="C4231" s="6" t="str">
        <f t="shared" si="16"/>
        <v>JSS2020</v>
      </c>
      <c r="D4231" s="6" t="s">
        <v>8394</v>
      </c>
      <c r="E4231" s="6" t="s">
        <v>8395</v>
      </c>
      <c r="F4231" s="6" t="s">
        <v>5563</v>
      </c>
    </row>
    <row r="4232" spans="1:6" x14ac:dyDescent="0.2">
      <c r="A4232" s="6" t="s">
        <v>8297</v>
      </c>
      <c r="B4232" s="6">
        <v>2020</v>
      </c>
      <c r="C4232" s="6" t="str">
        <f t="shared" si="16"/>
        <v>JSS2020</v>
      </c>
      <c r="D4232" s="6" t="s">
        <v>8396</v>
      </c>
      <c r="E4232" s="6" t="s">
        <v>8397</v>
      </c>
      <c r="F4232" s="6" t="s">
        <v>5563</v>
      </c>
    </row>
    <row r="4233" spans="1:6" x14ac:dyDescent="0.2">
      <c r="A4233" s="6" t="s">
        <v>8297</v>
      </c>
      <c r="B4233" s="6">
        <v>2020</v>
      </c>
      <c r="C4233" s="6" t="str">
        <f t="shared" si="16"/>
        <v>JSS2020</v>
      </c>
      <c r="D4233" s="6" t="s">
        <v>8398</v>
      </c>
      <c r="E4233" s="6" t="s">
        <v>8399</v>
      </c>
      <c r="F4233" s="6" t="s">
        <v>5563</v>
      </c>
    </row>
    <row r="4234" spans="1:6" x14ac:dyDescent="0.2">
      <c r="A4234" s="6" t="s">
        <v>8297</v>
      </c>
      <c r="B4234" s="6">
        <v>2020</v>
      </c>
      <c r="C4234" s="6" t="str">
        <f t="shared" si="16"/>
        <v>JSS2020</v>
      </c>
      <c r="D4234" s="6" t="s">
        <v>8400</v>
      </c>
      <c r="E4234" s="6" t="s">
        <v>8401</v>
      </c>
      <c r="F4234" s="6" t="s">
        <v>5563</v>
      </c>
    </row>
    <row r="4235" spans="1:6" x14ac:dyDescent="0.2">
      <c r="A4235" s="6" t="s">
        <v>8297</v>
      </c>
      <c r="B4235" s="6">
        <v>2020</v>
      </c>
      <c r="C4235" s="6" t="str">
        <f t="shared" si="16"/>
        <v>JSS2020</v>
      </c>
      <c r="D4235" s="6" t="s">
        <v>8402</v>
      </c>
      <c r="E4235" s="6" t="s">
        <v>8403</v>
      </c>
      <c r="F4235" s="6" t="s">
        <v>5563</v>
      </c>
    </row>
    <row r="4236" spans="1:6" x14ac:dyDescent="0.2">
      <c r="A4236" s="6" t="s">
        <v>8297</v>
      </c>
      <c r="B4236" s="6">
        <v>2020</v>
      </c>
      <c r="C4236" s="6" t="str">
        <f t="shared" si="16"/>
        <v>JSS2020</v>
      </c>
      <c r="D4236" s="6" t="s">
        <v>8404</v>
      </c>
      <c r="E4236" s="6" t="s">
        <v>8405</v>
      </c>
      <c r="F4236" s="6" t="s">
        <v>5563</v>
      </c>
    </row>
    <row r="4237" spans="1:6" x14ac:dyDescent="0.2">
      <c r="A4237" s="6" t="s">
        <v>8297</v>
      </c>
      <c r="B4237" s="6">
        <v>2020</v>
      </c>
      <c r="C4237" s="6" t="str">
        <f t="shared" si="16"/>
        <v>JSS2020</v>
      </c>
      <c r="D4237" s="6" t="s">
        <v>8406</v>
      </c>
      <c r="E4237" s="6" t="s">
        <v>8407</v>
      </c>
      <c r="F4237" s="6" t="s">
        <v>5563</v>
      </c>
    </row>
    <row r="4238" spans="1:6" x14ac:dyDescent="0.2">
      <c r="A4238" s="6" t="s">
        <v>8297</v>
      </c>
      <c r="B4238" s="6">
        <v>2020</v>
      </c>
      <c r="C4238" s="6" t="str">
        <f t="shared" si="16"/>
        <v>JSS2020</v>
      </c>
      <c r="D4238" s="6" t="s">
        <v>8408</v>
      </c>
      <c r="E4238" s="6" t="s">
        <v>8409</v>
      </c>
      <c r="F4238" s="6" t="s">
        <v>5563</v>
      </c>
    </row>
    <row r="4239" spans="1:6" x14ac:dyDescent="0.2">
      <c r="A4239" s="6" t="s">
        <v>8297</v>
      </c>
      <c r="B4239" s="6">
        <v>2020</v>
      </c>
      <c r="C4239" s="6" t="str">
        <f t="shared" si="16"/>
        <v>JSS2020</v>
      </c>
      <c r="D4239" s="6" t="s">
        <v>8410</v>
      </c>
      <c r="E4239" s="6" t="s">
        <v>8411</v>
      </c>
      <c r="F4239" s="6" t="s">
        <v>5563</v>
      </c>
    </row>
    <row r="4240" spans="1:6" x14ac:dyDescent="0.2">
      <c r="A4240" s="6" t="s">
        <v>8297</v>
      </c>
      <c r="B4240" s="6">
        <v>2020</v>
      </c>
      <c r="C4240" s="6" t="str">
        <f t="shared" si="16"/>
        <v>JSS2020</v>
      </c>
      <c r="D4240" s="6" t="s">
        <v>8412</v>
      </c>
      <c r="E4240" s="6" t="s">
        <v>8413</v>
      </c>
      <c r="F4240" s="6" t="s">
        <v>5563</v>
      </c>
    </row>
    <row r="4241" spans="1:6" x14ac:dyDescent="0.2">
      <c r="A4241" s="6" t="s">
        <v>8297</v>
      </c>
      <c r="B4241" s="6">
        <v>2020</v>
      </c>
      <c r="C4241" s="6" t="str">
        <f t="shared" si="16"/>
        <v>JSS2020</v>
      </c>
      <c r="D4241" s="6" t="s">
        <v>8414</v>
      </c>
      <c r="E4241" s="6" t="s">
        <v>8415</v>
      </c>
      <c r="F4241" s="6" t="s">
        <v>5563</v>
      </c>
    </row>
    <row r="4242" spans="1:6" x14ac:dyDescent="0.2">
      <c r="A4242" s="6" t="s">
        <v>8297</v>
      </c>
      <c r="B4242" s="6">
        <v>2020</v>
      </c>
      <c r="C4242" s="6" t="str">
        <f t="shared" si="16"/>
        <v>JSS2020</v>
      </c>
      <c r="D4242" s="6" t="s">
        <v>8416</v>
      </c>
      <c r="E4242" s="6" t="s">
        <v>8417</v>
      </c>
      <c r="F4242" s="6" t="s">
        <v>5563</v>
      </c>
    </row>
    <row r="4243" spans="1:6" x14ac:dyDescent="0.2">
      <c r="A4243" s="6" t="s">
        <v>8297</v>
      </c>
      <c r="B4243" s="6">
        <v>2020</v>
      </c>
      <c r="C4243" s="6" t="str">
        <f t="shared" si="16"/>
        <v>JSS2020</v>
      </c>
      <c r="D4243" s="6" t="s">
        <v>8418</v>
      </c>
      <c r="E4243" s="6" t="s">
        <v>8419</v>
      </c>
      <c r="F4243" s="6" t="s">
        <v>5563</v>
      </c>
    </row>
    <row r="4244" spans="1:6" x14ac:dyDescent="0.2">
      <c r="A4244" s="6" t="s">
        <v>8297</v>
      </c>
      <c r="B4244" s="6">
        <v>2020</v>
      </c>
      <c r="C4244" s="6" t="str">
        <f t="shared" si="16"/>
        <v>JSS2020</v>
      </c>
      <c r="D4244" s="6" t="s">
        <v>8420</v>
      </c>
      <c r="E4244" s="6" t="s">
        <v>8421</v>
      </c>
      <c r="F4244" s="6" t="s">
        <v>5563</v>
      </c>
    </row>
    <row r="4245" spans="1:6" x14ac:dyDescent="0.2">
      <c r="A4245" s="6" t="s">
        <v>8297</v>
      </c>
      <c r="B4245" s="6">
        <v>2020</v>
      </c>
      <c r="C4245" s="6" t="str">
        <f t="shared" si="16"/>
        <v>JSS2020</v>
      </c>
      <c r="D4245" s="6" t="s">
        <v>8422</v>
      </c>
      <c r="E4245" s="6" t="s">
        <v>8423</v>
      </c>
      <c r="F4245" s="6" t="s">
        <v>5563</v>
      </c>
    </row>
    <row r="4246" spans="1:6" x14ac:dyDescent="0.2">
      <c r="A4246" s="6" t="s">
        <v>8297</v>
      </c>
      <c r="B4246" s="6">
        <v>2020</v>
      </c>
      <c r="C4246" s="6" t="str">
        <f t="shared" si="16"/>
        <v>JSS2020</v>
      </c>
      <c r="D4246" s="6" t="s">
        <v>8424</v>
      </c>
      <c r="E4246" s="6" t="s">
        <v>8425</v>
      </c>
      <c r="F4246" s="6" t="s">
        <v>5563</v>
      </c>
    </row>
    <row r="4247" spans="1:6" x14ac:dyDescent="0.2">
      <c r="A4247" s="6" t="s">
        <v>8297</v>
      </c>
      <c r="B4247" s="6">
        <v>2020</v>
      </c>
      <c r="C4247" s="6" t="str">
        <f t="shared" si="16"/>
        <v>JSS2020</v>
      </c>
      <c r="D4247" s="6" t="s">
        <v>8426</v>
      </c>
      <c r="E4247" s="6" t="s">
        <v>8427</v>
      </c>
      <c r="F4247" s="6" t="s">
        <v>5563</v>
      </c>
    </row>
    <row r="4248" spans="1:6" x14ac:dyDescent="0.2">
      <c r="A4248" s="6" t="s">
        <v>8297</v>
      </c>
      <c r="B4248" s="6">
        <v>2020</v>
      </c>
      <c r="C4248" s="6" t="str">
        <f t="shared" si="16"/>
        <v>JSS2020</v>
      </c>
      <c r="D4248" s="6" t="s">
        <v>8428</v>
      </c>
      <c r="E4248" s="6" t="s">
        <v>8429</v>
      </c>
      <c r="F4248" s="6" t="s">
        <v>5563</v>
      </c>
    </row>
    <row r="4249" spans="1:6" x14ac:dyDescent="0.2">
      <c r="A4249" s="6" t="s">
        <v>8297</v>
      </c>
      <c r="B4249" s="6">
        <v>2020</v>
      </c>
      <c r="C4249" s="6" t="str">
        <f t="shared" si="16"/>
        <v>JSS2020</v>
      </c>
      <c r="D4249" s="6" t="s">
        <v>8430</v>
      </c>
      <c r="E4249" s="6" t="s">
        <v>8431</v>
      </c>
      <c r="F4249" s="6" t="s">
        <v>5563</v>
      </c>
    </row>
    <row r="4250" spans="1:6" x14ac:dyDescent="0.2">
      <c r="A4250" s="6" t="s">
        <v>8297</v>
      </c>
      <c r="B4250" s="6">
        <v>2020</v>
      </c>
      <c r="C4250" s="6" t="str">
        <f t="shared" si="16"/>
        <v>JSS2020</v>
      </c>
      <c r="D4250" s="6" t="s">
        <v>8432</v>
      </c>
      <c r="E4250" s="6" t="s">
        <v>8433</v>
      </c>
      <c r="F4250" s="6" t="s">
        <v>5563</v>
      </c>
    </row>
    <row r="4251" spans="1:6" x14ac:dyDescent="0.2">
      <c r="A4251" s="6" t="s">
        <v>8297</v>
      </c>
      <c r="B4251" s="6">
        <v>2020</v>
      </c>
      <c r="C4251" s="6" t="str">
        <f t="shared" si="16"/>
        <v>JSS2020</v>
      </c>
      <c r="D4251" s="6" t="s">
        <v>8434</v>
      </c>
      <c r="E4251" s="6" t="s">
        <v>8435</v>
      </c>
      <c r="F4251" s="6" t="s">
        <v>5563</v>
      </c>
    </row>
    <row r="4252" spans="1:6" x14ac:dyDescent="0.2">
      <c r="A4252" s="6" t="s">
        <v>8297</v>
      </c>
      <c r="B4252" s="6">
        <v>2020</v>
      </c>
      <c r="C4252" s="6" t="str">
        <f t="shared" si="16"/>
        <v>JSS2020</v>
      </c>
      <c r="D4252" s="6" t="s">
        <v>8436</v>
      </c>
      <c r="E4252" s="6" t="s">
        <v>8437</v>
      </c>
      <c r="F4252" s="6" t="s">
        <v>5563</v>
      </c>
    </row>
    <row r="4253" spans="1:6" x14ac:dyDescent="0.2">
      <c r="A4253" s="6" t="s">
        <v>8297</v>
      </c>
      <c r="B4253" s="6">
        <v>2020</v>
      </c>
      <c r="C4253" s="6" t="str">
        <f t="shared" si="16"/>
        <v>JSS2020</v>
      </c>
      <c r="D4253" s="6" t="s">
        <v>8438</v>
      </c>
      <c r="E4253" s="6" t="s">
        <v>8439</v>
      </c>
      <c r="F4253" s="6" t="s">
        <v>5563</v>
      </c>
    </row>
    <row r="4254" spans="1:6" x14ac:dyDescent="0.2">
      <c r="A4254" s="6" t="s">
        <v>8297</v>
      </c>
      <c r="B4254" s="6">
        <v>2020</v>
      </c>
      <c r="C4254" s="6" t="str">
        <f t="shared" si="16"/>
        <v>JSS2020</v>
      </c>
      <c r="D4254" s="6" t="s">
        <v>8440</v>
      </c>
      <c r="E4254" s="6" t="s">
        <v>8441</v>
      </c>
      <c r="F4254" s="6" t="s">
        <v>5563</v>
      </c>
    </row>
    <row r="4255" spans="1:6" x14ac:dyDescent="0.2">
      <c r="A4255" s="6" t="s">
        <v>8297</v>
      </c>
      <c r="B4255" s="6">
        <v>2020</v>
      </c>
      <c r="C4255" s="6" t="str">
        <f t="shared" si="16"/>
        <v>JSS2020</v>
      </c>
      <c r="D4255" s="6" t="s">
        <v>8442</v>
      </c>
      <c r="E4255" s="6" t="s">
        <v>8443</v>
      </c>
      <c r="F4255" s="6" t="s">
        <v>5563</v>
      </c>
    </row>
    <row r="4256" spans="1:6" x14ac:dyDescent="0.2">
      <c r="A4256" s="6" t="s">
        <v>8297</v>
      </c>
      <c r="B4256" s="6">
        <v>2020</v>
      </c>
      <c r="C4256" s="6" t="str">
        <f t="shared" si="16"/>
        <v>JSS2020</v>
      </c>
      <c r="D4256" s="6" t="s">
        <v>8444</v>
      </c>
      <c r="E4256" s="6" t="s">
        <v>8445</v>
      </c>
      <c r="F4256" s="6" t="s">
        <v>5563</v>
      </c>
    </row>
    <row r="4257" spans="1:6" x14ac:dyDescent="0.2">
      <c r="A4257" s="6" t="s">
        <v>8297</v>
      </c>
      <c r="B4257" s="6">
        <v>2020</v>
      </c>
      <c r="C4257" s="6" t="str">
        <f t="shared" si="16"/>
        <v>JSS2020</v>
      </c>
      <c r="D4257" s="6" t="s">
        <v>8446</v>
      </c>
      <c r="E4257" s="6" t="s">
        <v>8447</v>
      </c>
      <c r="F4257" s="6" t="s">
        <v>5563</v>
      </c>
    </row>
    <row r="4258" spans="1:6" x14ac:dyDescent="0.2">
      <c r="A4258" s="6" t="s">
        <v>8297</v>
      </c>
      <c r="B4258" s="6">
        <v>2020</v>
      </c>
      <c r="C4258" s="6" t="str">
        <f t="shared" si="16"/>
        <v>JSS2020</v>
      </c>
      <c r="D4258" s="6" t="s">
        <v>8448</v>
      </c>
      <c r="E4258" s="6" t="s">
        <v>8449</v>
      </c>
      <c r="F4258" s="6" t="s">
        <v>5563</v>
      </c>
    </row>
    <row r="4259" spans="1:6" x14ac:dyDescent="0.2">
      <c r="A4259" s="6" t="s">
        <v>8297</v>
      </c>
      <c r="B4259" s="6">
        <v>2020</v>
      </c>
      <c r="C4259" s="6" t="str">
        <f t="shared" si="16"/>
        <v>JSS2020</v>
      </c>
      <c r="D4259" s="6" t="s">
        <v>8450</v>
      </c>
      <c r="E4259" s="6" t="s">
        <v>8451</v>
      </c>
      <c r="F4259" s="6" t="s">
        <v>5563</v>
      </c>
    </row>
    <row r="4260" spans="1:6" x14ac:dyDescent="0.2">
      <c r="A4260" s="6" t="s">
        <v>8297</v>
      </c>
      <c r="B4260" s="6">
        <v>2020</v>
      </c>
      <c r="C4260" s="6" t="str">
        <f t="shared" si="16"/>
        <v>JSS2020</v>
      </c>
      <c r="D4260" s="6" t="s">
        <v>8452</v>
      </c>
      <c r="E4260" s="6" t="s">
        <v>8453</v>
      </c>
      <c r="F4260" s="6" t="s">
        <v>5563</v>
      </c>
    </row>
    <row r="4261" spans="1:6" x14ac:dyDescent="0.2">
      <c r="A4261" s="6" t="s">
        <v>8297</v>
      </c>
      <c r="B4261" s="6">
        <v>2020</v>
      </c>
      <c r="C4261" s="6" t="str">
        <f t="shared" si="16"/>
        <v>JSS2020</v>
      </c>
      <c r="D4261" s="6" t="s">
        <v>8454</v>
      </c>
      <c r="E4261" s="6" t="s">
        <v>8455</v>
      </c>
      <c r="F4261" s="6" t="s">
        <v>5563</v>
      </c>
    </row>
    <row r="4262" spans="1:6" x14ac:dyDescent="0.2">
      <c r="A4262" s="6" t="s">
        <v>8297</v>
      </c>
      <c r="B4262" s="6">
        <v>2020</v>
      </c>
      <c r="C4262" s="6" t="str">
        <f t="shared" si="16"/>
        <v>JSS2020</v>
      </c>
      <c r="D4262" s="6" t="s">
        <v>8456</v>
      </c>
      <c r="E4262" s="6" t="s">
        <v>8457</v>
      </c>
      <c r="F4262" s="6" t="s">
        <v>5563</v>
      </c>
    </row>
    <row r="4263" spans="1:6" x14ac:dyDescent="0.2">
      <c r="A4263" s="6" t="s">
        <v>8297</v>
      </c>
      <c r="B4263" s="6">
        <v>2020</v>
      </c>
      <c r="C4263" s="6" t="str">
        <f t="shared" si="16"/>
        <v>JSS2020</v>
      </c>
      <c r="D4263" s="6" t="s">
        <v>8458</v>
      </c>
      <c r="E4263" s="6" t="s">
        <v>8459</v>
      </c>
      <c r="F4263" s="6" t="s">
        <v>5563</v>
      </c>
    </row>
    <row r="4264" spans="1:6" x14ac:dyDescent="0.2">
      <c r="A4264" s="6" t="s">
        <v>8297</v>
      </c>
      <c r="B4264" s="6">
        <v>2020</v>
      </c>
      <c r="C4264" s="6" t="str">
        <f t="shared" si="16"/>
        <v>JSS2020</v>
      </c>
      <c r="D4264" s="6" t="s">
        <v>8460</v>
      </c>
      <c r="E4264" s="6" t="s">
        <v>8461</v>
      </c>
      <c r="F4264" s="6" t="s">
        <v>5563</v>
      </c>
    </row>
    <row r="4265" spans="1:6" x14ac:dyDescent="0.2">
      <c r="A4265" s="6" t="s">
        <v>8297</v>
      </c>
      <c r="B4265" s="6">
        <v>2020</v>
      </c>
      <c r="C4265" s="6" t="str">
        <f t="shared" si="16"/>
        <v>JSS2020</v>
      </c>
      <c r="D4265" s="6" t="s">
        <v>8462</v>
      </c>
      <c r="E4265" s="6" t="s">
        <v>8463</v>
      </c>
      <c r="F4265" s="6" t="s">
        <v>5563</v>
      </c>
    </row>
    <row r="4266" spans="1:6" x14ac:dyDescent="0.2">
      <c r="A4266" s="6" t="s">
        <v>8297</v>
      </c>
      <c r="B4266" s="6">
        <v>2020</v>
      </c>
      <c r="C4266" s="6" t="str">
        <f t="shared" si="16"/>
        <v>JSS2020</v>
      </c>
      <c r="D4266" s="6" t="s">
        <v>8464</v>
      </c>
      <c r="E4266" s="6" t="s">
        <v>8465</v>
      </c>
      <c r="F4266" s="6" t="s">
        <v>5563</v>
      </c>
    </row>
    <row r="4267" spans="1:6" x14ac:dyDescent="0.2">
      <c r="A4267" s="6" t="s">
        <v>8297</v>
      </c>
      <c r="B4267" s="6">
        <v>2020</v>
      </c>
      <c r="C4267" s="6" t="str">
        <f t="shared" si="16"/>
        <v>JSS2020</v>
      </c>
      <c r="D4267" s="6" t="s">
        <v>8466</v>
      </c>
      <c r="E4267" s="6" t="s">
        <v>8467</v>
      </c>
      <c r="F4267" s="6" t="s">
        <v>5563</v>
      </c>
    </row>
    <row r="4268" spans="1:6" x14ac:dyDescent="0.2">
      <c r="A4268" s="6" t="s">
        <v>8297</v>
      </c>
      <c r="B4268" s="6">
        <v>2020</v>
      </c>
      <c r="C4268" s="6" t="str">
        <f t="shared" si="16"/>
        <v>JSS2020</v>
      </c>
      <c r="D4268" s="6" t="s">
        <v>8468</v>
      </c>
      <c r="E4268" s="6" t="s">
        <v>8469</v>
      </c>
      <c r="F4268" s="6" t="s">
        <v>5563</v>
      </c>
    </row>
    <row r="4269" spans="1:6" x14ac:dyDescent="0.2">
      <c r="A4269" s="6" t="s">
        <v>8297</v>
      </c>
      <c r="B4269" s="6">
        <v>2020</v>
      </c>
      <c r="C4269" s="6" t="str">
        <f t="shared" si="16"/>
        <v>JSS2020</v>
      </c>
      <c r="D4269" s="6" t="s">
        <v>8470</v>
      </c>
      <c r="E4269" s="6" t="s">
        <v>8471</v>
      </c>
      <c r="F4269" s="6" t="s">
        <v>5563</v>
      </c>
    </row>
    <row r="4270" spans="1:6" x14ac:dyDescent="0.2">
      <c r="A4270" s="6" t="s">
        <v>8297</v>
      </c>
      <c r="B4270" s="6">
        <v>2020</v>
      </c>
      <c r="C4270" s="6" t="str">
        <f t="shared" si="16"/>
        <v>JSS2020</v>
      </c>
      <c r="D4270" s="6" t="s">
        <v>8472</v>
      </c>
      <c r="E4270" s="6" t="s">
        <v>8473</v>
      </c>
      <c r="F4270" s="6" t="s">
        <v>5563</v>
      </c>
    </row>
    <row r="4271" spans="1:6" x14ac:dyDescent="0.2">
      <c r="A4271" s="6" t="s">
        <v>8297</v>
      </c>
      <c r="B4271" s="6">
        <v>2020</v>
      </c>
      <c r="C4271" s="6" t="str">
        <f t="shared" si="16"/>
        <v>JSS2020</v>
      </c>
      <c r="D4271" s="6" t="s">
        <v>8474</v>
      </c>
      <c r="E4271" s="6" t="s">
        <v>8475</v>
      </c>
      <c r="F4271" s="6" t="s">
        <v>5563</v>
      </c>
    </row>
    <row r="4272" spans="1:6" x14ac:dyDescent="0.2">
      <c r="A4272" s="6" t="s">
        <v>8297</v>
      </c>
      <c r="B4272" s="6">
        <v>2020</v>
      </c>
      <c r="C4272" s="6" t="str">
        <f t="shared" si="16"/>
        <v>JSS2020</v>
      </c>
      <c r="D4272" s="6" t="s">
        <v>8476</v>
      </c>
      <c r="E4272" s="6" t="s">
        <v>8477</v>
      </c>
      <c r="F4272" s="6" t="s">
        <v>5563</v>
      </c>
    </row>
    <row r="4273" spans="1:6" x14ac:dyDescent="0.2">
      <c r="A4273" s="6" t="s">
        <v>8297</v>
      </c>
      <c r="B4273" s="6">
        <v>2020</v>
      </c>
      <c r="C4273" s="6" t="str">
        <f t="shared" si="16"/>
        <v>JSS2020</v>
      </c>
      <c r="D4273" s="6" t="s">
        <v>8478</v>
      </c>
      <c r="E4273" s="6" t="s">
        <v>8479</v>
      </c>
      <c r="F4273" s="6" t="s">
        <v>5563</v>
      </c>
    </row>
    <row r="4274" spans="1:6" x14ac:dyDescent="0.2">
      <c r="A4274" s="6" t="s">
        <v>8297</v>
      </c>
      <c r="B4274" s="6">
        <v>2020</v>
      </c>
      <c r="C4274" s="6" t="str">
        <f t="shared" si="16"/>
        <v>JSS2020</v>
      </c>
      <c r="D4274" s="6" t="s">
        <v>8480</v>
      </c>
      <c r="E4274" s="6" t="s">
        <v>8481</v>
      </c>
      <c r="F4274" s="6" t="s">
        <v>5563</v>
      </c>
    </row>
    <row r="4275" spans="1:6" x14ac:dyDescent="0.2">
      <c r="A4275" s="6" t="s">
        <v>8297</v>
      </c>
      <c r="B4275" s="6">
        <v>2020</v>
      </c>
      <c r="C4275" s="6" t="str">
        <f t="shared" si="16"/>
        <v>JSS2020</v>
      </c>
      <c r="D4275" s="6" t="s">
        <v>8482</v>
      </c>
      <c r="E4275" s="6" t="s">
        <v>8483</v>
      </c>
      <c r="F4275" s="6" t="s">
        <v>5563</v>
      </c>
    </row>
    <row r="4276" spans="1:6" x14ac:dyDescent="0.2">
      <c r="A4276" s="6" t="s">
        <v>8297</v>
      </c>
      <c r="B4276" s="6">
        <v>2020</v>
      </c>
      <c r="C4276" s="6" t="str">
        <f t="shared" si="16"/>
        <v>JSS2020</v>
      </c>
      <c r="D4276" s="6" t="s">
        <v>8484</v>
      </c>
      <c r="E4276" s="6" t="s">
        <v>8485</v>
      </c>
      <c r="F4276" s="6" t="s">
        <v>5563</v>
      </c>
    </row>
    <row r="4277" spans="1:6" x14ac:dyDescent="0.2">
      <c r="A4277" s="6" t="s">
        <v>8297</v>
      </c>
      <c r="B4277" s="6">
        <v>2020</v>
      </c>
      <c r="C4277" s="6" t="str">
        <f t="shared" si="16"/>
        <v>JSS2020</v>
      </c>
      <c r="D4277" s="6" t="s">
        <v>8486</v>
      </c>
      <c r="E4277" s="6" t="s">
        <v>8487</v>
      </c>
      <c r="F4277" s="6" t="s">
        <v>5563</v>
      </c>
    </row>
    <row r="4278" spans="1:6" x14ac:dyDescent="0.2">
      <c r="A4278" s="6" t="s">
        <v>8297</v>
      </c>
      <c r="B4278" s="6">
        <v>2020</v>
      </c>
      <c r="C4278" s="6" t="str">
        <f t="shared" si="16"/>
        <v>JSS2020</v>
      </c>
      <c r="D4278" s="6" t="s">
        <v>8488</v>
      </c>
      <c r="E4278" s="6" t="s">
        <v>8489</v>
      </c>
      <c r="F4278" s="6" t="s">
        <v>5563</v>
      </c>
    </row>
    <row r="4279" spans="1:6" x14ac:dyDescent="0.2">
      <c r="A4279" s="6" t="s">
        <v>8297</v>
      </c>
      <c r="B4279" s="6">
        <v>2020</v>
      </c>
      <c r="C4279" s="6" t="str">
        <f t="shared" si="16"/>
        <v>JSS2020</v>
      </c>
      <c r="D4279" s="6" t="s">
        <v>8490</v>
      </c>
      <c r="E4279" s="6" t="s">
        <v>8491</v>
      </c>
      <c r="F4279" s="6" t="s">
        <v>5563</v>
      </c>
    </row>
    <row r="4280" spans="1:6" x14ac:dyDescent="0.2">
      <c r="A4280" s="6" t="s">
        <v>8297</v>
      </c>
      <c r="B4280" s="6">
        <v>2020</v>
      </c>
      <c r="C4280" s="6" t="str">
        <f t="shared" si="16"/>
        <v>JSS2020</v>
      </c>
      <c r="D4280" s="6" t="s">
        <v>8492</v>
      </c>
      <c r="E4280" s="6" t="s">
        <v>8493</v>
      </c>
      <c r="F4280" s="6" t="s">
        <v>5563</v>
      </c>
    </row>
    <row r="4281" spans="1:6" x14ac:dyDescent="0.2">
      <c r="A4281" s="6" t="s">
        <v>8297</v>
      </c>
      <c r="B4281" s="6">
        <v>2020</v>
      </c>
      <c r="C4281" s="6" t="str">
        <f t="shared" si="16"/>
        <v>JSS2020</v>
      </c>
      <c r="D4281" s="6" t="s">
        <v>8494</v>
      </c>
      <c r="E4281" s="6" t="s">
        <v>8495</v>
      </c>
      <c r="F4281" s="6" t="s">
        <v>5563</v>
      </c>
    </row>
    <row r="4282" spans="1:6" x14ac:dyDescent="0.2">
      <c r="A4282" s="6" t="s">
        <v>8297</v>
      </c>
      <c r="B4282" s="6">
        <v>2020</v>
      </c>
      <c r="C4282" s="6" t="str">
        <f t="shared" si="16"/>
        <v>JSS2020</v>
      </c>
      <c r="D4282" s="6" t="s">
        <v>8496</v>
      </c>
      <c r="E4282" s="6" t="s">
        <v>8497</v>
      </c>
      <c r="F4282" s="6" t="s">
        <v>5563</v>
      </c>
    </row>
    <row r="4283" spans="1:6" x14ac:dyDescent="0.2">
      <c r="A4283" s="6" t="s">
        <v>8297</v>
      </c>
      <c r="B4283" s="6">
        <v>2020</v>
      </c>
      <c r="C4283" s="6" t="str">
        <f t="shared" si="16"/>
        <v>JSS2020</v>
      </c>
      <c r="D4283" s="6" t="s">
        <v>8498</v>
      </c>
      <c r="E4283" s="6" t="s">
        <v>8499</v>
      </c>
      <c r="F4283" s="6" t="s">
        <v>5563</v>
      </c>
    </row>
    <row r="4284" spans="1:6" x14ac:dyDescent="0.2">
      <c r="A4284" s="6" t="s">
        <v>8297</v>
      </c>
      <c r="B4284" s="6">
        <v>2020</v>
      </c>
      <c r="C4284" s="6" t="str">
        <f t="shared" si="16"/>
        <v>JSS2020</v>
      </c>
      <c r="D4284" s="6" t="s">
        <v>8500</v>
      </c>
      <c r="E4284" s="6" t="s">
        <v>8501</v>
      </c>
      <c r="F4284" s="6" t="s">
        <v>5563</v>
      </c>
    </row>
    <row r="4285" spans="1:6" x14ac:dyDescent="0.2">
      <c r="A4285" s="6" t="s">
        <v>8297</v>
      </c>
      <c r="B4285" s="6">
        <v>2020</v>
      </c>
      <c r="C4285" s="6" t="str">
        <f t="shared" si="16"/>
        <v>JSS2020</v>
      </c>
      <c r="D4285" s="6" t="s">
        <v>8502</v>
      </c>
      <c r="E4285" s="6" t="s">
        <v>8503</v>
      </c>
      <c r="F4285" s="6" t="s">
        <v>5563</v>
      </c>
    </row>
    <row r="4286" spans="1:6" x14ac:dyDescent="0.2">
      <c r="A4286" s="6" t="s">
        <v>8297</v>
      </c>
      <c r="B4286" s="6">
        <v>2020</v>
      </c>
      <c r="C4286" s="6" t="str">
        <f t="shared" si="16"/>
        <v>JSS2020</v>
      </c>
      <c r="D4286" s="6" t="s">
        <v>8504</v>
      </c>
      <c r="E4286" s="6" t="s">
        <v>8505</v>
      </c>
      <c r="F4286" s="6" t="s">
        <v>5563</v>
      </c>
    </row>
    <row r="4287" spans="1:6" x14ac:dyDescent="0.2">
      <c r="A4287" s="6" t="s">
        <v>8297</v>
      </c>
      <c r="B4287" s="6">
        <v>2020</v>
      </c>
      <c r="C4287" s="6" t="str">
        <f t="shared" si="16"/>
        <v>JSS2020</v>
      </c>
      <c r="D4287" s="6" t="s">
        <v>8506</v>
      </c>
      <c r="E4287" s="6" t="s">
        <v>8507</v>
      </c>
      <c r="F4287" s="6" t="s">
        <v>5563</v>
      </c>
    </row>
    <row r="4288" spans="1:6" x14ac:dyDescent="0.2">
      <c r="A4288" s="6" t="s">
        <v>8297</v>
      </c>
      <c r="B4288" s="6">
        <v>2020</v>
      </c>
      <c r="C4288" s="6" t="str">
        <f t="shared" si="16"/>
        <v>JSS2020</v>
      </c>
      <c r="D4288" s="6" t="s">
        <v>8508</v>
      </c>
      <c r="E4288" s="6" t="s">
        <v>8509</v>
      </c>
      <c r="F4288" s="6" t="s">
        <v>5563</v>
      </c>
    </row>
    <row r="4289" spans="1:6" x14ac:dyDescent="0.2">
      <c r="A4289" s="6" t="s">
        <v>8297</v>
      </c>
      <c r="B4289" s="6">
        <v>2020</v>
      </c>
      <c r="C4289" s="6" t="str">
        <f t="shared" si="16"/>
        <v>JSS2020</v>
      </c>
      <c r="D4289" s="6" t="s">
        <v>8510</v>
      </c>
      <c r="E4289" s="6" t="s">
        <v>8511</v>
      </c>
      <c r="F4289" s="6" t="s">
        <v>5563</v>
      </c>
    </row>
    <row r="4290" spans="1:6" x14ac:dyDescent="0.2">
      <c r="A4290" s="6" t="s">
        <v>8297</v>
      </c>
      <c r="B4290" s="6">
        <v>2020</v>
      </c>
      <c r="C4290" s="6" t="str">
        <f t="shared" si="16"/>
        <v>JSS2020</v>
      </c>
      <c r="D4290" s="6" t="s">
        <v>8512</v>
      </c>
      <c r="E4290" s="6" t="s">
        <v>8513</v>
      </c>
      <c r="F4290" s="6" t="s">
        <v>5563</v>
      </c>
    </row>
    <row r="4291" spans="1:6" x14ac:dyDescent="0.2">
      <c r="A4291" s="6" t="s">
        <v>8297</v>
      </c>
      <c r="B4291" s="6">
        <v>2020</v>
      </c>
      <c r="C4291" s="6" t="str">
        <f t="shared" si="16"/>
        <v>JSS2020</v>
      </c>
      <c r="D4291" s="6" t="s">
        <v>8514</v>
      </c>
      <c r="E4291" s="6" t="s">
        <v>8515</v>
      </c>
      <c r="F4291" s="6" t="s">
        <v>5563</v>
      </c>
    </row>
    <row r="4292" spans="1:6" x14ac:dyDescent="0.2">
      <c r="A4292" s="6" t="s">
        <v>8297</v>
      </c>
      <c r="B4292" s="6">
        <v>2020</v>
      </c>
      <c r="C4292" s="6" t="str">
        <f t="shared" si="16"/>
        <v>JSS2020</v>
      </c>
      <c r="D4292" s="6" t="s">
        <v>8516</v>
      </c>
      <c r="E4292" s="6" t="s">
        <v>8517</v>
      </c>
      <c r="F4292" s="6" t="s">
        <v>5563</v>
      </c>
    </row>
    <row r="4293" spans="1:6" x14ac:dyDescent="0.2">
      <c r="A4293" s="6" t="s">
        <v>8297</v>
      </c>
      <c r="B4293" s="6">
        <v>2020</v>
      </c>
      <c r="C4293" s="6" t="str">
        <f t="shared" si="16"/>
        <v>JSS2020</v>
      </c>
      <c r="D4293" s="6" t="s">
        <v>8518</v>
      </c>
      <c r="E4293" s="6" t="s">
        <v>8519</v>
      </c>
      <c r="F4293" s="6" t="s">
        <v>5563</v>
      </c>
    </row>
    <row r="4294" spans="1:6" x14ac:dyDescent="0.2">
      <c r="A4294" s="6" t="s">
        <v>8297</v>
      </c>
      <c r="B4294" s="6">
        <v>2020</v>
      </c>
      <c r="C4294" s="6" t="str">
        <f t="shared" si="16"/>
        <v>JSS2020</v>
      </c>
      <c r="D4294" s="6" t="s">
        <v>8520</v>
      </c>
      <c r="E4294" s="6" t="s">
        <v>8521</v>
      </c>
      <c r="F4294" s="6" t="s">
        <v>5563</v>
      </c>
    </row>
    <row r="4295" spans="1:6" x14ac:dyDescent="0.2">
      <c r="A4295" s="6" t="s">
        <v>8297</v>
      </c>
      <c r="B4295" s="6">
        <v>2020</v>
      </c>
      <c r="C4295" s="6" t="str">
        <f t="shared" si="16"/>
        <v>JSS2020</v>
      </c>
      <c r="D4295" s="6" t="s">
        <v>8522</v>
      </c>
      <c r="E4295" s="6" t="s">
        <v>8523</v>
      </c>
      <c r="F4295" s="6" t="s">
        <v>5563</v>
      </c>
    </row>
    <row r="4296" spans="1:6" x14ac:dyDescent="0.2">
      <c r="A4296" s="6" t="s">
        <v>8297</v>
      </c>
      <c r="B4296" s="6">
        <v>2020</v>
      </c>
      <c r="C4296" s="6" t="str">
        <f t="shared" si="16"/>
        <v>JSS2020</v>
      </c>
      <c r="D4296" s="6" t="s">
        <v>8524</v>
      </c>
      <c r="E4296" s="6" t="s">
        <v>8525</v>
      </c>
      <c r="F4296" s="6" t="s">
        <v>5563</v>
      </c>
    </row>
    <row r="4297" spans="1:6" x14ac:dyDescent="0.2">
      <c r="A4297" s="6" t="s">
        <v>8297</v>
      </c>
      <c r="B4297" s="6">
        <v>2020</v>
      </c>
      <c r="C4297" s="6" t="str">
        <f t="shared" si="16"/>
        <v>JSS2020</v>
      </c>
      <c r="D4297" s="6" t="s">
        <v>8526</v>
      </c>
      <c r="E4297" s="6" t="s">
        <v>8527</v>
      </c>
      <c r="F4297" s="6" t="s">
        <v>5563</v>
      </c>
    </row>
    <row r="4298" spans="1:6" x14ac:dyDescent="0.2">
      <c r="A4298" s="6" t="s">
        <v>8297</v>
      </c>
      <c r="B4298" s="6">
        <v>2020</v>
      </c>
      <c r="C4298" s="6" t="str">
        <f t="shared" si="16"/>
        <v>JSS2020</v>
      </c>
      <c r="D4298" s="6" t="s">
        <v>8528</v>
      </c>
      <c r="E4298" s="6" t="s">
        <v>8529</v>
      </c>
      <c r="F4298" s="6" t="s">
        <v>5563</v>
      </c>
    </row>
    <row r="4299" spans="1:6" x14ac:dyDescent="0.2">
      <c r="A4299" s="6" t="s">
        <v>8297</v>
      </c>
      <c r="B4299" s="6">
        <v>2020</v>
      </c>
      <c r="C4299" s="6" t="str">
        <f t="shared" si="16"/>
        <v>JSS2020</v>
      </c>
      <c r="D4299" s="6" t="s">
        <v>8530</v>
      </c>
      <c r="E4299" s="6" t="s">
        <v>8531</v>
      </c>
      <c r="F4299" s="6" t="s">
        <v>5563</v>
      </c>
    </row>
    <row r="4300" spans="1:6" x14ac:dyDescent="0.2">
      <c r="A4300" s="6" t="s">
        <v>8297</v>
      </c>
      <c r="B4300" s="6">
        <v>2020</v>
      </c>
      <c r="C4300" s="6" t="str">
        <f t="shared" si="16"/>
        <v>JSS2020</v>
      </c>
      <c r="D4300" s="6" t="s">
        <v>8532</v>
      </c>
      <c r="E4300" s="6" t="s">
        <v>8533</v>
      </c>
      <c r="F4300" s="6" t="s">
        <v>5563</v>
      </c>
    </row>
    <row r="4301" spans="1:6" x14ac:dyDescent="0.2">
      <c r="A4301" s="6" t="s">
        <v>8297</v>
      </c>
      <c r="B4301" s="6">
        <v>2020</v>
      </c>
      <c r="C4301" s="6" t="str">
        <f t="shared" si="16"/>
        <v>JSS2020</v>
      </c>
      <c r="D4301" s="6" t="s">
        <v>8534</v>
      </c>
      <c r="E4301" s="6" t="s">
        <v>8535</v>
      </c>
      <c r="F4301" s="6" t="s">
        <v>5563</v>
      </c>
    </row>
    <row r="4302" spans="1:6" x14ac:dyDescent="0.2">
      <c r="A4302" s="6" t="s">
        <v>8297</v>
      </c>
      <c r="B4302" s="6">
        <v>2020</v>
      </c>
      <c r="C4302" s="6" t="str">
        <f t="shared" si="16"/>
        <v>JSS2020</v>
      </c>
      <c r="D4302" s="6" t="s">
        <v>8536</v>
      </c>
      <c r="E4302" s="6" t="s">
        <v>8537</v>
      </c>
      <c r="F4302" s="6" t="s">
        <v>5563</v>
      </c>
    </row>
    <row r="4303" spans="1:6" x14ac:dyDescent="0.2">
      <c r="A4303" s="6" t="s">
        <v>8297</v>
      </c>
      <c r="B4303" s="6">
        <v>2020</v>
      </c>
      <c r="C4303" s="6" t="str">
        <f t="shared" si="16"/>
        <v>JSS2020</v>
      </c>
      <c r="D4303" s="6" t="s">
        <v>8538</v>
      </c>
      <c r="E4303" s="6" t="s">
        <v>8539</v>
      </c>
      <c r="F4303" s="6" t="s">
        <v>5563</v>
      </c>
    </row>
    <row r="4304" spans="1:6" x14ac:dyDescent="0.2">
      <c r="A4304" s="6" t="s">
        <v>8297</v>
      </c>
      <c r="B4304" s="6">
        <v>2020</v>
      </c>
      <c r="C4304" s="6" t="str">
        <f t="shared" si="16"/>
        <v>JSS2020</v>
      </c>
      <c r="D4304" s="6" t="s">
        <v>8540</v>
      </c>
      <c r="E4304" s="6" t="s">
        <v>8541</v>
      </c>
      <c r="F4304" s="6" t="s">
        <v>5563</v>
      </c>
    </row>
    <row r="4305" spans="1:6" x14ac:dyDescent="0.2">
      <c r="A4305" s="6" t="s">
        <v>8297</v>
      </c>
      <c r="B4305" s="6">
        <v>2020</v>
      </c>
      <c r="C4305" s="6" t="str">
        <f t="shared" si="16"/>
        <v>JSS2020</v>
      </c>
      <c r="D4305" s="6" t="s">
        <v>8542</v>
      </c>
      <c r="E4305" s="6" t="s">
        <v>8543</v>
      </c>
      <c r="F4305" s="6" t="s">
        <v>5563</v>
      </c>
    </row>
    <row r="4306" spans="1:6" x14ac:dyDescent="0.2">
      <c r="A4306" s="6" t="s">
        <v>8297</v>
      </c>
      <c r="B4306" s="6">
        <v>2020</v>
      </c>
      <c r="C4306" s="6" t="str">
        <f t="shared" si="16"/>
        <v>JSS2020</v>
      </c>
      <c r="D4306" s="6" t="s">
        <v>8544</v>
      </c>
      <c r="E4306" s="6" t="s">
        <v>8545</v>
      </c>
      <c r="F4306" s="6" t="s">
        <v>5563</v>
      </c>
    </row>
    <row r="4307" spans="1:6" x14ac:dyDescent="0.2">
      <c r="A4307" s="6" t="s">
        <v>8297</v>
      </c>
      <c r="B4307" s="6">
        <v>2020</v>
      </c>
      <c r="C4307" s="6" t="str">
        <f t="shared" si="16"/>
        <v>JSS2020</v>
      </c>
      <c r="D4307" s="6" t="s">
        <v>8546</v>
      </c>
      <c r="E4307" s="6" t="s">
        <v>8547</v>
      </c>
      <c r="F4307" s="6" t="s">
        <v>5563</v>
      </c>
    </row>
    <row r="4308" spans="1:6" x14ac:dyDescent="0.2">
      <c r="A4308" s="6" t="s">
        <v>8297</v>
      </c>
      <c r="B4308" s="6">
        <v>2020</v>
      </c>
      <c r="C4308" s="6" t="str">
        <f t="shared" si="16"/>
        <v>JSS2020</v>
      </c>
      <c r="D4308" s="6" t="s">
        <v>8548</v>
      </c>
      <c r="E4308" s="6" t="s">
        <v>8549</v>
      </c>
      <c r="F4308" s="6" t="s">
        <v>5563</v>
      </c>
    </row>
    <row r="4309" spans="1:6" x14ac:dyDescent="0.2">
      <c r="A4309" s="6" t="s">
        <v>8297</v>
      </c>
      <c r="B4309" s="6">
        <v>2020</v>
      </c>
      <c r="C4309" s="6" t="str">
        <f t="shared" si="16"/>
        <v>JSS2020</v>
      </c>
      <c r="D4309" s="6" t="s">
        <v>8550</v>
      </c>
      <c r="E4309" s="6" t="s">
        <v>8551</v>
      </c>
      <c r="F4309" s="6" t="s">
        <v>5563</v>
      </c>
    </row>
    <row r="4310" spans="1:6" x14ac:dyDescent="0.2">
      <c r="A4310" s="6" t="s">
        <v>8297</v>
      </c>
      <c r="B4310" s="6">
        <v>2020</v>
      </c>
      <c r="C4310" s="6" t="str">
        <f t="shared" si="16"/>
        <v>JSS2020</v>
      </c>
      <c r="D4310" s="6" t="s">
        <v>8552</v>
      </c>
      <c r="E4310" s="6" t="s">
        <v>2254</v>
      </c>
      <c r="F4310" s="6" t="s">
        <v>5563</v>
      </c>
    </row>
    <row r="4311" spans="1:6" x14ac:dyDescent="0.2">
      <c r="A4311" s="6" t="s">
        <v>8297</v>
      </c>
      <c r="B4311" s="6">
        <v>2020</v>
      </c>
      <c r="C4311" s="6" t="str">
        <f t="shared" si="16"/>
        <v>JSS2020</v>
      </c>
      <c r="D4311" s="6" t="s">
        <v>8553</v>
      </c>
      <c r="E4311" s="6" t="s">
        <v>8554</v>
      </c>
      <c r="F4311" s="6" t="s">
        <v>5563</v>
      </c>
    </row>
    <row r="4312" spans="1:6" x14ac:dyDescent="0.2">
      <c r="A4312" s="6" t="s">
        <v>8297</v>
      </c>
      <c r="B4312" s="6">
        <v>2020</v>
      </c>
      <c r="C4312" s="6" t="str">
        <f t="shared" si="16"/>
        <v>JSS2020</v>
      </c>
      <c r="D4312" s="6" t="s">
        <v>8555</v>
      </c>
      <c r="E4312" s="6" t="s">
        <v>8556</v>
      </c>
      <c r="F4312" s="6" t="s">
        <v>5563</v>
      </c>
    </row>
    <row r="4313" spans="1:6" x14ac:dyDescent="0.2">
      <c r="A4313" s="6" t="s">
        <v>8297</v>
      </c>
      <c r="B4313" s="6">
        <v>2020</v>
      </c>
      <c r="C4313" s="6" t="str">
        <f t="shared" si="16"/>
        <v>JSS2020</v>
      </c>
      <c r="D4313" s="6" t="s">
        <v>8557</v>
      </c>
      <c r="E4313" s="6" t="s">
        <v>8558</v>
      </c>
      <c r="F4313" s="6" t="s">
        <v>5563</v>
      </c>
    </row>
    <row r="4314" spans="1:6" x14ac:dyDescent="0.2">
      <c r="A4314" s="6" t="s">
        <v>8297</v>
      </c>
      <c r="B4314" s="6">
        <v>2020</v>
      </c>
      <c r="C4314" s="6" t="str">
        <f t="shared" si="16"/>
        <v>JSS2020</v>
      </c>
      <c r="D4314" s="6" t="s">
        <v>8559</v>
      </c>
      <c r="E4314" s="6" t="s">
        <v>8560</v>
      </c>
      <c r="F4314" s="6" t="s">
        <v>5563</v>
      </c>
    </row>
    <row r="4315" spans="1:6" x14ac:dyDescent="0.2">
      <c r="A4315" s="6" t="s">
        <v>8297</v>
      </c>
      <c r="B4315" s="6">
        <v>2020</v>
      </c>
      <c r="C4315" s="6" t="str">
        <f t="shared" si="16"/>
        <v>JSS2020</v>
      </c>
      <c r="D4315" s="6" t="s">
        <v>8561</v>
      </c>
      <c r="E4315" s="6" t="s">
        <v>8562</v>
      </c>
      <c r="F4315" s="6" t="s">
        <v>5563</v>
      </c>
    </row>
    <row r="4316" spans="1:6" x14ac:dyDescent="0.2">
      <c r="A4316" s="6" t="s">
        <v>8297</v>
      </c>
      <c r="B4316" s="6">
        <v>2020</v>
      </c>
      <c r="C4316" s="6" t="str">
        <f t="shared" si="16"/>
        <v>JSS2020</v>
      </c>
      <c r="D4316" s="6" t="s">
        <v>8563</v>
      </c>
      <c r="E4316" s="6" t="s">
        <v>8564</v>
      </c>
      <c r="F4316" s="6" t="s">
        <v>5563</v>
      </c>
    </row>
    <row r="4317" spans="1:6" x14ac:dyDescent="0.2">
      <c r="A4317" s="6" t="s">
        <v>8297</v>
      </c>
      <c r="B4317" s="6">
        <v>2020</v>
      </c>
      <c r="C4317" s="6" t="str">
        <f t="shared" si="16"/>
        <v>JSS2020</v>
      </c>
      <c r="D4317" s="6" t="s">
        <v>8565</v>
      </c>
      <c r="E4317" s="6" t="s">
        <v>2254</v>
      </c>
      <c r="F4317" s="6" t="s">
        <v>5563</v>
      </c>
    </row>
    <row r="4318" spans="1:6" x14ac:dyDescent="0.2">
      <c r="A4318" s="6" t="s">
        <v>8297</v>
      </c>
      <c r="B4318" s="6">
        <v>2020</v>
      </c>
      <c r="C4318" s="6" t="str">
        <f t="shared" si="16"/>
        <v>JSS2020</v>
      </c>
      <c r="D4318" s="6" t="s">
        <v>8566</v>
      </c>
      <c r="E4318" s="6" t="s">
        <v>8567</v>
      </c>
      <c r="F4318" s="6" t="s">
        <v>5563</v>
      </c>
    </row>
    <row r="4319" spans="1:6" x14ac:dyDescent="0.2">
      <c r="A4319" s="6" t="s">
        <v>8297</v>
      </c>
      <c r="B4319" s="6">
        <v>2020</v>
      </c>
      <c r="C4319" s="6" t="str">
        <f t="shared" si="16"/>
        <v>JSS2020</v>
      </c>
      <c r="D4319" s="6" t="s">
        <v>8568</v>
      </c>
      <c r="E4319" s="6" t="s">
        <v>8569</v>
      </c>
      <c r="F4319" s="6" t="s">
        <v>5563</v>
      </c>
    </row>
    <row r="4320" spans="1:6" x14ac:dyDescent="0.2">
      <c r="A4320" s="6" t="s">
        <v>8297</v>
      </c>
      <c r="B4320" s="6">
        <v>2020</v>
      </c>
      <c r="C4320" s="6" t="str">
        <f t="shared" si="16"/>
        <v>JSS2020</v>
      </c>
      <c r="D4320" s="6" t="s">
        <v>8570</v>
      </c>
      <c r="E4320" s="6" t="s">
        <v>8571</v>
      </c>
      <c r="F4320" s="6" t="s">
        <v>5563</v>
      </c>
    </row>
    <row r="4321" spans="1:6" x14ac:dyDescent="0.2">
      <c r="A4321" s="6" t="s">
        <v>8297</v>
      </c>
      <c r="B4321" s="6">
        <v>2020</v>
      </c>
      <c r="C4321" s="6" t="str">
        <f t="shared" si="16"/>
        <v>JSS2020</v>
      </c>
      <c r="D4321" s="6" t="s">
        <v>8572</v>
      </c>
      <c r="E4321" s="6" t="s">
        <v>8573</v>
      </c>
      <c r="F4321" s="6" t="s">
        <v>5563</v>
      </c>
    </row>
    <row r="4322" spans="1:6" x14ac:dyDescent="0.2">
      <c r="A4322" s="6" t="s">
        <v>8297</v>
      </c>
      <c r="B4322" s="6">
        <v>2020</v>
      </c>
      <c r="C4322" s="6" t="str">
        <f t="shared" si="16"/>
        <v>JSS2020</v>
      </c>
      <c r="D4322" s="6" t="s">
        <v>8574</v>
      </c>
      <c r="E4322" s="6" t="s">
        <v>8575</v>
      </c>
      <c r="F4322" s="6" t="s">
        <v>5563</v>
      </c>
    </row>
    <row r="4323" spans="1:6" x14ac:dyDescent="0.2">
      <c r="A4323" s="6" t="s">
        <v>8297</v>
      </c>
      <c r="B4323" s="6">
        <v>2020</v>
      </c>
      <c r="C4323" s="6" t="str">
        <f t="shared" si="16"/>
        <v>JSS2020</v>
      </c>
      <c r="D4323" s="6" t="s">
        <v>8576</v>
      </c>
      <c r="E4323" s="6" t="s">
        <v>8577</v>
      </c>
      <c r="F4323" s="6" t="s">
        <v>5563</v>
      </c>
    </row>
    <row r="4324" spans="1:6" x14ac:dyDescent="0.2">
      <c r="A4324" s="6" t="s">
        <v>8297</v>
      </c>
      <c r="B4324" s="6">
        <v>2020</v>
      </c>
      <c r="C4324" s="6" t="str">
        <f t="shared" si="16"/>
        <v>JSS2020</v>
      </c>
      <c r="D4324" s="6" t="s">
        <v>8578</v>
      </c>
      <c r="E4324" s="6" t="s">
        <v>8579</v>
      </c>
      <c r="F4324" s="6" t="s">
        <v>5563</v>
      </c>
    </row>
    <row r="4325" spans="1:6" x14ac:dyDescent="0.2">
      <c r="A4325" s="6" t="s">
        <v>8297</v>
      </c>
      <c r="B4325" s="6">
        <v>2020</v>
      </c>
      <c r="C4325" s="6" t="str">
        <f t="shared" si="16"/>
        <v>JSS2020</v>
      </c>
      <c r="D4325" s="6" t="s">
        <v>8580</v>
      </c>
      <c r="E4325" s="6" t="s">
        <v>8581</v>
      </c>
      <c r="F4325" s="6" t="s">
        <v>5563</v>
      </c>
    </row>
    <row r="4326" spans="1:6" x14ac:dyDescent="0.2">
      <c r="A4326" s="6" t="s">
        <v>8297</v>
      </c>
      <c r="B4326" s="6">
        <v>2020</v>
      </c>
      <c r="C4326" s="6" t="str">
        <f t="shared" si="16"/>
        <v>JSS2020</v>
      </c>
      <c r="D4326" s="6" t="s">
        <v>8582</v>
      </c>
      <c r="E4326" s="6" t="s">
        <v>8583</v>
      </c>
      <c r="F4326" s="6" t="s">
        <v>5563</v>
      </c>
    </row>
    <row r="4327" spans="1:6" x14ac:dyDescent="0.2">
      <c r="A4327" s="6" t="s">
        <v>8297</v>
      </c>
      <c r="B4327" s="6">
        <v>2020</v>
      </c>
      <c r="C4327" s="6" t="str">
        <f t="shared" si="16"/>
        <v>JSS2020</v>
      </c>
      <c r="D4327" s="6" t="s">
        <v>8584</v>
      </c>
      <c r="E4327" s="6" t="s">
        <v>8585</v>
      </c>
      <c r="F4327" s="6" t="s">
        <v>5563</v>
      </c>
    </row>
    <row r="4328" spans="1:6" x14ac:dyDescent="0.2">
      <c r="A4328" s="6" t="s">
        <v>8297</v>
      </c>
      <c r="B4328" s="6">
        <v>2020</v>
      </c>
      <c r="C4328" s="6" t="str">
        <f t="shared" si="16"/>
        <v>JSS2020</v>
      </c>
      <c r="D4328" s="6" t="s">
        <v>8586</v>
      </c>
      <c r="E4328" s="6" t="s">
        <v>8587</v>
      </c>
      <c r="F4328" s="6" t="s">
        <v>5563</v>
      </c>
    </row>
    <row r="4329" spans="1:6" x14ac:dyDescent="0.2">
      <c r="A4329" s="6" t="s">
        <v>8297</v>
      </c>
      <c r="B4329" s="6">
        <v>2020</v>
      </c>
      <c r="C4329" s="6" t="str">
        <f t="shared" si="16"/>
        <v>JSS2020</v>
      </c>
      <c r="D4329" s="6" t="s">
        <v>8588</v>
      </c>
      <c r="E4329" s="6" t="s">
        <v>8589</v>
      </c>
      <c r="F4329" s="6" t="s">
        <v>5563</v>
      </c>
    </row>
    <row r="4330" spans="1:6" x14ac:dyDescent="0.2">
      <c r="A4330" s="6" t="s">
        <v>8297</v>
      </c>
      <c r="B4330" s="6">
        <v>2020</v>
      </c>
      <c r="C4330" s="6" t="str">
        <f t="shared" si="16"/>
        <v>JSS2020</v>
      </c>
      <c r="D4330" s="6" t="s">
        <v>8590</v>
      </c>
      <c r="E4330" s="6" t="s">
        <v>8591</v>
      </c>
      <c r="F4330" s="6" t="s">
        <v>5563</v>
      </c>
    </row>
    <row r="4331" spans="1:6" x14ac:dyDescent="0.2">
      <c r="A4331" s="6" t="s">
        <v>8297</v>
      </c>
      <c r="B4331" s="6">
        <v>2020</v>
      </c>
      <c r="C4331" s="6" t="str">
        <f t="shared" si="16"/>
        <v>JSS2020</v>
      </c>
      <c r="D4331" s="6" t="s">
        <v>8592</v>
      </c>
      <c r="E4331" s="6" t="s">
        <v>8593</v>
      </c>
      <c r="F4331" s="6" t="s">
        <v>5563</v>
      </c>
    </row>
    <row r="4332" spans="1:6" x14ac:dyDescent="0.2">
      <c r="A4332" s="6" t="s">
        <v>8297</v>
      </c>
      <c r="B4332" s="6">
        <v>2020</v>
      </c>
      <c r="C4332" s="6" t="str">
        <f t="shared" si="16"/>
        <v>JSS2020</v>
      </c>
      <c r="D4332" s="6" t="s">
        <v>8594</v>
      </c>
      <c r="E4332" s="6" t="s">
        <v>8595</v>
      </c>
      <c r="F4332" s="6" t="s">
        <v>5563</v>
      </c>
    </row>
    <row r="4333" spans="1:6" x14ac:dyDescent="0.2">
      <c r="A4333" s="6" t="s">
        <v>8297</v>
      </c>
      <c r="B4333" s="6">
        <v>2020</v>
      </c>
      <c r="C4333" s="6" t="str">
        <f t="shared" si="16"/>
        <v>JSS2020</v>
      </c>
      <c r="D4333" s="6" t="s">
        <v>8596</v>
      </c>
      <c r="E4333" s="6" t="s">
        <v>8597</v>
      </c>
      <c r="F4333" s="6" t="s">
        <v>5563</v>
      </c>
    </row>
    <row r="4334" spans="1:6" x14ac:dyDescent="0.2">
      <c r="A4334" s="6" t="s">
        <v>8297</v>
      </c>
      <c r="B4334" s="6">
        <v>2020</v>
      </c>
      <c r="C4334" s="6" t="str">
        <f t="shared" si="16"/>
        <v>JSS2020</v>
      </c>
      <c r="D4334" s="6" t="s">
        <v>8598</v>
      </c>
      <c r="E4334" s="6" t="s">
        <v>8599</v>
      </c>
      <c r="F4334" s="6" t="s">
        <v>5563</v>
      </c>
    </row>
    <row r="4335" spans="1:6" x14ac:dyDescent="0.2">
      <c r="A4335" s="6" t="s">
        <v>8297</v>
      </c>
      <c r="B4335" s="6">
        <v>2020</v>
      </c>
      <c r="C4335" s="6" t="str">
        <f t="shared" si="16"/>
        <v>JSS2020</v>
      </c>
      <c r="D4335" s="6" t="s">
        <v>8600</v>
      </c>
      <c r="E4335" s="6" t="s">
        <v>8601</v>
      </c>
      <c r="F4335" s="6" t="s">
        <v>5563</v>
      </c>
    </row>
    <row r="4336" spans="1:6" x14ac:dyDescent="0.2">
      <c r="A4336" s="6" t="s">
        <v>8297</v>
      </c>
      <c r="B4336" s="6">
        <v>2020</v>
      </c>
      <c r="C4336" s="6" t="str">
        <f t="shared" si="16"/>
        <v>JSS2020</v>
      </c>
      <c r="D4336" s="6" t="s">
        <v>8602</v>
      </c>
      <c r="E4336" s="6" t="s">
        <v>8603</v>
      </c>
      <c r="F4336" s="6" t="s">
        <v>5563</v>
      </c>
    </row>
    <row r="4337" spans="1:6" x14ac:dyDescent="0.2">
      <c r="A4337" s="6" t="s">
        <v>8297</v>
      </c>
      <c r="B4337" s="6">
        <v>2020</v>
      </c>
      <c r="C4337" s="6" t="str">
        <f t="shared" ref="C4337:C4591" si="17">CONCATENATE(A4337,B4337)</f>
        <v>JSS2020</v>
      </c>
      <c r="D4337" s="6" t="s">
        <v>8604</v>
      </c>
      <c r="E4337" s="6" t="s">
        <v>8605</v>
      </c>
      <c r="F4337" s="6" t="s">
        <v>5563</v>
      </c>
    </row>
    <row r="4338" spans="1:6" x14ac:dyDescent="0.2">
      <c r="A4338" s="6" t="s">
        <v>8297</v>
      </c>
      <c r="B4338" s="6">
        <v>2020</v>
      </c>
      <c r="C4338" s="6" t="str">
        <f t="shared" si="17"/>
        <v>JSS2020</v>
      </c>
      <c r="D4338" s="6" t="s">
        <v>8606</v>
      </c>
      <c r="E4338" s="6" t="s">
        <v>8607</v>
      </c>
      <c r="F4338" s="6" t="s">
        <v>5563</v>
      </c>
    </row>
    <row r="4339" spans="1:6" x14ac:dyDescent="0.2">
      <c r="A4339" s="6" t="s">
        <v>8297</v>
      </c>
      <c r="B4339" s="6">
        <v>2020</v>
      </c>
      <c r="C4339" s="6" t="str">
        <f t="shared" si="17"/>
        <v>JSS2020</v>
      </c>
      <c r="D4339" s="6" t="s">
        <v>8608</v>
      </c>
      <c r="E4339" s="6" t="s">
        <v>8609</v>
      </c>
      <c r="F4339" s="6" t="s">
        <v>5563</v>
      </c>
    </row>
    <row r="4340" spans="1:6" x14ac:dyDescent="0.2">
      <c r="A4340" s="6" t="s">
        <v>8297</v>
      </c>
      <c r="B4340" s="6">
        <v>2020</v>
      </c>
      <c r="C4340" s="6" t="str">
        <f t="shared" si="17"/>
        <v>JSS2020</v>
      </c>
      <c r="D4340" s="6" t="s">
        <v>8610</v>
      </c>
      <c r="E4340" s="6" t="s">
        <v>8611</v>
      </c>
      <c r="F4340" s="6" t="s">
        <v>5563</v>
      </c>
    </row>
    <row r="4341" spans="1:6" x14ac:dyDescent="0.2">
      <c r="A4341" s="6" t="s">
        <v>8297</v>
      </c>
      <c r="B4341" s="6">
        <v>2020</v>
      </c>
      <c r="C4341" s="6" t="str">
        <f t="shared" si="17"/>
        <v>JSS2020</v>
      </c>
      <c r="D4341" s="6" t="s">
        <v>8612</v>
      </c>
      <c r="E4341" s="6" t="s">
        <v>8613</v>
      </c>
      <c r="F4341" s="6" t="s">
        <v>5563</v>
      </c>
    </row>
    <row r="4342" spans="1:6" x14ac:dyDescent="0.2">
      <c r="A4342" s="6" t="s">
        <v>8297</v>
      </c>
      <c r="B4342" s="6">
        <v>2020</v>
      </c>
      <c r="C4342" s="6" t="str">
        <f t="shared" si="17"/>
        <v>JSS2020</v>
      </c>
      <c r="D4342" s="6" t="s">
        <v>8614</v>
      </c>
      <c r="E4342" s="6" t="s">
        <v>8615</v>
      </c>
      <c r="F4342" s="6" t="s">
        <v>5563</v>
      </c>
    </row>
    <row r="4343" spans="1:6" x14ac:dyDescent="0.2">
      <c r="A4343" s="6" t="s">
        <v>8297</v>
      </c>
      <c r="B4343" s="6">
        <v>2020</v>
      </c>
      <c r="C4343" s="6" t="str">
        <f t="shared" si="17"/>
        <v>JSS2020</v>
      </c>
      <c r="D4343" s="6" t="s">
        <v>8616</v>
      </c>
      <c r="E4343" s="6" t="s">
        <v>8617</v>
      </c>
      <c r="F4343" s="6" t="s">
        <v>5563</v>
      </c>
    </row>
    <row r="4344" spans="1:6" x14ac:dyDescent="0.2">
      <c r="A4344" s="6" t="s">
        <v>8297</v>
      </c>
      <c r="B4344" s="6">
        <v>2020</v>
      </c>
      <c r="C4344" s="6" t="str">
        <f t="shared" si="17"/>
        <v>JSS2020</v>
      </c>
      <c r="D4344" s="6" t="s">
        <v>8618</v>
      </c>
      <c r="E4344" s="6" t="s">
        <v>8619</v>
      </c>
      <c r="F4344" s="6" t="s">
        <v>5563</v>
      </c>
    </row>
    <row r="4345" spans="1:6" x14ac:dyDescent="0.2">
      <c r="A4345" s="6" t="s">
        <v>8297</v>
      </c>
      <c r="B4345" s="6">
        <v>2020</v>
      </c>
      <c r="C4345" s="6" t="str">
        <f t="shared" si="17"/>
        <v>JSS2020</v>
      </c>
      <c r="D4345" s="6" t="s">
        <v>8620</v>
      </c>
      <c r="E4345" s="6" t="s">
        <v>8621</v>
      </c>
      <c r="F4345" s="6" t="s">
        <v>5563</v>
      </c>
    </row>
    <row r="4346" spans="1:6" x14ac:dyDescent="0.2">
      <c r="A4346" s="6" t="s">
        <v>8297</v>
      </c>
      <c r="B4346" s="6">
        <v>2020</v>
      </c>
      <c r="C4346" s="6" t="str">
        <f t="shared" si="17"/>
        <v>JSS2020</v>
      </c>
      <c r="D4346" s="6" t="s">
        <v>8622</v>
      </c>
      <c r="E4346" s="6" t="s">
        <v>8623</v>
      </c>
      <c r="F4346" s="6" t="s">
        <v>5563</v>
      </c>
    </row>
    <row r="4347" spans="1:6" x14ac:dyDescent="0.2">
      <c r="A4347" s="6" t="s">
        <v>8297</v>
      </c>
      <c r="B4347" s="6">
        <v>2020</v>
      </c>
      <c r="C4347" s="6" t="str">
        <f t="shared" si="17"/>
        <v>JSS2020</v>
      </c>
      <c r="D4347" s="6" t="s">
        <v>8624</v>
      </c>
      <c r="E4347" s="6" t="s">
        <v>8625</v>
      </c>
      <c r="F4347" s="6" t="s">
        <v>5563</v>
      </c>
    </row>
    <row r="4348" spans="1:6" x14ac:dyDescent="0.2">
      <c r="A4348" s="6" t="s">
        <v>8297</v>
      </c>
      <c r="B4348" s="6">
        <v>2020</v>
      </c>
      <c r="C4348" s="6" t="str">
        <f t="shared" si="17"/>
        <v>JSS2020</v>
      </c>
      <c r="D4348" s="6" t="s">
        <v>8626</v>
      </c>
      <c r="E4348" s="6" t="s">
        <v>8627</v>
      </c>
      <c r="F4348" s="6" t="s">
        <v>5563</v>
      </c>
    </row>
    <row r="4349" spans="1:6" x14ac:dyDescent="0.2">
      <c r="A4349" s="6" t="s">
        <v>8297</v>
      </c>
      <c r="B4349" s="6">
        <v>2020</v>
      </c>
      <c r="C4349" s="6" t="str">
        <f t="shared" si="17"/>
        <v>JSS2020</v>
      </c>
      <c r="D4349" s="6" t="s">
        <v>8628</v>
      </c>
      <c r="E4349" s="6" t="s">
        <v>8629</v>
      </c>
      <c r="F4349" s="6" t="s">
        <v>5563</v>
      </c>
    </row>
    <row r="4350" spans="1:6" x14ac:dyDescent="0.2">
      <c r="A4350" s="6" t="s">
        <v>8297</v>
      </c>
      <c r="B4350" s="6">
        <v>2020</v>
      </c>
      <c r="C4350" s="6" t="str">
        <f t="shared" si="17"/>
        <v>JSS2020</v>
      </c>
      <c r="D4350" s="6" t="s">
        <v>8630</v>
      </c>
      <c r="E4350" s="6" t="s">
        <v>8631</v>
      </c>
      <c r="F4350" s="6" t="s">
        <v>5563</v>
      </c>
    </row>
    <row r="4351" spans="1:6" x14ac:dyDescent="0.2">
      <c r="A4351" s="6" t="s">
        <v>8297</v>
      </c>
      <c r="B4351" s="6">
        <v>2020</v>
      </c>
      <c r="C4351" s="6" t="str">
        <f t="shared" si="17"/>
        <v>JSS2020</v>
      </c>
      <c r="D4351" s="6" t="s">
        <v>8632</v>
      </c>
      <c r="E4351" s="6" t="s">
        <v>8633</v>
      </c>
      <c r="F4351" s="6" t="s">
        <v>5563</v>
      </c>
    </row>
    <row r="4352" spans="1:6" x14ac:dyDescent="0.2">
      <c r="A4352" s="6" t="s">
        <v>8297</v>
      </c>
      <c r="B4352" s="6">
        <v>2020</v>
      </c>
      <c r="C4352" s="6" t="str">
        <f t="shared" si="17"/>
        <v>JSS2020</v>
      </c>
      <c r="D4352" s="6" t="s">
        <v>8634</v>
      </c>
      <c r="E4352" s="6" t="s">
        <v>8635</v>
      </c>
      <c r="F4352" s="6" t="s">
        <v>5563</v>
      </c>
    </row>
    <row r="4353" spans="1:6" x14ac:dyDescent="0.2">
      <c r="A4353" s="6" t="s">
        <v>8297</v>
      </c>
      <c r="B4353" s="6">
        <v>2020</v>
      </c>
      <c r="C4353" s="6" t="str">
        <f t="shared" si="17"/>
        <v>JSS2020</v>
      </c>
      <c r="D4353" s="6" t="s">
        <v>17</v>
      </c>
      <c r="E4353" s="6" t="s">
        <v>8636</v>
      </c>
      <c r="F4353" s="6" t="s">
        <v>5563</v>
      </c>
    </row>
    <row r="4354" spans="1:6" x14ac:dyDescent="0.2">
      <c r="A4354" s="6" t="s">
        <v>8297</v>
      </c>
      <c r="B4354" s="6">
        <v>2020</v>
      </c>
      <c r="C4354" s="6" t="str">
        <f t="shared" si="17"/>
        <v>JSS2020</v>
      </c>
      <c r="D4354" s="6" t="s">
        <v>8637</v>
      </c>
      <c r="E4354" s="6" t="s">
        <v>8638</v>
      </c>
      <c r="F4354" s="6" t="s">
        <v>5563</v>
      </c>
    </row>
    <row r="4355" spans="1:6" x14ac:dyDescent="0.2">
      <c r="A4355" s="6" t="s">
        <v>8297</v>
      </c>
      <c r="B4355" s="6">
        <v>2020</v>
      </c>
      <c r="C4355" s="6" t="str">
        <f t="shared" si="17"/>
        <v>JSS2020</v>
      </c>
      <c r="D4355" s="6" t="s">
        <v>8639</v>
      </c>
      <c r="E4355" s="6" t="s">
        <v>8640</v>
      </c>
      <c r="F4355" s="6" t="s">
        <v>5563</v>
      </c>
    </row>
    <row r="4356" spans="1:6" x14ac:dyDescent="0.2">
      <c r="A4356" s="6" t="s">
        <v>8297</v>
      </c>
      <c r="B4356" s="6">
        <v>2020</v>
      </c>
      <c r="C4356" s="6" t="str">
        <f t="shared" si="17"/>
        <v>JSS2020</v>
      </c>
      <c r="D4356" s="6" t="s">
        <v>8641</v>
      </c>
      <c r="E4356" s="6" t="s">
        <v>8642</v>
      </c>
      <c r="F4356" s="6" t="s">
        <v>5563</v>
      </c>
    </row>
    <row r="4357" spans="1:6" x14ac:dyDescent="0.2">
      <c r="A4357" s="6" t="s">
        <v>8297</v>
      </c>
      <c r="B4357" s="6">
        <v>2020</v>
      </c>
      <c r="C4357" s="6" t="str">
        <f t="shared" si="17"/>
        <v>JSS2020</v>
      </c>
      <c r="D4357" s="6" t="s">
        <v>8643</v>
      </c>
      <c r="E4357" s="6" t="s">
        <v>8644</v>
      </c>
      <c r="F4357" s="6" t="s">
        <v>5563</v>
      </c>
    </row>
    <row r="4358" spans="1:6" x14ac:dyDescent="0.2">
      <c r="A4358" s="6" t="s">
        <v>8297</v>
      </c>
      <c r="B4358" s="6">
        <v>2020</v>
      </c>
      <c r="C4358" s="6" t="str">
        <f t="shared" si="17"/>
        <v>JSS2020</v>
      </c>
      <c r="D4358" s="6" t="s">
        <v>8645</v>
      </c>
      <c r="E4358" s="6" t="s">
        <v>8646</v>
      </c>
      <c r="F4358" s="6" t="s">
        <v>5563</v>
      </c>
    </row>
    <row r="4359" spans="1:6" x14ac:dyDescent="0.2">
      <c r="A4359" s="6" t="s">
        <v>8297</v>
      </c>
      <c r="B4359" s="6">
        <v>2020</v>
      </c>
      <c r="C4359" s="6" t="str">
        <f t="shared" si="17"/>
        <v>JSS2020</v>
      </c>
      <c r="D4359" s="6" t="s">
        <v>8647</v>
      </c>
      <c r="E4359" s="6" t="s">
        <v>8648</v>
      </c>
      <c r="F4359" s="6" t="s">
        <v>5563</v>
      </c>
    </row>
    <row r="4360" spans="1:6" x14ac:dyDescent="0.2">
      <c r="A4360" s="6" t="s">
        <v>8297</v>
      </c>
      <c r="B4360" s="6">
        <v>2020</v>
      </c>
      <c r="C4360" s="6" t="str">
        <f t="shared" si="17"/>
        <v>JSS2020</v>
      </c>
      <c r="D4360" s="6" t="s">
        <v>8649</v>
      </c>
      <c r="E4360" s="6" t="s">
        <v>8650</v>
      </c>
      <c r="F4360" s="6" t="s">
        <v>5563</v>
      </c>
    </row>
    <row r="4361" spans="1:6" x14ac:dyDescent="0.2">
      <c r="A4361" s="6" t="s">
        <v>8297</v>
      </c>
      <c r="B4361" s="6">
        <v>2020</v>
      </c>
      <c r="C4361" s="6" t="str">
        <f t="shared" si="17"/>
        <v>JSS2020</v>
      </c>
      <c r="D4361" s="6" t="s">
        <v>8651</v>
      </c>
      <c r="E4361" s="6" t="s">
        <v>8652</v>
      </c>
      <c r="F4361" s="6" t="s">
        <v>5563</v>
      </c>
    </row>
    <row r="4362" spans="1:6" x14ac:dyDescent="0.2">
      <c r="A4362" s="6" t="s">
        <v>8297</v>
      </c>
      <c r="B4362" s="6">
        <v>2020</v>
      </c>
      <c r="C4362" s="6" t="str">
        <f t="shared" si="17"/>
        <v>JSS2020</v>
      </c>
      <c r="D4362" s="6" t="s">
        <v>8653</v>
      </c>
      <c r="E4362" s="6" t="s">
        <v>8654</v>
      </c>
      <c r="F4362" s="6" t="s">
        <v>5563</v>
      </c>
    </row>
    <row r="4363" spans="1:6" x14ac:dyDescent="0.2">
      <c r="A4363" s="6" t="s">
        <v>8297</v>
      </c>
      <c r="B4363" s="6">
        <v>2020</v>
      </c>
      <c r="C4363" s="6" t="str">
        <f t="shared" si="17"/>
        <v>JSS2020</v>
      </c>
      <c r="D4363" s="6" t="s">
        <v>8655</v>
      </c>
      <c r="E4363" s="6" t="s">
        <v>8656</v>
      </c>
      <c r="F4363" s="6" t="s">
        <v>5563</v>
      </c>
    </row>
    <row r="4364" spans="1:6" x14ac:dyDescent="0.2">
      <c r="A4364" s="6" t="s">
        <v>8297</v>
      </c>
      <c r="B4364" s="6">
        <v>2020</v>
      </c>
      <c r="C4364" s="6" t="str">
        <f t="shared" si="17"/>
        <v>JSS2020</v>
      </c>
      <c r="D4364" s="6" t="s">
        <v>8657</v>
      </c>
      <c r="E4364" s="6" t="s">
        <v>8658</v>
      </c>
      <c r="F4364" s="6" t="s">
        <v>5563</v>
      </c>
    </row>
    <row r="4365" spans="1:6" x14ac:dyDescent="0.2">
      <c r="A4365" s="6" t="s">
        <v>8297</v>
      </c>
      <c r="B4365" s="6">
        <v>2020</v>
      </c>
      <c r="C4365" s="6" t="str">
        <f t="shared" si="17"/>
        <v>JSS2020</v>
      </c>
      <c r="D4365" s="6" t="s">
        <v>8659</v>
      </c>
      <c r="E4365" s="6" t="s">
        <v>8660</v>
      </c>
      <c r="F4365" s="6" t="s">
        <v>5563</v>
      </c>
    </row>
    <row r="4366" spans="1:6" x14ac:dyDescent="0.2">
      <c r="A4366" s="6" t="s">
        <v>8297</v>
      </c>
      <c r="B4366" s="6">
        <v>2020</v>
      </c>
      <c r="C4366" s="6" t="str">
        <f t="shared" si="17"/>
        <v>JSS2020</v>
      </c>
      <c r="D4366" s="6" t="s">
        <v>8661</v>
      </c>
      <c r="E4366" s="6" t="s">
        <v>8662</v>
      </c>
      <c r="F4366" s="6" t="s">
        <v>5563</v>
      </c>
    </row>
    <row r="4367" spans="1:6" x14ac:dyDescent="0.2">
      <c r="A4367" s="6" t="s">
        <v>8297</v>
      </c>
      <c r="B4367" s="6">
        <v>2020</v>
      </c>
      <c r="C4367" s="6" t="str">
        <f t="shared" si="17"/>
        <v>JSS2020</v>
      </c>
      <c r="D4367" s="6" t="s">
        <v>8663</v>
      </c>
      <c r="E4367" s="6" t="s">
        <v>8664</v>
      </c>
      <c r="F4367" s="6" t="s">
        <v>5563</v>
      </c>
    </row>
    <row r="4368" spans="1:6" x14ac:dyDescent="0.2">
      <c r="A4368" s="6" t="s">
        <v>8297</v>
      </c>
      <c r="B4368" s="6">
        <v>2020</v>
      </c>
      <c r="C4368" s="6" t="str">
        <f t="shared" si="17"/>
        <v>JSS2020</v>
      </c>
      <c r="D4368" s="6" t="s">
        <v>8665</v>
      </c>
      <c r="E4368" s="6" t="s">
        <v>8666</v>
      </c>
      <c r="F4368" s="6" t="s">
        <v>5563</v>
      </c>
    </row>
    <row r="4369" spans="1:6" x14ac:dyDescent="0.2">
      <c r="A4369" s="6" t="s">
        <v>8297</v>
      </c>
      <c r="B4369" s="6">
        <v>2020</v>
      </c>
      <c r="C4369" s="6" t="str">
        <f t="shared" si="17"/>
        <v>JSS2020</v>
      </c>
      <c r="D4369" s="6" t="s">
        <v>8667</v>
      </c>
      <c r="E4369" s="6" t="s">
        <v>8668</v>
      </c>
      <c r="F4369" s="6" t="s">
        <v>5563</v>
      </c>
    </row>
    <row r="4370" spans="1:6" x14ac:dyDescent="0.2">
      <c r="A4370" s="6" t="s">
        <v>8297</v>
      </c>
      <c r="B4370" s="6">
        <v>2020</v>
      </c>
      <c r="C4370" s="6" t="str">
        <f t="shared" si="17"/>
        <v>JSS2020</v>
      </c>
      <c r="D4370" s="6" t="s">
        <v>8669</v>
      </c>
      <c r="E4370" s="6" t="s">
        <v>8670</v>
      </c>
      <c r="F4370" s="6" t="s">
        <v>5563</v>
      </c>
    </row>
    <row r="4371" spans="1:6" x14ac:dyDescent="0.2">
      <c r="A4371" s="6" t="s">
        <v>8297</v>
      </c>
      <c r="B4371" s="6">
        <v>2020</v>
      </c>
      <c r="C4371" s="6" t="str">
        <f t="shared" si="17"/>
        <v>JSS2020</v>
      </c>
      <c r="D4371" s="6" t="s">
        <v>8671</v>
      </c>
      <c r="E4371" s="6" t="s">
        <v>2254</v>
      </c>
      <c r="F4371" s="6" t="s">
        <v>5563</v>
      </c>
    </row>
    <row r="4372" spans="1:6" x14ac:dyDescent="0.2">
      <c r="A4372" s="6" t="s">
        <v>8297</v>
      </c>
      <c r="B4372" s="6">
        <v>2020</v>
      </c>
      <c r="C4372" s="6" t="str">
        <f t="shared" si="17"/>
        <v>JSS2020</v>
      </c>
      <c r="D4372" s="6" t="s">
        <v>8672</v>
      </c>
      <c r="E4372" s="6" t="s">
        <v>8673</v>
      </c>
      <c r="F4372" s="6" t="s">
        <v>5563</v>
      </c>
    </row>
    <row r="4373" spans="1:6" x14ac:dyDescent="0.2">
      <c r="A4373" s="6" t="s">
        <v>8297</v>
      </c>
      <c r="B4373" s="6">
        <v>2020</v>
      </c>
      <c r="C4373" s="6" t="str">
        <f t="shared" si="17"/>
        <v>JSS2020</v>
      </c>
      <c r="D4373" s="6" t="s">
        <v>8674</v>
      </c>
      <c r="E4373" s="6" t="s">
        <v>8675</v>
      </c>
      <c r="F4373" s="6" t="s">
        <v>5563</v>
      </c>
    </row>
    <row r="4374" spans="1:6" x14ac:dyDescent="0.2">
      <c r="A4374" s="6" t="s">
        <v>8297</v>
      </c>
      <c r="B4374" s="6">
        <v>2020</v>
      </c>
      <c r="C4374" s="6" t="str">
        <f t="shared" si="17"/>
        <v>JSS2020</v>
      </c>
      <c r="D4374" s="6" t="s">
        <v>8676</v>
      </c>
      <c r="E4374" s="6" t="s">
        <v>8677</v>
      </c>
      <c r="F4374" s="6" t="s">
        <v>5563</v>
      </c>
    </row>
    <row r="4375" spans="1:6" x14ac:dyDescent="0.2">
      <c r="A4375" s="6" t="s">
        <v>8297</v>
      </c>
      <c r="B4375" s="6">
        <v>2020</v>
      </c>
      <c r="C4375" s="6" t="str">
        <f t="shared" si="17"/>
        <v>JSS2020</v>
      </c>
      <c r="D4375" s="6" t="s">
        <v>8678</v>
      </c>
      <c r="E4375" s="6" t="s">
        <v>8679</v>
      </c>
      <c r="F4375" s="6" t="s">
        <v>5563</v>
      </c>
    </row>
    <row r="4376" spans="1:6" x14ac:dyDescent="0.2">
      <c r="A4376" s="6" t="s">
        <v>8297</v>
      </c>
      <c r="B4376" s="6">
        <v>2020</v>
      </c>
      <c r="C4376" s="6" t="str">
        <f t="shared" si="17"/>
        <v>JSS2020</v>
      </c>
      <c r="D4376" s="6" t="s">
        <v>8680</v>
      </c>
      <c r="E4376" s="6" t="s">
        <v>8681</v>
      </c>
      <c r="F4376" s="6" t="s">
        <v>5563</v>
      </c>
    </row>
    <row r="4377" spans="1:6" x14ac:dyDescent="0.2">
      <c r="A4377" s="6" t="s">
        <v>8297</v>
      </c>
      <c r="B4377" s="6">
        <v>2020</v>
      </c>
      <c r="C4377" s="6" t="str">
        <f t="shared" si="17"/>
        <v>JSS2020</v>
      </c>
      <c r="D4377" s="6" t="s">
        <v>8682</v>
      </c>
      <c r="E4377" s="6" t="s">
        <v>8683</v>
      </c>
      <c r="F4377" s="6" t="s">
        <v>5563</v>
      </c>
    </row>
    <row r="4378" spans="1:6" x14ac:dyDescent="0.2">
      <c r="A4378" s="6" t="s">
        <v>8297</v>
      </c>
      <c r="B4378" s="6">
        <v>2020</v>
      </c>
      <c r="C4378" s="6" t="str">
        <f t="shared" si="17"/>
        <v>JSS2020</v>
      </c>
      <c r="D4378" s="6" t="s">
        <v>8684</v>
      </c>
      <c r="E4378" s="6" t="s">
        <v>8685</v>
      </c>
      <c r="F4378" s="6" t="s">
        <v>5563</v>
      </c>
    </row>
    <row r="4379" spans="1:6" x14ac:dyDescent="0.2">
      <c r="A4379" s="6" t="s">
        <v>8297</v>
      </c>
      <c r="B4379" s="6">
        <v>2020</v>
      </c>
      <c r="C4379" s="6" t="str">
        <f t="shared" si="17"/>
        <v>JSS2020</v>
      </c>
      <c r="D4379" s="6" t="s">
        <v>8686</v>
      </c>
      <c r="E4379" s="6" t="s">
        <v>8687</v>
      </c>
      <c r="F4379" s="6" t="s">
        <v>5563</v>
      </c>
    </row>
    <row r="4380" spans="1:6" x14ac:dyDescent="0.2">
      <c r="A4380" s="6" t="s">
        <v>8297</v>
      </c>
      <c r="B4380" s="6">
        <v>2020</v>
      </c>
      <c r="C4380" s="6" t="str">
        <f t="shared" si="17"/>
        <v>JSS2020</v>
      </c>
      <c r="D4380" s="6" t="s">
        <v>8688</v>
      </c>
      <c r="E4380" s="6" t="s">
        <v>8689</v>
      </c>
      <c r="F4380" s="6" t="s">
        <v>5563</v>
      </c>
    </row>
    <row r="4381" spans="1:6" x14ac:dyDescent="0.2">
      <c r="A4381" s="6" t="s">
        <v>8297</v>
      </c>
      <c r="B4381" s="6">
        <v>2020</v>
      </c>
      <c r="C4381" s="6" t="str">
        <f t="shared" si="17"/>
        <v>JSS2020</v>
      </c>
      <c r="D4381" s="6" t="s">
        <v>8690</v>
      </c>
      <c r="E4381" s="6" t="s">
        <v>8691</v>
      </c>
      <c r="F4381" s="6" t="s">
        <v>5563</v>
      </c>
    </row>
    <row r="4382" spans="1:6" x14ac:dyDescent="0.2">
      <c r="A4382" s="6" t="s">
        <v>8297</v>
      </c>
      <c r="B4382" s="6">
        <v>2020</v>
      </c>
      <c r="C4382" s="6" t="str">
        <f t="shared" si="17"/>
        <v>JSS2020</v>
      </c>
      <c r="D4382" s="6" t="s">
        <v>8692</v>
      </c>
      <c r="E4382" s="6" t="s">
        <v>8693</v>
      </c>
      <c r="F4382" s="6" t="s">
        <v>5563</v>
      </c>
    </row>
    <row r="4383" spans="1:6" x14ac:dyDescent="0.2">
      <c r="A4383" s="6" t="s">
        <v>8297</v>
      </c>
      <c r="B4383" s="6">
        <v>2020</v>
      </c>
      <c r="C4383" s="6" t="str">
        <f t="shared" si="17"/>
        <v>JSS2020</v>
      </c>
      <c r="D4383" s="6" t="s">
        <v>8694</v>
      </c>
      <c r="E4383" s="6" t="s">
        <v>8695</v>
      </c>
      <c r="F4383" s="6" t="s">
        <v>5563</v>
      </c>
    </row>
    <row r="4384" spans="1:6" x14ac:dyDescent="0.2">
      <c r="A4384" s="6" t="s">
        <v>8297</v>
      </c>
      <c r="B4384" s="6">
        <v>2020</v>
      </c>
      <c r="C4384" s="6" t="str">
        <f t="shared" si="17"/>
        <v>JSS2020</v>
      </c>
      <c r="D4384" s="6" t="s">
        <v>8696</v>
      </c>
      <c r="E4384" s="6" t="s">
        <v>8697</v>
      </c>
      <c r="F4384" s="6" t="s">
        <v>5563</v>
      </c>
    </row>
    <row r="4385" spans="1:6" x14ac:dyDescent="0.2">
      <c r="A4385" s="6" t="s">
        <v>8297</v>
      </c>
      <c r="B4385" s="6">
        <v>2020</v>
      </c>
      <c r="C4385" s="6" t="str">
        <f t="shared" si="17"/>
        <v>JSS2020</v>
      </c>
      <c r="D4385" s="6" t="s">
        <v>8698</v>
      </c>
      <c r="E4385" s="6" t="s">
        <v>8699</v>
      </c>
      <c r="F4385" s="6" t="s">
        <v>5563</v>
      </c>
    </row>
    <row r="4386" spans="1:6" x14ac:dyDescent="0.2">
      <c r="A4386" s="6" t="s">
        <v>8297</v>
      </c>
      <c r="B4386" s="6">
        <v>2020</v>
      </c>
      <c r="C4386" s="6" t="str">
        <f t="shared" si="17"/>
        <v>JSS2020</v>
      </c>
      <c r="D4386" s="6" t="s">
        <v>8700</v>
      </c>
      <c r="E4386" s="6" t="s">
        <v>8701</v>
      </c>
      <c r="F4386" s="6" t="s">
        <v>5563</v>
      </c>
    </row>
    <row r="4387" spans="1:6" x14ac:dyDescent="0.2">
      <c r="A4387" s="6" t="s">
        <v>8297</v>
      </c>
      <c r="B4387" s="6">
        <v>2020</v>
      </c>
      <c r="C4387" s="6" t="str">
        <f t="shared" si="17"/>
        <v>JSS2020</v>
      </c>
      <c r="D4387" s="6" t="s">
        <v>8702</v>
      </c>
      <c r="E4387" s="6" t="s">
        <v>8703</v>
      </c>
      <c r="F4387" s="6" t="s">
        <v>5563</v>
      </c>
    </row>
    <row r="4388" spans="1:6" x14ac:dyDescent="0.2">
      <c r="A4388" s="6" t="s">
        <v>8297</v>
      </c>
      <c r="B4388" s="6">
        <v>2020</v>
      </c>
      <c r="C4388" s="6" t="str">
        <f t="shared" si="17"/>
        <v>JSS2020</v>
      </c>
      <c r="D4388" s="6" t="s">
        <v>8704</v>
      </c>
      <c r="E4388" s="6" t="s">
        <v>8705</v>
      </c>
      <c r="F4388" s="6" t="s">
        <v>5563</v>
      </c>
    </row>
    <row r="4389" spans="1:6" x14ac:dyDescent="0.2">
      <c r="A4389" s="6" t="s">
        <v>8297</v>
      </c>
      <c r="B4389" s="6">
        <v>2020</v>
      </c>
      <c r="C4389" s="6" t="str">
        <f t="shared" si="17"/>
        <v>JSS2020</v>
      </c>
      <c r="D4389" s="6" t="s">
        <v>8706</v>
      </c>
      <c r="E4389" s="6" t="s">
        <v>8707</v>
      </c>
      <c r="F4389" s="6" t="s">
        <v>5563</v>
      </c>
    </row>
    <row r="4390" spans="1:6" x14ac:dyDescent="0.2">
      <c r="A4390" s="6" t="s">
        <v>8297</v>
      </c>
      <c r="B4390" s="6">
        <v>2020</v>
      </c>
      <c r="C4390" s="6" t="str">
        <f t="shared" si="17"/>
        <v>JSS2020</v>
      </c>
      <c r="D4390" s="6" t="s">
        <v>8708</v>
      </c>
      <c r="E4390" s="6" t="s">
        <v>8709</v>
      </c>
      <c r="F4390" s="6" t="s">
        <v>5563</v>
      </c>
    </row>
    <row r="4391" spans="1:6" x14ac:dyDescent="0.2">
      <c r="A4391" s="6" t="s">
        <v>8297</v>
      </c>
      <c r="B4391" s="6">
        <v>2020</v>
      </c>
      <c r="C4391" s="6" t="str">
        <f t="shared" si="17"/>
        <v>JSS2020</v>
      </c>
      <c r="D4391" s="6" t="s">
        <v>8710</v>
      </c>
      <c r="E4391" s="6" t="s">
        <v>8711</v>
      </c>
      <c r="F4391" s="6" t="s">
        <v>5563</v>
      </c>
    </row>
    <row r="4392" spans="1:6" x14ac:dyDescent="0.2">
      <c r="A4392" s="6" t="s">
        <v>8297</v>
      </c>
      <c r="B4392" s="6">
        <v>2020</v>
      </c>
      <c r="C4392" s="6" t="str">
        <f t="shared" si="17"/>
        <v>JSS2020</v>
      </c>
      <c r="D4392" s="6" t="s">
        <v>8712</v>
      </c>
      <c r="E4392" s="6" t="s">
        <v>8713</v>
      </c>
      <c r="F4392" s="6" t="s">
        <v>5563</v>
      </c>
    </row>
    <row r="4393" spans="1:6" x14ac:dyDescent="0.2">
      <c r="A4393" s="6" t="s">
        <v>8297</v>
      </c>
      <c r="B4393" s="6">
        <v>2020</v>
      </c>
      <c r="C4393" s="6" t="str">
        <f t="shared" si="17"/>
        <v>JSS2020</v>
      </c>
      <c r="D4393" s="6" t="s">
        <v>8714</v>
      </c>
      <c r="E4393" s="6" t="s">
        <v>8715</v>
      </c>
      <c r="F4393" s="6" t="s">
        <v>5563</v>
      </c>
    </row>
    <row r="4394" spans="1:6" x14ac:dyDescent="0.2">
      <c r="A4394" s="6" t="s">
        <v>8297</v>
      </c>
      <c r="B4394" s="6">
        <v>2020</v>
      </c>
      <c r="C4394" s="6" t="str">
        <f t="shared" si="17"/>
        <v>JSS2020</v>
      </c>
      <c r="D4394" s="6" t="s">
        <v>8716</v>
      </c>
      <c r="E4394" s="6" t="s">
        <v>8717</v>
      </c>
      <c r="F4394" s="6" t="s">
        <v>5563</v>
      </c>
    </row>
    <row r="4395" spans="1:6" x14ac:dyDescent="0.2">
      <c r="A4395" s="6" t="s">
        <v>8297</v>
      </c>
      <c r="B4395" s="6">
        <v>2020</v>
      </c>
      <c r="C4395" s="6" t="str">
        <f t="shared" si="17"/>
        <v>JSS2020</v>
      </c>
      <c r="D4395" s="6" t="s">
        <v>8718</v>
      </c>
      <c r="E4395" s="6" t="s">
        <v>8719</v>
      </c>
      <c r="F4395" s="6" t="s">
        <v>5563</v>
      </c>
    </row>
    <row r="4396" spans="1:6" x14ac:dyDescent="0.2">
      <c r="A4396" s="6" t="s">
        <v>8297</v>
      </c>
      <c r="B4396" s="6">
        <v>2020</v>
      </c>
      <c r="C4396" s="6" t="str">
        <f t="shared" si="17"/>
        <v>JSS2020</v>
      </c>
      <c r="D4396" s="6" t="s">
        <v>8720</v>
      </c>
      <c r="E4396" s="6" t="s">
        <v>8721</v>
      </c>
      <c r="F4396" s="6" t="s">
        <v>5563</v>
      </c>
    </row>
    <row r="4397" spans="1:6" x14ac:dyDescent="0.2">
      <c r="A4397" s="6" t="s">
        <v>8297</v>
      </c>
      <c r="B4397" s="6">
        <v>2020</v>
      </c>
      <c r="C4397" s="6" t="str">
        <f t="shared" si="17"/>
        <v>JSS2020</v>
      </c>
      <c r="D4397" s="6" t="s">
        <v>8722</v>
      </c>
      <c r="E4397" s="6" t="s">
        <v>8723</v>
      </c>
      <c r="F4397" s="6" t="s">
        <v>5563</v>
      </c>
    </row>
    <row r="4398" spans="1:6" x14ac:dyDescent="0.2">
      <c r="A4398" s="6" t="s">
        <v>8297</v>
      </c>
      <c r="B4398" s="6">
        <v>2020</v>
      </c>
      <c r="C4398" s="6" t="str">
        <f t="shared" si="17"/>
        <v>JSS2020</v>
      </c>
      <c r="D4398" s="6" t="s">
        <v>8724</v>
      </c>
      <c r="E4398" s="6" t="s">
        <v>8725</v>
      </c>
      <c r="F4398" s="6" t="s">
        <v>5563</v>
      </c>
    </row>
    <row r="4399" spans="1:6" x14ac:dyDescent="0.2">
      <c r="A4399" s="6" t="s">
        <v>8297</v>
      </c>
      <c r="B4399" s="6">
        <v>2020</v>
      </c>
      <c r="C4399" s="6" t="str">
        <f t="shared" si="17"/>
        <v>JSS2020</v>
      </c>
      <c r="D4399" s="6" t="s">
        <v>8726</v>
      </c>
      <c r="E4399" s="6" t="s">
        <v>8727</v>
      </c>
      <c r="F4399" s="6" t="s">
        <v>5563</v>
      </c>
    </row>
    <row r="4400" spans="1:6" x14ac:dyDescent="0.2">
      <c r="A4400" s="6" t="s">
        <v>8297</v>
      </c>
      <c r="B4400" s="6">
        <v>2019</v>
      </c>
      <c r="C4400" s="6" t="str">
        <f t="shared" si="17"/>
        <v>JSS2019</v>
      </c>
      <c r="D4400" s="6" t="s">
        <v>8728</v>
      </c>
      <c r="E4400" s="6" t="s">
        <v>8729</v>
      </c>
      <c r="F4400" s="6" t="s">
        <v>5563</v>
      </c>
    </row>
    <row r="4401" spans="1:6" x14ac:dyDescent="0.2">
      <c r="A4401" s="6" t="s">
        <v>8297</v>
      </c>
      <c r="B4401" s="6">
        <v>2019</v>
      </c>
      <c r="C4401" s="6" t="str">
        <f t="shared" si="17"/>
        <v>JSS2019</v>
      </c>
      <c r="D4401" s="6" t="s">
        <v>8730</v>
      </c>
      <c r="E4401" s="6" t="s">
        <v>8731</v>
      </c>
      <c r="F4401" s="6" t="s">
        <v>5563</v>
      </c>
    </row>
    <row r="4402" spans="1:6" x14ac:dyDescent="0.2">
      <c r="A4402" s="6" t="s">
        <v>8297</v>
      </c>
      <c r="B4402" s="6">
        <v>2019</v>
      </c>
      <c r="C4402" s="6" t="str">
        <f t="shared" si="17"/>
        <v>JSS2019</v>
      </c>
      <c r="D4402" s="6" t="s">
        <v>8732</v>
      </c>
      <c r="E4402" s="6" t="s">
        <v>8733</v>
      </c>
      <c r="F4402" s="6" t="s">
        <v>5563</v>
      </c>
    </row>
    <row r="4403" spans="1:6" x14ac:dyDescent="0.2">
      <c r="A4403" s="6" t="s">
        <v>8297</v>
      </c>
      <c r="B4403" s="6">
        <v>2019</v>
      </c>
      <c r="C4403" s="6" t="str">
        <f t="shared" si="17"/>
        <v>JSS2019</v>
      </c>
      <c r="D4403" s="6" t="s">
        <v>8734</v>
      </c>
      <c r="E4403" s="6" t="s">
        <v>8735</v>
      </c>
      <c r="F4403" s="6" t="s">
        <v>5563</v>
      </c>
    </row>
    <row r="4404" spans="1:6" x14ac:dyDescent="0.2">
      <c r="A4404" s="6" t="s">
        <v>8297</v>
      </c>
      <c r="B4404" s="6">
        <v>2019</v>
      </c>
      <c r="C4404" s="6" t="str">
        <f t="shared" si="17"/>
        <v>JSS2019</v>
      </c>
      <c r="D4404" s="6" t="s">
        <v>8736</v>
      </c>
      <c r="E4404" s="6" t="s">
        <v>8737</v>
      </c>
      <c r="F4404" s="6" t="s">
        <v>5563</v>
      </c>
    </row>
    <row r="4405" spans="1:6" x14ac:dyDescent="0.2">
      <c r="A4405" s="6" t="s">
        <v>8297</v>
      </c>
      <c r="B4405" s="6">
        <v>2019</v>
      </c>
      <c r="C4405" s="6" t="str">
        <f t="shared" si="17"/>
        <v>JSS2019</v>
      </c>
      <c r="D4405" s="6" t="s">
        <v>8738</v>
      </c>
      <c r="E4405" s="6" t="s">
        <v>8739</v>
      </c>
      <c r="F4405" s="6" t="s">
        <v>5563</v>
      </c>
    </row>
    <row r="4406" spans="1:6" x14ac:dyDescent="0.2">
      <c r="A4406" s="6" t="s">
        <v>8297</v>
      </c>
      <c r="B4406" s="6">
        <v>2019</v>
      </c>
      <c r="C4406" s="6" t="str">
        <f t="shared" si="17"/>
        <v>JSS2019</v>
      </c>
      <c r="D4406" s="6" t="s">
        <v>8740</v>
      </c>
      <c r="E4406" s="6" t="s">
        <v>8741</v>
      </c>
      <c r="F4406" s="6" t="s">
        <v>5563</v>
      </c>
    </row>
    <row r="4407" spans="1:6" x14ac:dyDescent="0.2">
      <c r="A4407" s="6" t="s">
        <v>8297</v>
      </c>
      <c r="B4407" s="6">
        <v>2019</v>
      </c>
      <c r="C4407" s="6" t="str">
        <f t="shared" si="17"/>
        <v>JSS2019</v>
      </c>
      <c r="D4407" s="6" t="s">
        <v>8742</v>
      </c>
      <c r="E4407" s="6" t="s">
        <v>8743</v>
      </c>
      <c r="F4407" s="6" t="s">
        <v>5563</v>
      </c>
    </row>
    <row r="4408" spans="1:6" x14ac:dyDescent="0.2">
      <c r="A4408" s="6" t="s">
        <v>8297</v>
      </c>
      <c r="B4408" s="6">
        <v>2019</v>
      </c>
      <c r="C4408" s="6" t="str">
        <f t="shared" si="17"/>
        <v>JSS2019</v>
      </c>
      <c r="D4408" s="6" t="s">
        <v>8744</v>
      </c>
      <c r="E4408" s="6" t="s">
        <v>8745</v>
      </c>
      <c r="F4408" s="6" t="s">
        <v>5563</v>
      </c>
    </row>
    <row r="4409" spans="1:6" x14ac:dyDescent="0.2">
      <c r="A4409" s="6" t="s">
        <v>8297</v>
      </c>
      <c r="B4409" s="6">
        <v>2019</v>
      </c>
      <c r="C4409" s="6" t="str">
        <f t="shared" si="17"/>
        <v>JSS2019</v>
      </c>
      <c r="D4409" s="6" t="s">
        <v>8746</v>
      </c>
      <c r="E4409" s="6" t="s">
        <v>8747</v>
      </c>
      <c r="F4409" s="6" t="s">
        <v>5563</v>
      </c>
    </row>
    <row r="4410" spans="1:6" x14ac:dyDescent="0.2">
      <c r="A4410" s="6" t="s">
        <v>8297</v>
      </c>
      <c r="B4410" s="6">
        <v>2019</v>
      </c>
      <c r="C4410" s="6" t="str">
        <f t="shared" si="17"/>
        <v>JSS2019</v>
      </c>
      <c r="D4410" s="6" t="s">
        <v>8748</v>
      </c>
      <c r="E4410" s="6" t="s">
        <v>8749</v>
      </c>
      <c r="F4410" s="6" t="s">
        <v>5563</v>
      </c>
    </row>
    <row r="4411" spans="1:6" x14ac:dyDescent="0.2">
      <c r="A4411" s="6" t="s">
        <v>8297</v>
      </c>
      <c r="B4411" s="6">
        <v>2019</v>
      </c>
      <c r="C4411" s="6" t="str">
        <f t="shared" si="17"/>
        <v>JSS2019</v>
      </c>
      <c r="D4411" s="6" t="s">
        <v>8750</v>
      </c>
      <c r="E4411" s="6" t="s">
        <v>8751</v>
      </c>
      <c r="F4411" s="6" t="s">
        <v>5563</v>
      </c>
    </row>
    <row r="4412" spans="1:6" x14ac:dyDescent="0.2">
      <c r="A4412" s="6" t="s">
        <v>8297</v>
      </c>
      <c r="B4412" s="6">
        <v>2019</v>
      </c>
      <c r="C4412" s="6" t="str">
        <f t="shared" si="17"/>
        <v>JSS2019</v>
      </c>
      <c r="D4412" s="6" t="s">
        <v>8752</v>
      </c>
      <c r="E4412" s="6" t="s">
        <v>8753</v>
      </c>
      <c r="F4412" s="6" t="s">
        <v>5563</v>
      </c>
    </row>
    <row r="4413" spans="1:6" x14ac:dyDescent="0.2">
      <c r="A4413" s="6" t="s">
        <v>8297</v>
      </c>
      <c r="B4413" s="6">
        <v>2019</v>
      </c>
      <c r="C4413" s="6" t="str">
        <f t="shared" si="17"/>
        <v>JSS2019</v>
      </c>
      <c r="D4413" s="6" t="s">
        <v>8754</v>
      </c>
      <c r="E4413" s="6" t="s">
        <v>8755</v>
      </c>
      <c r="F4413" s="6" t="s">
        <v>5563</v>
      </c>
    </row>
    <row r="4414" spans="1:6" x14ac:dyDescent="0.2">
      <c r="A4414" s="6" t="s">
        <v>8297</v>
      </c>
      <c r="B4414" s="6">
        <v>2019</v>
      </c>
      <c r="C4414" s="6" t="str">
        <f t="shared" si="17"/>
        <v>JSS2019</v>
      </c>
      <c r="D4414" s="6" t="s">
        <v>8756</v>
      </c>
      <c r="E4414" s="6" t="s">
        <v>2254</v>
      </c>
      <c r="F4414" s="6" t="s">
        <v>5563</v>
      </c>
    </row>
    <row r="4415" spans="1:6" x14ac:dyDescent="0.2">
      <c r="A4415" s="6" t="s">
        <v>8297</v>
      </c>
      <c r="B4415" s="6">
        <v>2019</v>
      </c>
      <c r="C4415" s="6" t="str">
        <f t="shared" si="17"/>
        <v>JSS2019</v>
      </c>
      <c r="D4415" s="6" t="s">
        <v>8757</v>
      </c>
      <c r="E4415" s="6" t="s">
        <v>8758</v>
      </c>
      <c r="F4415" s="6" t="s">
        <v>5563</v>
      </c>
    </row>
    <row r="4416" spans="1:6" x14ac:dyDescent="0.2">
      <c r="A4416" s="6" t="s">
        <v>8297</v>
      </c>
      <c r="B4416" s="6">
        <v>2019</v>
      </c>
      <c r="C4416" s="6" t="str">
        <f t="shared" si="17"/>
        <v>JSS2019</v>
      </c>
      <c r="D4416" s="6" t="s">
        <v>8759</v>
      </c>
      <c r="E4416" s="6" t="s">
        <v>8760</v>
      </c>
      <c r="F4416" s="6" t="s">
        <v>5563</v>
      </c>
    </row>
    <row r="4417" spans="1:6" x14ac:dyDescent="0.2">
      <c r="A4417" s="6" t="s">
        <v>8297</v>
      </c>
      <c r="B4417" s="6">
        <v>2019</v>
      </c>
      <c r="C4417" s="6" t="str">
        <f t="shared" si="17"/>
        <v>JSS2019</v>
      </c>
      <c r="D4417" s="6" t="s">
        <v>8761</v>
      </c>
      <c r="E4417" s="6" t="s">
        <v>8762</v>
      </c>
      <c r="F4417" s="6" t="s">
        <v>5563</v>
      </c>
    </row>
    <row r="4418" spans="1:6" x14ac:dyDescent="0.2">
      <c r="A4418" s="6" t="s">
        <v>8297</v>
      </c>
      <c r="B4418" s="6">
        <v>2019</v>
      </c>
      <c r="C4418" s="6" t="str">
        <f t="shared" si="17"/>
        <v>JSS2019</v>
      </c>
      <c r="D4418" s="6" t="s">
        <v>8763</v>
      </c>
      <c r="E4418" s="6" t="s">
        <v>8764</v>
      </c>
      <c r="F4418" s="6" t="s">
        <v>5563</v>
      </c>
    </row>
    <row r="4419" spans="1:6" x14ac:dyDescent="0.2">
      <c r="A4419" s="6" t="s">
        <v>8297</v>
      </c>
      <c r="B4419" s="6">
        <v>2019</v>
      </c>
      <c r="C4419" s="6" t="str">
        <f t="shared" si="17"/>
        <v>JSS2019</v>
      </c>
      <c r="D4419" s="6" t="s">
        <v>8765</v>
      </c>
      <c r="E4419" s="6" t="s">
        <v>8766</v>
      </c>
      <c r="F4419" s="6" t="s">
        <v>5563</v>
      </c>
    </row>
    <row r="4420" spans="1:6" x14ac:dyDescent="0.2">
      <c r="A4420" s="6" t="s">
        <v>8297</v>
      </c>
      <c r="B4420" s="6">
        <v>2019</v>
      </c>
      <c r="C4420" s="6" t="str">
        <f t="shared" si="17"/>
        <v>JSS2019</v>
      </c>
      <c r="D4420" s="6" t="s">
        <v>8767</v>
      </c>
      <c r="E4420" s="6" t="s">
        <v>8768</v>
      </c>
      <c r="F4420" s="6" t="s">
        <v>5563</v>
      </c>
    </row>
    <row r="4421" spans="1:6" x14ac:dyDescent="0.2">
      <c r="A4421" s="6" t="s">
        <v>8297</v>
      </c>
      <c r="B4421" s="6">
        <v>2019</v>
      </c>
      <c r="C4421" s="6" t="str">
        <f t="shared" si="17"/>
        <v>JSS2019</v>
      </c>
      <c r="D4421" s="6" t="s">
        <v>8769</v>
      </c>
      <c r="E4421" s="6" t="s">
        <v>8770</v>
      </c>
      <c r="F4421" s="6" t="s">
        <v>5563</v>
      </c>
    </row>
    <row r="4422" spans="1:6" x14ac:dyDescent="0.2">
      <c r="A4422" s="6" t="s">
        <v>8297</v>
      </c>
      <c r="B4422" s="6">
        <v>2019</v>
      </c>
      <c r="C4422" s="6" t="str">
        <f t="shared" si="17"/>
        <v>JSS2019</v>
      </c>
      <c r="D4422" s="6" t="s">
        <v>8771</v>
      </c>
      <c r="E4422" s="6" t="s">
        <v>8772</v>
      </c>
      <c r="F4422" s="6" t="s">
        <v>5563</v>
      </c>
    </row>
    <row r="4423" spans="1:6" x14ac:dyDescent="0.2">
      <c r="A4423" s="6" t="s">
        <v>8297</v>
      </c>
      <c r="B4423" s="6">
        <v>2019</v>
      </c>
      <c r="C4423" s="6" t="str">
        <f t="shared" si="17"/>
        <v>JSS2019</v>
      </c>
      <c r="D4423" s="6" t="s">
        <v>8773</v>
      </c>
      <c r="E4423" s="6" t="s">
        <v>8774</v>
      </c>
      <c r="F4423" s="6" t="s">
        <v>5563</v>
      </c>
    </row>
    <row r="4424" spans="1:6" x14ac:dyDescent="0.2">
      <c r="A4424" s="6" t="s">
        <v>8297</v>
      </c>
      <c r="B4424" s="6">
        <v>2019</v>
      </c>
      <c r="C4424" s="6" t="str">
        <f t="shared" si="17"/>
        <v>JSS2019</v>
      </c>
      <c r="D4424" s="6" t="s">
        <v>8775</v>
      </c>
      <c r="E4424" s="6" t="s">
        <v>8776</v>
      </c>
      <c r="F4424" s="6" t="s">
        <v>5563</v>
      </c>
    </row>
    <row r="4425" spans="1:6" x14ac:dyDescent="0.2">
      <c r="A4425" s="6" t="s">
        <v>8297</v>
      </c>
      <c r="B4425" s="6">
        <v>2019</v>
      </c>
      <c r="C4425" s="6" t="str">
        <f t="shared" si="17"/>
        <v>JSS2019</v>
      </c>
      <c r="D4425" s="6" t="s">
        <v>8777</v>
      </c>
      <c r="E4425" s="6" t="s">
        <v>8778</v>
      </c>
      <c r="F4425" s="6" t="s">
        <v>5563</v>
      </c>
    </row>
    <row r="4426" spans="1:6" x14ac:dyDescent="0.2">
      <c r="A4426" s="6" t="s">
        <v>8297</v>
      </c>
      <c r="B4426" s="6">
        <v>2019</v>
      </c>
      <c r="C4426" s="6" t="str">
        <f t="shared" si="17"/>
        <v>JSS2019</v>
      </c>
      <c r="D4426" s="6" t="s">
        <v>8779</v>
      </c>
      <c r="E4426" s="6" t="s">
        <v>8780</v>
      </c>
      <c r="F4426" s="6" t="s">
        <v>5563</v>
      </c>
    </row>
    <row r="4427" spans="1:6" x14ac:dyDescent="0.2">
      <c r="A4427" s="6" t="s">
        <v>8297</v>
      </c>
      <c r="B4427" s="6">
        <v>2019</v>
      </c>
      <c r="C4427" s="6" t="str">
        <f t="shared" si="17"/>
        <v>JSS2019</v>
      </c>
      <c r="D4427" s="6" t="s">
        <v>8781</v>
      </c>
      <c r="E4427" s="6" t="s">
        <v>8782</v>
      </c>
      <c r="F4427" s="6" t="s">
        <v>5563</v>
      </c>
    </row>
    <row r="4428" spans="1:6" x14ac:dyDescent="0.2">
      <c r="A4428" s="6" t="s">
        <v>8297</v>
      </c>
      <c r="B4428" s="6">
        <v>2019</v>
      </c>
      <c r="C4428" s="6" t="str">
        <f t="shared" si="17"/>
        <v>JSS2019</v>
      </c>
      <c r="D4428" s="6" t="s">
        <v>8783</v>
      </c>
      <c r="E4428" s="6" t="s">
        <v>8784</v>
      </c>
      <c r="F4428" s="6" t="s">
        <v>5563</v>
      </c>
    </row>
    <row r="4429" spans="1:6" x14ac:dyDescent="0.2">
      <c r="A4429" s="6" t="s">
        <v>8297</v>
      </c>
      <c r="B4429" s="6">
        <v>2019</v>
      </c>
      <c r="C4429" s="6" t="str">
        <f t="shared" si="17"/>
        <v>JSS2019</v>
      </c>
      <c r="D4429" s="6" t="s">
        <v>8785</v>
      </c>
      <c r="E4429" s="6" t="s">
        <v>8786</v>
      </c>
      <c r="F4429" s="6" t="s">
        <v>5563</v>
      </c>
    </row>
    <row r="4430" spans="1:6" x14ac:dyDescent="0.2">
      <c r="A4430" s="6" t="s">
        <v>8297</v>
      </c>
      <c r="B4430" s="6">
        <v>2019</v>
      </c>
      <c r="C4430" s="6" t="str">
        <f t="shared" si="17"/>
        <v>JSS2019</v>
      </c>
      <c r="D4430" s="6" t="s">
        <v>8787</v>
      </c>
      <c r="E4430" s="6" t="s">
        <v>8788</v>
      </c>
      <c r="F4430" s="6" t="s">
        <v>5563</v>
      </c>
    </row>
    <row r="4431" spans="1:6" x14ac:dyDescent="0.2">
      <c r="A4431" s="6" t="s">
        <v>8297</v>
      </c>
      <c r="B4431" s="6">
        <v>2019</v>
      </c>
      <c r="C4431" s="6" t="str">
        <f t="shared" si="17"/>
        <v>JSS2019</v>
      </c>
      <c r="D4431" s="6" t="s">
        <v>8789</v>
      </c>
      <c r="E4431" s="6" t="s">
        <v>8790</v>
      </c>
      <c r="F4431" s="6" t="s">
        <v>5563</v>
      </c>
    </row>
    <row r="4432" spans="1:6" x14ac:dyDescent="0.2">
      <c r="A4432" s="6" t="s">
        <v>8297</v>
      </c>
      <c r="B4432" s="6">
        <v>2019</v>
      </c>
      <c r="C4432" s="6" t="str">
        <f t="shared" si="17"/>
        <v>JSS2019</v>
      </c>
      <c r="D4432" s="6" t="s">
        <v>8791</v>
      </c>
      <c r="E4432" s="6" t="s">
        <v>8792</v>
      </c>
      <c r="F4432" s="6" t="s">
        <v>5563</v>
      </c>
    </row>
    <row r="4433" spans="1:6" x14ac:dyDescent="0.2">
      <c r="A4433" s="6" t="s">
        <v>8297</v>
      </c>
      <c r="B4433" s="6">
        <v>2019</v>
      </c>
      <c r="C4433" s="6" t="str">
        <f t="shared" si="17"/>
        <v>JSS2019</v>
      </c>
      <c r="D4433" s="6" t="s">
        <v>8793</v>
      </c>
      <c r="E4433" s="6" t="s">
        <v>8794</v>
      </c>
      <c r="F4433" s="6" t="s">
        <v>5563</v>
      </c>
    </row>
    <row r="4434" spans="1:6" x14ac:dyDescent="0.2">
      <c r="A4434" s="6" t="s">
        <v>8297</v>
      </c>
      <c r="B4434" s="6">
        <v>2019</v>
      </c>
      <c r="C4434" s="6" t="str">
        <f t="shared" si="17"/>
        <v>JSS2019</v>
      </c>
      <c r="D4434" s="6" t="s">
        <v>8795</v>
      </c>
      <c r="E4434" s="6" t="s">
        <v>8796</v>
      </c>
      <c r="F4434" s="6" t="s">
        <v>5563</v>
      </c>
    </row>
    <row r="4435" spans="1:6" x14ac:dyDescent="0.2">
      <c r="A4435" s="6" t="s">
        <v>8297</v>
      </c>
      <c r="B4435" s="6">
        <v>2019</v>
      </c>
      <c r="C4435" s="6" t="str">
        <f t="shared" si="17"/>
        <v>JSS2019</v>
      </c>
      <c r="D4435" s="6" t="s">
        <v>8797</v>
      </c>
      <c r="E4435" s="6" t="s">
        <v>8798</v>
      </c>
      <c r="F4435" s="6" t="s">
        <v>5563</v>
      </c>
    </row>
    <row r="4436" spans="1:6" x14ac:dyDescent="0.2">
      <c r="A4436" s="6" t="s">
        <v>8297</v>
      </c>
      <c r="B4436" s="6">
        <v>2019</v>
      </c>
      <c r="C4436" s="6" t="str">
        <f t="shared" si="17"/>
        <v>JSS2019</v>
      </c>
      <c r="D4436" s="6" t="s">
        <v>8799</v>
      </c>
      <c r="E4436" s="6" t="s">
        <v>8800</v>
      </c>
      <c r="F4436" s="6" t="s">
        <v>5563</v>
      </c>
    </row>
    <row r="4437" spans="1:6" x14ac:dyDescent="0.2">
      <c r="A4437" s="6" t="s">
        <v>8297</v>
      </c>
      <c r="B4437" s="6">
        <v>2019</v>
      </c>
      <c r="C4437" s="6" t="str">
        <f t="shared" si="17"/>
        <v>JSS2019</v>
      </c>
      <c r="D4437" s="6" t="s">
        <v>8801</v>
      </c>
      <c r="E4437" s="6" t="s">
        <v>8802</v>
      </c>
      <c r="F4437" s="6" t="s">
        <v>5563</v>
      </c>
    </row>
    <row r="4438" spans="1:6" x14ac:dyDescent="0.2">
      <c r="A4438" s="6" t="s">
        <v>8297</v>
      </c>
      <c r="B4438" s="6">
        <v>2019</v>
      </c>
      <c r="C4438" s="6" t="str">
        <f t="shared" si="17"/>
        <v>JSS2019</v>
      </c>
      <c r="D4438" s="6" t="s">
        <v>8803</v>
      </c>
      <c r="E4438" s="6" t="s">
        <v>8804</v>
      </c>
      <c r="F4438" s="6" t="s">
        <v>5563</v>
      </c>
    </row>
    <row r="4439" spans="1:6" x14ac:dyDescent="0.2">
      <c r="A4439" s="6" t="s">
        <v>8297</v>
      </c>
      <c r="B4439" s="6">
        <v>2019</v>
      </c>
      <c r="C4439" s="6" t="str">
        <f t="shared" si="17"/>
        <v>JSS2019</v>
      </c>
      <c r="D4439" s="6" t="s">
        <v>8805</v>
      </c>
      <c r="E4439" s="6" t="s">
        <v>8806</v>
      </c>
      <c r="F4439" s="6" t="s">
        <v>5563</v>
      </c>
    </row>
    <row r="4440" spans="1:6" x14ac:dyDescent="0.2">
      <c r="A4440" s="6" t="s">
        <v>8297</v>
      </c>
      <c r="B4440" s="6">
        <v>2019</v>
      </c>
      <c r="C4440" s="6" t="str">
        <f t="shared" si="17"/>
        <v>JSS2019</v>
      </c>
      <c r="D4440" s="6" t="s">
        <v>8807</v>
      </c>
      <c r="E4440" s="6" t="s">
        <v>8808</v>
      </c>
      <c r="F4440" s="6" t="s">
        <v>5563</v>
      </c>
    </row>
    <row r="4441" spans="1:6" x14ac:dyDescent="0.2">
      <c r="A4441" s="6" t="s">
        <v>8297</v>
      </c>
      <c r="B4441" s="6">
        <v>2019</v>
      </c>
      <c r="C4441" s="6" t="str">
        <f t="shared" si="17"/>
        <v>JSS2019</v>
      </c>
      <c r="D4441" s="6" t="s">
        <v>8809</v>
      </c>
      <c r="E4441" s="6" t="s">
        <v>8810</v>
      </c>
      <c r="F4441" s="6" t="s">
        <v>5563</v>
      </c>
    </row>
    <row r="4442" spans="1:6" x14ac:dyDescent="0.2">
      <c r="A4442" s="6" t="s">
        <v>8297</v>
      </c>
      <c r="B4442" s="6">
        <v>2019</v>
      </c>
      <c r="C4442" s="6" t="str">
        <f t="shared" si="17"/>
        <v>JSS2019</v>
      </c>
      <c r="D4442" s="6" t="s">
        <v>8811</v>
      </c>
      <c r="E4442" s="6" t="s">
        <v>8812</v>
      </c>
      <c r="F4442" s="6" t="s">
        <v>5563</v>
      </c>
    </row>
    <row r="4443" spans="1:6" x14ac:dyDescent="0.2">
      <c r="A4443" s="6" t="s">
        <v>8297</v>
      </c>
      <c r="B4443" s="6">
        <v>2019</v>
      </c>
      <c r="C4443" s="6" t="str">
        <f t="shared" si="17"/>
        <v>JSS2019</v>
      </c>
      <c r="D4443" s="6" t="s">
        <v>8813</v>
      </c>
      <c r="E4443" s="6" t="s">
        <v>8814</v>
      </c>
      <c r="F4443" s="6" t="s">
        <v>5563</v>
      </c>
    </row>
    <row r="4444" spans="1:6" x14ac:dyDescent="0.2">
      <c r="A4444" s="6" t="s">
        <v>8297</v>
      </c>
      <c r="B4444" s="6">
        <v>2019</v>
      </c>
      <c r="C4444" s="6" t="str">
        <f t="shared" si="17"/>
        <v>JSS2019</v>
      </c>
      <c r="D4444" s="6" t="s">
        <v>8815</v>
      </c>
      <c r="E4444" s="6" t="s">
        <v>8816</v>
      </c>
      <c r="F4444" s="6" t="s">
        <v>5563</v>
      </c>
    </row>
    <row r="4445" spans="1:6" x14ac:dyDescent="0.2">
      <c r="A4445" s="6" t="s">
        <v>8297</v>
      </c>
      <c r="B4445" s="6">
        <v>2019</v>
      </c>
      <c r="C4445" s="6" t="str">
        <f t="shared" si="17"/>
        <v>JSS2019</v>
      </c>
      <c r="D4445" s="6" t="s">
        <v>8817</v>
      </c>
      <c r="E4445" s="6" t="s">
        <v>8818</v>
      </c>
      <c r="F4445" s="6" t="s">
        <v>5563</v>
      </c>
    </row>
    <row r="4446" spans="1:6" x14ac:dyDescent="0.2">
      <c r="A4446" s="6" t="s">
        <v>8297</v>
      </c>
      <c r="B4446" s="6">
        <v>2019</v>
      </c>
      <c r="C4446" s="6" t="str">
        <f t="shared" si="17"/>
        <v>JSS2019</v>
      </c>
      <c r="D4446" s="6" t="s">
        <v>8819</v>
      </c>
      <c r="E4446" s="6" t="s">
        <v>8820</v>
      </c>
      <c r="F4446" s="6" t="s">
        <v>5563</v>
      </c>
    </row>
    <row r="4447" spans="1:6" x14ac:dyDescent="0.2">
      <c r="A4447" s="6" t="s">
        <v>8297</v>
      </c>
      <c r="B4447" s="6">
        <v>2019</v>
      </c>
      <c r="C4447" s="6" t="str">
        <f t="shared" si="17"/>
        <v>JSS2019</v>
      </c>
      <c r="D4447" s="6" t="s">
        <v>8821</v>
      </c>
      <c r="E4447" s="6" t="s">
        <v>8822</v>
      </c>
      <c r="F4447" s="6" t="s">
        <v>5563</v>
      </c>
    </row>
    <row r="4448" spans="1:6" x14ac:dyDescent="0.2">
      <c r="A4448" s="6" t="s">
        <v>8297</v>
      </c>
      <c r="B4448" s="6">
        <v>2019</v>
      </c>
      <c r="C4448" s="6" t="str">
        <f t="shared" si="17"/>
        <v>JSS2019</v>
      </c>
      <c r="D4448" s="6" t="s">
        <v>8823</v>
      </c>
      <c r="E4448" s="6" t="s">
        <v>8824</v>
      </c>
      <c r="F4448" s="6" t="s">
        <v>5563</v>
      </c>
    </row>
    <row r="4449" spans="1:6" x14ac:dyDescent="0.2">
      <c r="A4449" s="6" t="s">
        <v>8297</v>
      </c>
      <c r="B4449" s="6">
        <v>2019</v>
      </c>
      <c r="C4449" s="6" t="str">
        <f t="shared" si="17"/>
        <v>JSS2019</v>
      </c>
      <c r="D4449" s="6" t="s">
        <v>8825</v>
      </c>
      <c r="E4449" s="6" t="s">
        <v>8826</v>
      </c>
      <c r="F4449" s="6" t="s">
        <v>5563</v>
      </c>
    </row>
    <row r="4450" spans="1:6" x14ac:dyDescent="0.2">
      <c r="A4450" s="6" t="s">
        <v>8297</v>
      </c>
      <c r="B4450" s="6">
        <v>2019</v>
      </c>
      <c r="C4450" s="6" t="str">
        <f t="shared" si="17"/>
        <v>JSS2019</v>
      </c>
      <c r="D4450" s="6" t="s">
        <v>8827</v>
      </c>
      <c r="E4450" s="6" t="s">
        <v>8828</v>
      </c>
      <c r="F4450" s="6" t="s">
        <v>5563</v>
      </c>
    </row>
    <row r="4451" spans="1:6" x14ac:dyDescent="0.2">
      <c r="A4451" s="6" t="s">
        <v>8297</v>
      </c>
      <c r="B4451" s="6">
        <v>2019</v>
      </c>
      <c r="C4451" s="6" t="str">
        <f t="shared" si="17"/>
        <v>JSS2019</v>
      </c>
      <c r="D4451" s="6" t="s">
        <v>8829</v>
      </c>
      <c r="E4451" s="6" t="s">
        <v>8830</v>
      </c>
      <c r="F4451" s="6" t="s">
        <v>5563</v>
      </c>
    </row>
    <row r="4452" spans="1:6" x14ac:dyDescent="0.2">
      <c r="A4452" s="6" t="s">
        <v>8297</v>
      </c>
      <c r="B4452" s="6">
        <v>2019</v>
      </c>
      <c r="C4452" s="6" t="str">
        <f t="shared" si="17"/>
        <v>JSS2019</v>
      </c>
      <c r="D4452" s="6" t="s">
        <v>8831</v>
      </c>
      <c r="E4452" s="6" t="s">
        <v>2254</v>
      </c>
      <c r="F4452" s="6" t="s">
        <v>5563</v>
      </c>
    </row>
    <row r="4453" spans="1:6" x14ac:dyDescent="0.2">
      <c r="A4453" s="6" t="s">
        <v>8297</v>
      </c>
      <c r="B4453" s="6">
        <v>2019</v>
      </c>
      <c r="C4453" s="6" t="str">
        <f t="shared" si="17"/>
        <v>JSS2019</v>
      </c>
      <c r="D4453" s="6" t="s">
        <v>8832</v>
      </c>
      <c r="E4453" s="6" t="s">
        <v>8833</v>
      </c>
      <c r="F4453" s="6" t="s">
        <v>5563</v>
      </c>
    </row>
    <row r="4454" spans="1:6" x14ac:dyDescent="0.2">
      <c r="A4454" s="6" t="s">
        <v>8297</v>
      </c>
      <c r="B4454" s="6">
        <v>2019</v>
      </c>
      <c r="C4454" s="6" t="str">
        <f t="shared" si="17"/>
        <v>JSS2019</v>
      </c>
      <c r="D4454" s="6" t="s">
        <v>8834</v>
      </c>
      <c r="E4454" s="6" t="s">
        <v>8835</v>
      </c>
      <c r="F4454" s="6" t="s">
        <v>5563</v>
      </c>
    </row>
    <row r="4455" spans="1:6" x14ac:dyDescent="0.2">
      <c r="A4455" s="6" t="s">
        <v>8297</v>
      </c>
      <c r="B4455" s="6">
        <v>2019</v>
      </c>
      <c r="C4455" s="6" t="str">
        <f t="shared" si="17"/>
        <v>JSS2019</v>
      </c>
      <c r="D4455" s="6" t="s">
        <v>8836</v>
      </c>
      <c r="E4455" s="6" t="s">
        <v>8837</v>
      </c>
      <c r="F4455" s="6" t="s">
        <v>5563</v>
      </c>
    </row>
    <row r="4456" spans="1:6" x14ac:dyDescent="0.2">
      <c r="A4456" s="6" t="s">
        <v>8297</v>
      </c>
      <c r="B4456" s="6">
        <v>2019</v>
      </c>
      <c r="C4456" s="6" t="str">
        <f t="shared" si="17"/>
        <v>JSS2019</v>
      </c>
      <c r="D4456" s="6" t="s">
        <v>8838</v>
      </c>
      <c r="E4456" s="6" t="s">
        <v>8839</v>
      </c>
      <c r="F4456" s="6" t="s">
        <v>5563</v>
      </c>
    </row>
    <row r="4457" spans="1:6" x14ac:dyDescent="0.2">
      <c r="A4457" s="6" t="s">
        <v>8297</v>
      </c>
      <c r="B4457" s="6">
        <v>2019</v>
      </c>
      <c r="C4457" s="6" t="str">
        <f t="shared" si="17"/>
        <v>JSS2019</v>
      </c>
      <c r="D4457" s="6" t="s">
        <v>8840</v>
      </c>
      <c r="E4457" s="6" t="s">
        <v>8841</v>
      </c>
      <c r="F4457" s="6" t="s">
        <v>5563</v>
      </c>
    </row>
    <row r="4458" spans="1:6" x14ac:dyDescent="0.2">
      <c r="A4458" s="6" t="s">
        <v>8297</v>
      </c>
      <c r="B4458" s="6">
        <v>2019</v>
      </c>
      <c r="C4458" s="6" t="str">
        <f t="shared" si="17"/>
        <v>JSS2019</v>
      </c>
      <c r="D4458" s="6" t="s">
        <v>8842</v>
      </c>
      <c r="E4458" s="6" t="s">
        <v>8843</v>
      </c>
      <c r="F4458" s="6" t="s">
        <v>5563</v>
      </c>
    </row>
    <row r="4459" spans="1:6" x14ac:dyDescent="0.2">
      <c r="A4459" s="6" t="s">
        <v>8297</v>
      </c>
      <c r="B4459" s="6">
        <v>2019</v>
      </c>
      <c r="C4459" s="6" t="str">
        <f t="shared" si="17"/>
        <v>JSS2019</v>
      </c>
      <c r="D4459" s="6" t="s">
        <v>8844</v>
      </c>
      <c r="E4459" s="6" t="s">
        <v>8845</v>
      </c>
      <c r="F4459" s="6" t="s">
        <v>5563</v>
      </c>
    </row>
    <row r="4460" spans="1:6" x14ac:dyDescent="0.2">
      <c r="A4460" s="6" t="s">
        <v>8297</v>
      </c>
      <c r="B4460" s="6">
        <v>2019</v>
      </c>
      <c r="C4460" s="6" t="str">
        <f t="shared" si="17"/>
        <v>JSS2019</v>
      </c>
      <c r="D4460" s="6" t="s">
        <v>8846</v>
      </c>
      <c r="E4460" s="6" t="s">
        <v>8847</v>
      </c>
      <c r="F4460" s="6" t="s">
        <v>5563</v>
      </c>
    </row>
    <row r="4461" spans="1:6" x14ac:dyDescent="0.2">
      <c r="A4461" s="6" t="s">
        <v>8297</v>
      </c>
      <c r="B4461" s="6">
        <v>2019</v>
      </c>
      <c r="C4461" s="6" t="str">
        <f t="shared" si="17"/>
        <v>JSS2019</v>
      </c>
      <c r="D4461" s="6" t="s">
        <v>8848</v>
      </c>
      <c r="E4461" s="6" t="s">
        <v>8849</v>
      </c>
      <c r="F4461" s="6" t="s">
        <v>5563</v>
      </c>
    </row>
    <row r="4462" spans="1:6" x14ac:dyDescent="0.2">
      <c r="A4462" s="6" t="s">
        <v>8297</v>
      </c>
      <c r="B4462" s="6">
        <v>2019</v>
      </c>
      <c r="C4462" s="6" t="str">
        <f t="shared" si="17"/>
        <v>JSS2019</v>
      </c>
      <c r="D4462" s="6" t="s">
        <v>8850</v>
      </c>
      <c r="E4462" s="6" t="s">
        <v>8851</v>
      </c>
      <c r="F4462" s="6" t="s">
        <v>5563</v>
      </c>
    </row>
    <row r="4463" spans="1:6" x14ac:dyDescent="0.2">
      <c r="A4463" s="6" t="s">
        <v>8297</v>
      </c>
      <c r="B4463" s="6">
        <v>2019</v>
      </c>
      <c r="C4463" s="6" t="str">
        <f t="shared" si="17"/>
        <v>JSS2019</v>
      </c>
      <c r="D4463" s="6" t="s">
        <v>8852</v>
      </c>
      <c r="E4463" s="6" t="s">
        <v>8853</v>
      </c>
      <c r="F4463" s="6" t="s">
        <v>5563</v>
      </c>
    </row>
    <row r="4464" spans="1:6" x14ac:dyDescent="0.2">
      <c r="A4464" s="6" t="s">
        <v>8297</v>
      </c>
      <c r="B4464" s="6">
        <v>2019</v>
      </c>
      <c r="C4464" s="6" t="str">
        <f t="shared" si="17"/>
        <v>JSS2019</v>
      </c>
      <c r="D4464" s="6" t="s">
        <v>8854</v>
      </c>
      <c r="E4464" s="6" t="s">
        <v>8855</v>
      </c>
      <c r="F4464" s="6" t="s">
        <v>5563</v>
      </c>
    </row>
    <row r="4465" spans="1:6" x14ac:dyDescent="0.2">
      <c r="A4465" s="6" t="s">
        <v>8297</v>
      </c>
      <c r="B4465" s="6">
        <v>2019</v>
      </c>
      <c r="C4465" s="6" t="str">
        <f t="shared" si="17"/>
        <v>JSS2019</v>
      </c>
      <c r="D4465" s="6" t="s">
        <v>8856</v>
      </c>
      <c r="E4465" s="6" t="s">
        <v>8857</v>
      </c>
      <c r="F4465" s="6" t="s">
        <v>5563</v>
      </c>
    </row>
    <row r="4466" spans="1:6" x14ac:dyDescent="0.2">
      <c r="A4466" s="6" t="s">
        <v>8297</v>
      </c>
      <c r="B4466" s="6">
        <v>2019</v>
      </c>
      <c r="C4466" s="6" t="str">
        <f t="shared" si="17"/>
        <v>JSS2019</v>
      </c>
      <c r="D4466" s="6" t="s">
        <v>8858</v>
      </c>
      <c r="E4466" s="6" t="s">
        <v>2254</v>
      </c>
      <c r="F4466" s="6" t="s">
        <v>5563</v>
      </c>
    </row>
    <row r="4467" spans="1:6" x14ac:dyDescent="0.2">
      <c r="A4467" s="6" t="s">
        <v>8297</v>
      </c>
      <c r="B4467" s="6">
        <v>2019</v>
      </c>
      <c r="C4467" s="6" t="str">
        <f t="shared" si="17"/>
        <v>JSS2019</v>
      </c>
      <c r="D4467" s="6" t="s">
        <v>8859</v>
      </c>
      <c r="E4467" s="6" t="s">
        <v>8860</v>
      </c>
      <c r="F4467" s="6" t="s">
        <v>5563</v>
      </c>
    </row>
    <row r="4468" spans="1:6" x14ac:dyDescent="0.2">
      <c r="A4468" s="6" t="s">
        <v>8297</v>
      </c>
      <c r="B4468" s="6">
        <v>2019</v>
      </c>
      <c r="C4468" s="6" t="str">
        <f t="shared" si="17"/>
        <v>JSS2019</v>
      </c>
      <c r="D4468" s="6" t="s">
        <v>8861</v>
      </c>
      <c r="E4468" s="6" t="s">
        <v>8862</v>
      </c>
      <c r="F4468" s="6" t="s">
        <v>5563</v>
      </c>
    </row>
    <row r="4469" spans="1:6" x14ac:dyDescent="0.2">
      <c r="A4469" s="6" t="s">
        <v>8297</v>
      </c>
      <c r="B4469" s="6">
        <v>2019</v>
      </c>
      <c r="C4469" s="6" t="str">
        <f t="shared" si="17"/>
        <v>JSS2019</v>
      </c>
      <c r="D4469" s="6" t="s">
        <v>8863</v>
      </c>
      <c r="E4469" s="6" t="s">
        <v>8864</v>
      </c>
      <c r="F4469" s="6" t="s">
        <v>5563</v>
      </c>
    </row>
    <row r="4470" spans="1:6" x14ac:dyDescent="0.2">
      <c r="A4470" s="6" t="s">
        <v>8297</v>
      </c>
      <c r="B4470" s="6">
        <v>2019</v>
      </c>
      <c r="C4470" s="6" t="str">
        <f t="shared" si="17"/>
        <v>JSS2019</v>
      </c>
      <c r="D4470" s="6" t="s">
        <v>8865</v>
      </c>
      <c r="E4470" s="6" t="s">
        <v>8866</v>
      </c>
      <c r="F4470" s="6" t="s">
        <v>5563</v>
      </c>
    </row>
    <row r="4471" spans="1:6" x14ac:dyDescent="0.2">
      <c r="A4471" s="6" t="s">
        <v>8297</v>
      </c>
      <c r="B4471" s="6">
        <v>2019</v>
      </c>
      <c r="C4471" s="6" t="str">
        <f t="shared" si="17"/>
        <v>JSS2019</v>
      </c>
      <c r="D4471" s="6" t="s">
        <v>18</v>
      </c>
      <c r="E4471" s="6" t="s">
        <v>8867</v>
      </c>
      <c r="F4471" s="6" t="s">
        <v>5563</v>
      </c>
    </row>
    <row r="4472" spans="1:6" x14ac:dyDescent="0.2">
      <c r="A4472" s="6" t="s">
        <v>8297</v>
      </c>
      <c r="B4472" s="6">
        <v>2019</v>
      </c>
      <c r="C4472" s="6" t="str">
        <f t="shared" si="17"/>
        <v>JSS2019</v>
      </c>
      <c r="D4472" s="6" t="s">
        <v>8868</v>
      </c>
      <c r="E4472" s="6" t="s">
        <v>8869</v>
      </c>
      <c r="F4472" s="6" t="s">
        <v>5563</v>
      </c>
    </row>
    <row r="4473" spans="1:6" x14ac:dyDescent="0.2">
      <c r="A4473" s="6" t="s">
        <v>8297</v>
      </c>
      <c r="B4473" s="6">
        <v>2019</v>
      </c>
      <c r="C4473" s="6" t="str">
        <f t="shared" si="17"/>
        <v>JSS2019</v>
      </c>
      <c r="D4473" s="6" t="s">
        <v>8870</v>
      </c>
      <c r="E4473" s="6" t="s">
        <v>8871</v>
      </c>
      <c r="F4473" s="6" t="s">
        <v>5563</v>
      </c>
    </row>
    <row r="4474" spans="1:6" x14ac:dyDescent="0.2">
      <c r="A4474" s="6" t="s">
        <v>8297</v>
      </c>
      <c r="B4474" s="6">
        <v>2019</v>
      </c>
      <c r="C4474" s="6" t="str">
        <f t="shared" si="17"/>
        <v>JSS2019</v>
      </c>
      <c r="D4474" s="6" t="s">
        <v>8872</v>
      </c>
      <c r="E4474" s="6" t="s">
        <v>8873</v>
      </c>
      <c r="F4474" s="6" t="s">
        <v>5563</v>
      </c>
    </row>
    <row r="4475" spans="1:6" x14ac:dyDescent="0.2">
      <c r="A4475" s="6" t="s">
        <v>8297</v>
      </c>
      <c r="B4475" s="6">
        <v>2019</v>
      </c>
      <c r="C4475" s="6" t="str">
        <f t="shared" si="17"/>
        <v>JSS2019</v>
      </c>
      <c r="D4475" s="6" t="s">
        <v>8874</v>
      </c>
      <c r="E4475" s="6" t="s">
        <v>8875</v>
      </c>
      <c r="F4475" s="6" t="s">
        <v>5563</v>
      </c>
    </row>
    <row r="4476" spans="1:6" x14ac:dyDescent="0.2">
      <c r="A4476" s="6" t="s">
        <v>8297</v>
      </c>
      <c r="B4476" s="6">
        <v>2019</v>
      </c>
      <c r="C4476" s="6" t="str">
        <f t="shared" si="17"/>
        <v>JSS2019</v>
      </c>
      <c r="D4476" s="6" t="s">
        <v>8876</v>
      </c>
      <c r="E4476" s="6" t="s">
        <v>8877</v>
      </c>
      <c r="F4476" s="6" t="s">
        <v>5563</v>
      </c>
    </row>
    <row r="4477" spans="1:6" x14ac:dyDescent="0.2">
      <c r="A4477" s="6" t="s">
        <v>8297</v>
      </c>
      <c r="B4477" s="6">
        <v>2019</v>
      </c>
      <c r="C4477" s="6" t="str">
        <f t="shared" si="17"/>
        <v>JSS2019</v>
      </c>
      <c r="D4477" s="6" t="s">
        <v>8878</v>
      </c>
      <c r="E4477" s="6" t="s">
        <v>8879</v>
      </c>
      <c r="F4477" s="6" t="s">
        <v>5563</v>
      </c>
    </row>
    <row r="4478" spans="1:6" x14ac:dyDescent="0.2">
      <c r="A4478" s="6" t="s">
        <v>8297</v>
      </c>
      <c r="B4478" s="6">
        <v>2019</v>
      </c>
      <c r="C4478" s="6" t="str">
        <f t="shared" si="17"/>
        <v>JSS2019</v>
      </c>
      <c r="D4478" s="6" t="s">
        <v>8880</v>
      </c>
      <c r="E4478" s="6" t="s">
        <v>8881</v>
      </c>
      <c r="F4478" s="6" t="s">
        <v>5563</v>
      </c>
    </row>
    <row r="4479" spans="1:6" x14ac:dyDescent="0.2">
      <c r="A4479" s="6" t="s">
        <v>8297</v>
      </c>
      <c r="B4479" s="6">
        <v>2019</v>
      </c>
      <c r="C4479" s="6" t="str">
        <f t="shared" si="17"/>
        <v>JSS2019</v>
      </c>
      <c r="D4479" s="6" t="s">
        <v>8882</v>
      </c>
      <c r="E4479" s="6" t="s">
        <v>8883</v>
      </c>
      <c r="F4479" s="6" t="s">
        <v>5563</v>
      </c>
    </row>
    <row r="4480" spans="1:6" x14ac:dyDescent="0.2">
      <c r="A4480" s="6" t="s">
        <v>8297</v>
      </c>
      <c r="B4480" s="6">
        <v>2019</v>
      </c>
      <c r="C4480" s="6" t="str">
        <f t="shared" si="17"/>
        <v>JSS2019</v>
      </c>
      <c r="D4480" s="6" t="s">
        <v>8884</v>
      </c>
      <c r="E4480" s="6" t="s">
        <v>8885</v>
      </c>
      <c r="F4480" s="6" t="s">
        <v>5563</v>
      </c>
    </row>
    <row r="4481" spans="1:6" x14ac:dyDescent="0.2">
      <c r="A4481" s="6" t="s">
        <v>8297</v>
      </c>
      <c r="B4481" s="6">
        <v>2019</v>
      </c>
      <c r="C4481" s="6" t="str">
        <f t="shared" si="17"/>
        <v>JSS2019</v>
      </c>
      <c r="D4481" s="6" t="s">
        <v>8886</v>
      </c>
      <c r="E4481" s="6" t="s">
        <v>8887</v>
      </c>
      <c r="F4481" s="6" t="s">
        <v>5563</v>
      </c>
    </row>
    <row r="4482" spans="1:6" x14ac:dyDescent="0.2">
      <c r="A4482" s="6" t="s">
        <v>8297</v>
      </c>
      <c r="B4482" s="6">
        <v>2019</v>
      </c>
      <c r="C4482" s="6" t="str">
        <f t="shared" si="17"/>
        <v>JSS2019</v>
      </c>
      <c r="D4482" s="6" t="s">
        <v>8888</v>
      </c>
      <c r="E4482" s="6" t="s">
        <v>8889</v>
      </c>
      <c r="F4482" s="6" t="s">
        <v>5563</v>
      </c>
    </row>
    <row r="4483" spans="1:6" x14ac:dyDescent="0.2">
      <c r="A4483" s="6" t="s">
        <v>8297</v>
      </c>
      <c r="B4483" s="6">
        <v>2019</v>
      </c>
      <c r="C4483" s="6" t="str">
        <f t="shared" si="17"/>
        <v>JSS2019</v>
      </c>
      <c r="D4483" s="6" t="s">
        <v>8890</v>
      </c>
      <c r="E4483" s="6" t="s">
        <v>8891</v>
      </c>
      <c r="F4483" s="6" t="s">
        <v>5563</v>
      </c>
    </row>
    <row r="4484" spans="1:6" x14ac:dyDescent="0.2">
      <c r="A4484" s="6" t="s">
        <v>8297</v>
      </c>
      <c r="B4484" s="6">
        <v>2019</v>
      </c>
      <c r="C4484" s="6" t="str">
        <f t="shared" si="17"/>
        <v>JSS2019</v>
      </c>
      <c r="D4484" s="6" t="s">
        <v>8892</v>
      </c>
      <c r="E4484" s="6" t="s">
        <v>8893</v>
      </c>
      <c r="F4484" s="6" t="s">
        <v>5563</v>
      </c>
    </row>
    <row r="4485" spans="1:6" x14ac:dyDescent="0.2">
      <c r="A4485" s="6" t="s">
        <v>8297</v>
      </c>
      <c r="B4485" s="6">
        <v>2019</v>
      </c>
      <c r="C4485" s="6" t="str">
        <f t="shared" si="17"/>
        <v>JSS2019</v>
      </c>
      <c r="D4485" s="6" t="s">
        <v>8894</v>
      </c>
      <c r="E4485" s="6" t="s">
        <v>8895</v>
      </c>
      <c r="F4485" s="6" t="s">
        <v>5563</v>
      </c>
    </row>
    <row r="4486" spans="1:6" x14ac:dyDescent="0.2">
      <c r="A4486" s="6" t="s">
        <v>8297</v>
      </c>
      <c r="B4486" s="6">
        <v>2019</v>
      </c>
      <c r="C4486" s="6" t="str">
        <f t="shared" si="17"/>
        <v>JSS2019</v>
      </c>
      <c r="D4486" s="6" t="s">
        <v>8896</v>
      </c>
      <c r="E4486" s="6" t="s">
        <v>8897</v>
      </c>
      <c r="F4486" s="6" t="s">
        <v>5563</v>
      </c>
    </row>
    <row r="4487" spans="1:6" x14ac:dyDescent="0.2">
      <c r="A4487" s="6" t="s">
        <v>8297</v>
      </c>
      <c r="B4487" s="6">
        <v>2019</v>
      </c>
      <c r="C4487" s="6" t="str">
        <f t="shared" si="17"/>
        <v>JSS2019</v>
      </c>
      <c r="D4487" s="6" t="s">
        <v>8898</v>
      </c>
      <c r="E4487" s="6" t="s">
        <v>8899</v>
      </c>
      <c r="F4487" s="6" t="s">
        <v>5563</v>
      </c>
    </row>
    <row r="4488" spans="1:6" x14ac:dyDescent="0.2">
      <c r="A4488" s="6" t="s">
        <v>8297</v>
      </c>
      <c r="B4488" s="6">
        <v>2019</v>
      </c>
      <c r="C4488" s="6" t="str">
        <f t="shared" si="17"/>
        <v>JSS2019</v>
      </c>
      <c r="D4488" s="6" t="s">
        <v>8900</v>
      </c>
      <c r="E4488" s="6" t="s">
        <v>8901</v>
      </c>
      <c r="F4488" s="6" t="s">
        <v>5563</v>
      </c>
    </row>
    <row r="4489" spans="1:6" x14ac:dyDescent="0.2">
      <c r="A4489" s="6" t="s">
        <v>8297</v>
      </c>
      <c r="B4489" s="6">
        <v>2019</v>
      </c>
      <c r="C4489" s="6" t="str">
        <f t="shared" si="17"/>
        <v>JSS2019</v>
      </c>
      <c r="D4489" s="6" t="s">
        <v>8902</v>
      </c>
      <c r="E4489" s="6" t="s">
        <v>8903</v>
      </c>
      <c r="F4489" s="6" t="s">
        <v>5563</v>
      </c>
    </row>
    <row r="4490" spans="1:6" x14ac:dyDescent="0.2">
      <c r="A4490" s="6" t="s">
        <v>8297</v>
      </c>
      <c r="B4490" s="6">
        <v>2019</v>
      </c>
      <c r="C4490" s="6" t="str">
        <f t="shared" si="17"/>
        <v>JSS2019</v>
      </c>
      <c r="D4490" s="6" t="s">
        <v>8904</v>
      </c>
      <c r="E4490" s="6" t="s">
        <v>8905</v>
      </c>
      <c r="F4490" s="6" t="s">
        <v>5563</v>
      </c>
    </row>
    <row r="4491" spans="1:6" x14ac:dyDescent="0.2">
      <c r="A4491" s="6" t="s">
        <v>8297</v>
      </c>
      <c r="B4491" s="6">
        <v>2019</v>
      </c>
      <c r="C4491" s="6" t="str">
        <f t="shared" si="17"/>
        <v>JSS2019</v>
      </c>
      <c r="D4491" s="6" t="s">
        <v>8906</v>
      </c>
      <c r="E4491" s="6" t="s">
        <v>8907</v>
      </c>
      <c r="F4491" s="6" t="s">
        <v>5563</v>
      </c>
    </row>
    <row r="4492" spans="1:6" x14ac:dyDescent="0.2">
      <c r="A4492" s="6" t="s">
        <v>8297</v>
      </c>
      <c r="B4492" s="6">
        <v>2019</v>
      </c>
      <c r="C4492" s="6" t="str">
        <f t="shared" si="17"/>
        <v>JSS2019</v>
      </c>
      <c r="D4492" s="6" t="s">
        <v>8908</v>
      </c>
      <c r="E4492" s="6" t="s">
        <v>8909</v>
      </c>
      <c r="F4492" s="6" t="s">
        <v>5563</v>
      </c>
    </row>
    <row r="4493" spans="1:6" x14ac:dyDescent="0.2">
      <c r="A4493" s="6" t="s">
        <v>8297</v>
      </c>
      <c r="B4493" s="6">
        <v>2019</v>
      </c>
      <c r="C4493" s="6" t="str">
        <f t="shared" si="17"/>
        <v>JSS2019</v>
      </c>
      <c r="D4493" s="6" t="s">
        <v>8910</v>
      </c>
      <c r="E4493" s="6" t="s">
        <v>8911</v>
      </c>
      <c r="F4493" s="6" t="s">
        <v>5563</v>
      </c>
    </row>
    <row r="4494" spans="1:6" x14ac:dyDescent="0.2">
      <c r="A4494" s="6" t="s">
        <v>8297</v>
      </c>
      <c r="B4494" s="6">
        <v>2019</v>
      </c>
      <c r="C4494" s="6" t="str">
        <f t="shared" si="17"/>
        <v>JSS2019</v>
      </c>
      <c r="D4494" s="6" t="s">
        <v>8912</v>
      </c>
      <c r="E4494" s="6" t="s">
        <v>8913</v>
      </c>
      <c r="F4494" s="6" t="s">
        <v>5563</v>
      </c>
    </row>
    <row r="4495" spans="1:6" x14ac:dyDescent="0.2">
      <c r="A4495" s="6" t="s">
        <v>8297</v>
      </c>
      <c r="B4495" s="6">
        <v>2019</v>
      </c>
      <c r="C4495" s="6" t="str">
        <f t="shared" si="17"/>
        <v>JSS2019</v>
      </c>
      <c r="D4495" s="6" t="s">
        <v>8914</v>
      </c>
      <c r="E4495" s="6" t="s">
        <v>8915</v>
      </c>
      <c r="F4495" s="6" t="s">
        <v>5563</v>
      </c>
    </row>
    <row r="4496" spans="1:6" x14ac:dyDescent="0.2">
      <c r="A4496" s="6" t="s">
        <v>8297</v>
      </c>
      <c r="B4496" s="6">
        <v>2019</v>
      </c>
      <c r="C4496" s="6" t="str">
        <f t="shared" si="17"/>
        <v>JSS2019</v>
      </c>
      <c r="D4496" s="6" t="s">
        <v>8916</v>
      </c>
      <c r="E4496" s="6" t="s">
        <v>8917</v>
      </c>
      <c r="F4496" s="6" t="s">
        <v>5563</v>
      </c>
    </row>
    <row r="4497" spans="1:6" x14ac:dyDescent="0.2">
      <c r="A4497" s="6" t="s">
        <v>8297</v>
      </c>
      <c r="B4497" s="6">
        <v>2019</v>
      </c>
      <c r="C4497" s="6" t="str">
        <f t="shared" si="17"/>
        <v>JSS2019</v>
      </c>
      <c r="D4497" s="6" t="s">
        <v>8918</v>
      </c>
      <c r="E4497" s="6" t="s">
        <v>8919</v>
      </c>
      <c r="F4497" s="6" t="s">
        <v>5563</v>
      </c>
    </row>
    <row r="4498" spans="1:6" x14ac:dyDescent="0.2">
      <c r="A4498" s="6" t="s">
        <v>8297</v>
      </c>
      <c r="B4498" s="6">
        <v>2019</v>
      </c>
      <c r="C4498" s="6" t="str">
        <f t="shared" si="17"/>
        <v>JSS2019</v>
      </c>
      <c r="D4498" s="6" t="s">
        <v>8920</v>
      </c>
      <c r="E4498" s="6" t="s">
        <v>8921</v>
      </c>
      <c r="F4498" s="6" t="s">
        <v>5563</v>
      </c>
    </row>
    <row r="4499" spans="1:6" x14ac:dyDescent="0.2">
      <c r="A4499" s="6" t="s">
        <v>8297</v>
      </c>
      <c r="B4499" s="6">
        <v>2019</v>
      </c>
      <c r="C4499" s="6" t="str">
        <f t="shared" si="17"/>
        <v>JSS2019</v>
      </c>
      <c r="D4499" s="6" t="s">
        <v>8922</v>
      </c>
      <c r="E4499" s="6" t="s">
        <v>8923</v>
      </c>
      <c r="F4499" s="6" t="s">
        <v>5563</v>
      </c>
    </row>
    <row r="4500" spans="1:6" x14ac:dyDescent="0.2">
      <c r="A4500" s="6" t="s">
        <v>8297</v>
      </c>
      <c r="B4500" s="6">
        <v>2019</v>
      </c>
      <c r="C4500" s="6" t="str">
        <f t="shared" si="17"/>
        <v>JSS2019</v>
      </c>
      <c r="D4500" s="6" t="s">
        <v>8924</v>
      </c>
      <c r="E4500" s="6" t="s">
        <v>8925</v>
      </c>
      <c r="F4500" s="6" t="s">
        <v>5563</v>
      </c>
    </row>
    <row r="4501" spans="1:6" x14ac:dyDescent="0.2">
      <c r="A4501" s="6" t="s">
        <v>8297</v>
      </c>
      <c r="B4501" s="6">
        <v>2019</v>
      </c>
      <c r="C4501" s="6" t="str">
        <f t="shared" si="17"/>
        <v>JSS2019</v>
      </c>
      <c r="D4501" s="6" t="s">
        <v>8926</v>
      </c>
      <c r="E4501" s="6" t="s">
        <v>8927</v>
      </c>
      <c r="F4501" s="6" t="s">
        <v>5563</v>
      </c>
    </row>
    <row r="4502" spans="1:6" x14ac:dyDescent="0.2">
      <c r="A4502" s="6" t="s">
        <v>8297</v>
      </c>
      <c r="B4502" s="6">
        <v>2019</v>
      </c>
      <c r="C4502" s="6" t="str">
        <f t="shared" si="17"/>
        <v>JSS2019</v>
      </c>
      <c r="D4502" s="6" t="s">
        <v>8928</v>
      </c>
      <c r="E4502" s="6" t="s">
        <v>8929</v>
      </c>
      <c r="F4502" s="6" t="s">
        <v>5563</v>
      </c>
    </row>
    <row r="4503" spans="1:6" x14ac:dyDescent="0.2">
      <c r="A4503" s="6" t="s">
        <v>8297</v>
      </c>
      <c r="B4503" s="6">
        <v>2019</v>
      </c>
      <c r="C4503" s="6" t="str">
        <f t="shared" si="17"/>
        <v>JSS2019</v>
      </c>
      <c r="D4503" s="6" t="s">
        <v>8930</v>
      </c>
      <c r="E4503" s="6" t="s">
        <v>8931</v>
      </c>
      <c r="F4503" s="6" t="s">
        <v>5563</v>
      </c>
    </row>
    <row r="4504" spans="1:6" x14ac:dyDescent="0.2">
      <c r="A4504" s="6" t="s">
        <v>8297</v>
      </c>
      <c r="B4504" s="6">
        <v>2019</v>
      </c>
      <c r="C4504" s="6" t="str">
        <f t="shared" si="17"/>
        <v>JSS2019</v>
      </c>
      <c r="D4504" s="6" t="s">
        <v>8932</v>
      </c>
      <c r="E4504" s="6" t="s">
        <v>8933</v>
      </c>
      <c r="F4504" s="6" t="s">
        <v>5563</v>
      </c>
    </row>
    <row r="4505" spans="1:6" x14ac:dyDescent="0.2">
      <c r="A4505" s="6" t="s">
        <v>8297</v>
      </c>
      <c r="B4505" s="6">
        <v>2019</v>
      </c>
      <c r="C4505" s="6" t="str">
        <f t="shared" si="17"/>
        <v>JSS2019</v>
      </c>
      <c r="D4505" s="6" t="s">
        <v>8934</v>
      </c>
      <c r="E4505" s="6" t="s">
        <v>8935</v>
      </c>
      <c r="F4505" s="6" t="s">
        <v>5563</v>
      </c>
    </row>
    <row r="4506" spans="1:6" x14ac:dyDescent="0.2">
      <c r="A4506" s="6" t="s">
        <v>8297</v>
      </c>
      <c r="B4506" s="6">
        <v>2019</v>
      </c>
      <c r="C4506" s="6" t="str">
        <f t="shared" si="17"/>
        <v>JSS2019</v>
      </c>
      <c r="D4506" s="6" t="s">
        <v>8936</v>
      </c>
      <c r="E4506" s="6" t="s">
        <v>2254</v>
      </c>
      <c r="F4506" s="6" t="s">
        <v>5563</v>
      </c>
    </row>
    <row r="4507" spans="1:6" x14ac:dyDescent="0.2">
      <c r="A4507" s="6" t="s">
        <v>8297</v>
      </c>
      <c r="B4507" s="6">
        <v>2019</v>
      </c>
      <c r="C4507" s="6" t="str">
        <f t="shared" si="17"/>
        <v>JSS2019</v>
      </c>
      <c r="D4507" s="6" t="s">
        <v>8937</v>
      </c>
      <c r="E4507" s="6" t="s">
        <v>8938</v>
      </c>
      <c r="F4507" s="6" t="s">
        <v>5563</v>
      </c>
    </row>
    <row r="4508" spans="1:6" x14ac:dyDescent="0.2">
      <c r="A4508" s="6" t="s">
        <v>8297</v>
      </c>
      <c r="B4508" s="6">
        <v>2019</v>
      </c>
      <c r="C4508" s="6" t="str">
        <f t="shared" si="17"/>
        <v>JSS2019</v>
      </c>
      <c r="D4508" s="6" t="s">
        <v>8939</v>
      </c>
      <c r="E4508" s="6" t="s">
        <v>8940</v>
      </c>
      <c r="F4508" s="6" t="s">
        <v>5563</v>
      </c>
    </row>
    <row r="4509" spans="1:6" x14ac:dyDescent="0.2">
      <c r="A4509" s="6" t="s">
        <v>8297</v>
      </c>
      <c r="B4509" s="6">
        <v>2019</v>
      </c>
      <c r="C4509" s="6" t="str">
        <f t="shared" si="17"/>
        <v>JSS2019</v>
      </c>
      <c r="D4509" s="6" t="s">
        <v>8941</v>
      </c>
      <c r="E4509" s="6" t="s">
        <v>8942</v>
      </c>
      <c r="F4509" s="6" t="s">
        <v>5563</v>
      </c>
    </row>
    <row r="4510" spans="1:6" x14ac:dyDescent="0.2">
      <c r="A4510" s="6" t="s">
        <v>8297</v>
      </c>
      <c r="B4510" s="6">
        <v>2019</v>
      </c>
      <c r="C4510" s="6" t="str">
        <f t="shared" si="17"/>
        <v>JSS2019</v>
      </c>
      <c r="D4510" s="6" t="s">
        <v>8943</v>
      </c>
      <c r="E4510" s="6" t="s">
        <v>8944</v>
      </c>
      <c r="F4510" s="6" t="s">
        <v>5563</v>
      </c>
    </row>
    <row r="4511" spans="1:6" x14ac:dyDescent="0.2">
      <c r="A4511" s="6" t="s">
        <v>8297</v>
      </c>
      <c r="B4511" s="6">
        <v>2019</v>
      </c>
      <c r="C4511" s="6" t="str">
        <f t="shared" si="17"/>
        <v>JSS2019</v>
      </c>
      <c r="D4511" s="6" t="s">
        <v>8945</v>
      </c>
      <c r="E4511" s="6" t="s">
        <v>8946</v>
      </c>
      <c r="F4511" s="6" t="s">
        <v>5563</v>
      </c>
    </row>
    <row r="4512" spans="1:6" x14ac:dyDescent="0.2">
      <c r="A4512" s="6" t="s">
        <v>8297</v>
      </c>
      <c r="B4512" s="6">
        <v>2019</v>
      </c>
      <c r="C4512" s="6" t="str">
        <f t="shared" si="17"/>
        <v>JSS2019</v>
      </c>
      <c r="D4512" s="6" t="s">
        <v>8947</v>
      </c>
      <c r="E4512" s="6" t="s">
        <v>8948</v>
      </c>
      <c r="F4512" s="6" t="s">
        <v>5563</v>
      </c>
    </row>
    <row r="4513" spans="1:6" x14ac:dyDescent="0.2">
      <c r="A4513" s="6" t="s">
        <v>8297</v>
      </c>
      <c r="B4513" s="6">
        <v>2019</v>
      </c>
      <c r="C4513" s="6" t="str">
        <f t="shared" si="17"/>
        <v>JSS2019</v>
      </c>
      <c r="D4513" s="6" t="s">
        <v>8949</v>
      </c>
      <c r="E4513" s="6" t="s">
        <v>2254</v>
      </c>
      <c r="F4513" s="6" t="s">
        <v>5563</v>
      </c>
    </row>
    <row r="4514" spans="1:6" x14ac:dyDescent="0.2">
      <c r="A4514" s="6" t="s">
        <v>8297</v>
      </c>
      <c r="B4514" s="6">
        <v>2019</v>
      </c>
      <c r="C4514" s="6" t="str">
        <f t="shared" si="17"/>
        <v>JSS2019</v>
      </c>
      <c r="D4514" s="6" t="s">
        <v>8950</v>
      </c>
      <c r="E4514" s="6" t="s">
        <v>8951</v>
      </c>
      <c r="F4514" s="6" t="s">
        <v>5563</v>
      </c>
    </row>
    <row r="4515" spans="1:6" x14ac:dyDescent="0.2">
      <c r="A4515" s="6" t="s">
        <v>8297</v>
      </c>
      <c r="B4515" s="6">
        <v>2019</v>
      </c>
      <c r="C4515" s="6" t="str">
        <f t="shared" si="17"/>
        <v>JSS2019</v>
      </c>
      <c r="D4515" s="6" t="s">
        <v>8952</v>
      </c>
      <c r="E4515" s="6" t="s">
        <v>8953</v>
      </c>
      <c r="F4515" s="6" t="s">
        <v>5563</v>
      </c>
    </row>
    <row r="4516" spans="1:6" x14ac:dyDescent="0.2">
      <c r="A4516" s="6" t="s">
        <v>8297</v>
      </c>
      <c r="B4516" s="6">
        <v>2019</v>
      </c>
      <c r="C4516" s="6" t="str">
        <f t="shared" si="17"/>
        <v>JSS2019</v>
      </c>
      <c r="D4516" s="6" t="s">
        <v>8954</v>
      </c>
      <c r="E4516" s="6" t="s">
        <v>8955</v>
      </c>
      <c r="F4516" s="6" t="s">
        <v>5563</v>
      </c>
    </row>
    <row r="4517" spans="1:6" x14ac:dyDescent="0.2">
      <c r="A4517" s="6" t="s">
        <v>8297</v>
      </c>
      <c r="B4517" s="6">
        <v>2019</v>
      </c>
      <c r="C4517" s="6" t="str">
        <f t="shared" si="17"/>
        <v>JSS2019</v>
      </c>
      <c r="D4517" s="6" t="s">
        <v>8956</v>
      </c>
      <c r="E4517" s="6" t="s">
        <v>8957</v>
      </c>
      <c r="F4517" s="6" t="s">
        <v>5563</v>
      </c>
    </row>
    <row r="4518" spans="1:6" x14ac:dyDescent="0.2">
      <c r="A4518" s="6" t="s">
        <v>8297</v>
      </c>
      <c r="B4518" s="6">
        <v>2019</v>
      </c>
      <c r="C4518" s="6" t="str">
        <f t="shared" si="17"/>
        <v>JSS2019</v>
      </c>
      <c r="D4518" s="6" t="s">
        <v>8958</v>
      </c>
      <c r="E4518" s="6" t="s">
        <v>8959</v>
      </c>
      <c r="F4518" s="6" t="s">
        <v>5563</v>
      </c>
    </row>
    <row r="4519" spans="1:6" x14ac:dyDescent="0.2">
      <c r="A4519" s="6" t="s">
        <v>8297</v>
      </c>
      <c r="B4519" s="6">
        <v>2019</v>
      </c>
      <c r="C4519" s="6" t="str">
        <f t="shared" si="17"/>
        <v>JSS2019</v>
      </c>
      <c r="D4519" s="6" t="s">
        <v>8960</v>
      </c>
      <c r="E4519" s="6" t="s">
        <v>8961</v>
      </c>
      <c r="F4519" s="6" t="s">
        <v>5563</v>
      </c>
    </row>
    <row r="4520" spans="1:6" x14ac:dyDescent="0.2">
      <c r="A4520" s="6" t="s">
        <v>8297</v>
      </c>
      <c r="B4520" s="6">
        <v>2019</v>
      </c>
      <c r="C4520" s="6" t="str">
        <f t="shared" si="17"/>
        <v>JSS2019</v>
      </c>
      <c r="D4520" s="6" t="s">
        <v>8962</v>
      </c>
      <c r="E4520" s="6" t="s">
        <v>8963</v>
      </c>
      <c r="F4520" s="6" t="s">
        <v>5563</v>
      </c>
    </row>
    <row r="4521" spans="1:6" x14ac:dyDescent="0.2">
      <c r="A4521" s="6" t="s">
        <v>8297</v>
      </c>
      <c r="B4521" s="6">
        <v>2019</v>
      </c>
      <c r="C4521" s="6" t="str">
        <f t="shared" si="17"/>
        <v>JSS2019</v>
      </c>
      <c r="D4521" s="6" t="s">
        <v>8964</v>
      </c>
      <c r="E4521" s="6" t="s">
        <v>8965</v>
      </c>
      <c r="F4521" s="6" t="s">
        <v>5563</v>
      </c>
    </row>
    <row r="4522" spans="1:6" x14ac:dyDescent="0.2">
      <c r="A4522" s="6" t="s">
        <v>8297</v>
      </c>
      <c r="B4522" s="6">
        <v>2019</v>
      </c>
      <c r="C4522" s="6" t="str">
        <f t="shared" si="17"/>
        <v>JSS2019</v>
      </c>
      <c r="D4522" s="6" t="s">
        <v>8966</v>
      </c>
      <c r="E4522" s="6" t="s">
        <v>8967</v>
      </c>
      <c r="F4522" s="6" t="s">
        <v>5563</v>
      </c>
    </row>
    <row r="4523" spans="1:6" x14ac:dyDescent="0.2">
      <c r="A4523" s="6" t="s">
        <v>8297</v>
      </c>
      <c r="B4523" s="6">
        <v>2019</v>
      </c>
      <c r="C4523" s="6" t="str">
        <f t="shared" si="17"/>
        <v>JSS2019</v>
      </c>
      <c r="D4523" s="6" t="s">
        <v>8968</v>
      </c>
      <c r="E4523" s="6" t="s">
        <v>8969</v>
      </c>
      <c r="F4523" s="6" t="s">
        <v>5563</v>
      </c>
    </row>
    <row r="4524" spans="1:6" x14ac:dyDescent="0.2">
      <c r="A4524" s="6" t="s">
        <v>8297</v>
      </c>
      <c r="B4524" s="6">
        <v>2019</v>
      </c>
      <c r="C4524" s="6" t="str">
        <f t="shared" si="17"/>
        <v>JSS2019</v>
      </c>
      <c r="D4524" s="6" t="s">
        <v>8970</v>
      </c>
      <c r="E4524" s="6" t="s">
        <v>8971</v>
      </c>
      <c r="F4524" s="6" t="s">
        <v>5563</v>
      </c>
    </row>
    <row r="4525" spans="1:6" x14ac:dyDescent="0.2">
      <c r="A4525" s="6" t="s">
        <v>8297</v>
      </c>
      <c r="B4525" s="6">
        <v>2019</v>
      </c>
      <c r="C4525" s="6" t="str">
        <f t="shared" si="17"/>
        <v>JSS2019</v>
      </c>
      <c r="D4525" s="6" t="s">
        <v>8972</v>
      </c>
      <c r="E4525" s="6" t="s">
        <v>8973</v>
      </c>
      <c r="F4525" s="6" t="s">
        <v>5563</v>
      </c>
    </row>
    <row r="4526" spans="1:6" x14ac:dyDescent="0.2">
      <c r="A4526" s="6" t="s">
        <v>8297</v>
      </c>
      <c r="B4526" s="6">
        <v>2019</v>
      </c>
      <c r="C4526" s="6" t="str">
        <f t="shared" si="17"/>
        <v>JSS2019</v>
      </c>
      <c r="D4526" s="6" t="s">
        <v>8974</v>
      </c>
      <c r="E4526" s="6" t="s">
        <v>8975</v>
      </c>
      <c r="F4526" s="6" t="s">
        <v>5563</v>
      </c>
    </row>
    <row r="4527" spans="1:6" x14ac:dyDescent="0.2">
      <c r="A4527" s="6" t="s">
        <v>8297</v>
      </c>
      <c r="B4527" s="6">
        <v>2019</v>
      </c>
      <c r="C4527" s="6" t="str">
        <f t="shared" si="17"/>
        <v>JSS2019</v>
      </c>
      <c r="D4527" s="6" t="s">
        <v>8976</v>
      </c>
      <c r="E4527" s="6" t="s">
        <v>8977</v>
      </c>
      <c r="F4527" s="6" t="s">
        <v>5563</v>
      </c>
    </row>
    <row r="4528" spans="1:6" x14ac:dyDescent="0.2">
      <c r="A4528" s="6" t="s">
        <v>8297</v>
      </c>
      <c r="B4528" s="6">
        <v>2019</v>
      </c>
      <c r="C4528" s="6" t="str">
        <f t="shared" si="17"/>
        <v>JSS2019</v>
      </c>
      <c r="D4528" s="6" t="s">
        <v>8978</v>
      </c>
      <c r="E4528" s="6" t="s">
        <v>8979</v>
      </c>
      <c r="F4528" s="6" t="s">
        <v>5563</v>
      </c>
    </row>
    <row r="4529" spans="1:6" x14ac:dyDescent="0.2">
      <c r="A4529" s="6" t="s">
        <v>8297</v>
      </c>
      <c r="B4529" s="6">
        <v>2019</v>
      </c>
      <c r="C4529" s="6" t="str">
        <f t="shared" si="17"/>
        <v>JSS2019</v>
      </c>
      <c r="D4529" s="6" t="s">
        <v>8980</v>
      </c>
      <c r="E4529" s="6" t="s">
        <v>8981</v>
      </c>
      <c r="F4529" s="6" t="s">
        <v>5563</v>
      </c>
    </row>
    <row r="4530" spans="1:6" x14ac:dyDescent="0.2">
      <c r="A4530" s="6" t="s">
        <v>8297</v>
      </c>
      <c r="B4530" s="6">
        <v>2019</v>
      </c>
      <c r="C4530" s="6" t="str">
        <f t="shared" si="17"/>
        <v>JSS2019</v>
      </c>
      <c r="D4530" s="6" t="s">
        <v>8982</v>
      </c>
      <c r="E4530" s="6" t="s">
        <v>2254</v>
      </c>
      <c r="F4530" s="6" t="s">
        <v>5563</v>
      </c>
    </row>
    <row r="4531" spans="1:6" x14ac:dyDescent="0.2">
      <c r="A4531" s="6" t="s">
        <v>8297</v>
      </c>
      <c r="B4531" s="6">
        <v>2019</v>
      </c>
      <c r="C4531" s="6" t="str">
        <f t="shared" si="17"/>
        <v>JSS2019</v>
      </c>
      <c r="D4531" s="6" t="s">
        <v>8983</v>
      </c>
      <c r="E4531" s="6" t="s">
        <v>8984</v>
      </c>
      <c r="F4531" s="6" t="s">
        <v>5563</v>
      </c>
    </row>
    <row r="4532" spans="1:6" x14ac:dyDescent="0.2">
      <c r="A4532" s="6" t="s">
        <v>8297</v>
      </c>
      <c r="B4532" s="6">
        <v>2019</v>
      </c>
      <c r="C4532" s="6" t="str">
        <f t="shared" si="17"/>
        <v>JSS2019</v>
      </c>
      <c r="D4532" s="6" t="s">
        <v>8985</v>
      </c>
      <c r="E4532" s="6" t="s">
        <v>8986</v>
      </c>
      <c r="F4532" s="6" t="s">
        <v>5563</v>
      </c>
    </row>
    <row r="4533" spans="1:6" x14ac:dyDescent="0.2">
      <c r="A4533" s="6" t="s">
        <v>8297</v>
      </c>
      <c r="B4533" s="6">
        <v>2019</v>
      </c>
      <c r="C4533" s="6" t="str">
        <f t="shared" si="17"/>
        <v>JSS2019</v>
      </c>
      <c r="D4533" s="6" t="s">
        <v>8987</v>
      </c>
      <c r="E4533" s="6" t="s">
        <v>8988</v>
      </c>
      <c r="F4533" s="6" t="s">
        <v>5563</v>
      </c>
    </row>
    <row r="4534" spans="1:6" x14ac:dyDescent="0.2">
      <c r="A4534" s="6" t="s">
        <v>8297</v>
      </c>
      <c r="B4534" s="6">
        <v>2019</v>
      </c>
      <c r="C4534" s="6" t="str">
        <f t="shared" si="17"/>
        <v>JSS2019</v>
      </c>
      <c r="D4534" s="6" t="s">
        <v>8989</v>
      </c>
      <c r="E4534" s="6" t="s">
        <v>2254</v>
      </c>
      <c r="F4534" s="6" t="s">
        <v>5563</v>
      </c>
    </row>
    <row r="4535" spans="1:6" x14ac:dyDescent="0.2">
      <c r="A4535" s="6" t="s">
        <v>8297</v>
      </c>
      <c r="B4535" s="6">
        <v>2019</v>
      </c>
      <c r="C4535" s="6" t="str">
        <f t="shared" si="17"/>
        <v>JSS2019</v>
      </c>
      <c r="D4535" s="6" t="s">
        <v>8990</v>
      </c>
      <c r="E4535" s="6" t="s">
        <v>8991</v>
      </c>
      <c r="F4535" s="6" t="s">
        <v>5563</v>
      </c>
    </row>
    <row r="4536" spans="1:6" x14ac:dyDescent="0.2">
      <c r="A4536" s="6" t="s">
        <v>8297</v>
      </c>
      <c r="B4536" s="6">
        <v>2019</v>
      </c>
      <c r="C4536" s="6" t="str">
        <f t="shared" si="17"/>
        <v>JSS2019</v>
      </c>
      <c r="D4536" s="6" t="s">
        <v>8992</v>
      </c>
      <c r="E4536" s="6" t="s">
        <v>8993</v>
      </c>
      <c r="F4536" s="6" t="s">
        <v>5563</v>
      </c>
    </row>
    <row r="4537" spans="1:6" x14ac:dyDescent="0.2">
      <c r="A4537" s="6" t="s">
        <v>8297</v>
      </c>
      <c r="B4537" s="6">
        <v>2019</v>
      </c>
      <c r="C4537" s="6" t="str">
        <f t="shared" si="17"/>
        <v>JSS2019</v>
      </c>
      <c r="D4537" s="6" t="s">
        <v>8994</v>
      </c>
      <c r="E4537" s="6" t="s">
        <v>2254</v>
      </c>
      <c r="F4537" s="6" t="s">
        <v>5563</v>
      </c>
    </row>
    <row r="4538" spans="1:6" x14ac:dyDescent="0.2">
      <c r="A4538" s="6" t="s">
        <v>8297</v>
      </c>
      <c r="B4538" s="6">
        <v>2019</v>
      </c>
      <c r="C4538" s="6" t="str">
        <f t="shared" si="17"/>
        <v>JSS2019</v>
      </c>
      <c r="D4538" s="6" t="s">
        <v>8995</v>
      </c>
      <c r="E4538" s="6" t="s">
        <v>8996</v>
      </c>
      <c r="F4538" s="6" t="s">
        <v>5563</v>
      </c>
    </row>
    <row r="4539" spans="1:6" x14ac:dyDescent="0.2">
      <c r="A4539" s="6" t="s">
        <v>8297</v>
      </c>
      <c r="B4539" s="6">
        <v>2019</v>
      </c>
      <c r="C4539" s="6" t="str">
        <f t="shared" si="17"/>
        <v>JSS2019</v>
      </c>
      <c r="D4539" s="6" t="s">
        <v>8997</v>
      </c>
      <c r="E4539" s="6" t="s">
        <v>8998</v>
      </c>
      <c r="F4539" s="6" t="s">
        <v>5563</v>
      </c>
    </row>
    <row r="4540" spans="1:6" x14ac:dyDescent="0.2">
      <c r="A4540" s="6" t="s">
        <v>8297</v>
      </c>
      <c r="B4540" s="6">
        <v>2019</v>
      </c>
      <c r="C4540" s="6" t="str">
        <f t="shared" si="17"/>
        <v>JSS2019</v>
      </c>
      <c r="D4540" s="6" t="s">
        <v>8999</v>
      </c>
      <c r="E4540" s="6" t="s">
        <v>9000</v>
      </c>
      <c r="F4540" s="6" t="s">
        <v>5563</v>
      </c>
    </row>
    <row r="4541" spans="1:6" x14ac:dyDescent="0.2">
      <c r="A4541" s="6" t="s">
        <v>8297</v>
      </c>
      <c r="B4541" s="6">
        <v>2019</v>
      </c>
      <c r="C4541" s="6" t="str">
        <f t="shared" si="17"/>
        <v>JSS2019</v>
      </c>
      <c r="D4541" s="6" t="s">
        <v>9001</v>
      </c>
      <c r="E4541" s="6" t="s">
        <v>9002</v>
      </c>
      <c r="F4541" s="6" t="s">
        <v>5563</v>
      </c>
    </row>
    <row r="4542" spans="1:6" x14ac:dyDescent="0.2">
      <c r="A4542" s="6" t="s">
        <v>8297</v>
      </c>
      <c r="B4542" s="6">
        <v>2019</v>
      </c>
      <c r="C4542" s="6" t="str">
        <f t="shared" si="17"/>
        <v>JSS2019</v>
      </c>
      <c r="D4542" s="6" t="s">
        <v>9003</v>
      </c>
      <c r="E4542" s="6" t="s">
        <v>9004</v>
      </c>
      <c r="F4542" s="6" t="s">
        <v>5563</v>
      </c>
    </row>
    <row r="4543" spans="1:6" x14ac:dyDescent="0.2">
      <c r="A4543" s="6" t="s">
        <v>8297</v>
      </c>
      <c r="B4543" s="6">
        <v>2019</v>
      </c>
      <c r="C4543" s="6" t="str">
        <f t="shared" si="17"/>
        <v>JSS2019</v>
      </c>
      <c r="D4543" s="6" t="s">
        <v>9005</v>
      </c>
      <c r="E4543" s="6" t="s">
        <v>9006</v>
      </c>
      <c r="F4543" s="6" t="s">
        <v>5563</v>
      </c>
    </row>
    <row r="4544" spans="1:6" x14ac:dyDescent="0.2">
      <c r="A4544" s="6" t="s">
        <v>8297</v>
      </c>
      <c r="B4544" s="6">
        <v>2019</v>
      </c>
      <c r="C4544" s="6" t="str">
        <f t="shared" si="17"/>
        <v>JSS2019</v>
      </c>
      <c r="D4544" s="6" t="s">
        <v>9007</v>
      </c>
      <c r="E4544" s="6" t="s">
        <v>9008</v>
      </c>
      <c r="F4544" s="6" t="s">
        <v>5563</v>
      </c>
    </row>
    <row r="4545" spans="1:6" x14ac:dyDescent="0.2">
      <c r="A4545" s="6" t="s">
        <v>8297</v>
      </c>
      <c r="B4545" s="6">
        <v>2019</v>
      </c>
      <c r="C4545" s="6" t="str">
        <f t="shared" si="17"/>
        <v>JSS2019</v>
      </c>
      <c r="D4545" s="6" t="s">
        <v>9009</v>
      </c>
      <c r="E4545" s="6" t="s">
        <v>9010</v>
      </c>
      <c r="F4545" s="6" t="s">
        <v>5563</v>
      </c>
    </row>
    <row r="4546" spans="1:6" x14ac:dyDescent="0.2">
      <c r="A4546" s="6" t="s">
        <v>8297</v>
      </c>
      <c r="B4546" s="6">
        <v>2019</v>
      </c>
      <c r="C4546" s="6" t="str">
        <f t="shared" si="17"/>
        <v>JSS2019</v>
      </c>
      <c r="D4546" s="6" t="s">
        <v>9011</v>
      </c>
      <c r="E4546" s="6" t="s">
        <v>9012</v>
      </c>
      <c r="F4546" s="6" t="s">
        <v>5563</v>
      </c>
    </row>
    <row r="4547" spans="1:6" x14ac:dyDescent="0.2">
      <c r="A4547" s="6" t="s">
        <v>8297</v>
      </c>
      <c r="B4547" s="6">
        <v>2019</v>
      </c>
      <c r="C4547" s="6" t="str">
        <f t="shared" si="17"/>
        <v>JSS2019</v>
      </c>
      <c r="D4547" s="6" t="s">
        <v>9013</v>
      </c>
      <c r="E4547" s="6" t="s">
        <v>9014</v>
      </c>
      <c r="F4547" s="6" t="s">
        <v>5563</v>
      </c>
    </row>
    <row r="4548" spans="1:6" x14ac:dyDescent="0.2">
      <c r="A4548" s="6" t="s">
        <v>8297</v>
      </c>
      <c r="B4548" s="6">
        <v>2019</v>
      </c>
      <c r="C4548" s="6" t="str">
        <f t="shared" si="17"/>
        <v>JSS2019</v>
      </c>
      <c r="D4548" s="6" t="s">
        <v>9015</v>
      </c>
      <c r="E4548" s="6" t="s">
        <v>9016</v>
      </c>
      <c r="F4548" s="6" t="s">
        <v>5563</v>
      </c>
    </row>
    <row r="4549" spans="1:6" x14ac:dyDescent="0.2">
      <c r="A4549" s="6" t="s">
        <v>8297</v>
      </c>
      <c r="B4549" s="6">
        <v>2019</v>
      </c>
      <c r="C4549" s="6" t="str">
        <f t="shared" si="17"/>
        <v>JSS2019</v>
      </c>
      <c r="D4549" s="6" t="s">
        <v>9017</v>
      </c>
      <c r="E4549" s="6" t="s">
        <v>9018</v>
      </c>
      <c r="F4549" s="6" t="s">
        <v>5563</v>
      </c>
    </row>
    <row r="4550" spans="1:6" x14ac:dyDescent="0.2">
      <c r="A4550" s="6" t="s">
        <v>8297</v>
      </c>
      <c r="B4550" s="6">
        <v>2019</v>
      </c>
      <c r="C4550" s="6" t="str">
        <f t="shared" si="17"/>
        <v>JSS2019</v>
      </c>
      <c r="D4550" s="6" t="s">
        <v>9019</v>
      </c>
      <c r="E4550" s="6" t="s">
        <v>9020</v>
      </c>
      <c r="F4550" s="6" t="s">
        <v>5563</v>
      </c>
    </row>
    <row r="4551" spans="1:6" x14ac:dyDescent="0.2">
      <c r="A4551" s="6" t="s">
        <v>8297</v>
      </c>
      <c r="B4551" s="6">
        <v>2019</v>
      </c>
      <c r="C4551" s="6" t="str">
        <f t="shared" si="17"/>
        <v>JSS2019</v>
      </c>
      <c r="D4551" s="6" t="s">
        <v>9021</v>
      </c>
      <c r="E4551" s="6" t="s">
        <v>9022</v>
      </c>
      <c r="F4551" s="6" t="s">
        <v>5563</v>
      </c>
    </row>
    <row r="4552" spans="1:6" x14ac:dyDescent="0.2">
      <c r="A4552" s="6" t="s">
        <v>8297</v>
      </c>
      <c r="B4552" s="6">
        <v>2019</v>
      </c>
      <c r="C4552" s="6" t="str">
        <f t="shared" si="17"/>
        <v>JSS2019</v>
      </c>
      <c r="D4552" s="6" t="s">
        <v>9023</v>
      </c>
      <c r="E4552" s="6" t="s">
        <v>9024</v>
      </c>
      <c r="F4552" s="6" t="s">
        <v>5563</v>
      </c>
    </row>
    <row r="4553" spans="1:6" x14ac:dyDescent="0.2">
      <c r="A4553" s="6" t="s">
        <v>8297</v>
      </c>
      <c r="B4553" s="6">
        <v>2019</v>
      </c>
      <c r="C4553" s="6" t="str">
        <f t="shared" si="17"/>
        <v>JSS2019</v>
      </c>
      <c r="D4553" s="6" t="s">
        <v>9025</v>
      </c>
      <c r="E4553" s="6" t="s">
        <v>9026</v>
      </c>
      <c r="F4553" s="6" t="s">
        <v>5563</v>
      </c>
    </row>
    <row r="4554" spans="1:6" x14ac:dyDescent="0.2">
      <c r="A4554" s="6" t="s">
        <v>8297</v>
      </c>
      <c r="B4554" s="6">
        <v>2019</v>
      </c>
      <c r="C4554" s="6" t="str">
        <f t="shared" si="17"/>
        <v>JSS2019</v>
      </c>
      <c r="D4554" s="6" t="s">
        <v>9027</v>
      </c>
      <c r="E4554" s="6" t="s">
        <v>9028</v>
      </c>
      <c r="F4554" s="6" t="s">
        <v>5563</v>
      </c>
    </row>
    <row r="4555" spans="1:6" x14ac:dyDescent="0.2">
      <c r="A4555" s="6" t="s">
        <v>8297</v>
      </c>
      <c r="B4555" s="6">
        <v>2019</v>
      </c>
      <c r="C4555" s="6" t="str">
        <f t="shared" si="17"/>
        <v>JSS2019</v>
      </c>
      <c r="D4555" s="6" t="s">
        <v>9029</v>
      </c>
      <c r="E4555" s="6" t="s">
        <v>9030</v>
      </c>
      <c r="F4555" s="6" t="s">
        <v>5563</v>
      </c>
    </row>
    <row r="4556" spans="1:6" x14ac:dyDescent="0.2">
      <c r="A4556" s="6" t="s">
        <v>8297</v>
      </c>
      <c r="B4556" s="6">
        <v>2019</v>
      </c>
      <c r="C4556" s="6" t="str">
        <f t="shared" si="17"/>
        <v>JSS2019</v>
      </c>
      <c r="D4556" s="6" t="s">
        <v>9031</v>
      </c>
      <c r="E4556" s="6" t="s">
        <v>9032</v>
      </c>
      <c r="F4556" s="6" t="s">
        <v>5563</v>
      </c>
    </row>
    <row r="4557" spans="1:6" x14ac:dyDescent="0.2">
      <c r="A4557" s="6" t="s">
        <v>8297</v>
      </c>
      <c r="B4557" s="6">
        <v>2019</v>
      </c>
      <c r="C4557" s="6" t="str">
        <f t="shared" si="17"/>
        <v>JSS2019</v>
      </c>
      <c r="D4557" s="6" t="s">
        <v>9033</v>
      </c>
      <c r="E4557" s="6" t="s">
        <v>9034</v>
      </c>
      <c r="F4557" s="6" t="s">
        <v>5563</v>
      </c>
    </row>
    <row r="4558" spans="1:6" x14ac:dyDescent="0.2">
      <c r="A4558" s="6" t="s">
        <v>8297</v>
      </c>
      <c r="B4558" s="6">
        <v>2019</v>
      </c>
      <c r="C4558" s="6" t="str">
        <f t="shared" si="17"/>
        <v>JSS2019</v>
      </c>
      <c r="D4558" s="6" t="s">
        <v>9035</v>
      </c>
      <c r="E4558" s="6" t="s">
        <v>9036</v>
      </c>
      <c r="F4558" s="6" t="s">
        <v>5563</v>
      </c>
    </row>
    <row r="4559" spans="1:6" x14ac:dyDescent="0.2">
      <c r="A4559" s="6" t="s">
        <v>8297</v>
      </c>
      <c r="B4559" s="6">
        <v>2019</v>
      </c>
      <c r="C4559" s="6" t="str">
        <f t="shared" si="17"/>
        <v>JSS2019</v>
      </c>
      <c r="D4559" s="6" t="s">
        <v>9037</v>
      </c>
      <c r="E4559" s="6" t="s">
        <v>9038</v>
      </c>
      <c r="F4559" s="6" t="s">
        <v>5563</v>
      </c>
    </row>
    <row r="4560" spans="1:6" x14ac:dyDescent="0.2">
      <c r="A4560" s="6" t="s">
        <v>8297</v>
      </c>
      <c r="B4560" s="6">
        <v>2019</v>
      </c>
      <c r="C4560" s="6" t="str">
        <f t="shared" si="17"/>
        <v>JSS2019</v>
      </c>
      <c r="D4560" s="6" t="s">
        <v>9039</v>
      </c>
      <c r="E4560" s="6" t="s">
        <v>9040</v>
      </c>
      <c r="F4560" s="6" t="s">
        <v>5563</v>
      </c>
    </row>
    <row r="4561" spans="1:6" x14ac:dyDescent="0.2">
      <c r="A4561" s="6" t="s">
        <v>8297</v>
      </c>
      <c r="B4561" s="6">
        <v>2019</v>
      </c>
      <c r="C4561" s="6" t="str">
        <f t="shared" si="17"/>
        <v>JSS2019</v>
      </c>
      <c r="D4561" s="6" t="s">
        <v>9041</v>
      </c>
      <c r="E4561" s="6" t="s">
        <v>2254</v>
      </c>
      <c r="F4561" s="6" t="s">
        <v>5563</v>
      </c>
    </row>
    <row r="4562" spans="1:6" x14ac:dyDescent="0.2">
      <c r="A4562" s="6" t="s">
        <v>8297</v>
      </c>
      <c r="B4562" s="6">
        <v>2019</v>
      </c>
      <c r="C4562" s="6" t="str">
        <f t="shared" si="17"/>
        <v>JSS2019</v>
      </c>
      <c r="D4562" s="6" t="s">
        <v>9042</v>
      </c>
      <c r="E4562" s="6" t="s">
        <v>9043</v>
      </c>
      <c r="F4562" s="6" t="s">
        <v>5563</v>
      </c>
    </row>
    <row r="4563" spans="1:6" x14ac:dyDescent="0.2">
      <c r="A4563" s="6" t="s">
        <v>8297</v>
      </c>
      <c r="B4563" s="6">
        <v>2019</v>
      </c>
      <c r="C4563" s="6" t="str">
        <f t="shared" si="17"/>
        <v>JSS2019</v>
      </c>
      <c r="D4563" s="6" t="s">
        <v>9044</v>
      </c>
      <c r="E4563" s="6" t="s">
        <v>9045</v>
      </c>
      <c r="F4563" s="6" t="s">
        <v>5563</v>
      </c>
    </row>
    <row r="4564" spans="1:6" x14ac:dyDescent="0.2">
      <c r="A4564" s="6" t="s">
        <v>8297</v>
      </c>
      <c r="B4564" s="6">
        <v>2019</v>
      </c>
      <c r="C4564" s="6" t="str">
        <f t="shared" si="17"/>
        <v>JSS2019</v>
      </c>
      <c r="D4564" s="6" t="s">
        <v>9046</v>
      </c>
      <c r="E4564" s="6" t="s">
        <v>9047</v>
      </c>
      <c r="F4564" s="6" t="s">
        <v>5563</v>
      </c>
    </row>
    <row r="4565" spans="1:6" x14ac:dyDescent="0.2">
      <c r="A4565" s="6" t="s">
        <v>8297</v>
      </c>
      <c r="B4565" s="6">
        <v>2019</v>
      </c>
      <c r="C4565" s="6" t="str">
        <f t="shared" si="17"/>
        <v>JSS2019</v>
      </c>
      <c r="D4565" s="6" t="s">
        <v>9048</v>
      </c>
      <c r="E4565" s="6" t="s">
        <v>9049</v>
      </c>
      <c r="F4565" s="6" t="s">
        <v>5563</v>
      </c>
    </row>
    <row r="4566" spans="1:6" x14ac:dyDescent="0.2">
      <c r="A4566" s="6" t="s">
        <v>8297</v>
      </c>
      <c r="B4566" s="6">
        <v>2019</v>
      </c>
      <c r="C4566" s="6" t="str">
        <f t="shared" si="17"/>
        <v>JSS2019</v>
      </c>
      <c r="D4566" s="6" t="s">
        <v>9050</v>
      </c>
      <c r="E4566" s="6" t="s">
        <v>9051</v>
      </c>
      <c r="F4566" s="6" t="s">
        <v>5563</v>
      </c>
    </row>
    <row r="4567" spans="1:6" x14ac:dyDescent="0.2">
      <c r="A4567" s="6" t="s">
        <v>8297</v>
      </c>
      <c r="B4567" s="6">
        <v>2019</v>
      </c>
      <c r="C4567" s="6" t="str">
        <f t="shared" si="17"/>
        <v>JSS2019</v>
      </c>
      <c r="D4567" s="6" t="s">
        <v>9052</v>
      </c>
      <c r="E4567" s="6" t="s">
        <v>9053</v>
      </c>
      <c r="F4567" s="6" t="s">
        <v>5563</v>
      </c>
    </row>
    <row r="4568" spans="1:6" x14ac:dyDescent="0.2">
      <c r="A4568" s="6" t="s">
        <v>8297</v>
      </c>
      <c r="B4568" s="6">
        <v>2019</v>
      </c>
      <c r="C4568" s="6" t="str">
        <f t="shared" si="17"/>
        <v>JSS2019</v>
      </c>
      <c r="D4568" s="6" t="s">
        <v>9054</v>
      </c>
      <c r="E4568" s="6" t="s">
        <v>9055</v>
      </c>
      <c r="F4568" s="6" t="s">
        <v>5563</v>
      </c>
    </row>
    <row r="4569" spans="1:6" x14ac:dyDescent="0.2">
      <c r="A4569" s="6" t="s">
        <v>8297</v>
      </c>
      <c r="B4569" s="6">
        <v>2019</v>
      </c>
      <c r="C4569" s="6" t="str">
        <f t="shared" si="17"/>
        <v>JSS2019</v>
      </c>
      <c r="D4569" s="6" t="s">
        <v>9056</v>
      </c>
      <c r="E4569" s="6" t="s">
        <v>9057</v>
      </c>
      <c r="F4569" s="6" t="s">
        <v>5563</v>
      </c>
    </row>
    <row r="4570" spans="1:6" x14ac:dyDescent="0.2">
      <c r="A4570" s="6" t="s">
        <v>8297</v>
      </c>
      <c r="B4570" s="6">
        <v>2019</v>
      </c>
      <c r="C4570" s="6" t="str">
        <f t="shared" si="17"/>
        <v>JSS2019</v>
      </c>
      <c r="D4570" s="6" t="s">
        <v>9058</v>
      </c>
      <c r="E4570" s="6" t="s">
        <v>9059</v>
      </c>
      <c r="F4570" s="6" t="s">
        <v>5563</v>
      </c>
    </row>
    <row r="4571" spans="1:6" x14ac:dyDescent="0.2">
      <c r="A4571" s="6" t="s">
        <v>8297</v>
      </c>
      <c r="B4571" s="6">
        <v>2019</v>
      </c>
      <c r="C4571" s="6" t="str">
        <f t="shared" si="17"/>
        <v>JSS2019</v>
      </c>
      <c r="D4571" s="6" t="s">
        <v>9060</v>
      </c>
      <c r="E4571" s="6" t="s">
        <v>9061</v>
      </c>
      <c r="F4571" s="6" t="s">
        <v>5563</v>
      </c>
    </row>
    <row r="4572" spans="1:6" x14ac:dyDescent="0.2">
      <c r="A4572" s="6" t="s">
        <v>8297</v>
      </c>
      <c r="B4572" s="6">
        <v>2019</v>
      </c>
      <c r="C4572" s="6" t="str">
        <f t="shared" si="17"/>
        <v>JSS2019</v>
      </c>
      <c r="D4572" s="6" t="s">
        <v>9062</v>
      </c>
      <c r="E4572" s="6" t="s">
        <v>9063</v>
      </c>
      <c r="F4572" s="6" t="s">
        <v>5563</v>
      </c>
    </row>
    <row r="4573" spans="1:6" x14ac:dyDescent="0.2">
      <c r="A4573" s="6" t="s">
        <v>8297</v>
      </c>
      <c r="B4573" s="6">
        <v>2019</v>
      </c>
      <c r="C4573" s="6" t="str">
        <f t="shared" si="17"/>
        <v>JSS2019</v>
      </c>
      <c r="D4573" s="6" t="s">
        <v>9064</v>
      </c>
      <c r="E4573" s="6" t="s">
        <v>9065</v>
      </c>
      <c r="F4573" s="6" t="s">
        <v>5563</v>
      </c>
    </row>
    <row r="4574" spans="1:6" x14ac:dyDescent="0.2">
      <c r="A4574" s="6" t="s">
        <v>8297</v>
      </c>
      <c r="B4574" s="6">
        <v>2019</v>
      </c>
      <c r="C4574" s="6" t="str">
        <f t="shared" si="17"/>
        <v>JSS2019</v>
      </c>
      <c r="D4574" s="6" t="s">
        <v>9066</v>
      </c>
      <c r="E4574" s="6" t="s">
        <v>9067</v>
      </c>
      <c r="F4574" s="6" t="s">
        <v>5563</v>
      </c>
    </row>
    <row r="4575" spans="1:6" x14ac:dyDescent="0.2">
      <c r="A4575" s="6" t="s">
        <v>8297</v>
      </c>
      <c r="B4575" s="6">
        <v>2019</v>
      </c>
      <c r="C4575" s="6" t="str">
        <f t="shared" si="17"/>
        <v>JSS2019</v>
      </c>
      <c r="D4575" s="6" t="s">
        <v>9068</v>
      </c>
      <c r="E4575" s="6" t="s">
        <v>9069</v>
      </c>
      <c r="F4575" s="6" t="s">
        <v>5563</v>
      </c>
    </row>
    <row r="4576" spans="1:6" x14ac:dyDescent="0.2">
      <c r="A4576" s="6" t="s">
        <v>8297</v>
      </c>
      <c r="B4576" s="6">
        <v>2019</v>
      </c>
      <c r="C4576" s="6" t="str">
        <f t="shared" si="17"/>
        <v>JSS2019</v>
      </c>
      <c r="D4576" s="6" t="s">
        <v>9070</v>
      </c>
      <c r="E4576" s="6" t="s">
        <v>9071</v>
      </c>
      <c r="F4576" s="6" t="s">
        <v>5563</v>
      </c>
    </row>
    <row r="4577" spans="1:6" x14ac:dyDescent="0.2">
      <c r="A4577" s="6" t="s">
        <v>8297</v>
      </c>
      <c r="B4577" s="6">
        <v>2019</v>
      </c>
      <c r="C4577" s="6" t="str">
        <f t="shared" si="17"/>
        <v>JSS2019</v>
      </c>
      <c r="D4577" s="6" t="s">
        <v>9072</v>
      </c>
      <c r="E4577" s="6" t="s">
        <v>9073</v>
      </c>
      <c r="F4577" s="6" t="s">
        <v>5563</v>
      </c>
    </row>
    <row r="4578" spans="1:6" x14ac:dyDescent="0.2">
      <c r="A4578" s="6" t="s">
        <v>8297</v>
      </c>
      <c r="B4578" s="6">
        <v>2019</v>
      </c>
      <c r="C4578" s="6" t="str">
        <f t="shared" si="17"/>
        <v>JSS2019</v>
      </c>
      <c r="D4578" s="6" t="s">
        <v>9074</v>
      </c>
      <c r="E4578" s="6" t="s">
        <v>9075</v>
      </c>
      <c r="F4578" s="6" t="s">
        <v>5563</v>
      </c>
    </row>
    <row r="4579" spans="1:6" x14ac:dyDescent="0.2">
      <c r="A4579" s="6" t="s">
        <v>8297</v>
      </c>
      <c r="B4579" s="6">
        <v>2019</v>
      </c>
      <c r="C4579" s="6" t="str">
        <f t="shared" si="17"/>
        <v>JSS2019</v>
      </c>
      <c r="D4579" s="6" t="s">
        <v>9076</v>
      </c>
      <c r="E4579" s="6" t="s">
        <v>2254</v>
      </c>
      <c r="F4579" s="6" t="s">
        <v>5563</v>
      </c>
    </row>
    <row r="4580" spans="1:6" x14ac:dyDescent="0.2">
      <c r="A4580" s="6" t="s">
        <v>8297</v>
      </c>
      <c r="B4580" s="6">
        <v>2019</v>
      </c>
      <c r="C4580" s="6" t="str">
        <f t="shared" si="17"/>
        <v>JSS2019</v>
      </c>
      <c r="D4580" s="6" t="s">
        <v>9077</v>
      </c>
      <c r="E4580" s="6" t="s">
        <v>9078</v>
      </c>
      <c r="F4580" s="6" t="s">
        <v>5563</v>
      </c>
    </row>
    <row r="4581" spans="1:6" x14ac:dyDescent="0.2">
      <c r="A4581" s="6" t="s">
        <v>8297</v>
      </c>
      <c r="B4581" s="6">
        <v>2019</v>
      </c>
      <c r="C4581" s="6" t="str">
        <f t="shared" si="17"/>
        <v>JSS2019</v>
      </c>
      <c r="D4581" s="6" t="s">
        <v>9079</v>
      </c>
      <c r="E4581" s="6" t="s">
        <v>9080</v>
      </c>
      <c r="F4581" s="6" t="s">
        <v>5563</v>
      </c>
    </row>
    <row r="4582" spans="1:6" x14ac:dyDescent="0.2">
      <c r="A4582" s="6" t="s">
        <v>8297</v>
      </c>
      <c r="B4582" s="6">
        <v>2019</v>
      </c>
      <c r="C4582" s="6" t="str">
        <f t="shared" si="17"/>
        <v>JSS2019</v>
      </c>
      <c r="D4582" s="6" t="s">
        <v>9081</v>
      </c>
      <c r="E4582" s="6" t="s">
        <v>9082</v>
      </c>
      <c r="F4582" s="6" t="s">
        <v>5563</v>
      </c>
    </row>
    <row r="4583" spans="1:6" x14ac:dyDescent="0.2">
      <c r="A4583" s="6" t="s">
        <v>8297</v>
      </c>
      <c r="B4583" s="6">
        <v>2019</v>
      </c>
      <c r="C4583" s="6" t="str">
        <f t="shared" si="17"/>
        <v>JSS2019</v>
      </c>
      <c r="D4583" s="6" t="s">
        <v>9083</v>
      </c>
      <c r="E4583" s="6" t="s">
        <v>9084</v>
      </c>
      <c r="F4583" s="6" t="s">
        <v>5563</v>
      </c>
    </row>
    <row r="4584" spans="1:6" x14ac:dyDescent="0.2">
      <c r="A4584" s="6" t="s">
        <v>8297</v>
      </c>
      <c r="B4584" s="6">
        <v>2019</v>
      </c>
      <c r="C4584" s="6" t="str">
        <f t="shared" si="17"/>
        <v>JSS2019</v>
      </c>
      <c r="D4584" s="6" t="s">
        <v>9085</v>
      </c>
      <c r="E4584" s="6" t="s">
        <v>9086</v>
      </c>
      <c r="F4584" s="6" t="s">
        <v>5563</v>
      </c>
    </row>
    <row r="4585" spans="1:6" x14ac:dyDescent="0.2">
      <c r="A4585" s="6" t="s">
        <v>8297</v>
      </c>
      <c r="B4585" s="6">
        <v>2019</v>
      </c>
      <c r="C4585" s="6" t="str">
        <f t="shared" si="17"/>
        <v>JSS2019</v>
      </c>
      <c r="D4585" s="6" t="s">
        <v>9087</v>
      </c>
      <c r="E4585" s="6" t="s">
        <v>9088</v>
      </c>
      <c r="F4585" s="6" t="s">
        <v>5563</v>
      </c>
    </row>
    <row r="4586" spans="1:6" x14ac:dyDescent="0.2">
      <c r="A4586" s="6" t="s">
        <v>8297</v>
      </c>
      <c r="B4586" s="6">
        <v>2019</v>
      </c>
      <c r="C4586" s="6" t="str">
        <f t="shared" si="17"/>
        <v>JSS2019</v>
      </c>
      <c r="D4586" s="6" t="s">
        <v>9089</v>
      </c>
      <c r="E4586" s="6" t="s">
        <v>9090</v>
      </c>
      <c r="F4586" s="6" t="s">
        <v>5563</v>
      </c>
    </row>
    <row r="4587" spans="1:6" x14ac:dyDescent="0.2">
      <c r="A4587" s="6" t="s">
        <v>8297</v>
      </c>
      <c r="B4587" s="6">
        <v>2019</v>
      </c>
      <c r="C4587" s="6" t="str">
        <f t="shared" si="17"/>
        <v>JSS2019</v>
      </c>
      <c r="D4587" s="6" t="s">
        <v>9091</v>
      </c>
      <c r="E4587" s="6" t="s">
        <v>9092</v>
      </c>
      <c r="F4587" s="6" t="s">
        <v>5563</v>
      </c>
    </row>
    <row r="4588" spans="1:6" x14ac:dyDescent="0.2">
      <c r="A4588" s="6" t="s">
        <v>8297</v>
      </c>
      <c r="B4588" s="6">
        <v>2019</v>
      </c>
      <c r="C4588" s="6" t="str">
        <f t="shared" si="17"/>
        <v>JSS2019</v>
      </c>
      <c r="D4588" s="6" t="s">
        <v>9093</v>
      </c>
      <c r="E4588" s="6" t="s">
        <v>9094</v>
      </c>
      <c r="F4588" s="6" t="s">
        <v>5563</v>
      </c>
    </row>
    <row r="4589" spans="1:6" x14ac:dyDescent="0.2">
      <c r="A4589" s="6" t="s">
        <v>8297</v>
      </c>
      <c r="B4589" s="6">
        <v>2019</v>
      </c>
      <c r="C4589" s="6" t="str">
        <f t="shared" si="17"/>
        <v>JSS2019</v>
      </c>
      <c r="D4589" s="6" t="s">
        <v>9095</v>
      </c>
      <c r="E4589" s="6" t="s">
        <v>9096</v>
      </c>
      <c r="F4589" s="6" t="s">
        <v>5563</v>
      </c>
    </row>
    <row r="4590" spans="1:6" x14ac:dyDescent="0.2">
      <c r="A4590" s="6" t="s">
        <v>8297</v>
      </c>
      <c r="B4590" s="6">
        <v>2019</v>
      </c>
      <c r="C4590" s="6" t="str">
        <f t="shared" si="17"/>
        <v>JSS2019</v>
      </c>
      <c r="D4590" s="6" t="s">
        <v>9097</v>
      </c>
      <c r="E4590" s="6" t="s">
        <v>9098</v>
      </c>
      <c r="F4590" s="6" t="s">
        <v>5563</v>
      </c>
    </row>
    <row r="4591" spans="1:6" x14ac:dyDescent="0.2">
      <c r="A4591" s="6" t="s">
        <v>8297</v>
      </c>
      <c r="B4591" s="6">
        <v>2019</v>
      </c>
      <c r="C4591" s="6" t="str">
        <f t="shared" si="17"/>
        <v>JSS2019</v>
      </c>
      <c r="D4591" s="6" t="s">
        <v>9099</v>
      </c>
      <c r="E4591" s="6" t="s">
        <v>9100</v>
      </c>
      <c r="F4591" s="6" t="s">
        <v>5563</v>
      </c>
    </row>
    <row r="4592" spans="1:6" x14ac:dyDescent="0.2">
      <c r="A4592" s="6" t="s">
        <v>8297</v>
      </c>
      <c r="B4592" s="6">
        <v>2019</v>
      </c>
      <c r="C4592" s="6" t="str">
        <f t="shared" ref="C4592:C4846" si="18">CONCATENATE(A4592,B4592)</f>
        <v>JSS2019</v>
      </c>
      <c r="D4592" s="6" t="s">
        <v>9101</v>
      </c>
      <c r="E4592" s="6" t="s">
        <v>9102</v>
      </c>
      <c r="F4592" s="6" t="s">
        <v>5563</v>
      </c>
    </row>
    <row r="4593" spans="1:6" x14ac:dyDescent="0.2">
      <c r="A4593" s="6" t="s">
        <v>8297</v>
      </c>
      <c r="B4593" s="6">
        <v>2019</v>
      </c>
      <c r="C4593" s="6" t="str">
        <f t="shared" si="18"/>
        <v>JSS2019</v>
      </c>
      <c r="D4593" s="6" t="s">
        <v>9103</v>
      </c>
      <c r="E4593" s="6" t="s">
        <v>9104</v>
      </c>
      <c r="F4593" s="6" t="s">
        <v>5563</v>
      </c>
    </row>
    <row r="4594" spans="1:6" x14ac:dyDescent="0.2">
      <c r="A4594" s="6" t="s">
        <v>8297</v>
      </c>
      <c r="B4594" s="6">
        <v>2019</v>
      </c>
      <c r="C4594" s="6" t="str">
        <f t="shared" si="18"/>
        <v>JSS2019</v>
      </c>
      <c r="D4594" s="6" t="s">
        <v>9105</v>
      </c>
      <c r="E4594" s="6" t="s">
        <v>9106</v>
      </c>
      <c r="F4594" s="6" t="s">
        <v>5563</v>
      </c>
    </row>
    <row r="4595" spans="1:6" x14ac:dyDescent="0.2">
      <c r="A4595" s="6" t="s">
        <v>8297</v>
      </c>
      <c r="B4595" s="6">
        <v>2019</v>
      </c>
      <c r="C4595" s="6" t="str">
        <f t="shared" si="18"/>
        <v>JSS2019</v>
      </c>
      <c r="D4595" s="6" t="s">
        <v>9107</v>
      </c>
      <c r="E4595" s="6" t="s">
        <v>9108</v>
      </c>
      <c r="F4595" s="6" t="s">
        <v>5563</v>
      </c>
    </row>
    <row r="4596" spans="1:6" x14ac:dyDescent="0.2">
      <c r="A4596" s="6" t="s">
        <v>8297</v>
      </c>
      <c r="B4596" s="6">
        <v>2019</v>
      </c>
      <c r="C4596" s="6" t="str">
        <f t="shared" si="18"/>
        <v>JSS2019</v>
      </c>
      <c r="D4596" s="6" t="s">
        <v>9109</v>
      </c>
      <c r="E4596" s="6" t="s">
        <v>9110</v>
      </c>
      <c r="F4596" s="6" t="s">
        <v>5563</v>
      </c>
    </row>
    <row r="4597" spans="1:6" x14ac:dyDescent="0.2">
      <c r="A4597" s="6" t="s">
        <v>8297</v>
      </c>
      <c r="B4597" s="6">
        <v>2019</v>
      </c>
      <c r="C4597" s="6" t="str">
        <f t="shared" si="18"/>
        <v>JSS2019</v>
      </c>
      <c r="D4597" s="6" t="s">
        <v>9111</v>
      </c>
      <c r="E4597" s="6" t="s">
        <v>9112</v>
      </c>
      <c r="F4597" s="6" t="s">
        <v>5563</v>
      </c>
    </row>
    <row r="4598" spans="1:6" x14ac:dyDescent="0.2">
      <c r="A4598" s="6" t="s">
        <v>8297</v>
      </c>
      <c r="B4598" s="6">
        <v>2019</v>
      </c>
      <c r="C4598" s="6" t="str">
        <f t="shared" si="18"/>
        <v>JSS2019</v>
      </c>
      <c r="D4598" s="6" t="s">
        <v>9113</v>
      </c>
      <c r="E4598" s="6" t="s">
        <v>9114</v>
      </c>
      <c r="F4598" s="6" t="s">
        <v>5563</v>
      </c>
    </row>
    <row r="4599" spans="1:6" x14ac:dyDescent="0.2">
      <c r="A4599" s="6" t="s">
        <v>8297</v>
      </c>
      <c r="B4599" s="6">
        <v>2019</v>
      </c>
      <c r="C4599" s="6" t="str">
        <f t="shared" si="18"/>
        <v>JSS2019</v>
      </c>
      <c r="D4599" s="6" t="s">
        <v>9115</v>
      </c>
      <c r="E4599" s="6" t="s">
        <v>9116</v>
      </c>
      <c r="F4599" s="6" t="s">
        <v>5563</v>
      </c>
    </row>
    <row r="4600" spans="1:6" x14ac:dyDescent="0.2">
      <c r="A4600" s="6" t="s">
        <v>8297</v>
      </c>
      <c r="B4600" s="6">
        <v>2019</v>
      </c>
      <c r="C4600" s="6" t="str">
        <f t="shared" si="18"/>
        <v>JSS2019</v>
      </c>
      <c r="D4600" s="6" t="s">
        <v>9117</v>
      </c>
      <c r="E4600" s="6" t="s">
        <v>9118</v>
      </c>
      <c r="F4600" s="6" t="s">
        <v>5563</v>
      </c>
    </row>
    <row r="4601" spans="1:6" x14ac:dyDescent="0.2">
      <c r="A4601" s="6" t="s">
        <v>8297</v>
      </c>
      <c r="B4601" s="6">
        <v>2019</v>
      </c>
      <c r="C4601" s="6" t="str">
        <f t="shared" si="18"/>
        <v>JSS2019</v>
      </c>
      <c r="D4601" s="6" t="s">
        <v>9119</v>
      </c>
      <c r="E4601" s="6" t="s">
        <v>9120</v>
      </c>
      <c r="F4601" s="6" t="s">
        <v>5563</v>
      </c>
    </row>
    <row r="4602" spans="1:6" x14ac:dyDescent="0.2">
      <c r="A4602" s="6" t="s">
        <v>8297</v>
      </c>
      <c r="B4602" s="6">
        <v>2019</v>
      </c>
      <c r="C4602" s="6" t="str">
        <f t="shared" si="18"/>
        <v>JSS2019</v>
      </c>
      <c r="D4602" s="6" t="s">
        <v>9121</v>
      </c>
      <c r="E4602" s="6" t="s">
        <v>9122</v>
      </c>
      <c r="F4602" s="6" t="s">
        <v>5563</v>
      </c>
    </row>
    <row r="4603" spans="1:6" x14ac:dyDescent="0.2">
      <c r="A4603" s="6" t="s">
        <v>8297</v>
      </c>
      <c r="B4603" s="6">
        <v>2019</v>
      </c>
      <c r="C4603" s="6" t="str">
        <f t="shared" si="18"/>
        <v>JSS2019</v>
      </c>
      <c r="D4603" s="6" t="s">
        <v>9123</v>
      </c>
      <c r="E4603" s="6" t="s">
        <v>9124</v>
      </c>
      <c r="F4603" s="6" t="s">
        <v>5563</v>
      </c>
    </row>
    <row r="4604" spans="1:6" x14ac:dyDescent="0.2">
      <c r="A4604" s="6" t="s">
        <v>8297</v>
      </c>
      <c r="B4604" s="6">
        <v>2019</v>
      </c>
      <c r="C4604" s="6" t="str">
        <f t="shared" si="18"/>
        <v>JSS2019</v>
      </c>
      <c r="D4604" s="6" t="s">
        <v>9125</v>
      </c>
      <c r="E4604" s="6" t="s">
        <v>9126</v>
      </c>
      <c r="F4604" s="6" t="s">
        <v>5563</v>
      </c>
    </row>
    <row r="4605" spans="1:6" x14ac:dyDescent="0.2">
      <c r="A4605" s="6" t="s">
        <v>8297</v>
      </c>
      <c r="B4605" s="6">
        <v>2019</v>
      </c>
      <c r="C4605" s="6" t="str">
        <f t="shared" si="18"/>
        <v>JSS2019</v>
      </c>
      <c r="D4605" s="6" t="s">
        <v>9127</v>
      </c>
      <c r="E4605" s="6" t="s">
        <v>2254</v>
      </c>
      <c r="F4605" s="6" t="s">
        <v>5563</v>
      </c>
    </row>
    <row r="4606" spans="1:6" x14ac:dyDescent="0.2">
      <c r="A4606" s="6" t="s">
        <v>8297</v>
      </c>
      <c r="B4606" s="6">
        <v>2019</v>
      </c>
      <c r="C4606" s="6" t="str">
        <f t="shared" si="18"/>
        <v>JSS2019</v>
      </c>
      <c r="D4606" s="6" t="s">
        <v>9128</v>
      </c>
      <c r="E4606" s="6" t="s">
        <v>9129</v>
      </c>
      <c r="F4606" s="6" t="s">
        <v>5563</v>
      </c>
    </row>
    <row r="4607" spans="1:6" x14ac:dyDescent="0.2">
      <c r="A4607" s="6" t="s">
        <v>8297</v>
      </c>
      <c r="B4607" s="6">
        <v>2019</v>
      </c>
      <c r="C4607" s="6" t="str">
        <f t="shared" si="18"/>
        <v>JSS2019</v>
      </c>
      <c r="D4607" s="6" t="s">
        <v>9130</v>
      </c>
      <c r="E4607" s="6" t="s">
        <v>9131</v>
      </c>
      <c r="F4607" s="6" t="s">
        <v>5563</v>
      </c>
    </row>
    <row r="4608" spans="1:6" x14ac:dyDescent="0.2">
      <c r="A4608" s="6" t="s">
        <v>8297</v>
      </c>
      <c r="B4608" s="6">
        <v>2019</v>
      </c>
      <c r="C4608" s="6" t="str">
        <f t="shared" si="18"/>
        <v>JSS2019</v>
      </c>
      <c r="D4608" s="6" t="s">
        <v>9132</v>
      </c>
      <c r="E4608" s="6" t="s">
        <v>9133</v>
      </c>
      <c r="F4608" s="6" t="s">
        <v>5563</v>
      </c>
    </row>
    <row r="4609" spans="1:6" x14ac:dyDescent="0.2">
      <c r="A4609" s="6" t="s">
        <v>8297</v>
      </c>
      <c r="B4609" s="6">
        <v>2019</v>
      </c>
      <c r="C4609" s="6" t="str">
        <f t="shared" si="18"/>
        <v>JSS2019</v>
      </c>
      <c r="D4609" s="6" t="s">
        <v>9134</v>
      </c>
      <c r="E4609" s="6" t="s">
        <v>9135</v>
      </c>
      <c r="F4609" s="6" t="s">
        <v>5563</v>
      </c>
    </row>
    <row r="4610" spans="1:6" x14ac:dyDescent="0.2">
      <c r="A4610" s="6" t="s">
        <v>8297</v>
      </c>
      <c r="B4610" s="6">
        <v>2019</v>
      </c>
      <c r="C4610" s="6" t="str">
        <f t="shared" si="18"/>
        <v>JSS2019</v>
      </c>
      <c r="D4610" s="6" t="s">
        <v>9136</v>
      </c>
      <c r="E4610" s="6" t="s">
        <v>9137</v>
      </c>
      <c r="F4610" s="6" t="s">
        <v>5563</v>
      </c>
    </row>
    <row r="4611" spans="1:6" x14ac:dyDescent="0.2">
      <c r="A4611" s="6" t="s">
        <v>8297</v>
      </c>
      <c r="B4611" s="6">
        <v>2019</v>
      </c>
      <c r="C4611" s="6" t="str">
        <f t="shared" si="18"/>
        <v>JSS2019</v>
      </c>
      <c r="D4611" s="6" t="s">
        <v>9138</v>
      </c>
      <c r="E4611" s="6" t="s">
        <v>9139</v>
      </c>
      <c r="F4611" s="6" t="s">
        <v>5563</v>
      </c>
    </row>
    <row r="4612" spans="1:6" x14ac:dyDescent="0.2">
      <c r="A4612" s="6" t="s">
        <v>8297</v>
      </c>
      <c r="B4612" s="6">
        <v>2019</v>
      </c>
      <c r="C4612" s="6" t="str">
        <f t="shared" si="18"/>
        <v>JSS2019</v>
      </c>
      <c r="D4612" s="6" t="s">
        <v>9140</v>
      </c>
      <c r="E4612" s="6" t="s">
        <v>9141</v>
      </c>
      <c r="F4612" s="6" t="s">
        <v>5563</v>
      </c>
    </row>
    <row r="4613" spans="1:6" x14ac:dyDescent="0.2">
      <c r="A4613" s="6" t="s">
        <v>8297</v>
      </c>
      <c r="B4613" s="6">
        <v>2019</v>
      </c>
      <c r="C4613" s="6" t="str">
        <f t="shared" si="18"/>
        <v>JSS2019</v>
      </c>
      <c r="D4613" s="6" t="s">
        <v>9142</v>
      </c>
      <c r="E4613" s="6" t="s">
        <v>9143</v>
      </c>
      <c r="F4613" s="6" t="s">
        <v>5563</v>
      </c>
    </row>
    <row r="4614" spans="1:6" x14ac:dyDescent="0.2">
      <c r="A4614" s="6" t="s">
        <v>8297</v>
      </c>
      <c r="B4614" s="6">
        <v>2019</v>
      </c>
      <c r="C4614" s="6" t="str">
        <f t="shared" si="18"/>
        <v>JSS2019</v>
      </c>
      <c r="D4614" s="6" t="s">
        <v>9144</v>
      </c>
      <c r="E4614" s="6" t="s">
        <v>9145</v>
      </c>
      <c r="F4614" s="6" t="s">
        <v>5563</v>
      </c>
    </row>
    <row r="4615" spans="1:6" x14ac:dyDescent="0.2">
      <c r="A4615" s="6" t="s">
        <v>8297</v>
      </c>
      <c r="B4615" s="6">
        <v>2019</v>
      </c>
      <c r="C4615" s="6" t="str">
        <f t="shared" si="18"/>
        <v>JSS2019</v>
      </c>
      <c r="D4615" s="6" t="s">
        <v>9146</v>
      </c>
      <c r="E4615" s="6" t="s">
        <v>9147</v>
      </c>
      <c r="F4615" s="6" t="s">
        <v>5563</v>
      </c>
    </row>
    <row r="4616" spans="1:6" x14ac:dyDescent="0.2">
      <c r="A4616" s="6" t="s">
        <v>8297</v>
      </c>
      <c r="B4616" s="6">
        <v>2019</v>
      </c>
      <c r="C4616" s="6" t="str">
        <f t="shared" si="18"/>
        <v>JSS2019</v>
      </c>
      <c r="D4616" s="6" t="s">
        <v>9148</v>
      </c>
      <c r="E4616" s="6" t="s">
        <v>9149</v>
      </c>
      <c r="F4616" s="6" t="s">
        <v>5563</v>
      </c>
    </row>
    <row r="4617" spans="1:6" x14ac:dyDescent="0.2">
      <c r="A4617" s="6" t="s">
        <v>8297</v>
      </c>
      <c r="B4617" s="6">
        <v>2019</v>
      </c>
      <c r="C4617" s="6" t="str">
        <f t="shared" si="18"/>
        <v>JSS2019</v>
      </c>
      <c r="D4617" s="6" t="s">
        <v>9150</v>
      </c>
      <c r="E4617" s="6" t="s">
        <v>9151</v>
      </c>
      <c r="F4617" s="6" t="s">
        <v>5563</v>
      </c>
    </row>
    <row r="4618" spans="1:6" x14ac:dyDescent="0.2">
      <c r="A4618" s="6" t="s">
        <v>8297</v>
      </c>
      <c r="B4618" s="6">
        <v>2019</v>
      </c>
      <c r="C4618" s="6" t="str">
        <f t="shared" si="18"/>
        <v>JSS2019</v>
      </c>
      <c r="D4618" s="6" t="s">
        <v>9152</v>
      </c>
      <c r="E4618" s="6" t="s">
        <v>9153</v>
      </c>
      <c r="F4618" s="6" t="s">
        <v>5563</v>
      </c>
    </row>
    <row r="4619" spans="1:6" x14ac:dyDescent="0.2">
      <c r="A4619" s="6" t="s">
        <v>8297</v>
      </c>
      <c r="B4619" s="6">
        <v>2019</v>
      </c>
      <c r="C4619" s="6" t="str">
        <f t="shared" si="18"/>
        <v>JSS2019</v>
      </c>
      <c r="D4619" s="6" t="s">
        <v>9154</v>
      </c>
      <c r="E4619" s="6" t="s">
        <v>9155</v>
      </c>
      <c r="F4619" s="6" t="s">
        <v>5563</v>
      </c>
    </row>
    <row r="4620" spans="1:6" x14ac:dyDescent="0.2">
      <c r="A4620" s="6" t="s">
        <v>8297</v>
      </c>
      <c r="B4620" s="6">
        <v>2019</v>
      </c>
      <c r="C4620" s="6" t="str">
        <f t="shared" si="18"/>
        <v>JSS2019</v>
      </c>
      <c r="D4620" s="6" t="s">
        <v>9156</v>
      </c>
      <c r="E4620" s="6" t="s">
        <v>9157</v>
      </c>
      <c r="F4620" s="6" t="s">
        <v>5563</v>
      </c>
    </row>
    <row r="4621" spans="1:6" x14ac:dyDescent="0.2">
      <c r="A4621" s="6" t="s">
        <v>8297</v>
      </c>
      <c r="B4621" s="6">
        <v>2019</v>
      </c>
      <c r="C4621" s="6" t="str">
        <f t="shared" si="18"/>
        <v>JSS2019</v>
      </c>
      <c r="D4621" s="6" t="s">
        <v>9158</v>
      </c>
      <c r="E4621" s="6" t="s">
        <v>9159</v>
      </c>
      <c r="F4621" s="6" t="s">
        <v>5563</v>
      </c>
    </row>
    <row r="4622" spans="1:6" x14ac:dyDescent="0.2">
      <c r="A4622" s="6" t="s">
        <v>8297</v>
      </c>
      <c r="B4622" s="6">
        <v>2018</v>
      </c>
      <c r="C4622" s="6" t="str">
        <f t="shared" si="18"/>
        <v>JSS2018</v>
      </c>
      <c r="D4622" s="6" t="s">
        <v>9160</v>
      </c>
      <c r="E4622" s="6" t="s">
        <v>2254</v>
      </c>
      <c r="F4622" s="6" t="s">
        <v>5563</v>
      </c>
    </row>
    <row r="4623" spans="1:6" x14ac:dyDescent="0.2">
      <c r="A4623" s="6" t="s">
        <v>8297</v>
      </c>
      <c r="B4623" s="6">
        <v>2018</v>
      </c>
      <c r="C4623" s="6" t="str">
        <f t="shared" si="18"/>
        <v>JSS2018</v>
      </c>
      <c r="D4623" s="6" t="s">
        <v>9161</v>
      </c>
      <c r="E4623" s="6" t="s">
        <v>9162</v>
      </c>
      <c r="F4623" s="6" t="s">
        <v>5563</v>
      </c>
    </row>
    <row r="4624" spans="1:6" x14ac:dyDescent="0.2">
      <c r="A4624" s="6" t="s">
        <v>8297</v>
      </c>
      <c r="B4624" s="6">
        <v>2018</v>
      </c>
      <c r="C4624" s="6" t="str">
        <f t="shared" si="18"/>
        <v>JSS2018</v>
      </c>
      <c r="D4624" s="6" t="s">
        <v>9163</v>
      </c>
      <c r="E4624" s="6" t="s">
        <v>9164</v>
      </c>
      <c r="F4624" s="6" t="s">
        <v>5563</v>
      </c>
    </row>
    <row r="4625" spans="1:6" x14ac:dyDescent="0.2">
      <c r="A4625" s="6" t="s">
        <v>8297</v>
      </c>
      <c r="B4625" s="6">
        <v>2018</v>
      </c>
      <c r="C4625" s="6" t="str">
        <f t="shared" si="18"/>
        <v>JSS2018</v>
      </c>
      <c r="D4625" s="6" t="s">
        <v>9165</v>
      </c>
      <c r="E4625" s="6" t="s">
        <v>9166</v>
      </c>
      <c r="F4625" s="6" t="s">
        <v>5563</v>
      </c>
    </row>
    <row r="4626" spans="1:6" x14ac:dyDescent="0.2">
      <c r="A4626" s="6" t="s">
        <v>8297</v>
      </c>
      <c r="B4626" s="6">
        <v>2018</v>
      </c>
      <c r="C4626" s="6" t="str">
        <f t="shared" si="18"/>
        <v>JSS2018</v>
      </c>
      <c r="D4626" s="6" t="s">
        <v>9167</v>
      </c>
      <c r="E4626" s="6" t="s">
        <v>9168</v>
      </c>
      <c r="F4626" s="6" t="s">
        <v>5563</v>
      </c>
    </row>
    <row r="4627" spans="1:6" x14ac:dyDescent="0.2">
      <c r="A4627" s="6" t="s">
        <v>8297</v>
      </c>
      <c r="B4627" s="6">
        <v>2018</v>
      </c>
      <c r="C4627" s="6" t="str">
        <f t="shared" si="18"/>
        <v>JSS2018</v>
      </c>
      <c r="D4627" s="6" t="s">
        <v>9169</v>
      </c>
      <c r="E4627" s="6" t="s">
        <v>9170</v>
      </c>
      <c r="F4627" s="6" t="s">
        <v>5563</v>
      </c>
    </row>
    <row r="4628" spans="1:6" x14ac:dyDescent="0.2">
      <c r="A4628" s="6" t="s">
        <v>8297</v>
      </c>
      <c r="B4628" s="6">
        <v>2018</v>
      </c>
      <c r="C4628" s="6" t="str">
        <f t="shared" si="18"/>
        <v>JSS2018</v>
      </c>
      <c r="D4628" s="6" t="s">
        <v>9171</v>
      </c>
      <c r="E4628" s="6" t="s">
        <v>9172</v>
      </c>
      <c r="F4628" s="6" t="s">
        <v>5563</v>
      </c>
    </row>
    <row r="4629" spans="1:6" x14ac:dyDescent="0.2">
      <c r="A4629" s="6" t="s">
        <v>8297</v>
      </c>
      <c r="B4629" s="6">
        <v>2018</v>
      </c>
      <c r="C4629" s="6" t="str">
        <f t="shared" si="18"/>
        <v>JSS2018</v>
      </c>
      <c r="D4629" s="6" t="s">
        <v>9173</v>
      </c>
      <c r="E4629" s="6" t="s">
        <v>9174</v>
      </c>
      <c r="F4629" s="6" t="s">
        <v>5563</v>
      </c>
    </row>
    <row r="4630" spans="1:6" x14ac:dyDescent="0.2">
      <c r="A4630" s="6" t="s">
        <v>8297</v>
      </c>
      <c r="B4630" s="6">
        <v>2018</v>
      </c>
      <c r="C4630" s="6" t="str">
        <f t="shared" si="18"/>
        <v>JSS2018</v>
      </c>
      <c r="D4630" s="6" t="s">
        <v>9175</v>
      </c>
      <c r="E4630" s="6" t="s">
        <v>9176</v>
      </c>
      <c r="F4630" s="6" t="s">
        <v>5563</v>
      </c>
    </row>
    <row r="4631" spans="1:6" x14ac:dyDescent="0.2">
      <c r="A4631" s="6" t="s">
        <v>8297</v>
      </c>
      <c r="B4631" s="6">
        <v>2018</v>
      </c>
      <c r="C4631" s="6" t="str">
        <f t="shared" si="18"/>
        <v>JSS2018</v>
      </c>
      <c r="D4631" s="6" t="s">
        <v>9177</v>
      </c>
      <c r="E4631" s="6" t="s">
        <v>9178</v>
      </c>
      <c r="F4631" s="6" t="s">
        <v>5563</v>
      </c>
    </row>
    <row r="4632" spans="1:6" x14ac:dyDescent="0.2">
      <c r="A4632" s="6" t="s">
        <v>8297</v>
      </c>
      <c r="B4632" s="6">
        <v>2018</v>
      </c>
      <c r="C4632" s="6" t="str">
        <f t="shared" si="18"/>
        <v>JSS2018</v>
      </c>
      <c r="D4632" s="6" t="s">
        <v>9179</v>
      </c>
      <c r="E4632" s="6" t="s">
        <v>9180</v>
      </c>
      <c r="F4632" s="6" t="s">
        <v>5563</v>
      </c>
    </row>
    <row r="4633" spans="1:6" x14ac:dyDescent="0.2">
      <c r="A4633" s="6" t="s">
        <v>8297</v>
      </c>
      <c r="B4633" s="6">
        <v>2018</v>
      </c>
      <c r="C4633" s="6" t="str">
        <f t="shared" si="18"/>
        <v>JSS2018</v>
      </c>
      <c r="D4633" s="6" t="s">
        <v>9181</v>
      </c>
      <c r="E4633" s="6" t="s">
        <v>9182</v>
      </c>
      <c r="F4633" s="6" t="s">
        <v>5563</v>
      </c>
    </row>
    <row r="4634" spans="1:6" x14ac:dyDescent="0.2">
      <c r="A4634" s="6" t="s">
        <v>8297</v>
      </c>
      <c r="B4634" s="6">
        <v>2018</v>
      </c>
      <c r="C4634" s="6" t="str">
        <f t="shared" si="18"/>
        <v>JSS2018</v>
      </c>
      <c r="D4634" s="6" t="s">
        <v>9183</v>
      </c>
      <c r="E4634" s="6" t="s">
        <v>9184</v>
      </c>
      <c r="F4634" s="6" t="s">
        <v>5563</v>
      </c>
    </row>
    <row r="4635" spans="1:6" x14ac:dyDescent="0.2">
      <c r="A4635" s="6" t="s">
        <v>8297</v>
      </c>
      <c r="B4635" s="6">
        <v>2018</v>
      </c>
      <c r="C4635" s="6" t="str">
        <f t="shared" si="18"/>
        <v>JSS2018</v>
      </c>
      <c r="D4635" s="6" t="s">
        <v>9185</v>
      </c>
      <c r="E4635" s="6" t="s">
        <v>9186</v>
      </c>
      <c r="F4635" s="6" t="s">
        <v>5563</v>
      </c>
    </row>
    <row r="4636" spans="1:6" x14ac:dyDescent="0.2">
      <c r="A4636" s="6" t="s">
        <v>8297</v>
      </c>
      <c r="B4636" s="6">
        <v>2018</v>
      </c>
      <c r="C4636" s="6" t="str">
        <f t="shared" si="18"/>
        <v>JSS2018</v>
      </c>
      <c r="D4636" s="6" t="s">
        <v>9187</v>
      </c>
      <c r="E4636" s="6" t="s">
        <v>9188</v>
      </c>
      <c r="F4636" s="6" t="s">
        <v>5563</v>
      </c>
    </row>
    <row r="4637" spans="1:6" x14ac:dyDescent="0.2">
      <c r="A4637" s="6" t="s">
        <v>8297</v>
      </c>
      <c r="B4637" s="6">
        <v>2018</v>
      </c>
      <c r="C4637" s="6" t="str">
        <f t="shared" si="18"/>
        <v>JSS2018</v>
      </c>
      <c r="D4637" s="6" t="s">
        <v>9189</v>
      </c>
      <c r="E4637" s="6" t="s">
        <v>9190</v>
      </c>
      <c r="F4637" s="6" t="s">
        <v>5563</v>
      </c>
    </row>
    <row r="4638" spans="1:6" x14ac:dyDescent="0.2">
      <c r="A4638" s="6" t="s">
        <v>8297</v>
      </c>
      <c r="B4638" s="6">
        <v>2018</v>
      </c>
      <c r="C4638" s="6" t="str">
        <f t="shared" si="18"/>
        <v>JSS2018</v>
      </c>
      <c r="D4638" s="6" t="s">
        <v>9191</v>
      </c>
      <c r="E4638" s="6" t="s">
        <v>9192</v>
      </c>
      <c r="F4638" s="6" t="s">
        <v>5563</v>
      </c>
    </row>
    <row r="4639" spans="1:6" x14ac:dyDescent="0.2">
      <c r="A4639" s="6" t="s">
        <v>8297</v>
      </c>
      <c r="B4639" s="6">
        <v>2018</v>
      </c>
      <c r="C4639" s="6" t="str">
        <f t="shared" si="18"/>
        <v>JSS2018</v>
      </c>
      <c r="D4639" s="6" t="s">
        <v>9193</v>
      </c>
      <c r="E4639" s="6" t="s">
        <v>9194</v>
      </c>
      <c r="F4639" s="6" t="s">
        <v>5563</v>
      </c>
    </row>
    <row r="4640" spans="1:6" x14ac:dyDescent="0.2">
      <c r="A4640" s="6" t="s">
        <v>8297</v>
      </c>
      <c r="B4640" s="6">
        <v>2018</v>
      </c>
      <c r="C4640" s="6" t="str">
        <f t="shared" si="18"/>
        <v>JSS2018</v>
      </c>
      <c r="D4640" s="6" t="s">
        <v>9195</v>
      </c>
      <c r="E4640" s="6" t="s">
        <v>9196</v>
      </c>
      <c r="F4640" s="6" t="s">
        <v>5563</v>
      </c>
    </row>
    <row r="4641" spans="1:6" x14ac:dyDescent="0.2">
      <c r="A4641" s="6" t="s">
        <v>8297</v>
      </c>
      <c r="B4641" s="6">
        <v>2018</v>
      </c>
      <c r="C4641" s="6" t="str">
        <f t="shared" si="18"/>
        <v>JSS2018</v>
      </c>
      <c r="D4641" s="6" t="s">
        <v>9197</v>
      </c>
      <c r="E4641" s="6" t="s">
        <v>9198</v>
      </c>
      <c r="F4641" s="6" t="s">
        <v>5563</v>
      </c>
    </row>
    <row r="4642" spans="1:6" x14ac:dyDescent="0.2">
      <c r="A4642" s="6" t="s">
        <v>8297</v>
      </c>
      <c r="B4642" s="6">
        <v>2018</v>
      </c>
      <c r="C4642" s="6" t="str">
        <f t="shared" si="18"/>
        <v>JSS2018</v>
      </c>
      <c r="D4642" s="6" t="s">
        <v>9199</v>
      </c>
      <c r="E4642" s="6" t="s">
        <v>9200</v>
      </c>
      <c r="F4642" s="6" t="s">
        <v>5563</v>
      </c>
    </row>
    <row r="4643" spans="1:6" x14ac:dyDescent="0.2">
      <c r="A4643" s="6" t="s">
        <v>8297</v>
      </c>
      <c r="B4643" s="6">
        <v>2018</v>
      </c>
      <c r="C4643" s="6" t="str">
        <f t="shared" si="18"/>
        <v>JSS2018</v>
      </c>
      <c r="D4643" s="6" t="s">
        <v>9201</v>
      </c>
      <c r="E4643" s="6" t="s">
        <v>9202</v>
      </c>
      <c r="F4643" s="6" t="s">
        <v>5563</v>
      </c>
    </row>
    <row r="4644" spans="1:6" x14ac:dyDescent="0.2">
      <c r="A4644" s="6" t="s">
        <v>8297</v>
      </c>
      <c r="B4644" s="6">
        <v>2018</v>
      </c>
      <c r="C4644" s="6" t="str">
        <f t="shared" si="18"/>
        <v>JSS2018</v>
      </c>
      <c r="D4644" s="6" t="s">
        <v>9203</v>
      </c>
      <c r="E4644" s="6" t="s">
        <v>9204</v>
      </c>
      <c r="F4644" s="6" t="s">
        <v>5563</v>
      </c>
    </row>
    <row r="4645" spans="1:6" x14ac:dyDescent="0.2">
      <c r="A4645" s="6" t="s">
        <v>8297</v>
      </c>
      <c r="B4645" s="6">
        <v>2018</v>
      </c>
      <c r="C4645" s="6" t="str">
        <f t="shared" si="18"/>
        <v>JSS2018</v>
      </c>
      <c r="D4645" s="6" t="s">
        <v>9205</v>
      </c>
      <c r="E4645" s="6" t="s">
        <v>9206</v>
      </c>
      <c r="F4645" s="6" t="s">
        <v>5563</v>
      </c>
    </row>
    <row r="4646" spans="1:6" x14ac:dyDescent="0.2">
      <c r="A4646" s="6" t="s">
        <v>8297</v>
      </c>
      <c r="B4646" s="6">
        <v>2018</v>
      </c>
      <c r="C4646" s="6" t="str">
        <f t="shared" si="18"/>
        <v>JSS2018</v>
      </c>
      <c r="D4646" s="6" t="s">
        <v>9207</v>
      </c>
      <c r="E4646" s="6" t="s">
        <v>9208</v>
      </c>
      <c r="F4646" s="6" t="s">
        <v>5563</v>
      </c>
    </row>
    <row r="4647" spans="1:6" x14ac:dyDescent="0.2">
      <c r="A4647" s="6" t="s">
        <v>8297</v>
      </c>
      <c r="B4647" s="6">
        <v>2018</v>
      </c>
      <c r="C4647" s="6" t="str">
        <f t="shared" si="18"/>
        <v>JSS2018</v>
      </c>
      <c r="D4647" s="6" t="s">
        <v>9209</v>
      </c>
      <c r="E4647" s="6" t="s">
        <v>9210</v>
      </c>
      <c r="F4647" s="6" t="s">
        <v>5563</v>
      </c>
    </row>
    <row r="4648" spans="1:6" x14ac:dyDescent="0.2">
      <c r="A4648" s="6" t="s">
        <v>8297</v>
      </c>
      <c r="B4648" s="6">
        <v>2018</v>
      </c>
      <c r="C4648" s="6" t="str">
        <f t="shared" si="18"/>
        <v>JSS2018</v>
      </c>
      <c r="D4648" s="6" t="s">
        <v>9211</v>
      </c>
      <c r="E4648" s="6" t="s">
        <v>9212</v>
      </c>
      <c r="F4648" s="6" t="s">
        <v>5563</v>
      </c>
    </row>
    <row r="4649" spans="1:6" x14ac:dyDescent="0.2">
      <c r="A4649" s="6" t="s">
        <v>8297</v>
      </c>
      <c r="B4649" s="6">
        <v>2018</v>
      </c>
      <c r="C4649" s="6" t="str">
        <f t="shared" si="18"/>
        <v>JSS2018</v>
      </c>
      <c r="D4649" s="6" t="s">
        <v>9213</v>
      </c>
      <c r="E4649" s="6" t="s">
        <v>9214</v>
      </c>
      <c r="F4649" s="6" t="s">
        <v>5563</v>
      </c>
    </row>
    <row r="4650" spans="1:6" x14ac:dyDescent="0.2">
      <c r="A4650" s="6" t="s">
        <v>8297</v>
      </c>
      <c r="B4650" s="6">
        <v>2018</v>
      </c>
      <c r="C4650" s="6" t="str">
        <f t="shared" si="18"/>
        <v>JSS2018</v>
      </c>
      <c r="D4650" s="6" t="s">
        <v>9215</v>
      </c>
      <c r="E4650" s="6" t="s">
        <v>9216</v>
      </c>
      <c r="F4650" s="6" t="s">
        <v>5563</v>
      </c>
    </row>
    <row r="4651" spans="1:6" x14ac:dyDescent="0.2">
      <c r="A4651" s="6" t="s">
        <v>8297</v>
      </c>
      <c r="B4651" s="6">
        <v>2018</v>
      </c>
      <c r="C4651" s="6" t="str">
        <f t="shared" si="18"/>
        <v>JSS2018</v>
      </c>
      <c r="D4651" s="6" t="s">
        <v>9217</v>
      </c>
      <c r="E4651" s="6" t="s">
        <v>9218</v>
      </c>
      <c r="F4651" s="6" t="s">
        <v>5563</v>
      </c>
    </row>
    <row r="4652" spans="1:6" x14ac:dyDescent="0.2">
      <c r="A4652" s="6" t="s">
        <v>8297</v>
      </c>
      <c r="B4652" s="6">
        <v>2018</v>
      </c>
      <c r="C4652" s="6" t="str">
        <f t="shared" si="18"/>
        <v>JSS2018</v>
      </c>
      <c r="D4652" s="6" t="s">
        <v>9219</v>
      </c>
      <c r="E4652" s="6" t="s">
        <v>9220</v>
      </c>
      <c r="F4652" s="6" t="s">
        <v>5563</v>
      </c>
    </row>
    <row r="4653" spans="1:6" x14ac:dyDescent="0.2">
      <c r="A4653" s="6" t="s">
        <v>8297</v>
      </c>
      <c r="B4653" s="6">
        <v>2018</v>
      </c>
      <c r="C4653" s="6" t="str">
        <f t="shared" si="18"/>
        <v>JSS2018</v>
      </c>
      <c r="D4653" s="6" t="s">
        <v>9221</v>
      </c>
      <c r="E4653" s="6" t="s">
        <v>9222</v>
      </c>
      <c r="F4653" s="6" t="s">
        <v>5563</v>
      </c>
    </row>
    <row r="4654" spans="1:6" x14ac:dyDescent="0.2">
      <c r="A4654" s="6" t="s">
        <v>8297</v>
      </c>
      <c r="B4654" s="6">
        <v>2018</v>
      </c>
      <c r="C4654" s="6" t="str">
        <f t="shared" si="18"/>
        <v>JSS2018</v>
      </c>
      <c r="D4654" s="6" t="s">
        <v>9223</v>
      </c>
      <c r="E4654" s="6" t="s">
        <v>9224</v>
      </c>
      <c r="F4654" s="6" t="s">
        <v>5563</v>
      </c>
    </row>
    <row r="4655" spans="1:6" x14ac:dyDescent="0.2">
      <c r="A4655" s="6" t="s">
        <v>8297</v>
      </c>
      <c r="B4655" s="6">
        <v>2018</v>
      </c>
      <c r="C4655" s="6" t="str">
        <f t="shared" si="18"/>
        <v>JSS2018</v>
      </c>
      <c r="D4655" s="6" t="s">
        <v>9225</v>
      </c>
      <c r="E4655" s="6" t="s">
        <v>9226</v>
      </c>
      <c r="F4655" s="6" t="s">
        <v>5563</v>
      </c>
    </row>
    <row r="4656" spans="1:6" x14ac:dyDescent="0.2">
      <c r="A4656" s="6" t="s">
        <v>8297</v>
      </c>
      <c r="B4656" s="6">
        <v>2018</v>
      </c>
      <c r="C4656" s="6" t="str">
        <f t="shared" si="18"/>
        <v>JSS2018</v>
      </c>
      <c r="D4656" s="6" t="s">
        <v>9227</v>
      </c>
      <c r="E4656" s="6" t="s">
        <v>9228</v>
      </c>
      <c r="F4656" s="6" t="s">
        <v>5563</v>
      </c>
    </row>
    <row r="4657" spans="1:6" x14ac:dyDescent="0.2">
      <c r="A4657" s="6" t="s">
        <v>8297</v>
      </c>
      <c r="B4657" s="6">
        <v>2018</v>
      </c>
      <c r="C4657" s="6" t="str">
        <f t="shared" si="18"/>
        <v>JSS2018</v>
      </c>
      <c r="D4657" s="6" t="s">
        <v>9229</v>
      </c>
      <c r="E4657" s="6" t="s">
        <v>9230</v>
      </c>
      <c r="F4657" s="6" t="s">
        <v>5563</v>
      </c>
    </row>
    <row r="4658" spans="1:6" x14ac:dyDescent="0.2">
      <c r="A4658" s="6" t="s">
        <v>8297</v>
      </c>
      <c r="B4658" s="6">
        <v>2018</v>
      </c>
      <c r="C4658" s="6" t="str">
        <f t="shared" si="18"/>
        <v>JSS2018</v>
      </c>
      <c r="D4658" s="6" t="s">
        <v>9231</v>
      </c>
      <c r="E4658" s="6" t="s">
        <v>9232</v>
      </c>
      <c r="F4658" s="6" t="s">
        <v>5563</v>
      </c>
    </row>
    <row r="4659" spans="1:6" x14ac:dyDescent="0.2">
      <c r="A4659" s="6" t="s">
        <v>8297</v>
      </c>
      <c r="B4659" s="6">
        <v>2018</v>
      </c>
      <c r="C4659" s="6" t="str">
        <f t="shared" si="18"/>
        <v>JSS2018</v>
      </c>
      <c r="D4659" s="6" t="s">
        <v>9233</v>
      </c>
      <c r="E4659" s="6" t="s">
        <v>9234</v>
      </c>
      <c r="F4659" s="6" t="s">
        <v>5563</v>
      </c>
    </row>
    <row r="4660" spans="1:6" x14ac:dyDescent="0.2">
      <c r="A4660" s="6" t="s">
        <v>8297</v>
      </c>
      <c r="B4660" s="6">
        <v>2018</v>
      </c>
      <c r="C4660" s="6" t="str">
        <f t="shared" si="18"/>
        <v>JSS2018</v>
      </c>
      <c r="D4660" s="6" t="s">
        <v>9235</v>
      </c>
      <c r="E4660" s="6" t="s">
        <v>9236</v>
      </c>
      <c r="F4660" s="6" t="s">
        <v>5563</v>
      </c>
    </row>
    <row r="4661" spans="1:6" x14ac:dyDescent="0.2">
      <c r="A4661" s="6" t="s">
        <v>8297</v>
      </c>
      <c r="B4661" s="6">
        <v>2018</v>
      </c>
      <c r="C4661" s="6" t="str">
        <f t="shared" si="18"/>
        <v>JSS2018</v>
      </c>
      <c r="D4661" s="6" t="s">
        <v>9237</v>
      </c>
      <c r="E4661" s="6" t="s">
        <v>9238</v>
      </c>
      <c r="F4661" s="6" t="s">
        <v>5563</v>
      </c>
    </row>
    <row r="4662" spans="1:6" x14ac:dyDescent="0.2">
      <c r="A4662" s="6" t="s">
        <v>8297</v>
      </c>
      <c r="B4662" s="6">
        <v>2018</v>
      </c>
      <c r="C4662" s="6" t="str">
        <f t="shared" si="18"/>
        <v>JSS2018</v>
      </c>
      <c r="D4662" s="6" t="s">
        <v>9239</v>
      </c>
      <c r="E4662" s="6" t="s">
        <v>9240</v>
      </c>
      <c r="F4662" s="6" t="s">
        <v>5563</v>
      </c>
    </row>
    <row r="4663" spans="1:6" x14ac:dyDescent="0.2">
      <c r="A4663" s="6" t="s">
        <v>8297</v>
      </c>
      <c r="B4663" s="6">
        <v>2018</v>
      </c>
      <c r="C4663" s="6" t="str">
        <f t="shared" si="18"/>
        <v>JSS2018</v>
      </c>
      <c r="D4663" s="6" t="s">
        <v>9241</v>
      </c>
      <c r="E4663" s="6" t="s">
        <v>9242</v>
      </c>
      <c r="F4663" s="6" t="s">
        <v>5563</v>
      </c>
    </row>
    <row r="4664" spans="1:6" x14ac:dyDescent="0.2">
      <c r="A4664" s="6" t="s">
        <v>8297</v>
      </c>
      <c r="B4664" s="6">
        <v>2018</v>
      </c>
      <c r="C4664" s="6" t="str">
        <f t="shared" si="18"/>
        <v>JSS2018</v>
      </c>
      <c r="D4664" s="6" t="s">
        <v>9243</v>
      </c>
      <c r="E4664" s="6" t="s">
        <v>9244</v>
      </c>
      <c r="F4664" s="6" t="s">
        <v>5563</v>
      </c>
    </row>
    <row r="4665" spans="1:6" x14ac:dyDescent="0.2">
      <c r="A4665" s="6" t="s">
        <v>8297</v>
      </c>
      <c r="B4665" s="6">
        <v>2018</v>
      </c>
      <c r="C4665" s="6" t="str">
        <f t="shared" si="18"/>
        <v>JSS2018</v>
      </c>
      <c r="D4665" s="6" t="s">
        <v>9245</v>
      </c>
      <c r="E4665" s="6" t="s">
        <v>9246</v>
      </c>
      <c r="F4665" s="6" t="s">
        <v>5563</v>
      </c>
    </row>
    <row r="4666" spans="1:6" x14ac:dyDescent="0.2">
      <c r="A4666" s="6" t="s">
        <v>8297</v>
      </c>
      <c r="B4666" s="6">
        <v>2018</v>
      </c>
      <c r="C4666" s="6" t="str">
        <f t="shared" si="18"/>
        <v>JSS2018</v>
      </c>
      <c r="D4666" s="6" t="s">
        <v>9247</v>
      </c>
      <c r="E4666" s="6" t="s">
        <v>9248</v>
      </c>
      <c r="F4666" s="6" t="s">
        <v>5563</v>
      </c>
    </row>
    <row r="4667" spans="1:6" x14ac:dyDescent="0.2">
      <c r="A4667" s="6" t="s">
        <v>8297</v>
      </c>
      <c r="B4667" s="6">
        <v>2018</v>
      </c>
      <c r="C4667" s="6" t="str">
        <f t="shared" si="18"/>
        <v>JSS2018</v>
      </c>
      <c r="D4667" s="6" t="s">
        <v>9249</v>
      </c>
      <c r="E4667" s="6" t="s">
        <v>9250</v>
      </c>
      <c r="F4667" s="6" t="s">
        <v>5563</v>
      </c>
    </row>
    <row r="4668" spans="1:6" x14ac:dyDescent="0.2">
      <c r="A4668" s="6" t="s">
        <v>8297</v>
      </c>
      <c r="B4668" s="6">
        <v>2018</v>
      </c>
      <c r="C4668" s="6" t="str">
        <f t="shared" si="18"/>
        <v>JSS2018</v>
      </c>
      <c r="D4668" s="6" t="s">
        <v>9251</v>
      </c>
      <c r="E4668" s="6" t="s">
        <v>9252</v>
      </c>
      <c r="F4668" s="6" t="s">
        <v>5563</v>
      </c>
    </row>
    <row r="4669" spans="1:6" x14ac:dyDescent="0.2">
      <c r="A4669" s="6" t="s">
        <v>8297</v>
      </c>
      <c r="B4669" s="6">
        <v>2018</v>
      </c>
      <c r="C4669" s="6" t="str">
        <f t="shared" si="18"/>
        <v>JSS2018</v>
      </c>
      <c r="D4669" s="6" t="s">
        <v>9253</v>
      </c>
      <c r="E4669" s="6" t="s">
        <v>9254</v>
      </c>
      <c r="F4669" s="6" t="s">
        <v>5563</v>
      </c>
    </row>
    <row r="4670" spans="1:6" x14ac:dyDescent="0.2">
      <c r="A4670" s="6" t="s">
        <v>8297</v>
      </c>
      <c r="B4670" s="6">
        <v>2018</v>
      </c>
      <c r="C4670" s="6" t="str">
        <f t="shared" si="18"/>
        <v>JSS2018</v>
      </c>
      <c r="D4670" s="6" t="s">
        <v>9255</v>
      </c>
      <c r="E4670" s="6" t="s">
        <v>9256</v>
      </c>
      <c r="F4670" s="6" t="s">
        <v>5563</v>
      </c>
    </row>
    <row r="4671" spans="1:6" x14ac:dyDescent="0.2">
      <c r="A4671" s="6" t="s">
        <v>8297</v>
      </c>
      <c r="B4671" s="6">
        <v>2018</v>
      </c>
      <c r="C4671" s="6" t="str">
        <f t="shared" si="18"/>
        <v>JSS2018</v>
      </c>
      <c r="D4671" s="6" t="s">
        <v>9257</v>
      </c>
      <c r="E4671" s="6" t="s">
        <v>9258</v>
      </c>
      <c r="F4671" s="6" t="s">
        <v>5563</v>
      </c>
    </row>
    <row r="4672" spans="1:6" x14ac:dyDescent="0.2">
      <c r="A4672" s="6" t="s">
        <v>8297</v>
      </c>
      <c r="B4672" s="6">
        <v>2018</v>
      </c>
      <c r="C4672" s="6" t="str">
        <f t="shared" si="18"/>
        <v>JSS2018</v>
      </c>
      <c r="D4672" s="6" t="s">
        <v>9259</v>
      </c>
      <c r="E4672" s="6" t="s">
        <v>9260</v>
      </c>
      <c r="F4672" s="6" t="s">
        <v>5563</v>
      </c>
    </row>
    <row r="4673" spans="1:6" x14ac:dyDescent="0.2">
      <c r="A4673" s="6" t="s">
        <v>8297</v>
      </c>
      <c r="B4673" s="6">
        <v>2018</v>
      </c>
      <c r="C4673" s="6" t="str">
        <f t="shared" si="18"/>
        <v>JSS2018</v>
      </c>
      <c r="D4673" s="6" t="s">
        <v>9261</v>
      </c>
      <c r="E4673" s="6" t="s">
        <v>9262</v>
      </c>
      <c r="F4673" s="6" t="s">
        <v>5563</v>
      </c>
    </row>
    <row r="4674" spans="1:6" x14ac:dyDescent="0.2">
      <c r="A4674" s="6" t="s">
        <v>8297</v>
      </c>
      <c r="B4674" s="6">
        <v>2018</v>
      </c>
      <c r="C4674" s="6" t="str">
        <f t="shared" si="18"/>
        <v>JSS2018</v>
      </c>
      <c r="D4674" s="6" t="s">
        <v>9263</v>
      </c>
      <c r="E4674" s="6" t="s">
        <v>9264</v>
      </c>
      <c r="F4674" s="6" t="s">
        <v>5563</v>
      </c>
    </row>
    <row r="4675" spans="1:6" x14ac:dyDescent="0.2">
      <c r="A4675" s="6" t="s">
        <v>8297</v>
      </c>
      <c r="B4675" s="6">
        <v>2018</v>
      </c>
      <c r="C4675" s="6" t="str">
        <f t="shared" si="18"/>
        <v>JSS2018</v>
      </c>
      <c r="D4675" s="6" t="s">
        <v>9265</v>
      </c>
      <c r="E4675" s="6" t="s">
        <v>9266</v>
      </c>
      <c r="F4675" s="6" t="s">
        <v>5563</v>
      </c>
    </row>
    <row r="4676" spans="1:6" x14ac:dyDescent="0.2">
      <c r="A4676" s="6" t="s">
        <v>8297</v>
      </c>
      <c r="B4676" s="6">
        <v>2018</v>
      </c>
      <c r="C4676" s="6" t="str">
        <f t="shared" si="18"/>
        <v>JSS2018</v>
      </c>
      <c r="D4676" s="6" t="s">
        <v>9267</v>
      </c>
      <c r="E4676" s="6" t="s">
        <v>9268</v>
      </c>
      <c r="F4676" s="6" t="s">
        <v>5563</v>
      </c>
    </row>
    <row r="4677" spans="1:6" x14ac:dyDescent="0.2">
      <c r="A4677" s="6" t="s">
        <v>8297</v>
      </c>
      <c r="B4677" s="6">
        <v>2018</v>
      </c>
      <c r="C4677" s="6" t="str">
        <f t="shared" si="18"/>
        <v>JSS2018</v>
      </c>
      <c r="D4677" s="6" t="s">
        <v>9269</v>
      </c>
      <c r="E4677" s="6" t="s">
        <v>9270</v>
      </c>
      <c r="F4677" s="6" t="s">
        <v>5563</v>
      </c>
    </row>
    <row r="4678" spans="1:6" x14ac:dyDescent="0.2">
      <c r="A4678" s="6" t="s">
        <v>8297</v>
      </c>
      <c r="B4678" s="6">
        <v>2018</v>
      </c>
      <c r="C4678" s="6" t="str">
        <f t="shared" si="18"/>
        <v>JSS2018</v>
      </c>
      <c r="D4678" s="6" t="s">
        <v>9271</v>
      </c>
      <c r="E4678" s="6" t="s">
        <v>9272</v>
      </c>
      <c r="F4678" s="6" t="s">
        <v>5563</v>
      </c>
    </row>
    <row r="4679" spans="1:6" x14ac:dyDescent="0.2">
      <c r="A4679" s="6" t="s">
        <v>8297</v>
      </c>
      <c r="B4679" s="6">
        <v>2018</v>
      </c>
      <c r="C4679" s="6" t="str">
        <f t="shared" si="18"/>
        <v>JSS2018</v>
      </c>
      <c r="D4679" s="6" t="s">
        <v>9273</v>
      </c>
      <c r="E4679" s="6" t="s">
        <v>9274</v>
      </c>
      <c r="F4679" s="6" t="s">
        <v>5563</v>
      </c>
    </row>
    <row r="4680" spans="1:6" x14ac:dyDescent="0.2">
      <c r="A4680" s="6" t="s">
        <v>8297</v>
      </c>
      <c r="B4680" s="6">
        <v>2018</v>
      </c>
      <c r="C4680" s="6" t="str">
        <f t="shared" si="18"/>
        <v>JSS2018</v>
      </c>
      <c r="D4680" s="6" t="s">
        <v>9275</v>
      </c>
      <c r="E4680" s="6" t="s">
        <v>9276</v>
      </c>
      <c r="F4680" s="6" t="s">
        <v>5563</v>
      </c>
    </row>
    <row r="4681" spans="1:6" x14ac:dyDescent="0.2">
      <c r="A4681" s="6" t="s">
        <v>8297</v>
      </c>
      <c r="B4681" s="6">
        <v>2018</v>
      </c>
      <c r="C4681" s="6" t="str">
        <f t="shared" si="18"/>
        <v>JSS2018</v>
      </c>
      <c r="D4681" s="6" t="s">
        <v>9277</v>
      </c>
      <c r="E4681" s="6" t="s">
        <v>9278</v>
      </c>
      <c r="F4681" s="6" t="s">
        <v>5563</v>
      </c>
    </row>
    <row r="4682" spans="1:6" x14ac:dyDescent="0.2">
      <c r="A4682" s="6" t="s">
        <v>8297</v>
      </c>
      <c r="B4682" s="6">
        <v>2018</v>
      </c>
      <c r="C4682" s="6" t="str">
        <f t="shared" si="18"/>
        <v>JSS2018</v>
      </c>
      <c r="D4682" s="6" t="s">
        <v>9279</v>
      </c>
      <c r="E4682" s="6" t="s">
        <v>9280</v>
      </c>
      <c r="F4682" s="6" t="s">
        <v>5563</v>
      </c>
    </row>
    <row r="4683" spans="1:6" x14ac:dyDescent="0.2">
      <c r="A4683" s="6" t="s">
        <v>8297</v>
      </c>
      <c r="B4683" s="6">
        <v>2018</v>
      </c>
      <c r="C4683" s="6" t="str">
        <f t="shared" si="18"/>
        <v>JSS2018</v>
      </c>
      <c r="D4683" s="6" t="s">
        <v>9281</v>
      </c>
      <c r="E4683" s="6" t="s">
        <v>9282</v>
      </c>
      <c r="F4683" s="6" t="s">
        <v>5563</v>
      </c>
    </row>
    <row r="4684" spans="1:6" x14ac:dyDescent="0.2">
      <c r="A4684" s="6" t="s">
        <v>8297</v>
      </c>
      <c r="B4684" s="6">
        <v>2018</v>
      </c>
      <c r="C4684" s="6" t="str">
        <f t="shared" si="18"/>
        <v>JSS2018</v>
      </c>
      <c r="D4684" s="6" t="s">
        <v>9283</v>
      </c>
      <c r="E4684" s="6" t="s">
        <v>9284</v>
      </c>
      <c r="F4684" s="6" t="s">
        <v>5563</v>
      </c>
    </row>
    <row r="4685" spans="1:6" x14ac:dyDescent="0.2">
      <c r="A4685" s="6" t="s">
        <v>8297</v>
      </c>
      <c r="B4685" s="6">
        <v>2018</v>
      </c>
      <c r="C4685" s="6" t="str">
        <f t="shared" si="18"/>
        <v>JSS2018</v>
      </c>
      <c r="D4685" s="6" t="s">
        <v>9285</v>
      </c>
      <c r="E4685" s="6" t="s">
        <v>9286</v>
      </c>
      <c r="F4685" s="6" t="s">
        <v>5563</v>
      </c>
    </row>
    <row r="4686" spans="1:6" x14ac:dyDescent="0.2">
      <c r="A4686" s="6" t="s">
        <v>8297</v>
      </c>
      <c r="B4686" s="6">
        <v>2018</v>
      </c>
      <c r="C4686" s="6" t="str">
        <f t="shared" si="18"/>
        <v>JSS2018</v>
      </c>
      <c r="D4686" s="6" t="s">
        <v>9287</v>
      </c>
      <c r="E4686" s="6" t="s">
        <v>9288</v>
      </c>
      <c r="F4686" s="6" t="s">
        <v>5563</v>
      </c>
    </row>
    <row r="4687" spans="1:6" x14ac:dyDescent="0.2">
      <c r="A4687" s="6" t="s">
        <v>8297</v>
      </c>
      <c r="B4687" s="6">
        <v>2018</v>
      </c>
      <c r="C4687" s="6" t="str">
        <f t="shared" si="18"/>
        <v>JSS2018</v>
      </c>
      <c r="D4687" s="6" t="s">
        <v>9289</v>
      </c>
      <c r="E4687" s="6" t="s">
        <v>9290</v>
      </c>
      <c r="F4687" s="6" t="s">
        <v>5563</v>
      </c>
    </row>
    <row r="4688" spans="1:6" x14ac:dyDescent="0.2">
      <c r="A4688" s="6" t="s">
        <v>8297</v>
      </c>
      <c r="B4688" s="6">
        <v>2018</v>
      </c>
      <c r="C4688" s="6" t="str">
        <f t="shared" si="18"/>
        <v>JSS2018</v>
      </c>
      <c r="D4688" s="6" t="s">
        <v>9291</v>
      </c>
      <c r="E4688" s="6" t="s">
        <v>9292</v>
      </c>
      <c r="F4688" s="6" t="s">
        <v>5563</v>
      </c>
    </row>
    <row r="4689" spans="1:6" x14ac:dyDescent="0.2">
      <c r="A4689" s="6" t="s">
        <v>8297</v>
      </c>
      <c r="B4689" s="6">
        <v>2018</v>
      </c>
      <c r="C4689" s="6" t="str">
        <f t="shared" si="18"/>
        <v>JSS2018</v>
      </c>
      <c r="D4689" s="6" t="s">
        <v>9293</v>
      </c>
      <c r="E4689" s="6" t="s">
        <v>9294</v>
      </c>
      <c r="F4689" s="6" t="s">
        <v>5563</v>
      </c>
    </row>
    <row r="4690" spans="1:6" x14ac:dyDescent="0.2">
      <c r="A4690" s="6" t="s">
        <v>8297</v>
      </c>
      <c r="B4690" s="6">
        <v>2018</v>
      </c>
      <c r="C4690" s="6" t="str">
        <f t="shared" si="18"/>
        <v>JSS2018</v>
      </c>
      <c r="D4690" s="6" t="s">
        <v>9295</v>
      </c>
      <c r="E4690" s="6" t="s">
        <v>9296</v>
      </c>
      <c r="F4690" s="6" t="s">
        <v>5563</v>
      </c>
    </row>
    <row r="4691" spans="1:6" x14ac:dyDescent="0.2">
      <c r="A4691" s="6" t="s">
        <v>8297</v>
      </c>
      <c r="B4691" s="6">
        <v>2018</v>
      </c>
      <c r="C4691" s="6" t="str">
        <f t="shared" si="18"/>
        <v>JSS2018</v>
      </c>
      <c r="D4691" s="6" t="s">
        <v>9297</v>
      </c>
      <c r="E4691" s="6" t="s">
        <v>9298</v>
      </c>
      <c r="F4691" s="6" t="s">
        <v>5563</v>
      </c>
    </row>
    <row r="4692" spans="1:6" x14ac:dyDescent="0.2">
      <c r="A4692" s="6" t="s">
        <v>8297</v>
      </c>
      <c r="B4692" s="6">
        <v>2018</v>
      </c>
      <c r="C4692" s="6" t="str">
        <f t="shared" si="18"/>
        <v>JSS2018</v>
      </c>
      <c r="D4692" s="6" t="s">
        <v>9299</v>
      </c>
      <c r="E4692" s="6" t="s">
        <v>9300</v>
      </c>
      <c r="F4692" s="6" t="s">
        <v>5563</v>
      </c>
    </row>
    <row r="4693" spans="1:6" x14ac:dyDescent="0.2">
      <c r="A4693" s="6" t="s">
        <v>8297</v>
      </c>
      <c r="B4693" s="6">
        <v>2018</v>
      </c>
      <c r="C4693" s="6" t="str">
        <f t="shared" si="18"/>
        <v>JSS2018</v>
      </c>
      <c r="D4693" s="6" t="s">
        <v>9301</v>
      </c>
      <c r="E4693" s="6" t="s">
        <v>9302</v>
      </c>
      <c r="F4693" s="6" t="s">
        <v>5563</v>
      </c>
    </row>
    <row r="4694" spans="1:6" x14ac:dyDescent="0.2">
      <c r="A4694" s="6" t="s">
        <v>8297</v>
      </c>
      <c r="B4694" s="6">
        <v>2018</v>
      </c>
      <c r="C4694" s="6" t="str">
        <f t="shared" si="18"/>
        <v>JSS2018</v>
      </c>
      <c r="D4694" s="6" t="s">
        <v>9303</v>
      </c>
      <c r="E4694" s="6" t="s">
        <v>9304</v>
      </c>
      <c r="F4694" s="6" t="s">
        <v>5563</v>
      </c>
    </row>
    <row r="4695" spans="1:6" x14ac:dyDescent="0.2">
      <c r="A4695" s="6" t="s">
        <v>8297</v>
      </c>
      <c r="B4695" s="6">
        <v>2018</v>
      </c>
      <c r="C4695" s="6" t="str">
        <f t="shared" si="18"/>
        <v>JSS2018</v>
      </c>
      <c r="D4695" s="6" t="s">
        <v>9305</v>
      </c>
      <c r="E4695" s="6" t="s">
        <v>9306</v>
      </c>
      <c r="F4695" s="6" t="s">
        <v>5563</v>
      </c>
    </row>
    <row r="4696" spans="1:6" x14ac:dyDescent="0.2">
      <c r="A4696" s="6" t="s">
        <v>8297</v>
      </c>
      <c r="B4696" s="6">
        <v>2018</v>
      </c>
      <c r="C4696" s="6" t="str">
        <f t="shared" si="18"/>
        <v>JSS2018</v>
      </c>
      <c r="D4696" s="6" t="s">
        <v>9307</v>
      </c>
      <c r="E4696" s="6" t="s">
        <v>9308</v>
      </c>
      <c r="F4696" s="6" t="s">
        <v>5563</v>
      </c>
    </row>
    <row r="4697" spans="1:6" x14ac:dyDescent="0.2">
      <c r="A4697" s="6" t="s">
        <v>8297</v>
      </c>
      <c r="B4697" s="6">
        <v>2018</v>
      </c>
      <c r="C4697" s="6" t="str">
        <f t="shared" si="18"/>
        <v>JSS2018</v>
      </c>
      <c r="D4697" s="6" t="s">
        <v>9309</v>
      </c>
      <c r="E4697" s="6" t="s">
        <v>9310</v>
      </c>
      <c r="F4697" s="6" t="s">
        <v>5563</v>
      </c>
    </row>
    <row r="4698" spans="1:6" x14ac:dyDescent="0.2">
      <c r="A4698" s="6" t="s">
        <v>8297</v>
      </c>
      <c r="B4698" s="6">
        <v>2018</v>
      </c>
      <c r="C4698" s="6" t="str">
        <f t="shared" si="18"/>
        <v>JSS2018</v>
      </c>
      <c r="D4698" s="6" t="s">
        <v>9311</v>
      </c>
      <c r="E4698" s="6" t="s">
        <v>9312</v>
      </c>
      <c r="F4698" s="6" t="s">
        <v>5563</v>
      </c>
    </row>
    <row r="4699" spans="1:6" x14ac:dyDescent="0.2">
      <c r="A4699" s="6" t="s">
        <v>8297</v>
      </c>
      <c r="B4699" s="6">
        <v>2018</v>
      </c>
      <c r="C4699" s="6" t="str">
        <f t="shared" si="18"/>
        <v>JSS2018</v>
      </c>
      <c r="D4699" s="6" t="s">
        <v>9313</v>
      </c>
      <c r="E4699" s="6" t="s">
        <v>9314</v>
      </c>
      <c r="F4699" s="6" t="s">
        <v>5563</v>
      </c>
    </row>
    <row r="4700" spans="1:6" x14ac:dyDescent="0.2">
      <c r="A4700" s="6" t="s">
        <v>8297</v>
      </c>
      <c r="B4700" s="6">
        <v>2018</v>
      </c>
      <c r="C4700" s="6" t="str">
        <f t="shared" si="18"/>
        <v>JSS2018</v>
      </c>
      <c r="D4700" s="6" t="s">
        <v>9315</v>
      </c>
      <c r="E4700" s="6" t="s">
        <v>9316</v>
      </c>
      <c r="F4700" s="6" t="s">
        <v>5563</v>
      </c>
    </row>
    <row r="4701" spans="1:6" x14ac:dyDescent="0.2">
      <c r="A4701" s="6" t="s">
        <v>8297</v>
      </c>
      <c r="B4701" s="6">
        <v>2018</v>
      </c>
      <c r="C4701" s="6" t="str">
        <f t="shared" si="18"/>
        <v>JSS2018</v>
      </c>
      <c r="D4701" s="6" t="s">
        <v>9317</v>
      </c>
      <c r="E4701" s="6" t="s">
        <v>9318</v>
      </c>
      <c r="F4701" s="6" t="s">
        <v>5563</v>
      </c>
    </row>
    <row r="4702" spans="1:6" x14ac:dyDescent="0.2">
      <c r="A4702" s="6" t="s">
        <v>8297</v>
      </c>
      <c r="B4702" s="6">
        <v>2018</v>
      </c>
      <c r="C4702" s="6" t="str">
        <f t="shared" si="18"/>
        <v>JSS2018</v>
      </c>
      <c r="D4702" s="6" t="s">
        <v>9319</v>
      </c>
      <c r="E4702" s="6" t="s">
        <v>9320</v>
      </c>
      <c r="F4702" s="6" t="s">
        <v>5563</v>
      </c>
    </row>
    <row r="4703" spans="1:6" x14ac:dyDescent="0.2">
      <c r="A4703" s="6" t="s">
        <v>8297</v>
      </c>
      <c r="B4703" s="6">
        <v>2018</v>
      </c>
      <c r="C4703" s="6" t="str">
        <f t="shared" si="18"/>
        <v>JSS2018</v>
      </c>
      <c r="D4703" s="6" t="s">
        <v>9321</v>
      </c>
      <c r="E4703" s="6" t="s">
        <v>9322</v>
      </c>
      <c r="F4703" s="6" t="s">
        <v>5563</v>
      </c>
    </row>
    <row r="4704" spans="1:6" x14ac:dyDescent="0.2">
      <c r="A4704" s="6" t="s">
        <v>8297</v>
      </c>
      <c r="B4704" s="6">
        <v>2018</v>
      </c>
      <c r="C4704" s="6" t="str">
        <f t="shared" si="18"/>
        <v>JSS2018</v>
      </c>
      <c r="D4704" s="6" t="s">
        <v>9323</v>
      </c>
      <c r="E4704" s="6" t="s">
        <v>9324</v>
      </c>
      <c r="F4704" s="6" t="s">
        <v>5563</v>
      </c>
    </row>
    <row r="4705" spans="1:6" x14ac:dyDescent="0.2">
      <c r="A4705" s="6" t="s">
        <v>8297</v>
      </c>
      <c r="B4705" s="6">
        <v>2018</v>
      </c>
      <c r="C4705" s="6" t="str">
        <f t="shared" si="18"/>
        <v>JSS2018</v>
      </c>
      <c r="D4705" s="6" t="s">
        <v>9325</v>
      </c>
      <c r="E4705" s="6" t="s">
        <v>9326</v>
      </c>
      <c r="F4705" s="6" t="s">
        <v>5563</v>
      </c>
    </row>
    <row r="4706" spans="1:6" x14ac:dyDescent="0.2">
      <c r="A4706" s="6" t="s">
        <v>8297</v>
      </c>
      <c r="B4706" s="6">
        <v>2018</v>
      </c>
      <c r="C4706" s="6" t="str">
        <f t="shared" si="18"/>
        <v>JSS2018</v>
      </c>
      <c r="D4706" s="6" t="s">
        <v>9327</v>
      </c>
      <c r="E4706" s="6" t="s">
        <v>9328</v>
      </c>
      <c r="F4706" s="6" t="s">
        <v>5563</v>
      </c>
    </row>
    <row r="4707" spans="1:6" x14ac:dyDescent="0.2">
      <c r="A4707" s="6" t="s">
        <v>8297</v>
      </c>
      <c r="B4707" s="6">
        <v>2018</v>
      </c>
      <c r="C4707" s="6" t="str">
        <f t="shared" si="18"/>
        <v>JSS2018</v>
      </c>
      <c r="D4707" s="6" t="s">
        <v>9329</v>
      </c>
      <c r="E4707" s="6" t="s">
        <v>9330</v>
      </c>
      <c r="F4707" s="6" t="s">
        <v>5563</v>
      </c>
    </row>
    <row r="4708" spans="1:6" x14ac:dyDescent="0.2">
      <c r="A4708" s="6" t="s">
        <v>8297</v>
      </c>
      <c r="B4708" s="6">
        <v>2018</v>
      </c>
      <c r="C4708" s="6" t="str">
        <f t="shared" si="18"/>
        <v>JSS2018</v>
      </c>
      <c r="D4708" s="6" t="s">
        <v>9331</v>
      </c>
      <c r="E4708" s="6" t="s">
        <v>9332</v>
      </c>
      <c r="F4708" s="6" t="s">
        <v>5563</v>
      </c>
    </row>
    <row r="4709" spans="1:6" x14ac:dyDescent="0.2">
      <c r="A4709" s="6" t="s">
        <v>8297</v>
      </c>
      <c r="B4709" s="6">
        <v>2018</v>
      </c>
      <c r="C4709" s="6" t="str">
        <f t="shared" si="18"/>
        <v>JSS2018</v>
      </c>
      <c r="D4709" s="6" t="s">
        <v>9333</v>
      </c>
      <c r="E4709" s="6" t="s">
        <v>9334</v>
      </c>
      <c r="F4709" s="6" t="s">
        <v>5563</v>
      </c>
    </row>
    <row r="4710" spans="1:6" x14ac:dyDescent="0.2">
      <c r="A4710" s="6" t="s">
        <v>8297</v>
      </c>
      <c r="B4710" s="6">
        <v>2018</v>
      </c>
      <c r="C4710" s="6" t="str">
        <f t="shared" si="18"/>
        <v>JSS2018</v>
      </c>
      <c r="D4710" s="6" t="s">
        <v>9335</v>
      </c>
      <c r="E4710" s="6" t="s">
        <v>9336</v>
      </c>
      <c r="F4710" s="6" t="s">
        <v>5563</v>
      </c>
    </row>
    <row r="4711" spans="1:6" x14ac:dyDescent="0.2">
      <c r="A4711" s="6" t="s">
        <v>8297</v>
      </c>
      <c r="B4711" s="6">
        <v>2018</v>
      </c>
      <c r="C4711" s="6" t="str">
        <f t="shared" si="18"/>
        <v>JSS2018</v>
      </c>
      <c r="D4711" s="6" t="s">
        <v>9337</v>
      </c>
      <c r="E4711" s="6" t="s">
        <v>9338</v>
      </c>
      <c r="F4711" s="6" t="s">
        <v>5563</v>
      </c>
    </row>
    <row r="4712" spans="1:6" x14ac:dyDescent="0.2">
      <c r="A4712" s="6" t="s">
        <v>8297</v>
      </c>
      <c r="B4712" s="6">
        <v>2018</v>
      </c>
      <c r="C4712" s="6" t="str">
        <f t="shared" si="18"/>
        <v>JSS2018</v>
      </c>
      <c r="D4712" s="6" t="s">
        <v>9339</v>
      </c>
      <c r="E4712" s="6" t="s">
        <v>9340</v>
      </c>
      <c r="F4712" s="6" t="s">
        <v>5563</v>
      </c>
    </row>
    <row r="4713" spans="1:6" x14ac:dyDescent="0.2">
      <c r="A4713" s="6" t="s">
        <v>8297</v>
      </c>
      <c r="B4713" s="6">
        <v>2018</v>
      </c>
      <c r="C4713" s="6" t="str">
        <f t="shared" si="18"/>
        <v>JSS2018</v>
      </c>
      <c r="D4713" s="6" t="s">
        <v>9341</v>
      </c>
      <c r="E4713" s="6" t="s">
        <v>9342</v>
      </c>
      <c r="F4713" s="6" t="s">
        <v>5563</v>
      </c>
    </row>
    <row r="4714" spans="1:6" x14ac:dyDescent="0.2">
      <c r="A4714" s="6" t="s">
        <v>8297</v>
      </c>
      <c r="B4714" s="6">
        <v>2018</v>
      </c>
      <c r="C4714" s="6" t="str">
        <f t="shared" si="18"/>
        <v>JSS2018</v>
      </c>
      <c r="D4714" s="6" t="s">
        <v>9343</v>
      </c>
      <c r="E4714" s="6" t="s">
        <v>9344</v>
      </c>
      <c r="F4714" s="6" t="s">
        <v>5563</v>
      </c>
    </row>
    <row r="4715" spans="1:6" x14ac:dyDescent="0.2">
      <c r="A4715" s="6" t="s">
        <v>8297</v>
      </c>
      <c r="B4715" s="6">
        <v>2018</v>
      </c>
      <c r="C4715" s="6" t="str">
        <f t="shared" si="18"/>
        <v>JSS2018</v>
      </c>
      <c r="D4715" s="6" t="s">
        <v>9345</v>
      </c>
      <c r="E4715" s="6" t="s">
        <v>9346</v>
      </c>
      <c r="F4715" s="6" t="s">
        <v>5563</v>
      </c>
    </row>
    <row r="4716" spans="1:6" x14ac:dyDescent="0.2">
      <c r="A4716" s="6" t="s">
        <v>8297</v>
      </c>
      <c r="B4716" s="6">
        <v>2018</v>
      </c>
      <c r="C4716" s="6" t="str">
        <f t="shared" si="18"/>
        <v>JSS2018</v>
      </c>
      <c r="D4716" s="6" t="s">
        <v>9347</v>
      </c>
      <c r="E4716" s="6" t="s">
        <v>9348</v>
      </c>
      <c r="F4716" s="6" t="s">
        <v>5563</v>
      </c>
    </row>
    <row r="4717" spans="1:6" x14ac:dyDescent="0.2">
      <c r="A4717" s="6" t="s">
        <v>8297</v>
      </c>
      <c r="B4717" s="6">
        <v>2018</v>
      </c>
      <c r="C4717" s="6" t="str">
        <f t="shared" si="18"/>
        <v>JSS2018</v>
      </c>
      <c r="D4717" s="6" t="s">
        <v>9349</v>
      </c>
      <c r="E4717" s="6" t="s">
        <v>9350</v>
      </c>
      <c r="F4717" s="6" t="s">
        <v>5563</v>
      </c>
    </row>
    <row r="4718" spans="1:6" x14ac:dyDescent="0.2">
      <c r="A4718" s="6" t="s">
        <v>8297</v>
      </c>
      <c r="B4718" s="6">
        <v>2018</v>
      </c>
      <c r="C4718" s="6" t="str">
        <f t="shared" si="18"/>
        <v>JSS2018</v>
      </c>
      <c r="D4718" s="6" t="s">
        <v>9351</v>
      </c>
      <c r="E4718" s="6" t="s">
        <v>9352</v>
      </c>
      <c r="F4718" s="6" t="s">
        <v>5563</v>
      </c>
    </row>
    <row r="4719" spans="1:6" x14ac:dyDescent="0.2">
      <c r="A4719" s="6" t="s">
        <v>8297</v>
      </c>
      <c r="B4719" s="6">
        <v>2018</v>
      </c>
      <c r="C4719" s="6" t="str">
        <f t="shared" si="18"/>
        <v>JSS2018</v>
      </c>
      <c r="D4719" s="6" t="s">
        <v>9353</v>
      </c>
      <c r="E4719" s="6" t="s">
        <v>9354</v>
      </c>
      <c r="F4719" s="6" t="s">
        <v>5563</v>
      </c>
    </row>
    <row r="4720" spans="1:6" x14ac:dyDescent="0.2">
      <c r="A4720" s="6" t="s">
        <v>8297</v>
      </c>
      <c r="B4720" s="6">
        <v>2018</v>
      </c>
      <c r="C4720" s="6" t="str">
        <f t="shared" si="18"/>
        <v>JSS2018</v>
      </c>
      <c r="D4720" s="6" t="s">
        <v>9355</v>
      </c>
      <c r="E4720" s="6" t="s">
        <v>9356</v>
      </c>
      <c r="F4720" s="6" t="s">
        <v>5563</v>
      </c>
    </row>
    <row r="4721" spans="1:6" x14ac:dyDescent="0.2">
      <c r="A4721" s="6" t="s">
        <v>8297</v>
      </c>
      <c r="B4721" s="6">
        <v>2018</v>
      </c>
      <c r="C4721" s="6" t="str">
        <f t="shared" si="18"/>
        <v>JSS2018</v>
      </c>
      <c r="D4721" s="6" t="s">
        <v>9357</v>
      </c>
      <c r="E4721" s="6" t="s">
        <v>9358</v>
      </c>
      <c r="F4721" s="6" t="s">
        <v>5563</v>
      </c>
    </row>
    <row r="4722" spans="1:6" x14ac:dyDescent="0.2">
      <c r="A4722" s="6" t="s">
        <v>8297</v>
      </c>
      <c r="B4722" s="6">
        <v>2018</v>
      </c>
      <c r="C4722" s="6" t="str">
        <f t="shared" si="18"/>
        <v>JSS2018</v>
      </c>
      <c r="D4722" s="6" t="s">
        <v>9359</v>
      </c>
      <c r="E4722" s="6" t="s">
        <v>9360</v>
      </c>
      <c r="F4722" s="6" t="s">
        <v>5563</v>
      </c>
    </row>
    <row r="4723" spans="1:6" x14ac:dyDescent="0.2">
      <c r="A4723" s="6" t="s">
        <v>8297</v>
      </c>
      <c r="B4723" s="6">
        <v>2018</v>
      </c>
      <c r="C4723" s="6" t="str">
        <f t="shared" si="18"/>
        <v>JSS2018</v>
      </c>
      <c r="D4723" s="6" t="s">
        <v>9361</v>
      </c>
      <c r="E4723" s="6" t="s">
        <v>9362</v>
      </c>
      <c r="F4723" s="6" t="s">
        <v>5563</v>
      </c>
    </row>
    <row r="4724" spans="1:6" x14ac:dyDescent="0.2">
      <c r="A4724" s="6" t="s">
        <v>8297</v>
      </c>
      <c r="B4724" s="6">
        <v>2018</v>
      </c>
      <c r="C4724" s="6" t="str">
        <f t="shared" si="18"/>
        <v>JSS2018</v>
      </c>
      <c r="D4724" s="6" t="s">
        <v>9363</v>
      </c>
      <c r="E4724" s="6" t="s">
        <v>9364</v>
      </c>
      <c r="F4724" s="6" t="s">
        <v>5563</v>
      </c>
    </row>
    <row r="4725" spans="1:6" x14ac:dyDescent="0.2">
      <c r="A4725" s="6" t="s">
        <v>8297</v>
      </c>
      <c r="B4725" s="6">
        <v>2018</v>
      </c>
      <c r="C4725" s="6" t="str">
        <f t="shared" si="18"/>
        <v>JSS2018</v>
      </c>
      <c r="D4725" s="6" t="s">
        <v>9365</v>
      </c>
      <c r="E4725" s="6" t="s">
        <v>9366</v>
      </c>
      <c r="F4725" s="6" t="s">
        <v>5563</v>
      </c>
    </row>
    <row r="4726" spans="1:6" x14ac:dyDescent="0.2">
      <c r="A4726" s="6" t="s">
        <v>8297</v>
      </c>
      <c r="B4726" s="6">
        <v>2018</v>
      </c>
      <c r="C4726" s="6" t="str">
        <f t="shared" si="18"/>
        <v>JSS2018</v>
      </c>
      <c r="D4726" s="6" t="s">
        <v>9367</v>
      </c>
      <c r="E4726" s="6" t="s">
        <v>9368</v>
      </c>
      <c r="F4726" s="6" t="s">
        <v>5563</v>
      </c>
    </row>
    <row r="4727" spans="1:6" x14ac:dyDescent="0.2">
      <c r="A4727" s="6" t="s">
        <v>8297</v>
      </c>
      <c r="B4727" s="6">
        <v>2018</v>
      </c>
      <c r="C4727" s="6" t="str">
        <f t="shared" si="18"/>
        <v>JSS2018</v>
      </c>
      <c r="D4727" s="6" t="s">
        <v>9369</v>
      </c>
      <c r="E4727" s="6" t="s">
        <v>9370</v>
      </c>
      <c r="F4727" s="6" t="s">
        <v>5563</v>
      </c>
    </row>
    <row r="4728" spans="1:6" x14ac:dyDescent="0.2">
      <c r="A4728" s="6" t="s">
        <v>8297</v>
      </c>
      <c r="B4728" s="6">
        <v>2018</v>
      </c>
      <c r="C4728" s="6" t="str">
        <f t="shared" si="18"/>
        <v>JSS2018</v>
      </c>
      <c r="D4728" s="6" t="s">
        <v>9371</v>
      </c>
      <c r="E4728" s="6" t="s">
        <v>9372</v>
      </c>
      <c r="F4728" s="6" t="s">
        <v>5563</v>
      </c>
    </row>
    <row r="4729" spans="1:6" x14ac:dyDescent="0.2">
      <c r="A4729" s="6" t="s">
        <v>8297</v>
      </c>
      <c r="B4729" s="6">
        <v>2018</v>
      </c>
      <c r="C4729" s="6" t="str">
        <f t="shared" si="18"/>
        <v>JSS2018</v>
      </c>
      <c r="D4729" s="6" t="s">
        <v>9373</v>
      </c>
      <c r="E4729" s="6" t="s">
        <v>9374</v>
      </c>
      <c r="F4729" s="6" t="s">
        <v>5563</v>
      </c>
    </row>
    <row r="4730" spans="1:6" x14ac:dyDescent="0.2">
      <c r="A4730" s="6" t="s">
        <v>8297</v>
      </c>
      <c r="B4730" s="6">
        <v>2018</v>
      </c>
      <c r="C4730" s="6" t="str">
        <f t="shared" si="18"/>
        <v>JSS2018</v>
      </c>
      <c r="D4730" s="6" t="s">
        <v>9375</v>
      </c>
      <c r="E4730" s="6" t="s">
        <v>9376</v>
      </c>
      <c r="F4730" s="6" t="s">
        <v>5563</v>
      </c>
    </row>
    <row r="4731" spans="1:6" x14ac:dyDescent="0.2">
      <c r="A4731" s="6" t="s">
        <v>8297</v>
      </c>
      <c r="B4731" s="6">
        <v>2018</v>
      </c>
      <c r="C4731" s="6" t="str">
        <f t="shared" si="18"/>
        <v>JSS2018</v>
      </c>
      <c r="D4731" s="6" t="s">
        <v>9377</v>
      </c>
      <c r="E4731" s="6" t="s">
        <v>9378</v>
      </c>
      <c r="F4731" s="6" t="s">
        <v>5563</v>
      </c>
    </row>
    <row r="4732" spans="1:6" x14ac:dyDescent="0.2">
      <c r="A4732" s="6" t="s">
        <v>8297</v>
      </c>
      <c r="B4732" s="6">
        <v>2018</v>
      </c>
      <c r="C4732" s="6" t="str">
        <f t="shared" si="18"/>
        <v>JSS2018</v>
      </c>
      <c r="D4732" s="6" t="s">
        <v>9379</v>
      </c>
      <c r="E4732" s="6" t="s">
        <v>9380</v>
      </c>
      <c r="F4732" s="6" t="s">
        <v>5563</v>
      </c>
    </row>
    <row r="4733" spans="1:6" x14ac:dyDescent="0.2">
      <c r="A4733" s="6" t="s">
        <v>8297</v>
      </c>
      <c r="B4733" s="6">
        <v>2018</v>
      </c>
      <c r="C4733" s="6" t="str">
        <f t="shared" si="18"/>
        <v>JSS2018</v>
      </c>
      <c r="D4733" s="6" t="s">
        <v>9381</v>
      </c>
      <c r="E4733" s="6" t="s">
        <v>9382</v>
      </c>
      <c r="F4733" s="6" t="s">
        <v>5563</v>
      </c>
    </row>
    <row r="4734" spans="1:6" x14ac:dyDescent="0.2">
      <c r="A4734" s="6" t="s">
        <v>8297</v>
      </c>
      <c r="B4734" s="6">
        <v>2018</v>
      </c>
      <c r="C4734" s="6" t="str">
        <f t="shared" si="18"/>
        <v>JSS2018</v>
      </c>
      <c r="D4734" s="6" t="s">
        <v>9383</v>
      </c>
      <c r="E4734" s="6" t="s">
        <v>9384</v>
      </c>
      <c r="F4734" s="6" t="s">
        <v>5563</v>
      </c>
    </row>
    <row r="4735" spans="1:6" x14ac:dyDescent="0.2">
      <c r="A4735" s="6" t="s">
        <v>8297</v>
      </c>
      <c r="B4735" s="6">
        <v>2018</v>
      </c>
      <c r="C4735" s="6" t="str">
        <f t="shared" si="18"/>
        <v>JSS2018</v>
      </c>
      <c r="D4735" s="6" t="s">
        <v>9385</v>
      </c>
      <c r="E4735" s="6" t="s">
        <v>9386</v>
      </c>
      <c r="F4735" s="6" t="s">
        <v>5563</v>
      </c>
    </row>
    <row r="4736" spans="1:6" x14ac:dyDescent="0.2">
      <c r="A4736" s="6" t="s">
        <v>8297</v>
      </c>
      <c r="B4736" s="6">
        <v>2018</v>
      </c>
      <c r="C4736" s="6" t="str">
        <f t="shared" si="18"/>
        <v>JSS2018</v>
      </c>
      <c r="D4736" s="6" t="s">
        <v>9387</v>
      </c>
      <c r="E4736" s="6" t="s">
        <v>9388</v>
      </c>
      <c r="F4736" s="6" t="s">
        <v>5563</v>
      </c>
    </row>
    <row r="4737" spans="1:6" x14ac:dyDescent="0.2">
      <c r="A4737" s="6" t="s">
        <v>8297</v>
      </c>
      <c r="B4737" s="6">
        <v>2018</v>
      </c>
      <c r="C4737" s="6" t="str">
        <f t="shared" si="18"/>
        <v>JSS2018</v>
      </c>
      <c r="D4737" s="6" t="s">
        <v>9389</v>
      </c>
      <c r="E4737" s="6" t="s">
        <v>9390</v>
      </c>
      <c r="F4737" s="6" t="s">
        <v>5563</v>
      </c>
    </row>
    <row r="4738" spans="1:6" x14ac:dyDescent="0.2">
      <c r="A4738" s="6" t="s">
        <v>8297</v>
      </c>
      <c r="B4738" s="6">
        <v>2018</v>
      </c>
      <c r="C4738" s="6" t="str">
        <f t="shared" si="18"/>
        <v>JSS2018</v>
      </c>
      <c r="D4738" s="6" t="s">
        <v>9391</v>
      </c>
      <c r="E4738" s="6" t="s">
        <v>9392</v>
      </c>
      <c r="F4738" s="6" t="s">
        <v>5563</v>
      </c>
    </row>
    <row r="4739" spans="1:6" x14ac:dyDescent="0.2">
      <c r="A4739" s="6" t="s">
        <v>8297</v>
      </c>
      <c r="B4739" s="6">
        <v>2018</v>
      </c>
      <c r="C4739" s="6" t="str">
        <f t="shared" si="18"/>
        <v>JSS2018</v>
      </c>
      <c r="D4739" s="6" t="s">
        <v>9393</v>
      </c>
      <c r="E4739" s="6" t="s">
        <v>2254</v>
      </c>
      <c r="F4739" s="6" t="s">
        <v>5563</v>
      </c>
    </row>
    <row r="4740" spans="1:6" x14ac:dyDescent="0.2">
      <c r="A4740" s="6" t="s">
        <v>8297</v>
      </c>
      <c r="B4740" s="6">
        <v>2018</v>
      </c>
      <c r="C4740" s="6" t="str">
        <f t="shared" si="18"/>
        <v>JSS2018</v>
      </c>
      <c r="D4740" s="6" t="s">
        <v>9394</v>
      </c>
      <c r="E4740" s="6" t="s">
        <v>9395</v>
      </c>
      <c r="F4740" s="6" t="s">
        <v>5563</v>
      </c>
    </row>
    <row r="4741" spans="1:6" x14ac:dyDescent="0.2">
      <c r="A4741" s="6" t="s">
        <v>8297</v>
      </c>
      <c r="B4741" s="6">
        <v>2018</v>
      </c>
      <c r="C4741" s="6" t="str">
        <f t="shared" si="18"/>
        <v>JSS2018</v>
      </c>
      <c r="D4741" s="6" t="s">
        <v>9396</v>
      </c>
      <c r="E4741" s="6" t="s">
        <v>9397</v>
      </c>
      <c r="F4741" s="6" t="s">
        <v>5563</v>
      </c>
    </row>
    <row r="4742" spans="1:6" x14ac:dyDescent="0.2">
      <c r="A4742" s="6" t="s">
        <v>8297</v>
      </c>
      <c r="B4742" s="6">
        <v>2018</v>
      </c>
      <c r="C4742" s="6" t="str">
        <f t="shared" si="18"/>
        <v>JSS2018</v>
      </c>
      <c r="D4742" s="6" t="s">
        <v>9398</v>
      </c>
      <c r="E4742" s="6" t="s">
        <v>9399</v>
      </c>
      <c r="F4742" s="6" t="s">
        <v>5563</v>
      </c>
    </row>
    <row r="4743" spans="1:6" x14ac:dyDescent="0.2">
      <c r="A4743" s="6" t="s">
        <v>8297</v>
      </c>
      <c r="B4743" s="6">
        <v>2018</v>
      </c>
      <c r="C4743" s="6" t="str">
        <f t="shared" si="18"/>
        <v>JSS2018</v>
      </c>
      <c r="D4743" s="6" t="s">
        <v>9400</v>
      </c>
      <c r="E4743" s="6" t="s">
        <v>9401</v>
      </c>
      <c r="F4743" s="6" t="s">
        <v>5563</v>
      </c>
    </row>
    <row r="4744" spans="1:6" x14ac:dyDescent="0.2">
      <c r="A4744" s="6" t="s">
        <v>8297</v>
      </c>
      <c r="B4744" s="6">
        <v>2018</v>
      </c>
      <c r="C4744" s="6" t="str">
        <f t="shared" si="18"/>
        <v>JSS2018</v>
      </c>
      <c r="D4744" s="6" t="s">
        <v>9402</v>
      </c>
      <c r="E4744" s="6" t="s">
        <v>9403</v>
      </c>
      <c r="F4744" s="6" t="s">
        <v>5563</v>
      </c>
    </row>
    <row r="4745" spans="1:6" x14ac:dyDescent="0.2">
      <c r="A4745" s="6" t="s">
        <v>8297</v>
      </c>
      <c r="B4745" s="6">
        <v>2018</v>
      </c>
      <c r="C4745" s="6" t="str">
        <f t="shared" si="18"/>
        <v>JSS2018</v>
      </c>
      <c r="D4745" s="6" t="s">
        <v>9404</v>
      </c>
      <c r="E4745" s="6" t="s">
        <v>2254</v>
      </c>
      <c r="F4745" s="6" t="s">
        <v>5563</v>
      </c>
    </row>
    <row r="4746" spans="1:6" x14ac:dyDescent="0.2">
      <c r="A4746" s="6" t="s">
        <v>8297</v>
      </c>
      <c r="B4746" s="6">
        <v>2018</v>
      </c>
      <c r="C4746" s="6" t="str">
        <f t="shared" si="18"/>
        <v>JSS2018</v>
      </c>
      <c r="D4746" s="6" t="s">
        <v>9405</v>
      </c>
      <c r="E4746" s="6" t="s">
        <v>9406</v>
      </c>
      <c r="F4746" s="6" t="s">
        <v>5563</v>
      </c>
    </row>
    <row r="4747" spans="1:6" x14ac:dyDescent="0.2">
      <c r="A4747" s="6" t="s">
        <v>8297</v>
      </c>
      <c r="B4747" s="6">
        <v>2018</v>
      </c>
      <c r="C4747" s="6" t="str">
        <f t="shared" si="18"/>
        <v>JSS2018</v>
      </c>
      <c r="D4747" s="6" t="s">
        <v>9407</v>
      </c>
      <c r="E4747" s="6" t="s">
        <v>9408</v>
      </c>
      <c r="F4747" s="6" t="s">
        <v>5563</v>
      </c>
    </row>
    <row r="4748" spans="1:6" x14ac:dyDescent="0.2">
      <c r="A4748" s="6" t="s">
        <v>8297</v>
      </c>
      <c r="B4748" s="6">
        <v>2018</v>
      </c>
      <c r="C4748" s="6" t="str">
        <f t="shared" si="18"/>
        <v>JSS2018</v>
      </c>
      <c r="D4748" s="6" t="s">
        <v>9409</v>
      </c>
      <c r="E4748" s="6" t="s">
        <v>9410</v>
      </c>
      <c r="F4748" s="6" t="s">
        <v>5563</v>
      </c>
    </row>
    <row r="4749" spans="1:6" x14ac:dyDescent="0.2">
      <c r="A4749" s="6" t="s">
        <v>8297</v>
      </c>
      <c r="B4749" s="6">
        <v>2018</v>
      </c>
      <c r="C4749" s="6" t="str">
        <f t="shared" si="18"/>
        <v>JSS2018</v>
      </c>
      <c r="D4749" s="6" t="s">
        <v>9411</v>
      </c>
      <c r="E4749" s="6" t="s">
        <v>9412</v>
      </c>
      <c r="F4749" s="6" t="s">
        <v>5563</v>
      </c>
    </row>
    <row r="4750" spans="1:6" x14ac:dyDescent="0.2">
      <c r="A4750" s="6" t="s">
        <v>8297</v>
      </c>
      <c r="B4750" s="6">
        <v>2018</v>
      </c>
      <c r="C4750" s="6" t="str">
        <f t="shared" si="18"/>
        <v>JSS2018</v>
      </c>
      <c r="D4750" s="6" t="s">
        <v>9413</v>
      </c>
      <c r="E4750" s="6" t="s">
        <v>9414</v>
      </c>
      <c r="F4750" s="6" t="s">
        <v>5563</v>
      </c>
    </row>
    <row r="4751" spans="1:6" x14ac:dyDescent="0.2">
      <c r="A4751" s="6" t="s">
        <v>8297</v>
      </c>
      <c r="B4751" s="6">
        <v>2018</v>
      </c>
      <c r="C4751" s="6" t="str">
        <f t="shared" si="18"/>
        <v>JSS2018</v>
      </c>
      <c r="D4751" s="6" t="s">
        <v>9415</v>
      </c>
      <c r="E4751" s="6" t="s">
        <v>9416</v>
      </c>
      <c r="F4751" s="6" t="s">
        <v>5563</v>
      </c>
    </row>
    <row r="4752" spans="1:6" x14ac:dyDescent="0.2">
      <c r="A4752" s="6" t="s">
        <v>8297</v>
      </c>
      <c r="B4752" s="6">
        <v>2018</v>
      </c>
      <c r="C4752" s="6" t="str">
        <f t="shared" si="18"/>
        <v>JSS2018</v>
      </c>
      <c r="D4752" s="6" t="s">
        <v>9417</v>
      </c>
      <c r="E4752" s="6" t="s">
        <v>9418</v>
      </c>
      <c r="F4752" s="6" t="s">
        <v>5563</v>
      </c>
    </row>
    <row r="4753" spans="1:6" x14ac:dyDescent="0.2">
      <c r="A4753" s="6" t="s">
        <v>8297</v>
      </c>
      <c r="B4753" s="6">
        <v>2018</v>
      </c>
      <c r="C4753" s="6" t="str">
        <f t="shared" si="18"/>
        <v>JSS2018</v>
      </c>
      <c r="D4753" s="6" t="s">
        <v>9419</v>
      </c>
      <c r="E4753" s="6" t="s">
        <v>9420</v>
      </c>
      <c r="F4753" s="6" t="s">
        <v>5563</v>
      </c>
    </row>
    <row r="4754" spans="1:6" x14ac:dyDescent="0.2">
      <c r="A4754" s="6" t="s">
        <v>8297</v>
      </c>
      <c r="B4754" s="6">
        <v>2018</v>
      </c>
      <c r="C4754" s="6" t="str">
        <f t="shared" si="18"/>
        <v>JSS2018</v>
      </c>
      <c r="D4754" s="6" t="s">
        <v>9421</v>
      </c>
      <c r="E4754" s="6" t="s">
        <v>9422</v>
      </c>
      <c r="F4754" s="6" t="s">
        <v>5563</v>
      </c>
    </row>
    <row r="4755" spans="1:6" x14ac:dyDescent="0.2">
      <c r="A4755" s="6" t="s">
        <v>8297</v>
      </c>
      <c r="B4755" s="6">
        <v>2018</v>
      </c>
      <c r="C4755" s="6" t="str">
        <f t="shared" si="18"/>
        <v>JSS2018</v>
      </c>
      <c r="D4755" s="6" t="s">
        <v>9423</v>
      </c>
      <c r="E4755" s="6" t="s">
        <v>9424</v>
      </c>
      <c r="F4755" s="6" t="s">
        <v>5563</v>
      </c>
    </row>
    <row r="4756" spans="1:6" x14ac:dyDescent="0.2">
      <c r="A4756" s="6" t="s">
        <v>8297</v>
      </c>
      <c r="B4756" s="6">
        <v>2018</v>
      </c>
      <c r="C4756" s="6" t="str">
        <f t="shared" si="18"/>
        <v>JSS2018</v>
      </c>
      <c r="D4756" s="6" t="s">
        <v>9425</v>
      </c>
      <c r="E4756" s="6" t="s">
        <v>9426</v>
      </c>
      <c r="F4756" s="6" t="s">
        <v>5563</v>
      </c>
    </row>
    <row r="4757" spans="1:6" x14ac:dyDescent="0.2">
      <c r="A4757" s="6" t="s">
        <v>8297</v>
      </c>
      <c r="B4757" s="6">
        <v>2018</v>
      </c>
      <c r="C4757" s="6" t="str">
        <f t="shared" si="18"/>
        <v>JSS2018</v>
      </c>
      <c r="D4757" s="6" t="s">
        <v>9427</v>
      </c>
      <c r="E4757" s="6" t="s">
        <v>9428</v>
      </c>
      <c r="F4757" s="6" t="s">
        <v>5563</v>
      </c>
    </row>
    <row r="4758" spans="1:6" x14ac:dyDescent="0.2">
      <c r="A4758" s="6" t="s">
        <v>8297</v>
      </c>
      <c r="B4758" s="6">
        <v>2018</v>
      </c>
      <c r="C4758" s="6" t="str">
        <f t="shared" si="18"/>
        <v>JSS2018</v>
      </c>
      <c r="D4758" s="6" t="s">
        <v>9429</v>
      </c>
      <c r="E4758" s="6" t="s">
        <v>9430</v>
      </c>
      <c r="F4758" s="6" t="s">
        <v>5563</v>
      </c>
    </row>
    <row r="4759" spans="1:6" x14ac:dyDescent="0.2">
      <c r="A4759" s="6" t="s">
        <v>8297</v>
      </c>
      <c r="B4759" s="6">
        <v>2018</v>
      </c>
      <c r="C4759" s="6" t="str">
        <f t="shared" si="18"/>
        <v>JSS2018</v>
      </c>
      <c r="D4759" s="6" t="s">
        <v>9431</v>
      </c>
      <c r="E4759" s="6" t="s">
        <v>9432</v>
      </c>
      <c r="F4759" s="6" t="s">
        <v>5563</v>
      </c>
    </row>
    <row r="4760" spans="1:6" x14ac:dyDescent="0.2">
      <c r="A4760" s="6" t="s">
        <v>8297</v>
      </c>
      <c r="B4760" s="6">
        <v>2018</v>
      </c>
      <c r="C4760" s="6" t="str">
        <f t="shared" si="18"/>
        <v>JSS2018</v>
      </c>
      <c r="D4760" s="6" t="s">
        <v>9433</v>
      </c>
      <c r="E4760" s="6" t="s">
        <v>9434</v>
      </c>
      <c r="F4760" s="6" t="s">
        <v>5563</v>
      </c>
    </row>
    <row r="4761" spans="1:6" x14ac:dyDescent="0.2">
      <c r="A4761" s="6" t="s">
        <v>8297</v>
      </c>
      <c r="B4761" s="6">
        <v>2018</v>
      </c>
      <c r="C4761" s="6" t="str">
        <f t="shared" si="18"/>
        <v>JSS2018</v>
      </c>
      <c r="D4761" s="6" t="s">
        <v>9435</v>
      </c>
      <c r="E4761" s="6" t="s">
        <v>9436</v>
      </c>
      <c r="F4761" s="6" t="s">
        <v>5563</v>
      </c>
    </row>
    <row r="4762" spans="1:6" x14ac:dyDescent="0.2">
      <c r="A4762" s="6" t="s">
        <v>8297</v>
      </c>
      <c r="B4762" s="6">
        <v>2018</v>
      </c>
      <c r="C4762" s="6" t="str">
        <f t="shared" si="18"/>
        <v>JSS2018</v>
      </c>
      <c r="D4762" s="6" t="s">
        <v>9437</v>
      </c>
      <c r="E4762" s="6" t="s">
        <v>9438</v>
      </c>
      <c r="F4762" s="6" t="s">
        <v>5563</v>
      </c>
    </row>
    <row r="4763" spans="1:6" x14ac:dyDescent="0.2">
      <c r="A4763" s="6" t="s">
        <v>8297</v>
      </c>
      <c r="B4763" s="6">
        <v>2018</v>
      </c>
      <c r="C4763" s="6" t="str">
        <f t="shared" si="18"/>
        <v>JSS2018</v>
      </c>
      <c r="D4763" s="6" t="s">
        <v>9439</v>
      </c>
      <c r="E4763" s="6" t="s">
        <v>9440</v>
      </c>
      <c r="F4763" s="6" t="s">
        <v>5563</v>
      </c>
    </row>
    <row r="4764" spans="1:6" x14ac:dyDescent="0.2">
      <c r="A4764" s="6" t="s">
        <v>8297</v>
      </c>
      <c r="B4764" s="6">
        <v>2018</v>
      </c>
      <c r="C4764" s="6" t="str">
        <f t="shared" si="18"/>
        <v>JSS2018</v>
      </c>
      <c r="D4764" s="6" t="s">
        <v>9441</v>
      </c>
      <c r="E4764" s="6" t="s">
        <v>9442</v>
      </c>
      <c r="F4764" s="6" t="s">
        <v>5563</v>
      </c>
    </row>
    <row r="4765" spans="1:6" x14ac:dyDescent="0.2">
      <c r="A4765" s="6" t="s">
        <v>8297</v>
      </c>
      <c r="B4765" s="6">
        <v>2018</v>
      </c>
      <c r="C4765" s="6" t="str">
        <f t="shared" si="18"/>
        <v>JSS2018</v>
      </c>
      <c r="D4765" s="6" t="s">
        <v>9443</v>
      </c>
      <c r="E4765" s="6" t="s">
        <v>9444</v>
      </c>
      <c r="F4765" s="6" t="s">
        <v>5563</v>
      </c>
    </row>
    <row r="4766" spans="1:6" x14ac:dyDescent="0.2">
      <c r="A4766" s="6" t="s">
        <v>8297</v>
      </c>
      <c r="B4766" s="6">
        <v>2018</v>
      </c>
      <c r="C4766" s="6" t="str">
        <f t="shared" si="18"/>
        <v>JSS2018</v>
      </c>
      <c r="D4766" s="6" t="s">
        <v>9445</v>
      </c>
      <c r="E4766" s="6" t="s">
        <v>9446</v>
      </c>
      <c r="F4766" s="6" t="s">
        <v>5563</v>
      </c>
    </row>
    <row r="4767" spans="1:6" x14ac:dyDescent="0.2">
      <c r="A4767" s="6" t="s">
        <v>8297</v>
      </c>
      <c r="B4767" s="6">
        <v>2018</v>
      </c>
      <c r="C4767" s="6" t="str">
        <f t="shared" si="18"/>
        <v>JSS2018</v>
      </c>
      <c r="D4767" s="6" t="s">
        <v>9447</v>
      </c>
      <c r="E4767" s="6" t="s">
        <v>9448</v>
      </c>
      <c r="F4767" s="6" t="s">
        <v>5563</v>
      </c>
    </row>
    <row r="4768" spans="1:6" x14ac:dyDescent="0.2">
      <c r="A4768" s="6" t="s">
        <v>8297</v>
      </c>
      <c r="B4768" s="6">
        <v>2018</v>
      </c>
      <c r="C4768" s="6" t="str">
        <f t="shared" si="18"/>
        <v>JSS2018</v>
      </c>
      <c r="D4768" s="6" t="s">
        <v>9449</v>
      </c>
      <c r="E4768" s="6" t="s">
        <v>9450</v>
      </c>
      <c r="F4768" s="6" t="s">
        <v>5563</v>
      </c>
    </row>
    <row r="4769" spans="1:6" x14ac:dyDescent="0.2">
      <c r="A4769" s="6" t="s">
        <v>8297</v>
      </c>
      <c r="B4769" s="6">
        <v>2018</v>
      </c>
      <c r="C4769" s="6" t="str">
        <f t="shared" si="18"/>
        <v>JSS2018</v>
      </c>
      <c r="D4769" s="6" t="s">
        <v>9451</v>
      </c>
      <c r="E4769" s="6" t="s">
        <v>9452</v>
      </c>
      <c r="F4769" s="6" t="s">
        <v>5563</v>
      </c>
    </row>
    <row r="4770" spans="1:6" x14ac:dyDescent="0.2">
      <c r="A4770" s="6" t="s">
        <v>8297</v>
      </c>
      <c r="B4770" s="6">
        <v>2018</v>
      </c>
      <c r="C4770" s="6" t="str">
        <f t="shared" si="18"/>
        <v>JSS2018</v>
      </c>
      <c r="D4770" s="6" t="s">
        <v>9453</v>
      </c>
      <c r="E4770" s="6" t="s">
        <v>9454</v>
      </c>
      <c r="F4770" s="6" t="s">
        <v>5563</v>
      </c>
    </row>
    <row r="4771" spans="1:6" x14ac:dyDescent="0.2">
      <c r="A4771" s="6" t="s">
        <v>8297</v>
      </c>
      <c r="B4771" s="6">
        <v>2018</v>
      </c>
      <c r="C4771" s="6" t="str">
        <f t="shared" si="18"/>
        <v>JSS2018</v>
      </c>
      <c r="D4771" s="6" t="s">
        <v>9455</v>
      </c>
      <c r="E4771" s="6" t="s">
        <v>9456</v>
      </c>
      <c r="F4771" s="6" t="s">
        <v>5563</v>
      </c>
    </row>
    <row r="4772" spans="1:6" x14ac:dyDescent="0.2">
      <c r="A4772" s="6" t="s">
        <v>8297</v>
      </c>
      <c r="B4772" s="6">
        <v>2018</v>
      </c>
      <c r="C4772" s="6" t="str">
        <f t="shared" si="18"/>
        <v>JSS2018</v>
      </c>
      <c r="D4772" s="6" t="s">
        <v>9457</v>
      </c>
      <c r="E4772" s="6" t="s">
        <v>9458</v>
      </c>
      <c r="F4772" s="6" t="s">
        <v>5563</v>
      </c>
    </row>
    <row r="4773" spans="1:6" x14ac:dyDescent="0.2">
      <c r="A4773" s="6" t="s">
        <v>8297</v>
      </c>
      <c r="B4773" s="6">
        <v>2018</v>
      </c>
      <c r="C4773" s="6" t="str">
        <f t="shared" si="18"/>
        <v>JSS2018</v>
      </c>
      <c r="D4773" s="6" t="s">
        <v>9459</v>
      </c>
      <c r="E4773" s="6" t="s">
        <v>9460</v>
      </c>
      <c r="F4773" s="6" t="s">
        <v>5563</v>
      </c>
    </row>
    <row r="4774" spans="1:6" x14ac:dyDescent="0.2">
      <c r="A4774" s="6" t="s">
        <v>8297</v>
      </c>
      <c r="B4774" s="6">
        <v>2018</v>
      </c>
      <c r="C4774" s="6" t="str">
        <f t="shared" si="18"/>
        <v>JSS2018</v>
      </c>
      <c r="D4774" s="6" t="s">
        <v>9461</v>
      </c>
      <c r="E4774" s="6" t="s">
        <v>9462</v>
      </c>
      <c r="F4774" s="6" t="s">
        <v>5563</v>
      </c>
    </row>
    <row r="4775" spans="1:6" x14ac:dyDescent="0.2">
      <c r="A4775" s="6" t="s">
        <v>8297</v>
      </c>
      <c r="B4775" s="6">
        <v>2018</v>
      </c>
      <c r="C4775" s="6" t="str">
        <f t="shared" si="18"/>
        <v>JSS2018</v>
      </c>
      <c r="D4775" s="6" t="s">
        <v>9463</v>
      </c>
      <c r="E4775" s="6" t="s">
        <v>9464</v>
      </c>
      <c r="F4775" s="6" t="s">
        <v>5563</v>
      </c>
    </row>
    <row r="4776" spans="1:6" x14ac:dyDescent="0.2">
      <c r="A4776" s="6" t="s">
        <v>8297</v>
      </c>
      <c r="B4776" s="6">
        <v>2018</v>
      </c>
      <c r="C4776" s="6" t="str">
        <f t="shared" si="18"/>
        <v>JSS2018</v>
      </c>
      <c r="D4776" s="6" t="s">
        <v>9465</v>
      </c>
      <c r="E4776" s="6" t="s">
        <v>9466</v>
      </c>
      <c r="F4776" s="6" t="s">
        <v>5563</v>
      </c>
    </row>
    <row r="4777" spans="1:6" x14ac:dyDescent="0.2">
      <c r="A4777" s="6" t="s">
        <v>8297</v>
      </c>
      <c r="B4777" s="6">
        <v>2018</v>
      </c>
      <c r="C4777" s="6" t="str">
        <f t="shared" si="18"/>
        <v>JSS2018</v>
      </c>
      <c r="D4777" s="6" t="s">
        <v>9467</v>
      </c>
      <c r="E4777" s="6" t="s">
        <v>9468</v>
      </c>
      <c r="F4777" s="6" t="s">
        <v>5563</v>
      </c>
    </row>
    <row r="4778" spans="1:6" x14ac:dyDescent="0.2">
      <c r="A4778" s="6" t="s">
        <v>8297</v>
      </c>
      <c r="B4778" s="6">
        <v>2018</v>
      </c>
      <c r="C4778" s="6" t="str">
        <f t="shared" si="18"/>
        <v>JSS2018</v>
      </c>
      <c r="D4778" s="6" t="s">
        <v>9469</v>
      </c>
      <c r="E4778" s="6" t="s">
        <v>9470</v>
      </c>
      <c r="F4778" s="6" t="s">
        <v>5563</v>
      </c>
    </row>
    <row r="4779" spans="1:6" x14ac:dyDescent="0.2">
      <c r="A4779" s="6" t="s">
        <v>8297</v>
      </c>
      <c r="B4779" s="6">
        <v>2018</v>
      </c>
      <c r="C4779" s="6" t="str">
        <f t="shared" si="18"/>
        <v>JSS2018</v>
      </c>
      <c r="D4779" s="6" t="s">
        <v>9471</v>
      </c>
      <c r="E4779" s="6" t="s">
        <v>9472</v>
      </c>
      <c r="F4779" s="6" t="s">
        <v>5563</v>
      </c>
    </row>
    <row r="4780" spans="1:6" x14ac:dyDescent="0.2">
      <c r="A4780" s="6" t="s">
        <v>8297</v>
      </c>
      <c r="B4780" s="6">
        <v>2018</v>
      </c>
      <c r="C4780" s="6" t="str">
        <f t="shared" si="18"/>
        <v>JSS2018</v>
      </c>
      <c r="D4780" s="6" t="s">
        <v>9473</v>
      </c>
      <c r="E4780" s="6" t="s">
        <v>9474</v>
      </c>
      <c r="F4780" s="6" t="s">
        <v>5563</v>
      </c>
    </row>
    <row r="4781" spans="1:6" x14ac:dyDescent="0.2">
      <c r="A4781" s="6" t="s">
        <v>8297</v>
      </c>
      <c r="B4781" s="6">
        <v>2018</v>
      </c>
      <c r="C4781" s="6" t="str">
        <f t="shared" si="18"/>
        <v>JSS2018</v>
      </c>
      <c r="D4781" s="6" t="s">
        <v>9475</v>
      </c>
      <c r="E4781" s="6" t="s">
        <v>9476</v>
      </c>
      <c r="F4781" s="6" t="s">
        <v>5563</v>
      </c>
    </row>
    <row r="4782" spans="1:6" x14ac:dyDescent="0.2">
      <c r="A4782" s="6" t="s">
        <v>8297</v>
      </c>
      <c r="B4782" s="6">
        <v>2018</v>
      </c>
      <c r="C4782" s="6" t="str">
        <f t="shared" si="18"/>
        <v>JSS2018</v>
      </c>
      <c r="D4782" s="6" t="s">
        <v>9477</v>
      </c>
      <c r="E4782" s="6" t="s">
        <v>9478</v>
      </c>
      <c r="F4782" s="6" t="s">
        <v>5563</v>
      </c>
    </row>
    <row r="4783" spans="1:6" x14ac:dyDescent="0.2">
      <c r="A4783" s="6" t="s">
        <v>8297</v>
      </c>
      <c r="B4783" s="6">
        <v>2018</v>
      </c>
      <c r="C4783" s="6" t="str">
        <f t="shared" si="18"/>
        <v>JSS2018</v>
      </c>
      <c r="D4783" s="6" t="s">
        <v>9479</v>
      </c>
      <c r="E4783" s="6" t="s">
        <v>9480</v>
      </c>
      <c r="F4783" s="6" t="s">
        <v>5563</v>
      </c>
    </row>
    <row r="4784" spans="1:6" x14ac:dyDescent="0.2">
      <c r="A4784" s="6" t="s">
        <v>8297</v>
      </c>
      <c r="B4784" s="6">
        <v>2018</v>
      </c>
      <c r="C4784" s="6" t="str">
        <f t="shared" si="18"/>
        <v>JSS2018</v>
      </c>
      <c r="D4784" s="6" t="s">
        <v>9481</v>
      </c>
      <c r="E4784" s="6" t="s">
        <v>9482</v>
      </c>
      <c r="F4784" s="6" t="s">
        <v>5563</v>
      </c>
    </row>
    <row r="4785" spans="1:6" x14ac:dyDescent="0.2">
      <c r="A4785" s="6" t="s">
        <v>8297</v>
      </c>
      <c r="B4785" s="6">
        <v>2018</v>
      </c>
      <c r="C4785" s="6" t="str">
        <f t="shared" si="18"/>
        <v>JSS2018</v>
      </c>
      <c r="D4785" s="6" t="s">
        <v>9483</v>
      </c>
      <c r="E4785" s="6" t="s">
        <v>9484</v>
      </c>
      <c r="F4785" s="6" t="s">
        <v>5563</v>
      </c>
    </row>
    <row r="4786" spans="1:6" x14ac:dyDescent="0.2">
      <c r="A4786" s="6" t="s">
        <v>8297</v>
      </c>
      <c r="B4786" s="6">
        <v>2018</v>
      </c>
      <c r="C4786" s="6" t="str">
        <f t="shared" si="18"/>
        <v>JSS2018</v>
      </c>
      <c r="D4786" s="6" t="s">
        <v>9485</v>
      </c>
      <c r="E4786" s="6" t="s">
        <v>9486</v>
      </c>
      <c r="F4786" s="6" t="s">
        <v>5563</v>
      </c>
    </row>
    <row r="4787" spans="1:6" x14ac:dyDescent="0.2">
      <c r="A4787" s="6" t="s">
        <v>8297</v>
      </c>
      <c r="B4787" s="6">
        <v>2018</v>
      </c>
      <c r="C4787" s="6" t="str">
        <f t="shared" si="18"/>
        <v>JSS2018</v>
      </c>
      <c r="D4787" s="6" t="s">
        <v>9487</v>
      </c>
      <c r="E4787" s="6" t="s">
        <v>9488</v>
      </c>
      <c r="F4787" s="6" t="s">
        <v>5563</v>
      </c>
    </row>
    <row r="4788" spans="1:6" x14ac:dyDescent="0.2">
      <c r="A4788" s="6" t="s">
        <v>8297</v>
      </c>
      <c r="B4788" s="6">
        <v>2018</v>
      </c>
      <c r="C4788" s="6" t="str">
        <f t="shared" si="18"/>
        <v>JSS2018</v>
      </c>
      <c r="D4788" s="6" t="s">
        <v>9489</v>
      </c>
      <c r="E4788" s="6" t="s">
        <v>2254</v>
      </c>
      <c r="F4788" s="6" t="s">
        <v>5563</v>
      </c>
    </row>
    <row r="4789" spans="1:6" x14ac:dyDescent="0.2">
      <c r="A4789" s="6" t="s">
        <v>8297</v>
      </c>
      <c r="B4789" s="6">
        <v>2018</v>
      </c>
      <c r="C4789" s="6" t="str">
        <f t="shared" si="18"/>
        <v>JSS2018</v>
      </c>
      <c r="D4789" s="6" t="s">
        <v>9490</v>
      </c>
      <c r="E4789" s="6" t="s">
        <v>9491</v>
      </c>
      <c r="F4789" s="6" t="s">
        <v>5563</v>
      </c>
    </row>
    <row r="4790" spans="1:6" x14ac:dyDescent="0.2">
      <c r="A4790" s="6" t="s">
        <v>8297</v>
      </c>
      <c r="B4790" s="6">
        <v>2018</v>
      </c>
      <c r="C4790" s="6" t="str">
        <f t="shared" si="18"/>
        <v>JSS2018</v>
      </c>
      <c r="D4790" s="6" t="s">
        <v>9492</v>
      </c>
      <c r="E4790" s="6" t="s">
        <v>9493</v>
      </c>
      <c r="F4790" s="6" t="s">
        <v>5563</v>
      </c>
    </row>
    <row r="4791" spans="1:6" x14ac:dyDescent="0.2">
      <c r="A4791" s="6" t="s">
        <v>8297</v>
      </c>
      <c r="B4791" s="6">
        <v>2018</v>
      </c>
      <c r="C4791" s="6" t="str">
        <f t="shared" si="18"/>
        <v>JSS2018</v>
      </c>
      <c r="D4791" s="6" t="s">
        <v>9494</v>
      </c>
      <c r="E4791" s="6" t="s">
        <v>9495</v>
      </c>
      <c r="F4791" s="6" t="s">
        <v>5563</v>
      </c>
    </row>
    <row r="4792" spans="1:6" x14ac:dyDescent="0.2">
      <c r="A4792" s="6" t="s">
        <v>8297</v>
      </c>
      <c r="B4792" s="6">
        <v>2018</v>
      </c>
      <c r="C4792" s="6" t="str">
        <f t="shared" si="18"/>
        <v>JSS2018</v>
      </c>
      <c r="D4792" s="6" t="s">
        <v>9496</v>
      </c>
      <c r="E4792" s="6" t="s">
        <v>9497</v>
      </c>
      <c r="F4792" s="6" t="s">
        <v>5563</v>
      </c>
    </row>
    <row r="4793" spans="1:6" x14ac:dyDescent="0.2">
      <c r="A4793" s="6" t="s">
        <v>8297</v>
      </c>
      <c r="B4793" s="6">
        <v>2018</v>
      </c>
      <c r="C4793" s="6" t="str">
        <f t="shared" si="18"/>
        <v>JSS2018</v>
      </c>
      <c r="D4793" s="6" t="s">
        <v>9498</v>
      </c>
      <c r="E4793" s="6" t="s">
        <v>9499</v>
      </c>
      <c r="F4793" s="6" t="s">
        <v>5563</v>
      </c>
    </row>
    <row r="4794" spans="1:6" x14ac:dyDescent="0.2">
      <c r="A4794" s="6" t="s">
        <v>8297</v>
      </c>
      <c r="B4794" s="6">
        <v>2018</v>
      </c>
      <c r="C4794" s="6" t="str">
        <f t="shared" si="18"/>
        <v>JSS2018</v>
      </c>
      <c r="D4794" s="6" t="s">
        <v>9500</v>
      </c>
      <c r="E4794" s="6" t="s">
        <v>9501</v>
      </c>
      <c r="F4794" s="6" t="s">
        <v>5563</v>
      </c>
    </row>
    <row r="4795" spans="1:6" x14ac:dyDescent="0.2">
      <c r="A4795" s="6" t="s">
        <v>8297</v>
      </c>
      <c r="B4795" s="6">
        <v>2018</v>
      </c>
      <c r="C4795" s="6" t="str">
        <f t="shared" si="18"/>
        <v>JSS2018</v>
      </c>
      <c r="D4795" s="6" t="s">
        <v>9502</v>
      </c>
      <c r="E4795" s="6" t="s">
        <v>9503</v>
      </c>
      <c r="F4795" s="6" t="s">
        <v>5563</v>
      </c>
    </row>
    <row r="4796" spans="1:6" x14ac:dyDescent="0.2">
      <c r="A4796" s="6" t="s">
        <v>8297</v>
      </c>
      <c r="B4796" s="6">
        <v>2018</v>
      </c>
      <c r="C4796" s="6" t="str">
        <f t="shared" si="18"/>
        <v>JSS2018</v>
      </c>
      <c r="D4796" s="6" t="s">
        <v>9504</v>
      </c>
      <c r="E4796" s="6" t="s">
        <v>9505</v>
      </c>
      <c r="F4796" s="6" t="s">
        <v>5563</v>
      </c>
    </row>
    <row r="4797" spans="1:6" x14ac:dyDescent="0.2">
      <c r="A4797" s="6" t="s">
        <v>8297</v>
      </c>
      <c r="B4797" s="6">
        <v>2018</v>
      </c>
      <c r="C4797" s="6" t="str">
        <f t="shared" si="18"/>
        <v>JSS2018</v>
      </c>
      <c r="D4797" s="6" t="s">
        <v>9506</v>
      </c>
      <c r="E4797" s="6" t="s">
        <v>9507</v>
      </c>
      <c r="F4797" s="6" t="s">
        <v>5563</v>
      </c>
    </row>
    <row r="4798" spans="1:6" x14ac:dyDescent="0.2">
      <c r="A4798" s="6" t="s">
        <v>8297</v>
      </c>
      <c r="B4798" s="6">
        <v>2018</v>
      </c>
      <c r="C4798" s="6" t="str">
        <f t="shared" si="18"/>
        <v>JSS2018</v>
      </c>
      <c r="D4798" s="6" t="s">
        <v>9508</v>
      </c>
      <c r="E4798" s="6" t="s">
        <v>9509</v>
      </c>
      <c r="F4798" s="6" t="s">
        <v>5563</v>
      </c>
    </row>
    <row r="4799" spans="1:6" x14ac:dyDescent="0.2">
      <c r="A4799" s="6" t="s">
        <v>8297</v>
      </c>
      <c r="B4799" s="6">
        <v>2018</v>
      </c>
      <c r="C4799" s="6" t="str">
        <f t="shared" si="18"/>
        <v>JSS2018</v>
      </c>
      <c r="D4799" s="6" t="s">
        <v>9510</v>
      </c>
      <c r="E4799" s="6" t="s">
        <v>9511</v>
      </c>
      <c r="F4799" s="6" t="s">
        <v>5563</v>
      </c>
    </row>
    <row r="4800" spans="1:6" x14ac:dyDescent="0.2">
      <c r="A4800" s="6" t="s">
        <v>8297</v>
      </c>
      <c r="B4800" s="6">
        <v>2018</v>
      </c>
      <c r="C4800" s="6" t="str">
        <f t="shared" si="18"/>
        <v>JSS2018</v>
      </c>
      <c r="D4800" s="6" t="s">
        <v>9512</v>
      </c>
      <c r="E4800" s="6" t="s">
        <v>2254</v>
      </c>
      <c r="F4800" s="6" t="s">
        <v>5563</v>
      </c>
    </row>
    <row r="4801" spans="1:6" x14ac:dyDescent="0.2">
      <c r="A4801" s="6" t="s">
        <v>8297</v>
      </c>
      <c r="B4801" s="6">
        <v>2018</v>
      </c>
      <c r="C4801" s="6" t="str">
        <f t="shared" si="18"/>
        <v>JSS2018</v>
      </c>
      <c r="D4801" s="6" t="s">
        <v>9513</v>
      </c>
      <c r="E4801" s="6" t="s">
        <v>9514</v>
      </c>
      <c r="F4801" s="6" t="s">
        <v>5563</v>
      </c>
    </row>
    <row r="4802" spans="1:6" x14ac:dyDescent="0.2">
      <c r="A4802" s="6" t="s">
        <v>8297</v>
      </c>
      <c r="B4802" s="6">
        <v>2018</v>
      </c>
      <c r="C4802" s="6" t="str">
        <f t="shared" si="18"/>
        <v>JSS2018</v>
      </c>
      <c r="D4802" s="6" t="s">
        <v>9515</v>
      </c>
      <c r="E4802" s="6" t="s">
        <v>9516</v>
      </c>
      <c r="F4802" s="6" t="s">
        <v>5563</v>
      </c>
    </row>
    <row r="4803" spans="1:6" x14ac:dyDescent="0.2">
      <c r="A4803" s="6" t="s">
        <v>8297</v>
      </c>
      <c r="B4803" s="6">
        <v>2018</v>
      </c>
      <c r="C4803" s="6" t="str">
        <f t="shared" si="18"/>
        <v>JSS2018</v>
      </c>
      <c r="D4803" s="6" t="s">
        <v>9517</v>
      </c>
      <c r="E4803" s="6" t="s">
        <v>9518</v>
      </c>
      <c r="F4803" s="6" t="s">
        <v>5563</v>
      </c>
    </row>
    <row r="4804" spans="1:6" x14ac:dyDescent="0.2">
      <c r="A4804" s="6" t="s">
        <v>8297</v>
      </c>
      <c r="B4804" s="6">
        <v>2018</v>
      </c>
      <c r="C4804" s="6" t="str">
        <f t="shared" si="18"/>
        <v>JSS2018</v>
      </c>
      <c r="D4804" s="6" t="s">
        <v>9519</v>
      </c>
      <c r="E4804" s="6" t="s">
        <v>9520</v>
      </c>
      <c r="F4804" s="6" t="s">
        <v>5563</v>
      </c>
    </row>
    <row r="4805" spans="1:6" x14ac:dyDescent="0.2">
      <c r="A4805" s="6" t="s">
        <v>8297</v>
      </c>
      <c r="B4805" s="6">
        <v>2018</v>
      </c>
      <c r="C4805" s="6" t="str">
        <f t="shared" si="18"/>
        <v>JSS2018</v>
      </c>
      <c r="D4805" s="6" t="s">
        <v>9521</v>
      </c>
      <c r="E4805" s="6" t="s">
        <v>9522</v>
      </c>
      <c r="F4805" s="6" t="s">
        <v>5563</v>
      </c>
    </row>
    <row r="4806" spans="1:6" x14ac:dyDescent="0.2">
      <c r="A4806" s="6" t="s">
        <v>8297</v>
      </c>
      <c r="B4806" s="6">
        <v>2018</v>
      </c>
      <c r="C4806" s="6" t="str">
        <f t="shared" si="18"/>
        <v>JSS2018</v>
      </c>
      <c r="D4806" s="6" t="s">
        <v>9523</v>
      </c>
      <c r="E4806" s="6" t="s">
        <v>9524</v>
      </c>
      <c r="F4806" s="6" t="s">
        <v>5563</v>
      </c>
    </row>
    <row r="4807" spans="1:6" x14ac:dyDescent="0.2">
      <c r="A4807" s="6" t="s">
        <v>8297</v>
      </c>
      <c r="B4807" s="6">
        <v>2018</v>
      </c>
      <c r="C4807" s="6" t="str">
        <f t="shared" si="18"/>
        <v>JSS2018</v>
      </c>
      <c r="D4807" s="6" t="s">
        <v>9525</v>
      </c>
      <c r="E4807" s="6" t="s">
        <v>9526</v>
      </c>
      <c r="F4807" s="6" t="s">
        <v>5563</v>
      </c>
    </row>
    <row r="4808" spans="1:6" x14ac:dyDescent="0.2">
      <c r="A4808" s="6" t="s">
        <v>8297</v>
      </c>
      <c r="B4808" s="6">
        <v>2018</v>
      </c>
      <c r="C4808" s="6" t="str">
        <f t="shared" si="18"/>
        <v>JSS2018</v>
      </c>
      <c r="D4808" s="6" t="s">
        <v>9527</v>
      </c>
      <c r="E4808" s="6" t="s">
        <v>9528</v>
      </c>
      <c r="F4808" s="6" t="s">
        <v>5563</v>
      </c>
    </row>
    <row r="4809" spans="1:6" x14ac:dyDescent="0.2">
      <c r="A4809" s="6" t="s">
        <v>8297</v>
      </c>
      <c r="B4809" s="6">
        <v>2018</v>
      </c>
      <c r="C4809" s="6" t="str">
        <f t="shared" si="18"/>
        <v>JSS2018</v>
      </c>
      <c r="D4809" s="6" t="s">
        <v>9529</v>
      </c>
      <c r="E4809" s="6" t="s">
        <v>9530</v>
      </c>
      <c r="F4809" s="6" t="s">
        <v>5563</v>
      </c>
    </row>
    <row r="4810" spans="1:6" x14ac:dyDescent="0.2">
      <c r="A4810" s="6" t="s">
        <v>8297</v>
      </c>
      <c r="B4810" s="6">
        <v>2018</v>
      </c>
      <c r="C4810" s="6" t="str">
        <f t="shared" si="18"/>
        <v>JSS2018</v>
      </c>
      <c r="D4810" s="6" t="s">
        <v>9531</v>
      </c>
      <c r="E4810" s="6" t="s">
        <v>9532</v>
      </c>
      <c r="F4810" s="6" t="s">
        <v>5563</v>
      </c>
    </row>
    <row r="4811" spans="1:6" x14ac:dyDescent="0.2">
      <c r="A4811" s="6" t="s">
        <v>8297</v>
      </c>
      <c r="B4811" s="6">
        <v>2018</v>
      </c>
      <c r="C4811" s="6" t="str">
        <f t="shared" si="18"/>
        <v>JSS2018</v>
      </c>
      <c r="D4811" s="6" t="s">
        <v>9533</v>
      </c>
      <c r="E4811" s="6" t="s">
        <v>9534</v>
      </c>
      <c r="F4811" s="6" t="s">
        <v>5563</v>
      </c>
    </row>
    <row r="4812" spans="1:6" x14ac:dyDescent="0.2">
      <c r="A4812" s="6" t="s">
        <v>8297</v>
      </c>
      <c r="B4812" s="6">
        <v>2018</v>
      </c>
      <c r="C4812" s="6" t="str">
        <f t="shared" si="18"/>
        <v>JSS2018</v>
      </c>
      <c r="D4812" s="6" t="s">
        <v>9535</v>
      </c>
      <c r="E4812" s="6" t="s">
        <v>9536</v>
      </c>
      <c r="F4812" s="6" t="s">
        <v>5563</v>
      </c>
    </row>
    <row r="4813" spans="1:6" x14ac:dyDescent="0.2">
      <c r="A4813" s="6" t="s">
        <v>8297</v>
      </c>
      <c r="B4813" s="6">
        <v>2018</v>
      </c>
      <c r="C4813" s="6" t="str">
        <f t="shared" si="18"/>
        <v>JSS2018</v>
      </c>
      <c r="D4813" s="6" t="s">
        <v>9537</v>
      </c>
      <c r="E4813" s="6" t="s">
        <v>9538</v>
      </c>
      <c r="F4813" s="6" t="s">
        <v>5563</v>
      </c>
    </row>
    <row r="4814" spans="1:6" x14ac:dyDescent="0.2">
      <c r="A4814" s="6" t="s">
        <v>8297</v>
      </c>
      <c r="B4814" s="6">
        <v>2018</v>
      </c>
      <c r="C4814" s="6" t="str">
        <f t="shared" si="18"/>
        <v>JSS2018</v>
      </c>
      <c r="D4814" s="6" t="s">
        <v>9539</v>
      </c>
      <c r="E4814" s="6" t="s">
        <v>9540</v>
      </c>
      <c r="F4814" s="6" t="s">
        <v>5563</v>
      </c>
    </row>
    <row r="4815" spans="1:6" x14ac:dyDescent="0.2">
      <c r="A4815" s="6" t="s">
        <v>8297</v>
      </c>
      <c r="B4815" s="6">
        <v>2018</v>
      </c>
      <c r="C4815" s="6" t="str">
        <f t="shared" si="18"/>
        <v>JSS2018</v>
      </c>
      <c r="D4815" s="6" t="s">
        <v>9541</v>
      </c>
      <c r="E4815" s="6" t="s">
        <v>9542</v>
      </c>
      <c r="F4815" s="6" t="s">
        <v>5563</v>
      </c>
    </row>
    <row r="4816" spans="1:6" x14ac:dyDescent="0.2">
      <c r="A4816" s="6" t="s">
        <v>8297</v>
      </c>
      <c r="B4816" s="6">
        <v>2018</v>
      </c>
      <c r="C4816" s="6" t="str">
        <f t="shared" si="18"/>
        <v>JSS2018</v>
      </c>
      <c r="D4816" s="6" t="s">
        <v>9543</v>
      </c>
      <c r="E4816" s="6" t="s">
        <v>9544</v>
      </c>
      <c r="F4816" s="6" t="s">
        <v>5563</v>
      </c>
    </row>
    <row r="4817" spans="1:6" x14ac:dyDescent="0.2">
      <c r="A4817" s="6" t="s">
        <v>8297</v>
      </c>
      <c r="B4817" s="6">
        <v>2018</v>
      </c>
      <c r="C4817" s="6" t="str">
        <f t="shared" si="18"/>
        <v>JSS2018</v>
      </c>
      <c r="D4817" s="6" t="s">
        <v>9545</v>
      </c>
      <c r="E4817" s="6" t="s">
        <v>9546</v>
      </c>
      <c r="F4817" s="6" t="s">
        <v>5563</v>
      </c>
    </row>
    <row r="4818" spans="1:6" x14ac:dyDescent="0.2">
      <c r="A4818" s="6" t="s">
        <v>8297</v>
      </c>
      <c r="B4818" s="6">
        <v>2018</v>
      </c>
      <c r="C4818" s="6" t="str">
        <f t="shared" si="18"/>
        <v>JSS2018</v>
      </c>
      <c r="D4818" s="6" t="s">
        <v>9547</v>
      </c>
      <c r="E4818" s="6" t="s">
        <v>9548</v>
      </c>
      <c r="F4818" s="6" t="s">
        <v>5563</v>
      </c>
    </row>
    <row r="4819" spans="1:6" x14ac:dyDescent="0.2">
      <c r="A4819" s="6" t="s">
        <v>8297</v>
      </c>
      <c r="B4819" s="6">
        <v>2018</v>
      </c>
      <c r="C4819" s="6" t="str">
        <f t="shared" si="18"/>
        <v>JSS2018</v>
      </c>
      <c r="D4819" s="6" t="s">
        <v>9549</v>
      </c>
      <c r="E4819" s="6" t="s">
        <v>9550</v>
      </c>
      <c r="F4819" s="6" t="s">
        <v>5563</v>
      </c>
    </row>
    <row r="4820" spans="1:6" x14ac:dyDescent="0.2">
      <c r="A4820" s="6" t="s">
        <v>8297</v>
      </c>
      <c r="B4820" s="6">
        <v>2018</v>
      </c>
      <c r="C4820" s="6" t="str">
        <f t="shared" si="18"/>
        <v>JSS2018</v>
      </c>
      <c r="D4820" s="6" t="s">
        <v>9551</v>
      </c>
      <c r="E4820" s="6" t="s">
        <v>9552</v>
      </c>
      <c r="F4820" s="6" t="s">
        <v>5563</v>
      </c>
    </row>
    <row r="4821" spans="1:6" x14ac:dyDescent="0.2">
      <c r="A4821" s="6" t="s">
        <v>8297</v>
      </c>
      <c r="B4821" s="6">
        <v>2018</v>
      </c>
      <c r="C4821" s="6" t="str">
        <f t="shared" si="18"/>
        <v>JSS2018</v>
      </c>
      <c r="D4821" s="6" t="s">
        <v>9553</v>
      </c>
      <c r="E4821" s="6" t="s">
        <v>9554</v>
      </c>
      <c r="F4821" s="6" t="s">
        <v>5563</v>
      </c>
    </row>
    <row r="4822" spans="1:6" x14ac:dyDescent="0.2">
      <c r="A4822" s="6" t="s">
        <v>8297</v>
      </c>
      <c r="B4822" s="6">
        <v>2018</v>
      </c>
      <c r="C4822" s="6" t="str">
        <f t="shared" si="18"/>
        <v>JSS2018</v>
      </c>
      <c r="D4822" s="6" t="s">
        <v>9555</v>
      </c>
      <c r="E4822" s="6" t="s">
        <v>9556</v>
      </c>
      <c r="F4822" s="6" t="s">
        <v>5563</v>
      </c>
    </row>
    <row r="4823" spans="1:6" x14ac:dyDescent="0.2">
      <c r="A4823" s="6" t="s">
        <v>8297</v>
      </c>
      <c r="B4823" s="6">
        <v>2018</v>
      </c>
      <c r="C4823" s="6" t="str">
        <f t="shared" si="18"/>
        <v>JSS2018</v>
      </c>
      <c r="D4823" s="6" t="s">
        <v>9557</v>
      </c>
      <c r="E4823" s="6" t="s">
        <v>9558</v>
      </c>
      <c r="F4823" s="6" t="s">
        <v>5563</v>
      </c>
    </row>
    <row r="4824" spans="1:6" x14ac:dyDescent="0.2">
      <c r="A4824" s="6" t="s">
        <v>8297</v>
      </c>
      <c r="B4824" s="6">
        <v>2018</v>
      </c>
      <c r="C4824" s="6" t="str">
        <f t="shared" si="18"/>
        <v>JSS2018</v>
      </c>
      <c r="D4824" s="6" t="s">
        <v>9559</v>
      </c>
      <c r="E4824" s="6" t="s">
        <v>9560</v>
      </c>
      <c r="F4824" s="6" t="s">
        <v>5563</v>
      </c>
    </row>
    <row r="4825" spans="1:6" x14ac:dyDescent="0.2">
      <c r="A4825" s="6" t="s">
        <v>8297</v>
      </c>
      <c r="B4825" s="6">
        <v>2018</v>
      </c>
      <c r="C4825" s="6" t="str">
        <f t="shared" si="18"/>
        <v>JSS2018</v>
      </c>
      <c r="D4825" s="6" t="s">
        <v>9561</v>
      </c>
      <c r="E4825" s="6" t="s">
        <v>9562</v>
      </c>
      <c r="F4825" s="6" t="s">
        <v>5563</v>
      </c>
    </row>
    <row r="4826" spans="1:6" x14ac:dyDescent="0.2">
      <c r="A4826" s="6" t="s">
        <v>8297</v>
      </c>
      <c r="B4826" s="6">
        <v>2018</v>
      </c>
      <c r="C4826" s="6" t="str">
        <f t="shared" si="18"/>
        <v>JSS2018</v>
      </c>
      <c r="D4826" s="6" t="s">
        <v>9563</v>
      </c>
      <c r="E4826" s="6" t="s">
        <v>2254</v>
      </c>
      <c r="F4826" s="6" t="s">
        <v>5563</v>
      </c>
    </row>
    <row r="4827" spans="1:6" x14ac:dyDescent="0.2">
      <c r="A4827" s="6" t="s">
        <v>8297</v>
      </c>
      <c r="B4827" s="6">
        <v>2018</v>
      </c>
      <c r="C4827" s="6" t="str">
        <f t="shared" si="18"/>
        <v>JSS2018</v>
      </c>
      <c r="D4827" s="6" t="s">
        <v>9564</v>
      </c>
      <c r="E4827" s="6" t="s">
        <v>9565</v>
      </c>
      <c r="F4827" s="6" t="s">
        <v>5563</v>
      </c>
    </row>
    <row r="4828" spans="1:6" x14ac:dyDescent="0.2">
      <c r="A4828" s="6" t="s">
        <v>8297</v>
      </c>
      <c r="B4828" s="6">
        <v>2018</v>
      </c>
      <c r="C4828" s="6" t="str">
        <f t="shared" si="18"/>
        <v>JSS2018</v>
      </c>
      <c r="D4828" s="6" t="s">
        <v>9566</v>
      </c>
      <c r="E4828" s="6" t="s">
        <v>9567</v>
      </c>
      <c r="F4828" s="6" t="s">
        <v>5563</v>
      </c>
    </row>
    <row r="4829" spans="1:6" x14ac:dyDescent="0.2">
      <c r="A4829" s="6" t="s">
        <v>8297</v>
      </c>
      <c r="B4829" s="6">
        <v>2018</v>
      </c>
      <c r="C4829" s="6" t="str">
        <f t="shared" si="18"/>
        <v>JSS2018</v>
      </c>
      <c r="D4829" s="6" t="s">
        <v>9568</v>
      </c>
      <c r="E4829" s="6" t="s">
        <v>9569</v>
      </c>
      <c r="F4829" s="6" t="s">
        <v>5563</v>
      </c>
    </row>
    <row r="4830" spans="1:6" x14ac:dyDescent="0.2">
      <c r="A4830" s="6" t="s">
        <v>8297</v>
      </c>
      <c r="B4830" s="6">
        <v>2018</v>
      </c>
      <c r="C4830" s="6" t="str">
        <f t="shared" si="18"/>
        <v>JSS2018</v>
      </c>
      <c r="D4830" s="6" t="s">
        <v>9570</v>
      </c>
      <c r="E4830" s="6" t="s">
        <v>9571</v>
      </c>
      <c r="F4830" s="6" t="s">
        <v>5563</v>
      </c>
    </row>
    <row r="4831" spans="1:6" x14ac:dyDescent="0.2">
      <c r="A4831" s="6" t="s">
        <v>8297</v>
      </c>
      <c r="B4831" s="6">
        <v>2018</v>
      </c>
      <c r="C4831" s="6" t="str">
        <f t="shared" si="18"/>
        <v>JSS2018</v>
      </c>
      <c r="D4831" s="6" t="s">
        <v>9572</v>
      </c>
      <c r="E4831" s="6" t="s">
        <v>9573</v>
      </c>
      <c r="F4831" s="6" t="s">
        <v>5563</v>
      </c>
    </row>
    <row r="4832" spans="1:6" x14ac:dyDescent="0.2">
      <c r="A4832" s="6" t="s">
        <v>8297</v>
      </c>
      <c r="B4832" s="6">
        <v>2018</v>
      </c>
      <c r="C4832" s="6" t="str">
        <f t="shared" si="18"/>
        <v>JSS2018</v>
      </c>
      <c r="D4832" s="6" t="s">
        <v>9574</v>
      </c>
      <c r="E4832" s="6" t="s">
        <v>9575</v>
      </c>
      <c r="F4832" s="6" t="s">
        <v>5563</v>
      </c>
    </row>
    <row r="4833" spans="1:6" x14ac:dyDescent="0.2">
      <c r="A4833" s="6" t="s">
        <v>8297</v>
      </c>
      <c r="B4833" s="6">
        <v>2018</v>
      </c>
      <c r="C4833" s="6" t="str">
        <f t="shared" si="18"/>
        <v>JSS2018</v>
      </c>
      <c r="D4833" s="6" t="s">
        <v>9576</v>
      </c>
      <c r="E4833" s="6" t="s">
        <v>2254</v>
      </c>
      <c r="F4833" s="6" t="s">
        <v>5563</v>
      </c>
    </row>
    <row r="4834" spans="1:6" x14ac:dyDescent="0.2">
      <c r="A4834" s="6" t="s">
        <v>8297</v>
      </c>
      <c r="B4834" s="6">
        <v>2018</v>
      </c>
      <c r="C4834" s="6" t="str">
        <f t="shared" si="18"/>
        <v>JSS2018</v>
      </c>
      <c r="D4834" s="6" t="s">
        <v>9577</v>
      </c>
      <c r="E4834" s="6" t="s">
        <v>9578</v>
      </c>
      <c r="F4834" s="6" t="s">
        <v>5563</v>
      </c>
    </row>
    <row r="4835" spans="1:6" x14ac:dyDescent="0.2">
      <c r="A4835" s="6" t="s">
        <v>8297</v>
      </c>
      <c r="B4835" s="6">
        <v>2018</v>
      </c>
      <c r="C4835" s="6" t="str">
        <f t="shared" si="18"/>
        <v>JSS2018</v>
      </c>
      <c r="D4835" s="6" t="s">
        <v>9579</v>
      </c>
      <c r="E4835" s="6" t="s">
        <v>9580</v>
      </c>
      <c r="F4835" s="6" t="s">
        <v>5563</v>
      </c>
    </row>
    <row r="4836" spans="1:6" x14ac:dyDescent="0.2">
      <c r="A4836" s="6" t="s">
        <v>8297</v>
      </c>
      <c r="B4836" s="6">
        <v>2018</v>
      </c>
      <c r="C4836" s="6" t="str">
        <f t="shared" si="18"/>
        <v>JSS2018</v>
      </c>
      <c r="D4836" s="6" t="s">
        <v>9581</v>
      </c>
      <c r="E4836" s="6" t="s">
        <v>9582</v>
      </c>
      <c r="F4836" s="6" t="s">
        <v>5563</v>
      </c>
    </row>
    <row r="4837" spans="1:6" x14ac:dyDescent="0.2">
      <c r="A4837" s="6" t="s">
        <v>8297</v>
      </c>
      <c r="B4837" s="6">
        <v>2018</v>
      </c>
      <c r="C4837" s="6" t="str">
        <f t="shared" si="18"/>
        <v>JSS2018</v>
      </c>
      <c r="D4837" s="6" t="s">
        <v>9583</v>
      </c>
      <c r="E4837" s="6" t="s">
        <v>9584</v>
      </c>
      <c r="F4837" s="6" t="s">
        <v>5563</v>
      </c>
    </row>
    <row r="4838" spans="1:6" x14ac:dyDescent="0.2">
      <c r="A4838" s="6" t="s">
        <v>8297</v>
      </c>
      <c r="B4838" s="6">
        <v>2018</v>
      </c>
      <c r="C4838" s="6" t="str">
        <f t="shared" si="18"/>
        <v>JSS2018</v>
      </c>
      <c r="D4838" s="6" t="s">
        <v>9585</v>
      </c>
      <c r="E4838" s="6" t="s">
        <v>9586</v>
      </c>
      <c r="F4838" s="6" t="s">
        <v>5563</v>
      </c>
    </row>
    <row r="4839" spans="1:6" x14ac:dyDescent="0.2">
      <c r="A4839" s="6" t="s">
        <v>8297</v>
      </c>
      <c r="B4839" s="6">
        <v>2018</v>
      </c>
      <c r="C4839" s="6" t="str">
        <f t="shared" si="18"/>
        <v>JSS2018</v>
      </c>
      <c r="D4839" s="6" t="s">
        <v>9587</v>
      </c>
      <c r="E4839" s="6" t="s">
        <v>9588</v>
      </c>
      <c r="F4839" s="6" t="s">
        <v>5563</v>
      </c>
    </row>
    <row r="4840" spans="1:6" x14ac:dyDescent="0.2">
      <c r="A4840" s="6" t="s">
        <v>8297</v>
      </c>
      <c r="B4840" s="6">
        <v>2018</v>
      </c>
      <c r="C4840" s="6" t="str">
        <f t="shared" si="18"/>
        <v>JSS2018</v>
      </c>
      <c r="D4840" s="6" t="s">
        <v>9589</v>
      </c>
      <c r="E4840" s="6" t="s">
        <v>9590</v>
      </c>
      <c r="F4840" s="6" t="s">
        <v>5563</v>
      </c>
    </row>
    <row r="4841" spans="1:6" x14ac:dyDescent="0.2">
      <c r="A4841" s="6" t="s">
        <v>8297</v>
      </c>
      <c r="B4841" s="6">
        <v>2018</v>
      </c>
      <c r="C4841" s="6" t="str">
        <f t="shared" si="18"/>
        <v>JSS2018</v>
      </c>
      <c r="D4841" s="6" t="s">
        <v>9591</v>
      </c>
      <c r="E4841" s="6" t="s">
        <v>9592</v>
      </c>
      <c r="F4841" s="6" t="s">
        <v>5563</v>
      </c>
    </row>
    <row r="4842" spans="1:6" x14ac:dyDescent="0.2">
      <c r="A4842" s="6" t="s">
        <v>8297</v>
      </c>
      <c r="B4842" s="6">
        <v>2018</v>
      </c>
      <c r="C4842" s="6" t="str">
        <f t="shared" si="18"/>
        <v>JSS2018</v>
      </c>
      <c r="D4842" s="6" t="s">
        <v>9593</v>
      </c>
      <c r="E4842" s="6" t="s">
        <v>9594</v>
      </c>
      <c r="F4842" s="6" t="s">
        <v>5563</v>
      </c>
    </row>
    <row r="4843" spans="1:6" x14ac:dyDescent="0.2">
      <c r="A4843" s="6" t="s">
        <v>8297</v>
      </c>
      <c r="B4843" s="6">
        <v>2018</v>
      </c>
      <c r="C4843" s="6" t="str">
        <f t="shared" si="18"/>
        <v>JSS2018</v>
      </c>
      <c r="D4843" s="6" t="s">
        <v>9595</v>
      </c>
      <c r="E4843" s="6" t="s">
        <v>9596</v>
      </c>
      <c r="F4843" s="6" t="s">
        <v>5563</v>
      </c>
    </row>
    <row r="4844" spans="1:6" x14ac:dyDescent="0.2">
      <c r="A4844" s="6" t="s">
        <v>8297</v>
      </c>
      <c r="B4844" s="6">
        <v>2018</v>
      </c>
      <c r="C4844" s="6" t="str">
        <f t="shared" si="18"/>
        <v>JSS2018</v>
      </c>
      <c r="D4844" s="6" t="s">
        <v>9597</v>
      </c>
      <c r="E4844" s="6" t="s">
        <v>9598</v>
      </c>
      <c r="F4844" s="6" t="s">
        <v>5563</v>
      </c>
    </row>
    <row r="4845" spans="1:6" x14ac:dyDescent="0.2">
      <c r="A4845" s="6" t="s">
        <v>8297</v>
      </c>
      <c r="B4845" s="6">
        <v>2018</v>
      </c>
      <c r="C4845" s="6" t="str">
        <f t="shared" si="18"/>
        <v>JSS2018</v>
      </c>
      <c r="D4845" s="6" t="s">
        <v>9599</v>
      </c>
      <c r="E4845" s="6" t="s">
        <v>9600</v>
      </c>
      <c r="F4845" s="6" t="s">
        <v>5563</v>
      </c>
    </row>
    <row r="4846" spans="1:6" x14ac:dyDescent="0.2">
      <c r="A4846" s="6" t="s">
        <v>8297</v>
      </c>
      <c r="B4846" s="6">
        <v>2018</v>
      </c>
      <c r="C4846" s="6" t="str">
        <f t="shared" si="18"/>
        <v>JSS2018</v>
      </c>
      <c r="D4846" s="6" t="s">
        <v>9601</v>
      </c>
      <c r="E4846" s="6" t="s">
        <v>9602</v>
      </c>
      <c r="F4846" s="6" t="s">
        <v>5563</v>
      </c>
    </row>
    <row r="4847" spans="1:6" x14ac:dyDescent="0.2">
      <c r="A4847" s="6" t="s">
        <v>8297</v>
      </c>
      <c r="B4847" s="6">
        <v>2018</v>
      </c>
      <c r="C4847" s="6" t="str">
        <f t="shared" ref="C4847:C5101" si="19">CONCATENATE(A4847,B4847)</f>
        <v>JSS2018</v>
      </c>
      <c r="D4847" s="6" t="s">
        <v>9603</v>
      </c>
      <c r="E4847" s="6" t="s">
        <v>9604</v>
      </c>
      <c r="F4847" s="6" t="s">
        <v>5563</v>
      </c>
    </row>
    <row r="4848" spans="1:6" x14ac:dyDescent="0.2">
      <c r="A4848" s="6" t="s">
        <v>8297</v>
      </c>
      <c r="B4848" s="6">
        <v>2018</v>
      </c>
      <c r="C4848" s="6" t="str">
        <f t="shared" si="19"/>
        <v>JSS2018</v>
      </c>
      <c r="D4848" s="6" t="s">
        <v>9605</v>
      </c>
      <c r="E4848" s="6" t="s">
        <v>9606</v>
      </c>
      <c r="F4848" s="6" t="s">
        <v>5563</v>
      </c>
    </row>
    <row r="4849" spans="1:6" x14ac:dyDescent="0.2">
      <c r="A4849" s="6" t="s">
        <v>8297</v>
      </c>
      <c r="B4849" s="6">
        <v>2018</v>
      </c>
      <c r="C4849" s="6" t="str">
        <f t="shared" si="19"/>
        <v>JSS2018</v>
      </c>
      <c r="D4849" s="6" t="s">
        <v>9607</v>
      </c>
      <c r="E4849" s="6" t="s">
        <v>2254</v>
      </c>
      <c r="F4849" s="6" t="s">
        <v>5563</v>
      </c>
    </row>
    <row r="4850" spans="1:6" x14ac:dyDescent="0.2">
      <c r="A4850" s="6" t="s">
        <v>8297</v>
      </c>
      <c r="B4850" s="6">
        <v>2018</v>
      </c>
      <c r="C4850" s="6" t="str">
        <f t="shared" si="19"/>
        <v>JSS2018</v>
      </c>
      <c r="D4850" s="6" t="s">
        <v>9608</v>
      </c>
      <c r="E4850" s="6" t="s">
        <v>9609</v>
      </c>
      <c r="F4850" s="6" t="s">
        <v>5563</v>
      </c>
    </row>
    <row r="4851" spans="1:6" x14ac:dyDescent="0.2">
      <c r="A4851" s="6" t="s">
        <v>8297</v>
      </c>
      <c r="B4851" s="6">
        <v>2018</v>
      </c>
      <c r="C4851" s="6" t="str">
        <f t="shared" si="19"/>
        <v>JSS2018</v>
      </c>
      <c r="D4851" s="6" t="s">
        <v>9610</v>
      </c>
      <c r="E4851" s="6" t="s">
        <v>9611</v>
      </c>
      <c r="F4851" s="6" t="s">
        <v>5563</v>
      </c>
    </row>
    <row r="4852" spans="1:6" x14ac:dyDescent="0.2">
      <c r="A4852" s="6" t="s">
        <v>8297</v>
      </c>
      <c r="B4852" s="6">
        <v>2018</v>
      </c>
      <c r="C4852" s="6" t="str">
        <f t="shared" si="19"/>
        <v>JSS2018</v>
      </c>
      <c r="D4852" s="6" t="s">
        <v>9612</v>
      </c>
      <c r="E4852" s="6" t="s">
        <v>9613</v>
      </c>
      <c r="F4852" s="6" t="s">
        <v>5563</v>
      </c>
    </row>
    <row r="4853" spans="1:6" x14ac:dyDescent="0.2">
      <c r="A4853" s="6" t="s">
        <v>8297</v>
      </c>
      <c r="B4853" s="6">
        <v>2018</v>
      </c>
      <c r="C4853" s="6" t="str">
        <f t="shared" si="19"/>
        <v>JSS2018</v>
      </c>
      <c r="D4853" s="6" t="s">
        <v>9614</v>
      </c>
      <c r="E4853" s="6" t="s">
        <v>9615</v>
      </c>
      <c r="F4853" s="6" t="s">
        <v>5563</v>
      </c>
    </row>
    <row r="4854" spans="1:6" x14ac:dyDescent="0.2">
      <c r="A4854" s="6" t="s">
        <v>8297</v>
      </c>
      <c r="B4854" s="6">
        <v>2018</v>
      </c>
      <c r="C4854" s="6" t="str">
        <f t="shared" si="19"/>
        <v>JSS2018</v>
      </c>
      <c r="D4854" s="6" t="s">
        <v>9616</v>
      </c>
      <c r="E4854" s="6" t="s">
        <v>9617</v>
      </c>
      <c r="F4854" s="6" t="s">
        <v>5563</v>
      </c>
    </row>
    <row r="4855" spans="1:6" x14ac:dyDescent="0.2">
      <c r="A4855" s="6" t="s">
        <v>8297</v>
      </c>
      <c r="B4855" s="6">
        <v>2018</v>
      </c>
      <c r="C4855" s="6" t="str">
        <f t="shared" si="19"/>
        <v>JSS2018</v>
      </c>
      <c r="D4855" s="6" t="s">
        <v>9618</v>
      </c>
      <c r="E4855" s="6" t="s">
        <v>2254</v>
      </c>
      <c r="F4855" s="6" t="s">
        <v>5563</v>
      </c>
    </row>
    <row r="4856" spans="1:6" x14ac:dyDescent="0.2">
      <c r="A4856" s="6" t="s">
        <v>8297</v>
      </c>
      <c r="B4856" s="6">
        <v>2018</v>
      </c>
      <c r="C4856" s="6" t="str">
        <f t="shared" si="19"/>
        <v>JSS2018</v>
      </c>
      <c r="D4856" s="6" t="s">
        <v>9619</v>
      </c>
      <c r="E4856" s="6" t="s">
        <v>9620</v>
      </c>
      <c r="F4856" s="6" t="s">
        <v>5563</v>
      </c>
    </row>
    <row r="4857" spans="1:6" x14ac:dyDescent="0.2">
      <c r="A4857" s="6" t="s">
        <v>8297</v>
      </c>
      <c r="B4857" s="6">
        <v>2018</v>
      </c>
      <c r="C4857" s="6" t="str">
        <f t="shared" si="19"/>
        <v>JSS2018</v>
      </c>
      <c r="D4857" s="6" t="s">
        <v>9621</v>
      </c>
      <c r="E4857" s="6" t="s">
        <v>9622</v>
      </c>
      <c r="F4857" s="6" t="s">
        <v>5563</v>
      </c>
    </row>
    <row r="4858" spans="1:6" x14ac:dyDescent="0.2">
      <c r="A4858" s="6" t="s">
        <v>8297</v>
      </c>
      <c r="B4858" s="6">
        <v>2018</v>
      </c>
      <c r="C4858" s="6" t="str">
        <f t="shared" si="19"/>
        <v>JSS2018</v>
      </c>
      <c r="D4858" s="6" t="s">
        <v>9623</v>
      </c>
      <c r="E4858" s="6" t="s">
        <v>9624</v>
      </c>
      <c r="F4858" s="6" t="s">
        <v>5563</v>
      </c>
    </row>
    <row r="4859" spans="1:6" x14ac:dyDescent="0.2">
      <c r="A4859" s="6" t="s">
        <v>8297</v>
      </c>
      <c r="B4859" s="6">
        <v>2018</v>
      </c>
      <c r="C4859" s="6" t="str">
        <f t="shared" si="19"/>
        <v>JSS2018</v>
      </c>
      <c r="D4859" s="6" t="s">
        <v>9625</v>
      </c>
      <c r="E4859" s="6" t="s">
        <v>9626</v>
      </c>
      <c r="F4859" s="6" t="s">
        <v>5563</v>
      </c>
    </row>
    <row r="4860" spans="1:6" x14ac:dyDescent="0.2">
      <c r="A4860" s="6" t="s">
        <v>8297</v>
      </c>
      <c r="B4860" s="6">
        <v>2018</v>
      </c>
      <c r="C4860" s="6" t="str">
        <f t="shared" si="19"/>
        <v>JSS2018</v>
      </c>
      <c r="D4860" s="6" t="s">
        <v>9627</v>
      </c>
      <c r="E4860" s="6" t="s">
        <v>9628</v>
      </c>
      <c r="F4860" s="6" t="s">
        <v>5563</v>
      </c>
    </row>
    <row r="4861" spans="1:6" x14ac:dyDescent="0.2">
      <c r="A4861" s="6" t="s">
        <v>8297</v>
      </c>
      <c r="B4861" s="6">
        <v>2018</v>
      </c>
      <c r="C4861" s="6" t="str">
        <f t="shared" si="19"/>
        <v>JSS2018</v>
      </c>
      <c r="D4861" s="6" t="s">
        <v>9629</v>
      </c>
      <c r="E4861" s="6" t="s">
        <v>9630</v>
      </c>
      <c r="F4861" s="6" t="s">
        <v>5563</v>
      </c>
    </row>
    <row r="4862" spans="1:6" x14ac:dyDescent="0.2">
      <c r="A4862" s="6" t="s">
        <v>8297</v>
      </c>
      <c r="B4862" s="6">
        <v>2018</v>
      </c>
      <c r="C4862" s="6" t="str">
        <f t="shared" si="19"/>
        <v>JSS2018</v>
      </c>
      <c r="D4862" s="6" t="s">
        <v>9631</v>
      </c>
      <c r="E4862" s="6" t="s">
        <v>9632</v>
      </c>
      <c r="F4862" s="6" t="s">
        <v>5563</v>
      </c>
    </row>
    <row r="4863" spans="1:6" x14ac:dyDescent="0.2">
      <c r="A4863" s="6" t="s">
        <v>8297</v>
      </c>
      <c r="B4863" s="6">
        <v>2018</v>
      </c>
      <c r="C4863" s="6" t="str">
        <f t="shared" si="19"/>
        <v>JSS2018</v>
      </c>
      <c r="D4863" s="6" t="s">
        <v>9633</v>
      </c>
      <c r="E4863" s="6" t="s">
        <v>9634</v>
      </c>
      <c r="F4863" s="6" t="s">
        <v>5563</v>
      </c>
    </row>
    <row r="4864" spans="1:6" x14ac:dyDescent="0.2">
      <c r="A4864" s="6" t="s">
        <v>8297</v>
      </c>
      <c r="B4864" s="6">
        <v>2018</v>
      </c>
      <c r="C4864" s="6" t="str">
        <f t="shared" si="19"/>
        <v>JSS2018</v>
      </c>
      <c r="D4864" s="6" t="s">
        <v>9635</v>
      </c>
      <c r="E4864" s="6" t="s">
        <v>9636</v>
      </c>
      <c r="F4864" s="6" t="s">
        <v>5563</v>
      </c>
    </row>
    <row r="4865" spans="1:6" x14ac:dyDescent="0.2">
      <c r="A4865" s="6" t="s">
        <v>8297</v>
      </c>
      <c r="B4865" s="6">
        <v>2018</v>
      </c>
      <c r="C4865" s="6" t="str">
        <f t="shared" si="19"/>
        <v>JSS2018</v>
      </c>
      <c r="D4865" s="6" t="s">
        <v>9637</v>
      </c>
      <c r="E4865" s="6" t="s">
        <v>9638</v>
      </c>
      <c r="F4865" s="6" t="s">
        <v>5563</v>
      </c>
    </row>
    <row r="4866" spans="1:6" x14ac:dyDescent="0.2">
      <c r="A4866" s="6" t="s">
        <v>8297</v>
      </c>
      <c r="B4866" s="6">
        <v>2018</v>
      </c>
      <c r="C4866" s="6" t="str">
        <f t="shared" si="19"/>
        <v>JSS2018</v>
      </c>
      <c r="D4866" s="6" t="s">
        <v>9639</v>
      </c>
      <c r="E4866" s="6" t="s">
        <v>9640</v>
      </c>
      <c r="F4866" s="6" t="s">
        <v>5563</v>
      </c>
    </row>
    <row r="4867" spans="1:6" x14ac:dyDescent="0.2">
      <c r="A4867" s="6" t="s">
        <v>8297</v>
      </c>
      <c r="B4867" s="6">
        <v>2018</v>
      </c>
      <c r="C4867" s="6" t="str">
        <f t="shared" si="19"/>
        <v>JSS2018</v>
      </c>
      <c r="D4867" s="6" t="s">
        <v>9641</v>
      </c>
      <c r="E4867" s="6" t="s">
        <v>9642</v>
      </c>
      <c r="F4867" s="6" t="s">
        <v>5563</v>
      </c>
    </row>
    <row r="4868" spans="1:6" x14ac:dyDescent="0.2">
      <c r="A4868" s="6" t="s">
        <v>8297</v>
      </c>
      <c r="B4868" s="6">
        <v>2018</v>
      </c>
      <c r="C4868" s="6" t="str">
        <f t="shared" si="19"/>
        <v>JSS2018</v>
      </c>
      <c r="D4868" s="6" t="s">
        <v>9643</v>
      </c>
      <c r="E4868" s="6" t="s">
        <v>9644</v>
      </c>
      <c r="F4868" s="6" t="s">
        <v>5563</v>
      </c>
    </row>
    <row r="4869" spans="1:6" x14ac:dyDescent="0.2">
      <c r="A4869" s="6" t="s">
        <v>8297</v>
      </c>
      <c r="B4869" s="6">
        <v>2018</v>
      </c>
      <c r="C4869" s="6" t="str">
        <f t="shared" si="19"/>
        <v>JSS2018</v>
      </c>
      <c r="D4869" s="6" t="s">
        <v>9645</v>
      </c>
      <c r="E4869" s="6" t="s">
        <v>9646</v>
      </c>
      <c r="F4869" s="6" t="s">
        <v>5563</v>
      </c>
    </row>
    <row r="4870" spans="1:6" x14ac:dyDescent="0.2">
      <c r="A4870" s="6" t="s">
        <v>8297</v>
      </c>
      <c r="B4870" s="6">
        <v>2018</v>
      </c>
      <c r="C4870" s="6" t="str">
        <f t="shared" si="19"/>
        <v>JSS2018</v>
      </c>
      <c r="D4870" s="6" t="s">
        <v>9647</v>
      </c>
      <c r="E4870" s="6" t="s">
        <v>9648</v>
      </c>
      <c r="F4870" s="6" t="s">
        <v>5563</v>
      </c>
    </row>
    <row r="4871" spans="1:6" x14ac:dyDescent="0.2">
      <c r="A4871" s="6" t="s">
        <v>8297</v>
      </c>
      <c r="B4871" s="6">
        <v>2018</v>
      </c>
      <c r="C4871" s="6" t="str">
        <f t="shared" si="19"/>
        <v>JSS2018</v>
      </c>
      <c r="D4871" s="6" t="s">
        <v>9649</v>
      </c>
      <c r="E4871" s="6" t="s">
        <v>9650</v>
      </c>
      <c r="F4871" s="6" t="s">
        <v>5563</v>
      </c>
    </row>
    <row r="4872" spans="1:6" x14ac:dyDescent="0.2">
      <c r="A4872" s="6" t="s">
        <v>8297</v>
      </c>
      <c r="B4872" s="6">
        <v>2018</v>
      </c>
      <c r="C4872" s="6" t="str">
        <f t="shared" si="19"/>
        <v>JSS2018</v>
      </c>
      <c r="D4872" s="6" t="s">
        <v>9651</v>
      </c>
      <c r="E4872" s="6" t="s">
        <v>9652</v>
      </c>
      <c r="F4872" s="6" t="s">
        <v>5563</v>
      </c>
    </row>
    <row r="4873" spans="1:6" x14ac:dyDescent="0.2">
      <c r="A4873" s="6" t="s">
        <v>8297</v>
      </c>
      <c r="B4873" s="6">
        <v>2018</v>
      </c>
      <c r="C4873" s="6" t="str">
        <f t="shared" si="19"/>
        <v>JSS2018</v>
      </c>
      <c r="D4873" s="6" t="s">
        <v>9653</v>
      </c>
      <c r="E4873" s="6" t="s">
        <v>9654</v>
      </c>
      <c r="F4873" s="6" t="s">
        <v>5563</v>
      </c>
    </row>
    <row r="4874" spans="1:6" x14ac:dyDescent="0.2">
      <c r="A4874" s="6" t="s">
        <v>8297</v>
      </c>
      <c r="B4874" s="6">
        <v>2018</v>
      </c>
      <c r="C4874" s="6" t="str">
        <f t="shared" si="19"/>
        <v>JSS2018</v>
      </c>
      <c r="D4874" s="6" t="s">
        <v>9655</v>
      </c>
      <c r="E4874" s="6" t="s">
        <v>9656</v>
      </c>
      <c r="F4874" s="6" t="s">
        <v>5563</v>
      </c>
    </row>
    <row r="4875" spans="1:6" x14ac:dyDescent="0.2">
      <c r="A4875" s="6" t="s">
        <v>8297</v>
      </c>
      <c r="B4875" s="6">
        <v>2018</v>
      </c>
      <c r="C4875" s="6" t="str">
        <f t="shared" si="19"/>
        <v>JSS2018</v>
      </c>
      <c r="D4875" s="6" t="s">
        <v>9657</v>
      </c>
      <c r="E4875" s="6" t="s">
        <v>9658</v>
      </c>
      <c r="F4875" s="6" t="s">
        <v>5563</v>
      </c>
    </row>
    <row r="4876" spans="1:6" x14ac:dyDescent="0.2">
      <c r="A4876" s="6" t="s">
        <v>8297</v>
      </c>
      <c r="B4876" s="6">
        <v>2018</v>
      </c>
      <c r="C4876" s="6" t="str">
        <f t="shared" si="19"/>
        <v>JSS2018</v>
      </c>
      <c r="D4876" s="6" t="s">
        <v>9659</v>
      </c>
      <c r="E4876" s="6" t="s">
        <v>9660</v>
      </c>
      <c r="F4876" s="6" t="s">
        <v>5563</v>
      </c>
    </row>
    <row r="4877" spans="1:6" x14ac:dyDescent="0.2">
      <c r="A4877" s="6" t="s">
        <v>8297</v>
      </c>
      <c r="B4877" s="6">
        <v>2018</v>
      </c>
      <c r="C4877" s="6" t="str">
        <f t="shared" si="19"/>
        <v>JSS2018</v>
      </c>
      <c r="D4877" s="6" t="s">
        <v>9661</v>
      </c>
      <c r="E4877" s="6" t="s">
        <v>9662</v>
      </c>
      <c r="F4877" s="6" t="s">
        <v>5563</v>
      </c>
    </row>
    <row r="4878" spans="1:6" x14ac:dyDescent="0.2">
      <c r="A4878" s="6" t="s">
        <v>8297</v>
      </c>
      <c r="B4878" s="6">
        <v>2018</v>
      </c>
      <c r="C4878" s="6" t="str">
        <f t="shared" si="19"/>
        <v>JSS2018</v>
      </c>
      <c r="D4878" s="6" t="s">
        <v>9663</v>
      </c>
      <c r="E4878" s="6" t="s">
        <v>9664</v>
      </c>
      <c r="F4878" s="6" t="s">
        <v>5563</v>
      </c>
    </row>
    <row r="4879" spans="1:6" x14ac:dyDescent="0.2">
      <c r="A4879" s="6" t="s">
        <v>8297</v>
      </c>
      <c r="B4879" s="6">
        <v>2018</v>
      </c>
      <c r="C4879" s="6" t="str">
        <f t="shared" si="19"/>
        <v>JSS2018</v>
      </c>
      <c r="D4879" s="6" t="s">
        <v>9665</v>
      </c>
      <c r="E4879" s="6" t="s">
        <v>9666</v>
      </c>
      <c r="F4879" s="6" t="s">
        <v>5563</v>
      </c>
    </row>
    <row r="4880" spans="1:6" x14ac:dyDescent="0.2">
      <c r="A4880" s="6" t="s">
        <v>8297</v>
      </c>
      <c r="B4880" s="6">
        <v>2018</v>
      </c>
      <c r="C4880" s="6" t="str">
        <f t="shared" si="19"/>
        <v>JSS2018</v>
      </c>
      <c r="D4880" s="6" t="s">
        <v>9667</v>
      </c>
      <c r="E4880" s="6" t="s">
        <v>9668</v>
      </c>
      <c r="F4880" s="6" t="s">
        <v>5563</v>
      </c>
    </row>
    <row r="4881" spans="1:6" x14ac:dyDescent="0.2">
      <c r="A4881" s="6" t="s">
        <v>8297</v>
      </c>
      <c r="B4881" s="6">
        <v>2017</v>
      </c>
      <c r="C4881" s="6" t="str">
        <f t="shared" si="19"/>
        <v>JSS2017</v>
      </c>
      <c r="D4881" s="6" t="s">
        <v>9669</v>
      </c>
      <c r="E4881" s="6" t="s">
        <v>9670</v>
      </c>
      <c r="F4881" s="6" t="s">
        <v>5563</v>
      </c>
    </row>
    <row r="4882" spans="1:6" x14ac:dyDescent="0.2">
      <c r="A4882" s="6" t="s">
        <v>8297</v>
      </c>
      <c r="B4882" s="6">
        <v>2017</v>
      </c>
      <c r="C4882" s="6" t="str">
        <f t="shared" si="19"/>
        <v>JSS2017</v>
      </c>
      <c r="D4882" s="6" t="s">
        <v>9671</v>
      </c>
      <c r="E4882" s="6" t="s">
        <v>9672</v>
      </c>
      <c r="F4882" s="6" t="s">
        <v>5563</v>
      </c>
    </row>
    <row r="4883" spans="1:6" x14ac:dyDescent="0.2">
      <c r="A4883" s="6" t="s">
        <v>8297</v>
      </c>
      <c r="B4883" s="6">
        <v>2017</v>
      </c>
      <c r="C4883" s="6" t="str">
        <f t="shared" si="19"/>
        <v>JSS2017</v>
      </c>
      <c r="D4883" s="6" t="s">
        <v>9673</v>
      </c>
      <c r="E4883" s="6" t="s">
        <v>9674</v>
      </c>
      <c r="F4883" s="6" t="s">
        <v>5563</v>
      </c>
    </row>
    <row r="4884" spans="1:6" x14ac:dyDescent="0.2">
      <c r="A4884" s="6" t="s">
        <v>8297</v>
      </c>
      <c r="B4884" s="6">
        <v>2017</v>
      </c>
      <c r="C4884" s="6" t="str">
        <f t="shared" si="19"/>
        <v>JSS2017</v>
      </c>
      <c r="D4884" s="6" t="s">
        <v>9675</v>
      </c>
      <c r="E4884" s="6" t="s">
        <v>9676</v>
      </c>
      <c r="F4884" s="6" t="s">
        <v>5563</v>
      </c>
    </row>
    <row r="4885" spans="1:6" x14ac:dyDescent="0.2">
      <c r="A4885" s="6" t="s">
        <v>8297</v>
      </c>
      <c r="B4885" s="6">
        <v>2017</v>
      </c>
      <c r="C4885" s="6" t="str">
        <f t="shared" si="19"/>
        <v>JSS2017</v>
      </c>
      <c r="D4885" s="6" t="s">
        <v>9677</v>
      </c>
      <c r="E4885" s="6" t="s">
        <v>9678</v>
      </c>
      <c r="F4885" s="6" t="s">
        <v>5563</v>
      </c>
    </row>
    <row r="4886" spans="1:6" x14ac:dyDescent="0.2">
      <c r="A4886" s="6" t="s">
        <v>8297</v>
      </c>
      <c r="B4886" s="6">
        <v>2017</v>
      </c>
      <c r="C4886" s="6" t="str">
        <f t="shared" si="19"/>
        <v>JSS2017</v>
      </c>
      <c r="D4886" s="6" t="s">
        <v>9679</v>
      </c>
      <c r="E4886" s="6" t="s">
        <v>9680</v>
      </c>
      <c r="F4886" s="6" t="s">
        <v>5563</v>
      </c>
    </row>
    <row r="4887" spans="1:6" x14ac:dyDescent="0.2">
      <c r="A4887" s="6" t="s">
        <v>8297</v>
      </c>
      <c r="B4887" s="6">
        <v>2017</v>
      </c>
      <c r="C4887" s="6" t="str">
        <f t="shared" si="19"/>
        <v>JSS2017</v>
      </c>
      <c r="D4887" s="6" t="s">
        <v>9681</v>
      </c>
      <c r="E4887" s="6" t="s">
        <v>9682</v>
      </c>
      <c r="F4887" s="6" t="s">
        <v>5563</v>
      </c>
    </row>
    <row r="4888" spans="1:6" x14ac:dyDescent="0.2">
      <c r="A4888" s="6" t="s">
        <v>8297</v>
      </c>
      <c r="B4888" s="6">
        <v>2017</v>
      </c>
      <c r="C4888" s="6" t="str">
        <f t="shared" si="19"/>
        <v>JSS2017</v>
      </c>
      <c r="D4888" s="6" t="s">
        <v>9683</v>
      </c>
      <c r="E4888" s="6" t="s">
        <v>9684</v>
      </c>
      <c r="F4888" s="6" t="s">
        <v>5563</v>
      </c>
    </row>
    <row r="4889" spans="1:6" x14ac:dyDescent="0.2">
      <c r="A4889" s="6" t="s">
        <v>8297</v>
      </c>
      <c r="B4889" s="6">
        <v>2017</v>
      </c>
      <c r="C4889" s="6" t="str">
        <f t="shared" si="19"/>
        <v>JSS2017</v>
      </c>
      <c r="D4889" s="6" t="s">
        <v>9685</v>
      </c>
      <c r="E4889" s="6" t="s">
        <v>9686</v>
      </c>
      <c r="F4889" s="6" t="s">
        <v>5563</v>
      </c>
    </row>
    <row r="4890" spans="1:6" x14ac:dyDescent="0.2">
      <c r="A4890" s="6" t="s">
        <v>8297</v>
      </c>
      <c r="B4890" s="6">
        <v>2017</v>
      </c>
      <c r="C4890" s="6" t="str">
        <f t="shared" si="19"/>
        <v>JSS2017</v>
      </c>
      <c r="D4890" s="6" t="s">
        <v>9687</v>
      </c>
      <c r="E4890" s="6" t="s">
        <v>9688</v>
      </c>
      <c r="F4890" s="6" t="s">
        <v>5563</v>
      </c>
    </row>
    <row r="4891" spans="1:6" x14ac:dyDescent="0.2">
      <c r="A4891" s="6" t="s">
        <v>8297</v>
      </c>
      <c r="B4891" s="6">
        <v>2017</v>
      </c>
      <c r="C4891" s="6" t="str">
        <f t="shared" si="19"/>
        <v>JSS2017</v>
      </c>
      <c r="D4891" s="6" t="s">
        <v>9689</v>
      </c>
      <c r="E4891" s="6" t="s">
        <v>9690</v>
      </c>
      <c r="F4891" s="6" t="s">
        <v>5563</v>
      </c>
    </row>
    <row r="4892" spans="1:6" x14ac:dyDescent="0.2">
      <c r="A4892" s="6" t="s">
        <v>8297</v>
      </c>
      <c r="B4892" s="6">
        <v>2017</v>
      </c>
      <c r="C4892" s="6" t="str">
        <f t="shared" si="19"/>
        <v>JSS2017</v>
      </c>
      <c r="D4892" s="6" t="s">
        <v>9691</v>
      </c>
      <c r="E4892" s="6" t="s">
        <v>9692</v>
      </c>
      <c r="F4892" s="6" t="s">
        <v>5563</v>
      </c>
    </row>
    <row r="4893" spans="1:6" x14ac:dyDescent="0.2">
      <c r="A4893" s="6" t="s">
        <v>8297</v>
      </c>
      <c r="B4893" s="6">
        <v>2017</v>
      </c>
      <c r="C4893" s="6" t="str">
        <f t="shared" si="19"/>
        <v>JSS2017</v>
      </c>
      <c r="D4893" s="6" t="s">
        <v>9693</v>
      </c>
      <c r="E4893" s="6" t="s">
        <v>9694</v>
      </c>
      <c r="F4893" s="6" t="s">
        <v>5563</v>
      </c>
    </row>
    <row r="4894" spans="1:6" x14ac:dyDescent="0.2">
      <c r="A4894" s="6" t="s">
        <v>8297</v>
      </c>
      <c r="B4894" s="6">
        <v>2017</v>
      </c>
      <c r="C4894" s="6" t="str">
        <f t="shared" si="19"/>
        <v>JSS2017</v>
      </c>
      <c r="D4894" s="6" t="s">
        <v>9695</v>
      </c>
      <c r="E4894" s="6" t="s">
        <v>9696</v>
      </c>
      <c r="F4894" s="6" t="s">
        <v>5563</v>
      </c>
    </row>
    <row r="4895" spans="1:6" x14ac:dyDescent="0.2">
      <c r="A4895" s="6" t="s">
        <v>8297</v>
      </c>
      <c r="B4895" s="6">
        <v>2017</v>
      </c>
      <c r="C4895" s="6" t="str">
        <f t="shared" si="19"/>
        <v>JSS2017</v>
      </c>
      <c r="D4895" s="6" t="s">
        <v>9697</v>
      </c>
      <c r="E4895" s="6" t="s">
        <v>9698</v>
      </c>
      <c r="F4895" s="6" t="s">
        <v>5563</v>
      </c>
    </row>
    <row r="4896" spans="1:6" x14ac:dyDescent="0.2">
      <c r="A4896" s="6" t="s">
        <v>8297</v>
      </c>
      <c r="B4896" s="6">
        <v>2017</v>
      </c>
      <c r="C4896" s="6" t="str">
        <f t="shared" si="19"/>
        <v>JSS2017</v>
      </c>
      <c r="D4896" s="6" t="s">
        <v>9699</v>
      </c>
      <c r="E4896" s="6" t="s">
        <v>9700</v>
      </c>
      <c r="F4896" s="6" t="s">
        <v>5563</v>
      </c>
    </row>
    <row r="4897" spans="1:6" x14ac:dyDescent="0.2">
      <c r="A4897" s="6" t="s">
        <v>8297</v>
      </c>
      <c r="B4897" s="6">
        <v>2017</v>
      </c>
      <c r="C4897" s="6" t="str">
        <f t="shared" si="19"/>
        <v>JSS2017</v>
      </c>
      <c r="D4897" s="6" t="s">
        <v>9701</v>
      </c>
      <c r="E4897" s="6" t="s">
        <v>9702</v>
      </c>
      <c r="F4897" s="6" t="s">
        <v>5563</v>
      </c>
    </row>
    <row r="4898" spans="1:6" x14ac:dyDescent="0.2">
      <c r="A4898" s="6" t="s">
        <v>8297</v>
      </c>
      <c r="B4898" s="6">
        <v>2017</v>
      </c>
      <c r="C4898" s="6" t="str">
        <f t="shared" si="19"/>
        <v>JSS2017</v>
      </c>
      <c r="D4898" s="6" t="s">
        <v>9703</v>
      </c>
      <c r="E4898" s="6" t="s">
        <v>9704</v>
      </c>
      <c r="F4898" s="6" t="s">
        <v>5563</v>
      </c>
    </row>
    <row r="4899" spans="1:6" x14ac:dyDescent="0.2">
      <c r="A4899" s="6" t="s">
        <v>8297</v>
      </c>
      <c r="B4899" s="6">
        <v>2017</v>
      </c>
      <c r="C4899" s="6" t="str">
        <f t="shared" si="19"/>
        <v>JSS2017</v>
      </c>
      <c r="D4899" s="6" t="s">
        <v>9705</v>
      </c>
      <c r="E4899" s="6" t="s">
        <v>9706</v>
      </c>
      <c r="F4899" s="6" t="s">
        <v>5563</v>
      </c>
    </row>
    <row r="4900" spans="1:6" x14ac:dyDescent="0.2">
      <c r="A4900" s="6" t="s">
        <v>8297</v>
      </c>
      <c r="B4900" s="6">
        <v>2017</v>
      </c>
      <c r="C4900" s="6" t="str">
        <f t="shared" si="19"/>
        <v>JSS2017</v>
      </c>
      <c r="D4900" s="6" t="s">
        <v>9707</v>
      </c>
      <c r="E4900" s="6" t="s">
        <v>9708</v>
      </c>
      <c r="F4900" s="6" t="s">
        <v>5563</v>
      </c>
    </row>
    <row r="4901" spans="1:6" x14ac:dyDescent="0.2">
      <c r="A4901" s="6" t="s">
        <v>8297</v>
      </c>
      <c r="B4901" s="6">
        <v>2017</v>
      </c>
      <c r="C4901" s="6" t="str">
        <f t="shared" si="19"/>
        <v>JSS2017</v>
      </c>
      <c r="D4901" s="6" t="s">
        <v>9709</v>
      </c>
      <c r="E4901" s="6" t="s">
        <v>9710</v>
      </c>
      <c r="F4901" s="6" t="s">
        <v>5563</v>
      </c>
    </row>
    <row r="4902" spans="1:6" x14ac:dyDescent="0.2">
      <c r="A4902" s="6" t="s">
        <v>8297</v>
      </c>
      <c r="B4902" s="6">
        <v>2017</v>
      </c>
      <c r="C4902" s="6" t="str">
        <f t="shared" si="19"/>
        <v>JSS2017</v>
      </c>
      <c r="D4902" s="6" t="s">
        <v>9711</v>
      </c>
      <c r="E4902" s="6" t="s">
        <v>9712</v>
      </c>
      <c r="F4902" s="6" t="s">
        <v>5563</v>
      </c>
    </row>
    <row r="4903" spans="1:6" x14ac:dyDescent="0.2">
      <c r="A4903" s="6" t="s">
        <v>8297</v>
      </c>
      <c r="B4903" s="6">
        <v>2017</v>
      </c>
      <c r="C4903" s="6" t="str">
        <f t="shared" si="19"/>
        <v>JSS2017</v>
      </c>
      <c r="D4903" s="6" t="s">
        <v>9713</v>
      </c>
      <c r="E4903" s="6" t="s">
        <v>9714</v>
      </c>
      <c r="F4903" s="6" t="s">
        <v>5563</v>
      </c>
    </row>
    <row r="4904" spans="1:6" x14ac:dyDescent="0.2">
      <c r="A4904" s="6" t="s">
        <v>8297</v>
      </c>
      <c r="B4904" s="6">
        <v>2017</v>
      </c>
      <c r="C4904" s="6" t="str">
        <f t="shared" si="19"/>
        <v>JSS2017</v>
      </c>
      <c r="D4904" s="6" t="s">
        <v>9715</v>
      </c>
      <c r="E4904" s="6" t="s">
        <v>9716</v>
      </c>
      <c r="F4904" s="6" t="s">
        <v>5563</v>
      </c>
    </row>
    <row r="4905" spans="1:6" x14ac:dyDescent="0.2">
      <c r="A4905" s="6" t="s">
        <v>8297</v>
      </c>
      <c r="B4905" s="6">
        <v>2017</v>
      </c>
      <c r="C4905" s="6" t="str">
        <f t="shared" si="19"/>
        <v>JSS2017</v>
      </c>
      <c r="D4905" s="6" t="s">
        <v>9717</v>
      </c>
      <c r="E4905" s="6" t="s">
        <v>9718</v>
      </c>
      <c r="F4905" s="6" t="s">
        <v>5563</v>
      </c>
    </row>
    <row r="4906" spans="1:6" x14ac:dyDescent="0.2">
      <c r="A4906" s="6" t="s">
        <v>8297</v>
      </c>
      <c r="B4906" s="6">
        <v>2017</v>
      </c>
      <c r="C4906" s="6" t="str">
        <f t="shared" si="19"/>
        <v>JSS2017</v>
      </c>
      <c r="D4906" s="6" t="s">
        <v>9719</v>
      </c>
      <c r="E4906" s="6" t="s">
        <v>2254</v>
      </c>
      <c r="F4906" s="6" t="s">
        <v>5563</v>
      </c>
    </row>
    <row r="4907" spans="1:6" x14ac:dyDescent="0.2">
      <c r="A4907" s="6" t="s">
        <v>8297</v>
      </c>
      <c r="B4907" s="6">
        <v>2017</v>
      </c>
      <c r="C4907" s="6" t="str">
        <f t="shared" si="19"/>
        <v>JSS2017</v>
      </c>
      <c r="D4907" s="6" t="s">
        <v>9720</v>
      </c>
      <c r="E4907" s="6" t="s">
        <v>9721</v>
      </c>
      <c r="F4907" s="6" t="s">
        <v>5563</v>
      </c>
    </row>
    <row r="4908" spans="1:6" x14ac:dyDescent="0.2">
      <c r="A4908" s="6" t="s">
        <v>8297</v>
      </c>
      <c r="B4908" s="6">
        <v>2017</v>
      </c>
      <c r="C4908" s="6" t="str">
        <f t="shared" si="19"/>
        <v>JSS2017</v>
      </c>
      <c r="D4908" s="6" t="s">
        <v>9722</v>
      </c>
      <c r="E4908" s="6" t="s">
        <v>9723</v>
      </c>
      <c r="F4908" s="6" t="s">
        <v>5563</v>
      </c>
    </row>
    <row r="4909" spans="1:6" x14ac:dyDescent="0.2">
      <c r="A4909" s="6" t="s">
        <v>8297</v>
      </c>
      <c r="B4909" s="6">
        <v>2017</v>
      </c>
      <c r="C4909" s="6" t="str">
        <f t="shared" si="19"/>
        <v>JSS2017</v>
      </c>
      <c r="D4909" s="6" t="s">
        <v>9724</v>
      </c>
      <c r="E4909" s="6" t="s">
        <v>9725</v>
      </c>
      <c r="F4909" s="6" t="s">
        <v>5563</v>
      </c>
    </row>
    <row r="4910" spans="1:6" x14ac:dyDescent="0.2">
      <c r="A4910" s="6" t="s">
        <v>8297</v>
      </c>
      <c r="B4910" s="6">
        <v>2017</v>
      </c>
      <c r="C4910" s="6" t="str">
        <f t="shared" si="19"/>
        <v>JSS2017</v>
      </c>
      <c r="D4910" s="6" t="s">
        <v>9726</v>
      </c>
      <c r="E4910" s="6" t="s">
        <v>9727</v>
      </c>
      <c r="F4910" s="6" t="s">
        <v>5563</v>
      </c>
    </row>
    <row r="4911" spans="1:6" x14ac:dyDescent="0.2">
      <c r="A4911" s="6" t="s">
        <v>8297</v>
      </c>
      <c r="B4911" s="6">
        <v>2017</v>
      </c>
      <c r="C4911" s="6" t="str">
        <f t="shared" si="19"/>
        <v>JSS2017</v>
      </c>
      <c r="D4911" s="6" t="s">
        <v>9728</v>
      </c>
      <c r="E4911" s="6" t="s">
        <v>9729</v>
      </c>
      <c r="F4911" s="6" t="s">
        <v>5563</v>
      </c>
    </row>
    <row r="4912" spans="1:6" x14ac:dyDescent="0.2">
      <c r="A4912" s="6" t="s">
        <v>8297</v>
      </c>
      <c r="B4912" s="6">
        <v>2017</v>
      </c>
      <c r="C4912" s="6" t="str">
        <f t="shared" si="19"/>
        <v>JSS2017</v>
      </c>
      <c r="D4912" s="6" t="s">
        <v>9730</v>
      </c>
      <c r="E4912" s="6" t="s">
        <v>9731</v>
      </c>
      <c r="F4912" s="6" t="s">
        <v>5563</v>
      </c>
    </row>
    <row r="4913" spans="1:6" x14ac:dyDescent="0.2">
      <c r="A4913" s="6" t="s">
        <v>8297</v>
      </c>
      <c r="B4913" s="6">
        <v>2017</v>
      </c>
      <c r="C4913" s="6" t="str">
        <f t="shared" si="19"/>
        <v>JSS2017</v>
      </c>
      <c r="D4913" s="6" t="s">
        <v>9732</v>
      </c>
      <c r="E4913" s="6" t="s">
        <v>9733</v>
      </c>
      <c r="F4913" s="6" t="s">
        <v>5563</v>
      </c>
    </row>
    <row r="4914" spans="1:6" x14ac:dyDescent="0.2">
      <c r="A4914" s="6" t="s">
        <v>8297</v>
      </c>
      <c r="B4914" s="6">
        <v>2017</v>
      </c>
      <c r="C4914" s="6" t="str">
        <f t="shared" si="19"/>
        <v>JSS2017</v>
      </c>
      <c r="D4914" s="6" t="s">
        <v>9734</v>
      </c>
      <c r="E4914" s="6" t="s">
        <v>9735</v>
      </c>
      <c r="F4914" s="6" t="s">
        <v>5563</v>
      </c>
    </row>
    <row r="4915" spans="1:6" x14ac:dyDescent="0.2">
      <c r="A4915" s="6" t="s">
        <v>8297</v>
      </c>
      <c r="B4915" s="6">
        <v>2017</v>
      </c>
      <c r="C4915" s="6" t="str">
        <f t="shared" si="19"/>
        <v>JSS2017</v>
      </c>
      <c r="D4915" s="6" t="s">
        <v>9736</v>
      </c>
      <c r="E4915" s="6" t="s">
        <v>9737</v>
      </c>
      <c r="F4915" s="6" t="s">
        <v>5563</v>
      </c>
    </row>
    <row r="4916" spans="1:6" x14ac:dyDescent="0.2">
      <c r="A4916" s="6" t="s">
        <v>8297</v>
      </c>
      <c r="B4916" s="6">
        <v>2017</v>
      </c>
      <c r="C4916" s="6" t="str">
        <f t="shared" si="19"/>
        <v>JSS2017</v>
      </c>
      <c r="D4916" s="6" t="s">
        <v>9738</v>
      </c>
      <c r="E4916" s="6" t="s">
        <v>9739</v>
      </c>
      <c r="F4916" s="6" t="s">
        <v>5563</v>
      </c>
    </row>
    <row r="4917" spans="1:6" x14ac:dyDescent="0.2">
      <c r="A4917" s="6" t="s">
        <v>8297</v>
      </c>
      <c r="B4917" s="6">
        <v>2017</v>
      </c>
      <c r="C4917" s="6" t="str">
        <f t="shared" si="19"/>
        <v>JSS2017</v>
      </c>
      <c r="D4917" s="6" t="s">
        <v>9740</v>
      </c>
      <c r="E4917" s="6" t="s">
        <v>9741</v>
      </c>
      <c r="F4917" s="6" t="s">
        <v>5563</v>
      </c>
    </row>
    <row r="4918" spans="1:6" x14ac:dyDescent="0.2">
      <c r="A4918" s="6" t="s">
        <v>8297</v>
      </c>
      <c r="B4918" s="6">
        <v>2017</v>
      </c>
      <c r="C4918" s="6" t="str">
        <f t="shared" si="19"/>
        <v>JSS2017</v>
      </c>
      <c r="D4918" s="6" t="s">
        <v>9742</v>
      </c>
      <c r="E4918" s="6" t="s">
        <v>9743</v>
      </c>
      <c r="F4918" s="6" t="s">
        <v>5563</v>
      </c>
    </row>
    <row r="4919" spans="1:6" x14ac:dyDescent="0.2">
      <c r="A4919" s="6" t="s">
        <v>8297</v>
      </c>
      <c r="B4919" s="6">
        <v>2017</v>
      </c>
      <c r="C4919" s="6" t="str">
        <f t="shared" si="19"/>
        <v>JSS2017</v>
      </c>
      <c r="D4919" s="6" t="s">
        <v>9744</v>
      </c>
      <c r="E4919" s="6" t="s">
        <v>9745</v>
      </c>
      <c r="F4919" s="6" t="s">
        <v>5563</v>
      </c>
    </row>
    <row r="4920" spans="1:6" x14ac:dyDescent="0.2">
      <c r="A4920" s="6" t="s">
        <v>8297</v>
      </c>
      <c r="B4920" s="6">
        <v>2017</v>
      </c>
      <c r="C4920" s="6" t="str">
        <f t="shared" si="19"/>
        <v>JSS2017</v>
      </c>
      <c r="D4920" s="6" t="s">
        <v>9746</v>
      </c>
      <c r="E4920" s="6" t="s">
        <v>9747</v>
      </c>
      <c r="F4920" s="6" t="s">
        <v>5563</v>
      </c>
    </row>
    <row r="4921" spans="1:6" x14ac:dyDescent="0.2">
      <c r="A4921" s="6" t="s">
        <v>8297</v>
      </c>
      <c r="B4921" s="6">
        <v>2017</v>
      </c>
      <c r="C4921" s="6" t="str">
        <f t="shared" si="19"/>
        <v>JSS2017</v>
      </c>
      <c r="D4921" s="6" t="s">
        <v>9748</v>
      </c>
      <c r="E4921" s="6" t="s">
        <v>9749</v>
      </c>
      <c r="F4921" s="6" t="s">
        <v>5563</v>
      </c>
    </row>
    <row r="4922" spans="1:6" x14ac:dyDescent="0.2">
      <c r="A4922" s="6" t="s">
        <v>8297</v>
      </c>
      <c r="B4922" s="6">
        <v>2017</v>
      </c>
      <c r="C4922" s="6" t="str">
        <f t="shared" si="19"/>
        <v>JSS2017</v>
      </c>
      <c r="D4922" s="6" t="s">
        <v>9750</v>
      </c>
      <c r="E4922" s="6" t="s">
        <v>9751</v>
      </c>
      <c r="F4922" s="6" t="s">
        <v>5563</v>
      </c>
    </row>
    <row r="4923" spans="1:6" x14ac:dyDescent="0.2">
      <c r="A4923" s="6" t="s">
        <v>8297</v>
      </c>
      <c r="B4923" s="6">
        <v>2017</v>
      </c>
      <c r="C4923" s="6" t="str">
        <f t="shared" si="19"/>
        <v>JSS2017</v>
      </c>
      <c r="D4923" s="6" t="s">
        <v>9752</v>
      </c>
      <c r="E4923" s="6" t="s">
        <v>9753</v>
      </c>
      <c r="F4923" s="6" t="s">
        <v>5563</v>
      </c>
    </row>
    <row r="4924" spans="1:6" x14ac:dyDescent="0.2">
      <c r="A4924" s="6" t="s">
        <v>8297</v>
      </c>
      <c r="B4924" s="6">
        <v>2017</v>
      </c>
      <c r="C4924" s="6" t="str">
        <f t="shared" si="19"/>
        <v>JSS2017</v>
      </c>
      <c r="D4924" s="6" t="s">
        <v>9754</v>
      </c>
      <c r="E4924" s="6" t="s">
        <v>2254</v>
      </c>
      <c r="F4924" s="6" t="s">
        <v>5563</v>
      </c>
    </row>
    <row r="4925" spans="1:6" x14ac:dyDescent="0.2">
      <c r="A4925" s="6" t="s">
        <v>8297</v>
      </c>
      <c r="B4925" s="6">
        <v>2017</v>
      </c>
      <c r="C4925" s="6" t="str">
        <f t="shared" si="19"/>
        <v>JSS2017</v>
      </c>
      <c r="D4925" s="6" t="s">
        <v>9755</v>
      </c>
      <c r="E4925" s="6" t="s">
        <v>9756</v>
      </c>
      <c r="F4925" s="6" t="s">
        <v>5563</v>
      </c>
    </row>
    <row r="4926" spans="1:6" x14ac:dyDescent="0.2">
      <c r="A4926" s="6" t="s">
        <v>8297</v>
      </c>
      <c r="B4926" s="6">
        <v>2017</v>
      </c>
      <c r="C4926" s="6" t="str">
        <f t="shared" si="19"/>
        <v>JSS2017</v>
      </c>
      <c r="D4926" s="6" t="s">
        <v>9757</v>
      </c>
      <c r="E4926" s="6" t="s">
        <v>9758</v>
      </c>
      <c r="F4926" s="6" t="s">
        <v>5563</v>
      </c>
    </row>
    <row r="4927" spans="1:6" x14ac:dyDescent="0.2">
      <c r="A4927" s="6" t="s">
        <v>8297</v>
      </c>
      <c r="B4927" s="6">
        <v>2017</v>
      </c>
      <c r="C4927" s="6" t="str">
        <f t="shared" si="19"/>
        <v>JSS2017</v>
      </c>
      <c r="D4927" s="6" t="s">
        <v>9759</v>
      </c>
      <c r="E4927" s="6" t="s">
        <v>9760</v>
      </c>
      <c r="F4927" s="6" t="s">
        <v>5563</v>
      </c>
    </row>
    <row r="4928" spans="1:6" x14ac:dyDescent="0.2">
      <c r="A4928" s="6" t="s">
        <v>8297</v>
      </c>
      <c r="B4928" s="6">
        <v>2017</v>
      </c>
      <c r="C4928" s="6" t="str">
        <f t="shared" si="19"/>
        <v>JSS2017</v>
      </c>
      <c r="D4928" s="6" t="s">
        <v>9761</v>
      </c>
      <c r="E4928" s="6" t="s">
        <v>9762</v>
      </c>
      <c r="F4928" s="6" t="s">
        <v>5563</v>
      </c>
    </row>
    <row r="4929" spans="1:6" x14ac:dyDescent="0.2">
      <c r="A4929" s="6" t="s">
        <v>8297</v>
      </c>
      <c r="B4929" s="6">
        <v>2017</v>
      </c>
      <c r="C4929" s="6" t="str">
        <f t="shared" si="19"/>
        <v>JSS2017</v>
      </c>
      <c r="D4929" s="6" t="s">
        <v>9763</v>
      </c>
      <c r="E4929" s="6" t="s">
        <v>9764</v>
      </c>
      <c r="F4929" s="6" t="s">
        <v>5563</v>
      </c>
    </row>
    <row r="4930" spans="1:6" x14ac:dyDescent="0.2">
      <c r="A4930" s="6" t="s">
        <v>8297</v>
      </c>
      <c r="B4930" s="6">
        <v>2017</v>
      </c>
      <c r="C4930" s="6" t="str">
        <f t="shared" si="19"/>
        <v>JSS2017</v>
      </c>
      <c r="D4930" s="6" t="s">
        <v>9765</v>
      </c>
      <c r="E4930" s="6" t="s">
        <v>9766</v>
      </c>
      <c r="F4930" s="6" t="s">
        <v>5563</v>
      </c>
    </row>
    <row r="4931" spans="1:6" x14ac:dyDescent="0.2">
      <c r="A4931" s="6" t="s">
        <v>8297</v>
      </c>
      <c r="B4931" s="6">
        <v>2017</v>
      </c>
      <c r="C4931" s="6" t="str">
        <f t="shared" si="19"/>
        <v>JSS2017</v>
      </c>
      <c r="D4931" s="6" t="s">
        <v>9767</v>
      </c>
      <c r="E4931" s="6" t="s">
        <v>9768</v>
      </c>
      <c r="F4931" s="6" t="s">
        <v>5563</v>
      </c>
    </row>
    <row r="4932" spans="1:6" x14ac:dyDescent="0.2">
      <c r="A4932" s="6" t="s">
        <v>8297</v>
      </c>
      <c r="B4932" s="6">
        <v>2017</v>
      </c>
      <c r="C4932" s="6" t="str">
        <f t="shared" si="19"/>
        <v>JSS2017</v>
      </c>
      <c r="D4932" s="6" t="s">
        <v>9769</v>
      </c>
      <c r="E4932" s="6" t="s">
        <v>9770</v>
      </c>
      <c r="F4932" s="6" t="s">
        <v>5563</v>
      </c>
    </row>
    <row r="4933" spans="1:6" x14ac:dyDescent="0.2">
      <c r="A4933" s="6" t="s">
        <v>8297</v>
      </c>
      <c r="B4933" s="6">
        <v>2017</v>
      </c>
      <c r="C4933" s="6" t="str">
        <f t="shared" si="19"/>
        <v>JSS2017</v>
      </c>
      <c r="D4933" s="6" t="s">
        <v>9771</v>
      </c>
      <c r="E4933" s="6" t="s">
        <v>9772</v>
      </c>
      <c r="F4933" s="6" t="s">
        <v>5563</v>
      </c>
    </row>
    <row r="4934" spans="1:6" x14ac:dyDescent="0.2">
      <c r="A4934" s="6" t="s">
        <v>8297</v>
      </c>
      <c r="B4934" s="6">
        <v>2017</v>
      </c>
      <c r="C4934" s="6" t="str">
        <f t="shared" si="19"/>
        <v>JSS2017</v>
      </c>
      <c r="D4934" s="6" t="s">
        <v>9773</v>
      </c>
      <c r="E4934" s="6" t="s">
        <v>9774</v>
      </c>
      <c r="F4934" s="6" t="s">
        <v>5563</v>
      </c>
    </row>
    <row r="4935" spans="1:6" x14ac:dyDescent="0.2">
      <c r="A4935" s="6" t="s">
        <v>8297</v>
      </c>
      <c r="B4935" s="6">
        <v>2017</v>
      </c>
      <c r="C4935" s="6" t="str">
        <f t="shared" si="19"/>
        <v>JSS2017</v>
      </c>
      <c r="D4935" s="6" t="s">
        <v>9775</v>
      </c>
      <c r="E4935" s="6" t="s">
        <v>9776</v>
      </c>
      <c r="F4935" s="6" t="s">
        <v>5563</v>
      </c>
    </row>
    <row r="4936" spans="1:6" x14ac:dyDescent="0.2">
      <c r="A4936" s="6" t="s">
        <v>8297</v>
      </c>
      <c r="B4936" s="6">
        <v>2017</v>
      </c>
      <c r="C4936" s="6" t="str">
        <f t="shared" si="19"/>
        <v>JSS2017</v>
      </c>
      <c r="D4936" s="6" t="s">
        <v>9777</v>
      </c>
      <c r="E4936" s="6" t="s">
        <v>9778</v>
      </c>
      <c r="F4936" s="6" t="s">
        <v>5563</v>
      </c>
    </row>
    <row r="4937" spans="1:6" x14ac:dyDescent="0.2">
      <c r="A4937" s="6" t="s">
        <v>8297</v>
      </c>
      <c r="B4937" s="6">
        <v>2017</v>
      </c>
      <c r="C4937" s="6" t="str">
        <f t="shared" si="19"/>
        <v>JSS2017</v>
      </c>
      <c r="D4937" s="6" t="s">
        <v>9779</v>
      </c>
      <c r="E4937" s="6" t="s">
        <v>9780</v>
      </c>
      <c r="F4937" s="6" t="s">
        <v>5563</v>
      </c>
    </row>
    <row r="4938" spans="1:6" x14ac:dyDescent="0.2">
      <c r="A4938" s="6" t="s">
        <v>8297</v>
      </c>
      <c r="B4938" s="6">
        <v>2017</v>
      </c>
      <c r="C4938" s="6" t="str">
        <f t="shared" si="19"/>
        <v>JSS2017</v>
      </c>
      <c r="D4938" s="6" t="s">
        <v>9781</v>
      </c>
      <c r="E4938" s="6" t="s">
        <v>9782</v>
      </c>
      <c r="F4938" s="6" t="s">
        <v>5563</v>
      </c>
    </row>
    <row r="4939" spans="1:6" x14ac:dyDescent="0.2">
      <c r="A4939" s="6" t="s">
        <v>8297</v>
      </c>
      <c r="B4939" s="6">
        <v>2017</v>
      </c>
      <c r="C4939" s="6" t="str">
        <f t="shared" si="19"/>
        <v>JSS2017</v>
      </c>
      <c r="D4939" s="6" t="s">
        <v>9783</v>
      </c>
      <c r="E4939" s="6" t="s">
        <v>9784</v>
      </c>
      <c r="F4939" s="6" t="s">
        <v>5563</v>
      </c>
    </row>
    <row r="4940" spans="1:6" x14ac:dyDescent="0.2">
      <c r="A4940" s="6" t="s">
        <v>8297</v>
      </c>
      <c r="B4940" s="6">
        <v>2017</v>
      </c>
      <c r="C4940" s="6" t="str">
        <f t="shared" si="19"/>
        <v>JSS2017</v>
      </c>
      <c r="D4940" s="6" t="s">
        <v>9785</v>
      </c>
      <c r="E4940" s="6" t="s">
        <v>9786</v>
      </c>
      <c r="F4940" s="6" t="s">
        <v>5563</v>
      </c>
    </row>
    <row r="4941" spans="1:6" x14ac:dyDescent="0.2">
      <c r="A4941" s="6" t="s">
        <v>8297</v>
      </c>
      <c r="B4941" s="6">
        <v>2017</v>
      </c>
      <c r="C4941" s="6" t="str">
        <f t="shared" si="19"/>
        <v>JSS2017</v>
      </c>
      <c r="D4941" s="6" t="s">
        <v>9787</v>
      </c>
      <c r="E4941" s="6" t="s">
        <v>9788</v>
      </c>
      <c r="F4941" s="6" t="s">
        <v>5563</v>
      </c>
    </row>
    <row r="4942" spans="1:6" x14ac:dyDescent="0.2">
      <c r="A4942" s="6" t="s">
        <v>8297</v>
      </c>
      <c r="B4942" s="6">
        <v>2017</v>
      </c>
      <c r="C4942" s="6" t="str">
        <f t="shared" si="19"/>
        <v>JSS2017</v>
      </c>
      <c r="D4942" s="6" t="s">
        <v>9789</v>
      </c>
      <c r="E4942" s="6" t="s">
        <v>9790</v>
      </c>
      <c r="F4942" s="6" t="s">
        <v>5563</v>
      </c>
    </row>
    <row r="4943" spans="1:6" x14ac:dyDescent="0.2">
      <c r="A4943" s="6" t="s">
        <v>8297</v>
      </c>
      <c r="B4943" s="6">
        <v>2017</v>
      </c>
      <c r="C4943" s="6" t="str">
        <f t="shared" si="19"/>
        <v>JSS2017</v>
      </c>
      <c r="D4943" s="6" t="s">
        <v>9791</v>
      </c>
      <c r="E4943" s="6" t="s">
        <v>9792</v>
      </c>
      <c r="F4943" s="6" t="s">
        <v>5563</v>
      </c>
    </row>
    <row r="4944" spans="1:6" x14ac:dyDescent="0.2">
      <c r="A4944" s="6" t="s">
        <v>8297</v>
      </c>
      <c r="B4944" s="6">
        <v>2017</v>
      </c>
      <c r="C4944" s="6" t="str">
        <f t="shared" si="19"/>
        <v>JSS2017</v>
      </c>
      <c r="D4944" s="6" t="s">
        <v>9793</v>
      </c>
      <c r="E4944" s="6" t="s">
        <v>9794</v>
      </c>
      <c r="F4944" s="6" t="s">
        <v>5563</v>
      </c>
    </row>
    <row r="4945" spans="1:6" x14ac:dyDescent="0.2">
      <c r="A4945" s="6" t="s">
        <v>8297</v>
      </c>
      <c r="B4945" s="6">
        <v>2017</v>
      </c>
      <c r="C4945" s="6" t="str">
        <f t="shared" si="19"/>
        <v>JSS2017</v>
      </c>
      <c r="D4945" s="6" t="s">
        <v>9795</v>
      </c>
      <c r="E4945" s="6" t="s">
        <v>9796</v>
      </c>
      <c r="F4945" s="6" t="s">
        <v>5563</v>
      </c>
    </row>
    <row r="4946" spans="1:6" x14ac:dyDescent="0.2">
      <c r="A4946" s="6" t="s">
        <v>8297</v>
      </c>
      <c r="B4946" s="6">
        <v>2017</v>
      </c>
      <c r="C4946" s="6" t="str">
        <f t="shared" si="19"/>
        <v>JSS2017</v>
      </c>
      <c r="D4946" s="6" t="s">
        <v>9797</v>
      </c>
      <c r="E4946" s="6" t="s">
        <v>9798</v>
      </c>
      <c r="F4946" s="6" t="s">
        <v>5563</v>
      </c>
    </row>
    <row r="4947" spans="1:6" x14ac:dyDescent="0.2">
      <c r="A4947" s="6" t="s">
        <v>8297</v>
      </c>
      <c r="B4947" s="6">
        <v>2017</v>
      </c>
      <c r="C4947" s="6" t="str">
        <f t="shared" si="19"/>
        <v>JSS2017</v>
      </c>
      <c r="D4947" s="6" t="s">
        <v>9799</v>
      </c>
      <c r="E4947" s="6" t="s">
        <v>9800</v>
      </c>
      <c r="F4947" s="6" t="s">
        <v>5563</v>
      </c>
    </row>
    <row r="4948" spans="1:6" x14ac:dyDescent="0.2">
      <c r="A4948" s="6" t="s">
        <v>8297</v>
      </c>
      <c r="B4948" s="6">
        <v>2017</v>
      </c>
      <c r="C4948" s="6" t="str">
        <f t="shared" si="19"/>
        <v>JSS2017</v>
      </c>
      <c r="D4948" s="6" t="s">
        <v>9801</v>
      </c>
      <c r="E4948" s="6" t="s">
        <v>9802</v>
      </c>
      <c r="F4948" s="6" t="s">
        <v>5563</v>
      </c>
    </row>
    <row r="4949" spans="1:6" x14ac:dyDescent="0.2">
      <c r="A4949" s="6" t="s">
        <v>8297</v>
      </c>
      <c r="B4949" s="6">
        <v>2017</v>
      </c>
      <c r="C4949" s="6" t="str">
        <f t="shared" si="19"/>
        <v>JSS2017</v>
      </c>
      <c r="D4949" s="6" t="s">
        <v>9803</v>
      </c>
      <c r="E4949" s="6" t="s">
        <v>9804</v>
      </c>
      <c r="F4949" s="6" t="s">
        <v>5563</v>
      </c>
    </row>
    <row r="4950" spans="1:6" x14ac:dyDescent="0.2">
      <c r="A4950" s="6" t="s">
        <v>8297</v>
      </c>
      <c r="B4950" s="6">
        <v>2017</v>
      </c>
      <c r="C4950" s="6" t="str">
        <f t="shared" si="19"/>
        <v>JSS2017</v>
      </c>
      <c r="D4950" s="6" t="s">
        <v>9805</v>
      </c>
      <c r="E4950" s="6" t="s">
        <v>9806</v>
      </c>
      <c r="F4950" s="6" t="s">
        <v>5563</v>
      </c>
    </row>
    <row r="4951" spans="1:6" x14ac:dyDescent="0.2">
      <c r="A4951" s="6" t="s">
        <v>8297</v>
      </c>
      <c r="B4951" s="6">
        <v>2017</v>
      </c>
      <c r="C4951" s="6" t="str">
        <f t="shared" si="19"/>
        <v>JSS2017</v>
      </c>
      <c r="D4951" s="6" t="s">
        <v>9807</v>
      </c>
      <c r="E4951" s="6" t="s">
        <v>9808</v>
      </c>
      <c r="F4951" s="6" t="s">
        <v>5563</v>
      </c>
    </row>
    <row r="4952" spans="1:6" x14ac:dyDescent="0.2">
      <c r="A4952" s="6" t="s">
        <v>8297</v>
      </c>
      <c r="B4952" s="6">
        <v>2017</v>
      </c>
      <c r="C4952" s="6" t="str">
        <f t="shared" si="19"/>
        <v>JSS2017</v>
      </c>
      <c r="D4952" s="6" t="s">
        <v>9809</v>
      </c>
      <c r="E4952" s="6" t="s">
        <v>9810</v>
      </c>
      <c r="F4952" s="6" t="s">
        <v>5563</v>
      </c>
    </row>
    <row r="4953" spans="1:6" x14ac:dyDescent="0.2">
      <c r="A4953" s="6" t="s">
        <v>8297</v>
      </c>
      <c r="B4953" s="6">
        <v>2017</v>
      </c>
      <c r="C4953" s="6" t="str">
        <f t="shared" si="19"/>
        <v>JSS2017</v>
      </c>
      <c r="D4953" s="6" t="s">
        <v>9811</v>
      </c>
      <c r="E4953" s="6" t="s">
        <v>9812</v>
      </c>
      <c r="F4953" s="6" t="s">
        <v>5563</v>
      </c>
    </row>
    <row r="4954" spans="1:6" x14ac:dyDescent="0.2">
      <c r="A4954" s="6" t="s">
        <v>8297</v>
      </c>
      <c r="B4954" s="6">
        <v>2017</v>
      </c>
      <c r="C4954" s="6" t="str">
        <f t="shared" si="19"/>
        <v>JSS2017</v>
      </c>
      <c r="D4954" s="6" t="s">
        <v>9813</v>
      </c>
      <c r="E4954" s="6" t="s">
        <v>9814</v>
      </c>
      <c r="F4954" s="6" t="s">
        <v>5563</v>
      </c>
    </row>
    <row r="4955" spans="1:6" x14ac:dyDescent="0.2">
      <c r="A4955" s="6" t="s">
        <v>8297</v>
      </c>
      <c r="B4955" s="6">
        <v>2017</v>
      </c>
      <c r="C4955" s="6" t="str">
        <f t="shared" si="19"/>
        <v>JSS2017</v>
      </c>
      <c r="D4955" s="6" t="s">
        <v>9815</v>
      </c>
      <c r="E4955" s="6" t="s">
        <v>9816</v>
      </c>
      <c r="F4955" s="6" t="s">
        <v>5563</v>
      </c>
    </row>
    <row r="4956" spans="1:6" x14ac:dyDescent="0.2">
      <c r="A4956" s="6" t="s">
        <v>8297</v>
      </c>
      <c r="B4956" s="6">
        <v>2017</v>
      </c>
      <c r="C4956" s="6" t="str">
        <f t="shared" si="19"/>
        <v>JSS2017</v>
      </c>
      <c r="D4956" s="6" t="s">
        <v>9817</v>
      </c>
      <c r="E4956" s="6" t="s">
        <v>9818</v>
      </c>
      <c r="F4956" s="6" t="s">
        <v>5563</v>
      </c>
    </row>
    <row r="4957" spans="1:6" x14ac:dyDescent="0.2">
      <c r="A4957" s="6" t="s">
        <v>8297</v>
      </c>
      <c r="B4957" s="6">
        <v>2017</v>
      </c>
      <c r="C4957" s="6" t="str">
        <f t="shared" si="19"/>
        <v>JSS2017</v>
      </c>
      <c r="D4957" s="6" t="s">
        <v>9819</v>
      </c>
      <c r="E4957" s="6" t="s">
        <v>9820</v>
      </c>
      <c r="F4957" s="6" t="s">
        <v>5563</v>
      </c>
    </row>
    <row r="4958" spans="1:6" x14ac:dyDescent="0.2">
      <c r="A4958" s="6" t="s">
        <v>8297</v>
      </c>
      <c r="B4958" s="6">
        <v>2017</v>
      </c>
      <c r="C4958" s="6" t="str">
        <f t="shared" si="19"/>
        <v>JSS2017</v>
      </c>
      <c r="D4958" s="6" t="s">
        <v>9821</v>
      </c>
      <c r="E4958" s="6" t="s">
        <v>9822</v>
      </c>
      <c r="F4958" s="6" t="s">
        <v>5563</v>
      </c>
    </row>
    <row r="4959" spans="1:6" x14ac:dyDescent="0.2">
      <c r="A4959" s="6" t="s">
        <v>8297</v>
      </c>
      <c r="B4959" s="6">
        <v>2017</v>
      </c>
      <c r="C4959" s="6" t="str">
        <f t="shared" si="19"/>
        <v>JSS2017</v>
      </c>
      <c r="D4959" s="6" t="s">
        <v>9823</v>
      </c>
      <c r="E4959" s="6" t="s">
        <v>9824</v>
      </c>
      <c r="F4959" s="6" t="s">
        <v>5563</v>
      </c>
    </row>
    <row r="4960" spans="1:6" x14ac:dyDescent="0.2">
      <c r="A4960" s="6" t="s">
        <v>8297</v>
      </c>
      <c r="B4960" s="6">
        <v>2017</v>
      </c>
      <c r="C4960" s="6" t="str">
        <f t="shared" si="19"/>
        <v>JSS2017</v>
      </c>
      <c r="D4960" s="6" t="s">
        <v>9825</v>
      </c>
      <c r="E4960" s="6" t="s">
        <v>9826</v>
      </c>
      <c r="F4960" s="6" t="s">
        <v>5563</v>
      </c>
    </row>
    <row r="4961" spans="1:6" x14ac:dyDescent="0.2">
      <c r="A4961" s="6" t="s">
        <v>8297</v>
      </c>
      <c r="B4961" s="6">
        <v>2017</v>
      </c>
      <c r="C4961" s="6" t="str">
        <f t="shared" si="19"/>
        <v>JSS2017</v>
      </c>
      <c r="D4961" s="6" t="s">
        <v>9827</v>
      </c>
      <c r="E4961" s="6" t="s">
        <v>9828</v>
      </c>
      <c r="F4961" s="6" t="s">
        <v>5563</v>
      </c>
    </row>
    <row r="4962" spans="1:6" x14ac:dyDescent="0.2">
      <c r="A4962" s="6" t="s">
        <v>8297</v>
      </c>
      <c r="B4962" s="6">
        <v>2017</v>
      </c>
      <c r="C4962" s="6" t="str">
        <f t="shared" si="19"/>
        <v>JSS2017</v>
      </c>
      <c r="D4962" s="6" t="s">
        <v>9829</v>
      </c>
      <c r="E4962" s="6" t="s">
        <v>9830</v>
      </c>
      <c r="F4962" s="6" t="s">
        <v>5563</v>
      </c>
    </row>
    <row r="4963" spans="1:6" x14ac:dyDescent="0.2">
      <c r="A4963" s="6" t="s">
        <v>8297</v>
      </c>
      <c r="B4963" s="6">
        <v>2017</v>
      </c>
      <c r="C4963" s="6" t="str">
        <f t="shared" si="19"/>
        <v>JSS2017</v>
      </c>
      <c r="D4963" s="6" t="s">
        <v>9831</v>
      </c>
      <c r="E4963" s="6" t="s">
        <v>9832</v>
      </c>
      <c r="F4963" s="6" t="s">
        <v>5563</v>
      </c>
    </row>
    <row r="4964" spans="1:6" x14ac:dyDescent="0.2">
      <c r="A4964" s="6" t="s">
        <v>8297</v>
      </c>
      <c r="B4964" s="6">
        <v>2017</v>
      </c>
      <c r="C4964" s="6" t="str">
        <f t="shared" si="19"/>
        <v>JSS2017</v>
      </c>
      <c r="D4964" s="6" t="s">
        <v>9833</v>
      </c>
      <c r="E4964" s="6" t="s">
        <v>9834</v>
      </c>
      <c r="F4964" s="6" t="s">
        <v>5563</v>
      </c>
    </row>
    <row r="4965" spans="1:6" x14ac:dyDescent="0.2">
      <c r="A4965" s="6" t="s">
        <v>8297</v>
      </c>
      <c r="B4965" s="6">
        <v>2017</v>
      </c>
      <c r="C4965" s="6" t="str">
        <f t="shared" si="19"/>
        <v>JSS2017</v>
      </c>
      <c r="D4965" s="6" t="s">
        <v>9835</v>
      </c>
      <c r="E4965" s="6" t="s">
        <v>9836</v>
      </c>
      <c r="F4965" s="6" t="s">
        <v>5563</v>
      </c>
    </row>
    <row r="4966" spans="1:6" x14ac:dyDescent="0.2">
      <c r="A4966" s="6" t="s">
        <v>8297</v>
      </c>
      <c r="B4966" s="6">
        <v>2017</v>
      </c>
      <c r="C4966" s="6" t="str">
        <f t="shared" si="19"/>
        <v>JSS2017</v>
      </c>
      <c r="D4966" s="6" t="s">
        <v>9837</v>
      </c>
      <c r="E4966" s="6" t="s">
        <v>9838</v>
      </c>
      <c r="F4966" s="6" t="s">
        <v>5563</v>
      </c>
    </row>
    <row r="4967" spans="1:6" x14ac:dyDescent="0.2">
      <c r="A4967" s="6" t="s">
        <v>8297</v>
      </c>
      <c r="B4967" s="6">
        <v>2017</v>
      </c>
      <c r="C4967" s="6" t="str">
        <f t="shared" si="19"/>
        <v>JSS2017</v>
      </c>
      <c r="D4967" s="6" t="s">
        <v>9839</v>
      </c>
      <c r="E4967" s="6" t="s">
        <v>9840</v>
      </c>
      <c r="F4967" s="6" t="s">
        <v>5563</v>
      </c>
    </row>
    <row r="4968" spans="1:6" x14ac:dyDescent="0.2">
      <c r="A4968" s="6" t="s">
        <v>8297</v>
      </c>
      <c r="B4968" s="6">
        <v>2017</v>
      </c>
      <c r="C4968" s="6" t="str">
        <f t="shared" si="19"/>
        <v>JSS2017</v>
      </c>
      <c r="D4968" s="6" t="s">
        <v>9841</v>
      </c>
      <c r="E4968" s="6" t="s">
        <v>9842</v>
      </c>
      <c r="F4968" s="6" t="s">
        <v>5563</v>
      </c>
    </row>
    <row r="4969" spans="1:6" x14ac:dyDescent="0.2">
      <c r="A4969" s="6" t="s">
        <v>8297</v>
      </c>
      <c r="B4969" s="6">
        <v>2017</v>
      </c>
      <c r="C4969" s="6" t="str">
        <f t="shared" si="19"/>
        <v>JSS2017</v>
      </c>
      <c r="D4969" s="6" t="s">
        <v>9843</v>
      </c>
      <c r="E4969" s="6" t="s">
        <v>9844</v>
      </c>
      <c r="F4969" s="6" t="s">
        <v>5563</v>
      </c>
    </row>
    <row r="4970" spans="1:6" x14ac:dyDescent="0.2">
      <c r="A4970" s="6" t="s">
        <v>8297</v>
      </c>
      <c r="B4970" s="6">
        <v>2017</v>
      </c>
      <c r="C4970" s="6" t="str">
        <f t="shared" si="19"/>
        <v>JSS2017</v>
      </c>
      <c r="D4970" s="6" t="s">
        <v>9845</v>
      </c>
      <c r="E4970" s="6" t="s">
        <v>9846</v>
      </c>
      <c r="F4970" s="6" t="s">
        <v>5563</v>
      </c>
    </row>
    <row r="4971" spans="1:6" x14ac:dyDescent="0.2">
      <c r="A4971" s="6" t="s">
        <v>8297</v>
      </c>
      <c r="B4971" s="6">
        <v>2017</v>
      </c>
      <c r="C4971" s="6" t="str">
        <f t="shared" si="19"/>
        <v>JSS2017</v>
      </c>
      <c r="D4971" s="6" t="s">
        <v>9847</v>
      </c>
      <c r="E4971" s="6" t="s">
        <v>9848</v>
      </c>
      <c r="F4971" s="6" t="s">
        <v>5563</v>
      </c>
    </row>
    <row r="4972" spans="1:6" x14ac:dyDescent="0.2">
      <c r="A4972" s="6" t="s">
        <v>8297</v>
      </c>
      <c r="B4972" s="6">
        <v>2017</v>
      </c>
      <c r="C4972" s="6" t="str">
        <f t="shared" si="19"/>
        <v>JSS2017</v>
      </c>
      <c r="D4972" s="6" t="s">
        <v>9849</v>
      </c>
      <c r="E4972" s="6" t="s">
        <v>9850</v>
      </c>
      <c r="F4972" s="6" t="s">
        <v>5563</v>
      </c>
    </row>
    <row r="4973" spans="1:6" x14ac:dyDescent="0.2">
      <c r="A4973" s="6" t="s">
        <v>8297</v>
      </c>
      <c r="B4973" s="6">
        <v>2017</v>
      </c>
      <c r="C4973" s="6" t="str">
        <f t="shared" si="19"/>
        <v>JSS2017</v>
      </c>
      <c r="D4973" s="6" t="s">
        <v>9851</v>
      </c>
      <c r="E4973" s="6" t="s">
        <v>9852</v>
      </c>
      <c r="F4973" s="6" t="s">
        <v>5563</v>
      </c>
    </row>
    <row r="4974" spans="1:6" x14ac:dyDescent="0.2">
      <c r="A4974" s="6" t="s">
        <v>8297</v>
      </c>
      <c r="B4974" s="6">
        <v>2017</v>
      </c>
      <c r="C4974" s="6" t="str">
        <f t="shared" si="19"/>
        <v>JSS2017</v>
      </c>
      <c r="D4974" s="6" t="s">
        <v>9853</v>
      </c>
      <c r="E4974" s="6" t="s">
        <v>9854</v>
      </c>
      <c r="F4974" s="6" t="s">
        <v>5563</v>
      </c>
    </row>
    <row r="4975" spans="1:6" x14ac:dyDescent="0.2">
      <c r="A4975" s="6" t="s">
        <v>8297</v>
      </c>
      <c r="B4975" s="6">
        <v>2017</v>
      </c>
      <c r="C4975" s="6" t="str">
        <f t="shared" si="19"/>
        <v>JSS2017</v>
      </c>
      <c r="D4975" s="6" t="s">
        <v>9855</v>
      </c>
      <c r="E4975" s="6" t="s">
        <v>9856</v>
      </c>
      <c r="F4975" s="6" t="s">
        <v>5563</v>
      </c>
    </row>
    <row r="4976" spans="1:6" x14ac:dyDescent="0.2">
      <c r="A4976" s="6" t="s">
        <v>8297</v>
      </c>
      <c r="B4976" s="6">
        <v>2017</v>
      </c>
      <c r="C4976" s="6" t="str">
        <f t="shared" si="19"/>
        <v>JSS2017</v>
      </c>
      <c r="D4976" s="6" t="s">
        <v>9857</v>
      </c>
      <c r="E4976" s="6" t="s">
        <v>9858</v>
      </c>
      <c r="F4976" s="6" t="s">
        <v>5563</v>
      </c>
    </row>
    <row r="4977" spans="1:6" x14ac:dyDescent="0.2">
      <c r="A4977" s="6" t="s">
        <v>8297</v>
      </c>
      <c r="B4977" s="6">
        <v>2017</v>
      </c>
      <c r="C4977" s="6" t="str">
        <f t="shared" si="19"/>
        <v>JSS2017</v>
      </c>
      <c r="D4977" s="6" t="s">
        <v>9859</v>
      </c>
      <c r="E4977" s="6" t="s">
        <v>2254</v>
      </c>
      <c r="F4977" s="6" t="s">
        <v>5563</v>
      </c>
    </row>
    <row r="4978" spans="1:6" x14ac:dyDescent="0.2">
      <c r="A4978" s="6" t="s">
        <v>8297</v>
      </c>
      <c r="B4978" s="6">
        <v>2017</v>
      </c>
      <c r="C4978" s="6" t="str">
        <f t="shared" si="19"/>
        <v>JSS2017</v>
      </c>
      <c r="D4978" s="6" t="s">
        <v>9860</v>
      </c>
      <c r="E4978" s="6" t="s">
        <v>9861</v>
      </c>
      <c r="F4978" s="6" t="s">
        <v>5563</v>
      </c>
    </row>
    <row r="4979" spans="1:6" x14ac:dyDescent="0.2">
      <c r="A4979" s="6" t="s">
        <v>8297</v>
      </c>
      <c r="B4979" s="6">
        <v>2017</v>
      </c>
      <c r="C4979" s="6" t="str">
        <f t="shared" si="19"/>
        <v>JSS2017</v>
      </c>
      <c r="D4979" s="6" t="s">
        <v>9862</v>
      </c>
      <c r="E4979" s="6" t="s">
        <v>9863</v>
      </c>
      <c r="F4979" s="6" t="s">
        <v>5563</v>
      </c>
    </row>
    <row r="4980" spans="1:6" x14ac:dyDescent="0.2">
      <c r="A4980" s="6" t="s">
        <v>8297</v>
      </c>
      <c r="B4980" s="6">
        <v>2017</v>
      </c>
      <c r="C4980" s="6" t="str">
        <f t="shared" si="19"/>
        <v>JSS2017</v>
      </c>
      <c r="D4980" s="6" t="s">
        <v>9864</v>
      </c>
      <c r="E4980" s="6" t="s">
        <v>9865</v>
      </c>
      <c r="F4980" s="6" t="s">
        <v>5563</v>
      </c>
    </row>
    <row r="4981" spans="1:6" x14ac:dyDescent="0.2">
      <c r="A4981" s="6" t="s">
        <v>8297</v>
      </c>
      <c r="B4981" s="6">
        <v>2017</v>
      </c>
      <c r="C4981" s="6" t="str">
        <f t="shared" si="19"/>
        <v>JSS2017</v>
      </c>
      <c r="D4981" s="6" t="s">
        <v>9866</v>
      </c>
      <c r="E4981" s="6" t="s">
        <v>9867</v>
      </c>
      <c r="F4981" s="6" t="s">
        <v>5563</v>
      </c>
    </row>
    <row r="4982" spans="1:6" x14ac:dyDescent="0.2">
      <c r="A4982" s="6" t="s">
        <v>8297</v>
      </c>
      <c r="B4982" s="6">
        <v>2017</v>
      </c>
      <c r="C4982" s="6" t="str">
        <f t="shared" si="19"/>
        <v>JSS2017</v>
      </c>
      <c r="D4982" s="6" t="s">
        <v>9868</v>
      </c>
      <c r="E4982" s="6" t="s">
        <v>9869</v>
      </c>
      <c r="F4982" s="6" t="s">
        <v>5563</v>
      </c>
    </row>
    <row r="4983" spans="1:6" x14ac:dyDescent="0.2">
      <c r="A4983" s="6" t="s">
        <v>8297</v>
      </c>
      <c r="B4983" s="6">
        <v>2017</v>
      </c>
      <c r="C4983" s="6" t="str">
        <f t="shared" si="19"/>
        <v>JSS2017</v>
      </c>
      <c r="D4983" s="6" t="s">
        <v>9870</v>
      </c>
      <c r="E4983" s="6" t="s">
        <v>9871</v>
      </c>
      <c r="F4983" s="6" t="s">
        <v>5563</v>
      </c>
    </row>
    <row r="4984" spans="1:6" x14ac:dyDescent="0.2">
      <c r="A4984" s="6" t="s">
        <v>8297</v>
      </c>
      <c r="B4984" s="6">
        <v>2017</v>
      </c>
      <c r="C4984" s="6" t="str">
        <f t="shared" si="19"/>
        <v>JSS2017</v>
      </c>
      <c r="D4984" s="6" t="s">
        <v>9872</v>
      </c>
      <c r="E4984" s="6" t="s">
        <v>9873</v>
      </c>
      <c r="F4984" s="6" t="s">
        <v>5563</v>
      </c>
    </row>
    <row r="4985" spans="1:6" x14ac:dyDescent="0.2">
      <c r="A4985" s="6" t="s">
        <v>8297</v>
      </c>
      <c r="B4985" s="6">
        <v>2017</v>
      </c>
      <c r="C4985" s="6" t="str">
        <f t="shared" si="19"/>
        <v>JSS2017</v>
      </c>
      <c r="D4985" s="6" t="s">
        <v>9874</v>
      </c>
      <c r="E4985" s="6" t="s">
        <v>2254</v>
      </c>
      <c r="F4985" s="6" t="s">
        <v>5563</v>
      </c>
    </row>
    <row r="4986" spans="1:6" x14ac:dyDescent="0.2">
      <c r="A4986" s="6" t="s">
        <v>8297</v>
      </c>
      <c r="B4986" s="6">
        <v>2017</v>
      </c>
      <c r="C4986" s="6" t="str">
        <f t="shared" si="19"/>
        <v>JSS2017</v>
      </c>
      <c r="D4986" s="6" t="s">
        <v>9875</v>
      </c>
      <c r="E4986" s="6" t="s">
        <v>9876</v>
      </c>
      <c r="F4986" s="6" t="s">
        <v>5563</v>
      </c>
    </row>
    <row r="4987" spans="1:6" x14ac:dyDescent="0.2">
      <c r="A4987" s="6" t="s">
        <v>8297</v>
      </c>
      <c r="B4987" s="6">
        <v>2017</v>
      </c>
      <c r="C4987" s="6" t="str">
        <f t="shared" si="19"/>
        <v>JSS2017</v>
      </c>
      <c r="D4987" s="6" t="s">
        <v>9877</v>
      </c>
      <c r="E4987" s="6" t="s">
        <v>9878</v>
      </c>
      <c r="F4987" s="6" t="s">
        <v>5563</v>
      </c>
    </row>
    <row r="4988" spans="1:6" x14ac:dyDescent="0.2">
      <c r="A4988" s="6" t="s">
        <v>8297</v>
      </c>
      <c r="B4988" s="6">
        <v>2017</v>
      </c>
      <c r="C4988" s="6" t="str">
        <f t="shared" si="19"/>
        <v>JSS2017</v>
      </c>
      <c r="D4988" s="6" t="s">
        <v>9879</v>
      </c>
      <c r="E4988" s="6" t="s">
        <v>9880</v>
      </c>
      <c r="F4988" s="6" t="s">
        <v>5563</v>
      </c>
    </row>
    <row r="4989" spans="1:6" x14ac:dyDescent="0.2">
      <c r="A4989" s="6" t="s">
        <v>8297</v>
      </c>
      <c r="B4989" s="6">
        <v>2017</v>
      </c>
      <c r="C4989" s="6" t="str">
        <f t="shared" si="19"/>
        <v>JSS2017</v>
      </c>
      <c r="D4989" s="6" t="s">
        <v>9881</v>
      </c>
      <c r="E4989" s="6" t="s">
        <v>9882</v>
      </c>
      <c r="F4989" s="6" t="s">
        <v>5563</v>
      </c>
    </row>
    <row r="4990" spans="1:6" x14ac:dyDescent="0.2">
      <c r="A4990" s="6" t="s">
        <v>8297</v>
      </c>
      <c r="B4990" s="6">
        <v>2017</v>
      </c>
      <c r="C4990" s="6" t="str">
        <f t="shared" si="19"/>
        <v>JSS2017</v>
      </c>
      <c r="D4990" s="6" t="s">
        <v>9883</v>
      </c>
      <c r="E4990" s="6" t="s">
        <v>2254</v>
      </c>
      <c r="F4990" s="6" t="s">
        <v>5563</v>
      </c>
    </row>
    <row r="4991" spans="1:6" x14ac:dyDescent="0.2">
      <c r="A4991" s="6" t="s">
        <v>8297</v>
      </c>
      <c r="B4991" s="6">
        <v>2017</v>
      </c>
      <c r="C4991" s="6" t="str">
        <f t="shared" si="19"/>
        <v>JSS2017</v>
      </c>
      <c r="D4991" s="6" t="s">
        <v>9884</v>
      </c>
      <c r="E4991" s="6" t="s">
        <v>9885</v>
      </c>
      <c r="F4991" s="6" t="s">
        <v>5563</v>
      </c>
    </row>
    <row r="4992" spans="1:6" x14ac:dyDescent="0.2">
      <c r="A4992" s="6" t="s">
        <v>8297</v>
      </c>
      <c r="B4992" s="6">
        <v>2017</v>
      </c>
      <c r="C4992" s="6" t="str">
        <f t="shared" si="19"/>
        <v>JSS2017</v>
      </c>
      <c r="D4992" s="6" t="s">
        <v>9886</v>
      </c>
      <c r="E4992" s="6" t="s">
        <v>9887</v>
      </c>
      <c r="F4992" s="6" t="s">
        <v>5563</v>
      </c>
    </row>
    <row r="4993" spans="1:6" x14ac:dyDescent="0.2">
      <c r="A4993" s="6" t="s">
        <v>8297</v>
      </c>
      <c r="B4993" s="6">
        <v>2017</v>
      </c>
      <c r="C4993" s="6" t="str">
        <f t="shared" si="19"/>
        <v>JSS2017</v>
      </c>
      <c r="D4993" s="6" t="s">
        <v>9888</v>
      </c>
      <c r="E4993" s="6" t="s">
        <v>9889</v>
      </c>
      <c r="F4993" s="6" t="s">
        <v>5563</v>
      </c>
    </row>
    <row r="4994" spans="1:6" x14ac:dyDescent="0.2">
      <c r="A4994" s="6" t="s">
        <v>8297</v>
      </c>
      <c r="B4994" s="6">
        <v>2017</v>
      </c>
      <c r="C4994" s="6" t="str">
        <f t="shared" si="19"/>
        <v>JSS2017</v>
      </c>
      <c r="D4994" s="6" t="s">
        <v>9890</v>
      </c>
      <c r="E4994" s="6" t="s">
        <v>9891</v>
      </c>
      <c r="F4994" s="6" t="s">
        <v>5563</v>
      </c>
    </row>
    <row r="4995" spans="1:6" x14ac:dyDescent="0.2">
      <c r="A4995" s="6" t="s">
        <v>8297</v>
      </c>
      <c r="B4995" s="6">
        <v>2017</v>
      </c>
      <c r="C4995" s="6" t="str">
        <f t="shared" si="19"/>
        <v>JSS2017</v>
      </c>
      <c r="D4995" s="6" t="s">
        <v>9892</v>
      </c>
      <c r="E4995" s="6" t="s">
        <v>9893</v>
      </c>
      <c r="F4995" s="6" t="s">
        <v>5563</v>
      </c>
    </row>
    <row r="4996" spans="1:6" x14ac:dyDescent="0.2">
      <c r="A4996" s="6" t="s">
        <v>8297</v>
      </c>
      <c r="B4996" s="6">
        <v>2017</v>
      </c>
      <c r="C4996" s="6" t="str">
        <f t="shared" si="19"/>
        <v>JSS2017</v>
      </c>
      <c r="D4996" s="6" t="s">
        <v>9894</v>
      </c>
      <c r="E4996" s="6" t="s">
        <v>9895</v>
      </c>
      <c r="F4996" s="6" t="s">
        <v>5563</v>
      </c>
    </row>
    <row r="4997" spans="1:6" x14ac:dyDescent="0.2">
      <c r="A4997" s="6" t="s">
        <v>8297</v>
      </c>
      <c r="B4997" s="6">
        <v>2017</v>
      </c>
      <c r="C4997" s="6" t="str">
        <f t="shared" si="19"/>
        <v>JSS2017</v>
      </c>
      <c r="D4997" s="6" t="s">
        <v>9896</v>
      </c>
      <c r="E4997" s="6" t="s">
        <v>9897</v>
      </c>
      <c r="F4997" s="6" t="s">
        <v>5563</v>
      </c>
    </row>
    <row r="4998" spans="1:6" x14ac:dyDescent="0.2">
      <c r="A4998" s="6" t="s">
        <v>8297</v>
      </c>
      <c r="B4998" s="6">
        <v>2017</v>
      </c>
      <c r="C4998" s="6" t="str">
        <f t="shared" si="19"/>
        <v>JSS2017</v>
      </c>
      <c r="D4998" s="6" t="s">
        <v>9898</v>
      </c>
      <c r="E4998" s="6" t="s">
        <v>9899</v>
      </c>
      <c r="F4998" s="6" t="s">
        <v>5563</v>
      </c>
    </row>
    <row r="4999" spans="1:6" x14ac:dyDescent="0.2">
      <c r="A4999" s="6" t="s">
        <v>8297</v>
      </c>
      <c r="B4999" s="6">
        <v>2017</v>
      </c>
      <c r="C4999" s="6" t="str">
        <f t="shared" si="19"/>
        <v>JSS2017</v>
      </c>
      <c r="D4999" s="6" t="s">
        <v>9900</v>
      </c>
      <c r="E4999" s="6" t="s">
        <v>9901</v>
      </c>
      <c r="F4999" s="6" t="s">
        <v>5563</v>
      </c>
    </row>
    <row r="5000" spans="1:6" x14ac:dyDescent="0.2">
      <c r="A5000" s="6" t="s">
        <v>8297</v>
      </c>
      <c r="B5000" s="6">
        <v>2017</v>
      </c>
      <c r="C5000" s="6" t="str">
        <f t="shared" si="19"/>
        <v>JSS2017</v>
      </c>
      <c r="D5000" s="6" t="s">
        <v>9902</v>
      </c>
      <c r="E5000" s="6" t="s">
        <v>9903</v>
      </c>
      <c r="F5000" s="6" t="s">
        <v>5563</v>
      </c>
    </row>
    <row r="5001" spans="1:6" x14ac:dyDescent="0.2">
      <c r="A5001" s="6" t="s">
        <v>8297</v>
      </c>
      <c r="B5001" s="6">
        <v>2017</v>
      </c>
      <c r="C5001" s="6" t="str">
        <f t="shared" si="19"/>
        <v>JSS2017</v>
      </c>
      <c r="D5001" s="6" t="s">
        <v>9904</v>
      </c>
      <c r="E5001" s="6" t="s">
        <v>9905</v>
      </c>
      <c r="F5001" s="6" t="s">
        <v>5563</v>
      </c>
    </row>
    <row r="5002" spans="1:6" x14ac:dyDescent="0.2">
      <c r="A5002" s="6" t="s">
        <v>8297</v>
      </c>
      <c r="B5002" s="6">
        <v>2017</v>
      </c>
      <c r="C5002" s="6" t="str">
        <f t="shared" si="19"/>
        <v>JSS2017</v>
      </c>
      <c r="D5002" s="6" t="s">
        <v>9906</v>
      </c>
      <c r="E5002" s="6" t="s">
        <v>9907</v>
      </c>
      <c r="F5002" s="6" t="s">
        <v>5563</v>
      </c>
    </row>
    <row r="5003" spans="1:6" x14ac:dyDescent="0.2">
      <c r="A5003" s="6" t="s">
        <v>8297</v>
      </c>
      <c r="B5003" s="6">
        <v>2017</v>
      </c>
      <c r="C5003" s="6" t="str">
        <f t="shared" si="19"/>
        <v>JSS2017</v>
      </c>
      <c r="D5003" s="6" t="s">
        <v>9908</v>
      </c>
      <c r="E5003" s="6" t="s">
        <v>9909</v>
      </c>
      <c r="F5003" s="6" t="s">
        <v>5563</v>
      </c>
    </row>
    <row r="5004" spans="1:6" x14ac:dyDescent="0.2">
      <c r="A5004" s="6" t="s">
        <v>8297</v>
      </c>
      <c r="B5004" s="6">
        <v>2017</v>
      </c>
      <c r="C5004" s="6" t="str">
        <f t="shared" si="19"/>
        <v>JSS2017</v>
      </c>
      <c r="D5004" s="6" t="s">
        <v>9910</v>
      </c>
      <c r="E5004" s="6" t="s">
        <v>9911</v>
      </c>
      <c r="F5004" s="6" t="s">
        <v>5563</v>
      </c>
    </row>
    <row r="5005" spans="1:6" x14ac:dyDescent="0.2">
      <c r="A5005" s="6" t="s">
        <v>8297</v>
      </c>
      <c r="B5005" s="6">
        <v>2017</v>
      </c>
      <c r="C5005" s="6" t="str">
        <f t="shared" si="19"/>
        <v>JSS2017</v>
      </c>
      <c r="D5005" s="6" t="s">
        <v>9912</v>
      </c>
      <c r="E5005" s="6" t="s">
        <v>9913</v>
      </c>
      <c r="F5005" s="6" t="s">
        <v>5563</v>
      </c>
    </row>
    <row r="5006" spans="1:6" x14ac:dyDescent="0.2">
      <c r="A5006" s="6" t="s">
        <v>8297</v>
      </c>
      <c r="B5006" s="6">
        <v>2017</v>
      </c>
      <c r="C5006" s="6" t="str">
        <f t="shared" si="19"/>
        <v>JSS2017</v>
      </c>
      <c r="D5006" s="6" t="s">
        <v>9914</v>
      </c>
      <c r="E5006" s="6" t="s">
        <v>2254</v>
      </c>
      <c r="F5006" s="6" t="s">
        <v>5563</v>
      </c>
    </row>
    <row r="5007" spans="1:6" x14ac:dyDescent="0.2">
      <c r="A5007" s="6" t="s">
        <v>8297</v>
      </c>
      <c r="B5007" s="6">
        <v>2017</v>
      </c>
      <c r="C5007" s="6" t="str">
        <f t="shared" si="19"/>
        <v>JSS2017</v>
      </c>
      <c r="D5007" s="6" t="s">
        <v>9915</v>
      </c>
      <c r="E5007" s="6" t="s">
        <v>9916</v>
      </c>
      <c r="F5007" s="6" t="s">
        <v>5563</v>
      </c>
    </row>
    <row r="5008" spans="1:6" x14ac:dyDescent="0.2">
      <c r="A5008" s="6" t="s">
        <v>8297</v>
      </c>
      <c r="B5008" s="6">
        <v>2017</v>
      </c>
      <c r="C5008" s="6" t="str">
        <f t="shared" si="19"/>
        <v>JSS2017</v>
      </c>
      <c r="D5008" s="6" t="s">
        <v>9917</v>
      </c>
      <c r="E5008" s="6" t="s">
        <v>9918</v>
      </c>
      <c r="F5008" s="6" t="s">
        <v>5563</v>
      </c>
    </row>
    <row r="5009" spans="1:6" x14ac:dyDescent="0.2">
      <c r="A5009" s="6" t="s">
        <v>8297</v>
      </c>
      <c r="B5009" s="6">
        <v>2017</v>
      </c>
      <c r="C5009" s="6" t="str">
        <f t="shared" si="19"/>
        <v>JSS2017</v>
      </c>
      <c r="D5009" s="6" t="s">
        <v>9919</v>
      </c>
      <c r="E5009" s="6" t="s">
        <v>9920</v>
      </c>
      <c r="F5009" s="6" t="s">
        <v>5563</v>
      </c>
    </row>
    <row r="5010" spans="1:6" x14ac:dyDescent="0.2">
      <c r="A5010" s="6" t="s">
        <v>8297</v>
      </c>
      <c r="B5010" s="6">
        <v>2017</v>
      </c>
      <c r="C5010" s="6" t="str">
        <f t="shared" si="19"/>
        <v>JSS2017</v>
      </c>
      <c r="D5010" s="6" t="s">
        <v>9921</v>
      </c>
      <c r="E5010" s="6" t="s">
        <v>9922</v>
      </c>
      <c r="F5010" s="6" t="s">
        <v>5563</v>
      </c>
    </row>
    <row r="5011" spans="1:6" x14ac:dyDescent="0.2">
      <c r="A5011" s="6" t="s">
        <v>8297</v>
      </c>
      <c r="B5011" s="6">
        <v>2017</v>
      </c>
      <c r="C5011" s="6" t="str">
        <f t="shared" si="19"/>
        <v>JSS2017</v>
      </c>
      <c r="D5011" s="6" t="s">
        <v>9923</v>
      </c>
      <c r="E5011" s="6" t="s">
        <v>9924</v>
      </c>
      <c r="F5011" s="6" t="s">
        <v>5563</v>
      </c>
    </row>
    <row r="5012" spans="1:6" x14ac:dyDescent="0.2">
      <c r="A5012" s="6" t="s">
        <v>8297</v>
      </c>
      <c r="B5012" s="6">
        <v>2017</v>
      </c>
      <c r="C5012" s="6" t="str">
        <f t="shared" si="19"/>
        <v>JSS2017</v>
      </c>
      <c r="D5012" s="6" t="s">
        <v>9925</v>
      </c>
      <c r="E5012" s="6" t="s">
        <v>9926</v>
      </c>
      <c r="F5012" s="6" t="s">
        <v>5563</v>
      </c>
    </row>
    <row r="5013" spans="1:6" x14ac:dyDescent="0.2">
      <c r="A5013" s="6" t="s">
        <v>8297</v>
      </c>
      <c r="B5013" s="6">
        <v>2017</v>
      </c>
      <c r="C5013" s="6" t="str">
        <f t="shared" si="19"/>
        <v>JSS2017</v>
      </c>
      <c r="D5013" s="6" t="s">
        <v>9927</v>
      </c>
      <c r="E5013" s="6" t="s">
        <v>9928</v>
      </c>
      <c r="F5013" s="6" t="s">
        <v>5563</v>
      </c>
    </row>
    <row r="5014" spans="1:6" x14ac:dyDescent="0.2">
      <c r="A5014" s="6" t="s">
        <v>8297</v>
      </c>
      <c r="B5014" s="6">
        <v>2017</v>
      </c>
      <c r="C5014" s="6" t="str">
        <f t="shared" si="19"/>
        <v>JSS2017</v>
      </c>
      <c r="D5014" s="6" t="s">
        <v>9929</v>
      </c>
      <c r="E5014" s="6" t="s">
        <v>9930</v>
      </c>
      <c r="F5014" s="6" t="s">
        <v>5563</v>
      </c>
    </row>
    <row r="5015" spans="1:6" x14ac:dyDescent="0.2">
      <c r="A5015" s="6" t="s">
        <v>8297</v>
      </c>
      <c r="B5015" s="6">
        <v>2017</v>
      </c>
      <c r="C5015" s="6" t="str">
        <f t="shared" si="19"/>
        <v>JSS2017</v>
      </c>
      <c r="D5015" s="6" t="s">
        <v>9931</v>
      </c>
      <c r="E5015" s="6" t="s">
        <v>9932</v>
      </c>
      <c r="F5015" s="6" t="s">
        <v>5563</v>
      </c>
    </row>
    <row r="5016" spans="1:6" x14ac:dyDescent="0.2">
      <c r="A5016" s="6" t="s">
        <v>8297</v>
      </c>
      <c r="B5016" s="6">
        <v>2017</v>
      </c>
      <c r="C5016" s="6" t="str">
        <f t="shared" si="19"/>
        <v>JSS2017</v>
      </c>
      <c r="D5016" s="6" t="s">
        <v>9933</v>
      </c>
      <c r="E5016" s="6" t="s">
        <v>9934</v>
      </c>
      <c r="F5016" s="6" t="s">
        <v>5563</v>
      </c>
    </row>
    <row r="5017" spans="1:6" x14ac:dyDescent="0.2">
      <c r="A5017" s="6" t="s">
        <v>8297</v>
      </c>
      <c r="B5017" s="6">
        <v>2017</v>
      </c>
      <c r="C5017" s="6" t="str">
        <f t="shared" si="19"/>
        <v>JSS2017</v>
      </c>
      <c r="D5017" s="6" t="s">
        <v>9935</v>
      </c>
      <c r="E5017" s="6" t="s">
        <v>2254</v>
      </c>
      <c r="F5017" s="6" t="s">
        <v>5563</v>
      </c>
    </row>
    <row r="5018" spans="1:6" x14ac:dyDescent="0.2">
      <c r="A5018" s="6" t="s">
        <v>8297</v>
      </c>
      <c r="B5018" s="6">
        <v>2017</v>
      </c>
      <c r="C5018" s="6" t="str">
        <f t="shared" si="19"/>
        <v>JSS2017</v>
      </c>
      <c r="D5018" s="6" t="s">
        <v>9936</v>
      </c>
      <c r="E5018" s="6" t="s">
        <v>9937</v>
      </c>
      <c r="F5018" s="6" t="s">
        <v>5563</v>
      </c>
    </row>
    <row r="5019" spans="1:6" x14ac:dyDescent="0.2">
      <c r="A5019" s="6" t="s">
        <v>8297</v>
      </c>
      <c r="B5019" s="6">
        <v>2017</v>
      </c>
      <c r="C5019" s="6" t="str">
        <f t="shared" si="19"/>
        <v>JSS2017</v>
      </c>
      <c r="D5019" s="6" t="s">
        <v>9938</v>
      </c>
      <c r="E5019" s="6" t="s">
        <v>9939</v>
      </c>
      <c r="F5019" s="6" t="s">
        <v>5563</v>
      </c>
    </row>
    <row r="5020" spans="1:6" x14ac:dyDescent="0.2">
      <c r="A5020" s="6" t="s">
        <v>8297</v>
      </c>
      <c r="B5020" s="6">
        <v>2017</v>
      </c>
      <c r="C5020" s="6" t="str">
        <f t="shared" si="19"/>
        <v>JSS2017</v>
      </c>
      <c r="D5020" s="6" t="s">
        <v>9940</v>
      </c>
      <c r="E5020" s="6" t="s">
        <v>9941</v>
      </c>
      <c r="F5020" s="6" t="s">
        <v>5563</v>
      </c>
    </row>
    <row r="5021" spans="1:6" x14ac:dyDescent="0.2">
      <c r="A5021" s="6" t="s">
        <v>8297</v>
      </c>
      <c r="B5021" s="6">
        <v>2017</v>
      </c>
      <c r="C5021" s="6" t="str">
        <f t="shared" si="19"/>
        <v>JSS2017</v>
      </c>
      <c r="D5021" s="6" t="s">
        <v>9942</v>
      </c>
      <c r="E5021" s="6" t="s">
        <v>9943</v>
      </c>
      <c r="F5021" s="6" t="s">
        <v>5563</v>
      </c>
    </row>
    <row r="5022" spans="1:6" x14ac:dyDescent="0.2">
      <c r="A5022" s="6" t="s">
        <v>8297</v>
      </c>
      <c r="B5022" s="6">
        <v>2017</v>
      </c>
      <c r="C5022" s="6" t="str">
        <f t="shared" si="19"/>
        <v>JSS2017</v>
      </c>
      <c r="D5022" s="6" t="s">
        <v>9944</v>
      </c>
      <c r="E5022" s="6" t="s">
        <v>9945</v>
      </c>
      <c r="F5022" s="6" t="s">
        <v>5563</v>
      </c>
    </row>
    <row r="5023" spans="1:6" x14ac:dyDescent="0.2">
      <c r="A5023" s="6" t="s">
        <v>8297</v>
      </c>
      <c r="B5023" s="6">
        <v>2017</v>
      </c>
      <c r="C5023" s="6" t="str">
        <f t="shared" si="19"/>
        <v>JSS2017</v>
      </c>
      <c r="D5023" s="6" t="s">
        <v>9946</v>
      </c>
      <c r="E5023" s="6" t="s">
        <v>9947</v>
      </c>
      <c r="F5023" s="6" t="s">
        <v>5563</v>
      </c>
    </row>
    <row r="5024" spans="1:6" x14ac:dyDescent="0.2">
      <c r="A5024" s="6" t="s">
        <v>8297</v>
      </c>
      <c r="B5024" s="6">
        <v>2017</v>
      </c>
      <c r="C5024" s="6" t="str">
        <f t="shared" si="19"/>
        <v>JSS2017</v>
      </c>
      <c r="D5024" s="6" t="s">
        <v>9948</v>
      </c>
      <c r="E5024" s="6" t="s">
        <v>9949</v>
      </c>
      <c r="F5024" s="6" t="s">
        <v>5563</v>
      </c>
    </row>
    <row r="5025" spans="1:6" x14ac:dyDescent="0.2">
      <c r="A5025" s="6" t="s">
        <v>8297</v>
      </c>
      <c r="B5025" s="6">
        <v>2017</v>
      </c>
      <c r="C5025" s="6" t="str">
        <f t="shared" si="19"/>
        <v>JSS2017</v>
      </c>
      <c r="D5025" s="6" t="s">
        <v>9950</v>
      </c>
      <c r="E5025" s="6" t="s">
        <v>9951</v>
      </c>
      <c r="F5025" s="6" t="s">
        <v>5563</v>
      </c>
    </row>
    <row r="5026" spans="1:6" x14ac:dyDescent="0.2">
      <c r="A5026" s="6" t="s">
        <v>8297</v>
      </c>
      <c r="B5026" s="6">
        <v>2017</v>
      </c>
      <c r="C5026" s="6" t="str">
        <f t="shared" si="19"/>
        <v>JSS2017</v>
      </c>
      <c r="D5026" s="6" t="s">
        <v>9952</v>
      </c>
      <c r="E5026" s="6" t="s">
        <v>9953</v>
      </c>
      <c r="F5026" s="6" t="s">
        <v>5563</v>
      </c>
    </row>
    <row r="5027" spans="1:6" x14ac:dyDescent="0.2">
      <c r="A5027" s="6" t="s">
        <v>8297</v>
      </c>
      <c r="B5027" s="6">
        <v>2017</v>
      </c>
      <c r="C5027" s="6" t="str">
        <f t="shared" si="19"/>
        <v>JSS2017</v>
      </c>
      <c r="D5027" s="6" t="s">
        <v>9954</v>
      </c>
      <c r="E5027" s="6" t="s">
        <v>9955</v>
      </c>
      <c r="F5027" s="6" t="s">
        <v>5563</v>
      </c>
    </row>
    <row r="5028" spans="1:6" x14ac:dyDescent="0.2">
      <c r="A5028" s="6" t="s">
        <v>8297</v>
      </c>
      <c r="B5028" s="6">
        <v>2017</v>
      </c>
      <c r="C5028" s="6" t="str">
        <f t="shared" si="19"/>
        <v>JSS2017</v>
      </c>
      <c r="D5028" s="6" t="s">
        <v>9956</v>
      </c>
      <c r="E5028" s="6" t="s">
        <v>9957</v>
      </c>
      <c r="F5028" s="6" t="s">
        <v>5563</v>
      </c>
    </row>
    <row r="5029" spans="1:6" x14ac:dyDescent="0.2">
      <c r="A5029" s="6" t="s">
        <v>8297</v>
      </c>
      <c r="B5029" s="6">
        <v>2017</v>
      </c>
      <c r="C5029" s="6" t="str">
        <f t="shared" si="19"/>
        <v>JSS2017</v>
      </c>
      <c r="D5029" s="6" t="s">
        <v>9958</v>
      </c>
      <c r="E5029" s="6" t="s">
        <v>9959</v>
      </c>
      <c r="F5029" s="6" t="s">
        <v>5563</v>
      </c>
    </row>
    <row r="5030" spans="1:6" x14ac:dyDescent="0.2">
      <c r="A5030" s="6" t="s">
        <v>8297</v>
      </c>
      <c r="B5030" s="6">
        <v>2017</v>
      </c>
      <c r="C5030" s="6" t="str">
        <f t="shared" si="19"/>
        <v>JSS2017</v>
      </c>
      <c r="D5030" s="6" t="s">
        <v>9960</v>
      </c>
      <c r="E5030" s="6" t="s">
        <v>9961</v>
      </c>
      <c r="F5030" s="6" t="s">
        <v>5563</v>
      </c>
    </row>
    <row r="5031" spans="1:6" x14ac:dyDescent="0.2">
      <c r="A5031" s="6" t="s">
        <v>8297</v>
      </c>
      <c r="B5031" s="6">
        <v>2017</v>
      </c>
      <c r="C5031" s="6" t="str">
        <f t="shared" si="19"/>
        <v>JSS2017</v>
      </c>
      <c r="D5031" s="6" t="s">
        <v>9962</v>
      </c>
      <c r="E5031" s="6" t="s">
        <v>9963</v>
      </c>
      <c r="F5031" s="6" t="s">
        <v>5563</v>
      </c>
    </row>
    <row r="5032" spans="1:6" x14ac:dyDescent="0.2">
      <c r="A5032" s="6" t="s">
        <v>8297</v>
      </c>
      <c r="B5032" s="6">
        <v>2017</v>
      </c>
      <c r="C5032" s="6" t="str">
        <f t="shared" si="19"/>
        <v>JSS2017</v>
      </c>
      <c r="D5032" s="6" t="s">
        <v>9964</v>
      </c>
      <c r="E5032" s="6" t="s">
        <v>9965</v>
      </c>
      <c r="F5032" s="6" t="s">
        <v>5563</v>
      </c>
    </row>
    <row r="5033" spans="1:6" x14ac:dyDescent="0.2">
      <c r="A5033" s="6" t="s">
        <v>8297</v>
      </c>
      <c r="B5033" s="6">
        <v>2017</v>
      </c>
      <c r="C5033" s="6" t="str">
        <f t="shared" si="19"/>
        <v>JSS2017</v>
      </c>
      <c r="D5033" s="6" t="s">
        <v>9966</v>
      </c>
      <c r="E5033" s="6" t="s">
        <v>9967</v>
      </c>
      <c r="F5033" s="6" t="s">
        <v>5563</v>
      </c>
    </row>
    <row r="5034" spans="1:6" x14ac:dyDescent="0.2">
      <c r="A5034" s="6" t="s">
        <v>8297</v>
      </c>
      <c r="B5034" s="6">
        <v>2017</v>
      </c>
      <c r="C5034" s="6" t="str">
        <f t="shared" si="19"/>
        <v>JSS2017</v>
      </c>
      <c r="D5034" s="6" t="s">
        <v>9968</v>
      </c>
      <c r="E5034" s="6" t="s">
        <v>9969</v>
      </c>
      <c r="F5034" s="6" t="s">
        <v>5563</v>
      </c>
    </row>
    <row r="5035" spans="1:6" x14ac:dyDescent="0.2">
      <c r="A5035" s="6" t="s">
        <v>8297</v>
      </c>
      <c r="B5035" s="6">
        <v>2017</v>
      </c>
      <c r="C5035" s="6" t="str">
        <f t="shared" si="19"/>
        <v>JSS2017</v>
      </c>
      <c r="D5035" s="6" t="s">
        <v>9970</v>
      </c>
      <c r="E5035" s="6" t="s">
        <v>9971</v>
      </c>
      <c r="F5035" s="6" t="s">
        <v>5563</v>
      </c>
    </row>
    <row r="5036" spans="1:6" x14ac:dyDescent="0.2">
      <c r="A5036" s="6" t="s">
        <v>8297</v>
      </c>
      <c r="B5036" s="6">
        <v>2017</v>
      </c>
      <c r="C5036" s="6" t="str">
        <f t="shared" si="19"/>
        <v>JSS2017</v>
      </c>
      <c r="D5036" s="6" t="s">
        <v>9972</v>
      </c>
      <c r="E5036" s="6" t="s">
        <v>9973</v>
      </c>
      <c r="F5036" s="6" t="s">
        <v>5563</v>
      </c>
    </row>
    <row r="5037" spans="1:6" x14ac:dyDescent="0.2">
      <c r="A5037" s="6" t="s">
        <v>8297</v>
      </c>
      <c r="B5037" s="6">
        <v>2017</v>
      </c>
      <c r="C5037" s="6" t="str">
        <f t="shared" si="19"/>
        <v>JSS2017</v>
      </c>
      <c r="D5037" s="6" t="s">
        <v>9974</v>
      </c>
      <c r="E5037" s="6" t="s">
        <v>9975</v>
      </c>
      <c r="F5037" s="6" t="s">
        <v>5563</v>
      </c>
    </row>
    <row r="5038" spans="1:6" x14ac:dyDescent="0.2">
      <c r="A5038" s="6" t="s">
        <v>8297</v>
      </c>
      <c r="B5038" s="6">
        <v>2017</v>
      </c>
      <c r="C5038" s="6" t="str">
        <f t="shared" si="19"/>
        <v>JSS2017</v>
      </c>
      <c r="D5038" s="6" t="s">
        <v>9976</v>
      </c>
      <c r="E5038" s="6" t="s">
        <v>9977</v>
      </c>
      <c r="F5038" s="6" t="s">
        <v>5563</v>
      </c>
    </row>
    <row r="5039" spans="1:6" x14ac:dyDescent="0.2">
      <c r="A5039" s="6" t="s">
        <v>8297</v>
      </c>
      <c r="B5039" s="6">
        <v>2017</v>
      </c>
      <c r="C5039" s="6" t="str">
        <f t="shared" si="19"/>
        <v>JSS2017</v>
      </c>
      <c r="D5039" s="6" t="s">
        <v>9978</v>
      </c>
      <c r="E5039" s="6" t="s">
        <v>9979</v>
      </c>
      <c r="F5039" s="6" t="s">
        <v>5563</v>
      </c>
    </row>
    <row r="5040" spans="1:6" x14ac:dyDescent="0.2">
      <c r="A5040" s="6" t="s">
        <v>8297</v>
      </c>
      <c r="B5040" s="6">
        <v>2017</v>
      </c>
      <c r="C5040" s="6" t="str">
        <f t="shared" si="19"/>
        <v>JSS2017</v>
      </c>
      <c r="D5040" s="6" t="s">
        <v>9980</v>
      </c>
      <c r="E5040" s="6" t="s">
        <v>9981</v>
      </c>
      <c r="F5040" s="6" t="s">
        <v>5563</v>
      </c>
    </row>
    <row r="5041" spans="1:6" x14ac:dyDescent="0.2">
      <c r="A5041" s="6" t="s">
        <v>8297</v>
      </c>
      <c r="B5041" s="6">
        <v>2017</v>
      </c>
      <c r="C5041" s="6" t="str">
        <f t="shared" si="19"/>
        <v>JSS2017</v>
      </c>
      <c r="D5041" s="6" t="s">
        <v>9982</v>
      </c>
      <c r="E5041" s="6" t="s">
        <v>9983</v>
      </c>
      <c r="F5041" s="6" t="s">
        <v>5563</v>
      </c>
    </row>
    <row r="5042" spans="1:6" x14ac:dyDescent="0.2">
      <c r="A5042" s="6" t="s">
        <v>8297</v>
      </c>
      <c r="B5042" s="6">
        <v>2017</v>
      </c>
      <c r="C5042" s="6" t="str">
        <f t="shared" si="19"/>
        <v>JSS2017</v>
      </c>
      <c r="D5042" s="6" t="s">
        <v>9984</v>
      </c>
      <c r="E5042" s="6" t="s">
        <v>9985</v>
      </c>
      <c r="F5042" s="6" t="s">
        <v>5563</v>
      </c>
    </row>
    <row r="5043" spans="1:6" x14ac:dyDescent="0.2">
      <c r="A5043" s="6" t="s">
        <v>8297</v>
      </c>
      <c r="B5043" s="6">
        <v>2017</v>
      </c>
      <c r="C5043" s="6" t="str">
        <f t="shared" si="19"/>
        <v>JSS2017</v>
      </c>
      <c r="D5043" s="6" t="s">
        <v>9986</v>
      </c>
      <c r="E5043" s="6" t="s">
        <v>2254</v>
      </c>
      <c r="F5043" s="6" t="s">
        <v>5563</v>
      </c>
    </row>
    <row r="5044" spans="1:6" x14ac:dyDescent="0.2">
      <c r="A5044" s="6" t="s">
        <v>8297</v>
      </c>
      <c r="B5044" s="6">
        <v>2017</v>
      </c>
      <c r="C5044" s="6" t="str">
        <f t="shared" si="19"/>
        <v>JSS2017</v>
      </c>
      <c r="D5044" s="6" t="s">
        <v>9987</v>
      </c>
      <c r="E5044" s="6" t="s">
        <v>9988</v>
      </c>
      <c r="F5044" s="6" t="s">
        <v>5563</v>
      </c>
    </row>
    <row r="5045" spans="1:6" x14ac:dyDescent="0.2">
      <c r="A5045" s="6" t="s">
        <v>8297</v>
      </c>
      <c r="B5045" s="6">
        <v>2017</v>
      </c>
      <c r="C5045" s="6" t="str">
        <f t="shared" si="19"/>
        <v>JSS2017</v>
      </c>
      <c r="D5045" s="6" t="s">
        <v>9989</v>
      </c>
      <c r="E5045" s="6" t="s">
        <v>9990</v>
      </c>
      <c r="F5045" s="6" t="s">
        <v>5563</v>
      </c>
    </row>
    <row r="5046" spans="1:6" x14ac:dyDescent="0.2">
      <c r="A5046" s="6" t="s">
        <v>8297</v>
      </c>
      <c r="B5046" s="6">
        <v>2017</v>
      </c>
      <c r="C5046" s="6" t="str">
        <f t="shared" si="19"/>
        <v>JSS2017</v>
      </c>
      <c r="D5046" s="6" t="s">
        <v>9991</v>
      </c>
      <c r="E5046" s="6" t="s">
        <v>9992</v>
      </c>
      <c r="F5046" s="6" t="s">
        <v>5563</v>
      </c>
    </row>
    <row r="5047" spans="1:6" x14ac:dyDescent="0.2">
      <c r="A5047" s="6" t="s">
        <v>8297</v>
      </c>
      <c r="B5047" s="6">
        <v>2017</v>
      </c>
      <c r="C5047" s="6" t="str">
        <f t="shared" si="19"/>
        <v>JSS2017</v>
      </c>
      <c r="D5047" s="6" t="s">
        <v>9993</v>
      </c>
      <c r="E5047" s="6" t="s">
        <v>9994</v>
      </c>
      <c r="F5047" s="6" t="s">
        <v>5563</v>
      </c>
    </row>
    <row r="5048" spans="1:6" x14ac:dyDescent="0.2">
      <c r="A5048" s="6" t="s">
        <v>8297</v>
      </c>
      <c r="B5048" s="6">
        <v>2017</v>
      </c>
      <c r="C5048" s="6" t="str">
        <f t="shared" si="19"/>
        <v>JSS2017</v>
      </c>
      <c r="D5048" s="6" t="s">
        <v>9995</v>
      </c>
      <c r="E5048" s="6" t="s">
        <v>9996</v>
      </c>
      <c r="F5048" s="6" t="s">
        <v>5563</v>
      </c>
    </row>
    <row r="5049" spans="1:6" x14ac:dyDescent="0.2">
      <c r="A5049" s="6" t="s">
        <v>8297</v>
      </c>
      <c r="B5049" s="6">
        <v>2017</v>
      </c>
      <c r="C5049" s="6" t="str">
        <f t="shared" si="19"/>
        <v>JSS2017</v>
      </c>
      <c r="D5049" s="6" t="s">
        <v>9997</v>
      </c>
      <c r="E5049" s="6" t="s">
        <v>9998</v>
      </c>
      <c r="F5049" s="6" t="s">
        <v>5563</v>
      </c>
    </row>
    <row r="5050" spans="1:6" x14ac:dyDescent="0.2">
      <c r="A5050" s="6" t="s">
        <v>8297</v>
      </c>
      <c r="B5050" s="6">
        <v>2017</v>
      </c>
      <c r="C5050" s="6" t="str">
        <f t="shared" si="19"/>
        <v>JSS2017</v>
      </c>
      <c r="D5050" s="6" t="s">
        <v>9999</v>
      </c>
      <c r="E5050" s="6" t="s">
        <v>10000</v>
      </c>
      <c r="F5050" s="6" t="s">
        <v>5563</v>
      </c>
    </row>
    <row r="5051" spans="1:6" x14ac:dyDescent="0.2">
      <c r="A5051" s="6" t="s">
        <v>8297</v>
      </c>
      <c r="B5051" s="6">
        <v>2017</v>
      </c>
      <c r="C5051" s="6" t="str">
        <f t="shared" si="19"/>
        <v>JSS2017</v>
      </c>
      <c r="D5051" s="6" t="s">
        <v>10001</v>
      </c>
      <c r="E5051" s="6" t="s">
        <v>10002</v>
      </c>
      <c r="F5051" s="6" t="s">
        <v>5563</v>
      </c>
    </row>
    <row r="5052" spans="1:6" x14ac:dyDescent="0.2">
      <c r="A5052" s="6" t="s">
        <v>8297</v>
      </c>
      <c r="B5052" s="6">
        <v>2017</v>
      </c>
      <c r="C5052" s="6" t="str">
        <f t="shared" si="19"/>
        <v>JSS2017</v>
      </c>
      <c r="D5052" s="6" t="s">
        <v>10003</v>
      </c>
      <c r="E5052" s="6" t="s">
        <v>10004</v>
      </c>
      <c r="F5052" s="6" t="s">
        <v>5563</v>
      </c>
    </row>
    <row r="5053" spans="1:6" x14ac:dyDescent="0.2">
      <c r="A5053" s="6" t="s">
        <v>8297</v>
      </c>
      <c r="B5053" s="6">
        <v>2017</v>
      </c>
      <c r="C5053" s="6" t="str">
        <f t="shared" si="19"/>
        <v>JSS2017</v>
      </c>
      <c r="D5053" s="6" t="s">
        <v>10005</v>
      </c>
      <c r="E5053" s="6" t="s">
        <v>10006</v>
      </c>
      <c r="F5053" s="6" t="s">
        <v>5563</v>
      </c>
    </row>
    <row r="5054" spans="1:6" x14ac:dyDescent="0.2">
      <c r="A5054" s="6" t="s">
        <v>8297</v>
      </c>
      <c r="B5054" s="6">
        <v>2017</v>
      </c>
      <c r="C5054" s="6" t="str">
        <f t="shared" si="19"/>
        <v>JSS2017</v>
      </c>
      <c r="D5054" s="6" t="s">
        <v>10007</v>
      </c>
      <c r="E5054" s="6" t="s">
        <v>10008</v>
      </c>
      <c r="F5054" s="6" t="s">
        <v>5563</v>
      </c>
    </row>
    <row r="5055" spans="1:6" x14ac:dyDescent="0.2">
      <c r="A5055" s="6" t="s">
        <v>8297</v>
      </c>
      <c r="B5055" s="6">
        <v>2017</v>
      </c>
      <c r="C5055" s="6" t="str">
        <f t="shared" si="19"/>
        <v>JSS2017</v>
      </c>
      <c r="D5055" s="6" t="s">
        <v>10009</v>
      </c>
      <c r="E5055" s="6" t="s">
        <v>10010</v>
      </c>
      <c r="F5055" s="6" t="s">
        <v>5563</v>
      </c>
    </row>
    <row r="5056" spans="1:6" x14ac:dyDescent="0.2">
      <c r="A5056" s="6" t="s">
        <v>8297</v>
      </c>
      <c r="B5056" s="6">
        <v>2017</v>
      </c>
      <c r="C5056" s="6" t="str">
        <f t="shared" si="19"/>
        <v>JSS2017</v>
      </c>
      <c r="D5056" s="6" t="s">
        <v>10011</v>
      </c>
      <c r="E5056" s="6" t="s">
        <v>10012</v>
      </c>
      <c r="F5056" s="6" t="s">
        <v>5563</v>
      </c>
    </row>
    <row r="5057" spans="1:6" x14ac:dyDescent="0.2">
      <c r="A5057" s="6" t="s">
        <v>8297</v>
      </c>
      <c r="B5057" s="6">
        <v>2017</v>
      </c>
      <c r="C5057" s="6" t="str">
        <f t="shared" si="19"/>
        <v>JSS2017</v>
      </c>
      <c r="D5057" s="6" t="s">
        <v>10013</v>
      </c>
      <c r="E5057" s="6" t="s">
        <v>10014</v>
      </c>
      <c r="F5057" s="6" t="s">
        <v>5563</v>
      </c>
    </row>
    <row r="5058" spans="1:6" x14ac:dyDescent="0.2">
      <c r="A5058" s="6" t="s">
        <v>8297</v>
      </c>
      <c r="B5058" s="6">
        <v>2017</v>
      </c>
      <c r="C5058" s="6" t="str">
        <f t="shared" si="19"/>
        <v>JSS2017</v>
      </c>
      <c r="D5058" s="6" t="s">
        <v>10015</v>
      </c>
      <c r="E5058" s="6" t="s">
        <v>10016</v>
      </c>
      <c r="F5058" s="6" t="s">
        <v>5563</v>
      </c>
    </row>
    <row r="5059" spans="1:6" x14ac:dyDescent="0.2">
      <c r="A5059" s="6" t="s">
        <v>8297</v>
      </c>
      <c r="B5059" s="6">
        <v>2017</v>
      </c>
      <c r="C5059" s="6" t="str">
        <f t="shared" si="19"/>
        <v>JSS2017</v>
      </c>
      <c r="D5059" s="6" t="s">
        <v>10017</v>
      </c>
      <c r="E5059" s="6" t="s">
        <v>10018</v>
      </c>
      <c r="F5059" s="6" t="s">
        <v>5563</v>
      </c>
    </row>
    <row r="5060" spans="1:6" x14ac:dyDescent="0.2">
      <c r="A5060" s="6" t="s">
        <v>8297</v>
      </c>
      <c r="B5060" s="6">
        <v>2017</v>
      </c>
      <c r="C5060" s="6" t="str">
        <f t="shared" si="19"/>
        <v>JSS2017</v>
      </c>
      <c r="D5060" s="6" t="s">
        <v>10019</v>
      </c>
      <c r="E5060" s="6" t="s">
        <v>10020</v>
      </c>
      <c r="F5060" s="6" t="s">
        <v>5563</v>
      </c>
    </row>
    <row r="5061" spans="1:6" x14ac:dyDescent="0.2">
      <c r="A5061" s="6" t="s">
        <v>8297</v>
      </c>
      <c r="B5061" s="6">
        <v>2017</v>
      </c>
      <c r="C5061" s="6" t="str">
        <f t="shared" si="19"/>
        <v>JSS2017</v>
      </c>
      <c r="D5061" s="6" t="s">
        <v>10021</v>
      </c>
      <c r="E5061" s="6" t="s">
        <v>10022</v>
      </c>
      <c r="F5061" s="6" t="s">
        <v>5563</v>
      </c>
    </row>
    <row r="5062" spans="1:6" x14ac:dyDescent="0.2">
      <c r="A5062" s="6" t="s">
        <v>8297</v>
      </c>
      <c r="B5062" s="6">
        <v>2017</v>
      </c>
      <c r="C5062" s="6" t="str">
        <f t="shared" si="19"/>
        <v>JSS2017</v>
      </c>
      <c r="D5062" s="6" t="s">
        <v>10023</v>
      </c>
      <c r="E5062" s="6" t="s">
        <v>10024</v>
      </c>
      <c r="F5062" s="6" t="s">
        <v>5563</v>
      </c>
    </row>
    <row r="5063" spans="1:6" x14ac:dyDescent="0.2">
      <c r="A5063" s="6" t="s">
        <v>8297</v>
      </c>
      <c r="B5063" s="6">
        <v>2017</v>
      </c>
      <c r="C5063" s="6" t="str">
        <f t="shared" si="19"/>
        <v>JSS2017</v>
      </c>
      <c r="D5063" s="6" t="s">
        <v>10025</v>
      </c>
      <c r="E5063" s="6" t="s">
        <v>10026</v>
      </c>
      <c r="F5063" s="6" t="s">
        <v>5563</v>
      </c>
    </row>
    <row r="5064" spans="1:6" x14ac:dyDescent="0.2">
      <c r="A5064" s="6" t="s">
        <v>8297</v>
      </c>
      <c r="B5064" s="6">
        <v>2017</v>
      </c>
      <c r="C5064" s="6" t="str">
        <f t="shared" si="19"/>
        <v>JSS2017</v>
      </c>
      <c r="D5064" s="6" t="s">
        <v>10027</v>
      </c>
      <c r="E5064" s="6" t="s">
        <v>10028</v>
      </c>
      <c r="F5064" s="6" t="s">
        <v>5563</v>
      </c>
    </row>
    <row r="5065" spans="1:6" x14ac:dyDescent="0.2">
      <c r="A5065" s="6" t="s">
        <v>8297</v>
      </c>
      <c r="B5065" s="6">
        <v>2017</v>
      </c>
      <c r="C5065" s="6" t="str">
        <f t="shared" si="19"/>
        <v>JSS2017</v>
      </c>
      <c r="D5065" s="6" t="s">
        <v>10029</v>
      </c>
      <c r="E5065" s="6" t="s">
        <v>10030</v>
      </c>
      <c r="F5065" s="6" t="s">
        <v>5563</v>
      </c>
    </row>
    <row r="5066" spans="1:6" x14ac:dyDescent="0.2">
      <c r="A5066" s="6" t="s">
        <v>8297</v>
      </c>
      <c r="B5066" s="6">
        <v>2017</v>
      </c>
      <c r="C5066" s="6" t="str">
        <f t="shared" si="19"/>
        <v>JSS2017</v>
      </c>
      <c r="D5066" s="6" t="s">
        <v>10031</v>
      </c>
      <c r="E5066" s="6" t="s">
        <v>10032</v>
      </c>
      <c r="F5066" s="6" t="s">
        <v>5563</v>
      </c>
    </row>
    <row r="5067" spans="1:6" x14ac:dyDescent="0.2">
      <c r="A5067" s="6" t="s">
        <v>8297</v>
      </c>
      <c r="B5067" s="6">
        <v>2017</v>
      </c>
      <c r="C5067" s="6" t="str">
        <f t="shared" si="19"/>
        <v>JSS2017</v>
      </c>
      <c r="D5067" s="6" t="s">
        <v>10033</v>
      </c>
      <c r="E5067" s="6" t="s">
        <v>10034</v>
      </c>
      <c r="F5067" s="6" t="s">
        <v>5563</v>
      </c>
    </row>
    <row r="5068" spans="1:6" x14ac:dyDescent="0.2">
      <c r="A5068" s="6" t="s">
        <v>8297</v>
      </c>
      <c r="B5068" s="6">
        <v>2017</v>
      </c>
      <c r="C5068" s="6" t="str">
        <f t="shared" si="19"/>
        <v>JSS2017</v>
      </c>
      <c r="D5068" s="6" t="s">
        <v>10035</v>
      </c>
      <c r="E5068" s="6" t="s">
        <v>10036</v>
      </c>
      <c r="F5068" s="6" t="s">
        <v>5563</v>
      </c>
    </row>
    <row r="5069" spans="1:6" x14ac:dyDescent="0.2">
      <c r="A5069" s="6" t="s">
        <v>8297</v>
      </c>
      <c r="B5069" s="6">
        <v>2017</v>
      </c>
      <c r="C5069" s="6" t="str">
        <f t="shared" si="19"/>
        <v>JSS2017</v>
      </c>
      <c r="D5069" s="6" t="s">
        <v>10037</v>
      </c>
      <c r="E5069" s="6" t="s">
        <v>10038</v>
      </c>
      <c r="F5069" s="6" t="s">
        <v>5563</v>
      </c>
    </row>
    <row r="5070" spans="1:6" x14ac:dyDescent="0.2">
      <c r="A5070" s="6" t="s">
        <v>8297</v>
      </c>
      <c r="B5070" s="6">
        <v>2017</v>
      </c>
      <c r="C5070" s="6" t="str">
        <f t="shared" si="19"/>
        <v>JSS2017</v>
      </c>
      <c r="D5070" s="6" t="s">
        <v>10039</v>
      </c>
      <c r="E5070" s="6" t="s">
        <v>10040</v>
      </c>
      <c r="F5070" s="6" t="s">
        <v>5563</v>
      </c>
    </row>
    <row r="5071" spans="1:6" x14ac:dyDescent="0.2">
      <c r="A5071" s="6" t="s">
        <v>8297</v>
      </c>
      <c r="B5071" s="6">
        <v>2017</v>
      </c>
      <c r="C5071" s="6" t="str">
        <f t="shared" si="19"/>
        <v>JSS2017</v>
      </c>
      <c r="D5071" s="6" t="s">
        <v>10041</v>
      </c>
      <c r="E5071" s="6" t="s">
        <v>10042</v>
      </c>
      <c r="F5071" s="6" t="s">
        <v>5563</v>
      </c>
    </row>
    <row r="5072" spans="1:6" x14ac:dyDescent="0.2">
      <c r="A5072" s="6" t="s">
        <v>8297</v>
      </c>
      <c r="B5072" s="6">
        <v>2017</v>
      </c>
      <c r="C5072" s="6" t="str">
        <f t="shared" si="19"/>
        <v>JSS2017</v>
      </c>
      <c r="D5072" s="6" t="s">
        <v>10043</v>
      </c>
      <c r="E5072" s="6" t="s">
        <v>10044</v>
      </c>
      <c r="F5072" s="6" t="s">
        <v>5563</v>
      </c>
    </row>
    <row r="5073" spans="1:6" x14ac:dyDescent="0.2">
      <c r="A5073" s="6" t="s">
        <v>8297</v>
      </c>
      <c r="B5073" s="6">
        <v>2017</v>
      </c>
      <c r="C5073" s="6" t="str">
        <f t="shared" si="19"/>
        <v>JSS2017</v>
      </c>
      <c r="D5073" s="6" t="s">
        <v>10045</v>
      </c>
      <c r="E5073" s="6" t="s">
        <v>10046</v>
      </c>
      <c r="F5073" s="6" t="s">
        <v>5563</v>
      </c>
    </row>
    <row r="5074" spans="1:6" x14ac:dyDescent="0.2">
      <c r="A5074" s="6" t="s">
        <v>8297</v>
      </c>
      <c r="B5074" s="6">
        <v>2017</v>
      </c>
      <c r="C5074" s="6" t="str">
        <f t="shared" si="19"/>
        <v>JSS2017</v>
      </c>
      <c r="D5074" s="6" t="s">
        <v>10047</v>
      </c>
      <c r="E5074" s="6" t="s">
        <v>10048</v>
      </c>
      <c r="F5074" s="6" t="s">
        <v>5563</v>
      </c>
    </row>
    <row r="5075" spans="1:6" x14ac:dyDescent="0.2">
      <c r="A5075" s="6" t="s">
        <v>8297</v>
      </c>
      <c r="B5075" s="6">
        <v>2017</v>
      </c>
      <c r="C5075" s="6" t="str">
        <f t="shared" si="19"/>
        <v>JSS2017</v>
      </c>
      <c r="D5075" s="6" t="s">
        <v>10049</v>
      </c>
      <c r="E5075" s="6" t="s">
        <v>10050</v>
      </c>
      <c r="F5075" s="6" t="s">
        <v>5563</v>
      </c>
    </row>
    <row r="5076" spans="1:6" x14ac:dyDescent="0.2">
      <c r="A5076" s="6" t="s">
        <v>8297</v>
      </c>
      <c r="B5076" s="6">
        <v>2017</v>
      </c>
      <c r="C5076" s="6" t="str">
        <f t="shared" si="19"/>
        <v>JSS2017</v>
      </c>
      <c r="D5076" s="6" t="s">
        <v>10051</v>
      </c>
      <c r="E5076" s="6" t="s">
        <v>2254</v>
      </c>
      <c r="F5076" s="6" t="s">
        <v>5563</v>
      </c>
    </row>
    <row r="5077" spans="1:6" x14ac:dyDescent="0.2">
      <c r="A5077" s="6" t="s">
        <v>8297</v>
      </c>
      <c r="B5077" s="6">
        <v>2017</v>
      </c>
      <c r="C5077" s="6" t="str">
        <f t="shared" si="19"/>
        <v>JSS2017</v>
      </c>
      <c r="D5077" s="6" t="s">
        <v>10052</v>
      </c>
      <c r="E5077" s="6" t="s">
        <v>10053</v>
      </c>
      <c r="F5077" s="6" t="s">
        <v>5563</v>
      </c>
    </row>
    <row r="5078" spans="1:6" x14ac:dyDescent="0.2">
      <c r="A5078" s="6" t="s">
        <v>8297</v>
      </c>
      <c r="B5078" s="6">
        <v>2017</v>
      </c>
      <c r="C5078" s="6" t="str">
        <f t="shared" si="19"/>
        <v>JSS2017</v>
      </c>
      <c r="D5078" s="6" t="s">
        <v>10054</v>
      </c>
      <c r="E5078" s="6" t="s">
        <v>10055</v>
      </c>
      <c r="F5078" s="6" t="s">
        <v>5563</v>
      </c>
    </row>
    <row r="5079" spans="1:6" x14ac:dyDescent="0.2">
      <c r="A5079" s="6" t="s">
        <v>8297</v>
      </c>
      <c r="B5079" s="6">
        <v>2017</v>
      </c>
      <c r="C5079" s="6" t="str">
        <f t="shared" si="19"/>
        <v>JSS2017</v>
      </c>
      <c r="D5079" s="6" t="s">
        <v>10056</v>
      </c>
      <c r="E5079" s="6" t="s">
        <v>10057</v>
      </c>
      <c r="F5079" s="6" t="s">
        <v>5563</v>
      </c>
    </row>
    <row r="5080" spans="1:6" x14ac:dyDescent="0.2">
      <c r="A5080" s="6" t="s">
        <v>8297</v>
      </c>
      <c r="B5080" s="6">
        <v>2017</v>
      </c>
      <c r="C5080" s="6" t="str">
        <f t="shared" si="19"/>
        <v>JSS2017</v>
      </c>
      <c r="D5080" s="6" t="s">
        <v>10058</v>
      </c>
      <c r="E5080" s="6" t="s">
        <v>10059</v>
      </c>
      <c r="F5080" s="6" t="s">
        <v>5563</v>
      </c>
    </row>
    <row r="5081" spans="1:6" x14ac:dyDescent="0.2">
      <c r="A5081" s="6" t="s">
        <v>8297</v>
      </c>
      <c r="B5081" s="6">
        <v>2017</v>
      </c>
      <c r="C5081" s="6" t="str">
        <f t="shared" si="19"/>
        <v>JSS2017</v>
      </c>
      <c r="D5081" s="6" t="s">
        <v>10060</v>
      </c>
      <c r="E5081" s="6" t="s">
        <v>10061</v>
      </c>
      <c r="F5081" s="6" t="s">
        <v>5563</v>
      </c>
    </row>
    <row r="5082" spans="1:6" x14ac:dyDescent="0.2">
      <c r="A5082" s="6" t="s">
        <v>8297</v>
      </c>
      <c r="B5082" s="6">
        <v>2017</v>
      </c>
      <c r="C5082" s="6" t="str">
        <f t="shared" si="19"/>
        <v>JSS2017</v>
      </c>
      <c r="D5082" s="6" t="s">
        <v>10062</v>
      </c>
      <c r="E5082" s="6" t="s">
        <v>10063</v>
      </c>
      <c r="F5082" s="6" t="s">
        <v>5563</v>
      </c>
    </row>
    <row r="5083" spans="1:6" x14ac:dyDescent="0.2">
      <c r="A5083" s="6" t="s">
        <v>8297</v>
      </c>
      <c r="B5083" s="6">
        <v>2017</v>
      </c>
      <c r="C5083" s="6" t="str">
        <f t="shared" si="19"/>
        <v>JSS2017</v>
      </c>
      <c r="D5083" s="6" t="s">
        <v>10064</v>
      </c>
      <c r="E5083" s="6" t="s">
        <v>10065</v>
      </c>
      <c r="F5083" s="6" t="s">
        <v>5563</v>
      </c>
    </row>
    <row r="5084" spans="1:6" x14ac:dyDescent="0.2">
      <c r="A5084" s="6" t="s">
        <v>8297</v>
      </c>
      <c r="B5084" s="6">
        <v>2017</v>
      </c>
      <c r="C5084" s="6" t="str">
        <f t="shared" si="19"/>
        <v>JSS2017</v>
      </c>
      <c r="D5084" s="6" t="s">
        <v>10066</v>
      </c>
      <c r="E5084" s="6" t="s">
        <v>10067</v>
      </c>
      <c r="F5084" s="6" t="s">
        <v>5563</v>
      </c>
    </row>
    <row r="5085" spans="1:6" x14ac:dyDescent="0.2">
      <c r="A5085" s="6" t="s">
        <v>8297</v>
      </c>
      <c r="B5085" s="6">
        <v>2017</v>
      </c>
      <c r="C5085" s="6" t="str">
        <f t="shared" si="19"/>
        <v>JSS2017</v>
      </c>
      <c r="D5085" s="6" t="s">
        <v>10068</v>
      </c>
      <c r="E5085" s="6" t="s">
        <v>10069</v>
      </c>
      <c r="F5085" s="6" t="s">
        <v>5563</v>
      </c>
    </row>
    <row r="5086" spans="1:6" x14ac:dyDescent="0.2">
      <c r="A5086" s="6" t="s">
        <v>8297</v>
      </c>
      <c r="B5086" s="6">
        <v>2017</v>
      </c>
      <c r="C5086" s="6" t="str">
        <f t="shared" si="19"/>
        <v>JSS2017</v>
      </c>
      <c r="D5086" s="6" t="s">
        <v>10070</v>
      </c>
      <c r="E5086" s="6" t="s">
        <v>10071</v>
      </c>
      <c r="F5086" s="6" t="s">
        <v>5563</v>
      </c>
    </row>
    <row r="5087" spans="1:6" x14ac:dyDescent="0.2">
      <c r="A5087" s="6" t="s">
        <v>8297</v>
      </c>
      <c r="B5087" s="6">
        <v>2017</v>
      </c>
      <c r="C5087" s="6" t="str">
        <f t="shared" si="19"/>
        <v>JSS2017</v>
      </c>
      <c r="D5087" s="6" t="s">
        <v>10072</v>
      </c>
      <c r="E5087" s="6" t="s">
        <v>10073</v>
      </c>
      <c r="F5087" s="6" t="s">
        <v>5563</v>
      </c>
    </row>
    <row r="5088" spans="1:6" x14ac:dyDescent="0.2">
      <c r="A5088" s="6" t="s">
        <v>8297</v>
      </c>
      <c r="B5088" s="6">
        <v>2017</v>
      </c>
      <c r="C5088" s="6" t="str">
        <f t="shared" si="19"/>
        <v>JSS2017</v>
      </c>
      <c r="D5088" s="6" t="s">
        <v>10074</v>
      </c>
      <c r="E5088" s="6" t="s">
        <v>10075</v>
      </c>
      <c r="F5088" s="6" t="s">
        <v>5563</v>
      </c>
    </row>
    <row r="5089" spans="1:6" x14ac:dyDescent="0.2">
      <c r="A5089" s="6" t="s">
        <v>8297</v>
      </c>
      <c r="B5089" s="6">
        <v>2017</v>
      </c>
      <c r="C5089" s="6" t="str">
        <f t="shared" si="19"/>
        <v>JSS2017</v>
      </c>
      <c r="D5089" s="6" t="s">
        <v>10076</v>
      </c>
      <c r="E5089" s="6" t="s">
        <v>10077</v>
      </c>
      <c r="F5089" s="6" t="s">
        <v>5563</v>
      </c>
    </row>
    <row r="5090" spans="1:6" x14ac:dyDescent="0.2">
      <c r="A5090" s="6" t="s">
        <v>8297</v>
      </c>
      <c r="B5090" s="6">
        <v>2017</v>
      </c>
      <c r="C5090" s="6" t="str">
        <f t="shared" si="19"/>
        <v>JSS2017</v>
      </c>
      <c r="D5090" s="6" t="s">
        <v>10078</v>
      </c>
      <c r="E5090" s="6" t="s">
        <v>10079</v>
      </c>
      <c r="F5090" s="6" t="s">
        <v>5563</v>
      </c>
    </row>
    <row r="5091" spans="1:6" x14ac:dyDescent="0.2">
      <c r="A5091" s="6" t="s">
        <v>8297</v>
      </c>
      <c r="B5091" s="6">
        <v>2017</v>
      </c>
      <c r="C5091" s="6" t="str">
        <f t="shared" si="19"/>
        <v>JSS2017</v>
      </c>
      <c r="D5091" s="6" t="s">
        <v>10080</v>
      </c>
      <c r="E5091" s="6" t="s">
        <v>10081</v>
      </c>
      <c r="F5091" s="6" t="s">
        <v>5563</v>
      </c>
    </row>
    <row r="5092" spans="1:6" x14ac:dyDescent="0.2">
      <c r="A5092" s="6" t="s">
        <v>8297</v>
      </c>
      <c r="B5092" s="6">
        <v>2017</v>
      </c>
      <c r="C5092" s="6" t="str">
        <f t="shared" si="19"/>
        <v>JSS2017</v>
      </c>
      <c r="D5092" s="6" t="s">
        <v>10082</v>
      </c>
      <c r="E5092" s="6" t="s">
        <v>10083</v>
      </c>
      <c r="F5092" s="6" t="s">
        <v>5563</v>
      </c>
    </row>
    <row r="5093" spans="1:6" x14ac:dyDescent="0.2">
      <c r="A5093" s="6" t="s">
        <v>8297</v>
      </c>
      <c r="B5093" s="6">
        <v>2017</v>
      </c>
      <c r="C5093" s="6" t="str">
        <f t="shared" si="19"/>
        <v>JSS2017</v>
      </c>
      <c r="D5093" s="6" t="s">
        <v>10084</v>
      </c>
      <c r="E5093" s="6" t="s">
        <v>10085</v>
      </c>
      <c r="F5093" s="6" t="s">
        <v>5563</v>
      </c>
    </row>
    <row r="5094" spans="1:6" x14ac:dyDescent="0.2">
      <c r="A5094" s="6" t="s">
        <v>8297</v>
      </c>
      <c r="B5094" s="6">
        <v>2017</v>
      </c>
      <c r="C5094" s="6" t="str">
        <f t="shared" si="19"/>
        <v>JSS2017</v>
      </c>
      <c r="D5094" s="6" t="s">
        <v>10086</v>
      </c>
      <c r="E5094" s="6" t="s">
        <v>10087</v>
      </c>
      <c r="F5094" s="6" t="s">
        <v>5563</v>
      </c>
    </row>
    <row r="5095" spans="1:6" x14ac:dyDescent="0.2">
      <c r="A5095" s="6" t="s">
        <v>8297</v>
      </c>
      <c r="B5095" s="6">
        <v>2017</v>
      </c>
      <c r="C5095" s="6" t="str">
        <f t="shared" si="19"/>
        <v>JSS2017</v>
      </c>
      <c r="D5095" s="6" t="s">
        <v>10088</v>
      </c>
      <c r="E5095" s="6" t="s">
        <v>10089</v>
      </c>
      <c r="F5095" s="6" t="s">
        <v>5563</v>
      </c>
    </row>
    <row r="5096" spans="1:6" x14ac:dyDescent="0.2">
      <c r="A5096" s="6" t="s">
        <v>8297</v>
      </c>
      <c r="B5096" s="6">
        <v>2017</v>
      </c>
      <c r="C5096" s="6" t="str">
        <f t="shared" si="19"/>
        <v>JSS2017</v>
      </c>
      <c r="D5096" s="6" t="s">
        <v>10090</v>
      </c>
      <c r="E5096" s="6" t="s">
        <v>10091</v>
      </c>
      <c r="F5096" s="6" t="s">
        <v>5563</v>
      </c>
    </row>
    <row r="5097" spans="1:6" x14ac:dyDescent="0.2">
      <c r="A5097" s="6" t="s">
        <v>8297</v>
      </c>
      <c r="B5097" s="6">
        <v>2017</v>
      </c>
      <c r="C5097" s="6" t="str">
        <f t="shared" si="19"/>
        <v>JSS2017</v>
      </c>
      <c r="D5097" s="6" t="s">
        <v>10092</v>
      </c>
      <c r="E5097" s="6" t="s">
        <v>10093</v>
      </c>
      <c r="F5097" s="6" t="s">
        <v>5563</v>
      </c>
    </row>
    <row r="5098" spans="1:6" x14ac:dyDescent="0.2">
      <c r="A5098" s="6" t="s">
        <v>8297</v>
      </c>
      <c r="B5098" s="6">
        <v>2017</v>
      </c>
      <c r="C5098" s="6" t="str">
        <f t="shared" si="19"/>
        <v>JSS2017</v>
      </c>
      <c r="D5098" s="6" t="s">
        <v>10094</v>
      </c>
      <c r="E5098" s="6" t="s">
        <v>10095</v>
      </c>
      <c r="F5098" s="6" t="s">
        <v>5563</v>
      </c>
    </row>
    <row r="5099" spans="1:6" x14ac:dyDescent="0.2">
      <c r="A5099" s="6" t="s">
        <v>8297</v>
      </c>
      <c r="B5099" s="6">
        <v>2017</v>
      </c>
      <c r="C5099" s="6" t="str">
        <f t="shared" si="19"/>
        <v>JSS2017</v>
      </c>
      <c r="D5099" s="6" t="s">
        <v>10096</v>
      </c>
      <c r="E5099" s="6" t="s">
        <v>10097</v>
      </c>
      <c r="F5099" s="6" t="s">
        <v>5563</v>
      </c>
    </row>
    <row r="5100" spans="1:6" x14ac:dyDescent="0.2">
      <c r="A5100" s="6" t="s">
        <v>8297</v>
      </c>
      <c r="B5100" s="6">
        <v>2017</v>
      </c>
      <c r="C5100" s="6" t="str">
        <f t="shared" si="19"/>
        <v>JSS2017</v>
      </c>
      <c r="D5100" s="6" t="s">
        <v>6425</v>
      </c>
      <c r="E5100" s="6" t="s">
        <v>2254</v>
      </c>
      <c r="F5100" s="6" t="s">
        <v>5563</v>
      </c>
    </row>
    <row r="5101" spans="1:6" x14ac:dyDescent="0.2">
      <c r="A5101" s="6" t="s">
        <v>8297</v>
      </c>
      <c r="B5101" s="6">
        <v>2017</v>
      </c>
      <c r="C5101" s="6" t="str">
        <f t="shared" si="19"/>
        <v>JSS2017</v>
      </c>
      <c r="D5101" s="6" t="s">
        <v>10098</v>
      </c>
      <c r="E5101" s="6" t="s">
        <v>10099</v>
      </c>
      <c r="F5101" s="6" t="s">
        <v>5563</v>
      </c>
    </row>
    <row r="5102" spans="1:6" x14ac:dyDescent="0.2">
      <c r="A5102" s="6" t="s">
        <v>8297</v>
      </c>
      <c r="B5102" s="6">
        <v>2017</v>
      </c>
      <c r="C5102" s="6" t="str">
        <f t="shared" ref="C5102:C5356" si="20">CONCATENATE(A5102,B5102)</f>
        <v>JSS2017</v>
      </c>
      <c r="D5102" s="6" t="s">
        <v>10100</v>
      </c>
      <c r="E5102" s="6" t="s">
        <v>10101</v>
      </c>
      <c r="F5102" s="6" t="s">
        <v>5563</v>
      </c>
    </row>
    <row r="5103" spans="1:6" x14ac:dyDescent="0.2">
      <c r="A5103" s="6" t="s">
        <v>8297</v>
      </c>
      <c r="B5103" s="6">
        <v>2017</v>
      </c>
      <c r="C5103" s="6" t="str">
        <f t="shared" si="20"/>
        <v>JSS2017</v>
      </c>
      <c r="D5103" s="6" t="s">
        <v>10102</v>
      </c>
      <c r="E5103" s="6" t="s">
        <v>10103</v>
      </c>
      <c r="F5103" s="6" t="s">
        <v>5563</v>
      </c>
    </row>
    <row r="5104" spans="1:6" x14ac:dyDescent="0.2">
      <c r="A5104" s="6" t="s">
        <v>8297</v>
      </c>
      <c r="B5104" s="6">
        <v>2017</v>
      </c>
      <c r="C5104" s="6" t="str">
        <f t="shared" si="20"/>
        <v>JSS2017</v>
      </c>
      <c r="D5104" s="6" t="s">
        <v>10104</v>
      </c>
      <c r="E5104" s="6" t="s">
        <v>10105</v>
      </c>
      <c r="F5104" s="6" t="s">
        <v>5563</v>
      </c>
    </row>
    <row r="5105" spans="1:6" x14ac:dyDescent="0.2">
      <c r="A5105" s="6" t="s">
        <v>8297</v>
      </c>
      <c r="B5105" s="6">
        <v>2017</v>
      </c>
      <c r="C5105" s="6" t="str">
        <f t="shared" si="20"/>
        <v>JSS2017</v>
      </c>
      <c r="D5105" s="6" t="s">
        <v>10106</v>
      </c>
      <c r="E5105" s="6" t="s">
        <v>10107</v>
      </c>
      <c r="F5105" s="6" t="s">
        <v>5563</v>
      </c>
    </row>
    <row r="5106" spans="1:6" x14ac:dyDescent="0.2">
      <c r="A5106" s="6" t="s">
        <v>8297</v>
      </c>
      <c r="B5106" s="6">
        <v>2017</v>
      </c>
      <c r="C5106" s="6" t="str">
        <f t="shared" si="20"/>
        <v>JSS2017</v>
      </c>
      <c r="D5106" s="6" t="s">
        <v>10108</v>
      </c>
      <c r="E5106" s="6" t="s">
        <v>10109</v>
      </c>
      <c r="F5106" s="6" t="s">
        <v>5563</v>
      </c>
    </row>
    <row r="5107" spans="1:6" x14ac:dyDescent="0.2">
      <c r="A5107" s="6" t="s">
        <v>8297</v>
      </c>
      <c r="B5107" s="6">
        <v>2017</v>
      </c>
      <c r="C5107" s="6" t="str">
        <f t="shared" si="20"/>
        <v>JSS2017</v>
      </c>
      <c r="D5107" s="6" t="s">
        <v>10110</v>
      </c>
      <c r="E5107" s="6" t="s">
        <v>10111</v>
      </c>
      <c r="F5107" s="6" t="s">
        <v>5563</v>
      </c>
    </row>
    <row r="5108" spans="1:6" x14ac:dyDescent="0.2">
      <c r="A5108" s="6" t="s">
        <v>8297</v>
      </c>
      <c r="B5108" s="6">
        <v>2017</v>
      </c>
      <c r="C5108" s="6" t="str">
        <f t="shared" si="20"/>
        <v>JSS2017</v>
      </c>
      <c r="D5108" s="6" t="s">
        <v>10112</v>
      </c>
      <c r="E5108" s="6" t="s">
        <v>10113</v>
      </c>
      <c r="F5108" s="6" t="s">
        <v>5563</v>
      </c>
    </row>
    <row r="5109" spans="1:6" x14ac:dyDescent="0.2">
      <c r="A5109" s="6" t="s">
        <v>8297</v>
      </c>
      <c r="B5109" s="6">
        <v>2017</v>
      </c>
      <c r="C5109" s="6" t="str">
        <f t="shared" si="20"/>
        <v>JSS2017</v>
      </c>
      <c r="D5109" s="6" t="s">
        <v>10114</v>
      </c>
      <c r="E5109" s="6" t="s">
        <v>10115</v>
      </c>
      <c r="F5109" s="6" t="s">
        <v>5563</v>
      </c>
    </row>
    <row r="5110" spans="1:6" x14ac:dyDescent="0.2">
      <c r="A5110" s="6" t="s">
        <v>8297</v>
      </c>
      <c r="B5110" s="6">
        <v>2017</v>
      </c>
      <c r="C5110" s="6" t="str">
        <f t="shared" si="20"/>
        <v>JSS2017</v>
      </c>
      <c r="D5110" s="6" t="s">
        <v>10116</v>
      </c>
      <c r="E5110" s="6" t="s">
        <v>10117</v>
      </c>
      <c r="F5110" s="6" t="s">
        <v>5563</v>
      </c>
    </row>
    <row r="5111" spans="1:6" x14ac:dyDescent="0.2">
      <c r="A5111" s="6" t="s">
        <v>8297</v>
      </c>
      <c r="B5111" s="6">
        <v>2017</v>
      </c>
      <c r="C5111" s="6" t="str">
        <f t="shared" si="20"/>
        <v>JSS2017</v>
      </c>
      <c r="D5111" s="6" t="s">
        <v>10118</v>
      </c>
      <c r="E5111" s="6" t="s">
        <v>10119</v>
      </c>
      <c r="F5111" s="6" t="s">
        <v>5563</v>
      </c>
    </row>
    <row r="5112" spans="1:6" x14ac:dyDescent="0.2">
      <c r="A5112" s="6" t="s">
        <v>8297</v>
      </c>
      <c r="B5112" s="6">
        <v>2017</v>
      </c>
      <c r="C5112" s="6" t="str">
        <f t="shared" si="20"/>
        <v>JSS2017</v>
      </c>
      <c r="D5112" s="6" t="s">
        <v>10120</v>
      </c>
      <c r="E5112" s="6" t="s">
        <v>10121</v>
      </c>
      <c r="F5112" s="6" t="s">
        <v>5563</v>
      </c>
    </row>
    <row r="5113" spans="1:6" x14ac:dyDescent="0.2">
      <c r="A5113" s="6" t="s">
        <v>8297</v>
      </c>
      <c r="B5113" s="6">
        <v>2017</v>
      </c>
      <c r="C5113" s="6" t="str">
        <f t="shared" si="20"/>
        <v>JSS2017</v>
      </c>
      <c r="D5113" s="6" t="s">
        <v>10122</v>
      </c>
      <c r="E5113" s="6" t="s">
        <v>10123</v>
      </c>
      <c r="F5113" s="6" t="s">
        <v>5563</v>
      </c>
    </row>
    <row r="5114" spans="1:6" x14ac:dyDescent="0.2">
      <c r="A5114" s="6" t="s">
        <v>8297</v>
      </c>
      <c r="B5114" s="6">
        <v>2017</v>
      </c>
      <c r="C5114" s="6" t="str">
        <f t="shared" si="20"/>
        <v>JSS2017</v>
      </c>
      <c r="D5114" s="6" t="s">
        <v>10124</v>
      </c>
      <c r="E5114" s="6" t="s">
        <v>10125</v>
      </c>
      <c r="F5114" s="6" t="s">
        <v>5563</v>
      </c>
    </row>
    <row r="5115" spans="1:6" x14ac:dyDescent="0.2">
      <c r="A5115" s="6" t="s">
        <v>8297</v>
      </c>
      <c r="B5115" s="6">
        <v>2017</v>
      </c>
      <c r="C5115" s="6" t="str">
        <f t="shared" si="20"/>
        <v>JSS2017</v>
      </c>
      <c r="D5115" s="6" t="s">
        <v>10126</v>
      </c>
      <c r="E5115" s="6" t="s">
        <v>10127</v>
      </c>
      <c r="F5115" s="6" t="s">
        <v>5563</v>
      </c>
    </row>
    <row r="5116" spans="1:6" x14ac:dyDescent="0.2">
      <c r="A5116" s="6" t="s">
        <v>8297</v>
      </c>
      <c r="B5116" s="6">
        <v>2017</v>
      </c>
      <c r="C5116" s="6" t="str">
        <f t="shared" si="20"/>
        <v>JSS2017</v>
      </c>
      <c r="D5116" s="6" t="s">
        <v>10128</v>
      </c>
      <c r="E5116" s="6" t="s">
        <v>10129</v>
      </c>
      <c r="F5116" s="6" t="s">
        <v>5563</v>
      </c>
    </row>
    <row r="5117" spans="1:6" x14ac:dyDescent="0.2">
      <c r="A5117" s="6" t="s">
        <v>8297</v>
      </c>
      <c r="B5117" s="6">
        <v>2017</v>
      </c>
      <c r="C5117" s="6" t="str">
        <f t="shared" si="20"/>
        <v>JSS2017</v>
      </c>
      <c r="D5117" s="6" t="s">
        <v>10130</v>
      </c>
      <c r="E5117" s="6" t="s">
        <v>10131</v>
      </c>
      <c r="F5117" s="6" t="s">
        <v>5563</v>
      </c>
    </row>
    <row r="5118" spans="1:6" x14ac:dyDescent="0.2">
      <c r="A5118" s="6" t="s">
        <v>8297</v>
      </c>
      <c r="B5118" s="6">
        <v>2017</v>
      </c>
      <c r="C5118" s="6" t="str">
        <f t="shared" si="20"/>
        <v>JSS2017</v>
      </c>
      <c r="D5118" s="6" t="s">
        <v>10132</v>
      </c>
      <c r="E5118" s="6" t="s">
        <v>10133</v>
      </c>
      <c r="F5118" s="6" t="s">
        <v>5563</v>
      </c>
    </row>
    <row r="5119" spans="1:6" x14ac:dyDescent="0.2">
      <c r="A5119" s="6" t="s">
        <v>8297</v>
      </c>
      <c r="B5119" s="6">
        <v>2016</v>
      </c>
      <c r="C5119" s="6" t="str">
        <f t="shared" si="20"/>
        <v>JSS2016</v>
      </c>
      <c r="D5119" s="6" t="s">
        <v>10134</v>
      </c>
      <c r="E5119" s="6" t="s">
        <v>10135</v>
      </c>
      <c r="F5119" s="6" t="s">
        <v>5563</v>
      </c>
    </row>
    <row r="5120" spans="1:6" x14ac:dyDescent="0.2">
      <c r="A5120" s="6" t="s">
        <v>8297</v>
      </c>
      <c r="B5120" s="6">
        <v>2016</v>
      </c>
      <c r="C5120" s="6" t="str">
        <f t="shared" si="20"/>
        <v>JSS2016</v>
      </c>
      <c r="D5120" s="6" t="s">
        <v>10136</v>
      </c>
      <c r="E5120" s="6" t="s">
        <v>2254</v>
      </c>
      <c r="F5120" s="6" t="s">
        <v>5563</v>
      </c>
    </row>
    <row r="5121" spans="1:6" x14ac:dyDescent="0.2">
      <c r="A5121" s="6" t="s">
        <v>8297</v>
      </c>
      <c r="B5121" s="6">
        <v>2016</v>
      </c>
      <c r="C5121" s="6" t="str">
        <f t="shared" si="20"/>
        <v>JSS2016</v>
      </c>
      <c r="D5121" s="6" t="s">
        <v>10137</v>
      </c>
      <c r="E5121" s="6" t="s">
        <v>10138</v>
      </c>
      <c r="F5121" s="6" t="s">
        <v>5563</v>
      </c>
    </row>
    <row r="5122" spans="1:6" x14ac:dyDescent="0.2">
      <c r="A5122" s="6" t="s">
        <v>8297</v>
      </c>
      <c r="B5122" s="6">
        <v>2016</v>
      </c>
      <c r="C5122" s="6" t="str">
        <f t="shared" si="20"/>
        <v>JSS2016</v>
      </c>
      <c r="D5122" s="6" t="s">
        <v>10139</v>
      </c>
      <c r="E5122" s="6" t="s">
        <v>10140</v>
      </c>
      <c r="F5122" s="6" t="s">
        <v>5563</v>
      </c>
    </row>
    <row r="5123" spans="1:6" x14ac:dyDescent="0.2">
      <c r="A5123" s="6" t="s">
        <v>8297</v>
      </c>
      <c r="B5123" s="6">
        <v>2016</v>
      </c>
      <c r="C5123" s="6" t="str">
        <f t="shared" si="20"/>
        <v>JSS2016</v>
      </c>
      <c r="D5123" s="6" t="s">
        <v>10141</v>
      </c>
      <c r="E5123" s="6" t="s">
        <v>10142</v>
      </c>
      <c r="F5123" s="6" t="s">
        <v>5563</v>
      </c>
    </row>
    <row r="5124" spans="1:6" x14ac:dyDescent="0.2">
      <c r="A5124" s="6" t="s">
        <v>8297</v>
      </c>
      <c r="B5124" s="6">
        <v>2016</v>
      </c>
      <c r="C5124" s="6" t="str">
        <f t="shared" si="20"/>
        <v>JSS2016</v>
      </c>
      <c r="D5124" s="6" t="s">
        <v>10143</v>
      </c>
      <c r="E5124" s="6" t="s">
        <v>10144</v>
      </c>
      <c r="F5124" s="6" t="s">
        <v>5563</v>
      </c>
    </row>
    <row r="5125" spans="1:6" x14ac:dyDescent="0.2">
      <c r="A5125" s="6" t="s">
        <v>8297</v>
      </c>
      <c r="B5125" s="6">
        <v>2016</v>
      </c>
      <c r="C5125" s="6" t="str">
        <f t="shared" si="20"/>
        <v>JSS2016</v>
      </c>
      <c r="D5125" s="6" t="s">
        <v>10145</v>
      </c>
      <c r="E5125" s="6" t="s">
        <v>10146</v>
      </c>
      <c r="F5125" s="6" t="s">
        <v>5563</v>
      </c>
    </row>
    <row r="5126" spans="1:6" x14ac:dyDescent="0.2">
      <c r="A5126" s="6" t="s">
        <v>8297</v>
      </c>
      <c r="B5126" s="6">
        <v>2016</v>
      </c>
      <c r="C5126" s="6" t="str">
        <f t="shared" si="20"/>
        <v>JSS2016</v>
      </c>
      <c r="D5126" s="6" t="s">
        <v>10147</v>
      </c>
      <c r="E5126" s="6" t="s">
        <v>10148</v>
      </c>
      <c r="F5126" s="6" t="s">
        <v>5563</v>
      </c>
    </row>
    <row r="5127" spans="1:6" x14ac:dyDescent="0.2">
      <c r="A5127" s="6" t="s">
        <v>8297</v>
      </c>
      <c r="B5127" s="6">
        <v>2016</v>
      </c>
      <c r="C5127" s="6" t="str">
        <f t="shared" si="20"/>
        <v>JSS2016</v>
      </c>
      <c r="D5127" s="6" t="s">
        <v>10149</v>
      </c>
      <c r="E5127" s="6" t="s">
        <v>10150</v>
      </c>
      <c r="F5127" s="6" t="s">
        <v>5563</v>
      </c>
    </row>
    <row r="5128" spans="1:6" x14ac:dyDescent="0.2">
      <c r="A5128" s="6" t="s">
        <v>8297</v>
      </c>
      <c r="B5128" s="6">
        <v>2016</v>
      </c>
      <c r="C5128" s="6" t="str">
        <f t="shared" si="20"/>
        <v>JSS2016</v>
      </c>
      <c r="D5128" s="6" t="s">
        <v>10151</v>
      </c>
      <c r="E5128" s="6" t="s">
        <v>10152</v>
      </c>
      <c r="F5128" s="6" t="s">
        <v>5563</v>
      </c>
    </row>
    <row r="5129" spans="1:6" x14ac:dyDescent="0.2">
      <c r="A5129" s="6" t="s">
        <v>8297</v>
      </c>
      <c r="B5129" s="6">
        <v>2016</v>
      </c>
      <c r="C5129" s="6" t="str">
        <f t="shared" si="20"/>
        <v>JSS2016</v>
      </c>
      <c r="D5129" s="6" t="s">
        <v>10153</v>
      </c>
      <c r="E5129" s="6" t="s">
        <v>10154</v>
      </c>
      <c r="F5129" s="6" t="s">
        <v>5563</v>
      </c>
    </row>
    <row r="5130" spans="1:6" x14ac:dyDescent="0.2">
      <c r="A5130" s="6" t="s">
        <v>8297</v>
      </c>
      <c r="B5130" s="6">
        <v>2016</v>
      </c>
      <c r="C5130" s="6" t="str">
        <f t="shared" si="20"/>
        <v>JSS2016</v>
      </c>
      <c r="D5130" s="6" t="s">
        <v>10155</v>
      </c>
      <c r="E5130" s="6" t="s">
        <v>10156</v>
      </c>
      <c r="F5130" s="6" t="s">
        <v>5563</v>
      </c>
    </row>
    <row r="5131" spans="1:6" x14ac:dyDescent="0.2">
      <c r="A5131" s="6" t="s">
        <v>8297</v>
      </c>
      <c r="B5131" s="6">
        <v>2016</v>
      </c>
      <c r="C5131" s="6" t="str">
        <f t="shared" si="20"/>
        <v>JSS2016</v>
      </c>
      <c r="D5131" s="6" t="s">
        <v>10157</v>
      </c>
      <c r="E5131" s="6" t="s">
        <v>10158</v>
      </c>
      <c r="F5131" s="6" t="s">
        <v>5563</v>
      </c>
    </row>
    <row r="5132" spans="1:6" x14ac:dyDescent="0.2">
      <c r="A5132" s="6" t="s">
        <v>8297</v>
      </c>
      <c r="B5132" s="6">
        <v>2016</v>
      </c>
      <c r="C5132" s="6" t="str">
        <f t="shared" si="20"/>
        <v>JSS2016</v>
      </c>
      <c r="D5132" s="6" t="s">
        <v>10159</v>
      </c>
      <c r="E5132" s="6" t="s">
        <v>10160</v>
      </c>
      <c r="F5132" s="6" t="s">
        <v>5563</v>
      </c>
    </row>
    <row r="5133" spans="1:6" x14ac:dyDescent="0.2">
      <c r="A5133" s="6" t="s">
        <v>8297</v>
      </c>
      <c r="B5133" s="6">
        <v>2016</v>
      </c>
      <c r="C5133" s="6" t="str">
        <f t="shared" si="20"/>
        <v>JSS2016</v>
      </c>
      <c r="D5133" s="6" t="s">
        <v>10161</v>
      </c>
      <c r="E5133" s="6" t="s">
        <v>10162</v>
      </c>
      <c r="F5133" s="6" t="s">
        <v>5563</v>
      </c>
    </row>
    <row r="5134" spans="1:6" x14ac:dyDescent="0.2">
      <c r="A5134" s="6" t="s">
        <v>8297</v>
      </c>
      <c r="B5134" s="6">
        <v>2016</v>
      </c>
      <c r="C5134" s="6" t="str">
        <f t="shared" si="20"/>
        <v>JSS2016</v>
      </c>
      <c r="D5134" s="6" t="s">
        <v>10163</v>
      </c>
      <c r="E5134" s="6" t="s">
        <v>10164</v>
      </c>
      <c r="F5134" s="6" t="s">
        <v>5563</v>
      </c>
    </row>
    <row r="5135" spans="1:6" x14ac:dyDescent="0.2">
      <c r="A5135" s="6" t="s">
        <v>8297</v>
      </c>
      <c r="B5135" s="6">
        <v>2016</v>
      </c>
      <c r="C5135" s="6" t="str">
        <f t="shared" si="20"/>
        <v>JSS2016</v>
      </c>
      <c r="D5135" s="6" t="s">
        <v>10165</v>
      </c>
      <c r="E5135" s="6" t="s">
        <v>10166</v>
      </c>
      <c r="F5135" s="6" t="s">
        <v>5563</v>
      </c>
    </row>
    <row r="5136" spans="1:6" x14ac:dyDescent="0.2">
      <c r="A5136" s="6" t="s">
        <v>8297</v>
      </c>
      <c r="B5136" s="6">
        <v>2016</v>
      </c>
      <c r="C5136" s="6" t="str">
        <f t="shared" si="20"/>
        <v>JSS2016</v>
      </c>
      <c r="D5136" s="6" t="s">
        <v>10167</v>
      </c>
      <c r="E5136" s="6" t="s">
        <v>10168</v>
      </c>
      <c r="F5136" s="6" t="s">
        <v>5563</v>
      </c>
    </row>
    <row r="5137" spans="1:6" x14ac:dyDescent="0.2">
      <c r="A5137" s="6" t="s">
        <v>8297</v>
      </c>
      <c r="B5137" s="6">
        <v>2016</v>
      </c>
      <c r="C5137" s="6" t="str">
        <f t="shared" si="20"/>
        <v>JSS2016</v>
      </c>
      <c r="D5137" s="6" t="s">
        <v>10169</v>
      </c>
      <c r="E5137" s="6" t="s">
        <v>10170</v>
      </c>
      <c r="F5137" s="6" t="s">
        <v>5563</v>
      </c>
    </row>
    <row r="5138" spans="1:6" x14ac:dyDescent="0.2">
      <c r="A5138" s="6" t="s">
        <v>8297</v>
      </c>
      <c r="B5138" s="6">
        <v>2016</v>
      </c>
      <c r="C5138" s="6" t="str">
        <f t="shared" si="20"/>
        <v>JSS2016</v>
      </c>
      <c r="D5138" s="6" t="s">
        <v>10171</v>
      </c>
      <c r="E5138" s="6" t="s">
        <v>10172</v>
      </c>
      <c r="F5138" s="6" t="s">
        <v>5563</v>
      </c>
    </row>
    <row r="5139" spans="1:6" x14ac:dyDescent="0.2">
      <c r="A5139" s="6" t="s">
        <v>8297</v>
      </c>
      <c r="B5139" s="6">
        <v>2016</v>
      </c>
      <c r="C5139" s="6" t="str">
        <f t="shared" si="20"/>
        <v>JSS2016</v>
      </c>
      <c r="D5139" s="6" t="s">
        <v>10173</v>
      </c>
      <c r="E5139" s="6" t="s">
        <v>10174</v>
      </c>
      <c r="F5139" s="6" t="s">
        <v>5563</v>
      </c>
    </row>
    <row r="5140" spans="1:6" x14ac:dyDescent="0.2">
      <c r="A5140" s="6" t="s">
        <v>8297</v>
      </c>
      <c r="B5140" s="6">
        <v>2016</v>
      </c>
      <c r="C5140" s="6" t="str">
        <f t="shared" si="20"/>
        <v>JSS2016</v>
      </c>
      <c r="D5140" s="6" t="s">
        <v>10175</v>
      </c>
      <c r="E5140" s="6" t="s">
        <v>10176</v>
      </c>
      <c r="F5140" s="6" t="s">
        <v>5563</v>
      </c>
    </row>
    <row r="5141" spans="1:6" x14ac:dyDescent="0.2">
      <c r="A5141" s="6" t="s">
        <v>8297</v>
      </c>
      <c r="B5141" s="6">
        <v>2016</v>
      </c>
      <c r="C5141" s="6" t="str">
        <f t="shared" si="20"/>
        <v>JSS2016</v>
      </c>
      <c r="D5141" s="6" t="s">
        <v>10177</v>
      </c>
      <c r="E5141" s="6" t="s">
        <v>10178</v>
      </c>
      <c r="F5141" s="6" t="s">
        <v>5563</v>
      </c>
    </row>
    <row r="5142" spans="1:6" x14ac:dyDescent="0.2">
      <c r="A5142" s="6" t="s">
        <v>8297</v>
      </c>
      <c r="B5142" s="6">
        <v>2016</v>
      </c>
      <c r="C5142" s="6" t="str">
        <f t="shared" si="20"/>
        <v>JSS2016</v>
      </c>
      <c r="D5142" s="6" t="s">
        <v>10179</v>
      </c>
      <c r="E5142" s="6" t="s">
        <v>10180</v>
      </c>
      <c r="F5142" s="6" t="s">
        <v>5563</v>
      </c>
    </row>
    <row r="5143" spans="1:6" x14ac:dyDescent="0.2">
      <c r="A5143" s="6" t="s">
        <v>8297</v>
      </c>
      <c r="B5143" s="6">
        <v>2016</v>
      </c>
      <c r="C5143" s="6" t="str">
        <f t="shared" si="20"/>
        <v>JSS2016</v>
      </c>
      <c r="D5143" s="6" t="s">
        <v>10181</v>
      </c>
      <c r="E5143" s="6" t="s">
        <v>10182</v>
      </c>
      <c r="F5143" s="6" t="s">
        <v>5563</v>
      </c>
    </row>
    <row r="5144" spans="1:6" x14ac:dyDescent="0.2">
      <c r="A5144" s="6" t="s">
        <v>8297</v>
      </c>
      <c r="B5144" s="6">
        <v>2016</v>
      </c>
      <c r="C5144" s="6" t="str">
        <f t="shared" si="20"/>
        <v>JSS2016</v>
      </c>
      <c r="D5144" s="6" t="s">
        <v>10183</v>
      </c>
      <c r="E5144" s="6" t="s">
        <v>10184</v>
      </c>
      <c r="F5144" s="6" t="s">
        <v>5563</v>
      </c>
    </row>
    <row r="5145" spans="1:6" x14ac:dyDescent="0.2">
      <c r="A5145" s="6" t="s">
        <v>8297</v>
      </c>
      <c r="B5145" s="6">
        <v>2016</v>
      </c>
      <c r="C5145" s="6" t="str">
        <f t="shared" si="20"/>
        <v>JSS2016</v>
      </c>
      <c r="D5145" s="6" t="s">
        <v>10185</v>
      </c>
      <c r="E5145" s="6" t="s">
        <v>10186</v>
      </c>
      <c r="F5145" s="6" t="s">
        <v>5563</v>
      </c>
    </row>
    <row r="5146" spans="1:6" x14ac:dyDescent="0.2">
      <c r="A5146" s="6" t="s">
        <v>8297</v>
      </c>
      <c r="B5146" s="6">
        <v>2016</v>
      </c>
      <c r="C5146" s="6" t="str">
        <f t="shared" si="20"/>
        <v>JSS2016</v>
      </c>
      <c r="D5146" s="6" t="s">
        <v>10187</v>
      </c>
      <c r="E5146" s="6" t="s">
        <v>10188</v>
      </c>
      <c r="F5146" s="6" t="s">
        <v>5563</v>
      </c>
    </row>
    <row r="5147" spans="1:6" x14ac:dyDescent="0.2">
      <c r="A5147" s="6" t="s">
        <v>8297</v>
      </c>
      <c r="B5147" s="6">
        <v>2016</v>
      </c>
      <c r="C5147" s="6" t="str">
        <f t="shared" si="20"/>
        <v>JSS2016</v>
      </c>
      <c r="D5147" s="6" t="s">
        <v>10189</v>
      </c>
      <c r="E5147" s="6" t="s">
        <v>10190</v>
      </c>
      <c r="F5147" s="6" t="s">
        <v>5563</v>
      </c>
    </row>
    <row r="5148" spans="1:6" x14ac:dyDescent="0.2">
      <c r="A5148" s="6" t="s">
        <v>8297</v>
      </c>
      <c r="B5148" s="6">
        <v>2016</v>
      </c>
      <c r="C5148" s="6" t="str">
        <f t="shared" si="20"/>
        <v>JSS2016</v>
      </c>
      <c r="D5148" s="6" t="s">
        <v>10191</v>
      </c>
      <c r="E5148" s="6" t="s">
        <v>10192</v>
      </c>
      <c r="F5148" s="6" t="s">
        <v>5563</v>
      </c>
    </row>
    <row r="5149" spans="1:6" x14ac:dyDescent="0.2">
      <c r="A5149" s="6" t="s">
        <v>8297</v>
      </c>
      <c r="B5149" s="6">
        <v>2016</v>
      </c>
      <c r="C5149" s="6" t="str">
        <f t="shared" si="20"/>
        <v>JSS2016</v>
      </c>
      <c r="D5149" s="6" t="s">
        <v>10193</v>
      </c>
      <c r="E5149" s="6" t="s">
        <v>10194</v>
      </c>
      <c r="F5149" s="6" t="s">
        <v>5563</v>
      </c>
    </row>
    <row r="5150" spans="1:6" x14ac:dyDescent="0.2">
      <c r="A5150" s="6" t="s">
        <v>8297</v>
      </c>
      <c r="B5150" s="6">
        <v>2016</v>
      </c>
      <c r="C5150" s="6" t="str">
        <f t="shared" si="20"/>
        <v>JSS2016</v>
      </c>
      <c r="D5150" s="6" t="s">
        <v>10195</v>
      </c>
      <c r="E5150" s="6" t="s">
        <v>10196</v>
      </c>
      <c r="F5150" s="6" t="s">
        <v>5563</v>
      </c>
    </row>
    <row r="5151" spans="1:6" x14ac:dyDescent="0.2">
      <c r="A5151" s="6" t="s">
        <v>8297</v>
      </c>
      <c r="B5151" s="6">
        <v>2016</v>
      </c>
      <c r="C5151" s="6" t="str">
        <f t="shared" si="20"/>
        <v>JSS2016</v>
      </c>
      <c r="D5151" s="6" t="s">
        <v>10197</v>
      </c>
      <c r="E5151" s="6" t="s">
        <v>10198</v>
      </c>
      <c r="F5151" s="6" t="s">
        <v>5563</v>
      </c>
    </row>
    <row r="5152" spans="1:6" x14ac:dyDescent="0.2">
      <c r="A5152" s="6" t="s">
        <v>8297</v>
      </c>
      <c r="B5152" s="6">
        <v>2016</v>
      </c>
      <c r="C5152" s="6" t="str">
        <f t="shared" si="20"/>
        <v>JSS2016</v>
      </c>
      <c r="D5152" s="6" t="s">
        <v>10199</v>
      </c>
      <c r="E5152" s="6" t="s">
        <v>10200</v>
      </c>
      <c r="F5152" s="6" t="s">
        <v>5563</v>
      </c>
    </row>
    <row r="5153" spans="1:6" x14ac:dyDescent="0.2">
      <c r="A5153" s="6" t="s">
        <v>8297</v>
      </c>
      <c r="B5153" s="6">
        <v>2016</v>
      </c>
      <c r="C5153" s="6" t="str">
        <f t="shared" si="20"/>
        <v>JSS2016</v>
      </c>
      <c r="D5153" s="6" t="s">
        <v>10201</v>
      </c>
      <c r="E5153" s="6" t="s">
        <v>10202</v>
      </c>
      <c r="F5153" s="6" t="s">
        <v>5563</v>
      </c>
    </row>
    <row r="5154" spans="1:6" x14ac:dyDescent="0.2">
      <c r="A5154" s="6" t="s">
        <v>8297</v>
      </c>
      <c r="B5154" s="6">
        <v>2016</v>
      </c>
      <c r="C5154" s="6" t="str">
        <f t="shared" si="20"/>
        <v>JSS2016</v>
      </c>
      <c r="D5154" s="6" t="s">
        <v>10203</v>
      </c>
      <c r="E5154" s="6" t="s">
        <v>10204</v>
      </c>
      <c r="F5154" s="6" t="s">
        <v>5563</v>
      </c>
    </row>
    <row r="5155" spans="1:6" x14ac:dyDescent="0.2">
      <c r="A5155" s="6" t="s">
        <v>8297</v>
      </c>
      <c r="B5155" s="6">
        <v>2016</v>
      </c>
      <c r="C5155" s="6" t="str">
        <f t="shared" si="20"/>
        <v>JSS2016</v>
      </c>
      <c r="D5155" s="6" t="s">
        <v>10205</v>
      </c>
      <c r="E5155" s="6" t="s">
        <v>10206</v>
      </c>
      <c r="F5155" s="6" t="s">
        <v>5563</v>
      </c>
    </row>
    <row r="5156" spans="1:6" x14ac:dyDescent="0.2">
      <c r="A5156" s="6" t="s">
        <v>8297</v>
      </c>
      <c r="B5156" s="6">
        <v>2016</v>
      </c>
      <c r="C5156" s="6" t="str">
        <f t="shared" si="20"/>
        <v>JSS2016</v>
      </c>
      <c r="D5156" s="6" t="s">
        <v>10207</v>
      </c>
      <c r="E5156" s="6" t="s">
        <v>10208</v>
      </c>
      <c r="F5156" s="6" t="s">
        <v>5563</v>
      </c>
    </row>
    <row r="5157" spans="1:6" x14ac:dyDescent="0.2">
      <c r="A5157" s="6" t="s">
        <v>8297</v>
      </c>
      <c r="B5157" s="6">
        <v>2016</v>
      </c>
      <c r="C5157" s="6" t="str">
        <f t="shared" si="20"/>
        <v>JSS2016</v>
      </c>
      <c r="D5157" s="6" t="s">
        <v>10209</v>
      </c>
      <c r="E5157" s="6" t="s">
        <v>10210</v>
      </c>
      <c r="F5157" s="6" t="s">
        <v>5563</v>
      </c>
    </row>
    <row r="5158" spans="1:6" x14ac:dyDescent="0.2">
      <c r="A5158" s="6" t="s">
        <v>8297</v>
      </c>
      <c r="B5158" s="6">
        <v>2016</v>
      </c>
      <c r="C5158" s="6" t="str">
        <f t="shared" si="20"/>
        <v>JSS2016</v>
      </c>
      <c r="D5158" s="6" t="s">
        <v>10211</v>
      </c>
      <c r="E5158" s="6" t="s">
        <v>10212</v>
      </c>
      <c r="F5158" s="6" t="s">
        <v>5563</v>
      </c>
    </row>
    <row r="5159" spans="1:6" x14ac:dyDescent="0.2">
      <c r="A5159" s="6" t="s">
        <v>8297</v>
      </c>
      <c r="B5159" s="6">
        <v>2016</v>
      </c>
      <c r="C5159" s="6" t="str">
        <f t="shared" si="20"/>
        <v>JSS2016</v>
      </c>
      <c r="D5159" s="6" t="s">
        <v>10213</v>
      </c>
      <c r="E5159" s="6" t="s">
        <v>10214</v>
      </c>
      <c r="F5159" s="6" t="s">
        <v>5563</v>
      </c>
    </row>
    <row r="5160" spans="1:6" x14ac:dyDescent="0.2">
      <c r="A5160" s="6" t="s">
        <v>8297</v>
      </c>
      <c r="B5160" s="6">
        <v>2016</v>
      </c>
      <c r="C5160" s="6" t="str">
        <f t="shared" si="20"/>
        <v>JSS2016</v>
      </c>
      <c r="D5160" s="6" t="s">
        <v>10215</v>
      </c>
      <c r="E5160" s="6" t="s">
        <v>2254</v>
      </c>
      <c r="F5160" s="6" t="s">
        <v>5563</v>
      </c>
    </row>
    <row r="5161" spans="1:6" x14ac:dyDescent="0.2">
      <c r="A5161" s="6" t="s">
        <v>8297</v>
      </c>
      <c r="B5161" s="6">
        <v>2016</v>
      </c>
      <c r="C5161" s="6" t="str">
        <f t="shared" si="20"/>
        <v>JSS2016</v>
      </c>
      <c r="D5161" s="6" t="s">
        <v>10216</v>
      </c>
      <c r="E5161" s="6" t="s">
        <v>10217</v>
      </c>
      <c r="F5161" s="6" t="s">
        <v>5563</v>
      </c>
    </row>
    <row r="5162" spans="1:6" x14ac:dyDescent="0.2">
      <c r="A5162" s="6" t="s">
        <v>8297</v>
      </c>
      <c r="B5162" s="6">
        <v>2016</v>
      </c>
      <c r="C5162" s="6" t="str">
        <f t="shared" si="20"/>
        <v>JSS2016</v>
      </c>
      <c r="D5162" s="6" t="s">
        <v>10218</v>
      </c>
      <c r="E5162" s="6" t="s">
        <v>10219</v>
      </c>
      <c r="F5162" s="6" t="s">
        <v>5563</v>
      </c>
    </row>
    <row r="5163" spans="1:6" x14ac:dyDescent="0.2">
      <c r="A5163" s="6" t="s">
        <v>8297</v>
      </c>
      <c r="B5163" s="6">
        <v>2016</v>
      </c>
      <c r="C5163" s="6" t="str">
        <f t="shared" si="20"/>
        <v>JSS2016</v>
      </c>
      <c r="D5163" s="6" t="s">
        <v>10220</v>
      </c>
      <c r="E5163" s="6" t="s">
        <v>10221</v>
      </c>
      <c r="F5163" s="6" t="s">
        <v>5563</v>
      </c>
    </row>
    <row r="5164" spans="1:6" x14ac:dyDescent="0.2">
      <c r="A5164" s="6" t="s">
        <v>8297</v>
      </c>
      <c r="B5164" s="6">
        <v>2016</v>
      </c>
      <c r="C5164" s="6" t="str">
        <f t="shared" si="20"/>
        <v>JSS2016</v>
      </c>
      <c r="D5164" s="6" t="s">
        <v>10222</v>
      </c>
      <c r="E5164" s="6" t="s">
        <v>10223</v>
      </c>
      <c r="F5164" s="6" t="s">
        <v>5563</v>
      </c>
    </row>
    <row r="5165" spans="1:6" x14ac:dyDescent="0.2">
      <c r="A5165" s="6" t="s">
        <v>8297</v>
      </c>
      <c r="B5165" s="6">
        <v>2016</v>
      </c>
      <c r="C5165" s="6" t="str">
        <f t="shared" si="20"/>
        <v>JSS2016</v>
      </c>
      <c r="D5165" s="6" t="s">
        <v>10224</v>
      </c>
      <c r="E5165" s="6" t="s">
        <v>10225</v>
      </c>
      <c r="F5165" s="6" t="s">
        <v>5563</v>
      </c>
    </row>
    <row r="5166" spans="1:6" x14ac:dyDescent="0.2">
      <c r="A5166" s="6" t="s">
        <v>8297</v>
      </c>
      <c r="B5166" s="6">
        <v>2016</v>
      </c>
      <c r="C5166" s="6" t="str">
        <f t="shared" si="20"/>
        <v>JSS2016</v>
      </c>
      <c r="D5166" s="6" t="s">
        <v>10226</v>
      </c>
      <c r="E5166" s="6" t="s">
        <v>10227</v>
      </c>
      <c r="F5166" s="6" t="s">
        <v>5563</v>
      </c>
    </row>
    <row r="5167" spans="1:6" x14ac:dyDescent="0.2">
      <c r="A5167" s="6" t="s">
        <v>8297</v>
      </c>
      <c r="B5167" s="6">
        <v>2016</v>
      </c>
      <c r="C5167" s="6" t="str">
        <f t="shared" si="20"/>
        <v>JSS2016</v>
      </c>
      <c r="D5167" s="6" t="s">
        <v>10228</v>
      </c>
      <c r="E5167" s="6" t="s">
        <v>10229</v>
      </c>
      <c r="F5167" s="6" t="s">
        <v>5563</v>
      </c>
    </row>
    <row r="5168" spans="1:6" x14ac:dyDescent="0.2">
      <c r="A5168" s="6" t="s">
        <v>8297</v>
      </c>
      <c r="B5168" s="6">
        <v>2016</v>
      </c>
      <c r="C5168" s="6" t="str">
        <f t="shared" si="20"/>
        <v>JSS2016</v>
      </c>
      <c r="D5168" s="6" t="s">
        <v>10230</v>
      </c>
      <c r="E5168" s="6" t="s">
        <v>10231</v>
      </c>
      <c r="F5168" s="6" t="s">
        <v>5563</v>
      </c>
    </row>
    <row r="5169" spans="1:6" x14ac:dyDescent="0.2">
      <c r="A5169" s="6" t="s">
        <v>8297</v>
      </c>
      <c r="B5169" s="6">
        <v>2016</v>
      </c>
      <c r="C5169" s="6" t="str">
        <f t="shared" si="20"/>
        <v>JSS2016</v>
      </c>
      <c r="D5169" s="6" t="s">
        <v>10232</v>
      </c>
      <c r="E5169" s="6" t="s">
        <v>10233</v>
      </c>
      <c r="F5169" s="6" t="s">
        <v>5563</v>
      </c>
    </row>
    <row r="5170" spans="1:6" x14ac:dyDescent="0.2">
      <c r="A5170" s="6" t="s">
        <v>8297</v>
      </c>
      <c r="B5170" s="6">
        <v>2016</v>
      </c>
      <c r="C5170" s="6" t="str">
        <f t="shared" si="20"/>
        <v>JSS2016</v>
      </c>
      <c r="D5170" s="6" t="s">
        <v>10234</v>
      </c>
      <c r="E5170" s="6" t="s">
        <v>10235</v>
      </c>
      <c r="F5170" s="6" t="s">
        <v>5563</v>
      </c>
    </row>
    <row r="5171" spans="1:6" x14ac:dyDescent="0.2">
      <c r="A5171" s="6" t="s">
        <v>8297</v>
      </c>
      <c r="B5171" s="6">
        <v>2016</v>
      </c>
      <c r="C5171" s="6" t="str">
        <f t="shared" si="20"/>
        <v>JSS2016</v>
      </c>
      <c r="D5171" s="6" t="s">
        <v>10236</v>
      </c>
      <c r="E5171" s="6" t="s">
        <v>10237</v>
      </c>
      <c r="F5171" s="6" t="s">
        <v>5563</v>
      </c>
    </row>
    <row r="5172" spans="1:6" x14ac:dyDescent="0.2">
      <c r="A5172" s="6" t="s">
        <v>8297</v>
      </c>
      <c r="B5172" s="6">
        <v>2016</v>
      </c>
      <c r="C5172" s="6" t="str">
        <f t="shared" si="20"/>
        <v>JSS2016</v>
      </c>
      <c r="D5172" s="6" t="s">
        <v>10238</v>
      </c>
      <c r="E5172" s="6" t="s">
        <v>10239</v>
      </c>
      <c r="F5172" s="6" t="s">
        <v>5563</v>
      </c>
    </row>
    <row r="5173" spans="1:6" x14ac:dyDescent="0.2">
      <c r="A5173" s="6" t="s">
        <v>8297</v>
      </c>
      <c r="B5173" s="6">
        <v>2016</v>
      </c>
      <c r="C5173" s="6" t="str">
        <f t="shared" si="20"/>
        <v>JSS2016</v>
      </c>
      <c r="D5173" s="6" t="s">
        <v>10240</v>
      </c>
      <c r="E5173" s="6" t="s">
        <v>10241</v>
      </c>
      <c r="F5173" s="6" t="s">
        <v>5563</v>
      </c>
    </row>
    <row r="5174" spans="1:6" x14ac:dyDescent="0.2">
      <c r="A5174" s="6" t="s">
        <v>8297</v>
      </c>
      <c r="B5174" s="6">
        <v>2016</v>
      </c>
      <c r="C5174" s="6" t="str">
        <f t="shared" si="20"/>
        <v>JSS2016</v>
      </c>
      <c r="D5174" s="6" t="s">
        <v>10242</v>
      </c>
      <c r="E5174" s="6" t="s">
        <v>10243</v>
      </c>
      <c r="F5174" s="6" t="s">
        <v>5563</v>
      </c>
    </row>
    <row r="5175" spans="1:6" x14ac:dyDescent="0.2">
      <c r="A5175" s="6" t="s">
        <v>8297</v>
      </c>
      <c r="B5175" s="6">
        <v>2016</v>
      </c>
      <c r="C5175" s="6" t="str">
        <f t="shared" si="20"/>
        <v>JSS2016</v>
      </c>
      <c r="D5175" s="6" t="s">
        <v>10244</v>
      </c>
      <c r="E5175" s="6" t="s">
        <v>10245</v>
      </c>
      <c r="F5175" s="6" t="s">
        <v>5563</v>
      </c>
    </row>
    <row r="5176" spans="1:6" x14ac:dyDescent="0.2">
      <c r="A5176" s="6" t="s">
        <v>8297</v>
      </c>
      <c r="B5176" s="6">
        <v>2016</v>
      </c>
      <c r="C5176" s="6" t="str">
        <f t="shared" si="20"/>
        <v>JSS2016</v>
      </c>
      <c r="D5176" s="6" t="s">
        <v>10246</v>
      </c>
      <c r="E5176" s="6" t="s">
        <v>10247</v>
      </c>
      <c r="F5176" s="6" t="s">
        <v>5563</v>
      </c>
    </row>
    <row r="5177" spans="1:6" x14ac:dyDescent="0.2">
      <c r="A5177" s="6" t="s">
        <v>8297</v>
      </c>
      <c r="B5177" s="6">
        <v>2016</v>
      </c>
      <c r="C5177" s="6" t="str">
        <f t="shared" si="20"/>
        <v>JSS2016</v>
      </c>
      <c r="D5177" s="6" t="s">
        <v>10248</v>
      </c>
      <c r="E5177" s="6" t="s">
        <v>10249</v>
      </c>
      <c r="F5177" s="6" t="s">
        <v>5563</v>
      </c>
    </row>
    <row r="5178" spans="1:6" x14ac:dyDescent="0.2">
      <c r="A5178" s="6" t="s">
        <v>8297</v>
      </c>
      <c r="B5178" s="6">
        <v>2016</v>
      </c>
      <c r="C5178" s="6" t="str">
        <f t="shared" si="20"/>
        <v>JSS2016</v>
      </c>
      <c r="D5178" s="6" t="s">
        <v>10250</v>
      </c>
      <c r="E5178" s="6" t="s">
        <v>10251</v>
      </c>
      <c r="F5178" s="6" t="s">
        <v>5563</v>
      </c>
    </row>
    <row r="5179" spans="1:6" x14ac:dyDescent="0.2">
      <c r="A5179" s="6" t="s">
        <v>8297</v>
      </c>
      <c r="B5179" s="6">
        <v>2016</v>
      </c>
      <c r="C5179" s="6" t="str">
        <f t="shared" si="20"/>
        <v>JSS2016</v>
      </c>
      <c r="D5179" s="6" t="s">
        <v>10252</v>
      </c>
      <c r="E5179" s="6" t="s">
        <v>10253</v>
      </c>
      <c r="F5179" s="6" t="s">
        <v>5563</v>
      </c>
    </row>
    <row r="5180" spans="1:6" x14ac:dyDescent="0.2">
      <c r="A5180" s="6" t="s">
        <v>8297</v>
      </c>
      <c r="B5180" s="6">
        <v>2016</v>
      </c>
      <c r="C5180" s="6" t="str">
        <f t="shared" si="20"/>
        <v>JSS2016</v>
      </c>
      <c r="D5180" s="6" t="s">
        <v>10254</v>
      </c>
      <c r="E5180" s="6" t="s">
        <v>10255</v>
      </c>
      <c r="F5180" s="6" t="s">
        <v>5563</v>
      </c>
    </row>
    <row r="5181" spans="1:6" x14ac:dyDescent="0.2">
      <c r="A5181" s="6" t="s">
        <v>8297</v>
      </c>
      <c r="B5181" s="6">
        <v>2016</v>
      </c>
      <c r="C5181" s="6" t="str">
        <f t="shared" si="20"/>
        <v>JSS2016</v>
      </c>
      <c r="D5181" s="6" t="s">
        <v>10256</v>
      </c>
      <c r="E5181" s="6" t="s">
        <v>10257</v>
      </c>
      <c r="F5181" s="6" t="s">
        <v>5563</v>
      </c>
    </row>
    <row r="5182" spans="1:6" x14ac:dyDescent="0.2">
      <c r="A5182" s="6" t="s">
        <v>8297</v>
      </c>
      <c r="B5182" s="6">
        <v>2016</v>
      </c>
      <c r="C5182" s="6" t="str">
        <f t="shared" si="20"/>
        <v>JSS2016</v>
      </c>
      <c r="D5182" s="6" t="s">
        <v>10258</v>
      </c>
      <c r="E5182" s="6" t="s">
        <v>10259</v>
      </c>
      <c r="F5182" s="6" t="s">
        <v>5563</v>
      </c>
    </row>
    <row r="5183" spans="1:6" x14ac:dyDescent="0.2">
      <c r="A5183" s="6" t="s">
        <v>8297</v>
      </c>
      <c r="B5183" s="6">
        <v>2016</v>
      </c>
      <c r="C5183" s="6" t="str">
        <f t="shared" si="20"/>
        <v>JSS2016</v>
      </c>
      <c r="D5183" s="6" t="s">
        <v>10260</v>
      </c>
      <c r="E5183" s="6" t="s">
        <v>10261</v>
      </c>
      <c r="F5183" s="6" t="s">
        <v>5563</v>
      </c>
    </row>
    <row r="5184" spans="1:6" x14ac:dyDescent="0.2">
      <c r="A5184" s="6" t="s">
        <v>8297</v>
      </c>
      <c r="B5184" s="6">
        <v>2016</v>
      </c>
      <c r="C5184" s="6" t="str">
        <f t="shared" si="20"/>
        <v>JSS2016</v>
      </c>
      <c r="D5184" s="6" t="s">
        <v>10262</v>
      </c>
      <c r="E5184" s="6" t="s">
        <v>10263</v>
      </c>
      <c r="F5184" s="6" t="s">
        <v>5563</v>
      </c>
    </row>
    <row r="5185" spans="1:6" x14ac:dyDescent="0.2">
      <c r="A5185" s="6" t="s">
        <v>8297</v>
      </c>
      <c r="B5185" s="6">
        <v>2016</v>
      </c>
      <c r="C5185" s="6" t="str">
        <f t="shared" si="20"/>
        <v>JSS2016</v>
      </c>
      <c r="D5185" s="6" t="s">
        <v>10264</v>
      </c>
      <c r="E5185" s="6" t="s">
        <v>2254</v>
      </c>
      <c r="F5185" s="6" t="s">
        <v>5563</v>
      </c>
    </row>
    <row r="5186" spans="1:6" x14ac:dyDescent="0.2">
      <c r="A5186" s="6" t="s">
        <v>8297</v>
      </c>
      <c r="B5186" s="6">
        <v>2016</v>
      </c>
      <c r="C5186" s="6" t="str">
        <f t="shared" si="20"/>
        <v>JSS2016</v>
      </c>
      <c r="D5186" s="6" t="s">
        <v>10265</v>
      </c>
      <c r="E5186" s="6" t="s">
        <v>10266</v>
      </c>
      <c r="F5186" s="6" t="s">
        <v>5563</v>
      </c>
    </row>
    <row r="5187" spans="1:6" x14ac:dyDescent="0.2">
      <c r="A5187" s="6" t="s">
        <v>8297</v>
      </c>
      <c r="B5187" s="6">
        <v>2016</v>
      </c>
      <c r="C5187" s="6" t="str">
        <f t="shared" si="20"/>
        <v>JSS2016</v>
      </c>
      <c r="D5187" s="6" t="s">
        <v>10267</v>
      </c>
      <c r="E5187" s="6" t="s">
        <v>10268</v>
      </c>
      <c r="F5187" s="6" t="s">
        <v>5563</v>
      </c>
    </row>
    <row r="5188" spans="1:6" x14ac:dyDescent="0.2">
      <c r="A5188" s="6" t="s">
        <v>8297</v>
      </c>
      <c r="B5188" s="6">
        <v>2016</v>
      </c>
      <c r="C5188" s="6" t="str">
        <f t="shared" si="20"/>
        <v>JSS2016</v>
      </c>
      <c r="D5188" s="6" t="s">
        <v>10269</v>
      </c>
      <c r="E5188" s="6" t="s">
        <v>10270</v>
      </c>
      <c r="F5188" s="6" t="s">
        <v>5563</v>
      </c>
    </row>
    <row r="5189" spans="1:6" x14ac:dyDescent="0.2">
      <c r="A5189" s="6" t="s">
        <v>8297</v>
      </c>
      <c r="B5189" s="6">
        <v>2016</v>
      </c>
      <c r="C5189" s="6" t="str">
        <f t="shared" si="20"/>
        <v>JSS2016</v>
      </c>
      <c r="D5189" s="6" t="s">
        <v>10271</v>
      </c>
      <c r="E5189" s="6" t="s">
        <v>10272</v>
      </c>
      <c r="F5189" s="6" t="s">
        <v>5563</v>
      </c>
    </row>
    <row r="5190" spans="1:6" x14ac:dyDescent="0.2">
      <c r="A5190" s="6" t="s">
        <v>8297</v>
      </c>
      <c r="B5190" s="6">
        <v>2016</v>
      </c>
      <c r="C5190" s="6" t="str">
        <f t="shared" si="20"/>
        <v>JSS2016</v>
      </c>
      <c r="D5190" s="6" t="s">
        <v>10273</v>
      </c>
      <c r="E5190" s="6" t="s">
        <v>10274</v>
      </c>
      <c r="F5190" s="6" t="s">
        <v>5563</v>
      </c>
    </row>
    <row r="5191" spans="1:6" x14ac:dyDescent="0.2">
      <c r="A5191" s="6" t="s">
        <v>8297</v>
      </c>
      <c r="B5191" s="6">
        <v>2016</v>
      </c>
      <c r="C5191" s="6" t="str">
        <f t="shared" si="20"/>
        <v>JSS2016</v>
      </c>
      <c r="D5191" s="6" t="s">
        <v>10275</v>
      </c>
      <c r="E5191" s="6" t="s">
        <v>10276</v>
      </c>
      <c r="F5191" s="6" t="s">
        <v>5563</v>
      </c>
    </row>
    <row r="5192" spans="1:6" x14ac:dyDescent="0.2">
      <c r="A5192" s="6" t="s">
        <v>8297</v>
      </c>
      <c r="B5192" s="6">
        <v>2016</v>
      </c>
      <c r="C5192" s="6" t="str">
        <f t="shared" si="20"/>
        <v>JSS2016</v>
      </c>
      <c r="D5192" s="6" t="s">
        <v>10277</v>
      </c>
      <c r="E5192" s="6" t="s">
        <v>10278</v>
      </c>
      <c r="F5192" s="6" t="s">
        <v>5563</v>
      </c>
    </row>
    <row r="5193" spans="1:6" x14ac:dyDescent="0.2">
      <c r="A5193" s="6" t="s">
        <v>8297</v>
      </c>
      <c r="B5193" s="6">
        <v>2016</v>
      </c>
      <c r="C5193" s="6" t="str">
        <f t="shared" si="20"/>
        <v>JSS2016</v>
      </c>
      <c r="D5193" s="6" t="s">
        <v>10279</v>
      </c>
      <c r="E5193" s="6" t="s">
        <v>10280</v>
      </c>
      <c r="F5193" s="6" t="s">
        <v>5563</v>
      </c>
    </row>
    <row r="5194" spans="1:6" x14ac:dyDescent="0.2">
      <c r="A5194" s="6" t="s">
        <v>8297</v>
      </c>
      <c r="B5194" s="6">
        <v>2016</v>
      </c>
      <c r="C5194" s="6" t="str">
        <f t="shared" si="20"/>
        <v>JSS2016</v>
      </c>
      <c r="D5194" s="6" t="s">
        <v>10281</v>
      </c>
      <c r="E5194" s="6" t="s">
        <v>10282</v>
      </c>
      <c r="F5194" s="6" t="s">
        <v>5563</v>
      </c>
    </row>
    <row r="5195" spans="1:6" x14ac:dyDescent="0.2">
      <c r="A5195" s="6" t="s">
        <v>8297</v>
      </c>
      <c r="B5195" s="6">
        <v>2016</v>
      </c>
      <c r="C5195" s="6" t="str">
        <f t="shared" si="20"/>
        <v>JSS2016</v>
      </c>
      <c r="D5195" s="6" t="s">
        <v>10283</v>
      </c>
      <c r="E5195" s="6" t="s">
        <v>10284</v>
      </c>
      <c r="F5195" s="6" t="s">
        <v>5563</v>
      </c>
    </row>
    <row r="5196" spans="1:6" x14ac:dyDescent="0.2">
      <c r="A5196" s="6" t="s">
        <v>8297</v>
      </c>
      <c r="B5196" s="6">
        <v>2016</v>
      </c>
      <c r="C5196" s="6" t="str">
        <f t="shared" si="20"/>
        <v>JSS2016</v>
      </c>
      <c r="D5196" s="6" t="s">
        <v>10285</v>
      </c>
      <c r="E5196" s="6" t="s">
        <v>10286</v>
      </c>
      <c r="F5196" s="6" t="s">
        <v>5563</v>
      </c>
    </row>
    <row r="5197" spans="1:6" x14ac:dyDescent="0.2">
      <c r="A5197" s="6" t="s">
        <v>8297</v>
      </c>
      <c r="B5197" s="6">
        <v>2016</v>
      </c>
      <c r="C5197" s="6" t="str">
        <f t="shared" si="20"/>
        <v>JSS2016</v>
      </c>
      <c r="D5197" s="6" t="s">
        <v>10287</v>
      </c>
      <c r="E5197" s="6" t="s">
        <v>10288</v>
      </c>
      <c r="F5197" s="6" t="s">
        <v>5563</v>
      </c>
    </row>
    <row r="5198" spans="1:6" x14ac:dyDescent="0.2">
      <c r="A5198" s="6" t="s">
        <v>8297</v>
      </c>
      <c r="B5198" s="6">
        <v>2016</v>
      </c>
      <c r="C5198" s="6" t="str">
        <f t="shared" si="20"/>
        <v>JSS2016</v>
      </c>
      <c r="D5198" s="6" t="s">
        <v>10289</v>
      </c>
      <c r="E5198" s="6" t="s">
        <v>10290</v>
      </c>
      <c r="F5198" s="6" t="s">
        <v>5563</v>
      </c>
    </row>
    <row r="5199" spans="1:6" x14ac:dyDescent="0.2">
      <c r="A5199" s="6" t="s">
        <v>8297</v>
      </c>
      <c r="B5199" s="6">
        <v>2016</v>
      </c>
      <c r="C5199" s="6" t="str">
        <f t="shared" si="20"/>
        <v>JSS2016</v>
      </c>
      <c r="D5199" s="6" t="s">
        <v>10291</v>
      </c>
      <c r="E5199" s="6" t="s">
        <v>10292</v>
      </c>
      <c r="F5199" s="6" t="s">
        <v>5563</v>
      </c>
    </row>
    <row r="5200" spans="1:6" x14ac:dyDescent="0.2">
      <c r="A5200" s="6" t="s">
        <v>8297</v>
      </c>
      <c r="B5200" s="6">
        <v>2016</v>
      </c>
      <c r="C5200" s="6" t="str">
        <f t="shared" si="20"/>
        <v>JSS2016</v>
      </c>
      <c r="D5200" s="6" t="s">
        <v>10293</v>
      </c>
      <c r="E5200" s="6" t="s">
        <v>10294</v>
      </c>
      <c r="F5200" s="6" t="s">
        <v>5563</v>
      </c>
    </row>
    <row r="5201" spans="1:6" x14ac:dyDescent="0.2">
      <c r="A5201" s="6" t="s">
        <v>8297</v>
      </c>
      <c r="B5201" s="6">
        <v>2016</v>
      </c>
      <c r="C5201" s="6" t="str">
        <f t="shared" si="20"/>
        <v>JSS2016</v>
      </c>
      <c r="D5201" s="6" t="s">
        <v>10295</v>
      </c>
      <c r="E5201" s="6" t="s">
        <v>10296</v>
      </c>
      <c r="F5201" s="6" t="s">
        <v>5563</v>
      </c>
    </row>
    <row r="5202" spans="1:6" x14ac:dyDescent="0.2">
      <c r="A5202" s="6" t="s">
        <v>8297</v>
      </c>
      <c r="B5202" s="6">
        <v>2016</v>
      </c>
      <c r="C5202" s="6" t="str">
        <f t="shared" si="20"/>
        <v>JSS2016</v>
      </c>
      <c r="D5202" s="6" t="s">
        <v>10297</v>
      </c>
      <c r="E5202" s="6" t="s">
        <v>10298</v>
      </c>
      <c r="F5202" s="6" t="s">
        <v>5563</v>
      </c>
    </row>
    <row r="5203" spans="1:6" x14ac:dyDescent="0.2">
      <c r="A5203" s="6" t="s">
        <v>8297</v>
      </c>
      <c r="B5203" s="6">
        <v>2016</v>
      </c>
      <c r="C5203" s="6" t="str">
        <f t="shared" si="20"/>
        <v>JSS2016</v>
      </c>
      <c r="D5203" s="6" t="s">
        <v>10299</v>
      </c>
      <c r="E5203" s="6" t="s">
        <v>10300</v>
      </c>
      <c r="F5203" s="6" t="s">
        <v>5563</v>
      </c>
    </row>
    <row r="5204" spans="1:6" x14ac:dyDescent="0.2">
      <c r="A5204" s="6" t="s">
        <v>8297</v>
      </c>
      <c r="B5204" s="6">
        <v>2016</v>
      </c>
      <c r="C5204" s="6" t="str">
        <f t="shared" si="20"/>
        <v>JSS2016</v>
      </c>
      <c r="D5204" s="6" t="s">
        <v>10301</v>
      </c>
      <c r="E5204" s="6" t="s">
        <v>10302</v>
      </c>
      <c r="F5204" s="6" t="s">
        <v>5563</v>
      </c>
    </row>
    <row r="5205" spans="1:6" x14ac:dyDescent="0.2">
      <c r="A5205" s="6" t="s">
        <v>8297</v>
      </c>
      <c r="B5205" s="6">
        <v>2016</v>
      </c>
      <c r="C5205" s="6" t="str">
        <f t="shared" si="20"/>
        <v>JSS2016</v>
      </c>
      <c r="D5205" s="6" t="s">
        <v>10303</v>
      </c>
      <c r="E5205" s="6" t="s">
        <v>10304</v>
      </c>
      <c r="F5205" s="6" t="s">
        <v>5563</v>
      </c>
    </row>
    <row r="5206" spans="1:6" x14ac:dyDescent="0.2">
      <c r="A5206" s="6" t="s">
        <v>8297</v>
      </c>
      <c r="B5206" s="6">
        <v>2016</v>
      </c>
      <c r="C5206" s="6" t="str">
        <f t="shared" si="20"/>
        <v>JSS2016</v>
      </c>
      <c r="D5206" s="6" t="s">
        <v>10305</v>
      </c>
      <c r="E5206" s="6" t="s">
        <v>10306</v>
      </c>
      <c r="F5206" s="6" t="s">
        <v>5563</v>
      </c>
    </row>
    <row r="5207" spans="1:6" x14ac:dyDescent="0.2">
      <c r="A5207" s="6" t="s">
        <v>8297</v>
      </c>
      <c r="B5207" s="6">
        <v>2016</v>
      </c>
      <c r="C5207" s="6" t="str">
        <f t="shared" si="20"/>
        <v>JSS2016</v>
      </c>
      <c r="D5207" s="6" t="s">
        <v>10307</v>
      </c>
      <c r="E5207" s="6" t="s">
        <v>10308</v>
      </c>
      <c r="F5207" s="6" t="s">
        <v>5563</v>
      </c>
    </row>
    <row r="5208" spans="1:6" x14ac:dyDescent="0.2">
      <c r="A5208" s="6" t="s">
        <v>8297</v>
      </c>
      <c r="B5208" s="6">
        <v>2016</v>
      </c>
      <c r="C5208" s="6" t="str">
        <f t="shared" si="20"/>
        <v>JSS2016</v>
      </c>
      <c r="D5208" s="6" t="s">
        <v>10309</v>
      </c>
      <c r="E5208" s="6" t="s">
        <v>10310</v>
      </c>
      <c r="F5208" s="6" t="s">
        <v>5563</v>
      </c>
    </row>
    <row r="5209" spans="1:6" x14ac:dyDescent="0.2">
      <c r="A5209" s="6" t="s">
        <v>8297</v>
      </c>
      <c r="B5209" s="6">
        <v>2016</v>
      </c>
      <c r="C5209" s="6" t="str">
        <f t="shared" si="20"/>
        <v>JSS2016</v>
      </c>
      <c r="D5209" s="6" t="s">
        <v>10311</v>
      </c>
      <c r="E5209" s="6" t="s">
        <v>10312</v>
      </c>
      <c r="F5209" s="6" t="s">
        <v>5563</v>
      </c>
    </row>
    <row r="5210" spans="1:6" x14ac:dyDescent="0.2">
      <c r="A5210" s="6" t="s">
        <v>8297</v>
      </c>
      <c r="B5210" s="6">
        <v>2016</v>
      </c>
      <c r="C5210" s="6" t="str">
        <f t="shared" si="20"/>
        <v>JSS2016</v>
      </c>
      <c r="D5210" s="6" t="s">
        <v>10313</v>
      </c>
      <c r="E5210" s="6" t="s">
        <v>10314</v>
      </c>
      <c r="F5210" s="6" t="s">
        <v>5563</v>
      </c>
    </row>
    <row r="5211" spans="1:6" x14ac:dyDescent="0.2">
      <c r="A5211" s="6" t="s">
        <v>8297</v>
      </c>
      <c r="B5211" s="6">
        <v>2016</v>
      </c>
      <c r="C5211" s="6" t="str">
        <f t="shared" si="20"/>
        <v>JSS2016</v>
      </c>
      <c r="D5211" s="6" t="s">
        <v>10315</v>
      </c>
      <c r="E5211" s="6" t="s">
        <v>10316</v>
      </c>
      <c r="F5211" s="6" t="s">
        <v>5563</v>
      </c>
    </row>
    <row r="5212" spans="1:6" x14ac:dyDescent="0.2">
      <c r="A5212" s="6" t="s">
        <v>8297</v>
      </c>
      <c r="B5212" s="6">
        <v>2016</v>
      </c>
      <c r="C5212" s="6" t="str">
        <f t="shared" si="20"/>
        <v>JSS2016</v>
      </c>
      <c r="D5212" s="6" t="s">
        <v>10317</v>
      </c>
      <c r="E5212" s="6" t="s">
        <v>10318</v>
      </c>
      <c r="F5212" s="6" t="s">
        <v>5563</v>
      </c>
    </row>
    <row r="5213" spans="1:6" x14ac:dyDescent="0.2">
      <c r="A5213" s="6" t="s">
        <v>8297</v>
      </c>
      <c r="B5213" s="6">
        <v>2016</v>
      </c>
      <c r="C5213" s="6" t="str">
        <f t="shared" si="20"/>
        <v>JSS2016</v>
      </c>
      <c r="D5213" s="6" t="s">
        <v>10319</v>
      </c>
      <c r="E5213" s="6" t="s">
        <v>10320</v>
      </c>
      <c r="F5213" s="6" t="s">
        <v>5563</v>
      </c>
    </row>
    <row r="5214" spans="1:6" x14ac:dyDescent="0.2">
      <c r="A5214" s="6" t="s">
        <v>8297</v>
      </c>
      <c r="B5214" s="6">
        <v>2016</v>
      </c>
      <c r="C5214" s="6" t="str">
        <f t="shared" si="20"/>
        <v>JSS2016</v>
      </c>
      <c r="D5214" s="6" t="s">
        <v>10321</v>
      </c>
      <c r="E5214" s="6" t="s">
        <v>10322</v>
      </c>
      <c r="F5214" s="6" t="s">
        <v>5563</v>
      </c>
    </row>
    <row r="5215" spans="1:6" x14ac:dyDescent="0.2">
      <c r="A5215" s="6" t="s">
        <v>8297</v>
      </c>
      <c r="B5215" s="6">
        <v>2016</v>
      </c>
      <c r="C5215" s="6" t="str">
        <f t="shared" si="20"/>
        <v>JSS2016</v>
      </c>
      <c r="D5215" s="6" t="s">
        <v>10323</v>
      </c>
      <c r="E5215" s="6" t="s">
        <v>10324</v>
      </c>
      <c r="F5215" s="6" t="s">
        <v>5563</v>
      </c>
    </row>
    <row r="5216" spans="1:6" x14ac:dyDescent="0.2">
      <c r="A5216" s="6" t="s">
        <v>8297</v>
      </c>
      <c r="B5216" s="6">
        <v>2016</v>
      </c>
      <c r="C5216" s="6" t="str">
        <f t="shared" si="20"/>
        <v>JSS2016</v>
      </c>
      <c r="D5216" s="6" t="s">
        <v>10325</v>
      </c>
      <c r="E5216" s="6" t="s">
        <v>10326</v>
      </c>
      <c r="F5216" s="6" t="s">
        <v>5563</v>
      </c>
    </row>
    <row r="5217" spans="1:6" x14ac:dyDescent="0.2">
      <c r="A5217" s="6" t="s">
        <v>8297</v>
      </c>
      <c r="B5217" s="6">
        <v>2016</v>
      </c>
      <c r="C5217" s="6" t="str">
        <f t="shared" si="20"/>
        <v>JSS2016</v>
      </c>
      <c r="D5217" s="6" t="s">
        <v>10327</v>
      </c>
      <c r="E5217" s="6" t="s">
        <v>10328</v>
      </c>
      <c r="F5217" s="6" t="s">
        <v>5563</v>
      </c>
    </row>
    <row r="5218" spans="1:6" x14ac:dyDescent="0.2">
      <c r="A5218" s="6" t="s">
        <v>8297</v>
      </c>
      <c r="B5218" s="6">
        <v>2016</v>
      </c>
      <c r="C5218" s="6" t="str">
        <f t="shared" si="20"/>
        <v>JSS2016</v>
      </c>
      <c r="D5218" s="6" t="s">
        <v>10329</v>
      </c>
      <c r="E5218" s="6" t="s">
        <v>10330</v>
      </c>
      <c r="F5218" s="6" t="s">
        <v>5563</v>
      </c>
    </row>
    <row r="5219" spans="1:6" x14ac:dyDescent="0.2">
      <c r="A5219" s="6" t="s">
        <v>8297</v>
      </c>
      <c r="B5219" s="6">
        <v>2016</v>
      </c>
      <c r="C5219" s="6" t="str">
        <f t="shared" si="20"/>
        <v>JSS2016</v>
      </c>
      <c r="D5219" s="6" t="s">
        <v>10331</v>
      </c>
      <c r="E5219" s="6" t="s">
        <v>10332</v>
      </c>
      <c r="F5219" s="6" t="s">
        <v>5563</v>
      </c>
    </row>
    <row r="5220" spans="1:6" x14ac:dyDescent="0.2">
      <c r="A5220" s="6" t="s">
        <v>8297</v>
      </c>
      <c r="B5220" s="6">
        <v>2016</v>
      </c>
      <c r="C5220" s="6" t="str">
        <f t="shared" si="20"/>
        <v>JSS2016</v>
      </c>
      <c r="D5220" s="6" t="s">
        <v>10333</v>
      </c>
      <c r="E5220" s="6" t="s">
        <v>10334</v>
      </c>
      <c r="F5220" s="6" t="s">
        <v>5563</v>
      </c>
    </row>
    <row r="5221" spans="1:6" x14ac:dyDescent="0.2">
      <c r="A5221" s="6" t="s">
        <v>8297</v>
      </c>
      <c r="B5221" s="6">
        <v>2016</v>
      </c>
      <c r="C5221" s="6" t="str">
        <f t="shared" si="20"/>
        <v>JSS2016</v>
      </c>
      <c r="D5221" s="6" t="s">
        <v>10335</v>
      </c>
      <c r="E5221" s="6" t="s">
        <v>10336</v>
      </c>
      <c r="F5221" s="6" t="s">
        <v>5563</v>
      </c>
    </row>
    <row r="5222" spans="1:6" x14ac:dyDescent="0.2">
      <c r="A5222" s="6" t="s">
        <v>8297</v>
      </c>
      <c r="B5222" s="6">
        <v>2016</v>
      </c>
      <c r="C5222" s="6" t="str">
        <f t="shared" si="20"/>
        <v>JSS2016</v>
      </c>
      <c r="D5222" s="6" t="s">
        <v>10337</v>
      </c>
      <c r="E5222" s="6" t="s">
        <v>10338</v>
      </c>
      <c r="F5222" s="6" t="s">
        <v>5563</v>
      </c>
    </row>
    <row r="5223" spans="1:6" x14ac:dyDescent="0.2">
      <c r="A5223" s="6" t="s">
        <v>8297</v>
      </c>
      <c r="B5223" s="6">
        <v>2016</v>
      </c>
      <c r="C5223" s="6" t="str">
        <f t="shared" si="20"/>
        <v>JSS2016</v>
      </c>
      <c r="D5223" s="6" t="s">
        <v>10339</v>
      </c>
      <c r="E5223" s="6" t="s">
        <v>10340</v>
      </c>
      <c r="F5223" s="6" t="s">
        <v>5563</v>
      </c>
    </row>
    <row r="5224" spans="1:6" x14ac:dyDescent="0.2">
      <c r="A5224" s="6" t="s">
        <v>8297</v>
      </c>
      <c r="B5224" s="6">
        <v>2016</v>
      </c>
      <c r="C5224" s="6" t="str">
        <f t="shared" si="20"/>
        <v>JSS2016</v>
      </c>
      <c r="D5224" s="6" t="s">
        <v>10341</v>
      </c>
      <c r="E5224" s="6" t="s">
        <v>10342</v>
      </c>
      <c r="F5224" s="6" t="s">
        <v>5563</v>
      </c>
    </row>
    <row r="5225" spans="1:6" x14ac:dyDescent="0.2">
      <c r="A5225" s="6" t="s">
        <v>8297</v>
      </c>
      <c r="B5225" s="6">
        <v>2016</v>
      </c>
      <c r="C5225" s="6" t="str">
        <f t="shared" si="20"/>
        <v>JSS2016</v>
      </c>
      <c r="D5225" s="6" t="s">
        <v>10343</v>
      </c>
      <c r="E5225" s="6" t="s">
        <v>10344</v>
      </c>
      <c r="F5225" s="6" t="s">
        <v>5563</v>
      </c>
    </row>
    <row r="5226" spans="1:6" x14ac:dyDescent="0.2">
      <c r="A5226" s="6" t="s">
        <v>8297</v>
      </c>
      <c r="B5226" s="6">
        <v>2016</v>
      </c>
      <c r="C5226" s="6" t="str">
        <f t="shared" si="20"/>
        <v>JSS2016</v>
      </c>
      <c r="D5226" s="6" t="s">
        <v>10345</v>
      </c>
      <c r="E5226" s="6" t="s">
        <v>10346</v>
      </c>
      <c r="F5226" s="6" t="s">
        <v>5563</v>
      </c>
    </row>
    <row r="5227" spans="1:6" x14ac:dyDescent="0.2">
      <c r="A5227" s="6" t="s">
        <v>8297</v>
      </c>
      <c r="B5227" s="6">
        <v>2016</v>
      </c>
      <c r="C5227" s="6" t="str">
        <f t="shared" si="20"/>
        <v>JSS2016</v>
      </c>
      <c r="D5227" s="6" t="s">
        <v>10347</v>
      </c>
      <c r="E5227" s="6" t="s">
        <v>10348</v>
      </c>
      <c r="F5227" s="6" t="s">
        <v>5563</v>
      </c>
    </row>
    <row r="5228" spans="1:6" x14ac:dyDescent="0.2">
      <c r="A5228" s="6" t="s">
        <v>8297</v>
      </c>
      <c r="B5228" s="6">
        <v>2016</v>
      </c>
      <c r="C5228" s="6" t="str">
        <f t="shared" si="20"/>
        <v>JSS2016</v>
      </c>
      <c r="D5228" s="6" t="s">
        <v>10349</v>
      </c>
      <c r="E5228" s="6" t="s">
        <v>10350</v>
      </c>
      <c r="F5228" s="6" t="s">
        <v>5563</v>
      </c>
    </row>
    <row r="5229" spans="1:6" x14ac:dyDescent="0.2">
      <c r="A5229" s="6" t="s">
        <v>8297</v>
      </c>
      <c r="B5229" s="6">
        <v>2016</v>
      </c>
      <c r="C5229" s="6" t="str">
        <f t="shared" si="20"/>
        <v>JSS2016</v>
      </c>
      <c r="D5229" s="6" t="s">
        <v>10351</v>
      </c>
      <c r="E5229" s="6" t="s">
        <v>10352</v>
      </c>
      <c r="F5229" s="6" t="s">
        <v>5563</v>
      </c>
    </row>
    <row r="5230" spans="1:6" x14ac:dyDescent="0.2">
      <c r="A5230" s="6" t="s">
        <v>8297</v>
      </c>
      <c r="B5230" s="6">
        <v>2016</v>
      </c>
      <c r="C5230" s="6" t="str">
        <f t="shared" si="20"/>
        <v>JSS2016</v>
      </c>
      <c r="D5230" s="6" t="s">
        <v>10353</v>
      </c>
      <c r="E5230" s="6" t="s">
        <v>10354</v>
      </c>
      <c r="F5230" s="6" t="s">
        <v>5563</v>
      </c>
    </row>
    <row r="5231" spans="1:6" x14ac:dyDescent="0.2">
      <c r="A5231" s="6" t="s">
        <v>8297</v>
      </c>
      <c r="B5231" s="6">
        <v>2016</v>
      </c>
      <c r="C5231" s="6" t="str">
        <f t="shared" si="20"/>
        <v>JSS2016</v>
      </c>
      <c r="D5231" s="6" t="s">
        <v>10355</v>
      </c>
      <c r="E5231" s="6" t="s">
        <v>10356</v>
      </c>
      <c r="F5231" s="6" t="s">
        <v>5563</v>
      </c>
    </row>
    <row r="5232" spans="1:6" x14ac:dyDescent="0.2">
      <c r="A5232" s="6" t="s">
        <v>8297</v>
      </c>
      <c r="B5232" s="6">
        <v>2016</v>
      </c>
      <c r="C5232" s="6" t="str">
        <f t="shared" si="20"/>
        <v>JSS2016</v>
      </c>
      <c r="D5232" s="6" t="s">
        <v>10357</v>
      </c>
      <c r="E5232" s="6" t="s">
        <v>10358</v>
      </c>
      <c r="F5232" s="6" t="s">
        <v>5563</v>
      </c>
    </row>
    <row r="5233" spans="1:6" x14ac:dyDescent="0.2">
      <c r="A5233" s="6" t="s">
        <v>8297</v>
      </c>
      <c r="B5233" s="6">
        <v>2016</v>
      </c>
      <c r="C5233" s="6" t="str">
        <f t="shared" si="20"/>
        <v>JSS2016</v>
      </c>
      <c r="D5233" s="6" t="s">
        <v>10359</v>
      </c>
      <c r="E5233" s="6" t="s">
        <v>10360</v>
      </c>
      <c r="F5233" s="6" t="s">
        <v>5563</v>
      </c>
    </row>
    <row r="5234" spans="1:6" x14ac:dyDescent="0.2">
      <c r="A5234" s="6" t="s">
        <v>8297</v>
      </c>
      <c r="B5234" s="6">
        <v>2016</v>
      </c>
      <c r="C5234" s="6" t="str">
        <f t="shared" si="20"/>
        <v>JSS2016</v>
      </c>
      <c r="D5234" s="6" t="s">
        <v>10361</v>
      </c>
      <c r="E5234" s="6" t="s">
        <v>10362</v>
      </c>
      <c r="F5234" s="6" t="s">
        <v>5563</v>
      </c>
    </row>
    <row r="5235" spans="1:6" x14ac:dyDescent="0.2">
      <c r="A5235" s="6" t="s">
        <v>8297</v>
      </c>
      <c r="B5235" s="6">
        <v>2016</v>
      </c>
      <c r="C5235" s="6" t="str">
        <f t="shared" si="20"/>
        <v>JSS2016</v>
      </c>
      <c r="D5235" s="6" t="s">
        <v>10363</v>
      </c>
      <c r="E5235" s="6" t="s">
        <v>10364</v>
      </c>
      <c r="F5235" s="6" t="s">
        <v>5563</v>
      </c>
    </row>
    <row r="5236" spans="1:6" x14ac:dyDescent="0.2">
      <c r="A5236" s="6" t="s">
        <v>8297</v>
      </c>
      <c r="B5236" s="6">
        <v>2016</v>
      </c>
      <c r="C5236" s="6" t="str">
        <f t="shared" si="20"/>
        <v>JSS2016</v>
      </c>
      <c r="D5236" s="6" t="s">
        <v>10365</v>
      </c>
      <c r="E5236" s="6" t="s">
        <v>10366</v>
      </c>
      <c r="F5236" s="6" t="s">
        <v>5563</v>
      </c>
    </row>
    <row r="5237" spans="1:6" x14ac:dyDescent="0.2">
      <c r="A5237" s="6" t="s">
        <v>8297</v>
      </c>
      <c r="B5237" s="6">
        <v>2016</v>
      </c>
      <c r="C5237" s="6" t="str">
        <f t="shared" si="20"/>
        <v>JSS2016</v>
      </c>
      <c r="D5237" s="6" t="s">
        <v>10367</v>
      </c>
      <c r="E5237" s="6" t="s">
        <v>10368</v>
      </c>
      <c r="F5237" s="6" t="s">
        <v>5563</v>
      </c>
    </row>
    <row r="5238" spans="1:6" x14ac:dyDescent="0.2">
      <c r="A5238" s="6" t="s">
        <v>8297</v>
      </c>
      <c r="B5238" s="6">
        <v>2016</v>
      </c>
      <c r="C5238" s="6" t="str">
        <f t="shared" si="20"/>
        <v>JSS2016</v>
      </c>
      <c r="D5238" s="6" t="s">
        <v>10369</v>
      </c>
      <c r="E5238" s="6" t="s">
        <v>10370</v>
      </c>
      <c r="F5238" s="6" t="s">
        <v>5563</v>
      </c>
    </row>
    <row r="5239" spans="1:6" x14ac:dyDescent="0.2">
      <c r="A5239" s="6" t="s">
        <v>8297</v>
      </c>
      <c r="B5239" s="6">
        <v>2016</v>
      </c>
      <c r="C5239" s="6" t="str">
        <f t="shared" si="20"/>
        <v>JSS2016</v>
      </c>
      <c r="D5239" s="6" t="s">
        <v>10371</v>
      </c>
      <c r="E5239" s="6" t="s">
        <v>10372</v>
      </c>
      <c r="F5239" s="6" t="s">
        <v>5563</v>
      </c>
    </row>
    <row r="5240" spans="1:6" x14ac:dyDescent="0.2">
      <c r="A5240" s="6" t="s">
        <v>8297</v>
      </c>
      <c r="B5240" s="6">
        <v>2016</v>
      </c>
      <c r="C5240" s="6" t="str">
        <f t="shared" si="20"/>
        <v>JSS2016</v>
      </c>
      <c r="D5240" s="6" t="s">
        <v>10373</v>
      </c>
      <c r="E5240" s="6" t="s">
        <v>10374</v>
      </c>
      <c r="F5240" s="6" t="s">
        <v>5563</v>
      </c>
    </row>
    <row r="5241" spans="1:6" x14ac:dyDescent="0.2">
      <c r="A5241" s="6" t="s">
        <v>8297</v>
      </c>
      <c r="B5241" s="6">
        <v>2016</v>
      </c>
      <c r="C5241" s="6" t="str">
        <f t="shared" si="20"/>
        <v>JSS2016</v>
      </c>
      <c r="D5241" s="6" t="s">
        <v>10375</v>
      </c>
      <c r="E5241" s="6" t="s">
        <v>10376</v>
      </c>
      <c r="F5241" s="6" t="s">
        <v>5563</v>
      </c>
    </row>
    <row r="5242" spans="1:6" x14ac:dyDescent="0.2">
      <c r="A5242" s="6" t="s">
        <v>8297</v>
      </c>
      <c r="B5242" s="6">
        <v>2016</v>
      </c>
      <c r="C5242" s="6" t="str">
        <f t="shared" si="20"/>
        <v>JSS2016</v>
      </c>
      <c r="D5242" s="6" t="s">
        <v>10377</v>
      </c>
      <c r="E5242" s="6" t="s">
        <v>10378</v>
      </c>
      <c r="F5242" s="6" t="s">
        <v>5563</v>
      </c>
    </row>
    <row r="5243" spans="1:6" x14ac:dyDescent="0.2">
      <c r="A5243" s="6" t="s">
        <v>8297</v>
      </c>
      <c r="B5243" s="6">
        <v>2016</v>
      </c>
      <c r="C5243" s="6" t="str">
        <f t="shared" si="20"/>
        <v>JSS2016</v>
      </c>
      <c r="D5243" s="6" t="s">
        <v>10379</v>
      </c>
      <c r="E5243" s="6" t="s">
        <v>10380</v>
      </c>
      <c r="F5243" s="6" t="s">
        <v>5563</v>
      </c>
    </row>
    <row r="5244" spans="1:6" x14ac:dyDescent="0.2">
      <c r="A5244" s="6" t="s">
        <v>8297</v>
      </c>
      <c r="B5244" s="6">
        <v>2016</v>
      </c>
      <c r="C5244" s="6" t="str">
        <f t="shared" si="20"/>
        <v>JSS2016</v>
      </c>
      <c r="D5244" s="6" t="s">
        <v>10381</v>
      </c>
      <c r="E5244" s="6" t="s">
        <v>10382</v>
      </c>
      <c r="F5244" s="6" t="s">
        <v>5563</v>
      </c>
    </row>
    <row r="5245" spans="1:6" x14ac:dyDescent="0.2">
      <c r="A5245" s="6" t="s">
        <v>8297</v>
      </c>
      <c r="B5245" s="6">
        <v>2016</v>
      </c>
      <c r="C5245" s="6" t="str">
        <f t="shared" si="20"/>
        <v>JSS2016</v>
      </c>
      <c r="D5245" s="6" t="s">
        <v>10383</v>
      </c>
      <c r="E5245" s="6" t="s">
        <v>10384</v>
      </c>
      <c r="F5245" s="6" t="s">
        <v>5563</v>
      </c>
    </row>
    <row r="5246" spans="1:6" x14ac:dyDescent="0.2">
      <c r="A5246" s="6" t="s">
        <v>8297</v>
      </c>
      <c r="B5246" s="6">
        <v>2016</v>
      </c>
      <c r="C5246" s="6" t="str">
        <f t="shared" si="20"/>
        <v>JSS2016</v>
      </c>
      <c r="D5246" s="6" t="s">
        <v>10385</v>
      </c>
      <c r="E5246" s="6" t="s">
        <v>10386</v>
      </c>
      <c r="F5246" s="6" t="s">
        <v>5563</v>
      </c>
    </row>
    <row r="5247" spans="1:6" x14ac:dyDescent="0.2">
      <c r="A5247" s="6" t="s">
        <v>8297</v>
      </c>
      <c r="B5247" s="6">
        <v>2016</v>
      </c>
      <c r="C5247" s="6" t="str">
        <f t="shared" si="20"/>
        <v>JSS2016</v>
      </c>
      <c r="D5247" s="6" t="s">
        <v>10387</v>
      </c>
      <c r="E5247" s="6" t="s">
        <v>10388</v>
      </c>
      <c r="F5247" s="6" t="s">
        <v>5563</v>
      </c>
    </row>
    <row r="5248" spans="1:6" x14ac:dyDescent="0.2">
      <c r="A5248" s="6" t="s">
        <v>8297</v>
      </c>
      <c r="B5248" s="6">
        <v>2016</v>
      </c>
      <c r="C5248" s="6" t="str">
        <f t="shared" si="20"/>
        <v>JSS2016</v>
      </c>
      <c r="D5248" s="6" t="s">
        <v>10389</v>
      </c>
      <c r="E5248" s="6" t="s">
        <v>10390</v>
      </c>
      <c r="F5248" s="6" t="s">
        <v>5563</v>
      </c>
    </row>
    <row r="5249" spans="1:6" x14ac:dyDescent="0.2">
      <c r="A5249" s="6" t="s">
        <v>8297</v>
      </c>
      <c r="B5249" s="6">
        <v>2016</v>
      </c>
      <c r="C5249" s="6" t="str">
        <f t="shared" si="20"/>
        <v>JSS2016</v>
      </c>
      <c r="D5249" s="6" t="s">
        <v>10391</v>
      </c>
      <c r="E5249" s="6" t="s">
        <v>10392</v>
      </c>
      <c r="F5249" s="6" t="s">
        <v>5563</v>
      </c>
    </row>
    <row r="5250" spans="1:6" x14ac:dyDescent="0.2">
      <c r="A5250" s="6" t="s">
        <v>8297</v>
      </c>
      <c r="B5250" s="6">
        <v>2016</v>
      </c>
      <c r="C5250" s="6" t="str">
        <f t="shared" si="20"/>
        <v>JSS2016</v>
      </c>
      <c r="D5250" s="6" t="s">
        <v>10393</v>
      </c>
      <c r="E5250" s="6" t="s">
        <v>10394</v>
      </c>
      <c r="F5250" s="6" t="s">
        <v>5563</v>
      </c>
    </row>
    <row r="5251" spans="1:6" x14ac:dyDescent="0.2">
      <c r="A5251" s="6" t="s">
        <v>8297</v>
      </c>
      <c r="B5251" s="6">
        <v>2016</v>
      </c>
      <c r="C5251" s="6" t="str">
        <f t="shared" si="20"/>
        <v>JSS2016</v>
      </c>
      <c r="D5251" s="6" t="s">
        <v>10395</v>
      </c>
      <c r="E5251" s="6" t="s">
        <v>10396</v>
      </c>
      <c r="F5251" s="6" t="s">
        <v>5563</v>
      </c>
    </row>
    <row r="5252" spans="1:6" x14ac:dyDescent="0.2">
      <c r="A5252" s="6" t="s">
        <v>8297</v>
      </c>
      <c r="B5252" s="6">
        <v>2016</v>
      </c>
      <c r="C5252" s="6" t="str">
        <f t="shared" si="20"/>
        <v>JSS2016</v>
      </c>
      <c r="D5252" s="6" t="s">
        <v>10397</v>
      </c>
      <c r="E5252" s="6" t="s">
        <v>10398</v>
      </c>
      <c r="F5252" s="6" t="s">
        <v>5563</v>
      </c>
    </row>
    <row r="5253" spans="1:6" x14ac:dyDescent="0.2">
      <c r="A5253" s="6" t="s">
        <v>8297</v>
      </c>
      <c r="B5253" s="6">
        <v>2016</v>
      </c>
      <c r="C5253" s="6" t="str">
        <f t="shared" si="20"/>
        <v>JSS2016</v>
      </c>
      <c r="D5253" s="6" t="s">
        <v>10399</v>
      </c>
      <c r="E5253" s="6" t="s">
        <v>10400</v>
      </c>
      <c r="F5253" s="6" t="s">
        <v>5563</v>
      </c>
    </row>
    <row r="5254" spans="1:6" x14ac:dyDescent="0.2">
      <c r="A5254" s="6" t="s">
        <v>8297</v>
      </c>
      <c r="B5254" s="6">
        <v>2016</v>
      </c>
      <c r="C5254" s="6" t="str">
        <f t="shared" si="20"/>
        <v>JSS2016</v>
      </c>
      <c r="D5254" s="6" t="s">
        <v>10401</v>
      </c>
      <c r="E5254" s="6" t="s">
        <v>10402</v>
      </c>
      <c r="F5254" s="6" t="s">
        <v>5563</v>
      </c>
    </row>
    <row r="5255" spans="1:6" x14ac:dyDescent="0.2">
      <c r="A5255" s="6" t="s">
        <v>8297</v>
      </c>
      <c r="B5255" s="6">
        <v>2016</v>
      </c>
      <c r="C5255" s="6" t="str">
        <f t="shared" si="20"/>
        <v>JSS2016</v>
      </c>
      <c r="D5255" s="6" t="s">
        <v>10403</v>
      </c>
      <c r="E5255" s="6" t="s">
        <v>10404</v>
      </c>
      <c r="F5255" s="6" t="s">
        <v>5563</v>
      </c>
    </row>
    <row r="5256" spans="1:6" x14ac:dyDescent="0.2">
      <c r="A5256" s="6" t="s">
        <v>8297</v>
      </c>
      <c r="B5256" s="6">
        <v>2016</v>
      </c>
      <c r="C5256" s="6" t="str">
        <f t="shared" si="20"/>
        <v>JSS2016</v>
      </c>
      <c r="D5256" s="6" t="s">
        <v>10405</v>
      </c>
      <c r="E5256" s="6" t="s">
        <v>2254</v>
      </c>
      <c r="F5256" s="6" t="s">
        <v>5563</v>
      </c>
    </row>
    <row r="5257" spans="1:6" x14ac:dyDescent="0.2">
      <c r="A5257" s="6" t="s">
        <v>8297</v>
      </c>
      <c r="B5257" s="6">
        <v>2016</v>
      </c>
      <c r="C5257" s="6" t="str">
        <f t="shared" si="20"/>
        <v>JSS2016</v>
      </c>
      <c r="D5257" s="6" t="s">
        <v>10406</v>
      </c>
      <c r="E5257" s="6" t="s">
        <v>10407</v>
      </c>
      <c r="F5257" s="6" t="s">
        <v>5563</v>
      </c>
    </row>
    <row r="5258" spans="1:6" x14ac:dyDescent="0.2">
      <c r="A5258" s="6" t="s">
        <v>8297</v>
      </c>
      <c r="B5258" s="6">
        <v>2016</v>
      </c>
      <c r="C5258" s="6" t="str">
        <f t="shared" si="20"/>
        <v>JSS2016</v>
      </c>
      <c r="D5258" s="6" t="s">
        <v>10408</v>
      </c>
      <c r="E5258" s="6" t="s">
        <v>10409</v>
      </c>
      <c r="F5258" s="6" t="s">
        <v>5563</v>
      </c>
    </row>
    <row r="5259" spans="1:6" x14ac:dyDescent="0.2">
      <c r="A5259" s="6" t="s">
        <v>8297</v>
      </c>
      <c r="B5259" s="6">
        <v>2016</v>
      </c>
      <c r="C5259" s="6" t="str">
        <f t="shared" si="20"/>
        <v>JSS2016</v>
      </c>
      <c r="D5259" s="6" t="s">
        <v>10410</v>
      </c>
      <c r="E5259" s="6" t="s">
        <v>10411</v>
      </c>
      <c r="F5259" s="6" t="s">
        <v>5563</v>
      </c>
    </row>
    <row r="5260" spans="1:6" x14ac:dyDescent="0.2">
      <c r="A5260" s="6" t="s">
        <v>8297</v>
      </c>
      <c r="B5260" s="6">
        <v>2016</v>
      </c>
      <c r="C5260" s="6" t="str">
        <f t="shared" si="20"/>
        <v>JSS2016</v>
      </c>
      <c r="D5260" s="6" t="s">
        <v>10412</v>
      </c>
      <c r="E5260" s="6" t="s">
        <v>10413</v>
      </c>
      <c r="F5260" s="6" t="s">
        <v>5563</v>
      </c>
    </row>
    <row r="5261" spans="1:6" x14ac:dyDescent="0.2">
      <c r="A5261" s="6" t="s">
        <v>8297</v>
      </c>
      <c r="B5261" s="6">
        <v>2016</v>
      </c>
      <c r="C5261" s="6" t="str">
        <f t="shared" si="20"/>
        <v>JSS2016</v>
      </c>
      <c r="D5261" s="6" t="s">
        <v>10414</v>
      </c>
      <c r="E5261" s="6" t="s">
        <v>10415</v>
      </c>
      <c r="F5261" s="6" t="s">
        <v>5563</v>
      </c>
    </row>
    <row r="5262" spans="1:6" x14ac:dyDescent="0.2">
      <c r="A5262" s="6" t="s">
        <v>8297</v>
      </c>
      <c r="B5262" s="6">
        <v>2016</v>
      </c>
      <c r="C5262" s="6" t="str">
        <f t="shared" si="20"/>
        <v>JSS2016</v>
      </c>
      <c r="D5262" s="6" t="s">
        <v>10416</v>
      </c>
      <c r="E5262" s="6" t="s">
        <v>10417</v>
      </c>
      <c r="F5262" s="6" t="s">
        <v>5563</v>
      </c>
    </row>
    <row r="5263" spans="1:6" x14ac:dyDescent="0.2">
      <c r="A5263" s="6" t="s">
        <v>8297</v>
      </c>
      <c r="B5263" s="6">
        <v>2016</v>
      </c>
      <c r="C5263" s="6" t="str">
        <f t="shared" si="20"/>
        <v>JSS2016</v>
      </c>
      <c r="D5263" s="6" t="s">
        <v>10418</v>
      </c>
      <c r="E5263" s="6" t="s">
        <v>10419</v>
      </c>
      <c r="F5263" s="6" t="s">
        <v>5563</v>
      </c>
    </row>
    <row r="5264" spans="1:6" x14ac:dyDescent="0.2">
      <c r="A5264" s="6" t="s">
        <v>8297</v>
      </c>
      <c r="B5264" s="6">
        <v>2016</v>
      </c>
      <c r="C5264" s="6" t="str">
        <f t="shared" si="20"/>
        <v>JSS2016</v>
      </c>
      <c r="D5264" s="6" t="s">
        <v>10420</v>
      </c>
      <c r="E5264" s="6" t="s">
        <v>10421</v>
      </c>
      <c r="F5264" s="6" t="s">
        <v>5563</v>
      </c>
    </row>
    <row r="5265" spans="1:6" x14ac:dyDescent="0.2">
      <c r="A5265" s="6" t="s">
        <v>8297</v>
      </c>
      <c r="B5265" s="6">
        <v>2016</v>
      </c>
      <c r="C5265" s="6" t="str">
        <f t="shared" si="20"/>
        <v>JSS2016</v>
      </c>
      <c r="D5265" s="6" t="s">
        <v>10422</v>
      </c>
      <c r="E5265" s="6" t="s">
        <v>2254</v>
      </c>
      <c r="F5265" s="6" t="s">
        <v>5563</v>
      </c>
    </row>
    <row r="5266" spans="1:6" x14ac:dyDescent="0.2">
      <c r="A5266" s="6" t="s">
        <v>8297</v>
      </c>
      <c r="B5266" s="6">
        <v>2016</v>
      </c>
      <c r="C5266" s="6" t="str">
        <f t="shared" si="20"/>
        <v>JSS2016</v>
      </c>
      <c r="D5266" s="6" t="s">
        <v>10423</v>
      </c>
      <c r="E5266" s="6" t="s">
        <v>10424</v>
      </c>
      <c r="F5266" s="6" t="s">
        <v>5563</v>
      </c>
    </row>
    <row r="5267" spans="1:6" x14ac:dyDescent="0.2">
      <c r="A5267" s="6" t="s">
        <v>8297</v>
      </c>
      <c r="B5267" s="6">
        <v>2016</v>
      </c>
      <c r="C5267" s="6" t="str">
        <f t="shared" si="20"/>
        <v>JSS2016</v>
      </c>
      <c r="D5267" s="6" t="s">
        <v>10425</v>
      </c>
      <c r="E5267" s="6" t="s">
        <v>10426</v>
      </c>
      <c r="F5267" s="6" t="s">
        <v>5563</v>
      </c>
    </row>
    <row r="5268" spans="1:6" x14ac:dyDescent="0.2">
      <c r="A5268" s="6" t="s">
        <v>8297</v>
      </c>
      <c r="B5268" s="6">
        <v>2016</v>
      </c>
      <c r="C5268" s="6" t="str">
        <f t="shared" si="20"/>
        <v>JSS2016</v>
      </c>
      <c r="D5268" s="6" t="s">
        <v>10427</v>
      </c>
      <c r="E5268" s="6" t="s">
        <v>10428</v>
      </c>
      <c r="F5268" s="6" t="s">
        <v>5563</v>
      </c>
    </row>
    <row r="5269" spans="1:6" x14ac:dyDescent="0.2">
      <c r="A5269" s="6" t="s">
        <v>8297</v>
      </c>
      <c r="B5269" s="6">
        <v>2016</v>
      </c>
      <c r="C5269" s="6" t="str">
        <f t="shared" si="20"/>
        <v>JSS2016</v>
      </c>
      <c r="D5269" s="6" t="s">
        <v>10429</v>
      </c>
      <c r="E5269" s="6" t="s">
        <v>10430</v>
      </c>
      <c r="F5269" s="6" t="s">
        <v>5563</v>
      </c>
    </row>
    <row r="5270" spans="1:6" x14ac:dyDescent="0.2">
      <c r="A5270" s="6" t="s">
        <v>8297</v>
      </c>
      <c r="B5270" s="6">
        <v>2016</v>
      </c>
      <c r="C5270" s="6" t="str">
        <f t="shared" si="20"/>
        <v>JSS2016</v>
      </c>
      <c r="D5270" s="6" t="s">
        <v>10431</v>
      </c>
      <c r="E5270" s="6" t="s">
        <v>10432</v>
      </c>
      <c r="F5270" s="6" t="s">
        <v>5563</v>
      </c>
    </row>
    <row r="5271" spans="1:6" x14ac:dyDescent="0.2">
      <c r="A5271" s="6" t="s">
        <v>8297</v>
      </c>
      <c r="B5271" s="6">
        <v>2016</v>
      </c>
      <c r="C5271" s="6" t="str">
        <f t="shared" si="20"/>
        <v>JSS2016</v>
      </c>
      <c r="D5271" s="6" t="s">
        <v>10433</v>
      </c>
      <c r="E5271" s="6" t="s">
        <v>10434</v>
      </c>
      <c r="F5271" s="6" t="s">
        <v>5563</v>
      </c>
    </row>
    <row r="5272" spans="1:6" x14ac:dyDescent="0.2">
      <c r="A5272" s="6" t="s">
        <v>8297</v>
      </c>
      <c r="B5272" s="6">
        <v>2016</v>
      </c>
      <c r="C5272" s="6" t="str">
        <f t="shared" si="20"/>
        <v>JSS2016</v>
      </c>
      <c r="D5272" s="6" t="s">
        <v>10435</v>
      </c>
      <c r="E5272" s="6" t="s">
        <v>10436</v>
      </c>
      <c r="F5272" s="6" t="s">
        <v>5563</v>
      </c>
    </row>
    <row r="5273" spans="1:6" x14ac:dyDescent="0.2">
      <c r="A5273" s="6" t="s">
        <v>8297</v>
      </c>
      <c r="B5273" s="6">
        <v>2016</v>
      </c>
      <c r="C5273" s="6" t="str">
        <f t="shared" si="20"/>
        <v>JSS2016</v>
      </c>
      <c r="D5273" s="6" t="s">
        <v>10437</v>
      </c>
      <c r="E5273" s="6" t="s">
        <v>10438</v>
      </c>
      <c r="F5273" s="6" t="s">
        <v>5563</v>
      </c>
    </row>
    <row r="5274" spans="1:6" x14ac:dyDescent="0.2">
      <c r="A5274" s="6" t="s">
        <v>8297</v>
      </c>
      <c r="B5274" s="6">
        <v>2016</v>
      </c>
      <c r="C5274" s="6" t="str">
        <f t="shared" si="20"/>
        <v>JSS2016</v>
      </c>
      <c r="D5274" s="6" t="s">
        <v>10439</v>
      </c>
      <c r="E5274" s="6" t="s">
        <v>10440</v>
      </c>
      <c r="F5274" s="6" t="s">
        <v>5563</v>
      </c>
    </row>
    <row r="5275" spans="1:6" x14ac:dyDescent="0.2">
      <c r="A5275" s="6" t="s">
        <v>8297</v>
      </c>
      <c r="B5275" s="6">
        <v>2016</v>
      </c>
      <c r="C5275" s="6" t="str">
        <f t="shared" si="20"/>
        <v>JSS2016</v>
      </c>
      <c r="D5275" s="6" t="s">
        <v>10441</v>
      </c>
      <c r="E5275" s="6" t="s">
        <v>10442</v>
      </c>
      <c r="F5275" s="6" t="s">
        <v>5563</v>
      </c>
    </row>
    <row r="5276" spans="1:6" x14ac:dyDescent="0.2">
      <c r="A5276" s="6" t="s">
        <v>8297</v>
      </c>
      <c r="B5276" s="6">
        <v>2016</v>
      </c>
      <c r="C5276" s="6" t="str">
        <f t="shared" si="20"/>
        <v>JSS2016</v>
      </c>
      <c r="D5276" s="6" t="s">
        <v>10443</v>
      </c>
      <c r="E5276" s="6" t="s">
        <v>10444</v>
      </c>
      <c r="F5276" s="6" t="s">
        <v>5563</v>
      </c>
    </row>
    <row r="5277" spans="1:6" x14ac:dyDescent="0.2">
      <c r="A5277" s="6" t="s">
        <v>8297</v>
      </c>
      <c r="B5277" s="6">
        <v>2016</v>
      </c>
      <c r="C5277" s="6" t="str">
        <f t="shared" si="20"/>
        <v>JSS2016</v>
      </c>
      <c r="D5277" s="6" t="s">
        <v>10445</v>
      </c>
      <c r="E5277" s="6" t="s">
        <v>10446</v>
      </c>
      <c r="F5277" s="6" t="s">
        <v>5563</v>
      </c>
    </row>
    <row r="5278" spans="1:6" x14ac:dyDescent="0.2">
      <c r="A5278" s="6" t="s">
        <v>8297</v>
      </c>
      <c r="B5278" s="6">
        <v>2016</v>
      </c>
      <c r="C5278" s="6" t="str">
        <f t="shared" si="20"/>
        <v>JSS2016</v>
      </c>
      <c r="D5278" s="6" t="s">
        <v>10447</v>
      </c>
      <c r="E5278" s="6" t="s">
        <v>10448</v>
      </c>
      <c r="F5278" s="6" t="s">
        <v>5563</v>
      </c>
    </row>
    <row r="5279" spans="1:6" x14ac:dyDescent="0.2">
      <c r="A5279" s="6" t="s">
        <v>8297</v>
      </c>
      <c r="B5279" s="6">
        <v>2016</v>
      </c>
      <c r="C5279" s="6" t="str">
        <f t="shared" si="20"/>
        <v>JSS2016</v>
      </c>
      <c r="D5279" s="6" t="s">
        <v>10449</v>
      </c>
      <c r="E5279" s="6" t="s">
        <v>10450</v>
      </c>
      <c r="F5279" s="6" t="s">
        <v>5563</v>
      </c>
    </row>
    <row r="5280" spans="1:6" x14ac:dyDescent="0.2">
      <c r="A5280" s="6" t="s">
        <v>8297</v>
      </c>
      <c r="B5280" s="6">
        <v>2016</v>
      </c>
      <c r="C5280" s="6" t="str">
        <f t="shared" si="20"/>
        <v>JSS2016</v>
      </c>
      <c r="D5280" s="6" t="s">
        <v>10451</v>
      </c>
      <c r="E5280" s="6" t="s">
        <v>10452</v>
      </c>
      <c r="F5280" s="6" t="s">
        <v>5563</v>
      </c>
    </row>
    <row r="5281" spans="1:6" x14ac:dyDescent="0.2">
      <c r="A5281" s="6" t="s">
        <v>8297</v>
      </c>
      <c r="B5281" s="6">
        <v>2016</v>
      </c>
      <c r="C5281" s="6" t="str">
        <f t="shared" si="20"/>
        <v>JSS2016</v>
      </c>
      <c r="D5281" s="6" t="s">
        <v>10453</v>
      </c>
      <c r="E5281" s="6" t="s">
        <v>10454</v>
      </c>
      <c r="F5281" s="6" t="s">
        <v>5563</v>
      </c>
    </row>
    <row r="5282" spans="1:6" x14ac:dyDescent="0.2">
      <c r="A5282" s="6" t="s">
        <v>8297</v>
      </c>
      <c r="B5282" s="6">
        <v>2016</v>
      </c>
      <c r="C5282" s="6" t="str">
        <f t="shared" si="20"/>
        <v>JSS2016</v>
      </c>
      <c r="D5282" s="6" t="s">
        <v>10455</v>
      </c>
      <c r="E5282" s="6" t="s">
        <v>10456</v>
      </c>
      <c r="F5282" s="6" t="s">
        <v>5563</v>
      </c>
    </row>
    <row r="5283" spans="1:6" x14ac:dyDescent="0.2">
      <c r="A5283" s="6" t="s">
        <v>8297</v>
      </c>
      <c r="B5283" s="6">
        <v>2016</v>
      </c>
      <c r="C5283" s="6" t="str">
        <f t="shared" si="20"/>
        <v>JSS2016</v>
      </c>
      <c r="D5283" s="6" t="s">
        <v>10457</v>
      </c>
      <c r="E5283" s="6" t="s">
        <v>10458</v>
      </c>
      <c r="F5283" s="6" t="s">
        <v>5563</v>
      </c>
    </row>
    <row r="5284" spans="1:6" x14ac:dyDescent="0.2">
      <c r="A5284" s="6" t="s">
        <v>8297</v>
      </c>
      <c r="B5284" s="6">
        <v>2016</v>
      </c>
      <c r="C5284" s="6" t="str">
        <f t="shared" si="20"/>
        <v>JSS2016</v>
      </c>
      <c r="D5284" s="6" t="s">
        <v>10459</v>
      </c>
      <c r="E5284" s="6" t="s">
        <v>10460</v>
      </c>
      <c r="F5284" s="6" t="s">
        <v>5563</v>
      </c>
    </row>
    <row r="5285" spans="1:6" x14ac:dyDescent="0.2">
      <c r="A5285" s="6" t="s">
        <v>8297</v>
      </c>
      <c r="B5285" s="6">
        <v>2016</v>
      </c>
      <c r="C5285" s="6" t="str">
        <f t="shared" si="20"/>
        <v>JSS2016</v>
      </c>
      <c r="D5285" s="6" t="s">
        <v>10461</v>
      </c>
      <c r="E5285" s="6" t="s">
        <v>10462</v>
      </c>
      <c r="F5285" s="6" t="s">
        <v>5563</v>
      </c>
    </row>
    <row r="5286" spans="1:6" x14ac:dyDescent="0.2">
      <c r="A5286" s="6" t="s">
        <v>8297</v>
      </c>
      <c r="B5286" s="6">
        <v>2016</v>
      </c>
      <c r="C5286" s="6" t="str">
        <f t="shared" si="20"/>
        <v>JSS2016</v>
      </c>
      <c r="D5286" s="6" t="s">
        <v>10463</v>
      </c>
      <c r="E5286" s="6" t="s">
        <v>10464</v>
      </c>
      <c r="F5286" s="6" t="s">
        <v>5563</v>
      </c>
    </row>
    <row r="5287" spans="1:6" x14ac:dyDescent="0.2">
      <c r="A5287" s="6" t="s">
        <v>8297</v>
      </c>
      <c r="B5287" s="6">
        <v>2016</v>
      </c>
      <c r="C5287" s="6" t="str">
        <f t="shared" si="20"/>
        <v>JSS2016</v>
      </c>
      <c r="D5287" s="6" t="s">
        <v>10465</v>
      </c>
      <c r="E5287" s="6" t="s">
        <v>10466</v>
      </c>
      <c r="F5287" s="6" t="s">
        <v>5563</v>
      </c>
    </row>
    <row r="5288" spans="1:6" x14ac:dyDescent="0.2">
      <c r="A5288" s="6" t="s">
        <v>8297</v>
      </c>
      <c r="B5288" s="6">
        <v>2016</v>
      </c>
      <c r="C5288" s="6" t="str">
        <f t="shared" si="20"/>
        <v>JSS2016</v>
      </c>
      <c r="D5288" s="6" t="s">
        <v>10467</v>
      </c>
      <c r="E5288" s="6" t="s">
        <v>10468</v>
      </c>
      <c r="F5288" s="6" t="s">
        <v>5563</v>
      </c>
    </row>
    <row r="5289" spans="1:6" x14ac:dyDescent="0.2">
      <c r="A5289" s="6" t="s">
        <v>8297</v>
      </c>
      <c r="B5289" s="6">
        <v>2016</v>
      </c>
      <c r="C5289" s="6" t="str">
        <f t="shared" si="20"/>
        <v>JSS2016</v>
      </c>
      <c r="D5289" s="6" t="s">
        <v>10469</v>
      </c>
      <c r="E5289" s="6" t="s">
        <v>10470</v>
      </c>
      <c r="F5289" s="6" t="s">
        <v>5563</v>
      </c>
    </row>
    <row r="5290" spans="1:6" x14ac:dyDescent="0.2">
      <c r="A5290" s="6" t="s">
        <v>8297</v>
      </c>
      <c r="B5290" s="6">
        <v>2016</v>
      </c>
      <c r="C5290" s="6" t="str">
        <f t="shared" si="20"/>
        <v>JSS2016</v>
      </c>
      <c r="D5290" s="6" t="s">
        <v>10471</v>
      </c>
      <c r="E5290" s="6" t="s">
        <v>10472</v>
      </c>
      <c r="F5290" s="6" t="s">
        <v>5563</v>
      </c>
    </row>
    <row r="5291" spans="1:6" x14ac:dyDescent="0.2">
      <c r="A5291" s="6" t="s">
        <v>8297</v>
      </c>
      <c r="B5291" s="6">
        <v>2016</v>
      </c>
      <c r="C5291" s="6" t="str">
        <f t="shared" si="20"/>
        <v>JSS2016</v>
      </c>
      <c r="D5291" s="6" t="s">
        <v>10473</v>
      </c>
      <c r="E5291" s="6" t="s">
        <v>10474</v>
      </c>
      <c r="F5291" s="6" t="s">
        <v>5563</v>
      </c>
    </row>
    <row r="5292" spans="1:6" x14ac:dyDescent="0.2">
      <c r="A5292" s="6" t="s">
        <v>8297</v>
      </c>
      <c r="B5292" s="6">
        <v>2016</v>
      </c>
      <c r="C5292" s="6" t="str">
        <f t="shared" si="20"/>
        <v>JSS2016</v>
      </c>
      <c r="D5292" s="6" t="s">
        <v>10475</v>
      </c>
      <c r="E5292" s="6" t="s">
        <v>10476</v>
      </c>
      <c r="F5292" s="6" t="s">
        <v>5563</v>
      </c>
    </row>
    <row r="5293" spans="1:6" x14ac:dyDescent="0.2">
      <c r="A5293" s="6" t="s">
        <v>8297</v>
      </c>
      <c r="B5293" s="6">
        <v>2016</v>
      </c>
      <c r="C5293" s="6" t="str">
        <f t="shared" si="20"/>
        <v>JSS2016</v>
      </c>
      <c r="D5293" s="6" t="s">
        <v>10477</v>
      </c>
      <c r="E5293" s="6" t="s">
        <v>10478</v>
      </c>
      <c r="F5293" s="6" t="s">
        <v>5563</v>
      </c>
    </row>
    <row r="5294" spans="1:6" x14ac:dyDescent="0.2">
      <c r="A5294" s="6" t="s">
        <v>8297</v>
      </c>
      <c r="B5294" s="6">
        <v>2016</v>
      </c>
      <c r="C5294" s="6" t="str">
        <f t="shared" si="20"/>
        <v>JSS2016</v>
      </c>
      <c r="D5294" s="6" t="s">
        <v>10479</v>
      </c>
      <c r="E5294" s="6" t="s">
        <v>10480</v>
      </c>
      <c r="F5294" s="6" t="s">
        <v>5563</v>
      </c>
    </row>
    <row r="5295" spans="1:6" x14ac:dyDescent="0.2">
      <c r="A5295" s="6" t="s">
        <v>8297</v>
      </c>
      <c r="B5295" s="6">
        <v>2016</v>
      </c>
      <c r="C5295" s="6" t="str">
        <f t="shared" si="20"/>
        <v>JSS2016</v>
      </c>
      <c r="D5295" s="6" t="s">
        <v>10481</v>
      </c>
      <c r="E5295" s="6" t="s">
        <v>10482</v>
      </c>
      <c r="F5295" s="6" t="s">
        <v>5563</v>
      </c>
    </row>
    <row r="5296" spans="1:6" x14ac:dyDescent="0.2">
      <c r="A5296" s="6" t="s">
        <v>8297</v>
      </c>
      <c r="B5296" s="6">
        <v>2016</v>
      </c>
      <c r="C5296" s="6" t="str">
        <f t="shared" si="20"/>
        <v>JSS2016</v>
      </c>
      <c r="D5296" s="6" t="s">
        <v>10483</v>
      </c>
      <c r="E5296" s="6" t="s">
        <v>10484</v>
      </c>
      <c r="F5296" s="6" t="s">
        <v>5563</v>
      </c>
    </row>
    <row r="5297" spans="1:6" x14ac:dyDescent="0.2">
      <c r="A5297" s="6" t="s">
        <v>8297</v>
      </c>
      <c r="B5297" s="6">
        <v>2016</v>
      </c>
      <c r="C5297" s="6" t="str">
        <f t="shared" si="20"/>
        <v>JSS2016</v>
      </c>
      <c r="D5297" s="6" t="s">
        <v>10485</v>
      </c>
      <c r="E5297" s="6" t="s">
        <v>10486</v>
      </c>
      <c r="F5297" s="6" t="s">
        <v>5563</v>
      </c>
    </row>
    <row r="5298" spans="1:6" x14ac:dyDescent="0.2">
      <c r="A5298" s="6" t="s">
        <v>8297</v>
      </c>
      <c r="B5298" s="6">
        <v>2016</v>
      </c>
      <c r="C5298" s="6" t="str">
        <f t="shared" si="20"/>
        <v>JSS2016</v>
      </c>
      <c r="D5298" s="6" t="s">
        <v>10487</v>
      </c>
      <c r="E5298" s="6" t="s">
        <v>10488</v>
      </c>
      <c r="F5298" s="6" t="s">
        <v>5563</v>
      </c>
    </row>
    <row r="5299" spans="1:6" x14ac:dyDescent="0.2">
      <c r="A5299" s="6" t="s">
        <v>8297</v>
      </c>
      <c r="B5299" s="6">
        <v>2016</v>
      </c>
      <c r="C5299" s="6" t="str">
        <f t="shared" si="20"/>
        <v>JSS2016</v>
      </c>
      <c r="D5299" s="6" t="s">
        <v>10489</v>
      </c>
      <c r="E5299" s="6" t="s">
        <v>10490</v>
      </c>
      <c r="F5299" s="6" t="s">
        <v>5563</v>
      </c>
    </row>
    <row r="5300" spans="1:6" x14ac:dyDescent="0.2">
      <c r="A5300" s="6" t="s">
        <v>8297</v>
      </c>
      <c r="B5300" s="6">
        <v>2016</v>
      </c>
      <c r="C5300" s="6" t="str">
        <f t="shared" si="20"/>
        <v>JSS2016</v>
      </c>
      <c r="D5300" s="6" t="s">
        <v>10491</v>
      </c>
      <c r="E5300" s="6" t="s">
        <v>10492</v>
      </c>
      <c r="F5300" s="6" t="s">
        <v>5563</v>
      </c>
    </row>
    <row r="5301" spans="1:6" x14ac:dyDescent="0.2">
      <c r="A5301" s="6" t="s">
        <v>8297</v>
      </c>
      <c r="B5301" s="6">
        <v>2016</v>
      </c>
      <c r="C5301" s="6" t="str">
        <f t="shared" si="20"/>
        <v>JSS2016</v>
      </c>
      <c r="D5301" s="6" t="s">
        <v>10493</v>
      </c>
      <c r="E5301" s="6" t="s">
        <v>10494</v>
      </c>
      <c r="F5301" s="6" t="s">
        <v>5563</v>
      </c>
    </row>
    <row r="5302" spans="1:6" x14ac:dyDescent="0.2">
      <c r="A5302" s="6" t="s">
        <v>8297</v>
      </c>
      <c r="B5302" s="6">
        <v>2016</v>
      </c>
      <c r="C5302" s="6" t="str">
        <f t="shared" si="20"/>
        <v>JSS2016</v>
      </c>
      <c r="D5302" s="6" t="s">
        <v>10495</v>
      </c>
      <c r="E5302" s="6" t="s">
        <v>10496</v>
      </c>
      <c r="F5302" s="6" t="s">
        <v>5563</v>
      </c>
    </row>
    <row r="5303" spans="1:6" x14ac:dyDescent="0.2">
      <c r="A5303" s="6" t="s">
        <v>8297</v>
      </c>
      <c r="B5303" s="6">
        <v>2016</v>
      </c>
      <c r="C5303" s="6" t="str">
        <f t="shared" si="20"/>
        <v>JSS2016</v>
      </c>
      <c r="D5303" s="6" t="s">
        <v>10497</v>
      </c>
      <c r="E5303" s="6" t="s">
        <v>10498</v>
      </c>
      <c r="F5303" s="6" t="s">
        <v>5563</v>
      </c>
    </row>
    <row r="5304" spans="1:6" x14ac:dyDescent="0.2">
      <c r="A5304" s="6" t="s">
        <v>8297</v>
      </c>
      <c r="B5304" s="6">
        <v>2016</v>
      </c>
      <c r="C5304" s="6" t="str">
        <f t="shared" si="20"/>
        <v>JSS2016</v>
      </c>
      <c r="D5304" s="6" t="s">
        <v>10499</v>
      </c>
      <c r="E5304" s="6" t="s">
        <v>10500</v>
      </c>
      <c r="F5304" s="6" t="s">
        <v>5563</v>
      </c>
    </row>
    <row r="5305" spans="1:6" x14ac:dyDescent="0.2">
      <c r="A5305" s="6" t="s">
        <v>8297</v>
      </c>
      <c r="B5305" s="6">
        <v>2016</v>
      </c>
      <c r="C5305" s="6" t="str">
        <f t="shared" si="20"/>
        <v>JSS2016</v>
      </c>
      <c r="D5305" s="6" t="s">
        <v>10501</v>
      </c>
      <c r="E5305" s="6" t="s">
        <v>10502</v>
      </c>
      <c r="F5305" s="6" t="s">
        <v>5563</v>
      </c>
    </row>
    <row r="5306" spans="1:6" x14ac:dyDescent="0.2">
      <c r="A5306" s="6" t="s">
        <v>8297</v>
      </c>
      <c r="B5306" s="6">
        <v>2016</v>
      </c>
      <c r="C5306" s="6" t="str">
        <f t="shared" si="20"/>
        <v>JSS2016</v>
      </c>
      <c r="D5306" s="6" t="s">
        <v>10503</v>
      </c>
      <c r="E5306" s="6" t="s">
        <v>10504</v>
      </c>
      <c r="F5306" s="6" t="s">
        <v>5563</v>
      </c>
    </row>
    <row r="5307" spans="1:6" x14ac:dyDescent="0.2">
      <c r="A5307" s="6" t="s">
        <v>8297</v>
      </c>
      <c r="B5307" s="6">
        <v>2016</v>
      </c>
      <c r="C5307" s="6" t="str">
        <f t="shared" si="20"/>
        <v>JSS2016</v>
      </c>
      <c r="D5307" s="6" t="s">
        <v>10505</v>
      </c>
      <c r="E5307" s="6" t="s">
        <v>10506</v>
      </c>
      <c r="F5307" s="6" t="s">
        <v>5563</v>
      </c>
    </row>
    <row r="5308" spans="1:6" x14ac:dyDescent="0.2">
      <c r="A5308" s="6" t="s">
        <v>8297</v>
      </c>
      <c r="B5308" s="6">
        <v>2016</v>
      </c>
      <c r="C5308" s="6" t="str">
        <f t="shared" si="20"/>
        <v>JSS2016</v>
      </c>
      <c r="D5308" s="6" t="s">
        <v>10507</v>
      </c>
      <c r="E5308" s="6" t="s">
        <v>10508</v>
      </c>
      <c r="F5308" s="6" t="s">
        <v>5563</v>
      </c>
    </row>
    <row r="5309" spans="1:6" x14ac:dyDescent="0.2">
      <c r="A5309" s="6" t="s">
        <v>8297</v>
      </c>
      <c r="B5309" s="6">
        <v>2016</v>
      </c>
      <c r="C5309" s="6" t="str">
        <f t="shared" si="20"/>
        <v>JSS2016</v>
      </c>
      <c r="D5309" s="6" t="s">
        <v>10509</v>
      </c>
      <c r="E5309" s="6" t="s">
        <v>10510</v>
      </c>
      <c r="F5309" s="6" t="s">
        <v>5563</v>
      </c>
    </row>
    <row r="5310" spans="1:6" x14ac:dyDescent="0.2">
      <c r="A5310" s="6" t="s">
        <v>8297</v>
      </c>
      <c r="B5310" s="6">
        <v>2016</v>
      </c>
      <c r="C5310" s="6" t="str">
        <f t="shared" si="20"/>
        <v>JSS2016</v>
      </c>
      <c r="D5310" s="6" t="s">
        <v>10511</v>
      </c>
      <c r="E5310" s="6" t="s">
        <v>10512</v>
      </c>
      <c r="F5310" s="6" t="s">
        <v>5563</v>
      </c>
    </row>
    <row r="5311" spans="1:6" x14ac:dyDescent="0.2">
      <c r="A5311" s="6" t="s">
        <v>8297</v>
      </c>
      <c r="B5311" s="6">
        <v>2016</v>
      </c>
      <c r="C5311" s="6" t="str">
        <f t="shared" si="20"/>
        <v>JSS2016</v>
      </c>
      <c r="D5311" s="6" t="s">
        <v>10513</v>
      </c>
      <c r="E5311" s="6" t="s">
        <v>10514</v>
      </c>
      <c r="F5311" s="6" t="s">
        <v>5563</v>
      </c>
    </row>
    <row r="5312" spans="1:6" x14ac:dyDescent="0.2">
      <c r="A5312" s="6" t="s">
        <v>8297</v>
      </c>
      <c r="B5312" s="6">
        <v>2016</v>
      </c>
      <c r="C5312" s="6" t="str">
        <f t="shared" si="20"/>
        <v>JSS2016</v>
      </c>
      <c r="D5312" s="6" t="s">
        <v>10515</v>
      </c>
      <c r="E5312" s="6" t="s">
        <v>10516</v>
      </c>
      <c r="F5312" s="6" t="s">
        <v>5563</v>
      </c>
    </row>
    <row r="5313" spans="1:6" x14ac:dyDescent="0.2">
      <c r="A5313" s="6" t="s">
        <v>8297</v>
      </c>
      <c r="B5313" s="6">
        <v>2016</v>
      </c>
      <c r="C5313" s="6" t="str">
        <f t="shared" si="20"/>
        <v>JSS2016</v>
      </c>
      <c r="D5313" s="6" t="s">
        <v>10517</v>
      </c>
      <c r="E5313" s="6" t="s">
        <v>10518</v>
      </c>
      <c r="F5313" s="6" t="s">
        <v>5563</v>
      </c>
    </row>
    <row r="5314" spans="1:6" x14ac:dyDescent="0.2">
      <c r="A5314" s="6" t="s">
        <v>8297</v>
      </c>
      <c r="B5314" s="6">
        <v>2016</v>
      </c>
      <c r="C5314" s="6" t="str">
        <f t="shared" si="20"/>
        <v>JSS2016</v>
      </c>
      <c r="D5314" s="6" t="s">
        <v>10519</v>
      </c>
      <c r="E5314" s="6" t="s">
        <v>10520</v>
      </c>
      <c r="F5314" s="6" t="s">
        <v>5563</v>
      </c>
    </row>
    <row r="5315" spans="1:6" x14ac:dyDescent="0.2">
      <c r="A5315" s="6" t="s">
        <v>8297</v>
      </c>
      <c r="B5315" s="6">
        <v>2016</v>
      </c>
      <c r="C5315" s="6" t="str">
        <f t="shared" si="20"/>
        <v>JSS2016</v>
      </c>
      <c r="D5315" s="6" t="s">
        <v>10521</v>
      </c>
      <c r="E5315" s="6" t="s">
        <v>10522</v>
      </c>
      <c r="F5315" s="6" t="s">
        <v>5563</v>
      </c>
    </row>
    <row r="5316" spans="1:6" x14ac:dyDescent="0.2">
      <c r="A5316" s="6" t="s">
        <v>8297</v>
      </c>
      <c r="B5316" s="6">
        <v>2016</v>
      </c>
      <c r="C5316" s="6" t="str">
        <f t="shared" si="20"/>
        <v>JSS2016</v>
      </c>
      <c r="D5316" s="6" t="s">
        <v>10523</v>
      </c>
      <c r="E5316" s="6" t="s">
        <v>10524</v>
      </c>
      <c r="F5316" s="6" t="s">
        <v>5563</v>
      </c>
    </row>
    <row r="5317" spans="1:6" x14ac:dyDescent="0.2">
      <c r="A5317" s="6" t="s">
        <v>8297</v>
      </c>
      <c r="B5317" s="6">
        <v>2016</v>
      </c>
      <c r="C5317" s="6" t="str">
        <f t="shared" si="20"/>
        <v>JSS2016</v>
      </c>
      <c r="D5317" s="6" t="s">
        <v>10525</v>
      </c>
      <c r="E5317" s="6" t="s">
        <v>10526</v>
      </c>
      <c r="F5317" s="6" t="s">
        <v>5563</v>
      </c>
    </row>
    <row r="5318" spans="1:6" x14ac:dyDescent="0.2">
      <c r="A5318" s="6" t="s">
        <v>8297</v>
      </c>
      <c r="B5318" s="6">
        <v>2016</v>
      </c>
      <c r="C5318" s="6" t="str">
        <f t="shared" si="20"/>
        <v>JSS2016</v>
      </c>
      <c r="D5318" s="6" t="s">
        <v>10527</v>
      </c>
      <c r="E5318" s="6" t="s">
        <v>10528</v>
      </c>
      <c r="F5318" s="6" t="s">
        <v>5563</v>
      </c>
    </row>
    <row r="5319" spans="1:6" x14ac:dyDescent="0.2">
      <c r="A5319" s="6" t="s">
        <v>8297</v>
      </c>
      <c r="B5319" s="6">
        <v>2016</v>
      </c>
      <c r="C5319" s="6" t="str">
        <f t="shared" si="20"/>
        <v>JSS2016</v>
      </c>
      <c r="D5319" s="6" t="s">
        <v>10529</v>
      </c>
      <c r="E5319" s="6" t="s">
        <v>10530</v>
      </c>
      <c r="F5319" s="6" t="s">
        <v>5563</v>
      </c>
    </row>
    <row r="5320" spans="1:6" x14ac:dyDescent="0.2">
      <c r="A5320" s="6" t="s">
        <v>8297</v>
      </c>
      <c r="B5320" s="6">
        <v>2016</v>
      </c>
      <c r="C5320" s="6" t="str">
        <f t="shared" si="20"/>
        <v>JSS2016</v>
      </c>
      <c r="D5320" s="6" t="s">
        <v>10531</v>
      </c>
      <c r="E5320" s="6" t="s">
        <v>10532</v>
      </c>
      <c r="F5320" s="6" t="s">
        <v>5563</v>
      </c>
    </row>
    <row r="5321" spans="1:6" x14ac:dyDescent="0.2">
      <c r="A5321" s="6" t="s">
        <v>8297</v>
      </c>
      <c r="B5321" s="6">
        <v>2016</v>
      </c>
      <c r="C5321" s="6" t="str">
        <f t="shared" si="20"/>
        <v>JSS2016</v>
      </c>
      <c r="D5321" s="6" t="s">
        <v>10533</v>
      </c>
      <c r="E5321" s="6" t="s">
        <v>10534</v>
      </c>
      <c r="F5321" s="6" t="s">
        <v>5563</v>
      </c>
    </row>
    <row r="5322" spans="1:6" x14ac:dyDescent="0.2">
      <c r="A5322" s="6" t="s">
        <v>8297</v>
      </c>
      <c r="B5322" s="6">
        <v>2016</v>
      </c>
      <c r="C5322" s="6" t="str">
        <f t="shared" si="20"/>
        <v>JSS2016</v>
      </c>
      <c r="D5322" s="6" t="s">
        <v>10535</v>
      </c>
      <c r="E5322" s="6" t="s">
        <v>10536</v>
      </c>
      <c r="F5322" s="6" t="s">
        <v>5563</v>
      </c>
    </row>
    <row r="5323" spans="1:6" x14ac:dyDescent="0.2">
      <c r="A5323" s="6" t="s">
        <v>8297</v>
      </c>
      <c r="B5323" s="6">
        <v>2016</v>
      </c>
      <c r="C5323" s="6" t="str">
        <f t="shared" si="20"/>
        <v>JSS2016</v>
      </c>
      <c r="D5323" s="6" t="s">
        <v>10537</v>
      </c>
      <c r="E5323" s="6" t="s">
        <v>10538</v>
      </c>
      <c r="F5323" s="6" t="s">
        <v>5563</v>
      </c>
    </row>
    <row r="5324" spans="1:6" x14ac:dyDescent="0.2">
      <c r="A5324" s="6" t="s">
        <v>8297</v>
      </c>
      <c r="B5324" s="6">
        <v>2016</v>
      </c>
      <c r="C5324" s="6" t="str">
        <f t="shared" si="20"/>
        <v>JSS2016</v>
      </c>
      <c r="D5324" s="6" t="s">
        <v>10539</v>
      </c>
      <c r="E5324" s="6" t="s">
        <v>10540</v>
      </c>
      <c r="F5324" s="6" t="s">
        <v>5563</v>
      </c>
    </row>
    <row r="5325" spans="1:6" x14ac:dyDescent="0.2">
      <c r="A5325" s="6" t="s">
        <v>8297</v>
      </c>
      <c r="B5325" s="6">
        <v>2016</v>
      </c>
      <c r="C5325" s="6" t="str">
        <f t="shared" si="20"/>
        <v>JSS2016</v>
      </c>
      <c r="D5325" s="6" t="s">
        <v>10541</v>
      </c>
      <c r="E5325" s="6" t="s">
        <v>10542</v>
      </c>
      <c r="F5325" s="6" t="s">
        <v>5563</v>
      </c>
    </row>
    <row r="5326" spans="1:6" x14ac:dyDescent="0.2">
      <c r="A5326" s="6" t="s">
        <v>8297</v>
      </c>
      <c r="B5326" s="6">
        <v>2016</v>
      </c>
      <c r="C5326" s="6" t="str">
        <f t="shared" si="20"/>
        <v>JSS2016</v>
      </c>
      <c r="D5326" s="6" t="s">
        <v>10543</v>
      </c>
      <c r="E5326" s="6" t="s">
        <v>10544</v>
      </c>
      <c r="F5326" s="6" t="s">
        <v>5563</v>
      </c>
    </row>
    <row r="5327" spans="1:6" x14ac:dyDescent="0.2">
      <c r="A5327" s="6" t="s">
        <v>8297</v>
      </c>
      <c r="B5327" s="6">
        <v>2016</v>
      </c>
      <c r="C5327" s="6" t="str">
        <f t="shared" si="20"/>
        <v>JSS2016</v>
      </c>
      <c r="D5327" s="6" t="s">
        <v>10545</v>
      </c>
      <c r="E5327" s="6" t="s">
        <v>10546</v>
      </c>
      <c r="F5327" s="6" t="s">
        <v>5563</v>
      </c>
    </row>
    <row r="5328" spans="1:6" x14ac:dyDescent="0.2">
      <c r="A5328" s="6" t="s">
        <v>8297</v>
      </c>
      <c r="B5328" s="6">
        <v>2016</v>
      </c>
      <c r="C5328" s="6" t="str">
        <f t="shared" si="20"/>
        <v>JSS2016</v>
      </c>
      <c r="D5328" s="6" t="s">
        <v>10547</v>
      </c>
      <c r="E5328" s="6" t="s">
        <v>10548</v>
      </c>
      <c r="F5328" s="6" t="s">
        <v>5563</v>
      </c>
    </row>
    <row r="5329" spans="1:6" x14ac:dyDescent="0.2">
      <c r="A5329" s="6" t="s">
        <v>8297</v>
      </c>
      <c r="B5329" s="6">
        <v>2016</v>
      </c>
      <c r="C5329" s="6" t="str">
        <f t="shared" si="20"/>
        <v>JSS2016</v>
      </c>
      <c r="D5329" s="6" t="s">
        <v>10549</v>
      </c>
      <c r="E5329" s="6" t="s">
        <v>10550</v>
      </c>
      <c r="F5329" s="6" t="s">
        <v>5563</v>
      </c>
    </row>
    <row r="5330" spans="1:6" x14ac:dyDescent="0.2">
      <c r="A5330" s="6" t="s">
        <v>8297</v>
      </c>
      <c r="B5330" s="6">
        <v>2016</v>
      </c>
      <c r="C5330" s="6" t="str">
        <f t="shared" si="20"/>
        <v>JSS2016</v>
      </c>
      <c r="D5330" s="6" t="s">
        <v>10551</v>
      </c>
      <c r="E5330" s="6" t="s">
        <v>2254</v>
      </c>
      <c r="F5330" s="6" t="s">
        <v>5563</v>
      </c>
    </row>
    <row r="5331" spans="1:6" x14ac:dyDescent="0.2">
      <c r="A5331" s="6" t="s">
        <v>8297</v>
      </c>
      <c r="B5331" s="6">
        <v>2016</v>
      </c>
      <c r="C5331" s="6" t="str">
        <f t="shared" si="20"/>
        <v>JSS2016</v>
      </c>
      <c r="D5331" s="6" t="s">
        <v>10552</v>
      </c>
      <c r="E5331" s="6" t="s">
        <v>10553</v>
      </c>
      <c r="F5331" s="6" t="s">
        <v>5563</v>
      </c>
    </row>
    <row r="5332" spans="1:6" x14ac:dyDescent="0.2">
      <c r="A5332" s="6" t="s">
        <v>8297</v>
      </c>
      <c r="B5332" s="6">
        <v>2016</v>
      </c>
      <c r="C5332" s="6" t="str">
        <f t="shared" si="20"/>
        <v>JSS2016</v>
      </c>
      <c r="D5332" s="6" t="s">
        <v>10554</v>
      </c>
      <c r="E5332" s="6" t="s">
        <v>10555</v>
      </c>
      <c r="F5332" s="6" t="s">
        <v>5563</v>
      </c>
    </row>
    <row r="5333" spans="1:6" x14ac:dyDescent="0.2">
      <c r="A5333" s="6" t="s">
        <v>8297</v>
      </c>
      <c r="B5333" s="6">
        <v>2016</v>
      </c>
      <c r="C5333" s="6" t="str">
        <f t="shared" si="20"/>
        <v>JSS2016</v>
      </c>
      <c r="D5333" s="6" t="s">
        <v>10556</v>
      </c>
      <c r="E5333" s="6" t="s">
        <v>10557</v>
      </c>
      <c r="F5333" s="6" t="s">
        <v>5563</v>
      </c>
    </row>
    <row r="5334" spans="1:6" x14ac:dyDescent="0.2">
      <c r="A5334" s="6" t="s">
        <v>8297</v>
      </c>
      <c r="B5334" s="6">
        <v>2016</v>
      </c>
      <c r="C5334" s="6" t="str">
        <f t="shared" si="20"/>
        <v>JSS2016</v>
      </c>
      <c r="D5334" s="6" t="s">
        <v>10558</v>
      </c>
      <c r="E5334" s="6" t="s">
        <v>10559</v>
      </c>
      <c r="F5334" s="6" t="s">
        <v>5563</v>
      </c>
    </row>
    <row r="5335" spans="1:6" x14ac:dyDescent="0.2">
      <c r="A5335" s="6" t="s">
        <v>8297</v>
      </c>
      <c r="B5335" s="6">
        <v>2016</v>
      </c>
      <c r="C5335" s="6" t="str">
        <f t="shared" si="20"/>
        <v>JSS2016</v>
      </c>
      <c r="D5335" s="6" t="s">
        <v>10560</v>
      </c>
      <c r="E5335" s="6" t="s">
        <v>10561</v>
      </c>
      <c r="F5335" s="6" t="s">
        <v>5563</v>
      </c>
    </row>
    <row r="5336" spans="1:6" x14ac:dyDescent="0.2">
      <c r="A5336" s="6" t="s">
        <v>8297</v>
      </c>
      <c r="B5336" s="6">
        <v>2016</v>
      </c>
      <c r="C5336" s="6" t="str">
        <f t="shared" si="20"/>
        <v>JSS2016</v>
      </c>
      <c r="D5336" s="6" t="s">
        <v>10562</v>
      </c>
      <c r="E5336" s="6" t="s">
        <v>10563</v>
      </c>
      <c r="F5336" s="6" t="s">
        <v>5563</v>
      </c>
    </row>
    <row r="5337" spans="1:6" x14ac:dyDescent="0.2">
      <c r="A5337" s="6" t="s">
        <v>8297</v>
      </c>
      <c r="B5337" s="6">
        <v>2016</v>
      </c>
      <c r="C5337" s="6" t="str">
        <f t="shared" si="20"/>
        <v>JSS2016</v>
      </c>
      <c r="D5337" s="6" t="s">
        <v>10564</v>
      </c>
      <c r="E5337" s="6" t="s">
        <v>10565</v>
      </c>
      <c r="F5337" s="6" t="s">
        <v>5563</v>
      </c>
    </row>
    <row r="5338" spans="1:6" x14ac:dyDescent="0.2">
      <c r="A5338" s="6" t="s">
        <v>8297</v>
      </c>
      <c r="B5338" s="6">
        <v>2016</v>
      </c>
      <c r="C5338" s="6" t="str">
        <f t="shared" si="20"/>
        <v>JSS2016</v>
      </c>
      <c r="D5338" s="6" t="s">
        <v>10566</v>
      </c>
      <c r="E5338" s="6" t="s">
        <v>10567</v>
      </c>
      <c r="F5338" s="6" t="s">
        <v>5563</v>
      </c>
    </row>
    <row r="5339" spans="1:6" x14ac:dyDescent="0.2">
      <c r="A5339" s="6" t="s">
        <v>8297</v>
      </c>
      <c r="B5339" s="6">
        <v>2016</v>
      </c>
      <c r="C5339" s="6" t="str">
        <f t="shared" si="20"/>
        <v>JSS2016</v>
      </c>
      <c r="D5339" s="6" t="s">
        <v>10568</v>
      </c>
      <c r="E5339" s="6" t="s">
        <v>10569</v>
      </c>
      <c r="F5339" s="6" t="s">
        <v>5563</v>
      </c>
    </row>
    <row r="5340" spans="1:6" x14ac:dyDescent="0.2">
      <c r="A5340" s="6" t="s">
        <v>8297</v>
      </c>
      <c r="B5340" s="6">
        <v>2016</v>
      </c>
      <c r="C5340" s="6" t="str">
        <f t="shared" si="20"/>
        <v>JSS2016</v>
      </c>
      <c r="D5340" s="6" t="s">
        <v>10570</v>
      </c>
      <c r="E5340" s="6" t="s">
        <v>10571</v>
      </c>
      <c r="F5340" s="6" t="s">
        <v>5563</v>
      </c>
    </row>
    <row r="5341" spans="1:6" x14ac:dyDescent="0.2">
      <c r="A5341" s="6" t="s">
        <v>8297</v>
      </c>
      <c r="B5341" s="6">
        <v>2016</v>
      </c>
      <c r="C5341" s="6" t="str">
        <f t="shared" si="20"/>
        <v>JSS2016</v>
      </c>
      <c r="D5341" s="6" t="s">
        <v>10572</v>
      </c>
      <c r="E5341" s="6" t="s">
        <v>2254</v>
      </c>
      <c r="F5341" s="6" t="s">
        <v>5563</v>
      </c>
    </row>
    <row r="5342" spans="1:6" x14ac:dyDescent="0.2">
      <c r="A5342" s="6" t="s">
        <v>8297</v>
      </c>
      <c r="B5342" s="6">
        <v>2016</v>
      </c>
      <c r="C5342" s="6" t="str">
        <f t="shared" si="20"/>
        <v>JSS2016</v>
      </c>
      <c r="D5342" s="6" t="s">
        <v>10573</v>
      </c>
      <c r="E5342" s="6" t="s">
        <v>10574</v>
      </c>
      <c r="F5342" s="6" t="s">
        <v>5563</v>
      </c>
    </row>
    <row r="5343" spans="1:6" x14ac:dyDescent="0.2">
      <c r="A5343" s="6" t="s">
        <v>8297</v>
      </c>
      <c r="B5343" s="6">
        <v>2016</v>
      </c>
      <c r="C5343" s="6" t="str">
        <f t="shared" si="20"/>
        <v>JSS2016</v>
      </c>
      <c r="D5343" s="6" t="s">
        <v>10575</v>
      </c>
      <c r="E5343" s="6" t="s">
        <v>10576</v>
      </c>
      <c r="F5343" s="6" t="s">
        <v>5563</v>
      </c>
    </row>
    <row r="5344" spans="1:6" x14ac:dyDescent="0.2">
      <c r="A5344" s="6" t="s">
        <v>8297</v>
      </c>
      <c r="B5344" s="6">
        <v>2016</v>
      </c>
      <c r="C5344" s="6" t="str">
        <f t="shared" si="20"/>
        <v>JSS2016</v>
      </c>
      <c r="D5344" s="6" t="s">
        <v>10577</v>
      </c>
      <c r="E5344" s="6" t="s">
        <v>10578</v>
      </c>
      <c r="F5344" s="6" t="s">
        <v>5563</v>
      </c>
    </row>
    <row r="5345" spans="1:6" x14ac:dyDescent="0.2">
      <c r="A5345" s="6" t="s">
        <v>8297</v>
      </c>
      <c r="B5345" s="6">
        <v>2016</v>
      </c>
      <c r="C5345" s="6" t="str">
        <f t="shared" si="20"/>
        <v>JSS2016</v>
      </c>
      <c r="D5345" s="6" t="s">
        <v>10579</v>
      </c>
      <c r="E5345" s="6" t="s">
        <v>10580</v>
      </c>
      <c r="F5345" s="6" t="s">
        <v>5563</v>
      </c>
    </row>
    <row r="5346" spans="1:6" x14ac:dyDescent="0.2">
      <c r="A5346" s="6" t="s">
        <v>8297</v>
      </c>
      <c r="B5346" s="6">
        <v>2016</v>
      </c>
      <c r="C5346" s="6" t="str">
        <f t="shared" si="20"/>
        <v>JSS2016</v>
      </c>
      <c r="D5346" s="6" t="s">
        <v>10581</v>
      </c>
      <c r="E5346" s="6" t="s">
        <v>10582</v>
      </c>
      <c r="F5346" s="6" t="s">
        <v>5563</v>
      </c>
    </row>
    <row r="5347" spans="1:6" x14ac:dyDescent="0.2">
      <c r="A5347" s="6" t="s">
        <v>8297</v>
      </c>
      <c r="B5347" s="6">
        <v>2016</v>
      </c>
      <c r="C5347" s="6" t="str">
        <f t="shared" si="20"/>
        <v>JSS2016</v>
      </c>
      <c r="D5347" s="6" t="s">
        <v>10583</v>
      </c>
      <c r="E5347" s="6" t="s">
        <v>10584</v>
      </c>
      <c r="F5347" s="6" t="s">
        <v>5563</v>
      </c>
    </row>
    <row r="5348" spans="1:6" x14ac:dyDescent="0.2">
      <c r="A5348" s="6" t="s">
        <v>8297</v>
      </c>
      <c r="B5348" s="6">
        <v>2016</v>
      </c>
      <c r="C5348" s="6" t="str">
        <f t="shared" si="20"/>
        <v>JSS2016</v>
      </c>
      <c r="D5348" s="6" t="s">
        <v>10585</v>
      </c>
      <c r="E5348" s="6" t="s">
        <v>10586</v>
      </c>
      <c r="F5348" s="6" t="s">
        <v>5563</v>
      </c>
    </row>
    <row r="5349" spans="1:6" x14ac:dyDescent="0.2">
      <c r="A5349" s="6" t="s">
        <v>8297</v>
      </c>
      <c r="B5349" s="6">
        <v>2016</v>
      </c>
      <c r="C5349" s="6" t="str">
        <f t="shared" si="20"/>
        <v>JSS2016</v>
      </c>
      <c r="D5349" s="6" t="s">
        <v>10587</v>
      </c>
      <c r="E5349" s="6" t="s">
        <v>10588</v>
      </c>
      <c r="F5349" s="6" t="s">
        <v>5563</v>
      </c>
    </row>
    <row r="5350" spans="1:6" x14ac:dyDescent="0.2">
      <c r="A5350" s="6" t="s">
        <v>8297</v>
      </c>
      <c r="B5350" s="6">
        <v>2016</v>
      </c>
      <c r="C5350" s="6" t="str">
        <f t="shared" si="20"/>
        <v>JSS2016</v>
      </c>
      <c r="D5350" s="6" t="s">
        <v>10589</v>
      </c>
      <c r="E5350" s="6" t="s">
        <v>10590</v>
      </c>
      <c r="F5350" s="6" t="s">
        <v>5563</v>
      </c>
    </row>
    <row r="5351" spans="1:6" x14ac:dyDescent="0.2">
      <c r="A5351" s="6" t="s">
        <v>8297</v>
      </c>
      <c r="B5351" s="6">
        <v>2016</v>
      </c>
      <c r="C5351" s="6" t="str">
        <f t="shared" si="20"/>
        <v>JSS2016</v>
      </c>
      <c r="D5351" s="6" t="s">
        <v>10591</v>
      </c>
      <c r="E5351" s="6" t="s">
        <v>10592</v>
      </c>
      <c r="F5351" s="6" t="s">
        <v>5563</v>
      </c>
    </row>
    <row r="5352" spans="1:6" x14ac:dyDescent="0.2">
      <c r="A5352" s="6" t="s">
        <v>8297</v>
      </c>
      <c r="B5352" s="6">
        <v>2016</v>
      </c>
      <c r="C5352" s="6" t="str">
        <f t="shared" si="20"/>
        <v>JSS2016</v>
      </c>
      <c r="D5352" s="6" t="s">
        <v>10593</v>
      </c>
      <c r="E5352" s="6" t="s">
        <v>10594</v>
      </c>
      <c r="F5352" s="6" t="s">
        <v>5563</v>
      </c>
    </row>
    <row r="5353" spans="1:6" x14ac:dyDescent="0.2">
      <c r="A5353" s="6" t="s">
        <v>8297</v>
      </c>
      <c r="B5353" s="6">
        <v>2016</v>
      </c>
      <c r="C5353" s="6" t="str">
        <f t="shared" si="20"/>
        <v>JSS2016</v>
      </c>
      <c r="D5353" s="6" t="s">
        <v>10595</v>
      </c>
      <c r="E5353" s="6" t="s">
        <v>10596</v>
      </c>
      <c r="F5353" s="6" t="s">
        <v>5563</v>
      </c>
    </row>
    <row r="5354" spans="1:6" x14ac:dyDescent="0.2">
      <c r="A5354" s="6" t="s">
        <v>8297</v>
      </c>
      <c r="B5354" s="6">
        <v>2016</v>
      </c>
      <c r="C5354" s="6" t="str">
        <f t="shared" si="20"/>
        <v>JSS2016</v>
      </c>
      <c r="D5354" s="6" t="s">
        <v>10597</v>
      </c>
      <c r="E5354" s="6" t="s">
        <v>10598</v>
      </c>
      <c r="F5354" s="6" t="s">
        <v>5563</v>
      </c>
    </row>
    <row r="5355" spans="1:6" x14ac:dyDescent="0.2">
      <c r="A5355" s="6" t="s">
        <v>8297</v>
      </c>
      <c r="B5355" s="6">
        <v>2016</v>
      </c>
      <c r="C5355" s="6" t="str">
        <f t="shared" si="20"/>
        <v>JSS2016</v>
      </c>
      <c r="D5355" s="6" t="s">
        <v>10599</v>
      </c>
      <c r="E5355" s="6" t="s">
        <v>10600</v>
      </c>
      <c r="F5355" s="6" t="s">
        <v>5563</v>
      </c>
    </row>
    <row r="5356" spans="1:6" x14ac:dyDescent="0.2">
      <c r="A5356" s="6" t="s">
        <v>8297</v>
      </c>
      <c r="B5356" s="6">
        <v>2016</v>
      </c>
      <c r="C5356" s="6" t="str">
        <f t="shared" si="20"/>
        <v>JSS2016</v>
      </c>
      <c r="D5356" s="6" t="s">
        <v>10601</v>
      </c>
      <c r="E5356" s="6" t="s">
        <v>10602</v>
      </c>
      <c r="F5356" s="6" t="s">
        <v>5563</v>
      </c>
    </row>
    <row r="5357" spans="1:6" x14ac:dyDescent="0.2">
      <c r="A5357" s="6" t="s">
        <v>8297</v>
      </c>
      <c r="B5357" s="6">
        <v>2016</v>
      </c>
      <c r="C5357" s="6" t="str">
        <f t="shared" ref="C5357:C5611" si="21">CONCATENATE(A5357,B5357)</f>
        <v>JSS2016</v>
      </c>
      <c r="D5357" s="6" t="s">
        <v>10603</v>
      </c>
      <c r="E5357" s="6" t="s">
        <v>10604</v>
      </c>
      <c r="F5357" s="6" t="s">
        <v>5563</v>
      </c>
    </row>
    <row r="5358" spans="1:6" x14ac:dyDescent="0.2">
      <c r="A5358" s="6" t="s">
        <v>8297</v>
      </c>
      <c r="B5358" s="6">
        <v>2016</v>
      </c>
      <c r="C5358" s="6" t="str">
        <f t="shared" si="21"/>
        <v>JSS2016</v>
      </c>
      <c r="D5358" s="6" t="s">
        <v>10605</v>
      </c>
      <c r="E5358" s="6" t="s">
        <v>10606</v>
      </c>
      <c r="F5358" s="6" t="s">
        <v>5563</v>
      </c>
    </row>
    <row r="5359" spans="1:6" x14ac:dyDescent="0.2">
      <c r="A5359" s="6" t="s">
        <v>8297</v>
      </c>
      <c r="B5359" s="6">
        <v>2016</v>
      </c>
      <c r="C5359" s="6" t="str">
        <f t="shared" si="21"/>
        <v>JSS2016</v>
      </c>
      <c r="D5359" s="6" t="s">
        <v>10607</v>
      </c>
      <c r="E5359" s="6" t="s">
        <v>10608</v>
      </c>
      <c r="F5359" s="6" t="s">
        <v>5563</v>
      </c>
    </row>
    <row r="5360" spans="1:6" x14ac:dyDescent="0.2">
      <c r="A5360" s="6" t="s">
        <v>8297</v>
      </c>
      <c r="B5360" s="6">
        <v>2016</v>
      </c>
      <c r="C5360" s="6" t="str">
        <f t="shared" si="21"/>
        <v>JSS2016</v>
      </c>
      <c r="D5360" s="6" t="s">
        <v>10609</v>
      </c>
      <c r="E5360" s="6" t="s">
        <v>10610</v>
      </c>
      <c r="F5360" s="6" t="s">
        <v>5563</v>
      </c>
    </row>
    <row r="5361" spans="1:6" x14ac:dyDescent="0.2">
      <c r="A5361" s="6" t="s">
        <v>8297</v>
      </c>
      <c r="B5361" s="6">
        <v>2016</v>
      </c>
      <c r="C5361" s="6" t="str">
        <f t="shared" si="21"/>
        <v>JSS2016</v>
      </c>
      <c r="D5361" s="6" t="s">
        <v>10611</v>
      </c>
      <c r="E5361" s="6" t="s">
        <v>10612</v>
      </c>
      <c r="F5361" s="6" t="s">
        <v>5563</v>
      </c>
    </row>
    <row r="5362" spans="1:6" x14ac:dyDescent="0.2">
      <c r="A5362" s="6" t="s">
        <v>8297</v>
      </c>
      <c r="B5362" s="6">
        <v>2016</v>
      </c>
      <c r="C5362" s="6" t="str">
        <f t="shared" si="21"/>
        <v>JSS2016</v>
      </c>
      <c r="D5362" s="6" t="s">
        <v>10613</v>
      </c>
      <c r="E5362" s="6" t="s">
        <v>10614</v>
      </c>
      <c r="F5362" s="6" t="s">
        <v>5563</v>
      </c>
    </row>
    <row r="5363" spans="1:6" x14ac:dyDescent="0.2">
      <c r="A5363" s="6" t="s">
        <v>8297</v>
      </c>
      <c r="B5363" s="6">
        <v>2016</v>
      </c>
      <c r="C5363" s="6" t="str">
        <f t="shared" si="21"/>
        <v>JSS2016</v>
      </c>
      <c r="D5363" s="6" t="s">
        <v>10615</v>
      </c>
      <c r="E5363" s="6" t="s">
        <v>10616</v>
      </c>
      <c r="F5363" s="6" t="s">
        <v>5563</v>
      </c>
    </row>
    <row r="5364" spans="1:6" x14ac:dyDescent="0.2">
      <c r="A5364" s="6" t="s">
        <v>8297</v>
      </c>
      <c r="B5364" s="6">
        <v>2016</v>
      </c>
      <c r="C5364" s="6" t="str">
        <f t="shared" si="21"/>
        <v>JSS2016</v>
      </c>
      <c r="D5364" s="6" t="s">
        <v>10617</v>
      </c>
      <c r="E5364" s="6" t="s">
        <v>10618</v>
      </c>
      <c r="F5364" s="6" t="s">
        <v>5563</v>
      </c>
    </row>
    <row r="5365" spans="1:6" x14ac:dyDescent="0.2">
      <c r="A5365" s="6" t="s">
        <v>8297</v>
      </c>
      <c r="B5365" s="6">
        <v>2016</v>
      </c>
      <c r="C5365" s="6" t="str">
        <f t="shared" si="21"/>
        <v>JSS2016</v>
      </c>
      <c r="D5365" s="6" t="s">
        <v>10619</v>
      </c>
      <c r="E5365" s="6" t="s">
        <v>10620</v>
      </c>
      <c r="F5365" s="6" t="s">
        <v>5563</v>
      </c>
    </row>
    <row r="5366" spans="1:6" x14ac:dyDescent="0.2">
      <c r="A5366" s="6" t="s">
        <v>8297</v>
      </c>
      <c r="B5366" s="6">
        <v>2016</v>
      </c>
      <c r="C5366" s="6" t="str">
        <f t="shared" si="21"/>
        <v>JSS2016</v>
      </c>
      <c r="D5366" s="6" t="s">
        <v>10621</v>
      </c>
      <c r="E5366" s="6" t="s">
        <v>10622</v>
      </c>
      <c r="F5366" s="6" t="s">
        <v>5563</v>
      </c>
    </row>
    <row r="5367" spans="1:6" x14ac:dyDescent="0.2">
      <c r="A5367" s="6" t="s">
        <v>8297</v>
      </c>
      <c r="B5367" s="6">
        <v>2016</v>
      </c>
      <c r="C5367" s="6" t="str">
        <f t="shared" si="21"/>
        <v>JSS2016</v>
      </c>
      <c r="D5367" s="6" t="s">
        <v>10623</v>
      </c>
      <c r="E5367" s="6" t="s">
        <v>2254</v>
      </c>
      <c r="F5367" s="6" t="s">
        <v>5563</v>
      </c>
    </row>
    <row r="5368" spans="1:6" x14ac:dyDescent="0.2">
      <c r="A5368" s="6" t="s">
        <v>8297</v>
      </c>
      <c r="B5368" s="6">
        <v>2016</v>
      </c>
      <c r="C5368" s="6" t="str">
        <f t="shared" si="21"/>
        <v>JSS2016</v>
      </c>
      <c r="D5368" s="6" t="s">
        <v>10624</v>
      </c>
      <c r="E5368" s="6" t="s">
        <v>10625</v>
      </c>
      <c r="F5368" s="6" t="s">
        <v>5563</v>
      </c>
    </row>
    <row r="5369" spans="1:6" x14ac:dyDescent="0.2">
      <c r="A5369" s="6" t="s">
        <v>8297</v>
      </c>
      <c r="B5369" s="6">
        <v>2016</v>
      </c>
      <c r="C5369" s="6" t="str">
        <f t="shared" si="21"/>
        <v>JSS2016</v>
      </c>
      <c r="D5369" s="6" t="s">
        <v>10626</v>
      </c>
      <c r="E5369" s="6" t="s">
        <v>10627</v>
      </c>
      <c r="F5369" s="6" t="s">
        <v>5563</v>
      </c>
    </row>
    <row r="5370" spans="1:6" x14ac:dyDescent="0.2">
      <c r="A5370" s="6" t="s">
        <v>8297</v>
      </c>
      <c r="B5370" s="6">
        <v>2016</v>
      </c>
      <c r="C5370" s="6" t="str">
        <f t="shared" si="21"/>
        <v>JSS2016</v>
      </c>
      <c r="D5370" s="6" t="s">
        <v>10628</v>
      </c>
      <c r="E5370" s="6" t="s">
        <v>10629</v>
      </c>
      <c r="F5370" s="6" t="s">
        <v>5563</v>
      </c>
    </row>
    <row r="5371" spans="1:6" x14ac:dyDescent="0.2">
      <c r="A5371" s="6" t="s">
        <v>8297</v>
      </c>
      <c r="B5371" s="6">
        <v>2016</v>
      </c>
      <c r="C5371" s="6" t="str">
        <f t="shared" si="21"/>
        <v>JSS2016</v>
      </c>
      <c r="D5371" s="6" t="s">
        <v>10630</v>
      </c>
      <c r="E5371" s="6" t="s">
        <v>10631</v>
      </c>
      <c r="F5371" s="6" t="s">
        <v>5563</v>
      </c>
    </row>
    <row r="5372" spans="1:6" x14ac:dyDescent="0.2">
      <c r="A5372" s="6" t="s">
        <v>8297</v>
      </c>
      <c r="B5372" s="6">
        <v>2016</v>
      </c>
      <c r="C5372" s="6" t="str">
        <f t="shared" si="21"/>
        <v>JSS2016</v>
      </c>
      <c r="D5372" s="6" t="s">
        <v>10632</v>
      </c>
      <c r="E5372" s="6" t="s">
        <v>10633</v>
      </c>
      <c r="F5372" s="6" t="s">
        <v>5563</v>
      </c>
    </row>
    <row r="5373" spans="1:6" x14ac:dyDescent="0.2">
      <c r="A5373" s="6" t="s">
        <v>8297</v>
      </c>
      <c r="B5373" s="6">
        <v>2016</v>
      </c>
      <c r="C5373" s="6" t="str">
        <f t="shared" si="21"/>
        <v>JSS2016</v>
      </c>
      <c r="D5373" s="6" t="s">
        <v>10634</v>
      </c>
      <c r="E5373" s="6" t="s">
        <v>10635</v>
      </c>
      <c r="F5373" s="6" t="s">
        <v>5563</v>
      </c>
    </row>
    <row r="5374" spans="1:6" x14ac:dyDescent="0.2">
      <c r="A5374" s="6" t="s">
        <v>8297</v>
      </c>
      <c r="B5374" s="6">
        <v>2016</v>
      </c>
      <c r="C5374" s="6" t="str">
        <f t="shared" si="21"/>
        <v>JSS2016</v>
      </c>
      <c r="D5374" s="6" t="s">
        <v>10636</v>
      </c>
      <c r="E5374" s="6" t="s">
        <v>10637</v>
      </c>
      <c r="F5374" s="6" t="s">
        <v>5563</v>
      </c>
    </row>
    <row r="5375" spans="1:6" x14ac:dyDescent="0.2">
      <c r="A5375" s="6" t="s">
        <v>10638</v>
      </c>
      <c r="B5375" s="6">
        <v>2020</v>
      </c>
      <c r="C5375" s="6" t="str">
        <f t="shared" si="21"/>
        <v>IST2020</v>
      </c>
      <c r="D5375" s="6" t="s">
        <v>10639</v>
      </c>
      <c r="E5375" s="6" t="s">
        <v>10640</v>
      </c>
      <c r="F5375" s="6" t="s">
        <v>5563</v>
      </c>
    </row>
    <row r="5376" spans="1:6" x14ac:dyDescent="0.2">
      <c r="A5376" s="6" t="s">
        <v>10638</v>
      </c>
      <c r="B5376" s="6">
        <v>2020</v>
      </c>
      <c r="C5376" s="6" t="str">
        <f t="shared" si="21"/>
        <v>IST2020</v>
      </c>
      <c r="D5376" s="6" t="s">
        <v>10641</v>
      </c>
      <c r="E5376" s="6" t="s">
        <v>10642</v>
      </c>
      <c r="F5376" s="6" t="s">
        <v>5563</v>
      </c>
    </row>
    <row r="5377" spans="1:6" x14ac:dyDescent="0.2">
      <c r="A5377" s="6" t="s">
        <v>10638</v>
      </c>
      <c r="B5377" s="6">
        <v>2020</v>
      </c>
      <c r="C5377" s="6" t="str">
        <f t="shared" si="21"/>
        <v>IST2020</v>
      </c>
      <c r="D5377" s="6" t="s">
        <v>10643</v>
      </c>
      <c r="E5377" s="6" t="s">
        <v>2254</v>
      </c>
      <c r="F5377" s="6" t="s">
        <v>5563</v>
      </c>
    </row>
    <row r="5378" spans="1:6" x14ac:dyDescent="0.2">
      <c r="A5378" s="6" t="s">
        <v>10638</v>
      </c>
      <c r="B5378" s="6">
        <v>2020</v>
      </c>
      <c r="C5378" s="6" t="str">
        <f t="shared" si="21"/>
        <v>IST2020</v>
      </c>
      <c r="D5378" s="6" t="s">
        <v>10644</v>
      </c>
      <c r="E5378" s="6" t="s">
        <v>10645</v>
      </c>
      <c r="F5378" s="6" t="s">
        <v>5563</v>
      </c>
    </row>
    <row r="5379" spans="1:6" x14ac:dyDescent="0.2">
      <c r="A5379" s="6" t="s">
        <v>10638</v>
      </c>
      <c r="B5379" s="6">
        <v>2020</v>
      </c>
      <c r="C5379" s="6" t="str">
        <f t="shared" si="21"/>
        <v>IST2020</v>
      </c>
      <c r="D5379" s="6" t="s">
        <v>10646</v>
      </c>
      <c r="E5379" s="6" t="s">
        <v>10647</v>
      </c>
      <c r="F5379" s="6" t="s">
        <v>5563</v>
      </c>
    </row>
    <row r="5380" spans="1:6" x14ac:dyDescent="0.2">
      <c r="A5380" s="6" t="s">
        <v>10638</v>
      </c>
      <c r="B5380" s="6">
        <v>2020</v>
      </c>
      <c r="C5380" s="6" t="str">
        <f t="shared" si="21"/>
        <v>IST2020</v>
      </c>
      <c r="D5380" s="6" t="s">
        <v>10648</v>
      </c>
      <c r="E5380" s="6" t="s">
        <v>10649</v>
      </c>
      <c r="F5380" s="6" t="s">
        <v>5563</v>
      </c>
    </row>
    <row r="5381" spans="1:6" x14ac:dyDescent="0.2">
      <c r="A5381" s="6" t="s">
        <v>10638</v>
      </c>
      <c r="B5381" s="6">
        <v>2020</v>
      </c>
      <c r="C5381" s="6" t="str">
        <f t="shared" si="21"/>
        <v>IST2020</v>
      </c>
      <c r="D5381" s="6" t="s">
        <v>10650</v>
      </c>
      <c r="E5381" s="6" t="s">
        <v>10651</v>
      </c>
      <c r="F5381" s="6" t="s">
        <v>5563</v>
      </c>
    </row>
    <row r="5382" spans="1:6" x14ac:dyDescent="0.2">
      <c r="A5382" s="6" t="s">
        <v>10638</v>
      </c>
      <c r="B5382" s="6">
        <v>2020</v>
      </c>
      <c r="C5382" s="6" t="str">
        <f t="shared" si="21"/>
        <v>IST2020</v>
      </c>
      <c r="D5382" s="6" t="s">
        <v>10652</v>
      </c>
      <c r="E5382" s="6" t="s">
        <v>10653</v>
      </c>
      <c r="F5382" s="6" t="s">
        <v>5563</v>
      </c>
    </row>
    <row r="5383" spans="1:6" x14ac:dyDescent="0.2">
      <c r="A5383" s="6" t="s">
        <v>10638</v>
      </c>
      <c r="B5383" s="6">
        <v>2020</v>
      </c>
      <c r="C5383" s="6" t="str">
        <f t="shared" si="21"/>
        <v>IST2020</v>
      </c>
      <c r="D5383" s="6" t="s">
        <v>10654</v>
      </c>
      <c r="E5383" s="6" t="s">
        <v>10655</v>
      </c>
      <c r="F5383" s="6" t="s">
        <v>5563</v>
      </c>
    </row>
    <row r="5384" spans="1:6" x14ac:dyDescent="0.2">
      <c r="A5384" s="6" t="s">
        <v>10638</v>
      </c>
      <c r="B5384" s="6">
        <v>2020</v>
      </c>
      <c r="C5384" s="6" t="str">
        <f t="shared" si="21"/>
        <v>IST2020</v>
      </c>
      <c r="D5384" s="6" t="s">
        <v>10656</v>
      </c>
      <c r="E5384" s="6" t="s">
        <v>10657</v>
      </c>
      <c r="F5384" s="6" t="s">
        <v>5563</v>
      </c>
    </row>
    <row r="5385" spans="1:6" x14ac:dyDescent="0.2">
      <c r="A5385" s="6" t="s">
        <v>10638</v>
      </c>
      <c r="B5385" s="6">
        <v>2020</v>
      </c>
      <c r="C5385" s="6" t="str">
        <f t="shared" si="21"/>
        <v>IST2020</v>
      </c>
      <c r="D5385" s="6" t="s">
        <v>10658</v>
      </c>
      <c r="E5385" s="6" t="s">
        <v>10659</v>
      </c>
      <c r="F5385" s="6" t="s">
        <v>5563</v>
      </c>
    </row>
    <row r="5386" spans="1:6" x14ac:dyDescent="0.2">
      <c r="A5386" s="6" t="s">
        <v>10638</v>
      </c>
      <c r="B5386" s="6">
        <v>2020</v>
      </c>
      <c r="C5386" s="6" t="str">
        <f t="shared" si="21"/>
        <v>IST2020</v>
      </c>
      <c r="D5386" s="6" t="s">
        <v>10660</v>
      </c>
      <c r="E5386" s="6" t="s">
        <v>10661</v>
      </c>
      <c r="F5386" s="6" t="s">
        <v>5563</v>
      </c>
    </row>
    <row r="5387" spans="1:6" x14ac:dyDescent="0.2">
      <c r="A5387" s="6" t="s">
        <v>10638</v>
      </c>
      <c r="B5387" s="6">
        <v>2020</v>
      </c>
      <c r="C5387" s="6" t="str">
        <f t="shared" si="21"/>
        <v>IST2020</v>
      </c>
      <c r="D5387" s="6" t="s">
        <v>10662</v>
      </c>
      <c r="E5387" s="6" t="s">
        <v>10663</v>
      </c>
      <c r="F5387" s="6" t="s">
        <v>5563</v>
      </c>
    </row>
    <row r="5388" spans="1:6" x14ac:dyDescent="0.2">
      <c r="A5388" s="6" t="s">
        <v>10638</v>
      </c>
      <c r="B5388" s="6">
        <v>2020</v>
      </c>
      <c r="C5388" s="6" t="str">
        <f t="shared" si="21"/>
        <v>IST2020</v>
      </c>
      <c r="D5388" s="6" t="s">
        <v>10664</v>
      </c>
      <c r="E5388" s="6" t="s">
        <v>10665</v>
      </c>
      <c r="F5388" s="6" t="s">
        <v>5563</v>
      </c>
    </row>
    <row r="5389" spans="1:6" x14ac:dyDescent="0.2">
      <c r="A5389" s="6" t="s">
        <v>10638</v>
      </c>
      <c r="B5389" s="6">
        <v>2020</v>
      </c>
      <c r="C5389" s="6" t="str">
        <f t="shared" si="21"/>
        <v>IST2020</v>
      </c>
      <c r="D5389" s="6" t="s">
        <v>10666</v>
      </c>
      <c r="E5389" s="6" t="s">
        <v>10667</v>
      </c>
      <c r="F5389" s="6" t="s">
        <v>5563</v>
      </c>
    </row>
    <row r="5390" spans="1:6" x14ac:dyDescent="0.2">
      <c r="A5390" s="6" t="s">
        <v>10638</v>
      </c>
      <c r="B5390" s="6">
        <v>2020</v>
      </c>
      <c r="C5390" s="6" t="str">
        <f t="shared" si="21"/>
        <v>IST2020</v>
      </c>
      <c r="D5390" s="6" t="s">
        <v>10668</v>
      </c>
      <c r="E5390" s="6" t="s">
        <v>10669</v>
      </c>
      <c r="F5390" s="6" t="s">
        <v>5563</v>
      </c>
    </row>
    <row r="5391" spans="1:6" x14ac:dyDescent="0.2">
      <c r="A5391" s="6" t="s">
        <v>10638</v>
      </c>
      <c r="B5391" s="6">
        <v>2020</v>
      </c>
      <c r="C5391" s="6" t="str">
        <f t="shared" si="21"/>
        <v>IST2020</v>
      </c>
      <c r="D5391" s="6" t="s">
        <v>10670</v>
      </c>
      <c r="E5391" s="6" t="s">
        <v>10671</v>
      </c>
      <c r="F5391" s="6" t="s">
        <v>5563</v>
      </c>
    </row>
    <row r="5392" spans="1:6" x14ac:dyDescent="0.2">
      <c r="A5392" s="6" t="s">
        <v>10638</v>
      </c>
      <c r="B5392" s="6">
        <v>2020</v>
      </c>
      <c r="C5392" s="6" t="str">
        <f t="shared" si="21"/>
        <v>IST2020</v>
      </c>
      <c r="D5392" s="6" t="s">
        <v>10672</v>
      </c>
      <c r="E5392" s="6" t="s">
        <v>10673</v>
      </c>
      <c r="F5392" s="6" t="s">
        <v>5563</v>
      </c>
    </row>
    <row r="5393" spans="1:6" x14ac:dyDescent="0.2">
      <c r="A5393" s="6" t="s">
        <v>10638</v>
      </c>
      <c r="B5393" s="6">
        <v>2020</v>
      </c>
      <c r="C5393" s="6" t="str">
        <f t="shared" si="21"/>
        <v>IST2020</v>
      </c>
      <c r="D5393" s="6" t="s">
        <v>10674</v>
      </c>
      <c r="E5393" s="6" t="s">
        <v>10675</v>
      </c>
      <c r="F5393" s="6" t="s">
        <v>5563</v>
      </c>
    </row>
    <row r="5394" spans="1:6" x14ac:dyDescent="0.2">
      <c r="A5394" s="6" t="s">
        <v>10638</v>
      </c>
      <c r="B5394" s="6">
        <v>2020</v>
      </c>
      <c r="C5394" s="6" t="str">
        <f t="shared" si="21"/>
        <v>IST2020</v>
      </c>
      <c r="D5394" s="6" t="s">
        <v>10676</v>
      </c>
      <c r="E5394" s="6" t="s">
        <v>10677</v>
      </c>
      <c r="F5394" s="6" t="s">
        <v>5563</v>
      </c>
    </row>
    <row r="5395" spans="1:6" x14ac:dyDescent="0.2">
      <c r="A5395" s="6" t="s">
        <v>10638</v>
      </c>
      <c r="B5395" s="6">
        <v>2020</v>
      </c>
      <c r="C5395" s="6" t="str">
        <f t="shared" si="21"/>
        <v>IST2020</v>
      </c>
      <c r="D5395" s="6" t="s">
        <v>10678</v>
      </c>
      <c r="E5395" s="6" t="s">
        <v>10679</v>
      </c>
      <c r="F5395" s="6" t="s">
        <v>5563</v>
      </c>
    </row>
    <row r="5396" spans="1:6" x14ac:dyDescent="0.2">
      <c r="A5396" s="6" t="s">
        <v>10638</v>
      </c>
      <c r="B5396" s="6">
        <v>2020</v>
      </c>
      <c r="C5396" s="6" t="str">
        <f t="shared" si="21"/>
        <v>IST2020</v>
      </c>
      <c r="D5396" s="6" t="s">
        <v>10680</v>
      </c>
      <c r="E5396" s="6" t="s">
        <v>10681</v>
      </c>
      <c r="F5396" s="6" t="s">
        <v>5563</v>
      </c>
    </row>
    <row r="5397" spans="1:6" x14ac:dyDescent="0.2">
      <c r="A5397" s="6" t="s">
        <v>10638</v>
      </c>
      <c r="B5397" s="6">
        <v>2020</v>
      </c>
      <c r="C5397" s="6" t="str">
        <f t="shared" si="21"/>
        <v>IST2020</v>
      </c>
      <c r="D5397" s="6" t="s">
        <v>10682</v>
      </c>
      <c r="E5397" s="6" t="s">
        <v>10683</v>
      </c>
      <c r="F5397" s="6" t="s">
        <v>5563</v>
      </c>
    </row>
    <row r="5398" spans="1:6" x14ac:dyDescent="0.2">
      <c r="A5398" s="6" t="s">
        <v>10638</v>
      </c>
      <c r="B5398" s="6">
        <v>2020</v>
      </c>
      <c r="C5398" s="6" t="str">
        <f t="shared" si="21"/>
        <v>IST2020</v>
      </c>
      <c r="D5398" s="6" t="s">
        <v>10684</v>
      </c>
      <c r="E5398" s="6" t="s">
        <v>10685</v>
      </c>
      <c r="F5398" s="6" t="s">
        <v>5563</v>
      </c>
    </row>
    <row r="5399" spans="1:6" x14ac:dyDescent="0.2">
      <c r="A5399" s="6" t="s">
        <v>10638</v>
      </c>
      <c r="B5399" s="6">
        <v>2020</v>
      </c>
      <c r="C5399" s="6" t="str">
        <f t="shared" si="21"/>
        <v>IST2020</v>
      </c>
      <c r="D5399" s="6" t="s">
        <v>10686</v>
      </c>
      <c r="E5399" s="6" t="s">
        <v>10687</v>
      </c>
      <c r="F5399" s="6" t="s">
        <v>5563</v>
      </c>
    </row>
    <row r="5400" spans="1:6" x14ac:dyDescent="0.2">
      <c r="A5400" s="6" t="s">
        <v>10638</v>
      </c>
      <c r="B5400" s="6">
        <v>2020</v>
      </c>
      <c r="C5400" s="6" t="str">
        <f t="shared" si="21"/>
        <v>IST2020</v>
      </c>
      <c r="D5400" s="6" t="s">
        <v>10688</v>
      </c>
      <c r="E5400" s="6" t="s">
        <v>10689</v>
      </c>
      <c r="F5400" s="6" t="s">
        <v>5563</v>
      </c>
    </row>
    <row r="5401" spans="1:6" x14ac:dyDescent="0.2">
      <c r="A5401" s="6" t="s">
        <v>10638</v>
      </c>
      <c r="B5401" s="6">
        <v>2020</v>
      </c>
      <c r="C5401" s="6" t="str">
        <f t="shared" si="21"/>
        <v>IST2020</v>
      </c>
      <c r="D5401" s="6" t="s">
        <v>10690</v>
      </c>
      <c r="E5401" s="6" t="s">
        <v>10691</v>
      </c>
      <c r="F5401" s="6" t="s">
        <v>5563</v>
      </c>
    </row>
    <row r="5402" spans="1:6" x14ac:dyDescent="0.2">
      <c r="A5402" s="6" t="s">
        <v>10638</v>
      </c>
      <c r="B5402" s="6">
        <v>2020</v>
      </c>
      <c r="C5402" s="6" t="str">
        <f t="shared" si="21"/>
        <v>IST2020</v>
      </c>
      <c r="D5402" s="6" t="s">
        <v>10692</v>
      </c>
      <c r="E5402" s="6" t="s">
        <v>10693</v>
      </c>
      <c r="F5402" s="6" t="s">
        <v>5563</v>
      </c>
    </row>
    <row r="5403" spans="1:6" x14ac:dyDescent="0.2">
      <c r="A5403" s="6" t="s">
        <v>10638</v>
      </c>
      <c r="B5403" s="6">
        <v>2020</v>
      </c>
      <c r="C5403" s="6" t="str">
        <f t="shared" si="21"/>
        <v>IST2020</v>
      </c>
      <c r="D5403" s="6" t="s">
        <v>10694</v>
      </c>
      <c r="E5403" s="6" t="s">
        <v>10695</v>
      </c>
      <c r="F5403" s="6" t="s">
        <v>5563</v>
      </c>
    </row>
    <row r="5404" spans="1:6" x14ac:dyDescent="0.2">
      <c r="A5404" s="6" t="s">
        <v>10638</v>
      </c>
      <c r="B5404" s="6">
        <v>2020</v>
      </c>
      <c r="C5404" s="6" t="str">
        <f t="shared" si="21"/>
        <v>IST2020</v>
      </c>
      <c r="D5404" s="6" t="s">
        <v>10696</v>
      </c>
      <c r="E5404" s="6" t="s">
        <v>10697</v>
      </c>
      <c r="F5404" s="6" t="s">
        <v>5563</v>
      </c>
    </row>
    <row r="5405" spans="1:6" x14ac:dyDescent="0.2">
      <c r="A5405" s="6" t="s">
        <v>10638</v>
      </c>
      <c r="B5405" s="6">
        <v>2020</v>
      </c>
      <c r="C5405" s="6" t="str">
        <f t="shared" si="21"/>
        <v>IST2020</v>
      </c>
      <c r="D5405" s="6" t="s">
        <v>10698</v>
      </c>
      <c r="E5405" s="6" t="s">
        <v>10699</v>
      </c>
      <c r="F5405" s="6" t="s">
        <v>5563</v>
      </c>
    </row>
    <row r="5406" spans="1:6" x14ac:dyDescent="0.2">
      <c r="A5406" s="6" t="s">
        <v>10638</v>
      </c>
      <c r="B5406" s="6">
        <v>2020</v>
      </c>
      <c r="C5406" s="6" t="str">
        <f t="shared" si="21"/>
        <v>IST2020</v>
      </c>
      <c r="D5406" s="6" t="s">
        <v>10700</v>
      </c>
      <c r="E5406" s="6" t="s">
        <v>10701</v>
      </c>
      <c r="F5406" s="6" t="s">
        <v>5563</v>
      </c>
    </row>
    <row r="5407" spans="1:6" x14ac:dyDescent="0.2">
      <c r="A5407" s="6" t="s">
        <v>10638</v>
      </c>
      <c r="B5407" s="6">
        <v>2020</v>
      </c>
      <c r="C5407" s="6" t="str">
        <f t="shared" si="21"/>
        <v>IST2020</v>
      </c>
      <c r="D5407" s="6" t="s">
        <v>10702</v>
      </c>
      <c r="E5407" s="6" t="s">
        <v>10703</v>
      </c>
      <c r="F5407" s="6" t="s">
        <v>5563</v>
      </c>
    </row>
    <row r="5408" spans="1:6" x14ac:dyDescent="0.2">
      <c r="A5408" s="6" t="s">
        <v>10638</v>
      </c>
      <c r="B5408" s="6">
        <v>2020</v>
      </c>
      <c r="C5408" s="6" t="str">
        <f t="shared" si="21"/>
        <v>IST2020</v>
      </c>
      <c r="D5408" s="6" t="s">
        <v>10704</v>
      </c>
      <c r="E5408" s="6" t="s">
        <v>10705</v>
      </c>
      <c r="F5408" s="6" t="s">
        <v>5563</v>
      </c>
    </row>
    <row r="5409" spans="1:6" x14ac:dyDescent="0.2">
      <c r="A5409" s="6" t="s">
        <v>10638</v>
      </c>
      <c r="B5409" s="6">
        <v>2020</v>
      </c>
      <c r="C5409" s="6" t="str">
        <f t="shared" si="21"/>
        <v>IST2020</v>
      </c>
      <c r="D5409" s="6" t="s">
        <v>10706</v>
      </c>
      <c r="E5409" s="6" t="s">
        <v>10707</v>
      </c>
      <c r="F5409" s="6" t="s">
        <v>5563</v>
      </c>
    </row>
    <row r="5410" spans="1:6" x14ac:dyDescent="0.2">
      <c r="A5410" s="6" t="s">
        <v>10638</v>
      </c>
      <c r="B5410" s="6">
        <v>2020</v>
      </c>
      <c r="C5410" s="6" t="str">
        <f t="shared" si="21"/>
        <v>IST2020</v>
      </c>
      <c r="D5410" s="6" t="s">
        <v>10708</v>
      </c>
      <c r="E5410" s="6" t="s">
        <v>10709</v>
      </c>
      <c r="F5410" s="6" t="s">
        <v>5563</v>
      </c>
    </row>
    <row r="5411" spans="1:6" x14ac:dyDescent="0.2">
      <c r="A5411" s="6" t="s">
        <v>10638</v>
      </c>
      <c r="B5411" s="6">
        <v>2020</v>
      </c>
      <c r="C5411" s="6" t="str">
        <f t="shared" si="21"/>
        <v>IST2020</v>
      </c>
      <c r="D5411" s="6" t="s">
        <v>10710</v>
      </c>
      <c r="E5411" s="6" t="s">
        <v>10711</v>
      </c>
      <c r="F5411" s="6" t="s">
        <v>5563</v>
      </c>
    </row>
    <row r="5412" spans="1:6" x14ac:dyDescent="0.2">
      <c r="A5412" s="6" t="s">
        <v>10638</v>
      </c>
      <c r="B5412" s="6">
        <v>2020</v>
      </c>
      <c r="C5412" s="6" t="str">
        <f t="shared" si="21"/>
        <v>IST2020</v>
      </c>
      <c r="D5412" s="6" t="s">
        <v>10712</v>
      </c>
      <c r="E5412" s="6" t="s">
        <v>10713</v>
      </c>
      <c r="F5412" s="6" t="s">
        <v>5563</v>
      </c>
    </row>
    <row r="5413" spans="1:6" x14ac:dyDescent="0.2">
      <c r="A5413" s="6" t="s">
        <v>10638</v>
      </c>
      <c r="B5413" s="6">
        <v>2020</v>
      </c>
      <c r="C5413" s="6" t="str">
        <f t="shared" si="21"/>
        <v>IST2020</v>
      </c>
      <c r="D5413" s="6" t="s">
        <v>10714</v>
      </c>
      <c r="E5413" s="6" t="s">
        <v>10715</v>
      </c>
      <c r="F5413" s="6" t="s">
        <v>5563</v>
      </c>
    </row>
    <row r="5414" spans="1:6" x14ac:dyDescent="0.2">
      <c r="A5414" s="6" t="s">
        <v>10638</v>
      </c>
      <c r="B5414" s="6">
        <v>2020</v>
      </c>
      <c r="C5414" s="6" t="str">
        <f t="shared" si="21"/>
        <v>IST2020</v>
      </c>
      <c r="D5414" s="6" t="s">
        <v>10716</v>
      </c>
      <c r="E5414" s="6" t="s">
        <v>10717</v>
      </c>
      <c r="F5414" s="6" t="s">
        <v>5563</v>
      </c>
    </row>
    <row r="5415" spans="1:6" x14ac:dyDescent="0.2">
      <c r="A5415" s="6" t="s">
        <v>10638</v>
      </c>
      <c r="B5415" s="6">
        <v>2020</v>
      </c>
      <c r="C5415" s="6" t="str">
        <f t="shared" si="21"/>
        <v>IST2020</v>
      </c>
      <c r="D5415" s="6" t="s">
        <v>10718</v>
      </c>
      <c r="E5415" s="6" t="s">
        <v>10719</v>
      </c>
      <c r="F5415" s="6" t="s">
        <v>5563</v>
      </c>
    </row>
    <row r="5416" spans="1:6" x14ac:dyDescent="0.2">
      <c r="A5416" s="6" t="s">
        <v>10638</v>
      </c>
      <c r="B5416" s="6">
        <v>2020</v>
      </c>
      <c r="C5416" s="6" t="str">
        <f t="shared" si="21"/>
        <v>IST2020</v>
      </c>
      <c r="D5416" s="6" t="s">
        <v>10720</v>
      </c>
      <c r="E5416" s="6" t="s">
        <v>10721</v>
      </c>
      <c r="F5416" s="6" t="s">
        <v>5563</v>
      </c>
    </row>
    <row r="5417" spans="1:6" x14ac:dyDescent="0.2">
      <c r="A5417" s="6" t="s">
        <v>10638</v>
      </c>
      <c r="B5417" s="6">
        <v>2020</v>
      </c>
      <c r="C5417" s="6" t="str">
        <f t="shared" si="21"/>
        <v>IST2020</v>
      </c>
      <c r="D5417" s="6" t="s">
        <v>10722</v>
      </c>
      <c r="E5417" s="6" t="s">
        <v>10723</v>
      </c>
      <c r="F5417" s="6" t="s">
        <v>5563</v>
      </c>
    </row>
    <row r="5418" spans="1:6" x14ac:dyDescent="0.2">
      <c r="A5418" s="6" t="s">
        <v>10638</v>
      </c>
      <c r="B5418" s="6">
        <v>2020</v>
      </c>
      <c r="C5418" s="6" t="str">
        <f t="shared" si="21"/>
        <v>IST2020</v>
      </c>
      <c r="D5418" s="6" t="s">
        <v>10724</v>
      </c>
      <c r="E5418" s="6" t="s">
        <v>10725</v>
      </c>
      <c r="F5418" s="6" t="s">
        <v>5563</v>
      </c>
    </row>
    <row r="5419" spans="1:6" x14ac:dyDescent="0.2">
      <c r="A5419" s="6" t="s">
        <v>10638</v>
      </c>
      <c r="B5419" s="6">
        <v>2020</v>
      </c>
      <c r="C5419" s="6" t="str">
        <f t="shared" si="21"/>
        <v>IST2020</v>
      </c>
      <c r="D5419" s="6" t="s">
        <v>10726</v>
      </c>
      <c r="E5419" s="6" t="s">
        <v>10727</v>
      </c>
      <c r="F5419" s="6" t="s">
        <v>5563</v>
      </c>
    </row>
    <row r="5420" spans="1:6" x14ac:dyDescent="0.2">
      <c r="A5420" s="6" t="s">
        <v>10638</v>
      </c>
      <c r="B5420" s="6">
        <v>2020</v>
      </c>
      <c r="C5420" s="6" t="str">
        <f t="shared" si="21"/>
        <v>IST2020</v>
      </c>
      <c r="D5420" s="6" t="s">
        <v>10728</v>
      </c>
      <c r="E5420" s="6" t="s">
        <v>10729</v>
      </c>
      <c r="F5420" s="6" t="s">
        <v>5563</v>
      </c>
    </row>
    <row r="5421" spans="1:6" x14ac:dyDescent="0.2">
      <c r="A5421" s="6" t="s">
        <v>10638</v>
      </c>
      <c r="B5421" s="6">
        <v>2020</v>
      </c>
      <c r="C5421" s="6" t="str">
        <f t="shared" si="21"/>
        <v>IST2020</v>
      </c>
      <c r="D5421" s="6" t="s">
        <v>10730</v>
      </c>
      <c r="E5421" s="6" t="s">
        <v>10731</v>
      </c>
      <c r="F5421" s="6" t="s">
        <v>5563</v>
      </c>
    </row>
    <row r="5422" spans="1:6" x14ac:dyDescent="0.2">
      <c r="A5422" s="6" t="s">
        <v>10638</v>
      </c>
      <c r="B5422" s="6">
        <v>2020</v>
      </c>
      <c r="C5422" s="6" t="str">
        <f t="shared" si="21"/>
        <v>IST2020</v>
      </c>
      <c r="D5422" s="6" t="s">
        <v>10732</v>
      </c>
      <c r="E5422" s="6" t="s">
        <v>10733</v>
      </c>
      <c r="F5422" s="6" t="s">
        <v>5563</v>
      </c>
    </row>
    <row r="5423" spans="1:6" x14ac:dyDescent="0.2">
      <c r="A5423" s="6" t="s">
        <v>10638</v>
      </c>
      <c r="B5423" s="6">
        <v>2020</v>
      </c>
      <c r="C5423" s="6" t="str">
        <f t="shared" si="21"/>
        <v>IST2020</v>
      </c>
      <c r="D5423" s="6" t="s">
        <v>10734</v>
      </c>
      <c r="E5423" s="6" t="s">
        <v>10735</v>
      </c>
      <c r="F5423" s="6" t="s">
        <v>5563</v>
      </c>
    </row>
    <row r="5424" spans="1:6" x14ac:dyDescent="0.2">
      <c r="A5424" s="6" t="s">
        <v>10638</v>
      </c>
      <c r="B5424" s="6">
        <v>2020</v>
      </c>
      <c r="C5424" s="6" t="str">
        <f t="shared" si="21"/>
        <v>IST2020</v>
      </c>
      <c r="D5424" s="6" t="s">
        <v>10736</v>
      </c>
      <c r="E5424" s="6" t="s">
        <v>10737</v>
      </c>
      <c r="F5424" s="6" t="s">
        <v>5563</v>
      </c>
    </row>
    <row r="5425" spans="1:6" x14ac:dyDescent="0.2">
      <c r="A5425" s="6" t="s">
        <v>10638</v>
      </c>
      <c r="B5425" s="6">
        <v>2020</v>
      </c>
      <c r="C5425" s="6" t="str">
        <f t="shared" si="21"/>
        <v>IST2020</v>
      </c>
      <c r="D5425" s="6" t="s">
        <v>10738</v>
      </c>
      <c r="E5425" s="6" t="s">
        <v>10739</v>
      </c>
      <c r="F5425" s="6" t="s">
        <v>5563</v>
      </c>
    </row>
    <row r="5426" spans="1:6" x14ac:dyDescent="0.2">
      <c r="A5426" s="6" t="s">
        <v>10638</v>
      </c>
      <c r="B5426" s="6">
        <v>2020</v>
      </c>
      <c r="C5426" s="6" t="str">
        <f t="shared" si="21"/>
        <v>IST2020</v>
      </c>
      <c r="D5426" s="6" t="s">
        <v>10740</v>
      </c>
      <c r="E5426" s="6" t="s">
        <v>10741</v>
      </c>
      <c r="F5426" s="6" t="s">
        <v>5563</v>
      </c>
    </row>
    <row r="5427" spans="1:6" x14ac:dyDescent="0.2">
      <c r="A5427" s="6" t="s">
        <v>10638</v>
      </c>
      <c r="B5427" s="6">
        <v>2020</v>
      </c>
      <c r="C5427" s="6" t="str">
        <f t="shared" si="21"/>
        <v>IST2020</v>
      </c>
      <c r="D5427" s="6" t="s">
        <v>10742</v>
      </c>
      <c r="E5427" s="6" t="s">
        <v>10743</v>
      </c>
      <c r="F5427" s="6" t="s">
        <v>5563</v>
      </c>
    </row>
    <row r="5428" spans="1:6" x14ac:dyDescent="0.2">
      <c r="A5428" s="6" t="s">
        <v>10638</v>
      </c>
      <c r="B5428" s="6">
        <v>2020</v>
      </c>
      <c r="C5428" s="6" t="str">
        <f t="shared" si="21"/>
        <v>IST2020</v>
      </c>
      <c r="D5428" s="6" t="s">
        <v>10744</v>
      </c>
      <c r="E5428" s="6" t="s">
        <v>10745</v>
      </c>
      <c r="F5428" s="6" t="s">
        <v>5563</v>
      </c>
    </row>
    <row r="5429" spans="1:6" x14ac:dyDescent="0.2">
      <c r="A5429" s="6" t="s">
        <v>10638</v>
      </c>
      <c r="B5429" s="6">
        <v>2020</v>
      </c>
      <c r="C5429" s="6" t="str">
        <f t="shared" si="21"/>
        <v>IST2020</v>
      </c>
      <c r="D5429" s="6" t="s">
        <v>10746</v>
      </c>
      <c r="E5429" s="6" t="s">
        <v>10747</v>
      </c>
      <c r="F5429" s="6" t="s">
        <v>5563</v>
      </c>
    </row>
    <row r="5430" spans="1:6" x14ac:dyDescent="0.2">
      <c r="A5430" s="6" t="s">
        <v>10638</v>
      </c>
      <c r="B5430" s="6">
        <v>2020</v>
      </c>
      <c r="C5430" s="6" t="str">
        <f t="shared" si="21"/>
        <v>IST2020</v>
      </c>
      <c r="D5430" s="6" t="s">
        <v>10748</v>
      </c>
      <c r="E5430" s="6" t="s">
        <v>10749</v>
      </c>
      <c r="F5430" s="6" t="s">
        <v>5563</v>
      </c>
    </row>
    <row r="5431" spans="1:6" x14ac:dyDescent="0.2">
      <c r="A5431" s="6" t="s">
        <v>10638</v>
      </c>
      <c r="B5431" s="6">
        <v>2020</v>
      </c>
      <c r="C5431" s="6" t="str">
        <f t="shared" si="21"/>
        <v>IST2020</v>
      </c>
      <c r="D5431" s="6" t="s">
        <v>10750</v>
      </c>
      <c r="E5431" s="6" t="s">
        <v>10751</v>
      </c>
      <c r="F5431" s="6" t="s">
        <v>5563</v>
      </c>
    </row>
    <row r="5432" spans="1:6" x14ac:dyDescent="0.2">
      <c r="A5432" s="6" t="s">
        <v>10638</v>
      </c>
      <c r="B5432" s="6">
        <v>2020</v>
      </c>
      <c r="C5432" s="6" t="str">
        <f t="shared" si="21"/>
        <v>IST2020</v>
      </c>
      <c r="D5432" s="6" t="s">
        <v>10752</v>
      </c>
      <c r="E5432" s="6" t="s">
        <v>10753</v>
      </c>
      <c r="F5432" s="6" t="s">
        <v>5563</v>
      </c>
    </row>
    <row r="5433" spans="1:6" x14ac:dyDescent="0.2">
      <c r="A5433" s="6" t="s">
        <v>10638</v>
      </c>
      <c r="B5433" s="6">
        <v>2020</v>
      </c>
      <c r="C5433" s="6" t="str">
        <f t="shared" si="21"/>
        <v>IST2020</v>
      </c>
      <c r="D5433" s="6" t="s">
        <v>10754</v>
      </c>
      <c r="E5433" s="6" t="s">
        <v>10755</v>
      </c>
      <c r="F5433" s="6" t="s">
        <v>5563</v>
      </c>
    </row>
    <row r="5434" spans="1:6" x14ac:dyDescent="0.2">
      <c r="A5434" s="6" t="s">
        <v>10638</v>
      </c>
      <c r="B5434" s="6">
        <v>2020</v>
      </c>
      <c r="C5434" s="6" t="str">
        <f t="shared" si="21"/>
        <v>IST2020</v>
      </c>
      <c r="D5434" s="6" t="s">
        <v>10756</v>
      </c>
      <c r="E5434" s="6" t="s">
        <v>10757</v>
      </c>
      <c r="F5434" s="6" t="s">
        <v>5563</v>
      </c>
    </row>
    <row r="5435" spans="1:6" x14ac:dyDescent="0.2">
      <c r="A5435" s="6" t="s">
        <v>10638</v>
      </c>
      <c r="B5435" s="6">
        <v>2020</v>
      </c>
      <c r="C5435" s="6" t="str">
        <f t="shared" si="21"/>
        <v>IST2020</v>
      </c>
      <c r="D5435" s="6" t="s">
        <v>10758</v>
      </c>
      <c r="E5435" s="6" t="s">
        <v>10759</v>
      </c>
      <c r="F5435" s="6" t="s">
        <v>5563</v>
      </c>
    </row>
    <row r="5436" spans="1:6" x14ac:dyDescent="0.2">
      <c r="A5436" s="6" t="s">
        <v>10638</v>
      </c>
      <c r="B5436" s="6">
        <v>2020</v>
      </c>
      <c r="C5436" s="6" t="str">
        <f t="shared" si="21"/>
        <v>IST2020</v>
      </c>
      <c r="D5436" s="6" t="s">
        <v>10760</v>
      </c>
      <c r="E5436" s="6" t="s">
        <v>10761</v>
      </c>
      <c r="F5436" s="6" t="s">
        <v>5563</v>
      </c>
    </row>
    <row r="5437" spans="1:6" x14ac:dyDescent="0.2">
      <c r="A5437" s="6" t="s">
        <v>10638</v>
      </c>
      <c r="B5437" s="6">
        <v>2020</v>
      </c>
      <c r="C5437" s="6" t="str">
        <f t="shared" si="21"/>
        <v>IST2020</v>
      </c>
      <c r="D5437" s="6" t="s">
        <v>10762</v>
      </c>
      <c r="E5437" s="6" t="s">
        <v>10763</v>
      </c>
      <c r="F5437" s="6" t="s">
        <v>5563</v>
      </c>
    </row>
    <row r="5438" spans="1:6" x14ac:dyDescent="0.2">
      <c r="A5438" s="6" t="s">
        <v>10638</v>
      </c>
      <c r="B5438" s="6">
        <v>2020</v>
      </c>
      <c r="C5438" s="6" t="str">
        <f t="shared" si="21"/>
        <v>IST2020</v>
      </c>
      <c r="D5438" s="6" t="s">
        <v>10764</v>
      </c>
      <c r="E5438" s="6" t="s">
        <v>10765</v>
      </c>
      <c r="F5438" s="6" t="s">
        <v>5563</v>
      </c>
    </row>
    <row r="5439" spans="1:6" x14ac:dyDescent="0.2">
      <c r="A5439" s="6" t="s">
        <v>10638</v>
      </c>
      <c r="B5439" s="6">
        <v>2020</v>
      </c>
      <c r="C5439" s="6" t="str">
        <f t="shared" si="21"/>
        <v>IST2020</v>
      </c>
      <c r="D5439" s="6" t="s">
        <v>10766</v>
      </c>
      <c r="E5439" s="6" t="s">
        <v>10767</v>
      </c>
      <c r="F5439" s="6" t="s">
        <v>5563</v>
      </c>
    </row>
    <row r="5440" spans="1:6" x14ac:dyDescent="0.2">
      <c r="A5440" s="6" t="s">
        <v>10638</v>
      </c>
      <c r="B5440" s="6">
        <v>2020</v>
      </c>
      <c r="C5440" s="6" t="str">
        <f t="shared" si="21"/>
        <v>IST2020</v>
      </c>
      <c r="D5440" s="6" t="s">
        <v>10768</v>
      </c>
      <c r="E5440" s="6" t="s">
        <v>10769</v>
      </c>
      <c r="F5440" s="6" t="s">
        <v>5563</v>
      </c>
    </row>
    <row r="5441" spans="1:6" x14ac:dyDescent="0.2">
      <c r="A5441" s="6" t="s">
        <v>10638</v>
      </c>
      <c r="B5441" s="6">
        <v>2020</v>
      </c>
      <c r="C5441" s="6" t="str">
        <f t="shared" si="21"/>
        <v>IST2020</v>
      </c>
      <c r="D5441" s="6" t="s">
        <v>10770</v>
      </c>
      <c r="E5441" s="6" t="s">
        <v>10771</v>
      </c>
      <c r="F5441" s="6" t="s">
        <v>5563</v>
      </c>
    </row>
    <row r="5442" spans="1:6" x14ac:dyDescent="0.2">
      <c r="A5442" s="6" t="s">
        <v>10638</v>
      </c>
      <c r="B5442" s="6">
        <v>2020</v>
      </c>
      <c r="C5442" s="6" t="str">
        <f t="shared" si="21"/>
        <v>IST2020</v>
      </c>
      <c r="D5442" s="6" t="s">
        <v>10772</v>
      </c>
      <c r="E5442" s="6" t="s">
        <v>10773</v>
      </c>
      <c r="F5442" s="6" t="s">
        <v>5563</v>
      </c>
    </row>
    <row r="5443" spans="1:6" x14ac:dyDescent="0.2">
      <c r="A5443" s="6" t="s">
        <v>10638</v>
      </c>
      <c r="B5443" s="6">
        <v>2020</v>
      </c>
      <c r="C5443" s="6" t="str">
        <f t="shared" si="21"/>
        <v>IST2020</v>
      </c>
      <c r="D5443" s="6" t="s">
        <v>10774</v>
      </c>
      <c r="E5443" s="6" t="s">
        <v>10775</v>
      </c>
      <c r="F5443" s="6" t="s">
        <v>5563</v>
      </c>
    </row>
    <row r="5444" spans="1:6" x14ac:dyDescent="0.2">
      <c r="A5444" s="6" t="s">
        <v>10638</v>
      </c>
      <c r="B5444" s="6">
        <v>2020</v>
      </c>
      <c r="C5444" s="6" t="str">
        <f t="shared" si="21"/>
        <v>IST2020</v>
      </c>
      <c r="D5444" s="6" t="s">
        <v>10776</v>
      </c>
      <c r="E5444" s="6" t="s">
        <v>10777</v>
      </c>
      <c r="F5444" s="6" t="s">
        <v>5563</v>
      </c>
    </row>
    <row r="5445" spans="1:6" x14ac:dyDescent="0.2">
      <c r="A5445" s="6" t="s">
        <v>10638</v>
      </c>
      <c r="B5445" s="6">
        <v>2020</v>
      </c>
      <c r="C5445" s="6" t="str">
        <f t="shared" si="21"/>
        <v>IST2020</v>
      </c>
      <c r="D5445" s="6" t="s">
        <v>10778</v>
      </c>
      <c r="E5445" s="6" t="s">
        <v>10779</v>
      </c>
      <c r="F5445" s="6" t="s">
        <v>5563</v>
      </c>
    </row>
    <row r="5446" spans="1:6" x14ac:dyDescent="0.2">
      <c r="A5446" s="6" t="s">
        <v>10638</v>
      </c>
      <c r="B5446" s="6">
        <v>2020</v>
      </c>
      <c r="C5446" s="6" t="str">
        <f t="shared" si="21"/>
        <v>IST2020</v>
      </c>
      <c r="D5446" s="6" t="s">
        <v>10780</v>
      </c>
      <c r="E5446" s="6" t="s">
        <v>10781</v>
      </c>
      <c r="F5446" s="6" t="s">
        <v>5563</v>
      </c>
    </row>
    <row r="5447" spans="1:6" x14ac:dyDescent="0.2">
      <c r="A5447" s="6" t="s">
        <v>10638</v>
      </c>
      <c r="B5447" s="6">
        <v>2020</v>
      </c>
      <c r="C5447" s="6" t="str">
        <f t="shared" si="21"/>
        <v>IST2020</v>
      </c>
      <c r="D5447" s="6" t="s">
        <v>10782</v>
      </c>
      <c r="E5447" s="6" t="s">
        <v>10783</v>
      </c>
      <c r="F5447" s="6" t="s">
        <v>5563</v>
      </c>
    </row>
    <row r="5448" spans="1:6" x14ac:dyDescent="0.2">
      <c r="A5448" s="6" t="s">
        <v>10638</v>
      </c>
      <c r="B5448" s="6">
        <v>2020</v>
      </c>
      <c r="C5448" s="6" t="str">
        <f t="shared" si="21"/>
        <v>IST2020</v>
      </c>
      <c r="D5448" s="6" t="s">
        <v>10784</v>
      </c>
      <c r="E5448" s="6" t="s">
        <v>10785</v>
      </c>
      <c r="F5448" s="6" t="s">
        <v>5563</v>
      </c>
    </row>
    <row r="5449" spans="1:6" x14ac:dyDescent="0.2">
      <c r="A5449" s="6" t="s">
        <v>10638</v>
      </c>
      <c r="B5449" s="6">
        <v>2020</v>
      </c>
      <c r="C5449" s="6" t="str">
        <f t="shared" si="21"/>
        <v>IST2020</v>
      </c>
      <c r="D5449" s="6" t="s">
        <v>10786</v>
      </c>
      <c r="E5449" s="6" t="s">
        <v>10787</v>
      </c>
      <c r="F5449" s="6" t="s">
        <v>5563</v>
      </c>
    </row>
    <row r="5450" spans="1:6" x14ac:dyDescent="0.2">
      <c r="A5450" s="6" t="s">
        <v>10638</v>
      </c>
      <c r="B5450" s="6">
        <v>2020</v>
      </c>
      <c r="C5450" s="6" t="str">
        <f t="shared" si="21"/>
        <v>IST2020</v>
      </c>
      <c r="D5450" s="6" t="s">
        <v>10788</v>
      </c>
      <c r="E5450" s="6" t="s">
        <v>10789</v>
      </c>
      <c r="F5450" s="6" t="s">
        <v>5563</v>
      </c>
    </row>
    <row r="5451" spans="1:6" x14ac:dyDescent="0.2">
      <c r="A5451" s="6" t="s">
        <v>10638</v>
      </c>
      <c r="B5451" s="6">
        <v>2020</v>
      </c>
      <c r="C5451" s="6" t="str">
        <f t="shared" si="21"/>
        <v>IST2020</v>
      </c>
      <c r="D5451" s="6" t="s">
        <v>10790</v>
      </c>
      <c r="E5451" s="6" t="s">
        <v>10791</v>
      </c>
      <c r="F5451" s="6" t="s">
        <v>5563</v>
      </c>
    </row>
    <row r="5452" spans="1:6" x14ac:dyDescent="0.2">
      <c r="A5452" s="6" t="s">
        <v>10638</v>
      </c>
      <c r="B5452" s="6">
        <v>2020</v>
      </c>
      <c r="C5452" s="6" t="str">
        <f t="shared" si="21"/>
        <v>IST2020</v>
      </c>
      <c r="D5452" s="6" t="s">
        <v>10792</v>
      </c>
      <c r="E5452" s="6" t="s">
        <v>10793</v>
      </c>
      <c r="F5452" s="6" t="s">
        <v>5563</v>
      </c>
    </row>
    <row r="5453" spans="1:6" x14ac:dyDescent="0.2">
      <c r="A5453" s="6" t="s">
        <v>10638</v>
      </c>
      <c r="B5453" s="6">
        <v>2020</v>
      </c>
      <c r="C5453" s="6" t="str">
        <f t="shared" si="21"/>
        <v>IST2020</v>
      </c>
      <c r="D5453" s="6" t="s">
        <v>10794</v>
      </c>
      <c r="E5453" s="6" t="s">
        <v>10795</v>
      </c>
      <c r="F5453" s="6" t="s">
        <v>5563</v>
      </c>
    </row>
    <row r="5454" spans="1:6" x14ac:dyDescent="0.2">
      <c r="A5454" s="6" t="s">
        <v>10638</v>
      </c>
      <c r="B5454" s="6">
        <v>2020</v>
      </c>
      <c r="C5454" s="6" t="str">
        <f t="shared" si="21"/>
        <v>IST2020</v>
      </c>
      <c r="D5454" s="6" t="s">
        <v>10796</v>
      </c>
      <c r="E5454" s="6" t="s">
        <v>10797</v>
      </c>
      <c r="F5454" s="6" t="s">
        <v>5563</v>
      </c>
    </row>
    <row r="5455" spans="1:6" x14ac:dyDescent="0.2">
      <c r="A5455" s="6" t="s">
        <v>10638</v>
      </c>
      <c r="B5455" s="6">
        <v>2020</v>
      </c>
      <c r="C5455" s="6" t="str">
        <f t="shared" si="21"/>
        <v>IST2020</v>
      </c>
      <c r="D5455" s="6" t="s">
        <v>10798</v>
      </c>
      <c r="E5455" s="6" t="s">
        <v>10799</v>
      </c>
      <c r="F5455" s="6" t="s">
        <v>5563</v>
      </c>
    </row>
    <row r="5456" spans="1:6" x14ac:dyDescent="0.2">
      <c r="A5456" s="6" t="s">
        <v>10638</v>
      </c>
      <c r="B5456" s="6">
        <v>2020</v>
      </c>
      <c r="C5456" s="6" t="str">
        <f t="shared" si="21"/>
        <v>IST2020</v>
      </c>
      <c r="D5456" s="6" t="s">
        <v>10800</v>
      </c>
      <c r="E5456" s="6" t="s">
        <v>10801</v>
      </c>
      <c r="F5456" s="6" t="s">
        <v>5563</v>
      </c>
    </row>
    <row r="5457" spans="1:6" x14ac:dyDescent="0.2">
      <c r="A5457" s="6" t="s">
        <v>10638</v>
      </c>
      <c r="B5457" s="6">
        <v>2020</v>
      </c>
      <c r="C5457" s="6" t="str">
        <f t="shared" si="21"/>
        <v>IST2020</v>
      </c>
      <c r="D5457" s="6" t="s">
        <v>10802</v>
      </c>
      <c r="E5457" s="6" t="s">
        <v>10803</v>
      </c>
      <c r="F5457" s="6" t="s">
        <v>5563</v>
      </c>
    </row>
    <row r="5458" spans="1:6" x14ac:dyDescent="0.2">
      <c r="A5458" s="6" t="s">
        <v>10638</v>
      </c>
      <c r="B5458" s="6">
        <v>2020</v>
      </c>
      <c r="C5458" s="6" t="str">
        <f t="shared" si="21"/>
        <v>IST2020</v>
      </c>
      <c r="D5458" s="6" t="s">
        <v>10804</v>
      </c>
      <c r="E5458" s="6" t="s">
        <v>10805</v>
      </c>
      <c r="F5458" s="6" t="s">
        <v>5563</v>
      </c>
    </row>
    <row r="5459" spans="1:6" x14ac:dyDescent="0.2">
      <c r="A5459" s="6" t="s">
        <v>10638</v>
      </c>
      <c r="B5459" s="6">
        <v>2020</v>
      </c>
      <c r="C5459" s="6" t="str">
        <f t="shared" si="21"/>
        <v>IST2020</v>
      </c>
      <c r="D5459" s="6" t="s">
        <v>10806</v>
      </c>
      <c r="E5459" s="6" t="s">
        <v>10807</v>
      </c>
      <c r="F5459" s="6" t="s">
        <v>5563</v>
      </c>
    </row>
    <row r="5460" spans="1:6" x14ac:dyDescent="0.2">
      <c r="A5460" s="6" t="s">
        <v>10638</v>
      </c>
      <c r="B5460" s="6">
        <v>2020</v>
      </c>
      <c r="C5460" s="6" t="str">
        <f t="shared" si="21"/>
        <v>IST2020</v>
      </c>
      <c r="D5460" s="6" t="s">
        <v>10808</v>
      </c>
      <c r="E5460" s="6" t="s">
        <v>10809</v>
      </c>
      <c r="F5460" s="6" t="s">
        <v>5563</v>
      </c>
    </row>
    <row r="5461" spans="1:6" x14ac:dyDescent="0.2">
      <c r="A5461" s="6" t="s">
        <v>10638</v>
      </c>
      <c r="B5461" s="6">
        <v>2020</v>
      </c>
      <c r="C5461" s="6" t="str">
        <f t="shared" si="21"/>
        <v>IST2020</v>
      </c>
      <c r="D5461" s="6" t="s">
        <v>10810</v>
      </c>
      <c r="E5461" s="6" t="s">
        <v>10811</v>
      </c>
      <c r="F5461" s="6" t="s">
        <v>5563</v>
      </c>
    </row>
    <row r="5462" spans="1:6" x14ac:dyDescent="0.2">
      <c r="A5462" s="6" t="s">
        <v>10638</v>
      </c>
      <c r="B5462" s="6">
        <v>2020</v>
      </c>
      <c r="C5462" s="6" t="str">
        <f t="shared" si="21"/>
        <v>IST2020</v>
      </c>
      <c r="D5462" s="6" t="s">
        <v>10812</v>
      </c>
      <c r="E5462" s="6" t="s">
        <v>10813</v>
      </c>
      <c r="F5462" s="6" t="s">
        <v>5563</v>
      </c>
    </row>
    <row r="5463" spans="1:6" x14ac:dyDescent="0.2">
      <c r="A5463" s="6" t="s">
        <v>10638</v>
      </c>
      <c r="B5463" s="6">
        <v>2020</v>
      </c>
      <c r="C5463" s="6" t="str">
        <f t="shared" si="21"/>
        <v>IST2020</v>
      </c>
      <c r="D5463" s="6" t="s">
        <v>10814</v>
      </c>
      <c r="E5463" s="6" t="s">
        <v>10815</v>
      </c>
      <c r="F5463" s="6" t="s">
        <v>5563</v>
      </c>
    </row>
    <row r="5464" spans="1:6" x14ac:dyDescent="0.2">
      <c r="A5464" s="6" t="s">
        <v>10638</v>
      </c>
      <c r="B5464" s="6">
        <v>2020</v>
      </c>
      <c r="C5464" s="6" t="str">
        <f t="shared" si="21"/>
        <v>IST2020</v>
      </c>
      <c r="D5464" s="6" t="s">
        <v>10816</v>
      </c>
      <c r="E5464" s="6" t="s">
        <v>2254</v>
      </c>
      <c r="F5464" s="6" t="s">
        <v>5563</v>
      </c>
    </row>
    <row r="5465" spans="1:6" x14ac:dyDescent="0.2">
      <c r="A5465" s="6" t="s">
        <v>10638</v>
      </c>
      <c r="B5465" s="6">
        <v>2020</v>
      </c>
      <c r="C5465" s="6" t="str">
        <f t="shared" si="21"/>
        <v>IST2020</v>
      </c>
      <c r="D5465" s="6" t="s">
        <v>10817</v>
      </c>
      <c r="E5465" s="6" t="s">
        <v>10818</v>
      </c>
      <c r="F5465" s="6" t="s">
        <v>5563</v>
      </c>
    </row>
    <row r="5466" spans="1:6" x14ac:dyDescent="0.2">
      <c r="A5466" s="6" t="s">
        <v>10638</v>
      </c>
      <c r="B5466" s="6">
        <v>2020</v>
      </c>
      <c r="C5466" s="6" t="str">
        <f t="shared" si="21"/>
        <v>IST2020</v>
      </c>
      <c r="D5466" s="6" t="s">
        <v>10819</v>
      </c>
      <c r="E5466" s="6" t="s">
        <v>10820</v>
      </c>
      <c r="F5466" s="6" t="s">
        <v>5563</v>
      </c>
    </row>
    <row r="5467" spans="1:6" x14ac:dyDescent="0.2">
      <c r="A5467" s="6" t="s">
        <v>10638</v>
      </c>
      <c r="B5467" s="6">
        <v>2020</v>
      </c>
      <c r="C5467" s="6" t="str">
        <f t="shared" si="21"/>
        <v>IST2020</v>
      </c>
      <c r="D5467" s="6" t="s">
        <v>10821</v>
      </c>
      <c r="E5467" s="6" t="s">
        <v>10822</v>
      </c>
      <c r="F5467" s="6" t="s">
        <v>5563</v>
      </c>
    </row>
    <row r="5468" spans="1:6" x14ac:dyDescent="0.2">
      <c r="A5468" s="6" t="s">
        <v>10638</v>
      </c>
      <c r="B5468" s="6">
        <v>2020</v>
      </c>
      <c r="C5468" s="6" t="str">
        <f t="shared" si="21"/>
        <v>IST2020</v>
      </c>
      <c r="D5468" s="6" t="s">
        <v>10823</v>
      </c>
      <c r="E5468" s="6" t="s">
        <v>10824</v>
      </c>
      <c r="F5468" s="6" t="s">
        <v>5563</v>
      </c>
    </row>
    <row r="5469" spans="1:6" x14ac:dyDescent="0.2">
      <c r="A5469" s="6" t="s">
        <v>10638</v>
      </c>
      <c r="B5469" s="6">
        <v>2020</v>
      </c>
      <c r="C5469" s="6" t="str">
        <f t="shared" si="21"/>
        <v>IST2020</v>
      </c>
      <c r="D5469" s="6" t="s">
        <v>10825</v>
      </c>
      <c r="E5469" s="6" t="s">
        <v>10826</v>
      </c>
      <c r="F5469" s="6" t="s">
        <v>5563</v>
      </c>
    </row>
    <row r="5470" spans="1:6" x14ac:dyDescent="0.2">
      <c r="A5470" s="6" t="s">
        <v>10638</v>
      </c>
      <c r="B5470" s="6">
        <v>2020</v>
      </c>
      <c r="C5470" s="6" t="str">
        <f t="shared" si="21"/>
        <v>IST2020</v>
      </c>
      <c r="D5470" s="6" t="s">
        <v>10827</v>
      </c>
      <c r="E5470" s="6" t="s">
        <v>10828</v>
      </c>
      <c r="F5470" s="6" t="s">
        <v>5563</v>
      </c>
    </row>
    <row r="5471" spans="1:6" x14ac:dyDescent="0.2">
      <c r="A5471" s="6" t="s">
        <v>10638</v>
      </c>
      <c r="B5471" s="6">
        <v>2020</v>
      </c>
      <c r="C5471" s="6" t="str">
        <f t="shared" si="21"/>
        <v>IST2020</v>
      </c>
      <c r="D5471" s="6" t="s">
        <v>10829</v>
      </c>
      <c r="E5471" s="6" t="s">
        <v>10830</v>
      </c>
      <c r="F5471" s="6" t="s">
        <v>5563</v>
      </c>
    </row>
    <row r="5472" spans="1:6" x14ac:dyDescent="0.2">
      <c r="A5472" s="6" t="s">
        <v>10638</v>
      </c>
      <c r="B5472" s="6">
        <v>2020</v>
      </c>
      <c r="C5472" s="6" t="str">
        <f t="shared" si="21"/>
        <v>IST2020</v>
      </c>
      <c r="D5472" s="6" t="s">
        <v>10831</v>
      </c>
      <c r="E5472" s="6" t="s">
        <v>10832</v>
      </c>
      <c r="F5472" s="6" t="s">
        <v>5563</v>
      </c>
    </row>
    <row r="5473" spans="1:6" x14ac:dyDescent="0.2">
      <c r="A5473" s="6" t="s">
        <v>10638</v>
      </c>
      <c r="B5473" s="6">
        <v>2020</v>
      </c>
      <c r="C5473" s="6" t="str">
        <f t="shared" si="21"/>
        <v>IST2020</v>
      </c>
      <c r="D5473" s="6" t="s">
        <v>10833</v>
      </c>
      <c r="E5473" s="6" t="s">
        <v>10834</v>
      </c>
      <c r="F5473" s="6" t="s">
        <v>5563</v>
      </c>
    </row>
    <row r="5474" spans="1:6" x14ac:dyDescent="0.2">
      <c r="A5474" s="6" t="s">
        <v>10638</v>
      </c>
      <c r="B5474" s="6">
        <v>2020</v>
      </c>
      <c r="C5474" s="6" t="str">
        <f t="shared" si="21"/>
        <v>IST2020</v>
      </c>
      <c r="D5474" s="6" t="s">
        <v>10835</v>
      </c>
      <c r="E5474" s="6" t="s">
        <v>10836</v>
      </c>
      <c r="F5474" s="6" t="s">
        <v>5563</v>
      </c>
    </row>
    <row r="5475" spans="1:6" x14ac:dyDescent="0.2">
      <c r="A5475" s="6" t="s">
        <v>10638</v>
      </c>
      <c r="B5475" s="6">
        <v>2020</v>
      </c>
      <c r="C5475" s="6" t="str">
        <f t="shared" si="21"/>
        <v>IST2020</v>
      </c>
      <c r="D5475" s="6" t="s">
        <v>10837</v>
      </c>
      <c r="E5475" s="6" t="s">
        <v>10838</v>
      </c>
      <c r="F5475" s="6" t="s">
        <v>5563</v>
      </c>
    </row>
    <row r="5476" spans="1:6" x14ac:dyDescent="0.2">
      <c r="A5476" s="6" t="s">
        <v>10638</v>
      </c>
      <c r="B5476" s="6">
        <v>2020</v>
      </c>
      <c r="C5476" s="6" t="str">
        <f t="shared" si="21"/>
        <v>IST2020</v>
      </c>
      <c r="D5476" s="6" t="s">
        <v>10839</v>
      </c>
      <c r="E5476" s="6" t="s">
        <v>10840</v>
      </c>
      <c r="F5476" s="6" t="s">
        <v>5563</v>
      </c>
    </row>
    <row r="5477" spans="1:6" x14ac:dyDescent="0.2">
      <c r="A5477" s="6" t="s">
        <v>10638</v>
      </c>
      <c r="B5477" s="6">
        <v>2020</v>
      </c>
      <c r="C5477" s="6" t="str">
        <f t="shared" si="21"/>
        <v>IST2020</v>
      </c>
      <c r="D5477" s="6" t="s">
        <v>10841</v>
      </c>
      <c r="E5477" s="6" t="s">
        <v>10842</v>
      </c>
      <c r="F5477" s="6" t="s">
        <v>5563</v>
      </c>
    </row>
    <row r="5478" spans="1:6" x14ac:dyDescent="0.2">
      <c r="A5478" s="6" t="s">
        <v>10638</v>
      </c>
      <c r="B5478" s="6">
        <v>2020</v>
      </c>
      <c r="C5478" s="6" t="str">
        <f t="shared" si="21"/>
        <v>IST2020</v>
      </c>
      <c r="D5478" s="6" t="s">
        <v>10843</v>
      </c>
      <c r="E5478" s="6" t="s">
        <v>10844</v>
      </c>
      <c r="F5478" s="6" t="s">
        <v>5563</v>
      </c>
    </row>
    <row r="5479" spans="1:6" x14ac:dyDescent="0.2">
      <c r="A5479" s="6" t="s">
        <v>10638</v>
      </c>
      <c r="B5479" s="6">
        <v>2020</v>
      </c>
      <c r="C5479" s="6" t="str">
        <f t="shared" si="21"/>
        <v>IST2020</v>
      </c>
      <c r="D5479" s="6" t="s">
        <v>10845</v>
      </c>
      <c r="E5479" s="6" t="s">
        <v>10846</v>
      </c>
      <c r="F5479" s="6" t="s">
        <v>5563</v>
      </c>
    </row>
    <row r="5480" spans="1:6" x14ac:dyDescent="0.2">
      <c r="A5480" s="6" t="s">
        <v>10638</v>
      </c>
      <c r="B5480" s="6">
        <v>2020</v>
      </c>
      <c r="C5480" s="6" t="str">
        <f t="shared" si="21"/>
        <v>IST2020</v>
      </c>
      <c r="D5480" s="6" t="s">
        <v>10847</v>
      </c>
      <c r="E5480" s="6" t="s">
        <v>2254</v>
      </c>
      <c r="F5480" s="6" t="s">
        <v>5563</v>
      </c>
    </row>
    <row r="5481" spans="1:6" x14ac:dyDescent="0.2">
      <c r="A5481" s="6" t="s">
        <v>10638</v>
      </c>
      <c r="B5481" s="6">
        <v>2020</v>
      </c>
      <c r="C5481" s="6" t="str">
        <f t="shared" si="21"/>
        <v>IST2020</v>
      </c>
      <c r="D5481" s="6" t="s">
        <v>10848</v>
      </c>
      <c r="E5481" s="6" t="s">
        <v>2254</v>
      </c>
      <c r="F5481" s="6" t="s">
        <v>5563</v>
      </c>
    </row>
    <row r="5482" spans="1:6" x14ac:dyDescent="0.2">
      <c r="A5482" s="6" t="s">
        <v>10638</v>
      </c>
      <c r="B5482" s="6">
        <v>2020</v>
      </c>
      <c r="C5482" s="6" t="str">
        <f t="shared" si="21"/>
        <v>IST2020</v>
      </c>
      <c r="D5482" s="6" t="s">
        <v>10849</v>
      </c>
      <c r="E5482" s="6" t="s">
        <v>10850</v>
      </c>
      <c r="F5482" s="6" t="s">
        <v>5563</v>
      </c>
    </row>
    <row r="5483" spans="1:6" x14ac:dyDescent="0.2">
      <c r="A5483" s="6" t="s">
        <v>10638</v>
      </c>
      <c r="B5483" s="6">
        <v>2020</v>
      </c>
      <c r="C5483" s="6" t="str">
        <f t="shared" si="21"/>
        <v>IST2020</v>
      </c>
      <c r="D5483" s="6" t="s">
        <v>10851</v>
      </c>
      <c r="E5483" s="6" t="s">
        <v>10852</v>
      </c>
      <c r="F5483" s="6" t="s">
        <v>5563</v>
      </c>
    </row>
    <row r="5484" spans="1:6" x14ac:dyDescent="0.2">
      <c r="A5484" s="6" t="s">
        <v>10638</v>
      </c>
      <c r="B5484" s="6">
        <v>2020</v>
      </c>
      <c r="C5484" s="6" t="str">
        <f t="shared" si="21"/>
        <v>IST2020</v>
      </c>
      <c r="D5484" s="6" t="s">
        <v>10853</v>
      </c>
      <c r="E5484" s="6" t="s">
        <v>10854</v>
      </c>
      <c r="F5484" s="6" t="s">
        <v>5563</v>
      </c>
    </row>
    <row r="5485" spans="1:6" x14ac:dyDescent="0.2">
      <c r="A5485" s="6" t="s">
        <v>10638</v>
      </c>
      <c r="B5485" s="6">
        <v>2020</v>
      </c>
      <c r="C5485" s="6" t="str">
        <f t="shared" si="21"/>
        <v>IST2020</v>
      </c>
      <c r="D5485" s="6" t="s">
        <v>10855</v>
      </c>
      <c r="E5485" s="6" t="s">
        <v>10856</v>
      </c>
      <c r="F5485" s="6" t="s">
        <v>5563</v>
      </c>
    </row>
    <row r="5486" spans="1:6" x14ac:dyDescent="0.2">
      <c r="A5486" s="6" t="s">
        <v>10638</v>
      </c>
      <c r="B5486" s="6">
        <v>2020</v>
      </c>
      <c r="C5486" s="6" t="str">
        <f t="shared" si="21"/>
        <v>IST2020</v>
      </c>
      <c r="D5486" s="6" t="s">
        <v>10857</v>
      </c>
      <c r="E5486" s="6" t="s">
        <v>10858</v>
      </c>
      <c r="F5486" s="6" t="s">
        <v>5563</v>
      </c>
    </row>
    <row r="5487" spans="1:6" x14ac:dyDescent="0.2">
      <c r="A5487" s="6" t="s">
        <v>10638</v>
      </c>
      <c r="B5487" s="6">
        <v>2020</v>
      </c>
      <c r="C5487" s="6" t="str">
        <f t="shared" si="21"/>
        <v>IST2020</v>
      </c>
      <c r="D5487" s="6" t="s">
        <v>10859</v>
      </c>
      <c r="E5487" s="6" t="s">
        <v>10860</v>
      </c>
      <c r="F5487" s="6" t="s">
        <v>5563</v>
      </c>
    </row>
    <row r="5488" spans="1:6" x14ac:dyDescent="0.2">
      <c r="A5488" s="6" t="s">
        <v>10638</v>
      </c>
      <c r="B5488" s="6">
        <v>2020</v>
      </c>
      <c r="C5488" s="6" t="str">
        <f t="shared" si="21"/>
        <v>IST2020</v>
      </c>
      <c r="D5488" s="6" t="s">
        <v>10861</v>
      </c>
      <c r="E5488" s="6" t="s">
        <v>10862</v>
      </c>
      <c r="F5488" s="6" t="s">
        <v>5563</v>
      </c>
    </row>
    <row r="5489" spans="1:6" x14ac:dyDescent="0.2">
      <c r="A5489" s="6" t="s">
        <v>10638</v>
      </c>
      <c r="B5489" s="6">
        <v>2020</v>
      </c>
      <c r="C5489" s="6" t="str">
        <f t="shared" si="21"/>
        <v>IST2020</v>
      </c>
      <c r="D5489" s="6" t="s">
        <v>10863</v>
      </c>
      <c r="E5489" s="6" t="s">
        <v>10864</v>
      </c>
      <c r="F5489" s="6" t="s">
        <v>5563</v>
      </c>
    </row>
    <row r="5490" spans="1:6" x14ac:dyDescent="0.2">
      <c r="A5490" s="6" t="s">
        <v>10638</v>
      </c>
      <c r="B5490" s="6">
        <v>2020</v>
      </c>
      <c r="C5490" s="6" t="str">
        <f t="shared" si="21"/>
        <v>IST2020</v>
      </c>
      <c r="D5490" s="6" t="s">
        <v>10865</v>
      </c>
      <c r="E5490" s="6" t="s">
        <v>10866</v>
      </c>
      <c r="F5490" s="6" t="s">
        <v>5563</v>
      </c>
    </row>
    <row r="5491" spans="1:6" x14ac:dyDescent="0.2">
      <c r="A5491" s="6" t="s">
        <v>10638</v>
      </c>
      <c r="B5491" s="6">
        <v>2020</v>
      </c>
      <c r="C5491" s="6" t="str">
        <f t="shared" si="21"/>
        <v>IST2020</v>
      </c>
      <c r="D5491" s="6" t="s">
        <v>10867</v>
      </c>
      <c r="E5491" s="6" t="s">
        <v>10868</v>
      </c>
      <c r="F5491" s="6" t="s">
        <v>5563</v>
      </c>
    </row>
    <row r="5492" spans="1:6" x14ac:dyDescent="0.2">
      <c r="A5492" s="6" t="s">
        <v>10638</v>
      </c>
      <c r="B5492" s="6">
        <v>2020</v>
      </c>
      <c r="C5492" s="6" t="str">
        <f t="shared" si="21"/>
        <v>IST2020</v>
      </c>
      <c r="D5492" s="6" t="s">
        <v>10869</v>
      </c>
      <c r="E5492" s="6" t="s">
        <v>10870</v>
      </c>
      <c r="F5492" s="6" t="s">
        <v>5563</v>
      </c>
    </row>
    <row r="5493" spans="1:6" x14ac:dyDescent="0.2">
      <c r="A5493" s="6" t="s">
        <v>10638</v>
      </c>
      <c r="B5493" s="6">
        <v>2020</v>
      </c>
      <c r="C5493" s="6" t="str">
        <f t="shared" si="21"/>
        <v>IST2020</v>
      </c>
      <c r="D5493" s="6" t="s">
        <v>10871</v>
      </c>
      <c r="E5493" s="6" t="s">
        <v>10872</v>
      </c>
      <c r="F5493" s="6" t="s">
        <v>5563</v>
      </c>
    </row>
    <row r="5494" spans="1:6" x14ac:dyDescent="0.2">
      <c r="A5494" s="6" t="s">
        <v>10638</v>
      </c>
      <c r="B5494" s="6">
        <v>2020</v>
      </c>
      <c r="C5494" s="6" t="str">
        <f t="shared" si="21"/>
        <v>IST2020</v>
      </c>
      <c r="D5494" s="6" t="s">
        <v>10873</v>
      </c>
      <c r="E5494" s="6" t="s">
        <v>10874</v>
      </c>
      <c r="F5494" s="6" t="s">
        <v>5563</v>
      </c>
    </row>
    <row r="5495" spans="1:6" x14ac:dyDescent="0.2">
      <c r="A5495" s="6" t="s">
        <v>10638</v>
      </c>
      <c r="B5495" s="6">
        <v>2020</v>
      </c>
      <c r="C5495" s="6" t="str">
        <f t="shared" si="21"/>
        <v>IST2020</v>
      </c>
      <c r="D5495" s="6" t="s">
        <v>10875</v>
      </c>
      <c r="E5495" s="6" t="s">
        <v>10876</v>
      </c>
      <c r="F5495" s="6" t="s">
        <v>5563</v>
      </c>
    </row>
    <row r="5496" spans="1:6" x14ac:dyDescent="0.2">
      <c r="A5496" s="6" t="s">
        <v>10638</v>
      </c>
      <c r="B5496" s="6">
        <v>2020</v>
      </c>
      <c r="C5496" s="6" t="str">
        <f t="shared" si="21"/>
        <v>IST2020</v>
      </c>
      <c r="D5496" s="6" t="s">
        <v>10877</v>
      </c>
      <c r="E5496" s="6" t="s">
        <v>10878</v>
      </c>
      <c r="F5496" s="6" t="s">
        <v>5563</v>
      </c>
    </row>
    <row r="5497" spans="1:6" x14ac:dyDescent="0.2">
      <c r="A5497" s="6" t="s">
        <v>10638</v>
      </c>
      <c r="B5497" s="6">
        <v>2019</v>
      </c>
      <c r="C5497" s="6" t="str">
        <f t="shared" si="21"/>
        <v>IST2019</v>
      </c>
      <c r="D5497" s="6" t="s">
        <v>10879</v>
      </c>
      <c r="E5497" s="6" t="s">
        <v>10880</v>
      </c>
      <c r="F5497" s="6" t="s">
        <v>5563</v>
      </c>
    </row>
    <row r="5498" spans="1:6" x14ac:dyDescent="0.2">
      <c r="A5498" s="6" t="s">
        <v>10638</v>
      </c>
      <c r="B5498" s="6">
        <v>2019</v>
      </c>
      <c r="C5498" s="6" t="str">
        <f t="shared" si="21"/>
        <v>IST2019</v>
      </c>
      <c r="D5498" s="6" t="s">
        <v>10881</v>
      </c>
      <c r="E5498" s="6" t="s">
        <v>10882</v>
      </c>
      <c r="F5498" s="6" t="s">
        <v>5563</v>
      </c>
    </row>
    <row r="5499" spans="1:6" x14ac:dyDescent="0.2">
      <c r="A5499" s="6" t="s">
        <v>10638</v>
      </c>
      <c r="B5499" s="6">
        <v>2019</v>
      </c>
      <c r="C5499" s="6" t="str">
        <f t="shared" si="21"/>
        <v>IST2019</v>
      </c>
      <c r="D5499" s="6" t="s">
        <v>10883</v>
      </c>
      <c r="E5499" s="6" t="s">
        <v>10884</v>
      </c>
      <c r="F5499" s="6" t="s">
        <v>5563</v>
      </c>
    </row>
    <row r="5500" spans="1:6" x14ac:dyDescent="0.2">
      <c r="A5500" s="6" t="s">
        <v>10638</v>
      </c>
      <c r="B5500" s="6">
        <v>2019</v>
      </c>
      <c r="C5500" s="6" t="str">
        <f t="shared" si="21"/>
        <v>IST2019</v>
      </c>
      <c r="D5500" s="6" t="s">
        <v>10885</v>
      </c>
      <c r="E5500" s="6" t="s">
        <v>10886</v>
      </c>
      <c r="F5500" s="6" t="s">
        <v>5563</v>
      </c>
    </row>
    <row r="5501" spans="1:6" x14ac:dyDescent="0.2">
      <c r="A5501" s="6" t="s">
        <v>10638</v>
      </c>
      <c r="B5501" s="6">
        <v>2019</v>
      </c>
      <c r="C5501" s="6" t="str">
        <f t="shared" si="21"/>
        <v>IST2019</v>
      </c>
      <c r="D5501" s="6" t="s">
        <v>10887</v>
      </c>
      <c r="E5501" s="6" t="s">
        <v>10888</v>
      </c>
      <c r="F5501" s="6" t="s">
        <v>5563</v>
      </c>
    </row>
    <row r="5502" spans="1:6" x14ac:dyDescent="0.2">
      <c r="A5502" s="6" t="s">
        <v>10638</v>
      </c>
      <c r="B5502" s="6">
        <v>2019</v>
      </c>
      <c r="C5502" s="6" t="str">
        <f t="shared" si="21"/>
        <v>IST2019</v>
      </c>
      <c r="D5502" s="6" t="s">
        <v>10889</v>
      </c>
      <c r="E5502" s="6" t="s">
        <v>10890</v>
      </c>
      <c r="F5502" s="6" t="s">
        <v>5563</v>
      </c>
    </row>
    <row r="5503" spans="1:6" x14ac:dyDescent="0.2">
      <c r="A5503" s="6" t="s">
        <v>10638</v>
      </c>
      <c r="B5503" s="6">
        <v>2019</v>
      </c>
      <c r="C5503" s="6" t="str">
        <f t="shared" si="21"/>
        <v>IST2019</v>
      </c>
      <c r="D5503" s="6" t="s">
        <v>10891</v>
      </c>
      <c r="E5503" s="6" t="s">
        <v>10892</v>
      </c>
      <c r="F5503" s="6" t="s">
        <v>5563</v>
      </c>
    </row>
    <row r="5504" spans="1:6" x14ac:dyDescent="0.2">
      <c r="A5504" s="6" t="s">
        <v>10638</v>
      </c>
      <c r="B5504" s="6">
        <v>2019</v>
      </c>
      <c r="C5504" s="6" t="str">
        <f t="shared" si="21"/>
        <v>IST2019</v>
      </c>
      <c r="D5504" s="6" t="s">
        <v>10893</v>
      </c>
      <c r="E5504" s="6" t="s">
        <v>10894</v>
      </c>
      <c r="F5504" s="6" t="s">
        <v>5563</v>
      </c>
    </row>
    <row r="5505" spans="1:6" x14ac:dyDescent="0.2">
      <c r="A5505" s="6" t="s">
        <v>10638</v>
      </c>
      <c r="B5505" s="6">
        <v>2019</v>
      </c>
      <c r="C5505" s="6" t="str">
        <f t="shared" si="21"/>
        <v>IST2019</v>
      </c>
      <c r="D5505" s="6" t="s">
        <v>10895</v>
      </c>
      <c r="E5505" s="6" t="s">
        <v>10896</v>
      </c>
      <c r="F5505" s="6" t="s">
        <v>5563</v>
      </c>
    </row>
    <row r="5506" spans="1:6" x14ac:dyDescent="0.2">
      <c r="A5506" s="6" t="s">
        <v>10638</v>
      </c>
      <c r="B5506" s="6">
        <v>2019</v>
      </c>
      <c r="C5506" s="6" t="str">
        <f t="shared" si="21"/>
        <v>IST2019</v>
      </c>
      <c r="D5506" s="6" t="s">
        <v>10897</v>
      </c>
      <c r="E5506" s="6" t="s">
        <v>10898</v>
      </c>
      <c r="F5506" s="6" t="s">
        <v>5563</v>
      </c>
    </row>
    <row r="5507" spans="1:6" x14ac:dyDescent="0.2">
      <c r="A5507" s="6" t="s">
        <v>10638</v>
      </c>
      <c r="B5507" s="6">
        <v>2019</v>
      </c>
      <c r="C5507" s="6" t="str">
        <f t="shared" si="21"/>
        <v>IST2019</v>
      </c>
      <c r="D5507" s="6" t="s">
        <v>10899</v>
      </c>
      <c r="E5507" s="6" t="s">
        <v>10900</v>
      </c>
      <c r="F5507" s="6" t="s">
        <v>5563</v>
      </c>
    </row>
    <row r="5508" spans="1:6" x14ac:dyDescent="0.2">
      <c r="A5508" s="6" t="s">
        <v>10638</v>
      </c>
      <c r="B5508" s="6">
        <v>2019</v>
      </c>
      <c r="C5508" s="6" t="str">
        <f t="shared" si="21"/>
        <v>IST2019</v>
      </c>
      <c r="D5508" s="6" t="s">
        <v>10901</v>
      </c>
      <c r="E5508" s="6" t="s">
        <v>10902</v>
      </c>
      <c r="F5508" s="6" t="s">
        <v>5563</v>
      </c>
    </row>
    <row r="5509" spans="1:6" x14ac:dyDescent="0.2">
      <c r="A5509" s="6" t="s">
        <v>10638</v>
      </c>
      <c r="B5509" s="6">
        <v>2019</v>
      </c>
      <c r="C5509" s="6" t="str">
        <f t="shared" si="21"/>
        <v>IST2019</v>
      </c>
      <c r="D5509" s="6" t="s">
        <v>10903</v>
      </c>
      <c r="E5509" s="6" t="s">
        <v>10904</v>
      </c>
      <c r="F5509" s="6" t="s">
        <v>5563</v>
      </c>
    </row>
    <row r="5510" spans="1:6" x14ac:dyDescent="0.2">
      <c r="A5510" s="6" t="s">
        <v>10638</v>
      </c>
      <c r="B5510" s="6">
        <v>2019</v>
      </c>
      <c r="C5510" s="6" t="str">
        <f t="shared" si="21"/>
        <v>IST2019</v>
      </c>
      <c r="D5510" s="6" t="s">
        <v>10905</v>
      </c>
      <c r="E5510" s="6" t="s">
        <v>10906</v>
      </c>
      <c r="F5510" s="6" t="s">
        <v>5563</v>
      </c>
    </row>
    <row r="5511" spans="1:6" x14ac:dyDescent="0.2">
      <c r="A5511" s="6" t="s">
        <v>10638</v>
      </c>
      <c r="B5511" s="6">
        <v>2019</v>
      </c>
      <c r="C5511" s="6" t="str">
        <f t="shared" si="21"/>
        <v>IST2019</v>
      </c>
      <c r="D5511" s="6" t="s">
        <v>10907</v>
      </c>
      <c r="E5511" s="6" t="s">
        <v>10908</v>
      </c>
      <c r="F5511" s="6" t="s">
        <v>5563</v>
      </c>
    </row>
    <row r="5512" spans="1:6" x14ac:dyDescent="0.2">
      <c r="A5512" s="6" t="s">
        <v>10638</v>
      </c>
      <c r="B5512" s="6">
        <v>2019</v>
      </c>
      <c r="C5512" s="6" t="str">
        <f t="shared" si="21"/>
        <v>IST2019</v>
      </c>
      <c r="D5512" s="6" t="s">
        <v>10909</v>
      </c>
      <c r="E5512" s="6" t="s">
        <v>10910</v>
      </c>
      <c r="F5512" s="6" t="s">
        <v>5563</v>
      </c>
    </row>
    <row r="5513" spans="1:6" x14ac:dyDescent="0.2">
      <c r="A5513" s="6" t="s">
        <v>10638</v>
      </c>
      <c r="B5513" s="6">
        <v>2019</v>
      </c>
      <c r="C5513" s="6" t="str">
        <f t="shared" si="21"/>
        <v>IST2019</v>
      </c>
      <c r="D5513" s="6" t="s">
        <v>10911</v>
      </c>
      <c r="E5513" s="6" t="s">
        <v>10912</v>
      </c>
      <c r="F5513" s="6" t="s">
        <v>5563</v>
      </c>
    </row>
    <row r="5514" spans="1:6" x14ac:dyDescent="0.2">
      <c r="A5514" s="6" t="s">
        <v>10638</v>
      </c>
      <c r="B5514" s="6">
        <v>2019</v>
      </c>
      <c r="C5514" s="6" t="str">
        <f t="shared" si="21"/>
        <v>IST2019</v>
      </c>
      <c r="D5514" s="6" t="s">
        <v>10913</v>
      </c>
      <c r="E5514" s="6" t="s">
        <v>2254</v>
      </c>
      <c r="F5514" s="6" t="s">
        <v>5563</v>
      </c>
    </row>
    <row r="5515" spans="1:6" x14ac:dyDescent="0.2">
      <c r="A5515" s="6" t="s">
        <v>10638</v>
      </c>
      <c r="B5515" s="6">
        <v>2019</v>
      </c>
      <c r="C5515" s="6" t="str">
        <f t="shared" si="21"/>
        <v>IST2019</v>
      </c>
      <c r="D5515" s="6" t="s">
        <v>10914</v>
      </c>
      <c r="E5515" s="6" t="s">
        <v>10915</v>
      </c>
      <c r="F5515" s="6" t="s">
        <v>5563</v>
      </c>
    </row>
    <row r="5516" spans="1:6" x14ac:dyDescent="0.2">
      <c r="A5516" s="6" t="s">
        <v>10638</v>
      </c>
      <c r="B5516" s="6">
        <v>2019</v>
      </c>
      <c r="C5516" s="6" t="str">
        <f t="shared" si="21"/>
        <v>IST2019</v>
      </c>
      <c r="D5516" s="6" t="s">
        <v>10916</v>
      </c>
      <c r="E5516" s="6" t="s">
        <v>10917</v>
      </c>
      <c r="F5516" s="6" t="s">
        <v>5563</v>
      </c>
    </row>
    <row r="5517" spans="1:6" x14ac:dyDescent="0.2">
      <c r="A5517" s="6" t="s">
        <v>10638</v>
      </c>
      <c r="B5517" s="6">
        <v>2019</v>
      </c>
      <c r="C5517" s="6" t="str">
        <f t="shared" si="21"/>
        <v>IST2019</v>
      </c>
      <c r="D5517" s="6" t="s">
        <v>10918</v>
      </c>
      <c r="E5517" s="6" t="s">
        <v>10919</v>
      </c>
      <c r="F5517" s="6" t="s">
        <v>5563</v>
      </c>
    </row>
    <row r="5518" spans="1:6" x14ac:dyDescent="0.2">
      <c r="A5518" s="6" t="s">
        <v>10638</v>
      </c>
      <c r="B5518" s="6">
        <v>2019</v>
      </c>
      <c r="C5518" s="6" t="str">
        <f t="shared" si="21"/>
        <v>IST2019</v>
      </c>
      <c r="D5518" s="6" t="s">
        <v>10920</v>
      </c>
      <c r="E5518" s="6" t="s">
        <v>10921</v>
      </c>
      <c r="F5518" s="6" t="s">
        <v>5563</v>
      </c>
    </row>
    <row r="5519" spans="1:6" x14ac:dyDescent="0.2">
      <c r="A5519" s="6" t="s">
        <v>10638</v>
      </c>
      <c r="B5519" s="6">
        <v>2019</v>
      </c>
      <c r="C5519" s="6" t="str">
        <f t="shared" si="21"/>
        <v>IST2019</v>
      </c>
      <c r="D5519" s="6" t="s">
        <v>10922</v>
      </c>
      <c r="E5519" s="6" t="s">
        <v>10923</v>
      </c>
      <c r="F5519" s="6" t="s">
        <v>5563</v>
      </c>
    </row>
    <row r="5520" spans="1:6" x14ac:dyDescent="0.2">
      <c r="A5520" s="6" t="s">
        <v>10638</v>
      </c>
      <c r="B5520" s="6">
        <v>2019</v>
      </c>
      <c r="C5520" s="6" t="str">
        <f t="shared" si="21"/>
        <v>IST2019</v>
      </c>
      <c r="D5520" s="6" t="s">
        <v>10924</v>
      </c>
      <c r="E5520" s="6" t="s">
        <v>10925</v>
      </c>
      <c r="F5520" s="6" t="s">
        <v>5563</v>
      </c>
    </row>
    <row r="5521" spans="1:6" x14ac:dyDescent="0.2">
      <c r="A5521" s="6" t="s">
        <v>10638</v>
      </c>
      <c r="B5521" s="6">
        <v>2019</v>
      </c>
      <c r="C5521" s="6" t="str">
        <f t="shared" si="21"/>
        <v>IST2019</v>
      </c>
      <c r="D5521" s="6" t="s">
        <v>10926</v>
      </c>
      <c r="E5521" s="6" t="s">
        <v>10927</v>
      </c>
      <c r="F5521" s="6" t="s">
        <v>5563</v>
      </c>
    </row>
    <row r="5522" spans="1:6" x14ac:dyDescent="0.2">
      <c r="A5522" s="6" t="s">
        <v>10638</v>
      </c>
      <c r="B5522" s="6">
        <v>2019</v>
      </c>
      <c r="C5522" s="6" t="str">
        <f t="shared" si="21"/>
        <v>IST2019</v>
      </c>
      <c r="D5522" s="6" t="s">
        <v>10928</v>
      </c>
      <c r="E5522" s="6" t="s">
        <v>10929</v>
      </c>
      <c r="F5522" s="6" t="s">
        <v>5563</v>
      </c>
    </row>
    <row r="5523" spans="1:6" x14ac:dyDescent="0.2">
      <c r="A5523" s="6" t="s">
        <v>10638</v>
      </c>
      <c r="B5523" s="6">
        <v>2019</v>
      </c>
      <c r="C5523" s="6" t="str">
        <f t="shared" si="21"/>
        <v>IST2019</v>
      </c>
      <c r="D5523" s="6" t="s">
        <v>10930</v>
      </c>
      <c r="E5523" s="6" t="s">
        <v>10931</v>
      </c>
      <c r="F5523" s="6" t="s">
        <v>5563</v>
      </c>
    </row>
    <row r="5524" spans="1:6" x14ac:dyDescent="0.2">
      <c r="A5524" s="6" t="s">
        <v>10638</v>
      </c>
      <c r="B5524" s="6">
        <v>2019</v>
      </c>
      <c r="C5524" s="6" t="str">
        <f t="shared" si="21"/>
        <v>IST2019</v>
      </c>
      <c r="D5524" s="6" t="s">
        <v>10932</v>
      </c>
      <c r="E5524" s="6" t="s">
        <v>10933</v>
      </c>
      <c r="F5524" s="6" t="s">
        <v>5563</v>
      </c>
    </row>
    <row r="5525" spans="1:6" x14ac:dyDescent="0.2">
      <c r="A5525" s="6" t="s">
        <v>10638</v>
      </c>
      <c r="B5525" s="6">
        <v>2019</v>
      </c>
      <c r="C5525" s="6" t="str">
        <f t="shared" si="21"/>
        <v>IST2019</v>
      </c>
      <c r="D5525" s="6" t="s">
        <v>10934</v>
      </c>
      <c r="E5525" s="6" t="s">
        <v>10935</v>
      </c>
      <c r="F5525" s="6" t="s">
        <v>5563</v>
      </c>
    </row>
    <row r="5526" spans="1:6" x14ac:dyDescent="0.2">
      <c r="A5526" s="6" t="s">
        <v>10638</v>
      </c>
      <c r="B5526" s="6">
        <v>2019</v>
      </c>
      <c r="C5526" s="6" t="str">
        <f t="shared" si="21"/>
        <v>IST2019</v>
      </c>
      <c r="D5526" s="6" t="s">
        <v>10936</v>
      </c>
      <c r="E5526" s="6" t="s">
        <v>10937</v>
      </c>
      <c r="F5526" s="6" t="s">
        <v>5563</v>
      </c>
    </row>
    <row r="5527" spans="1:6" x14ac:dyDescent="0.2">
      <c r="A5527" s="6" t="s">
        <v>10638</v>
      </c>
      <c r="B5527" s="6">
        <v>2019</v>
      </c>
      <c r="C5527" s="6" t="str">
        <f t="shared" si="21"/>
        <v>IST2019</v>
      </c>
      <c r="D5527" s="6" t="s">
        <v>10938</v>
      </c>
      <c r="E5527" s="6" t="s">
        <v>10939</v>
      </c>
      <c r="F5527" s="6" t="s">
        <v>5563</v>
      </c>
    </row>
    <row r="5528" spans="1:6" x14ac:dyDescent="0.2">
      <c r="A5528" s="6" t="s">
        <v>10638</v>
      </c>
      <c r="B5528" s="6">
        <v>2019</v>
      </c>
      <c r="C5528" s="6" t="str">
        <f t="shared" si="21"/>
        <v>IST2019</v>
      </c>
      <c r="D5528" s="6" t="s">
        <v>10940</v>
      </c>
      <c r="E5528" s="6" t="s">
        <v>10941</v>
      </c>
      <c r="F5528" s="6" t="s">
        <v>5563</v>
      </c>
    </row>
    <row r="5529" spans="1:6" x14ac:dyDescent="0.2">
      <c r="A5529" s="6" t="s">
        <v>10638</v>
      </c>
      <c r="B5529" s="6">
        <v>2019</v>
      </c>
      <c r="C5529" s="6" t="str">
        <f t="shared" si="21"/>
        <v>IST2019</v>
      </c>
      <c r="D5529" s="6" t="s">
        <v>10942</v>
      </c>
      <c r="E5529" s="6" t="s">
        <v>10943</v>
      </c>
      <c r="F5529" s="6" t="s">
        <v>5563</v>
      </c>
    </row>
    <row r="5530" spans="1:6" x14ac:dyDescent="0.2">
      <c r="A5530" s="6" t="s">
        <v>10638</v>
      </c>
      <c r="B5530" s="6">
        <v>2019</v>
      </c>
      <c r="C5530" s="6" t="str">
        <f t="shared" si="21"/>
        <v>IST2019</v>
      </c>
      <c r="D5530" s="6" t="s">
        <v>10944</v>
      </c>
      <c r="E5530" s="6" t="s">
        <v>10945</v>
      </c>
      <c r="F5530" s="6" t="s">
        <v>5563</v>
      </c>
    </row>
    <row r="5531" spans="1:6" x14ac:dyDescent="0.2">
      <c r="A5531" s="6" t="s">
        <v>10638</v>
      </c>
      <c r="B5531" s="6">
        <v>2019</v>
      </c>
      <c r="C5531" s="6" t="str">
        <f t="shared" si="21"/>
        <v>IST2019</v>
      </c>
      <c r="D5531" s="6" t="s">
        <v>10946</v>
      </c>
      <c r="E5531" s="6" t="s">
        <v>10947</v>
      </c>
      <c r="F5531" s="6" t="s">
        <v>5563</v>
      </c>
    </row>
    <row r="5532" spans="1:6" x14ac:dyDescent="0.2">
      <c r="A5532" s="6" t="s">
        <v>10638</v>
      </c>
      <c r="B5532" s="6">
        <v>2019</v>
      </c>
      <c r="C5532" s="6" t="str">
        <f t="shared" si="21"/>
        <v>IST2019</v>
      </c>
      <c r="D5532" s="6" t="s">
        <v>10948</v>
      </c>
      <c r="E5532" s="6" t="s">
        <v>2254</v>
      </c>
      <c r="F5532" s="6" t="s">
        <v>5563</v>
      </c>
    </row>
    <row r="5533" spans="1:6" x14ac:dyDescent="0.2">
      <c r="A5533" s="6" t="s">
        <v>10638</v>
      </c>
      <c r="B5533" s="6">
        <v>2019</v>
      </c>
      <c r="C5533" s="6" t="str">
        <f t="shared" si="21"/>
        <v>IST2019</v>
      </c>
      <c r="D5533" s="6" t="s">
        <v>10949</v>
      </c>
      <c r="E5533" s="6" t="s">
        <v>10950</v>
      </c>
      <c r="F5533" s="6" t="s">
        <v>5563</v>
      </c>
    </row>
    <row r="5534" spans="1:6" x14ac:dyDescent="0.2">
      <c r="A5534" s="6" t="s">
        <v>10638</v>
      </c>
      <c r="B5534" s="6">
        <v>2019</v>
      </c>
      <c r="C5534" s="6" t="str">
        <f t="shared" si="21"/>
        <v>IST2019</v>
      </c>
      <c r="D5534" s="6" t="s">
        <v>10951</v>
      </c>
      <c r="E5534" s="6" t="s">
        <v>10952</v>
      </c>
      <c r="F5534" s="6" t="s">
        <v>5563</v>
      </c>
    </row>
    <row r="5535" spans="1:6" x14ac:dyDescent="0.2">
      <c r="A5535" s="6" t="s">
        <v>10638</v>
      </c>
      <c r="B5535" s="6">
        <v>2019</v>
      </c>
      <c r="C5535" s="6" t="str">
        <f t="shared" si="21"/>
        <v>IST2019</v>
      </c>
      <c r="D5535" s="6" t="s">
        <v>10953</v>
      </c>
      <c r="E5535" s="6" t="s">
        <v>10954</v>
      </c>
      <c r="F5535" s="6" t="s">
        <v>5563</v>
      </c>
    </row>
    <row r="5536" spans="1:6" x14ac:dyDescent="0.2">
      <c r="A5536" s="6" t="s">
        <v>10638</v>
      </c>
      <c r="B5536" s="6">
        <v>2019</v>
      </c>
      <c r="C5536" s="6" t="str">
        <f t="shared" si="21"/>
        <v>IST2019</v>
      </c>
      <c r="D5536" s="6" t="s">
        <v>10955</v>
      </c>
      <c r="E5536" s="6" t="s">
        <v>10956</v>
      </c>
      <c r="F5536" s="6" t="s">
        <v>5563</v>
      </c>
    </row>
    <row r="5537" spans="1:6" x14ac:dyDescent="0.2">
      <c r="A5537" s="6" t="s">
        <v>10638</v>
      </c>
      <c r="B5537" s="6">
        <v>2019</v>
      </c>
      <c r="C5537" s="6" t="str">
        <f t="shared" si="21"/>
        <v>IST2019</v>
      </c>
      <c r="D5537" s="6" t="s">
        <v>10957</v>
      </c>
      <c r="E5537" s="6" t="s">
        <v>10958</v>
      </c>
      <c r="F5537" s="6" t="s">
        <v>5563</v>
      </c>
    </row>
    <row r="5538" spans="1:6" x14ac:dyDescent="0.2">
      <c r="A5538" s="6" t="s">
        <v>10638</v>
      </c>
      <c r="B5538" s="6">
        <v>2019</v>
      </c>
      <c r="C5538" s="6" t="str">
        <f t="shared" si="21"/>
        <v>IST2019</v>
      </c>
      <c r="D5538" s="6" t="s">
        <v>10959</v>
      </c>
      <c r="E5538" s="6" t="s">
        <v>10960</v>
      </c>
      <c r="F5538" s="6" t="s">
        <v>5563</v>
      </c>
    </row>
    <row r="5539" spans="1:6" x14ac:dyDescent="0.2">
      <c r="A5539" s="6" t="s">
        <v>10638</v>
      </c>
      <c r="B5539" s="6">
        <v>2019</v>
      </c>
      <c r="C5539" s="6" t="str">
        <f t="shared" si="21"/>
        <v>IST2019</v>
      </c>
      <c r="D5539" s="6" t="s">
        <v>10961</v>
      </c>
      <c r="E5539" s="6" t="s">
        <v>10962</v>
      </c>
      <c r="F5539" s="6" t="s">
        <v>5563</v>
      </c>
    </row>
    <row r="5540" spans="1:6" x14ac:dyDescent="0.2">
      <c r="A5540" s="6" t="s">
        <v>10638</v>
      </c>
      <c r="B5540" s="6">
        <v>2019</v>
      </c>
      <c r="C5540" s="6" t="str">
        <f t="shared" si="21"/>
        <v>IST2019</v>
      </c>
      <c r="D5540" s="6" t="s">
        <v>10963</v>
      </c>
      <c r="E5540" s="6" t="s">
        <v>10964</v>
      </c>
      <c r="F5540" s="6" t="s">
        <v>5563</v>
      </c>
    </row>
    <row r="5541" spans="1:6" x14ac:dyDescent="0.2">
      <c r="A5541" s="6" t="s">
        <v>10638</v>
      </c>
      <c r="B5541" s="6">
        <v>2019</v>
      </c>
      <c r="C5541" s="6" t="str">
        <f t="shared" si="21"/>
        <v>IST2019</v>
      </c>
      <c r="D5541" s="6" t="s">
        <v>10965</v>
      </c>
      <c r="E5541" s="6" t="s">
        <v>10966</v>
      </c>
      <c r="F5541" s="6" t="s">
        <v>5563</v>
      </c>
    </row>
    <row r="5542" spans="1:6" x14ac:dyDescent="0.2">
      <c r="A5542" s="6" t="s">
        <v>10638</v>
      </c>
      <c r="B5542" s="6">
        <v>2019</v>
      </c>
      <c r="C5542" s="6" t="str">
        <f t="shared" si="21"/>
        <v>IST2019</v>
      </c>
      <c r="D5542" s="6" t="s">
        <v>10967</v>
      </c>
      <c r="E5542" s="6" t="s">
        <v>10968</v>
      </c>
      <c r="F5542" s="6" t="s">
        <v>5563</v>
      </c>
    </row>
    <row r="5543" spans="1:6" x14ac:dyDescent="0.2">
      <c r="A5543" s="6" t="s">
        <v>10638</v>
      </c>
      <c r="B5543" s="6">
        <v>2019</v>
      </c>
      <c r="C5543" s="6" t="str">
        <f t="shared" si="21"/>
        <v>IST2019</v>
      </c>
      <c r="D5543" s="6" t="s">
        <v>10969</v>
      </c>
      <c r="E5543" s="6" t="s">
        <v>2254</v>
      </c>
      <c r="F5543" s="6" t="s">
        <v>5563</v>
      </c>
    </row>
    <row r="5544" spans="1:6" x14ac:dyDescent="0.2">
      <c r="A5544" s="6" t="s">
        <v>10638</v>
      </c>
      <c r="B5544" s="6">
        <v>2019</v>
      </c>
      <c r="C5544" s="6" t="str">
        <f t="shared" si="21"/>
        <v>IST2019</v>
      </c>
      <c r="D5544" s="6" t="s">
        <v>10970</v>
      </c>
      <c r="E5544" s="6" t="s">
        <v>10971</v>
      </c>
      <c r="F5544" s="6" t="s">
        <v>5563</v>
      </c>
    </row>
    <row r="5545" spans="1:6" x14ac:dyDescent="0.2">
      <c r="A5545" s="6" t="s">
        <v>10638</v>
      </c>
      <c r="B5545" s="6">
        <v>2019</v>
      </c>
      <c r="C5545" s="6" t="str">
        <f t="shared" si="21"/>
        <v>IST2019</v>
      </c>
      <c r="D5545" s="6" t="s">
        <v>10972</v>
      </c>
      <c r="E5545" s="6" t="s">
        <v>10973</v>
      </c>
      <c r="F5545" s="6" t="s">
        <v>5563</v>
      </c>
    </row>
    <row r="5546" spans="1:6" x14ac:dyDescent="0.2">
      <c r="A5546" s="6" t="s">
        <v>10638</v>
      </c>
      <c r="B5546" s="6">
        <v>2019</v>
      </c>
      <c r="C5546" s="6" t="str">
        <f t="shared" si="21"/>
        <v>IST2019</v>
      </c>
      <c r="D5546" s="6" t="s">
        <v>10974</v>
      </c>
      <c r="E5546" s="6" t="s">
        <v>10975</v>
      </c>
      <c r="F5546" s="6" t="s">
        <v>5563</v>
      </c>
    </row>
    <row r="5547" spans="1:6" x14ac:dyDescent="0.2">
      <c r="A5547" s="6" t="s">
        <v>10638</v>
      </c>
      <c r="B5547" s="6">
        <v>2019</v>
      </c>
      <c r="C5547" s="6" t="str">
        <f t="shared" si="21"/>
        <v>IST2019</v>
      </c>
      <c r="D5547" s="6" t="s">
        <v>10976</v>
      </c>
      <c r="E5547" s="6" t="s">
        <v>10977</v>
      </c>
      <c r="F5547" s="6" t="s">
        <v>5563</v>
      </c>
    </row>
    <row r="5548" spans="1:6" x14ac:dyDescent="0.2">
      <c r="A5548" s="6" t="s">
        <v>10638</v>
      </c>
      <c r="B5548" s="6">
        <v>2019</v>
      </c>
      <c r="C5548" s="6" t="str">
        <f t="shared" si="21"/>
        <v>IST2019</v>
      </c>
      <c r="D5548" s="6" t="s">
        <v>10978</v>
      </c>
      <c r="E5548" s="6" t="s">
        <v>10979</v>
      </c>
      <c r="F5548" s="6" t="s">
        <v>5563</v>
      </c>
    </row>
    <row r="5549" spans="1:6" x14ac:dyDescent="0.2">
      <c r="A5549" s="6" t="s">
        <v>10638</v>
      </c>
      <c r="B5549" s="6">
        <v>2019</v>
      </c>
      <c r="C5549" s="6" t="str">
        <f t="shared" si="21"/>
        <v>IST2019</v>
      </c>
      <c r="D5549" s="6" t="s">
        <v>10980</v>
      </c>
      <c r="E5549" s="6" t="s">
        <v>10981</v>
      </c>
      <c r="F5549" s="6" t="s">
        <v>5563</v>
      </c>
    </row>
    <row r="5550" spans="1:6" x14ac:dyDescent="0.2">
      <c r="A5550" s="6" t="s">
        <v>10638</v>
      </c>
      <c r="B5550" s="6">
        <v>2019</v>
      </c>
      <c r="C5550" s="6" t="str">
        <f t="shared" si="21"/>
        <v>IST2019</v>
      </c>
      <c r="D5550" s="6" t="s">
        <v>10982</v>
      </c>
      <c r="E5550" s="6" t="s">
        <v>10983</v>
      </c>
      <c r="F5550" s="6" t="s">
        <v>5563</v>
      </c>
    </row>
    <row r="5551" spans="1:6" x14ac:dyDescent="0.2">
      <c r="A5551" s="6" t="s">
        <v>10638</v>
      </c>
      <c r="B5551" s="6">
        <v>2019</v>
      </c>
      <c r="C5551" s="6" t="str">
        <f t="shared" si="21"/>
        <v>IST2019</v>
      </c>
      <c r="D5551" s="6" t="s">
        <v>10984</v>
      </c>
      <c r="E5551" s="6" t="s">
        <v>10985</v>
      </c>
      <c r="F5551" s="6" t="s">
        <v>5563</v>
      </c>
    </row>
    <row r="5552" spans="1:6" x14ac:dyDescent="0.2">
      <c r="A5552" s="6" t="s">
        <v>10638</v>
      </c>
      <c r="B5552" s="6">
        <v>2019</v>
      </c>
      <c r="C5552" s="6" t="str">
        <f t="shared" si="21"/>
        <v>IST2019</v>
      </c>
      <c r="D5552" s="6" t="s">
        <v>10986</v>
      </c>
      <c r="E5552" s="6" t="s">
        <v>10987</v>
      </c>
      <c r="F5552" s="6" t="s">
        <v>5563</v>
      </c>
    </row>
    <row r="5553" spans="1:6" x14ac:dyDescent="0.2">
      <c r="A5553" s="6" t="s">
        <v>10638</v>
      </c>
      <c r="B5553" s="6">
        <v>2019</v>
      </c>
      <c r="C5553" s="6" t="str">
        <f t="shared" si="21"/>
        <v>IST2019</v>
      </c>
      <c r="D5553" s="6" t="s">
        <v>10988</v>
      </c>
      <c r="E5553" s="6" t="s">
        <v>10989</v>
      </c>
      <c r="F5553" s="6" t="s">
        <v>5563</v>
      </c>
    </row>
    <row r="5554" spans="1:6" x14ac:dyDescent="0.2">
      <c r="A5554" s="6" t="s">
        <v>10638</v>
      </c>
      <c r="B5554" s="6">
        <v>2019</v>
      </c>
      <c r="C5554" s="6" t="str">
        <f t="shared" si="21"/>
        <v>IST2019</v>
      </c>
      <c r="D5554" s="6" t="s">
        <v>10990</v>
      </c>
      <c r="E5554" s="6" t="s">
        <v>10991</v>
      </c>
      <c r="F5554" s="6" t="s">
        <v>5563</v>
      </c>
    </row>
    <row r="5555" spans="1:6" x14ac:dyDescent="0.2">
      <c r="A5555" s="6" t="s">
        <v>10638</v>
      </c>
      <c r="B5555" s="6">
        <v>2019</v>
      </c>
      <c r="C5555" s="6" t="str">
        <f t="shared" si="21"/>
        <v>IST2019</v>
      </c>
      <c r="D5555" s="6" t="s">
        <v>10992</v>
      </c>
      <c r="E5555" s="6" t="s">
        <v>10993</v>
      </c>
      <c r="F5555" s="6" t="s">
        <v>5563</v>
      </c>
    </row>
    <row r="5556" spans="1:6" x14ac:dyDescent="0.2">
      <c r="A5556" s="6" t="s">
        <v>10638</v>
      </c>
      <c r="B5556" s="6">
        <v>2019</v>
      </c>
      <c r="C5556" s="6" t="str">
        <f t="shared" si="21"/>
        <v>IST2019</v>
      </c>
      <c r="D5556" s="6" t="s">
        <v>10994</v>
      </c>
      <c r="E5556" s="6" t="s">
        <v>10995</v>
      </c>
      <c r="F5556" s="6" t="s">
        <v>5563</v>
      </c>
    </row>
    <row r="5557" spans="1:6" x14ac:dyDescent="0.2">
      <c r="A5557" s="6" t="s">
        <v>10638</v>
      </c>
      <c r="B5557" s="6">
        <v>2019</v>
      </c>
      <c r="C5557" s="6" t="str">
        <f t="shared" si="21"/>
        <v>IST2019</v>
      </c>
      <c r="D5557" s="6" t="s">
        <v>10996</v>
      </c>
      <c r="E5557" s="6" t="s">
        <v>10997</v>
      </c>
      <c r="F5557" s="6" t="s">
        <v>5563</v>
      </c>
    </row>
    <row r="5558" spans="1:6" x14ac:dyDescent="0.2">
      <c r="A5558" s="6" t="s">
        <v>10638</v>
      </c>
      <c r="B5558" s="6">
        <v>2019</v>
      </c>
      <c r="C5558" s="6" t="str">
        <f t="shared" si="21"/>
        <v>IST2019</v>
      </c>
      <c r="D5558" s="6" t="s">
        <v>10998</v>
      </c>
      <c r="E5558" s="6" t="s">
        <v>10999</v>
      </c>
      <c r="F5558" s="6" t="s">
        <v>5563</v>
      </c>
    </row>
    <row r="5559" spans="1:6" x14ac:dyDescent="0.2">
      <c r="A5559" s="6" t="s">
        <v>10638</v>
      </c>
      <c r="B5559" s="6">
        <v>2019</v>
      </c>
      <c r="C5559" s="6" t="str">
        <f t="shared" si="21"/>
        <v>IST2019</v>
      </c>
      <c r="D5559" s="6" t="s">
        <v>11000</v>
      </c>
      <c r="E5559" s="6" t="s">
        <v>11001</v>
      </c>
      <c r="F5559" s="6" t="s">
        <v>5563</v>
      </c>
    </row>
    <row r="5560" spans="1:6" x14ac:dyDescent="0.2">
      <c r="A5560" s="6" t="s">
        <v>10638</v>
      </c>
      <c r="B5560" s="6">
        <v>2019</v>
      </c>
      <c r="C5560" s="6" t="str">
        <f t="shared" si="21"/>
        <v>IST2019</v>
      </c>
      <c r="D5560" s="6" t="s">
        <v>11002</v>
      </c>
      <c r="E5560" s="6" t="s">
        <v>11003</v>
      </c>
      <c r="F5560" s="6" t="s">
        <v>5563</v>
      </c>
    </row>
    <row r="5561" spans="1:6" x14ac:dyDescent="0.2">
      <c r="A5561" s="6" t="s">
        <v>10638</v>
      </c>
      <c r="B5561" s="6">
        <v>2019</v>
      </c>
      <c r="C5561" s="6" t="str">
        <f t="shared" si="21"/>
        <v>IST2019</v>
      </c>
      <c r="D5561" s="6" t="s">
        <v>11004</v>
      </c>
      <c r="E5561" s="6" t="s">
        <v>11005</v>
      </c>
      <c r="F5561" s="6" t="s">
        <v>5563</v>
      </c>
    </row>
    <row r="5562" spans="1:6" x14ac:dyDescent="0.2">
      <c r="A5562" s="6" t="s">
        <v>10638</v>
      </c>
      <c r="B5562" s="6">
        <v>2019</v>
      </c>
      <c r="C5562" s="6" t="str">
        <f t="shared" si="21"/>
        <v>IST2019</v>
      </c>
      <c r="D5562" s="6" t="s">
        <v>11006</v>
      </c>
      <c r="E5562" s="6" t="s">
        <v>11007</v>
      </c>
      <c r="F5562" s="6" t="s">
        <v>5563</v>
      </c>
    </row>
    <row r="5563" spans="1:6" x14ac:dyDescent="0.2">
      <c r="A5563" s="6" t="s">
        <v>10638</v>
      </c>
      <c r="B5563" s="6">
        <v>2019</v>
      </c>
      <c r="C5563" s="6" t="str">
        <f t="shared" si="21"/>
        <v>IST2019</v>
      </c>
      <c r="D5563" s="6" t="s">
        <v>11008</v>
      </c>
      <c r="E5563" s="6" t="s">
        <v>11009</v>
      </c>
      <c r="F5563" s="6" t="s">
        <v>5563</v>
      </c>
    </row>
    <row r="5564" spans="1:6" x14ac:dyDescent="0.2">
      <c r="A5564" s="6" t="s">
        <v>10638</v>
      </c>
      <c r="B5564" s="6">
        <v>2019</v>
      </c>
      <c r="C5564" s="6" t="str">
        <f t="shared" si="21"/>
        <v>IST2019</v>
      </c>
      <c r="D5564" s="6" t="s">
        <v>11010</v>
      </c>
      <c r="E5564" s="6" t="s">
        <v>11011</v>
      </c>
      <c r="F5564" s="6" t="s">
        <v>5563</v>
      </c>
    </row>
    <row r="5565" spans="1:6" x14ac:dyDescent="0.2">
      <c r="A5565" s="6" t="s">
        <v>10638</v>
      </c>
      <c r="B5565" s="6">
        <v>2019</v>
      </c>
      <c r="C5565" s="6" t="str">
        <f t="shared" si="21"/>
        <v>IST2019</v>
      </c>
      <c r="D5565" s="6" t="s">
        <v>11012</v>
      </c>
      <c r="E5565" s="6" t="s">
        <v>11013</v>
      </c>
      <c r="F5565" s="6" t="s">
        <v>5563</v>
      </c>
    </row>
    <row r="5566" spans="1:6" x14ac:dyDescent="0.2">
      <c r="A5566" s="6" t="s">
        <v>10638</v>
      </c>
      <c r="B5566" s="6">
        <v>2019</v>
      </c>
      <c r="C5566" s="6" t="str">
        <f t="shared" si="21"/>
        <v>IST2019</v>
      </c>
      <c r="D5566" s="6" t="s">
        <v>11014</v>
      </c>
      <c r="E5566" s="6" t="s">
        <v>11015</v>
      </c>
      <c r="F5566" s="6" t="s">
        <v>5563</v>
      </c>
    </row>
    <row r="5567" spans="1:6" x14ac:dyDescent="0.2">
      <c r="A5567" s="6" t="s">
        <v>10638</v>
      </c>
      <c r="B5567" s="6">
        <v>2019</v>
      </c>
      <c r="C5567" s="6" t="str">
        <f t="shared" si="21"/>
        <v>IST2019</v>
      </c>
      <c r="D5567" s="6" t="s">
        <v>11016</v>
      </c>
      <c r="E5567" s="6" t="s">
        <v>11017</v>
      </c>
      <c r="F5567" s="6" t="s">
        <v>5563</v>
      </c>
    </row>
    <row r="5568" spans="1:6" x14ac:dyDescent="0.2">
      <c r="A5568" s="6" t="s">
        <v>10638</v>
      </c>
      <c r="B5568" s="6">
        <v>2019</v>
      </c>
      <c r="C5568" s="6" t="str">
        <f t="shared" si="21"/>
        <v>IST2019</v>
      </c>
      <c r="D5568" s="6" t="s">
        <v>11018</v>
      </c>
      <c r="E5568" s="6" t="s">
        <v>2254</v>
      </c>
      <c r="F5568" s="6" t="s">
        <v>5563</v>
      </c>
    </row>
    <row r="5569" spans="1:6" x14ac:dyDescent="0.2">
      <c r="A5569" s="6" t="s">
        <v>10638</v>
      </c>
      <c r="B5569" s="6">
        <v>2019</v>
      </c>
      <c r="C5569" s="6" t="str">
        <f t="shared" si="21"/>
        <v>IST2019</v>
      </c>
      <c r="D5569" s="6" t="s">
        <v>11019</v>
      </c>
      <c r="E5569" s="6" t="s">
        <v>11020</v>
      </c>
      <c r="F5569" s="6" t="s">
        <v>5563</v>
      </c>
    </row>
    <row r="5570" spans="1:6" x14ac:dyDescent="0.2">
      <c r="A5570" s="6" t="s">
        <v>10638</v>
      </c>
      <c r="B5570" s="6">
        <v>2019</v>
      </c>
      <c r="C5570" s="6" t="str">
        <f t="shared" si="21"/>
        <v>IST2019</v>
      </c>
      <c r="D5570" s="6" t="s">
        <v>11021</v>
      </c>
      <c r="E5570" s="6" t="s">
        <v>11022</v>
      </c>
      <c r="F5570" s="6" t="s">
        <v>5563</v>
      </c>
    </row>
    <row r="5571" spans="1:6" x14ac:dyDescent="0.2">
      <c r="A5571" s="6" t="s">
        <v>10638</v>
      </c>
      <c r="B5571" s="6">
        <v>2019</v>
      </c>
      <c r="C5571" s="6" t="str">
        <f t="shared" si="21"/>
        <v>IST2019</v>
      </c>
      <c r="D5571" s="6" t="s">
        <v>11023</v>
      </c>
      <c r="E5571" s="6" t="s">
        <v>11024</v>
      </c>
      <c r="F5571" s="6" t="s">
        <v>5563</v>
      </c>
    </row>
    <row r="5572" spans="1:6" x14ac:dyDescent="0.2">
      <c r="A5572" s="6" t="s">
        <v>10638</v>
      </c>
      <c r="B5572" s="6">
        <v>2019</v>
      </c>
      <c r="C5572" s="6" t="str">
        <f t="shared" si="21"/>
        <v>IST2019</v>
      </c>
      <c r="D5572" s="6" t="s">
        <v>11025</v>
      </c>
      <c r="E5572" s="6" t="s">
        <v>11026</v>
      </c>
      <c r="F5572" s="6" t="s">
        <v>5563</v>
      </c>
    </row>
    <row r="5573" spans="1:6" x14ac:dyDescent="0.2">
      <c r="A5573" s="6" t="s">
        <v>10638</v>
      </c>
      <c r="B5573" s="6">
        <v>2019</v>
      </c>
      <c r="C5573" s="6" t="str">
        <f t="shared" si="21"/>
        <v>IST2019</v>
      </c>
      <c r="D5573" s="6" t="s">
        <v>11027</v>
      </c>
      <c r="E5573" s="6" t="s">
        <v>11028</v>
      </c>
      <c r="F5573" s="6" t="s">
        <v>5563</v>
      </c>
    </row>
    <row r="5574" spans="1:6" x14ac:dyDescent="0.2">
      <c r="A5574" s="6" t="s">
        <v>10638</v>
      </c>
      <c r="B5574" s="6">
        <v>2019</v>
      </c>
      <c r="C5574" s="6" t="str">
        <f t="shared" si="21"/>
        <v>IST2019</v>
      </c>
      <c r="D5574" s="6" t="s">
        <v>11029</v>
      </c>
      <c r="E5574" s="6" t="s">
        <v>11030</v>
      </c>
      <c r="F5574" s="6" t="s">
        <v>5563</v>
      </c>
    </row>
    <row r="5575" spans="1:6" x14ac:dyDescent="0.2">
      <c r="A5575" s="6" t="s">
        <v>10638</v>
      </c>
      <c r="B5575" s="6">
        <v>2019</v>
      </c>
      <c r="C5575" s="6" t="str">
        <f t="shared" si="21"/>
        <v>IST2019</v>
      </c>
      <c r="D5575" s="6" t="s">
        <v>11031</v>
      </c>
      <c r="E5575" s="6" t="s">
        <v>11032</v>
      </c>
      <c r="F5575" s="6" t="s">
        <v>5563</v>
      </c>
    </row>
    <row r="5576" spans="1:6" x14ac:dyDescent="0.2">
      <c r="A5576" s="6" t="s">
        <v>10638</v>
      </c>
      <c r="B5576" s="6">
        <v>2019</v>
      </c>
      <c r="C5576" s="6" t="str">
        <f t="shared" si="21"/>
        <v>IST2019</v>
      </c>
      <c r="D5576" s="6" t="s">
        <v>11033</v>
      </c>
      <c r="E5576" s="6" t="s">
        <v>11034</v>
      </c>
      <c r="F5576" s="6" t="s">
        <v>5563</v>
      </c>
    </row>
    <row r="5577" spans="1:6" x14ac:dyDescent="0.2">
      <c r="A5577" s="6" t="s">
        <v>10638</v>
      </c>
      <c r="B5577" s="6">
        <v>2019</v>
      </c>
      <c r="C5577" s="6" t="str">
        <f t="shared" si="21"/>
        <v>IST2019</v>
      </c>
      <c r="D5577" s="6" t="s">
        <v>11035</v>
      </c>
      <c r="E5577" s="6" t="s">
        <v>11036</v>
      </c>
      <c r="F5577" s="6" t="s">
        <v>5563</v>
      </c>
    </row>
    <row r="5578" spans="1:6" x14ac:dyDescent="0.2">
      <c r="A5578" s="6" t="s">
        <v>10638</v>
      </c>
      <c r="B5578" s="6">
        <v>2019</v>
      </c>
      <c r="C5578" s="6" t="str">
        <f t="shared" si="21"/>
        <v>IST2019</v>
      </c>
      <c r="D5578" s="6" t="s">
        <v>11037</v>
      </c>
      <c r="E5578" s="6" t="s">
        <v>11038</v>
      </c>
      <c r="F5578" s="6" t="s">
        <v>5563</v>
      </c>
    </row>
    <row r="5579" spans="1:6" x14ac:dyDescent="0.2">
      <c r="A5579" s="6" t="s">
        <v>10638</v>
      </c>
      <c r="B5579" s="6">
        <v>2019</v>
      </c>
      <c r="C5579" s="6" t="str">
        <f t="shared" si="21"/>
        <v>IST2019</v>
      </c>
      <c r="D5579" s="6" t="s">
        <v>11039</v>
      </c>
      <c r="E5579" s="6" t="s">
        <v>11040</v>
      </c>
      <c r="F5579" s="6" t="s">
        <v>5563</v>
      </c>
    </row>
    <row r="5580" spans="1:6" x14ac:dyDescent="0.2">
      <c r="A5580" s="6" t="s">
        <v>10638</v>
      </c>
      <c r="B5580" s="6">
        <v>2019</v>
      </c>
      <c r="C5580" s="6" t="str">
        <f t="shared" si="21"/>
        <v>IST2019</v>
      </c>
      <c r="D5580" s="6" t="s">
        <v>11041</v>
      </c>
      <c r="E5580" s="6" t="s">
        <v>11042</v>
      </c>
      <c r="F5580" s="6" t="s">
        <v>5563</v>
      </c>
    </row>
    <row r="5581" spans="1:6" x14ac:dyDescent="0.2">
      <c r="A5581" s="6" t="s">
        <v>10638</v>
      </c>
      <c r="B5581" s="6">
        <v>2019</v>
      </c>
      <c r="C5581" s="6" t="str">
        <f t="shared" si="21"/>
        <v>IST2019</v>
      </c>
      <c r="D5581" s="6" t="s">
        <v>11043</v>
      </c>
      <c r="E5581" s="6" t="s">
        <v>11044</v>
      </c>
      <c r="F5581" s="6" t="s">
        <v>5563</v>
      </c>
    </row>
    <row r="5582" spans="1:6" x14ac:dyDescent="0.2">
      <c r="A5582" s="6" t="s">
        <v>10638</v>
      </c>
      <c r="B5582" s="6">
        <v>2019</v>
      </c>
      <c r="C5582" s="6" t="str">
        <f t="shared" si="21"/>
        <v>IST2019</v>
      </c>
      <c r="D5582" s="6" t="s">
        <v>11045</v>
      </c>
      <c r="E5582" s="6" t="s">
        <v>11046</v>
      </c>
      <c r="F5582" s="6" t="s">
        <v>5563</v>
      </c>
    </row>
    <row r="5583" spans="1:6" x14ac:dyDescent="0.2">
      <c r="A5583" s="6" t="s">
        <v>10638</v>
      </c>
      <c r="B5583" s="6">
        <v>2019</v>
      </c>
      <c r="C5583" s="6" t="str">
        <f t="shared" si="21"/>
        <v>IST2019</v>
      </c>
      <c r="D5583" s="6" t="s">
        <v>11047</v>
      </c>
      <c r="E5583" s="6" t="s">
        <v>2254</v>
      </c>
      <c r="F5583" s="6" t="s">
        <v>5563</v>
      </c>
    </row>
    <row r="5584" spans="1:6" x14ac:dyDescent="0.2">
      <c r="A5584" s="6" t="s">
        <v>10638</v>
      </c>
      <c r="B5584" s="6">
        <v>2019</v>
      </c>
      <c r="C5584" s="6" t="str">
        <f t="shared" si="21"/>
        <v>IST2019</v>
      </c>
      <c r="D5584" s="6" t="s">
        <v>11048</v>
      </c>
      <c r="E5584" s="6" t="s">
        <v>11049</v>
      </c>
      <c r="F5584" s="6" t="s">
        <v>5563</v>
      </c>
    </row>
    <row r="5585" spans="1:6" x14ac:dyDescent="0.2">
      <c r="A5585" s="6" t="s">
        <v>10638</v>
      </c>
      <c r="B5585" s="6">
        <v>2019</v>
      </c>
      <c r="C5585" s="6" t="str">
        <f t="shared" si="21"/>
        <v>IST2019</v>
      </c>
      <c r="D5585" s="6" t="s">
        <v>11050</v>
      </c>
      <c r="E5585" s="6" t="s">
        <v>11051</v>
      </c>
      <c r="F5585" s="6" t="s">
        <v>5563</v>
      </c>
    </row>
    <row r="5586" spans="1:6" x14ac:dyDescent="0.2">
      <c r="A5586" s="6" t="s">
        <v>10638</v>
      </c>
      <c r="B5586" s="6">
        <v>2019</v>
      </c>
      <c r="C5586" s="6" t="str">
        <f t="shared" si="21"/>
        <v>IST2019</v>
      </c>
      <c r="D5586" s="6" t="s">
        <v>11052</v>
      </c>
      <c r="E5586" s="6" t="s">
        <v>11053</v>
      </c>
      <c r="F5586" s="6" t="s">
        <v>5563</v>
      </c>
    </row>
    <row r="5587" spans="1:6" x14ac:dyDescent="0.2">
      <c r="A5587" s="6" t="s">
        <v>10638</v>
      </c>
      <c r="B5587" s="6">
        <v>2019</v>
      </c>
      <c r="C5587" s="6" t="str">
        <f t="shared" si="21"/>
        <v>IST2019</v>
      </c>
      <c r="D5587" s="6" t="s">
        <v>11054</v>
      </c>
      <c r="E5587" s="6" t="s">
        <v>11055</v>
      </c>
      <c r="F5587" s="6" t="s">
        <v>5563</v>
      </c>
    </row>
    <row r="5588" spans="1:6" x14ac:dyDescent="0.2">
      <c r="A5588" s="6" t="s">
        <v>10638</v>
      </c>
      <c r="B5588" s="6">
        <v>2019</v>
      </c>
      <c r="C5588" s="6" t="str">
        <f t="shared" si="21"/>
        <v>IST2019</v>
      </c>
      <c r="D5588" s="6" t="s">
        <v>11056</v>
      </c>
      <c r="E5588" s="6" t="s">
        <v>11057</v>
      </c>
      <c r="F5588" s="6" t="s">
        <v>5563</v>
      </c>
    </row>
    <row r="5589" spans="1:6" x14ac:dyDescent="0.2">
      <c r="A5589" s="6" t="s">
        <v>10638</v>
      </c>
      <c r="B5589" s="6">
        <v>2019</v>
      </c>
      <c r="C5589" s="6" t="str">
        <f t="shared" si="21"/>
        <v>IST2019</v>
      </c>
      <c r="D5589" s="6" t="s">
        <v>11058</v>
      </c>
      <c r="E5589" s="6" t="s">
        <v>11059</v>
      </c>
      <c r="F5589" s="6" t="s">
        <v>5563</v>
      </c>
    </row>
    <row r="5590" spans="1:6" x14ac:dyDescent="0.2">
      <c r="A5590" s="6" t="s">
        <v>10638</v>
      </c>
      <c r="B5590" s="6">
        <v>2019</v>
      </c>
      <c r="C5590" s="6" t="str">
        <f t="shared" si="21"/>
        <v>IST2019</v>
      </c>
      <c r="D5590" s="6" t="s">
        <v>11060</v>
      </c>
      <c r="E5590" s="6" t="s">
        <v>11061</v>
      </c>
      <c r="F5590" s="6" t="s">
        <v>5563</v>
      </c>
    </row>
    <row r="5591" spans="1:6" x14ac:dyDescent="0.2">
      <c r="A5591" s="6" t="s">
        <v>10638</v>
      </c>
      <c r="B5591" s="6">
        <v>2019</v>
      </c>
      <c r="C5591" s="6" t="str">
        <f t="shared" si="21"/>
        <v>IST2019</v>
      </c>
      <c r="D5591" s="6" t="s">
        <v>11062</v>
      </c>
      <c r="E5591" s="6" t="s">
        <v>11063</v>
      </c>
      <c r="F5591" s="6" t="s">
        <v>5563</v>
      </c>
    </row>
    <row r="5592" spans="1:6" x14ac:dyDescent="0.2">
      <c r="A5592" s="6" t="s">
        <v>10638</v>
      </c>
      <c r="B5592" s="6">
        <v>2019</v>
      </c>
      <c r="C5592" s="6" t="str">
        <f t="shared" si="21"/>
        <v>IST2019</v>
      </c>
      <c r="D5592" s="6" t="s">
        <v>11064</v>
      </c>
      <c r="E5592" s="6" t="s">
        <v>11065</v>
      </c>
      <c r="F5592" s="6" t="s">
        <v>5563</v>
      </c>
    </row>
    <row r="5593" spans="1:6" x14ac:dyDescent="0.2">
      <c r="A5593" s="6" t="s">
        <v>10638</v>
      </c>
      <c r="B5593" s="6">
        <v>2019</v>
      </c>
      <c r="C5593" s="6" t="str">
        <f t="shared" si="21"/>
        <v>IST2019</v>
      </c>
      <c r="D5593" s="6" t="s">
        <v>11066</v>
      </c>
      <c r="E5593" s="6" t="s">
        <v>11067</v>
      </c>
      <c r="F5593" s="6" t="s">
        <v>5563</v>
      </c>
    </row>
    <row r="5594" spans="1:6" x14ac:dyDescent="0.2">
      <c r="A5594" s="6" t="s">
        <v>10638</v>
      </c>
      <c r="B5594" s="6">
        <v>2019</v>
      </c>
      <c r="C5594" s="6" t="str">
        <f t="shared" si="21"/>
        <v>IST2019</v>
      </c>
      <c r="D5594" s="6" t="s">
        <v>11068</v>
      </c>
      <c r="E5594" s="6" t="s">
        <v>11069</v>
      </c>
      <c r="F5594" s="6" t="s">
        <v>5563</v>
      </c>
    </row>
    <row r="5595" spans="1:6" x14ac:dyDescent="0.2">
      <c r="A5595" s="6" t="s">
        <v>10638</v>
      </c>
      <c r="B5595" s="6">
        <v>2019</v>
      </c>
      <c r="C5595" s="6" t="str">
        <f t="shared" si="21"/>
        <v>IST2019</v>
      </c>
      <c r="D5595" s="6" t="s">
        <v>11070</v>
      </c>
      <c r="E5595" s="6" t="s">
        <v>2254</v>
      </c>
      <c r="F5595" s="6" t="s">
        <v>5563</v>
      </c>
    </row>
    <row r="5596" spans="1:6" x14ac:dyDescent="0.2">
      <c r="A5596" s="6" t="s">
        <v>10638</v>
      </c>
      <c r="B5596" s="6">
        <v>2019</v>
      </c>
      <c r="C5596" s="6" t="str">
        <f t="shared" si="21"/>
        <v>IST2019</v>
      </c>
      <c r="D5596" s="6" t="s">
        <v>11071</v>
      </c>
      <c r="E5596" s="6" t="s">
        <v>11072</v>
      </c>
      <c r="F5596" s="6" t="s">
        <v>5563</v>
      </c>
    </row>
    <row r="5597" spans="1:6" x14ac:dyDescent="0.2">
      <c r="A5597" s="6" t="s">
        <v>10638</v>
      </c>
      <c r="B5597" s="6">
        <v>2019</v>
      </c>
      <c r="C5597" s="6" t="str">
        <f t="shared" si="21"/>
        <v>IST2019</v>
      </c>
      <c r="D5597" s="6" t="s">
        <v>11073</v>
      </c>
      <c r="E5597" s="6" t="s">
        <v>11074</v>
      </c>
      <c r="F5597" s="6" t="s">
        <v>5563</v>
      </c>
    </row>
    <row r="5598" spans="1:6" x14ac:dyDescent="0.2">
      <c r="A5598" s="6" t="s">
        <v>10638</v>
      </c>
      <c r="B5598" s="6">
        <v>2019</v>
      </c>
      <c r="C5598" s="6" t="str">
        <f t="shared" si="21"/>
        <v>IST2019</v>
      </c>
      <c r="D5598" s="6" t="s">
        <v>11075</v>
      </c>
      <c r="E5598" s="6" t="s">
        <v>11076</v>
      </c>
      <c r="F5598" s="6" t="s">
        <v>5563</v>
      </c>
    </row>
    <row r="5599" spans="1:6" x14ac:dyDescent="0.2">
      <c r="A5599" s="6" t="s">
        <v>10638</v>
      </c>
      <c r="B5599" s="6">
        <v>2019</v>
      </c>
      <c r="C5599" s="6" t="str">
        <f t="shared" si="21"/>
        <v>IST2019</v>
      </c>
      <c r="D5599" s="6" t="s">
        <v>11077</v>
      </c>
      <c r="E5599" s="6" t="s">
        <v>11078</v>
      </c>
      <c r="F5599" s="6" t="s">
        <v>5563</v>
      </c>
    </row>
    <row r="5600" spans="1:6" x14ac:dyDescent="0.2">
      <c r="A5600" s="6" t="s">
        <v>10638</v>
      </c>
      <c r="B5600" s="6">
        <v>2019</v>
      </c>
      <c r="C5600" s="6" t="str">
        <f t="shared" si="21"/>
        <v>IST2019</v>
      </c>
      <c r="D5600" s="6" t="s">
        <v>11079</v>
      </c>
      <c r="E5600" s="6" t="s">
        <v>11080</v>
      </c>
      <c r="F5600" s="6" t="s">
        <v>5563</v>
      </c>
    </row>
    <row r="5601" spans="1:6" x14ac:dyDescent="0.2">
      <c r="A5601" s="6" t="s">
        <v>10638</v>
      </c>
      <c r="B5601" s="6">
        <v>2019</v>
      </c>
      <c r="C5601" s="6" t="str">
        <f t="shared" si="21"/>
        <v>IST2019</v>
      </c>
      <c r="D5601" s="6" t="s">
        <v>11081</v>
      </c>
      <c r="E5601" s="6" t="s">
        <v>11082</v>
      </c>
      <c r="F5601" s="6" t="s">
        <v>5563</v>
      </c>
    </row>
    <row r="5602" spans="1:6" x14ac:dyDescent="0.2">
      <c r="A5602" s="6" t="s">
        <v>10638</v>
      </c>
      <c r="B5602" s="6">
        <v>2019</v>
      </c>
      <c r="C5602" s="6" t="str">
        <f t="shared" si="21"/>
        <v>IST2019</v>
      </c>
      <c r="D5602" s="6" t="s">
        <v>11083</v>
      </c>
      <c r="E5602" s="6" t="s">
        <v>11084</v>
      </c>
      <c r="F5602" s="6" t="s">
        <v>5563</v>
      </c>
    </row>
    <row r="5603" spans="1:6" x14ac:dyDescent="0.2">
      <c r="A5603" s="6" t="s">
        <v>10638</v>
      </c>
      <c r="B5603" s="6">
        <v>2019</v>
      </c>
      <c r="C5603" s="6" t="str">
        <f t="shared" si="21"/>
        <v>IST2019</v>
      </c>
      <c r="D5603" s="6" t="s">
        <v>11085</v>
      </c>
      <c r="E5603" s="6" t="s">
        <v>11086</v>
      </c>
      <c r="F5603" s="6" t="s">
        <v>5563</v>
      </c>
    </row>
    <row r="5604" spans="1:6" x14ac:dyDescent="0.2">
      <c r="A5604" s="6" t="s">
        <v>10638</v>
      </c>
      <c r="B5604" s="6">
        <v>2019</v>
      </c>
      <c r="C5604" s="6" t="str">
        <f t="shared" si="21"/>
        <v>IST2019</v>
      </c>
      <c r="D5604" s="6" t="s">
        <v>11087</v>
      </c>
      <c r="E5604" s="6" t="s">
        <v>11088</v>
      </c>
      <c r="F5604" s="6" t="s">
        <v>5563</v>
      </c>
    </row>
    <row r="5605" spans="1:6" x14ac:dyDescent="0.2">
      <c r="A5605" s="6" t="s">
        <v>10638</v>
      </c>
      <c r="B5605" s="6">
        <v>2019</v>
      </c>
      <c r="C5605" s="6" t="str">
        <f t="shared" si="21"/>
        <v>IST2019</v>
      </c>
      <c r="D5605" s="6" t="s">
        <v>11089</v>
      </c>
      <c r="E5605" s="6" t="s">
        <v>11090</v>
      </c>
      <c r="F5605" s="6" t="s">
        <v>5563</v>
      </c>
    </row>
    <row r="5606" spans="1:6" x14ac:dyDescent="0.2">
      <c r="A5606" s="6" t="s">
        <v>10638</v>
      </c>
      <c r="B5606" s="6">
        <v>2019</v>
      </c>
      <c r="C5606" s="6" t="str">
        <f t="shared" si="21"/>
        <v>IST2019</v>
      </c>
      <c r="D5606" s="6" t="s">
        <v>11091</v>
      </c>
      <c r="E5606" s="6" t="s">
        <v>11092</v>
      </c>
      <c r="F5606" s="6" t="s">
        <v>5563</v>
      </c>
    </row>
    <row r="5607" spans="1:6" x14ac:dyDescent="0.2">
      <c r="A5607" s="6" t="s">
        <v>10638</v>
      </c>
      <c r="B5607" s="6">
        <v>2019</v>
      </c>
      <c r="C5607" s="6" t="str">
        <f t="shared" si="21"/>
        <v>IST2019</v>
      </c>
      <c r="D5607" s="6" t="s">
        <v>11093</v>
      </c>
      <c r="E5607" s="6" t="s">
        <v>11094</v>
      </c>
      <c r="F5607" s="6" t="s">
        <v>5563</v>
      </c>
    </row>
    <row r="5608" spans="1:6" x14ac:dyDescent="0.2">
      <c r="A5608" s="6" t="s">
        <v>10638</v>
      </c>
      <c r="B5608" s="6">
        <v>2019</v>
      </c>
      <c r="C5608" s="6" t="str">
        <f t="shared" si="21"/>
        <v>IST2019</v>
      </c>
      <c r="D5608" s="6" t="s">
        <v>11095</v>
      </c>
      <c r="E5608" s="6" t="s">
        <v>11096</v>
      </c>
      <c r="F5608" s="6" t="s">
        <v>5563</v>
      </c>
    </row>
    <row r="5609" spans="1:6" x14ac:dyDescent="0.2">
      <c r="A5609" s="6" t="s">
        <v>10638</v>
      </c>
      <c r="B5609" s="6">
        <v>2019</v>
      </c>
      <c r="C5609" s="6" t="str">
        <f t="shared" si="21"/>
        <v>IST2019</v>
      </c>
      <c r="D5609" s="6" t="s">
        <v>11097</v>
      </c>
      <c r="E5609" s="6" t="s">
        <v>11098</v>
      </c>
      <c r="F5609" s="6" t="s">
        <v>5563</v>
      </c>
    </row>
    <row r="5610" spans="1:6" x14ac:dyDescent="0.2">
      <c r="A5610" s="6" t="s">
        <v>10638</v>
      </c>
      <c r="B5610" s="6">
        <v>2019</v>
      </c>
      <c r="C5610" s="6" t="str">
        <f t="shared" si="21"/>
        <v>IST2019</v>
      </c>
      <c r="D5610" s="6" t="s">
        <v>11099</v>
      </c>
      <c r="E5610" s="6" t="s">
        <v>11100</v>
      </c>
      <c r="F5610" s="6" t="s">
        <v>5563</v>
      </c>
    </row>
    <row r="5611" spans="1:6" x14ac:dyDescent="0.2">
      <c r="A5611" s="6" t="s">
        <v>10638</v>
      </c>
      <c r="B5611" s="6">
        <v>2019</v>
      </c>
      <c r="C5611" s="6" t="str">
        <f t="shared" si="21"/>
        <v>IST2019</v>
      </c>
      <c r="D5611" s="6" t="s">
        <v>11101</v>
      </c>
      <c r="E5611" s="6" t="s">
        <v>11102</v>
      </c>
      <c r="F5611" s="6" t="s">
        <v>5563</v>
      </c>
    </row>
    <row r="5612" spans="1:6" x14ac:dyDescent="0.2">
      <c r="A5612" s="6" t="s">
        <v>10638</v>
      </c>
      <c r="B5612" s="6">
        <v>2019</v>
      </c>
      <c r="C5612" s="6" t="str">
        <f t="shared" ref="C5612:C5866" si="22">CONCATENATE(A5612,B5612)</f>
        <v>IST2019</v>
      </c>
      <c r="D5612" s="6" t="s">
        <v>11103</v>
      </c>
      <c r="E5612" s="6" t="s">
        <v>11104</v>
      </c>
      <c r="F5612" s="6" t="s">
        <v>5563</v>
      </c>
    </row>
    <row r="5613" spans="1:6" x14ac:dyDescent="0.2">
      <c r="A5613" s="6" t="s">
        <v>10638</v>
      </c>
      <c r="B5613" s="6">
        <v>2019</v>
      </c>
      <c r="C5613" s="6" t="str">
        <f t="shared" si="22"/>
        <v>IST2019</v>
      </c>
      <c r="D5613" s="6" t="s">
        <v>11105</v>
      </c>
      <c r="E5613" s="6" t="s">
        <v>11106</v>
      </c>
      <c r="F5613" s="6" t="s">
        <v>5563</v>
      </c>
    </row>
    <row r="5614" spans="1:6" x14ac:dyDescent="0.2">
      <c r="A5614" s="6" t="s">
        <v>10638</v>
      </c>
      <c r="B5614" s="6">
        <v>2019</v>
      </c>
      <c r="C5614" s="6" t="str">
        <f t="shared" si="22"/>
        <v>IST2019</v>
      </c>
      <c r="D5614" s="6" t="s">
        <v>11107</v>
      </c>
      <c r="E5614" s="6" t="s">
        <v>11108</v>
      </c>
      <c r="F5614" s="6" t="s">
        <v>5563</v>
      </c>
    </row>
    <row r="5615" spans="1:6" x14ac:dyDescent="0.2">
      <c r="A5615" s="6" t="s">
        <v>10638</v>
      </c>
      <c r="B5615" s="6">
        <v>2019</v>
      </c>
      <c r="C5615" s="6" t="str">
        <f t="shared" si="22"/>
        <v>IST2019</v>
      </c>
      <c r="D5615" s="6" t="s">
        <v>11109</v>
      </c>
      <c r="E5615" s="6" t="s">
        <v>11110</v>
      </c>
      <c r="F5615" s="6" t="s">
        <v>5563</v>
      </c>
    </row>
    <row r="5616" spans="1:6" x14ac:dyDescent="0.2">
      <c r="A5616" s="6" t="s">
        <v>10638</v>
      </c>
      <c r="B5616" s="6">
        <v>2019</v>
      </c>
      <c r="C5616" s="6" t="str">
        <f t="shared" si="22"/>
        <v>IST2019</v>
      </c>
      <c r="D5616" s="6" t="s">
        <v>11111</v>
      </c>
      <c r="E5616" s="6" t="s">
        <v>11112</v>
      </c>
      <c r="F5616" s="6" t="s">
        <v>5563</v>
      </c>
    </row>
    <row r="5617" spans="1:6" x14ac:dyDescent="0.2">
      <c r="A5617" s="6" t="s">
        <v>10638</v>
      </c>
      <c r="B5617" s="6">
        <v>2019</v>
      </c>
      <c r="C5617" s="6" t="str">
        <f t="shared" si="22"/>
        <v>IST2019</v>
      </c>
      <c r="D5617" s="6" t="s">
        <v>11113</v>
      </c>
      <c r="E5617" s="6" t="s">
        <v>11114</v>
      </c>
      <c r="F5617" s="6" t="s">
        <v>5563</v>
      </c>
    </row>
    <row r="5618" spans="1:6" x14ac:dyDescent="0.2">
      <c r="A5618" s="6" t="s">
        <v>10638</v>
      </c>
      <c r="B5618" s="6">
        <v>2019</v>
      </c>
      <c r="C5618" s="6" t="str">
        <f t="shared" si="22"/>
        <v>IST2019</v>
      </c>
      <c r="D5618" s="6" t="s">
        <v>11115</v>
      </c>
      <c r="E5618" s="6" t="s">
        <v>11116</v>
      </c>
      <c r="F5618" s="6" t="s">
        <v>5563</v>
      </c>
    </row>
    <row r="5619" spans="1:6" x14ac:dyDescent="0.2">
      <c r="A5619" s="6" t="s">
        <v>10638</v>
      </c>
      <c r="B5619" s="6">
        <v>2019</v>
      </c>
      <c r="C5619" s="6" t="str">
        <f t="shared" si="22"/>
        <v>IST2019</v>
      </c>
      <c r="D5619" s="6" t="s">
        <v>11117</v>
      </c>
      <c r="E5619" s="6" t="s">
        <v>11118</v>
      </c>
      <c r="F5619" s="6" t="s">
        <v>5563</v>
      </c>
    </row>
    <row r="5620" spans="1:6" x14ac:dyDescent="0.2">
      <c r="A5620" s="6" t="s">
        <v>10638</v>
      </c>
      <c r="B5620" s="6">
        <v>2019</v>
      </c>
      <c r="C5620" s="6" t="str">
        <f t="shared" si="22"/>
        <v>IST2019</v>
      </c>
      <c r="D5620" s="6" t="s">
        <v>11119</v>
      </c>
      <c r="E5620" s="6" t="s">
        <v>11120</v>
      </c>
      <c r="F5620" s="6" t="s">
        <v>5563</v>
      </c>
    </row>
    <row r="5621" spans="1:6" x14ac:dyDescent="0.2">
      <c r="A5621" s="6" t="s">
        <v>10638</v>
      </c>
      <c r="B5621" s="6">
        <v>2019</v>
      </c>
      <c r="C5621" s="6" t="str">
        <f t="shared" si="22"/>
        <v>IST2019</v>
      </c>
      <c r="D5621" s="6" t="s">
        <v>11121</v>
      </c>
      <c r="E5621" s="6" t="s">
        <v>11122</v>
      </c>
      <c r="F5621" s="6" t="s">
        <v>5563</v>
      </c>
    </row>
    <row r="5622" spans="1:6" x14ac:dyDescent="0.2">
      <c r="A5622" s="6" t="s">
        <v>10638</v>
      </c>
      <c r="B5622" s="6">
        <v>2019</v>
      </c>
      <c r="C5622" s="6" t="str">
        <f t="shared" si="22"/>
        <v>IST2019</v>
      </c>
      <c r="D5622" s="6" t="s">
        <v>11123</v>
      </c>
      <c r="E5622" s="6" t="s">
        <v>11124</v>
      </c>
      <c r="F5622" s="6" t="s">
        <v>5563</v>
      </c>
    </row>
    <row r="5623" spans="1:6" x14ac:dyDescent="0.2">
      <c r="A5623" s="6" t="s">
        <v>10638</v>
      </c>
      <c r="B5623" s="6">
        <v>2019</v>
      </c>
      <c r="C5623" s="6" t="str">
        <f t="shared" si="22"/>
        <v>IST2019</v>
      </c>
      <c r="D5623" s="6" t="s">
        <v>11125</v>
      </c>
      <c r="E5623" s="6" t="s">
        <v>11126</v>
      </c>
      <c r="F5623" s="6" t="s">
        <v>5563</v>
      </c>
    </row>
    <row r="5624" spans="1:6" x14ac:dyDescent="0.2">
      <c r="A5624" s="6" t="s">
        <v>10638</v>
      </c>
      <c r="B5624" s="6">
        <v>2019</v>
      </c>
      <c r="C5624" s="6" t="str">
        <f t="shared" si="22"/>
        <v>IST2019</v>
      </c>
      <c r="D5624" s="6" t="s">
        <v>11127</v>
      </c>
      <c r="E5624" s="6" t="s">
        <v>11128</v>
      </c>
      <c r="F5624" s="6" t="s">
        <v>5563</v>
      </c>
    </row>
    <row r="5625" spans="1:6" x14ac:dyDescent="0.2">
      <c r="A5625" s="6" t="s">
        <v>10638</v>
      </c>
      <c r="B5625" s="6">
        <v>2019</v>
      </c>
      <c r="C5625" s="6" t="str">
        <f t="shared" si="22"/>
        <v>IST2019</v>
      </c>
      <c r="D5625" s="6" t="s">
        <v>11129</v>
      </c>
      <c r="E5625" s="6" t="s">
        <v>11130</v>
      </c>
      <c r="F5625" s="6" t="s">
        <v>5563</v>
      </c>
    </row>
    <row r="5626" spans="1:6" x14ac:dyDescent="0.2">
      <c r="A5626" s="6" t="s">
        <v>10638</v>
      </c>
      <c r="B5626" s="6">
        <v>2019</v>
      </c>
      <c r="C5626" s="6" t="str">
        <f t="shared" si="22"/>
        <v>IST2019</v>
      </c>
      <c r="D5626" s="6" t="s">
        <v>11131</v>
      </c>
      <c r="E5626" s="6" t="s">
        <v>2254</v>
      </c>
      <c r="F5626" s="6" t="s">
        <v>5563</v>
      </c>
    </row>
    <row r="5627" spans="1:6" x14ac:dyDescent="0.2">
      <c r="A5627" s="6" t="s">
        <v>10638</v>
      </c>
      <c r="B5627" s="6">
        <v>2019</v>
      </c>
      <c r="C5627" s="6" t="str">
        <f t="shared" si="22"/>
        <v>IST2019</v>
      </c>
      <c r="D5627" s="6" t="s">
        <v>11132</v>
      </c>
      <c r="E5627" s="6" t="s">
        <v>11133</v>
      </c>
      <c r="F5627" s="6" t="s">
        <v>5563</v>
      </c>
    </row>
    <row r="5628" spans="1:6" x14ac:dyDescent="0.2">
      <c r="A5628" s="6" t="s">
        <v>10638</v>
      </c>
      <c r="B5628" s="6">
        <v>2019</v>
      </c>
      <c r="C5628" s="6" t="str">
        <f t="shared" si="22"/>
        <v>IST2019</v>
      </c>
      <c r="D5628" s="6" t="s">
        <v>11134</v>
      </c>
      <c r="E5628" s="6" t="s">
        <v>11135</v>
      </c>
      <c r="F5628" s="6" t="s">
        <v>5563</v>
      </c>
    </row>
    <row r="5629" spans="1:6" x14ac:dyDescent="0.2">
      <c r="A5629" s="6" t="s">
        <v>10638</v>
      </c>
      <c r="B5629" s="6">
        <v>2019</v>
      </c>
      <c r="C5629" s="6" t="str">
        <f t="shared" si="22"/>
        <v>IST2019</v>
      </c>
      <c r="D5629" s="6" t="s">
        <v>11136</v>
      </c>
      <c r="E5629" s="6" t="s">
        <v>11137</v>
      </c>
      <c r="F5629" s="6" t="s">
        <v>5563</v>
      </c>
    </row>
    <row r="5630" spans="1:6" x14ac:dyDescent="0.2">
      <c r="A5630" s="6" t="s">
        <v>10638</v>
      </c>
      <c r="B5630" s="6">
        <v>2019</v>
      </c>
      <c r="C5630" s="6" t="str">
        <f t="shared" si="22"/>
        <v>IST2019</v>
      </c>
      <c r="D5630" s="6" t="s">
        <v>11138</v>
      </c>
      <c r="E5630" s="6" t="s">
        <v>11139</v>
      </c>
      <c r="F5630" s="6" t="s">
        <v>5563</v>
      </c>
    </row>
    <row r="5631" spans="1:6" x14ac:dyDescent="0.2">
      <c r="A5631" s="6" t="s">
        <v>10638</v>
      </c>
      <c r="B5631" s="6">
        <v>2019</v>
      </c>
      <c r="C5631" s="6" t="str">
        <f t="shared" si="22"/>
        <v>IST2019</v>
      </c>
      <c r="D5631" s="6" t="s">
        <v>11140</v>
      </c>
      <c r="E5631" s="6" t="s">
        <v>11141</v>
      </c>
      <c r="F5631" s="6" t="s">
        <v>5563</v>
      </c>
    </row>
    <row r="5632" spans="1:6" x14ac:dyDescent="0.2">
      <c r="A5632" s="6" t="s">
        <v>10638</v>
      </c>
      <c r="B5632" s="6">
        <v>2019</v>
      </c>
      <c r="C5632" s="6" t="str">
        <f t="shared" si="22"/>
        <v>IST2019</v>
      </c>
      <c r="D5632" s="6" t="s">
        <v>11142</v>
      </c>
      <c r="E5632" s="6" t="s">
        <v>11143</v>
      </c>
      <c r="F5632" s="6" t="s">
        <v>5563</v>
      </c>
    </row>
    <row r="5633" spans="1:6" x14ac:dyDescent="0.2">
      <c r="A5633" s="6" t="s">
        <v>10638</v>
      </c>
      <c r="B5633" s="6">
        <v>2019</v>
      </c>
      <c r="C5633" s="6" t="str">
        <f t="shared" si="22"/>
        <v>IST2019</v>
      </c>
      <c r="D5633" s="6" t="s">
        <v>11144</v>
      </c>
      <c r="E5633" s="6" t="s">
        <v>11145</v>
      </c>
      <c r="F5633" s="6" t="s">
        <v>5563</v>
      </c>
    </row>
    <row r="5634" spans="1:6" x14ac:dyDescent="0.2">
      <c r="A5634" s="6" t="s">
        <v>10638</v>
      </c>
      <c r="B5634" s="6">
        <v>2019</v>
      </c>
      <c r="C5634" s="6" t="str">
        <f t="shared" si="22"/>
        <v>IST2019</v>
      </c>
      <c r="D5634" s="6" t="s">
        <v>11146</v>
      </c>
      <c r="E5634" s="6" t="s">
        <v>11147</v>
      </c>
      <c r="F5634" s="6" t="s">
        <v>5563</v>
      </c>
    </row>
    <row r="5635" spans="1:6" x14ac:dyDescent="0.2">
      <c r="A5635" s="6" t="s">
        <v>10638</v>
      </c>
      <c r="B5635" s="6">
        <v>2019</v>
      </c>
      <c r="C5635" s="6" t="str">
        <f t="shared" si="22"/>
        <v>IST2019</v>
      </c>
      <c r="D5635" s="6" t="s">
        <v>11148</v>
      </c>
      <c r="E5635" s="6" t="s">
        <v>11149</v>
      </c>
      <c r="F5635" s="6" t="s">
        <v>5563</v>
      </c>
    </row>
    <row r="5636" spans="1:6" x14ac:dyDescent="0.2">
      <c r="A5636" s="6" t="s">
        <v>10638</v>
      </c>
      <c r="B5636" s="6">
        <v>2019</v>
      </c>
      <c r="C5636" s="6" t="str">
        <f t="shared" si="22"/>
        <v>IST2019</v>
      </c>
      <c r="D5636" s="6" t="s">
        <v>11150</v>
      </c>
      <c r="E5636" s="6" t="s">
        <v>11151</v>
      </c>
      <c r="F5636" s="6" t="s">
        <v>5563</v>
      </c>
    </row>
    <row r="5637" spans="1:6" x14ac:dyDescent="0.2">
      <c r="A5637" s="6" t="s">
        <v>10638</v>
      </c>
      <c r="B5637" s="6">
        <v>2019</v>
      </c>
      <c r="C5637" s="6" t="str">
        <f t="shared" si="22"/>
        <v>IST2019</v>
      </c>
      <c r="D5637" s="6" t="s">
        <v>11152</v>
      </c>
      <c r="E5637" s="6" t="s">
        <v>11153</v>
      </c>
      <c r="F5637" s="6" t="s">
        <v>5563</v>
      </c>
    </row>
    <row r="5638" spans="1:6" x14ac:dyDescent="0.2">
      <c r="A5638" s="6" t="s">
        <v>10638</v>
      </c>
      <c r="B5638" s="6">
        <v>2019</v>
      </c>
      <c r="C5638" s="6" t="str">
        <f t="shared" si="22"/>
        <v>IST2019</v>
      </c>
      <c r="D5638" s="6" t="s">
        <v>11154</v>
      </c>
      <c r="E5638" s="6" t="s">
        <v>11155</v>
      </c>
      <c r="F5638" s="6" t="s">
        <v>5563</v>
      </c>
    </row>
    <row r="5639" spans="1:6" x14ac:dyDescent="0.2">
      <c r="A5639" s="6" t="s">
        <v>10638</v>
      </c>
      <c r="B5639" s="6">
        <v>2019</v>
      </c>
      <c r="C5639" s="6" t="str">
        <f t="shared" si="22"/>
        <v>IST2019</v>
      </c>
      <c r="D5639" s="6" t="s">
        <v>11156</v>
      </c>
      <c r="E5639" s="6" t="s">
        <v>11157</v>
      </c>
      <c r="F5639" s="6" t="s">
        <v>5563</v>
      </c>
    </row>
    <row r="5640" spans="1:6" x14ac:dyDescent="0.2">
      <c r="A5640" s="6" t="s">
        <v>10638</v>
      </c>
      <c r="B5640" s="6">
        <v>2019</v>
      </c>
      <c r="C5640" s="6" t="str">
        <f t="shared" si="22"/>
        <v>IST2019</v>
      </c>
      <c r="D5640" s="6" t="s">
        <v>11158</v>
      </c>
      <c r="E5640" s="6" t="s">
        <v>11159</v>
      </c>
      <c r="F5640" s="6" t="s">
        <v>5563</v>
      </c>
    </row>
    <row r="5641" spans="1:6" x14ac:dyDescent="0.2">
      <c r="A5641" s="6" t="s">
        <v>10638</v>
      </c>
      <c r="B5641" s="6">
        <v>2019</v>
      </c>
      <c r="C5641" s="6" t="str">
        <f t="shared" si="22"/>
        <v>IST2019</v>
      </c>
      <c r="D5641" s="6" t="s">
        <v>11160</v>
      </c>
      <c r="E5641" s="6" t="s">
        <v>11161</v>
      </c>
      <c r="F5641" s="6" t="s">
        <v>5563</v>
      </c>
    </row>
    <row r="5642" spans="1:6" x14ac:dyDescent="0.2">
      <c r="A5642" s="6" t="s">
        <v>10638</v>
      </c>
      <c r="B5642" s="6">
        <v>2019</v>
      </c>
      <c r="C5642" s="6" t="str">
        <f t="shared" si="22"/>
        <v>IST2019</v>
      </c>
      <c r="D5642" s="6" t="s">
        <v>11162</v>
      </c>
      <c r="E5642" s="6" t="s">
        <v>11163</v>
      </c>
      <c r="F5642" s="6" t="s">
        <v>5563</v>
      </c>
    </row>
    <row r="5643" spans="1:6" x14ac:dyDescent="0.2">
      <c r="A5643" s="6" t="s">
        <v>10638</v>
      </c>
      <c r="B5643" s="6">
        <v>2019</v>
      </c>
      <c r="C5643" s="6" t="str">
        <f t="shared" si="22"/>
        <v>IST2019</v>
      </c>
      <c r="D5643" s="6" t="s">
        <v>11164</v>
      </c>
      <c r="E5643" s="6" t="s">
        <v>11165</v>
      </c>
      <c r="F5643" s="6" t="s">
        <v>5563</v>
      </c>
    </row>
    <row r="5644" spans="1:6" x14ac:dyDescent="0.2">
      <c r="A5644" s="6" t="s">
        <v>10638</v>
      </c>
      <c r="B5644" s="6">
        <v>2019</v>
      </c>
      <c r="C5644" s="6" t="str">
        <f t="shared" si="22"/>
        <v>IST2019</v>
      </c>
      <c r="D5644" s="6" t="s">
        <v>11166</v>
      </c>
      <c r="E5644" s="6" t="s">
        <v>11167</v>
      </c>
      <c r="F5644" s="6" t="s">
        <v>5563</v>
      </c>
    </row>
    <row r="5645" spans="1:6" x14ac:dyDescent="0.2">
      <c r="A5645" s="6" t="s">
        <v>10638</v>
      </c>
      <c r="B5645" s="6">
        <v>2019</v>
      </c>
      <c r="C5645" s="6" t="str">
        <f t="shared" si="22"/>
        <v>IST2019</v>
      </c>
      <c r="D5645" s="6" t="s">
        <v>11168</v>
      </c>
      <c r="E5645" s="6" t="s">
        <v>11169</v>
      </c>
      <c r="F5645" s="6" t="s">
        <v>5563</v>
      </c>
    </row>
    <row r="5646" spans="1:6" x14ac:dyDescent="0.2">
      <c r="A5646" s="6" t="s">
        <v>10638</v>
      </c>
      <c r="B5646" s="6">
        <v>2019</v>
      </c>
      <c r="C5646" s="6" t="str">
        <f t="shared" si="22"/>
        <v>IST2019</v>
      </c>
      <c r="D5646" s="6" t="s">
        <v>11170</v>
      </c>
      <c r="E5646" s="6" t="s">
        <v>11171</v>
      </c>
      <c r="F5646" s="6" t="s">
        <v>5563</v>
      </c>
    </row>
    <row r="5647" spans="1:6" x14ac:dyDescent="0.2">
      <c r="A5647" s="6" t="s">
        <v>10638</v>
      </c>
      <c r="B5647" s="6">
        <v>2019</v>
      </c>
      <c r="C5647" s="6" t="str">
        <f t="shared" si="22"/>
        <v>IST2019</v>
      </c>
      <c r="D5647" s="6" t="s">
        <v>11172</v>
      </c>
      <c r="E5647" s="6" t="s">
        <v>11173</v>
      </c>
      <c r="F5647" s="6" t="s">
        <v>5563</v>
      </c>
    </row>
    <row r="5648" spans="1:6" x14ac:dyDescent="0.2">
      <c r="A5648" s="6" t="s">
        <v>10638</v>
      </c>
      <c r="B5648" s="6">
        <v>2019</v>
      </c>
      <c r="C5648" s="6" t="str">
        <f t="shared" si="22"/>
        <v>IST2019</v>
      </c>
      <c r="D5648" s="6" t="s">
        <v>11174</v>
      </c>
      <c r="E5648" s="6" t="s">
        <v>11175</v>
      </c>
      <c r="F5648" s="6" t="s">
        <v>5563</v>
      </c>
    </row>
    <row r="5649" spans="1:6" x14ac:dyDescent="0.2">
      <c r="A5649" s="6" t="s">
        <v>10638</v>
      </c>
      <c r="B5649" s="6">
        <v>2019</v>
      </c>
      <c r="C5649" s="6" t="str">
        <f t="shared" si="22"/>
        <v>IST2019</v>
      </c>
      <c r="D5649" s="6" t="s">
        <v>11176</v>
      </c>
      <c r="E5649" s="6" t="s">
        <v>11177</v>
      </c>
      <c r="F5649" s="6" t="s">
        <v>5563</v>
      </c>
    </row>
    <row r="5650" spans="1:6" x14ac:dyDescent="0.2">
      <c r="A5650" s="6" t="s">
        <v>10638</v>
      </c>
      <c r="B5650" s="6">
        <v>2019</v>
      </c>
      <c r="C5650" s="6" t="str">
        <f t="shared" si="22"/>
        <v>IST2019</v>
      </c>
      <c r="D5650" s="6" t="s">
        <v>11178</v>
      </c>
      <c r="E5650" s="6" t="s">
        <v>11179</v>
      </c>
      <c r="F5650" s="6" t="s">
        <v>5563</v>
      </c>
    </row>
    <row r="5651" spans="1:6" x14ac:dyDescent="0.2">
      <c r="A5651" s="6" t="s">
        <v>10638</v>
      </c>
      <c r="B5651" s="6">
        <v>2019</v>
      </c>
      <c r="C5651" s="6" t="str">
        <f t="shared" si="22"/>
        <v>IST2019</v>
      </c>
      <c r="D5651" s="6" t="s">
        <v>11180</v>
      </c>
      <c r="E5651" s="6" t="s">
        <v>11181</v>
      </c>
      <c r="F5651" s="6" t="s">
        <v>5563</v>
      </c>
    </row>
    <row r="5652" spans="1:6" x14ac:dyDescent="0.2">
      <c r="A5652" s="6" t="s">
        <v>10638</v>
      </c>
      <c r="B5652" s="6">
        <v>2019</v>
      </c>
      <c r="C5652" s="6" t="str">
        <f t="shared" si="22"/>
        <v>IST2019</v>
      </c>
      <c r="D5652" s="6" t="s">
        <v>11182</v>
      </c>
      <c r="E5652" s="6" t="s">
        <v>11183</v>
      </c>
      <c r="F5652" s="6" t="s">
        <v>5563</v>
      </c>
    </row>
    <row r="5653" spans="1:6" x14ac:dyDescent="0.2">
      <c r="A5653" s="6" t="s">
        <v>10638</v>
      </c>
      <c r="B5653" s="6">
        <v>2019</v>
      </c>
      <c r="C5653" s="6" t="str">
        <f t="shared" si="22"/>
        <v>IST2019</v>
      </c>
      <c r="D5653" s="6" t="s">
        <v>11184</v>
      </c>
      <c r="E5653" s="6" t="s">
        <v>11185</v>
      </c>
      <c r="F5653" s="6" t="s">
        <v>5563</v>
      </c>
    </row>
    <row r="5654" spans="1:6" x14ac:dyDescent="0.2">
      <c r="A5654" s="6" t="s">
        <v>10638</v>
      </c>
      <c r="B5654" s="6">
        <v>2019</v>
      </c>
      <c r="C5654" s="6" t="str">
        <f t="shared" si="22"/>
        <v>IST2019</v>
      </c>
      <c r="D5654" s="6" t="s">
        <v>11186</v>
      </c>
      <c r="E5654" s="6" t="s">
        <v>11187</v>
      </c>
      <c r="F5654" s="6" t="s">
        <v>5563</v>
      </c>
    </row>
    <row r="5655" spans="1:6" x14ac:dyDescent="0.2">
      <c r="A5655" s="6" t="s">
        <v>10638</v>
      </c>
      <c r="B5655" s="6">
        <v>2019</v>
      </c>
      <c r="C5655" s="6" t="str">
        <f t="shared" si="22"/>
        <v>IST2019</v>
      </c>
      <c r="D5655" s="6" t="s">
        <v>11188</v>
      </c>
      <c r="E5655" s="6" t="s">
        <v>11189</v>
      </c>
      <c r="F5655" s="6" t="s">
        <v>5563</v>
      </c>
    </row>
    <row r="5656" spans="1:6" x14ac:dyDescent="0.2">
      <c r="A5656" s="6" t="s">
        <v>10638</v>
      </c>
      <c r="B5656" s="6">
        <v>2019</v>
      </c>
      <c r="C5656" s="6" t="str">
        <f t="shared" si="22"/>
        <v>IST2019</v>
      </c>
      <c r="D5656" s="6" t="s">
        <v>11190</v>
      </c>
      <c r="E5656" s="6" t="s">
        <v>11191</v>
      </c>
      <c r="F5656" s="6" t="s">
        <v>5563</v>
      </c>
    </row>
    <row r="5657" spans="1:6" x14ac:dyDescent="0.2">
      <c r="A5657" s="6" t="s">
        <v>10638</v>
      </c>
      <c r="B5657" s="6">
        <v>2019</v>
      </c>
      <c r="C5657" s="6" t="str">
        <f t="shared" si="22"/>
        <v>IST2019</v>
      </c>
      <c r="D5657" s="6" t="s">
        <v>11192</v>
      </c>
      <c r="E5657" s="6" t="s">
        <v>11193</v>
      </c>
      <c r="F5657" s="6" t="s">
        <v>5563</v>
      </c>
    </row>
    <row r="5658" spans="1:6" x14ac:dyDescent="0.2">
      <c r="A5658" s="6" t="s">
        <v>10638</v>
      </c>
      <c r="B5658" s="6">
        <v>2019</v>
      </c>
      <c r="C5658" s="6" t="str">
        <f t="shared" si="22"/>
        <v>IST2019</v>
      </c>
      <c r="D5658" s="6" t="s">
        <v>11194</v>
      </c>
      <c r="E5658" s="6" t="s">
        <v>11195</v>
      </c>
      <c r="F5658" s="6" t="s">
        <v>5563</v>
      </c>
    </row>
    <row r="5659" spans="1:6" x14ac:dyDescent="0.2">
      <c r="A5659" s="6" t="s">
        <v>10638</v>
      </c>
      <c r="B5659" s="6">
        <v>2019</v>
      </c>
      <c r="C5659" s="6" t="str">
        <f t="shared" si="22"/>
        <v>IST2019</v>
      </c>
      <c r="D5659" s="6" t="s">
        <v>11196</v>
      </c>
      <c r="E5659" s="6" t="s">
        <v>11197</v>
      </c>
      <c r="F5659" s="6" t="s">
        <v>5563</v>
      </c>
    </row>
    <row r="5660" spans="1:6" x14ac:dyDescent="0.2">
      <c r="A5660" s="6" t="s">
        <v>10638</v>
      </c>
      <c r="B5660" s="6">
        <v>2019</v>
      </c>
      <c r="C5660" s="6" t="str">
        <f t="shared" si="22"/>
        <v>IST2019</v>
      </c>
      <c r="D5660" s="6" t="s">
        <v>11198</v>
      </c>
      <c r="E5660" s="6" t="s">
        <v>11199</v>
      </c>
      <c r="F5660" s="6" t="s">
        <v>5563</v>
      </c>
    </row>
    <row r="5661" spans="1:6" x14ac:dyDescent="0.2">
      <c r="A5661" s="6" t="s">
        <v>10638</v>
      </c>
      <c r="B5661" s="6">
        <v>2019</v>
      </c>
      <c r="C5661" s="6" t="str">
        <f t="shared" si="22"/>
        <v>IST2019</v>
      </c>
      <c r="D5661" s="6" t="s">
        <v>11200</v>
      </c>
      <c r="E5661" s="6" t="s">
        <v>11201</v>
      </c>
      <c r="F5661" s="6" t="s">
        <v>5563</v>
      </c>
    </row>
    <row r="5662" spans="1:6" x14ac:dyDescent="0.2">
      <c r="A5662" s="6" t="s">
        <v>10638</v>
      </c>
      <c r="B5662" s="6">
        <v>2019</v>
      </c>
      <c r="C5662" s="6" t="str">
        <f t="shared" si="22"/>
        <v>IST2019</v>
      </c>
      <c r="D5662" s="6" t="s">
        <v>11202</v>
      </c>
      <c r="E5662" s="6" t="s">
        <v>11203</v>
      </c>
      <c r="F5662" s="6" t="s">
        <v>5563</v>
      </c>
    </row>
    <row r="5663" spans="1:6" x14ac:dyDescent="0.2">
      <c r="A5663" s="6" t="s">
        <v>10638</v>
      </c>
      <c r="B5663" s="6">
        <v>2019</v>
      </c>
      <c r="C5663" s="6" t="str">
        <f t="shared" si="22"/>
        <v>IST2019</v>
      </c>
      <c r="D5663" s="6" t="s">
        <v>11204</v>
      </c>
      <c r="E5663" s="6" t="s">
        <v>11205</v>
      </c>
      <c r="F5663" s="6" t="s">
        <v>5563</v>
      </c>
    </row>
    <row r="5664" spans="1:6" x14ac:dyDescent="0.2">
      <c r="A5664" s="6" t="s">
        <v>10638</v>
      </c>
      <c r="B5664" s="6">
        <v>2019</v>
      </c>
      <c r="C5664" s="6" t="str">
        <f t="shared" si="22"/>
        <v>IST2019</v>
      </c>
      <c r="D5664" s="6" t="s">
        <v>11206</v>
      </c>
      <c r="E5664" s="6" t="s">
        <v>11207</v>
      </c>
      <c r="F5664" s="6" t="s">
        <v>5563</v>
      </c>
    </row>
    <row r="5665" spans="1:6" x14ac:dyDescent="0.2">
      <c r="A5665" s="6" t="s">
        <v>10638</v>
      </c>
      <c r="B5665" s="6">
        <v>2019</v>
      </c>
      <c r="C5665" s="6" t="str">
        <f t="shared" si="22"/>
        <v>IST2019</v>
      </c>
      <c r="D5665" s="6" t="s">
        <v>11208</v>
      </c>
      <c r="E5665" s="6" t="s">
        <v>11209</v>
      </c>
      <c r="F5665" s="6" t="s">
        <v>5563</v>
      </c>
    </row>
    <row r="5666" spans="1:6" x14ac:dyDescent="0.2">
      <c r="A5666" s="6" t="s">
        <v>10638</v>
      </c>
      <c r="B5666" s="6">
        <v>2019</v>
      </c>
      <c r="C5666" s="6" t="str">
        <f t="shared" si="22"/>
        <v>IST2019</v>
      </c>
      <c r="D5666" s="6" t="s">
        <v>11210</v>
      </c>
      <c r="E5666" s="6" t="s">
        <v>11211</v>
      </c>
      <c r="F5666" s="6" t="s">
        <v>5563</v>
      </c>
    </row>
    <row r="5667" spans="1:6" x14ac:dyDescent="0.2">
      <c r="A5667" s="6" t="s">
        <v>10638</v>
      </c>
      <c r="B5667" s="6">
        <v>2018</v>
      </c>
      <c r="C5667" s="6" t="str">
        <f t="shared" si="22"/>
        <v>IST2018</v>
      </c>
      <c r="D5667" s="6" t="s">
        <v>11212</v>
      </c>
      <c r="E5667" s="6" t="s">
        <v>2254</v>
      </c>
      <c r="F5667" s="6" t="s">
        <v>5563</v>
      </c>
    </row>
    <row r="5668" spans="1:6" x14ac:dyDescent="0.2">
      <c r="A5668" s="6" t="s">
        <v>10638</v>
      </c>
      <c r="B5668" s="6">
        <v>2018</v>
      </c>
      <c r="C5668" s="6" t="str">
        <f t="shared" si="22"/>
        <v>IST2018</v>
      </c>
      <c r="D5668" s="6" t="s">
        <v>11213</v>
      </c>
      <c r="E5668" s="6" t="s">
        <v>11214</v>
      </c>
      <c r="F5668" s="6" t="s">
        <v>5563</v>
      </c>
    </row>
    <row r="5669" spans="1:6" x14ac:dyDescent="0.2">
      <c r="A5669" s="6" t="s">
        <v>10638</v>
      </c>
      <c r="B5669" s="6">
        <v>2018</v>
      </c>
      <c r="C5669" s="6" t="str">
        <f t="shared" si="22"/>
        <v>IST2018</v>
      </c>
      <c r="D5669" s="6" t="s">
        <v>11215</v>
      </c>
      <c r="E5669" s="6" t="s">
        <v>11216</v>
      </c>
      <c r="F5669" s="6" t="s">
        <v>5563</v>
      </c>
    </row>
    <row r="5670" spans="1:6" x14ac:dyDescent="0.2">
      <c r="A5670" s="6" t="s">
        <v>10638</v>
      </c>
      <c r="B5670" s="6">
        <v>2018</v>
      </c>
      <c r="C5670" s="6" t="str">
        <f t="shared" si="22"/>
        <v>IST2018</v>
      </c>
      <c r="D5670" s="6" t="s">
        <v>11217</v>
      </c>
      <c r="E5670" s="6" t="s">
        <v>11218</v>
      </c>
      <c r="F5670" s="6" t="s">
        <v>5563</v>
      </c>
    </row>
    <row r="5671" spans="1:6" x14ac:dyDescent="0.2">
      <c r="A5671" s="6" t="s">
        <v>10638</v>
      </c>
      <c r="B5671" s="6">
        <v>2018</v>
      </c>
      <c r="C5671" s="6" t="str">
        <f t="shared" si="22"/>
        <v>IST2018</v>
      </c>
      <c r="D5671" s="6" t="s">
        <v>11219</v>
      </c>
      <c r="E5671" s="6" t="s">
        <v>11220</v>
      </c>
      <c r="F5671" s="6" t="s">
        <v>5563</v>
      </c>
    </row>
    <row r="5672" spans="1:6" x14ac:dyDescent="0.2">
      <c r="A5672" s="6" t="s">
        <v>10638</v>
      </c>
      <c r="B5672" s="6">
        <v>2018</v>
      </c>
      <c r="C5672" s="6" t="str">
        <f t="shared" si="22"/>
        <v>IST2018</v>
      </c>
      <c r="D5672" s="6" t="s">
        <v>11221</v>
      </c>
      <c r="E5672" s="6" t="s">
        <v>11222</v>
      </c>
      <c r="F5672" s="6" t="s">
        <v>5563</v>
      </c>
    </row>
    <row r="5673" spans="1:6" x14ac:dyDescent="0.2">
      <c r="A5673" s="6" t="s">
        <v>10638</v>
      </c>
      <c r="B5673" s="6">
        <v>2018</v>
      </c>
      <c r="C5673" s="6" t="str">
        <f t="shared" si="22"/>
        <v>IST2018</v>
      </c>
      <c r="D5673" s="6" t="s">
        <v>11223</v>
      </c>
      <c r="E5673" s="6" t="s">
        <v>11224</v>
      </c>
      <c r="F5673" s="6" t="s">
        <v>5563</v>
      </c>
    </row>
    <row r="5674" spans="1:6" x14ac:dyDescent="0.2">
      <c r="A5674" s="6" t="s">
        <v>10638</v>
      </c>
      <c r="B5674" s="6">
        <v>2018</v>
      </c>
      <c r="C5674" s="6" t="str">
        <f t="shared" si="22"/>
        <v>IST2018</v>
      </c>
      <c r="D5674" s="6" t="s">
        <v>11225</v>
      </c>
      <c r="E5674" s="6" t="s">
        <v>11226</v>
      </c>
      <c r="F5674" s="6" t="s">
        <v>5563</v>
      </c>
    </row>
    <row r="5675" spans="1:6" x14ac:dyDescent="0.2">
      <c r="A5675" s="6" t="s">
        <v>10638</v>
      </c>
      <c r="B5675" s="6">
        <v>2018</v>
      </c>
      <c r="C5675" s="6" t="str">
        <f t="shared" si="22"/>
        <v>IST2018</v>
      </c>
      <c r="D5675" s="6" t="s">
        <v>11227</v>
      </c>
      <c r="E5675" s="6" t="s">
        <v>11228</v>
      </c>
      <c r="F5675" s="6" t="s">
        <v>5563</v>
      </c>
    </row>
    <row r="5676" spans="1:6" x14ac:dyDescent="0.2">
      <c r="A5676" s="6" t="s">
        <v>10638</v>
      </c>
      <c r="B5676" s="6">
        <v>2018</v>
      </c>
      <c r="C5676" s="6" t="str">
        <f t="shared" si="22"/>
        <v>IST2018</v>
      </c>
      <c r="D5676" s="6" t="s">
        <v>11229</v>
      </c>
      <c r="E5676" s="6" t="s">
        <v>11230</v>
      </c>
      <c r="F5676" s="6" t="s">
        <v>5563</v>
      </c>
    </row>
    <row r="5677" spans="1:6" x14ac:dyDescent="0.2">
      <c r="A5677" s="6" t="s">
        <v>10638</v>
      </c>
      <c r="B5677" s="6">
        <v>2018</v>
      </c>
      <c r="C5677" s="6" t="str">
        <f t="shared" si="22"/>
        <v>IST2018</v>
      </c>
      <c r="D5677" s="6" t="s">
        <v>11231</v>
      </c>
      <c r="E5677" s="6" t="s">
        <v>11232</v>
      </c>
      <c r="F5677" s="6" t="s">
        <v>5563</v>
      </c>
    </row>
    <row r="5678" spans="1:6" x14ac:dyDescent="0.2">
      <c r="A5678" s="6" t="s">
        <v>10638</v>
      </c>
      <c r="B5678" s="6">
        <v>2018</v>
      </c>
      <c r="C5678" s="6" t="str">
        <f t="shared" si="22"/>
        <v>IST2018</v>
      </c>
      <c r="D5678" s="6" t="s">
        <v>11233</v>
      </c>
      <c r="E5678" s="6" t="s">
        <v>11234</v>
      </c>
      <c r="F5678" s="6" t="s">
        <v>5563</v>
      </c>
    </row>
    <row r="5679" spans="1:6" x14ac:dyDescent="0.2">
      <c r="A5679" s="6" t="s">
        <v>10638</v>
      </c>
      <c r="B5679" s="6">
        <v>2018</v>
      </c>
      <c r="C5679" s="6" t="str">
        <f t="shared" si="22"/>
        <v>IST2018</v>
      </c>
      <c r="D5679" s="6" t="s">
        <v>11235</v>
      </c>
      <c r="E5679" s="6" t="s">
        <v>11236</v>
      </c>
      <c r="F5679" s="6" t="s">
        <v>5563</v>
      </c>
    </row>
    <row r="5680" spans="1:6" x14ac:dyDescent="0.2">
      <c r="A5680" s="6" t="s">
        <v>10638</v>
      </c>
      <c r="B5680" s="6">
        <v>2018</v>
      </c>
      <c r="C5680" s="6" t="str">
        <f t="shared" si="22"/>
        <v>IST2018</v>
      </c>
      <c r="D5680" s="6" t="s">
        <v>11237</v>
      </c>
      <c r="E5680" s="6" t="s">
        <v>11238</v>
      </c>
      <c r="F5680" s="6" t="s">
        <v>5563</v>
      </c>
    </row>
    <row r="5681" spans="1:6" x14ac:dyDescent="0.2">
      <c r="A5681" s="6" t="s">
        <v>10638</v>
      </c>
      <c r="B5681" s="6">
        <v>2018</v>
      </c>
      <c r="C5681" s="6" t="str">
        <f t="shared" si="22"/>
        <v>IST2018</v>
      </c>
      <c r="D5681" s="6" t="s">
        <v>11239</v>
      </c>
      <c r="E5681" s="6" t="s">
        <v>11240</v>
      </c>
      <c r="F5681" s="6" t="s">
        <v>5563</v>
      </c>
    </row>
    <row r="5682" spans="1:6" x14ac:dyDescent="0.2">
      <c r="A5682" s="6" t="s">
        <v>10638</v>
      </c>
      <c r="B5682" s="6">
        <v>2018</v>
      </c>
      <c r="C5682" s="6" t="str">
        <f t="shared" si="22"/>
        <v>IST2018</v>
      </c>
      <c r="D5682" s="6" t="s">
        <v>11241</v>
      </c>
      <c r="E5682" s="6" t="s">
        <v>11242</v>
      </c>
      <c r="F5682" s="6" t="s">
        <v>5563</v>
      </c>
    </row>
    <row r="5683" spans="1:6" x14ac:dyDescent="0.2">
      <c r="A5683" s="6" t="s">
        <v>10638</v>
      </c>
      <c r="B5683" s="6">
        <v>2018</v>
      </c>
      <c r="C5683" s="6" t="str">
        <f t="shared" si="22"/>
        <v>IST2018</v>
      </c>
      <c r="D5683" s="6" t="s">
        <v>11243</v>
      </c>
      <c r="E5683" s="6" t="s">
        <v>2254</v>
      </c>
      <c r="F5683" s="6" t="s">
        <v>5563</v>
      </c>
    </row>
    <row r="5684" spans="1:6" x14ac:dyDescent="0.2">
      <c r="A5684" s="6" t="s">
        <v>10638</v>
      </c>
      <c r="B5684" s="6">
        <v>2018</v>
      </c>
      <c r="C5684" s="6" t="str">
        <f t="shared" si="22"/>
        <v>IST2018</v>
      </c>
      <c r="D5684" s="6" t="s">
        <v>11244</v>
      </c>
      <c r="E5684" s="6" t="s">
        <v>11245</v>
      </c>
      <c r="F5684" s="6" t="s">
        <v>5563</v>
      </c>
    </row>
    <row r="5685" spans="1:6" x14ac:dyDescent="0.2">
      <c r="A5685" s="6" t="s">
        <v>10638</v>
      </c>
      <c r="B5685" s="6">
        <v>2018</v>
      </c>
      <c r="C5685" s="6" t="str">
        <f t="shared" si="22"/>
        <v>IST2018</v>
      </c>
      <c r="D5685" s="6" t="s">
        <v>11246</v>
      </c>
      <c r="E5685" s="6" t="s">
        <v>11247</v>
      </c>
      <c r="F5685" s="6" t="s">
        <v>5563</v>
      </c>
    </row>
    <row r="5686" spans="1:6" x14ac:dyDescent="0.2">
      <c r="A5686" s="6" t="s">
        <v>10638</v>
      </c>
      <c r="B5686" s="6">
        <v>2018</v>
      </c>
      <c r="C5686" s="6" t="str">
        <f t="shared" si="22"/>
        <v>IST2018</v>
      </c>
      <c r="D5686" s="6" t="s">
        <v>11248</v>
      </c>
      <c r="E5686" s="6" t="s">
        <v>11249</v>
      </c>
      <c r="F5686" s="6" t="s">
        <v>5563</v>
      </c>
    </row>
    <row r="5687" spans="1:6" x14ac:dyDescent="0.2">
      <c r="A5687" s="6" t="s">
        <v>10638</v>
      </c>
      <c r="B5687" s="6">
        <v>2018</v>
      </c>
      <c r="C5687" s="6" t="str">
        <f t="shared" si="22"/>
        <v>IST2018</v>
      </c>
      <c r="D5687" s="6" t="s">
        <v>11250</v>
      </c>
      <c r="E5687" s="6" t="s">
        <v>11251</v>
      </c>
      <c r="F5687" s="6" t="s">
        <v>5563</v>
      </c>
    </row>
    <row r="5688" spans="1:6" x14ac:dyDescent="0.2">
      <c r="A5688" s="6" t="s">
        <v>10638</v>
      </c>
      <c r="B5688" s="6">
        <v>2018</v>
      </c>
      <c r="C5688" s="6" t="str">
        <f t="shared" si="22"/>
        <v>IST2018</v>
      </c>
      <c r="D5688" s="6" t="s">
        <v>11252</v>
      </c>
      <c r="E5688" s="6" t="s">
        <v>11253</v>
      </c>
      <c r="F5688" s="6" t="s">
        <v>5563</v>
      </c>
    </row>
    <row r="5689" spans="1:6" x14ac:dyDescent="0.2">
      <c r="A5689" s="6" t="s">
        <v>10638</v>
      </c>
      <c r="B5689" s="6">
        <v>2018</v>
      </c>
      <c r="C5689" s="6" t="str">
        <f t="shared" si="22"/>
        <v>IST2018</v>
      </c>
      <c r="D5689" s="6" t="s">
        <v>11254</v>
      </c>
      <c r="E5689" s="6" t="s">
        <v>11255</v>
      </c>
      <c r="F5689" s="6" t="s">
        <v>5563</v>
      </c>
    </row>
    <row r="5690" spans="1:6" x14ac:dyDescent="0.2">
      <c r="A5690" s="6" t="s">
        <v>10638</v>
      </c>
      <c r="B5690" s="6">
        <v>2018</v>
      </c>
      <c r="C5690" s="6" t="str">
        <f t="shared" si="22"/>
        <v>IST2018</v>
      </c>
      <c r="D5690" s="6" t="s">
        <v>11256</v>
      </c>
      <c r="E5690" s="6" t="s">
        <v>11257</v>
      </c>
      <c r="F5690" s="6" t="s">
        <v>5563</v>
      </c>
    </row>
    <row r="5691" spans="1:6" x14ac:dyDescent="0.2">
      <c r="A5691" s="6" t="s">
        <v>10638</v>
      </c>
      <c r="B5691" s="6">
        <v>2018</v>
      </c>
      <c r="C5691" s="6" t="str">
        <f t="shared" si="22"/>
        <v>IST2018</v>
      </c>
      <c r="D5691" s="6" t="s">
        <v>11258</v>
      </c>
      <c r="E5691" s="6" t="s">
        <v>11259</v>
      </c>
      <c r="F5691" s="6" t="s">
        <v>5563</v>
      </c>
    </row>
    <row r="5692" spans="1:6" x14ac:dyDescent="0.2">
      <c r="A5692" s="6" t="s">
        <v>10638</v>
      </c>
      <c r="B5692" s="6">
        <v>2018</v>
      </c>
      <c r="C5692" s="6" t="str">
        <f t="shared" si="22"/>
        <v>IST2018</v>
      </c>
      <c r="D5692" s="6" t="s">
        <v>11260</v>
      </c>
      <c r="E5692" s="6" t="s">
        <v>11261</v>
      </c>
      <c r="F5692" s="6" t="s">
        <v>5563</v>
      </c>
    </row>
    <row r="5693" spans="1:6" x14ac:dyDescent="0.2">
      <c r="A5693" s="6" t="s">
        <v>10638</v>
      </c>
      <c r="B5693" s="6">
        <v>2018</v>
      </c>
      <c r="C5693" s="6" t="str">
        <f t="shared" si="22"/>
        <v>IST2018</v>
      </c>
      <c r="D5693" s="6" t="s">
        <v>11262</v>
      </c>
      <c r="E5693" s="6" t="s">
        <v>11263</v>
      </c>
      <c r="F5693" s="6" t="s">
        <v>5563</v>
      </c>
    </row>
    <row r="5694" spans="1:6" x14ac:dyDescent="0.2">
      <c r="A5694" s="6" t="s">
        <v>10638</v>
      </c>
      <c r="B5694" s="6">
        <v>2018</v>
      </c>
      <c r="C5694" s="6" t="str">
        <f t="shared" si="22"/>
        <v>IST2018</v>
      </c>
      <c r="D5694" s="6" t="s">
        <v>11264</v>
      </c>
      <c r="E5694" s="6" t="s">
        <v>11265</v>
      </c>
      <c r="F5694" s="6" t="s">
        <v>5563</v>
      </c>
    </row>
    <row r="5695" spans="1:6" x14ac:dyDescent="0.2">
      <c r="A5695" s="6" t="s">
        <v>10638</v>
      </c>
      <c r="B5695" s="6">
        <v>2018</v>
      </c>
      <c r="C5695" s="6" t="str">
        <f t="shared" si="22"/>
        <v>IST2018</v>
      </c>
      <c r="D5695" s="6" t="s">
        <v>11266</v>
      </c>
      <c r="E5695" s="6" t="s">
        <v>11267</v>
      </c>
      <c r="F5695" s="6" t="s">
        <v>5563</v>
      </c>
    </row>
    <row r="5696" spans="1:6" x14ac:dyDescent="0.2">
      <c r="A5696" s="6" t="s">
        <v>10638</v>
      </c>
      <c r="B5696" s="6">
        <v>2018</v>
      </c>
      <c r="C5696" s="6" t="str">
        <f t="shared" si="22"/>
        <v>IST2018</v>
      </c>
      <c r="D5696" s="6" t="s">
        <v>11268</v>
      </c>
      <c r="E5696" s="6" t="s">
        <v>11269</v>
      </c>
      <c r="F5696" s="6" t="s">
        <v>5563</v>
      </c>
    </row>
    <row r="5697" spans="1:6" x14ac:dyDescent="0.2">
      <c r="A5697" s="6" t="s">
        <v>10638</v>
      </c>
      <c r="B5697" s="6">
        <v>2018</v>
      </c>
      <c r="C5697" s="6" t="str">
        <f t="shared" si="22"/>
        <v>IST2018</v>
      </c>
      <c r="D5697" s="6" t="s">
        <v>11270</v>
      </c>
      <c r="E5697" s="6" t="s">
        <v>11271</v>
      </c>
      <c r="F5697" s="6" t="s">
        <v>5563</v>
      </c>
    </row>
    <row r="5698" spans="1:6" x14ac:dyDescent="0.2">
      <c r="A5698" s="6" t="s">
        <v>10638</v>
      </c>
      <c r="B5698" s="6">
        <v>2018</v>
      </c>
      <c r="C5698" s="6" t="str">
        <f t="shared" si="22"/>
        <v>IST2018</v>
      </c>
      <c r="D5698" s="6" t="s">
        <v>11272</v>
      </c>
      <c r="E5698" s="6" t="s">
        <v>11273</v>
      </c>
      <c r="F5698" s="6" t="s">
        <v>5563</v>
      </c>
    </row>
    <row r="5699" spans="1:6" x14ac:dyDescent="0.2">
      <c r="A5699" s="6" t="s">
        <v>10638</v>
      </c>
      <c r="B5699" s="6">
        <v>2018</v>
      </c>
      <c r="C5699" s="6" t="str">
        <f t="shared" si="22"/>
        <v>IST2018</v>
      </c>
      <c r="D5699" s="6" t="s">
        <v>11274</v>
      </c>
      <c r="E5699" s="6" t="s">
        <v>11275</v>
      </c>
      <c r="F5699" s="6" t="s">
        <v>5563</v>
      </c>
    </row>
    <row r="5700" spans="1:6" x14ac:dyDescent="0.2">
      <c r="A5700" s="6" t="s">
        <v>10638</v>
      </c>
      <c r="B5700" s="6">
        <v>2018</v>
      </c>
      <c r="C5700" s="6" t="str">
        <f t="shared" si="22"/>
        <v>IST2018</v>
      </c>
      <c r="D5700" s="6" t="s">
        <v>11276</v>
      </c>
      <c r="E5700" s="6" t="s">
        <v>11277</v>
      </c>
      <c r="F5700" s="6" t="s">
        <v>5563</v>
      </c>
    </row>
    <row r="5701" spans="1:6" x14ac:dyDescent="0.2">
      <c r="A5701" s="6" t="s">
        <v>10638</v>
      </c>
      <c r="B5701" s="6">
        <v>2018</v>
      </c>
      <c r="C5701" s="6" t="str">
        <f t="shared" si="22"/>
        <v>IST2018</v>
      </c>
      <c r="D5701" s="6" t="s">
        <v>11278</v>
      </c>
      <c r="E5701" s="6" t="s">
        <v>11279</v>
      </c>
      <c r="F5701" s="6" t="s">
        <v>5563</v>
      </c>
    </row>
    <row r="5702" spans="1:6" x14ac:dyDescent="0.2">
      <c r="A5702" s="6" t="s">
        <v>10638</v>
      </c>
      <c r="B5702" s="6">
        <v>2018</v>
      </c>
      <c r="C5702" s="6" t="str">
        <f t="shared" si="22"/>
        <v>IST2018</v>
      </c>
      <c r="D5702" s="6" t="s">
        <v>11280</v>
      </c>
      <c r="E5702" s="6" t="s">
        <v>11281</v>
      </c>
      <c r="F5702" s="6" t="s">
        <v>5563</v>
      </c>
    </row>
    <row r="5703" spans="1:6" x14ac:dyDescent="0.2">
      <c r="A5703" s="6" t="s">
        <v>10638</v>
      </c>
      <c r="B5703" s="6">
        <v>2018</v>
      </c>
      <c r="C5703" s="6" t="str">
        <f t="shared" si="22"/>
        <v>IST2018</v>
      </c>
      <c r="D5703" s="6" t="s">
        <v>11282</v>
      </c>
      <c r="E5703" s="6" t="s">
        <v>11283</v>
      </c>
      <c r="F5703" s="6" t="s">
        <v>5563</v>
      </c>
    </row>
    <row r="5704" spans="1:6" x14ac:dyDescent="0.2">
      <c r="A5704" s="6" t="s">
        <v>10638</v>
      </c>
      <c r="B5704" s="6">
        <v>2018</v>
      </c>
      <c r="C5704" s="6" t="str">
        <f t="shared" si="22"/>
        <v>IST2018</v>
      </c>
      <c r="D5704" s="6" t="s">
        <v>11284</v>
      </c>
      <c r="E5704" s="6" t="s">
        <v>11285</v>
      </c>
      <c r="F5704" s="6" t="s">
        <v>5563</v>
      </c>
    </row>
    <row r="5705" spans="1:6" x14ac:dyDescent="0.2">
      <c r="A5705" s="6" t="s">
        <v>10638</v>
      </c>
      <c r="B5705" s="6">
        <v>2018</v>
      </c>
      <c r="C5705" s="6" t="str">
        <f t="shared" si="22"/>
        <v>IST2018</v>
      </c>
      <c r="D5705" s="6" t="s">
        <v>11286</v>
      </c>
      <c r="E5705" s="6" t="s">
        <v>11287</v>
      </c>
      <c r="F5705" s="6" t="s">
        <v>5563</v>
      </c>
    </row>
    <row r="5706" spans="1:6" x14ac:dyDescent="0.2">
      <c r="A5706" s="6" t="s">
        <v>10638</v>
      </c>
      <c r="B5706" s="6">
        <v>2018</v>
      </c>
      <c r="C5706" s="6" t="str">
        <f t="shared" si="22"/>
        <v>IST2018</v>
      </c>
      <c r="D5706" s="6" t="s">
        <v>11288</v>
      </c>
      <c r="E5706" s="6" t="s">
        <v>11289</v>
      </c>
      <c r="F5706" s="6" t="s">
        <v>5563</v>
      </c>
    </row>
    <row r="5707" spans="1:6" x14ac:dyDescent="0.2">
      <c r="A5707" s="6" t="s">
        <v>10638</v>
      </c>
      <c r="B5707" s="6">
        <v>2018</v>
      </c>
      <c r="C5707" s="6" t="str">
        <f t="shared" si="22"/>
        <v>IST2018</v>
      </c>
      <c r="D5707" s="6" t="s">
        <v>11290</v>
      </c>
      <c r="E5707" s="6" t="s">
        <v>11291</v>
      </c>
      <c r="F5707" s="6" t="s">
        <v>5563</v>
      </c>
    </row>
    <row r="5708" spans="1:6" x14ac:dyDescent="0.2">
      <c r="A5708" s="6" t="s">
        <v>10638</v>
      </c>
      <c r="B5708" s="6">
        <v>2018</v>
      </c>
      <c r="C5708" s="6" t="str">
        <f t="shared" si="22"/>
        <v>IST2018</v>
      </c>
      <c r="D5708" s="6" t="s">
        <v>11292</v>
      </c>
      <c r="E5708" s="6" t="s">
        <v>11293</v>
      </c>
      <c r="F5708" s="6" t="s">
        <v>5563</v>
      </c>
    </row>
    <row r="5709" spans="1:6" x14ac:dyDescent="0.2">
      <c r="A5709" s="6" t="s">
        <v>10638</v>
      </c>
      <c r="B5709" s="6">
        <v>2018</v>
      </c>
      <c r="C5709" s="6" t="str">
        <f t="shared" si="22"/>
        <v>IST2018</v>
      </c>
      <c r="D5709" s="6" t="s">
        <v>11294</v>
      </c>
      <c r="E5709" s="6" t="s">
        <v>11295</v>
      </c>
      <c r="F5709" s="6" t="s">
        <v>5563</v>
      </c>
    </row>
    <row r="5710" spans="1:6" x14ac:dyDescent="0.2">
      <c r="A5710" s="6" t="s">
        <v>10638</v>
      </c>
      <c r="B5710" s="6">
        <v>2018</v>
      </c>
      <c r="C5710" s="6" t="str">
        <f t="shared" si="22"/>
        <v>IST2018</v>
      </c>
      <c r="D5710" s="6" t="s">
        <v>11296</v>
      </c>
      <c r="E5710" s="6" t="s">
        <v>11297</v>
      </c>
      <c r="F5710" s="6" t="s">
        <v>5563</v>
      </c>
    </row>
    <row r="5711" spans="1:6" x14ac:dyDescent="0.2">
      <c r="A5711" s="6" t="s">
        <v>10638</v>
      </c>
      <c r="B5711" s="6">
        <v>2018</v>
      </c>
      <c r="C5711" s="6" t="str">
        <f t="shared" si="22"/>
        <v>IST2018</v>
      </c>
      <c r="D5711" s="6" t="s">
        <v>11298</v>
      </c>
      <c r="E5711" s="6" t="s">
        <v>11299</v>
      </c>
      <c r="F5711" s="6" t="s">
        <v>5563</v>
      </c>
    </row>
    <row r="5712" spans="1:6" x14ac:dyDescent="0.2">
      <c r="A5712" s="6" t="s">
        <v>10638</v>
      </c>
      <c r="B5712" s="6">
        <v>2018</v>
      </c>
      <c r="C5712" s="6" t="str">
        <f t="shared" si="22"/>
        <v>IST2018</v>
      </c>
      <c r="D5712" s="6" t="s">
        <v>11300</v>
      </c>
      <c r="E5712" s="6" t="s">
        <v>11301</v>
      </c>
      <c r="F5712" s="6" t="s">
        <v>5563</v>
      </c>
    </row>
    <row r="5713" spans="1:6" x14ac:dyDescent="0.2">
      <c r="A5713" s="6" t="s">
        <v>10638</v>
      </c>
      <c r="B5713" s="6">
        <v>2018</v>
      </c>
      <c r="C5713" s="6" t="str">
        <f t="shared" si="22"/>
        <v>IST2018</v>
      </c>
      <c r="D5713" s="6" t="s">
        <v>11302</v>
      </c>
      <c r="E5713" s="6" t="s">
        <v>11303</v>
      </c>
      <c r="F5713" s="6" t="s">
        <v>5563</v>
      </c>
    </row>
    <row r="5714" spans="1:6" x14ac:dyDescent="0.2">
      <c r="A5714" s="6" t="s">
        <v>10638</v>
      </c>
      <c r="B5714" s="6">
        <v>2018</v>
      </c>
      <c r="C5714" s="6" t="str">
        <f t="shared" si="22"/>
        <v>IST2018</v>
      </c>
      <c r="D5714" s="6" t="s">
        <v>11304</v>
      </c>
      <c r="E5714" s="6" t="s">
        <v>11305</v>
      </c>
      <c r="F5714" s="6" t="s">
        <v>5563</v>
      </c>
    </row>
    <row r="5715" spans="1:6" x14ac:dyDescent="0.2">
      <c r="A5715" s="6" t="s">
        <v>10638</v>
      </c>
      <c r="B5715" s="6">
        <v>2018</v>
      </c>
      <c r="C5715" s="6" t="str">
        <f t="shared" si="22"/>
        <v>IST2018</v>
      </c>
      <c r="D5715" s="6" t="s">
        <v>11306</v>
      </c>
      <c r="E5715" s="6" t="s">
        <v>11307</v>
      </c>
      <c r="F5715" s="6" t="s">
        <v>5563</v>
      </c>
    </row>
    <row r="5716" spans="1:6" x14ac:dyDescent="0.2">
      <c r="A5716" s="6" t="s">
        <v>10638</v>
      </c>
      <c r="B5716" s="6">
        <v>2018</v>
      </c>
      <c r="C5716" s="6" t="str">
        <f t="shared" si="22"/>
        <v>IST2018</v>
      </c>
      <c r="D5716" s="6" t="s">
        <v>11308</v>
      </c>
      <c r="E5716" s="6" t="s">
        <v>11309</v>
      </c>
      <c r="F5716" s="6" t="s">
        <v>5563</v>
      </c>
    </row>
    <row r="5717" spans="1:6" x14ac:dyDescent="0.2">
      <c r="A5717" s="6" t="s">
        <v>10638</v>
      </c>
      <c r="B5717" s="6">
        <v>2018</v>
      </c>
      <c r="C5717" s="6" t="str">
        <f t="shared" si="22"/>
        <v>IST2018</v>
      </c>
      <c r="D5717" s="6" t="s">
        <v>11310</v>
      </c>
      <c r="E5717" s="6" t="s">
        <v>11311</v>
      </c>
      <c r="F5717" s="6" t="s">
        <v>5563</v>
      </c>
    </row>
    <row r="5718" spans="1:6" x14ac:dyDescent="0.2">
      <c r="A5718" s="6" t="s">
        <v>10638</v>
      </c>
      <c r="B5718" s="6">
        <v>2018</v>
      </c>
      <c r="C5718" s="6" t="str">
        <f t="shared" si="22"/>
        <v>IST2018</v>
      </c>
      <c r="D5718" s="6" t="s">
        <v>11312</v>
      </c>
      <c r="E5718" s="6" t="s">
        <v>11313</v>
      </c>
      <c r="F5718" s="6" t="s">
        <v>5563</v>
      </c>
    </row>
    <row r="5719" spans="1:6" x14ac:dyDescent="0.2">
      <c r="A5719" s="6" t="s">
        <v>10638</v>
      </c>
      <c r="B5719" s="6">
        <v>2018</v>
      </c>
      <c r="C5719" s="6" t="str">
        <f t="shared" si="22"/>
        <v>IST2018</v>
      </c>
      <c r="D5719" s="6" t="s">
        <v>11314</v>
      </c>
      <c r="E5719" s="6" t="s">
        <v>11315</v>
      </c>
      <c r="F5719" s="6" t="s">
        <v>5563</v>
      </c>
    </row>
    <row r="5720" spans="1:6" x14ac:dyDescent="0.2">
      <c r="A5720" s="6" t="s">
        <v>10638</v>
      </c>
      <c r="B5720" s="6">
        <v>2018</v>
      </c>
      <c r="C5720" s="6" t="str">
        <f t="shared" si="22"/>
        <v>IST2018</v>
      </c>
      <c r="D5720" s="6" t="s">
        <v>11316</v>
      </c>
      <c r="E5720" s="6" t="s">
        <v>11317</v>
      </c>
      <c r="F5720" s="6" t="s">
        <v>5563</v>
      </c>
    </row>
    <row r="5721" spans="1:6" x14ac:dyDescent="0.2">
      <c r="A5721" s="6" t="s">
        <v>10638</v>
      </c>
      <c r="B5721" s="6">
        <v>2018</v>
      </c>
      <c r="C5721" s="6" t="str">
        <f t="shared" si="22"/>
        <v>IST2018</v>
      </c>
      <c r="D5721" s="6" t="s">
        <v>11318</v>
      </c>
      <c r="E5721" s="6" t="s">
        <v>11319</v>
      </c>
      <c r="F5721" s="6" t="s">
        <v>5563</v>
      </c>
    </row>
    <row r="5722" spans="1:6" x14ac:dyDescent="0.2">
      <c r="A5722" s="6" t="s">
        <v>10638</v>
      </c>
      <c r="B5722" s="6">
        <v>2018</v>
      </c>
      <c r="C5722" s="6" t="str">
        <f t="shared" si="22"/>
        <v>IST2018</v>
      </c>
      <c r="D5722" s="6" t="s">
        <v>11320</v>
      </c>
      <c r="E5722" s="6" t="s">
        <v>11321</v>
      </c>
      <c r="F5722" s="6" t="s">
        <v>5563</v>
      </c>
    </row>
    <row r="5723" spans="1:6" x14ac:dyDescent="0.2">
      <c r="A5723" s="6" t="s">
        <v>10638</v>
      </c>
      <c r="B5723" s="6">
        <v>2018</v>
      </c>
      <c r="C5723" s="6" t="str">
        <f t="shared" si="22"/>
        <v>IST2018</v>
      </c>
      <c r="D5723" s="6" t="s">
        <v>11322</v>
      </c>
      <c r="E5723" s="6" t="s">
        <v>11323</v>
      </c>
      <c r="F5723" s="6" t="s">
        <v>5563</v>
      </c>
    </row>
    <row r="5724" spans="1:6" x14ac:dyDescent="0.2">
      <c r="A5724" s="6" t="s">
        <v>10638</v>
      </c>
      <c r="B5724" s="6">
        <v>2018</v>
      </c>
      <c r="C5724" s="6" t="str">
        <f t="shared" si="22"/>
        <v>IST2018</v>
      </c>
      <c r="D5724" s="6" t="s">
        <v>11324</v>
      </c>
      <c r="E5724" s="6" t="s">
        <v>11325</v>
      </c>
      <c r="F5724" s="6" t="s">
        <v>5563</v>
      </c>
    </row>
    <row r="5725" spans="1:6" x14ac:dyDescent="0.2">
      <c r="A5725" s="6" t="s">
        <v>10638</v>
      </c>
      <c r="B5725" s="6">
        <v>2018</v>
      </c>
      <c r="C5725" s="6" t="str">
        <f t="shared" si="22"/>
        <v>IST2018</v>
      </c>
      <c r="D5725" s="6" t="s">
        <v>11326</v>
      </c>
      <c r="E5725" s="6" t="s">
        <v>11327</v>
      </c>
      <c r="F5725" s="6" t="s">
        <v>5563</v>
      </c>
    </row>
    <row r="5726" spans="1:6" x14ac:dyDescent="0.2">
      <c r="A5726" s="6" t="s">
        <v>10638</v>
      </c>
      <c r="B5726" s="6">
        <v>2018</v>
      </c>
      <c r="C5726" s="6" t="str">
        <f t="shared" si="22"/>
        <v>IST2018</v>
      </c>
      <c r="D5726" s="6" t="s">
        <v>11328</v>
      </c>
      <c r="E5726" s="6" t="s">
        <v>11329</v>
      </c>
      <c r="F5726" s="6" t="s">
        <v>5563</v>
      </c>
    </row>
    <row r="5727" spans="1:6" x14ac:dyDescent="0.2">
      <c r="A5727" s="6" t="s">
        <v>10638</v>
      </c>
      <c r="B5727" s="6">
        <v>2018</v>
      </c>
      <c r="C5727" s="6" t="str">
        <f t="shared" si="22"/>
        <v>IST2018</v>
      </c>
      <c r="D5727" s="6" t="s">
        <v>11330</v>
      </c>
      <c r="E5727" s="6" t="s">
        <v>11331</v>
      </c>
      <c r="F5727" s="6" t="s">
        <v>5563</v>
      </c>
    </row>
    <row r="5728" spans="1:6" x14ac:dyDescent="0.2">
      <c r="A5728" s="6" t="s">
        <v>10638</v>
      </c>
      <c r="B5728" s="6">
        <v>2018</v>
      </c>
      <c r="C5728" s="6" t="str">
        <f t="shared" si="22"/>
        <v>IST2018</v>
      </c>
      <c r="D5728" s="6" t="s">
        <v>11332</v>
      </c>
      <c r="E5728" s="6" t="s">
        <v>11333</v>
      </c>
      <c r="F5728" s="6" t="s">
        <v>5563</v>
      </c>
    </row>
    <row r="5729" spans="1:6" x14ac:dyDescent="0.2">
      <c r="A5729" s="6" t="s">
        <v>10638</v>
      </c>
      <c r="B5729" s="6">
        <v>2018</v>
      </c>
      <c r="C5729" s="6" t="str">
        <f t="shared" si="22"/>
        <v>IST2018</v>
      </c>
      <c r="D5729" s="6" t="s">
        <v>11334</v>
      </c>
      <c r="E5729" s="6" t="s">
        <v>2254</v>
      </c>
      <c r="F5729" s="6" t="s">
        <v>5563</v>
      </c>
    </row>
    <row r="5730" spans="1:6" x14ac:dyDescent="0.2">
      <c r="A5730" s="6" t="s">
        <v>10638</v>
      </c>
      <c r="B5730" s="6">
        <v>2018</v>
      </c>
      <c r="C5730" s="6" t="str">
        <f t="shared" si="22"/>
        <v>IST2018</v>
      </c>
      <c r="D5730" s="6" t="s">
        <v>11335</v>
      </c>
      <c r="E5730" s="6" t="s">
        <v>11336</v>
      </c>
      <c r="F5730" s="6" t="s">
        <v>5563</v>
      </c>
    </row>
    <row r="5731" spans="1:6" x14ac:dyDescent="0.2">
      <c r="A5731" s="6" t="s">
        <v>10638</v>
      </c>
      <c r="B5731" s="6">
        <v>2018</v>
      </c>
      <c r="C5731" s="6" t="str">
        <f t="shared" si="22"/>
        <v>IST2018</v>
      </c>
      <c r="D5731" s="6" t="s">
        <v>11337</v>
      </c>
      <c r="E5731" s="6" t="s">
        <v>11338</v>
      </c>
      <c r="F5731" s="6" t="s">
        <v>5563</v>
      </c>
    </row>
    <row r="5732" spans="1:6" x14ac:dyDescent="0.2">
      <c r="A5732" s="6" t="s">
        <v>10638</v>
      </c>
      <c r="B5732" s="6">
        <v>2018</v>
      </c>
      <c r="C5732" s="6" t="str">
        <f t="shared" si="22"/>
        <v>IST2018</v>
      </c>
      <c r="D5732" s="6" t="s">
        <v>11339</v>
      </c>
      <c r="E5732" s="6" t="s">
        <v>11340</v>
      </c>
      <c r="F5732" s="6" t="s">
        <v>5563</v>
      </c>
    </row>
    <row r="5733" spans="1:6" x14ac:dyDescent="0.2">
      <c r="A5733" s="6" t="s">
        <v>10638</v>
      </c>
      <c r="B5733" s="6">
        <v>2018</v>
      </c>
      <c r="C5733" s="6" t="str">
        <f t="shared" si="22"/>
        <v>IST2018</v>
      </c>
      <c r="D5733" s="6" t="s">
        <v>11341</v>
      </c>
      <c r="E5733" s="6" t="s">
        <v>11342</v>
      </c>
      <c r="F5733" s="6" t="s">
        <v>5563</v>
      </c>
    </row>
    <row r="5734" spans="1:6" x14ac:dyDescent="0.2">
      <c r="A5734" s="6" t="s">
        <v>10638</v>
      </c>
      <c r="B5734" s="6">
        <v>2018</v>
      </c>
      <c r="C5734" s="6" t="str">
        <f t="shared" si="22"/>
        <v>IST2018</v>
      </c>
      <c r="D5734" s="6" t="s">
        <v>11343</v>
      </c>
      <c r="E5734" s="6" t="s">
        <v>11344</v>
      </c>
      <c r="F5734" s="6" t="s">
        <v>5563</v>
      </c>
    </row>
    <row r="5735" spans="1:6" x14ac:dyDescent="0.2">
      <c r="A5735" s="6" t="s">
        <v>10638</v>
      </c>
      <c r="B5735" s="6">
        <v>2018</v>
      </c>
      <c r="C5735" s="6" t="str">
        <f t="shared" si="22"/>
        <v>IST2018</v>
      </c>
      <c r="D5735" s="6" t="s">
        <v>11345</v>
      </c>
      <c r="E5735" s="6" t="s">
        <v>11346</v>
      </c>
      <c r="F5735" s="6" t="s">
        <v>5563</v>
      </c>
    </row>
    <row r="5736" spans="1:6" x14ac:dyDescent="0.2">
      <c r="A5736" s="6" t="s">
        <v>10638</v>
      </c>
      <c r="B5736" s="6">
        <v>2018</v>
      </c>
      <c r="C5736" s="6" t="str">
        <f t="shared" si="22"/>
        <v>IST2018</v>
      </c>
      <c r="D5736" s="6" t="s">
        <v>11347</v>
      </c>
      <c r="E5736" s="6" t="s">
        <v>11348</v>
      </c>
      <c r="F5736" s="6" t="s">
        <v>5563</v>
      </c>
    </row>
    <row r="5737" spans="1:6" x14ac:dyDescent="0.2">
      <c r="A5737" s="6" t="s">
        <v>10638</v>
      </c>
      <c r="B5737" s="6">
        <v>2018</v>
      </c>
      <c r="C5737" s="6" t="str">
        <f t="shared" si="22"/>
        <v>IST2018</v>
      </c>
      <c r="D5737" s="6" t="s">
        <v>11349</v>
      </c>
      <c r="E5737" s="6" t="s">
        <v>11350</v>
      </c>
      <c r="F5737" s="6" t="s">
        <v>5563</v>
      </c>
    </row>
    <row r="5738" spans="1:6" x14ac:dyDescent="0.2">
      <c r="A5738" s="6" t="s">
        <v>10638</v>
      </c>
      <c r="B5738" s="6">
        <v>2018</v>
      </c>
      <c r="C5738" s="6" t="str">
        <f t="shared" si="22"/>
        <v>IST2018</v>
      </c>
      <c r="D5738" s="6" t="s">
        <v>11351</v>
      </c>
      <c r="E5738" s="6" t="s">
        <v>11352</v>
      </c>
      <c r="F5738" s="6" t="s">
        <v>5563</v>
      </c>
    </row>
    <row r="5739" spans="1:6" x14ac:dyDescent="0.2">
      <c r="A5739" s="6" t="s">
        <v>10638</v>
      </c>
      <c r="B5739" s="6">
        <v>2018</v>
      </c>
      <c r="C5739" s="6" t="str">
        <f t="shared" si="22"/>
        <v>IST2018</v>
      </c>
      <c r="D5739" s="6" t="s">
        <v>11353</v>
      </c>
      <c r="E5739" s="6" t="s">
        <v>11354</v>
      </c>
      <c r="F5739" s="6" t="s">
        <v>5563</v>
      </c>
    </row>
    <row r="5740" spans="1:6" x14ac:dyDescent="0.2">
      <c r="A5740" s="6" t="s">
        <v>10638</v>
      </c>
      <c r="B5740" s="6">
        <v>2018</v>
      </c>
      <c r="C5740" s="6" t="str">
        <f t="shared" si="22"/>
        <v>IST2018</v>
      </c>
      <c r="D5740" s="6" t="s">
        <v>11355</v>
      </c>
      <c r="E5740" s="6" t="s">
        <v>11356</v>
      </c>
      <c r="F5740" s="6" t="s">
        <v>5563</v>
      </c>
    </row>
    <row r="5741" spans="1:6" x14ac:dyDescent="0.2">
      <c r="A5741" s="6" t="s">
        <v>10638</v>
      </c>
      <c r="B5741" s="6">
        <v>2018</v>
      </c>
      <c r="C5741" s="6" t="str">
        <f t="shared" si="22"/>
        <v>IST2018</v>
      </c>
      <c r="D5741" s="6" t="s">
        <v>11357</v>
      </c>
      <c r="E5741" s="6" t="s">
        <v>11358</v>
      </c>
      <c r="F5741" s="6" t="s">
        <v>5563</v>
      </c>
    </row>
    <row r="5742" spans="1:6" x14ac:dyDescent="0.2">
      <c r="A5742" s="6" t="s">
        <v>10638</v>
      </c>
      <c r="B5742" s="6">
        <v>2018</v>
      </c>
      <c r="C5742" s="6" t="str">
        <f t="shared" si="22"/>
        <v>IST2018</v>
      </c>
      <c r="D5742" s="6" t="s">
        <v>11359</v>
      </c>
      <c r="E5742" s="6" t="s">
        <v>11360</v>
      </c>
      <c r="F5742" s="6" t="s">
        <v>5563</v>
      </c>
    </row>
    <row r="5743" spans="1:6" x14ac:dyDescent="0.2">
      <c r="A5743" s="6" t="s">
        <v>10638</v>
      </c>
      <c r="B5743" s="6">
        <v>2018</v>
      </c>
      <c r="C5743" s="6" t="str">
        <f t="shared" si="22"/>
        <v>IST2018</v>
      </c>
      <c r="D5743" s="6" t="s">
        <v>11361</v>
      </c>
      <c r="E5743" s="6" t="s">
        <v>2254</v>
      </c>
      <c r="F5743" s="6" t="s">
        <v>5563</v>
      </c>
    </row>
    <row r="5744" spans="1:6" x14ac:dyDescent="0.2">
      <c r="A5744" s="6" t="s">
        <v>10638</v>
      </c>
      <c r="B5744" s="6">
        <v>2018</v>
      </c>
      <c r="C5744" s="6" t="str">
        <f t="shared" si="22"/>
        <v>IST2018</v>
      </c>
      <c r="D5744" s="6" t="s">
        <v>11362</v>
      </c>
      <c r="E5744" s="6" t="s">
        <v>2254</v>
      </c>
      <c r="F5744" s="6" t="s">
        <v>5563</v>
      </c>
    </row>
    <row r="5745" spans="1:6" x14ac:dyDescent="0.2">
      <c r="A5745" s="6" t="s">
        <v>10638</v>
      </c>
      <c r="B5745" s="6">
        <v>2018</v>
      </c>
      <c r="C5745" s="6" t="str">
        <f t="shared" si="22"/>
        <v>IST2018</v>
      </c>
      <c r="D5745" s="6" t="s">
        <v>11363</v>
      </c>
      <c r="E5745" s="6" t="s">
        <v>11364</v>
      </c>
      <c r="F5745" s="6" t="s">
        <v>5563</v>
      </c>
    </row>
    <row r="5746" spans="1:6" x14ac:dyDescent="0.2">
      <c r="A5746" s="6" t="s">
        <v>10638</v>
      </c>
      <c r="B5746" s="6">
        <v>2018</v>
      </c>
      <c r="C5746" s="6" t="str">
        <f t="shared" si="22"/>
        <v>IST2018</v>
      </c>
      <c r="D5746" s="6" t="s">
        <v>11365</v>
      </c>
      <c r="E5746" s="6" t="s">
        <v>11366</v>
      </c>
      <c r="F5746" s="6" t="s">
        <v>5563</v>
      </c>
    </row>
    <row r="5747" spans="1:6" x14ac:dyDescent="0.2">
      <c r="A5747" s="6" t="s">
        <v>10638</v>
      </c>
      <c r="B5747" s="6">
        <v>2018</v>
      </c>
      <c r="C5747" s="6" t="str">
        <f t="shared" si="22"/>
        <v>IST2018</v>
      </c>
      <c r="D5747" s="6" t="s">
        <v>11367</v>
      </c>
      <c r="E5747" s="6" t="s">
        <v>11368</v>
      </c>
      <c r="F5747" s="6" t="s">
        <v>5563</v>
      </c>
    </row>
    <row r="5748" spans="1:6" x14ac:dyDescent="0.2">
      <c r="A5748" s="6" t="s">
        <v>10638</v>
      </c>
      <c r="B5748" s="6">
        <v>2018</v>
      </c>
      <c r="C5748" s="6" t="str">
        <f t="shared" si="22"/>
        <v>IST2018</v>
      </c>
      <c r="D5748" s="6" t="s">
        <v>43</v>
      </c>
      <c r="E5748" s="6" t="s">
        <v>11369</v>
      </c>
      <c r="F5748" s="6" t="s">
        <v>5563</v>
      </c>
    </row>
    <row r="5749" spans="1:6" x14ac:dyDescent="0.2">
      <c r="A5749" s="6" t="s">
        <v>10638</v>
      </c>
      <c r="B5749" s="6">
        <v>2018</v>
      </c>
      <c r="C5749" s="6" t="str">
        <f t="shared" si="22"/>
        <v>IST2018</v>
      </c>
      <c r="D5749" s="6" t="s">
        <v>11370</v>
      </c>
      <c r="E5749" s="6" t="s">
        <v>11371</v>
      </c>
      <c r="F5749" s="6" t="s">
        <v>5563</v>
      </c>
    </row>
    <row r="5750" spans="1:6" x14ac:dyDescent="0.2">
      <c r="A5750" s="6" t="s">
        <v>10638</v>
      </c>
      <c r="B5750" s="6">
        <v>2018</v>
      </c>
      <c r="C5750" s="6" t="str">
        <f t="shared" si="22"/>
        <v>IST2018</v>
      </c>
      <c r="D5750" s="6" t="s">
        <v>11372</v>
      </c>
      <c r="E5750" s="6" t="s">
        <v>11373</v>
      </c>
      <c r="F5750" s="6" t="s">
        <v>5563</v>
      </c>
    </row>
    <row r="5751" spans="1:6" x14ac:dyDescent="0.2">
      <c r="A5751" s="6" t="s">
        <v>10638</v>
      </c>
      <c r="B5751" s="6">
        <v>2018</v>
      </c>
      <c r="C5751" s="6" t="str">
        <f t="shared" si="22"/>
        <v>IST2018</v>
      </c>
      <c r="D5751" s="6" t="s">
        <v>11374</v>
      </c>
      <c r="E5751" s="6" t="s">
        <v>11375</v>
      </c>
      <c r="F5751" s="6" t="s">
        <v>5563</v>
      </c>
    </row>
    <row r="5752" spans="1:6" x14ac:dyDescent="0.2">
      <c r="A5752" s="6" t="s">
        <v>10638</v>
      </c>
      <c r="B5752" s="6">
        <v>2018</v>
      </c>
      <c r="C5752" s="6" t="str">
        <f t="shared" si="22"/>
        <v>IST2018</v>
      </c>
      <c r="D5752" s="6" t="s">
        <v>11376</v>
      </c>
      <c r="E5752" s="6" t="s">
        <v>11377</v>
      </c>
      <c r="F5752" s="6" t="s">
        <v>5563</v>
      </c>
    </row>
    <row r="5753" spans="1:6" x14ac:dyDescent="0.2">
      <c r="A5753" s="6" t="s">
        <v>10638</v>
      </c>
      <c r="B5753" s="6">
        <v>2018</v>
      </c>
      <c r="C5753" s="6" t="str">
        <f t="shared" si="22"/>
        <v>IST2018</v>
      </c>
      <c r="D5753" s="6" t="s">
        <v>11378</v>
      </c>
      <c r="E5753" s="6" t="s">
        <v>11379</v>
      </c>
      <c r="F5753" s="6" t="s">
        <v>5563</v>
      </c>
    </row>
    <row r="5754" spans="1:6" x14ac:dyDescent="0.2">
      <c r="A5754" s="6" t="s">
        <v>10638</v>
      </c>
      <c r="B5754" s="6">
        <v>2018</v>
      </c>
      <c r="C5754" s="6" t="str">
        <f t="shared" si="22"/>
        <v>IST2018</v>
      </c>
      <c r="D5754" s="6" t="s">
        <v>11380</v>
      </c>
      <c r="E5754" s="6" t="s">
        <v>11381</v>
      </c>
      <c r="F5754" s="6" t="s">
        <v>5563</v>
      </c>
    </row>
    <row r="5755" spans="1:6" x14ac:dyDescent="0.2">
      <c r="A5755" s="6" t="s">
        <v>10638</v>
      </c>
      <c r="B5755" s="6">
        <v>2018</v>
      </c>
      <c r="C5755" s="6" t="str">
        <f t="shared" si="22"/>
        <v>IST2018</v>
      </c>
      <c r="D5755" s="6" t="s">
        <v>11382</v>
      </c>
      <c r="E5755" s="6" t="s">
        <v>11383</v>
      </c>
      <c r="F5755" s="6" t="s">
        <v>5563</v>
      </c>
    </row>
    <row r="5756" spans="1:6" x14ac:dyDescent="0.2">
      <c r="A5756" s="6" t="s">
        <v>10638</v>
      </c>
      <c r="B5756" s="6">
        <v>2018</v>
      </c>
      <c r="C5756" s="6" t="str">
        <f t="shared" si="22"/>
        <v>IST2018</v>
      </c>
      <c r="D5756" s="6" t="s">
        <v>11384</v>
      </c>
      <c r="E5756" s="6" t="s">
        <v>11385</v>
      </c>
      <c r="F5756" s="6" t="s">
        <v>5563</v>
      </c>
    </row>
    <row r="5757" spans="1:6" x14ac:dyDescent="0.2">
      <c r="A5757" s="6" t="s">
        <v>10638</v>
      </c>
      <c r="B5757" s="6">
        <v>2018</v>
      </c>
      <c r="C5757" s="6" t="str">
        <f t="shared" si="22"/>
        <v>IST2018</v>
      </c>
      <c r="D5757" s="6" t="s">
        <v>11386</v>
      </c>
      <c r="E5757" s="6" t="s">
        <v>11387</v>
      </c>
      <c r="F5757" s="6" t="s">
        <v>5563</v>
      </c>
    </row>
    <row r="5758" spans="1:6" x14ac:dyDescent="0.2">
      <c r="A5758" s="6" t="s">
        <v>10638</v>
      </c>
      <c r="B5758" s="6">
        <v>2018</v>
      </c>
      <c r="C5758" s="6" t="str">
        <f t="shared" si="22"/>
        <v>IST2018</v>
      </c>
      <c r="D5758" s="6" t="s">
        <v>11388</v>
      </c>
      <c r="E5758" s="6" t="s">
        <v>11389</v>
      </c>
      <c r="F5758" s="6" t="s">
        <v>5563</v>
      </c>
    </row>
    <row r="5759" spans="1:6" x14ac:dyDescent="0.2">
      <c r="A5759" s="6" t="s">
        <v>10638</v>
      </c>
      <c r="B5759" s="6">
        <v>2018</v>
      </c>
      <c r="C5759" s="6" t="str">
        <f t="shared" si="22"/>
        <v>IST2018</v>
      </c>
      <c r="D5759" s="6" t="s">
        <v>11390</v>
      </c>
      <c r="E5759" s="6" t="s">
        <v>11391</v>
      </c>
      <c r="F5759" s="6" t="s">
        <v>5563</v>
      </c>
    </row>
    <row r="5760" spans="1:6" x14ac:dyDescent="0.2">
      <c r="A5760" s="6" t="s">
        <v>10638</v>
      </c>
      <c r="B5760" s="6">
        <v>2018</v>
      </c>
      <c r="C5760" s="6" t="str">
        <f t="shared" si="22"/>
        <v>IST2018</v>
      </c>
      <c r="D5760" s="6" t="s">
        <v>11392</v>
      </c>
      <c r="E5760" s="6" t="s">
        <v>11393</v>
      </c>
      <c r="F5760" s="6" t="s">
        <v>5563</v>
      </c>
    </row>
    <row r="5761" spans="1:6" x14ac:dyDescent="0.2">
      <c r="A5761" s="6" t="s">
        <v>10638</v>
      </c>
      <c r="B5761" s="6">
        <v>2018</v>
      </c>
      <c r="C5761" s="6" t="str">
        <f t="shared" si="22"/>
        <v>IST2018</v>
      </c>
      <c r="D5761" s="6" t="s">
        <v>11394</v>
      </c>
      <c r="E5761" s="6" t="s">
        <v>11395</v>
      </c>
      <c r="F5761" s="6" t="s">
        <v>5563</v>
      </c>
    </row>
    <row r="5762" spans="1:6" x14ac:dyDescent="0.2">
      <c r="A5762" s="6" t="s">
        <v>10638</v>
      </c>
      <c r="B5762" s="6">
        <v>2018</v>
      </c>
      <c r="C5762" s="6" t="str">
        <f t="shared" si="22"/>
        <v>IST2018</v>
      </c>
      <c r="D5762" s="6" t="s">
        <v>11396</v>
      </c>
      <c r="E5762" s="6" t="s">
        <v>11397</v>
      </c>
      <c r="F5762" s="6" t="s">
        <v>5563</v>
      </c>
    </row>
    <row r="5763" spans="1:6" x14ac:dyDescent="0.2">
      <c r="A5763" s="6" t="s">
        <v>10638</v>
      </c>
      <c r="B5763" s="6">
        <v>2018</v>
      </c>
      <c r="C5763" s="6" t="str">
        <f t="shared" si="22"/>
        <v>IST2018</v>
      </c>
      <c r="D5763" s="6" t="s">
        <v>11398</v>
      </c>
      <c r="E5763" s="6" t="s">
        <v>11399</v>
      </c>
      <c r="F5763" s="6" t="s">
        <v>5563</v>
      </c>
    </row>
    <row r="5764" spans="1:6" x14ac:dyDescent="0.2">
      <c r="A5764" s="6" t="s">
        <v>10638</v>
      </c>
      <c r="B5764" s="6">
        <v>2018</v>
      </c>
      <c r="C5764" s="6" t="str">
        <f t="shared" si="22"/>
        <v>IST2018</v>
      </c>
      <c r="D5764" s="6" t="s">
        <v>11400</v>
      </c>
      <c r="E5764" s="6" t="s">
        <v>11401</v>
      </c>
      <c r="F5764" s="6" t="s">
        <v>5563</v>
      </c>
    </row>
    <row r="5765" spans="1:6" x14ac:dyDescent="0.2">
      <c r="A5765" s="6" t="s">
        <v>10638</v>
      </c>
      <c r="B5765" s="6">
        <v>2018</v>
      </c>
      <c r="C5765" s="6" t="str">
        <f t="shared" si="22"/>
        <v>IST2018</v>
      </c>
      <c r="D5765" s="6" t="s">
        <v>11402</v>
      </c>
      <c r="E5765" s="6" t="s">
        <v>11403</v>
      </c>
      <c r="F5765" s="6" t="s">
        <v>5563</v>
      </c>
    </row>
    <row r="5766" spans="1:6" x14ac:dyDescent="0.2">
      <c r="A5766" s="6" t="s">
        <v>10638</v>
      </c>
      <c r="B5766" s="6">
        <v>2018</v>
      </c>
      <c r="C5766" s="6" t="str">
        <f t="shared" si="22"/>
        <v>IST2018</v>
      </c>
      <c r="D5766" s="6" t="s">
        <v>11404</v>
      </c>
      <c r="E5766" s="6" t="s">
        <v>11405</v>
      </c>
      <c r="F5766" s="6" t="s">
        <v>5563</v>
      </c>
    </row>
    <row r="5767" spans="1:6" x14ac:dyDescent="0.2">
      <c r="A5767" s="6" t="s">
        <v>10638</v>
      </c>
      <c r="B5767" s="6">
        <v>2018</v>
      </c>
      <c r="C5767" s="6" t="str">
        <f t="shared" si="22"/>
        <v>IST2018</v>
      </c>
      <c r="D5767" s="6" t="s">
        <v>11406</v>
      </c>
      <c r="E5767" s="6" t="s">
        <v>11407</v>
      </c>
      <c r="F5767" s="6" t="s">
        <v>5563</v>
      </c>
    </row>
    <row r="5768" spans="1:6" x14ac:dyDescent="0.2">
      <c r="A5768" s="6" t="s">
        <v>10638</v>
      </c>
      <c r="B5768" s="6">
        <v>2018</v>
      </c>
      <c r="C5768" s="6" t="str">
        <f t="shared" si="22"/>
        <v>IST2018</v>
      </c>
      <c r="D5768" s="6" t="s">
        <v>11408</v>
      </c>
      <c r="E5768" s="6" t="s">
        <v>11409</v>
      </c>
      <c r="F5768" s="6" t="s">
        <v>5563</v>
      </c>
    </row>
    <row r="5769" spans="1:6" x14ac:dyDescent="0.2">
      <c r="A5769" s="6" t="s">
        <v>10638</v>
      </c>
      <c r="B5769" s="6">
        <v>2018</v>
      </c>
      <c r="C5769" s="6" t="str">
        <f t="shared" si="22"/>
        <v>IST2018</v>
      </c>
      <c r="D5769" s="6" t="s">
        <v>11410</v>
      </c>
      <c r="E5769" s="6" t="s">
        <v>11411</v>
      </c>
      <c r="F5769" s="6" t="s">
        <v>5563</v>
      </c>
    </row>
    <row r="5770" spans="1:6" x14ac:dyDescent="0.2">
      <c r="A5770" s="6" t="s">
        <v>10638</v>
      </c>
      <c r="B5770" s="6">
        <v>2018</v>
      </c>
      <c r="C5770" s="6" t="str">
        <f t="shared" si="22"/>
        <v>IST2018</v>
      </c>
      <c r="D5770" s="6" t="s">
        <v>11412</v>
      </c>
      <c r="E5770" s="6" t="s">
        <v>11413</v>
      </c>
      <c r="F5770" s="6" t="s">
        <v>5563</v>
      </c>
    </row>
    <row r="5771" spans="1:6" x14ac:dyDescent="0.2">
      <c r="A5771" s="6" t="s">
        <v>10638</v>
      </c>
      <c r="B5771" s="6">
        <v>2018</v>
      </c>
      <c r="C5771" s="6" t="str">
        <f t="shared" si="22"/>
        <v>IST2018</v>
      </c>
      <c r="D5771" s="6" t="s">
        <v>11414</v>
      </c>
      <c r="E5771" s="6" t="s">
        <v>11415</v>
      </c>
      <c r="F5771" s="6" t="s">
        <v>5563</v>
      </c>
    </row>
    <row r="5772" spans="1:6" x14ac:dyDescent="0.2">
      <c r="A5772" s="6" t="s">
        <v>10638</v>
      </c>
      <c r="B5772" s="6">
        <v>2018</v>
      </c>
      <c r="C5772" s="6" t="str">
        <f t="shared" si="22"/>
        <v>IST2018</v>
      </c>
      <c r="D5772" s="6" t="s">
        <v>11416</v>
      </c>
      <c r="E5772" s="6" t="s">
        <v>11417</v>
      </c>
      <c r="F5772" s="6" t="s">
        <v>5563</v>
      </c>
    </row>
    <row r="5773" spans="1:6" x14ac:dyDescent="0.2">
      <c r="A5773" s="6" t="s">
        <v>10638</v>
      </c>
      <c r="B5773" s="6">
        <v>2018</v>
      </c>
      <c r="C5773" s="6" t="str">
        <f t="shared" si="22"/>
        <v>IST2018</v>
      </c>
      <c r="D5773" s="6" t="s">
        <v>11418</v>
      </c>
      <c r="E5773" s="6" t="s">
        <v>11419</v>
      </c>
      <c r="F5773" s="6" t="s">
        <v>5563</v>
      </c>
    </row>
    <row r="5774" spans="1:6" x14ac:dyDescent="0.2">
      <c r="A5774" s="6" t="s">
        <v>10638</v>
      </c>
      <c r="B5774" s="6">
        <v>2018</v>
      </c>
      <c r="C5774" s="6" t="str">
        <f t="shared" si="22"/>
        <v>IST2018</v>
      </c>
      <c r="D5774" s="6" t="s">
        <v>11420</v>
      </c>
      <c r="E5774" s="6" t="s">
        <v>11421</v>
      </c>
      <c r="F5774" s="6" t="s">
        <v>5563</v>
      </c>
    </row>
    <row r="5775" spans="1:6" x14ac:dyDescent="0.2">
      <c r="A5775" s="6" t="s">
        <v>10638</v>
      </c>
      <c r="B5775" s="6">
        <v>2018</v>
      </c>
      <c r="C5775" s="6" t="str">
        <f t="shared" si="22"/>
        <v>IST2018</v>
      </c>
      <c r="D5775" s="6" t="s">
        <v>11422</v>
      </c>
      <c r="E5775" s="6" t="s">
        <v>11423</v>
      </c>
      <c r="F5775" s="6" t="s">
        <v>5563</v>
      </c>
    </row>
    <row r="5776" spans="1:6" x14ac:dyDescent="0.2">
      <c r="A5776" s="6" t="s">
        <v>10638</v>
      </c>
      <c r="B5776" s="6">
        <v>2018</v>
      </c>
      <c r="C5776" s="6" t="str">
        <f t="shared" si="22"/>
        <v>IST2018</v>
      </c>
      <c r="D5776" s="6" t="s">
        <v>11424</v>
      </c>
      <c r="E5776" s="6" t="s">
        <v>11425</v>
      </c>
      <c r="F5776" s="6" t="s">
        <v>5563</v>
      </c>
    </row>
    <row r="5777" spans="1:6" x14ac:dyDescent="0.2">
      <c r="A5777" s="6" t="s">
        <v>10638</v>
      </c>
      <c r="B5777" s="6">
        <v>2018</v>
      </c>
      <c r="C5777" s="6" t="str">
        <f t="shared" si="22"/>
        <v>IST2018</v>
      </c>
      <c r="D5777" s="6" t="s">
        <v>11426</v>
      </c>
      <c r="E5777" s="6" t="s">
        <v>11427</v>
      </c>
      <c r="F5777" s="6" t="s">
        <v>5563</v>
      </c>
    </row>
    <row r="5778" spans="1:6" x14ac:dyDescent="0.2">
      <c r="A5778" s="6" t="s">
        <v>10638</v>
      </c>
      <c r="B5778" s="6">
        <v>2018</v>
      </c>
      <c r="C5778" s="6" t="str">
        <f t="shared" si="22"/>
        <v>IST2018</v>
      </c>
      <c r="D5778" s="6" t="s">
        <v>11428</v>
      </c>
      <c r="E5778" s="6" t="s">
        <v>11429</v>
      </c>
      <c r="F5778" s="6" t="s">
        <v>5563</v>
      </c>
    </row>
    <row r="5779" spans="1:6" x14ac:dyDescent="0.2">
      <c r="A5779" s="6" t="s">
        <v>10638</v>
      </c>
      <c r="B5779" s="6">
        <v>2018</v>
      </c>
      <c r="C5779" s="6" t="str">
        <f t="shared" si="22"/>
        <v>IST2018</v>
      </c>
      <c r="D5779" s="6" t="s">
        <v>11430</v>
      </c>
      <c r="E5779" s="6" t="s">
        <v>11431</v>
      </c>
      <c r="F5779" s="6" t="s">
        <v>5563</v>
      </c>
    </row>
    <row r="5780" spans="1:6" x14ac:dyDescent="0.2">
      <c r="A5780" s="6" t="s">
        <v>10638</v>
      </c>
      <c r="B5780" s="6">
        <v>2018</v>
      </c>
      <c r="C5780" s="6" t="str">
        <f t="shared" si="22"/>
        <v>IST2018</v>
      </c>
      <c r="D5780" s="6" t="s">
        <v>11432</v>
      </c>
      <c r="E5780" s="6" t="s">
        <v>11433</v>
      </c>
      <c r="F5780" s="6" t="s">
        <v>5563</v>
      </c>
    </row>
    <row r="5781" spans="1:6" x14ac:dyDescent="0.2">
      <c r="A5781" s="6" t="s">
        <v>10638</v>
      </c>
      <c r="B5781" s="6">
        <v>2018</v>
      </c>
      <c r="C5781" s="6" t="str">
        <f t="shared" si="22"/>
        <v>IST2018</v>
      </c>
      <c r="D5781" s="6" t="s">
        <v>11434</v>
      </c>
      <c r="E5781" s="6" t="s">
        <v>2254</v>
      </c>
      <c r="F5781" s="6" t="s">
        <v>5563</v>
      </c>
    </row>
    <row r="5782" spans="1:6" x14ac:dyDescent="0.2">
      <c r="A5782" s="6" t="s">
        <v>10638</v>
      </c>
      <c r="B5782" s="6">
        <v>2018</v>
      </c>
      <c r="C5782" s="6" t="str">
        <f t="shared" si="22"/>
        <v>IST2018</v>
      </c>
      <c r="D5782" s="6" t="s">
        <v>11435</v>
      </c>
      <c r="E5782" s="6" t="s">
        <v>2254</v>
      </c>
      <c r="F5782" s="6" t="s">
        <v>5563</v>
      </c>
    </row>
    <row r="5783" spans="1:6" x14ac:dyDescent="0.2">
      <c r="A5783" s="6" t="s">
        <v>10638</v>
      </c>
      <c r="B5783" s="6">
        <v>2018</v>
      </c>
      <c r="C5783" s="6" t="str">
        <f t="shared" si="22"/>
        <v>IST2018</v>
      </c>
      <c r="D5783" s="6" t="s">
        <v>11436</v>
      </c>
      <c r="E5783" s="6" t="s">
        <v>11437</v>
      </c>
      <c r="F5783" s="6" t="s">
        <v>5563</v>
      </c>
    </row>
    <row r="5784" spans="1:6" x14ac:dyDescent="0.2">
      <c r="A5784" s="6" t="s">
        <v>10638</v>
      </c>
      <c r="B5784" s="6">
        <v>2018</v>
      </c>
      <c r="C5784" s="6" t="str">
        <f t="shared" si="22"/>
        <v>IST2018</v>
      </c>
      <c r="D5784" s="6" t="s">
        <v>11438</v>
      </c>
      <c r="E5784" s="6" t="s">
        <v>2254</v>
      </c>
      <c r="F5784" s="6" t="s">
        <v>5563</v>
      </c>
    </row>
    <row r="5785" spans="1:6" x14ac:dyDescent="0.2">
      <c r="A5785" s="6" t="s">
        <v>10638</v>
      </c>
      <c r="B5785" s="6">
        <v>2018</v>
      </c>
      <c r="C5785" s="6" t="str">
        <f t="shared" si="22"/>
        <v>IST2018</v>
      </c>
      <c r="D5785" s="6" t="s">
        <v>11439</v>
      </c>
      <c r="E5785" s="6" t="s">
        <v>2254</v>
      </c>
      <c r="F5785" s="6" t="s">
        <v>5563</v>
      </c>
    </row>
    <row r="5786" spans="1:6" x14ac:dyDescent="0.2">
      <c r="A5786" s="6" t="s">
        <v>10638</v>
      </c>
      <c r="B5786" s="6">
        <v>2018</v>
      </c>
      <c r="C5786" s="6" t="str">
        <f t="shared" si="22"/>
        <v>IST2018</v>
      </c>
      <c r="D5786" s="6" t="s">
        <v>11440</v>
      </c>
      <c r="E5786" s="6" t="s">
        <v>2254</v>
      </c>
      <c r="F5786" s="6" t="s">
        <v>5563</v>
      </c>
    </row>
    <row r="5787" spans="1:6" x14ac:dyDescent="0.2">
      <c r="A5787" s="6" t="s">
        <v>10638</v>
      </c>
      <c r="B5787" s="6">
        <v>2018</v>
      </c>
      <c r="C5787" s="6" t="str">
        <f t="shared" si="22"/>
        <v>IST2018</v>
      </c>
      <c r="D5787" s="6" t="s">
        <v>11441</v>
      </c>
      <c r="E5787" s="6" t="s">
        <v>11442</v>
      </c>
      <c r="F5787" s="6" t="s">
        <v>5563</v>
      </c>
    </row>
    <row r="5788" spans="1:6" x14ac:dyDescent="0.2">
      <c r="A5788" s="6" t="s">
        <v>10638</v>
      </c>
      <c r="B5788" s="6">
        <v>2018</v>
      </c>
      <c r="C5788" s="6" t="str">
        <f t="shared" si="22"/>
        <v>IST2018</v>
      </c>
      <c r="D5788" s="6" t="s">
        <v>11443</v>
      </c>
      <c r="E5788" s="6" t="s">
        <v>11444</v>
      </c>
      <c r="F5788" s="6" t="s">
        <v>5563</v>
      </c>
    </row>
    <row r="5789" spans="1:6" x14ac:dyDescent="0.2">
      <c r="A5789" s="6" t="s">
        <v>10638</v>
      </c>
      <c r="B5789" s="6">
        <v>2018</v>
      </c>
      <c r="C5789" s="6" t="str">
        <f t="shared" si="22"/>
        <v>IST2018</v>
      </c>
      <c r="D5789" s="6" t="s">
        <v>11445</v>
      </c>
      <c r="E5789" s="6" t="s">
        <v>11446</v>
      </c>
      <c r="F5789" s="6" t="s">
        <v>5563</v>
      </c>
    </row>
    <row r="5790" spans="1:6" x14ac:dyDescent="0.2">
      <c r="A5790" s="6" t="s">
        <v>10638</v>
      </c>
      <c r="B5790" s="6">
        <v>2018</v>
      </c>
      <c r="C5790" s="6" t="str">
        <f t="shared" si="22"/>
        <v>IST2018</v>
      </c>
      <c r="D5790" s="6" t="s">
        <v>11447</v>
      </c>
      <c r="E5790" s="6" t="s">
        <v>11448</v>
      </c>
      <c r="F5790" s="6" t="s">
        <v>5563</v>
      </c>
    </row>
    <row r="5791" spans="1:6" x14ac:dyDescent="0.2">
      <c r="A5791" s="6" t="s">
        <v>10638</v>
      </c>
      <c r="B5791" s="6">
        <v>2018</v>
      </c>
      <c r="C5791" s="6" t="str">
        <f t="shared" si="22"/>
        <v>IST2018</v>
      </c>
      <c r="D5791" s="6" t="s">
        <v>11449</v>
      </c>
      <c r="E5791" s="6" t="s">
        <v>11450</v>
      </c>
      <c r="F5791" s="6" t="s">
        <v>5563</v>
      </c>
    </row>
    <row r="5792" spans="1:6" x14ac:dyDescent="0.2">
      <c r="A5792" s="6" t="s">
        <v>10638</v>
      </c>
      <c r="B5792" s="6">
        <v>2018</v>
      </c>
      <c r="C5792" s="6" t="str">
        <f t="shared" si="22"/>
        <v>IST2018</v>
      </c>
      <c r="D5792" s="6" t="s">
        <v>11451</v>
      </c>
      <c r="E5792" s="6" t="s">
        <v>11452</v>
      </c>
      <c r="F5792" s="6" t="s">
        <v>5563</v>
      </c>
    </row>
    <row r="5793" spans="1:6" x14ac:dyDescent="0.2">
      <c r="A5793" s="6" t="s">
        <v>10638</v>
      </c>
      <c r="B5793" s="6">
        <v>2018</v>
      </c>
      <c r="C5793" s="6" t="str">
        <f t="shared" si="22"/>
        <v>IST2018</v>
      </c>
      <c r="D5793" s="6" t="s">
        <v>11453</v>
      </c>
      <c r="E5793" s="6" t="s">
        <v>11454</v>
      </c>
      <c r="F5793" s="6" t="s">
        <v>5563</v>
      </c>
    </row>
    <row r="5794" spans="1:6" x14ac:dyDescent="0.2">
      <c r="A5794" s="6" t="s">
        <v>10638</v>
      </c>
      <c r="B5794" s="6">
        <v>2018</v>
      </c>
      <c r="C5794" s="6" t="str">
        <f t="shared" si="22"/>
        <v>IST2018</v>
      </c>
      <c r="D5794" s="6" t="s">
        <v>11455</v>
      </c>
      <c r="E5794" s="6" t="s">
        <v>11456</v>
      </c>
      <c r="F5794" s="6" t="s">
        <v>5563</v>
      </c>
    </row>
    <row r="5795" spans="1:6" x14ac:dyDescent="0.2">
      <c r="A5795" s="6" t="s">
        <v>10638</v>
      </c>
      <c r="B5795" s="6">
        <v>2018</v>
      </c>
      <c r="C5795" s="6" t="str">
        <f t="shared" si="22"/>
        <v>IST2018</v>
      </c>
      <c r="D5795" s="6" t="s">
        <v>11457</v>
      </c>
      <c r="E5795" s="6" t="s">
        <v>11458</v>
      </c>
      <c r="F5795" s="6" t="s">
        <v>5563</v>
      </c>
    </row>
    <row r="5796" spans="1:6" x14ac:dyDescent="0.2">
      <c r="A5796" s="6" t="s">
        <v>10638</v>
      </c>
      <c r="B5796" s="6">
        <v>2018</v>
      </c>
      <c r="C5796" s="6" t="str">
        <f t="shared" si="22"/>
        <v>IST2018</v>
      </c>
      <c r="D5796" s="6" t="s">
        <v>11459</v>
      </c>
      <c r="E5796" s="6" t="s">
        <v>11460</v>
      </c>
      <c r="F5796" s="6" t="s">
        <v>5563</v>
      </c>
    </row>
    <row r="5797" spans="1:6" x14ac:dyDescent="0.2">
      <c r="A5797" s="6" t="s">
        <v>10638</v>
      </c>
      <c r="B5797" s="6">
        <v>2018</v>
      </c>
      <c r="C5797" s="6" t="str">
        <f t="shared" si="22"/>
        <v>IST2018</v>
      </c>
      <c r="D5797" s="6" t="s">
        <v>11461</v>
      </c>
      <c r="E5797" s="6" t="s">
        <v>11462</v>
      </c>
      <c r="F5797" s="6" t="s">
        <v>5563</v>
      </c>
    </row>
    <row r="5798" spans="1:6" x14ac:dyDescent="0.2">
      <c r="A5798" s="6" t="s">
        <v>10638</v>
      </c>
      <c r="B5798" s="6">
        <v>2018</v>
      </c>
      <c r="C5798" s="6" t="str">
        <f t="shared" si="22"/>
        <v>IST2018</v>
      </c>
      <c r="D5798" s="6" t="s">
        <v>11463</v>
      </c>
      <c r="E5798" s="6" t="s">
        <v>11464</v>
      </c>
      <c r="F5798" s="6" t="s">
        <v>5563</v>
      </c>
    </row>
    <row r="5799" spans="1:6" x14ac:dyDescent="0.2">
      <c r="A5799" s="6" t="s">
        <v>10638</v>
      </c>
      <c r="B5799" s="6">
        <v>2018</v>
      </c>
      <c r="C5799" s="6" t="str">
        <f t="shared" si="22"/>
        <v>IST2018</v>
      </c>
      <c r="D5799" s="6" t="s">
        <v>11465</v>
      </c>
      <c r="E5799" s="6" t="s">
        <v>11466</v>
      </c>
      <c r="F5799" s="6" t="s">
        <v>5563</v>
      </c>
    </row>
    <row r="5800" spans="1:6" x14ac:dyDescent="0.2">
      <c r="A5800" s="6" t="s">
        <v>10638</v>
      </c>
      <c r="B5800" s="6">
        <v>2018</v>
      </c>
      <c r="C5800" s="6" t="str">
        <f t="shared" si="22"/>
        <v>IST2018</v>
      </c>
      <c r="D5800" s="6" t="s">
        <v>11467</v>
      </c>
      <c r="E5800" s="6" t="s">
        <v>11468</v>
      </c>
      <c r="F5800" s="6" t="s">
        <v>5563</v>
      </c>
    </row>
    <row r="5801" spans="1:6" x14ac:dyDescent="0.2">
      <c r="A5801" s="6" t="s">
        <v>10638</v>
      </c>
      <c r="B5801" s="6">
        <v>2018</v>
      </c>
      <c r="C5801" s="6" t="str">
        <f t="shared" si="22"/>
        <v>IST2018</v>
      </c>
      <c r="D5801" s="6" t="s">
        <v>11469</v>
      </c>
      <c r="E5801" s="6" t="s">
        <v>11470</v>
      </c>
      <c r="F5801" s="6" t="s">
        <v>5563</v>
      </c>
    </row>
    <row r="5802" spans="1:6" x14ac:dyDescent="0.2">
      <c r="A5802" s="6" t="s">
        <v>10638</v>
      </c>
      <c r="B5802" s="6">
        <v>2018</v>
      </c>
      <c r="C5802" s="6" t="str">
        <f t="shared" si="22"/>
        <v>IST2018</v>
      </c>
      <c r="D5802" s="6" t="s">
        <v>11471</v>
      </c>
      <c r="E5802" s="6" t="s">
        <v>11472</v>
      </c>
      <c r="F5802" s="6" t="s">
        <v>5563</v>
      </c>
    </row>
    <row r="5803" spans="1:6" x14ac:dyDescent="0.2">
      <c r="A5803" s="6" t="s">
        <v>10638</v>
      </c>
      <c r="B5803" s="6">
        <v>2018</v>
      </c>
      <c r="C5803" s="6" t="str">
        <f t="shared" si="22"/>
        <v>IST2018</v>
      </c>
      <c r="D5803" s="6" t="s">
        <v>11473</v>
      </c>
      <c r="E5803" s="6" t="s">
        <v>11474</v>
      </c>
      <c r="F5803" s="6" t="s">
        <v>5563</v>
      </c>
    </row>
    <row r="5804" spans="1:6" x14ac:dyDescent="0.2">
      <c r="A5804" s="6" t="s">
        <v>10638</v>
      </c>
      <c r="B5804" s="6">
        <v>2018</v>
      </c>
      <c r="C5804" s="6" t="str">
        <f t="shared" si="22"/>
        <v>IST2018</v>
      </c>
      <c r="D5804" s="6" t="s">
        <v>11475</v>
      </c>
      <c r="E5804" s="6" t="s">
        <v>11476</v>
      </c>
      <c r="F5804" s="6" t="s">
        <v>5563</v>
      </c>
    </row>
    <row r="5805" spans="1:6" x14ac:dyDescent="0.2">
      <c r="A5805" s="6" t="s">
        <v>10638</v>
      </c>
      <c r="B5805" s="6">
        <v>2018</v>
      </c>
      <c r="C5805" s="6" t="str">
        <f t="shared" si="22"/>
        <v>IST2018</v>
      </c>
      <c r="D5805" s="6" t="s">
        <v>11477</v>
      </c>
      <c r="E5805" s="6" t="s">
        <v>11478</v>
      </c>
      <c r="F5805" s="6" t="s">
        <v>5563</v>
      </c>
    </row>
    <row r="5806" spans="1:6" x14ac:dyDescent="0.2">
      <c r="A5806" s="6" t="s">
        <v>10638</v>
      </c>
      <c r="B5806" s="6">
        <v>2018</v>
      </c>
      <c r="C5806" s="6" t="str">
        <f t="shared" si="22"/>
        <v>IST2018</v>
      </c>
      <c r="D5806" s="6" t="s">
        <v>11479</v>
      </c>
      <c r="E5806" s="6" t="s">
        <v>11480</v>
      </c>
      <c r="F5806" s="6" t="s">
        <v>5563</v>
      </c>
    </row>
    <row r="5807" spans="1:6" x14ac:dyDescent="0.2">
      <c r="A5807" s="6" t="s">
        <v>10638</v>
      </c>
      <c r="B5807" s="6">
        <v>2018</v>
      </c>
      <c r="C5807" s="6" t="str">
        <f t="shared" si="22"/>
        <v>IST2018</v>
      </c>
      <c r="D5807" s="6" t="s">
        <v>11481</v>
      </c>
      <c r="E5807" s="6" t="s">
        <v>11482</v>
      </c>
      <c r="F5807" s="6" t="s">
        <v>5563</v>
      </c>
    </row>
    <row r="5808" spans="1:6" x14ac:dyDescent="0.2">
      <c r="A5808" s="6" t="s">
        <v>10638</v>
      </c>
      <c r="B5808" s="6">
        <v>2018</v>
      </c>
      <c r="C5808" s="6" t="str">
        <f t="shared" si="22"/>
        <v>IST2018</v>
      </c>
      <c r="D5808" s="6" t="s">
        <v>11483</v>
      </c>
      <c r="E5808" s="6" t="s">
        <v>11484</v>
      </c>
      <c r="F5808" s="6" t="s">
        <v>5563</v>
      </c>
    </row>
    <row r="5809" spans="1:6" x14ac:dyDescent="0.2">
      <c r="A5809" s="6" t="s">
        <v>10638</v>
      </c>
      <c r="B5809" s="6">
        <v>2018</v>
      </c>
      <c r="C5809" s="6" t="str">
        <f t="shared" si="22"/>
        <v>IST2018</v>
      </c>
      <c r="D5809" s="6" t="s">
        <v>11485</v>
      </c>
      <c r="E5809" s="6" t="s">
        <v>11486</v>
      </c>
      <c r="F5809" s="6" t="s">
        <v>5563</v>
      </c>
    </row>
    <row r="5810" spans="1:6" x14ac:dyDescent="0.2">
      <c r="A5810" s="6" t="s">
        <v>10638</v>
      </c>
      <c r="B5810" s="6">
        <v>2018</v>
      </c>
      <c r="C5810" s="6" t="str">
        <f t="shared" si="22"/>
        <v>IST2018</v>
      </c>
      <c r="D5810" s="6" t="s">
        <v>11487</v>
      </c>
      <c r="E5810" s="6" t="s">
        <v>11488</v>
      </c>
      <c r="F5810" s="6" t="s">
        <v>5563</v>
      </c>
    </row>
    <row r="5811" spans="1:6" x14ac:dyDescent="0.2">
      <c r="A5811" s="6" t="s">
        <v>10638</v>
      </c>
      <c r="B5811" s="6">
        <v>2018</v>
      </c>
      <c r="C5811" s="6" t="str">
        <f t="shared" si="22"/>
        <v>IST2018</v>
      </c>
      <c r="D5811" s="6" t="s">
        <v>11489</v>
      </c>
      <c r="E5811" s="6" t="s">
        <v>11490</v>
      </c>
      <c r="F5811" s="6" t="s">
        <v>5563</v>
      </c>
    </row>
    <row r="5812" spans="1:6" x14ac:dyDescent="0.2">
      <c r="A5812" s="6" t="s">
        <v>10638</v>
      </c>
      <c r="B5812" s="6">
        <v>2018</v>
      </c>
      <c r="C5812" s="6" t="str">
        <f t="shared" si="22"/>
        <v>IST2018</v>
      </c>
      <c r="D5812" s="6" t="s">
        <v>11491</v>
      </c>
      <c r="E5812" s="6" t="s">
        <v>11492</v>
      </c>
      <c r="F5812" s="6" t="s">
        <v>5563</v>
      </c>
    </row>
    <row r="5813" spans="1:6" x14ac:dyDescent="0.2">
      <c r="A5813" s="6" t="s">
        <v>10638</v>
      </c>
      <c r="B5813" s="6">
        <v>2018</v>
      </c>
      <c r="C5813" s="6" t="str">
        <f t="shared" si="22"/>
        <v>IST2018</v>
      </c>
      <c r="D5813" s="6" t="s">
        <v>11493</v>
      </c>
      <c r="E5813" s="6" t="s">
        <v>11494</v>
      </c>
      <c r="F5813" s="6" t="s">
        <v>5563</v>
      </c>
    </row>
    <row r="5814" spans="1:6" x14ac:dyDescent="0.2">
      <c r="A5814" s="6" t="s">
        <v>10638</v>
      </c>
      <c r="B5814" s="6">
        <v>2018</v>
      </c>
      <c r="C5814" s="6" t="str">
        <f t="shared" si="22"/>
        <v>IST2018</v>
      </c>
      <c r="D5814" s="6" t="s">
        <v>11495</v>
      </c>
      <c r="E5814" s="6" t="s">
        <v>11496</v>
      </c>
      <c r="F5814" s="6" t="s">
        <v>5563</v>
      </c>
    </row>
    <row r="5815" spans="1:6" x14ac:dyDescent="0.2">
      <c r="A5815" s="6" t="s">
        <v>10638</v>
      </c>
      <c r="B5815" s="6">
        <v>2018</v>
      </c>
      <c r="C5815" s="6" t="str">
        <f t="shared" si="22"/>
        <v>IST2018</v>
      </c>
      <c r="D5815" s="6" t="s">
        <v>11497</v>
      </c>
      <c r="E5815" s="6" t="s">
        <v>11498</v>
      </c>
      <c r="F5815" s="6" t="s">
        <v>5563</v>
      </c>
    </row>
    <row r="5816" spans="1:6" x14ac:dyDescent="0.2">
      <c r="A5816" s="6" t="s">
        <v>10638</v>
      </c>
      <c r="B5816" s="6">
        <v>2018</v>
      </c>
      <c r="C5816" s="6" t="str">
        <f t="shared" si="22"/>
        <v>IST2018</v>
      </c>
      <c r="D5816" s="6" t="s">
        <v>11499</v>
      </c>
      <c r="E5816" s="6" t="s">
        <v>11500</v>
      </c>
      <c r="F5816" s="6" t="s">
        <v>5563</v>
      </c>
    </row>
    <row r="5817" spans="1:6" x14ac:dyDescent="0.2">
      <c r="A5817" s="6" t="s">
        <v>10638</v>
      </c>
      <c r="B5817" s="6">
        <v>2018</v>
      </c>
      <c r="C5817" s="6" t="str">
        <f t="shared" si="22"/>
        <v>IST2018</v>
      </c>
      <c r="D5817" s="6" t="s">
        <v>11501</v>
      </c>
      <c r="E5817" s="6" t="s">
        <v>11502</v>
      </c>
      <c r="F5817" s="6" t="s">
        <v>5563</v>
      </c>
    </row>
    <row r="5818" spans="1:6" x14ac:dyDescent="0.2">
      <c r="A5818" s="6" t="s">
        <v>10638</v>
      </c>
      <c r="B5818" s="6">
        <v>2018</v>
      </c>
      <c r="C5818" s="6" t="str">
        <f t="shared" si="22"/>
        <v>IST2018</v>
      </c>
      <c r="D5818" s="6" t="s">
        <v>11503</v>
      </c>
      <c r="E5818" s="6" t="s">
        <v>11504</v>
      </c>
      <c r="F5818" s="6" t="s">
        <v>5563</v>
      </c>
    </row>
    <row r="5819" spans="1:6" x14ac:dyDescent="0.2">
      <c r="A5819" s="6" t="s">
        <v>10638</v>
      </c>
      <c r="B5819" s="6">
        <v>2018</v>
      </c>
      <c r="C5819" s="6" t="str">
        <f t="shared" si="22"/>
        <v>IST2018</v>
      </c>
      <c r="D5819" s="6" t="s">
        <v>11505</v>
      </c>
      <c r="E5819" s="6" t="s">
        <v>11506</v>
      </c>
      <c r="F5819" s="6" t="s">
        <v>5563</v>
      </c>
    </row>
    <row r="5820" spans="1:6" x14ac:dyDescent="0.2">
      <c r="A5820" s="6" t="s">
        <v>10638</v>
      </c>
      <c r="B5820" s="6">
        <v>2018</v>
      </c>
      <c r="C5820" s="6" t="str">
        <f t="shared" si="22"/>
        <v>IST2018</v>
      </c>
      <c r="D5820" s="6" t="s">
        <v>11507</v>
      </c>
      <c r="E5820" s="6" t="s">
        <v>11508</v>
      </c>
      <c r="F5820" s="6" t="s">
        <v>5563</v>
      </c>
    </row>
    <row r="5821" spans="1:6" x14ac:dyDescent="0.2">
      <c r="A5821" s="6" t="s">
        <v>10638</v>
      </c>
      <c r="B5821" s="6">
        <v>2018</v>
      </c>
      <c r="C5821" s="6" t="str">
        <f t="shared" si="22"/>
        <v>IST2018</v>
      </c>
      <c r="D5821" s="6" t="s">
        <v>11509</v>
      </c>
      <c r="E5821" s="6" t="s">
        <v>11510</v>
      </c>
      <c r="F5821" s="6" t="s">
        <v>5563</v>
      </c>
    </row>
    <row r="5822" spans="1:6" x14ac:dyDescent="0.2">
      <c r="A5822" s="6" t="s">
        <v>10638</v>
      </c>
      <c r="B5822" s="6">
        <v>2018</v>
      </c>
      <c r="C5822" s="6" t="str">
        <f t="shared" si="22"/>
        <v>IST2018</v>
      </c>
      <c r="D5822" s="6" t="s">
        <v>11511</v>
      </c>
      <c r="E5822" s="6" t="s">
        <v>2254</v>
      </c>
      <c r="F5822" s="6" t="s">
        <v>5563</v>
      </c>
    </row>
    <row r="5823" spans="1:6" x14ac:dyDescent="0.2">
      <c r="A5823" s="6" t="s">
        <v>10638</v>
      </c>
      <c r="B5823" s="6">
        <v>2018</v>
      </c>
      <c r="C5823" s="6" t="str">
        <f t="shared" si="22"/>
        <v>IST2018</v>
      </c>
      <c r="D5823" s="6" t="s">
        <v>11512</v>
      </c>
      <c r="E5823" s="6" t="s">
        <v>11513</v>
      </c>
      <c r="F5823" s="6" t="s">
        <v>5563</v>
      </c>
    </row>
    <row r="5824" spans="1:6" x14ac:dyDescent="0.2">
      <c r="A5824" s="6" t="s">
        <v>10638</v>
      </c>
      <c r="B5824" s="6">
        <v>2018</v>
      </c>
      <c r="C5824" s="6" t="str">
        <f t="shared" si="22"/>
        <v>IST2018</v>
      </c>
      <c r="D5824" s="6" t="s">
        <v>11514</v>
      </c>
      <c r="E5824" s="6" t="s">
        <v>11515</v>
      </c>
      <c r="F5824" s="6" t="s">
        <v>5563</v>
      </c>
    </row>
    <row r="5825" spans="1:6" x14ac:dyDescent="0.2">
      <c r="A5825" s="6" t="s">
        <v>10638</v>
      </c>
      <c r="B5825" s="6">
        <v>2018</v>
      </c>
      <c r="C5825" s="6" t="str">
        <f t="shared" si="22"/>
        <v>IST2018</v>
      </c>
      <c r="D5825" s="6" t="s">
        <v>11516</v>
      </c>
      <c r="E5825" s="6" t="s">
        <v>11517</v>
      </c>
      <c r="F5825" s="6" t="s">
        <v>5563</v>
      </c>
    </row>
    <row r="5826" spans="1:6" x14ac:dyDescent="0.2">
      <c r="A5826" s="6" t="s">
        <v>10638</v>
      </c>
      <c r="B5826" s="6">
        <v>2018</v>
      </c>
      <c r="C5826" s="6" t="str">
        <f t="shared" si="22"/>
        <v>IST2018</v>
      </c>
      <c r="D5826" s="6" t="s">
        <v>11518</v>
      </c>
      <c r="E5826" s="6" t="s">
        <v>11519</v>
      </c>
      <c r="F5826" s="6" t="s">
        <v>5563</v>
      </c>
    </row>
    <row r="5827" spans="1:6" x14ac:dyDescent="0.2">
      <c r="A5827" s="6" t="s">
        <v>10638</v>
      </c>
      <c r="B5827" s="6">
        <v>2018</v>
      </c>
      <c r="C5827" s="6" t="str">
        <f t="shared" si="22"/>
        <v>IST2018</v>
      </c>
      <c r="D5827" s="6" t="s">
        <v>11520</v>
      </c>
      <c r="E5827" s="6" t="s">
        <v>11521</v>
      </c>
      <c r="F5827" s="6" t="s">
        <v>5563</v>
      </c>
    </row>
    <row r="5828" spans="1:6" x14ac:dyDescent="0.2">
      <c r="A5828" s="6" t="s">
        <v>10638</v>
      </c>
      <c r="B5828" s="6">
        <v>2018</v>
      </c>
      <c r="C5828" s="6" t="str">
        <f t="shared" si="22"/>
        <v>IST2018</v>
      </c>
      <c r="D5828" s="6" t="s">
        <v>11522</v>
      </c>
      <c r="E5828" s="6" t="s">
        <v>11523</v>
      </c>
      <c r="F5828" s="6" t="s">
        <v>5563</v>
      </c>
    </row>
    <row r="5829" spans="1:6" x14ac:dyDescent="0.2">
      <c r="A5829" s="6" t="s">
        <v>10638</v>
      </c>
      <c r="B5829" s="6">
        <v>2018</v>
      </c>
      <c r="C5829" s="6" t="str">
        <f t="shared" si="22"/>
        <v>IST2018</v>
      </c>
      <c r="D5829" s="6" t="s">
        <v>11524</v>
      </c>
      <c r="E5829" s="6" t="s">
        <v>11525</v>
      </c>
      <c r="F5829" s="6" t="s">
        <v>5563</v>
      </c>
    </row>
    <row r="5830" spans="1:6" x14ac:dyDescent="0.2">
      <c r="A5830" s="6" t="s">
        <v>10638</v>
      </c>
      <c r="B5830" s="6">
        <v>2018</v>
      </c>
      <c r="C5830" s="6" t="str">
        <f t="shared" si="22"/>
        <v>IST2018</v>
      </c>
      <c r="D5830" s="6" t="s">
        <v>11526</v>
      </c>
      <c r="E5830" s="6" t="s">
        <v>11527</v>
      </c>
      <c r="F5830" s="6" t="s">
        <v>5563</v>
      </c>
    </row>
    <row r="5831" spans="1:6" x14ac:dyDescent="0.2">
      <c r="A5831" s="6" t="s">
        <v>10638</v>
      </c>
      <c r="B5831" s="6">
        <v>2018</v>
      </c>
      <c r="C5831" s="6" t="str">
        <f t="shared" si="22"/>
        <v>IST2018</v>
      </c>
      <c r="D5831" s="6" t="s">
        <v>11528</v>
      </c>
      <c r="E5831" s="6" t="s">
        <v>11529</v>
      </c>
      <c r="F5831" s="6" t="s">
        <v>5563</v>
      </c>
    </row>
    <row r="5832" spans="1:6" x14ac:dyDescent="0.2">
      <c r="A5832" s="6" t="s">
        <v>10638</v>
      </c>
      <c r="B5832" s="6">
        <v>2018</v>
      </c>
      <c r="C5832" s="6" t="str">
        <f t="shared" si="22"/>
        <v>IST2018</v>
      </c>
      <c r="D5832" s="6" t="s">
        <v>11530</v>
      </c>
      <c r="E5832" s="6" t="s">
        <v>11531</v>
      </c>
      <c r="F5832" s="6" t="s">
        <v>5563</v>
      </c>
    </row>
    <row r="5833" spans="1:6" x14ac:dyDescent="0.2">
      <c r="A5833" s="6" t="s">
        <v>10638</v>
      </c>
      <c r="B5833" s="6">
        <v>2018</v>
      </c>
      <c r="C5833" s="6" t="str">
        <f t="shared" si="22"/>
        <v>IST2018</v>
      </c>
      <c r="D5833" s="6" t="s">
        <v>11532</v>
      </c>
      <c r="E5833" s="6" t="s">
        <v>11533</v>
      </c>
      <c r="F5833" s="6" t="s">
        <v>5563</v>
      </c>
    </row>
    <row r="5834" spans="1:6" x14ac:dyDescent="0.2">
      <c r="A5834" s="6" t="s">
        <v>10638</v>
      </c>
      <c r="B5834" s="6">
        <v>2018</v>
      </c>
      <c r="C5834" s="6" t="str">
        <f t="shared" si="22"/>
        <v>IST2018</v>
      </c>
      <c r="D5834" s="6" t="s">
        <v>11534</v>
      </c>
      <c r="E5834" s="6" t="s">
        <v>11535</v>
      </c>
      <c r="F5834" s="6" t="s">
        <v>5563</v>
      </c>
    </row>
    <row r="5835" spans="1:6" x14ac:dyDescent="0.2">
      <c r="A5835" s="6" t="s">
        <v>10638</v>
      </c>
      <c r="B5835" s="6">
        <v>2018</v>
      </c>
      <c r="C5835" s="6" t="str">
        <f t="shared" si="22"/>
        <v>IST2018</v>
      </c>
      <c r="D5835" s="6" t="s">
        <v>11536</v>
      </c>
      <c r="E5835" s="6" t="s">
        <v>11537</v>
      </c>
      <c r="F5835" s="6" t="s">
        <v>5563</v>
      </c>
    </row>
    <row r="5836" spans="1:6" x14ac:dyDescent="0.2">
      <c r="A5836" s="6" t="s">
        <v>10638</v>
      </c>
      <c r="B5836" s="6">
        <v>2018</v>
      </c>
      <c r="C5836" s="6" t="str">
        <f t="shared" si="22"/>
        <v>IST2018</v>
      </c>
      <c r="D5836" s="6" t="s">
        <v>11538</v>
      </c>
      <c r="E5836" s="6" t="s">
        <v>11539</v>
      </c>
      <c r="F5836" s="6" t="s">
        <v>5563</v>
      </c>
    </row>
    <row r="5837" spans="1:6" x14ac:dyDescent="0.2">
      <c r="A5837" s="6" t="s">
        <v>10638</v>
      </c>
      <c r="B5837" s="6">
        <v>2018</v>
      </c>
      <c r="C5837" s="6" t="str">
        <f t="shared" si="22"/>
        <v>IST2018</v>
      </c>
      <c r="D5837" s="6" t="s">
        <v>11540</v>
      </c>
      <c r="E5837" s="6" t="s">
        <v>11541</v>
      </c>
      <c r="F5837" s="6" t="s">
        <v>5563</v>
      </c>
    </row>
    <row r="5838" spans="1:6" x14ac:dyDescent="0.2">
      <c r="A5838" s="6" t="s">
        <v>10638</v>
      </c>
      <c r="B5838" s="6">
        <v>2018</v>
      </c>
      <c r="C5838" s="6" t="str">
        <f t="shared" si="22"/>
        <v>IST2018</v>
      </c>
      <c r="D5838" s="6" t="s">
        <v>11542</v>
      </c>
      <c r="E5838" s="6" t="s">
        <v>11543</v>
      </c>
      <c r="F5838" s="6" t="s">
        <v>5563</v>
      </c>
    </row>
    <row r="5839" spans="1:6" x14ac:dyDescent="0.2">
      <c r="A5839" s="6" t="s">
        <v>10638</v>
      </c>
      <c r="B5839" s="6">
        <v>2017</v>
      </c>
      <c r="C5839" s="6" t="str">
        <f t="shared" si="22"/>
        <v>IST2017</v>
      </c>
      <c r="D5839" s="6" t="s">
        <v>11544</v>
      </c>
      <c r="E5839" s="6" t="s">
        <v>2254</v>
      </c>
      <c r="F5839" s="6" t="s">
        <v>5563</v>
      </c>
    </row>
    <row r="5840" spans="1:6" x14ac:dyDescent="0.2">
      <c r="A5840" s="6" t="s">
        <v>10638</v>
      </c>
      <c r="B5840" s="6">
        <v>2017</v>
      </c>
      <c r="C5840" s="6" t="str">
        <f t="shared" si="22"/>
        <v>IST2017</v>
      </c>
      <c r="D5840" s="6" t="s">
        <v>11545</v>
      </c>
      <c r="E5840" s="6" t="s">
        <v>11546</v>
      </c>
      <c r="F5840" s="6" t="s">
        <v>5563</v>
      </c>
    </row>
    <row r="5841" spans="1:6" x14ac:dyDescent="0.2">
      <c r="A5841" s="6" t="s">
        <v>10638</v>
      </c>
      <c r="B5841" s="6">
        <v>2017</v>
      </c>
      <c r="C5841" s="6" t="str">
        <f t="shared" si="22"/>
        <v>IST2017</v>
      </c>
      <c r="D5841" s="6" t="s">
        <v>11547</v>
      </c>
      <c r="E5841" s="6" t="s">
        <v>11548</v>
      </c>
      <c r="F5841" s="6" t="s">
        <v>5563</v>
      </c>
    </row>
    <row r="5842" spans="1:6" x14ac:dyDescent="0.2">
      <c r="A5842" s="6" t="s">
        <v>10638</v>
      </c>
      <c r="B5842" s="6">
        <v>2017</v>
      </c>
      <c r="C5842" s="6" t="str">
        <f t="shared" si="22"/>
        <v>IST2017</v>
      </c>
      <c r="D5842" s="6" t="s">
        <v>11549</v>
      </c>
      <c r="E5842" s="6" t="s">
        <v>11550</v>
      </c>
      <c r="F5842" s="6" t="s">
        <v>5563</v>
      </c>
    </row>
    <row r="5843" spans="1:6" x14ac:dyDescent="0.2">
      <c r="A5843" s="6" t="s">
        <v>10638</v>
      </c>
      <c r="B5843" s="6">
        <v>2017</v>
      </c>
      <c r="C5843" s="6" t="str">
        <f t="shared" si="22"/>
        <v>IST2017</v>
      </c>
      <c r="D5843" s="6" t="s">
        <v>11551</v>
      </c>
      <c r="E5843" s="6" t="s">
        <v>11552</v>
      </c>
      <c r="F5843" s="6" t="s">
        <v>5563</v>
      </c>
    </row>
    <row r="5844" spans="1:6" x14ac:dyDescent="0.2">
      <c r="A5844" s="6" t="s">
        <v>10638</v>
      </c>
      <c r="B5844" s="6">
        <v>2017</v>
      </c>
      <c r="C5844" s="6" t="str">
        <f t="shared" si="22"/>
        <v>IST2017</v>
      </c>
      <c r="D5844" s="6" t="s">
        <v>11553</v>
      </c>
      <c r="E5844" s="6" t="s">
        <v>11554</v>
      </c>
      <c r="F5844" s="6" t="s">
        <v>5563</v>
      </c>
    </row>
    <row r="5845" spans="1:6" x14ac:dyDescent="0.2">
      <c r="A5845" s="6" t="s">
        <v>10638</v>
      </c>
      <c r="B5845" s="6">
        <v>2017</v>
      </c>
      <c r="C5845" s="6" t="str">
        <f t="shared" si="22"/>
        <v>IST2017</v>
      </c>
      <c r="D5845" s="6" t="s">
        <v>11555</v>
      </c>
      <c r="E5845" s="6" t="s">
        <v>11556</v>
      </c>
      <c r="F5845" s="6" t="s">
        <v>5563</v>
      </c>
    </row>
    <row r="5846" spans="1:6" x14ac:dyDescent="0.2">
      <c r="A5846" s="6" t="s">
        <v>10638</v>
      </c>
      <c r="B5846" s="6">
        <v>2017</v>
      </c>
      <c r="C5846" s="6" t="str">
        <f t="shared" si="22"/>
        <v>IST2017</v>
      </c>
      <c r="D5846" s="6" t="s">
        <v>11557</v>
      </c>
      <c r="E5846" s="6" t="s">
        <v>11558</v>
      </c>
      <c r="F5846" s="6" t="s">
        <v>5563</v>
      </c>
    </row>
    <row r="5847" spans="1:6" x14ac:dyDescent="0.2">
      <c r="A5847" s="6" t="s">
        <v>10638</v>
      </c>
      <c r="B5847" s="6">
        <v>2017</v>
      </c>
      <c r="C5847" s="6" t="str">
        <f t="shared" si="22"/>
        <v>IST2017</v>
      </c>
      <c r="D5847" s="6" t="s">
        <v>11559</v>
      </c>
      <c r="E5847" s="6" t="s">
        <v>11560</v>
      </c>
      <c r="F5847" s="6" t="s">
        <v>5563</v>
      </c>
    </row>
    <row r="5848" spans="1:6" x14ac:dyDescent="0.2">
      <c r="A5848" s="6" t="s">
        <v>10638</v>
      </c>
      <c r="B5848" s="6">
        <v>2017</v>
      </c>
      <c r="C5848" s="6" t="str">
        <f t="shared" si="22"/>
        <v>IST2017</v>
      </c>
      <c r="D5848" s="6" t="s">
        <v>11561</v>
      </c>
      <c r="E5848" s="6" t="s">
        <v>11562</v>
      </c>
      <c r="F5848" s="6" t="s">
        <v>5563</v>
      </c>
    </row>
    <row r="5849" spans="1:6" x14ac:dyDescent="0.2">
      <c r="A5849" s="6" t="s">
        <v>10638</v>
      </c>
      <c r="B5849" s="6">
        <v>2017</v>
      </c>
      <c r="C5849" s="6" t="str">
        <f t="shared" si="22"/>
        <v>IST2017</v>
      </c>
      <c r="D5849" s="6" t="s">
        <v>11563</v>
      </c>
      <c r="E5849" s="6" t="s">
        <v>2254</v>
      </c>
      <c r="F5849" s="6" t="s">
        <v>5563</v>
      </c>
    </row>
    <row r="5850" spans="1:6" x14ac:dyDescent="0.2">
      <c r="A5850" s="6" t="s">
        <v>10638</v>
      </c>
      <c r="B5850" s="6">
        <v>2017</v>
      </c>
      <c r="C5850" s="6" t="str">
        <f t="shared" si="22"/>
        <v>IST2017</v>
      </c>
      <c r="D5850" s="6" t="s">
        <v>11564</v>
      </c>
      <c r="E5850" s="6" t="s">
        <v>11565</v>
      </c>
      <c r="F5850" s="6" t="s">
        <v>5563</v>
      </c>
    </row>
    <row r="5851" spans="1:6" x14ac:dyDescent="0.2">
      <c r="A5851" s="6" t="s">
        <v>10638</v>
      </c>
      <c r="B5851" s="6">
        <v>2017</v>
      </c>
      <c r="C5851" s="6" t="str">
        <f t="shared" si="22"/>
        <v>IST2017</v>
      </c>
      <c r="D5851" s="6" t="s">
        <v>11566</v>
      </c>
      <c r="E5851" s="6" t="s">
        <v>11567</v>
      </c>
      <c r="F5851" s="6" t="s">
        <v>5563</v>
      </c>
    </row>
    <row r="5852" spans="1:6" x14ac:dyDescent="0.2">
      <c r="A5852" s="6" t="s">
        <v>10638</v>
      </c>
      <c r="B5852" s="6">
        <v>2017</v>
      </c>
      <c r="C5852" s="6" t="str">
        <f t="shared" si="22"/>
        <v>IST2017</v>
      </c>
      <c r="D5852" s="6" t="s">
        <v>11568</v>
      </c>
      <c r="E5852" s="6" t="s">
        <v>11569</v>
      </c>
      <c r="F5852" s="6" t="s">
        <v>5563</v>
      </c>
    </row>
    <row r="5853" spans="1:6" x14ac:dyDescent="0.2">
      <c r="A5853" s="6" t="s">
        <v>10638</v>
      </c>
      <c r="B5853" s="6">
        <v>2017</v>
      </c>
      <c r="C5853" s="6" t="str">
        <f t="shared" si="22"/>
        <v>IST2017</v>
      </c>
      <c r="D5853" s="6" t="s">
        <v>11570</v>
      </c>
      <c r="E5853" s="6" t="s">
        <v>11571</v>
      </c>
      <c r="F5853" s="6" t="s">
        <v>5563</v>
      </c>
    </row>
    <row r="5854" spans="1:6" x14ac:dyDescent="0.2">
      <c r="A5854" s="6" t="s">
        <v>10638</v>
      </c>
      <c r="B5854" s="6">
        <v>2017</v>
      </c>
      <c r="C5854" s="6" t="str">
        <f t="shared" si="22"/>
        <v>IST2017</v>
      </c>
      <c r="D5854" s="6" t="s">
        <v>11572</v>
      </c>
      <c r="E5854" s="6" t="s">
        <v>11573</v>
      </c>
      <c r="F5854" s="6" t="s">
        <v>5563</v>
      </c>
    </row>
    <row r="5855" spans="1:6" x14ac:dyDescent="0.2">
      <c r="A5855" s="6" t="s">
        <v>10638</v>
      </c>
      <c r="B5855" s="6">
        <v>2017</v>
      </c>
      <c r="C5855" s="6" t="str">
        <f t="shared" si="22"/>
        <v>IST2017</v>
      </c>
      <c r="D5855" s="6" t="s">
        <v>11574</v>
      </c>
      <c r="E5855" s="6" t="s">
        <v>11575</v>
      </c>
      <c r="F5855" s="6" t="s">
        <v>5563</v>
      </c>
    </row>
    <row r="5856" spans="1:6" x14ac:dyDescent="0.2">
      <c r="A5856" s="6" t="s">
        <v>10638</v>
      </c>
      <c r="B5856" s="6">
        <v>2017</v>
      </c>
      <c r="C5856" s="6" t="str">
        <f t="shared" si="22"/>
        <v>IST2017</v>
      </c>
      <c r="D5856" s="6" t="s">
        <v>11576</v>
      </c>
      <c r="E5856" s="6" t="s">
        <v>11577</v>
      </c>
      <c r="F5856" s="6" t="s">
        <v>5563</v>
      </c>
    </row>
    <row r="5857" spans="1:6" x14ac:dyDescent="0.2">
      <c r="A5857" s="6" t="s">
        <v>10638</v>
      </c>
      <c r="B5857" s="6">
        <v>2017</v>
      </c>
      <c r="C5857" s="6" t="str">
        <f t="shared" si="22"/>
        <v>IST2017</v>
      </c>
      <c r="D5857" s="6" t="s">
        <v>11578</v>
      </c>
      <c r="E5857" s="6" t="s">
        <v>11579</v>
      </c>
      <c r="F5857" s="6" t="s">
        <v>5563</v>
      </c>
    </row>
    <row r="5858" spans="1:6" x14ac:dyDescent="0.2">
      <c r="A5858" s="6" t="s">
        <v>10638</v>
      </c>
      <c r="B5858" s="6">
        <v>2017</v>
      </c>
      <c r="C5858" s="6" t="str">
        <f t="shared" si="22"/>
        <v>IST2017</v>
      </c>
      <c r="D5858" s="6" t="s">
        <v>11580</v>
      </c>
      <c r="E5858" s="6" t="s">
        <v>11581</v>
      </c>
      <c r="F5858" s="6" t="s">
        <v>5563</v>
      </c>
    </row>
    <row r="5859" spans="1:6" x14ac:dyDescent="0.2">
      <c r="A5859" s="6" t="s">
        <v>10638</v>
      </c>
      <c r="B5859" s="6">
        <v>2017</v>
      </c>
      <c r="C5859" s="6" t="str">
        <f t="shared" si="22"/>
        <v>IST2017</v>
      </c>
      <c r="D5859" s="6" t="s">
        <v>11582</v>
      </c>
      <c r="E5859" s="6" t="s">
        <v>11583</v>
      </c>
      <c r="F5859" s="6" t="s">
        <v>5563</v>
      </c>
    </row>
    <row r="5860" spans="1:6" x14ac:dyDescent="0.2">
      <c r="A5860" s="6" t="s">
        <v>10638</v>
      </c>
      <c r="B5860" s="6">
        <v>2017</v>
      </c>
      <c r="C5860" s="6" t="str">
        <f t="shared" si="22"/>
        <v>IST2017</v>
      </c>
      <c r="D5860" s="6" t="s">
        <v>11584</v>
      </c>
      <c r="E5860" s="6" t="s">
        <v>11585</v>
      </c>
      <c r="F5860" s="6" t="s">
        <v>5563</v>
      </c>
    </row>
    <row r="5861" spans="1:6" x14ac:dyDescent="0.2">
      <c r="A5861" s="6" t="s">
        <v>10638</v>
      </c>
      <c r="B5861" s="6">
        <v>2017</v>
      </c>
      <c r="C5861" s="6" t="str">
        <f t="shared" si="22"/>
        <v>IST2017</v>
      </c>
      <c r="D5861" s="6" t="s">
        <v>11586</v>
      </c>
      <c r="E5861" s="6" t="s">
        <v>11587</v>
      </c>
      <c r="F5861" s="6" t="s">
        <v>5563</v>
      </c>
    </row>
    <row r="5862" spans="1:6" x14ac:dyDescent="0.2">
      <c r="A5862" s="6" t="s">
        <v>10638</v>
      </c>
      <c r="B5862" s="6">
        <v>2017</v>
      </c>
      <c r="C5862" s="6" t="str">
        <f t="shared" si="22"/>
        <v>IST2017</v>
      </c>
      <c r="D5862" s="6" t="s">
        <v>11588</v>
      </c>
      <c r="E5862" s="6" t="s">
        <v>11589</v>
      </c>
      <c r="F5862" s="6" t="s">
        <v>5563</v>
      </c>
    </row>
    <row r="5863" spans="1:6" x14ac:dyDescent="0.2">
      <c r="A5863" s="6" t="s">
        <v>10638</v>
      </c>
      <c r="B5863" s="6">
        <v>2017</v>
      </c>
      <c r="C5863" s="6" t="str">
        <f t="shared" si="22"/>
        <v>IST2017</v>
      </c>
      <c r="D5863" s="6" t="s">
        <v>11590</v>
      </c>
      <c r="E5863" s="6" t="s">
        <v>11591</v>
      </c>
      <c r="F5863" s="6" t="s">
        <v>5563</v>
      </c>
    </row>
    <row r="5864" spans="1:6" x14ac:dyDescent="0.2">
      <c r="A5864" s="6" t="s">
        <v>10638</v>
      </c>
      <c r="B5864" s="6">
        <v>2017</v>
      </c>
      <c r="C5864" s="6" t="str">
        <f t="shared" si="22"/>
        <v>IST2017</v>
      </c>
      <c r="D5864" s="6" t="s">
        <v>11592</v>
      </c>
      <c r="E5864" s="6" t="s">
        <v>11593</v>
      </c>
      <c r="F5864" s="6" t="s">
        <v>5563</v>
      </c>
    </row>
    <row r="5865" spans="1:6" x14ac:dyDescent="0.2">
      <c r="A5865" s="6" t="s">
        <v>10638</v>
      </c>
      <c r="B5865" s="6">
        <v>2017</v>
      </c>
      <c r="C5865" s="6" t="str">
        <f t="shared" si="22"/>
        <v>IST2017</v>
      </c>
      <c r="D5865" s="6" t="s">
        <v>11594</v>
      </c>
      <c r="E5865" s="6" t="s">
        <v>11595</v>
      </c>
      <c r="F5865" s="6" t="s">
        <v>5563</v>
      </c>
    </row>
    <row r="5866" spans="1:6" x14ac:dyDescent="0.2">
      <c r="A5866" s="6" t="s">
        <v>10638</v>
      </c>
      <c r="B5866" s="6">
        <v>2017</v>
      </c>
      <c r="C5866" s="6" t="str">
        <f t="shared" si="22"/>
        <v>IST2017</v>
      </c>
      <c r="D5866" s="6" t="s">
        <v>11596</v>
      </c>
      <c r="E5866" s="6" t="s">
        <v>11597</v>
      </c>
      <c r="F5866" s="6" t="s">
        <v>5563</v>
      </c>
    </row>
    <row r="5867" spans="1:6" x14ac:dyDescent="0.2">
      <c r="A5867" s="6" t="s">
        <v>10638</v>
      </c>
      <c r="B5867" s="6">
        <v>2017</v>
      </c>
      <c r="C5867" s="6" t="str">
        <f t="shared" ref="C5867:C6073" si="23">CONCATENATE(A5867,B5867)</f>
        <v>IST2017</v>
      </c>
      <c r="D5867" s="6" t="s">
        <v>11598</v>
      </c>
      <c r="E5867" s="6" t="s">
        <v>11599</v>
      </c>
      <c r="F5867" s="6" t="s">
        <v>5563</v>
      </c>
    </row>
    <row r="5868" spans="1:6" x14ac:dyDescent="0.2">
      <c r="A5868" s="6" t="s">
        <v>10638</v>
      </c>
      <c r="B5868" s="6">
        <v>2017</v>
      </c>
      <c r="C5868" s="6" t="str">
        <f t="shared" si="23"/>
        <v>IST2017</v>
      </c>
      <c r="D5868" s="6" t="s">
        <v>11600</v>
      </c>
      <c r="E5868" s="6" t="s">
        <v>11601</v>
      </c>
      <c r="F5868" s="6" t="s">
        <v>5563</v>
      </c>
    </row>
    <row r="5869" spans="1:6" x14ac:dyDescent="0.2">
      <c r="A5869" s="6" t="s">
        <v>10638</v>
      </c>
      <c r="B5869" s="6">
        <v>2017</v>
      </c>
      <c r="C5869" s="6" t="str">
        <f t="shared" si="23"/>
        <v>IST2017</v>
      </c>
      <c r="D5869" s="6" t="s">
        <v>11602</v>
      </c>
      <c r="E5869" s="6" t="s">
        <v>11603</v>
      </c>
      <c r="F5869" s="6" t="s">
        <v>5563</v>
      </c>
    </row>
    <row r="5870" spans="1:6" x14ac:dyDescent="0.2">
      <c r="A5870" s="6" t="s">
        <v>10638</v>
      </c>
      <c r="B5870" s="6">
        <v>2017</v>
      </c>
      <c r="C5870" s="6" t="str">
        <f t="shared" si="23"/>
        <v>IST2017</v>
      </c>
      <c r="D5870" s="6" t="s">
        <v>11604</v>
      </c>
      <c r="E5870" s="6" t="s">
        <v>11605</v>
      </c>
      <c r="F5870" s="6" t="s">
        <v>5563</v>
      </c>
    </row>
    <row r="5871" spans="1:6" x14ac:dyDescent="0.2">
      <c r="A5871" s="6" t="s">
        <v>10638</v>
      </c>
      <c r="B5871" s="6">
        <v>2017</v>
      </c>
      <c r="C5871" s="6" t="str">
        <f t="shared" si="23"/>
        <v>IST2017</v>
      </c>
      <c r="D5871" s="6" t="s">
        <v>11606</v>
      </c>
      <c r="E5871" s="6" t="s">
        <v>11607</v>
      </c>
      <c r="F5871" s="6" t="s">
        <v>5563</v>
      </c>
    </row>
    <row r="5872" spans="1:6" x14ac:dyDescent="0.2">
      <c r="A5872" s="6" t="s">
        <v>10638</v>
      </c>
      <c r="B5872" s="6">
        <v>2017</v>
      </c>
      <c r="C5872" s="6" t="str">
        <f t="shared" si="23"/>
        <v>IST2017</v>
      </c>
      <c r="D5872" s="6" t="s">
        <v>11608</v>
      </c>
      <c r="E5872" s="6" t="s">
        <v>11609</v>
      </c>
      <c r="F5872" s="6" t="s">
        <v>5563</v>
      </c>
    </row>
    <row r="5873" spans="1:6" x14ac:dyDescent="0.2">
      <c r="A5873" s="6" t="s">
        <v>10638</v>
      </c>
      <c r="B5873" s="6">
        <v>2017</v>
      </c>
      <c r="C5873" s="6" t="str">
        <f t="shared" si="23"/>
        <v>IST2017</v>
      </c>
      <c r="D5873" s="6" t="s">
        <v>11610</v>
      </c>
      <c r="E5873" s="6" t="s">
        <v>11611</v>
      </c>
      <c r="F5873" s="6" t="s">
        <v>5563</v>
      </c>
    </row>
    <row r="5874" spans="1:6" x14ac:dyDescent="0.2">
      <c r="A5874" s="6" t="s">
        <v>10638</v>
      </c>
      <c r="B5874" s="6">
        <v>2017</v>
      </c>
      <c r="C5874" s="6" t="str">
        <f t="shared" si="23"/>
        <v>IST2017</v>
      </c>
      <c r="D5874" s="6" t="s">
        <v>11612</v>
      </c>
      <c r="E5874" s="6" t="s">
        <v>11613</v>
      </c>
      <c r="F5874" s="6" t="s">
        <v>5563</v>
      </c>
    </row>
    <row r="5875" spans="1:6" x14ac:dyDescent="0.2">
      <c r="A5875" s="6" t="s">
        <v>10638</v>
      </c>
      <c r="B5875" s="6">
        <v>2017</v>
      </c>
      <c r="C5875" s="6" t="str">
        <f t="shared" si="23"/>
        <v>IST2017</v>
      </c>
      <c r="D5875" s="6" t="s">
        <v>11614</v>
      </c>
      <c r="E5875" s="6" t="s">
        <v>11615</v>
      </c>
      <c r="F5875" s="6" t="s">
        <v>5563</v>
      </c>
    </row>
    <row r="5876" spans="1:6" x14ac:dyDescent="0.2">
      <c r="A5876" s="6" t="s">
        <v>10638</v>
      </c>
      <c r="B5876" s="6">
        <v>2017</v>
      </c>
      <c r="C5876" s="6" t="str">
        <f t="shared" si="23"/>
        <v>IST2017</v>
      </c>
      <c r="D5876" s="6" t="s">
        <v>11616</v>
      </c>
      <c r="E5876" s="6" t="s">
        <v>11617</v>
      </c>
      <c r="F5876" s="6" t="s">
        <v>5563</v>
      </c>
    </row>
    <row r="5877" spans="1:6" x14ac:dyDescent="0.2">
      <c r="A5877" s="6" t="s">
        <v>10638</v>
      </c>
      <c r="B5877" s="6">
        <v>2017</v>
      </c>
      <c r="C5877" s="6" t="str">
        <f t="shared" si="23"/>
        <v>IST2017</v>
      </c>
      <c r="D5877" s="6" t="s">
        <v>11618</v>
      </c>
      <c r="E5877" s="6" t="s">
        <v>11619</v>
      </c>
      <c r="F5877" s="6" t="s">
        <v>5563</v>
      </c>
    </row>
    <row r="5878" spans="1:6" x14ac:dyDescent="0.2">
      <c r="A5878" s="6" t="s">
        <v>10638</v>
      </c>
      <c r="B5878" s="6">
        <v>2017</v>
      </c>
      <c r="C5878" s="6" t="str">
        <f t="shared" si="23"/>
        <v>IST2017</v>
      </c>
      <c r="D5878" s="6" t="s">
        <v>11620</v>
      </c>
      <c r="E5878" s="6" t="s">
        <v>11621</v>
      </c>
      <c r="F5878" s="6" t="s">
        <v>5563</v>
      </c>
    </row>
    <row r="5879" spans="1:6" x14ac:dyDescent="0.2">
      <c r="A5879" s="6" t="s">
        <v>10638</v>
      </c>
      <c r="B5879" s="6">
        <v>2017</v>
      </c>
      <c r="C5879" s="6" t="str">
        <f t="shared" si="23"/>
        <v>IST2017</v>
      </c>
      <c r="D5879" s="6" t="s">
        <v>11622</v>
      </c>
      <c r="E5879" s="6" t="s">
        <v>11623</v>
      </c>
      <c r="F5879" s="6" t="s">
        <v>5563</v>
      </c>
    </row>
    <row r="5880" spans="1:6" x14ac:dyDescent="0.2">
      <c r="A5880" s="6" t="s">
        <v>10638</v>
      </c>
      <c r="B5880" s="6">
        <v>2017</v>
      </c>
      <c r="C5880" s="6" t="str">
        <f t="shared" si="23"/>
        <v>IST2017</v>
      </c>
      <c r="D5880" s="6" t="s">
        <v>11624</v>
      </c>
      <c r="E5880" s="6" t="s">
        <v>11625</v>
      </c>
      <c r="F5880" s="6" t="s">
        <v>5563</v>
      </c>
    </row>
    <row r="5881" spans="1:6" x14ac:dyDescent="0.2">
      <c r="A5881" s="6" t="s">
        <v>10638</v>
      </c>
      <c r="B5881" s="6">
        <v>2017</v>
      </c>
      <c r="C5881" s="6" t="str">
        <f t="shared" si="23"/>
        <v>IST2017</v>
      </c>
      <c r="D5881" s="6" t="s">
        <v>11626</v>
      </c>
      <c r="E5881" s="6" t="s">
        <v>11627</v>
      </c>
      <c r="F5881" s="6" t="s">
        <v>5563</v>
      </c>
    </row>
    <row r="5882" spans="1:6" x14ac:dyDescent="0.2">
      <c r="A5882" s="6" t="s">
        <v>10638</v>
      </c>
      <c r="B5882" s="6">
        <v>2017</v>
      </c>
      <c r="C5882" s="6" t="str">
        <f t="shared" si="23"/>
        <v>IST2017</v>
      </c>
      <c r="D5882" s="6" t="s">
        <v>11628</v>
      </c>
      <c r="E5882" s="6" t="s">
        <v>11629</v>
      </c>
      <c r="F5882" s="6" t="s">
        <v>5563</v>
      </c>
    </row>
    <row r="5883" spans="1:6" x14ac:dyDescent="0.2">
      <c r="A5883" s="6" t="s">
        <v>10638</v>
      </c>
      <c r="B5883" s="6">
        <v>2017</v>
      </c>
      <c r="C5883" s="6" t="str">
        <f t="shared" si="23"/>
        <v>IST2017</v>
      </c>
      <c r="D5883" s="6" t="s">
        <v>11630</v>
      </c>
      <c r="E5883" s="6" t="s">
        <v>11631</v>
      </c>
      <c r="F5883" s="6" t="s">
        <v>5563</v>
      </c>
    </row>
    <row r="5884" spans="1:6" x14ac:dyDescent="0.2">
      <c r="A5884" s="6" t="s">
        <v>10638</v>
      </c>
      <c r="B5884" s="6">
        <v>2017</v>
      </c>
      <c r="C5884" s="6" t="str">
        <f t="shared" si="23"/>
        <v>IST2017</v>
      </c>
      <c r="D5884" s="6" t="s">
        <v>11632</v>
      </c>
      <c r="E5884" s="6" t="s">
        <v>11633</v>
      </c>
      <c r="F5884" s="6" t="s">
        <v>5563</v>
      </c>
    </row>
    <row r="5885" spans="1:6" x14ac:dyDescent="0.2">
      <c r="A5885" s="6" t="s">
        <v>10638</v>
      </c>
      <c r="B5885" s="6">
        <v>2017</v>
      </c>
      <c r="C5885" s="6" t="str">
        <f t="shared" si="23"/>
        <v>IST2017</v>
      </c>
      <c r="D5885" s="6" t="s">
        <v>11634</v>
      </c>
      <c r="E5885" s="6" t="s">
        <v>11635</v>
      </c>
      <c r="F5885" s="6" t="s">
        <v>5563</v>
      </c>
    </row>
    <row r="5886" spans="1:6" x14ac:dyDescent="0.2">
      <c r="A5886" s="6" t="s">
        <v>10638</v>
      </c>
      <c r="B5886" s="6">
        <v>2017</v>
      </c>
      <c r="C5886" s="6" t="str">
        <f t="shared" si="23"/>
        <v>IST2017</v>
      </c>
      <c r="D5886" s="6" t="s">
        <v>11636</v>
      </c>
      <c r="E5886" s="6" t="s">
        <v>11637</v>
      </c>
      <c r="F5886" s="6" t="s">
        <v>5563</v>
      </c>
    </row>
    <row r="5887" spans="1:6" x14ac:dyDescent="0.2">
      <c r="A5887" s="6" t="s">
        <v>10638</v>
      </c>
      <c r="B5887" s="6">
        <v>2017</v>
      </c>
      <c r="C5887" s="6" t="str">
        <f t="shared" si="23"/>
        <v>IST2017</v>
      </c>
      <c r="D5887" s="6" t="s">
        <v>11638</v>
      </c>
      <c r="E5887" s="6" t="s">
        <v>11639</v>
      </c>
      <c r="F5887" s="6" t="s">
        <v>5563</v>
      </c>
    </row>
    <row r="5888" spans="1:6" x14ac:dyDescent="0.2">
      <c r="A5888" s="6" t="s">
        <v>10638</v>
      </c>
      <c r="B5888" s="6">
        <v>2017</v>
      </c>
      <c r="C5888" s="6" t="str">
        <f t="shared" si="23"/>
        <v>IST2017</v>
      </c>
      <c r="D5888" s="6" t="s">
        <v>11640</v>
      </c>
      <c r="E5888" s="6" t="s">
        <v>11641</v>
      </c>
      <c r="F5888" s="6" t="s">
        <v>5563</v>
      </c>
    </row>
    <row r="5889" spans="1:6" x14ac:dyDescent="0.2">
      <c r="A5889" s="6" t="s">
        <v>10638</v>
      </c>
      <c r="B5889" s="6">
        <v>2017</v>
      </c>
      <c r="C5889" s="6" t="str">
        <f t="shared" si="23"/>
        <v>IST2017</v>
      </c>
      <c r="D5889" s="6" t="s">
        <v>11642</v>
      </c>
      <c r="E5889" s="6" t="s">
        <v>11643</v>
      </c>
      <c r="F5889" s="6" t="s">
        <v>5563</v>
      </c>
    </row>
    <row r="5890" spans="1:6" x14ac:dyDescent="0.2">
      <c r="A5890" s="6" t="s">
        <v>10638</v>
      </c>
      <c r="B5890" s="6">
        <v>2017</v>
      </c>
      <c r="C5890" s="6" t="str">
        <f t="shared" si="23"/>
        <v>IST2017</v>
      </c>
      <c r="D5890" s="6" t="s">
        <v>11644</v>
      </c>
      <c r="E5890" s="6" t="s">
        <v>11645</v>
      </c>
      <c r="F5890" s="6" t="s">
        <v>5563</v>
      </c>
    </row>
    <row r="5891" spans="1:6" x14ac:dyDescent="0.2">
      <c r="A5891" s="6" t="s">
        <v>10638</v>
      </c>
      <c r="B5891" s="6">
        <v>2017</v>
      </c>
      <c r="C5891" s="6" t="str">
        <f t="shared" si="23"/>
        <v>IST2017</v>
      </c>
      <c r="D5891" s="6" t="s">
        <v>11646</v>
      </c>
      <c r="E5891" s="6" t="s">
        <v>11647</v>
      </c>
      <c r="F5891" s="6" t="s">
        <v>5563</v>
      </c>
    </row>
    <row r="5892" spans="1:6" x14ac:dyDescent="0.2">
      <c r="A5892" s="6" t="s">
        <v>10638</v>
      </c>
      <c r="B5892" s="6">
        <v>2017</v>
      </c>
      <c r="C5892" s="6" t="str">
        <f t="shared" si="23"/>
        <v>IST2017</v>
      </c>
      <c r="D5892" s="6" t="s">
        <v>11648</v>
      </c>
      <c r="E5892" s="6" t="s">
        <v>11649</v>
      </c>
      <c r="F5892" s="6" t="s">
        <v>5563</v>
      </c>
    </row>
    <row r="5893" spans="1:6" x14ac:dyDescent="0.2">
      <c r="A5893" s="6" t="s">
        <v>10638</v>
      </c>
      <c r="B5893" s="6">
        <v>2017</v>
      </c>
      <c r="C5893" s="6" t="str">
        <f t="shared" si="23"/>
        <v>IST2017</v>
      </c>
      <c r="D5893" s="6" t="s">
        <v>11650</v>
      </c>
      <c r="E5893" s="6" t="s">
        <v>11651</v>
      </c>
      <c r="F5893" s="6" t="s">
        <v>5563</v>
      </c>
    </row>
    <row r="5894" spans="1:6" x14ac:dyDescent="0.2">
      <c r="A5894" s="6" t="s">
        <v>10638</v>
      </c>
      <c r="B5894" s="6">
        <v>2017</v>
      </c>
      <c r="C5894" s="6" t="str">
        <f t="shared" si="23"/>
        <v>IST2017</v>
      </c>
      <c r="D5894" s="6" t="s">
        <v>11652</v>
      </c>
      <c r="E5894" s="6" t="s">
        <v>11653</v>
      </c>
      <c r="F5894" s="6" t="s">
        <v>5563</v>
      </c>
    </row>
    <row r="5895" spans="1:6" x14ac:dyDescent="0.2">
      <c r="A5895" s="6" t="s">
        <v>10638</v>
      </c>
      <c r="B5895" s="6">
        <v>2017</v>
      </c>
      <c r="C5895" s="6" t="str">
        <f t="shared" si="23"/>
        <v>IST2017</v>
      </c>
      <c r="D5895" s="6" t="s">
        <v>11654</v>
      </c>
      <c r="E5895" s="6" t="s">
        <v>11655</v>
      </c>
      <c r="F5895" s="6" t="s">
        <v>5563</v>
      </c>
    </row>
    <row r="5896" spans="1:6" x14ac:dyDescent="0.2">
      <c r="A5896" s="6" t="s">
        <v>10638</v>
      </c>
      <c r="B5896" s="6">
        <v>2017</v>
      </c>
      <c r="C5896" s="6" t="str">
        <f t="shared" si="23"/>
        <v>IST2017</v>
      </c>
      <c r="D5896" s="6" t="s">
        <v>11656</v>
      </c>
      <c r="E5896" s="6" t="s">
        <v>11657</v>
      </c>
      <c r="F5896" s="6" t="s">
        <v>5563</v>
      </c>
    </row>
    <row r="5897" spans="1:6" x14ac:dyDescent="0.2">
      <c r="A5897" s="6" t="s">
        <v>10638</v>
      </c>
      <c r="B5897" s="6">
        <v>2017</v>
      </c>
      <c r="C5897" s="6" t="str">
        <f t="shared" si="23"/>
        <v>IST2017</v>
      </c>
      <c r="D5897" s="6" t="s">
        <v>11658</v>
      </c>
      <c r="E5897" s="6" t="s">
        <v>11659</v>
      </c>
      <c r="F5897" s="6" t="s">
        <v>5563</v>
      </c>
    </row>
    <row r="5898" spans="1:6" x14ac:dyDescent="0.2">
      <c r="A5898" s="6" t="s">
        <v>10638</v>
      </c>
      <c r="B5898" s="6">
        <v>2017</v>
      </c>
      <c r="C5898" s="6" t="str">
        <f t="shared" si="23"/>
        <v>IST2017</v>
      </c>
      <c r="D5898" s="6" t="s">
        <v>11660</v>
      </c>
      <c r="E5898" s="6" t="s">
        <v>11661</v>
      </c>
      <c r="F5898" s="6" t="s">
        <v>5563</v>
      </c>
    </row>
    <row r="5899" spans="1:6" x14ac:dyDescent="0.2">
      <c r="A5899" s="6" t="s">
        <v>10638</v>
      </c>
      <c r="B5899" s="6">
        <v>2017</v>
      </c>
      <c r="C5899" s="6" t="str">
        <f t="shared" si="23"/>
        <v>IST2017</v>
      </c>
      <c r="D5899" s="6" t="s">
        <v>11662</v>
      </c>
      <c r="E5899" s="6" t="s">
        <v>11663</v>
      </c>
      <c r="F5899" s="6" t="s">
        <v>5563</v>
      </c>
    </row>
    <row r="5900" spans="1:6" x14ac:dyDescent="0.2">
      <c r="A5900" s="6" t="s">
        <v>10638</v>
      </c>
      <c r="B5900" s="6">
        <v>2017</v>
      </c>
      <c r="C5900" s="6" t="str">
        <f t="shared" si="23"/>
        <v>IST2017</v>
      </c>
      <c r="D5900" s="6" t="s">
        <v>11664</v>
      </c>
      <c r="E5900" s="6" t="s">
        <v>11665</v>
      </c>
      <c r="F5900" s="6" t="s">
        <v>5563</v>
      </c>
    </row>
    <row r="5901" spans="1:6" x14ac:dyDescent="0.2">
      <c r="A5901" s="6" t="s">
        <v>10638</v>
      </c>
      <c r="B5901" s="6">
        <v>2017</v>
      </c>
      <c r="C5901" s="6" t="str">
        <f t="shared" si="23"/>
        <v>IST2017</v>
      </c>
      <c r="D5901" s="6" t="s">
        <v>11666</v>
      </c>
      <c r="E5901" s="6" t="s">
        <v>2254</v>
      </c>
      <c r="F5901" s="6" t="s">
        <v>5563</v>
      </c>
    </row>
    <row r="5902" spans="1:6" x14ac:dyDescent="0.2">
      <c r="A5902" s="6" t="s">
        <v>10638</v>
      </c>
      <c r="B5902" s="6">
        <v>2017</v>
      </c>
      <c r="C5902" s="6" t="str">
        <f t="shared" si="23"/>
        <v>IST2017</v>
      </c>
      <c r="D5902" s="6" t="s">
        <v>11667</v>
      </c>
      <c r="E5902" s="6" t="s">
        <v>11668</v>
      </c>
      <c r="F5902" s="6" t="s">
        <v>5563</v>
      </c>
    </row>
    <row r="5903" spans="1:6" x14ac:dyDescent="0.2">
      <c r="A5903" s="6" t="s">
        <v>10638</v>
      </c>
      <c r="B5903" s="6">
        <v>2017</v>
      </c>
      <c r="C5903" s="6" t="str">
        <f t="shared" si="23"/>
        <v>IST2017</v>
      </c>
      <c r="D5903" s="6" t="s">
        <v>11669</v>
      </c>
      <c r="E5903" s="6" t="s">
        <v>11670</v>
      </c>
      <c r="F5903" s="6" t="s">
        <v>5563</v>
      </c>
    </row>
    <row r="5904" spans="1:6" x14ac:dyDescent="0.2">
      <c r="A5904" s="6" t="s">
        <v>10638</v>
      </c>
      <c r="B5904" s="6">
        <v>2017</v>
      </c>
      <c r="C5904" s="6" t="str">
        <f t="shared" si="23"/>
        <v>IST2017</v>
      </c>
      <c r="D5904" s="6" t="s">
        <v>11671</v>
      </c>
      <c r="E5904" s="6" t="s">
        <v>11672</v>
      </c>
      <c r="F5904" s="6" t="s">
        <v>5563</v>
      </c>
    </row>
    <row r="5905" spans="1:6" x14ac:dyDescent="0.2">
      <c r="A5905" s="6" t="s">
        <v>10638</v>
      </c>
      <c r="B5905" s="6">
        <v>2017</v>
      </c>
      <c r="C5905" s="6" t="str">
        <f t="shared" si="23"/>
        <v>IST2017</v>
      </c>
      <c r="D5905" s="6" t="s">
        <v>11673</v>
      </c>
      <c r="E5905" s="6" t="s">
        <v>11674</v>
      </c>
      <c r="F5905" s="6" t="s">
        <v>5563</v>
      </c>
    </row>
    <row r="5906" spans="1:6" x14ac:dyDescent="0.2">
      <c r="A5906" s="6" t="s">
        <v>10638</v>
      </c>
      <c r="B5906" s="6">
        <v>2017</v>
      </c>
      <c r="C5906" s="6" t="str">
        <f t="shared" si="23"/>
        <v>IST2017</v>
      </c>
      <c r="D5906" s="6" t="s">
        <v>11675</v>
      </c>
      <c r="E5906" s="6" t="s">
        <v>11676</v>
      </c>
      <c r="F5906" s="6" t="s">
        <v>5563</v>
      </c>
    </row>
    <row r="5907" spans="1:6" x14ac:dyDescent="0.2">
      <c r="A5907" s="6" t="s">
        <v>10638</v>
      </c>
      <c r="B5907" s="6">
        <v>2017</v>
      </c>
      <c r="C5907" s="6" t="str">
        <f t="shared" si="23"/>
        <v>IST2017</v>
      </c>
      <c r="D5907" s="6" t="s">
        <v>11677</v>
      </c>
      <c r="E5907" s="6" t="s">
        <v>11678</v>
      </c>
      <c r="F5907" s="6" t="s">
        <v>5563</v>
      </c>
    </row>
    <row r="5908" spans="1:6" x14ac:dyDescent="0.2">
      <c r="A5908" s="6" t="s">
        <v>10638</v>
      </c>
      <c r="B5908" s="6">
        <v>2017</v>
      </c>
      <c r="C5908" s="6" t="str">
        <f t="shared" si="23"/>
        <v>IST2017</v>
      </c>
      <c r="D5908" s="6" t="s">
        <v>11679</v>
      </c>
      <c r="E5908" s="6" t="s">
        <v>11680</v>
      </c>
      <c r="F5908" s="6" t="s">
        <v>5563</v>
      </c>
    </row>
    <row r="5909" spans="1:6" x14ac:dyDescent="0.2">
      <c r="A5909" s="6" t="s">
        <v>10638</v>
      </c>
      <c r="B5909" s="6">
        <v>2017</v>
      </c>
      <c r="C5909" s="6" t="str">
        <f t="shared" si="23"/>
        <v>IST2017</v>
      </c>
      <c r="D5909" s="6" t="s">
        <v>11681</v>
      </c>
      <c r="E5909" s="6" t="s">
        <v>11682</v>
      </c>
      <c r="F5909" s="6" t="s">
        <v>5563</v>
      </c>
    </row>
    <row r="5910" spans="1:6" x14ac:dyDescent="0.2">
      <c r="A5910" s="6" t="s">
        <v>10638</v>
      </c>
      <c r="B5910" s="6">
        <v>2017</v>
      </c>
      <c r="C5910" s="6" t="str">
        <f t="shared" si="23"/>
        <v>IST2017</v>
      </c>
      <c r="D5910" s="6" t="s">
        <v>11683</v>
      </c>
      <c r="E5910" s="6" t="s">
        <v>11684</v>
      </c>
      <c r="F5910" s="6" t="s">
        <v>5563</v>
      </c>
    </row>
    <row r="5911" spans="1:6" x14ac:dyDescent="0.2">
      <c r="A5911" s="6" t="s">
        <v>10638</v>
      </c>
      <c r="B5911" s="6">
        <v>2017</v>
      </c>
      <c r="C5911" s="6" t="str">
        <f t="shared" si="23"/>
        <v>IST2017</v>
      </c>
      <c r="D5911" s="6" t="s">
        <v>11685</v>
      </c>
      <c r="E5911" s="6" t="s">
        <v>11686</v>
      </c>
      <c r="F5911" s="6" t="s">
        <v>5563</v>
      </c>
    </row>
    <row r="5912" spans="1:6" x14ac:dyDescent="0.2">
      <c r="A5912" s="6" t="s">
        <v>10638</v>
      </c>
      <c r="B5912" s="6">
        <v>2017</v>
      </c>
      <c r="C5912" s="6" t="str">
        <f t="shared" si="23"/>
        <v>IST2017</v>
      </c>
      <c r="D5912" s="6" t="s">
        <v>11687</v>
      </c>
      <c r="E5912" s="6" t="s">
        <v>11688</v>
      </c>
      <c r="F5912" s="6" t="s">
        <v>5563</v>
      </c>
    </row>
    <row r="5913" spans="1:6" x14ac:dyDescent="0.2">
      <c r="A5913" s="6" t="s">
        <v>10638</v>
      </c>
      <c r="B5913" s="6">
        <v>2017</v>
      </c>
      <c r="C5913" s="6" t="str">
        <f t="shared" si="23"/>
        <v>IST2017</v>
      </c>
      <c r="D5913" s="6" t="s">
        <v>11689</v>
      </c>
      <c r="E5913" s="6" t="s">
        <v>11690</v>
      </c>
      <c r="F5913" s="6" t="s">
        <v>5563</v>
      </c>
    </row>
    <row r="5914" spans="1:6" x14ac:dyDescent="0.2">
      <c r="A5914" s="6" t="s">
        <v>10638</v>
      </c>
      <c r="B5914" s="6">
        <v>2017</v>
      </c>
      <c r="C5914" s="6" t="str">
        <f t="shared" si="23"/>
        <v>IST2017</v>
      </c>
      <c r="D5914" s="6" t="s">
        <v>11691</v>
      </c>
      <c r="E5914" s="6" t="s">
        <v>11692</v>
      </c>
      <c r="F5914" s="6" t="s">
        <v>5563</v>
      </c>
    </row>
    <row r="5915" spans="1:6" x14ac:dyDescent="0.2">
      <c r="A5915" s="6" t="s">
        <v>10638</v>
      </c>
      <c r="B5915" s="6">
        <v>2017</v>
      </c>
      <c r="C5915" s="6" t="str">
        <f t="shared" si="23"/>
        <v>IST2017</v>
      </c>
      <c r="D5915" s="6" t="s">
        <v>11693</v>
      </c>
      <c r="E5915" s="6" t="s">
        <v>11694</v>
      </c>
      <c r="F5915" s="6" t="s">
        <v>5563</v>
      </c>
    </row>
    <row r="5916" spans="1:6" x14ac:dyDescent="0.2">
      <c r="A5916" s="6" t="s">
        <v>10638</v>
      </c>
      <c r="B5916" s="6">
        <v>2017</v>
      </c>
      <c r="C5916" s="6" t="str">
        <f t="shared" si="23"/>
        <v>IST2017</v>
      </c>
      <c r="D5916" s="6" t="s">
        <v>11695</v>
      </c>
      <c r="E5916" s="6" t="s">
        <v>11696</v>
      </c>
      <c r="F5916" s="6" t="s">
        <v>5563</v>
      </c>
    </row>
    <row r="5917" spans="1:6" x14ac:dyDescent="0.2">
      <c r="A5917" s="6" t="s">
        <v>10638</v>
      </c>
      <c r="B5917" s="6">
        <v>2017</v>
      </c>
      <c r="C5917" s="6" t="str">
        <f t="shared" si="23"/>
        <v>IST2017</v>
      </c>
      <c r="D5917" s="6" t="s">
        <v>11697</v>
      </c>
      <c r="E5917" s="6" t="s">
        <v>11698</v>
      </c>
      <c r="F5917" s="6" t="s">
        <v>5563</v>
      </c>
    </row>
    <row r="5918" spans="1:6" x14ac:dyDescent="0.2">
      <c r="A5918" s="6" t="s">
        <v>10638</v>
      </c>
      <c r="B5918" s="6">
        <v>2017</v>
      </c>
      <c r="C5918" s="6" t="str">
        <f t="shared" si="23"/>
        <v>IST2017</v>
      </c>
      <c r="D5918" s="6" t="s">
        <v>11699</v>
      </c>
      <c r="E5918" s="6" t="s">
        <v>11700</v>
      </c>
      <c r="F5918" s="6" t="s">
        <v>5563</v>
      </c>
    </row>
    <row r="5919" spans="1:6" x14ac:dyDescent="0.2">
      <c r="A5919" s="6" t="s">
        <v>10638</v>
      </c>
      <c r="B5919" s="6">
        <v>2017</v>
      </c>
      <c r="C5919" s="6" t="str">
        <f t="shared" si="23"/>
        <v>IST2017</v>
      </c>
      <c r="D5919" s="6" t="s">
        <v>11701</v>
      </c>
      <c r="E5919" s="6" t="s">
        <v>11702</v>
      </c>
      <c r="F5919" s="6" t="s">
        <v>5563</v>
      </c>
    </row>
    <row r="5920" spans="1:6" x14ac:dyDescent="0.2">
      <c r="A5920" s="6" t="s">
        <v>10638</v>
      </c>
      <c r="B5920" s="6">
        <v>2017</v>
      </c>
      <c r="C5920" s="6" t="str">
        <f t="shared" si="23"/>
        <v>IST2017</v>
      </c>
      <c r="D5920" s="6" t="s">
        <v>11703</v>
      </c>
      <c r="E5920" s="6" t="s">
        <v>11704</v>
      </c>
      <c r="F5920" s="6" t="s">
        <v>5563</v>
      </c>
    </row>
    <row r="5921" spans="1:6" x14ac:dyDescent="0.2">
      <c r="A5921" s="6" t="s">
        <v>10638</v>
      </c>
      <c r="B5921" s="6">
        <v>2017</v>
      </c>
      <c r="C5921" s="6" t="str">
        <f t="shared" si="23"/>
        <v>IST2017</v>
      </c>
      <c r="D5921" s="6" t="s">
        <v>11705</v>
      </c>
      <c r="E5921" s="6" t="s">
        <v>11706</v>
      </c>
      <c r="F5921" s="6" t="s">
        <v>5563</v>
      </c>
    </row>
    <row r="5922" spans="1:6" x14ac:dyDescent="0.2">
      <c r="A5922" s="6" t="s">
        <v>10638</v>
      </c>
      <c r="B5922" s="6">
        <v>2017</v>
      </c>
      <c r="C5922" s="6" t="str">
        <f t="shared" si="23"/>
        <v>IST2017</v>
      </c>
      <c r="D5922" s="6" t="s">
        <v>11707</v>
      </c>
      <c r="E5922" s="6" t="s">
        <v>11708</v>
      </c>
      <c r="F5922" s="6" t="s">
        <v>5563</v>
      </c>
    </row>
    <row r="5923" spans="1:6" x14ac:dyDescent="0.2">
      <c r="A5923" s="6" t="s">
        <v>10638</v>
      </c>
      <c r="B5923" s="6">
        <v>2017</v>
      </c>
      <c r="C5923" s="6" t="str">
        <f t="shared" si="23"/>
        <v>IST2017</v>
      </c>
      <c r="D5923" s="6" t="s">
        <v>11709</v>
      </c>
      <c r="E5923" s="6" t="s">
        <v>11710</v>
      </c>
      <c r="F5923" s="6" t="s">
        <v>5563</v>
      </c>
    </row>
    <row r="5924" spans="1:6" x14ac:dyDescent="0.2">
      <c r="A5924" s="6" t="s">
        <v>10638</v>
      </c>
      <c r="B5924" s="6">
        <v>2017</v>
      </c>
      <c r="C5924" s="6" t="str">
        <f t="shared" si="23"/>
        <v>IST2017</v>
      </c>
      <c r="D5924" s="6" t="s">
        <v>11711</v>
      </c>
      <c r="E5924" s="6" t="s">
        <v>11712</v>
      </c>
      <c r="F5924" s="6" t="s">
        <v>5563</v>
      </c>
    </row>
    <row r="5925" spans="1:6" x14ac:dyDescent="0.2">
      <c r="A5925" s="6" t="s">
        <v>10638</v>
      </c>
      <c r="B5925" s="6">
        <v>2017</v>
      </c>
      <c r="C5925" s="6" t="str">
        <f t="shared" si="23"/>
        <v>IST2017</v>
      </c>
      <c r="D5925" s="6" t="s">
        <v>11713</v>
      </c>
      <c r="E5925" s="6" t="s">
        <v>11714</v>
      </c>
      <c r="F5925" s="6" t="s">
        <v>5563</v>
      </c>
    </row>
    <row r="5926" spans="1:6" x14ac:dyDescent="0.2">
      <c r="A5926" s="6" t="s">
        <v>10638</v>
      </c>
      <c r="B5926" s="6">
        <v>2017</v>
      </c>
      <c r="C5926" s="6" t="str">
        <f t="shared" si="23"/>
        <v>IST2017</v>
      </c>
      <c r="D5926" s="6" t="s">
        <v>11715</v>
      </c>
      <c r="E5926" s="6" t="s">
        <v>11716</v>
      </c>
      <c r="F5926" s="6" t="s">
        <v>5563</v>
      </c>
    </row>
    <row r="5927" spans="1:6" x14ac:dyDescent="0.2">
      <c r="A5927" s="6" t="s">
        <v>10638</v>
      </c>
      <c r="B5927" s="6">
        <v>2017</v>
      </c>
      <c r="C5927" s="6" t="str">
        <f t="shared" si="23"/>
        <v>IST2017</v>
      </c>
      <c r="D5927" s="6" t="s">
        <v>11717</v>
      </c>
      <c r="E5927" s="6" t="s">
        <v>11718</v>
      </c>
      <c r="F5927" s="6" t="s">
        <v>5563</v>
      </c>
    </row>
    <row r="5928" spans="1:6" x14ac:dyDescent="0.2">
      <c r="A5928" s="6" t="s">
        <v>10638</v>
      </c>
      <c r="B5928" s="6">
        <v>2017</v>
      </c>
      <c r="C5928" s="6" t="str">
        <f t="shared" si="23"/>
        <v>IST2017</v>
      </c>
      <c r="D5928" s="6" t="s">
        <v>11719</v>
      </c>
      <c r="E5928" s="6" t="s">
        <v>11720</v>
      </c>
      <c r="F5928" s="6" t="s">
        <v>5563</v>
      </c>
    </row>
    <row r="5929" spans="1:6" x14ac:dyDescent="0.2">
      <c r="A5929" s="6" t="s">
        <v>10638</v>
      </c>
      <c r="B5929" s="6">
        <v>2017</v>
      </c>
      <c r="C5929" s="6" t="str">
        <f t="shared" si="23"/>
        <v>IST2017</v>
      </c>
      <c r="D5929" s="6" t="s">
        <v>11721</v>
      </c>
      <c r="E5929" s="6" t="s">
        <v>11722</v>
      </c>
      <c r="F5929" s="6" t="s">
        <v>5563</v>
      </c>
    </row>
    <row r="5930" spans="1:6" x14ac:dyDescent="0.2">
      <c r="A5930" s="6" t="s">
        <v>10638</v>
      </c>
      <c r="B5930" s="6">
        <v>2017</v>
      </c>
      <c r="C5930" s="6" t="str">
        <f t="shared" si="23"/>
        <v>IST2017</v>
      </c>
      <c r="D5930" s="6" t="s">
        <v>11723</v>
      </c>
      <c r="E5930" s="6" t="s">
        <v>11724</v>
      </c>
      <c r="F5930" s="6" t="s">
        <v>5563</v>
      </c>
    </row>
    <row r="5931" spans="1:6" x14ac:dyDescent="0.2">
      <c r="A5931" s="6" t="s">
        <v>10638</v>
      </c>
      <c r="B5931" s="6">
        <v>2017</v>
      </c>
      <c r="C5931" s="6" t="str">
        <f t="shared" si="23"/>
        <v>IST2017</v>
      </c>
      <c r="D5931" s="6" t="s">
        <v>11725</v>
      </c>
      <c r="E5931" s="6" t="s">
        <v>11726</v>
      </c>
      <c r="F5931" s="6" t="s">
        <v>5563</v>
      </c>
    </row>
    <row r="5932" spans="1:6" x14ac:dyDescent="0.2">
      <c r="A5932" s="6" t="s">
        <v>10638</v>
      </c>
      <c r="B5932" s="6">
        <v>2017</v>
      </c>
      <c r="C5932" s="6" t="str">
        <f t="shared" si="23"/>
        <v>IST2017</v>
      </c>
      <c r="D5932" s="6" t="s">
        <v>11727</v>
      </c>
      <c r="E5932" s="6" t="s">
        <v>11728</v>
      </c>
      <c r="F5932" s="6" t="s">
        <v>5563</v>
      </c>
    </row>
    <row r="5933" spans="1:6" x14ac:dyDescent="0.2">
      <c r="A5933" s="6" t="s">
        <v>10638</v>
      </c>
      <c r="B5933" s="6">
        <v>2017</v>
      </c>
      <c r="C5933" s="6" t="str">
        <f t="shared" si="23"/>
        <v>IST2017</v>
      </c>
      <c r="D5933" s="6" t="s">
        <v>11729</v>
      </c>
      <c r="E5933" s="6" t="s">
        <v>11730</v>
      </c>
      <c r="F5933" s="6" t="s">
        <v>5563</v>
      </c>
    </row>
    <row r="5934" spans="1:6" x14ac:dyDescent="0.2">
      <c r="A5934" s="6" t="s">
        <v>10638</v>
      </c>
      <c r="B5934" s="6">
        <v>2017</v>
      </c>
      <c r="C5934" s="6" t="str">
        <f t="shared" si="23"/>
        <v>IST2017</v>
      </c>
      <c r="D5934" s="6" t="s">
        <v>11731</v>
      </c>
      <c r="E5934" s="6" t="s">
        <v>11732</v>
      </c>
      <c r="F5934" s="6" t="s">
        <v>5563</v>
      </c>
    </row>
    <row r="5935" spans="1:6" x14ac:dyDescent="0.2">
      <c r="A5935" s="6" t="s">
        <v>10638</v>
      </c>
      <c r="B5935" s="6">
        <v>2017</v>
      </c>
      <c r="C5935" s="6" t="str">
        <f t="shared" si="23"/>
        <v>IST2017</v>
      </c>
      <c r="D5935" s="6" t="s">
        <v>11733</v>
      </c>
      <c r="E5935" s="6" t="s">
        <v>11734</v>
      </c>
      <c r="F5935" s="6" t="s">
        <v>5563</v>
      </c>
    </row>
    <row r="5936" spans="1:6" x14ac:dyDescent="0.2">
      <c r="A5936" s="6" t="s">
        <v>10638</v>
      </c>
      <c r="B5936" s="6">
        <v>2017</v>
      </c>
      <c r="C5936" s="6" t="str">
        <f t="shared" si="23"/>
        <v>IST2017</v>
      </c>
      <c r="D5936" s="6" t="s">
        <v>11735</v>
      </c>
      <c r="E5936" s="6" t="s">
        <v>11736</v>
      </c>
      <c r="F5936" s="6" t="s">
        <v>5563</v>
      </c>
    </row>
    <row r="5937" spans="1:6" x14ac:dyDescent="0.2">
      <c r="A5937" s="6" t="s">
        <v>10638</v>
      </c>
      <c r="B5937" s="6">
        <v>2017</v>
      </c>
      <c r="C5937" s="6" t="str">
        <f t="shared" si="23"/>
        <v>IST2017</v>
      </c>
      <c r="D5937" s="6" t="s">
        <v>11737</v>
      </c>
      <c r="E5937" s="6" t="s">
        <v>11738</v>
      </c>
      <c r="F5937" s="6" t="s">
        <v>5563</v>
      </c>
    </row>
    <row r="5938" spans="1:6" x14ac:dyDescent="0.2">
      <c r="A5938" s="6" t="s">
        <v>10638</v>
      </c>
      <c r="B5938" s="6">
        <v>2017</v>
      </c>
      <c r="C5938" s="6" t="str">
        <f t="shared" si="23"/>
        <v>IST2017</v>
      </c>
      <c r="D5938" s="6" t="s">
        <v>11739</v>
      </c>
      <c r="E5938" s="6" t="s">
        <v>2254</v>
      </c>
      <c r="F5938" s="6" t="s">
        <v>5563</v>
      </c>
    </row>
    <row r="5939" spans="1:6" x14ac:dyDescent="0.2">
      <c r="A5939" s="6" t="s">
        <v>10638</v>
      </c>
      <c r="B5939" s="6">
        <v>2017</v>
      </c>
      <c r="C5939" s="6" t="str">
        <f t="shared" si="23"/>
        <v>IST2017</v>
      </c>
      <c r="D5939" s="6" t="s">
        <v>11740</v>
      </c>
      <c r="E5939" s="6" t="s">
        <v>11741</v>
      </c>
      <c r="F5939" s="6" t="s">
        <v>5563</v>
      </c>
    </row>
    <row r="5940" spans="1:6" x14ac:dyDescent="0.2">
      <c r="A5940" s="6" t="s">
        <v>10638</v>
      </c>
      <c r="B5940" s="6">
        <v>2017</v>
      </c>
      <c r="C5940" s="6" t="str">
        <f t="shared" si="23"/>
        <v>IST2017</v>
      </c>
      <c r="D5940" s="6" t="s">
        <v>11742</v>
      </c>
      <c r="E5940" s="6" t="s">
        <v>11743</v>
      </c>
      <c r="F5940" s="6" t="s">
        <v>5563</v>
      </c>
    </row>
    <row r="5941" spans="1:6" x14ac:dyDescent="0.2">
      <c r="A5941" s="6" t="s">
        <v>10638</v>
      </c>
      <c r="B5941" s="6">
        <v>2017</v>
      </c>
      <c r="C5941" s="6" t="str">
        <f t="shared" si="23"/>
        <v>IST2017</v>
      </c>
      <c r="D5941" s="6" t="s">
        <v>11744</v>
      </c>
      <c r="E5941" s="6" t="s">
        <v>11745</v>
      </c>
      <c r="F5941" s="6" t="s">
        <v>5563</v>
      </c>
    </row>
    <row r="5942" spans="1:6" x14ac:dyDescent="0.2">
      <c r="A5942" s="6" t="s">
        <v>10638</v>
      </c>
      <c r="B5942" s="6">
        <v>2017</v>
      </c>
      <c r="C5942" s="6" t="str">
        <f t="shared" si="23"/>
        <v>IST2017</v>
      </c>
      <c r="D5942" s="6" t="s">
        <v>11746</v>
      </c>
      <c r="E5942" s="6" t="s">
        <v>11747</v>
      </c>
      <c r="F5942" s="6" t="s">
        <v>5563</v>
      </c>
    </row>
    <row r="5943" spans="1:6" x14ac:dyDescent="0.2">
      <c r="A5943" s="6" t="s">
        <v>10638</v>
      </c>
      <c r="B5943" s="6">
        <v>2017</v>
      </c>
      <c r="C5943" s="6" t="str">
        <f t="shared" si="23"/>
        <v>IST2017</v>
      </c>
      <c r="D5943" s="6" t="s">
        <v>11748</v>
      </c>
      <c r="E5943" s="6" t="s">
        <v>11749</v>
      </c>
      <c r="F5943" s="6" t="s">
        <v>5563</v>
      </c>
    </row>
    <row r="5944" spans="1:6" x14ac:dyDescent="0.2">
      <c r="A5944" s="6" t="s">
        <v>10638</v>
      </c>
      <c r="B5944" s="6">
        <v>2017</v>
      </c>
      <c r="C5944" s="6" t="str">
        <f t="shared" si="23"/>
        <v>IST2017</v>
      </c>
      <c r="D5944" s="6" t="s">
        <v>11750</v>
      </c>
      <c r="E5944" s="6" t="s">
        <v>11751</v>
      </c>
      <c r="F5944" s="6" t="s">
        <v>5563</v>
      </c>
    </row>
    <row r="5945" spans="1:6" x14ac:dyDescent="0.2">
      <c r="A5945" s="6" t="s">
        <v>10638</v>
      </c>
      <c r="B5945" s="6">
        <v>2017</v>
      </c>
      <c r="C5945" s="6" t="str">
        <f t="shared" si="23"/>
        <v>IST2017</v>
      </c>
      <c r="D5945" s="6" t="s">
        <v>11752</v>
      </c>
      <c r="E5945" s="6" t="s">
        <v>11753</v>
      </c>
      <c r="F5945" s="6" t="s">
        <v>5563</v>
      </c>
    </row>
    <row r="5946" spans="1:6" x14ac:dyDescent="0.2">
      <c r="A5946" s="6" t="s">
        <v>10638</v>
      </c>
      <c r="B5946" s="6">
        <v>2017</v>
      </c>
      <c r="C5946" s="6" t="str">
        <f t="shared" si="23"/>
        <v>IST2017</v>
      </c>
      <c r="D5946" s="6" t="s">
        <v>11754</v>
      </c>
      <c r="E5946" s="6" t="s">
        <v>11755</v>
      </c>
      <c r="F5946" s="6" t="s">
        <v>5563</v>
      </c>
    </row>
    <row r="5947" spans="1:6" x14ac:dyDescent="0.2">
      <c r="A5947" s="6" t="s">
        <v>10638</v>
      </c>
      <c r="B5947" s="6">
        <v>2017</v>
      </c>
      <c r="C5947" s="6" t="str">
        <f t="shared" si="23"/>
        <v>IST2017</v>
      </c>
      <c r="D5947" s="6" t="s">
        <v>11756</v>
      </c>
      <c r="E5947" s="6" t="s">
        <v>11757</v>
      </c>
      <c r="F5947" s="6" t="s">
        <v>5563</v>
      </c>
    </row>
    <row r="5948" spans="1:6" x14ac:dyDescent="0.2">
      <c r="A5948" s="6" t="s">
        <v>10638</v>
      </c>
      <c r="B5948" s="6">
        <v>2017</v>
      </c>
      <c r="C5948" s="6" t="str">
        <f t="shared" si="23"/>
        <v>IST2017</v>
      </c>
      <c r="D5948" s="6" t="s">
        <v>11758</v>
      </c>
      <c r="E5948" s="6" t="s">
        <v>11759</v>
      </c>
      <c r="F5948" s="6" t="s">
        <v>5563</v>
      </c>
    </row>
    <row r="5949" spans="1:6" x14ac:dyDescent="0.2">
      <c r="A5949" s="6" t="s">
        <v>10638</v>
      </c>
      <c r="B5949" s="6">
        <v>2016</v>
      </c>
      <c r="C5949" s="6" t="str">
        <f t="shared" si="23"/>
        <v>IST2016</v>
      </c>
      <c r="D5949" s="6" t="s">
        <v>11760</v>
      </c>
      <c r="E5949" s="6" t="s">
        <v>11761</v>
      </c>
      <c r="F5949" s="6" t="s">
        <v>5563</v>
      </c>
    </row>
    <row r="5950" spans="1:6" x14ac:dyDescent="0.2">
      <c r="A5950" s="6" t="s">
        <v>10638</v>
      </c>
      <c r="B5950" s="6">
        <v>2016</v>
      </c>
      <c r="C5950" s="6" t="str">
        <f t="shared" si="23"/>
        <v>IST2016</v>
      </c>
      <c r="D5950" s="6" t="s">
        <v>11762</v>
      </c>
      <c r="E5950" s="6" t="s">
        <v>11763</v>
      </c>
      <c r="F5950" s="6" t="s">
        <v>5563</v>
      </c>
    </row>
    <row r="5951" spans="1:6" x14ac:dyDescent="0.2">
      <c r="A5951" s="6" t="s">
        <v>10638</v>
      </c>
      <c r="B5951" s="6">
        <v>2016</v>
      </c>
      <c r="C5951" s="6" t="str">
        <f t="shared" si="23"/>
        <v>IST2016</v>
      </c>
      <c r="D5951" s="6" t="s">
        <v>11764</v>
      </c>
      <c r="E5951" s="6" t="s">
        <v>11765</v>
      </c>
      <c r="F5951" s="6" t="s">
        <v>5563</v>
      </c>
    </row>
    <row r="5952" spans="1:6" x14ac:dyDescent="0.2">
      <c r="A5952" s="6" t="s">
        <v>10638</v>
      </c>
      <c r="B5952" s="6">
        <v>2016</v>
      </c>
      <c r="C5952" s="6" t="str">
        <f t="shared" si="23"/>
        <v>IST2016</v>
      </c>
      <c r="D5952" s="6" t="s">
        <v>11766</v>
      </c>
      <c r="E5952" s="6" t="s">
        <v>11767</v>
      </c>
      <c r="F5952" s="6" t="s">
        <v>5563</v>
      </c>
    </row>
    <row r="5953" spans="1:6" x14ac:dyDescent="0.2">
      <c r="A5953" s="6" t="s">
        <v>10638</v>
      </c>
      <c r="B5953" s="6">
        <v>2016</v>
      </c>
      <c r="C5953" s="6" t="str">
        <f t="shared" si="23"/>
        <v>IST2016</v>
      </c>
      <c r="D5953" s="6" t="s">
        <v>11768</v>
      </c>
      <c r="E5953" s="6" t="s">
        <v>11769</v>
      </c>
      <c r="F5953" s="6" t="s">
        <v>5563</v>
      </c>
    </row>
    <row r="5954" spans="1:6" x14ac:dyDescent="0.2">
      <c r="A5954" s="6" t="s">
        <v>10638</v>
      </c>
      <c r="B5954" s="6">
        <v>2016</v>
      </c>
      <c r="C5954" s="6" t="str">
        <f t="shared" si="23"/>
        <v>IST2016</v>
      </c>
      <c r="D5954" s="6" t="s">
        <v>11770</v>
      </c>
      <c r="E5954" s="6" t="s">
        <v>11771</v>
      </c>
      <c r="F5954" s="6" t="s">
        <v>5563</v>
      </c>
    </row>
    <row r="5955" spans="1:6" x14ac:dyDescent="0.2">
      <c r="A5955" s="6" t="s">
        <v>10638</v>
      </c>
      <c r="B5955" s="6">
        <v>2016</v>
      </c>
      <c r="C5955" s="6" t="str">
        <f t="shared" si="23"/>
        <v>IST2016</v>
      </c>
      <c r="D5955" s="6" t="s">
        <v>11772</v>
      </c>
      <c r="E5955" s="6" t="s">
        <v>11773</v>
      </c>
      <c r="F5955" s="6" t="s">
        <v>5563</v>
      </c>
    </row>
    <row r="5956" spans="1:6" x14ac:dyDescent="0.2">
      <c r="A5956" s="6" t="s">
        <v>10638</v>
      </c>
      <c r="B5956" s="6">
        <v>2016</v>
      </c>
      <c r="C5956" s="6" t="str">
        <f t="shared" si="23"/>
        <v>IST2016</v>
      </c>
      <c r="D5956" s="6" t="s">
        <v>11774</v>
      </c>
      <c r="E5956" s="6" t="s">
        <v>11775</v>
      </c>
      <c r="F5956" s="6" t="s">
        <v>5563</v>
      </c>
    </row>
    <row r="5957" spans="1:6" x14ac:dyDescent="0.2">
      <c r="A5957" s="6" t="s">
        <v>10638</v>
      </c>
      <c r="B5957" s="6">
        <v>2016</v>
      </c>
      <c r="C5957" s="6" t="str">
        <f t="shared" si="23"/>
        <v>IST2016</v>
      </c>
      <c r="D5957" s="6" t="s">
        <v>11776</v>
      </c>
      <c r="E5957" s="6" t="s">
        <v>11777</v>
      </c>
      <c r="F5957" s="6" t="s">
        <v>5563</v>
      </c>
    </row>
    <row r="5958" spans="1:6" x14ac:dyDescent="0.2">
      <c r="A5958" s="6" t="s">
        <v>10638</v>
      </c>
      <c r="B5958" s="6">
        <v>2016</v>
      </c>
      <c r="C5958" s="6" t="str">
        <f t="shared" si="23"/>
        <v>IST2016</v>
      </c>
      <c r="D5958" s="6" t="s">
        <v>11778</v>
      </c>
      <c r="E5958" s="6" t="s">
        <v>11779</v>
      </c>
      <c r="F5958" s="6" t="s">
        <v>5563</v>
      </c>
    </row>
    <row r="5959" spans="1:6" x14ac:dyDescent="0.2">
      <c r="A5959" s="6" t="s">
        <v>10638</v>
      </c>
      <c r="B5959" s="6">
        <v>2016</v>
      </c>
      <c r="C5959" s="6" t="str">
        <f t="shared" si="23"/>
        <v>IST2016</v>
      </c>
      <c r="D5959" s="6" t="s">
        <v>11780</v>
      </c>
      <c r="E5959" s="6" t="s">
        <v>11781</v>
      </c>
      <c r="F5959" s="6" t="s">
        <v>5563</v>
      </c>
    </row>
    <row r="5960" spans="1:6" x14ac:dyDescent="0.2">
      <c r="A5960" s="6" t="s">
        <v>10638</v>
      </c>
      <c r="B5960" s="6">
        <v>2016</v>
      </c>
      <c r="C5960" s="6" t="str">
        <f t="shared" si="23"/>
        <v>IST2016</v>
      </c>
      <c r="D5960" s="6" t="s">
        <v>11782</v>
      </c>
      <c r="E5960" s="6" t="s">
        <v>11783</v>
      </c>
      <c r="F5960" s="6" t="s">
        <v>5563</v>
      </c>
    </row>
    <row r="5961" spans="1:6" x14ac:dyDescent="0.2">
      <c r="A5961" s="6" t="s">
        <v>10638</v>
      </c>
      <c r="B5961" s="6">
        <v>2016</v>
      </c>
      <c r="C5961" s="6" t="str">
        <f t="shared" si="23"/>
        <v>IST2016</v>
      </c>
      <c r="D5961" s="6" t="s">
        <v>11784</v>
      </c>
      <c r="E5961" s="6" t="s">
        <v>11785</v>
      </c>
      <c r="F5961" s="6" t="s">
        <v>5563</v>
      </c>
    </row>
    <row r="5962" spans="1:6" x14ac:dyDescent="0.2">
      <c r="A5962" s="6" t="s">
        <v>10638</v>
      </c>
      <c r="B5962" s="6">
        <v>2016</v>
      </c>
      <c r="C5962" s="6" t="str">
        <f t="shared" si="23"/>
        <v>IST2016</v>
      </c>
      <c r="D5962" s="6" t="s">
        <v>11786</v>
      </c>
      <c r="E5962" s="6" t="s">
        <v>11787</v>
      </c>
      <c r="F5962" s="6" t="s">
        <v>5563</v>
      </c>
    </row>
    <row r="5963" spans="1:6" x14ac:dyDescent="0.2">
      <c r="A5963" s="6" t="s">
        <v>10638</v>
      </c>
      <c r="B5963" s="6">
        <v>2016</v>
      </c>
      <c r="C5963" s="6" t="str">
        <f t="shared" si="23"/>
        <v>IST2016</v>
      </c>
      <c r="D5963" s="6" t="s">
        <v>11788</v>
      </c>
      <c r="E5963" s="6" t="s">
        <v>11789</v>
      </c>
      <c r="F5963" s="6" t="s">
        <v>5563</v>
      </c>
    </row>
    <row r="5964" spans="1:6" x14ac:dyDescent="0.2">
      <c r="A5964" s="6" t="s">
        <v>10638</v>
      </c>
      <c r="B5964" s="6">
        <v>2016</v>
      </c>
      <c r="C5964" s="6" t="str">
        <f t="shared" si="23"/>
        <v>IST2016</v>
      </c>
      <c r="D5964" s="6" t="s">
        <v>11790</v>
      </c>
      <c r="E5964" s="6" t="s">
        <v>11791</v>
      </c>
      <c r="F5964" s="6" t="s">
        <v>5563</v>
      </c>
    </row>
    <row r="5965" spans="1:6" x14ac:dyDescent="0.2">
      <c r="A5965" s="6" t="s">
        <v>10638</v>
      </c>
      <c r="B5965" s="6">
        <v>2016</v>
      </c>
      <c r="C5965" s="6" t="str">
        <f t="shared" si="23"/>
        <v>IST2016</v>
      </c>
      <c r="D5965" s="6" t="s">
        <v>11792</v>
      </c>
      <c r="E5965" s="6" t="s">
        <v>11793</v>
      </c>
      <c r="F5965" s="6" t="s">
        <v>5563</v>
      </c>
    </row>
    <row r="5966" spans="1:6" x14ac:dyDescent="0.2">
      <c r="A5966" s="6" t="s">
        <v>10638</v>
      </c>
      <c r="B5966" s="6">
        <v>2016</v>
      </c>
      <c r="C5966" s="6" t="str">
        <f t="shared" si="23"/>
        <v>IST2016</v>
      </c>
      <c r="D5966" s="6" t="s">
        <v>11794</v>
      </c>
      <c r="E5966" s="6" t="s">
        <v>11795</v>
      </c>
      <c r="F5966" s="6" t="s">
        <v>5563</v>
      </c>
    </row>
    <row r="5967" spans="1:6" x14ac:dyDescent="0.2">
      <c r="A5967" s="6" t="s">
        <v>10638</v>
      </c>
      <c r="B5967" s="6">
        <v>2016</v>
      </c>
      <c r="C5967" s="6" t="str">
        <f t="shared" si="23"/>
        <v>IST2016</v>
      </c>
      <c r="D5967" s="6" t="s">
        <v>11796</v>
      </c>
      <c r="E5967" s="6" t="s">
        <v>11797</v>
      </c>
      <c r="F5967" s="6" t="s">
        <v>5563</v>
      </c>
    </row>
    <row r="5968" spans="1:6" x14ac:dyDescent="0.2">
      <c r="A5968" s="6" t="s">
        <v>10638</v>
      </c>
      <c r="B5968" s="6">
        <v>2016</v>
      </c>
      <c r="C5968" s="6" t="str">
        <f t="shared" si="23"/>
        <v>IST2016</v>
      </c>
      <c r="D5968" s="6" t="s">
        <v>11798</v>
      </c>
      <c r="E5968" s="6" t="s">
        <v>11799</v>
      </c>
      <c r="F5968" s="6" t="s">
        <v>5563</v>
      </c>
    </row>
    <row r="5969" spans="1:6" x14ac:dyDescent="0.2">
      <c r="A5969" s="6" t="s">
        <v>10638</v>
      </c>
      <c r="B5969" s="6">
        <v>2016</v>
      </c>
      <c r="C5969" s="6" t="str">
        <f t="shared" si="23"/>
        <v>IST2016</v>
      </c>
      <c r="D5969" s="6" t="s">
        <v>11800</v>
      </c>
      <c r="E5969" s="6" t="s">
        <v>11801</v>
      </c>
      <c r="F5969" s="6" t="s">
        <v>5563</v>
      </c>
    </row>
    <row r="5970" spans="1:6" x14ac:dyDescent="0.2">
      <c r="A5970" s="6" t="s">
        <v>10638</v>
      </c>
      <c r="B5970" s="6">
        <v>2016</v>
      </c>
      <c r="C5970" s="6" t="str">
        <f t="shared" si="23"/>
        <v>IST2016</v>
      </c>
      <c r="D5970" s="6" t="s">
        <v>11802</v>
      </c>
      <c r="E5970" s="6" t="s">
        <v>11803</v>
      </c>
      <c r="F5970" s="6" t="s">
        <v>5563</v>
      </c>
    </row>
    <row r="5971" spans="1:6" x14ac:dyDescent="0.2">
      <c r="A5971" s="6" t="s">
        <v>10638</v>
      </c>
      <c r="B5971" s="6">
        <v>2016</v>
      </c>
      <c r="C5971" s="6" t="str">
        <f t="shared" si="23"/>
        <v>IST2016</v>
      </c>
      <c r="D5971" s="6" t="s">
        <v>11804</v>
      </c>
      <c r="E5971" s="6" t="s">
        <v>11805</v>
      </c>
      <c r="F5971" s="6" t="s">
        <v>5563</v>
      </c>
    </row>
    <row r="5972" spans="1:6" x14ac:dyDescent="0.2">
      <c r="A5972" s="6" t="s">
        <v>10638</v>
      </c>
      <c r="B5972" s="6">
        <v>2016</v>
      </c>
      <c r="C5972" s="6" t="str">
        <f t="shared" si="23"/>
        <v>IST2016</v>
      </c>
      <c r="D5972" s="6" t="s">
        <v>11806</v>
      </c>
      <c r="E5972" s="6" t="s">
        <v>11807</v>
      </c>
      <c r="F5972" s="6" t="s">
        <v>5563</v>
      </c>
    </row>
    <row r="5973" spans="1:6" x14ac:dyDescent="0.2">
      <c r="A5973" s="6" t="s">
        <v>10638</v>
      </c>
      <c r="B5973" s="6">
        <v>2016</v>
      </c>
      <c r="C5973" s="6" t="str">
        <f t="shared" si="23"/>
        <v>IST2016</v>
      </c>
      <c r="D5973" s="6" t="s">
        <v>11808</v>
      </c>
      <c r="E5973" s="6" t="s">
        <v>11809</v>
      </c>
      <c r="F5973" s="6" t="s">
        <v>5563</v>
      </c>
    </row>
    <row r="5974" spans="1:6" x14ac:dyDescent="0.2">
      <c r="A5974" s="6" t="s">
        <v>10638</v>
      </c>
      <c r="B5974" s="6">
        <v>2016</v>
      </c>
      <c r="C5974" s="6" t="str">
        <f t="shared" si="23"/>
        <v>IST2016</v>
      </c>
      <c r="D5974" s="6" t="s">
        <v>11810</v>
      </c>
      <c r="E5974" s="6" t="s">
        <v>11811</v>
      </c>
      <c r="F5974" s="6" t="s">
        <v>5563</v>
      </c>
    </row>
    <row r="5975" spans="1:6" x14ac:dyDescent="0.2">
      <c r="A5975" s="6" t="s">
        <v>10638</v>
      </c>
      <c r="B5975" s="6">
        <v>2016</v>
      </c>
      <c r="C5975" s="6" t="str">
        <f t="shared" si="23"/>
        <v>IST2016</v>
      </c>
      <c r="D5975" s="6" t="s">
        <v>11812</v>
      </c>
      <c r="E5975" s="6" t="s">
        <v>11813</v>
      </c>
      <c r="F5975" s="6" t="s">
        <v>5563</v>
      </c>
    </row>
    <row r="5976" spans="1:6" x14ac:dyDescent="0.2">
      <c r="A5976" s="6" t="s">
        <v>10638</v>
      </c>
      <c r="B5976" s="6">
        <v>2016</v>
      </c>
      <c r="C5976" s="6" t="str">
        <f t="shared" si="23"/>
        <v>IST2016</v>
      </c>
      <c r="D5976" s="6" t="s">
        <v>11814</v>
      </c>
      <c r="E5976" s="6" t="s">
        <v>11815</v>
      </c>
      <c r="F5976" s="6" t="s">
        <v>5563</v>
      </c>
    </row>
    <row r="5977" spans="1:6" x14ac:dyDescent="0.2">
      <c r="A5977" s="6" t="s">
        <v>10638</v>
      </c>
      <c r="B5977" s="6">
        <v>2016</v>
      </c>
      <c r="C5977" s="6" t="str">
        <f t="shared" si="23"/>
        <v>IST2016</v>
      </c>
      <c r="D5977" s="6" t="s">
        <v>11816</v>
      </c>
      <c r="E5977" s="6" t="s">
        <v>11817</v>
      </c>
      <c r="F5977" s="6" t="s">
        <v>5563</v>
      </c>
    </row>
    <row r="5978" spans="1:6" x14ac:dyDescent="0.2">
      <c r="A5978" s="6" t="s">
        <v>10638</v>
      </c>
      <c r="B5978" s="6">
        <v>2016</v>
      </c>
      <c r="C5978" s="6" t="str">
        <f t="shared" si="23"/>
        <v>IST2016</v>
      </c>
      <c r="D5978" s="6" t="s">
        <v>11818</v>
      </c>
      <c r="E5978" s="6" t="s">
        <v>11819</v>
      </c>
      <c r="F5978" s="6" t="s">
        <v>5563</v>
      </c>
    </row>
    <row r="5979" spans="1:6" x14ac:dyDescent="0.2">
      <c r="A5979" s="6" t="s">
        <v>10638</v>
      </c>
      <c r="B5979" s="6">
        <v>2016</v>
      </c>
      <c r="C5979" s="6" t="str">
        <f t="shared" si="23"/>
        <v>IST2016</v>
      </c>
      <c r="D5979" s="6" t="s">
        <v>11820</v>
      </c>
      <c r="E5979" s="6" t="s">
        <v>11821</v>
      </c>
      <c r="F5979" s="6" t="s">
        <v>5563</v>
      </c>
    </row>
    <row r="5980" spans="1:6" x14ac:dyDescent="0.2">
      <c r="A5980" s="6" t="s">
        <v>10638</v>
      </c>
      <c r="B5980" s="6">
        <v>2016</v>
      </c>
      <c r="C5980" s="6" t="str">
        <f t="shared" si="23"/>
        <v>IST2016</v>
      </c>
      <c r="D5980" s="6" t="s">
        <v>11822</v>
      </c>
      <c r="E5980" s="6" t="s">
        <v>11823</v>
      </c>
      <c r="F5980" s="6" t="s">
        <v>5563</v>
      </c>
    </row>
    <row r="5981" spans="1:6" x14ac:dyDescent="0.2">
      <c r="A5981" s="6" t="s">
        <v>10638</v>
      </c>
      <c r="B5981" s="6">
        <v>2016</v>
      </c>
      <c r="C5981" s="6" t="str">
        <f t="shared" si="23"/>
        <v>IST2016</v>
      </c>
      <c r="D5981" s="6" t="s">
        <v>11824</v>
      </c>
      <c r="E5981" s="6" t="s">
        <v>11825</v>
      </c>
      <c r="F5981" s="6" t="s">
        <v>5563</v>
      </c>
    </row>
    <row r="5982" spans="1:6" x14ac:dyDescent="0.2">
      <c r="A5982" s="6" t="s">
        <v>10638</v>
      </c>
      <c r="B5982" s="6">
        <v>2016</v>
      </c>
      <c r="C5982" s="6" t="str">
        <f t="shared" si="23"/>
        <v>IST2016</v>
      </c>
      <c r="D5982" s="6" t="s">
        <v>11826</v>
      </c>
      <c r="E5982" s="6" t="s">
        <v>11827</v>
      </c>
      <c r="F5982" s="6" t="s">
        <v>5563</v>
      </c>
    </row>
    <row r="5983" spans="1:6" x14ac:dyDescent="0.2">
      <c r="A5983" s="6" t="s">
        <v>10638</v>
      </c>
      <c r="B5983" s="6">
        <v>2016</v>
      </c>
      <c r="C5983" s="6" t="str">
        <f t="shared" si="23"/>
        <v>IST2016</v>
      </c>
      <c r="D5983" s="6" t="s">
        <v>11828</v>
      </c>
      <c r="E5983" s="6" t="s">
        <v>11829</v>
      </c>
      <c r="F5983" s="6" t="s">
        <v>5563</v>
      </c>
    </row>
    <row r="5984" spans="1:6" x14ac:dyDescent="0.2">
      <c r="A5984" s="6" t="s">
        <v>10638</v>
      </c>
      <c r="B5984" s="6">
        <v>2016</v>
      </c>
      <c r="C5984" s="6" t="str">
        <f t="shared" si="23"/>
        <v>IST2016</v>
      </c>
      <c r="D5984" s="6" t="s">
        <v>11830</v>
      </c>
      <c r="E5984" s="6" t="s">
        <v>11831</v>
      </c>
      <c r="F5984" s="6" t="s">
        <v>5563</v>
      </c>
    </row>
    <row r="5985" spans="1:6" x14ac:dyDescent="0.2">
      <c r="A5985" s="6" t="s">
        <v>10638</v>
      </c>
      <c r="B5985" s="6">
        <v>2016</v>
      </c>
      <c r="C5985" s="6" t="str">
        <f t="shared" si="23"/>
        <v>IST2016</v>
      </c>
      <c r="D5985" s="6" t="s">
        <v>11832</v>
      </c>
      <c r="E5985" s="6" t="s">
        <v>11833</v>
      </c>
      <c r="F5985" s="6" t="s">
        <v>5563</v>
      </c>
    </row>
    <row r="5986" spans="1:6" x14ac:dyDescent="0.2">
      <c r="A5986" s="6" t="s">
        <v>10638</v>
      </c>
      <c r="B5986" s="6">
        <v>2016</v>
      </c>
      <c r="C5986" s="6" t="str">
        <f t="shared" si="23"/>
        <v>IST2016</v>
      </c>
      <c r="D5986" s="6" t="s">
        <v>11834</v>
      </c>
      <c r="E5986" s="6" t="s">
        <v>11835</v>
      </c>
      <c r="F5986" s="6" t="s">
        <v>5563</v>
      </c>
    </row>
    <row r="5987" spans="1:6" x14ac:dyDescent="0.2">
      <c r="A5987" s="6" t="s">
        <v>10638</v>
      </c>
      <c r="B5987" s="6">
        <v>2016</v>
      </c>
      <c r="C5987" s="6" t="str">
        <f t="shared" si="23"/>
        <v>IST2016</v>
      </c>
      <c r="D5987" s="6" t="s">
        <v>11836</v>
      </c>
      <c r="E5987" s="6" t="s">
        <v>11837</v>
      </c>
      <c r="F5987" s="6" t="s">
        <v>5563</v>
      </c>
    </row>
    <row r="5988" spans="1:6" x14ac:dyDescent="0.2">
      <c r="A5988" s="6" t="s">
        <v>10638</v>
      </c>
      <c r="B5988" s="6">
        <v>2016</v>
      </c>
      <c r="C5988" s="6" t="str">
        <f t="shared" si="23"/>
        <v>IST2016</v>
      </c>
      <c r="D5988" s="6" t="s">
        <v>11838</v>
      </c>
      <c r="E5988" s="6" t="s">
        <v>11839</v>
      </c>
      <c r="F5988" s="6" t="s">
        <v>5563</v>
      </c>
    </row>
    <row r="5989" spans="1:6" x14ac:dyDescent="0.2">
      <c r="A5989" s="6" t="s">
        <v>10638</v>
      </c>
      <c r="B5989" s="6">
        <v>2016</v>
      </c>
      <c r="C5989" s="6" t="str">
        <f t="shared" si="23"/>
        <v>IST2016</v>
      </c>
      <c r="D5989" s="6" t="s">
        <v>11840</v>
      </c>
      <c r="E5989" s="6" t="s">
        <v>11841</v>
      </c>
      <c r="F5989" s="6" t="s">
        <v>5563</v>
      </c>
    </row>
    <row r="5990" spans="1:6" x14ac:dyDescent="0.2">
      <c r="A5990" s="6" t="s">
        <v>10638</v>
      </c>
      <c r="B5990" s="6">
        <v>2016</v>
      </c>
      <c r="C5990" s="6" t="str">
        <f t="shared" si="23"/>
        <v>IST2016</v>
      </c>
      <c r="D5990" s="6" t="s">
        <v>11842</v>
      </c>
      <c r="E5990" s="6" t="s">
        <v>11843</v>
      </c>
      <c r="F5990" s="6" t="s">
        <v>5563</v>
      </c>
    </row>
    <row r="5991" spans="1:6" x14ac:dyDescent="0.2">
      <c r="A5991" s="6" t="s">
        <v>10638</v>
      </c>
      <c r="B5991" s="6">
        <v>2016</v>
      </c>
      <c r="C5991" s="6" t="str">
        <f t="shared" si="23"/>
        <v>IST2016</v>
      </c>
      <c r="D5991" s="6" t="s">
        <v>11844</v>
      </c>
      <c r="E5991" s="6" t="s">
        <v>11845</v>
      </c>
      <c r="F5991" s="6" t="s">
        <v>5563</v>
      </c>
    </row>
    <row r="5992" spans="1:6" x14ac:dyDescent="0.2">
      <c r="A5992" s="6" t="s">
        <v>10638</v>
      </c>
      <c r="B5992" s="6">
        <v>2016</v>
      </c>
      <c r="C5992" s="6" t="str">
        <f t="shared" si="23"/>
        <v>IST2016</v>
      </c>
      <c r="D5992" s="6" t="s">
        <v>11846</v>
      </c>
      <c r="E5992" s="6" t="s">
        <v>11847</v>
      </c>
      <c r="F5992" s="6" t="s">
        <v>5563</v>
      </c>
    </row>
    <row r="5993" spans="1:6" x14ac:dyDescent="0.2">
      <c r="A5993" s="6" t="s">
        <v>10638</v>
      </c>
      <c r="B5993" s="6">
        <v>2016</v>
      </c>
      <c r="C5993" s="6" t="str">
        <f t="shared" si="23"/>
        <v>IST2016</v>
      </c>
      <c r="D5993" s="6" t="s">
        <v>11848</v>
      </c>
      <c r="E5993" s="6" t="s">
        <v>11849</v>
      </c>
      <c r="F5993" s="6" t="s">
        <v>5563</v>
      </c>
    </row>
    <row r="5994" spans="1:6" x14ac:dyDescent="0.2">
      <c r="A5994" s="6" t="s">
        <v>10638</v>
      </c>
      <c r="B5994" s="6">
        <v>2016</v>
      </c>
      <c r="C5994" s="6" t="str">
        <f t="shared" si="23"/>
        <v>IST2016</v>
      </c>
      <c r="D5994" s="6" t="s">
        <v>11850</v>
      </c>
      <c r="E5994" s="6" t="s">
        <v>11851</v>
      </c>
      <c r="F5994" s="6" t="s">
        <v>5563</v>
      </c>
    </row>
    <row r="5995" spans="1:6" x14ac:dyDescent="0.2">
      <c r="A5995" s="6" t="s">
        <v>10638</v>
      </c>
      <c r="B5995" s="6">
        <v>2016</v>
      </c>
      <c r="C5995" s="6" t="str">
        <f t="shared" si="23"/>
        <v>IST2016</v>
      </c>
      <c r="D5995" s="6" t="s">
        <v>11852</v>
      </c>
      <c r="E5995" s="6" t="s">
        <v>11853</v>
      </c>
      <c r="F5995" s="6" t="s">
        <v>5563</v>
      </c>
    </row>
    <row r="5996" spans="1:6" x14ac:dyDescent="0.2">
      <c r="A5996" s="6" t="s">
        <v>10638</v>
      </c>
      <c r="B5996" s="6">
        <v>2016</v>
      </c>
      <c r="C5996" s="6" t="str">
        <f t="shared" si="23"/>
        <v>IST2016</v>
      </c>
      <c r="D5996" s="6" t="s">
        <v>11854</v>
      </c>
      <c r="E5996" s="6" t="s">
        <v>11855</v>
      </c>
      <c r="F5996" s="6" t="s">
        <v>5563</v>
      </c>
    </row>
    <row r="5997" spans="1:6" x14ac:dyDescent="0.2">
      <c r="A5997" s="6" t="s">
        <v>10638</v>
      </c>
      <c r="B5997" s="6">
        <v>2016</v>
      </c>
      <c r="C5997" s="6" t="str">
        <f t="shared" si="23"/>
        <v>IST2016</v>
      </c>
      <c r="D5997" s="6" t="s">
        <v>11856</v>
      </c>
      <c r="E5997" s="6" t="s">
        <v>11857</v>
      </c>
      <c r="F5997" s="6" t="s">
        <v>5563</v>
      </c>
    </row>
    <row r="5998" spans="1:6" x14ac:dyDescent="0.2">
      <c r="A5998" s="6" t="s">
        <v>10638</v>
      </c>
      <c r="B5998" s="6">
        <v>2016</v>
      </c>
      <c r="C5998" s="6" t="str">
        <f t="shared" si="23"/>
        <v>IST2016</v>
      </c>
      <c r="D5998" s="6" t="s">
        <v>11858</v>
      </c>
      <c r="E5998" s="6" t="s">
        <v>11859</v>
      </c>
      <c r="F5998" s="6" t="s">
        <v>5563</v>
      </c>
    </row>
    <row r="5999" spans="1:6" x14ac:dyDescent="0.2">
      <c r="A5999" s="6" t="s">
        <v>10638</v>
      </c>
      <c r="B5999" s="6">
        <v>2016</v>
      </c>
      <c r="C5999" s="6" t="str">
        <f t="shared" si="23"/>
        <v>IST2016</v>
      </c>
      <c r="D5999" s="6" t="s">
        <v>11860</v>
      </c>
      <c r="E5999" s="6" t="s">
        <v>11861</v>
      </c>
      <c r="F5999" s="6" t="s">
        <v>5563</v>
      </c>
    </row>
    <row r="6000" spans="1:6" x14ac:dyDescent="0.2">
      <c r="A6000" s="6" t="s">
        <v>10638</v>
      </c>
      <c r="B6000" s="6">
        <v>2016</v>
      </c>
      <c r="C6000" s="6" t="str">
        <f t="shared" si="23"/>
        <v>IST2016</v>
      </c>
      <c r="D6000" s="6" t="s">
        <v>11862</v>
      </c>
      <c r="E6000" s="6" t="s">
        <v>11863</v>
      </c>
      <c r="F6000" s="6" t="s">
        <v>5563</v>
      </c>
    </row>
    <row r="6001" spans="1:6" x14ac:dyDescent="0.2">
      <c r="A6001" s="6" t="s">
        <v>10638</v>
      </c>
      <c r="B6001" s="6">
        <v>2016</v>
      </c>
      <c r="C6001" s="6" t="str">
        <f t="shared" si="23"/>
        <v>IST2016</v>
      </c>
      <c r="D6001" s="6" t="s">
        <v>11864</v>
      </c>
      <c r="E6001" s="6" t="s">
        <v>11865</v>
      </c>
      <c r="F6001" s="6" t="s">
        <v>5563</v>
      </c>
    </row>
    <row r="6002" spans="1:6" x14ac:dyDescent="0.2">
      <c r="A6002" s="6" t="s">
        <v>10638</v>
      </c>
      <c r="B6002" s="6">
        <v>2016</v>
      </c>
      <c r="C6002" s="6" t="str">
        <f t="shared" si="23"/>
        <v>IST2016</v>
      </c>
      <c r="D6002" s="6" t="s">
        <v>11866</v>
      </c>
      <c r="E6002" s="6" t="s">
        <v>11867</v>
      </c>
      <c r="F6002" s="6" t="s">
        <v>5563</v>
      </c>
    </row>
    <row r="6003" spans="1:6" x14ac:dyDescent="0.2">
      <c r="A6003" s="6" t="s">
        <v>10638</v>
      </c>
      <c r="B6003" s="6">
        <v>2016</v>
      </c>
      <c r="C6003" s="6" t="str">
        <f t="shared" si="23"/>
        <v>IST2016</v>
      </c>
      <c r="D6003" s="6" t="s">
        <v>11868</v>
      </c>
      <c r="E6003" s="6" t="s">
        <v>11869</v>
      </c>
      <c r="F6003" s="6" t="s">
        <v>5563</v>
      </c>
    </row>
    <row r="6004" spans="1:6" x14ac:dyDescent="0.2">
      <c r="A6004" s="6" t="s">
        <v>10638</v>
      </c>
      <c r="B6004" s="6">
        <v>2016</v>
      </c>
      <c r="C6004" s="6" t="str">
        <f t="shared" si="23"/>
        <v>IST2016</v>
      </c>
      <c r="D6004" s="6" t="s">
        <v>11870</v>
      </c>
      <c r="E6004" s="6" t="s">
        <v>11871</v>
      </c>
      <c r="F6004" s="6" t="s">
        <v>5563</v>
      </c>
    </row>
    <row r="6005" spans="1:6" x14ac:dyDescent="0.2">
      <c r="A6005" s="6" t="s">
        <v>10638</v>
      </c>
      <c r="B6005" s="6">
        <v>2016</v>
      </c>
      <c r="C6005" s="6" t="str">
        <f t="shared" si="23"/>
        <v>IST2016</v>
      </c>
      <c r="D6005" s="6" t="s">
        <v>11872</v>
      </c>
      <c r="E6005" s="6" t="s">
        <v>11873</v>
      </c>
      <c r="F6005" s="6" t="s">
        <v>5563</v>
      </c>
    </row>
    <row r="6006" spans="1:6" x14ac:dyDescent="0.2">
      <c r="A6006" s="6" t="s">
        <v>10638</v>
      </c>
      <c r="B6006" s="6">
        <v>2016</v>
      </c>
      <c r="C6006" s="6" t="str">
        <f t="shared" si="23"/>
        <v>IST2016</v>
      </c>
      <c r="D6006" s="6" t="s">
        <v>11874</v>
      </c>
      <c r="E6006" s="6" t="s">
        <v>11875</v>
      </c>
      <c r="F6006" s="6" t="s">
        <v>5563</v>
      </c>
    </row>
    <row r="6007" spans="1:6" x14ac:dyDescent="0.2">
      <c r="A6007" s="6" t="s">
        <v>10638</v>
      </c>
      <c r="B6007" s="6">
        <v>2016</v>
      </c>
      <c r="C6007" s="6" t="str">
        <f t="shared" si="23"/>
        <v>IST2016</v>
      </c>
      <c r="D6007" s="6" t="s">
        <v>11876</v>
      </c>
      <c r="E6007" s="6" t="s">
        <v>11877</v>
      </c>
      <c r="F6007" s="6" t="s">
        <v>5563</v>
      </c>
    </row>
    <row r="6008" spans="1:6" x14ac:dyDescent="0.2">
      <c r="A6008" s="6" t="s">
        <v>10638</v>
      </c>
      <c r="B6008" s="6">
        <v>2016</v>
      </c>
      <c r="C6008" s="6" t="str">
        <f t="shared" si="23"/>
        <v>IST2016</v>
      </c>
      <c r="D6008" s="6" t="s">
        <v>11878</v>
      </c>
      <c r="E6008" s="6" t="s">
        <v>11879</v>
      </c>
      <c r="F6008" s="6" t="s">
        <v>5563</v>
      </c>
    </row>
    <row r="6009" spans="1:6" x14ac:dyDescent="0.2">
      <c r="A6009" s="6" t="s">
        <v>10638</v>
      </c>
      <c r="B6009" s="6">
        <v>2016</v>
      </c>
      <c r="C6009" s="6" t="str">
        <f t="shared" si="23"/>
        <v>IST2016</v>
      </c>
      <c r="D6009" s="6" t="s">
        <v>11880</v>
      </c>
      <c r="E6009" s="6" t="s">
        <v>11881</v>
      </c>
      <c r="F6009" s="6" t="s">
        <v>5563</v>
      </c>
    </row>
    <row r="6010" spans="1:6" x14ac:dyDescent="0.2">
      <c r="A6010" s="6" t="s">
        <v>10638</v>
      </c>
      <c r="B6010" s="6">
        <v>2016</v>
      </c>
      <c r="C6010" s="6" t="str">
        <f t="shared" si="23"/>
        <v>IST2016</v>
      </c>
      <c r="D6010" s="6" t="s">
        <v>11882</v>
      </c>
      <c r="E6010" s="6" t="s">
        <v>11883</v>
      </c>
      <c r="F6010" s="6" t="s">
        <v>5563</v>
      </c>
    </row>
    <row r="6011" spans="1:6" x14ac:dyDescent="0.2">
      <c r="A6011" s="6" t="s">
        <v>10638</v>
      </c>
      <c r="B6011" s="6">
        <v>2016</v>
      </c>
      <c r="C6011" s="6" t="str">
        <f t="shared" si="23"/>
        <v>IST2016</v>
      </c>
      <c r="D6011" s="6" t="s">
        <v>11884</v>
      </c>
      <c r="E6011" s="6" t="s">
        <v>11885</v>
      </c>
      <c r="F6011" s="6" t="s">
        <v>5563</v>
      </c>
    </row>
    <row r="6012" spans="1:6" x14ac:dyDescent="0.2">
      <c r="A6012" s="6" t="s">
        <v>10638</v>
      </c>
      <c r="B6012" s="6">
        <v>2016</v>
      </c>
      <c r="C6012" s="6" t="str">
        <f t="shared" si="23"/>
        <v>IST2016</v>
      </c>
      <c r="D6012" s="6" t="s">
        <v>11886</v>
      </c>
      <c r="E6012" s="6" t="s">
        <v>11887</v>
      </c>
      <c r="F6012" s="6" t="s">
        <v>5563</v>
      </c>
    </row>
    <row r="6013" spans="1:6" x14ac:dyDescent="0.2">
      <c r="A6013" s="6" t="s">
        <v>10638</v>
      </c>
      <c r="B6013" s="6">
        <v>2016</v>
      </c>
      <c r="C6013" s="6" t="str">
        <f t="shared" si="23"/>
        <v>IST2016</v>
      </c>
      <c r="D6013" s="6" t="s">
        <v>11888</v>
      </c>
      <c r="E6013" s="6" t="s">
        <v>11889</v>
      </c>
      <c r="F6013" s="6" t="s">
        <v>5563</v>
      </c>
    </row>
    <row r="6014" spans="1:6" x14ac:dyDescent="0.2">
      <c r="A6014" s="6" t="s">
        <v>10638</v>
      </c>
      <c r="B6014" s="6">
        <v>2016</v>
      </c>
      <c r="C6014" s="6" t="str">
        <f t="shared" si="23"/>
        <v>IST2016</v>
      </c>
      <c r="D6014" s="6" t="s">
        <v>11890</v>
      </c>
      <c r="E6014" s="6" t="s">
        <v>11891</v>
      </c>
      <c r="F6014" s="6" t="s">
        <v>5563</v>
      </c>
    </row>
    <row r="6015" spans="1:6" x14ac:dyDescent="0.2">
      <c r="A6015" s="6" t="s">
        <v>10638</v>
      </c>
      <c r="B6015" s="6">
        <v>2016</v>
      </c>
      <c r="C6015" s="6" t="str">
        <f t="shared" si="23"/>
        <v>IST2016</v>
      </c>
      <c r="D6015" s="6" t="s">
        <v>11892</v>
      </c>
      <c r="E6015" s="6" t="s">
        <v>11893</v>
      </c>
      <c r="F6015" s="6" t="s">
        <v>5563</v>
      </c>
    </row>
    <row r="6016" spans="1:6" x14ac:dyDescent="0.2">
      <c r="A6016" s="6" t="s">
        <v>10638</v>
      </c>
      <c r="B6016" s="6">
        <v>2016</v>
      </c>
      <c r="C6016" s="6" t="str">
        <f t="shared" si="23"/>
        <v>IST2016</v>
      </c>
      <c r="D6016" s="6" t="s">
        <v>11894</v>
      </c>
      <c r="E6016" s="6" t="s">
        <v>11895</v>
      </c>
      <c r="F6016" s="6" t="s">
        <v>5563</v>
      </c>
    </row>
    <row r="6017" spans="1:6" x14ac:dyDescent="0.2">
      <c r="A6017" s="6" t="s">
        <v>10638</v>
      </c>
      <c r="B6017" s="6">
        <v>2016</v>
      </c>
      <c r="C6017" s="6" t="str">
        <f t="shared" si="23"/>
        <v>IST2016</v>
      </c>
      <c r="D6017" s="6" t="s">
        <v>11896</v>
      </c>
      <c r="E6017" s="6" t="s">
        <v>2254</v>
      </c>
      <c r="F6017" s="6" t="s">
        <v>5563</v>
      </c>
    </row>
    <row r="6018" spans="1:6" x14ac:dyDescent="0.2">
      <c r="A6018" s="6" t="s">
        <v>10638</v>
      </c>
      <c r="B6018" s="6">
        <v>2016</v>
      </c>
      <c r="C6018" s="6" t="str">
        <f t="shared" si="23"/>
        <v>IST2016</v>
      </c>
      <c r="D6018" s="6" t="s">
        <v>11897</v>
      </c>
      <c r="E6018" s="6" t="s">
        <v>11898</v>
      </c>
      <c r="F6018" s="6" t="s">
        <v>5563</v>
      </c>
    </row>
    <row r="6019" spans="1:6" x14ac:dyDescent="0.2">
      <c r="A6019" s="6" t="s">
        <v>10638</v>
      </c>
      <c r="B6019" s="6">
        <v>2016</v>
      </c>
      <c r="C6019" s="6" t="str">
        <f t="shared" si="23"/>
        <v>IST2016</v>
      </c>
      <c r="D6019" s="6" t="s">
        <v>11899</v>
      </c>
      <c r="E6019" s="6" t="s">
        <v>11900</v>
      </c>
      <c r="F6019" s="6" t="s">
        <v>5563</v>
      </c>
    </row>
    <row r="6020" spans="1:6" x14ac:dyDescent="0.2">
      <c r="A6020" s="6" t="s">
        <v>10638</v>
      </c>
      <c r="B6020" s="6">
        <v>2016</v>
      </c>
      <c r="C6020" s="6" t="str">
        <f t="shared" si="23"/>
        <v>IST2016</v>
      </c>
      <c r="D6020" s="6" t="s">
        <v>11901</v>
      </c>
      <c r="E6020" s="6" t="s">
        <v>11902</v>
      </c>
      <c r="F6020" s="6" t="s">
        <v>5563</v>
      </c>
    </row>
    <row r="6021" spans="1:6" x14ac:dyDescent="0.2">
      <c r="A6021" s="6" t="s">
        <v>10638</v>
      </c>
      <c r="B6021" s="6">
        <v>2016</v>
      </c>
      <c r="C6021" s="6" t="str">
        <f t="shared" si="23"/>
        <v>IST2016</v>
      </c>
      <c r="D6021" s="6" t="s">
        <v>11903</v>
      </c>
      <c r="E6021" s="6" t="s">
        <v>11904</v>
      </c>
      <c r="F6021" s="6" t="s">
        <v>5563</v>
      </c>
    </row>
    <row r="6022" spans="1:6" x14ac:dyDescent="0.2">
      <c r="A6022" s="6" t="s">
        <v>10638</v>
      </c>
      <c r="B6022" s="6">
        <v>2016</v>
      </c>
      <c r="C6022" s="6" t="str">
        <f t="shared" si="23"/>
        <v>IST2016</v>
      </c>
      <c r="D6022" s="6" t="s">
        <v>11905</v>
      </c>
      <c r="E6022" s="6" t="s">
        <v>11906</v>
      </c>
      <c r="F6022" s="6" t="s">
        <v>5563</v>
      </c>
    </row>
    <row r="6023" spans="1:6" x14ac:dyDescent="0.2">
      <c r="A6023" s="6" t="s">
        <v>10638</v>
      </c>
      <c r="B6023" s="6">
        <v>2016</v>
      </c>
      <c r="C6023" s="6" t="str">
        <f t="shared" si="23"/>
        <v>IST2016</v>
      </c>
      <c r="D6023" s="6" t="s">
        <v>11907</v>
      </c>
      <c r="E6023" s="6" t="s">
        <v>11908</v>
      </c>
      <c r="F6023" s="6" t="s">
        <v>5563</v>
      </c>
    </row>
    <row r="6024" spans="1:6" x14ac:dyDescent="0.2">
      <c r="A6024" s="6" t="s">
        <v>10638</v>
      </c>
      <c r="B6024" s="6">
        <v>2016</v>
      </c>
      <c r="C6024" s="6" t="str">
        <f t="shared" si="23"/>
        <v>IST2016</v>
      </c>
      <c r="D6024" s="6" t="s">
        <v>11909</v>
      </c>
      <c r="E6024" s="6" t="s">
        <v>11910</v>
      </c>
      <c r="F6024" s="6" t="s">
        <v>5563</v>
      </c>
    </row>
    <row r="6025" spans="1:6" x14ac:dyDescent="0.2">
      <c r="A6025" s="6" t="s">
        <v>10638</v>
      </c>
      <c r="B6025" s="6">
        <v>2016</v>
      </c>
      <c r="C6025" s="6" t="str">
        <f t="shared" si="23"/>
        <v>IST2016</v>
      </c>
      <c r="D6025" s="6" t="s">
        <v>11911</v>
      </c>
      <c r="E6025" s="6" t="s">
        <v>11912</v>
      </c>
      <c r="F6025" s="6" t="s">
        <v>5563</v>
      </c>
    </row>
    <row r="6026" spans="1:6" x14ac:dyDescent="0.2">
      <c r="A6026" s="6" t="s">
        <v>10638</v>
      </c>
      <c r="B6026" s="6">
        <v>2016</v>
      </c>
      <c r="C6026" s="6" t="str">
        <f t="shared" si="23"/>
        <v>IST2016</v>
      </c>
      <c r="D6026" s="6" t="s">
        <v>11913</v>
      </c>
      <c r="E6026" s="6" t="s">
        <v>2254</v>
      </c>
      <c r="F6026" s="6" t="s">
        <v>5563</v>
      </c>
    </row>
    <row r="6027" spans="1:6" x14ac:dyDescent="0.2">
      <c r="A6027" s="6" t="s">
        <v>10638</v>
      </c>
      <c r="B6027" s="6">
        <v>2016</v>
      </c>
      <c r="C6027" s="6" t="str">
        <f t="shared" si="23"/>
        <v>IST2016</v>
      </c>
      <c r="D6027" s="6" t="s">
        <v>11914</v>
      </c>
      <c r="E6027" s="6" t="s">
        <v>11915</v>
      </c>
      <c r="F6027" s="6" t="s">
        <v>5563</v>
      </c>
    </row>
    <row r="6028" spans="1:6" x14ac:dyDescent="0.2">
      <c r="A6028" s="6" t="s">
        <v>10638</v>
      </c>
      <c r="B6028" s="6">
        <v>2016</v>
      </c>
      <c r="C6028" s="6" t="str">
        <f t="shared" si="23"/>
        <v>IST2016</v>
      </c>
      <c r="D6028" s="6" t="s">
        <v>11916</v>
      </c>
      <c r="E6028" s="6" t="s">
        <v>11917</v>
      </c>
      <c r="F6028" s="6" t="s">
        <v>5563</v>
      </c>
    </row>
    <row r="6029" spans="1:6" x14ac:dyDescent="0.2">
      <c r="A6029" s="6" t="s">
        <v>10638</v>
      </c>
      <c r="B6029" s="6">
        <v>2016</v>
      </c>
      <c r="C6029" s="6" t="str">
        <f t="shared" si="23"/>
        <v>IST2016</v>
      </c>
      <c r="D6029" s="6" t="s">
        <v>11918</v>
      </c>
      <c r="E6029" s="6" t="s">
        <v>11919</v>
      </c>
      <c r="F6029" s="6" t="s">
        <v>5563</v>
      </c>
    </row>
    <row r="6030" spans="1:6" x14ac:dyDescent="0.2">
      <c r="A6030" s="6" t="s">
        <v>10638</v>
      </c>
      <c r="B6030" s="6">
        <v>2016</v>
      </c>
      <c r="C6030" s="6" t="str">
        <f t="shared" si="23"/>
        <v>IST2016</v>
      </c>
      <c r="D6030" s="6" t="s">
        <v>11920</v>
      </c>
      <c r="E6030" s="6" t="s">
        <v>11921</v>
      </c>
      <c r="F6030" s="6" t="s">
        <v>5563</v>
      </c>
    </row>
    <row r="6031" spans="1:6" x14ac:dyDescent="0.2">
      <c r="A6031" s="6" t="s">
        <v>10638</v>
      </c>
      <c r="B6031" s="6">
        <v>2016</v>
      </c>
      <c r="C6031" s="6" t="str">
        <f t="shared" si="23"/>
        <v>IST2016</v>
      </c>
      <c r="D6031" s="6" t="s">
        <v>11922</v>
      </c>
      <c r="E6031" s="6" t="s">
        <v>11923</v>
      </c>
      <c r="F6031" s="6" t="s">
        <v>5563</v>
      </c>
    </row>
    <row r="6032" spans="1:6" x14ac:dyDescent="0.2">
      <c r="A6032" s="6" t="s">
        <v>10638</v>
      </c>
      <c r="B6032" s="6">
        <v>2016</v>
      </c>
      <c r="C6032" s="6" t="str">
        <f t="shared" si="23"/>
        <v>IST2016</v>
      </c>
      <c r="D6032" s="6" t="s">
        <v>11924</v>
      </c>
      <c r="E6032" s="6" t="s">
        <v>11925</v>
      </c>
      <c r="F6032" s="6" t="s">
        <v>5563</v>
      </c>
    </row>
    <row r="6033" spans="1:6" x14ac:dyDescent="0.2">
      <c r="A6033" s="6" t="s">
        <v>10638</v>
      </c>
      <c r="B6033" s="6">
        <v>2016</v>
      </c>
      <c r="C6033" s="6" t="str">
        <f t="shared" si="23"/>
        <v>IST2016</v>
      </c>
      <c r="D6033" s="6" t="s">
        <v>11926</v>
      </c>
      <c r="E6033" s="6" t="s">
        <v>11927</v>
      </c>
      <c r="F6033" s="6" t="s">
        <v>5563</v>
      </c>
    </row>
    <row r="6034" spans="1:6" x14ac:dyDescent="0.2">
      <c r="A6034" s="6" t="s">
        <v>10638</v>
      </c>
      <c r="B6034" s="6">
        <v>2016</v>
      </c>
      <c r="C6034" s="6" t="str">
        <f t="shared" si="23"/>
        <v>IST2016</v>
      </c>
      <c r="D6034" s="6" t="s">
        <v>11928</v>
      </c>
      <c r="E6034" s="6" t="s">
        <v>11929</v>
      </c>
      <c r="F6034" s="6" t="s">
        <v>5563</v>
      </c>
    </row>
    <row r="6035" spans="1:6" x14ac:dyDescent="0.2">
      <c r="A6035" s="6" t="s">
        <v>10638</v>
      </c>
      <c r="B6035" s="6">
        <v>2016</v>
      </c>
      <c r="C6035" s="6" t="str">
        <f t="shared" si="23"/>
        <v>IST2016</v>
      </c>
      <c r="D6035" s="6" t="s">
        <v>11930</v>
      </c>
      <c r="E6035" s="6" t="s">
        <v>11931</v>
      </c>
      <c r="F6035" s="6" t="s">
        <v>5563</v>
      </c>
    </row>
    <row r="6036" spans="1:6" x14ac:dyDescent="0.2">
      <c r="A6036" s="6" t="s">
        <v>10638</v>
      </c>
      <c r="B6036" s="6">
        <v>2016</v>
      </c>
      <c r="C6036" s="6" t="str">
        <f t="shared" si="23"/>
        <v>IST2016</v>
      </c>
      <c r="D6036" s="6" t="s">
        <v>11932</v>
      </c>
      <c r="E6036" s="6" t="s">
        <v>11933</v>
      </c>
      <c r="F6036" s="6" t="s">
        <v>5563</v>
      </c>
    </row>
    <row r="6037" spans="1:6" x14ac:dyDescent="0.2">
      <c r="A6037" s="6" t="s">
        <v>10638</v>
      </c>
      <c r="B6037" s="6">
        <v>2016</v>
      </c>
      <c r="C6037" s="6" t="str">
        <f t="shared" si="23"/>
        <v>IST2016</v>
      </c>
      <c r="D6037" s="6" t="s">
        <v>11934</v>
      </c>
      <c r="E6037" s="6" t="s">
        <v>11935</v>
      </c>
      <c r="F6037" s="6" t="s">
        <v>5563</v>
      </c>
    </row>
    <row r="6038" spans="1:6" x14ac:dyDescent="0.2">
      <c r="A6038" s="6" t="s">
        <v>10638</v>
      </c>
      <c r="B6038" s="6">
        <v>2016</v>
      </c>
      <c r="C6038" s="6" t="str">
        <f t="shared" si="23"/>
        <v>IST2016</v>
      </c>
      <c r="D6038" s="6" t="s">
        <v>11936</v>
      </c>
      <c r="E6038" s="6" t="s">
        <v>11937</v>
      </c>
      <c r="F6038" s="6" t="s">
        <v>5563</v>
      </c>
    </row>
    <row r="6039" spans="1:6" x14ac:dyDescent="0.2">
      <c r="A6039" s="6" t="s">
        <v>10638</v>
      </c>
      <c r="B6039" s="6">
        <v>2016</v>
      </c>
      <c r="C6039" s="6" t="str">
        <f t="shared" si="23"/>
        <v>IST2016</v>
      </c>
      <c r="D6039" s="6" t="s">
        <v>11938</v>
      </c>
      <c r="E6039" s="6" t="s">
        <v>11939</v>
      </c>
      <c r="F6039" s="6" t="s">
        <v>5563</v>
      </c>
    </row>
    <row r="6040" spans="1:6" x14ac:dyDescent="0.2">
      <c r="A6040" s="6" t="s">
        <v>10638</v>
      </c>
      <c r="B6040" s="6">
        <v>2016</v>
      </c>
      <c r="C6040" s="6" t="str">
        <f t="shared" si="23"/>
        <v>IST2016</v>
      </c>
      <c r="D6040" s="6" t="s">
        <v>11940</v>
      </c>
      <c r="E6040" s="6" t="s">
        <v>11941</v>
      </c>
      <c r="F6040" s="6" t="s">
        <v>5563</v>
      </c>
    </row>
    <row r="6041" spans="1:6" x14ac:dyDescent="0.2">
      <c r="A6041" s="6" t="s">
        <v>10638</v>
      </c>
      <c r="B6041" s="6">
        <v>2016</v>
      </c>
      <c r="C6041" s="6" t="str">
        <f t="shared" si="23"/>
        <v>IST2016</v>
      </c>
      <c r="D6041" s="6" t="s">
        <v>11942</v>
      </c>
      <c r="E6041" s="6" t="s">
        <v>11943</v>
      </c>
      <c r="F6041" s="6" t="s">
        <v>5563</v>
      </c>
    </row>
    <row r="6042" spans="1:6" x14ac:dyDescent="0.2">
      <c r="A6042" s="6" t="s">
        <v>10638</v>
      </c>
      <c r="B6042" s="6">
        <v>2016</v>
      </c>
      <c r="C6042" s="6" t="str">
        <f t="shared" si="23"/>
        <v>IST2016</v>
      </c>
      <c r="D6042" s="6" t="s">
        <v>11944</v>
      </c>
      <c r="E6042" s="6" t="s">
        <v>11945</v>
      </c>
      <c r="F6042" s="6" t="s">
        <v>5563</v>
      </c>
    </row>
    <row r="6043" spans="1:6" x14ac:dyDescent="0.2">
      <c r="A6043" s="6" t="s">
        <v>10638</v>
      </c>
      <c r="B6043" s="6">
        <v>2016</v>
      </c>
      <c r="C6043" s="6" t="str">
        <f t="shared" si="23"/>
        <v>IST2016</v>
      </c>
      <c r="D6043" s="6" t="s">
        <v>11946</v>
      </c>
      <c r="E6043" s="6" t="s">
        <v>11947</v>
      </c>
      <c r="F6043" s="6" t="s">
        <v>5563</v>
      </c>
    </row>
    <row r="6044" spans="1:6" x14ac:dyDescent="0.2">
      <c r="A6044" s="6" t="s">
        <v>10638</v>
      </c>
      <c r="B6044" s="6">
        <v>2016</v>
      </c>
      <c r="C6044" s="6" t="str">
        <f t="shared" si="23"/>
        <v>IST2016</v>
      </c>
      <c r="D6044" s="6" t="s">
        <v>11948</v>
      </c>
      <c r="E6044" s="6" t="s">
        <v>11949</v>
      </c>
      <c r="F6044" s="6" t="s">
        <v>5563</v>
      </c>
    </row>
    <row r="6045" spans="1:6" x14ac:dyDescent="0.2">
      <c r="A6045" s="6" t="s">
        <v>10638</v>
      </c>
      <c r="B6045" s="6">
        <v>2016</v>
      </c>
      <c r="C6045" s="6" t="str">
        <f t="shared" si="23"/>
        <v>IST2016</v>
      </c>
      <c r="D6045" s="6" t="s">
        <v>11950</v>
      </c>
      <c r="E6045" s="6" t="s">
        <v>11951</v>
      </c>
      <c r="F6045" s="6" t="s">
        <v>5563</v>
      </c>
    </row>
    <row r="6046" spans="1:6" x14ac:dyDescent="0.2">
      <c r="A6046" s="6" t="s">
        <v>10638</v>
      </c>
      <c r="B6046" s="6">
        <v>2016</v>
      </c>
      <c r="C6046" s="6" t="str">
        <f t="shared" si="23"/>
        <v>IST2016</v>
      </c>
      <c r="D6046" s="6" t="s">
        <v>11952</v>
      </c>
      <c r="E6046" s="6" t="s">
        <v>11953</v>
      </c>
      <c r="F6046" s="6" t="s">
        <v>5563</v>
      </c>
    </row>
    <row r="6047" spans="1:6" x14ac:dyDescent="0.2">
      <c r="A6047" s="6" t="s">
        <v>10638</v>
      </c>
      <c r="B6047" s="6">
        <v>2016</v>
      </c>
      <c r="C6047" s="6" t="str">
        <f t="shared" si="23"/>
        <v>IST2016</v>
      </c>
      <c r="D6047" s="6" t="s">
        <v>11954</v>
      </c>
      <c r="E6047" s="6" t="s">
        <v>11955</v>
      </c>
      <c r="F6047" s="6" t="s">
        <v>5563</v>
      </c>
    </row>
    <row r="6048" spans="1:6" x14ac:dyDescent="0.2">
      <c r="A6048" s="6" t="s">
        <v>10638</v>
      </c>
      <c r="B6048" s="6">
        <v>2016</v>
      </c>
      <c r="C6048" s="6" t="str">
        <f t="shared" si="23"/>
        <v>IST2016</v>
      </c>
      <c r="D6048" s="6" t="s">
        <v>11956</v>
      </c>
      <c r="E6048" s="6" t="s">
        <v>11957</v>
      </c>
      <c r="F6048" s="6" t="s">
        <v>5563</v>
      </c>
    </row>
    <row r="6049" spans="1:6" x14ac:dyDescent="0.2">
      <c r="A6049" s="6" t="s">
        <v>10638</v>
      </c>
      <c r="B6049" s="6">
        <v>2016</v>
      </c>
      <c r="C6049" s="6" t="str">
        <f t="shared" si="23"/>
        <v>IST2016</v>
      </c>
      <c r="D6049" s="6" t="s">
        <v>11958</v>
      </c>
      <c r="E6049" s="6" t="s">
        <v>11959</v>
      </c>
      <c r="F6049" s="6" t="s">
        <v>5563</v>
      </c>
    </row>
    <row r="6050" spans="1:6" x14ac:dyDescent="0.2">
      <c r="A6050" s="6" t="s">
        <v>10638</v>
      </c>
      <c r="B6050" s="6">
        <v>2016</v>
      </c>
      <c r="C6050" s="6" t="str">
        <f t="shared" si="23"/>
        <v>IST2016</v>
      </c>
      <c r="D6050" s="6" t="s">
        <v>11960</v>
      </c>
      <c r="E6050" s="6" t="s">
        <v>11961</v>
      </c>
      <c r="F6050" s="6" t="s">
        <v>5563</v>
      </c>
    </row>
    <row r="6051" spans="1:6" x14ac:dyDescent="0.2">
      <c r="A6051" s="6" t="s">
        <v>10638</v>
      </c>
      <c r="B6051" s="6">
        <v>2016</v>
      </c>
      <c r="C6051" s="6" t="str">
        <f t="shared" si="23"/>
        <v>IST2016</v>
      </c>
      <c r="D6051" s="6" t="s">
        <v>11962</v>
      </c>
      <c r="E6051" s="6" t="s">
        <v>11963</v>
      </c>
      <c r="F6051" s="6" t="s">
        <v>5563</v>
      </c>
    </row>
    <row r="6052" spans="1:6" x14ac:dyDescent="0.2">
      <c r="A6052" s="6" t="s">
        <v>10638</v>
      </c>
      <c r="B6052" s="6">
        <v>2016</v>
      </c>
      <c r="C6052" s="6" t="str">
        <f t="shared" si="23"/>
        <v>IST2016</v>
      </c>
      <c r="D6052" s="6" t="s">
        <v>11964</v>
      </c>
      <c r="E6052" s="6" t="s">
        <v>11965</v>
      </c>
      <c r="F6052" s="6" t="s">
        <v>5563</v>
      </c>
    </row>
    <row r="6053" spans="1:6" x14ac:dyDescent="0.2">
      <c r="A6053" s="6" t="s">
        <v>10638</v>
      </c>
      <c r="B6053" s="6">
        <v>2016</v>
      </c>
      <c r="C6053" s="6" t="str">
        <f t="shared" si="23"/>
        <v>IST2016</v>
      </c>
      <c r="D6053" s="6" t="s">
        <v>11966</v>
      </c>
      <c r="E6053" s="6" t="s">
        <v>11967</v>
      </c>
      <c r="F6053" s="6" t="s">
        <v>5563</v>
      </c>
    </row>
    <row r="6054" spans="1:6" x14ac:dyDescent="0.2">
      <c r="A6054" s="6" t="s">
        <v>10638</v>
      </c>
      <c r="B6054" s="6">
        <v>2016</v>
      </c>
      <c r="C6054" s="6" t="str">
        <f t="shared" si="23"/>
        <v>IST2016</v>
      </c>
      <c r="D6054" s="6" t="s">
        <v>11968</v>
      </c>
      <c r="E6054" s="6" t="s">
        <v>11969</v>
      </c>
      <c r="F6054" s="6" t="s">
        <v>5563</v>
      </c>
    </row>
    <row r="6055" spans="1:6" x14ac:dyDescent="0.2">
      <c r="A6055" s="6" t="s">
        <v>10638</v>
      </c>
      <c r="B6055" s="6">
        <v>2016</v>
      </c>
      <c r="C6055" s="6" t="str">
        <f t="shared" si="23"/>
        <v>IST2016</v>
      </c>
      <c r="D6055" s="6" t="s">
        <v>11970</v>
      </c>
      <c r="E6055" s="6" t="s">
        <v>11971</v>
      </c>
      <c r="F6055" s="6" t="s">
        <v>5563</v>
      </c>
    </row>
    <row r="6056" spans="1:6" x14ac:dyDescent="0.2">
      <c r="A6056" s="6" t="s">
        <v>10638</v>
      </c>
      <c r="B6056" s="6">
        <v>2016</v>
      </c>
      <c r="C6056" s="6" t="str">
        <f t="shared" si="23"/>
        <v>IST2016</v>
      </c>
      <c r="D6056" s="6" t="s">
        <v>11972</v>
      </c>
      <c r="E6056" s="6" t="s">
        <v>11973</v>
      </c>
      <c r="F6056" s="6" t="s">
        <v>5563</v>
      </c>
    </row>
    <row r="6057" spans="1:6" x14ac:dyDescent="0.2">
      <c r="A6057" s="6" t="s">
        <v>10638</v>
      </c>
      <c r="B6057" s="6">
        <v>2016</v>
      </c>
      <c r="C6057" s="6" t="str">
        <f t="shared" si="23"/>
        <v>IST2016</v>
      </c>
      <c r="D6057" s="6" t="s">
        <v>11974</v>
      </c>
      <c r="E6057" s="6" t="s">
        <v>11975</v>
      </c>
      <c r="F6057" s="6" t="s">
        <v>5563</v>
      </c>
    </row>
    <row r="6058" spans="1:6" x14ac:dyDescent="0.2">
      <c r="A6058" s="6" t="s">
        <v>10638</v>
      </c>
      <c r="B6058" s="6">
        <v>2016</v>
      </c>
      <c r="C6058" s="6" t="str">
        <f t="shared" si="23"/>
        <v>IST2016</v>
      </c>
      <c r="D6058" s="6" t="s">
        <v>11976</v>
      </c>
      <c r="E6058" s="6" t="s">
        <v>11977</v>
      </c>
      <c r="F6058" s="6" t="s">
        <v>5563</v>
      </c>
    </row>
    <row r="6059" spans="1:6" x14ac:dyDescent="0.2">
      <c r="A6059" s="6" t="s">
        <v>10638</v>
      </c>
      <c r="B6059" s="6">
        <v>2016</v>
      </c>
      <c r="C6059" s="6" t="str">
        <f t="shared" si="23"/>
        <v>IST2016</v>
      </c>
      <c r="D6059" s="6" t="s">
        <v>11978</v>
      </c>
      <c r="E6059" s="6" t="s">
        <v>11979</v>
      </c>
      <c r="F6059" s="6" t="s">
        <v>5563</v>
      </c>
    </row>
    <row r="6060" spans="1:6" x14ac:dyDescent="0.2">
      <c r="A6060" s="6" t="s">
        <v>10638</v>
      </c>
      <c r="B6060" s="6">
        <v>2016</v>
      </c>
      <c r="C6060" s="6" t="str">
        <f t="shared" si="23"/>
        <v>IST2016</v>
      </c>
      <c r="D6060" s="6" t="s">
        <v>11980</v>
      </c>
      <c r="E6060" s="6" t="s">
        <v>11981</v>
      </c>
      <c r="F6060" s="6" t="s">
        <v>5563</v>
      </c>
    </row>
    <row r="6061" spans="1:6" x14ac:dyDescent="0.2">
      <c r="A6061" s="6" t="s">
        <v>10638</v>
      </c>
      <c r="B6061" s="6">
        <v>2016</v>
      </c>
      <c r="C6061" s="6" t="str">
        <f t="shared" si="23"/>
        <v>IST2016</v>
      </c>
      <c r="D6061" s="6" t="s">
        <v>11982</v>
      </c>
      <c r="E6061" s="6" t="s">
        <v>11983</v>
      </c>
      <c r="F6061" s="6" t="s">
        <v>5563</v>
      </c>
    </row>
    <row r="6062" spans="1:6" x14ac:dyDescent="0.2">
      <c r="A6062" s="6" t="s">
        <v>10638</v>
      </c>
      <c r="B6062" s="6">
        <v>2016</v>
      </c>
      <c r="C6062" s="6" t="str">
        <f t="shared" si="23"/>
        <v>IST2016</v>
      </c>
      <c r="D6062" s="6" t="s">
        <v>11984</v>
      </c>
      <c r="E6062" s="6" t="s">
        <v>11985</v>
      </c>
      <c r="F6062" s="6" t="s">
        <v>5563</v>
      </c>
    </row>
    <row r="6063" spans="1:6" x14ac:dyDescent="0.2">
      <c r="A6063" s="6" t="s">
        <v>10638</v>
      </c>
      <c r="B6063" s="6">
        <v>2016</v>
      </c>
      <c r="C6063" s="6" t="str">
        <f t="shared" si="23"/>
        <v>IST2016</v>
      </c>
      <c r="D6063" s="6" t="s">
        <v>11986</v>
      </c>
      <c r="E6063" s="6" t="s">
        <v>11987</v>
      </c>
      <c r="F6063" s="6" t="s">
        <v>5563</v>
      </c>
    </row>
    <row r="6064" spans="1:6" x14ac:dyDescent="0.2">
      <c r="A6064" s="6" t="s">
        <v>10638</v>
      </c>
      <c r="B6064" s="6">
        <v>2016</v>
      </c>
      <c r="C6064" s="6" t="str">
        <f t="shared" si="23"/>
        <v>IST2016</v>
      </c>
      <c r="D6064" s="6" t="s">
        <v>11988</v>
      </c>
      <c r="E6064" s="6" t="s">
        <v>11989</v>
      </c>
      <c r="F6064" s="6" t="s">
        <v>5563</v>
      </c>
    </row>
    <row r="6065" spans="1:6" x14ac:dyDescent="0.2">
      <c r="A6065" s="6" t="s">
        <v>10638</v>
      </c>
      <c r="B6065" s="6">
        <v>2016</v>
      </c>
      <c r="C6065" s="6" t="str">
        <f t="shared" si="23"/>
        <v>IST2016</v>
      </c>
      <c r="D6065" s="6" t="s">
        <v>11990</v>
      </c>
      <c r="E6065" s="6" t="s">
        <v>11991</v>
      </c>
      <c r="F6065" s="6" t="s">
        <v>5563</v>
      </c>
    </row>
    <row r="6066" spans="1:6" x14ac:dyDescent="0.2">
      <c r="A6066" s="6" t="s">
        <v>10638</v>
      </c>
      <c r="B6066" s="6">
        <v>2016</v>
      </c>
      <c r="C6066" s="6" t="str">
        <f t="shared" si="23"/>
        <v>IST2016</v>
      </c>
      <c r="D6066" s="6" t="s">
        <v>11992</v>
      </c>
      <c r="E6066" s="6" t="s">
        <v>11993</v>
      </c>
      <c r="F6066" s="6" t="s">
        <v>5563</v>
      </c>
    </row>
    <row r="6067" spans="1:6" x14ac:dyDescent="0.2">
      <c r="A6067" s="6" t="s">
        <v>10638</v>
      </c>
      <c r="B6067" s="6">
        <v>2016</v>
      </c>
      <c r="C6067" s="6" t="str">
        <f t="shared" si="23"/>
        <v>IST2016</v>
      </c>
      <c r="D6067" s="6" t="s">
        <v>11994</v>
      </c>
      <c r="E6067" s="6" t="s">
        <v>11995</v>
      </c>
      <c r="F6067" s="6" t="s">
        <v>5563</v>
      </c>
    </row>
    <row r="6068" spans="1:6" x14ac:dyDescent="0.2">
      <c r="A6068" s="6" t="s">
        <v>10638</v>
      </c>
      <c r="B6068" s="6">
        <v>2016</v>
      </c>
      <c r="C6068" s="6" t="str">
        <f t="shared" si="23"/>
        <v>IST2016</v>
      </c>
      <c r="D6068" s="6" t="s">
        <v>11996</v>
      </c>
      <c r="E6068" s="6" t="s">
        <v>11997</v>
      </c>
      <c r="F6068" s="6" t="s">
        <v>5563</v>
      </c>
    </row>
    <row r="6069" spans="1:6" x14ac:dyDescent="0.2">
      <c r="A6069" s="6" t="s">
        <v>10638</v>
      </c>
      <c r="B6069" s="6">
        <v>2016</v>
      </c>
      <c r="C6069" s="6" t="str">
        <f t="shared" si="23"/>
        <v>IST2016</v>
      </c>
      <c r="D6069" s="6" t="s">
        <v>11998</v>
      </c>
      <c r="E6069" s="6" t="s">
        <v>11999</v>
      </c>
      <c r="F6069" s="6" t="s">
        <v>5563</v>
      </c>
    </row>
    <row r="6070" spans="1:6" x14ac:dyDescent="0.2">
      <c r="A6070" s="6" t="s">
        <v>10638</v>
      </c>
      <c r="B6070" s="6">
        <v>2016</v>
      </c>
      <c r="C6070" s="6" t="str">
        <f t="shared" si="23"/>
        <v>IST2016</v>
      </c>
      <c r="D6070" s="6" t="s">
        <v>12000</v>
      </c>
      <c r="E6070" s="6" t="s">
        <v>12001</v>
      </c>
      <c r="F6070" s="6" t="s">
        <v>5563</v>
      </c>
    </row>
    <row r="6071" spans="1:6" x14ac:dyDescent="0.2">
      <c r="A6071" s="6" t="s">
        <v>10638</v>
      </c>
      <c r="B6071" s="6">
        <v>2016</v>
      </c>
      <c r="C6071" s="6" t="str">
        <f t="shared" si="23"/>
        <v>IST2016</v>
      </c>
      <c r="D6071" s="6" t="s">
        <v>12002</v>
      </c>
      <c r="E6071" s="6" t="s">
        <v>12003</v>
      </c>
      <c r="F6071" s="6" t="s">
        <v>5563</v>
      </c>
    </row>
    <row r="6072" spans="1:6" x14ac:dyDescent="0.2">
      <c r="A6072" s="6" t="s">
        <v>10638</v>
      </c>
      <c r="B6072" s="6">
        <v>2016</v>
      </c>
      <c r="C6072" s="6" t="str">
        <f t="shared" si="23"/>
        <v>IST2016</v>
      </c>
      <c r="D6072" s="6" t="s">
        <v>12004</v>
      </c>
      <c r="E6072" s="6" t="s">
        <v>12005</v>
      </c>
      <c r="F6072" s="6" t="s">
        <v>5563</v>
      </c>
    </row>
    <row r="6073" spans="1:6" x14ac:dyDescent="0.2">
      <c r="A6073" s="6" t="s">
        <v>10638</v>
      </c>
      <c r="B6073" s="6">
        <v>2016</v>
      </c>
      <c r="C6073" s="6" t="str">
        <f t="shared" si="23"/>
        <v>IST2016</v>
      </c>
      <c r="D6073" s="6" t="s">
        <v>12006</v>
      </c>
      <c r="E6073" s="6" t="s">
        <v>12007</v>
      </c>
      <c r="F6073" s="6" t="s">
        <v>5563</v>
      </c>
    </row>
    <row r="6074" spans="1:6" x14ac:dyDescent="0.2">
      <c r="A6074" s="6" t="s">
        <v>12008</v>
      </c>
      <c r="B6074" s="6">
        <v>2020</v>
      </c>
      <c r="C6074" s="8" t="s">
        <v>12009</v>
      </c>
      <c r="D6074" s="8" t="s">
        <v>12010</v>
      </c>
      <c r="E6074" s="8" t="s">
        <v>12011</v>
      </c>
      <c r="F6074" s="9" t="s">
        <v>67</v>
      </c>
    </row>
    <row r="6075" spans="1:6" x14ac:dyDescent="0.2">
      <c r="A6075" s="6" t="s">
        <v>12008</v>
      </c>
      <c r="B6075" s="6">
        <v>2020</v>
      </c>
      <c r="C6075" s="8" t="s">
        <v>12009</v>
      </c>
      <c r="D6075" s="8" t="s">
        <v>12012</v>
      </c>
      <c r="E6075" s="8" t="s">
        <v>12013</v>
      </c>
      <c r="F6075" s="9" t="s">
        <v>67</v>
      </c>
    </row>
    <row r="6076" spans="1:6" x14ac:dyDescent="0.2">
      <c r="A6076" s="6" t="s">
        <v>12008</v>
      </c>
      <c r="B6076" s="6">
        <v>2020</v>
      </c>
      <c r="C6076" s="8" t="s">
        <v>12009</v>
      </c>
      <c r="D6076" s="8" t="s">
        <v>12014</v>
      </c>
      <c r="E6076" s="8" t="s">
        <v>12015</v>
      </c>
      <c r="F6076" s="9" t="s">
        <v>67</v>
      </c>
    </row>
    <row r="6077" spans="1:6" x14ac:dyDescent="0.2">
      <c r="A6077" s="6" t="s">
        <v>12008</v>
      </c>
      <c r="B6077" s="6">
        <v>2020</v>
      </c>
      <c r="C6077" s="8" t="s">
        <v>12009</v>
      </c>
      <c r="D6077" s="8" t="s">
        <v>12016</v>
      </c>
      <c r="E6077" s="8" t="s">
        <v>12017</v>
      </c>
      <c r="F6077" s="9" t="s">
        <v>67</v>
      </c>
    </row>
    <row r="6078" spans="1:6" x14ac:dyDescent="0.2">
      <c r="A6078" s="6" t="s">
        <v>12008</v>
      </c>
      <c r="B6078" s="6">
        <v>2020</v>
      </c>
      <c r="C6078" s="8" t="s">
        <v>12009</v>
      </c>
      <c r="D6078" s="8" t="s">
        <v>12018</v>
      </c>
      <c r="E6078" s="8" t="s">
        <v>12019</v>
      </c>
      <c r="F6078" s="9" t="s">
        <v>67</v>
      </c>
    </row>
    <row r="6079" spans="1:6" x14ac:dyDescent="0.2">
      <c r="A6079" s="6" t="s">
        <v>12008</v>
      </c>
      <c r="B6079" s="6">
        <v>2020</v>
      </c>
      <c r="C6079" s="8" t="s">
        <v>12009</v>
      </c>
      <c r="D6079" s="8" t="s">
        <v>12020</v>
      </c>
      <c r="E6079" s="8" t="s">
        <v>12021</v>
      </c>
      <c r="F6079" s="9" t="s">
        <v>67</v>
      </c>
    </row>
    <row r="6080" spans="1:6" x14ac:dyDescent="0.2">
      <c r="A6080" s="6" t="s">
        <v>12008</v>
      </c>
      <c r="B6080" s="6">
        <v>2020</v>
      </c>
      <c r="C6080" s="8" t="s">
        <v>12009</v>
      </c>
      <c r="D6080" s="8" t="s">
        <v>12022</v>
      </c>
      <c r="E6080" s="8" t="s">
        <v>12023</v>
      </c>
      <c r="F6080" s="9" t="s">
        <v>67</v>
      </c>
    </row>
    <row r="6081" spans="1:6" x14ac:dyDescent="0.2">
      <c r="A6081" s="6" t="s">
        <v>12008</v>
      </c>
      <c r="B6081" s="6">
        <v>2020</v>
      </c>
      <c r="C6081" s="8" t="s">
        <v>12009</v>
      </c>
      <c r="D6081" s="8" t="s">
        <v>12024</v>
      </c>
      <c r="E6081" s="8" t="s">
        <v>12025</v>
      </c>
      <c r="F6081" s="9" t="s">
        <v>67</v>
      </c>
    </row>
    <row r="6082" spans="1:6" x14ac:dyDescent="0.2">
      <c r="A6082" s="6" t="s">
        <v>12008</v>
      </c>
      <c r="B6082" s="6">
        <v>2020</v>
      </c>
      <c r="C6082" s="8" t="s">
        <v>12009</v>
      </c>
      <c r="D6082" s="8" t="s">
        <v>12026</v>
      </c>
      <c r="E6082" s="8" t="s">
        <v>12027</v>
      </c>
      <c r="F6082" s="9" t="s">
        <v>67</v>
      </c>
    </row>
    <row r="6083" spans="1:6" x14ac:dyDescent="0.2">
      <c r="A6083" s="6" t="s">
        <v>12008</v>
      </c>
      <c r="B6083" s="6">
        <v>2020</v>
      </c>
      <c r="C6083" s="8" t="s">
        <v>12009</v>
      </c>
      <c r="D6083" s="8" t="s">
        <v>12028</v>
      </c>
      <c r="E6083" s="8" t="s">
        <v>12029</v>
      </c>
      <c r="F6083" s="9" t="s">
        <v>67</v>
      </c>
    </row>
    <row r="6084" spans="1:6" x14ac:dyDescent="0.2">
      <c r="A6084" s="6" t="s">
        <v>12008</v>
      </c>
      <c r="B6084" s="6">
        <v>2020</v>
      </c>
      <c r="C6084" s="8" t="s">
        <v>12009</v>
      </c>
      <c r="D6084" s="8" t="s">
        <v>12030</v>
      </c>
      <c r="E6084" s="8" t="s">
        <v>12031</v>
      </c>
      <c r="F6084" s="9" t="s">
        <v>67</v>
      </c>
    </row>
    <row r="6085" spans="1:6" x14ac:dyDescent="0.2">
      <c r="A6085" s="6" t="s">
        <v>12008</v>
      </c>
      <c r="B6085" s="6">
        <v>2020</v>
      </c>
      <c r="C6085" s="8" t="s">
        <v>12009</v>
      </c>
      <c r="D6085" s="8" t="s">
        <v>12032</v>
      </c>
      <c r="E6085" s="8" t="s">
        <v>12033</v>
      </c>
      <c r="F6085" s="9" t="s">
        <v>67</v>
      </c>
    </row>
    <row r="6086" spans="1:6" x14ac:dyDescent="0.2">
      <c r="A6086" s="6" t="s">
        <v>12008</v>
      </c>
      <c r="B6086" s="6">
        <v>2020</v>
      </c>
      <c r="C6086" s="8" t="s">
        <v>12009</v>
      </c>
      <c r="D6086" s="8" t="s">
        <v>12034</v>
      </c>
      <c r="E6086" s="8" t="s">
        <v>12035</v>
      </c>
      <c r="F6086" s="9" t="s">
        <v>67</v>
      </c>
    </row>
    <row r="6087" spans="1:6" x14ac:dyDescent="0.2">
      <c r="A6087" s="6" t="s">
        <v>12008</v>
      </c>
      <c r="B6087" s="6">
        <v>2020</v>
      </c>
      <c r="C6087" s="8" t="s">
        <v>12009</v>
      </c>
      <c r="D6087" s="8" t="s">
        <v>12036</v>
      </c>
      <c r="E6087" s="8" t="s">
        <v>12037</v>
      </c>
      <c r="F6087" s="9" t="s">
        <v>67</v>
      </c>
    </row>
    <row r="6088" spans="1:6" x14ac:dyDescent="0.2">
      <c r="A6088" s="6" t="s">
        <v>12008</v>
      </c>
      <c r="B6088" s="6">
        <v>2020</v>
      </c>
      <c r="C6088" s="8" t="s">
        <v>12009</v>
      </c>
      <c r="D6088" s="8" t="s">
        <v>12038</v>
      </c>
      <c r="E6088" s="8" t="s">
        <v>2254</v>
      </c>
      <c r="F6088" s="9" t="s">
        <v>67</v>
      </c>
    </row>
    <row r="6089" spans="1:6" x14ac:dyDescent="0.2">
      <c r="A6089" s="6" t="s">
        <v>12008</v>
      </c>
      <c r="B6089" s="6">
        <v>2020</v>
      </c>
      <c r="C6089" s="8" t="s">
        <v>12009</v>
      </c>
      <c r="D6089" s="8" t="s">
        <v>12039</v>
      </c>
      <c r="E6089" s="8" t="s">
        <v>12040</v>
      </c>
      <c r="F6089" s="9" t="s">
        <v>67</v>
      </c>
    </row>
    <row r="6090" spans="1:6" x14ac:dyDescent="0.2">
      <c r="A6090" s="6" t="s">
        <v>12008</v>
      </c>
      <c r="B6090" s="6">
        <v>2020</v>
      </c>
      <c r="C6090" s="8" t="s">
        <v>12009</v>
      </c>
      <c r="D6090" s="8" t="s">
        <v>12041</v>
      </c>
      <c r="E6090" s="8" t="s">
        <v>12042</v>
      </c>
      <c r="F6090" s="9" t="s">
        <v>67</v>
      </c>
    </row>
    <row r="6091" spans="1:6" x14ac:dyDescent="0.2">
      <c r="A6091" s="6" t="s">
        <v>12008</v>
      </c>
      <c r="B6091" s="6">
        <v>2020</v>
      </c>
      <c r="C6091" s="8" t="s">
        <v>12009</v>
      </c>
      <c r="D6091" s="8" t="s">
        <v>12043</v>
      </c>
      <c r="E6091" s="8" t="s">
        <v>12044</v>
      </c>
      <c r="F6091" s="9" t="s">
        <v>67</v>
      </c>
    </row>
    <row r="6092" spans="1:6" x14ac:dyDescent="0.2">
      <c r="A6092" s="6" t="s">
        <v>12008</v>
      </c>
      <c r="B6092" s="6">
        <v>2020</v>
      </c>
      <c r="C6092" s="8" t="s">
        <v>12009</v>
      </c>
      <c r="D6092" s="8" t="s">
        <v>12045</v>
      </c>
      <c r="E6092" s="8" t="s">
        <v>12046</v>
      </c>
      <c r="F6092" s="9" t="s">
        <v>67</v>
      </c>
    </row>
    <row r="6093" spans="1:6" x14ac:dyDescent="0.2">
      <c r="A6093" s="6" t="s">
        <v>12008</v>
      </c>
      <c r="B6093" s="6">
        <v>2020</v>
      </c>
      <c r="C6093" s="8" t="s">
        <v>12009</v>
      </c>
      <c r="D6093" s="8" t="s">
        <v>12047</v>
      </c>
      <c r="E6093" s="8" t="s">
        <v>2254</v>
      </c>
      <c r="F6093" s="9" t="s">
        <v>67</v>
      </c>
    </row>
    <row r="6094" spans="1:6" x14ac:dyDescent="0.2">
      <c r="A6094" s="6" t="s">
        <v>12008</v>
      </c>
      <c r="B6094" s="6">
        <v>2020</v>
      </c>
      <c r="C6094" s="8" t="s">
        <v>12009</v>
      </c>
      <c r="D6094" s="8" t="s">
        <v>12048</v>
      </c>
      <c r="E6094" s="8" t="s">
        <v>12049</v>
      </c>
      <c r="F6094" s="9" t="s">
        <v>67</v>
      </c>
    </row>
    <row r="6095" spans="1:6" x14ac:dyDescent="0.2">
      <c r="A6095" s="6" t="s">
        <v>12008</v>
      </c>
      <c r="B6095" s="6">
        <v>2020</v>
      </c>
      <c r="C6095" s="8" t="s">
        <v>12009</v>
      </c>
      <c r="D6095" s="8" t="s">
        <v>12050</v>
      </c>
      <c r="E6095" s="8" t="s">
        <v>12051</v>
      </c>
      <c r="F6095" s="9" t="s">
        <v>67</v>
      </c>
    </row>
    <row r="6096" spans="1:6" x14ac:dyDescent="0.2">
      <c r="A6096" s="6" t="s">
        <v>12008</v>
      </c>
      <c r="B6096" s="6">
        <v>2020</v>
      </c>
      <c r="C6096" s="8" t="s">
        <v>12009</v>
      </c>
      <c r="D6096" s="8" t="s">
        <v>12052</v>
      </c>
      <c r="E6096" s="8" t="s">
        <v>12053</v>
      </c>
      <c r="F6096" s="9" t="s">
        <v>67</v>
      </c>
    </row>
    <row r="6097" spans="1:6" x14ac:dyDescent="0.2">
      <c r="A6097" s="6" t="s">
        <v>12008</v>
      </c>
      <c r="B6097" s="6">
        <v>2020</v>
      </c>
      <c r="C6097" s="8" t="s">
        <v>12009</v>
      </c>
      <c r="D6097" s="8" t="s">
        <v>12054</v>
      </c>
      <c r="E6097" s="8" t="s">
        <v>12055</v>
      </c>
      <c r="F6097" s="9" t="s">
        <v>67</v>
      </c>
    </row>
    <row r="6098" spans="1:6" x14ac:dyDescent="0.2">
      <c r="A6098" s="6" t="s">
        <v>12008</v>
      </c>
      <c r="B6098" s="6">
        <v>2020</v>
      </c>
      <c r="C6098" s="8" t="s">
        <v>12009</v>
      </c>
      <c r="D6098" s="8" t="s">
        <v>12056</v>
      </c>
      <c r="E6098" s="8" t="s">
        <v>12057</v>
      </c>
      <c r="F6098" s="9" t="s">
        <v>67</v>
      </c>
    </row>
    <row r="6099" spans="1:6" x14ac:dyDescent="0.2">
      <c r="A6099" s="6" t="s">
        <v>12008</v>
      </c>
      <c r="B6099" s="6">
        <v>2020</v>
      </c>
      <c r="C6099" s="8" t="s">
        <v>12009</v>
      </c>
      <c r="D6099" s="8" t="s">
        <v>12058</v>
      </c>
      <c r="E6099" s="8" t="s">
        <v>12059</v>
      </c>
      <c r="F6099" s="9" t="s">
        <v>67</v>
      </c>
    </row>
    <row r="6100" spans="1:6" x14ac:dyDescent="0.2">
      <c r="A6100" s="6" t="s">
        <v>12008</v>
      </c>
      <c r="B6100" s="6">
        <v>2020</v>
      </c>
      <c r="C6100" s="8" t="s">
        <v>12009</v>
      </c>
      <c r="D6100" s="8" t="s">
        <v>12060</v>
      </c>
      <c r="E6100" s="8" t="s">
        <v>2254</v>
      </c>
      <c r="F6100" s="9" t="s">
        <v>67</v>
      </c>
    </row>
    <row r="6101" spans="1:6" x14ac:dyDescent="0.2">
      <c r="A6101" s="6" t="s">
        <v>12008</v>
      </c>
      <c r="B6101" s="6">
        <v>2020</v>
      </c>
      <c r="C6101" s="8" t="s">
        <v>12009</v>
      </c>
      <c r="D6101" s="8" t="s">
        <v>12061</v>
      </c>
      <c r="E6101" s="8" t="s">
        <v>12062</v>
      </c>
      <c r="F6101" s="9" t="s">
        <v>67</v>
      </c>
    </row>
    <row r="6102" spans="1:6" x14ac:dyDescent="0.2">
      <c r="A6102" s="6" t="s">
        <v>12008</v>
      </c>
      <c r="B6102" s="6">
        <v>2020</v>
      </c>
      <c r="C6102" s="8" t="s">
        <v>12009</v>
      </c>
      <c r="D6102" s="8" t="s">
        <v>12063</v>
      </c>
      <c r="E6102" s="8" t="s">
        <v>12064</v>
      </c>
      <c r="F6102" s="9" t="s">
        <v>67</v>
      </c>
    </row>
    <row r="6103" spans="1:6" x14ac:dyDescent="0.2">
      <c r="A6103" s="6" t="s">
        <v>12008</v>
      </c>
      <c r="B6103" s="6">
        <v>2020</v>
      </c>
      <c r="C6103" s="8" t="s">
        <v>12009</v>
      </c>
      <c r="D6103" s="8" t="s">
        <v>12065</v>
      </c>
      <c r="E6103" s="8" t="s">
        <v>12066</v>
      </c>
      <c r="F6103" s="9" t="s">
        <v>67</v>
      </c>
    </row>
    <row r="6104" spans="1:6" x14ac:dyDescent="0.2">
      <c r="A6104" s="6" t="s">
        <v>12008</v>
      </c>
      <c r="B6104" s="6">
        <v>2020</v>
      </c>
      <c r="C6104" s="8" t="s">
        <v>12009</v>
      </c>
      <c r="D6104" s="8" t="s">
        <v>12067</v>
      </c>
      <c r="E6104" s="8" t="s">
        <v>12068</v>
      </c>
      <c r="F6104" s="9" t="s">
        <v>67</v>
      </c>
    </row>
    <row r="6105" spans="1:6" x14ac:dyDescent="0.2">
      <c r="A6105" s="6" t="s">
        <v>12008</v>
      </c>
      <c r="B6105" s="6">
        <v>2020</v>
      </c>
      <c r="C6105" s="8" t="s">
        <v>12009</v>
      </c>
      <c r="D6105" s="8" t="s">
        <v>12069</v>
      </c>
      <c r="E6105" s="8" t="s">
        <v>12070</v>
      </c>
      <c r="F6105" s="9" t="s">
        <v>67</v>
      </c>
    </row>
    <row r="6106" spans="1:6" x14ac:dyDescent="0.2">
      <c r="A6106" s="6" t="s">
        <v>12008</v>
      </c>
      <c r="B6106" s="6">
        <v>2020</v>
      </c>
      <c r="C6106" s="8" t="s">
        <v>12009</v>
      </c>
      <c r="D6106" s="8" t="s">
        <v>12071</v>
      </c>
      <c r="E6106" s="8" t="s">
        <v>12072</v>
      </c>
      <c r="F6106" s="9" t="s">
        <v>67</v>
      </c>
    </row>
    <row r="6107" spans="1:6" x14ac:dyDescent="0.2">
      <c r="A6107" s="6" t="s">
        <v>12008</v>
      </c>
      <c r="B6107" s="6">
        <v>2020</v>
      </c>
      <c r="C6107" s="8" t="s">
        <v>12009</v>
      </c>
      <c r="D6107" s="8" t="s">
        <v>12073</v>
      </c>
      <c r="E6107" s="8" t="s">
        <v>2254</v>
      </c>
      <c r="F6107" s="9" t="s">
        <v>67</v>
      </c>
    </row>
    <row r="6108" spans="1:6" x14ac:dyDescent="0.2">
      <c r="A6108" s="6" t="s">
        <v>12008</v>
      </c>
      <c r="B6108" s="6">
        <v>2020</v>
      </c>
      <c r="C6108" s="8" t="s">
        <v>12009</v>
      </c>
      <c r="D6108" s="8" t="s">
        <v>12074</v>
      </c>
      <c r="E6108" s="8" t="s">
        <v>12075</v>
      </c>
      <c r="F6108" s="9" t="s">
        <v>67</v>
      </c>
    </row>
    <row r="6109" spans="1:6" x14ac:dyDescent="0.2">
      <c r="A6109" s="6" t="s">
        <v>12008</v>
      </c>
      <c r="B6109" s="6">
        <v>2020</v>
      </c>
      <c r="C6109" s="8" t="s">
        <v>12009</v>
      </c>
      <c r="D6109" s="8" t="s">
        <v>12076</v>
      </c>
      <c r="E6109" s="8" t="s">
        <v>12077</v>
      </c>
      <c r="F6109" s="9" t="s">
        <v>67</v>
      </c>
    </row>
    <row r="6110" spans="1:6" x14ac:dyDescent="0.2">
      <c r="A6110" s="6" t="s">
        <v>12008</v>
      </c>
      <c r="B6110" s="6">
        <v>2020</v>
      </c>
      <c r="C6110" s="8" t="s">
        <v>12009</v>
      </c>
      <c r="D6110" s="8" t="s">
        <v>12078</v>
      </c>
      <c r="E6110" s="8" t="s">
        <v>12079</v>
      </c>
      <c r="F6110" s="9" t="s">
        <v>67</v>
      </c>
    </row>
    <row r="6111" spans="1:6" x14ac:dyDescent="0.2">
      <c r="A6111" s="6" t="s">
        <v>12008</v>
      </c>
      <c r="B6111" s="6">
        <v>2020</v>
      </c>
      <c r="C6111" s="8" t="s">
        <v>12009</v>
      </c>
      <c r="D6111" s="8" t="s">
        <v>12080</v>
      </c>
      <c r="E6111" s="8" t="s">
        <v>12081</v>
      </c>
      <c r="F6111" s="9" t="s">
        <v>67</v>
      </c>
    </row>
    <row r="6112" spans="1:6" x14ac:dyDescent="0.2">
      <c r="A6112" s="6" t="s">
        <v>12008</v>
      </c>
      <c r="B6112" s="6">
        <v>2020</v>
      </c>
      <c r="C6112" s="8" t="s">
        <v>12009</v>
      </c>
      <c r="D6112" s="8" t="s">
        <v>12082</v>
      </c>
      <c r="E6112" s="8" t="s">
        <v>12083</v>
      </c>
      <c r="F6112" s="9" t="s">
        <v>67</v>
      </c>
    </row>
    <row r="6113" spans="1:6" x14ac:dyDescent="0.2">
      <c r="A6113" s="6" t="s">
        <v>12008</v>
      </c>
      <c r="B6113" s="6">
        <v>2020</v>
      </c>
      <c r="C6113" s="8" t="s">
        <v>12009</v>
      </c>
      <c r="D6113" s="8" t="s">
        <v>12084</v>
      </c>
      <c r="E6113" s="8" t="s">
        <v>12085</v>
      </c>
      <c r="F6113" s="9" t="s">
        <v>67</v>
      </c>
    </row>
    <row r="6114" spans="1:6" x14ac:dyDescent="0.2">
      <c r="A6114" s="6" t="s">
        <v>12008</v>
      </c>
      <c r="B6114" s="6">
        <v>2020</v>
      </c>
      <c r="C6114" s="8" t="s">
        <v>12009</v>
      </c>
      <c r="D6114" s="8" t="s">
        <v>12086</v>
      </c>
      <c r="E6114" s="8" t="s">
        <v>12087</v>
      </c>
      <c r="F6114" s="9" t="s">
        <v>67</v>
      </c>
    </row>
    <row r="6115" spans="1:6" x14ac:dyDescent="0.2">
      <c r="A6115" s="6" t="s">
        <v>12008</v>
      </c>
      <c r="B6115" s="6">
        <v>2020</v>
      </c>
      <c r="C6115" s="8" t="s">
        <v>12009</v>
      </c>
      <c r="D6115" s="8" t="s">
        <v>12088</v>
      </c>
      <c r="E6115" s="8" t="s">
        <v>12089</v>
      </c>
      <c r="F6115" s="9" t="s">
        <v>67</v>
      </c>
    </row>
    <row r="6116" spans="1:6" x14ac:dyDescent="0.2">
      <c r="A6116" s="6" t="s">
        <v>12008</v>
      </c>
      <c r="B6116" s="6">
        <v>2020</v>
      </c>
      <c r="C6116" s="8" t="s">
        <v>12009</v>
      </c>
      <c r="D6116" s="8" t="s">
        <v>12090</v>
      </c>
      <c r="E6116" s="8" t="s">
        <v>12091</v>
      </c>
      <c r="F6116" s="9" t="s">
        <v>67</v>
      </c>
    </row>
    <row r="6117" spans="1:6" x14ac:dyDescent="0.2">
      <c r="A6117" s="6" t="s">
        <v>12008</v>
      </c>
      <c r="B6117" s="6">
        <v>2020</v>
      </c>
      <c r="C6117" s="8" t="s">
        <v>12009</v>
      </c>
      <c r="D6117" s="8" t="s">
        <v>12092</v>
      </c>
      <c r="E6117" s="8" t="s">
        <v>2254</v>
      </c>
      <c r="F6117" s="9" t="s">
        <v>67</v>
      </c>
    </row>
    <row r="6118" spans="1:6" x14ac:dyDescent="0.2">
      <c r="A6118" s="6" t="s">
        <v>12008</v>
      </c>
      <c r="B6118" s="6">
        <v>2020</v>
      </c>
      <c r="C6118" s="8" t="s">
        <v>12009</v>
      </c>
      <c r="D6118" s="8" t="s">
        <v>12093</v>
      </c>
      <c r="E6118" s="8" t="s">
        <v>12094</v>
      </c>
      <c r="F6118" s="9" t="s">
        <v>67</v>
      </c>
    </row>
    <row r="6119" spans="1:6" x14ac:dyDescent="0.2">
      <c r="A6119" s="6" t="s">
        <v>12008</v>
      </c>
      <c r="B6119" s="6">
        <v>2020</v>
      </c>
      <c r="C6119" s="8" t="s">
        <v>12009</v>
      </c>
      <c r="D6119" s="8" t="s">
        <v>12095</v>
      </c>
      <c r="E6119" s="8" t="s">
        <v>12096</v>
      </c>
      <c r="F6119" s="9" t="s">
        <v>67</v>
      </c>
    </row>
    <row r="6120" spans="1:6" x14ac:dyDescent="0.2">
      <c r="A6120" s="6" t="s">
        <v>12008</v>
      </c>
      <c r="B6120" s="6">
        <v>2020</v>
      </c>
      <c r="C6120" s="8" t="s">
        <v>12009</v>
      </c>
      <c r="D6120" s="8" t="s">
        <v>12097</v>
      </c>
      <c r="E6120" s="8" t="s">
        <v>12098</v>
      </c>
      <c r="F6120" s="9" t="s">
        <v>67</v>
      </c>
    </row>
    <row r="6121" spans="1:6" x14ac:dyDescent="0.2">
      <c r="A6121" s="6" t="s">
        <v>12008</v>
      </c>
      <c r="B6121" s="6">
        <v>2020</v>
      </c>
      <c r="C6121" s="8" t="s">
        <v>12009</v>
      </c>
      <c r="D6121" s="8" t="s">
        <v>12099</v>
      </c>
      <c r="E6121" s="8" t="s">
        <v>12100</v>
      </c>
      <c r="F6121" s="9" t="s">
        <v>67</v>
      </c>
    </row>
    <row r="6122" spans="1:6" x14ac:dyDescent="0.2">
      <c r="A6122" s="6" t="s">
        <v>12008</v>
      </c>
      <c r="B6122" s="6">
        <v>2020</v>
      </c>
      <c r="C6122" s="8" t="s">
        <v>12009</v>
      </c>
      <c r="D6122" s="8" t="s">
        <v>12101</v>
      </c>
      <c r="E6122" s="8" t="s">
        <v>12102</v>
      </c>
      <c r="F6122" s="9" t="s">
        <v>67</v>
      </c>
    </row>
    <row r="6123" spans="1:6" x14ac:dyDescent="0.2">
      <c r="A6123" s="6" t="s">
        <v>12008</v>
      </c>
      <c r="B6123" s="6">
        <v>2020</v>
      </c>
      <c r="C6123" s="8" t="s">
        <v>12009</v>
      </c>
      <c r="D6123" s="8" t="s">
        <v>12103</v>
      </c>
      <c r="E6123" s="8" t="s">
        <v>12104</v>
      </c>
      <c r="F6123" s="9" t="s">
        <v>67</v>
      </c>
    </row>
    <row r="6124" spans="1:6" x14ac:dyDescent="0.2">
      <c r="A6124" s="6" t="s">
        <v>12008</v>
      </c>
      <c r="B6124" s="6">
        <v>2020</v>
      </c>
      <c r="C6124" s="8" t="s">
        <v>12009</v>
      </c>
      <c r="D6124" s="8" t="s">
        <v>12105</v>
      </c>
      <c r="E6124" s="8" t="s">
        <v>12106</v>
      </c>
      <c r="F6124" s="9" t="s">
        <v>67</v>
      </c>
    </row>
    <row r="6125" spans="1:6" x14ac:dyDescent="0.2">
      <c r="A6125" s="6" t="s">
        <v>12008</v>
      </c>
      <c r="B6125" s="6">
        <v>2020</v>
      </c>
      <c r="C6125" s="8" t="s">
        <v>12009</v>
      </c>
      <c r="D6125" s="8" t="s">
        <v>12107</v>
      </c>
      <c r="E6125" s="8" t="s">
        <v>12108</v>
      </c>
      <c r="F6125" s="9" t="s">
        <v>67</v>
      </c>
    </row>
    <row r="6126" spans="1:6" x14ac:dyDescent="0.2">
      <c r="A6126" s="6" t="s">
        <v>12008</v>
      </c>
      <c r="B6126" s="6">
        <v>2020</v>
      </c>
      <c r="C6126" s="8" t="s">
        <v>12009</v>
      </c>
      <c r="D6126" s="8" t="s">
        <v>12109</v>
      </c>
      <c r="E6126" s="8" t="s">
        <v>12110</v>
      </c>
      <c r="F6126" s="9" t="s">
        <v>67</v>
      </c>
    </row>
    <row r="6127" spans="1:6" x14ac:dyDescent="0.2">
      <c r="A6127" s="6" t="s">
        <v>12008</v>
      </c>
      <c r="B6127" s="6">
        <v>2020</v>
      </c>
      <c r="C6127" s="8" t="s">
        <v>12009</v>
      </c>
      <c r="D6127" s="8" t="s">
        <v>12111</v>
      </c>
      <c r="E6127" s="8" t="s">
        <v>12112</v>
      </c>
      <c r="F6127" s="9" t="s">
        <v>67</v>
      </c>
    </row>
    <row r="6128" spans="1:6" x14ac:dyDescent="0.2">
      <c r="A6128" s="6" t="s">
        <v>12008</v>
      </c>
      <c r="B6128" s="6">
        <v>2020</v>
      </c>
      <c r="C6128" s="8" t="s">
        <v>12009</v>
      </c>
      <c r="D6128" s="8" t="s">
        <v>12113</v>
      </c>
      <c r="E6128" s="8" t="s">
        <v>2254</v>
      </c>
      <c r="F6128" s="9" t="s">
        <v>67</v>
      </c>
    </row>
    <row r="6129" spans="1:6" x14ac:dyDescent="0.2">
      <c r="A6129" s="6" t="s">
        <v>12008</v>
      </c>
      <c r="B6129" s="6">
        <v>2020</v>
      </c>
      <c r="C6129" s="8" t="s">
        <v>12009</v>
      </c>
      <c r="D6129" s="8" t="s">
        <v>12114</v>
      </c>
      <c r="E6129" s="8" t="s">
        <v>12115</v>
      </c>
      <c r="F6129" s="9" t="s">
        <v>67</v>
      </c>
    </row>
    <row r="6130" spans="1:6" x14ac:dyDescent="0.2">
      <c r="A6130" s="6" t="s">
        <v>12008</v>
      </c>
      <c r="B6130" s="6">
        <v>2020</v>
      </c>
      <c r="C6130" s="8" t="s">
        <v>12009</v>
      </c>
      <c r="D6130" s="8" t="s">
        <v>12116</v>
      </c>
      <c r="E6130" s="8" t="s">
        <v>12117</v>
      </c>
      <c r="F6130" s="9" t="s">
        <v>67</v>
      </c>
    </row>
    <row r="6131" spans="1:6" x14ac:dyDescent="0.2">
      <c r="A6131" s="6" t="s">
        <v>12008</v>
      </c>
      <c r="B6131" s="6">
        <v>2020</v>
      </c>
      <c r="C6131" s="8" t="s">
        <v>12009</v>
      </c>
      <c r="D6131" s="8" t="s">
        <v>12118</v>
      </c>
      <c r="E6131" s="8" t="s">
        <v>12119</v>
      </c>
      <c r="F6131" s="9" t="s">
        <v>67</v>
      </c>
    </row>
    <row r="6132" spans="1:6" x14ac:dyDescent="0.2">
      <c r="A6132" s="6" t="s">
        <v>12008</v>
      </c>
      <c r="B6132" s="6">
        <v>2020</v>
      </c>
      <c r="C6132" s="8" t="s">
        <v>12009</v>
      </c>
      <c r="D6132" s="8" t="s">
        <v>12120</v>
      </c>
      <c r="E6132" s="8" t="s">
        <v>12121</v>
      </c>
      <c r="F6132" s="9" t="s">
        <v>67</v>
      </c>
    </row>
    <row r="6133" spans="1:6" x14ac:dyDescent="0.2">
      <c r="A6133" s="6" t="s">
        <v>12008</v>
      </c>
      <c r="B6133" s="6">
        <v>2020</v>
      </c>
      <c r="C6133" s="8" t="s">
        <v>12009</v>
      </c>
      <c r="D6133" s="8" t="s">
        <v>12122</v>
      </c>
      <c r="E6133" s="8" t="s">
        <v>12123</v>
      </c>
      <c r="F6133" s="9" t="s">
        <v>67</v>
      </c>
    </row>
    <row r="6134" spans="1:6" x14ac:dyDescent="0.2">
      <c r="A6134" s="6" t="s">
        <v>12008</v>
      </c>
      <c r="B6134" s="6">
        <v>2020</v>
      </c>
      <c r="C6134" s="8" t="s">
        <v>12009</v>
      </c>
      <c r="D6134" s="8" t="s">
        <v>12124</v>
      </c>
      <c r="E6134" s="8" t="s">
        <v>12125</v>
      </c>
      <c r="F6134" s="9" t="s">
        <v>67</v>
      </c>
    </row>
    <row r="6135" spans="1:6" x14ac:dyDescent="0.2">
      <c r="A6135" s="6" t="s">
        <v>12008</v>
      </c>
      <c r="B6135" s="6">
        <v>2020</v>
      </c>
      <c r="C6135" s="8" t="s">
        <v>12009</v>
      </c>
      <c r="D6135" s="8" t="s">
        <v>12126</v>
      </c>
      <c r="E6135" s="8" t="s">
        <v>12127</v>
      </c>
      <c r="F6135" s="9" t="s">
        <v>67</v>
      </c>
    </row>
    <row r="6136" spans="1:6" x14ac:dyDescent="0.2">
      <c r="A6136" s="6" t="s">
        <v>12008</v>
      </c>
      <c r="B6136" s="6">
        <v>2020</v>
      </c>
      <c r="C6136" s="8" t="s">
        <v>12009</v>
      </c>
      <c r="D6136" s="8" t="s">
        <v>12128</v>
      </c>
      <c r="E6136" s="8" t="s">
        <v>12129</v>
      </c>
      <c r="F6136" s="9" t="s">
        <v>67</v>
      </c>
    </row>
    <row r="6137" spans="1:6" x14ac:dyDescent="0.2">
      <c r="A6137" s="6" t="s">
        <v>12008</v>
      </c>
      <c r="B6137" s="6">
        <v>2020</v>
      </c>
      <c r="C6137" s="8" t="s">
        <v>12009</v>
      </c>
      <c r="D6137" s="8" t="s">
        <v>12130</v>
      </c>
      <c r="E6137" s="8" t="s">
        <v>2254</v>
      </c>
      <c r="F6137" s="9" t="s">
        <v>67</v>
      </c>
    </row>
    <row r="6138" spans="1:6" x14ac:dyDescent="0.2">
      <c r="A6138" s="6" t="s">
        <v>12008</v>
      </c>
      <c r="B6138" s="6">
        <v>2020</v>
      </c>
      <c r="C6138" s="8" t="s">
        <v>12009</v>
      </c>
      <c r="D6138" s="8" t="s">
        <v>12131</v>
      </c>
      <c r="E6138" s="8" t="s">
        <v>12132</v>
      </c>
      <c r="F6138" s="9" t="s">
        <v>67</v>
      </c>
    </row>
    <row r="6139" spans="1:6" x14ac:dyDescent="0.2">
      <c r="A6139" s="6" t="s">
        <v>12008</v>
      </c>
      <c r="B6139" s="6">
        <v>2020</v>
      </c>
      <c r="C6139" s="8" t="s">
        <v>12009</v>
      </c>
      <c r="D6139" s="8" t="s">
        <v>12133</v>
      </c>
      <c r="E6139" s="8" t="s">
        <v>12134</v>
      </c>
      <c r="F6139" s="9" t="s">
        <v>67</v>
      </c>
    </row>
    <row r="6140" spans="1:6" x14ac:dyDescent="0.2">
      <c r="A6140" s="6" t="s">
        <v>12008</v>
      </c>
      <c r="B6140" s="6">
        <v>2020</v>
      </c>
      <c r="C6140" s="8" t="s">
        <v>12009</v>
      </c>
      <c r="D6140" s="8" t="s">
        <v>12135</v>
      </c>
      <c r="E6140" s="8" t="s">
        <v>2254</v>
      </c>
      <c r="F6140" s="9" t="s">
        <v>67</v>
      </c>
    </row>
    <row r="6141" spans="1:6" x14ac:dyDescent="0.2">
      <c r="A6141" s="6" t="s">
        <v>12008</v>
      </c>
      <c r="B6141" s="6">
        <v>2020</v>
      </c>
      <c r="C6141" s="8" t="s">
        <v>12009</v>
      </c>
      <c r="D6141" s="8" t="s">
        <v>12136</v>
      </c>
      <c r="E6141" s="8" t="s">
        <v>12137</v>
      </c>
      <c r="F6141" s="9" t="s">
        <v>67</v>
      </c>
    </row>
    <row r="6142" spans="1:6" x14ac:dyDescent="0.2">
      <c r="A6142" s="6" t="s">
        <v>12008</v>
      </c>
      <c r="B6142" s="6">
        <v>2020</v>
      </c>
      <c r="C6142" s="8" t="s">
        <v>12009</v>
      </c>
      <c r="D6142" s="8" t="s">
        <v>12138</v>
      </c>
      <c r="E6142" s="8" t="s">
        <v>12139</v>
      </c>
      <c r="F6142" s="9" t="s">
        <v>67</v>
      </c>
    </row>
    <row r="6143" spans="1:6" x14ac:dyDescent="0.2">
      <c r="A6143" s="6" t="s">
        <v>12008</v>
      </c>
      <c r="B6143" s="6">
        <v>2020</v>
      </c>
      <c r="C6143" s="8" t="s">
        <v>12009</v>
      </c>
      <c r="D6143" s="8" t="s">
        <v>12140</v>
      </c>
      <c r="E6143" s="8" t="s">
        <v>12141</v>
      </c>
      <c r="F6143" s="9" t="s">
        <v>67</v>
      </c>
    </row>
    <row r="6144" spans="1:6" x14ac:dyDescent="0.2">
      <c r="A6144" s="6" t="s">
        <v>12008</v>
      </c>
      <c r="B6144" s="6">
        <v>2020</v>
      </c>
      <c r="C6144" s="8" t="s">
        <v>12009</v>
      </c>
      <c r="D6144" s="8" t="s">
        <v>12142</v>
      </c>
      <c r="E6144" s="8" t="s">
        <v>12143</v>
      </c>
      <c r="F6144" s="9" t="s">
        <v>67</v>
      </c>
    </row>
    <row r="6145" spans="1:6" x14ac:dyDescent="0.2">
      <c r="A6145" s="6" t="s">
        <v>12008</v>
      </c>
      <c r="B6145" s="6">
        <v>2020</v>
      </c>
      <c r="C6145" s="8" t="s">
        <v>12009</v>
      </c>
      <c r="D6145" s="8" t="s">
        <v>12144</v>
      </c>
      <c r="E6145" s="8" t="s">
        <v>12145</v>
      </c>
      <c r="F6145" s="9" t="s">
        <v>67</v>
      </c>
    </row>
    <row r="6146" spans="1:6" x14ac:dyDescent="0.2">
      <c r="A6146" s="6" t="s">
        <v>12008</v>
      </c>
      <c r="B6146" s="6">
        <v>2020</v>
      </c>
      <c r="C6146" s="8" t="s">
        <v>12009</v>
      </c>
      <c r="D6146" s="8" t="s">
        <v>12146</v>
      </c>
      <c r="E6146" s="8" t="s">
        <v>12147</v>
      </c>
      <c r="F6146" s="9" t="s">
        <v>67</v>
      </c>
    </row>
    <row r="6147" spans="1:6" x14ac:dyDescent="0.2">
      <c r="A6147" s="6" t="s">
        <v>12008</v>
      </c>
      <c r="B6147" s="6">
        <v>2020</v>
      </c>
      <c r="C6147" s="8" t="s">
        <v>12009</v>
      </c>
      <c r="D6147" s="8" t="s">
        <v>12148</v>
      </c>
      <c r="E6147" s="8" t="s">
        <v>12149</v>
      </c>
      <c r="F6147" s="9" t="s">
        <v>67</v>
      </c>
    </row>
    <row r="6148" spans="1:6" x14ac:dyDescent="0.2">
      <c r="A6148" s="6" t="s">
        <v>12008</v>
      </c>
      <c r="B6148" s="6">
        <v>2020</v>
      </c>
      <c r="C6148" s="8" t="s">
        <v>12009</v>
      </c>
      <c r="D6148" s="8" t="s">
        <v>12150</v>
      </c>
      <c r="E6148" s="8" t="s">
        <v>2254</v>
      </c>
      <c r="F6148" s="9" t="s">
        <v>67</v>
      </c>
    </row>
    <row r="6149" spans="1:6" x14ac:dyDescent="0.2">
      <c r="A6149" s="6" t="s">
        <v>12008</v>
      </c>
      <c r="B6149" s="6">
        <v>2020</v>
      </c>
      <c r="C6149" s="8" t="s">
        <v>12009</v>
      </c>
      <c r="D6149" s="8" t="s">
        <v>12151</v>
      </c>
      <c r="E6149" s="8" t="s">
        <v>12152</v>
      </c>
      <c r="F6149" s="9" t="s">
        <v>67</v>
      </c>
    </row>
    <row r="6150" spans="1:6" x14ac:dyDescent="0.2">
      <c r="A6150" s="6" t="s">
        <v>12008</v>
      </c>
      <c r="B6150" s="6">
        <v>2020</v>
      </c>
      <c r="C6150" s="8" t="s">
        <v>12009</v>
      </c>
      <c r="D6150" s="8" t="s">
        <v>12153</v>
      </c>
      <c r="E6150" s="8" t="s">
        <v>12154</v>
      </c>
      <c r="F6150" s="9" t="s">
        <v>67</v>
      </c>
    </row>
    <row r="6151" spans="1:6" x14ac:dyDescent="0.2">
      <c r="A6151" s="6" t="s">
        <v>12008</v>
      </c>
      <c r="B6151" s="6">
        <v>2020</v>
      </c>
      <c r="C6151" s="8" t="s">
        <v>12009</v>
      </c>
      <c r="D6151" s="8" t="s">
        <v>12155</v>
      </c>
      <c r="E6151" s="8" t="s">
        <v>12156</v>
      </c>
      <c r="F6151" s="9" t="s">
        <v>67</v>
      </c>
    </row>
    <row r="6152" spans="1:6" x14ac:dyDescent="0.2">
      <c r="A6152" s="6" t="s">
        <v>12008</v>
      </c>
      <c r="B6152" s="6">
        <v>2020</v>
      </c>
      <c r="C6152" s="8" t="s">
        <v>12009</v>
      </c>
      <c r="D6152" s="8" t="s">
        <v>12157</v>
      </c>
      <c r="E6152" s="8" t="s">
        <v>12158</v>
      </c>
      <c r="F6152" s="9" t="s">
        <v>67</v>
      </c>
    </row>
    <row r="6153" spans="1:6" x14ac:dyDescent="0.2">
      <c r="A6153" s="6" t="s">
        <v>12008</v>
      </c>
      <c r="B6153" s="6">
        <v>2020</v>
      </c>
      <c r="C6153" s="8" t="s">
        <v>12009</v>
      </c>
      <c r="D6153" s="8" t="s">
        <v>12159</v>
      </c>
      <c r="E6153" s="8" t="s">
        <v>2254</v>
      </c>
      <c r="F6153" s="9" t="s">
        <v>67</v>
      </c>
    </row>
    <row r="6154" spans="1:6" x14ac:dyDescent="0.2">
      <c r="A6154" s="6" t="s">
        <v>12008</v>
      </c>
      <c r="B6154" s="6">
        <v>2020</v>
      </c>
      <c r="C6154" s="8" t="s">
        <v>12009</v>
      </c>
      <c r="D6154" s="8" t="s">
        <v>12160</v>
      </c>
      <c r="E6154" s="8" t="s">
        <v>2254</v>
      </c>
      <c r="F6154" s="9" t="s">
        <v>67</v>
      </c>
    </row>
    <row r="6155" spans="1:6" x14ac:dyDescent="0.2">
      <c r="A6155" s="6" t="s">
        <v>12008</v>
      </c>
      <c r="B6155" s="6">
        <v>2019</v>
      </c>
      <c r="C6155" s="8" t="s">
        <v>12161</v>
      </c>
      <c r="D6155" s="8" t="s">
        <v>12162</v>
      </c>
      <c r="E6155" s="8" t="s">
        <v>12163</v>
      </c>
      <c r="F6155" s="9" t="s">
        <v>67</v>
      </c>
    </row>
    <row r="6156" spans="1:6" x14ac:dyDescent="0.2">
      <c r="A6156" s="6" t="s">
        <v>12008</v>
      </c>
      <c r="B6156" s="6">
        <v>2019</v>
      </c>
      <c r="C6156" s="8" t="s">
        <v>12161</v>
      </c>
      <c r="D6156" s="8" t="s">
        <v>12164</v>
      </c>
      <c r="E6156" s="8" t="s">
        <v>12165</v>
      </c>
      <c r="F6156" s="9" t="s">
        <v>67</v>
      </c>
    </row>
    <row r="6157" spans="1:6" x14ac:dyDescent="0.2">
      <c r="A6157" s="6" t="s">
        <v>12008</v>
      </c>
      <c r="B6157" s="6">
        <v>2019</v>
      </c>
      <c r="C6157" s="8" t="s">
        <v>12161</v>
      </c>
      <c r="D6157" s="8" t="s">
        <v>12166</v>
      </c>
      <c r="E6157" s="8" t="s">
        <v>12167</v>
      </c>
      <c r="F6157" s="9" t="s">
        <v>67</v>
      </c>
    </row>
    <row r="6158" spans="1:6" x14ac:dyDescent="0.2">
      <c r="A6158" s="6" t="s">
        <v>12008</v>
      </c>
      <c r="B6158" s="6">
        <v>2019</v>
      </c>
      <c r="C6158" s="8" t="s">
        <v>12161</v>
      </c>
      <c r="D6158" s="8" t="s">
        <v>12168</v>
      </c>
      <c r="E6158" s="8" t="s">
        <v>12169</v>
      </c>
      <c r="F6158" s="9" t="s">
        <v>67</v>
      </c>
    </row>
    <row r="6159" spans="1:6" x14ac:dyDescent="0.2">
      <c r="A6159" s="6" t="s">
        <v>12008</v>
      </c>
      <c r="B6159" s="6">
        <v>2019</v>
      </c>
      <c r="C6159" s="8" t="s">
        <v>12161</v>
      </c>
      <c r="D6159" s="8" t="s">
        <v>12170</v>
      </c>
      <c r="E6159" s="8" t="s">
        <v>12171</v>
      </c>
      <c r="F6159" s="9" t="s">
        <v>67</v>
      </c>
    </row>
    <row r="6160" spans="1:6" x14ac:dyDescent="0.2">
      <c r="A6160" s="6" t="s">
        <v>12008</v>
      </c>
      <c r="B6160" s="6">
        <v>2019</v>
      </c>
      <c r="C6160" s="8" t="s">
        <v>12161</v>
      </c>
      <c r="D6160" s="8" t="s">
        <v>12172</v>
      </c>
      <c r="E6160" s="8" t="s">
        <v>12173</v>
      </c>
      <c r="F6160" s="9" t="s">
        <v>67</v>
      </c>
    </row>
    <row r="6161" spans="1:6" x14ac:dyDescent="0.2">
      <c r="A6161" s="6" t="s">
        <v>12008</v>
      </c>
      <c r="B6161" s="6">
        <v>2019</v>
      </c>
      <c r="C6161" s="8" t="s">
        <v>12161</v>
      </c>
      <c r="D6161" s="8" t="s">
        <v>12174</v>
      </c>
      <c r="E6161" s="8" t="s">
        <v>12175</v>
      </c>
      <c r="F6161" s="9" t="s">
        <v>67</v>
      </c>
    </row>
    <row r="6162" spans="1:6" x14ac:dyDescent="0.2">
      <c r="A6162" s="6" t="s">
        <v>12008</v>
      </c>
      <c r="B6162" s="6">
        <v>2019</v>
      </c>
      <c r="C6162" s="8" t="s">
        <v>12161</v>
      </c>
      <c r="D6162" s="8" t="s">
        <v>12176</v>
      </c>
      <c r="E6162" s="8" t="s">
        <v>12177</v>
      </c>
      <c r="F6162" s="9" t="s">
        <v>67</v>
      </c>
    </row>
    <row r="6163" spans="1:6" x14ac:dyDescent="0.2">
      <c r="A6163" s="6" t="s">
        <v>12008</v>
      </c>
      <c r="B6163" s="6">
        <v>2019</v>
      </c>
      <c r="C6163" s="8" t="s">
        <v>12161</v>
      </c>
      <c r="D6163" s="8" t="s">
        <v>12178</v>
      </c>
      <c r="E6163" s="8" t="s">
        <v>12179</v>
      </c>
      <c r="F6163" s="9" t="s">
        <v>67</v>
      </c>
    </row>
    <row r="6164" spans="1:6" x14ac:dyDescent="0.2">
      <c r="A6164" s="6" t="s">
        <v>12008</v>
      </c>
      <c r="B6164" s="6">
        <v>2019</v>
      </c>
      <c r="C6164" s="8" t="s">
        <v>12161</v>
      </c>
      <c r="D6164" s="8" t="s">
        <v>12180</v>
      </c>
      <c r="E6164" s="8" t="s">
        <v>12181</v>
      </c>
      <c r="F6164" s="9" t="s">
        <v>67</v>
      </c>
    </row>
    <row r="6165" spans="1:6" x14ac:dyDescent="0.2">
      <c r="A6165" s="6" t="s">
        <v>12008</v>
      </c>
      <c r="B6165" s="6">
        <v>2019</v>
      </c>
      <c r="C6165" s="8" t="s">
        <v>12161</v>
      </c>
      <c r="D6165" s="8" t="s">
        <v>12182</v>
      </c>
      <c r="E6165" s="8" t="s">
        <v>12183</v>
      </c>
      <c r="F6165" s="9" t="s">
        <v>67</v>
      </c>
    </row>
    <row r="6166" spans="1:6" x14ac:dyDescent="0.2">
      <c r="A6166" s="6" t="s">
        <v>12008</v>
      </c>
      <c r="B6166" s="6">
        <v>2019</v>
      </c>
      <c r="C6166" s="8" t="s">
        <v>12161</v>
      </c>
      <c r="D6166" s="8" t="s">
        <v>12184</v>
      </c>
      <c r="E6166" s="8" t="s">
        <v>12185</v>
      </c>
      <c r="F6166" s="9" t="s">
        <v>67</v>
      </c>
    </row>
    <row r="6167" spans="1:6" x14ac:dyDescent="0.2">
      <c r="A6167" s="6" t="s">
        <v>12008</v>
      </c>
      <c r="B6167" s="6">
        <v>2019</v>
      </c>
      <c r="C6167" s="8" t="s">
        <v>12161</v>
      </c>
      <c r="D6167" s="8" t="s">
        <v>12186</v>
      </c>
      <c r="E6167" s="8" t="s">
        <v>12187</v>
      </c>
      <c r="F6167" s="9" t="s">
        <v>67</v>
      </c>
    </row>
    <row r="6168" spans="1:6" x14ac:dyDescent="0.2">
      <c r="A6168" s="6" t="s">
        <v>12008</v>
      </c>
      <c r="B6168" s="6">
        <v>2019</v>
      </c>
      <c r="C6168" s="8" t="s">
        <v>12161</v>
      </c>
      <c r="D6168" s="8" t="s">
        <v>12188</v>
      </c>
      <c r="E6168" s="8" t="s">
        <v>12189</v>
      </c>
      <c r="F6168" s="9" t="s">
        <v>67</v>
      </c>
    </row>
    <row r="6169" spans="1:6" x14ac:dyDescent="0.2">
      <c r="A6169" s="6" t="s">
        <v>12008</v>
      </c>
      <c r="B6169" s="6">
        <v>2019</v>
      </c>
      <c r="C6169" s="8" t="s">
        <v>12161</v>
      </c>
      <c r="D6169" s="8" t="s">
        <v>12190</v>
      </c>
      <c r="E6169" s="8" t="s">
        <v>12191</v>
      </c>
      <c r="F6169" s="9" t="s">
        <v>67</v>
      </c>
    </row>
    <row r="6170" spans="1:6" x14ac:dyDescent="0.2">
      <c r="A6170" s="6" t="s">
        <v>12008</v>
      </c>
      <c r="B6170" s="6">
        <v>2019</v>
      </c>
      <c r="C6170" s="8" t="s">
        <v>12161</v>
      </c>
      <c r="D6170" s="8" t="s">
        <v>12192</v>
      </c>
      <c r="E6170" s="8" t="s">
        <v>12193</v>
      </c>
      <c r="F6170" s="9" t="s">
        <v>67</v>
      </c>
    </row>
    <row r="6171" spans="1:6" x14ac:dyDescent="0.2">
      <c r="A6171" s="6" t="s">
        <v>12008</v>
      </c>
      <c r="B6171" s="6">
        <v>2019</v>
      </c>
      <c r="C6171" s="8" t="s">
        <v>12161</v>
      </c>
      <c r="D6171" s="8" t="s">
        <v>12194</v>
      </c>
      <c r="E6171" s="8" t="s">
        <v>12195</v>
      </c>
      <c r="F6171" s="9" t="s">
        <v>67</v>
      </c>
    </row>
    <row r="6172" spans="1:6" x14ac:dyDescent="0.2">
      <c r="A6172" s="6" t="s">
        <v>12008</v>
      </c>
      <c r="B6172" s="6">
        <v>2019</v>
      </c>
      <c r="C6172" s="8" t="s">
        <v>12161</v>
      </c>
      <c r="D6172" s="8" t="s">
        <v>12196</v>
      </c>
      <c r="E6172" s="8" t="s">
        <v>12197</v>
      </c>
      <c r="F6172" s="9" t="s">
        <v>67</v>
      </c>
    </row>
    <row r="6173" spans="1:6" x14ac:dyDescent="0.2">
      <c r="A6173" s="6" t="s">
        <v>12008</v>
      </c>
      <c r="B6173" s="6">
        <v>2019</v>
      </c>
      <c r="C6173" s="8" t="s">
        <v>12161</v>
      </c>
      <c r="D6173" s="8" t="s">
        <v>12198</v>
      </c>
      <c r="E6173" s="8" t="s">
        <v>12199</v>
      </c>
      <c r="F6173" s="9" t="s">
        <v>67</v>
      </c>
    </row>
    <row r="6174" spans="1:6" x14ac:dyDescent="0.2">
      <c r="A6174" s="6" t="s">
        <v>12008</v>
      </c>
      <c r="B6174" s="6">
        <v>2019</v>
      </c>
      <c r="C6174" s="8" t="s">
        <v>12161</v>
      </c>
      <c r="D6174" s="8" t="s">
        <v>12200</v>
      </c>
      <c r="E6174" s="8" t="s">
        <v>12201</v>
      </c>
      <c r="F6174" s="9" t="s">
        <v>67</v>
      </c>
    </row>
    <row r="6175" spans="1:6" x14ac:dyDescent="0.2">
      <c r="A6175" s="6" t="s">
        <v>12008</v>
      </c>
      <c r="B6175" s="6">
        <v>2019</v>
      </c>
      <c r="C6175" s="8" t="s">
        <v>12161</v>
      </c>
      <c r="D6175" s="8" t="s">
        <v>12202</v>
      </c>
      <c r="E6175" s="8" t="s">
        <v>12203</v>
      </c>
      <c r="F6175" s="9" t="s">
        <v>67</v>
      </c>
    </row>
    <row r="6176" spans="1:6" x14ac:dyDescent="0.2">
      <c r="A6176" s="6" t="s">
        <v>12008</v>
      </c>
      <c r="B6176" s="6">
        <v>2019</v>
      </c>
      <c r="C6176" s="8" t="s">
        <v>12161</v>
      </c>
      <c r="D6176" s="8" t="s">
        <v>12204</v>
      </c>
      <c r="E6176" s="8" t="s">
        <v>12205</v>
      </c>
      <c r="F6176" s="9" t="s">
        <v>67</v>
      </c>
    </row>
    <row r="6177" spans="1:6" x14ac:dyDescent="0.2">
      <c r="A6177" s="6" t="s">
        <v>12008</v>
      </c>
      <c r="B6177" s="6">
        <v>2019</v>
      </c>
      <c r="C6177" s="8" t="s">
        <v>12161</v>
      </c>
      <c r="D6177" s="8" t="s">
        <v>12206</v>
      </c>
      <c r="E6177" s="8" t="s">
        <v>12207</v>
      </c>
      <c r="F6177" s="9" t="s">
        <v>67</v>
      </c>
    </row>
    <row r="6178" spans="1:6" x14ac:dyDescent="0.2">
      <c r="A6178" s="6" t="s">
        <v>12008</v>
      </c>
      <c r="B6178" s="6">
        <v>2019</v>
      </c>
      <c r="C6178" s="8" t="s">
        <v>12161</v>
      </c>
      <c r="D6178" s="8" t="s">
        <v>12208</v>
      </c>
      <c r="E6178" s="8" t="s">
        <v>12209</v>
      </c>
      <c r="F6178" s="9" t="s">
        <v>67</v>
      </c>
    </row>
    <row r="6179" spans="1:6" x14ac:dyDescent="0.2">
      <c r="A6179" s="6" t="s">
        <v>12008</v>
      </c>
      <c r="B6179" s="6">
        <v>2019</v>
      </c>
      <c r="C6179" s="8" t="s">
        <v>12161</v>
      </c>
      <c r="D6179" s="8" t="s">
        <v>12210</v>
      </c>
      <c r="E6179" s="8" t="s">
        <v>12211</v>
      </c>
      <c r="F6179" s="9" t="s">
        <v>67</v>
      </c>
    </row>
    <row r="6180" spans="1:6" x14ac:dyDescent="0.2">
      <c r="A6180" s="6" t="s">
        <v>12008</v>
      </c>
      <c r="B6180" s="6">
        <v>2019</v>
      </c>
      <c r="C6180" s="8" t="s">
        <v>12161</v>
      </c>
      <c r="D6180" s="8" t="s">
        <v>12212</v>
      </c>
      <c r="E6180" s="8" t="s">
        <v>12213</v>
      </c>
      <c r="F6180" s="9" t="s">
        <v>67</v>
      </c>
    </row>
    <row r="6181" spans="1:6" x14ac:dyDescent="0.2">
      <c r="A6181" s="6" t="s">
        <v>12008</v>
      </c>
      <c r="B6181" s="6">
        <v>2019</v>
      </c>
      <c r="C6181" s="8" t="s">
        <v>12161</v>
      </c>
      <c r="D6181" s="8" t="s">
        <v>12214</v>
      </c>
      <c r="E6181" s="8" t="s">
        <v>12215</v>
      </c>
      <c r="F6181" s="9" t="s">
        <v>67</v>
      </c>
    </row>
    <row r="6182" spans="1:6" x14ac:dyDescent="0.2">
      <c r="A6182" s="6" t="s">
        <v>12008</v>
      </c>
      <c r="B6182" s="6">
        <v>2019</v>
      </c>
      <c r="C6182" s="8" t="s">
        <v>12161</v>
      </c>
      <c r="D6182" s="8" t="s">
        <v>12216</v>
      </c>
      <c r="E6182" s="8" t="s">
        <v>12217</v>
      </c>
      <c r="F6182" s="9" t="s">
        <v>67</v>
      </c>
    </row>
    <row r="6183" spans="1:6" x14ac:dyDescent="0.2">
      <c r="A6183" s="6" t="s">
        <v>12008</v>
      </c>
      <c r="B6183" s="6">
        <v>2019</v>
      </c>
      <c r="C6183" s="8" t="s">
        <v>12161</v>
      </c>
      <c r="D6183" s="8" t="s">
        <v>12218</v>
      </c>
      <c r="E6183" s="8" t="s">
        <v>12219</v>
      </c>
      <c r="F6183" s="9" t="s">
        <v>67</v>
      </c>
    </row>
    <row r="6184" spans="1:6" x14ac:dyDescent="0.2">
      <c r="A6184" s="6" t="s">
        <v>12008</v>
      </c>
      <c r="B6184" s="6">
        <v>2019</v>
      </c>
      <c r="C6184" s="8" t="s">
        <v>12161</v>
      </c>
      <c r="D6184" s="8" t="s">
        <v>12220</v>
      </c>
      <c r="E6184" s="8" t="s">
        <v>12221</v>
      </c>
      <c r="F6184" s="9" t="s">
        <v>67</v>
      </c>
    </row>
    <row r="6185" spans="1:6" x14ac:dyDescent="0.2">
      <c r="A6185" s="6" t="s">
        <v>12008</v>
      </c>
      <c r="B6185" s="6">
        <v>2019</v>
      </c>
      <c r="C6185" s="8" t="s">
        <v>12161</v>
      </c>
      <c r="D6185" s="8" t="s">
        <v>12222</v>
      </c>
      <c r="E6185" s="8" t="s">
        <v>12223</v>
      </c>
      <c r="F6185" s="9" t="s">
        <v>67</v>
      </c>
    </row>
    <row r="6186" spans="1:6" x14ac:dyDescent="0.2">
      <c r="A6186" s="6" t="s">
        <v>12008</v>
      </c>
      <c r="B6186" s="6">
        <v>2019</v>
      </c>
      <c r="C6186" s="8" t="s">
        <v>12161</v>
      </c>
      <c r="D6186" s="8" t="s">
        <v>12224</v>
      </c>
      <c r="E6186" s="8" t="s">
        <v>12225</v>
      </c>
      <c r="F6186" s="9" t="s">
        <v>67</v>
      </c>
    </row>
    <row r="6187" spans="1:6" x14ac:dyDescent="0.2">
      <c r="A6187" s="6" t="s">
        <v>12008</v>
      </c>
      <c r="B6187" s="6">
        <v>2019</v>
      </c>
      <c r="C6187" s="8" t="s">
        <v>12161</v>
      </c>
      <c r="D6187" s="8" t="s">
        <v>12226</v>
      </c>
      <c r="E6187" s="8" t="s">
        <v>12227</v>
      </c>
      <c r="F6187" s="9" t="s">
        <v>67</v>
      </c>
    </row>
    <row r="6188" spans="1:6" x14ac:dyDescent="0.2">
      <c r="A6188" s="6" t="s">
        <v>12008</v>
      </c>
      <c r="B6188" s="6">
        <v>2019</v>
      </c>
      <c r="C6188" s="8" t="s">
        <v>12161</v>
      </c>
      <c r="D6188" s="8" t="s">
        <v>12228</v>
      </c>
      <c r="E6188" s="8" t="s">
        <v>12229</v>
      </c>
      <c r="F6188" s="9" t="s">
        <v>67</v>
      </c>
    </row>
    <row r="6189" spans="1:6" x14ac:dyDescent="0.2">
      <c r="A6189" s="6" t="s">
        <v>12008</v>
      </c>
      <c r="B6189" s="6">
        <v>2019</v>
      </c>
      <c r="C6189" s="8" t="s">
        <v>12161</v>
      </c>
      <c r="D6189" s="8" t="s">
        <v>12230</v>
      </c>
      <c r="E6189" s="8" t="s">
        <v>12231</v>
      </c>
      <c r="F6189" s="9" t="s">
        <v>67</v>
      </c>
    </row>
    <row r="6190" spans="1:6" x14ac:dyDescent="0.2">
      <c r="A6190" s="6" t="s">
        <v>12008</v>
      </c>
      <c r="B6190" s="6">
        <v>2019</v>
      </c>
      <c r="C6190" s="8" t="s">
        <v>12161</v>
      </c>
      <c r="D6190" s="8" t="s">
        <v>12232</v>
      </c>
      <c r="E6190" s="8" t="s">
        <v>12233</v>
      </c>
      <c r="F6190" s="9" t="s">
        <v>67</v>
      </c>
    </row>
    <row r="6191" spans="1:6" x14ac:dyDescent="0.2">
      <c r="A6191" s="6" t="s">
        <v>12008</v>
      </c>
      <c r="B6191" s="6">
        <v>2019</v>
      </c>
      <c r="C6191" s="8" t="s">
        <v>12161</v>
      </c>
      <c r="D6191" s="8" t="s">
        <v>12234</v>
      </c>
      <c r="E6191" s="8" t="s">
        <v>12235</v>
      </c>
      <c r="F6191" s="9" t="s">
        <v>67</v>
      </c>
    </row>
    <row r="6192" spans="1:6" x14ac:dyDescent="0.2">
      <c r="A6192" s="6" t="s">
        <v>12008</v>
      </c>
      <c r="B6192" s="6">
        <v>2019</v>
      </c>
      <c r="C6192" s="8" t="s">
        <v>12161</v>
      </c>
      <c r="D6192" s="8" t="s">
        <v>12236</v>
      </c>
      <c r="E6192" s="8" t="s">
        <v>12237</v>
      </c>
      <c r="F6192" s="9" t="s">
        <v>67</v>
      </c>
    </row>
    <row r="6193" spans="1:6" x14ac:dyDescent="0.2">
      <c r="A6193" s="6" t="s">
        <v>12008</v>
      </c>
      <c r="B6193" s="6">
        <v>2019</v>
      </c>
      <c r="C6193" s="8" t="s">
        <v>12161</v>
      </c>
      <c r="D6193" s="8" t="s">
        <v>12238</v>
      </c>
      <c r="E6193" s="8" t="s">
        <v>12239</v>
      </c>
      <c r="F6193" s="9" t="s">
        <v>67</v>
      </c>
    </row>
    <row r="6194" spans="1:6" x14ac:dyDescent="0.2">
      <c r="A6194" s="6" t="s">
        <v>12008</v>
      </c>
      <c r="B6194" s="6">
        <v>2019</v>
      </c>
      <c r="C6194" s="8" t="s">
        <v>12161</v>
      </c>
      <c r="D6194" s="8" t="s">
        <v>12240</v>
      </c>
      <c r="E6194" s="8" t="s">
        <v>12241</v>
      </c>
      <c r="F6194" s="9" t="s">
        <v>67</v>
      </c>
    </row>
    <row r="6195" spans="1:6" x14ac:dyDescent="0.2">
      <c r="A6195" s="6" t="s">
        <v>12008</v>
      </c>
      <c r="B6195" s="6">
        <v>2019</v>
      </c>
      <c r="C6195" s="8" t="s">
        <v>12161</v>
      </c>
      <c r="D6195" s="8" t="s">
        <v>12242</v>
      </c>
      <c r="E6195" s="8" t="s">
        <v>12243</v>
      </c>
      <c r="F6195" s="9" t="s">
        <v>67</v>
      </c>
    </row>
    <row r="6196" spans="1:6" x14ac:dyDescent="0.2">
      <c r="A6196" s="6" t="s">
        <v>12008</v>
      </c>
      <c r="B6196" s="6">
        <v>2019</v>
      </c>
      <c r="C6196" s="8" t="s">
        <v>12161</v>
      </c>
      <c r="D6196" s="8" t="s">
        <v>12244</v>
      </c>
      <c r="E6196" s="8" t="s">
        <v>12245</v>
      </c>
      <c r="F6196" s="9" t="s">
        <v>67</v>
      </c>
    </row>
    <row r="6197" spans="1:6" x14ac:dyDescent="0.2">
      <c r="A6197" s="6" t="s">
        <v>12008</v>
      </c>
      <c r="B6197" s="6">
        <v>2019</v>
      </c>
      <c r="C6197" s="8" t="s">
        <v>12161</v>
      </c>
      <c r="D6197" s="8" t="s">
        <v>12246</v>
      </c>
      <c r="E6197" s="8" t="s">
        <v>12247</v>
      </c>
      <c r="F6197" s="9" t="s">
        <v>67</v>
      </c>
    </row>
    <row r="6198" spans="1:6" x14ac:dyDescent="0.2">
      <c r="A6198" s="6" t="s">
        <v>12008</v>
      </c>
      <c r="B6198" s="6">
        <v>2019</v>
      </c>
      <c r="C6198" s="8" t="s">
        <v>12161</v>
      </c>
      <c r="D6198" s="8" t="s">
        <v>12248</v>
      </c>
      <c r="E6198" s="8" t="s">
        <v>12249</v>
      </c>
      <c r="F6198" s="9" t="s">
        <v>67</v>
      </c>
    </row>
    <row r="6199" spans="1:6" x14ac:dyDescent="0.2">
      <c r="A6199" s="6" t="s">
        <v>12008</v>
      </c>
      <c r="B6199" s="6">
        <v>2019</v>
      </c>
      <c r="C6199" s="8" t="s">
        <v>12161</v>
      </c>
      <c r="D6199" s="8" t="s">
        <v>12250</v>
      </c>
      <c r="E6199" s="8" t="s">
        <v>12251</v>
      </c>
      <c r="F6199" s="9" t="s">
        <v>67</v>
      </c>
    </row>
    <row r="6200" spans="1:6" x14ac:dyDescent="0.2">
      <c r="A6200" s="6" t="s">
        <v>12008</v>
      </c>
      <c r="B6200" s="6">
        <v>2019</v>
      </c>
      <c r="C6200" s="8" t="s">
        <v>12161</v>
      </c>
      <c r="D6200" s="8" t="s">
        <v>12252</v>
      </c>
      <c r="E6200" s="8" t="s">
        <v>12253</v>
      </c>
      <c r="F6200" s="9" t="s">
        <v>67</v>
      </c>
    </row>
    <row r="6201" spans="1:6" x14ac:dyDescent="0.2">
      <c r="A6201" s="6" t="s">
        <v>12008</v>
      </c>
      <c r="B6201" s="6">
        <v>2019</v>
      </c>
      <c r="C6201" s="8" t="s">
        <v>12161</v>
      </c>
      <c r="D6201" s="8" t="s">
        <v>12254</v>
      </c>
      <c r="E6201" s="8" t="s">
        <v>12255</v>
      </c>
      <c r="F6201" s="9" t="s">
        <v>67</v>
      </c>
    </row>
    <row r="6202" spans="1:6" x14ac:dyDescent="0.2">
      <c r="A6202" s="6" t="s">
        <v>12008</v>
      </c>
      <c r="B6202" s="6">
        <v>2019</v>
      </c>
      <c r="C6202" s="8" t="s">
        <v>12161</v>
      </c>
      <c r="D6202" s="8" t="s">
        <v>12256</v>
      </c>
      <c r="E6202" s="8" t="s">
        <v>12257</v>
      </c>
      <c r="F6202" s="9" t="s">
        <v>67</v>
      </c>
    </row>
    <row r="6203" spans="1:6" x14ac:dyDescent="0.2">
      <c r="A6203" s="6" t="s">
        <v>12008</v>
      </c>
      <c r="B6203" s="6">
        <v>2019</v>
      </c>
      <c r="C6203" s="8" t="s">
        <v>12161</v>
      </c>
      <c r="D6203" s="8" t="s">
        <v>12258</v>
      </c>
      <c r="E6203" s="8" t="s">
        <v>12259</v>
      </c>
      <c r="F6203" s="9" t="s">
        <v>67</v>
      </c>
    </row>
    <row r="6204" spans="1:6" x14ac:dyDescent="0.2">
      <c r="A6204" s="6" t="s">
        <v>12008</v>
      </c>
      <c r="B6204" s="6">
        <v>2019</v>
      </c>
      <c r="C6204" s="8" t="s">
        <v>12161</v>
      </c>
      <c r="D6204" s="8" t="s">
        <v>12260</v>
      </c>
      <c r="E6204" s="8" t="s">
        <v>12261</v>
      </c>
      <c r="F6204" s="9" t="s">
        <v>67</v>
      </c>
    </row>
    <row r="6205" spans="1:6" x14ac:dyDescent="0.2">
      <c r="A6205" s="6" t="s">
        <v>12008</v>
      </c>
      <c r="B6205" s="6">
        <v>2019</v>
      </c>
      <c r="C6205" s="8" t="s">
        <v>12161</v>
      </c>
      <c r="D6205" s="8" t="s">
        <v>12262</v>
      </c>
      <c r="E6205" s="8" t="s">
        <v>12263</v>
      </c>
      <c r="F6205" s="9" t="s">
        <v>67</v>
      </c>
    </row>
    <row r="6206" spans="1:6" x14ac:dyDescent="0.2">
      <c r="A6206" s="6" t="s">
        <v>12008</v>
      </c>
      <c r="B6206" s="6">
        <v>2019</v>
      </c>
      <c r="C6206" s="8" t="s">
        <v>12161</v>
      </c>
      <c r="D6206" s="8" t="s">
        <v>12264</v>
      </c>
      <c r="E6206" s="8" t="s">
        <v>12265</v>
      </c>
      <c r="F6206" s="9" t="s">
        <v>67</v>
      </c>
    </row>
    <row r="6207" spans="1:6" x14ac:dyDescent="0.2">
      <c r="A6207" s="6" t="s">
        <v>12008</v>
      </c>
      <c r="B6207" s="6">
        <v>2019</v>
      </c>
      <c r="C6207" s="8" t="s">
        <v>12161</v>
      </c>
      <c r="D6207" s="8" t="s">
        <v>12266</v>
      </c>
      <c r="E6207" s="8" t="s">
        <v>12267</v>
      </c>
      <c r="F6207" s="9" t="s">
        <v>67</v>
      </c>
    </row>
    <row r="6208" spans="1:6" x14ac:dyDescent="0.2">
      <c r="A6208" s="6" t="s">
        <v>12008</v>
      </c>
      <c r="B6208" s="6">
        <v>2019</v>
      </c>
      <c r="C6208" s="8" t="s">
        <v>12161</v>
      </c>
      <c r="D6208" s="8" t="s">
        <v>12268</v>
      </c>
      <c r="E6208" s="8" t="s">
        <v>12269</v>
      </c>
      <c r="F6208" s="9" t="s">
        <v>67</v>
      </c>
    </row>
    <row r="6209" spans="1:6" x14ac:dyDescent="0.2">
      <c r="A6209" s="6" t="s">
        <v>12008</v>
      </c>
      <c r="B6209" s="6">
        <v>2019</v>
      </c>
      <c r="C6209" s="8" t="s">
        <v>12161</v>
      </c>
      <c r="D6209" s="8" t="s">
        <v>12270</v>
      </c>
      <c r="E6209" s="8" t="s">
        <v>2254</v>
      </c>
      <c r="F6209" s="9" t="s">
        <v>67</v>
      </c>
    </row>
    <row r="6210" spans="1:6" x14ac:dyDescent="0.2">
      <c r="A6210" s="6" t="s">
        <v>12008</v>
      </c>
      <c r="B6210" s="6">
        <v>2019</v>
      </c>
      <c r="C6210" s="8" t="s">
        <v>12161</v>
      </c>
      <c r="D6210" s="8" t="s">
        <v>12271</v>
      </c>
      <c r="E6210" s="8" t="s">
        <v>2254</v>
      </c>
      <c r="F6210" s="9" t="s">
        <v>67</v>
      </c>
    </row>
    <row r="6211" spans="1:6" x14ac:dyDescent="0.2">
      <c r="A6211" s="6" t="s">
        <v>12008</v>
      </c>
      <c r="B6211" s="6">
        <v>2018</v>
      </c>
      <c r="C6211" s="8" t="s">
        <v>12272</v>
      </c>
      <c r="D6211" s="8" t="s">
        <v>12273</v>
      </c>
      <c r="E6211" s="8" t="s">
        <v>12274</v>
      </c>
      <c r="F6211" s="9" t="s">
        <v>67</v>
      </c>
    </row>
    <row r="6212" spans="1:6" x14ac:dyDescent="0.2">
      <c r="A6212" s="6" t="s">
        <v>12008</v>
      </c>
      <c r="B6212" s="6">
        <v>2018</v>
      </c>
      <c r="C6212" s="8" t="s">
        <v>12272</v>
      </c>
      <c r="D6212" s="8" t="s">
        <v>12275</v>
      </c>
      <c r="E6212" s="8" t="s">
        <v>12276</v>
      </c>
      <c r="F6212" s="9" t="s">
        <v>67</v>
      </c>
    </row>
    <row r="6213" spans="1:6" x14ac:dyDescent="0.2">
      <c r="A6213" s="6" t="s">
        <v>12008</v>
      </c>
      <c r="B6213" s="6">
        <v>2018</v>
      </c>
      <c r="C6213" s="8" t="s">
        <v>12272</v>
      </c>
      <c r="D6213" s="8" t="s">
        <v>12277</v>
      </c>
      <c r="E6213" s="8" t="s">
        <v>12278</v>
      </c>
      <c r="F6213" s="9" t="s">
        <v>67</v>
      </c>
    </row>
    <row r="6214" spans="1:6" x14ac:dyDescent="0.2">
      <c r="A6214" s="6" t="s">
        <v>12008</v>
      </c>
      <c r="B6214" s="6">
        <v>2018</v>
      </c>
      <c r="C6214" s="8" t="s">
        <v>12272</v>
      </c>
      <c r="D6214" s="8" t="s">
        <v>12279</v>
      </c>
      <c r="E6214" s="8" t="s">
        <v>12280</v>
      </c>
      <c r="F6214" s="9" t="s">
        <v>67</v>
      </c>
    </row>
    <row r="6215" spans="1:6" x14ac:dyDescent="0.2">
      <c r="A6215" s="6" t="s">
        <v>12008</v>
      </c>
      <c r="B6215" s="6">
        <v>2018</v>
      </c>
      <c r="C6215" s="8" t="s">
        <v>12272</v>
      </c>
      <c r="D6215" s="8" t="s">
        <v>12281</v>
      </c>
      <c r="E6215" s="8" t="s">
        <v>12282</v>
      </c>
      <c r="F6215" s="9" t="s">
        <v>67</v>
      </c>
    </row>
    <row r="6216" spans="1:6" x14ac:dyDescent="0.2">
      <c r="A6216" s="6" t="s">
        <v>12008</v>
      </c>
      <c r="B6216" s="6">
        <v>2018</v>
      </c>
      <c r="C6216" s="8" t="s">
        <v>12272</v>
      </c>
      <c r="D6216" s="8" t="s">
        <v>12283</v>
      </c>
      <c r="E6216" s="8" t="s">
        <v>12284</v>
      </c>
      <c r="F6216" s="9" t="s">
        <v>67</v>
      </c>
    </row>
    <row r="6217" spans="1:6" x14ac:dyDescent="0.2">
      <c r="A6217" s="6" t="s">
        <v>12008</v>
      </c>
      <c r="B6217" s="6">
        <v>2018</v>
      </c>
      <c r="C6217" s="8" t="s">
        <v>12272</v>
      </c>
      <c r="D6217" s="8" t="s">
        <v>12285</v>
      </c>
      <c r="E6217" s="8" t="s">
        <v>12286</v>
      </c>
      <c r="F6217" s="9" t="s">
        <v>67</v>
      </c>
    </row>
    <row r="6218" spans="1:6" x14ac:dyDescent="0.2">
      <c r="A6218" s="6" t="s">
        <v>12008</v>
      </c>
      <c r="B6218" s="6">
        <v>2018</v>
      </c>
      <c r="C6218" s="8" t="s">
        <v>12272</v>
      </c>
      <c r="D6218" s="8" t="s">
        <v>12287</v>
      </c>
      <c r="E6218" s="8" t="s">
        <v>12288</v>
      </c>
      <c r="F6218" s="9" t="s">
        <v>67</v>
      </c>
    </row>
    <row r="6219" spans="1:6" x14ac:dyDescent="0.2">
      <c r="A6219" s="6" t="s">
        <v>12008</v>
      </c>
      <c r="B6219" s="6">
        <v>2018</v>
      </c>
      <c r="C6219" s="8" t="s">
        <v>12272</v>
      </c>
      <c r="D6219" s="8" t="s">
        <v>12289</v>
      </c>
      <c r="E6219" s="8" t="s">
        <v>12290</v>
      </c>
      <c r="F6219" s="9" t="s">
        <v>67</v>
      </c>
    </row>
    <row r="6220" spans="1:6" x14ac:dyDescent="0.2">
      <c r="A6220" s="6" t="s">
        <v>12008</v>
      </c>
      <c r="B6220" s="6">
        <v>2018</v>
      </c>
      <c r="C6220" s="8" t="s">
        <v>12272</v>
      </c>
      <c r="D6220" s="8" t="s">
        <v>12291</v>
      </c>
      <c r="E6220" s="8" t="s">
        <v>12292</v>
      </c>
      <c r="F6220" s="9" t="s">
        <v>67</v>
      </c>
    </row>
    <row r="6221" spans="1:6" x14ac:dyDescent="0.2">
      <c r="A6221" s="6" t="s">
        <v>12008</v>
      </c>
      <c r="B6221" s="6">
        <v>2018</v>
      </c>
      <c r="C6221" s="8" t="s">
        <v>12272</v>
      </c>
      <c r="D6221" s="8" t="s">
        <v>12293</v>
      </c>
      <c r="E6221" s="8" t="s">
        <v>12294</v>
      </c>
      <c r="F6221" s="9" t="s">
        <v>67</v>
      </c>
    </row>
    <row r="6222" spans="1:6" x14ac:dyDescent="0.2">
      <c r="A6222" s="6" t="s">
        <v>12008</v>
      </c>
      <c r="B6222" s="6">
        <v>2018</v>
      </c>
      <c r="C6222" s="8" t="s">
        <v>12272</v>
      </c>
      <c r="D6222" s="8" t="s">
        <v>12295</v>
      </c>
      <c r="E6222" s="8" t="s">
        <v>12296</v>
      </c>
      <c r="F6222" s="9" t="s">
        <v>67</v>
      </c>
    </row>
    <row r="6223" spans="1:6" x14ac:dyDescent="0.2">
      <c r="A6223" s="6" t="s">
        <v>12008</v>
      </c>
      <c r="B6223" s="6">
        <v>2018</v>
      </c>
      <c r="C6223" s="8" t="s">
        <v>12272</v>
      </c>
      <c r="D6223" s="8" t="s">
        <v>12297</v>
      </c>
      <c r="E6223" s="8" t="s">
        <v>12298</v>
      </c>
      <c r="F6223" s="9" t="s">
        <v>67</v>
      </c>
    </row>
    <row r="6224" spans="1:6" x14ac:dyDescent="0.2">
      <c r="A6224" s="6" t="s">
        <v>12008</v>
      </c>
      <c r="B6224" s="6">
        <v>2018</v>
      </c>
      <c r="C6224" s="8" t="s">
        <v>12272</v>
      </c>
      <c r="D6224" s="8" t="s">
        <v>12299</v>
      </c>
      <c r="E6224" s="8" t="s">
        <v>12300</v>
      </c>
      <c r="F6224" s="9" t="s">
        <v>67</v>
      </c>
    </row>
    <row r="6225" spans="1:6" x14ac:dyDescent="0.2">
      <c r="A6225" s="6" t="s">
        <v>12008</v>
      </c>
      <c r="B6225" s="6">
        <v>2018</v>
      </c>
      <c r="C6225" s="8" t="s">
        <v>12272</v>
      </c>
      <c r="D6225" s="8" t="s">
        <v>12301</v>
      </c>
      <c r="E6225" s="8" t="s">
        <v>12302</v>
      </c>
      <c r="F6225" s="9" t="s">
        <v>67</v>
      </c>
    </row>
    <row r="6226" spans="1:6" x14ac:dyDescent="0.2">
      <c r="A6226" s="6" t="s">
        <v>12008</v>
      </c>
      <c r="B6226" s="6">
        <v>2018</v>
      </c>
      <c r="C6226" s="8" t="s">
        <v>12272</v>
      </c>
      <c r="D6226" s="8" t="s">
        <v>12303</v>
      </c>
      <c r="E6226" s="8" t="s">
        <v>12304</v>
      </c>
      <c r="F6226" s="9" t="s">
        <v>67</v>
      </c>
    </row>
    <row r="6227" spans="1:6" x14ac:dyDescent="0.2">
      <c r="A6227" s="6" t="s">
        <v>12008</v>
      </c>
      <c r="B6227" s="6">
        <v>2018</v>
      </c>
      <c r="C6227" s="8" t="s">
        <v>12272</v>
      </c>
      <c r="D6227" s="8" t="s">
        <v>12305</v>
      </c>
      <c r="E6227" s="8" t="s">
        <v>12306</v>
      </c>
      <c r="F6227" s="9" t="s">
        <v>67</v>
      </c>
    </row>
    <row r="6228" spans="1:6" x14ac:dyDescent="0.2">
      <c r="A6228" s="6" t="s">
        <v>12008</v>
      </c>
      <c r="B6228" s="6">
        <v>2018</v>
      </c>
      <c r="C6228" s="8" t="s">
        <v>12272</v>
      </c>
      <c r="D6228" s="8" t="s">
        <v>12307</v>
      </c>
      <c r="E6228" s="8" t="s">
        <v>12308</v>
      </c>
      <c r="F6228" s="9" t="s">
        <v>67</v>
      </c>
    </row>
    <row r="6229" spans="1:6" x14ac:dyDescent="0.2">
      <c r="A6229" s="6" t="s">
        <v>12008</v>
      </c>
      <c r="B6229" s="6">
        <v>2018</v>
      </c>
      <c r="C6229" s="8" t="s">
        <v>12272</v>
      </c>
      <c r="D6229" s="8" t="s">
        <v>12309</v>
      </c>
      <c r="E6229" s="8" t="s">
        <v>12310</v>
      </c>
      <c r="F6229" s="9" t="s">
        <v>67</v>
      </c>
    </row>
    <row r="6230" spans="1:6" x14ac:dyDescent="0.2">
      <c r="A6230" s="6" t="s">
        <v>12008</v>
      </c>
      <c r="B6230" s="6">
        <v>2018</v>
      </c>
      <c r="C6230" s="8" t="s">
        <v>12272</v>
      </c>
      <c r="D6230" s="8" t="s">
        <v>12311</v>
      </c>
      <c r="E6230" s="8" t="s">
        <v>12312</v>
      </c>
      <c r="F6230" s="9" t="s">
        <v>67</v>
      </c>
    </row>
    <row r="6231" spans="1:6" x14ac:dyDescent="0.2">
      <c r="A6231" s="6" t="s">
        <v>12008</v>
      </c>
      <c r="B6231" s="6">
        <v>2018</v>
      </c>
      <c r="C6231" s="8" t="s">
        <v>12272</v>
      </c>
      <c r="D6231" s="8" t="s">
        <v>12313</v>
      </c>
      <c r="E6231" s="8" t="s">
        <v>12314</v>
      </c>
      <c r="F6231" s="9" t="s">
        <v>67</v>
      </c>
    </row>
    <row r="6232" spans="1:6" x14ac:dyDescent="0.2">
      <c r="A6232" s="6" t="s">
        <v>12008</v>
      </c>
      <c r="B6232" s="6">
        <v>2018</v>
      </c>
      <c r="C6232" s="8" t="s">
        <v>12272</v>
      </c>
      <c r="D6232" s="8" t="s">
        <v>12315</v>
      </c>
      <c r="E6232" s="8" t="s">
        <v>12316</v>
      </c>
      <c r="F6232" s="9" t="s">
        <v>67</v>
      </c>
    </row>
    <row r="6233" spans="1:6" x14ac:dyDescent="0.2">
      <c r="A6233" s="6" t="s">
        <v>12008</v>
      </c>
      <c r="B6233" s="6">
        <v>2018</v>
      </c>
      <c r="C6233" s="8" t="s">
        <v>12272</v>
      </c>
      <c r="D6233" s="8" t="s">
        <v>12317</v>
      </c>
      <c r="E6233" s="8" t="s">
        <v>12318</v>
      </c>
      <c r="F6233" s="9" t="s">
        <v>67</v>
      </c>
    </row>
    <row r="6234" spans="1:6" x14ac:dyDescent="0.2">
      <c r="A6234" s="6" t="s">
        <v>12008</v>
      </c>
      <c r="B6234" s="6">
        <v>2018</v>
      </c>
      <c r="C6234" s="8" t="s">
        <v>12272</v>
      </c>
      <c r="D6234" s="8" t="s">
        <v>12319</v>
      </c>
      <c r="E6234" s="8" t="s">
        <v>12320</v>
      </c>
      <c r="F6234" s="9" t="s">
        <v>67</v>
      </c>
    </row>
    <row r="6235" spans="1:6" x14ac:dyDescent="0.2">
      <c r="A6235" s="6" t="s">
        <v>12008</v>
      </c>
      <c r="B6235" s="6">
        <v>2018</v>
      </c>
      <c r="C6235" s="8" t="s">
        <v>12272</v>
      </c>
      <c r="D6235" s="8" t="s">
        <v>12321</v>
      </c>
      <c r="E6235" s="8" t="s">
        <v>12322</v>
      </c>
      <c r="F6235" s="9" t="s">
        <v>67</v>
      </c>
    </row>
    <row r="6236" spans="1:6" x14ac:dyDescent="0.2">
      <c r="A6236" s="6" t="s">
        <v>12008</v>
      </c>
      <c r="B6236" s="6">
        <v>2018</v>
      </c>
      <c r="C6236" s="8" t="s">
        <v>12272</v>
      </c>
      <c r="D6236" s="8" t="s">
        <v>12323</v>
      </c>
      <c r="E6236" s="8" t="s">
        <v>12324</v>
      </c>
      <c r="F6236" s="9" t="s">
        <v>67</v>
      </c>
    </row>
    <row r="6237" spans="1:6" x14ac:dyDescent="0.2">
      <c r="A6237" s="6" t="s">
        <v>12008</v>
      </c>
      <c r="B6237" s="6">
        <v>2018</v>
      </c>
      <c r="C6237" s="8" t="s">
        <v>12272</v>
      </c>
      <c r="D6237" s="8" t="s">
        <v>12325</v>
      </c>
      <c r="E6237" s="8" t="s">
        <v>12326</v>
      </c>
      <c r="F6237" s="9" t="s">
        <v>67</v>
      </c>
    </row>
    <row r="6238" spans="1:6" x14ac:dyDescent="0.2">
      <c r="A6238" s="6" t="s">
        <v>12008</v>
      </c>
      <c r="B6238" s="6">
        <v>2018</v>
      </c>
      <c r="C6238" s="8" t="s">
        <v>12272</v>
      </c>
      <c r="D6238" s="8" t="s">
        <v>12327</v>
      </c>
      <c r="E6238" s="8" t="s">
        <v>12328</v>
      </c>
      <c r="F6238" s="9" t="s">
        <v>67</v>
      </c>
    </row>
    <row r="6239" spans="1:6" x14ac:dyDescent="0.2">
      <c r="A6239" s="6" t="s">
        <v>12008</v>
      </c>
      <c r="B6239" s="6">
        <v>2018</v>
      </c>
      <c r="C6239" s="8" t="s">
        <v>12272</v>
      </c>
      <c r="D6239" s="8" t="s">
        <v>12329</v>
      </c>
      <c r="E6239" s="8" t="s">
        <v>12330</v>
      </c>
      <c r="F6239" s="9" t="s">
        <v>67</v>
      </c>
    </row>
    <row r="6240" spans="1:6" x14ac:dyDescent="0.2">
      <c r="A6240" s="6" t="s">
        <v>12008</v>
      </c>
      <c r="B6240" s="6">
        <v>2018</v>
      </c>
      <c r="C6240" s="8" t="s">
        <v>12272</v>
      </c>
      <c r="D6240" s="8" t="s">
        <v>12331</v>
      </c>
      <c r="E6240" s="8" t="s">
        <v>12332</v>
      </c>
      <c r="F6240" s="9" t="s">
        <v>67</v>
      </c>
    </row>
    <row r="6241" spans="1:6" x14ac:dyDescent="0.2">
      <c r="A6241" s="6" t="s">
        <v>12008</v>
      </c>
      <c r="B6241" s="6">
        <v>2018</v>
      </c>
      <c r="C6241" s="8" t="s">
        <v>12272</v>
      </c>
      <c r="D6241" s="8" t="s">
        <v>12333</v>
      </c>
      <c r="E6241" s="8" t="s">
        <v>12334</v>
      </c>
      <c r="F6241" s="9" t="s">
        <v>67</v>
      </c>
    </row>
    <row r="6242" spans="1:6" x14ac:dyDescent="0.2">
      <c r="A6242" s="6" t="s">
        <v>12008</v>
      </c>
      <c r="B6242" s="6">
        <v>2018</v>
      </c>
      <c r="C6242" s="8" t="s">
        <v>12272</v>
      </c>
      <c r="D6242" s="8" t="s">
        <v>12335</v>
      </c>
      <c r="E6242" s="8" t="s">
        <v>12336</v>
      </c>
      <c r="F6242" s="9" t="s">
        <v>67</v>
      </c>
    </row>
    <row r="6243" spans="1:6" x14ac:dyDescent="0.2">
      <c r="A6243" s="6" t="s">
        <v>12008</v>
      </c>
      <c r="B6243" s="6">
        <v>2018</v>
      </c>
      <c r="C6243" s="8" t="s">
        <v>12272</v>
      </c>
      <c r="D6243" s="8" t="s">
        <v>12337</v>
      </c>
      <c r="E6243" s="8" t="s">
        <v>12338</v>
      </c>
      <c r="F6243" s="9" t="s">
        <v>67</v>
      </c>
    </row>
    <row r="6244" spans="1:6" x14ac:dyDescent="0.2">
      <c r="A6244" s="6" t="s">
        <v>12008</v>
      </c>
      <c r="B6244" s="6">
        <v>2018</v>
      </c>
      <c r="C6244" s="8" t="s">
        <v>12272</v>
      </c>
      <c r="D6244" s="8" t="s">
        <v>12339</v>
      </c>
      <c r="E6244" s="8" t="s">
        <v>12340</v>
      </c>
      <c r="F6244" s="9" t="s">
        <v>67</v>
      </c>
    </row>
    <row r="6245" spans="1:6" x14ac:dyDescent="0.2">
      <c r="A6245" s="6" t="s">
        <v>12008</v>
      </c>
      <c r="B6245" s="6">
        <v>2018</v>
      </c>
      <c r="C6245" s="8" t="s">
        <v>12272</v>
      </c>
      <c r="D6245" s="8" t="s">
        <v>12341</v>
      </c>
      <c r="E6245" s="8" t="s">
        <v>12342</v>
      </c>
      <c r="F6245" s="9" t="s">
        <v>67</v>
      </c>
    </row>
    <row r="6246" spans="1:6" x14ac:dyDescent="0.2">
      <c r="A6246" s="6" t="s">
        <v>12008</v>
      </c>
      <c r="B6246" s="6">
        <v>2018</v>
      </c>
      <c r="C6246" s="8" t="s">
        <v>12272</v>
      </c>
      <c r="D6246" s="8" t="s">
        <v>12343</v>
      </c>
      <c r="E6246" s="8" t="s">
        <v>12344</v>
      </c>
      <c r="F6246" s="9" t="s">
        <v>67</v>
      </c>
    </row>
    <row r="6247" spans="1:6" x14ac:dyDescent="0.2">
      <c r="A6247" s="6" t="s">
        <v>12008</v>
      </c>
      <c r="B6247" s="6">
        <v>2018</v>
      </c>
      <c r="C6247" s="8" t="s">
        <v>12272</v>
      </c>
      <c r="D6247" s="8" t="s">
        <v>12345</v>
      </c>
      <c r="E6247" s="8" t="s">
        <v>12346</v>
      </c>
      <c r="F6247" s="9" t="s">
        <v>67</v>
      </c>
    </row>
    <row r="6248" spans="1:6" x14ac:dyDescent="0.2">
      <c r="A6248" s="6" t="s">
        <v>12008</v>
      </c>
      <c r="B6248" s="6">
        <v>2018</v>
      </c>
      <c r="C6248" s="8" t="s">
        <v>12272</v>
      </c>
      <c r="D6248" s="8" t="s">
        <v>12347</v>
      </c>
      <c r="E6248" s="8" t="s">
        <v>12348</v>
      </c>
      <c r="F6248" s="9" t="s">
        <v>67</v>
      </c>
    </row>
    <row r="6249" spans="1:6" x14ac:dyDescent="0.2">
      <c r="A6249" s="6" t="s">
        <v>12008</v>
      </c>
      <c r="B6249" s="6">
        <v>2018</v>
      </c>
      <c r="C6249" s="8" t="s">
        <v>12272</v>
      </c>
      <c r="D6249" s="8" t="s">
        <v>12349</v>
      </c>
      <c r="E6249" s="8" t="s">
        <v>12350</v>
      </c>
      <c r="F6249" s="9" t="s">
        <v>67</v>
      </c>
    </row>
    <row r="6250" spans="1:6" x14ac:dyDescent="0.2">
      <c r="A6250" s="6" t="s">
        <v>12008</v>
      </c>
      <c r="B6250" s="6">
        <v>2018</v>
      </c>
      <c r="C6250" s="8" t="s">
        <v>12272</v>
      </c>
      <c r="D6250" s="8" t="s">
        <v>12351</v>
      </c>
      <c r="E6250" s="8" t="s">
        <v>12352</v>
      </c>
      <c r="F6250" s="9" t="s">
        <v>67</v>
      </c>
    </row>
    <row r="6251" spans="1:6" x14ac:dyDescent="0.2">
      <c r="A6251" s="6" t="s">
        <v>12008</v>
      </c>
      <c r="B6251" s="6">
        <v>2018</v>
      </c>
      <c r="C6251" s="8" t="s">
        <v>12272</v>
      </c>
      <c r="D6251" s="8" t="s">
        <v>12353</v>
      </c>
      <c r="E6251" s="8" t="s">
        <v>12354</v>
      </c>
      <c r="F6251" s="9" t="s">
        <v>67</v>
      </c>
    </row>
    <row r="6252" spans="1:6" x14ac:dyDescent="0.2">
      <c r="A6252" s="6" t="s">
        <v>12008</v>
      </c>
      <c r="B6252" s="6">
        <v>2018</v>
      </c>
      <c r="C6252" s="8" t="s">
        <v>12272</v>
      </c>
      <c r="D6252" s="8" t="s">
        <v>12355</v>
      </c>
      <c r="E6252" s="8" t="s">
        <v>12356</v>
      </c>
      <c r="F6252" s="9" t="s">
        <v>67</v>
      </c>
    </row>
    <row r="6253" spans="1:6" x14ac:dyDescent="0.2">
      <c r="A6253" s="6" t="s">
        <v>12008</v>
      </c>
      <c r="B6253" s="6">
        <v>2018</v>
      </c>
      <c r="C6253" s="8" t="s">
        <v>12272</v>
      </c>
      <c r="D6253" s="8" t="s">
        <v>12357</v>
      </c>
      <c r="E6253" s="8" t="s">
        <v>12358</v>
      </c>
      <c r="F6253" s="9" t="s">
        <v>67</v>
      </c>
    </row>
    <row r="6254" spans="1:6" x14ac:dyDescent="0.2">
      <c r="A6254" s="6" t="s">
        <v>12008</v>
      </c>
      <c r="B6254" s="6">
        <v>2018</v>
      </c>
      <c r="C6254" s="8" t="s">
        <v>12272</v>
      </c>
      <c r="D6254" s="8" t="s">
        <v>12359</v>
      </c>
      <c r="E6254" s="8" t="s">
        <v>12360</v>
      </c>
      <c r="F6254" s="9" t="s">
        <v>67</v>
      </c>
    </row>
    <row r="6255" spans="1:6" x14ac:dyDescent="0.2">
      <c r="A6255" s="6" t="s">
        <v>12008</v>
      </c>
      <c r="B6255" s="6">
        <v>2018</v>
      </c>
      <c r="C6255" s="8" t="s">
        <v>12272</v>
      </c>
      <c r="D6255" s="8" t="s">
        <v>12361</v>
      </c>
      <c r="E6255" s="8" t="s">
        <v>12362</v>
      </c>
      <c r="F6255" s="9" t="s">
        <v>67</v>
      </c>
    </row>
    <row r="6256" spans="1:6" x14ac:dyDescent="0.2">
      <c r="A6256" s="6" t="s">
        <v>12008</v>
      </c>
      <c r="B6256" s="6">
        <v>2018</v>
      </c>
      <c r="C6256" s="8" t="s">
        <v>12272</v>
      </c>
      <c r="D6256" s="8" t="s">
        <v>12363</v>
      </c>
      <c r="E6256" s="8" t="s">
        <v>12364</v>
      </c>
      <c r="F6256" s="9" t="s">
        <v>67</v>
      </c>
    </row>
    <row r="6257" spans="1:6" x14ac:dyDescent="0.2">
      <c r="A6257" s="6" t="s">
        <v>12008</v>
      </c>
      <c r="B6257" s="6">
        <v>2018</v>
      </c>
      <c r="C6257" s="8" t="s">
        <v>12272</v>
      </c>
      <c r="D6257" s="8" t="s">
        <v>12365</v>
      </c>
      <c r="E6257" s="8" t="s">
        <v>12366</v>
      </c>
      <c r="F6257" s="9" t="s">
        <v>67</v>
      </c>
    </row>
    <row r="6258" spans="1:6" x14ac:dyDescent="0.2">
      <c r="A6258" s="6" t="s">
        <v>12008</v>
      </c>
      <c r="B6258" s="6">
        <v>2018</v>
      </c>
      <c r="C6258" s="8" t="s">
        <v>12272</v>
      </c>
      <c r="D6258" s="8" t="s">
        <v>12367</v>
      </c>
      <c r="E6258" s="8" t="s">
        <v>12368</v>
      </c>
      <c r="F6258" s="9" t="s">
        <v>67</v>
      </c>
    </row>
    <row r="6259" spans="1:6" x14ac:dyDescent="0.2">
      <c r="A6259" s="6" t="s">
        <v>12008</v>
      </c>
      <c r="B6259" s="6">
        <v>2018</v>
      </c>
      <c r="C6259" s="8" t="s">
        <v>12272</v>
      </c>
      <c r="D6259" s="8" t="s">
        <v>12369</v>
      </c>
      <c r="E6259" s="8" t="s">
        <v>12370</v>
      </c>
      <c r="F6259" s="9" t="s">
        <v>67</v>
      </c>
    </row>
    <row r="6260" spans="1:6" x14ac:dyDescent="0.2">
      <c r="A6260" s="6" t="s">
        <v>12008</v>
      </c>
      <c r="B6260" s="6">
        <v>2018</v>
      </c>
      <c r="C6260" s="8" t="s">
        <v>12272</v>
      </c>
      <c r="D6260" s="8" t="s">
        <v>12371</v>
      </c>
      <c r="E6260" s="8" t="s">
        <v>12372</v>
      </c>
      <c r="F6260" s="9" t="s">
        <v>67</v>
      </c>
    </row>
    <row r="6261" spans="1:6" x14ac:dyDescent="0.2">
      <c r="A6261" s="6" t="s">
        <v>12008</v>
      </c>
      <c r="B6261" s="6">
        <v>2018</v>
      </c>
      <c r="C6261" s="8" t="s">
        <v>12272</v>
      </c>
      <c r="D6261" s="8" t="s">
        <v>12373</v>
      </c>
      <c r="E6261" s="8" t="s">
        <v>12374</v>
      </c>
      <c r="F6261" s="9" t="s">
        <v>67</v>
      </c>
    </row>
    <row r="6262" spans="1:6" x14ac:dyDescent="0.2">
      <c r="A6262" s="6" t="s">
        <v>12008</v>
      </c>
      <c r="B6262" s="6">
        <v>2018</v>
      </c>
      <c r="C6262" s="8" t="s">
        <v>12272</v>
      </c>
      <c r="D6262" s="8" t="s">
        <v>12375</v>
      </c>
      <c r="E6262" s="8" t="s">
        <v>12376</v>
      </c>
      <c r="F6262" s="9" t="s">
        <v>67</v>
      </c>
    </row>
    <row r="6263" spans="1:6" x14ac:dyDescent="0.2">
      <c r="A6263" s="6" t="s">
        <v>12008</v>
      </c>
      <c r="B6263" s="6">
        <v>2018</v>
      </c>
      <c r="C6263" s="8" t="s">
        <v>12272</v>
      </c>
      <c r="D6263" s="8" t="s">
        <v>12377</v>
      </c>
      <c r="E6263" s="8" t="s">
        <v>12378</v>
      </c>
      <c r="F6263" s="9" t="s">
        <v>67</v>
      </c>
    </row>
    <row r="6264" spans="1:6" x14ac:dyDescent="0.2">
      <c r="A6264" s="6" t="s">
        <v>12008</v>
      </c>
      <c r="B6264" s="6">
        <v>2018</v>
      </c>
      <c r="C6264" s="8" t="s">
        <v>12272</v>
      </c>
      <c r="D6264" s="8" t="s">
        <v>12379</v>
      </c>
      <c r="E6264" s="8" t="s">
        <v>12380</v>
      </c>
      <c r="F6264" s="9" t="s">
        <v>67</v>
      </c>
    </row>
    <row r="6265" spans="1:6" x14ac:dyDescent="0.2">
      <c r="A6265" s="6" t="s">
        <v>12008</v>
      </c>
      <c r="B6265" s="6">
        <v>2018</v>
      </c>
      <c r="C6265" s="8" t="s">
        <v>12272</v>
      </c>
      <c r="D6265" s="8" t="s">
        <v>12381</v>
      </c>
      <c r="E6265" s="8" t="s">
        <v>12382</v>
      </c>
      <c r="F6265" s="9" t="s">
        <v>67</v>
      </c>
    </row>
    <row r="6266" spans="1:6" x14ac:dyDescent="0.2">
      <c r="A6266" s="6" t="s">
        <v>12008</v>
      </c>
      <c r="B6266" s="6">
        <v>2018</v>
      </c>
      <c r="C6266" s="8" t="s">
        <v>12272</v>
      </c>
      <c r="D6266" s="8" t="s">
        <v>12383</v>
      </c>
      <c r="E6266" s="8" t="s">
        <v>2254</v>
      </c>
      <c r="F6266" s="9" t="s">
        <v>67</v>
      </c>
    </row>
    <row r="6267" spans="1:6" x14ac:dyDescent="0.2">
      <c r="A6267" s="6" t="s">
        <v>12008</v>
      </c>
      <c r="B6267" s="6">
        <v>2018</v>
      </c>
      <c r="C6267" s="8" t="s">
        <v>12272</v>
      </c>
      <c r="D6267" s="8" t="s">
        <v>12384</v>
      </c>
      <c r="E6267" s="8" t="s">
        <v>2254</v>
      </c>
      <c r="F6267" s="9" t="s">
        <v>67</v>
      </c>
    </row>
    <row r="6268" spans="1:6" x14ac:dyDescent="0.2">
      <c r="A6268" s="6" t="s">
        <v>12008</v>
      </c>
      <c r="B6268" s="6">
        <v>2018</v>
      </c>
      <c r="C6268" s="8" t="s">
        <v>12272</v>
      </c>
      <c r="D6268" s="8" t="s">
        <v>12159</v>
      </c>
      <c r="E6268" s="8" t="s">
        <v>2254</v>
      </c>
      <c r="F6268" s="9" t="s">
        <v>67</v>
      </c>
    </row>
    <row r="6269" spans="1:6" x14ac:dyDescent="0.2">
      <c r="A6269" s="6" t="s">
        <v>12008</v>
      </c>
      <c r="B6269" s="6">
        <v>2018</v>
      </c>
      <c r="C6269" s="8" t="s">
        <v>12272</v>
      </c>
      <c r="D6269" s="8" t="s">
        <v>12385</v>
      </c>
      <c r="E6269" s="8" t="s">
        <v>2254</v>
      </c>
      <c r="F6269" s="9" t="s">
        <v>67</v>
      </c>
    </row>
    <row r="6270" spans="1:6" x14ac:dyDescent="0.2">
      <c r="A6270" s="6" t="s">
        <v>12008</v>
      </c>
      <c r="B6270" s="6">
        <v>2018</v>
      </c>
      <c r="C6270" s="8" t="s">
        <v>12272</v>
      </c>
      <c r="D6270" s="8" t="s">
        <v>12386</v>
      </c>
      <c r="E6270" s="8" t="s">
        <v>12387</v>
      </c>
      <c r="F6270" s="9" t="s">
        <v>67</v>
      </c>
    </row>
    <row r="6271" spans="1:6" x14ac:dyDescent="0.2">
      <c r="A6271" s="6" t="s">
        <v>12008</v>
      </c>
      <c r="B6271" s="6">
        <v>2018</v>
      </c>
      <c r="C6271" s="8" t="s">
        <v>12272</v>
      </c>
      <c r="D6271" s="8" t="s">
        <v>12388</v>
      </c>
      <c r="E6271" s="8" t="s">
        <v>12389</v>
      </c>
      <c r="F6271" s="9" t="s">
        <v>67</v>
      </c>
    </row>
    <row r="6272" spans="1:6" x14ac:dyDescent="0.2">
      <c r="A6272" s="6" t="s">
        <v>12008</v>
      </c>
      <c r="B6272" s="6">
        <v>2018</v>
      </c>
      <c r="C6272" s="8" t="s">
        <v>12272</v>
      </c>
      <c r="D6272" s="8" t="s">
        <v>12390</v>
      </c>
      <c r="E6272" s="8" t="s">
        <v>2254</v>
      </c>
      <c r="F6272" s="9" t="s">
        <v>67</v>
      </c>
    </row>
    <row r="6273" spans="1:6" x14ac:dyDescent="0.2">
      <c r="A6273" s="6" t="s">
        <v>12008</v>
      </c>
      <c r="B6273" s="6">
        <v>2018</v>
      </c>
      <c r="C6273" s="8" t="s">
        <v>12272</v>
      </c>
      <c r="D6273" s="8" t="s">
        <v>12391</v>
      </c>
      <c r="E6273" s="8" t="s">
        <v>2254</v>
      </c>
      <c r="F6273" s="9" t="s">
        <v>67</v>
      </c>
    </row>
    <row r="6274" spans="1:6" x14ac:dyDescent="0.2">
      <c r="A6274" s="6" t="s">
        <v>12008</v>
      </c>
      <c r="B6274" s="6">
        <v>2018</v>
      </c>
      <c r="C6274" s="8" t="s">
        <v>12272</v>
      </c>
      <c r="D6274" s="8" t="s">
        <v>12392</v>
      </c>
      <c r="E6274" s="8" t="s">
        <v>12393</v>
      </c>
      <c r="F6274" s="9" t="s">
        <v>67</v>
      </c>
    </row>
    <row r="6275" spans="1:6" x14ac:dyDescent="0.2">
      <c r="A6275" s="6" t="s">
        <v>12008</v>
      </c>
      <c r="B6275" s="6">
        <v>2018</v>
      </c>
      <c r="C6275" s="8" t="s">
        <v>12272</v>
      </c>
      <c r="D6275" s="8" t="s">
        <v>12394</v>
      </c>
      <c r="E6275" s="8" t="s">
        <v>12395</v>
      </c>
      <c r="F6275" s="9" t="s">
        <v>67</v>
      </c>
    </row>
    <row r="6276" spans="1:6" x14ac:dyDescent="0.2">
      <c r="A6276" s="6" t="s">
        <v>12008</v>
      </c>
      <c r="B6276" s="6">
        <v>2018</v>
      </c>
      <c r="C6276" s="8" t="s">
        <v>12272</v>
      </c>
      <c r="D6276" s="8" t="s">
        <v>12396</v>
      </c>
      <c r="E6276" s="8" t="s">
        <v>2254</v>
      </c>
      <c r="F6276" s="9" t="s">
        <v>67</v>
      </c>
    </row>
    <row r="6277" spans="1:6" x14ac:dyDescent="0.2">
      <c r="A6277" s="6" t="s">
        <v>12008</v>
      </c>
      <c r="B6277" s="6">
        <v>2018</v>
      </c>
      <c r="C6277" s="8" t="s">
        <v>12272</v>
      </c>
      <c r="D6277" s="8" t="s">
        <v>12397</v>
      </c>
      <c r="E6277" s="8" t="s">
        <v>12398</v>
      </c>
      <c r="F6277" s="9" t="s">
        <v>67</v>
      </c>
    </row>
    <row r="6278" spans="1:6" x14ac:dyDescent="0.2">
      <c r="A6278" s="6" t="s">
        <v>12008</v>
      </c>
      <c r="B6278" s="6">
        <v>2018</v>
      </c>
      <c r="C6278" s="8" t="s">
        <v>12272</v>
      </c>
      <c r="D6278" s="8" t="s">
        <v>12399</v>
      </c>
      <c r="E6278" s="8" t="s">
        <v>2254</v>
      </c>
      <c r="F6278" s="9" t="s">
        <v>67</v>
      </c>
    </row>
    <row r="6279" spans="1:6" x14ac:dyDescent="0.2">
      <c r="A6279" s="6" t="s">
        <v>12008</v>
      </c>
      <c r="B6279" s="6">
        <v>2018</v>
      </c>
      <c r="C6279" s="8" t="s">
        <v>12272</v>
      </c>
      <c r="D6279" s="8" t="s">
        <v>12400</v>
      </c>
      <c r="E6279" s="8" t="s">
        <v>2254</v>
      </c>
      <c r="F6279" s="9" t="s">
        <v>67</v>
      </c>
    </row>
    <row r="6280" spans="1:6" x14ac:dyDescent="0.2">
      <c r="A6280" s="6" t="s">
        <v>12008</v>
      </c>
      <c r="B6280" s="6">
        <v>2018</v>
      </c>
      <c r="C6280" s="8" t="s">
        <v>12272</v>
      </c>
      <c r="D6280" s="8" t="s">
        <v>12401</v>
      </c>
      <c r="E6280" s="8" t="s">
        <v>12402</v>
      </c>
      <c r="F6280" s="9" t="s">
        <v>67</v>
      </c>
    </row>
    <row r="6281" spans="1:6" x14ac:dyDescent="0.2">
      <c r="A6281" s="6" t="s">
        <v>12008</v>
      </c>
      <c r="B6281" s="6">
        <v>2017</v>
      </c>
      <c r="C6281" s="8" t="s">
        <v>12403</v>
      </c>
      <c r="D6281" s="8" t="s">
        <v>12404</v>
      </c>
      <c r="E6281" s="8" t="s">
        <v>12405</v>
      </c>
      <c r="F6281" s="9" t="s">
        <v>67</v>
      </c>
    </row>
    <row r="6282" spans="1:6" x14ac:dyDescent="0.2">
      <c r="A6282" s="6" t="s">
        <v>12008</v>
      </c>
      <c r="B6282" s="6">
        <v>2017</v>
      </c>
      <c r="C6282" s="8" t="s">
        <v>12403</v>
      </c>
      <c r="D6282" s="8" t="s">
        <v>12406</v>
      </c>
      <c r="E6282" s="8" t="s">
        <v>12407</v>
      </c>
      <c r="F6282" s="9" t="s">
        <v>67</v>
      </c>
    </row>
    <row r="6283" spans="1:6" x14ac:dyDescent="0.2">
      <c r="A6283" s="6" t="s">
        <v>12008</v>
      </c>
      <c r="B6283" s="6">
        <v>2017</v>
      </c>
      <c r="C6283" s="8" t="s">
        <v>12403</v>
      </c>
      <c r="D6283" s="8" t="s">
        <v>12408</v>
      </c>
      <c r="E6283" s="8" t="s">
        <v>12409</v>
      </c>
      <c r="F6283" s="9" t="s">
        <v>67</v>
      </c>
    </row>
    <row r="6284" spans="1:6" x14ac:dyDescent="0.2">
      <c r="A6284" s="6" t="s">
        <v>12008</v>
      </c>
      <c r="B6284" s="6">
        <v>2017</v>
      </c>
      <c r="C6284" s="8" t="s">
        <v>12403</v>
      </c>
      <c r="D6284" s="8" t="s">
        <v>12410</v>
      </c>
      <c r="E6284" s="8" t="s">
        <v>12411</v>
      </c>
      <c r="F6284" s="9" t="s">
        <v>67</v>
      </c>
    </row>
    <row r="6285" spans="1:6" x14ac:dyDescent="0.2">
      <c r="A6285" s="6" t="s">
        <v>12008</v>
      </c>
      <c r="B6285" s="6">
        <v>2017</v>
      </c>
      <c r="C6285" s="8" t="s">
        <v>12403</v>
      </c>
      <c r="D6285" s="8" t="s">
        <v>12412</v>
      </c>
      <c r="E6285" s="8" t="s">
        <v>12413</v>
      </c>
      <c r="F6285" s="9" t="s">
        <v>67</v>
      </c>
    </row>
    <row r="6286" spans="1:6" x14ac:dyDescent="0.2">
      <c r="A6286" s="6" t="s">
        <v>12008</v>
      </c>
      <c r="B6286" s="6">
        <v>2017</v>
      </c>
      <c r="C6286" s="8" t="s">
        <v>12403</v>
      </c>
      <c r="D6286" s="8" t="s">
        <v>12414</v>
      </c>
      <c r="E6286" s="8" t="s">
        <v>12415</v>
      </c>
      <c r="F6286" s="9" t="s">
        <v>67</v>
      </c>
    </row>
    <row r="6287" spans="1:6" x14ac:dyDescent="0.2">
      <c r="A6287" s="6" t="s">
        <v>12008</v>
      </c>
      <c r="B6287" s="6">
        <v>2017</v>
      </c>
      <c r="C6287" s="8" t="s">
        <v>12403</v>
      </c>
      <c r="D6287" s="8" t="s">
        <v>12416</v>
      </c>
      <c r="E6287" s="8" t="s">
        <v>12417</v>
      </c>
      <c r="F6287" s="9" t="s">
        <v>67</v>
      </c>
    </row>
    <row r="6288" spans="1:6" x14ac:dyDescent="0.2">
      <c r="A6288" s="6" t="s">
        <v>12008</v>
      </c>
      <c r="B6288" s="6">
        <v>2017</v>
      </c>
      <c r="C6288" s="8" t="s">
        <v>12403</v>
      </c>
      <c r="D6288" s="8" t="s">
        <v>12418</v>
      </c>
      <c r="E6288" s="8" t="s">
        <v>12419</v>
      </c>
      <c r="F6288" s="9" t="s">
        <v>67</v>
      </c>
    </row>
    <row r="6289" spans="1:6" x14ac:dyDescent="0.2">
      <c r="A6289" s="6" t="s">
        <v>12008</v>
      </c>
      <c r="B6289" s="6">
        <v>2017</v>
      </c>
      <c r="C6289" s="8" t="s">
        <v>12403</v>
      </c>
      <c r="D6289" s="8" t="s">
        <v>12420</v>
      </c>
      <c r="E6289" s="8" t="s">
        <v>12421</v>
      </c>
      <c r="F6289" s="9" t="s">
        <v>67</v>
      </c>
    </row>
    <row r="6290" spans="1:6" x14ac:dyDescent="0.2">
      <c r="A6290" s="6" t="s">
        <v>12008</v>
      </c>
      <c r="B6290" s="6">
        <v>2017</v>
      </c>
      <c r="C6290" s="8" t="s">
        <v>12403</v>
      </c>
      <c r="D6290" s="8" t="s">
        <v>12422</v>
      </c>
      <c r="E6290" s="8" t="s">
        <v>12423</v>
      </c>
      <c r="F6290" s="9" t="s">
        <v>67</v>
      </c>
    </row>
    <row r="6291" spans="1:6" x14ac:dyDescent="0.2">
      <c r="A6291" s="6" t="s">
        <v>12008</v>
      </c>
      <c r="B6291" s="6">
        <v>2017</v>
      </c>
      <c r="C6291" s="8" t="s">
        <v>12403</v>
      </c>
      <c r="D6291" s="8" t="s">
        <v>12424</v>
      </c>
      <c r="E6291" s="8" t="s">
        <v>12425</v>
      </c>
      <c r="F6291" s="9" t="s">
        <v>67</v>
      </c>
    </row>
    <row r="6292" spans="1:6" x14ac:dyDescent="0.2">
      <c r="A6292" s="6" t="s">
        <v>12008</v>
      </c>
      <c r="B6292" s="6">
        <v>2017</v>
      </c>
      <c r="C6292" s="8" t="s">
        <v>12403</v>
      </c>
      <c r="D6292" s="8" t="s">
        <v>12426</v>
      </c>
      <c r="E6292" s="8" t="s">
        <v>12427</v>
      </c>
      <c r="F6292" s="9" t="s">
        <v>67</v>
      </c>
    </row>
    <row r="6293" spans="1:6" x14ac:dyDescent="0.2">
      <c r="A6293" s="6" t="s">
        <v>12008</v>
      </c>
      <c r="B6293" s="6">
        <v>2017</v>
      </c>
      <c r="C6293" s="8" t="s">
        <v>12403</v>
      </c>
      <c r="D6293" s="8" t="s">
        <v>12428</v>
      </c>
      <c r="E6293" s="8" t="s">
        <v>12429</v>
      </c>
      <c r="F6293" s="9" t="s">
        <v>67</v>
      </c>
    </row>
    <row r="6294" spans="1:6" x14ac:dyDescent="0.2">
      <c r="A6294" s="6" t="s">
        <v>12008</v>
      </c>
      <c r="B6294" s="6">
        <v>2017</v>
      </c>
      <c r="C6294" s="8" t="s">
        <v>12403</v>
      </c>
      <c r="D6294" s="8" t="s">
        <v>12430</v>
      </c>
      <c r="E6294" s="8" t="s">
        <v>12431</v>
      </c>
      <c r="F6294" s="9" t="s">
        <v>67</v>
      </c>
    </row>
    <row r="6295" spans="1:6" x14ac:dyDescent="0.2">
      <c r="A6295" s="6" t="s">
        <v>12008</v>
      </c>
      <c r="B6295" s="6">
        <v>2017</v>
      </c>
      <c r="C6295" s="8" t="s">
        <v>12403</v>
      </c>
      <c r="D6295" s="8" t="s">
        <v>12432</v>
      </c>
      <c r="E6295" s="8" t="s">
        <v>12433</v>
      </c>
      <c r="F6295" s="9" t="s">
        <v>67</v>
      </c>
    </row>
    <row r="6296" spans="1:6" x14ac:dyDescent="0.2">
      <c r="A6296" s="6" t="s">
        <v>12008</v>
      </c>
      <c r="B6296" s="6">
        <v>2017</v>
      </c>
      <c r="C6296" s="8" t="s">
        <v>12403</v>
      </c>
      <c r="D6296" s="8" t="s">
        <v>12434</v>
      </c>
      <c r="E6296" s="8" t="s">
        <v>12435</v>
      </c>
      <c r="F6296" s="9" t="s">
        <v>67</v>
      </c>
    </row>
    <row r="6297" spans="1:6" x14ac:dyDescent="0.2">
      <c r="A6297" s="6" t="s">
        <v>12008</v>
      </c>
      <c r="B6297" s="6">
        <v>2017</v>
      </c>
      <c r="C6297" s="8" t="s">
        <v>12403</v>
      </c>
      <c r="D6297" s="8" t="s">
        <v>12436</v>
      </c>
      <c r="E6297" s="8" t="s">
        <v>12437</v>
      </c>
      <c r="F6297" s="9" t="s">
        <v>67</v>
      </c>
    </row>
    <row r="6298" spans="1:6" x14ac:dyDescent="0.2">
      <c r="A6298" s="6" t="s">
        <v>12008</v>
      </c>
      <c r="B6298" s="6">
        <v>2017</v>
      </c>
      <c r="C6298" s="8" t="s">
        <v>12403</v>
      </c>
      <c r="D6298" s="8" t="s">
        <v>12438</v>
      </c>
      <c r="E6298" s="8" t="s">
        <v>12439</v>
      </c>
      <c r="F6298" s="9" t="s">
        <v>67</v>
      </c>
    </row>
    <row r="6299" spans="1:6" x14ac:dyDescent="0.2">
      <c r="A6299" s="6" t="s">
        <v>12008</v>
      </c>
      <c r="B6299" s="6">
        <v>2017</v>
      </c>
      <c r="C6299" s="8" t="s">
        <v>12403</v>
      </c>
      <c r="D6299" s="8" t="s">
        <v>12440</v>
      </c>
      <c r="E6299" s="8" t="s">
        <v>12441</v>
      </c>
      <c r="F6299" s="9" t="s">
        <v>67</v>
      </c>
    </row>
    <row r="6300" spans="1:6" x14ac:dyDescent="0.2">
      <c r="A6300" s="6" t="s">
        <v>12008</v>
      </c>
      <c r="B6300" s="6">
        <v>2017</v>
      </c>
      <c r="C6300" s="8" t="s">
        <v>12403</v>
      </c>
      <c r="D6300" s="8" t="s">
        <v>12442</v>
      </c>
      <c r="E6300" s="8" t="s">
        <v>12443</v>
      </c>
      <c r="F6300" s="9" t="s">
        <v>67</v>
      </c>
    </row>
    <row r="6301" spans="1:6" x14ac:dyDescent="0.2">
      <c r="A6301" s="6" t="s">
        <v>12008</v>
      </c>
      <c r="B6301" s="6">
        <v>2017</v>
      </c>
      <c r="C6301" s="8" t="s">
        <v>12403</v>
      </c>
      <c r="D6301" s="8" t="s">
        <v>12444</v>
      </c>
      <c r="E6301" s="8" t="s">
        <v>12445</v>
      </c>
      <c r="F6301" s="9" t="s">
        <v>67</v>
      </c>
    </row>
    <row r="6302" spans="1:6" x14ac:dyDescent="0.2">
      <c r="A6302" s="6" t="s">
        <v>12008</v>
      </c>
      <c r="B6302" s="6">
        <v>2017</v>
      </c>
      <c r="C6302" s="8" t="s">
        <v>12403</v>
      </c>
      <c r="D6302" s="8" t="s">
        <v>12446</v>
      </c>
      <c r="E6302" s="8" t="s">
        <v>12447</v>
      </c>
      <c r="F6302" s="9" t="s">
        <v>67</v>
      </c>
    </row>
    <row r="6303" spans="1:6" x14ac:dyDescent="0.2">
      <c r="A6303" s="6" t="s">
        <v>12008</v>
      </c>
      <c r="B6303" s="6">
        <v>2017</v>
      </c>
      <c r="C6303" s="8" t="s">
        <v>12403</v>
      </c>
      <c r="D6303" s="8" t="s">
        <v>12448</v>
      </c>
      <c r="E6303" s="8" t="s">
        <v>12449</v>
      </c>
      <c r="F6303" s="9" t="s">
        <v>67</v>
      </c>
    </row>
    <row r="6304" spans="1:6" x14ac:dyDescent="0.2">
      <c r="A6304" s="6" t="s">
        <v>12008</v>
      </c>
      <c r="B6304" s="6">
        <v>2017</v>
      </c>
      <c r="C6304" s="8" t="s">
        <v>12403</v>
      </c>
      <c r="D6304" s="8" t="s">
        <v>12450</v>
      </c>
      <c r="E6304" s="8" t="s">
        <v>12451</v>
      </c>
      <c r="F6304" s="9" t="s">
        <v>67</v>
      </c>
    </row>
    <row r="6305" spans="1:6" x14ac:dyDescent="0.2">
      <c r="A6305" s="6" t="s">
        <v>12008</v>
      </c>
      <c r="B6305" s="6">
        <v>2017</v>
      </c>
      <c r="C6305" s="8" t="s">
        <v>12403</v>
      </c>
      <c r="D6305" s="8" t="s">
        <v>12452</v>
      </c>
      <c r="E6305" s="8" t="s">
        <v>12453</v>
      </c>
      <c r="F6305" s="9" t="s">
        <v>67</v>
      </c>
    </row>
    <row r="6306" spans="1:6" x14ac:dyDescent="0.2">
      <c r="A6306" s="6" t="s">
        <v>12008</v>
      </c>
      <c r="B6306" s="6">
        <v>2017</v>
      </c>
      <c r="C6306" s="8" t="s">
        <v>12403</v>
      </c>
      <c r="D6306" s="8" t="s">
        <v>12454</v>
      </c>
      <c r="E6306" s="8" t="s">
        <v>12455</v>
      </c>
      <c r="F6306" s="9" t="s">
        <v>67</v>
      </c>
    </row>
    <row r="6307" spans="1:6" x14ac:dyDescent="0.2">
      <c r="A6307" s="6" t="s">
        <v>12008</v>
      </c>
      <c r="B6307" s="6">
        <v>2017</v>
      </c>
      <c r="C6307" s="8" t="s">
        <v>12403</v>
      </c>
      <c r="D6307" s="8" t="s">
        <v>12456</v>
      </c>
      <c r="E6307" s="8" t="s">
        <v>12457</v>
      </c>
      <c r="F6307" s="9" t="s">
        <v>67</v>
      </c>
    </row>
    <row r="6308" spans="1:6" x14ac:dyDescent="0.2">
      <c r="A6308" s="6" t="s">
        <v>12008</v>
      </c>
      <c r="B6308" s="6">
        <v>2017</v>
      </c>
      <c r="C6308" s="8" t="s">
        <v>12403</v>
      </c>
      <c r="D6308" s="8" t="s">
        <v>12458</v>
      </c>
      <c r="E6308" s="8" t="s">
        <v>12459</v>
      </c>
      <c r="F6308" s="9" t="s">
        <v>67</v>
      </c>
    </row>
    <row r="6309" spans="1:6" x14ac:dyDescent="0.2">
      <c r="A6309" s="6" t="s">
        <v>12008</v>
      </c>
      <c r="B6309" s="6">
        <v>2017</v>
      </c>
      <c r="C6309" s="8" t="s">
        <v>12403</v>
      </c>
      <c r="D6309" s="8" t="s">
        <v>12460</v>
      </c>
      <c r="E6309" s="8" t="s">
        <v>12461</v>
      </c>
      <c r="F6309" s="9" t="s">
        <v>67</v>
      </c>
    </row>
    <row r="6310" spans="1:6" x14ac:dyDescent="0.2">
      <c r="A6310" s="6" t="s">
        <v>12008</v>
      </c>
      <c r="B6310" s="6">
        <v>2017</v>
      </c>
      <c r="C6310" s="8" t="s">
        <v>12403</v>
      </c>
      <c r="D6310" s="8" t="s">
        <v>12462</v>
      </c>
      <c r="E6310" s="8" t="s">
        <v>12463</v>
      </c>
      <c r="F6310" s="9" t="s">
        <v>67</v>
      </c>
    </row>
    <row r="6311" spans="1:6" x14ac:dyDescent="0.2">
      <c r="A6311" s="6" t="s">
        <v>12008</v>
      </c>
      <c r="B6311" s="6">
        <v>2017</v>
      </c>
      <c r="C6311" s="8" t="s">
        <v>12403</v>
      </c>
      <c r="D6311" s="8" t="s">
        <v>12464</v>
      </c>
      <c r="E6311" s="8" t="s">
        <v>12465</v>
      </c>
      <c r="F6311" s="9" t="s">
        <v>67</v>
      </c>
    </row>
    <row r="6312" spans="1:6" x14ac:dyDescent="0.2">
      <c r="A6312" s="6" t="s">
        <v>12008</v>
      </c>
      <c r="B6312" s="6">
        <v>2017</v>
      </c>
      <c r="C6312" s="8" t="s">
        <v>12403</v>
      </c>
      <c r="D6312" s="8" t="s">
        <v>12466</v>
      </c>
      <c r="E6312" s="8" t="s">
        <v>12467</v>
      </c>
      <c r="F6312" s="9" t="s">
        <v>67</v>
      </c>
    </row>
    <row r="6313" spans="1:6" x14ac:dyDescent="0.2">
      <c r="A6313" s="6" t="s">
        <v>12008</v>
      </c>
      <c r="B6313" s="6">
        <v>2017</v>
      </c>
      <c r="C6313" s="8" t="s">
        <v>12403</v>
      </c>
      <c r="D6313" s="8" t="s">
        <v>12468</v>
      </c>
      <c r="E6313" s="8" t="s">
        <v>12469</v>
      </c>
      <c r="F6313" s="9" t="s">
        <v>67</v>
      </c>
    </row>
    <row r="6314" spans="1:6" x14ac:dyDescent="0.2">
      <c r="A6314" s="6" t="s">
        <v>12008</v>
      </c>
      <c r="B6314" s="6">
        <v>2017</v>
      </c>
      <c r="C6314" s="8" t="s">
        <v>12403</v>
      </c>
      <c r="D6314" s="8" t="s">
        <v>12470</v>
      </c>
      <c r="E6314" s="8" t="s">
        <v>12471</v>
      </c>
      <c r="F6314" s="9" t="s">
        <v>67</v>
      </c>
    </row>
    <row r="6315" spans="1:6" x14ac:dyDescent="0.2">
      <c r="A6315" s="6" t="s">
        <v>12008</v>
      </c>
      <c r="B6315" s="6">
        <v>2017</v>
      </c>
      <c r="C6315" s="8" t="s">
        <v>12403</v>
      </c>
      <c r="D6315" s="8" t="s">
        <v>12472</v>
      </c>
      <c r="E6315" s="8" t="s">
        <v>12473</v>
      </c>
      <c r="F6315" s="9" t="s">
        <v>67</v>
      </c>
    </row>
    <row r="6316" spans="1:6" x14ac:dyDescent="0.2">
      <c r="A6316" s="6" t="s">
        <v>12008</v>
      </c>
      <c r="B6316" s="6">
        <v>2017</v>
      </c>
      <c r="C6316" s="8" t="s">
        <v>12403</v>
      </c>
      <c r="D6316" s="8" t="s">
        <v>12474</v>
      </c>
      <c r="E6316" s="8" t="s">
        <v>12475</v>
      </c>
      <c r="F6316" s="9" t="s">
        <v>67</v>
      </c>
    </row>
    <row r="6317" spans="1:6" x14ac:dyDescent="0.2">
      <c r="A6317" s="6" t="s">
        <v>12008</v>
      </c>
      <c r="B6317" s="6">
        <v>2017</v>
      </c>
      <c r="C6317" s="8" t="s">
        <v>12403</v>
      </c>
      <c r="D6317" s="8" t="s">
        <v>12476</v>
      </c>
      <c r="E6317" s="8" t="s">
        <v>12477</v>
      </c>
      <c r="F6317" s="9" t="s">
        <v>67</v>
      </c>
    </row>
    <row r="6318" spans="1:6" x14ac:dyDescent="0.2">
      <c r="A6318" s="6" t="s">
        <v>12008</v>
      </c>
      <c r="B6318" s="6">
        <v>2017</v>
      </c>
      <c r="C6318" s="8" t="s">
        <v>12403</v>
      </c>
      <c r="D6318" s="8" t="s">
        <v>12478</v>
      </c>
      <c r="E6318" s="8" t="s">
        <v>12479</v>
      </c>
      <c r="F6318" s="9" t="s">
        <v>67</v>
      </c>
    </row>
    <row r="6319" spans="1:6" x14ac:dyDescent="0.2">
      <c r="A6319" s="6" t="s">
        <v>12008</v>
      </c>
      <c r="B6319" s="6">
        <v>2017</v>
      </c>
      <c r="C6319" s="8" t="s">
        <v>12403</v>
      </c>
      <c r="D6319" s="8" t="s">
        <v>12480</v>
      </c>
      <c r="E6319" s="8" t="s">
        <v>12481</v>
      </c>
      <c r="F6319" s="9" t="s">
        <v>67</v>
      </c>
    </row>
    <row r="6320" spans="1:6" x14ac:dyDescent="0.2">
      <c r="A6320" s="6" t="s">
        <v>12008</v>
      </c>
      <c r="B6320" s="6">
        <v>2017</v>
      </c>
      <c r="C6320" s="8" t="s">
        <v>12403</v>
      </c>
      <c r="D6320" s="8" t="s">
        <v>12482</v>
      </c>
      <c r="E6320" s="8" t="s">
        <v>12483</v>
      </c>
      <c r="F6320" s="9" t="s">
        <v>67</v>
      </c>
    </row>
    <row r="6321" spans="1:6" x14ac:dyDescent="0.2">
      <c r="A6321" s="6" t="s">
        <v>12008</v>
      </c>
      <c r="B6321" s="6">
        <v>2017</v>
      </c>
      <c r="C6321" s="8" t="s">
        <v>12403</v>
      </c>
      <c r="D6321" s="8" t="s">
        <v>12484</v>
      </c>
      <c r="E6321" s="8" t="s">
        <v>12485</v>
      </c>
      <c r="F6321" s="9" t="s">
        <v>67</v>
      </c>
    </row>
    <row r="6322" spans="1:6" x14ac:dyDescent="0.2">
      <c r="A6322" s="6" t="s">
        <v>12008</v>
      </c>
      <c r="B6322" s="6">
        <v>2017</v>
      </c>
      <c r="C6322" s="8" t="s">
        <v>12403</v>
      </c>
      <c r="D6322" s="8" t="s">
        <v>12486</v>
      </c>
      <c r="E6322" s="8" t="s">
        <v>12487</v>
      </c>
      <c r="F6322" s="9" t="s">
        <v>67</v>
      </c>
    </row>
    <row r="6323" spans="1:6" x14ac:dyDescent="0.2">
      <c r="A6323" s="6" t="s">
        <v>12008</v>
      </c>
      <c r="B6323" s="6">
        <v>2017</v>
      </c>
      <c r="C6323" s="8" t="s">
        <v>12403</v>
      </c>
      <c r="D6323" s="8" t="s">
        <v>12488</v>
      </c>
      <c r="E6323" s="8" t="s">
        <v>12489</v>
      </c>
      <c r="F6323" s="9" t="s">
        <v>67</v>
      </c>
    </row>
    <row r="6324" spans="1:6" x14ac:dyDescent="0.2">
      <c r="A6324" s="6" t="s">
        <v>12008</v>
      </c>
      <c r="B6324" s="6">
        <v>2017</v>
      </c>
      <c r="C6324" s="8" t="s">
        <v>12403</v>
      </c>
      <c r="D6324" s="8" t="s">
        <v>12490</v>
      </c>
      <c r="E6324" s="8" t="s">
        <v>12491</v>
      </c>
      <c r="F6324" s="9" t="s">
        <v>67</v>
      </c>
    </row>
    <row r="6325" spans="1:6" x14ac:dyDescent="0.2">
      <c r="A6325" s="6" t="s">
        <v>12008</v>
      </c>
      <c r="B6325" s="6">
        <v>2017</v>
      </c>
      <c r="C6325" s="8" t="s">
        <v>12403</v>
      </c>
      <c r="D6325" s="8" t="s">
        <v>12492</v>
      </c>
      <c r="E6325" s="8" t="s">
        <v>12493</v>
      </c>
      <c r="F6325" s="9" t="s">
        <v>67</v>
      </c>
    </row>
    <row r="6326" spans="1:6" x14ac:dyDescent="0.2">
      <c r="A6326" s="6" t="s">
        <v>12008</v>
      </c>
      <c r="B6326" s="6">
        <v>2017</v>
      </c>
      <c r="C6326" s="8" t="s">
        <v>12403</v>
      </c>
      <c r="D6326" s="8" t="s">
        <v>12494</v>
      </c>
      <c r="E6326" s="8" t="s">
        <v>12495</v>
      </c>
      <c r="F6326" s="9" t="s">
        <v>67</v>
      </c>
    </row>
    <row r="6327" spans="1:6" x14ac:dyDescent="0.2">
      <c r="A6327" s="6" t="s">
        <v>12008</v>
      </c>
      <c r="B6327" s="6">
        <v>2017</v>
      </c>
      <c r="C6327" s="8" t="s">
        <v>12403</v>
      </c>
      <c r="D6327" s="8" t="s">
        <v>12496</v>
      </c>
      <c r="E6327" s="8" t="s">
        <v>12497</v>
      </c>
      <c r="F6327" s="9" t="s">
        <v>67</v>
      </c>
    </row>
    <row r="6328" spans="1:6" x14ac:dyDescent="0.2">
      <c r="A6328" s="6" t="s">
        <v>12008</v>
      </c>
      <c r="B6328" s="6">
        <v>2017</v>
      </c>
      <c r="C6328" s="8" t="s">
        <v>12403</v>
      </c>
      <c r="D6328" s="8" t="s">
        <v>12498</v>
      </c>
      <c r="E6328" s="8" t="s">
        <v>12499</v>
      </c>
      <c r="F6328" s="9" t="s">
        <v>67</v>
      </c>
    </row>
    <row r="6329" spans="1:6" x14ac:dyDescent="0.2">
      <c r="A6329" s="6" t="s">
        <v>12008</v>
      </c>
      <c r="B6329" s="6">
        <v>2017</v>
      </c>
      <c r="C6329" s="8" t="s">
        <v>12403</v>
      </c>
      <c r="D6329" s="8" t="s">
        <v>12500</v>
      </c>
      <c r="E6329" s="8" t="s">
        <v>12501</v>
      </c>
      <c r="F6329" s="9" t="s">
        <v>67</v>
      </c>
    </row>
    <row r="6330" spans="1:6" x14ac:dyDescent="0.2">
      <c r="A6330" s="6" t="s">
        <v>12008</v>
      </c>
      <c r="B6330" s="6">
        <v>2017</v>
      </c>
      <c r="C6330" s="8" t="s">
        <v>12403</v>
      </c>
      <c r="D6330" s="8" t="s">
        <v>12502</v>
      </c>
      <c r="E6330" s="8" t="s">
        <v>12503</v>
      </c>
      <c r="F6330" s="9" t="s">
        <v>67</v>
      </c>
    </row>
    <row r="6331" spans="1:6" x14ac:dyDescent="0.2">
      <c r="A6331" s="6" t="s">
        <v>12008</v>
      </c>
      <c r="B6331" s="6">
        <v>2017</v>
      </c>
      <c r="C6331" s="8" t="s">
        <v>12403</v>
      </c>
      <c r="D6331" s="8" t="s">
        <v>12504</v>
      </c>
      <c r="E6331" s="8" t="s">
        <v>12505</v>
      </c>
      <c r="F6331" s="9" t="s">
        <v>67</v>
      </c>
    </row>
    <row r="6332" spans="1:6" x14ac:dyDescent="0.2">
      <c r="A6332" s="6" t="s">
        <v>12008</v>
      </c>
      <c r="B6332" s="6">
        <v>2017</v>
      </c>
      <c r="C6332" s="8" t="s">
        <v>12403</v>
      </c>
      <c r="D6332" s="8" t="s">
        <v>12506</v>
      </c>
      <c r="E6332" s="8" t="s">
        <v>12507</v>
      </c>
      <c r="F6332" s="9" t="s">
        <v>67</v>
      </c>
    </row>
    <row r="6333" spans="1:6" x14ac:dyDescent="0.2">
      <c r="A6333" s="6" t="s">
        <v>12008</v>
      </c>
      <c r="B6333" s="6">
        <v>2017</v>
      </c>
      <c r="C6333" s="8" t="s">
        <v>12403</v>
      </c>
      <c r="D6333" s="8" t="s">
        <v>12508</v>
      </c>
      <c r="E6333" s="8" t="s">
        <v>12509</v>
      </c>
      <c r="F6333" s="9" t="s">
        <v>67</v>
      </c>
    </row>
    <row r="6334" spans="1:6" x14ac:dyDescent="0.2">
      <c r="A6334" s="6" t="s">
        <v>12008</v>
      </c>
      <c r="B6334" s="6">
        <v>2017</v>
      </c>
      <c r="C6334" s="8" t="s">
        <v>12403</v>
      </c>
      <c r="D6334" s="8" t="s">
        <v>12510</v>
      </c>
      <c r="E6334" s="8" t="s">
        <v>12511</v>
      </c>
      <c r="F6334" s="9" t="s">
        <v>67</v>
      </c>
    </row>
    <row r="6335" spans="1:6" x14ac:dyDescent="0.2">
      <c r="A6335" s="6" t="s">
        <v>12008</v>
      </c>
      <c r="B6335" s="6">
        <v>2017</v>
      </c>
      <c r="C6335" s="8" t="s">
        <v>12403</v>
      </c>
      <c r="D6335" s="8" t="s">
        <v>12512</v>
      </c>
      <c r="E6335" s="8" t="s">
        <v>12513</v>
      </c>
      <c r="F6335" s="9" t="s">
        <v>67</v>
      </c>
    </row>
    <row r="6336" spans="1:6" x14ac:dyDescent="0.2">
      <c r="A6336" s="6" t="s">
        <v>12008</v>
      </c>
      <c r="B6336" s="6">
        <v>2017</v>
      </c>
      <c r="C6336" s="8" t="s">
        <v>12403</v>
      </c>
      <c r="D6336" s="8" t="s">
        <v>12514</v>
      </c>
      <c r="E6336" s="8" t="s">
        <v>12515</v>
      </c>
      <c r="F6336" s="9" t="s">
        <v>67</v>
      </c>
    </row>
    <row r="6337" spans="1:6" x14ac:dyDescent="0.2">
      <c r="A6337" s="6" t="s">
        <v>12008</v>
      </c>
      <c r="B6337" s="6">
        <v>2017</v>
      </c>
      <c r="C6337" s="8" t="s">
        <v>12403</v>
      </c>
      <c r="D6337" s="8" t="s">
        <v>12516</v>
      </c>
      <c r="E6337" s="8" t="s">
        <v>12517</v>
      </c>
      <c r="F6337" s="9" t="s">
        <v>67</v>
      </c>
    </row>
    <row r="6338" spans="1:6" x14ac:dyDescent="0.2">
      <c r="A6338" s="6" t="s">
        <v>12008</v>
      </c>
      <c r="B6338" s="6">
        <v>2017</v>
      </c>
      <c r="C6338" s="8" t="s">
        <v>12403</v>
      </c>
      <c r="D6338" s="8" t="s">
        <v>12518</v>
      </c>
      <c r="E6338" s="8" t="s">
        <v>12519</v>
      </c>
      <c r="F6338" s="9" t="s">
        <v>67</v>
      </c>
    </row>
    <row r="6339" spans="1:6" x14ac:dyDescent="0.2">
      <c r="A6339" s="6" t="s">
        <v>12008</v>
      </c>
      <c r="B6339" s="6">
        <v>2017</v>
      </c>
      <c r="C6339" s="8" t="s">
        <v>12403</v>
      </c>
      <c r="D6339" s="8" t="s">
        <v>12520</v>
      </c>
      <c r="E6339" s="8" t="s">
        <v>12521</v>
      </c>
      <c r="F6339" s="9" t="s">
        <v>67</v>
      </c>
    </row>
    <row r="6340" spans="1:6" x14ac:dyDescent="0.2">
      <c r="A6340" s="6" t="s">
        <v>12008</v>
      </c>
      <c r="B6340" s="6">
        <v>2017</v>
      </c>
      <c r="C6340" s="8" t="s">
        <v>12403</v>
      </c>
      <c r="D6340" s="8" t="s">
        <v>12522</v>
      </c>
      <c r="E6340" s="8" t="s">
        <v>2254</v>
      </c>
      <c r="F6340" s="9" t="s">
        <v>67</v>
      </c>
    </row>
    <row r="6341" spans="1:6" x14ac:dyDescent="0.2">
      <c r="A6341" s="6" t="s">
        <v>12008</v>
      </c>
      <c r="B6341" s="6">
        <v>2017</v>
      </c>
      <c r="C6341" s="8" t="s">
        <v>12403</v>
      </c>
      <c r="D6341" s="8" t="s">
        <v>12523</v>
      </c>
      <c r="E6341" s="8" t="s">
        <v>12524</v>
      </c>
      <c r="F6341" s="9" t="s">
        <v>67</v>
      </c>
    </row>
    <row r="6342" spans="1:6" x14ac:dyDescent="0.2">
      <c r="A6342" s="6" t="s">
        <v>12008</v>
      </c>
      <c r="B6342" s="6">
        <v>2017</v>
      </c>
      <c r="C6342" s="8" t="s">
        <v>12403</v>
      </c>
      <c r="D6342" s="8" t="s">
        <v>12525</v>
      </c>
      <c r="E6342" s="8" t="s">
        <v>12526</v>
      </c>
      <c r="F6342" s="9" t="s">
        <v>67</v>
      </c>
    </row>
    <row r="6343" spans="1:6" x14ac:dyDescent="0.2">
      <c r="A6343" s="6" t="s">
        <v>12008</v>
      </c>
      <c r="B6343" s="6">
        <v>2017</v>
      </c>
      <c r="C6343" s="8" t="s">
        <v>12403</v>
      </c>
      <c r="D6343" s="8" t="s">
        <v>12527</v>
      </c>
      <c r="E6343" s="8" t="s">
        <v>2254</v>
      </c>
      <c r="F6343" s="9" t="s">
        <v>67</v>
      </c>
    </row>
    <row r="6344" spans="1:6" x14ac:dyDescent="0.2">
      <c r="A6344" s="6" t="s">
        <v>12008</v>
      </c>
      <c r="B6344" s="6">
        <v>2017</v>
      </c>
      <c r="C6344" s="8" t="s">
        <v>12403</v>
      </c>
      <c r="D6344" s="8" t="s">
        <v>12528</v>
      </c>
      <c r="E6344" s="8" t="s">
        <v>12529</v>
      </c>
      <c r="F6344" s="9" t="s">
        <v>67</v>
      </c>
    </row>
    <row r="6345" spans="1:6" x14ac:dyDescent="0.2">
      <c r="A6345" s="6" t="s">
        <v>12008</v>
      </c>
      <c r="B6345" s="6">
        <v>2017</v>
      </c>
      <c r="C6345" s="8" t="s">
        <v>12403</v>
      </c>
      <c r="D6345" s="8" t="s">
        <v>12530</v>
      </c>
      <c r="E6345" s="8" t="s">
        <v>12531</v>
      </c>
      <c r="F6345" s="9" t="s">
        <v>67</v>
      </c>
    </row>
    <row r="6346" spans="1:6" x14ac:dyDescent="0.2">
      <c r="A6346" s="6" t="s">
        <v>12008</v>
      </c>
      <c r="B6346" s="6">
        <v>2017</v>
      </c>
      <c r="C6346" s="8" t="s">
        <v>12403</v>
      </c>
      <c r="D6346" s="8" t="s">
        <v>12532</v>
      </c>
      <c r="E6346" s="8" t="s">
        <v>2254</v>
      </c>
      <c r="F6346" s="9" t="s">
        <v>67</v>
      </c>
    </row>
    <row r="6347" spans="1:6" x14ac:dyDescent="0.2">
      <c r="A6347" s="6" t="s">
        <v>12008</v>
      </c>
      <c r="B6347" s="6">
        <v>2017</v>
      </c>
      <c r="C6347" s="8" t="s">
        <v>12403</v>
      </c>
      <c r="D6347" s="8" t="s">
        <v>12533</v>
      </c>
      <c r="E6347" s="8" t="s">
        <v>12534</v>
      </c>
      <c r="F6347" s="9" t="s">
        <v>67</v>
      </c>
    </row>
    <row r="6348" spans="1:6" x14ac:dyDescent="0.2">
      <c r="A6348" s="6" t="s">
        <v>12008</v>
      </c>
      <c r="B6348" s="6">
        <v>2017</v>
      </c>
      <c r="C6348" s="8" t="s">
        <v>12403</v>
      </c>
      <c r="D6348" s="8" t="s">
        <v>12535</v>
      </c>
      <c r="E6348" s="8" t="s">
        <v>12536</v>
      </c>
      <c r="F6348" s="9" t="s">
        <v>67</v>
      </c>
    </row>
    <row r="6349" spans="1:6" x14ac:dyDescent="0.2">
      <c r="A6349" s="6" t="s">
        <v>12008</v>
      </c>
      <c r="B6349" s="6">
        <v>2017</v>
      </c>
      <c r="C6349" s="8" t="s">
        <v>12403</v>
      </c>
      <c r="D6349" s="8" t="s">
        <v>12537</v>
      </c>
      <c r="E6349" s="8" t="s">
        <v>2254</v>
      </c>
      <c r="F6349" s="9" t="s">
        <v>67</v>
      </c>
    </row>
    <row r="6350" spans="1:6" x14ac:dyDescent="0.2">
      <c r="A6350" s="6" t="s">
        <v>12008</v>
      </c>
      <c r="B6350" s="6">
        <v>2017</v>
      </c>
      <c r="C6350" s="8" t="s">
        <v>12403</v>
      </c>
      <c r="D6350" s="8" t="s">
        <v>12159</v>
      </c>
      <c r="E6350" s="8" t="s">
        <v>2254</v>
      </c>
      <c r="F6350" s="9" t="s">
        <v>67</v>
      </c>
    </row>
    <row r="6351" spans="1:6" x14ac:dyDescent="0.2">
      <c r="A6351" s="6" t="s">
        <v>12008</v>
      </c>
      <c r="B6351" s="6">
        <v>2017</v>
      </c>
      <c r="C6351" s="8" t="s">
        <v>12403</v>
      </c>
      <c r="D6351" s="8" t="s">
        <v>12538</v>
      </c>
      <c r="E6351" s="8" t="s">
        <v>2254</v>
      </c>
      <c r="F6351" s="9" t="s">
        <v>67</v>
      </c>
    </row>
    <row r="6352" spans="1:6" x14ac:dyDescent="0.2">
      <c r="A6352" s="6" t="s">
        <v>12008</v>
      </c>
      <c r="B6352" s="6">
        <v>2017</v>
      </c>
      <c r="C6352" s="8" t="s">
        <v>12403</v>
      </c>
      <c r="D6352" s="8" t="s">
        <v>12539</v>
      </c>
      <c r="E6352" s="8" t="s">
        <v>12540</v>
      </c>
      <c r="F6352" s="9" t="s">
        <v>67</v>
      </c>
    </row>
    <row r="6353" spans="1:6" x14ac:dyDescent="0.2">
      <c r="A6353" s="6" t="s">
        <v>12008</v>
      </c>
      <c r="B6353" s="6">
        <v>2017</v>
      </c>
      <c r="C6353" s="8" t="s">
        <v>12403</v>
      </c>
      <c r="D6353" s="8" t="s">
        <v>12541</v>
      </c>
      <c r="E6353" s="8" t="s">
        <v>12542</v>
      </c>
      <c r="F6353" s="9" t="s">
        <v>67</v>
      </c>
    </row>
    <row r="6354" spans="1:6" x14ac:dyDescent="0.2">
      <c r="A6354" s="6" t="s">
        <v>12008</v>
      </c>
      <c r="B6354" s="6">
        <v>2017</v>
      </c>
      <c r="C6354" s="8" t="s">
        <v>12403</v>
      </c>
      <c r="D6354" s="8" t="s">
        <v>12543</v>
      </c>
      <c r="E6354" s="8" t="s">
        <v>12544</v>
      </c>
      <c r="F6354" s="9" t="s">
        <v>67</v>
      </c>
    </row>
    <row r="6355" spans="1:6" x14ac:dyDescent="0.2">
      <c r="A6355" s="6" t="s">
        <v>12008</v>
      </c>
      <c r="B6355" s="6">
        <v>2016</v>
      </c>
      <c r="C6355" s="8" t="s">
        <v>12545</v>
      </c>
      <c r="D6355" s="8" t="s">
        <v>12546</v>
      </c>
      <c r="E6355" s="8" t="s">
        <v>12547</v>
      </c>
      <c r="F6355" s="9" t="s">
        <v>67</v>
      </c>
    </row>
    <row r="6356" spans="1:6" x14ac:dyDescent="0.2">
      <c r="A6356" s="6" t="s">
        <v>12008</v>
      </c>
      <c r="B6356" s="6">
        <v>2016</v>
      </c>
      <c r="C6356" s="8" t="s">
        <v>12545</v>
      </c>
      <c r="D6356" s="8" t="s">
        <v>12548</v>
      </c>
      <c r="E6356" s="8" t="s">
        <v>12549</v>
      </c>
      <c r="F6356" s="9" t="s">
        <v>67</v>
      </c>
    </row>
    <row r="6357" spans="1:6" x14ac:dyDescent="0.2">
      <c r="A6357" s="6" t="s">
        <v>12008</v>
      </c>
      <c r="B6357" s="6">
        <v>2016</v>
      </c>
      <c r="C6357" s="8" t="s">
        <v>12545</v>
      </c>
      <c r="D6357" s="8" t="s">
        <v>12550</v>
      </c>
      <c r="E6357" s="8" t="s">
        <v>12551</v>
      </c>
      <c r="F6357" s="9" t="s">
        <v>67</v>
      </c>
    </row>
    <row r="6358" spans="1:6" x14ac:dyDescent="0.2">
      <c r="A6358" s="6" t="s">
        <v>12008</v>
      </c>
      <c r="B6358" s="6">
        <v>2016</v>
      </c>
      <c r="C6358" s="8" t="s">
        <v>12545</v>
      </c>
      <c r="D6358" s="8" t="s">
        <v>12552</v>
      </c>
      <c r="E6358" s="8" t="s">
        <v>12553</v>
      </c>
      <c r="F6358" s="9" t="s">
        <v>67</v>
      </c>
    </row>
    <row r="6359" spans="1:6" x14ac:dyDescent="0.2">
      <c r="A6359" s="6" t="s">
        <v>12008</v>
      </c>
      <c r="B6359" s="6">
        <v>2016</v>
      </c>
      <c r="C6359" s="8" t="s">
        <v>12545</v>
      </c>
      <c r="D6359" s="8" t="s">
        <v>12554</v>
      </c>
      <c r="E6359" s="8" t="s">
        <v>12555</v>
      </c>
      <c r="F6359" s="9" t="s">
        <v>67</v>
      </c>
    </row>
    <row r="6360" spans="1:6" x14ac:dyDescent="0.2">
      <c r="A6360" s="6" t="s">
        <v>12008</v>
      </c>
      <c r="B6360" s="6">
        <v>2016</v>
      </c>
      <c r="C6360" s="8" t="s">
        <v>12545</v>
      </c>
      <c r="D6360" s="8" t="s">
        <v>12556</v>
      </c>
      <c r="E6360" s="8" t="s">
        <v>12557</v>
      </c>
      <c r="F6360" s="9" t="s">
        <v>67</v>
      </c>
    </row>
    <row r="6361" spans="1:6" x14ac:dyDescent="0.2">
      <c r="A6361" s="6" t="s">
        <v>12008</v>
      </c>
      <c r="B6361" s="6">
        <v>2016</v>
      </c>
      <c r="C6361" s="8" t="s">
        <v>12545</v>
      </c>
      <c r="D6361" s="8" t="s">
        <v>12558</v>
      </c>
      <c r="E6361" s="8" t="s">
        <v>12559</v>
      </c>
      <c r="F6361" s="9" t="s">
        <v>67</v>
      </c>
    </row>
    <row r="6362" spans="1:6" x14ac:dyDescent="0.2">
      <c r="A6362" s="6" t="s">
        <v>12008</v>
      </c>
      <c r="B6362" s="6">
        <v>2016</v>
      </c>
      <c r="C6362" s="8" t="s">
        <v>12545</v>
      </c>
      <c r="D6362" s="8" t="s">
        <v>12560</v>
      </c>
      <c r="E6362" s="8" t="s">
        <v>12561</v>
      </c>
      <c r="F6362" s="9" t="s">
        <v>67</v>
      </c>
    </row>
    <row r="6363" spans="1:6" x14ac:dyDescent="0.2">
      <c r="A6363" s="6" t="s">
        <v>12008</v>
      </c>
      <c r="B6363" s="6">
        <v>2016</v>
      </c>
      <c r="C6363" s="8" t="s">
        <v>12545</v>
      </c>
      <c r="D6363" s="8" t="s">
        <v>12562</v>
      </c>
      <c r="E6363" s="8" t="s">
        <v>12563</v>
      </c>
      <c r="F6363" s="9" t="s">
        <v>67</v>
      </c>
    </row>
    <row r="6364" spans="1:6" x14ac:dyDescent="0.2">
      <c r="A6364" s="6" t="s">
        <v>12008</v>
      </c>
      <c r="B6364" s="6">
        <v>2016</v>
      </c>
      <c r="C6364" s="8" t="s">
        <v>12545</v>
      </c>
      <c r="D6364" s="8" t="s">
        <v>12564</v>
      </c>
      <c r="E6364" s="8" t="s">
        <v>12565</v>
      </c>
      <c r="F6364" s="9" t="s">
        <v>67</v>
      </c>
    </row>
    <row r="6365" spans="1:6" x14ac:dyDescent="0.2">
      <c r="A6365" s="6" t="s">
        <v>12008</v>
      </c>
      <c r="B6365" s="6">
        <v>2016</v>
      </c>
      <c r="C6365" s="8" t="s">
        <v>12545</v>
      </c>
      <c r="D6365" s="8" t="s">
        <v>12566</v>
      </c>
      <c r="E6365" s="8" t="s">
        <v>12567</v>
      </c>
      <c r="F6365" s="9" t="s">
        <v>67</v>
      </c>
    </row>
    <row r="6366" spans="1:6" x14ac:dyDescent="0.2">
      <c r="A6366" s="6" t="s">
        <v>12008</v>
      </c>
      <c r="B6366" s="6">
        <v>2016</v>
      </c>
      <c r="C6366" s="8" t="s">
        <v>12545</v>
      </c>
      <c r="D6366" s="8" t="s">
        <v>12568</v>
      </c>
      <c r="E6366" s="8" t="s">
        <v>12569</v>
      </c>
      <c r="F6366" s="9" t="s">
        <v>67</v>
      </c>
    </row>
    <row r="6367" spans="1:6" x14ac:dyDescent="0.2">
      <c r="A6367" s="6" t="s">
        <v>12008</v>
      </c>
      <c r="B6367" s="6">
        <v>2016</v>
      </c>
      <c r="C6367" s="8" t="s">
        <v>12545</v>
      </c>
      <c r="D6367" s="8" t="s">
        <v>12570</v>
      </c>
      <c r="E6367" s="8" t="s">
        <v>12571</v>
      </c>
      <c r="F6367" s="9" t="s">
        <v>67</v>
      </c>
    </row>
    <row r="6368" spans="1:6" x14ac:dyDescent="0.2">
      <c r="A6368" s="6" t="s">
        <v>12008</v>
      </c>
      <c r="B6368" s="6">
        <v>2016</v>
      </c>
      <c r="C6368" s="8" t="s">
        <v>12545</v>
      </c>
      <c r="D6368" s="8" t="s">
        <v>12572</v>
      </c>
      <c r="E6368" s="8" t="s">
        <v>12573</v>
      </c>
      <c r="F6368" s="9" t="s">
        <v>67</v>
      </c>
    </row>
    <row r="6369" spans="1:6" x14ac:dyDescent="0.2">
      <c r="A6369" s="6" t="s">
        <v>12008</v>
      </c>
      <c r="B6369" s="6">
        <v>2016</v>
      </c>
      <c r="C6369" s="8" t="s">
        <v>12545</v>
      </c>
      <c r="D6369" s="8" t="s">
        <v>12574</v>
      </c>
      <c r="E6369" s="8" t="s">
        <v>12575</v>
      </c>
      <c r="F6369" s="9" t="s">
        <v>67</v>
      </c>
    </row>
    <row r="6370" spans="1:6" x14ac:dyDescent="0.2">
      <c r="A6370" s="6" t="s">
        <v>12008</v>
      </c>
      <c r="B6370" s="6">
        <v>2016</v>
      </c>
      <c r="C6370" s="8" t="s">
        <v>12545</v>
      </c>
      <c r="D6370" s="8" t="s">
        <v>12576</v>
      </c>
      <c r="E6370" s="8" t="s">
        <v>12577</v>
      </c>
      <c r="F6370" s="9" t="s">
        <v>67</v>
      </c>
    </row>
    <row r="6371" spans="1:6" x14ac:dyDescent="0.2">
      <c r="A6371" s="6" t="s">
        <v>12008</v>
      </c>
      <c r="B6371" s="6">
        <v>2016</v>
      </c>
      <c r="C6371" s="8" t="s">
        <v>12545</v>
      </c>
      <c r="D6371" s="8" t="s">
        <v>12578</v>
      </c>
      <c r="E6371" s="8" t="s">
        <v>12579</v>
      </c>
      <c r="F6371" s="9" t="s">
        <v>67</v>
      </c>
    </row>
    <row r="6372" spans="1:6" x14ac:dyDescent="0.2">
      <c r="A6372" s="6" t="s">
        <v>12008</v>
      </c>
      <c r="B6372" s="6">
        <v>2016</v>
      </c>
      <c r="C6372" s="8" t="s">
        <v>12545</v>
      </c>
      <c r="D6372" s="8" t="s">
        <v>12580</v>
      </c>
      <c r="E6372" s="8" t="s">
        <v>12581</v>
      </c>
      <c r="F6372" s="9" t="s">
        <v>67</v>
      </c>
    </row>
    <row r="6373" spans="1:6" x14ac:dyDescent="0.2">
      <c r="A6373" s="6" t="s">
        <v>12008</v>
      </c>
      <c r="B6373" s="6">
        <v>2016</v>
      </c>
      <c r="C6373" s="8" t="s">
        <v>12545</v>
      </c>
      <c r="D6373" s="8" t="s">
        <v>12582</v>
      </c>
      <c r="E6373" s="8" t="s">
        <v>12583</v>
      </c>
      <c r="F6373" s="9" t="s">
        <v>67</v>
      </c>
    </row>
    <row r="6374" spans="1:6" x14ac:dyDescent="0.2">
      <c r="A6374" s="6" t="s">
        <v>12008</v>
      </c>
      <c r="B6374" s="6">
        <v>2016</v>
      </c>
      <c r="C6374" s="8" t="s">
        <v>12545</v>
      </c>
      <c r="D6374" s="8" t="s">
        <v>12584</v>
      </c>
      <c r="E6374" s="8" t="s">
        <v>12585</v>
      </c>
      <c r="F6374" s="9" t="s">
        <v>67</v>
      </c>
    </row>
    <row r="6375" spans="1:6" x14ac:dyDescent="0.2">
      <c r="A6375" s="6" t="s">
        <v>12008</v>
      </c>
      <c r="B6375" s="6">
        <v>2016</v>
      </c>
      <c r="C6375" s="8" t="s">
        <v>12545</v>
      </c>
      <c r="D6375" s="8" t="s">
        <v>12586</v>
      </c>
      <c r="E6375" s="8" t="s">
        <v>12587</v>
      </c>
      <c r="F6375" s="9" t="s">
        <v>67</v>
      </c>
    </row>
    <row r="6376" spans="1:6" x14ac:dyDescent="0.2">
      <c r="A6376" s="6" t="s">
        <v>12008</v>
      </c>
      <c r="B6376" s="6">
        <v>2016</v>
      </c>
      <c r="C6376" s="8" t="s">
        <v>12545</v>
      </c>
      <c r="D6376" s="8" t="s">
        <v>12588</v>
      </c>
      <c r="E6376" s="8" t="s">
        <v>12589</v>
      </c>
      <c r="F6376" s="9" t="s">
        <v>67</v>
      </c>
    </row>
    <row r="6377" spans="1:6" x14ac:dyDescent="0.2">
      <c r="A6377" s="6" t="s">
        <v>12008</v>
      </c>
      <c r="B6377" s="6">
        <v>2016</v>
      </c>
      <c r="C6377" s="8" t="s">
        <v>12545</v>
      </c>
      <c r="D6377" s="8" t="s">
        <v>12590</v>
      </c>
      <c r="E6377" s="8" t="s">
        <v>12591</v>
      </c>
      <c r="F6377" s="9" t="s">
        <v>67</v>
      </c>
    </row>
    <row r="6378" spans="1:6" x14ac:dyDescent="0.2">
      <c r="A6378" s="6" t="s">
        <v>12008</v>
      </c>
      <c r="B6378" s="6">
        <v>2016</v>
      </c>
      <c r="C6378" s="8" t="s">
        <v>12545</v>
      </c>
      <c r="D6378" s="8" t="s">
        <v>12592</v>
      </c>
      <c r="E6378" s="8" t="s">
        <v>12593</v>
      </c>
      <c r="F6378" s="9" t="s">
        <v>67</v>
      </c>
    </row>
    <row r="6379" spans="1:6" x14ac:dyDescent="0.2">
      <c r="A6379" s="6" t="s">
        <v>12008</v>
      </c>
      <c r="B6379" s="6">
        <v>2016</v>
      </c>
      <c r="C6379" s="8" t="s">
        <v>12545</v>
      </c>
      <c r="D6379" s="8" t="s">
        <v>12594</v>
      </c>
      <c r="E6379" s="8" t="s">
        <v>12595</v>
      </c>
      <c r="F6379" s="9" t="s">
        <v>67</v>
      </c>
    </row>
    <row r="6380" spans="1:6" x14ac:dyDescent="0.2">
      <c r="A6380" s="6" t="s">
        <v>12008</v>
      </c>
      <c r="B6380" s="6">
        <v>2016</v>
      </c>
      <c r="C6380" s="8" t="s">
        <v>12545</v>
      </c>
      <c r="D6380" s="8" t="s">
        <v>12596</v>
      </c>
      <c r="E6380" s="8" t="s">
        <v>12597</v>
      </c>
      <c r="F6380" s="9" t="s">
        <v>67</v>
      </c>
    </row>
    <row r="6381" spans="1:6" x14ac:dyDescent="0.2">
      <c r="A6381" s="6" t="s">
        <v>12008</v>
      </c>
      <c r="B6381" s="6">
        <v>2016</v>
      </c>
      <c r="C6381" s="8" t="s">
        <v>12545</v>
      </c>
      <c r="D6381" s="8" t="s">
        <v>12598</v>
      </c>
      <c r="E6381" s="8" t="s">
        <v>12599</v>
      </c>
      <c r="F6381" s="9" t="s">
        <v>67</v>
      </c>
    </row>
    <row r="6382" spans="1:6" x14ac:dyDescent="0.2">
      <c r="A6382" s="6" t="s">
        <v>12008</v>
      </c>
      <c r="B6382" s="6">
        <v>2016</v>
      </c>
      <c r="C6382" s="8" t="s">
        <v>12545</v>
      </c>
      <c r="D6382" s="8" t="s">
        <v>12600</v>
      </c>
      <c r="E6382" s="8" t="s">
        <v>12601</v>
      </c>
      <c r="F6382" s="9" t="s">
        <v>67</v>
      </c>
    </row>
    <row r="6383" spans="1:6" x14ac:dyDescent="0.2">
      <c r="A6383" s="6" t="s">
        <v>12008</v>
      </c>
      <c r="B6383" s="6">
        <v>2016</v>
      </c>
      <c r="C6383" s="8" t="s">
        <v>12545</v>
      </c>
      <c r="D6383" s="8" t="s">
        <v>12602</v>
      </c>
      <c r="E6383" s="8" t="s">
        <v>12603</v>
      </c>
      <c r="F6383" s="9" t="s">
        <v>67</v>
      </c>
    </row>
    <row r="6384" spans="1:6" x14ac:dyDescent="0.2">
      <c r="A6384" s="6" t="s">
        <v>12008</v>
      </c>
      <c r="B6384" s="6">
        <v>2016</v>
      </c>
      <c r="C6384" s="8" t="s">
        <v>12545</v>
      </c>
      <c r="D6384" s="8" t="s">
        <v>12604</v>
      </c>
      <c r="E6384" s="8" t="s">
        <v>12605</v>
      </c>
      <c r="F6384" s="9" t="s">
        <v>67</v>
      </c>
    </row>
    <row r="6385" spans="1:6" x14ac:dyDescent="0.2">
      <c r="A6385" s="6" t="s">
        <v>12008</v>
      </c>
      <c r="B6385" s="6">
        <v>2016</v>
      </c>
      <c r="C6385" s="8" t="s">
        <v>12545</v>
      </c>
      <c r="D6385" s="8" t="s">
        <v>12606</v>
      </c>
      <c r="E6385" s="8" t="s">
        <v>12607</v>
      </c>
      <c r="F6385" s="9" t="s">
        <v>67</v>
      </c>
    </row>
    <row r="6386" spans="1:6" x14ac:dyDescent="0.2">
      <c r="A6386" s="6" t="s">
        <v>12008</v>
      </c>
      <c r="B6386" s="6">
        <v>2016</v>
      </c>
      <c r="C6386" s="8" t="s">
        <v>12545</v>
      </c>
      <c r="D6386" s="8" t="s">
        <v>12608</v>
      </c>
      <c r="E6386" s="8" t="s">
        <v>12609</v>
      </c>
      <c r="F6386" s="9" t="s">
        <v>67</v>
      </c>
    </row>
    <row r="6387" spans="1:6" x14ac:dyDescent="0.2">
      <c r="A6387" s="6" t="s">
        <v>12008</v>
      </c>
      <c r="B6387" s="6">
        <v>2016</v>
      </c>
      <c r="C6387" s="8" t="s">
        <v>12545</v>
      </c>
      <c r="D6387" s="8" t="s">
        <v>12610</v>
      </c>
      <c r="E6387" s="8" t="s">
        <v>12611</v>
      </c>
      <c r="F6387" s="9" t="s">
        <v>67</v>
      </c>
    </row>
    <row r="6388" spans="1:6" x14ac:dyDescent="0.2">
      <c r="A6388" s="6" t="s">
        <v>12008</v>
      </c>
      <c r="B6388" s="6">
        <v>2016</v>
      </c>
      <c r="C6388" s="8" t="s">
        <v>12545</v>
      </c>
      <c r="D6388" s="8" t="s">
        <v>12612</v>
      </c>
      <c r="E6388" s="8" t="s">
        <v>12613</v>
      </c>
      <c r="F6388" s="9" t="s">
        <v>67</v>
      </c>
    </row>
    <row r="6389" spans="1:6" x14ac:dyDescent="0.2">
      <c r="A6389" s="6" t="s">
        <v>12008</v>
      </c>
      <c r="B6389" s="6">
        <v>2016</v>
      </c>
      <c r="C6389" s="8" t="s">
        <v>12545</v>
      </c>
      <c r="D6389" s="8" t="s">
        <v>12614</v>
      </c>
      <c r="E6389" s="8" t="s">
        <v>12615</v>
      </c>
      <c r="F6389" s="9" t="s">
        <v>67</v>
      </c>
    </row>
    <row r="6390" spans="1:6" x14ac:dyDescent="0.2">
      <c r="A6390" s="6" t="s">
        <v>12008</v>
      </c>
      <c r="B6390" s="6">
        <v>2016</v>
      </c>
      <c r="C6390" s="8" t="s">
        <v>12545</v>
      </c>
      <c r="D6390" s="8" t="s">
        <v>12616</v>
      </c>
      <c r="E6390" s="8" t="s">
        <v>12617</v>
      </c>
      <c r="F6390" s="9" t="s">
        <v>67</v>
      </c>
    </row>
    <row r="6391" spans="1:6" x14ac:dyDescent="0.2">
      <c r="A6391" s="6" t="s">
        <v>12008</v>
      </c>
      <c r="B6391" s="6">
        <v>2016</v>
      </c>
      <c r="C6391" s="8" t="s">
        <v>12545</v>
      </c>
      <c r="D6391" s="8" t="s">
        <v>12618</v>
      </c>
      <c r="E6391" s="8" t="s">
        <v>12619</v>
      </c>
      <c r="F6391" s="9" t="s">
        <v>67</v>
      </c>
    </row>
    <row r="6392" spans="1:6" x14ac:dyDescent="0.2">
      <c r="A6392" s="6" t="s">
        <v>12008</v>
      </c>
      <c r="B6392" s="6">
        <v>2016</v>
      </c>
      <c r="C6392" s="8" t="s">
        <v>12545</v>
      </c>
      <c r="D6392" s="8" t="s">
        <v>12620</v>
      </c>
      <c r="E6392" s="8" t="s">
        <v>12621</v>
      </c>
      <c r="F6392" s="9" t="s">
        <v>67</v>
      </c>
    </row>
    <row r="6393" spans="1:6" x14ac:dyDescent="0.2">
      <c r="A6393" s="6" t="s">
        <v>12008</v>
      </c>
      <c r="B6393" s="6">
        <v>2016</v>
      </c>
      <c r="C6393" s="8" t="s">
        <v>12545</v>
      </c>
      <c r="D6393" s="8" t="s">
        <v>12622</v>
      </c>
      <c r="E6393" s="8" t="s">
        <v>12623</v>
      </c>
      <c r="F6393" s="9" t="s">
        <v>67</v>
      </c>
    </row>
    <row r="6394" spans="1:6" x14ac:dyDescent="0.2">
      <c r="A6394" s="6" t="s">
        <v>12008</v>
      </c>
      <c r="B6394" s="6">
        <v>2016</v>
      </c>
      <c r="C6394" s="8" t="s">
        <v>12545</v>
      </c>
      <c r="D6394" s="8" t="s">
        <v>12624</v>
      </c>
      <c r="E6394" s="8" t="s">
        <v>12625</v>
      </c>
      <c r="F6394" s="9" t="s">
        <v>67</v>
      </c>
    </row>
    <row r="6395" spans="1:6" x14ac:dyDescent="0.2">
      <c r="A6395" s="6" t="s">
        <v>12008</v>
      </c>
      <c r="B6395" s="6">
        <v>2016</v>
      </c>
      <c r="C6395" s="8" t="s">
        <v>12545</v>
      </c>
      <c r="D6395" s="8" t="s">
        <v>12626</v>
      </c>
      <c r="E6395" s="8" t="s">
        <v>12627</v>
      </c>
      <c r="F6395" s="9" t="s">
        <v>67</v>
      </c>
    </row>
    <row r="6396" spans="1:6" x14ac:dyDescent="0.2">
      <c r="A6396" s="6" t="s">
        <v>12008</v>
      </c>
      <c r="B6396" s="6">
        <v>2016</v>
      </c>
      <c r="C6396" s="8" t="s">
        <v>12545</v>
      </c>
      <c r="D6396" s="8" t="s">
        <v>12628</v>
      </c>
      <c r="E6396" s="8" t="s">
        <v>12629</v>
      </c>
      <c r="F6396" s="9" t="s">
        <v>67</v>
      </c>
    </row>
    <row r="6397" spans="1:6" x14ac:dyDescent="0.2">
      <c r="A6397" s="6" t="s">
        <v>12008</v>
      </c>
      <c r="B6397" s="6">
        <v>2016</v>
      </c>
      <c r="C6397" s="8" t="s">
        <v>12545</v>
      </c>
      <c r="D6397" s="8" t="s">
        <v>12630</v>
      </c>
      <c r="E6397" s="8" t="s">
        <v>12631</v>
      </c>
      <c r="F6397" s="9" t="s">
        <v>67</v>
      </c>
    </row>
    <row r="6398" spans="1:6" x14ac:dyDescent="0.2">
      <c r="A6398" s="6" t="s">
        <v>12008</v>
      </c>
      <c r="B6398" s="6">
        <v>2016</v>
      </c>
      <c r="C6398" s="8" t="s">
        <v>12545</v>
      </c>
      <c r="D6398" s="8" t="s">
        <v>12632</v>
      </c>
      <c r="E6398" s="8" t="s">
        <v>12633</v>
      </c>
      <c r="F6398" s="9" t="s">
        <v>67</v>
      </c>
    </row>
    <row r="6399" spans="1:6" x14ac:dyDescent="0.2">
      <c r="A6399" s="6" t="s">
        <v>12008</v>
      </c>
      <c r="B6399" s="6">
        <v>2016</v>
      </c>
      <c r="C6399" s="8" t="s">
        <v>12545</v>
      </c>
      <c r="D6399" s="8" t="s">
        <v>12634</v>
      </c>
      <c r="E6399" s="8" t="s">
        <v>12635</v>
      </c>
      <c r="F6399" s="9" t="s">
        <v>67</v>
      </c>
    </row>
    <row r="6400" spans="1:6" x14ac:dyDescent="0.2">
      <c r="A6400" s="6" t="s">
        <v>12008</v>
      </c>
      <c r="B6400" s="6">
        <v>2016</v>
      </c>
      <c r="C6400" s="8" t="s">
        <v>12545</v>
      </c>
      <c r="D6400" s="8" t="s">
        <v>12636</v>
      </c>
      <c r="E6400" s="8" t="s">
        <v>12637</v>
      </c>
      <c r="F6400" s="9" t="s">
        <v>67</v>
      </c>
    </row>
    <row r="6401" spans="1:6" x14ac:dyDescent="0.2">
      <c r="A6401" s="6" t="s">
        <v>12008</v>
      </c>
      <c r="B6401" s="6">
        <v>2016</v>
      </c>
      <c r="C6401" s="8" t="s">
        <v>12545</v>
      </c>
      <c r="D6401" s="8" t="s">
        <v>12638</v>
      </c>
      <c r="E6401" s="8" t="s">
        <v>12639</v>
      </c>
      <c r="F6401" s="9" t="s">
        <v>67</v>
      </c>
    </row>
    <row r="6402" spans="1:6" x14ac:dyDescent="0.2">
      <c r="A6402" s="6" t="s">
        <v>12008</v>
      </c>
      <c r="B6402" s="6">
        <v>2016</v>
      </c>
      <c r="C6402" s="8" t="s">
        <v>12545</v>
      </c>
      <c r="D6402" s="8" t="s">
        <v>12640</v>
      </c>
      <c r="E6402" s="8" t="s">
        <v>12641</v>
      </c>
      <c r="F6402" s="9" t="s">
        <v>67</v>
      </c>
    </row>
    <row r="6403" spans="1:6" x14ac:dyDescent="0.2">
      <c r="A6403" s="6" t="s">
        <v>12008</v>
      </c>
      <c r="B6403" s="6">
        <v>2016</v>
      </c>
      <c r="C6403" s="8" t="s">
        <v>12545</v>
      </c>
      <c r="D6403" s="8" t="s">
        <v>3430</v>
      </c>
      <c r="E6403" s="8" t="s">
        <v>2254</v>
      </c>
      <c r="F6403" s="9" t="s">
        <v>67</v>
      </c>
    </row>
    <row r="6404" spans="1:6" x14ac:dyDescent="0.2">
      <c r="A6404" s="6" t="s">
        <v>5410</v>
      </c>
      <c r="B6404" s="6">
        <v>2016</v>
      </c>
      <c r="C6404" s="6" t="s">
        <v>12642</v>
      </c>
      <c r="D6404" s="6" t="s">
        <v>12643</v>
      </c>
      <c r="E6404" s="6" t="s">
        <v>2254</v>
      </c>
      <c r="F6404" s="9" t="s">
        <v>67</v>
      </c>
    </row>
    <row r="6405" spans="1:6" x14ac:dyDescent="0.2">
      <c r="A6405" s="6" t="s">
        <v>5410</v>
      </c>
      <c r="B6405" s="6">
        <v>2016</v>
      </c>
      <c r="C6405" s="6" t="s">
        <v>12642</v>
      </c>
      <c r="D6405" s="6" t="s">
        <v>12644</v>
      </c>
      <c r="E6405" s="6" t="s">
        <v>12645</v>
      </c>
      <c r="F6405" s="9" t="s">
        <v>67</v>
      </c>
    </row>
    <row r="6406" spans="1:6" x14ac:dyDescent="0.2">
      <c r="A6406" s="6" t="s">
        <v>5410</v>
      </c>
      <c r="B6406" s="6">
        <v>2016</v>
      </c>
      <c r="C6406" s="6" t="s">
        <v>12642</v>
      </c>
      <c r="D6406" s="6" t="s">
        <v>12646</v>
      </c>
      <c r="E6406" s="6" t="s">
        <v>12647</v>
      </c>
      <c r="F6406" s="9" t="s">
        <v>67</v>
      </c>
    </row>
    <row r="6407" spans="1:6" x14ac:dyDescent="0.2">
      <c r="A6407" s="6" t="s">
        <v>5410</v>
      </c>
      <c r="B6407" s="6">
        <v>2016</v>
      </c>
      <c r="C6407" s="6" t="s">
        <v>12642</v>
      </c>
      <c r="D6407" s="6" t="s">
        <v>12648</v>
      </c>
      <c r="E6407" s="6" t="s">
        <v>12649</v>
      </c>
      <c r="F6407" s="9" t="s">
        <v>67</v>
      </c>
    </row>
    <row r="6408" spans="1:6" x14ac:dyDescent="0.2">
      <c r="A6408" s="6" t="s">
        <v>5410</v>
      </c>
      <c r="B6408" s="6">
        <v>2016</v>
      </c>
      <c r="C6408" s="6" t="s">
        <v>12642</v>
      </c>
      <c r="D6408" s="6" t="s">
        <v>12650</v>
      </c>
      <c r="E6408" s="6" t="s">
        <v>12651</v>
      </c>
      <c r="F6408" s="9" t="s">
        <v>67</v>
      </c>
    </row>
    <row r="6409" spans="1:6" x14ac:dyDescent="0.2">
      <c r="A6409" s="6" t="s">
        <v>5410</v>
      </c>
      <c r="B6409" s="6">
        <v>2016</v>
      </c>
      <c r="C6409" s="6" t="s">
        <v>12642</v>
      </c>
      <c r="D6409" s="6" t="s">
        <v>12652</v>
      </c>
      <c r="E6409" s="6" t="s">
        <v>12653</v>
      </c>
      <c r="F6409" s="9" t="s">
        <v>67</v>
      </c>
    </row>
    <row r="6410" spans="1:6" x14ac:dyDescent="0.2">
      <c r="A6410" s="6" t="s">
        <v>5410</v>
      </c>
      <c r="B6410" s="6">
        <v>2016</v>
      </c>
      <c r="C6410" s="6" t="s">
        <v>12642</v>
      </c>
      <c r="D6410" s="6" t="s">
        <v>12654</v>
      </c>
      <c r="E6410" s="6" t="s">
        <v>12655</v>
      </c>
      <c r="F6410" s="9" t="s">
        <v>67</v>
      </c>
    </row>
    <row r="6411" spans="1:6" x14ac:dyDescent="0.2">
      <c r="A6411" s="6" t="s">
        <v>5410</v>
      </c>
      <c r="B6411" s="6">
        <v>2016</v>
      </c>
      <c r="C6411" s="6" t="s">
        <v>12642</v>
      </c>
      <c r="D6411" s="6" t="s">
        <v>12656</v>
      </c>
      <c r="E6411" s="6" t="s">
        <v>12657</v>
      </c>
      <c r="F6411" s="9" t="s">
        <v>67</v>
      </c>
    </row>
    <row r="6412" spans="1:6" x14ac:dyDescent="0.2">
      <c r="A6412" s="6" t="s">
        <v>5410</v>
      </c>
      <c r="B6412" s="6">
        <v>2016</v>
      </c>
      <c r="C6412" s="6" t="s">
        <v>12642</v>
      </c>
      <c r="D6412" s="6" t="s">
        <v>12658</v>
      </c>
      <c r="E6412" s="6" t="s">
        <v>12659</v>
      </c>
      <c r="F6412" s="9" t="s">
        <v>67</v>
      </c>
    </row>
    <row r="6413" spans="1:6" x14ac:dyDescent="0.2">
      <c r="A6413" s="6" t="s">
        <v>5410</v>
      </c>
      <c r="B6413" s="6">
        <v>2016</v>
      </c>
      <c r="C6413" s="6" t="s">
        <v>12642</v>
      </c>
      <c r="D6413" s="6" t="s">
        <v>12660</v>
      </c>
      <c r="E6413" s="6" t="s">
        <v>12661</v>
      </c>
      <c r="F6413" s="9" t="s">
        <v>67</v>
      </c>
    </row>
    <row r="6414" spans="1:6" x14ac:dyDescent="0.2">
      <c r="A6414" s="6" t="s">
        <v>5410</v>
      </c>
      <c r="B6414" s="6">
        <v>2016</v>
      </c>
      <c r="C6414" s="6" t="s">
        <v>12642</v>
      </c>
      <c r="D6414" s="6" t="s">
        <v>12662</v>
      </c>
      <c r="E6414" s="6" t="s">
        <v>12663</v>
      </c>
      <c r="F6414" s="9" t="s">
        <v>67</v>
      </c>
    </row>
    <row r="6415" spans="1:6" x14ac:dyDescent="0.2">
      <c r="A6415" s="6" t="s">
        <v>5410</v>
      </c>
      <c r="B6415" s="6">
        <v>2016</v>
      </c>
      <c r="C6415" s="6" t="s">
        <v>12642</v>
      </c>
      <c r="D6415" s="6" t="s">
        <v>12664</v>
      </c>
      <c r="E6415" s="6" t="s">
        <v>12665</v>
      </c>
      <c r="F6415" s="9" t="s">
        <v>67</v>
      </c>
    </row>
    <row r="6416" spans="1:6" x14ac:dyDescent="0.2">
      <c r="A6416" s="6" t="s">
        <v>5410</v>
      </c>
      <c r="B6416" s="6">
        <v>2016</v>
      </c>
      <c r="C6416" s="6" t="s">
        <v>12642</v>
      </c>
      <c r="D6416" s="6" t="s">
        <v>12666</v>
      </c>
      <c r="E6416" s="6" t="s">
        <v>12667</v>
      </c>
      <c r="F6416" s="9" t="s">
        <v>67</v>
      </c>
    </row>
    <row r="6417" spans="1:6" x14ac:dyDescent="0.2">
      <c r="A6417" s="6" t="s">
        <v>5410</v>
      </c>
      <c r="B6417" s="6">
        <v>2016</v>
      </c>
      <c r="C6417" s="6" t="s">
        <v>12642</v>
      </c>
      <c r="D6417" s="6" t="s">
        <v>12668</v>
      </c>
      <c r="E6417" s="6" t="s">
        <v>12669</v>
      </c>
      <c r="F6417" s="9" t="s">
        <v>67</v>
      </c>
    </row>
    <row r="6418" spans="1:6" x14ac:dyDescent="0.2">
      <c r="A6418" s="6" t="s">
        <v>5410</v>
      </c>
      <c r="B6418" s="6">
        <v>2016</v>
      </c>
      <c r="C6418" s="6" t="s">
        <v>12642</v>
      </c>
      <c r="D6418" s="6" t="s">
        <v>12670</v>
      </c>
      <c r="E6418" s="6" t="s">
        <v>12671</v>
      </c>
      <c r="F6418" s="9" t="s">
        <v>67</v>
      </c>
    </row>
    <row r="6419" spans="1:6" x14ac:dyDescent="0.2">
      <c r="A6419" s="6" t="s">
        <v>5410</v>
      </c>
      <c r="B6419" s="6">
        <v>2016</v>
      </c>
      <c r="C6419" s="6" t="s">
        <v>12642</v>
      </c>
      <c r="D6419" s="6" t="s">
        <v>12672</v>
      </c>
      <c r="E6419" s="6" t="s">
        <v>12673</v>
      </c>
      <c r="F6419" s="9" t="s">
        <v>67</v>
      </c>
    </row>
    <row r="6420" spans="1:6" x14ac:dyDescent="0.2">
      <c r="A6420" s="6" t="s">
        <v>5410</v>
      </c>
      <c r="B6420" s="6">
        <v>2016</v>
      </c>
      <c r="C6420" s="6" t="s">
        <v>12642</v>
      </c>
      <c r="D6420" s="6" t="s">
        <v>12674</v>
      </c>
      <c r="E6420" s="6" t="s">
        <v>12675</v>
      </c>
      <c r="F6420" s="9" t="s">
        <v>67</v>
      </c>
    </row>
    <row r="6421" spans="1:6" x14ac:dyDescent="0.2">
      <c r="A6421" s="6" t="s">
        <v>5410</v>
      </c>
      <c r="B6421" s="6">
        <v>2016</v>
      </c>
      <c r="C6421" s="6" t="s">
        <v>12642</v>
      </c>
      <c r="D6421" s="6" t="s">
        <v>12676</v>
      </c>
      <c r="E6421" s="6" t="s">
        <v>12677</v>
      </c>
      <c r="F6421" s="9" t="s">
        <v>67</v>
      </c>
    </row>
    <row r="6422" spans="1:6" x14ac:dyDescent="0.2">
      <c r="A6422" s="6" t="s">
        <v>5410</v>
      </c>
      <c r="B6422" s="6">
        <v>2016</v>
      </c>
      <c r="C6422" s="6" t="s">
        <v>12642</v>
      </c>
      <c r="D6422" s="6" t="s">
        <v>12678</v>
      </c>
      <c r="E6422" s="6" t="s">
        <v>12679</v>
      </c>
      <c r="F6422" s="9" t="s">
        <v>67</v>
      </c>
    </row>
    <row r="6423" spans="1:6" x14ac:dyDescent="0.2">
      <c r="A6423" s="6" t="s">
        <v>5410</v>
      </c>
      <c r="B6423" s="6">
        <v>2016</v>
      </c>
      <c r="C6423" s="6" t="s">
        <v>12642</v>
      </c>
      <c r="D6423" s="6" t="s">
        <v>12680</v>
      </c>
      <c r="E6423" s="6" t="s">
        <v>12681</v>
      </c>
      <c r="F6423" s="9" t="s">
        <v>67</v>
      </c>
    </row>
    <row r="6424" spans="1:6" x14ac:dyDescent="0.2">
      <c r="A6424" s="6" t="s">
        <v>5410</v>
      </c>
      <c r="B6424" s="6">
        <v>2016</v>
      </c>
      <c r="C6424" s="6" t="s">
        <v>12642</v>
      </c>
      <c r="D6424" s="6" t="s">
        <v>12682</v>
      </c>
      <c r="E6424" s="6" t="s">
        <v>12683</v>
      </c>
      <c r="F6424" s="9" t="s">
        <v>67</v>
      </c>
    </row>
    <row r="6425" spans="1:6" x14ac:dyDescent="0.2">
      <c r="A6425" s="6" t="s">
        <v>5410</v>
      </c>
      <c r="B6425" s="6">
        <v>2016</v>
      </c>
      <c r="C6425" s="6" t="s">
        <v>12642</v>
      </c>
      <c r="D6425" s="6" t="s">
        <v>12684</v>
      </c>
      <c r="E6425" s="6" t="s">
        <v>12685</v>
      </c>
      <c r="F6425" s="9" t="s">
        <v>67</v>
      </c>
    </row>
    <row r="6426" spans="1:6" x14ac:dyDescent="0.2">
      <c r="A6426" s="6" t="s">
        <v>5410</v>
      </c>
      <c r="B6426" s="6">
        <v>2016</v>
      </c>
      <c r="C6426" s="6" t="s">
        <v>12642</v>
      </c>
      <c r="D6426" s="6" t="s">
        <v>12686</v>
      </c>
      <c r="E6426" s="6" t="s">
        <v>12687</v>
      </c>
      <c r="F6426" s="9" t="s">
        <v>67</v>
      </c>
    </row>
    <row r="6427" spans="1:6" x14ac:dyDescent="0.2">
      <c r="A6427" s="6" t="s">
        <v>5410</v>
      </c>
      <c r="B6427" s="6">
        <v>2016</v>
      </c>
      <c r="C6427" s="6" t="s">
        <v>12642</v>
      </c>
      <c r="D6427" s="6" t="s">
        <v>12688</v>
      </c>
      <c r="E6427" s="6" t="s">
        <v>12689</v>
      </c>
      <c r="F6427" s="9" t="s">
        <v>67</v>
      </c>
    </row>
    <row r="6428" spans="1:6" x14ac:dyDescent="0.2">
      <c r="A6428" s="6" t="s">
        <v>5410</v>
      </c>
      <c r="B6428" s="6">
        <v>2016</v>
      </c>
      <c r="C6428" s="6" t="s">
        <v>12642</v>
      </c>
      <c r="D6428" s="6" t="s">
        <v>12690</v>
      </c>
      <c r="E6428" s="6" t="s">
        <v>12691</v>
      </c>
      <c r="F6428" s="9" t="s">
        <v>67</v>
      </c>
    </row>
    <row r="6429" spans="1:6" x14ac:dyDescent="0.2">
      <c r="A6429" s="6" t="s">
        <v>5410</v>
      </c>
      <c r="B6429" s="6">
        <v>2016</v>
      </c>
      <c r="C6429" s="6" t="s">
        <v>12642</v>
      </c>
      <c r="D6429" s="6" t="s">
        <v>12692</v>
      </c>
      <c r="E6429" s="6" t="s">
        <v>12693</v>
      </c>
      <c r="F6429" s="9" t="s">
        <v>67</v>
      </c>
    </row>
    <row r="6430" spans="1:6" x14ac:dyDescent="0.2">
      <c r="A6430" s="6" t="s">
        <v>5410</v>
      </c>
      <c r="B6430" s="6">
        <v>2016</v>
      </c>
      <c r="C6430" s="6" t="s">
        <v>12642</v>
      </c>
      <c r="D6430" s="6" t="s">
        <v>12694</v>
      </c>
      <c r="E6430" s="6" t="s">
        <v>12695</v>
      </c>
      <c r="F6430" s="9" t="s">
        <v>67</v>
      </c>
    </row>
    <row r="6431" spans="1:6" x14ac:dyDescent="0.2">
      <c r="A6431" s="6" t="s">
        <v>5410</v>
      </c>
      <c r="B6431" s="6">
        <v>2016</v>
      </c>
      <c r="C6431" s="6" t="s">
        <v>12642</v>
      </c>
      <c r="D6431" s="6" t="s">
        <v>12696</v>
      </c>
      <c r="E6431" s="6" t="s">
        <v>12697</v>
      </c>
      <c r="F6431" s="9" t="s">
        <v>67</v>
      </c>
    </row>
    <row r="6432" spans="1:6" x14ac:dyDescent="0.2">
      <c r="A6432" s="6" t="s">
        <v>5410</v>
      </c>
      <c r="B6432" s="6">
        <v>2016</v>
      </c>
      <c r="C6432" s="6" t="s">
        <v>12642</v>
      </c>
      <c r="D6432" s="6" t="s">
        <v>12698</v>
      </c>
      <c r="E6432" s="6" t="s">
        <v>12699</v>
      </c>
      <c r="F6432" s="9" t="s">
        <v>67</v>
      </c>
    </row>
    <row r="6433" spans="1:6" x14ac:dyDescent="0.2">
      <c r="A6433" s="6" t="s">
        <v>5410</v>
      </c>
      <c r="B6433" s="6">
        <v>2016</v>
      </c>
      <c r="C6433" s="6" t="s">
        <v>12642</v>
      </c>
      <c r="D6433" s="6" t="s">
        <v>12700</v>
      </c>
      <c r="E6433" s="6" t="s">
        <v>12701</v>
      </c>
      <c r="F6433" s="9" t="s">
        <v>67</v>
      </c>
    </row>
    <row r="6434" spans="1:6" x14ac:dyDescent="0.2">
      <c r="A6434" s="6" t="s">
        <v>5410</v>
      </c>
      <c r="B6434" s="6">
        <v>2016</v>
      </c>
      <c r="C6434" s="6" t="s">
        <v>12642</v>
      </c>
      <c r="D6434" s="6" t="s">
        <v>12702</v>
      </c>
      <c r="E6434" s="6" t="s">
        <v>12703</v>
      </c>
      <c r="F6434" s="9" t="s">
        <v>67</v>
      </c>
    </row>
    <row r="6435" spans="1:6" x14ac:dyDescent="0.2">
      <c r="A6435" s="6" t="s">
        <v>5410</v>
      </c>
      <c r="B6435" s="6">
        <v>2016</v>
      </c>
      <c r="C6435" s="6" t="s">
        <v>12642</v>
      </c>
      <c r="D6435" s="6" t="s">
        <v>12704</v>
      </c>
      <c r="E6435" s="6" t="s">
        <v>12705</v>
      </c>
      <c r="F6435" s="9" t="s">
        <v>67</v>
      </c>
    </row>
    <row r="6436" spans="1:6" x14ac:dyDescent="0.2">
      <c r="A6436" s="6" t="s">
        <v>5410</v>
      </c>
      <c r="B6436" s="6">
        <v>2016</v>
      </c>
      <c r="C6436" s="6" t="s">
        <v>12642</v>
      </c>
      <c r="D6436" s="6" t="s">
        <v>12706</v>
      </c>
      <c r="E6436" s="6" t="s">
        <v>12707</v>
      </c>
      <c r="F6436" s="9" t="s">
        <v>67</v>
      </c>
    </row>
    <row r="6437" spans="1:6" x14ac:dyDescent="0.2">
      <c r="A6437" s="6" t="s">
        <v>5410</v>
      </c>
      <c r="B6437" s="6">
        <v>2016</v>
      </c>
      <c r="C6437" s="6" t="s">
        <v>12642</v>
      </c>
      <c r="D6437" s="6" t="s">
        <v>12708</v>
      </c>
      <c r="E6437" s="6" t="s">
        <v>12709</v>
      </c>
      <c r="F6437" s="9" t="s">
        <v>67</v>
      </c>
    </row>
    <row r="6438" spans="1:6" x14ac:dyDescent="0.2">
      <c r="A6438" s="6" t="s">
        <v>5410</v>
      </c>
      <c r="B6438" s="6">
        <v>2016</v>
      </c>
      <c r="C6438" s="6" t="s">
        <v>12642</v>
      </c>
      <c r="D6438" s="6" t="s">
        <v>12710</v>
      </c>
      <c r="E6438" s="6" t="s">
        <v>12711</v>
      </c>
      <c r="F6438" s="9" t="s">
        <v>67</v>
      </c>
    </row>
    <row r="6439" spans="1:6" x14ac:dyDescent="0.2">
      <c r="A6439" s="6" t="s">
        <v>5410</v>
      </c>
      <c r="B6439" s="6">
        <v>2016</v>
      </c>
      <c r="C6439" s="6" t="s">
        <v>12642</v>
      </c>
      <c r="D6439" s="6" t="s">
        <v>12712</v>
      </c>
      <c r="E6439" s="6" t="s">
        <v>12713</v>
      </c>
      <c r="F6439" s="9" t="s">
        <v>67</v>
      </c>
    </row>
    <row r="6440" spans="1:6" x14ac:dyDescent="0.2">
      <c r="A6440" s="6" t="s">
        <v>5410</v>
      </c>
      <c r="B6440" s="6">
        <v>2016</v>
      </c>
      <c r="C6440" s="6" t="s">
        <v>12642</v>
      </c>
      <c r="D6440" s="6" t="s">
        <v>12714</v>
      </c>
      <c r="E6440" s="6" t="s">
        <v>12715</v>
      </c>
      <c r="F6440" s="9" t="s">
        <v>67</v>
      </c>
    </row>
    <row r="6441" spans="1:6" x14ac:dyDescent="0.2">
      <c r="A6441" s="6" t="s">
        <v>5410</v>
      </c>
      <c r="B6441" s="6">
        <v>2016</v>
      </c>
      <c r="C6441" s="6" t="s">
        <v>12642</v>
      </c>
      <c r="D6441" s="6" t="s">
        <v>12716</v>
      </c>
      <c r="E6441" s="6" t="s">
        <v>12717</v>
      </c>
      <c r="F6441" s="9" t="s">
        <v>67</v>
      </c>
    </row>
    <row r="6442" spans="1:6" x14ac:dyDescent="0.2">
      <c r="A6442" s="6" t="s">
        <v>5410</v>
      </c>
      <c r="B6442" s="6">
        <v>2016</v>
      </c>
      <c r="C6442" s="6" t="s">
        <v>12642</v>
      </c>
      <c r="D6442" s="6" t="s">
        <v>12718</v>
      </c>
      <c r="E6442" s="6" t="s">
        <v>12719</v>
      </c>
      <c r="F6442" s="9" t="s">
        <v>67</v>
      </c>
    </row>
    <row r="6443" spans="1:6" x14ac:dyDescent="0.2">
      <c r="A6443" s="6" t="s">
        <v>5410</v>
      </c>
      <c r="B6443" s="6">
        <v>2016</v>
      </c>
      <c r="C6443" s="6" t="s">
        <v>12642</v>
      </c>
      <c r="D6443" s="6" t="s">
        <v>12720</v>
      </c>
      <c r="E6443" s="6" t="s">
        <v>12721</v>
      </c>
      <c r="F6443" s="9" t="s">
        <v>67</v>
      </c>
    </row>
    <row r="6444" spans="1:6" x14ac:dyDescent="0.2">
      <c r="A6444" s="6" t="s">
        <v>5410</v>
      </c>
      <c r="B6444" s="6">
        <v>2016</v>
      </c>
      <c r="C6444" s="6" t="s">
        <v>12642</v>
      </c>
      <c r="D6444" s="6" t="s">
        <v>12722</v>
      </c>
      <c r="E6444" s="6" t="s">
        <v>12723</v>
      </c>
      <c r="F6444" s="9" t="s">
        <v>67</v>
      </c>
    </row>
    <row r="6445" spans="1:6" x14ac:dyDescent="0.2">
      <c r="A6445" s="6" t="s">
        <v>5410</v>
      </c>
      <c r="B6445" s="6">
        <v>2016</v>
      </c>
      <c r="C6445" s="6" t="s">
        <v>12642</v>
      </c>
      <c r="D6445" s="6" t="s">
        <v>12724</v>
      </c>
      <c r="E6445" s="6" t="s">
        <v>12725</v>
      </c>
      <c r="F6445" s="9" t="s">
        <v>67</v>
      </c>
    </row>
    <row r="6446" spans="1:6" x14ac:dyDescent="0.2">
      <c r="A6446" s="6" t="s">
        <v>5410</v>
      </c>
      <c r="B6446" s="6">
        <v>2016</v>
      </c>
      <c r="C6446" s="6" t="s">
        <v>12642</v>
      </c>
      <c r="D6446" s="6" t="s">
        <v>12726</v>
      </c>
      <c r="E6446" s="6" t="s">
        <v>12727</v>
      </c>
      <c r="F6446" s="9" t="s">
        <v>67</v>
      </c>
    </row>
    <row r="6447" spans="1:6" x14ac:dyDescent="0.2">
      <c r="A6447" s="6" t="s">
        <v>5410</v>
      </c>
      <c r="B6447" s="6">
        <v>2016</v>
      </c>
      <c r="C6447" s="6" t="s">
        <v>12642</v>
      </c>
      <c r="D6447" s="6" t="s">
        <v>12728</v>
      </c>
      <c r="E6447" s="6" t="s">
        <v>12729</v>
      </c>
      <c r="F6447" s="9" t="s">
        <v>67</v>
      </c>
    </row>
    <row r="6448" spans="1:6" x14ac:dyDescent="0.2">
      <c r="A6448" s="6" t="s">
        <v>5410</v>
      </c>
      <c r="B6448" s="6">
        <v>2016</v>
      </c>
      <c r="C6448" s="6" t="s">
        <v>12642</v>
      </c>
      <c r="D6448" s="6" t="s">
        <v>12730</v>
      </c>
      <c r="E6448" s="6" t="s">
        <v>12731</v>
      </c>
      <c r="F6448" s="9" t="s">
        <v>67</v>
      </c>
    </row>
    <row r="6449" spans="1:6" x14ac:dyDescent="0.2">
      <c r="A6449" s="6" t="s">
        <v>5410</v>
      </c>
      <c r="B6449" s="6">
        <v>2016</v>
      </c>
      <c r="C6449" s="6" t="s">
        <v>12642</v>
      </c>
      <c r="D6449" s="6" t="s">
        <v>7648</v>
      </c>
      <c r="E6449" s="6" t="s">
        <v>12732</v>
      </c>
      <c r="F6449" s="9" t="s">
        <v>67</v>
      </c>
    </row>
    <row r="6450" spans="1:6" x14ac:dyDescent="0.2">
      <c r="A6450" s="6" t="s">
        <v>5410</v>
      </c>
      <c r="B6450" s="6">
        <v>2016</v>
      </c>
      <c r="C6450" s="6" t="s">
        <v>12642</v>
      </c>
      <c r="D6450" s="6" t="s">
        <v>12733</v>
      </c>
      <c r="E6450" s="6" t="s">
        <v>12734</v>
      </c>
      <c r="F6450" s="9" t="s">
        <v>67</v>
      </c>
    </row>
    <row r="6451" spans="1:6" x14ac:dyDescent="0.2">
      <c r="A6451" s="6" t="s">
        <v>5410</v>
      </c>
      <c r="B6451" s="6">
        <v>2016</v>
      </c>
      <c r="C6451" s="6" t="s">
        <v>12642</v>
      </c>
      <c r="D6451" s="6" t="s">
        <v>12735</v>
      </c>
      <c r="E6451" s="6" t="s">
        <v>12736</v>
      </c>
      <c r="F6451" s="9" t="s">
        <v>67</v>
      </c>
    </row>
    <row r="6452" spans="1:6" x14ac:dyDescent="0.2">
      <c r="A6452" s="6" t="s">
        <v>5410</v>
      </c>
      <c r="B6452" s="6">
        <v>2016</v>
      </c>
      <c r="C6452" s="6" t="s">
        <v>12642</v>
      </c>
      <c r="D6452" s="6" t="s">
        <v>12737</v>
      </c>
      <c r="E6452" s="6" t="s">
        <v>12738</v>
      </c>
      <c r="F6452" s="9" t="s">
        <v>67</v>
      </c>
    </row>
    <row r="6453" spans="1:6" x14ac:dyDescent="0.2">
      <c r="A6453" s="6" t="s">
        <v>5410</v>
      </c>
      <c r="B6453" s="6">
        <v>2016</v>
      </c>
      <c r="C6453" s="6" t="s">
        <v>12642</v>
      </c>
      <c r="D6453" s="6" t="s">
        <v>12739</v>
      </c>
      <c r="E6453" s="6" t="s">
        <v>12740</v>
      </c>
      <c r="F6453" s="9" t="s">
        <v>67</v>
      </c>
    </row>
    <row r="6454" spans="1:6" x14ac:dyDescent="0.2">
      <c r="A6454" s="6" t="s">
        <v>5410</v>
      </c>
      <c r="B6454" s="6">
        <v>2016</v>
      </c>
      <c r="C6454" s="6" t="s">
        <v>12642</v>
      </c>
      <c r="D6454" s="6" t="s">
        <v>12741</v>
      </c>
      <c r="E6454" s="6" t="s">
        <v>12742</v>
      </c>
      <c r="F6454" s="9" t="s">
        <v>67</v>
      </c>
    </row>
    <row r="6455" spans="1:6" x14ac:dyDescent="0.2">
      <c r="A6455" s="6" t="s">
        <v>5410</v>
      </c>
      <c r="B6455" s="6">
        <v>2016</v>
      </c>
      <c r="C6455" s="6" t="s">
        <v>12642</v>
      </c>
      <c r="D6455" s="6" t="s">
        <v>12743</v>
      </c>
      <c r="E6455" s="6" t="s">
        <v>12744</v>
      </c>
      <c r="F6455" s="9" t="s">
        <v>67</v>
      </c>
    </row>
    <row r="6456" spans="1:6" x14ac:dyDescent="0.2">
      <c r="A6456" s="6" t="s">
        <v>5410</v>
      </c>
      <c r="B6456" s="6">
        <v>2016</v>
      </c>
      <c r="C6456" s="6" t="s">
        <v>12642</v>
      </c>
      <c r="D6456" s="6" t="s">
        <v>12745</v>
      </c>
      <c r="E6456" s="6" t="s">
        <v>12746</v>
      </c>
      <c r="F6456" s="9" t="s">
        <v>67</v>
      </c>
    </row>
    <row r="6457" spans="1:6" x14ac:dyDescent="0.2">
      <c r="A6457" s="6" t="s">
        <v>5410</v>
      </c>
      <c r="B6457" s="6">
        <v>2016</v>
      </c>
      <c r="C6457" s="6" t="s">
        <v>12642</v>
      </c>
      <c r="D6457" s="6" t="s">
        <v>12747</v>
      </c>
      <c r="E6457" s="6" t="s">
        <v>12748</v>
      </c>
      <c r="F6457" s="9" t="s">
        <v>67</v>
      </c>
    </row>
    <row r="6458" spans="1:6" x14ac:dyDescent="0.2">
      <c r="A6458" s="6" t="s">
        <v>5410</v>
      </c>
      <c r="B6458" s="6">
        <v>2016</v>
      </c>
      <c r="C6458" s="6" t="s">
        <v>12642</v>
      </c>
      <c r="D6458" s="6" t="s">
        <v>12749</v>
      </c>
      <c r="E6458" s="6" t="s">
        <v>12750</v>
      </c>
      <c r="F6458" s="9" t="s">
        <v>67</v>
      </c>
    </row>
    <row r="6459" spans="1:6" x14ac:dyDescent="0.2">
      <c r="A6459" s="6" t="s">
        <v>5410</v>
      </c>
      <c r="B6459" s="6">
        <v>2016</v>
      </c>
      <c r="C6459" s="6" t="s">
        <v>12642</v>
      </c>
      <c r="D6459" s="6" t="s">
        <v>12751</v>
      </c>
      <c r="E6459" s="6" t="s">
        <v>12752</v>
      </c>
      <c r="F6459" s="9" t="s">
        <v>67</v>
      </c>
    </row>
    <row r="6460" spans="1:6" x14ac:dyDescent="0.2">
      <c r="A6460" s="6" t="s">
        <v>5410</v>
      </c>
      <c r="B6460" s="6">
        <v>2016</v>
      </c>
      <c r="C6460" s="6" t="s">
        <v>12642</v>
      </c>
      <c r="D6460" s="6" t="s">
        <v>12753</v>
      </c>
      <c r="E6460" s="6" t="s">
        <v>12754</v>
      </c>
      <c r="F6460" s="9" t="s">
        <v>67</v>
      </c>
    </row>
    <row r="6461" spans="1:6" x14ac:dyDescent="0.2">
      <c r="A6461" s="6" t="s">
        <v>5410</v>
      </c>
      <c r="B6461" s="6">
        <v>2016</v>
      </c>
      <c r="C6461" s="6" t="s">
        <v>12642</v>
      </c>
      <c r="D6461" s="6" t="s">
        <v>12755</v>
      </c>
      <c r="E6461" s="6" t="s">
        <v>12756</v>
      </c>
      <c r="F6461" s="9" t="s">
        <v>67</v>
      </c>
    </row>
    <row r="6462" spans="1:6" x14ac:dyDescent="0.2">
      <c r="A6462" s="6" t="s">
        <v>5410</v>
      </c>
      <c r="B6462" s="6">
        <v>2016</v>
      </c>
      <c r="C6462" s="6" t="s">
        <v>12642</v>
      </c>
      <c r="D6462" s="6" t="s">
        <v>12757</v>
      </c>
      <c r="E6462" s="6" t="s">
        <v>12758</v>
      </c>
      <c r="F6462" s="9" t="s">
        <v>67</v>
      </c>
    </row>
    <row r="6463" spans="1:6" x14ac:dyDescent="0.2">
      <c r="A6463" s="6" t="s">
        <v>5410</v>
      </c>
      <c r="B6463" s="6">
        <v>2016</v>
      </c>
      <c r="C6463" s="6" t="s">
        <v>12642</v>
      </c>
      <c r="D6463" s="6" t="s">
        <v>12759</v>
      </c>
      <c r="E6463" s="6" t="s">
        <v>12760</v>
      </c>
      <c r="F6463" s="9" t="s">
        <v>67</v>
      </c>
    </row>
    <row r="6464" spans="1:6" x14ac:dyDescent="0.2">
      <c r="A6464" s="6" t="s">
        <v>5410</v>
      </c>
      <c r="B6464" s="6">
        <v>2016</v>
      </c>
      <c r="C6464" s="6" t="s">
        <v>12642</v>
      </c>
      <c r="D6464" s="6" t="s">
        <v>12761</v>
      </c>
      <c r="E6464" s="6" t="s">
        <v>12762</v>
      </c>
      <c r="F6464" s="9" t="s">
        <v>67</v>
      </c>
    </row>
    <row r="6465" spans="1:6" x14ac:dyDescent="0.2">
      <c r="A6465" s="6" t="s">
        <v>5410</v>
      </c>
      <c r="B6465" s="6">
        <v>2017</v>
      </c>
      <c r="C6465" s="6" t="s">
        <v>12763</v>
      </c>
      <c r="D6465" s="6" t="s">
        <v>12764</v>
      </c>
      <c r="E6465" s="6" t="s">
        <v>12765</v>
      </c>
      <c r="F6465" s="9" t="s">
        <v>67</v>
      </c>
    </row>
    <row r="6466" spans="1:6" x14ac:dyDescent="0.2">
      <c r="A6466" s="6" t="s">
        <v>5410</v>
      </c>
      <c r="B6466" s="6">
        <v>2017</v>
      </c>
      <c r="C6466" s="6" t="s">
        <v>12763</v>
      </c>
      <c r="D6466" s="6" t="s">
        <v>12766</v>
      </c>
      <c r="E6466" s="6" t="s">
        <v>12767</v>
      </c>
      <c r="F6466" s="9" t="s">
        <v>67</v>
      </c>
    </row>
    <row r="6467" spans="1:6" x14ac:dyDescent="0.2">
      <c r="A6467" s="6" t="s">
        <v>5410</v>
      </c>
      <c r="B6467" s="6">
        <v>2017</v>
      </c>
      <c r="C6467" s="6" t="s">
        <v>12763</v>
      </c>
      <c r="D6467" s="6" t="s">
        <v>12768</v>
      </c>
      <c r="E6467" s="6" t="s">
        <v>12769</v>
      </c>
      <c r="F6467" s="9" t="s">
        <v>67</v>
      </c>
    </row>
    <row r="6468" spans="1:6" x14ac:dyDescent="0.2">
      <c r="A6468" s="6" t="s">
        <v>5410</v>
      </c>
      <c r="B6468" s="6">
        <v>2017</v>
      </c>
      <c r="C6468" s="6" t="s">
        <v>12763</v>
      </c>
      <c r="D6468" s="6" t="s">
        <v>12770</v>
      </c>
      <c r="E6468" s="6" t="s">
        <v>12771</v>
      </c>
      <c r="F6468" s="9" t="s">
        <v>67</v>
      </c>
    </row>
    <row r="6469" spans="1:6" x14ac:dyDescent="0.2">
      <c r="A6469" s="6" t="s">
        <v>5410</v>
      </c>
      <c r="B6469" s="6">
        <v>2017</v>
      </c>
      <c r="C6469" s="6" t="s">
        <v>12763</v>
      </c>
      <c r="D6469" s="6" t="s">
        <v>12772</v>
      </c>
      <c r="E6469" s="6" t="s">
        <v>12773</v>
      </c>
      <c r="F6469" s="9" t="s">
        <v>67</v>
      </c>
    </row>
    <row r="6470" spans="1:6" x14ac:dyDescent="0.2">
      <c r="A6470" s="6" t="s">
        <v>5410</v>
      </c>
      <c r="B6470" s="6">
        <v>2017</v>
      </c>
      <c r="C6470" s="6" t="s">
        <v>12763</v>
      </c>
      <c r="D6470" s="6" t="s">
        <v>12774</v>
      </c>
      <c r="E6470" s="6" t="s">
        <v>12775</v>
      </c>
      <c r="F6470" s="9" t="s">
        <v>67</v>
      </c>
    </row>
    <row r="6471" spans="1:6" x14ac:dyDescent="0.2">
      <c r="A6471" s="6" t="s">
        <v>5410</v>
      </c>
      <c r="B6471" s="6">
        <v>2017</v>
      </c>
      <c r="C6471" s="6" t="s">
        <v>12763</v>
      </c>
      <c r="D6471" s="6" t="s">
        <v>12776</v>
      </c>
      <c r="E6471" s="6" t="s">
        <v>12777</v>
      </c>
      <c r="F6471" s="9" t="s">
        <v>67</v>
      </c>
    </row>
    <row r="6472" spans="1:6" x14ac:dyDescent="0.2">
      <c r="A6472" s="6" t="s">
        <v>5410</v>
      </c>
      <c r="B6472" s="6">
        <v>2017</v>
      </c>
      <c r="C6472" s="6" t="s">
        <v>12763</v>
      </c>
      <c r="D6472" s="6" t="s">
        <v>12778</v>
      </c>
      <c r="E6472" s="6" t="s">
        <v>12779</v>
      </c>
      <c r="F6472" s="9" t="s">
        <v>67</v>
      </c>
    </row>
    <row r="6473" spans="1:6" x14ac:dyDescent="0.2">
      <c r="A6473" s="6" t="s">
        <v>5410</v>
      </c>
      <c r="B6473" s="6">
        <v>2017</v>
      </c>
      <c r="C6473" s="6" t="s">
        <v>12763</v>
      </c>
      <c r="D6473" s="6" t="s">
        <v>12780</v>
      </c>
      <c r="E6473" s="6" t="s">
        <v>12781</v>
      </c>
      <c r="F6473" s="9" t="s">
        <v>67</v>
      </c>
    </row>
    <row r="6474" spans="1:6" x14ac:dyDescent="0.2">
      <c r="A6474" s="6" t="s">
        <v>5410</v>
      </c>
      <c r="B6474" s="6">
        <v>2017</v>
      </c>
      <c r="C6474" s="6" t="s">
        <v>12763</v>
      </c>
      <c r="D6474" s="6" t="s">
        <v>12782</v>
      </c>
      <c r="E6474" s="6" t="s">
        <v>12783</v>
      </c>
      <c r="F6474" s="9" t="s">
        <v>67</v>
      </c>
    </row>
    <row r="6475" spans="1:6" x14ac:dyDescent="0.2">
      <c r="A6475" s="6" t="s">
        <v>5410</v>
      </c>
      <c r="B6475" s="6">
        <v>2017</v>
      </c>
      <c r="C6475" s="6" t="s">
        <v>12763</v>
      </c>
      <c r="D6475" s="6" t="s">
        <v>12784</v>
      </c>
      <c r="E6475" s="6" t="s">
        <v>12785</v>
      </c>
      <c r="F6475" s="9" t="s">
        <v>67</v>
      </c>
    </row>
    <row r="6476" spans="1:6" x14ac:dyDescent="0.2">
      <c r="A6476" s="6" t="s">
        <v>5410</v>
      </c>
      <c r="B6476" s="6">
        <v>2017</v>
      </c>
      <c r="C6476" s="6" t="s">
        <v>12763</v>
      </c>
      <c r="D6476" s="6" t="s">
        <v>12786</v>
      </c>
      <c r="E6476" s="6" t="s">
        <v>12787</v>
      </c>
      <c r="F6476" s="9" t="s">
        <v>67</v>
      </c>
    </row>
    <row r="6477" spans="1:6" x14ac:dyDescent="0.2">
      <c r="A6477" s="6" t="s">
        <v>5410</v>
      </c>
      <c r="B6477" s="6">
        <v>2017</v>
      </c>
      <c r="C6477" s="6" t="s">
        <v>12763</v>
      </c>
      <c r="D6477" s="6" t="s">
        <v>12788</v>
      </c>
      <c r="E6477" s="6" t="s">
        <v>12789</v>
      </c>
      <c r="F6477" s="9" t="s">
        <v>67</v>
      </c>
    </row>
    <row r="6478" spans="1:6" x14ac:dyDescent="0.2">
      <c r="A6478" s="6" t="s">
        <v>5410</v>
      </c>
      <c r="B6478" s="6">
        <v>2017</v>
      </c>
      <c r="C6478" s="6" t="s">
        <v>12763</v>
      </c>
      <c r="D6478" s="6" t="s">
        <v>12790</v>
      </c>
      <c r="E6478" s="6" t="s">
        <v>12791</v>
      </c>
      <c r="F6478" s="9" t="s">
        <v>67</v>
      </c>
    </row>
    <row r="6479" spans="1:6" x14ac:dyDescent="0.2">
      <c r="A6479" s="6" t="s">
        <v>5410</v>
      </c>
      <c r="B6479" s="6">
        <v>2017</v>
      </c>
      <c r="C6479" s="6" t="s">
        <v>12763</v>
      </c>
      <c r="D6479" s="6" t="s">
        <v>12792</v>
      </c>
      <c r="E6479" s="6" t="s">
        <v>12793</v>
      </c>
      <c r="F6479" s="9" t="s">
        <v>67</v>
      </c>
    </row>
    <row r="6480" spans="1:6" x14ac:dyDescent="0.2">
      <c r="A6480" s="6" t="s">
        <v>5410</v>
      </c>
      <c r="B6480" s="6">
        <v>2017</v>
      </c>
      <c r="C6480" s="6" t="s">
        <v>12763</v>
      </c>
      <c r="D6480" s="6" t="s">
        <v>12794</v>
      </c>
      <c r="E6480" s="6" t="s">
        <v>12795</v>
      </c>
      <c r="F6480" s="9" t="s">
        <v>67</v>
      </c>
    </row>
    <row r="6481" spans="1:6" x14ac:dyDescent="0.2">
      <c r="A6481" s="6" t="s">
        <v>5410</v>
      </c>
      <c r="B6481" s="6">
        <v>2017</v>
      </c>
      <c r="C6481" s="6" t="s">
        <v>12763</v>
      </c>
      <c r="D6481" s="6" t="s">
        <v>12796</v>
      </c>
      <c r="E6481" s="6" t="s">
        <v>12797</v>
      </c>
      <c r="F6481" s="9" t="s">
        <v>67</v>
      </c>
    </row>
    <row r="6482" spans="1:6" x14ac:dyDescent="0.2">
      <c r="A6482" s="6" t="s">
        <v>5410</v>
      </c>
      <c r="B6482" s="6">
        <v>2017</v>
      </c>
      <c r="C6482" s="6" t="s">
        <v>12763</v>
      </c>
      <c r="D6482" s="6" t="s">
        <v>12798</v>
      </c>
      <c r="E6482" s="6" t="s">
        <v>12799</v>
      </c>
      <c r="F6482" s="9" t="s">
        <v>67</v>
      </c>
    </row>
    <row r="6483" spans="1:6" x14ac:dyDescent="0.2">
      <c r="A6483" s="6" t="s">
        <v>5410</v>
      </c>
      <c r="B6483" s="6">
        <v>2017</v>
      </c>
      <c r="C6483" s="6" t="s">
        <v>12763</v>
      </c>
      <c r="D6483" s="6" t="s">
        <v>12800</v>
      </c>
      <c r="E6483" s="6" t="s">
        <v>12801</v>
      </c>
      <c r="F6483" s="9" t="s">
        <v>67</v>
      </c>
    </row>
    <row r="6484" spans="1:6" x14ac:dyDescent="0.2">
      <c r="A6484" s="6" t="s">
        <v>5410</v>
      </c>
      <c r="B6484" s="6">
        <v>2017</v>
      </c>
      <c r="C6484" s="6" t="s">
        <v>12763</v>
      </c>
      <c r="D6484" s="6" t="s">
        <v>12802</v>
      </c>
      <c r="E6484" s="6" t="s">
        <v>12803</v>
      </c>
      <c r="F6484" s="9" t="s">
        <v>67</v>
      </c>
    </row>
    <row r="6485" spans="1:6" x14ac:dyDescent="0.2">
      <c r="A6485" s="6" t="s">
        <v>5410</v>
      </c>
      <c r="B6485" s="6">
        <v>2017</v>
      </c>
      <c r="C6485" s="6" t="s">
        <v>12763</v>
      </c>
      <c r="D6485" s="6" t="s">
        <v>12804</v>
      </c>
      <c r="E6485" s="6" t="s">
        <v>12805</v>
      </c>
      <c r="F6485" s="9" t="s">
        <v>67</v>
      </c>
    </row>
    <row r="6486" spans="1:6" x14ac:dyDescent="0.2">
      <c r="A6486" s="6" t="s">
        <v>5410</v>
      </c>
      <c r="B6486" s="6">
        <v>2017</v>
      </c>
      <c r="C6486" s="6" t="s">
        <v>12763</v>
      </c>
      <c r="D6486" s="6" t="s">
        <v>12806</v>
      </c>
      <c r="E6486" s="6" t="s">
        <v>12807</v>
      </c>
      <c r="F6486" s="9" t="s">
        <v>67</v>
      </c>
    </row>
    <row r="6487" spans="1:6" x14ac:dyDescent="0.2">
      <c r="A6487" s="6" t="s">
        <v>5410</v>
      </c>
      <c r="B6487" s="6">
        <v>2017</v>
      </c>
      <c r="C6487" s="6" t="s">
        <v>12763</v>
      </c>
      <c r="D6487" s="6" t="s">
        <v>12808</v>
      </c>
      <c r="E6487" s="6" t="s">
        <v>12809</v>
      </c>
      <c r="F6487" s="9" t="s">
        <v>67</v>
      </c>
    </row>
    <row r="6488" spans="1:6" x14ac:dyDescent="0.2">
      <c r="A6488" s="6" t="s">
        <v>5410</v>
      </c>
      <c r="B6488" s="6">
        <v>2017</v>
      </c>
      <c r="C6488" s="6" t="s">
        <v>12763</v>
      </c>
      <c r="D6488" s="6" t="s">
        <v>12810</v>
      </c>
      <c r="E6488" s="6" t="s">
        <v>12811</v>
      </c>
      <c r="F6488" s="9" t="s">
        <v>67</v>
      </c>
    </row>
    <row r="6489" spans="1:6" x14ac:dyDescent="0.2">
      <c r="A6489" s="6" t="s">
        <v>5410</v>
      </c>
      <c r="B6489" s="6">
        <v>2017</v>
      </c>
      <c r="C6489" s="6" t="s">
        <v>12763</v>
      </c>
      <c r="D6489" s="6" t="s">
        <v>12812</v>
      </c>
      <c r="E6489" s="6" t="s">
        <v>12813</v>
      </c>
      <c r="F6489" s="9" t="s">
        <v>67</v>
      </c>
    </row>
    <row r="6490" spans="1:6" x14ac:dyDescent="0.2">
      <c r="A6490" s="6" t="s">
        <v>5410</v>
      </c>
      <c r="B6490" s="6">
        <v>2017</v>
      </c>
      <c r="C6490" s="6" t="s">
        <v>12763</v>
      </c>
      <c r="D6490" s="6" t="s">
        <v>12814</v>
      </c>
      <c r="E6490" s="6" t="s">
        <v>12815</v>
      </c>
      <c r="F6490" s="9" t="s">
        <v>67</v>
      </c>
    </row>
    <row r="6491" spans="1:6" x14ac:dyDescent="0.2">
      <c r="A6491" s="6" t="s">
        <v>5410</v>
      </c>
      <c r="B6491" s="6">
        <v>2017</v>
      </c>
      <c r="C6491" s="6" t="s">
        <v>12763</v>
      </c>
      <c r="D6491" s="6" t="s">
        <v>12816</v>
      </c>
      <c r="E6491" s="6" t="s">
        <v>12817</v>
      </c>
      <c r="F6491" s="9" t="s">
        <v>67</v>
      </c>
    </row>
    <row r="6492" spans="1:6" x14ac:dyDescent="0.2">
      <c r="A6492" s="6" t="s">
        <v>5410</v>
      </c>
      <c r="B6492" s="6">
        <v>2017</v>
      </c>
      <c r="C6492" s="6" t="s">
        <v>12763</v>
      </c>
      <c r="D6492" s="6" t="s">
        <v>12818</v>
      </c>
      <c r="E6492" s="6" t="s">
        <v>12819</v>
      </c>
      <c r="F6492" s="9" t="s">
        <v>67</v>
      </c>
    </row>
    <row r="6493" spans="1:6" x14ac:dyDescent="0.2">
      <c r="A6493" s="6" t="s">
        <v>5410</v>
      </c>
      <c r="B6493" s="6">
        <v>2017</v>
      </c>
      <c r="C6493" s="6" t="s">
        <v>12763</v>
      </c>
      <c r="D6493" s="6" t="s">
        <v>12820</v>
      </c>
      <c r="E6493" s="6" t="s">
        <v>12821</v>
      </c>
      <c r="F6493" s="9" t="s">
        <v>67</v>
      </c>
    </row>
    <row r="6494" spans="1:6" x14ac:dyDescent="0.2">
      <c r="A6494" s="6" t="s">
        <v>5410</v>
      </c>
      <c r="B6494" s="6">
        <v>2017</v>
      </c>
      <c r="C6494" s="6" t="s">
        <v>12763</v>
      </c>
      <c r="D6494" s="6" t="s">
        <v>12822</v>
      </c>
      <c r="E6494" s="6" t="s">
        <v>12823</v>
      </c>
      <c r="F6494" s="9" t="s">
        <v>67</v>
      </c>
    </row>
    <row r="6495" spans="1:6" x14ac:dyDescent="0.2">
      <c r="A6495" s="6" t="s">
        <v>5410</v>
      </c>
      <c r="B6495" s="6">
        <v>2017</v>
      </c>
      <c r="C6495" s="6" t="s">
        <v>12763</v>
      </c>
      <c r="D6495" s="6" t="s">
        <v>12824</v>
      </c>
      <c r="E6495" s="6" t="s">
        <v>12825</v>
      </c>
      <c r="F6495" s="9" t="s">
        <v>67</v>
      </c>
    </row>
    <row r="6496" spans="1:6" x14ac:dyDescent="0.2">
      <c r="A6496" s="6" t="s">
        <v>5410</v>
      </c>
      <c r="B6496" s="6">
        <v>2017</v>
      </c>
      <c r="C6496" s="6" t="s">
        <v>12763</v>
      </c>
      <c r="D6496" s="6" t="s">
        <v>12826</v>
      </c>
      <c r="E6496" s="6" t="s">
        <v>12827</v>
      </c>
      <c r="F6496" s="9" t="s">
        <v>67</v>
      </c>
    </row>
    <row r="6497" spans="1:6" x14ac:dyDescent="0.2">
      <c r="A6497" s="6" t="s">
        <v>5410</v>
      </c>
      <c r="B6497" s="6">
        <v>2017</v>
      </c>
      <c r="C6497" s="6" t="s">
        <v>12763</v>
      </c>
      <c r="D6497" s="6" t="s">
        <v>12828</v>
      </c>
      <c r="E6497" s="6" t="s">
        <v>12829</v>
      </c>
      <c r="F6497" s="9" t="s">
        <v>67</v>
      </c>
    </row>
    <row r="6498" spans="1:6" x14ac:dyDescent="0.2">
      <c r="A6498" s="6" t="s">
        <v>5410</v>
      </c>
      <c r="B6498" s="6">
        <v>2017</v>
      </c>
      <c r="C6498" s="6" t="s">
        <v>12763</v>
      </c>
      <c r="D6498" s="6" t="s">
        <v>12830</v>
      </c>
      <c r="E6498" s="6" t="s">
        <v>12831</v>
      </c>
      <c r="F6498" s="9" t="s">
        <v>67</v>
      </c>
    </row>
    <row r="6499" spans="1:6" x14ac:dyDescent="0.2">
      <c r="A6499" s="6" t="s">
        <v>5410</v>
      </c>
      <c r="B6499" s="6">
        <v>2017</v>
      </c>
      <c r="C6499" s="6" t="s">
        <v>12763</v>
      </c>
      <c r="D6499" s="6" t="s">
        <v>12832</v>
      </c>
      <c r="E6499" s="6" t="s">
        <v>12833</v>
      </c>
      <c r="F6499" s="9" t="s">
        <v>67</v>
      </c>
    </row>
    <row r="6500" spans="1:6" x14ac:dyDescent="0.2">
      <c r="A6500" s="6" t="s">
        <v>5410</v>
      </c>
      <c r="B6500" s="6">
        <v>2017</v>
      </c>
      <c r="C6500" s="6" t="s">
        <v>12763</v>
      </c>
      <c r="D6500" s="6" t="s">
        <v>12834</v>
      </c>
      <c r="E6500" s="6" t="s">
        <v>12835</v>
      </c>
      <c r="F6500" s="9" t="s">
        <v>67</v>
      </c>
    </row>
    <row r="6501" spans="1:6" x14ac:dyDescent="0.2">
      <c r="A6501" s="6" t="s">
        <v>5410</v>
      </c>
      <c r="B6501" s="6">
        <v>2017</v>
      </c>
      <c r="C6501" s="6" t="s">
        <v>12763</v>
      </c>
      <c r="D6501" s="6" t="s">
        <v>12836</v>
      </c>
      <c r="E6501" s="6" t="s">
        <v>12837</v>
      </c>
      <c r="F6501" s="9" t="s">
        <v>67</v>
      </c>
    </row>
    <row r="6502" spans="1:6" x14ac:dyDescent="0.2">
      <c r="A6502" s="6" t="s">
        <v>5410</v>
      </c>
      <c r="B6502" s="6">
        <v>2017</v>
      </c>
      <c r="C6502" s="6" t="s">
        <v>12763</v>
      </c>
      <c r="D6502" s="6" t="s">
        <v>12838</v>
      </c>
      <c r="E6502" s="6" t="s">
        <v>12839</v>
      </c>
      <c r="F6502" s="9" t="s">
        <v>67</v>
      </c>
    </row>
    <row r="6503" spans="1:6" x14ac:dyDescent="0.2">
      <c r="A6503" s="6" t="s">
        <v>5410</v>
      </c>
      <c r="B6503" s="6">
        <v>2017</v>
      </c>
      <c r="C6503" s="6" t="s">
        <v>12763</v>
      </c>
      <c r="D6503" s="6" t="s">
        <v>12840</v>
      </c>
      <c r="E6503" s="6" t="s">
        <v>12841</v>
      </c>
      <c r="F6503" s="9" t="s">
        <v>67</v>
      </c>
    </row>
    <row r="6504" spans="1:6" x14ac:dyDescent="0.2">
      <c r="A6504" s="6" t="s">
        <v>5410</v>
      </c>
      <c r="B6504" s="6">
        <v>2017</v>
      </c>
      <c r="C6504" s="6" t="s">
        <v>12763</v>
      </c>
      <c r="D6504" s="6" t="s">
        <v>12842</v>
      </c>
      <c r="E6504" s="6" t="s">
        <v>12843</v>
      </c>
      <c r="F6504" s="9" t="s">
        <v>67</v>
      </c>
    </row>
    <row r="6505" spans="1:6" x14ac:dyDescent="0.2">
      <c r="A6505" s="6" t="s">
        <v>5410</v>
      </c>
      <c r="B6505" s="6">
        <v>2017</v>
      </c>
      <c r="C6505" s="6" t="s">
        <v>12763</v>
      </c>
      <c r="D6505" s="6" t="s">
        <v>12844</v>
      </c>
      <c r="E6505" s="6" t="s">
        <v>12845</v>
      </c>
      <c r="F6505" s="9" t="s">
        <v>67</v>
      </c>
    </row>
    <row r="6506" spans="1:6" x14ac:dyDescent="0.2">
      <c r="A6506" s="6" t="s">
        <v>5410</v>
      </c>
      <c r="B6506" s="6">
        <v>2017</v>
      </c>
      <c r="C6506" s="6" t="s">
        <v>12763</v>
      </c>
      <c r="D6506" s="6" t="s">
        <v>12846</v>
      </c>
      <c r="E6506" s="6" t="s">
        <v>12847</v>
      </c>
      <c r="F6506" s="9" t="s">
        <v>67</v>
      </c>
    </row>
    <row r="6507" spans="1:6" x14ac:dyDescent="0.2">
      <c r="A6507" s="6" t="s">
        <v>5410</v>
      </c>
      <c r="B6507" s="6">
        <v>2017</v>
      </c>
      <c r="C6507" s="6" t="s">
        <v>12763</v>
      </c>
      <c r="D6507" s="6" t="s">
        <v>12848</v>
      </c>
      <c r="E6507" s="6" t="s">
        <v>12849</v>
      </c>
      <c r="F6507" s="9" t="s">
        <v>67</v>
      </c>
    </row>
    <row r="6508" spans="1:6" x14ac:dyDescent="0.2">
      <c r="A6508" s="6" t="s">
        <v>5410</v>
      </c>
      <c r="B6508" s="6">
        <v>2017</v>
      </c>
      <c r="C6508" s="6" t="s">
        <v>12763</v>
      </c>
      <c r="D6508" s="6" t="s">
        <v>12850</v>
      </c>
      <c r="E6508" s="6" t="s">
        <v>12851</v>
      </c>
      <c r="F6508" s="9" t="s">
        <v>67</v>
      </c>
    </row>
    <row r="6509" spans="1:6" x14ac:dyDescent="0.2">
      <c r="A6509" s="6" t="s">
        <v>5410</v>
      </c>
      <c r="B6509" s="6">
        <v>2017</v>
      </c>
      <c r="C6509" s="6" t="s">
        <v>12763</v>
      </c>
      <c r="D6509" s="6" t="s">
        <v>12852</v>
      </c>
      <c r="E6509" s="6" t="s">
        <v>12853</v>
      </c>
      <c r="F6509" s="9" t="s">
        <v>67</v>
      </c>
    </row>
    <row r="6510" spans="1:6" x14ac:dyDescent="0.2">
      <c r="A6510" s="6" t="s">
        <v>5410</v>
      </c>
      <c r="B6510" s="6">
        <v>2017</v>
      </c>
      <c r="C6510" s="6" t="s">
        <v>12763</v>
      </c>
      <c r="D6510" s="6" t="s">
        <v>12854</v>
      </c>
      <c r="E6510" s="6" t="s">
        <v>12855</v>
      </c>
      <c r="F6510" s="9" t="s">
        <v>67</v>
      </c>
    </row>
    <row r="6511" spans="1:6" x14ac:dyDescent="0.2">
      <c r="A6511" s="6" t="s">
        <v>5410</v>
      </c>
      <c r="B6511" s="6">
        <v>2017</v>
      </c>
      <c r="C6511" s="6" t="s">
        <v>12763</v>
      </c>
      <c r="D6511" s="6" t="s">
        <v>12856</v>
      </c>
      <c r="E6511" s="6" t="s">
        <v>12857</v>
      </c>
      <c r="F6511" s="9" t="s">
        <v>67</v>
      </c>
    </row>
    <row r="6512" spans="1:6" x14ac:dyDescent="0.2">
      <c r="A6512" s="6" t="s">
        <v>5410</v>
      </c>
      <c r="B6512" s="6">
        <v>2017</v>
      </c>
      <c r="C6512" s="6" t="s">
        <v>12763</v>
      </c>
      <c r="D6512" s="6" t="s">
        <v>12858</v>
      </c>
      <c r="E6512" s="6" t="s">
        <v>12859</v>
      </c>
      <c r="F6512" s="9" t="s">
        <v>67</v>
      </c>
    </row>
    <row r="6513" spans="1:6" x14ac:dyDescent="0.2">
      <c r="A6513" s="6" t="s">
        <v>5410</v>
      </c>
      <c r="B6513" s="6">
        <v>2017</v>
      </c>
      <c r="C6513" s="6" t="s">
        <v>12763</v>
      </c>
      <c r="D6513" s="6" t="s">
        <v>12860</v>
      </c>
      <c r="E6513" s="6" t="s">
        <v>12861</v>
      </c>
      <c r="F6513" s="9" t="s">
        <v>67</v>
      </c>
    </row>
    <row r="6514" spans="1:6" x14ac:dyDescent="0.2">
      <c r="A6514" s="6" t="s">
        <v>5410</v>
      </c>
      <c r="B6514" s="6">
        <v>2017</v>
      </c>
      <c r="C6514" s="6" t="s">
        <v>12763</v>
      </c>
      <c r="D6514" s="6" t="s">
        <v>12862</v>
      </c>
      <c r="E6514" s="6" t="s">
        <v>12863</v>
      </c>
      <c r="F6514" s="9" t="s">
        <v>67</v>
      </c>
    </row>
    <row r="6515" spans="1:6" x14ac:dyDescent="0.2">
      <c r="A6515" s="6" t="s">
        <v>5410</v>
      </c>
      <c r="B6515" s="6">
        <v>2017</v>
      </c>
      <c r="C6515" s="6" t="s">
        <v>12763</v>
      </c>
      <c r="D6515" s="6" t="s">
        <v>12864</v>
      </c>
      <c r="E6515" s="6" t="s">
        <v>2254</v>
      </c>
      <c r="F6515" s="9" t="s">
        <v>67</v>
      </c>
    </row>
    <row r="6516" spans="1:6" x14ac:dyDescent="0.2">
      <c r="A6516" s="6" t="s">
        <v>5410</v>
      </c>
      <c r="B6516" s="6">
        <v>2017</v>
      </c>
      <c r="C6516" s="6" t="s">
        <v>12763</v>
      </c>
      <c r="D6516" s="6" t="s">
        <v>12865</v>
      </c>
      <c r="E6516" s="6" t="s">
        <v>12866</v>
      </c>
      <c r="F6516" s="9" t="s">
        <v>67</v>
      </c>
    </row>
    <row r="6517" spans="1:6" x14ac:dyDescent="0.2">
      <c r="A6517" s="6" t="s">
        <v>5410</v>
      </c>
      <c r="B6517" s="6">
        <v>2017</v>
      </c>
      <c r="C6517" s="6" t="s">
        <v>12763</v>
      </c>
      <c r="D6517" s="6" t="s">
        <v>12867</v>
      </c>
      <c r="E6517" s="6" t="s">
        <v>12868</v>
      </c>
      <c r="F6517" s="9" t="s">
        <v>67</v>
      </c>
    </row>
    <row r="6518" spans="1:6" x14ac:dyDescent="0.2">
      <c r="A6518" s="6" t="s">
        <v>5410</v>
      </c>
      <c r="B6518" s="6">
        <v>2017</v>
      </c>
      <c r="C6518" s="6" t="s">
        <v>12763</v>
      </c>
      <c r="D6518" s="6" t="s">
        <v>12869</v>
      </c>
      <c r="E6518" s="6" t="s">
        <v>12870</v>
      </c>
      <c r="F6518" s="9" t="s">
        <v>67</v>
      </c>
    </row>
    <row r="6519" spans="1:6" x14ac:dyDescent="0.2">
      <c r="A6519" s="6" t="s">
        <v>5410</v>
      </c>
      <c r="B6519" s="6">
        <v>2017</v>
      </c>
      <c r="C6519" s="6" t="s">
        <v>12763</v>
      </c>
      <c r="D6519" s="6" t="s">
        <v>12871</v>
      </c>
      <c r="E6519" s="6" t="s">
        <v>12872</v>
      </c>
      <c r="F6519" s="9" t="s">
        <v>67</v>
      </c>
    </row>
    <row r="6520" spans="1:6" x14ac:dyDescent="0.2">
      <c r="A6520" s="6" t="s">
        <v>5410</v>
      </c>
      <c r="B6520" s="6">
        <v>2017</v>
      </c>
      <c r="C6520" s="6" t="s">
        <v>12763</v>
      </c>
      <c r="D6520" s="6" t="s">
        <v>12873</v>
      </c>
      <c r="E6520" s="6" t="s">
        <v>12874</v>
      </c>
      <c r="F6520" s="9" t="s">
        <v>67</v>
      </c>
    </row>
    <row r="6521" spans="1:6" x14ac:dyDescent="0.2">
      <c r="A6521" s="6" t="s">
        <v>5410</v>
      </c>
      <c r="B6521" s="6">
        <v>2017</v>
      </c>
      <c r="C6521" s="6" t="s">
        <v>12763</v>
      </c>
      <c r="D6521" s="6" t="s">
        <v>12875</v>
      </c>
      <c r="E6521" s="6" t="s">
        <v>12876</v>
      </c>
      <c r="F6521" s="9" t="s">
        <v>67</v>
      </c>
    </row>
    <row r="6522" spans="1:6" x14ac:dyDescent="0.2">
      <c r="A6522" s="6" t="s">
        <v>5410</v>
      </c>
      <c r="B6522" s="6">
        <v>2017</v>
      </c>
      <c r="C6522" s="6" t="s">
        <v>12763</v>
      </c>
      <c r="D6522" s="6" t="s">
        <v>12877</v>
      </c>
      <c r="E6522" s="6" t="s">
        <v>12878</v>
      </c>
      <c r="F6522" s="9" t="s">
        <v>67</v>
      </c>
    </row>
    <row r="6523" spans="1:6" x14ac:dyDescent="0.2">
      <c r="A6523" s="6" t="s">
        <v>5410</v>
      </c>
      <c r="B6523" s="6">
        <v>2017</v>
      </c>
      <c r="C6523" s="6" t="s">
        <v>12763</v>
      </c>
      <c r="D6523" s="6" t="s">
        <v>12879</v>
      </c>
      <c r="E6523" s="6" t="s">
        <v>12880</v>
      </c>
      <c r="F6523" s="9" t="s">
        <v>67</v>
      </c>
    </row>
    <row r="6524" spans="1:6" x14ac:dyDescent="0.2">
      <c r="A6524" s="6" t="s">
        <v>5410</v>
      </c>
      <c r="B6524" s="6">
        <v>2017</v>
      </c>
      <c r="C6524" s="6" t="s">
        <v>12763</v>
      </c>
      <c r="D6524" s="6" t="s">
        <v>12881</v>
      </c>
      <c r="E6524" s="6" t="s">
        <v>12882</v>
      </c>
      <c r="F6524" s="9" t="s">
        <v>67</v>
      </c>
    </row>
    <row r="6525" spans="1:6" x14ac:dyDescent="0.2">
      <c r="A6525" s="6" t="s">
        <v>5410</v>
      </c>
      <c r="B6525" s="6">
        <v>2017</v>
      </c>
      <c r="C6525" s="6" t="s">
        <v>12763</v>
      </c>
      <c r="D6525" s="6" t="s">
        <v>12883</v>
      </c>
      <c r="E6525" s="6" t="s">
        <v>12884</v>
      </c>
      <c r="F6525" s="9" t="s">
        <v>67</v>
      </c>
    </row>
    <row r="6526" spans="1:6" x14ac:dyDescent="0.2">
      <c r="A6526" s="6" t="s">
        <v>5410</v>
      </c>
      <c r="B6526" s="6">
        <v>2017</v>
      </c>
      <c r="C6526" s="6" t="s">
        <v>12763</v>
      </c>
      <c r="D6526" s="6" t="s">
        <v>12885</v>
      </c>
      <c r="E6526" s="6" t="s">
        <v>12886</v>
      </c>
      <c r="F6526" s="9" t="s">
        <v>67</v>
      </c>
    </row>
    <row r="6527" spans="1:6" x14ac:dyDescent="0.2">
      <c r="A6527" s="6" t="s">
        <v>5410</v>
      </c>
      <c r="B6527" s="6">
        <v>2017</v>
      </c>
      <c r="C6527" s="6" t="s">
        <v>12763</v>
      </c>
      <c r="D6527" s="6" t="s">
        <v>12887</v>
      </c>
      <c r="E6527" s="6" t="s">
        <v>12888</v>
      </c>
      <c r="F6527" s="9" t="s">
        <v>67</v>
      </c>
    </row>
    <row r="6528" spans="1:6" x14ac:dyDescent="0.2">
      <c r="A6528" s="6" t="s">
        <v>5410</v>
      </c>
      <c r="B6528" s="6">
        <v>2017</v>
      </c>
      <c r="C6528" s="6" t="s">
        <v>12763</v>
      </c>
      <c r="D6528" s="6" t="s">
        <v>12889</v>
      </c>
      <c r="E6528" s="6" t="s">
        <v>12890</v>
      </c>
      <c r="F6528" s="9" t="s">
        <v>67</v>
      </c>
    </row>
    <row r="6529" spans="1:6" x14ac:dyDescent="0.2">
      <c r="A6529" s="6" t="s">
        <v>5410</v>
      </c>
      <c r="B6529" s="6">
        <v>2017</v>
      </c>
      <c r="C6529" s="6" t="s">
        <v>12763</v>
      </c>
      <c r="D6529" s="6" t="s">
        <v>12891</v>
      </c>
      <c r="E6529" s="6" t="s">
        <v>12892</v>
      </c>
      <c r="F6529" s="9" t="s">
        <v>67</v>
      </c>
    </row>
    <row r="6530" spans="1:6" x14ac:dyDescent="0.2">
      <c r="A6530" s="6" t="s">
        <v>5410</v>
      </c>
      <c r="B6530" s="6">
        <v>2017</v>
      </c>
      <c r="C6530" s="6" t="s">
        <v>12763</v>
      </c>
      <c r="D6530" s="6" t="s">
        <v>12893</v>
      </c>
      <c r="E6530" s="6" t="s">
        <v>12894</v>
      </c>
      <c r="F6530" s="9" t="s">
        <v>67</v>
      </c>
    </row>
    <row r="6531" spans="1:6" x14ac:dyDescent="0.2">
      <c r="A6531" s="6" t="s">
        <v>5410</v>
      </c>
      <c r="B6531" s="6">
        <v>2017</v>
      </c>
      <c r="C6531" s="6" t="s">
        <v>12763</v>
      </c>
      <c r="D6531" s="6" t="s">
        <v>12895</v>
      </c>
      <c r="E6531" s="6" t="s">
        <v>12896</v>
      </c>
      <c r="F6531" s="9" t="s">
        <v>67</v>
      </c>
    </row>
    <row r="6532" spans="1:6" x14ac:dyDescent="0.2">
      <c r="A6532" s="6" t="s">
        <v>5410</v>
      </c>
      <c r="B6532" s="6">
        <v>2019</v>
      </c>
      <c r="C6532" s="6" t="s">
        <v>12897</v>
      </c>
      <c r="D6532" s="6" t="s">
        <v>12898</v>
      </c>
      <c r="E6532" s="6" t="s">
        <v>12899</v>
      </c>
      <c r="F6532" s="9" t="s">
        <v>67</v>
      </c>
    </row>
    <row r="6533" spans="1:6" x14ac:dyDescent="0.2">
      <c r="A6533" s="6" t="s">
        <v>5410</v>
      </c>
      <c r="B6533" s="6">
        <v>2019</v>
      </c>
      <c r="C6533" s="6" t="s">
        <v>12897</v>
      </c>
      <c r="D6533" s="6" t="s">
        <v>12900</v>
      </c>
      <c r="E6533" s="6" t="s">
        <v>12901</v>
      </c>
      <c r="F6533" s="9" t="s">
        <v>67</v>
      </c>
    </row>
    <row r="6534" spans="1:6" x14ac:dyDescent="0.2">
      <c r="A6534" s="6" t="s">
        <v>5410</v>
      </c>
      <c r="B6534" s="6">
        <v>2019</v>
      </c>
      <c r="C6534" s="6" t="s">
        <v>12897</v>
      </c>
      <c r="D6534" s="6" t="s">
        <v>12902</v>
      </c>
      <c r="E6534" s="6" t="s">
        <v>12903</v>
      </c>
      <c r="F6534" s="9" t="s">
        <v>67</v>
      </c>
    </row>
    <row r="6535" spans="1:6" x14ac:dyDescent="0.2">
      <c r="A6535" s="6" t="s">
        <v>5410</v>
      </c>
      <c r="B6535" s="6">
        <v>2019</v>
      </c>
      <c r="C6535" s="6" t="s">
        <v>12897</v>
      </c>
      <c r="D6535" s="6" t="s">
        <v>12904</v>
      </c>
      <c r="E6535" s="6" t="s">
        <v>12905</v>
      </c>
      <c r="F6535" s="9" t="s">
        <v>67</v>
      </c>
    </row>
    <row r="6536" spans="1:6" x14ac:dyDescent="0.2">
      <c r="A6536" s="6" t="s">
        <v>5410</v>
      </c>
      <c r="B6536" s="6">
        <v>2019</v>
      </c>
      <c r="C6536" s="6" t="s">
        <v>12897</v>
      </c>
      <c r="D6536" s="6" t="s">
        <v>12906</v>
      </c>
      <c r="E6536" s="6" t="s">
        <v>12907</v>
      </c>
      <c r="F6536" s="9" t="s">
        <v>67</v>
      </c>
    </row>
    <row r="6537" spans="1:6" x14ac:dyDescent="0.2">
      <c r="A6537" s="6" t="s">
        <v>5410</v>
      </c>
      <c r="B6537" s="6">
        <v>2019</v>
      </c>
      <c r="C6537" s="6" t="s">
        <v>12897</v>
      </c>
      <c r="D6537" s="6" t="s">
        <v>12908</v>
      </c>
      <c r="E6537" s="6" t="s">
        <v>12909</v>
      </c>
      <c r="F6537" s="9" t="s">
        <v>67</v>
      </c>
    </row>
    <row r="6538" spans="1:6" x14ac:dyDescent="0.2">
      <c r="A6538" s="6" t="s">
        <v>5410</v>
      </c>
      <c r="B6538" s="6">
        <v>2019</v>
      </c>
      <c r="C6538" s="6" t="s">
        <v>12897</v>
      </c>
      <c r="D6538" s="6" t="s">
        <v>12910</v>
      </c>
      <c r="E6538" s="6" t="s">
        <v>12911</v>
      </c>
      <c r="F6538" s="9" t="s">
        <v>67</v>
      </c>
    </row>
    <row r="6539" spans="1:6" x14ac:dyDescent="0.2">
      <c r="A6539" s="6" t="s">
        <v>5410</v>
      </c>
      <c r="B6539" s="6">
        <v>2019</v>
      </c>
      <c r="C6539" s="6" t="s">
        <v>12897</v>
      </c>
      <c r="D6539" s="6" t="s">
        <v>12912</v>
      </c>
      <c r="E6539" s="6" t="s">
        <v>12913</v>
      </c>
      <c r="F6539" s="9" t="s">
        <v>67</v>
      </c>
    </row>
    <row r="6540" spans="1:6" x14ac:dyDescent="0.2">
      <c r="A6540" s="6" t="s">
        <v>5410</v>
      </c>
      <c r="B6540" s="6">
        <v>2019</v>
      </c>
      <c r="C6540" s="6" t="s">
        <v>12897</v>
      </c>
      <c r="D6540" s="6" t="s">
        <v>12914</v>
      </c>
      <c r="E6540" s="6" t="s">
        <v>12915</v>
      </c>
      <c r="F6540" s="9" t="s">
        <v>67</v>
      </c>
    </row>
    <row r="6541" spans="1:6" x14ac:dyDescent="0.2">
      <c r="A6541" s="6" t="s">
        <v>5410</v>
      </c>
      <c r="B6541" s="6">
        <v>2019</v>
      </c>
      <c r="C6541" s="6" t="s">
        <v>12897</v>
      </c>
      <c r="D6541" s="6" t="s">
        <v>12916</v>
      </c>
      <c r="E6541" s="6" t="s">
        <v>12917</v>
      </c>
      <c r="F6541" s="9" t="s">
        <v>67</v>
      </c>
    </row>
    <row r="6542" spans="1:6" x14ac:dyDescent="0.2">
      <c r="A6542" s="6" t="s">
        <v>5410</v>
      </c>
      <c r="B6542" s="6">
        <v>2019</v>
      </c>
      <c r="C6542" s="6" t="s">
        <v>12897</v>
      </c>
      <c r="D6542" s="6" t="s">
        <v>12918</v>
      </c>
      <c r="E6542" s="6" t="s">
        <v>12919</v>
      </c>
      <c r="F6542" s="9" t="s">
        <v>67</v>
      </c>
    </row>
    <row r="6543" spans="1:6" x14ac:dyDescent="0.2">
      <c r="A6543" s="6" t="s">
        <v>5410</v>
      </c>
      <c r="B6543" s="6">
        <v>2019</v>
      </c>
      <c r="C6543" s="6" t="s">
        <v>12897</v>
      </c>
      <c r="D6543" s="6" t="s">
        <v>12920</v>
      </c>
      <c r="E6543" s="6" t="s">
        <v>12921</v>
      </c>
      <c r="F6543" s="9" t="s">
        <v>67</v>
      </c>
    </row>
    <row r="6544" spans="1:6" x14ac:dyDescent="0.2">
      <c r="A6544" s="6" t="s">
        <v>5410</v>
      </c>
      <c r="B6544" s="6">
        <v>2019</v>
      </c>
      <c r="C6544" s="6" t="s">
        <v>12897</v>
      </c>
      <c r="D6544" s="6" t="s">
        <v>12922</v>
      </c>
      <c r="E6544" s="6" t="s">
        <v>12923</v>
      </c>
      <c r="F6544" s="9" t="s">
        <v>67</v>
      </c>
    </row>
    <row r="6545" spans="1:6" x14ac:dyDescent="0.2">
      <c r="A6545" s="6" t="s">
        <v>5410</v>
      </c>
      <c r="B6545" s="6">
        <v>2019</v>
      </c>
      <c r="C6545" s="6" t="s">
        <v>12897</v>
      </c>
      <c r="D6545" s="6" t="s">
        <v>12924</v>
      </c>
      <c r="E6545" s="6" t="s">
        <v>12925</v>
      </c>
      <c r="F6545" s="9" t="s">
        <v>67</v>
      </c>
    </row>
    <row r="6546" spans="1:6" x14ac:dyDescent="0.2">
      <c r="A6546" s="6" t="s">
        <v>5410</v>
      </c>
      <c r="B6546" s="6">
        <v>2019</v>
      </c>
      <c r="C6546" s="6" t="s">
        <v>12897</v>
      </c>
      <c r="D6546" s="6" t="s">
        <v>12926</v>
      </c>
      <c r="E6546" s="6" t="s">
        <v>12927</v>
      </c>
      <c r="F6546" s="9" t="s">
        <v>67</v>
      </c>
    </row>
    <row r="6547" spans="1:6" x14ac:dyDescent="0.2">
      <c r="A6547" s="6" t="s">
        <v>5410</v>
      </c>
      <c r="B6547" s="6">
        <v>2019</v>
      </c>
      <c r="C6547" s="6" t="s">
        <v>12897</v>
      </c>
      <c r="D6547" s="6" t="s">
        <v>12928</v>
      </c>
      <c r="E6547" s="6" t="s">
        <v>12929</v>
      </c>
      <c r="F6547" s="9" t="s">
        <v>67</v>
      </c>
    </row>
    <row r="6548" spans="1:6" x14ac:dyDescent="0.2">
      <c r="A6548" s="6" t="s">
        <v>5410</v>
      </c>
      <c r="B6548" s="6">
        <v>2019</v>
      </c>
      <c r="C6548" s="6" t="s">
        <v>12897</v>
      </c>
      <c r="D6548" s="6" t="s">
        <v>12930</v>
      </c>
      <c r="E6548" s="6" t="s">
        <v>12931</v>
      </c>
      <c r="F6548" s="9" t="s">
        <v>67</v>
      </c>
    </row>
    <row r="6549" spans="1:6" x14ac:dyDescent="0.2">
      <c r="A6549" s="6" t="s">
        <v>5410</v>
      </c>
      <c r="B6549" s="6">
        <v>2019</v>
      </c>
      <c r="C6549" s="6" t="s">
        <v>12897</v>
      </c>
      <c r="D6549" s="6" t="s">
        <v>12932</v>
      </c>
      <c r="E6549" s="6" t="s">
        <v>12933</v>
      </c>
      <c r="F6549" s="9" t="s">
        <v>67</v>
      </c>
    </row>
    <row r="6550" spans="1:6" x14ac:dyDescent="0.2">
      <c r="A6550" s="6" t="s">
        <v>5410</v>
      </c>
      <c r="B6550" s="6">
        <v>2019</v>
      </c>
      <c r="C6550" s="6" t="s">
        <v>12897</v>
      </c>
      <c r="D6550" s="6" t="s">
        <v>12934</v>
      </c>
      <c r="E6550" s="6" t="s">
        <v>12935</v>
      </c>
      <c r="F6550" s="9" t="s">
        <v>67</v>
      </c>
    </row>
    <row r="6551" spans="1:6" x14ac:dyDescent="0.2">
      <c r="A6551" s="6" t="s">
        <v>5410</v>
      </c>
      <c r="B6551" s="6">
        <v>2019</v>
      </c>
      <c r="C6551" s="6" t="s">
        <v>12897</v>
      </c>
      <c r="D6551" s="6" t="s">
        <v>12936</v>
      </c>
      <c r="E6551" s="6" t="s">
        <v>12937</v>
      </c>
      <c r="F6551" s="9" t="s">
        <v>67</v>
      </c>
    </row>
    <row r="6552" spans="1:6" x14ac:dyDescent="0.2">
      <c r="A6552" s="6" t="s">
        <v>5410</v>
      </c>
      <c r="B6552" s="6">
        <v>2019</v>
      </c>
      <c r="C6552" s="6" t="s">
        <v>12897</v>
      </c>
      <c r="D6552" s="6" t="s">
        <v>12938</v>
      </c>
      <c r="E6552" s="6" t="s">
        <v>12939</v>
      </c>
      <c r="F6552" s="9" t="s">
        <v>67</v>
      </c>
    </row>
    <row r="6553" spans="1:6" x14ac:dyDescent="0.2">
      <c r="A6553" s="6" t="s">
        <v>5410</v>
      </c>
      <c r="B6553" s="6">
        <v>2019</v>
      </c>
      <c r="C6553" s="6" t="s">
        <v>12897</v>
      </c>
      <c r="D6553" s="6" t="s">
        <v>12940</v>
      </c>
      <c r="E6553" s="6" t="s">
        <v>12941</v>
      </c>
      <c r="F6553" s="9" t="s">
        <v>67</v>
      </c>
    </row>
    <row r="6554" spans="1:6" x14ac:dyDescent="0.2">
      <c r="A6554" s="6" t="s">
        <v>5410</v>
      </c>
      <c r="B6554" s="6">
        <v>2019</v>
      </c>
      <c r="C6554" s="6" t="s">
        <v>12897</v>
      </c>
      <c r="D6554" s="6" t="s">
        <v>12942</v>
      </c>
      <c r="E6554" s="6" t="s">
        <v>12943</v>
      </c>
      <c r="F6554" s="9" t="s">
        <v>67</v>
      </c>
    </row>
    <row r="6555" spans="1:6" x14ac:dyDescent="0.2">
      <c r="A6555" s="6" t="s">
        <v>5410</v>
      </c>
      <c r="B6555" s="6">
        <v>2019</v>
      </c>
      <c r="C6555" s="6" t="s">
        <v>12897</v>
      </c>
      <c r="D6555" s="6" t="s">
        <v>12944</v>
      </c>
      <c r="E6555" s="6" t="s">
        <v>12945</v>
      </c>
      <c r="F6555" s="9" t="s">
        <v>67</v>
      </c>
    </row>
    <row r="6556" spans="1:6" x14ac:dyDescent="0.2">
      <c r="A6556" s="6" t="s">
        <v>5410</v>
      </c>
      <c r="B6556" s="6">
        <v>2019</v>
      </c>
      <c r="C6556" s="6" t="s">
        <v>12897</v>
      </c>
      <c r="D6556" s="6" t="s">
        <v>12946</v>
      </c>
      <c r="E6556" s="6" t="s">
        <v>12947</v>
      </c>
      <c r="F6556" s="9" t="s">
        <v>67</v>
      </c>
    </row>
    <row r="6557" spans="1:6" x14ac:dyDescent="0.2">
      <c r="A6557" s="6" t="s">
        <v>5410</v>
      </c>
      <c r="B6557" s="6">
        <v>2019</v>
      </c>
      <c r="C6557" s="6" t="s">
        <v>12897</v>
      </c>
      <c r="D6557" s="6" t="s">
        <v>12948</v>
      </c>
      <c r="E6557" s="6" t="s">
        <v>12949</v>
      </c>
      <c r="F6557" s="9" t="s">
        <v>67</v>
      </c>
    </row>
    <row r="6558" spans="1:6" x14ac:dyDescent="0.2">
      <c r="A6558" s="6" t="s">
        <v>5410</v>
      </c>
      <c r="B6558" s="6">
        <v>2019</v>
      </c>
      <c r="C6558" s="6" t="s">
        <v>12897</v>
      </c>
      <c r="D6558" s="6" t="s">
        <v>12950</v>
      </c>
      <c r="E6558" s="6" t="s">
        <v>12951</v>
      </c>
      <c r="F6558" s="9" t="s">
        <v>67</v>
      </c>
    </row>
    <row r="6559" spans="1:6" x14ac:dyDescent="0.2">
      <c r="A6559" s="6" t="s">
        <v>5410</v>
      </c>
      <c r="B6559" s="6">
        <v>2019</v>
      </c>
      <c r="C6559" s="6" t="s">
        <v>12897</v>
      </c>
      <c r="D6559" s="6" t="s">
        <v>12952</v>
      </c>
      <c r="E6559" s="6" t="s">
        <v>12953</v>
      </c>
      <c r="F6559" s="9" t="s">
        <v>67</v>
      </c>
    </row>
    <row r="6560" spans="1:6" x14ac:dyDescent="0.2">
      <c r="A6560" s="6" t="s">
        <v>5410</v>
      </c>
      <c r="B6560" s="6">
        <v>2019</v>
      </c>
      <c r="C6560" s="6" t="s">
        <v>12897</v>
      </c>
      <c r="D6560" s="6" t="s">
        <v>12954</v>
      </c>
      <c r="E6560" s="6" t="s">
        <v>12955</v>
      </c>
      <c r="F6560" s="9" t="s">
        <v>67</v>
      </c>
    </row>
    <row r="6561" spans="1:6" x14ac:dyDescent="0.2">
      <c r="A6561" s="6" t="s">
        <v>5410</v>
      </c>
      <c r="B6561" s="6">
        <v>2019</v>
      </c>
      <c r="C6561" s="6" t="s">
        <v>12897</v>
      </c>
      <c r="D6561" s="6" t="s">
        <v>12956</v>
      </c>
      <c r="E6561" s="6" t="s">
        <v>12957</v>
      </c>
      <c r="F6561" s="9" t="s">
        <v>67</v>
      </c>
    </row>
    <row r="6562" spans="1:6" x14ac:dyDescent="0.2">
      <c r="A6562" s="6" t="s">
        <v>5410</v>
      </c>
      <c r="B6562" s="6">
        <v>2019</v>
      </c>
      <c r="C6562" s="6" t="s">
        <v>12897</v>
      </c>
      <c r="D6562" s="6" t="s">
        <v>12958</v>
      </c>
      <c r="E6562" s="6" t="s">
        <v>12959</v>
      </c>
      <c r="F6562" s="9" t="s">
        <v>67</v>
      </c>
    </row>
    <row r="6563" spans="1:6" x14ac:dyDescent="0.2">
      <c r="A6563" s="6" t="s">
        <v>5410</v>
      </c>
      <c r="B6563" s="6">
        <v>2019</v>
      </c>
      <c r="C6563" s="6" t="s">
        <v>12897</v>
      </c>
      <c r="D6563" s="6" t="s">
        <v>12960</v>
      </c>
      <c r="E6563" s="6" t="s">
        <v>12961</v>
      </c>
      <c r="F6563" s="9" t="s">
        <v>67</v>
      </c>
    </row>
    <row r="6564" spans="1:6" x14ac:dyDescent="0.2">
      <c r="A6564" s="6" t="s">
        <v>5410</v>
      </c>
      <c r="B6564" s="6">
        <v>2019</v>
      </c>
      <c r="C6564" s="6" t="s">
        <v>12897</v>
      </c>
      <c r="D6564" s="6" t="s">
        <v>12962</v>
      </c>
      <c r="E6564" s="6" t="s">
        <v>12963</v>
      </c>
      <c r="F6564" s="9" t="s">
        <v>67</v>
      </c>
    </row>
    <row r="6565" spans="1:6" x14ac:dyDescent="0.2">
      <c r="A6565" s="6" t="s">
        <v>5410</v>
      </c>
      <c r="B6565" s="6">
        <v>2019</v>
      </c>
      <c r="C6565" s="6" t="s">
        <v>12897</v>
      </c>
      <c r="D6565" s="6" t="s">
        <v>12964</v>
      </c>
      <c r="E6565" s="6" t="s">
        <v>12965</v>
      </c>
      <c r="F6565" s="9" t="s">
        <v>67</v>
      </c>
    </row>
    <row r="6566" spans="1:6" x14ac:dyDescent="0.2">
      <c r="A6566" s="6" t="s">
        <v>5410</v>
      </c>
      <c r="B6566" s="6">
        <v>2019</v>
      </c>
      <c r="C6566" s="6" t="s">
        <v>12897</v>
      </c>
      <c r="D6566" s="6" t="s">
        <v>12966</v>
      </c>
      <c r="E6566" s="6" t="s">
        <v>2254</v>
      </c>
      <c r="F6566" s="9" t="s">
        <v>67</v>
      </c>
    </row>
    <row r="6567" spans="1:6" x14ac:dyDescent="0.2">
      <c r="A6567" s="6" t="s">
        <v>5410</v>
      </c>
      <c r="B6567" s="6">
        <v>2019</v>
      </c>
      <c r="C6567" s="6" t="s">
        <v>12897</v>
      </c>
      <c r="D6567" s="6" t="s">
        <v>12967</v>
      </c>
      <c r="E6567" s="6" t="s">
        <v>12968</v>
      </c>
      <c r="F6567" s="9" t="s">
        <v>67</v>
      </c>
    </row>
    <row r="6568" spans="1:6" x14ac:dyDescent="0.2">
      <c r="A6568" s="6" t="s">
        <v>5410</v>
      </c>
      <c r="B6568" s="6">
        <v>2019</v>
      </c>
      <c r="C6568" s="6" t="s">
        <v>12897</v>
      </c>
      <c r="D6568" s="6" t="s">
        <v>12969</v>
      </c>
      <c r="E6568" s="6" t="s">
        <v>12970</v>
      </c>
      <c r="F6568" s="9" t="s">
        <v>67</v>
      </c>
    </row>
    <row r="6569" spans="1:6" x14ac:dyDescent="0.2">
      <c r="A6569" s="6" t="s">
        <v>5410</v>
      </c>
      <c r="B6569" s="6">
        <v>2019</v>
      </c>
      <c r="C6569" s="6" t="s">
        <v>12897</v>
      </c>
      <c r="D6569" s="6" t="s">
        <v>12971</v>
      </c>
      <c r="E6569" s="6" t="s">
        <v>12972</v>
      </c>
      <c r="F6569" s="9" t="s">
        <v>67</v>
      </c>
    </row>
    <row r="6570" spans="1:6" x14ac:dyDescent="0.2">
      <c r="A6570" s="6" t="s">
        <v>5410</v>
      </c>
      <c r="B6570" s="6">
        <v>2019</v>
      </c>
      <c r="C6570" s="6" t="s">
        <v>12897</v>
      </c>
      <c r="D6570" s="6" t="s">
        <v>12973</v>
      </c>
      <c r="E6570" s="6" t="s">
        <v>12974</v>
      </c>
      <c r="F6570" s="9" t="s">
        <v>67</v>
      </c>
    </row>
    <row r="6571" spans="1:6" x14ac:dyDescent="0.2">
      <c r="A6571" s="6" t="s">
        <v>5410</v>
      </c>
      <c r="B6571" s="6">
        <v>2019</v>
      </c>
      <c r="C6571" s="6" t="s">
        <v>12897</v>
      </c>
      <c r="D6571" s="6" t="s">
        <v>12975</v>
      </c>
      <c r="E6571" s="6" t="s">
        <v>12976</v>
      </c>
      <c r="F6571" s="9" t="s">
        <v>67</v>
      </c>
    </row>
    <row r="6572" spans="1:6" x14ac:dyDescent="0.2">
      <c r="A6572" s="6" t="s">
        <v>5410</v>
      </c>
      <c r="B6572" s="6">
        <v>2019</v>
      </c>
      <c r="C6572" s="6" t="s">
        <v>12897</v>
      </c>
      <c r="D6572" s="6" t="s">
        <v>12977</v>
      </c>
      <c r="E6572" s="6" t="s">
        <v>12978</v>
      </c>
      <c r="F6572" s="9" t="s">
        <v>67</v>
      </c>
    </row>
    <row r="6573" spans="1:6" x14ac:dyDescent="0.2">
      <c r="A6573" s="6" t="s">
        <v>5410</v>
      </c>
      <c r="B6573" s="6">
        <v>2019</v>
      </c>
      <c r="C6573" s="6" t="s">
        <v>12897</v>
      </c>
      <c r="D6573" s="6" t="s">
        <v>12979</v>
      </c>
      <c r="E6573" s="6" t="s">
        <v>12980</v>
      </c>
      <c r="F6573" s="9" t="s">
        <v>67</v>
      </c>
    </row>
    <row r="6574" spans="1:6" x14ac:dyDescent="0.2">
      <c r="A6574" s="6" t="s">
        <v>5410</v>
      </c>
      <c r="B6574" s="6">
        <v>2019</v>
      </c>
      <c r="C6574" s="6" t="s">
        <v>12897</v>
      </c>
      <c r="D6574" s="6" t="s">
        <v>12981</v>
      </c>
      <c r="E6574" s="6" t="s">
        <v>12982</v>
      </c>
      <c r="F6574" s="9" t="s">
        <v>67</v>
      </c>
    </row>
    <row r="6575" spans="1:6" x14ac:dyDescent="0.2">
      <c r="A6575" s="6" t="s">
        <v>5410</v>
      </c>
      <c r="B6575" s="6">
        <v>2019</v>
      </c>
      <c r="C6575" s="6" t="s">
        <v>12897</v>
      </c>
      <c r="D6575" s="6" t="s">
        <v>12983</v>
      </c>
      <c r="E6575" s="6" t="s">
        <v>12984</v>
      </c>
      <c r="F6575" s="9" t="s">
        <v>67</v>
      </c>
    </row>
    <row r="6576" spans="1:6" x14ac:dyDescent="0.2">
      <c r="A6576" s="6" t="s">
        <v>5410</v>
      </c>
      <c r="B6576" s="6">
        <v>2019</v>
      </c>
      <c r="C6576" s="6" t="s">
        <v>12897</v>
      </c>
      <c r="D6576" s="6" t="s">
        <v>12985</v>
      </c>
      <c r="E6576" s="6" t="s">
        <v>12986</v>
      </c>
      <c r="F6576" s="9" t="s">
        <v>67</v>
      </c>
    </row>
    <row r="6577" spans="1:6" x14ac:dyDescent="0.2">
      <c r="A6577" s="6" t="s">
        <v>5410</v>
      </c>
      <c r="B6577" s="6">
        <v>2019</v>
      </c>
      <c r="C6577" s="6" t="s">
        <v>12897</v>
      </c>
      <c r="D6577" s="6" t="s">
        <v>12987</v>
      </c>
      <c r="E6577" s="6" t="s">
        <v>12988</v>
      </c>
      <c r="F6577" s="9" t="s">
        <v>67</v>
      </c>
    </row>
    <row r="6578" spans="1:6" x14ac:dyDescent="0.2">
      <c r="A6578" s="6" t="s">
        <v>5410</v>
      </c>
      <c r="B6578" s="6">
        <v>2019</v>
      </c>
      <c r="C6578" s="6" t="s">
        <v>12897</v>
      </c>
      <c r="D6578" s="6" t="s">
        <v>12989</v>
      </c>
      <c r="E6578" s="6" t="s">
        <v>12990</v>
      </c>
      <c r="F6578" s="9" t="s">
        <v>67</v>
      </c>
    </row>
    <row r="6579" spans="1:6" x14ac:dyDescent="0.2">
      <c r="A6579" s="6" t="s">
        <v>5410</v>
      </c>
      <c r="B6579" s="6">
        <v>2019</v>
      </c>
      <c r="C6579" s="6" t="s">
        <v>12897</v>
      </c>
      <c r="D6579" s="6" t="s">
        <v>12991</v>
      </c>
      <c r="E6579" s="6" t="s">
        <v>12992</v>
      </c>
      <c r="F6579" s="9" t="s">
        <v>67</v>
      </c>
    </row>
    <row r="6580" spans="1:6" x14ac:dyDescent="0.2">
      <c r="A6580" s="6" t="s">
        <v>5410</v>
      </c>
      <c r="B6580" s="6">
        <v>2019</v>
      </c>
      <c r="C6580" s="6" t="s">
        <v>12897</v>
      </c>
      <c r="D6580" s="6" t="s">
        <v>12993</v>
      </c>
      <c r="E6580" s="6" t="s">
        <v>12994</v>
      </c>
      <c r="F6580" s="9" t="s">
        <v>67</v>
      </c>
    </row>
    <row r="6581" spans="1:6" x14ac:dyDescent="0.2">
      <c r="A6581" s="6" t="s">
        <v>5410</v>
      </c>
      <c r="B6581" s="6">
        <v>2019</v>
      </c>
      <c r="C6581" s="6" t="s">
        <v>12897</v>
      </c>
      <c r="D6581" s="6" t="s">
        <v>12995</v>
      </c>
      <c r="E6581" s="6" t="s">
        <v>12996</v>
      </c>
      <c r="F6581" s="9" t="s">
        <v>67</v>
      </c>
    </row>
    <row r="6582" spans="1:6" x14ac:dyDescent="0.2">
      <c r="A6582" s="6" t="s">
        <v>5410</v>
      </c>
      <c r="B6582" s="6">
        <v>2019</v>
      </c>
      <c r="C6582" s="6" t="s">
        <v>12897</v>
      </c>
      <c r="D6582" s="6" t="s">
        <v>12997</v>
      </c>
      <c r="E6582" s="6" t="s">
        <v>12998</v>
      </c>
      <c r="F6582" s="9" t="s">
        <v>67</v>
      </c>
    </row>
    <row r="6583" spans="1:6" x14ac:dyDescent="0.2">
      <c r="A6583" s="6" t="s">
        <v>5410</v>
      </c>
      <c r="B6583" s="6">
        <v>2019</v>
      </c>
      <c r="C6583" s="6" t="s">
        <v>12897</v>
      </c>
      <c r="D6583" s="6" t="s">
        <v>12999</v>
      </c>
      <c r="E6583" s="6" t="s">
        <v>13000</v>
      </c>
      <c r="F6583" s="9" t="s">
        <v>67</v>
      </c>
    </row>
    <row r="6584" spans="1:6" x14ac:dyDescent="0.2">
      <c r="A6584" s="6" t="s">
        <v>5410</v>
      </c>
      <c r="B6584" s="6">
        <v>2019</v>
      </c>
      <c r="C6584" s="6" t="s">
        <v>12897</v>
      </c>
      <c r="D6584" s="6" t="s">
        <v>13001</v>
      </c>
      <c r="E6584" s="6" t="s">
        <v>13002</v>
      </c>
      <c r="F6584" s="9" t="s">
        <v>67</v>
      </c>
    </row>
    <row r="6585" spans="1:6" x14ac:dyDescent="0.2">
      <c r="A6585" s="6" t="s">
        <v>5410</v>
      </c>
      <c r="B6585" s="6">
        <v>2019</v>
      </c>
      <c r="C6585" s="6" t="s">
        <v>12897</v>
      </c>
      <c r="D6585" s="6" t="s">
        <v>13003</v>
      </c>
      <c r="E6585" s="6" t="s">
        <v>13004</v>
      </c>
      <c r="F6585" s="9" t="s">
        <v>67</v>
      </c>
    </row>
    <row r="6586" spans="1:6" x14ac:dyDescent="0.2">
      <c r="A6586" s="6" t="s">
        <v>5410</v>
      </c>
      <c r="B6586" s="6">
        <v>2019</v>
      </c>
      <c r="C6586" s="6" t="s">
        <v>12897</v>
      </c>
      <c r="D6586" s="6" t="s">
        <v>13005</v>
      </c>
      <c r="E6586" s="6" t="s">
        <v>13006</v>
      </c>
      <c r="F6586" s="9" t="s">
        <v>67</v>
      </c>
    </row>
    <row r="6587" spans="1:6" x14ac:dyDescent="0.2">
      <c r="A6587" s="6" t="s">
        <v>5410</v>
      </c>
      <c r="B6587" s="6">
        <v>2019</v>
      </c>
      <c r="C6587" s="6" t="s">
        <v>12897</v>
      </c>
      <c r="D6587" s="6" t="s">
        <v>21</v>
      </c>
      <c r="E6587" s="6" t="s">
        <v>13007</v>
      </c>
      <c r="F6587" s="9" t="s">
        <v>67</v>
      </c>
    </row>
    <row r="6588" spans="1:6" x14ac:dyDescent="0.2">
      <c r="A6588" s="6" t="s">
        <v>5410</v>
      </c>
      <c r="B6588" s="6">
        <v>2019</v>
      </c>
      <c r="C6588" s="6" t="s">
        <v>12897</v>
      </c>
      <c r="D6588" s="6" t="s">
        <v>13008</v>
      </c>
      <c r="E6588" s="6" t="s">
        <v>13009</v>
      </c>
      <c r="F6588" s="9" t="s">
        <v>67</v>
      </c>
    </row>
    <row r="6589" spans="1:6" x14ac:dyDescent="0.2">
      <c r="A6589" s="6" t="s">
        <v>5410</v>
      </c>
      <c r="B6589" s="6">
        <v>2019</v>
      </c>
      <c r="C6589" s="6" t="s">
        <v>12897</v>
      </c>
      <c r="D6589" s="6" t="s">
        <v>13010</v>
      </c>
      <c r="E6589" s="6" t="s">
        <v>13011</v>
      </c>
      <c r="F6589" s="9" t="s">
        <v>67</v>
      </c>
    </row>
    <row r="6590" spans="1:6" x14ac:dyDescent="0.2">
      <c r="A6590" s="6" t="s">
        <v>5410</v>
      </c>
      <c r="B6590" s="6">
        <v>2019</v>
      </c>
      <c r="C6590" s="6" t="s">
        <v>12897</v>
      </c>
      <c r="D6590" s="6" t="s">
        <v>13012</v>
      </c>
      <c r="E6590" s="6" t="s">
        <v>13013</v>
      </c>
      <c r="F6590" s="9" t="s">
        <v>67</v>
      </c>
    </row>
    <row r="6591" spans="1:6" x14ac:dyDescent="0.2">
      <c r="A6591" s="6" t="s">
        <v>5410</v>
      </c>
      <c r="B6591" s="6">
        <v>2019</v>
      </c>
      <c r="C6591" s="6" t="s">
        <v>12897</v>
      </c>
      <c r="D6591" s="6" t="s">
        <v>13014</v>
      </c>
      <c r="E6591" s="6" t="s">
        <v>13015</v>
      </c>
      <c r="F6591" s="9" t="s">
        <v>67</v>
      </c>
    </row>
    <row r="6592" spans="1:6" x14ac:dyDescent="0.2">
      <c r="A6592" s="6" t="s">
        <v>5410</v>
      </c>
      <c r="B6592" s="6">
        <v>2019</v>
      </c>
      <c r="C6592" s="6" t="s">
        <v>12897</v>
      </c>
      <c r="D6592" s="6" t="s">
        <v>13016</v>
      </c>
      <c r="E6592" s="6" t="s">
        <v>13017</v>
      </c>
      <c r="F6592" s="9" t="s">
        <v>67</v>
      </c>
    </row>
    <row r="6593" spans="1:6" x14ac:dyDescent="0.2">
      <c r="A6593" s="6" t="s">
        <v>5410</v>
      </c>
      <c r="B6593" s="6">
        <v>2019</v>
      </c>
      <c r="C6593" s="6" t="s">
        <v>12897</v>
      </c>
      <c r="D6593" s="6" t="s">
        <v>13018</v>
      </c>
      <c r="E6593" s="6" t="s">
        <v>13019</v>
      </c>
      <c r="F6593" s="9" t="s">
        <v>67</v>
      </c>
    </row>
    <row r="6594" spans="1:6" x14ac:dyDescent="0.2">
      <c r="A6594" s="6" t="s">
        <v>5410</v>
      </c>
      <c r="B6594" s="6">
        <v>2019</v>
      </c>
      <c r="C6594" s="6" t="s">
        <v>12897</v>
      </c>
      <c r="D6594" s="6" t="s">
        <v>13020</v>
      </c>
      <c r="E6594" s="6" t="s">
        <v>13021</v>
      </c>
      <c r="F6594" s="9" t="s">
        <v>67</v>
      </c>
    </row>
    <row r="6595" spans="1:6" x14ac:dyDescent="0.2">
      <c r="A6595" s="6" t="s">
        <v>5410</v>
      </c>
      <c r="B6595" s="6">
        <v>2019</v>
      </c>
      <c r="C6595" s="6" t="s">
        <v>12897</v>
      </c>
      <c r="D6595" s="6" t="s">
        <v>13022</v>
      </c>
      <c r="E6595" s="6" t="s">
        <v>13023</v>
      </c>
      <c r="F6595" s="9" t="s">
        <v>67</v>
      </c>
    </row>
    <row r="6596" spans="1:6" x14ac:dyDescent="0.2">
      <c r="A6596" s="6" t="s">
        <v>5410</v>
      </c>
      <c r="B6596" s="6">
        <v>2019</v>
      </c>
      <c r="C6596" s="6" t="s">
        <v>12897</v>
      </c>
      <c r="D6596" s="6" t="s">
        <v>13024</v>
      </c>
      <c r="E6596" s="6" t="s">
        <v>13025</v>
      </c>
      <c r="F6596" s="9" t="s">
        <v>67</v>
      </c>
    </row>
    <row r="6597" spans="1:6" x14ac:dyDescent="0.2">
      <c r="A6597" s="6" t="s">
        <v>5410</v>
      </c>
      <c r="B6597" s="6">
        <v>2019</v>
      </c>
      <c r="C6597" s="6" t="s">
        <v>12897</v>
      </c>
      <c r="D6597" s="6" t="s">
        <v>13026</v>
      </c>
      <c r="E6597" s="6" t="s">
        <v>13027</v>
      </c>
      <c r="F6597" s="9" t="s">
        <v>67</v>
      </c>
    </row>
    <row r="6598" spans="1:6" x14ac:dyDescent="0.2">
      <c r="A6598" s="6" t="s">
        <v>5410</v>
      </c>
      <c r="B6598" s="6">
        <v>2019</v>
      </c>
      <c r="C6598" s="6" t="s">
        <v>12897</v>
      </c>
      <c r="D6598" s="6" t="s">
        <v>13028</v>
      </c>
      <c r="E6598" s="6" t="s">
        <v>13029</v>
      </c>
      <c r="F6598" s="9" t="s">
        <v>67</v>
      </c>
    </row>
    <row r="6599" spans="1:6" x14ac:dyDescent="0.2">
      <c r="A6599" s="6" t="s">
        <v>5410</v>
      </c>
      <c r="B6599" s="6">
        <v>2019</v>
      </c>
      <c r="C6599" s="6" t="s">
        <v>12897</v>
      </c>
      <c r="D6599" s="6" t="s">
        <v>13030</v>
      </c>
      <c r="E6599" s="6" t="s">
        <v>13031</v>
      </c>
      <c r="F6599" s="9" t="s">
        <v>67</v>
      </c>
    </row>
    <row r="6600" spans="1:6" x14ac:dyDescent="0.2">
      <c r="A6600" s="6" t="s">
        <v>5410</v>
      </c>
      <c r="B6600" s="6">
        <v>2019</v>
      </c>
      <c r="C6600" s="6" t="s">
        <v>12897</v>
      </c>
      <c r="D6600" s="6" t="s">
        <v>13032</v>
      </c>
      <c r="E6600" s="6" t="s">
        <v>13033</v>
      </c>
      <c r="F6600" s="9" t="s">
        <v>67</v>
      </c>
    </row>
    <row r="6601" spans="1:6" x14ac:dyDescent="0.2">
      <c r="A6601" s="6" t="s">
        <v>5410</v>
      </c>
      <c r="B6601" s="6">
        <v>2019</v>
      </c>
      <c r="C6601" s="6" t="s">
        <v>12897</v>
      </c>
      <c r="D6601" s="6" t="s">
        <v>13034</v>
      </c>
      <c r="E6601" s="6" t="s">
        <v>13035</v>
      </c>
      <c r="F6601" s="9" t="s">
        <v>67</v>
      </c>
    </row>
    <row r="6602" spans="1:6" x14ac:dyDescent="0.2">
      <c r="A6602" s="6" t="s">
        <v>5410</v>
      </c>
      <c r="B6602" s="6">
        <v>2019</v>
      </c>
      <c r="C6602" s="6" t="s">
        <v>12897</v>
      </c>
      <c r="D6602" s="6" t="s">
        <v>13036</v>
      </c>
      <c r="E6602" s="6" t="s">
        <v>13037</v>
      </c>
      <c r="F6602" s="9" t="s">
        <v>67</v>
      </c>
    </row>
    <row r="6603" spans="1:6" x14ac:dyDescent="0.2">
      <c r="A6603" s="6" t="s">
        <v>5410</v>
      </c>
      <c r="B6603" s="6">
        <v>2019</v>
      </c>
      <c r="C6603" s="6" t="s">
        <v>12897</v>
      </c>
      <c r="D6603" s="6" t="s">
        <v>13038</v>
      </c>
      <c r="E6603" s="6" t="s">
        <v>13039</v>
      </c>
      <c r="F6603" s="9" t="s">
        <v>67</v>
      </c>
    </row>
    <row r="6604" spans="1:6" x14ac:dyDescent="0.2">
      <c r="A6604" s="6" t="s">
        <v>5410</v>
      </c>
      <c r="B6604" s="6">
        <v>2019</v>
      </c>
      <c r="C6604" s="6" t="s">
        <v>12897</v>
      </c>
      <c r="D6604" s="6" t="s">
        <v>13040</v>
      </c>
      <c r="E6604" s="6" t="s">
        <v>13041</v>
      </c>
      <c r="F6604" s="9" t="s">
        <v>67</v>
      </c>
    </row>
    <row r="6605" spans="1:6" x14ac:dyDescent="0.2">
      <c r="A6605" s="6" t="s">
        <v>5410</v>
      </c>
      <c r="B6605" s="6">
        <v>2019</v>
      </c>
      <c r="C6605" s="6" t="s">
        <v>12897</v>
      </c>
      <c r="D6605" s="6" t="s">
        <v>13042</v>
      </c>
      <c r="E6605" s="6" t="s">
        <v>13043</v>
      </c>
      <c r="F6605" s="9" t="s">
        <v>67</v>
      </c>
    </row>
    <row r="6606" spans="1:6" x14ac:dyDescent="0.2">
      <c r="A6606" s="6" t="s">
        <v>5410</v>
      </c>
      <c r="B6606" s="6">
        <v>2019</v>
      </c>
      <c r="C6606" s="6" t="s">
        <v>12897</v>
      </c>
      <c r="D6606" s="6" t="s">
        <v>13044</v>
      </c>
      <c r="E6606" s="6" t="s">
        <v>13045</v>
      </c>
      <c r="F6606" s="9" t="s">
        <v>67</v>
      </c>
    </row>
    <row r="6607" spans="1:6" x14ac:dyDescent="0.2">
      <c r="A6607" s="6" t="s">
        <v>5410</v>
      </c>
      <c r="B6607" s="6">
        <v>2019</v>
      </c>
      <c r="C6607" s="6" t="s">
        <v>12897</v>
      </c>
      <c r="D6607" s="6" t="s">
        <v>13046</v>
      </c>
      <c r="E6607" s="6" t="s">
        <v>13047</v>
      </c>
      <c r="F6607" s="9" t="s">
        <v>67</v>
      </c>
    </row>
    <row r="6608" spans="1:6" x14ac:dyDescent="0.2">
      <c r="A6608" s="6" t="s">
        <v>5410</v>
      </c>
      <c r="B6608" s="6">
        <v>2019</v>
      </c>
      <c r="C6608" s="6" t="s">
        <v>12897</v>
      </c>
      <c r="D6608" s="6" t="s">
        <v>13048</v>
      </c>
      <c r="E6608" s="6" t="s">
        <v>13049</v>
      </c>
      <c r="F6608" s="9" t="s">
        <v>67</v>
      </c>
    </row>
    <row r="6609" spans="1:6" x14ac:dyDescent="0.2">
      <c r="A6609" s="6" t="s">
        <v>5410</v>
      </c>
      <c r="B6609" s="6">
        <v>2019</v>
      </c>
      <c r="C6609" s="6" t="s">
        <v>12897</v>
      </c>
      <c r="D6609" s="6" t="s">
        <v>13050</v>
      </c>
      <c r="E6609" s="6" t="s">
        <v>13051</v>
      </c>
      <c r="F6609" s="9" t="s">
        <v>67</v>
      </c>
    </row>
    <row r="6610" spans="1:6" x14ac:dyDescent="0.2">
      <c r="A6610" s="6" t="s">
        <v>5410</v>
      </c>
      <c r="B6610" s="6">
        <v>2019</v>
      </c>
      <c r="C6610" s="6" t="s">
        <v>12897</v>
      </c>
      <c r="D6610" s="6" t="s">
        <v>13052</v>
      </c>
      <c r="E6610" s="6" t="s">
        <v>13053</v>
      </c>
      <c r="F6610" s="9" t="s">
        <v>67</v>
      </c>
    </row>
    <row r="6611" spans="1:6" x14ac:dyDescent="0.2">
      <c r="A6611" s="6" t="s">
        <v>5410</v>
      </c>
      <c r="B6611" s="6">
        <v>2019</v>
      </c>
      <c r="C6611" s="6" t="s">
        <v>12897</v>
      </c>
      <c r="D6611" s="6" t="s">
        <v>13054</v>
      </c>
      <c r="E6611" s="6" t="s">
        <v>13055</v>
      </c>
      <c r="F6611" s="9" t="s">
        <v>67</v>
      </c>
    </row>
    <row r="6612" spans="1:6" x14ac:dyDescent="0.2">
      <c r="A6612" s="6" t="s">
        <v>5410</v>
      </c>
      <c r="B6612" s="6">
        <v>2019</v>
      </c>
      <c r="C6612" s="6" t="s">
        <v>12897</v>
      </c>
      <c r="D6612" s="6" t="s">
        <v>13056</v>
      </c>
      <c r="E6612" s="6" t="s">
        <v>13057</v>
      </c>
      <c r="F6612" s="9" t="s">
        <v>67</v>
      </c>
    </row>
    <row r="6613" spans="1:6" x14ac:dyDescent="0.2">
      <c r="A6613" s="6" t="s">
        <v>5410</v>
      </c>
      <c r="B6613" s="6">
        <v>2020</v>
      </c>
      <c r="C6613" s="6" t="s">
        <v>13058</v>
      </c>
      <c r="D6613" s="6" t="s">
        <v>5421</v>
      </c>
      <c r="E6613" s="6" t="s">
        <v>5422</v>
      </c>
      <c r="F6613" s="9" t="s">
        <v>67</v>
      </c>
    </row>
    <row r="6614" spans="1:6" x14ac:dyDescent="0.2">
      <c r="A6614" s="6" t="s">
        <v>5410</v>
      </c>
      <c r="B6614" s="6">
        <v>2020</v>
      </c>
      <c r="C6614" s="6" t="s">
        <v>13058</v>
      </c>
      <c r="D6614" s="6" t="s">
        <v>5471</v>
      </c>
      <c r="E6614" s="6" t="s">
        <v>2254</v>
      </c>
      <c r="F6614" s="9" t="s">
        <v>67</v>
      </c>
    </row>
    <row r="6615" spans="1:6" x14ac:dyDescent="0.2">
      <c r="A6615" s="6" t="s">
        <v>5410</v>
      </c>
      <c r="B6615" s="6">
        <v>2020</v>
      </c>
      <c r="C6615" s="6" t="s">
        <v>13058</v>
      </c>
      <c r="D6615" s="6" t="s">
        <v>5472</v>
      </c>
      <c r="E6615" s="6" t="s">
        <v>5473</v>
      </c>
      <c r="F6615" s="9" t="s">
        <v>67</v>
      </c>
    </row>
    <row r="6616" spans="1:6" x14ac:dyDescent="0.2">
      <c r="A6616" s="6" t="s">
        <v>5410</v>
      </c>
      <c r="B6616" s="6">
        <v>2020</v>
      </c>
      <c r="C6616" s="6" t="s">
        <v>13058</v>
      </c>
      <c r="D6616" s="6" t="s">
        <v>5474</v>
      </c>
      <c r="E6616" s="6" t="s">
        <v>5475</v>
      </c>
      <c r="F6616" s="9" t="s">
        <v>67</v>
      </c>
    </row>
    <row r="6617" spans="1:6" x14ac:dyDescent="0.2">
      <c r="A6617" s="6" t="s">
        <v>5410</v>
      </c>
      <c r="B6617" s="6">
        <v>2020</v>
      </c>
      <c r="C6617" s="6" t="s">
        <v>13058</v>
      </c>
      <c r="D6617" s="6" t="s">
        <v>5433</v>
      </c>
      <c r="E6617" s="6" t="s">
        <v>5434</v>
      </c>
      <c r="F6617" s="9" t="s">
        <v>67</v>
      </c>
    </row>
    <row r="6618" spans="1:6" x14ac:dyDescent="0.2">
      <c r="A6618" s="6" t="s">
        <v>5410</v>
      </c>
      <c r="B6618" s="6">
        <v>2020</v>
      </c>
      <c r="C6618" s="6" t="s">
        <v>13058</v>
      </c>
      <c r="D6618" s="6" t="s">
        <v>5476</v>
      </c>
      <c r="E6618" s="6" t="s">
        <v>5477</v>
      </c>
      <c r="F6618" s="9" t="s">
        <v>67</v>
      </c>
    </row>
    <row r="6619" spans="1:6" x14ac:dyDescent="0.2">
      <c r="A6619" s="6" t="s">
        <v>5410</v>
      </c>
      <c r="B6619" s="6">
        <v>2020</v>
      </c>
      <c r="C6619" s="6" t="s">
        <v>13058</v>
      </c>
      <c r="D6619" s="6" t="s">
        <v>5435</v>
      </c>
      <c r="E6619" s="6" t="s">
        <v>5436</v>
      </c>
      <c r="F6619" s="9" t="s">
        <v>67</v>
      </c>
    </row>
    <row r="6620" spans="1:6" x14ac:dyDescent="0.2">
      <c r="A6620" s="6" t="s">
        <v>5410</v>
      </c>
      <c r="B6620" s="6">
        <v>2020</v>
      </c>
      <c r="C6620" s="6" t="s">
        <v>13058</v>
      </c>
      <c r="D6620" s="6" t="s">
        <v>5423</v>
      </c>
      <c r="E6620" s="6" t="s">
        <v>5424</v>
      </c>
      <c r="F6620" s="9" t="s">
        <v>67</v>
      </c>
    </row>
    <row r="6621" spans="1:6" x14ac:dyDescent="0.2">
      <c r="A6621" s="6" t="s">
        <v>5410</v>
      </c>
      <c r="B6621" s="6">
        <v>2020</v>
      </c>
      <c r="C6621" s="6" t="s">
        <v>13058</v>
      </c>
      <c r="D6621" s="6" t="s">
        <v>5437</v>
      </c>
      <c r="E6621" s="6" t="s">
        <v>5438</v>
      </c>
      <c r="F6621" s="9" t="s">
        <v>67</v>
      </c>
    </row>
    <row r="6622" spans="1:6" x14ac:dyDescent="0.2">
      <c r="A6622" s="6" t="s">
        <v>5410</v>
      </c>
      <c r="B6622" s="6">
        <v>2020</v>
      </c>
      <c r="C6622" s="6" t="s">
        <v>13058</v>
      </c>
      <c r="D6622" s="6" t="s">
        <v>5478</v>
      </c>
      <c r="E6622" s="6" t="s">
        <v>5479</v>
      </c>
      <c r="F6622" s="9" t="s">
        <v>67</v>
      </c>
    </row>
    <row r="6623" spans="1:6" x14ac:dyDescent="0.2">
      <c r="A6623" s="6" t="s">
        <v>5410</v>
      </c>
      <c r="B6623" s="6">
        <v>2020</v>
      </c>
      <c r="C6623" s="6" t="s">
        <v>13058</v>
      </c>
      <c r="D6623" s="6" t="s">
        <v>5480</v>
      </c>
      <c r="E6623" s="6" t="s">
        <v>5481</v>
      </c>
      <c r="F6623" s="9" t="s">
        <v>67</v>
      </c>
    </row>
    <row r="6624" spans="1:6" x14ac:dyDescent="0.2">
      <c r="A6624" s="6" t="s">
        <v>5410</v>
      </c>
      <c r="B6624" s="6">
        <v>2020</v>
      </c>
      <c r="C6624" s="6" t="s">
        <v>13058</v>
      </c>
      <c r="D6624" s="6" t="s">
        <v>5413</v>
      </c>
      <c r="E6624" s="6" t="s">
        <v>5414</v>
      </c>
      <c r="F6624" s="9" t="s">
        <v>67</v>
      </c>
    </row>
    <row r="6625" spans="1:6" x14ac:dyDescent="0.2">
      <c r="A6625" s="6" t="s">
        <v>5410</v>
      </c>
      <c r="B6625" s="6">
        <v>2020</v>
      </c>
      <c r="C6625" s="6" t="s">
        <v>13058</v>
      </c>
      <c r="D6625" s="6" t="s">
        <v>5482</v>
      </c>
      <c r="E6625" s="6" t="s">
        <v>5483</v>
      </c>
      <c r="F6625" s="9" t="s">
        <v>67</v>
      </c>
    </row>
    <row r="6626" spans="1:6" x14ac:dyDescent="0.2">
      <c r="A6626" s="6" t="s">
        <v>5410</v>
      </c>
      <c r="B6626" s="6">
        <v>2020</v>
      </c>
      <c r="C6626" s="6" t="s">
        <v>13058</v>
      </c>
      <c r="D6626" s="6" t="s">
        <v>5415</v>
      </c>
      <c r="E6626" s="6" t="s">
        <v>5416</v>
      </c>
      <c r="F6626" s="9" t="s">
        <v>67</v>
      </c>
    </row>
    <row r="6627" spans="1:6" x14ac:dyDescent="0.2">
      <c r="A6627" s="6" t="s">
        <v>5410</v>
      </c>
      <c r="B6627" s="6">
        <v>2020</v>
      </c>
      <c r="C6627" s="6" t="s">
        <v>13058</v>
      </c>
      <c r="D6627" s="6" t="s">
        <v>5484</v>
      </c>
      <c r="E6627" s="6" t="s">
        <v>5485</v>
      </c>
      <c r="F6627" s="9" t="s">
        <v>67</v>
      </c>
    </row>
    <row r="6628" spans="1:6" x14ac:dyDescent="0.2">
      <c r="A6628" s="6" t="s">
        <v>5410</v>
      </c>
      <c r="B6628" s="6">
        <v>2020</v>
      </c>
      <c r="C6628" s="6" t="s">
        <v>13058</v>
      </c>
      <c r="D6628" s="6" t="s">
        <v>5486</v>
      </c>
      <c r="E6628" s="6" t="s">
        <v>5487</v>
      </c>
      <c r="F6628" s="9" t="s">
        <v>67</v>
      </c>
    </row>
    <row r="6629" spans="1:6" x14ac:dyDescent="0.2">
      <c r="A6629" s="6" t="s">
        <v>5410</v>
      </c>
      <c r="B6629" s="6">
        <v>2020</v>
      </c>
      <c r="C6629" s="6" t="s">
        <v>13058</v>
      </c>
      <c r="D6629" s="6" t="s">
        <v>5439</v>
      </c>
      <c r="E6629" s="6" t="s">
        <v>5440</v>
      </c>
      <c r="F6629" s="9" t="s">
        <v>67</v>
      </c>
    </row>
    <row r="6630" spans="1:6" x14ac:dyDescent="0.2">
      <c r="A6630" s="6" t="s">
        <v>5410</v>
      </c>
      <c r="B6630" s="6">
        <v>2020</v>
      </c>
      <c r="C6630" s="6" t="s">
        <v>13058</v>
      </c>
      <c r="D6630" s="6" t="s">
        <v>5488</v>
      </c>
      <c r="E6630" s="6" t="s">
        <v>5489</v>
      </c>
      <c r="F6630" s="9" t="s">
        <v>67</v>
      </c>
    </row>
    <row r="6631" spans="1:6" x14ac:dyDescent="0.2">
      <c r="A6631" s="6" t="s">
        <v>5410</v>
      </c>
      <c r="B6631" s="6">
        <v>2020</v>
      </c>
      <c r="C6631" s="6" t="s">
        <v>13058</v>
      </c>
      <c r="D6631" s="6" t="s">
        <v>5490</v>
      </c>
      <c r="E6631" s="6" t="s">
        <v>5491</v>
      </c>
      <c r="F6631" s="9" t="s">
        <v>67</v>
      </c>
    </row>
    <row r="6632" spans="1:6" x14ac:dyDescent="0.2">
      <c r="A6632" s="6" t="s">
        <v>5410</v>
      </c>
      <c r="B6632" s="6">
        <v>2020</v>
      </c>
      <c r="C6632" s="6" t="s">
        <v>13058</v>
      </c>
      <c r="D6632" s="6" t="s">
        <v>5441</v>
      </c>
      <c r="E6632" s="6" t="s">
        <v>5442</v>
      </c>
      <c r="F6632" s="9" t="s">
        <v>67</v>
      </c>
    </row>
    <row r="6633" spans="1:6" x14ac:dyDescent="0.2">
      <c r="A6633" s="6" t="s">
        <v>5410</v>
      </c>
      <c r="B6633" s="6">
        <v>2020</v>
      </c>
      <c r="C6633" s="6" t="s">
        <v>13058</v>
      </c>
      <c r="D6633" s="6" t="s">
        <v>5443</v>
      </c>
      <c r="E6633" s="6" t="s">
        <v>5444</v>
      </c>
      <c r="F6633" s="9" t="s">
        <v>67</v>
      </c>
    </row>
    <row r="6634" spans="1:6" x14ac:dyDescent="0.2">
      <c r="A6634" s="6" t="s">
        <v>5410</v>
      </c>
      <c r="B6634" s="6">
        <v>2020</v>
      </c>
      <c r="C6634" s="6" t="s">
        <v>13058</v>
      </c>
      <c r="D6634" s="6" t="s">
        <v>5492</v>
      </c>
      <c r="E6634" s="6" t="s">
        <v>5493</v>
      </c>
      <c r="F6634" s="9" t="s">
        <v>67</v>
      </c>
    </row>
    <row r="6635" spans="1:6" x14ac:dyDescent="0.2">
      <c r="A6635" s="6" t="s">
        <v>5410</v>
      </c>
      <c r="B6635" s="6">
        <v>2020</v>
      </c>
      <c r="C6635" s="6" t="s">
        <v>13058</v>
      </c>
      <c r="D6635" s="6" t="s">
        <v>5445</v>
      </c>
      <c r="E6635" s="6" t="s">
        <v>5446</v>
      </c>
      <c r="F6635" s="9" t="s">
        <v>67</v>
      </c>
    </row>
    <row r="6636" spans="1:6" x14ac:dyDescent="0.2">
      <c r="A6636" s="6" t="s">
        <v>5410</v>
      </c>
      <c r="B6636" s="6">
        <v>2020</v>
      </c>
      <c r="C6636" s="6" t="s">
        <v>13058</v>
      </c>
      <c r="D6636" s="6" t="s">
        <v>5417</v>
      </c>
      <c r="E6636" s="6" t="s">
        <v>5418</v>
      </c>
      <c r="F6636" s="9" t="s">
        <v>67</v>
      </c>
    </row>
    <row r="6637" spans="1:6" x14ac:dyDescent="0.2">
      <c r="A6637" s="6" t="s">
        <v>5410</v>
      </c>
      <c r="B6637" s="6">
        <v>2020</v>
      </c>
      <c r="C6637" s="6" t="s">
        <v>13058</v>
      </c>
      <c r="D6637" s="6" t="s">
        <v>5447</v>
      </c>
      <c r="E6637" s="6" t="s">
        <v>5448</v>
      </c>
      <c r="F6637" s="9" t="s">
        <v>67</v>
      </c>
    </row>
    <row r="6638" spans="1:6" x14ac:dyDescent="0.2">
      <c r="A6638" s="6" t="s">
        <v>5410</v>
      </c>
      <c r="B6638" s="6">
        <v>2020</v>
      </c>
      <c r="C6638" s="6" t="s">
        <v>13058</v>
      </c>
      <c r="D6638" s="6" t="s">
        <v>5494</v>
      </c>
      <c r="E6638" s="6" t="s">
        <v>5495</v>
      </c>
      <c r="F6638" s="9" t="s">
        <v>67</v>
      </c>
    </row>
    <row r="6639" spans="1:6" x14ac:dyDescent="0.2">
      <c r="A6639" s="6" t="s">
        <v>5410</v>
      </c>
      <c r="B6639" s="6">
        <v>2020</v>
      </c>
      <c r="C6639" s="6" t="s">
        <v>13058</v>
      </c>
      <c r="D6639" s="6" t="s">
        <v>5496</v>
      </c>
      <c r="E6639" s="6" t="s">
        <v>5497</v>
      </c>
      <c r="F6639" s="9" t="s">
        <v>67</v>
      </c>
    </row>
    <row r="6640" spans="1:6" x14ac:dyDescent="0.2">
      <c r="A6640" s="6" t="s">
        <v>5410</v>
      </c>
      <c r="B6640" s="6">
        <v>2020</v>
      </c>
      <c r="C6640" s="6" t="s">
        <v>13058</v>
      </c>
      <c r="D6640" s="6" t="s">
        <v>5498</v>
      </c>
      <c r="E6640" s="6" t="s">
        <v>5499</v>
      </c>
      <c r="F6640" s="9" t="s">
        <v>67</v>
      </c>
    </row>
    <row r="6641" spans="1:6" x14ac:dyDescent="0.2">
      <c r="A6641" s="6" t="s">
        <v>5410</v>
      </c>
      <c r="B6641" s="6">
        <v>2020</v>
      </c>
      <c r="C6641" s="6" t="s">
        <v>13058</v>
      </c>
      <c r="D6641" s="6" t="s">
        <v>5500</v>
      </c>
      <c r="E6641" s="6" t="s">
        <v>5501</v>
      </c>
      <c r="F6641" s="9" t="s">
        <v>67</v>
      </c>
    </row>
    <row r="6642" spans="1:6" x14ac:dyDescent="0.2">
      <c r="A6642" s="6" t="s">
        <v>5410</v>
      </c>
      <c r="B6642" s="6">
        <v>2020</v>
      </c>
      <c r="C6642" s="6" t="s">
        <v>13058</v>
      </c>
      <c r="D6642" s="6" t="s">
        <v>5502</v>
      </c>
      <c r="E6642" s="6" t="s">
        <v>5503</v>
      </c>
      <c r="F6642" s="9" t="s">
        <v>67</v>
      </c>
    </row>
    <row r="6643" spans="1:6" x14ac:dyDescent="0.2">
      <c r="A6643" s="6" t="s">
        <v>5410</v>
      </c>
      <c r="B6643" s="6">
        <v>2020</v>
      </c>
      <c r="C6643" s="6" t="s">
        <v>13058</v>
      </c>
      <c r="D6643" s="6" t="s">
        <v>5504</v>
      </c>
      <c r="E6643" s="6" t="s">
        <v>5505</v>
      </c>
      <c r="F6643" s="9" t="s">
        <v>67</v>
      </c>
    </row>
    <row r="6644" spans="1:6" x14ac:dyDescent="0.2">
      <c r="A6644" s="6" t="s">
        <v>5410</v>
      </c>
      <c r="B6644" s="6">
        <v>2020</v>
      </c>
      <c r="C6644" s="6" t="s">
        <v>13058</v>
      </c>
      <c r="D6644" s="6" t="s">
        <v>5506</v>
      </c>
      <c r="E6644" s="6" t="s">
        <v>5507</v>
      </c>
      <c r="F6644" s="9" t="s">
        <v>67</v>
      </c>
    </row>
    <row r="6645" spans="1:6" x14ac:dyDescent="0.2">
      <c r="A6645" s="6" t="s">
        <v>5410</v>
      </c>
      <c r="B6645" s="6">
        <v>2020</v>
      </c>
      <c r="C6645" s="6" t="s">
        <v>13058</v>
      </c>
      <c r="D6645" s="6" t="s">
        <v>5508</v>
      </c>
      <c r="E6645" s="6" t="s">
        <v>5509</v>
      </c>
      <c r="F6645" s="9" t="s">
        <v>67</v>
      </c>
    </row>
    <row r="6646" spans="1:6" x14ac:dyDescent="0.2">
      <c r="A6646" s="6" t="s">
        <v>5410</v>
      </c>
      <c r="B6646" s="6">
        <v>2020</v>
      </c>
      <c r="C6646" s="6" t="s">
        <v>13058</v>
      </c>
      <c r="D6646" s="6" t="s">
        <v>5449</v>
      </c>
      <c r="E6646" s="6" t="s">
        <v>5450</v>
      </c>
      <c r="F6646" s="9" t="s">
        <v>67</v>
      </c>
    </row>
    <row r="6647" spans="1:6" x14ac:dyDescent="0.2">
      <c r="A6647" s="6" t="s">
        <v>5410</v>
      </c>
      <c r="B6647" s="6">
        <v>2020</v>
      </c>
      <c r="C6647" s="6" t="s">
        <v>13058</v>
      </c>
      <c r="D6647" s="6" t="s">
        <v>5510</v>
      </c>
      <c r="E6647" s="6" t="s">
        <v>5511</v>
      </c>
      <c r="F6647" s="9" t="s">
        <v>67</v>
      </c>
    </row>
    <row r="6648" spans="1:6" x14ac:dyDescent="0.2">
      <c r="A6648" s="6" t="s">
        <v>5410</v>
      </c>
      <c r="B6648" s="6">
        <v>2020</v>
      </c>
      <c r="C6648" s="6" t="s">
        <v>13058</v>
      </c>
      <c r="D6648" s="6" t="s">
        <v>5512</v>
      </c>
      <c r="E6648" s="6" t="s">
        <v>5513</v>
      </c>
      <c r="F6648" s="9" t="s">
        <v>67</v>
      </c>
    </row>
    <row r="6649" spans="1:6" x14ac:dyDescent="0.2">
      <c r="A6649" s="6" t="s">
        <v>5410</v>
      </c>
      <c r="B6649" s="6">
        <v>2020</v>
      </c>
      <c r="C6649" s="6" t="s">
        <v>13058</v>
      </c>
      <c r="D6649" s="6" t="s">
        <v>5514</v>
      </c>
      <c r="E6649" s="6" t="s">
        <v>5515</v>
      </c>
      <c r="F6649" s="9" t="s">
        <v>67</v>
      </c>
    </row>
    <row r="6650" spans="1:6" x14ac:dyDescent="0.2">
      <c r="A6650" s="6" t="s">
        <v>5410</v>
      </c>
      <c r="B6650" s="6">
        <v>2020</v>
      </c>
      <c r="C6650" s="6" t="s">
        <v>13058</v>
      </c>
      <c r="D6650" s="6" t="s">
        <v>5516</v>
      </c>
      <c r="E6650" s="6" t="s">
        <v>5517</v>
      </c>
      <c r="F6650" s="9" t="s">
        <v>67</v>
      </c>
    </row>
    <row r="6651" spans="1:6" x14ac:dyDescent="0.2">
      <c r="A6651" s="6" t="s">
        <v>5410</v>
      </c>
      <c r="B6651" s="6">
        <v>2020</v>
      </c>
      <c r="C6651" s="6" t="s">
        <v>13058</v>
      </c>
      <c r="D6651" s="6" t="s">
        <v>5518</v>
      </c>
      <c r="E6651" s="6" t="s">
        <v>5519</v>
      </c>
      <c r="F6651" s="9" t="s">
        <v>67</v>
      </c>
    </row>
    <row r="6652" spans="1:6" x14ac:dyDescent="0.2">
      <c r="A6652" s="6" t="s">
        <v>5410</v>
      </c>
      <c r="B6652" s="6">
        <v>2020</v>
      </c>
      <c r="C6652" s="6" t="s">
        <v>13058</v>
      </c>
      <c r="D6652" s="6" t="s">
        <v>5520</v>
      </c>
      <c r="E6652" s="6" t="s">
        <v>5521</v>
      </c>
      <c r="F6652" s="9" t="s">
        <v>67</v>
      </c>
    </row>
    <row r="6653" spans="1:6" x14ac:dyDescent="0.2">
      <c r="A6653" s="6" t="s">
        <v>5410</v>
      </c>
      <c r="B6653" s="6">
        <v>2020</v>
      </c>
      <c r="C6653" s="6" t="s">
        <v>13058</v>
      </c>
      <c r="D6653" s="6" t="s">
        <v>5451</v>
      </c>
      <c r="E6653" s="6" t="s">
        <v>5452</v>
      </c>
      <c r="F6653" s="9" t="s">
        <v>67</v>
      </c>
    </row>
    <row r="6654" spans="1:6" x14ac:dyDescent="0.2">
      <c r="A6654" s="6" t="s">
        <v>5410</v>
      </c>
      <c r="B6654" s="6">
        <v>2020</v>
      </c>
      <c r="C6654" s="6" t="s">
        <v>13058</v>
      </c>
      <c r="D6654" s="6" t="s">
        <v>5453</v>
      </c>
      <c r="E6654" s="6" t="s">
        <v>5454</v>
      </c>
      <c r="F6654" s="9" t="s">
        <v>67</v>
      </c>
    </row>
    <row r="6655" spans="1:6" x14ac:dyDescent="0.2">
      <c r="A6655" s="6" t="s">
        <v>5410</v>
      </c>
      <c r="B6655" s="6">
        <v>2020</v>
      </c>
      <c r="C6655" s="6" t="s">
        <v>13058</v>
      </c>
      <c r="D6655" s="6" t="s">
        <v>5455</v>
      </c>
      <c r="E6655" s="6" t="s">
        <v>5456</v>
      </c>
      <c r="F6655" s="9" t="s">
        <v>67</v>
      </c>
    </row>
    <row r="6656" spans="1:6" x14ac:dyDescent="0.2">
      <c r="A6656" s="6" t="s">
        <v>5410</v>
      </c>
      <c r="B6656" s="6">
        <v>2020</v>
      </c>
      <c r="C6656" s="6" t="s">
        <v>13058</v>
      </c>
      <c r="D6656" s="6" t="s">
        <v>5425</v>
      </c>
      <c r="E6656" s="6" t="s">
        <v>5426</v>
      </c>
      <c r="F6656" s="9" t="s">
        <v>67</v>
      </c>
    </row>
    <row r="6657" spans="1:6" x14ac:dyDescent="0.2">
      <c r="A6657" s="6" t="s">
        <v>5410</v>
      </c>
      <c r="B6657" s="6">
        <v>2020</v>
      </c>
      <c r="C6657" s="6" t="s">
        <v>13058</v>
      </c>
      <c r="D6657" s="6" t="s">
        <v>5457</v>
      </c>
      <c r="E6657" s="6" t="s">
        <v>5458</v>
      </c>
      <c r="F6657" s="9" t="s">
        <v>67</v>
      </c>
    </row>
    <row r="6658" spans="1:6" x14ac:dyDescent="0.2">
      <c r="A6658" s="6" t="s">
        <v>5410</v>
      </c>
      <c r="B6658" s="6">
        <v>2020</v>
      </c>
      <c r="C6658" s="6" t="s">
        <v>13058</v>
      </c>
      <c r="D6658" s="6" t="s">
        <v>5459</v>
      </c>
      <c r="E6658" s="6" t="s">
        <v>5460</v>
      </c>
      <c r="F6658" s="9" t="s">
        <v>67</v>
      </c>
    </row>
    <row r="6659" spans="1:6" x14ac:dyDescent="0.2">
      <c r="A6659" s="6" t="s">
        <v>5410</v>
      </c>
      <c r="B6659" s="6">
        <v>2020</v>
      </c>
      <c r="C6659" s="6" t="s">
        <v>13058</v>
      </c>
      <c r="D6659" s="6" t="s">
        <v>5522</v>
      </c>
      <c r="E6659" s="6" t="s">
        <v>5523</v>
      </c>
      <c r="F6659" s="9" t="s">
        <v>67</v>
      </c>
    </row>
    <row r="6660" spans="1:6" x14ac:dyDescent="0.2">
      <c r="A6660" s="6" t="s">
        <v>5410</v>
      </c>
      <c r="B6660" s="6">
        <v>2020</v>
      </c>
      <c r="C6660" s="6" t="s">
        <v>13058</v>
      </c>
      <c r="D6660" s="6" t="s">
        <v>5524</v>
      </c>
      <c r="E6660" s="6" t="s">
        <v>5525</v>
      </c>
      <c r="F6660" s="9" t="s">
        <v>67</v>
      </c>
    </row>
    <row r="6661" spans="1:6" x14ac:dyDescent="0.2">
      <c r="A6661" s="6" t="s">
        <v>5410</v>
      </c>
      <c r="B6661" s="6">
        <v>2020</v>
      </c>
      <c r="C6661" s="6" t="s">
        <v>13058</v>
      </c>
      <c r="D6661" s="6" t="s">
        <v>5526</v>
      </c>
      <c r="E6661" s="6" t="s">
        <v>5527</v>
      </c>
      <c r="F6661" s="9" t="s">
        <v>67</v>
      </c>
    </row>
    <row r="6662" spans="1:6" x14ac:dyDescent="0.2">
      <c r="A6662" s="6" t="s">
        <v>5410</v>
      </c>
      <c r="B6662" s="6">
        <v>2020</v>
      </c>
      <c r="C6662" s="6" t="s">
        <v>13058</v>
      </c>
      <c r="D6662" s="6" t="s">
        <v>5528</v>
      </c>
      <c r="E6662" s="6" t="s">
        <v>5529</v>
      </c>
      <c r="F6662" s="9" t="s">
        <v>67</v>
      </c>
    </row>
    <row r="6663" spans="1:6" x14ac:dyDescent="0.2">
      <c r="A6663" s="6" t="s">
        <v>5410</v>
      </c>
      <c r="B6663" s="6">
        <v>2020</v>
      </c>
      <c r="C6663" s="6" t="s">
        <v>13058</v>
      </c>
      <c r="D6663" s="6" t="s">
        <v>5530</v>
      </c>
      <c r="E6663" s="6" t="s">
        <v>5531</v>
      </c>
      <c r="F6663" s="9" t="s">
        <v>67</v>
      </c>
    </row>
    <row r="6664" spans="1:6" x14ac:dyDescent="0.2">
      <c r="A6664" s="6" t="s">
        <v>5410</v>
      </c>
      <c r="B6664" s="6">
        <v>2020</v>
      </c>
      <c r="C6664" s="6" t="s">
        <v>13058</v>
      </c>
      <c r="D6664" s="6" t="s">
        <v>5419</v>
      </c>
      <c r="E6664" s="6" t="s">
        <v>5420</v>
      </c>
      <c r="F6664" s="9" t="s">
        <v>67</v>
      </c>
    </row>
    <row r="6665" spans="1:6" x14ac:dyDescent="0.2">
      <c r="A6665" s="6" t="s">
        <v>5410</v>
      </c>
      <c r="B6665" s="6">
        <v>2020</v>
      </c>
      <c r="C6665" s="6" t="s">
        <v>13058</v>
      </c>
      <c r="D6665" s="6" t="s">
        <v>5461</v>
      </c>
      <c r="E6665" s="6" t="s">
        <v>5462</v>
      </c>
      <c r="F6665" s="9" t="s">
        <v>67</v>
      </c>
    </row>
    <row r="6666" spans="1:6" x14ac:dyDescent="0.2">
      <c r="A6666" s="6" t="s">
        <v>5410</v>
      </c>
      <c r="B6666" s="6">
        <v>2020</v>
      </c>
      <c r="C6666" s="6" t="s">
        <v>13058</v>
      </c>
      <c r="D6666" s="6" t="s">
        <v>5532</v>
      </c>
      <c r="E6666" s="6" t="s">
        <v>5533</v>
      </c>
      <c r="F6666" s="9" t="s">
        <v>67</v>
      </c>
    </row>
    <row r="6667" spans="1:6" x14ac:dyDescent="0.2">
      <c r="A6667" s="6" t="s">
        <v>5410</v>
      </c>
      <c r="B6667" s="6">
        <v>2020</v>
      </c>
      <c r="C6667" s="6" t="s">
        <v>13058</v>
      </c>
      <c r="D6667" s="6" t="s">
        <v>5534</v>
      </c>
      <c r="E6667" s="6" t="s">
        <v>5535</v>
      </c>
      <c r="F6667" s="9" t="s">
        <v>67</v>
      </c>
    </row>
    <row r="6668" spans="1:6" x14ac:dyDescent="0.2">
      <c r="A6668" s="6" t="s">
        <v>5410</v>
      </c>
      <c r="B6668" s="6">
        <v>2020</v>
      </c>
      <c r="C6668" s="6" t="s">
        <v>13058</v>
      </c>
      <c r="D6668" s="6" t="s">
        <v>5427</v>
      </c>
      <c r="E6668" s="6" t="s">
        <v>5428</v>
      </c>
      <c r="F6668" s="9" t="s">
        <v>67</v>
      </c>
    </row>
    <row r="6669" spans="1:6" x14ac:dyDescent="0.2">
      <c r="A6669" s="6" t="s">
        <v>5410</v>
      </c>
      <c r="B6669" s="6">
        <v>2020</v>
      </c>
      <c r="C6669" s="6" t="s">
        <v>13058</v>
      </c>
      <c r="D6669" s="6" t="s">
        <v>5536</v>
      </c>
      <c r="E6669" s="6" t="s">
        <v>5537</v>
      </c>
      <c r="F6669" s="9" t="s">
        <v>67</v>
      </c>
    </row>
    <row r="6670" spans="1:6" x14ac:dyDescent="0.2">
      <c r="A6670" s="6" t="s">
        <v>5410</v>
      </c>
      <c r="B6670" s="6">
        <v>2020</v>
      </c>
      <c r="C6670" s="6" t="s">
        <v>13058</v>
      </c>
      <c r="D6670" s="6" t="s">
        <v>5463</v>
      </c>
      <c r="E6670" s="6" t="s">
        <v>5464</v>
      </c>
      <c r="F6670" s="9" t="s">
        <v>67</v>
      </c>
    </row>
    <row r="6671" spans="1:6" x14ac:dyDescent="0.2">
      <c r="A6671" s="6" t="s">
        <v>5410</v>
      </c>
      <c r="B6671" s="6">
        <v>2020</v>
      </c>
      <c r="C6671" s="6" t="s">
        <v>13058</v>
      </c>
      <c r="D6671" s="6" t="s">
        <v>5465</v>
      </c>
      <c r="E6671" s="6" t="s">
        <v>5466</v>
      </c>
      <c r="F6671" s="9" t="s">
        <v>67</v>
      </c>
    </row>
    <row r="6672" spans="1:6" x14ac:dyDescent="0.2">
      <c r="A6672" s="6" t="s">
        <v>5410</v>
      </c>
      <c r="B6672" s="6">
        <v>2020</v>
      </c>
      <c r="C6672" s="6" t="s">
        <v>13058</v>
      </c>
      <c r="D6672" s="6" t="s">
        <v>5429</v>
      </c>
      <c r="E6672" s="6" t="s">
        <v>5430</v>
      </c>
      <c r="F6672" s="9" t="s">
        <v>67</v>
      </c>
    </row>
    <row r="6673" spans="1:6" x14ac:dyDescent="0.2">
      <c r="A6673" s="6" t="s">
        <v>5410</v>
      </c>
      <c r="B6673" s="6">
        <v>2020</v>
      </c>
      <c r="C6673" s="6" t="s">
        <v>13058</v>
      </c>
      <c r="D6673" s="6" t="s">
        <v>5538</v>
      </c>
      <c r="E6673" s="6" t="s">
        <v>5539</v>
      </c>
      <c r="F6673" s="9" t="s">
        <v>67</v>
      </c>
    </row>
    <row r="6674" spans="1:6" x14ac:dyDescent="0.2">
      <c r="A6674" s="6" t="s">
        <v>5410</v>
      </c>
      <c r="B6674" s="6">
        <v>2020</v>
      </c>
      <c r="C6674" s="6" t="s">
        <v>13058</v>
      </c>
      <c r="D6674" s="6" t="s">
        <v>5467</v>
      </c>
      <c r="E6674" s="6" t="s">
        <v>5468</v>
      </c>
      <c r="F6674" s="9" t="s">
        <v>67</v>
      </c>
    </row>
    <row r="6675" spans="1:6" x14ac:dyDescent="0.2">
      <c r="A6675" s="6" t="s">
        <v>5410</v>
      </c>
      <c r="B6675" s="6">
        <v>2020</v>
      </c>
      <c r="C6675" s="6" t="s">
        <v>13058</v>
      </c>
      <c r="D6675" s="6" t="s">
        <v>5540</v>
      </c>
      <c r="E6675" s="6" t="s">
        <v>5541</v>
      </c>
      <c r="F6675" s="9" t="s">
        <v>67</v>
      </c>
    </row>
    <row r="6676" spans="1:6" x14ac:dyDescent="0.2">
      <c r="A6676" s="6" t="s">
        <v>5410</v>
      </c>
      <c r="B6676" s="6">
        <v>2020</v>
      </c>
      <c r="C6676" s="6" t="s">
        <v>13058</v>
      </c>
      <c r="D6676" s="6" t="s">
        <v>5542</v>
      </c>
      <c r="E6676" s="6" t="s">
        <v>5543</v>
      </c>
      <c r="F6676" s="9" t="s">
        <v>67</v>
      </c>
    </row>
    <row r="6677" spans="1:6" x14ac:dyDescent="0.2">
      <c r="A6677" s="6" t="s">
        <v>5410</v>
      </c>
      <c r="B6677" s="6">
        <v>2020</v>
      </c>
      <c r="C6677" s="6" t="s">
        <v>13058</v>
      </c>
      <c r="D6677" s="6" t="s">
        <v>5544</v>
      </c>
      <c r="E6677" s="6" t="s">
        <v>5545</v>
      </c>
      <c r="F6677" s="9" t="s">
        <v>67</v>
      </c>
    </row>
    <row r="6678" spans="1:6" x14ac:dyDescent="0.2">
      <c r="A6678" s="6" t="s">
        <v>5410</v>
      </c>
      <c r="B6678" s="6">
        <v>2020</v>
      </c>
      <c r="C6678" s="6" t="s">
        <v>13058</v>
      </c>
      <c r="D6678" s="6" t="s">
        <v>5546</v>
      </c>
      <c r="E6678" s="6" t="s">
        <v>5547</v>
      </c>
      <c r="F6678" s="9" t="s">
        <v>67</v>
      </c>
    </row>
    <row r="6679" spans="1:6" x14ac:dyDescent="0.2">
      <c r="A6679" s="6" t="s">
        <v>5410</v>
      </c>
      <c r="B6679" s="6">
        <v>2020</v>
      </c>
      <c r="C6679" s="6" t="s">
        <v>13058</v>
      </c>
      <c r="D6679" s="6" t="s">
        <v>5548</v>
      </c>
      <c r="E6679" s="6" t="s">
        <v>5549</v>
      </c>
      <c r="F6679" s="9" t="s">
        <v>67</v>
      </c>
    </row>
    <row r="6680" spans="1:6" x14ac:dyDescent="0.2">
      <c r="A6680" s="6" t="s">
        <v>5410</v>
      </c>
      <c r="B6680" s="6">
        <v>2020</v>
      </c>
      <c r="C6680" s="6" t="s">
        <v>13058</v>
      </c>
      <c r="D6680" s="6" t="s">
        <v>5550</v>
      </c>
      <c r="E6680" s="6" t="s">
        <v>5551</v>
      </c>
      <c r="F6680" s="9" t="s">
        <v>67</v>
      </c>
    </row>
    <row r="6681" spans="1:6" x14ac:dyDescent="0.2">
      <c r="A6681" s="6" t="s">
        <v>5410</v>
      </c>
      <c r="B6681" s="6">
        <v>2020</v>
      </c>
      <c r="C6681" s="6" t="s">
        <v>13058</v>
      </c>
      <c r="D6681" s="6" t="s">
        <v>5552</v>
      </c>
      <c r="E6681" s="6" t="s">
        <v>5553</v>
      </c>
      <c r="F6681" s="9" t="s">
        <v>67</v>
      </c>
    </row>
    <row r="6682" spans="1:6" x14ac:dyDescent="0.2">
      <c r="A6682" s="6" t="s">
        <v>5410</v>
      </c>
      <c r="B6682" s="6">
        <v>2020</v>
      </c>
      <c r="C6682" s="6" t="s">
        <v>13058</v>
      </c>
      <c r="D6682" s="6" t="s">
        <v>5554</v>
      </c>
      <c r="E6682" s="6" t="s">
        <v>5555</v>
      </c>
      <c r="F6682" s="9" t="s">
        <v>67</v>
      </c>
    </row>
    <row r="6683" spans="1:6" x14ac:dyDescent="0.2">
      <c r="A6683" s="6" t="s">
        <v>5410</v>
      </c>
      <c r="B6683" s="6">
        <v>2020</v>
      </c>
      <c r="C6683" s="6" t="s">
        <v>13058</v>
      </c>
      <c r="D6683" s="6" t="s">
        <v>5556</v>
      </c>
      <c r="E6683" s="6" t="s">
        <v>5557</v>
      </c>
      <c r="F6683" s="9" t="s">
        <v>67</v>
      </c>
    </row>
    <row r="6684" spans="1:6" x14ac:dyDescent="0.2">
      <c r="A6684" s="6" t="s">
        <v>5410</v>
      </c>
      <c r="B6684" s="6">
        <v>2020</v>
      </c>
      <c r="C6684" s="6" t="s">
        <v>13058</v>
      </c>
      <c r="D6684" s="6" t="s">
        <v>5558</v>
      </c>
      <c r="E6684" s="6" t="s">
        <v>2254</v>
      </c>
      <c r="F6684" s="9" t="s">
        <v>67</v>
      </c>
    </row>
    <row r="6685" spans="1:6" x14ac:dyDescent="0.2">
      <c r="A6685" s="6" t="s">
        <v>5410</v>
      </c>
      <c r="B6685" s="6">
        <v>2020</v>
      </c>
      <c r="C6685" s="6" t="s">
        <v>13058</v>
      </c>
      <c r="D6685" s="6" t="s">
        <v>5559</v>
      </c>
      <c r="E6685" s="6" t="s">
        <v>5560</v>
      </c>
      <c r="F6685" s="9" t="s">
        <v>67</v>
      </c>
    </row>
    <row r="6686" spans="1:6" x14ac:dyDescent="0.2">
      <c r="A6686" s="6" t="s">
        <v>5410</v>
      </c>
      <c r="B6686" s="6">
        <v>2020</v>
      </c>
      <c r="C6686" s="6" t="s">
        <v>13058</v>
      </c>
      <c r="D6686" s="6" t="s">
        <v>5561</v>
      </c>
      <c r="E6686" s="6" t="s">
        <v>5562</v>
      </c>
      <c r="F6686" s="9" t="s">
        <v>67</v>
      </c>
    </row>
    <row r="6687" spans="1:6" x14ac:dyDescent="0.2">
      <c r="A6687" s="6" t="s">
        <v>5410</v>
      </c>
      <c r="B6687" s="6">
        <v>2020</v>
      </c>
      <c r="C6687" s="6" t="s">
        <v>13058</v>
      </c>
      <c r="D6687" s="6" t="s">
        <v>5411</v>
      </c>
      <c r="E6687" s="6" t="s">
        <v>5412</v>
      </c>
      <c r="F6687" s="9" t="s">
        <v>67</v>
      </c>
    </row>
    <row r="6688" spans="1:6" x14ac:dyDescent="0.2">
      <c r="A6688" s="6" t="s">
        <v>5410</v>
      </c>
      <c r="B6688" s="6">
        <v>2020</v>
      </c>
      <c r="C6688" s="6" t="s">
        <v>13058</v>
      </c>
      <c r="D6688" s="6" t="s">
        <v>5431</v>
      </c>
      <c r="E6688" s="6" t="s">
        <v>5432</v>
      </c>
      <c r="F6688" s="9" t="s">
        <v>67</v>
      </c>
    </row>
    <row r="6689" spans="1:6" x14ac:dyDescent="0.2">
      <c r="A6689" s="6" t="s">
        <v>5410</v>
      </c>
      <c r="B6689" s="6">
        <v>2020</v>
      </c>
      <c r="C6689" s="6" t="s">
        <v>13058</v>
      </c>
      <c r="D6689" s="6" t="s">
        <v>5469</v>
      </c>
      <c r="E6689" s="6" t="s">
        <v>5470</v>
      </c>
      <c r="F6689" s="9" t="s">
        <v>67</v>
      </c>
    </row>
    <row r="6690" spans="1:6" x14ac:dyDescent="0.2">
      <c r="A6690" s="6" t="s">
        <v>4525</v>
      </c>
      <c r="B6690" s="6">
        <v>2016</v>
      </c>
      <c r="C6690" s="6" t="e">
        <f t="shared" ref="C6690:C6726" ca="1" si="24">_xludf.CONCAT(A6690,B6690)</f>
        <v>#NAME?</v>
      </c>
      <c r="D6690" s="6" t="s">
        <v>13059</v>
      </c>
      <c r="E6690" s="6" t="s">
        <v>13060</v>
      </c>
      <c r="F6690" s="9" t="s">
        <v>67</v>
      </c>
    </row>
    <row r="6691" spans="1:6" x14ac:dyDescent="0.2">
      <c r="A6691" s="6" t="s">
        <v>4525</v>
      </c>
      <c r="B6691" s="6">
        <v>2016</v>
      </c>
      <c r="C6691" s="6" t="e">
        <f t="shared" ca="1" si="24"/>
        <v>#NAME?</v>
      </c>
      <c r="D6691" s="6" t="s">
        <v>13061</v>
      </c>
      <c r="E6691" s="6" t="s">
        <v>13062</v>
      </c>
      <c r="F6691" s="9" t="s">
        <v>67</v>
      </c>
    </row>
    <row r="6692" spans="1:6" x14ac:dyDescent="0.2">
      <c r="A6692" s="6" t="s">
        <v>4525</v>
      </c>
      <c r="B6692" s="6">
        <v>2016</v>
      </c>
      <c r="C6692" s="6" t="e">
        <f t="shared" ca="1" si="24"/>
        <v>#NAME?</v>
      </c>
      <c r="D6692" s="6" t="s">
        <v>13063</v>
      </c>
      <c r="E6692" s="6" t="s">
        <v>13064</v>
      </c>
      <c r="F6692" s="9" t="s">
        <v>67</v>
      </c>
    </row>
    <row r="6693" spans="1:6" x14ac:dyDescent="0.2">
      <c r="A6693" s="6" t="s">
        <v>4525</v>
      </c>
      <c r="B6693" s="6">
        <v>2016</v>
      </c>
      <c r="C6693" s="6" t="e">
        <f t="shared" ca="1" si="24"/>
        <v>#NAME?</v>
      </c>
      <c r="D6693" s="6" t="s">
        <v>13065</v>
      </c>
      <c r="E6693" s="6" t="s">
        <v>13066</v>
      </c>
      <c r="F6693" s="9" t="s">
        <v>67</v>
      </c>
    </row>
    <row r="6694" spans="1:6" x14ac:dyDescent="0.2">
      <c r="A6694" s="6" t="s">
        <v>4525</v>
      </c>
      <c r="B6694" s="6">
        <v>2016</v>
      </c>
      <c r="C6694" s="6" t="e">
        <f t="shared" ca="1" si="24"/>
        <v>#NAME?</v>
      </c>
      <c r="D6694" s="6" t="s">
        <v>13067</v>
      </c>
      <c r="E6694" s="6" t="s">
        <v>13068</v>
      </c>
      <c r="F6694" s="9" t="s">
        <v>67</v>
      </c>
    </row>
    <row r="6695" spans="1:6" x14ac:dyDescent="0.2">
      <c r="A6695" s="6" t="s">
        <v>4525</v>
      </c>
      <c r="B6695" s="6">
        <v>2016</v>
      </c>
      <c r="C6695" s="6" t="e">
        <f t="shared" ca="1" si="24"/>
        <v>#NAME?</v>
      </c>
      <c r="D6695" s="6" t="s">
        <v>13069</v>
      </c>
      <c r="E6695" s="6" t="s">
        <v>13070</v>
      </c>
      <c r="F6695" s="9" t="s">
        <v>67</v>
      </c>
    </row>
    <row r="6696" spans="1:6" x14ac:dyDescent="0.2">
      <c r="A6696" s="6" t="s">
        <v>4525</v>
      </c>
      <c r="B6696" s="6">
        <v>2016</v>
      </c>
      <c r="C6696" s="6" t="e">
        <f t="shared" ca="1" si="24"/>
        <v>#NAME?</v>
      </c>
      <c r="D6696" s="6" t="s">
        <v>13071</v>
      </c>
      <c r="E6696" s="6" t="s">
        <v>13072</v>
      </c>
      <c r="F6696" s="9" t="s">
        <v>67</v>
      </c>
    </row>
    <row r="6697" spans="1:6" x14ac:dyDescent="0.2">
      <c r="A6697" s="6" t="s">
        <v>4525</v>
      </c>
      <c r="B6697" s="6">
        <v>2016</v>
      </c>
      <c r="C6697" s="6" t="e">
        <f t="shared" ca="1" si="24"/>
        <v>#NAME?</v>
      </c>
      <c r="D6697" s="6" t="s">
        <v>13073</v>
      </c>
      <c r="E6697" s="6" t="s">
        <v>13074</v>
      </c>
      <c r="F6697" s="9" t="s">
        <v>67</v>
      </c>
    </row>
    <row r="6698" spans="1:6" x14ac:dyDescent="0.2">
      <c r="A6698" s="6" t="s">
        <v>4525</v>
      </c>
      <c r="B6698" s="6">
        <v>2016</v>
      </c>
      <c r="C6698" s="6" t="e">
        <f t="shared" ca="1" si="24"/>
        <v>#NAME?</v>
      </c>
      <c r="D6698" s="6" t="s">
        <v>13075</v>
      </c>
      <c r="E6698" s="6" t="s">
        <v>13076</v>
      </c>
      <c r="F6698" s="9" t="s">
        <v>67</v>
      </c>
    </row>
    <row r="6699" spans="1:6" x14ac:dyDescent="0.2">
      <c r="A6699" s="6" t="s">
        <v>4525</v>
      </c>
      <c r="B6699" s="6">
        <v>2016</v>
      </c>
      <c r="C6699" s="6" t="e">
        <f t="shared" ca="1" si="24"/>
        <v>#NAME?</v>
      </c>
      <c r="D6699" s="6" t="s">
        <v>13077</v>
      </c>
      <c r="E6699" s="6" t="s">
        <v>13078</v>
      </c>
      <c r="F6699" s="9" t="s">
        <v>67</v>
      </c>
    </row>
    <row r="6700" spans="1:6" x14ac:dyDescent="0.2">
      <c r="A6700" s="6" t="s">
        <v>4525</v>
      </c>
      <c r="B6700" s="6">
        <v>2016</v>
      </c>
      <c r="C6700" s="6" t="e">
        <f t="shared" ca="1" si="24"/>
        <v>#NAME?</v>
      </c>
      <c r="D6700" s="6" t="s">
        <v>13079</v>
      </c>
      <c r="E6700" s="6" t="s">
        <v>13080</v>
      </c>
      <c r="F6700" s="9" t="s">
        <v>67</v>
      </c>
    </row>
    <row r="6701" spans="1:6" x14ac:dyDescent="0.2">
      <c r="A6701" s="6" t="s">
        <v>4525</v>
      </c>
      <c r="B6701" s="6">
        <v>2016</v>
      </c>
      <c r="C6701" s="6" t="e">
        <f t="shared" ca="1" si="24"/>
        <v>#NAME?</v>
      </c>
      <c r="D6701" s="6" t="s">
        <v>13081</v>
      </c>
      <c r="E6701" s="6" t="s">
        <v>13082</v>
      </c>
      <c r="F6701" s="9" t="s">
        <v>67</v>
      </c>
    </row>
    <row r="6702" spans="1:6" x14ac:dyDescent="0.2">
      <c r="A6702" s="6" t="s">
        <v>4525</v>
      </c>
      <c r="B6702" s="6">
        <v>2016</v>
      </c>
      <c r="C6702" s="6" t="e">
        <f t="shared" ca="1" si="24"/>
        <v>#NAME?</v>
      </c>
      <c r="D6702" s="6" t="s">
        <v>13083</v>
      </c>
      <c r="E6702" s="6" t="s">
        <v>13084</v>
      </c>
      <c r="F6702" s="9" t="s">
        <v>67</v>
      </c>
    </row>
    <row r="6703" spans="1:6" x14ac:dyDescent="0.2">
      <c r="A6703" s="6" t="s">
        <v>4525</v>
      </c>
      <c r="B6703" s="6">
        <v>2016</v>
      </c>
      <c r="C6703" s="6" t="e">
        <f t="shared" ca="1" si="24"/>
        <v>#NAME?</v>
      </c>
      <c r="D6703" s="6" t="s">
        <v>13085</v>
      </c>
      <c r="E6703" s="6" t="s">
        <v>13086</v>
      </c>
      <c r="F6703" s="9" t="s">
        <v>67</v>
      </c>
    </row>
    <row r="6704" spans="1:6" x14ac:dyDescent="0.2">
      <c r="A6704" s="6" t="s">
        <v>4525</v>
      </c>
      <c r="B6704" s="6">
        <v>2016</v>
      </c>
      <c r="C6704" s="6" t="e">
        <f t="shared" ca="1" si="24"/>
        <v>#NAME?</v>
      </c>
      <c r="D6704" s="6" t="s">
        <v>13087</v>
      </c>
      <c r="E6704" s="6" t="s">
        <v>13088</v>
      </c>
      <c r="F6704" s="9" t="s">
        <v>67</v>
      </c>
    </row>
    <row r="6705" spans="1:6" x14ac:dyDescent="0.2">
      <c r="A6705" s="6" t="s">
        <v>4525</v>
      </c>
      <c r="B6705" s="6">
        <v>2016</v>
      </c>
      <c r="C6705" s="6" t="e">
        <f t="shared" ca="1" si="24"/>
        <v>#NAME?</v>
      </c>
      <c r="D6705" s="6" t="s">
        <v>13089</v>
      </c>
      <c r="E6705" s="6" t="s">
        <v>13090</v>
      </c>
      <c r="F6705" s="9" t="s">
        <v>67</v>
      </c>
    </row>
    <row r="6706" spans="1:6" x14ac:dyDescent="0.2">
      <c r="A6706" s="6" t="s">
        <v>4525</v>
      </c>
      <c r="B6706" s="6">
        <v>2016</v>
      </c>
      <c r="C6706" s="6" t="e">
        <f t="shared" ca="1" si="24"/>
        <v>#NAME?</v>
      </c>
      <c r="D6706" s="6" t="s">
        <v>13091</v>
      </c>
      <c r="E6706" s="6" t="s">
        <v>13092</v>
      </c>
      <c r="F6706" s="9" t="s">
        <v>67</v>
      </c>
    </row>
    <row r="6707" spans="1:6" x14ac:dyDescent="0.2">
      <c r="A6707" s="6" t="s">
        <v>4525</v>
      </c>
      <c r="B6707" s="6">
        <v>2016</v>
      </c>
      <c r="C6707" s="6" t="e">
        <f t="shared" ca="1" si="24"/>
        <v>#NAME?</v>
      </c>
      <c r="D6707" s="6" t="s">
        <v>13093</v>
      </c>
      <c r="E6707" s="6" t="s">
        <v>13094</v>
      </c>
      <c r="F6707" s="9" t="s">
        <v>67</v>
      </c>
    </row>
    <row r="6708" spans="1:6" x14ac:dyDescent="0.2">
      <c r="A6708" s="6" t="s">
        <v>4525</v>
      </c>
      <c r="B6708" s="6">
        <v>2016</v>
      </c>
      <c r="C6708" s="6" t="e">
        <f t="shared" ca="1" si="24"/>
        <v>#NAME?</v>
      </c>
      <c r="D6708" s="6" t="s">
        <v>13095</v>
      </c>
      <c r="E6708" s="6" t="s">
        <v>13096</v>
      </c>
      <c r="F6708" s="9" t="s">
        <v>67</v>
      </c>
    </row>
    <row r="6709" spans="1:6" x14ac:dyDescent="0.2">
      <c r="A6709" s="6" t="s">
        <v>4525</v>
      </c>
      <c r="B6709" s="6">
        <v>2016</v>
      </c>
      <c r="C6709" s="6" t="e">
        <f t="shared" ca="1" si="24"/>
        <v>#NAME?</v>
      </c>
      <c r="D6709" s="6" t="s">
        <v>13097</v>
      </c>
      <c r="E6709" s="6" t="s">
        <v>13098</v>
      </c>
      <c r="F6709" s="9" t="s">
        <v>67</v>
      </c>
    </row>
    <row r="6710" spans="1:6" x14ac:dyDescent="0.2">
      <c r="A6710" s="6" t="s">
        <v>4525</v>
      </c>
      <c r="B6710" s="6">
        <v>2016</v>
      </c>
      <c r="C6710" s="6" t="e">
        <f t="shared" ca="1" si="24"/>
        <v>#NAME?</v>
      </c>
      <c r="D6710" s="6" t="s">
        <v>13099</v>
      </c>
      <c r="E6710" s="6" t="s">
        <v>13100</v>
      </c>
      <c r="F6710" s="9" t="s">
        <v>67</v>
      </c>
    </row>
    <row r="6711" spans="1:6" x14ac:dyDescent="0.2">
      <c r="A6711" s="6" t="s">
        <v>4525</v>
      </c>
      <c r="B6711" s="6">
        <v>2016</v>
      </c>
      <c r="C6711" s="6" t="e">
        <f t="shared" ca="1" si="24"/>
        <v>#NAME?</v>
      </c>
      <c r="D6711" s="6" t="s">
        <v>13101</v>
      </c>
      <c r="E6711" s="6" t="s">
        <v>13102</v>
      </c>
      <c r="F6711" s="9" t="s">
        <v>67</v>
      </c>
    </row>
    <row r="6712" spans="1:6" x14ac:dyDescent="0.2">
      <c r="A6712" s="6" t="s">
        <v>4525</v>
      </c>
      <c r="B6712" s="6">
        <v>2016</v>
      </c>
      <c r="C6712" s="6" t="e">
        <f t="shared" ca="1" si="24"/>
        <v>#NAME?</v>
      </c>
      <c r="D6712" s="6" t="s">
        <v>13103</v>
      </c>
      <c r="E6712" s="6" t="s">
        <v>13104</v>
      </c>
      <c r="F6712" s="9" t="s">
        <v>67</v>
      </c>
    </row>
    <row r="6713" spans="1:6" x14ac:dyDescent="0.2">
      <c r="A6713" s="6" t="s">
        <v>4525</v>
      </c>
      <c r="B6713" s="6">
        <v>2016</v>
      </c>
      <c r="C6713" s="6" t="e">
        <f t="shared" ca="1" si="24"/>
        <v>#NAME?</v>
      </c>
      <c r="D6713" s="6" t="s">
        <v>13105</v>
      </c>
      <c r="E6713" s="6" t="s">
        <v>13106</v>
      </c>
      <c r="F6713" s="9" t="s">
        <v>67</v>
      </c>
    </row>
    <row r="6714" spans="1:6" x14ac:dyDescent="0.2">
      <c r="A6714" s="6" t="s">
        <v>4525</v>
      </c>
      <c r="B6714" s="6">
        <v>2016</v>
      </c>
      <c r="C6714" s="6" t="e">
        <f t="shared" ca="1" si="24"/>
        <v>#NAME?</v>
      </c>
      <c r="D6714" s="6" t="s">
        <v>13107</v>
      </c>
      <c r="E6714" s="6" t="s">
        <v>13108</v>
      </c>
      <c r="F6714" s="9" t="s">
        <v>67</v>
      </c>
    </row>
    <row r="6715" spans="1:6" x14ac:dyDescent="0.2">
      <c r="A6715" s="6" t="s">
        <v>4525</v>
      </c>
      <c r="B6715" s="6">
        <v>2016</v>
      </c>
      <c r="C6715" s="6" t="e">
        <f t="shared" ca="1" si="24"/>
        <v>#NAME?</v>
      </c>
      <c r="D6715" s="6" t="s">
        <v>13109</v>
      </c>
      <c r="E6715" s="6" t="s">
        <v>13110</v>
      </c>
      <c r="F6715" s="9" t="s">
        <v>67</v>
      </c>
    </row>
    <row r="6716" spans="1:6" x14ac:dyDescent="0.2">
      <c r="A6716" s="6" t="s">
        <v>4525</v>
      </c>
      <c r="B6716" s="6">
        <v>2016</v>
      </c>
      <c r="C6716" s="6" t="e">
        <f t="shared" ca="1" si="24"/>
        <v>#NAME?</v>
      </c>
      <c r="D6716" s="6" t="s">
        <v>13111</v>
      </c>
      <c r="E6716" s="6" t="s">
        <v>13112</v>
      </c>
      <c r="F6716" s="9" t="s">
        <v>67</v>
      </c>
    </row>
    <row r="6717" spans="1:6" x14ac:dyDescent="0.2">
      <c r="A6717" s="6" t="s">
        <v>4525</v>
      </c>
      <c r="B6717" s="6">
        <v>2016</v>
      </c>
      <c r="C6717" s="6" t="e">
        <f t="shared" ca="1" si="24"/>
        <v>#NAME?</v>
      </c>
      <c r="D6717" s="6" t="s">
        <v>13113</v>
      </c>
      <c r="E6717" s="6" t="s">
        <v>13114</v>
      </c>
      <c r="F6717" s="9" t="s">
        <v>67</v>
      </c>
    </row>
    <row r="6718" spans="1:6" x14ac:dyDescent="0.2">
      <c r="A6718" s="6" t="s">
        <v>4525</v>
      </c>
      <c r="B6718" s="6">
        <v>2016</v>
      </c>
      <c r="C6718" s="6" t="e">
        <f t="shared" ca="1" si="24"/>
        <v>#NAME?</v>
      </c>
      <c r="D6718" s="6" t="s">
        <v>13115</v>
      </c>
      <c r="E6718" s="6" t="s">
        <v>13116</v>
      </c>
      <c r="F6718" s="9" t="s">
        <v>67</v>
      </c>
    </row>
    <row r="6719" spans="1:6" x14ac:dyDescent="0.2">
      <c r="A6719" s="6" t="s">
        <v>4525</v>
      </c>
      <c r="B6719" s="6">
        <v>2016</v>
      </c>
      <c r="C6719" s="6" t="e">
        <f t="shared" ca="1" si="24"/>
        <v>#NAME?</v>
      </c>
      <c r="D6719" s="6" t="s">
        <v>13117</v>
      </c>
      <c r="E6719" s="6" t="s">
        <v>13118</v>
      </c>
      <c r="F6719" s="9" t="s">
        <v>67</v>
      </c>
    </row>
    <row r="6720" spans="1:6" x14ac:dyDescent="0.2">
      <c r="A6720" s="6" t="s">
        <v>4525</v>
      </c>
      <c r="B6720" s="6">
        <v>2016</v>
      </c>
      <c r="C6720" s="6" t="e">
        <f t="shared" ca="1" si="24"/>
        <v>#NAME?</v>
      </c>
      <c r="D6720" s="6" t="s">
        <v>13119</v>
      </c>
      <c r="E6720" s="6" t="s">
        <v>13120</v>
      </c>
      <c r="F6720" s="9" t="s">
        <v>67</v>
      </c>
    </row>
    <row r="6721" spans="1:6" x14ac:dyDescent="0.2">
      <c r="A6721" s="6" t="s">
        <v>4525</v>
      </c>
      <c r="B6721" s="6">
        <v>2016</v>
      </c>
      <c r="C6721" s="6" t="e">
        <f t="shared" ca="1" si="24"/>
        <v>#NAME?</v>
      </c>
      <c r="D6721" s="6" t="s">
        <v>13121</v>
      </c>
      <c r="E6721" s="6" t="s">
        <v>13122</v>
      </c>
      <c r="F6721" s="9" t="s">
        <v>67</v>
      </c>
    </row>
    <row r="6722" spans="1:6" x14ac:dyDescent="0.2">
      <c r="A6722" s="6" t="s">
        <v>4525</v>
      </c>
      <c r="B6722" s="6">
        <v>2016</v>
      </c>
      <c r="C6722" s="6" t="e">
        <f t="shared" ca="1" si="24"/>
        <v>#NAME?</v>
      </c>
      <c r="D6722" s="6" t="s">
        <v>13123</v>
      </c>
      <c r="E6722" s="6" t="s">
        <v>13124</v>
      </c>
      <c r="F6722" s="9" t="s">
        <v>67</v>
      </c>
    </row>
    <row r="6723" spans="1:6" x14ac:dyDescent="0.2">
      <c r="A6723" s="6" t="s">
        <v>4525</v>
      </c>
      <c r="B6723" s="6">
        <v>2016</v>
      </c>
      <c r="C6723" s="6" t="e">
        <f t="shared" ca="1" si="24"/>
        <v>#NAME?</v>
      </c>
      <c r="D6723" s="6" t="s">
        <v>13125</v>
      </c>
      <c r="E6723" s="6" t="s">
        <v>13126</v>
      </c>
      <c r="F6723" s="9" t="s">
        <v>67</v>
      </c>
    </row>
    <row r="6724" spans="1:6" x14ac:dyDescent="0.2">
      <c r="A6724" s="6" t="s">
        <v>4525</v>
      </c>
      <c r="B6724" s="6">
        <v>2016</v>
      </c>
      <c r="C6724" s="6" t="e">
        <f t="shared" ca="1" si="24"/>
        <v>#NAME?</v>
      </c>
      <c r="D6724" s="6" t="s">
        <v>13127</v>
      </c>
      <c r="E6724" s="6" t="s">
        <v>13128</v>
      </c>
      <c r="F6724" s="9" t="s">
        <v>67</v>
      </c>
    </row>
    <row r="6725" spans="1:6" x14ac:dyDescent="0.2">
      <c r="A6725" s="6" t="s">
        <v>4525</v>
      </c>
      <c r="B6725" s="6">
        <v>2016</v>
      </c>
      <c r="C6725" s="6" t="e">
        <f t="shared" ca="1" si="24"/>
        <v>#NAME?</v>
      </c>
      <c r="D6725" s="6" t="s">
        <v>13129</v>
      </c>
      <c r="E6725" s="6" t="s">
        <v>13130</v>
      </c>
      <c r="F6725" s="9" t="s">
        <v>67</v>
      </c>
    </row>
    <row r="6726" spans="1:6" x14ac:dyDescent="0.2">
      <c r="A6726" s="6" t="s">
        <v>4525</v>
      </c>
      <c r="B6726" s="6">
        <v>2016</v>
      </c>
      <c r="C6726" s="6" t="e">
        <f t="shared" ca="1" si="24"/>
        <v>#NAME?</v>
      </c>
      <c r="D6726" s="6" t="s">
        <v>13131</v>
      </c>
      <c r="E6726" s="6" t="s">
        <v>13132</v>
      </c>
      <c r="F6726" s="9" t="s">
        <v>67</v>
      </c>
    </row>
    <row r="6727" spans="1:6" x14ac:dyDescent="0.2">
      <c r="A6727" s="6" t="s">
        <v>5410</v>
      </c>
      <c r="B6727" s="6">
        <v>2018</v>
      </c>
      <c r="C6727" s="6" t="str">
        <f t="shared" ref="C6727:C6805" si="25">CONCATENATE(A6727,B6727)</f>
        <v>MSR2018</v>
      </c>
      <c r="D6727" s="6" t="s">
        <v>13133</v>
      </c>
      <c r="E6727" s="6" t="s">
        <v>13134</v>
      </c>
      <c r="F6727" s="9" t="s">
        <v>67</v>
      </c>
    </row>
    <row r="6728" spans="1:6" x14ac:dyDescent="0.2">
      <c r="A6728" s="6" t="s">
        <v>5410</v>
      </c>
      <c r="B6728" s="6">
        <v>2018</v>
      </c>
      <c r="C6728" s="6" t="str">
        <f t="shared" si="25"/>
        <v>MSR2018</v>
      </c>
      <c r="D6728" s="6" t="s">
        <v>13135</v>
      </c>
      <c r="E6728" s="6" t="s">
        <v>13136</v>
      </c>
      <c r="F6728" s="9" t="s">
        <v>67</v>
      </c>
    </row>
    <row r="6729" spans="1:6" x14ac:dyDescent="0.2">
      <c r="A6729" s="6" t="s">
        <v>5410</v>
      </c>
      <c r="B6729" s="6">
        <v>2018</v>
      </c>
      <c r="C6729" s="6" t="str">
        <f t="shared" si="25"/>
        <v>MSR2018</v>
      </c>
      <c r="D6729" s="6" t="s">
        <v>13137</v>
      </c>
      <c r="E6729" s="6" t="s">
        <v>13138</v>
      </c>
      <c r="F6729" s="9" t="s">
        <v>67</v>
      </c>
    </row>
    <row r="6730" spans="1:6" x14ac:dyDescent="0.2">
      <c r="A6730" s="6" t="s">
        <v>5410</v>
      </c>
      <c r="B6730" s="6">
        <v>2018</v>
      </c>
      <c r="C6730" s="6" t="str">
        <f t="shared" si="25"/>
        <v>MSR2018</v>
      </c>
      <c r="D6730" s="6" t="s">
        <v>13139</v>
      </c>
      <c r="E6730" s="6" t="s">
        <v>13140</v>
      </c>
      <c r="F6730" s="9" t="s">
        <v>67</v>
      </c>
    </row>
    <row r="6731" spans="1:6" x14ac:dyDescent="0.2">
      <c r="A6731" s="6" t="s">
        <v>5410</v>
      </c>
      <c r="B6731" s="6">
        <v>2018</v>
      </c>
      <c r="C6731" s="6" t="str">
        <f t="shared" si="25"/>
        <v>MSR2018</v>
      </c>
      <c r="D6731" s="6" t="s">
        <v>13141</v>
      </c>
      <c r="E6731" s="6" t="s">
        <v>13142</v>
      </c>
      <c r="F6731" s="9" t="s">
        <v>67</v>
      </c>
    </row>
    <row r="6732" spans="1:6" x14ac:dyDescent="0.2">
      <c r="A6732" s="6" t="s">
        <v>5410</v>
      </c>
      <c r="B6732" s="6">
        <v>2018</v>
      </c>
      <c r="C6732" s="6" t="str">
        <f t="shared" si="25"/>
        <v>MSR2018</v>
      </c>
      <c r="D6732" s="6" t="s">
        <v>13143</v>
      </c>
      <c r="E6732" s="6" t="s">
        <v>13144</v>
      </c>
      <c r="F6732" s="9" t="s">
        <v>67</v>
      </c>
    </row>
    <row r="6733" spans="1:6" x14ac:dyDescent="0.2">
      <c r="A6733" s="6" t="s">
        <v>5410</v>
      </c>
      <c r="B6733" s="6">
        <v>2018</v>
      </c>
      <c r="C6733" s="6" t="str">
        <f t="shared" si="25"/>
        <v>MSR2018</v>
      </c>
      <c r="D6733" s="6" t="s">
        <v>13145</v>
      </c>
      <c r="E6733" s="6" t="s">
        <v>13146</v>
      </c>
      <c r="F6733" s="9" t="s">
        <v>67</v>
      </c>
    </row>
    <row r="6734" spans="1:6" x14ac:dyDescent="0.2">
      <c r="A6734" s="6" t="s">
        <v>5410</v>
      </c>
      <c r="B6734" s="6">
        <v>2018</v>
      </c>
      <c r="C6734" s="6" t="str">
        <f t="shared" si="25"/>
        <v>MSR2018</v>
      </c>
      <c r="D6734" s="6" t="s">
        <v>13147</v>
      </c>
      <c r="E6734" s="6" t="s">
        <v>13148</v>
      </c>
      <c r="F6734" s="9" t="s">
        <v>67</v>
      </c>
    </row>
    <row r="6735" spans="1:6" x14ac:dyDescent="0.2">
      <c r="A6735" s="6" t="s">
        <v>5410</v>
      </c>
      <c r="B6735" s="6">
        <v>2018</v>
      </c>
      <c r="C6735" s="6" t="str">
        <f t="shared" si="25"/>
        <v>MSR2018</v>
      </c>
      <c r="D6735" s="6" t="s">
        <v>13149</v>
      </c>
      <c r="E6735" s="6" t="s">
        <v>13150</v>
      </c>
      <c r="F6735" s="9" t="s">
        <v>67</v>
      </c>
    </row>
    <row r="6736" spans="1:6" x14ac:dyDescent="0.2">
      <c r="A6736" s="6" t="s">
        <v>5410</v>
      </c>
      <c r="B6736" s="6">
        <v>2018</v>
      </c>
      <c r="C6736" s="6" t="str">
        <f t="shared" si="25"/>
        <v>MSR2018</v>
      </c>
      <c r="D6736" s="6" t="s">
        <v>13151</v>
      </c>
      <c r="E6736" s="6" t="s">
        <v>13152</v>
      </c>
      <c r="F6736" s="9" t="s">
        <v>67</v>
      </c>
    </row>
    <row r="6737" spans="1:6" x14ac:dyDescent="0.2">
      <c r="A6737" s="6" t="s">
        <v>5410</v>
      </c>
      <c r="B6737" s="6">
        <v>2018</v>
      </c>
      <c r="C6737" s="6" t="str">
        <f t="shared" si="25"/>
        <v>MSR2018</v>
      </c>
      <c r="D6737" s="6" t="s">
        <v>13153</v>
      </c>
      <c r="E6737" s="6" t="s">
        <v>13154</v>
      </c>
      <c r="F6737" s="9" t="s">
        <v>67</v>
      </c>
    </row>
    <row r="6738" spans="1:6" x14ac:dyDescent="0.2">
      <c r="A6738" s="6" t="s">
        <v>5410</v>
      </c>
      <c r="B6738" s="6">
        <v>2018</v>
      </c>
      <c r="C6738" s="6" t="str">
        <f t="shared" si="25"/>
        <v>MSR2018</v>
      </c>
      <c r="D6738" s="6" t="s">
        <v>13155</v>
      </c>
      <c r="E6738" s="6" t="s">
        <v>13156</v>
      </c>
      <c r="F6738" s="9" t="s">
        <v>67</v>
      </c>
    </row>
    <row r="6739" spans="1:6" x14ac:dyDescent="0.2">
      <c r="A6739" s="6" t="s">
        <v>5410</v>
      </c>
      <c r="B6739" s="6">
        <v>2018</v>
      </c>
      <c r="C6739" s="6" t="str">
        <f t="shared" si="25"/>
        <v>MSR2018</v>
      </c>
      <c r="D6739" s="6" t="s">
        <v>13157</v>
      </c>
      <c r="E6739" s="6" t="s">
        <v>13158</v>
      </c>
      <c r="F6739" s="9" t="s">
        <v>67</v>
      </c>
    </row>
    <row r="6740" spans="1:6" x14ac:dyDescent="0.2">
      <c r="A6740" s="6" t="s">
        <v>5410</v>
      </c>
      <c r="B6740" s="6">
        <v>2018</v>
      </c>
      <c r="C6740" s="6" t="str">
        <f t="shared" si="25"/>
        <v>MSR2018</v>
      </c>
      <c r="D6740" s="6" t="s">
        <v>13159</v>
      </c>
      <c r="E6740" s="6" t="s">
        <v>13160</v>
      </c>
      <c r="F6740" s="9" t="s">
        <v>67</v>
      </c>
    </row>
    <row r="6741" spans="1:6" x14ac:dyDescent="0.2">
      <c r="A6741" s="6" t="s">
        <v>5410</v>
      </c>
      <c r="B6741" s="6">
        <v>2018</v>
      </c>
      <c r="C6741" s="6" t="str">
        <f t="shared" si="25"/>
        <v>MSR2018</v>
      </c>
      <c r="D6741" s="6" t="s">
        <v>13161</v>
      </c>
      <c r="E6741" s="6" t="s">
        <v>13162</v>
      </c>
      <c r="F6741" s="9" t="s">
        <v>67</v>
      </c>
    </row>
    <row r="6742" spans="1:6" x14ac:dyDescent="0.2">
      <c r="A6742" s="6" t="s">
        <v>5410</v>
      </c>
      <c r="B6742" s="6">
        <v>2018</v>
      </c>
      <c r="C6742" s="6" t="str">
        <f t="shared" si="25"/>
        <v>MSR2018</v>
      </c>
      <c r="D6742" s="6" t="s">
        <v>13163</v>
      </c>
      <c r="E6742" s="6" t="s">
        <v>13164</v>
      </c>
      <c r="F6742" s="9" t="s">
        <v>67</v>
      </c>
    </row>
    <row r="6743" spans="1:6" x14ac:dyDescent="0.2">
      <c r="A6743" s="6" t="s">
        <v>5410</v>
      </c>
      <c r="B6743" s="6">
        <v>2018</v>
      </c>
      <c r="C6743" s="6" t="str">
        <f t="shared" si="25"/>
        <v>MSR2018</v>
      </c>
      <c r="D6743" s="6" t="s">
        <v>13165</v>
      </c>
      <c r="E6743" s="6" t="s">
        <v>13166</v>
      </c>
      <c r="F6743" s="9" t="s">
        <v>67</v>
      </c>
    </row>
    <row r="6744" spans="1:6" x14ac:dyDescent="0.2">
      <c r="A6744" s="6" t="s">
        <v>5410</v>
      </c>
      <c r="B6744" s="6">
        <v>2018</v>
      </c>
      <c r="C6744" s="6" t="str">
        <f t="shared" si="25"/>
        <v>MSR2018</v>
      </c>
      <c r="D6744" s="6" t="s">
        <v>13167</v>
      </c>
      <c r="E6744" s="6" t="s">
        <v>13168</v>
      </c>
      <c r="F6744" s="9" t="s">
        <v>67</v>
      </c>
    </row>
    <row r="6745" spans="1:6" x14ac:dyDescent="0.2">
      <c r="A6745" s="6" t="s">
        <v>5410</v>
      </c>
      <c r="B6745" s="6">
        <v>2018</v>
      </c>
      <c r="C6745" s="6" t="str">
        <f t="shared" si="25"/>
        <v>MSR2018</v>
      </c>
      <c r="D6745" s="6" t="s">
        <v>13169</v>
      </c>
      <c r="E6745" s="6" t="s">
        <v>13170</v>
      </c>
      <c r="F6745" s="9" t="s">
        <v>67</v>
      </c>
    </row>
    <row r="6746" spans="1:6" x14ac:dyDescent="0.2">
      <c r="A6746" s="6" t="s">
        <v>5410</v>
      </c>
      <c r="B6746" s="6">
        <v>2018</v>
      </c>
      <c r="C6746" s="6" t="str">
        <f t="shared" si="25"/>
        <v>MSR2018</v>
      </c>
      <c r="D6746" s="6" t="s">
        <v>13171</v>
      </c>
      <c r="E6746" s="6" t="s">
        <v>13172</v>
      </c>
      <c r="F6746" s="9" t="s">
        <v>67</v>
      </c>
    </row>
    <row r="6747" spans="1:6" x14ac:dyDescent="0.2">
      <c r="A6747" s="6" t="s">
        <v>5410</v>
      </c>
      <c r="B6747" s="6">
        <v>2018</v>
      </c>
      <c r="C6747" s="6" t="str">
        <f t="shared" si="25"/>
        <v>MSR2018</v>
      </c>
      <c r="D6747" s="6" t="s">
        <v>13173</v>
      </c>
      <c r="E6747" s="6" t="s">
        <v>13174</v>
      </c>
      <c r="F6747" s="9" t="s">
        <v>67</v>
      </c>
    </row>
    <row r="6748" spans="1:6" x14ac:dyDescent="0.2">
      <c r="A6748" s="6" t="s">
        <v>5410</v>
      </c>
      <c r="B6748" s="6">
        <v>2018</v>
      </c>
      <c r="C6748" s="6" t="str">
        <f t="shared" si="25"/>
        <v>MSR2018</v>
      </c>
      <c r="D6748" s="6" t="s">
        <v>13175</v>
      </c>
      <c r="E6748" s="6" t="s">
        <v>13176</v>
      </c>
      <c r="F6748" s="9" t="s">
        <v>67</v>
      </c>
    </row>
    <row r="6749" spans="1:6" x14ac:dyDescent="0.2">
      <c r="A6749" s="6" t="s">
        <v>5410</v>
      </c>
      <c r="B6749" s="6">
        <v>2018</v>
      </c>
      <c r="C6749" s="6" t="str">
        <f t="shared" si="25"/>
        <v>MSR2018</v>
      </c>
      <c r="D6749" s="6" t="s">
        <v>13177</v>
      </c>
      <c r="E6749" s="6" t="s">
        <v>13178</v>
      </c>
      <c r="F6749" s="9" t="s">
        <v>67</v>
      </c>
    </row>
    <row r="6750" spans="1:6" x14ac:dyDescent="0.2">
      <c r="A6750" s="6" t="s">
        <v>5410</v>
      </c>
      <c r="B6750" s="6">
        <v>2018</v>
      </c>
      <c r="C6750" s="6" t="str">
        <f t="shared" si="25"/>
        <v>MSR2018</v>
      </c>
      <c r="D6750" s="6" t="s">
        <v>13179</v>
      </c>
      <c r="E6750" s="6" t="s">
        <v>13180</v>
      </c>
      <c r="F6750" s="9" t="s">
        <v>67</v>
      </c>
    </row>
    <row r="6751" spans="1:6" x14ac:dyDescent="0.2">
      <c r="A6751" s="6" t="s">
        <v>5410</v>
      </c>
      <c r="B6751" s="6">
        <v>2018</v>
      </c>
      <c r="C6751" s="6" t="str">
        <f t="shared" si="25"/>
        <v>MSR2018</v>
      </c>
      <c r="D6751" s="6" t="s">
        <v>13181</v>
      </c>
      <c r="E6751" s="6" t="s">
        <v>13182</v>
      </c>
      <c r="F6751" s="9" t="s">
        <v>67</v>
      </c>
    </row>
    <row r="6752" spans="1:6" x14ac:dyDescent="0.2">
      <c r="A6752" s="6" t="s">
        <v>5410</v>
      </c>
      <c r="B6752" s="6">
        <v>2018</v>
      </c>
      <c r="C6752" s="6" t="str">
        <f t="shared" si="25"/>
        <v>MSR2018</v>
      </c>
      <c r="D6752" s="6" t="s">
        <v>13183</v>
      </c>
      <c r="E6752" s="6" t="s">
        <v>13184</v>
      </c>
      <c r="F6752" s="9" t="s">
        <v>67</v>
      </c>
    </row>
    <row r="6753" spans="1:6" x14ac:dyDescent="0.2">
      <c r="A6753" s="6" t="s">
        <v>5410</v>
      </c>
      <c r="B6753" s="6">
        <v>2018</v>
      </c>
      <c r="C6753" s="6" t="str">
        <f t="shared" si="25"/>
        <v>MSR2018</v>
      </c>
      <c r="D6753" s="6" t="s">
        <v>13185</v>
      </c>
      <c r="E6753" s="6" t="s">
        <v>13186</v>
      </c>
      <c r="F6753" s="9" t="s">
        <v>67</v>
      </c>
    </row>
    <row r="6754" spans="1:6" x14ac:dyDescent="0.2">
      <c r="A6754" s="6" t="s">
        <v>5410</v>
      </c>
      <c r="B6754" s="6">
        <v>2018</v>
      </c>
      <c r="C6754" s="6" t="str">
        <f t="shared" si="25"/>
        <v>MSR2018</v>
      </c>
      <c r="D6754" s="6" t="s">
        <v>13187</v>
      </c>
      <c r="E6754" s="6" t="s">
        <v>13188</v>
      </c>
      <c r="F6754" s="9" t="s">
        <v>67</v>
      </c>
    </row>
    <row r="6755" spans="1:6" x14ac:dyDescent="0.2">
      <c r="A6755" s="6" t="s">
        <v>5410</v>
      </c>
      <c r="B6755" s="6">
        <v>2018</v>
      </c>
      <c r="C6755" s="6" t="str">
        <f t="shared" si="25"/>
        <v>MSR2018</v>
      </c>
      <c r="D6755" s="6" t="s">
        <v>13189</v>
      </c>
      <c r="E6755" s="6" t="s">
        <v>13190</v>
      </c>
      <c r="F6755" s="9" t="s">
        <v>67</v>
      </c>
    </row>
    <row r="6756" spans="1:6" x14ac:dyDescent="0.2">
      <c r="A6756" s="6" t="s">
        <v>5410</v>
      </c>
      <c r="B6756" s="6">
        <v>2018</v>
      </c>
      <c r="C6756" s="6" t="str">
        <f t="shared" si="25"/>
        <v>MSR2018</v>
      </c>
      <c r="D6756" s="6" t="s">
        <v>13191</v>
      </c>
      <c r="E6756" s="6" t="s">
        <v>13192</v>
      </c>
      <c r="F6756" s="9" t="s">
        <v>67</v>
      </c>
    </row>
    <row r="6757" spans="1:6" x14ac:dyDescent="0.2">
      <c r="A6757" s="6" t="s">
        <v>5410</v>
      </c>
      <c r="B6757" s="6">
        <v>2018</v>
      </c>
      <c r="C6757" s="6" t="str">
        <f t="shared" si="25"/>
        <v>MSR2018</v>
      </c>
      <c r="D6757" s="6" t="s">
        <v>13193</v>
      </c>
      <c r="E6757" s="6" t="s">
        <v>13194</v>
      </c>
      <c r="F6757" s="9" t="s">
        <v>67</v>
      </c>
    </row>
    <row r="6758" spans="1:6" x14ac:dyDescent="0.2">
      <c r="A6758" s="6" t="s">
        <v>5410</v>
      </c>
      <c r="B6758" s="6">
        <v>2018</v>
      </c>
      <c r="C6758" s="6" t="str">
        <f t="shared" si="25"/>
        <v>MSR2018</v>
      </c>
      <c r="D6758" s="6" t="s">
        <v>13195</v>
      </c>
      <c r="E6758" s="6" t="s">
        <v>13196</v>
      </c>
      <c r="F6758" s="9" t="s">
        <v>67</v>
      </c>
    </row>
    <row r="6759" spans="1:6" x14ac:dyDescent="0.2">
      <c r="A6759" s="6" t="s">
        <v>5410</v>
      </c>
      <c r="B6759" s="6">
        <v>2018</v>
      </c>
      <c r="C6759" s="6" t="str">
        <f t="shared" si="25"/>
        <v>MSR2018</v>
      </c>
      <c r="D6759" s="6" t="s">
        <v>13197</v>
      </c>
      <c r="E6759" s="6" t="s">
        <v>13198</v>
      </c>
      <c r="F6759" s="9" t="s">
        <v>67</v>
      </c>
    </row>
    <row r="6760" spans="1:6" x14ac:dyDescent="0.2">
      <c r="A6760" s="6" t="s">
        <v>5410</v>
      </c>
      <c r="B6760" s="6">
        <v>2018</v>
      </c>
      <c r="C6760" s="6" t="str">
        <f t="shared" si="25"/>
        <v>MSR2018</v>
      </c>
      <c r="D6760" s="6" t="s">
        <v>13199</v>
      </c>
      <c r="E6760" s="6" t="s">
        <v>13200</v>
      </c>
      <c r="F6760" s="9" t="s">
        <v>67</v>
      </c>
    </row>
    <row r="6761" spans="1:6" x14ac:dyDescent="0.2">
      <c r="A6761" s="6" t="s">
        <v>5410</v>
      </c>
      <c r="B6761" s="6">
        <v>2018</v>
      </c>
      <c r="C6761" s="6" t="str">
        <f t="shared" si="25"/>
        <v>MSR2018</v>
      </c>
      <c r="D6761" s="6" t="s">
        <v>13201</v>
      </c>
      <c r="E6761" s="6" t="s">
        <v>13202</v>
      </c>
      <c r="F6761" s="9" t="s">
        <v>67</v>
      </c>
    </row>
    <row r="6762" spans="1:6" x14ac:dyDescent="0.2">
      <c r="A6762" s="6" t="s">
        <v>5410</v>
      </c>
      <c r="B6762" s="6">
        <v>2018</v>
      </c>
      <c r="C6762" s="6" t="str">
        <f t="shared" si="25"/>
        <v>MSR2018</v>
      </c>
      <c r="D6762" s="6" t="s">
        <v>13203</v>
      </c>
      <c r="E6762" s="6" t="s">
        <v>13204</v>
      </c>
      <c r="F6762" s="9" t="s">
        <v>67</v>
      </c>
    </row>
    <row r="6763" spans="1:6" x14ac:dyDescent="0.2">
      <c r="A6763" s="6" t="s">
        <v>5410</v>
      </c>
      <c r="B6763" s="6">
        <v>2018</v>
      </c>
      <c r="C6763" s="6" t="str">
        <f t="shared" si="25"/>
        <v>MSR2018</v>
      </c>
      <c r="D6763" s="6" t="s">
        <v>13205</v>
      </c>
      <c r="E6763" s="6" t="s">
        <v>13206</v>
      </c>
      <c r="F6763" s="9" t="s">
        <v>67</v>
      </c>
    </row>
    <row r="6764" spans="1:6" x14ac:dyDescent="0.2">
      <c r="A6764" s="6" t="s">
        <v>5410</v>
      </c>
      <c r="B6764" s="6">
        <v>2018</v>
      </c>
      <c r="C6764" s="6" t="str">
        <f t="shared" si="25"/>
        <v>MSR2018</v>
      </c>
      <c r="D6764" s="6" t="s">
        <v>13207</v>
      </c>
      <c r="E6764" s="6" t="s">
        <v>13208</v>
      </c>
      <c r="F6764" s="9" t="s">
        <v>67</v>
      </c>
    </row>
    <row r="6765" spans="1:6" x14ac:dyDescent="0.2">
      <c r="A6765" s="6" t="s">
        <v>5410</v>
      </c>
      <c r="B6765" s="6">
        <v>2018</v>
      </c>
      <c r="C6765" s="6" t="str">
        <f t="shared" si="25"/>
        <v>MSR2018</v>
      </c>
      <c r="D6765" s="6" t="s">
        <v>13209</v>
      </c>
      <c r="E6765" s="6" t="s">
        <v>13210</v>
      </c>
      <c r="F6765" s="9" t="s">
        <v>67</v>
      </c>
    </row>
    <row r="6766" spans="1:6" x14ac:dyDescent="0.2">
      <c r="A6766" s="6" t="s">
        <v>5410</v>
      </c>
      <c r="B6766" s="6">
        <v>2018</v>
      </c>
      <c r="C6766" s="6" t="str">
        <f t="shared" si="25"/>
        <v>MSR2018</v>
      </c>
      <c r="D6766" s="6" t="s">
        <v>13211</v>
      </c>
      <c r="E6766" s="6" t="s">
        <v>13212</v>
      </c>
      <c r="F6766" s="9" t="s">
        <v>67</v>
      </c>
    </row>
    <row r="6767" spans="1:6" x14ac:dyDescent="0.2">
      <c r="A6767" s="6" t="s">
        <v>5410</v>
      </c>
      <c r="B6767" s="6">
        <v>2018</v>
      </c>
      <c r="C6767" s="6" t="str">
        <f t="shared" si="25"/>
        <v>MSR2018</v>
      </c>
      <c r="D6767" s="6" t="s">
        <v>13213</v>
      </c>
      <c r="E6767" s="6" t="s">
        <v>13214</v>
      </c>
      <c r="F6767" s="9" t="s">
        <v>67</v>
      </c>
    </row>
    <row r="6768" spans="1:6" x14ac:dyDescent="0.2">
      <c r="A6768" s="6" t="s">
        <v>5410</v>
      </c>
      <c r="B6768" s="6">
        <v>2018</v>
      </c>
      <c r="C6768" s="6" t="str">
        <f t="shared" si="25"/>
        <v>MSR2018</v>
      </c>
      <c r="D6768" s="6" t="s">
        <v>13215</v>
      </c>
      <c r="E6768" s="6" t="s">
        <v>13216</v>
      </c>
      <c r="F6768" s="9" t="s">
        <v>67</v>
      </c>
    </row>
    <row r="6769" spans="1:6" x14ac:dyDescent="0.2">
      <c r="A6769" s="6" t="s">
        <v>5410</v>
      </c>
      <c r="B6769" s="6">
        <v>2018</v>
      </c>
      <c r="C6769" s="6" t="str">
        <f t="shared" si="25"/>
        <v>MSR2018</v>
      </c>
      <c r="D6769" s="6" t="s">
        <v>13217</v>
      </c>
      <c r="E6769" s="6" t="s">
        <v>13218</v>
      </c>
      <c r="F6769" s="9" t="s">
        <v>67</v>
      </c>
    </row>
    <row r="6770" spans="1:6" x14ac:dyDescent="0.2">
      <c r="A6770" s="6" t="s">
        <v>5410</v>
      </c>
      <c r="B6770" s="6">
        <v>2018</v>
      </c>
      <c r="C6770" s="6" t="str">
        <f t="shared" si="25"/>
        <v>MSR2018</v>
      </c>
      <c r="D6770" s="6" t="s">
        <v>13219</v>
      </c>
      <c r="E6770" s="6" t="s">
        <v>13220</v>
      </c>
      <c r="F6770" s="9" t="s">
        <v>67</v>
      </c>
    </row>
    <row r="6771" spans="1:6" x14ac:dyDescent="0.2">
      <c r="A6771" s="6" t="s">
        <v>5410</v>
      </c>
      <c r="B6771" s="6">
        <v>2018</v>
      </c>
      <c r="C6771" s="6" t="str">
        <f t="shared" si="25"/>
        <v>MSR2018</v>
      </c>
      <c r="D6771" s="6" t="s">
        <v>13221</v>
      </c>
      <c r="E6771" s="6" t="s">
        <v>13222</v>
      </c>
      <c r="F6771" s="9" t="s">
        <v>67</v>
      </c>
    </row>
    <row r="6772" spans="1:6" x14ac:dyDescent="0.2">
      <c r="A6772" s="6" t="s">
        <v>5410</v>
      </c>
      <c r="B6772" s="6">
        <v>2018</v>
      </c>
      <c r="C6772" s="6" t="str">
        <f t="shared" si="25"/>
        <v>MSR2018</v>
      </c>
      <c r="D6772" s="6" t="s">
        <v>13223</v>
      </c>
      <c r="E6772" s="6" t="s">
        <v>13224</v>
      </c>
      <c r="F6772" s="9" t="s">
        <v>67</v>
      </c>
    </row>
    <row r="6773" spans="1:6" x14ac:dyDescent="0.2">
      <c r="A6773" s="6" t="s">
        <v>5410</v>
      </c>
      <c r="B6773" s="6">
        <v>2018</v>
      </c>
      <c r="C6773" s="6" t="str">
        <f t="shared" si="25"/>
        <v>MSR2018</v>
      </c>
      <c r="D6773" s="6" t="s">
        <v>13225</v>
      </c>
      <c r="E6773" s="6" t="s">
        <v>13226</v>
      </c>
      <c r="F6773" s="9" t="s">
        <v>67</v>
      </c>
    </row>
    <row r="6774" spans="1:6" x14ac:dyDescent="0.2">
      <c r="A6774" s="6" t="s">
        <v>5410</v>
      </c>
      <c r="B6774" s="6">
        <v>2018</v>
      </c>
      <c r="C6774" s="6" t="str">
        <f t="shared" si="25"/>
        <v>MSR2018</v>
      </c>
      <c r="D6774" s="6" t="s">
        <v>13139</v>
      </c>
      <c r="E6774" s="6" t="s">
        <v>13140</v>
      </c>
      <c r="F6774" s="9" t="s">
        <v>67</v>
      </c>
    </row>
    <row r="6775" spans="1:6" x14ac:dyDescent="0.2">
      <c r="A6775" s="6" t="s">
        <v>5410</v>
      </c>
      <c r="B6775" s="6">
        <v>2018</v>
      </c>
      <c r="C6775" s="6" t="str">
        <f t="shared" si="25"/>
        <v>MSR2018</v>
      </c>
      <c r="D6775" s="6" t="s">
        <v>13227</v>
      </c>
      <c r="E6775" s="6" t="s">
        <v>13228</v>
      </c>
      <c r="F6775" s="9" t="s">
        <v>67</v>
      </c>
    </row>
    <row r="6776" spans="1:6" x14ac:dyDescent="0.2">
      <c r="A6776" s="6" t="s">
        <v>5410</v>
      </c>
      <c r="B6776" s="6">
        <v>2018</v>
      </c>
      <c r="C6776" s="6" t="str">
        <f t="shared" si="25"/>
        <v>MSR2018</v>
      </c>
      <c r="D6776" s="6" t="s">
        <v>13229</v>
      </c>
      <c r="E6776" s="6" t="s">
        <v>13230</v>
      </c>
      <c r="F6776" s="9" t="s">
        <v>67</v>
      </c>
    </row>
    <row r="6777" spans="1:6" x14ac:dyDescent="0.2">
      <c r="A6777" s="6" t="s">
        <v>5410</v>
      </c>
      <c r="B6777" s="6">
        <v>2018</v>
      </c>
      <c r="C6777" s="6" t="str">
        <f t="shared" si="25"/>
        <v>MSR2018</v>
      </c>
      <c r="D6777" s="6" t="s">
        <v>13231</v>
      </c>
      <c r="E6777" s="6" t="s">
        <v>13232</v>
      </c>
      <c r="F6777" s="9" t="s">
        <v>67</v>
      </c>
    </row>
    <row r="6778" spans="1:6" x14ac:dyDescent="0.2">
      <c r="A6778" s="6" t="s">
        <v>5410</v>
      </c>
      <c r="B6778" s="6">
        <v>2018</v>
      </c>
      <c r="C6778" s="6" t="str">
        <f t="shared" si="25"/>
        <v>MSR2018</v>
      </c>
      <c r="D6778" s="6" t="s">
        <v>13233</v>
      </c>
      <c r="E6778" s="6" t="s">
        <v>13234</v>
      </c>
      <c r="F6778" s="9" t="s">
        <v>67</v>
      </c>
    </row>
    <row r="6779" spans="1:6" x14ac:dyDescent="0.2">
      <c r="A6779" s="6" t="s">
        <v>5410</v>
      </c>
      <c r="B6779" s="6">
        <v>2018</v>
      </c>
      <c r="C6779" s="6" t="str">
        <f t="shared" si="25"/>
        <v>MSR2018</v>
      </c>
      <c r="D6779" s="6" t="s">
        <v>13235</v>
      </c>
      <c r="E6779" s="6" t="s">
        <v>13236</v>
      </c>
      <c r="F6779" s="9" t="s">
        <v>67</v>
      </c>
    </row>
    <row r="6780" spans="1:6" x14ac:dyDescent="0.2">
      <c r="A6780" s="6" t="s">
        <v>5410</v>
      </c>
      <c r="B6780" s="6">
        <v>2018</v>
      </c>
      <c r="C6780" s="6" t="str">
        <f t="shared" si="25"/>
        <v>MSR2018</v>
      </c>
      <c r="D6780" s="6" t="s">
        <v>13237</v>
      </c>
      <c r="E6780" s="6" t="s">
        <v>13238</v>
      </c>
      <c r="F6780" s="9" t="s">
        <v>67</v>
      </c>
    </row>
    <row r="6781" spans="1:6" x14ac:dyDescent="0.2">
      <c r="A6781" s="6" t="s">
        <v>5410</v>
      </c>
      <c r="B6781" s="6">
        <v>2018</v>
      </c>
      <c r="C6781" s="6" t="str">
        <f t="shared" si="25"/>
        <v>MSR2018</v>
      </c>
      <c r="D6781" s="6" t="s">
        <v>13239</v>
      </c>
      <c r="E6781" s="6" t="s">
        <v>13240</v>
      </c>
      <c r="F6781" s="9" t="s">
        <v>67</v>
      </c>
    </row>
    <row r="6782" spans="1:6" x14ac:dyDescent="0.2">
      <c r="A6782" s="6" t="s">
        <v>5410</v>
      </c>
      <c r="B6782" s="6">
        <v>2018</v>
      </c>
      <c r="C6782" s="6" t="str">
        <f t="shared" si="25"/>
        <v>MSR2018</v>
      </c>
      <c r="D6782" s="6" t="s">
        <v>13241</v>
      </c>
      <c r="E6782" s="6" t="s">
        <v>13242</v>
      </c>
      <c r="F6782" s="9" t="s">
        <v>67</v>
      </c>
    </row>
    <row r="6783" spans="1:6" x14ac:dyDescent="0.2">
      <c r="A6783" s="6" t="s">
        <v>5410</v>
      </c>
      <c r="B6783" s="6">
        <v>2018</v>
      </c>
      <c r="C6783" s="6" t="str">
        <f t="shared" si="25"/>
        <v>MSR2018</v>
      </c>
      <c r="D6783" s="6" t="s">
        <v>13243</v>
      </c>
      <c r="E6783" s="6" t="s">
        <v>13244</v>
      </c>
      <c r="F6783" s="9" t="s">
        <v>67</v>
      </c>
    </row>
    <row r="6784" spans="1:6" x14ac:dyDescent="0.2">
      <c r="A6784" s="6" t="s">
        <v>5410</v>
      </c>
      <c r="B6784" s="6">
        <v>2018</v>
      </c>
      <c r="C6784" s="6" t="str">
        <f t="shared" si="25"/>
        <v>MSR2018</v>
      </c>
      <c r="D6784" s="6" t="s">
        <v>13245</v>
      </c>
      <c r="E6784" s="6" t="s">
        <v>13246</v>
      </c>
      <c r="F6784" s="9" t="s">
        <v>67</v>
      </c>
    </row>
    <row r="6785" spans="1:6" x14ac:dyDescent="0.2">
      <c r="A6785" s="6" t="s">
        <v>5410</v>
      </c>
      <c r="B6785" s="6">
        <v>2018</v>
      </c>
      <c r="C6785" s="6" t="str">
        <f t="shared" si="25"/>
        <v>MSR2018</v>
      </c>
      <c r="D6785" s="6" t="s">
        <v>13247</v>
      </c>
      <c r="E6785" s="6" t="s">
        <v>13248</v>
      </c>
      <c r="F6785" s="9" t="s">
        <v>67</v>
      </c>
    </row>
    <row r="6786" spans="1:6" x14ac:dyDescent="0.2">
      <c r="A6786" s="6" t="s">
        <v>5410</v>
      </c>
      <c r="B6786" s="6">
        <v>2018</v>
      </c>
      <c r="C6786" s="6" t="str">
        <f t="shared" si="25"/>
        <v>MSR2018</v>
      </c>
      <c r="D6786" s="6" t="s">
        <v>13249</v>
      </c>
      <c r="E6786" s="6" t="s">
        <v>13250</v>
      </c>
      <c r="F6786" s="9" t="s">
        <v>67</v>
      </c>
    </row>
    <row r="6787" spans="1:6" x14ac:dyDescent="0.2">
      <c r="A6787" s="6" t="s">
        <v>5410</v>
      </c>
      <c r="B6787" s="6">
        <v>2018</v>
      </c>
      <c r="C6787" s="6" t="str">
        <f t="shared" si="25"/>
        <v>MSR2018</v>
      </c>
      <c r="D6787" s="6" t="s">
        <v>13251</v>
      </c>
      <c r="E6787" s="6" t="s">
        <v>13252</v>
      </c>
      <c r="F6787" s="9" t="s">
        <v>67</v>
      </c>
    </row>
    <row r="6788" spans="1:6" x14ac:dyDescent="0.2">
      <c r="A6788" s="6" t="s">
        <v>5410</v>
      </c>
      <c r="B6788" s="6">
        <v>2018</v>
      </c>
      <c r="C6788" s="6" t="str">
        <f t="shared" si="25"/>
        <v>MSR2018</v>
      </c>
      <c r="D6788" s="6" t="s">
        <v>13253</v>
      </c>
      <c r="E6788" s="6" t="s">
        <v>13254</v>
      </c>
      <c r="F6788" s="9" t="s">
        <v>67</v>
      </c>
    </row>
    <row r="6789" spans="1:6" x14ac:dyDescent="0.2">
      <c r="A6789" s="6" t="s">
        <v>5410</v>
      </c>
      <c r="B6789" s="6">
        <v>2018</v>
      </c>
      <c r="C6789" s="6" t="str">
        <f t="shared" si="25"/>
        <v>MSR2018</v>
      </c>
      <c r="D6789" s="6" t="s">
        <v>13255</v>
      </c>
      <c r="E6789" s="6" t="s">
        <v>13256</v>
      </c>
      <c r="F6789" s="9" t="s">
        <v>67</v>
      </c>
    </row>
    <row r="6790" spans="1:6" x14ac:dyDescent="0.2">
      <c r="A6790" s="6" t="s">
        <v>5410</v>
      </c>
      <c r="B6790" s="6">
        <v>2018</v>
      </c>
      <c r="C6790" s="6" t="str">
        <f t="shared" si="25"/>
        <v>MSR2018</v>
      </c>
      <c r="D6790" s="6" t="s">
        <v>13257</v>
      </c>
      <c r="E6790" s="6" t="s">
        <v>13258</v>
      </c>
      <c r="F6790" s="9" t="s">
        <v>67</v>
      </c>
    </row>
    <row r="6791" spans="1:6" x14ac:dyDescent="0.2">
      <c r="A6791" s="6" t="s">
        <v>5410</v>
      </c>
      <c r="B6791" s="6">
        <v>2018</v>
      </c>
      <c r="C6791" s="6" t="str">
        <f t="shared" si="25"/>
        <v>MSR2018</v>
      </c>
      <c r="D6791" s="6" t="s">
        <v>13259</v>
      </c>
      <c r="E6791" s="6" t="s">
        <v>13260</v>
      </c>
      <c r="F6791" s="9" t="s">
        <v>67</v>
      </c>
    </row>
    <row r="6792" spans="1:6" x14ac:dyDescent="0.2">
      <c r="A6792" s="6" t="s">
        <v>5410</v>
      </c>
      <c r="B6792" s="6">
        <v>2018</v>
      </c>
      <c r="C6792" s="6" t="str">
        <f t="shared" si="25"/>
        <v>MSR2018</v>
      </c>
      <c r="D6792" s="6" t="s">
        <v>13261</v>
      </c>
      <c r="E6792" s="6" t="s">
        <v>13262</v>
      </c>
      <c r="F6792" s="9" t="s">
        <v>67</v>
      </c>
    </row>
    <row r="6793" spans="1:6" x14ac:dyDescent="0.2">
      <c r="A6793" s="6" t="s">
        <v>5410</v>
      </c>
      <c r="B6793" s="6">
        <v>2018</v>
      </c>
      <c r="C6793" s="6" t="str">
        <f t="shared" si="25"/>
        <v>MSR2018</v>
      </c>
      <c r="D6793" s="6" t="s">
        <v>13263</v>
      </c>
      <c r="E6793" s="6" t="s">
        <v>13264</v>
      </c>
      <c r="F6793" s="9" t="s">
        <v>67</v>
      </c>
    </row>
    <row r="6794" spans="1:6" x14ac:dyDescent="0.2">
      <c r="A6794" s="6" t="s">
        <v>5410</v>
      </c>
      <c r="B6794" s="6">
        <v>2018</v>
      </c>
      <c r="C6794" s="6" t="str">
        <f t="shared" si="25"/>
        <v>MSR2018</v>
      </c>
      <c r="D6794" s="6" t="s">
        <v>13265</v>
      </c>
      <c r="E6794" s="6" t="s">
        <v>13266</v>
      </c>
      <c r="F6794" s="9" t="s">
        <v>67</v>
      </c>
    </row>
    <row r="6795" spans="1:6" x14ac:dyDescent="0.2">
      <c r="A6795" s="6" t="s">
        <v>5410</v>
      </c>
      <c r="B6795" s="6">
        <v>2018</v>
      </c>
      <c r="C6795" s="6" t="str">
        <f t="shared" si="25"/>
        <v>MSR2018</v>
      </c>
      <c r="D6795" s="6" t="s">
        <v>13267</v>
      </c>
      <c r="E6795" s="6" t="s">
        <v>13268</v>
      </c>
      <c r="F6795" s="9" t="s">
        <v>67</v>
      </c>
    </row>
    <row r="6796" spans="1:6" x14ac:dyDescent="0.2">
      <c r="A6796" s="6" t="s">
        <v>5410</v>
      </c>
      <c r="B6796" s="6">
        <v>2018</v>
      </c>
      <c r="C6796" s="6" t="str">
        <f t="shared" si="25"/>
        <v>MSR2018</v>
      </c>
      <c r="D6796" s="6" t="s">
        <v>13269</v>
      </c>
      <c r="E6796" s="6" t="s">
        <v>13270</v>
      </c>
      <c r="F6796" s="9" t="s">
        <v>67</v>
      </c>
    </row>
    <row r="6797" spans="1:6" x14ac:dyDescent="0.2">
      <c r="A6797" s="6" t="s">
        <v>5410</v>
      </c>
      <c r="B6797" s="6">
        <v>2018</v>
      </c>
      <c r="C6797" s="6" t="str">
        <f t="shared" si="25"/>
        <v>MSR2018</v>
      </c>
      <c r="D6797" s="6" t="s">
        <v>13271</v>
      </c>
      <c r="E6797" s="6" t="s">
        <v>13272</v>
      </c>
      <c r="F6797" s="9" t="s">
        <v>67</v>
      </c>
    </row>
    <row r="6798" spans="1:6" x14ac:dyDescent="0.2">
      <c r="A6798" s="6" t="s">
        <v>5410</v>
      </c>
      <c r="B6798" s="6">
        <v>2018</v>
      </c>
      <c r="C6798" s="6" t="str">
        <f t="shared" si="25"/>
        <v>MSR2018</v>
      </c>
      <c r="D6798" s="6" t="s">
        <v>13273</v>
      </c>
      <c r="E6798" s="6" t="s">
        <v>13274</v>
      </c>
      <c r="F6798" s="9" t="s">
        <v>67</v>
      </c>
    </row>
    <row r="6799" spans="1:6" x14ac:dyDescent="0.2">
      <c r="A6799" s="6" t="s">
        <v>5410</v>
      </c>
      <c r="B6799" s="6">
        <v>2018</v>
      </c>
      <c r="C6799" s="6" t="str">
        <f t="shared" si="25"/>
        <v>MSR2018</v>
      </c>
      <c r="D6799" s="6" t="s">
        <v>13275</v>
      </c>
      <c r="E6799" s="6" t="s">
        <v>13276</v>
      </c>
      <c r="F6799" s="9" t="s">
        <v>67</v>
      </c>
    </row>
    <row r="6800" spans="1:6" x14ac:dyDescent="0.2">
      <c r="A6800" s="6" t="s">
        <v>5410</v>
      </c>
      <c r="B6800" s="6">
        <v>2018</v>
      </c>
      <c r="C6800" s="6" t="str">
        <f t="shared" si="25"/>
        <v>MSR2018</v>
      </c>
      <c r="D6800" s="6" t="s">
        <v>13277</v>
      </c>
      <c r="E6800" s="6" t="s">
        <v>13278</v>
      </c>
      <c r="F6800" s="9" t="s">
        <v>67</v>
      </c>
    </row>
    <row r="6801" spans="1:6" x14ac:dyDescent="0.2">
      <c r="A6801" s="6" t="s">
        <v>5410</v>
      </c>
      <c r="B6801" s="6">
        <v>2018</v>
      </c>
      <c r="C6801" s="6" t="str">
        <f t="shared" si="25"/>
        <v>MSR2018</v>
      </c>
      <c r="D6801" s="6" t="s">
        <v>13279</v>
      </c>
      <c r="E6801" s="6" t="s">
        <v>13280</v>
      </c>
      <c r="F6801" s="9" t="s">
        <v>67</v>
      </c>
    </row>
    <row r="6802" spans="1:6" x14ac:dyDescent="0.2">
      <c r="A6802" s="6" t="s">
        <v>5410</v>
      </c>
      <c r="B6802" s="6">
        <v>2018</v>
      </c>
      <c r="C6802" s="6" t="str">
        <f t="shared" si="25"/>
        <v>MSR2018</v>
      </c>
      <c r="D6802" s="6" t="s">
        <v>13281</v>
      </c>
      <c r="E6802" s="6" t="s">
        <v>13282</v>
      </c>
      <c r="F6802" s="9" t="s">
        <v>67</v>
      </c>
    </row>
    <row r="6803" spans="1:6" x14ac:dyDescent="0.2">
      <c r="A6803" s="6" t="s">
        <v>5410</v>
      </c>
      <c r="B6803" s="6">
        <v>2018</v>
      </c>
      <c r="C6803" s="6" t="str">
        <f t="shared" si="25"/>
        <v>MSR2018</v>
      </c>
      <c r="D6803" s="6" t="s">
        <v>13283</v>
      </c>
      <c r="E6803" s="6" t="s">
        <v>13284</v>
      </c>
      <c r="F6803" s="9" t="s">
        <v>67</v>
      </c>
    </row>
    <row r="6804" spans="1:6" x14ac:dyDescent="0.2">
      <c r="A6804" s="6" t="s">
        <v>5410</v>
      </c>
      <c r="B6804" s="6">
        <v>2018</v>
      </c>
      <c r="C6804" s="6" t="str">
        <f t="shared" si="25"/>
        <v>MSR2018</v>
      </c>
      <c r="D6804" s="6" t="s">
        <v>13285</v>
      </c>
      <c r="E6804" s="6" t="s">
        <v>13286</v>
      </c>
      <c r="F6804" s="9" t="s">
        <v>67</v>
      </c>
    </row>
    <row r="6805" spans="1:6" x14ac:dyDescent="0.2">
      <c r="A6805" s="6" t="s">
        <v>5410</v>
      </c>
      <c r="B6805" s="6">
        <v>2018</v>
      </c>
      <c r="C6805" s="6" t="str">
        <f t="shared" si="25"/>
        <v>MSR2018</v>
      </c>
      <c r="D6805" s="6" t="s">
        <v>13287</v>
      </c>
      <c r="E6805" s="6" t="s">
        <v>13288</v>
      </c>
      <c r="F6805" s="9" t="s">
        <v>67</v>
      </c>
    </row>
    <row r="6806" spans="1:6" x14ac:dyDescent="0.2">
      <c r="A6806" s="6" t="s">
        <v>13289</v>
      </c>
      <c r="B6806" s="6">
        <v>2020</v>
      </c>
      <c r="C6806" s="6" t="e">
        <f t="shared" ref="C6806:C7060" ca="1" si="26">_xludf.CONCAT(A6806,B6806)</f>
        <v>#NAME?</v>
      </c>
      <c r="D6806" s="6" t="s">
        <v>6671</v>
      </c>
      <c r="E6806" s="6" t="s">
        <v>6672</v>
      </c>
      <c r="F6806" s="10" t="s">
        <v>67</v>
      </c>
    </row>
    <row r="6807" spans="1:6" x14ac:dyDescent="0.2">
      <c r="A6807" s="6" t="s">
        <v>13289</v>
      </c>
      <c r="B6807" s="6">
        <v>2020</v>
      </c>
      <c r="C6807" s="6" t="e">
        <f t="shared" ca="1" si="26"/>
        <v>#NAME?</v>
      </c>
      <c r="D6807" s="6" t="s">
        <v>6673</v>
      </c>
      <c r="E6807" s="6" t="s">
        <v>6674</v>
      </c>
      <c r="F6807" s="10" t="s">
        <v>67</v>
      </c>
    </row>
    <row r="6808" spans="1:6" x14ac:dyDescent="0.2">
      <c r="A6808" s="6" t="s">
        <v>13289</v>
      </c>
      <c r="B6808" s="6">
        <v>2020</v>
      </c>
      <c r="C6808" s="6" t="e">
        <f t="shared" ca="1" si="26"/>
        <v>#NAME?</v>
      </c>
      <c r="D6808" s="6" t="s">
        <v>6675</v>
      </c>
      <c r="E6808" s="6" t="s">
        <v>6676</v>
      </c>
      <c r="F6808" s="10" t="s">
        <v>67</v>
      </c>
    </row>
    <row r="6809" spans="1:6" x14ac:dyDescent="0.2">
      <c r="A6809" s="6" t="s">
        <v>13289</v>
      </c>
      <c r="B6809" s="6">
        <v>2020</v>
      </c>
      <c r="C6809" s="6" t="e">
        <f t="shared" ca="1" si="26"/>
        <v>#NAME?</v>
      </c>
      <c r="D6809" s="6" t="s">
        <v>6677</v>
      </c>
      <c r="E6809" s="6" t="s">
        <v>6678</v>
      </c>
      <c r="F6809" s="10" t="s">
        <v>67</v>
      </c>
    </row>
    <row r="6810" spans="1:6" x14ac:dyDescent="0.2">
      <c r="A6810" s="6" t="s">
        <v>13289</v>
      </c>
      <c r="B6810" s="6">
        <v>2020</v>
      </c>
      <c r="C6810" s="6" t="e">
        <f t="shared" ca="1" si="26"/>
        <v>#NAME?</v>
      </c>
      <c r="D6810" s="6" t="s">
        <v>6679</v>
      </c>
      <c r="E6810" s="6" t="s">
        <v>6680</v>
      </c>
      <c r="F6810" s="10" t="s">
        <v>67</v>
      </c>
    </row>
    <row r="6811" spans="1:6" x14ac:dyDescent="0.2">
      <c r="A6811" s="6" t="s">
        <v>13289</v>
      </c>
      <c r="B6811" s="6">
        <v>2020</v>
      </c>
      <c r="C6811" s="6" t="e">
        <f t="shared" ca="1" si="26"/>
        <v>#NAME?</v>
      </c>
      <c r="D6811" s="6" t="s">
        <v>6681</v>
      </c>
      <c r="E6811" s="6" t="s">
        <v>6682</v>
      </c>
      <c r="F6811" s="10" t="s">
        <v>67</v>
      </c>
    </row>
    <row r="6812" spans="1:6" x14ac:dyDescent="0.2">
      <c r="A6812" s="6" t="s">
        <v>13289</v>
      </c>
      <c r="B6812" s="6">
        <v>2020</v>
      </c>
      <c r="C6812" s="6" t="e">
        <f t="shared" ca="1" si="26"/>
        <v>#NAME?</v>
      </c>
      <c r="D6812" s="6" t="s">
        <v>6683</v>
      </c>
      <c r="E6812" s="6" t="s">
        <v>6684</v>
      </c>
      <c r="F6812" s="10" t="s">
        <v>67</v>
      </c>
    </row>
    <row r="6813" spans="1:6" x14ac:dyDescent="0.2">
      <c r="A6813" s="6" t="s">
        <v>13289</v>
      </c>
      <c r="B6813" s="6">
        <v>2020</v>
      </c>
      <c r="C6813" s="6" t="e">
        <f t="shared" ca="1" si="26"/>
        <v>#NAME?</v>
      </c>
      <c r="D6813" s="6" t="s">
        <v>6685</v>
      </c>
      <c r="E6813" s="6" t="s">
        <v>6686</v>
      </c>
      <c r="F6813" s="10" t="s">
        <v>67</v>
      </c>
    </row>
    <row r="6814" spans="1:6" x14ac:dyDescent="0.2">
      <c r="A6814" s="6" t="s">
        <v>13289</v>
      </c>
      <c r="B6814" s="6">
        <v>2020</v>
      </c>
      <c r="C6814" s="6" t="e">
        <f t="shared" ca="1" si="26"/>
        <v>#NAME?</v>
      </c>
      <c r="D6814" s="6" t="s">
        <v>6687</v>
      </c>
      <c r="E6814" s="6" t="s">
        <v>6688</v>
      </c>
      <c r="F6814" s="10" t="s">
        <v>67</v>
      </c>
    </row>
    <row r="6815" spans="1:6" x14ac:dyDescent="0.2">
      <c r="A6815" s="6" t="s">
        <v>13289</v>
      </c>
      <c r="B6815" s="6">
        <v>2020</v>
      </c>
      <c r="C6815" s="6" t="e">
        <f t="shared" ca="1" si="26"/>
        <v>#NAME?</v>
      </c>
      <c r="D6815" s="6" t="s">
        <v>6689</v>
      </c>
      <c r="E6815" s="6" t="s">
        <v>6690</v>
      </c>
      <c r="F6815" s="10" t="s">
        <v>67</v>
      </c>
    </row>
    <row r="6816" spans="1:6" x14ac:dyDescent="0.2">
      <c r="A6816" s="6" t="s">
        <v>13289</v>
      </c>
      <c r="B6816" s="6">
        <v>2020</v>
      </c>
      <c r="C6816" s="6" t="e">
        <f t="shared" ca="1" si="26"/>
        <v>#NAME?</v>
      </c>
      <c r="D6816" s="6" t="s">
        <v>6691</v>
      </c>
      <c r="E6816" s="6" t="s">
        <v>6692</v>
      </c>
      <c r="F6816" s="10" t="s">
        <v>67</v>
      </c>
    </row>
    <row r="6817" spans="1:6" x14ac:dyDescent="0.2">
      <c r="A6817" s="6" t="s">
        <v>13289</v>
      </c>
      <c r="B6817" s="6">
        <v>2020</v>
      </c>
      <c r="C6817" s="6" t="e">
        <f t="shared" ca="1" si="26"/>
        <v>#NAME?</v>
      </c>
      <c r="D6817" s="6" t="s">
        <v>6693</v>
      </c>
      <c r="E6817" s="6" t="s">
        <v>6694</v>
      </c>
      <c r="F6817" s="10" t="s">
        <v>67</v>
      </c>
    </row>
    <row r="6818" spans="1:6" x14ac:dyDescent="0.2">
      <c r="A6818" s="6" t="s">
        <v>13289</v>
      </c>
      <c r="B6818" s="6">
        <v>2020</v>
      </c>
      <c r="C6818" s="6" t="e">
        <f t="shared" ca="1" si="26"/>
        <v>#NAME?</v>
      </c>
      <c r="D6818" s="6" t="s">
        <v>6695</v>
      </c>
      <c r="E6818" s="6" t="s">
        <v>6696</v>
      </c>
      <c r="F6818" s="10" t="s">
        <v>67</v>
      </c>
    </row>
    <row r="6819" spans="1:6" x14ac:dyDescent="0.2">
      <c r="A6819" s="6" t="s">
        <v>13289</v>
      </c>
      <c r="B6819" s="6">
        <v>2020</v>
      </c>
      <c r="C6819" s="6" t="e">
        <f t="shared" ca="1" si="26"/>
        <v>#NAME?</v>
      </c>
      <c r="D6819" s="6" t="s">
        <v>6697</v>
      </c>
      <c r="E6819" s="6" t="s">
        <v>6698</v>
      </c>
      <c r="F6819" s="10" t="s">
        <v>67</v>
      </c>
    </row>
    <row r="6820" spans="1:6" x14ac:dyDescent="0.2">
      <c r="A6820" s="6" t="s">
        <v>13289</v>
      </c>
      <c r="B6820" s="6">
        <v>2020</v>
      </c>
      <c r="C6820" s="6" t="e">
        <f t="shared" ca="1" si="26"/>
        <v>#NAME?</v>
      </c>
      <c r="D6820" s="6" t="s">
        <v>6699</v>
      </c>
      <c r="E6820" s="6" t="s">
        <v>6700</v>
      </c>
      <c r="F6820" s="10" t="s">
        <v>67</v>
      </c>
    </row>
    <row r="6821" spans="1:6" x14ac:dyDescent="0.2">
      <c r="A6821" s="6" t="s">
        <v>13289</v>
      </c>
      <c r="B6821" s="6">
        <v>2020</v>
      </c>
      <c r="C6821" s="6" t="e">
        <f t="shared" ca="1" si="26"/>
        <v>#NAME?</v>
      </c>
      <c r="D6821" s="6" t="s">
        <v>6701</v>
      </c>
      <c r="E6821" s="6" t="s">
        <v>6702</v>
      </c>
      <c r="F6821" s="10" t="s">
        <v>67</v>
      </c>
    </row>
    <row r="6822" spans="1:6" x14ac:dyDescent="0.2">
      <c r="A6822" s="6" t="s">
        <v>13289</v>
      </c>
      <c r="B6822" s="6">
        <v>2020</v>
      </c>
      <c r="C6822" s="6" t="e">
        <f t="shared" ca="1" si="26"/>
        <v>#NAME?</v>
      </c>
      <c r="D6822" s="6" t="s">
        <v>6703</v>
      </c>
      <c r="E6822" s="6" t="s">
        <v>6704</v>
      </c>
      <c r="F6822" s="10" t="s">
        <v>67</v>
      </c>
    </row>
    <row r="6823" spans="1:6" x14ac:dyDescent="0.2">
      <c r="A6823" s="6" t="s">
        <v>13289</v>
      </c>
      <c r="B6823" s="6">
        <v>2020</v>
      </c>
      <c r="C6823" s="6" t="e">
        <f t="shared" ca="1" si="26"/>
        <v>#NAME?</v>
      </c>
      <c r="D6823" s="6" t="s">
        <v>6705</v>
      </c>
      <c r="E6823" s="6" t="s">
        <v>6706</v>
      </c>
      <c r="F6823" s="10" t="s">
        <v>67</v>
      </c>
    </row>
    <row r="6824" spans="1:6" x14ac:dyDescent="0.2">
      <c r="A6824" s="6" t="s">
        <v>13289</v>
      </c>
      <c r="B6824" s="6">
        <v>2020</v>
      </c>
      <c r="C6824" s="6" t="e">
        <f t="shared" ca="1" si="26"/>
        <v>#NAME?</v>
      </c>
      <c r="D6824" s="6" t="s">
        <v>6707</v>
      </c>
      <c r="E6824" s="6" t="s">
        <v>6708</v>
      </c>
      <c r="F6824" s="10" t="s">
        <v>67</v>
      </c>
    </row>
    <row r="6825" spans="1:6" x14ac:dyDescent="0.2">
      <c r="A6825" s="6" t="s">
        <v>13289</v>
      </c>
      <c r="B6825" s="6">
        <v>2020</v>
      </c>
      <c r="C6825" s="6" t="e">
        <f t="shared" ca="1" si="26"/>
        <v>#NAME?</v>
      </c>
      <c r="D6825" s="6" t="s">
        <v>6709</v>
      </c>
      <c r="E6825" s="6" t="s">
        <v>6710</v>
      </c>
      <c r="F6825" s="10" t="s">
        <v>67</v>
      </c>
    </row>
    <row r="6826" spans="1:6" x14ac:dyDescent="0.2">
      <c r="A6826" s="6" t="s">
        <v>13289</v>
      </c>
      <c r="B6826" s="6">
        <v>2020</v>
      </c>
      <c r="C6826" s="6" t="e">
        <f t="shared" ca="1" si="26"/>
        <v>#NAME?</v>
      </c>
      <c r="D6826" s="6" t="s">
        <v>6711</v>
      </c>
      <c r="E6826" s="6" t="s">
        <v>6712</v>
      </c>
      <c r="F6826" s="10" t="s">
        <v>67</v>
      </c>
    </row>
    <row r="6827" spans="1:6" x14ac:dyDescent="0.2">
      <c r="A6827" s="6" t="s">
        <v>13289</v>
      </c>
      <c r="B6827" s="6">
        <v>2020</v>
      </c>
      <c r="C6827" s="6" t="e">
        <f t="shared" ca="1" si="26"/>
        <v>#NAME?</v>
      </c>
      <c r="D6827" s="6" t="s">
        <v>6713</v>
      </c>
      <c r="E6827" s="6" t="s">
        <v>6714</v>
      </c>
      <c r="F6827" s="10" t="s">
        <v>67</v>
      </c>
    </row>
    <row r="6828" spans="1:6" x14ac:dyDescent="0.2">
      <c r="A6828" s="6" t="s">
        <v>13289</v>
      </c>
      <c r="B6828" s="6">
        <v>2020</v>
      </c>
      <c r="C6828" s="6" t="e">
        <f t="shared" ca="1" si="26"/>
        <v>#NAME?</v>
      </c>
      <c r="D6828" s="6" t="s">
        <v>6715</v>
      </c>
      <c r="E6828" s="6" t="s">
        <v>6716</v>
      </c>
      <c r="F6828" s="10" t="s">
        <v>67</v>
      </c>
    </row>
    <row r="6829" spans="1:6" x14ac:dyDescent="0.2">
      <c r="A6829" s="6" t="s">
        <v>13289</v>
      </c>
      <c r="B6829" s="6">
        <v>2020</v>
      </c>
      <c r="C6829" s="6" t="e">
        <f t="shared" ca="1" si="26"/>
        <v>#NAME?</v>
      </c>
      <c r="D6829" s="6" t="s">
        <v>6717</v>
      </c>
      <c r="E6829" s="6" t="s">
        <v>6718</v>
      </c>
      <c r="F6829" s="10" t="s">
        <v>67</v>
      </c>
    </row>
    <row r="6830" spans="1:6" x14ac:dyDescent="0.2">
      <c r="A6830" s="6" t="s">
        <v>13289</v>
      </c>
      <c r="B6830" s="6">
        <v>2020</v>
      </c>
      <c r="C6830" s="6" t="e">
        <f t="shared" ca="1" si="26"/>
        <v>#NAME?</v>
      </c>
      <c r="D6830" s="6" t="s">
        <v>6719</v>
      </c>
      <c r="E6830" s="6" t="s">
        <v>6720</v>
      </c>
      <c r="F6830" s="10" t="s">
        <v>67</v>
      </c>
    </row>
    <row r="6831" spans="1:6" x14ac:dyDescent="0.2">
      <c r="A6831" s="6" t="s">
        <v>13289</v>
      </c>
      <c r="B6831" s="6">
        <v>2020</v>
      </c>
      <c r="C6831" s="6" t="e">
        <f t="shared" ca="1" si="26"/>
        <v>#NAME?</v>
      </c>
      <c r="D6831" s="6" t="s">
        <v>6721</v>
      </c>
      <c r="E6831" s="6" t="s">
        <v>6722</v>
      </c>
      <c r="F6831" s="10" t="s">
        <v>67</v>
      </c>
    </row>
    <row r="6832" spans="1:6" x14ac:dyDescent="0.2">
      <c r="A6832" s="6" t="s">
        <v>13289</v>
      </c>
      <c r="B6832" s="6">
        <v>2020</v>
      </c>
      <c r="C6832" s="6" t="e">
        <f t="shared" ca="1" si="26"/>
        <v>#NAME?</v>
      </c>
      <c r="D6832" s="6" t="s">
        <v>6723</v>
      </c>
      <c r="E6832" s="6" t="s">
        <v>6724</v>
      </c>
      <c r="F6832" s="10" t="s">
        <v>67</v>
      </c>
    </row>
    <row r="6833" spans="1:6" x14ac:dyDescent="0.2">
      <c r="A6833" s="6" t="s">
        <v>13289</v>
      </c>
      <c r="B6833" s="6">
        <v>2020</v>
      </c>
      <c r="C6833" s="6" t="e">
        <f t="shared" ca="1" si="26"/>
        <v>#NAME?</v>
      </c>
      <c r="D6833" s="6" t="s">
        <v>6725</v>
      </c>
      <c r="E6833" s="6" t="s">
        <v>6726</v>
      </c>
      <c r="F6833" s="10" t="s">
        <v>67</v>
      </c>
    </row>
    <row r="6834" spans="1:6" x14ac:dyDescent="0.2">
      <c r="A6834" s="6" t="s">
        <v>13289</v>
      </c>
      <c r="B6834" s="6">
        <v>2020</v>
      </c>
      <c r="C6834" s="6" t="e">
        <f t="shared" ca="1" si="26"/>
        <v>#NAME?</v>
      </c>
      <c r="D6834" s="6" t="s">
        <v>6727</v>
      </c>
      <c r="E6834" s="6" t="s">
        <v>6728</v>
      </c>
      <c r="F6834" s="10" t="s">
        <v>67</v>
      </c>
    </row>
    <row r="6835" spans="1:6" x14ac:dyDescent="0.2">
      <c r="A6835" s="6" t="s">
        <v>13289</v>
      </c>
      <c r="B6835" s="6">
        <v>2020</v>
      </c>
      <c r="C6835" s="6" t="e">
        <f t="shared" ca="1" si="26"/>
        <v>#NAME?</v>
      </c>
      <c r="D6835" s="6" t="s">
        <v>6729</v>
      </c>
      <c r="E6835" s="6" t="s">
        <v>6730</v>
      </c>
      <c r="F6835" s="10" t="s">
        <v>67</v>
      </c>
    </row>
    <row r="6836" spans="1:6" x14ac:dyDescent="0.2">
      <c r="A6836" s="6" t="s">
        <v>13289</v>
      </c>
      <c r="B6836" s="6">
        <v>2020</v>
      </c>
      <c r="C6836" s="6" t="e">
        <f t="shared" ca="1" si="26"/>
        <v>#NAME?</v>
      </c>
      <c r="D6836" s="6" t="s">
        <v>6731</v>
      </c>
      <c r="E6836" s="6" t="s">
        <v>6732</v>
      </c>
      <c r="F6836" s="10" t="s">
        <v>67</v>
      </c>
    </row>
    <row r="6837" spans="1:6" x14ac:dyDescent="0.2">
      <c r="A6837" s="6" t="s">
        <v>13289</v>
      </c>
      <c r="B6837" s="6">
        <v>2020</v>
      </c>
      <c r="C6837" s="6" t="e">
        <f t="shared" ca="1" si="26"/>
        <v>#NAME?</v>
      </c>
      <c r="D6837" s="6" t="s">
        <v>6733</v>
      </c>
      <c r="E6837" s="6" t="s">
        <v>6734</v>
      </c>
      <c r="F6837" s="10" t="s">
        <v>67</v>
      </c>
    </row>
    <row r="6838" spans="1:6" x14ac:dyDescent="0.2">
      <c r="A6838" s="6" t="s">
        <v>13289</v>
      </c>
      <c r="B6838" s="6">
        <v>2020</v>
      </c>
      <c r="C6838" s="6" t="e">
        <f t="shared" ca="1" si="26"/>
        <v>#NAME?</v>
      </c>
      <c r="D6838" s="6" t="s">
        <v>6735</v>
      </c>
      <c r="E6838" s="6" t="s">
        <v>6736</v>
      </c>
      <c r="F6838" s="10" t="s">
        <v>67</v>
      </c>
    </row>
    <row r="6839" spans="1:6" x14ac:dyDescent="0.2">
      <c r="A6839" s="6" t="s">
        <v>13289</v>
      </c>
      <c r="B6839" s="6">
        <v>2020</v>
      </c>
      <c r="C6839" s="6" t="e">
        <f t="shared" ca="1" si="26"/>
        <v>#NAME?</v>
      </c>
      <c r="D6839" s="6" t="s">
        <v>6737</v>
      </c>
      <c r="E6839" s="6" t="s">
        <v>6738</v>
      </c>
      <c r="F6839" s="10" t="s">
        <v>67</v>
      </c>
    </row>
    <row r="6840" spans="1:6" x14ac:dyDescent="0.2">
      <c r="A6840" s="6" t="s">
        <v>13289</v>
      </c>
      <c r="B6840" s="6">
        <v>2020</v>
      </c>
      <c r="C6840" s="6" t="e">
        <f t="shared" ca="1" si="26"/>
        <v>#NAME?</v>
      </c>
      <c r="D6840" s="6" t="s">
        <v>6739</v>
      </c>
      <c r="E6840" s="6" t="s">
        <v>6740</v>
      </c>
      <c r="F6840" s="10" t="s">
        <v>67</v>
      </c>
    </row>
    <row r="6841" spans="1:6" x14ac:dyDescent="0.2">
      <c r="A6841" s="6" t="s">
        <v>13289</v>
      </c>
      <c r="B6841" s="6">
        <v>2020</v>
      </c>
      <c r="C6841" s="6" t="e">
        <f t="shared" ca="1" si="26"/>
        <v>#NAME?</v>
      </c>
      <c r="D6841" s="6" t="s">
        <v>6741</v>
      </c>
      <c r="E6841" s="6" t="s">
        <v>6742</v>
      </c>
      <c r="F6841" s="10" t="s">
        <v>67</v>
      </c>
    </row>
    <row r="6842" spans="1:6" x14ac:dyDescent="0.2">
      <c r="A6842" s="6" t="s">
        <v>13289</v>
      </c>
      <c r="B6842" s="6">
        <v>2020</v>
      </c>
      <c r="C6842" s="6" t="e">
        <f t="shared" ca="1" si="26"/>
        <v>#NAME?</v>
      </c>
      <c r="D6842" s="6" t="s">
        <v>6743</v>
      </c>
      <c r="E6842" s="6" t="s">
        <v>6744</v>
      </c>
      <c r="F6842" s="10" t="s">
        <v>67</v>
      </c>
    </row>
    <row r="6843" spans="1:6" x14ac:dyDescent="0.2">
      <c r="A6843" s="6" t="s">
        <v>13289</v>
      </c>
      <c r="B6843" s="6">
        <v>2020</v>
      </c>
      <c r="C6843" s="6" t="e">
        <f t="shared" ca="1" si="26"/>
        <v>#NAME?</v>
      </c>
      <c r="D6843" s="6" t="s">
        <v>6745</v>
      </c>
      <c r="E6843" s="6" t="s">
        <v>6746</v>
      </c>
      <c r="F6843" s="10" t="s">
        <v>67</v>
      </c>
    </row>
    <row r="6844" spans="1:6" x14ac:dyDescent="0.2">
      <c r="A6844" s="6" t="s">
        <v>13289</v>
      </c>
      <c r="B6844" s="6">
        <v>2020</v>
      </c>
      <c r="C6844" s="6" t="e">
        <f t="shared" ca="1" si="26"/>
        <v>#NAME?</v>
      </c>
      <c r="D6844" s="6" t="s">
        <v>6747</v>
      </c>
      <c r="E6844" s="6" t="s">
        <v>6748</v>
      </c>
      <c r="F6844" s="10" t="s">
        <v>67</v>
      </c>
    </row>
    <row r="6845" spans="1:6" x14ac:dyDescent="0.2">
      <c r="A6845" s="6" t="s">
        <v>13289</v>
      </c>
      <c r="B6845" s="6">
        <v>2020</v>
      </c>
      <c r="C6845" s="6" t="e">
        <f t="shared" ca="1" si="26"/>
        <v>#NAME?</v>
      </c>
      <c r="D6845" s="6" t="s">
        <v>6749</v>
      </c>
      <c r="E6845" s="6" t="s">
        <v>6750</v>
      </c>
      <c r="F6845" s="10" t="s">
        <v>67</v>
      </c>
    </row>
    <row r="6846" spans="1:6" x14ac:dyDescent="0.2">
      <c r="A6846" s="6" t="s">
        <v>13289</v>
      </c>
      <c r="B6846" s="6">
        <v>2020</v>
      </c>
      <c r="C6846" s="6" t="e">
        <f t="shared" ca="1" si="26"/>
        <v>#NAME?</v>
      </c>
      <c r="D6846" s="6" t="s">
        <v>6751</v>
      </c>
      <c r="E6846" s="6" t="s">
        <v>6752</v>
      </c>
      <c r="F6846" s="10" t="s">
        <v>67</v>
      </c>
    </row>
    <row r="6847" spans="1:6" x14ac:dyDescent="0.2">
      <c r="A6847" s="6" t="s">
        <v>13289</v>
      </c>
      <c r="B6847" s="6">
        <v>2020</v>
      </c>
      <c r="C6847" s="6" t="e">
        <f t="shared" ca="1" si="26"/>
        <v>#NAME?</v>
      </c>
      <c r="D6847" s="6" t="s">
        <v>6753</v>
      </c>
      <c r="E6847" s="6" t="s">
        <v>6754</v>
      </c>
      <c r="F6847" s="10" t="s">
        <v>67</v>
      </c>
    </row>
    <row r="6848" spans="1:6" x14ac:dyDescent="0.2">
      <c r="A6848" s="6" t="s">
        <v>13289</v>
      </c>
      <c r="B6848" s="6">
        <v>2020</v>
      </c>
      <c r="C6848" s="6" t="e">
        <f t="shared" ca="1" si="26"/>
        <v>#NAME?</v>
      </c>
      <c r="D6848" s="6" t="s">
        <v>6755</v>
      </c>
      <c r="E6848" s="6" t="s">
        <v>6756</v>
      </c>
      <c r="F6848" s="10" t="s">
        <v>67</v>
      </c>
    </row>
    <row r="6849" spans="1:6" x14ac:dyDescent="0.2">
      <c r="A6849" s="6" t="s">
        <v>13289</v>
      </c>
      <c r="B6849" s="6">
        <v>2020</v>
      </c>
      <c r="C6849" s="6" t="e">
        <f t="shared" ca="1" si="26"/>
        <v>#NAME?</v>
      </c>
      <c r="D6849" s="6" t="s">
        <v>6757</v>
      </c>
      <c r="E6849" s="6" t="s">
        <v>6758</v>
      </c>
      <c r="F6849" s="10" t="s">
        <v>67</v>
      </c>
    </row>
    <row r="6850" spans="1:6" x14ac:dyDescent="0.2">
      <c r="A6850" s="6" t="s">
        <v>13289</v>
      </c>
      <c r="B6850" s="6">
        <v>2019</v>
      </c>
      <c r="C6850" s="6" t="e">
        <f t="shared" ca="1" si="26"/>
        <v>#NAME?</v>
      </c>
      <c r="D6850" s="6" t="s">
        <v>7062</v>
      </c>
      <c r="E6850" s="6" t="s">
        <v>7063</v>
      </c>
      <c r="F6850" s="10" t="s">
        <v>67</v>
      </c>
    </row>
    <row r="6851" spans="1:6" x14ac:dyDescent="0.2">
      <c r="A6851" s="6" t="s">
        <v>13289</v>
      </c>
      <c r="B6851" s="6">
        <v>2019</v>
      </c>
      <c r="C6851" s="6" t="e">
        <f t="shared" ca="1" si="26"/>
        <v>#NAME?</v>
      </c>
      <c r="D6851" s="6" t="s">
        <v>7064</v>
      </c>
      <c r="E6851" s="6" t="s">
        <v>7065</v>
      </c>
      <c r="F6851" s="10" t="s">
        <v>67</v>
      </c>
    </row>
    <row r="6852" spans="1:6" x14ac:dyDescent="0.2">
      <c r="A6852" s="6" t="s">
        <v>13289</v>
      </c>
      <c r="B6852" s="6">
        <v>2019</v>
      </c>
      <c r="C6852" s="6" t="e">
        <f t="shared" ca="1" si="26"/>
        <v>#NAME?</v>
      </c>
      <c r="D6852" s="6" t="s">
        <v>7066</v>
      </c>
      <c r="E6852" s="6" t="s">
        <v>7067</v>
      </c>
      <c r="F6852" s="10" t="s">
        <v>67</v>
      </c>
    </row>
    <row r="6853" spans="1:6" x14ac:dyDescent="0.2">
      <c r="A6853" s="6" t="s">
        <v>13289</v>
      </c>
      <c r="B6853" s="6">
        <v>2019</v>
      </c>
      <c r="C6853" s="6" t="e">
        <f t="shared" ca="1" si="26"/>
        <v>#NAME?</v>
      </c>
      <c r="D6853" s="6" t="s">
        <v>7068</v>
      </c>
      <c r="E6853" s="6" t="s">
        <v>7069</v>
      </c>
      <c r="F6853" s="10" t="s">
        <v>67</v>
      </c>
    </row>
    <row r="6854" spans="1:6" x14ac:dyDescent="0.2">
      <c r="A6854" s="6" t="s">
        <v>13289</v>
      </c>
      <c r="B6854" s="6">
        <v>2019</v>
      </c>
      <c r="C6854" s="6" t="e">
        <f t="shared" ca="1" si="26"/>
        <v>#NAME?</v>
      </c>
      <c r="D6854" s="6" t="s">
        <v>7070</v>
      </c>
      <c r="E6854" s="6" t="s">
        <v>7071</v>
      </c>
      <c r="F6854" s="10" t="s">
        <v>67</v>
      </c>
    </row>
    <row r="6855" spans="1:6" x14ac:dyDescent="0.2">
      <c r="A6855" s="6" t="s">
        <v>13289</v>
      </c>
      <c r="B6855" s="6">
        <v>2019</v>
      </c>
      <c r="C6855" s="6" t="e">
        <f t="shared" ca="1" si="26"/>
        <v>#NAME?</v>
      </c>
      <c r="D6855" s="6" t="s">
        <v>7072</v>
      </c>
      <c r="E6855" s="6" t="s">
        <v>7073</v>
      </c>
      <c r="F6855" s="10" t="s">
        <v>67</v>
      </c>
    </row>
    <row r="6856" spans="1:6" x14ac:dyDescent="0.2">
      <c r="A6856" s="6" t="s">
        <v>13289</v>
      </c>
      <c r="B6856" s="6">
        <v>2019</v>
      </c>
      <c r="C6856" s="6" t="e">
        <f t="shared" ca="1" si="26"/>
        <v>#NAME?</v>
      </c>
      <c r="D6856" s="6" t="s">
        <v>7074</v>
      </c>
      <c r="E6856" s="6" t="s">
        <v>7075</v>
      </c>
      <c r="F6856" s="10" t="s">
        <v>67</v>
      </c>
    </row>
    <row r="6857" spans="1:6" x14ac:dyDescent="0.2">
      <c r="A6857" s="6" t="s">
        <v>13289</v>
      </c>
      <c r="B6857" s="6">
        <v>2019</v>
      </c>
      <c r="C6857" s="6" t="e">
        <f t="shared" ca="1" si="26"/>
        <v>#NAME?</v>
      </c>
      <c r="D6857" s="6" t="s">
        <v>7076</v>
      </c>
      <c r="E6857" s="6" t="s">
        <v>7077</v>
      </c>
      <c r="F6857" s="10" t="s">
        <v>67</v>
      </c>
    </row>
    <row r="6858" spans="1:6" x14ac:dyDescent="0.2">
      <c r="A6858" s="6" t="s">
        <v>13289</v>
      </c>
      <c r="B6858" s="6">
        <v>2019</v>
      </c>
      <c r="C6858" s="6" t="e">
        <f t="shared" ca="1" si="26"/>
        <v>#NAME?</v>
      </c>
      <c r="D6858" s="6" t="s">
        <v>7078</v>
      </c>
      <c r="E6858" s="6" t="s">
        <v>7079</v>
      </c>
      <c r="F6858" s="10" t="s">
        <v>67</v>
      </c>
    </row>
    <row r="6859" spans="1:6" x14ac:dyDescent="0.2">
      <c r="A6859" s="6" t="s">
        <v>13289</v>
      </c>
      <c r="B6859" s="6">
        <v>2019</v>
      </c>
      <c r="C6859" s="6" t="e">
        <f t="shared" ca="1" si="26"/>
        <v>#NAME?</v>
      </c>
      <c r="D6859" s="6" t="s">
        <v>7080</v>
      </c>
      <c r="E6859" s="6" t="s">
        <v>7081</v>
      </c>
      <c r="F6859" s="10" t="s">
        <v>67</v>
      </c>
    </row>
    <row r="6860" spans="1:6" x14ac:dyDescent="0.2">
      <c r="A6860" s="6" t="s">
        <v>13289</v>
      </c>
      <c r="B6860" s="6">
        <v>2019</v>
      </c>
      <c r="C6860" s="6" t="e">
        <f t="shared" ca="1" si="26"/>
        <v>#NAME?</v>
      </c>
      <c r="D6860" s="6" t="s">
        <v>7082</v>
      </c>
      <c r="E6860" s="6" t="s">
        <v>7083</v>
      </c>
      <c r="F6860" s="10" t="s">
        <v>67</v>
      </c>
    </row>
    <row r="6861" spans="1:6" x14ac:dyDescent="0.2">
      <c r="A6861" s="6" t="s">
        <v>13289</v>
      </c>
      <c r="B6861" s="6">
        <v>2019</v>
      </c>
      <c r="C6861" s="6" t="e">
        <f t="shared" ca="1" si="26"/>
        <v>#NAME?</v>
      </c>
      <c r="D6861" s="6" t="s">
        <v>7084</v>
      </c>
      <c r="E6861" s="6" t="s">
        <v>7085</v>
      </c>
      <c r="F6861" s="10" t="s">
        <v>67</v>
      </c>
    </row>
    <row r="6862" spans="1:6" x14ac:dyDescent="0.2">
      <c r="A6862" s="6" t="s">
        <v>13289</v>
      </c>
      <c r="B6862" s="6">
        <v>2019</v>
      </c>
      <c r="C6862" s="6" t="e">
        <f t="shared" ca="1" si="26"/>
        <v>#NAME?</v>
      </c>
      <c r="D6862" s="6" t="s">
        <v>7086</v>
      </c>
      <c r="E6862" s="6" t="s">
        <v>7087</v>
      </c>
      <c r="F6862" s="10" t="s">
        <v>67</v>
      </c>
    </row>
    <row r="6863" spans="1:6" x14ac:dyDescent="0.2">
      <c r="A6863" s="6" t="s">
        <v>13289</v>
      </c>
      <c r="B6863" s="6">
        <v>2019</v>
      </c>
      <c r="C6863" s="6" t="e">
        <f t="shared" ca="1" si="26"/>
        <v>#NAME?</v>
      </c>
      <c r="D6863" s="6" t="s">
        <v>7088</v>
      </c>
      <c r="E6863" s="6" t="s">
        <v>7089</v>
      </c>
      <c r="F6863" s="10" t="s">
        <v>67</v>
      </c>
    </row>
    <row r="6864" spans="1:6" x14ac:dyDescent="0.2">
      <c r="A6864" s="6" t="s">
        <v>13289</v>
      </c>
      <c r="B6864" s="6">
        <v>2019</v>
      </c>
      <c r="C6864" s="6" t="e">
        <f t="shared" ca="1" si="26"/>
        <v>#NAME?</v>
      </c>
      <c r="D6864" s="6" t="s">
        <v>7090</v>
      </c>
      <c r="E6864" s="6" t="s">
        <v>7091</v>
      </c>
      <c r="F6864" s="10" t="s">
        <v>67</v>
      </c>
    </row>
    <row r="6865" spans="1:6" x14ac:dyDescent="0.2">
      <c r="A6865" s="6" t="s">
        <v>13289</v>
      </c>
      <c r="B6865" s="6">
        <v>2019</v>
      </c>
      <c r="C6865" s="6" t="e">
        <f t="shared" ca="1" si="26"/>
        <v>#NAME?</v>
      </c>
      <c r="D6865" s="6" t="s">
        <v>7092</v>
      </c>
      <c r="E6865" s="6" t="s">
        <v>7093</v>
      </c>
      <c r="F6865" s="10" t="s">
        <v>67</v>
      </c>
    </row>
    <row r="6866" spans="1:6" x14ac:dyDescent="0.2">
      <c r="A6866" s="6" t="s">
        <v>13289</v>
      </c>
      <c r="B6866" s="6">
        <v>2019</v>
      </c>
      <c r="C6866" s="6" t="e">
        <f t="shared" ca="1" si="26"/>
        <v>#NAME?</v>
      </c>
      <c r="D6866" s="6" t="s">
        <v>7094</v>
      </c>
      <c r="E6866" s="6" t="s">
        <v>7095</v>
      </c>
      <c r="F6866" s="10" t="s">
        <v>67</v>
      </c>
    </row>
    <row r="6867" spans="1:6" x14ac:dyDescent="0.2">
      <c r="A6867" s="6" t="s">
        <v>13289</v>
      </c>
      <c r="B6867" s="6">
        <v>2019</v>
      </c>
      <c r="C6867" s="6" t="e">
        <f t="shared" ca="1" si="26"/>
        <v>#NAME?</v>
      </c>
      <c r="D6867" s="6" t="s">
        <v>7096</v>
      </c>
      <c r="E6867" s="6" t="s">
        <v>7097</v>
      </c>
      <c r="F6867" s="10" t="s">
        <v>67</v>
      </c>
    </row>
    <row r="6868" spans="1:6" x14ac:dyDescent="0.2">
      <c r="A6868" s="6" t="s">
        <v>13289</v>
      </c>
      <c r="B6868" s="6">
        <v>2019</v>
      </c>
      <c r="C6868" s="6" t="e">
        <f t="shared" ca="1" si="26"/>
        <v>#NAME?</v>
      </c>
      <c r="D6868" s="6" t="s">
        <v>7098</v>
      </c>
      <c r="E6868" s="6" t="s">
        <v>7099</v>
      </c>
      <c r="F6868" s="10" t="s">
        <v>67</v>
      </c>
    </row>
    <row r="6869" spans="1:6" x14ac:dyDescent="0.2">
      <c r="A6869" s="6" t="s">
        <v>13289</v>
      </c>
      <c r="B6869" s="6">
        <v>2019</v>
      </c>
      <c r="C6869" s="6" t="e">
        <f t="shared" ca="1" si="26"/>
        <v>#NAME?</v>
      </c>
      <c r="D6869" s="6" t="s">
        <v>7100</v>
      </c>
      <c r="E6869" s="6" t="s">
        <v>7101</v>
      </c>
      <c r="F6869" s="10" t="s">
        <v>67</v>
      </c>
    </row>
    <row r="6870" spans="1:6" x14ac:dyDescent="0.2">
      <c r="A6870" s="6" t="s">
        <v>13289</v>
      </c>
      <c r="B6870" s="6">
        <v>2019</v>
      </c>
      <c r="C6870" s="6" t="e">
        <f t="shared" ca="1" si="26"/>
        <v>#NAME?</v>
      </c>
      <c r="D6870" s="6" t="s">
        <v>7102</v>
      </c>
      <c r="E6870" s="6" t="s">
        <v>7103</v>
      </c>
      <c r="F6870" s="10" t="s">
        <v>67</v>
      </c>
    </row>
    <row r="6871" spans="1:6" x14ac:dyDescent="0.2">
      <c r="A6871" s="6" t="s">
        <v>13289</v>
      </c>
      <c r="B6871" s="6">
        <v>2019</v>
      </c>
      <c r="C6871" s="6" t="e">
        <f t="shared" ca="1" si="26"/>
        <v>#NAME?</v>
      </c>
      <c r="D6871" s="6" t="s">
        <v>7104</v>
      </c>
      <c r="E6871" s="6" t="s">
        <v>7105</v>
      </c>
      <c r="F6871" s="10" t="s">
        <v>67</v>
      </c>
    </row>
    <row r="6872" spans="1:6" x14ac:dyDescent="0.2">
      <c r="A6872" s="6" t="s">
        <v>13289</v>
      </c>
      <c r="B6872" s="6">
        <v>2019</v>
      </c>
      <c r="C6872" s="6" t="e">
        <f t="shared" ca="1" si="26"/>
        <v>#NAME?</v>
      </c>
      <c r="D6872" s="6" t="s">
        <v>7106</v>
      </c>
      <c r="E6872" s="6" t="s">
        <v>7107</v>
      </c>
      <c r="F6872" s="10" t="s">
        <v>67</v>
      </c>
    </row>
    <row r="6873" spans="1:6" x14ac:dyDescent="0.2">
      <c r="A6873" s="6" t="s">
        <v>13289</v>
      </c>
      <c r="B6873" s="6">
        <v>2019</v>
      </c>
      <c r="C6873" s="6" t="e">
        <f t="shared" ca="1" si="26"/>
        <v>#NAME?</v>
      </c>
      <c r="D6873" s="6" t="s">
        <v>7108</v>
      </c>
      <c r="E6873" s="6" t="s">
        <v>7109</v>
      </c>
      <c r="F6873" s="10" t="s">
        <v>67</v>
      </c>
    </row>
    <row r="6874" spans="1:6" x14ac:dyDescent="0.2">
      <c r="A6874" s="6" t="s">
        <v>13289</v>
      </c>
      <c r="B6874" s="6">
        <v>2019</v>
      </c>
      <c r="C6874" s="6" t="e">
        <f t="shared" ca="1" si="26"/>
        <v>#NAME?</v>
      </c>
      <c r="D6874" s="6" t="s">
        <v>7110</v>
      </c>
      <c r="E6874" s="6" t="s">
        <v>7111</v>
      </c>
      <c r="F6874" s="10" t="s">
        <v>67</v>
      </c>
    </row>
    <row r="6875" spans="1:6" x14ac:dyDescent="0.2">
      <c r="A6875" s="6" t="s">
        <v>13289</v>
      </c>
      <c r="B6875" s="6">
        <v>2019</v>
      </c>
      <c r="C6875" s="6" t="e">
        <f t="shared" ca="1" si="26"/>
        <v>#NAME?</v>
      </c>
      <c r="D6875" s="6" t="s">
        <v>7112</v>
      </c>
      <c r="E6875" s="6" t="s">
        <v>7113</v>
      </c>
      <c r="F6875" s="10" t="s">
        <v>67</v>
      </c>
    </row>
    <row r="6876" spans="1:6" x14ac:dyDescent="0.2">
      <c r="A6876" s="6" t="s">
        <v>13289</v>
      </c>
      <c r="B6876" s="6">
        <v>2019</v>
      </c>
      <c r="C6876" s="6" t="e">
        <f t="shared" ca="1" si="26"/>
        <v>#NAME?</v>
      </c>
      <c r="D6876" s="6" t="s">
        <v>7114</v>
      </c>
      <c r="E6876" s="6" t="s">
        <v>7115</v>
      </c>
      <c r="F6876" s="10" t="s">
        <v>67</v>
      </c>
    </row>
    <row r="6877" spans="1:6" x14ac:dyDescent="0.2">
      <c r="A6877" s="6" t="s">
        <v>13289</v>
      </c>
      <c r="B6877" s="6">
        <v>2019</v>
      </c>
      <c r="C6877" s="6" t="e">
        <f t="shared" ca="1" si="26"/>
        <v>#NAME?</v>
      </c>
      <c r="D6877" s="6" t="s">
        <v>7116</v>
      </c>
      <c r="E6877" s="6" t="s">
        <v>7117</v>
      </c>
      <c r="F6877" s="10" t="s">
        <v>67</v>
      </c>
    </row>
    <row r="6878" spans="1:6" x14ac:dyDescent="0.2">
      <c r="A6878" s="6" t="s">
        <v>13289</v>
      </c>
      <c r="B6878" s="6">
        <v>2019</v>
      </c>
      <c r="C6878" s="6" t="e">
        <f t="shared" ca="1" si="26"/>
        <v>#NAME?</v>
      </c>
      <c r="D6878" s="6" t="s">
        <v>7118</v>
      </c>
      <c r="E6878" s="6" t="s">
        <v>7119</v>
      </c>
      <c r="F6878" s="10" t="s">
        <v>67</v>
      </c>
    </row>
    <row r="6879" spans="1:6" x14ac:dyDescent="0.2">
      <c r="A6879" s="6" t="s">
        <v>13289</v>
      </c>
      <c r="B6879" s="6">
        <v>2019</v>
      </c>
      <c r="C6879" s="6" t="e">
        <f t="shared" ca="1" si="26"/>
        <v>#NAME?</v>
      </c>
      <c r="D6879" s="6" t="s">
        <v>7120</v>
      </c>
      <c r="E6879" s="6" t="s">
        <v>7121</v>
      </c>
      <c r="F6879" s="10" t="s">
        <v>67</v>
      </c>
    </row>
    <row r="6880" spans="1:6" x14ac:dyDescent="0.2">
      <c r="A6880" s="6" t="s">
        <v>13289</v>
      </c>
      <c r="B6880" s="6">
        <v>2019</v>
      </c>
      <c r="C6880" s="6" t="e">
        <f t="shared" ca="1" si="26"/>
        <v>#NAME?</v>
      </c>
      <c r="D6880" s="6" t="s">
        <v>7122</v>
      </c>
      <c r="E6880" s="6" t="s">
        <v>7123</v>
      </c>
      <c r="F6880" s="10" t="s">
        <v>67</v>
      </c>
    </row>
    <row r="6881" spans="1:6" x14ac:dyDescent="0.2">
      <c r="A6881" s="6" t="s">
        <v>13289</v>
      </c>
      <c r="B6881" s="6">
        <v>2019</v>
      </c>
      <c r="C6881" s="6" t="e">
        <f t="shared" ca="1" si="26"/>
        <v>#NAME?</v>
      </c>
      <c r="D6881" s="6" t="s">
        <v>7124</v>
      </c>
      <c r="E6881" s="6" t="s">
        <v>7125</v>
      </c>
      <c r="F6881" s="10" t="s">
        <v>67</v>
      </c>
    </row>
    <row r="6882" spans="1:6" x14ac:dyDescent="0.2">
      <c r="A6882" s="6" t="s">
        <v>13289</v>
      </c>
      <c r="B6882" s="6">
        <v>2019</v>
      </c>
      <c r="C6882" s="6" t="e">
        <f t="shared" ca="1" si="26"/>
        <v>#NAME?</v>
      </c>
      <c r="D6882" s="6" t="s">
        <v>7126</v>
      </c>
      <c r="E6882" s="6" t="s">
        <v>7127</v>
      </c>
      <c r="F6882" s="10" t="s">
        <v>67</v>
      </c>
    </row>
    <row r="6883" spans="1:6" x14ac:dyDescent="0.2">
      <c r="A6883" s="6" t="s">
        <v>13289</v>
      </c>
      <c r="B6883" s="6">
        <v>2019</v>
      </c>
      <c r="C6883" s="6" t="e">
        <f t="shared" ca="1" si="26"/>
        <v>#NAME?</v>
      </c>
      <c r="D6883" s="6" t="s">
        <v>7128</v>
      </c>
      <c r="E6883" s="6" t="s">
        <v>7129</v>
      </c>
      <c r="F6883" s="10" t="s">
        <v>67</v>
      </c>
    </row>
    <row r="6884" spans="1:6" x14ac:dyDescent="0.2">
      <c r="A6884" s="6" t="s">
        <v>13289</v>
      </c>
      <c r="B6884" s="6">
        <v>2019</v>
      </c>
      <c r="C6884" s="6" t="e">
        <f t="shared" ca="1" si="26"/>
        <v>#NAME?</v>
      </c>
      <c r="D6884" s="6" t="s">
        <v>7130</v>
      </c>
      <c r="E6884" s="6" t="s">
        <v>7131</v>
      </c>
      <c r="F6884" s="10" t="s">
        <v>67</v>
      </c>
    </row>
    <row r="6885" spans="1:6" x14ac:dyDescent="0.2">
      <c r="A6885" s="6" t="s">
        <v>13289</v>
      </c>
      <c r="B6885" s="6">
        <v>2019</v>
      </c>
      <c r="C6885" s="6" t="e">
        <f t="shared" ca="1" si="26"/>
        <v>#NAME?</v>
      </c>
      <c r="D6885" s="6" t="s">
        <v>7132</v>
      </c>
      <c r="E6885" s="6" t="s">
        <v>7133</v>
      </c>
      <c r="F6885" s="10" t="s">
        <v>67</v>
      </c>
    </row>
    <row r="6886" spans="1:6" x14ac:dyDescent="0.2">
      <c r="A6886" s="6" t="s">
        <v>13289</v>
      </c>
      <c r="B6886" s="6">
        <v>2019</v>
      </c>
      <c r="C6886" s="6" t="e">
        <f t="shared" ca="1" si="26"/>
        <v>#NAME?</v>
      </c>
      <c r="D6886" s="6" t="s">
        <v>7134</v>
      </c>
      <c r="E6886" s="6" t="s">
        <v>7135</v>
      </c>
      <c r="F6886" s="10" t="s">
        <v>67</v>
      </c>
    </row>
    <row r="6887" spans="1:6" x14ac:dyDescent="0.2">
      <c r="A6887" s="6" t="s">
        <v>13289</v>
      </c>
      <c r="B6887" s="6">
        <v>2019</v>
      </c>
      <c r="C6887" s="6" t="e">
        <f t="shared" ca="1" si="26"/>
        <v>#NAME?</v>
      </c>
      <c r="D6887" s="6" t="s">
        <v>7136</v>
      </c>
      <c r="E6887" s="6" t="s">
        <v>7137</v>
      </c>
      <c r="F6887" s="10" t="s">
        <v>67</v>
      </c>
    </row>
    <row r="6888" spans="1:6" x14ac:dyDescent="0.2">
      <c r="A6888" s="6" t="s">
        <v>13289</v>
      </c>
      <c r="B6888" s="6">
        <v>2019</v>
      </c>
      <c r="C6888" s="6" t="e">
        <f t="shared" ca="1" si="26"/>
        <v>#NAME?</v>
      </c>
      <c r="D6888" s="6" t="s">
        <v>7138</v>
      </c>
      <c r="E6888" s="6" t="s">
        <v>7139</v>
      </c>
      <c r="F6888" s="10" t="s">
        <v>67</v>
      </c>
    </row>
    <row r="6889" spans="1:6" x14ac:dyDescent="0.2">
      <c r="A6889" s="6" t="s">
        <v>13289</v>
      </c>
      <c r="B6889" s="6">
        <v>2019</v>
      </c>
      <c r="C6889" s="6" t="e">
        <f t="shared" ca="1" si="26"/>
        <v>#NAME?</v>
      </c>
      <c r="D6889" s="6" t="s">
        <v>7140</v>
      </c>
      <c r="E6889" s="6" t="s">
        <v>7141</v>
      </c>
      <c r="F6889" s="10" t="s">
        <v>67</v>
      </c>
    </row>
    <row r="6890" spans="1:6" x14ac:dyDescent="0.2">
      <c r="A6890" s="6" t="s">
        <v>13289</v>
      </c>
      <c r="B6890" s="6">
        <v>2019</v>
      </c>
      <c r="C6890" s="6" t="e">
        <f t="shared" ca="1" si="26"/>
        <v>#NAME?</v>
      </c>
      <c r="D6890" s="6" t="s">
        <v>7142</v>
      </c>
      <c r="E6890" s="6" t="s">
        <v>7143</v>
      </c>
      <c r="F6890" s="10" t="s">
        <v>67</v>
      </c>
    </row>
    <row r="6891" spans="1:6" x14ac:dyDescent="0.2">
      <c r="A6891" s="6" t="s">
        <v>13289</v>
      </c>
      <c r="B6891" s="6">
        <v>2019</v>
      </c>
      <c r="C6891" s="6" t="e">
        <f t="shared" ca="1" si="26"/>
        <v>#NAME?</v>
      </c>
      <c r="D6891" s="6" t="s">
        <v>7144</v>
      </c>
      <c r="E6891" s="6" t="s">
        <v>7145</v>
      </c>
      <c r="F6891" s="10" t="s">
        <v>67</v>
      </c>
    </row>
    <row r="6892" spans="1:6" x14ac:dyDescent="0.2">
      <c r="A6892" s="6" t="s">
        <v>13289</v>
      </c>
      <c r="B6892" s="6">
        <v>2019</v>
      </c>
      <c r="C6892" s="6" t="e">
        <f t="shared" ca="1" si="26"/>
        <v>#NAME?</v>
      </c>
      <c r="D6892" s="6" t="s">
        <v>7146</v>
      </c>
      <c r="E6892" s="6" t="s">
        <v>7147</v>
      </c>
      <c r="F6892" s="10" t="s">
        <v>67</v>
      </c>
    </row>
    <row r="6893" spans="1:6" x14ac:dyDescent="0.2">
      <c r="A6893" s="6" t="s">
        <v>13289</v>
      </c>
      <c r="B6893" s="6">
        <v>2019</v>
      </c>
      <c r="C6893" s="6" t="e">
        <f t="shared" ca="1" si="26"/>
        <v>#NAME?</v>
      </c>
      <c r="D6893" s="6" t="s">
        <v>7148</v>
      </c>
      <c r="E6893" s="6" t="s">
        <v>7149</v>
      </c>
      <c r="F6893" s="10" t="s">
        <v>67</v>
      </c>
    </row>
    <row r="6894" spans="1:6" x14ac:dyDescent="0.2">
      <c r="A6894" s="6" t="s">
        <v>13289</v>
      </c>
      <c r="B6894" s="6">
        <v>2019</v>
      </c>
      <c r="C6894" s="6" t="e">
        <f t="shared" ca="1" si="26"/>
        <v>#NAME?</v>
      </c>
      <c r="D6894" s="6" t="s">
        <v>7150</v>
      </c>
      <c r="E6894" s="6" t="s">
        <v>7151</v>
      </c>
      <c r="F6894" s="10" t="s">
        <v>67</v>
      </c>
    </row>
    <row r="6895" spans="1:6" x14ac:dyDescent="0.2">
      <c r="A6895" s="6" t="s">
        <v>13289</v>
      </c>
      <c r="B6895" s="6">
        <v>2019</v>
      </c>
      <c r="C6895" s="6" t="e">
        <f t="shared" ca="1" si="26"/>
        <v>#NAME?</v>
      </c>
      <c r="D6895" s="6" t="s">
        <v>7152</v>
      </c>
      <c r="E6895" s="6" t="s">
        <v>7153</v>
      </c>
      <c r="F6895" s="10" t="s">
        <v>67</v>
      </c>
    </row>
    <row r="6896" spans="1:6" x14ac:dyDescent="0.2">
      <c r="A6896" s="6" t="s">
        <v>13289</v>
      </c>
      <c r="B6896" s="6">
        <v>2019</v>
      </c>
      <c r="C6896" s="6" t="e">
        <f t="shared" ca="1" si="26"/>
        <v>#NAME?</v>
      </c>
      <c r="D6896" s="6" t="s">
        <v>7155</v>
      </c>
      <c r="E6896" s="6" t="s">
        <v>7156</v>
      </c>
      <c r="F6896" s="10" t="s">
        <v>67</v>
      </c>
    </row>
    <row r="6897" spans="1:6" x14ac:dyDescent="0.2">
      <c r="A6897" s="6" t="s">
        <v>13289</v>
      </c>
      <c r="B6897" s="6">
        <v>2019</v>
      </c>
      <c r="C6897" s="6" t="e">
        <f t="shared" ca="1" si="26"/>
        <v>#NAME?</v>
      </c>
      <c r="D6897" s="6" t="s">
        <v>7157</v>
      </c>
      <c r="E6897" s="6" t="s">
        <v>7158</v>
      </c>
      <c r="F6897" s="10" t="s">
        <v>67</v>
      </c>
    </row>
    <row r="6898" spans="1:6" x14ac:dyDescent="0.2">
      <c r="A6898" s="6" t="s">
        <v>13289</v>
      </c>
      <c r="B6898" s="6">
        <v>2019</v>
      </c>
      <c r="C6898" s="6" t="e">
        <f t="shared" ca="1" si="26"/>
        <v>#NAME?</v>
      </c>
      <c r="D6898" s="6" t="s">
        <v>7159</v>
      </c>
      <c r="E6898" s="6" t="s">
        <v>7160</v>
      </c>
      <c r="F6898" s="10" t="s">
        <v>67</v>
      </c>
    </row>
    <row r="6899" spans="1:6" x14ac:dyDescent="0.2">
      <c r="A6899" s="6" t="s">
        <v>13289</v>
      </c>
      <c r="B6899" s="6">
        <v>2018</v>
      </c>
      <c r="C6899" s="6" t="e">
        <f t="shared" ca="1" si="26"/>
        <v>#NAME?</v>
      </c>
      <c r="D6899" s="6" t="s">
        <v>7431</v>
      </c>
      <c r="E6899" s="6" t="s">
        <v>7432</v>
      </c>
      <c r="F6899" s="10" t="s">
        <v>67</v>
      </c>
    </row>
    <row r="6900" spans="1:6" x14ac:dyDescent="0.2">
      <c r="A6900" s="6" t="s">
        <v>13289</v>
      </c>
      <c r="B6900" s="6">
        <v>2018</v>
      </c>
      <c r="C6900" s="6" t="e">
        <f t="shared" ca="1" si="26"/>
        <v>#NAME?</v>
      </c>
      <c r="D6900" s="6" t="s">
        <v>7433</v>
      </c>
      <c r="E6900" s="6" t="s">
        <v>7434</v>
      </c>
      <c r="F6900" s="10" t="s">
        <v>67</v>
      </c>
    </row>
    <row r="6901" spans="1:6" x14ac:dyDescent="0.2">
      <c r="A6901" s="6" t="s">
        <v>13289</v>
      </c>
      <c r="B6901" s="6">
        <v>2018</v>
      </c>
      <c r="C6901" s="6" t="e">
        <f t="shared" ca="1" si="26"/>
        <v>#NAME?</v>
      </c>
      <c r="D6901" s="6" t="s">
        <v>7435</v>
      </c>
      <c r="E6901" s="6" t="s">
        <v>7436</v>
      </c>
      <c r="F6901" s="10" t="s">
        <v>67</v>
      </c>
    </row>
    <row r="6902" spans="1:6" x14ac:dyDescent="0.2">
      <c r="A6902" s="6" t="s">
        <v>13289</v>
      </c>
      <c r="B6902" s="6">
        <v>2018</v>
      </c>
      <c r="C6902" s="6" t="e">
        <f t="shared" ca="1" si="26"/>
        <v>#NAME?</v>
      </c>
      <c r="D6902" s="6" t="s">
        <v>7437</v>
      </c>
      <c r="E6902" s="6" t="s">
        <v>7438</v>
      </c>
      <c r="F6902" s="10" t="s">
        <v>67</v>
      </c>
    </row>
    <row r="6903" spans="1:6" x14ac:dyDescent="0.2">
      <c r="A6903" s="6" t="s">
        <v>13289</v>
      </c>
      <c r="B6903" s="6">
        <v>2018</v>
      </c>
      <c r="C6903" s="6" t="e">
        <f t="shared" ca="1" si="26"/>
        <v>#NAME?</v>
      </c>
      <c r="D6903" s="6" t="s">
        <v>7439</v>
      </c>
      <c r="E6903" s="6" t="s">
        <v>7440</v>
      </c>
      <c r="F6903" s="10" t="s">
        <v>67</v>
      </c>
    </row>
    <row r="6904" spans="1:6" x14ac:dyDescent="0.2">
      <c r="A6904" s="6" t="s">
        <v>13289</v>
      </c>
      <c r="B6904" s="6">
        <v>2018</v>
      </c>
      <c r="C6904" s="6" t="e">
        <f t="shared" ca="1" si="26"/>
        <v>#NAME?</v>
      </c>
      <c r="D6904" s="6" t="s">
        <v>7441</v>
      </c>
      <c r="E6904" s="6" t="s">
        <v>7442</v>
      </c>
      <c r="F6904" s="10" t="s">
        <v>67</v>
      </c>
    </row>
    <row r="6905" spans="1:6" x14ac:dyDescent="0.2">
      <c r="A6905" s="6" t="s">
        <v>13289</v>
      </c>
      <c r="B6905" s="6">
        <v>2018</v>
      </c>
      <c r="C6905" s="6" t="e">
        <f t="shared" ca="1" si="26"/>
        <v>#NAME?</v>
      </c>
      <c r="D6905" s="6" t="s">
        <v>7443</v>
      </c>
      <c r="E6905" s="6" t="s">
        <v>7444</v>
      </c>
      <c r="F6905" s="10" t="s">
        <v>67</v>
      </c>
    </row>
    <row r="6906" spans="1:6" x14ac:dyDescent="0.2">
      <c r="A6906" s="6" t="s">
        <v>13289</v>
      </c>
      <c r="B6906" s="6">
        <v>2018</v>
      </c>
      <c r="C6906" s="6" t="e">
        <f t="shared" ca="1" si="26"/>
        <v>#NAME?</v>
      </c>
      <c r="D6906" s="6" t="s">
        <v>7446</v>
      </c>
      <c r="E6906" s="6" t="s">
        <v>7447</v>
      </c>
      <c r="F6906" s="10" t="s">
        <v>67</v>
      </c>
    </row>
    <row r="6907" spans="1:6" x14ac:dyDescent="0.2">
      <c r="A6907" s="6" t="s">
        <v>13289</v>
      </c>
      <c r="B6907" s="6">
        <v>2018</v>
      </c>
      <c r="C6907" s="6" t="e">
        <f t="shared" ca="1" si="26"/>
        <v>#NAME?</v>
      </c>
      <c r="D6907" s="6" t="s">
        <v>7448</v>
      </c>
      <c r="E6907" s="6" t="s">
        <v>7449</v>
      </c>
      <c r="F6907" s="10" t="s">
        <v>67</v>
      </c>
    </row>
    <row r="6908" spans="1:6" x14ac:dyDescent="0.2">
      <c r="A6908" s="6" t="s">
        <v>13289</v>
      </c>
      <c r="B6908" s="6">
        <v>2018</v>
      </c>
      <c r="C6908" s="6" t="e">
        <f t="shared" ca="1" si="26"/>
        <v>#NAME?</v>
      </c>
      <c r="D6908" s="6" t="s">
        <v>7450</v>
      </c>
      <c r="E6908" s="6" t="s">
        <v>7451</v>
      </c>
      <c r="F6908" s="10" t="s">
        <v>67</v>
      </c>
    </row>
    <row r="6909" spans="1:6" x14ac:dyDescent="0.2">
      <c r="A6909" s="6" t="s">
        <v>13289</v>
      </c>
      <c r="B6909" s="6">
        <v>2018</v>
      </c>
      <c r="C6909" s="6" t="e">
        <f t="shared" ca="1" si="26"/>
        <v>#NAME?</v>
      </c>
      <c r="D6909" s="6" t="s">
        <v>7452</v>
      </c>
      <c r="E6909" s="6" t="s">
        <v>7453</v>
      </c>
      <c r="F6909" s="10" t="s">
        <v>67</v>
      </c>
    </row>
    <row r="6910" spans="1:6" x14ac:dyDescent="0.2">
      <c r="A6910" s="6" t="s">
        <v>13289</v>
      </c>
      <c r="B6910" s="6">
        <v>2018</v>
      </c>
      <c r="C6910" s="6" t="e">
        <f t="shared" ca="1" si="26"/>
        <v>#NAME?</v>
      </c>
      <c r="D6910" s="6" t="s">
        <v>7454</v>
      </c>
      <c r="E6910" s="6" t="s">
        <v>7455</v>
      </c>
      <c r="F6910" s="10" t="s">
        <v>67</v>
      </c>
    </row>
    <row r="6911" spans="1:6" x14ac:dyDescent="0.2">
      <c r="A6911" s="6" t="s">
        <v>13289</v>
      </c>
      <c r="B6911" s="6">
        <v>2018</v>
      </c>
      <c r="C6911" s="6" t="e">
        <f t="shared" ca="1" si="26"/>
        <v>#NAME?</v>
      </c>
      <c r="D6911" s="6" t="s">
        <v>7456</v>
      </c>
      <c r="E6911" s="6" t="s">
        <v>7457</v>
      </c>
      <c r="F6911" s="10" t="s">
        <v>67</v>
      </c>
    </row>
    <row r="6912" spans="1:6" x14ac:dyDescent="0.2">
      <c r="A6912" s="6" t="s">
        <v>13289</v>
      </c>
      <c r="B6912" s="6">
        <v>2018</v>
      </c>
      <c r="C6912" s="6" t="e">
        <f t="shared" ca="1" si="26"/>
        <v>#NAME?</v>
      </c>
      <c r="D6912" s="6" t="s">
        <v>7458</v>
      </c>
      <c r="E6912" s="6" t="s">
        <v>7459</v>
      </c>
      <c r="F6912" s="10" t="s">
        <v>67</v>
      </c>
    </row>
    <row r="6913" spans="1:6" x14ac:dyDescent="0.2">
      <c r="A6913" s="6" t="s">
        <v>13289</v>
      </c>
      <c r="B6913" s="6">
        <v>2018</v>
      </c>
      <c r="C6913" s="6" t="e">
        <f t="shared" ca="1" si="26"/>
        <v>#NAME?</v>
      </c>
      <c r="D6913" s="6" t="s">
        <v>7460</v>
      </c>
      <c r="E6913" s="6" t="s">
        <v>7461</v>
      </c>
      <c r="F6913" s="10" t="s">
        <v>67</v>
      </c>
    </row>
    <row r="6914" spans="1:6" x14ac:dyDescent="0.2">
      <c r="A6914" s="6" t="s">
        <v>13289</v>
      </c>
      <c r="B6914" s="6">
        <v>2018</v>
      </c>
      <c r="C6914" s="6" t="e">
        <f t="shared" ca="1" si="26"/>
        <v>#NAME?</v>
      </c>
      <c r="D6914" s="6" t="s">
        <v>7462</v>
      </c>
      <c r="E6914" s="6" t="s">
        <v>7463</v>
      </c>
      <c r="F6914" s="10" t="s">
        <v>67</v>
      </c>
    </row>
    <row r="6915" spans="1:6" x14ac:dyDescent="0.2">
      <c r="A6915" s="6" t="s">
        <v>13289</v>
      </c>
      <c r="B6915" s="6">
        <v>2018</v>
      </c>
      <c r="C6915" s="6" t="e">
        <f t="shared" ca="1" si="26"/>
        <v>#NAME?</v>
      </c>
      <c r="D6915" s="6" t="s">
        <v>7464</v>
      </c>
      <c r="E6915" s="6" t="s">
        <v>7465</v>
      </c>
      <c r="F6915" s="10" t="s">
        <v>67</v>
      </c>
    </row>
    <row r="6916" spans="1:6" x14ac:dyDescent="0.2">
      <c r="A6916" s="6" t="s">
        <v>13289</v>
      </c>
      <c r="B6916" s="6">
        <v>2018</v>
      </c>
      <c r="C6916" s="6" t="e">
        <f t="shared" ca="1" si="26"/>
        <v>#NAME?</v>
      </c>
      <c r="D6916" s="6" t="s">
        <v>7466</v>
      </c>
      <c r="E6916" s="6" t="s">
        <v>7467</v>
      </c>
      <c r="F6916" s="10" t="s">
        <v>67</v>
      </c>
    </row>
    <row r="6917" spans="1:6" x14ac:dyDescent="0.2">
      <c r="A6917" s="6" t="s">
        <v>13289</v>
      </c>
      <c r="B6917" s="6">
        <v>2018</v>
      </c>
      <c r="C6917" s="6" t="e">
        <f t="shared" ca="1" si="26"/>
        <v>#NAME?</v>
      </c>
      <c r="D6917" s="6" t="s">
        <v>7468</v>
      </c>
      <c r="E6917" s="6" t="s">
        <v>7469</v>
      </c>
      <c r="F6917" s="10" t="s">
        <v>67</v>
      </c>
    </row>
    <row r="6918" spans="1:6" x14ac:dyDescent="0.2">
      <c r="A6918" s="6" t="s">
        <v>13289</v>
      </c>
      <c r="B6918" s="6">
        <v>2018</v>
      </c>
      <c r="C6918" s="6" t="e">
        <f t="shared" ca="1" si="26"/>
        <v>#NAME?</v>
      </c>
      <c r="D6918" s="6" t="s">
        <v>7470</v>
      </c>
      <c r="E6918" s="6" t="s">
        <v>7471</v>
      </c>
      <c r="F6918" s="10" t="s">
        <v>67</v>
      </c>
    </row>
    <row r="6919" spans="1:6" x14ac:dyDescent="0.2">
      <c r="A6919" s="6" t="s">
        <v>13289</v>
      </c>
      <c r="B6919" s="6">
        <v>2018</v>
      </c>
      <c r="C6919" s="6" t="e">
        <f t="shared" ca="1" si="26"/>
        <v>#NAME?</v>
      </c>
      <c r="D6919" s="6" t="s">
        <v>7472</v>
      </c>
      <c r="E6919" s="6" t="s">
        <v>7473</v>
      </c>
      <c r="F6919" s="10" t="s">
        <v>67</v>
      </c>
    </row>
    <row r="6920" spans="1:6" x14ac:dyDescent="0.2">
      <c r="A6920" s="6" t="s">
        <v>13289</v>
      </c>
      <c r="B6920" s="6">
        <v>2018</v>
      </c>
      <c r="C6920" s="6" t="e">
        <f t="shared" ca="1" si="26"/>
        <v>#NAME?</v>
      </c>
      <c r="D6920" s="6" t="s">
        <v>7474</v>
      </c>
      <c r="E6920" s="6" t="s">
        <v>7475</v>
      </c>
      <c r="F6920" s="10" t="s">
        <v>67</v>
      </c>
    </row>
    <row r="6921" spans="1:6" x14ac:dyDescent="0.2">
      <c r="A6921" s="6" t="s">
        <v>13289</v>
      </c>
      <c r="B6921" s="6">
        <v>2018</v>
      </c>
      <c r="C6921" s="6" t="e">
        <f t="shared" ca="1" si="26"/>
        <v>#NAME?</v>
      </c>
      <c r="D6921" s="6" t="s">
        <v>7476</v>
      </c>
      <c r="E6921" s="6" t="s">
        <v>7477</v>
      </c>
      <c r="F6921" s="10" t="s">
        <v>67</v>
      </c>
    </row>
    <row r="6922" spans="1:6" x14ac:dyDescent="0.2">
      <c r="A6922" s="6" t="s">
        <v>13289</v>
      </c>
      <c r="B6922" s="6">
        <v>2018</v>
      </c>
      <c r="C6922" s="6" t="e">
        <f t="shared" ca="1" si="26"/>
        <v>#NAME?</v>
      </c>
      <c r="D6922" s="6" t="s">
        <v>7478</v>
      </c>
      <c r="E6922" s="6" t="s">
        <v>7479</v>
      </c>
      <c r="F6922" s="10" t="s">
        <v>67</v>
      </c>
    </row>
    <row r="6923" spans="1:6" x14ac:dyDescent="0.2">
      <c r="A6923" s="6" t="s">
        <v>13289</v>
      </c>
      <c r="B6923" s="6">
        <v>2018</v>
      </c>
      <c r="C6923" s="6" t="e">
        <f t="shared" ca="1" si="26"/>
        <v>#NAME?</v>
      </c>
      <c r="D6923" s="6" t="s">
        <v>7480</v>
      </c>
      <c r="E6923" s="6" t="s">
        <v>7481</v>
      </c>
      <c r="F6923" s="10" t="s">
        <v>67</v>
      </c>
    </row>
    <row r="6924" spans="1:6" x14ac:dyDescent="0.2">
      <c r="A6924" s="6" t="s">
        <v>13289</v>
      </c>
      <c r="B6924" s="6">
        <v>2018</v>
      </c>
      <c r="C6924" s="6" t="e">
        <f t="shared" ca="1" si="26"/>
        <v>#NAME?</v>
      </c>
      <c r="D6924" s="6" t="s">
        <v>41</v>
      </c>
      <c r="E6924" s="6" t="s">
        <v>7482</v>
      </c>
      <c r="F6924" s="10" t="s">
        <v>67</v>
      </c>
    </row>
    <row r="6925" spans="1:6" x14ac:dyDescent="0.2">
      <c r="A6925" s="6" t="s">
        <v>13289</v>
      </c>
      <c r="B6925" s="6">
        <v>2018</v>
      </c>
      <c r="C6925" s="6" t="e">
        <f t="shared" ca="1" si="26"/>
        <v>#NAME?</v>
      </c>
      <c r="D6925" s="6" t="s">
        <v>7483</v>
      </c>
      <c r="E6925" s="6" t="s">
        <v>7484</v>
      </c>
      <c r="F6925" s="10" t="s">
        <v>67</v>
      </c>
    </row>
    <row r="6926" spans="1:6" x14ac:dyDescent="0.2">
      <c r="A6926" s="6" t="s">
        <v>13289</v>
      </c>
      <c r="B6926" s="6">
        <v>2018</v>
      </c>
      <c r="C6926" s="6" t="e">
        <f t="shared" ca="1" si="26"/>
        <v>#NAME?</v>
      </c>
      <c r="D6926" s="6" t="s">
        <v>7485</v>
      </c>
      <c r="E6926" s="6" t="s">
        <v>7486</v>
      </c>
      <c r="F6926" s="10" t="s">
        <v>67</v>
      </c>
    </row>
    <row r="6927" spans="1:6" x14ac:dyDescent="0.2">
      <c r="A6927" s="6" t="s">
        <v>13289</v>
      </c>
      <c r="B6927" s="6">
        <v>2018</v>
      </c>
      <c r="C6927" s="6" t="e">
        <f t="shared" ca="1" si="26"/>
        <v>#NAME?</v>
      </c>
      <c r="D6927" s="6" t="s">
        <v>7487</v>
      </c>
      <c r="E6927" s="6" t="s">
        <v>7488</v>
      </c>
      <c r="F6927" s="10" t="s">
        <v>67</v>
      </c>
    </row>
    <row r="6928" spans="1:6" x14ac:dyDescent="0.2">
      <c r="A6928" s="6" t="s">
        <v>13289</v>
      </c>
      <c r="B6928" s="6">
        <v>2018</v>
      </c>
      <c r="C6928" s="6" t="e">
        <f t="shared" ca="1" si="26"/>
        <v>#NAME?</v>
      </c>
      <c r="D6928" s="6" t="s">
        <v>7489</v>
      </c>
      <c r="E6928" s="6" t="s">
        <v>7490</v>
      </c>
      <c r="F6928" s="10" t="s">
        <v>67</v>
      </c>
    </row>
    <row r="6929" spans="1:6" x14ac:dyDescent="0.2">
      <c r="A6929" s="6" t="s">
        <v>13289</v>
      </c>
      <c r="B6929" s="6">
        <v>2018</v>
      </c>
      <c r="C6929" s="6" t="e">
        <f t="shared" ca="1" si="26"/>
        <v>#NAME?</v>
      </c>
      <c r="D6929" s="6" t="s">
        <v>7491</v>
      </c>
      <c r="E6929" s="6" t="s">
        <v>7492</v>
      </c>
      <c r="F6929" s="10" t="s">
        <v>67</v>
      </c>
    </row>
    <row r="6930" spans="1:6" x14ac:dyDescent="0.2">
      <c r="A6930" s="6" t="s">
        <v>13289</v>
      </c>
      <c r="B6930" s="6">
        <v>2018</v>
      </c>
      <c r="C6930" s="6" t="e">
        <f t="shared" ca="1" si="26"/>
        <v>#NAME?</v>
      </c>
      <c r="D6930" s="6" t="s">
        <v>7493</v>
      </c>
      <c r="E6930" s="6" t="s">
        <v>7494</v>
      </c>
      <c r="F6930" s="10" t="s">
        <v>67</v>
      </c>
    </row>
    <row r="6931" spans="1:6" x14ac:dyDescent="0.2">
      <c r="A6931" s="6" t="s">
        <v>13289</v>
      </c>
      <c r="B6931" s="6">
        <v>2018</v>
      </c>
      <c r="C6931" s="6" t="e">
        <f t="shared" ca="1" si="26"/>
        <v>#NAME?</v>
      </c>
      <c r="D6931" s="6" t="s">
        <v>7495</v>
      </c>
      <c r="E6931" s="6" t="s">
        <v>7496</v>
      </c>
      <c r="F6931" s="10" t="s">
        <v>67</v>
      </c>
    </row>
    <row r="6932" spans="1:6" x14ac:dyDescent="0.2">
      <c r="A6932" s="6" t="s">
        <v>13289</v>
      </c>
      <c r="B6932" s="6">
        <v>2018</v>
      </c>
      <c r="C6932" s="6" t="e">
        <f t="shared" ca="1" si="26"/>
        <v>#NAME?</v>
      </c>
      <c r="D6932" s="6" t="s">
        <v>7497</v>
      </c>
      <c r="E6932" s="6" t="s">
        <v>7498</v>
      </c>
      <c r="F6932" s="10" t="s">
        <v>67</v>
      </c>
    </row>
    <row r="6933" spans="1:6" x14ac:dyDescent="0.2">
      <c r="A6933" s="6" t="s">
        <v>13289</v>
      </c>
      <c r="B6933" s="6">
        <v>2018</v>
      </c>
      <c r="C6933" s="6" t="e">
        <f t="shared" ca="1" si="26"/>
        <v>#NAME?</v>
      </c>
      <c r="D6933" s="6" t="s">
        <v>7499</v>
      </c>
      <c r="E6933" s="6" t="s">
        <v>7500</v>
      </c>
      <c r="F6933" s="10" t="s">
        <v>67</v>
      </c>
    </row>
    <row r="6934" spans="1:6" x14ac:dyDescent="0.2">
      <c r="A6934" s="6" t="s">
        <v>13289</v>
      </c>
      <c r="B6934" s="6">
        <v>2018</v>
      </c>
      <c r="C6934" s="6" t="e">
        <f t="shared" ca="1" si="26"/>
        <v>#NAME?</v>
      </c>
      <c r="D6934" s="6" t="s">
        <v>7501</v>
      </c>
      <c r="E6934" s="6" t="s">
        <v>7502</v>
      </c>
      <c r="F6934" s="10" t="s">
        <v>67</v>
      </c>
    </row>
    <row r="6935" spans="1:6" x14ac:dyDescent="0.2">
      <c r="A6935" s="6" t="s">
        <v>13289</v>
      </c>
      <c r="B6935" s="6">
        <v>2018</v>
      </c>
      <c r="C6935" s="6" t="e">
        <f t="shared" ca="1" si="26"/>
        <v>#NAME?</v>
      </c>
      <c r="D6935" s="6" t="s">
        <v>7503</v>
      </c>
      <c r="E6935" s="6" t="s">
        <v>7504</v>
      </c>
      <c r="F6935" s="10" t="s">
        <v>67</v>
      </c>
    </row>
    <row r="6936" spans="1:6" x14ac:dyDescent="0.2">
      <c r="A6936" s="6" t="s">
        <v>13289</v>
      </c>
      <c r="B6936" s="6">
        <v>2018</v>
      </c>
      <c r="C6936" s="6" t="e">
        <f t="shared" ca="1" si="26"/>
        <v>#NAME?</v>
      </c>
      <c r="D6936" s="6" t="s">
        <v>7505</v>
      </c>
      <c r="E6936" s="6" t="s">
        <v>7506</v>
      </c>
      <c r="F6936" s="10" t="s">
        <v>67</v>
      </c>
    </row>
    <row r="6937" spans="1:6" x14ac:dyDescent="0.2">
      <c r="A6937" s="6" t="s">
        <v>13289</v>
      </c>
      <c r="B6937" s="6">
        <v>2018</v>
      </c>
      <c r="C6937" s="6" t="e">
        <f t="shared" ca="1" si="26"/>
        <v>#NAME?</v>
      </c>
      <c r="D6937" s="6" t="s">
        <v>7507</v>
      </c>
      <c r="E6937" s="6" t="s">
        <v>7508</v>
      </c>
      <c r="F6937" s="10" t="s">
        <v>67</v>
      </c>
    </row>
    <row r="6938" spans="1:6" x14ac:dyDescent="0.2">
      <c r="A6938" s="6" t="s">
        <v>13289</v>
      </c>
      <c r="B6938" s="6">
        <v>2018</v>
      </c>
      <c r="C6938" s="6" t="e">
        <f t="shared" ca="1" si="26"/>
        <v>#NAME?</v>
      </c>
      <c r="D6938" s="6" t="s">
        <v>7509</v>
      </c>
      <c r="E6938" s="6" t="s">
        <v>7510</v>
      </c>
      <c r="F6938" s="10" t="s">
        <v>67</v>
      </c>
    </row>
    <row r="6939" spans="1:6" x14ac:dyDescent="0.2">
      <c r="A6939" s="6" t="s">
        <v>13289</v>
      </c>
      <c r="B6939" s="6">
        <v>2018</v>
      </c>
      <c r="C6939" s="6" t="e">
        <f t="shared" ca="1" si="26"/>
        <v>#NAME?</v>
      </c>
      <c r="D6939" s="6" t="s">
        <v>7511</v>
      </c>
      <c r="E6939" s="6" t="s">
        <v>7512</v>
      </c>
      <c r="F6939" s="10" t="s">
        <v>67</v>
      </c>
    </row>
    <row r="6940" spans="1:6" x14ac:dyDescent="0.2">
      <c r="A6940" s="6" t="s">
        <v>13289</v>
      </c>
      <c r="B6940" s="6">
        <v>2018</v>
      </c>
      <c r="C6940" s="6" t="e">
        <f t="shared" ca="1" si="26"/>
        <v>#NAME?</v>
      </c>
      <c r="D6940" s="6" t="s">
        <v>7513</v>
      </c>
      <c r="E6940" s="6" t="s">
        <v>7514</v>
      </c>
      <c r="F6940" s="10" t="s">
        <v>67</v>
      </c>
    </row>
    <row r="6941" spans="1:6" x14ac:dyDescent="0.2">
      <c r="A6941" s="6" t="s">
        <v>13289</v>
      </c>
      <c r="B6941" s="6">
        <v>2018</v>
      </c>
      <c r="C6941" s="6" t="e">
        <f t="shared" ca="1" si="26"/>
        <v>#NAME?</v>
      </c>
      <c r="D6941" s="6" t="s">
        <v>7515</v>
      </c>
      <c r="E6941" s="6" t="s">
        <v>7516</v>
      </c>
      <c r="F6941" s="10" t="s">
        <v>67</v>
      </c>
    </row>
    <row r="6942" spans="1:6" x14ac:dyDescent="0.2">
      <c r="A6942" s="6" t="s">
        <v>13289</v>
      </c>
      <c r="B6942" s="6">
        <v>2018</v>
      </c>
      <c r="C6942" s="6" t="e">
        <f t="shared" ca="1" si="26"/>
        <v>#NAME?</v>
      </c>
      <c r="D6942" s="6" t="s">
        <v>7517</v>
      </c>
      <c r="E6942" s="6" t="s">
        <v>7518</v>
      </c>
      <c r="F6942" s="10" t="s">
        <v>67</v>
      </c>
    </row>
    <row r="6943" spans="1:6" x14ac:dyDescent="0.2">
      <c r="A6943" s="6" t="s">
        <v>13289</v>
      </c>
      <c r="B6943" s="6">
        <v>2018</v>
      </c>
      <c r="C6943" s="6" t="e">
        <f t="shared" ca="1" si="26"/>
        <v>#NAME?</v>
      </c>
      <c r="D6943" s="6" t="s">
        <v>7519</v>
      </c>
      <c r="E6943" s="6" t="s">
        <v>7520</v>
      </c>
      <c r="F6943" s="10" t="s">
        <v>67</v>
      </c>
    </row>
    <row r="6944" spans="1:6" x14ac:dyDescent="0.2">
      <c r="A6944" s="6" t="s">
        <v>13289</v>
      </c>
      <c r="B6944" s="6">
        <v>2018</v>
      </c>
      <c r="C6944" s="6" t="e">
        <f t="shared" ca="1" si="26"/>
        <v>#NAME?</v>
      </c>
      <c r="D6944" s="6" t="s">
        <v>7521</v>
      </c>
      <c r="E6944" s="6" t="s">
        <v>7522</v>
      </c>
      <c r="F6944" s="10" t="s">
        <v>67</v>
      </c>
    </row>
    <row r="6945" spans="1:6" x14ac:dyDescent="0.2">
      <c r="A6945" s="6" t="s">
        <v>13289</v>
      </c>
      <c r="B6945" s="6">
        <v>2018</v>
      </c>
      <c r="C6945" s="6" t="e">
        <f t="shared" ca="1" si="26"/>
        <v>#NAME?</v>
      </c>
      <c r="D6945" s="6" t="s">
        <v>7523</v>
      </c>
      <c r="E6945" s="6" t="s">
        <v>7524</v>
      </c>
      <c r="F6945" s="10" t="s">
        <v>67</v>
      </c>
    </row>
    <row r="6946" spans="1:6" x14ac:dyDescent="0.2">
      <c r="A6946" s="6" t="s">
        <v>13289</v>
      </c>
      <c r="B6946" s="6">
        <v>2018</v>
      </c>
      <c r="C6946" s="6" t="e">
        <f t="shared" ca="1" si="26"/>
        <v>#NAME?</v>
      </c>
      <c r="D6946" s="6" t="s">
        <v>7525</v>
      </c>
      <c r="E6946" s="6" t="s">
        <v>7526</v>
      </c>
      <c r="F6946" s="10" t="s">
        <v>67</v>
      </c>
    </row>
    <row r="6947" spans="1:6" x14ac:dyDescent="0.2">
      <c r="A6947" s="6" t="s">
        <v>13289</v>
      </c>
      <c r="B6947" s="6">
        <v>2018</v>
      </c>
      <c r="C6947" s="6" t="e">
        <f t="shared" ca="1" si="26"/>
        <v>#NAME?</v>
      </c>
      <c r="D6947" s="6" t="s">
        <v>7527</v>
      </c>
      <c r="E6947" s="6" t="s">
        <v>7528</v>
      </c>
      <c r="F6947" s="10" t="s">
        <v>67</v>
      </c>
    </row>
    <row r="6948" spans="1:6" x14ac:dyDescent="0.2">
      <c r="A6948" s="6" t="s">
        <v>13289</v>
      </c>
      <c r="B6948" s="6">
        <v>2018</v>
      </c>
      <c r="C6948" s="6" t="e">
        <f t="shared" ca="1" si="26"/>
        <v>#NAME?</v>
      </c>
      <c r="D6948" s="6" t="s">
        <v>7529</v>
      </c>
      <c r="E6948" s="6" t="s">
        <v>7530</v>
      </c>
      <c r="F6948" s="10" t="s">
        <v>67</v>
      </c>
    </row>
    <row r="6949" spans="1:6" x14ac:dyDescent="0.2">
      <c r="A6949" s="6" t="s">
        <v>13289</v>
      </c>
      <c r="B6949" s="6">
        <v>2018</v>
      </c>
      <c r="C6949" s="6" t="e">
        <f t="shared" ca="1" si="26"/>
        <v>#NAME?</v>
      </c>
      <c r="D6949" s="6" t="s">
        <v>7531</v>
      </c>
      <c r="E6949" s="6" t="s">
        <v>7532</v>
      </c>
      <c r="F6949" s="10" t="s">
        <v>67</v>
      </c>
    </row>
    <row r="6950" spans="1:6" x14ac:dyDescent="0.2">
      <c r="A6950" s="6" t="s">
        <v>13289</v>
      </c>
      <c r="B6950" s="6">
        <v>2018</v>
      </c>
      <c r="C6950" s="6" t="e">
        <f t="shared" ca="1" si="26"/>
        <v>#NAME?</v>
      </c>
      <c r="D6950" s="6" t="s">
        <v>7533</v>
      </c>
      <c r="E6950" s="6" t="s">
        <v>7534</v>
      </c>
      <c r="F6950" s="10" t="s">
        <v>67</v>
      </c>
    </row>
    <row r="6951" spans="1:6" x14ac:dyDescent="0.2">
      <c r="A6951" s="6" t="s">
        <v>13289</v>
      </c>
      <c r="B6951" s="6">
        <v>2018</v>
      </c>
      <c r="C6951" s="6" t="e">
        <f t="shared" ca="1" si="26"/>
        <v>#NAME?</v>
      </c>
      <c r="D6951" s="6" t="s">
        <v>7535</v>
      </c>
      <c r="E6951" s="6" t="s">
        <v>7536</v>
      </c>
      <c r="F6951" s="10" t="s">
        <v>67</v>
      </c>
    </row>
    <row r="6952" spans="1:6" x14ac:dyDescent="0.2">
      <c r="A6952" s="6" t="s">
        <v>13289</v>
      </c>
      <c r="B6952" s="6">
        <v>2018</v>
      </c>
      <c r="C6952" s="6" t="e">
        <f t="shared" ca="1" si="26"/>
        <v>#NAME?</v>
      </c>
      <c r="D6952" s="6" t="s">
        <v>7537</v>
      </c>
      <c r="E6952" s="6" t="s">
        <v>7538</v>
      </c>
      <c r="F6952" s="10" t="s">
        <v>67</v>
      </c>
    </row>
    <row r="6953" spans="1:6" x14ac:dyDescent="0.2">
      <c r="A6953" s="6" t="s">
        <v>13289</v>
      </c>
      <c r="B6953" s="6">
        <v>2018</v>
      </c>
      <c r="C6953" s="6" t="e">
        <f t="shared" ca="1" si="26"/>
        <v>#NAME?</v>
      </c>
      <c r="D6953" s="6" t="s">
        <v>7539</v>
      </c>
      <c r="E6953" s="6" t="s">
        <v>7540</v>
      </c>
      <c r="F6953" s="10" t="s">
        <v>67</v>
      </c>
    </row>
    <row r="6954" spans="1:6" x14ac:dyDescent="0.2">
      <c r="A6954" s="6" t="s">
        <v>13289</v>
      </c>
      <c r="B6954" s="6">
        <v>2018</v>
      </c>
      <c r="C6954" s="6" t="e">
        <f t="shared" ca="1" si="26"/>
        <v>#NAME?</v>
      </c>
      <c r="D6954" s="6" t="s">
        <v>7541</v>
      </c>
      <c r="E6954" s="6" t="s">
        <v>7542</v>
      </c>
      <c r="F6954" s="10" t="s">
        <v>67</v>
      </c>
    </row>
    <row r="6955" spans="1:6" x14ac:dyDescent="0.2">
      <c r="A6955" s="6" t="s">
        <v>13289</v>
      </c>
      <c r="B6955" s="6">
        <v>2018</v>
      </c>
      <c r="C6955" s="6" t="e">
        <f t="shared" ca="1" si="26"/>
        <v>#NAME?</v>
      </c>
      <c r="D6955" s="6" t="s">
        <v>7543</v>
      </c>
      <c r="E6955" s="6" t="s">
        <v>7544</v>
      </c>
      <c r="F6955" s="10" t="s">
        <v>67</v>
      </c>
    </row>
    <row r="6956" spans="1:6" x14ac:dyDescent="0.2">
      <c r="A6956" s="6" t="s">
        <v>13289</v>
      </c>
      <c r="B6956" s="6">
        <v>2018</v>
      </c>
      <c r="C6956" s="6" t="e">
        <f t="shared" ca="1" si="26"/>
        <v>#NAME?</v>
      </c>
      <c r="D6956" s="6" t="s">
        <v>7545</v>
      </c>
      <c r="E6956" s="6" t="s">
        <v>7546</v>
      </c>
      <c r="F6956" s="10" t="s">
        <v>67</v>
      </c>
    </row>
    <row r="6957" spans="1:6" x14ac:dyDescent="0.2">
      <c r="A6957" s="6" t="s">
        <v>13289</v>
      </c>
      <c r="B6957" s="6">
        <v>2018</v>
      </c>
      <c r="C6957" s="6" t="e">
        <f t="shared" ca="1" si="26"/>
        <v>#NAME?</v>
      </c>
      <c r="D6957" s="6" t="s">
        <v>7547</v>
      </c>
      <c r="E6957" s="6" t="s">
        <v>7548</v>
      </c>
      <c r="F6957" s="10" t="s">
        <v>67</v>
      </c>
    </row>
    <row r="6958" spans="1:6" x14ac:dyDescent="0.2">
      <c r="A6958" s="6" t="s">
        <v>13289</v>
      </c>
      <c r="B6958" s="6">
        <v>2017</v>
      </c>
      <c r="C6958" s="6" t="e">
        <f t="shared" ca="1" si="26"/>
        <v>#NAME?</v>
      </c>
      <c r="D6958" s="6" t="s">
        <v>7696</v>
      </c>
      <c r="E6958" s="6" t="s">
        <v>7697</v>
      </c>
      <c r="F6958" s="10" t="s">
        <v>67</v>
      </c>
    </row>
    <row r="6959" spans="1:6" x14ac:dyDescent="0.2">
      <c r="A6959" s="6" t="s">
        <v>13289</v>
      </c>
      <c r="B6959" s="6">
        <v>2017</v>
      </c>
      <c r="C6959" s="6" t="e">
        <f t="shared" ca="1" si="26"/>
        <v>#NAME?</v>
      </c>
      <c r="D6959" s="6" t="s">
        <v>7698</v>
      </c>
      <c r="E6959" s="6" t="s">
        <v>7699</v>
      </c>
      <c r="F6959" s="10" t="s">
        <v>67</v>
      </c>
    </row>
    <row r="6960" spans="1:6" x14ac:dyDescent="0.2">
      <c r="A6960" s="6" t="s">
        <v>13289</v>
      </c>
      <c r="B6960" s="6">
        <v>2017</v>
      </c>
      <c r="C6960" s="6" t="e">
        <f t="shared" ca="1" si="26"/>
        <v>#NAME?</v>
      </c>
      <c r="D6960" s="6" t="s">
        <v>7700</v>
      </c>
      <c r="E6960" s="6" t="s">
        <v>7701</v>
      </c>
      <c r="F6960" s="10" t="s">
        <v>67</v>
      </c>
    </row>
    <row r="6961" spans="1:6" x14ac:dyDescent="0.2">
      <c r="A6961" s="6" t="s">
        <v>13289</v>
      </c>
      <c r="B6961" s="6">
        <v>2017</v>
      </c>
      <c r="C6961" s="6" t="e">
        <f t="shared" ca="1" si="26"/>
        <v>#NAME?</v>
      </c>
      <c r="D6961" s="6" t="s">
        <v>7702</v>
      </c>
      <c r="E6961" s="6" t="s">
        <v>7703</v>
      </c>
      <c r="F6961" s="10" t="s">
        <v>67</v>
      </c>
    </row>
    <row r="6962" spans="1:6" x14ac:dyDescent="0.2">
      <c r="A6962" s="6" t="s">
        <v>13289</v>
      </c>
      <c r="B6962" s="6">
        <v>2017</v>
      </c>
      <c r="C6962" s="6" t="e">
        <f t="shared" ca="1" si="26"/>
        <v>#NAME?</v>
      </c>
      <c r="D6962" s="6" t="s">
        <v>7704</v>
      </c>
      <c r="E6962" s="6" t="s">
        <v>7705</v>
      </c>
      <c r="F6962" s="10" t="s">
        <v>67</v>
      </c>
    </row>
    <row r="6963" spans="1:6" x14ac:dyDescent="0.2">
      <c r="A6963" s="6" t="s">
        <v>13289</v>
      </c>
      <c r="B6963" s="6">
        <v>2017</v>
      </c>
      <c r="C6963" s="6" t="e">
        <f t="shared" ca="1" si="26"/>
        <v>#NAME?</v>
      </c>
      <c r="D6963" s="6" t="s">
        <v>7706</v>
      </c>
      <c r="E6963" s="6" t="s">
        <v>7707</v>
      </c>
      <c r="F6963" s="10" t="s">
        <v>67</v>
      </c>
    </row>
    <row r="6964" spans="1:6" x14ac:dyDescent="0.2">
      <c r="A6964" s="6" t="s">
        <v>13289</v>
      </c>
      <c r="B6964" s="6">
        <v>2017</v>
      </c>
      <c r="C6964" s="6" t="e">
        <f t="shared" ca="1" si="26"/>
        <v>#NAME?</v>
      </c>
      <c r="D6964" s="6" t="s">
        <v>7708</v>
      </c>
      <c r="E6964" s="6" t="s">
        <v>7709</v>
      </c>
      <c r="F6964" s="10" t="s">
        <v>67</v>
      </c>
    </row>
    <row r="6965" spans="1:6" x14ac:dyDescent="0.2">
      <c r="A6965" s="6" t="s">
        <v>13289</v>
      </c>
      <c r="B6965" s="6">
        <v>2017</v>
      </c>
      <c r="C6965" s="6" t="e">
        <f t="shared" ca="1" si="26"/>
        <v>#NAME?</v>
      </c>
      <c r="D6965" s="6" t="s">
        <v>7710</v>
      </c>
      <c r="E6965" s="6" t="s">
        <v>7711</v>
      </c>
      <c r="F6965" s="10" t="s">
        <v>67</v>
      </c>
    </row>
    <row r="6966" spans="1:6" x14ac:dyDescent="0.2">
      <c r="A6966" s="6" t="s">
        <v>13289</v>
      </c>
      <c r="B6966" s="6">
        <v>2017</v>
      </c>
      <c r="C6966" s="6" t="e">
        <f t="shared" ca="1" si="26"/>
        <v>#NAME?</v>
      </c>
      <c r="D6966" s="6" t="s">
        <v>7712</v>
      </c>
      <c r="E6966" s="6" t="s">
        <v>7713</v>
      </c>
      <c r="F6966" s="10" t="s">
        <v>67</v>
      </c>
    </row>
    <row r="6967" spans="1:6" x14ac:dyDescent="0.2">
      <c r="A6967" s="6" t="s">
        <v>13289</v>
      </c>
      <c r="B6967" s="6">
        <v>2017</v>
      </c>
      <c r="C6967" s="6" t="e">
        <f t="shared" ca="1" si="26"/>
        <v>#NAME?</v>
      </c>
      <c r="D6967" s="6" t="s">
        <v>7714</v>
      </c>
      <c r="E6967" s="6" t="s">
        <v>7715</v>
      </c>
      <c r="F6967" s="10" t="s">
        <v>67</v>
      </c>
    </row>
    <row r="6968" spans="1:6" x14ac:dyDescent="0.2">
      <c r="A6968" s="6" t="s">
        <v>13289</v>
      </c>
      <c r="B6968" s="6">
        <v>2017</v>
      </c>
      <c r="C6968" s="6" t="e">
        <f t="shared" ca="1" si="26"/>
        <v>#NAME?</v>
      </c>
      <c r="D6968" s="6" t="s">
        <v>7716</v>
      </c>
      <c r="E6968" s="6" t="s">
        <v>7717</v>
      </c>
      <c r="F6968" s="10" t="s">
        <v>67</v>
      </c>
    </row>
    <row r="6969" spans="1:6" x14ac:dyDescent="0.2">
      <c r="A6969" s="6" t="s">
        <v>13289</v>
      </c>
      <c r="B6969" s="6">
        <v>2017</v>
      </c>
      <c r="C6969" s="6" t="e">
        <f t="shared" ca="1" si="26"/>
        <v>#NAME?</v>
      </c>
      <c r="D6969" s="6" t="s">
        <v>7718</v>
      </c>
      <c r="E6969" s="6" t="s">
        <v>7719</v>
      </c>
      <c r="F6969" s="10" t="s">
        <v>67</v>
      </c>
    </row>
    <row r="6970" spans="1:6" x14ac:dyDescent="0.2">
      <c r="A6970" s="6" t="s">
        <v>13289</v>
      </c>
      <c r="B6970" s="6">
        <v>2017</v>
      </c>
      <c r="C6970" s="6" t="e">
        <f t="shared" ca="1" si="26"/>
        <v>#NAME?</v>
      </c>
      <c r="D6970" s="6" t="s">
        <v>7720</v>
      </c>
      <c r="E6970" s="6" t="s">
        <v>7721</v>
      </c>
      <c r="F6970" s="10" t="s">
        <v>67</v>
      </c>
    </row>
    <row r="6971" spans="1:6" x14ac:dyDescent="0.2">
      <c r="A6971" s="6" t="s">
        <v>13289</v>
      </c>
      <c r="B6971" s="6">
        <v>2017</v>
      </c>
      <c r="C6971" s="6" t="e">
        <f t="shared" ca="1" si="26"/>
        <v>#NAME?</v>
      </c>
      <c r="D6971" s="6" t="s">
        <v>7722</v>
      </c>
      <c r="E6971" s="6" t="s">
        <v>7723</v>
      </c>
      <c r="F6971" s="10" t="s">
        <v>67</v>
      </c>
    </row>
    <row r="6972" spans="1:6" x14ac:dyDescent="0.2">
      <c r="A6972" s="6" t="s">
        <v>13289</v>
      </c>
      <c r="B6972" s="6">
        <v>2017</v>
      </c>
      <c r="C6972" s="6" t="e">
        <f t="shared" ca="1" si="26"/>
        <v>#NAME?</v>
      </c>
      <c r="D6972" s="6" t="s">
        <v>7724</v>
      </c>
      <c r="E6972" s="6" t="s">
        <v>7725</v>
      </c>
      <c r="F6972" s="10" t="s">
        <v>67</v>
      </c>
    </row>
    <row r="6973" spans="1:6" x14ac:dyDescent="0.2">
      <c r="A6973" s="6" t="s">
        <v>13289</v>
      </c>
      <c r="B6973" s="6">
        <v>2017</v>
      </c>
      <c r="C6973" s="6" t="e">
        <f t="shared" ca="1" si="26"/>
        <v>#NAME?</v>
      </c>
      <c r="D6973" s="6" t="s">
        <v>7726</v>
      </c>
      <c r="E6973" s="6" t="s">
        <v>7727</v>
      </c>
      <c r="F6973" s="10" t="s">
        <v>67</v>
      </c>
    </row>
    <row r="6974" spans="1:6" x14ac:dyDescent="0.2">
      <c r="A6974" s="6" t="s">
        <v>13289</v>
      </c>
      <c r="B6974" s="6">
        <v>2017</v>
      </c>
      <c r="C6974" s="6" t="e">
        <f t="shared" ca="1" si="26"/>
        <v>#NAME?</v>
      </c>
      <c r="D6974" s="6" t="s">
        <v>7728</v>
      </c>
      <c r="E6974" s="6" t="s">
        <v>7729</v>
      </c>
      <c r="F6974" s="10" t="s">
        <v>67</v>
      </c>
    </row>
    <row r="6975" spans="1:6" x14ac:dyDescent="0.2">
      <c r="A6975" s="6" t="s">
        <v>13289</v>
      </c>
      <c r="B6975" s="6">
        <v>2017</v>
      </c>
      <c r="C6975" s="6" t="e">
        <f t="shared" ca="1" si="26"/>
        <v>#NAME?</v>
      </c>
      <c r="D6975" s="6" t="s">
        <v>7505</v>
      </c>
      <c r="E6975" s="6" t="s">
        <v>7730</v>
      </c>
      <c r="F6975" s="10" t="s">
        <v>67</v>
      </c>
    </row>
    <row r="6976" spans="1:6" x14ac:dyDescent="0.2">
      <c r="A6976" s="6" t="s">
        <v>13289</v>
      </c>
      <c r="B6976" s="6">
        <v>2017</v>
      </c>
      <c r="C6976" s="6" t="e">
        <f t="shared" ca="1" si="26"/>
        <v>#NAME?</v>
      </c>
      <c r="D6976" s="6" t="s">
        <v>7731</v>
      </c>
      <c r="E6976" s="6" t="s">
        <v>7732</v>
      </c>
      <c r="F6976" s="10" t="s">
        <v>67</v>
      </c>
    </row>
    <row r="6977" spans="1:6" x14ac:dyDescent="0.2">
      <c r="A6977" s="6" t="s">
        <v>13289</v>
      </c>
      <c r="B6977" s="6">
        <v>2017</v>
      </c>
      <c r="C6977" s="6" t="e">
        <f t="shared" ca="1" si="26"/>
        <v>#NAME?</v>
      </c>
      <c r="D6977" s="6" t="s">
        <v>7733</v>
      </c>
      <c r="E6977" s="6" t="s">
        <v>7734</v>
      </c>
      <c r="F6977" s="10" t="s">
        <v>67</v>
      </c>
    </row>
    <row r="6978" spans="1:6" x14ac:dyDescent="0.2">
      <c r="A6978" s="6" t="s">
        <v>13289</v>
      </c>
      <c r="B6978" s="6">
        <v>2017</v>
      </c>
      <c r="C6978" s="6" t="e">
        <f t="shared" ca="1" si="26"/>
        <v>#NAME?</v>
      </c>
      <c r="D6978" s="6" t="s">
        <v>7735</v>
      </c>
      <c r="E6978" s="6" t="s">
        <v>7736</v>
      </c>
      <c r="F6978" s="10" t="s">
        <v>67</v>
      </c>
    </row>
    <row r="6979" spans="1:6" x14ac:dyDescent="0.2">
      <c r="A6979" s="6" t="s">
        <v>13289</v>
      </c>
      <c r="B6979" s="6">
        <v>2017</v>
      </c>
      <c r="C6979" s="6" t="e">
        <f t="shared" ca="1" si="26"/>
        <v>#NAME?</v>
      </c>
      <c r="D6979" s="6" t="s">
        <v>7737</v>
      </c>
      <c r="E6979" s="6" t="s">
        <v>7738</v>
      </c>
      <c r="F6979" s="10" t="s">
        <v>67</v>
      </c>
    </row>
    <row r="6980" spans="1:6" x14ac:dyDescent="0.2">
      <c r="A6980" s="6" t="s">
        <v>13289</v>
      </c>
      <c r="B6980" s="6">
        <v>2017</v>
      </c>
      <c r="C6980" s="6" t="e">
        <f t="shared" ca="1" si="26"/>
        <v>#NAME?</v>
      </c>
      <c r="D6980" s="6" t="s">
        <v>7739</v>
      </c>
      <c r="E6980" s="6" t="s">
        <v>7740</v>
      </c>
      <c r="F6980" s="10" t="s">
        <v>67</v>
      </c>
    </row>
    <row r="6981" spans="1:6" x14ac:dyDescent="0.2">
      <c r="A6981" s="6" t="s">
        <v>13289</v>
      </c>
      <c r="B6981" s="6">
        <v>2017</v>
      </c>
      <c r="C6981" s="6" t="e">
        <f t="shared" ca="1" si="26"/>
        <v>#NAME?</v>
      </c>
      <c r="D6981" s="6" t="s">
        <v>7742</v>
      </c>
      <c r="E6981" s="6" t="s">
        <v>7743</v>
      </c>
      <c r="F6981" s="10" t="s">
        <v>67</v>
      </c>
    </row>
    <row r="6982" spans="1:6" x14ac:dyDescent="0.2">
      <c r="A6982" s="6" t="s">
        <v>13289</v>
      </c>
      <c r="B6982" s="6">
        <v>2017</v>
      </c>
      <c r="C6982" s="6" t="e">
        <f t="shared" ca="1" si="26"/>
        <v>#NAME?</v>
      </c>
      <c r="D6982" s="6" t="s">
        <v>7744</v>
      </c>
      <c r="E6982" s="6" t="s">
        <v>7745</v>
      </c>
      <c r="F6982" s="10" t="s">
        <v>67</v>
      </c>
    </row>
    <row r="6983" spans="1:6" x14ac:dyDescent="0.2">
      <c r="A6983" s="6" t="s">
        <v>13289</v>
      </c>
      <c r="B6983" s="6">
        <v>2017</v>
      </c>
      <c r="C6983" s="6" t="e">
        <f t="shared" ca="1" si="26"/>
        <v>#NAME?</v>
      </c>
      <c r="D6983" s="6" t="s">
        <v>7746</v>
      </c>
      <c r="E6983" s="6" t="s">
        <v>7747</v>
      </c>
      <c r="F6983" s="10" t="s">
        <v>67</v>
      </c>
    </row>
    <row r="6984" spans="1:6" x14ac:dyDescent="0.2">
      <c r="A6984" s="6" t="s">
        <v>13289</v>
      </c>
      <c r="B6984" s="6">
        <v>2017</v>
      </c>
      <c r="C6984" s="6" t="e">
        <f t="shared" ca="1" si="26"/>
        <v>#NAME?</v>
      </c>
      <c r="D6984" s="6" t="s">
        <v>7748</v>
      </c>
      <c r="E6984" s="6" t="s">
        <v>7749</v>
      </c>
      <c r="F6984" s="10" t="s">
        <v>67</v>
      </c>
    </row>
    <row r="6985" spans="1:6" x14ac:dyDescent="0.2">
      <c r="A6985" s="6" t="s">
        <v>13289</v>
      </c>
      <c r="B6985" s="6">
        <v>2017</v>
      </c>
      <c r="C6985" s="6" t="e">
        <f t="shared" ca="1" si="26"/>
        <v>#NAME?</v>
      </c>
      <c r="D6985" s="6" t="s">
        <v>7750</v>
      </c>
      <c r="E6985" s="6" t="s">
        <v>7751</v>
      </c>
      <c r="F6985" s="10" t="s">
        <v>67</v>
      </c>
    </row>
    <row r="6986" spans="1:6" x14ac:dyDescent="0.2">
      <c r="A6986" s="6" t="s">
        <v>13289</v>
      </c>
      <c r="B6986" s="6">
        <v>2017</v>
      </c>
      <c r="C6986" s="6" t="e">
        <f t="shared" ca="1" si="26"/>
        <v>#NAME?</v>
      </c>
      <c r="D6986" s="6" t="s">
        <v>7752</v>
      </c>
      <c r="E6986" s="6" t="s">
        <v>7753</v>
      </c>
      <c r="F6986" s="10" t="s">
        <v>67</v>
      </c>
    </row>
    <row r="6987" spans="1:6" x14ac:dyDescent="0.2">
      <c r="A6987" s="6" t="s">
        <v>13289</v>
      </c>
      <c r="B6987" s="6">
        <v>2017</v>
      </c>
      <c r="C6987" s="6" t="e">
        <f t="shared" ca="1" si="26"/>
        <v>#NAME?</v>
      </c>
      <c r="D6987" s="6" t="s">
        <v>7754</v>
      </c>
      <c r="E6987" s="6" t="s">
        <v>7755</v>
      </c>
      <c r="F6987" s="10" t="s">
        <v>67</v>
      </c>
    </row>
    <row r="6988" spans="1:6" x14ac:dyDescent="0.2">
      <c r="A6988" s="6" t="s">
        <v>13289</v>
      </c>
      <c r="B6988" s="6">
        <v>2017</v>
      </c>
      <c r="C6988" s="6" t="e">
        <f t="shared" ca="1" si="26"/>
        <v>#NAME?</v>
      </c>
      <c r="D6988" s="6" t="s">
        <v>7756</v>
      </c>
      <c r="E6988" s="6" t="s">
        <v>7757</v>
      </c>
      <c r="F6988" s="10" t="s">
        <v>67</v>
      </c>
    </row>
    <row r="6989" spans="1:6" x14ac:dyDescent="0.2">
      <c r="A6989" s="6" t="s">
        <v>13289</v>
      </c>
      <c r="B6989" s="6">
        <v>2017</v>
      </c>
      <c r="C6989" s="6" t="e">
        <f t="shared" ca="1" si="26"/>
        <v>#NAME?</v>
      </c>
      <c r="D6989" s="6" t="s">
        <v>7758</v>
      </c>
      <c r="E6989" s="6" t="s">
        <v>7759</v>
      </c>
      <c r="F6989" s="10" t="s">
        <v>67</v>
      </c>
    </row>
    <row r="6990" spans="1:6" x14ac:dyDescent="0.2">
      <c r="A6990" s="6" t="s">
        <v>13289</v>
      </c>
      <c r="B6990" s="6">
        <v>2017</v>
      </c>
      <c r="C6990" s="6" t="e">
        <f t="shared" ca="1" si="26"/>
        <v>#NAME?</v>
      </c>
      <c r="D6990" s="6" t="s">
        <v>7760</v>
      </c>
      <c r="E6990" s="6" t="s">
        <v>7761</v>
      </c>
      <c r="F6990" s="10" t="s">
        <v>67</v>
      </c>
    </row>
    <row r="6991" spans="1:6" x14ac:dyDescent="0.2">
      <c r="A6991" s="6" t="s">
        <v>13289</v>
      </c>
      <c r="B6991" s="6">
        <v>2017</v>
      </c>
      <c r="C6991" s="6" t="e">
        <f t="shared" ca="1" si="26"/>
        <v>#NAME?</v>
      </c>
      <c r="D6991" s="6" t="s">
        <v>7762</v>
      </c>
      <c r="E6991" s="6" t="s">
        <v>7763</v>
      </c>
      <c r="F6991" s="10" t="s">
        <v>67</v>
      </c>
    </row>
    <row r="6992" spans="1:6" x14ac:dyDescent="0.2">
      <c r="A6992" s="6" t="s">
        <v>13289</v>
      </c>
      <c r="B6992" s="6">
        <v>2017</v>
      </c>
      <c r="C6992" s="6" t="e">
        <f t="shared" ca="1" si="26"/>
        <v>#NAME?</v>
      </c>
      <c r="D6992" s="6" t="s">
        <v>7764</v>
      </c>
      <c r="E6992" s="6" t="s">
        <v>7765</v>
      </c>
      <c r="F6992" s="10" t="s">
        <v>67</v>
      </c>
    </row>
    <row r="6993" spans="1:6" x14ac:dyDescent="0.2">
      <c r="A6993" s="6" t="s">
        <v>13289</v>
      </c>
      <c r="B6993" s="6">
        <v>2017</v>
      </c>
      <c r="C6993" s="6" t="e">
        <f t="shared" ca="1" si="26"/>
        <v>#NAME?</v>
      </c>
      <c r="D6993" s="6" t="s">
        <v>7766</v>
      </c>
      <c r="E6993" s="6" t="s">
        <v>7767</v>
      </c>
      <c r="F6993" s="10" t="s">
        <v>67</v>
      </c>
    </row>
    <row r="6994" spans="1:6" x14ac:dyDescent="0.2">
      <c r="A6994" s="6" t="s">
        <v>13289</v>
      </c>
      <c r="B6994" s="6">
        <v>2017</v>
      </c>
      <c r="C6994" s="6" t="e">
        <f t="shared" ca="1" si="26"/>
        <v>#NAME?</v>
      </c>
      <c r="D6994" s="6" t="s">
        <v>7768</v>
      </c>
      <c r="E6994" s="6" t="s">
        <v>7769</v>
      </c>
      <c r="F6994" s="10" t="s">
        <v>67</v>
      </c>
    </row>
    <row r="6995" spans="1:6" x14ac:dyDescent="0.2">
      <c r="A6995" s="6" t="s">
        <v>13289</v>
      </c>
      <c r="B6995" s="6">
        <v>2017</v>
      </c>
      <c r="C6995" s="6" t="e">
        <f t="shared" ca="1" si="26"/>
        <v>#NAME?</v>
      </c>
      <c r="D6995" s="6" t="s">
        <v>7770</v>
      </c>
      <c r="E6995" s="6" t="s">
        <v>7771</v>
      </c>
      <c r="F6995" s="10" t="s">
        <v>67</v>
      </c>
    </row>
    <row r="6996" spans="1:6" x14ac:dyDescent="0.2">
      <c r="A6996" s="6" t="s">
        <v>13289</v>
      </c>
      <c r="B6996" s="6">
        <v>2017</v>
      </c>
      <c r="C6996" s="6" t="e">
        <f t="shared" ca="1" si="26"/>
        <v>#NAME?</v>
      </c>
      <c r="D6996" s="6" t="s">
        <v>7772</v>
      </c>
      <c r="E6996" s="6" t="s">
        <v>7773</v>
      </c>
      <c r="F6996" s="10" t="s">
        <v>67</v>
      </c>
    </row>
    <row r="6997" spans="1:6" x14ac:dyDescent="0.2">
      <c r="A6997" s="6" t="s">
        <v>13289</v>
      </c>
      <c r="B6997" s="6">
        <v>2017</v>
      </c>
      <c r="C6997" s="6" t="e">
        <f t="shared" ca="1" si="26"/>
        <v>#NAME?</v>
      </c>
      <c r="D6997" s="6" t="s">
        <v>7774</v>
      </c>
      <c r="E6997" s="6" t="s">
        <v>7775</v>
      </c>
      <c r="F6997" s="10" t="s">
        <v>67</v>
      </c>
    </row>
    <row r="6998" spans="1:6" x14ac:dyDescent="0.2">
      <c r="A6998" s="6" t="s">
        <v>13289</v>
      </c>
      <c r="B6998" s="6">
        <v>2017</v>
      </c>
      <c r="C6998" s="6" t="e">
        <f t="shared" ca="1" si="26"/>
        <v>#NAME?</v>
      </c>
      <c r="D6998" s="6" t="s">
        <v>7776</v>
      </c>
      <c r="E6998" s="6" t="s">
        <v>7777</v>
      </c>
      <c r="F6998" s="10" t="s">
        <v>67</v>
      </c>
    </row>
    <row r="6999" spans="1:6" x14ac:dyDescent="0.2">
      <c r="A6999" s="6" t="s">
        <v>13289</v>
      </c>
      <c r="B6999" s="6">
        <v>2017</v>
      </c>
      <c r="C6999" s="6" t="e">
        <f t="shared" ca="1" si="26"/>
        <v>#NAME?</v>
      </c>
      <c r="D6999" s="6" t="s">
        <v>7778</v>
      </c>
      <c r="E6999" s="6" t="s">
        <v>7779</v>
      </c>
      <c r="F6999" s="10" t="s">
        <v>67</v>
      </c>
    </row>
    <row r="7000" spans="1:6" x14ac:dyDescent="0.2">
      <c r="A7000" s="6" t="s">
        <v>13289</v>
      </c>
      <c r="B7000" s="6">
        <v>2017</v>
      </c>
      <c r="C7000" s="6" t="e">
        <f t="shared" ca="1" si="26"/>
        <v>#NAME?</v>
      </c>
      <c r="D7000" s="6" t="s">
        <v>7780</v>
      </c>
      <c r="E7000" s="6" t="s">
        <v>7781</v>
      </c>
      <c r="F7000" s="10" t="s">
        <v>67</v>
      </c>
    </row>
    <row r="7001" spans="1:6" x14ac:dyDescent="0.2">
      <c r="A7001" s="6" t="s">
        <v>13289</v>
      </c>
      <c r="B7001" s="6">
        <v>2017</v>
      </c>
      <c r="C7001" s="6" t="e">
        <f t="shared" ca="1" si="26"/>
        <v>#NAME?</v>
      </c>
      <c r="D7001" s="6" t="s">
        <v>7782</v>
      </c>
      <c r="E7001" s="6" t="s">
        <v>7783</v>
      </c>
      <c r="F7001" s="10" t="s">
        <v>67</v>
      </c>
    </row>
    <row r="7002" spans="1:6" x14ac:dyDescent="0.2">
      <c r="A7002" s="6" t="s">
        <v>13289</v>
      </c>
      <c r="B7002" s="6">
        <v>2017</v>
      </c>
      <c r="C7002" s="6" t="e">
        <f t="shared" ca="1" si="26"/>
        <v>#NAME?</v>
      </c>
      <c r="D7002" s="6" t="s">
        <v>7784</v>
      </c>
      <c r="E7002" s="6" t="s">
        <v>7785</v>
      </c>
      <c r="F7002" s="10" t="s">
        <v>67</v>
      </c>
    </row>
    <row r="7003" spans="1:6" x14ac:dyDescent="0.2">
      <c r="A7003" s="6" t="s">
        <v>13289</v>
      </c>
      <c r="B7003" s="6">
        <v>2017</v>
      </c>
      <c r="C7003" s="6" t="e">
        <f t="shared" ca="1" si="26"/>
        <v>#NAME?</v>
      </c>
      <c r="D7003" s="6" t="s">
        <v>7786</v>
      </c>
      <c r="E7003" s="6" t="s">
        <v>7787</v>
      </c>
      <c r="F7003" s="10" t="s">
        <v>67</v>
      </c>
    </row>
    <row r="7004" spans="1:6" x14ac:dyDescent="0.2">
      <c r="A7004" s="6" t="s">
        <v>13289</v>
      </c>
      <c r="B7004" s="6">
        <v>2017</v>
      </c>
      <c r="C7004" s="6" t="e">
        <f t="shared" ca="1" si="26"/>
        <v>#NAME?</v>
      </c>
      <c r="D7004" s="6" t="s">
        <v>7788</v>
      </c>
      <c r="E7004" s="6" t="s">
        <v>7789</v>
      </c>
      <c r="F7004" s="10" t="s">
        <v>67</v>
      </c>
    </row>
    <row r="7005" spans="1:6" x14ac:dyDescent="0.2">
      <c r="A7005" s="6" t="s">
        <v>13289</v>
      </c>
      <c r="B7005" s="6">
        <v>2017</v>
      </c>
      <c r="C7005" s="6" t="e">
        <f t="shared" ca="1" si="26"/>
        <v>#NAME?</v>
      </c>
      <c r="D7005" s="6" t="s">
        <v>7790</v>
      </c>
      <c r="E7005" s="6" t="s">
        <v>7791</v>
      </c>
      <c r="F7005" s="10" t="s">
        <v>67</v>
      </c>
    </row>
    <row r="7006" spans="1:6" x14ac:dyDescent="0.2">
      <c r="A7006" s="6" t="s">
        <v>13289</v>
      </c>
      <c r="B7006" s="6">
        <v>2017</v>
      </c>
      <c r="C7006" s="6" t="e">
        <f t="shared" ca="1" si="26"/>
        <v>#NAME?</v>
      </c>
      <c r="D7006" s="6" t="s">
        <v>7792</v>
      </c>
      <c r="E7006" s="6" t="s">
        <v>7793</v>
      </c>
      <c r="F7006" s="10" t="s">
        <v>67</v>
      </c>
    </row>
    <row r="7007" spans="1:6" x14ac:dyDescent="0.2">
      <c r="A7007" s="6" t="s">
        <v>13289</v>
      </c>
      <c r="B7007" s="6">
        <v>2017</v>
      </c>
      <c r="C7007" s="6" t="e">
        <f t="shared" ca="1" si="26"/>
        <v>#NAME?</v>
      </c>
      <c r="D7007" s="6" t="s">
        <v>7794</v>
      </c>
      <c r="E7007" s="6" t="s">
        <v>7795</v>
      </c>
      <c r="F7007" s="10" t="s">
        <v>67</v>
      </c>
    </row>
    <row r="7008" spans="1:6" x14ac:dyDescent="0.2">
      <c r="A7008" s="6" t="s">
        <v>13289</v>
      </c>
      <c r="B7008" s="6">
        <v>2017</v>
      </c>
      <c r="C7008" s="6" t="e">
        <f t="shared" ca="1" si="26"/>
        <v>#NAME?</v>
      </c>
      <c r="D7008" s="6" t="s">
        <v>7796</v>
      </c>
      <c r="E7008" s="6" t="s">
        <v>7797</v>
      </c>
      <c r="F7008" s="10" t="s">
        <v>67</v>
      </c>
    </row>
    <row r="7009" spans="1:6" x14ac:dyDescent="0.2">
      <c r="A7009" s="6" t="s">
        <v>13289</v>
      </c>
      <c r="B7009" s="6">
        <v>2017</v>
      </c>
      <c r="C7009" s="6" t="e">
        <f t="shared" ca="1" si="26"/>
        <v>#NAME?</v>
      </c>
      <c r="D7009" s="6" t="s">
        <v>7798</v>
      </c>
      <c r="E7009" s="6" t="s">
        <v>7799</v>
      </c>
      <c r="F7009" s="10" t="s">
        <v>67</v>
      </c>
    </row>
    <row r="7010" spans="1:6" x14ac:dyDescent="0.2">
      <c r="A7010" s="6" t="s">
        <v>13289</v>
      </c>
      <c r="B7010" s="6">
        <v>2017</v>
      </c>
      <c r="C7010" s="6" t="e">
        <f t="shared" ca="1" si="26"/>
        <v>#NAME?</v>
      </c>
      <c r="D7010" s="6" t="s">
        <v>7800</v>
      </c>
      <c r="E7010" s="6" t="s">
        <v>7801</v>
      </c>
      <c r="F7010" s="10" t="s">
        <v>67</v>
      </c>
    </row>
    <row r="7011" spans="1:6" x14ac:dyDescent="0.2">
      <c r="A7011" s="6" t="s">
        <v>13289</v>
      </c>
      <c r="B7011" s="6">
        <v>2017</v>
      </c>
      <c r="C7011" s="6" t="e">
        <f t="shared" ca="1" si="26"/>
        <v>#NAME?</v>
      </c>
      <c r="D7011" s="6" t="s">
        <v>7802</v>
      </c>
      <c r="E7011" s="6" t="s">
        <v>7803</v>
      </c>
      <c r="F7011" s="10" t="s">
        <v>67</v>
      </c>
    </row>
    <row r="7012" spans="1:6" x14ac:dyDescent="0.2">
      <c r="A7012" s="6" t="s">
        <v>13289</v>
      </c>
      <c r="B7012" s="6">
        <v>2017</v>
      </c>
      <c r="C7012" s="6" t="e">
        <f t="shared" ca="1" si="26"/>
        <v>#NAME?</v>
      </c>
      <c r="D7012" s="6" t="s">
        <v>7804</v>
      </c>
      <c r="E7012" s="6" t="s">
        <v>7805</v>
      </c>
      <c r="F7012" s="10" t="s">
        <v>67</v>
      </c>
    </row>
    <row r="7013" spans="1:6" x14ac:dyDescent="0.2">
      <c r="A7013" s="6" t="s">
        <v>13289</v>
      </c>
      <c r="B7013" s="6">
        <v>2017</v>
      </c>
      <c r="C7013" s="6" t="e">
        <f t="shared" ca="1" si="26"/>
        <v>#NAME?</v>
      </c>
      <c r="D7013" s="6" t="s">
        <v>7806</v>
      </c>
      <c r="E7013" s="6" t="s">
        <v>7807</v>
      </c>
      <c r="F7013" s="10" t="s">
        <v>67</v>
      </c>
    </row>
    <row r="7014" spans="1:6" x14ac:dyDescent="0.2">
      <c r="A7014" s="6" t="s">
        <v>13289</v>
      </c>
      <c r="B7014" s="6">
        <v>2017</v>
      </c>
      <c r="C7014" s="6" t="e">
        <f t="shared" ca="1" si="26"/>
        <v>#NAME?</v>
      </c>
      <c r="D7014" s="6" t="s">
        <v>7808</v>
      </c>
      <c r="E7014" s="6" t="s">
        <v>7809</v>
      </c>
      <c r="F7014" s="10" t="s">
        <v>67</v>
      </c>
    </row>
    <row r="7015" spans="1:6" x14ac:dyDescent="0.2">
      <c r="A7015" s="6" t="s">
        <v>13289</v>
      </c>
      <c r="B7015" s="6">
        <v>2017</v>
      </c>
      <c r="C7015" s="6" t="e">
        <f t="shared" ca="1" si="26"/>
        <v>#NAME?</v>
      </c>
      <c r="D7015" s="6" t="s">
        <v>7810</v>
      </c>
      <c r="E7015" s="6" t="s">
        <v>7811</v>
      </c>
      <c r="F7015" s="10" t="s">
        <v>67</v>
      </c>
    </row>
    <row r="7016" spans="1:6" x14ac:dyDescent="0.2">
      <c r="A7016" s="6" t="s">
        <v>13289</v>
      </c>
      <c r="B7016" s="6">
        <v>2017</v>
      </c>
      <c r="C7016" s="6" t="e">
        <f t="shared" ca="1" si="26"/>
        <v>#NAME?</v>
      </c>
      <c r="D7016" s="6" t="s">
        <v>7812</v>
      </c>
      <c r="E7016" s="6" t="s">
        <v>7813</v>
      </c>
      <c r="F7016" s="10" t="s">
        <v>67</v>
      </c>
    </row>
    <row r="7017" spans="1:6" x14ac:dyDescent="0.2">
      <c r="A7017" s="6" t="s">
        <v>13289</v>
      </c>
      <c r="B7017" s="6">
        <v>2017</v>
      </c>
      <c r="C7017" s="6" t="e">
        <f t="shared" ca="1" si="26"/>
        <v>#NAME?</v>
      </c>
      <c r="D7017" s="6" t="s">
        <v>7814</v>
      </c>
      <c r="E7017" s="6" t="s">
        <v>7815</v>
      </c>
      <c r="F7017" s="10" t="s">
        <v>67</v>
      </c>
    </row>
    <row r="7018" spans="1:6" x14ac:dyDescent="0.2">
      <c r="A7018" s="6" t="s">
        <v>13289</v>
      </c>
      <c r="B7018" s="6">
        <v>2017</v>
      </c>
      <c r="C7018" s="6" t="e">
        <f t="shared" ca="1" si="26"/>
        <v>#NAME?</v>
      </c>
      <c r="D7018" s="6" t="s">
        <v>7816</v>
      </c>
      <c r="E7018" s="6" t="s">
        <v>7817</v>
      </c>
      <c r="F7018" s="10" t="s">
        <v>67</v>
      </c>
    </row>
    <row r="7019" spans="1:6" x14ac:dyDescent="0.2">
      <c r="A7019" s="6" t="s">
        <v>13289</v>
      </c>
      <c r="B7019" s="6">
        <v>2017</v>
      </c>
      <c r="C7019" s="6" t="e">
        <f t="shared" ca="1" si="26"/>
        <v>#NAME?</v>
      </c>
      <c r="D7019" s="6" t="s">
        <v>7818</v>
      </c>
      <c r="E7019" s="6" t="s">
        <v>7819</v>
      </c>
      <c r="F7019" s="10" t="s">
        <v>67</v>
      </c>
    </row>
    <row r="7020" spans="1:6" x14ac:dyDescent="0.2">
      <c r="A7020" s="6" t="s">
        <v>13289</v>
      </c>
      <c r="B7020" s="6">
        <v>2016</v>
      </c>
      <c r="C7020" s="6" t="e">
        <f t="shared" ca="1" si="26"/>
        <v>#NAME?</v>
      </c>
      <c r="D7020" s="6" t="s">
        <v>8053</v>
      </c>
      <c r="E7020" s="6" t="s">
        <v>8054</v>
      </c>
      <c r="F7020" s="10" t="s">
        <v>67</v>
      </c>
    </row>
    <row r="7021" spans="1:6" x14ac:dyDescent="0.2">
      <c r="A7021" s="6" t="s">
        <v>13289</v>
      </c>
      <c r="B7021" s="6">
        <v>2016</v>
      </c>
      <c r="C7021" s="6" t="e">
        <f t="shared" ca="1" si="26"/>
        <v>#NAME?</v>
      </c>
      <c r="D7021" s="6" t="s">
        <v>8055</v>
      </c>
      <c r="E7021" s="6" t="s">
        <v>8056</v>
      </c>
      <c r="F7021" s="10" t="s">
        <v>67</v>
      </c>
    </row>
    <row r="7022" spans="1:6" x14ac:dyDescent="0.2">
      <c r="A7022" s="6" t="s">
        <v>13289</v>
      </c>
      <c r="B7022" s="6">
        <v>2016</v>
      </c>
      <c r="C7022" s="6" t="e">
        <f t="shared" ca="1" si="26"/>
        <v>#NAME?</v>
      </c>
      <c r="D7022" s="6" t="s">
        <v>8057</v>
      </c>
      <c r="E7022" s="6" t="s">
        <v>8058</v>
      </c>
      <c r="F7022" s="10" t="s">
        <v>67</v>
      </c>
    </row>
    <row r="7023" spans="1:6" x14ac:dyDescent="0.2">
      <c r="A7023" s="6" t="s">
        <v>13289</v>
      </c>
      <c r="B7023" s="6">
        <v>2016</v>
      </c>
      <c r="C7023" s="6" t="e">
        <f t="shared" ca="1" si="26"/>
        <v>#NAME?</v>
      </c>
      <c r="D7023" s="6" t="s">
        <v>8060</v>
      </c>
      <c r="E7023" s="6" t="s">
        <v>8061</v>
      </c>
      <c r="F7023" s="10" t="s">
        <v>67</v>
      </c>
    </row>
    <row r="7024" spans="1:6" x14ac:dyDescent="0.2">
      <c r="A7024" s="6" t="s">
        <v>13289</v>
      </c>
      <c r="B7024" s="6">
        <v>2016</v>
      </c>
      <c r="C7024" s="6" t="e">
        <f t="shared" ca="1" si="26"/>
        <v>#NAME?</v>
      </c>
      <c r="D7024" s="6" t="s">
        <v>8062</v>
      </c>
      <c r="E7024" s="6" t="s">
        <v>8063</v>
      </c>
      <c r="F7024" s="10" t="s">
        <v>67</v>
      </c>
    </row>
    <row r="7025" spans="1:6" x14ac:dyDescent="0.2">
      <c r="A7025" s="6" t="s">
        <v>13289</v>
      </c>
      <c r="B7025" s="6">
        <v>2016</v>
      </c>
      <c r="C7025" s="6" t="e">
        <f t="shared" ca="1" si="26"/>
        <v>#NAME?</v>
      </c>
      <c r="D7025" s="6" t="s">
        <v>8064</v>
      </c>
      <c r="E7025" s="6" t="s">
        <v>8065</v>
      </c>
      <c r="F7025" s="10" t="s">
        <v>67</v>
      </c>
    </row>
    <row r="7026" spans="1:6" x14ac:dyDescent="0.2">
      <c r="A7026" s="6" t="s">
        <v>13289</v>
      </c>
      <c r="B7026" s="6">
        <v>2016</v>
      </c>
      <c r="C7026" s="6" t="e">
        <f t="shared" ca="1" si="26"/>
        <v>#NAME?</v>
      </c>
      <c r="D7026" s="6" t="s">
        <v>8066</v>
      </c>
      <c r="E7026" s="6" t="s">
        <v>8067</v>
      </c>
      <c r="F7026" s="10" t="s">
        <v>67</v>
      </c>
    </row>
    <row r="7027" spans="1:6" x14ac:dyDescent="0.2">
      <c r="A7027" s="6" t="s">
        <v>13289</v>
      </c>
      <c r="B7027" s="6">
        <v>2016</v>
      </c>
      <c r="C7027" s="6" t="e">
        <f t="shared" ca="1" si="26"/>
        <v>#NAME?</v>
      </c>
      <c r="D7027" s="6" t="s">
        <v>8068</v>
      </c>
      <c r="E7027" s="6" t="s">
        <v>8069</v>
      </c>
      <c r="F7027" s="10" t="s">
        <v>67</v>
      </c>
    </row>
    <row r="7028" spans="1:6" x14ac:dyDescent="0.2">
      <c r="A7028" s="6" t="s">
        <v>13289</v>
      </c>
      <c r="B7028" s="6">
        <v>2016</v>
      </c>
      <c r="C7028" s="6" t="e">
        <f t="shared" ca="1" si="26"/>
        <v>#NAME?</v>
      </c>
      <c r="D7028" s="6" t="s">
        <v>8070</v>
      </c>
      <c r="E7028" s="6" t="s">
        <v>8071</v>
      </c>
      <c r="F7028" s="10" t="s">
        <v>67</v>
      </c>
    </row>
    <row r="7029" spans="1:6" x14ac:dyDescent="0.2">
      <c r="A7029" s="6" t="s">
        <v>13289</v>
      </c>
      <c r="B7029" s="6">
        <v>2016</v>
      </c>
      <c r="C7029" s="6" t="e">
        <f t="shared" ca="1" si="26"/>
        <v>#NAME?</v>
      </c>
      <c r="D7029" s="6" t="s">
        <v>8072</v>
      </c>
      <c r="E7029" s="6" t="s">
        <v>8073</v>
      </c>
      <c r="F7029" s="10" t="s">
        <v>67</v>
      </c>
    </row>
    <row r="7030" spans="1:6" x14ac:dyDescent="0.2">
      <c r="A7030" s="6" t="s">
        <v>13289</v>
      </c>
      <c r="B7030" s="6">
        <v>2016</v>
      </c>
      <c r="C7030" s="6" t="e">
        <f t="shared" ca="1" si="26"/>
        <v>#NAME?</v>
      </c>
      <c r="D7030" s="6" t="s">
        <v>8074</v>
      </c>
      <c r="E7030" s="6" t="s">
        <v>8075</v>
      </c>
      <c r="F7030" s="10" t="s">
        <v>67</v>
      </c>
    </row>
    <row r="7031" spans="1:6" x14ac:dyDescent="0.2">
      <c r="A7031" s="6" t="s">
        <v>13289</v>
      </c>
      <c r="B7031" s="6">
        <v>2016</v>
      </c>
      <c r="C7031" s="6" t="e">
        <f t="shared" ca="1" si="26"/>
        <v>#NAME?</v>
      </c>
      <c r="D7031" s="6" t="s">
        <v>8076</v>
      </c>
      <c r="E7031" s="6" t="s">
        <v>8077</v>
      </c>
      <c r="F7031" s="10" t="s">
        <v>67</v>
      </c>
    </row>
    <row r="7032" spans="1:6" x14ac:dyDescent="0.2">
      <c r="A7032" s="6" t="s">
        <v>13289</v>
      </c>
      <c r="B7032" s="6">
        <v>2016</v>
      </c>
      <c r="C7032" s="6" t="e">
        <f t="shared" ca="1" si="26"/>
        <v>#NAME?</v>
      </c>
      <c r="D7032" s="6" t="s">
        <v>8078</v>
      </c>
      <c r="E7032" s="6" t="s">
        <v>8079</v>
      </c>
      <c r="F7032" s="10" t="s">
        <v>67</v>
      </c>
    </row>
    <row r="7033" spans="1:6" x14ac:dyDescent="0.2">
      <c r="A7033" s="6" t="s">
        <v>13289</v>
      </c>
      <c r="B7033" s="6">
        <v>2016</v>
      </c>
      <c r="C7033" s="6" t="e">
        <f t="shared" ca="1" si="26"/>
        <v>#NAME?</v>
      </c>
      <c r="D7033" s="6" t="s">
        <v>8080</v>
      </c>
      <c r="E7033" s="6" t="s">
        <v>8081</v>
      </c>
      <c r="F7033" s="10" t="s">
        <v>67</v>
      </c>
    </row>
    <row r="7034" spans="1:6" x14ac:dyDescent="0.2">
      <c r="A7034" s="6" t="s">
        <v>13289</v>
      </c>
      <c r="B7034" s="6">
        <v>2016</v>
      </c>
      <c r="C7034" s="6" t="e">
        <f t="shared" ca="1" si="26"/>
        <v>#NAME?</v>
      </c>
      <c r="D7034" s="6" t="s">
        <v>8082</v>
      </c>
      <c r="E7034" s="6" t="s">
        <v>8083</v>
      </c>
      <c r="F7034" s="10" t="s">
        <v>67</v>
      </c>
    </row>
    <row r="7035" spans="1:6" x14ac:dyDescent="0.2">
      <c r="A7035" s="6" t="s">
        <v>13289</v>
      </c>
      <c r="B7035" s="6">
        <v>2016</v>
      </c>
      <c r="C7035" s="6" t="e">
        <f t="shared" ca="1" si="26"/>
        <v>#NAME?</v>
      </c>
      <c r="D7035" s="6" t="s">
        <v>8084</v>
      </c>
      <c r="E7035" s="6" t="s">
        <v>8085</v>
      </c>
      <c r="F7035" s="10" t="s">
        <v>67</v>
      </c>
    </row>
    <row r="7036" spans="1:6" x14ac:dyDescent="0.2">
      <c r="A7036" s="6" t="s">
        <v>13289</v>
      </c>
      <c r="B7036" s="6">
        <v>2016</v>
      </c>
      <c r="C7036" s="6" t="e">
        <f t="shared" ca="1" si="26"/>
        <v>#NAME?</v>
      </c>
      <c r="D7036" s="6" t="s">
        <v>8086</v>
      </c>
      <c r="E7036" s="6" t="s">
        <v>8087</v>
      </c>
      <c r="F7036" s="10" t="s">
        <v>67</v>
      </c>
    </row>
    <row r="7037" spans="1:6" x14ac:dyDescent="0.2">
      <c r="A7037" s="6" t="s">
        <v>13289</v>
      </c>
      <c r="B7037" s="6">
        <v>2016</v>
      </c>
      <c r="C7037" s="6" t="e">
        <f t="shared" ca="1" si="26"/>
        <v>#NAME?</v>
      </c>
      <c r="D7037" s="6" t="s">
        <v>8088</v>
      </c>
      <c r="E7037" s="6" t="s">
        <v>8089</v>
      </c>
      <c r="F7037" s="10" t="s">
        <v>67</v>
      </c>
    </row>
    <row r="7038" spans="1:6" x14ac:dyDescent="0.2">
      <c r="A7038" s="6" t="s">
        <v>13289</v>
      </c>
      <c r="B7038" s="6">
        <v>2016</v>
      </c>
      <c r="C7038" s="6" t="e">
        <f t="shared" ca="1" si="26"/>
        <v>#NAME?</v>
      </c>
      <c r="D7038" s="6" t="s">
        <v>8090</v>
      </c>
      <c r="E7038" s="6" t="s">
        <v>8091</v>
      </c>
      <c r="F7038" s="10" t="s">
        <v>67</v>
      </c>
    </row>
    <row r="7039" spans="1:6" x14ac:dyDescent="0.2">
      <c r="A7039" s="6" t="s">
        <v>13289</v>
      </c>
      <c r="B7039" s="6">
        <v>2016</v>
      </c>
      <c r="C7039" s="6" t="e">
        <f t="shared" ca="1" si="26"/>
        <v>#NAME?</v>
      </c>
      <c r="D7039" s="6" t="s">
        <v>8092</v>
      </c>
      <c r="E7039" s="6" t="s">
        <v>8093</v>
      </c>
      <c r="F7039" s="10" t="s">
        <v>67</v>
      </c>
    </row>
    <row r="7040" spans="1:6" x14ac:dyDescent="0.2">
      <c r="A7040" s="6" t="s">
        <v>13289</v>
      </c>
      <c r="B7040" s="6">
        <v>2016</v>
      </c>
      <c r="C7040" s="6" t="e">
        <f t="shared" ca="1" si="26"/>
        <v>#NAME?</v>
      </c>
      <c r="D7040" s="6" t="s">
        <v>8094</v>
      </c>
      <c r="E7040" s="6" t="s">
        <v>8095</v>
      </c>
      <c r="F7040" s="10" t="s">
        <v>67</v>
      </c>
    </row>
    <row r="7041" spans="1:6" x14ac:dyDescent="0.2">
      <c r="A7041" s="6" t="s">
        <v>13289</v>
      </c>
      <c r="B7041" s="6">
        <v>2016</v>
      </c>
      <c r="C7041" s="6" t="e">
        <f t="shared" ca="1" si="26"/>
        <v>#NAME?</v>
      </c>
      <c r="D7041" s="6" t="s">
        <v>8096</v>
      </c>
      <c r="E7041" s="6" t="s">
        <v>8097</v>
      </c>
      <c r="F7041" s="10" t="s">
        <v>67</v>
      </c>
    </row>
    <row r="7042" spans="1:6" x14ac:dyDescent="0.2">
      <c r="A7042" s="6" t="s">
        <v>13289</v>
      </c>
      <c r="B7042" s="6">
        <v>2016</v>
      </c>
      <c r="C7042" s="6" t="e">
        <f t="shared" ca="1" si="26"/>
        <v>#NAME?</v>
      </c>
      <c r="D7042" s="6" t="s">
        <v>8098</v>
      </c>
      <c r="E7042" s="6" t="s">
        <v>8099</v>
      </c>
      <c r="F7042" s="10" t="s">
        <v>67</v>
      </c>
    </row>
    <row r="7043" spans="1:6" x14ac:dyDescent="0.2">
      <c r="A7043" s="6" t="s">
        <v>13289</v>
      </c>
      <c r="B7043" s="6">
        <v>2016</v>
      </c>
      <c r="C7043" s="6" t="e">
        <f t="shared" ca="1" si="26"/>
        <v>#NAME?</v>
      </c>
      <c r="D7043" s="6" t="s">
        <v>8100</v>
      </c>
      <c r="E7043" s="6" t="s">
        <v>8101</v>
      </c>
      <c r="F7043" s="10" t="s">
        <v>67</v>
      </c>
    </row>
    <row r="7044" spans="1:6" x14ac:dyDescent="0.2">
      <c r="A7044" s="6" t="s">
        <v>13289</v>
      </c>
      <c r="B7044" s="6">
        <v>2016</v>
      </c>
      <c r="C7044" s="6" t="e">
        <f t="shared" ca="1" si="26"/>
        <v>#NAME?</v>
      </c>
      <c r="D7044" s="6" t="s">
        <v>8102</v>
      </c>
      <c r="E7044" s="6" t="s">
        <v>8103</v>
      </c>
      <c r="F7044" s="10" t="s">
        <v>67</v>
      </c>
    </row>
    <row r="7045" spans="1:6" x14ac:dyDescent="0.2">
      <c r="A7045" s="6" t="s">
        <v>13289</v>
      </c>
      <c r="B7045" s="6">
        <v>2016</v>
      </c>
      <c r="C7045" s="6" t="e">
        <f t="shared" ca="1" si="26"/>
        <v>#NAME?</v>
      </c>
      <c r="D7045" s="6" t="s">
        <v>8104</v>
      </c>
      <c r="E7045" s="6" t="s">
        <v>8105</v>
      </c>
      <c r="F7045" s="10" t="s">
        <v>67</v>
      </c>
    </row>
    <row r="7046" spans="1:6" x14ac:dyDescent="0.2">
      <c r="A7046" s="6" t="s">
        <v>13289</v>
      </c>
      <c r="B7046" s="6">
        <v>2016</v>
      </c>
      <c r="C7046" s="6" t="e">
        <f t="shared" ca="1" si="26"/>
        <v>#NAME?</v>
      </c>
      <c r="D7046" s="6" t="s">
        <v>8106</v>
      </c>
      <c r="E7046" s="6" t="s">
        <v>8107</v>
      </c>
      <c r="F7046" s="10" t="s">
        <v>67</v>
      </c>
    </row>
    <row r="7047" spans="1:6" x14ac:dyDescent="0.2">
      <c r="A7047" s="6" t="s">
        <v>13289</v>
      </c>
      <c r="B7047" s="6">
        <v>2016</v>
      </c>
      <c r="C7047" s="6" t="e">
        <f t="shared" ca="1" si="26"/>
        <v>#NAME?</v>
      </c>
      <c r="D7047" s="6" t="s">
        <v>8108</v>
      </c>
      <c r="E7047" s="6" t="s">
        <v>8109</v>
      </c>
      <c r="F7047" s="10" t="s">
        <v>67</v>
      </c>
    </row>
    <row r="7048" spans="1:6" x14ac:dyDescent="0.2">
      <c r="A7048" s="6" t="s">
        <v>13289</v>
      </c>
      <c r="B7048" s="6">
        <v>2016</v>
      </c>
      <c r="C7048" s="6" t="e">
        <f t="shared" ca="1" si="26"/>
        <v>#NAME?</v>
      </c>
      <c r="D7048" s="6" t="s">
        <v>8110</v>
      </c>
      <c r="E7048" s="6" t="s">
        <v>8111</v>
      </c>
      <c r="F7048" s="10" t="s">
        <v>67</v>
      </c>
    </row>
    <row r="7049" spans="1:6" x14ac:dyDescent="0.2">
      <c r="A7049" s="6" t="s">
        <v>13289</v>
      </c>
      <c r="B7049" s="6">
        <v>2016</v>
      </c>
      <c r="C7049" s="6" t="e">
        <f t="shared" ca="1" si="26"/>
        <v>#NAME?</v>
      </c>
      <c r="D7049" s="6" t="s">
        <v>8112</v>
      </c>
      <c r="E7049" s="6" t="s">
        <v>8113</v>
      </c>
      <c r="F7049" s="10" t="s">
        <v>67</v>
      </c>
    </row>
    <row r="7050" spans="1:6" x14ac:dyDescent="0.2">
      <c r="A7050" s="6" t="s">
        <v>13289</v>
      </c>
      <c r="B7050" s="6">
        <v>2016</v>
      </c>
      <c r="C7050" s="6" t="e">
        <f t="shared" ca="1" si="26"/>
        <v>#NAME?</v>
      </c>
      <c r="D7050" s="6" t="s">
        <v>8114</v>
      </c>
      <c r="E7050" s="6" t="s">
        <v>8115</v>
      </c>
      <c r="F7050" s="10" t="s">
        <v>67</v>
      </c>
    </row>
    <row r="7051" spans="1:6" x14ac:dyDescent="0.2">
      <c r="A7051" s="6" t="s">
        <v>13289</v>
      </c>
      <c r="B7051" s="6">
        <v>2016</v>
      </c>
      <c r="C7051" s="6" t="e">
        <f t="shared" ca="1" si="26"/>
        <v>#NAME?</v>
      </c>
      <c r="D7051" s="6" t="s">
        <v>7505</v>
      </c>
      <c r="E7051" s="6" t="s">
        <v>8116</v>
      </c>
      <c r="F7051" s="10" t="s">
        <v>67</v>
      </c>
    </row>
    <row r="7052" spans="1:6" x14ac:dyDescent="0.2">
      <c r="A7052" s="6" t="s">
        <v>13289</v>
      </c>
      <c r="B7052" s="6">
        <v>2016</v>
      </c>
      <c r="C7052" s="6" t="e">
        <f t="shared" ca="1" si="26"/>
        <v>#NAME?</v>
      </c>
      <c r="D7052" s="6" t="s">
        <v>8117</v>
      </c>
      <c r="E7052" s="6" t="s">
        <v>8118</v>
      </c>
      <c r="F7052" s="10" t="s">
        <v>67</v>
      </c>
    </row>
    <row r="7053" spans="1:6" x14ac:dyDescent="0.2">
      <c r="A7053" s="6" t="s">
        <v>13289</v>
      </c>
      <c r="B7053" s="6">
        <v>2016</v>
      </c>
      <c r="C7053" s="6" t="e">
        <f t="shared" ca="1" si="26"/>
        <v>#NAME?</v>
      </c>
      <c r="D7053" s="6" t="s">
        <v>8119</v>
      </c>
      <c r="E7053" s="6" t="s">
        <v>8120</v>
      </c>
      <c r="F7053" s="10" t="s">
        <v>67</v>
      </c>
    </row>
    <row r="7054" spans="1:6" x14ac:dyDescent="0.2">
      <c r="A7054" s="6" t="s">
        <v>13289</v>
      </c>
      <c r="B7054" s="6">
        <v>2016</v>
      </c>
      <c r="C7054" s="6" t="e">
        <f t="shared" ca="1" si="26"/>
        <v>#NAME?</v>
      </c>
      <c r="D7054" s="6" t="s">
        <v>8121</v>
      </c>
      <c r="E7054" s="6" t="s">
        <v>8122</v>
      </c>
      <c r="F7054" s="10" t="s">
        <v>67</v>
      </c>
    </row>
    <row r="7055" spans="1:6" x14ac:dyDescent="0.2">
      <c r="A7055" s="6" t="s">
        <v>13289</v>
      </c>
      <c r="B7055" s="6">
        <v>2016</v>
      </c>
      <c r="C7055" s="6" t="e">
        <f t="shared" ca="1" si="26"/>
        <v>#NAME?</v>
      </c>
      <c r="D7055" s="6" t="s">
        <v>8123</v>
      </c>
      <c r="E7055" s="6" t="s">
        <v>8124</v>
      </c>
      <c r="F7055" s="10" t="s">
        <v>67</v>
      </c>
    </row>
    <row r="7056" spans="1:6" x14ac:dyDescent="0.2">
      <c r="A7056" s="6" t="s">
        <v>13289</v>
      </c>
      <c r="B7056" s="6">
        <v>2016</v>
      </c>
      <c r="C7056" s="6" t="e">
        <f t="shared" ca="1" si="26"/>
        <v>#NAME?</v>
      </c>
      <c r="D7056" s="6" t="s">
        <v>8125</v>
      </c>
      <c r="E7056" s="6" t="s">
        <v>8126</v>
      </c>
      <c r="F7056" s="10" t="s">
        <v>67</v>
      </c>
    </row>
    <row r="7057" spans="1:6" x14ac:dyDescent="0.2">
      <c r="A7057" s="6" t="s">
        <v>13289</v>
      </c>
      <c r="B7057" s="6">
        <v>2016</v>
      </c>
      <c r="C7057" s="6" t="e">
        <f t="shared" ca="1" si="26"/>
        <v>#NAME?</v>
      </c>
      <c r="D7057" s="6" t="s">
        <v>8127</v>
      </c>
      <c r="E7057" s="6" t="s">
        <v>8128</v>
      </c>
      <c r="F7057" s="10" t="s">
        <v>67</v>
      </c>
    </row>
    <row r="7058" spans="1:6" x14ac:dyDescent="0.2">
      <c r="A7058" s="6" t="s">
        <v>13289</v>
      </c>
      <c r="B7058" s="6">
        <v>2016</v>
      </c>
      <c r="C7058" s="6" t="e">
        <f t="shared" ca="1" si="26"/>
        <v>#NAME?</v>
      </c>
      <c r="D7058" s="6" t="s">
        <v>8129</v>
      </c>
      <c r="E7058" s="6" t="s">
        <v>8130</v>
      </c>
      <c r="F7058" s="10" t="s">
        <v>67</v>
      </c>
    </row>
    <row r="7059" spans="1:6" x14ac:dyDescent="0.2">
      <c r="A7059" s="6" t="s">
        <v>13289</v>
      </c>
      <c r="B7059" s="6">
        <v>2016</v>
      </c>
      <c r="C7059" s="6" t="e">
        <f t="shared" ca="1" si="26"/>
        <v>#NAME?</v>
      </c>
      <c r="D7059" s="6" t="s">
        <v>8131</v>
      </c>
      <c r="E7059" s="6" t="s">
        <v>8132</v>
      </c>
      <c r="F7059" s="10" t="s">
        <v>67</v>
      </c>
    </row>
    <row r="7060" spans="1:6" x14ac:dyDescent="0.2">
      <c r="A7060" s="6" t="s">
        <v>13289</v>
      </c>
      <c r="B7060" s="6">
        <v>2016</v>
      </c>
      <c r="C7060" s="6" t="e">
        <f t="shared" ca="1" si="26"/>
        <v>#NAME?</v>
      </c>
      <c r="D7060" s="6" t="s">
        <v>8133</v>
      </c>
      <c r="E7060" s="6" t="s">
        <v>8134</v>
      </c>
      <c r="F7060" s="10" t="s">
        <v>67</v>
      </c>
    </row>
    <row r="7061" spans="1:6" x14ac:dyDescent="0.2">
      <c r="A7061" s="6" t="s">
        <v>13289</v>
      </c>
      <c r="B7061" s="6">
        <v>2016</v>
      </c>
      <c r="C7061" s="6" t="e">
        <f t="shared" ref="C7061:C7315" ca="1" si="27">_xludf.CONCAT(A7061,B7061)</f>
        <v>#NAME?</v>
      </c>
      <c r="D7061" s="6" t="s">
        <v>8135</v>
      </c>
      <c r="E7061" s="6" t="s">
        <v>8136</v>
      </c>
      <c r="F7061" s="10" t="s">
        <v>67</v>
      </c>
    </row>
    <row r="7062" spans="1:6" x14ac:dyDescent="0.2">
      <c r="A7062" s="6" t="s">
        <v>13289</v>
      </c>
      <c r="B7062" s="6">
        <v>2016</v>
      </c>
      <c r="C7062" s="6" t="e">
        <f t="shared" ca="1" si="27"/>
        <v>#NAME?</v>
      </c>
      <c r="D7062" s="6" t="s">
        <v>8137</v>
      </c>
      <c r="E7062" s="6" t="s">
        <v>8138</v>
      </c>
      <c r="F7062" s="10" t="s">
        <v>67</v>
      </c>
    </row>
    <row r="7063" spans="1:6" x14ac:dyDescent="0.2">
      <c r="A7063" s="6" t="s">
        <v>13289</v>
      </c>
      <c r="B7063" s="6">
        <v>2016</v>
      </c>
      <c r="C7063" s="6" t="e">
        <f t="shared" ca="1" si="27"/>
        <v>#NAME?</v>
      </c>
      <c r="D7063" s="6" t="s">
        <v>8139</v>
      </c>
      <c r="E7063" s="6" t="s">
        <v>8140</v>
      </c>
      <c r="F7063" s="10" t="s">
        <v>67</v>
      </c>
    </row>
    <row r="7064" spans="1:6" x14ac:dyDescent="0.2">
      <c r="A7064" s="6" t="s">
        <v>13289</v>
      </c>
      <c r="B7064" s="6">
        <v>2016</v>
      </c>
      <c r="C7064" s="6" t="e">
        <f t="shared" ca="1" si="27"/>
        <v>#NAME?</v>
      </c>
      <c r="D7064" s="6" t="s">
        <v>8141</v>
      </c>
      <c r="E7064" s="6" t="s">
        <v>8142</v>
      </c>
      <c r="F7064" s="10" t="s">
        <v>67</v>
      </c>
    </row>
    <row r="7065" spans="1:6" x14ac:dyDescent="0.2">
      <c r="A7065" s="6" t="s">
        <v>13289</v>
      </c>
      <c r="B7065" s="6">
        <v>2016</v>
      </c>
      <c r="C7065" s="6" t="e">
        <f t="shared" ca="1" si="27"/>
        <v>#NAME?</v>
      </c>
      <c r="D7065" s="6" t="s">
        <v>8143</v>
      </c>
      <c r="E7065" s="6" t="s">
        <v>8144</v>
      </c>
      <c r="F7065" s="10" t="s">
        <v>67</v>
      </c>
    </row>
    <row r="7066" spans="1:6" x14ac:dyDescent="0.2">
      <c r="A7066" s="6" t="s">
        <v>13289</v>
      </c>
      <c r="B7066" s="6">
        <v>2016</v>
      </c>
      <c r="C7066" s="6" t="e">
        <f t="shared" ca="1" si="27"/>
        <v>#NAME?</v>
      </c>
      <c r="D7066" s="6" t="s">
        <v>8145</v>
      </c>
      <c r="E7066" s="6" t="s">
        <v>8146</v>
      </c>
      <c r="F7066" s="10" t="s">
        <v>67</v>
      </c>
    </row>
    <row r="7067" spans="1:6" x14ac:dyDescent="0.2">
      <c r="A7067" s="6" t="s">
        <v>13289</v>
      </c>
      <c r="B7067" s="6">
        <v>2016</v>
      </c>
      <c r="C7067" s="6" t="e">
        <f t="shared" ca="1" si="27"/>
        <v>#NAME?</v>
      </c>
      <c r="D7067" s="6" t="s">
        <v>8147</v>
      </c>
      <c r="E7067" s="6" t="s">
        <v>8148</v>
      </c>
      <c r="F7067" s="10" t="s">
        <v>67</v>
      </c>
    </row>
    <row r="7068" spans="1:6" x14ac:dyDescent="0.2">
      <c r="A7068" s="6" t="s">
        <v>13289</v>
      </c>
      <c r="B7068" s="6">
        <v>2016</v>
      </c>
      <c r="C7068" s="6" t="e">
        <f t="shared" ca="1" si="27"/>
        <v>#NAME?</v>
      </c>
      <c r="D7068" s="6" t="s">
        <v>8149</v>
      </c>
      <c r="E7068" s="6" t="s">
        <v>8150</v>
      </c>
      <c r="F7068" s="10" t="s">
        <v>67</v>
      </c>
    </row>
    <row r="7069" spans="1:6" x14ac:dyDescent="0.2">
      <c r="A7069" s="6" t="s">
        <v>13289</v>
      </c>
      <c r="B7069" s="6">
        <v>2016</v>
      </c>
      <c r="C7069" s="6" t="e">
        <f t="shared" ca="1" si="27"/>
        <v>#NAME?</v>
      </c>
      <c r="D7069" s="6" t="s">
        <v>8151</v>
      </c>
      <c r="E7069" s="6" t="s">
        <v>8152</v>
      </c>
      <c r="F7069" s="10" t="s">
        <v>67</v>
      </c>
    </row>
    <row r="7070" spans="1:6" x14ac:dyDescent="0.2">
      <c r="A7070" s="6" t="s">
        <v>13289</v>
      </c>
      <c r="B7070" s="6">
        <v>2016</v>
      </c>
      <c r="C7070" s="6" t="e">
        <f t="shared" ca="1" si="27"/>
        <v>#NAME?</v>
      </c>
      <c r="D7070" s="6" t="s">
        <v>8153</v>
      </c>
      <c r="E7070" s="6" t="s">
        <v>8154</v>
      </c>
      <c r="F7070" s="10" t="s">
        <v>67</v>
      </c>
    </row>
    <row r="7071" spans="1:6" x14ac:dyDescent="0.2">
      <c r="A7071" s="6" t="s">
        <v>13289</v>
      </c>
      <c r="B7071" s="6">
        <v>2016</v>
      </c>
      <c r="C7071" s="6" t="e">
        <f t="shared" ca="1" si="27"/>
        <v>#NAME?</v>
      </c>
      <c r="D7071" s="6" t="s">
        <v>8155</v>
      </c>
      <c r="E7071" s="6" t="s">
        <v>8156</v>
      </c>
      <c r="F7071" s="10" t="s">
        <v>67</v>
      </c>
    </row>
    <row r="7072" spans="1:6" x14ac:dyDescent="0.2">
      <c r="A7072" s="6" t="s">
        <v>13289</v>
      </c>
      <c r="B7072" s="6">
        <v>2016</v>
      </c>
      <c r="C7072" s="6" t="e">
        <f t="shared" ca="1" si="27"/>
        <v>#NAME?</v>
      </c>
      <c r="D7072" s="6" t="s">
        <v>8157</v>
      </c>
      <c r="E7072" s="6" t="s">
        <v>8158</v>
      </c>
      <c r="F7072" s="10" t="s">
        <v>67</v>
      </c>
    </row>
    <row r="7073" spans="1:6" x14ac:dyDescent="0.2">
      <c r="A7073" s="6" t="s">
        <v>13289</v>
      </c>
      <c r="B7073" s="6">
        <v>2016</v>
      </c>
      <c r="C7073" s="6" t="e">
        <f t="shared" ca="1" si="27"/>
        <v>#NAME?</v>
      </c>
      <c r="D7073" s="6" t="s">
        <v>8159</v>
      </c>
      <c r="E7073" s="6" t="s">
        <v>8160</v>
      </c>
      <c r="F7073" s="10" t="s">
        <v>67</v>
      </c>
    </row>
    <row r="7074" spans="1:6" x14ac:dyDescent="0.2">
      <c r="A7074" s="6" t="s">
        <v>13289</v>
      </c>
      <c r="B7074" s="6">
        <v>2016</v>
      </c>
      <c r="C7074" s="6" t="e">
        <f t="shared" ca="1" si="27"/>
        <v>#NAME?</v>
      </c>
      <c r="D7074" s="6" t="s">
        <v>8161</v>
      </c>
      <c r="E7074" s="6" t="s">
        <v>8162</v>
      </c>
      <c r="F7074" s="10" t="s">
        <v>67</v>
      </c>
    </row>
    <row r="7075" spans="1:6" x14ac:dyDescent="0.2">
      <c r="A7075" s="6" t="s">
        <v>13289</v>
      </c>
      <c r="B7075" s="6">
        <v>2016</v>
      </c>
      <c r="C7075" s="6" t="e">
        <f t="shared" ca="1" si="27"/>
        <v>#NAME?</v>
      </c>
      <c r="D7075" s="6" t="s">
        <v>8163</v>
      </c>
      <c r="E7075" s="6" t="s">
        <v>8164</v>
      </c>
      <c r="F7075" s="10" t="s">
        <v>67</v>
      </c>
    </row>
    <row r="7076" spans="1:6" x14ac:dyDescent="0.2">
      <c r="A7076" s="6" t="s">
        <v>13289</v>
      </c>
      <c r="B7076" s="6">
        <v>2016</v>
      </c>
      <c r="C7076" s="6" t="e">
        <f t="shared" ca="1" si="27"/>
        <v>#NAME?</v>
      </c>
      <c r="D7076" s="6" t="s">
        <v>8165</v>
      </c>
      <c r="E7076" s="6" t="s">
        <v>8166</v>
      </c>
      <c r="F7076" s="10" t="s">
        <v>67</v>
      </c>
    </row>
    <row r="7077" spans="1:6" x14ac:dyDescent="0.2">
      <c r="A7077" s="6" t="s">
        <v>13289</v>
      </c>
      <c r="B7077" s="6">
        <v>2016</v>
      </c>
      <c r="C7077" s="6" t="e">
        <f t="shared" ca="1" si="27"/>
        <v>#NAME?</v>
      </c>
      <c r="D7077" s="6" t="s">
        <v>8167</v>
      </c>
      <c r="E7077" s="6" t="s">
        <v>8168</v>
      </c>
      <c r="F7077" s="10" t="s">
        <v>67</v>
      </c>
    </row>
    <row r="7078" spans="1:6" x14ac:dyDescent="0.2">
      <c r="A7078" s="6" t="s">
        <v>64</v>
      </c>
      <c r="B7078" s="2">
        <v>2021</v>
      </c>
      <c r="C7078" s="6" t="e">
        <f t="shared" ca="1" si="27"/>
        <v>#NAME?</v>
      </c>
      <c r="D7078" s="11" t="s">
        <v>13290</v>
      </c>
      <c r="E7078" s="12" t="s">
        <v>13291</v>
      </c>
      <c r="F7078" s="10" t="s">
        <v>67</v>
      </c>
    </row>
    <row r="7079" spans="1:6" x14ac:dyDescent="0.2">
      <c r="A7079" s="6" t="s">
        <v>64</v>
      </c>
      <c r="B7079" s="2">
        <v>2021</v>
      </c>
      <c r="C7079" s="6" t="e">
        <f t="shared" ca="1" si="27"/>
        <v>#NAME?</v>
      </c>
      <c r="D7079" s="13" t="s">
        <v>13292</v>
      </c>
      <c r="E7079" s="14" t="s">
        <v>13293</v>
      </c>
      <c r="F7079" s="10" t="s">
        <v>67</v>
      </c>
    </row>
    <row r="7080" spans="1:6" x14ac:dyDescent="0.2">
      <c r="A7080" s="6" t="s">
        <v>64</v>
      </c>
      <c r="B7080" s="2">
        <v>2021</v>
      </c>
      <c r="C7080" s="6" t="e">
        <f t="shared" ca="1" si="27"/>
        <v>#NAME?</v>
      </c>
      <c r="D7080" s="15" t="s">
        <v>13294</v>
      </c>
      <c r="E7080" s="12" t="s">
        <v>13295</v>
      </c>
      <c r="F7080" s="10" t="s">
        <v>67</v>
      </c>
    </row>
    <row r="7081" spans="1:6" x14ac:dyDescent="0.2">
      <c r="A7081" s="6" t="s">
        <v>64</v>
      </c>
      <c r="B7081" s="2">
        <v>2021</v>
      </c>
      <c r="C7081" s="6" t="e">
        <f t="shared" ca="1" si="27"/>
        <v>#NAME?</v>
      </c>
      <c r="D7081" s="13" t="s">
        <v>13296</v>
      </c>
      <c r="E7081" s="14" t="s">
        <v>13297</v>
      </c>
      <c r="F7081" s="10" t="s">
        <v>67</v>
      </c>
    </row>
    <row r="7082" spans="1:6" x14ac:dyDescent="0.2">
      <c r="A7082" s="6" t="s">
        <v>64</v>
      </c>
      <c r="B7082" s="2">
        <v>2021</v>
      </c>
      <c r="C7082" s="6" t="e">
        <f t="shared" ca="1" si="27"/>
        <v>#NAME?</v>
      </c>
      <c r="D7082" s="11" t="s">
        <v>13298</v>
      </c>
      <c r="E7082" s="12" t="s">
        <v>13299</v>
      </c>
      <c r="F7082" s="10" t="s">
        <v>67</v>
      </c>
    </row>
    <row r="7083" spans="1:6" x14ac:dyDescent="0.2">
      <c r="A7083" s="6" t="s">
        <v>64</v>
      </c>
      <c r="B7083" s="2">
        <v>2021</v>
      </c>
      <c r="C7083" s="6" t="e">
        <f t="shared" ca="1" si="27"/>
        <v>#NAME?</v>
      </c>
      <c r="D7083" s="13" t="s">
        <v>13300</v>
      </c>
      <c r="E7083" s="14" t="s">
        <v>13301</v>
      </c>
      <c r="F7083" s="10" t="s">
        <v>67</v>
      </c>
    </row>
    <row r="7084" spans="1:6" x14ac:dyDescent="0.2">
      <c r="A7084" s="6" t="s">
        <v>64</v>
      </c>
      <c r="B7084" s="2">
        <v>2021</v>
      </c>
      <c r="C7084" s="6" t="e">
        <f t="shared" ca="1" si="27"/>
        <v>#NAME?</v>
      </c>
      <c r="D7084" s="11" t="s">
        <v>13302</v>
      </c>
      <c r="E7084" s="12" t="s">
        <v>13303</v>
      </c>
      <c r="F7084" s="10" t="s">
        <v>67</v>
      </c>
    </row>
    <row r="7085" spans="1:6" x14ac:dyDescent="0.2">
      <c r="A7085" s="6" t="s">
        <v>64</v>
      </c>
      <c r="B7085" s="2">
        <v>2021</v>
      </c>
      <c r="C7085" s="6" t="e">
        <f t="shared" ca="1" si="27"/>
        <v>#NAME?</v>
      </c>
      <c r="D7085" s="13" t="s">
        <v>13304</v>
      </c>
      <c r="E7085" s="14" t="s">
        <v>13305</v>
      </c>
      <c r="F7085" s="10" t="s">
        <v>67</v>
      </c>
    </row>
    <row r="7086" spans="1:6" x14ac:dyDescent="0.2">
      <c r="A7086" s="6" t="s">
        <v>64</v>
      </c>
      <c r="B7086" s="2">
        <v>2021</v>
      </c>
      <c r="C7086" s="6" t="e">
        <f t="shared" ca="1" si="27"/>
        <v>#NAME?</v>
      </c>
      <c r="D7086" s="11" t="s">
        <v>13306</v>
      </c>
      <c r="E7086" s="12" t="s">
        <v>13307</v>
      </c>
      <c r="F7086" s="10" t="s">
        <v>67</v>
      </c>
    </row>
    <row r="7087" spans="1:6" x14ac:dyDescent="0.2">
      <c r="A7087" s="6" t="s">
        <v>64</v>
      </c>
      <c r="B7087" s="2">
        <v>2021</v>
      </c>
      <c r="C7087" s="6" t="e">
        <f t="shared" ca="1" si="27"/>
        <v>#NAME?</v>
      </c>
      <c r="D7087" s="13" t="s">
        <v>13308</v>
      </c>
      <c r="E7087" s="14" t="s">
        <v>13309</v>
      </c>
      <c r="F7087" s="10" t="s">
        <v>67</v>
      </c>
    </row>
    <row r="7088" spans="1:6" x14ac:dyDescent="0.2">
      <c r="A7088" s="6" t="s">
        <v>64</v>
      </c>
      <c r="B7088" s="2">
        <v>2021</v>
      </c>
      <c r="C7088" s="6" t="e">
        <f t="shared" ca="1" si="27"/>
        <v>#NAME?</v>
      </c>
      <c r="D7088" s="11" t="s">
        <v>13310</v>
      </c>
      <c r="E7088" s="12" t="s">
        <v>13311</v>
      </c>
      <c r="F7088" s="10" t="s">
        <v>67</v>
      </c>
    </row>
    <row r="7089" spans="1:6" x14ac:dyDescent="0.2">
      <c r="A7089" s="6" t="s">
        <v>64</v>
      </c>
      <c r="B7089" s="2">
        <v>2021</v>
      </c>
      <c r="C7089" s="6" t="e">
        <f t="shared" ca="1" si="27"/>
        <v>#NAME?</v>
      </c>
      <c r="D7089" s="13" t="s">
        <v>13312</v>
      </c>
      <c r="E7089" s="14" t="s">
        <v>13313</v>
      </c>
      <c r="F7089" s="10" t="s">
        <v>67</v>
      </c>
    </row>
    <row r="7090" spans="1:6" x14ac:dyDescent="0.2">
      <c r="A7090" s="6" t="s">
        <v>64</v>
      </c>
      <c r="B7090" s="2">
        <v>2021</v>
      </c>
      <c r="C7090" s="6" t="e">
        <f t="shared" ca="1" si="27"/>
        <v>#NAME?</v>
      </c>
      <c r="D7090" s="11" t="s">
        <v>13314</v>
      </c>
      <c r="E7090" s="12" t="s">
        <v>13315</v>
      </c>
      <c r="F7090" s="10" t="s">
        <v>67</v>
      </c>
    </row>
    <row r="7091" spans="1:6" x14ac:dyDescent="0.2">
      <c r="A7091" s="6" t="s">
        <v>64</v>
      </c>
      <c r="B7091" s="2">
        <v>2021</v>
      </c>
      <c r="C7091" s="6" t="e">
        <f t="shared" ca="1" si="27"/>
        <v>#NAME?</v>
      </c>
      <c r="D7091" s="13" t="s">
        <v>13316</v>
      </c>
      <c r="E7091" s="14" t="s">
        <v>13317</v>
      </c>
      <c r="F7091" s="10" t="s">
        <v>67</v>
      </c>
    </row>
    <row r="7092" spans="1:6" x14ac:dyDescent="0.2">
      <c r="A7092" s="6" t="s">
        <v>64</v>
      </c>
      <c r="B7092" s="2">
        <v>2021</v>
      </c>
      <c r="C7092" s="6" t="e">
        <f t="shared" ca="1" si="27"/>
        <v>#NAME?</v>
      </c>
      <c r="D7092" s="11" t="s">
        <v>13318</v>
      </c>
      <c r="E7092" s="12" t="s">
        <v>13319</v>
      </c>
      <c r="F7092" s="10" t="s">
        <v>67</v>
      </c>
    </row>
    <row r="7093" spans="1:6" x14ac:dyDescent="0.2">
      <c r="A7093" s="6" t="s">
        <v>64</v>
      </c>
      <c r="B7093" s="2">
        <v>2021</v>
      </c>
      <c r="C7093" s="6" t="e">
        <f t="shared" ca="1" si="27"/>
        <v>#NAME?</v>
      </c>
      <c r="D7093" s="13" t="s">
        <v>13320</v>
      </c>
      <c r="E7093" s="14" t="s">
        <v>13321</v>
      </c>
      <c r="F7093" s="10" t="s">
        <v>67</v>
      </c>
    </row>
    <row r="7094" spans="1:6" x14ac:dyDescent="0.2">
      <c r="A7094" s="6" t="s">
        <v>64</v>
      </c>
      <c r="B7094" s="2">
        <v>2021</v>
      </c>
      <c r="C7094" s="6" t="e">
        <f t="shared" ca="1" si="27"/>
        <v>#NAME?</v>
      </c>
      <c r="D7094" s="11" t="s">
        <v>13322</v>
      </c>
      <c r="E7094" s="12" t="s">
        <v>13323</v>
      </c>
      <c r="F7094" s="10" t="s">
        <v>67</v>
      </c>
    </row>
    <row r="7095" spans="1:6" x14ac:dyDescent="0.2">
      <c r="A7095" s="6" t="s">
        <v>64</v>
      </c>
      <c r="B7095" s="2">
        <v>2021</v>
      </c>
      <c r="C7095" s="6" t="e">
        <f t="shared" ca="1" si="27"/>
        <v>#NAME?</v>
      </c>
      <c r="D7095" s="13" t="s">
        <v>13324</v>
      </c>
      <c r="E7095" s="14" t="s">
        <v>13325</v>
      </c>
      <c r="F7095" s="10" t="s">
        <v>67</v>
      </c>
    </row>
    <row r="7096" spans="1:6" x14ac:dyDescent="0.2">
      <c r="A7096" s="6" t="s">
        <v>64</v>
      </c>
      <c r="B7096" s="2">
        <v>2021</v>
      </c>
      <c r="C7096" s="6" t="e">
        <f t="shared" ca="1" si="27"/>
        <v>#NAME?</v>
      </c>
      <c r="D7096" s="11" t="s">
        <v>13326</v>
      </c>
      <c r="E7096" s="12" t="s">
        <v>13327</v>
      </c>
      <c r="F7096" s="10" t="s">
        <v>67</v>
      </c>
    </row>
    <row r="7097" spans="1:6" x14ac:dyDescent="0.2">
      <c r="A7097" s="6" t="s">
        <v>64</v>
      </c>
      <c r="B7097" s="2">
        <v>2021</v>
      </c>
      <c r="C7097" s="6" t="e">
        <f t="shared" ca="1" si="27"/>
        <v>#NAME?</v>
      </c>
      <c r="D7097" s="13" t="s">
        <v>13328</v>
      </c>
      <c r="E7097" s="14" t="s">
        <v>13329</v>
      </c>
      <c r="F7097" s="10" t="s">
        <v>67</v>
      </c>
    </row>
    <row r="7098" spans="1:6" x14ac:dyDescent="0.2">
      <c r="A7098" s="6" t="s">
        <v>64</v>
      </c>
      <c r="B7098" s="2">
        <v>2021</v>
      </c>
      <c r="C7098" s="6" t="e">
        <f t="shared" ca="1" si="27"/>
        <v>#NAME?</v>
      </c>
      <c r="D7098" s="15" t="s">
        <v>13330</v>
      </c>
      <c r="E7098" s="12" t="s">
        <v>13331</v>
      </c>
      <c r="F7098" s="10" t="s">
        <v>67</v>
      </c>
    </row>
    <row r="7099" spans="1:6" x14ac:dyDescent="0.2">
      <c r="A7099" s="6" t="s">
        <v>64</v>
      </c>
      <c r="B7099" s="2">
        <v>2021</v>
      </c>
      <c r="C7099" s="6" t="e">
        <f t="shared" ca="1" si="27"/>
        <v>#NAME?</v>
      </c>
      <c r="D7099" s="13" t="s">
        <v>13332</v>
      </c>
      <c r="E7099" s="14" t="s">
        <v>13333</v>
      </c>
      <c r="F7099" s="10" t="s">
        <v>67</v>
      </c>
    </row>
    <row r="7100" spans="1:6" x14ac:dyDescent="0.2">
      <c r="A7100" s="6" t="s">
        <v>64</v>
      </c>
      <c r="B7100" s="2">
        <v>2021</v>
      </c>
      <c r="C7100" s="6" t="e">
        <f t="shared" ca="1" si="27"/>
        <v>#NAME?</v>
      </c>
      <c r="D7100" s="11" t="s">
        <v>13334</v>
      </c>
      <c r="E7100" s="12" t="s">
        <v>13335</v>
      </c>
      <c r="F7100" s="10" t="s">
        <v>67</v>
      </c>
    </row>
    <row r="7101" spans="1:6" x14ac:dyDescent="0.2">
      <c r="A7101" s="6" t="s">
        <v>64</v>
      </c>
      <c r="B7101" s="2">
        <v>2021</v>
      </c>
      <c r="C7101" s="6" t="e">
        <f t="shared" ca="1" si="27"/>
        <v>#NAME?</v>
      </c>
      <c r="D7101" s="13" t="s">
        <v>13336</v>
      </c>
      <c r="E7101" s="14" t="s">
        <v>13337</v>
      </c>
      <c r="F7101" s="10" t="s">
        <v>67</v>
      </c>
    </row>
    <row r="7102" spans="1:6" x14ac:dyDescent="0.2">
      <c r="A7102" s="6" t="s">
        <v>64</v>
      </c>
      <c r="B7102" s="2">
        <v>2021</v>
      </c>
      <c r="C7102" s="6" t="e">
        <f t="shared" ca="1" si="27"/>
        <v>#NAME?</v>
      </c>
      <c r="D7102" s="11" t="s">
        <v>13338</v>
      </c>
      <c r="E7102" s="12" t="s">
        <v>13339</v>
      </c>
      <c r="F7102" s="10" t="s">
        <v>67</v>
      </c>
    </row>
    <row r="7103" spans="1:6" x14ac:dyDescent="0.2">
      <c r="A7103" s="6" t="s">
        <v>64</v>
      </c>
      <c r="B7103" s="2">
        <v>2021</v>
      </c>
      <c r="C7103" s="6" t="e">
        <f t="shared" ca="1" si="27"/>
        <v>#NAME?</v>
      </c>
      <c r="D7103" s="13" t="s">
        <v>13340</v>
      </c>
      <c r="E7103" s="14" t="s">
        <v>13341</v>
      </c>
      <c r="F7103" s="10" t="s">
        <v>67</v>
      </c>
    </row>
    <row r="7104" spans="1:6" x14ac:dyDescent="0.2">
      <c r="A7104" s="6" t="s">
        <v>64</v>
      </c>
      <c r="B7104" s="2">
        <v>2021</v>
      </c>
      <c r="C7104" s="6" t="e">
        <f t="shared" ca="1" si="27"/>
        <v>#NAME?</v>
      </c>
      <c r="D7104" s="11" t="s">
        <v>13342</v>
      </c>
      <c r="E7104" s="12" t="s">
        <v>13343</v>
      </c>
      <c r="F7104" s="10" t="s">
        <v>67</v>
      </c>
    </row>
    <row r="7105" spans="1:6" x14ac:dyDescent="0.2">
      <c r="A7105" s="6" t="s">
        <v>64</v>
      </c>
      <c r="B7105" s="2">
        <v>2021</v>
      </c>
      <c r="C7105" s="6" t="e">
        <f t="shared" ca="1" si="27"/>
        <v>#NAME?</v>
      </c>
      <c r="D7105" s="13" t="s">
        <v>13344</v>
      </c>
      <c r="E7105" s="14" t="s">
        <v>13345</v>
      </c>
      <c r="F7105" s="10" t="s">
        <v>67</v>
      </c>
    </row>
    <row r="7106" spans="1:6" x14ac:dyDescent="0.2">
      <c r="A7106" s="6" t="s">
        <v>64</v>
      </c>
      <c r="B7106" s="2">
        <v>2021</v>
      </c>
      <c r="C7106" s="6" t="e">
        <f t="shared" ca="1" si="27"/>
        <v>#NAME?</v>
      </c>
      <c r="D7106" s="11" t="s">
        <v>13346</v>
      </c>
      <c r="E7106" s="12" t="s">
        <v>13347</v>
      </c>
      <c r="F7106" s="10" t="s">
        <v>67</v>
      </c>
    </row>
    <row r="7107" spans="1:6" x14ac:dyDescent="0.2">
      <c r="A7107" s="6" t="s">
        <v>64</v>
      </c>
      <c r="B7107" s="2">
        <v>2021</v>
      </c>
      <c r="C7107" s="6" t="e">
        <f t="shared" ca="1" si="27"/>
        <v>#NAME?</v>
      </c>
      <c r="D7107" s="13" t="s">
        <v>13348</v>
      </c>
      <c r="E7107" s="14" t="s">
        <v>13349</v>
      </c>
      <c r="F7107" s="10" t="s">
        <v>67</v>
      </c>
    </row>
    <row r="7108" spans="1:6" x14ac:dyDescent="0.2">
      <c r="A7108" s="6" t="s">
        <v>64</v>
      </c>
      <c r="B7108" s="2">
        <v>2021</v>
      </c>
      <c r="C7108" s="6" t="e">
        <f t="shared" ca="1" si="27"/>
        <v>#NAME?</v>
      </c>
      <c r="D7108" s="11" t="s">
        <v>13350</v>
      </c>
      <c r="E7108" s="12" t="s">
        <v>13351</v>
      </c>
      <c r="F7108" s="10" t="s">
        <v>67</v>
      </c>
    </row>
    <row r="7109" spans="1:6" x14ac:dyDescent="0.2">
      <c r="A7109" s="6" t="s">
        <v>64</v>
      </c>
      <c r="B7109" s="2">
        <v>2021</v>
      </c>
      <c r="C7109" s="6" t="e">
        <f t="shared" ca="1" si="27"/>
        <v>#NAME?</v>
      </c>
      <c r="D7109" s="13" t="s">
        <v>13352</v>
      </c>
      <c r="E7109" s="14" t="s">
        <v>13353</v>
      </c>
      <c r="F7109" s="10" t="s">
        <v>67</v>
      </c>
    </row>
    <row r="7110" spans="1:6" x14ac:dyDescent="0.2">
      <c r="A7110" s="6" t="s">
        <v>64</v>
      </c>
      <c r="B7110" s="2">
        <v>2021</v>
      </c>
      <c r="C7110" s="6" t="e">
        <f t="shared" ca="1" si="27"/>
        <v>#NAME?</v>
      </c>
      <c r="D7110" s="11" t="s">
        <v>13354</v>
      </c>
      <c r="E7110" s="12" t="s">
        <v>13355</v>
      </c>
      <c r="F7110" s="10" t="s">
        <v>67</v>
      </c>
    </row>
    <row r="7111" spans="1:6" x14ac:dyDescent="0.2">
      <c r="A7111" s="6" t="s">
        <v>64</v>
      </c>
      <c r="B7111" s="2">
        <v>2021</v>
      </c>
      <c r="C7111" s="6" t="e">
        <f t="shared" ca="1" si="27"/>
        <v>#NAME?</v>
      </c>
      <c r="D7111" s="13" t="s">
        <v>13356</v>
      </c>
      <c r="E7111" s="14" t="s">
        <v>13357</v>
      </c>
      <c r="F7111" s="10" t="s">
        <v>67</v>
      </c>
    </row>
    <row r="7112" spans="1:6" x14ac:dyDescent="0.2">
      <c r="A7112" s="6" t="s">
        <v>64</v>
      </c>
      <c r="B7112" s="2">
        <v>2021</v>
      </c>
      <c r="C7112" s="6" t="e">
        <f t="shared" ca="1" si="27"/>
        <v>#NAME?</v>
      </c>
      <c r="D7112" s="11" t="s">
        <v>13358</v>
      </c>
      <c r="E7112" s="12" t="s">
        <v>13359</v>
      </c>
      <c r="F7112" s="10" t="s">
        <v>67</v>
      </c>
    </row>
    <row r="7113" spans="1:6" x14ac:dyDescent="0.2">
      <c r="A7113" s="6" t="s">
        <v>64</v>
      </c>
      <c r="B7113" s="2">
        <v>2021</v>
      </c>
      <c r="C7113" s="6" t="e">
        <f t="shared" ca="1" si="27"/>
        <v>#NAME?</v>
      </c>
      <c r="D7113" s="13" t="s">
        <v>13360</v>
      </c>
      <c r="E7113" s="14" t="s">
        <v>13361</v>
      </c>
      <c r="F7113" s="10" t="s">
        <v>67</v>
      </c>
    </row>
    <row r="7114" spans="1:6" x14ac:dyDescent="0.2">
      <c r="A7114" s="6" t="s">
        <v>64</v>
      </c>
      <c r="B7114" s="2">
        <v>2021</v>
      </c>
      <c r="C7114" s="6" t="e">
        <f t="shared" ca="1" si="27"/>
        <v>#NAME?</v>
      </c>
      <c r="D7114" s="11" t="s">
        <v>13362</v>
      </c>
      <c r="E7114" s="12" t="s">
        <v>13363</v>
      </c>
      <c r="F7114" s="10" t="s">
        <v>67</v>
      </c>
    </row>
    <row r="7115" spans="1:6" x14ac:dyDescent="0.2">
      <c r="A7115" s="6" t="s">
        <v>64</v>
      </c>
      <c r="B7115" s="2">
        <v>2021</v>
      </c>
      <c r="C7115" s="6" t="e">
        <f t="shared" ca="1" si="27"/>
        <v>#NAME?</v>
      </c>
      <c r="D7115" s="13" t="s">
        <v>13364</v>
      </c>
      <c r="E7115" s="14" t="s">
        <v>13365</v>
      </c>
      <c r="F7115" s="10" t="s">
        <v>67</v>
      </c>
    </row>
    <row r="7116" spans="1:6" x14ac:dyDescent="0.2">
      <c r="A7116" s="6" t="s">
        <v>64</v>
      </c>
      <c r="B7116" s="2">
        <v>2021</v>
      </c>
      <c r="C7116" s="6" t="e">
        <f t="shared" ca="1" si="27"/>
        <v>#NAME?</v>
      </c>
      <c r="D7116" s="11" t="s">
        <v>13366</v>
      </c>
      <c r="E7116" s="12" t="s">
        <v>13367</v>
      </c>
      <c r="F7116" s="10" t="s">
        <v>67</v>
      </c>
    </row>
    <row r="7117" spans="1:6" x14ac:dyDescent="0.2">
      <c r="A7117" s="6" t="s">
        <v>64</v>
      </c>
      <c r="B7117" s="2">
        <v>2021</v>
      </c>
      <c r="C7117" s="6" t="e">
        <f t="shared" ca="1" si="27"/>
        <v>#NAME?</v>
      </c>
      <c r="D7117" s="13" t="s">
        <v>13368</v>
      </c>
      <c r="E7117" s="14" t="s">
        <v>13369</v>
      </c>
      <c r="F7117" s="10" t="s">
        <v>67</v>
      </c>
    </row>
    <row r="7118" spans="1:6" x14ac:dyDescent="0.2">
      <c r="A7118" s="6" t="s">
        <v>64</v>
      </c>
      <c r="B7118" s="2">
        <v>2021</v>
      </c>
      <c r="C7118" s="6" t="e">
        <f t="shared" ca="1" si="27"/>
        <v>#NAME?</v>
      </c>
      <c r="D7118" s="11" t="s">
        <v>13370</v>
      </c>
      <c r="E7118" s="12" t="s">
        <v>13371</v>
      </c>
      <c r="F7118" s="10" t="s">
        <v>67</v>
      </c>
    </row>
    <row r="7119" spans="1:6" x14ac:dyDescent="0.2">
      <c r="A7119" s="6" t="s">
        <v>64</v>
      </c>
      <c r="B7119" s="2">
        <v>2021</v>
      </c>
      <c r="C7119" s="6" t="e">
        <f t="shared" ca="1" si="27"/>
        <v>#NAME?</v>
      </c>
      <c r="D7119" s="13" t="s">
        <v>13372</v>
      </c>
      <c r="E7119" s="14" t="s">
        <v>13373</v>
      </c>
      <c r="F7119" s="10" t="s">
        <v>67</v>
      </c>
    </row>
    <row r="7120" spans="1:6" x14ac:dyDescent="0.2">
      <c r="A7120" s="6" t="s">
        <v>64</v>
      </c>
      <c r="B7120" s="2">
        <v>2021</v>
      </c>
      <c r="C7120" s="6" t="e">
        <f t="shared" ca="1" si="27"/>
        <v>#NAME?</v>
      </c>
      <c r="D7120" s="11" t="s">
        <v>13374</v>
      </c>
      <c r="E7120" s="12" t="s">
        <v>13375</v>
      </c>
      <c r="F7120" s="10" t="s">
        <v>67</v>
      </c>
    </row>
    <row r="7121" spans="1:6" x14ac:dyDescent="0.2">
      <c r="A7121" s="6" t="s">
        <v>64</v>
      </c>
      <c r="B7121" s="2">
        <v>2021</v>
      </c>
      <c r="C7121" s="6" t="e">
        <f t="shared" ca="1" si="27"/>
        <v>#NAME?</v>
      </c>
      <c r="D7121" s="13" t="s">
        <v>13376</v>
      </c>
      <c r="E7121" s="14" t="s">
        <v>13377</v>
      </c>
      <c r="F7121" s="10" t="s">
        <v>67</v>
      </c>
    </row>
    <row r="7122" spans="1:6" x14ac:dyDescent="0.2">
      <c r="A7122" s="6" t="s">
        <v>64</v>
      </c>
      <c r="B7122" s="2">
        <v>2021</v>
      </c>
      <c r="C7122" s="6" t="e">
        <f t="shared" ca="1" si="27"/>
        <v>#NAME?</v>
      </c>
      <c r="D7122" s="11" t="s">
        <v>13378</v>
      </c>
      <c r="E7122" s="12" t="s">
        <v>13379</v>
      </c>
      <c r="F7122" s="10" t="s">
        <v>67</v>
      </c>
    </row>
    <row r="7123" spans="1:6" x14ac:dyDescent="0.2">
      <c r="A7123" s="6" t="s">
        <v>64</v>
      </c>
      <c r="B7123" s="2">
        <v>2021</v>
      </c>
      <c r="C7123" s="6" t="e">
        <f t="shared" ca="1" si="27"/>
        <v>#NAME?</v>
      </c>
      <c r="D7123" s="13" t="s">
        <v>13380</v>
      </c>
      <c r="E7123" s="14" t="s">
        <v>13381</v>
      </c>
      <c r="F7123" s="10" t="s">
        <v>67</v>
      </c>
    </row>
    <row r="7124" spans="1:6" x14ac:dyDescent="0.2">
      <c r="A7124" s="6" t="s">
        <v>64</v>
      </c>
      <c r="B7124" s="2">
        <v>2021</v>
      </c>
      <c r="C7124" s="6" t="e">
        <f t="shared" ca="1" si="27"/>
        <v>#NAME?</v>
      </c>
      <c r="D7124" s="11" t="s">
        <v>13382</v>
      </c>
      <c r="E7124" s="12" t="s">
        <v>13383</v>
      </c>
      <c r="F7124" s="10" t="s">
        <v>67</v>
      </c>
    </row>
    <row r="7125" spans="1:6" x14ac:dyDescent="0.2">
      <c r="A7125" s="6" t="s">
        <v>64</v>
      </c>
      <c r="B7125" s="2">
        <v>2021</v>
      </c>
      <c r="C7125" s="6" t="e">
        <f t="shared" ca="1" si="27"/>
        <v>#NAME?</v>
      </c>
      <c r="D7125" s="13" t="s">
        <v>13384</v>
      </c>
      <c r="E7125" s="14" t="s">
        <v>13385</v>
      </c>
      <c r="F7125" s="10" t="s">
        <v>67</v>
      </c>
    </row>
    <row r="7126" spans="1:6" x14ac:dyDescent="0.2">
      <c r="A7126" s="6" t="s">
        <v>64</v>
      </c>
      <c r="B7126" s="2">
        <v>2021</v>
      </c>
      <c r="C7126" s="6" t="e">
        <f t="shared" ca="1" si="27"/>
        <v>#NAME?</v>
      </c>
      <c r="D7126" s="11" t="s">
        <v>13386</v>
      </c>
      <c r="E7126" s="12" t="s">
        <v>13387</v>
      </c>
      <c r="F7126" s="10" t="s">
        <v>67</v>
      </c>
    </row>
    <row r="7127" spans="1:6" x14ac:dyDescent="0.2">
      <c r="A7127" s="6" t="s">
        <v>64</v>
      </c>
      <c r="B7127" s="2">
        <v>2021</v>
      </c>
      <c r="C7127" s="6" t="e">
        <f t="shared" ca="1" si="27"/>
        <v>#NAME?</v>
      </c>
      <c r="D7127" s="13" t="s">
        <v>13388</v>
      </c>
      <c r="E7127" s="14" t="s">
        <v>13389</v>
      </c>
      <c r="F7127" s="10" t="s">
        <v>67</v>
      </c>
    </row>
    <row r="7128" spans="1:6" x14ac:dyDescent="0.2">
      <c r="A7128" s="6" t="s">
        <v>64</v>
      </c>
      <c r="B7128" s="2">
        <v>2021</v>
      </c>
      <c r="C7128" s="6" t="e">
        <f t="shared" ca="1" si="27"/>
        <v>#NAME?</v>
      </c>
      <c r="D7128" s="11" t="s">
        <v>13390</v>
      </c>
      <c r="E7128" s="12" t="s">
        <v>13391</v>
      </c>
      <c r="F7128" s="10" t="s">
        <v>67</v>
      </c>
    </row>
    <row r="7129" spans="1:6" x14ac:dyDescent="0.2">
      <c r="A7129" s="6" t="s">
        <v>64</v>
      </c>
      <c r="B7129" s="2">
        <v>2021</v>
      </c>
      <c r="C7129" s="6" t="e">
        <f t="shared" ca="1" si="27"/>
        <v>#NAME?</v>
      </c>
      <c r="D7129" s="13" t="s">
        <v>13392</v>
      </c>
      <c r="E7129" s="14" t="s">
        <v>13393</v>
      </c>
      <c r="F7129" s="10" t="s">
        <v>67</v>
      </c>
    </row>
    <row r="7130" spans="1:6" x14ac:dyDescent="0.2">
      <c r="A7130" s="6" t="s">
        <v>64</v>
      </c>
      <c r="B7130" s="2">
        <v>2021</v>
      </c>
      <c r="C7130" s="6" t="e">
        <f t="shared" ca="1" si="27"/>
        <v>#NAME?</v>
      </c>
      <c r="D7130" s="11" t="s">
        <v>13394</v>
      </c>
      <c r="E7130" s="12" t="s">
        <v>13395</v>
      </c>
      <c r="F7130" s="10" t="s">
        <v>67</v>
      </c>
    </row>
    <row r="7131" spans="1:6" x14ac:dyDescent="0.2">
      <c r="A7131" s="6" t="s">
        <v>64</v>
      </c>
      <c r="B7131" s="2">
        <v>2021</v>
      </c>
      <c r="C7131" s="6" t="e">
        <f t="shared" ca="1" si="27"/>
        <v>#NAME?</v>
      </c>
      <c r="D7131" s="13" t="s">
        <v>13396</v>
      </c>
      <c r="E7131" s="14" t="s">
        <v>13397</v>
      </c>
      <c r="F7131" s="10" t="s">
        <v>67</v>
      </c>
    </row>
    <row r="7132" spans="1:6" x14ac:dyDescent="0.2">
      <c r="A7132" s="6" t="s">
        <v>64</v>
      </c>
      <c r="B7132" s="2">
        <v>2021</v>
      </c>
      <c r="C7132" s="6" t="e">
        <f t="shared" ca="1" si="27"/>
        <v>#NAME?</v>
      </c>
      <c r="D7132" s="11" t="s">
        <v>13398</v>
      </c>
      <c r="E7132" s="12" t="s">
        <v>13399</v>
      </c>
      <c r="F7132" s="10" t="s">
        <v>67</v>
      </c>
    </row>
    <row r="7133" spans="1:6" x14ac:dyDescent="0.2">
      <c r="A7133" s="6" t="s">
        <v>64</v>
      </c>
      <c r="B7133" s="2">
        <v>2021</v>
      </c>
      <c r="C7133" s="6" t="e">
        <f t="shared" ca="1" si="27"/>
        <v>#NAME?</v>
      </c>
      <c r="D7133" s="13" t="s">
        <v>13400</v>
      </c>
      <c r="E7133" s="14" t="s">
        <v>13401</v>
      </c>
      <c r="F7133" s="10" t="s">
        <v>67</v>
      </c>
    </row>
    <row r="7134" spans="1:6" x14ac:dyDescent="0.2">
      <c r="A7134" s="6" t="s">
        <v>64</v>
      </c>
      <c r="B7134" s="2">
        <v>2021</v>
      </c>
      <c r="C7134" s="6" t="e">
        <f t="shared" ca="1" si="27"/>
        <v>#NAME?</v>
      </c>
      <c r="D7134" s="11" t="s">
        <v>13402</v>
      </c>
      <c r="E7134" s="12" t="s">
        <v>13403</v>
      </c>
      <c r="F7134" s="10" t="s">
        <v>67</v>
      </c>
    </row>
    <row r="7135" spans="1:6" x14ac:dyDescent="0.2">
      <c r="A7135" s="6" t="s">
        <v>64</v>
      </c>
      <c r="B7135" s="2">
        <v>2021</v>
      </c>
      <c r="C7135" s="6" t="e">
        <f t="shared" ca="1" si="27"/>
        <v>#NAME?</v>
      </c>
      <c r="D7135" s="13" t="s">
        <v>13404</v>
      </c>
      <c r="E7135" s="14" t="s">
        <v>13405</v>
      </c>
      <c r="F7135" s="10" t="s">
        <v>67</v>
      </c>
    </row>
    <row r="7136" spans="1:6" x14ac:dyDescent="0.2">
      <c r="A7136" s="6" t="s">
        <v>64</v>
      </c>
      <c r="B7136" s="2">
        <v>2021</v>
      </c>
      <c r="C7136" s="6" t="e">
        <f t="shared" ca="1" si="27"/>
        <v>#NAME?</v>
      </c>
      <c r="D7136" s="11" t="s">
        <v>13406</v>
      </c>
      <c r="E7136" s="12" t="s">
        <v>13407</v>
      </c>
      <c r="F7136" s="10" t="s">
        <v>67</v>
      </c>
    </row>
    <row r="7137" spans="1:6" x14ac:dyDescent="0.2">
      <c r="A7137" s="6" t="s">
        <v>64</v>
      </c>
      <c r="B7137" s="2">
        <v>2021</v>
      </c>
      <c r="C7137" s="6" t="e">
        <f t="shared" ca="1" si="27"/>
        <v>#NAME?</v>
      </c>
      <c r="D7137" s="13" t="s">
        <v>13408</v>
      </c>
      <c r="E7137" s="14" t="s">
        <v>13409</v>
      </c>
      <c r="F7137" s="10" t="s">
        <v>67</v>
      </c>
    </row>
    <row r="7138" spans="1:6" x14ac:dyDescent="0.2">
      <c r="A7138" s="6" t="s">
        <v>64</v>
      </c>
      <c r="B7138" s="2">
        <v>2021</v>
      </c>
      <c r="C7138" s="6" t="e">
        <f t="shared" ca="1" si="27"/>
        <v>#NAME?</v>
      </c>
      <c r="D7138" s="11" t="s">
        <v>13410</v>
      </c>
      <c r="E7138" s="12" t="s">
        <v>13411</v>
      </c>
      <c r="F7138" s="10" t="s">
        <v>67</v>
      </c>
    </row>
    <row r="7139" spans="1:6" x14ac:dyDescent="0.2">
      <c r="A7139" s="6" t="s">
        <v>64</v>
      </c>
      <c r="B7139" s="2">
        <v>2021</v>
      </c>
      <c r="C7139" s="6" t="e">
        <f t="shared" ca="1" si="27"/>
        <v>#NAME?</v>
      </c>
      <c r="D7139" s="13" t="s">
        <v>13412</v>
      </c>
      <c r="E7139" s="14" t="s">
        <v>13413</v>
      </c>
      <c r="F7139" s="10" t="s">
        <v>67</v>
      </c>
    </row>
    <row r="7140" spans="1:6" x14ac:dyDescent="0.2">
      <c r="A7140" s="6" t="s">
        <v>64</v>
      </c>
      <c r="B7140" s="2">
        <v>2021</v>
      </c>
      <c r="C7140" s="6" t="e">
        <f t="shared" ca="1" si="27"/>
        <v>#NAME?</v>
      </c>
      <c r="D7140" s="11" t="s">
        <v>13414</v>
      </c>
      <c r="E7140" s="12" t="s">
        <v>13415</v>
      </c>
      <c r="F7140" s="10" t="s">
        <v>67</v>
      </c>
    </row>
    <row r="7141" spans="1:6" x14ac:dyDescent="0.2">
      <c r="A7141" s="6" t="s">
        <v>64</v>
      </c>
      <c r="B7141" s="2">
        <v>2021</v>
      </c>
      <c r="C7141" s="6" t="e">
        <f t="shared" ca="1" si="27"/>
        <v>#NAME?</v>
      </c>
      <c r="D7141" s="13" t="s">
        <v>13416</v>
      </c>
      <c r="E7141" s="14" t="s">
        <v>13417</v>
      </c>
      <c r="F7141" s="10" t="s">
        <v>67</v>
      </c>
    </row>
    <row r="7142" spans="1:6" x14ac:dyDescent="0.2">
      <c r="A7142" s="6" t="s">
        <v>64</v>
      </c>
      <c r="B7142" s="2">
        <v>2021</v>
      </c>
      <c r="C7142" s="6" t="e">
        <f t="shared" ca="1" si="27"/>
        <v>#NAME?</v>
      </c>
      <c r="D7142" s="11" t="s">
        <v>13418</v>
      </c>
      <c r="E7142" s="12" t="s">
        <v>13419</v>
      </c>
      <c r="F7142" s="10" t="s">
        <v>67</v>
      </c>
    </row>
    <row r="7143" spans="1:6" x14ac:dyDescent="0.2">
      <c r="A7143" s="6" t="s">
        <v>64</v>
      </c>
      <c r="B7143" s="2">
        <v>2021</v>
      </c>
      <c r="C7143" s="6" t="e">
        <f t="shared" ca="1" si="27"/>
        <v>#NAME?</v>
      </c>
      <c r="D7143" s="13" t="s">
        <v>13420</v>
      </c>
      <c r="E7143" s="14" t="s">
        <v>13421</v>
      </c>
      <c r="F7143" s="10" t="s">
        <v>67</v>
      </c>
    </row>
    <row r="7144" spans="1:6" x14ac:dyDescent="0.2">
      <c r="A7144" s="6" t="s">
        <v>64</v>
      </c>
      <c r="B7144" s="2">
        <v>2021</v>
      </c>
      <c r="C7144" s="6" t="e">
        <f t="shared" ca="1" si="27"/>
        <v>#NAME?</v>
      </c>
      <c r="D7144" s="11" t="s">
        <v>13422</v>
      </c>
      <c r="E7144" s="12" t="s">
        <v>13423</v>
      </c>
      <c r="F7144" s="10" t="s">
        <v>67</v>
      </c>
    </row>
    <row r="7145" spans="1:6" x14ac:dyDescent="0.2">
      <c r="A7145" s="6" t="s">
        <v>64</v>
      </c>
      <c r="B7145" s="2">
        <v>2021</v>
      </c>
      <c r="C7145" s="6" t="e">
        <f t="shared" ca="1" si="27"/>
        <v>#NAME?</v>
      </c>
      <c r="D7145" s="13" t="s">
        <v>13424</v>
      </c>
      <c r="E7145" s="14" t="s">
        <v>13425</v>
      </c>
      <c r="F7145" s="10" t="s">
        <v>67</v>
      </c>
    </row>
    <row r="7146" spans="1:6" x14ac:dyDescent="0.2">
      <c r="A7146" s="6" t="s">
        <v>64</v>
      </c>
      <c r="B7146" s="2">
        <v>2021</v>
      </c>
      <c r="C7146" s="6" t="e">
        <f t="shared" ca="1" si="27"/>
        <v>#NAME?</v>
      </c>
      <c r="D7146" s="11" t="s">
        <v>13426</v>
      </c>
      <c r="E7146" s="12" t="s">
        <v>13427</v>
      </c>
      <c r="F7146" s="10" t="s">
        <v>67</v>
      </c>
    </row>
    <row r="7147" spans="1:6" x14ac:dyDescent="0.2">
      <c r="A7147" s="6" t="s">
        <v>64</v>
      </c>
      <c r="B7147" s="2">
        <v>2021</v>
      </c>
      <c r="C7147" s="6" t="e">
        <f t="shared" ca="1" si="27"/>
        <v>#NAME?</v>
      </c>
      <c r="D7147" s="13" t="s">
        <v>13428</v>
      </c>
      <c r="E7147" s="14" t="s">
        <v>13429</v>
      </c>
      <c r="F7147" s="10" t="s">
        <v>67</v>
      </c>
    </row>
    <row r="7148" spans="1:6" x14ac:dyDescent="0.2">
      <c r="A7148" s="6" t="s">
        <v>64</v>
      </c>
      <c r="B7148" s="2">
        <v>2021</v>
      </c>
      <c r="C7148" s="6" t="e">
        <f t="shared" ca="1" si="27"/>
        <v>#NAME?</v>
      </c>
      <c r="D7148" s="11" t="s">
        <v>13430</v>
      </c>
      <c r="E7148" s="12" t="s">
        <v>13431</v>
      </c>
      <c r="F7148" s="10" t="s">
        <v>67</v>
      </c>
    </row>
    <row r="7149" spans="1:6" x14ac:dyDescent="0.2">
      <c r="A7149" s="6" t="s">
        <v>64</v>
      </c>
      <c r="B7149" s="2">
        <v>2021</v>
      </c>
      <c r="C7149" s="6" t="e">
        <f t="shared" ca="1" si="27"/>
        <v>#NAME?</v>
      </c>
      <c r="D7149" s="13" t="s">
        <v>13432</v>
      </c>
      <c r="E7149" s="14" t="s">
        <v>13433</v>
      </c>
      <c r="F7149" s="10" t="s">
        <v>67</v>
      </c>
    </row>
    <row r="7150" spans="1:6" x14ac:dyDescent="0.2">
      <c r="A7150" s="6" t="s">
        <v>64</v>
      </c>
      <c r="B7150" s="2">
        <v>2021</v>
      </c>
      <c r="C7150" s="6" t="e">
        <f t="shared" ca="1" si="27"/>
        <v>#NAME?</v>
      </c>
      <c r="D7150" s="11" t="s">
        <v>13434</v>
      </c>
      <c r="E7150" s="12" t="s">
        <v>13435</v>
      </c>
      <c r="F7150" s="10" t="s">
        <v>67</v>
      </c>
    </row>
    <row r="7151" spans="1:6" x14ac:dyDescent="0.2">
      <c r="A7151" s="6" t="s">
        <v>64</v>
      </c>
      <c r="B7151" s="2">
        <v>2021</v>
      </c>
      <c r="C7151" s="6" t="e">
        <f t="shared" ca="1" si="27"/>
        <v>#NAME?</v>
      </c>
      <c r="D7151" s="13" t="s">
        <v>13436</v>
      </c>
      <c r="E7151" s="14" t="s">
        <v>13437</v>
      </c>
      <c r="F7151" s="10" t="s">
        <v>67</v>
      </c>
    </row>
    <row r="7152" spans="1:6" x14ac:dyDescent="0.2">
      <c r="A7152" s="6" t="s">
        <v>64</v>
      </c>
      <c r="B7152" s="2">
        <v>2021</v>
      </c>
      <c r="C7152" s="6" t="e">
        <f t="shared" ca="1" si="27"/>
        <v>#NAME?</v>
      </c>
      <c r="D7152" s="11" t="s">
        <v>13438</v>
      </c>
      <c r="E7152" s="12" t="s">
        <v>13439</v>
      </c>
      <c r="F7152" s="10" t="s">
        <v>67</v>
      </c>
    </row>
    <row r="7153" spans="1:6" x14ac:dyDescent="0.2">
      <c r="A7153" s="6" t="s">
        <v>64</v>
      </c>
      <c r="B7153" s="2">
        <v>2021</v>
      </c>
      <c r="C7153" s="6" t="e">
        <f t="shared" ca="1" si="27"/>
        <v>#NAME?</v>
      </c>
      <c r="D7153" s="13" t="s">
        <v>13440</v>
      </c>
      <c r="E7153" s="14" t="s">
        <v>13441</v>
      </c>
      <c r="F7153" s="10" t="s">
        <v>67</v>
      </c>
    </row>
    <row r="7154" spans="1:6" x14ac:dyDescent="0.2">
      <c r="A7154" s="6" t="s">
        <v>64</v>
      </c>
      <c r="B7154" s="2">
        <v>2021</v>
      </c>
      <c r="C7154" s="6" t="e">
        <f t="shared" ca="1" si="27"/>
        <v>#NAME?</v>
      </c>
      <c r="D7154" s="11" t="s">
        <v>13442</v>
      </c>
      <c r="E7154" s="12" t="s">
        <v>13443</v>
      </c>
      <c r="F7154" s="10" t="s">
        <v>67</v>
      </c>
    </row>
    <row r="7155" spans="1:6" x14ac:dyDescent="0.2">
      <c r="A7155" s="6" t="s">
        <v>64</v>
      </c>
      <c r="B7155" s="2">
        <v>2021</v>
      </c>
      <c r="C7155" s="6" t="e">
        <f t="shared" ca="1" si="27"/>
        <v>#NAME?</v>
      </c>
      <c r="D7155" s="13" t="s">
        <v>13444</v>
      </c>
      <c r="E7155" s="14" t="s">
        <v>13445</v>
      </c>
      <c r="F7155" s="10" t="s">
        <v>67</v>
      </c>
    </row>
    <row r="7156" spans="1:6" x14ac:dyDescent="0.2">
      <c r="A7156" s="6" t="s">
        <v>64</v>
      </c>
      <c r="B7156" s="2">
        <v>2021</v>
      </c>
      <c r="C7156" s="6" t="e">
        <f t="shared" ca="1" si="27"/>
        <v>#NAME?</v>
      </c>
      <c r="D7156" s="11" t="s">
        <v>13446</v>
      </c>
      <c r="E7156" s="12" t="s">
        <v>13447</v>
      </c>
      <c r="F7156" s="10" t="s">
        <v>67</v>
      </c>
    </row>
    <row r="7157" spans="1:6" x14ac:dyDescent="0.2">
      <c r="A7157" s="6" t="s">
        <v>64</v>
      </c>
      <c r="B7157" s="2">
        <v>2021</v>
      </c>
      <c r="C7157" s="6" t="e">
        <f t="shared" ca="1" si="27"/>
        <v>#NAME?</v>
      </c>
      <c r="D7157" s="13" t="s">
        <v>13448</v>
      </c>
      <c r="E7157" s="14" t="s">
        <v>13449</v>
      </c>
      <c r="F7157" s="10" t="s">
        <v>67</v>
      </c>
    </row>
    <row r="7158" spans="1:6" x14ac:dyDescent="0.2">
      <c r="A7158" s="6" t="s">
        <v>64</v>
      </c>
      <c r="B7158" s="2">
        <v>2021</v>
      </c>
      <c r="C7158" s="6" t="e">
        <f t="shared" ca="1" si="27"/>
        <v>#NAME?</v>
      </c>
      <c r="D7158" s="11" t="s">
        <v>13450</v>
      </c>
      <c r="E7158" s="12" t="s">
        <v>13451</v>
      </c>
      <c r="F7158" s="10" t="s">
        <v>67</v>
      </c>
    </row>
    <row r="7159" spans="1:6" x14ac:dyDescent="0.2">
      <c r="A7159" s="6" t="s">
        <v>64</v>
      </c>
      <c r="B7159" s="2">
        <v>2021</v>
      </c>
      <c r="C7159" s="6" t="e">
        <f t="shared" ca="1" si="27"/>
        <v>#NAME?</v>
      </c>
      <c r="D7159" s="13" t="s">
        <v>13452</v>
      </c>
      <c r="E7159" s="14" t="s">
        <v>13453</v>
      </c>
      <c r="F7159" s="10" t="s">
        <v>67</v>
      </c>
    </row>
    <row r="7160" spans="1:6" x14ac:dyDescent="0.2">
      <c r="A7160" s="6" t="s">
        <v>64</v>
      </c>
      <c r="B7160" s="2">
        <v>2021</v>
      </c>
      <c r="C7160" s="6" t="e">
        <f t="shared" ca="1" si="27"/>
        <v>#NAME?</v>
      </c>
      <c r="D7160" s="11" t="s">
        <v>13454</v>
      </c>
      <c r="E7160" s="12" t="s">
        <v>13455</v>
      </c>
      <c r="F7160" s="10" t="s">
        <v>67</v>
      </c>
    </row>
    <row r="7161" spans="1:6" x14ac:dyDescent="0.2">
      <c r="A7161" s="6" t="s">
        <v>64</v>
      </c>
      <c r="B7161" s="2">
        <v>2021</v>
      </c>
      <c r="C7161" s="6" t="e">
        <f t="shared" ca="1" si="27"/>
        <v>#NAME?</v>
      </c>
      <c r="D7161" s="13" t="s">
        <v>13456</v>
      </c>
      <c r="E7161" s="14" t="s">
        <v>13457</v>
      </c>
      <c r="F7161" s="10" t="s">
        <v>67</v>
      </c>
    </row>
    <row r="7162" spans="1:6" x14ac:dyDescent="0.2">
      <c r="A7162" s="6" t="s">
        <v>64</v>
      </c>
      <c r="B7162" s="2">
        <v>2021</v>
      </c>
      <c r="C7162" s="6" t="e">
        <f t="shared" ca="1" si="27"/>
        <v>#NAME?</v>
      </c>
      <c r="D7162" s="11" t="s">
        <v>13458</v>
      </c>
      <c r="E7162" s="12" t="s">
        <v>13459</v>
      </c>
      <c r="F7162" s="10" t="s">
        <v>67</v>
      </c>
    </row>
    <row r="7163" spans="1:6" x14ac:dyDescent="0.2">
      <c r="A7163" s="6" t="s">
        <v>64</v>
      </c>
      <c r="B7163" s="2">
        <v>2021</v>
      </c>
      <c r="C7163" s="6" t="e">
        <f t="shared" ca="1" si="27"/>
        <v>#NAME?</v>
      </c>
      <c r="D7163" s="13" t="s">
        <v>13460</v>
      </c>
      <c r="E7163" s="14" t="s">
        <v>13461</v>
      </c>
      <c r="F7163" s="10" t="s">
        <v>67</v>
      </c>
    </row>
    <row r="7164" spans="1:6" x14ac:dyDescent="0.2">
      <c r="A7164" s="6" t="s">
        <v>64</v>
      </c>
      <c r="B7164" s="2">
        <v>2021</v>
      </c>
      <c r="C7164" s="6" t="e">
        <f t="shared" ca="1" si="27"/>
        <v>#NAME?</v>
      </c>
      <c r="D7164" s="11" t="s">
        <v>13462</v>
      </c>
      <c r="E7164" s="12" t="s">
        <v>13463</v>
      </c>
      <c r="F7164" s="10" t="s">
        <v>67</v>
      </c>
    </row>
    <row r="7165" spans="1:6" x14ac:dyDescent="0.2">
      <c r="A7165" s="6" t="s">
        <v>64</v>
      </c>
      <c r="B7165" s="2">
        <v>2021</v>
      </c>
      <c r="C7165" s="6" t="e">
        <f t="shared" ca="1" si="27"/>
        <v>#NAME?</v>
      </c>
      <c r="D7165" s="13" t="s">
        <v>13464</v>
      </c>
      <c r="E7165" s="14" t="s">
        <v>13465</v>
      </c>
      <c r="F7165" s="10" t="s">
        <v>67</v>
      </c>
    </row>
    <row r="7166" spans="1:6" x14ac:dyDescent="0.2">
      <c r="A7166" s="6" t="s">
        <v>64</v>
      </c>
      <c r="B7166" s="2">
        <v>2021</v>
      </c>
      <c r="C7166" s="6" t="e">
        <f t="shared" ca="1" si="27"/>
        <v>#NAME?</v>
      </c>
      <c r="D7166" s="11" t="s">
        <v>13466</v>
      </c>
      <c r="E7166" s="12" t="s">
        <v>13467</v>
      </c>
      <c r="F7166" s="10" t="s">
        <v>67</v>
      </c>
    </row>
    <row r="7167" spans="1:6" x14ac:dyDescent="0.2">
      <c r="A7167" s="6" t="s">
        <v>64</v>
      </c>
      <c r="B7167" s="2">
        <v>2021</v>
      </c>
      <c r="C7167" s="6" t="e">
        <f t="shared" ca="1" si="27"/>
        <v>#NAME?</v>
      </c>
      <c r="D7167" s="13" t="s">
        <v>13468</v>
      </c>
      <c r="E7167" s="14" t="s">
        <v>13469</v>
      </c>
      <c r="F7167" s="10" t="s">
        <v>67</v>
      </c>
    </row>
    <row r="7168" spans="1:6" x14ac:dyDescent="0.2">
      <c r="A7168" s="6" t="s">
        <v>64</v>
      </c>
      <c r="B7168" s="2">
        <v>2021</v>
      </c>
      <c r="C7168" s="6" t="e">
        <f t="shared" ca="1" si="27"/>
        <v>#NAME?</v>
      </c>
      <c r="D7168" s="11" t="s">
        <v>13470</v>
      </c>
      <c r="E7168" s="12" t="s">
        <v>13471</v>
      </c>
      <c r="F7168" s="10" t="s">
        <v>67</v>
      </c>
    </row>
    <row r="7169" spans="1:6" x14ac:dyDescent="0.2">
      <c r="A7169" s="6" t="s">
        <v>64</v>
      </c>
      <c r="B7169" s="2">
        <v>2021</v>
      </c>
      <c r="C7169" s="6" t="e">
        <f t="shared" ca="1" si="27"/>
        <v>#NAME?</v>
      </c>
      <c r="D7169" s="13" t="s">
        <v>13472</v>
      </c>
      <c r="E7169" s="14" t="s">
        <v>13473</v>
      </c>
      <c r="F7169" s="10" t="s">
        <v>67</v>
      </c>
    </row>
    <row r="7170" spans="1:6" x14ac:dyDescent="0.2">
      <c r="A7170" s="6" t="s">
        <v>64</v>
      </c>
      <c r="B7170" s="2">
        <v>2021</v>
      </c>
      <c r="C7170" s="6" t="e">
        <f t="shared" ca="1" si="27"/>
        <v>#NAME?</v>
      </c>
      <c r="D7170" s="11" t="s">
        <v>13474</v>
      </c>
      <c r="E7170" s="12" t="s">
        <v>13475</v>
      </c>
      <c r="F7170" s="10" t="s">
        <v>67</v>
      </c>
    </row>
    <row r="7171" spans="1:6" x14ac:dyDescent="0.2">
      <c r="A7171" s="6" t="s">
        <v>64</v>
      </c>
      <c r="B7171" s="2">
        <v>2021</v>
      </c>
      <c r="C7171" s="6" t="e">
        <f t="shared" ca="1" si="27"/>
        <v>#NAME?</v>
      </c>
      <c r="D7171" s="13" t="s">
        <v>13476</v>
      </c>
      <c r="E7171" s="14" t="s">
        <v>13477</v>
      </c>
      <c r="F7171" s="10" t="s">
        <v>67</v>
      </c>
    </row>
    <row r="7172" spans="1:6" x14ac:dyDescent="0.2">
      <c r="A7172" s="6" t="s">
        <v>64</v>
      </c>
      <c r="B7172" s="2">
        <v>2021</v>
      </c>
      <c r="C7172" s="6" t="e">
        <f t="shared" ca="1" si="27"/>
        <v>#NAME?</v>
      </c>
      <c r="D7172" s="11" t="s">
        <v>13478</v>
      </c>
      <c r="E7172" s="12" t="s">
        <v>13479</v>
      </c>
      <c r="F7172" s="10" t="s">
        <v>67</v>
      </c>
    </row>
    <row r="7173" spans="1:6" x14ac:dyDescent="0.2">
      <c r="A7173" s="6" t="s">
        <v>64</v>
      </c>
      <c r="B7173" s="2">
        <v>2021</v>
      </c>
      <c r="C7173" s="6" t="e">
        <f t="shared" ca="1" si="27"/>
        <v>#NAME?</v>
      </c>
      <c r="D7173" s="13" t="s">
        <v>13480</v>
      </c>
      <c r="E7173" s="14" t="s">
        <v>13481</v>
      </c>
      <c r="F7173" s="10" t="s">
        <v>67</v>
      </c>
    </row>
    <row r="7174" spans="1:6" x14ac:dyDescent="0.2">
      <c r="A7174" s="6" t="s">
        <v>64</v>
      </c>
      <c r="B7174" s="2">
        <v>2021</v>
      </c>
      <c r="C7174" s="6" t="e">
        <f t="shared" ca="1" si="27"/>
        <v>#NAME?</v>
      </c>
      <c r="D7174" s="11" t="s">
        <v>13482</v>
      </c>
      <c r="E7174" s="12" t="s">
        <v>13483</v>
      </c>
      <c r="F7174" s="10" t="s">
        <v>67</v>
      </c>
    </row>
    <row r="7175" spans="1:6" x14ac:dyDescent="0.2">
      <c r="A7175" s="6" t="s">
        <v>64</v>
      </c>
      <c r="B7175" s="2">
        <v>2021</v>
      </c>
      <c r="C7175" s="6" t="e">
        <f t="shared" ca="1" si="27"/>
        <v>#NAME?</v>
      </c>
      <c r="D7175" s="13" t="s">
        <v>13484</v>
      </c>
      <c r="E7175" s="14" t="s">
        <v>13485</v>
      </c>
      <c r="F7175" s="10" t="s">
        <v>67</v>
      </c>
    </row>
    <row r="7176" spans="1:6" x14ac:dyDescent="0.2">
      <c r="A7176" s="6" t="s">
        <v>64</v>
      </c>
      <c r="B7176" s="2">
        <v>2021</v>
      </c>
      <c r="C7176" s="6" t="e">
        <f t="shared" ca="1" si="27"/>
        <v>#NAME?</v>
      </c>
      <c r="D7176" s="11" t="s">
        <v>13486</v>
      </c>
      <c r="E7176" s="12" t="s">
        <v>13487</v>
      </c>
      <c r="F7176" s="10" t="s">
        <v>67</v>
      </c>
    </row>
    <row r="7177" spans="1:6" x14ac:dyDescent="0.2">
      <c r="A7177" s="6" t="s">
        <v>64</v>
      </c>
      <c r="B7177" s="2">
        <v>2021</v>
      </c>
      <c r="C7177" s="6" t="e">
        <f t="shared" ca="1" si="27"/>
        <v>#NAME?</v>
      </c>
      <c r="D7177" s="16" t="s">
        <v>13488</v>
      </c>
      <c r="E7177" s="14" t="s">
        <v>13489</v>
      </c>
      <c r="F7177" s="10" t="s">
        <v>67</v>
      </c>
    </row>
    <row r="7178" spans="1:6" x14ac:dyDescent="0.2">
      <c r="A7178" s="6" t="s">
        <v>64</v>
      </c>
      <c r="B7178" s="2">
        <v>2021</v>
      </c>
      <c r="C7178" s="6" t="e">
        <f t="shared" ca="1" si="27"/>
        <v>#NAME?</v>
      </c>
      <c r="D7178" s="11" t="s">
        <v>13490</v>
      </c>
      <c r="E7178" s="12" t="s">
        <v>13491</v>
      </c>
      <c r="F7178" s="10" t="s">
        <v>67</v>
      </c>
    </row>
    <row r="7179" spans="1:6" x14ac:dyDescent="0.2">
      <c r="A7179" s="6" t="s">
        <v>64</v>
      </c>
      <c r="B7179" s="2">
        <v>2021</v>
      </c>
      <c r="C7179" s="6" t="e">
        <f t="shared" ca="1" si="27"/>
        <v>#NAME?</v>
      </c>
      <c r="D7179" s="13" t="s">
        <v>13492</v>
      </c>
      <c r="E7179" s="14" t="s">
        <v>13493</v>
      </c>
      <c r="F7179" s="10" t="s">
        <v>67</v>
      </c>
    </row>
    <row r="7180" spans="1:6" x14ac:dyDescent="0.2">
      <c r="A7180" s="6" t="s">
        <v>64</v>
      </c>
      <c r="B7180" s="2">
        <v>2021</v>
      </c>
      <c r="C7180" s="6" t="e">
        <f t="shared" ca="1" si="27"/>
        <v>#NAME?</v>
      </c>
      <c r="D7180" s="11" t="s">
        <v>13494</v>
      </c>
      <c r="E7180" s="12" t="s">
        <v>13495</v>
      </c>
      <c r="F7180" s="10" t="s">
        <v>67</v>
      </c>
    </row>
    <row r="7181" spans="1:6" x14ac:dyDescent="0.2">
      <c r="A7181" s="6" t="s">
        <v>64</v>
      </c>
      <c r="B7181" s="2">
        <v>2021</v>
      </c>
      <c r="C7181" s="6" t="e">
        <f t="shared" ca="1" si="27"/>
        <v>#NAME?</v>
      </c>
      <c r="D7181" s="13" t="s">
        <v>13496</v>
      </c>
      <c r="E7181" s="14" t="s">
        <v>13497</v>
      </c>
      <c r="F7181" s="10" t="s">
        <v>67</v>
      </c>
    </row>
    <row r="7182" spans="1:6" x14ac:dyDescent="0.2">
      <c r="A7182" s="6" t="s">
        <v>64</v>
      </c>
      <c r="B7182" s="2">
        <v>2021</v>
      </c>
      <c r="C7182" s="6" t="e">
        <f t="shared" ca="1" si="27"/>
        <v>#NAME?</v>
      </c>
      <c r="D7182" s="11" t="s">
        <v>13498</v>
      </c>
      <c r="E7182" s="12" t="s">
        <v>13499</v>
      </c>
      <c r="F7182" s="10" t="s">
        <v>67</v>
      </c>
    </row>
    <row r="7183" spans="1:6" x14ac:dyDescent="0.2">
      <c r="A7183" s="6" t="s">
        <v>64</v>
      </c>
      <c r="B7183" s="2">
        <v>2021</v>
      </c>
      <c r="C7183" s="6" t="e">
        <f t="shared" ca="1" si="27"/>
        <v>#NAME?</v>
      </c>
      <c r="D7183" s="13" t="s">
        <v>13500</v>
      </c>
      <c r="E7183" s="14" t="s">
        <v>13501</v>
      </c>
      <c r="F7183" s="10" t="s">
        <v>67</v>
      </c>
    </row>
    <row r="7184" spans="1:6" x14ac:dyDescent="0.2">
      <c r="A7184" s="6" t="s">
        <v>64</v>
      </c>
      <c r="B7184" s="2">
        <v>2021</v>
      </c>
      <c r="C7184" s="6" t="e">
        <f t="shared" ca="1" si="27"/>
        <v>#NAME?</v>
      </c>
      <c r="D7184" s="11" t="s">
        <v>13502</v>
      </c>
      <c r="E7184" s="12" t="s">
        <v>13503</v>
      </c>
      <c r="F7184" s="10" t="s">
        <v>67</v>
      </c>
    </row>
    <row r="7185" spans="1:6" x14ac:dyDescent="0.2">
      <c r="A7185" s="6" t="s">
        <v>64</v>
      </c>
      <c r="B7185" s="2">
        <v>2021</v>
      </c>
      <c r="C7185" s="6" t="e">
        <f t="shared" ca="1" si="27"/>
        <v>#NAME?</v>
      </c>
      <c r="D7185" s="13" t="s">
        <v>13504</v>
      </c>
      <c r="E7185" s="14" t="s">
        <v>13505</v>
      </c>
      <c r="F7185" s="10" t="s">
        <v>67</v>
      </c>
    </row>
    <row r="7186" spans="1:6" x14ac:dyDescent="0.2">
      <c r="A7186" s="6" t="s">
        <v>64</v>
      </c>
      <c r="B7186" s="2">
        <v>2021</v>
      </c>
      <c r="C7186" s="6" t="e">
        <f t="shared" ca="1" si="27"/>
        <v>#NAME?</v>
      </c>
      <c r="D7186" s="11" t="s">
        <v>13506</v>
      </c>
      <c r="E7186" s="12" t="s">
        <v>13507</v>
      </c>
      <c r="F7186" s="10" t="s">
        <v>67</v>
      </c>
    </row>
    <row r="7187" spans="1:6" x14ac:dyDescent="0.2">
      <c r="A7187" s="6" t="s">
        <v>64</v>
      </c>
      <c r="B7187" s="2">
        <v>2021</v>
      </c>
      <c r="C7187" s="6" t="e">
        <f t="shared" ca="1" si="27"/>
        <v>#NAME?</v>
      </c>
      <c r="D7187" s="13" t="s">
        <v>13508</v>
      </c>
      <c r="E7187" s="14" t="s">
        <v>13509</v>
      </c>
      <c r="F7187" s="10" t="s">
        <v>67</v>
      </c>
    </row>
    <row r="7188" spans="1:6" x14ac:dyDescent="0.2">
      <c r="A7188" s="6" t="s">
        <v>64</v>
      </c>
      <c r="B7188" s="2">
        <v>2021</v>
      </c>
      <c r="C7188" s="6" t="e">
        <f t="shared" ca="1" si="27"/>
        <v>#NAME?</v>
      </c>
      <c r="D7188" s="11" t="s">
        <v>13510</v>
      </c>
      <c r="E7188" s="12" t="s">
        <v>13511</v>
      </c>
      <c r="F7188" s="10" t="s">
        <v>67</v>
      </c>
    </row>
    <row r="7189" spans="1:6" x14ac:dyDescent="0.2">
      <c r="A7189" s="6" t="s">
        <v>64</v>
      </c>
      <c r="B7189" s="2">
        <v>2021</v>
      </c>
      <c r="C7189" s="6" t="e">
        <f t="shared" ca="1" si="27"/>
        <v>#NAME?</v>
      </c>
      <c r="D7189" s="13" t="s">
        <v>13512</v>
      </c>
      <c r="E7189" s="14" t="s">
        <v>13513</v>
      </c>
      <c r="F7189" s="10" t="s">
        <v>67</v>
      </c>
    </row>
    <row r="7190" spans="1:6" x14ac:dyDescent="0.2">
      <c r="A7190" s="6" t="s">
        <v>64</v>
      </c>
      <c r="B7190" s="2">
        <v>2021</v>
      </c>
      <c r="C7190" s="6" t="e">
        <f t="shared" ca="1" si="27"/>
        <v>#NAME?</v>
      </c>
      <c r="D7190" s="11" t="s">
        <v>13514</v>
      </c>
      <c r="E7190" s="12" t="s">
        <v>13515</v>
      </c>
      <c r="F7190" s="10" t="s">
        <v>67</v>
      </c>
    </row>
    <row r="7191" spans="1:6" x14ac:dyDescent="0.2">
      <c r="A7191" s="6" t="s">
        <v>64</v>
      </c>
      <c r="B7191" s="2">
        <v>2021</v>
      </c>
      <c r="C7191" s="6" t="e">
        <f t="shared" ca="1" si="27"/>
        <v>#NAME?</v>
      </c>
      <c r="D7191" s="13" t="s">
        <v>13516</v>
      </c>
      <c r="E7191" s="14" t="s">
        <v>13517</v>
      </c>
      <c r="F7191" s="10" t="s">
        <v>67</v>
      </c>
    </row>
    <row r="7192" spans="1:6" x14ac:dyDescent="0.2">
      <c r="A7192" s="6" t="s">
        <v>64</v>
      </c>
      <c r="B7192" s="2">
        <v>2021</v>
      </c>
      <c r="C7192" s="6" t="e">
        <f t="shared" ca="1" si="27"/>
        <v>#NAME?</v>
      </c>
      <c r="D7192" s="11" t="s">
        <v>13518</v>
      </c>
      <c r="E7192" s="12" t="s">
        <v>13519</v>
      </c>
      <c r="F7192" s="10" t="s">
        <v>67</v>
      </c>
    </row>
    <row r="7193" spans="1:6" x14ac:dyDescent="0.2">
      <c r="A7193" s="6" t="s">
        <v>64</v>
      </c>
      <c r="B7193" s="2">
        <v>2021</v>
      </c>
      <c r="C7193" s="6" t="e">
        <f t="shared" ca="1" si="27"/>
        <v>#NAME?</v>
      </c>
      <c r="D7193" s="13" t="s">
        <v>13520</v>
      </c>
      <c r="E7193" s="14" t="s">
        <v>13521</v>
      </c>
      <c r="F7193" s="10" t="s">
        <v>67</v>
      </c>
    </row>
    <row r="7194" spans="1:6" x14ac:dyDescent="0.2">
      <c r="A7194" s="6" t="s">
        <v>64</v>
      </c>
      <c r="B7194" s="2">
        <v>2021</v>
      </c>
      <c r="C7194" s="6" t="e">
        <f t="shared" ca="1" si="27"/>
        <v>#NAME?</v>
      </c>
      <c r="D7194" s="11" t="s">
        <v>13522</v>
      </c>
      <c r="E7194" s="12" t="s">
        <v>13523</v>
      </c>
      <c r="F7194" s="10" t="s">
        <v>67</v>
      </c>
    </row>
    <row r="7195" spans="1:6" x14ac:dyDescent="0.2">
      <c r="A7195" s="6" t="s">
        <v>64</v>
      </c>
      <c r="B7195" s="2">
        <v>2021</v>
      </c>
      <c r="C7195" s="6" t="e">
        <f t="shared" ca="1" si="27"/>
        <v>#NAME?</v>
      </c>
      <c r="D7195" s="13" t="s">
        <v>13524</v>
      </c>
      <c r="E7195" s="14" t="s">
        <v>13525</v>
      </c>
      <c r="F7195" s="10" t="s">
        <v>67</v>
      </c>
    </row>
    <row r="7196" spans="1:6" x14ac:dyDescent="0.2">
      <c r="A7196" s="6" t="s">
        <v>64</v>
      </c>
      <c r="B7196" s="2">
        <v>2021</v>
      </c>
      <c r="C7196" s="6" t="e">
        <f t="shared" ca="1" si="27"/>
        <v>#NAME?</v>
      </c>
      <c r="D7196" s="11" t="s">
        <v>13526</v>
      </c>
      <c r="E7196" s="12" t="s">
        <v>13527</v>
      </c>
      <c r="F7196" s="10" t="s">
        <v>67</v>
      </c>
    </row>
    <row r="7197" spans="1:6" x14ac:dyDescent="0.2">
      <c r="A7197" s="6" t="s">
        <v>64</v>
      </c>
      <c r="B7197" s="2">
        <v>2021</v>
      </c>
      <c r="C7197" s="6" t="e">
        <f t="shared" ca="1" si="27"/>
        <v>#NAME?</v>
      </c>
      <c r="D7197" s="13" t="s">
        <v>13528</v>
      </c>
      <c r="E7197" s="14" t="s">
        <v>13529</v>
      </c>
      <c r="F7197" s="10" t="s">
        <v>67</v>
      </c>
    </row>
    <row r="7198" spans="1:6" x14ac:dyDescent="0.2">
      <c r="A7198" s="6" t="s">
        <v>64</v>
      </c>
      <c r="B7198" s="2">
        <v>2021</v>
      </c>
      <c r="C7198" s="6" t="e">
        <f t="shared" ca="1" si="27"/>
        <v>#NAME?</v>
      </c>
      <c r="D7198" s="11" t="s">
        <v>13530</v>
      </c>
      <c r="E7198" s="12" t="s">
        <v>13531</v>
      </c>
      <c r="F7198" s="10" t="s">
        <v>67</v>
      </c>
    </row>
    <row r="7199" spans="1:6" x14ac:dyDescent="0.2">
      <c r="A7199" s="6" t="s">
        <v>64</v>
      </c>
      <c r="B7199" s="2">
        <v>2021</v>
      </c>
      <c r="C7199" s="6" t="e">
        <f t="shared" ca="1" si="27"/>
        <v>#NAME?</v>
      </c>
      <c r="D7199" s="13" t="s">
        <v>13532</v>
      </c>
      <c r="E7199" s="14" t="s">
        <v>13533</v>
      </c>
      <c r="F7199" s="10" t="s">
        <v>67</v>
      </c>
    </row>
    <row r="7200" spans="1:6" x14ac:dyDescent="0.2">
      <c r="A7200" s="6" t="s">
        <v>64</v>
      </c>
      <c r="B7200" s="2">
        <v>2021</v>
      </c>
      <c r="C7200" s="6" t="e">
        <f t="shared" ca="1" si="27"/>
        <v>#NAME?</v>
      </c>
      <c r="D7200" s="11" t="s">
        <v>13534</v>
      </c>
      <c r="E7200" s="12" t="s">
        <v>13535</v>
      </c>
      <c r="F7200" s="10" t="s">
        <v>67</v>
      </c>
    </row>
    <row r="7201" spans="1:6" x14ac:dyDescent="0.2">
      <c r="A7201" s="6" t="s">
        <v>64</v>
      </c>
      <c r="B7201" s="2">
        <v>2021</v>
      </c>
      <c r="C7201" s="6" t="e">
        <f t="shared" ca="1" si="27"/>
        <v>#NAME?</v>
      </c>
      <c r="D7201" s="13" t="s">
        <v>13536</v>
      </c>
      <c r="E7201" s="14" t="s">
        <v>13537</v>
      </c>
      <c r="F7201" s="10" t="s">
        <v>67</v>
      </c>
    </row>
    <row r="7202" spans="1:6" x14ac:dyDescent="0.2">
      <c r="A7202" s="6" t="s">
        <v>64</v>
      </c>
      <c r="B7202" s="2">
        <v>2021</v>
      </c>
      <c r="C7202" s="6" t="e">
        <f t="shared" ca="1" si="27"/>
        <v>#NAME?</v>
      </c>
      <c r="D7202" s="11" t="s">
        <v>13538</v>
      </c>
      <c r="E7202" s="12" t="s">
        <v>13539</v>
      </c>
      <c r="F7202" s="10" t="s">
        <v>67</v>
      </c>
    </row>
    <row r="7203" spans="1:6" x14ac:dyDescent="0.2">
      <c r="A7203" s="6" t="s">
        <v>64</v>
      </c>
      <c r="B7203" s="2">
        <v>2021</v>
      </c>
      <c r="C7203" s="6" t="e">
        <f t="shared" ca="1" si="27"/>
        <v>#NAME?</v>
      </c>
      <c r="D7203" s="13" t="s">
        <v>13540</v>
      </c>
      <c r="E7203" s="14" t="s">
        <v>13541</v>
      </c>
      <c r="F7203" s="10" t="s">
        <v>67</v>
      </c>
    </row>
    <row r="7204" spans="1:6" x14ac:dyDescent="0.2">
      <c r="A7204" s="6" t="s">
        <v>64</v>
      </c>
      <c r="B7204" s="2">
        <v>2021</v>
      </c>
      <c r="C7204" s="6" t="e">
        <f t="shared" ca="1" si="27"/>
        <v>#NAME?</v>
      </c>
      <c r="D7204" s="11" t="s">
        <v>13542</v>
      </c>
      <c r="E7204" s="12" t="s">
        <v>13543</v>
      </c>
      <c r="F7204" s="10" t="s">
        <v>67</v>
      </c>
    </row>
    <row r="7205" spans="1:6" x14ac:dyDescent="0.2">
      <c r="A7205" s="6" t="s">
        <v>64</v>
      </c>
      <c r="B7205" s="2">
        <v>2021</v>
      </c>
      <c r="C7205" s="6" t="e">
        <f t="shared" ca="1" si="27"/>
        <v>#NAME?</v>
      </c>
      <c r="D7205" s="13" t="s">
        <v>13544</v>
      </c>
      <c r="E7205" s="14" t="s">
        <v>13545</v>
      </c>
      <c r="F7205" s="10" t="s">
        <v>67</v>
      </c>
    </row>
    <row r="7206" spans="1:6" x14ac:dyDescent="0.2">
      <c r="A7206" s="6" t="s">
        <v>64</v>
      </c>
      <c r="B7206" s="2">
        <v>2021</v>
      </c>
      <c r="C7206" s="6" t="e">
        <f t="shared" ca="1" si="27"/>
        <v>#NAME?</v>
      </c>
      <c r="D7206" s="11" t="s">
        <v>13546</v>
      </c>
      <c r="E7206" s="12" t="s">
        <v>13547</v>
      </c>
      <c r="F7206" s="10" t="s">
        <v>67</v>
      </c>
    </row>
    <row r="7207" spans="1:6" x14ac:dyDescent="0.2">
      <c r="A7207" s="6" t="s">
        <v>64</v>
      </c>
      <c r="B7207" s="2">
        <v>2021</v>
      </c>
      <c r="C7207" s="6" t="e">
        <f t="shared" ca="1" si="27"/>
        <v>#NAME?</v>
      </c>
      <c r="D7207" s="13" t="s">
        <v>13548</v>
      </c>
      <c r="E7207" s="14" t="s">
        <v>13549</v>
      </c>
      <c r="F7207" s="10" t="s">
        <v>67</v>
      </c>
    </row>
    <row r="7208" spans="1:6" x14ac:dyDescent="0.2">
      <c r="A7208" s="6" t="s">
        <v>64</v>
      </c>
      <c r="B7208" s="2">
        <v>2021</v>
      </c>
      <c r="C7208" s="6" t="e">
        <f t="shared" ca="1" si="27"/>
        <v>#NAME?</v>
      </c>
      <c r="D7208" s="11" t="s">
        <v>13550</v>
      </c>
      <c r="E7208" s="12" t="s">
        <v>13551</v>
      </c>
      <c r="F7208" s="10" t="s">
        <v>67</v>
      </c>
    </row>
    <row r="7209" spans="1:6" x14ac:dyDescent="0.2">
      <c r="A7209" s="6" t="s">
        <v>64</v>
      </c>
      <c r="B7209" s="2">
        <v>2021</v>
      </c>
      <c r="C7209" s="6" t="e">
        <f t="shared" ca="1" si="27"/>
        <v>#NAME?</v>
      </c>
      <c r="D7209" s="13" t="s">
        <v>13552</v>
      </c>
      <c r="E7209" s="14" t="s">
        <v>13553</v>
      </c>
      <c r="F7209" s="10" t="s">
        <v>67</v>
      </c>
    </row>
    <row r="7210" spans="1:6" x14ac:dyDescent="0.2">
      <c r="A7210" s="6" t="s">
        <v>64</v>
      </c>
      <c r="B7210" s="2">
        <v>2021</v>
      </c>
      <c r="C7210" s="6" t="e">
        <f t="shared" ca="1" si="27"/>
        <v>#NAME?</v>
      </c>
      <c r="D7210" s="11" t="s">
        <v>13554</v>
      </c>
      <c r="E7210" s="12" t="s">
        <v>13555</v>
      </c>
      <c r="F7210" s="10" t="s">
        <v>67</v>
      </c>
    </row>
    <row r="7211" spans="1:6" x14ac:dyDescent="0.2">
      <c r="A7211" s="6" t="s">
        <v>64</v>
      </c>
      <c r="B7211" s="2">
        <v>2021</v>
      </c>
      <c r="C7211" s="6" t="e">
        <f t="shared" ca="1" si="27"/>
        <v>#NAME?</v>
      </c>
      <c r="D7211" s="13" t="s">
        <v>13556</v>
      </c>
      <c r="E7211" s="14" t="s">
        <v>13557</v>
      </c>
      <c r="F7211" s="10" t="s">
        <v>67</v>
      </c>
    </row>
    <row r="7212" spans="1:6" x14ac:dyDescent="0.2">
      <c r="A7212" s="6" t="s">
        <v>64</v>
      </c>
      <c r="B7212" s="2">
        <v>2021</v>
      </c>
      <c r="C7212" s="6" t="e">
        <f t="shared" ca="1" si="27"/>
        <v>#NAME?</v>
      </c>
      <c r="D7212" s="11" t="s">
        <v>13558</v>
      </c>
      <c r="E7212" s="12" t="s">
        <v>13559</v>
      </c>
      <c r="F7212" s="10" t="s">
        <v>67</v>
      </c>
    </row>
    <row r="7213" spans="1:6" x14ac:dyDescent="0.2">
      <c r="A7213" s="6" t="s">
        <v>64</v>
      </c>
      <c r="B7213" s="2">
        <v>2021</v>
      </c>
      <c r="C7213" s="6" t="e">
        <f t="shared" ca="1" si="27"/>
        <v>#NAME?</v>
      </c>
      <c r="D7213" s="13" t="s">
        <v>13560</v>
      </c>
      <c r="E7213" s="14" t="s">
        <v>13561</v>
      </c>
      <c r="F7213" s="10" t="s">
        <v>67</v>
      </c>
    </row>
    <row r="7214" spans="1:6" x14ac:dyDescent="0.2">
      <c r="A7214" s="6" t="s">
        <v>64</v>
      </c>
      <c r="B7214" s="2">
        <v>2021</v>
      </c>
      <c r="C7214" s="6" t="e">
        <f t="shared" ca="1" si="27"/>
        <v>#NAME?</v>
      </c>
      <c r="D7214" s="11" t="s">
        <v>13562</v>
      </c>
      <c r="E7214" s="12" t="s">
        <v>13563</v>
      </c>
      <c r="F7214" s="10" t="s">
        <v>67</v>
      </c>
    </row>
    <row r="7215" spans="1:6" x14ac:dyDescent="0.2">
      <c r="A7215" s="6" t="s">
        <v>64</v>
      </c>
      <c r="B7215" s="2">
        <v>2021</v>
      </c>
      <c r="C7215" s="6" t="e">
        <f t="shared" ca="1" si="27"/>
        <v>#NAME?</v>
      </c>
      <c r="D7215" s="13" t="s">
        <v>13564</v>
      </c>
      <c r="E7215" s="14" t="s">
        <v>13565</v>
      </c>
      <c r="F7215" s="10" t="s">
        <v>67</v>
      </c>
    </row>
    <row r="7216" spans="1:6" x14ac:dyDescent="0.2">
      <c r="A7216" s="6" t="s">
        <v>64</v>
      </c>
      <c r="B7216" s="2">
        <v>2021</v>
      </c>
      <c r="C7216" s="6" t="e">
        <f t="shared" ca="1" si="27"/>
        <v>#NAME?</v>
      </c>
      <c r="D7216" s="11" t="s">
        <v>13566</v>
      </c>
      <c r="E7216" s="12" t="s">
        <v>13567</v>
      </c>
      <c r="F7216" s="10" t="s">
        <v>67</v>
      </c>
    </row>
    <row r="7217" spans="1:6" x14ac:dyDescent="0.2">
      <c r="A7217" s="6" t="s">
        <v>64</v>
      </c>
      <c r="B7217" s="2">
        <v>2021</v>
      </c>
      <c r="C7217" s="6" t="e">
        <f t="shared" ca="1" si="27"/>
        <v>#NAME?</v>
      </c>
      <c r="D7217" s="13" t="s">
        <v>13568</v>
      </c>
      <c r="E7217" s="14" t="s">
        <v>13569</v>
      </c>
      <c r="F7217" s="10" t="s">
        <v>67</v>
      </c>
    </row>
    <row r="7218" spans="1:6" x14ac:dyDescent="0.2">
      <c r="A7218" s="6" t="s">
        <v>64</v>
      </c>
      <c r="B7218" s="2">
        <v>2021</v>
      </c>
      <c r="C7218" s="6" t="e">
        <f t="shared" ca="1" si="27"/>
        <v>#NAME?</v>
      </c>
      <c r="D7218" s="11" t="s">
        <v>13570</v>
      </c>
      <c r="E7218" s="12" t="s">
        <v>13571</v>
      </c>
      <c r="F7218" s="10" t="s">
        <v>67</v>
      </c>
    </row>
    <row r="7219" spans="1:6" x14ac:dyDescent="0.2">
      <c r="A7219" s="6" t="s">
        <v>64</v>
      </c>
      <c r="B7219" s="2">
        <v>2021</v>
      </c>
      <c r="C7219" s="6" t="e">
        <f t="shared" ca="1" si="27"/>
        <v>#NAME?</v>
      </c>
      <c r="D7219" s="13" t="s">
        <v>13572</v>
      </c>
      <c r="E7219" s="14" t="s">
        <v>13573</v>
      </c>
      <c r="F7219" s="10" t="s">
        <v>67</v>
      </c>
    </row>
    <row r="7220" spans="1:6" x14ac:dyDescent="0.2">
      <c r="A7220" s="6" t="s">
        <v>64</v>
      </c>
      <c r="B7220" s="2">
        <v>2021</v>
      </c>
      <c r="C7220" s="6" t="e">
        <f t="shared" ca="1" si="27"/>
        <v>#NAME?</v>
      </c>
      <c r="D7220" s="11" t="s">
        <v>13574</v>
      </c>
      <c r="E7220" s="12" t="s">
        <v>13575</v>
      </c>
      <c r="F7220" s="10" t="s">
        <v>67</v>
      </c>
    </row>
    <row r="7221" spans="1:6" x14ac:dyDescent="0.2">
      <c r="A7221" s="6" t="s">
        <v>64</v>
      </c>
      <c r="B7221" s="2">
        <v>2021</v>
      </c>
      <c r="C7221" s="6" t="e">
        <f t="shared" ca="1" si="27"/>
        <v>#NAME?</v>
      </c>
      <c r="D7221" s="13" t="s">
        <v>13576</v>
      </c>
      <c r="E7221" s="14" t="s">
        <v>13577</v>
      </c>
      <c r="F7221" s="10" t="s">
        <v>67</v>
      </c>
    </row>
    <row r="7222" spans="1:6" x14ac:dyDescent="0.2">
      <c r="A7222" s="6" t="s">
        <v>64</v>
      </c>
      <c r="B7222" s="2">
        <v>2021</v>
      </c>
      <c r="C7222" s="6" t="e">
        <f t="shared" ca="1" si="27"/>
        <v>#NAME?</v>
      </c>
      <c r="D7222" s="11" t="s">
        <v>13578</v>
      </c>
      <c r="E7222" s="12" t="s">
        <v>13579</v>
      </c>
      <c r="F7222" s="10" t="s">
        <v>67</v>
      </c>
    </row>
    <row r="7223" spans="1:6" x14ac:dyDescent="0.2">
      <c r="A7223" s="6" t="s">
        <v>64</v>
      </c>
      <c r="B7223" s="2">
        <v>2021</v>
      </c>
      <c r="C7223" s="6" t="e">
        <f t="shared" ca="1" si="27"/>
        <v>#NAME?</v>
      </c>
      <c r="D7223" s="13" t="s">
        <v>13580</v>
      </c>
      <c r="E7223" s="14" t="s">
        <v>13581</v>
      </c>
      <c r="F7223" s="10" t="s">
        <v>67</v>
      </c>
    </row>
    <row r="7224" spans="1:6" x14ac:dyDescent="0.2">
      <c r="A7224" s="6" t="s">
        <v>64</v>
      </c>
      <c r="B7224" s="2">
        <v>2021</v>
      </c>
      <c r="C7224" s="6" t="e">
        <f t="shared" ca="1" si="27"/>
        <v>#NAME?</v>
      </c>
      <c r="D7224" s="11" t="s">
        <v>13582</v>
      </c>
      <c r="E7224" s="12" t="s">
        <v>13583</v>
      </c>
      <c r="F7224" s="10" t="s">
        <v>67</v>
      </c>
    </row>
    <row r="7225" spans="1:6" x14ac:dyDescent="0.2">
      <c r="A7225" s="6" t="s">
        <v>64</v>
      </c>
      <c r="B7225" s="2">
        <v>2021</v>
      </c>
      <c r="C7225" s="6" t="e">
        <f t="shared" ca="1" si="27"/>
        <v>#NAME?</v>
      </c>
      <c r="D7225" s="13" t="s">
        <v>13584</v>
      </c>
      <c r="E7225" s="14" t="s">
        <v>13585</v>
      </c>
      <c r="F7225" s="10" t="s">
        <v>67</v>
      </c>
    </row>
    <row r="7226" spans="1:6" x14ac:dyDescent="0.2">
      <c r="A7226" s="6" t="s">
        <v>64</v>
      </c>
      <c r="B7226" s="2">
        <v>2021</v>
      </c>
      <c r="C7226" s="6" t="e">
        <f t="shared" ca="1" si="27"/>
        <v>#NAME?</v>
      </c>
      <c r="D7226" s="11" t="s">
        <v>13586</v>
      </c>
      <c r="E7226" s="12" t="s">
        <v>13587</v>
      </c>
      <c r="F7226" s="10" t="s">
        <v>67</v>
      </c>
    </row>
    <row r="7227" spans="1:6" x14ac:dyDescent="0.2">
      <c r="A7227" s="6" t="s">
        <v>64</v>
      </c>
      <c r="B7227" s="2">
        <v>2021</v>
      </c>
      <c r="C7227" s="6" t="e">
        <f t="shared" ca="1" si="27"/>
        <v>#NAME?</v>
      </c>
      <c r="D7227" s="13" t="s">
        <v>13588</v>
      </c>
      <c r="E7227" s="14" t="s">
        <v>13589</v>
      </c>
      <c r="F7227" s="10" t="s">
        <v>67</v>
      </c>
    </row>
    <row r="7228" spans="1:6" x14ac:dyDescent="0.2">
      <c r="A7228" s="6" t="s">
        <v>64</v>
      </c>
      <c r="B7228" s="2">
        <v>2021</v>
      </c>
      <c r="C7228" s="6" t="e">
        <f t="shared" ca="1" si="27"/>
        <v>#NAME?</v>
      </c>
      <c r="D7228" s="11" t="s">
        <v>13590</v>
      </c>
      <c r="E7228" s="12" t="s">
        <v>13591</v>
      </c>
      <c r="F7228" s="10" t="s">
        <v>67</v>
      </c>
    </row>
    <row r="7229" spans="1:6" x14ac:dyDescent="0.2">
      <c r="A7229" s="6" t="s">
        <v>64</v>
      </c>
      <c r="B7229" s="2">
        <v>2021</v>
      </c>
      <c r="C7229" s="6" t="e">
        <f t="shared" ca="1" si="27"/>
        <v>#NAME?</v>
      </c>
      <c r="D7229" s="13" t="s">
        <v>13592</v>
      </c>
      <c r="E7229" s="14" t="s">
        <v>13593</v>
      </c>
      <c r="F7229" s="10" t="s">
        <v>67</v>
      </c>
    </row>
    <row r="7230" spans="1:6" x14ac:dyDescent="0.2">
      <c r="A7230" s="6" t="s">
        <v>64</v>
      </c>
      <c r="B7230" s="2">
        <v>2021</v>
      </c>
      <c r="C7230" s="6" t="e">
        <f t="shared" ca="1" si="27"/>
        <v>#NAME?</v>
      </c>
      <c r="D7230" s="11" t="s">
        <v>13594</v>
      </c>
      <c r="E7230" s="12" t="s">
        <v>13595</v>
      </c>
      <c r="F7230" s="10" t="s">
        <v>67</v>
      </c>
    </row>
    <row r="7231" spans="1:6" x14ac:dyDescent="0.2">
      <c r="A7231" s="6" t="s">
        <v>64</v>
      </c>
      <c r="B7231" s="2">
        <v>2021</v>
      </c>
      <c r="C7231" s="6" t="e">
        <f t="shared" ca="1" si="27"/>
        <v>#NAME?</v>
      </c>
      <c r="D7231" s="13" t="s">
        <v>13596</v>
      </c>
      <c r="E7231" s="14" t="s">
        <v>13597</v>
      </c>
      <c r="F7231" s="10" t="s">
        <v>67</v>
      </c>
    </row>
    <row r="7232" spans="1:6" x14ac:dyDescent="0.2">
      <c r="A7232" s="6" t="s">
        <v>64</v>
      </c>
      <c r="B7232" s="2">
        <v>2021</v>
      </c>
      <c r="C7232" s="6" t="e">
        <f t="shared" ca="1" si="27"/>
        <v>#NAME?</v>
      </c>
      <c r="D7232" s="11" t="s">
        <v>13598</v>
      </c>
      <c r="E7232" s="12" t="s">
        <v>13599</v>
      </c>
      <c r="F7232" s="10" t="s">
        <v>67</v>
      </c>
    </row>
    <row r="7233" spans="1:6" x14ac:dyDescent="0.2">
      <c r="A7233" s="6" t="s">
        <v>64</v>
      </c>
      <c r="B7233" s="2">
        <v>2021</v>
      </c>
      <c r="C7233" s="6" t="e">
        <f t="shared" ca="1" si="27"/>
        <v>#NAME?</v>
      </c>
      <c r="D7233" s="13" t="s">
        <v>13600</v>
      </c>
      <c r="E7233" s="14" t="s">
        <v>13601</v>
      </c>
      <c r="F7233" s="10" t="s">
        <v>67</v>
      </c>
    </row>
    <row r="7234" spans="1:6" x14ac:dyDescent="0.2">
      <c r="A7234" s="6" t="s">
        <v>64</v>
      </c>
      <c r="B7234" s="2">
        <v>2021</v>
      </c>
      <c r="C7234" s="6" t="e">
        <f t="shared" ca="1" si="27"/>
        <v>#NAME?</v>
      </c>
      <c r="D7234" s="11" t="s">
        <v>13602</v>
      </c>
      <c r="E7234" s="12" t="s">
        <v>13603</v>
      </c>
      <c r="F7234" s="10" t="s">
        <v>67</v>
      </c>
    </row>
    <row r="7235" spans="1:6" x14ac:dyDescent="0.2">
      <c r="A7235" s="6" t="s">
        <v>64</v>
      </c>
      <c r="B7235" s="2">
        <v>2021</v>
      </c>
      <c r="C7235" s="6" t="e">
        <f t="shared" ca="1" si="27"/>
        <v>#NAME?</v>
      </c>
      <c r="D7235" s="13" t="s">
        <v>13604</v>
      </c>
      <c r="E7235" s="14" t="s">
        <v>13605</v>
      </c>
      <c r="F7235" s="10" t="s">
        <v>67</v>
      </c>
    </row>
    <row r="7236" spans="1:6" x14ac:dyDescent="0.2">
      <c r="A7236" s="6" t="s">
        <v>64</v>
      </c>
      <c r="B7236" s="2">
        <v>2021</v>
      </c>
      <c r="C7236" s="6" t="e">
        <f t="shared" ca="1" si="27"/>
        <v>#NAME?</v>
      </c>
      <c r="D7236" s="11" t="s">
        <v>13606</v>
      </c>
      <c r="E7236" s="12" t="s">
        <v>13607</v>
      </c>
      <c r="F7236" s="10" t="s">
        <v>67</v>
      </c>
    </row>
    <row r="7237" spans="1:6" x14ac:dyDescent="0.2">
      <c r="A7237" s="6" t="s">
        <v>64</v>
      </c>
      <c r="B7237" s="2">
        <v>2021</v>
      </c>
      <c r="C7237" s="6" t="e">
        <f t="shared" ca="1" si="27"/>
        <v>#NAME?</v>
      </c>
      <c r="D7237" s="13" t="s">
        <v>13608</v>
      </c>
      <c r="E7237" s="14" t="s">
        <v>13609</v>
      </c>
      <c r="F7237" s="10" t="s">
        <v>67</v>
      </c>
    </row>
    <row r="7238" spans="1:6" x14ac:dyDescent="0.2">
      <c r="A7238" s="6" t="s">
        <v>64</v>
      </c>
      <c r="B7238" s="2">
        <v>2021</v>
      </c>
      <c r="C7238" s="6" t="e">
        <f t="shared" ca="1" si="27"/>
        <v>#NAME?</v>
      </c>
      <c r="D7238" s="11" t="s">
        <v>13610</v>
      </c>
      <c r="E7238" s="12" t="s">
        <v>13611</v>
      </c>
      <c r="F7238" s="10" t="s">
        <v>67</v>
      </c>
    </row>
    <row r="7239" spans="1:6" x14ac:dyDescent="0.2">
      <c r="A7239" s="6" t="s">
        <v>64</v>
      </c>
      <c r="B7239" s="2">
        <v>2021</v>
      </c>
      <c r="C7239" s="6" t="e">
        <f t="shared" ca="1" si="27"/>
        <v>#NAME?</v>
      </c>
      <c r="D7239" s="13" t="s">
        <v>22</v>
      </c>
      <c r="E7239" s="14" t="s">
        <v>13612</v>
      </c>
      <c r="F7239" s="10" t="s">
        <v>67</v>
      </c>
    </row>
    <row r="7240" spans="1:6" x14ac:dyDescent="0.2">
      <c r="A7240" s="6" t="s">
        <v>64</v>
      </c>
      <c r="B7240" s="2">
        <v>2021</v>
      </c>
      <c r="C7240" s="6" t="e">
        <f t="shared" ca="1" si="27"/>
        <v>#NAME?</v>
      </c>
      <c r="D7240" s="11" t="s">
        <v>13613</v>
      </c>
      <c r="E7240" s="12" t="s">
        <v>13614</v>
      </c>
      <c r="F7240" s="10" t="s">
        <v>67</v>
      </c>
    </row>
    <row r="7241" spans="1:6" x14ac:dyDescent="0.2">
      <c r="A7241" s="6" t="s">
        <v>64</v>
      </c>
      <c r="B7241" s="2">
        <v>2021</v>
      </c>
      <c r="C7241" s="6" t="e">
        <f t="shared" ca="1" si="27"/>
        <v>#NAME?</v>
      </c>
      <c r="D7241" s="13" t="s">
        <v>13615</v>
      </c>
      <c r="E7241" s="14" t="s">
        <v>13616</v>
      </c>
      <c r="F7241" s="10" t="s">
        <v>67</v>
      </c>
    </row>
    <row r="7242" spans="1:6" x14ac:dyDescent="0.2">
      <c r="A7242" s="6" t="s">
        <v>64</v>
      </c>
      <c r="B7242" s="2">
        <v>2021</v>
      </c>
      <c r="C7242" s="6" t="e">
        <f t="shared" ca="1" si="27"/>
        <v>#NAME?</v>
      </c>
      <c r="D7242" s="11" t="s">
        <v>13617</v>
      </c>
      <c r="E7242" s="12" t="s">
        <v>13618</v>
      </c>
      <c r="F7242" s="10" t="s">
        <v>67</v>
      </c>
    </row>
    <row r="7243" spans="1:6" x14ac:dyDescent="0.2">
      <c r="A7243" s="6" t="s">
        <v>64</v>
      </c>
      <c r="B7243" s="2">
        <v>2021</v>
      </c>
      <c r="C7243" s="6" t="e">
        <f t="shared" ca="1" si="27"/>
        <v>#NAME?</v>
      </c>
      <c r="D7243" s="13" t="s">
        <v>13619</v>
      </c>
      <c r="E7243" s="14" t="s">
        <v>13620</v>
      </c>
      <c r="F7243" s="10" t="s">
        <v>67</v>
      </c>
    </row>
    <row r="7244" spans="1:6" x14ac:dyDescent="0.2">
      <c r="A7244" s="6" t="s">
        <v>64</v>
      </c>
      <c r="B7244" s="2">
        <v>2021</v>
      </c>
      <c r="C7244" s="6" t="e">
        <f t="shared" ca="1" si="27"/>
        <v>#NAME?</v>
      </c>
      <c r="D7244" s="11" t="s">
        <v>13621</v>
      </c>
      <c r="E7244" s="12" t="s">
        <v>13622</v>
      </c>
      <c r="F7244" s="10" t="s">
        <v>67</v>
      </c>
    </row>
    <row r="7245" spans="1:6" x14ac:dyDescent="0.2">
      <c r="A7245" s="6" t="s">
        <v>64</v>
      </c>
      <c r="B7245" s="2">
        <v>2021</v>
      </c>
      <c r="C7245" s="6" t="e">
        <f t="shared" ca="1" si="27"/>
        <v>#NAME?</v>
      </c>
      <c r="D7245" s="13" t="s">
        <v>13623</v>
      </c>
      <c r="E7245" s="14" t="s">
        <v>13624</v>
      </c>
      <c r="F7245" s="10" t="s">
        <v>67</v>
      </c>
    </row>
    <row r="7246" spans="1:6" x14ac:dyDescent="0.2">
      <c r="A7246" s="6" t="s">
        <v>64</v>
      </c>
      <c r="B7246" s="2">
        <v>2021</v>
      </c>
      <c r="C7246" s="6" t="e">
        <f t="shared" ca="1" si="27"/>
        <v>#NAME?</v>
      </c>
      <c r="D7246" s="11" t="s">
        <v>13625</v>
      </c>
      <c r="E7246" s="12" t="s">
        <v>13626</v>
      </c>
      <c r="F7246" s="10" t="s">
        <v>67</v>
      </c>
    </row>
    <row r="7247" spans="1:6" x14ac:dyDescent="0.2">
      <c r="A7247" s="6" t="s">
        <v>64</v>
      </c>
      <c r="B7247" s="2">
        <v>2021</v>
      </c>
      <c r="C7247" s="6" t="e">
        <f t="shared" ca="1" si="27"/>
        <v>#NAME?</v>
      </c>
      <c r="D7247" s="13" t="s">
        <v>13627</v>
      </c>
      <c r="E7247" s="14" t="s">
        <v>13628</v>
      </c>
      <c r="F7247" s="10" t="s">
        <v>67</v>
      </c>
    </row>
    <row r="7248" spans="1:6" x14ac:dyDescent="0.2">
      <c r="A7248" s="6" t="s">
        <v>64</v>
      </c>
      <c r="B7248" s="2">
        <v>2021</v>
      </c>
      <c r="C7248" s="6" t="e">
        <f t="shared" ca="1" si="27"/>
        <v>#NAME?</v>
      </c>
      <c r="D7248" s="11" t="s">
        <v>13629</v>
      </c>
      <c r="E7248" s="12" t="s">
        <v>13630</v>
      </c>
      <c r="F7248" s="10" t="s">
        <v>67</v>
      </c>
    </row>
    <row r="7249" spans="1:6" x14ac:dyDescent="0.2">
      <c r="A7249" s="6" t="s">
        <v>64</v>
      </c>
      <c r="B7249" s="2">
        <v>2021</v>
      </c>
      <c r="C7249" s="6" t="e">
        <f t="shared" ca="1" si="27"/>
        <v>#NAME?</v>
      </c>
      <c r="D7249" s="13" t="s">
        <v>13631</v>
      </c>
      <c r="E7249" s="14" t="s">
        <v>13632</v>
      </c>
      <c r="F7249" s="10" t="s">
        <v>67</v>
      </c>
    </row>
    <row r="7250" spans="1:6" x14ac:dyDescent="0.2">
      <c r="A7250" s="6" t="s">
        <v>64</v>
      </c>
      <c r="B7250" s="2">
        <v>2021</v>
      </c>
      <c r="C7250" s="6" t="e">
        <f t="shared" ca="1" si="27"/>
        <v>#NAME?</v>
      </c>
      <c r="D7250" s="11" t="s">
        <v>13633</v>
      </c>
      <c r="E7250" s="12" t="s">
        <v>13634</v>
      </c>
      <c r="F7250" s="10" t="s">
        <v>67</v>
      </c>
    </row>
    <row r="7251" spans="1:6" x14ac:dyDescent="0.2">
      <c r="A7251" s="6" t="s">
        <v>64</v>
      </c>
      <c r="B7251" s="2">
        <v>2021</v>
      </c>
      <c r="C7251" s="6" t="e">
        <f t="shared" ca="1" si="27"/>
        <v>#NAME?</v>
      </c>
      <c r="D7251" s="13" t="s">
        <v>13635</v>
      </c>
      <c r="E7251" s="14" t="s">
        <v>13636</v>
      </c>
      <c r="F7251" s="10" t="s">
        <v>67</v>
      </c>
    </row>
    <row r="7252" spans="1:6" x14ac:dyDescent="0.2">
      <c r="A7252" s="6" t="s">
        <v>64</v>
      </c>
      <c r="B7252" s="2">
        <v>2021</v>
      </c>
      <c r="C7252" s="6" t="e">
        <f t="shared" ca="1" si="27"/>
        <v>#NAME?</v>
      </c>
      <c r="D7252" s="11" t="s">
        <v>13637</v>
      </c>
      <c r="E7252" s="12" t="s">
        <v>13638</v>
      </c>
      <c r="F7252" s="10" t="s">
        <v>67</v>
      </c>
    </row>
    <row r="7253" spans="1:6" x14ac:dyDescent="0.2">
      <c r="A7253" s="6" t="s">
        <v>64</v>
      </c>
      <c r="B7253" s="2">
        <v>2021</v>
      </c>
      <c r="C7253" s="6" t="e">
        <f t="shared" ca="1" si="27"/>
        <v>#NAME?</v>
      </c>
      <c r="D7253" s="13" t="s">
        <v>13639</v>
      </c>
      <c r="E7253" s="14" t="s">
        <v>13640</v>
      </c>
      <c r="F7253" s="10" t="s">
        <v>67</v>
      </c>
    </row>
    <row r="7254" spans="1:6" x14ac:dyDescent="0.2">
      <c r="A7254" s="6" t="s">
        <v>64</v>
      </c>
      <c r="B7254" s="2">
        <v>2021</v>
      </c>
      <c r="C7254" s="6" t="e">
        <f t="shared" ca="1" si="27"/>
        <v>#NAME?</v>
      </c>
      <c r="D7254" s="11" t="s">
        <v>13641</v>
      </c>
      <c r="E7254" s="12" t="s">
        <v>13642</v>
      </c>
      <c r="F7254" s="10" t="s">
        <v>67</v>
      </c>
    </row>
    <row r="7255" spans="1:6" x14ac:dyDescent="0.2">
      <c r="A7255" s="6" t="s">
        <v>64</v>
      </c>
      <c r="B7255" s="2">
        <v>2021</v>
      </c>
      <c r="C7255" s="6" t="e">
        <f t="shared" ca="1" si="27"/>
        <v>#NAME?</v>
      </c>
      <c r="D7255" s="13" t="s">
        <v>13643</v>
      </c>
      <c r="E7255" s="14" t="s">
        <v>13644</v>
      </c>
      <c r="F7255" s="10" t="s">
        <v>67</v>
      </c>
    </row>
    <row r="7256" spans="1:6" x14ac:dyDescent="0.2">
      <c r="A7256" s="6" t="s">
        <v>64</v>
      </c>
      <c r="B7256" s="2">
        <v>2021</v>
      </c>
      <c r="C7256" s="6" t="e">
        <f t="shared" ca="1" si="27"/>
        <v>#NAME?</v>
      </c>
      <c r="D7256" s="11" t="s">
        <v>13645</v>
      </c>
      <c r="E7256" s="12" t="s">
        <v>13646</v>
      </c>
      <c r="F7256" s="10" t="s">
        <v>67</v>
      </c>
    </row>
    <row r="7257" spans="1:6" x14ac:dyDescent="0.2">
      <c r="A7257" s="6" t="s">
        <v>64</v>
      </c>
      <c r="B7257" s="2">
        <v>2021</v>
      </c>
      <c r="C7257" s="6" t="e">
        <f t="shared" ca="1" si="27"/>
        <v>#NAME?</v>
      </c>
      <c r="D7257" s="13" t="s">
        <v>13647</v>
      </c>
      <c r="E7257" s="14" t="s">
        <v>13648</v>
      </c>
      <c r="F7257" s="10" t="s">
        <v>67</v>
      </c>
    </row>
    <row r="7258" spans="1:6" x14ac:dyDescent="0.2">
      <c r="A7258" s="6" t="s">
        <v>64</v>
      </c>
      <c r="B7258" s="2">
        <v>2021</v>
      </c>
      <c r="C7258" s="6" t="e">
        <f t="shared" ca="1" si="27"/>
        <v>#NAME?</v>
      </c>
      <c r="D7258" s="11" t="s">
        <v>13649</v>
      </c>
      <c r="E7258" s="12" t="s">
        <v>13650</v>
      </c>
      <c r="F7258" s="10" t="s">
        <v>67</v>
      </c>
    </row>
    <row r="7259" spans="1:6" x14ac:dyDescent="0.2">
      <c r="A7259" s="6" t="s">
        <v>64</v>
      </c>
      <c r="B7259" s="2">
        <v>2021</v>
      </c>
      <c r="C7259" s="6" t="e">
        <f t="shared" ca="1" si="27"/>
        <v>#NAME?</v>
      </c>
      <c r="D7259" s="13" t="s">
        <v>13651</v>
      </c>
      <c r="E7259" s="14" t="s">
        <v>13652</v>
      </c>
      <c r="F7259" s="10" t="s">
        <v>67</v>
      </c>
    </row>
    <row r="7260" spans="1:6" x14ac:dyDescent="0.2">
      <c r="A7260" s="6" t="s">
        <v>64</v>
      </c>
      <c r="B7260" s="2">
        <v>2021</v>
      </c>
      <c r="C7260" s="6" t="e">
        <f t="shared" ca="1" si="27"/>
        <v>#NAME?</v>
      </c>
      <c r="D7260" s="11" t="s">
        <v>13653</v>
      </c>
      <c r="E7260" s="12" t="s">
        <v>13654</v>
      </c>
      <c r="F7260" s="10" t="s">
        <v>67</v>
      </c>
    </row>
    <row r="7261" spans="1:6" x14ac:dyDescent="0.2">
      <c r="A7261" s="6" t="s">
        <v>64</v>
      </c>
      <c r="B7261" s="2">
        <v>2021</v>
      </c>
      <c r="C7261" s="6" t="e">
        <f t="shared" ca="1" si="27"/>
        <v>#NAME?</v>
      </c>
      <c r="D7261" s="13" t="s">
        <v>13655</v>
      </c>
      <c r="E7261" s="14" t="s">
        <v>13656</v>
      </c>
      <c r="F7261" s="10" t="s">
        <v>67</v>
      </c>
    </row>
    <row r="7262" spans="1:6" x14ac:dyDescent="0.2">
      <c r="A7262" s="6" t="s">
        <v>64</v>
      </c>
      <c r="B7262" s="2">
        <v>2021</v>
      </c>
      <c r="C7262" s="6" t="e">
        <f t="shared" ca="1" si="27"/>
        <v>#NAME?</v>
      </c>
      <c r="D7262" s="11" t="s">
        <v>13657</v>
      </c>
      <c r="E7262" s="12" t="s">
        <v>13658</v>
      </c>
      <c r="F7262" s="10" t="s">
        <v>67</v>
      </c>
    </row>
    <row r="7263" spans="1:6" x14ac:dyDescent="0.2">
      <c r="A7263" s="6" t="s">
        <v>64</v>
      </c>
      <c r="B7263" s="2">
        <v>2021</v>
      </c>
      <c r="C7263" s="6" t="e">
        <f t="shared" ca="1" si="27"/>
        <v>#NAME?</v>
      </c>
      <c r="D7263" s="13" t="s">
        <v>13659</v>
      </c>
      <c r="E7263" s="14" t="s">
        <v>13660</v>
      </c>
      <c r="F7263" s="10" t="s">
        <v>67</v>
      </c>
    </row>
    <row r="7264" spans="1:6" x14ac:dyDescent="0.2">
      <c r="A7264" s="6" t="s">
        <v>64</v>
      </c>
      <c r="B7264" s="2">
        <v>2021</v>
      </c>
      <c r="C7264" s="6" t="e">
        <f t="shared" ca="1" si="27"/>
        <v>#NAME?</v>
      </c>
      <c r="D7264" s="11" t="s">
        <v>13661</v>
      </c>
      <c r="E7264" s="12" t="s">
        <v>13662</v>
      </c>
      <c r="F7264" s="10" t="s">
        <v>67</v>
      </c>
    </row>
    <row r="7265" spans="1:6" x14ac:dyDescent="0.2">
      <c r="A7265" s="6" t="s">
        <v>64</v>
      </c>
      <c r="B7265" s="2">
        <v>2021</v>
      </c>
      <c r="C7265" s="6" t="e">
        <f t="shared" ca="1" si="27"/>
        <v>#NAME?</v>
      </c>
      <c r="D7265" s="13" t="s">
        <v>13663</v>
      </c>
      <c r="E7265" s="14" t="s">
        <v>13664</v>
      </c>
      <c r="F7265" s="10" t="s">
        <v>67</v>
      </c>
    </row>
    <row r="7266" spans="1:6" x14ac:dyDescent="0.2">
      <c r="A7266" s="6" t="s">
        <v>64</v>
      </c>
      <c r="B7266" s="2">
        <v>2021</v>
      </c>
      <c r="C7266" s="6" t="e">
        <f t="shared" ca="1" si="27"/>
        <v>#NAME?</v>
      </c>
      <c r="D7266" s="11" t="s">
        <v>13665</v>
      </c>
      <c r="E7266" s="12" t="s">
        <v>13666</v>
      </c>
      <c r="F7266" s="10" t="s">
        <v>67</v>
      </c>
    </row>
    <row r="7267" spans="1:6" x14ac:dyDescent="0.2">
      <c r="A7267" s="6" t="s">
        <v>64</v>
      </c>
      <c r="B7267" s="2">
        <v>2021</v>
      </c>
      <c r="C7267" s="6" t="e">
        <f t="shared" ca="1" si="27"/>
        <v>#NAME?</v>
      </c>
      <c r="D7267" s="13" t="s">
        <v>13667</v>
      </c>
      <c r="E7267" s="14" t="s">
        <v>13668</v>
      </c>
      <c r="F7267" s="10" t="s">
        <v>67</v>
      </c>
    </row>
    <row r="7268" spans="1:6" x14ac:dyDescent="0.2">
      <c r="A7268" s="6" t="s">
        <v>64</v>
      </c>
      <c r="B7268" s="2">
        <v>2021</v>
      </c>
      <c r="C7268" s="6" t="e">
        <f t="shared" ca="1" si="27"/>
        <v>#NAME?</v>
      </c>
      <c r="D7268" s="11" t="s">
        <v>13669</v>
      </c>
      <c r="E7268" s="12" t="s">
        <v>13670</v>
      </c>
      <c r="F7268" s="10" t="s">
        <v>67</v>
      </c>
    </row>
    <row r="7269" spans="1:6" x14ac:dyDescent="0.2">
      <c r="A7269" s="6" t="s">
        <v>64</v>
      </c>
      <c r="B7269" s="2">
        <v>2021</v>
      </c>
      <c r="C7269" s="6" t="e">
        <f t="shared" ca="1" si="27"/>
        <v>#NAME?</v>
      </c>
      <c r="D7269" s="13" t="s">
        <v>13671</v>
      </c>
      <c r="E7269" s="14" t="s">
        <v>13672</v>
      </c>
      <c r="F7269" s="10" t="s">
        <v>67</v>
      </c>
    </row>
    <row r="7270" spans="1:6" x14ac:dyDescent="0.2">
      <c r="A7270" s="6" t="s">
        <v>64</v>
      </c>
      <c r="B7270" s="2">
        <v>2021</v>
      </c>
      <c r="C7270" s="6" t="e">
        <f t="shared" ca="1" si="27"/>
        <v>#NAME?</v>
      </c>
      <c r="D7270" s="11" t="s">
        <v>13673</v>
      </c>
      <c r="E7270" s="12" t="s">
        <v>13674</v>
      </c>
      <c r="F7270" s="10" t="s">
        <v>67</v>
      </c>
    </row>
    <row r="7271" spans="1:6" x14ac:dyDescent="0.2">
      <c r="A7271" s="6" t="s">
        <v>64</v>
      </c>
      <c r="B7271" s="2">
        <v>2021</v>
      </c>
      <c r="C7271" s="6" t="e">
        <f t="shared" ca="1" si="27"/>
        <v>#NAME?</v>
      </c>
      <c r="D7271" s="13" t="s">
        <v>13675</v>
      </c>
      <c r="E7271" s="14" t="s">
        <v>13676</v>
      </c>
      <c r="F7271" s="10" t="s">
        <v>67</v>
      </c>
    </row>
    <row r="7272" spans="1:6" x14ac:dyDescent="0.2">
      <c r="A7272" s="6" t="s">
        <v>64</v>
      </c>
      <c r="B7272" s="2">
        <v>2021</v>
      </c>
      <c r="C7272" s="6" t="e">
        <f t="shared" ca="1" si="27"/>
        <v>#NAME?</v>
      </c>
      <c r="D7272" s="11" t="s">
        <v>13677</v>
      </c>
      <c r="E7272" s="12" t="s">
        <v>13678</v>
      </c>
      <c r="F7272" s="10" t="s">
        <v>67</v>
      </c>
    </row>
    <row r="7273" spans="1:6" x14ac:dyDescent="0.2">
      <c r="A7273" s="6" t="s">
        <v>64</v>
      </c>
      <c r="B7273" s="2">
        <v>2021</v>
      </c>
      <c r="C7273" s="6" t="e">
        <f t="shared" ca="1" si="27"/>
        <v>#NAME?</v>
      </c>
      <c r="D7273" s="13" t="s">
        <v>13679</v>
      </c>
      <c r="E7273" s="14" t="s">
        <v>13680</v>
      </c>
      <c r="F7273" s="10" t="s">
        <v>67</v>
      </c>
    </row>
    <row r="7274" spans="1:6" x14ac:dyDescent="0.2">
      <c r="A7274" s="6" t="s">
        <v>64</v>
      </c>
      <c r="B7274" s="2">
        <v>2021</v>
      </c>
      <c r="C7274" s="6" t="e">
        <f t="shared" ca="1" si="27"/>
        <v>#NAME?</v>
      </c>
      <c r="D7274" s="11" t="s">
        <v>13681</v>
      </c>
      <c r="E7274" s="12" t="s">
        <v>13682</v>
      </c>
      <c r="F7274" s="10" t="s">
        <v>67</v>
      </c>
    </row>
    <row r="7275" spans="1:6" x14ac:dyDescent="0.2">
      <c r="A7275" s="6" t="s">
        <v>64</v>
      </c>
      <c r="B7275" s="2">
        <v>2021</v>
      </c>
      <c r="C7275" s="6" t="e">
        <f t="shared" ca="1" si="27"/>
        <v>#NAME?</v>
      </c>
      <c r="D7275" s="13" t="s">
        <v>13683</v>
      </c>
      <c r="E7275" s="14" t="s">
        <v>13684</v>
      </c>
      <c r="F7275" s="10" t="s">
        <v>67</v>
      </c>
    </row>
    <row r="7276" spans="1:6" x14ac:dyDescent="0.2">
      <c r="A7276" s="6" t="s">
        <v>64</v>
      </c>
      <c r="B7276" s="2">
        <v>2021</v>
      </c>
      <c r="C7276" s="6" t="e">
        <f t="shared" ca="1" si="27"/>
        <v>#NAME?</v>
      </c>
      <c r="D7276" s="11" t="s">
        <v>13685</v>
      </c>
      <c r="E7276" s="12" t="s">
        <v>13686</v>
      </c>
      <c r="F7276" s="10" t="s">
        <v>67</v>
      </c>
    </row>
    <row r="7277" spans="1:6" x14ac:dyDescent="0.2">
      <c r="A7277" s="6" t="s">
        <v>64</v>
      </c>
      <c r="B7277" s="2">
        <v>2021</v>
      </c>
      <c r="C7277" s="6" t="e">
        <f t="shared" ca="1" si="27"/>
        <v>#NAME?</v>
      </c>
      <c r="D7277" s="13" t="s">
        <v>13687</v>
      </c>
      <c r="E7277" s="14" t="s">
        <v>13688</v>
      </c>
      <c r="F7277" s="10" t="s">
        <v>67</v>
      </c>
    </row>
    <row r="7278" spans="1:6" x14ac:dyDescent="0.2">
      <c r="A7278" s="6" t="s">
        <v>64</v>
      </c>
      <c r="B7278" s="2">
        <v>2021</v>
      </c>
      <c r="C7278" s="6" t="e">
        <f t="shared" ca="1" si="27"/>
        <v>#NAME?</v>
      </c>
      <c r="D7278" s="11" t="s">
        <v>13689</v>
      </c>
      <c r="E7278" s="12" t="s">
        <v>13690</v>
      </c>
      <c r="F7278" s="10" t="s">
        <v>67</v>
      </c>
    </row>
    <row r="7279" spans="1:6" x14ac:dyDescent="0.2">
      <c r="A7279" s="6" t="s">
        <v>64</v>
      </c>
      <c r="B7279" s="2">
        <v>2021</v>
      </c>
      <c r="C7279" s="6" t="e">
        <f t="shared" ca="1" si="27"/>
        <v>#NAME?</v>
      </c>
      <c r="D7279" s="13" t="s">
        <v>13691</v>
      </c>
      <c r="E7279" s="14" t="s">
        <v>13692</v>
      </c>
      <c r="F7279" s="10" t="s">
        <v>67</v>
      </c>
    </row>
    <row r="7280" spans="1:6" x14ac:dyDescent="0.2">
      <c r="A7280" s="6" t="s">
        <v>64</v>
      </c>
      <c r="B7280" s="2">
        <v>2021</v>
      </c>
      <c r="C7280" s="6" t="e">
        <f t="shared" ca="1" si="27"/>
        <v>#NAME?</v>
      </c>
      <c r="D7280" s="11" t="s">
        <v>13693</v>
      </c>
      <c r="E7280" s="12" t="s">
        <v>13694</v>
      </c>
      <c r="F7280" s="10" t="s">
        <v>67</v>
      </c>
    </row>
    <row r="7281" spans="1:6" x14ac:dyDescent="0.2">
      <c r="A7281" s="6" t="s">
        <v>64</v>
      </c>
      <c r="B7281" s="2">
        <v>2021</v>
      </c>
      <c r="C7281" s="6" t="e">
        <f t="shared" ca="1" si="27"/>
        <v>#NAME?</v>
      </c>
      <c r="D7281" s="13" t="s">
        <v>13695</v>
      </c>
      <c r="E7281" s="14" t="s">
        <v>13696</v>
      </c>
      <c r="F7281" s="10" t="s">
        <v>67</v>
      </c>
    </row>
    <row r="7282" spans="1:6" x14ac:dyDescent="0.2">
      <c r="A7282" s="6" t="s">
        <v>64</v>
      </c>
      <c r="B7282" s="2">
        <v>2021</v>
      </c>
      <c r="C7282" s="6" t="e">
        <f t="shared" ca="1" si="27"/>
        <v>#NAME?</v>
      </c>
      <c r="D7282" s="11" t="s">
        <v>13697</v>
      </c>
      <c r="E7282" s="12" t="s">
        <v>13698</v>
      </c>
      <c r="F7282" s="10" t="s">
        <v>67</v>
      </c>
    </row>
    <row r="7283" spans="1:6" x14ac:dyDescent="0.2">
      <c r="A7283" s="6" t="s">
        <v>64</v>
      </c>
      <c r="B7283" s="2">
        <v>2021</v>
      </c>
      <c r="C7283" s="6" t="e">
        <f t="shared" ca="1" si="27"/>
        <v>#NAME?</v>
      </c>
      <c r="D7283" s="13" t="s">
        <v>13699</v>
      </c>
      <c r="E7283" s="14" t="s">
        <v>13700</v>
      </c>
      <c r="F7283" s="10" t="s">
        <v>67</v>
      </c>
    </row>
    <row r="7284" spans="1:6" x14ac:dyDescent="0.2">
      <c r="A7284" s="6" t="s">
        <v>64</v>
      </c>
      <c r="B7284" s="2">
        <v>2021</v>
      </c>
      <c r="C7284" s="6" t="e">
        <f t="shared" ca="1" si="27"/>
        <v>#NAME?</v>
      </c>
      <c r="D7284" s="11" t="s">
        <v>13701</v>
      </c>
      <c r="E7284" s="12" t="s">
        <v>13702</v>
      </c>
      <c r="F7284" s="10" t="s">
        <v>67</v>
      </c>
    </row>
    <row r="7285" spans="1:6" x14ac:dyDescent="0.2">
      <c r="A7285" s="6" t="s">
        <v>64</v>
      </c>
      <c r="B7285" s="2">
        <v>2021</v>
      </c>
      <c r="C7285" s="6" t="e">
        <f t="shared" ca="1" si="27"/>
        <v>#NAME?</v>
      </c>
      <c r="D7285" s="13" t="s">
        <v>13703</v>
      </c>
      <c r="E7285" s="14" t="s">
        <v>13704</v>
      </c>
      <c r="F7285" s="10" t="s">
        <v>67</v>
      </c>
    </row>
    <row r="7286" spans="1:6" x14ac:dyDescent="0.2">
      <c r="A7286" s="6" t="s">
        <v>64</v>
      </c>
      <c r="B7286" s="2">
        <v>2021</v>
      </c>
      <c r="C7286" s="6" t="e">
        <f t="shared" ca="1" si="27"/>
        <v>#NAME?</v>
      </c>
      <c r="D7286" s="11" t="s">
        <v>13705</v>
      </c>
      <c r="E7286" s="12" t="s">
        <v>13706</v>
      </c>
      <c r="F7286" s="10" t="s">
        <v>67</v>
      </c>
    </row>
    <row r="7287" spans="1:6" x14ac:dyDescent="0.2">
      <c r="A7287" s="6" t="s">
        <v>64</v>
      </c>
      <c r="B7287" s="2">
        <v>2021</v>
      </c>
      <c r="C7287" s="6" t="e">
        <f t="shared" ca="1" si="27"/>
        <v>#NAME?</v>
      </c>
      <c r="D7287" s="13" t="s">
        <v>13707</v>
      </c>
      <c r="E7287" s="14" t="s">
        <v>13708</v>
      </c>
      <c r="F7287" s="10" t="s">
        <v>67</v>
      </c>
    </row>
    <row r="7288" spans="1:6" x14ac:dyDescent="0.2">
      <c r="A7288" s="6" t="s">
        <v>64</v>
      </c>
      <c r="B7288" s="2">
        <v>2021</v>
      </c>
      <c r="C7288" s="6" t="e">
        <f t="shared" ca="1" si="27"/>
        <v>#NAME?</v>
      </c>
      <c r="D7288" s="11" t="s">
        <v>13709</v>
      </c>
      <c r="E7288" s="12" t="s">
        <v>13710</v>
      </c>
      <c r="F7288" s="10" t="s">
        <v>67</v>
      </c>
    </row>
    <row r="7289" spans="1:6" x14ac:dyDescent="0.2">
      <c r="A7289" s="6" t="s">
        <v>64</v>
      </c>
      <c r="B7289" s="2">
        <v>2021</v>
      </c>
      <c r="C7289" s="6" t="e">
        <f t="shared" ca="1" si="27"/>
        <v>#NAME?</v>
      </c>
      <c r="D7289" s="13" t="s">
        <v>13711</v>
      </c>
      <c r="E7289" s="14" t="s">
        <v>13712</v>
      </c>
      <c r="F7289" s="10" t="s">
        <v>67</v>
      </c>
    </row>
    <row r="7290" spans="1:6" x14ac:dyDescent="0.2">
      <c r="A7290" s="6" t="s">
        <v>64</v>
      </c>
      <c r="B7290" s="2">
        <v>2021</v>
      </c>
      <c r="C7290" s="6" t="e">
        <f t="shared" ca="1" si="27"/>
        <v>#NAME?</v>
      </c>
      <c r="D7290" s="11" t="s">
        <v>13713</v>
      </c>
      <c r="E7290" s="12" t="s">
        <v>13714</v>
      </c>
      <c r="F7290" s="10" t="s">
        <v>67</v>
      </c>
    </row>
    <row r="7291" spans="1:6" x14ac:dyDescent="0.2">
      <c r="A7291" s="6" t="s">
        <v>64</v>
      </c>
      <c r="B7291" s="2">
        <v>2021</v>
      </c>
      <c r="C7291" s="6" t="e">
        <f t="shared" ca="1" si="27"/>
        <v>#NAME?</v>
      </c>
      <c r="D7291" s="13" t="s">
        <v>13715</v>
      </c>
      <c r="E7291" s="14" t="s">
        <v>13716</v>
      </c>
      <c r="F7291" s="10" t="s">
        <v>67</v>
      </c>
    </row>
    <row r="7292" spans="1:6" x14ac:dyDescent="0.2">
      <c r="A7292" s="6" t="s">
        <v>64</v>
      </c>
      <c r="B7292" s="2">
        <v>2021</v>
      </c>
      <c r="C7292" s="6" t="e">
        <f t="shared" ca="1" si="27"/>
        <v>#NAME?</v>
      </c>
      <c r="D7292" s="11" t="s">
        <v>13717</v>
      </c>
      <c r="E7292" s="12" t="s">
        <v>13718</v>
      </c>
      <c r="F7292" s="10" t="s">
        <v>67</v>
      </c>
    </row>
    <row r="7293" spans="1:6" x14ac:dyDescent="0.2">
      <c r="A7293" s="6" t="s">
        <v>64</v>
      </c>
      <c r="B7293" s="2">
        <v>2021</v>
      </c>
      <c r="C7293" s="6" t="e">
        <f t="shared" ca="1" si="27"/>
        <v>#NAME?</v>
      </c>
      <c r="D7293" s="13" t="s">
        <v>13719</v>
      </c>
      <c r="E7293" s="14" t="s">
        <v>13720</v>
      </c>
      <c r="F7293" s="10" t="s">
        <v>67</v>
      </c>
    </row>
    <row r="7294" spans="1:6" x14ac:dyDescent="0.2">
      <c r="A7294" s="6" t="s">
        <v>64</v>
      </c>
      <c r="B7294" s="2">
        <v>2021</v>
      </c>
      <c r="C7294" s="6" t="e">
        <f t="shared" ca="1" si="27"/>
        <v>#NAME?</v>
      </c>
      <c r="D7294" s="11" t="s">
        <v>13721</v>
      </c>
      <c r="E7294" s="12" t="s">
        <v>13722</v>
      </c>
      <c r="F7294" s="10" t="s">
        <v>67</v>
      </c>
    </row>
    <row r="7295" spans="1:6" x14ac:dyDescent="0.2">
      <c r="A7295" s="6" t="s">
        <v>64</v>
      </c>
      <c r="B7295" s="2">
        <v>2021</v>
      </c>
      <c r="C7295" s="6" t="e">
        <f t="shared" ca="1" si="27"/>
        <v>#NAME?</v>
      </c>
      <c r="D7295" s="13" t="s">
        <v>13723</v>
      </c>
      <c r="E7295" s="14" t="s">
        <v>13724</v>
      </c>
      <c r="F7295" s="10" t="s">
        <v>67</v>
      </c>
    </row>
    <row r="7296" spans="1:6" x14ac:dyDescent="0.2">
      <c r="A7296" s="6" t="s">
        <v>64</v>
      </c>
      <c r="B7296" s="2">
        <v>2021</v>
      </c>
      <c r="C7296" s="6" t="e">
        <f t="shared" ca="1" si="27"/>
        <v>#NAME?</v>
      </c>
      <c r="D7296" s="11" t="s">
        <v>13725</v>
      </c>
      <c r="E7296" s="12" t="s">
        <v>13726</v>
      </c>
      <c r="F7296" s="10" t="s">
        <v>67</v>
      </c>
    </row>
    <row r="7297" spans="1:6" x14ac:dyDescent="0.2">
      <c r="A7297" s="6" t="s">
        <v>64</v>
      </c>
      <c r="B7297" s="2">
        <v>2021</v>
      </c>
      <c r="C7297" s="6" t="e">
        <f t="shared" ca="1" si="27"/>
        <v>#NAME?</v>
      </c>
      <c r="D7297" s="13" t="s">
        <v>13727</v>
      </c>
      <c r="E7297" s="14" t="s">
        <v>13728</v>
      </c>
      <c r="F7297" s="10" t="s">
        <v>67</v>
      </c>
    </row>
    <row r="7298" spans="1:6" x14ac:dyDescent="0.2">
      <c r="A7298" s="6" t="s">
        <v>64</v>
      </c>
      <c r="B7298" s="2">
        <v>2021</v>
      </c>
      <c r="C7298" s="6" t="e">
        <f t="shared" ca="1" si="27"/>
        <v>#NAME?</v>
      </c>
      <c r="D7298" s="11" t="s">
        <v>44</v>
      </c>
      <c r="E7298" s="12" t="s">
        <v>13729</v>
      </c>
      <c r="F7298" s="10" t="s">
        <v>67</v>
      </c>
    </row>
    <row r="7299" spans="1:6" x14ac:dyDescent="0.2">
      <c r="A7299" s="6" t="s">
        <v>64</v>
      </c>
      <c r="B7299" s="2">
        <v>2021</v>
      </c>
      <c r="C7299" s="6" t="e">
        <f t="shared" ca="1" si="27"/>
        <v>#NAME?</v>
      </c>
      <c r="D7299" s="13" t="s">
        <v>13730</v>
      </c>
      <c r="E7299" s="14" t="s">
        <v>13731</v>
      </c>
      <c r="F7299" s="10" t="s">
        <v>67</v>
      </c>
    </row>
    <row r="7300" spans="1:6" x14ac:dyDescent="0.2">
      <c r="A7300" s="6" t="s">
        <v>64</v>
      </c>
      <c r="B7300" s="2">
        <v>2021</v>
      </c>
      <c r="C7300" s="6" t="e">
        <f t="shared" ca="1" si="27"/>
        <v>#NAME?</v>
      </c>
      <c r="D7300" s="11" t="s">
        <v>13732</v>
      </c>
      <c r="E7300" s="12" t="s">
        <v>13733</v>
      </c>
      <c r="F7300" s="10" t="s">
        <v>67</v>
      </c>
    </row>
    <row r="7301" spans="1:6" x14ac:dyDescent="0.2">
      <c r="A7301" s="6" t="s">
        <v>64</v>
      </c>
      <c r="B7301" s="2">
        <v>2021</v>
      </c>
      <c r="C7301" s="6" t="e">
        <f t="shared" ca="1" si="27"/>
        <v>#NAME?</v>
      </c>
      <c r="D7301" s="13" t="s">
        <v>13734</v>
      </c>
      <c r="E7301" s="14" t="s">
        <v>13735</v>
      </c>
      <c r="F7301" s="10" t="s">
        <v>67</v>
      </c>
    </row>
    <row r="7302" spans="1:6" x14ac:dyDescent="0.2">
      <c r="A7302" s="6" t="s">
        <v>64</v>
      </c>
      <c r="B7302" s="2">
        <v>2021</v>
      </c>
      <c r="C7302" s="6" t="e">
        <f t="shared" ca="1" si="27"/>
        <v>#NAME?</v>
      </c>
      <c r="D7302" s="11" t="s">
        <v>13736</v>
      </c>
      <c r="E7302" s="12" t="s">
        <v>13737</v>
      </c>
      <c r="F7302" s="10" t="s">
        <v>67</v>
      </c>
    </row>
    <row r="7303" spans="1:6" x14ac:dyDescent="0.2">
      <c r="A7303" s="6" t="s">
        <v>64</v>
      </c>
      <c r="B7303" s="2">
        <v>2021</v>
      </c>
      <c r="C7303" s="6" t="e">
        <f t="shared" ca="1" si="27"/>
        <v>#NAME?</v>
      </c>
      <c r="D7303" s="13" t="s">
        <v>13738</v>
      </c>
      <c r="E7303" s="14" t="s">
        <v>13739</v>
      </c>
      <c r="F7303" s="10" t="s">
        <v>67</v>
      </c>
    </row>
    <row r="7304" spans="1:6" x14ac:dyDescent="0.2">
      <c r="A7304" s="6" t="s">
        <v>64</v>
      </c>
      <c r="B7304" s="2">
        <v>2021</v>
      </c>
      <c r="C7304" s="6" t="e">
        <f t="shared" ca="1" si="27"/>
        <v>#NAME?</v>
      </c>
      <c r="D7304" s="11" t="s">
        <v>13740</v>
      </c>
      <c r="E7304" s="12" t="s">
        <v>13741</v>
      </c>
      <c r="F7304" s="10" t="s">
        <v>67</v>
      </c>
    </row>
    <row r="7305" spans="1:6" x14ac:dyDescent="0.2">
      <c r="A7305" s="6" t="s">
        <v>64</v>
      </c>
      <c r="B7305" s="2">
        <v>2021</v>
      </c>
      <c r="C7305" s="6" t="e">
        <f t="shared" ca="1" si="27"/>
        <v>#NAME?</v>
      </c>
      <c r="D7305" s="13" t="s">
        <v>13742</v>
      </c>
      <c r="E7305" s="14" t="s">
        <v>13743</v>
      </c>
      <c r="F7305" s="10" t="s">
        <v>67</v>
      </c>
    </row>
    <row r="7306" spans="1:6" x14ac:dyDescent="0.2">
      <c r="A7306" s="6" t="s">
        <v>64</v>
      </c>
      <c r="B7306" s="2">
        <v>2021</v>
      </c>
      <c r="C7306" s="6" t="e">
        <f t="shared" ca="1" si="27"/>
        <v>#NAME?</v>
      </c>
      <c r="D7306" s="11" t="s">
        <v>13744</v>
      </c>
      <c r="E7306" s="12" t="s">
        <v>13745</v>
      </c>
      <c r="F7306" s="10" t="s">
        <v>67</v>
      </c>
    </row>
    <row r="7307" spans="1:6" x14ac:dyDescent="0.2">
      <c r="A7307" s="6" t="s">
        <v>64</v>
      </c>
      <c r="B7307" s="2">
        <v>2021</v>
      </c>
      <c r="C7307" s="6" t="e">
        <f t="shared" ca="1" si="27"/>
        <v>#NAME?</v>
      </c>
      <c r="D7307" s="13" t="s">
        <v>13746</v>
      </c>
      <c r="E7307" s="14" t="s">
        <v>13747</v>
      </c>
      <c r="F7307" s="10" t="s">
        <v>67</v>
      </c>
    </row>
    <row r="7308" spans="1:6" x14ac:dyDescent="0.2">
      <c r="A7308" s="6" t="s">
        <v>64</v>
      </c>
      <c r="B7308" s="2">
        <v>2021</v>
      </c>
      <c r="C7308" s="6" t="e">
        <f t="shared" ca="1" si="27"/>
        <v>#NAME?</v>
      </c>
      <c r="D7308" s="11" t="s">
        <v>13748</v>
      </c>
      <c r="E7308" s="12" t="s">
        <v>13749</v>
      </c>
      <c r="F7308" s="10" t="s">
        <v>67</v>
      </c>
    </row>
    <row r="7309" spans="1:6" x14ac:dyDescent="0.2">
      <c r="A7309" s="6" t="s">
        <v>64</v>
      </c>
      <c r="B7309" s="2">
        <v>2021</v>
      </c>
      <c r="C7309" s="6" t="e">
        <f t="shared" ca="1" si="27"/>
        <v>#NAME?</v>
      </c>
      <c r="D7309" s="13" t="s">
        <v>13750</v>
      </c>
      <c r="E7309" s="14" t="s">
        <v>13751</v>
      </c>
      <c r="F7309" s="10" t="s">
        <v>67</v>
      </c>
    </row>
    <row r="7310" spans="1:6" x14ac:dyDescent="0.2">
      <c r="A7310" s="6" t="s">
        <v>64</v>
      </c>
      <c r="B7310" s="2">
        <v>2021</v>
      </c>
      <c r="C7310" s="6" t="e">
        <f t="shared" ca="1" si="27"/>
        <v>#NAME?</v>
      </c>
      <c r="D7310" s="11" t="s">
        <v>13752</v>
      </c>
      <c r="E7310" s="12" t="s">
        <v>13753</v>
      </c>
      <c r="F7310" s="10" t="s">
        <v>67</v>
      </c>
    </row>
    <row r="7311" spans="1:6" x14ac:dyDescent="0.2">
      <c r="A7311" s="6" t="s">
        <v>64</v>
      </c>
      <c r="B7311" s="2">
        <v>2021</v>
      </c>
      <c r="C7311" s="6" t="e">
        <f t="shared" ca="1" si="27"/>
        <v>#NAME?</v>
      </c>
      <c r="D7311" s="13" t="s">
        <v>13754</v>
      </c>
      <c r="E7311" s="14" t="s">
        <v>13755</v>
      </c>
      <c r="F7311" s="10" t="s">
        <v>67</v>
      </c>
    </row>
    <row r="7312" spans="1:6" x14ac:dyDescent="0.2">
      <c r="A7312" s="6" t="s">
        <v>64</v>
      </c>
      <c r="B7312" s="2">
        <v>2021</v>
      </c>
      <c r="C7312" s="6" t="e">
        <f t="shared" ca="1" si="27"/>
        <v>#NAME?</v>
      </c>
      <c r="D7312" s="11" t="s">
        <v>13756</v>
      </c>
      <c r="E7312" s="12" t="s">
        <v>13757</v>
      </c>
      <c r="F7312" s="10" t="s">
        <v>67</v>
      </c>
    </row>
    <row r="7313" spans="1:6" x14ac:dyDescent="0.2">
      <c r="A7313" s="6" t="s">
        <v>64</v>
      </c>
      <c r="B7313" s="2">
        <v>2021</v>
      </c>
      <c r="C7313" s="6" t="e">
        <f t="shared" ca="1" si="27"/>
        <v>#NAME?</v>
      </c>
      <c r="D7313" s="13" t="s">
        <v>13758</v>
      </c>
      <c r="E7313" s="14" t="s">
        <v>13759</v>
      </c>
      <c r="F7313" s="10" t="s">
        <v>67</v>
      </c>
    </row>
    <row r="7314" spans="1:6" x14ac:dyDescent="0.2">
      <c r="A7314" s="6" t="s">
        <v>64</v>
      </c>
      <c r="B7314" s="2">
        <v>2021</v>
      </c>
      <c r="C7314" s="6" t="e">
        <f t="shared" ca="1" si="27"/>
        <v>#NAME?</v>
      </c>
      <c r="D7314" s="11" t="s">
        <v>13760</v>
      </c>
      <c r="E7314" s="12" t="s">
        <v>13761</v>
      </c>
      <c r="F7314" s="10" t="s">
        <v>67</v>
      </c>
    </row>
    <row r="7315" spans="1:6" x14ac:dyDescent="0.2">
      <c r="A7315" s="6" t="s">
        <v>64</v>
      </c>
      <c r="B7315" s="2">
        <v>2021</v>
      </c>
      <c r="C7315" s="6" t="e">
        <f t="shared" ca="1" si="27"/>
        <v>#NAME?</v>
      </c>
      <c r="D7315" s="13" t="s">
        <v>13762</v>
      </c>
      <c r="E7315" s="14" t="s">
        <v>13763</v>
      </c>
      <c r="F7315" s="10" t="s">
        <v>67</v>
      </c>
    </row>
    <row r="7316" spans="1:6" x14ac:dyDescent="0.2">
      <c r="A7316" s="6" t="s">
        <v>64</v>
      </c>
      <c r="B7316" s="2">
        <v>2021</v>
      </c>
      <c r="C7316" s="6" t="e">
        <f t="shared" ref="C7316:C7570" ca="1" si="28">_xludf.CONCAT(A7316,B7316)</f>
        <v>#NAME?</v>
      </c>
      <c r="D7316" s="11" t="s">
        <v>13764</v>
      </c>
      <c r="E7316" s="12" t="s">
        <v>13765</v>
      </c>
      <c r="F7316" s="10" t="s">
        <v>67</v>
      </c>
    </row>
    <row r="7317" spans="1:6" x14ac:dyDescent="0.2">
      <c r="A7317" s="6" t="s">
        <v>64</v>
      </c>
      <c r="B7317" s="2">
        <v>2021</v>
      </c>
      <c r="C7317" s="6" t="e">
        <f t="shared" ca="1" si="28"/>
        <v>#NAME?</v>
      </c>
      <c r="D7317" s="13" t="s">
        <v>13766</v>
      </c>
      <c r="E7317" s="14" t="s">
        <v>13767</v>
      </c>
      <c r="F7317" s="10" t="s">
        <v>67</v>
      </c>
    </row>
    <row r="7318" spans="1:6" x14ac:dyDescent="0.2">
      <c r="A7318" s="6" t="s">
        <v>64</v>
      </c>
      <c r="B7318" s="2">
        <v>2021</v>
      </c>
      <c r="C7318" s="6" t="e">
        <f t="shared" ca="1" si="28"/>
        <v>#NAME?</v>
      </c>
      <c r="D7318" s="11" t="s">
        <v>13768</v>
      </c>
      <c r="E7318" s="12" t="s">
        <v>13769</v>
      </c>
      <c r="F7318" s="10" t="s">
        <v>67</v>
      </c>
    </row>
    <row r="7319" spans="1:6" x14ac:dyDescent="0.2">
      <c r="A7319" s="6" t="s">
        <v>64</v>
      </c>
      <c r="B7319" s="2">
        <v>2021</v>
      </c>
      <c r="C7319" s="6" t="e">
        <f t="shared" ca="1" si="28"/>
        <v>#NAME?</v>
      </c>
      <c r="D7319" s="13" t="s">
        <v>13770</v>
      </c>
      <c r="E7319" s="14" t="s">
        <v>13771</v>
      </c>
      <c r="F7319" s="10" t="s">
        <v>67</v>
      </c>
    </row>
    <row r="7320" spans="1:6" x14ac:dyDescent="0.2">
      <c r="A7320" s="6" t="s">
        <v>64</v>
      </c>
      <c r="B7320" s="2">
        <v>2021</v>
      </c>
      <c r="C7320" s="6" t="e">
        <f t="shared" ca="1" si="28"/>
        <v>#NAME?</v>
      </c>
      <c r="D7320" s="11" t="s">
        <v>13772</v>
      </c>
      <c r="E7320" s="12" t="s">
        <v>13773</v>
      </c>
      <c r="F7320" s="10" t="s">
        <v>67</v>
      </c>
    </row>
    <row r="7321" spans="1:6" x14ac:dyDescent="0.2">
      <c r="A7321" s="6" t="s">
        <v>64</v>
      </c>
      <c r="B7321" s="2">
        <v>2021</v>
      </c>
      <c r="C7321" s="6" t="e">
        <f t="shared" ca="1" si="28"/>
        <v>#NAME?</v>
      </c>
      <c r="D7321" s="13" t="s">
        <v>13774</v>
      </c>
      <c r="E7321" s="14" t="s">
        <v>13775</v>
      </c>
      <c r="F7321" s="10" t="s">
        <v>67</v>
      </c>
    </row>
    <row r="7322" spans="1:6" x14ac:dyDescent="0.2">
      <c r="A7322" s="6" t="s">
        <v>64</v>
      </c>
      <c r="B7322" s="2">
        <v>2021</v>
      </c>
      <c r="C7322" s="6" t="e">
        <f t="shared" ca="1" si="28"/>
        <v>#NAME?</v>
      </c>
      <c r="D7322" s="11" t="s">
        <v>13776</v>
      </c>
      <c r="E7322" s="12" t="s">
        <v>13777</v>
      </c>
      <c r="F7322" s="10" t="s">
        <v>67</v>
      </c>
    </row>
    <row r="7323" spans="1:6" x14ac:dyDescent="0.2">
      <c r="A7323" s="6" t="s">
        <v>64</v>
      </c>
      <c r="B7323" s="2">
        <v>2021</v>
      </c>
      <c r="C7323" s="6" t="e">
        <f t="shared" ca="1" si="28"/>
        <v>#NAME?</v>
      </c>
      <c r="D7323" s="13" t="s">
        <v>13778</v>
      </c>
      <c r="E7323" s="14" t="s">
        <v>13779</v>
      </c>
      <c r="F7323" s="10" t="s">
        <v>67</v>
      </c>
    </row>
    <row r="7324" spans="1:6" x14ac:dyDescent="0.2">
      <c r="A7324" s="6" t="s">
        <v>64</v>
      </c>
      <c r="B7324" s="2">
        <v>2021</v>
      </c>
      <c r="C7324" s="6" t="e">
        <f t="shared" ca="1" si="28"/>
        <v>#NAME?</v>
      </c>
      <c r="D7324" s="11" t="s">
        <v>13780</v>
      </c>
      <c r="E7324" s="12" t="s">
        <v>13781</v>
      </c>
      <c r="F7324" s="10" t="s">
        <v>67</v>
      </c>
    </row>
    <row r="7325" spans="1:6" x14ac:dyDescent="0.2">
      <c r="A7325" s="6" t="s">
        <v>64</v>
      </c>
      <c r="B7325" s="2">
        <v>2021</v>
      </c>
      <c r="C7325" s="6" t="e">
        <f t="shared" ca="1" si="28"/>
        <v>#NAME?</v>
      </c>
      <c r="D7325" s="13" t="s">
        <v>13782</v>
      </c>
      <c r="E7325" s="14" t="s">
        <v>13783</v>
      </c>
      <c r="F7325" s="10" t="s">
        <v>67</v>
      </c>
    </row>
    <row r="7326" spans="1:6" x14ac:dyDescent="0.2">
      <c r="A7326" s="6" t="s">
        <v>64</v>
      </c>
      <c r="B7326" s="2">
        <v>2021</v>
      </c>
      <c r="C7326" s="6" t="e">
        <f t="shared" ca="1" si="28"/>
        <v>#NAME?</v>
      </c>
      <c r="D7326" s="11" t="s">
        <v>13784</v>
      </c>
      <c r="E7326" s="12" t="s">
        <v>13785</v>
      </c>
      <c r="F7326" s="10" t="s">
        <v>67</v>
      </c>
    </row>
    <row r="7327" spans="1:6" x14ac:dyDescent="0.2">
      <c r="A7327" s="6" t="s">
        <v>64</v>
      </c>
      <c r="B7327" s="2">
        <v>2021</v>
      </c>
      <c r="C7327" s="6" t="e">
        <f t="shared" ca="1" si="28"/>
        <v>#NAME?</v>
      </c>
      <c r="D7327" s="13" t="s">
        <v>13786</v>
      </c>
      <c r="E7327" s="14" t="s">
        <v>13787</v>
      </c>
      <c r="F7327" s="10" t="s">
        <v>67</v>
      </c>
    </row>
    <row r="7328" spans="1:6" x14ac:dyDescent="0.2">
      <c r="A7328" s="6" t="s">
        <v>64</v>
      </c>
      <c r="B7328" s="2">
        <v>2021</v>
      </c>
      <c r="C7328" s="6" t="e">
        <f t="shared" ca="1" si="28"/>
        <v>#NAME?</v>
      </c>
      <c r="D7328" s="11" t="s">
        <v>13788</v>
      </c>
      <c r="E7328" s="12" t="s">
        <v>13789</v>
      </c>
      <c r="F7328" s="10" t="s">
        <v>67</v>
      </c>
    </row>
    <row r="7329" spans="1:6" x14ac:dyDescent="0.2">
      <c r="A7329" s="6" t="s">
        <v>64</v>
      </c>
      <c r="B7329" s="2">
        <v>2021</v>
      </c>
      <c r="C7329" s="6" t="e">
        <f t="shared" ca="1" si="28"/>
        <v>#NAME?</v>
      </c>
      <c r="D7329" s="13" t="s">
        <v>13790</v>
      </c>
      <c r="E7329" s="14" t="s">
        <v>13791</v>
      </c>
      <c r="F7329" s="10" t="s">
        <v>67</v>
      </c>
    </row>
    <row r="7330" spans="1:6" x14ac:dyDescent="0.2">
      <c r="A7330" s="6" t="s">
        <v>64</v>
      </c>
      <c r="B7330" s="2">
        <v>2021</v>
      </c>
      <c r="C7330" s="6" t="e">
        <f t="shared" ca="1" si="28"/>
        <v>#NAME?</v>
      </c>
      <c r="D7330" s="11" t="s">
        <v>13792</v>
      </c>
      <c r="E7330" s="12" t="s">
        <v>13793</v>
      </c>
      <c r="F7330" s="10" t="s">
        <v>67</v>
      </c>
    </row>
    <row r="7331" spans="1:6" x14ac:dyDescent="0.2">
      <c r="A7331" s="6" t="s">
        <v>64</v>
      </c>
      <c r="B7331" s="2">
        <v>2021</v>
      </c>
      <c r="C7331" s="6" t="e">
        <f t="shared" ca="1" si="28"/>
        <v>#NAME?</v>
      </c>
      <c r="D7331" s="13" t="s">
        <v>13794</v>
      </c>
      <c r="E7331" s="14" t="s">
        <v>13795</v>
      </c>
      <c r="F7331" s="10" t="s">
        <v>67</v>
      </c>
    </row>
    <row r="7332" spans="1:6" x14ac:dyDescent="0.2">
      <c r="A7332" s="6" t="s">
        <v>64</v>
      </c>
      <c r="B7332" s="2">
        <v>2021</v>
      </c>
      <c r="C7332" s="6" t="e">
        <f t="shared" ca="1" si="28"/>
        <v>#NAME?</v>
      </c>
      <c r="D7332" s="11" t="s">
        <v>13796</v>
      </c>
      <c r="E7332" s="12" t="s">
        <v>13797</v>
      </c>
      <c r="F7332" s="10" t="s">
        <v>67</v>
      </c>
    </row>
    <row r="7333" spans="1:6" x14ac:dyDescent="0.2">
      <c r="A7333" s="6" t="s">
        <v>64</v>
      </c>
      <c r="B7333" s="2">
        <v>2021</v>
      </c>
      <c r="C7333" s="6" t="e">
        <f t="shared" ca="1" si="28"/>
        <v>#NAME?</v>
      </c>
      <c r="D7333" s="13" t="s">
        <v>13798</v>
      </c>
      <c r="E7333" s="14" t="s">
        <v>13799</v>
      </c>
      <c r="F7333" s="10" t="s">
        <v>67</v>
      </c>
    </row>
    <row r="7334" spans="1:6" x14ac:dyDescent="0.2">
      <c r="A7334" s="6" t="s">
        <v>64</v>
      </c>
      <c r="B7334" s="2">
        <v>2021</v>
      </c>
      <c r="C7334" s="6" t="e">
        <f t="shared" ca="1" si="28"/>
        <v>#NAME?</v>
      </c>
      <c r="D7334" s="11" t="s">
        <v>13800</v>
      </c>
      <c r="E7334" s="12" t="s">
        <v>13801</v>
      </c>
      <c r="F7334" s="10" t="s">
        <v>67</v>
      </c>
    </row>
    <row r="7335" spans="1:6" x14ac:dyDescent="0.2">
      <c r="A7335" s="6" t="s">
        <v>64</v>
      </c>
      <c r="B7335" s="2">
        <v>2021</v>
      </c>
      <c r="C7335" s="6" t="e">
        <f t="shared" ca="1" si="28"/>
        <v>#NAME?</v>
      </c>
      <c r="D7335" s="13" t="s">
        <v>13802</v>
      </c>
      <c r="E7335" s="14" t="s">
        <v>13803</v>
      </c>
      <c r="F7335" s="10" t="s">
        <v>67</v>
      </c>
    </row>
    <row r="7336" spans="1:6" x14ac:dyDescent="0.2">
      <c r="A7336" s="6" t="s">
        <v>64</v>
      </c>
      <c r="B7336" s="2">
        <v>2021</v>
      </c>
      <c r="C7336" s="6" t="e">
        <f t="shared" ca="1" si="28"/>
        <v>#NAME?</v>
      </c>
      <c r="D7336" s="11" t="s">
        <v>13804</v>
      </c>
      <c r="E7336" s="12" t="s">
        <v>13805</v>
      </c>
      <c r="F7336" s="10" t="s">
        <v>67</v>
      </c>
    </row>
    <row r="7337" spans="1:6" x14ac:dyDescent="0.2">
      <c r="A7337" s="6" t="s">
        <v>64</v>
      </c>
      <c r="B7337" s="2">
        <v>2021</v>
      </c>
      <c r="C7337" s="6" t="e">
        <f t="shared" ca="1" si="28"/>
        <v>#NAME?</v>
      </c>
      <c r="D7337" s="13" t="s">
        <v>13806</v>
      </c>
      <c r="E7337" s="14" t="s">
        <v>13807</v>
      </c>
      <c r="F7337" s="10" t="s">
        <v>67</v>
      </c>
    </row>
    <row r="7338" spans="1:6" x14ac:dyDescent="0.2">
      <c r="A7338" s="6" t="s">
        <v>64</v>
      </c>
      <c r="B7338" s="2">
        <v>2021</v>
      </c>
      <c r="C7338" s="6" t="e">
        <f t="shared" ca="1" si="28"/>
        <v>#NAME?</v>
      </c>
      <c r="D7338" s="11" t="s">
        <v>13808</v>
      </c>
      <c r="E7338" s="12" t="s">
        <v>13809</v>
      </c>
      <c r="F7338" s="10" t="s">
        <v>67</v>
      </c>
    </row>
    <row r="7339" spans="1:6" x14ac:dyDescent="0.2">
      <c r="A7339" s="6" t="s">
        <v>64</v>
      </c>
      <c r="B7339" s="2">
        <v>2021</v>
      </c>
      <c r="C7339" s="6" t="e">
        <f t="shared" ca="1" si="28"/>
        <v>#NAME?</v>
      </c>
      <c r="D7339" s="13" t="s">
        <v>13810</v>
      </c>
      <c r="E7339" s="14" t="s">
        <v>2254</v>
      </c>
      <c r="F7339" s="10" t="s">
        <v>67</v>
      </c>
    </row>
    <row r="7340" spans="1:6" x14ac:dyDescent="0.2">
      <c r="A7340" s="6" t="s">
        <v>64</v>
      </c>
      <c r="B7340" s="2">
        <v>2021</v>
      </c>
      <c r="C7340" s="6" t="e">
        <f t="shared" ca="1" si="28"/>
        <v>#NAME?</v>
      </c>
      <c r="D7340" s="11" t="s">
        <v>13811</v>
      </c>
      <c r="E7340" s="12" t="s">
        <v>13812</v>
      </c>
      <c r="F7340" s="10" t="s">
        <v>67</v>
      </c>
    </row>
    <row r="7341" spans="1:6" x14ac:dyDescent="0.2">
      <c r="A7341" s="6" t="s">
        <v>64</v>
      </c>
      <c r="B7341" s="2">
        <v>2021</v>
      </c>
      <c r="C7341" s="6" t="e">
        <f t="shared" ca="1" si="28"/>
        <v>#NAME?</v>
      </c>
      <c r="D7341" s="13" t="s">
        <v>13813</v>
      </c>
      <c r="E7341" s="14" t="s">
        <v>13814</v>
      </c>
      <c r="F7341" s="10" t="s">
        <v>67</v>
      </c>
    </row>
    <row r="7342" spans="1:6" x14ac:dyDescent="0.2">
      <c r="A7342" s="6" t="s">
        <v>64</v>
      </c>
      <c r="B7342" s="2">
        <v>2021</v>
      </c>
      <c r="C7342" s="6" t="e">
        <f t="shared" ca="1" si="28"/>
        <v>#NAME?</v>
      </c>
      <c r="D7342" s="11" t="s">
        <v>13815</v>
      </c>
      <c r="E7342" s="12" t="s">
        <v>13816</v>
      </c>
      <c r="F7342" s="10" t="s">
        <v>67</v>
      </c>
    </row>
    <row r="7343" spans="1:6" x14ac:dyDescent="0.2">
      <c r="A7343" s="6" t="s">
        <v>64</v>
      </c>
      <c r="B7343" s="2">
        <v>2021</v>
      </c>
      <c r="C7343" s="6" t="e">
        <f t="shared" ca="1" si="28"/>
        <v>#NAME?</v>
      </c>
      <c r="D7343" s="13" t="s">
        <v>13817</v>
      </c>
      <c r="E7343" s="14" t="s">
        <v>13818</v>
      </c>
      <c r="F7343" s="10" t="s">
        <v>67</v>
      </c>
    </row>
    <row r="7344" spans="1:6" x14ac:dyDescent="0.2">
      <c r="A7344" s="6" t="s">
        <v>64</v>
      </c>
      <c r="B7344" s="2">
        <v>2021</v>
      </c>
      <c r="C7344" s="6" t="e">
        <f t="shared" ca="1" si="28"/>
        <v>#NAME?</v>
      </c>
      <c r="D7344" s="11" t="s">
        <v>13819</v>
      </c>
      <c r="E7344" s="12" t="s">
        <v>13820</v>
      </c>
      <c r="F7344" s="10" t="s">
        <v>67</v>
      </c>
    </row>
    <row r="7345" spans="1:6" x14ac:dyDescent="0.2">
      <c r="A7345" s="6" t="s">
        <v>64</v>
      </c>
      <c r="B7345" s="2">
        <v>2021</v>
      </c>
      <c r="C7345" s="6" t="e">
        <f t="shared" ca="1" si="28"/>
        <v>#NAME?</v>
      </c>
      <c r="D7345" s="13" t="s">
        <v>13821</v>
      </c>
      <c r="E7345" s="14" t="s">
        <v>13822</v>
      </c>
      <c r="F7345" s="10" t="s">
        <v>67</v>
      </c>
    </row>
    <row r="7346" spans="1:6" x14ac:dyDescent="0.2">
      <c r="A7346" s="6" t="s">
        <v>64</v>
      </c>
      <c r="B7346" s="2">
        <v>2021</v>
      </c>
      <c r="C7346" s="6" t="e">
        <f t="shared" ca="1" si="28"/>
        <v>#NAME?</v>
      </c>
      <c r="D7346" s="11" t="s">
        <v>13823</v>
      </c>
      <c r="E7346" s="12" t="s">
        <v>13824</v>
      </c>
      <c r="F7346" s="10" t="s">
        <v>67</v>
      </c>
    </row>
    <row r="7347" spans="1:6" x14ac:dyDescent="0.2">
      <c r="A7347" s="6" t="s">
        <v>64</v>
      </c>
      <c r="B7347" s="2">
        <v>2021</v>
      </c>
      <c r="C7347" s="6" t="e">
        <f t="shared" ca="1" si="28"/>
        <v>#NAME?</v>
      </c>
      <c r="D7347" s="13" t="s">
        <v>13825</v>
      </c>
      <c r="E7347" s="14" t="s">
        <v>13826</v>
      </c>
      <c r="F7347" s="10" t="s">
        <v>67</v>
      </c>
    </row>
    <row r="7348" spans="1:6" x14ac:dyDescent="0.2">
      <c r="A7348" s="6" t="s">
        <v>64</v>
      </c>
      <c r="B7348" s="2">
        <v>2021</v>
      </c>
      <c r="C7348" s="6" t="e">
        <f t="shared" ca="1" si="28"/>
        <v>#NAME?</v>
      </c>
      <c r="D7348" s="11" t="s">
        <v>13827</v>
      </c>
      <c r="E7348" s="12" t="s">
        <v>2254</v>
      </c>
      <c r="F7348" s="10" t="s">
        <v>67</v>
      </c>
    </row>
    <row r="7349" spans="1:6" x14ac:dyDescent="0.2">
      <c r="A7349" s="6" t="s">
        <v>64</v>
      </c>
      <c r="B7349" s="2">
        <v>2021</v>
      </c>
      <c r="C7349" s="6" t="e">
        <f t="shared" ca="1" si="28"/>
        <v>#NAME?</v>
      </c>
      <c r="D7349" s="13" t="s">
        <v>13828</v>
      </c>
      <c r="E7349" s="14" t="s">
        <v>13829</v>
      </c>
      <c r="F7349" s="10" t="s">
        <v>67</v>
      </c>
    </row>
    <row r="7350" spans="1:6" x14ac:dyDescent="0.2">
      <c r="A7350" s="6" t="s">
        <v>64</v>
      </c>
      <c r="B7350" s="2">
        <v>2021</v>
      </c>
      <c r="C7350" s="6" t="e">
        <f t="shared" ca="1" si="28"/>
        <v>#NAME?</v>
      </c>
      <c r="D7350" s="11" t="s">
        <v>13830</v>
      </c>
      <c r="E7350" s="12" t="s">
        <v>13831</v>
      </c>
      <c r="F7350" s="10" t="s">
        <v>67</v>
      </c>
    </row>
    <row r="7351" spans="1:6" x14ac:dyDescent="0.2">
      <c r="A7351" s="6" t="s">
        <v>64</v>
      </c>
      <c r="B7351" s="2">
        <v>2021</v>
      </c>
      <c r="C7351" s="6" t="e">
        <f t="shared" ca="1" si="28"/>
        <v>#NAME?</v>
      </c>
      <c r="D7351" s="13" t="s">
        <v>13832</v>
      </c>
      <c r="E7351" s="14" t="s">
        <v>13833</v>
      </c>
      <c r="F7351" s="10" t="s">
        <v>67</v>
      </c>
    </row>
    <row r="7352" spans="1:6" x14ac:dyDescent="0.2">
      <c r="A7352" s="6" t="s">
        <v>64</v>
      </c>
      <c r="B7352" s="2">
        <v>2021</v>
      </c>
      <c r="C7352" s="6" t="e">
        <f t="shared" ca="1" si="28"/>
        <v>#NAME?</v>
      </c>
      <c r="D7352" s="11" t="s">
        <v>13834</v>
      </c>
      <c r="E7352" s="12" t="s">
        <v>13835</v>
      </c>
      <c r="F7352" s="10" t="s">
        <v>67</v>
      </c>
    </row>
    <row r="7353" spans="1:6" x14ac:dyDescent="0.2">
      <c r="A7353" s="6" t="s">
        <v>64</v>
      </c>
      <c r="B7353" s="2">
        <v>2021</v>
      </c>
      <c r="C7353" s="6" t="e">
        <f t="shared" ca="1" si="28"/>
        <v>#NAME?</v>
      </c>
      <c r="D7353" s="13" t="s">
        <v>13836</v>
      </c>
      <c r="E7353" s="14" t="s">
        <v>2254</v>
      </c>
      <c r="F7353" s="10" t="s">
        <v>67</v>
      </c>
    </row>
    <row r="7354" spans="1:6" x14ac:dyDescent="0.2">
      <c r="A7354" s="6" t="s">
        <v>64</v>
      </c>
      <c r="B7354" s="2">
        <v>2021</v>
      </c>
      <c r="C7354" s="6" t="e">
        <f t="shared" ca="1" si="28"/>
        <v>#NAME?</v>
      </c>
      <c r="D7354" s="11" t="s">
        <v>13837</v>
      </c>
      <c r="E7354" s="12" t="s">
        <v>13838</v>
      </c>
      <c r="F7354" s="10" t="s">
        <v>67</v>
      </c>
    </row>
    <row r="7355" spans="1:6" x14ac:dyDescent="0.2">
      <c r="A7355" s="6" t="s">
        <v>64</v>
      </c>
      <c r="B7355" s="2">
        <v>2021</v>
      </c>
      <c r="C7355" s="6" t="e">
        <f t="shared" ca="1" si="28"/>
        <v>#NAME?</v>
      </c>
      <c r="D7355" s="13" t="s">
        <v>13839</v>
      </c>
      <c r="E7355" s="14" t="s">
        <v>13840</v>
      </c>
      <c r="F7355" s="10" t="s">
        <v>67</v>
      </c>
    </row>
    <row r="7356" spans="1:6" x14ac:dyDescent="0.2">
      <c r="A7356" s="6" t="s">
        <v>64</v>
      </c>
      <c r="B7356" s="2">
        <v>2021</v>
      </c>
      <c r="C7356" s="6" t="e">
        <f t="shared" ca="1" si="28"/>
        <v>#NAME?</v>
      </c>
      <c r="D7356" s="11" t="s">
        <v>13841</v>
      </c>
      <c r="E7356" s="12" t="s">
        <v>13842</v>
      </c>
      <c r="F7356" s="10" t="s">
        <v>67</v>
      </c>
    </row>
    <row r="7357" spans="1:6" x14ac:dyDescent="0.2">
      <c r="A7357" s="6" t="s">
        <v>64</v>
      </c>
      <c r="B7357" s="2">
        <v>2021</v>
      </c>
      <c r="C7357" s="6" t="e">
        <f t="shared" ca="1" si="28"/>
        <v>#NAME?</v>
      </c>
      <c r="D7357" s="13" t="s">
        <v>13843</v>
      </c>
      <c r="E7357" s="14" t="s">
        <v>13844</v>
      </c>
      <c r="F7357" s="10" t="s">
        <v>67</v>
      </c>
    </row>
    <row r="7358" spans="1:6" x14ac:dyDescent="0.2">
      <c r="A7358" s="6" t="s">
        <v>64</v>
      </c>
      <c r="B7358" s="2">
        <v>2021</v>
      </c>
      <c r="C7358" s="6" t="e">
        <f t="shared" ca="1" si="28"/>
        <v>#NAME?</v>
      </c>
      <c r="D7358" s="11" t="s">
        <v>13845</v>
      </c>
      <c r="E7358" s="12" t="s">
        <v>2254</v>
      </c>
      <c r="F7358" s="10" t="s">
        <v>67</v>
      </c>
    </row>
    <row r="7359" spans="1:6" x14ac:dyDescent="0.2">
      <c r="A7359" s="6" t="s">
        <v>64</v>
      </c>
      <c r="B7359" s="2">
        <v>2021</v>
      </c>
      <c r="C7359" s="6" t="e">
        <f t="shared" ca="1" si="28"/>
        <v>#NAME?</v>
      </c>
      <c r="D7359" s="13" t="s">
        <v>13846</v>
      </c>
      <c r="E7359" s="14" t="s">
        <v>13847</v>
      </c>
      <c r="F7359" s="10" t="s">
        <v>67</v>
      </c>
    </row>
    <row r="7360" spans="1:6" x14ac:dyDescent="0.2">
      <c r="A7360" s="6" t="s">
        <v>64</v>
      </c>
      <c r="B7360" s="2">
        <v>2021</v>
      </c>
      <c r="C7360" s="6" t="e">
        <f t="shared" ca="1" si="28"/>
        <v>#NAME?</v>
      </c>
      <c r="D7360" s="11" t="s">
        <v>13848</v>
      </c>
      <c r="E7360" s="12" t="s">
        <v>13849</v>
      </c>
      <c r="F7360" s="10" t="s">
        <v>67</v>
      </c>
    </row>
    <row r="7361" spans="1:6" x14ac:dyDescent="0.2">
      <c r="A7361" s="6" t="s">
        <v>64</v>
      </c>
      <c r="B7361" s="2">
        <v>2021</v>
      </c>
      <c r="C7361" s="6" t="e">
        <f t="shared" ca="1" si="28"/>
        <v>#NAME?</v>
      </c>
      <c r="D7361" s="13" t="s">
        <v>13850</v>
      </c>
      <c r="E7361" s="14" t="s">
        <v>13851</v>
      </c>
      <c r="F7361" s="10" t="s">
        <v>67</v>
      </c>
    </row>
    <row r="7362" spans="1:6" x14ac:dyDescent="0.2">
      <c r="A7362" s="6" t="s">
        <v>64</v>
      </c>
      <c r="B7362" s="2">
        <v>2021</v>
      </c>
      <c r="C7362" s="6" t="e">
        <f t="shared" ca="1" si="28"/>
        <v>#NAME?</v>
      </c>
      <c r="D7362" s="11" t="s">
        <v>13852</v>
      </c>
      <c r="E7362" s="12" t="s">
        <v>13853</v>
      </c>
      <c r="F7362" s="10" t="s">
        <v>67</v>
      </c>
    </row>
    <row r="7363" spans="1:6" x14ac:dyDescent="0.2">
      <c r="A7363" s="6" t="s">
        <v>64</v>
      </c>
      <c r="B7363" s="2">
        <v>2021</v>
      </c>
      <c r="C7363" s="6" t="e">
        <f t="shared" ca="1" si="28"/>
        <v>#NAME?</v>
      </c>
      <c r="D7363" s="13" t="s">
        <v>13854</v>
      </c>
      <c r="E7363" s="14" t="s">
        <v>13855</v>
      </c>
      <c r="F7363" s="10" t="s">
        <v>67</v>
      </c>
    </row>
    <row r="7364" spans="1:6" x14ac:dyDescent="0.2">
      <c r="A7364" s="6" t="s">
        <v>64</v>
      </c>
      <c r="B7364" s="2">
        <v>2021</v>
      </c>
      <c r="C7364" s="6" t="e">
        <f t="shared" ca="1" si="28"/>
        <v>#NAME?</v>
      </c>
      <c r="D7364" s="11" t="s">
        <v>13856</v>
      </c>
      <c r="E7364" s="12" t="s">
        <v>13857</v>
      </c>
      <c r="F7364" s="10" t="s">
        <v>67</v>
      </c>
    </row>
    <row r="7365" spans="1:6" x14ac:dyDescent="0.2">
      <c r="A7365" s="6" t="s">
        <v>64</v>
      </c>
      <c r="B7365" s="2">
        <v>2021</v>
      </c>
      <c r="C7365" s="6" t="e">
        <f t="shared" ca="1" si="28"/>
        <v>#NAME?</v>
      </c>
      <c r="D7365" s="13" t="s">
        <v>13858</v>
      </c>
      <c r="E7365" s="14" t="s">
        <v>13859</v>
      </c>
      <c r="F7365" s="10" t="s">
        <v>67</v>
      </c>
    </row>
    <row r="7366" spans="1:6" x14ac:dyDescent="0.2">
      <c r="A7366" s="6" t="s">
        <v>64</v>
      </c>
      <c r="B7366" s="2">
        <v>2021</v>
      </c>
      <c r="C7366" s="6" t="e">
        <f t="shared" ca="1" si="28"/>
        <v>#NAME?</v>
      </c>
      <c r="D7366" s="11" t="s">
        <v>13860</v>
      </c>
      <c r="E7366" s="12" t="s">
        <v>13861</v>
      </c>
      <c r="F7366" s="10" t="s">
        <v>67</v>
      </c>
    </row>
    <row r="7367" spans="1:6" x14ac:dyDescent="0.2">
      <c r="A7367" s="6" t="s">
        <v>64</v>
      </c>
      <c r="B7367" s="2">
        <v>2021</v>
      </c>
      <c r="C7367" s="6" t="e">
        <f t="shared" ca="1" si="28"/>
        <v>#NAME?</v>
      </c>
      <c r="D7367" s="13" t="s">
        <v>13862</v>
      </c>
      <c r="E7367" s="14" t="s">
        <v>2254</v>
      </c>
      <c r="F7367" s="10" t="s">
        <v>67</v>
      </c>
    </row>
    <row r="7368" spans="1:6" x14ac:dyDescent="0.2">
      <c r="A7368" s="6" t="s">
        <v>64</v>
      </c>
      <c r="B7368" s="2">
        <v>2021</v>
      </c>
      <c r="C7368" s="6" t="e">
        <f t="shared" ca="1" si="28"/>
        <v>#NAME?</v>
      </c>
      <c r="D7368" s="11" t="s">
        <v>13863</v>
      </c>
      <c r="E7368" s="12" t="s">
        <v>13864</v>
      </c>
      <c r="F7368" s="10" t="s">
        <v>67</v>
      </c>
    </row>
    <row r="7369" spans="1:6" x14ac:dyDescent="0.2">
      <c r="A7369" s="6" t="s">
        <v>64</v>
      </c>
      <c r="B7369" s="2">
        <v>2021</v>
      </c>
      <c r="C7369" s="6" t="e">
        <f t="shared" ca="1" si="28"/>
        <v>#NAME?</v>
      </c>
      <c r="D7369" s="13" t="s">
        <v>13865</v>
      </c>
      <c r="E7369" s="14" t="s">
        <v>13866</v>
      </c>
      <c r="F7369" s="10" t="s">
        <v>67</v>
      </c>
    </row>
    <row r="7370" spans="1:6" x14ac:dyDescent="0.2">
      <c r="A7370" s="6" t="s">
        <v>64</v>
      </c>
      <c r="B7370" s="2">
        <v>2021</v>
      </c>
      <c r="C7370" s="6" t="e">
        <f t="shared" ca="1" si="28"/>
        <v>#NAME?</v>
      </c>
      <c r="D7370" s="11" t="s">
        <v>13867</v>
      </c>
      <c r="E7370" s="12" t="s">
        <v>13868</v>
      </c>
      <c r="F7370" s="10" t="s">
        <v>67</v>
      </c>
    </row>
    <row r="7371" spans="1:6" x14ac:dyDescent="0.2">
      <c r="A7371" s="6" t="s">
        <v>64</v>
      </c>
      <c r="B7371" s="2">
        <v>2021</v>
      </c>
      <c r="C7371" s="6" t="e">
        <f t="shared" ca="1" si="28"/>
        <v>#NAME?</v>
      </c>
      <c r="D7371" s="13" t="s">
        <v>13869</v>
      </c>
      <c r="E7371" s="14" t="s">
        <v>13870</v>
      </c>
      <c r="F7371" s="10" t="s">
        <v>67</v>
      </c>
    </row>
    <row r="7372" spans="1:6" x14ac:dyDescent="0.2">
      <c r="A7372" s="6" t="s">
        <v>64</v>
      </c>
      <c r="B7372" s="2">
        <v>2021</v>
      </c>
      <c r="C7372" s="6" t="e">
        <f t="shared" ca="1" si="28"/>
        <v>#NAME?</v>
      </c>
      <c r="D7372" s="11" t="s">
        <v>13871</v>
      </c>
      <c r="E7372" s="12" t="s">
        <v>13872</v>
      </c>
      <c r="F7372" s="10" t="s">
        <v>67</v>
      </c>
    </row>
    <row r="7373" spans="1:6" x14ac:dyDescent="0.2">
      <c r="A7373" s="6" t="s">
        <v>64</v>
      </c>
      <c r="B7373" s="2">
        <v>2021</v>
      </c>
      <c r="C7373" s="6" t="e">
        <f t="shared" ca="1" si="28"/>
        <v>#NAME?</v>
      </c>
      <c r="D7373" s="13" t="s">
        <v>13873</v>
      </c>
      <c r="E7373" s="14" t="s">
        <v>13874</v>
      </c>
      <c r="F7373" s="10" t="s">
        <v>67</v>
      </c>
    </row>
    <row r="7374" spans="1:6" x14ac:dyDescent="0.2">
      <c r="A7374" s="6" t="s">
        <v>64</v>
      </c>
      <c r="B7374" s="2">
        <v>2021</v>
      </c>
      <c r="C7374" s="6" t="e">
        <f t="shared" ca="1" si="28"/>
        <v>#NAME?</v>
      </c>
      <c r="D7374" s="11" t="s">
        <v>13875</v>
      </c>
      <c r="E7374" s="12" t="s">
        <v>13876</v>
      </c>
      <c r="F7374" s="10" t="s">
        <v>67</v>
      </c>
    </row>
    <row r="7375" spans="1:6" x14ac:dyDescent="0.2">
      <c r="A7375" s="6" t="s">
        <v>64</v>
      </c>
      <c r="B7375" s="2">
        <v>2021</v>
      </c>
      <c r="C7375" s="6" t="e">
        <f t="shared" ca="1" si="28"/>
        <v>#NAME?</v>
      </c>
      <c r="D7375" s="13" t="s">
        <v>13877</v>
      </c>
      <c r="E7375" s="14" t="s">
        <v>2254</v>
      </c>
      <c r="F7375" s="10" t="s">
        <v>67</v>
      </c>
    </row>
    <row r="7376" spans="1:6" x14ac:dyDescent="0.2">
      <c r="A7376" s="6" t="s">
        <v>64</v>
      </c>
      <c r="B7376" s="2">
        <v>2021</v>
      </c>
      <c r="C7376" s="6" t="e">
        <f t="shared" ca="1" si="28"/>
        <v>#NAME?</v>
      </c>
      <c r="D7376" s="11" t="s">
        <v>13878</v>
      </c>
      <c r="E7376" s="12" t="s">
        <v>13879</v>
      </c>
      <c r="F7376" s="10" t="s">
        <v>67</v>
      </c>
    </row>
    <row r="7377" spans="1:6" x14ac:dyDescent="0.2">
      <c r="A7377" s="6" t="s">
        <v>64</v>
      </c>
      <c r="B7377" s="2">
        <v>2021</v>
      </c>
      <c r="C7377" s="6" t="e">
        <f t="shared" ca="1" si="28"/>
        <v>#NAME?</v>
      </c>
      <c r="D7377" s="13" t="s">
        <v>13880</v>
      </c>
      <c r="E7377" s="14" t="s">
        <v>2254</v>
      </c>
      <c r="F7377" s="10" t="s">
        <v>67</v>
      </c>
    </row>
    <row r="7378" spans="1:6" x14ac:dyDescent="0.2">
      <c r="A7378" s="6" t="s">
        <v>64</v>
      </c>
      <c r="B7378" s="2">
        <v>2021</v>
      </c>
      <c r="C7378" s="6" t="e">
        <f t="shared" ca="1" si="28"/>
        <v>#NAME?</v>
      </c>
      <c r="D7378" s="11" t="s">
        <v>13881</v>
      </c>
      <c r="E7378" s="12" t="s">
        <v>13882</v>
      </c>
      <c r="F7378" s="10" t="s">
        <v>67</v>
      </c>
    </row>
    <row r="7379" spans="1:6" x14ac:dyDescent="0.2">
      <c r="A7379" s="6" t="s">
        <v>64</v>
      </c>
      <c r="B7379" s="2">
        <v>2021</v>
      </c>
      <c r="C7379" s="6" t="e">
        <f t="shared" ca="1" si="28"/>
        <v>#NAME?</v>
      </c>
      <c r="D7379" s="13" t="s">
        <v>13883</v>
      </c>
      <c r="E7379" s="14" t="s">
        <v>13884</v>
      </c>
      <c r="F7379" s="10" t="s">
        <v>67</v>
      </c>
    </row>
    <row r="7380" spans="1:6" x14ac:dyDescent="0.2">
      <c r="A7380" s="6" t="s">
        <v>64</v>
      </c>
      <c r="B7380" s="2">
        <v>2021</v>
      </c>
      <c r="C7380" s="6" t="e">
        <f t="shared" ca="1" si="28"/>
        <v>#NAME?</v>
      </c>
      <c r="D7380" s="11" t="s">
        <v>13885</v>
      </c>
      <c r="E7380" s="12" t="s">
        <v>13886</v>
      </c>
      <c r="F7380" s="10" t="s">
        <v>67</v>
      </c>
    </row>
    <row r="7381" spans="1:6" x14ac:dyDescent="0.2">
      <c r="A7381" s="6" t="s">
        <v>64</v>
      </c>
      <c r="B7381" s="2">
        <v>2021</v>
      </c>
      <c r="C7381" s="6" t="e">
        <f t="shared" ca="1" si="28"/>
        <v>#NAME?</v>
      </c>
      <c r="D7381" s="13" t="s">
        <v>13887</v>
      </c>
      <c r="E7381" s="14" t="s">
        <v>13888</v>
      </c>
      <c r="F7381" s="10" t="s">
        <v>67</v>
      </c>
    </row>
    <row r="7382" spans="1:6" x14ac:dyDescent="0.2">
      <c r="A7382" s="6" t="s">
        <v>64</v>
      </c>
      <c r="B7382" s="2">
        <v>2021</v>
      </c>
      <c r="C7382" s="6" t="e">
        <f t="shared" ca="1" si="28"/>
        <v>#NAME?</v>
      </c>
      <c r="D7382" s="11" t="s">
        <v>13889</v>
      </c>
      <c r="E7382" s="12" t="s">
        <v>13890</v>
      </c>
      <c r="F7382" s="10" t="s">
        <v>67</v>
      </c>
    </row>
    <row r="7383" spans="1:6" x14ac:dyDescent="0.2">
      <c r="A7383" s="6" t="s">
        <v>64</v>
      </c>
      <c r="B7383" s="2">
        <v>2021</v>
      </c>
      <c r="C7383" s="6" t="e">
        <f t="shared" ca="1" si="28"/>
        <v>#NAME?</v>
      </c>
      <c r="D7383" s="13" t="s">
        <v>13891</v>
      </c>
      <c r="E7383" s="14" t="s">
        <v>2254</v>
      </c>
      <c r="F7383" s="10" t="s">
        <v>67</v>
      </c>
    </row>
    <row r="7384" spans="1:6" x14ac:dyDescent="0.2">
      <c r="A7384" s="6" t="s">
        <v>64</v>
      </c>
      <c r="B7384" s="2">
        <v>2021</v>
      </c>
      <c r="C7384" s="6" t="e">
        <f t="shared" ca="1" si="28"/>
        <v>#NAME?</v>
      </c>
      <c r="D7384" s="11" t="s">
        <v>13892</v>
      </c>
      <c r="E7384" s="12" t="s">
        <v>13893</v>
      </c>
      <c r="F7384" s="10" t="s">
        <v>67</v>
      </c>
    </row>
    <row r="7385" spans="1:6" x14ac:dyDescent="0.2">
      <c r="A7385" s="6" t="s">
        <v>64</v>
      </c>
      <c r="B7385" s="2">
        <v>2021</v>
      </c>
      <c r="C7385" s="6" t="e">
        <f t="shared" ca="1" si="28"/>
        <v>#NAME?</v>
      </c>
      <c r="D7385" s="13" t="s">
        <v>13894</v>
      </c>
      <c r="E7385" s="14" t="s">
        <v>2254</v>
      </c>
      <c r="F7385" s="10" t="s">
        <v>67</v>
      </c>
    </row>
    <row r="7386" spans="1:6" x14ac:dyDescent="0.2">
      <c r="A7386" s="6" t="s">
        <v>64</v>
      </c>
      <c r="B7386" s="2">
        <v>2021</v>
      </c>
      <c r="C7386" s="6" t="e">
        <f t="shared" ca="1" si="28"/>
        <v>#NAME?</v>
      </c>
      <c r="D7386" s="11" t="s">
        <v>13895</v>
      </c>
      <c r="E7386" s="12" t="s">
        <v>13896</v>
      </c>
      <c r="F7386" s="10" t="s">
        <v>67</v>
      </c>
    </row>
    <row r="7387" spans="1:6" x14ac:dyDescent="0.2">
      <c r="A7387" s="6" t="s">
        <v>64</v>
      </c>
      <c r="B7387" s="2">
        <v>2021</v>
      </c>
      <c r="C7387" s="6" t="e">
        <f t="shared" ca="1" si="28"/>
        <v>#NAME?</v>
      </c>
      <c r="D7387" s="13" t="s">
        <v>13897</v>
      </c>
      <c r="E7387" s="14" t="s">
        <v>13898</v>
      </c>
      <c r="F7387" s="10" t="s">
        <v>67</v>
      </c>
    </row>
    <row r="7388" spans="1:6" x14ac:dyDescent="0.2">
      <c r="A7388" s="6" t="s">
        <v>64</v>
      </c>
      <c r="B7388" s="2">
        <v>2021</v>
      </c>
      <c r="C7388" s="6" t="e">
        <f t="shared" ca="1" si="28"/>
        <v>#NAME?</v>
      </c>
      <c r="D7388" s="11" t="s">
        <v>13899</v>
      </c>
      <c r="E7388" s="12" t="s">
        <v>13900</v>
      </c>
      <c r="F7388" s="10" t="s">
        <v>67</v>
      </c>
    </row>
    <row r="7389" spans="1:6" x14ac:dyDescent="0.2">
      <c r="A7389" s="6" t="s">
        <v>64</v>
      </c>
      <c r="B7389" s="2">
        <v>2021</v>
      </c>
      <c r="C7389" s="6" t="e">
        <f t="shared" ca="1" si="28"/>
        <v>#NAME?</v>
      </c>
      <c r="D7389" s="13" t="s">
        <v>13901</v>
      </c>
      <c r="E7389" s="14" t="s">
        <v>13902</v>
      </c>
      <c r="F7389" s="10" t="s">
        <v>67</v>
      </c>
    </row>
    <row r="7390" spans="1:6" x14ac:dyDescent="0.2">
      <c r="A7390" s="6" t="s">
        <v>64</v>
      </c>
      <c r="B7390" s="2">
        <v>2021</v>
      </c>
      <c r="C7390" s="6" t="e">
        <f t="shared" ca="1" si="28"/>
        <v>#NAME?</v>
      </c>
      <c r="D7390" s="11" t="s">
        <v>13903</v>
      </c>
      <c r="E7390" s="12" t="s">
        <v>13904</v>
      </c>
      <c r="F7390" s="10" t="s">
        <v>67</v>
      </c>
    </row>
    <row r="7391" spans="1:6" x14ac:dyDescent="0.2">
      <c r="A7391" s="6" t="s">
        <v>64</v>
      </c>
      <c r="B7391" s="2">
        <v>2021</v>
      </c>
      <c r="C7391" s="6" t="e">
        <f t="shared" ca="1" si="28"/>
        <v>#NAME?</v>
      </c>
      <c r="D7391" s="13" t="s">
        <v>13905</v>
      </c>
      <c r="E7391" s="14" t="s">
        <v>13906</v>
      </c>
      <c r="F7391" s="10" t="s">
        <v>67</v>
      </c>
    </row>
    <row r="7392" spans="1:6" x14ac:dyDescent="0.2">
      <c r="A7392" s="6" t="s">
        <v>64</v>
      </c>
      <c r="B7392" s="2">
        <v>2021</v>
      </c>
      <c r="C7392" s="6" t="e">
        <f t="shared" ca="1" si="28"/>
        <v>#NAME?</v>
      </c>
      <c r="D7392" s="11" t="s">
        <v>13907</v>
      </c>
      <c r="E7392" s="12" t="s">
        <v>13908</v>
      </c>
      <c r="F7392" s="10" t="s">
        <v>67</v>
      </c>
    </row>
    <row r="7393" spans="1:6" x14ac:dyDescent="0.2">
      <c r="A7393" s="6" t="s">
        <v>64</v>
      </c>
      <c r="B7393" s="2">
        <v>2021</v>
      </c>
      <c r="C7393" s="6" t="e">
        <f t="shared" ca="1" si="28"/>
        <v>#NAME?</v>
      </c>
      <c r="D7393" s="13" t="s">
        <v>13909</v>
      </c>
      <c r="E7393" s="14" t="s">
        <v>13910</v>
      </c>
      <c r="F7393" s="10" t="s">
        <v>67</v>
      </c>
    </row>
    <row r="7394" spans="1:6" x14ac:dyDescent="0.2">
      <c r="A7394" s="6" t="s">
        <v>64</v>
      </c>
      <c r="B7394" s="2">
        <v>2021</v>
      </c>
      <c r="C7394" s="6" t="e">
        <f t="shared" ca="1" si="28"/>
        <v>#NAME?</v>
      </c>
      <c r="D7394" s="11" t="s">
        <v>13911</v>
      </c>
      <c r="E7394" s="12" t="s">
        <v>13912</v>
      </c>
      <c r="F7394" s="10" t="s">
        <v>67</v>
      </c>
    </row>
    <row r="7395" spans="1:6" x14ac:dyDescent="0.2">
      <c r="A7395" s="6" t="s">
        <v>64</v>
      </c>
      <c r="B7395" s="2">
        <v>2021</v>
      </c>
      <c r="C7395" s="6" t="e">
        <f t="shared" ca="1" si="28"/>
        <v>#NAME?</v>
      </c>
      <c r="D7395" s="13" t="s">
        <v>13913</v>
      </c>
      <c r="E7395" s="14" t="s">
        <v>13914</v>
      </c>
      <c r="F7395" s="10" t="s">
        <v>67</v>
      </c>
    </row>
    <row r="7396" spans="1:6" x14ac:dyDescent="0.2">
      <c r="A7396" s="6" t="s">
        <v>64</v>
      </c>
      <c r="B7396" s="2">
        <v>2021</v>
      </c>
      <c r="C7396" s="6" t="e">
        <f t="shared" ca="1" si="28"/>
        <v>#NAME?</v>
      </c>
      <c r="D7396" s="11" t="s">
        <v>13915</v>
      </c>
      <c r="E7396" s="12" t="s">
        <v>13916</v>
      </c>
      <c r="F7396" s="10" t="s">
        <v>67</v>
      </c>
    </row>
    <row r="7397" spans="1:6" x14ac:dyDescent="0.2">
      <c r="A7397" s="6" t="s">
        <v>64</v>
      </c>
      <c r="B7397" s="2">
        <v>2021</v>
      </c>
      <c r="C7397" s="6" t="e">
        <f t="shared" ca="1" si="28"/>
        <v>#NAME?</v>
      </c>
      <c r="D7397" s="13" t="s">
        <v>13917</v>
      </c>
      <c r="E7397" s="14" t="s">
        <v>13918</v>
      </c>
      <c r="F7397" s="10" t="s">
        <v>67</v>
      </c>
    </row>
    <row r="7398" spans="1:6" x14ac:dyDescent="0.2">
      <c r="A7398" s="6" t="s">
        <v>64</v>
      </c>
      <c r="B7398" s="2">
        <v>2021</v>
      </c>
      <c r="C7398" s="6" t="e">
        <f t="shared" ca="1" si="28"/>
        <v>#NAME?</v>
      </c>
      <c r="D7398" s="11" t="s">
        <v>13919</v>
      </c>
      <c r="E7398" s="12" t="s">
        <v>13920</v>
      </c>
      <c r="F7398" s="10" t="s">
        <v>67</v>
      </c>
    </row>
    <row r="7399" spans="1:6" x14ac:dyDescent="0.2">
      <c r="A7399" s="6" t="s">
        <v>64</v>
      </c>
      <c r="B7399" s="2">
        <v>2021</v>
      </c>
      <c r="C7399" s="6" t="e">
        <f t="shared" ca="1" si="28"/>
        <v>#NAME?</v>
      </c>
      <c r="D7399" s="13" t="s">
        <v>13921</v>
      </c>
      <c r="E7399" s="14" t="s">
        <v>13922</v>
      </c>
      <c r="F7399" s="10" t="s">
        <v>67</v>
      </c>
    </row>
    <row r="7400" spans="1:6" x14ac:dyDescent="0.2">
      <c r="A7400" s="6" t="s">
        <v>64</v>
      </c>
      <c r="B7400" s="2">
        <v>2021</v>
      </c>
      <c r="C7400" s="6" t="e">
        <f t="shared" ca="1" si="28"/>
        <v>#NAME?</v>
      </c>
      <c r="D7400" s="11" t="s">
        <v>13923</v>
      </c>
      <c r="E7400" s="12" t="s">
        <v>13924</v>
      </c>
      <c r="F7400" s="10" t="s">
        <v>67</v>
      </c>
    </row>
    <row r="7401" spans="1:6" x14ac:dyDescent="0.2">
      <c r="A7401" s="6" t="s">
        <v>64</v>
      </c>
      <c r="B7401" s="2">
        <v>2021</v>
      </c>
      <c r="C7401" s="6" t="e">
        <f t="shared" ca="1" si="28"/>
        <v>#NAME?</v>
      </c>
      <c r="D7401" s="13" t="s">
        <v>13925</v>
      </c>
      <c r="E7401" s="14" t="s">
        <v>13926</v>
      </c>
      <c r="F7401" s="10" t="s">
        <v>67</v>
      </c>
    </row>
    <row r="7402" spans="1:6" x14ac:dyDescent="0.2">
      <c r="A7402" s="6" t="s">
        <v>64</v>
      </c>
      <c r="B7402" s="2">
        <v>2021</v>
      </c>
      <c r="C7402" s="6" t="e">
        <f t="shared" ca="1" si="28"/>
        <v>#NAME?</v>
      </c>
      <c r="D7402" s="11" t="s">
        <v>13927</v>
      </c>
      <c r="E7402" s="12" t="s">
        <v>13928</v>
      </c>
      <c r="F7402" s="10" t="s">
        <v>67</v>
      </c>
    </row>
    <row r="7403" spans="1:6" x14ac:dyDescent="0.2">
      <c r="A7403" s="6" t="s">
        <v>64</v>
      </c>
      <c r="B7403" s="2">
        <v>2021</v>
      </c>
      <c r="C7403" s="6" t="e">
        <f t="shared" ca="1" si="28"/>
        <v>#NAME?</v>
      </c>
      <c r="D7403" s="13" t="s">
        <v>13929</v>
      </c>
      <c r="E7403" s="14" t="s">
        <v>13930</v>
      </c>
      <c r="F7403" s="10" t="s">
        <v>67</v>
      </c>
    </row>
    <row r="7404" spans="1:6" x14ac:dyDescent="0.2">
      <c r="A7404" s="6" t="s">
        <v>64</v>
      </c>
      <c r="B7404" s="2">
        <v>2021</v>
      </c>
      <c r="C7404" s="6" t="e">
        <f t="shared" ca="1" si="28"/>
        <v>#NAME?</v>
      </c>
      <c r="D7404" s="11" t="s">
        <v>13931</v>
      </c>
      <c r="E7404" s="12" t="s">
        <v>2254</v>
      </c>
      <c r="F7404" s="10" t="s">
        <v>67</v>
      </c>
    </row>
    <row r="7405" spans="1:6" x14ac:dyDescent="0.2">
      <c r="A7405" s="6" t="s">
        <v>64</v>
      </c>
      <c r="B7405" s="2">
        <v>2021</v>
      </c>
      <c r="C7405" s="6" t="e">
        <f t="shared" ca="1" si="28"/>
        <v>#NAME?</v>
      </c>
      <c r="D7405" s="13" t="s">
        <v>13932</v>
      </c>
      <c r="E7405" s="14" t="s">
        <v>13933</v>
      </c>
      <c r="F7405" s="10" t="s">
        <v>67</v>
      </c>
    </row>
    <row r="7406" spans="1:6" x14ac:dyDescent="0.2">
      <c r="A7406" s="6" t="s">
        <v>64</v>
      </c>
      <c r="B7406" s="2">
        <v>2021</v>
      </c>
      <c r="C7406" s="6" t="e">
        <f t="shared" ca="1" si="28"/>
        <v>#NAME?</v>
      </c>
      <c r="D7406" s="11" t="s">
        <v>13934</v>
      </c>
      <c r="E7406" s="12" t="s">
        <v>13935</v>
      </c>
      <c r="F7406" s="10" t="s">
        <v>67</v>
      </c>
    </row>
    <row r="7407" spans="1:6" x14ac:dyDescent="0.2">
      <c r="A7407" s="6" t="s">
        <v>64</v>
      </c>
      <c r="B7407" s="2">
        <v>2021</v>
      </c>
      <c r="C7407" s="6" t="e">
        <f t="shared" ca="1" si="28"/>
        <v>#NAME?</v>
      </c>
      <c r="D7407" s="13" t="s">
        <v>13936</v>
      </c>
      <c r="E7407" s="14" t="s">
        <v>2254</v>
      </c>
      <c r="F7407" s="10" t="s">
        <v>67</v>
      </c>
    </row>
    <row r="7408" spans="1:6" x14ac:dyDescent="0.2">
      <c r="A7408" s="6" t="s">
        <v>64</v>
      </c>
      <c r="B7408" s="2">
        <v>2021</v>
      </c>
      <c r="C7408" s="6" t="e">
        <f t="shared" ca="1" si="28"/>
        <v>#NAME?</v>
      </c>
      <c r="D7408" s="11" t="s">
        <v>13937</v>
      </c>
      <c r="E7408" s="12" t="s">
        <v>13938</v>
      </c>
      <c r="F7408" s="10" t="s">
        <v>67</v>
      </c>
    </row>
    <row r="7409" spans="1:6" x14ac:dyDescent="0.2">
      <c r="A7409" s="6" t="s">
        <v>64</v>
      </c>
      <c r="B7409" s="2">
        <v>2021</v>
      </c>
      <c r="C7409" s="6" t="e">
        <f t="shared" ca="1" si="28"/>
        <v>#NAME?</v>
      </c>
      <c r="D7409" s="13" t="s">
        <v>13939</v>
      </c>
      <c r="E7409" s="14" t="s">
        <v>13940</v>
      </c>
      <c r="F7409" s="10" t="s">
        <v>67</v>
      </c>
    </row>
    <row r="7410" spans="1:6" x14ac:dyDescent="0.2">
      <c r="A7410" s="6" t="s">
        <v>64</v>
      </c>
      <c r="B7410" s="2">
        <v>2021</v>
      </c>
      <c r="C7410" s="6" t="e">
        <f t="shared" ca="1" si="28"/>
        <v>#NAME?</v>
      </c>
      <c r="D7410" s="11" t="s">
        <v>13941</v>
      </c>
      <c r="E7410" s="12" t="s">
        <v>13942</v>
      </c>
      <c r="F7410" s="10" t="s">
        <v>67</v>
      </c>
    </row>
    <row r="7411" spans="1:6" x14ac:dyDescent="0.2">
      <c r="A7411" s="6" t="s">
        <v>64</v>
      </c>
      <c r="B7411" s="2">
        <v>2021</v>
      </c>
      <c r="C7411" s="6" t="e">
        <f t="shared" ca="1" si="28"/>
        <v>#NAME?</v>
      </c>
      <c r="D7411" s="13" t="s">
        <v>13943</v>
      </c>
      <c r="E7411" s="14" t="s">
        <v>13944</v>
      </c>
      <c r="F7411" s="10" t="s">
        <v>67</v>
      </c>
    </row>
    <row r="7412" spans="1:6" x14ac:dyDescent="0.2">
      <c r="A7412" s="6" t="s">
        <v>64</v>
      </c>
      <c r="B7412" s="2">
        <v>2021</v>
      </c>
      <c r="C7412" s="6" t="e">
        <f t="shared" ca="1" si="28"/>
        <v>#NAME?</v>
      </c>
      <c r="D7412" s="11" t="s">
        <v>13945</v>
      </c>
      <c r="E7412" s="12" t="s">
        <v>13946</v>
      </c>
      <c r="F7412" s="10" t="s">
        <v>67</v>
      </c>
    </row>
    <row r="7413" spans="1:6" x14ac:dyDescent="0.2">
      <c r="A7413" s="6" t="s">
        <v>64</v>
      </c>
      <c r="B7413" s="2">
        <v>2021</v>
      </c>
      <c r="C7413" s="6" t="e">
        <f t="shared" ca="1" si="28"/>
        <v>#NAME?</v>
      </c>
      <c r="D7413" s="13" t="s">
        <v>13947</v>
      </c>
      <c r="E7413" s="14" t="s">
        <v>2254</v>
      </c>
      <c r="F7413" s="10" t="s">
        <v>67</v>
      </c>
    </row>
    <row r="7414" spans="1:6" x14ac:dyDescent="0.2">
      <c r="A7414" s="6" t="s">
        <v>64</v>
      </c>
      <c r="B7414" s="2">
        <v>2021</v>
      </c>
      <c r="C7414" s="6" t="e">
        <f t="shared" ca="1" si="28"/>
        <v>#NAME?</v>
      </c>
      <c r="D7414" s="11" t="s">
        <v>13823</v>
      </c>
      <c r="E7414" s="12" t="s">
        <v>13948</v>
      </c>
      <c r="F7414" s="10" t="s">
        <v>67</v>
      </c>
    </row>
    <row r="7415" spans="1:6" x14ac:dyDescent="0.2">
      <c r="A7415" s="6" t="s">
        <v>64</v>
      </c>
      <c r="B7415" s="2">
        <v>2021</v>
      </c>
      <c r="C7415" s="6" t="e">
        <f t="shared" ca="1" si="28"/>
        <v>#NAME?</v>
      </c>
      <c r="D7415" s="13" t="s">
        <v>13949</v>
      </c>
      <c r="E7415" s="14" t="s">
        <v>13950</v>
      </c>
      <c r="F7415" s="10" t="s">
        <v>67</v>
      </c>
    </row>
    <row r="7416" spans="1:6" x14ac:dyDescent="0.2">
      <c r="A7416" s="6" t="s">
        <v>64</v>
      </c>
      <c r="B7416" s="2">
        <v>2021</v>
      </c>
      <c r="C7416" s="6" t="e">
        <f t="shared" ca="1" si="28"/>
        <v>#NAME?</v>
      </c>
      <c r="D7416" s="11" t="s">
        <v>13823</v>
      </c>
      <c r="E7416" s="12" t="s">
        <v>13951</v>
      </c>
      <c r="F7416" s="10" t="s">
        <v>67</v>
      </c>
    </row>
    <row r="7417" spans="1:6" x14ac:dyDescent="0.2">
      <c r="A7417" s="6" t="s">
        <v>64</v>
      </c>
      <c r="B7417" s="2">
        <v>2021</v>
      </c>
      <c r="C7417" s="6" t="e">
        <f t="shared" ca="1" si="28"/>
        <v>#NAME?</v>
      </c>
      <c r="D7417" s="13" t="s">
        <v>13952</v>
      </c>
      <c r="E7417" s="14" t="s">
        <v>2254</v>
      </c>
      <c r="F7417" s="10" t="s">
        <v>67</v>
      </c>
    </row>
    <row r="7418" spans="1:6" x14ac:dyDescent="0.2">
      <c r="A7418" s="6" t="s">
        <v>64</v>
      </c>
      <c r="B7418" s="2">
        <v>2021</v>
      </c>
      <c r="C7418" s="6" t="e">
        <f t="shared" ca="1" si="28"/>
        <v>#NAME?</v>
      </c>
      <c r="D7418" s="11" t="s">
        <v>13953</v>
      </c>
      <c r="E7418" s="12" t="s">
        <v>13954</v>
      </c>
      <c r="F7418" s="10" t="s">
        <v>67</v>
      </c>
    </row>
    <row r="7419" spans="1:6" x14ac:dyDescent="0.2">
      <c r="A7419" s="6" t="s">
        <v>64</v>
      </c>
      <c r="B7419" s="2">
        <v>2021</v>
      </c>
      <c r="C7419" s="6" t="e">
        <f t="shared" ca="1" si="28"/>
        <v>#NAME?</v>
      </c>
      <c r="D7419" s="13" t="s">
        <v>13877</v>
      </c>
      <c r="E7419" s="14" t="s">
        <v>2254</v>
      </c>
      <c r="F7419" s="10" t="s">
        <v>67</v>
      </c>
    </row>
    <row r="7420" spans="1:6" x14ac:dyDescent="0.2">
      <c r="A7420" s="6" t="s">
        <v>64</v>
      </c>
      <c r="B7420" s="2">
        <v>2021</v>
      </c>
      <c r="C7420" s="6" t="e">
        <f t="shared" ca="1" si="28"/>
        <v>#NAME?</v>
      </c>
      <c r="D7420" s="11" t="s">
        <v>13823</v>
      </c>
      <c r="E7420" s="12" t="s">
        <v>13955</v>
      </c>
      <c r="F7420" s="10" t="s">
        <v>67</v>
      </c>
    </row>
    <row r="7421" spans="1:6" x14ac:dyDescent="0.2">
      <c r="A7421" s="6" t="s">
        <v>64</v>
      </c>
      <c r="B7421" s="2">
        <v>2021</v>
      </c>
      <c r="C7421" s="6" t="e">
        <f t="shared" ca="1" si="28"/>
        <v>#NAME?</v>
      </c>
      <c r="D7421" s="13" t="s">
        <v>13956</v>
      </c>
      <c r="E7421" s="14" t="s">
        <v>13957</v>
      </c>
      <c r="F7421" s="10" t="s">
        <v>67</v>
      </c>
    </row>
    <row r="7422" spans="1:6" x14ac:dyDescent="0.2">
      <c r="A7422" s="6" t="s">
        <v>64</v>
      </c>
      <c r="B7422" s="2">
        <v>2021</v>
      </c>
      <c r="C7422" s="6" t="e">
        <f t="shared" ca="1" si="28"/>
        <v>#NAME?</v>
      </c>
      <c r="D7422" s="11" t="s">
        <v>13958</v>
      </c>
      <c r="E7422" s="12" t="s">
        <v>13959</v>
      </c>
      <c r="F7422" s="10" t="s">
        <v>67</v>
      </c>
    </row>
    <row r="7423" spans="1:6" x14ac:dyDescent="0.2">
      <c r="A7423" s="6" t="s">
        <v>64</v>
      </c>
      <c r="B7423" s="2">
        <v>2021</v>
      </c>
      <c r="C7423" s="6" t="e">
        <f t="shared" ca="1" si="28"/>
        <v>#NAME?</v>
      </c>
      <c r="D7423" s="13" t="s">
        <v>13823</v>
      </c>
      <c r="E7423" s="14" t="s">
        <v>13960</v>
      </c>
      <c r="F7423" s="10" t="s">
        <v>67</v>
      </c>
    </row>
    <row r="7424" spans="1:6" x14ac:dyDescent="0.2">
      <c r="A7424" s="6" t="s">
        <v>64</v>
      </c>
      <c r="B7424" s="2">
        <v>2021</v>
      </c>
      <c r="C7424" s="6" t="e">
        <f t="shared" ca="1" si="28"/>
        <v>#NAME?</v>
      </c>
      <c r="D7424" s="11" t="s">
        <v>13961</v>
      </c>
      <c r="E7424" s="12" t="s">
        <v>13962</v>
      </c>
      <c r="F7424" s="10" t="s">
        <v>67</v>
      </c>
    </row>
    <row r="7425" spans="1:6" x14ac:dyDescent="0.2">
      <c r="A7425" s="6" t="s">
        <v>64</v>
      </c>
      <c r="B7425" s="2">
        <v>2021</v>
      </c>
      <c r="C7425" s="6" t="e">
        <f t="shared" ca="1" si="28"/>
        <v>#NAME?</v>
      </c>
      <c r="D7425" s="13" t="s">
        <v>13963</v>
      </c>
      <c r="E7425" s="14" t="s">
        <v>13964</v>
      </c>
      <c r="F7425" s="10" t="s">
        <v>67</v>
      </c>
    </row>
    <row r="7426" spans="1:6" x14ac:dyDescent="0.2">
      <c r="A7426" s="6" t="s">
        <v>64</v>
      </c>
      <c r="B7426" s="2">
        <v>2021</v>
      </c>
      <c r="C7426" s="6" t="e">
        <f t="shared" ca="1" si="28"/>
        <v>#NAME?</v>
      </c>
      <c r="D7426" s="11" t="s">
        <v>13965</v>
      </c>
      <c r="E7426" s="12" t="s">
        <v>13966</v>
      </c>
      <c r="F7426" s="10" t="s">
        <v>67</v>
      </c>
    </row>
    <row r="7427" spans="1:6" x14ac:dyDescent="0.2">
      <c r="A7427" s="6" t="s">
        <v>64</v>
      </c>
      <c r="B7427" s="2">
        <v>2021</v>
      </c>
      <c r="C7427" s="6" t="e">
        <f t="shared" ca="1" si="28"/>
        <v>#NAME?</v>
      </c>
      <c r="D7427" s="13" t="s">
        <v>13967</v>
      </c>
      <c r="E7427" s="14" t="s">
        <v>13968</v>
      </c>
      <c r="F7427" s="10" t="s">
        <v>67</v>
      </c>
    </row>
    <row r="7428" spans="1:6" x14ac:dyDescent="0.2">
      <c r="A7428" s="6" t="s">
        <v>64</v>
      </c>
      <c r="B7428" s="2">
        <v>2021</v>
      </c>
      <c r="C7428" s="6" t="e">
        <f t="shared" ca="1" si="28"/>
        <v>#NAME?</v>
      </c>
      <c r="D7428" s="11" t="s">
        <v>13969</v>
      </c>
      <c r="E7428" s="12" t="s">
        <v>13970</v>
      </c>
      <c r="F7428" s="10" t="s">
        <v>67</v>
      </c>
    </row>
    <row r="7429" spans="1:6" x14ac:dyDescent="0.2">
      <c r="A7429" s="6" t="s">
        <v>64</v>
      </c>
      <c r="B7429" s="2">
        <v>2021</v>
      </c>
      <c r="C7429" s="6" t="e">
        <f t="shared" ca="1" si="28"/>
        <v>#NAME?</v>
      </c>
      <c r="D7429" s="13" t="s">
        <v>13971</v>
      </c>
      <c r="E7429" s="14" t="s">
        <v>13972</v>
      </c>
      <c r="F7429" s="10" t="s">
        <v>67</v>
      </c>
    </row>
    <row r="7430" spans="1:6" x14ac:dyDescent="0.2">
      <c r="A7430" s="6" t="s">
        <v>64</v>
      </c>
      <c r="B7430" s="2">
        <v>2021</v>
      </c>
      <c r="C7430" s="6" t="e">
        <f t="shared" ca="1" si="28"/>
        <v>#NAME?</v>
      </c>
      <c r="D7430" s="11" t="s">
        <v>13877</v>
      </c>
      <c r="E7430" s="12" t="s">
        <v>2254</v>
      </c>
      <c r="F7430" s="10" t="s">
        <v>67</v>
      </c>
    </row>
    <row r="7431" spans="1:6" x14ac:dyDescent="0.2">
      <c r="A7431" s="6" t="s">
        <v>64</v>
      </c>
      <c r="B7431" s="2">
        <v>2021</v>
      </c>
      <c r="C7431" s="6" t="e">
        <f t="shared" ca="1" si="28"/>
        <v>#NAME?</v>
      </c>
      <c r="D7431" s="13" t="s">
        <v>13973</v>
      </c>
      <c r="E7431" s="14" t="s">
        <v>13974</v>
      </c>
      <c r="F7431" s="10" t="s">
        <v>67</v>
      </c>
    </row>
    <row r="7432" spans="1:6" x14ac:dyDescent="0.2">
      <c r="A7432" s="6" t="s">
        <v>64</v>
      </c>
      <c r="B7432" s="2">
        <v>2021</v>
      </c>
      <c r="C7432" s="6" t="e">
        <f t="shared" ca="1" si="28"/>
        <v>#NAME?</v>
      </c>
      <c r="D7432" s="11" t="s">
        <v>13975</v>
      </c>
      <c r="E7432" s="12" t="s">
        <v>2254</v>
      </c>
      <c r="F7432" s="10" t="s">
        <v>67</v>
      </c>
    </row>
    <row r="7433" spans="1:6" x14ac:dyDescent="0.2">
      <c r="A7433" s="6" t="s">
        <v>64</v>
      </c>
      <c r="B7433" s="2">
        <v>2021</v>
      </c>
      <c r="C7433" s="6" t="e">
        <f t="shared" ca="1" si="28"/>
        <v>#NAME?</v>
      </c>
      <c r="D7433" s="13" t="s">
        <v>13976</v>
      </c>
      <c r="E7433" s="14" t="s">
        <v>13977</v>
      </c>
      <c r="F7433" s="10" t="s">
        <v>67</v>
      </c>
    </row>
    <row r="7434" spans="1:6" x14ac:dyDescent="0.2">
      <c r="A7434" s="6" t="s">
        <v>64</v>
      </c>
      <c r="B7434" s="2">
        <v>2021</v>
      </c>
      <c r="C7434" s="6" t="e">
        <f t="shared" ca="1" si="28"/>
        <v>#NAME?</v>
      </c>
      <c r="D7434" s="11" t="s">
        <v>13978</v>
      </c>
      <c r="E7434" s="12" t="s">
        <v>13979</v>
      </c>
      <c r="F7434" s="10" t="s">
        <v>67</v>
      </c>
    </row>
    <row r="7435" spans="1:6" x14ac:dyDescent="0.2">
      <c r="A7435" s="6" t="s">
        <v>64</v>
      </c>
      <c r="B7435" s="2">
        <v>2021</v>
      </c>
      <c r="C7435" s="6" t="e">
        <f t="shared" ca="1" si="28"/>
        <v>#NAME?</v>
      </c>
      <c r="D7435" s="13" t="s">
        <v>13980</v>
      </c>
      <c r="E7435" s="14" t="s">
        <v>13981</v>
      </c>
      <c r="F7435" s="10" t="s">
        <v>67</v>
      </c>
    </row>
    <row r="7436" spans="1:6" x14ac:dyDescent="0.2">
      <c r="A7436" s="6" t="s">
        <v>64</v>
      </c>
      <c r="B7436" s="2">
        <v>2021</v>
      </c>
      <c r="C7436" s="6" t="e">
        <f t="shared" ca="1" si="28"/>
        <v>#NAME?</v>
      </c>
      <c r="D7436" s="11" t="s">
        <v>13982</v>
      </c>
      <c r="E7436" s="12" t="s">
        <v>13983</v>
      </c>
      <c r="F7436" s="10" t="s">
        <v>67</v>
      </c>
    </row>
    <row r="7437" spans="1:6" x14ac:dyDescent="0.2">
      <c r="A7437" s="6" t="s">
        <v>64</v>
      </c>
      <c r="B7437" s="2">
        <v>2021</v>
      </c>
      <c r="C7437" s="6" t="e">
        <f t="shared" ca="1" si="28"/>
        <v>#NAME?</v>
      </c>
      <c r="D7437" s="13" t="s">
        <v>13877</v>
      </c>
      <c r="E7437" s="14" t="s">
        <v>2254</v>
      </c>
      <c r="F7437" s="10" t="s">
        <v>67</v>
      </c>
    </row>
    <row r="7438" spans="1:6" x14ac:dyDescent="0.2">
      <c r="A7438" s="6" t="s">
        <v>64</v>
      </c>
      <c r="B7438" s="2">
        <v>2021</v>
      </c>
      <c r="C7438" s="6" t="e">
        <f t="shared" ca="1" si="28"/>
        <v>#NAME?</v>
      </c>
      <c r="D7438" s="11" t="s">
        <v>13984</v>
      </c>
      <c r="E7438" s="12" t="s">
        <v>2254</v>
      </c>
      <c r="F7438" s="10" t="s">
        <v>67</v>
      </c>
    </row>
    <row r="7439" spans="1:6" x14ac:dyDescent="0.2">
      <c r="A7439" s="6" t="s">
        <v>64</v>
      </c>
      <c r="B7439" s="2">
        <v>2021</v>
      </c>
      <c r="C7439" s="6" t="e">
        <f t="shared" ca="1" si="28"/>
        <v>#NAME?</v>
      </c>
      <c r="D7439" s="13" t="s">
        <v>13985</v>
      </c>
      <c r="E7439" s="14" t="s">
        <v>13986</v>
      </c>
      <c r="F7439" s="10" t="s">
        <v>67</v>
      </c>
    </row>
    <row r="7440" spans="1:6" x14ac:dyDescent="0.2">
      <c r="A7440" s="6" t="s">
        <v>64</v>
      </c>
      <c r="B7440" s="2">
        <v>2021</v>
      </c>
      <c r="C7440" s="6" t="e">
        <f t="shared" ca="1" si="28"/>
        <v>#NAME?</v>
      </c>
      <c r="D7440" s="11" t="s">
        <v>13987</v>
      </c>
      <c r="E7440" s="12" t="s">
        <v>13988</v>
      </c>
      <c r="F7440" s="10" t="s">
        <v>67</v>
      </c>
    </row>
    <row r="7441" spans="1:6" x14ac:dyDescent="0.2">
      <c r="A7441" s="6" t="s">
        <v>64</v>
      </c>
      <c r="B7441" s="6">
        <v>2022</v>
      </c>
      <c r="C7441" s="6" t="e">
        <f t="shared" ca="1" si="28"/>
        <v>#NAME?</v>
      </c>
      <c r="D7441" s="11" t="s">
        <v>13989</v>
      </c>
      <c r="E7441" s="12" t="s">
        <v>13990</v>
      </c>
      <c r="F7441" s="10" t="s">
        <v>67</v>
      </c>
    </row>
    <row r="7442" spans="1:6" x14ac:dyDescent="0.2">
      <c r="A7442" s="6" t="s">
        <v>64</v>
      </c>
      <c r="B7442" s="6">
        <v>2022</v>
      </c>
      <c r="C7442" s="6" t="e">
        <f t="shared" ca="1" si="28"/>
        <v>#NAME?</v>
      </c>
      <c r="D7442" s="16" t="s">
        <v>13991</v>
      </c>
      <c r="E7442" s="14" t="s">
        <v>13992</v>
      </c>
      <c r="F7442" s="10" t="s">
        <v>67</v>
      </c>
    </row>
    <row r="7443" spans="1:6" x14ac:dyDescent="0.2">
      <c r="A7443" s="6" t="s">
        <v>64</v>
      </c>
      <c r="B7443" s="6">
        <v>2022</v>
      </c>
      <c r="C7443" s="6" t="e">
        <f t="shared" ca="1" si="28"/>
        <v>#NAME?</v>
      </c>
      <c r="D7443" s="11" t="s">
        <v>13993</v>
      </c>
      <c r="E7443" s="12" t="s">
        <v>13994</v>
      </c>
      <c r="F7443" s="10" t="s">
        <v>67</v>
      </c>
    </row>
    <row r="7444" spans="1:6" x14ac:dyDescent="0.2">
      <c r="A7444" s="6" t="s">
        <v>64</v>
      </c>
      <c r="B7444" s="6">
        <v>2022</v>
      </c>
      <c r="C7444" s="6" t="e">
        <f t="shared" ca="1" si="28"/>
        <v>#NAME?</v>
      </c>
      <c r="D7444" s="13" t="s">
        <v>13995</v>
      </c>
      <c r="E7444" s="14" t="s">
        <v>13996</v>
      </c>
      <c r="F7444" s="10" t="s">
        <v>67</v>
      </c>
    </row>
    <row r="7445" spans="1:6" x14ac:dyDescent="0.2">
      <c r="A7445" s="6" t="s">
        <v>64</v>
      </c>
      <c r="B7445" s="6">
        <v>2022</v>
      </c>
      <c r="C7445" s="6" t="e">
        <f t="shared" ca="1" si="28"/>
        <v>#NAME?</v>
      </c>
      <c r="D7445" s="11" t="s">
        <v>13997</v>
      </c>
      <c r="E7445" s="12" t="s">
        <v>13998</v>
      </c>
      <c r="F7445" s="10" t="s">
        <v>67</v>
      </c>
    </row>
    <row r="7446" spans="1:6" x14ac:dyDescent="0.2">
      <c r="A7446" s="6" t="s">
        <v>64</v>
      </c>
      <c r="B7446" s="6">
        <v>2022</v>
      </c>
      <c r="C7446" s="6" t="e">
        <f t="shared" ca="1" si="28"/>
        <v>#NAME?</v>
      </c>
      <c r="D7446" s="13" t="s">
        <v>13999</v>
      </c>
      <c r="E7446" s="14" t="s">
        <v>14000</v>
      </c>
      <c r="F7446" s="10" t="s">
        <v>67</v>
      </c>
    </row>
    <row r="7447" spans="1:6" x14ac:dyDescent="0.2">
      <c r="A7447" s="6" t="s">
        <v>64</v>
      </c>
      <c r="B7447" s="6">
        <v>2022</v>
      </c>
      <c r="C7447" s="6" t="e">
        <f t="shared" ca="1" si="28"/>
        <v>#NAME?</v>
      </c>
      <c r="D7447" s="11" t="s">
        <v>14001</v>
      </c>
      <c r="E7447" s="12" t="s">
        <v>14002</v>
      </c>
      <c r="F7447" s="10" t="s">
        <v>67</v>
      </c>
    </row>
    <row r="7448" spans="1:6" x14ac:dyDescent="0.2">
      <c r="A7448" s="6" t="s">
        <v>64</v>
      </c>
      <c r="B7448" s="6">
        <v>2022</v>
      </c>
      <c r="C7448" s="6" t="e">
        <f t="shared" ca="1" si="28"/>
        <v>#NAME?</v>
      </c>
      <c r="D7448" s="13" t="s">
        <v>14003</v>
      </c>
      <c r="E7448" s="14" t="s">
        <v>14004</v>
      </c>
      <c r="F7448" s="10" t="s">
        <v>67</v>
      </c>
    </row>
    <row r="7449" spans="1:6" x14ac:dyDescent="0.2">
      <c r="A7449" s="6" t="s">
        <v>64</v>
      </c>
      <c r="B7449" s="6">
        <v>2022</v>
      </c>
      <c r="C7449" s="6" t="e">
        <f t="shared" ca="1" si="28"/>
        <v>#NAME?</v>
      </c>
      <c r="D7449" s="11" t="s">
        <v>14005</v>
      </c>
      <c r="E7449" s="12" t="s">
        <v>14006</v>
      </c>
      <c r="F7449" s="10" t="s">
        <v>67</v>
      </c>
    </row>
    <row r="7450" spans="1:6" x14ac:dyDescent="0.2">
      <c r="A7450" s="6" t="s">
        <v>64</v>
      </c>
      <c r="B7450" s="6">
        <v>2022</v>
      </c>
      <c r="C7450" s="6" t="e">
        <f t="shared" ca="1" si="28"/>
        <v>#NAME?</v>
      </c>
      <c r="D7450" s="13" t="s">
        <v>14007</v>
      </c>
      <c r="E7450" s="14" t="s">
        <v>14008</v>
      </c>
      <c r="F7450" s="10" t="s">
        <v>67</v>
      </c>
    </row>
    <row r="7451" spans="1:6" x14ac:dyDescent="0.2">
      <c r="A7451" s="6" t="s">
        <v>64</v>
      </c>
      <c r="B7451" s="6">
        <v>2022</v>
      </c>
      <c r="C7451" s="6" t="e">
        <f t="shared" ca="1" si="28"/>
        <v>#NAME?</v>
      </c>
      <c r="D7451" s="11" t="s">
        <v>14009</v>
      </c>
      <c r="E7451" s="12" t="s">
        <v>14010</v>
      </c>
      <c r="F7451" s="10" t="s">
        <v>67</v>
      </c>
    </row>
    <row r="7452" spans="1:6" x14ac:dyDescent="0.2">
      <c r="A7452" s="6" t="s">
        <v>64</v>
      </c>
      <c r="B7452" s="6">
        <v>2022</v>
      </c>
      <c r="C7452" s="6" t="e">
        <f t="shared" ca="1" si="28"/>
        <v>#NAME?</v>
      </c>
      <c r="D7452" s="13" t="s">
        <v>14011</v>
      </c>
      <c r="E7452" s="14" t="s">
        <v>14012</v>
      </c>
      <c r="F7452" s="10" t="s">
        <v>67</v>
      </c>
    </row>
    <row r="7453" spans="1:6" x14ac:dyDescent="0.2">
      <c r="A7453" s="6" t="s">
        <v>64</v>
      </c>
      <c r="B7453" s="6">
        <v>2022</v>
      </c>
      <c r="C7453" s="6" t="e">
        <f t="shared" ca="1" si="28"/>
        <v>#NAME?</v>
      </c>
      <c r="D7453" s="11" t="s">
        <v>14013</v>
      </c>
      <c r="E7453" s="12" t="s">
        <v>14014</v>
      </c>
      <c r="F7453" s="10" t="s">
        <v>67</v>
      </c>
    </row>
    <row r="7454" spans="1:6" x14ac:dyDescent="0.2">
      <c r="A7454" s="6" t="s">
        <v>64</v>
      </c>
      <c r="B7454" s="6">
        <v>2022</v>
      </c>
      <c r="C7454" s="6" t="e">
        <f t="shared" ca="1" si="28"/>
        <v>#NAME?</v>
      </c>
      <c r="D7454" s="13" t="s">
        <v>14015</v>
      </c>
      <c r="E7454" s="14" t="s">
        <v>14016</v>
      </c>
      <c r="F7454" s="10" t="s">
        <v>67</v>
      </c>
    </row>
    <row r="7455" spans="1:6" x14ac:dyDescent="0.2">
      <c r="A7455" s="6" t="s">
        <v>64</v>
      </c>
      <c r="B7455" s="6">
        <v>2022</v>
      </c>
      <c r="C7455" s="6" t="e">
        <f t="shared" ca="1" si="28"/>
        <v>#NAME?</v>
      </c>
      <c r="D7455" s="11" t="s">
        <v>14017</v>
      </c>
      <c r="E7455" s="12" t="s">
        <v>14018</v>
      </c>
      <c r="F7455" s="10" t="s">
        <v>67</v>
      </c>
    </row>
    <row r="7456" spans="1:6" x14ac:dyDescent="0.2">
      <c r="A7456" s="6" t="s">
        <v>64</v>
      </c>
      <c r="B7456" s="6">
        <v>2022</v>
      </c>
      <c r="C7456" s="6" t="e">
        <f t="shared" ca="1" si="28"/>
        <v>#NAME?</v>
      </c>
      <c r="D7456" s="13" t="s">
        <v>14019</v>
      </c>
      <c r="E7456" s="14" t="s">
        <v>14020</v>
      </c>
      <c r="F7456" s="10" t="s">
        <v>67</v>
      </c>
    </row>
    <row r="7457" spans="1:6" x14ac:dyDescent="0.2">
      <c r="A7457" s="6" t="s">
        <v>64</v>
      </c>
      <c r="B7457" s="6">
        <v>2022</v>
      </c>
      <c r="C7457" s="6" t="e">
        <f t="shared" ca="1" si="28"/>
        <v>#NAME?</v>
      </c>
      <c r="D7457" s="11" t="s">
        <v>14021</v>
      </c>
      <c r="E7457" s="12" t="s">
        <v>14022</v>
      </c>
      <c r="F7457" s="10" t="s">
        <v>67</v>
      </c>
    </row>
    <row r="7458" spans="1:6" x14ac:dyDescent="0.2">
      <c r="A7458" s="6" t="s">
        <v>64</v>
      </c>
      <c r="B7458" s="6">
        <v>2022</v>
      </c>
      <c r="C7458" s="6" t="e">
        <f t="shared" ca="1" si="28"/>
        <v>#NAME?</v>
      </c>
      <c r="D7458" s="13" t="s">
        <v>14023</v>
      </c>
      <c r="E7458" s="14" t="s">
        <v>14024</v>
      </c>
      <c r="F7458" s="10" t="s">
        <v>67</v>
      </c>
    </row>
    <row r="7459" spans="1:6" x14ac:dyDescent="0.2">
      <c r="A7459" s="6" t="s">
        <v>64</v>
      </c>
      <c r="B7459" s="6">
        <v>2022</v>
      </c>
      <c r="C7459" s="6" t="e">
        <f t="shared" ca="1" si="28"/>
        <v>#NAME?</v>
      </c>
      <c r="D7459" s="11" t="s">
        <v>14025</v>
      </c>
      <c r="E7459" s="12" t="s">
        <v>14026</v>
      </c>
      <c r="F7459" s="10" t="s">
        <v>67</v>
      </c>
    </row>
    <row r="7460" spans="1:6" x14ac:dyDescent="0.2">
      <c r="A7460" s="6" t="s">
        <v>64</v>
      </c>
      <c r="B7460" s="6">
        <v>2022</v>
      </c>
      <c r="C7460" s="6" t="e">
        <f t="shared" ca="1" si="28"/>
        <v>#NAME?</v>
      </c>
      <c r="D7460" s="13" t="s">
        <v>14027</v>
      </c>
      <c r="E7460" s="14" t="s">
        <v>14028</v>
      </c>
      <c r="F7460" s="10" t="s">
        <v>67</v>
      </c>
    </row>
    <row r="7461" spans="1:6" x14ac:dyDescent="0.2">
      <c r="A7461" s="6" t="s">
        <v>64</v>
      </c>
      <c r="B7461" s="6">
        <v>2022</v>
      </c>
      <c r="C7461" s="6" t="e">
        <f t="shared" ca="1" si="28"/>
        <v>#NAME?</v>
      </c>
      <c r="D7461" s="11" t="s">
        <v>14029</v>
      </c>
      <c r="E7461" s="12" t="s">
        <v>14030</v>
      </c>
      <c r="F7461" s="10" t="s">
        <v>67</v>
      </c>
    </row>
    <row r="7462" spans="1:6" x14ac:dyDescent="0.2">
      <c r="A7462" s="6" t="s">
        <v>64</v>
      </c>
      <c r="B7462" s="6">
        <v>2022</v>
      </c>
      <c r="C7462" s="6" t="e">
        <f t="shared" ca="1" si="28"/>
        <v>#NAME?</v>
      </c>
      <c r="D7462" s="13" t="s">
        <v>14031</v>
      </c>
      <c r="E7462" s="14" t="s">
        <v>14032</v>
      </c>
      <c r="F7462" s="10" t="s">
        <v>67</v>
      </c>
    </row>
    <row r="7463" spans="1:6" x14ac:dyDescent="0.2">
      <c r="A7463" s="6" t="s">
        <v>64</v>
      </c>
      <c r="B7463" s="6">
        <v>2022</v>
      </c>
      <c r="C7463" s="6" t="e">
        <f t="shared" ca="1" si="28"/>
        <v>#NAME?</v>
      </c>
      <c r="D7463" s="11" t="s">
        <v>14033</v>
      </c>
      <c r="E7463" s="12" t="s">
        <v>14034</v>
      </c>
      <c r="F7463" s="10" t="s">
        <v>67</v>
      </c>
    </row>
    <row r="7464" spans="1:6" x14ac:dyDescent="0.2">
      <c r="A7464" s="6" t="s">
        <v>64</v>
      </c>
      <c r="B7464" s="6">
        <v>2022</v>
      </c>
      <c r="C7464" s="6" t="e">
        <f t="shared" ca="1" si="28"/>
        <v>#NAME?</v>
      </c>
      <c r="D7464" s="13" t="s">
        <v>14035</v>
      </c>
      <c r="E7464" s="14" t="s">
        <v>14036</v>
      </c>
      <c r="F7464" s="10" t="s">
        <v>67</v>
      </c>
    </row>
    <row r="7465" spans="1:6" x14ac:dyDescent="0.2">
      <c r="A7465" s="6" t="s">
        <v>64</v>
      </c>
      <c r="B7465" s="6">
        <v>2022</v>
      </c>
      <c r="C7465" s="6" t="e">
        <f t="shared" ca="1" si="28"/>
        <v>#NAME?</v>
      </c>
      <c r="D7465" s="11" t="s">
        <v>14037</v>
      </c>
      <c r="E7465" s="12" t="s">
        <v>14038</v>
      </c>
      <c r="F7465" s="10" t="s">
        <v>67</v>
      </c>
    </row>
    <row r="7466" spans="1:6" x14ac:dyDescent="0.2">
      <c r="A7466" s="6" t="s">
        <v>64</v>
      </c>
      <c r="B7466" s="6">
        <v>2022</v>
      </c>
      <c r="C7466" s="6" t="e">
        <f t="shared" ca="1" si="28"/>
        <v>#NAME?</v>
      </c>
      <c r="D7466" s="13" t="s">
        <v>14039</v>
      </c>
      <c r="E7466" s="14" t="s">
        <v>14040</v>
      </c>
      <c r="F7466" s="10" t="s">
        <v>67</v>
      </c>
    </row>
    <row r="7467" spans="1:6" x14ac:dyDescent="0.2">
      <c r="A7467" s="6" t="s">
        <v>64</v>
      </c>
      <c r="B7467" s="6">
        <v>2022</v>
      </c>
      <c r="C7467" s="6" t="e">
        <f t="shared" ca="1" si="28"/>
        <v>#NAME?</v>
      </c>
      <c r="D7467" s="11" t="s">
        <v>14041</v>
      </c>
      <c r="E7467" s="12" t="s">
        <v>14042</v>
      </c>
      <c r="F7467" s="10" t="s">
        <v>67</v>
      </c>
    </row>
    <row r="7468" spans="1:6" x14ac:dyDescent="0.2">
      <c r="A7468" s="6" t="s">
        <v>64</v>
      </c>
      <c r="B7468" s="6">
        <v>2022</v>
      </c>
      <c r="C7468" s="6" t="e">
        <f t="shared" ca="1" si="28"/>
        <v>#NAME?</v>
      </c>
      <c r="D7468" s="13" t="s">
        <v>14043</v>
      </c>
      <c r="E7468" s="14" t="s">
        <v>14044</v>
      </c>
      <c r="F7468" s="10" t="s">
        <v>67</v>
      </c>
    </row>
    <row r="7469" spans="1:6" x14ac:dyDescent="0.2">
      <c r="A7469" s="6" t="s">
        <v>64</v>
      </c>
      <c r="B7469" s="6">
        <v>2022</v>
      </c>
      <c r="C7469" s="6" t="e">
        <f t="shared" ca="1" si="28"/>
        <v>#NAME?</v>
      </c>
      <c r="D7469" s="11" t="s">
        <v>14045</v>
      </c>
      <c r="E7469" s="12" t="s">
        <v>14046</v>
      </c>
      <c r="F7469" s="10" t="s">
        <v>67</v>
      </c>
    </row>
    <row r="7470" spans="1:6" x14ac:dyDescent="0.2">
      <c r="A7470" s="6" t="s">
        <v>64</v>
      </c>
      <c r="B7470" s="6">
        <v>2022</v>
      </c>
      <c r="C7470" s="6" t="e">
        <f t="shared" ca="1" si="28"/>
        <v>#NAME?</v>
      </c>
      <c r="D7470" s="13" t="s">
        <v>14047</v>
      </c>
      <c r="E7470" s="14" t="s">
        <v>14048</v>
      </c>
      <c r="F7470" s="10" t="s">
        <v>67</v>
      </c>
    </row>
    <row r="7471" spans="1:6" x14ac:dyDescent="0.2">
      <c r="A7471" s="6" t="s">
        <v>64</v>
      </c>
      <c r="B7471" s="6">
        <v>2022</v>
      </c>
      <c r="C7471" s="6" t="e">
        <f t="shared" ca="1" si="28"/>
        <v>#NAME?</v>
      </c>
      <c r="D7471" s="11" t="s">
        <v>14049</v>
      </c>
      <c r="E7471" s="12" t="s">
        <v>14050</v>
      </c>
      <c r="F7471" s="10" t="s">
        <v>67</v>
      </c>
    </row>
    <row r="7472" spans="1:6" x14ac:dyDescent="0.2">
      <c r="A7472" s="6" t="s">
        <v>64</v>
      </c>
      <c r="B7472" s="6">
        <v>2022</v>
      </c>
      <c r="C7472" s="6" t="e">
        <f t="shared" ca="1" si="28"/>
        <v>#NAME?</v>
      </c>
      <c r="D7472" s="13" t="s">
        <v>14051</v>
      </c>
      <c r="E7472" s="14" t="s">
        <v>14052</v>
      </c>
      <c r="F7472" s="10" t="s">
        <v>67</v>
      </c>
    </row>
    <row r="7473" spans="1:6" x14ac:dyDescent="0.2">
      <c r="A7473" s="6" t="s">
        <v>64</v>
      </c>
      <c r="B7473" s="6">
        <v>2022</v>
      </c>
      <c r="C7473" s="6" t="e">
        <f t="shared" ca="1" si="28"/>
        <v>#NAME?</v>
      </c>
      <c r="D7473" s="11" t="s">
        <v>14053</v>
      </c>
      <c r="E7473" s="12" t="s">
        <v>14054</v>
      </c>
      <c r="F7473" s="10" t="s">
        <v>67</v>
      </c>
    </row>
    <row r="7474" spans="1:6" x14ac:dyDescent="0.2">
      <c r="A7474" s="6" t="s">
        <v>64</v>
      </c>
      <c r="B7474" s="6">
        <v>2022</v>
      </c>
      <c r="C7474" s="6" t="e">
        <f t="shared" ca="1" si="28"/>
        <v>#NAME?</v>
      </c>
      <c r="D7474" s="13" t="s">
        <v>14055</v>
      </c>
      <c r="E7474" s="14" t="s">
        <v>14056</v>
      </c>
      <c r="F7474" s="10" t="s">
        <v>67</v>
      </c>
    </row>
    <row r="7475" spans="1:6" x14ac:dyDescent="0.2">
      <c r="A7475" s="6" t="s">
        <v>64</v>
      </c>
      <c r="B7475" s="6">
        <v>2022</v>
      </c>
      <c r="C7475" s="6" t="e">
        <f t="shared" ca="1" si="28"/>
        <v>#NAME?</v>
      </c>
      <c r="D7475" s="11" t="s">
        <v>14057</v>
      </c>
      <c r="E7475" s="12" t="s">
        <v>14058</v>
      </c>
      <c r="F7475" s="10" t="s">
        <v>67</v>
      </c>
    </row>
    <row r="7476" spans="1:6" x14ac:dyDescent="0.2">
      <c r="A7476" s="6" t="s">
        <v>64</v>
      </c>
      <c r="B7476" s="6">
        <v>2022</v>
      </c>
      <c r="C7476" s="6" t="e">
        <f t="shared" ca="1" si="28"/>
        <v>#NAME?</v>
      </c>
      <c r="D7476" s="13" t="s">
        <v>14059</v>
      </c>
      <c r="E7476" s="14" t="s">
        <v>14060</v>
      </c>
      <c r="F7476" s="10" t="s">
        <v>67</v>
      </c>
    </row>
    <row r="7477" spans="1:6" x14ac:dyDescent="0.2">
      <c r="A7477" s="6" t="s">
        <v>64</v>
      </c>
      <c r="B7477" s="6">
        <v>2022</v>
      </c>
      <c r="C7477" s="6" t="e">
        <f t="shared" ca="1" si="28"/>
        <v>#NAME?</v>
      </c>
      <c r="D7477" s="11" t="s">
        <v>14061</v>
      </c>
      <c r="E7477" s="12" t="s">
        <v>14062</v>
      </c>
      <c r="F7477" s="10" t="s">
        <v>67</v>
      </c>
    </row>
    <row r="7478" spans="1:6" x14ac:dyDescent="0.2">
      <c r="A7478" s="6" t="s">
        <v>64</v>
      </c>
      <c r="B7478" s="6">
        <v>2022</v>
      </c>
      <c r="C7478" s="6" t="e">
        <f t="shared" ca="1" si="28"/>
        <v>#NAME?</v>
      </c>
      <c r="D7478" s="13" t="s">
        <v>14063</v>
      </c>
      <c r="E7478" s="14" t="s">
        <v>14064</v>
      </c>
      <c r="F7478" s="10" t="s">
        <v>67</v>
      </c>
    </row>
    <row r="7479" spans="1:6" x14ac:dyDescent="0.2">
      <c r="A7479" s="6" t="s">
        <v>64</v>
      </c>
      <c r="B7479" s="6">
        <v>2022</v>
      </c>
      <c r="C7479" s="6" t="e">
        <f t="shared" ca="1" si="28"/>
        <v>#NAME?</v>
      </c>
      <c r="D7479" s="11" t="s">
        <v>14065</v>
      </c>
      <c r="E7479" s="12" t="s">
        <v>14066</v>
      </c>
      <c r="F7479" s="10" t="s">
        <v>67</v>
      </c>
    </row>
    <row r="7480" spans="1:6" x14ac:dyDescent="0.2">
      <c r="A7480" s="6" t="s">
        <v>64</v>
      </c>
      <c r="B7480" s="6">
        <v>2022</v>
      </c>
      <c r="C7480" s="6" t="e">
        <f t="shared" ca="1" si="28"/>
        <v>#NAME?</v>
      </c>
      <c r="D7480" s="13" t="s">
        <v>14067</v>
      </c>
      <c r="E7480" s="14" t="s">
        <v>14068</v>
      </c>
      <c r="F7480" s="10" t="s">
        <v>67</v>
      </c>
    </row>
    <row r="7481" spans="1:6" x14ac:dyDescent="0.2">
      <c r="A7481" s="6" t="s">
        <v>64</v>
      </c>
      <c r="B7481" s="6">
        <v>2022</v>
      </c>
      <c r="C7481" s="6" t="e">
        <f t="shared" ca="1" si="28"/>
        <v>#NAME?</v>
      </c>
      <c r="D7481" s="11" t="s">
        <v>14069</v>
      </c>
      <c r="E7481" s="12" t="s">
        <v>14070</v>
      </c>
      <c r="F7481" s="10" t="s">
        <v>67</v>
      </c>
    </row>
    <row r="7482" spans="1:6" x14ac:dyDescent="0.2">
      <c r="A7482" s="6" t="s">
        <v>64</v>
      </c>
      <c r="B7482" s="6">
        <v>2022</v>
      </c>
      <c r="C7482" s="6" t="e">
        <f t="shared" ca="1" si="28"/>
        <v>#NAME?</v>
      </c>
      <c r="D7482" s="13" t="s">
        <v>14071</v>
      </c>
      <c r="E7482" s="14" t="s">
        <v>14072</v>
      </c>
      <c r="F7482" s="10" t="s">
        <v>67</v>
      </c>
    </row>
    <row r="7483" spans="1:6" x14ac:dyDescent="0.2">
      <c r="A7483" s="6" t="s">
        <v>64</v>
      </c>
      <c r="B7483" s="6">
        <v>2022</v>
      </c>
      <c r="C7483" s="6" t="e">
        <f t="shared" ca="1" si="28"/>
        <v>#NAME?</v>
      </c>
      <c r="D7483" s="11" t="s">
        <v>14073</v>
      </c>
      <c r="E7483" s="12" t="s">
        <v>14074</v>
      </c>
      <c r="F7483" s="10" t="s">
        <v>67</v>
      </c>
    </row>
    <row r="7484" spans="1:6" x14ac:dyDescent="0.2">
      <c r="A7484" s="6" t="s">
        <v>64</v>
      </c>
      <c r="B7484" s="6">
        <v>2022</v>
      </c>
      <c r="C7484" s="6" t="e">
        <f t="shared" ca="1" si="28"/>
        <v>#NAME?</v>
      </c>
      <c r="D7484" s="13" t="s">
        <v>14075</v>
      </c>
      <c r="E7484" s="14" t="s">
        <v>14076</v>
      </c>
      <c r="F7484" s="10" t="s">
        <v>67</v>
      </c>
    </row>
    <row r="7485" spans="1:6" x14ac:dyDescent="0.2">
      <c r="A7485" s="6" t="s">
        <v>64</v>
      </c>
      <c r="B7485" s="6">
        <v>2022</v>
      </c>
      <c r="C7485" s="6" t="e">
        <f t="shared" ca="1" si="28"/>
        <v>#NAME?</v>
      </c>
      <c r="D7485" s="11" t="s">
        <v>14077</v>
      </c>
      <c r="E7485" s="12" t="s">
        <v>14078</v>
      </c>
      <c r="F7485" s="10" t="s">
        <v>67</v>
      </c>
    </row>
    <row r="7486" spans="1:6" x14ac:dyDescent="0.2">
      <c r="A7486" s="6" t="s">
        <v>64</v>
      </c>
      <c r="B7486" s="6">
        <v>2022</v>
      </c>
      <c r="C7486" s="6" t="e">
        <f t="shared" ca="1" si="28"/>
        <v>#NAME?</v>
      </c>
      <c r="D7486" s="16" t="s">
        <v>14079</v>
      </c>
      <c r="E7486" s="14" t="s">
        <v>14080</v>
      </c>
      <c r="F7486" s="10" t="s">
        <v>67</v>
      </c>
    </row>
    <row r="7487" spans="1:6" x14ac:dyDescent="0.2">
      <c r="A7487" s="6" t="s">
        <v>64</v>
      </c>
      <c r="B7487" s="6">
        <v>2022</v>
      </c>
      <c r="C7487" s="6" t="e">
        <f t="shared" ca="1" si="28"/>
        <v>#NAME?</v>
      </c>
      <c r="D7487" s="11" t="s">
        <v>14081</v>
      </c>
      <c r="E7487" s="12" t="s">
        <v>14082</v>
      </c>
      <c r="F7487" s="10" t="s">
        <v>67</v>
      </c>
    </row>
    <row r="7488" spans="1:6" x14ac:dyDescent="0.2">
      <c r="A7488" s="6" t="s">
        <v>64</v>
      </c>
      <c r="B7488" s="6">
        <v>2022</v>
      </c>
      <c r="C7488" s="6" t="e">
        <f t="shared" ca="1" si="28"/>
        <v>#NAME?</v>
      </c>
      <c r="D7488" s="13" t="s">
        <v>14083</v>
      </c>
      <c r="E7488" s="14" t="s">
        <v>14084</v>
      </c>
      <c r="F7488" s="10" t="s">
        <v>67</v>
      </c>
    </row>
    <row r="7489" spans="1:6" x14ac:dyDescent="0.2">
      <c r="A7489" s="6" t="s">
        <v>64</v>
      </c>
      <c r="B7489" s="6">
        <v>2022</v>
      </c>
      <c r="C7489" s="6" t="e">
        <f t="shared" ca="1" si="28"/>
        <v>#NAME?</v>
      </c>
      <c r="D7489" s="11" t="s">
        <v>14085</v>
      </c>
      <c r="E7489" s="12" t="s">
        <v>14086</v>
      </c>
      <c r="F7489" s="10" t="s">
        <v>67</v>
      </c>
    </row>
    <row r="7490" spans="1:6" x14ac:dyDescent="0.2">
      <c r="A7490" s="6" t="s">
        <v>64</v>
      </c>
      <c r="B7490" s="6">
        <v>2022</v>
      </c>
      <c r="C7490" s="6" t="e">
        <f t="shared" ca="1" si="28"/>
        <v>#NAME?</v>
      </c>
      <c r="D7490" s="13" t="s">
        <v>14087</v>
      </c>
      <c r="E7490" s="14" t="s">
        <v>14088</v>
      </c>
      <c r="F7490" s="10" t="s">
        <v>67</v>
      </c>
    </row>
    <row r="7491" spans="1:6" x14ac:dyDescent="0.2">
      <c r="A7491" s="6" t="s">
        <v>64</v>
      </c>
      <c r="B7491" s="6">
        <v>2022</v>
      </c>
      <c r="C7491" s="6" t="e">
        <f t="shared" ca="1" si="28"/>
        <v>#NAME?</v>
      </c>
      <c r="D7491" s="11" t="s">
        <v>14089</v>
      </c>
      <c r="E7491" s="12" t="s">
        <v>14090</v>
      </c>
      <c r="F7491" s="10" t="s">
        <v>67</v>
      </c>
    </row>
    <row r="7492" spans="1:6" x14ac:dyDescent="0.2">
      <c r="A7492" s="6" t="s">
        <v>64</v>
      </c>
      <c r="B7492" s="6">
        <v>2022</v>
      </c>
      <c r="C7492" s="6" t="e">
        <f t="shared" ca="1" si="28"/>
        <v>#NAME?</v>
      </c>
      <c r="D7492" s="13" t="s">
        <v>14091</v>
      </c>
      <c r="E7492" s="14" t="s">
        <v>14092</v>
      </c>
      <c r="F7492" s="10" t="s">
        <v>67</v>
      </c>
    </row>
    <row r="7493" spans="1:6" x14ac:dyDescent="0.2">
      <c r="A7493" s="6" t="s">
        <v>64</v>
      </c>
      <c r="B7493" s="6">
        <v>2022</v>
      </c>
      <c r="C7493" s="6" t="e">
        <f t="shared" ca="1" si="28"/>
        <v>#NAME?</v>
      </c>
      <c r="D7493" s="11" t="s">
        <v>14093</v>
      </c>
      <c r="E7493" s="12" t="s">
        <v>14094</v>
      </c>
      <c r="F7493" s="10" t="s">
        <v>67</v>
      </c>
    </row>
    <row r="7494" spans="1:6" x14ac:dyDescent="0.2">
      <c r="A7494" s="6" t="s">
        <v>64</v>
      </c>
      <c r="B7494" s="6">
        <v>2022</v>
      </c>
      <c r="C7494" s="6" t="e">
        <f t="shared" ca="1" si="28"/>
        <v>#NAME?</v>
      </c>
      <c r="D7494" s="13" t="s">
        <v>14095</v>
      </c>
      <c r="E7494" s="14" t="s">
        <v>14096</v>
      </c>
      <c r="F7494" s="10" t="s">
        <v>67</v>
      </c>
    </row>
    <row r="7495" spans="1:6" x14ac:dyDescent="0.2">
      <c r="A7495" s="6" t="s">
        <v>64</v>
      </c>
      <c r="B7495" s="6">
        <v>2022</v>
      </c>
      <c r="C7495" s="6" t="e">
        <f t="shared" ca="1" si="28"/>
        <v>#NAME?</v>
      </c>
      <c r="D7495" s="11" t="s">
        <v>14097</v>
      </c>
      <c r="E7495" s="12" t="s">
        <v>14098</v>
      </c>
      <c r="F7495" s="10" t="s">
        <v>67</v>
      </c>
    </row>
    <row r="7496" spans="1:6" x14ac:dyDescent="0.2">
      <c r="A7496" s="6" t="s">
        <v>64</v>
      </c>
      <c r="B7496" s="6">
        <v>2022</v>
      </c>
      <c r="C7496" s="6" t="e">
        <f t="shared" ca="1" si="28"/>
        <v>#NAME?</v>
      </c>
      <c r="D7496" s="13" t="s">
        <v>14099</v>
      </c>
      <c r="E7496" s="14" t="s">
        <v>14100</v>
      </c>
      <c r="F7496" s="10" t="s">
        <v>67</v>
      </c>
    </row>
    <row r="7497" spans="1:6" x14ac:dyDescent="0.2">
      <c r="A7497" s="6" t="s">
        <v>64</v>
      </c>
      <c r="B7497" s="6">
        <v>2022</v>
      </c>
      <c r="C7497" s="6" t="e">
        <f t="shared" ca="1" si="28"/>
        <v>#NAME?</v>
      </c>
      <c r="D7497" s="11" t="s">
        <v>14101</v>
      </c>
      <c r="E7497" s="12" t="s">
        <v>14102</v>
      </c>
      <c r="F7497" s="10" t="s">
        <v>67</v>
      </c>
    </row>
    <row r="7498" spans="1:6" x14ac:dyDescent="0.2">
      <c r="A7498" s="6" t="s">
        <v>64</v>
      </c>
      <c r="B7498" s="6">
        <v>2022</v>
      </c>
      <c r="C7498" s="6" t="e">
        <f t="shared" ca="1" si="28"/>
        <v>#NAME?</v>
      </c>
      <c r="D7498" s="13" t="s">
        <v>14103</v>
      </c>
      <c r="E7498" s="14" t="s">
        <v>14104</v>
      </c>
      <c r="F7498" s="10" t="s">
        <v>67</v>
      </c>
    </row>
    <row r="7499" spans="1:6" x14ac:dyDescent="0.2">
      <c r="A7499" s="6" t="s">
        <v>64</v>
      </c>
      <c r="B7499" s="6">
        <v>2022</v>
      </c>
      <c r="C7499" s="6" t="e">
        <f t="shared" ca="1" si="28"/>
        <v>#NAME?</v>
      </c>
      <c r="D7499" s="11" t="s">
        <v>45</v>
      </c>
      <c r="E7499" s="12" t="s">
        <v>14105</v>
      </c>
      <c r="F7499" s="10" t="s">
        <v>67</v>
      </c>
    </row>
    <row r="7500" spans="1:6" x14ac:dyDescent="0.2">
      <c r="A7500" s="6" t="s">
        <v>64</v>
      </c>
      <c r="B7500" s="6">
        <v>2022</v>
      </c>
      <c r="C7500" s="6" t="e">
        <f t="shared" ca="1" si="28"/>
        <v>#NAME?</v>
      </c>
      <c r="D7500" s="13" t="s">
        <v>14106</v>
      </c>
      <c r="E7500" s="14" t="s">
        <v>14107</v>
      </c>
      <c r="F7500" s="10" t="s">
        <v>67</v>
      </c>
    </row>
    <row r="7501" spans="1:6" x14ac:dyDescent="0.2">
      <c r="A7501" s="6" t="s">
        <v>64</v>
      </c>
      <c r="B7501" s="6">
        <v>2022</v>
      </c>
      <c r="C7501" s="6" t="e">
        <f t="shared" ca="1" si="28"/>
        <v>#NAME?</v>
      </c>
      <c r="D7501" s="11" t="s">
        <v>14108</v>
      </c>
      <c r="E7501" s="12" t="s">
        <v>14109</v>
      </c>
      <c r="F7501" s="10" t="s">
        <v>67</v>
      </c>
    </row>
    <row r="7502" spans="1:6" x14ac:dyDescent="0.2">
      <c r="A7502" s="6" t="s">
        <v>64</v>
      </c>
      <c r="B7502" s="6">
        <v>2022</v>
      </c>
      <c r="C7502" s="6" t="e">
        <f t="shared" ca="1" si="28"/>
        <v>#NAME?</v>
      </c>
      <c r="D7502" s="13" t="s">
        <v>14110</v>
      </c>
      <c r="E7502" s="14" t="s">
        <v>14111</v>
      </c>
      <c r="F7502" s="10" t="s">
        <v>67</v>
      </c>
    </row>
    <row r="7503" spans="1:6" x14ac:dyDescent="0.2">
      <c r="A7503" s="6" t="s">
        <v>64</v>
      </c>
      <c r="B7503" s="6">
        <v>2022</v>
      </c>
      <c r="C7503" s="6" t="e">
        <f t="shared" ca="1" si="28"/>
        <v>#NAME?</v>
      </c>
      <c r="D7503" s="11" t="s">
        <v>14112</v>
      </c>
      <c r="E7503" s="12" t="s">
        <v>14113</v>
      </c>
      <c r="F7503" s="10" t="s">
        <v>67</v>
      </c>
    </row>
    <row r="7504" spans="1:6" x14ac:dyDescent="0.2">
      <c r="A7504" s="6" t="s">
        <v>64</v>
      </c>
      <c r="B7504" s="6">
        <v>2022</v>
      </c>
      <c r="C7504" s="6" t="e">
        <f t="shared" ca="1" si="28"/>
        <v>#NAME?</v>
      </c>
      <c r="D7504" s="13" t="s">
        <v>14114</v>
      </c>
      <c r="E7504" s="14" t="s">
        <v>14115</v>
      </c>
      <c r="F7504" s="10" t="s">
        <v>67</v>
      </c>
    </row>
    <row r="7505" spans="1:6" x14ac:dyDescent="0.2">
      <c r="A7505" s="6" t="s">
        <v>64</v>
      </c>
      <c r="B7505" s="6">
        <v>2022</v>
      </c>
      <c r="C7505" s="6" t="e">
        <f t="shared" ca="1" si="28"/>
        <v>#NAME?</v>
      </c>
      <c r="D7505" s="11" t="s">
        <v>14116</v>
      </c>
      <c r="E7505" s="12" t="s">
        <v>14117</v>
      </c>
      <c r="F7505" s="10" t="s">
        <v>67</v>
      </c>
    </row>
    <row r="7506" spans="1:6" x14ac:dyDescent="0.2">
      <c r="A7506" s="6" t="s">
        <v>64</v>
      </c>
      <c r="B7506" s="6">
        <v>2022</v>
      </c>
      <c r="C7506" s="6" t="e">
        <f t="shared" ca="1" si="28"/>
        <v>#NAME?</v>
      </c>
      <c r="D7506" s="13" t="s">
        <v>14118</v>
      </c>
      <c r="E7506" s="14" t="s">
        <v>14119</v>
      </c>
      <c r="F7506" s="10" t="s">
        <v>67</v>
      </c>
    </row>
    <row r="7507" spans="1:6" x14ac:dyDescent="0.2">
      <c r="A7507" s="6" t="s">
        <v>64</v>
      </c>
      <c r="B7507" s="6">
        <v>2022</v>
      </c>
      <c r="C7507" s="6" t="e">
        <f t="shared" ca="1" si="28"/>
        <v>#NAME?</v>
      </c>
      <c r="D7507" s="11" t="s">
        <v>14120</v>
      </c>
      <c r="E7507" s="12" t="s">
        <v>14121</v>
      </c>
      <c r="F7507" s="10" t="s">
        <v>67</v>
      </c>
    </row>
    <row r="7508" spans="1:6" x14ac:dyDescent="0.2">
      <c r="A7508" s="6" t="s">
        <v>64</v>
      </c>
      <c r="B7508" s="6">
        <v>2022</v>
      </c>
      <c r="C7508" s="6" t="e">
        <f t="shared" ca="1" si="28"/>
        <v>#NAME?</v>
      </c>
      <c r="D7508" s="13" t="s">
        <v>14122</v>
      </c>
      <c r="E7508" s="14" t="s">
        <v>14123</v>
      </c>
      <c r="F7508" s="10" t="s">
        <v>67</v>
      </c>
    </row>
    <row r="7509" spans="1:6" x14ac:dyDescent="0.2">
      <c r="A7509" s="6" t="s">
        <v>64</v>
      </c>
      <c r="B7509" s="6">
        <v>2022</v>
      </c>
      <c r="C7509" s="6" t="e">
        <f t="shared" ca="1" si="28"/>
        <v>#NAME?</v>
      </c>
      <c r="D7509" s="11" t="s">
        <v>14124</v>
      </c>
      <c r="E7509" s="12" t="s">
        <v>14125</v>
      </c>
      <c r="F7509" s="10" t="s">
        <v>67</v>
      </c>
    </row>
    <row r="7510" spans="1:6" x14ac:dyDescent="0.2">
      <c r="A7510" s="6" t="s">
        <v>64</v>
      </c>
      <c r="B7510" s="6">
        <v>2022</v>
      </c>
      <c r="C7510" s="6" t="e">
        <f t="shared" ca="1" si="28"/>
        <v>#NAME?</v>
      </c>
      <c r="D7510" s="13" t="s">
        <v>14126</v>
      </c>
      <c r="E7510" s="14" t="s">
        <v>14127</v>
      </c>
      <c r="F7510" s="10" t="s">
        <v>67</v>
      </c>
    </row>
    <row r="7511" spans="1:6" x14ac:dyDescent="0.2">
      <c r="A7511" s="6" t="s">
        <v>64</v>
      </c>
      <c r="B7511" s="6">
        <v>2022</v>
      </c>
      <c r="C7511" s="6" t="e">
        <f t="shared" ca="1" si="28"/>
        <v>#NAME?</v>
      </c>
      <c r="D7511" s="11" t="s">
        <v>14128</v>
      </c>
      <c r="E7511" s="12" t="s">
        <v>14129</v>
      </c>
      <c r="F7511" s="10" t="s">
        <v>67</v>
      </c>
    </row>
    <row r="7512" spans="1:6" x14ac:dyDescent="0.2">
      <c r="A7512" s="6" t="s">
        <v>64</v>
      </c>
      <c r="B7512" s="6">
        <v>2022</v>
      </c>
      <c r="C7512" s="6" t="e">
        <f t="shared" ca="1" si="28"/>
        <v>#NAME?</v>
      </c>
      <c r="D7512" s="13" t="s">
        <v>14130</v>
      </c>
      <c r="E7512" s="14" t="s">
        <v>14131</v>
      </c>
      <c r="F7512" s="10" t="s">
        <v>67</v>
      </c>
    </row>
    <row r="7513" spans="1:6" x14ac:dyDescent="0.2">
      <c r="A7513" s="6" t="s">
        <v>64</v>
      </c>
      <c r="B7513" s="6">
        <v>2022</v>
      </c>
      <c r="C7513" s="6" t="e">
        <f t="shared" ca="1" si="28"/>
        <v>#NAME?</v>
      </c>
      <c r="D7513" s="11" t="s">
        <v>14132</v>
      </c>
      <c r="E7513" s="12" t="s">
        <v>14133</v>
      </c>
      <c r="F7513" s="10" t="s">
        <v>67</v>
      </c>
    </row>
    <row r="7514" spans="1:6" x14ac:dyDescent="0.2">
      <c r="A7514" s="6" t="s">
        <v>64</v>
      </c>
      <c r="B7514" s="6">
        <v>2022</v>
      </c>
      <c r="C7514" s="6" t="e">
        <f t="shared" ca="1" si="28"/>
        <v>#NAME?</v>
      </c>
      <c r="D7514" s="13" t="s">
        <v>14134</v>
      </c>
      <c r="E7514" s="14" t="s">
        <v>14135</v>
      </c>
      <c r="F7514" s="10" t="s">
        <v>67</v>
      </c>
    </row>
    <row r="7515" spans="1:6" x14ac:dyDescent="0.2">
      <c r="A7515" s="6" t="s">
        <v>64</v>
      </c>
      <c r="B7515" s="6">
        <v>2022</v>
      </c>
      <c r="C7515" s="6" t="e">
        <f t="shared" ca="1" si="28"/>
        <v>#NAME?</v>
      </c>
      <c r="D7515" s="11" t="s">
        <v>14136</v>
      </c>
      <c r="E7515" s="12" t="s">
        <v>14137</v>
      </c>
      <c r="F7515" s="10" t="s">
        <v>67</v>
      </c>
    </row>
    <row r="7516" spans="1:6" x14ac:dyDescent="0.2">
      <c r="A7516" s="6" t="s">
        <v>64</v>
      </c>
      <c r="B7516" s="6">
        <v>2022</v>
      </c>
      <c r="C7516" s="6" t="e">
        <f t="shared" ca="1" si="28"/>
        <v>#NAME?</v>
      </c>
      <c r="D7516" s="13" t="s">
        <v>14138</v>
      </c>
      <c r="E7516" s="14" t="s">
        <v>14139</v>
      </c>
      <c r="F7516" s="10" t="s">
        <v>67</v>
      </c>
    </row>
    <row r="7517" spans="1:6" x14ac:dyDescent="0.2">
      <c r="A7517" s="6" t="s">
        <v>64</v>
      </c>
      <c r="B7517" s="6">
        <v>2022</v>
      </c>
      <c r="C7517" s="6" t="e">
        <f t="shared" ca="1" si="28"/>
        <v>#NAME?</v>
      </c>
      <c r="D7517" s="11" t="s">
        <v>14140</v>
      </c>
      <c r="E7517" s="12" t="s">
        <v>14141</v>
      </c>
      <c r="F7517" s="10" t="s">
        <v>67</v>
      </c>
    </row>
    <row r="7518" spans="1:6" x14ac:dyDescent="0.2">
      <c r="A7518" s="6" t="s">
        <v>64</v>
      </c>
      <c r="B7518" s="6">
        <v>2022</v>
      </c>
      <c r="C7518" s="6" t="e">
        <f t="shared" ca="1" si="28"/>
        <v>#NAME?</v>
      </c>
      <c r="D7518" s="13" t="s">
        <v>14142</v>
      </c>
      <c r="E7518" s="14" t="s">
        <v>14143</v>
      </c>
      <c r="F7518" s="10" t="s">
        <v>67</v>
      </c>
    </row>
    <row r="7519" spans="1:6" x14ac:dyDescent="0.2">
      <c r="A7519" s="6" t="s">
        <v>64</v>
      </c>
      <c r="B7519" s="6">
        <v>2022</v>
      </c>
      <c r="C7519" s="6" t="e">
        <f t="shared" ca="1" si="28"/>
        <v>#NAME?</v>
      </c>
      <c r="D7519" s="11" t="s">
        <v>14144</v>
      </c>
      <c r="E7519" s="12" t="s">
        <v>14145</v>
      </c>
      <c r="F7519" s="10" t="s">
        <v>67</v>
      </c>
    </row>
    <row r="7520" spans="1:6" x14ac:dyDescent="0.2">
      <c r="A7520" s="6" t="s">
        <v>64</v>
      </c>
      <c r="B7520" s="6">
        <v>2022</v>
      </c>
      <c r="C7520" s="6" t="e">
        <f t="shared" ca="1" si="28"/>
        <v>#NAME?</v>
      </c>
      <c r="D7520" s="13" t="s">
        <v>14146</v>
      </c>
      <c r="E7520" s="14" t="s">
        <v>14147</v>
      </c>
      <c r="F7520" s="10" t="s">
        <v>67</v>
      </c>
    </row>
    <row r="7521" spans="1:6" x14ac:dyDescent="0.2">
      <c r="A7521" s="6" t="s">
        <v>64</v>
      </c>
      <c r="B7521" s="6">
        <v>2022</v>
      </c>
      <c r="C7521" s="6" t="e">
        <f t="shared" ca="1" si="28"/>
        <v>#NAME?</v>
      </c>
      <c r="D7521" s="11" t="s">
        <v>14148</v>
      </c>
      <c r="E7521" s="12" t="s">
        <v>14149</v>
      </c>
      <c r="F7521" s="10" t="s">
        <v>67</v>
      </c>
    </row>
    <row r="7522" spans="1:6" x14ac:dyDescent="0.2">
      <c r="A7522" s="6" t="s">
        <v>64</v>
      </c>
      <c r="B7522" s="6">
        <v>2022</v>
      </c>
      <c r="C7522" s="6" t="e">
        <f t="shared" ca="1" si="28"/>
        <v>#NAME?</v>
      </c>
      <c r="D7522" s="13" t="s">
        <v>14150</v>
      </c>
      <c r="E7522" s="14" t="s">
        <v>14151</v>
      </c>
      <c r="F7522" s="10" t="s">
        <v>67</v>
      </c>
    </row>
    <row r="7523" spans="1:6" x14ac:dyDescent="0.2">
      <c r="A7523" s="6" t="s">
        <v>64</v>
      </c>
      <c r="B7523" s="6">
        <v>2022</v>
      </c>
      <c r="C7523" s="6" t="e">
        <f t="shared" ca="1" si="28"/>
        <v>#NAME?</v>
      </c>
      <c r="D7523" s="11" t="s">
        <v>14152</v>
      </c>
      <c r="E7523" s="12" t="s">
        <v>14153</v>
      </c>
      <c r="F7523" s="10" t="s">
        <v>67</v>
      </c>
    </row>
    <row r="7524" spans="1:6" x14ac:dyDescent="0.2">
      <c r="A7524" s="6" t="s">
        <v>64</v>
      </c>
      <c r="B7524" s="6">
        <v>2022</v>
      </c>
      <c r="C7524" s="6" t="e">
        <f t="shared" ca="1" si="28"/>
        <v>#NAME?</v>
      </c>
      <c r="D7524" s="13" t="s">
        <v>14154</v>
      </c>
      <c r="E7524" s="14" t="s">
        <v>14155</v>
      </c>
      <c r="F7524" s="10" t="s">
        <v>67</v>
      </c>
    </row>
    <row r="7525" spans="1:6" x14ac:dyDescent="0.2">
      <c r="A7525" s="6" t="s">
        <v>64</v>
      </c>
      <c r="B7525" s="6">
        <v>2022</v>
      </c>
      <c r="C7525" s="6" t="e">
        <f t="shared" ca="1" si="28"/>
        <v>#NAME?</v>
      </c>
      <c r="D7525" s="11" t="s">
        <v>14156</v>
      </c>
      <c r="E7525" s="12" t="s">
        <v>14157</v>
      </c>
      <c r="F7525" s="10" t="s">
        <v>67</v>
      </c>
    </row>
    <row r="7526" spans="1:6" x14ac:dyDescent="0.2">
      <c r="A7526" s="6" t="s">
        <v>64</v>
      </c>
      <c r="B7526" s="6">
        <v>2022</v>
      </c>
      <c r="C7526" s="6" t="e">
        <f t="shared" ca="1" si="28"/>
        <v>#NAME?</v>
      </c>
      <c r="D7526" s="13" t="s">
        <v>14158</v>
      </c>
      <c r="E7526" s="17" t="s">
        <v>14159</v>
      </c>
      <c r="F7526" s="10" t="s">
        <v>67</v>
      </c>
    </row>
    <row r="7527" spans="1:6" x14ac:dyDescent="0.2">
      <c r="A7527" s="6" t="s">
        <v>64</v>
      </c>
      <c r="B7527" s="6">
        <v>2022</v>
      </c>
      <c r="C7527" s="6" t="e">
        <f t="shared" ca="1" si="28"/>
        <v>#NAME?</v>
      </c>
      <c r="D7527" s="11" t="s">
        <v>14160</v>
      </c>
      <c r="E7527" s="12" t="s">
        <v>14161</v>
      </c>
      <c r="F7527" s="10" t="s">
        <v>67</v>
      </c>
    </row>
    <row r="7528" spans="1:6" x14ac:dyDescent="0.2">
      <c r="A7528" s="6" t="s">
        <v>64</v>
      </c>
      <c r="B7528" s="6">
        <v>2022</v>
      </c>
      <c r="C7528" s="6" t="e">
        <f t="shared" ca="1" si="28"/>
        <v>#NAME?</v>
      </c>
      <c r="D7528" s="13" t="s">
        <v>14162</v>
      </c>
      <c r="E7528" s="14" t="s">
        <v>14163</v>
      </c>
      <c r="F7528" s="10" t="s">
        <v>67</v>
      </c>
    </row>
    <row r="7529" spans="1:6" x14ac:dyDescent="0.2">
      <c r="A7529" s="6" t="s">
        <v>64</v>
      </c>
      <c r="B7529" s="6">
        <v>2022</v>
      </c>
      <c r="C7529" s="6" t="e">
        <f t="shared" ca="1" si="28"/>
        <v>#NAME?</v>
      </c>
      <c r="D7529" s="11" t="s">
        <v>14164</v>
      </c>
      <c r="E7529" s="12" t="s">
        <v>14165</v>
      </c>
      <c r="F7529" s="10" t="s">
        <v>67</v>
      </c>
    </row>
    <row r="7530" spans="1:6" x14ac:dyDescent="0.2">
      <c r="A7530" s="6" t="s">
        <v>64</v>
      </c>
      <c r="B7530" s="6">
        <v>2022</v>
      </c>
      <c r="C7530" s="6" t="e">
        <f t="shared" ca="1" si="28"/>
        <v>#NAME?</v>
      </c>
      <c r="D7530" s="13" t="s">
        <v>14166</v>
      </c>
      <c r="E7530" s="14" t="s">
        <v>14167</v>
      </c>
      <c r="F7530" s="10" t="s">
        <v>67</v>
      </c>
    </row>
    <row r="7531" spans="1:6" x14ac:dyDescent="0.2">
      <c r="A7531" s="6" t="s">
        <v>64</v>
      </c>
      <c r="B7531" s="6">
        <v>2022</v>
      </c>
      <c r="C7531" s="6" t="e">
        <f t="shared" ca="1" si="28"/>
        <v>#NAME?</v>
      </c>
      <c r="D7531" s="11" t="s">
        <v>14168</v>
      </c>
      <c r="E7531" s="12" t="s">
        <v>14169</v>
      </c>
      <c r="F7531" s="10" t="s">
        <v>67</v>
      </c>
    </row>
    <row r="7532" spans="1:6" x14ac:dyDescent="0.2">
      <c r="A7532" s="6" t="s">
        <v>64</v>
      </c>
      <c r="B7532" s="6">
        <v>2022</v>
      </c>
      <c r="C7532" s="6" t="e">
        <f t="shared" ca="1" si="28"/>
        <v>#NAME?</v>
      </c>
      <c r="D7532" s="13" t="s">
        <v>14170</v>
      </c>
      <c r="E7532" s="14" t="s">
        <v>14171</v>
      </c>
      <c r="F7532" s="10" t="s">
        <v>67</v>
      </c>
    </row>
    <row r="7533" spans="1:6" x14ac:dyDescent="0.2">
      <c r="A7533" s="6" t="s">
        <v>64</v>
      </c>
      <c r="B7533" s="6">
        <v>2022</v>
      </c>
      <c r="C7533" s="6" t="e">
        <f t="shared" ca="1" si="28"/>
        <v>#NAME?</v>
      </c>
      <c r="D7533" s="11" t="s">
        <v>14172</v>
      </c>
      <c r="E7533" s="12" t="s">
        <v>14173</v>
      </c>
      <c r="F7533" s="10" t="s">
        <v>67</v>
      </c>
    </row>
    <row r="7534" spans="1:6" x14ac:dyDescent="0.2">
      <c r="A7534" s="6" t="s">
        <v>64</v>
      </c>
      <c r="B7534" s="6">
        <v>2022</v>
      </c>
      <c r="C7534" s="6" t="e">
        <f t="shared" ca="1" si="28"/>
        <v>#NAME?</v>
      </c>
      <c r="D7534" s="13" t="s">
        <v>14174</v>
      </c>
      <c r="E7534" s="14" t="s">
        <v>2254</v>
      </c>
      <c r="F7534" s="10" t="s">
        <v>67</v>
      </c>
    </row>
    <row r="7535" spans="1:6" x14ac:dyDescent="0.2">
      <c r="A7535" s="6" t="s">
        <v>64</v>
      </c>
      <c r="B7535" s="6">
        <v>2022</v>
      </c>
      <c r="C7535" s="6" t="e">
        <f t="shared" ca="1" si="28"/>
        <v>#NAME?</v>
      </c>
      <c r="D7535" s="11" t="s">
        <v>14175</v>
      </c>
      <c r="E7535" s="12" t="s">
        <v>14176</v>
      </c>
      <c r="F7535" s="10" t="s">
        <v>67</v>
      </c>
    </row>
    <row r="7536" spans="1:6" x14ac:dyDescent="0.2">
      <c r="A7536" s="6" t="s">
        <v>64</v>
      </c>
      <c r="B7536" s="6">
        <v>2022</v>
      </c>
      <c r="C7536" s="6" t="e">
        <f t="shared" ca="1" si="28"/>
        <v>#NAME?</v>
      </c>
      <c r="D7536" s="13" t="s">
        <v>46</v>
      </c>
      <c r="E7536" s="14" t="s">
        <v>14177</v>
      </c>
      <c r="F7536" s="10" t="s">
        <v>67</v>
      </c>
    </row>
    <row r="7537" spans="1:6" x14ac:dyDescent="0.2">
      <c r="A7537" s="6" t="s">
        <v>64</v>
      </c>
      <c r="B7537" s="6">
        <v>2022</v>
      </c>
      <c r="C7537" s="6" t="e">
        <f t="shared" ca="1" si="28"/>
        <v>#NAME?</v>
      </c>
      <c r="D7537" s="11" t="s">
        <v>14178</v>
      </c>
      <c r="E7537" s="12" t="s">
        <v>14179</v>
      </c>
      <c r="F7537" s="10" t="s">
        <v>67</v>
      </c>
    </row>
    <row r="7538" spans="1:6" x14ac:dyDescent="0.2">
      <c r="A7538" s="6" t="s">
        <v>64</v>
      </c>
      <c r="B7538" s="6">
        <v>2022</v>
      </c>
      <c r="C7538" s="6" t="e">
        <f t="shared" ca="1" si="28"/>
        <v>#NAME?</v>
      </c>
      <c r="D7538" s="13" t="s">
        <v>14180</v>
      </c>
      <c r="E7538" s="14" t="s">
        <v>14181</v>
      </c>
      <c r="F7538" s="10" t="s">
        <v>67</v>
      </c>
    </row>
    <row r="7539" spans="1:6" x14ac:dyDescent="0.2">
      <c r="A7539" s="6" t="s">
        <v>64</v>
      </c>
      <c r="B7539" s="6">
        <v>2022</v>
      </c>
      <c r="C7539" s="6" t="e">
        <f t="shared" ca="1" si="28"/>
        <v>#NAME?</v>
      </c>
      <c r="D7539" s="11" t="s">
        <v>14182</v>
      </c>
      <c r="E7539" s="12" t="s">
        <v>14183</v>
      </c>
      <c r="F7539" s="10" t="s">
        <v>67</v>
      </c>
    </row>
    <row r="7540" spans="1:6" x14ac:dyDescent="0.2">
      <c r="A7540" s="6" t="s">
        <v>64</v>
      </c>
      <c r="B7540" s="6">
        <v>2022</v>
      </c>
      <c r="C7540" s="6" t="e">
        <f t="shared" ca="1" si="28"/>
        <v>#NAME?</v>
      </c>
      <c r="D7540" s="13" t="s">
        <v>14184</v>
      </c>
      <c r="E7540" s="14" t="s">
        <v>14185</v>
      </c>
      <c r="F7540" s="10" t="s">
        <v>67</v>
      </c>
    </row>
    <row r="7541" spans="1:6" x14ac:dyDescent="0.2">
      <c r="A7541" s="6" t="s">
        <v>64</v>
      </c>
      <c r="B7541" s="6">
        <v>2022</v>
      </c>
      <c r="C7541" s="6" t="e">
        <f t="shared" ca="1" si="28"/>
        <v>#NAME?</v>
      </c>
      <c r="D7541" s="11" t="s">
        <v>14186</v>
      </c>
      <c r="E7541" s="12" t="s">
        <v>14187</v>
      </c>
      <c r="F7541" s="10" t="s">
        <v>67</v>
      </c>
    </row>
    <row r="7542" spans="1:6" x14ac:dyDescent="0.2">
      <c r="A7542" s="6" t="s">
        <v>64</v>
      </c>
      <c r="B7542" s="6">
        <v>2022</v>
      </c>
      <c r="C7542" s="6" t="e">
        <f t="shared" ca="1" si="28"/>
        <v>#NAME?</v>
      </c>
      <c r="D7542" s="13" t="s">
        <v>14188</v>
      </c>
      <c r="E7542" s="14" t="s">
        <v>2254</v>
      </c>
      <c r="F7542" s="10" t="s">
        <v>67</v>
      </c>
    </row>
    <row r="7543" spans="1:6" x14ac:dyDescent="0.2">
      <c r="A7543" s="6" t="s">
        <v>64</v>
      </c>
      <c r="B7543" s="6">
        <v>2022</v>
      </c>
      <c r="C7543" s="6" t="e">
        <f t="shared" ca="1" si="28"/>
        <v>#NAME?</v>
      </c>
      <c r="D7543" s="11" t="s">
        <v>14189</v>
      </c>
      <c r="E7543" s="12" t="s">
        <v>14190</v>
      </c>
      <c r="F7543" s="10" t="s">
        <v>67</v>
      </c>
    </row>
    <row r="7544" spans="1:6" x14ac:dyDescent="0.2">
      <c r="A7544" s="6" t="s">
        <v>64</v>
      </c>
      <c r="B7544" s="6">
        <v>2022</v>
      </c>
      <c r="C7544" s="6" t="e">
        <f t="shared" ca="1" si="28"/>
        <v>#NAME?</v>
      </c>
      <c r="D7544" s="13" t="s">
        <v>14191</v>
      </c>
      <c r="E7544" s="14" t="s">
        <v>14192</v>
      </c>
      <c r="F7544" s="10" t="s">
        <v>67</v>
      </c>
    </row>
    <row r="7545" spans="1:6" x14ac:dyDescent="0.2">
      <c r="A7545" s="6" t="s">
        <v>64</v>
      </c>
      <c r="B7545" s="6">
        <v>2022</v>
      </c>
      <c r="C7545" s="6" t="e">
        <f t="shared" ca="1" si="28"/>
        <v>#NAME?</v>
      </c>
      <c r="D7545" s="11" t="s">
        <v>14193</v>
      </c>
      <c r="E7545" s="12" t="s">
        <v>14194</v>
      </c>
      <c r="F7545" s="10" t="s">
        <v>67</v>
      </c>
    </row>
    <row r="7546" spans="1:6" x14ac:dyDescent="0.2">
      <c r="A7546" s="6" t="s">
        <v>64</v>
      </c>
      <c r="B7546" s="6">
        <v>2022</v>
      </c>
      <c r="C7546" s="6" t="e">
        <f t="shared" ca="1" si="28"/>
        <v>#NAME?</v>
      </c>
      <c r="D7546" s="13" t="s">
        <v>14195</v>
      </c>
      <c r="E7546" s="14" t="s">
        <v>14196</v>
      </c>
      <c r="F7546" s="10" t="s">
        <v>67</v>
      </c>
    </row>
    <row r="7547" spans="1:6" x14ac:dyDescent="0.2">
      <c r="A7547" s="6" t="s">
        <v>64</v>
      </c>
      <c r="B7547" s="6">
        <v>2022</v>
      </c>
      <c r="C7547" s="6" t="e">
        <f t="shared" ca="1" si="28"/>
        <v>#NAME?</v>
      </c>
      <c r="D7547" s="11" t="s">
        <v>14197</v>
      </c>
      <c r="E7547" s="12" t="s">
        <v>14198</v>
      </c>
      <c r="F7547" s="10" t="s">
        <v>67</v>
      </c>
    </row>
    <row r="7548" spans="1:6" x14ac:dyDescent="0.2">
      <c r="A7548" s="6" t="s">
        <v>64</v>
      </c>
      <c r="B7548" s="6">
        <v>2022</v>
      </c>
      <c r="C7548" s="6" t="e">
        <f t="shared" ca="1" si="28"/>
        <v>#NAME?</v>
      </c>
      <c r="D7548" s="13" t="s">
        <v>14199</v>
      </c>
      <c r="E7548" s="14" t="s">
        <v>14200</v>
      </c>
      <c r="F7548" s="10" t="s">
        <v>67</v>
      </c>
    </row>
    <row r="7549" spans="1:6" x14ac:dyDescent="0.2">
      <c r="A7549" s="6" t="s">
        <v>64</v>
      </c>
      <c r="B7549" s="6">
        <v>2022</v>
      </c>
      <c r="C7549" s="6" t="e">
        <f t="shared" ca="1" si="28"/>
        <v>#NAME?</v>
      </c>
      <c r="D7549" s="11" t="s">
        <v>14201</v>
      </c>
      <c r="E7549" s="12" t="s">
        <v>14202</v>
      </c>
      <c r="F7549" s="10" t="s">
        <v>67</v>
      </c>
    </row>
    <row r="7550" spans="1:6" x14ac:dyDescent="0.2">
      <c r="A7550" s="6" t="s">
        <v>64</v>
      </c>
      <c r="B7550" s="6">
        <v>2022</v>
      </c>
      <c r="C7550" s="6" t="e">
        <f t="shared" ca="1" si="28"/>
        <v>#NAME?</v>
      </c>
      <c r="D7550" s="13" t="s">
        <v>14203</v>
      </c>
      <c r="E7550" s="14" t="s">
        <v>14204</v>
      </c>
      <c r="F7550" s="10" t="s">
        <v>67</v>
      </c>
    </row>
    <row r="7551" spans="1:6" x14ac:dyDescent="0.2">
      <c r="A7551" s="6" t="s">
        <v>64</v>
      </c>
      <c r="B7551" s="6">
        <v>2022</v>
      </c>
      <c r="C7551" s="6" t="e">
        <f t="shared" ca="1" si="28"/>
        <v>#NAME?</v>
      </c>
      <c r="D7551" s="11" t="s">
        <v>14205</v>
      </c>
      <c r="E7551" s="12" t="s">
        <v>14206</v>
      </c>
      <c r="F7551" s="10" t="s">
        <v>67</v>
      </c>
    </row>
    <row r="7552" spans="1:6" x14ac:dyDescent="0.2">
      <c r="A7552" s="6" t="s">
        <v>64</v>
      </c>
      <c r="B7552" s="6">
        <v>2022</v>
      </c>
      <c r="C7552" s="6" t="e">
        <f t="shared" ca="1" si="28"/>
        <v>#NAME?</v>
      </c>
      <c r="D7552" s="13" t="s">
        <v>14207</v>
      </c>
      <c r="E7552" s="14" t="s">
        <v>14208</v>
      </c>
      <c r="F7552" s="10" t="s">
        <v>67</v>
      </c>
    </row>
    <row r="7553" spans="1:6" x14ac:dyDescent="0.2">
      <c r="A7553" s="6" t="s">
        <v>64</v>
      </c>
      <c r="B7553" s="6">
        <v>2022</v>
      </c>
      <c r="C7553" s="6" t="e">
        <f t="shared" ca="1" si="28"/>
        <v>#NAME?</v>
      </c>
      <c r="D7553" s="11" t="s">
        <v>14209</v>
      </c>
      <c r="E7553" s="12" t="s">
        <v>14210</v>
      </c>
      <c r="F7553" s="10" t="s">
        <v>67</v>
      </c>
    </row>
    <row r="7554" spans="1:6" x14ac:dyDescent="0.2">
      <c r="A7554" s="6" t="s">
        <v>64</v>
      </c>
      <c r="B7554" s="6">
        <v>2022</v>
      </c>
      <c r="C7554" s="6" t="e">
        <f t="shared" ca="1" si="28"/>
        <v>#NAME?</v>
      </c>
      <c r="D7554" s="13" t="s">
        <v>14211</v>
      </c>
      <c r="E7554" s="14" t="s">
        <v>14212</v>
      </c>
      <c r="F7554" s="10" t="s">
        <v>67</v>
      </c>
    </row>
    <row r="7555" spans="1:6" x14ac:dyDescent="0.2">
      <c r="A7555" s="6" t="s">
        <v>64</v>
      </c>
      <c r="B7555" s="6">
        <v>2022</v>
      </c>
      <c r="C7555" s="6" t="e">
        <f t="shared" ca="1" si="28"/>
        <v>#NAME?</v>
      </c>
      <c r="D7555" s="11" t="s">
        <v>14213</v>
      </c>
      <c r="E7555" s="12" t="s">
        <v>14214</v>
      </c>
      <c r="F7555" s="10" t="s">
        <v>67</v>
      </c>
    </row>
    <row r="7556" spans="1:6" x14ac:dyDescent="0.2">
      <c r="A7556" s="6" t="s">
        <v>64</v>
      </c>
      <c r="B7556" s="6">
        <v>2022</v>
      </c>
      <c r="C7556" s="6" t="e">
        <f t="shared" ca="1" si="28"/>
        <v>#NAME?</v>
      </c>
      <c r="D7556" s="13" t="s">
        <v>14215</v>
      </c>
      <c r="E7556" s="14" t="s">
        <v>14216</v>
      </c>
      <c r="F7556" s="10" t="s">
        <v>67</v>
      </c>
    </row>
    <row r="7557" spans="1:6" x14ac:dyDescent="0.2">
      <c r="A7557" s="6" t="s">
        <v>64</v>
      </c>
      <c r="B7557" s="6">
        <v>2022</v>
      </c>
      <c r="C7557" s="6" t="e">
        <f t="shared" ca="1" si="28"/>
        <v>#NAME?</v>
      </c>
      <c r="D7557" s="11" t="s">
        <v>14217</v>
      </c>
      <c r="E7557" s="12" t="s">
        <v>14218</v>
      </c>
      <c r="F7557" s="10" t="s">
        <v>67</v>
      </c>
    </row>
    <row r="7558" spans="1:6" x14ac:dyDescent="0.2">
      <c r="A7558" s="6" t="s">
        <v>64</v>
      </c>
      <c r="B7558" s="6">
        <v>2022</v>
      </c>
      <c r="C7558" s="6" t="e">
        <f t="shared" ca="1" si="28"/>
        <v>#NAME?</v>
      </c>
      <c r="D7558" s="13" t="s">
        <v>14219</v>
      </c>
      <c r="E7558" s="14" t="s">
        <v>14220</v>
      </c>
      <c r="F7558" s="10" t="s">
        <v>67</v>
      </c>
    </row>
    <row r="7559" spans="1:6" x14ac:dyDescent="0.2">
      <c r="A7559" s="6" t="s">
        <v>64</v>
      </c>
      <c r="B7559" s="6">
        <v>2022</v>
      </c>
      <c r="C7559" s="6" t="e">
        <f t="shared" ca="1" si="28"/>
        <v>#NAME?</v>
      </c>
      <c r="D7559" s="11" t="s">
        <v>14221</v>
      </c>
      <c r="E7559" s="12" t="s">
        <v>14222</v>
      </c>
      <c r="F7559" s="10" t="s">
        <v>67</v>
      </c>
    </row>
    <row r="7560" spans="1:6" x14ac:dyDescent="0.2">
      <c r="A7560" s="6" t="s">
        <v>64</v>
      </c>
      <c r="B7560" s="6">
        <v>2022</v>
      </c>
      <c r="C7560" s="6" t="e">
        <f t="shared" ca="1" si="28"/>
        <v>#NAME?</v>
      </c>
      <c r="D7560" s="13" t="s">
        <v>14223</v>
      </c>
      <c r="E7560" s="14" t="s">
        <v>14224</v>
      </c>
      <c r="F7560" s="10" t="s">
        <v>67</v>
      </c>
    </row>
    <row r="7561" spans="1:6" x14ac:dyDescent="0.2">
      <c r="A7561" s="6" t="s">
        <v>64</v>
      </c>
      <c r="B7561" s="6">
        <v>2022</v>
      </c>
      <c r="C7561" s="6" t="e">
        <f t="shared" ca="1" si="28"/>
        <v>#NAME?</v>
      </c>
      <c r="D7561" s="11" t="s">
        <v>14225</v>
      </c>
      <c r="E7561" s="12" t="s">
        <v>14226</v>
      </c>
      <c r="F7561" s="10" t="s">
        <v>67</v>
      </c>
    </row>
    <row r="7562" spans="1:6" x14ac:dyDescent="0.2">
      <c r="A7562" s="6" t="s">
        <v>64</v>
      </c>
      <c r="B7562" s="6">
        <v>2022</v>
      </c>
      <c r="C7562" s="6" t="e">
        <f t="shared" ca="1" si="28"/>
        <v>#NAME?</v>
      </c>
      <c r="D7562" s="13" t="s">
        <v>14227</v>
      </c>
      <c r="E7562" s="14" t="s">
        <v>14228</v>
      </c>
      <c r="F7562" s="10" t="s">
        <v>67</v>
      </c>
    </row>
    <row r="7563" spans="1:6" x14ac:dyDescent="0.2">
      <c r="A7563" s="6" t="s">
        <v>64</v>
      </c>
      <c r="B7563" s="6">
        <v>2022</v>
      </c>
      <c r="C7563" s="6" t="e">
        <f t="shared" ca="1" si="28"/>
        <v>#NAME?</v>
      </c>
      <c r="D7563" s="11" t="s">
        <v>14229</v>
      </c>
      <c r="E7563" s="12" t="s">
        <v>14230</v>
      </c>
      <c r="F7563" s="10" t="s">
        <v>67</v>
      </c>
    </row>
    <row r="7564" spans="1:6" x14ac:dyDescent="0.2">
      <c r="A7564" s="6" t="s">
        <v>64</v>
      </c>
      <c r="B7564" s="6">
        <v>2022</v>
      </c>
      <c r="C7564" s="6" t="e">
        <f t="shared" ca="1" si="28"/>
        <v>#NAME?</v>
      </c>
      <c r="D7564" s="13" t="s">
        <v>14231</v>
      </c>
      <c r="E7564" s="14" t="s">
        <v>14232</v>
      </c>
      <c r="F7564" s="10" t="s">
        <v>67</v>
      </c>
    </row>
    <row r="7565" spans="1:6" x14ac:dyDescent="0.2">
      <c r="A7565" s="6" t="s">
        <v>64</v>
      </c>
      <c r="B7565" s="6">
        <v>2022</v>
      </c>
      <c r="C7565" s="6" t="e">
        <f t="shared" ca="1" si="28"/>
        <v>#NAME?</v>
      </c>
      <c r="D7565" s="11" t="s">
        <v>14233</v>
      </c>
      <c r="E7565" s="12" t="s">
        <v>14234</v>
      </c>
      <c r="F7565" s="10" t="s">
        <v>67</v>
      </c>
    </row>
    <row r="7566" spans="1:6" x14ac:dyDescent="0.2">
      <c r="A7566" s="6" t="s">
        <v>64</v>
      </c>
      <c r="B7566" s="6">
        <v>2022</v>
      </c>
      <c r="C7566" s="6" t="e">
        <f t="shared" ca="1" si="28"/>
        <v>#NAME?</v>
      </c>
      <c r="D7566" s="13" t="s">
        <v>14235</v>
      </c>
      <c r="E7566" s="14" t="s">
        <v>14236</v>
      </c>
      <c r="F7566" s="10" t="s">
        <v>67</v>
      </c>
    </row>
    <row r="7567" spans="1:6" x14ac:dyDescent="0.2">
      <c r="A7567" s="6" t="s">
        <v>64</v>
      </c>
      <c r="B7567" s="6">
        <v>2022</v>
      </c>
      <c r="C7567" s="6" t="e">
        <f t="shared" ca="1" si="28"/>
        <v>#NAME?</v>
      </c>
      <c r="D7567" s="11" t="s">
        <v>14237</v>
      </c>
      <c r="E7567" s="12" t="s">
        <v>14238</v>
      </c>
      <c r="F7567" s="10" t="s">
        <v>67</v>
      </c>
    </row>
    <row r="7568" spans="1:6" x14ac:dyDescent="0.2">
      <c r="A7568" s="6" t="s">
        <v>64</v>
      </c>
      <c r="B7568" s="6">
        <v>2022</v>
      </c>
      <c r="C7568" s="6" t="e">
        <f t="shared" ca="1" si="28"/>
        <v>#NAME?</v>
      </c>
      <c r="D7568" s="13" t="s">
        <v>14239</v>
      </c>
      <c r="E7568" s="14" t="s">
        <v>14240</v>
      </c>
      <c r="F7568" s="10" t="s">
        <v>67</v>
      </c>
    </row>
    <row r="7569" spans="1:6" x14ac:dyDescent="0.2">
      <c r="A7569" s="6" t="s">
        <v>64</v>
      </c>
      <c r="B7569" s="6">
        <v>2022</v>
      </c>
      <c r="C7569" s="6" t="e">
        <f t="shared" ca="1" si="28"/>
        <v>#NAME?</v>
      </c>
      <c r="D7569" s="11" t="s">
        <v>14241</v>
      </c>
      <c r="E7569" s="12" t="s">
        <v>14242</v>
      </c>
      <c r="F7569" s="10" t="s">
        <v>67</v>
      </c>
    </row>
    <row r="7570" spans="1:6" x14ac:dyDescent="0.2">
      <c r="A7570" s="6" t="s">
        <v>64</v>
      </c>
      <c r="B7570" s="6">
        <v>2022</v>
      </c>
      <c r="C7570" s="6" t="e">
        <f t="shared" ca="1" si="28"/>
        <v>#NAME?</v>
      </c>
      <c r="D7570" s="13" t="s">
        <v>14243</v>
      </c>
      <c r="E7570" s="14" t="s">
        <v>14244</v>
      </c>
      <c r="F7570" s="10" t="s">
        <v>67</v>
      </c>
    </row>
    <row r="7571" spans="1:6" x14ac:dyDescent="0.2">
      <c r="A7571" s="6" t="s">
        <v>64</v>
      </c>
      <c r="B7571" s="6">
        <v>2022</v>
      </c>
      <c r="C7571" s="6" t="e">
        <f t="shared" ref="C7571:C7825" ca="1" si="29">_xludf.CONCAT(A7571,B7571)</f>
        <v>#NAME?</v>
      </c>
      <c r="D7571" s="11" t="s">
        <v>14245</v>
      </c>
      <c r="E7571" s="12" t="s">
        <v>14246</v>
      </c>
      <c r="F7571" s="10" t="s">
        <v>67</v>
      </c>
    </row>
    <row r="7572" spans="1:6" x14ac:dyDescent="0.2">
      <c r="A7572" s="6" t="s">
        <v>64</v>
      </c>
      <c r="B7572" s="6">
        <v>2022</v>
      </c>
      <c r="C7572" s="6" t="e">
        <f t="shared" ca="1" si="29"/>
        <v>#NAME?</v>
      </c>
      <c r="D7572" s="13" t="s">
        <v>14247</v>
      </c>
      <c r="E7572" s="14" t="s">
        <v>14248</v>
      </c>
      <c r="F7572" s="10" t="s">
        <v>67</v>
      </c>
    </row>
    <row r="7573" spans="1:6" x14ac:dyDescent="0.2">
      <c r="A7573" s="6" t="s">
        <v>64</v>
      </c>
      <c r="B7573" s="6">
        <v>2022</v>
      </c>
      <c r="C7573" s="6" t="e">
        <f t="shared" ca="1" si="29"/>
        <v>#NAME?</v>
      </c>
      <c r="D7573" s="11" t="s">
        <v>14249</v>
      </c>
      <c r="E7573" s="12" t="s">
        <v>14250</v>
      </c>
      <c r="F7573" s="10" t="s">
        <v>67</v>
      </c>
    </row>
    <row r="7574" spans="1:6" x14ac:dyDescent="0.2">
      <c r="A7574" s="6" t="s">
        <v>64</v>
      </c>
      <c r="B7574" s="6">
        <v>2022</v>
      </c>
      <c r="C7574" s="6" t="e">
        <f t="shared" ca="1" si="29"/>
        <v>#NAME?</v>
      </c>
      <c r="D7574" s="13" t="s">
        <v>14251</v>
      </c>
      <c r="E7574" s="14" t="s">
        <v>14252</v>
      </c>
      <c r="F7574" s="10" t="s">
        <v>67</v>
      </c>
    </row>
    <row r="7575" spans="1:6" x14ac:dyDescent="0.2">
      <c r="A7575" s="6" t="s">
        <v>64</v>
      </c>
      <c r="B7575" s="6">
        <v>2022</v>
      </c>
      <c r="C7575" s="6" t="e">
        <f t="shared" ca="1" si="29"/>
        <v>#NAME?</v>
      </c>
      <c r="D7575" s="11" t="s">
        <v>14253</v>
      </c>
      <c r="E7575" s="12" t="s">
        <v>14254</v>
      </c>
      <c r="F7575" s="10" t="s">
        <v>67</v>
      </c>
    </row>
    <row r="7576" spans="1:6" x14ac:dyDescent="0.2">
      <c r="A7576" s="6" t="s">
        <v>64</v>
      </c>
      <c r="B7576" s="6">
        <v>2022</v>
      </c>
      <c r="C7576" s="6" t="e">
        <f t="shared" ca="1" si="29"/>
        <v>#NAME?</v>
      </c>
      <c r="D7576" s="13" t="s">
        <v>14255</v>
      </c>
      <c r="E7576" s="14" t="s">
        <v>14256</v>
      </c>
      <c r="F7576" s="10" t="s">
        <v>67</v>
      </c>
    </row>
    <row r="7577" spans="1:6" x14ac:dyDescent="0.2">
      <c r="A7577" s="6" t="s">
        <v>64</v>
      </c>
      <c r="B7577" s="6">
        <v>2022</v>
      </c>
      <c r="C7577" s="6" t="e">
        <f t="shared" ca="1" si="29"/>
        <v>#NAME?</v>
      </c>
      <c r="D7577" s="11" t="s">
        <v>14257</v>
      </c>
      <c r="E7577" s="12" t="s">
        <v>14258</v>
      </c>
      <c r="F7577" s="10" t="s">
        <v>67</v>
      </c>
    </row>
    <row r="7578" spans="1:6" x14ac:dyDescent="0.2">
      <c r="A7578" s="6" t="s">
        <v>64</v>
      </c>
      <c r="B7578" s="6">
        <v>2022</v>
      </c>
      <c r="C7578" s="6" t="e">
        <f t="shared" ca="1" si="29"/>
        <v>#NAME?</v>
      </c>
      <c r="D7578" s="13" t="s">
        <v>14259</v>
      </c>
      <c r="E7578" s="14" t="s">
        <v>14260</v>
      </c>
      <c r="F7578" s="10" t="s">
        <v>67</v>
      </c>
    </row>
    <row r="7579" spans="1:6" x14ac:dyDescent="0.2">
      <c r="A7579" s="6" t="s">
        <v>64</v>
      </c>
      <c r="B7579" s="6">
        <v>2022</v>
      </c>
      <c r="C7579" s="6" t="e">
        <f t="shared" ca="1" si="29"/>
        <v>#NAME?</v>
      </c>
      <c r="D7579" s="11" t="s">
        <v>14261</v>
      </c>
      <c r="E7579" s="12" t="s">
        <v>14262</v>
      </c>
      <c r="F7579" s="10" t="s">
        <v>67</v>
      </c>
    </row>
    <row r="7580" spans="1:6" x14ac:dyDescent="0.2">
      <c r="A7580" s="6" t="s">
        <v>64</v>
      </c>
      <c r="B7580" s="6">
        <v>2022</v>
      </c>
      <c r="C7580" s="6" t="e">
        <f t="shared" ca="1" si="29"/>
        <v>#NAME?</v>
      </c>
      <c r="D7580" s="13" t="s">
        <v>14263</v>
      </c>
      <c r="E7580" s="14" t="s">
        <v>14264</v>
      </c>
      <c r="F7580" s="10" t="s">
        <v>67</v>
      </c>
    </row>
    <row r="7581" spans="1:6" x14ac:dyDescent="0.2">
      <c r="A7581" s="6" t="s">
        <v>64</v>
      </c>
      <c r="B7581" s="6">
        <v>2022</v>
      </c>
      <c r="C7581" s="6" t="e">
        <f t="shared" ca="1" si="29"/>
        <v>#NAME?</v>
      </c>
      <c r="D7581" s="11" t="s">
        <v>14265</v>
      </c>
      <c r="E7581" s="12" t="s">
        <v>14266</v>
      </c>
      <c r="F7581" s="10" t="s">
        <v>67</v>
      </c>
    </row>
    <row r="7582" spans="1:6" x14ac:dyDescent="0.2">
      <c r="A7582" s="6" t="s">
        <v>64</v>
      </c>
      <c r="B7582" s="6">
        <v>2022</v>
      </c>
      <c r="C7582" s="6" t="e">
        <f t="shared" ca="1" si="29"/>
        <v>#NAME?</v>
      </c>
      <c r="D7582" s="13" t="s">
        <v>14267</v>
      </c>
      <c r="E7582" s="14" t="s">
        <v>14268</v>
      </c>
      <c r="F7582" s="10" t="s">
        <v>67</v>
      </c>
    </row>
    <row r="7583" spans="1:6" x14ac:dyDescent="0.2">
      <c r="A7583" s="6" t="s">
        <v>64</v>
      </c>
      <c r="B7583" s="6">
        <v>2022</v>
      </c>
      <c r="C7583" s="6" t="e">
        <f t="shared" ca="1" si="29"/>
        <v>#NAME?</v>
      </c>
      <c r="D7583" s="11" t="s">
        <v>14269</v>
      </c>
      <c r="E7583" s="12" t="s">
        <v>14270</v>
      </c>
      <c r="F7583" s="10" t="s">
        <v>67</v>
      </c>
    </row>
    <row r="7584" spans="1:6" x14ac:dyDescent="0.2">
      <c r="A7584" s="6" t="s">
        <v>64</v>
      </c>
      <c r="B7584" s="6">
        <v>2022</v>
      </c>
      <c r="C7584" s="6" t="e">
        <f t="shared" ca="1" si="29"/>
        <v>#NAME?</v>
      </c>
      <c r="D7584" s="13" t="s">
        <v>14271</v>
      </c>
      <c r="E7584" s="14" t="s">
        <v>14272</v>
      </c>
      <c r="F7584" s="10" t="s">
        <v>67</v>
      </c>
    </row>
    <row r="7585" spans="1:6" x14ac:dyDescent="0.2">
      <c r="A7585" s="6" t="s">
        <v>64</v>
      </c>
      <c r="B7585" s="6">
        <v>2022</v>
      </c>
      <c r="C7585" s="6" t="e">
        <f t="shared" ca="1" si="29"/>
        <v>#NAME?</v>
      </c>
      <c r="D7585" s="11" t="s">
        <v>14273</v>
      </c>
      <c r="E7585" s="12" t="s">
        <v>14274</v>
      </c>
      <c r="F7585" s="10" t="s">
        <v>67</v>
      </c>
    </row>
    <row r="7586" spans="1:6" x14ac:dyDescent="0.2">
      <c r="A7586" s="6" t="s">
        <v>64</v>
      </c>
      <c r="B7586" s="6">
        <v>2022</v>
      </c>
      <c r="C7586" s="6" t="e">
        <f t="shared" ca="1" si="29"/>
        <v>#NAME?</v>
      </c>
      <c r="D7586" s="13" t="s">
        <v>14275</v>
      </c>
      <c r="E7586" s="14" t="s">
        <v>14276</v>
      </c>
      <c r="F7586" s="10" t="s">
        <v>67</v>
      </c>
    </row>
    <row r="7587" spans="1:6" x14ac:dyDescent="0.2">
      <c r="A7587" s="6" t="s">
        <v>64</v>
      </c>
      <c r="B7587" s="6">
        <v>2022</v>
      </c>
      <c r="C7587" s="6" t="e">
        <f t="shared" ca="1" si="29"/>
        <v>#NAME?</v>
      </c>
      <c r="D7587" s="11" t="s">
        <v>14277</v>
      </c>
      <c r="E7587" s="12" t="s">
        <v>14278</v>
      </c>
      <c r="F7587" s="10" t="s">
        <v>67</v>
      </c>
    </row>
    <row r="7588" spans="1:6" x14ac:dyDescent="0.2">
      <c r="A7588" s="6" t="s">
        <v>64</v>
      </c>
      <c r="B7588" s="6">
        <v>2022</v>
      </c>
      <c r="C7588" s="6" t="e">
        <f t="shared" ca="1" si="29"/>
        <v>#NAME?</v>
      </c>
      <c r="D7588" s="13" t="s">
        <v>14279</v>
      </c>
      <c r="E7588" s="14" t="s">
        <v>2254</v>
      </c>
      <c r="F7588" s="10" t="s">
        <v>67</v>
      </c>
    </row>
    <row r="7589" spans="1:6" x14ac:dyDescent="0.2">
      <c r="A7589" s="6" t="s">
        <v>64</v>
      </c>
      <c r="B7589" s="6">
        <v>2022</v>
      </c>
      <c r="C7589" s="6" t="e">
        <f t="shared" ca="1" si="29"/>
        <v>#NAME?</v>
      </c>
      <c r="D7589" s="11" t="s">
        <v>14280</v>
      </c>
      <c r="E7589" s="12" t="s">
        <v>14281</v>
      </c>
      <c r="F7589" s="10" t="s">
        <v>67</v>
      </c>
    </row>
    <row r="7590" spans="1:6" x14ac:dyDescent="0.2">
      <c r="A7590" s="6" t="s">
        <v>64</v>
      </c>
      <c r="B7590" s="6">
        <v>2022</v>
      </c>
      <c r="C7590" s="6" t="e">
        <f t="shared" ca="1" si="29"/>
        <v>#NAME?</v>
      </c>
      <c r="D7590" s="13" t="s">
        <v>14282</v>
      </c>
      <c r="E7590" s="14" t="s">
        <v>14283</v>
      </c>
      <c r="F7590" s="10" t="s">
        <v>67</v>
      </c>
    </row>
    <row r="7591" spans="1:6" x14ac:dyDescent="0.2">
      <c r="A7591" s="6" t="s">
        <v>64</v>
      </c>
      <c r="B7591" s="6">
        <v>2022</v>
      </c>
      <c r="C7591" s="6" t="e">
        <f t="shared" ca="1" si="29"/>
        <v>#NAME?</v>
      </c>
      <c r="D7591" s="11" t="s">
        <v>14284</v>
      </c>
      <c r="E7591" s="12" t="s">
        <v>14285</v>
      </c>
      <c r="F7591" s="10" t="s">
        <v>67</v>
      </c>
    </row>
    <row r="7592" spans="1:6" x14ac:dyDescent="0.2">
      <c r="A7592" s="6" t="s">
        <v>64</v>
      </c>
      <c r="B7592" s="6">
        <v>2022</v>
      </c>
      <c r="C7592" s="6" t="e">
        <f t="shared" ca="1" si="29"/>
        <v>#NAME?</v>
      </c>
      <c r="D7592" s="13" t="s">
        <v>14286</v>
      </c>
      <c r="E7592" s="14" t="s">
        <v>14287</v>
      </c>
      <c r="F7592" s="10" t="s">
        <v>67</v>
      </c>
    </row>
    <row r="7593" spans="1:6" x14ac:dyDescent="0.2">
      <c r="A7593" s="6" t="s">
        <v>64</v>
      </c>
      <c r="B7593" s="6">
        <v>2022</v>
      </c>
      <c r="C7593" s="6" t="e">
        <f t="shared" ca="1" si="29"/>
        <v>#NAME?</v>
      </c>
      <c r="D7593" s="11" t="s">
        <v>14288</v>
      </c>
      <c r="E7593" s="12" t="s">
        <v>14289</v>
      </c>
      <c r="F7593" s="10" t="s">
        <v>67</v>
      </c>
    </row>
    <row r="7594" spans="1:6" x14ac:dyDescent="0.2">
      <c r="A7594" s="6" t="s">
        <v>64</v>
      </c>
      <c r="B7594" s="6">
        <v>2022</v>
      </c>
      <c r="C7594" s="6" t="e">
        <f t="shared" ca="1" si="29"/>
        <v>#NAME?</v>
      </c>
      <c r="D7594" s="13" t="s">
        <v>14290</v>
      </c>
      <c r="E7594" s="14" t="s">
        <v>14291</v>
      </c>
      <c r="F7594" s="10" t="s">
        <v>67</v>
      </c>
    </row>
    <row r="7595" spans="1:6" x14ac:dyDescent="0.2">
      <c r="A7595" s="6" t="s">
        <v>64</v>
      </c>
      <c r="B7595" s="6">
        <v>2022</v>
      </c>
      <c r="C7595" s="6" t="e">
        <f t="shared" ca="1" si="29"/>
        <v>#NAME?</v>
      </c>
      <c r="D7595" s="11" t="s">
        <v>14292</v>
      </c>
      <c r="E7595" s="12" t="s">
        <v>14293</v>
      </c>
      <c r="F7595" s="10" t="s">
        <v>67</v>
      </c>
    </row>
    <row r="7596" spans="1:6" x14ac:dyDescent="0.2">
      <c r="A7596" s="6" t="s">
        <v>64</v>
      </c>
      <c r="B7596" s="6">
        <v>2022</v>
      </c>
      <c r="C7596" s="6" t="e">
        <f t="shared" ca="1" si="29"/>
        <v>#NAME?</v>
      </c>
      <c r="D7596" s="13" t="s">
        <v>14294</v>
      </c>
      <c r="E7596" s="14" t="s">
        <v>14295</v>
      </c>
      <c r="F7596" s="10" t="s">
        <v>67</v>
      </c>
    </row>
    <row r="7597" spans="1:6" x14ac:dyDescent="0.2">
      <c r="A7597" s="6" t="s">
        <v>64</v>
      </c>
      <c r="B7597" s="6">
        <v>2022</v>
      </c>
      <c r="C7597" s="6" t="e">
        <f t="shared" ca="1" si="29"/>
        <v>#NAME?</v>
      </c>
      <c r="D7597" s="11" t="s">
        <v>14296</v>
      </c>
      <c r="E7597" s="12" t="s">
        <v>14297</v>
      </c>
      <c r="F7597" s="10" t="s">
        <v>67</v>
      </c>
    </row>
    <row r="7598" spans="1:6" x14ac:dyDescent="0.2">
      <c r="A7598" s="6" t="s">
        <v>64</v>
      </c>
      <c r="B7598" s="6">
        <v>2022</v>
      </c>
      <c r="C7598" s="6" t="e">
        <f t="shared" ca="1" si="29"/>
        <v>#NAME?</v>
      </c>
      <c r="D7598" s="13" t="s">
        <v>14298</v>
      </c>
      <c r="E7598" s="14" t="s">
        <v>14299</v>
      </c>
      <c r="F7598" s="10" t="s">
        <v>67</v>
      </c>
    </row>
    <row r="7599" spans="1:6" x14ac:dyDescent="0.2">
      <c r="A7599" s="6" t="s">
        <v>64</v>
      </c>
      <c r="B7599" s="6">
        <v>2022</v>
      </c>
      <c r="C7599" s="6" t="e">
        <f t="shared" ca="1" si="29"/>
        <v>#NAME?</v>
      </c>
      <c r="D7599" s="11" t="s">
        <v>14300</v>
      </c>
      <c r="E7599" s="12" t="s">
        <v>14301</v>
      </c>
      <c r="F7599" s="10" t="s">
        <v>67</v>
      </c>
    </row>
    <row r="7600" spans="1:6" x14ac:dyDescent="0.2">
      <c r="A7600" s="6" t="s">
        <v>64</v>
      </c>
      <c r="B7600" s="6">
        <v>2022</v>
      </c>
      <c r="C7600" s="6" t="e">
        <f t="shared" ca="1" si="29"/>
        <v>#NAME?</v>
      </c>
      <c r="D7600" s="13" t="s">
        <v>14302</v>
      </c>
      <c r="E7600" s="14" t="s">
        <v>14303</v>
      </c>
      <c r="F7600" s="10" t="s">
        <v>67</v>
      </c>
    </row>
    <row r="7601" spans="1:6" x14ac:dyDescent="0.2">
      <c r="A7601" s="6" t="s">
        <v>64</v>
      </c>
      <c r="B7601" s="6">
        <v>2022</v>
      </c>
      <c r="C7601" s="6" t="e">
        <f t="shared" ca="1" si="29"/>
        <v>#NAME?</v>
      </c>
      <c r="D7601" s="11" t="s">
        <v>14304</v>
      </c>
      <c r="E7601" s="12" t="s">
        <v>14305</v>
      </c>
      <c r="F7601" s="10" t="s">
        <v>67</v>
      </c>
    </row>
    <row r="7602" spans="1:6" x14ac:dyDescent="0.2">
      <c r="A7602" s="6" t="s">
        <v>64</v>
      </c>
      <c r="B7602" s="6">
        <v>2022</v>
      </c>
      <c r="C7602" s="6" t="e">
        <f t="shared" ca="1" si="29"/>
        <v>#NAME?</v>
      </c>
      <c r="D7602" s="13" t="s">
        <v>14306</v>
      </c>
      <c r="E7602" s="14" t="s">
        <v>14307</v>
      </c>
      <c r="F7602" s="10" t="s">
        <v>67</v>
      </c>
    </row>
    <row r="7603" spans="1:6" x14ac:dyDescent="0.2">
      <c r="A7603" s="6" t="s">
        <v>64</v>
      </c>
      <c r="B7603" s="6">
        <v>2022</v>
      </c>
      <c r="C7603" s="6" t="e">
        <f t="shared" ca="1" si="29"/>
        <v>#NAME?</v>
      </c>
      <c r="D7603" s="11" t="s">
        <v>14308</v>
      </c>
      <c r="E7603" s="12" t="s">
        <v>2254</v>
      </c>
      <c r="F7603" s="10" t="s">
        <v>67</v>
      </c>
    </row>
    <row r="7604" spans="1:6" x14ac:dyDescent="0.2">
      <c r="A7604" s="6" t="s">
        <v>64</v>
      </c>
      <c r="B7604" s="6">
        <v>2022</v>
      </c>
      <c r="C7604" s="6" t="e">
        <f t="shared" ca="1" si="29"/>
        <v>#NAME?</v>
      </c>
      <c r="D7604" s="13" t="s">
        <v>14309</v>
      </c>
      <c r="E7604" s="14" t="s">
        <v>14310</v>
      </c>
      <c r="F7604" s="10" t="s">
        <v>67</v>
      </c>
    </row>
    <row r="7605" spans="1:6" x14ac:dyDescent="0.2">
      <c r="A7605" s="6" t="s">
        <v>64</v>
      </c>
      <c r="B7605" s="6">
        <v>2022</v>
      </c>
      <c r="C7605" s="6" t="e">
        <f t="shared" ca="1" si="29"/>
        <v>#NAME?</v>
      </c>
      <c r="D7605" s="11" t="s">
        <v>14311</v>
      </c>
      <c r="E7605" s="12" t="s">
        <v>14312</v>
      </c>
      <c r="F7605" s="10" t="s">
        <v>67</v>
      </c>
    </row>
    <row r="7606" spans="1:6" x14ac:dyDescent="0.2">
      <c r="A7606" s="6" t="s">
        <v>64</v>
      </c>
      <c r="B7606" s="6">
        <v>2022</v>
      </c>
      <c r="C7606" s="6" t="e">
        <f t="shared" ca="1" si="29"/>
        <v>#NAME?</v>
      </c>
      <c r="D7606" s="13" t="s">
        <v>14313</v>
      </c>
      <c r="E7606" s="14" t="s">
        <v>14314</v>
      </c>
      <c r="F7606" s="10" t="s">
        <v>67</v>
      </c>
    </row>
    <row r="7607" spans="1:6" x14ac:dyDescent="0.2">
      <c r="A7607" s="6" t="s">
        <v>64</v>
      </c>
      <c r="B7607" s="6">
        <v>2022</v>
      </c>
      <c r="C7607" s="6" t="e">
        <f t="shared" ca="1" si="29"/>
        <v>#NAME?</v>
      </c>
      <c r="D7607" s="11" t="s">
        <v>14315</v>
      </c>
      <c r="E7607" s="12" t="s">
        <v>14316</v>
      </c>
      <c r="F7607" s="10" t="s">
        <v>67</v>
      </c>
    </row>
    <row r="7608" spans="1:6" x14ac:dyDescent="0.2">
      <c r="A7608" s="6" t="s">
        <v>64</v>
      </c>
      <c r="B7608" s="6">
        <v>2022</v>
      </c>
      <c r="C7608" s="6" t="e">
        <f t="shared" ca="1" si="29"/>
        <v>#NAME?</v>
      </c>
      <c r="D7608" s="13" t="s">
        <v>14317</v>
      </c>
      <c r="E7608" s="14" t="s">
        <v>14318</v>
      </c>
      <c r="F7608" s="10" t="s">
        <v>67</v>
      </c>
    </row>
    <row r="7609" spans="1:6" x14ac:dyDescent="0.2">
      <c r="A7609" s="6" t="s">
        <v>64</v>
      </c>
      <c r="B7609" s="6">
        <v>2022</v>
      </c>
      <c r="C7609" s="6" t="e">
        <f t="shared" ca="1" si="29"/>
        <v>#NAME?</v>
      </c>
      <c r="D7609" s="11" t="s">
        <v>14319</v>
      </c>
      <c r="E7609" s="12" t="s">
        <v>14320</v>
      </c>
      <c r="F7609" s="10" t="s">
        <v>67</v>
      </c>
    </row>
    <row r="7610" spans="1:6" x14ac:dyDescent="0.2">
      <c r="A7610" s="6" t="s">
        <v>64</v>
      </c>
      <c r="B7610" s="6">
        <v>2022</v>
      </c>
      <c r="C7610" s="6" t="e">
        <f t="shared" ca="1" si="29"/>
        <v>#NAME?</v>
      </c>
      <c r="D7610" s="13" t="s">
        <v>14321</v>
      </c>
      <c r="E7610" s="14" t="s">
        <v>14322</v>
      </c>
      <c r="F7610" s="10" t="s">
        <v>67</v>
      </c>
    </row>
    <row r="7611" spans="1:6" x14ac:dyDescent="0.2">
      <c r="A7611" s="6" t="s">
        <v>64</v>
      </c>
      <c r="B7611" s="6">
        <v>2022</v>
      </c>
      <c r="C7611" s="6" t="e">
        <f t="shared" ca="1" si="29"/>
        <v>#NAME?</v>
      </c>
      <c r="D7611" s="11" t="s">
        <v>14323</v>
      </c>
      <c r="E7611" s="12" t="s">
        <v>14324</v>
      </c>
      <c r="F7611" s="10" t="s">
        <v>67</v>
      </c>
    </row>
    <row r="7612" spans="1:6" x14ac:dyDescent="0.2">
      <c r="A7612" s="6" t="s">
        <v>64</v>
      </c>
      <c r="B7612" s="6">
        <v>2022</v>
      </c>
      <c r="C7612" s="6" t="e">
        <f t="shared" ca="1" si="29"/>
        <v>#NAME?</v>
      </c>
      <c r="D7612" s="13" t="s">
        <v>14325</v>
      </c>
      <c r="E7612" s="14" t="s">
        <v>14326</v>
      </c>
      <c r="F7612" s="10" t="s">
        <v>67</v>
      </c>
    </row>
    <row r="7613" spans="1:6" x14ac:dyDescent="0.2">
      <c r="A7613" s="6" t="s">
        <v>64</v>
      </c>
      <c r="B7613" s="6">
        <v>2022</v>
      </c>
      <c r="C7613" s="6" t="e">
        <f t="shared" ca="1" si="29"/>
        <v>#NAME?</v>
      </c>
      <c r="D7613" s="11" t="s">
        <v>14327</v>
      </c>
      <c r="E7613" s="12" t="s">
        <v>14328</v>
      </c>
      <c r="F7613" s="10" t="s">
        <v>67</v>
      </c>
    </row>
    <row r="7614" spans="1:6" x14ac:dyDescent="0.2">
      <c r="A7614" s="6" t="s">
        <v>64</v>
      </c>
      <c r="B7614" s="6">
        <v>2022</v>
      </c>
      <c r="C7614" s="6" t="e">
        <f t="shared" ca="1" si="29"/>
        <v>#NAME?</v>
      </c>
      <c r="D7614" s="13" t="s">
        <v>14329</v>
      </c>
      <c r="E7614" s="14" t="s">
        <v>14330</v>
      </c>
      <c r="F7614" s="10" t="s">
        <v>67</v>
      </c>
    </row>
    <row r="7615" spans="1:6" x14ac:dyDescent="0.2">
      <c r="A7615" s="6" t="s">
        <v>64</v>
      </c>
      <c r="B7615" s="6">
        <v>2022</v>
      </c>
      <c r="C7615" s="6" t="e">
        <f t="shared" ca="1" si="29"/>
        <v>#NAME?</v>
      </c>
      <c r="D7615" s="11" t="s">
        <v>14331</v>
      </c>
      <c r="E7615" s="12" t="s">
        <v>14332</v>
      </c>
      <c r="F7615" s="10" t="s">
        <v>67</v>
      </c>
    </row>
    <row r="7616" spans="1:6" x14ac:dyDescent="0.2">
      <c r="A7616" s="6" t="s">
        <v>64</v>
      </c>
      <c r="B7616" s="6">
        <v>2022</v>
      </c>
      <c r="C7616" s="6" t="e">
        <f t="shared" ca="1" si="29"/>
        <v>#NAME?</v>
      </c>
      <c r="D7616" s="13" t="s">
        <v>14333</v>
      </c>
      <c r="E7616" s="14" t="s">
        <v>14334</v>
      </c>
      <c r="F7616" s="10" t="s">
        <v>67</v>
      </c>
    </row>
    <row r="7617" spans="1:6" x14ac:dyDescent="0.2">
      <c r="A7617" s="6" t="s">
        <v>64</v>
      </c>
      <c r="B7617" s="6">
        <v>2022</v>
      </c>
      <c r="C7617" s="6" t="e">
        <f t="shared" ca="1" si="29"/>
        <v>#NAME?</v>
      </c>
      <c r="D7617" s="11" t="s">
        <v>14335</v>
      </c>
      <c r="E7617" s="12" t="s">
        <v>14336</v>
      </c>
      <c r="F7617" s="10" t="s">
        <v>67</v>
      </c>
    </row>
    <row r="7618" spans="1:6" x14ac:dyDescent="0.2">
      <c r="A7618" s="6" t="s">
        <v>64</v>
      </c>
      <c r="B7618" s="6">
        <v>2022</v>
      </c>
      <c r="C7618" s="6" t="e">
        <f t="shared" ca="1" si="29"/>
        <v>#NAME?</v>
      </c>
      <c r="D7618" s="13" t="s">
        <v>14337</v>
      </c>
      <c r="E7618" s="14" t="s">
        <v>14338</v>
      </c>
      <c r="F7618" s="10" t="s">
        <v>67</v>
      </c>
    </row>
    <row r="7619" spans="1:6" x14ac:dyDescent="0.2">
      <c r="A7619" s="6" t="s">
        <v>64</v>
      </c>
      <c r="B7619" s="6">
        <v>2022</v>
      </c>
      <c r="C7619" s="6" t="e">
        <f t="shared" ca="1" si="29"/>
        <v>#NAME?</v>
      </c>
      <c r="D7619" s="11" t="s">
        <v>14339</v>
      </c>
      <c r="E7619" s="12" t="s">
        <v>14340</v>
      </c>
      <c r="F7619" s="10" t="s">
        <v>67</v>
      </c>
    </row>
    <row r="7620" spans="1:6" x14ac:dyDescent="0.2">
      <c r="A7620" s="6" t="s">
        <v>64</v>
      </c>
      <c r="B7620" s="6">
        <v>2022</v>
      </c>
      <c r="C7620" s="6" t="e">
        <f t="shared" ca="1" si="29"/>
        <v>#NAME?</v>
      </c>
      <c r="D7620" s="13" t="s">
        <v>14341</v>
      </c>
      <c r="E7620" s="14" t="s">
        <v>14342</v>
      </c>
      <c r="F7620" s="10" t="s">
        <v>67</v>
      </c>
    </row>
    <row r="7621" spans="1:6" x14ac:dyDescent="0.2">
      <c r="A7621" s="6" t="s">
        <v>64</v>
      </c>
      <c r="B7621" s="6">
        <v>2022</v>
      </c>
      <c r="C7621" s="6" t="e">
        <f t="shared" ca="1" si="29"/>
        <v>#NAME?</v>
      </c>
      <c r="D7621" s="11" t="s">
        <v>14343</v>
      </c>
      <c r="E7621" s="12" t="s">
        <v>14344</v>
      </c>
      <c r="F7621" s="10" t="s">
        <v>67</v>
      </c>
    </row>
    <row r="7622" spans="1:6" x14ac:dyDescent="0.2">
      <c r="A7622" s="6" t="s">
        <v>64</v>
      </c>
      <c r="B7622" s="6">
        <v>2022</v>
      </c>
      <c r="C7622" s="6" t="e">
        <f t="shared" ca="1" si="29"/>
        <v>#NAME?</v>
      </c>
      <c r="D7622" s="13" t="s">
        <v>14345</v>
      </c>
      <c r="E7622" s="14" t="s">
        <v>14346</v>
      </c>
      <c r="F7622" s="10" t="s">
        <v>67</v>
      </c>
    </row>
    <row r="7623" spans="1:6" x14ac:dyDescent="0.2">
      <c r="A7623" s="6" t="s">
        <v>64</v>
      </c>
      <c r="B7623" s="6">
        <v>2022</v>
      </c>
      <c r="C7623" s="6" t="e">
        <f t="shared" ca="1" si="29"/>
        <v>#NAME?</v>
      </c>
      <c r="D7623" s="11" t="s">
        <v>14347</v>
      </c>
      <c r="E7623" s="12" t="s">
        <v>14348</v>
      </c>
      <c r="F7623" s="10" t="s">
        <v>67</v>
      </c>
    </row>
    <row r="7624" spans="1:6" x14ac:dyDescent="0.2">
      <c r="A7624" s="6" t="s">
        <v>64</v>
      </c>
      <c r="B7624" s="6">
        <v>2022</v>
      </c>
      <c r="C7624" s="6" t="e">
        <f t="shared" ca="1" si="29"/>
        <v>#NAME?</v>
      </c>
      <c r="D7624" s="13" t="s">
        <v>14349</v>
      </c>
      <c r="E7624" s="14" t="s">
        <v>14350</v>
      </c>
      <c r="F7624" s="10" t="s">
        <v>67</v>
      </c>
    </row>
    <row r="7625" spans="1:6" x14ac:dyDescent="0.2">
      <c r="A7625" s="6" t="s">
        <v>64</v>
      </c>
      <c r="B7625" s="6">
        <v>2022</v>
      </c>
      <c r="C7625" s="6" t="e">
        <f t="shared" ca="1" si="29"/>
        <v>#NAME?</v>
      </c>
      <c r="D7625" s="11" t="s">
        <v>14351</v>
      </c>
      <c r="E7625" s="12" t="s">
        <v>14352</v>
      </c>
      <c r="F7625" s="10" t="s">
        <v>67</v>
      </c>
    </row>
    <row r="7626" spans="1:6" x14ac:dyDescent="0.2">
      <c r="A7626" s="6" t="s">
        <v>64</v>
      </c>
      <c r="B7626" s="6">
        <v>2022</v>
      </c>
      <c r="C7626" s="6" t="e">
        <f t="shared" ca="1" si="29"/>
        <v>#NAME?</v>
      </c>
      <c r="D7626" s="13" t="s">
        <v>14353</v>
      </c>
      <c r="E7626" s="14" t="s">
        <v>14354</v>
      </c>
      <c r="F7626" s="10" t="s">
        <v>67</v>
      </c>
    </row>
    <row r="7627" spans="1:6" x14ac:dyDescent="0.2">
      <c r="A7627" s="6" t="s">
        <v>64</v>
      </c>
      <c r="B7627" s="6">
        <v>2022</v>
      </c>
      <c r="C7627" s="6" t="e">
        <f t="shared" ca="1" si="29"/>
        <v>#NAME?</v>
      </c>
      <c r="D7627" s="11" t="s">
        <v>14355</v>
      </c>
      <c r="E7627" s="12" t="s">
        <v>14356</v>
      </c>
      <c r="F7627" s="10" t="s">
        <v>67</v>
      </c>
    </row>
    <row r="7628" spans="1:6" x14ac:dyDescent="0.2">
      <c r="A7628" s="6" t="s">
        <v>64</v>
      </c>
      <c r="B7628" s="6">
        <v>2022</v>
      </c>
      <c r="C7628" s="6" t="e">
        <f t="shared" ca="1" si="29"/>
        <v>#NAME?</v>
      </c>
      <c r="D7628" s="13" t="s">
        <v>14357</v>
      </c>
      <c r="E7628" s="14" t="s">
        <v>14358</v>
      </c>
      <c r="F7628" s="10" t="s">
        <v>67</v>
      </c>
    </row>
    <row r="7629" spans="1:6" x14ac:dyDescent="0.2">
      <c r="A7629" s="6" t="s">
        <v>64</v>
      </c>
      <c r="B7629" s="6">
        <v>2022</v>
      </c>
      <c r="C7629" s="6" t="e">
        <f t="shared" ca="1" si="29"/>
        <v>#NAME?</v>
      </c>
      <c r="D7629" s="11" t="s">
        <v>14359</v>
      </c>
      <c r="E7629" s="12" t="s">
        <v>14360</v>
      </c>
      <c r="F7629" s="10" t="s">
        <v>67</v>
      </c>
    </row>
    <row r="7630" spans="1:6" x14ac:dyDescent="0.2">
      <c r="A7630" s="6" t="s">
        <v>64</v>
      </c>
      <c r="B7630" s="6">
        <v>2022</v>
      </c>
      <c r="C7630" s="6" t="e">
        <f t="shared" ca="1" si="29"/>
        <v>#NAME?</v>
      </c>
      <c r="D7630" s="13" t="s">
        <v>14361</v>
      </c>
      <c r="E7630" s="14" t="s">
        <v>14362</v>
      </c>
      <c r="F7630" s="10" t="s">
        <v>67</v>
      </c>
    </row>
    <row r="7631" spans="1:6" x14ac:dyDescent="0.2">
      <c r="A7631" s="6" t="s">
        <v>64</v>
      </c>
      <c r="B7631" s="6">
        <v>2022</v>
      </c>
      <c r="C7631" s="6" t="e">
        <f t="shared" ca="1" si="29"/>
        <v>#NAME?</v>
      </c>
      <c r="D7631" s="11" t="s">
        <v>14363</v>
      </c>
      <c r="E7631" s="12" t="s">
        <v>14364</v>
      </c>
      <c r="F7631" s="10" t="s">
        <v>67</v>
      </c>
    </row>
    <row r="7632" spans="1:6" x14ac:dyDescent="0.2">
      <c r="A7632" s="6" t="s">
        <v>64</v>
      </c>
      <c r="B7632" s="6">
        <v>2022</v>
      </c>
      <c r="C7632" s="6" t="e">
        <f t="shared" ca="1" si="29"/>
        <v>#NAME?</v>
      </c>
      <c r="D7632" s="13" t="s">
        <v>14365</v>
      </c>
      <c r="E7632" s="14" t="s">
        <v>14366</v>
      </c>
      <c r="F7632" s="10" t="s">
        <v>67</v>
      </c>
    </row>
    <row r="7633" spans="1:6" x14ac:dyDescent="0.2">
      <c r="A7633" s="6" t="s">
        <v>64</v>
      </c>
      <c r="B7633" s="6">
        <v>2022</v>
      </c>
      <c r="C7633" s="6" t="e">
        <f t="shared" ca="1" si="29"/>
        <v>#NAME?</v>
      </c>
      <c r="D7633" s="11" t="s">
        <v>14367</v>
      </c>
      <c r="E7633" s="12" t="s">
        <v>14368</v>
      </c>
      <c r="F7633" s="10" t="s">
        <v>67</v>
      </c>
    </row>
    <row r="7634" spans="1:6" x14ac:dyDescent="0.2">
      <c r="A7634" s="6" t="s">
        <v>64</v>
      </c>
      <c r="B7634" s="6">
        <v>2022</v>
      </c>
      <c r="C7634" s="6" t="e">
        <f t="shared" ca="1" si="29"/>
        <v>#NAME?</v>
      </c>
      <c r="D7634" s="13" t="s">
        <v>14369</v>
      </c>
      <c r="E7634" s="14" t="s">
        <v>14370</v>
      </c>
      <c r="F7634" s="10" t="s">
        <v>67</v>
      </c>
    </row>
    <row r="7635" spans="1:6" x14ac:dyDescent="0.2">
      <c r="A7635" s="6" t="s">
        <v>64</v>
      </c>
      <c r="B7635" s="6">
        <v>2022</v>
      </c>
      <c r="C7635" s="6" t="e">
        <f t="shared" ca="1" si="29"/>
        <v>#NAME?</v>
      </c>
      <c r="D7635" s="11" t="s">
        <v>14371</v>
      </c>
      <c r="E7635" s="12" t="s">
        <v>14372</v>
      </c>
      <c r="F7635" s="10" t="s">
        <v>67</v>
      </c>
    </row>
    <row r="7636" spans="1:6" x14ac:dyDescent="0.2">
      <c r="A7636" s="6" t="s">
        <v>64</v>
      </c>
      <c r="B7636" s="6">
        <v>2022</v>
      </c>
      <c r="C7636" s="6" t="e">
        <f t="shared" ca="1" si="29"/>
        <v>#NAME?</v>
      </c>
      <c r="D7636" s="13" t="s">
        <v>14373</v>
      </c>
      <c r="E7636" s="14" t="s">
        <v>14374</v>
      </c>
      <c r="F7636" s="10" t="s">
        <v>67</v>
      </c>
    </row>
    <row r="7637" spans="1:6" x14ac:dyDescent="0.2">
      <c r="A7637" s="6" t="s">
        <v>64</v>
      </c>
      <c r="B7637" s="6">
        <v>2022</v>
      </c>
      <c r="C7637" s="6" t="e">
        <f t="shared" ca="1" si="29"/>
        <v>#NAME?</v>
      </c>
      <c r="D7637" s="11" t="s">
        <v>14375</v>
      </c>
      <c r="E7637" s="12" t="s">
        <v>14376</v>
      </c>
      <c r="F7637" s="10" t="s">
        <v>67</v>
      </c>
    </row>
    <row r="7638" spans="1:6" x14ac:dyDescent="0.2">
      <c r="A7638" s="6" t="s">
        <v>64</v>
      </c>
      <c r="B7638" s="6">
        <v>2022</v>
      </c>
      <c r="C7638" s="6" t="e">
        <f t="shared" ca="1" si="29"/>
        <v>#NAME?</v>
      </c>
      <c r="D7638" s="13" t="s">
        <v>14377</v>
      </c>
      <c r="E7638" s="14" t="s">
        <v>14378</v>
      </c>
      <c r="F7638" s="10" t="s">
        <v>67</v>
      </c>
    </row>
    <row r="7639" spans="1:6" x14ac:dyDescent="0.2">
      <c r="A7639" s="6" t="s">
        <v>64</v>
      </c>
      <c r="B7639" s="6">
        <v>2022</v>
      </c>
      <c r="C7639" s="6" t="e">
        <f t="shared" ca="1" si="29"/>
        <v>#NAME?</v>
      </c>
      <c r="D7639" s="11" t="s">
        <v>14379</v>
      </c>
      <c r="E7639" s="12" t="s">
        <v>14380</v>
      </c>
      <c r="F7639" s="10" t="s">
        <v>67</v>
      </c>
    </row>
    <row r="7640" spans="1:6" x14ac:dyDescent="0.2">
      <c r="A7640" s="6" t="s">
        <v>64</v>
      </c>
      <c r="B7640" s="6">
        <v>2022</v>
      </c>
      <c r="C7640" s="6" t="e">
        <f t="shared" ca="1" si="29"/>
        <v>#NAME?</v>
      </c>
      <c r="D7640" s="13" t="s">
        <v>14381</v>
      </c>
      <c r="E7640" s="14" t="s">
        <v>14382</v>
      </c>
      <c r="F7640" s="10" t="s">
        <v>67</v>
      </c>
    </row>
    <row r="7641" spans="1:6" x14ac:dyDescent="0.2">
      <c r="A7641" s="6" t="s">
        <v>64</v>
      </c>
      <c r="B7641" s="6">
        <v>2022</v>
      </c>
      <c r="C7641" s="6" t="e">
        <f t="shared" ca="1" si="29"/>
        <v>#NAME?</v>
      </c>
      <c r="D7641" s="11" t="s">
        <v>14383</v>
      </c>
      <c r="E7641" s="12" t="s">
        <v>14384</v>
      </c>
      <c r="F7641" s="10" t="s">
        <v>67</v>
      </c>
    </row>
    <row r="7642" spans="1:6" x14ac:dyDescent="0.2">
      <c r="A7642" s="6" t="s">
        <v>64</v>
      </c>
      <c r="B7642" s="6">
        <v>2022</v>
      </c>
      <c r="C7642" s="6" t="e">
        <f t="shared" ca="1" si="29"/>
        <v>#NAME?</v>
      </c>
      <c r="D7642" s="13" t="s">
        <v>14385</v>
      </c>
      <c r="E7642" s="14" t="s">
        <v>14386</v>
      </c>
      <c r="F7642" s="10" t="s">
        <v>67</v>
      </c>
    </row>
    <row r="7643" spans="1:6" x14ac:dyDescent="0.2">
      <c r="A7643" s="6" t="s">
        <v>64</v>
      </c>
      <c r="B7643" s="6">
        <v>2022</v>
      </c>
      <c r="C7643" s="6" t="e">
        <f t="shared" ca="1" si="29"/>
        <v>#NAME?</v>
      </c>
      <c r="D7643" s="11" t="s">
        <v>14387</v>
      </c>
      <c r="E7643" s="12" t="s">
        <v>14388</v>
      </c>
      <c r="F7643" s="10" t="s">
        <v>67</v>
      </c>
    </row>
    <row r="7644" spans="1:6" x14ac:dyDescent="0.2">
      <c r="A7644" s="6" t="s">
        <v>64</v>
      </c>
      <c r="B7644" s="6">
        <v>2022</v>
      </c>
      <c r="C7644" s="6" t="e">
        <f t="shared" ca="1" si="29"/>
        <v>#NAME?</v>
      </c>
      <c r="D7644" s="13" t="s">
        <v>14389</v>
      </c>
      <c r="E7644" s="14" t="s">
        <v>14390</v>
      </c>
      <c r="F7644" s="10" t="s">
        <v>67</v>
      </c>
    </row>
    <row r="7645" spans="1:6" x14ac:dyDescent="0.2">
      <c r="A7645" s="6" t="s">
        <v>64</v>
      </c>
      <c r="B7645" s="6">
        <v>2022</v>
      </c>
      <c r="C7645" s="6" t="e">
        <f t="shared" ca="1" si="29"/>
        <v>#NAME?</v>
      </c>
      <c r="D7645" s="11" t="s">
        <v>14391</v>
      </c>
      <c r="E7645" s="12" t="s">
        <v>14392</v>
      </c>
      <c r="F7645" s="10" t="s">
        <v>67</v>
      </c>
    </row>
    <row r="7646" spans="1:6" x14ac:dyDescent="0.2">
      <c r="A7646" s="6" t="s">
        <v>64</v>
      </c>
      <c r="B7646" s="6">
        <v>2022</v>
      </c>
      <c r="C7646" s="6" t="e">
        <f t="shared" ca="1" si="29"/>
        <v>#NAME?</v>
      </c>
      <c r="D7646" s="13" t="s">
        <v>14393</v>
      </c>
      <c r="E7646" s="14" t="s">
        <v>14394</v>
      </c>
      <c r="F7646" s="10" t="s">
        <v>67</v>
      </c>
    </row>
    <row r="7647" spans="1:6" x14ac:dyDescent="0.2">
      <c r="A7647" s="6" t="s">
        <v>64</v>
      </c>
      <c r="B7647" s="6">
        <v>2022</v>
      </c>
      <c r="C7647" s="6" t="e">
        <f t="shared" ca="1" si="29"/>
        <v>#NAME?</v>
      </c>
      <c r="D7647" s="11" t="s">
        <v>14395</v>
      </c>
      <c r="E7647" s="12" t="s">
        <v>14396</v>
      </c>
      <c r="F7647" s="10" t="s">
        <v>67</v>
      </c>
    </row>
    <row r="7648" spans="1:6" x14ac:dyDescent="0.2">
      <c r="A7648" s="6" t="s">
        <v>64</v>
      </c>
      <c r="B7648" s="6">
        <v>2022</v>
      </c>
      <c r="C7648" s="6" t="e">
        <f t="shared" ca="1" si="29"/>
        <v>#NAME?</v>
      </c>
      <c r="D7648" s="13" t="s">
        <v>14397</v>
      </c>
      <c r="E7648" s="14" t="s">
        <v>2254</v>
      </c>
      <c r="F7648" s="10" t="s">
        <v>67</v>
      </c>
    </row>
    <row r="7649" spans="1:6" x14ac:dyDescent="0.2">
      <c r="A7649" s="6" t="s">
        <v>64</v>
      </c>
      <c r="B7649" s="6">
        <v>2022</v>
      </c>
      <c r="C7649" s="6" t="e">
        <f t="shared" ca="1" si="29"/>
        <v>#NAME?</v>
      </c>
      <c r="D7649" s="11" t="s">
        <v>14398</v>
      </c>
      <c r="E7649" s="12" t="s">
        <v>14399</v>
      </c>
      <c r="F7649" s="10" t="s">
        <v>67</v>
      </c>
    </row>
    <row r="7650" spans="1:6" x14ac:dyDescent="0.2">
      <c r="A7650" s="6" t="s">
        <v>64</v>
      </c>
      <c r="B7650" s="6">
        <v>2022</v>
      </c>
      <c r="C7650" s="6" t="e">
        <f t="shared" ca="1" si="29"/>
        <v>#NAME?</v>
      </c>
      <c r="D7650" s="13" t="s">
        <v>14400</v>
      </c>
      <c r="E7650" s="14" t="s">
        <v>14401</v>
      </c>
      <c r="F7650" s="10" t="s">
        <v>67</v>
      </c>
    </row>
    <row r="7651" spans="1:6" x14ac:dyDescent="0.2">
      <c r="A7651" s="6" t="s">
        <v>64</v>
      </c>
      <c r="B7651" s="6">
        <v>2022</v>
      </c>
      <c r="C7651" s="6" t="e">
        <f t="shared" ca="1" si="29"/>
        <v>#NAME?</v>
      </c>
      <c r="D7651" s="11" t="s">
        <v>14402</v>
      </c>
      <c r="E7651" s="12" t="s">
        <v>14403</v>
      </c>
      <c r="F7651" s="10" t="s">
        <v>67</v>
      </c>
    </row>
    <row r="7652" spans="1:6" x14ac:dyDescent="0.2">
      <c r="A7652" s="6" t="s">
        <v>64</v>
      </c>
      <c r="B7652" s="6">
        <v>2022</v>
      </c>
      <c r="C7652" s="6" t="e">
        <f t="shared" ca="1" si="29"/>
        <v>#NAME?</v>
      </c>
      <c r="D7652" s="13" t="s">
        <v>14404</v>
      </c>
      <c r="E7652" s="14" t="s">
        <v>14405</v>
      </c>
      <c r="F7652" s="10" t="s">
        <v>67</v>
      </c>
    </row>
    <row r="7653" spans="1:6" x14ac:dyDescent="0.2">
      <c r="A7653" s="6" t="s">
        <v>64</v>
      </c>
      <c r="B7653" s="6">
        <v>2022</v>
      </c>
      <c r="C7653" s="6" t="e">
        <f t="shared" ca="1" si="29"/>
        <v>#NAME?</v>
      </c>
      <c r="D7653" s="11" t="s">
        <v>14406</v>
      </c>
      <c r="E7653" s="12" t="s">
        <v>14407</v>
      </c>
      <c r="F7653" s="10" t="s">
        <v>67</v>
      </c>
    </row>
    <row r="7654" spans="1:6" x14ac:dyDescent="0.2">
      <c r="A7654" s="6" t="s">
        <v>64</v>
      </c>
      <c r="B7654" s="6">
        <v>2022</v>
      </c>
      <c r="C7654" s="6" t="e">
        <f t="shared" ca="1" si="29"/>
        <v>#NAME?</v>
      </c>
      <c r="D7654" s="13" t="s">
        <v>14408</v>
      </c>
      <c r="E7654" s="14" t="s">
        <v>14409</v>
      </c>
      <c r="F7654" s="10" t="s">
        <v>67</v>
      </c>
    </row>
    <row r="7655" spans="1:6" x14ac:dyDescent="0.2">
      <c r="A7655" s="6" t="s">
        <v>64</v>
      </c>
      <c r="B7655" s="6">
        <v>2022</v>
      </c>
      <c r="C7655" s="6" t="e">
        <f t="shared" ca="1" si="29"/>
        <v>#NAME?</v>
      </c>
      <c r="D7655" s="11" t="s">
        <v>14410</v>
      </c>
      <c r="E7655" s="12" t="s">
        <v>14411</v>
      </c>
      <c r="F7655" s="10" t="s">
        <v>67</v>
      </c>
    </row>
    <row r="7656" spans="1:6" x14ac:dyDescent="0.2">
      <c r="A7656" s="6" t="s">
        <v>64</v>
      </c>
      <c r="B7656" s="6">
        <v>2022</v>
      </c>
      <c r="C7656" s="6" t="e">
        <f t="shared" ca="1" si="29"/>
        <v>#NAME?</v>
      </c>
      <c r="D7656" s="13" t="s">
        <v>14412</v>
      </c>
      <c r="E7656" s="14" t="s">
        <v>14413</v>
      </c>
      <c r="F7656" s="10" t="s">
        <v>67</v>
      </c>
    </row>
    <row r="7657" spans="1:6" x14ac:dyDescent="0.2">
      <c r="A7657" s="6" t="s">
        <v>64</v>
      </c>
      <c r="B7657" s="6">
        <v>2022</v>
      </c>
      <c r="C7657" s="6" t="e">
        <f t="shared" ca="1" si="29"/>
        <v>#NAME?</v>
      </c>
      <c r="D7657" s="11" t="s">
        <v>14414</v>
      </c>
      <c r="E7657" s="12" t="s">
        <v>14415</v>
      </c>
      <c r="F7657" s="10" t="s">
        <v>67</v>
      </c>
    </row>
    <row r="7658" spans="1:6" x14ac:dyDescent="0.2">
      <c r="A7658" s="6" t="s">
        <v>64</v>
      </c>
      <c r="B7658" s="6">
        <v>2022</v>
      </c>
      <c r="C7658" s="6" t="e">
        <f t="shared" ca="1" si="29"/>
        <v>#NAME?</v>
      </c>
      <c r="D7658" s="13" t="s">
        <v>14174</v>
      </c>
      <c r="E7658" s="14" t="s">
        <v>2254</v>
      </c>
      <c r="F7658" s="10" t="s">
        <v>67</v>
      </c>
    </row>
    <row r="7659" spans="1:6" x14ac:dyDescent="0.2">
      <c r="A7659" s="6" t="s">
        <v>64</v>
      </c>
      <c r="B7659" s="6">
        <v>2022</v>
      </c>
      <c r="C7659" s="6" t="e">
        <f t="shared" ca="1" si="29"/>
        <v>#NAME?</v>
      </c>
      <c r="D7659" s="11" t="s">
        <v>14416</v>
      </c>
      <c r="E7659" s="12" t="s">
        <v>14417</v>
      </c>
      <c r="F7659" s="10" t="s">
        <v>67</v>
      </c>
    </row>
    <row r="7660" spans="1:6" x14ac:dyDescent="0.2">
      <c r="A7660" s="6" t="s">
        <v>64</v>
      </c>
      <c r="B7660" s="6">
        <v>2022</v>
      </c>
      <c r="C7660" s="6" t="e">
        <f t="shared" ca="1" si="29"/>
        <v>#NAME?</v>
      </c>
      <c r="D7660" s="13" t="s">
        <v>14418</v>
      </c>
      <c r="E7660" s="14" t="s">
        <v>14419</v>
      </c>
      <c r="F7660" s="10" t="s">
        <v>67</v>
      </c>
    </row>
    <row r="7661" spans="1:6" x14ac:dyDescent="0.2">
      <c r="A7661" s="6" t="s">
        <v>64</v>
      </c>
      <c r="B7661" s="6">
        <v>2022</v>
      </c>
      <c r="C7661" s="6" t="e">
        <f t="shared" ca="1" si="29"/>
        <v>#NAME?</v>
      </c>
      <c r="D7661" s="11" t="s">
        <v>14420</v>
      </c>
      <c r="E7661" s="12" t="s">
        <v>14421</v>
      </c>
      <c r="F7661" s="10" t="s">
        <v>67</v>
      </c>
    </row>
    <row r="7662" spans="1:6" x14ac:dyDescent="0.2">
      <c r="A7662" s="6" t="s">
        <v>64</v>
      </c>
      <c r="B7662" s="6">
        <v>2022</v>
      </c>
      <c r="C7662" s="6" t="e">
        <f t="shared" ca="1" si="29"/>
        <v>#NAME?</v>
      </c>
      <c r="D7662" s="13" t="s">
        <v>14422</v>
      </c>
      <c r="E7662" s="14" t="s">
        <v>14423</v>
      </c>
      <c r="F7662" s="10" t="s">
        <v>67</v>
      </c>
    </row>
    <row r="7663" spans="1:6" x14ac:dyDescent="0.2">
      <c r="A7663" s="6" t="s">
        <v>64</v>
      </c>
      <c r="B7663" s="6">
        <v>2022</v>
      </c>
      <c r="C7663" s="6" t="e">
        <f t="shared" ca="1" si="29"/>
        <v>#NAME?</v>
      </c>
      <c r="D7663" s="11" t="s">
        <v>14424</v>
      </c>
      <c r="E7663" s="12" t="s">
        <v>14425</v>
      </c>
      <c r="F7663" s="10" t="s">
        <v>67</v>
      </c>
    </row>
    <row r="7664" spans="1:6" x14ac:dyDescent="0.2">
      <c r="A7664" s="6" t="s">
        <v>64</v>
      </c>
      <c r="B7664" s="6">
        <v>2022</v>
      </c>
      <c r="C7664" s="6" t="e">
        <f t="shared" ca="1" si="29"/>
        <v>#NAME?</v>
      </c>
      <c r="D7664" s="13" t="s">
        <v>14426</v>
      </c>
      <c r="E7664" s="14" t="s">
        <v>14427</v>
      </c>
      <c r="F7664" s="10" t="s">
        <v>67</v>
      </c>
    </row>
    <row r="7665" spans="1:6" x14ac:dyDescent="0.2">
      <c r="A7665" s="6" t="s">
        <v>64</v>
      </c>
      <c r="B7665" s="6">
        <v>2022</v>
      </c>
      <c r="C7665" s="6" t="e">
        <f t="shared" ca="1" si="29"/>
        <v>#NAME?</v>
      </c>
      <c r="D7665" s="11" t="s">
        <v>14428</v>
      </c>
      <c r="E7665" s="12" t="s">
        <v>14429</v>
      </c>
      <c r="F7665" s="10" t="s">
        <v>67</v>
      </c>
    </row>
    <row r="7666" spans="1:6" x14ac:dyDescent="0.2">
      <c r="A7666" s="6" t="s">
        <v>64</v>
      </c>
      <c r="B7666" s="6">
        <v>2022</v>
      </c>
      <c r="C7666" s="6" t="e">
        <f t="shared" ca="1" si="29"/>
        <v>#NAME?</v>
      </c>
      <c r="D7666" s="13" t="s">
        <v>14430</v>
      </c>
      <c r="E7666" s="14" t="s">
        <v>14431</v>
      </c>
      <c r="F7666" s="10" t="s">
        <v>67</v>
      </c>
    </row>
    <row r="7667" spans="1:6" x14ac:dyDescent="0.2">
      <c r="A7667" s="6" t="s">
        <v>64</v>
      </c>
      <c r="B7667" s="6">
        <v>2022</v>
      </c>
      <c r="C7667" s="6" t="e">
        <f t="shared" ca="1" si="29"/>
        <v>#NAME?</v>
      </c>
      <c r="D7667" s="11" t="s">
        <v>14432</v>
      </c>
      <c r="E7667" s="12" t="s">
        <v>14433</v>
      </c>
      <c r="F7667" s="10" t="s">
        <v>67</v>
      </c>
    </row>
    <row r="7668" spans="1:6" x14ac:dyDescent="0.2">
      <c r="A7668" s="6" t="s">
        <v>64</v>
      </c>
      <c r="B7668" s="6">
        <v>2022</v>
      </c>
      <c r="C7668" s="6" t="e">
        <f t="shared" ca="1" si="29"/>
        <v>#NAME?</v>
      </c>
      <c r="D7668" s="13" t="s">
        <v>14434</v>
      </c>
      <c r="E7668" s="14" t="s">
        <v>14435</v>
      </c>
      <c r="F7668" s="10" t="s">
        <v>67</v>
      </c>
    </row>
    <row r="7669" spans="1:6" x14ac:dyDescent="0.2">
      <c r="A7669" s="6" t="s">
        <v>64</v>
      </c>
      <c r="B7669" s="6">
        <v>2022</v>
      </c>
      <c r="C7669" s="6" t="e">
        <f t="shared" ca="1" si="29"/>
        <v>#NAME?</v>
      </c>
      <c r="D7669" s="11" t="s">
        <v>14436</v>
      </c>
      <c r="E7669" s="12" t="s">
        <v>14437</v>
      </c>
      <c r="F7669" s="10" t="s">
        <v>67</v>
      </c>
    </row>
    <row r="7670" spans="1:6" x14ac:dyDescent="0.2">
      <c r="A7670" s="6" t="s">
        <v>64</v>
      </c>
      <c r="B7670" s="6">
        <v>2022</v>
      </c>
      <c r="C7670" s="6" t="e">
        <f t="shared" ca="1" si="29"/>
        <v>#NAME?</v>
      </c>
      <c r="D7670" s="13" t="s">
        <v>14438</v>
      </c>
      <c r="E7670" s="14" t="s">
        <v>14439</v>
      </c>
      <c r="F7670" s="10" t="s">
        <v>67</v>
      </c>
    </row>
    <row r="7671" spans="1:6" x14ac:dyDescent="0.2">
      <c r="A7671" s="6" t="s">
        <v>64</v>
      </c>
      <c r="B7671" s="6">
        <v>2022</v>
      </c>
      <c r="C7671" s="6" t="e">
        <f t="shared" ca="1" si="29"/>
        <v>#NAME?</v>
      </c>
      <c r="D7671" s="11" t="s">
        <v>14440</v>
      </c>
      <c r="E7671" s="12" t="s">
        <v>14441</v>
      </c>
      <c r="F7671" s="10" t="s">
        <v>67</v>
      </c>
    </row>
    <row r="7672" spans="1:6" x14ac:dyDescent="0.2">
      <c r="A7672" s="6" t="s">
        <v>64</v>
      </c>
      <c r="B7672" s="6">
        <v>2022</v>
      </c>
      <c r="C7672" s="6" t="e">
        <f t="shared" ca="1" si="29"/>
        <v>#NAME?</v>
      </c>
      <c r="D7672" s="13" t="s">
        <v>14442</v>
      </c>
      <c r="E7672" s="14" t="s">
        <v>14443</v>
      </c>
      <c r="F7672" s="10" t="s">
        <v>67</v>
      </c>
    </row>
    <row r="7673" spans="1:6" x14ac:dyDescent="0.2">
      <c r="A7673" s="6" t="s">
        <v>64</v>
      </c>
      <c r="B7673" s="6">
        <v>2022</v>
      </c>
      <c r="C7673" s="6" t="e">
        <f t="shared" ca="1" si="29"/>
        <v>#NAME?</v>
      </c>
      <c r="D7673" s="11" t="s">
        <v>14444</v>
      </c>
      <c r="E7673" s="12" t="s">
        <v>14445</v>
      </c>
      <c r="F7673" s="10" t="s">
        <v>67</v>
      </c>
    </row>
    <row r="7674" spans="1:6" x14ac:dyDescent="0.2">
      <c r="A7674" s="6" t="s">
        <v>64</v>
      </c>
      <c r="B7674" s="6">
        <v>2022</v>
      </c>
      <c r="C7674" s="6" t="e">
        <f t="shared" ca="1" si="29"/>
        <v>#NAME?</v>
      </c>
      <c r="D7674" s="13" t="s">
        <v>14446</v>
      </c>
      <c r="E7674" s="14" t="s">
        <v>14447</v>
      </c>
      <c r="F7674" s="10" t="s">
        <v>67</v>
      </c>
    </row>
    <row r="7675" spans="1:6" x14ac:dyDescent="0.2">
      <c r="A7675" s="6" t="s">
        <v>64</v>
      </c>
      <c r="B7675" s="6">
        <v>2022</v>
      </c>
      <c r="C7675" s="6" t="e">
        <f t="shared" ca="1" si="29"/>
        <v>#NAME?</v>
      </c>
      <c r="D7675" s="11" t="s">
        <v>14448</v>
      </c>
      <c r="E7675" s="12" t="s">
        <v>14449</v>
      </c>
      <c r="F7675" s="10" t="s">
        <v>67</v>
      </c>
    </row>
    <row r="7676" spans="1:6" x14ac:dyDescent="0.2">
      <c r="A7676" s="6" t="s">
        <v>64</v>
      </c>
      <c r="B7676" s="6">
        <v>2022</v>
      </c>
      <c r="C7676" s="6" t="e">
        <f t="shared" ca="1" si="29"/>
        <v>#NAME?</v>
      </c>
      <c r="D7676" s="13" t="s">
        <v>14450</v>
      </c>
      <c r="E7676" s="14" t="s">
        <v>14451</v>
      </c>
      <c r="F7676" s="10" t="s">
        <v>67</v>
      </c>
    </row>
    <row r="7677" spans="1:6" x14ac:dyDescent="0.2">
      <c r="A7677" s="6" t="s">
        <v>64</v>
      </c>
      <c r="B7677" s="6">
        <v>2022</v>
      </c>
      <c r="C7677" s="6" t="e">
        <f t="shared" ca="1" si="29"/>
        <v>#NAME?</v>
      </c>
      <c r="D7677" s="11" t="s">
        <v>14452</v>
      </c>
      <c r="E7677" s="12" t="s">
        <v>14453</v>
      </c>
      <c r="F7677" s="10" t="s">
        <v>67</v>
      </c>
    </row>
    <row r="7678" spans="1:6" x14ac:dyDescent="0.2">
      <c r="A7678" s="6" t="s">
        <v>64</v>
      </c>
      <c r="B7678" s="6">
        <v>2022</v>
      </c>
      <c r="C7678" s="6" t="e">
        <f t="shared" ca="1" si="29"/>
        <v>#NAME?</v>
      </c>
      <c r="D7678" s="13" t="s">
        <v>14454</v>
      </c>
      <c r="E7678" s="14" t="s">
        <v>14455</v>
      </c>
      <c r="F7678" s="10" t="s">
        <v>67</v>
      </c>
    </row>
    <row r="7679" spans="1:6" x14ac:dyDescent="0.2">
      <c r="A7679" s="6" t="s">
        <v>64</v>
      </c>
      <c r="B7679" s="6">
        <v>2022</v>
      </c>
      <c r="C7679" s="6" t="e">
        <f t="shared" ca="1" si="29"/>
        <v>#NAME?</v>
      </c>
      <c r="D7679" s="11" t="s">
        <v>14174</v>
      </c>
      <c r="E7679" s="12" t="s">
        <v>2254</v>
      </c>
      <c r="F7679" s="10" t="s">
        <v>67</v>
      </c>
    </row>
    <row r="7680" spans="1:6" x14ac:dyDescent="0.2">
      <c r="A7680" s="6" t="s">
        <v>64</v>
      </c>
      <c r="B7680" s="6">
        <v>2022</v>
      </c>
      <c r="C7680" s="6" t="e">
        <f t="shared" ca="1" si="29"/>
        <v>#NAME?</v>
      </c>
      <c r="D7680" s="13" t="s">
        <v>14456</v>
      </c>
      <c r="E7680" s="14" t="s">
        <v>14457</v>
      </c>
      <c r="F7680" s="10" t="s">
        <v>67</v>
      </c>
    </row>
    <row r="7681" spans="1:6" x14ac:dyDescent="0.2">
      <c r="A7681" s="6" t="s">
        <v>64</v>
      </c>
      <c r="B7681" s="6">
        <v>2022</v>
      </c>
      <c r="C7681" s="6" t="e">
        <f t="shared" ca="1" si="29"/>
        <v>#NAME?</v>
      </c>
      <c r="D7681" s="11" t="s">
        <v>14458</v>
      </c>
      <c r="E7681" s="12" t="s">
        <v>14459</v>
      </c>
      <c r="F7681" s="10" t="s">
        <v>67</v>
      </c>
    </row>
    <row r="7682" spans="1:6" x14ac:dyDescent="0.2">
      <c r="A7682" s="6" t="s">
        <v>64</v>
      </c>
      <c r="B7682" s="6">
        <v>2022</v>
      </c>
      <c r="C7682" s="6" t="e">
        <f t="shared" ca="1" si="29"/>
        <v>#NAME?</v>
      </c>
      <c r="D7682" s="13" t="s">
        <v>14460</v>
      </c>
      <c r="E7682" s="14" t="s">
        <v>14461</v>
      </c>
      <c r="F7682" s="10" t="s">
        <v>67</v>
      </c>
    </row>
    <row r="7683" spans="1:6" x14ac:dyDescent="0.2">
      <c r="A7683" s="6" t="s">
        <v>64</v>
      </c>
      <c r="B7683" s="6">
        <v>2022</v>
      </c>
      <c r="C7683" s="6" t="e">
        <f t="shared" ca="1" si="29"/>
        <v>#NAME?</v>
      </c>
      <c r="D7683" s="11" t="s">
        <v>14462</v>
      </c>
      <c r="E7683" s="12" t="s">
        <v>14463</v>
      </c>
      <c r="F7683" s="10" t="s">
        <v>67</v>
      </c>
    </row>
    <row r="7684" spans="1:6" x14ac:dyDescent="0.2">
      <c r="A7684" s="6" t="s">
        <v>64</v>
      </c>
      <c r="B7684" s="6">
        <v>2022</v>
      </c>
      <c r="C7684" s="6" t="e">
        <f t="shared" ca="1" si="29"/>
        <v>#NAME?</v>
      </c>
      <c r="D7684" s="13" t="s">
        <v>14464</v>
      </c>
      <c r="E7684" s="14" t="s">
        <v>14465</v>
      </c>
      <c r="F7684" s="10" t="s">
        <v>67</v>
      </c>
    </row>
    <row r="7685" spans="1:6" x14ac:dyDescent="0.2">
      <c r="A7685" s="6" t="s">
        <v>64</v>
      </c>
      <c r="B7685" s="6">
        <v>2022</v>
      </c>
      <c r="C7685" s="6" t="e">
        <f t="shared" ca="1" si="29"/>
        <v>#NAME?</v>
      </c>
      <c r="D7685" s="11" t="s">
        <v>14466</v>
      </c>
      <c r="E7685" s="12" t="s">
        <v>14467</v>
      </c>
      <c r="F7685" s="10" t="s">
        <v>67</v>
      </c>
    </row>
    <row r="7686" spans="1:6" x14ac:dyDescent="0.2">
      <c r="A7686" s="6" t="s">
        <v>64</v>
      </c>
      <c r="B7686" s="6">
        <v>2022</v>
      </c>
      <c r="C7686" s="6" t="e">
        <f t="shared" ca="1" si="29"/>
        <v>#NAME?</v>
      </c>
      <c r="D7686" s="13" t="s">
        <v>14468</v>
      </c>
      <c r="E7686" s="14" t="s">
        <v>14469</v>
      </c>
      <c r="F7686" s="10" t="s">
        <v>67</v>
      </c>
    </row>
    <row r="7687" spans="1:6" x14ac:dyDescent="0.2">
      <c r="A7687" s="6" t="s">
        <v>64</v>
      </c>
      <c r="B7687" s="6">
        <v>2022</v>
      </c>
      <c r="C7687" s="6" t="e">
        <f t="shared" ca="1" si="29"/>
        <v>#NAME?</v>
      </c>
      <c r="D7687" s="11" t="s">
        <v>14470</v>
      </c>
      <c r="E7687" s="12" t="s">
        <v>14471</v>
      </c>
      <c r="F7687" s="10" t="s">
        <v>67</v>
      </c>
    </row>
    <row r="7688" spans="1:6" x14ac:dyDescent="0.2">
      <c r="A7688" s="6" t="s">
        <v>64</v>
      </c>
      <c r="B7688" s="6">
        <v>2022</v>
      </c>
      <c r="C7688" s="6" t="e">
        <f t="shared" ca="1" si="29"/>
        <v>#NAME?</v>
      </c>
      <c r="D7688" s="13" t="s">
        <v>14472</v>
      </c>
      <c r="E7688" s="14" t="s">
        <v>14473</v>
      </c>
      <c r="F7688" s="10" t="s">
        <v>67</v>
      </c>
    </row>
    <row r="7689" spans="1:6" x14ac:dyDescent="0.2">
      <c r="A7689" s="6" t="s">
        <v>64</v>
      </c>
      <c r="B7689" s="6">
        <v>2022</v>
      </c>
      <c r="C7689" s="6" t="e">
        <f t="shared" ca="1" si="29"/>
        <v>#NAME?</v>
      </c>
      <c r="D7689" s="11" t="s">
        <v>14474</v>
      </c>
      <c r="E7689" s="12" t="s">
        <v>14475</v>
      </c>
      <c r="F7689" s="10" t="s">
        <v>67</v>
      </c>
    </row>
    <row r="7690" spans="1:6" x14ac:dyDescent="0.2">
      <c r="A7690" s="6" t="s">
        <v>64</v>
      </c>
      <c r="B7690" s="6">
        <v>2022</v>
      </c>
      <c r="C7690" s="6" t="e">
        <f t="shared" ca="1" si="29"/>
        <v>#NAME?</v>
      </c>
      <c r="D7690" s="13" t="s">
        <v>14476</v>
      </c>
      <c r="E7690" s="14" t="s">
        <v>14477</v>
      </c>
      <c r="F7690" s="10" t="s">
        <v>67</v>
      </c>
    </row>
    <row r="7691" spans="1:6" x14ac:dyDescent="0.2">
      <c r="A7691" s="6" t="s">
        <v>64</v>
      </c>
      <c r="B7691" s="6">
        <v>2022</v>
      </c>
      <c r="C7691" s="6" t="e">
        <f t="shared" ca="1" si="29"/>
        <v>#NAME?</v>
      </c>
      <c r="D7691" s="11" t="s">
        <v>14478</v>
      </c>
      <c r="E7691" s="12" t="s">
        <v>14479</v>
      </c>
      <c r="F7691" s="10" t="s">
        <v>67</v>
      </c>
    </row>
    <row r="7692" spans="1:6" x14ac:dyDescent="0.2">
      <c r="A7692" s="6" t="s">
        <v>64</v>
      </c>
      <c r="B7692" s="6">
        <v>2022</v>
      </c>
      <c r="C7692" s="6" t="e">
        <f t="shared" ca="1" si="29"/>
        <v>#NAME?</v>
      </c>
      <c r="D7692" s="13" t="s">
        <v>14480</v>
      </c>
      <c r="E7692" s="14" t="s">
        <v>14481</v>
      </c>
      <c r="F7692" s="10" t="s">
        <v>67</v>
      </c>
    </row>
    <row r="7693" spans="1:6" x14ac:dyDescent="0.2">
      <c r="A7693" s="6" t="s">
        <v>64</v>
      </c>
      <c r="B7693" s="6">
        <v>2022</v>
      </c>
      <c r="C7693" s="6" t="e">
        <f t="shared" ca="1" si="29"/>
        <v>#NAME?</v>
      </c>
      <c r="D7693" s="11" t="s">
        <v>14482</v>
      </c>
      <c r="E7693" s="12" t="s">
        <v>14483</v>
      </c>
      <c r="F7693" s="10" t="s">
        <v>67</v>
      </c>
    </row>
    <row r="7694" spans="1:6" x14ac:dyDescent="0.2">
      <c r="A7694" s="6" t="s">
        <v>64</v>
      </c>
      <c r="B7694" s="6">
        <v>2022</v>
      </c>
      <c r="C7694" s="6" t="e">
        <f t="shared" ca="1" si="29"/>
        <v>#NAME?</v>
      </c>
      <c r="D7694" s="13" t="s">
        <v>14484</v>
      </c>
      <c r="E7694" s="14" t="s">
        <v>2254</v>
      </c>
      <c r="F7694" s="10" t="s">
        <v>67</v>
      </c>
    </row>
    <row r="7695" spans="1:6" x14ac:dyDescent="0.2">
      <c r="A7695" s="6" t="s">
        <v>64</v>
      </c>
      <c r="B7695" s="6">
        <v>2022</v>
      </c>
      <c r="C7695" s="6" t="e">
        <f t="shared" ca="1" si="29"/>
        <v>#NAME?</v>
      </c>
      <c r="D7695" s="11" t="s">
        <v>14485</v>
      </c>
      <c r="E7695" s="12" t="s">
        <v>14486</v>
      </c>
      <c r="F7695" s="10" t="s">
        <v>67</v>
      </c>
    </row>
    <row r="7696" spans="1:6" x14ac:dyDescent="0.2">
      <c r="A7696" s="6" t="s">
        <v>64</v>
      </c>
      <c r="B7696" s="6">
        <v>2022</v>
      </c>
      <c r="C7696" s="6" t="e">
        <f t="shared" ca="1" si="29"/>
        <v>#NAME?</v>
      </c>
      <c r="D7696" s="13" t="s">
        <v>14487</v>
      </c>
      <c r="E7696" s="14" t="s">
        <v>14488</v>
      </c>
      <c r="F7696" s="10" t="s">
        <v>67</v>
      </c>
    </row>
    <row r="7697" spans="1:6" x14ac:dyDescent="0.2">
      <c r="A7697" s="6" t="s">
        <v>64</v>
      </c>
      <c r="B7697" s="6">
        <v>2022</v>
      </c>
      <c r="C7697" s="6" t="e">
        <f t="shared" ca="1" si="29"/>
        <v>#NAME?</v>
      </c>
      <c r="D7697" s="11" t="s">
        <v>14489</v>
      </c>
      <c r="E7697" s="12" t="s">
        <v>14490</v>
      </c>
      <c r="F7697" s="10" t="s">
        <v>67</v>
      </c>
    </row>
    <row r="7698" spans="1:6" x14ac:dyDescent="0.2">
      <c r="A7698" s="6" t="s">
        <v>64</v>
      </c>
      <c r="B7698" s="6">
        <v>2022</v>
      </c>
      <c r="C7698" s="6" t="e">
        <f t="shared" ca="1" si="29"/>
        <v>#NAME?</v>
      </c>
      <c r="D7698" s="13" t="s">
        <v>14491</v>
      </c>
      <c r="E7698" s="14" t="s">
        <v>14492</v>
      </c>
      <c r="F7698" s="10" t="s">
        <v>67</v>
      </c>
    </row>
    <row r="7699" spans="1:6" x14ac:dyDescent="0.2">
      <c r="A7699" s="6" t="s">
        <v>64</v>
      </c>
      <c r="B7699" s="6">
        <v>2022</v>
      </c>
      <c r="C7699" s="6" t="e">
        <f t="shared" ca="1" si="29"/>
        <v>#NAME?</v>
      </c>
      <c r="D7699" s="11" t="s">
        <v>14493</v>
      </c>
      <c r="E7699" s="12" t="s">
        <v>14494</v>
      </c>
      <c r="F7699" s="10" t="s">
        <v>67</v>
      </c>
    </row>
    <row r="7700" spans="1:6" x14ac:dyDescent="0.2">
      <c r="A7700" s="6" t="s">
        <v>64</v>
      </c>
      <c r="B7700" s="6">
        <v>2022</v>
      </c>
      <c r="C7700" s="6" t="e">
        <f t="shared" ca="1" si="29"/>
        <v>#NAME?</v>
      </c>
      <c r="D7700" s="13" t="s">
        <v>14495</v>
      </c>
      <c r="E7700" s="14" t="s">
        <v>14496</v>
      </c>
      <c r="F7700" s="10" t="s">
        <v>67</v>
      </c>
    </row>
    <row r="7701" spans="1:6" x14ac:dyDescent="0.2">
      <c r="A7701" s="6" t="s">
        <v>64</v>
      </c>
      <c r="B7701" s="6">
        <v>2022</v>
      </c>
      <c r="C7701" s="6" t="e">
        <f t="shared" ca="1" si="29"/>
        <v>#NAME?</v>
      </c>
      <c r="D7701" s="11" t="s">
        <v>14497</v>
      </c>
      <c r="E7701" s="12" t="s">
        <v>14498</v>
      </c>
      <c r="F7701" s="10" t="s">
        <v>67</v>
      </c>
    </row>
    <row r="7702" spans="1:6" x14ac:dyDescent="0.2">
      <c r="A7702" s="6" t="s">
        <v>64</v>
      </c>
      <c r="B7702" s="6">
        <v>2022</v>
      </c>
      <c r="C7702" s="6" t="e">
        <f t="shared" ca="1" si="29"/>
        <v>#NAME?</v>
      </c>
      <c r="D7702" s="13" t="s">
        <v>14499</v>
      </c>
      <c r="E7702" s="14" t="s">
        <v>14500</v>
      </c>
      <c r="F7702" s="10" t="s">
        <v>67</v>
      </c>
    </row>
    <row r="7703" spans="1:6" x14ac:dyDescent="0.2">
      <c r="A7703" s="6" t="s">
        <v>64</v>
      </c>
      <c r="B7703" s="6">
        <v>2022</v>
      </c>
      <c r="C7703" s="6" t="e">
        <f t="shared" ca="1" si="29"/>
        <v>#NAME?</v>
      </c>
      <c r="D7703" s="11" t="s">
        <v>14501</v>
      </c>
      <c r="E7703" s="12" t="s">
        <v>14502</v>
      </c>
      <c r="F7703" s="10" t="s">
        <v>67</v>
      </c>
    </row>
    <row r="7704" spans="1:6" x14ac:dyDescent="0.2">
      <c r="A7704" s="6" t="s">
        <v>64</v>
      </c>
      <c r="B7704" s="6">
        <v>2022</v>
      </c>
      <c r="C7704" s="6" t="e">
        <f t="shared" ca="1" si="29"/>
        <v>#NAME?</v>
      </c>
      <c r="D7704" s="13" t="s">
        <v>14503</v>
      </c>
      <c r="E7704" s="14" t="s">
        <v>14504</v>
      </c>
      <c r="F7704" s="10" t="s">
        <v>67</v>
      </c>
    </row>
    <row r="7705" spans="1:6" x14ac:dyDescent="0.2">
      <c r="A7705" s="6" t="s">
        <v>64</v>
      </c>
      <c r="B7705" s="6">
        <v>2022</v>
      </c>
      <c r="C7705" s="6" t="e">
        <f t="shared" ca="1" si="29"/>
        <v>#NAME?</v>
      </c>
      <c r="D7705" s="11" t="s">
        <v>14505</v>
      </c>
      <c r="E7705" s="12" t="s">
        <v>14506</v>
      </c>
      <c r="F7705" s="10" t="s">
        <v>67</v>
      </c>
    </row>
    <row r="7706" spans="1:6" x14ac:dyDescent="0.2">
      <c r="A7706" s="6" t="s">
        <v>64</v>
      </c>
      <c r="B7706" s="6">
        <v>2022</v>
      </c>
      <c r="C7706" s="6" t="e">
        <f t="shared" ca="1" si="29"/>
        <v>#NAME?</v>
      </c>
      <c r="D7706" s="13" t="s">
        <v>14507</v>
      </c>
      <c r="E7706" s="14" t="s">
        <v>14508</v>
      </c>
      <c r="F7706" s="10" t="s">
        <v>67</v>
      </c>
    </row>
    <row r="7707" spans="1:6" x14ac:dyDescent="0.2">
      <c r="A7707" s="6" t="s">
        <v>64</v>
      </c>
      <c r="B7707" s="6">
        <v>2022</v>
      </c>
      <c r="C7707" s="6" t="e">
        <f t="shared" ca="1" si="29"/>
        <v>#NAME?</v>
      </c>
      <c r="D7707" s="11" t="s">
        <v>14509</v>
      </c>
      <c r="E7707" s="12" t="s">
        <v>14510</v>
      </c>
      <c r="F7707" s="10" t="s">
        <v>67</v>
      </c>
    </row>
    <row r="7708" spans="1:6" x14ac:dyDescent="0.2">
      <c r="A7708" s="6" t="s">
        <v>64</v>
      </c>
      <c r="B7708" s="6">
        <v>2022</v>
      </c>
      <c r="C7708" s="6" t="e">
        <f t="shared" ca="1" si="29"/>
        <v>#NAME?</v>
      </c>
      <c r="D7708" s="13" t="s">
        <v>14511</v>
      </c>
      <c r="E7708" s="14" t="s">
        <v>14512</v>
      </c>
      <c r="F7708" s="10" t="s">
        <v>67</v>
      </c>
    </row>
    <row r="7709" spans="1:6" x14ac:dyDescent="0.2">
      <c r="A7709" s="6" t="s">
        <v>64</v>
      </c>
      <c r="B7709" s="6">
        <v>2022</v>
      </c>
      <c r="C7709" s="6" t="e">
        <f t="shared" ca="1" si="29"/>
        <v>#NAME?</v>
      </c>
      <c r="D7709" s="11" t="s">
        <v>14513</v>
      </c>
      <c r="E7709" s="12" t="s">
        <v>14514</v>
      </c>
      <c r="F7709" s="10" t="s">
        <v>67</v>
      </c>
    </row>
    <row r="7710" spans="1:6" x14ac:dyDescent="0.2">
      <c r="A7710" s="6" t="s">
        <v>64</v>
      </c>
      <c r="B7710" s="6">
        <v>2022</v>
      </c>
      <c r="C7710" s="6" t="e">
        <f t="shared" ca="1" si="29"/>
        <v>#NAME?</v>
      </c>
      <c r="D7710" s="13" t="s">
        <v>14515</v>
      </c>
      <c r="E7710" s="14" t="s">
        <v>2254</v>
      </c>
      <c r="F7710" s="10" t="s">
        <v>67</v>
      </c>
    </row>
    <row r="7711" spans="1:6" x14ac:dyDescent="0.2">
      <c r="A7711" s="6" t="s">
        <v>64</v>
      </c>
      <c r="B7711" s="6">
        <v>2022</v>
      </c>
      <c r="C7711" s="6" t="e">
        <f t="shared" ca="1" si="29"/>
        <v>#NAME?</v>
      </c>
      <c r="D7711" s="11" t="s">
        <v>14516</v>
      </c>
      <c r="E7711" s="12" t="s">
        <v>14517</v>
      </c>
      <c r="F7711" s="10" t="s">
        <v>67</v>
      </c>
    </row>
    <row r="7712" spans="1:6" x14ac:dyDescent="0.2">
      <c r="A7712" s="6" t="s">
        <v>64</v>
      </c>
      <c r="B7712" s="6">
        <v>2022</v>
      </c>
      <c r="C7712" s="6" t="e">
        <f t="shared" ca="1" si="29"/>
        <v>#NAME?</v>
      </c>
      <c r="D7712" s="13" t="s">
        <v>14518</v>
      </c>
      <c r="E7712" s="14" t="s">
        <v>14519</v>
      </c>
      <c r="F7712" s="10" t="s">
        <v>67</v>
      </c>
    </row>
    <row r="7713" spans="1:6" x14ac:dyDescent="0.2">
      <c r="A7713" s="6" t="s">
        <v>64</v>
      </c>
      <c r="B7713" s="6">
        <v>2022</v>
      </c>
      <c r="C7713" s="6" t="e">
        <f t="shared" ca="1" si="29"/>
        <v>#NAME?</v>
      </c>
      <c r="D7713" s="15" t="s">
        <v>14520</v>
      </c>
      <c r="E7713" s="12" t="s">
        <v>14521</v>
      </c>
      <c r="F7713" s="10" t="s">
        <v>67</v>
      </c>
    </row>
    <row r="7714" spans="1:6" x14ac:dyDescent="0.2">
      <c r="A7714" s="6" t="s">
        <v>64</v>
      </c>
      <c r="B7714" s="6">
        <v>2022</v>
      </c>
      <c r="C7714" s="6" t="e">
        <f t="shared" ca="1" si="29"/>
        <v>#NAME?</v>
      </c>
      <c r="D7714" s="13" t="s">
        <v>14522</v>
      </c>
      <c r="E7714" s="14" t="s">
        <v>14523</v>
      </c>
      <c r="F7714" s="10" t="s">
        <v>67</v>
      </c>
    </row>
    <row r="7715" spans="1:6" x14ac:dyDescent="0.2">
      <c r="A7715" s="6" t="s">
        <v>64</v>
      </c>
      <c r="B7715" s="6">
        <v>2022</v>
      </c>
      <c r="C7715" s="6" t="e">
        <f t="shared" ca="1" si="29"/>
        <v>#NAME?</v>
      </c>
      <c r="D7715" s="11" t="s">
        <v>14524</v>
      </c>
      <c r="E7715" s="12" t="s">
        <v>14525</v>
      </c>
      <c r="F7715" s="10" t="s">
        <v>67</v>
      </c>
    </row>
    <row r="7716" spans="1:6" x14ac:dyDescent="0.2">
      <c r="A7716" s="6" t="s">
        <v>64</v>
      </c>
      <c r="B7716" s="6">
        <v>2022</v>
      </c>
      <c r="C7716" s="6" t="e">
        <f t="shared" ca="1" si="29"/>
        <v>#NAME?</v>
      </c>
      <c r="D7716" s="13" t="s">
        <v>14526</v>
      </c>
      <c r="E7716" s="14" t="s">
        <v>14527</v>
      </c>
      <c r="F7716" s="10" t="s">
        <v>67</v>
      </c>
    </row>
    <row r="7717" spans="1:6" x14ac:dyDescent="0.2">
      <c r="A7717" s="6" t="s">
        <v>64</v>
      </c>
      <c r="B7717" s="6">
        <v>2022</v>
      </c>
      <c r="C7717" s="6" t="e">
        <f t="shared" ca="1" si="29"/>
        <v>#NAME?</v>
      </c>
      <c r="D7717" s="11" t="s">
        <v>14528</v>
      </c>
      <c r="E7717" s="12" t="s">
        <v>14529</v>
      </c>
      <c r="F7717" s="10" t="s">
        <v>67</v>
      </c>
    </row>
    <row r="7718" spans="1:6" x14ac:dyDescent="0.2">
      <c r="A7718" s="6" t="s">
        <v>64</v>
      </c>
      <c r="B7718" s="6">
        <v>2022</v>
      </c>
      <c r="C7718" s="6" t="e">
        <f t="shared" ca="1" si="29"/>
        <v>#NAME?</v>
      </c>
      <c r="D7718" s="13" t="s">
        <v>14530</v>
      </c>
      <c r="E7718" s="14" t="s">
        <v>14531</v>
      </c>
      <c r="F7718" s="10" t="s">
        <v>67</v>
      </c>
    </row>
    <row r="7719" spans="1:6" x14ac:dyDescent="0.2">
      <c r="A7719" s="6" t="s">
        <v>64</v>
      </c>
      <c r="B7719" s="6">
        <v>2022</v>
      </c>
      <c r="C7719" s="6" t="e">
        <f t="shared" ca="1" si="29"/>
        <v>#NAME?</v>
      </c>
      <c r="D7719" s="11" t="s">
        <v>14532</v>
      </c>
      <c r="E7719" s="12" t="s">
        <v>14533</v>
      </c>
      <c r="F7719" s="10" t="s">
        <v>67</v>
      </c>
    </row>
    <row r="7720" spans="1:6" x14ac:dyDescent="0.2">
      <c r="A7720" s="6" t="s">
        <v>64</v>
      </c>
      <c r="B7720" s="6">
        <v>2022</v>
      </c>
      <c r="C7720" s="6" t="e">
        <f t="shared" ca="1" si="29"/>
        <v>#NAME?</v>
      </c>
      <c r="D7720" s="13" t="s">
        <v>14534</v>
      </c>
      <c r="E7720" s="14" t="s">
        <v>14535</v>
      </c>
      <c r="F7720" s="10" t="s">
        <v>67</v>
      </c>
    </row>
    <row r="7721" spans="1:6" x14ac:dyDescent="0.2">
      <c r="A7721" s="6" t="s">
        <v>64</v>
      </c>
      <c r="B7721" s="6">
        <v>2022</v>
      </c>
      <c r="C7721" s="6" t="e">
        <f t="shared" ca="1" si="29"/>
        <v>#NAME?</v>
      </c>
      <c r="D7721" s="11" t="s">
        <v>14536</v>
      </c>
      <c r="E7721" s="12" t="s">
        <v>14537</v>
      </c>
      <c r="F7721" s="10" t="s">
        <v>67</v>
      </c>
    </row>
    <row r="7722" spans="1:6" x14ac:dyDescent="0.2">
      <c r="A7722" s="6" t="s">
        <v>64</v>
      </c>
      <c r="B7722" s="6">
        <v>2022</v>
      </c>
      <c r="C7722" s="6" t="e">
        <f t="shared" ca="1" si="29"/>
        <v>#NAME?</v>
      </c>
      <c r="D7722" s="13" t="s">
        <v>14538</v>
      </c>
      <c r="E7722" s="14" t="s">
        <v>14539</v>
      </c>
      <c r="F7722" s="10" t="s">
        <v>67</v>
      </c>
    </row>
    <row r="7723" spans="1:6" x14ac:dyDescent="0.2">
      <c r="A7723" s="6" t="s">
        <v>64</v>
      </c>
      <c r="B7723" s="6">
        <v>2022</v>
      </c>
      <c r="C7723" s="6" t="e">
        <f t="shared" ca="1" si="29"/>
        <v>#NAME?</v>
      </c>
      <c r="D7723" s="11" t="s">
        <v>14540</v>
      </c>
      <c r="E7723" s="12" t="s">
        <v>14541</v>
      </c>
      <c r="F7723" s="10" t="s">
        <v>67</v>
      </c>
    </row>
    <row r="7724" spans="1:6" x14ac:dyDescent="0.2">
      <c r="A7724" s="6" t="s">
        <v>64</v>
      </c>
      <c r="B7724" s="6">
        <v>2022</v>
      </c>
      <c r="C7724" s="6" t="e">
        <f t="shared" ca="1" si="29"/>
        <v>#NAME?</v>
      </c>
      <c r="D7724" s="13" t="s">
        <v>14542</v>
      </c>
      <c r="E7724" s="14" t="s">
        <v>14543</v>
      </c>
      <c r="F7724" s="10" t="s">
        <v>67</v>
      </c>
    </row>
    <row r="7725" spans="1:6" x14ac:dyDescent="0.2">
      <c r="A7725" s="6" t="s">
        <v>64</v>
      </c>
      <c r="B7725" s="6">
        <v>2022</v>
      </c>
      <c r="C7725" s="6" t="e">
        <f t="shared" ca="1" si="29"/>
        <v>#NAME?</v>
      </c>
      <c r="D7725" s="11" t="s">
        <v>14174</v>
      </c>
      <c r="E7725" s="12" t="s">
        <v>2254</v>
      </c>
      <c r="F7725" s="10" t="s">
        <v>67</v>
      </c>
    </row>
    <row r="7726" spans="1:6" x14ac:dyDescent="0.2">
      <c r="A7726" s="6" t="s">
        <v>64</v>
      </c>
      <c r="B7726" s="6">
        <v>2022</v>
      </c>
      <c r="C7726" s="6" t="e">
        <f t="shared" ca="1" si="29"/>
        <v>#NAME?</v>
      </c>
      <c r="D7726" s="13" t="s">
        <v>14544</v>
      </c>
      <c r="E7726" s="14" t="s">
        <v>14545</v>
      </c>
      <c r="F7726" s="10" t="s">
        <v>67</v>
      </c>
    </row>
    <row r="7727" spans="1:6" x14ac:dyDescent="0.2">
      <c r="A7727" s="6" t="s">
        <v>64</v>
      </c>
      <c r="B7727" s="6">
        <v>2022</v>
      </c>
      <c r="C7727" s="6" t="e">
        <f t="shared" ca="1" si="29"/>
        <v>#NAME?</v>
      </c>
      <c r="D7727" s="11" t="s">
        <v>14546</v>
      </c>
      <c r="E7727" s="12" t="s">
        <v>14547</v>
      </c>
      <c r="F7727" s="10" t="s">
        <v>67</v>
      </c>
    </row>
    <row r="7728" spans="1:6" x14ac:dyDescent="0.2">
      <c r="A7728" s="6" t="s">
        <v>64</v>
      </c>
      <c r="B7728" s="6">
        <v>2022</v>
      </c>
      <c r="C7728" s="6" t="e">
        <f t="shared" ca="1" si="29"/>
        <v>#NAME?</v>
      </c>
      <c r="D7728" s="13" t="s">
        <v>14548</v>
      </c>
      <c r="E7728" s="14" t="s">
        <v>14549</v>
      </c>
      <c r="F7728" s="10" t="s">
        <v>67</v>
      </c>
    </row>
    <row r="7729" spans="1:6" x14ac:dyDescent="0.2">
      <c r="A7729" s="6" t="s">
        <v>64</v>
      </c>
      <c r="B7729" s="6">
        <v>2022</v>
      </c>
      <c r="C7729" s="6" t="e">
        <f t="shared" ca="1" si="29"/>
        <v>#NAME?</v>
      </c>
      <c r="D7729" s="11" t="s">
        <v>14550</v>
      </c>
      <c r="E7729" s="12" t="s">
        <v>14551</v>
      </c>
      <c r="F7729" s="10" t="s">
        <v>67</v>
      </c>
    </row>
    <row r="7730" spans="1:6" x14ac:dyDescent="0.2">
      <c r="A7730" s="6" t="s">
        <v>64</v>
      </c>
      <c r="B7730" s="6">
        <v>2022</v>
      </c>
      <c r="C7730" s="6" t="e">
        <f t="shared" ca="1" si="29"/>
        <v>#NAME?</v>
      </c>
      <c r="D7730" s="13" t="s">
        <v>14552</v>
      </c>
      <c r="E7730" s="14" t="s">
        <v>14553</v>
      </c>
      <c r="F7730" s="10" t="s">
        <v>67</v>
      </c>
    </row>
    <row r="7731" spans="1:6" x14ac:dyDescent="0.2">
      <c r="A7731" s="6" t="s">
        <v>64</v>
      </c>
      <c r="B7731" s="6">
        <v>2022</v>
      </c>
      <c r="C7731" s="6" t="e">
        <f t="shared" ca="1" si="29"/>
        <v>#NAME?</v>
      </c>
      <c r="D7731" s="11" t="s">
        <v>14554</v>
      </c>
      <c r="E7731" s="12" t="s">
        <v>14555</v>
      </c>
      <c r="F7731" s="10" t="s">
        <v>67</v>
      </c>
    </row>
    <row r="7732" spans="1:6" x14ac:dyDescent="0.2">
      <c r="A7732" s="6" t="s">
        <v>64</v>
      </c>
      <c r="B7732" s="6">
        <v>2022</v>
      </c>
      <c r="C7732" s="6" t="e">
        <f t="shared" ca="1" si="29"/>
        <v>#NAME?</v>
      </c>
      <c r="D7732" s="13" t="s">
        <v>14556</v>
      </c>
      <c r="E7732" s="14" t="s">
        <v>14557</v>
      </c>
      <c r="F7732" s="10" t="s">
        <v>67</v>
      </c>
    </row>
    <row r="7733" spans="1:6" x14ac:dyDescent="0.2">
      <c r="A7733" s="6" t="s">
        <v>64</v>
      </c>
      <c r="B7733" s="6">
        <v>2022</v>
      </c>
      <c r="C7733" s="6" t="e">
        <f t="shared" ca="1" si="29"/>
        <v>#NAME?</v>
      </c>
      <c r="D7733" s="11" t="s">
        <v>14558</v>
      </c>
      <c r="E7733" s="12" t="s">
        <v>14559</v>
      </c>
      <c r="F7733" s="10" t="s">
        <v>67</v>
      </c>
    </row>
    <row r="7734" spans="1:6" x14ac:dyDescent="0.2">
      <c r="A7734" s="6" t="s">
        <v>64</v>
      </c>
      <c r="B7734" s="6">
        <v>2022</v>
      </c>
      <c r="C7734" s="6" t="e">
        <f t="shared" ca="1" si="29"/>
        <v>#NAME?</v>
      </c>
      <c r="D7734" s="13" t="s">
        <v>14560</v>
      </c>
      <c r="E7734" s="14" t="s">
        <v>14561</v>
      </c>
      <c r="F7734" s="10" t="s">
        <v>67</v>
      </c>
    </row>
    <row r="7735" spans="1:6" x14ac:dyDescent="0.2">
      <c r="A7735" s="6" t="s">
        <v>64</v>
      </c>
      <c r="B7735" s="6">
        <v>2022</v>
      </c>
      <c r="C7735" s="6" t="e">
        <f t="shared" ca="1" si="29"/>
        <v>#NAME?</v>
      </c>
      <c r="D7735" s="11" t="s">
        <v>14562</v>
      </c>
      <c r="E7735" s="12" t="s">
        <v>14563</v>
      </c>
      <c r="F7735" s="10" t="s">
        <v>67</v>
      </c>
    </row>
    <row r="7736" spans="1:6" x14ac:dyDescent="0.2">
      <c r="A7736" s="6" t="s">
        <v>64</v>
      </c>
      <c r="B7736" s="6">
        <v>2022</v>
      </c>
      <c r="C7736" s="6" t="e">
        <f t="shared" ca="1" si="29"/>
        <v>#NAME?</v>
      </c>
      <c r="D7736" s="13" t="s">
        <v>14564</v>
      </c>
      <c r="E7736" s="14" t="s">
        <v>14565</v>
      </c>
      <c r="F7736" s="10" t="s">
        <v>67</v>
      </c>
    </row>
    <row r="7737" spans="1:6" x14ac:dyDescent="0.2">
      <c r="A7737" s="6" t="s">
        <v>64</v>
      </c>
      <c r="B7737" s="6">
        <v>2022</v>
      </c>
      <c r="C7737" s="6" t="e">
        <f t="shared" ca="1" si="29"/>
        <v>#NAME?</v>
      </c>
      <c r="D7737" s="11" t="s">
        <v>14566</v>
      </c>
      <c r="E7737" s="12" t="s">
        <v>14567</v>
      </c>
      <c r="F7737" s="10" t="s">
        <v>67</v>
      </c>
    </row>
    <row r="7738" spans="1:6" x14ac:dyDescent="0.2">
      <c r="A7738" s="6" t="s">
        <v>64</v>
      </c>
      <c r="B7738" s="6">
        <v>2022</v>
      </c>
      <c r="C7738" s="6" t="e">
        <f t="shared" ca="1" si="29"/>
        <v>#NAME?</v>
      </c>
      <c r="D7738" s="13" t="s">
        <v>14568</v>
      </c>
      <c r="E7738" s="14" t="s">
        <v>14569</v>
      </c>
      <c r="F7738" s="10" t="s">
        <v>67</v>
      </c>
    </row>
    <row r="7739" spans="1:6" x14ac:dyDescent="0.2">
      <c r="A7739" s="6" t="s">
        <v>64</v>
      </c>
      <c r="B7739" s="6">
        <v>2022</v>
      </c>
      <c r="C7739" s="6" t="e">
        <f t="shared" ca="1" si="29"/>
        <v>#NAME?</v>
      </c>
      <c r="D7739" s="11" t="s">
        <v>14570</v>
      </c>
      <c r="E7739" s="12" t="s">
        <v>14571</v>
      </c>
      <c r="F7739" s="10" t="s">
        <v>67</v>
      </c>
    </row>
    <row r="7740" spans="1:6" x14ac:dyDescent="0.2">
      <c r="A7740" s="6" t="s">
        <v>64</v>
      </c>
      <c r="B7740" s="6">
        <v>2022</v>
      </c>
      <c r="C7740" s="6" t="e">
        <f t="shared" ca="1" si="29"/>
        <v>#NAME?</v>
      </c>
      <c r="D7740" s="13" t="s">
        <v>14572</v>
      </c>
      <c r="E7740" s="14" t="s">
        <v>14573</v>
      </c>
      <c r="F7740" s="10" t="s">
        <v>67</v>
      </c>
    </row>
    <row r="7741" spans="1:6" x14ac:dyDescent="0.2">
      <c r="A7741" s="6" t="s">
        <v>64</v>
      </c>
      <c r="B7741" s="6">
        <v>2022</v>
      </c>
      <c r="C7741" s="6" t="e">
        <f t="shared" ca="1" si="29"/>
        <v>#NAME?</v>
      </c>
      <c r="D7741" s="11" t="s">
        <v>14574</v>
      </c>
      <c r="E7741" s="12" t="s">
        <v>14575</v>
      </c>
      <c r="F7741" s="10" t="s">
        <v>67</v>
      </c>
    </row>
    <row r="7742" spans="1:6" x14ac:dyDescent="0.2">
      <c r="A7742" s="6" t="s">
        <v>64</v>
      </c>
      <c r="B7742" s="6">
        <v>2022</v>
      </c>
      <c r="C7742" s="6" t="e">
        <f t="shared" ca="1" si="29"/>
        <v>#NAME?</v>
      </c>
      <c r="D7742" s="13" t="s">
        <v>14576</v>
      </c>
      <c r="E7742" s="14" t="s">
        <v>14577</v>
      </c>
      <c r="F7742" s="10" t="s">
        <v>67</v>
      </c>
    </row>
    <row r="7743" spans="1:6" x14ac:dyDescent="0.2">
      <c r="A7743" s="6" t="s">
        <v>64</v>
      </c>
      <c r="B7743" s="6">
        <v>2022</v>
      </c>
      <c r="C7743" s="6" t="e">
        <f t="shared" ca="1" si="29"/>
        <v>#NAME?</v>
      </c>
      <c r="D7743" s="11" t="s">
        <v>14578</v>
      </c>
      <c r="E7743" s="12" t="s">
        <v>14579</v>
      </c>
      <c r="F7743" s="10" t="s">
        <v>67</v>
      </c>
    </row>
    <row r="7744" spans="1:6" x14ac:dyDescent="0.2">
      <c r="A7744" s="6" t="s">
        <v>64</v>
      </c>
      <c r="B7744" s="6">
        <v>2022</v>
      </c>
      <c r="C7744" s="6" t="e">
        <f t="shared" ca="1" si="29"/>
        <v>#NAME?</v>
      </c>
      <c r="D7744" s="13" t="s">
        <v>14580</v>
      </c>
      <c r="E7744" s="14" t="s">
        <v>2254</v>
      </c>
      <c r="F7744" s="10" t="s">
        <v>67</v>
      </c>
    </row>
    <row r="7745" spans="1:6" x14ac:dyDescent="0.2">
      <c r="A7745" s="6" t="s">
        <v>64</v>
      </c>
      <c r="B7745" s="6">
        <v>2022</v>
      </c>
      <c r="C7745" s="6" t="e">
        <f t="shared" ca="1" si="29"/>
        <v>#NAME?</v>
      </c>
      <c r="D7745" s="11" t="s">
        <v>14581</v>
      </c>
      <c r="E7745" s="12" t="s">
        <v>14582</v>
      </c>
      <c r="F7745" s="10" t="s">
        <v>67</v>
      </c>
    </row>
    <row r="7746" spans="1:6" x14ac:dyDescent="0.2">
      <c r="A7746" s="6" t="s">
        <v>64</v>
      </c>
      <c r="B7746" s="6">
        <v>2022</v>
      </c>
      <c r="C7746" s="6" t="e">
        <f t="shared" ca="1" si="29"/>
        <v>#NAME?</v>
      </c>
      <c r="D7746" s="13" t="s">
        <v>14583</v>
      </c>
      <c r="E7746" s="14" t="s">
        <v>14584</v>
      </c>
      <c r="F7746" s="10" t="s">
        <v>67</v>
      </c>
    </row>
    <row r="7747" spans="1:6" x14ac:dyDescent="0.2">
      <c r="A7747" s="6" t="s">
        <v>64</v>
      </c>
      <c r="B7747" s="6">
        <v>2022</v>
      </c>
      <c r="C7747" s="6" t="e">
        <f t="shared" ca="1" si="29"/>
        <v>#NAME?</v>
      </c>
      <c r="D7747" s="11" t="s">
        <v>14585</v>
      </c>
      <c r="E7747" s="12" t="s">
        <v>14586</v>
      </c>
      <c r="F7747" s="10" t="s">
        <v>67</v>
      </c>
    </row>
    <row r="7748" spans="1:6" x14ac:dyDescent="0.2">
      <c r="A7748" s="6" t="s">
        <v>64</v>
      </c>
      <c r="B7748" s="6">
        <v>2022</v>
      </c>
      <c r="C7748" s="6" t="e">
        <f t="shared" ca="1" si="29"/>
        <v>#NAME?</v>
      </c>
      <c r="D7748" s="13" t="s">
        <v>14587</v>
      </c>
      <c r="E7748" s="14" t="s">
        <v>14588</v>
      </c>
      <c r="F7748" s="10" t="s">
        <v>67</v>
      </c>
    </row>
    <row r="7749" spans="1:6" x14ac:dyDescent="0.2">
      <c r="A7749" s="6" t="s">
        <v>64</v>
      </c>
      <c r="B7749" s="6">
        <v>2022</v>
      </c>
      <c r="C7749" s="6" t="e">
        <f t="shared" ca="1" si="29"/>
        <v>#NAME?</v>
      </c>
      <c r="D7749" s="11" t="s">
        <v>14589</v>
      </c>
      <c r="E7749" s="12" t="s">
        <v>14590</v>
      </c>
      <c r="F7749" s="10" t="s">
        <v>67</v>
      </c>
    </row>
    <row r="7750" spans="1:6" x14ac:dyDescent="0.2">
      <c r="A7750" s="6" t="s">
        <v>64</v>
      </c>
      <c r="B7750" s="6">
        <v>2022</v>
      </c>
      <c r="C7750" s="6" t="e">
        <f t="shared" ca="1" si="29"/>
        <v>#NAME?</v>
      </c>
      <c r="D7750" s="13" t="s">
        <v>14591</v>
      </c>
      <c r="E7750" s="14" t="s">
        <v>14592</v>
      </c>
      <c r="F7750" s="10" t="s">
        <v>67</v>
      </c>
    </row>
    <row r="7751" spans="1:6" x14ac:dyDescent="0.2">
      <c r="A7751" s="6" t="s">
        <v>64</v>
      </c>
      <c r="B7751" s="6">
        <v>2022</v>
      </c>
      <c r="C7751" s="6" t="e">
        <f t="shared" ca="1" si="29"/>
        <v>#NAME?</v>
      </c>
      <c r="D7751" s="11" t="s">
        <v>14593</v>
      </c>
      <c r="E7751" s="12" t="s">
        <v>14594</v>
      </c>
      <c r="F7751" s="10" t="s">
        <v>67</v>
      </c>
    </row>
    <row r="7752" spans="1:6" x14ac:dyDescent="0.2">
      <c r="A7752" s="6" t="s">
        <v>64</v>
      </c>
      <c r="B7752" s="6">
        <v>2022</v>
      </c>
      <c r="C7752" s="6" t="e">
        <f t="shared" ca="1" si="29"/>
        <v>#NAME?</v>
      </c>
      <c r="D7752" s="13" t="s">
        <v>14595</v>
      </c>
      <c r="E7752" s="14" t="s">
        <v>14596</v>
      </c>
      <c r="F7752" s="10" t="s">
        <v>67</v>
      </c>
    </row>
    <row r="7753" spans="1:6" x14ac:dyDescent="0.2">
      <c r="A7753" s="6" t="s">
        <v>64</v>
      </c>
      <c r="B7753" s="6">
        <v>2022</v>
      </c>
      <c r="C7753" s="6" t="e">
        <f t="shared" ca="1" si="29"/>
        <v>#NAME?</v>
      </c>
      <c r="D7753" s="11" t="s">
        <v>14597</v>
      </c>
      <c r="E7753" s="12" t="s">
        <v>14598</v>
      </c>
      <c r="F7753" s="10" t="s">
        <v>67</v>
      </c>
    </row>
    <row r="7754" spans="1:6" x14ac:dyDescent="0.2">
      <c r="A7754" s="6" t="s">
        <v>64</v>
      </c>
      <c r="B7754" s="6">
        <v>2022</v>
      </c>
      <c r="C7754" s="6" t="e">
        <f t="shared" ca="1" si="29"/>
        <v>#NAME?</v>
      </c>
      <c r="D7754" s="13" t="s">
        <v>14599</v>
      </c>
      <c r="E7754" s="14" t="s">
        <v>14600</v>
      </c>
      <c r="F7754" s="10" t="s">
        <v>67</v>
      </c>
    </row>
    <row r="7755" spans="1:6" x14ac:dyDescent="0.2">
      <c r="A7755" s="6" t="s">
        <v>64</v>
      </c>
      <c r="B7755" s="6">
        <v>2022</v>
      </c>
      <c r="C7755" s="6" t="e">
        <f t="shared" ca="1" si="29"/>
        <v>#NAME?</v>
      </c>
      <c r="D7755" s="11" t="s">
        <v>14601</v>
      </c>
      <c r="E7755" s="12" t="s">
        <v>2254</v>
      </c>
      <c r="F7755" s="10" t="s">
        <v>67</v>
      </c>
    </row>
    <row r="7756" spans="1:6" x14ac:dyDescent="0.2">
      <c r="A7756" s="6" t="s">
        <v>64</v>
      </c>
      <c r="B7756" s="6">
        <v>2022</v>
      </c>
      <c r="C7756" s="6" t="e">
        <f t="shared" ca="1" si="29"/>
        <v>#NAME?</v>
      </c>
      <c r="D7756" s="13" t="s">
        <v>14602</v>
      </c>
      <c r="E7756" s="14" t="s">
        <v>14603</v>
      </c>
      <c r="F7756" s="10" t="s">
        <v>67</v>
      </c>
    </row>
    <row r="7757" spans="1:6" x14ac:dyDescent="0.2">
      <c r="A7757" s="6" t="s">
        <v>64</v>
      </c>
      <c r="B7757" s="6">
        <v>2022</v>
      </c>
      <c r="C7757" s="6" t="e">
        <f t="shared" ca="1" si="29"/>
        <v>#NAME?</v>
      </c>
      <c r="D7757" s="11" t="s">
        <v>14604</v>
      </c>
      <c r="E7757" s="12" t="s">
        <v>14605</v>
      </c>
      <c r="F7757" s="10" t="s">
        <v>67</v>
      </c>
    </row>
    <row r="7758" spans="1:6" x14ac:dyDescent="0.2">
      <c r="A7758" s="6" t="s">
        <v>64</v>
      </c>
      <c r="B7758" s="6">
        <v>2022</v>
      </c>
      <c r="C7758" s="6" t="e">
        <f t="shared" ca="1" si="29"/>
        <v>#NAME?</v>
      </c>
      <c r="D7758" s="13" t="s">
        <v>14606</v>
      </c>
      <c r="E7758" s="14" t="s">
        <v>14607</v>
      </c>
      <c r="F7758" s="10" t="s">
        <v>67</v>
      </c>
    </row>
    <row r="7759" spans="1:6" x14ac:dyDescent="0.2">
      <c r="A7759" s="6" t="s">
        <v>64</v>
      </c>
      <c r="B7759" s="6">
        <v>2022</v>
      </c>
      <c r="C7759" s="6" t="e">
        <f t="shared" ca="1" si="29"/>
        <v>#NAME?</v>
      </c>
      <c r="D7759" s="11" t="s">
        <v>14608</v>
      </c>
      <c r="E7759" s="12" t="s">
        <v>14609</v>
      </c>
      <c r="F7759" s="10" t="s">
        <v>67</v>
      </c>
    </row>
    <row r="7760" spans="1:6" x14ac:dyDescent="0.2">
      <c r="A7760" s="6" t="s">
        <v>64</v>
      </c>
      <c r="B7760" s="6">
        <v>2022</v>
      </c>
      <c r="C7760" s="6" t="e">
        <f t="shared" ca="1" si="29"/>
        <v>#NAME?</v>
      </c>
      <c r="D7760" s="13" t="s">
        <v>14610</v>
      </c>
      <c r="E7760" s="14" t="s">
        <v>14611</v>
      </c>
      <c r="F7760" s="10" t="s">
        <v>67</v>
      </c>
    </row>
    <row r="7761" spans="1:6" x14ac:dyDescent="0.2">
      <c r="A7761" s="6" t="s">
        <v>64</v>
      </c>
      <c r="B7761" s="6">
        <v>2022</v>
      </c>
      <c r="C7761" s="6" t="e">
        <f t="shared" ca="1" si="29"/>
        <v>#NAME?</v>
      </c>
      <c r="D7761" s="11" t="s">
        <v>14612</v>
      </c>
      <c r="E7761" s="12" t="s">
        <v>14613</v>
      </c>
      <c r="F7761" s="10" t="s">
        <v>67</v>
      </c>
    </row>
    <row r="7762" spans="1:6" x14ac:dyDescent="0.2">
      <c r="A7762" s="6" t="s">
        <v>64</v>
      </c>
      <c r="B7762" s="6">
        <v>2022</v>
      </c>
      <c r="C7762" s="6" t="e">
        <f t="shared" ca="1" si="29"/>
        <v>#NAME?</v>
      </c>
      <c r="D7762" s="13" t="s">
        <v>14614</v>
      </c>
      <c r="E7762" s="14" t="s">
        <v>14615</v>
      </c>
      <c r="F7762" s="10" t="s">
        <v>67</v>
      </c>
    </row>
    <row r="7763" spans="1:6" x14ac:dyDescent="0.2">
      <c r="A7763" s="6" t="s">
        <v>64</v>
      </c>
      <c r="B7763" s="6">
        <v>2022</v>
      </c>
      <c r="C7763" s="6" t="e">
        <f t="shared" ca="1" si="29"/>
        <v>#NAME?</v>
      </c>
      <c r="D7763" s="11" t="s">
        <v>14616</v>
      </c>
      <c r="E7763" s="12" t="s">
        <v>14617</v>
      </c>
      <c r="F7763" s="10" t="s">
        <v>67</v>
      </c>
    </row>
    <row r="7764" spans="1:6" x14ac:dyDescent="0.2">
      <c r="A7764" s="6" t="s">
        <v>64</v>
      </c>
      <c r="B7764" s="6">
        <v>2022</v>
      </c>
      <c r="C7764" s="6" t="e">
        <f t="shared" ca="1" si="29"/>
        <v>#NAME?</v>
      </c>
      <c r="D7764" s="13" t="s">
        <v>14618</v>
      </c>
      <c r="E7764" s="14" t="s">
        <v>14619</v>
      </c>
      <c r="F7764" s="10" t="s">
        <v>67</v>
      </c>
    </row>
    <row r="7765" spans="1:6" x14ac:dyDescent="0.2">
      <c r="A7765" s="6" t="s">
        <v>64</v>
      </c>
      <c r="B7765" s="6">
        <v>2022</v>
      </c>
      <c r="C7765" s="6" t="e">
        <f t="shared" ca="1" si="29"/>
        <v>#NAME?</v>
      </c>
      <c r="D7765" s="11" t="s">
        <v>14620</v>
      </c>
      <c r="E7765" s="12" t="s">
        <v>14621</v>
      </c>
      <c r="F7765" s="10" t="s">
        <v>67</v>
      </c>
    </row>
    <row r="7766" spans="1:6" x14ac:dyDescent="0.2">
      <c r="A7766" s="6" t="s">
        <v>64</v>
      </c>
      <c r="B7766" s="6">
        <v>2022</v>
      </c>
      <c r="C7766" s="6" t="e">
        <f t="shared" ca="1" si="29"/>
        <v>#NAME?</v>
      </c>
      <c r="D7766" s="13" t="s">
        <v>14622</v>
      </c>
      <c r="E7766" s="14" t="s">
        <v>14623</v>
      </c>
      <c r="F7766" s="10" t="s">
        <v>67</v>
      </c>
    </row>
    <row r="7767" spans="1:6" x14ac:dyDescent="0.2">
      <c r="A7767" s="6" t="s">
        <v>64</v>
      </c>
      <c r="B7767" s="6">
        <v>2022</v>
      </c>
      <c r="C7767" s="6" t="e">
        <f t="shared" ca="1" si="29"/>
        <v>#NAME?</v>
      </c>
      <c r="D7767" s="11" t="s">
        <v>14624</v>
      </c>
      <c r="E7767" s="12" t="s">
        <v>14625</v>
      </c>
      <c r="F7767" s="10" t="s">
        <v>67</v>
      </c>
    </row>
    <row r="7768" spans="1:6" x14ac:dyDescent="0.2">
      <c r="A7768" s="6" t="s">
        <v>64</v>
      </c>
      <c r="B7768" s="6">
        <v>2022</v>
      </c>
      <c r="C7768" s="6" t="e">
        <f t="shared" ca="1" si="29"/>
        <v>#NAME?</v>
      </c>
      <c r="D7768" s="13" t="s">
        <v>14626</v>
      </c>
      <c r="E7768" s="14" t="s">
        <v>14627</v>
      </c>
      <c r="F7768" s="10" t="s">
        <v>67</v>
      </c>
    </row>
    <row r="7769" spans="1:6" x14ac:dyDescent="0.2">
      <c r="A7769" s="6" t="s">
        <v>64</v>
      </c>
      <c r="B7769" s="6">
        <v>2022</v>
      </c>
      <c r="C7769" s="6" t="e">
        <f t="shared" ca="1" si="29"/>
        <v>#NAME?</v>
      </c>
      <c r="D7769" s="11" t="s">
        <v>14628</v>
      </c>
      <c r="E7769" s="12" t="s">
        <v>14629</v>
      </c>
      <c r="F7769" s="10" t="s">
        <v>67</v>
      </c>
    </row>
    <row r="7770" spans="1:6" x14ac:dyDescent="0.2">
      <c r="A7770" s="6" t="s">
        <v>64</v>
      </c>
      <c r="B7770" s="6">
        <v>2022</v>
      </c>
      <c r="C7770" s="6" t="e">
        <f t="shared" ca="1" si="29"/>
        <v>#NAME?</v>
      </c>
      <c r="D7770" s="13" t="s">
        <v>14630</v>
      </c>
      <c r="E7770" s="14" t="s">
        <v>14631</v>
      </c>
      <c r="F7770" s="10" t="s">
        <v>67</v>
      </c>
    </row>
    <row r="7771" spans="1:6" x14ac:dyDescent="0.2">
      <c r="A7771" s="6" t="s">
        <v>64</v>
      </c>
      <c r="B7771" s="6">
        <v>2022</v>
      </c>
      <c r="C7771" s="6" t="e">
        <f t="shared" ca="1" si="29"/>
        <v>#NAME?</v>
      </c>
      <c r="D7771" s="11" t="s">
        <v>14632</v>
      </c>
      <c r="E7771" s="12" t="s">
        <v>14633</v>
      </c>
      <c r="F7771" s="10" t="s">
        <v>67</v>
      </c>
    </row>
    <row r="7772" spans="1:6" x14ac:dyDescent="0.2">
      <c r="A7772" s="6" t="s">
        <v>64</v>
      </c>
      <c r="B7772" s="6">
        <v>2022</v>
      </c>
      <c r="C7772" s="6" t="e">
        <f t="shared" ca="1" si="29"/>
        <v>#NAME?</v>
      </c>
      <c r="D7772" s="13" t="s">
        <v>14634</v>
      </c>
      <c r="E7772" s="14" t="s">
        <v>14635</v>
      </c>
      <c r="F7772" s="10" t="s">
        <v>67</v>
      </c>
    </row>
    <row r="7773" spans="1:6" x14ac:dyDescent="0.2">
      <c r="A7773" s="6" t="s">
        <v>64</v>
      </c>
      <c r="B7773" s="6">
        <v>2022</v>
      </c>
      <c r="C7773" s="6" t="e">
        <f t="shared" ca="1" si="29"/>
        <v>#NAME?</v>
      </c>
      <c r="D7773" s="11" t="s">
        <v>14636</v>
      </c>
      <c r="E7773" s="12" t="s">
        <v>14637</v>
      </c>
      <c r="F7773" s="10" t="s">
        <v>67</v>
      </c>
    </row>
    <row r="7774" spans="1:6" x14ac:dyDescent="0.2">
      <c r="A7774" s="6" t="s">
        <v>64</v>
      </c>
      <c r="B7774" s="6">
        <v>2022</v>
      </c>
      <c r="C7774" s="6" t="e">
        <f t="shared" ca="1" si="29"/>
        <v>#NAME?</v>
      </c>
      <c r="D7774" s="13" t="s">
        <v>14638</v>
      </c>
      <c r="E7774" s="14" t="s">
        <v>14639</v>
      </c>
      <c r="F7774" s="10" t="s">
        <v>67</v>
      </c>
    </row>
    <row r="7775" spans="1:6" x14ac:dyDescent="0.2">
      <c r="A7775" s="6" t="s">
        <v>64</v>
      </c>
      <c r="B7775" s="6">
        <v>2022</v>
      </c>
      <c r="C7775" s="6" t="e">
        <f t="shared" ca="1" si="29"/>
        <v>#NAME?</v>
      </c>
      <c r="D7775" s="11" t="s">
        <v>14640</v>
      </c>
      <c r="E7775" s="12" t="s">
        <v>14641</v>
      </c>
      <c r="F7775" s="10" t="s">
        <v>67</v>
      </c>
    </row>
    <row r="7776" spans="1:6" x14ac:dyDescent="0.2">
      <c r="A7776" s="6" t="s">
        <v>64</v>
      </c>
      <c r="B7776" s="6">
        <v>2022</v>
      </c>
      <c r="C7776" s="6" t="e">
        <f t="shared" ca="1" si="29"/>
        <v>#NAME?</v>
      </c>
      <c r="D7776" s="13" t="s">
        <v>14642</v>
      </c>
      <c r="E7776" s="14" t="s">
        <v>14643</v>
      </c>
      <c r="F7776" s="10" t="s">
        <v>67</v>
      </c>
    </row>
    <row r="7777" spans="1:6" x14ac:dyDescent="0.2">
      <c r="A7777" s="6" t="s">
        <v>64</v>
      </c>
      <c r="B7777" s="6">
        <v>2022</v>
      </c>
      <c r="C7777" s="6" t="e">
        <f t="shared" ca="1" si="29"/>
        <v>#NAME?</v>
      </c>
      <c r="D7777" s="11" t="s">
        <v>14644</v>
      </c>
      <c r="E7777" s="12" t="s">
        <v>14645</v>
      </c>
      <c r="F7777" s="10" t="s">
        <v>67</v>
      </c>
    </row>
    <row r="7778" spans="1:6" x14ac:dyDescent="0.2">
      <c r="A7778" s="6" t="s">
        <v>64</v>
      </c>
      <c r="B7778" s="6">
        <v>2022</v>
      </c>
      <c r="C7778" s="6" t="e">
        <f t="shared" ca="1" si="29"/>
        <v>#NAME?</v>
      </c>
      <c r="D7778" s="13" t="s">
        <v>14646</v>
      </c>
      <c r="E7778" s="14" t="s">
        <v>14647</v>
      </c>
      <c r="F7778" s="10" t="s">
        <v>67</v>
      </c>
    </row>
    <row r="7779" spans="1:6" x14ac:dyDescent="0.2">
      <c r="A7779" s="6" t="s">
        <v>64</v>
      </c>
      <c r="B7779" s="6">
        <v>2022</v>
      </c>
      <c r="C7779" s="6" t="e">
        <f t="shared" ca="1" si="29"/>
        <v>#NAME?</v>
      </c>
      <c r="D7779" s="11" t="s">
        <v>14648</v>
      </c>
      <c r="E7779" s="12" t="s">
        <v>14649</v>
      </c>
      <c r="F7779" s="10" t="s">
        <v>67</v>
      </c>
    </row>
    <row r="7780" spans="1:6" x14ac:dyDescent="0.2">
      <c r="A7780" s="6" t="s">
        <v>64</v>
      </c>
      <c r="B7780" s="6">
        <v>2022</v>
      </c>
      <c r="C7780" s="6" t="e">
        <f t="shared" ca="1" si="29"/>
        <v>#NAME?</v>
      </c>
      <c r="D7780" s="13" t="s">
        <v>14650</v>
      </c>
      <c r="E7780" s="14" t="s">
        <v>14651</v>
      </c>
      <c r="F7780" s="10" t="s">
        <v>67</v>
      </c>
    </row>
    <row r="7781" spans="1:6" x14ac:dyDescent="0.2">
      <c r="A7781" s="6" t="s">
        <v>64</v>
      </c>
      <c r="B7781" s="6">
        <v>2022</v>
      </c>
      <c r="C7781" s="6" t="e">
        <f t="shared" ca="1" si="29"/>
        <v>#NAME?</v>
      </c>
      <c r="D7781" s="11" t="s">
        <v>14652</v>
      </c>
      <c r="E7781" s="12" t="s">
        <v>14653</v>
      </c>
      <c r="F7781" s="10" t="s">
        <v>67</v>
      </c>
    </row>
    <row r="7782" spans="1:6" x14ac:dyDescent="0.2">
      <c r="A7782" s="6" t="s">
        <v>64</v>
      </c>
      <c r="B7782" s="6">
        <v>2022</v>
      </c>
      <c r="C7782" s="6" t="e">
        <f t="shared" ca="1" si="29"/>
        <v>#NAME?</v>
      </c>
      <c r="D7782" s="13" t="s">
        <v>14654</v>
      </c>
      <c r="E7782" s="14" t="s">
        <v>14655</v>
      </c>
      <c r="F7782" s="10" t="s">
        <v>67</v>
      </c>
    </row>
    <row r="7783" spans="1:6" x14ac:dyDescent="0.2">
      <c r="A7783" s="6" t="s">
        <v>64</v>
      </c>
      <c r="B7783" s="6">
        <v>2022</v>
      </c>
      <c r="C7783" s="6" t="e">
        <f t="shared" ca="1" si="29"/>
        <v>#NAME?</v>
      </c>
      <c r="D7783" s="11" t="s">
        <v>14656</v>
      </c>
      <c r="E7783" s="12" t="s">
        <v>14657</v>
      </c>
      <c r="F7783" s="10" t="s">
        <v>67</v>
      </c>
    </row>
    <row r="7784" spans="1:6" x14ac:dyDescent="0.2">
      <c r="A7784" s="6" t="s">
        <v>64</v>
      </c>
      <c r="B7784" s="6">
        <v>2022</v>
      </c>
      <c r="C7784" s="6" t="e">
        <f t="shared" ca="1" si="29"/>
        <v>#NAME?</v>
      </c>
      <c r="D7784" s="13" t="s">
        <v>14658</v>
      </c>
      <c r="E7784" s="14" t="s">
        <v>14659</v>
      </c>
      <c r="F7784" s="10" t="s">
        <v>67</v>
      </c>
    </row>
    <row r="7785" spans="1:6" x14ac:dyDescent="0.2">
      <c r="A7785" s="6" t="s">
        <v>64</v>
      </c>
      <c r="B7785" s="6">
        <v>2022</v>
      </c>
      <c r="C7785" s="6" t="e">
        <f t="shared" ca="1" si="29"/>
        <v>#NAME?</v>
      </c>
      <c r="D7785" s="11" t="s">
        <v>14660</v>
      </c>
      <c r="E7785" s="12" t="s">
        <v>14661</v>
      </c>
      <c r="F7785" s="10" t="s">
        <v>67</v>
      </c>
    </row>
    <row r="7786" spans="1:6" x14ac:dyDescent="0.2">
      <c r="A7786" s="6" t="s">
        <v>64</v>
      </c>
      <c r="B7786" s="6">
        <v>2022</v>
      </c>
      <c r="C7786" s="6" t="e">
        <f t="shared" ca="1" si="29"/>
        <v>#NAME?</v>
      </c>
      <c r="D7786" s="13" t="s">
        <v>14662</v>
      </c>
      <c r="E7786" s="14" t="s">
        <v>14663</v>
      </c>
      <c r="F7786" s="10" t="s">
        <v>67</v>
      </c>
    </row>
    <row r="7787" spans="1:6" x14ac:dyDescent="0.2">
      <c r="A7787" s="6" t="s">
        <v>64</v>
      </c>
      <c r="B7787" s="6">
        <v>2022</v>
      </c>
      <c r="C7787" s="6" t="e">
        <f t="shared" ca="1" si="29"/>
        <v>#NAME?</v>
      </c>
      <c r="D7787" s="11" t="s">
        <v>14664</v>
      </c>
      <c r="E7787" s="12" t="s">
        <v>14665</v>
      </c>
      <c r="F7787" s="10" t="s">
        <v>67</v>
      </c>
    </row>
    <row r="7788" spans="1:6" x14ac:dyDescent="0.2">
      <c r="A7788" s="6" t="s">
        <v>64</v>
      </c>
      <c r="B7788" s="6">
        <v>2022</v>
      </c>
      <c r="C7788" s="6" t="e">
        <f t="shared" ca="1" si="29"/>
        <v>#NAME?</v>
      </c>
      <c r="D7788" s="13" t="s">
        <v>14666</v>
      </c>
      <c r="E7788" s="14" t="s">
        <v>14667</v>
      </c>
      <c r="F7788" s="10" t="s">
        <v>67</v>
      </c>
    </row>
    <row r="7789" spans="1:6" x14ac:dyDescent="0.2">
      <c r="A7789" s="6" t="s">
        <v>64</v>
      </c>
      <c r="B7789" s="6">
        <v>2022</v>
      </c>
      <c r="C7789" s="6" t="e">
        <f t="shared" ca="1" si="29"/>
        <v>#NAME?</v>
      </c>
      <c r="D7789" s="11" t="s">
        <v>14668</v>
      </c>
      <c r="E7789" s="12" t="s">
        <v>14669</v>
      </c>
      <c r="F7789" s="10" t="s">
        <v>67</v>
      </c>
    </row>
    <row r="7790" spans="1:6" x14ac:dyDescent="0.2">
      <c r="A7790" s="6" t="s">
        <v>64</v>
      </c>
      <c r="B7790" s="6">
        <v>2022</v>
      </c>
      <c r="C7790" s="6" t="e">
        <f t="shared" ca="1" si="29"/>
        <v>#NAME?</v>
      </c>
      <c r="D7790" s="13" t="s">
        <v>14670</v>
      </c>
      <c r="E7790" s="14" t="s">
        <v>14671</v>
      </c>
      <c r="F7790" s="10" t="s">
        <v>67</v>
      </c>
    </row>
    <row r="7791" spans="1:6" x14ac:dyDescent="0.2">
      <c r="A7791" s="6" t="s">
        <v>64</v>
      </c>
      <c r="B7791" s="6">
        <v>2022</v>
      </c>
      <c r="C7791" s="6" t="e">
        <f t="shared" ca="1" si="29"/>
        <v>#NAME?</v>
      </c>
      <c r="D7791" s="11" t="s">
        <v>14672</v>
      </c>
      <c r="E7791" s="12" t="s">
        <v>14673</v>
      </c>
      <c r="F7791" s="10" t="s">
        <v>67</v>
      </c>
    </row>
    <row r="7792" spans="1:6" x14ac:dyDescent="0.2">
      <c r="A7792" s="6" t="s">
        <v>64</v>
      </c>
      <c r="B7792" s="6">
        <v>2022</v>
      </c>
      <c r="C7792" s="6" t="e">
        <f t="shared" ca="1" si="29"/>
        <v>#NAME?</v>
      </c>
      <c r="D7792" s="13" t="s">
        <v>14674</v>
      </c>
      <c r="E7792" s="14" t="s">
        <v>14675</v>
      </c>
      <c r="F7792" s="10" t="s">
        <v>67</v>
      </c>
    </row>
    <row r="7793" spans="1:6" x14ac:dyDescent="0.2">
      <c r="A7793" s="6" t="s">
        <v>64</v>
      </c>
      <c r="B7793" s="6">
        <v>2022</v>
      </c>
      <c r="C7793" s="6" t="e">
        <f t="shared" ca="1" si="29"/>
        <v>#NAME?</v>
      </c>
      <c r="D7793" s="11" t="s">
        <v>14174</v>
      </c>
      <c r="E7793" s="12" t="s">
        <v>2254</v>
      </c>
      <c r="F7793" s="10" t="s">
        <v>67</v>
      </c>
    </row>
    <row r="7794" spans="1:6" x14ac:dyDescent="0.2">
      <c r="A7794" s="6" t="s">
        <v>64</v>
      </c>
      <c r="B7794" s="6">
        <v>2022</v>
      </c>
      <c r="C7794" s="6" t="e">
        <f t="shared" ca="1" si="29"/>
        <v>#NAME?</v>
      </c>
      <c r="D7794" s="13" t="s">
        <v>14676</v>
      </c>
      <c r="E7794" s="14" t="s">
        <v>14677</v>
      </c>
      <c r="F7794" s="10" t="s">
        <v>67</v>
      </c>
    </row>
    <row r="7795" spans="1:6" x14ac:dyDescent="0.2">
      <c r="A7795" s="6" t="s">
        <v>64</v>
      </c>
      <c r="B7795" s="6">
        <v>2022</v>
      </c>
      <c r="C7795" s="6" t="e">
        <f t="shared" ca="1" si="29"/>
        <v>#NAME?</v>
      </c>
      <c r="D7795" s="11" t="s">
        <v>14678</v>
      </c>
      <c r="E7795" s="12" t="s">
        <v>14679</v>
      </c>
      <c r="F7795" s="10" t="s">
        <v>67</v>
      </c>
    </row>
    <row r="7796" spans="1:6" x14ac:dyDescent="0.2">
      <c r="A7796" s="6" t="s">
        <v>64</v>
      </c>
      <c r="B7796" s="6">
        <v>2022</v>
      </c>
      <c r="C7796" s="6" t="e">
        <f t="shared" ca="1" si="29"/>
        <v>#NAME?</v>
      </c>
      <c r="D7796" s="13" t="s">
        <v>14680</v>
      </c>
      <c r="E7796" s="14" t="s">
        <v>14681</v>
      </c>
      <c r="F7796" s="10" t="s">
        <v>67</v>
      </c>
    </row>
    <row r="7797" spans="1:6" x14ac:dyDescent="0.2">
      <c r="A7797" s="6" t="s">
        <v>64</v>
      </c>
      <c r="B7797" s="6">
        <v>2022</v>
      </c>
      <c r="C7797" s="6" t="e">
        <f t="shared" ca="1" si="29"/>
        <v>#NAME?</v>
      </c>
      <c r="D7797" s="11" t="s">
        <v>14682</v>
      </c>
      <c r="E7797" s="12" t="s">
        <v>14683</v>
      </c>
      <c r="F7797" s="10" t="s">
        <v>67</v>
      </c>
    </row>
    <row r="7798" spans="1:6" x14ac:dyDescent="0.2">
      <c r="A7798" s="6" t="s">
        <v>64</v>
      </c>
      <c r="B7798" s="6">
        <v>2022</v>
      </c>
      <c r="C7798" s="6" t="e">
        <f t="shared" ca="1" si="29"/>
        <v>#NAME?</v>
      </c>
      <c r="D7798" s="13" t="s">
        <v>14684</v>
      </c>
      <c r="E7798" s="14" t="s">
        <v>14685</v>
      </c>
      <c r="F7798" s="10" t="s">
        <v>67</v>
      </c>
    </row>
    <row r="7799" spans="1:6" x14ac:dyDescent="0.2">
      <c r="A7799" s="6" t="s">
        <v>64</v>
      </c>
      <c r="B7799" s="6">
        <v>2022</v>
      </c>
      <c r="C7799" s="6" t="e">
        <f t="shared" ca="1" si="29"/>
        <v>#NAME?</v>
      </c>
      <c r="D7799" s="11" t="s">
        <v>14686</v>
      </c>
      <c r="E7799" s="12" t="s">
        <v>14687</v>
      </c>
      <c r="F7799" s="10" t="s">
        <v>67</v>
      </c>
    </row>
    <row r="7800" spans="1:6" x14ac:dyDescent="0.2">
      <c r="A7800" s="6" t="s">
        <v>64</v>
      </c>
      <c r="B7800" s="6">
        <v>2022</v>
      </c>
      <c r="C7800" s="6" t="e">
        <f t="shared" ca="1" si="29"/>
        <v>#NAME?</v>
      </c>
      <c r="D7800" s="13" t="s">
        <v>14688</v>
      </c>
      <c r="E7800" s="14" t="s">
        <v>14689</v>
      </c>
      <c r="F7800" s="10" t="s">
        <v>67</v>
      </c>
    </row>
    <row r="7801" spans="1:6" x14ac:dyDescent="0.2">
      <c r="A7801" s="6" t="s">
        <v>64</v>
      </c>
      <c r="B7801" s="6">
        <v>2022</v>
      </c>
      <c r="C7801" s="6" t="e">
        <f t="shared" ca="1" si="29"/>
        <v>#NAME?</v>
      </c>
      <c r="D7801" s="11" t="s">
        <v>14690</v>
      </c>
      <c r="E7801" s="12" t="s">
        <v>14691</v>
      </c>
      <c r="F7801" s="10" t="s">
        <v>67</v>
      </c>
    </row>
    <row r="7802" spans="1:6" x14ac:dyDescent="0.2">
      <c r="A7802" s="6" t="s">
        <v>64</v>
      </c>
      <c r="B7802" s="6">
        <v>2022</v>
      </c>
      <c r="C7802" s="6" t="e">
        <f t="shared" ca="1" si="29"/>
        <v>#NAME?</v>
      </c>
      <c r="D7802" s="13" t="s">
        <v>14692</v>
      </c>
      <c r="E7802" s="14" t="s">
        <v>14693</v>
      </c>
      <c r="F7802" s="10" t="s">
        <v>67</v>
      </c>
    </row>
    <row r="7803" spans="1:6" x14ac:dyDescent="0.2">
      <c r="A7803" s="6" t="s">
        <v>64</v>
      </c>
      <c r="B7803" s="6">
        <v>2022</v>
      </c>
      <c r="C7803" s="6" t="e">
        <f t="shared" ca="1" si="29"/>
        <v>#NAME?</v>
      </c>
      <c r="D7803" s="11" t="s">
        <v>14694</v>
      </c>
      <c r="E7803" s="12" t="s">
        <v>14695</v>
      </c>
      <c r="F7803" s="10" t="s">
        <v>67</v>
      </c>
    </row>
    <row r="7804" spans="1:6" x14ac:dyDescent="0.2">
      <c r="A7804" s="6" t="s">
        <v>64</v>
      </c>
      <c r="B7804" s="6">
        <v>2022</v>
      </c>
      <c r="C7804" s="6" t="e">
        <f t="shared" ca="1" si="29"/>
        <v>#NAME?</v>
      </c>
      <c r="D7804" s="13" t="s">
        <v>14696</v>
      </c>
      <c r="E7804" s="14" t="s">
        <v>14697</v>
      </c>
      <c r="F7804" s="10" t="s">
        <v>67</v>
      </c>
    </row>
    <row r="7805" spans="1:6" x14ac:dyDescent="0.2">
      <c r="A7805" s="6" t="s">
        <v>64</v>
      </c>
      <c r="B7805" s="6">
        <v>2022</v>
      </c>
      <c r="C7805" s="6" t="e">
        <f t="shared" ca="1" si="29"/>
        <v>#NAME?</v>
      </c>
      <c r="D7805" s="11" t="s">
        <v>14698</v>
      </c>
      <c r="E7805" s="12" t="s">
        <v>14699</v>
      </c>
      <c r="F7805" s="10" t="s">
        <v>67</v>
      </c>
    </row>
    <row r="7806" spans="1:6" x14ac:dyDescent="0.2">
      <c r="A7806" s="6" t="s">
        <v>64</v>
      </c>
      <c r="B7806" s="6">
        <v>2022</v>
      </c>
      <c r="C7806" s="6" t="e">
        <f t="shared" ca="1" si="29"/>
        <v>#NAME?</v>
      </c>
      <c r="D7806" s="13" t="s">
        <v>14700</v>
      </c>
      <c r="E7806" s="14" t="s">
        <v>14701</v>
      </c>
      <c r="F7806" s="10" t="s">
        <v>67</v>
      </c>
    </row>
    <row r="7807" spans="1:6" x14ac:dyDescent="0.2">
      <c r="A7807" s="6" t="s">
        <v>64</v>
      </c>
      <c r="B7807" s="6">
        <v>2022</v>
      </c>
      <c r="C7807" s="6" t="e">
        <f t="shared" ca="1" si="29"/>
        <v>#NAME?</v>
      </c>
      <c r="D7807" s="11" t="s">
        <v>14702</v>
      </c>
      <c r="E7807" s="12" t="s">
        <v>14703</v>
      </c>
      <c r="F7807" s="10" t="s">
        <v>67</v>
      </c>
    </row>
    <row r="7808" spans="1:6" x14ac:dyDescent="0.2">
      <c r="A7808" s="6" t="s">
        <v>64</v>
      </c>
      <c r="B7808" s="6">
        <v>2022</v>
      </c>
      <c r="C7808" s="6" t="e">
        <f t="shared" ca="1" si="29"/>
        <v>#NAME?</v>
      </c>
      <c r="D7808" s="13" t="s">
        <v>14704</v>
      </c>
      <c r="E7808" s="14" t="s">
        <v>14705</v>
      </c>
      <c r="F7808" s="10" t="s">
        <v>67</v>
      </c>
    </row>
    <row r="7809" spans="1:6" x14ac:dyDescent="0.2">
      <c r="A7809" s="6" t="s">
        <v>64</v>
      </c>
      <c r="B7809" s="6">
        <v>2022</v>
      </c>
      <c r="C7809" s="6" t="e">
        <f t="shared" ca="1" si="29"/>
        <v>#NAME?</v>
      </c>
      <c r="D7809" s="11" t="s">
        <v>14706</v>
      </c>
      <c r="E7809" s="12" t="s">
        <v>14707</v>
      </c>
      <c r="F7809" s="10" t="s">
        <v>67</v>
      </c>
    </row>
    <row r="7810" spans="1:6" x14ac:dyDescent="0.2">
      <c r="A7810" s="6" t="s">
        <v>64</v>
      </c>
      <c r="B7810" s="6">
        <v>2022</v>
      </c>
      <c r="C7810" s="6" t="e">
        <f t="shared" ca="1" si="29"/>
        <v>#NAME?</v>
      </c>
      <c r="D7810" s="13" t="s">
        <v>14708</v>
      </c>
      <c r="E7810" s="14" t="s">
        <v>14709</v>
      </c>
      <c r="F7810" s="10" t="s">
        <v>67</v>
      </c>
    </row>
    <row r="7811" spans="1:6" x14ac:dyDescent="0.2">
      <c r="A7811" s="6" t="s">
        <v>64</v>
      </c>
      <c r="B7811" s="6">
        <v>2022</v>
      </c>
      <c r="C7811" s="6" t="e">
        <f t="shared" ca="1" si="29"/>
        <v>#NAME?</v>
      </c>
      <c r="D7811" s="11" t="s">
        <v>14710</v>
      </c>
      <c r="E7811" s="12" t="s">
        <v>14711</v>
      </c>
      <c r="F7811" s="10" t="s">
        <v>67</v>
      </c>
    </row>
    <row r="7812" spans="1:6" x14ac:dyDescent="0.2">
      <c r="A7812" s="6" t="s">
        <v>64</v>
      </c>
      <c r="B7812" s="6">
        <v>2022</v>
      </c>
      <c r="C7812" s="6" t="e">
        <f t="shared" ca="1" si="29"/>
        <v>#NAME?</v>
      </c>
      <c r="D7812" s="13" t="s">
        <v>14712</v>
      </c>
      <c r="E7812" s="14" t="s">
        <v>14713</v>
      </c>
      <c r="F7812" s="10" t="s">
        <v>67</v>
      </c>
    </row>
    <row r="7813" spans="1:6" x14ac:dyDescent="0.2">
      <c r="A7813" s="6" t="s">
        <v>64</v>
      </c>
      <c r="B7813" s="6">
        <v>2022</v>
      </c>
      <c r="C7813" s="6" t="e">
        <f t="shared" ca="1" si="29"/>
        <v>#NAME?</v>
      </c>
      <c r="D7813" s="11" t="s">
        <v>14714</v>
      </c>
      <c r="E7813" s="12" t="s">
        <v>14715</v>
      </c>
      <c r="F7813" s="10" t="s">
        <v>67</v>
      </c>
    </row>
    <row r="7814" spans="1:6" x14ac:dyDescent="0.2">
      <c r="A7814" s="6" t="s">
        <v>64</v>
      </c>
      <c r="B7814" s="6">
        <v>2022</v>
      </c>
      <c r="C7814" s="6" t="e">
        <f t="shared" ca="1" si="29"/>
        <v>#NAME?</v>
      </c>
      <c r="D7814" s="13" t="s">
        <v>14716</v>
      </c>
      <c r="E7814" s="14" t="s">
        <v>14717</v>
      </c>
      <c r="F7814" s="10" t="s">
        <v>67</v>
      </c>
    </row>
    <row r="7815" spans="1:6" x14ac:dyDescent="0.2">
      <c r="A7815" s="6" t="s">
        <v>64</v>
      </c>
      <c r="B7815" s="6">
        <v>2022</v>
      </c>
      <c r="C7815" s="6" t="e">
        <f t="shared" ca="1" si="29"/>
        <v>#NAME?</v>
      </c>
      <c r="D7815" s="11" t="s">
        <v>14718</v>
      </c>
      <c r="E7815" s="12" t="s">
        <v>14719</v>
      </c>
      <c r="F7815" s="10" t="s">
        <v>67</v>
      </c>
    </row>
    <row r="7816" spans="1:6" x14ac:dyDescent="0.2">
      <c r="A7816" s="6" t="s">
        <v>64</v>
      </c>
      <c r="B7816" s="6">
        <v>2022</v>
      </c>
      <c r="C7816" s="6" t="e">
        <f t="shared" ca="1" si="29"/>
        <v>#NAME?</v>
      </c>
      <c r="D7816" s="13" t="s">
        <v>14174</v>
      </c>
      <c r="E7816" s="14" t="s">
        <v>2254</v>
      </c>
      <c r="F7816" s="10" t="s">
        <v>67</v>
      </c>
    </row>
    <row r="7817" spans="1:6" x14ac:dyDescent="0.2">
      <c r="A7817" s="6" t="s">
        <v>64</v>
      </c>
      <c r="B7817" s="6">
        <v>2022</v>
      </c>
      <c r="C7817" s="6" t="e">
        <f t="shared" ca="1" si="29"/>
        <v>#NAME?</v>
      </c>
      <c r="D7817" s="11" t="s">
        <v>14720</v>
      </c>
      <c r="E7817" s="12" t="s">
        <v>14721</v>
      </c>
      <c r="F7817" s="10" t="s">
        <v>67</v>
      </c>
    </row>
    <row r="7818" spans="1:6" x14ac:dyDescent="0.2">
      <c r="A7818" s="6" t="s">
        <v>64</v>
      </c>
      <c r="B7818" s="6">
        <v>2022</v>
      </c>
      <c r="C7818" s="6" t="e">
        <f t="shared" ca="1" si="29"/>
        <v>#NAME?</v>
      </c>
      <c r="D7818" s="13" t="s">
        <v>14722</v>
      </c>
      <c r="E7818" s="14" t="s">
        <v>14723</v>
      </c>
      <c r="F7818" s="10" t="s">
        <v>67</v>
      </c>
    </row>
    <row r="7819" spans="1:6" x14ac:dyDescent="0.2">
      <c r="A7819" s="6" t="s">
        <v>64</v>
      </c>
      <c r="B7819" s="6">
        <v>2022</v>
      </c>
      <c r="C7819" s="6" t="e">
        <f t="shared" ca="1" si="29"/>
        <v>#NAME?</v>
      </c>
      <c r="D7819" s="11" t="s">
        <v>14724</v>
      </c>
      <c r="E7819" s="12" t="s">
        <v>14725</v>
      </c>
      <c r="F7819" s="10" t="s">
        <v>67</v>
      </c>
    </row>
    <row r="7820" spans="1:6" x14ac:dyDescent="0.2">
      <c r="A7820" s="6" t="s">
        <v>64</v>
      </c>
      <c r="B7820" s="6">
        <v>2022</v>
      </c>
      <c r="C7820" s="6" t="e">
        <f t="shared" ca="1" si="29"/>
        <v>#NAME?</v>
      </c>
      <c r="D7820" s="13" t="s">
        <v>14726</v>
      </c>
      <c r="E7820" s="14" t="s">
        <v>14727</v>
      </c>
      <c r="F7820" s="10" t="s">
        <v>67</v>
      </c>
    </row>
    <row r="7821" spans="1:6" x14ac:dyDescent="0.2">
      <c r="A7821" s="6" t="s">
        <v>64</v>
      </c>
      <c r="B7821" s="6">
        <v>2022</v>
      </c>
      <c r="C7821" s="6" t="e">
        <f t="shared" ca="1" si="29"/>
        <v>#NAME?</v>
      </c>
      <c r="D7821" s="11" t="s">
        <v>14728</v>
      </c>
      <c r="E7821" s="12" t="s">
        <v>14729</v>
      </c>
      <c r="F7821" s="10" t="s">
        <v>67</v>
      </c>
    </row>
    <row r="7822" spans="1:6" x14ac:dyDescent="0.2">
      <c r="A7822" s="6" t="s">
        <v>64</v>
      </c>
      <c r="B7822" s="6">
        <v>2022</v>
      </c>
      <c r="C7822" s="6" t="e">
        <f t="shared" ca="1" si="29"/>
        <v>#NAME?</v>
      </c>
      <c r="D7822" s="13" t="s">
        <v>14730</v>
      </c>
      <c r="E7822" s="14" t="s">
        <v>14731</v>
      </c>
      <c r="F7822" s="10" t="s">
        <v>67</v>
      </c>
    </row>
    <row r="7823" spans="1:6" x14ac:dyDescent="0.2">
      <c r="A7823" s="6" t="s">
        <v>64</v>
      </c>
      <c r="B7823" s="6">
        <v>2022</v>
      </c>
      <c r="C7823" s="6" t="e">
        <f t="shared" ca="1" si="29"/>
        <v>#NAME?</v>
      </c>
      <c r="D7823" s="11" t="s">
        <v>14732</v>
      </c>
      <c r="E7823" s="12" t="s">
        <v>14733</v>
      </c>
      <c r="F7823" s="10" t="s">
        <v>67</v>
      </c>
    </row>
    <row r="7824" spans="1:6" x14ac:dyDescent="0.2">
      <c r="A7824" s="6" t="s">
        <v>64</v>
      </c>
      <c r="B7824" s="6">
        <v>2022</v>
      </c>
      <c r="C7824" s="6" t="e">
        <f t="shared" ca="1" si="29"/>
        <v>#NAME?</v>
      </c>
      <c r="D7824" s="13" t="s">
        <v>14734</v>
      </c>
      <c r="E7824" s="14" t="s">
        <v>14735</v>
      </c>
      <c r="F7824" s="10" t="s">
        <v>67</v>
      </c>
    </row>
    <row r="7825" spans="1:6" x14ac:dyDescent="0.2">
      <c r="A7825" s="6" t="s">
        <v>64</v>
      </c>
      <c r="B7825" s="6">
        <v>2022</v>
      </c>
      <c r="C7825" s="6" t="e">
        <f t="shared" ca="1" si="29"/>
        <v>#NAME?</v>
      </c>
      <c r="D7825" s="11" t="s">
        <v>14736</v>
      </c>
      <c r="E7825" s="12" t="s">
        <v>14737</v>
      </c>
      <c r="F7825" s="10" t="s">
        <v>67</v>
      </c>
    </row>
    <row r="7826" spans="1:6" x14ac:dyDescent="0.2">
      <c r="A7826" s="6" t="s">
        <v>64</v>
      </c>
      <c r="B7826" s="6">
        <v>2022</v>
      </c>
      <c r="C7826" s="6" t="e">
        <f t="shared" ref="C7826:C8077" ca="1" si="30">_xludf.CONCAT(A7826,B7826)</f>
        <v>#NAME?</v>
      </c>
      <c r="D7826" s="13" t="s">
        <v>14738</v>
      </c>
      <c r="E7826" s="14" t="s">
        <v>14739</v>
      </c>
      <c r="F7826" s="10" t="s">
        <v>67</v>
      </c>
    </row>
    <row r="7827" spans="1:6" x14ac:dyDescent="0.2">
      <c r="A7827" s="6" t="s">
        <v>64</v>
      </c>
      <c r="B7827" s="6">
        <v>2022</v>
      </c>
      <c r="C7827" s="6" t="e">
        <f t="shared" ca="1" si="30"/>
        <v>#NAME?</v>
      </c>
      <c r="D7827" s="11" t="s">
        <v>14740</v>
      </c>
      <c r="E7827" s="12" t="s">
        <v>14741</v>
      </c>
      <c r="F7827" s="10" t="s">
        <v>67</v>
      </c>
    </row>
    <row r="7828" spans="1:6" x14ac:dyDescent="0.2">
      <c r="A7828" s="6" t="s">
        <v>64</v>
      </c>
      <c r="B7828" s="6">
        <v>2022</v>
      </c>
      <c r="C7828" s="6" t="e">
        <f t="shared" ca="1" si="30"/>
        <v>#NAME?</v>
      </c>
      <c r="D7828" s="13" t="s">
        <v>14742</v>
      </c>
      <c r="E7828" s="14" t="s">
        <v>14743</v>
      </c>
      <c r="F7828" s="10" t="s">
        <v>67</v>
      </c>
    </row>
    <row r="7829" spans="1:6" x14ac:dyDescent="0.2">
      <c r="A7829" s="6" t="s">
        <v>64</v>
      </c>
      <c r="B7829" s="6">
        <v>2022</v>
      </c>
      <c r="C7829" s="6" t="e">
        <f t="shared" ca="1" si="30"/>
        <v>#NAME?</v>
      </c>
      <c r="D7829" s="11" t="s">
        <v>14744</v>
      </c>
      <c r="E7829" s="12" t="s">
        <v>14745</v>
      </c>
      <c r="F7829" s="10" t="s">
        <v>67</v>
      </c>
    </row>
    <row r="7830" spans="1:6" x14ac:dyDescent="0.2">
      <c r="A7830" s="6" t="s">
        <v>64</v>
      </c>
      <c r="B7830" s="6">
        <v>2022</v>
      </c>
      <c r="C7830" s="6" t="e">
        <f t="shared" ca="1" si="30"/>
        <v>#NAME?</v>
      </c>
      <c r="D7830" s="13" t="s">
        <v>14746</v>
      </c>
      <c r="E7830" s="14" t="s">
        <v>14747</v>
      </c>
      <c r="F7830" s="10" t="s">
        <v>67</v>
      </c>
    </row>
    <row r="7831" spans="1:6" x14ac:dyDescent="0.2">
      <c r="A7831" s="6" t="s">
        <v>64</v>
      </c>
      <c r="B7831" s="6">
        <v>2022</v>
      </c>
      <c r="C7831" s="6" t="e">
        <f t="shared" ca="1" si="30"/>
        <v>#NAME?</v>
      </c>
      <c r="D7831" s="11" t="s">
        <v>14748</v>
      </c>
      <c r="E7831" s="12" t="s">
        <v>14749</v>
      </c>
      <c r="F7831" s="10" t="s">
        <v>67</v>
      </c>
    </row>
    <row r="7832" spans="1:6" x14ac:dyDescent="0.2">
      <c r="A7832" s="6" t="s">
        <v>64</v>
      </c>
      <c r="B7832" s="6">
        <v>2022</v>
      </c>
      <c r="C7832" s="6" t="e">
        <f t="shared" ca="1" si="30"/>
        <v>#NAME?</v>
      </c>
      <c r="D7832" s="13" t="s">
        <v>14750</v>
      </c>
      <c r="E7832" s="14" t="s">
        <v>14751</v>
      </c>
      <c r="F7832" s="10" t="s">
        <v>67</v>
      </c>
    </row>
    <row r="7833" spans="1:6" x14ac:dyDescent="0.2">
      <c r="A7833" s="6" t="s">
        <v>64</v>
      </c>
      <c r="B7833" s="6">
        <v>2022</v>
      </c>
      <c r="C7833" s="6" t="e">
        <f t="shared" ca="1" si="30"/>
        <v>#NAME?</v>
      </c>
      <c r="D7833" s="11" t="s">
        <v>14752</v>
      </c>
      <c r="E7833" s="12" t="s">
        <v>14753</v>
      </c>
      <c r="F7833" s="10" t="s">
        <v>67</v>
      </c>
    </row>
    <row r="7834" spans="1:6" x14ac:dyDescent="0.2">
      <c r="A7834" s="6" t="s">
        <v>64</v>
      </c>
      <c r="B7834" s="6">
        <v>2022</v>
      </c>
      <c r="C7834" s="6" t="e">
        <f t="shared" ca="1" si="30"/>
        <v>#NAME?</v>
      </c>
      <c r="D7834" s="13" t="s">
        <v>14754</v>
      </c>
      <c r="E7834" s="14" t="s">
        <v>14755</v>
      </c>
      <c r="F7834" s="10" t="s">
        <v>67</v>
      </c>
    </row>
    <row r="7835" spans="1:6" x14ac:dyDescent="0.2">
      <c r="A7835" s="6" t="s">
        <v>64</v>
      </c>
      <c r="B7835" s="6">
        <v>2022</v>
      </c>
      <c r="C7835" s="6" t="e">
        <f t="shared" ca="1" si="30"/>
        <v>#NAME?</v>
      </c>
      <c r="D7835" s="11" t="s">
        <v>14756</v>
      </c>
      <c r="E7835" s="12" t="s">
        <v>14757</v>
      </c>
      <c r="F7835" s="10" t="s">
        <v>67</v>
      </c>
    </row>
    <row r="7836" spans="1:6" x14ac:dyDescent="0.2">
      <c r="A7836" s="6" t="s">
        <v>64</v>
      </c>
      <c r="B7836" s="6">
        <v>2022</v>
      </c>
      <c r="C7836" s="6" t="e">
        <f t="shared" ca="1" si="30"/>
        <v>#NAME?</v>
      </c>
      <c r="D7836" s="13" t="s">
        <v>14758</v>
      </c>
      <c r="E7836" s="14" t="s">
        <v>14759</v>
      </c>
      <c r="F7836" s="10" t="s">
        <v>67</v>
      </c>
    </row>
    <row r="7837" spans="1:6" x14ac:dyDescent="0.2">
      <c r="A7837" s="6" t="s">
        <v>64</v>
      </c>
      <c r="B7837" s="6">
        <v>2022</v>
      </c>
      <c r="C7837" s="6" t="e">
        <f t="shared" ca="1" si="30"/>
        <v>#NAME?</v>
      </c>
      <c r="D7837" s="11" t="s">
        <v>14760</v>
      </c>
      <c r="E7837" s="12" t="s">
        <v>14761</v>
      </c>
      <c r="F7837" s="10" t="s">
        <v>67</v>
      </c>
    </row>
    <row r="7838" spans="1:6" x14ac:dyDescent="0.2">
      <c r="A7838" s="6" t="s">
        <v>64</v>
      </c>
      <c r="B7838" s="6">
        <v>2022</v>
      </c>
      <c r="C7838" s="6" t="e">
        <f t="shared" ca="1" si="30"/>
        <v>#NAME?</v>
      </c>
      <c r="D7838" s="13" t="s">
        <v>14762</v>
      </c>
      <c r="E7838" s="14" t="s">
        <v>14763</v>
      </c>
      <c r="F7838" s="10" t="s">
        <v>67</v>
      </c>
    </row>
    <row r="7839" spans="1:6" x14ac:dyDescent="0.2">
      <c r="A7839" s="6" t="s">
        <v>64</v>
      </c>
      <c r="B7839" s="6">
        <v>2022</v>
      </c>
      <c r="C7839" s="6" t="e">
        <f t="shared" ca="1" si="30"/>
        <v>#NAME?</v>
      </c>
      <c r="D7839" s="11" t="s">
        <v>14764</v>
      </c>
      <c r="E7839" s="12" t="s">
        <v>14765</v>
      </c>
      <c r="F7839" s="10" t="s">
        <v>67</v>
      </c>
    </row>
    <row r="7840" spans="1:6" x14ac:dyDescent="0.2">
      <c r="A7840" s="6" t="s">
        <v>64</v>
      </c>
      <c r="B7840" s="6">
        <v>2022</v>
      </c>
      <c r="C7840" s="6" t="e">
        <f t="shared" ca="1" si="30"/>
        <v>#NAME?</v>
      </c>
      <c r="D7840" s="13" t="s">
        <v>14766</v>
      </c>
      <c r="E7840" s="14" t="s">
        <v>14767</v>
      </c>
      <c r="F7840" s="10" t="s">
        <v>67</v>
      </c>
    </row>
    <row r="7841" spans="1:6" x14ac:dyDescent="0.2">
      <c r="A7841" s="6" t="s">
        <v>64</v>
      </c>
      <c r="B7841" s="6">
        <v>2022</v>
      </c>
      <c r="C7841" s="6" t="e">
        <f t="shared" ca="1" si="30"/>
        <v>#NAME?</v>
      </c>
      <c r="D7841" s="11" t="s">
        <v>14768</v>
      </c>
      <c r="E7841" s="12" t="s">
        <v>14769</v>
      </c>
      <c r="F7841" s="10" t="s">
        <v>67</v>
      </c>
    </row>
    <row r="7842" spans="1:6" x14ac:dyDescent="0.2">
      <c r="A7842" s="6" t="s">
        <v>64</v>
      </c>
      <c r="B7842" s="6">
        <v>2022</v>
      </c>
      <c r="C7842" s="6" t="e">
        <f t="shared" ca="1" si="30"/>
        <v>#NAME?</v>
      </c>
      <c r="D7842" s="13" t="s">
        <v>14770</v>
      </c>
      <c r="E7842" s="14" t="s">
        <v>2254</v>
      </c>
      <c r="F7842" s="10" t="s">
        <v>67</v>
      </c>
    </row>
    <row r="7843" spans="1:6" x14ac:dyDescent="0.2">
      <c r="A7843" s="6" t="s">
        <v>64</v>
      </c>
      <c r="B7843" s="6">
        <v>2022</v>
      </c>
      <c r="C7843" s="6" t="e">
        <f t="shared" ca="1" si="30"/>
        <v>#NAME?</v>
      </c>
      <c r="D7843" s="11" t="s">
        <v>14771</v>
      </c>
      <c r="E7843" s="12" t="s">
        <v>14772</v>
      </c>
      <c r="F7843" s="10" t="s">
        <v>67</v>
      </c>
    </row>
    <row r="7844" spans="1:6" x14ac:dyDescent="0.2">
      <c r="A7844" s="6" t="s">
        <v>64</v>
      </c>
      <c r="B7844" s="6">
        <v>2022</v>
      </c>
      <c r="C7844" s="6" t="e">
        <f t="shared" ca="1" si="30"/>
        <v>#NAME?</v>
      </c>
      <c r="D7844" s="13" t="s">
        <v>14773</v>
      </c>
      <c r="E7844" s="14" t="s">
        <v>2254</v>
      </c>
      <c r="F7844" s="10" t="s">
        <v>67</v>
      </c>
    </row>
    <row r="7845" spans="1:6" x14ac:dyDescent="0.2">
      <c r="A7845" s="6" t="s">
        <v>64</v>
      </c>
      <c r="B7845" s="6">
        <v>2022</v>
      </c>
      <c r="C7845" s="6" t="e">
        <f t="shared" ca="1" si="30"/>
        <v>#NAME?</v>
      </c>
      <c r="D7845" s="11" t="s">
        <v>14774</v>
      </c>
      <c r="E7845" s="12" t="s">
        <v>14775</v>
      </c>
      <c r="F7845" s="10" t="s">
        <v>67</v>
      </c>
    </row>
    <row r="7846" spans="1:6" x14ac:dyDescent="0.2">
      <c r="A7846" s="6" t="s">
        <v>64</v>
      </c>
      <c r="B7846" s="6">
        <v>2022</v>
      </c>
      <c r="C7846" s="6" t="e">
        <f t="shared" ca="1" si="30"/>
        <v>#NAME?</v>
      </c>
      <c r="D7846" s="13" t="s">
        <v>14776</v>
      </c>
      <c r="E7846" s="14" t="s">
        <v>14777</v>
      </c>
      <c r="F7846" s="10" t="s">
        <v>67</v>
      </c>
    </row>
    <row r="7847" spans="1:6" x14ac:dyDescent="0.2">
      <c r="A7847" s="6" t="s">
        <v>64</v>
      </c>
      <c r="B7847" s="6">
        <v>2022</v>
      </c>
      <c r="C7847" s="6" t="e">
        <f t="shared" ca="1" si="30"/>
        <v>#NAME?</v>
      </c>
      <c r="D7847" s="11" t="s">
        <v>14778</v>
      </c>
      <c r="E7847" s="12" t="s">
        <v>14779</v>
      </c>
      <c r="F7847" s="10" t="s">
        <v>67</v>
      </c>
    </row>
    <row r="7848" spans="1:6" x14ac:dyDescent="0.2">
      <c r="A7848" s="6" t="s">
        <v>64</v>
      </c>
      <c r="B7848" s="6">
        <v>2022</v>
      </c>
      <c r="C7848" s="6" t="e">
        <f t="shared" ca="1" si="30"/>
        <v>#NAME?</v>
      </c>
      <c r="D7848" s="13" t="s">
        <v>14780</v>
      </c>
      <c r="E7848" s="14" t="s">
        <v>2254</v>
      </c>
      <c r="F7848" s="10" t="s">
        <v>67</v>
      </c>
    </row>
    <row r="7849" spans="1:6" x14ac:dyDescent="0.2">
      <c r="A7849" s="6" t="s">
        <v>64</v>
      </c>
      <c r="B7849" s="6">
        <v>2022</v>
      </c>
      <c r="C7849" s="6" t="e">
        <f t="shared" ca="1" si="30"/>
        <v>#NAME?</v>
      </c>
      <c r="D7849" s="11" t="s">
        <v>14781</v>
      </c>
      <c r="E7849" s="12" t="s">
        <v>14782</v>
      </c>
      <c r="F7849" s="10" t="s">
        <v>67</v>
      </c>
    </row>
    <row r="7850" spans="1:6" x14ac:dyDescent="0.2">
      <c r="A7850" s="6" t="s">
        <v>64</v>
      </c>
      <c r="B7850" s="6">
        <v>2022</v>
      </c>
      <c r="C7850" s="6" t="e">
        <f t="shared" ca="1" si="30"/>
        <v>#NAME?</v>
      </c>
      <c r="D7850" s="13" t="s">
        <v>14783</v>
      </c>
      <c r="E7850" s="14" t="s">
        <v>14784</v>
      </c>
      <c r="F7850" s="10" t="s">
        <v>67</v>
      </c>
    </row>
    <row r="7851" spans="1:6" x14ac:dyDescent="0.2">
      <c r="A7851" s="6" t="s">
        <v>64</v>
      </c>
      <c r="B7851" s="6">
        <v>2022</v>
      </c>
      <c r="C7851" s="6" t="e">
        <f t="shared" ca="1" si="30"/>
        <v>#NAME?</v>
      </c>
      <c r="D7851" s="11" t="s">
        <v>14785</v>
      </c>
      <c r="E7851" s="12" t="s">
        <v>14786</v>
      </c>
      <c r="F7851" s="10" t="s">
        <v>67</v>
      </c>
    </row>
    <row r="7852" spans="1:6" x14ac:dyDescent="0.2">
      <c r="A7852" s="6" t="s">
        <v>64</v>
      </c>
      <c r="B7852" s="6">
        <v>2022</v>
      </c>
      <c r="C7852" s="6" t="e">
        <f t="shared" ca="1" si="30"/>
        <v>#NAME?</v>
      </c>
      <c r="D7852" s="13" t="s">
        <v>14787</v>
      </c>
      <c r="E7852" s="14" t="s">
        <v>14788</v>
      </c>
      <c r="F7852" s="10" t="s">
        <v>67</v>
      </c>
    </row>
    <row r="7853" spans="1:6" x14ac:dyDescent="0.2">
      <c r="A7853" s="6" t="s">
        <v>64</v>
      </c>
      <c r="B7853" s="6">
        <v>2022</v>
      </c>
      <c r="C7853" s="6" t="e">
        <f t="shared" ca="1" si="30"/>
        <v>#NAME?</v>
      </c>
      <c r="D7853" s="11" t="s">
        <v>14789</v>
      </c>
      <c r="E7853" s="12" t="s">
        <v>2254</v>
      </c>
      <c r="F7853" s="10" t="s">
        <v>67</v>
      </c>
    </row>
    <row r="7854" spans="1:6" x14ac:dyDescent="0.2">
      <c r="A7854" s="6" t="s">
        <v>64</v>
      </c>
      <c r="B7854" s="6">
        <v>2022</v>
      </c>
      <c r="C7854" s="6" t="e">
        <f t="shared" ca="1" si="30"/>
        <v>#NAME?</v>
      </c>
      <c r="D7854" s="13" t="s">
        <v>14790</v>
      </c>
      <c r="E7854" s="14" t="s">
        <v>14791</v>
      </c>
      <c r="F7854" s="10" t="s">
        <v>67</v>
      </c>
    </row>
    <row r="7855" spans="1:6" x14ac:dyDescent="0.2">
      <c r="A7855" s="6" t="s">
        <v>64</v>
      </c>
      <c r="B7855" s="6">
        <v>2022</v>
      </c>
      <c r="C7855" s="6" t="e">
        <f t="shared" ca="1" si="30"/>
        <v>#NAME?</v>
      </c>
      <c r="D7855" s="11" t="s">
        <v>14792</v>
      </c>
      <c r="E7855" s="12" t="s">
        <v>14793</v>
      </c>
      <c r="F7855" s="10" t="s">
        <v>67</v>
      </c>
    </row>
    <row r="7856" spans="1:6" x14ac:dyDescent="0.2">
      <c r="A7856" s="6" t="s">
        <v>64</v>
      </c>
      <c r="B7856" s="6">
        <v>2022</v>
      </c>
      <c r="C7856" s="6" t="e">
        <f t="shared" ca="1" si="30"/>
        <v>#NAME?</v>
      </c>
      <c r="D7856" s="13" t="s">
        <v>14794</v>
      </c>
      <c r="E7856" s="14" t="s">
        <v>14795</v>
      </c>
      <c r="F7856" s="10" t="s">
        <v>67</v>
      </c>
    </row>
    <row r="7857" spans="1:6" x14ac:dyDescent="0.2">
      <c r="A7857" s="6" t="s">
        <v>64</v>
      </c>
      <c r="B7857" s="6">
        <v>2022</v>
      </c>
      <c r="C7857" s="6" t="e">
        <f t="shared" ca="1" si="30"/>
        <v>#NAME?</v>
      </c>
      <c r="D7857" s="11" t="s">
        <v>56</v>
      </c>
      <c r="E7857" s="12" t="s">
        <v>14796</v>
      </c>
      <c r="F7857" s="10" t="s">
        <v>67</v>
      </c>
    </row>
    <row r="7858" spans="1:6" x14ac:dyDescent="0.2">
      <c r="A7858" s="6" t="s">
        <v>64</v>
      </c>
      <c r="B7858" s="6">
        <v>2022</v>
      </c>
      <c r="C7858" s="6" t="e">
        <f t="shared" ca="1" si="30"/>
        <v>#NAME?</v>
      </c>
      <c r="D7858" s="13" t="s">
        <v>14797</v>
      </c>
      <c r="E7858" s="14" t="s">
        <v>14798</v>
      </c>
      <c r="F7858" s="10" t="s">
        <v>67</v>
      </c>
    </row>
    <row r="7859" spans="1:6" x14ac:dyDescent="0.2">
      <c r="A7859" s="6" t="s">
        <v>64</v>
      </c>
      <c r="B7859" s="6">
        <v>2022</v>
      </c>
      <c r="C7859" s="6" t="e">
        <f t="shared" ca="1" si="30"/>
        <v>#NAME?</v>
      </c>
      <c r="D7859" s="11" t="s">
        <v>14799</v>
      </c>
      <c r="E7859" s="12" t="s">
        <v>14800</v>
      </c>
      <c r="F7859" s="10" t="s">
        <v>67</v>
      </c>
    </row>
    <row r="7860" spans="1:6" x14ac:dyDescent="0.2">
      <c r="A7860" s="6" t="s">
        <v>64</v>
      </c>
      <c r="B7860" s="6">
        <v>2022</v>
      </c>
      <c r="C7860" s="6" t="e">
        <f t="shared" ca="1" si="30"/>
        <v>#NAME?</v>
      </c>
      <c r="D7860" s="13" t="s">
        <v>14801</v>
      </c>
      <c r="E7860" s="14" t="s">
        <v>14802</v>
      </c>
      <c r="F7860" s="10" t="s">
        <v>67</v>
      </c>
    </row>
    <row r="7861" spans="1:6" x14ac:dyDescent="0.2">
      <c r="A7861" s="6" t="s">
        <v>64</v>
      </c>
      <c r="B7861" s="6">
        <v>2022</v>
      </c>
      <c r="C7861" s="6" t="e">
        <f t="shared" ca="1" si="30"/>
        <v>#NAME?</v>
      </c>
      <c r="D7861" s="11" t="s">
        <v>14803</v>
      </c>
      <c r="E7861" s="12" t="s">
        <v>14804</v>
      </c>
      <c r="F7861" s="10" t="s">
        <v>67</v>
      </c>
    </row>
    <row r="7862" spans="1:6" x14ac:dyDescent="0.2">
      <c r="A7862" s="6" t="s">
        <v>64</v>
      </c>
      <c r="B7862" s="6">
        <v>2022</v>
      </c>
      <c r="C7862" s="6" t="e">
        <f t="shared" ca="1" si="30"/>
        <v>#NAME?</v>
      </c>
      <c r="D7862" s="13" t="s">
        <v>14805</v>
      </c>
      <c r="E7862" s="14" t="s">
        <v>14806</v>
      </c>
      <c r="F7862" s="10" t="s">
        <v>67</v>
      </c>
    </row>
    <row r="7863" spans="1:6" x14ac:dyDescent="0.2">
      <c r="A7863" s="6" t="s">
        <v>64</v>
      </c>
      <c r="B7863" s="6">
        <v>2022</v>
      </c>
      <c r="C7863" s="6" t="e">
        <f t="shared" ca="1" si="30"/>
        <v>#NAME?</v>
      </c>
      <c r="D7863" s="11" t="s">
        <v>14807</v>
      </c>
      <c r="E7863" s="12" t="s">
        <v>14808</v>
      </c>
      <c r="F7863" s="10" t="s">
        <v>67</v>
      </c>
    </row>
    <row r="7864" spans="1:6" x14ac:dyDescent="0.2">
      <c r="A7864" s="6" t="s">
        <v>64</v>
      </c>
      <c r="B7864" s="6">
        <v>2022</v>
      </c>
      <c r="C7864" s="6" t="e">
        <f t="shared" ca="1" si="30"/>
        <v>#NAME?</v>
      </c>
      <c r="D7864" s="13" t="s">
        <v>14809</v>
      </c>
      <c r="E7864" s="14" t="s">
        <v>14810</v>
      </c>
      <c r="F7864" s="10" t="s">
        <v>67</v>
      </c>
    </row>
    <row r="7865" spans="1:6" x14ac:dyDescent="0.2">
      <c r="A7865" s="6" t="s">
        <v>64</v>
      </c>
      <c r="B7865" s="6">
        <v>2022</v>
      </c>
      <c r="C7865" s="6" t="e">
        <f t="shared" ca="1" si="30"/>
        <v>#NAME?</v>
      </c>
      <c r="D7865" s="11" t="s">
        <v>14811</v>
      </c>
      <c r="E7865" s="12" t="s">
        <v>14812</v>
      </c>
      <c r="F7865" s="10" t="s">
        <v>67</v>
      </c>
    </row>
    <row r="7866" spans="1:6" x14ac:dyDescent="0.2">
      <c r="A7866" s="6" t="s">
        <v>64</v>
      </c>
      <c r="B7866" s="6">
        <v>2022</v>
      </c>
      <c r="C7866" s="6" t="e">
        <f t="shared" ca="1" si="30"/>
        <v>#NAME?</v>
      </c>
      <c r="D7866" s="13" t="s">
        <v>14813</v>
      </c>
      <c r="E7866" s="14" t="s">
        <v>14814</v>
      </c>
      <c r="F7866" s="10" t="s">
        <v>67</v>
      </c>
    </row>
    <row r="7867" spans="1:6" x14ac:dyDescent="0.2">
      <c r="A7867" s="6" t="s">
        <v>64</v>
      </c>
      <c r="B7867" s="6">
        <v>2022</v>
      </c>
      <c r="C7867" s="6" t="e">
        <f t="shared" ca="1" si="30"/>
        <v>#NAME?</v>
      </c>
      <c r="D7867" s="11" t="s">
        <v>14815</v>
      </c>
      <c r="E7867" s="12" t="s">
        <v>14816</v>
      </c>
      <c r="F7867" s="10" t="s">
        <v>67</v>
      </c>
    </row>
    <row r="7868" spans="1:6" x14ac:dyDescent="0.2">
      <c r="A7868" s="6" t="s">
        <v>64</v>
      </c>
      <c r="B7868" s="6">
        <v>2022</v>
      </c>
      <c r="C7868" s="6" t="e">
        <f t="shared" ca="1" si="30"/>
        <v>#NAME?</v>
      </c>
      <c r="D7868" s="13" t="s">
        <v>14817</v>
      </c>
      <c r="E7868" s="14" t="s">
        <v>14818</v>
      </c>
      <c r="F7868" s="10" t="s">
        <v>67</v>
      </c>
    </row>
    <row r="7869" spans="1:6" x14ac:dyDescent="0.2">
      <c r="A7869" s="6" t="s">
        <v>64</v>
      </c>
      <c r="B7869" s="6">
        <v>2022</v>
      </c>
      <c r="C7869" s="6" t="e">
        <f t="shared" ca="1" si="30"/>
        <v>#NAME?</v>
      </c>
      <c r="D7869" s="11" t="s">
        <v>14819</v>
      </c>
      <c r="E7869" s="12" t="s">
        <v>14820</v>
      </c>
      <c r="F7869" s="10" t="s">
        <v>67</v>
      </c>
    </row>
    <row r="7870" spans="1:6" x14ac:dyDescent="0.2">
      <c r="A7870" s="6" t="s">
        <v>64</v>
      </c>
      <c r="B7870" s="6">
        <v>2022</v>
      </c>
      <c r="C7870" s="6" t="e">
        <f t="shared" ca="1" si="30"/>
        <v>#NAME?</v>
      </c>
      <c r="D7870" s="13" t="s">
        <v>14821</v>
      </c>
      <c r="E7870" s="14" t="s">
        <v>14822</v>
      </c>
      <c r="F7870" s="10" t="s">
        <v>67</v>
      </c>
    </row>
    <row r="7871" spans="1:6" x14ac:dyDescent="0.2">
      <c r="A7871" s="6" t="s">
        <v>64</v>
      </c>
      <c r="B7871" s="6">
        <v>2022</v>
      </c>
      <c r="C7871" s="6" t="e">
        <f t="shared" ca="1" si="30"/>
        <v>#NAME?</v>
      </c>
      <c r="D7871" s="11" t="s">
        <v>14823</v>
      </c>
      <c r="E7871" s="12" t="s">
        <v>14824</v>
      </c>
      <c r="F7871" s="10" t="s">
        <v>67</v>
      </c>
    </row>
    <row r="7872" spans="1:6" x14ac:dyDescent="0.2">
      <c r="A7872" s="6" t="s">
        <v>64</v>
      </c>
      <c r="B7872" s="6">
        <v>2022</v>
      </c>
      <c r="C7872" s="6" t="e">
        <f t="shared" ca="1" si="30"/>
        <v>#NAME?</v>
      </c>
      <c r="D7872" s="13" t="s">
        <v>14825</v>
      </c>
      <c r="E7872" s="14" t="s">
        <v>14826</v>
      </c>
      <c r="F7872" s="10" t="s">
        <v>67</v>
      </c>
    </row>
    <row r="7873" spans="1:6" x14ac:dyDescent="0.2">
      <c r="A7873" s="6" t="s">
        <v>64</v>
      </c>
      <c r="B7873" s="6">
        <v>2022</v>
      </c>
      <c r="C7873" s="6" t="e">
        <f t="shared" ca="1" si="30"/>
        <v>#NAME?</v>
      </c>
      <c r="D7873" s="11" t="s">
        <v>14827</v>
      </c>
      <c r="E7873" s="12" t="s">
        <v>14828</v>
      </c>
      <c r="F7873" s="10" t="s">
        <v>67</v>
      </c>
    </row>
    <row r="7874" spans="1:6" x14ac:dyDescent="0.2">
      <c r="A7874" s="6" t="s">
        <v>64</v>
      </c>
      <c r="B7874" s="6">
        <v>2022</v>
      </c>
      <c r="C7874" s="6" t="e">
        <f t="shared" ca="1" si="30"/>
        <v>#NAME?</v>
      </c>
      <c r="D7874" s="13" t="s">
        <v>14829</v>
      </c>
      <c r="E7874" s="14" t="s">
        <v>14830</v>
      </c>
      <c r="F7874" s="10" t="s">
        <v>67</v>
      </c>
    </row>
    <row r="7875" spans="1:6" x14ac:dyDescent="0.2">
      <c r="A7875" s="2" t="s">
        <v>13289</v>
      </c>
      <c r="B7875" s="18">
        <v>2021</v>
      </c>
      <c r="C7875" s="6" t="e">
        <f t="shared" ca="1" si="30"/>
        <v>#NAME?</v>
      </c>
      <c r="D7875" s="11" t="s">
        <v>14831</v>
      </c>
      <c r="E7875" s="12" t="s">
        <v>14832</v>
      </c>
      <c r="F7875" s="10" t="s">
        <v>67</v>
      </c>
    </row>
    <row r="7876" spans="1:6" x14ac:dyDescent="0.2">
      <c r="A7876" s="2" t="s">
        <v>13289</v>
      </c>
      <c r="B7876" s="19">
        <v>2021</v>
      </c>
      <c r="C7876" s="6" t="e">
        <f t="shared" ca="1" si="30"/>
        <v>#NAME?</v>
      </c>
      <c r="D7876" s="13" t="s">
        <v>14833</v>
      </c>
      <c r="E7876" s="14" t="s">
        <v>14834</v>
      </c>
      <c r="F7876" s="10" t="s">
        <v>67</v>
      </c>
    </row>
    <row r="7877" spans="1:6" x14ac:dyDescent="0.2">
      <c r="A7877" s="2" t="s">
        <v>13289</v>
      </c>
      <c r="B7877" s="18">
        <v>2021</v>
      </c>
      <c r="C7877" s="6" t="e">
        <f t="shared" ca="1" si="30"/>
        <v>#NAME?</v>
      </c>
      <c r="D7877" s="11" t="s">
        <v>14835</v>
      </c>
      <c r="E7877" s="12" t="s">
        <v>14836</v>
      </c>
      <c r="F7877" s="10" t="s">
        <v>67</v>
      </c>
    </row>
    <row r="7878" spans="1:6" x14ac:dyDescent="0.2">
      <c r="A7878" s="2" t="s">
        <v>13289</v>
      </c>
      <c r="B7878" s="19">
        <v>2021</v>
      </c>
      <c r="C7878" s="6" t="e">
        <f t="shared" ca="1" si="30"/>
        <v>#NAME?</v>
      </c>
      <c r="D7878" s="13" t="s">
        <v>14837</v>
      </c>
      <c r="E7878" s="14" t="s">
        <v>14838</v>
      </c>
      <c r="F7878" s="10" t="s">
        <v>67</v>
      </c>
    </row>
    <row r="7879" spans="1:6" x14ac:dyDescent="0.2">
      <c r="A7879" s="2" t="s">
        <v>13289</v>
      </c>
      <c r="B7879" s="18">
        <v>2021</v>
      </c>
      <c r="C7879" s="6" t="e">
        <f t="shared" ca="1" si="30"/>
        <v>#NAME?</v>
      </c>
      <c r="D7879" s="11" t="s">
        <v>14839</v>
      </c>
      <c r="E7879" s="12" t="s">
        <v>14840</v>
      </c>
      <c r="F7879" s="10" t="s">
        <v>67</v>
      </c>
    </row>
    <row r="7880" spans="1:6" x14ac:dyDescent="0.2">
      <c r="A7880" s="2" t="s">
        <v>13289</v>
      </c>
      <c r="B7880" s="19">
        <v>2021</v>
      </c>
      <c r="C7880" s="6" t="e">
        <f t="shared" ca="1" si="30"/>
        <v>#NAME?</v>
      </c>
      <c r="D7880" s="13" t="s">
        <v>14841</v>
      </c>
      <c r="E7880" s="14" t="s">
        <v>14842</v>
      </c>
      <c r="F7880" s="10" t="s">
        <v>67</v>
      </c>
    </row>
    <row r="7881" spans="1:6" x14ac:dyDescent="0.2">
      <c r="A7881" s="2" t="s">
        <v>13289</v>
      </c>
      <c r="B7881" s="18">
        <v>2021</v>
      </c>
      <c r="C7881" s="6" t="e">
        <f t="shared" ca="1" si="30"/>
        <v>#NAME?</v>
      </c>
      <c r="D7881" s="11" t="s">
        <v>14843</v>
      </c>
      <c r="E7881" s="12" t="s">
        <v>14844</v>
      </c>
      <c r="F7881" s="10" t="s">
        <v>67</v>
      </c>
    </row>
    <row r="7882" spans="1:6" x14ac:dyDescent="0.2">
      <c r="A7882" s="2" t="s">
        <v>13289</v>
      </c>
      <c r="B7882" s="19">
        <v>2021</v>
      </c>
      <c r="C7882" s="6" t="e">
        <f t="shared" ca="1" si="30"/>
        <v>#NAME?</v>
      </c>
      <c r="D7882" s="13" t="s">
        <v>14845</v>
      </c>
      <c r="E7882" s="14" t="s">
        <v>14846</v>
      </c>
      <c r="F7882" s="10" t="s">
        <v>67</v>
      </c>
    </row>
    <row r="7883" spans="1:6" x14ac:dyDescent="0.2">
      <c r="A7883" s="2" t="s">
        <v>13289</v>
      </c>
      <c r="B7883" s="18">
        <v>2021</v>
      </c>
      <c r="C7883" s="6" t="e">
        <f t="shared" ca="1" si="30"/>
        <v>#NAME?</v>
      </c>
      <c r="D7883" s="11" t="s">
        <v>14847</v>
      </c>
      <c r="E7883" s="12" t="s">
        <v>14848</v>
      </c>
      <c r="F7883" s="10" t="s">
        <v>67</v>
      </c>
    </row>
    <row r="7884" spans="1:6" x14ac:dyDescent="0.2">
      <c r="A7884" s="2" t="s">
        <v>13289</v>
      </c>
      <c r="B7884" s="19">
        <v>2021</v>
      </c>
      <c r="C7884" s="6" t="e">
        <f t="shared" ca="1" si="30"/>
        <v>#NAME?</v>
      </c>
      <c r="D7884" s="13" t="s">
        <v>14849</v>
      </c>
      <c r="E7884" s="14" t="s">
        <v>14850</v>
      </c>
      <c r="F7884" s="10" t="s">
        <v>67</v>
      </c>
    </row>
    <row r="7885" spans="1:6" x14ac:dyDescent="0.2">
      <c r="A7885" s="2" t="s">
        <v>13289</v>
      </c>
      <c r="B7885" s="18">
        <v>2021</v>
      </c>
      <c r="C7885" s="6" t="e">
        <f t="shared" ca="1" si="30"/>
        <v>#NAME?</v>
      </c>
      <c r="D7885" s="11" t="s">
        <v>14851</v>
      </c>
      <c r="E7885" s="12" t="s">
        <v>14852</v>
      </c>
      <c r="F7885" s="10" t="s">
        <v>67</v>
      </c>
    </row>
    <row r="7886" spans="1:6" x14ac:dyDescent="0.2">
      <c r="A7886" s="2" t="s">
        <v>13289</v>
      </c>
      <c r="B7886" s="19">
        <v>2021</v>
      </c>
      <c r="C7886" s="6" t="e">
        <f t="shared" ca="1" si="30"/>
        <v>#NAME?</v>
      </c>
      <c r="D7886" s="13" t="s">
        <v>14853</v>
      </c>
      <c r="E7886" s="14" t="s">
        <v>14854</v>
      </c>
      <c r="F7886" s="10" t="s">
        <v>67</v>
      </c>
    </row>
    <row r="7887" spans="1:6" x14ac:dyDescent="0.2">
      <c r="A7887" s="2" t="s">
        <v>13289</v>
      </c>
      <c r="B7887" s="18">
        <v>2021</v>
      </c>
      <c r="C7887" s="6" t="e">
        <f t="shared" ca="1" si="30"/>
        <v>#NAME?</v>
      </c>
      <c r="D7887" s="11" t="s">
        <v>14855</v>
      </c>
      <c r="E7887" s="12" t="s">
        <v>14856</v>
      </c>
      <c r="F7887" s="10" t="s">
        <v>67</v>
      </c>
    </row>
    <row r="7888" spans="1:6" x14ac:dyDescent="0.2">
      <c r="A7888" s="2" t="s">
        <v>13289</v>
      </c>
      <c r="B7888" s="19">
        <v>2021</v>
      </c>
      <c r="C7888" s="6" t="e">
        <f t="shared" ca="1" si="30"/>
        <v>#NAME?</v>
      </c>
      <c r="D7888" s="13" t="s">
        <v>14857</v>
      </c>
      <c r="E7888" s="14" t="s">
        <v>14858</v>
      </c>
      <c r="F7888" s="10" t="s">
        <v>67</v>
      </c>
    </row>
    <row r="7889" spans="1:6" x14ac:dyDescent="0.2">
      <c r="A7889" s="2" t="s">
        <v>13289</v>
      </c>
      <c r="B7889" s="18">
        <v>2021</v>
      </c>
      <c r="C7889" s="6" t="e">
        <f t="shared" ca="1" si="30"/>
        <v>#NAME?</v>
      </c>
      <c r="D7889" s="11" t="s">
        <v>14859</v>
      </c>
      <c r="E7889" s="12" t="s">
        <v>14860</v>
      </c>
      <c r="F7889" s="10" t="s">
        <v>67</v>
      </c>
    </row>
    <row r="7890" spans="1:6" x14ac:dyDescent="0.2">
      <c r="A7890" s="2" t="s">
        <v>13289</v>
      </c>
      <c r="B7890" s="19">
        <v>2021</v>
      </c>
      <c r="C7890" s="6" t="e">
        <f t="shared" ca="1" si="30"/>
        <v>#NAME?</v>
      </c>
      <c r="D7890" s="13" t="s">
        <v>14861</v>
      </c>
      <c r="E7890" s="14" t="s">
        <v>14862</v>
      </c>
      <c r="F7890" s="10" t="s">
        <v>67</v>
      </c>
    </row>
    <row r="7891" spans="1:6" x14ac:dyDescent="0.2">
      <c r="A7891" s="2" t="s">
        <v>13289</v>
      </c>
      <c r="B7891" s="18">
        <v>2021</v>
      </c>
      <c r="C7891" s="6" t="e">
        <f t="shared" ca="1" si="30"/>
        <v>#NAME?</v>
      </c>
      <c r="D7891" s="11" t="s">
        <v>14863</v>
      </c>
      <c r="E7891" s="12" t="s">
        <v>14864</v>
      </c>
      <c r="F7891" s="10" t="s">
        <v>67</v>
      </c>
    </row>
    <row r="7892" spans="1:6" x14ac:dyDescent="0.2">
      <c r="A7892" s="2" t="s">
        <v>13289</v>
      </c>
      <c r="B7892" s="19">
        <v>2021</v>
      </c>
      <c r="C7892" s="6" t="e">
        <f t="shared" ca="1" si="30"/>
        <v>#NAME?</v>
      </c>
      <c r="D7892" s="13" t="s">
        <v>14865</v>
      </c>
      <c r="E7892" s="14" t="s">
        <v>14866</v>
      </c>
      <c r="F7892" s="10" t="s">
        <v>67</v>
      </c>
    </row>
    <row r="7893" spans="1:6" x14ac:dyDescent="0.2">
      <c r="A7893" s="2" t="s">
        <v>13289</v>
      </c>
      <c r="B7893" s="18">
        <v>2021</v>
      </c>
      <c r="C7893" s="6" t="e">
        <f t="shared" ca="1" si="30"/>
        <v>#NAME?</v>
      </c>
      <c r="D7893" s="11" t="s">
        <v>14867</v>
      </c>
      <c r="E7893" s="12" t="s">
        <v>14868</v>
      </c>
      <c r="F7893" s="10" t="s">
        <v>67</v>
      </c>
    </row>
    <row r="7894" spans="1:6" x14ac:dyDescent="0.2">
      <c r="A7894" s="2" t="s">
        <v>13289</v>
      </c>
      <c r="B7894" s="19">
        <v>2021</v>
      </c>
      <c r="C7894" s="6" t="e">
        <f t="shared" ca="1" si="30"/>
        <v>#NAME?</v>
      </c>
      <c r="D7894" s="13" t="s">
        <v>14869</v>
      </c>
      <c r="E7894" s="14" t="s">
        <v>14870</v>
      </c>
      <c r="F7894" s="10" t="s">
        <v>67</v>
      </c>
    </row>
    <row r="7895" spans="1:6" x14ac:dyDescent="0.2">
      <c r="A7895" s="2" t="s">
        <v>13289</v>
      </c>
      <c r="B7895" s="18">
        <v>2021</v>
      </c>
      <c r="C7895" s="6" t="e">
        <f t="shared" ca="1" si="30"/>
        <v>#NAME?</v>
      </c>
      <c r="D7895" s="11" t="s">
        <v>14871</v>
      </c>
      <c r="E7895" s="12" t="s">
        <v>14872</v>
      </c>
      <c r="F7895" s="10" t="s">
        <v>67</v>
      </c>
    </row>
    <row r="7896" spans="1:6" x14ac:dyDescent="0.2">
      <c r="A7896" s="2" t="s">
        <v>13289</v>
      </c>
      <c r="B7896" s="19">
        <v>2021</v>
      </c>
      <c r="C7896" s="6" t="e">
        <f t="shared" ca="1" si="30"/>
        <v>#NAME?</v>
      </c>
      <c r="D7896" s="13" t="s">
        <v>14873</v>
      </c>
      <c r="E7896" s="14" t="s">
        <v>14874</v>
      </c>
      <c r="F7896" s="10" t="s">
        <v>67</v>
      </c>
    </row>
    <row r="7897" spans="1:6" x14ac:dyDescent="0.2">
      <c r="A7897" s="2" t="s">
        <v>13289</v>
      </c>
      <c r="B7897" s="18">
        <v>2022</v>
      </c>
      <c r="C7897" s="6" t="e">
        <f t="shared" ca="1" si="30"/>
        <v>#NAME?</v>
      </c>
      <c r="D7897" s="11" t="s">
        <v>14875</v>
      </c>
      <c r="E7897" s="12" t="s">
        <v>14876</v>
      </c>
      <c r="F7897" s="10" t="s">
        <v>67</v>
      </c>
    </row>
    <row r="7898" spans="1:6" x14ac:dyDescent="0.2">
      <c r="A7898" s="2" t="s">
        <v>13289</v>
      </c>
      <c r="B7898" s="19">
        <v>2022</v>
      </c>
      <c r="C7898" s="6" t="e">
        <f t="shared" ca="1" si="30"/>
        <v>#NAME?</v>
      </c>
      <c r="D7898" s="13" t="s">
        <v>14877</v>
      </c>
      <c r="E7898" s="14" t="s">
        <v>14878</v>
      </c>
      <c r="F7898" s="10" t="s">
        <v>67</v>
      </c>
    </row>
    <row r="7899" spans="1:6" x14ac:dyDescent="0.2">
      <c r="A7899" s="2" t="s">
        <v>13289</v>
      </c>
      <c r="B7899" s="18">
        <v>2022</v>
      </c>
      <c r="C7899" s="6" t="e">
        <f t="shared" ca="1" si="30"/>
        <v>#NAME?</v>
      </c>
      <c r="D7899" s="11" t="s">
        <v>14879</v>
      </c>
      <c r="E7899" s="12" t="s">
        <v>14880</v>
      </c>
      <c r="F7899" s="10" t="s">
        <v>67</v>
      </c>
    </row>
    <row r="7900" spans="1:6" x14ac:dyDescent="0.2">
      <c r="A7900" s="2" t="s">
        <v>13289</v>
      </c>
      <c r="B7900" s="19">
        <v>2022</v>
      </c>
      <c r="C7900" s="6" t="e">
        <f t="shared" ca="1" si="30"/>
        <v>#NAME?</v>
      </c>
      <c r="D7900" s="13" t="s">
        <v>14881</v>
      </c>
      <c r="E7900" s="14" t="s">
        <v>14882</v>
      </c>
      <c r="F7900" s="10" t="s">
        <v>67</v>
      </c>
    </row>
    <row r="7901" spans="1:6" x14ac:dyDescent="0.2">
      <c r="A7901" s="2" t="s">
        <v>13289</v>
      </c>
      <c r="B7901" s="18">
        <v>2022</v>
      </c>
      <c r="C7901" s="6" t="e">
        <f t="shared" ca="1" si="30"/>
        <v>#NAME?</v>
      </c>
      <c r="D7901" s="11" t="s">
        <v>14883</v>
      </c>
      <c r="E7901" s="12" t="s">
        <v>14884</v>
      </c>
      <c r="F7901" s="10" t="s">
        <v>67</v>
      </c>
    </row>
    <row r="7902" spans="1:6" x14ac:dyDescent="0.2">
      <c r="A7902" s="2" t="s">
        <v>13289</v>
      </c>
      <c r="B7902" s="19">
        <v>2022</v>
      </c>
      <c r="C7902" s="6" t="e">
        <f t="shared" ca="1" si="30"/>
        <v>#NAME?</v>
      </c>
      <c r="D7902" s="13" t="s">
        <v>14885</v>
      </c>
      <c r="E7902" s="14" t="s">
        <v>14886</v>
      </c>
      <c r="F7902" s="10" t="s">
        <v>67</v>
      </c>
    </row>
    <row r="7903" spans="1:6" x14ac:dyDescent="0.2">
      <c r="A7903" s="2" t="s">
        <v>13289</v>
      </c>
      <c r="B7903" s="18">
        <v>2022</v>
      </c>
      <c r="C7903" s="6" t="e">
        <f t="shared" ca="1" si="30"/>
        <v>#NAME?</v>
      </c>
      <c r="D7903" s="11" t="s">
        <v>14887</v>
      </c>
      <c r="E7903" s="12" t="s">
        <v>14888</v>
      </c>
      <c r="F7903" s="10" t="s">
        <v>67</v>
      </c>
    </row>
    <row r="7904" spans="1:6" x14ac:dyDescent="0.2">
      <c r="A7904" s="2" t="s">
        <v>13289</v>
      </c>
      <c r="B7904" s="19">
        <v>2022</v>
      </c>
      <c r="C7904" s="6" t="e">
        <f t="shared" ca="1" si="30"/>
        <v>#NAME?</v>
      </c>
      <c r="D7904" s="13" t="s">
        <v>14889</v>
      </c>
      <c r="E7904" s="14" t="s">
        <v>14890</v>
      </c>
      <c r="F7904" s="10" t="s">
        <v>67</v>
      </c>
    </row>
    <row r="7905" spans="1:6" x14ac:dyDescent="0.2">
      <c r="A7905" s="2" t="s">
        <v>13289</v>
      </c>
      <c r="B7905" s="18">
        <v>2022</v>
      </c>
      <c r="C7905" s="6" t="e">
        <f t="shared" ca="1" si="30"/>
        <v>#NAME?</v>
      </c>
      <c r="D7905" s="11" t="s">
        <v>14891</v>
      </c>
      <c r="E7905" s="12" t="s">
        <v>14892</v>
      </c>
      <c r="F7905" s="10" t="s">
        <v>67</v>
      </c>
    </row>
    <row r="7906" spans="1:6" x14ac:dyDescent="0.2">
      <c r="A7906" s="2" t="s">
        <v>13289</v>
      </c>
      <c r="B7906" s="19">
        <v>2022</v>
      </c>
      <c r="C7906" s="6" t="e">
        <f t="shared" ca="1" si="30"/>
        <v>#NAME?</v>
      </c>
      <c r="D7906" s="13" t="s">
        <v>14893</v>
      </c>
      <c r="E7906" s="14" t="s">
        <v>14894</v>
      </c>
      <c r="F7906" s="10" t="s">
        <v>67</v>
      </c>
    </row>
    <row r="7907" spans="1:6" x14ac:dyDescent="0.2">
      <c r="A7907" s="2" t="s">
        <v>13289</v>
      </c>
      <c r="B7907" s="18">
        <v>2022</v>
      </c>
      <c r="C7907" s="6" t="e">
        <f t="shared" ca="1" si="30"/>
        <v>#NAME?</v>
      </c>
      <c r="D7907" s="11" t="s">
        <v>14895</v>
      </c>
      <c r="E7907" s="12" t="s">
        <v>14896</v>
      </c>
      <c r="F7907" s="10" t="s">
        <v>67</v>
      </c>
    </row>
    <row r="7908" spans="1:6" x14ac:dyDescent="0.2">
      <c r="A7908" s="2" t="s">
        <v>13289</v>
      </c>
      <c r="B7908" s="19">
        <v>2022</v>
      </c>
      <c r="C7908" s="6" t="e">
        <f t="shared" ca="1" si="30"/>
        <v>#NAME?</v>
      </c>
      <c r="D7908" s="13" t="s">
        <v>14897</v>
      </c>
      <c r="E7908" s="14" t="s">
        <v>14898</v>
      </c>
      <c r="F7908" s="10" t="s">
        <v>67</v>
      </c>
    </row>
    <row r="7909" spans="1:6" x14ac:dyDescent="0.2">
      <c r="A7909" s="2" t="s">
        <v>13289</v>
      </c>
      <c r="B7909" s="18">
        <v>2022</v>
      </c>
      <c r="C7909" s="6" t="e">
        <f t="shared" ca="1" si="30"/>
        <v>#NAME?</v>
      </c>
      <c r="D7909" s="11" t="s">
        <v>14899</v>
      </c>
      <c r="E7909" s="12" t="s">
        <v>14900</v>
      </c>
      <c r="F7909" s="10" t="s">
        <v>67</v>
      </c>
    </row>
    <row r="7910" spans="1:6" x14ac:dyDescent="0.2">
      <c r="A7910" s="2" t="s">
        <v>13289</v>
      </c>
      <c r="B7910" s="19">
        <v>2022</v>
      </c>
      <c r="C7910" s="6" t="e">
        <f t="shared" ca="1" si="30"/>
        <v>#NAME?</v>
      </c>
      <c r="D7910" s="13" t="s">
        <v>14901</v>
      </c>
      <c r="E7910" s="14" t="s">
        <v>14902</v>
      </c>
      <c r="F7910" s="10" t="s">
        <v>67</v>
      </c>
    </row>
    <row r="7911" spans="1:6" x14ac:dyDescent="0.2">
      <c r="A7911" s="2" t="s">
        <v>13289</v>
      </c>
      <c r="B7911" s="18">
        <v>2022</v>
      </c>
      <c r="C7911" s="6" t="e">
        <f t="shared" ca="1" si="30"/>
        <v>#NAME?</v>
      </c>
      <c r="D7911" s="11" t="s">
        <v>14903</v>
      </c>
      <c r="E7911" s="12" t="s">
        <v>14904</v>
      </c>
      <c r="F7911" s="10" t="s">
        <v>67</v>
      </c>
    </row>
    <row r="7912" spans="1:6" x14ac:dyDescent="0.2">
      <c r="A7912" s="2" t="s">
        <v>13289</v>
      </c>
      <c r="B7912" s="19">
        <v>2022</v>
      </c>
      <c r="C7912" s="6" t="e">
        <f t="shared" ca="1" si="30"/>
        <v>#NAME?</v>
      </c>
      <c r="D7912" s="13" t="s">
        <v>14905</v>
      </c>
      <c r="E7912" s="14" t="s">
        <v>14906</v>
      </c>
      <c r="F7912" s="10" t="s">
        <v>67</v>
      </c>
    </row>
    <row r="7913" spans="1:6" x14ac:dyDescent="0.2">
      <c r="A7913" s="2" t="s">
        <v>13289</v>
      </c>
      <c r="B7913" s="18">
        <v>2022</v>
      </c>
      <c r="C7913" s="6" t="e">
        <f t="shared" ca="1" si="30"/>
        <v>#NAME?</v>
      </c>
      <c r="D7913" s="11" t="s">
        <v>14907</v>
      </c>
      <c r="E7913" s="12" t="s">
        <v>14908</v>
      </c>
      <c r="F7913" s="10" t="s">
        <v>67</v>
      </c>
    </row>
    <row r="7914" spans="1:6" x14ac:dyDescent="0.2">
      <c r="A7914" s="2" t="s">
        <v>13289</v>
      </c>
      <c r="B7914" s="19">
        <v>2022</v>
      </c>
      <c r="C7914" s="6" t="e">
        <f t="shared" ca="1" si="30"/>
        <v>#NAME?</v>
      </c>
      <c r="D7914" s="13" t="s">
        <v>14909</v>
      </c>
      <c r="E7914" s="14" t="s">
        <v>14910</v>
      </c>
      <c r="F7914" s="10" t="s">
        <v>67</v>
      </c>
    </row>
    <row r="7915" spans="1:6" x14ac:dyDescent="0.2">
      <c r="A7915" s="2" t="s">
        <v>13289</v>
      </c>
      <c r="B7915" s="18">
        <v>2022</v>
      </c>
      <c r="C7915" s="6" t="e">
        <f t="shared" ca="1" si="30"/>
        <v>#NAME?</v>
      </c>
      <c r="D7915" s="11" t="s">
        <v>14911</v>
      </c>
      <c r="E7915" s="12" t="s">
        <v>14912</v>
      </c>
      <c r="F7915" s="10" t="s">
        <v>67</v>
      </c>
    </row>
    <row r="7916" spans="1:6" x14ac:dyDescent="0.2">
      <c r="A7916" s="2" t="s">
        <v>13289</v>
      </c>
      <c r="B7916" s="19">
        <v>2022</v>
      </c>
      <c r="C7916" s="6" t="e">
        <f t="shared" ca="1" si="30"/>
        <v>#NAME?</v>
      </c>
      <c r="D7916" s="13" t="s">
        <v>14913</v>
      </c>
      <c r="E7916" s="14" t="s">
        <v>14914</v>
      </c>
      <c r="F7916" s="10" t="s">
        <v>67</v>
      </c>
    </row>
    <row r="7917" spans="1:6" x14ac:dyDescent="0.2">
      <c r="A7917" s="2" t="s">
        <v>13289</v>
      </c>
      <c r="B7917" s="18">
        <v>2022</v>
      </c>
      <c r="C7917" s="6" t="e">
        <f t="shared" ca="1" si="30"/>
        <v>#NAME?</v>
      </c>
      <c r="D7917" s="11" t="s">
        <v>14915</v>
      </c>
      <c r="E7917" s="12" t="s">
        <v>14916</v>
      </c>
      <c r="F7917" s="10" t="s">
        <v>67</v>
      </c>
    </row>
    <row r="7918" spans="1:6" x14ac:dyDescent="0.2">
      <c r="A7918" s="2" t="s">
        <v>13289</v>
      </c>
      <c r="B7918" s="19">
        <v>2022</v>
      </c>
      <c r="C7918" s="6" t="e">
        <f t="shared" ca="1" si="30"/>
        <v>#NAME?</v>
      </c>
      <c r="D7918" s="13" t="s">
        <v>14917</v>
      </c>
      <c r="E7918" s="14" t="s">
        <v>14918</v>
      </c>
      <c r="F7918" s="10" t="s">
        <v>67</v>
      </c>
    </row>
    <row r="7919" spans="1:6" x14ac:dyDescent="0.2">
      <c r="A7919" s="2" t="s">
        <v>13289</v>
      </c>
      <c r="B7919" s="18">
        <v>2022</v>
      </c>
      <c r="C7919" s="6" t="e">
        <f t="shared" ca="1" si="30"/>
        <v>#NAME?</v>
      </c>
      <c r="D7919" s="11" t="s">
        <v>14919</v>
      </c>
      <c r="E7919" s="12" t="s">
        <v>14920</v>
      </c>
      <c r="F7919" s="10" t="s">
        <v>67</v>
      </c>
    </row>
    <row r="7920" spans="1:6" x14ac:dyDescent="0.2">
      <c r="A7920" s="2" t="s">
        <v>13289</v>
      </c>
      <c r="B7920" s="19">
        <v>2022</v>
      </c>
      <c r="C7920" s="6" t="e">
        <f t="shared" ca="1" si="30"/>
        <v>#NAME?</v>
      </c>
      <c r="D7920" s="13" t="s">
        <v>14921</v>
      </c>
      <c r="E7920" s="14" t="s">
        <v>14922</v>
      </c>
      <c r="F7920" s="10" t="s">
        <v>67</v>
      </c>
    </row>
    <row r="7921" spans="1:6" x14ac:dyDescent="0.2">
      <c r="A7921" s="2" t="s">
        <v>13289</v>
      </c>
      <c r="B7921" s="18">
        <v>2022</v>
      </c>
      <c r="C7921" s="6" t="e">
        <f t="shared" ca="1" si="30"/>
        <v>#NAME?</v>
      </c>
      <c r="D7921" s="11" t="s">
        <v>14923</v>
      </c>
      <c r="E7921" s="12" t="s">
        <v>14924</v>
      </c>
      <c r="F7921" s="10" t="s">
        <v>67</v>
      </c>
    </row>
    <row r="7922" spans="1:6" x14ac:dyDescent="0.2">
      <c r="A7922" s="2" t="s">
        <v>13289</v>
      </c>
      <c r="B7922" s="19">
        <v>2022</v>
      </c>
      <c r="C7922" s="6" t="e">
        <f t="shared" ca="1" si="30"/>
        <v>#NAME?</v>
      </c>
      <c r="D7922" s="13" t="s">
        <v>14925</v>
      </c>
      <c r="E7922" s="14" t="s">
        <v>14926</v>
      </c>
      <c r="F7922" s="10" t="s">
        <v>67</v>
      </c>
    </row>
    <row r="7923" spans="1:6" x14ac:dyDescent="0.2">
      <c r="A7923" s="2" t="s">
        <v>13289</v>
      </c>
      <c r="B7923" s="18">
        <v>2022</v>
      </c>
      <c r="C7923" s="6" t="e">
        <f t="shared" ca="1" si="30"/>
        <v>#NAME?</v>
      </c>
      <c r="D7923" s="11" t="s">
        <v>14927</v>
      </c>
      <c r="E7923" s="12" t="s">
        <v>14928</v>
      </c>
      <c r="F7923" s="10" t="s">
        <v>67</v>
      </c>
    </row>
    <row r="7924" spans="1:6" x14ac:dyDescent="0.2">
      <c r="A7924" s="2" t="s">
        <v>13289</v>
      </c>
      <c r="B7924" s="19">
        <v>2022</v>
      </c>
      <c r="C7924" s="6" t="e">
        <f t="shared" ca="1" si="30"/>
        <v>#NAME?</v>
      </c>
      <c r="D7924" s="13" t="s">
        <v>14929</v>
      </c>
      <c r="E7924" s="14" t="s">
        <v>14930</v>
      </c>
      <c r="F7924" s="10" t="s">
        <v>67</v>
      </c>
    </row>
    <row r="7925" spans="1:6" x14ac:dyDescent="0.2">
      <c r="A7925" s="2" t="s">
        <v>13289</v>
      </c>
      <c r="B7925" s="18">
        <v>2022</v>
      </c>
      <c r="C7925" s="6" t="e">
        <f t="shared" ca="1" si="30"/>
        <v>#NAME?</v>
      </c>
      <c r="D7925" s="11" t="s">
        <v>14931</v>
      </c>
      <c r="E7925" s="12" t="s">
        <v>14932</v>
      </c>
      <c r="F7925" s="10" t="s">
        <v>67</v>
      </c>
    </row>
    <row r="7926" spans="1:6" x14ac:dyDescent="0.2">
      <c r="A7926" s="2" t="s">
        <v>13289</v>
      </c>
      <c r="B7926" s="19">
        <v>2022</v>
      </c>
      <c r="C7926" s="6" t="e">
        <f t="shared" ca="1" si="30"/>
        <v>#NAME?</v>
      </c>
      <c r="D7926" s="13" t="s">
        <v>14933</v>
      </c>
      <c r="E7926" s="14" t="s">
        <v>14934</v>
      </c>
      <c r="F7926" s="10" t="s">
        <v>67</v>
      </c>
    </row>
    <row r="7927" spans="1:6" x14ac:dyDescent="0.2">
      <c r="A7927" s="2" t="s">
        <v>13289</v>
      </c>
      <c r="B7927" s="18">
        <v>2022</v>
      </c>
      <c r="C7927" s="6" t="e">
        <f t="shared" ca="1" si="30"/>
        <v>#NAME?</v>
      </c>
      <c r="D7927" s="11" t="s">
        <v>3430</v>
      </c>
      <c r="E7927" s="12" t="s">
        <v>2254</v>
      </c>
      <c r="F7927" s="10" t="s">
        <v>67</v>
      </c>
    </row>
    <row r="7928" spans="1:6" x14ac:dyDescent="0.2">
      <c r="A7928" s="2" t="s">
        <v>13289</v>
      </c>
      <c r="B7928" s="19">
        <v>2022</v>
      </c>
      <c r="C7928" s="6" t="e">
        <f t="shared" ca="1" si="30"/>
        <v>#NAME?</v>
      </c>
      <c r="D7928" s="13" t="s">
        <v>14935</v>
      </c>
      <c r="E7928" s="14" t="s">
        <v>14936</v>
      </c>
      <c r="F7928" s="10" t="s">
        <v>67</v>
      </c>
    </row>
    <row r="7929" spans="1:6" x14ac:dyDescent="0.2">
      <c r="A7929" s="2" t="s">
        <v>13289</v>
      </c>
      <c r="B7929" s="18">
        <v>2022</v>
      </c>
      <c r="C7929" s="6" t="e">
        <f t="shared" ca="1" si="30"/>
        <v>#NAME?</v>
      </c>
      <c r="D7929" s="11" t="s">
        <v>14937</v>
      </c>
      <c r="E7929" s="12" t="s">
        <v>14938</v>
      </c>
      <c r="F7929" s="10" t="s">
        <v>67</v>
      </c>
    </row>
    <row r="7930" spans="1:6" x14ac:dyDescent="0.2">
      <c r="A7930" s="2" t="s">
        <v>13289</v>
      </c>
      <c r="B7930" s="19">
        <v>2021</v>
      </c>
      <c r="C7930" s="6" t="e">
        <f t="shared" ca="1" si="30"/>
        <v>#NAME?</v>
      </c>
      <c r="D7930" s="13" t="s">
        <v>14939</v>
      </c>
      <c r="E7930" s="14" t="s">
        <v>14940</v>
      </c>
      <c r="F7930" s="10" t="s">
        <v>67</v>
      </c>
    </row>
    <row r="7931" spans="1:6" x14ac:dyDescent="0.2">
      <c r="A7931" s="2" t="s">
        <v>13289</v>
      </c>
      <c r="B7931" s="18">
        <v>2021</v>
      </c>
      <c r="C7931" s="6" t="e">
        <f t="shared" ca="1" si="30"/>
        <v>#NAME?</v>
      </c>
      <c r="D7931" s="11" t="s">
        <v>14941</v>
      </c>
      <c r="E7931" s="12" t="s">
        <v>14942</v>
      </c>
      <c r="F7931" s="10" t="s">
        <v>67</v>
      </c>
    </row>
    <row r="7932" spans="1:6" x14ac:dyDescent="0.2">
      <c r="A7932" s="2" t="s">
        <v>13289</v>
      </c>
      <c r="B7932" s="19">
        <v>2021</v>
      </c>
      <c r="C7932" s="6" t="e">
        <f t="shared" ca="1" si="30"/>
        <v>#NAME?</v>
      </c>
      <c r="D7932" s="13" t="s">
        <v>14943</v>
      </c>
      <c r="E7932" s="14" t="s">
        <v>14944</v>
      </c>
      <c r="F7932" s="10" t="s">
        <v>67</v>
      </c>
    </row>
    <row r="7933" spans="1:6" x14ac:dyDescent="0.2">
      <c r="A7933" s="2" t="s">
        <v>13289</v>
      </c>
      <c r="B7933" s="18">
        <v>2021</v>
      </c>
      <c r="C7933" s="6" t="e">
        <f t="shared" ca="1" si="30"/>
        <v>#NAME?</v>
      </c>
      <c r="D7933" s="11" t="s">
        <v>14945</v>
      </c>
      <c r="E7933" s="12" t="s">
        <v>14946</v>
      </c>
      <c r="F7933" s="10" t="s">
        <v>67</v>
      </c>
    </row>
    <row r="7934" spans="1:6" x14ac:dyDescent="0.2">
      <c r="A7934" s="2" t="s">
        <v>13289</v>
      </c>
      <c r="B7934" s="19">
        <v>2021</v>
      </c>
      <c r="C7934" s="6" t="e">
        <f t="shared" ca="1" si="30"/>
        <v>#NAME?</v>
      </c>
      <c r="D7934" s="13" t="s">
        <v>14947</v>
      </c>
      <c r="E7934" s="14" t="s">
        <v>14948</v>
      </c>
      <c r="F7934" s="10" t="s">
        <v>67</v>
      </c>
    </row>
    <row r="7935" spans="1:6" x14ac:dyDescent="0.2">
      <c r="A7935" s="2" t="s">
        <v>13289</v>
      </c>
      <c r="B7935" s="18">
        <v>2021</v>
      </c>
      <c r="C7935" s="6" t="e">
        <f t="shared" ca="1" si="30"/>
        <v>#NAME?</v>
      </c>
      <c r="D7935" s="11" t="s">
        <v>14949</v>
      </c>
      <c r="E7935" s="12" t="s">
        <v>14950</v>
      </c>
      <c r="F7935" s="10" t="s">
        <v>67</v>
      </c>
    </row>
    <row r="7936" spans="1:6" x14ac:dyDescent="0.2">
      <c r="A7936" s="2" t="s">
        <v>13289</v>
      </c>
      <c r="B7936" s="19">
        <v>2021</v>
      </c>
      <c r="C7936" s="6" t="e">
        <f t="shared" ca="1" si="30"/>
        <v>#NAME?</v>
      </c>
      <c r="D7936" s="13" t="s">
        <v>14951</v>
      </c>
      <c r="E7936" s="14" t="s">
        <v>14952</v>
      </c>
      <c r="F7936" s="10" t="s">
        <v>67</v>
      </c>
    </row>
    <row r="7937" spans="1:6" x14ac:dyDescent="0.2">
      <c r="A7937" s="2" t="s">
        <v>13289</v>
      </c>
      <c r="B7937" s="18">
        <v>2021</v>
      </c>
      <c r="C7937" s="6" t="e">
        <f t="shared" ca="1" si="30"/>
        <v>#NAME?</v>
      </c>
      <c r="D7937" s="11" t="s">
        <v>14953</v>
      </c>
      <c r="E7937" s="12" t="s">
        <v>14954</v>
      </c>
      <c r="F7937" s="10" t="s">
        <v>67</v>
      </c>
    </row>
    <row r="7938" spans="1:6" x14ac:dyDescent="0.2">
      <c r="A7938" s="2" t="s">
        <v>13289</v>
      </c>
      <c r="B7938" s="19">
        <v>2021</v>
      </c>
      <c r="C7938" s="6" t="e">
        <f t="shared" ca="1" si="30"/>
        <v>#NAME?</v>
      </c>
      <c r="D7938" s="13" t="s">
        <v>14955</v>
      </c>
      <c r="E7938" s="14" t="s">
        <v>14956</v>
      </c>
      <c r="F7938" s="10" t="s">
        <v>67</v>
      </c>
    </row>
    <row r="7939" spans="1:6" x14ac:dyDescent="0.2">
      <c r="A7939" s="2" t="s">
        <v>13289</v>
      </c>
      <c r="B7939" s="18">
        <v>2021</v>
      </c>
      <c r="C7939" s="6" t="e">
        <f t="shared" ca="1" si="30"/>
        <v>#NAME?</v>
      </c>
      <c r="D7939" s="11" t="s">
        <v>14957</v>
      </c>
      <c r="E7939" s="12" t="s">
        <v>2254</v>
      </c>
      <c r="F7939" s="10" t="s">
        <v>67</v>
      </c>
    </row>
    <row r="7940" spans="1:6" x14ac:dyDescent="0.2">
      <c r="A7940" s="2" t="s">
        <v>13289</v>
      </c>
      <c r="B7940" s="19">
        <v>2021</v>
      </c>
      <c r="C7940" s="6" t="e">
        <f t="shared" ca="1" si="30"/>
        <v>#NAME?</v>
      </c>
      <c r="D7940" s="13" t="s">
        <v>14958</v>
      </c>
      <c r="E7940" s="14" t="s">
        <v>14959</v>
      </c>
      <c r="F7940" s="10" t="s">
        <v>67</v>
      </c>
    </row>
    <row r="7941" spans="1:6" x14ac:dyDescent="0.2">
      <c r="A7941" s="2" t="s">
        <v>13289</v>
      </c>
      <c r="B7941" s="18">
        <v>2021</v>
      </c>
      <c r="C7941" s="6" t="e">
        <f t="shared" ca="1" si="30"/>
        <v>#NAME?</v>
      </c>
      <c r="D7941" s="11" t="s">
        <v>14960</v>
      </c>
      <c r="E7941" s="12" t="s">
        <v>14961</v>
      </c>
      <c r="F7941" s="10" t="s">
        <v>67</v>
      </c>
    </row>
    <row r="7942" spans="1:6" x14ac:dyDescent="0.2">
      <c r="A7942" s="2" t="s">
        <v>13289</v>
      </c>
      <c r="B7942" s="19">
        <v>2021</v>
      </c>
      <c r="C7942" s="6" t="e">
        <f t="shared" ca="1" si="30"/>
        <v>#NAME?</v>
      </c>
      <c r="D7942" s="13" t="s">
        <v>14962</v>
      </c>
      <c r="E7942" s="14" t="s">
        <v>14963</v>
      </c>
      <c r="F7942" s="10" t="s">
        <v>67</v>
      </c>
    </row>
    <row r="7943" spans="1:6" x14ac:dyDescent="0.2">
      <c r="A7943" s="2" t="s">
        <v>13289</v>
      </c>
      <c r="B7943" s="18">
        <v>2021</v>
      </c>
      <c r="C7943" s="6" t="e">
        <f t="shared" ca="1" si="30"/>
        <v>#NAME?</v>
      </c>
      <c r="D7943" s="11" t="s">
        <v>14964</v>
      </c>
      <c r="E7943" s="12" t="s">
        <v>14965</v>
      </c>
      <c r="F7943" s="10" t="s">
        <v>67</v>
      </c>
    </row>
    <row r="7944" spans="1:6" x14ac:dyDescent="0.2">
      <c r="A7944" s="2" t="s">
        <v>13289</v>
      </c>
      <c r="B7944" s="19">
        <v>2021</v>
      </c>
      <c r="C7944" s="6" t="e">
        <f t="shared" ca="1" si="30"/>
        <v>#NAME?</v>
      </c>
      <c r="D7944" s="13" t="s">
        <v>14966</v>
      </c>
      <c r="E7944" s="14" t="s">
        <v>14967</v>
      </c>
      <c r="F7944" s="10" t="s">
        <v>67</v>
      </c>
    </row>
    <row r="7945" spans="1:6" x14ac:dyDescent="0.2">
      <c r="A7945" s="2" t="s">
        <v>13289</v>
      </c>
      <c r="B7945" s="18">
        <v>2021</v>
      </c>
      <c r="C7945" s="6" t="e">
        <f t="shared" ca="1" si="30"/>
        <v>#NAME?</v>
      </c>
      <c r="D7945" s="11" t="s">
        <v>14968</v>
      </c>
      <c r="E7945" s="12" t="s">
        <v>14969</v>
      </c>
      <c r="F7945" s="10" t="s">
        <v>67</v>
      </c>
    </row>
    <row r="7946" spans="1:6" x14ac:dyDescent="0.2">
      <c r="A7946" s="2" t="s">
        <v>13289</v>
      </c>
      <c r="B7946" s="19">
        <v>2021</v>
      </c>
      <c r="C7946" s="6" t="e">
        <f t="shared" ca="1" si="30"/>
        <v>#NAME?</v>
      </c>
      <c r="D7946" s="13" t="s">
        <v>14970</v>
      </c>
      <c r="E7946" s="14" t="s">
        <v>14971</v>
      </c>
      <c r="F7946" s="10" t="s">
        <v>67</v>
      </c>
    </row>
    <row r="7947" spans="1:6" x14ac:dyDescent="0.2">
      <c r="A7947" s="2" t="s">
        <v>13289</v>
      </c>
      <c r="B7947" s="18">
        <v>2021</v>
      </c>
      <c r="C7947" s="6" t="e">
        <f t="shared" ca="1" si="30"/>
        <v>#NAME?</v>
      </c>
      <c r="D7947" s="11" t="s">
        <v>14972</v>
      </c>
      <c r="E7947" s="12" t="s">
        <v>14973</v>
      </c>
      <c r="F7947" s="10" t="s">
        <v>67</v>
      </c>
    </row>
    <row r="7948" spans="1:6" x14ac:dyDescent="0.2">
      <c r="A7948" s="6" t="s">
        <v>14974</v>
      </c>
      <c r="B7948" s="6">
        <v>2021</v>
      </c>
      <c r="C7948" s="6" t="e">
        <f t="shared" ca="1" si="30"/>
        <v>#NAME?</v>
      </c>
      <c r="D7948" s="11" t="s">
        <v>14975</v>
      </c>
      <c r="E7948" s="12" t="s">
        <v>14976</v>
      </c>
      <c r="F7948" s="10" t="s">
        <v>67</v>
      </c>
    </row>
    <row r="7949" spans="1:6" x14ac:dyDescent="0.2">
      <c r="A7949" s="6" t="s">
        <v>14974</v>
      </c>
      <c r="B7949" s="6">
        <v>2021</v>
      </c>
      <c r="C7949" s="6" t="e">
        <f t="shared" ca="1" si="30"/>
        <v>#NAME?</v>
      </c>
      <c r="D7949" s="13" t="s">
        <v>14977</v>
      </c>
      <c r="E7949" s="14" t="s">
        <v>14978</v>
      </c>
      <c r="F7949" s="10" t="s">
        <v>67</v>
      </c>
    </row>
    <row r="7950" spans="1:6" x14ac:dyDescent="0.2">
      <c r="A7950" s="6" t="s">
        <v>14974</v>
      </c>
      <c r="B7950" s="6">
        <v>2021</v>
      </c>
      <c r="C7950" s="6" t="e">
        <f t="shared" ca="1" si="30"/>
        <v>#NAME?</v>
      </c>
      <c r="D7950" s="11" t="s">
        <v>14979</v>
      </c>
      <c r="E7950" s="12" t="s">
        <v>14980</v>
      </c>
      <c r="F7950" s="10" t="s">
        <v>67</v>
      </c>
    </row>
    <row r="7951" spans="1:6" x14ac:dyDescent="0.2">
      <c r="A7951" s="6" t="s">
        <v>14974</v>
      </c>
      <c r="B7951" s="6">
        <v>2021</v>
      </c>
      <c r="C7951" s="6" t="e">
        <f t="shared" ca="1" si="30"/>
        <v>#NAME?</v>
      </c>
      <c r="D7951" s="13" t="s">
        <v>14981</v>
      </c>
      <c r="E7951" s="14" t="s">
        <v>14982</v>
      </c>
      <c r="F7951" s="10" t="s">
        <v>67</v>
      </c>
    </row>
    <row r="7952" spans="1:6" x14ac:dyDescent="0.2">
      <c r="A7952" s="6" t="s">
        <v>14974</v>
      </c>
      <c r="B7952" s="6">
        <v>2021</v>
      </c>
      <c r="C7952" s="6" t="e">
        <f t="shared" ca="1" si="30"/>
        <v>#NAME?</v>
      </c>
      <c r="D7952" s="11" t="s">
        <v>14983</v>
      </c>
      <c r="E7952" s="12" t="s">
        <v>14984</v>
      </c>
      <c r="F7952" s="10" t="s">
        <v>67</v>
      </c>
    </row>
    <row r="7953" spans="1:6" x14ac:dyDescent="0.2">
      <c r="A7953" s="6" t="s">
        <v>14974</v>
      </c>
      <c r="B7953" s="6">
        <v>2021</v>
      </c>
      <c r="C7953" s="6" t="e">
        <f t="shared" ca="1" si="30"/>
        <v>#NAME?</v>
      </c>
      <c r="D7953" s="13" t="s">
        <v>14985</v>
      </c>
      <c r="E7953" s="14" t="s">
        <v>14986</v>
      </c>
      <c r="F7953" s="10" t="s">
        <v>67</v>
      </c>
    </row>
    <row r="7954" spans="1:6" x14ac:dyDescent="0.2">
      <c r="A7954" s="6" t="s">
        <v>14974</v>
      </c>
      <c r="B7954" s="6">
        <v>2021</v>
      </c>
      <c r="C7954" s="6" t="e">
        <f t="shared" ca="1" si="30"/>
        <v>#NAME?</v>
      </c>
      <c r="D7954" s="11" t="s">
        <v>14987</v>
      </c>
      <c r="E7954" s="12" t="s">
        <v>14988</v>
      </c>
      <c r="F7954" s="10" t="s">
        <v>67</v>
      </c>
    </row>
    <row r="7955" spans="1:6" x14ac:dyDescent="0.2">
      <c r="A7955" s="6" t="s">
        <v>14974</v>
      </c>
      <c r="B7955" s="6">
        <v>2021</v>
      </c>
      <c r="C7955" s="6" t="e">
        <f t="shared" ca="1" si="30"/>
        <v>#NAME?</v>
      </c>
      <c r="D7955" s="13" t="s">
        <v>14989</v>
      </c>
      <c r="E7955" s="14" t="s">
        <v>14990</v>
      </c>
      <c r="F7955" s="10" t="s">
        <v>67</v>
      </c>
    </row>
    <row r="7956" spans="1:6" x14ac:dyDescent="0.2">
      <c r="A7956" s="6" t="s">
        <v>14974</v>
      </c>
      <c r="B7956" s="6">
        <v>2021</v>
      </c>
      <c r="C7956" s="6" t="e">
        <f t="shared" ca="1" si="30"/>
        <v>#NAME?</v>
      </c>
      <c r="D7956" s="11" t="s">
        <v>14991</v>
      </c>
      <c r="E7956" s="12" t="s">
        <v>14992</v>
      </c>
      <c r="F7956" s="10" t="s">
        <v>67</v>
      </c>
    </row>
    <row r="7957" spans="1:6" x14ac:dyDescent="0.2">
      <c r="A7957" s="6" t="s">
        <v>14974</v>
      </c>
      <c r="B7957" s="6">
        <v>2021</v>
      </c>
      <c r="C7957" s="6" t="e">
        <f t="shared" ca="1" si="30"/>
        <v>#NAME?</v>
      </c>
      <c r="D7957" s="13" t="s">
        <v>14993</v>
      </c>
      <c r="E7957" s="14" t="s">
        <v>14994</v>
      </c>
      <c r="F7957" s="10" t="s">
        <v>67</v>
      </c>
    </row>
    <row r="7958" spans="1:6" x14ac:dyDescent="0.2">
      <c r="A7958" s="6" t="s">
        <v>14974</v>
      </c>
      <c r="B7958" s="6">
        <v>2021</v>
      </c>
      <c r="C7958" s="6" t="e">
        <f t="shared" ca="1" si="30"/>
        <v>#NAME?</v>
      </c>
      <c r="D7958" s="11" t="s">
        <v>14995</v>
      </c>
      <c r="E7958" s="12" t="s">
        <v>14996</v>
      </c>
      <c r="F7958" s="10" t="s">
        <v>67</v>
      </c>
    </row>
    <row r="7959" spans="1:6" x14ac:dyDescent="0.2">
      <c r="A7959" s="6" t="s">
        <v>14974</v>
      </c>
      <c r="B7959" s="6">
        <v>2021</v>
      </c>
      <c r="C7959" s="6" t="e">
        <f t="shared" ca="1" si="30"/>
        <v>#NAME?</v>
      </c>
      <c r="D7959" s="13" t="s">
        <v>14997</v>
      </c>
      <c r="E7959" s="14" t="s">
        <v>14998</v>
      </c>
      <c r="F7959" s="10" t="s">
        <v>67</v>
      </c>
    </row>
    <row r="7960" spans="1:6" x14ac:dyDescent="0.2">
      <c r="A7960" s="6" t="s">
        <v>14974</v>
      </c>
      <c r="B7960" s="6">
        <v>2021</v>
      </c>
      <c r="C7960" s="6" t="e">
        <f t="shared" ca="1" si="30"/>
        <v>#NAME?</v>
      </c>
      <c r="D7960" s="11" t="s">
        <v>14999</v>
      </c>
      <c r="E7960" s="12" t="s">
        <v>15000</v>
      </c>
      <c r="F7960" s="10" t="s">
        <v>67</v>
      </c>
    </row>
    <row r="7961" spans="1:6" x14ac:dyDescent="0.2">
      <c r="A7961" s="6" t="s">
        <v>14974</v>
      </c>
      <c r="B7961" s="6">
        <v>2021</v>
      </c>
      <c r="C7961" s="6" t="e">
        <f t="shared" ca="1" si="30"/>
        <v>#NAME?</v>
      </c>
      <c r="D7961" s="13" t="s">
        <v>15001</v>
      </c>
      <c r="E7961" s="14" t="s">
        <v>15002</v>
      </c>
      <c r="F7961" s="10" t="s">
        <v>67</v>
      </c>
    </row>
    <row r="7962" spans="1:6" x14ac:dyDescent="0.2">
      <c r="A7962" s="6" t="s">
        <v>14974</v>
      </c>
      <c r="B7962" s="6">
        <v>2021</v>
      </c>
      <c r="C7962" s="6" t="e">
        <f t="shared" ca="1" si="30"/>
        <v>#NAME?</v>
      </c>
      <c r="D7962" s="11" t="s">
        <v>15003</v>
      </c>
      <c r="E7962" s="12" t="s">
        <v>15004</v>
      </c>
      <c r="F7962" s="10" t="s">
        <v>67</v>
      </c>
    </row>
    <row r="7963" spans="1:6" x14ac:dyDescent="0.2">
      <c r="A7963" s="6" t="s">
        <v>14974</v>
      </c>
      <c r="B7963" s="6">
        <v>2021</v>
      </c>
      <c r="C7963" s="6" t="e">
        <f t="shared" ca="1" si="30"/>
        <v>#NAME?</v>
      </c>
      <c r="D7963" s="13" t="s">
        <v>15005</v>
      </c>
      <c r="E7963" s="14" t="s">
        <v>15006</v>
      </c>
      <c r="F7963" s="10" t="s">
        <v>67</v>
      </c>
    </row>
    <row r="7964" spans="1:6" x14ac:dyDescent="0.2">
      <c r="A7964" s="6" t="s">
        <v>14974</v>
      </c>
      <c r="B7964" s="6">
        <v>2021</v>
      </c>
      <c r="C7964" s="6" t="e">
        <f t="shared" ca="1" si="30"/>
        <v>#NAME?</v>
      </c>
      <c r="D7964" s="11" t="s">
        <v>15007</v>
      </c>
      <c r="E7964" s="12" t="s">
        <v>15008</v>
      </c>
      <c r="F7964" s="10" t="s">
        <v>67</v>
      </c>
    </row>
    <row r="7965" spans="1:6" x14ac:dyDescent="0.2">
      <c r="A7965" s="6" t="s">
        <v>14974</v>
      </c>
      <c r="B7965" s="6">
        <v>2021</v>
      </c>
      <c r="C7965" s="6" t="e">
        <f t="shared" ca="1" si="30"/>
        <v>#NAME?</v>
      </c>
      <c r="D7965" s="13" t="s">
        <v>15009</v>
      </c>
      <c r="E7965" s="14" t="s">
        <v>15010</v>
      </c>
      <c r="F7965" s="10" t="s">
        <v>67</v>
      </c>
    </row>
    <row r="7966" spans="1:6" x14ac:dyDescent="0.2">
      <c r="A7966" s="6" t="s">
        <v>14974</v>
      </c>
      <c r="B7966" s="6">
        <v>2021</v>
      </c>
      <c r="C7966" s="6" t="e">
        <f t="shared" ca="1" si="30"/>
        <v>#NAME?</v>
      </c>
      <c r="D7966" s="11" t="s">
        <v>23</v>
      </c>
      <c r="E7966" s="12" t="s">
        <v>15011</v>
      </c>
      <c r="F7966" s="10" t="s">
        <v>67</v>
      </c>
    </row>
    <row r="7967" spans="1:6" x14ac:dyDescent="0.2">
      <c r="A7967" s="6" t="s">
        <v>14974</v>
      </c>
      <c r="B7967" s="6">
        <v>2021</v>
      </c>
      <c r="C7967" s="6" t="e">
        <f t="shared" ca="1" si="30"/>
        <v>#NAME?</v>
      </c>
      <c r="D7967" s="13" t="s">
        <v>15012</v>
      </c>
      <c r="E7967" s="14" t="s">
        <v>15013</v>
      </c>
      <c r="F7967" s="10" t="s">
        <v>67</v>
      </c>
    </row>
    <row r="7968" spans="1:6" x14ac:dyDescent="0.2">
      <c r="A7968" s="6" t="s">
        <v>14974</v>
      </c>
      <c r="B7968" s="6">
        <v>2021</v>
      </c>
      <c r="C7968" s="6" t="e">
        <f t="shared" ca="1" si="30"/>
        <v>#NAME?</v>
      </c>
      <c r="D7968" s="11" t="s">
        <v>15014</v>
      </c>
      <c r="E7968" s="12" t="s">
        <v>15015</v>
      </c>
      <c r="F7968" s="10" t="s">
        <v>67</v>
      </c>
    </row>
    <row r="7969" spans="1:6" x14ac:dyDescent="0.2">
      <c r="A7969" s="6" t="s">
        <v>14974</v>
      </c>
      <c r="B7969" s="6">
        <v>2021</v>
      </c>
      <c r="C7969" s="6" t="e">
        <f t="shared" ca="1" si="30"/>
        <v>#NAME?</v>
      </c>
      <c r="D7969" s="13" t="s">
        <v>15016</v>
      </c>
      <c r="E7969" s="14" t="s">
        <v>15017</v>
      </c>
      <c r="F7969" s="10" t="s">
        <v>67</v>
      </c>
    </row>
    <row r="7970" spans="1:6" x14ac:dyDescent="0.2">
      <c r="A7970" s="6" t="s">
        <v>14974</v>
      </c>
      <c r="B7970" s="6">
        <v>2021</v>
      </c>
      <c r="C7970" s="6" t="e">
        <f t="shared" ca="1" si="30"/>
        <v>#NAME?</v>
      </c>
      <c r="D7970" s="11" t="s">
        <v>15018</v>
      </c>
      <c r="E7970" s="12" t="s">
        <v>15019</v>
      </c>
      <c r="F7970" s="10" t="s">
        <v>67</v>
      </c>
    </row>
    <row r="7971" spans="1:6" x14ac:dyDescent="0.2">
      <c r="A7971" s="6" t="s">
        <v>14974</v>
      </c>
      <c r="B7971" s="6">
        <v>2021</v>
      </c>
      <c r="C7971" s="6" t="e">
        <f t="shared" ca="1" si="30"/>
        <v>#NAME?</v>
      </c>
      <c r="D7971" s="13" t="s">
        <v>15020</v>
      </c>
      <c r="E7971" s="14" t="s">
        <v>15021</v>
      </c>
      <c r="F7971" s="10" t="s">
        <v>67</v>
      </c>
    </row>
    <row r="7972" spans="1:6" x14ac:dyDescent="0.2">
      <c r="A7972" s="6" t="s">
        <v>14974</v>
      </c>
      <c r="B7972" s="6">
        <v>2021</v>
      </c>
      <c r="C7972" s="6" t="e">
        <f t="shared" ca="1" si="30"/>
        <v>#NAME?</v>
      </c>
      <c r="D7972" s="11" t="s">
        <v>15022</v>
      </c>
      <c r="E7972" s="12" t="s">
        <v>15023</v>
      </c>
      <c r="F7972" s="10" t="s">
        <v>67</v>
      </c>
    </row>
    <row r="7973" spans="1:6" x14ac:dyDescent="0.2">
      <c r="A7973" s="6" t="s">
        <v>14974</v>
      </c>
      <c r="B7973" s="6">
        <v>2021</v>
      </c>
      <c r="C7973" s="6" t="e">
        <f t="shared" ca="1" si="30"/>
        <v>#NAME?</v>
      </c>
      <c r="D7973" s="13" t="s">
        <v>15024</v>
      </c>
      <c r="E7973" s="14" t="s">
        <v>15025</v>
      </c>
      <c r="F7973" s="10" t="s">
        <v>67</v>
      </c>
    </row>
    <row r="7974" spans="1:6" x14ac:dyDescent="0.2">
      <c r="A7974" s="6" t="s">
        <v>14974</v>
      </c>
      <c r="B7974" s="6">
        <v>2021</v>
      </c>
      <c r="C7974" s="6" t="e">
        <f t="shared" ca="1" si="30"/>
        <v>#NAME?</v>
      </c>
      <c r="D7974" s="11" t="s">
        <v>15026</v>
      </c>
      <c r="E7974" s="12" t="s">
        <v>15027</v>
      </c>
      <c r="F7974" s="10" t="s">
        <v>67</v>
      </c>
    </row>
    <row r="7975" spans="1:6" x14ac:dyDescent="0.2">
      <c r="A7975" s="6" t="s">
        <v>14974</v>
      </c>
      <c r="B7975" s="6">
        <v>2021</v>
      </c>
      <c r="C7975" s="6" t="e">
        <f t="shared" ca="1" si="30"/>
        <v>#NAME?</v>
      </c>
      <c r="D7975" s="13" t="s">
        <v>15028</v>
      </c>
      <c r="E7975" s="14" t="s">
        <v>15029</v>
      </c>
      <c r="F7975" s="10" t="s">
        <v>67</v>
      </c>
    </row>
    <row r="7976" spans="1:6" x14ac:dyDescent="0.2">
      <c r="A7976" s="6" t="s">
        <v>14974</v>
      </c>
      <c r="B7976" s="6">
        <v>2021</v>
      </c>
      <c r="C7976" s="6" t="e">
        <f t="shared" ca="1" si="30"/>
        <v>#NAME?</v>
      </c>
      <c r="D7976" s="11" t="s">
        <v>15030</v>
      </c>
      <c r="E7976" s="12" t="s">
        <v>15031</v>
      </c>
      <c r="F7976" s="10" t="s">
        <v>67</v>
      </c>
    </row>
    <row r="7977" spans="1:6" x14ac:dyDescent="0.2">
      <c r="A7977" s="6" t="s">
        <v>14974</v>
      </c>
      <c r="B7977" s="6">
        <v>2021</v>
      </c>
      <c r="C7977" s="6" t="e">
        <f t="shared" ca="1" si="30"/>
        <v>#NAME?</v>
      </c>
      <c r="D7977" s="13" t="s">
        <v>15032</v>
      </c>
      <c r="E7977" s="14" t="s">
        <v>15033</v>
      </c>
      <c r="F7977" s="10" t="s">
        <v>67</v>
      </c>
    </row>
    <row r="7978" spans="1:6" x14ac:dyDescent="0.2">
      <c r="A7978" s="6" t="s">
        <v>14974</v>
      </c>
      <c r="B7978" s="6">
        <v>2021</v>
      </c>
      <c r="C7978" s="6" t="e">
        <f t="shared" ca="1" si="30"/>
        <v>#NAME?</v>
      </c>
      <c r="D7978" s="11" t="s">
        <v>25</v>
      </c>
      <c r="E7978" s="12" t="s">
        <v>15034</v>
      </c>
      <c r="F7978" s="10" t="s">
        <v>67</v>
      </c>
    </row>
    <row r="7979" spans="1:6" x14ac:dyDescent="0.2">
      <c r="A7979" s="6" t="s">
        <v>14974</v>
      </c>
      <c r="B7979" s="6">
        <v>2021</v>
      </c>
      <c r="C7979" s="6" t="e">
        <f t="shared" ca="1" si="30"/>
        <v>#NAME?</v>
      </c>
      <c r="D7979" s="13" t="s">
        <v>15035</v>
      </c>
      <c r="E7979" s="14" t="s">
        <v>15036</v>
      </c>
      <c r="F7979" s="10" t="s">
        <v>67</v>
      </c>
    </row>
    <row r="7980" spans="1:6" x14ac:dyDescent="0.2">
      <c r="A7980" s="6" t="s">
        <v>14974</v>
      </c>
      <c r="B7980" s="6">
        <v>2021</v>
      </c>
      <c r="C7980" s="6" t="e">
        <f t="shared" ca="1" si="30"/>
        <v>#NAME?</v>
      </c>
      <c r="D7980" s="11" t="s">
        <v>15037</v>
      </c>
      <c r="E7980" s="12" t="s">
        <v>15038</v>
      </c>
      <c r="F7980" s="10" t="s">
        <v>67</v>
      </c>
    </row>
    <row r="7981" spans="1:6" x14ac:dyDescent="0.2">
      <c r="A7981" s="6" t="s">
        <v>14974</v>
      </c>
      <c r="B7981" s="6">
        <v>2021</v>
      </c>
      <c r="C7981" s="6" t="e">
        <f t="shared" ca="1" si="30"/>
        <v>#NAME?</v>
      </c>
      <c r="D7981" s="13" t="s">
        <v>15039</v>
      </c>
      <c r="E7981" s="14" t="s">
        <v>15040</v>
      </c>
      <c r="F7981" s="10" t="s">
        <v>67</v>
      </c>
    </row>
    <row r="7982" spans="1:6" x14ac:dyDescent="0.2">
      <c r="A7982" s="6" t="s">
        <v>14974</v>
      </c>
      <c r="B7982" s="6">
        <v>2021</v>
      </c>
      <c r="C7982" s="6" t="e">
        <f t="shared" ca="1" si="30"/>
        <v>#NAME?</v>
      </c>
      <c r="D7982" s="11" t="s">
        <v>15041</v>
      </c>
      <c r="E7982" s="12" t="s">
        <v>15042</v>
      </c>
      <c r="F7982" s="10" t="s">
        <v>67</v>
      </c>
    </row>
    <row r="7983" spans="1:6" x14ac:dyDescent="0.2">
      <c r="A7983" s="6" t="s">
        <v>14974</v>
      </c>
      <c r="B7983" s="6">
        <v>2021</v>
      </c>
      <c r="C7983" s="6" t="e">
        <f t="shared" ca="1" si="30"/>
        <v>#NAME?</v>
      </c>
      <c r="D7983" s="13" t="s">
        <v>15043</v>
      </c>
      <c r="E7983" s="14" t="s">
        <v>15044</v>
      </c>
      <c r="F7983" s="10" t="s">
        <v>67</v>
      </c>
    </row>
    <row r="7984" spans="1:6" x14ac:dyDescent="0.2">
      <c r="A7984" s="6" t="s">
        <v>14974</v>
      </c>
      <c r="B7984" s="6">
        <v>2021</v>
      </c>
      <c r="C7984" s="6" t="e">
        <f t="shared" ca="1" si="30"/>
        <v>#NAME?</v>
      </c>
      <c r="D7984" s="11" t="s">
        <v>15045</v>
      </c>
      <c r="E7984" s="12" t="s">
        <v>15046</v>
      </c>
      <c r="F7984" s="10" t="s">
        <v>67</v>
      </c>
    </row>
    <row r="7985" spans="1:6" x14ac:dyDescent="0.2">
      <c r="A7985" s="6" t="s">
        <v>14974</v>
      </c>
      <c r="B7985" s="6">
        <v>2021</v>
      </c>
      <c r="C7985" s="6" t="e">
        <f t="shared" ca="1" si="30"/>
        <v>#NAME?</v>
      </c>
      <c r="D7985" s="13" t="s">
        <v>15047</v>
      </c>
      <c r="E7985" s="14" t="s">
        <v>15048</v>
      </c>
      <c r="F7985" s="10" t="s">
        <v>67</v>
      </c>
    </row>
    <row r="7986" spans="1:6" x14ac:dyDescent="0.2">
      <c r="A7986" s="6" t="s">
        <v>14974</v>
      </c>
      <c r="B7986" s="6">
        <v>2021</v>
      </c>
      <c r="C7986" s="6" t="e">
        <f t="shared" ca="1" si="30"/>
        <v>#NAME?</v>
      </c>
      <c r="D7986" s="11" t="s">
        <v>15049</v>
      </c>
      <c r="E7986" s="12" t="s">
        <v>15050</v>
      </c>
      <c r="F7986" s="10" t="s">
        <v>67</v>
      </c>
    </row>
    <row r="7987" spans="1:6" x14ac:dyDescent="0.2">
      <c r="A7987" s="6" t="s">
        <v>14974</v>
      </c>
      <c r="B7987" s="6">
        <v>2021</v>
      </c>
      <c r="C7987" s="6" t="e">
        <f t="shared" ca="1" si="30"/>
        <v>#NAME?</v>
      </c>
      <c r="D7987" s="13" t="s">
        <v>15051</v>
      </c>
      <c r="E7987" s="14" t="s">
        <v>15052</v>
      </c>
      <c r="F7987" s="10" t="s">
        <v>67</v>
      </c>
    </row>
    <row r="7988" spans="1:6" x14ac:dyDescent="0.2">
      <c r="A7988" s="6" t="s">
        <v>14974</v>
      </c>
      <c r="B7988" s="6">
        <v>2021</v>
      </c>
      <c r="C7988" s="6" t="e">
        <f t="shared" ca="1" si="30"/>
        <v>#NAME?</v>
      </c>
      <c r="D7988" s="11" t="s">
        <v>15053</v>
      </c>
      <c r="E7988" s="12" t="s">
        <v>15054</v>
      </c>
      <c r="F7988" s="10" t="s">
        <v>67</v>
      </c>
    </row>
    <row r="7989" spans="1:6" x14ac:dyDescent="0.2">
      <c r="A7989" s="6" t="s">
        <v>14974</v>
      </c>
      <c r="B7989" s="6">
        <v>2021</v>
      </c>
      <c r="C7989" s="6" t="e">
        <f t="shared" ca="1" si="30"/>
        <v>#NAME?</v>
      </c>
      <c r="D7989" s="13" t="s">
        <v>15055</v>
      </c>
      <c r="E7989" s="14" t="s">
        <v>15056</v>
      </c>
      <c r="F7989" s="10" t="s">
        <v>67</v>
      </c>
    </row>
    <row r="7990" spans="1:6" x14ac:dyDescent="0.2">
      <c r="A7990" s="6" t="s">
        <v>14974</v>
      </c>
      <c r="B7990" s="6">
        <v>2021</v>
      </c>
      <c r="C7990" s="6" t="e">
        <f t="shared" ca="1" si="30"/>
        <v>#NAME?</v>
      </c>
      <c r="D7990" s="11" t="s">
        <v>15057</v>
      </c>
      <c r="E7990" s="12" t="s">
        <v>15058</v>
      </c>
      <c r="F7990" s="10" t="s">
        <v>67</v>
      </c>
    </row>
    <row r="7991" spans="1:6" x14ac:dyDescent="0.2">
      <c r="A7991" s="6" t="s">
        <v>14974</v>
      </c>
      <c r="B7991" s="6">
        <v>2021</v>
      </c>
      <c r="C7991" s="6" t="e">
        <f t="shared" ca="1" si="30"/>
        <v>#NAME?</v>
      </c>
      <c r="D7991" s="13" t="s">
        <v>15059</v>
      </c>
      <c r="E7991" s="14" t="s">
        <v>15060</v>
      </c>
      <c r="F7991" s="10" t="s">
        <v>67</v>
      </c>
    </row>
    <row r="7992" spans="1:6" x14ac:dyDescent="0.2">
      <c r="A7992" s="6" t="s">
        <v>14974</v>
      </c>
      <c r="B7992" s="6">
        <v>2021</v>
      </c>
      <c r="C7992" s="6" t="e">
        <f t="shared" ca="1" si="30"/>
        <v>#NAME?</v>
      </c>
      <c r="D7992" s="11" t="s">
        <v>15061</v>
      </c>
      <c r="E7992" s="12" t="s">
        <v>15062</v>
      </c>
      <c r="F7992" s="10" t="s">
        <v>67</v>
      </c>
    </row>
    <row r="7993" spans="1:6" x14ac:dyDescent="0.2">
      <c r="A7993" s="6" t="s">
        <v>14974</v>
      </c>
      <c r="B7993" s="6">
        <v>2021</v>
      </c>
      <c r="C7993" s="6" t="e">
        <f t="shared" ca="1" si="30"/>
        <v>#NAME?</v>
      </c>
      <c r="D7993" s="13" t="s">
        <v>15063</v>
      </c>
      <c r="E7993" s="14" t="s">
        <v>15064</v>
      </c>
      <c r="F7993" s="10" t="s">
        <v>67</v>
      </c>
    </row>
    <row r="7994" spans="1:6" x14ac:dyDescent="0.2">
      <c r="A7994" s="6" t="s">
        <v>14974</v>
      </c>
      <c r="B7994" s="6">
        <v>2021</v>
      </c>
      <c r="C7994" s="6" t="e">
        <f t="shared" ca="1" si="30"/>
        <v>#NAME?</v>
      </c>
      <c r="D7994" s="11" t="s">
        <v>15065</v>
      </c>
      <c r="E7994" s="12" t="s">
        <v>15066</v>
      </c>
      <c r="F7994" s="10" t="s">
        <v>67</v>
      </c>
    </row>
    <row r="7995" spans="1:6" x14ac:dyDescent="0.2">
      <c r="A7995" s="6" t="s">
        <v>14974</v>
      </c>
      <c r="B7995" s="6">
        <v>2021</v>
      </c>
      <c r="C7995" s="6" t="e">
        <f t="shared" ca="1" si="30"/>
        <v>#NAME?</v>
      </c>
      <c r="D7995" s="13" t="s">
        <v>15067</v>
      </c>
      <c r="E7995" s="14" t="s">
        <v>15068</v>
      </c>
      <c r="F7995" s="10" t="s">
        <v>67</v>
      </c>
    </row>
    <row r="7996" spans="1:6" x14ac:dyDescent="0.2">
      <c r="A7996" s="6" t="s">
        <v>14974</v>
      </c>
      <c r="B7996" s="6">
        <v>2021</v>
      </c>
      <c r="C7996" s="6" t="e">
        <f t="shared" ca="1" si="30"/>
        <v>#NAME?</v>
      </c>
      <c r="D7996" s="11" t="s">
        <v>15069</v>
      </c>
      <c r="E7996" s="12" t="s">
        <v>15070</v>
      </c>
      <c r="F7996" s="10" t="s">
        <v>67</v>
      </c>
    </row>
    <row r="7997" spans="1:6" x14ac:dyDescent="0.2">
      <c r="A7997" s="6" t="s">
        <v>14974</v>
      </c>
      <c r="B7997" s="6">
        <v>2021</v>
      </c>
      <c r="C7997" s="6" t="e">
        <f t="shared" ca="1" si="30"/>
        <v>#NAME?</v>
      </c>
      <c r="D7997" s="13" t="s">
        <v>15071</v>
      </c>
      <c r="E7997" s="14" t="s">
        <v>15072</v>
      </c>
      <c r="F7997" s="10" t="s">
        <v>67</v>
      </c>
    </row>
    <row r="7998" spans="1:6" x14ac:dyDescent="0.2">
      <c r="A7998" s="6" t="s">
        <v>14974</v>
      </c>
      <c r="B7998" s="6">
        <v>2021</v>
      </c>
      <c r="C7998" s="6" t="e">
        <f t="shared" ca="1" si="30"/>
        <v>#NAME?</v>
      </c>
      <c r="D7998" s="11" t="s">
        <v>15073</v>
      </c>
      <c r="E7998" s="12" t="s">
        <v>15074</v>
      </c>
      <c r="F7998" s="10" t="s">
        <v>67</v>
      </c>
    </row>
    <row r="7999" spans="1:6" x14ac:dyDescent="0.2">
      <c r="A7999" s="6" t="s">
        <v>14974</v>
      </c>
      <c r="B7999" s="6">
        <v>2021</v>
      </c>
      <c r="C7999" s="6" t="e">
        <f t="shared" ca="1" si="30"/>
        <v>#NAME?</v>
      </c>
      <c r="D7999" s="13" t="s">
        <v>15075</v>
      </c>
      <c r="E7999" s="14" t="s">
        <v>15076</v>
      </c>
      <c r="F7999" s="10" t="s">
        <v>67</v>
      </c>
    </row>
    <row r="8000" spans="1:6" x14ac:dyDescent="0.2">
      <c r="A8000" s="6" t="s">
        <v>14974</v>
      </c>
      <c r="B8000" s="6">
        <v>2021</v>
      </c>
      <c r="C8000" s="6" t="e">
        <f t="shared" ca="1" si="30"/>
        <v>#NAME?</v>
      </c>
      <c r="D8000" s="11" t="s">
        <v>15077</v>
      </c>
      <c r="E8000" s="12" t="s">
        <v>15078</v>
      </c>
      <c r="F8000" s="10" t="s">
        <v>67</v>
      </c>
    </row>
    <row r="8001" spans="1:6" x14ac:dyDescent="0.2">
      <c r="A8001" s="6" t="s">
        <v>14974</v>
      </c>
      <c r="B8001" s="6">
        <v>2021</v>
      </c>
      <c r="C8001" s="6" t="e">
        <f t="shared" ca="1" si="30"/>
        <v>#NAME?</v>
      </c>
      <c r="D8001" s="13" t="s">
        <v>15079</v>
      </c>
      <c r="E8001" s="14" t="s">
        <v>15080</v>
      </c>
      <c r="F8001" s="10" t="s">
        <v>67</v>
      </c>
    </row>
    <row r="8002" spans="1:6" x14ac:dyDescent="0.2">
      <c r="A8002" s="6" t="s">
        <v>14974</v>
      </c>
      <c r="B8002" s="6">
        <v>2021</v>
      </c>
      <c r="C8002" s="6" t="e">
        <f t="shared" ca="1" si="30"/>
        <v>#NAME?</v>
      </c>
      <c r="D8002" s="11" t="s">
        <v>15081</v>
      </c>
      <c r="E8002" s="12" t="s">
        <v>15082</v>
      </c>
      <c r="F8002" s="10" t="s">
        <v>67</v>
      </c>
    </row>
    <row r="8003" spans="1:6" x14ac:dyDescent="0.2">
      <c r="A8003" s="6" t="s">
        <v>14974</v>
      </c>
      <c r="B8003" s="6">
        <v>2021</v>
      </c>
      <c r="C8003" s="6" t="e">
        <f t="shared" ca="1" si="30"/>
        <v>#NAME?</v>
      </c>
      <c r="D8003" s="13" t="s">
        <v>15083</v>
      </c>
      <c r="E8003" s="14" t="s">
        <v>15084</v>
      </c>
      <c r="F8003" s="10" t="s">
        <v>67</v>
      </c>
    </row>
    <row r="8004" spans="1:6" x14ac:dyDescent="0.2">
      <c r="A8004" s="6" t="s">
        <v>14974</v>
      </c>
      <c r="B8004" s="6">
        <v>2021</v>
      </c>
      <c r="C8004" s="6" t="e">
        <f t="shared" ca="1" si="30"/>
        <v>#NAME?</v>
      </c>
      <c r="D8004" s="11" t="s">
        <v>15085</v>
      </c>
      <c r="E8004" s="12" t="s">
        <v>15086</v>
      </c>
      <c r="F8004" s="10" t="s">
        <v>67</v>
      </c>
    </row>
    <row r="8005" spans="1:6" x14ac:dyDescent="0.2">
      <c r="A8005" s="6" t="s">
        <v>14974</v>
      </c>
      <c r="B8005" s="6">
        <v>2021</v>
      </c>
      <c r="C8005" s="6" t="e">
        <f t="shared" ca="1" si="30"/>
        <v>#NAME?</v>
      </c>
      <c r="D8005" s="13" t="s">
        <v>15087</v>
      </c>
      <c r="E8005" s="14" t="s">
        <v>15088</v>
      </c>
      <c r="F8005" s="10" t="s">
        <v>67</v>
      </c>
    </row>
    <row r="8006" spans="1:6" x14ac:dyDescent="0.2">
      <c r="A8006" s="6" t="s">
        <v>14974</v>
      </c>
      <c r="B8006" s="6">
        <v>2021</v>
      </c>
      <c r="C8006" s="6" t="e">
        <f t="shared" ca="1" si="30"/>
        <v>#NAME?</v>
      </c>
      <c r="D8006" s="11" t="s">
        <v>15089</v>
      </c>
      <c r="E8006" s="12" t="s">
        <v>15090</v>
      </c>
      <c r="F8006" s="10" t="s">
        <v>67</v>
      </c>
    </row>
    <row r="8007" spans="1:6" x14ac:dyDescent="0.2">
      <c r="A8007" s="6" t="s">
        <v>14974</v>
      </c>
      <c r="B8007" s="6">
        <v>2021</v>
      </c>
      <c r="C8007" s="6" t="e">
        <f t="shared" ca="1" si="30"/>
        <v>#NAME?</v>
      </c>
      <c r="D8007" s="13" t="s">
        <v>15091</v>
      </c>
      <c r="E8007" s="14" t="s">
        <v>15092</v>
      </c>
      <c r="F8007" s="10" t="s">
        <v>67</v>
      </c>
    </row>
    <row r="8008" spans="1:6" x14ac:dyDescent="0.2">
      <c r="A8008" s="6" t="s">
        <v>14974</v>
      </c>
      <c r="B8008" s="6">
        <v>2021</v>
      </c>
      <c r="C8008" s="6" t="e">
        <f t="shared" ca="1" si="30"/>
        <v>#NAME?</v>
      </c>
      <c r="D8008" s="11" t="s">
        <v>15093</v>
      </c>
      <c r="E8008" s="12" t="s">
        <v>15094</v>
      </c>
      <c r="F8008" s="10" t="s">
        <v>67</v>
      </c>
    </row>
    <row r="8009" spans="1:6" x14ac:dyDescent="0.2">
      <c r="A8009" s="6" t="s">
        <v>14974</v>
      </c>
      <c r="B8009" s="6">
        <v>2021</v>
      </c>
      <c r="C8009" s="6" t="e">
        <f t="shared" ca="1" si="30"/>
        <v>#NAME?</v>
      </c>
      <c r="D8009" s="13" t="s">
        <v>15095</v>
      </c>
      <c r="E8009" s="14" t="s">
        <v>15096</v>
      </c>
      <c r="F8009" s="10" t="s">
        <v>67</v>
      </c>
    </row>
    <row r="8010" spans="1:6" x14ac:dyDescent="0.2">
      <c r="A8010" s="6" t="s">
        <v>14974</v>
      </c>
      <c r="B8010" s="6">
        <v>2021</v>
      </c>
      <c r="C8010" s="6" t="e">
        <f t="shared" ca="1" si="30"/>
        <v>#NAME?</v>
      </c>
      <c r="D8010" s="11" t="s">
        <v>15097</v>
      </c>
      <c r="E8010" s="12" t="s">
        <v>15098</v>
      </c>
      <c r="F8010" s="10" t="s">
        <v>67</v>
      </c>
    </row>
    <row r="8011" spans="1:6" x14ac:dyDescent="0.2">
      <c r="A8011" s="6" t="s">
        <v>14974</v>
      </c>
      <c r="B8011" s="6">
        <v>2021</v>
      </c>
      <c r="C8011" s="6" t="e">
        <f t="shared" ca="1" si="30"/>
        <v>#NAME?</v>
      </c>
      <c r="D8011" s="13" t="s">
        <v>15099</v>
      </c>
      <c r="E8011" s="14" t="s">
        <v>15100</v>
      </c>
      <c r="F8011" s="10" t="s">
        <v>67</v>
      </c>
    </row>
    <row r="8012" spans="1:6" x14ac:dyDescent="0.2">
      <c r="A8012" s="6" t="s">
        <v>14974</v>
      </c>
      <c r="B8012" s="6">
        <v>2021</v>
      </c>
      <c r="C8012" s="6" t="e">
        <f t="shared" ca="1" si="30"/>
        <v>#NAME?</v>
      </c>
      <c r="D8012" s="11" t="s">
        <v>15101</v>
      </c>
      <c r="E8012" s="12" t="s">
        <v>15102</v>
      </c>
      <c r="F8012" s="10" t="s">
        <v>67</v>
      </c>
    </row>
    <row r="8013" spans="1:6" x14ac:dyDescent="0.2">
      <c r="A8013" s="6" t="s">
        <v>14974</v>
      </c>
      <c r="B8013" s="6">
        <v>2021</v>
      </c>
      <c r="C8013" s="6" t="e">
        <f t="shared" ca="1" si="30"/>
        <v>#NAME?</v>
      </c>
      <c r="D8013" s="13" t="s">
        <v>15103</v>
      </c>
      <c r="E8013" s="14" t="s">
        <v>15104</v>
      </c>
      <c r="F8013" s="10" t="s">
        <v>67</v>
      </c>
    </row>
    <row r="8014" spans="1:6" x14ac:dyDescent="0.2">
      <c r="A8014" s="6" t="s">
        <v>14974</v>
      </c>
      <c r="B8014" s="6">
        <v>2021</v>
      </c>
      <c r="C8014" s="6" t="e">
        <f t="shared" ca="1" si="30"/>
        <v>#NAME?</v>
      </c>
      <c r="D8014" s="11" t="s">
        <v>15105</v>
      </c>
      <c r="E8014" s="12" t="s">
        <v>15106</v>
      </c>
      <c r="F8014" s="10" t="s">
        <v>67</v>
      </c>
    </row>
    <row r="8015" spans="1:6" x14ac:dyDescent="0.2">
      <c r="A8015" s="6" t="s">
        <v>14974</v>
      </c>
      <c r="B8015" s="6">
        <v>2021</v>
      </c>
      <c r="C8015" s="6" t="e">
        <f t="shared" ca="1" si="30"/>
        <v>#NAME?</v>
      </c>
      <c r="D8015" s="13" t="s">
        <v>15107</v>
      </c>
      <c r="E8015" s="14" t="s">
        <v>15108</v>
      </c>
      <c r="F8015" s="10" t="s">
        <v>67</v>
      </c>
    </row>
    <row r="8016" spans="1:6" x14ac:dyDescent="0.2">
      <c r="A8016" s="6" t="s">
        <v>14974</v>
      </c>
      <c r="B8016" s="6">
        <v>2021</v>
      </c>
      <c r="C8016" s="6" t="e">
        <f t="shared" ca="1" si="30"/>
        <v>#NAME?</v>
      </c>
      <c r="D8016" s="11" t="s">
        <v>15109</v>
      </c>
      <c r="E8016" s="12" t="s">
        <v>15110</v>
      </c>
      <c r="F8016" s="10" t="s">
        <v>67</v>
      </c>
    </row>
    <row r="8017" spans="1:6" x14ac:dyDescent="0.2">
      <c r="A8017" s="6" t="s">
        <v>14974</v>
      </c>
      <c r="B8017" s="6">
        <v>2021</v>
      </c>
      <c r="C8017" s="6" t="e">
        <f t="shared" ca="1" si="30"/>
        <v>#NAME?</v>
      </c>
      <c r="D8017" s="13" t="s">
        <v>15111</v>
      </c>
      <c r="E8017" s="14" t="s">
        <v>15112</v>
      </c>
      <c r="F8017" s="10" t="s">
        <v>67</v>
      </c>
    </row>
    <row r="8018" spans="1:6" x14ac:dyDescent="0.2">
      <c r="A8018" s="6" t="s">
        <v>14974</v>
      </c>
      <c r="B8018" s="6">
        <v>2021</v>
      </c>
      <c r="C8018" s="6" t="e">
        <f t="shared" ca="1" si="30"/>
        <v>#NAME?</v>
      </c>
      <c r="D8018" s="11" t="s">
        <v>15113</v>
      </c>
      <c r="E8018" s="12" t="s">
        <v>15114</v>
      </c>
      <c r="F8018" s="10" t="s">
        <v>67</v>
      </c>
    </row>
    <row r="8019" spans="1:6" x14ac:dyDescent="0.2">
      <c r="A8019" s="6" t="s">
        <v>14974</v>
      </c>
      <c r="B8019" s="6">
        <v>2021</v>
      </c>
      <c r="C8019" s="6" t="e">
        <f t="shared" ca="1" si="30"/>
        <v>#NAME?</v>
      </c>
      <c r="D8019" s="13" t="s">
        <v>15115</v>
      </c>
      <c r="E8019" s="14" t="s">
        <v>15116</v>
      </c>
      <c r="F8019" s="10" t="s">
        <v>67</v>
      </c>
    </row>
    <row r="8020" spans="1:6" x14ac:dyDescent="0.2">
      <c r="A8020" s="6" t="s">
        <v>14974</v>
      </c>
      <c r="B8020" s="6">
        <v>2021</v>
      </c>
      <c r="C8020" s="6" t="e">
        <f t="shared" ca="1" si="30"/>
        <v>#NAME?</v>
      </c>
      <c r="D8020" s="11" t="s">
        <v>15117</v>
      </c>
      <c r="E8020" s="12" t="s">
        <v>15118</v>
      </c>
      <c r="F8020" s="10" t="s">
        <v>67</v>
      </c>
    </row>
    <row r="8021" spans="1:6" x14ac:dyDescent="0.2">
      <c r="A8021" s="6" t="s">
        <v>14974</v>
      </c>
      <c r="B8021" s="6">
        <v>2021</v>
      </c>
      <c r="C8021" s="6" t="e">
        <f t="shared" ca="1" si="30"/>
        <v>#NAME?</v>
      </c>
      <c r="D8021" s="13" t="s">
        <v>15119</v>
      </c>
      <c r="E8021" s="14" t="s">
        <v>15120</v>
      </c>
      <c r="F8021" s="10" t="s">
        <v>67</v>
      </c>
    </row>
    <row r="8022" spans="1:6" x14ac:dyDescent="0.2">
      <c r="A8022" s="6" t="s">
        <v>14974</v>
      </c>
      <c r="B8022" s="6">
        <v>2021</v>
      </c>
      <c r="C8022" s="6" t="e">
        <f t="shared" ca="1" si="30"/>
        <v>#NAME?</v>
      </c>
      <c r="D8022" s="11" t="s">
        <v>15121</v>
      </c>
      <c r="E8022" s="12" t="s">
        <v>15122</v>
      </c>
      <c r="F8022" s="10" t="s">
        <v>67</v>
      </c>
    </row>
    <row r="8023" spans="1:6" x14ac:dyDescent="0.2">
      <c r="A8023" s="6" t="s">
        <v>14974</v>
      </c>
      <c r="B8023" s="6">
        <v>2021</v>
      </c>
      <c r="C8023" s="6" t="e">
        <f t="shared" ca="1" si="30"/>
        <v>#NAME?</v>
      </c>
      <c r="D8023" s="13" t="s">
        <v>15123</v>
      </c>
      <c r="E8023" s="14" t="s">
        <v>15124</v>
      </c>
      <c r="F8023" s="10" t="s">
        <v>67</v>
      </c>
    </row>
    <row r="8024" spans="1:6" x14ac:dyDescent="0.2">
      <c r="A8024" s="6" t="s">
        <v>14974</v>
      </c>
      <c r="B8024" s="6">
        <v>2021</v>
      </c>
      <c r="C8024" s="6" t="e">
        <f t="shared" ca="1" si="30"/>
        <v>#NAME?</v>
      </c>
      <c r="D8024" s="11" t="s">
        <v>15125</v>
      </c>
      <c r="E8024" s="12" t="s">
        <v>15126</v>
      </c>
      <c r="F8024" s="10" t="s">
        <v>67</v>
      </c>
    </row>
    <row r="8025" spans="1:6" x14ac:dyDescent="0.2">
      <c r="A8025" s="6" t="s">
        <v>14974</v>
      </c>
      <c r="B8025" s="6">
        <v>2021</v>
      </c>
      <c r="C8025" s="6" t="e">
        <f t="shared" ca="1" si="30"/>
        <v>#NAME?</v>
      </c>
      <c r="D8025" s="13" t="s">
        <v>15127</v>
      </c>
      <c r="E8025" s="14" t="s">
        <v>15128</v>
      </c>
      <c r="F8025" s="10" t="s">
        <v>67</v>
      </c>
    </row>
    <row r="8026" spans="1:6" x14ac:dyDescent="0.2">
      <c r="A8026" s="6" t="s">
        <v>14974</v>
      </c>
      <c r="B8026" s="6">
        <v>2021</v>
      </c>
      <c r="C8026" s="6" t="e">
        <f t="shared" ca="1" si="30"/>
        <v>#NAME?</v>
      </c>
      <c r="D8026" s="11" t="s">
        <v>15129</v>
      </c>
      <c r="E8026" s="12" t="s">
        <v>15130</v>
      </c>
      <c r="F8026" s="10" t="s">
        <v>67</v>
      </c>
    </row>
    <row r="8027" spans="1:6" x14ac:dyDescent="0.2">
      <c r="A8027" s="6" t="s">
        <v>14974</v>
      </c>
      <c r="B8027" s="6">
        <v>2021</v>
      </c>
      <c r="C8027" s="6" t="e">
        <f t="shared" ca="1" si="30"/>
        <v>#NAME?</v>
      </c>
      <c r="D8027" s="13" t="s">
        <v>15131</v>
      </c>
      <c r="E8027" s="14" t="s">
        <v>15132</v>
      </c>
      <c r="F8027" s="10" t="s">
        <v>67</v>
      </c>
    </row>
    <row r="8028" spans="1:6" x14ac:dyDescent="0.2">
      <c r="A8028" s="6" t="s">
        <v>14974</v>
      </c>
      <c r="B8028" s="6">
        <v>2021</v>
      </c>
      <c r="C8028" s="6" t="e">
        <f t="shared" ca="1" si="30"/>
        <v>#NAME?</v>
      </c>
      <c r="D8028" s="11" t="s">
        <v>15133</v>
      </c>
      <c r="E8028" s="12" t="s">
        <v>15134</v>
      </c>
      <c r="F8028" s="10" t="s">
        <v>67</v>
      </c>
    </row>
    <row r="8029" spans="1:6" x14ac:dyDescent="0.2">
      <c r="A8029" s="6" t="s">
        <v>14974</v>
      </c>
      <c r="B8029" s="6">
        <v>2021</v>
      </c>
      <c r="C8029" s="6" t="e">
        <f t="shared" ca="1" si="30"/>
        <v>#NAME?</v>
      </c>
      <c r="D8029" s="13" t="s">
        <v>15135</v>
      </c>
      <c r="E8029" s="14" t="s">
        <v>15136</v>
      </c>
      <c r="F8029" s="10" t="s">
        <v>67</v>
      </c>
    </row>
    <row r="8030" spans="1:6" x14ac:dyDescent="0.2">
      <c r="A8030" s="6" t="s">
        <v>14974</v>
      </c>
      <c r="B8030" s="6">
        <v>2021</v>
      </c>
      <c r="C8030" s="6" t="e">
        <f t="shared" ca="1" si="30"/>
        <v>#NAME?</v>
      </c>
      <c r="D8030" s="11" t="s">
        <v>15137</v>
      </c>
      <c r="E8030" s="12" t="s">
        <v>15138</v>
      </c>
      <c r="F8030" s="10" t="s">
        <v>67</v>
      </c>
    </row>
    <row r="8031" spans="1:6" x14ac:dyDescent="0.2">
      <c r="A8031" s="6" t="s">
        <v>14974</v>
      </c>
      <c r="B8031" s="6">
        <v>2021</v>
      </c>
      <c r="C8031" s="6" t="e">
        <f t="shared" ca="1" si="30"/>
        <v>#NAME?</v>
      </c>
      <c r="D8031" s="13" t="s">
        <v>15139</v>
      </c>
      <c r="E8031" s="14" t="s">
        <v>15140</v>
      </c>
      <c r="F8031" s="10" t="s">
        <v>67</v>
      </c>
    </row>
    <row r="8032" spans="1:6" x14ac:dyDescent="0.2">
      <c r="A8032" s="6" t="s">
        <v>14974</v>
      </c>
      <c r="B8032" s="6">
        <v>2021</v>
      </c>
      <c r="C8032" s="6" t="e">
        <f t="shared" ca="1" si="30"/>
        <v>#NAME?</v>
      </c>
      <c r="D8032" s="11" t="s">
        <v>15141</v>
      </c>
      <c r="E8032" s="12" t="s">
        <v>15142</v>
      </c>
      <c r="F8032" s="10" t="s">
        <v>67</v>
      </c>
    </row>
    <row r="8033" spans="1:6" x14ac:dyDescent="0.2">
      <c r="A8033" s="6" t="s">
        <v>14974</v>
      </c>
      <c r="B8033" s="6">
        <v>2021</v>
      </c>
      <c r="C8033" s="6" t="e">
        <f t="shared" ca="1" si="30"/>
        <v>#NAME?</v>
      </c>
      <c r="D8033" s="13" t="s">
        <v>15143</v>
      </c>
      <c r="E8033" s="14" t="s">
        <v>15144</v>
      </c>
      <c r="F8033" s="10" t="s">
        <v>67</v>
      </c>
    </row>
    <row r="8034" spans="1:6" x14ac:dyDescent="0.2">
      <c r="A8034" s="6" t="s">
        <v>14974</v>
      </c>
      <c r="B8034" s="6">
        <v>2021</v>
      </c>
      <c r="C8034" s="6" t="e">
        <f t="shared" ca="1" si="30"/>
        <v>#NAME?</v>
      </c>
      <c r="D8034" s="11" t="s">
        <v>15145</v>
      </c>
      <c r="E8034" s="12" t="s">
        <v>15146</v>
      </c>
      <c r="F8034" s="10" t="s">
        <v>67</v>
      </c>
    </row>
    <row r="8035" spans="1:6" x14ac:dyDescent="0.2">
      <c r="A8035" s="6" t="s">
        <v>14974</v>
      </c>
      <c r="B8035" s="6">
        <v>2021</v>
      </c>
      <c r="C8035" s="6" t="e">
        <f t="shared" ca="1" si="30"/>
        <v>#NAME?</v>
      </c>
      <c r="D8035" s="13" t="s">
        <v>15147</v>
      </c>
      <c r="E8035" s="14" t="s">
        <v>15148</v>
      </c>
      <c r="F8035" s="10" t="s">
        <v>67</v>
      </c>
    </row>
    <row r="8036" spans="1:6" x14ac:dyDescent="0.2">
      <c r="A8036" s="6" t="s">
        <v>14974</v>
      </c>
      <c r="B8036" s="6">
        <v>2021</v>
      </c>
      <c r="C8036" s="6" t="e">
        <f t="shared" ca="1" si="30"/>
        <v>#NAME?</v>
      </c>
      <c r="D8036" s="11" t="s">
        <v>15149</v>
      </c>
      <c r="E8036" s="12" t="s">
        <v>15150</v>
      </c>
      <c r="F8036" s="10" t="s">
        <v>67</v>
      </c>
    </row>
    <row r="8037" spans="1:6" x14ac:dyDescent="0.2">
      <c r="A8037" s="6" t="s">
        <v>14974</v>
      </c>
      <c r="B8037" s="6">
        <v>2021</v>
      </c>
      <c r="C8037" s="6" t="e">
        <f t="shared" ca="1" si="30"/>
        <v>#NAME?</v>
      </c>
      <c r="D8037" s="13" t="s">
        <v>15151</v>
      </c>
      <c r="E8037" s="14" t="s">
        <v>15152</v>
      </c>
      <c r="F8037" s="10" t="s">
        <v>67</v>
      </c>
    </row>
    <row r="8038" spans="1:6" x14ac:dyDescent="0.2">
      <c r="A8038" s="6" t="s">
        <v>14974</v>
      </c>
      <c r="B8038" s="6">
        <v>2021</v>
      </c>
      <c r="C8038" s="6" t="e">
        <f t="shared" ca="1" si="30"/>
        <v>#NAME?</v>
      </c>
      <c r="D8038" s="11" t="s">
        <v>15153</v>
      </c>
      <c r="E8038" s="12" t="s">
        <v>15154</v>
      </c>
      <c r="F8038" s="10" t="s">
        <v>67</v>
      </c>
    </row>
    <row r="8039" spans="1:6" x14ac:dyDescent="0.2">
      <c r="A8039" s="6" t="s">
        <v>14974</v>
      </c>
      <c r="B8039" s="6">
        <v>2021</v>
      </c>
      <c r="C8039" s="6" t="e">
        <f t="shared" ca="1" si="30"/>
        <v>#NAME?</v>
      </c>
      <c r="D8039" s="13" t="s">
        <v>15155</v>
      </c>
      <c r="E8039" s="14" t="s">
        <v>15156</v>
      </c>
      <c r="F8039" s="10" t="s">
        <v>67</v>
      </c>
    </row>
    <row r="8040" spans="1:6" x14ac:dyDescent="0.2">
      <c r="A8040" s="6" t="s">
        <v>14974</v>
      </c>
      <c r="B8040" s="6">
        <v>2021</v>
      </c>
      <c r="C8040" s="6" t="e">
        <f t="shared" ca="1" si="30"/>
        <v>#NAME?</v>
      </c>
      <c r="D8040" s="11" t="s">
        <v>15157</v>
      </c>
      <c r="E8040" s="12" t="s">
        <v>15158</v>
      </c>
      <c r="F8040" s="10" t="s">
        <v>67</v>
      </c>
    </row>
    <row r="8041" spans="1:6" x14ac:dyDescent="0.2">
      <c r="A8041" s="6" t="s">
        <v>14974</v>
      </c>
      <c r="B8041" s="6">
        <v>2021</v>
      </c>
      <c r="C8041" s="6" t="e">
        <f t="shared" ca="1" si="30"/>
        <v>#NAME?</v>
      </c>
      <c r="D8041" s="13" t="s">
        <v>15159</v>
      </c>
      <c r="E8041" s="14" t="s">
        <v>15160</v>
      </c>
      <c r="F8041" s="10" t="s">
        <v>67</v>
      </c>
    </row>
    <row r="8042" spans="1:6" x14ac:dyDescent="0.2">
      <c r="A8042" s="6" t="s">
        <v>14974</v>
      </c>
      <c r="B8042" s="6">
        <v>2021</v>
      </c>
      <c r="C8042" s="6" t="e">
        <f t="shared" ca="1" si="30"/>
        <v>#NAME?</v>
      </c>
      <c r="D8042" s="11" t="s">
        <v>15161</v>
      </c>
      <c r="E8042" s="12" t="s">
        <v>15162</v>
      </c>
      <c r="F8042" s="10" t="s">
        <v>67</v>
      </c>
    </row>
    <row r="8043" spans="1:6" x14ac:dyDescent="0.2">
      <c r="A8043" s="6" t="s">
        <v>14974</v>
      </c>
      <c r="B8043" s="6">
        <v>2021</v>
      </c>
      <c r="C8043" s="6" t="e">
        <f t="shared" ca="1" si="30"/>
        <v>#NAME?</v>
      </c>
      <c r="D8043" s="13" t="s">
        <v>15163</v>
      </c>
      <c r="E8043" s="14" t="s">
        <v>15164</v>
      </c>
      <c r="F8043" s="10" t="s">
        <v>67</v>
      </c>
    </row>
    <row r="8044" spans="1:6" x14ac:dyDescent="0.2">
      <c r="A8044" s="6" t="s">
        <v>14974</v>
      </c>
      <c r="B8044" s="6">
        <v>2021</v>
      </c>
      <c r="C8044" s="6" t="e">
        <f t="shared" ca="1" si="30"/>
        <v>#NAME?</v>
      </c>
      <c r="D8044" s="11" t="s">
        <v>15165</v>
      </c>
      <c r="E8044" s="12" t="s">
        <v>15166</v>
      </c>
      <c r="F8044" s="10" t="s">
        <v>67</v>
      </c>
    </row>
    <row r="8045" spans="1:6" x14ac:dyDescent="0.2">
      <c r="A8045" s="6" t="s">
        <v>14974</v>
      </c>
      <c r="B8045" s="6">
        <v>2021</v>
      </c>
      <c r="C8045" s="6" t="e">
        <f t="shared" ca="1" si="30"/>
        <v>#NAME?</v>
      </c>
      <c r="D8045" s="13" t="s">
        <v>15167</v>
      </c>
      <c r="E8045" s="14" t="s">
        <v>15168</v>
      </c>
      <c r="F8045" s="10" t="s">
        <v>67</v>
      </c>
    </row>
    <row r="8046" spans="1:6" x14ac:dyDescent="0.2">
      <c r="A8046" s="6" t="s">
        <v>14974</v>
      </c>
      <c r="B8046" s="6">
        <v>2021</v>
      </c>
      <c r="C8046" s="6" t="e">
        <f t="shared" ca="1" si="30"/>
        <v>#NAME?</v>
      </c>
      <c r="D8046" s="11" t="s">
        <v>15169</v>
      </c>
      <c r="E8046" s="12" t="s">
        <v>15170</v>
      </c>
      <c r="F8046" s="10" t="s">
        <v>67</v>
      </c>
    </row>
    <row r="8047" spans="1:6" x14ac:dyDescent="0.2">
      <c r="A8047" s="6" t="s">
        <v>14974</v>
      </c>
      <c r="B8047" s="6">
        <v>2021</v>
      </c>
      <c r="C8047" s="6" t="e">
        <f t="shared" ca="1" si="30"/>
        <v>#NAME?</v>
      </c>
      <c r="D8047" s="13" t="s">
        <v>15171</v>
      </c>
      <c r="E8047" s="14" t="s">
        <v>15172</v>
      </c>
      <c r="F8047" s="10" t="s">
        <v>67</v>
      </c>
    </row>
    <row r="8048" spans="1:6" x14ac:dyDescent="0.2">
      <c r="A8048" s="6" t="s">
        <v>14974</v>
      </c>
      <c r="B8048" s="6">
        <v>2021</v>
      </c>
      <c r="C8048" s="6" t="e">
        <f t="shared" ca="1" si="30"/>
        <v>#NAME?</v>
      </c>
      <c r="D8048" s="11" t="s">
        <v>15173</v>
      </c>
      <c r="E8048" s="12" t="s">
        <v>15174</v>
      </c>
      <c r="F8048" s="10" t="s">
        <v>67</v>
      </c>
    </row>
    <row r="8049" spans="1:6" x14ac:dyDescent="0.2">
      <c r="A8049" s="6" t="s">
        <v>14974</v>
      </c>
      <c r="B8049" s="6">
        <v>2021</v>
      </c>
      <c r="C8049" s="6" t="e">
        <f t="shared" ca="1" si="30"/>
        <v>#NAME?</v>
      </c>
      <c r="D8049" s="13" t="s">
        <v>15175</v>
      </c>
      <c r="E8049" s="14" t="s">
        <v>15176</v>
      </c>
      <c r="F8049" s="10" t="s">
        <v>67</v>
      </c>
    </row>
    <row r="8050" spans="1:6" x14ac:dyDescent="0.2">
      <c r="A8050" s="6" t="s">
        <v>14974</v>
      </c>
      <c r="B8050" s="6">
        <v>2021</v>
      </c>
      <c r="C8050" s="6" t="e">
        <f t="shared" ca="1" si="30"/>
        <v>#NAME?</v>
      </c>
      <c r="D8050" s="11" t="s">
        <v>15177</v>
      </c>
      <c r="E8050" s="12" t="s">
        <v>15178</v>
      </c>
      <c r="F8050" s="10" t="s">
        <v>67</v>
      </c>
    </row>
    <row r="8051" spans="1:6" x14ac:dyDescent="0.2">
      <c r="A8051" s="6" t="s">
        <v>14974</v>
      </c>
      <c r="B8051" s="6">
        <v>2021</v>
      </c>
      <c r="C8051" s="6" t="e">
        <f t="shared" ca="1" si="30"/>
        <v>#NAME?</v>
      </c>
      <c r="D8051" s="13" t="s">
        <v>15179</v>
      </c>
      <c r="E8051" s="14" t="s">
        <v>15180</v>
      </c>
      <c r="F8051" s="10" t="s">
        <v>67</v>
      </c>
    </row>
    <row r="8052" spans="1:6" x14ac:dyDescent="0.2">
      <c r="A8052" s="6" t="s">
        <v>14974</v>
      </c>
      <c r="B8052" s="6">
        <v>2021</v>
      </c>
      <c r="C8052" s="6" t="e">
        <f t="shared" ca="1" si="30"/>
        <v>#NAME?</v>
      </c>
      <c r="D8052" s="11" t="s">
        <v>15181</v>
      </c>
      <c r="E8052" s="12" t="s">
        <v>15182</v>
      </c>
      <c r="F8052" s="10" t="s">
        <v>67</v>
      </c>
    </row>
    <row r="8053" spans="1:6" x14ac:dyDescent="0.2">
      <c r="A8053" s="6" t="s">
        <v>14974</v>
      </c>
      <c r="B8053" s="6">
        <v>2021</v>
      </c>
      <c r="C8053" s="6" t="e">
        <f t="shared" ca="1" si="30"/>
        <v>#NAME?</v>
      </c>
      <c r="D8053" s="13" t="s">
        <v>15183</v>
      </c>
      <c r="E8053" s="14" t="s">
        <v>15184</v>
      </c>
      <c r="F8053" s="10" t="s">
        <v>67</v>
      </c>
    </row>
    <row r="8054" spans="1:6" x14ac:dyDescent="0.2">
      <c r="A8054" s="6" t="s">
        <v>14974</v>
      </c>
      <c r="B8054" s="6">
        <v>2021</v>
      </c>
      <c r="C8054" s="6" t="e">
        <f t="shared" ca="1" si="30"/>
        <v>#NAME?</v>
      </c>
      <c r="D8054" s="11" t="s">
        <v>15185</v>
      </c>
      <c r="E8054" s="12" t="s">
        <v>15186</v>
      </c>
      <c r="F8054" s="10" t="s">
        <v>67</v>
      </c>
    </row>
    <row r="8055" spans="1:6" x14ac:dyDescent="0.2">
      <c r="A8055" s="6" t="s">
        <v>14974</v>
      </c>
      <c r="B8055" s="6">
        <v>2021</v>
      </c>
      <c r="C8055" s="6" t="e">
        <f t="shared" ca="1" si="30"/>
        <v>#NAME?</v>
      </c>
      <c r="D8055" s="13" t="s">
        <v>15187</v>
      </c>
      <c r="E8055" s="14" t="s">
        <v>15188</v>
      </c>
      <c r="F8055" s="10" t="s">
        <v>67</v>
      </c>
    </row>
    <row r="8056" spans="1:6" x14ac:dyDescent="0.2">
      <c r="A8056" s="6" t="s">
        <v>14974</v>
      </c>
      <c r="B8056" s="6">
        <v>2021</v>
      </c>
      <c r="C8056" s="6" t="e">
        <f t="shared" ca="1" si="30"/>
        <v>#NAME?</v>
      </c>
      <c r="D8056" s="11" t="s">
        <v>15189</v>
      </c>
      <c r="E8056" s="12" t="s">
        <v>15190</v>
      </c>
      <c r="F8056" s="10" t="s">
        <v>67</v>
      </c>
    </row>
    <row r="8057" spans="1:6" x14ac:dyDescent="0.2">
      <c r="A8057" s="6" t="s">
        <v>14974</v>
      </c>
      <c r="B8057" s="6">
        <v>2021</v>
      </c>
      <c r="C8057" s="6" t="e">
        <f t="shared" ca="1" si="30"/>
        <v>#NAME?</v>
      </c>
      <c r="D8057" s="13" t="s">
        <v>15191</v>
      </c>
      <c r="E8057" s="14" t="s">
        <v>15192</v>
      </c>
      <c r="F8057" s="10" t="s">
        <v>67</v>
      </c>
    </row>
    <row r="8058" spans="1:6" x14ac:dyDescent="0.2">
      <c r="A8058" s="6" t="s">
        <v>14974</v>
      </c>
      <c r="B8058" s="6">
        <v>2021</v>
      </c>
      <c r="C8058" s="6" t="e">
        <f t="shared" ca="1" si="30"/>
        <v>#NAME?</v>
      </c>
      <c r="D8058" s="11" t="s">
        <v>15193</v>
      </c>
      <c r="E8058" s="12" t="s">
        <v>15194</v>
      </c>
      <c r="F8058" s="10" t="s">
        <v>67</v>
      </c>
    </row>
    <row r="8059" spans="1:6" x14ac:dyDescent="0.2">
      <c r="A8059" s="6" t="s">
        <v>14974</v>
      </c>
      <c r="B8059" s="6">
        <v>2021</v>
      </c>
      <c r="C8059" s="6" t="e">
        <f t="shared" ca="1" si="30"/>
        <v>#NAME?</v>
      </c>
      <c r="D8059" s="13" t="s">
        <v>15195</v>
      </c>
      <c r="E8059" s="14" t="s">
        <v>15196</v>
      </c>
      <c r="F8059" s="10" t="s">
        <v>67</v>
      </c>
    </row>
    <row r="8060" spans="1:6" x14ac:dyDescent="0.2">
      <c r="A8060" s="6" t="s">
        <v>14974</v>
      </c>
      <c r="B8060" s="6">
        <v>2021</v>
      </c>
      <c r="C8060" s="6" t="e">
        <f t="shared" ca="1" si="30"/>
        <v>#NAME?</v>
      </c>
      <c r="D8060" s="11" t="s">
        <v>15197</v>
      </c>
      <c r="E8060" s="12" t="s">
        <v>15198</v>
      </c>
      <c r="F8060" s="10" t="s">
        <v>67</v>
      </c>
    </row>
    <row r="8061" spans="1:6" x14ac:dyDescent="0.2">
      <c r="A8061" s="6" t="s">
        <v>14974</v>
      </c>
      <c r="B8061" s="6">
        <v>2021</v>
      </c>
      <c r="C8061" s="6" t="e">
        <f t="shared" ca="1" si="30"/>
        <v>#NAME?</v>
      </c>
      <c r="D8061" s="13" t="s">
        <v>15199</v>
      </c>
      <c r="E8061" s="14" t="s">
        <v>15200</v>
      </c>
      <c r="F8061" s="10" t="s">
        <v>67</v>
      </c>
    </row>
    <row r="8062" spans="1:6" x14ac:dyDescent="0.2">
      <c r="A8062" s="6" t="s">
        <v>14974</v>
      </c>
      <c r="B8062" s="6">
        <v>2021</v>
      </c>
      <c r="C8062" s="6" t="e">
        <f t="shared" ca="1" si="30"/>
        <v>#NAME?</v>
      </c>
      <c r="D8062" s="11" t="s">
        <v>15201</v>
      </c>
      <c r="E8062" s="12" t="s">
        <v>15202</v>
      </c>
      <c r="F8062" s="10" t="s">
        <v>67</v>
      </c>
    </row>
    <row r="8063" spans="1:6" x14ac:dyDescent="0.2">
      <c r="A8063" s="6" t="s">
        <v>14974</v>
      </c>
      <c r="B8063" s="6">
        <v>2021</v>
      </c>
      <c r="C8063" s="6" t="e">
        <f t="shared" ca="1" si="30"/>
        <v>#NAME?</v>
      </c>
      <c r="D8063" s="13" t="s">
        <v>15203</v>
      </c>
      <c r="E8063" s="14" t="s">
        <v>15204</v>
      </c>
      <c r="F8063" s="10" t="s">
        <v>67</v>
      </c>
    </row>
    <row r="8064" spans="1:6" x14ac:dyDescent="0.2">
      <c r="A8064" s="6" t="s">
        <v>14974</v>
      </c>
      <c r="B8064" s="6">
        <v>2021</v>
      </c>
      <c r="C8064" s="6" t="e">
        <f t="shared" ca="1" si="30"/>
        <v>#NAME?</v>
      </c>
      <c r="D8064" s="11" t="s">
        <v>15205</v>
      </c>
      <c r="E8064" s="12" t="s">
        <v>15206</v>
      </c>
      <c r="F8064" s="10" t="s">
        <v>67</v>
      </c>
    </row>
    <row r="8065" spans="1:6" x14ac:dyDescent="0.2">
      <c r="A8065" s="6" t="s">
        <v>14974</v>
      </c>
      <c r="B8065" s="6">
        <v>2021</v>
      </c>
      <c r="C8065" s="6" t="e">
        <f t="shared" ca="1" si="30"/>
        <v>#NAME?</v>
      </c>
      <c r="D8065" s="13" t="s">
        <v>15207</v>
      </c>
      <c r="E8065" s="14" t="s">
        <v>15208</v>
      </c>
      <c r="F8065" s="10" t="s">
        <v>67</v>
      </c>
    </row>
    <row r="8066" spans="1:6" x14ac:dyDescent="0.2">
      <c r="A8066" s="6" t="s">
        <v>14974</v>
      </c>
      <c r="B8066" s="6">
        <v>2021</v>
      </c>
      <c r="C8066" s="6" t="e">
        <f t="shared" ca="1" si="30"/>
        <v>#NAME?</v>
      </c>
      <c r="D8066" s="11" t="s">
        <v>15209</v>
      </c>
      <c r="E8066" s="12" t="s">
        <v>15210</v>
      </c>
      <c r="F8066" s="10" t="s">
        <v>67</v>
      </c>
    </row>
    <row r="8067" spans="1:6" x14ac:dyDescent="0.2">
      <c r="A8067" s="6" t="s">
        <v>14974</v>
      </c>
      <c r="B8067" s="6">
        <v>2021</v>
      </c>
      <c r="C8067" s="6" t="e">
        <f t="shared" ca="1" si="30"/>
        <v>#NAME?</v>
      </c>
      <c r="D8067" s="13" t="s">
        <v>15211</v>
      </c>
      <c r="E8067" s="14" t="s">
        <v>15212</v>
      </c>
      <c r="F8067" s="10" t="s">
        <v>67</v>
      </c>
    </row>
    <row r="8068" spans="1:6" x14ac:dyDescent="0.2">
      <c r="A8068" s="6" t="s">
        <v>14974</v>
      </c>
      <c r="B8068" s="6">
        <v>2021</v>
      </c>
      <c r="C8068" s="6" t="e">
        <f t="shared" ca="1" si="30"/>
        <v>#NAME?</v>
      </c>
      <c r="D8068" s="11" t="s">
        <v>15213</v>
      </c>
      <c r="E8068" s="12" t="s">
        <v>15214</v>
      </c>
      <c r="F8068" s="10" t="s">
        <v>67</v>
      </c>
    </row>
    <row r="8069" spans="1:6" x14ac:dyDescent="0.2">
      <c r="A8069" s="6" t="s">
        <v>14974</v>
      </c>
      <c r="B8069" s="6">
        <v>2021</v>
      </c>
      <c r="C8069" s="6" t="e">
        <f t="shared" ca="1" si="30"/>
        <v>#NAME?</v>
      </c>
      <c r="D8069" s="13" t="s">
        <v>15215</v>
      </c>
      <c r="E8069" s="14" t="s">
        <v>15216</v>
      </c>
      <c r="F8069" s="10" t="s">
        <v>67</v>
      </c>
    </row>
    <row r="8070" spans="1:6" x14ac:dyDescent="0.2">
      <c r="A8070" s="6" t="s">
        <v>14974</v>
      </c>
      <c r="B8070" s="6">
        <v>2021</v>
      </c>
      <c r="C8070" s="6" t="e">
        <f t="shared" ca="1" si="30"/>
        <v>#NAME?</v>
      </c>
      <c r="D8070" s="11" t="s">
        <v>15217</v>
      </c>
      <c r="E8070" s="12" t="s">
        <v>15218</v>
      </c>
      <c r="F8070" s="10" t="s">
        <v>67</v>
      </c>
    </row>
    <row r="8071" spans="1:6" x14ac:dyDescent="0.2">
      <c r="A8071" s="6" t="s">
        <v>14974</v>
      </c>
      <c r="B8071" s="6">
        <v>2021</v>
      </c>
      <c r="C8071" s="6" t="e">
        <f t="shared" ca="1" si="30"/>
        <v>#NAME?</v>
      </c>
      <c r="D8071" s="13" t="s">
        <v>15219</v>
      </c>
      <c r="E8071" s="14" t="s">
        <v>15220</v>
      </c>
      <c r="F8071" s="10" t="s">
        <v>67</v>
      </c>
    </row>
    <row r="8072" spans="1:6" x14ac:dyDescent="0.2">
      <c r="A8072" s="6" t="s">
        <v>14974</v>
      </c>
      <c r="B8072" s="6">
        <v>2021</v>
      </c>
      <c r="C8072" s="6" t="e">
        <f t="shared" ca="1" si="30"/>
        <v>#NAME?</v>
      </c>
      <c r="D8072" s="11" t="s">
        <v>15221</v>
      </c>
      <c r="E8072" s="12" t="s">
        <v>15222</v>
      </c>
      <c r="F8072" s="10" t="s">
        <v>67</v>
      </c>
    </row>
    <row r="8073" spans="1:6" x14ac:dyDescent="0.2">
      <c r="A8073" s="6" t="s">
        <v>14974</v>
      </c>
      <c r="B8073" s="6">
        <v>2021</v>
      </c>
      <c r="C8073" s="6" t="e">
        <f t="shared" ca="1" si="30"/>
        <v>#NAME?</v>
      </c>
      <c r="D8073" s="13" t="s">
        <v>15223</v>
      </c>
      <c r="E8073" s="14" t="s">
        <v>15224</v>
      </c>
      <c r="F8073" s="10" t="s">
        <v>67</v>
      </c>
    </row>
    <row r="8074" spans="1:6" x14ac:dyDescent="0.2">
      <c r="A8074" s="6" t="s">
        <v>14974</v>
      </c>
      <c r="B8074" s="6">
        <v>2021</v>
      </c>
      <c r="C8074" s="6" t="e">
        <f t="shared" ca="1" si="30"/>
        <v>#NAME?</v>
      </c>
      <c r="D8074" s="11" t="s">
        <v>15225</v>
      </c>
      <c r="E8074" s="12" t="s">
        <v>15226</v>
      </c>
      <c r="F8074" s="10" t="s">
        <v>67</v>
      </c>
    </row>
    <row r="8075" spans="1:6" x14ac:dyDescent="0.2">
      <c r="A8075" s="6" t="s">
        <v>14974</v>
      </c>
      <c r="B8075" s="6">
        <v>2021</v>
      </c>
      <c r="C8075" s="6" t="e">
        <f t="shared" ca="1" si="30"/>
        <v>#NAME?</v>
      </c>
      <c r="D8075" s="13" t="s">
        <v>15227</v>
      </c>
      <c r="E8075" s="14" t="s">
        <v>15228</v>
      </c>
      <c r="F8075" s="10" t="s">
        <v>67</v>
      </c>
    </row>
    <row r="8076" spans="1:6" x14ac:dyDescent="0.2">
      <c r="A8076" s="6" t="s">
        <v>14974</v>
      </c>
      <c r="B8076" s="6">
        <v>2021</v>
      </c>
      <c r="C8076" s="6" t="e">
        <f t="shared" ca="1" si="30"/>
        <v>#NAME?</v>
      </c>
      <c r="D8076" s="11" t="s">
        <v>15229</v>
      </c>
      <c r="E8076" s="12" t="s">
        <v>15230</v>
      </c>
      <c r="F8076" s="10" t="s">
        <v>67</v>
      </c>
    </row>
    <row r="8077" spans="1:6" x14ac:dyDescent="0.2">
      <c r="A8077" s="6" t="s">
        <v>14974</v>
      </c>
      <c r="B8077" s="6">
        <v>2021</v>
      </c>
      <c r="C8077" s="6" t="e">
        <f t="shared" ca="1" si="30"/>
        <v>#NAME?</v>
      </c>
      <c r="D8077" s="13" t="s">
        <v>15231</v>
      </c>
      <c r="E8077" s="14" t="s">
        <v>15232</v>
      </c>
      <c r="F8077" s="10" t="s">
        <v>67</v>
      </c>
    </row>
    <row r="8078" spans="1:6" x14ac:dyDescent="0.2">
      <c r="A8078" s="6" t="s">
        <v>14974</v>
      </c>
      <c r="B8078" s="6">
        <v>2021</v>
      </c>
      <c r="C8078" s="6" t="str">
        <f t="shared" ref="C8078:C8332" si="31">CONCATENATE(A8078,B8078)</f>
        <v>ESEC_FSE2021</v>
      </c>
      <c r="D8078" s="11" t="s">
        <v>15233</v>
      </c>
      <c r="E8078" s="12" t="s">
        <v>15234</v>
      </c>
      <c r="F8078" s="10" t="s">
        <v>67</v>
      </c>
    </row>
    <row r="8079" spans="1:6" x14ac:dyDescent="0.2">
      <c r="A8079" s="6" t="s">
        <v>14974</v>
      </c>
      <c r="B8079" s="6">
        <v>2021</v>
      </c>
      <c r="C8079" s="6" t="str">
        <f t="shared" si="31"/>
        <v>ESEC_FSE2021</v>
      </c>
      <c r="D8079" s="13" t="s">
        <v>15235</v>
      </c>
      <c r="E8079" s="14" t="s">
        <v>15236</v>
      </c>
      <c r="F8079" s="10" t="s">
        <v>67</v>
      </c>
    </row>
    <row r="8080" spans="1:6" x14ac:dyDescent="0.2">
      <c r="A8080" s="6" t="s">
        <v>14974</v>
      </c>
      <c r="B8080" s="6">
        <v>2021</v>
      </c>
      <c r="C8080" s="6" t="str">
        <f t="shared" si="31"/>
        <v>ESEC_FSE2021</v>
      </c>
      <c r="D8080" s="11" t="s">
        <v>15237</v>
      </c>
      <c r="E8080" s="12" t="s">
        <v>15238</v>
      </c>
      <c r="F8080" s="10" t="s">
        <v>67</v>
      </c>
    </row>
    <row r="8081" spans="1:6" x14ac:dyDescent="0.2">
      <c r="A8081" s="6" t="s">
        <v>14974</v>
      </c>
      <c r="B8081" s="6">
        <v>2021</v>
      </c>
      <c r="C8081" s="6" t="str">
        <f t="shared" si="31"/>
        <v>ESEC_FSE2021</v>
      </c>
      <c r="D8081" s="13" t="s">
        <v>15239</v>
      </c>
      <c r="E8081" s="14" t="s">
        <v>15240</v>
      </c>
      <c r="F8081" s="10" t="s">
        <v>67</v>
      </c>
    </row>
    <row r="8082" spans="1:6" x14ac:dyDescent="0.2">
      <c r="A8082" s="6" t="s">
        <v>14974</v>
      </c>
      <c r="B8082" s="6">
        <v>2021</v>
      </c>
      <c r="C8082" s="6" t="str">
        <f t="shared" si="31"/>
        <v>ESEC_FSE2021</v>
      </c>
      <c r="D8082" s="11" t="s">
        <v>15241</v>
      </c>
      <c r="E8082" s="12" t="s">
        <v>15242</v>
      </c>
      <c r="F8082" s="10" t="s">
        <v>67</v>
      </c>
    </row>
    <row r="8083" spans="1:6" x14ac:dyDescent="0.2">
      <c r="A8083" s="6" t="s">
        <v>14974</v>
      </c>
      <c r="B8083" s="6">
        <v>2021</v>
      </c>
      <c r="C8083" s="6" t="str">
        <f t="shared" si="31"/>
        <v>ESEC_FSE2021</v>
      </c>
      <c r="D8083" s="13" t="s">
        <v>15243</v>
      </c>
      <c r="E8083" s="14" t="s">
        <v>15244</v>
      </c>
      <c r="F8083" s="10" t="s">
        <v>67</v>
      </c>
    </row>
    <row r="8084" spans="1:6" x14ac:dyDescent="0.2">
      <c r="A8084" s="6" t="s">
        <v>14974</v>
      </c>
      <c r="B8084" s="6">
        <v>2021</v>
      </c>
      <c r="C8084" s="6" t="str">
        <f t="shared" si="31"/>
        <v>ESEC_FSE2021</v>
      </c>
      <c r="D8084" s="11" t="s">
        <v>15245</v>
      </c>
      <c r="E8084" s="12" t="s">
        <v>15246</v>
      </c>
      <c r="F8084" s="10" t="s">
        <v>67</v>
      </c>
    </row>
    <row r="8085" spans="1:6" x14ac:dyDescent="0.2">
      <c r="A8085" s="6" t="s">
        <v>14974</v>
      </c>
      <c r="B8085" s="6">
        <v>2021</v>
      </c>
      <c r="C8085" s="6" t="str">
        <f t="shared" si="31"/>
        <v>ESEC_FSE2021</v>
      </c>
      <c r="D8085" s="13" t="s">
        <v>15247</v>
      </c>
      <c r="E8085" s="14" t="s">
        <v>15248</v>
      </c>
      <c r="F8085" s="10" t="s">
        <v>67</v>
      </c>
    </row>
    <row r="8086" spans="1:6" x14ac:dyDescent="0.2">
      <c r="A8086" s="6" t="s">
        <v>14974</v>
      </c>
      <c r="B8086" s="6">
        <v>2021</v>
      </c>
      <c r="C8086" s="6" t="str">
        <f t="shared" si="31"/>
        <v>ESEC_FSE2021</v>
      </c>
      <c r="D8086" s="11" t="s">
        <v>15249</v>
      </c>
      <c r="E8086" s="12" t="s">
        <v>15250</v>
      </c>
      <c r="F8086" s="10" t="s">
        <v>67</v>
      </c>
    </row>
    <row r="8087" spans="1:6" x14ac:dyDescent="0.2">
      <c r="A8087" s="6" t="s">
        <v>14974</v>
      </c>
      <c r="B8087" s="6">
        <v>2021</v>
      </c>
      <c r="C8087" s="6" t="str">
        <f t="shared" si="31"/>
        <v>ESEC_FSE2021</v>
      </c>
      <c r="D8087" s="13" t="s">
        <v>15251</v>
      </c>
      <c r="E8087" s="14" t="s">
        <v>15252</v>
      </c>
      <c r="F8087" s="10" t="s">
        <v>67</v>
      </c>
    </row>
    <row r="8088" spans="1:6" x14ac:dyDescent="0.2">
      <c r="A8088" s="6" t="s">
        <v>14974</v>
      </c>
      <c r="B8088" s="6">
        <v>2021</v>
      </c>
      <c r="C8088" s="6" t="str">
        <f t="shared" si="31"/>
        <v>ESEC_FSE2021</v>
      </c>
      <c r="D8088" s="11" t="s">
        <v>15253</v>
      </c>
      <c r="E8088" s="12" t="s">
        <v>15254</v>
      </c>
      <c r="F8088" s="10" t="s">
        <v>67</v>
      </c>
    </row>
    <row r="8089" spans="1:6" x14ac:dyDescent="0.2">
      <c r="A8089" s="6" t="s">
        <v>14974</v>
      </c>
      <c r="B8089" s="6">
        <v>2021</v>
      </c>
      <c r="C8089" s="6" t="str">
        <f t="shared" si="31"/>
        <v>ESEC_FSE2021</v>
      </c>
      <c r="D8089" s="13" t="s">
        <v>15255</v>
      </c>
      <c r="E8089" s="14" t="s">
        <v>15256</v>
      </c>
      <c r="F8089" s="10" t="s">
        <v>67</v>
      </c>
    </row>
    <row r="8090" spans="1:6" x14ac:dyDescent="0.2">
      <c r="A8090" s="6" t="s">
        <v>14974</v>
      </c>
      <c r="B8090" s="6">
        <v>2021</v>
      </c>
      <c r="C8090" s="6" t="str">
        <f t="shared" si="31"/>
        <v>ESEC_FSE2021</v>
      </c>
      <c r="D8090" s="11" t="s">
        <v>15257</v>
      </c>
      <c r="E8090" s="12" t="s">
        <v>15258</v>
      </c>
      <c r="F8090" s="10" t="s">
        <v>67</v>
      </c>
    </row>
    <row r="8091" spans="1:6" x14ac:dyDescent="0.2">
      <c r="A8091" s="6" t="s">
        <v>14974</v>
      </c>
      <c r="B8091" s="6">
        <v>2021</v>
      </c>
      <c r="C8091" s="6" t="str">
        <f t="shared" si="31"/>
        <v>ESEC_FSE2021</v>
      </c>
      <c r="D8091" s="13" t="s">
        <v>15259</v>
      </c>
      <c r="E8091" s="14" t="s">
        <v>15260</v>
      </c>
      <c r="F8091" s="10" t="s">
        <v>67</v>
      </c>
    </row>
    <row r="8092" spans="1:6" x14ac:dyDescent="0.2">
      <c r="A8092" s="6" t="s">
        <v>14974</v>
      </c>
      <c r="B8092" s="6">
        <v>2021</v>
      </c>
      <c r="C8092" s="6" t="str">
        <f t="shared" si="31"/>
        <v>ESEC_FSE2021</v>
      </c>
      <c r="D8092" s="11" t="s">
        <v>15261</v>
      </c>
      <c r="E8092" s="12" t="s">
        <v>15262</v>
      </c>
      <c r="F8092" s="10" t="s">
        <v>67</v>
      </c>
    </row>
    <row r="8093" spans="1:6" x14ac:dyDescent="0.2">
      <c r="A8093" s="6" t="s">
        <v>14974</v>
      </c>
      <c r="B8093" s="6">
        <v>2021</v>
      </c>
      <c r="C8093" s="6" t="str">
        <f t="shared" si="31"/>
        <v>ESEC_FSE2021</v>
      </c>
      <c r="D8093" s="13" t="s">
        <v>15263</v>
      </c>
      <c r="E8093" s="14" t="s">
        <v>15264</v>
      </c>
      <c r="F8093" s="10" t="s">
        <v>67</v>
      </c>
    </row>
    <row r="8094" spans="1:6" x14ac:dyDescent="0.2">
      <c r="A8094" s="6" t="s">
        <v>14974</v>
      </c>
      <c r="B8094" s="6">
        <v>2021</v>
      </c>
      <c r="C8094" s="6" t="str">
        <f t="shared" si="31"/>
        <v>ESEC_FSE2021</v>
      </c>
      <c r="D8094" s="11" t="s">
        <v>15265</v>
      </c>
      <c r="E8094" s="12" t="s">
        <v>15266</v>
      </c>
      <c r="F8094" s="10" t="s">
        <v>67</v>
      </c>
    </row>
    <row r="8095" spans="1:6" x14ac:dyDescent="0.2">
      <c r="A8095" s="6" t="s">
        <v>14974</v>
      </c>
      <c r="B8095" s="6">
        <v>2021</v>
      </c>
      <c r="C8095" s="6" t="str">
        <f t="shared" si="31"/>
        <v>ESEC_FSE2021</v>
      </c>
      <c r="D8095" s="13" t="s">
        <v>15267</v>
      </c>
      <c r="E8095" s="14" t="s">
        <v>15268</v>
      </c>
      <c r="F8095" s="10" t="s">
        <v>67</v>
      </c>
    </row>
    <row r="8096" spans="1:6" x14ac:dyDescent="0.2">
      <c r="A8096" s="6" t="s">
        <v>14974</v>
      </c>
      <c r="B8096" s="6">
        <v>2021</v>
      </c>
      <c r="C8096" s="6" t="str">
        <f t="shared" si="31"/>
        <v>ESEC_FSE2021</v>
      </c>
      <c r="D8096" s="11" t="s">
        <v>15269</v>
      </c>
      <c r="E8096" s="12" t="s">
        <v>15270</v>
      </c>
      <c r="F8096" s="10" t="s">
        <v>67</v>
      </c>
    </row>
    <row r="8097" spans="1:6" x14ac:dyDescent="0.2">
      <c r="A8097" s="6" t="s">
        <v>14974</v>
      </c>
      <c r="B8097" s="6">
        <v>2021</v>
      </c>
      <c r="C8097" s="6" t="str">
        <f t="shared" si="31"/>
        <v>ESEC_FSE2021</v>
      </c>
      <c r="D8097" s="13" t="s">
        <v>15271</v>
      </c>
      <c r="E8097" s="14" t="s">
        <v>15272</v>
      </c>
      <c r="F8097" s="10" t="s">
        <v>67</v>
      </c>
    </row>
    <row r="8098" spans="1:6" x14ac:dyDescent="0.2">
      <c r="A8098" s="6" t="s">
        <v>14974</v>
      </c>
      <c r="B8098" s="6">
        <v>2021</v>
      </c>
      <c r="C8098" s="6" t="str">
        <f t="shared" si="31"/>
        <v>ESEC_FSE2021</v>
      </c>
      <c r="D8098" s="11" t="s">
        <v>15273</v>
      </c>
      <c r="E8098" s="12" t="s">
        <v>15274</v>
      </c>
      <c r="F8098" s="10" t="s">
        <v>67</v>
      </c>
    </row>
    <row r="8099" spans="1:6" x14ac:dyDescent="0.2">
      <c r="A8099" s="6" t="s">
        <v>14974</v>
      </c>
      <c r="B8099" s="6">
        <v>2021</v>
      </c>
      <c r="C8099" s="6" t="str">
        <f t="shared" si="31"/>
        <v>ESEC_FSE2021</v>
      </c>
      <c r="D8099" s="13" t="s">
        <v>15275</v>
      </c>
      <c r="E8099" s="14" t="s">
        <v>15276</v>
      </c>
      <c r="F8099" s="10" t="s">
        <v>67</v>
      </c>
    </row>
    <row r="8100" spans="1:6" x14ac:dyDescent="0.2">
      <c r="A8100" s="6" t="s">
        <v>14974</v>
      </c>
      <c r="B8100" s="6">
        <v>2021</v>
      </c>
      <c r="C8100" s="6" t="str">
        <f t="shared" si="31"/>
        <v>ESEC_FSE2021</v>
      </c>
      <c r="D8100" s="11" t="s">
        <v>15277</v>
      </c>
      <c r="E8100" s="12" t="s">
        <v>15278</v>
      </c>
      <c r="F8100" s="10" t="s">
        <v>67</v>
      </c>
    </row>
    <row r="8101" spans="1:6" x14ac:dyDescent="0.2">
      <c r="A8101" s="6" t="s">
        <v>14974</v>
      </c>
      <c r="B8101" s="6">
        <v>2021</v>
      </c>
      <c r="C8101" s="6" t="str">
        <f t="shared" si="31"/>
        <v>ESEC_FSE2021</v>
      </c>
      <c r="D8101" s="13" t="s">
        <v>15279</v>
      </c>
      <c r="E8101" s="14" t="s">
        <v>15280</v>
      </c>
      <c r="F8101" s="10" t="s">
        <v>67</v>
      </c>
    </row>
    <row r="8102" spans="1:6" x14ac:dyDescent="0.2">
      <c r="A8102" s="6" t="s">
        <v>14974</v>
      </c>
      <c r="B8102" s="6">
        <v>2021</v>
      </c>
      <c r="C8102" s="6" t="str">
        <f t="shared" si="31"/>
        <v>ESEC_FSE2021</v>
      </c>
      <c r="D8102" s="11" t="s">
        <v>15281</v>
      </c>
      <c r="E8102" s="12" t="s">
        <v>15282</v>
      </c>
      <c r="F8102" s="10" t="s">
        <v>67</v>
      </c>
    </row>
    <row r="8103" spans="1:6" x14ac:dyDescent="0.2">
      <c r="A8103" s="6" t="s">
        <v>14974</v>
      </c>
      <c r="B8103" s="6">
        <v>2021</v>
      </c>
      <c r="C8103" s="6" t="str">
        <f t="shared" si="31"/>
        <v>ESEC_FSE2021</v>
      </c>
      <c r="D8103" s="13" t="s">
        <v>15283</v>
      </c>
      <c r="E8103" s="14" t="s">
        <v>15284</v>
      </c>
      <c r="F8103" s="10" t="s">
        <v>67</v>
      </c>
    </row>
    <row r="8104" spans="1:6" x14ac:dyDescent="0.2">
      <c r="A8104" s="6" t="s">
        <v>14974</v>
      </c>
      <c r="B8104" s="6">
        <v>2021</v>
      </c>
      <c r="C8104" s="6" t="str">
        <f t="shared" si="31"/>
        <v>ESEC_FSE2021</v>
      </c>
      <c r="D8104" s="11" t="s">
        <v>15285</v>
      </c>
      <c r="E8104" s="12" t="s">
        <v>15286</v>
      </c>
      <c r="F8104" s="10" t="s">
        <v>67</v>
      </c>
    </row>
    <row r="8105" spans="1:6" x14ac:dyDescent="0.2">
      <c r="A8105" s="6" t="s">
        <v>14974</v>
      </c>
      <c r="B8105" s="6">
        <v>2021</v>
      </c>
      <c r="C8105" s="6" t="str">
        <f t="shared" si="31"/>
        <v>ESEC_FSE2021</v>
      </c>
      <c r="D8105" s="13" t="s">
        <v>15287</v>
      </c>
      <c r="E8105" s="14" t="s">
        <v>15288</v>
      </c>
      <c r="F8105" s="10" t="s">
        <v>67</v>
      </c>
    </row>
    <row r="8106" spans="1:6" x14ac:dyDescent="0.2">
      <c r="A8106" s="6" t="s">
        <v>14974</v>
      </c>
      <c r="B8106" s="6">
        <v>2021</v>
      </c>
      <c r="C8106" s="6" t="str">
        <f t="shared" si="31"/>
        <v>ESEC_FSE2021</v>
      </c>
      <c r="D8106" s="11" t="s">
        <v>15289</v>
      </c>
      <c r="E8106" s="12" t="s">
        <v>15290</v>
      </c>
      <c r="F8106" s="10" t="s">
        <v>67</v>
      </c>
    </row>
    <row r="8107" spans="1:6" x14ac:dyDescent="0.2">
      <c r="A8107" s="6" t="s">
        <v>14974</v>
      </c>
      <c r="B8107" s="6">
        <v>2021</v>
      </c>
      <c r="C8107" s="6" t="str">
        <f t="shared" si="31"/>
        <v>ESEC_FSE2021</v>
      </c>
      <c r="D8107" s="13" t="s">
        <v>15291</v>
      </c>
      <c r="E8107" s="14" t="s">
        <v>15292</v>
      </c>
      <c r="F8107" s="10" t="s">
        <v>67</v>
      </c>
    </row>
    <row r="8108" spans="1:6" x14ac:dyDescent="0.2">
      <c r="A8108" s="6" t="s">
        <v>14974</v>
      </c>
      <c r="B8108" s="6">
        <v>2021</v>
      </c>
      <c r="C8108" s="6" t="str">
        <f t="shared" si="31"/>
        <v>ESEC_FSE2021</v>
      </c>
      <c r="D8108" s="11" t="s">
        <v>15293</v>
      </c>
      <c r="E8108" s="12" t="s">
        <v>15294</v>
      </c>
      <c r="F8108" s="10" t="s">
        <v>67</v>
      </c>
    </row>
    <row r="8109" spans="1:6" x14ac:dyDescent="0.2">
      <c r="A8109" s="6" t="s">
        <v>14974</v>
      </c>
      <c r="B8109" s="6">
        <v>2021</v>
      </c>
      <c r="C8109" s="6" t="str">
        <f t="shared" si="31"/>
        <v>ESEC_FSE2021</v>
      </c>
      <c r="D8109" s="13" t="s">
        <v>3430</v>
      </c>
      <c r="E8109" s="14" t="s">
        <v>2254</v>
      </c>
      <c r="F8109" s="10" t="s">
        <v>67</v>
      </c>
    </row>
    <row r="8110" spans="1:6" x14ac:dyDescent="0.2">
      <c r="A8110" s="6" t="s">
        <v>14974</v>
      </c>
      <c r="B8110" s="6">
        <v>2021</v>
      </c>
      <c r="C8110" s="6" t="str">
        <f t="shared" si="31"/>
        <v>ESEC_FSE2021</v>
      </c>
      <c r="D8110" s="11" t="s">
        <v>15295</v>
      </c>
      <c r="E8110" s="12" t="s">
        <v>15296</v>
      </c>
      <c r="F8110" s="10" t="s">
        <v>67</v>
      </c>
    </row>
    <row r="8111" spans="1:6" x14ac:dyDescent="0.2">
      <c r="A8111" s="6" t="s">
        <v>14974</v>
      </c>
      <c r="B8111" s="6">
        <v>2021</v>
      </c>
      <c r="C8111" s="6" t="str">
        <f t="shared" si="31"/>
        <v>ESEC_FSE2021</v>
      </c>
      <c r="D8111" s="13" t="s">
        <v>15297</v>
      </c>
      <c r="E8111" s="14" t="s">
        <v>15298</v>
      </c>
      <c r="F8111" s="10" t="s">
        <v>67</v>
      </c>
    </row>
    <row r="8112" spans="1:6" x14ac:dyDescent="0.2">
      <c r="A8112" s="6" t="s">
        <v>14974</v>
      </c>
      <c r="B8112" s="6">
        <v>2021</v>
      </c>
      <c r="C8112" s="6" t="str">
        <f t="shared" si="31"/>
        <v>ESEC_FSE2021</v>
      </c>
      <c r="D8112" s="11" t="s">
        <v>15299</v>
      </c>
      <c r="E8112" s="12" t="s">
        <v>15300</v>
      </c>
      <c r="F8112" s="10" t="s">
        <v>67</v>
      </c>
    </row>
    <row r="8113" spans="1:6" x14ac:dyDescent="0.2">
      <c r="A8113" s="6" t="s">
        <v>14974</v>
      </c>
      <c r="B8113" s="6">
        <v>2021</v>
      </c>
      <c r="C8113" s="6" t="str">
        <f t="shared" si="31"/>
        <v>ESEC_FSE2021</v>
      </c>
      <c r="D8113" s="13" t="s">
        <v>15301</v>
      </c>
      <c r="E8113" s="14" t="s">
        <v>15302</v>
      </c>
      <c r="F8113" s="10" t="s">
        <v>67</v>
      </c>
    </row>
    <row r="8114" spans="1:6" x14ac:dyDescent="0.2">
      <c r="A8114" s="6" t="s">
        <v>14974</v>
      </c>
      <c r="B8114" s="6">
        <v>2021</v>
      </c>
      <c r="C8114" s="6" t="str">
        <f t="shared" si="31"/>
        <v>ESEC_FSE2021</v>
      </c>
      <c r="D8114" s="11" t="s">
        <v>15303</v>
      </c>
      <c r="E8114" s="12" t="s">
        <v>15304</v>
      </c>
      <c r="F8114" s="10" t="s">
        <v>67</v>
      </c>
    </row>
    <row r="8115" spans="1:6" x14ac:dyDescent="0.2">
      <c r="A8115" s="6" t="s">
        <v>14974</v>
      </c>
      <c r="B8115" s="6">
        <v>2021</v>
      </c>
      <c r="C8115" s="6" t="str">
        <f t="shared" si="31"/>
        <v>ESEC_FSE2021</v>
      </c>
      <c r="D8115" s="13" t="s">
        <v>15305</v>
      </c>
      <c r="E8115" s="14" t="s">
        <v>15306</v>
      </c>
      <c r="F8115" s="10" t="s">
        <v>67</v>
      </c>
    </row>
    <row r="8116" spans="1:6" x14ac:dyDescent="0.2">
      <c r="A8116" s="6" t="s">
        <v>14974</v>
      </c>
      <c r="B8116" s="6">
        <v>2021</v>
      </c>
      <c r="C8116" s="6" t="str">
        <f t="shared" si="31"/>
        <v>ESEC_FSE2021</v>
      </c>
      <c r="D8116" s="11" t="s">
        <v>15307</v>
      </c>
      <c r="E8116" s="12" t="s">
        <v>15308</v>
      </c>
      <c r="F8116" s="10" t="s">
        <v>67</v>
      </c>
    </row>
    <row r="8117" spans="1:6" x14ac:dyDescent="0.2">
      <c r="A8117" s="6" t="s">
        <v>14974</v>
      </c>
      <c r="B8117" s="6">
        <v>2021</v>
      </c>
      <c r="C8117" s="6" t="str">
        <f t="shared" si="31"/>
        <v>ESEC_FSE2021</v>
      </c>
      <c r="D8117" s="13" t="s">
        <v>15309</v>
      </c>
      <c r="E8117" s="14" t="s">
        <v>15310</v>
      </c>
      <c r="F8117" s="10" t="s">
        <v>67</v>
      </c>
    </row>
    <row r="8118" spans="1:6" x14ac:dyDescent="0.2">
      <c r="A8118" s="6" t="s">
        <v>14974</v>
      </c>
      <c r="B8118" s="6">
        <v>2021</v>
      </c>
      <c r="C8118" s="6" t="str">
        <f t="shared" si="31"/>
        <v>ESEC_FSE2021</v>
      </c>
      <c r="D8118" s="11" t="s">
        <v>15311</v>
      </c>
      <c r="E8118" s="12" t="s">
        <v>15312</v>
      </c>
      <c r="F8118" s="10" t="s">
        <v>67</v>
      </c>
    </row>
    <row r="8119" spans="1:6" x14ac:dyDescent="0.2">
      <c r="A8119" s="6" t="s">
        <v>14974</v>
      </c>
      <c r="B8119" s="6">
        <v>2021</v>
      </c>
      <c r="C8119" s="6" t="str">
        <f t="shared" si="31"/>
        <v>ESEC_FSE2021</v>
      </c>
      <c r="D8119" s="13" t="s">
        <v>15313</v>
      </c>
      <c r="E8119" s="14" t="s">
        <v>15314</v>
      </c>
      <c r="F8119" s="10" t="s">
        <v>67</v>
      </c>
    </row>
    <row r="8120" spans="1:6" x14ac:dyDescent="0.2">
      <c r="A8120" s="6" t="s">
        <v>14974</v>
      </c>
      <c r="B8120" s="6">
        <v>2021</v>
      </c>
      <c r="C8120" s="6" t="str">
        <f t="shared" si="31"/>
        <v>ESEC_FSE2021</v>
      </c>
      <c r="D8120" s="11" t="s">
        <v>15315</v>
      </c>
      <c r="E8120" s="12" t="s">
        <v>15316</v>
      </c>
      <c r="F8120" s="10" t="s">
        <v>67</v>
      </c>
    </row>
    <row r="8121" spans="1:6" x14ac:dyDescent="0.2">
      <c r="A8121" s="6" t="s">
        <v>14974</v>
      </c>
      <c r="B8121" s="6">
        <v>2021</v>
      </c>
      <c r="C8121" s="6" t="str">
        <f t="shared" si="31"/>
        <v>ESEC_FSE2021</v>
      </c>
      <c r="D8121" s="13" t="s">
        <v>15317</v>
      </c>
      <c r="E8121" s="14" t="s">
        <v>15318</v>
      </c>
      <c r="F8121" s="10" t="s">
        <v>67</v>
      </c>
    </row>
    <row r="8122" spans="1:6" x14ac:dyDescent="0.2">
      <c r="A8122" s="6" t="s">
        <v>14974</v>
      </c>
      <c r="B8122" s="6">
        <v>2021</v>
      </c>
      <c r="C8122" s="6" t="str">
        <f t="shared" si="31"/>
        <v>ESEC_FSE2021</v>
      </c>
      <c r="D8122" s="11" t="s">
        <v>15319</v>
      </c>
      <c r="E8122" s="12" t="s">
        <v>15320</v>
      </c>
      <c r="F8122" s="10" t="s">
        <v>67</v>
      </c>
    </row>
    <row r="8123" spans="1:6" x14ac:dyDescent="0.2">
      <c r="A8123" s="6" t="s">
        <v>14974</v>
      </c>
      <c r="B8123" s="6">
        <v>2021</v>
      </c>
      <c r="C8123" s="6" t="str">
        <f t="shared" si="31"/>
        <v>ESEC_FSE2021</v>
      </c>
      <c r="D8123" s="13" t="s">
        <v>15321</v>
      </c>
      <c r="E8123" s="14" t="s">
        <v>15322</v>
      </c>
      <c r="F8123" s="10" t="s">
        <v>67</v>
      </c>
    </row>
    <row r="8124" spans="1:6" x14ac:dyDescent="0.2">
      <c r="A8124" s="6" t="s">
        <v>14974</v>
      </c>
      <c r="B8124" s="6">
        <v>2021</v>
      </c>
      <c r="C8124" s="6" t="str">
        <f t="shared" si="31"/>
        <v>ESEC_FSE2021</v>
      </c>
      <c r="D8124" s="11" t="s">
        <v>15323</v>
      </c>
      <c r="E8124" s="12" t="s">
        <v>15324</v>
      </c>
      <c r="F8124" s="10" t="s">
        <v>67</v>
      </c>
    </row>
    <row r="8125" spans="1:6" x14ac:dyDescent="0.2">
      <c r="A8125" s="6" t="s">
        <v>14974</v>
      </c>
      <c r="B8125" s="6">
        <v>2021</v>
      </c>
      <c r="C8125" s="6" t="str">
        <f t="shared" si="31"/>
        <v>ESEC_FSE2021</v>
      </c>
      <c r="D8125" s="13" t="s">
        <v>15325</v>
      </c>
      <c r="E8125" s="14" t="s">
        <v>15326</v>
      </c>
      <c r="F8125" s="10" t="s">
        <v>67</v>
      </c>
    </row>
    <row r="8126" spans="1:6" x14ac:dyDescent="0.2">
      <c r="A8126" s="6" t="s">
        <v>14974</v>
      </c>
      <c r="B8126" s="6">
        <v>2021</v>
      </c>
      <c r="C8126" s="6" t="str">
        <f t="shared" si="31"/>
        <v>ESEC_FSE2021</v>
      </c>
      <c r="D8126" s="11" t="s">
        <v>15327</v>
      </c>
      <c r="E8126" s="12" t="s">
        <v>15328</v>
      </c>
      <c r="F8126" s="10" t="s">
        <v>67</v>
      </c>
    </row>
    <row r="8127" spans="1:6" x14ac:dyDescent="0.2">
      <c r="A8127" s="6" t="s">
        <v>14974</v>
      </c>
      <c r="B8127" s="6">
        <v>2021</v>
      </c>
      <c r="C8127" s="6" t="str">
        <f t="shared" si="31"/>
        <v>ESEC_FSE2021</v>
      </c>
      <c r="D8127" s="13" t="s">
        <v>15329</v>
      </c>
      <c r="E8127" s="14" t="s">
        <v>15330</v>
      </c>
      <c r="F8127" s="10" t="s">
        <v>67</v>
      </c>
    </row>
    <row r="8128" spans="1:6" x14ac:dyDescent="0.2">
      <c r="A8128" s="6" t="s">
        <v>14974</v>
      </c>
      <c r="B8128" s="6">
        <v>2021</v>
      </c>
      <c r="C8128" s="6" t="str">
        <f t="shared" si="31"/>
        <v>ESEC_FSE2021</v>
      </c>
      <c r="D8128" s="11" t="s">
        <v>15331</v>
      </c>
      <c r="E8128" s="12" t="s">
        <v>15332</v>
      </c>
      <c r="F8128" s="10" t="s">
        <v>67</v>
      </c>
    </row>
    <row r="8129" spans="1:6" x14ac:dyDescent="0.2">
      <c r="A8129" s="6" t="s">
        <v>14974</v>
      </c>
      <c r="B8129" s="6">
        <v>2021</v>
      </c>
      <c r="C8129" s="6" t="str">
        <f t="shared" si="31"/>
        <v>ESEC_FSE2021</v>
      </c>
      <c r="D8129" s="13" t="s">
        <v>15333</v>
      </c>
      <c r="E8129" s="14" t="s">
        <v>15334</v>
      </c>
      <c r="F8129" s="10" t="s">
        <v>67</v>
      </c>
    </row>
    <row r="8130" spans="1:6" x14ac:dyDescent="0.2">
      <c r="A8130" s="6" t="s">
        <v>14974</v>
      </c>
      <c r="B8130" s="6">
        <v>2021</v>
      </c>
      <c r="C8130" s="6" t="str">
        <f t="shared" si="31"/>
        <v>ESEC_FSE2021</v>
      </c>
      <c r="D8130" s="11" t="s">
        <v>15335</v>
      </c>
      <c r="E8130" s="12" t="s">
        <v>15336</v>
      </c>
      <c r="F8130" s="10" t="s">
        <v>67</v>
      </c>
    </row>
    <row r="8131" spans="1:6" x14ac:dyDescent="0.2">
      <c r="A8131" s="6" t="s">
        <v>14974</v>
      </c>
      <c r="B8131" s="6">
        <v>2021</v>
      </c>
      <c r="C8131" s="6" t="str">
        <f t="shared" si="31"/>
        <v>ESEC_FSE2021</v>
      </c>
      <c r="D8131" s="13" t="s">
        <v>15337</v>
      </c>
      <c r="E8131" s="14" t="s">
        <v>15338</v>
      </c>
      <c r="F8131" s="10" t="s">
        <v>67</v>
      </c>
    </row>
    <row r="8132" spans="1:6" x14ac:dyDescent="0.2">
      <c r="A8132" s="6" t="s">
        <v>14974</v>
      </c>
      <c r="B8132" s="6">
        <v>2021</v>
      </c>
      <c r="C8132" s="6" t="str">
        <f t="shared" si="31"/>
        <v>ESEC_FSE2021</v>
      </c>
      <c r="D8132" s="11" t="s">
        <v>15339</v>
      </c>
      <c r="E8132" s="12" t="s">
        <v>15340</v>
      </c>
      <c r="F8132" s="10" t="s">
        <v>67</v>
      </c>
    </row>
    <row r="8133" spans="1:6" x14ac:dyDescent="0.2">
      <c r="A8133" s="2" t="s">
        <v>1184</v>
      </c>
      <c r="B8133" s="2">
        <v>2021</v>
      </c>
      <c r="C8133" s="6" t="str">
        <f t="shared" si="31"/>
        <v>ASE2021</v>
      </c>
      <c r="D8133" s="11" t="s">
        <v>15341</v>
      </c>
      <c r="E8133" s="12" t="s">
        <v>15342</v>
      </c>
      <c r="F8133" s="10" t="s">
        <v>67</v>
      </c>
    </row>
    <row r="8134" spans="1:6" x14ac:dyDescent="0.2">
      <c r="A8134" s="2" t="s">
        <v>1184</v>
      </c>
      <c r="B8134" s="2">
        <v>2021</v>
      </c>
      <c r="C8134" s="6" t="str">
        <f t="shared" si="31"/>
        <v>ASE2021</v>
      </c>
      <c r="D8134" s="13" t="s">
        <v>15343</v>
      </c>
      <c r="E8134" s="14" t="s">
        <v>15344</v>
      </c>
      <c r="F8134" s="10" t="s">
        <v>67</v>
      </c>
    </row>
    <row r="8135" spans="1:6" x14ac:dyDescent="0.2">
      <c r="A8135" s="2" t="s">
        <v>1184</v>
      </c>
      <c r="B8135" s="2">
        <v>2021</v>
      </c>
      <c r="C8135" s="6" t="str">
        <f t="shared" si="31"/>
        <v>ASE2021</v>
      </c>
      <c r="D8135" s="11" t="s">
        <v>15345</v>
      </c>
      <c r="E8135" s="12" t="s">
        <v>15346</v>
      </c>
      <c r="F8135" s="10" t="s">
        <v>67</v>
      </c>
    </row>
    <row r="8136" spans="1:6" x14ac:dyDescent="0.2">
      <c r="A8136" s="2" t="s">
        <v>1184</v>
      </c>
      <c r="B8136" s="2">
        <v>2021</v>
      </c>
      <c r="C8136" s="6" t="str">
        <f t="shared" si="31"/>
        <v>ASE2021</v>
      </c>
      <c r="D8136" s="13" t="s">
        <v>15347</v>
      </c>
      <c r="E8136" s="14" t="s">
        <v>15348</v>
      </c>
      <c r="F8136" s="10" t="s">
        <v>67</v>
      </c>
    </row>
    <row r="8137" spans="1:6" x14ac:dyDescent="0.2">
      <c r="A8137" s="2" t="s">
        <v>1184</v>
      </c>
      <c r="B8137" s="2">
        <v>2021</v>
      </c>
      <c r="C8137" s="6" t="str">
        <f t="shared" si="31"/>
        <v>ASE2021</v>
      </c>
      <c r="D8137" s="11" t="s">
        <v>15349</v>
      </c>
      <c r="E8137" s="12" t="s">
        <v>15350</v>
      </c>
      <c r="F8137" s="10" t="s">
        <v>67</v>
      </c>
    </row>
    <row r="8138" spans="1:6" x14ac:dyDescent="0.2">
      <c r="A8138" s="2" t="s">
        <v>1184</v>
      </c>
      <c r="B8138" s="2">
        <v>2021</v>
      </c>
      <c r="C8138" s="6" t="str">
        <f t="shared" si="31"/>
        <v>ASE2021</v>
      </c>
      <c r="D8138" s="13" t="s">
        <v>15351</v>
      </c>
      <c r="E8138" s="14" t="s">
        <v>15352</v>
      </c>
      <c r="F8138" s="10" t="s">
        <v>67</v>
      </c>
    </row>
    <row r="8139" spans="1:6" x14ac:dyDescent="0.2">
      <c r="A8139" s="2" t="s">
        <v>1184</v>
      </c>
      <c r="B8139" s="2">
        <v>2021</v>
      </c>
      <c r="C8139" s="6" t="str">
        <f t="shared" si="31"/>
        <v>ASE2021</v>
      </c>
      <c r="D8139" s="11" t="s">
        <v>15353</v>
      </c>
      <c r="E8139" s="12" t="s">
        <v>15354</v>
      </c>
      <c r="F8139" s="10" t="s">
        <v>67</v>
      </c>
    </row>
    <row r="8140" spans="1:6" x14ac:dyDescent="0.2">
      <c r="A8140" s="2" t="s">
        <v>1184</v>
      </c>
      <c r="B8140" s="2">
        <v>2021</v>
      </c>
      <c r="C8140" s="6" t="str">
        <f t="shared" si="31"/>
        <v>ASE2021</v>
      </c>
      <c r="D8140" s="13" t="s">
        <v>15355</v>
      </c>
      <c r="E8140" s="14" t="s">
        <v>15356</v>
      </c>
      <c r="F8140" s="10" t="s">
        <v>67</v>
      </c>
    </row>
    <row r="8141" spans="1:6" x14ac:dyDescent="0.2">
      <c r="A8141" s="2" t="s">
        <v>1184</v>
      </c>
      <c r="B8141" s="2">
        <v>2021</v>
      </c>
      <c r="C8141" s="6" t="str">
        <f t="shared" si="31"/>
        <v>ASE2021</v>
      </c>
      <c r="D8141" s="11" t="s">
        <v>15357</v>
      </c>
      <c r="E8141" s="12" t="s">
        <v>15358</v>
      </c>
      <c r="F8141" s="10" t="s">
        <v>67</v>
      </c>
    </row>
    <row r="8142" spans="1:6" x14ac:dyDescent="0.2">
      <c r="A8142" s="2" t="s">
        <v>1184</v>
      </c>
      <c r="B8142" s="2">
        <v>2021</v>
      </c>
      <c r="C8142" s="6" t="str">
        <f t="shared" si="31"/>
        <v>ASE2021</v>
      </c>
      <c r="D8142" s="13" t="s">
        <v>15359</v>
      </c>
      <c r="E8142" s="14" t="s">
        <v>15360</v>
      </c>
      <c r="F8142" s="10" t="s">
        <v>67</v>
      </c>
    </row>
    <row r="8143" spans="1:6" x14ac:dyDescent="0.2">
      <c r="A8143" s="2" t="s">
        <v>1184</v>
      </c>
      <c r="B8143" s="2">
        <v>2021</v>
      </c>
      <c r="C8143" s="6" t="str">
        <f t="shared" si="31"/>
        <v>ASE2021</v>
      </c>
      <c r="D8143" s="11" t="s">
        <v>15361</v>
      </c>
      <c r="E8143" s="12" t="s">
        <v>15362</v>
      </c>
      <c r="F8143" s="10" t="s">
        <v>67</v>
      </c>
    </row>
    <row r="8144" spans="1:6" x14ac:dyDescent="0.2">
      <c r="A8144" s="2" t="s">
        <v>1184</v>
      </c>
      <c r="B8144" s="2">
        <v>2021</v>
      </c>
      <c r="C8144" s="6" t="str">
        <f t="shared" si="31"/>
        <v>ASE2021</v>
      </c>
      <c r="D8144" s="13" t="s">
        <v>15363</v>
      </c>
      <c r="E8144" s="14" t="s">
        <v>15364</v>
      </c>
      <c r="F8144" s="10" t="s">
        <v>67</v>
      </c>
    </row>
    <row r="8145" spans="1:6" x14ac:dyDescent="0.2">
      <c r="A8145" s="2" t="s">
        <v>1184</v>
      </c>
      <c r="B8145" s="2">
        <v>2021</v>
      </c>
      <c r="C8145" s="6" t="str">
        <f t="shared" si="31"/>
        <v>ASE2021</v>
      </c>
      <c r="D8145" s="11" t="s">
        <v>15365</v>
      </c>
      <c r="E8145" s="12" t="s">
        <v>15366</v>
      </c>
      <c r="F8145" s="10" t="s">
        <v>67</v>
      </c>
    </row>
    <row r="8146" spans="1:6" x14ac:dyDescent="0.2">
      <c r="A8146" s="2" t="s">
        <v>1184</v>
      </c>
      <c r="B8146" s="2">
        <v>2021</v>
      </c>
      <c r="C8146" s="6" t="str">
        <f t="shared" si="31"/>
        <v>ASE2021</v>
      </c>
      <c r="D8146" s="13" t="s">
        <v>15367</v>
      </c>
      <c r="E8146" s="14" t="s">
        <v>15368</v>
      </c>
      <c r="F8146" s="10" t="s">
        <v>67</v>
      </c>
    </row>
    <row r="8147" spans="1:6" x14ac:dyDescent="0.2">
      <c r="A8147" s="2" t="s">
        <v>1184</v>
      </c>
      <c r="B8147" s="2">
        <v>2021</v>
      </c>
      <c r="C8147" s="6" t="str">
        <f t="shared" si="31"/>
        <v>ASE2021</v>
      </c>
      <c r="D8147" s="11" t="s">
        <v>15369</v>
      </c>
      <c r="E8147" s="12" t="s">
        <v>15370</v>
      </c>
      <c r="F8147" s="10" t="s">
        <v>67</v>
      </c>
    </row>
    <row r="8148" spans="1:6" x14ac:dyDescent="0.2">
      <c r="A8148" s="2" t="s">
        <v>1184</v>
      </c>
      <c r="B8148" s="2">
        <v>2021</v>
      </c>
      <c r="C8148" s="6" t="str">
        <f t="shared" si="31"/>
        <v>ASE2021</v>
      </c>
      <c r="D8148" s="13" t="s">
        <v>15371</v>
      </c>
      <c r="E8148" s="14" t="s">
        <v>15372</v>
      </c>
      <c r="F8148" s="10" t="s">
        <v>67</v>
      </c>
    </row>
    <row r="8149" spans="1:6" x14ac:dyDescent="0.2">
      <c r="A8149" s="2" t="s">
        <v>1184</v>
      </c>
      <c r="B8149" s="2">
        <v>2021</v>
      </c>
      <c r="C8149" s="6" t="str">
        <f t="shared" si="31"/>
        <v>ASE2021</v>
      </c>
      <c r="D8149" s="11" t="s">
        <v>15373</v>
      </c>
      <c r="E8149" s="12" t="s">
        <v>15374</v>
      </c>
      <c r="F8149" s="10" t="s">
        <v>67</v>
      </c>
    </row>
    <row r="8150" spans="1:6" x14ac:dyDescent="0.2">
      <c r="A8150" s="2" t="s">
        <v>1184</v>
      </c>
      <c r="B8150" s="2">
        <v>2021</v>
      </c>
      <c r="C8150" s="6" t="str">
        <f t="shared" si="31"/>
        <v>ASE2021</v>
      </c>
      <c r="D8150" s="13" t="s">
        <v>15375</v>
      </c>
      <c r="E8150" s="14" t="s">
        <v>15376</v>
      </c>
      <c r="F8150" s="10" t="s">
        <v>67</v>
      </c>
    </row>
    <row r="8151" spans="1:6" x14ac:dyDescent="0.2">
      <c r="A8151" s="2" t="s">
        <v>1184</v>
      </c>
      <c r="B8151" s="2">
        <v>2021</v>
      </c>
      <c r="C8151" s="6" t="str">
        <f t="shared" si="31"/>
        <v>ASE2021</v>
      </c>
      <c r="D8151" s="11" t="s">
        <v>15377</v>
      </c>
      <c r="E8151" s="12" t="s">
        <v>15378</v>
      </c>
      <c r="F8151" s="10" t="s">
        <v>67</v>
      </c>
    </row>
    <row r="8152" spans="1:6" x14ac:dyDescent="0.2">
      <c r="A8152" s="2" t="s">
        <v>1184</v>
      </c>
      <c r="B8152" s="2">
        <v>2021</v>
      </c>
      <c r="C8152" s="6" t="str">
        <f t="shared" si="31"/>
        <v>ASE2021</v>
      </c>
      <c r="D8152" s="13" t="s">
        <v>15379</v>
      </c>
      <c r="E8152" s="14" t="s">
        <v>15380</v>
      </c>
      <c r="F8152" s="10" t="s">
        <v>67</v>
      </c>
    </row>
    <row r="8153" spans="1:6" x14ac:dyDescent="0.2">
      <c r="A8153" s="2" t="s">
        <v>1184</v>
      </c>
      <c r="B8153" s="2">
        <v>2021</v>
      </c>
      <c r="C8153" s="6" t="str">
        <f t="shared" si="31"/>
        <v>ASE2021</v>
      </c>
      <c r="D8153" s="11" t="s">
        <v>15381</v>
      </c>
      <c r="E8153" s="12" t="s">
        <v>15382</v>
      </c>
      <c r="F8153" s="10" t="s">
        <v>67</v>
      </c>
    </row>
    <row r="8154" spans="1:6" x14ac:dyDescent="0.2">
      <c r="A8154" s="2" t="s">
        <v>1184</v>
      </c>
      <c r="B8154" s="2">
        <v>2021</v>
      </c>
      <c r="C8154" s="6" t="str">
        <f t="shared" si="31"/>
        <v>ASE2021</v>
      </c>
      <c r="D8154" s="13" t="s">
        <v>15383</v>
      </c>
      <c r="E8154" s="14" t="s">
        <v>15384</v>
      </c>
      <c r="F8154" s="10" t="s">
        <v>67</v>
      </c>
    </row>
    <row r="8155" spans="1:6" x14ac:dyDescent="0.2">
      <c r="A8155" s="2" t="s">
        <v>1184</v>
      </c>
      <c r="B8155" s="2">
        <v>2021</v>
      </c>
      <c r="C8155" s="6" t="str">
        <f t="shared" si="31"/>
        <v>ASE2021</v>
      </c>
      <c r="D8155" s="11" t="s">
        <v>15385</v>
      </c>
      <c r="E8155" s="12" t="s">
        <v>15386</v>
      </c>
      <c r="F8155" s="10" t="s">
        <v>67</v>
      </c>
    </row>
    <row r="8156" spans="1:6" x14ac:dyDescent="0.2">
      <c r="A8156" s="2" t="s">
        <v>1184</v>
      </c>
      <c r="B8156" s="2">
        <v>2021</v>
      </c>
      <c r="C8156" s="6" t="str">
        <f t="shared" si="31"/>
        <v>ASE2021</v>
      </c>
      <c r="D8156" s="13" t="s">
        <v>15387</v>
      </c>
      <c r="E8156" s="14" t="s">
        <v>15388</v>
      </c>
      <c r="F8156" s="10" t="s">
        <v>67</v>
      </c>
    </row>
    <row r="8157" spans="1:6" x14ac:dyDescent="0.2">
      <c r="A8157" s="2" t="s">
        <v>1184</v>
      </c>
      <c r="B8157" s="2">
        <v>2021</v>
      </c>
      <c r="C8157" s="6" t="str">
        <f t="shared" si="31"/>
        <v>ASE2021</v>
      </c>
      <c r="D8157" s="11" t="s">
        <v>15389</v>
      </c>
      <c r="E8157" s="12" t="s">
        <v>15390</v>
      </c>
      <c r="F8157" s="10" t="s">
        <v>67</v>
      </c>
    </row>
    <row r="8158" spans="1:6" x14ac:dyDescent="0.2">
      <c r="A8158" s="2" t="s">
        <v>1184</v>
      </c>
      <c r="B8158" s="2">
        <v>2021</v>
      </c>
      <c r="C8158" s="6" t="str">
        <f t="shared" si="31"/>
        <v>ASE2021</v>
      </c>
      <c r="D8158" s="13" t="s">
        <v>15391</v>
      </c>
      <c r="E8158" s="14" t="s">
        <v>15392</v>
      </c>
      <c r="F8158" s="10" t="s">
        <v>67</v>
      </c>
    </row>
    <row r="8159" spans="1:6" x14ac:dyDescent="0.2">
      <c r="A8159" s="2" t="s">
        <v>1184</v>
      </c>
      <c r="B8159" s="2">
        <v>2021</v>
      </c>
      <c r="C8159" s="6" t="str">
        <f t="shared" si="31"/>
        <v>ASE2021</v>
      </c>
      <c r="D8159" s="11" t="s">
        <v>15393</v>
      </c>
      <c r="E8159" s="12" t="s">
        <v>15394</v>
      </c>
      <c r="F8159" s="10" t="s">
        <v>67</v>
      </c>
    </row>
    <row r="8160" spans="1:6" x14ac:dyDescent="0.2">
      <c r="A8160" s="2" t="s">
        <v>1184</v>
      </c>
      <c r="B8160" s="2">
        <v>2021</v>
      </c>
      <c r="C8160" s="6" t="str">
        <f t="shared" si="31"/>
        <v>ASE2021</v>
      </c>
      <c r="D8160" s="13" t="s">
        <v>15395</v>
      </c>
      <c r="E8160" s="14" t="s">
        <v>15396</v>
      </c>
      <c r="F8160" s="10" t="s">
        <v>67</v>
      </c>
    </row>
    <row r="8161" spans="1:6" x14ac:dyDescent="0.2">
      <c r="A8161" s="2" t="s">
        <v>1184</v>
      </c>
      <c r="B8161" s="2">
        <v>2021</v>
      </c>
      <c r="C8161" s="6" t="str">
        <f t="shared" si="31"/>
        <v>ASE2021</v>
      </c>
      <c r="D8161" s="11" t="s">
        <v>15397</v>
      </c>
      <c r="E8161" s="12" t="s">
        <v>15398</v>
      </c>
      <c r="F8161" s="10" t="s">
        <v>67</v>
      </c>
    </row>
    <row r="8162" spans="1:6" x14ac:dyDescent="0.2">
      <c r="A8162" s="2" t="s">
        <v>1184</v>
      </c>
      <c r="B8162" s="2">
        <v>2021</v>
      </c>
      <c r="C8162" s="6" t="str">
        <f t="shared" si="31"/>
        <v>ASE2021</v>
      </c>
      <c r="D8162" s="13" t="s">
        <v>15399</v>
      </c>
      <c r="E8162" s="14" t="s">
        <v>15400</v>
      </c>
      <c r="F8162" s="10" t="s">
        <v>67</v>
      </c>
    </row>
    <row r="8163" spans="1:6" x14ac:dyDescent="0.2">
      <c r="A8163" s="2" t="s">
        <v>1184</v>
      </c>
      <c r="B8163" s="2">
        <v>2021</v>
      </c>
      <c r="C8163" s="6" t="str">
        <f t="shared" si="31"/>
        <v>ASE2021</v>
      </c>
      <c r="D8163" s="11" t="s">
        <v>15401</v>
      </c>
      <c r="E8163" s="12" t="s">
        <v>15402</v>
      </c>
      <c r="F8163" s="10" t="s">
        <v>67</v>
      </c>
    </row>
    <row r="8164" spans="1:6" x14ac:dyDescent="0.2">
      <c r="A8164" s="2" t="s">
        <v>1184</v>
      </c>
      <c r="B8164" s="2">
        <v>2021</v>
      </c>
      <c r="C8164" s="6" t="str">
        <f t="shared" si="31"/>
        <v>ASE2021</v>
      </c>
      <c r="D8164" s="13" t="s">
        <v>15403</v>
      </c>
      <c r="E8164" s="14" t="s">
        <v>15404</v>
      </c>
      <c r="F8164" s="10" t="s">
        <v>67</v>
      </c>
    </row>
    <row r="8165" spans="1:6" x14ac:dyDescent="0.2">
      <c r="A8165" s="2" t="s">
        <v>1184</v>
      </c>
      <c r="B8165" s="2">
        <v>2021</v>
      </c>
      <c r="C8165" s="6" t="str">
        <f t="shared" si="31"/>
        <v>ASE2021</v>
      </c>
      <c r="D8165" s="11" t="s">
        <v>15405</v>
      </c>
      <c r="E8165" s="12" t="s">
        <v>15406</v>
      </c>
      <c r="F8165" s="10" t="s">
        <v>67</v>
      </c>
    </row>
    <row r="8166" spans="1:6" x14ac:dyDescent="0.2">
      <c r="A8166" s="2" t="s">
        <v>1184</v>
      </c>
      <c r="B8166" s="2">
        <v>2021</v>
      </c>
      <c r="C8166" s="6" t="str">
        <f t="shared" si="31"/>
        <v>ASE2021</v>
      </c>
      <c r="D8166" s="13" t="s">
        <v>15407</v>
      </c>
      <c r="E8166" s="14" t="s">
        <v>15408</v>
      </c>
      <c r="F8166" s="10" t="s">
        <v>67</v>
      </c>
    </row>
    <row r="8167" spans="1:6" x14ac:dyDescent="0.2">
      <c r="A8167" s="2" t="s">
        <v>1184</v>
      </c>
      <c r="B8167" s="2">
        <v>2021</v>
      </c>
      <c r="C8167" s="6" t="str">
        <f t="shared" si="31"/>
        <v>ASE2021</v>
      </c>
      <c r="D8167" s="11" t="s">
        <v>15409</v>
      </c>
      <c r="E8167" s="12" t="s">
        <v>15410</v>
      </c>
      <c r="F8167" s="10" t="s">
        <v>67</v>
      </c>
    </row>
    <row r="8168" spans="1:6" x14ac:dyDescent="0.2">
      <c r="A8168" s="2" t="s">
        <v>1184</v>
      </c>
      <c r="B8168" s="2">
        <v>2021</v>
      </c>
      <c r="C8168" s="6" t="str">
        <f t="shared" si="31"/>
        <v>ASE2021</v>
      </c>
      <c r="D8168" s="13" t="s">
        <v>15411</v>
      </c>
      <c r="E8168" s="14" t="s">
        <v>15412</v>
      </c>
      <c r="F8168" s="10" t="s">
        <v>67</v>
      </c>
    </row>
    <row r="8169" spans="1:6" x14ac:dyDescent="0.2">
      <c r="A8169" s="2" t="s">
        <v>1184</v>
      </c>
      <c r="B8169" s="2">
        <v>2021</v>
      </c>
      <c r="C8169" s="6" t="str">
        <f t="shared" si="31"/>
        <v>ASE2021</v>
      </c>
      <c r="D8169" s="11" t="s">
        <v>15413</v>
      </c>
      <c r="E8169" s="12" t="s">
        <v>15414</v>
      </c>
      <c r="F8169" s="10" t="s">
        <v>67</v>
      </c>
    </row>
    <row r="8170" spans="1:6" x14ac:dyDescent="0.2">
      <c r="A8170" s="2" t="s">
        <v>1184</v>
      </c>
      <c r="B8170" s="2">
        <v>2021</v>
      </c>
      <c r="C8170" s="6" t="str">
        <f t="shared" si="31"/>
        <v>ASE2021</v>
      </c>
      <c r="D8170" s="13" t="s">
        <v>15415</v>
      </c>
      <c r="E8170" s="14" t="s">
        <v>15416</v>
      </c>
      <c r="F8170" s="10" t="s">
        <v>67</v>
      </c>
    </row>
    <row r="8171" spans="1:6" x14ac:dyDescent="0.2">
      <c r="A8171" s="2" t="s">
        <v>1184</v>
      </c>
      <c r="B8171" s="2">
        <v>2021</v>
      </c>
      <c r="C8171" s="6" t="str">
        <f t="shared" si="31"/>
        <v>ASE2021</v>
      </c>
      <c r="D8171" s="11" t="s">
        <v>15417</v>
      </c>
      <c r="E8171" s="12" t="s">
        <v>15418</v>
      </c>
      <c r="F8171" s="10" t="s">
        <v>67</v>
      </c>
    </row>
    <row r="8172" spans="1:6" x14ac:dyDescent="0.2">
      <c r="A8172" s="2" t="s">
        <v>1184</v>
      </c>
      <c r="B8172" s="2">
        <v>2021</v>
      </c>
      <c r="C8172" s="6" t="str">
        <f t="shared" si="31"/>
        <v>ASE2021</v>
      </c>
      <c r="D8172" s="13" t="s">
        <v>15419</v>
      </c>
      <c r="E8172" s="14" t="s">
        <v>15420</v>
      </c>
      <c r="F8172" s="10" t="s">
        <v>67</v>
      </c>
    </row>
    <row r="8173" spans="1:6" x14ac:dyDescent="0.2">
      <c r="A8173" s="2" t="s">
        <v>1184</v>
      </c>
      <c r="B8173" s="2">
        <v>2021</v>
      </c>
      <c r="C8173" s="6" t="str">
        <f t="shared" si="31"/>
        <v>ASE2021</v>
      </c>
      <c r="D8173" s="11" t="s">
        <v>15421</v>
      </c>
      <c r="E8173" s="12" t="s">
        <v>15422</v>
      </c>
      <c r="F8173" s="10" t="s">
        <v>67</v>
      </c>
    </row>
    <row r="8174" spans="1:6" x14ac:dyDescent="0.2">
      <c r="A8174" s="2" t="s">
        <v>1184</v>
      </c>
      <c r="B8174" s="2">
        <v>2021</v>
      </c>
      <c r="C8174" s="6" t="str">
        <f t="shared" si="31"/>
        <v>ASE2021</v>
      </c>
      <c r="D8174" s="13" t="s">
        <v>15423</v>
      </c>
      <c r="E8174" s="14" t="s">
        <v>15424</v>
      </c>
      <c r="F8174" s="10" t="s">
        <v>67</v>
      </c>
    </row>
    <row r="8175" spans="1:6" x14ac:dyDescent="0.2">
      <c r="A8175" s="2" t="s">
        <v>1184</v>
      </c>
      <c r="B8175" s="2">
        <v>2021</v>
      </c>
      <c r="C8175" s="6" t="str">
        <f t="shared" si="31"/>
        <v>ASE2021</v>
      </c>
      <c r="D8175" s="11" t="s">
        <v>15425</v>
      </c>
      <c r="E8175" s="12" t="s">
        <v>15426</v>
      </c>
      <c r="F8175" s="10" t="s">
        <v>67</v>
      </c>
    </row>
    <row r="8176" spans="1:6" x14ac:dyDescent="0.2">
      <c r="A8176" s="2" t="s">
        <v>1184</v>
      </c>
      <c r="B8176" s="2">
        <v>2021</v>
      </c>
      <c r="C8176" s="6" t="str">
        <f t="shared" si="31"/>
        <v>ASE2021</v>
      </c>
      <c r="D8176" s="13" t="s">
        <v>15427</v>
      </c>
      <c r="E8176" s="14" t="s">
        <v>15428</v>
      </c>
      <c r="F8176" s="10" t="s">
        <v>67</v>
      </c>
    </row>
    <row r="8177" spans="1:6" x14ac:dyDescent="0.2">
      <c r="A8177" s="2" t="s">
        <v>1184</v>
      </c>
      <c r="B8177" s="2">
        <v>2021</v>
      </c>
      <c r="C8177" s="6" t="str">
        <f t="shared" si="31"/>
        <v>ASE2021</v>
      </c>
      <c r="D8177" s="11" t="s">
        <v>15429</v>
      </c>
      <c r="E8177" s="12" t="s">
        <v>15430</v>
      </c>
      <c r="F8177" s="10" t="s">
        <v>67</v>
      </c>
    </row>
    <row r="8178" spans="1:6" x14ac:dyDescent="0.2">
      <c r="A8178" s="2" t="s">
        <v>1184</v>
      </c>
      <c r="B8178" s="2">
        <v>2021</v>
      </c>
      <c r="C8178" s="6" t="str">
        <f t="shared" si="31"/>
        <v>ASE2021</v>
      </c>
      <c r="D8178" s="13" t="s">
        <v>15431</v>
      </c>
      <c r="E8178" s="14" t="s">
        <v>15432</v>
      </c>
      <c r="F8178" s="10" t="s">
        <v>67</v>
      </c>
    </row>
    <row r="8179" spans="1:6" x14ac:dyDescent="0.2">
      <c r="A8179" s="2" t="s">
        <v>1184</v>
      </c>
      <c r="B8179" s="2">
        <v>2021</v>
      </c>
      <c r="C8179" s="6" t="str">
        <f t="shared" si="31"/>
        <v>ASE2021</v>
      </c>
      <c r="D8179" s="11" t="s">
        <v>15433</v>
      </c>
      <c r="E8179" s="12" t="s">
        <v>15434</v>
      </c>
      <c r="F8179" s="10" t="s">
        <v>67</v>
      </c>
    </row>
    <row r="8180" spans="1:6" x14ac:dyDescent="0.2">
      <c r="A8180" s="2" t="s">
        <v>1184</v>
      </c>
      <c r="B8180" s="2">
        <v>2021</v>
      </c>
      <c r="C8180" s="6" t="str">
        <f t="shared" si="31"/>
        <v>ASE2021</v>
      </c>
      <c r="D8180" s="13" t="s">
        <v>15435</v>
      </c>
      <c r="E8180" s="14" t="s">
        <v>15436</v>
      </c>
      <c r="F8180" s="10" t="s">
        <v>67</v>
      </c>
    </row>
    <row r="8181" spans="1:6" x14ac:dyDescent="0.2">
      <c r="A8181" s="2" t="s">
        <v>1184</v>
      </c>
      <c r="B8181" s="2">
        <v>2021</v>
      </c>
      <c r="C8181" s="6" t="str">
        <f t="shared" si="31"/>
        <v>ASE2021</v>
      </c>
      <c r="D8181" s="11" t="s">
        <v>15437</v>
      </c>
      <c r="E8181" s="12" t="s">
        <v>15438</v>
      </c>
      <c r="F8181" s="10" t="s">
        <v>67</v>
      </c>
    </row>
    <row r="8182" spans="1:6" x14ac:dyDescent="0.2">
      <c r="A8182" s="2" t="s">
        <v>1184</v>
      </c>
      <c r="B8182" s="2">
        <v>2021</v>
      </c>
      <c r="C8182" s="6" t="str">
        <f t="shared" si="31"/>
        <v>ASE2021</v>
      </c>
      <c r="D8182" s="13" t="s">
        <v>15439</v>
      </c>
      <c r="E8182" s="14" t="s">
        <v>15440</v>
      </c>
      <c r="F8182" s="10" t="s">
        <v>67</v>
      </c>
    </row>
    <row r="8183" spans="1:6" x14ac:dyDescent="0.2">
      <c r="A8183" s="2" t="s">
        <v>1184</v>
      </c>
      <c r="B8183" s="2">
        <v>2021</v>
      </c>
      <c r="C8183" s="6" t="str">
        <f t="shared" si="31"/>
        <v>ASE2021</v>
      </c>
      <c r="D8183" s="11" t="s">
        <v>15441</v>
      </c>
      <c r="E8183" s="12" t="s">
        <v>15442</v>
      </c>
      <c r="F8183" s="10" t="s">
        <v>67</v>
      </c>
    </row>
    <row r="8184" spans="1:6" x14ac:dyDescent="0.2">
      <c r="A8184" s="2" t="s">
        <v>1184</v>
      </c>
      <c r="B8184" s="2">
        <v>2021</v>
      </c>
      <c r="C8184" s="6" t="str">
        <f t="shared" si="31"/>
        <v>ASE2021</v>
      </c>
      <c r="D8184" s="13" t="s">
        <v>15443</v>
      </c>
      <c r="E8184" s="14" t="s">
        <v>15444</v>
      </c>
      <c r="F8184" s="10" t="s">
        <v>67</v>
      </c>
    </row>
    <row r="8185" spans="1:6" x14ac:dyDescent="0.2">
      <c r="A8185" s="2" t="s">
        <v>1184</v>
      </c>
      <c r="B8185" s="2">
        <v>2021</v>
      </c>
      <c r="C8185" s="6" t="str">
        <f t="shared" si="31"/>
        <v>ASE2021</v>
      </c>
      <c r="D8185" s="11" t="s">
        <v>15445</v>
      </c>
      <c r="E8185" s="12" t="s">
        <v>15446</v>
      </c>
      <c r="F8185" s="10" t="s">
        <v>67</v>
      </c>
    </row>
    <row r="8186" spans="1:6" x14ac:dyDescent="0.2">
      <c r="A8186" s="2" t="s">
        <v>1184</v>
      </c>
      <c r="B8186" s="2">
        <v>2021</v>
      </c>
      <c r="C8186" s="6" t="str">
        <f t="shared" si="31"/>
        <v>ASE2021</v>
      </c>
      <c r="D8186" s="13" t="s">
        <v>15447</v>
      </c>
      <c r="E8186" s="14" t="s">
        <v>15448</v>
      </c>
      <c r="F8186" s="10" t="s">
        <v>67</v>
      </c>
    </row>
    <row r="8187" spans="1:6" x14ac:dyDescent="0.2">
      <c r="A8187" s="2" t="s">
        <v>1184</v>
      </c>
      <c r="B8187" s="2">
        <v>2021</v>
      </c>
      <c r="C8187" s="6" t="str">
        <f t="shared" si="31"/>
        <v>ASE2021</v>
      </c>
      <c r="D8187" s="11" t="s">
        <v>15449</v>
      </c>
      <c r="E8187" s="12" t="s">
        <v>15450</v>
      </c>
      <c r="F8187" s="10" t="s">
        <v>67</v>
      </c>
    </row>
    <row r="8188" spans="1:6" x14ac:dyDescent="0.2">
      <c r="A8188" s="2" t="s">
        <v>1184</v>
      </c>
      <c r="B8188" s="2">
        <v>2021</v>
      </c>
      <c r="C8188" s="6" t="str">
        <f t="shared" si="31"/>
        <v>ASE2021</v>
      </c>
      <c r="D8188" s="13" t="s">
        <v>15451</v>
      </c>
      <c r="E8188" s="14" t="s">
        <v>15452</v>
      </c>
      <c r="F8188" s="10" t="s">
        <v>67</v>
      </c>
    </row>
    <row r="8189" spans="1:6" x14ac:dyDescent="0.2">
      <c r="A8189" s="2" t="s">
        <v>1184</v>
      </c>
      <c r="B8189" s="2">
        <v>2021</v>
      </c>
      <c r="C8189" s="6" t="str">
        <f t="shared" si="31"/>
        <v>ASE2021</v>
      </c>
      <c r="D8189" s="11" t="s">
        <v>15453</v>
      </c>
      <c r="E8189" s="12" t="s">
        <v>15454</v>
      </c>
      <c r="F8189" s="10" t="s">
        <v>67</v>
      </c>
    </row>
    <row r="8190" spans="1:6" x14ac:dyDescent="0.2">
      <c r="A8190" s="2" t="s">
        <v>1184</v>
      </c>
      <c r="B8190" s="2">
        <v>2021</v>
      </c>
      <c r="C8190" s="6" t="str">
        <f t="shared" si="31"/>
        <v>ASE2021</v>
      </c>
      <c r="D8190" s="13" t="s">
        <v>15455</v>
      </c>
      <c r="E8190" s="14" t="s">
        <v>15456</v>
      </c>
      <c r="F8190" s="10" t="s">
        <v>67</v>
      </c>
    </row>
    <row r="8191" spans="1:6" x14ac:dyDescent="0.2">
      <c r="A8191" s="2" t="s">
        <v>1184</v>
      </c>
      <c r="B8191" s="2">
        <v>2021</v>
      </c>
      <c r="C8191" s="6" t="str">
        <f t="shared" si="31"/>
        <v>ASE2021</v>
      </c>
      <c r="D8191" s="11" t="s">
        <v>15457</v>
      </c>
      <c r="E8191" s="12" t="s">
        <v>15458</v>
      </c>
      <c r="F8191" s="10" t="s">
        <v>67</v>
      </c>
    </row>
    <row r="8192" spans="1:6" x14ac:dyDescent="0.2">
      <c r="A8192" s="2" t="s">
        <v>1184</v>
      </c>
      <c r="B8192" s="2">
        <v>2021</v>
      </c>
      <c r="C8192" s="6" t="str">
        <f t="shared" si="31"/>
        <v>ASE2021</v>
      </c>
      <c r="D8192" s="13" t="s">
        <v>15459</v>
      </c>
      <c r="E8192" s="14" t="s">
        <v>15460</v>
      </c>
      <c r="F8192" s="10" t="s">
        <v>67</v>
      </c>
    </row>
    <row r="8193" spans="1:6" x14ac:dyDescent="0.2">
      <c r="A8193" s="2" t="s">
        <v>1184</v>
      </c>
      <c r="B8193" s="2">
        <v>2021</v>
      </c>
      <c r="C8193" s="6" t="str">
        <f t="shared" si="31"/>
        <v>ASE2021</v>
      </c>
      <c r="D8193" s="11" t="s">
        <v>15461</v>
      </c>
      <c r="E8193" s="12" t="s">
        <v>15462</v>
      </c>
      <c r="F8193" s="10" t="s">
        <v>67</v>
      </c>
    </row>
    <row r="8194" spans="1:6" x14ac:dyDescent="0.2">
      <c r="A8194" s="2" t="s">
        <v>1184</v>
      </c>
      <c r="B8194" s="2">
        <v>2021</v>
      </c>
      <c r="C8194" s="6" t="str">
        <f t="shared" si="31"/>
        <v>ASE2021</v>
      </c>
      <c r="D8194" s="13" t="s">
        <v>15463</v>
      </c>
      <c r="E8194" s="14" t="s">
        <v>15464</v>
      </c>
      <c r="F8194" s="10" t="s">
        <v>67</v>
      </c>
    </row>
    <row r="8195" spans="1:6" x14ac:dyDescent="0.2">
      <c r="A8195" s="2" t="s">
        <v>1184</v>
      </c>
      <c r="B8195" s="2">
        <v>2021</v>
      </c>
      <c r="C8195" s="6" t="str">
        <f t="shared" si="31"/>
        <v>ASE2021</v>
      </c>
      <c r="D8195" s="11" t="s">
        <v>15465</v>
      </c>
      <c r="E8195" s="12" t="s">
        <v>15466</v>
      </c>
      <c r="F8195" s="10" t="s">
        <v>67</v>
      </c>
    </row>
    <row r="8196" spans="1:6" x14ac:dyDescent="0.2">
      <c r="A8196" s="2" t="s">
        <v>1184</v>
      </c>
      <c r="B8196" s="2">
        <v>2021</v>
      </c>
      <c r="C8196" s="6" t="str">
        <f t="shared" si="31"/>
        <v>ASE2021</v>
      </c>
      <c r="D8196" s="13" t="s">
        <v>15467</v>
      </c>
      <c r="E8196" s="14" t="s">
        <v>15468</v>
      </c>
      <c r="F8196" s="10" t="s">
        <v>67</v>
      </c>
    </row>
    <row r="8197" spans="1:6" x14ac:dyDescent="0.2">
      <c r="A8197" s="2" t="s">
        <v>1184</v>
      </c>
      <c r="B8197" s="2">
        <v>2021</v>
      </c>
      <c r="C8197" s="6" t="str">
        <f t="shared" si="31"/>
        <v>ASE2021</v>
      </c>
      <c r="D8197" s="11" t="s">
        <v>15469</v>
      </c>
      <c r="E8197" s="12" t="s">
        <v>15470</v>
      </c>
      <c r="F8197" s="10" t="s">
        <v>67</v>
      </c>
    </row>
    <row r="8198" spans="1:6" x14ac:dyDescent="0.2">
      <c r="A8198" s="2" t="s">
        <v>1184</v>
      </c>
      <c r="B8198" s="2">
        <v>2021</v>
      </c>
      <c r="C8198" s="6" t="str">
        <f t="shared" si="31"/>
        <v>ASE2021</v>
      </c>
      <c r="D8198" s="13" t="s">
        <v>15471</v>
      </c>
      <c r="E8198" s="14" t="s">
        <v>15472</v>
      </c>
      <c r="F8198" s="10" t="s">
        <v>67</v>
      </c>
    </row>
    <row r="8199" spans="1:6" x14ac:dyDescent="0.2">
      <c r="A8199" s="2" t="s">
        <v>1184</v>
      </c>
      <c r="B8199" s="2">
        <v>2021</v>
      </c>
      <c r="C8199" s="6" t="str">
        <f t="shared" si="31"/>
        <v>ASE2021</v>
      </c>
      <c r="D8199" s="11" t="s">
        <v>15473</v>
      </c>
      <c r="E8199" s="12" t="s">
        <v>15474</v>
      </c>
      <c r="F8199" s="10" t="s">
        <v>67</v>
      </c>
    </row>
    <row r="8200" spans="1:6" x14ac:dyDescent="0.2">
      <c r="A8200" s="2" t="s">
        <v>1184</v>
      </c>
      <c r="B8200" s="2">
        <v>2021</v>
      </c>
      <c r="C8200" s="6" t="str">
        <f t="shared" si="31"/>
        <v>ASE2021</v>
      </c>
      <c r="D8200" s="13" t="s">
        <v>15475</v>
      </c>
      <c r="E8200" s="14" t="s">
        <v>15476</v>
      </c>
      <c r="F8200" s="10" t="s">
        <v>67</v>
      </c>
    </row>
    <row r="8201" spans="1:6" x14ac:dyDescent="0.2">
      <c r="A8201" s="2" t="s">
        <v>1184</v>
      </c>
      <c r="B8201" s="2">
        <v>2021</v>
      </c>
      <c r="C8201" s="6" t="str">
        <f t="shared" si="31"/>
        <v>ASE2021</v>
      </c>
      <c r="D8201" s="11" t="s">
        <v>15477</v>
      </c>
      <c r="E8201" s="12" t="s">
        <v>15478</v>
      </c>
      <c r="F8201" s="10" t="s">
        <v>67</v>
      </c>
    </row>
    <row r="8202" spans="1:6" x14ac:dyDescent="0.2">
      <c r="A8202" s="2" t="s">
        <v>1184</v>
      </c>
      <c r="B8202" s="2">
        <v>2021</v>
      </c>
      <c r="C8202" s="6" t="str">
        <f t="shared" si="31"/>
        <v>ASE2021</v>
      </c>
      <c r="D8202" s="13" t="s">
        <v>15479</v>
      </c>
      <c r="E8202" s="14" t="s">
        <v>15480</v>
      </c>
      <c r="F8202" s="10" t="s">
        <v>67</v>
      </c>
    </row>
    <row r="8203" spans="1:6" x14ac:dyDescent="0.2">
      <c r="A8203" s="2" t="s">
        <v>1184</v>
      </c>
      <c r="B8203" s="2">
        <v>2021</v>
      </c>
      <c r="C8203" s="6" t="str">
        <f t="shared" si="31"/>
        <v>ASE2021</v>
      </c>
      <c r="D8203" s="11" t="s">
        <v>15481</v>
      </c>
      <c r="E8203" s="12" t="s">
        <v>15482</v>
      </c>
      <c r="F8203" s="10" t="s">
        <v>67</v>
      </c>
    </row>
    <row r="8204" spans="1:6" x14ac:dyDescent="0.2">
      <c r="A8204" s="2" t="s">
        <v>1184</v>
      </c>
      <c r="B8204" s="2">
        <v>2021</v>
      </c>
      <c r="C8204" s="6" t="str">
        <f t="shared" si="31"/>
        <v>ASE2021</v>
      </c>
      <c r="D8204" s="13" t="s">
        <v>15483</v>
      </c>
      <c r="E8204" s="14" t="s">
        <v>15484</v>
      </c>
      <c r="F8204" s="10" t="s">
        <v>67</v>
      </c>
    </row>
    <row r="8205" spans="1:6" x14ac:dyDescent="0.2">
      <c r="A8205" s="2" t="s">
        <v>1184</v>
      </c>
      <c r="B8205" s="2">
        <v>2021</v>
      </c>
      <c r="C8205" s="6" t="str">
        <f t="shared" si="31"/>
        <v>ASE2021</v>
      </c>
      <c r="D8205" s="11" t="s">
        <v>15485</v>
      </c>
      <c r="E8205" s="12" t="s">
        <v>15486</v>
      </c>
      <c r="F8205" s="10" t="s">
        <v>67</v>
      </c>
    </row>
    <row r="8206" spans="1:6" x14ac:dyDescent="0.2">
      <c r="A8206" s="2" t="s">
        <v>1184</v>
      </c>
      <c r="B8206" s="2">
        <v>2021</v>
      </c>
      <c r="C8206" s="6" t="str">
        <f t="shared" si="31"/>
        <v>ASE2021</v>
      </c>
      <c r="D8206" s="13" t="s">
        <v>15487</v>
      </c>
      <c r="E8206" s="14" t="s">
        <v>15488</v>
      </c>
      <c r="F8206" s="10" t="s">
        <v>67</v>
      </c>
    </row>
    <row r="8207" spans="1:6" x14ac:dyDescent="0.2">
      <c r="A8207" s="2" t="s">
        <v>1184</v>
      </c>
      <c r="B8207" s="2">
        <v>2021</v>
      </c>
      <c r="C8207" s="6" t="str">
        <f t="shared" si="31"/>
        <v>ASE2021</v>
      </c>
      <c r="D8207" s="11" t="s">
        <v>15489</v>
      </c>
      <c r="E8207" s="12" t="s">
        <v>15490</v>
      </c>
      <c r="F8207" s="10" t="s">
        <v>67</v>
      </c>
    </row>
    <row r="8208" spans="1:6" x14ac:dyDescent="0.2">
      <c r="A8208" s="2" t="s">
        <v>1184</v>
      </c>
      <c r="B8208" s="2">
        <v>2021</v>
      </c>
      <c r="C8208" s="6" t="str">
        <f t="shared" si="31"/>
        <v>ASE2021</v>
      </c>
      <c r="D8208" s="13" t="s">
        <v>15491</v>
      </c>
      <c r="E8208" s="14" t="s">
        <v>15492</v>
      </c>
      <c r="F8208" s="10" t="s">
        <v>67</v>
      </c>
    </row>
    <row r="8209" spans="1:6" x14ac:dyDescent="0.2">
      <c r="A8209" s="2" t="s">
        <v>1184</v>
      </c>
      <c r="B8209" s="2">
        <v>2021</v>
      </c>
      <c r="C8209" s="6" t="str">
        <f t="shared" si="31"/>
        <v>ASE2021</v>
      </c>
      <c r="D8209" s="11" t="s">
        <v>15493</v>
      </c>
      <c r="E8209" s="12" t="s">
        <v>15494</v>
      </c>
      <c r="F8209" s="10" t="s">
        <v>67</v>
      </c>
    </row>
    <row r="8210" spans="1:6" x14ac:dyDescent="0.2">
      <c r="A8210" s="2" t="s">
        <v>1184</v>
      </c>
      <c r="B8210" s="2">
        <v>2021</v>
      </c>
      <c r="C8210" s="6" t="str">
        <f t="shared" si="31"/>
        <v>ASE2021</v>
      </c>
      <c r="D8210" s="13" t="s">
        <v>15495</v>
      </c>
      <c r="E8210" s="14" t="s">
        <v>15496</v>
      </c>
      <c r="F8210" s="10" t="s">
        <v>67</v>
      </c>
    </row>
    <row r="8211" spans="1:6" x14ac:dyDescent="0.2">
      <c r="A8211" s="2" t="s">
        <v>1184</v>
      </c>
      <c r="B8211" s="2">
        <v>2021</v>
      </c>
      <c r="C8211" s="6" t="str">
        <f t="shared" si="31"/>
        <v>ASE2021</v>
      </c>
      <c r="D8211" s="11" t="s">
        <v>15497</v>
      </c>
      <c r="E8211" s="12" t="s">
        <v>15498</v>
      </c>
      <c r="F8211" s="10" t="s">
        <v>67</v>
      </c>
    </row>
    <row r="8212" spans="1:6" x14ac:dyDescent="0.2">
      <c r="A8212" s="2" t="s">
        <v>1184</v>
      </c>
      <c r="B8212" s="2">
        <v>2021</v>
      </c>
      <c r="C8212" s="6" t="str">
        <f t="shared" si="31"/>
        <v>ASE2021</v>
      </c>
      <c r="D8212" s="13" t="s">
        <v>15499</v>
      </c>
      <c r="E8212" s="14" t="s">
        <v>15500</v>
      </c>
      <c r="F8212" s="10" t="s">
        <v>67</v>
      </c>
    </row>
    <row r="8213" spans="1:6" x14ac:dyDescent="0.2">
      <c r="A8213" s="2" t="s">
        <v>1184</v>
      </c>
      <c r="B8213" s="2">
        <v>2021</v>
      </c>
      <c r="C8213" s="6" t="str">
        <f t="shared" si="31"/>
        <v>ASE2021</v>
      </c>
      <c r="D8213" s="11" t="s">
        <v>15501</v>
      </c>
      <c r="E8213" s="12" t="s">
        <v>15502</v>
      </c>
      <c r="F8213" s="10" t="s">
        <v>67</v>
      </c>
    </row>
    <row r="8214" spans="1:6" x14ac:dyDescent="0.2">
      <c r="A8214" s="2" t="s">
        <v>1184</v>
      </c>
      <c r="B8214" s="2">
        <v>2021</v>
      </c>
      <c r="C8214" s="6" t="str">
        <f t="shared" si="31"/>
        <v>ASE2021</v>
      </c>
      <c r="D8214" s="13" t="s">
        <v>15503</v>
      </c>
      <c r="E8214" s="14" t="s">
        <v>15504</v>
      </c>
      <c r="F8214" s="10" t="s">
        <v>67</v>
      </c>
    </row>
    <row r="8215" spans="1:6" x14ac:dyDescent="0.2">
      <c r="A8215" s="2" t="s">
        <v>1184</v>
      </c>
      <c r="B8215" s="2">
        <v>2021</v>
      </c>
      <c r="C8215" s="6" t="str">
        <f t="shared" si="31"/>
        <v>ASE2021</v>
      </c>
      <c r="D8215" s="11" t="s">
        <v>15505</v>
      </c>
      <c r="E8215" s="12" t="s">
        <v>15506</v>
      </c>
      <c r="F8215" s="10" t="s">
        <v>67</v>
      </c>
    </row>
    <row r="8216" spans="1:6" x14ac:dyDescent="0.2">
      <c r="A8216" s="2" t="s">
        <v>1184</v>
      </c>
      <c r="B8216" s="2">
        <v>2021</v>
      </c>
      <c r="C8216" s="6" t="str">
        <f t="shared" si="31"/>
        <v>ASE2021</v>
      </c>
      <c r="D8216" s="13" t="s">
        <v>15507</v>
      </c>
      <c r="E8216" s="14" t="s">
        <v>15508</v>
      </c>
      <c r="F8216" s="10" t="s">
        <v>67</v>
      </c>
    </row>
    <row r="8217" spans="1:6" x14ac:dyDescent="0.2">
      <c r="A8217" s="2" t="s">
        <v>1184</v>
      </c>
      <c r="B8217" s="2">
        <v>2021</v>
      </c>
      <c r="C8217" s="6" t="str">
        <f t="shared" si="31"/>
        <v>ASE2021</v>
      </c>
      <c r="D8217" s="11" t="s">
        <v>15509</v>
      </c>
      <c r="E8217" s="12" t="s">
        <v>15510</v>
      </c>
      <c r="F8217" s="10" t="s">
        <v>67</v>
      </c>
    </row>
    <row r="8218" spans="1:6" x14ac:dyDescent="0.2">
      <c r="A8218" s="2" t="s">
        <v>1184</v>
      </c>
      <c r="B8218" s="2">
        <v>2021</v>
      </c>
      <c r="C8218" s="6" t="str">
        <f t="shared" si="31"/>
        <v>ASE2021</v>
      </c>
      <c r="D8218" s="13" t="s">
        <v>15511</v>
      </c>
      <c r="E8218" s="14" t="s">
        <v>15512</v>
      </c>
      <c r="F8218" s="10" t="s">
        <v>67</v>
      </c>
    </row>
    <row r="8219" spans="1:6" x14ac:dyDescent="0.2">
      <c r="A8219" s="2" t="s">
        <v>1184</v>
      </c>
      <c r="B8219" s="2">
        <v>2021</v>
      </c>
      <c r="C8219" s="6" t="str">
        <f t="shared" si="31"/>
        <v>ASE2021</v>
      </c>
      <c r="D8219" s="11" t="s">
        <v>15513</v>
      </c>
      <c r="E8219" s="12" t="s">
        <v>15514</v>
      </c>
      <c r="F8219" s="10" t="s">
        <v>67</v>
      </c>
    </row>
    <row r="8220" spans="1:6" x14ac:dyDescent="0.2">
      <c r="A8220" s="2" t="s">
        <v>1184</v>
      </c>
      <c r="B8220" s="2">
        <v>2021</v>
      </c>
      <c r="C8220" s="6" t="str">
        <f t="shared" si="31"/>
        <v>ASE2021</v>
      </c>
      <c r="D8220" s="13" t="s">
        <v>15515</v>
      </c>
      <c r="E8220" s="14" t="s">
        <v>15516</v>
      </c>
      <c r="F8220" s="10" t="s">
        <v>67</v>
      </c>
    </row>
    <row r="8221" spans="1:6" x14ac:dyDescent="0.2">
      <c r="A8221" s="2" t="s">
        <v>1184</v>
      </c>
      <c r="B8221" s="2">
        <v>2021</v>
      </c>
      <c r="C8221" s="6" t="str">
        <f t="shared" si="31"/>
        <v>ASE2021</v>
      </c>
      <c r="D8221" s="11" t="s">
        <v>15517</v>
      </c>
      <c r="E8221" s="12" t="s">
        <v>15518</v>
      </c>
      <c r="F8221" s="10" t="s">
        <v>67</v>
      </c>
    </row>
    <row r="8222" spans="1:6" x14ac:dyDescent="0.2">
      <c r="A8222" s="2" t="s">
        <v>1184</v>
      </c>
      <c r="B8222" s="2">
        <v>2021</v>
      </c>
      <c r="C8222" s="6" t="str">
        <f t="shared" si="31"/>
        <v>ASE2021</v>
      </c>
      <c r="D8222" s="13" t="s">
        <v>15519</v>
      </c>
      <c r="E8222" s="14" t="s">
        <v>15520</v>
      </c>
      <c r="F8222" s="10" t="s">
        <v>67</v>
      </c>
    </row>
    <row r="8223" spans="1:6" x14ac:dyDescent="0.2">
      <c r="A8223" s="2" t="s">
        <v>1184</v>
      </c>
      <c r="B8223" s="2">
        <v>2021</v>
      </c>
      <c r="C8223" s="6" t="str">
        <f t="shared" si="31"/>
        <v>ASE2021</v>
      </c>
      <c r="D8223" s="11" t="s">
        <v>15521</v>
      </c>
      <c r="E8223" s="12" t="s">
        <v>15522</v>
      </c>
      <c r="F8223" s="10" t="s">
        <v>67</v>
      </c>
    </row>
    <row r="8224" spans="1:6" x14ac:dyDescent="0.2">
      <c r="A8224" s="2" t="s">
        <v>1184</v>
      </c>
      <c r="B8224" s="2">
        <v>2021</v>
      </c>
      <c r="C8224" s="6" t="str">
        <f t="shared" si="31"/>
        <v>ASE2021</v>
      </c>
      <c r="D8224" s="13" t="s">
        <v>15523</v>
      </c>
      <c r="E8224" s="14" t="s">
        <v>15524</v>
      </c>
      <c r="F8224" s="10" t="s">
        <v>67</v>
      </c>
    </row>
    <row r="8225" spans="1:6" x14ac:dyDescent="0.2">
      <c r="A8225" s="2" t="s">
        <v>1184</v>
      </c>
      <c r="B8225" s="2">
        <v>2021</v>
      </c>
      <c r="C8225" s="6" t="str">
        <f t="shared" si="31"/>
        <v>ASE2021</v>
      </c>
      <c r="D8225" s="11" t="s">
        <v>15525</v>
      </c>
      <c r="E8225" s="12" t="s">
        <v>15526</v>
      </c>
      <c r="F8225" s="10" t="s">
        <v>67</v>
      </c>
    </row>
    <row r="8226" spans="1:6" x14ac:dyDescent="0.2">
      <c r="A8226" s="2" t="s">
        <v>1184</v>
      </c>
      <c r="B8226" s="2">
        <v>2021</v>
      </c>
      <c r="C8226" s="6" t="str">
        <f t="shared" si="31"/>
        <v>ASE2021</v>
      </c>
      <c r="D8226" s="13" t="s">
        <v>15527</v>
      </c>
      <c r="E8226" s="14" t="s">
        <v>15528</v>
      </c>
      <c r="F8226" s="10" t="s">
        <v>67</v>
      </c>
    </row>
    <row r="8227" spans="1:6" x14ac:dyDescent="0.2">
      <c r="A8227" s="2" t="s">
        <v>1184</v>
      </c>
      <c r="B8227" s="2">
        <v>2021</v>
      </c>
      <c r="C8227" s="6" t="str">
        <f t="shared" si="31"/>
        <v>ASE2021</v>
      </c>
      <c r="D8227" s="11" t="s">
        <v>15529</v>
      </c>
      <c r="E8227" s="12" t="s">
        <v>15530</v>
      </c>
      <c r="F8227" s="10" t="s">
        <v>67</v>
      </c>
    </row>
    <row r="8228" spans="1:6" x14ac:dyDescent="0.2">
      <c r="A8228" s="2" t="s">
        <v>1184</v>
      </c>
      <c r="B8228" s="2">
        <v>2021</v>
      </c>
      <c r="C8228" s="6" t="str">
        <f t="shared" si="31"/>
        <v>ASE2021</v>
      </c>
      <c r="D8228" s="13" t="s">
        <v>15531</v>
      </c>
      <c r="E8228" s="14" t="s">
        <v>15532</v>
      </c>
      <c r="F8228" s="10" t="s">
        <v>67</v>
      </c>
    </row>
    <row r="8229" spans="1:6" x14ac:dyDescent="0.2">
      <c r="A8229" s="2" t="s">
        <v>1184</v>
      </c>
      <c r="B8229" s="2">
        <v>2021</v>
      </c>
      <c r="C8229" s="6" t="str">
        <f t="shared" si="31"/>
        <v>ASE2021</v>
      </c>
      <c r="D8229" s="11" t="s">
        <v>15533</v>
      </c>
      <c r="E8229" s="12" t="s">
        <v>15534</v>
      </c>
      <c r="F8229" s="10" t="s">
        <v>67</v>
      </c>
    </row>
    <row r="8230" spans="1:6" x14ac:dyDescent="0.2">
      <c r="A8230" s="2" t="s">
        <v>1184</v>
      </c>
      <c r="B8230" s="2">
        <v>2021</v>
      </c>
      <c r="C8230" s="6" t="str">
        <f t="shared" si="31"/>
        <v>ASE2021</v>
      </c>
      <c r="D8230" s="13" t="s">
        <v>15535</v>
      </c>
      <c r="E8230" s="14" t="s">
        <v>15536</v>
      </c>
      <c r="F8230" s="10" t="s">
        <v>67</v>
      </c>
    </row>
    <row r="8231" spans="1:6" x14ac:dyDescent="0.2">
      <c r="A8231" s="2" t="s">
        <v>1184</v>
      </c>
      <c r="B8231" s="2">
        <v>2021</v>
      </c>
      <c r="C8231" s="6" t="str">
        <f t="shared" si="31"/>
        <v>ASE2021</v>
      </c>
      <c r="D8231" s="11" t="s">
        <v>15537</v>
      </c>
      <c r="E8231" s="12" t="s">
        <v>15538</v>
      </c>
      <c r="F8231" s="10" t="s">
        <v>67</v>
      </c>
    </row>
    <row r="8232" spans="1:6" x14ac:dyDescent="0.2">
      <c r="A8232" s="2" t="s">
        <v>1184</v>
      </c>
      <c r="B8232" s="2">
        <v>2021</v>
      </c>
      <c r="C8232" s="6" t="str">
        <f t="shared" si="31"/>
        <v>ASE2021</v>
      </c>
      <c r="D8232" s="13" t="s">
        <v>15539</v>
      </c>
      <c r="E8232" s="14" t="s">
        <v>15540</v>
      </c>
      <c r="F8232" s="10" t="s">
        <v>67</v>
      </c>
    </row>
    <row r="8233" spans="1:6" x14ac:dyDescent="0.2">
      <c r="A8233" s="2" t="s">
        <v>1184</v>
      </c>
      <c r="B8233" s="2">
        <v>2021</v>
      </c>
      <c r="C8233" s="6" t="str">
        <f t="shared" si="31"/>
        <v>ASE2021</v>
      </c>
      <c r="D8233" s="11" t="s">
        <v>15541</v>
      </c>
      <c r="E8233" s="12" t="s">
        <v>15542</v>
      </c>
      <c r="F8233" s="10" t="s">
        <v>67</v>
      </c>
    </row>
    <row r="8234" spans="1:6" x14ac:dyDescent="0.2">
      <c r="A8234" s="2" t="s">
        <v>1184</v>
      </c>
      <c r="B8234" s="2">
        <v>2021</v>
      </c>
      <c r="C8234" s="6" t="str">
        <f t="shared" si="31"/>
        <v>ASE2021</v>
      </c>
      <c r="D8234" s="13" t="s">
        <v>15543</v>
      </c>
      <c r="E8234" s="14" t="s">
        <v>15544</v>
      </c>
      <c r="F8234" s="10" t="s">
        <v>67</v>
      </c>
    </row>
    <row r="8235" spans="1:6" x14ac:dyDescent="0.2">
      <c r="A8235" s="2" t="s">
        <v>1184</v>
      </c>
      <c r="B8235" s="2">
        <v>2021</v>
      </c>
      <c r="C8235" s="6" t="str">
        <f t="shared" si="31"/>
        <v>ASE2021</v>
      </c>
      <c r="D8235" s="11" t="s">
        <v>15545</v>
      </c>
      <c r="E8235" s="12" t="s">
        <v>15546</v>
      </c>
      <c r="F8235" s="10" t="s">
        <v>67</v>
      </c>
    </row>
    <row r="8236" spans="1:6" x14ac:dyDescent="0.2">
      <c r="A8236" s="2" t="s">
        <v>1184</v>
      </c>
      <c r="B8236" s="2">
        <v>2021</v>
      </c>
      <c r="C8236" s="6" t="str">
        <f t="shared" si="31"/>
        <v>ASE2021</v>
      </c>
      <c r="D8236" s="13" t="s">
        <v>15547</v>
      </c>
      <c r="E8236" s="14" t="s">
        <v>15548</v>
      </c>
      <c r="F8236" s="10" t="s">
        <v>67</v>
      </c>
    </row>
    <row r="8237" spans="1:6" x14ac:dyDescent="0.2">
      <c r="A8237" s="2" t="s">
        <v>1184</v>
      </c>
      <c r="B8237" s="2">
        <v>2021</v>
      </c>
      <c r="C8237" s="6" t="str">
        <f t="shared" si="31"/>
        <v>ASE2021</v>
      </c>
      <c r="D8237" s="11" t="s">
        <v>15549</v>
      </c>
      <c r="E8237" s="12" t="s">
        <v>15550</v>
      </c>
      <c r="F8237" s="10" t="s">
        <v>67</v>
      </c>
    </row>
    <row r="8238" spans="1:6" x14ac:dyDescent="0.2">
      <c r="A8238" s="2" t="s">
        <v>1184</v>
      </c>
      <c r="B8238" s="2">
        <v>2021</v>
      </c>
      <c r="C8238" s="6" t="str">
        <f t="shared" si="31"/>
        <v>ASE2021</v>
      </c>
      <c r="D8238" s="13" t="s">
        <v>15551</v>
      </c>
      <c r="E8238" s="14" t="s">
        <v>15552</v>
      </c>
      <c r="F8238" s="10" t="s">
        <v>67</v>
      </c>
    </row>
    <row r="8239" spans="1:6" x14ac:dyDescent="0.2">
      <c r="A8239" s="2" t="s">
        <v>1184</v>
      </c>
      <c r="B8239" s="2">
        <v>2021</v>
      </c>
      <c r="C8239" s="6" t="str">
        <f t="shared" si="31"/>
        <v>ASE2021</v>
      </c>
      <c r="D8239" s="11" t="s">
        <v>15553</v>
      </c>
      <c r="E8239" s="12" t="s">
        <v>15554</v>
      </c>
      <c r="F8239" s="10" t="s">
        <v>67</v>
      </c>
    </row>
    <row r="8240" spans="1:6" x14ac:dyDescent="0.2">
      <c r="A8240" s="2" t="s">
        <v>1184</v>
      </c>
      <c r="B8240" s="2">
        <v>2021</v>
      </c>
      <c r="C8240" s="6" t="str">
        <f t="shared" si="31"/>
        <v>ASE2021</v>
      </c>
      <c r="D8240" s="13" t="s">
        <v>15555</v>
      </c>
      <c r="E8240" s="14" t="s">
        <v>15556</v>
      </c>
      <c r="F8240" s="10" t="s">
        <v>67</v>
      </c>
    </row>
    <row r="8241" spans="1:6" x14ac:dyDescent="0.2">
      <c r="A8241" s="2" t="s">
        <v>1184</v>
      </c>
      <c r="B8241" s="2">
        <v>2021</v>
      </c>
      <c r="C8241" s="6" t="str">
        <f t="shared" si="31"/>
        <v>ASE2021</v>
      </c>
      <c r="D8241" s="11" t="s">
        <v>15557</v>
      </c>
      <c r="E8241" s="12" t="s">
        <v>15558</v>
      </c>
      <c r="F8241" s="10" t="s">
        <v>67</v>
      </c>
    </row>
    <row r="8242" spans="1:6" x14ac:dyDescent="0.2">
      <c r="A8242" s="2" t="s">
        <v>1184</v>
      </c>
      <c r="B8242" s="2">
        <v>2021</v>
      </c>
      <c r="C8242" s="6" t="str">
        <f t="shared" si="31"/>
        <v>ASE2021</v>
      </c>
      <c r="D8242" s="13" t="s">
        <v>15559</v>
      </c>
      <c r="E8242" s="14" t="s">
        <v>15560</v>
      </c>
      <c r="F8242" s="10" t="s">
        <v>67</v>
      </c>
    </row>
    <row r="8243" spans="1:6" x14ac:dyDescent="0.2">
      <c r="A8243" s="2" t="s">
        <v>1184</v>
      </c>
      <c r="B8243" s="2">
        <v>2021</v>
      </c>
      <c r="C8243" s="6" t="str">
        <f t="shared" si="31"/>
        <v>ASE2021</v>
      </c>
      <c r="D8243" s="11" t="s">
        <v>15561</v>
      </c>
      <c r="E8243" s="12" t="s">
        <v>15562</v>
      </c>
      <c r="F8243" s="10" t="s">
        <v>67</v>
      </c>
    </row>
    <row r="8244" spans="1:6" x14ac:dyDescent="0.2">
      <c r="A8244" s="2" t="s">
        <v>1184</v>
      </c>
      <c r="B8244" s="2">
        <v>2021</v>
      </c>
      <c r="C8244" s="6" t="str">
        <f t="shared" si="31"/>
        <v>ASE2021</v>
      </c>
      <c r="D8244" s="13" t="s">
        <v>15563</v>
      </c>
      <c r="E8244" s="14" t="s">
        <v>15564</v>
      </c>
      <c r="F8244" s="10" t="s">
        <v>67</v>
      </c>
    </row>
    <row r="8245" spans="1:6" x14ac:dyDescent="0.2">
      <c r="A8245" s="2" t="s">
        <v>1184</v>
      </c>
      <c r="B8245" s="2">
        <v>2021</v>
      </c>
      <c r="C8245" s="6" t="str">
        <f t="shared" si="31"/>
        <v>ASE2021</v>
      </c>
      <c r="D8245" s="11" t="s">
        <v>15565</v>
      </c>
      <c r="E8245" s="12" t="s">
        <v>15566</v>
      </c>
      <c r="F8245" s="10" t="s">
        <v>67</v>
      </c>
    </row>
    <row r="8246" spans="1:6" x14ac:dyDescent="0.2">
      <c r="A8246" s="2" t="s">
        <v>1184</v>
      </c>
      <c r="B8246" s="2">
        <v>2021</v>
      </c>
      <c r="C8246" s="6" t="str">
        <f t="shared" si="31"/>
        <v>ASE2021</v>
      </c>
      <c r="D8246" s="13" t="s">
        <v>15567</v>
      </c>
      <c r="E8246" s="14" t="s">
        <v>15568</v>
      </c>
      <c r="F8246" s="10" t="s">
        <v>67</v>
      </c>
    </row>
    <row r="8247" spans="1:6" x14ac:dyDescent="0.2">
      <c r="A8247" s="2" t="s">
        <v>1184</v>
      </c>
      <c r="B8247" s="2">
        <v>2021</v>
      </c>
      <c r="C8247" s="6" t="str">
        <f t="shared" si="31"/>
        <v>ASE2021</v>
      </c>
      <c r="D8247" s="11" t="s">
        <v>15569</v>
      </c>
      <c r="E8247" s="12" t="s">
        <v>15570</v>
      </c>
      <c r="F8247" s="10" t="s">
        <v>67</v>
      </c>
    </row>
    <row r="8248" spans="1:6" x14ac:dyDescent="0.2">
      <c r="A8248" s="2" t="s">
        <v>1184</v>
      </c>
      <c r="B8248" s="2">
        <v>2021</v>
      </c>
      <c r="C8248" s="6" t="str">
        <f t="shared" si="31"/>
        <v>ASE2021</v>
      </c>
      <c r="D8248" s="13" t="s">
        <v>15571</v>
      </c>
      <c r="E8248" s="14" t="s">
        <v>15572</v>
      </c>
      <c r="F8248" s="10" t="s">
        <v>67</v>
      </c>
    </row>
    <row r="8249" spans="1:6" x14ac:dyDescent="0.2">
      <c r="A8249" s="2" t="s">
        <v>1184</v>
      </c>
      <c r="B8249" s="2">
        <v>2021</v>
      </c>
      <c r="C8249" s="6" t="str">
        <f t="shared" si="31"/>
        <v>ASE2021</v>
      </c>
      <c r="D8249" s="11" t="s">
        <v>15573</v>
      </c>
      <c r="E8249" s="12" t="s">
        <v>15574</v>
      </c>
      <c r="F8249" s="10" t="s">
        <v>67</v>
      </c>
    </row>
    <row r="8250" spans="1:6" x14ac:dyDescent="0.2">
      <c r="A8250" s="2" t="s">
        <v>1184</v>
      </c>
      <c r="B8250" s="2">
        <v>2021</v>
      </c>
      <c r="C8250" s="6" t="str">
        <f t="shared" si="31"/>
        <v>ASE2021</v>
      </c>
      <c r="D8250" s="13" t="s">
        <v>15575</v>
      </c>
      <c r="E8250" s="14" t="s">
        <v>15576</v>
      </c>
      <c r="F8250" s="10" t="s">
        <v>67</v>
      </c>
    </row>
    <row r="8251" spans="1:6" x14ac:dyDescent="0.2">
      <c r="A8251" s="2" t="s">
        <v>1184</v>
      </c>
      <c r="B8251" s="2">
        <v>2021</v>
      </c>
      <c r="C8251" s="6" t="str">
        <f t="shared" si="31"/>
        <v>ASE2021</v>
      </c>
      <c r="D8251" s="11" t="s">
        <v>15577</v>
      </c>
      <c r="E8251" s="12" t="s">
        <v>15578</v>
      </c>
      <c r="F8251" s="10" t="s">
        <v>67</v>
      </c>
    </row>
    <row r="8252" spans="1:6" x14ac:dyDescent="0.2">
      <c r="A8252" s="2" t="s">
        <v>1184</v>
      </c>
      <c r="B8252" s="2">
        <v>2021</v>
      </c>
      <c r="C8252" s="6" t="str">
        <f t="shared" si="31"/>
        <v>ASE2021</v>
      </c>
      <c r="D8252" s="13" t="s">
        <v>15579</v>
      </c>
      <c r="E8252" s="14" t="s">
        <v>15580</v>
      </c>
      <c r="F8252" s="10" t="s">
        <v>67</v>
      </c>
    </row>
    <row r="8253" spans="1:6" x14ac:dyDescent="0.2">
      <c r="A8253" s="2" t="s">
        <v>1184</v>
      </c>
      <c r="B8253" s="2">
        <v>2021</v>
      </c>
      <c r="C8253" s="6" t="str">
        <f t="shared" si="31"/>
        <v>ASE2021</v>
      </c>
      <c r="D8253" s="11" t="s">
        <v>15581</v>
      </c>
      <c r="E8253" s="12" t="s">
        <v>15582</v>
      </c>
      <c r="F8253" s="10" t="s">
        <v>67</v>
      </c>
    </row>
    <row r="8254" spans="1:6" x14ac:dyDescent="0.2">
      <c r="A8254" s="2" t="s">
        <v>1184</v>
      </c>
      <c r="B8254" s="2">
        <v>2021</v>
      </c>
      <c r="C8254" s="6" t="str">
        <f t="shared" si="31"/>
        <v>ASE2021</v>
      </c>
      <c r="D8254" s="13" t="s">
        <v>15583</v>
      </c>
      <c r="E8254" s="14" t="s">
        <v>15584</v>
      </c>
      <c r="F8254" s="10" t="s">
        <v>67</v>
      </c>
    </row>
    <row r="8255" spans="1:6" x14ac:dyDescent="0.2">
      <c r="A8255" s="2" t="s">
        <v>1184</v>
      </c>
      <c r="B8255" s="2">
        <v>2021</v>
      </c>
      <c r="C8255" s="6" t="str">
        <f t="shared" si="31"/>
        <v>ASE2021</v>
      </c>
      <c r="D8255" s="11" t="s">
        <v>15585</v>
      </c>
      <c r="E8255" s="12" t="s">
        <v>15586</v>
      </c>
      <c r="F8255" s="10" t="s">
        <v>67</v>
      </c>
    </row>
    <row r="8256" spans="1:6" x14ac:dyDescent="0.2">
      <c r="A8256" s="2" t="s">
        <v>1184</v>
      </c>
      <c r="B8256" s="2">
        <v>2021</v>
      </c>
      <c r="C8256" s="6" t="str">
        <f t="shared" si="31"/>
        <v>ASE2021</v>
      </c>
      <c r="D8256" s="13" t="s">
        <v>15587</v>
      </c>
      <c r="E8256" s="14" t="s">
        <v>15588</v>
      </c>
      <c r="F8256" s="10" t="s">
        <v>67</v>
      </c>
    </row>
    <row r="8257" spans="1:6" x14ac:dyDescent="0.2">
      <c r="A8257" s="2" t="s">
        <v>1184</v>
      </c>
      <c r="B8257" s="2">
        <v>2021</v>
      </c>
      <c r="C8257" s="6" t="str">
        <f t="shared" si="31"/>
        <v>ASE2021</v>
      </c>
      <c r="D8257" s="11" t="s">
        <v>15589</v>
      </c>
      <c r="E8257" s="12" t="s">
        <v>15590</v>
      </c>
      <c r="F8257" s="10" t="s">
        <v>67</v>
      </c>
    </row>
    <row r="8258" spans="1:6" x14ac:dyDescent="0.2">
      <c r="A8258" s="2" t="s">
        <v>1184</v>
      </c>
      <c r="B8258" s="2">
        <v>2021</v>
      </c>
      <c r="C8258" s="6" t="str">
        <f t="shared" si="31"/>
        <v>ASE2021</v>
      </c>
      <c r="D8258" s="13" t="s">
        <v>15591</v>
      </c>
      <c r="E8258" s="14" t="s">
        <v>15592</v>
      </c>
      <c r="F8258" s="10" t="s">
        <v>67</v>
      </c>
    </row>
    <row r="8259" spans="1:6" x14ac:dyDescent="0.2">
      <c r="A8259" s="2" t="s">
        <v>1184</v>
      </c>
      <c r="B8259" s="2">
        <v>2021</v>
      </c>
      <c r="C8259" s="6" t="str">
        <f t="shared" si="31"/>
        <v>ASE2021</v>
      </c>
      <c r="D8259" s="11" t="s">
        <v>15593</v>
      </c>
      <c r="E8259" s="12" t="s">
        <v>15594</v>
      </c>
      <c r="F8259" s="10" t="s">
        <v>67</v>
      </c>
    </row>
    <row r="8260" spans="1:6" x14ac:dyDescent="0.2">
      <c r="A8260" s="2" t="s">
        <v>1184</v>
      </c>
      <c r="B8260" s="2">
        <v>2021</v>
      </c>
      <c r="C8260" s="6" t="str">
        <f t="shared" si="31"/>
        <v>ASE2021</v>
      </c>
      <c r="D8260" s="13" t="s">
        <v>15595</v>
      </c>
      <c r="E8260" s="14" t="s">
        <v>15596</v>
      </c>
      <c r="F8260" s="10" t="s">
        <v>67</v>
      </c>
    </row>
    <row r="8261" spans="1:6" x14ac:dyDescent="0.2">
      <c r="A8261" s="2" t="s">
        <v>1184</v>
      </c>
      <c r="B8261" s="2">
        <v>2021</v>
      </c>
      <c r="C8261" s="6" t="str">
        <f t="shared" si="31"/>
        <v>ASE2021</v>
      </c>
      <c r="D8261" s="11" t="s">
        <v>15597</v>
      </c>
      <c r="E8261" s="12" t="s">
        <v>15598</v>
      </c>
      <c r="F8261" s="10" t="s">
        <v>67</v>
      </c>
    </row>
    <row r="8262" spans="1:6" x14ac:dyDescent="0.2">
      <c r="A8262" s="2" t="s">
        <v>1184</v>
      </c>
      <c r="B8262" s="2">
        <v>2021</v>
      </c>
      <c r="C8262" s="6" t="str">
        <f t="shared" si="31"/>
        <v>ASE2021</v>
      </c>
      <c r="D8262" s="13" t="s">
        <v>15599</v>
      </c>
      <c r="E8262" s="14" t="s">
        <v>15600</v>
      </c>
      <c r="F8262" s="10" t="s">
        <v>67</v>
      </c>
    </row>
    <row r="8263" spans="1:6" x14ac:dyDescent="0.2">
      <c r="A8263" s="2" t="s">
        <v>1184</v>
      </c>
      <c r="B8263" s="2">
        <v>2021</v>
      </c>
      <c r="C8263" s="6" t="str">
        <f t="shared" si="31"/>
        <v>ASE2021</v>
      </c>
      <c r="D8263" s="11" t="s">
        <v>15601</v>
      </c>
      <c r="E8263" s="12" t="s">
        <v>15602</v>
      </c>
      <c r="F8263" s="10" t="s">
        <v>67</v>
      </c>
    </row>
    <row r="8264" spans="1:6" x14ac:dyDescent="0.2">
      <c r="A8264" s="2" t="s">
        <v>1184</v>
      </c>
      <c r="B8264" s="2">
        <v>2021</v>
      </c>
      <c r="C8264" s="6" t="str">
        <f t="shared" si="31"/>
        <v>ASE2021</v>
      </c>
      <c r="D8264" s="13" t="s">
        <v>15603</v>
      </c>
      <c r="E8264" s="14" t="s">
        <v>15604</v>
      </c>
      <c r="F8264" s="10" t="s">
        <v>67</v>
      </c>
    </row>
    <row r="8265" spans="1:6" x14ac:dyDescent="0.2">
      <c r="A8265" s="2" t="s">
        <v>1184</v>
      </c>
      <c r="B8265" s="2">
        <v>2021</v>
      </c>
      <c r="C8265" s="6" t="str">
        <f t="shared" si="31"/>
        <v>ASE2021</v>
      </c>
      <c r="D8265" s="11" t="s">
        <v>15605</v>
      </c>
      <c r="E8265" s="12" t="s">
        <v>15606</v>
      </c>
      <c r="F8265" s="10" t="s">
        <v>67</v>
      </c>
    </row>
    <row r="8266" spans="1:6" x14ac:dyDescent="0.2">
      <c r="A8266" s="2" t="s">
        <v>1184</v>
      </c>
      <c r="B8266" s="2">
        <v>2021</v>
      </c>
      <c r="C8266" s="6" t="str">
        <f t="shared" si="31"/>
        <v>ASE2021</v>
      </c>
      <c r="D8266" s="13" t="s">
        <v>15607</v>
      </c>
      <c r="E8266" s="14" t="s">
        <v>15608</v>
      </c>
      <c r="F8266" s="10" t="s">
        <v>67</v>
      </c>
    </row>
    <row r="8267" spans="1:6" x14ac:dyDescent="0.2">
      <c r="A8267" s="2" t="s">
        <v>1184</v>
      </c>
      <c r="B8267" s="2">
        <v>2021</v>
      </c>
      <c r="C8267" s="6" t="str">
        <f t="shared" si="31"/>
        <v>ASE2021</v>
      </c>
      <c r="D8267" s="11" t="s">
        <v>15609</v>
      </c>
      <c r="E8267" s="12" t="s">
        <v>15610</v>
      </c>
      <c r="F8267" s="10" t="s">
        <v>67</v>
      </c>
    </row>
    <row r="8268" spans="1:6" x14ac:dyDescent="0.2">
      <c r="A8268" s="2" t="s">
        <v>1184</v>
      </c>
      <c r="B8268" s="2">
        <v>2021</v>
      </c>
      <c r="C8268" s="6" t="str">
        <f t="shared" si="31"/>
        <v>ASE2021</v>
      </c>
      <c r="D8268" s="13" t="s">
        <v>15611</v>
      </c>
      <c r="E8268" s="14" t="s">
        <v>15612</v>
      </c>
      <c r="F8268" s="10" t="s">
        <v>67</v>
      </c>
    </row>
    <row r="8269" spans="1:6" x14ac:dyDescent="0.2">
      <c r="A8269" s="2" t="s">
        <v>1184</v>
      </c>
      <c r="B8269" s="2">
        <v>2021</v>
      </c>
      <c r="C8269" s="6" t="str">
        <f t="shared" si="31"/>
        <v>ASE2021</v>
      </c>
      <c r="D8269" s="11" t="s">
        <v>15613</v>
      </c>
      <c r="E8269" s="12" t="s">
        <v>15614</v>
      </c>
      <c r="F8269" s="10" t="s">
        <v>67</v>
      </c>
    </row>
    <row r="8270" spans="1:6" x14ac:dyDescent="0.2">
      <c r="A8270" s="2" t="s">
        <v>1184</v>
      </c>
      <c r="B8270" s="2">
        <v>2021</v>
      </c>
      <c r="C8270" s="6" t="str">
        <f t="shared" si="31"/>
        <v>ASE2021</v>
      </c>
      <c r="D8270" s="13" t="s">
        <v>15615</v>
      </c>
      <c r="E8270" s="14" t="s">
        <v>15616</v>
      </c>
      <c r="F8270" s="10" t="s">
        <v>67</v>
      </c>
    </row>
    <row r="8271" spans="1:6" x14ac:dyDescent="0.2">
      <c r="A8271" s="2" t="s">
        <v>1184</v>
      </c>
      <c r="B8271" s="2">
        <v>2021</v>
      </c>
      <c r="C8271" s="6" t="str">
        <f t="shared" si="31"/>
        <v>ASE2021</v>
      </c>
      <c r="D8271" s="11" t="s">
        <v>15617</v>
      </c>
      <c r="E8271" s="12" t="s">
        <v>15618</v>
      </c>
      <c r="F8271" s="10" t="s">
        <v>67</v>
      </c>
    </row>
    <row r="8272" spans="1:6" x14ac:dyDescent="0.2">
      <c r="A8272" s="2" t="s">
        <v>1184</v>
      </c>
      <c r="B8272" s="2">
        <v>2021</v>
      </c>
      <c r="C8272" s="6" t="str">
        <f t="shared" si="31"/>
        <v>ASE2021</v>
      </c>
      <c r="D8272" s="13" t="s">
        <v>15619</v>
      </c>
      <c r="E8272" s="14" t="s">
        <v>15620</v>
      </c>
      <c r="F8272" s="10" t="s">
        <v>67</v>
      </c>
    </row>
    <row r="8273" spans="1:6" x14ac:dyDescent="0.2">
      <c r="A8273" s="2" t="s">
        <v>1184</v>
      </c>
      <c r="B8273" s="2">
        <v>2021</v>
      </c>
      <c r="C8273" s="6" t="str">
        <f t="shared" si="31"/>
        <v>ASE2021</v>
      </c>
      <c r="D8273" s="11" t="s">
        <v>15621</v>
      </c>
      <c r="E8273" s="12" t="s">
        <v>15622</v>
      </c>
      <c r="F8273" s="10" t="s">
        <v>67</v>
      </c>
    </row>
    <row r="8274" spans="1:6" x14ac:dyDescent="0.2">
      <c r="A8274" s="2" t="s">
        <v>1184</v>
      </c>
      <c r="B8274" s="2">
        <v>2021</v>
      </c>
      <c r="C8274" s="6" t="str">
        <f t="shared" si="31"/>
        <v>ASE2021</v>
      </c>
      <c r="D8274" s="13" t="s">
        <v>15623</v>
      </c>
      <c r="E8274" s="14" t="s">
        <v>15624</v>
      </c>
      <c r="F8274" s="10" t="s">
        <v>67</v>
      </c>
    </row>
    <row r="8275" spans="1:6" x14ac:dyDescent="0.2">
      <c r="A8275" s="2" t="s">
        <v>1184</v>
      </c>
      <c r="B8275" s="2">
        <v>2021</v>
      </c>
      <c r="C8275" s="6" t="str">
        <f t="shared" si="31"/>
        <v>ASE2021</v>
      </c>
      <c r="D8275" s="11" t="s">
        <v>15625</v>
      </c>
      <c r="E8275" s="12" t="s">
        <v>15626</v>
      </c>
      <c r="F8275" s="10" t="s">
        <v>67</v>
      </c>
    </row>
    <row r="8276" spans="1:6" x14ac:dyDescent="0.2">
      <c r="A8276" s="2" t="s">
        <v>1184</v>
      </c>
      <c r="B8276" s="2">
        <v>2021</v>
      </c>
      <c r="C8276" s="6" t="str">
        <f t="shared" si="31"/>
        <v>ASE2021</v>
      </c>
      <c r="D8276" s="13" t="s">
        <v>15627</v>
      </c>
      <c r="E8276" s="14" t="s">
        <v>15628</v>
      </c>
      <c r="F8276" s="10" t="s">
        <v>67</v>
      </c>
    </row>
    <row r="8277" spans="1:6" x14ac:dyDescent="0.2">
      <c r="A8277" s="2" t="s">
        <v>1184</v>
      </c>
      <c r="B8277" s="2">
        <v>2021</v>
      </c>
      <c r="C8277" s="6" t="str">
        <f t="shared" si="31"/>
        <v>ASE2021</v>
      </c>
      <c r="D8277" s="11" t="s">
        <v>15629</v>
      </c>
      <c r="E8277" s="12" t="s">
        <v>15630</v>
      </c>
      <c r="F8277" s="10" t="s">
        <v>67</v>
      </c>
    </row>
    <row r="8278" spans="1:6" x14ac:dyDescent="0.2">
      <c r="A8278" s="2" t="s">
        <v>1184</v>
      </c>
      <c r="B8278" s="2">
        <v>2021</v>
      </c>
      <c r="C8278" s="6" t="str">
        <f t="shared" si="31"/>
        <v>ASE2021</v>
      </c>
      <c r="D8278" s="13" t="s">
        <v>15631</v>
      </c>
      <c r="E8278" s="14" t="s">
        <v>15632</v>
      </c>
      <c r="F8278" s="10" t="s">
        <v>67</v>
      </c>
    </row>
    <row r="8279" spans="1:6" x14ac:dyDescent="0.2">
      <c r="A8279" s="2" t="s">
        <v>1184</v>
      </c>
      <c r="B8279" s="2">
        <v>2021</v>
      </c>
      <c r="C8279" s="6" t="str">
        <f t="shared" si="31"/>
        <v>ASE2021</v>
      </c>
      <c r="D8279" s="11" t="s">
        <v>15633</v>
      </c>
      <c r="E8279" s="12" t="s">
        <v>15634</v>
      </c>
      <c r="F8279" s="10" t="s">
        <v>67</v>
      </c>
    </row>
    <row r="8280" spans="1:6" x14ac:dyDescent="0.2">
      <c r="A8280" s="2" t="s">
        <v>1184</v>
      </c>
      <c r="B8280" s="2">
        <v>2021</v>
      </c>
      <c r="C8280" s="6" t="str">
        <f t="shared" si="31"/>
        <v>ASE2021</v>
      </c>
      <c r="D8280" s="13" t="s">
        <v>15635</v>
      </c>
      <c r="E8280" s="14" t="s">
        <v>15636</v>
      </c>
      <c r="F8280" s="10" t="s">
        <v>67</v>
      </c>
    </row>
    <row r="8281" spans="1:6" x14ac:dyDescent="0.2">
      <c r="A8281" s="2" t="s">
        <v>1184</v>
      </c>
      <c r="B8281" s="2">
        <v>2021</v>
      </c>
      <c r="C8281" s="6" t="str">
        <f t="shared" si="31"/>
        <v>ASE2021</v>
      </c>
      <c r="D8281" s="11" t="s">
        <v>15637</v>
      </c>
      <c r="E8281" s="12" t="s">
        <v>15638</v>
      </c>
      <c r="F8281" s="10" t="s">
        <v>67</v>
      </c>
    </row>
    <row r="8282" spans="1:6" x14ac:dyDescent="0.2">
      <c r="A8282" s="2" t="s">
        <v>1184</v>
      </c>
      <c r="B8282" s="2">
        <v>2021</v>
      </c>
      <c r="C8282" s="6" t="str">
        <f t="shared" si="31"/>
        <v>ASE2021</v>
      </c>
      <c r="D8282" s="13" t="s">
        <v>15639</v>
      </c>
      <c r="E8282" s="14" t="s">
        <v>15640</v>
      </c>
      <c r="F8282" s="10" t="s">
        <v>67</v>
      </c>
    </row>
    <row r="8283" spans="1:6" x14ac:dyDescent="0.2">
      <c r="A8283" s="2" t="s">
        <v>1184</v>
      </c>
      <c r="B8283" s="2">
        <v>2021</v>
      </c>
      <c r="C8283" s="6" t="str">
        <f t="shared" si="31"/>
        <v>ASE2021</v>
      </c>
      <c r="D8283" s="11" t="s">
        <v>15641</v>
      </c>
      <c r="E8283" s="12" t="s">
        <v>15642</v>
      </c>
      <c r="F8283" s="10" t="s">
        <v>67</v>
      </c>
    </row>
    <row r="8284" spans="1:6" x14ac:dyDescent="0.2">
      <c r="A8284" s="2" t="s">
        <v>1184</v>
      </c>
      <c r="B8284" s="2">
        <v>2021</v>
      </c>
      <c r="C8284" s="6" t="str">
        <f t="shared" si="31"/>
        <v>ASE2021</v>
      </c>
      <c r="D8284" s="13" t="s">
        <v>15643</v>
      </c>
      <c r="E8284" s="14" t="s">
        <v>15644</v>
      </c>
      <c r="F8284" s="10" t="s">
        <v>67</v>
      </c>
    </row>
    <row r="8285" spans="1:6" x14ac:dyDescent="0.2">
      <c r="A8285" s="2" t="s">
        <v>1184</v>
      </c>
      <c r="B8285" s="2">
        <v>2021</v>
      </c>
      <c r="C8285" s="6" t="str">
        <f t="shared" si="31"/>
        <v>ASE2021</v>
      </c>
      <c r="D8285" s="11" t="s">
        <v>15645</v>
      </c>
      <c r="E8285" s="12" t="s">
        <v>15646</v>
      </c>
      <c r="F8285" s="10" t="s">
        <v>67</v>
      </c>
    </row>
    <row r="8286" spans="1:6" x14ac:dyDescent="0.2">
      <c r="A8286" s="2" t="s">
        <v>1184</v>
      </c>
      <c r="B8286" s="2">
        <v>2021</v>
      </c>
      <c r="C8286" s="6" t="str">
        <f t="shared" si="31"/>
        <v>ASE2021</v>
      </c>
      <c r="D8286" s="13" t="s">
        <v>15647</v>
      </c>
      <c r="E8286" s="14" t="s">
        <v>15648</v>
      </c>
      <c r="F8286" s="10" t="s">
        <v>67</v>
      </c>
    </row>
    <row r="8287" spans="1:6" x14ac:dyDescent="0.2">
      <c r="A8287" s="2" t="s">
        <v>1184</v>
      </c>
      <c r="B8287" s="2">
        <v>2021</v>
      </c>
      <c r="C8287" s="6" t="str">
        <f t="shared" si="31"/>
        <v>ASE2021</v>
      </c>
      <c r="D8287" s="11" t="s">
        <v>15649</v>
      </c>
      <c r="E8287" s="12" t="s">
        <v>15650</v>
      </c>
      <c r="F8287" s="10" t="s">
        <v>67</v>
      </c>
    </row>
    <row r="8288" spans="1:6" x14ac:dyDescent="0.2">
      <c r="A8288" s="2" t="s">
        <v>1184</v>
      </c>
      <c r="B8288" s="2">
        <v>2021</v>
      </c>
      <c r="C8288" s="6" t="str">
        <f t="shared" si="31"/>
        <v>ASE2021</v>
      </c>
      <c r="D8288" s="13" t="s">
        <v>15651</v>
      </c>
      <c r="E8288" s="14" t="s">
        <v>15652</v>
      </c>
      <c r="F8288" s="10" t="s">
        <v>67</v>
      </c>
    </row>
    <row r="8289" spans="1:6" x14ac:dyDescent="0.2">
      <c r="A8289" s="2" t="s">
        <v>1184</v>
      </c>
      <c r="B8289" s="2">
        <v>2021</v>
      </c>
      <c r="C8289" s="6" t="str">
        <f t="shared" si="31"/>
        <v>ASE2021</v>
      </c>
      <c r="D8289" s="11" t="s">
        <v>15653</v>
      </c>
      <c r="E8289" s="12" t="s">
        <v>15654</v>
      </c>
      <c r="F8289" s="10" t="s">
        <v>67</v>
      </c>
    </row>
    <row r="8290" spans="1:6" x14ac:dyDescent="0.2">
      <c r="A8290" s="2" t="s">
        <v>1184</v>
      </c>
      <c r="B8290" s="2">
        <v>2021</v>
      </c>
      <c r="C8290" s="6" t="str">
        <f t="shared" si="31"/>
        <v>ASE2021</v>
      </c>
      <c r="D8290" s="13" t="s">
        <v>15655</v>
      </c>
      <c r="E8290" s="14" t="s">
        <v>15656</v>
      </c>
      <c r="F8290" s="10" t="s">
        <v>67</v>
      </c>
    </row>
    <row r="8291" spans="1:6" x14ac:dyDescent="0.2">
      <c r="A8291" s="2" t="s">
        <v>1184</v>
      </c>
      <c r="B8291" s="2">
        <v>2021</v>
      </c>
      <c r="C8291" s="6" t="str">
        <f t="shared" si="31"/>
        <v>ASE2021</v>
      </c>
      <c r="D8291" s="11" t="s">
        <v>15657</v>
      </c>
      <c r="E8291" s="12" t="s">
        <v>15658</v>
      </c>
      <c r="F8291" s="10" t="s">
        <v>67</v>
      </c>
    </row>
    <row r="8292" spans="1:6" x14ac:dyDescent="0.2">
      <c r="A8292" s="2" t="s">
        <v>1184</v>
      </c>
      <c r="B8292" s="2">
        <v>2021</v>
      </c>
      <c r="C8292" s="6" t="str">
        <f t="shared" si="31"/>
        <v>ASE2021</v>
      </c>
      <c r="D8292" s="13" t="s">
        <v>15659</v>
      </c>
      <c r="E8292" s="14" t="s">
        <v>15660</v>
      </c>
      <c r="F8292" s="10" t="s">
        <v>67</v>
      </c>
    </row>
    <row r="8293" spans="1:6" x14ac:dyDescent="0.2">
      <c r="A8293" s="2" t="s">
        <v>1184</v>
      </c>
      <c r="B8293" s="2">
        <v>2021</v>
      </c>
      <c r="C8293" s="6" t="str">
        <f t="shared" si="31"/>
        <v>ASE2021</v>
      </c>
      <c r="D8293" s="11" t="s">
        <v>15661</v>
      </c>
      <c r="E8293" s="12" t="s">
        <v>15662</v>
      </c>
      <c r="F8293" s="10" t="s">
        <v>67</v>
      </c>
    </row>
    <row r="8294" spans="1:6" x14ac:dyDescent="0.2">
      <c r="A8294" s="2" t="s">
        <v>1184</v>
      </c>
      <c r="B8294" s="2">
        <v>2021</v>
      </c>
      <c r="C8294" s="6" t="str">
        <f t="shared" si="31"/>
        <v>ASE2021</v>
      </c>
      <c r="D8294" s="13" t="s">
        <v>15663</v>
      </c>
      <c r="E8294" s="14" t="s">
        <v>15664</v>
      </c>
      <c r="F8294" s="10" t="s">
        <v>67</v>
      </c>
    </row>
    <row r="8295" spans="1:6" x14ac:dyDescent="0.2">
      <c r="A8295" s="2" t="s">
        <v>1184</v>
      </c>
      <c r="B8295" s="2">
        <v>2021</v>
      </c>
      <c r="C8295" s="6" t="str">
        <f t="shared" si="31"/>
        <v>ASE2021</v>
      </c>
      <c r="D8295" s="11" t="s">
        <v>15665</v>
      </c>
      <c r="E8295" s="12" t="s">
        <v>15666</v>
      </c>
      <c r="F8295" s="10" t="s">
        <v>67</v>
      </c>
    </row>
    <row r="8296" spans="1:6" x14ac:dyDescent="0.2">
      <c r="A8296" s="2" t="s">
        <v>1184</v>
      </c>
      <c r="B8296" s="2">
        <v>2021</v>
      </c>
      <c r="C8296" s="6" t="str">
        <f t="shared" si="31"/>
        <v>ASE2021</v>
      </c>
      <c r="D8296" s="13" t="s">
        <v>15667</v>
      </c>
      <c r="E8296" s="14" t="s">
        <v>15668</v>
      </c>
      <c r="F8296" s="10" t="s">
        <v>67</v>
      </c>
    </row>
    <row r="8297" spans="1:6" x14ac:dyDescent="0.2">
      <c r="A8297" s="2" t="s">
        <v>1184</v>
      </c>
      <c r="B8297" s="2">
        <v>2021</v>
      </c>
      <c r="C8297" s="6" t="str">
        <f t="shared" si="31"/>
        <v>ASE2021</v>
      </c>
      <c r="D8297" s="11" t="s">
        <v>15669</v>
      </c>
      <c r="E8297" s="12" t="s">
        <v>15670</v>
      </c>
      <c r="F8297" s="10" t="s">
        <v>67</v>
      </c>
    </row>
    <row r="8298" spans="1:6" x14ac:dyDescent="0.2">
      <c r="A8298" s="2" t="s">
        <v>1184</v>
      </c>
      <c r="B8298" s="2">
        <v>2021</v>
      </c>
      <c r="C8298" s="6" t="str">
        <f t="shared" si="31"/>
        <v>ASE2021</v>
      </c>
      <c r="D8298" s="13" t="s">
        <v>15671</v>
      </c>
      <c r="E8298" s="14" t="s">
        <v>15672</v>
      </c>
      <c r="F8298" s="10" t="s">
        <v>67</v>
      </c>
    </row>
    <row r="8299" spans="1:6" x14ac:dyDescent="0.2">
      <c r="A8299" s="2" t="s">
        <v>2485</v>
      </c>
      <c r="B8299" s="2">
        <v>2021</v>
      </c>
      <c r="C8299" s="6" t="str">
        <f t="shared" si="31"/>
        <v>ICSME2021</v>
      </c>
      <c r="D8299" s="11" t="s">
        <v>15673</v>
      </c>
      <c r="E8299" s="12" t="s">
        <v>15674</v>
      </c>
      <c r="F8299" s="10" t="s">
        <v>67</v>
      </c>
    </row>
    <row r="8300" spans="1:6" x14ac:dyDescent="0.2">
      <c r="A8300" s="2" t="s">
        <v>2485</v>
      </c>
      <c r="B8300" s="2">
        <v>2021</v>
      </c>
      <c r="C8300" s="6" t="str">
        <f t="shared" si="31"/>
        <v>ICSME2021</v>
      </c>
      <c r="D8300" s="13" t="s">
        <v>15675</v>
      </c>
      <c r="E8300" s="14" t="s">
        <v>15676</v>
      </c>
      <c r="F8300" s="10" t="s">
        <v>67</v>
      </c>
    </row>
    <row r="8301" spans="1:6" x14ac:dyDescent="0.2">
      <c r="A8301" s="2" t="s">
        <v>2485</v>
      </c>
      <c r="B8301" s="2">
        <v>2021</v>
      </c>
      <c r="C8301" s="6" t="str">
        <f t="shared" si="31"/>
        <v>ICSME2021</v>
      </c>
      <c r="D8301" s="11" t="s">
        <v>15677</v>
      </c>
      <c r="E8301" s="12" t="s">
        <v>15678</v>
      </c>
      <c r="F8301" s="10" t="s">
        <v>67</v>
      </c>
    </row>
    <row r="8302" spans="1:6" x14ac:dyDescent="0.2">
      <c r="A8302" s="2" t="s">
        <v>2485</v>
      </c>
      <c r="B8302" s="2">
        <v>2021</v>
      </c>
      <c r="C8302" s="6" t="str">
        <f t="shared" si="31"/>
        <v>ICSME2021</v>
      </c>
      <c r="D8302" s="13" t="s">
        <v>15679</v>
      </c>
      <c r="E8302" s="14" t="s">
        <v>15680</v>
      </c>
      <c r="F8302" s="10" t="s">
        <v>67</v>
      </c>
    </row>
    <row r="8303" spans="1:6" x14ac:dyDescent="0.2">
      <c r="A8303" s="2" t="s">
        <v>2485</v>
      </c>
      <c r="B8303" s="2">
        <v>2021</v>
      </c>
      <c r="C8303" s="6" t="str">
        <f t="shared" si="31"/>
        <v>ICSME2021</v>
      </c>
      <c r="D8303" s="11" t="s">
        <v>15681</v>
      </c>
      <c r="E8303" s="12" t="s">
        <v>15682</v>
      </c>
      <c r="F8303" s="10" t="s">
        <v>67</v>
      </c>
    </row>
    <row r="8304" spans="1:6" x14ac:dyDescent="0.2">
      <c r="A8304" s="2" t="s">
        <v>2485</v>
      </c>
      <c r="B8304" s="2">
        <v>2021</v>
      </c>
      <c r="C8304" s="6" t="str">
        <f t="shared" si="31"/>
        <v>ICSME2021</v>
      </c>
      <c r="D8304" s="13" t="s">
        <v>15683</v>
      </c>
      <c r="E8304" s="14" t="s">
        <v>15684</v>
      </c>
      <c r="F8304" s="10" t="s">
        <v>67</v>
      </c>
    </row>
    <row r="8305" spans="1:6" x14ac:dyDescent="0.2">
      <c r="A8305" s="2" t="s">
        <v>2485</v>
      </c>
      <c r="B8305" s="2">
        <v>2021</v>
      </c>
      <c r="C8305" s="6" t="str">
        <f t="shared" si="31"/>
        <v>ICSME2021</v>
      </c>
      <c r="D8305" s="11" t="s">
        <v>15685</v>
      </c>
      <c r="E8305" s="12" t="s">
        <v>15686</v>
      </c>
      <c r="F8305" s="10" t="s">
        <v>67</v>
      </c>
    </row>
    <row r="8306" spans="1:6" x14ac:dyDescent="0.2">
      <c r="A8306" s="2" t="s">
        <v>2485</v>
      </c>
      <c r="B8306" s="2">
        <v>2021</v>
      </c>
      <c r="C8306" s="6" t="str">
        <f t="shared" si="31"/>
        <v>ICSME2021</v>
      </c>
      <c r="D8306" s="13" t="s">
        <v>15687</v>
      </c>
      <c r="E8306" s="14" t="s">
        <v>15688</v>
      </c>
      <c r="F8306" s="10" t="s">
        <v>67</v>
      </c>
    </row>
    <row r="8307" spans="1:6" x14ac:dyDescent="0.2">
      <c r="A8307" s="2" t="s">
        <v>2485</v>
      </c>
      <c r="B8307" s="2">
        <v>2021</v>
      </c>
      <c r="C8307" s="6" t="str">
        <f t="shared" si="31"/>
        <v>ICSME2021</v>
      </c>
      <c r="D8307" s="11" t="s">
        <v>15689</v>
      </c>
      <c r="E8307" s="12" t="s">
        <v>15690</v>
      </c>
      <c r="F8307" s="10" t="s">
        <v>67</v>
      </c>
    </row>
    <row r="8308" spans="1:6" x14ac:dyDescent="0.2">
      <c r="A8308" s="2" t="s">
        <v>2485</v>
      </c>
      <c r="B8308" s="2">
        <v>2021</v>
      </c>
      <c r="C8308" s="6" t="str">
        <f t="shared" si="31"/>
        <v>ICSME2021</v>
      </c>
      <c r="D8308" s="13" t="s">
        <v>15691</v>
      </c>
      <c r="E8308" s="14" t="s">
        <v>15692</v>
      </c>
      <c r="F8308" s="10" t="s">
        <v>67</v>
      </c>
    </row>
    <row r="8309" spans="1:6" x14ac:dyDescent="0.2">
      <c r="A8309" s="2" t="s">
        <v>2485</v>
      </c>
      <c r="B8309" s="2">
        <v>2021</v>
      </c>
      <c r="C8309" s="6" t="str">
        <f t="shared" si="31"/>
        <v>ICSME2021</v>
      </c>
      <c r="D8309" s="11" t="s">
        <v>15693</v>
      </c>
      <c r="E8309" s="12" t="s">
        <v>15694</v>
      </c>
      <c r="F8309" s="10" t="s">
        <v>67</v>
      </c>
    </row>
    <row r="8310" spans="1:6" x14ac:dyDescent="0.2">
      <c r="A8310" s="2" t="s">
        <v>2485</v>
      </c>
      <c r="B8310" s="2">
        <v>2021</v>
      </c>
      <c r="C8310" s="6" t="str">
        <f t="shared" si="31"/>
        <v>ICSME2021</v>
      </c>
      <c r="D8310" s="13" t="s">
        <v>15695</v>
      </c>
      <c r="E8310" s="14" t="s">
        <v>15696</v>
      </c>
      <c r="F8310" s="10" t="s">
        <v>67</v>
      </c>
    </row>
    <row r="8311" spans="1:6" x14ac:dyDescent="0.2">
      <c r="A8311" s="2" t="s">
        <v>2485</v>
      </c>
      <c r="B8311" s="2">
        <v>2021</v>
      </c>
      <c r="C8311" s="6" t="str">
        <f t="shared" si="31"/>
        <v>ICSME2021</v>
      </c>
      <c r="D8311" s="11" t="s">
        <v>15697</v>
      </c>
      <c r="E8311" s="12" t="s">
        <v>15698</v>
      </c>
      <c r="F8311" s="10" t="s">
        <v>67</v>
      </c>
    </row>
    <row r="8312" spans="1:6" x14ac:dyDescent="0.2">
      <c r="A8312" s="2" t="s">
        <v>2485</v>
      </c>
      <c r="B8312" s="2">
        <v>2021</v>
      </c>
      <c r="C8312" s="6" t="str">
        <f t="shared" si="31"/>
        <v>ICSME2021</v>
      </c>
      <c r="D8312" s="13" t="s">
        <v>15699</v>
      </c>
      <c r="E8312" s="14" t="s">
        <v>15700</v>
      </c>
      <c r="F8312" s="10" t="s">
        <v>67</v>
      </c>
    </row>
    <row r="8313" spans="1:6" x14ac:dyDescent="0.2">
      <c r="A8313" s="2" t="s">
        <v>2485</v>
      </c>
      <c r="B8313" s="2">
        <v>2021</v>
      </c>
      <c r="C8313" s="6" t="str">
        <f t="shared" si="31"/>
        <v>ICSME2021</v>
      </c>
      <c r="D8313" s="11" t="s">
        <v>15701</v>
      </c>
      <c r="E8313" s="12" t="s">
        <v>15702</v>
      </c>
      <c r="F8313" s="10" t="s">
        <v>67</v>
      </c>
    </row>
    <row r="8314" spans="1:6" x14ac:dyDescent="0.2">
      <c r="A8314" s="2" t="s">
        <v>2485</v>
      </c>
      <c r="B8314" s="2">
        <v>2021</v>
      </c>
      <c r="C8314" s="6" t="str">
        <f t="shared" si="31"/>
        <v>ICSME2021</v>
      </c>
      <c r="D8314" s="13" t="s">
        <v>15703</v>
      </c>
      <c r="E8314" s="14" t="s">
        <v>15704</v>
      </c>
      <c r="F8314" s="10" t="s">
        <v>67</v>
      </c>
    </row>
    <row r="8315" spans="1:6" x14ac:dyDescent="0.2">
      <c r="A8315" s="2" t="s">
        <v>2485</v>
      </c>
      <c r="B8315" s="2">
        <v>2021</v>
      </c>
      <c r="C8315" s="6" t="str">
        <f t="shared" si="31"/>
        <v>ICSME2021</v>
      </c>
      <c r="D8315" s="11" t="s">
        <v>15705</v>
      </c>
      <c r="E8315" s="12" t="s">
        <v>15706</v>
      </c>
      <c r="F8315" s="10" t="s">
        <v>67</v>
      </c>
    </row>
    <row r="8316" spans="1:6" x14ac:dyDescent="0.2">
      <c r="A8316" s="2" t="s">
        <v>2485</v>
      </c>
      <c r="B8316" s="2">
        <v>2021</v>
      </c>
      <c r="C8316" s="6" t="str">
        <f t="shared" si="31"/>
        <v>ICSME2021</v>
      </c>
      <c r="D8316" s="13" t="s">
        <v>15707</v>
      </c>
      <c r="E8316" s="14" t="s">
        <v>15708</v>
      </c>
      <c r="F8316" s="10" t="s">
        <v>67</v>
      </c>
    </row>
    <row r="8317" spans="1:6" x14ac:dyDescent="0.2">
      <c r="A8317" s="2" t="s">
        <v>2485</v>
      </c>
      <c r="B8317" s="2">
        <v>2021</v>
      </c>
      <c r="C8317" s="6" t="str">
        <f t="shared" si="31"/>
        <v>ICSME2021</v>
      </c>
      <c r="D8317" s="11" t="s">
        <v>15709</v>
      </c>
      <c r="E8317" s="12" t="s">
        <v>15710</v>
      </c>
      <c r="F8317" s="10" t="s">
        <v>67</v>
      </c>
    </row>
    <row r="8318" spans="1:6" x14ac:dyDescent="0.2">
      <c r="A8318" s="2" t="s">
        <v>2485</v>
      </c>
      <c r="B8318" s="2">
        <v>2021</v>
      </c>
      <c r="C8318" s="6" t="str">
        <f t="shared" si="31"/>
        <v>ICSME2021</v>
      </c>
      <c r="D8318" s="13" t="s">
        <v>15711</v>
      </c>
      <c r="E8318" s="14" t="s">
        <v>15712</v>
      </c>
      <c r="F8318" s="10" t="s">
        <v>67</v>
      </c>
    </row>
    <row r="8319" spans="1:6" x14ac:dyDescent="0.2">
      <c r="A8319" s="2" t="s">
        <v>2485</v>
      </c>
      <c r="B8319" s="2">
        <v>2021</v>
      </c>
      <c r="C8319" s="6" t="str">
        <f t="shared" si="31"/>
        <v>ICSME2021</v>
      </c>
      <c r="D8319" s="11" t="s">
        <v>15713</v>
      </c>
      <c r="E8319" s="12" t="s">
        <v>15714</v>
      </c>
      <c r="F8319" s="10" t="s">
        <v>67</v>
      </c>
    </row>
    <row r="8320" spans="1:6" x14ac:dyDescent="0.2">
      <c r="A8320" s="2" t="s">
        <v>2485</v>
      </c>
      <c r="B8320" s="2">
        <v>2021</v>
      </c>
      <c r="C8320" s="6" t="str">
        <f t="shared" si="31"/>
        <v>ICSME2021</v>
      </c>
      <c r="D8320" s="13" t="s">
        <v>15715</v>
      </c>
      <c r="E8320" s="14" t="s">
        <v>15716</v>
      </c>
      <c r="F8320" s="10" t="s">
        <v>67</v>
      </c>
    </row>
    <row r="8321" spans="1:6" x14ac:dyDescent="0.2">
      <c r="A8321" s="2" t="s">
        <v>2485</v>
      </c>
      <c r="B8321" s="2">
        <v>2021</v>
      </c>
      <c r="C8321" s="6" t="str">
        <f t="shared" si="31"/>
        <v>ICSME2021</v>
      </c>
      <c r="D8321" s="11" t="s">
        <v>15717</v>
      </c>
      <c r="E8321" s="12" t="s">
        <v>15718</v>
      </c>
      <c r="F8321" s="10" t="s">
        <v>67</v>
      </c>
    </row>
    <row r="8322" spans="1:6" x14ac:dyDescent="0.2">
      <c r="A8322" s="2" t="s">
        <v>2485</v>
      </c>
      <c r="B8322" s="2">
        <v>2021</v>
      </c>
      <c r="C8322" s="6" t="str">
        <f t="shared" si="31"/>
        <v>ICSME2021</v>
      </c>
      <c r="D8322" s="13" t="s">
        <v>15719</v>
      </c>
      <c r="E8322" s="14" t="s">
        <v>15720</v>
      </c>
      <c r="F8322" s="10" t="s">
        <v>67</v>
      </c>
    </row>
    <row r="8323" spans="1:6" x14ac:dyDescent="0.2">
      <c r="A8323" s="2" t="s">
        <v>2485</v>
      </c>
      <c r="B8323" s="2">
        <v>2021</v>
      </c>
      <c r="C8323" s="6" t="str">
        <f t="shared" si="31"/>
        <v>ICSME2021</v>
      </c>
      <c r="D8323" s="11" t="s">
        <v>15721</v>
      </c>
      <c r="E8323" s="12" t="s">
        <v>15722</v>
      </c>
      <c r="F8323" s="10" t="s">
        <v>67</v>
      </c>
    </row>
    <row r="8324" spans="1:6" x14ac:dyDescent="0.2">
      <c r="A8324" s="2" t="s">
        <v>2485</v>
      </c>
      <c r="B8324" s="2">
        <v>2021</v>
      </c>
      <c r="C8324" s="6" t="str">
        <f t="shared" si="31"/>
        <v>ICSME2021</v>
      </c>
      <c r="D8324" s="13" t="s">
        <v>15723</v>
      </c>
      <c r="E8324" s="14" t="s">
        <v>15724</v>
      </c>
      <c r="F8324" s="10" t="s">
        <v>67</v>
      </c>
    </row>
    <row r="8325" spans="1:6" x14ac:dyDescent="0.2">
      <c r="A8325" s="2" t="s">
        <v>2485</v>
      </c>
      <c r="B8325" s="2">
        <v>2021</v>
      </c>
      <c r="C8325" s="6" t="str">
        <f t="shared" si="31"/>
        <v>ICSME2021</v>
      </c>
      <c r="D8325" s="11" t="s">
        <v>15725</v>
      </c>
      <c r="E8325" s="12" t="s">
        <v>15726</v>
      </c>
      <c r="F8325" s="10" t="s">
        <v>67</v>
      </c>
    </row>
    <row r="8326" spans="1:6" x14ac:dyDescent="0.2">
      <c r="A8326" s="2" t="s">
        <v>2485</v>
      </c>
      <c r="B8326" s="2">
        <v>2021</v>
      </c>
      <c r="C8326" s="6" t="str">
        <f t="shared" si="31"/>
        <v>ICSME2021</v>
      </c>
      <c r="D8326" s="13" t="s">
        <v>15727</v>
      </c>
      <c r="E8326" s="14" t="s">
        <v>15728</v>
      </c>
      <c r="F8326" s="10" t="s">
        <v>67</v>
      </c>
    </row>
    <row r="8327" spans="1:6" x14ac:dyDescent="0.2">
      <c r="A8327" s="2" t="s">
        <v>2485</v>
      </c>
      <c r="B8327" s="2">
        <v>2021</v>
      </c>
      <c r="C8327" s="6" t="str">
        <f t="shared" si="31"/>
        <v>ICSME2021</v>
      </c>
      <c r="D8327" s="11" t="s">
        <v>15729</v>
      </c>
      <c r="E8327" s="12" t="s">
        <v>15730</v>
      </c>
      <c r="F8327" s="10" t="s">
        <v>67</v>
      </c>
    </row>
    <row r="8328" spans="1:6" x14ac:dyDescent="0.2">
      <c r="A8328" s="2" t="s">
        <v>2485</v>
      </c>
      <c r="B8328" s="2">
        <v>2021</v>
      </c>
      <c r="C8328" s="6" t="str">
        <f t="shared" si="31"/>
        <v>ICSME2021</v>
      </c>
      <c r="D8328" s="13" t="s">
        <v>15731</v>
      </c>
      <c r="E8328" s="14" t="s">
        <v>15732</v>
      </c>
      <c r="F8328" s="10" t="s">
        <v>67</v>
      </c>
    </row>
    <row r="8329" spans="1:6" x14ac:dyDescent="0.2">
      <c r="A8329" s="2" t="s">
        <v>2485</v>
      </c>
      <c r="B8329" s="2">
        <v>2021</v>
      </c>
      <c r="C8329" s="6" t="str">
        <f t="shared" si="31"/>
        <v>ICSME2021</v>
      </c>
      <c r="D8329" s="11" t="s">
        <v>15733</v>
      </c>
      <c r="E8329" s="12" t="s">
        <v>15734</v>
      </c>
      <c r="F8329" s="10" t="s">
        <v>67</v>
      </c>
    </row>
    <row r="8330" spans="1:6" x14ac:dyDescent="0.2">
      <c r="A8330" s="2" t="s">
        <v>2485</v>
      </c>
      <c r="B8330" s="2">
        <v>2021</v>
      </c>
      <c r="C8330" s="6" t="str">
        <f t="shared" si="31"/>
        <v>ICSME2021</v>
      </c>
      <c r="D8330" s="13" t="s">
        <v>15735</v>
      </c>
      <c r="E8330" s="14" t="s">
        <v>15736</v>
      </c>
      <c r="F8330" s="10" t="s">
        <v>67</v>
      </c>
    </row>
    <row r="8331" spans="1:6" x14ac:dyDescent="0.2">
      <c r="A8331" s="2" t="s">
        <v>2485</v>
      </c>
      <c r="B8331" s="2">
        <v>2021</v>
      </c>
      <c r="C8331" s="6" t="str">
        <f t="shared" si="31"/>
        <v>ICSME2021</v>
      </c>
      <c r="D8331" s="11" t="s">
        <v>15737</v>
      </c>
      <c r="E8331" s="12" t="s">
        <v>15738</v>
      </c>
      <c r="F8331" s="10" t="s">
        <v>67</v>
      </c>
    </row>
    <row r="8332" spans="1:6" x14ac:dyDescent="0.2">
      <c r="A8332" s="2" t="s">
        <v>2485</v>
      </c>
      <c r="B8332" s="2">
        <v>2021</v>
      </c>
      <c r="C8332" s="6" t="str">
        <f t="shared" si="31"/>
        <v>ICSME2021</v>
      </c>
      <c r="D8332" s="13" t="s">
        <v>15739</v>
      </c>
      <c r="E8332" s="14" t="s">
        <v>15740</v>
      </c>
      <c r="F8332" s="10" t="s">
        <v>67</v>
      </c>
    </row>
    <row r="8333" spans="1:6" x14ac:dyDescent="0.2">
      <c r="A8333" s="2" t="s">
        <v>2485</v>
      </c>
      <c r="B8333" s="2">
        <v>2021</v>
      </c>
      <c r="C8333" s="6" t="str">
        <f t="shared" ref="C8333:C8587" si="32">CONCATENATE(A8333,B8333)</f>
        <v>ICSME2021</v>
      </c>
      <c r="D8333" s="11" t="s">
        <v>15741</v>
      </c>
      <c r="E8333" s="12" t="s">
        <v>15742</v>
      </c>
      <c r="F8333" s="10" t="s">
        <v>67</v>
      </c>
    </row>
    <row r="8334" spans="1:6" x14ac:dyDescent="0.2">
      <c r="A8334" s="2" t="s">
        <v>2485</v>
      </c>
      <c r="B8334" s="2">
        <v>2021</v>
      </c>
      <c r="C8334" s="6" t="str">
        <f t="shared" si="32"/>
        <v>ICSME2021</v>
      </c>
      <c r="D8334" s="13" t="s">
        <v>15743</v>
      </c>
      <c r="E8334" s="14" t="s">
        <v>15744</v>
      </c>
      <c r="F8334" s="10" t="s">
        <v>67</v>
      </c>
    </row>
    <row r="8335" spans="1:6" x14ac:dyDescent="0.2">
      <c r="A8335" s="2" t="s">
        <v>2485</v>
      </c>
      <c r="B8335" s="2">
        <v>2021</v>
      </c>
      <c r="C8335" s="6" t="str">
        <f t="shared" si="32"/>
        <v>ICSME2021</v>
      </c>
      <c r="D8335" s="11" t="s">
        <v>15745</v>
      </c>
      <c r="E8335" s="12" t="s">
        <v>15746</v>
      </c>
      <c r="F8335" s="10" t="s">
        <v>67</v>
      </c>
    </row>
    <row r="8336" spans="1:6" x14ac:dyDescent="0.2">
      <c r="A8336" s="2" t="s">
        <v>2485</v>
      </c>
      <c r="B8336" s="2">
        <v>2021</v>
      </c>
      <c r="C8336" s="6" t="str">
        <f t="shared" si="32"/>
        <v>ICSME2021</v>
      </c>
      <c r="D8336" s="13" t="s">
        <v>15747</v>
      </c>
      <c r="E8336" s="14" t="s">
        <v>15748</v>
      </c>
      <c r="F8336" s="10" t="s">
        <v>67</v>
      </c>
    </row>
    <row r="8337" spans="1:6" x14ac:dyDescent="0.2">
      <c r="A8337" s="2" t="s">
        <v>2485</v>
      </c>
      <c r="B8337" s="2">
        <v>2021</v>
      </c>
      <c r="C8337" s="6" t="str">
        <f t="shared" si="32"/>
        <v>ICSME2021</v>
      </c>
      <c r="D8337" s="11" t="s">
        <v>15749</v>
      </c>
      <c r="E8337" s="12" t="s">
        <v>15750</v>
      </c>
      <c r="F8337" s="10" t="s">
        <v>67</v>
      </c>
    </row>
    <row r="8338" spans="1:6" x14ac:dyDescent="0.2">
      <c r="A8338" s="2" t="s">
        <v>2485</v>
      </c>
      <c r="B8338" s="2">
        <v>2021</v>
      </c>
      <c r="C8338" s="6" t="str">
        <f t="shared" si="32"/>
        <v>ICSME2021</v>
      </c>
      <c r="D8338" s="13" t="s">
        <v>15751</v>
      </c>
      <c r="E8338" s="14" t="s">
        <v>15752</v>
      </c>
      <c r="F8338" s="10" t="s">
        <v>67</v>
      </c>
    </row>
    <row r="8339" spans="1:6" x14ac:dyDescent="0.2">
      <c r="A8339" s="2" t="s">
        <v>2485</v>
      </c>
      <c r="B8339" s="2">
        <v>2021</v>
      </c>
      <c r="C8339" s="6" t="str">
        <f t="shared" si="32"/>
        <v>ICSME2021</v>
      </c>
      <c r="D8339" s="11" t="s">
        <v>15753</v>
      </c>
      <c r="E8339" s="12" t="s">
        <v>15754</v>
      </c>
      <c r="F8339" s="10" t="s">
        <v>67</v>
      </c>
    </row>
    <row r="8340" spans="1:6" x14ac:dyDescent="0.2">
      <c r="A8340" s="2" t="s">
        <v>2485</v>
      </c>
      <c r="B8340" s="2">
        <v>2021</v>
      </c>
      <c r="C8340" s="6" t="str">
        <f t="shared" si="32"/>
        <v>ICSME2021</v>
      </c>
      <c r="D8340" s="13" t="s">
        <v>15755</v>
      </c>
      <c r="E8340" s="14" t="s">
        <v>15756</v>
      </c>
      <c r="F8340" s="10" t="s">
        <v>67</v>
      </c>
    </row>
    <row r="8341" spans="1:6" x14ac:dyDescent="0.2">
      <c r="A8341" s="2" t="s">
        <v>2485</v>
      </c>
      <c r="B8341" s="2">
        <v>2021</v>
      </c>
      <c r="C8341" s="6" t="str">
        <f t="shared" si="32"/>
        <v>ICSME2021</v>
      </c>
      <c r="D8341" s="11" t="s">
        <v>15757</v>
      </c>
      <c r="E8341" s="12" t="s">
        <v>15758</v>
      </c>
      <c r="F8341" s="10" t="s">
        <v>67</v>
      </c>
    </row>
    <row r="8342" spans="1:6" x14ac:dyDescent="0.2">
      <c r="A8342" s="2" t="s">
        <v>2485</v>
      </c>
      <c r="B8342" s="2">
        <v>2021</v>
      </c>
      <c r="C8342" s="6" t="str">
        <f t="shared" si="32"/>
        <v>ICSME2021</v>
      </c>
      <c r="D8342" s="13" t="s">
        <v>15759</v>
      </c>
      <c r="E8342" s="14" t="s">
        <v>15760</v>
      </c>
      <c r="F8342" s="10" t="s">
        <v>67</v>
      </c>
    </row>
    <row r="8343" spans="1:6" x14ac:dyDescent="0.2">
      <c r="A8343" s="2" t="s">
        <v>2485</v>
      </c>
      <c r="B8343" s="2">
        <v>2021</v>
      </c>
      <c r="C8343" s="6" t="str">
        <f t="shared" si="32"/>
        <v>ICSME2021</v>
      </c>
      <c r="D8343" s="11" t="s">
        <v>15761</v>
      </c>
      <c r="E8343" s="12" t="s">
        <v>15762</v>
      </c>
      <c r="F8343" s="10" t="s">
        <v>67</v>
      </c>
    </row>
    <row r="8344" spans="1:6" x14ac:dyDescent="0.2">
      <c r="A8344" s="2" t="s">
        <v>2485</v>
      </c>
      <c r="B8344" s="2">
        <v>2021</v>
      </c>
      <c r="C8344" s="6" t="str">
        <f t="shared" si="32"/>
        <v>ICSME2021</v>
      </c>
      <c r="D8344" s="13" t="s">
        <v>15763</v>
      </c>
      <c r="E8344" s="14" t="s">
        <v>15764</v>
      </c>
      <c r="F8344" s="10" t="s">
        <v>67</v>
      </c>
    </row>
    <row r="8345" spans="1:6" x14ac:dyDescent="0.2">
      <c r="A8345" s="2" t="s">
        <v>2485</v>
      </c>
      <c r="B8345" s="2">
        <v>2021</v>
      </c>
      <c r="C8345" s="6" t="str">
        <f t="shared" si="32"/>
        <v>ICSME2021</v>
      </c>
      <c r="D8345" s="11" t="s">
        <v>15765</v>
      </c>
      <c r="E8345" s="12" t="s">
        <v>15766</v>
      </c>
      <c r="F8345" s="10" t="s">
        <v>67</v>
      </c>
    </row>
    <row r="8346" spans="1:6" x14ac:dyDescent="0.2">
      <c r="A8346" s="2" t="s">
        <v>2485</v>
      </c>
      <c r="B8346" s="2">
        <v>2021</v>
      </c>
      <c r="C8346" s="6" t="str">
        <f t="shared" si="32"/>
        <v>ICSME2021</v>
      </c>
      <c r="D8346" s="13" t="s">
        <v>15767</v>
      </c>
      <c r="E8346" s="14" t="s">
        <v>15768</v>
      </c>
      <c r="F8346" s="10" t="s">
        <v>67</v>
      </c>
    </row>
    <row r="8347" spans="1:6" x14ac:dyDescent="0.2">
      <c r="A8347" s="2" t="s">
        <v>2485</v>
      </c>
      <c r="B8347" s="2">
        <v>2021</v>
      </c>
      <c r="C8347" s="6" t="str">
        <f t="shared" si="32"/>
        <v>ICSME2021</v>
      </c>
      <c r="D8347" s="11" t="s">
        <v>15769</v>
      </c>
      <c r="E8347" s="12" t="s">
        <v>15770</v>
      </c>
      <c r="F8347" s="10" t="s">
        <v>67</v>
      </c>
    </row>
    <row r="8348" spans="1:6" x14ac:dyDescent="0.2">
      <c r="A8348" s="2" t="s">
        <v>2485</v>
      </c>
      <c r="B8348" s="2">
        <v>2021</v>
      </c>
      <c r="C8348" s="6" t="str">
        <f t="shared" si="32"/>
        <v>ICSME2021</v>
      </c>
      <c r="D8348" s="13" t="s">
        <v>15771</v>
      </c>
      <c r="E8348" s="14" t="s">
        <v>15772</v>
      </c>
      <c r="F8348" s="10" t="s">
        <v>67</v>
      </c>
    </row>
    <row r="8349" spans="1:6" x14ac:dyDescent="0.2">
      <c r="A8349" s="2" t="s">
        <v>2485</v>
      </c>
      <c r="B8349" s="2">
        <v>2021</v>
      </c>
      <c r="C8349" s="6" t="str">
        <f t="shared" si="32"/>
        <v>ICSME2021</v>
      </c>
      <c r="D8349" s="11" t="s">
        <v>15773</v>
      </c>
      <c r="E8349" s="12" t="s">
        <v>15774</v>
      </c>
      <c r="F8349" s="10" t="s">
        <v>67</v>
      </c>
    </row>
    <row r="8350" spans="1:6" x14ac:dyDescent="0.2">
      <c r="A8350" s="2" t="s">
        <v>2485</v>
      </c>
      <c r="B8350" s="2">
        <v>2021</v>
      </c>
      <c r="C8350" s="6" t="str">
        <f t="shared" si="32"/>
        <v>ICSME2021</v>
      </c>
      <c r="D8350" s="13" t="s">
        <v>15775</v>
      </c>
      <c r="E8350" s="14" t="s">
        <v>15776</v>
      </c>
      <c r="F8350" s="10" t="s">
        <v>67</v>
      </c>
    </row>
    <row r="8351" spans="1:6" x14ac:dyDescent="0.2">
      <c r="A8351" s="2" t="s">
        <v>2485</v>
      </c>
      <c r="B8351" s="2">
        <v>2021</v>
      </c>
      <c r="C8351" s="6" t="str">
        <f t="shared" si="32"/>
        <v>ICSME2021</v>
      </c>
      <c r="D8351" s="11" t="s">
        <v>15777</v>
      </c>
      <c r="E8351" s="12" t="s">
        <v>15778</v>
      </c>
      <c r="F8351" s="10" t="s">
        <v>67</v>
      </c>
    </row>
    <row r="8352" spans="1:6" x14ac:dyDescent="0.2">
      <c r="A8352" s="2" t="s">
        <v>2485</v>
      </c>
      <c r="B8352" s="2">
        <v>2021</v>
      </c>
      <c r="C8352" s="6" t="str">
        <f t="shared" si="32"/>
        <v>ICSME2021</v>
      </c>
      <c r="D8352" s="13" t="s">
        <v>15779</v>
      </c>
      <c r="E8352" s="14" t="s">
        <v>15780</v>
      </c>
      <c r="F8352" s="10" t="s">
        <v>67</v>
      </c>
    </row>
    <row r="8353" spans="1:6" x14ac:dyDescent="0.2">
      <c r="A8353" s="2" t="s">
        <v>2485</v>
      </c>
      <c r="B8353" s="2">
        <v>2021</v>
      </c>
      <c r="C8353" s="6" t="str">
        <f t="shared" si="32"/>
        <v>ICSME2021</v>
      </c>
      <c r="D8353" s="11" t="s">
        <v>15781</v>
      </c>
      <c r="E8353" s="12" t="s">
        <v>15782</v>
      </c>
      <c r="F8353" s="10" t="s">
        <v>67</v>
      </c>
    </row>
    <row r="8354" spans="1:6" x14ac:dyDescent="0.2">
      <c r="A8354" s="2" t="s">
        <v>2485</v>
      </c>
      <c r="B8354" s="2">
        <v>2021</v>
      </c>
      <c r="C8354" s="6" t="str">
        <f t="shared" si="32"/>
        <v>ICSME2021</v>
      </c>
      <c r="D8354" s="13" t="s">
        <v>15783</v>
      </c>
      <c r="E8354" s="14" t="s">
        <v>15784</v>
      </c>
      <c r="F8354" s="10" t="s">
        <v>67</v>
      </c>
    </row>
    <row r="8355" spans="1:6" x14ac:dyDescent="0.2">
      <c r="A8355" s="2" t="s">
        <v>2485</v>
      </c>
      <c r="B8355" s="2">
        <v>2021</v>
      </c>
      <c r="C8355" s="6" t="str">
        <f t="shared" si="32"/>
        <v>ICSME2021</v>
      </c>
      <c r="D8355" s="11" t="s">
        <v>15785</v>
      </c>
      <c r="E8355" s="12" t="s">
        <v>15786</v>
      </c>
      <c r="F8355" s="10" t="s">
        <v>67</v>
      </c>
    </row>
    <row r="8356" spans="1:6" x14ac:dyDescent="0.2">
      <c r="A8356" s="2" t="s">
        <v>2485</v>
      </c>
      <c r="B8356" s="2">
        <v>2021</v>
      </c>
      <c r="C8356" s="6" t="str">
        <f t="shared" si="32"/>
        <v>ICSME2021</v>
      </c>
      <c r="D8356" s="13" t="s">
        <v>15787</v>
      </c>
      <c r="E8356" s="14" t="s">
        <v>15788</v>
      </c>
      <c r="F8356" s="10" t="s">
        <v>67</v>
      </c>
    </row>
    <row r="8357" spans="1:6" x14ac:dyDescent="0.2">
      <c r="A8357" s="2" t="s">
        <v>2485</v>
      </c>
      <c r="B8357" s="2">
        <v>2021</v>
      </c>
      <c r="C8357" s="6" t="str">
        <f t="shared" si="32"/>
        <v>ICSME2021</v>
      </c>
      <c r="D8357" s="11" t="s">
        <v>15789</v>
      </c>
      <c r="E8357" s="12" t="s">
        <v>15790</v>
      </c>
      <c r="F8357" s="10" t="s">
        <v>67</v>
      </c>
    </row>
    <row r="8358" spans="1:6" x14ac:dyDescent="0.2">
      <c r="A8358" s="2" t="s">
        <v>2485</v>
      </c>
      <c r="B8358" s="2">
        <v>2021</v>
      </c>
      <c r="C8358" s="6" t="str">
        <f t="shared" si="32"/>
        <v>ICSME2021</v>
      </c>
      <c r="D8358" s="13" t="s">
        <v>15791</v>
      </c>
      <c r="E8358" s="14" t="s">
        <v>15792</v>
      </c>
      <c r="F8358" s="10" t="s">
        <v>67</v>
      </c>
    </row>
    <row r="8359" spans="1:6" x14ac:dyDescent="0.2">
      <c r="A8359" s="2" t="s">
        <v>2485</v>
      </c>
      <c r="B8359" s="2">
        <v>2021</v>
      </c>
      <c r="C8359" s="6" t="str">
        <f t="shared" si="32"/>
        <v>ICSME2021</v>
      </c>
      <c r="D8359" s="11" t="s">
        <v>15793</v>
      </c>
      <c r="E8359" s="12" t="s">
        <v>15794</v>
      </c>
      <c r="F8359" s="10" t="s">
        <v>67</v>
      </c>
    </row>
    <row r="8360" spans="1:6" x14ac:dyDescent="0.2">
      <c r="A8360" s="2" t="s">
        <v>2485</v>
      </c>
      <c r="B8360" s="2">
        <v>2021</v>
      </c>
      <c r="C8360" s="6" t="str">
        <f t="shared" si="32"/>
        <v>ICSME2021</v>
      </c>
      <c r="D8360" s="13" t="s">
        <v>15795</v>
      </c>
      <c r="E8360" s="14" t="s">
        <v>15796</v>
      </c>
      <c r="F8360" s="10" t="s">
        <v>67</v>
      </c>
    </row>
    <row r="8361" spans="1:6" x14ac:dyDescent="0.2">
      <c r="A8361" s="2" t="s">
        <v>2485</v>
      </c>
      <c r="B8361" s="2">
        <v>2021</v>
      </c>
      <c r="C8361" s="6" t="str">
        <f t="shared" si="32"/>
        <v>ICSME2021</v>
      </c>
      <c r="D8361" s="11" t="s">
        <v>15797</v>
      </c>
      <c r="E8361" s="12" t="s">
        <v>15798</v>
      </c>
      <c r="F8361" s="10" t="s">
        <v>67</v>
      </c>
    </row>
    <row r="8362" spans="1:6" x14ac:dyDescent="0.2">
      <c r="A8362" s="2" t="s">
        <v>2485</v>
      </c>
      <c r="B8362" s="2">
        <v>2021</v>
      </c>
      <c r="C8362" s="6" t="str">
        <f t="shared" si="32"/>
        <v>ICSME2021</v>
      </c>
      <c r="D8362" s="13" t="s">
        <v>15799</v>
      </c>
      <c r="E8362" s="14" t="s">
        <v>15800</v>
      </c>
      <c r="F8362" s="10" t="s">
        <v>67</v>
      </c>
    </row>
    <row r="8363" spans="1:6" x14ac:dyDescent="0.2">
      <c r="A8363" s="2" t="s">
        <v>2485</v>
      </c>
      <c r="B8363" s="2">
        <v>2021</v>
      </c>
      <c r="C8363" s="6" t="str">
        <f t="shared" si="32"/>
        <v>ICSME2021</v>
      </c>
      <c r="D8363" s="11" t="s">
        <v>15801</v>
      </c>
      <c r="E8363" s="12" t="s">
        <v>15802</v>
      </c>
      <c r="F8363" s="10" t="s">
        <v>67</v>
      </c>
    </row>
    <row r="8364" spans="1:6" x14ac:dyDescent="0.2">
      <c r="A8364" s="2" t="s">
        <v>2485</v>
      </c>
      <c r="B8364" s="2">
        <v>2021</v>
      </c>
      <c r="C8364" s="6" t="str">
        <f t="shared" si="32"/>
        <v>ICSME2021</v>
      </c>
      <c r="D8364" s="13" t="s">
        <v>15803</v>
      </c>
      <c r="E8364" s="14" t="s">
        <v>15804</v>
      </c>
      <c r="F8364" s="10" t="s">
        <v>67</v>
      </c>
    </row>
    <row r="8365" spans="1:6" x14ac:dyDescent="0.2">
      <c r="A8365" s="2" t="s">
        <v>2485</v>
      </c>
      <c r="B8365" s="2">
        <v>2021</v>
      </c>
      <c r="C8365" s="6" t="str">
        <f t="shared" si="32"/>
        <v>ICSME2021</v>
      </c>
      <c r="D8365" s="11" t="s">
        <v>15805</v>
      </c>
      <c r="E8365" s="12" t="s">
        <v>15806</v>
      </c>
      <c r="F8365" s="10" t="s">
        <v>67</v>
      </c>
    </row>
    <row r="8366" spans="1:6" x14ac:dyDescent="0.2">
      <c r="A8366" s="2" t="s">
        <v>2485</v>
      </c>
      <c r="B8366" s="2">
        <v>2021</v>
      </c>
      <c r="C8366" s="6" t="str">
        <f t="shared" si="32"/>
        <v>ICSME2021</v>
      </c>
      <c r="D8366" s="13" t="s">
        <v>15807</v>
      </c>
      <c r="E8366" s="14" t="s">
        <v>15808</v>
      </c>
      <c r="F8366" s="10" t="s">
        <v>67</v>
      </c>
    </row>
    <row r="8367" spans="1:6" x14ac:dyDescent="0.2">
      <c r="A8367" s="2" t="s">
        <v>2485</v>
      </c>
      <c r="B8367" s="2">
        <v>2021</v>
      </c>
      <c r="C8367" s="6" t="str">
        <f t="shared" si="32"/>
        <v>ICSME2021</v>
      </c>
      <c r="D8367" s="11" t="s">
        <v>15809</v>
      </c>
      <c r="E8367" s="12" t="s">
        <v>15810</v>
      </c>
      <c r="F8367" s="10" t="s">
        <v>67</v>
      </c>
    </row>
    <row r="8368" spans="1:6" x14ac:dyDescent="0.2">
      <c r="A8368" s="2" t="s">
        <v>2485</v>
      </c>
      <c r="B8368" s="2">
        <v>2021</v>
      </c>
      <c r="C8368" s="6" t="str">
        <f t="shared" si="32"/>
        <v>ICSME2021</v>
      </c>
      <c r="D8368" s="13" t="s">
        <v>15811</v>
      </c>
      <c r="E8368" s="14" t="s">
        <v>15812</v>
      </c>
      <c r="F8368" s="10" t="s">
        <v>67</v>
      </c>
    </row>
    <row r="8369" spans="1:6" x14ac:dyDescent="0.2">
      <c r="A8369" s="2" t="s">
        <v>2485</v>
      </c>
      <c r="B8369" s="2">
        <v>2021</v>
      </c>
      <c r="C8369" s="6" t="str">
        <f t="shared" si="32"/>
        <v>ICSME2021</v>
      </c>
      <c r="D8369" s="11" t="s">
        <v>15813</v>
      </c>
      <c r="E8369" s="12" t="s">
        <v>15814</v>
      </c>
      <c r="F8369" s="10" t="s">
        <v>67</v>
      </c>
    </row>
    <row r="8370" spans="1:6" x14ac:dyDescent="0.2">
      <c r="A8370" s="2" t="s">
        <v>2485</v>
      </c>
      <c r="B8370" s="2">
        <v>2021</v>
      </c>
      <c r="C8370" s="6" t="str">
        <f t="shared" si="32"/>
        <v>ICSME2021</v>
      </c>
      <c r="D8370" s="13" t="s">
        <v>15815</v>
      </c>
      <c r="E8370" s="14" t="s">
        <v>15816</v>
      </c>
      <c r="F8370" s="10" t="s">
        <v>67</v>
      </c>
    </row>
    <row r="8371" spans="1:6" x14ac:dyDescent="0.2">
      <c r="A8371" s="2" t="s">
        <v>2485</v>
      </c>
      <c r="B8371" s="2">
        <v>2021</v>
      </c>
      <c r="C8371" s="6" t="str">
        <f t="shared" si="32"/>
        <v>ICSME2021</v>
      </c>
      <c r="D8371" s="11" t="s">
        <v>15817</v>
      </c>
      <c r="E8371" s="12" t="s">
        <v>15818</v>
      </c>
      <c r="F8371" s="10" t="s">
        <v>67</v>
      </c>
    </row>
    <row r="8372" spans="1:6" x14ac:dyDescent="0.2">
      <c r="A8372" s="2" t="s">
        <v>2485</v>
      </c>
      <c r="B8372" s="2">
        <v>2021</v>
      </c>
      <c r="C8372" s="6" t="str">
        <f t="shared" si="32"/>
        <v>ICSME2021</v>
      </c>
      <c r="D8372" s="13" t="s">
        <v>15819</v>
      </c>
      <c r="E8372" s="14" t="s">
        <v>15820</v>
      </c>
      <c r="F8372" s="10" t="s">
        <v>67</v>
      </c>
    </row>
    <row r="8373" spans="1:6" x14ac:dyDescent="0.2">
      <c r="A8373" s="2" t="s">
        <v>2485</v>
      </c>
      <c r="B8373" s="2">
        <v>2021</v>
      </c>
      <c r="C8373" s="6" t="str">
        <f t="shared" si="32"/>
        <v>ICSME2021</v>
      </c>
      <c r="D8373" s="11" t="s">
        <v>15821</v>
      </c>
      <c r="E8373" s="12" t="s">
        <v>15822</v>
      </c>
      <c r="F8373" s="10" t="s">
        <v>67</v>
      </c>
    </row>
    <row r="8374" spans="1:6" x14ac:dyDescent="0.2">
      <c r="A8374" s="2" t="s">
        <v>2485</v>
      </c>
      <c r="B8374" s="2">
        <v>2021</v>
      </c>
      <c r="C8374" s="6" t="str">
        <f t="shared" si="32"/>
        <v>ICSME2021</v>
      </c>
      <c r="D8374" s="13" t="s">
        <v>15823</v>
      </c>
      <c r="E8374" s="14" t="s">
        <v>15824</v>
      </c>
      <c r="F8374" s="10" t="s">
        <v>67</v>
      </c>
    </row>
    <row r="8375" spans="1:6" x14ac:dyDescent="0.2">
      <c r="A8375" s="2" t="s">
        <v>2485</v>
      </c>
      <c r="B8375" s="2">
        <v>2021</v>
      </c>
      <c r="C8375" s="6" t="str">
        <f t="shared" si="32"/>
        <v>ICSME2021</v>
      </c>
      <c r="D8375" s="11" t="s">
        <v>15825</v>
      </c>
      <c r="E8375" s="12" t="s">
        <v>15826</v>
      </c>
      <c r="F8375" s="10" t="s">
        <v>67</v>
      </c>
    </row>
    <row r="8376" spans="1:6" x14ac:dyDescent="0.2">
      <c r="A8376" s="2" t="s">
        <v>2485</v>
      </c>
      <c r="B8376" s="2">
        <v>2021</v>
      </c>
      <c r="C8376" s="6" t="str">
        <f t="shared" si="32"/>
        <v>ICSME2021</v>
      </c>
      <c r="D8376" s="13" t="s">
        <v>15827</v>
      </c>
      <c r="E8376" s="14" t="s">
        <v>15828</v>
      </c>
      <c r="F8376" s="10" t="s">
        <v>67</v>
      </c>
    </row>
    <row r="8377" spans="1:6" x14ac:dyDescent="0.2">
      <c r="A8377" s="2" t="s">
        <v>3375</v>
      </c>
      <c r="B8377" s="18">
        <v>2021</v>
      </c>
      <c r="C8377" s="6" t="str">
        <f t="shared" si="32"/>
        <v>ISSTA2021</v>
      </c>
      <c r="D8377" s="11" t="s">
        <v>15829</v>
      </c>
      <c r="E8377" s="12" t="s">
        <v>15830</v>
      </c>
      <c r="F8377" s="10" t="s">
        <v>67</v>
      </c>
    </row>
    <row r="8378" spans="1:6" x14ac:dyDescent="0.2">
      <c r="A8378" s="2" t="s">
        <v>3375</v>
      </c>
      <c r="B8378" s="19">
        <v>2021</v>
      </c>
      <c r="C8378" s="6" t="str">
        <f t="shared" si="32"/>
        <v>ISSTA2021</v>
      </c>
      <c r="D8378" s="13" t="s">
        <v>15831</v>
      </c>
      <c r="E8378" s="14" t="s">
        <v>15832</v>
      </c>
      <c r="F8378" s="10" t="s">
        <v>67</v>
      </c>
    </row>
    <row r="8379" spans="1:6" x14ac:dyDescent="0.2">
      <c r="A8379" s="2" t="s">
        <v>3375</v>
      </c>
      <c r="B8379" s="18">
        <v>2021</v>
      </c>
      <c r="C8379" s="6" t="str">
        <f t="shared" si="32"/>
        <v>ISSTA2021</v>
      </c>
      <c r="D8379" s="11" t="s">
        <v>15833</v>
      </c>
      <c r="E8379" s="12" t="s">
        <v>15834</v>
      </c>
      <c r="F8379" s="10" t="s">
        <v>67</v>
      </c>
    </row>
    <row r="8380" spans="1:6" x14ac:dyDescent="0.2">
      <c r="A8380" s="2" t="s">
        <v>3375</v>
      </c>
      <c r="B8380" s="19">
        <v>2021</v>
      </c>
      <c r="C8380" s="6" t="str">
        <f t="shared" si="32"/>
        <v>ISSTA2021</v>
      </c>
      <c r="D8380" s="13" t="s">
        <v>15835</v>
      </c>
      <c r="E8380" s="14" t="s">
        <v>15836</v>
      </c>
      <c r="F8380" s="10" t="s">
        <v>67</v>
      </c>
    </row>
    <row r="8381" spans="1:6" x14ac:dyDescent="0.2">
      <c r="A8381" s="2" t="s">
        <v>3375</v>
      </c>
      <c r="B8381" s="18">
        <v>2021</v>
      </c>
      <c r="C8381" s="6" t="str">
        <f t="shared" si="32"/>
        <v>ISSTA2021</v>
      </c>
      <c r="D8381" s="11" t="s">
        <v>15837</v>
      </c>
      <c r="E8381" s="12" t="s">
        <v>15838</v>
      </c>
      <c r="F8381" s="10" t="s">
        <v>67</v>
      </c>
    </row>
    <row r="8382" spans="1:6" x14ac:dyDescent="0.2">
      <c r="A8382" s="2" t="s">
        <v>3375</v>
      </c>
      <c r="B8382" s="19">
        <v>2021</v>
      </c>
      <c r="C8382" s="6" t="str">
        <f t="shared" si="32"/>
        <v>ISSTA2021</v>
      </c>
      <c r="D8382" s="13" t="s">
        <v>15839</v>
      </c>
      <c r="E8382" s="14" t="s">
        <v>15840</v>
      </c>
      <c r="F8382" s="10" t="s">
        <v>67</v>
      </c>
    </row>
    <row r="8383" spans="1:6" x14ac:dyDescent="0.2">
      <c r="A8383" s="2" t="s">
        <v>3375</v>
      </c>
      <c r="B8383" s="18">
        <v>2021</v>
      </c>
      <c r="C8383" s="6" t="str">
        <f t="shared" si="32"/>
        <v>ISSTA2021</v>
      </c>
      <c r="D8383" s="11" t="s">
        <v>15841</v>
      </c>
      <c r="E8383" s="12" t="s">
        <v>15842</v>
      </c>
      <c r="F8383" s="10" t="s">
        <v>67</v>
      </c>
    </row>
    <row r="8384" spans="1:6" x14ac:dyDescent="0.2">
      <c r="A8384" s="2" t="s">
        <v>3375</v>
      </c>
      <c r="B8384" s="19">
        <v>2021</v>
      </c>
      <c r="C8384" s="6" t="str">
        <f t="shared" si="32"/>
        <v>ISSTA2021</v>
      </c>
      <c r="D8384" s="13" t="s">
        <v>15843</v>
      </c>
      <c r="E8384" s="14" t="s">
        <v>15844</v>
      </c>
      <c r="F8384" s="10" t="s">
        <v>67</v>
      </c>
    </row>
    <row r="8385" spans="1:6" x14ac:dyDescent="0.2">
      <c r="A8385" s="2" t="s">
        <v>3375</v>
      </c>
      <c r="B8385" s="18">
        <v>2021</v>
      </c>
      <c r="C8385" s="6" t="str">
        <f t="shared" si="32"/>
        <v>ISSTA2021</v>
      </c>
      <c r="D8385" s="11" t="s">
        <v>15845</v>
      </c>
      <c r="E8385" s="12" t="s">
        <v>15846</v>
      </c>
      <c r="F8385" s="10" t="s">
        <v>67</v>
      </c>
    </row>
    <row r="8386" spans="1:6" x14ac:dyDescent="0.2">
      <c r="A8386" s="2" t="s">
        <v>3375</v>
      </c>
      <c r="B8386" s="19">
        <v>2021</v>
      </c>
      <c r="C8386" s="6" t="str">
        <f t="shared" si="32"/>
        <v>ISSTA2021</v>
      </c>
      <c r="D8386" s="13" t="s">
        <v>15847</v>
      </c>
      <c r="E8386" s="14" t="s">
        <v>15848</v>
      </c>
      <c r="F8386" s="10" t="s">
        <v>67</v>
      </c>
    </row>
    <row r="8387" spans="1:6" x14ac:dyDescent="0.2">
      <c r="A8387" s="2" t="s">
        <v>3375</v>
      </c>
      <c r="B8387" s="18">
        <v>2021</v>
      </c>
      <c r="C8387" s="6" t="str">
        <f t="shared" si="32"/>
        <v>ISSTA2021</v>
      </c>
      <c r="D8387" s="11" t="s">
        <v>15849</v>
      </c>
      <c r="E8387" s="12" t="s">
        <v>15850</v>
      </c>
      <c r="F8387" s="10" t="s">
        <v>67</v>
      </c>
    </row>
    <row r="8388" spans="1:6" x14ac:dyDescent="0.2">
      <c r="A8388" s="2" t="s">
        <v>3375</v>
      </c>
      <c r="B8388" s="19">
        <v>2021</v>
      </c>
      <c r="C8388" s="6" t="str">
        <f t="shared" si="32"/>
        <v>ISSTA2021</v>
      </c>
      <c r="D8388" s="13" t="s">
        <v>15851</v>
      </c>
      <c r="E8388" s="14" t="s">
        <v>15852</v>
      </c>
      <c r="F8388" s="10" t="s">
        <v>67</v>
      </c>
    </row>
    <row r="8389" spans="1:6" x14ac:dyDescent="0.2">
      <c r="A8389" s="2" t="s">
        <v>3375</v>
      </c>
      <c r="B8389" s="18">
        <v>2021</v>
      </c>
      <c r="C8389" s="6" t="str">
        <f t="shared" si="32"/>
        <v>ISSTA2021</v>
      </c>
      <c r="D8389" s="11" t="s">
        <v>15853</v>
      </c>
      <c r="E8389" s="12" t="s">
        <v>15854</v>
      </c>
      <c r="F8389" s="10" t="s">
        <v>67</v>
      </c>
    </row>
    <row r="8390" spans="1:6" x14ac:dyDescent="0.2">
      <c r="A8390" s="2" t="s">
        <v>3375</v>
      </c>
      <c r="B8390" s="19">
        <v>2021</v>
      </c>
      <c r="C8390" s="6" t="str">
        <f t="shared" si="32"/>
        <v>ISSTA2021</v>
      </c>
      <c r="D8390" s="13" t="s">
        <v>15855</v>
      </c>
      <c r="E8390" s="14" t="s">
        <v>15856</v>
      </c>
      <c r="F8390" s="10" t="s">
        <v>67</v>
      </c>
    </row>
    <row r="8391" spans="1:6" x14ac:dyDescent="0.2">
      <c r="A8391" s="2" t="s">
        <v>3375</v>
      </c>
      <c r="B8391" s="18">
        <v>2021</v>
      </c>
      <c r="C8391" s="6" t="str">
        <f t="shared" si="32"/>
        <v>ISSTA2021</v>
      </c>
      <c r="D8391" s="11" t="s">
        <v>15857</v>
      </c>
      <c r="E8391" s="12" t="s">
        <v>15858</v>
      </c>
      <c r="F8391" s="10" t="s">
        <v>67</v>
      </c>
    </row>
    <row r="8392" spans="1:6" x14ac:dyDescent="0.2">
      <c r="A8392" s="2" t="s">
        <v>3375</v>
      </c>
      <c r="B8392" s="19">
        <v>2021</v>
      </c>
      <c r="C8392" s="6" t="str">
        <f t="shared" si="32"/>
        <v>ISSTA2021</v>
      </c>
      <c r="D8392" s="13" t="s">
        <v>15859</v>
      </c>
      <c r="E8392" s="14" t="s">
        <v>15860</v>
      </c>
      <c r="F8392" s="10" t="s">
        <v>67</v>
      </c>
    </row>
    <row r="8393" spans="1:6" x14ac:dyDescent="0.2">
      <c r="A8393" s="2" t="s">
        <v>3375</v>
      </c>
      <c r="B8393" s="18">
        <v>2021</v>
      </c>
      <c r="C8393" s="6" t="str">
        <f t="shared" si="32"/>
        <v>ISSTA2021</v>
      </c>
      <c r="D8393" s="11" t="s">
        <v>15861</v>
      </c>
      <c r="E8393" s="12" t="s">
        <v>15862</v>
      </c>
      <c r="F8393" s="10" t="s">
        <v>67</v>
      </c>
    </row>
    <row r="8394" spans="1:6" x14ac:dyDescent="0.2">
      <c r="A8394" s="2" t="s">
        <v>3375</v>
      </c>
      <c r="B8394" s="19">
        <v>2021</v>
      </c>
      <c r="C8394" s="6" t="str">
        <f t="shared" si="32"/>
        <v>ISSTA2021</v>
      </c>
      <c r="D8394" s="13" t="s">
        <v>15863</v>
      </c>
      <c r="E8394" s="14" t="s">
        <v>15864</v>
      </c>
      <c r="F8394" s="10" t="s">
        <v>67</v>
      </c>
    </row>
    <row r="8395" spans="1:6" x14ac:dyDescent="0.2">
      <c r="A8395" s="2" t="s">
        <v>3375</v>
      </c>
      <c r="B8395" s="18">
        <v>2021</v>
      </c>
      <c r="C8395" s="6" t="str">
        <f t="shared" si="32"/>
        <v>ISSTA2021</v>
      </c>
      <c r="D8395" s="11" t="s">
        <v>15865</v>
      </c>
      <c r="E8395" s="12" t="s">
        <v>15866</v>
      </c>
      <c r="F8395" s="10" t="s">
        <v>67</v>
      </c>
    </row>
    <row r="8396" spans="1:6" x14ac:dyDescent="0.2">
      <c r="A8396" s="2" t="s">
        <v>3375</v>
      </c>
      <c r="B8396" s="19">
        <v>2021</v>
      </c>
      <c r="C8396" s="6" t="str">
        <f t="shared" si="32"/>
        <v>ISSTA2021</v>
      </c>
      <c r="D8396" s="13" t="s">
        <v>15867</v>
      </c>
      <c r="E8396" s="14" t="s">
        <v>15868</v>
      </c>
      <c r="F8396" s="10" t="s">
        <v>67</v>
      </c>
    </row>
    <row r="8397" spans="1:6" x14ac:dyDescent="0.2">
      <c r="A8397" s="2" t="s">
        <v>3375</v>
      </c>
      <c r="B8397" s="18">
        <v>2021</v>
      </c>
      <c r="C8397" s="6" t="str">
        <f t="shared" si="32"/>
        <v>ISSTA2021</v>
      </c>
      <c r="D8397" s="11" t="s">
        <v>15869</v>
      </c>
      <c r="E8397" s="12" t="s">
        <v>15870</v>
      </c>
      <c r="F8397" s="10" t="s">
        <v>67</v>
      </c>
    </row>
    <row r="8398" spans="1:6" x14ac:dyDescent="0.2">
      <c r="A8398" s="2" t="s">
        <v>3375</v>
      </c>
      <c r="B8398" s="19">
        <v>2021</v>
      </c>
      <c r="C8398" s="6" t="str">
        <f t="shared" si="32"/>
        <v>ISSTA2021</v>
      </c>
      <c r="D8398" s="13" t="s">
        <v>15871</v>
      </c>
      <c r="E8398" s="14" t="s">
        <v>15872</v>
      </c>
      <c r="F8398" s="10" t="s">
        <v>67</v>
      </c>
    </row>
    <row r="8399" spans="1:6" x14ac:dyDescent="0.2">
      <c r="A8399" s="2" t="s">
        <v>3375</v>
      </c>
      <c r="B8399" s="18">
        <v>2021</v>
      </c>
      <c r="C8399" s="6" t="str">
        <f t="shared" si="32"/>
        <v>ISSTA2021</v>
      </c>
      <c r="D8399" s="11" t="s">
        <v>15873</v>
      </c>
      <c r="E8399" s="12" t="s">
        <v>15874</v>
      </c>
      <c r="F8399" s="10" t="s">
        <v>67</v>
      </c>
    </row>
    <row r="8400" spans="1:6" x14ac:dyDescent="0.2">
      <c r="A8400" s="2" t="s">
        <v>3375</v>
      </c>
      <c r="B8400" s="19">
        <v>2021</v>
      </c>
      <c r="C8400" s="6" t="str">
        <f t="shared" si="32"/>
        <v>ISSTA2021</v>
      </c>
      <c r="D8400" s="13" t="s">
        <v>15875</v>
      </c>
      <c r="E8400" s="14" t="s">
        <v>15876</v>
      </c>
      <c r="F8400" s="10" t="s">
        <v>67</v>
      </c>
    </row>
    <row r="8401" spans="1:6" x14ac:dyDescent="0.2">
      <c r="A8401" s="2" t="s">
        <v>3375</v>
      </c>
      <c r="B8401" s="18">
        <v>2021</v>
      </c>
      <c r="C8401" s="6" t="str">
        <f t="shared" si="32"/>
        <v>ISSTA2021</v>
      </c>
      <c r="D8401" s="11" t="s">
        <v>15877</v>
      </c>
      <c r="E8401" s="12" t="s">
        <v>15878</v>
      </c>
      <c r="F8401" s="10" t="s">
        <v>67</v>
      </c>
    </row>
    <row r="8402" spans="1:6" x14ac:dyDescent="0.2">
      <c r="A8402" s="2" t="s">
        <v>3375</v>
      </c>
      <c r="B8402" s="19">
        <v>2021</v>
      </c>
      <c r="C8402" s="6" t="str">
        <f t="shared" si="32"/>
        <v>ISSTA2021</v>
      </c>
      <c r="D8402" s="13" t="s">
        <v>15879</v>
      </c>
      <c r="E8402" s="14" t="s">
        <v>15880</v>
      </c>
      <c r="F8402" s="10" t="s">
        <v>67</v>
      </c>
    </row>
    <row r="8403" spans="1:6" x14ac:dyDescent="0.2">
      <c r="A8403" s="2" t="s">
        <v>3375</v>
      </c>
      <c r="B8403" s="18">
        <v>2022</v>
      </c>
      <c r="C8403" s="6" t="str">
        <f t="shared" si="32"/>
        <v>ISSTA2022</v>
      </c>
      <c r="D8403" s="11" t="s">
        <v>15881</v>
      </c>
      <c r="E8403" s="12" t="s">
        <v>15882</v>
      </c>
      <c r="F8403" s="10" t="s">
        <v>67</v>
      </c>
    </row>
    <row r="8404" spans="1:6" x14ac:dyDescent="0.2">
      <c r="A8404" s="2" t="s">
        <v>3375</v>
      </c>
      <c r="B8404" s="19">
        <v>2021</v>
      </c>
      <c r="C8404" s="6" t="str">
        <f t="shared" si="32"/>
        <v>ISSTA2021</v>
      </c>
      <c r="D8404" s="13" t="s">
        <v>15883</v>
      </c>
      <c r="E8404" s="14" t="s">
        <v>15884</v>
      </c>
      <c r="F8404" s="10" t="s">
        <v>67</v>
      </c>
    </row>
    <row r="8405" spans="1:6" x14ac:dyDescent="0.2">
      <c r="A8405" s="2" t="s">
        <v>3375</v>
      </c>
      <c r="B8405" s="18">
        <v>2021</v>
      </c>
      <c r="C8405" s="6" t="str">
        <f t="shared" si="32"/>
        <v>ISSTA2021</v>
      </c>
      <c r="D8405" s="11" t="s">
        <v>15885</v>
      </c>
      <c r="E8405" s="12" t="s">
        <v>15886</v>
      </c>
      <c r="F8405" s="10" t="s">
        <v>67</v>
      </c>
    </row>
    <row r="8406" spans="1:6" x14ac:dyDescent="0.2">
      <c r="A8406" s="2" t="s">
        <v>3375</v>
      </c>
      <c r="B8406" s="19">
        <v>2021</v>
      </c>
      <c r="C8406" s="6" t="str">
        <f t="shared" si="32"/>
        <v>ISSTA2021</v>
      </c>
      <c r="D8406" s="13" t="s">
        <v>15887</v>
      </c>
      <c r="E8406" s="14" t="s">
        <v>15888</v>
      </c>
      <c r="F8406" s="10" t="s">
        <v>67</v>
      </c>
    </row>
    <row r="8407" spans="1:6" x14ac:dyDescent="0.2">
      <c r="A8407" s="2" t="s">
        <v>3375</v>
      </c>
      <c r="B8407" s="18">
        <v>2021</v>
      </c>
      <c r="C8407" s="6" t="str">
        <f t="shared" si="32"/>
        <v>ISSTA2021</v>
      </c>
      <c r="D8407" s="11" t="s">
        <v>15889</v>
      </c>
      <c r="E8407" s="12" t="s">
        <v>15890</v>
      </c>
      <c r="F8407" s="10" t="s">
        <v>67</v>
      </c>
    </row>
    <row r="8408" spans="1:6" x14ac:dyDescent="0.2">
      <c r="A8408" s="2" t="s">
        <v>3375</v>
      </c>
      <c r="B8408" s="19">
        <v>2021</v>
      </c>
      <c r="C8408" s="6" t="str">
        <f t="shared" si="32"/>
        <v>ISSTA2021</v>
      </c>
      <c r="D8408" s="13" t="s">
        <v>15891</v>
      </c>
      <c r="E8408" s="14" t="s">
        <v>15892</v>
      </c>
      <c r="F8408" s="10" t="s">
        <v>67</v>
      </c>
    </row>
    <row r="8409" spans="1:6" x14ac:dyDescent="0.2">
      <c r="A8409" s="2" t="s">
        <v>3375</v>
      </c>
      <c r="B8409" s="18">
        <v>2021</v>
      </c>
      <c r="C8409" s="6" t="str">
        <f t="shared" si="32"/>
        <v>ISSTA2021</v>
      </c>
      <c r="D8409" s="11" t="s">
        <v>15893</v>
      </c>
      <c r="E8409" s="12" t="s">
        <v>15894</v>
      </c>
      <c r="F8409" s="10" t="s">
        <v>67</v>
      </c>
    </row>
    <row r="8410" spans="1:6" x14ac:dyDescent="0.2">
      <c r="A8410" s="2" t="s">
        <v>3375</v>
      </c>
      <c r="B8410" s="19">
        <v>2021</v>
      </c>
      <c r="C8410" s="6" t="str">
        <f t="shared" si="32"/>
        <v>ISSTA2021</v>
      </c>
      <c r="D8410" s="13" t="s">
        <v>15895</v>
      </c>
      <c r="E8410" s="14" t="s">
        <v>15896</v>
      </c>
      <c r="F8410" s="10" t="s">
        <v>67</v>
      </c>
    </row>
    <row r="8411" spans="1:6" x14ac:dyDescent="0.2">
      <c r="A8411" s="2" t="s">
        <v>3375</v>
      </c>
      <c r="B8411" s="18">
        <v>2021</v>
      </c>
      <c r="C8411" s="6" t="str">
        <f t="shared" si="32"/>
        <v>ISSTA2021</v>
      </c>
      <c r="D8411" s="11" t="s">
        <v>15897</v>
      </c>
      <c r="E8411" s="12" t="s">
        <v>15898</v>
      </c>
      <c r="F8411" s="10" t="s">
        <v>67</v>
      </c>
    </row>
    <row r="8412" spans="1:6" x14ac:dyDescent="0.2">
      <c r="A8412" s="2" t="s">
        <v>3375</v>
      </c>
      <c r="B8412" s="19">
        <v>2021</v>
      </c>
      <c r="C8412" s="6" t="str">
        <f t="shared" si="32"/>
        <v>ISSTA2021</v>
      </c>
      <c r="D8412" s="13" t="s">
        <v>15899</v>
      </c>
      <c r="E8412" s="14" t="s">
        <v>15900</v>
      </c>
      <c r="F8412" s="10" t="s">
        <v>67</v>
      </c>
    </row>
    <row r="8413" spans="1:6" x14ac:dyDescent="0.2">
      <c r="A8413" s="2" t="s">
        <v>3375</v>
      </c>
      <c r="B8413" s="18">
        <v>2021</v>
      </c>
      <c r="C8413" s="6" t="str">
        <f t="shared" si="32"/>
        <v>ISSTA2021</v>
      </c>
      <c r="D8413" s="11" t="s">
        <v>15901</v>
      </c>
      <c r="E8413" s="12" t="s">
        <v>15902</v>
      </c>
      <c r="F8413" s="10" t="s">
        <v>67</v>
      </c>
    </row>
    <row r="8414" spans="1:6" x14ac:dyDescent="0.2">
      <c r="A8414" s="2" t="s">
        <v>3375</v>
      </c>
      <c r="B8414" s="19">
        <v>2021</v>
      </c>
      <c r="C8414" s="6" t="str">
        <f t="shared" si="32"/>
        <v>ISSTA2021</v>
      </c>
      <c r="D8414" s="13" t="s">
        <v>15903</v>
      </c>
      <c r="E8414" s="14" t="s">
        <v>15904</v>
      </c>
      <c r="F8414" s="10" t="s">
        <v>67</v>
      </c>
    </row>
    <row r="8415" spans="1:6" x14ac:dyDescent="0.2">
      <c r="A8415" s="2" t="s">
        <v>3375</v>
      </c>
      <c r="B8415" s="18">
        <v>2022</v>
      </c>
      <c r="C8415" s="6" t="str">
        <f t="shared" si="32"/>
        <v>ISSTA2022</v>
      </c>
      <c r="D8415" s="11" t="s">
        <v>15905</v>
      </c>
      <c r="E8415" s="12" t="s">
        <v>15906</v>
      </c>
      <c r="F8415" s="10" t="s">
        <v>67</v>
      </c>
    </row>
    <row r="8416" spans="1:6" x14ac:dyDescent="0.2">
      <c r="A8416" s="2" t="s">
        <v>3375</v>
      </c>
      <c r="B8416" s="19">
        <v>2022</v>
      </c>
      <c r="C8416" s="6" t="str">
        <f t="shared" si="32"/>
        <v>ISSTA2022</v>
      </c>
      <c r="D8416" s="13" t="s">
        <v>15907</v>
      </c>
      <c r="E8416" s="14" t="s">
        <v>15908</v>
      </c>
      <c r="F8416" s="10" t="s">
        <v>67</v>
      </c>
    </row>
    <row r="8417" spans="1:6" x14ac:dyDescent="0.2">
      <c r="A8417" s="2" t="s">
        <v>3375</v>
      </c>
      <c r="B8417" s="18">
        <v>2022</v>
      </c>
      <c r="C8417" s="6" t="str">
        <f t="shared" si="32"/>
        <v>ISSTA2022</v>
      </c>
      <c r="D8417" s="11" t="s">
        <v>15909</v>
      </c>
      <c r="E8417" s="12" t="s">
        <v>15910</v>
      </c>
      <c r="F8417" s="10" t="s">
        <v>67</v>
      </c>
    </row>
    <row r="8418" spans="1:6" x14ac:dyDescent="0.2">
      <c r="A8418" s="2" t="s">
        <v>3375</v>
      </c>
      <c r="B8418" s="19">
        <v>2022</v>
      </c>
      <c r="C8418" s="6" t="str">
        <f t="shared" si="32"/>
        <v>ISSTA2022</v>
      </c>
      <c r="D8418" s="13" t="s">
        <v>15911</v>
      </c>
      <c r="E8418" s="14" t="s">
        <v>15912</v>
      </c>
      <c r="F8418" s="10" t="s">
        <v>67</v>
      </c>
    </row>
    <row r="8419" spans="1:6" x14ac:dyDescent="0.2">
      <c r="A8419" s="2" t="s">
        <v>3375</v>
      </c>
      <c r="B8419" s="18">
        <v>2022</v>
      </c>
      <c r="C8419" s="6" t="str">
        <f t="shared" si="32"/>
        <v>ISSTA2022</v>
      </c>
      <c r="D8419" s="11" t="s">
        <v>47</v>
      </c>
      <c r="E8419" s="12" t="s">
        <v>15913</v>
      </c>
      <c r="F8419" s="10" t="s">
        <v>67</v>
      </c>
    </row>
    <row r="8420" spans="1:6" x14ac:dyDescent="0.2">
      <c r="A8420" s="2" t="s">
        <v>3375</v>
      </c>
      <c r="B8420" s="19">
        <v>2021</v>
      </c>
      <c r="C8420" s="6" t="str">
        <f t="shared" si="32"/>
        <v>ISSTA2021</v>
      </c>
      <c r="D8420" s="13" t="s">
        <v>15914</v>
      </c>
      <c r="E8420" s="14" t="s">
        <v>15915</v>
      </c>
      <c r="F8420" s="10" t="s">
        <v>67</v>
      </c>
    </row>
    <row r="8421" spans="1:6" x14ac:dyDescent="0.2">
      <c r="A8421" s="2" t="s">
        <v>3375</v>
      </c>
      <c r="B8421" s="18">
        <v>2021</v>
      </c>
      <c r="C8421" s="6" t="str">
        <f t="shared" si="32"/>
        <v>ISSTA2021</v>
      </c>
      <c r="D8421" s="11" t="s">
        <v>15916</v>
      </c>
      <c r="E8421" s="12" t="s">
        <v>15917</v>
      </c>
      <c r="F8421" s="10" t="s">
        <v>67</v>
      </c>
    </row>
    <row r="8422" spans="1:6" x14ac:dyDescent="0.2">
      <c r="A8422" s="2" t="s">
        <v>3375</v>
      </c>
      <c r="B8422" s="19">
        <v>2021</v>
      </c>
      <c r="C8422" s="6" t="str">
        <f t="shared" si="32"/>
        <v>ISSTA2021</v>
      </c>
      <c r="D8422" s="13" t="s">
        <v>15918</v>
      </c>
      <c r="E8422" s="14" t="s">
        <v>15919</v>
      </c>
      <c r="F8422" s="10" t="s">
        <v>67</v>
      </c>
    </row>
    <row r="8423" spans="1:6" x14ac:dyDescent="0.2">
      <c r="A8423" s="2" t="s">
        <v>3375</v>
      </c>
      <c r="B8423" s="18">
        <v>2021</v>
      </c>
      <c r="C8423" s="6" t="str">
        <f t="shared" si="32"/>
        <v>ISSTA2021</v>
      </c>
      <c r="D8423" s="11" t="s">
        <v>15920</v>
      </c>
      <c r="E8423" s="12" t="s">
        <v>15921</v>
      </c>
      <c r="F8423" s="10" t="s">
        <v>67</v>
      </c>
    </row>
    <row r="8424" spans="1:6" x14ac:dyDescent="0.2">
      <c r="A8424" s="2" t="s">
        <v>3375</v>
      </c>
      <c r="B8424" s="19">
        <v>2021</v>
      </c>
      <c r="C8424" s="6" t="str">
        <f t="shared" si="32"/>
        <v>ISSTA2021</v>
      </c>
      <c r="D8424" s="13" t="s">
        <v>15922</v>
      </c>
      <c r="E8424" s="14" t="s">
        <v>15923</v>
      </c>
      <c r="F8424" s="10" t="s">
        <v>67</v>
      </c>
    </row>
    <row r="8425" spans="1:6" x14ac:dyDescent="0.2">
      <c r="A8425" s="2" t="s">
        <v>3375</v>
      </c>
      <c r="B8425" s="18">
        <v>2021</v>
      </c>
      <c r="C8425" s="6" t="str">
        <f t="shared" si="32"/>
        <v>ISSTA2021</v>
      </c>
      <c r="D8425" s="11" t="s">
        <v>15924</v>
      </c>
      <c r="E8425" s="12" t="s">
        <v>15925</v>
      </c>
      <c r="F8425" s="10" t="s">
        <v>67</v>
      </c>
    </row>
    <row r="8426" spans="1:6" x14ac:dyDescent="0.2">
      <c r="A8426" s="2" t="s">
        <v>3375</v>
      </c>
      <c r="B8426" s="19">
        <v>2021</v>
      </c>
      <c r="C8426" s="6" t="str">
        <f t="shared" si="32"/>
        <v>ISSTA2021</v>
      </c>
      <c r="D8426" s="13" t="s">
        <v>15926</v>
      </c>
      <c r="E8426" s="14" t="s">
        <v>15927</v>
      </c>
      <c r="F8426" s="10" t="s">
        <v>67</v>
      </c>
    </row>
    <row r="8427" spans="1:6" x14ac:dyDescent="0.2">
      <c r="A8427" s="2" t="s">
        <v>3375</v>
      </c>
      <c r="B8427" s="18">
        <v>2021</v>
      </c>
      <c r="C8427" s="6" t="str">
        <f t="shared" si="32"/>
        <v>ISSTA2021</v>
      </c>
      <c r="D8427" s="11" t="s">
        <v>15928</v>
      </c>
      <c r="E8427" s="12" t="s">
        <v>15929</v>
      </c>
      <c r="F8427" s="10" t="s">
        <v>67</v>
      </c>
    </row>
    <row r="8428" spans="1:6" x14ac:dyDescent="0.2">
      <c r="A8428" s="2" t="s">
        <v>3375</v>
      </c>
      <c r="B8428" s="19">
        <v>2022</v>
      </c>
      <c r="C8428" s="6" t="str">
        <f t="shared" si="32"/>
        <v>ISSTA2022</v>
      </c>
      <c r="D8428" s="13" t="s">
        <v>15930</v>
      </c>
      <c r="E8428" s="14" t="s">
        <v>15931</v>
      </c>
      <c r="F8428" s="10" t="s">
        <v>67</v>
      </c>
    </row>
    <row r="8429" spans="1:6" x14ac:dyDescent="0.2">
      <c r="A8429" s="2" t="s">
        <v>3375</v>
      </c>
      <c r="B8429" s="18">
        <v>2022</v>
      </c>
      <c r="C8429" s="6" t="str">
        <f t="shared" si="32"/>
        <v>ISSTA2022</v>
      </c>
      <c r="D8429" s="11" t="s">
        <v>15932</v>
      </c>
      <c r="E8429" s="12" t="s">
        <v>15933</v>
      </c>
      <c r="F8429" s="10" t="s">
        <v>67</v>
      </c>
    </row>
    <row r="8430" spans="1:6" x14ac:dyDescent="0.2">
      <c r="A8430" s="2" t="s">
        <v>3375</v>
      </c>
      <c r="B8430" s="19">
        <v>2022</v>
      </c>
      <c r="C8430" s="6" t="str">
        <f t="shared" si="32"/>
        <v>ISSTA2022</v>
      </c>
      <c r="D8430" s="13" t="s">
        <v>15934</v>
      </c>
      <c r="E8430" s="14" t="s">
        <v>15935</v>
      </c>
      <c r="F8430" s="10" t="s">
        <v>67</v>
      </c>
    </row>
    <row r="8431" spans="1:6" x14ac:dyDescent="0.2">
      <c r="A8431" s="2" t="s">
        <v>3375</v>
      </c>
      <c r="B8431" s="18">
        <v>2022</v>
      </c>
      <c r="C8431" s="6" t="str">
        <f t="shared" si="32"/>
        <v>ISSTA2022</v>
      </c>
      <c r="D8431" s="11" t="s">
        <v>15936</v>
      </c>
      <c r="E8431" s="12" t="s">
        <v>15937</v>
      </c>
      <c r="F8431" s="10" t="s">
        <v>67</v>
      </c>
    </row>
    <row r="8432" spans="1:6" x14ac:dyDescent="0.2">
      <c r="A8432" s="2" t="s">
        <v>3375</v>
      </c>
      <c r="B8432" s="19">
        <v>2022</v>
      </c>
      <c r="C8432" s="6" t="str">
        <f t="shared" si="32"/>
        <v>ISSTA2022</v>
      </c>
      <c r="D8432" s="13" t="s">
        <v>15938</v>
      </c>
      <c r="E8432" s="14" t="s">
        <v>15939</v>
      </c>
      <c r="F8432" s="10" t="s">
        <v>67</v>
      </c>
    </row>
    <row r="8433" spans="1:6" x14ac:dyDescent="0.2">
      <c r="A8433" s="2" t="s">
        <v>3375</v>
      </c>
      <c r="B8433" s="18">
        <v>2022</v>
      </c>
      <c r="C8433" s="6" t="str">
        <f t="shared" si="32"/>
        <v>ISSTA2022</v>
      </c>
      <c r="D8433" s="11" t="s">
        <v>15940</v>
      </c>
      <c r="E8433" s="12" t="s">
        <v>15941</v>
      </c>
      <c r="F8433" s="10" t="s">
        <v>67</v>
      </c>
    </row>
    <row r="8434" spans="1:6" x14ac:dyDescent="0.2">
      <c r="A8434" s="2" t="s">
        <v>3375</v>
      </c>
      <c r="B8434" s="19">
        <v>2022</v>
      </c>
      <c r="C8434" s="6" t="str">
        <f t="shared" si="32"/>
        <v>ISSTA2022</v>
      </c>
      <c r="D8434" s="13" t="s">
        <v>15942</v>
      </c>
      <c r="E8434" s="14" t="s">
        <v>15943</v>
      </c>
      <c r="F8434" s="10" t="s">
        <v>67</v>
      </c>
    </row>
    <row r="8435" spans="1:6" x14ac:dyDescent="0.2">
      <c r="A8435" s="2" t="s">
        <v>3375</v>
      </c>
      <c r="B8435" s="18">
        <v>2022</v>
      </c>
      <c r="C8435" s="6" t="str">
        <f t="shared" si="32"/>
        <v>ISSTA2022</v>
      </c>
      <c r="D8435" s="11" t="s">
        <v>15944</v>
      </c>
      <c r="E8435" s="12" t="s">
        <v>15945</v>
      </c>
      <c r="F8435" s="10" t="s">
        <v>67</v>
      </c>
    </row>
    <row r="8436" spans="1:6" x14ac:dyDescent="0.2">
      <c r="A8436" s="2" t="s">
        <v>3375</v>
      </c>
      <c r="B8436" s="19">
        <v>2022</v>
      </c>
      <c r="C8436" s="6" t="str">
        <f t="shared" si="32"/>
        <v>ISSTA2022</v>
      </c>
      <c r="D8436" s="13" t="s">
        <v>15946</v>
      </c>
      <c r="E8436" s="14" t="s">
        <v>15947</v>
      </c>
      <c r="F8436" s="10" t="s">
        <v>67</v>
      </c>
    </row>
    <row r="8437" spans="1:6" x14ac:dyDescent="0.2">
      <c r="A8437" s="2" t="s">
        <v>3375</v>
      </c>
      <c r="B8437" s="18">
        <v>2022</v>
      </c>
      <c r="C8437" s="6" t="str">
        <f t="shared" si="32"/>
        <v>ISSTA2022</v>
      </c>
      <c r="D8437" s="11" t="s">
        <v>15948</v>
      </c>
      <c r="E8437" s="12" t="s">
        <v>15949</v>
      </c>
      <c r="F8437" s="10" t="s">
        <v>67</v>
      </c>
    </row>
    <row r="8438" spans="1:6" x14ac:dyDescent="0.2">
      <c r="A8438" s="2" t="s">
        <v>3375</v>
      </c>
      <c r="B8438" s="19">
        <v>2022</v>
      </c>
      <c r="C8438" s="6" t="str">
        <f t="shared" si="32"/>
        <v>ISSTA2022</v>
      </c>
      <c r="D8438" s="13" t="s">
        <v>15950</v>
      </c>
      <c r="E8438" s="14" t="s">
        <v>15951</v>
      </c>
      <c r="F8438" s="10" t="s">
        <v>67</v>
      </c>
    </row>
    <row r="8439" spans="1:6" x14ac:dyDescent="0.2">
      <c r="A8439" s="2" t="s">
        <v>3375</v>
      </c>
      <c r="B8439" s="18">
        <v>2022</v>
      </c>
      <c r="C8439" s="6" t="str">
        <f t="shared" si="32"/>
        <v>ISSTA2022</v>
      </c>
      <c r="D8439" s="11" t="s">
        <v>15952</v>
      </c>
      <c r="E8439" s="12" t="s">
        <v>15953</v>
      </c>
      <c r="F8439" s="10" t="s">
        <v>67</v>
      </c>
    </row>
    <row r="8440" spans="1:6" x14ac:dyDescent="0.2">
      <c r="A8440" s="2" t="s">
        <v>3375</v>
      </c>
      <c r="B8440" s="19">
        <v>2022</v>
      </c>
      <c r="C8440" s="6" t="str">
        <f t="shared" si="32"/>
        <v>ISSTA2022</v>
      </c>
      <c r="D8440" s="13" t="s">
        <v>15954</v>
      </c>
      <c r="E8440" s="14" t="s">
        <v>15955</v>
      </c>
      <c r="F8440" s="10" t="s">
        <v>67</v>
      </c>
    </row>
    <row r="8441" spans="1:6" x14ac:dyDescent="0.2">
      <c r="A8441" s="2" t="s">
        <v>3375</v>
      </c>
      <c r="B8441" s="18">
        <v>2022</v>
      </c>
      <c r="C8441" s="6" t="str">
        <f t="shared" si="32"/>
        <v>ISSTA2022</v>
      </c>
      <c r="D8441" s="11" t="s">
        <v>15956</v>
      </c>
      <c r="E8441" s="12" t="s">
        <v>15957</v>
      </c>
      <c r="F8441" s="10" t="s">
        <v>67</v>
      </c>
    </row>
    <row r="8442" spans="1:6" x14ac:dyDescent="0.2">
      <c r="A8442" s="2" t="s">
        <v>3375</v>
      </c>
      <c r="B8442" s="19">
        <v>2022</v>
      </c>
      <c r="C8442" s="6" t="str">
        <f t="shared" si="32"/>
        <v>ISSTA2022</v>
      </c>
      <c r="D8442" s="13" t="s">
        <v>15958</v>
      </c>
      <c r="E8442" s="14" t="s">
        <v>15959</v>
      </c>
      <c r="F8442" s="10" t="s">
        <v>67</v>
      </c>
    </row>
    <row r="8443" spans="1:6" x14ac:dyDescent="0.2">
      <c r="A8443" s="2" t="s">
        <v>3375</v>
      </c>
      <c r="B8443" s="18">
        <v>2022</v>
      </c>
      <c r="C8443" s="6" t="str">
        <f t="shared" si="32"/>
        <v>ISSTA2022</v>
      </c>
      <c r="D8443" s="11" t="s">
        <v>15960</v>
      </c>
      <c r="E8443" s="12" t="s">
        <v>15961</v>
      </c>
      <c r="F8443" s="10" t="s">
        <v>67</v>
      </c>
    </row>
    <row r="8444" spans="1:6" x14ac:dyDescent="0.2">
      <c r="A8444" s="2" t="s">
        <v>3375</v>
      </c>
      <c r="B8444" s="19">
        <v>2022</v>
      </c>
      <c r="C8444" s="6" t="str">
        <f t="shared" si="32"/>
        <v>ISSTA2022</v>
      </c>
      <c r="D8444" s="13" t="s">
        <v>15962</v>
      </c>
      <c r="E8444" s="14" t="s">
        <v>15963</v>
      </c>
      <c r="F8444" s="10" t="s">
        <v>67</v>
      </c>
    </row>
    <row r="8445" spans="1:6" x14ac:dyDescent="0.2">
      <c r="A8445" s="2" t="s">
        <v>3375</v>
      </c>
      <c r="B8445" s="18">
        <v>2022</v>
      </c>
      <c r="C8445" s="6" t="str">
        <f t="shared" si="32"/>
        <v>ISSTA2022</v>
      </c>
      <c r="D8445" s="11" t="s">
        <v>15964</v>
      </c>
      <c r="E8445" s="12" t="s">
        <v>15965</v>
      </c>
      <c r="F8445" s="10" t="s">
        <v>67</v>
      </c>
    </row>
    <row r="8446" spans="1:6" x14ac:dyDescent="0.2">
      <c r="A8446" s="2" t="s">
        <v>3375</v>
      </c>
      <c r="B8446" s="19">
        <v>2022</v>
      </c>
      <c r="C8446" s="6" t="str">
        <f t="shared" si="32"/>
        <v>ISSTA2022</v>
      </c>
      <c r="D8446" s="13" t="s">
        <v>15966</v>
      </c>
      <c r="E8446" s="14" t="s">
        <v>15967</v>
      </c>
      <c r="F8446" s="10" t="s">
        <v>67</v>
      </c>
    </row>
    <row r="8447" spans="1:6" x14ac:dyDescent="0.2">
      <c r="A8447" s="2" t="s">
        <v>3375</v>
      </c>
      <c r="B8447" s="18">
        <v>2022</v>
      </c>
      <c r="C8447" s="6" t="str">
        <f t="shared" si="32"/>
        <v>ISSTA2022</v>
      </c>
      <c r="D8447" s="11" t="s">
        <v>15968</v>
      </c>
      <c r="E8447" s="12" t="s">
        <v>15969</v>
      </c>
      <c r="F8447" s="10" t="s">
        <v>67</v>
      </c>
    </row>
    <row r="8448" spans="1:6" x14ac:dyDescent="0.2">
      <c r="A8448" s="2" t="s">
        <v>3375</v>
      </c>
      <c r="B8448" s="19">
        <v>2022</v>
      </c>
      <c r="C8448" s="6" t="str">
        <f t="shared" si="32"/>
        <v>ISSTA2022</v>
      </c>
      <c r="D8448" s="13" t="s">
        <v>15970</v>
      </c>
      <c r="E8448" s="14" t="s">
        <v>15971</v>
      </c>
      <c r="F8448" s="10" t="s">
        <v>67</v>
      </c>
    </row>
    <row r="8449" spans="1:6" x14ac:dyDescent="0.2">
      <c r="A8449" s="2" t="s">
        <v>3375</v>
      </c>
      <c r="B8449" s="18">
        <v>2022</v>
      </c>
      <c r="C8449" s="6" t="str">
        <f t="shared" si="32"/>
        <v>ISSTA2022</v>
      </c>
      <c r="D8449" s="11" t="s">
        <v>15972</v>
      </c>
      <c r="E8449" s="12" t="s">
        <v>15973</v>
      </c>
      <c r="F8449" s="10" t="s">
        <v>67</v>
      </c>
    </row>
    <row r="8450" spans="1:6" x14ac:dyDescent="0.2">
      <c r="A8450" s="2" t="s">
        <v>3375</v>
      </c>
      <c r="B8450" s="19">
        <v>2022</v>
      </c>
      <c r="C8450" s="6" t="str">
        <f t="shared" si="32"/>
        <v>ISSTA2022</v>
      </c>
      <c r="D8450" s="13" t="s">
        <v>15974</v>
      </c>
      <c r="E8450" s="14" t="s">
        <v>15975</v>
      </c>
      <c r="F8450" s="10" t="s">
        <v>67</v>
      </c>
    </row>
    <row r="8451" spans="1:6" x14ac:dyDescent="0.2">
      <c r="A8451" s="2" t="s">
        <v>3375</v>
      </c>
      <c r="B8451" s="18">
        <v>2022</v>
      </c>
      <c r="C8451" s="6" t="str">
        <f t="shared" si="32"/>
        <v>ISSTA2022</v>
      </c>
      <c r="D8451" s="11" t="s">
        <v>15976</v>
      </c>
      <c r="E8451" s="12" t="s">
        <v>15977</v>
      </c>
      <c r="F8451" s="10" t="s">
        <v>67</v>
      </c>
    </row>
    <row r="8452" spans="1:6" x14ac:dyDescent="0.2">
      <c r="A8452" s="2" t="s">
        <v>3375</v>
      </c>
      <c r="B8452" s="19">
        <v>2022</v>
      </c>
      <c r="C8452" s="6" t="str">
        <f t="shared" si="32"/>
        <v>ISSTA2022</v>
      </c>
      <c r="D8452" s="13" t="s">
        <v>15978</v>
      </c>
      <c r="E8452" s="14" t="s">
        <v>15979</v>
      </c>
      <c r="F8452" s="10" t="s">
        <v>67</v>
      </c>
    </row>
    <row r="8453" spans="1:6" x14ac:dyDescent="0.2">
      <c r="A8453" s="2" t="s">
        <v>3375</v>
      </c>
      <c r="B8453" s="18">
        <v>2022</v>
      </c>
      <c r="C8453" s="6" t="str">
        <f t="shared" si="32"/>
        <v>ISSTA2022</v>
      </c>
      <c r="D8453" s="11" t="s">
        <v>15980</v>
      </c>
      <c r="E8453" s="12" t="s">
        <v>15981</v>
      </c>
      <c r="F8453" s="10" t="s">
        <v>67</v>
      </c>
    </row>
    <row r="8454" spans="1:6" x14ac:dyDescent="0.2">
      <c r="A8454" s="2" t="s">
        <v>3375</v>
      </c>
      <c r="B8454" s="19">
        <v>2022</v>
      </c>
      <c r="C8454" s="6" t="str">
        <f t="shared" si="32"/>
        <v>ISSTA2022</v>
      </c>
      <c r="D8454" s="13" t="s">
        <v>15982</v>
      </c>
      <c r="E8454" s="14" t="s">
        <v>15983</v>
      </c>
      <c r="F8454" s="10" t="s">
        <v>67</v>
      </c>
    </row>
    <row r="8455" spans="1:6" x14ac:dyDescent="0.2">
      <c r="A8455" s="2" t="s">
        <v>3375</v>
      </c>
      <c r="B8455" s="18">
        <v>2022</v>
      </c>
      <c r="C8455" s="6" t="str">
        <f t="shared" si="32"/>
        <v>ISSTA2022</v>
      </c>
      <c r="D8455" s="11" t="s">
        <v>15984</v>
      </c>
      <c r="E8455" s="12" t="s">
        <v>15985</v>
      </c>
      <c r="F8455" s="10" t="s">
        <v>67</v>
      </c>
    </row>
    <row r="8456" spans="1:6" x14ac:dyDescent="0.2">
      <c r="A8456" s="2" t="s">
        <v>3375</v>
      </c>
      <c r="B8456" s="19">
        <v>2022</v>
      </c>
      <c r="C8456" s="6" t="str">
        <f t="shared" si="32"/>
        <v>ISSTA2022</v>
      </c>
      <c r="D8456" s="13" t="s">
        <v>15986</v>
      </c>
      <c r="E8456" s="14" t="s">
        <v>15987</v>
      </c>
      <c r="F8456" s="10" t="s">
        <v>67</v>
      </c>
    </row>
    <row r="8457" spans="1:6" x14ac:dyDescent="0.2">
      <c r="A8457" s="2" t="s">
        <v>3375</v>
      </c>
      <c r="B8457" s="18">
        <v>2022</v>
      </c>
      <c r="C8457" s="6" t="str">
        <f t="shared" si="32"/>
        <v>ISSTA2022</v>
      </c>
      <c r="D8457" s="11" t="s">
        <v>15988</v>
      </c>
      <c r="E8457" s="12" t="s">
        <v>15989</v>
      </c>
      <c r="F8457" s="10" t="s">
        <v>67</v>
      </c>
    </row>
    <row r="8458" spans="1:6" x14ac:dyDescent="0.2">
      <c r="A8458" s="2" t="s">
        <v>3375</v>
      </c>
      <c r="B8458" s="19">
        <v>2022</v>
      </c>
      <c r="C8458" s="6" t="str">
        <f t="shared" si="32"/>
        <v>ISSTA2022</v>
      </c>
      <c r="D8458" s="13" t="s">
        <v>15990</v>
      </c>
      <c r="E8458" s="14" t="s">
        <v>15991</v>
      </c>
      <c r="F8458" s="10" t="s">
        <v>67</v>
      </c>
    </row>
    <row r="8459" spans="1:6" x14ac:dyDescent="0.2">
      <c r="A8459" s="2" t="s">
        <v>3375</v>
      </c>
      <c r="B8459" s="18">
        <v>2022</v>
      </c>
      <c r="C8459" s="6" t="str">
        <f t="shared" si="32"/>
        <v>ISSTA2022</v>
      </c>
      <c r="D8459" s="11" t="s">
        <v>15992</v>
      </c>
      <c r="E8459" s="12" t="s">
        <v>15993</v>
      </c>
      <c r="F8459" s="10" t="s">
        <v>67</v>
      </c>
    </row>
    <row r="8460" spans="1:6" x14ac:dyDescent="0.2">
      <c r="A8460" s="2" t="s">
        <v>3375</v>
      </c>
      <c r="B8460" s="19">
        <v>2022</v>
      </c>
      <c r="C8460" s="6" t="str">
        <f t="shared" si="32"/>
        <v>ISSTA2022</v>
      </c>
      <c r="D8460" s="13" t="s">
        <v>15994</v>
      </c>
      <c r="E8460" s="14" t="s">
        <v>15995</v>
      </c>
      <c r="F8460" s="10" t="s">
        <v>67</v>
      </c>
    </row>
    <row r="8461" spans="1:6" x14ac:dyDescent="0.2">
      <c r="A8461" s="2" t="s">
        <v>3375</v>
      </c>
      <c r="B8461" s="18">
        <v>2022</v>
      </c>
      <c r="C8461" s="6" t="str">
        <f t="shared" si="32"/>
        <v>ISSTA2022</v>
      </c>
      <c r="D8461" s="11" t="s">
        <v>15996</v>
      </c>
      <c r="E8461" s="12" t="s">
        <v>15997</v>
      </c>
      <c r="F8461" s="10" t="s">
        <v>67</v>
      </c>
    </row>
    <row r="8462" spans="1:6" x14ac:dyDescent="0.2">
      <c r="A8462" s="2" t="s">
        <v>3375</v>
      </c>
      <c r="B8462" s="19">
        <v>2022</v>
      </c>
      <c r="C8462" s="6" t="str">
        <f t="shared" si="32"/>
        <v>ISSTA2022</v>
      </c>
      <c r="D8462" s="13" t="s">
        <v>15998</v>
      </c>
      <c r="E8462" s="14" t="s">
        <v>15999</v>
      </c>
      <c r="F8462" s="10" t="s">
        <v>67</v>
      </c>
    </row>
    <row r="8463" spans="1:6" x14ac:dyDescent="0.2">
      <c r="A8463" s="2" t="s">
        <v>3375</v>
      </c>
      <c r="B8463" s="18">
        <v>2022</v>
      </c>
      <c r="C8463" s="6" t="str">
        <f t="shared" si="32"/>
        <v>ISSTA2022</v>
      </c>
      <c r="D8463" s="11" t="s">
        <v>16000</v>
      </c>
      <c r="E8463" s="12" t="s">
        <v>16001</v>
      </c>
      <c r="F8463" s="10" t="s">
        <v>67</v>
      </c>
    </row>
    <row r="8464" spans="1:6" x14ac:dyDescent="0.2">
      <c r="A8464" s="2" t="s">
        <v>3375</v>
      </c>
      <c r="B8464" s="19">
        <v>2022</v>
      </c>
      <c r="C8464" s="6" t="str">
        <f t="shared" si="32"/>
        <v>ISSTA2022</v>
      </c>
      <c r="D8464" s="13" t="s">
        <v>16002</v>
      </c>
      <c r="E8464" s="14" t="s">
        <v>16003</v>
      </c>
      <c r="F8464" s="10" t="s">
        <v>67</v>
      </c>
    </row>
    <row r="8465" spans="1:6" x14ac:dyDescent="0.2">
      <c r="A8465" s="2" t="s">
        <v>3375</v>
      </c>
      <c r="B8465" s="18">
        <v>2022</v>
      </c>
      <c r="C8465" s="6" t="str">
        <f t="shared" si="32"/>
        <v>ISSTA2022</v>
      </c>
      <c r="D8465" s="11" t="s">
        <v>16004</v>
      </c>
      <c r="E8465" s="12" t="s">
        <v>16005</v>
      </c>
      <c r="F8465" s="10" t="s">
        <v>67</v>
      </c>
    </row>
    <row r="8466" spans="1:6" x14ac:dyDescent="0.2">
      <c r="A8466" s="2" t="s">
        <v>3375</v>
      </c>
      <c r="B8466" s="19">
        <v>2022</v>
      </c>
      <c r="C8466" s="6" t="str">
        <f t="shared" si="32"/>
        <v>ISSTA2022</v>
      </c>
      <c r="D8466" s="13" t="s">
        <v>16006</v>
      </c>
      <c r="E8466" s="14" t="s">
        <v>16007</v>
      </c>
      <c r="F8466" s="10" t="s">
        <v>67</v>
      </c>
    </row>
    <row r="8467" spans="1:6" x14ac:dyDescent="0.2">
      <c r="A8467" s="2" t="s">
        <v>3375</v>
      </c>
      <c r="B8467" s="18">
        <v>2022</v>
      </c>
      <c r="C8467" s="6" t="str">
        <f t="shared" si="32"/>
        <v>ISSTA2022</v>
      </c>
      <c r="D8467" s="11" t="s">
        <v>16008</v>
      </c>
      <c r="E8467" s="12" t="s">
        <v>16009</v>
      </c>
      <c r="F8467" s="10" t="s">
        <v>67</v>
      </c>
    </row>
    <row r="8468" spans="1:6" x14ac:dyDescent="0.2">
      <c r="A8468" s="2" t="s">
        <v>3375</v>
      </c>
      <c r="B8468" s="19">
        <v>2022</v>
      </c>
      <c r="C8468" s="6" t="str">
        <f t="shared" si="32"/>
        <v>ISSTA2022</v>
      </c>
      <c r="D8468" s="13" t="s">
        <v>16010</v>
      </c>
      <c r="E8468" s="14" t="s">
        <v>16011</v>
      </c>
      <c r="F8468" s="10" t="s">
        <v>67</v>
      </c>
    </row>
    <row r="8469" spans="1:6" x14ac:dyDescent="0.2">
      <c r="A8469" s="2" t="s">
        <v>3375</v>
      </c>
      <c r="B8469" s="18">
        <v>2022</v>
      </c>
      <c r="C8469" s="6" t="str">
        <f t="shared" si="32"/>
        <v>ISSTA2022</v>
      </c>
      <c r="D8469" s="11" t="s">
        <v>16012</v>
      </c>
      <c r="E8469" s="12" t="s">
        <v>16013</v>
      </c>
      <c r="F8469" s="10" t="s">
        <v>67</v>
      </c>
    </row>
    <row r="8470" spans="1:6" x14ac:dyDescent="0.2">
      <c r="A8470" s="2" t="s">
        <v>3375</v>
      </c>
      <c r="B8470" s="19">
        <v>2022</v>
      </c>
      <c r="C8470" s="6" t="str">
        <f t="shared" si="32"/>
        <v>ISSTA2022</v>
      </c>
      <c r="D8470" s="13" t="s">
        <v>16014</v>
      </c>
      <c r="E8470" s="14" t="s">
        <v>16015</v>
      </c>
      <c r="F8470" s="10" t="s">
        <v>67</v>
      </c>
    </row>
    <row r="8471" spans="1:6" x14ac:dyDescent="0.2">
      <c r="A8471" s="2" t="s">
        <v>3375</v>
      </c>
      <c r="B8471" s="18">
        <v>2022</v>
      </c>
      <c r="C8471" s="6" t="str">
        <f t="shared" si="32"/>
        <v>ISSTA2022</v>
      </c>
      <c r="D8471" s="11" t="s">
        <v>16016</v>
      </c>
      <c r="E8471" s="12" t="s">
        <v>16017</v>
      </c>
      <c r="F8471" s="10" t="s">
        <v>67</v>
      </c>
    </row>
    <row r="8472" spans="1:6" x14ac:dyDescent="0.2">
      <c r="A8472" s="2" t="s">
        <v>3375</v>
      </c>
      <c r="B8472" s="19">
        <v>2022</v>
      </c>
      <c r="C8472" s="6" t="str">
        <f t="shared" si="32"/>
        <v>ISSTA2022</v>
      </c>
      <c r="D8472" s="13" t="s">
        <v>16018</v>
      </c>
      <c r="E8472" s="14" t="s">
        <v>16019</v>
      </c>
      <c r="F8472" s="10" t="s">
        <v>67</v>
      </c>
    </row>
    <row r="8473" spans="1:6" x14ac:dyDescent="0.2">
      <c r="A8473" s="2" t="s">
        <v>3375</v>
      </c>
      <c r="B8473" s="18">
        <v>2022</v>
      </c>
      <c r="C8473" s="6" t="str">
        <f t="shared" si="32"/>
        <v>ISSTA2022</v>
      </c>
      <c r="D8473" s="11" t="s">
        <v>16020</v>
      </c>
      <c r="E8473" s="12" t="s">
        <v>16021</v>
      </c>
      <c r="F8473" s="10" t="s">
        <v>67</v>
      </c>
    </row>
    <row r="8474" spans="1:6" x14ac:dyDescent="0.2">
      <c r="A8474" s="2" t="s">
        <v>3375</v>
      </c>
      <c r="B8474" s="19">
        <v>2022</v>
      </c>
      <c r="C8474" s="6" t="str">
        <f t="shared" si="32"/>
        <v>ISSTA2022</v>
      </c>
      <c r="D8474" s="13" t="s">
        <v>16022</v>
      </c>
      <c r="E8474" s="14" t="s">
        <v>16023</v>
      </c>
      <c r="F8474" s="10" t="s">
        <v>67</v>
      </c>
    </row>
    <row r="8475" spans="1:6" x14ac:dyDescent="0.2">
      <c r="A8475" s="2" t="s">
        <v>3375</v>
      </c>
      <c r="B8475" s="18">
        <v>2022</v>
      </c>
      <c r="C8475" s="6" t="str">
        <f t="shared" si="32"/>
        <v>ISSTA2022</v>
      </c>
      <c r="D8475" s="11" t="s">
        <v>16024</v>
      </c>
      <c r="E8475" s="12" t="s">
        <v>16025</v>
      </c>
      <c r="F8475" s="10" t="s">
        <v>67</v>
      </c>
    </row>
    <row r="8476" spans="1:6" x14ac:dyDescent="0.2">
      <c r="A8476" s="2" t="s">
        <v>3375</v>
      </c>
      <c r="B8476" s="19">
        <v>2022</v>
      </c>
      <c r="C8476" s="6" t="str">
        <f t="shared" si="32"/>
        <v>ISSTA2022</v>
      </c>
      <c r="D8476" s="13" t="s">
        <v>16026</v>
      </c>
      <c r="E8476" s="14" t="s">
        <v>16027</v>
      </c>
      <c r="F8476" s="10" t="s">
        <v>67</v>
      </c>
    </row>
    <row r="8477" spans="1:6" x14ac:dyDescent="0.2">
      <c r="A8477" s="2" t="s">
        <v>3375</v>
      </c>
      <c r="B8477" s="18">
        <v>2022</v>
      </c>
      <c r="C8477" s="6" t="str">
        <f t="shared" si="32"/>
        <v>ISSTA2022</v>
      </c>
      <c r="D8477" s="11" t="s">
        <v>16028</v>
      </c>
      <c r="E8477" s="12" t="s">
        <v>16029</v>
      </c>
      <c r="F8477" s="10" t="s">
        <v>67</v>
      </c>
    </row>
    <row r="8478" spans="1:6" x14ac:dyDescent="0.2">
      <c r="A8478" s="2" t="s">
        <v>3375</v>
      </c>
      <c r="B8478" s="19">
        <v>2022</v>
      </c>
      <c r="C8478" s="6" t="str">
        <f t="shared" si="32"/>
        <v>ISSTA2022</v>
      </c>
      <c r="D8478" s="13" t="s">
        <v>16030</v>
      </c>
      <c r="E8478" s="14" t="s">
        <v>16031</v>
      </c>
      <c r="F8478" s="10" t="s">
        <v>67</v>
      </c>
    </row>
    <row r="8479" spans="1:6" x14ac:dyDescent="0.2">
      <c r="A8479" s="2" t="s">
        <v>3375</v>
      </c>
      <c r="B8479" s="18">
        <v>2022</v>
      </c>
      <c r="C8479" s="6" t="str">
        <f t="shared" si="32"/>
        <v>ISSTA2022</v>
      </c>
      <c r="D8479" s="11" t="s">
        <v>16032</v>
      </c>
      <c r="E8479" s="12" t="s">
        <v>16033</v>
      </c>
      <c r="F8479" s="10" t="s">
        <v>67</v>
      </c>
    </row>
    <row r="8480" spans="1:6" x14ac:dyDescent="0.2">
      <c r="A8480" s="2" t="s">
        <v>3375</v>
      </c>
      <c r="B8480" s="19">
        <v>2022</v>
      </c>
      <c r="C8480" s="6" t="str">
        <f t="shared" si="32"/>
        <v>ISSTA2022</v>
      </c>
      <c r="D8480" s="13" t="s">
        <v>16034</v>
      </c>
      <c r="E8480" s="14" t="s">
        <v>16035</v>
      </c>
      <c r="F8480" s="10" t="s">
        <v>67</v>
      </c>
    </row>
    <row r="8481" spans="1:6" x14ac:dyDescent="0.2">
      <c r="A8481" s="2" t="s">
        <v>3375</v>
      </c>
      <c r="B8481" s="18">
        <v>2022</v>
      </c>
      <c r="C8481" s="6" t="str">
        <f t="shared" si="32"/>
        <v>ISSTA2022</v>
      </c>
      <c r="D8481" s="11" t="s">
        <v>16036</v>
      </c>
      <c r="E8481" s="12" t="s">
        <v>16037</v>
      </c>
      <c r="F8481" s="10" t="s">
        <v>67</v>
      </c>
    </row>
    <row r="8482" spans="1:6" x14ac:dyDescent="0.2">
      <c r="A8482" s="2" t="s">
        <v>3375</v>
      </c>
      <c r="B8482" s="19">
        <v>2022</v>
      </c>
      <c r="C8482" s="6" t="str">
        <f t="shared" si="32"/>
        <v>ISSTA2022</v>
      </c>
      <c r="D8482" s="13" t="s">
        <v>16038</v>
      </c>
      <c r="E8482" s="14" t="s">
        <v>16039</v>
      </c>
      <c r="F8482" s="10" t="s">
        <v>67</v>
      </c>
    </row>
    <row r="8483" spans="1:6" x14ac:dyDescent="0.2">
      <c r="A8483" s="2" t="s">
        <v>3375</v>
      </c>
      <c r="B8483" s="18">
        <v>2022</v>
      </c>
      <c r="C8483" s="6" t="str">
        <f t="shared" si="32"/>
        <v>ISSTA2022</v>
      </c>
      <c r="D8483" s="11" t="s">
        <v>16040</v>
      </c>
      <c r="E8483" s="12" t="s">
        <v>16041</v>
      </c>
      <c r="F8483" s="10" t="s">
        <v>67</v>
      </c>
    </row>
    <row r="8484" spans="1:6" x14ac:dyDescent="0.2">
      <c r="A8484" s="2" t="s">
        <v>3375</v>
      </c>
      <c r="B8484" s="19">
        <v>2022</v>
      </c>
      <c r="C8484" s="6" t="str">
        <f t="shared" si="32"/>
        <v>ISSTA2022</v>
      </c>
      <c r="D8484" s="13" t="s">
        <v>16042</v>
      </c>
      <c r="E8484" s="14" t="s">
        <v>16043</v>
      </c>
      <c r="F8484" s="10" t="s">
        <v>67</v>
      </c>
    </row>
    <row r="8485" spans="1:6" x14ac:dyDescent="0.2">
      <c r="A8485" s="2" t="s">
        <v>3375</v>
      </c>
      <c r="B8485" s="18">
        <v>2022</v>
      </c>
      <c r="C8485" s="6" t="str">
        <f t="shared" si="32"/>
        <v>ISSTA2022</v>
      </c>
      <c r="D8485" s="11" t="s">
        <v>16044</v>
      </c>
      <c r="E8485" s="12" t="s">
        <v>16045</v>
      </c>
      <c r="F8485" s="10" t="s">
        <v>67</v>
      </c>
    </row>
    <row r="8486" spans="1:6" x14ac:dyDescent="0.2">
      <c r="A8486" s="2" t="s">
        <v>3375</v>
      </c>
      <c r="B8486" s="19">
        <v>2022</v>
      </c>
      <c r="C8486" s="6" t="str">
        <f t="shared" si="32"/>
        <v>ISSTA2022</v>
      </c>
      <c r="D8486" s="13" t="s">
        <v>16046</v>
      </c>
      <c r="E8486" s="14" t="s">
        <v>16047</v>
      </c>
      <c r="F8486" s="10" t="s">
        <v>67</v>
      </c>
    </row>
    <row r="8487" spans="1:6" x14ac:dyDescent="0.2">
      <c r="A8487" s="2" t="s">
        <v>3375</v>
      </c>
      <c r="B8487" s="18">
        <v>2022</v>
      </c>
      <c r="C8487" s="6" t="str">
        <f t="shared" si="32"/>
        <v>ISSTA2022</v>
      </c>
      <c r="D8487" s="11" t="s">
        <v>16048</v>
      </c>
      <c r="E8487" s="12" t="s">
        <v>16049</v>
      </c>
      <c r="F8487" s="10" t="s">
        <v>67</v>
      </c>
    </row>
    <row r="8488" spans="1:6" x14ac:dyDescent="0.2">
      <c r="A8488" s="2" t="s">
        <v>3375</v>
      </c>
      <c r="B8488" s="19">
        <v>2022</v>
      </c>
      <c r="C8488" s="6" t="str">
        <f t="shared" si="32"/>
        <v>ISSTA2022</v>
      </c>
      <c r="D8488" s="13" t="s">
        <v>16050</v>
      </c>
      <c r="E8488" s="14" t="s">
        <v>16051</v>
      </c>
      <c r="F8488" s="10" t="s">
        <v>67</v>
      </c>
    </row>
    <row r="8489" spans="1:6" x14ac:dyDescent="0.2">
      <c r="A8489" s="2" t="s">
        <v>3375</v>
      </c>
      <c r="B8489" s="18">
        <v>2022</v>
      </c>
      <c r="C8489" s="6" t="str">
        <f t="shared" si="32"/>
        <v>ISSTA2022</v>
      </c>
      <c r="D8489" s="11" t="s">
        <v>16052</v>
      </c>
      <c r="E8489" s="12" t="s">
        <v>16053</v>
      </c>
      <c r="F8489" s="10" t="s">
        <v>67</v>
      </c>
    </row>
    <row r="8490" spans="1:6" x14ac:dyDescent="0.2">
      <c r="A8490" s="2" t="s">
        <v>3375</v>
      </c>
      <c r="B8490" s="19">
        <v>2022</v>
      </c>
      <c r="C8490" s="6" t="str">
        <f t="shared" si="32"/>
        <v>ISSTA2022</v>
      </c>
      <c r="D8490" s="13" t="s">
        <v>16054</v>
      </c>
      <c r="E8490" s="14" t="s">
        <v>16055</v>
      </c>
      <c r="F8490" s="10" t="s">
        <v>67</v>
      </c>
    </row>
    <row r="8491" spans="1:6" x14ac:dyDescent="0.2">
      <c r="A8491" s="2" t="s">
        <v>3375</v>
      </c>
      <c r="B8491" s="18">
        <v>2022</v>
      </c>
      <c r="C8491" s="6" t="str">
        <f t="shared" si="32"/>
        <v>ISSTA2022</v>
      </c>
      <c r="D8491" s="11" t="s">
        <v>16056</v>
      </c>
      <c r="E8491" s="12" t="s">
        <v>16057</v>
      </c>
      <c r="F8491" s="10" t="s">
        <v>67</v>
      </c>
    </row>
    <row r="8492" spans="1:6" x14ac:dyDescent="0.2">
      <c r="A8492" s="2" t="s">
        <v>3375</v>
      </c>
      <c r="B8492" s="19">
        <v>2021</v>
      </c>
      <c r="C8492" s="6" t="str">
        <f t="shared" si="32"/>
        <v>ISSTA2021</v>
      </c>
      <c r="D8492" s="13" t="s">
        <v>16058</v>
      </c>
      <c r="E8492" s="14" t="s">
        <v>16059</v>
      </c>
      <c r="F8492" s="10" t="s">
        <v>67</v>
      </c>
    </row>
    <row r="8493" spans="1:6" x14ac:dyDescent="0.2">
      <c r="A8493" s="2" t="s">
        <v>3375</v>
      </c>
      <c r="B8493" s="18">
        <v>2021</v>
      </c>
      <c r="C8493" s="6" t="str">
        <f t="shared" si="32"/>
        <v>ISSTA2021</v>
      </c>
      <c r="D8493" s="11" t="s">
        <v>16060</v>
      </c>
      <c r="E8493" s="12" t="s">
        <v>16061</v>
      </c>
      <c r="F8493" s="10" t="s">
        <v>67</v>
      </c>
    </row>
    <row r="8494" spans="1:6" x14ac:dyDescent="0.2">
      <c r="A8494" s="2" t="s">
        <v>3375</v>
      </c>
      <c r="B8494" s="19">
        <v>2021</v>
      </c>
      <c r="C8494" s="6" t="str">
        <f t="shared" si="32"/>
        <v>ISSTA2021</v>
      </c>
      <c r="D8494" s="13" t="s">
        <v>16062</v>
      </c>
      <c r="E8494" s="14" t="s">
        <v>16063</v>
      </c>
      <c r="F8494" s="10" t="s">
        <v>67</v>
      </c>
    </row>
    <row r="8495" spans="1:6" x14ac:dyDescent="0.2">
      <c r="A8495" s="2" t="s">
        <v>3375</v>
      </c>
      <c r="B8495" s="18">
        <v>2021</v>
      </c>
      <c r="C8495" s="6" t="str">
        <f t="shared" si="32"/>
        <v>ISSTA2021</v>
      </c>
      <c r="D8495" s="11" t="s">
        <v>16064</v>
      </c>
      <c r="E8495" s="12" t="s">
        <v>16065</v>
      </c>
      <c r="F8495" s="10" t="s">
        <v>67</v>
      </c>
    </row>
    <row r="8496" spans="1:6" x14ac:dyDescent="0.2">
      <c r="A8496" s="2" t="s">
        <v>3375</v>
      </c>
      <c r="B8496" s="19">
        <v>2021</v>
      </c>
      <c r="C8496" s="6" t="str">
        <f t="shared" si="32"/>
        <v>ISSTA2021</v>
      </c>
      <c r="D8496" s="13" t="s">
        <v>16066</v>
      </c>
      <c r="E8496" s="14" t="s">
        <v>16067</v>
      </c>
      <c r="F8496" s="10" t="s">
        <v>67</v>
      </c>
    </row>
    <row r="8497" spans="1:6" x14ac:dyDescent="0.2">
      <c r="A8497" s="2" t="s">
        <v>3375</v>
      </c>
      <c r="B8497" s="18">
        <v>2021</v>
      </c>
      <c r="C8497" s="6" t="str">
        <f t="shared" si="32"/>
        <v>ISSTA2021</v>
      </c>
      <c r="D8497" s="11" t="s">
        <v>16068</v>
      </c>
      <c r="E8497" s="12" t="s">
        <v>16069</v>
      </c>
      <c r="F8497" s="10" t="s">
        <v>67</v>
      </c>
    </row>
    <row r="8498" spans="1:6" x14ac:dyDescent="0.2">
      <c r="A8498" s="2" t="s">
        <v>3375</v>
      </c>
      <c r="B8498" s="19">
        <v>2021</v>
      </c>
      <c r="C8498" s="6" t="str">
        <f t="shared" si="32"/>
        <v>ISSTA2021</v>
      </c>
      <c r="D8498" s="13" t="s">
        <v>16070</v>
      </c>
      <c r="E8498" s="14" t="s">
        <v>16071</v>
      </c>
      <c r="F8498" s="10" t="s">
        <v>67</v>
      </c>
    </row>
    <row r="8499" spans="1:6" x14ac:dyDescent="0.2">
      <c r="A8499" s="2" t="s">
        <v>3375</v>
      </c>
      <c r="B8499" s="18">
        <v>2021</v>
      </c>
      <c r="C8499" s="6" t="str">
        <f t="shared" si="32"/>
        <v>ISSTA2021</v>
      </c>
      <c r="D8499" s="11" t="s">
        <v>16072</v>
      </c>
      <c r="E8499" s="12" t="s">
        <v>16073</v>
      </c>
      <c r="F8499" s="10" t="s">
        <v>67</v>
      </c>
    </row>
    <row r="8500" spans="1:6" x14ac:dyDescent="0.2">
      <c r="A8500" s="2" t="s">
        <v>3375</v>
      </c>
      <c r="B8500" s="19">
        <v>2021</v>
      </c>
      <c r="C8500" s="6" t="str">
        <f t="shared" si="32"/>
        <v>ISSTA2021</v>
      </c>
      <c r="D8500" s="13" t="s">
        <v>16074</v>
      </c>
      <c r="E8500" s="14" t="s">
        <v>16075</v>
      </c>
      <c r="F8500" s="10" t="s">
        <v>67</v>
      </c>
    </row>
    <row r="8501" spans="1:6" x14ac:dyDescent="0.2">
      <c r="A8501" s="2" t="s">
        <v>3375</v>
      </c>
      <c r="B8501" s="18">
        <v>2021</v>
      </c>
      <c r="C8501" s="6" t="str">
        <f t="shared" si="32"/>
        <v>ISSTA2021</v>
      </c>
      <c r="D8501" s="11" t="s">
        <v>16076</v>
      </c>
      <c r="E8501" s="12" t="s">
        <v>16077</v>
      </c>
      <c r="F8501" s="10" t="s">
        <v>67</v>
      </c>
    </row>
    <row r="8502" spans="1:6" x14ac:dyDescent="0.2">
      <c r="A8502" s="2" t="s">
        <v>3375</v>
      </c>
      <c r="B8502" s="19">
        <v>2021</v>
      </c>
      <c r="C8502" s="6" t="str">
        <f t="shared" si="32"/>
        <v>ISSTA2021</v>
      </c>
      <c r="D8502" s="13" t="s">
        <v>16078</v>
      </c>
      <c r="E8502" s="14" t="s">
        <v>16079</v>
      </c>
      <c r="F8502" s="10" t="s">
        <v>67</v>
      </c>
    </row>
    <row r="8503" spans="1:6" x14ac:dyDescent="0.2">
      <c r="A8503" s="2" t="s">
        <v>3375</v>
      </c>
      <c r="B8503" s="18">
        <v>2021</v>
      </c>
      <c r="C8503" s="6" t="str">
        <f t="shared" si="32"/>
        <v>ISSTA2021</v>
      </c>
      <c r="D8503" s="11" t="s">
        <v>16080</v>
      </c>
      <c r="E8503" s="12" t="s">
        <v>16081</v>
      </c>
      <c r="F8503" s="10" t="s">
        <v>67</v>
      </c>
    </row>
    <row r="8504" spans="1:6" x14ac:dyDescent="0.2">
      <c r="A8504" s="2" t="s">
        <v>3375</v>
      </c>
      <c r="B8504" s="19">
        <v>2021</v>
      </c>
      <c r="C8504" s="6" t="str">
        <f t="shared" si="32"/>
        <v>ISSTA2021</v>
      </c>
      <c r="D8504" s="13" t="s">
        <v>16082</v>
      </c>
      <c r="E8504" s="14" t="s">
        <v>16083</v>
      </c>
      <c r="F8504" s="10" t="s">
        <v>67</v>
      </c>
    </row>
    <row r="8505" spans="1:6" x14ac:dyDescent="0.2">
      <c r="A8505" s="2" t="s">
        <v>3872</v>
      </c>
      <c r="B8505" s="18">
        <v>2021</v>
      </c>
      <c r="C8505" s="6" t="str">
        <f t="shared" si="32"/>
        <v>SANER2021</v>
      </c>
      <c r="D8505" s="11" t="s">
        <v>16084</v>
      </c>
      <c r="E8505" s="12" t="s">
        <v>16085</v>
      </c>
      <c r="F8505" s="10" t="s">
        <v>67</v>
      </c>
    </row>
    <row r="8506" spans="1:6" x14ac:dyDescent="0.2">
      <c r="A8506" s="2" t="s">
        <v>3872</v>
      </c>
      <c r="B8506" s="19">
        <v>2021</v>
      </c>
      <c r="C8506" s="6" t="str">
        <f t="shared" si="32"/>
        <v>SANER2021</v>
      </c>
      <c r="D8506" s="13" t="s">
        <v>16086</v>
      </c>
      <c r="E8506" s="14" t="s">
        <v>16087</v>
      </c>
      <c r="F8506" s="10" t="s">
        <v>67</v>
      </c>
    </row>
    <row r="8507" spans="1:6" x14ac:dyDescent="0.2">
      <c r="A8507" s="2" t="s">
        <v>3872</v>
      </c>
      <c r="B8507" s="18">
        <v>2021</v>
      </c>
      <c r="C8507" s="6" t="str">
        <f t="shared" si="32"/>
        <v>SANER2021</v>
      </c>
      <c r="D8507" s="11" t="s">
        <v>16088</v>
      </c>
      <c r="E8507" s="12" t="s">
        <v>16089</v>
      </c>
      <c r="F8507" s="10" t="s">
        <v>67</v>
      </c>
    </row>
    <row r="8508" spans="1:6" x14ac:dyDescent="0.2">
      <c r="A8508" s="2" t="s">
        <v>3872</v>
      </c>
      <c r="B8508" s="19">
        <v>2021</v>
      </c>
      <c r="C8508" s="6" t="str">
        <f t="shared" si="32"/>
        <v>SANER2021</v>
      </c>
      <c r="D8508" s="13" t="s">
        <v>16090</v>
      </c>
      <c r="E8508" s="14" t="s">
        <v>16091</v>
      </c>
      <c r="F8508" s="10" t="s">
        <v>67</v>
      </c>
    </row>
    <row r="8509" spans="1:6" x14ac:dyDescent="0.2">
      <c r="A8509" s="2" t="s">
        <v>3872</v>
      </c>
      <c r="B8509" s="18">
        <v>2021</v>
      </c>
      <c r="C8509" s="6" t="str">
        <f t="shared" si="32"/>
        <v>SANER2021</v>
      </c>
      <c r="D8509" s="11" t="s">
        <v>16092</v>
      </c>
      <c r="E8509" s="12" t="s">
        <v>16093</v>
      </c>
      <c r="F8509" s="10" t="s">
        <v>67</v>
      </c>
    </row>
    <row r="8510" spans="1:6" x14ac:dyDescent="0.2">
      <c r="A8510" s="2" t="s">
        <v>3872</v>
      </c>
      <c r="B8510" s="19">
        <v>2021</v>
      </c>
      <c r="C8510" s="6" t="str">
        <f t="shared" si="32"/>
        <v>SANER2021</v>
      </c>
      <c r="D8510" s="13" t="s">
        <v>16094</v>
      </c>
      <c r="E8510" s="14" t="s">
        <v>16095</v>
      </c>
      <c r="F8510" s="10" t="s">
        <v>67</v>
      </c>
    </row>
    <row r="8511" spans="1:6" x14ac:dyDescent="0.2">
      <c r="A8511" s="2" t="s">
        <v>3872</v>
      </c>
      <c r="B8511" s="18">
        <v>2021</v>
      </c>
      <c r="C8511" s="6" t="str">
        <f t="shared" si="32"/>
        <v>SANER2021</v>
      </c>
      <c r="D8511" s="11" t="s">
        <v>16096</v>
      </c>
      <c r="E8511" s="12" t="s">
        <v>16097</v>
      </c>
      <c r="F8511" s="10" t="s">
        <v>67</v>
      </c>
    </row>
    <row r="8512" spans="1:6" x14ac:dyDescent="0.2">
      <c r="A8512" s="2" t="s">
        <v>3872</v>
      </c>
      <c r="B8512" s="19">
        <v>2021</v>
      </c>
      <c r="C8512" s="6" t="str">
        <f t="shared" si="32"/>
        <v>SANER2021</v>
      </c>
      <c r="D8512" s="13" t="s">
        <v>28</v>
      </c>
      <c r="E8512" s="14" t="s">
        <v>16098</v>
      </c>
      <c r="F8512" s="10" t="s">
        <v>67</v>
      </c>
    </row>
    <row r="8513" spans="1:6" x14ac:dyDescent="0.2">
      <c r="A8513" s="2" t="s">
        <v>3872</v>
      </c>
      <c r="B8513" s="18">
        <v>2021</v>
      </c>
      <c r="C8513" s="6" t="str">
        <f t="shared" si="32"/>
        <v>SANER2021</v>
      </c>
      <c r="D8513" s="11" t="s">
        <v>16099</v>
      </c>
      <c r="E8513" s="12" t="s">
        <v>16100</v>
      </c>
      <c r="F8513" s="10" t="s">
        <v>67</v>
      </c>
    </row>
    <row r="8514" spans="1:6" x14ac:dyDescent="0.2">
      <c r="A8514" s="2" t="s">
        <v>3872</v>
      </c>
      <c r="B8514" s="19">
        <v>2021</v>
      </c>
      <c r="C8514" s="6" t="str">
        <f t="shared" si="32"/>
        <v>SANER2021</v>
      </c>
      <c r="D8514" s="13" t="s">
        <v>16101</v>
      </c>
      <c r="E8514" s="14" t="s">
        <v>16102</v>
      </c>
      <c r="F8514" s="10" t="s">
        <v>67</v>
      </c>
    </row>
    <row r="8515" spans="1:6" x14ac:dyDescent="0.2">
      <c r="A8515" s="2" t="s">
        <v>3872</v>
      </c>
      <c r="B8515" s="18">
        <v>2021</v>
      </c>
      <c r="C8515" s="6" t="str">
        <f t="shared" si="32"/>
        <v>SANER2021</v>
      </c>
      <c r="D8515" s="11" t="s">
        <v>16103</v>
      </c>
      <c r="E8515" s="12" t="s">
        <v>16104</v>
      </c>
      <c r="F8515" s="10" t="s">
        <v>67</v>
      </c>
    </row>
    <row r="8516" spans="1:6" x14ac:dyDescent="0.2">
      <c r="A8516" s="2" t="s">
        <v>3872</v>
      </c>
      <c r="B8516" s="19">
        <v>2021</v>
      </c>
      <c r="C8516" s="6" t="str">
        <f t="shared" si="32"/>
        <v>SANER2021</v>
      </c>
      <c r="D8516" s="13" t="s">
        <v>16105</v>
      </c>
      <c r="E8516" s="14" t="s">
        <v>16106</v>
      </c>
      <c r="F8516" s="10" t="s">
        <v>67</v>
      </c>
    </row>
    <row r="8517" spans="1:6" x14ac:dyDescent="0.2">
      <c r="A8517" s="2" t="s">
        <v>3872</v>
      </c>
      <c r="B8517" s="18">
        <v>2021</v>
      </c>
      <c r="C8517" s="6" t="str">
        <f t="shared" si="32"/>
        <v>SANER2021</v>
      </c>
      <c r="D8517" s="11" t="s">
        <v>16107</v>
      </c>
      <c r="E8517" s="12" t="s">
        <v>16108</v>
      </c>
      <c r="F8517" s="10" t="s">
        <v>67</v>
      </c>
    </row>
    <row r="8518" spans="1:6" x14ac:dyDescent="0.2">
      <c r="A8518" s="2" t="s">
        <v>3872</v>
      </c>
      <c r="B8518" s="19">
        <v>2021</v>
      </c>
      <c r="C8518" s="6" t="str">
        <f t="shared" si="32"/>
        <v>SANER2021</v>
      </c>
      <c r="D8518" s="13" t="s">
        <v>16109</v>
      </c>
      <c r="E8518" s="14" t="s">
        <v>16110</v>
      </c>
      <c r="F8518" s="10" t="s">
        <v>67</v>
      </c>
    </row>
    <row r="8519" spans="1:6" x14ac:dyDescent="0.2">
      <c r="A8519" s="2" t="s">
        <v>3872</v>
      </c>
      <c r="B8519" s="18">
        <v>2021</v>
      </c>
      <c r="C8519" s="6" t="str">
        <f t="shared" si="32"/>
        <v>SANER2021</v>
      </c>
      <c r="D8519" s="11" t="s">
        <v>16111</v>
      </c>
      <c r="E8519" s="12" t="s">
        <v>16112</v>
      </c>
      <c r="F8519" s="10" t="s">
        <v>67</v>
      </c>
    </row>
    <row r="8520" spans="1:6" x14ac:dyDescent="0.2">
      <c r="A8520" s="2" t="s">
        <v>3872</v>
      </c>
      <c r="B8520" s="19">
        <v>2022</v>
      </c>
      <c r="C8520" s="6" t="str">
        <f t="shared" si="32"/>
        <v>SANER2022</v>
      </c>
      <c r="D8520" s="13" t="s">
        <v>16113</v>
      </c>
      <c r="E8520" s="14" t="s">
        <v>16114</v>
      </c>
      <c r="F8520" s="10" t="s">
        <v>67</v>
      </c>
    </row>
    <row r="8521" spans="1:6" x14ac:dyDescent="0.2">
      <c r="A8521" s="2" t="s">
        <v>3872</v>
      </c>
      <c r="B8521" s="18">
        <v>2022</v>
      </c>
      <c r="C8521" s="6" t="str">
        <f t="shared" si="32"/>
        <v>SANER2022</v>
      </c>
      <c r="D8521" s="11" t="s">
        <v>16115</v>
      </c>
      <c r="E8521" s="12" t="s">
        <v>16116</v>
      </c>
      <c r="F8521" s="10" t="s">
        <v>67</v>
      </c>
    </row>
    <row r="8522" spans="1:6" x14ac:dyDescent="0.2">
      <c r="A8522" s="2" t="s">
        <v>3872</v>
      </c>
      <c r="B8522" s="19">
        <v>2021</v>
      </c>
      <c r="C8522" s="6" t="str">
        <f t="shared" si="32"/>
        <v>SANER2021</v>
      </c>
      <c r="D8522" s="13" t="s">
        <v>16117</v>
      </c>
      <c r="E8522" s="14" t="s">
        <v>16118</v>
      </c>
      <c r="F8522" s="10" t="s">
        <v>67</v>
      </c>
    </row>
    <row r="8523" spans="1:6" x14ac:dyDescent="0.2">
      <c r="A8523" s="2" t="s">
        <v>3872</v>
      </c>
      <c r="B8523" s="18">
        <v>2021</v>
      </c>
      <c r="C8523" s="6" t="str">
        <f t="shared" si="32"/>
        <v>SANER2021</v>
      </c>
      <c r="D8523" s="11" t="s">
        <v>16119</v>
      </c>
      <c r="E8523" s="12" t="s">
        <v>16120</v>
      </c>
      <c r="F8523" s="10" t="s">
        <v>67</v>
      </c>
    </row>
    <row r="8524" spans="1:6" x14ac:dyDescent="0.2">
      <c r="A8524" s="2" t="s">
        <v>3872</v>
      </c>
      <c r="B8524" s="19">
        <v>2021</v>
      </c>
      <c r="C8524" s="6" t="str">
        <f t="shared" si="32"/>
        <v>SANER2021</v>
      </c>
      <c r="D8524" s="13" t="s">
        <v>16121</v>
      </c>
      <c r="E8524" s="14" t="s">
        <v>16122</v>
      </c>
      <c r="F8524" s="10" t="s">
        <v>67</v>
      </c>
    </row>
    <row r="8525" spans="1:6" x14ac:dyDescent="0.2">
      <c r="A8525" s="2" t="s">
        <v>3872</v>
      </c>
      <c r="B8525" s="18">
        <v>2021</v>
      </c>
      <c r="C8525" s="6" t="str">
        <f t="shared" si="32"/>
        <v>SANER2021</v>
      </c>
      <c r="D8525" s="11" t="s">
        <v>16123</v>
      </c>
      <c r="E8525" s="12" t="s">
        <v>16124</v>
      </c>
      <c r="F8525" s="10" t="s">
        <v>67</v>
      </c>
    </row>
    <row r="8526" spans="1:6" x14ac:dyDescent="0.2">
      <c r="A8526" s="2" t="s">
        <v>3872</v>
      </c>
      <c r="B8526" s="19">
        <v>2021</v>
      </c>
      <c r="C8526" s="6" t="str">
        <f t="shared" si="32"/>
        <v>SANER2021</v>
      </c>
      <c r="D8526" s="13" t="s">
        <v>16125</v>
      </c>
      <c r="E8526" s="14" t="s">
        <v>16126</v>
      </c>
      <c r="F8526" s="10" t="s">
        <v>67</v>
      </c>
    </row>
    <row r="8527" spans="1:6" x14ac:dyDescent="0.2">
      <c r="A8527" s="2" t="s">
        <v>3872</v>
      </c>
      <c r="B8527" s="18">
        <v>2021</v>
      </c>
      <c r="C8527" s="6" t="str">
        <f t="shared" si="32"/>
        <v>SANER2021</v>
      </c>
      <c r="D8527" s="11" t="s">
        <v>16127</v>
      </c>
      <c r="E8527" s="12" t="s">
        <v>16128</v>
      </c>
      <c r="F8527" s="10" t="s">
        <v>67</v>
      </c>
    </row>
    <row r="8528" spans="1:6" x14ac:dyDescent="0.2">
      <c r="A8528" s="2" t="s">
        <v>3872</v>
      </c>
      <c r="B8528" s="19">
        <v>2021</v>
      </c>
      <c r="C8528" s="6" t="str">
        <f t="shared" si="32"/>
        <v>SANER2021</v>
      </c>
      <c r="D8528" s="13" t="s">
        <v>16129</v>
      </c>
      <c r="E8528" s="14" t="s">
        <v>16130</v>
      </c>
      <c r="F8528" s="10" t="s">
        <v>67</v>
      </c>
    </row>
    <row r="8529" spans="1:6" x14ac:dyDescent="0.2">
      <c r="A8529" s="2" t="s">
        <v>3872</v>
      </c>
      <c r="B8529" s="18">
        <v>2021</v>
      </c>
      <c r="C8529" s="6" t="str">
        <f t="shared" si="32"/>
        <v>SANER2021</v>
      </c>
      <c r="D8529" s="11" t="s">
        <v>16131</v>
      </c>
      <c r="E8529" s="12" t="s">
        <v>16132</v>
      </c>
      <c r="F8529" s="10" t="s">
        <v>67</v>
      </c>
    </row>
    <row r="8530" spans="1:6" x14ac:dyDescent="0.2">
      <c r="A8530" s="2" t="s">
        <v>3872</v>
      </c>
      <c r="B8530" s="19">
        <v>2022</v>
      </c>
      <c r="C8530" s="6" t="str">
        <f t="shared" si="32"/>
        <v>SANER2022</v>
      </c>
      <c r="D8530" s="13" t="s">
        <v>16133</v>
      </c>
      <c r="E8530" s="14" t="s">
        <v>16134</v>
      </c>
      <c r="F8530" s="10" t="s">
        <v>67</v>
      </c>
    </row>
    <row r="8531" spans="1:6" x14ac:dyDescent="0.2">
      <c r="A8531" s="2" t="s">
        <v>3872</v>
      </c>
      <c r="B8531" s="18">
        <v>2022</v>
      </c>
      <c r="C8531" s="6" t="str">
        <f t="shared" si="32"/>
        <v>SANER2022</v>
      </c>
      <c r="D8531" s="11" t="s">
        <v>16135</v>
      </c>
      <c r="E8531" s="12" t="s">
        <v>16136</v>
      </c>
      <c r="F8531" s="10" t="s">
        <v>67</v>
      </c>
    </row>
    <row r="8532" spans="1:6" x14ac:dyDescent="0.2">
      <c r="A8532" s="2" t="s">
        <v>3872</v>
      </c>
      <c r="B8532" s="19">
        <v>2022</v>
      </c>
      <c r="C8532" s="6" t="str">
        <f t="shared" si="32"/>
        <v>SANER2022</v>
      </c>
      <c r="D8532" s="13" t="s">
        <v>16137</v>
      </c>
      <c r="E8532" s="14" t="s">
        <v>16138</v>
      </c>
      <c r="F8532" s="10" t="s">
        <v>67</v>
      </c>
    </row>
    <row r="8533" spans="1:6" x14ac:dyDescent="0.2">
      <c r="A8533" s="2" t="s">
        <v>3872</v>
      </c>
      <c r="B8533" s="18">
        <v>2022</v>
      </c>
      <c r="C8533" s="6" t="str">
        <f t="shared" si="32"/>
        <v>SANER2022</v>
      </c>
      <c r="D8533" s="11" t="s">
        <v>16139</v>
      </c>
      <c r="E8533" s="12" t="s">
        <v>16140</v>
      </c>
      <c r="F8533" s="10" t="s">
        <v>67</v>
      </c>
    </row>
    <row r="8534" spans="1:6" x14ac:dyDescent="0.2">
      <c r="A8534" s="2" t="s">
        <v>3872</v>
      </c>
      <c r="B8534" s="19">
        <v>2022</v>
      </c>
      <c r="C8534" s="6" t="str">
        <f t="shared" si="32"/>
        <v>SANER2022</v>
      </c>
      <c r="D8534" s="13" t="s">
        <v>16141</v>
      </c>
      <c r="E8534" s="14" t="s">
        <v>16142</v>
      </c>
      <c r="F8534" s="10" t="s">
        <v>67</v>
      </c>
    </row>
    <row r="8535" spans="1:6" x14ac:dyDescent="0.2">
      <c r="A8535" s="2" t="s">
        <v>3872</v>
      </c>
      <c r="B8535" s="18">
        <v>2022</v>
      </c>
      <c r="C8535" s="6" t="str">
        <f t="shared" si="32"/>
        <v>SANER2022</v>
      </c>
      <c r="D8535" s="11" t="s">
        <v>16143</v>
      </c>
      <c r="E8535" s="12" t="s">
        <v>16144</v>
      </c>
      <c r="F8535" s="10" t="s">
        <v>67</v>
      </c>
    </row>
    <row r="8536" spans="1:6" x14ac:dyDescent="0.2">
      <c r="A8536" s="2" t="s">
        <v>3872</v>
      </c>
      <c r="B8536" s="19">
        <v>2021</v>
      </c>
      <c r="C8536" s="6" t="str">
        <f t="shared" si="32"/>
        <v>SANER2021</v>
      </c>
      <c r="D8536" s="13" t="s">
        <v>16145</v>
      </c>
      <c r="E8536" s="14" t="s">
        <v>16146</v>
      </c>
      <c r="F8536" s="10" t="s">
        <v>67</v>
      </c>
    </row>
    <row r="8537" spans="1:6" x14ac:dyDescent="0.2">
      <c r="A8537" s="2" t="s">
        <v>3872</v>
      </c>
      <c r="B8537" s="18">
        <v>2021</v>
      </c>
      <c r="C8537" s="6" t="str">
        <f t="shared" si="32"/>
        <v>SANER2021</v>
      </c>
      <c r="D8537" s="11" t="s">
        <v>16147</v>
      </c>
      <c r="E8537" s="12" t="s">
        <v>16148</v>
      </c>
      <c r="F8537" s="10" t="s">
        <v>67</v>
      </c>
    </row>
    <row r="8538" spans="1:6" x14ac:dyDescent="0.2">
      <c r="A8538" s="2" t="s">
        <v>3872</v>
      </c>
      <c r="B8538" s="19">
        <v>2021</v>
      </c>
      <c r="C8538" s="6" t="str">
        <f t="shared" si="32"/>
        <v>SANER2021</v>
      </c>
      <c r="D8538" s="13" t="s">
        <v>16149</v>
      </c>
      <c r="E8538" s="14" t="s">
        <v>16150</v>
      </c>
      <c r="F8538" s="10" t="s">
        <v>67</v>
      </c>
    </row>
    <row r="8539" spans="1:6" x14ac:dyDescent="0.2">
      <c r="A8539" s="2" t="s">
        <v>3872</v>
      </c>
      <c r="B8539" s="18">
        <v>2021</v>
      </c>
      <c r="C8539" s="6" t="str">
        <f t="shared" si="32"/>
        <v>SANER2021</v>
      </c>
      <c r="D8539" s="11" t="s">
        <v>16151</v>
      </c>
      <c r="E8539" s="12" t="s">
        <v>16152</v>
      </c>
      <c r="F8539" s="10" t="s">
        <v>67</v>
      </c>
    </row>
    <row r="8540" spans="1:6" x14ac:dyDescent="0.2">
      <c r="A8540" s="2" t="s">
        <v>3872</v>
      </c>
      <c r="B8540" s="19">
        <v>2021</v>
      </c>
      <c r="C8540" s="6" t="str">
        <f t="shared" si="32"/>
        <v>SANER2021</v>
      </c>
      <c r="D8540" s="13" t="s">
        <v>16153</v>
      </c>
      <c r="E8540" s="14" t="s">
        <v>16154</v>
      </c>
      <c r="F8540" s="10" t="s">
        <v>67</v>
      </c>
    </row>
    <row r="8541" spans="1:6" x14ac:dyDescent="0.2">
      <c r="A8541" s="2" t="s">
        <v>3872</v>
      </c>
      <c r="B8541" s="18">
        <v>2021</v>
      </c>
      <c r="C8541" s="6" t="str">
        <f t="shared" si="32"/>
        <v>SANER2021</v>
      </c>
      <c r="D8541" s="11" t="s">
        <v>16155</v>
      </c>
      <c r="E8541" s="12" t="s">
        <v>16156</v>
      </c>
      <c r="F8541" s="10" t="s">
        <v>67</v>
      </c>
    </row>
    <row r="8542" spans="1:6" x14ac:dyDescent="0.2">
      <c r="A8542" s="2" t="s">
        <v>3872</v>
      </c>
      <c r="B8542" s="19">
        <v>2021</v>
      </c>
      <c r="C8542" s="6" t="str">
        <f t="shared" si="32"/>
        <v>SANER2021</v>
      </c>
      <c r="D8542" s="13" t="s">
        <v>16157</v>
      </c>
      <c r="E8542" s="14" t="s">
        <v>16158</v>
      </c>
      <c r="F8542" s="10" t="s">
        <v>67</v>
      </c>
    </row>
    <row r="8543" spans="1:6" x14ac:dyDescent="0.2">
      <c r="A8543" s="2" t="s">
        <v>3872</v>
      </c>
      <c r="B8543" s="18">
        <v>2021</v>
      </c>
      <c r="C8543" s="6" t="str">
        <f t="shared" si="32"/>
        <v>SANER2021</v>
      </c>
      <c r="D8543" s="11" t="s">
        <v>16159</v>
      </c>
      <c r="E8543" s="12" t="s">
        <v>16160</v>
      </c>
      <c r="F8543" s="10" t="s">
        <v>67</v>
      </c>
    </row>
    <row r="8544" spans="1:6" x14ac:dyDescent="0.2">
      <c r="A8544" s="2" t="s">
        <v>3872</v>
      </c>
      <c r="B8544" s="19">
        <v>2021</v>
      </c>
      <c r="C8544" s="6" t="str">
        <f t="shared" si="32"/>
        <v>SANER2021</v>
      </c>
      <c r="D8544" s="13" t="s">
        <v>16161</v>
      </c>
      <c r="E8544" s="14" t="s">
        <v>16162</v>
      </c>
      <c r="F8544" s="10" t="s">
        <v>67</v>
      </c>
    </row>
    <row r="8545" spans="1:6" x14ac:dyDescent="0.2">
      <c r="A8545" s="2" t="s">
        <v>3872</v>
      </c>
      <c r="B8545" s="18">
        <v>2021</v>
      </c>
      <c r="C8545" s="6" t="str">
        <f t="shared" si="32"/>
        <v>SANER2021</v>
      </c>
      <c r="D8545" s="11" t="s">
        <v>16163</v>
      </c>
      <c r="E8545" s="12" t="s">
        <v>16164</v>
      </c>
      <c r="F8545" s="10" t="s">
        <v>67</v>
      </c>
    </row>
    <row r="8546" spans="1:6" x14ac:dyDescent="0.2">
      <c r="A8546" s="2" t="s">
        <v>3872</v>
      </c>
      <c r="B8546" s="19">
        <v>2021</v>
      </c>
      <c r="C8546" s="6" t="str">
        <f t="shared" si="32"/>
        <v>SANER2021</v>
      </c>
      <c r="D8546" s="13" t="s">
        <v>16165</v>
      </c>
      <c r="E8546" s="14" t="s">
        <v>16166</v>
      </c>
      <c r="F8546" s="10" t="s">
        <v>67</v>
      </c>
    </row>
    <row r="8547" spans="1:6" x14ac:dyDescent="0.2">
      <c r="A8547" s="2" t="s">
        <v>3872</v>
      </c>
      <c r="B8547" s="18">
        <v>2021</v>
      </c>
      <c r="C8547" s="6" t="str">
        <f t="shared" si="32"/>
        <v>SANER2021</v>
      </c>
      <c r="D8547" s="11" t="s">
        <v>16167</v>
      </c>
      <c r="E8547" s="12" t="s">
        <v>16168</v>
      </c>
      <c r="F8547" s="10" t="s">
        <v>67</v>
      </c>
    </row>
    <row r="8548" spans="1:6" x14ac:dyDescent="0.2">
      <c r="A8548" s="2" t="s">
        <v>3872</v>
      </c>
      <c r="B8548" s="19">
        <v>2021</v>
      </c>
      <c r="C8548" s="6" t="str">
        <f t="shared" si="32"/>
        <v>SANER2021</v>
      </c>
      <c r="D8548" s="13" t="s">
        <v>16169</v>
      </c>
      <c r="E8548" s="14" t="s">
        <v>16170</v>
      </c>
      <c r="F8548" s="10" t="s">
        <v>67</v>
      </c>
    </row>
    <row r="8549" spans="1:6" x14ac:dyDescent="0.2">
      <c r="A8549" s="2" t="s">
        <v>3872</v>
      </c>
      <c r="B8549" s="18">
        <v>2021</v>
      </c>
      <c r="C8549" s="6" t="str">
        <f t="shared" si="32"/>
        <v>SANER2021</v>
      </c>
      <c r="D8549" s="11" t="s">
        <v>16171</v>
      </c>
      <c r="E8549" s="12" t="s">
        <v>16172</v>
      </c>
      <c r="F8549" s="10" t="s">
        <v>67</v>
      </c>
    </row>
    <row r="8550" spans="1:6" x14ac:dyDescent="0.2">
      <c r="A8550" s="2" t="s">
        <v>3872</v>
      </c>
      <c r="B8550" s="19">
        <v>2021</v>
      </c>
      <c r="C8550" s="6" t="str">
        <f t="shared" si="32"/>
        <v>SANER2021</v>
      </c>
      <c r="D8550" s="13" t="s">
        <v>16173</v>
      </c>
      <c r="E8550" s="14" t="s">
        <v>16174</v>
      </c>
      <c r="F8550" s="10" t="s">
        <v>67</v>
      </c>
    </row>
    <row r="8551" spans="1:6" x14ac:dyDescent="0.2">
      <c r="A8551" s="2" t="s">
        <v>3872</v>
      </c>
      <c r="B8551" s="18">
        <v>2021</v>
      </c>
      <c r="C8551" s="6" t="str">
        <f t="shared" si="32"/>
        <v>SANER2021</v>
      </c>
      <c r="D8551" s="11" t="s">
        <v>16175</v>
      </c>
      <c r="E8551" s="12" t="s">
        <v>16176</v>
      </c>
      <c r="F8551" s="10" t="s">
        <v>67</v>
      </c>
    </row>
    <row r="8552" spans="1:6" x14ac:dyDescent="0.2">
      <c r="A8552" s="2" t="s">
        <v>3872</v>
      </c>
      <c r="B8552" s="19">
        <v>2022</v>
      </c>
      <c r="C8552" s="6" t="str">
        <f t="shared" si="32"/>
        <v>SANER2022</v>
      </c>
      <c r="D8552" s="13" t="s">
        <v>16177</v>
      </c>
      <c r="E8552" s="14" t="s">
        <v>16178</v>
      </c>
      <c r="F8552" s="10" t="s">
        <v>67</v>
      </c>
    </row>
    <row r="8553" spans="1:6" x14ac:dyDescent="0.2">
      <c r="A8553" s="2" t="s">
        <v>3872</v>
      </c>
      <c r="B8553" s="18">
        <v>2022</v>
      </c>
      <c r="C8553" s="6" t="str">
        <f t="shared" si="32"/>
        <v>SANER2022</v>
      </c>
      <c r="D8553" s="11" t="s">
        <v>16179</v>
      </c>
      <c r="E8553" s="12" t="s">
        <v>16180</v>
      </c>
      <c r="F8553" s="10" t="s">
        <v>67</v>
      </c>
    </row>
    <row r="8554" spans="1:6" x14ac:dyDescent="0.2">
      <c r="A8554" s="2" t="s">
        <v>3872</v>
      </c>
      <c r="B8554" s="19">
        <v>2022</v>
      </c>
      <c r="C8554" s="6" t="str">
        <f t="shared" si="32"/>
        <v>SANER2022</v>
      </c>
      <c r="D8554" s="13" t="s">
        <v>16181</v>
      </c>
      <c r="E8554" s="14" t="s">
        <v>16182</v>
      </c>
      <c r="F8554" s="10" t="s">
        <v>67</v>
      </c>
    </row>
    <row r="8555" spans="1:6" x14ac:dyDescent="0.2">
      <c r="A8555" s="2" t="s">
        <v>3872</v>
      </c>
      <c r="B8555" s="18">
        <v>2022</v>
      </c>
      <c r="C8555" s="6" t="str">
        <f t="shared" si="32"/>
        <v>SANER2022</v>
      </c>
      <c r="D8555" s="11" t="s">
        <v>16183</v>
      </c>
      <c r="E8555" s="12" t="s">
        <v>16184</v>
      </c>
      <c r="F8555" s="10" t="s">
        <v>67</v>
      </c>
    </row>
    <row r="8556" spans="1:6" x14ac:dyDescent="0.2">
      <c r="A8556" s="2" t="s">
        <v>3872</v>
      </c>
      <c r="B8556" s="19">
        <v>2022</v>
      </c>
      <c r="C8556" s="6" t="str">
        <f t="shared" si="32"/>
        <v>SANER2022</v>
      </c>
      <c r="D8556" s="13" t="s">
        <v>16185</v>
      </c>
      <c r="E8556" s="14" t="s">
        <v>16186</v>
      </c>
      <c r="F8556" s="10" t="s">
        <v>67</v>
      </c>
    </row>
    <row r="8557" spans="1:6" x14ac:dyDescent="0.2">
      <c r="A8557" s="2" t="s">
        <v>3872</v>
      </c>
      <c r="B8557" s="18">
        <v>2022</v>
      </c>
      <c r="C8557" s="6" t="str">
        <f t="shared" si="32"/>
        <v>SANER2022</v>
      </c>
      <c r="D8557" s="11" t="s">
        <v>16187</v>
      </c>
      <c r="E8557" s="12" t="s">
        <v>16188</v>
      </c>
      <c r="F8557" s="10" t="s">
        <v>67</v>
      </c>
    </row>
    <row r="8558" spans="1:6" x14ac:dyDescent="0.2">
      <c r="A8558" s="2" t="s">
        <v>3872</v>
      </c>
      <c r="B8558" s="19">
        <v>2022</v>
      </c>
      <c r="C8558" s="6" t="str">
        <f t="shared" si="32"/>
        <v>SANER2022</v>
      </c>
      <c r="D8558" s="13" t="s">
        <v>16189</v>
      </c>
      <c r="E8558" s="14" t="s">
        <v>16190</v>
      </c>
      <c r="F8558" s="10" t="s">
        <v>67</v>
      </c>
    </row>
    <row r="8559" spans="1:6" x14ac:dyDescent="0.2">
      <c r="A8559" s="2" t="s">
        <v>3872</v>
      </c>
      <c r="B8559" s="18">
        <v>2022</v>
      </c>
      <c r="C8559" s="6" t="str">
        <f t="shared" si="32"/>
        <v>SANER2022</v>
      </c>
      <c r="D8559" s="11" t="s">
        <v>16191</v>
      </c>
      <c r="E8559" s="12" t="s">
        <v>16192</v>
      </c>
      <c r="F8559" s="10" t="s">
        <v>67</v>
      </c>
    </row>
    <row r="8560" spans="1:6" x14ac:dyDescent="0.2">
      <c r="A8560" s="2" t="s">
        <v>3872</v>
      </c>
      <c r="B8560" s="19">
        <v>2022</v>
      </c>
      <c r="C8560" s="6" t="str">
        <f t="shared" si="32"/>
        <v>SANER2022</v>
      </c>
      <c r="D8560" s="13" t="s">
        <v>16193</v>
      </c>
      <c r="E8560" s="14" t="s">
        <v>16194</v>
      </c>
      <c r="F8560" s="10" t="s">
        <v>67</v>
      </c>
    </row>
    <row r="8561" spans="1:6" x14ac:dyDescent="0.2">
      <c r="A8561" s="2" t="s">
        <v>3872</v>
      </c>
      <c r="B8561" s="18">
        <v>2022</v>
      </c>
      <c r="C8561" s="6" t="str">
        <f t="shared" si="32"/>
        <v>SANER2022</v>
      </c>
      <c r="D8561" s="11" t="s">
        <v>16195</v>
      </c>
      <c r="E8561" s="12" t="s">
        <v>16196</v>
      </c>
      <c r="F8561" s="10" t="s">
        <v>67</v>
      </c>
    </row>
    <row r="8562" spans="1:6" x14ac:dyDescent="0.2">
      <c r="A8562" s="2" t="s">
        <v>3872</v>
      </c>
      <c r="B8562" s="19">
        <v>2022</v>
      </c>
      <c r="C8562" s="6" t="str">
        <f t="shared" si="32"/>
        <v>SANER2022</v>
      </c>
      <c r="D8562" s="13" t="s">
        <v>16197</v>
      </c>
      <c r="E8562" s="14" t="s">
        <v>16198</v>
      </c>
      <c r="F8562" s="10" t="s">
        <v>67</v>
      </c>
    </row>
    <row r="8563" spans="1:6" x14ac:dyDescent="0.2">
      <c r="A8563" s="2" t="s">
        <v>3872</v>
      </c>
      <c r="B8563" s="18">
        <v>2022</v>
      </c>
      <c r="C8563" s="6" t="str">
        <f t="shared" si="32"/>
        <v>SANER2022</v>
      </c>
      <c r="D8563" s="11" t="s">
        <v>16199</v>
      </c>
      <c r="E8563" s="12" t="s">
        <v>16200</v>
      </c>
      <c r="F8563" s="10" t="s">
        <v>67</v>
      </c>
    </row>
    <row r="8564" spans="1:6" x14ac:dyDescent="0.2">
      <c r="A8564" s="2" t="s">
        <v>3872</v>
      </c>
      <c r="B8564" s="19">
        <v>2022</v>
      </c>
      <c r="C8564" s="6" t="str">
        <f t="shared" si="32"/>
        <v>SANER2022</v>
      </c>
      <c r="D8564" s="13" t="s">
        <v>16201</v>
      </c>
      <c r="E8564" s="14" t="s">
        <v>16202</v>
      </c>
      <c r="F8564" s="10" t="s">
        <v>67</v>
      </c>
    </row>
    <row r="8565" spans="1:6" x14ac:dyDescent="0.2">
      <c r="A8565" s="2" t="s">
        <v>3872</v>
      </c>
      <c r="B8565" s="18">
        <v>2022</v>
      </c>
      <c r="C8565" s="6" t="str">
        <f t="shared" si="32"/>
        <v>SANER2022</v>
      </c>
      <c r="D8565" s="11" t="s">
        <v>16203</v>
      </c>
      <c r="E8565" s="12" t="s">
        <v>16204</v>
      </c>
      <c r="F8565" s="10" t="s">
        <v>67</v>
      </c>
    </row>
    <row r="8566" spans="1:6" x14ac:dyDescent="0.2">
      <c r="A8566" s="2" t="s">
        <v>3872</v>
      </c>
      <c r="B8566" s="19">
        <v>2022</v>
      </c>
      <c r="C8566" s="6" t="str">
        <f t="shared" si="32"/>
        <v>SANER2022</v>
      </c>
      <c r="D8566" s="13" t="s">
        <v>16205</v>
      </c>
      <c r="E8566" s="14" t="s">
        <v>16206</v>
      </c>
      <c r="F8566" s="10" t="s">
        <v>67</v>
      </c>
    </row>
    <row r="8567" spans="1:6" x14ac:dyDescent="0.2">
      <c r="A8567" s="2" t="s">
        <v>3872</v>
      </c>
      <c r="B8567" s="18">
        <v>2022</v>
      </c>
      <c r="C8567" s="6" t="str">
        <f t="shared" si="32"/>
        <v>SANER2022</v>
      </c>
      <c r="D8567" s="11" t="s">
        <v>16207</v>
      </c>
      <c r="E8567" s="12" t="s">
        <v>16208</v>
      </c>
      <c r="F8567" s="10" t="s">
        <v>67</v>
      </c>
    </row>
    <row r="8568" spans="1:6" x14ac:dyDescent="0.2">
      <c r="A8568" s="2" t="s">
        <v>3872</v>
      </c>
      <c r="B8568" s="19">
        <v>2022</v>
      </c>
      <c r="C8568" s="6" t="str">
        <f t="shared" si="32"/>
        <v>SANER2022</v>
      </c>
      <c r="D8568" s="13" t="s">
        <v>16209</v>
      </c>
      <c r="E8568" s="14" t="s">
        <v>16210</v>
      </c>
      <c r="F8568" s="10" t="s">
        <v>67</v>
      </c>
    </row>
    <row r="8569" spans="1:6" x14ac:dyDescent="0.2">
      <c r="A8569" s="2" t="s">
        <v>3872</v>
      </c>
      <c r="B8569" s="18">
        <v>2022</v>
      </c>
      <c r="C8569" s="6" t="str">
        <f t="shared" si="32"/>
        <v>SANER2022</v>
      </c>
      <c r="D8569" s="11" t="s">
        <v>16211</v>
      </c>
      <c r="E8569" s="12" t="s">
        <v>16212</v>
      </c>
      <c r="F8569" s="10" t="s">
        <v>67</v>
      </c>
    </row>
    <row r="8570" spans="1:6" x14ac:dyDescent="0.2">
      <c r="A8570" s="2" t="s">
        <v>3872</v>
      </c>
      <c r="B8570" s="19">
        <v>2022</v>
      </c>
      <c r="C8570" s="6" t="str">
        <f t="shared" si="32"/>
        <v>SANER2022</v>
      </c>
      <c r="D8570" s="13" t="s">
        <v>16213</v>
      </c>
      <c r="E8570" s="14" t="s">
        <v>16214</v>
      </c>
      <c r="F8570" s="10" t="s">
        <v>67</v>
      </c>
    </row>
    <row r="8571" spans="1:6" x14ac:dyDescent="0.2">
      <c r="A8571" s="2" t="s">
        <v>3872</v>
      </c>
      <c r="B8571" s="18">
        <v>2021</v>
      </c>
      <c r="C8571" s="6" t="str">
        <f t="shared" si="32"/>
        <v>SANER2021</v>
      </c>
      <c r="D8571" s="11" t="s">
        <v>16215</v>
      </c>
      <c r="E8571" s="12" t="s">
        <v>16216</v>
      </c>
      <c r="F8571" s="10" t="s">
        <v>67</v>
      </c>
    </row>
    <row r="8572" spans="1:6" x14ac:dyDescent="0.2">
      <c r="A8572" s="2" t="s">
        <v>3872</v>
      </c>
      <c r="B8572" s="19">
        <v>2021</v>
      </c>
      <c r="C8572" s="6" t="str">
        <f t="shared" si="32"/>
        <v>SANER2021</v>
      </c>
      <c r="D8572" s="13" t="s">
        <v>16217</v>
      </c>
      <c r="E8572" s="14" t="s">
        <v>16218</v>
      </c>
      <c r="F8572" s="10" t="s">
        <v>67</v>
      </c>
    </row>
    <row r="8573" spans="1:6" x14ac:dyDescent="0.2">
      <c r="A8573" s="2" t="s">
        <v>3872</v>
      </c>
      <c r="B8573" s="18">
        <v>2021</v>
      </c>
      <c r="C8573" s="6" t="str">
        <f t="shared" si="32"/>
        <v>SANER2021</v>
      </c>
      <c r="D8573" s="11" t="s">
        <v>16219</v>
      </c>
      <c r="E8573" s="12" t="s">
        <v>16220</v>
      </c>
      <c r="F8573" s="10" t="s">
        <v>67</v>
      </c>
    </row>
    <row r="8574" spans="1:6" x14ac:dyDescent="0.2">
      <c r="A8574" s="2" t="s">
        <v>3872</v>
      </c>
      <c r="B8574" s="19">
        <v>2021</v>
      </c>
      <c r="C8574" s="6" t="str">
        <f t="shared" si="32"/>
        <v>SANER2021</v>
      </c>
      <c r="D8574" s="13" t="s">
        <v>16221</v>
      </c>
      <c r="E8574" s="14" t="s">
        <v>16222</v>
      </c>
      <c r="F8574" s="10" t="s">
        <v>67</v>
      </c>
    </row>
    <row r="8575" spans="1:6" x14ac:dyDescent="0.2">
      <c r="A8575" s="2" t="s">
        <v>3872</v>
      </c>
      <c r="B8575" s="18">
        <v>2021</v>
      </c>
      <c r="C8575" s="6" t="str">
        <f t="shared" si="32"/>
        <v>SANER2021</v>
      </c>
      <c r="D8575" s="11" t="s">
        <v>16223</v>
      </c>
      <c r="E8575" s="12" t="s">
        <v>16224</v>
      </c>
      <c r="F8575" s="10" t="s">
        <v>67</v>
      </c>
    </row>
    <row r="8576" spans="1:6" x14ac:dyDescent="0.2">
      <c r="A8576" s="2" t="s">
        <v>3872</v>
      </c>
      <c r="B8576" s="19">
        <v>2021</v>
      </c>
      <c r="C8576" s="6" t="str">
        <f t="shared" si="32"/>
        <v>SANER2021</v>
      </c>
      <c r="D8576" s="13" t="s">
        <v>16225</v>
      </c>
      <c r="E8576" s="14" t="s">
        <v>16226</v>
      </c>
      <c r="F8576" s="10" t="s">
        <v>67</v>
      </c>
    </row>
    <row r="8577" spans="1:6" x14ac:dyDescent="0.2">
      <c r="A8577" s="2" t="s">
        <v>3872</v>
      </c>
      <c r="B8577" s="18">
        <v>2021</v>
      </c>
      <c r="C8577" s="6" t="str">
        <f t="shared" si="32"/>
        <v>SANER2021</v>
      </c>
      <c r="D8577" s="11" t="s">
        <v>16227</v>
      </c>
      <c r="E8577" s="12" t="s">
        <v>16228</v>
      </c>
      <c r="F8577" s="10" t="s">
        <v>67</v>
      </c>
    </row>
    <row r="8578" spans="1:6" x14ac:dyDescent="0.2">
      <c r="A8578" s="2" t="s">
        <v>3872</v>
      </c>
      <c r="B8578" s="19">
        <v>2021</v>
      </c>
      <c r="C8578" s="6" t="str">
        <f t="shared" si="32"/>
        <v>SANER2021</v>
      </c>
      <c r="D8578" s="13" t="s">
        <v>16229</v>
      </c>
      <c r="E8578" s="14" t="s">
        <v>16230</v>
      </c>
      <c r="F8578" s="10" t="s">
        <v>67</v>
      </c>
    </row>
    <row r="8579" spans="1:6" x14ac:dyDescent="0.2">
      <c r="A8579" s="2" t="s">
        <v>3872</v>
      </c>
      <c r="B8579" s="18">
        <v>2021</v>
      </c>
      <c r="C8579" s="6" t="str">
        <f t="shared" si="32"/>
        <v>SANER2021</v>
      </c>
      <c r="D8579" s="11" t="s">
        <v>16231</v>
      </c>
      <c r="E8579" s="12" t="s">
        <v>16232</v>
      </c>
      <c r="F8579" s="10" t="s">
        <v>67</v>
      </c>
    </row>
    <row r="8580" spans="1:6" x14ac:dyDescent="0.2">
      <c r="A8580" s="2" t="s">
        <v>3872</v>
      </c>
      <c r="B8580" s="19">
        <v>2021</v>
      </c>
      <c r="C8580" s="6" t="str">
        <f t="shared" si="32"/>
        <v>SANER2021</v>
      </c>
      <c r="D8580" s="13" t="s">
        <v>16233</v>
      </c>
      <c r="E8580" s="14" t="s">
        <v>16234</v>
      </c>
      <c r="F8580" s="10" t="s">
        <v>67</v>
      </c>
    </row>
    <row r="8581" spans="1:6" x14ac:dyDescent="0.2">
      <c r="A8581" s="2" t="s">
        <v>3872</v>
      </c>
      <c r="B8581" s="18">
        <v>2021</v>
      </c>
      <c r="C8581" s="6" t="str">
        <f t="shared" si="32"/>
        <v>SANER2021</v>
      </c>
      <c r="D8581" s="11" t="s">
        <v>16235</v>
      </c>
      <c r="E8581" s="12" t="s">
        <v>16236</v>
      </c>
      <c r="F8581" s="10" t="s">
        <v>67</v>
      </c>
    </row>
    <row r="8582" spans="1:6" x14ac:dyDescent="0.2">
      <c r="A8582" s="2" t="s">
        <v>3872</v>
      </c>
      <c r="B8582" s="19">
        <v>2021</v>
      </c>
      <c r="C8582" s="6" t="str">
        <f t="shared" si="32"/>
        <v>SANER2021</v>
      </c>
      <c r="D8582" s="13" t="s">
        <v>16237</v>
      </c>
      <c r="E8582" s="14" t="s">
        <v>16238</v>
      </c>
      <c r="F8582" s="10" t="s">
        <v>67</v>
      </c>
    </row>
    <row r="8583" spans="1:6" x14ac:dyDescent="0.2">
      <c r="A8583" s="2" t="s">
        <v>3872</v>
      </c>
      <c r="B8583" s="18">
        <v>2021</v>
      </c>
      <c r="C8583" s="6" t="str">
        <f t="shared" si="32"/>
        <v>SANER2021</v>
      </c>
      <c r="D8583" s="11" t="s">
        <v>16239</v>
      </c>
      <c r="E8583" s="12" t="s">
        <v>16240</v>
      </c>
      <c r="F8583" s="10" t="s">
        <v>67</v>
      </c>
    </row>
    <row r="8584" spans="1:6" x14ac:dyDescent="0.2">
      <c r="A8584" s="2" t="s">
        <v>3872</v>
      </c>
      <c r="B8584" s="19">
        <v>2021</v>
      </c>
      <c r="C8584" s="6" t="str">
        <f t="shared" si="32"/>
        <v>SANER2021</v>
      </c>
      <c r="D8584" s="13" t="s">
        <v>16241</v>
      </c>
      <c r="E8584" s="14" t="s">
        <v>16242</v>
      </c>
      <c r="F8584" s="10" t="s">
        <v>67</v>
      </c>
    </row>
    <row r="8585" spans="1:6" x14ac:dyDescent="0.2">
      <c r="A8585" s="2" t="s">
        <v>3872</v>
      </c>
      <c r="B8585" s="18">
        <v>2021</v>
      </c>
      <c r="C8585" s="6" t="str">
        <f t="shared" si="32"/>
        <v>SANER2021</v>
      </c>
      <c r="D8585" s="11" t="s">
        <v>16243</v>
      </c>
      <c r="E8585" s="12" t="s">
        <v>16244</v>
      </c>
      <c r="F8585" s="10" t="s">
        <v>67</v>
      </c>
    </row>
    <row r="8586" spans="1:6" x14ac:dyDescent="0.2">
      <c r="A8586" s="2" t="s">
        <v>3872</v>
      </c>
      <c r="B8586" s="19">
        <v>2021</v>
      </c>
      <c r="C8586" s="6" t="str">
        <f t="shared" si="32"/>
        <v>SANER2021</v>
      </c>
      <c r="D8586" s="13" t="s">
        <v>16245</v>
      </c>
      <c r="E8586" s="14" t="s">
        <v>16246</v>
      </c>
      <c r="F8586" s="10" t="s">
        <v>67</v>
      </c>
    </row>
    <row r="8587" spans="1:6" x14ac:dyDescent="0.2">
      <c r="A8587" s="2" t="s">
        <v>3872</v>
      </c>
      <c r="B8587" s="18">
        <v>2021</v>
      </c>
      <c r="C8587" s="6" t="str">
        <f t="shared" si="32"/>
        <v>SANER2021</v>
      </c>
      <c r="D8587" s="11" t="s">
        <v>16247</v>
      </c>
      <c r="E8587" s="12" t="s">
        <v>16248</v>
      </c>
      <c r="F8587" s="10" t="s">
        <v>67</v>
      </c>
    </row>
    <row r="8588" spans="1:6" x14ac:dyDescent="0.2">
      <c r="A8588" s="2" t="s">
        <v>3872</v>
      </c>
      <c r="B8588" s="19">
        <v>2021</v>
      </c>
      <c r="C8588" s="6" t="str">
        <f t="shared" ref="C8588:C8842" si="33">CONCATENATE(A8588,B8588)</f>
        <v>SANER2021</v>
      </c>
      <c r="D8588" s="13" t="s">
        <v>16249</v>
      </c>
      <c r="E8588" s="14" t="s">
        <v>16250</v>
      </c>
      <c r="F8588" s="10" t="s">
        <v>67</v>
      </c>
    </row>
    <row r="8589" spans="1:6" x14ac:dyDescent="0.2">
      <c r="A8589" s="2" t="s">
        <v>3872</v>
      </c>
      <c r="B8589" s="18">
        <v>2022</v>
      </c>
      <c r="C8589" s="6" t="str">
        <f t="shared" si="33"/>
        <v>SANER2022</v>
      </c>
      <c r="D8589" s="11" t="s">
        <v>29</v>
      </c>
      <c r="E8589" s="12" t="s">
        <v>16251</v>
      </c>
      <c r="F8589" s="10" t="s">
        <v>67</v>
      </c>
    </row>
    <row r="8590" spans="1:6" x14ac:dyDescent="0.2">
      <c r="A8590" s="2" t="s">
        <v>3872</v>
      </c>
      <c r="B8590" s="19">
        <v>2022</v>
      </c>
      <c r="C8590" s="6" t="str">
        <f t="shared" si="33"/>
        <v>SANER2022</v>
      </c>
      <c r="D8590" s="13" t="s">
        <v>16252</v>
      </c>
      <c r="E8590" s="14" t="s">
        <v>16253</v>
      </c>
      <c r="F8590" s="10" t="s">
        <v>67</v>
      </c>
    </row>
    <row r="8591" spans="1:6" x14ac:dyDescent="0.2">
      <c r="A8591" s="2" t="s">
        <v>3872</v>
      </c>
      <c r="B8591" s="18">
        <v>2022</v>
      </c>
      <c r="C8591" s="6" t="str">
        <f t="shared" si="33"/>
        <v>SANER2022</v>
      </c>
      <c r="D8591" s="11" t="s">
        <v>16254</v>
      </c>
      <c r="E8591" s="12" t="s">
        <v>16255</v>
      </c>
      <c r="F8591" s="10" t="s">
        <v>67</v>
      </c>
    </row>
    <row r="8592" spans="1:6" x14ac:dyDescent="0.2">
      <c r="A8592" s="2" t="s">
        <v>3872</v>
      </c>
      <c r="B8592" s="19">
        <v>2022</v>
      </c>
      <c r="C8592" s="6" t="str">
        <f t="shared" si="33"/>
        <v>SANER2022</v>
      </c>
      <c r="D8592" s="13" t="s">
        <v>16256</v>
      </c>
      <c r="E8592" s="14" t="s">
        <v>16257</v>
      </c>
      <c r="F8592" s="10" t="s">
        <v>67</v>
      </c>
    </row>
    <row r="8593" spans="1:6" x14ac:dyDescent="0.2">
      <c r="A8593" s="2" t="s">
        <v>3872</v>
      </c>
      <c r="B8593" s="18">
        <v>2022</v>
      </c>
      <c r="C8593" s="6" t="str">
        <f t="shared" si="33"/>
        <v>SANER2022</v>
      </c>
      <c r="D8593" s="11" t="s">
        <v>16258</v>
      </c>
      <c r="E8593" s="12" t="s">
        <v>16259</v>
      </c>
      <c r="F8593" s="10" t="s">
        <v>67</v>
      </c>
    </row>
    <row r="8594" spans="1:6" x14ac:dyDescent="0.2">
      <c r="A8594" s="2" t="s">
        <v>3872</v>
      </c>
      <c r="B8594" s="19">
        <v>2022</v>
      </c>
      <c r="C8594" s="6" t="str">
        <f t="shared" si="33"/>
        <v>SANER2022</v>
      </c>
      <c r="D8594" s="13" t="s">
        <v>16260</v>
      </c>
      <c r="E8594" s="14" t="s">
        <v>16261</v>
      </c>
      <c r="F8594" s="10" t="s">
        <v>67</v>
      </c>
    </row>
    <row r="8595" spans="1:6" x14ac:dyDescent="0.2">
      <c r="A8595" s="2" t="s">
        <v>3872</v>
      </c>
      <c r="B8595" s="18">
        <v>2022</v>
      </c>
      <c r="C8595" s="6" t="str">
        <f t="shared" si="33"/>
        <v>SANER2022</v>
      </c>
      <c r="D8595" s="11" t="s">
        <v>16262</v>
      </c>
      <c r="E8595" s="12" t="s">
        <v>16263</v>
      </c>
      <c r="F8595" s="10" t="s">
        <v>67</v>
      </c>
    </row>
    <row r="8596" spans="1:6" x14ac:dyDescent="0.2">
      <c r="A8596" s="2" t="s">
        <v>3872</v>
      </c>
      <c r="B8596" s="19">
        <v>2022</v>
      </c>
      <c r="C8596" s="6" t="str">
        <f t="shared" si="33"/>
        <v>SANER2022</v>
      </c>
      <c r="D8596" s="13" t="s">
        <v>16264</v>
      </c>
      <c r="E8596" s="14" t="s">
        <v>16265</v>
      </c>
      <c r="F8596" s="10" t="s">
        <v>67</v>
      </c>
    </row>
    <row r="8597" spans="1:6" x14ac:dyDescent="0.2">
      <c r="A8597" s="2" t="s">
        <v>3872</v>
      </c>
      <c r="B8597" s="18">
        <v>2022</v>
      </c>
      <c r="C8597" s="6" t="str">
        <f t="shared" si="33"/>
        <v>SANER2022</v>
      </c>
      <c r="D8597" s="11" t="s">
        <v>16266</v>
      </c>
      <c r="E8597" s="12" t="s">
        <v>16267</v>
      </c>
      <c r="F8597" s="10" t="s">
        <v>67</v>
      </c>
    </row>
    <row r="8598" spans="1:6" x14ac:dyDescent="0.2">
      <c r="A8598" s="2" t="s">
        <v>3872</v>
      </c>
      <c r="B8598" s="19">
        <v>2022</v>
      </c>
      <c r="C8598" s="6" t="str">
        <f t="shared" si="33"/>
        <v>SANER2022</v>
      </c>
      <c r="D8598" s="13" t="s">
        <v>30</v>
      </c>
      <c r="E8598" s="14" t="s">
        <v>16268</v>
      </c>
      <c r="F8598" s="10" t="s">
        <v>67</v>
      </c>
    </row>
    <row r="8599" spans="1:6" x14ac:dyDescent="0.2">
      <c r="A8599" s="2" t="s">
        <v>3872</v>
      </c>
      <c r="B8599" s="18">
        <v>2022</v>
      </c>
      <c r="C8599" s="6" t="str">
        <f t="shared" si="33"/>
        <v>SANER2022</v>
      </c>
      <c r="D8599" s="11" t="s">
        <v>16269</v>
      </c>
      <c r="E8599" s="12" t="s">
        <v>16270</v>
      </c>
      <c r="F8599" s="10" t="s">
        <v>67</v>
      </c>
    </row>
    <row r="8600" spans="1:6" x14ac:dyDescent="0.2">
      <c r="A8600" s="2" t="s">
        <v>3872</v>
      </c>
      <c r="B8600" s="19">
        <v>2022</v>
      </c>
      <c r="C8600" s="6" t="str">
        <f t="shared" si="33"/>
        <v>SANER2022</v>
      </c>
      <c r="D8600" s="13" t="s">
        <v>16271</v>
      </c>
      <c r="E8600" s="14" t="s">
        <v>16272</v>
      </c>
      <c r="F8600" s="10" t="s">
        <v>67</v>
      </c>
    </row>
    <row r="8601" spans="1:6" x14ac:dyDescent="0.2">
      <c r="A8601" s="2" t="s">
        <v>3872</v>
      </c>
      <c r="B8601" s="18">
        <v>2022</v>
      </c>
      <c r="C8601" s="6" t="str">
        <f t="shared" si="33"/>
        <v>SANER2022</v>
      </c>
      <c r="D8601" s="11" t="s">
        <v>16273</v>
      </c>
      <c r="E8601" s="12" t="s">
        <v>16274</v>
      </c>
      <c r="F8601" s="10" t="s">
        <v>67</v>
      </c>
    </row>
    <row r="8602" spans="1:6" x14ac:dyDescent="0.2">
      <c r="A8602" s="2" t="s">
        <v>3872</v>
      </c>
      <c r="B8602" s="19">
        <v>2022</v>
      </c>
      <c r="C8602" s="6" t="str">
        <f t="shared" si="33"/>
        <v>SANER2022</v>
      </c>
      <c r="D8602" s="13" t="s">
        <v>16275</v>
      </c>
      <c r="E8602" s="14" t="s">
        <v>16276</v>
      </c>
      <c r="F8602" s="10" t="s">
        <v>67</v>
      </c>
    </row>
    <row r="8603" spans="1:6" x14ac:dyDescent="0.2">
      <c r="A8603" s="2" t="s">
        <v>3872</v>
      </c>
      <c r="B8603" s="18">
        <v>2022</v>
      </c>
      <c r="C8603" s="6" t="str">
        <f t="shared" si="33"/>
        <v>SANER2022</v>
      </c>
      <c r="D8603" s="11" t="s">
        <v>16277</v>
      </c>
      <c r="E8603" s="12" t="s">
        <v>16278</v>
      </c>
      <c r="F8603" s="10" t="s">
        <v>67</v>
      </c>
    </row>
    <row r="8604" spans="1:6" x14ac:dyDescent="0.2">
      <c r="A8604" s="2" t="s">
        <v>3872</v>
      </c>
      <c r="B8604" s="19">
        <v>2022</v>
      </c>
      <c r="C8604" s="6" t="str">
        <f t="shared" si="33"/>
        <v>SANER2022</v>
      </c>
      <c r="D8604" s="13" t="s">
        <v>16279</v>
      </c>
      <c r="E8604" s="14" t="s">
        <v>16280</v>
      </c>
      <c r="F8604" s="10" t="s">
        <v>67</v>
      </c>
    </row>
    <row r="8605" spans="1:6" x14ac:dyDescent="0.2">
      <c r="A8605" s="2" t="s">
        <v>3872</v>
      </c>
      <c r="B8605" s="18">
        <v>2022</v>
      </c>
      <c r="C8605" s="6" t="str">
        <f t="shared" si="33"/>
        <v>SANER2022</v>
      </c>
      <c r="D8605" s="11" t="s">
        <v>16281</v>
      </c>
      <c r="E8605" s="12" t="s">
        <v>16282</v>
      </c>
      <c r="F8605" s="10" t="s">
        <v>67</v>
      </c>
    </row>
    <row r="8606" spans="1:6" x14ac:dyDescent="0.2">
      <c r="A8606" s="2" t="s">
        <v>3872</v>
      </c>
      <c r="B8606" s="19">
        <v>2022</v>
      </c>
      <c r="C8606" s="6" t="str">
        <f t="shared" si="33"/>
        <v>SANER2022</v>
      </c>
      <c r="D8606" s="13" t="s">
        <v>16283</v>
      </c>
      <c r="E8606" s="14" t="s">
        <v>16284</v>
      </c>
      <c r="F8606" s="10" t="s">
        <v>67</v>
      </c>
    </row>
    <row r="8607" spans="1:6" x14ac:dyDescent="0.2">
      <c r="A8607" s="2" t="s">
        <v>3872</v>
      </c>
      <c r="B8607" s="18">
        <v>2022</v>
      </c>
      <c r="C8607" s="6" t="str">
        <f t="shared" si="33"/>
        <v>SANER2022</v>
      </c>
      <c r="D8607" s="11" t="s">
        <v>16285</v>
      </c>
      <c r="E8607" s="12" t="s">
        <v>16286</v>
      </c>
      <c r="F8607" s="10" t="s">
        <v>67</v>
      </c>
    </row>
    <row r="8608" spans="1:6" x14ac:dyDescent="0.2">
      <c r="A8608" s="2" t="s">
        <v>3872</v>
      </c>
      <c r="B8608" s="19">
        <v>2022</v>
      </c>
      <c r="C8608" s="6" t="str">
        <f t="shared" si="33"/>
        <v>SANER2022</v>
      </c>
      <c r="D8608" s="13" t="s">
        <v>16287</v>
      </c>
      <c r="E8608" s="14" t="s">
        <v>16288</v>
      </c>
      <c r="F8608" s="10" t="s">
        <v>67</v>
      </c>
    </row>
    <row r="8609" spans="1:6" x14ac:dyDescent="0.2">
      <c r="A8609" s="2" t="s">
        <v>3872</v>
      </c>
      <c r="B8609" s="18">
        <v>2022</v>
      </c>
      <c r="C8609" s="6" t="str">
        <f t="shared" si="33"/>
        <v>SANER2022</v>
      </c>
      <c r="D8609" s="11" t="s">
        <v>16289</v>
      </c>
      <c r="E8609" s="12" t="s">
        <v>16290</v>
      </c>
      <c r="F8609" s="10" t="s">
        <v>67</v>
      </c>
    </row>
    <row r="8610" spans="1:6" x14ac:dyDescent="0.2">
      <c r="A8610" s="2" t="s">
        <v>3872</v>
      </c>
      <c r="B8610" s="19">
        <v>2022</v>
      </c>
      <c r="C8610" s="6" t="str">
        <f t="shared" si="33"/>
        <v>SANER2022</v>
      </c>
      <c r="D8610" s="13" t="s">
        <v>16291</v>
      </c>
      <c r="E8610" s="14" t="s">
        <v>16292</v>
      </c>
      <c r="F8610" s="10" t="s">
        <v>67</v>
      </c>
    </row>
    <row r="8611" spans="1:6" x14ac:dyDescent="0.2">
      <c r="A8611" s="2" t="s">
        <v>3872</v>
      </c>
      <c r="B8611" s="18">
        <v>2022</v>
      </c>
      <c r="C8611" s="6" t="str">
        <f t="shared" si="33"/>
        <v>SANER2022</v>
      </c>
      <c r="D8611" s="11" t="s">
        <v>16293</v>
      </c>
      <c r="E8611" s="12" t="s">
        <v>16294</v>
      </c>
      <c r="F8611" s="10" t="s">
        <v>67</v>
      </c>
    </row>
    <row r="8612" spans="1:6" x14ac:dyDescent="0.2">
      <c r="A8612" s="2" t="s">
        <v>3872</v>
      </c>
      <c r="B8612" s="19">
        <v>2022</v>
      </c>
      <c r="C8612" s="6" t="str">
        <f t="shared" si="33"/>
        <v>SANER2022</v>
      </c>
      <c r="D8612" s="13" t="s">
        <v>16295</v>
      </c>
      <c r="E8612" s="14" t="s">
        <v>16296</v>
      </c>
      <c r="F8612" s="10" t="s">
        <v>67</v>
      </c>
    </row>
    <row r="8613" spans="1:6" x14ac:dyDescent="0.2">
      <c r="A8613" s="2" t="s">
        <v>3872</v>
      </c>
      <c r="B8613" s="18">
        <v>2022</v>
      </c>
      <c r="C8613" s="6" t="str">
        <f t="shared" si="33"/>
        <v>SANER2022</v>
      </c>
      <c r="D8613" s="11" t="s">
        <v>16297</v>
      </c>
      <c r="E8613" s="12" t="s">
        <v>16298</v>
      </c>
      <c r="F8613" s="10" t="s">
        <v>67</v>
      </c>
    </row>
    <row r="8614" spans="1:6" x14ac:dyDescent="0.2">
      <c r="A8614" s="2" t="s">
        <v>3872</v>
      </c>
      <c r="B8614" s="19">
        <v>2022</v>
      </c>
      <c r="C8614" s="6" t="str">
        <f t="shared" si="33"/>
        <v>SANER2022</v>
      </c>
      <c r="D8614" s="13" t="s">
        <v>16299</v>
      </c>
      <c r="E8614" s="14" t="s">
        <v>16300</v>
      </c>
      <c r="F8614" s="10" t="s">
        <v>67</v>
      </c>
    </row>
    <row r="8615" spans="1:6" x14ac:dyDescent="0.2">
      <c r="A8615" s="2" t="s">
        <v>3872</v>
      </c>
      <c r="B8615" s="18">
        <v>2022</v>
      </c>
      <c r="C8615" s="6" t="str">
        <f t="shared" si="33"/>
        <v>SANER2022</v>
      </c>
      <c r="D8615" s="11" t="s">
        <v>16301</v>
      </c>
      <c r="E8615" s="12" t="s">
        <v>16302</v>
      </c>
      <c r="F8615" s="10" t="s">
        <v>67</v>
      </c>
    </row>
    <row r="8616" spans="1:6" x14ac:dyDescent="0.2">
      <c r="A8616" s="2" t="s">
        <v>3872</v>
      </c>
      <c r="B8616" s="19">
        <v>2022</v>
      </c>
      <c r="C8616" s="6" t="str">
        <f t="shared" si="33"/>
        <v>SANER2022</v>
      </c>
      <c r="D8616" s="13" t="s">
        <v>16303</v>
      </c>
      <c r="E8616" s="14" t="s">
        <v>16304</v>
      </c>
      <c r="F8616" s="10" t="s">
        <v>67</v>
      </c>
    </row>
    <row r="8617" spans="1:6" x14ac:dyDescent="0.2">
      <c r="A8617" s="2" t="s">
        <v>3872</v>
      </c>
      <c r="B8617" s="18">
        <v>2022</v>
      </c>
      <c r="C8617" s="6" t="str">
        <f t="shared" si="33"/>
        <v>SANER2022</v>
      </c>
      <c r="D8617" s="11" t="s">
        <v>16305</v>
      </c>
      <c r="E8617" s="12" t="s">
        <v>16306</v>
      </c>
      <c r="F8617" s="10" t="s">
        <v>67</v>
      </c>
    </row>
    <row r="8618" spans="1:6" x14ac:dyDescent="0.2">
      <c r="A8618" s="2" t="s">
        <v>3872</v>
      </c>
      <c r="B8618" s="19">
        <v>2022</v>
      </c>
      <c r="C8618" s="6" t="str">
        <f t="shared" si="33"/>
        <v>SANER2022</v>
      </c>
      <c r="D8618" s="13" t="s">
        <v>16307</v>
      </c>
      <c r="E8618" s="14" t="s">
        <v>16308</v>
      </c>
      <c r="F8618" s="10" t="s">
        <v>67</v>
      </c>
    </row>
    <row r="8619" spans="1:6" x14ac:dyDescent="0.2">
      <c r="A8619" s="2" t="s">
        <v>3872</v>
      </c>
      <c r="B8619" s="18">
        <v>2022</v>
      </c>
      <c r="C8619" s="6" t="str">
        <f t="shared" si="33"/>
        <v>SANER2022</v>
      </c>
      <c r="D8619" s="11" t="s">
        <v>16309</v>
      </c>
      <c r="E8619" s="12" t="s">
        <v>16310</v>
      </c>
      <c r="F8619" s="10" t="s">
        <v>67</v>
      </c>
    </row>
    <row r="8620" spans="1:6" x14ac:dyDescent="0.2">
      <c r="A8620" s="2" t="s">
        <v>3872</v>
      </c>
      <c r="B8620" s="19">
        <v>2022</v>
      </c>
      <c r="C8620" s="6" t="str">
        <f t="shared" si="33"/>
        <v>SANER2022</v>
      </c>
      <c r="D8620" s="13" t="s">
        <v>16311</v>
      </c>
      <c r="E8620" s="14" t="s">
        <v>16312</v>
      </c>
      <c r="F8620" s="10" t="s">
        <v>67</v>
      </c>
    </row>
    <row r="8621" spans="1:6" x14ac:dyDescent="0.2">
      <c r="A8621" s="2" t="s">
        <v>3872</v>
      </c>
      <c r="B8621" s="18">
        <v>2022</v>
      </c>
      <c r="C8621" s="6" t="str">
        <f t="shared" si="33"/>
        <v>SANER2022</v>
      </c>
      <c r="D8621" s="11" t="s">
        <v>16313</v>
      </c>
      <c r="E8621" s="12" t="s">
        <v>16314</v>
      </c>
      <c r="F8621" s="10" t="s">
        <v>67</v>
      </c>
    </row>
    <row r="8622" spans="1:6" x14ac:dyDescent="0.2">
      <c r="A8622" s="2" t="s">
        <v>3872</v>
      </c>
      <c r="B8622" s="19">
        <v>2022</v>
      </c>
      <c r="C8622" s="6" t="str">
        <f t="shared" si="33"/>
        <v>SANER2022</v>
      </c>
      <c r="D8622" s="13" t="s">
        <v>16315</v>
      </c>
      <c r="E8622" s="14" t="s">
        <v>16316</v>
      </c>
      <c r="F8622" s="10" t="s">
        <v>67</v>
      </c>
    </row>
    <row r="8623" spans="1:6" x14ac:dyDescent="0.2">
      <c r="A8623" s="2" t="s">
        <v>3872</v>
      </c>
      <c r="B8623" s="18">
        <v>2022</v>
      </c>
      <c r="C8623" s="6" t="str">
        <f t="shared" si="33"/>
        <v>SANER2022</v>
      </c>
      <c r="D8623" s="11" t="s">
        <v>16317</v>
      </c>
      <c r="E8623" s="12" t="s">
        <v>16318</v>
      </c>
      <c r="F8623" s="10" t="s">
        <v>67</v>
      </c>
    </row>
    <row r="8624" spans="1:6" x14ac:dyDescent="0.2">
      <c r="A8624" s="2" t="s">
        <v>3872</v>
      </c>
      <c r="B8624" s="19">
        <v>2022</v>
      </c>
      <c r="C8624" s="6" t="str">
        <f t="shared" si="33"/>
        <v>SANER2022</v>
      </c>
      <c r="D8624" s="13" t="s">
        <v>16319</v>
      </c>
      <c r="E8624" s="14" t="s">
        <v>16320</v>
      </c>
      <c r="F8624" s="10" t="s">
        <v>67</v>
      </c>
    </row>
    <row r="8625" spans="1:6" x14ac:dyDescent="0.2">
      <c r="A8625" s="2" t="s">
        <v>3872</v>
      </c>
      <c r="B8625" s="18">
        <v>2022</v>
      </c>
      <c r="C8625" s="6" t="str">
        <f t="shared" si="33"/>
        <v>SANER2022</v>
      </c>
      <c r="D8625" s="11" t="s">
        <v>16321</v>
      </c>
      <c r="E8625" s="12" t="s">
        <v>16322</v>
      </c>
      <c r="F8625" s="10" t="s">
        <v>67</v>
      </c>
    </row>
    <row r="8626" spans="1:6" x14ac:dyDescent="0.2">
      <c r="A8626" s="2" t="s">
        <v>3872</v>
      </c>
      <c r="B8626" s="19">
        <v>2022</v>
      </c>
      <c r="C8626" s="6" t="str">
        <f t="shared" si="33"/>
        <v>SANER2022</v>
      </c>
      <c r="D8626" s="13" t="s">
        <v>16323</v>
      </c>
      <c r="E8626" s="14" t="s">
        <v>16324</v>
      </c>
      <c r="F8626" s="10" t="s">
        <v>67</v>
      </c>
    </row>
    <row r="8627" spans="1:6" x14ac:dyDescent="0.2">
      <c r="A8627" s="2" t="s">
        <v>3872</v>
      </c>
      <c r="B8627" s="18">
        <v>2022</v>
      </c>
      <c r="C8627" s="6" t="str">
        <f t="shared" si="33"/>
        <v>SANER2022</v>
      </c>
      <c r="D8627" s="11" t="s">
        <v>16325</v>
      </c>
      <c r="E8627" s="12" t="s">
        <v>16326</v>
      </c>
      <c r="F8627" s="10" t="s">
        <v>67</v>
      </c>
    </row>
    <row r="8628" spans="1:6" x14ac:dyDescent="0.2">
      <c r="A8628" s="2" t="s">
        <v>3872</v>
      </c>
      <c r="B8628" s="19">
        <v>2022</v>
      </c>
      <c r="C8628" s="6" t="str">
        <f t="shared" si="33"/>
        <v>SANER2022</v>
      </c>
      <c r="D8628" s="13" t="s">
        <v>16327</v>
      </c>
      <c r="E8628" s="14" t="s">
        <v>16328</v>
      </c>
      <c r="F8628" s="10" t="s">
        <v>67</v>
      </c>
    </row>
    <row r="8629" spans="1:6" x14ac:dyDescent="0.2">
      <c r="A8629" s="2" t="s">
        <v>3872</v>
      </c>
      <c r="B8629" s="18">
        <v>2022</v>
      </c>
      <c r="C8629" s="6" t="str">
        <f t="shared" si="33"/>
        <v>SANER2022</v>
      </c>
      <c r="D8629" s="11" t="s">
        <v>16329</v>
      </c>
      <c r="E8629" s="12" t="s">
        <v>16330</v>
      </c>
      <c r="F8629" s="10" t="s">
        <v>67</v>
      </c>
    </row>
    <row r="8630" spans="1:6" x14ac:dyDescent="0.2">
      <c r="A8630" s="2" t="s">
        <v>3872</v>
      </c>
      <c r="B8630" s="19">
        <v>2022</v>
      </c>
      <c r="C8630" s="6" t="str">
        <f t="shared" si="33"/>
        <v>SANER2022</v>
      </c>
      <c r="D8630" s="13" t="s">
        <v>16331</v>
      </c>
      <c r="E8630" s="14" t="s">
        <v>16332</v>
      </c>
      <c r="F8630" s="10" t="s">
        <v>67</v>
      </c>
    </row>
    <row r="8631" spans="1:6" x14ac:dyDescent="0.2">
      <c r="A8631" s="2" t="s">
        <v>3872</v>
      </c>
      <c r="B8631" s="18">
        <v>2022</v>
      </c>
      <c r="C8631" s="6" t="str">
        <f t="shared" si="33"/>
        <v>SANER2022</v>
      </c>
      <c r="D8631" s="11" t="s">
        <v>16333</v>
      </c>
      <c r="E8631" s="12" t="s">
        <v>16334</v>
      </c>
      <c r="F8631" s="10" t="s">
        <v>67</v>
      </c>
    </row>
    <row r="8632" spans="1:6" x14ac:dyDescent="0.2">
      <c r="A8632" s="2" t="s">
        <v>3872</v>
      </c>
      <c r="B8632" s="19">
        <v>2022</v>
      </c>
      <c r="C8632" s="6" t="str">
        <f t="shared" si="33"/>
        <v>SANER2022</v>
      </c>
      <c r="D8632" s="13" t="s">
        <v>16335</v>
      </c>
      <c r="E8632" s="14" t="s">
        <v>16336</v>
      </c>
      <c r="F8632" s="10" t="s">
        <v>67</v>
      </c>
    </row>
    <row r="8633" spans="1:6" x14ac:dyDescent="0.2">
      <c r="A8633" s="2" t="s">
        <v>3872</v>
      </c>
      <c r="B8633" s="18">
        <v>2022</v>
      </c>
      <c r="C8633" s="6" t="str">
        <f t="shared" si="33"/>
        <v>SANER2022</v>
      </c>
      <c r="D8633" s="11" t="s">
        <v>16337</v>
      </c>
      <c r="E8633" s="12" t="s">
        <v>16338</v>
      </c>
      <c r="F8633" s="10" t="s">
        <v>67</v>
      </c>
    </row>
    <row r="8634" spans="1:6" x14ac:dyDescent="0.2">
      <c r="A8634" s="2" t="s">
        <v>3872</v>
      </c>
      <c r="B8634" s="19">
        <v>2022</v>
      </c>
      <c r="C8634" s="6" t="str">
        <f t="shared" si="33"/>
        <v>SANER2022</v>
      </c>
      <c r="D8634" s="13" t="s">
        <v>16339</v>
      </c>
      <c r="E8634" s="14" t="s">
        <v>16340</v>
      </c>
      <c r="F8634" s="10" t="s">
        <v>67</v>
      </c>
    </row>
    <row r="8635" spans="1:6" x14ac:dyDescent="0.2">
      <c r="A8635" s="2" t="s">
        <v>3872</v>
      </c>
      <c r="B8635" s="18">
        <v>2022</v>
      </c>
      <c r="C8635" s="6" t="str">
        <f t="shared" si="33"/>
        <v>SANER2022</v>
      </c>
      <c r="D8635" s="11" t="s">
        <v>16341</v>
      </c>
      <c r="E8635" s="12" t="s">
        <v>16342</v>
      </c>
      <c r="F8635" s="10" t="s">
        <v>67</v>
      </c>
    </row>
    <row r="8636" spans="1:6" x14ac:dyDescent="0.2">
      <c r="A8636" s="2" t="s">
        <v>3872</v>
      </c>
      <c r="B8636" s="19">
        <v>2022</v>
      </c>
      <c r="C8636" s="6" t="str">
        <f t="shared" si="33"/>
        <v>SANER2022</v>
      </c>
      <c r="D8636" s="13" t="s">
        <v>16343</v>
      </c>
      <c r="E8636" s="14" t="s">
        <v>16344</v>
      </c>
      <c r="F8636" s="10" t="s">
        <v>67</v>
      </c>
    </row>
    <row r="8637" spans="1:6" x14ac:dyDescent="0.2">
      <c r="A8637" s="2" t="s">
        <v>3872</v>
      </c>
      <c r="B8637" s="18">
        <v>2022</v>
      </c>
      <c r="C8637" s="6" t="str">
        <f t="shared" si="33"/>
        <v>SANER2022</v>
      </c>
      <c r="D8637" s="11" t="s">
        <v>16345</v>
      </c>
      <c r="E8637" s="12" t="s">
        <v>16346</v>
      </c>
      <c r="F8637" s="10" t="s">
        <v>67</v>
      </c>
    </row>
    <row r="8638" spans="1:6" x14ac:dyDescent="0.2">
      <c r="A8638" s="2" t="s">
        <v>3872</v>
      </c>
      <c r="B8638" s="19">
        <v>2022</v>
      </c>
      <c r="C8638" s="6" t="str">
        <f t="shared" si="33"/>
        <v>SANER2022</v>
      </c>
      <c r="D8638" s="13" t="s">
        <v>16347</v>
      </c>
      <c r="E8638" s="14" t="s">
        <v>16348</v>
      </c>
      <c r="F8638" s="10" t="s">
        <v>67</v>
      </c>
    </row>
    <row r="8639" spans="1:6" x14ac:dyDescent="0.2">
      <c r="A8639" s="2" t="s">
        <v>3872</v>
      </c>
      <c r="B8639" s="18">
        <v>2022</v>
      </c>
      <c r="C8639" s="6" t="str">
        <f t="shared" si="33"/>
        <v>SANER2022</v>
      </c>
      <c r="D8639" s="11" t="s">
        <v>16349</v>
      </c>
      <c r="E8639" s="12" t="s">
        <v>16350</v>
      </c>
      <c r="F8639" s="10" t="s">
        <v>67</v>
      </c>
    </row>
    <row r="8640" spans="1:6" x14ac:dyDescent="0.2">
      <c r="A8640" s="2" t="s">
        <v>3872</v>
      </c>
      <c r="B8640" s="19">
        <v>2022</v>
      </c>
      <c r="C8640" s="6" t="str">
        <f t="shared" si="33"/>
        <v>SANER2022</v>
      </c>
      <c r="D8640" s="13" t="s">
        <v>16351</v>
      </c>
      <c r="E8640" s="14" t="s">
        <v>16352</v>
      </c>
      <c r="F8640" s="10" t="s">
        <v>67</v>
      </c>
    </row>
    <row r="8641" spans="1:6" x14ac:dyDescent="0.2">
      <c r="A8641" s="2" t="s">
        <v>3872</v>
      </c>
      <c r="B8641" s="18">
        <v>2022</v>
      </c>
      <c r="C8641" s="6" t="str">
        <f t="shared" si="33"/>
        <v>SANER2022</v>
      </c>
      <c r="D8641" s="11" t="s">
        <v>16353</v>
      </c>
      <c r="E8641" s="12" t="s">
        <v>16354</v>
      </c>
      <c r="F8641" s="10" t="s">
        <v>67</v>
      </c>
    </row>
    <row r="8642" spans="1:6" x14ac:dyDescent="0.2">
      <c r="A8642" s="2" t="s">
        <v>3872</v>
      </c>
      <c r="B8642" s="19">
        <v>2022</v>
      </c>
      <c r="C8642" s="6" t="str">
        <f t="shared" si="33"/>
        <v>SANER2022</v>
      </c>
      <c r="D8642" s="13" t="s">
        <v>16355</v>
      </c>
      <c r="E8642" s="14" t="s">
        <v>16356</v>
      </c>
      <c r="F8642" s="10" t="s">
        <v>67</v>
      </c>
    </row>
    <row r="8643" spans="1:6" x14ac:dyDescent="0.2">
      <c r="A8643" s="2" t="s">
        <v>3872</v>
      </c>
      <c r="B8643" s="18">
        <v>2022</v>
      </c>
      <c r="C8643" s="6" t="str">
        <f t="shared" si="33"/>
        <v>SANER2022</v>
      </c>
      <c r="D8643" s="11" t="s">
        <v>16357</v>
      </c>
      <c r="E8643" s="12" t="s">
        <v>16358</v>
      </c>
      <c r="F8643" s="10" t="s">
        <v>67</v>
      </c>
    </row>
    <row r="8644" spans="1:6" x14ac:dyDescent="0.2">
      <c r="A8644" s="2" t="s">
        <v>3872</v>
      </c>
      <c r="B8644" s="19">
        <v>2022</v>
      </c>
      <c r="C8644" s="6" t="str">
        <f t="shared" si="33"/>
        <v>SANER2022</v>
      </c>
      <c r="D8644" s="13" t="s">
        <v>16359</v>
      </c>
      <c r="E8644" s="14" t="s">
        <v>16360</v>
      </c>
      <c r="F8644" s="10" t="s">
        <v>67</v>
      </c>
    </row>
    <row r="8645" spans="1:6" x14ac:dyDescent="0.2">
      <c r="A8645" s="2" t="s">
        <v>3872</v>
      </c>
      <c r="B8645" s="18">
        <v>2022</v>
      </c>
      <c r="C8645" s="6" t="str">
        <f t="shared" si="33"/>
        <v>SANER2022</v>
      </c>
      <c r="D8645" s="11" t="s">
        <v>16361</v>
      </c>
      <c r="E8645" s="12" t="s">
        <v>16362</v>
      </c>
      <c r="F8645" s="10" t="s">
        <v>67</v>
      </c>
    </row>
    <row r="8646" spans="1:6" x14ac:dyDescent="0.2">
      <c r="A8646" s="2" t="s">
        <v>3872</v>
      </c>
      <c r="B8646" s="19">
        <v>2022</v>
      </c>
      <c r="C8646" s="6" t="str">
        <f t="shared" si="33"/>
        <v>SANER2022</v>
      </c>
      <c r="D8646" s="13" t="s">
        <v>16363</v>
      </c>
      <c r="E8646" s="14" t="s">
        <v>16364</v>
      </c>
      <c r="F8646" s="10" t="s">
        <v>67</v>
      </c>
    </row>
    <row r="8647" spans="1:6" x14ac:dyDescent="0.2">
      <c r="A8647" s="2" t="s">
        <v>3872</v>
      </c>
      <c r="B8647" s="18">
        <v>2022</v>
      </c>
      <c r="C8647" s="6" t="str">
        <f t="shared" si="33"/>
        <v>SANER2022</v>
      </c>
      <c r="D8647" s="11" t="s">
        <v>16365</v>
      </c>
      <c r="E8647" s="12" t="s">
        <v>16366</v>
      </c>
      <c r="F8647" s="10" t="s">
        <v>67</v>
      </c>
    </row>
    <row r="8648" spans="1:6" x14ac:dyDescent="0.2">
      <c r="A8648" s="2" t="s">
        <v>3872</v>
      </c>
      <c r="B8648" s="19">
        <v>2022</v>
      </c>
      <c r="C8648" s="6" t="str">
        <f t="shared" si="33"/>
        <v>SANER2022</v>
      </c>
      <c r="D8648" s="13" t="s">
        <v>16367</v>
      </c>
      <c r="E8648" s="14" t="s">
        <v>16368</v>
      </c>
      <c r="F8648" s="10" t="s">
        <v>67</v>
      </c>
    </row>
    <row r="8649" spans="1:6" x14ac:dyDescent="0.2">
      <c r="A8649" s="2" t="s">
        <v>3872</v>
      </c>
      <c r="B8649" s="18">
        <v>2022</v>
      </c>
      <c r="C8649" s="6" t="str">
        <f t="shared" si="33"/>
        <v>SANER2022</v>
      </c>
      <c r="D8649" s="11" t="s">
        <v>16369</v>
      </c>
      <c r="E8649" s="12" t="s">
        <v>16370</v>
      </c>
      <c r="F8649" s="10" t="s">
        <v>67</v>
      </c>
    </row>
    <row r="8650" spans="1:6" x14ac:dyDescent="0.2">
      <c r="A8650" s="2" t="s">
        <v>3872</v>
      </c>
      <c r="B8650" s="19">
        <v>2022</v>
      </c>
      <c r="C8650" s="6" t="str">
        <f t="shared" si="33"/>
        <v>SANER2022</v>
      </c>
      <c r="D8650" s="13" t="s">
        <v>16371</v>
      </c>
      <c r="E8650" s="14" t="s">
        <v>16372</v>
      </c>
      <c r="F8650" s="10" t="s">
        <v>67</v>
      </c>
    </row>
    <row r="8651" spans="1:6" x14ac:dyDescent="0.2">
      <c r="A8651" s="2" t="s">
        <v>3872</v>
      </c>
      <c r="B8651" s="18">
        <v>2022</v>
      </c>
      <c r="C8651" s="6" t="str">
        <f t="shared" si="33"/>
        <v>SANER2022</v>
      </c>
      <c r="D8651" s="11" t="s">
        <v>16373</v>
      </c>
      <c r="E8651" s="12" t="s">
        <v>16374</v>
      </c>
      <c r="F8651" s="10" t="s">
        <v>67</v>
      </c>
    </row>
    <row r="8652" spans="1:6" x14ac:dyDescent="0.2">
      <c r="A8652" s="2" t="s">
        <v>3872</v>
      </c>
      <c r="B8652" s="19">
        <v>2022</v>
      </c>
      <c r="C8652" s="6" t="str">
        <f t="shared" si="33"/>
        <v>SANER2022</v>
      </c>
      <c r="D8652" s="13" t="s">
        <v>16375</v>
      </c>
      <c r="E8652" s="14" t="s">
        <v>16376</v>
      </c>
      <c r="F8652" s="10" t="s">
        <v>67</v>
      </c>
    </row>
    <row r="8653" spans="1:6" x14ac:dyDescent="0.2">
      <c r="A8653" s="2" t="s">
        <v>3872</v>
      </c>
      <c r="B8653" s="18">
        <v>2022</v>
      </c>
      <c r="C8653" s="6" t="str">
        <f t="shared" si="33"/>
        <v>SANER2022</v>
      </c>
      <c r="D8653" s="11" t="s">
        <v>16377</v>
      </c>
      <c r="E8653" s="12" t="s">
        <v>16378</v>
      </c>
      <c r="F8653" s="10" t="s">
        <v>67</v>
      </c>
    </row>
    <row r="8654" spans="1:6" x14ac:dyDescent="0.2">
      <c r="A8654" s="2" t="s">
        <v>3872</v>
      </c>
      <c r="B8654" s="19">
        <v>2022</v>
      </c>
      <c r="C8654" s="6" t="str">
        <f t="shared" si="33"/>
        <v>SANER2022</v>
      </c>
      <c r="D8654" s="13" t="s">
        <v>16379</v>
      </c>
      <c r="E8654" s="14" t="s">
        <v>16380</v>
      </c>
      <c r="F8654" s="10" t="s">
        <v>67</v>
      </c>
    </row>
    <row r="8655" spans="1:6" x14ac:dyDescent="0.2">
      <c r="A8655" s="2" t="s">
        <v>3872</v>
      </c>
      <c r="B8655" s="18">
        <v>2022</v>
      </c>
      <c r="C8655" s="6" t="str">
        <f t="shared" si="33"/>
        <v>SANER2022</v>
      </c>
      <c r="D8655" s="11" t="s">
        <v>16381</v>
      </c>
      <c r="E8655" s="12" t="s">
        <v>16382</v>
      </c>
      <c r="F8655" s="10" t="s">
        <v>67</v>
      </c>
    </row>
    <row r="8656" spans="1:6" x14ac:dyDescent="0.2">
      <c r="A8656" s="2" t="s">
        <v>3872</v>
      </c>
      <c r="B8656" s="19">
        <v>2022</v>
      </c>
      <c r="C8656" s="6" t="str">
        <f t="shared" si="33"/>
        <v>SANER2022</v>
      </c>
      <c r="D8656" s="13" t="s">
        <v>16383</v>
      </c>
      <c r="E8656" s="14" t="s">
        <v>16384</v>
      </c>
      <c r="F8656" s="10" t="s">
        <v>67</v>
      </c>
    </row>
    <row r="8657" spans="1:6" x14ac:dyDescent="0.2">
      <c r="A8657" s="2" t="s">
        <v>3872</v>
      </c>
      <c r="B8657" s="18">
        <v>2022</v>
      </c>
      <c r="C8657" s="6" t="str">
        <f t="shared" si="33"/>
        <v>SANER2022</v>
      </c>
      <c r="D8657" s="11" t="s">
        <v>16385</v>
      </c>
      <c r="E8657" s="12" t="s">
        <v>16386</v>
      </c>
      <c r="F8657" s="10" t="s">
        <v>67</v>
      </c>
    </row>
    <row r="8658" spans="1:6" x14ac:dyDescent="0.2">
      <c r="A8658" s="2" t="s">
        <v>3872</v>
      </c>
      <c r="B8658" s="19">
        <v>2022</v>
      </c>
      <c r="C8658" s="6" t="str">
        <f t="shared" si="33"/>
        <v>SANER2022</v>
      </c>
      <c r="D8658" s="13" t="s">
        <v>16387</v>
      </c>
      <c r="E8658" s="14" t="s">
        <v>16388</v>
      </c>
      <c r="F8658" s="10" t="s">
        <v>67</v>
      </c>
    </row>
    <row r="8659" spans="1:6" x14ac:dyDescent="0.2">
      <c r="A8659" s="2" t="s">
        <v>3872</v>
      </c>
      <c r="B8659" s="18">
        <v>2022</v>
      </c>
      <c r="C8659" s="6" t="str">
        <f t="shared" si="33"/>
        <v>SANER2022</v>
      </c>
      <c r="D8659" s="11" t="s">
        <v>16389</v>
      </c>
      <c r="E8659" s="12" t="s">
        <v>16390</v>
      </c>
      <c r="F8659" s="10" t="s">
        <v>67</v>
      </c>
    </row>
    <row r="8660" spans="1:6" x14ac:dyDescent="0.2">
      <c r="A8660" s="2" t="s">
        <v>3872</v>
      </c>
      <c r="B8660" s="19">
        <v>2022</v>
      </c>
      <c r="C8660" s="6" t="str">
        <f t="shared" si="33"/>
        <v>SANER2022</v>
      </c>
      <c r="D8660" s="13" t="s">
        <v>16391</v>
      </c>
      <c r="E8660" s="14" t="s">
        <v>16392</v>
      </c>
      <c r="F8660" s="10" t="s">
        <v>67</v>
      </c>
    </row>
    <row r="8661" spans="1:6" x14ac:dyDescent="0.2">
      <c r="A8661" s="2" t="s">
        <v>3872</v>
      </c>
      <c r="B8661" s="18">
        <v>2022</v>
      </c>
      <c r="C8661" s="6" t="str">
        <f t="shared" si="33"/>
        <v>SANER2022</v>
      </c>
      <c r="D8661" s="11" t="s">
        <v>16393</v>
      </c>
      <c r="E8661" s="12" t="s">
        <v>16394</v>
      </c>
      <c r="F8661" s="10" t="s">
        <v>67</v>
      </c>
    </row>
    <row r="8662" spans="1:6" x14ac:dyDescent="0.2">
      <c r="A8662" s="2" t="s">
        <v>3872</v>
      </c>
      <c r="B8662" s="19">
        <v>2022</v>
      </c>
      <c r="C8662" s="6" t="str">
        <f t="shared" si="33"/>
        <v>SANER2022</v>
      </c>
      <c r="D8662" s="13" t="s">
        <v>16395</v>
      </c>
      <c r="E8662" s="14" t="s">
        <v>16396</v>
      </c>
      <c r="F8662" s="10" t="s">
        <v>67</v>
      </c>
    </row>
    <row r="8663" spans="1:6" x14ac:dyDescent="0.2">
      <c r="A8663" s="2" t="s">
        <v>3872</v>
      </c>
      <c r="B8663" s="18">
        <v>2022</v>
      </c>
      <c r="C8663" s="6" t="str">
        <f t="shared" si="33"/>
        <v>SANER2022</v>
      </c>
      <c r="D8663" s="11" t="s">
        <v>16397</v>
      </c>
      <c r="E8663" s="12" t="s">
        <v>16398</v>
      </c>
      <c r="F8663" s="10" t="s">
        <v>67</v>
      </c>
    </row>
    <row r="8664" spans="1:6" x14ac:dyDescent="0.2">
      <c r="A8664" s="2" t="s">
        <v>3872</v>
      </c>
      <c r="B8664" s="19">
        <v>2022</v>
      </c>
      <c r="C8664" s="6" t="str">
        <f t="shared" si="33"/>
        <v>SANER2022</v>
      </c>
      <c r="D8664" s="13" t="s">
        <v>16399</v>
      </c>
      <c r="E8664" s="14" t="s">
        <v>16400</v>
      </c>
      <c r="F8664" s="10" t="s">
        <v>67</v>
      </c>
    </row>
    <row r="8665" spans="1:6" x14ac:dyDescent="0.2">
      <c r="A8665" s="2" t="s">
        <v>3872</v>
      </c>
      <c r="B8665" s="18">
        <v>2022</v>
      </c>
      <c r="C8665" s="6" t="str">
        <f t="shared" si="33"/>
        <v>SANER2022</v>
      </c>
      <c r="D8665" s="11" t="s">
        <v>16401</v>
      </c>
      <c r="E8665" s="12" t="s">
        <v>16402</v>
      </c>
      <c r="F8665" s="10" t="s">
        <v>67</v>
      </c>
    </row>
    <row r="8666" spans="1:6" x14ac:dyDescent="0.2">
      <c r="A8666" s="2" t="s">
        <v>3872</v>
      </c>
      <c r="B8666" s="19">
        <v>2022</v>
      </c>
      <c r="C8666" s="6" t="str">
        <f t="shared" si="33"/>
        <v>SANER2022</v>
      </c>
      <c r="D8666" s="13" t="s">
        <v>16403</v>
      </c>
      <c r="E8666" s="14" t="s">
        <v>16404</v>
      </c>
      <c r="F8666" s="10" t="s">
        <v>67</v>
      </c>
    </row>
    <row r="8667" spans="1:6" x14ac:dyDescent="0.2">
      <c r="A8667" s="2" t="s">
        <v>3872</v>
      </c>
      <c r="B8667" s="18">
        <v>2022</v>
      </c>
      <c r="C8667" s="6" t="str">
        <f t="shared" si="33"/>
        <v>SANER2022</v>
      </c>
      <c r="D8667" s="11" t="s">
        <v>16405</v>
      </c>
      <c r="E8667" s="12" t="s">
        <v>16406</v>
      </c>
      <c r="F8667" s="10" t="s">
        <v>67</v>
      </c>
    </row>
    <row r="8668" spans="1:6" x14ac:dyDescent="0.2">
      <c r="A8668" s="2" t="s">
        <v>3872</v>
      </c>
      <c r="B8668" s="19">
        <v>2022</v>
      </c>
      <c r="C8668" s="6" t="str">
        <f t="shared" si="33"/>
        <v>SANER2022</v>
      </c>
      <c r="D8668" s="13" t="s">
        <v>16407</v>
      </c>
      <c r="E8668" s="14" t="s">
        <v>16408</v>
      </c>
      <c r="F8668" s="10" t="s">
        <v>67</v>
      </c>
    </row>
    <row r="8669" spans="1:6" x14ac:dyDescent="0.2">
      <c r="A8669" s="2" t="s">
        <v>3872</v>
      </c>
      <c r="B8669" s="18">
        <v>2022</v>
      </c>
      <c r="C8669" s="6" t="str">
        <f t="shared" si="33"/>
        <v>SANER2022</v>
      </c>
      <c r="D8669" s="11" t="s">
        <v>16409</v>
      </c>
      <c r="E8669" s="12" t="s">
        <v>16410</v>
      </c>
      <c r="F8669" s="10" t="s">
        <v>67</v>
      </c>
    </row>
    <row r="8670" spans="1:6" x14ac:dyDescent="0.2">
      <c r="A8670" s="2" t="s">
        <v>3872</v>
      </c>
      <c r="B8670" s="19">
        <v>2022</v>
      </c>
      <c r="C8670" s="6" t="str">
        <f t="shared" si="33"/>
        <v>SANER2022</v>
      </c>
      <c r="D8670" s="13" t="s">
        <v>16411</v>
      </c>
      <c r="E8670" s="14" t="s">
        <v>16412</v>
      </c>
      <c r="F8670" s="10" t="s">
        <v>67</v>
      </c>
    </row>
    <row r="8671" spans="1:6" x14ac:dyDescent="0.2">
      <c r="A8671" s="2" t="s">
        <v>3872</v>
      </c>
      <c r="B8671" s="18">
        <v>2022</v>
      </c>
      <c r="C8671" s="6" t="str">
        <f t="shared" si="33"/>
        <v>SANER2022</v>
      </c>
      <c r="D8671" s="11" t="s">
        <v>16413</v>
      </c>
      <c r="E8671" s="12" t="s">
        <v>16414</v>
      </c>
      <c r="F8671" s="10" t="s">
        <v>67</v>
      </c>
    </row>
    <row r="8672" spans="1:6" x14ac:dyDescent="0.2">
      <c r="A8672" s="2" t="s">
        <v>3872</v>
      </c>
      <c r="B8672" s="19">
        <v>2022</v>
      </c>
      <c r="C8672" s="6" t="str">
        <f t="shared" si="33"/>
        <v>SANER2022</v>
      </c>
      <c r="D8672" s="13" t="s">
        <v>16415</v>
      </c>
      <c r="E8672" s="14" t="s">
        <v>16416</v>
      </c>
      <c r="F8672" s="10" t="s">
        <v>67</v>
      </c>
    </row>
    <row r="8673" spans="1:6" x14ac:dyDescent="0.2">
      <c r="A8673" s="2" t="s">
        <v>3872</v>
      </c>
      <c r="B8673" s="18">
        <v>2022</v>
      </c>
      <c r="C8673" s="6" t="str">
        <f t="shared" si="33"/>
        <v>SANER2022</v>
      </c>
      <c r="D8673" s="11" t="s">
        <v>16417</v>
      </c>
      <c r="E8673" s="12" t="s">
        <v>16418</v>
      </c>
      <c r="F8673" s="10" t="s">
        <v>67</v>
      </c>
    </row>
    <row r="8674" spans="1:6" x14ac:dyDescent="0.2">
      <c r="A8674" s="2" t="s">
        <v>3872</v>
      </c>
      <c r="B8674" s="19">
        <v>2022</v>
      </c>
      <c r="C8674" s="6" t="str">
        <f t="shared" si="33"/>
        <v>SANER2022</v>
      </c>
      <c r="D8674" s="13" t="s">
        <v>16419</v>
      </c>
      <c r="E8674" s="14" t="s">
        <v>16420</v>
      </c>
      <c r="F8674" s="10" t="s">
        <v>67</v>
      </c>
    </row>
    <row r="8675" spans="1:6" x14ac:dyDescent="0.2">
      <c r="A8675" s="2" t="s">
        <v>3872</v>
      </c>
      <c r="B8675" s="18">
        <v>2022</v>
      </c>
      <c r="C8675" s="6" t="str">
        <f t="shared" si="33"/>
        <v>SANER2022</v>
      </c>
      <c r="D8675" s="11" t="s">
        <v>16421</v>
      </c>
      <c r="E8675" s="12" t="s">
        <v>16422</v>
      </c>
      <c r="F8675" s="10" t="s">
        <v>67</v>
      </c>
    </row>
    <row r="8676" spans="1:6" x14ac:dyDescent="0.2">
      <c r="A8676" s="2" t="s">
        <v>3872</v>
      </c>
      <c r="B8676" s="19">
        <v>2022</v>
      </c>
      <c r="C8676" s="6" t="str">
        <f t="shared" si="33"/>
        <v>SANER2022</v>
      </c>
      <c r="D8676" s="13" t="s">
        <v>16423</v>
      </c>
      <c r="E8676" s="14" t="s">
        <v>16424</v>
      </c>
      <c r="F8676" s="10" t="s">
        <v>67</v>
      </c>
    </row>
    <row r="8677" spans="1:6" x14ac:dyDescent="0.2">
      <c r="A8677" s="2" t="s">
        <v>3872</v>
      </c>
      <c r="B8677" s="18">
        <v>2022</v>
      </c>
      <c r="C8677" s="6" t="str">
        <f t="shared" si="33"/>
        <v>SANER2022</v>
      </c>
      <c r="D8677" s="11" t="s">
        <v>16425</v>
      </c>
      <c r="E8677" s="12" t="s">
        <v>16426</v>
      </c>
      <c r="F8677" s="10" t="s">
        <v>67</v>
      </c>
    </row>
    <row r="8678" spans="1:6" x14ac:dyDescent="0.2">
      <c r="A8678" s="2" t="s">
        <v>3872</v>
      </c>
      <c r="B8678" s="19">
        <v>2022</v>
      </c>
      <c r="C8678" s="6" t="str">
        <f t="shared" si="33"/>
        <v>SANER2022</v>
      </c>
      <c r="D8678" s="13" t="s">
        <v>16427</v>
      </c>
      <c r="E8678" s="14" t="s">
        <v>16428</v>
      </c>
      <c r="F8678" s="10" t="s">
        <v>67</v>
      </c>
    </row>
    <row r="8679" spans="1:6" x14ac:dyDescent="0.2">
      <c r="A8679" s="2" t="s">
        <v>3872</v>
      </c>
      <c r="B8679" s="18">
        <v>2022</v>
      </c>
      <c r="C8679" s="6" t="str">
        <f t="shared" si="33"/>
        <v>SANER2022</v>
      </c>
      <c r="D8679" s="11" t="s">
        <v>16429</v>
      </c>
      <c r="E8679" s="12" t="s">
        <v>16430</v>
      </c>
      <c r="F8679" s="10" t="s">
        <v>67</v>
      </c>
    </row>
    <row r="8680" spans="1:6" x14ac:dyDescent="0.2">
      <c r="A8680" s="2" t="s">
        <v>3872</v>
      </c>
      <c r="B8680" s="19">
        <v>2022</v>
      </c>
      <c r="C8680" s="6" t="str">
        <f t="shared" si="33"/>
        <v>SANER2022</v>
      </c>
      <c r="D8680" s="13" t="s">
        <v>16431</v>
      </c>
      <c r="E8680" s="14" t="s">
        <v>16432</v>
      </c>
      <c r="F8680" s="10" t="s">
        <v>67</v>
      </c>
    </row>
    <row r="8681" spans="1:6" x14ac:dyDescent="0.2">
      <c r="A8681" s="2" t="s">
        <v>3872</v>
      </c>
      <c r="B8681" s="18">
        <v>2022</v>
      </c>
      <c r="C8681" s="6" t="str">
        <f t="shared" si="33"/>
        <v>SANER2022</v>
      </c>
      <c r="D8681" s="11" t="s">
        <v>16433</v>
      </c>
      <c r="E8681" s="12" t="s">
        <v>16434</v>
      </c>
      <c r="F8681" s="10" t="s">
        <v>67</v>
      </c>
    </row>
    <row r="8682" spans="1:6" x14ac:dyDescent="0.2">
      <c r="A8682" s="2" t="s">
        <v>3872</v>
      </c>
      <c r="B8682" s="19">
        <v>2022</v>
      </c>
      <c r="C8682" s="6" t="str">
        <f t="shared" si="33"/>
        <v>SANER2022</v>
      </c>
      <c r="D8682" s="13" t="s">
        <v>16435</v>
      </c>
      <c r="E8682" s="14" t="s">
        <v>16436</v>
      </c>
      <c r="F8682" s="10" t="s">
        <v>67</v>
      </c>
    </row>
    <row r="8683" spans="1:6" x14ac:dyDescent="0.2">
      <c r="A8683" s="2" t="s">
        <v>3872</v>
      </c>
      <c r="B8683" s="18">
        <v>2022</v>
      </c>
      <c r="C8683" s="6" t="str">
        <f t="shared" si="33"/>
        <v>SANER2022</v>
      </c>
      <c r="D8683" s="11" t="s">
        <v>16437</v>
      </c>
      <c r="E8683" s="12" t="s">
        <v>16438</v>
      </c>
      <c r="F8683" s="10" t="s">
        <v>67</v>
      </c>
    </row>
    <row r="8684" spans="1:6" x14ac:dyDescent="0.2">
      <c r="A8684" s="2" t="s">
        <v>3872</v>
      </c>
      <c r="B8684" s="19">
        <v>2022</v>
      </c>
      <c r="C8684" s="6" t="str">
        <f t="shared" si="33"/>
        <v>SANER2022</v>
      </c>
      <c r="D8684" s="13" t="s">
        <v>16439</v>
      </c>
      <c r="E8684" s="14" t="s">
        <v>16440</v>
      </c>
      <c r="F8684" s="10" t="s">
        <v>67</v>
      </c>
    </row>
    <row r="8685" spans="1:6" x14ac:dyDescent="0.2">
      <c r="A8685" s="2" t="s">
        <v>3872</v>
      </c>
      <c r="B8685" s="18">
        <v>2022</v>
      </c>
      <c r="C8685" s="6" t="str">
        <f t="shared" si="33"/>
        <v>SANER2022</v>
      </c>
      <c r="D8685" s="11" t="s">
        <v>16441</v>
      </c>
      <c r="E8685" s="12" t="s">
        <v>16442</v>
      </c>
      <c r="F8685" s="10" t="s">
        <v>67</v>
      </c>
    </row>
    <row r="8686" spans="1:6" x14ac:dyDescent="0.2">
      <c r="A8686" s="2" t="s">
        <v>3872</v>
      </c>
      <c r="B8686" s="19">
        <v>2022</v>
      </c>
      <c r="C8686" s="6" t="str">
        <f t="shared" si="33"/>
        <v>SANER2022</v>
      </c>
      <c r="D8686" s="13" t="s">
        <v>16443</v>
      </c>
      <c r="E8686" s="14" t="s">
        <v>16444</v>
      </c>
      <c r="F8686" s="10" t="s">
        <v>67</v>
      </c>
    </row>
    <row r="8687" spans="1:6" x14ac:dyDescent="0.2">
      <c r="A8687" s="2" t="s">
        <v>3872</v>
      </c>
      <c r="B8687" s="18">
        <v>2022</v>
      </c>
      <c r="C8687" s="6" t="str">
        <f t="shared" si="33"/>
        <v>SANER2022</v>
      </c>
      <c r="D8687" s="11" t="s">
        <v>16445</v>
      </c>
      <c r="E8687" s="12" t="s">
        <v>16446</v>
      </c>
      <c r="F8687" s="10" t="s">
        <v>67</v>
      </c>
    </row>
    <row r="8688" spans="1:6" x14ac:dyDescent="0.2">
      <c r="A8688" s="2" t="s">
        <v>3872</v>
      </c>
      <c r="B8688" s="19">
        <v>2022</v>
      </c>
      <c r="C8688" s="6" t="str">
        <f t="shared" si="33"/>
        <v>SANER2022</v>
      </c>
      <c r="D8688" s="13" t="s">
        <v>16447</v>
      </c>
      <c r="E8688" s="14" t="s">
        <v>16448</v>
      </c>
      <c r="F8688" s="10" t="s">
        <v>67</v>
      </c>
    </row>
    <row r="8689" spans="1:6" x14ac:dyDescent="0.2">
      <c r="A8689" s="2" t="s">
        <v>3872</v>
      </c>
      <c r="B8689" s="18">
        <v>2022</v>
      </c>
      <c r="C8689" s="6" t="str">
        <f t="shared" si="33"/>
        <v>SANER2022</v>
      </c>
      <c r="D8689" s="11" t="s">
        <v>16449</v>
      </c>
      <c r="E8689" s="12" t="s">
        <v>16450</v>
      </c>
      <c r="F8689" s="10" t="s">
        <v>67</v>
      </c>
    </row>
    <row r="8690" spans="1:6" x14ac:dyDescent="0.2">
      <c r="A8690" s="2" t="s">
        <v>3872</v>
      </c>
      <c r="B8690" s="19">
        <v>2022</v>
      </c>
      <c r="C8690" s="6" t="str">
        <f t="shared" si="33"/>
        <v>SANER2022</v>
      </c>
      <c r="D8690" s="13" t="s">
        <v>16451</v>
      </c>
      <c r="E8690" s="14" t="s">
        <v>16452</v>
      </c>
      <c r="F8690" s="10" t="s">
        <v>67</v>
      </c>
    </row>
    <row r="8691" spans="1:6" x14ac:dyDescent="0.2">
      <c r="A8691" s="2" t="s">
        <v>3872</v>
      </c>
      <c r="B8691" s="18">
        <v>2022</v>
      </c>
      <c r="C8691" s="6" t="str">
        <f t="shared" si="33"/>
        <v>SANER2022</v>
      </c>
      <c r="D8691" s="11" t="s">
        <v>16453</v>
      </c>
      <c r="E8691" s="12" t="s">
        <v>16454</v>
      </c>
      <c r="F8691" s="10" t="s">
        <v>67</v>
      </c>
    </row>
    <row r="8692" spans="1:6" x14ac:dyDescent="0.2">
      <c r="A8692" s="2" t="s">
        <v>3872</v>
      </c>
      <c r="B8692" s="19">
        <v>2022</v>
      </c>
      <c r="C8692" s="6" t="str">
        <f t="shared" si="33"/>
        <v>SANER2022</v>
      </c>
      <c r="D8692" s="13" t="s">
        <v>16455</v>
      </c>
      <c r="E8692" s="14" t="s">
        <v>16456</v>
      </c>
      <c r="F8692" s="10" t="s">
        <v>67</v>
      </c>
    </row>
    <row r="8693" spans="1:6" x14ac:dyDescent="0.2">
      <c r="A8693" s="2" t="s">
        <v>3872</v>
      </c>
      <c r="B8693" s="18">
        <v>2022</v>
      </c>
      <c r="C8693" s="6" t="str">
        <f t="shared" si="33"/>
        <v>SANER2022</v>
      </c>
      <c r="D8693" s="11" t="s">
        <v>16457</v>
      </c>
      <c r="E8693" s="12" t="s">
        <v>16458</v>
      </c>
      <c r="F8693" s="10" t="s">
        <v>67</v>
      </c>
    </row>
    <row r="8694" spans="1:6" x14ac:dyDescent="0.2">
      <c r="A8694" s="2" t="s">
        <v>3872</v>
      </c>
      <c r="B8694" s="19">
        <v>2022</v>
      </c>
      <c r="C8694" s="6" t="str">
        <f t="shared" si="33"/>
        <v>SANER2022</v>
      </c>
      <c r="D8694" s="13" t="s">
        <v>16459</v>
      </c>
      <c r="E8694" s="14" t="s">
        <v>16460</v>
      </c>
      <c r="F8694" s="10" t="s">
        <v>67</v>
      </c>
    </row>
    <row r="8695" spans="1:6" x14ac:dyDescent="0.2">
      <c r="A8695" s="2" t="s">
        <v>3872</v>
      </c>
      <c r="B8695" s="18">
        <v>2022</v>
      </c>
      <c r="C8695" s="6" t="str">
        <f t="shared" si="33"/>
        <v>SANER2022</v>
      </c>
      <c r="D8695" s="11" t="s">
        <v>16461</v>
      </c>
      <c r="E8695" s="12" t="s">
        <v>16462</v>
      </c>
      <c r="F8695" s="10" t="s">
        <v>67</v>
      </c>
    </row>
    <row r="8696" spans="1:6" x14ac:dyDescent="0.2">
      <c r="A8696" s="2" t="s">
        <v>3872</v>
      </c>
      <c r="B8696" s="19">
        <v>2022</v>
      </c>
      <c r="C8696" s="6" t="str">
        <f t="shared" si="33"/>
        <v>SANER2022</v>
      </c>
      <c r="D8696" s="13" t="s">
        <v>16463</v>
      </c>
      <c r="E8696" s="14" t="s">
        <v>16464</v>
      </c>
      <c r="F8696" s="10" t="s">
        <v>67</v>
      </c>
    </row>
    <row r="8697" spans="1:6" x14ac:dyDescent="0.2">
      <c r="A8697" s="2" t="s">
        <v>3872</v>
      </c>
      <c r="B8697" s="18">
        <v>2022</v>
      </c>
      <c r="C8697" s="6" t="str">
        <f t="shared" si="33"/>
        <v>SANER2022</v>
      </c>
      <c r="D8697" s="11" t="s">
        <v>16465</v>
      </c>
      <c r="E8697" s="12" t="s">
        <v>16466</v>
      </c>
      <c r="F8697" s="10" t="s">
        <v>67</v>
      </c>
    </row>
    <row r="8698" spans="1:6" x14ac:dyDescent="0.2">
      <c r="A8698" s="2" t="s">
        <v>3872</v>
      </c>
      <c r="B8698" s="19">
        <v>2022</v>
      </c>
      <c r="C8698" s="6" t="str">
        <f t="shared" si="33"/>
        <v>SANER2022</v>
      </c>
      <c r="D8698" s="13" t="s">
        <v>16467</v>
      </c>
      <c r="E8698" s="14" t="s">
        <v>16468</v>
      </c>
      <c r="F8698" s="10" t="s">
        <v>67</v>
      </c>
    </row>
    <row r="8699" spans="1:6" x14ac:dyDescent="0.2">
      <c r="A8699" s="2" t="s">
        <v>3872</v>
      </c>
      <c r="B8699" s="18">
        <v>2022</v>
      </c>
      <c r="C8699" s="6" t="str">
        <f t="shared" si="33"/>
        <v>SANER2022</v>
      </c>
      <c r="D8699" s="11" t="s">
        <v>16469</v>
      </c>
      <c r="E8699" s="12" t="s">
        <v>16470</v>
      </c>
      <c r="F8699" s="10" t="s">
        <v>67</v>
      </c>
    </row>
    <row r="8700" spans="1:6" x14ac:dyDescent="0.2">
      <c r="A8700" s="2" t="s">
        <v>3872</v>
      </c>
      <c r="B8700" s="19">
        <v>2022</v>
      </c>
      <c r="C8700" s="6" t="str">
        <f t="shared" si="33"/>
        <v>SANER2022</v>
      </c>
      <c r="D8700" s="13" t="s">
        <v>16471</v>
      </c>
      <c r="E8700" s="14" t="s">
        <v>16472</v>
      </c>
      <c r="F8700" s="10" t="s">
        <v>67</v>
      </c>
    </row>
    <row r="8701" spans="1:6" x14ac:dyDescent="0.2">
      <c r="A8701" s="2" t="s">
        <v>3872</v>
      </c>
      <c r="B8701" s="18">
        <v>2022</v>
      </c>
      <c r="C8701" s="6" t="str">
        <f t="shared" si="33"/>
        <v>SANER2022</v>
      </c>
      <c r="D8701" s="11" t="s">
        <v>16473</v>
      </c>
      <c r="E8701" s="12" t="s">
        <v>16474</v>
      </c>
      <c r="F8701" s="10" t="s">
        <v>67</v>
      </c>
    </row>
    <row r="8702" spans="1:6" x14ac:dyDescent="0.2">
      <c r="A8702" s="2" t="s">
        <v>3872</v>
      </c>
      <c r="B8702" s="19">
        <v>2022</v>
      </c>
      <c r="C8702" s="6" t="str">
        <f t="shared" si="33"/>
        <v>SANER2022</v>
      </c>
      <c r="D8702" s="13" t="s">
        <v>16475</v>
      </c>
      <c r="E8702" s="14" t="s">
        <v>16476</v>
      </c>
      <c r="F8702" s="10" t="s">
        <v>67</v>
      </c>
    </row>
    <row r="8703" spans="1:6" x14ac:dyDescent="0.2">
      <c r="A8703" s="2" t="s">
        <v>3872</v>
      </c>
      <c r="B8703" s="18">
        <v>2022</v>
      </c>
      <c r="C8703" s="6" t="str">
        <f t="shared" si="33"/>
        <v>SANER2022</v>
      </c>
      <c r="D8703" s="11" t="s">
        <v>16477</v>
      </c>
      <c r="E8703" s="12" t="s">
        <v>16478</v>
      </c>
      <c r="F8703" s="10" t="s">
        <v>67</v>
      </c>
    </row>
    <row r="8704" spans="1:6" x14ac:dyDescent="0.2">
      <c r="A8704" s="2" t="s">
        <v>3872</v>
      </c>
      <c r="B8704" s="19">
        <v>2022</v>
      </c>
      <c r="C8704" s="6" t="str">
        <f t="shared" si="33"/>
        <v>SANER2022</v>
      </c>
      <c r="D8704" s="13" t="s">
        <v>16479</v>
      </c>
      <c r="E8704" s="14" t="s">
        <v>16480</v>
      </c>
      <c r="F8704" s="10" t="s">
        <v>67</v>
      </c>
    </row>
    <row r="8705" spans="1:6" x14ac:dyDescent="0.2">
      <c r="A8705" s="2" t="s">
        <v>3872</v>
      </c>
      <c r="B8705" s="18">
        <v>2022</v>
      </c>
      <c r="C8705" s="6" t="str">
        <f t="shared" si="33"/>
        <v>SANER2022</v>
      </c>
      <c r="D8705" s="11" t="s">
        <v>16481</v>
      </c>
      <c r="E8705" s="12" t="s">
        <v>16482</v>
      </c>
      <c r="F8705" s="10" t="s">
        <v>67</v>
      </c>
    </row>
    <row r="8706" spans="1:6" x14ac:dyDescent="0.2">
      <c r="A8706" s="2" t="s">
        <v>3872</v>
      </c>
      <c r="B8706" s="19">
        <v>2021</v>
      </c>
      <c r="C8706" s="6" t="str">
        <f t="shared" si="33"/>
        <v>SANER2021</v>
      </c>
      <c r="D8706" s="13" t="s">
        <v>16483</v>
      </c>
      <c r="E8706" s="14" t="s">
        <v>16484</v>
      </c>
      <c r="F8706" s="10" t="s">
        <v>67</v>
      </c>
    </row>
    <row r="8707" spans="1:6" x14ac:dyDescent="0.2">
      <c r="A8707" s="2" t="s">
        <v>3872</v>
      </c>
      <c r="B8707" s="18">
        <v>2021</v>
      </c>
      <c r="C8707" s="6" t="str">
        <f t="shared" si="33"/>
        <v>SANER2021</v>
      </c>
      <c r="D8707" s="11" t="s">
        <v>16485</v>
      </c>
      <c r="E8707" s="12" t="s">
        <v>16486</v>
      </c>
      <c r="F8707" s="10" t="s">
        <v>67</v>
      </c>
    </row>
    <row r="8708" spans="1:6" x14ac:dyDescent="0.2">
      <c r="A8708" s="2" t="s">
        <v>3872</v>
      </c>
      <c r="B8708" s="19">
        <v>2021</v>
      </c>
      <c r="C8708" s="6" t="str">
        <f t="shared" si="33"/>
        <v>SANER2021</v>
      </c>
      <c r="D8708" s="13" t="s">
        <v>16487</v>
      </c>
      <c r="E8708" s="14" t="s">
        <v>16488</v>
      </c>
      <c r="F8708" s="10" t="s">
        <v>67</v>
      </c>
    </row>
    <row r="8709" spans="1:6" x14ac:dyDescent="0.2">
      <c r="A8709" s="2" t="s">
        <v>3872</v>
      </c>
      <c r="B8709" s="18">
        <v>2021</v>
      </c>
      <c r="C8709" s="6" t="str">
        <f t="shared" si="33"/>
        <v>SANER2021</v>
      </c>
      <c r="D8709" s="11" t="s">
        <v>16489</v>
      </c>
      <c r="E8709" s="12" t="s">
        <v>16490</v>
      </c>
      <c r="F8709" s="10" t="s">
        <v>67</v>
      </c>
    </row>
    <row r="8710" spans="1:6" x14ac:dyDescent="0.2">
      <c r="A8710" s="2" t="s">
        <v>3872</v>
      </c>
      <c r="B8710" s="19">
        <v>2021</v>
      </c>
      <c r="C8710" s="6" t="str">
        <f t="shared" si="33"/>
        <v>SANER2021</v>
      </c>
      <c r="D8710" s="13" t="s">
        <v>16491</v>
      </c>
      <c r="E8710" s="14" t="s">
        <v>16492</v>
      </c>
      <c r="F8710" s="10" t="s">
        <v>67</v>
      </c>
    </row>
    <row r="8711" spans="1:6" x14ac:dyDescent="0.2">
      <c r="A8711" s="2" t="s">
        <v>3872</v>
      </c>
      <c r="B8711" s="18">
        <v>2021</v>
      </c>
      <c r="C8711" s="6" t="str">
        <f t="shared" si="33"/>
        <v>SANER2021</v>
      </c>
      <c r="D8711" s="11" t="s">
        <v>16493</v>
      </c>
      <c r="E8711" s="12" t="s">
        <v>16494</v>
      </c>
      <c r="F8711" s="10" t="s">
        <v>67</v>
      </c>
    </row>
    <row r="8712" spans="1:6" x14ac:dyDescent="0.2">
      <c r="A8712" s="2" t="s">
        <v>3872</v>
      </c>
      <c r="B8712" s="19">
        <v>2021</v>
      </c>
      <c r="C8712" s="6" t="str">
        <f t="shared" si="33"/>
        <v>SANER2021</v>
      </c>
      <c r="D8712" s="13" t="s">
        <v>16495</v>
      </c>
      <c r="E8712" s="14" t="s">
        <v>16496</v>
      </c>
      <c r="F8712" s="10" t="s">
        <v>67</v>
      </c>
    </row>
    <row r="8713" spans="1:6" x14ac:dyDescent="0.2">
      <c r="A8713" s="2" t="s">
        <v>3872</v>
      </c>
      <c r="B8713" s="18">
        <v>2021</v>
      </c>
      <c r="C8713" s="6" t="str">
        <f t="shared" si="33"/>
        <v>SANER2021</v>
      </c>
      <c r="D8713" s="11" t="s">
        <v>16497</v>
      </c>
      <c r="E8713" s="12" t="s">
        <v>16498</v>
      </c>
      <c r="F8713" s="10" t="s">
        <v>67</v>
      </c>
    </row>
    <row r="8714" spans="1:6" x14ac:dyDescent="0.2">
      <c r="A8714" s="2" t="s">
        <v>3872</v>
      </c>
      <c r="B8714" s="19">
        <v>2021</v>
      </c>
      <c r="C8714" s="6" t="str">
        <f t="shared" si="33"/>
        <v>SANER2021</v>
      </c>
      <c r="D8714" s="13" t="s">
        <v>16499</v>
      </c>
      <c r="E8714" s="14" t="s">
        <v>16500</v>
      </c>
      <c r="F8714" s="10" t="s">
        <v>67</v>
      </c>
    </row>
    <row r="8715" spans="1:6" x14ac:dyDescent="0.2">
      <c r="A8715" s="2" t="s">
        <v>3872</v>
      </c>
      <c r="B8715" s="18">
        <v>2021</v>
      </c>
      <c r="C8715" s="6" t="str">
        <f t="shared" si="33"/>
        <v>SANER2021</v>
      </c>
      <c r="D8715" s="11" t="s">
        <v>16501</v>
      </c>
      <c r="E8715" s="12" t="s">
        <v>16502</v>
      </c>
      <c r="F8715" s="10" t="s">
        <v>67</v>
      </c>
    </row>
    <row r="8716" spans="1:6" x14ac:dyDescent="0.2">
      <c r="A8716" s="2" t="s">
        <v>3872</v>
      </c>
      <c r="B8716" s="19">
        <v>2021</v>
      </c>
      <c r="C8716" s="6" t="str">
        <f t="shared" si="33"/>
        <v>SANER2021</v>
      </c>
      <c r="D8716" s="13" t="s">
        <v>16503</v>
      </c>
      <c r="E8716" s="14" t="s">
        <v>16504</v>
      </c>
      <c r="F8716" s="10" t="s">
        <v>67</v>
      </c>
    </row>
    <row r="8717" spans="1:6" x14ac:dyDescent="0.2">
      <c r="A8717" s="2" t="s">
        <v>3872</v>
      </c>
      <c r="B8717" s="18">
        <v>2021</v>
      </c>
      <c r="C8717" s="6" t="str">
        <f t="shared" si="33"/>
        <v>SANER2021</v>
      </c>
      <c r="D8717" s="11" t="s">
        <v>16505</v>
      </c>
      <c r="E8717" s="12" t="s">
        <v>16506</v>
      </c>
      <c r="F8717" s="10" t="s">
        <v>67</v>
      </c>
    </row>
    <row r="8718" spans="1:6" x14ac:dyDescent="0.2">
      <c r="A8718" s="2" t="s">
        <v>3872</v>
      </c>
      <c r="B8718" s="19">
        <v>2021</v>
      </c>
      <c r="C8718" s="6" t="str">
        <f t="shared" si="33"/>
        <v>SANER2021</v>
      </c>
      <c r="D8718" s="13" t="s">
        <v>16507</v>
      </c>
      <c r="E8718" s="14" t="s">
        <v>16508</v>
      </c>
      <c r="F8718" s="10" t="s">
        <v>67</v>
      </c>
    </row>
    <row r="8719" spans="1:6" x14ac:dyDescent="0.2">
      <c r="A8719" s="2" t="s">
        <v>3872</v>
      </c>
      <c r="B8719" s="18">
        <v>2021</v>
      </c>
      <c r="C8719" s="6" t="str">
        <f t="shared" si="33"/>
        <v>SANER2021</v>
      </c>
      <c r="D8719" s="11" t="s">
        <v>16509</v>
      </c>
      <c r="E8719" s="12" t="s">
        <v>16510</v>
      </c>
      <c r="F8719" s="10" t="s">
        <v>67</v>
      </c>
    </row>
    <row r="8720" spans="1:6" x14ac:dyDescent="0.2">
      <c r="A8720" s="2" t="s">
        <v>3872</v>
      </c>
      <c r="B8720" s="19">
        <v>2021</v>
      </c>
      <c r="C8720" s="6" t="str">
        <f t="shared" si="33"/>
        <v>SANER2021</v>
      </c>
      <c r="D8720" s="13" t="s">
        <v>16511</v>
      </c>
      <c r="E8720" s="14" t="s">
        <v>16512</v>
      </c>
      <c r="F8720" s="10" t="s">
        <v>67</v>
      </c>
    </row>
    <row r="8721" spans="1:6" x14ac:dyDescent="0.2">
      <c r="A8721" s="2" t="s">
        <v>3872</v>
      </c>
      <c r="B8721" s="18">
        <v>2021</v>
      </c>
      <c r="C8721" s="6" t="str">
        <f t="shared" si="33"/>
        <v>SANER2021</v>
      </c>
      <c r="D8721" s="11" t="s">
        <v>16513</v>
      </c>
      <c r="E8721" s="12" t="s">
        <v>16514</v>
      </c>
      <c r="F8721" s="10" t="s">
        <v>67</v>
      </c>
    </row>
    <row r="8722" spans="1:6" x14ac:dyDescent="0.2">
      <c r="A8722" s="2" t="s">
        <v>3872</v>
      </c>
      <c r="B8722" s="19">
        <v>2021</v>
      </c>
      <c r="C8722" s="6" t="str">
        <f t="shared" si="33"/>
        <v>SANER2021</v>
      </c>
      <c r="D8722" s="13" t="s">
        <v>16515</v>
      </c>
      <c r="E8722" s="14" t="s">
        <v>16516</v>
      </c>
      <c r="F8722" s="10" t="s">
        <v>67</v>
      </c>
    </row>
    <row r="8723" spans="1:6" x14ac:dyDescent="0.2">
      <c r="A8723" s="2" t="s">
        <v>3872</v>
      </c>
      <c r="B8723" s="18">
        <v>2021</v>
      </c>
      <c r="C8723" s="6" t="str">
        <f t="shared" si="33"/>
        <v>SANER2021</v>
      </c>
      <c r="D8723" s="11" t="s">
        <v>16517</v>
      </c>
      <c r="E8723" s="12" t="s">
        <v>16518</v>
      </c>
      <c r="F8723" s="10" t="s">
        <v>67</v>
      </c>
    </row>
    <row r="8724" spans="1:6" x14ac:dyDescent="0.2">
      <c r="A8724" s="2" t="s">
        <v>3872</v>
      </c>
      <c r="B8724" s="19">
        <v>2021</v>
      </c>
      <c r="C8724" s="6" t="str">
        <f t="shared" si="33"/>
        <v>SANER2021</v>
      </c>
      <c r="D8724" s="13" t="s">
        <v>16519</v>
      </c>
      <c r="E8724" s="14" t="s">
        <v>16520</v>
      </c>
      <c r="F8724" s="10" t="s">
        <v>67</v>
      </c>
    </row>
    <row r="8725" spans="1:6" x14ac:dyDescent="0.2">
      <c r="A8725" s="2" t="s">
        <v>3872</v>
      </c>
      <c r="B8725" s="18">
        <v>2021</v>
      </c>
      <c r="C8725" s="6" t="str">
        <f t="shared" si="33"/>
        <v>SANER2021</v>
      </c>
      <c r="D8725" s="11" t="s">
        <v>16521</v>
      </c>
      <c r="E8725" s="12" t="s">
        <v>16522</v>
      </c>
      <c r="F8725" s="10" t="s">
        <v>67</v>
      </c>
    </row>
    <row r="8726" spans="1:6" x14ac:dyDescent="0.2">
      <c r="A8726" s="2" t="s">
        <v>3872</v>
      </c>
      <c r="B8726" s="19">
        <v>2021</v>
      </c>
      <c r="C8726" s="6" t="str">
        <f t="shared" si="33"/>
        <v>SANER2021</v>
      </c>
      <c r="D8726" s="13" t="s">
        <v>16523</v>
      </c>
      <c r="E8726" s="14" t="s">
        <v>16524</v>
      </c>
      <c r="F8726" s="10" t="s">
        <v>67</v>
      </c>
    </row>
    <row r="8727" spans="1:6" x14ac:dyDescent="0.2">
      <c r="A8727" s="2" t="s">
        <v>3872</v>
      </c>
      <c r="B8727" s="18">
        <v>2021</v>
      </c>
      <c r="C8727" s="6" t="str">
        <f t="shared" si="33"/>
        <v>SANER2021</v>
      </c>
      <c r="D8727" s="11" t="s">
        <v>16525</v>
      </c>
      <c r="E8727" s="12" t="s">
        <v>16526</v>
      </c>
      <c r="F8727" s="10" t="s">
        <v>67</v>
      </c>
    </row>
    <row r="8728" spans="1:6" x14ac:dyDescent="0.2">
      <c r="A8728" s="2" t="s">
        <v>3872</v>
      </c>
      <c r="B8728" s="19">
        <v>2021</v>
      </c>
      <c r="C8728" s="6" t="str">
        <f t="shared" si="33"/>
        <v>SANER2021</v>
      </c>
      <c r="D8728" s="13" t="s">
        <v>16527</v>
      </c>
      <c r="E8728" s="14" t="s">
        <v>16528</v>
      </c>
      <c r="F8728" s="10" t="s">
        <v>67</v>
      </c>
    </row>
    <row r="8729" spans="1:6" x14ac:dyDescent="0.2">
      <c r="A8729" s="2" t="s">
        <v>3872</v>
      </c>
      <c r="B8729" s="18">
        <v>2021</v>
      </c>
      <c r="C8729" s="6" t="str">
        <f t="shared" si="33"/>
        <v>SANER2021</v>
      </c>
      <c r="D8729" s="11" t="s">
        <v>16529</v>
      </c>
      <c r="E8729" s="12" t="s">
        <v>16530</v>
      </c>
      <c r="F8729" s="10" t="s">
        <v>67</v>
      </c>
    </row>
    <row r="8730" spans="1:6" x14ac:dyDescent="0.2">
      <c r="A8730" s="2" t="s">
        <v>3872</v>
      </c>
      <c r="B8730" s="19">
        <v>2021</v>
      </c>
      <c r="C8730" s="6" t="str">
        <f t="shared" si="33"/>
        <v>SANER2021</v>
      </c>
      <c r="D8730" s="13" t="s">
        <v>16531</v>
      </c>
      <c r="E8730" s="14" t="s">
        <v>16532</v>
      </c>
      <c r="F8730" s="10" t="s">
        <v>67</v>
      </c>
    </row>
    <row r="8731" spans="1:6" x14ac:dyDescent="0.2">
      <c r="A8731" s="2" t="s">
        <v>3872</v>
      </c>
      <c r="B8731" s="18">
        <v>2021</v>
      </c>
      <c r="C8731" s="6" t="str">
        <f t="shared" si="33"/>
        <v>SANER2021</v>
      </c>
      <c r="D8731" s="11" t="s">
        <v>16533</v>
      </c>
      <c r="E8731" s="12" t="s">
        <v>16534</v>
      </c>
      <c r="F8731" s="10" t="s">
        <v>67</v>
      </c>
    </row>
    <row r="8732" spans="1:6" x14ac:dyDescent="0.2">
      <c r="A8732" s="6" t="s">
        <v>12008</v>
      </c>
      <c r="B8732" s="18">
        <v>2021</v>
      </c>
      <c r="C8732" s="6" t="str">
        <f t="shared" si="33"/>
        <v>ICST2021</v>
      </c>
      <c r="D8732" s="11" t="s">
        <v>16535</v>
      </c>
      <c r="E8732" s="12" t="s">
        <v>16536</v>
      </c>
      <c r="F8732" s="9" t="s">
        <v>67</v>
      </c>
    </row>
    <row r="8733" spans="1:6" x14ac:dyDescent="0.2">
      <c r="A8733" s="6" t="s">
        <v>12008</v>
      </c>
      <c r="B8733" s="19">
        <v>2021</v>
      </c>
      <c r="C8733" s="6" t="str">
        <f t="shared" si="33"/>
        <v>ICST2021</v>
      </c>
      <c r="D8733" s="13" t="s">
        <v>16537</v>
      </c>
      <c r="E8733" s="14" t="s">
        <v>16538</v>
      </c>
      <c r="F8733" s="9" t="s">
        <v>67</v>
      </c>
    </row>
    <row r="8734" spans="1:6" x14ac:dyDescent="0.2">
      <c r="A8734" s="6" t="s">
        <v>12008</v>
      </c>
      <c r="B8734" s="18">
        <v>2021</v>
      </c>
      <c r="C8734" s="6" t="str">
        <f t="shared" si="33"/>
        <v>ICST2021</v>
      </c>
      <c r="D8734" s="11" t="s">
        <v>16539</v>
      </c>
      <c r="E8734" s="12" t="s">
        <v>16540</v>
      </c>
      <c r="F8734" s="9" t="s">
        <v>67</v>
      </c>
    </row>
    <row r="8735" spans="1:6" x14ac:dyDescent="0.2">
      <c r="A8735" s="6" t="s">
        <v>12008</v>
      </c>
      <c r="B8735" s="19">
        <v>2021</v>
      </c>
      <c r="C8735" s="6" t="str">
        <f t="shared" si="33"/>
        <v>ICST2021</v>
      </c>
      <c r="D8735" s="13" t="s">
        <v>16541</v>
      </c>
      <c r="E8735" s="14" t="s">
        <v>16542</v>
      </c>
      <c r="F8735" s="9" t="s">
        <v>67</v>
      </c>
    </row>
    <row r="8736" spans="1:6" x14ac:dyDescent="0.2">
      <c r="A8736" s="6" t="s">
        <v>12008</v>
      </c>
      <c r="B8736" s="18">
        <v>2021</v>
      </c>
      <c r="C8736" s="6" t="str">
        <f t="shared" si="33"/>
        <v>ICST2021</v>
      </c>
      <c r="D8736" s="11" t="s">
        <v>16543</v>
      </c>
      <c r="E8736" s="12" t="s">
        <v>16544</v>
      </c>
      <c r="F8736" s="9" t="s">
        <v>67</v>
      </c>
    </row>
    <row r="8737" spans="1:6" x14ac:dyDescent="0.2">
      <c r="A8737" s="6" t="s">
        <v>12008</v>
      </c>
      <c r="B8737" s="19">
        <v>2021</v>
      </c>
      <c r="C8737" s="6" t="str">
        <f t="shared" si="33"/>
        <v>ICST2021</v>
      </c>
      <c r="D8737" s="13" t="s">
        <v>16545</v>
      </c>
      <c r="E8737" s="14" t="s">
        <v>16546</v>
      </c>
      <c r="F8737" s="9" t="s">
        <v>67</v>
      </c>
    </row>
    <row r="8738" spans="1:6" x14ac:dyDescent="0.2">
      <c r="A8738" s="6" t="s">
        <v>12008</v>
      </c>
      <c r="B8738" s="18">
        <v>2021</v>
      </c>
      <c r="C8738" s="6" t="str">
        <f t="shared" si="33"/>
        <v>ICST2021</v>
      </c>
      <c r="D8738" s="11" t="s">
        <v>16547</v>
      </c>
      <c r="E8738" s="12" t="s">
        <v>16548</v>
      </c>
      <c r="F8738" s="9" t="s">
        <v>67</v>
      </c>
    </row>
    <row r="8739" spans="1:6" x14ac:dyDescent="0.2">
      <c r="A8739" s="6" t="s">
        <v>12008</v>
      </c>
      <c r="B8739" s="19">
        <v>2021</v>
      </c>
      <c r="C8739" s="6" t="str">
        <f t="shared" si="33"/>
        <v>ICST2021</v>
      </c>
      <c r="D8739" s="13" t="s">
        <v>16549</v>
      </c>
      <c r="E8739" s="14" t="s">
        <v>16550</v>
      </c>
      <c r="F8739" s="9" t="s">
        <v>67</v>
      </c>
    </row>
    <row r="8740" spans="1:6" x14ac:dyDescent="0.2">
      <c r="A8740" s="6" t="s">
        <v>12008</v>
      </c>
      <c r="B8740" s="18">
        <v>2021</v>
      </c>
      <c r="C8740" s="6" t="str">
        <f t="shared" si="33"/>
        <v>ICST2021</v>
      </c>
      <c r="D8740" s="11" t="s">
        <v>16551</v>
      </c>
      <c r="E8740" s="12" t="s">
        <v>16552</v>
      </c>
      <c r="F8740" s="9" t="s">
        <v>67</v>
      </c>
    </row>
    <row r="8741" spans="1:6" x14ac:dyDescent="0.2">
      <c r="A8741" s="6" t="s">
        <v>12008</v>
      </c>
      <c r="B8741" s="19">
        <v>2021</v>
      </c>
      <c r="C8741" s="6" t="str">
        <f t="shared" si="33"/>
        <v>ICST2021</v>
      </c>
      <c r="D8741" s="13" t="s">
        <v>16553</v>
      </c>
      <c r="E8741" s="14" t="s">
        <v>16554</v>
      </c>
      <c r="F8741" s="9" t="s">
        <v>67</v>
      </c>
    </row>
    <row r="8742" spans="1:6" x14ac:dyDescent="0.2">
      <c r="A8742" s="6" t="s">
        <v>12008</v>
      </c>
      <c r="B8742" s="18">
        <v>2021</v>
      </c>
      <c r="C8742" s="6" t="str">
        <f t="shared" si="33"/>
        <v>ICST2021</v>
      </c>
      <c r="D8742" s="11" t="s">
        <v>16555</v>
      </c>
      <c r="E8742" s="12" t="s">
        <v>16556</v>
      </c>
      <c r="F8742" s="9" t="s">
        <v>67</v>
      </c>
    </row>
    <row r="8743" spans="1:6" x14ac:dyDescent="0.2">
      <c r="A8743" s="6" t="s">
        <v>12008</v>
      </c>
      <c r="B8743" s="19">
        <v>2021</v>
      </c>
      <c r="C8743" s="6" t="str">
        <f t="shared" si="33"/>
        <v>ICST2021</v>
      </c>
      <c r="D8743" s="13" t="s">
        <v>16557</v>
      </c>
      <c r="E8743" s="14" t="s">
        <v>16558</v>
      </c>
      <c r="F8743" s="9" t="s">
        <v>67</v>
      </c>
    </row>
    <row r="8744" spans="1:6" x14ac:dyDescent="0.2">
      <c r="A8744" s="6" t="s">
        <v>12008</v>
      </c>
      <c r="B8744" s="18">
        <v>2021</v>
      </c>
      <c r="C8744" s="6" t="str">
        <f t="shared" si="33"/>
        <v>ICST2021</v>
      </c>
      <c r="D8744" s="11" t="s">
        <v>16559</v>
      </c>
      <c r="E8744" s="12" t="s">
        <v>16560</v>
      </c>
      <c r="F8744" s="9" t="s">
        <v>67</v>
      </c>
    </row>
    <row r="8745" spans="1:6" x14ac:dyDescent="0.2">
      <c r="A8745" s="6" t="s">
        <v>12008</v>
      </c>
      <c r="B8745" s="19">
        <v>2022</v>
      </c>
      <c r="C8745" s="6" t="str">
        <f t="shared" si="33"/>
        <v>ICST2022</v>
      </c>
      <c r="D8745" s="13" t="s">
        <v>16561</v>
      </c>
      <c r="E8745" s="14" t="s">
        <v>16562</v>
      </c>
      <c r="F8745" s="9" t="s">
        <v>67</v>
      </c>
    </row>
    <row r="8746" spans="1:6" x14ac:dyDescent="0.2">
      <c r="A8746" s="6" t="s">
        <v>12008</v>
      </c>
      <c r="B8746" s="18">
        <v>2021</v>
      </c>
      <c r="C8746" s="6" t="str">
        <f t="shared" si="33"/>
        <v>ICST2021</v>
      </c>
      <c r="D8746" s="11" t="s">
        <v>16563</v>
      </c>
      <c r="E8746" s="12" t="s">
        <v>16564</v>
      </c>
      <c r="F8746" s="9" t="s">
        <v>67</v>
      </c>
    </row>
    <row r="8747" spans="1:6" x14ac:dyDescent="0.2">
      <c r="A8747" s="6" t="s">
        <v>12008</v>
      </c>
      <c r="B8747" s="19">
        <v>2021</v>
      </c>
      <c r="C8747" s="6" t="str">
        <f t="shared" si="33"/>
        <v>ICST2021</v>
      </c>
      <c r="D8747" s="13" t="s">
        <v>16565</v>
      </c>
      <c r="E8747" s="14" t="s">
        <v>16566</v>
      </c>
      <c r="F8747" s="9" t="s">
        <v>67</v>
      </c>
    </row>
    <row r="8748" spans="1:6" x14ac:dyDescent="0.2">
      <c r="A8748" s="6" t="s">
        <v>12008</v>
      </c>
      <c r="B8748" s="18">
        <v>2021</v>
      </c>
      <c r="C8748" s="6" t="str">
        <f t="shared" si="33"/>
        <v>ICST2021</v>
      </c>
      <c r="D8748" s="11" t="s">
        <v>16567</v>
      </c>
      <c r="E8748" s="12" t="s">
        <v>16568</v>
      </c>
      <c r="F8748" s="9" t="s">
        <v>67</v>
      </c>
    </row>
    <row r="8749" spans="1:6" x14ac:dyDescent="0.2">
      <c r="A8749" s="6" t="s">
        <v>12008</v>
      </c>
      <c r="B8749" s="19">
        <v>2021</v>
      </c>
      <c r="C8749" s="6" t="str">
        <f t="shared" si="33"/>
        <v>ICST2021</v>
      </c>
      <c r="D8749" s="13" t="s">
        <v>16569</v>
      </c>
      <c r="E8749" s="14" t="s">
        <v>16570</v>
      </c>
      <c r="F8749" s="9" t="s">
        <v>67</v>
      </c>
    </row>
    <row r="8750" spans="1:6" x14ac:dyDescent="0.2">
      <c r="A8750" s="6" t="s">
        <v>12008</v>
      </c>
      <c r="B8750" s="18">
        <v>2021</v>
      </c>
      <c r="C8750" s="6" t="str">
        <f t="shared" si="33"/>
        <v>ICST2021</v>
      </c>
      <c r="D8750" s="11" t="s">
        <v>16571</v>
      </c>
      <c r="E8750" s="12" t="s">
        <v>16572</v>
      </c>
      <c r="F8750" s="9" t="s">
        <v>67</v>
      </c>
    </row>
    <row r="8751" spans="1:6" x14ac:dyDescent="0.2">
      <c r="A8751" s="6" t="s">
        <v>12008</v>
      </c>
      <c r="B8751" s="19">
        <v>2021</v>
      </c>
      <c r="C8751" s="6" t="str">
        <f t="shared" si="33"/>
        <v>ICST2021</v>
      </c>
      <c r="D8751" s="13" t="s">
        <v>16573</v>
      </c>
      <c r="E8751" s="14" t="s">
        <v>16574</v>
      </c>
      <c r="F8751" s="9" t="s">
        <v>67</v>
      </c>
    </row>
    <row r="8752" spans="1:6" x14ac:dyDescent="0.2">
      <c r="A8752" s="6" t="s">
        <v>12008</v>
      </c>
      <c r="B8752" s="18">
        <v>2021</v>
      </c>
      <c r="C8752" s="6" t="str">
        <f t="shared" si="33"/>
        <v>ICST2021</v>
      </c>
      <c r="D8752" s="11" t="s">
        <v>16575</v>
      </c>
      <c r="E8752" s="12" t="s">
        <v>16576</v>
      </c>
      <c r="F8752" s="9" t="s">
        <v>67</v>
      </c>
    </row>
    <row r="8753" spans="1:6" x14ac:dyDescent="0.2">
      <c r="A8753" s="6" t="s">
        <v>12008</v>
      </c>
      <c r="B8753" s="19">
        <v>2021</v>
      </c>
      <c r="C8753" s="6" t="str">
        <f t="shared" si="33"/>
        <v>ICST2021</v>
      </c>
      <c r="D8753" s="13" t="s">
        <v>16577</v>
      </c>
      <c r="E8753" s="14" t="s">
        <v>16578</v>
      </c>
      <c r="F8753" s="9" t="s">
        <v>67</v>
      </c>
    </row>
    <row r="8754" spans="1:6" x14ac:dyDescent="0.2">
      <c r="A8754" s="6" t="s">
        <v>12008</v>
      </c>
      <c r="B8754" s="18">
        <v>2021</v>
      </c>
      <c r="C8754" s="6" t="str">
        <f t="shared" si="33"/>
        <v>ICST2021</v>
      </c>
      <c r="D8754" s="11" t="s">
        <v>16579</v>
      </c>
      <c r="E8754" s="12" t="s">
        <v>16580</v>
      </c>
      <c r="F8754" s="9" t="s">
        <v>67</v>
      </c>
    </row>
    <row r="8755" spans="1:6" x14ac:dyDescent="0.2">
      <c r="A8755" s="6" t="s">
        <v>12008</v>
      </c>
      <c r="B8755" s="19">
        <v>2021</v>
      </c>
      <c r="C8755" s="6" t="str">
        <f t="shared" si="33"/>
        <v>ICST2021</v>
      </c>
      <c r="D8755" s="13" t="s">
        <v>16581</v>
      </c>
      <c r="E8755" s="14" t="s">
        <v>16582</v>
      </c>
      <c r="F8755" s="9" t="s">
        <v>67</v>
      </c>
    </row>
    <row r="8756" spans="1:6" x14ac:dyDescent="0.2">
      <c r="A8756" s="6" t="s">
        <v>12008</v>
      </c>
      <c r="B8756" s="18">
        <v>2021</v>
      </c>
      <c r="C8756" s="6" t="str">
        <f t="shared" si="33"/>
        <v>ICST2021</v>
      </c>
      <c r="D8756" s="11" t="s">
        <v>16583</v>
      </c>
      <c r="E8756" s="12" t="s">
        <v>16584</v>
      </c>
      <c r="F8756" s="9" t="s">
        <v>67</v>
      </c>
    </row>
    <row r="8757" spans="1:6" x14ac:dyDescent="0.2">
      <c r="A8757" s="6" t="s">
        <v>12008</v>
      </c>
      <c r="B8757" s="19">
        <v>2021</v>
      </c>
      <c r="C8757" s="6" t="str">
        <f t="shared" si="33"/>
        <v>ICST2021</v>
      </c>
      <c r="D8757" s="13" t="s">
        <v>16585</v>
      </c>
      <c r="E8757" s="14" t="s">
        <v>16586</v>
      </c>
      <c r="F8757" s="9" t="s">
        <v>67</v>
      </c>
    </row>
    <row r="8758" spans="1:6" x14ac:dyDescent="0.2">
      <c r="A8758" s="6" t="s">
        <v>12008</v>
      </c>
      <c r="B8758" s="18">
        <v>2021</v>
      </c>
      <c r="C8758" s="6" t="str">
        <f t="shared" si="33"/>
        <v>ICST2021</v>
      </c>
      <c r="D8758" s="11" t="s">
        <v>16587</v>
      </c>
      <c r="E8758" s="12" t="s">
        <v>16588</v>
      </c>
      <c r="F8758" s="9" t="s">
        <v>67</v>
      </c>
    </row>
    <row r="8759" spans="1:6" x14ac:dyDescent="0.2">
      <c r="A8759" s="6" t="s">
        <v>12008</v>
      </c>
      <c r="B8759" s="19">
        <v>2022</v>
      </c>
      <c r="C8759" s="6" t="str">
        <f t="shared" si="33"/>
        <v>ICST2022</v>
      </c>
      <c r="D8759" s="13" t="s">
        <v>16589</v>
      </c>
      <c r="E8759" s="14" t="s">
        <v>16590</v>
      </c>
      <c r="F8759" s="9" t="s">
        <v>67</v>
      </c>
    </row>
    <row r="8760" spans="1:6" x14ac:dyDescent="0.2">
      <c r="A8760" s="6" t="s">
        <v>12008</v>
      </c>
      <c r="B8760" s="18">
        <v>2022</v>
      </c>
      <c r="C8760" s="6" t="str">
        <f t="shared" si="33"/>
        <v>ICST2022</v>
      </c>
      <c r="D8760" s="11" t="s">
        <v>16591</v>
      </c>
      <c r="E8760" s="12" t="s">
        <v>16592</v>
      </c>
      <c r="F8760" s="9" t="s">
        <v>67</v>
      </c>
    </row>
    <row r="8761" spans="1:6" x14ac:dyDescent="0.2">
      <c r="A8761" s="6" t="s">
        <v>12008</v>
      </c>
      <c r="B8761" s="19">
        <v>2022</v>
      </c>
      <c r="C8761" s="6" t="str">
        <f t="shared" si="33"/>
        <v>ICST2022</v>
      </c>
      <c r="D8761" s="13" t="s">
        <v>16593</v>
      </c>
      <c r="E8761" s="14" t="s">
        <v>16594</v>
      </c>
      <c r="F8761" s="9" t="s">
        <v>67</v>
      </c>
    </row>
    <row r="8762" spans="1:6" x14ac:dyDescent="0.2">
      <c r="A8762" s="6" t="s">
        <v>12008</v>
      </c>
      <c r="B8762" s="18">
        <v>2022</v>
      </c>
      <c r="C8762" s="6" t="str">
        <f t="shared" si="33"/>
        <v>ICST2022</v>
      </c>
      <c r="D8762" s="11" t="s">
        <v>16595</v>
      </c>
      <c r="E8762" s="12" t="s">
        <v>16596</v>
      </c>
      <c r="F8762" s="9" t="s">
        <v>67</v>
      </c>
    </row>
    <row r="8763" spans="1:6" x14ac:dyDescent="0.2">
      <c r="A8763" s="6" t="s">
        <v>12008</v>
      </c>
      <c r="B8763" s="19">
        <v>2022</v>
      </c>
      <c r="C8763" s="6" t="str">
        <f t="shared" si="33"/>
        <v>ICST2022</v>
      </c>
      <c r="D8763" s="13" t="s">
        <v>16597</v>
      </c>
      <c r="E8763" s="14" t="s">
        <v>16598</v>
      </c>
      <c r="F8763" s="9" t="s">
        <v>67</v>
      </c>
    </row>
    <row r="8764" spans="1:6" x14ac:dyDescent="0.2">
      <c r="A8764" s="6" t="s">
        <v>12008</v>
      </c>
      <c r="B8764" s="18">
        <v>2022</v>
      </c>
      <c r="C8764" s="6" t="str">
        <f t="shared" si="33"/>
        <v>ICST2022</v>
      </c>
      <c r="D8764" s="11" t="s">
        <v>16599</v>
      </c>
      <c r="E8764" s="12" t="s">
        <v>16600</v>
      </c>
      <c r="F8764" s="9" t="s">
        <v>67</v>
      </c>
    </row>
    <row r="8765" spans="1:6" x14ac:dyDescent="0.2">
      <c r="A8765" s="6" t="s">
        <v>12008</v>
      </c>
      <c r="B8765" s="19">
        <v>2022</v>
      </c>
      <c r="C8765" s="6" t="str">
        <f t="shared" si="33"/>
        <v>ICST2022</v>
      </c>
      <c r="D8765" s="13" t="s">
        <v>16601</v>
      </c>
      <c r="E8765" s="14" t="s">
        <v>16602</v>
      </c>
      <c r="F8765" s="9" t="s">
        <v>67</v>
      </c>
    </row>
    <row r="8766" spans="1:6" x14ac:dyDescent="0.2">
      <c r="A8766" s="6" t="s">
        <v>12008</v>
      </c>
      <c r="B8766" s="18">
        <v>2022</v>
      </c>
      <c r="C8766" s="6" t="str">
        <f t="shared" si="33"/>
        <v>ICST2022</v>
      </c>
      <c r="D8766" s="11" t="s">
        <v>16603</v>
      </c>
      <c r="E8766" s="12" t="s">
        <v>16604</v>
      </c>
      <c r="F8766" s="9" t="s">
        <v>67</v>
      </c>
    </row>
    <row r="8767" spans="1:6" x14ac:dyDescent="0.2">
      <c r="A8767" s="6" t="s">
        <v>12008</v>
      </c>
      <c r="B8767" s="19">
        <v>2021</v>
      </c>
      <c r="C8767" s="6" t="str">
        <f t="shared" si="33"/>
        <v>ICST2021</v>
      </c>
      <c r="D8767" s="13" t="s">
        <v>16605</v>
      </c>
      <c r="E8767" s="14" t="s">
        <v>16606</v>
      </c>
      <c r="F8767" s="9" t="s">
        <v>67</v>
      </c>
    </row>
    <row r="8768" spans="1:6" x14ac:dyDescent="0.2">
      <c r="A8768" s="6" t="s">
        <v>12008</v>
      </c>
      <c r="B8768" s="18">
        <v>2021</v>
      </c>
      <c r="C8768" s="6" t="str">
        <f t="shared" si="33"/>
        <v>ICST2021</v>
      </c>
      <c r="D8768" s="11" t="s">
        <v>16607</v>
      </c>
      <c r="E8768" s="12" t="s">
        <v>16608</v>
      </c>
      <c r="F8768" s="9" t="s">
        <v>67</v>
      </c>
    </row>
    <row r="8769" spans="1:6" x14ac:dyDescent="0.2">
      <c r="A8769" s="6" t="s">
        <v>12008</v>
      </c>
      <c r="B8769" s="19">
        <v>2021</v>
      </c>
      <c r="C8769" s="6" t="str">
        <f t="shared" si="33"/>
        <v>ICST2021</v>
      </c>
      <c r="D8769" s="13" t="s">
        <v>16609</v>
      </c>
      <c r="E8769" s="14" t="s">
        <v>16610</v>
      </c>
      <c r="F8769" s="9" t="s">
        <v>67</v>
      </c>
    </row>
    <row r="8770" spans="1:6" x14ac:dyDescent="0.2">
      <c r="A8770" s="6" t="s">
        <v>12008</v>
      </c>
      <c r="B8770" s="18">
        <v>2021</v>
      </c>
      <c r="C8770" s="6" t="str">
        <f t="shared" si="33"/>
        <v>ICST2021</v>
      </c>
      <c r="D8770" s="11" t="s">
        <v>16611</v>
      </c>
      <c r="E8770" s="12" t="s">
        <v>16612</v>
      </c>
      <c r="F8770" s="9" t="s">
        <v>67</v>
      </c>
    </row>
    <row r="8771" spans="1:6" x14ac:dyDescent="0.2">
      <c r="A8771" s="6" t="s">
        <v>12008</v>
      </c>
      <c r="B8771" s="19">
        <v>2021</v>
      </c>
      <c r="C8771" s="6" t="str">
        <f t="shared" si="33"/>
        <v>ICST2021</v>
      </c>
      <c r="D8771" s="13" t="s">
        <v>16613</v>
      </c>
      <c r="E8771" s="14" t="s">
        <v>16614</v>
      </c>
      <c r="F8771" s="9" t="s">
        <v>67</v>
      </c>
    </row>
    <row r="8772" spans="1:6" x14ac:dyDescent="0.2">
      <c r="A8772" s="6" t="s">
        <v>12008</v>
      </c>
      <c r="B8772" s="18">
        <v>2021</v>
      </c>
      <c r="C8772" s="6" t="str">
        <f t="shared" si="33"/>
        <v>ICST2021</v>
      </c>
      <c r="D8772" s="11" t="s">
        <v>16615</v>
      </c>
      <c r="E8772" s="12" t="s">
        <v>16616</v>
      </c>
      <c r="F8772" s="9" t="s">
        <v>67</v>
      </c>
    </row>
    <row r="8773" spans="1:6" x14ac:dyDescent="0.2">
      <c r="A8773" s="6" t="s">
        <v>12008</v>
      </c>
      <c r="B8773" s="19">
        <v>2021</v>
      </c>
      <c r="C8773" s="6" t="str">
        <f t="shared" si="33"/>
        <v>ICST2021</v>
      </c>
      <c r="D8773" s="13" t="s">
        <v>16617</v>
      </c>
      <c r="E8773" s="14" t="s">
        <v>16618</v>
      </c>
      <c r="F8773" s="9" t="s">
        <v>67</v>
      </c>
    </row>
    <row r="8774" spans="1:6" x14ac:dyDescent="0.2">
      <c r="A8774" s="6" t="s">
        <v>12008</v>
      </c>
      <c r="B8774" s="18">
        <v>2021</v>
      </c>
      <c r="C8774" s="6" t="str">
        <f t="shared" si="33"/>
        <v>ICST2021</v>
      </c>
      <c r="D8774" s="11" t="s">
        <v>16619</v>
      </c>
      <c r="E8774" s="12" t="s">
        <v>16620</v>
      </c>
      <c r="F8774" s="9" t="s">
        <v>67</v>
      </c>
    </row>
    <row r="8775" spans="1:6" x14ac:dyDescent="0.2">
      <c r="A8775" s="6" t="s">
        <v>12008</v>
      </c>
      <c r="B8775" s="19">
        <v>2021</v>
      </c>
      <c r="C8775" s="6" t="str">
        <f t="shared" si="33"/>
        <v>ICST2021</v>
      </c>
      <c r="D8775" s="13" t="s">
        <v>16621</v>
      </c>
      <c r="E8775" s="14" t="s">
        <v>16622</v>
      </c>
      <c r="F8775" s="9" t="s">
        <v>67</v>
      </c>
    </row>
    <row r="8776" spans="1:6" x14ac:dyDescent="0.2">
      <c r="A8776" s="6" t="s">
        <v>12008</v>
      </c>
      <c r="B8776" s="18">
        <v>2022</v>
      </c>
      <c r="C8776" s="6" t="str">
        <f t="shared" si="33"/>
        <v>ICST2022</v>
      </c>
      <c r="D8776" s="11" t="s">
        <v>16623</v>
      </c>
      <c r="E8776" s="12" t="s">
        <v>16624</v>
      </c>
      <c r="F8776" s="9" t="s">
        <v>67</v>
      </c>
    </row>
    <row r="8777" spans="1:6" x14ac:dyDescent="0.2">
      <c r="A8777" s="6" t="s">
        <v>12008</v>
      </c>
      <c r="B8777" s="19">
        <v>2022</v>
      </c>
      <c r="C8777" s="6" t="str">
        <f t="shared" si="33"/>
        <v>ICST2022</v>
      </c>
      <c r="D8777" s="13" t="s">
        <v>16625</v>
      </c>
      <c r="E8777" s="14" t="s">
        <v>16626</v>
      </c>
      <c r="F8777" s="9" t="s">
        <v>67</v>
      </c>
    </row>
    <row r="8778" spans="1:6" x14ac:dyDescent="0.2">
      <c r="A8778" s="6" t="s">
        <v>12008</v>
      </c>
      <c r="B8778" s="18">
        <v>2022</v>
      </c>
      <c r="C8778" s="6" t="str">
        <f t="shared" si="33"/>
        <v>ICST2022</v>
      </c>
      <c r="D8778" s="11" t="s">
        <v>16627</v>
      </c>
      <c r="E8778" s="12" t="s">
        <v>16628</v>
      </c>
      <c r="F8778" s="9" t="s">
        <v>67</v>
      </c>
    </row>
    <row r="8779" spans="1:6" x14ac:dyDescent="0.2">
      <c r="A8779" s="6" t="s">
        <v>12008</v>
      </c>
      <c r="B8779" s="19">
        <v>2022</v>
      </c>
      <c r="C8779" s="6" t="str">
        <f t="shared" si="33"/>
        <v>ICST2022</v>
      </c>
      <c r="D8779" s="13" t="s">
        <v>16629</v>
      </c>
      <c r="E8779" s="14" t="s">
        <v>16630</v>
      </c>
      <c r="F8779" s="9" t="s">
        <v>67</v>
      </c>
    </row>
    <row r="8780" spans="1:6" x14ac:dyDescent="0.2">
      <c r="A8780" s="6" t="s">
        <v>12008</v>
      </c>
      <c r="B8780" s="18">
        <v>2022</v>
      </c>
      <c r="C8780" s="6" t="str">
        <f t="shared" si="33"/>
        <v>ICST2022</v>
      </c>
      <c r="D8780" s="11" t="s">
        <v>16631</v>
      </c>
      <c r="E8780" s="12" t="s">
        <v>16632</v>
      </c>
      <c r="F8780" s="9" t="s">
        <v>67</v>
      </c>
    </row>
    <row r="8781" spans="1:6" x14ac:dyDescent="0.2">
      <c r="A8781" s="6" t="s">
        <v>12008</v>
      </c>
      <c r="B8781" s="19">
        <v>2022</v>
      </c>
      <c r="C8781" s="6" t="str">
        <f t="shared" si="33"/>
        <v>ICST2022</v>
      </c>
      <c r="D8781" s="13" t="s">
        <v>16633</v>
      </c>
      <c r="E8781" s="14" t="s">
        <v>16634</v>
      </c>
      <c r="F8781" s="9" t="s">
        <v>67</v>
      </c>
    </row>
    <row r="8782" spans="1:6" x14ac:dyDescent="0.2">
      <c r="A8782" s="6" t="s">
        <v>12008</v>
      </c>
      <c r="B8782" s="18">
        <v>2022</v>
      </c>
      <c r="C8782" s="6" t="str">
        <f t="shared" si="33"/>
        <v>ICST2022</v>
      </c>
      <c r="D8782" s="11" t="s">
        <v>16635</v>
      </c>
      <c r="E8782" s="12" t="s">
        <v>16636</v>
      </c>
      <c r="F8782" s="9" t="s">
        <v>67</v>
      </c>
    </row>
    <row r="8783" spans="1:6" x14ac:dyDescent="0.2">
      <c r="A8783" s="6" t="s">
        <v>12008</v>
      </c>
      <c r="B8783" s="19">
        <v>2022</v>
      </c>
      <c r="C8783" s="6" t="str">
        <f t="shared" si="33"/>
        <v>ICST2022</v>
      </c>
      <c r="D8783" s="13" t="s">
        <v>16637</v>
      </c>
      <c r="E8783" s="14" t="s">
        <v>16638</v>
      </c>
      <c r="F8783" s="9" t="s">
        <v>67</v>
      </c>
    </row>
    <row r="8784" spans="1:6" x14ac:dyDescent="0.2">
      <c r="A8784" s="6" t="s">
        <v>12008</v>
      </c>
      <c r="B8784" s="18">
        <v>2022</v>
      </c>
      <c r="C8784" s="6" t="str">
        <f t="shared" si="33"/>
        <v>ICST2022</v>
      </c>
      <c r="D8784" s="11" t="s">
        <v>16639</v>
      </c>
      <c r="E8784" s="12" t="s">
        <v>16640</v>
      </c>
      <c r="F8784" s="9" t="s">
        <v>67</v>
      </c>
    </row>
    <row r="8785" spans="1:6" x14ac:dyDescent="0.2">
      <c r="A8785" s="6" t="s">
        <v>12008</v>
      </c>
      <c r="B8785" s="19">
        <v>2022</v>
      </c>
      <c r="C8785" s="6" t="str">
        <f t="shared" si="33"/>
        <v>ICST2022</v>
      </c>
      <c r="D8785" s="13" t="s">
        <v>16641</v>
      </c>
      <c r="E8785" s="14" t="s">
        <v>16642</v>
      </c>
      <c r="F8785" s="9" t="s">
        <v>67</v>
      </c>
    </row>
    <row r="8786" spans="1:6" x14ac:dyDescent="0.2">
      <c r="A8786" s="6" t="s">
        <v>12008</v>
      </c>
      <c r="B8786" s="18">
        <v>2022</v>
      </c>
      <c r="C8786" s="6" t="str">
        <f t="shared" si="33"/>
        <v>ICST2022</v>
      </c>
      <c r="D8786" s="11" t="s">
        <v>16643</v>
      </c>
      <c r="E8786" s="12" t="s">
        <v>16644</v>
      </c>
      <c r="F8786" s="9" t="s">
        <v>67</v>
      </c>
    </row>
    <row r="8787" spans="1:6" x14ac:dyDescent="0.2">
      <c r="A8787" s="6" t="s">
        <v>12008</v>
      </c>
      <c r="B8787" s="19">
        <v>2022</v>
      </c>
      <c r="C8787" s="6" t="str">
        <f t="shared" si="33"/>
        <v>ICST2022</v>
      </c>
      <c r="D8787" s="13" t="s">
        <v>16645</v>
      </c>
      <c r="E8787" s="14" t="s">
        <v>16646</v>
      </c>
      <c r="F8787" s="9" t="s">
        <v>67</v>
      </c>
    </row>
    <row r="8788" spans="1:6" x14ac:dyDescent="0.2">
      <c r="A8788" s="6" t="s">
        <v>12008</v>
      </c>
      <c r="B8788" s="18">
        <v>2022</v>
      </c>
      <c r="C8788" s="6" t="str">
        <f t="shared" si="33"/>
        <v>ICST2022</v>
      </c>
      <c r="D8788" s="11" t="s">
        <v>16647</v>
      </c>
      <c r="E8788" s="12" t="s">
        <v>16648</v>
      </c>
      <c r="F8788" s="9" t="s">
        <v>67</v>
      </c>
    </row>
    <row r="8789" spans="1:6" x14ac:dyDescent="0.2">
      <c r="A8789" s="6" t="s">
        <v>12008</v>
      </c>
      <c r="B8789" s="19">
        <v>2022</v>
      </c>
      <c r="C8789" s="6" t="str">
        <f t="shared" si="33"/>
        <v>ICST2022</v>
      </c>
      <c r="D8789" s="13" t="s">
        <v>16649</v>
      </c>
      <c r="E8789" s="14" t="s">
        <v>16650</v>
      </c>
      <c r="F8789" s="9" t="s">
        <v>67</v>
      </c>
    </row>
    <row r="8790" spans="1:6" x14ac:dyDescent="0.2">
      <c r="A8790" s="6" t="s">
        <v>12008</v>
      </c>
      <c r="B8790" s="18">
        <v>2022</v>
      </c>
      <c r="C8790" s="6" t="str">
        <f t="shared" si="33"/>
        <v>ICST2022</v>
      </c>
      <c r="D8790" s="11" t="s">
        <v>16651</v>
      </c>
      <c r="E8790" s="12" t="s">
        <v>16652</v>
      </c>
      <c r="F8790" s="9" t="s">
        <v>67</v>
      </c>
    </row>
    <row r="8791" spans="1:6" x14ac:dyDescent="0.2">
      <c r="A8791" s="6" t="s">
        <v>12008</v>
      </c>
      <c r="B8791" s="19">
        <v>2022</v>
      </c>
      <c r="C8791" s="6" t="str">
        <f t="shared" si="33"/>
        <v>ICST2022</v>
      </c>
      <c r="D8791" s="13" t="s">
        <v>16653</v>
      </c>
      <c r="E8791" s="14" t="s">
        <v>16654</v>
      </c>
      <c r="F8791" s="9" t="s">
        <v>67</v>
      </c>
    </row>
    <row r="8792" spans="1:6" x14ac:dyDescent="0.2">
      <c r="A8792" s="6" t="s">
        <v>12008</v>
      </c>
      <c r="B8792" s="18">
        <v>2022</v>
      </c>
      <c r="C8792" s="6" t="str">
        <f t="shared" si="33"/>
        <v>ICST2022</v>
      </c>
      <c r="D8792" s="11" t="s">
        <v>16655</v>
      </c>
      <c r="E8792" s="12" t="s">
        <v>16656</v>
      </c>
      <c r="F8792" s="9" t="s">
        <v>67</v>
      </c>
    </row>
    <row r="8793" spans="1:6" x14ac:dyDescent="0.2">
      <c r="A8793" s="6" t="s">
        <v>12008</v>
      </c>
      <c r="B8793" s="19">
        <v>2022</v>
      </c>
      <c r="C8793" s="6" t="str">
        <f t="shared" si="33"/>
        <v>ICST2022</v>
      </c>
      <c r="D8793" s="13" t="s">
        <v>16657</v>
      </c>
      <c r="E8793" s="14" t="s">
        <v>16658</v>
      </c>
      <c r="F8793" s="9" t="s">
        <v>67</v>
      </c>
    </row>
    <row r="8794" spans="1:6" x14ac:dyDescent="0.2">
      <c r="A8794" s="6" t="s">
        <v>12008</v>
      </c>
      <c r="B8794" s="18">
        <v>2022</v>
      </c>
      <c r="C8794" s="6" t="str">
        <f t="shared" si="33"/>
        <v>ICST2022</v>
      </c>
      <c r="D8794" s="11" t="s">
        <v>16659</v>
      </c>
      <c r="E8794" s="12" t="s">
        <v>16660</v>
      </c>
      <c r="F8794" s="9" t="s">
        <v>67</v>
      </c>
    </row>
    <row r="8795" spans="1:6" x14ac:dyDescent="0.2">
      <c r="A8795" s="6" t="s">
        <v>12008</v>
      </c>
      <c r="B8795" s="19">
        <v>2022</v>
      </c>
      <c r="C8795" s="6" t="str">
        <f t="shared" si="33"/>
        <v>ICST2022</v>
      </c>
      <c r="D8795" s="13" t="s">
        <v>16661</v>
      </c>
      <c r="E8795" s="14" t="s">
        <v>16662</v>
      </c>
      <c r="F8795" s="9" t="s">
        <v>67</v>
      </c>
    </row>
    <row r="8796" spans="1:6" x14ac:dyDescent="0.2">
      <c r="A8796" s="6" t="s">
        <v>12008</v>
      </c>
      <c r="B8796" s="18">
        <v>2022</v>
      </c>
      <c r="C8796" s="6" t="str">
        <f t="shared" si="33"/>
        <v>ICST2022</v>
      </c>
      <c r="D8796" s="11" t="s">
        <v>16663</v>
      </c>
      <c r="E8796" s="12" t="s">
        <v>16664</v>
      </c>
      <c r="F8796" s="9" t="s">
        <v>67</v>
      </c>
    </row>
    <row r="8797" spans="1:6" x14ac:dyDescent="0.2">
      <c r="A8797" s="6" t="s">
        <v>12008</v>
      </c>
      <c r="B8797" s="19">
        <v>2022</v>
      </c>
      <c r="C8797" s="6" t="str">
        <f t="shared" si="33"/>
        <v>ICST2022</v>
      </c>
      <c r="D8797" s="13" t="s">
        <v>16665</v>
      </c>
      <c r="E8797" s="14" t="s">
        <v>16666</v>
      </c>
      <c r="F8797" s="9" t="s">
        <v>67</v>
      </c>
    </row>
    <row r="8798" spans="1:6" x14ac:dyDescent="0.2">
      <c r="A8798" s="6" t="s">
        <v>12008</v>
      </c>
      <c r="B8798" s="18">
        <v>2022</v>
      </c>
      <c r="C8798" s="6" t="str">
        <f t="shared" si="33"/>
        <v>ICST2022</v>
      </c>
      <c r="D8798" s="11" t="s">
        <v>16667</v>
      </c>
      <c r="E8798" s="12" t="s">
        <v>16668</v>
      </c>
      <c r="F8798" s="9" t="s">
        <v>67</v>
      </c>
    </row>
    <row r="8799" spans="1:6" x14ac:dyDescent="0.2">
      <c r="A8799" s="6" t="s">
        <v>12008</v>
      </c>
      <c r="B8799" s="19">
        <v>2022</v>
      </c>
      <c r="C8799" s="6" t="str">
        <f t="shared" si="33"/>
        <v>ICST2022</v>
      </c>
      <c r="D8799" s="13" t="s">
        <v>16669</v>
      </c>
      <c r="E8799" s="14" t="s">
        <v>16670</v>
      </c>
      <c r="F8799" s="9" t="s">
        <v>67</v>
      </c>
    </row>
    <row r="8800" spans="1:6" x14ac:dyDescent="0.2">
      <c r="A8800" s="6" t="s">
        <v>12008</v>
      </c>
      <c r="B8800" s="18">
        <v>2022</v>
      </c>
      <c r="C8800" s="6" t="str">
        <f t="shared" si="33"/>
        <v>ICST2022</v>
      </c>
      <c r="D8800" s="11" t="s">
        <v>16671</v>
      </c>
      <c r="E8800" s="12" t="s">
        <v>16672</v>
      </c>
      <c r="F8800" s="9" t="s">
        <v>67</v>
      </c>
    </row>
    <row r="8801" spans="1:6" x14ac:dyDescent="0.2">
      <c r="A8801" s="6" t="s">
        <v>12008</v>
      </c>
      <c r="B8801" s="19">
        <v>2022</v>
      </c>
      <c r="C8801" s="6" t="str">
        <f t="shared" si="33"/>
        <v>ICST2022</v>
      </c>
      <c r="D8801" s="13" t="s">
        <v>16673</v>
      </c>
      <c r="E8801" s="14" t="s">
        <v>16674</v>
      </c>
      <c r="F8801" s="9" t="s">
        <v>67</v>
      </c>
    </row>
    <row r="8802" spans="1:6" x14ac:dyDescent="0.2">
      <c r="A8802" s="6" t="s">
        <v>12008</v>
      </c>
      <c r="B8802" s="18">
        <v>2022</v>
      </c>
      <c r="C8802" s="6" t="str">
        <f t="shared" si="33"/>
        <v>ICST2022</v>
      </c>
      <c r="D8802" s="11" t="s">
        <v>16675</v>
      </c>
      <c r="E8802" s="12" t="s">
        <v>16676</v>
      </c>
      <c r="F8802" s="9" t="s">
        <v>67</v>
      </c>
    </row>
    <row r="8803" spans="1:6" x14ac:dyDescent="0.2">
      <c r="A8803" s="6" t="s">
        <v>12008</v>
      </c>
      <c r="B8803" s="19">
        <v>2022</v>
      </c>
      <c r="C8803" s="6" t="str">
        <f t="shared" si="33"/>
        <v>ICST2022</v>
      </c>
      <c r="D8803" s="13" t="s">
        <v>16677</v>
      </c>
      <c r="E8803" s="14" t="s">
        <v>16678</v>
      </c>
      <c r="F8803" s="9" t="s">
        <v>67</v>
      </c>
    </row>
    <row r="8804" spans="1:6" x14ac:dyDescent="0.2">
      <c r="A8804" s="6" t="s">
        <v>12008</v>
      </c>
      <c r="B8804" s="18">
        <v>2022</v>
      </c>
      <c r="C8804" s="6" t="str">
        <f t="shared" si="33"/>
        <v>ICST2022</v>
      </c>
      <c r="D8804" s="11" t="s">
        <v>16679</v>
      </c>
      <c r="E8804" s="12" t="s">
        <v>16680</v>
      </c>
      <c r="F8804" s="9" t="s">
        <v>67</v>
      </c>
    </row>
    <row r="8805" spans="1:6" x14ac:dyDescent="0.2">
      <c r="A8805" s="6" t="s">
        <v>12008</v>
      </c>
      <c r="B8805" s="19">
        <v>2022</v>
      </c>
      <c r="C8805" s="6" t="str">
        <f t="shared" si="33"/>
        <v>ICST2022</v>
      </c>
      <c r="D8805" s="13" t="s">
        <v>16681</v>
      </c>
      <c r="E8805" s="14" t="s">
        <v>16682</v>
      </c>
      <c r="F8805" s="9" t="s">
        <v>67</v>
      </c>
    </row>
    <row r="8806" spans="1:6" x14ac:dyDescent="0.2">
      <c r="A8806" s="6" t="s">
        <v>12008</v>
      </c>
      <c r="B8806" s="18">
        <v>2022</v>
      </c>
      <c r="C8806" s="6" t="str">
        <f t="shared" si="33"/>
        <v>ICST2022</v>
      </c>
      <c r="D8806" s="11" t="s">
        <v>16683</v>
      </c>
      <c r="E8806" s="12" t="s">
        <v>16684</v>
      </c>
      <c r="F8806" s="9" t="s">
        <v>67</v>
      </c>
    </row>
    <row r="8807" spans="1:6" x14ac:dyDescent="0.2">
      <c r="A8807" s="6" t="s">
        <v>12008</v>
      </c>
      <c r="B8807" s="19">
        <v>2022</v>
      </c>
      <c r="C8807" s="6" t="str">
        <f t="shared" si="33"/>
        <v>ICST2022</v>
      </c>
      <c r="D8807" s="13" t="s">
        <v>16685</v>
      </c>
      <c r="E8807" s="14" t="s">
        <v>16686</v>
      </c>
      <c r="F8807" s="9" t="s">
        <v>67</v>
      </c>
    </row>
    <row r="8808" spans="1:6" x14ac:dyDescent="0.2">
      <c r="A8808" s="6" t="s">
        <v>12008</v>
      </c>
      <c r="B8808" s="18">
        <v>2022</v>
      </c>
      <c r="C8808" s="6" t="str">
        <f t="shared" si="33"/>
        <v>ICST2022</v>
      </c>
      <c r="D8808" s="11" t="s">
        <v>16687</v>
      </c>
      <c r="E8808" s="12" t="s">
        <v>16688</v>
      </c>
      <c r="F8808" s="9" t="s">
        <v>67</v>
      </c>
    </row>
    <row r="8809" spans="1:6" x14ac:dyDescent="0.2">
      <c r="A8809" s="6" t="s">
        <v>12008</v>
      </c>
      <c r="B8809" s="19">
        <v>2022</v>
      </c>
      <c r="C8809" s="6" t="str">
        <f t="shared" si="33"/>
        <v>ICST2022</v>
      </c>
      <c r="D8809" s="13" t="s">
        <v>16689</v>
      </c>
      <c r="E8809" s="14" t="s">
        <v>16690</v>
      </c>
      <c r="F8809" s="9" t="s">
        <v>67</v>
      </c>
    </row>
    <row r="8810" spans="1:6" x14ac:dyDescent="0.2">
      <c r="A8810" s="6" t="s">
        <v>12008</v>
      </c>
      <c r="B8810" s="18">
        <v>2022</v>
      </c>
      <c r="C8810" s="6" t="str">
        <f t="shared" si="33"/>
        <v>ICST2022</v>
      </c>
      <c r="D8810" s="11" t="s">
        <v>16691</v>
      </c>
      <c r="E8810" s="12" t="s">
        <v>16692</v>
      </c>
      <c r="F8810" s="9" t="s">
        <v>67</v>
      </c>
    </row>
    <row r="8811" spans="1:6" x14ac:dyDescent="0.2">
      <c r="A8811" s="6" t="s">
        <v>12008</v>
      </c>
      <c r="B8811" s="19">
        <v>2022</v>
      </c>
      <c r="C8811" s="6" t="str">
        <f t="shared" si="33"/>
        <v>ICST2022</v>
      </c>
      <c r="D8811" s="13" t="s">
        <v>16693</v>
      </c>
      <c r="E8811" s="14" t="s">
        <v>16694</v>
      </c>
      <c r="F8811" s="9" t="s">
        <v>67</v>
      </c>
    </row>
    <row r="8812" spans="1:6" x14ac:dyDescent="0.2">
      <c r="A8812" s="6" t="s">
        <v>12008</v>
      </c>
      <c r="B8812" s="18">
        <v>2022</v>
      </c>
      <c r="C8812" s="6" t="str">
        <f t="shared" si="33"/>
        <v>ICST2022</v>
      </c>
      <c r="D8812" s="11" t="s">
        <v>16695</v>
      </c>
      <c r="E8812" s="12" t="s">
        <v>16696</v>
      </c>
      <c r="F8812" s="9" t="s">
        <v>67</v>
      </c>
    </row>
    <row r="8813" spans="1:6" x14ac:dyDescent="0.2">
      <c r="A8813" s="6" t="s">
        <v>12008</v>
      </c>
      <c r="B8813" s="19">
        <v>2022</v>
      </c>
      <c r="C8813" s="6" t="str">
        <f t="shared" si="33"/>
        <v>ICST2022</v>
      </c>
      <c r="D8813" s="13" t="s">
        <v>16697</v>
      </c>
      <c r="E8813" s="14" t="s">
        <v>16698</v>
      </c>
      <c r="F8813" s="9" t="s">
        <v>67</v>
      </c>
    </row>
    <row r="8814" spans="1:6" x14ac:dyDescent="0.2">
      <c r="A8814" s="6" t="s">
        <v>12008</v>
      </c>
      <c r="B8814" s="18">
        <v>2022</v>
      </c>
      <c r="C8814" s="6" t="str">
        <f t="shared" si="33"/>
        <v>ICST2022</v>
      </c>
      <c r="D8814" s="11" t="s">
        <v>16699</v>
      </c>
      <c r="E8814" s="12" t="s">
        <v>16700</v>
      </c>
      <c r="F8814" s="9" t="s">
        <v>67</v>
      </c>
    </row>
    <row r="8815" spans="1:6" x14ac:dyDescent="0.2">
      <c r="A8815" s="6" t="s">
        <v>12008</v>
      </c>
      <c r="B8815" s="19">
        <v>2022</v>
      </c>
      <c r="C8815" s="6" t="str">
        <f t="shared" si="33"/>
        <v>ICST2022</v>
      </c>
      <c r="D8815" s="13" t="s">
        <v>16701</v>
      </c>
      <c r="E8815" s="14" t="s">
        <v>16702</v>
      </c>
      <c r="F8815" s="9" t="s">
        <v>67</v>
      </c>
    </row>
    <row r="8816" spans="1:6" x14ac:dyDescent="0.2">
      <c r="A8816" s="6" t="s">
        <v>12008</v>
      </c>
      <c r="B8816" s="18">
        <v>2022</v>
      </c>
      <c r="C8816" s="6" t="str">
        <f t="shared" si="33"/>
        <v>ICST2022</v>
      </c>
      <c r="D8816" s="11" t="s">
        <v>16703</v>
      </c>
      <c r="E8816" s="12" t="s">
        <v>16704</v>
      </c>
      <c r="F8816" s="9" t="s">
        <v>67</v>
      </c>
    </row>
    <row r="8817" spans="1:6" x14ac:dyDescent="0.2">
      <c r="A8817" s="6" t="s">
        <v>12008</v>
      </c>
      <c r="B8817" s="19">
        <v>2022</v>
      </c>
      <c r="C8817" s="6" t="str">
        <f t="shared" si="33"/>
        <v>ICST2022</v>
      </c>
      <c r="D8817" s="13" t="s">
        <v>16705</v>
      </c>
      <c r="E8817" s="14" t="s">
        <v>16706</v>
      </c>
      <c r="F8817" s="9" t="s">
        <v>67</v>
      </c>
    </row>
    <row r="8818" spans="1:6" x14ac:dyDescent="0.2">
      <c r="A8818" s="6" t="s">
        <v>12008</v>
      </c>
      <c r="B8818" s="18">
        <v>2022</v>
      </c>
      <c r="C8818" s="6" t="str">
        <f t="shared" si="33"/>
        <v>ICST2022</v>
      </c>
      <c r="D8818" s="11" t="s">
        <v>16707</v>
      </c>
      <c r="E8818" s="12" t="s">
        <v>16708</v>
      </c>
      <c r="F8818" s="9" t="s">
        <v>67</v>
      </c>
    </row>
    <row r="8819" spans="1:6" x14ac:dyDescent="0.2">
      <c r="A8819" s="6" t="s">
        <v>12008</v>
      </c>
      <c r="B8819" s="19">
        <v>2022</v>
      </c>
      <c r="C8819" s="6" t="str">
        <f t="shared" si="33"/>
        <v>ICST2022</v>
      </c>
      <c r="D8819" s="13" t="s">
        <v>16709</v>
      </c>
      <c r="E8819" s="14" t="s">
        <v>16710</v>
      </c>
      <c r="F8819" s="9" t="s">
        <v>67</v>
      </c>
    </row>
    <row r="8820" spans="1:6" x14ac:dyDescent="0.2">
      <c r="A8820" s="6" t="s">
        <v>12008</v>
      </c>
      <c r="B8820" s="18">
        <v>2021</v>
      </c>
      <c r="C8820" s="6" t="str">
        <f t="shared" si="33"/>
        <v>ICST2021</v>
      </c>
      <c r="D8820" s="11" t="s">
        <v>16711</v>
      </c>
      <c r="E8820" s="12" t="s">
        <v>16712</v>
      </c>
      <c r="F8820" s="9" t="s">
        <v>67</v>
      </c>
    </row>
    <row r="8821" spans="1:6" x14ac:dyDescent="0.2">
      <c r="A8821" s="6" t="s">
        <v>12008</v>
      </c>
      <c r="B8821" s="19">
        <v>2021</v>
      </c>
      <c r="C8821" s="6" t="str">
        <f t="shared" si="33"/>
        <v>ICST2021</v>
      </c>
      <c r="D8821" s="13" t="s">
        <v>16713</v>
      </c>
      <c r="E8821" s="14" t="s">
        <v>16714</v>
      </c>
      <c r="F8821" s="9" t="s">
        <v>67</v>
      </c>
    </row>
    <row r="8822" spans="1:6" x14ac:dyDescent="0.2">
      <c r="A8822" s="6" t="s">
        <v>12008</v>
      </c>
      <c r="B8822" s="18">
        <v>2021</v>
      </c>
      <c r="C8822" s="6" t="str">
        <f t="shared" si="33"/>
        <v>ICST2021</v>
      </c>
      <c r="D8822" s="11" t="s">
        <v>16715</v>
      </c>
      <c r="E8822" s="12" t="s">
        <v>16716</v>
      </c>
      <c r="F8822" s="9" t="s">
        <v>67</v>
      </c>
    </row>
    <row r="8823" spans="1:6" x14ac:dyDescent="0.2">
      <c r="A8823" s="6" t="s">
        <v>12008</v>
      </c>
      <c r="B8823" s="19">
        <v>2021</v>
      </c>
      <c r="C8823" s="6" t="str">
        <f t="shared" si="33"/>
        <v>ICST2021</v>
      </c>
      <c r="D8823" s="13" t="s">
        <v>16717</v>
      </c>
      <c r="E8823" s="14" t="s">
        <v>16718</v>
      </c>
      <c r="F8823" s="9" t="s">
        <v>67</v>
      </c>
    </row>
    <row r="8824" spans="1:6" x14ac:dyDescent="0.2">
      <c r="A8824" s="6" t="s">
        <v>12008</v>
      </c>
      <c r="B8824" s="18">
        <v>2021</v>
      </c>
      <c r="C8824" s="6" t="str">
        <f t="shared" si="33"/>
        <v>ICST2021</v>
      </c>
      <c r="D8824" s="11" t="s">
        <v>16719</v>
      </c>
      <c r="E8824" s="12" t="s">
        <v>16720</v>
      </c>
      <c r="F8824" s="9" t="s">
        <v>67</v>
      </c>
    </row>
    <row r="8825" spans="1:6" x14ac:dyDescent="0.2">
      <c r="A8825" s="6" t="s">
        <v>12008</v>
      </c>
      <c r="B8825" s="19">
        <v>2021</v>
      </c>
      <c r="C8825" s="6" t="str">
        <f t="shared" si="33"/>
        <v>ICST2021</v>
      </c>
      <c r="D8825" s="13" t="s">
        <v>16721</v>
      </c>
      <c r="E8825" s="14" t="s">
        <v>16722</v>
      </c>
      <c r="F8825" s="9" t="s">
        <v>67</v>
      </c>
    </row>
    <row r="8826" spans="1:6" x14ac:dyDescent="0.2">
      <c r="A8826" s="6" t="s">
        <v>12008</v>
      </c>
      <c r="B8826" s="18">
        <v>2021</v>
      </c>
      <c r="C8826" s="6" t="str">
        <f t="shared" si="33"/>
        <v>ICST2021</v>
      </c>
      <c r="D8826" s="11" t="s">
        <v>16723</v>
      </c>
      <c r="E8826" s="12" t="s">
        <v>16724</v>
      </c>
      <c r="F8826" s="9" t="s">
        <v>67</v>
      </c>
    </row>
    <row r="8827" spans="1:6" x14ac:dyDescent="0.2">
      <c r="A8827" s="6" t="s">
        <v>12008</v>
      </c>
      <c r="B8827" s="19">
        <v>2021</v>
      </c>
      <c r="C8827" s="6" t="str">
        <f t="shared" si="33"/>
        <v>ICST2021</v>
      </c>
      <c r="D8827" s="13" t="s">
        <v>16725</v>
      </c>
      <c r="E8827" s="14" t="s">
        <v>16726</v>
      </c>
      <c r="F8827" s="9" t="s">
        <v>67</v>
      </c>
    </row>
    <row r="8828" spans="1:6" x14ac:dyDescent="0.2">
      <c r="A8828" s="6" t="s">
        <v>12008</v>
      </c>
      <c r="B8828" s="18">
        <v>2021</v>
      </c>
      <c r="C8828" s="6" t="str">
        <f t="shared" si="33"/>
        <v>ICST2021</v>
      </c>
      <c r="D8828" s="11" t="s">
        <v>16727</v>
      </c>
      <c r="E8828" s="12" t="s">
        <v>16728</v>
      </c>
      <c r="F8828" s="9" t="s">
        <v>67</v>
      </c>
    </row>
    <row r="8829" spans="1:6" x14ac:dyDescent="0.2">
      <c r="A8829" s="6" t="s">
        <v>12008</v>
      </c>
      <c r="B8829" s="19">
        <v>2021</v>
      </c>
      <c r="C8829" s="6" t="str">
        <f t="shared" si="33"/>
        <v>ICST2021</v>
      </c>
      <c r="D8829" s="13" t="s">
        <v>16729</v>
      </c>
      <c r="E8829" s="14" t="s">
        <v>16730</v>
      </c>
      <c r="F8829" s="9" t="s">
        <v>67</v>
      </c>
    </row>
    <row r="8830" spans="1:6" x14ac:dyDescent="0.2">
      <c r="A8830" s="6" t="s">
        <v>12008</v>
      </c>
      <c r="B8830" s="18">
        <v>2021</v>
      </c>
      <c r="C8830" s="6" t="str">
        <f t="shared" si="33"/>
        <v>ICST2021</v>
      </c>
      <c r="D8830" s="11" t="s">
        <v>16731</v>
      </c>
      <c r="E8830" s="12" t="s">
        <v>16732</v>
      </c>
      <c r="F8830" s="9" t="s">
        <v>67</v>
      </c>
    </row>
    <row r="8831" spans="1:6" x14ac:dyDescent="0.2">
      <c r="A8831" s="6" t="s">
        <v>12008</v>
      </c>
      <c r="B8831" s="19">
        <v>2021</v>
      </c>
      <c r="C8831" s="6" t="str">
        <f t="shared" si="33"/>
        <v>ICST2021</v>
      </c>
      <c r="D8831" s="13" t="s">
        <v>16733</v>
      </c>
      <c r="E8831" s="14" t="s">
        <v>16734</v>
      </c>
      <c r="F8831" s="9" t="s">
        <v>67</v>
      </c>
    </row>
    <row r="8832" spans="1:6" x14ac:dyDescent="0.2">
      <c r="A8832" s="6" t="s">
        <v>12008</v>
      </c>
      <c r="B8832" s="18">
        <v>2021</v>
      </c>
      <c r="C8832" s="6" t="str">
        <f t="shared" si="33"/>
        <v>ICST2021</v>
      </c>
      <c r="D8832" s="11" t="s">
        <v>16735</v>
      </c>
      <c r="E8832" s="12" t="s">
        <v>16736</v>
      </c>
      <c r="F8832" s="9" t="s">
        <v>67</v>
      </c>
    </row>
    <row r="8833" spans="1:6" x14ac:dyDescent="0.2">
      <c r="A8833" s="6" t="s">
        <v>12008</v>
      </c>
      <c r="B8833" s="19">
        <v>2021</v>
      </c>
      <c r="C8833" s="6" t="str">
        <f t="shared" si="33"/>
        <v>ICST2021</v>
      </c>
      <c r="D8833" s="13" t="s">
        <v>16737</v>
      </c>
      <c r="E8833" s="14" t="s">
        <v>16738</v>
      </c>
      <c r="F8833" s="9" t="s">
        <v>67</v>
      </c>
    </row>
    <row r="8834" spans="1:6" x14ac:dyDescent="0.2">
      <c r="A8834" s="6" t="s">
        <v>12008</v>
      </c>
      <c r="B8834" s="18">
        <v>2021</v>
      </c>
      <c r="C8834" s="6" t="str">
        <f t="shared" si="33"/>
        <v>ICST2021</v>
      </c>
      <c r="D8834" s="11" t="s">
        <v>16739</v>
      </c>
      <c r="E8834" s="12" t="s">
        <v>16740</v>
      </c>
      <c r="F8834" s="9" t="s">
        <v>67</v>
      </c>
    </row>
    <row r="8835" spans="1:6" x14ac:dyDescent="0.2">
      <c r="A8835" s="6" t="s">
        <v>12008</v>
      </c>
      <c r="B8835" s="19">
        <v>2021</v>
      </c>
      <c r="C8835" s="6" t="str">
        <f t="shared" si="33"/>
        <v>ICST2021</v>
      </c>
      <c r="D8835" s="13" t="s">
        <v>16741</v>
      </c>
      <c r="E8835" s="14" t="s">
        <v>16742</v>
      </c>
      <c r="F8835" s="9" t="s">
        <v>67</v>
      </c>
    </row>
    <row r="8836" spans="1:6" x14ac:dyDescent="0.2">
      <c r="A8836" s="6" t="s">
        <v>12008</v>
      </c>
      <c r="B8836" s="18">
        <v>2021</v>
      </c>
      <c r="C8836" s="6" t="str">
        <f t="shared" si="33"/>
        <v>ICST2021</v>
      </c>
      <c r="D8836" s="11" t="s">
        <v>16743</v>
      </c>
      <c r="E8836" s="12" t="s">
        <v>16744</v>
      </c>
      <c r="F8836" s="9" t="s">
        <v>67</v>
      </c>
    </row>
    <row r="8837" spans="1:6" x14ac:dyDescent="0.2">
      <c r="A8837" s="2" t="s">
        <v>5410</v>
      </c>
      <c r="B8837" s="18">
        <v>2021</v>
      </c>
      <c r="C8837" s="6" t="str">
        <f t="shared" si="33"/>
        <v>MSR2021</v>
      </c>
      <c r="D8837" s="11" t="s">
        <v>16745</v>
      </c>
      <c r="E8837" s="12" t="s">
        <v>16746</v>
      </c>
      <c r="F8837" s="9" t="s">
        <v>67</v>
      </c>
    </row>
    <row r="8838" spans="1:6" x14ac:dyDescent="0.2">
      <c r="A8838" s="2" t="s">
        <v>5410</v>
      </c>
      <c r="B8838" s="19">
        <v>2021</v>
      </c>
      <c r="C8838" s="6" t="str">
        <f t="shared" si="33"/>
        <v>MSR2021</v>
      </c>
      <c r="D8838" s="13" t="s">
        <v>16747</v>
      </c>
      <c r="E8838" s="14" t="s">
        <v>16748</v>
      </c>
      <c r="F8838" s="9" t="s">
        <v>67</v>
      </c>
    </row>
    <row r="8839" spans="1:6" x14ac:dyDescent="0.2">
      <c r="A8839" s="2" t="s">
        <v>5410</v>
      </c>
      <c r="B8839" s="18">
        <v>2021</v>
      </c>
      <c r="C8839" s="6" t="str">
        <f t="shared" si="33"/>
        <v>MSR2021</v>
      </c>
      <c r="D8839" s="11" t="s">
        <v>16749</v>
      </c>
      <c r="E8839" s="12" t="s">
        <v>16750</v>
      </c>
      <c r="F8839" s="9" t="s">
        <v>67</v>
      </c>
    </row>
    <row r="8840" spans="1:6" x14ac:dyDescent="0.2">
      <c r="A8840" s="2" t="s">
        <v>5410</v>
      </c>
      <c r="B8840" s="19">
        <v>2021</v>
      </c>
      <c r="C8840" s="6" t="str">
        <f t="shared" si="33"/>
        <v>MSR2021</v>
      </c>
      <c r="D8840" s="13" t="s">
        <v>16751</v>
      </c>
      <c r="E8840" s="14" t="s">
        <v>16752</v>
      </c>
      <c r="F8840" s="9" t="s">
        <v>67</v>
      </c>
    </row>
    <row r="8841" spans="1:6" x14ac:dyDescent="0.2">
      <c r="A8841" s="2" t="s">
        <v>5410</v>
      </c>
      <c r="B8841" s="18">
        <v>2021</v>
      </c>
      <c r="C8841" s="6" t="str">
        <f t="shared" si="33"/>
        <v>MSR2021</v>
      </c>
      <c r="D8841" s="11" t="s">
        <v>16753</v>
      </c>
      <c r="E8841" s="12" t="s">
        <v>16754</v>
      </c>
      <c r="F8841" s="9" t="s">
        <v>67</v>
      </c>
    </row>
    <row r="8842" spans="1:6" x14ac:dyDescent="0.2">
      <c r="A8842" s="2" t="s">
        <v>5410</v>
      </c>
      <c r="B8842" s="19">
        <v>2021</v>
      </c>
      <c r="C8842" s="6" t="str">
        <f t="shared" si="33"/>
        <v>MSR2021</v>
      </c>
      <c r="D8842" s="13" t="s">
        <v>16755</v>
      </c>
      <c r="E8842" s="14" t="s">
        <v>16756</v>
      </c>
      <c r="F8842" s="9" t="s">
        <v>67</v>
      </c>
    </row>
    <row r="8843" spans="1:6" x14ac:dyDescent="0.2">
      <c r="A8843" s="2" t="s">
        <v>5410</v>
      </c>
      <c r="B8843" s="18">
        <v>2021</v>
      </c>
      <c r="C8843" s="6" t="str">
        <f t="shared" ref="C8843:C9018" si="34">CONCATENATE(A8843,B8843)</f>
        <v>MSR2021</v>
      </c>
      <c r="D8843" s="11" t="s">
        <v>16757</v>
      </c>
      <c r="E8843" s="12" t="s">
        <v>16758</v>
      </c>
      <c r="F8843" s="9" t="s">
        <v>67</v>
      </c>
    </row>
    <row r="8844" spans="1:6" x14ac:dyDescent="0.2">
      <c r="A8844" s="2" t="s">
        <v>5410</v>
      </c>
      <c r="B8844" s="19">
        <v>2021</v>
      </c>
      <c r="C8844" s="6" t="str">
        <f t="shared" si="34"/>
        <v>MSR2021</v>
      </c>
      <c r="D8844" s="13" t="s">
        <v>16759</v>
      </c>
      <c r="E8844" s="14" t="s">
        <v>16760</v>
      </c>
      <c r="F8844" s="9" t="s">
        <v>67</v>
      </c>
    </row>
    <row r="8845" spans="1:6" x14ac:dyDescent="0.2">
      <c r="A8845" s="2" t="s">
        <v>5410</v>
      </c>
      <c r="B8845" s="18">
        <v>2021</v>
      </c>
      <c r="C8845" s="6" t="str">
        <f t="shared" si="34"/>
        <v>MSR2021</v>
      </c>
      <c r="D8845" s="11" t="s">
        <v>16761</v>
      </c>
      <c r="E8845" s="12" t="s">
        <v>16762</v>
      </c>
      <c r="F8845" s="9" t="s">
        <v>67</v>
      </c>
    </row>
    <row r="8846" spans="1:6" x14ac:dyDescent="0.2">
      <c r="A8846" s="2" t="s">
        <v>5410</v>
      </c>
      <c r="B8846" s="19">
        <v>2021</v>
      </c>
      <c r="C8846" s="6" t="str">
        <f t="shared" si="34"/>
        <v>MSR2021</v>
      </c>
      <c r="D8846" s="13" t="s">
        <v>16763</v>
      </c>
      <c r="E8846" s="14" t="s">
        <v>16764</v>
      </c>
      <c r="F8846" s="9" t="s">
        <v>67</v>
      </c>
    </row>
    <row r="8847" spans="1:6" x14ac:dyDescent="0.2">
      <c r="A8847" s="2" t="s">
        <v>5410</v>
      </c>
      <c r="B8847" s="18">
        <v>2021</v>
      </c>
      <c r="C8847" s="6" t="str">
        <f t="shared" si="34"/>
        <v>MSR2021</v>
      </c>
      <c r="D8847" s="11" t="s">
        <v>16765</v>
      </c>
      <c r="E8847" s="12" t="s">
        <v>16766</v>
      </c>
      <c r="F8847" s="9" t="s">
        <v>67</v>
      </c>
    </row>
    <row r="8848" spans="1:6" x14ac:dyDescent="0.2">
      <c r="A8848" s="2" t="s">
        <v>5410</v>
      </c>
      <c r="B8848" s="19">
        <v>2021</v>
      </c>
      <c r="C8848" s="6" t="str">
        <f t="shared" si="34"/>
        <v>MSR2021</v>
      </c>
      <c r="D8848" s="13" t="s">
        <v>16767</v>
      </c>
      <c r="E8848" s="14" t="s">
        <v>16768</v>
      </c>
      <c r="F8848" s="9" t="s">
        <v>67</v>
      </c>
    </row>
    <row r="8849" spans="1:6" x14ac:dyDescent="0.2">
      <c r="A8849" s="2" t="s">
        <v>5410</v>
      </c>
      <c r="B8849" s="18">
        <v>2021</v>
      </c>
      <c r="C8849" s="6" t="str">
        <f t="shared" si="34"/>
        <v>MSR2021</v>
      </c>
      <c r="D8849" s="11" t="s">
        <v>16769</v>
      </c>
      <c r="E8849" s="12" t="s">
        <v>16770</v>
      </c>
      <c r="F8849" s="9" t="s">
        <v>67</v>
      </c>
    </row>
    <row r="8850" spans="1:6" x14ac:dyDescent="0.2">
      <c r="A8850" s="2" t="s">
        <v>5410</v>
      </c>
      <c r="B8850" s="19">
        <v>2021</v>
      </c>
      <c r="C8850" s="6" t="str">
        <f t="shared" si="34"/>
        <v>MSR2021</v>
      </c>
      <c r="D8850" s="13" t="s">
        <v>16771</v>
      </c>
      <c r="E8850" s="14" t="s">
        <v>16772</v>
      </c>
      <c r="F8850" s="9" t="s">
        <v>67</v>
      </c>
    </row>
    <row r="8851" spans="1:6" x14ac:dyDescent="0.2">
      <c r="A8851" s="2" t="s">
        <v>5410</v>
      </c>
      <c r="B8851" s="18">
        <v>2021</v>
      </c>
      <c r="C8851" s="6" t="str">
        <f t="shared" si="34"/>
        <v>MSR2021</v>
      </c>
      <c r="D8851" s="11" t="s">
        <v>16773</v>
      </c>
      <c r="E8851" s="12" t="s">
        <v>16774</v>
      </c>
      <c r="F8851" s="9" t="s">
        <v>67</v>
      </c>
    </row>
    <row r="8852" spans="1:6" x14ac:dyDescent="0.2">
      <c r="A8852" s="2" t="s">
        <v>5410</v>
      </c>
      <c r="B8852" s="19">
        <v>2021</v>
      </c>
      <c r="C8852" s="6" t="str">
        <f t="shared" si="34"/>
        <v>MSR2021</v>
      </c>
      <c r="D8852" s="13" t="s">
        <v>16775</v>
      </c>
      <c r="E8852" s="14" t="s">
        <v>16776</v>
      </c>
      <c r="F8852" s="9" t="s">
        <v>67</v>
      </c>
    </row>
    <row r="8853" spans="1:6" x14ac:dyDescent="0.2">
      <c r="A8853" s="2" t="s">
        <v>5410</v>
      </c>
      <c r="B8853" s="18">
        <v>2021</v>
      </c>
      <c r="C8853" s="6" t="str">
        <f t="shared" si="34"/>
        <v>MSR2021</v>
      </c>
      <c r="D8853" s="11" t="s">
        <v>16777</v>
      </c>
      <c r="E8853" s="12" t="s">
        <v>16778</v>
      </c>
      <c r="F8853" s="9" t="s">
        <v>67</v>
      </c>
    </row>
    <row r="8854" spans="1:6" x14ac:dyDescent="0.2">
      <c r="A8854" s="2" t="s">
        <v>5410</v>
      </c>
      <c r="B8854" s="19">
        <v>2021</v>
      </c>
      <c r="C8854" s="6" t="str">
        <f t="shared" si="34"/>
        <v>MSR2021</v>
      </c>
      <c r="D8854" s="13" t="s">
        <v>16779</v>
      </c>
      <c r="E8854" s="14" t="s">
        <v>16780</v>
      </c>
      <c r="F8854" s="9" t="s">
        <v>67</v>
      </c>
    </row>
    <row r="8855" spans="1:6" x14ac:dyDescent="0.2">
      <c r="A8855" s="2" t="s">
        <v>5410</v>
      </c>
      <c r="B8855" s="18">
        <v>2021</v>
      </c>
      <c r="C8855" s="6" t="str">
        <f t="shared" si="34"/>
        <v>MSR2021</v>
      </c>
      <c r="D8855" s="11" t="s">
        <v>16781</v>
      </c>
      <c r="E8855" s="12" t="s">
        <v>16782</v>
      </c>
      <c r="F8855" s="9" t="s">
        <v>67</v>
      </c>
    </row>
    <row r="8856" spans="1:6" x14ac:dyDescent="0.2">
      <c r="A8856" s="2" t="s">
        <v>5410</v>
      </c>
      <c r="B8856" s="19">
        <v>2021</v>
      </c>
      <c r="C8856" s="6" t="str">
        <f t="shared" si="34"/>
        <v>MSR2021</v>
      </c>
      <c r="D8856" s="13" t="s">
        <v>16783</v>
      </c>
      <c r="E8856" s="14" t="s">
        <v>16784</v>
      </c>
      <c r="F8856" s="9" t="s">
        <v>67</v>
      </c>
    </row>
    <row r="8857" spans="1:6" x14ac:dyDescent="0.2">
      <c r="A8857" s="2" t="s">
        <v>5410</v>
      </c>
      <c r="B8857" s="18">
        <v>2021</v>
      </c>
      <c r="C8857" s="6" t="str">
        <f t="shared" si="34"/>
        <v>MSR2021</v>
      </c>
      <c r="D8857" s="11" t="s">
        <v>16785</v>
      </c>
      <c r="E8857" s="12" t="s">
        <v>16786</v>
      </c>
      <c r="F8857" s="9" t="s">
        <v>67</v>
      </c>
    </row>
    <row r="8858" spans="1:6" x14ac:dyDescent="0.2">
      <c r="A8858" s="2" t="s">
        <v>5410</v>
      </c>
      <c r="B8858" s="19">
        <v>2021</v>
      </c>
      <c r="C8858" s="6" t="str">
        <f t="shared" si="34"/>
        <v>MSR2021</v>
      </c>
      <c r="D8858" s="13" t="s">
        <v>16787</v>
      </c>
      <c r="E8858" s="14" t="s">
        <v>16788</v>
      </c>
      <c r="F8858" s="9" t="s">
        <v>67</v>
      </c>
    </row>
    <row r="8859" spans="1:6" x14ac:dyDescent="0.2">
      <c r="A8859" s="2" t="s">
        <v>5410</v>
      </c>
      <c r="B8859" s="18">
        <v>2021</v>
      </c>
      <c r="C8859" s="6" t="str">
        <f t="shared" si="34"/>
        <v>MSR2021</v>
      </c>
      <c r="D8859" s="11" t="s">
        <v>16789</v>
      </c>
      <c r="E8859" s="12" t="s">
        <v>16790</v>
      </c>
      <c r="F8859" s="9" t="s">
        <v>67</v>
      </c>
    </row>
    <row r="8860" spans="1:6" x14ac:dyDescent="0.2">
      <c r="A8860" s="2" t="s">
        <v>5410</v>
      </c>
      <c r="B8860" s="19">
        <v>2021</v>
      </c>
      <c r="C8860" s="6" t="str">
        <f t="shared" si="34"/>
        <v>MSR2021</v>
      </c>
      <c r="D8860" s="13" t="s">
        <v>16791</v>
      </c>
      <c r="E8860" s="14" t="s">
        <v>16792</v>
      </c>
      <c r="F8860" s="9" t="s">
        <v>67</v>
      </c>
    </row>
    <row r="8861" spans="1:6" x14ac:dyDescent="0.2">
      <c r="A8861" s="2" t="s">
        <v>5410</v>
      </c>
      <c r="B8861" s="18">
        <v>2021</v>
      </c>
      <c r="C8861" s="6" t="str">
        <f t="shared" si="34"/>
        <v>MSR2021</v>
      </c>
      <c r="D8861" s="11" t="s">
        <v>16793</v>
      </c>
      <c r="E8861" s="12" t="s">
        <v>16794</v>
      </c>
      <c r="F8861" s="9" t="s">
        <v>67</v>
      </c>
    </row>
    <row r="8862" spans="1:6" x14ac:dyDescent="0.2">
      <c r="A8862" s="2" t="s">
        <v>5410</v>
      </c>
      <c r="B8862" s="19">
        <v>2021</v>
      </c>
      <c r="C8862" s="6" t="str">
        <f t="shared" si="34"/>
        <v>MSR2021</v>
      </c>
      <c r="D8862" s="13" t="s">
        <v>16795</v>
      </c>
      <c r="E8862" s="14" t="s">
        <v>16796</v>
      </c>
      <c r="F8862" s="9" t="s">
        <v>67</v>
      </c>
    </row>
    <row r="8863" spans="1:6" x14ac:dyDescent="0.2">
      <c r="A8863" s="2" t="s">
        <v>5410</v>
      </c>
      <c r="B8863" s="18">
        <v>2021</v>
      </c>
      <c r="C8863" s="6" t="str">
        <f t="shared" si="34"/>
        <v>MSR2021</v>
      </c>
      <c r="D8863" s="11" t="s">
        <v>16797</v>
      </c>
      <c r="E8863" s="12" t="s">
        <v>16798</v>
      </c>
      <c r="F8863" s="9" t="s">
        <v>67</v>
      </c>
    </row>
    <row r="8864" spans="1:6" x14ac:dyDescent="0.2">
      <c r="A8864" s="2" t="s">
        <v>5410</v>
      </c>
      <c r="B8864" s="19">
        <v>2021</v>
      </c>
      <c r="C8864" s="6" t="str">
        <f t="shared" si="34"/>
        <v>MSR2021</v>
      </c>
      <c r="D8864" s="13" t="s">
        <v>16799</v>
      </c>
      <c r="E8864" s="14" t="s">
        <v>16800</v>
      </c>
      <c r="F8864" s="9" t="s">
        <v>67</v>
      </c>
    </row>
    <row r="8865" spans="1:6" x14ac:dyDescent="0.2">
      <c r="A8865" s="2" t="s">
        <v>5410</v>
      </c>
      <c r="B8865" s="18">
        <v>2021</v>
      </c>
      <c r="C8865" s="6" t="str">
        <f t="shared" si="34"/>
        <v>MSR2021</v>
      </c>
      <c r="D8865" s="11" t="s">
        <v>16801</v>
      </c>
      <c r="E8865" s="12" t="s">
        <v>16802</v>
      </c>
      <c r="F8865" s="9" t="s">
        <v>67</v>
      </c>
    </row>
    <row r="8866" spans="1:6" x14ac:dyDescent="0.2">
      <c r="A8866" s="2" t="s">
        <v>5410</v>
      </c>
      <c r="B8866" s="19">
        <v>2021</v>
      </c>
      <c r="C8866" s="6" t="str">
        <f t="shared" si="34"/>
        <v>MSR2021</v>
      </c>
      <c r="D8866" s="13" t="s">
        <v>16803</v>
      </c>
      <c r="E8866" s="14" t="s">
        <v>16804</v>
      </c>
      <c r="F8866" s="9" t="s">
        <v>67</v>
      </c>
    </row>
    <row r="8867" spans="1:6" x14ac:dyDescent="0.2">
      <c r="A8867" s="2" t="s">
        <v>5410</v>
      </c>
      <c r="B8867" s="18">
        <v>2021</v>
      </c>
      <c r="C8867" s="6" t="str">
        <f t="shared" si="34"/>
        <v>MSR2021</v>
      </c>
      <c r="D8867" s="11" t="s">
        <v>16805</v>
      </c>
      <c r="E8867" s="12" t="s">
        <v>16806</v>
      </c>
      <c r="F8867" s="9" t="s">
        <v>67</v>
      </c>
    </row>
    <row r="8868" spans="1:6" x14ac:dyDescent="0.2">
      <c r="A8868" s="2" t="s">
        <v>5410</v>
      </c>
      <c r="B8868" s="19">
        <v>2021</v>
      </c>
      <c r="C8868" s="6" t="str">
        <f t="shared" si="34"/>
        <v>MSR2021</v>
      </c>
      <c r="D8868" s="13" t="s">
        <v>16807</v>
      </c>
      <c r="E8868" s="14" t="s">
        <v>16808</v>
      </c>
      <c r="F8868" s="9" t="s">
        <v>67</v>
      </c>
    </row>
    <row r="8869" spans="1:6" x14ac:dyDescent="0.2">
      <c r="A8869" s="2" t="s">
        <v>5410</v>
      </c>
      <c r="B8869" s="18">
        <v>2021</v>
      </c>
      <c r="C8869" s="6" t="str">
        <f t="shared" si="34"/>
        <v>MSR2021</v>
      </c>
      <c r="D8869" s="11" t="s">
        <v>16809</v>
      </c>
      <c r="E8869" s="12" t="s">
        <v>16810</v>
      </c>
      <c r="F8869" s="9" t="s">
        <v>67</v>
      </c>
    </row>
    <row r="8870" spans="1:6" x14ac:dyDescent="0.2">
      <c r="A8870" s="2" t="s">
        <v>5410</v>
      </c>
      <c r="B8870" s="19">
        <v>2021</v>
      </c>
      <c r="C8870" s="6" t="str">
        <f t="shared" si="34"/>
        <v>MSR2021</v>
      </c>
      <c r="D8870" s="13" t="s">
        <v>16811</v>
      </c>
      <c r="E8870" s="14" t="s">
        <v>16812</v>
      </c>
      <c r="F8870" s="9" t="s">
        <v>67</v>
      </c>
    </row>
    <row r="8871" spans="1:6" x14ac:dyDescent="0.2">
      <c r="A8871" s="2" t="s">
        <v>5410</v>
      </c>
      <c r="B8871" s="18">
        <v>2021</v>
      </c>
      <c r="C8871" s="6" t="str">
        <f t="shared" si="34"/>
        <v>MSR2021</v>
      </c>
      <c r="D8871" s="11" t="s">
        <v>16813</v>
      </c>
      <c r="E8871" s="12" t="s">
        <v>16814</v>
      </c>
      <c r="F8871" s="9" t="s">
        <v>67</v>
      </c>
    </row>
    <row r="8872" spans="1:6" x14ac:dyDescent="0.2">
      <c r="A8872" s="2" t="s">
        <v>5410</v>
      </c>
      <c r="B8872" s="19">
        <v>2021</v>
      </c>
      <c r="C8872" s="6" t="str">
        <f t="shared" si="34"/>
        <v>MSR2021</v>
      </c>
      <c r="D8872" s="13" t="s">
        <v>16815</v>
      </c>
      <c r="E8872" s="14" t="s">
        <v>16816</v>
      </c>
      <c r="F8872" s="9" t="s">
        <v>67</v>
      </c>
    </row>
    <row r="8873" spans="1:6" x14ac:dyDescent="0.2">
      <c r="A8873" s="2" t="s">
        <v>5410</v>
      </c>
      <c r="B8873" s="18">
        <v>2021</v>
      </c>
      <c r="C8873" s="6" t="str">
        <f t="shared" si="34"/>
        <v>MSR2021</v>
      </c>
      <c r="D8873" s="11" t="s">
        <v>16817</v>
      </c>
      <c r="E8873" s="12" t="s">
        <v>16818</v>
      </c>
      <c r="F8873" s="9" t="s">
        <v>67</v>
      </c>
    </row>
    <row r="8874" spans="1:6" x14ac:dyDescent="0.2">
      <c r="A8874" s="2" t="s">
        <v>5410</v>
      </c>
      <c r="B8874" s="19">
        <v>2021</v>
      </c>
      <c r="C8874" s="6" t="str">
        <f t="shared" si="34"/>
        <v>MSR2021</v>
      </c>
      <c r="D8874" s="13" t="s">
        <v>16819</v>
      </c>
      <c r="E8874" s="14" t="s">
        <v>16820</v>
      </c>
      <c r="F8874" s="9" t="s">
        <v>67</v>
      </c>
    </row>
    <row r="8875" spans="1:6" x14ac:dyDescent="0.2">
      <c r="A8875" s="2" t="s">
        <v>5410</v>
      </c>
      <c r="B8875" s="18">
        <v>2021</v>
      </c>
      <c r="C8875" s="6" t="str">
        <f t="shared" si="34"/>
        <v>MSR2021</v>
      </c>
      <c r="D8875" s="11" t="s">
        <v>16821</v>
      </c>
      <c r="E8875" s="12" t="s">
        <v>16822</v>
      </c>
      <c r="F8875" s="9" t="s">
        <v>67</v>
      </c>
    </row>
    <row r="8876" spans="1:6" x14ac:dyDescent="0.2">
      <c r="A8876" s="2" t="s">
        <v>5410</v>
      </c>
      <c r="B8876" s="19">
        <v>2021</v>
      </c>
      <c r="C8876" s="6" t="str">
        <f t="shared" si="34"/>
        <v>MSR2021</v>
      </c>
      <c r="D8876" s="13" t="s">
        <v>16823</v>
      </c>
      <c r="E8876" s="14" t="s">
        <v>16824</v>
      </c>
      <c r="F8876" s="9" t="s">
        <v>67</v>
      </c>
    </row>
    <row r="8877" spans="1:6" x14ac:dyDescent="0.2">
      <c r="A8877" s="2" t="s">
        <v>5410</v>
      </c>
      <c r="B8877" s="18">
        <v>2021</v>
      </c>
      <c r="C8877" s="6" t="str">
        <f t="shared" si="34"/>
        <v>MSR2021</v>
      </c>
      <c r="D8877" s="11" t="s">
        <v>16825</v>
      </c>
      <c r="E8877" s="12" t="s">
        <v>16826</v>
      </c>
      <c r="F8877" s="9" t="s">
        <v>67</v>
      </c>
    </row>
    <row r="8878" spans="1:6" x14ac:dyDescent="0.2">
      <c r="A8878" s="2" t="s">
        <v>5410</v>
      </c>
      <c r="B8878" s="19">
        <v>2021</v>
      </c>
      <c r="C8878" s="6" t="str">
        <f t="shared" si="34"/>
        <v>MSR2021</v>
      </c>
      <c r="D8878" s="13" t="s">
        <v>16827</v>
      </c>
      <c r="E8878" s="14" t="s">
        <v>16828</v>
      </c>
      <c r="F8878" s="9" t="s">
        <v>67</v>
      </c>
    </row>
    <row r="8879" spans="1:6" x14ac:dyDescent="0.2">
      <c r="A8879" s="2" t="s">
        <v>5410</v>
      </c>
      <c r="B8879" s="18">
        <v>2021</v>
      </c>
      <c r="C8879" s="6" t="str">
        <f t="shared" si="34"/>
        <v>MSR2021</v>
      </c>
      <c r="D8879" s="11" t="s">
        <v>16829</v>
      </c>
      <c r="E8879" s="12" t="s">
        <v>16830</v>
      </c>
      <c r="F8879" s="9" t="s">
        <v>67</v>
      </c>
    </row>
    <row r="8880" spans="1:6" x14ac:dyDescent="0.2">
      <c r="A8880" s="2" t="s">
        <v>5410</v>
      </c>
      <c r="B8880" s="19">
        <v>2021</v>
      </c>
      <c r="C8880" s="6" t="str">
        <f t="shared" si="34"/>
        <v>MSR2021</v>
      </c>
      <c r="D8880" s="13" t="s">
        <v>16831</v>
      </c>
      <c r="E8880" s="14" t="s">
        <v>16832</v>
      </c>
      <c r="F8880" s="9" t="s">
        <v>67</v>
      </c>
    </row>
    <row r="8881" spans="1:6" x14ac:dyDescent="0.2">
      <c r="A8881" s="2" t="s">
        <v>5410</v>
      </c>
      <c r="B8881" s="18">
        <v>2021</v>
      </c>
      <c r="C8881" s="6" t="str">
        <f t="shared" si="34"/>
        <v>MSR2021</v>
      </c>
      <c r="D8881" s="11" t="s">
        <v>16833</v>
      </c>
      <c r="E8881" s="12" t="s">
        <v>16834</v>
      </c>
      <c r="F8881" s="9" t="s">
        <v>67</v>
      </c>
    </row>
    <row r="8882" spans="1:6" x14ac:dyDescent="0.2">
      <c r="A8882" s="2" t="s">
        <v>5410</v>
      </c>
      <c r="B8882" s="19">
        <v>2021</v>
      </c>
      <c r="C8882" s="6" t="str">
        <f t="shared" si="34"/>
        <v>MSR2021</v>
      </c>
      <c r="D8882" s="13" t="s">
        <v>16835</v>
      </c>
      <c r="E8882" s="14" t="s">
        <v>16836</v>
      </c>
      <c r="F8882" s="9" t="s">
        <v>67</v>
      </c>
    </row>
    <row r="8883" spans="1:6" x14ac:dyDescent="0.2">
      <c r="A8883" s="2" t="s">
        <v>5410</v>
      </c>
      <c r="B8883" s="18">
        <v>2021</v>
      </c>
      <c r="C8883" s="6" t="str">
        <f t="shared" si="34"/>
        <v>MSR2021</v>
      </c>
      <c r="D8883" s="11" t="s">
        <v>16837</v>
      </c>
      <c r="E8883" s="12" t="s">
        <v>16838</v>
      </c>
      <c r="F8883" s="9" t="s">
        <v>67</v>
      </c>
    </row>
    <row r="8884" spans="1:6" x14ac:dyDescent="0.2">
      <c r="A8884" s="2" t="s">
        <v>5410</v>
      </c>
      <c r="B8884" s="19">
        <v>2021</v>
      </c>
      <c r="C8884" s="6" t="str">
        <f t="shared" si="34"/>
        <v>MSR2021</v>
      </c>
      <c r="D8884" s="13" t="s">
        <v>16839</v>
      </c>
      <c r="E8884" s="14" t="s">
        <v>16840</v>
      </c>
      <c r="F8884" s="9" t="s">
        <v>67</v>
      </c>
    </row>
    <row r="8885" spans="1:6" x14ac:dyDescent="0.2">
      <c r="A8885" s="2" t="s">
        <v>5410</v>
      </c>
      <c r="B8885" s="18">
        <v>2021</v>
      </c>
      <c r="C8885" s="6" t="str">
        <f t="shared" si="34"/>
        <v>MSR2021</v>
      </c>
      <c r="D8885" s="11" t="s">
        <v>16841</v>
      </c>
      <c r="E8885" s="12" t="s">
        <v>16842</v>
      </c>
      <c r="F8885" s="9" t="s">
        <v>67</v>
      </c>
    </row>
    <row r="8886" spans="1:6" x14ac:dyDescent="0.2">
      <c r="A8886" s="2" t="s">
        <v>5410</v>
      </c>
      <c r="B8886" s="19">
        <v>2022</v>
      </c>
      <c r="C8886" s="6" t="str">
        <f t="shared" si="34"/>
        <v>MSR2022</v>
      </c>
      <c r="D8886" s="13" t="s">
        <v>16843</v>
      </c>
      <c r="E8886" s="14" t="s">
        <v>16844</v>
      </c>
      <c r="F8886" s="9" t="s">
        <v>67</v>
      </c>
    </row>
    <row r="8887" spans="1:6" x14ac:dyDescent="0.2">
      <c r="A8887" s="2" t="s">
        <v>5410</v>
      </c>
      <c r="B8887" s="18">
        <v>2022</v>
      </c>
      <c r="C8887" s="6" t="str">
        <f t="shared" si="34"/>
        <v>MSR2022</v>
      </c>
      <c r="D8887" s="11" t="s">
        <v>16845</v>
      </c>
      <c r="E8887" s="12" t="s">
        <v>16846</v>
      </c>
      <c r="F8887" s="9" t="s">
        <v>67</v>
      </c>
    </row>
    <row r="8888" spans="1:6" x14ac:dyDescent="0.2">
      <c r="A8888" s="2" t="s">
        <v>5410</v>
      </c>
      <c r="B8888" s="19">
        <v>2022</v>
      </c>
      <c r="C8888" s="6" t="str">
        <f t="shared" si="34"/>
        <v>MSR2022</v>
      </c>
      <c r="D8888" s="13" t="s">
        <v>16847</v>
      </c>
      <c r="E8888" s="14" t="s">
        <v>16848</v>
      </c>
      <c r="F8888" s="9" t="s">
        <v>67</v>
      </c>
    </row>
    <row r="8889" spans="1:6" x14ac:dyDescent="0.2">
      <c r="A8889" s="2" t="s">
        <v>5410</v>
      </c>
      <c r="B8889" s="18">
        <v>2022</v>
      </c>
      <c r="C8889" s="6" t="str">
        <f t="shared" si="34"/>
        <v>MSR2022</v>
      </c>
      <c r="D8889" s="11" t="s">
        <v>16849</v>
      </c>
      <c r="E8889" s="12" t="s">
        <v>16850</v>
      </c>
      <c r="F8889" s="9" t="s">
        <v>67</v>
      </c>
    </row>
    <row r="8890" spans="1:6" x14ac:dyDescent="0.2">
      <c r="A8890" s="2" t="s">
        <v>5410</v>
      </c>
      <c r="B8890" s="19">
        <v>2022</v>
      </c>
      <c r="C8890" s="6" t="str">
        <f t="shared" si="34"/>
        <v>MSR2022</v>
      </c>
      <c r="D8890" s="13" t="s">
        <v>16851</v>
      </c>
      <c r="E8890" s="14" t="s">
        <v>16852</v>
      </c>
      <c r="F8890" s="9" t="s">
        <v>67</v>
      </c>
    </row>
    <row r="8891" spans="1:6" x14ac:dyDescent="0.2">
      <c r="A8891" s="2" t="s">
        <v>5410</v>
      </c>
      <c r="B8891" s="18">
        <v>2022</v>
      </c>
      <c r="C8891" s="6" t="str">
        <f t="shared" si="34"/>
        <v>MSR2022</v>
      </c>
      <c r="D8891" s="11" t="s">
        <v>16853</v>
      </c>
      <c r="E8891" s="12" t="s">
        <v>16854</v>
      </c>
      <c r="F8891" s="9" t="s">
        <v>67</v>
      </c>
    </row>
    <row r="8892" spans="1:6" x14ac:dyDescent="0.2">
      <c r="A8892" s="2" t="s">
        <v>5410</v>
      </c>
      <c r="B8892" s="19">
        <v>2022</v>
      </c>
      <c r="C8892" s="6" t="str">
        <f t="shared" si="34"/>
        <v>MSR2022</v>
      </c>
      <c r="D8892" s="13" t="s">
        <v>16855</v>
      </c>
      <c r="E8892" s="14" t="s">
        <v>16856</v>
      </c>
      <c r="F8892" s="9" t="s">
        <v>67</v>
      </c>
    </row>
    <row r="8893" spans="1:6" x14ac:dyDescent="0.2">
      <c r="A8893" s="2" t="s">
        <v>5410</v>
      </c>
      <c r="B8893" s="18">
        <v>2022</v>
      </c>
      <c r="C8893" s="6" t="str">
        <f t="shared" si="34"/>
        <v>MSR2022</v>
      </c>
      <c r="D8893" s="11" t="s">
        <v>16857</v>
      </c>
      <c r="E8893" s="12" t="s">
        <v>16858</v>
      </c>
      <c r="F8893" s="9" t="s">
        <v>67</v>
      </c>
    </row>
    <row r="8894" spans="1:6" x14ac:dyDescent="0.2">
      <c r="A8894" s="2" t="s">
        <v>5410</v>
      </c>
      <c r="B8894" s="19">
        <v>2022</v>
      </c>
      <c r="C8894" s="6" t="str">
        <f t="shared" si="34"/>
        <v>MSR2022</v>
      </c>
      <c r="D8894" s="13" t="s">
        <v>16859</v>
      </c>
      <c r="E8894" s="14" t="s">
        <v>16860</v>
      </c>
      <c r="F8894" s="9" t="s">
        <v>67</v>
      </c>
    </row>
    <row r="8895" spans="1:6" x14ac:dyDescent="0.2">
      <c r="A8895" s="2" t="s">
        <v>5410</v>
      </c>
      <c r="B8895" s="18">
        <v>2021</v>
      </c>
      <c r="C8895" s="6" t="str">
        <f t="shared" si="34"/>
        <v>MSR2021</v>
      </c>
      <c r="D8895" s="11" t="s">
        <v>16861</v>
      </c>
      <c r="E8895" s="12" t="s">
        <v>16862</v>
      </c>
      <c r="F8895" s="9" t="s">
        <v>67</v>
      </c>
    </row>
    <row r="8896" spans="1:6" x14ac:dyDescent="0.2">
      <c r="A8896" s="2" t="s">
        <v>5410</v>
      </c>
      <c r="B8896" s="19">
        <v>2021</v>
      </c>
      <c r="C8896" s="6" t="str">
        <f t="shared" si="34"/>
        <v>MSR2021</v>
      </c>
      <c r="D8896" s="13" t="s">
        <v>16863</v>
      </c>
      <c r="E8896" s="14" t="s">
        <v>16864</v>
      </c>
      <c r="F8896" s="9" t="s">
        <v>67</v>
      </c>
    </row>
    <row r="8897" spans="1:6" x14ac:dyDescent="0.2">
      <c r="A8897" s="2" t="s">
        <v>5410</v>
      </c>
      <c r="B8897" s="18">
        <v>2021</v>
      </c>
      <c r="C8897" s="6" t="str">
        <f t="shared" si="34"/>
        <v>MSR2021</v>
      </c>
      <c r="D8897" s="11" t="s">
        <v>16865</v>
      </c>
      <c r="E8897" s="12" t="s">
        <v>16866</v>
      </c>
      <c r="F8897" s="9" t="s">
        <v>67</v>
      </c>
    </row>
    <row r="8898" spans="1:6" x14ac:dyDescent="0.2">
      <c r="A8898" s="2" t="s">
        <v>5410</v>
      </c>
      <c r="B8898" s="19">
        <v>2021</v>
      </c>
      <c r="C8898" s="6" t="str">
        <f t="shared" si="34"/>
        <v>MSR2021</v>
      </c>
      <c r="D8898" s="13" t="s">
        <v>16867</v>
      </c>
      <c r="E8898" s="14" t="s">
        <v>16868</v>
      </c>
      <c r="F8898" s="9" t="s">
        <v>67</v>
      </c>
    </row>
    <row r="8899" spans="1:6" x14ac:dyDescent="0.2">
      <c r="A8899" s="2" t="s">
        <v>5410</v>
      </c>
      <c r="B8899" s="18">
        <v>2021</v>
      </c>
      <c r="C8899" s="6" t="str">
        <f t="shared" si="34"/>
        <v>MSR2021</v>
      </c>
      <c r="D8899" s="11" t="s">
        <v>16869</v>
      </c>
      <c r="E8899" s="12" t="s">
        <v>16870</v>
      </c>
      <c r="F8899" s="9" t="s">
        <v>67</v>
      </c>
    </row>
    <row r="8900" spans="1:6" x14ac:dyDescent="0.2">
      <c r="A8900" s="2" t="s">
        <v>5410</v>
      </c>
      <c r="B8900" s="19">
        <v>2021</v>
      </c>
      <c r="C8900" s="6" t="str">
        <f t="shared" si="34"/>
        <v>MSR2021</v>
      </c>
      <c r="D8900" s="13" t="s">
        <v>16871</v>
      </c>
      <c r="E8900" s="14" t="s">
        <v>16872</v>
      </c>
      <c r="F8900" s="9" t="s">
        <v>67</v>
      </c>
    </row>
    <row r="8901" spans="1:6" x14ac:dyDescent="0.2">
      <c r="A8901" s="2" t="s">
        <v>5410</v>
      </c>
      <c r="B8901" s="18">
        <v>2021</v>
      </c>
      <c r="C8901" s="6" t="str">
        <f t="shared" si="34"/>
        <v>MSR2021</v>
      </c>
      <c r="D8901" s="11" t="s">
        <v>16873</v>
      </c>
      <c r="E8901" s="12" t="s">
        <v>16874</v>
      </c>
      <c r="F8901" s="9" t="s">
        <v>67</v>
      </c>
    </row>
    <row r="8902" spans="1:6" x14ac:dyDescent="0.2">
      <c r="A8902" s="2" t="s">
        <v>5410</v>
      </c>
      <c r="B8902" s="19">
        <v>2021</v>
      </c>
      <c r="C8902" s="6" t="str">
        <f t="shared" si="34"/>
        <v>MSR2021</v>
      </c>
      <c r="D8902" s="13" t="s">
        <v>16875</v>
      </c>
      <c r="E8902" s="14" t="s">
        <v>16876</v>
      </c>
      <c r="F8902" s="9" t="s">
        <v>67</v>
      </c>
    </row>
    <row r="8903" spans="1:6" x14ac:dyDescent="0.2">
      <c r="A8903" s="2" t="s">
        <v>5410</v>
      </c>
      <c r="B8903" s="18">
        <v>2021</v>
      </c>
      <c r="C8903" s="6" t="str">
        <f t="shared" si="34"/>
        <v>MSR2021</v>
      </c>
      <c r="D8903" s="11" t="s">
        <v>16877</v>
      </c>
      <c r="E8903" s="12" t="s">
        <v>16878</v>
      </c>
      <c r="F8903" s="9" t="s">
        <v>67</v>
      </c>
    </row>
    <row r="8904" spans="1:6" x14ac:dyDescent="0.2">
      <c r="A8904" s="2" t="s">
        <v>5410</v>
      </c>
      <c r="B8904" s="19">
        <v>2021</v>
      </c>
      <c r="C8904" s="6" t="str">
        <f t="shared" si="34"/>
        <v>MSR2021</v>
      </c>
      <c r="D8904" s="13" t="s">
        <v>16879</v>
      </c>
      <c r="E8904" s="14" t="s">
        <v>16880</v>
      </c>
      <c r="F8904" s="9" t="s">
        <v>67</v>
      </c>
    </row>
    <row r="8905" spans="1:6" x14ac:dyDescent="0.2">
      <c r="A8905" s="2" t="s">
        <v>5410</v>
      </c>
      <c r="B8905" s="18">
        <v>2021</v>
      </c>
      <c r="C8905" s="6" t="str">
        <f t="shared" si="34"/>
        <v>MSR2021</v>
      </c>
      <c r="D8905" s="11" t="s">
        <v>16881</v>
      </c>
      <c r="E8905" s="12" t="s">
        <v>16882</v>
      </c>
      <c r="F8905" s="9" t="s">
        <v>67</v>
      </c>
    </row>
    <row r="8906" spans="1:6" x14ac:dyDescent="0.2">
      <c r="A8906" s="2" t="s">
        <v>5410</v>
      </c>
      <c r="B8906" s="19">
        <v>2022</v>
      </c>
      <c r="C8906" s="6" t="str">
        <f t="shared" si="34"/>
        <v>MSR2022</v>
      </c>
      <c r="D8906" s="13" t="s">
        <v>16883</v>
      </c>
      <c r="E8906" s="14" t="s">
        <v>16884</v>
      </c>
      <c r="F8906" s="9" t="s">
        <v>67</v>
      </c>
    </row>
    <row r="8907" spans="1:6" x14ac:dyDescent="0.2">
      <c r="A8907" s="2" t="s">
        <v>5410</v>
      </c>
      <c r="B8907" s="18">
        <v>2022</v>
      </c>
      <c r="C8907" s="6" t="str">
        <f t="shared" si="34"/>
        <v>MSR2022</v>
      </c>
      <c r="D8907" s="11" t="s">
        <v>16885</v>
      </c>
      <c r="E8907" s="12" t="s">
        <v>16886</v>
      </c>
      <c r="F8907" s="9" t="s">
        <v>67</v>
      </c>
    </row>
    <row r="8908" spans="1:6" x14ac:dyDescent="0.2">
      <c r="A8908" s="2" t="s">
        <v>5410</v>
      </c>
      <c r="B8908" s="19">
        <v>2022</v>
      </c>
      <c r="C8908" s="6" t="str">
        <f t="shared" si="34"/>
        <v>MSR2022</v>
      </c>
      <c r="D8908" s="13" t="s">
        <v>16887</v>
      </c>
      <c r="E8908" s="14" t="s">
        <v>16888</v>
      </c>
      <c r="F8908" s="9" t="s">
        <v>67</v>
      </c>
    </row>
    <row r="8909" spans="1:6" x14ac:dyDescent="0.2">
      <c r="A8909" s="2" t="s">
        <v>5410</v>
      </c>
      <c r="B8909" s="18">
        <v>2022</v>
      </c>
      <c r="C8909" s="6" t="str">
        <f t="shared" si="34"/>
        <v>MSR2022</v>
      </c>
      <c r="D8909" s="11" t="s">
        <v>16889</v>
      </c>
      <c r="E8909" s="12" t="s">
        <v>16890</v>
      </c>
      <c r="F8909" s="9" t="s">
        <v>67</v>
      </c>
    </row>
    <row r="8910" spans="1:6" x14ac:dyDescent="0.2">
      <c r="A8910" s="2" t="s">
        <v>5410</v>
      </c>
      <c r="B8910" s="19">
        <v>2022</v>
      </c>
      <c r="C8910" s="6" t="str">
        <f t="shared" si="34"/>
        <v>MSR2022</v>
      </c>
      <c r="D8910" s="13" t="s">
        <v>16891</v>
      </c>
      <c r="E8910" s="14" t="s">
        <v>16892</v>
      </c>
      <c r="F8910" s="9" t="s">
        <v>67</v>
      </c>
    </row>
    <row r="8911" spans="1:6" x14ac:dyDescent="0.2">
      <c r="A8911" s="2" t="s">
        <v>5410</v>
      </c>
      <c r="B8911" s="18">
        <v>2022</v>
      </c>
      <c r="C8911" s="6" t="str">
        <f t="shared" si="34"/>
        <v>MSR2022</v>
      </c>
      <c r="D8911" s="11" t="s">
        <v>16893</v>
      </c>
      <c r="E8911" s="12" t="s">
        <v>16894</v>
      </c>
      <c r="F8911" s="9" t="s">
        <v>67</v>
      </c>
    </row>
    <row r="8912" spans="1:6" x14ac:dyDescent="0.2">
      <c r="A8912" s="2" t="s">
        <v>5410</v>
      </c>
      <c r="B8912" s="19">
        <v>2022</v>
      </c>
      <c r="C8912" s="6" t="str">
        <f t="shared" si="34"/>
        <v>MSR2022</v>
      </c>
      <c r="D8912" s="13" t="s">
        <v>16895</v>
      </c>
      <c r="E8912" s="14" t="s">
        <v>16896</v>
      </c>
      <c r="F8912" s="9" t="s">
        <v>67</v>
      </c>
    </row>
    <row r="8913" spans="1:6" x14ac:dyDescent="0.2">
      <c r="A8913" s="2" t="s">
        <v>5410</v>
      </c>
      <c r="B8913" s="18">
        <v>2022</v>
      </c>
      <c r="C8913" s="6" t="str">
        <f t="shared" si="34"/>
        <v>MSR2022</v>
      </c>
      <c r="D8913" s="11" t="s">
        <v>16897</v>
      </c>
      <c r="E8913" s="12" t="s">
        <v>16898</v>
      </c>
      <c r="F8913" s="9" t="s">
        <v>67</v>
      </c>
    </row>
    <row r="8914" spans="1:6" x14ac:dyDescent="0.2">
      <c r="A8914" s="2" t="s">
        <v>5410</v>
      </c>
      <c r="B8914" s="19">
        <v>2022</v>
      </c>
      <c r="C8914" s="6" t="str">
        <f t="shared" si="34"/>
        <v>MSR2022</v>
      </c>
      <c r="D8914" s="13" t="s">
        <v>16899</v>
      </c>
      <c r="E8914" s="14" t="s">
        <v>16900</v>
      </c>
      <c r="F8914" s="9" t="s">
        <v>67</v>
      </c>
    </row>
    <row r="8915" spans="1:6" x14ac:dyDescent="0.2">
      <c r="A8915" s="2" t="s">
        <v>5410</v>
      </c>
      <c r="B8915" s="18">
        <v>2022</v>
      </c>
      <c r="C8915" s="6" t="str">
        <f t="shared" si="34"/>
        <v>MSR2022</v>
      </c>
      <c r="D8915" s="11" t="s">
        <v>16901</v>
      </c>
      <c r="E8915" s="12" t="s">
        <v>16902</v>
      </c>
      <c r="F8915" s="9" t="s">
        <v>67</v>
      </c>
    </row>
    <row r="8916" spans="1:6" x14ac:dyDescent="0.2">
      <c r="A8916" s="2" t="s">
        <v>5410</v>
      </c>
      <c r="B8916" s="19">
        <v>2022</v>
      </c>
      <c r="C8916" s="6" t="str">
        <f t="shared" si="34"/>
        <v>MSR2022</v>
      </c>
      <c r="D8916" s="13" t="s">
        <v>16903</v>
      </c>
      <c r="E8916" s="14" t="s">
        <v>16904</v>
      </c>
      <c r="F8916" s="9" t="s">
        <v>67</v>
      </c>
    </row>
    <row r="8917" spans="1:6" x14ac:dyDescent="0.2">
      <c r="A8917" s="2" t="s">
        <v>5410</v>
      </c>
      <c r="B8917" s="18">
        <v>2022</v>
      </c>
      <c r="C8917" s="6" t="str">
        <f t="shared" si="34"/>
        <v>MSR2022</v>
      </c>
      <c r="D8917" s="11" t="s">
        <v>16905</v>
      </c>
      <c r="E8917" s="12" t="s">
        <v>16906</v>
      </c>
      <c r="F8917" s="9" t="s">
        <v>67</v>
      </c>
    </row>
    <row r="8918" spans="1:6" x14ac:dyDescent="0.2">
      <c r="A8918" s="2" t="s">
        <v>5410</v>
      </c>
      <c r="B8918" s="19">
        <v>2022</v>
      </c>
      <c r="C8918" s="6" t="str">
        <f t="shared" si="34"/>
        <v>MSR2022</v>
      </c>
      <c r="D8918" s="13" t="s">
        <v>16907</v>
      </c>
      <c r="E8918" s="14" t="s">
        <v>16908</v>
      </c>
      <c r="F8918" s="9" t="s">
        <v>67</v>
      </c>
    </row>
    <row r="8919" spans="1:6" x14ac:dyDescent="0.2">
      <c r="A8919" s="2" t="s">
        <v>5410</v>
      </c>
      <c r="B8919" s="18">
        <v>2022</v>
      </c>
      <c r="C8919" s="6" t="str">
        <f t="shared" si="34"/>
        <v>MSR2022</v>
      </c>
      <c r="D8919" s="11" t="s">
        <v>16909</v>
      </c>
      <c r="E8919" s="12" t="s">
        <v>16910</v>
      </c>
      <c r="F8919" s="9" t="s">
        <v>67</v>
      </c>
    </row>
    <row r="8920" spans="1:6" x14ac:dyDescent="0.2">
      <c r="A8920" s="2" t="s">
        <v>5410</v>
      </c>
      <c r="B8920" s="19">
        <v>2022</v>
      </c>
      <c r="C8920" s="6" t="str">
        <f t="shared" si="34"/>
        <v>MSR2022</v>
      </c>
      <c r="D8920" s="13" t="s">
        <v>16911</v>
      </c>
      <c r="E8920" s="14" t="s">
        <v>16912</v>
      </c>
      <c r="F8920" s="9" t="s">
        <v>67</v>
      </c>
    </row>
    <row r="8921" spans="1:6" x14ac:dyDescent="0.2">
      <c r="A8921" s="2" t="s">
        <v>5410</v>
      </c>
      <c r="B8921" s="18">
        <v>2022</v>
      </c>
      <c r="C8921" s="6" t="str">
        <f t="shared" si="34"/>
        <v>MSR2022</v>
      </c>
      <c r="D8921" s="11" t="s">
        <v>16913</v>
      </c>
      <c r="E8921" s="12" t="s">
        <v>16914</v>
      </c>
      <c r="F8921" s="9" t="s">
        <v>67</v>
      </c>
    </row>
    <row r="8922" spans="1:6" x14ac:dyDescent="0.2">
      <c r="A8922" s="2" t="s">
        <v>5410</v>
      </c>
      <c r="B8922" s="19">
        <v>2022</v>
      </c>
      <c r="C8922" s="6" t="str">
        <f t="shared" si="34"/>
        <v>MSR2022</v>
      </c>
      <c r="D8922" s="13" t="s">
        <v>16915</v>
      </c>
      <c r="E8922" s="14" t="s">
        <v>16916</v>
      </c>
      <c r="F8922" s="9" t="s">
        <v>67</v>
      </c>
    </row>
    <row r="8923" spans="1:6" x14ac:dyDescent="0.2">
      <c r="A8923" s="2" t="s">
        <v>5410</v>
      </c>
      <c r="B8923" s="18">
        <v>2022</v>
      </c>
      <c r="C8923" s="6" t="str">
        <f t="shared" si="34"/>
        <v>MSR2022</v>
      </c>
      <c r="D8923" s="11" t="s">
        <v>16917</v>
      </c>
      <c r="E8923" s="12" t="s">
        <v>16918</v>
      </c>
      <c r="F8923" s="9" t="s">
        <v>67</v>
      </c>
    </row>
    <row r="8924" spans="1:6" x14ac:dyDescent="0.2">
      <c r="A8924" s="2" t="s">
        <v>5410</v>
      </c>
      <c r="B8924" s="19">
        <v>2022</v>
      </c>
      <c r="C8924" s="6" t="str">
        <f t="shared" si="34"/>
        <v>MSR2022</v>
      </c>
      <c r="D8924" s="13" t="s">
        <v>16919</v>
      </c>
      <c r="E8924" s="14" t="s">
        <v>16920</v>
      </c>
      <c r="F8924" s="9" t="s">
        <v>67</v>
      </c>
    </row>
    <row r="8925" spans="1:6" x14ac:dyDescent="0.2">
      <c r="A8925" s="2" t="s">
        <v>5410</v>
      </c>
      <c r="B8925" s="18">
        <v>2022</v>
      </c>
      <c r="C8925" s="6" t="str">
        <f t="shared" si="34"/>
        <v>MSR2022</v>
      </c>
      <c r="D8925" s="11" t="s">
        <v>16921</v>
      </c>
      <c r="E8925" s="12" t="s">
        <v>16922</v>
      </c>
      <c r="F8925" s="9" t="s">
        <v>67</v>
      </c>
    </row>
    <row r="8926" spans="1:6" x14ac:dyDescent="0.2">
      <c r="A8926" s="2" t="s">
        <v>5410</v>
      </c>
      <c r="B8926" s="19">
        <v>2022</v>
      </c>
      <c r="C8926" s="6" t="str">
        <f t="shared" si="34"/>
        <v>MSR2022</v>
      </c>
      <c r="D8926" s="13" t="s">
        <v>16923</v>
      </c>
      <c r="E8926" s="14" t="s">
        <v>16924</v>
      </c>
      <c r="F8926" s="9" t="s">
        <v>67</v>
      </c>
    </row>
    <row r="8927" spans="1:6" x14ac:dyDescent="0.2">
      <c r="A8927" s="2" t="s">
        <v>5410</v>
      </c>
      <c r="B8927" s="18">
        <v>2022</v>
      </c>
      <c r="C8927" s="6" t="str">
        <f t="shared" si="34"/>
        <v>MSR2022</v>
      </c>
      <c r="D8927" s="11" t="s">
        <v>16925</v>
      </c>
      <c r="E8927" s="12" t="s">
        <v>16926</v>
      </c>
      <c r="F8927" s="9" t="s">
        <v>67</v>
      </c>
    </row>
    <row r="8928" spans="1:6" x14ac:dyDescent="0.2">
      <c r="A8928" s="2" t="s">
        <v>5410</v>
      </c>
      <c r="B8928" s="19">
        <v>2022</v>
      </c>
      <c r="C8928" s="6" t="str">
        <f t="shared" si="34"/>
        <v>MSR2022</v>
      </c>
      <c r="D8928" s="13" t="s">
        <v>48</v>
      </c>
      <c r="E8928" s="14" t="s">
        <v>16927</v>
      </c>
      <c r="F8928" s="9" t="s">
        <v>67</v>
      </c>
    </row>
    <row r="8929" spans="1:6" x14ac:dyDescent="0.2">
      <c r="A8929" s="2" t="s">
        <v>5410</v>
      </c>
      <c r="B8929" s="18">
        <v>2022</v>
      </c>
      <c r="C8929" s="6" t="str">
        <f t="shared" si="34"/>
        <v>MSR2022</v>
      </c>
      <c r="D8929" s="11" t="s">
        <v>16928</v>
      </c>
      <c r="E8929" s="12" t="s">
        <v>16929</v>
      </c>
      <c r="F8929" s="9" t="s">
        <v>67</v>
      </c>
    </row>
    <row r="8930" spans="1:6" x14ac:dyDescent="0.2">
      <c r="A8930" s="2" t="s">
        <v>5410</v>
      </c>
      <c r="B8930" s="19">
        <v>2022</v>
      </c>
      <c r="C8930" s="6" t="str">
        <f t="shared" si="34"/>
        <v>MSR2022</v>
      </c>
      <c r="D8930" s="13" t="s">
        <v>16930</v>
      </c>
      <c r="E8930" s="14" t="s">
        <v>16931</v>
      </c>
      <c r="F8930" s="9" t="s">
        <v>67</v>
      </c>
    </row>
    <row r="8931" spans="1:6" x14ac:dyDescent="0.2">
      <c r="A8931" s="2" t="s">
        <v>5410</v>
      </c>
      <c r="B8931" s="18">
        <v>2022</v>
      </c>
      <c r="C8931" s="6" t="str">
        <f t="shared" si="34"/>
        <v>MSR2022</v>
      </c>
      <c r="D8931" s="11" t="s">
        <v>16932</v>
      </c>
      <c r="E8931" s="12" t="s">
        <v>16933</v>
      </c>
      <c r="F8931" s="9" t="s">
        <v>67</v>
      </c>
    </row>
    <row r="8932" spans="1:6" x14ac:dyDescent="0.2">
      <c r="A8932" s="2" t="s">
        <v>5410</v>
      </c>
      <c r="B8932" s="19">
        <v>2022</v>
      </c>
      <c r="C8932" s="6" t="str">
        <f t="shared" si="34"/>
        <v>MSR2022</v>
      </c>
      <c r="D8932" s="13" t="s">
        <v>16934</v>
      </c>
      <c r="E8932" s="14" t="s">
        <v>16935</v>
      </c>
      <c r="F8932" s="9" t="s">
        <v>67</v>
      </c>
    </row>
    <row r="8933" spans="1:6" x14ac:dyDescent="0.2">
      <c r="A8933" s="2" t="s">
        <v>5410</v>
      </c>
      <c r="B8933" s="18">
        <v>2022</v>
      </c>
      <c r="C8933" s="6" t="str">
        <f t="shared" si="34"/>
        <v>MSR2022</v>
      </c>
      <c r="D8933" s="11" t="s">
        <v>16936</v>
      </c>
      <c r="E8933" s="12" t="s">
        <v>16937</v>
      </c>
      <c r="F8933" s="9" t="s">
        <v>67</v>
      </c>
    </row>
    <row r="8934" spans="1:6" x14ac:dyDescent="0.2">
      <c r="A8934" s="2" t="s">
        <v>5410</v>
      </c>
      <c r="B8934" s="19">
        <v>2022</v>
      </c>
      <c r="C8934" s="6" t="str">
        <f t="shared" si="34"/>
        <v>MSR2022</v>
      </c>
      <c r="D8934" s="13" t="s">
        <v>16938</v>
      </c>
      <c r="E8934" s="14" t="s">
        <v>16939</v>
      </c>
      <c r="F8934" s="9" t="s">
        <v>67</v>
      </c>
    </row>
    <row r="8935" spans="1:6" x14ac:dyDescent="0.2">
      <c r="A8935" s="2" t="s">
        <v>5410</v>
      </c>
      <c r="B8935" s="18">
        <v>2022</v>
      </c>
      <c r="C8935" s="6" t="str">
        <f t="shared" si="34"/>
        <v>MSR2022</v>
      </c>
      <c r="D8935" s="11" t="s">
        <v>16940</v>
      </c>
      <c r="E8935" s="12" t="s">
        <v>16941</v>
      </c>
      <c r="F8935" s="9" t="s">
        <v>67</v>
      </c>
    </row>
    <row r="8936" spans="1:6" x14ac:dyDescent="0.2">
      <c r="A8936" s="2" t="s">
        <v>5410</v>
      </c>
      <c r="B8936" s="19">
        <v>2022</v>
      </c>
      <c r="C8936" s="6" t="str">
        <f t="shared" si="34"/>
        <v>MSR2022</v>
      </c>
      <c r="D8936" s="13" t="s">
        <v>16942</v>
      </c>
      <c r="E8936" s="14" t="s">
        <v>16943</v>
      </c>
      <c r="F8936" s="9" t="s">
        <v>67</v>
      </c>
    </row>
    <row r="8937" spans="1:6" x14ac:dyDescent="0.2">
      <c r="A8937" s="2" t="s">
        <v>5410</v>
      </c>
      <c r="B8937" s="18">
        <v>2022</v>
      </c>
      <c r="C8937" s="6" t="str">
        <f t="shared" si="34"/>
        <v>MSR2022</v>
      </c>
      <c r="D8937" s="11" t="s">
        <v>16944</v>
      </c>
      <c r="E8937" s="12" t="s">
        <v>16945</v>
      </c>
      <c r="F8937" s="9" t="s">
        <v>67</v>
      </c>
    </row>
    <row r="8938" spans="1:6" x14ac:dyDescent="0.2">
      <c r="A8938" s="2" t="s">
        <v>5410</v>
      </c>
      <c r="B8938" s="19">
        <v>2022</v>
      </c>
      <c r="C8938" s="6" t="str">
        <f t="shared" si="34"/>
        <v>MSR2022</v>
      </c>
      <c r="D8938" s="13" t="s">
        <v>16946</v>
      </c>
      <c r="E8938" s="14" t="s">
        <v>16947</v>
      </c>
      <c r="F8938" s="9" t="s">
        <v>67</v>
      </c>
    </row>
    <row r="8939" spans="1:6" x14ac:dyDescent="0.2">
      <c r="A8939" s="2" t="s">
        <v>5410</v>
      </c>
      <c r="B8939" s="18">
        <v>2022</v>
      </c>
      <c r="C8939" s="6" t="str">
        <f t="shared" si="34"/>
        <v>MSR2022</v>
      </c>
      <c r="D8939" s="11" t="s">
        <v>16948</v>
      </c>
      <c r="E8939" s="12" t="s">
        <v>16949</v>
      </c>
      <c r="F8939" s="9" t="s">
        <v>67</v>
      </c>
    </row>
    <row r="8940" spans="1:6" x14ac:dyDescent="0.2">
      <c r="A8940" s="2" t="s">
        <v>5410</v>
      </c>
      <c r="B8940" s="19">
        <v>2022</v>
      </c>
      <c r="C8940" s="6" t="str">
        <f t="shared" si="34"/>
        <v>MSR2022</v>
      </c>
      <c r="D8940" s="13" t="s">
        <v>16950</v>
      </c>
      <c r="E8940" s="14" t="s">
        <v>16951</v>
      </c>
      <c r="F8940" s="9" t="s">
        <v>67</v>
      </c>
    </row>
    <row r="8941" spans="1:6" x14ac:dyDescent="0.2">
      <c r="A8941" s="2" t="s">
        <v>5410</v>
      </c>
      <c r="B8941" s="18">
        <v>2022</v>
      </c>
      <c r="C8941" s="6" t="str">
        <f t="shared" si="34"/>
        <v>MSR2022</v>
      </c>
      <c r="D8941" s="11" t="s">
        <v>16952</v>
      </c>
      <c r="E8941" s="12" t="s">
        <v>16953</v>
      </c>
      <c r="F8941" s="9" t="s">
        <v>67</v>
      </c>
    </row>
    <row r="8942" spans="1:6" x14ac:dyDescent="0.2">
      <c r="A8942" s="2" t="s">
        <v>5410</v>
      </c>
      <c r="B8942" s="19">
        <v>2022</v>
      </c>
      <c r="C8942" s="6" t="str">
        <f t="shared" si="34"/>
        <v>MSR2022</v>
      </c>
      <c r="D8942" s="13" t="s">
        <v>16954</v>
      </c>
      <c r="E8942" s="14" t="s">
        <v>16955</v>
      </c>
      <c r="F8942" s="9" t="s">
        <v>67</v>
      </c>
    </row>
    <row r="8943" spans="1:6" x14ac:dyDescent="0.2">
      <c r="A8943" s="2" t="s">
        <v>5410</v>
      </c>
      <c r="B8943" s="18">
        <v>2022</v>
      </c>
      <c r="C8943" s="6" t="str">
        <f t="shared" si="34"/>
        <v>MSR2022</v>
      </c>
      <c r="D8943" s="11" t="s">
        <v>16956</v>
      </c>
      <c r="E8943" s="12" t="s">
        <v>16957</v>
      </c>
      <c r="F8943" s="9" t="s">
        <v>67</v>
      </c>
    </row>
    <row r="8944" spans="1:6" x14ac:dyDescent="0.2">
      <c r="A8944" s="2" t="s">
        <v>5410</v>
      </c>
      <c r="B8944" s="19">
        <v>2022</v>
      </c>
      <c r="C8944" s="6" t="str">
        <f t="shared" si="34"/>
        <v>MSR2022</v>
      </c>
      <c r="D8944" s="13" t="s">
        <v>16958</v>
      </c>
      <c r="E8944" s="14" t="s">
        <v>16959</v>
      </c>
      <c r="F8944" s="9" t="s">
        <v>67</v>
      </c>
    </row>
    <row r="8945" spans="1:6" x14ac:dyDescent="0.2">
      <c r="A8945" s="2" t="s">
        <v>5410</v>
      </c>
      <c r="B8945" s="18">
        <v>2022</v>
      </c>
      <c r="C8945" s="6" t="str">
        <f t="shared" si="34"/>
        <v>MSR2022</v>
      </c>
      <c r="D8945" s="11" t="s">
        <v>16960</v>
      </c>
      <c r="E8945" s="12" t="s">
        <v>16961</v>
      </c>
      <c r="F8945" s="9" t="s">
        <v>67</v>
      </c>
    </row>
    <row r="8946" spans="1:6" x14ac:dyDescent="0.2">
      <c r="A8946" s="2" t="s">
        <v>5410</v>
      </c>
      <c r="B8946" s="19">
        <v>2022</v>
      </c>
      <c r="C8946" s="6" t="str">
        <f t="shared" si="34"/>
        <v>MSR2022</v>
      </c>
      <c r="D8946" s="13" t="s">
        <v>16962</v>
      </c>
      <c r="E8946" s="14" t="s">
        <v>16963</v>
      </c>
      <c r="F8946" s="9" t="s">
        <v>67</v>
      </c>
    </row>
    <row r="8947" spans="1:6" x14ac:dyDescent="0.2">
      <c r="A8947" s="2" t="s">
        <v>5410</v>
      </c>
      <c r="B8947" s="18">
        <v>2022</v>
      </c>
      <c r="C8947" s="6" t="str">
        <f t="shared" si="34"/>
        <v>MSR2022</v>
      </c>
      <c r="D8947" s="11" t="s">
        <v>16964</v>
      </c>
      <c r="E8947" s="12" t="s">
        <v>16965</v>
      </c>
      <c r="F8947" s="9" t="s">
        <v>67</v>
      </c>
    </row>
    <row r="8948" spans="1:6" x14ac:dyDescent="0.2">
      <c r="A8948" s="2" t="s">
        <v>5410</v>
      </c>
      <c r="B8948" s="19">
        <v>2022</v>
      </c>
      <c r="C8948" s="6" t="str">
        <f t="shared" si="34"/>
        <v>MSR2022</v>
      </c>
      <c r="D8948" s="13" t="s">
        <v>16966</v>
      </c>
      <c r="E8948" s="14" t="s">
        <v>16967</v>
      </c>
      <c r="F8948" s="9" t="s">
        <v>67</v>
      </c>
    </row>
    <row r="8949" spans="1:6" x14ac:dyDescent="0.2">
      <c r="A8949" s="2" t="s">
        <v>5410</v>
      </c>
      <c r="B8949" s="18">
        <v>2022</v>
      </c>
      <c r="C8949" s="6" t="str">
        <f t="shared" si="34"/>
        <v>MSR2022</v>
      </c>
      <c r="D8949" s="11" t="s">
        <v>16968</v>
      </c>
      <c r="E8949" s="12" t="s">
        <v>16969</v>
      </c>
      <c r="F8949" s="9" t="s">
        <v>67</v>
      </c>
    </row>
    <row r="8950" spans="1:6" x14ac:dyDescent="0.2">
      <c r="A8950" s="2" t="s">
        <v>5410</v>
      </c>
      <c r="B8950" s="19">
        <v>2022</v>
      </c>
      <c r="C8950" s="6" t="str">
        <f t="shared" si="34"/>
        <v>MSR2022</v>
      </c>
      <c r="D8950" s="13" t="s">
        <v>16970</v>
      </c>
      <c r="E8950" s="14" t="s">
        <v>16971</v>
      </c>
      <c r="F8950" s="9" t="s">
        <v>67</v>
      </c>
    </row>
    <row r="8951" spans="1:6" x14ac:dyDescent="0.2">
      <c r="A8951" s="2" t="s">
        <v>5410</v>
      </c>
      <c r="B8951" s="18">
        <v>2022</v>
      </c>
      <c r="C8951" s="6" t="str">
        <f t="shared" si="34"/>
        <v>MSR2022</v>
      </c>
      <c r="D8951" s="11" t="s">
        <v>16972</v>
      </c>
      <c r="E8951" s="12" t="s">
        <v>16973</v>
      </c>
      <c r="F8951" s="9" t="s">
        <v>67</v>
      </c>
    </row>
    <row r="8952" spans="1:6" x14ac:dyDescent="0.2">
      <c r="A8952" s="2" t="s">
        <v>5410</v>
      </c>
      <c r="B8952" s="19">
        <v>2022</v>
      </c>
      <c r="C8952" s="6" t="str">
        <f t="shared" si="34"/>
        <v>MSR2022</v>
      </c>
      <c r="D8952" s="13" t="s">
        <v>16974</v>
      </c>
      <c r="E8952" s="14" t="s">
        <v>16975</v>
      </c>
      <c r="F8952" s="9" t="s">
        <v>67</v>
      </c>
    </row>
    <row r="8953" spans="1:6" x14ac:dyDescent="0.2">
      <c r="A8953" s="2" t="s">
        <v>5410</v>
      </c>
      <c r="B8953" s="18">
        <v>2022</v>
      </c>
      <c r="C8953" s="6" t="str">
        <f t="shared" si="34"/>
        <v>MSR2022</v>
      </c>
      <c r="D8953" s="11" t="s">
        <v>16976</v>
      </c>
      <c r="E8953" s="12" t="s">
        <v>16977</v>
      </c>
      <c r="F8953" s="9" t="s">
        <v>67</v>
      </c>
    </row>
    <row r="8954" spans="1:6" x14ac:dyDescent="0.2">
      <c r="A8954" s="2" t="s">
        <v>5410</v>
      </c>
      <c r="B8954" s="19">
        <v>2022</v>
      </c>
      <c r="C8954" s="6" t="str">
        <f t="shared" si="34"/>
        <v>MSR2022</v>
      </c>
      <c r="D8954" s="13" t="s">
        <v>16978</v>
      </c>
      <c r="E8954" s="14" t="s">
        <v>16979</v>
      </c>
      <c r="F8954" s="9" t="s">
        <v>67</v>
      </c>
    </row>
    <row r="8955" spans="1:6" x14ac:dyDescent="0.2">
      <c r="A8955" s="2" t="s">
        <v>5410</v>
      </c>
      <c r="B8955" s="18">
        <v>2022</v>
      </c>
      <c r="C8955" s="6" t="str">
        <f t="shared" si="34"/>
        <v>MSR2022</v>
      </c>
      <c r="D8955" s="11" t="s">
        <v>16980</v>
      </c>
      <c r="E8955" s="12" t="s">
        <v>16981</v>
      </c>
      <c r="F8955" s="9" t="s">
        <v>67</v>
      </c>
    </row>
    <row r="8956" spans="1:6" x14ac:dyDescent="0.2">
      <c r="A8956" s="2" t="s">
        <v>5410</v>
      </c>
      <c r="B8956" s="19">
        <v>2022</v>
      </c>
      <c r="C8956" s="6" t="str">
        <f t="shared" si="34"/>
        <v>MSR2022</v>
      </c>
      <c r="D8956" s="13" t="s">
        <v>16982</v>
      </c>
      <c r="E8956" s="14" t="s">
        <v>16983</v>
      </c>
      <c r="F8956" s="9" t="s">
        <v>67</v>
      </c>
    </row>
    <row r="8957" spans="1:6" x14ac:dyDescent="0.2">
      <c r="A8957" s="2" t="s">
        <v>5410</v>
      </c>
      <c r="B8957" s="18">
        <v>2022</v>
      </c>
      <c r="C8957" s="6" t="str">
        <f t="shared" si="34"/>
        <v>MSR2022</v>
      </c>
      <c r="D8957" s="11" t="s">
        <v>16984</v>
      </c>
      <c r="E8957" s="12" t="s">
        <v>16985</v>
      </c>
      <c r="F8957" s="9" t="s">
        <v>67</v>
      </c>
    </row>
    <row r="8958" spans="1:6" x14ac:dyDescent="0.2">
      <c r="A8958" s="2" t="s">
        <v>5410</v>
      </c>
      <c r="B8958" s="19">
        <v>2022</v>
      </c>
      <c r="C8958" s="6" t="str">
        <f t="shared" si="34"/>
        <v>MSR2022</v>
      </c>
      <c r="D8958" s="13" t="s">
        <v>16986</v>
      </c>
      <c r="E8958" s="14" t="s">
        <v>16987</v>
      </c>
      <c r="F8958" s="9" t="s">
        <v>67</v>
      </c>
    </row>
    <row r="8959" spans="1:6" x14ac:dyDescent="0.2">
      <c r="A8959" s="2" t="s">
        <v>5410</v>
      </c>
      <c r="B8959" s="18">
        <v>2022</v>
      </c>
      <c r="C8959" s="6" t="str">
        <f t="shared" si="34"/>
        <v>MSR2022</v>
      </c>
      <c r="D8959" s="11" t="s">
        <v>16988</v>
      </c>
      <c r="E8959" s="12" t="s">
        <v>16989</v>
      </c>
      <c r="F8959" s="9" t="s">
        <v>67</v>
      </c>
    </row>
    <row r="8960" spans="1:6" x14ac:dyDescent="0.2">
      <c r="A8960" s="2" t="s">
        <v>5410</v>
      </c>
      <c r="B8960" s="19">
        <v>2022</v>
      </c>
      <c r="C8960" s="6" t="str">
        <f t="shared" si="34"/>
        <v>MSR2022</v>
      </c>
      <c r="D8960" s="13" t="s">
        <v>16990</v>
      </c>
      <c r="E8960" s="14" t="s">
        <v>16991</v>
      </c>
      <c r="F8960" s="9" t="s">
        <v>67</v>
      </c>
    </row>
    <row r="8961" spans="1:6" x14ac:dyDescent="0.2">
      <c r="A8961" s="2" t="s">
        <v>5410</v>
      </c>
      <c r="B8961" s="18">
        <v>2022</v>
      </c>
      <c r="C8961" s="6" t="str">
        <f t="shared" si="34"/>
        <v>MSR2022</v>
      </c>
      <c r="D8961" s="11" t="s">
        <v>16992</v>
      </c>
      <c r="E8961" s="12" t="s">
        <v>16993</v>
      </c>
      <c r="F8961" s="9" t="s">
        <v>67</v>
      </c>
    </row>
    <row r="8962" spans="1:6" x14ac:dyDescent="0.2">
      <c r="A8962" s="2" t="s">
        <v>5410</v>
      </c>
      <c r="B8962" s="19">
        <v>2022</v>
      </c>
      <c r="C8962" s="6" t="str">
        <f t="shared" si="34"/>
        <v>MSR2022</v>
      </c>
      <c r="D8962" s="13" t="s">
        <v>16994</v>
      </c>
      <c r="E8962" s="14" t="s">
        <v>2254</v>
      </c>
      <c r="F8962" s="9" t="s">
        <v>67</v>
      </c>
    </row>
    <row r="8963" spans="1:6" x14ac:dyDescent="0.2">
      <c r="A8963" s="2" t="s">
        <v>5410</v>
      </c>
      <c r="B8963" s="18">
        <v>2022</v>
      </c>
      <c r="C8963" s="6" t="str">
        <f t="shared" si="34"/>
        <v>MSR2022</v>
      </c>
      <c r="D8963" s="11" t="s">
        <v>16995</v>
      </c>
      <c r="E8963" s="12" t="s">
        <v>16996</v>
      </c>
      <c r="F8963" s="9" t="s">
        <v>67</v>
      </c>
    </row>
    <row r="8964" spans="1:6" x14ac:dyDescent="0.2">
      <c r="A8964" s="2" t="s">
        <v>5410</v>
      </c>
      <c r="B8964" s="19">
        <v>2022</v>
      </c>
      <c r="C8964" s="6" t="str">
        <f t="shared" si="34"/>
        <v>MSR2022</v>
      </c>
      <c r="D8964" s="13" t="s">
        <v>16997</v>
      </c>
      <c r="E8964" s="14" t="s">
        <v>16998</v>
      </c>
      <c r="F8964" s="9" t="s">
        <v>67</v>
      </c>
    </row>
    <row r="8965" spans="1:6" x14ac:dyDescent="0.2">
      <c r="A8965" s="2" t="s">
        <v>5410</v>
      </c>
      <c r="B8965" s="18">
        <v>2022</v>
      </c>
      <c r="C8965" s="6" t="str">
        <f t="shared" si="34"/>
        <v>MSR2022</v>
      </c>
      <c r="D8965" s="11" t="s">
        <v>16999</v>
      </c>
      <c r="E8965" s="12" t="s">
        <v>17000</v>
      </c>
      <c r="F8965" s="9" t="s">
        <v>67</v>
      </c>
    </row>
    <row r="8966" spans="1:6" x14ac:dyDescent="0.2">
      <c r="A8966" s="2" t="s">
        <v>5410</v>
      </c>
      <c r="B8966" s="19">
        <v>2022</v>
      </c>
      <c r="C8966" s="6" t="str">
        <f t="shared" si="34"/>
        <v>MSR2022</v>
      </c>
      <c r="D8966" s="13" t="s">
        <v>17001</v>
      </c>
      <c r="E8966" s="14" t="s">
        <v>17002</v>
      </c>
      <c r="F8966" s="9" t="s">
        <v>67</v>
      </c>
    </row>
    <row r="8967" spans="1:6" x14ac:dyDescent="0.2">
      <c r="A8967" s="2" t="s">
        <v>5410</v>
      </c>
      <c r="B8967" s="18">
        <v>2022</v>
      </c>
      <c r="C8967" s="6" t="str">
        <f t="shared" si="34"/>
        <v>MSR2022</v>
      </c>
      <c r="D8967" s="11" t="s">
        <v>17003</v>
      </c>
      <c r="E8967" s="12" t="s">
        <v>17004</v>
      </c>
      <c r="F8967" s="9" t="s">
        <v>67</v>
      </c>
    </row>
    <row r="8968" spans="1:6" x14ac:dyDescent="0.2">
      <c r="A8968" s="2" t="s">
        <v>5410</v>
      </c>
      <c r="B8968" s="19">
        <v>2022</v>
      </c>
      <c r="C8968" s="6" t="str">
        <f t="shared" si="34"/>
        <v>MSR2022</v>
      </c>
      <c r="D8968" s="13" t="s">
        <v>17005</v>
      </c>
      <c r="E8968" s="14" t="s">
        <v>17006</v>
      </c>
      <c r="F8968" s="9" t="s">
        <v>67</v>
      </c>
    </row>
    <row r="8969" spans="1:6" x14ac:dyDescent="0.2">
      <c r="A8969" s="2" t="s">
        <v>5410</v>
      </c>
      <c r="B8969" s="18">
        <v>2022</v>
      </c>
      <c r="C8969" s="6" t="str">
        <f t="shared" si="34"/>
        <v>MSR2022</v>
      </c>
      <c r="D8969" s="11" t="s">
        <v>17007</v>
      </c>
      <c r="E8969" s="12" t="s">
        <v>17008</v>
      </c>
      <c r="F8969" s="9" t="s">
        <v>67</v>
      </c>
    </row>
    <row r="8970" spans="1:6" x14ac:dyDescent="0.2">
      <c r="A8970" s="2" t="s">
        <v>5410</v>
      </c>
      <c r="B8970" s="19">
        <v>2022</v>
      </c>
      <c r="C8970" s="6" t="str">
        <f t="shared" si="34"/>
        <v>MSR2022</v>
      </c>
      <c r="D8970" s="13" t="s">
        <v>17009</v>
      </c>
      <c r="E8970" s="14" t="s">
        <v>17010</v>
      </c>
      <c r="F8970" s="9" t="s">
        <v>67</v>
      </c>
    </row>
    <row r="8971" spans="1:6" x14ac:dyDescent="0.2">
      <c r="A8971" s="2" t="s">
        <v>5410</v>
      </c>
      <c r="B8971" s="18">
        <v>2022</v>
      </c>
      <c r="C8971" s="6" t="str">
        <f t="shared" si="34"/>
        <v>MSR2022</v>
      </c>
      <c r="D8971" s="11" t="s">
        <v>17011</v>
      </c>
      <c r="E8971" s="12" t="s">
        <v>17012</v>
      </c>
      <c r="F8971" s="9" t="s">
        <v>67</v>
      </c>
    </row>
    <row r="8972" spans="1:6" x14ac:dyDescent="0.2">
      <c r="A8972" s="2" t="s">
        <v>5410</v>
      </c>
      <c r="B8972" s="19">
        <v>2022</v>
      </c>
      <c r="C8972" s="6" t="str">
        <f t="shared" si="34"/>
        <v>MSR2022</v>
      </c>
      <c r="D8972" s="13" t="s">
        <v>17013</v>
      </c>
      <c r="E8972" s="14" t="s">
        <v>17014</v>
      </c>
      <c r="F8972" s="9" t="s">
        <v>67</v>
      </c>
    </row>
    <row r="8973" spans="1:6" x14ac:dyDescent="0.2">
      <c r="A8973" s="2" t="s">
        <v>5410</v>
      </c>
      <c r="B8973" s="18">
        <v>2022</v>
      </c>
      <c r="C8973" s="6" t="str">
        <f t="shared" si="34"/>
        <v>MSR2022</v>
      </c>
      <c r="D8973" s="11" t="s">
        <v>17015</v>
      </c>
      <c r="E8973" s="12" t="s">
        <v>17016</v>
      </c>
      <c r="F8973" s="9" t="s">
        <v>67</v>
      </c>
    </row>
    <row r="8974" spans="1:6" x14ac:dyDescent="0.2">
      <c r="A8974" s="2" t="s">
        <v>5410</v>
      </c>
      <c r="B8974" s="19">
        <v>2022</v>
      </c>
      <c r="C8974" s="6" t="str">
        <f t="shared" si="34"/>
        <v>MSR2022</v>
      </c>
      <c r="D8974" s="13" t="s">
        <v>17017</v>
      </c>
      <c r="E8974" s="14" t="s">
        <v>17018</v>
      </c>
      <c r="F8974" s="9" t="s">
        <v>67</v>
      </c>
    </row>
    <row r="8975" spans="1:6" x14ac:dyDescent="0.2">
      <c r="A8975" s="2" t="s">
        <v>5410</v>
      </c>
      <c r="B8975" s="18">
        <v>2022</v>
      </c>
      <c r="C8975" s="6" t="str">
        <f t="shared" si="34"/>
        <v>MSR2022</v>
      </c>
      <c r="D8975" s="11" t="s">
        <v>17019</v>
      </c>
      <c r="E8975" s="12" t="s">
        <v>17020</v>
      </c>
      <c r="F8975" s="9" t="s">
        <v>67</v>
      </c>
    </row>
    <row r="8976" spans="1:6" x14ac:dyDescent="0.2">
      <c r="A8976" s="2" t="s">
        <v>5410</v>
      </c>
      <c r="B8976" s="19">
        <v>2022</v>
      </c>
      <c r="C8976" s="6" t="str">
        <f t="shared" si="34"/>
        <v>MSR2022</v>
      </c>
      <c r="D8976" s="13" t="s">
        <v>17021</v>
      </c>
      <c r="E8976" s="14" t="s">
        <v>17022</v>
      </c>
      <c r="F8976" s="9" t="s">
        <v>67</v>
      </c>
    </row>
    <row r="8977" spans="1:6" x14ac:dyDescent="0.2">
      <c r="A8977" s="2" t="s">
        <v>5410</v>
      </c>
      <c r="B8977" s="18">
        <v>2022</v>
      </c>
      <c r="C8977" s="6" t="str">
        <f t="shared" si="34"/>
        <v>MSR2022</v>
      </c>
      <c r="D8977" s="11" t="s">
        <v>17023</v>
      </c>
      <c r="E8977" s="12" t="s">
        <v>17024</v>
      </c>
      <c r="F8977" s="9" t="s">
        <v>67</v>
      </c>
    </row>
    <row r="8978" spans="1:6" x14ac:dyDescent="0.2">
      <c r="A8978" s="2" t="s">
        <v>5410</v>
      </c>
      <c r="B8978" s="19">
        <v>2022</v>
      </c>
      <c r="C8978" s="6" t="str">
        <f t="shared" si="34"/>
        <v>MSR2022</v>
      </c>
      <c r="D8978" s="13" t="s">
        <v>17025</v>
      </c>
      <c r="E8978" s="14" t="s">
        <v>17026</v>
      </c>
      <c r="F8978" s="9" t="s">
        <v>67</v>
      </c>
    </row>
    <row r="8979" spans="1:6" x14ac:dyDescent="0.2">
      <c r="A8979" s="2" t="s">
        <v>5410</v>
      </c>
      <c r="B8979" s="18">
        <v>2022</v>
      </c>
      <c r="C8979" s="6" t="str">
        <f t="shared" si="34"/>
        <v>MSR2022</v>
      </c>
      <c r="D8979" s="11" t="s">
        <v>17027</v>
      </c>
      <c r="E8979" s="12" t="s">
        <v>17028</v>
      </c>
      <c r="F8979" s="9" t="s">
        <v>67</v>
      </c>
    </row>
    <row r="8980" spans="1:6" x14ac:dyDescent="0.2">
      <c r="A8980" s="2" t="s">
        <v>5410</v>
      </c>
      <c r="B8980" s="19">
        <v>2022</v>
      </c>
      <c r="C8980" s="6" t="str">
        <f t="shared" si="34"/>
        <v>MSR2022</v>
      </c>
      <c r="D8980" s="13" t="s">
        <v>17029</v>
      </c>
      <c r="E8980" s="14" t="s">
        <v>17030</v>
      </c>
      <c r="F8980" s="9" t="s">
        <v>67</v>
      </c>
    </row>
    <row r="8981" spans="1:6" x14ac:dyDescent="0.2">
      <c r="A8981" s="2" t="s">
        <v>5410</v>
      </c>
      <c r="B8981" s="18">
        <v>2022</v>
      </c>
      <c r="C8981" s="6" t="str">
        <f t="shared" si="34"/>
        <v>MSR2022</v>
      </c>
      <c r="D8981" s="11" t="s">
        <v>17031</v>
      </c>
      <c r="E8981" s="12" t="s">
        <v>17032</v>
      </c>
      <c r="F8981" s="9" t="s">
        <v>67</v>
      </c>
    </row>
    <row r="8982" spans="1:6" x14ac:dyDescent="0.2">
      <c r="A8982" s="2" t="s">
        <v>5410</v>
      </c>
      <c r="B8982" s="19">
        <v>2022</v>
      </c>
      <c r="C8982" s="6" t="str">
        <f t="shared" si="34"/>
        <v>MSR2022</v>
      </c>
      <c r="D8982" s="13" t="s">
        <v>17033</v>
      </c>
      <c r="E8982" s="14" t="s">
        <v>17034</v>
      </c>
      <c r="F8982" s="9" t="s">
        <v>67</v>
      </c>
    </row>
    <row r="8983" spans="1:6" x14ac:dyDescent="0.2">
      <c r="A8983" s="2" t="s">
        <v>5410</v>
      </c>
      <c r="B8983" s="18">
        <v>2022</v>
      </c>
      <c r="C8983" s="6" t="str">
        <f t="shared" si="34"/>
        <v>MSR2022</v>
      </c>
      <c r="D8983" s="11" t="s">
        <v>17035</v>
      </c>
      <c r="E8983" s="12" t="s">
        <v>17036</v>
      </c>
      <c r="F8983" s="9" t="s">
        <v>67</v>
      </c>
    </row>
    <row r="8984" spans="1:6" x14ac:dyDescent="0.2">
      <c r="A8984" s="2" t="s">
        <v>5410</v>
      </c>
      <c r="B8984" s="19">
        <v>2022</v>
      </c>
      <c r="C8984" s="6" t="str">
        <f t="shared" si="34"/>
        <v>MSR2022</v>
      </c>
      <c r="D8984" s="13" t="s">
        <v>17037</v>
      </c>
      <c r="E8984" s="14" t="s">
        <v>17038</v>
      </c>
      <c r="F8984" s="9" t="s">
        <v>67</v>
      </c>
    </row>
    <row r="8985" spans="1:6" x14ac:dyDescent="0.2">
      <c r="A8985" s="2" t="s">
        <v>5410</v>
      </c>
      <c r="B8985" s="18">
        <v>2022</v>
      </c>
      <c r="C8985" s="6" t="str">
        <f t="shared" si="34"/>
        <v>MSR2022</v>
      </c>
      <c r="D8985" s="11" t="s">
        <v>17039</v>
      </c>
      <c r="E8985" s="12" t="s">
        <v>17040</v>
      </c>
      <c r="F8985" s="9" t="s">
        <v>67</v>
      </c>
    </row>
    <row r="8986" spans="1:6" x14ac:dyDescent="0.2">
      <c r="A8986" s="2" t="s">
        <v>5410</v>
      </c>
      <c r="B8986" s="19">
        <v>2022</v>
      </c>
      <c r="C8986" s="6" t="str">
        <f t="shared" si="34"/>
        <v>MSR2022</v>
      </c>
      <c r="D8986" s="13" t="s">
        <v>17041</v>
      </c>
      <c r="E8986" s="14" t="s">
        <v>17042</v>
      </c>
      <c r="F8986" s="9" t="s">
        <v>67</v>
      </c>
    </row>
    <row r="8987" spans="1:6" x14ac:dyDescent="0.2">
      <c r="A8987" s="2" t="s">
        <v>5410</v>
      </c>
      <c r="B8987" s="18">
        <v>2022</v>
      </c>
      <c r="C8987" s="6" t="str">
        <f t="shared" si="34"/>
        <v>MSR2022</v>
      </c>
      <c r="D8987" s="11" t="s">
        <v>17043</v>
      </c>
      <c r="E8987" s="12" t="s">
        <v>17044</v>
      </c>
      <c r="F8987" s="9" t="s">
        <v>67</v>
      </c>
    </row>
    <row r="8988" spans="1:6" x14ac:dyDescent="0.2">
      <c r="A8988" s="2" t="s">
        <v>5410</v>
      </c>
      <c r="B8988" s="19">
        <v>2022</v>
      </c>
      <c r="C8988" s="6" t="str">
        <f t="shared" si="34"/>
        <v>MSR2022</v>
      </c>
      <c r="D8988" s="13" t="s">
        <v>17045</v>
      </c>
      <c r="E8988" s="14" t="s">
        <v>17046</v>
      </c>
      <c r="F8988" s="9" t="s">
        <v>67</v>
      </c>
    </row>
    <row r="8989" spans="1:6" x14ac:dyDescent="0.2">
      <c r="A8989" s="2" t="s">
        <v>5410</v>
      </c>
      <c r="B8989" s="18">
        <v>2022</v>
      </c>
      <c r="C8989" s="6" t="str">
        <f t="shared" si="34"/>
        <v>MSR2022</v>
      </c>
      <c r="D8989" s="11" t="s">
        <v>17047</v>
      </c>
      <c r="E8989" s="12" t="s">
        <v>17048</v>
      </c>
      <c r="F8989" s="9" t="s">
        <v>67</v>
      </c>
    </row>
    <row r="8990" spans="1:6" x14ac:dyDescent="0.2">
      <c r="A8990" s="2" t="s">
        <v>5410</v>
      </c>
      <c r="B8990" s="19">
        <v>2022</v>
      </c>
      <c r="C8990" s="6" t="str">
        <f t="shared" si="34"/>
        <v>MSR2022</v>
      </c>
      <c r="D8990" s="13" t="s">
        <v>17049</v>
      </c>
      <c r="E8990" s="14" t="s">
        <v>17050</v>
      </c>
      <c r="F8990" s="9" t="s">
        <v>67</v>
      </c>
    </row>
    <row r="8991" spans="1:6" x14ac:dyDescent="0.2">
      <c r="A8991" s="2" t="s">
        <v>5410</v>
      </c>
      <c r="B8991" s="18">
        <v>2022</v>
      </c>
      <c r="C8991" s="6" t="str">
        <f t="shared" si="34"/>
        <v>MSR2022</v>
      </c>
      <c r="D8991" s="11" t="s">
        <v>17051</v>
      </c>
      <c r="E8991" s="12" t="s">
        <v>17052</v>
      </c>
      <c r="F8991" s="9" t="s">
        <v>67</v>
      </c>
    </row>
    <row r="8992" spans="1:6" x14ac:dyDescent="0.2">
      <c r="A8992" s="2" t="s">
        <v>5410</v>
      </c>
      <c r="B8992" s="19">
        <v>2022</v>
      </c>
      <c r="C8992" s="6" t="str">
        <f t="shared" si="34"/>
        <v>MSR2022</v>
      </c>
      <c r="D8992" s="13" t="s">
        <v>17053</v>
      </c>
      <c r="E8992" s="14" t="s">
        <v>17054</v>
      </c>
      <c r="F8992" s="9" t="s">
        <v>67</v>
      </c>
    </row>
    <row r="8993" spans="1:6" x14ac:dyDescent="0.2">
      <c r="A8993" s="2" t="s">
        <v>5410</v>
      </c>
      <c r="B8993" s="18">
        <v>2022</v>
      </c>
      <c r="C8993" s="6" t="str">
        <f t="shared" si="34"/>
        <v>MSR2022</v>
      </c>
      <c r="D8993" s="11" t="s">
        <v>17055</v>
      </c>
      <c r="E8993" s="12" t="s">
        <v>17056</v>
      </c>
      <c r="F8993" s="9" t="s">
        <v>67</v>
      </c>
    </row>
    <row r="8994" spans="1:6" x14ac:dyDescent="0.2">
      <c r="A8994" s="2" t="s">
        <v>5410</v>
      </c>
      <c r="B8994" s="19">
        <v>2022</v>
      </c>
      <c r="C8994" s="6" t="str">
        <f t="shared" si="34"/>
        <v>MSR2022</v>
      </c>
      <c r="D8994" s="13" t="s">
        <v>17057</v>
      </c>
      <c r="E8994" s="14" t="s">
        <v>17058</v>
      </c>
      <c r="F8994" s="9" t="s">
        <v>67</v>
      </c>
    </row>
    <row r="8995" spans="1:6" x14ac:dyDescent="0.2">
      <c r="A8995" s="2" t="s">
        <v>5410</v>
      </c>
      <c r="B8995" s="18">
        <v>2022</v>
      </c>
      <c r="C8995" s="6" t="str">
        <f t="shared" si="34"/>
        <v>MSR2022</v>
      </c>
      <c r="D8995" s="11" t="s">
        <v>17059</v>
      </c>
      <c r="E8995" s="12" t="s">
        <v>17060</v>
      </c>
      <c r="F8995" s="9" t="s">
        <v>67</v>
      </c>
    </row>
    <row r="8996" spans="1:6" x14ac:dyDescent="0.2">
      <c r="A8996" s="2" t="s">
        <v>5410</v>
      </c>
      <c r="B8996" s="19">
        <v>2022</v>
      </c>
      <c r="C8996" s="6" t="str">
        <f t="shared" si="34"/>
        <v>MSR2022</v>
      </c>
      <c r="D8996" s="13" t="s">
        <v>17061</v>
      </c>
      <c r="E8996" s="14" t="s">
        <v>17062</v>
      </c>
      <c r="F8996" s="9" t="s">
        <v>67</v>
      </c>
    </row>
    <row r="8997" spans="1:6" x14ac:dyDescent="0.2">
      <c r="A8997" s="2" t="s">
        <v>5410</v>
      </c>
      <c r="B8997" s="18">
        <v>2022</v>
      </c>
      <c r="C8997" s="6" t="str">
        <f t="shared" si="34"/>
        <v>MSR2022</v>
      </c>
      <c r="D8997" s="11" t="s">
        <v>17063</v>
      </c>
      <c r="E8997" s="12" t="s">
        <v>17064</v>
      </c>
      <c r="F8997" s="9" t="s">
        <v>67</v>
      </c>
    </row>
    <row r="8998" spans="1:6" x14ac:dyDescent="0.2">
      <c r="A8998" s="2" t="s">
        <v>5410</v>
      </c>
      <c r="B8998" s="19">
        <v>2022</v>
      </c>
      <c r="C8998" s="6" t="str">
        <f t="shared" si="34"/>
        <v>MSR2022</v>
      </c>
      <c r="D8998" s="13" t="s">
        <v>17065</v>
      </c>
      <c r="E8998" s="14" t="s">
        <v>17066</v>
      </c>
      <c r="F8998" s="9" t="s">
        <v>67</v>
      </c>
    </row>
    <row r="8999" spans="1:6" x14ac:dyDescent="0.2">
      <c r="A8999" s="2" t="s">
        <v>5410</v>
      </c>
      <c r="B8999" s="18">
        <v>2022</v>
      </c>
      <c r="C8999" s="6" t="str">
        <f t="shared" si="34"/>
        <v>MSR2022</v>
      </c>
      <c r="D8999" s="11" t="s">
        <v>17067</v>
      </c>
      <c r="E8999" s="12" t="s">
        <v>17068</v>
      </c>
      <c r="F8999" s="9" t="s">
        <v>67</v>
      </c>
    </row>
    <row r="9000" spans="1:6" x14ac:dyDescent="0.2">
      <c r="A9000" s="2" t="s">
        <v>5410</v>
      </c>
      <c r="B9000" s="19">
        <v>2022</v>
      </c>
      <c r="C9000" s="6" t="str">
        <f t="shared" si="34"/>
        <v>MSR2022</v>
      </c>
      <c r="D9000" s="13" t="s">
        <v>17069</v>
      </c>
      <c r="E9000" s="14" t="s">
        <v>17070</v>
      </c>
      <c r="F9000" s="9" t="s">
        <v>67</v>
      </c>
    </row>
    <row r="9001" spans="1:6" x14ac:dyDescent="0.2">
      <c r="A9001" s="2" t="s">
        <v>5410</v>
      </c>
      <c r="B9001" s="18">
        <v>2022</v>
      </c>
      <c r="C9001" s="6" t="str">
        <f t="shared" si="34"/>
        <v>MSR2022</v>
      </c>
      <c r="D9001" s="11" t="s">
        <v>17071</v>
      </c>
      <c r="E9001" s="12" t="s">
        <v>17072</v>
      </c>
      <c r="F9001" s="9" t="s">
        <v>67</v>
      </c>
    </row>
    <row r="9002" spans="1:6" x14ac:dyDescent="0.2">
      <c r="A9002" s="2" t="s">
        <v>5410</v>
      </c>
      <c r="B9002" s="19">
        <v>2021</v>
      </c>
      <c r="C9002" s="6" t="str">
        <f t="shared" si="34"/>
        <v>MSR2021</v>
      </c>
      <c r="D9002" s="13" t="s">
        <v>17073</v>
      </c>
      <c r="E9002" s="14" t="s">
        <v>17074</v>
      </c>
      <c r="F9002" s="9" t="s">
        <v>67</v>
      </c>
    </row>
    <row r="9003" spans="1:6" x14ac:dyDescent="0.2">
      <c r="A9003" s="2" t="s">
        <v>5410</v>
      </c>
      <c r="B9003" s="18">
        <v>2021</v>
      </c>
      <c r="C9003" s="6" t="str">
        <f t="shared" si="34"/>
        <v>MSR2021</v>
      </c>
      <c r="D9003" s="11" t="s">
        <v>17075</v>
      </c>
      <c r="E9003" s="12" t="s">
        <v>17076</v>
      </c>
      <c r="F9003" s="9" t="s">
        <v>67</v>
      </c>
    </row>
    <row r="9004" spans="1:6" x14ac:dyDescent="0.2">
      <c r="A9004" s="2" t="s">
        <v>5410</v>
      </c>
      <c r="B9004" s="19">
        <v>2021</v>
      </c>
      <c r="C9004" s="6" t="str">
        <f t="shared" si="34"/>
        <v>MSR2021</v>
      </c>
      <c r="D9004" s="13" t="s">
        <v>17077</v>
      </c>
      <c r="E9004" s="14" t="s">
        <v>17078</v>
      </c>
      <c r="F9004" s="9" t="s">
        <v>67</v>
      </c>
    </row>
    <row r="9005" spans="1:6" x14ac:dyDescent="0.2">
      <c r="A9005" s="2" t="s">
        <v>5410</v>
      </c>
      <c r="B9005" s="18">
        <v>2021</v>
      </c>
      <c r="C9005" s="6" t="str">
        <f t="shared" si="34"/>
        <v>MSR2021</v>
      </c>
      <c r="D9005" s="11" t="s">
        <v>17079</v>
      </c>
      <c r="E9005" s="12" t="s">
        <v>17080</v>
      </c>
      <c r="F9005" s="9" t="s">
        <v>67</v>
      </c>
    </row>
    <row r="9006" spans="1:6" x14ac:dyDescent="0.2">
      <c r="A9006" s="2" t="s">
        <v>5410</v>
      </c>
      <c r="B9006" s="19">
        <v>2021</v>
      </c>
      <c r="C9006" s="6" t="str">
        <f t="shared" si="34"/>
        <v>MSR2021</v>
      </c>
      <c r="D9006" s="13" t="s">
        <v>17081</v>
      </c>
      <c r="E9006" s="14" t="s">
        <v>17082</v>
      </c>
      <c r="F9006" s="9" t="s">
        <v>67</v>
      </c>
    </row>
    <row r="9007" spans="1:6" x14ac:dyDescent="0.2">
      <c r="A9007" s="2" t="s">
        <v>5410</v>
      </c>
      <c r="B9007" s="18">
        <v>2021</v>
      </c>
      <c r="C9007" s="6" t="str">
        <f t="shared" si="34"/>
        <v>MSR2021</v>
      </c>
      <c r="D9007" s="11" t="s">
        <v>17083</v>
      </c>
      <c r="E9007" s="12" t="s">
        <v>17084</v>
      </c>
      <c r="F9007" s="9" t="s">
        <v>67</v>
      </c>
    </row>
    <row r="9008" spans="1:6" x14ac:dyDescent="0.2">
      <c r="A9008" s="2" t="s">
        <v>5410</v>
      </c>
      <c r="B9008" s="19">
        <v>2021</v>
      </c>
      <c r="C9008" s="6" t="str">
        <f t="shared" si="34"/>
        <v>MSR2021</v>
      </c>
      <c r="D9008" s="13" t="s">
        <v>17085</v>
      </c>
      <c r="E9008" s="14" t="s">
        <v>17086</v>
      </c>
      <c r="F9008" s="9" t="s">
        <v>67</v>
      </c>
    </row>
    <row r="9009" spans="1:6" x14ac:dyDescent="0.2">
      <c r="A9009" s="2" t="s">
        <v>5410</v>
      </c>
      <c r="B9009" s="18">
        <v>2021</v>
      </c>
      <c r="C9009" s="6" t="str">
        <f t="shared" si="34"/>
        <v>MSR2021</v>
      </c>
      <c r="D9009" s="11" t="s">
        <v>17087</v>
      </c>
      <c r="E9009" s="12" t="s">
        <v>17088</v>
      </c>
      <c r="F9009" s="9" t="s">
        <v>67</v>
      </c>
    </row>
    <row r="9010" spans="1:6" x14ac:dyDescent="0.2">
      <c r="A9010" s="2" t="s">
        <v>5410</v>
      </c>
      <c r="B9010" s="19">
        <v>2021</v>
      </c>
      <c r="C9010" s="6" t="str">
        <f t="shared" si="34"/>
        <v>MSR2021</v>
      </c>
      <c r="D9010" s="13" t="s">
        <v>17089</v>
      </c>
      <c r="E9010" s="14" t="s">
        <v>17090</v>
      </c>
      <c r="F9010" s="9" t="s">
        <v>67</v>
      </c>
    </row>
    <row r="9011" spans="1:6" x14ac:dyDescent="0.2">
      <c r="A9011" s="2" t="s">
        <v>5410</v>
      </c>
      <c r="B9011" s="18">
        <v>2021</v>
      </c>
      <c r="C9011" s="6" t="str">
        <f t="shared" si="34"/>
        <v>MSR2021</v>
      </c>
      <c r="D9011" s="11" t="s">
        <v>17091</v>
      </c>
      <c r="E9011" s="12" t="s">
        <v>17092</v>
      </c>
      <c r="F9011" s="9" t="s">
        <v>67</v>
      </c>
    </row>
    <row r="9012" spans="1:6" x14ac:dyDescent="0.2">
      <c r="A9012" s="2" t="s">
        <v>5410</v>
      </c>
      <c r="B9012" s="19">
        <v>2021</v>
      </c>
      <c r="C9012" s="6" t="str">
        <f t="shared" si="34"/>
        <v>MSR2021</v>
      </c>
      <c r="D9012" s="13" t="s">
        <v>17093</v>
      </c>
      <c r="E9012" s="14" t="s">
        <v>17094</v>
      </c>
      <c r="F9012" s="9" t="s">
        <v>67</v>
      </c>
    </row>
    <row r="9013" spans="1:6" x14ac:dyDescent="0.2">
      <c r="A9013" s="2" t="s">
        <v>5410</v>
      </c>
      <c r="B9013" s="18">
        <v>2021</v>
      </c>
      <c r="C9013" s="6" t="str">
        <f t="shared" si="34"/>
        <v>MSR2021</v>
      </c>
      <c r="D9013" s="11" t="s">
        <v>17095</v>
      </c>
      <c r="E9013" s="12" t="s">
        <v>17096</v>
      </c>
      <c r="F9013" s="9" t="s">
        <v>67</v>
      </c>
    </row>
    <row r="9014" spans="1:6" x14ac:dyDescent="0.2">
      <c r="A9014" s="2" t="s">
        <v>5410</v>
      </c>
      <c r="B9014" s="19">
        <v>2021</v>
      </c>
      <c r="C9014" s="6" t="str">
        <f t="shared" si="34"/>
        <v>MSR2021</v>
      </c>
      <c r="D9014" s="13" t="s">
        <v>17097</v>
      </c>
      <c r="E9014" s="14" t="s">
        <v>17098</v>
      </c>
      <c r="F9014" s="9" t="s">
        <v>67</v>
      </c>
    </row>
    <row r="9015" spans="1:6" x14ac:dyDescent="0.2">
      <c r="A9015" s="2" t="s">
        <v>5410</v>
      </c>
      <c r="B9015" s="18">
        <v>2021</v>
      </c>
      <c r="C9015" s="6" t="str">
        <f t="shared" si="34"/>
        <v>MSR2021</v>
      </c>
      <c r="D9015" s="11" t="s">
        <v>17099</v>
      </c>
      <c r="E9015" s="12" t="s">
        <v>17100</v>
      </c>
      <c r="F9015" s="9" t="s">
        <v>67</v>
      </c>
    </row>
    <row r="9016" spans="1:6" x14ac:dyDescent="0.2">
      <c r="A9016" s="2" t="s">
        <v>5410</v>
      </c>
      <c r="B9016" s="19">
        <v>2021</v>
      </c>
      <c r="C9016" s="6" t="str">
        <f t="shared" si="34"/>
        <v>MSR2021</v>
      </c>
      <c r="D9016" s="13" t="s">
        <v>17101</v>
      </c>
      <c r="E9016" s="14" t="s">
        <v>17102</v>
      </c>
      <c r="F9016" s="9" t="s">
        <v>67</v>
      </c>
    </row>
    <row r="9017" spans="1:6" x14ac:dyDescent="0.2">
      <c r="A9017" s="2" t="s">
        <v>5410</v>
      </c>
      <c r="B9017" s="18">
        <v>2021</v>
      </c>
      <c r="C9017" s="6" t="str">
        <f t="shared" si="34"/>
        <v>MSR2021</v>
      </c>
      <c r="D9017" s="11" t="s">
        <v>17103</v>
      </c>
      <c r="E9017" s="12" t="s">
        <v>17104</v>
      </c>
      <c r="F9017" s="9" t="s">
        <v>67</v>
      </c>
    </row>
    <row r="9018" spans="1:6" x14ac:dyDescent="0.2">
      <c r="A9018" s="2" t="s">
        <v>5410</v>
      </c>
      <c r="B9018" s="19">
        <v>2021</v>
      </c>
      <c r="C9018" s="6" t="str">
        <f t="shared" si="34"/>
        <v>MSR2021</v>
      </c>
      <c r="D9018" s="13" t="s">
        <v>17105</v>
      </c>
      <c r="E9018" s="14" t="s">
        <v>17106</v>
      </c>
      <c r="F9018" s="9" t="s">
        <v>67</v>
      </c>
    </row>
    <row r="9019" spans="1:6" x14ac:dyDescent="0.2">
      <c r="A9019" s="2" t="s">
        <v>5564</v>
      </c>
      <c r="B9019" s="18">
        <v>2022</v>
      </c>
      <c r="C9019" s="6" t="e">
        <f t="shared" ref="C9019:C9273" ca="1" si="35">_xludf.CONCAT(A9019,B9019)</f>
        <v>#NAME?</v>
      </c>
      <c r="D9019" s="11" t="s">
        <v>17107</v>
      </c>
      <c r="E9019" s="12" t="s">
        <v>17108</v>
      </c>
      <c r="F9019" s="10" t="s">
        <v>5563</v>
      </c>
    </row>
    <row r="9020" spans="1:6" x14ac:dyDescent="0.2">
      <c r="A9020" s="2" t="s">
        <v>5564</v>
      </c>
      <c r="B9020" s="19">
        <v>2021</v>
      </c>
      <c r="C9020" s="6" t="e">
        <f t="shared" ca="1" si="35"/>
        <v>#NAME?</v>
      </c>
      <c r="D9020" s="13" t="s">
        <v>17109</v>
      </c>
      <c r="E9020" s="14" t="s">
        <v>17110</v>
      </c>
      <c r="F9020" s="10" t="s">
        <v>5563</v>
      </c>
    </row>
    <row r="9021" spans="1:6" x14ac:dyDescent="0.2">
      <c r="A9021" s="2" t="s">
        <v>5564</v>
      </c>
      <c r="B9021" s="18">
        <v>2021</v>
      </c>
      <c r="C9021" s="6" t="e">
        <f t="shared" ca="1" si="35"/>
        <v>#NAME?</v>
      </c>
      <c r="D9021" s="11" t="s">
        <v>6059</v>
      </c>
      <c r="E9021" s="12" t="s">
        <v>6060</v>
      </c>
      <c r="F9021" s="10" t="s">
        <v>5563</v>
      </c>
    </row>
    <row r="9022" spans="1:6" x14ac:dyDescent="0.2">
      <c r="A9022" s="2" t="s">
        <v>5564</v>
      </c>
      <c r="B9022" s="19">
        <v>2021</v>
      </c>
      <c r="C9022" s="6" t="e">
        <f t="shared" ca="1" si="35"/>
        <v>#NAME?</v>
      </c>
      <c r="D9022" s="13" t="s">
        <v>17111</v>
      </c>
      <c r="E9022" s="14" t="s">
        <v>17112</v>
      </c>
      <c r="F9022" s="10" t="s">
        <v>5563</v>
      </c>
    </row>
    <row r="9023" spans="1:6" x14ac:dyDescent="0.2">
      <c r="A9023" s="2" t="s">
        <v>5564</v>
      </c>
      <c r="B9023" s="18">
        <v>2021</v>
      </c>
      <c r="C9023" s="6" t="e">
        <f t="shared" ca="1" si="35"/>
        <v>#NAME?</v>
      </c>
      <c r="D9023" s="11" t="s">
        <v>17113</v>
      </c>
      <c r="E9023" s="12" t="s">
        <v>17114</v>
      </c>
      <c r="F9023" s="10" t="s">
        <v>5563</v>
      </c>
    </row>
    <row r="9024" spans="1:6" x14ac:dyDescent="0.2">
      <c r="A9024" s="2" t="s">
        <v>5564</v>
      </c>
      <c r="B9024" s="19">
        <v>2021</v>
      </c>
      <c r="C9024" s="6" t="e">
        <f t="shared" ca="1" si="35"/>
        <v>#NAME?</v>
      </c>
      <c r="D9024" s="13" t="s">
        <v>5802</v>
      </c>
      <c r="E9024" s="14" t="s">
        <v>17115</v>
      </c>
      <c r="F9024" s="10" t="s">
        <v>5563</v>
      </c>
    </row>
    <row r="9025" spans="1:6" x14ac:dyDescent="0.2">
      <c r="A9025" s="2" t="s">
        <v>5564</v>
      </c>
      <c r="B9025" s="18">
        <v>2021</v>
      </c>
      <c r="C9025" s="6" t="e">
        <f t="shared" ca="1" si="35"/>
        <v>#NAME?</v>
      </c>
      <c r="D9025" s="11" t="s">
        <v>17116</v>
      </c>
      <c r="E9025" s="12" t="s">
        <v>17117</v>
      </c>
      <c r="F9025" s="10" t="s">
        <v>5563</v>
      </c>
    </row>
    <row r="9026" spans="1:6" x14ac:dyDescent="0.2">
      <c r="A9026" s="2" t="s">
        <v>5564</v>
      </c>
      <c r="B9026" s="19">
        <v>2021</v>
      </c>
      <c r="C9026" s="6" t="e">
        <f t="shared" ca="1" si="35"/>
        <v>#NAME?</v>
      </c>
      <c r="D9026" s="13" t="s">
        <v>17118</v>
      </c>
      <c r="E9026" s="14" t="s">
        <v>17119</v>
      </c>
      <c r="F9026" s="10" t="s">
        <v>5563</v>
      </c>
    </row>
    <row r="9027" spans="1:6" x14ac:dyDescent="0.2">
      <c r="A9027" s="2" t="s">
        <v>5564</v>
      </c>
      <c r="B9027" s="18">
        <v>2021</v>
      </c>
      <c r="C9027" s="6" t="e">
        <f t="shared" ca="1" si="35"/>
        <v>#NAME?</v>
      </c>
      <c r="D9027" s="11" t="s">
        <v>17120</v>
      </c>
      <c r="E9027" s="12" t="s">
        <v>17121</v>
      </c>
      <c r="F9027" s="10" t="s">
        <v>5563</v>
      </c>
    </row>
    <row r="9028" spans="1:6" x14ac:dyDescent="0.2">
      <c r="A9028" s="2" t="s">
        <v>5564</v>
      </c>
      <c r="B9028" s="19">
        <v>2021</v>
      </c>
      <c r="C9028" s="6" t="e">
        <f t="shared" ca="1" si="35"/>
        <v>#NAME?</v>
      </c>
      <c r="D9028" s="13" t="s">
        <v>17122</v>
      </c>
      <c r="E9028" s="14" t="s">
        <v>17123</v>
      </c>
      <c r="F9028" s="10" t="s">
        <v>5563</v>
      </c>
    </row>
    <row r="9029" spans="1:6" x14ac:dyDescent="0.2">
      <c r="A9029" s="2" t="s">
        <v>5564</v>
      </c>
      <c r="B9029" s="18">
        <v>2021</v>
      </c>
      <c r="C9029" s="6" t="e">
        <f t="shared" ca="1" si="35"/>
        <v>#NAME?</v>
      </c>
      <c r="D9029" s="11" t="s">
        <v>17124</v>
      </c>
      <c r="E9029" s="12" t="s">
        <v>17125</v>
      </c>
      <c r="F9029" s="10" t="s">
        <v>5563</v>
      </c>
    </row>
    <row r="9030" spans="1:6" x14ac:dyDescent="0.2">
      <c r="A9030" s="2" t="s">
        <v>5564</v>
      </c>
      <c r="B9030" s="19">
        <v>2021</v>
      </c>
      <c r="C9030" s="6" t="e">
        <f t="shared" ca="1" si="35"/>
        <v>#NAME?</v>
      </c>
      <c r="D9030" s="13" t="s">
        <v>5829</v>
      </c>
      <c r="E9030" s="14" t="s">
        <v>17126</v>
      </c>
      <c r="F9030" s="10" t="s">
        <v>5563</v>
      </c>
    </row>
    <row r="9031" spans="1:6" x14ac:dyDescent="0.2">
      <c r="A9031" s="2" t="s">
        <v>5564</v>
      </c>
      <c r="B9031" s="18">
        <v>2021</v>
      </c>
      <c r="C9031" s="6" t="e">
        <f t="shared" ca="1" si="35"/>
        <v>#NAME?</v>
      </c>
      <c r="D9031" s="11" t="s">
        <v>17127</v>
      </c>
      <c r="E9031" s="12" t="s">
        <v>17128</v>
      </c>
      <c r="F9031" s="10" t="s">
        <v>5563</v>
      </c>
    </row>
    <row r="9032" spans="1:6" x14ac:dyDescent="0.2">
      <c r="A9032" s="2" t="s">
        <v>5564</v>
      </c>
      <c r="B9032" s="19">
        <v>2021</v>
      </c>
      <c r="C9032" s="6" t="e">
        <f t="shared" ca="1" si="35"/>
        <v>#NAME?</v>
      </c>
      <c r="D9032" s="13" t="s">
        <v>17129</v>
      </c>
      <c r="E9032" s="14" t="s">
        <v>17130</v>
      </c>
      <c r="F9032" s="10" t="s">
        <v>5563</v>
      </c>
    </row>
    <row r="9033" spans="1:6" x14ac:dyDescent="0.2">
      <c r="A9033" s="2" t="s">
        <v>5564</v>
      </c>
      <c r="B9033" s="18">
        <v>2021</v>
      </c>
      <c r="C9033" s="6" t="e">
        <f t="shared" ca="1" si="35"/>
        <v>#NAME?</v>
      </c>
      <c r="D9033" s="11" t="s">
        <v>17131</v>
      </c>
      <c r="E9033" s="12" t="s">
        <v>17132</v>
      </c>
      <c r="F9033" s="10" t="s">
        <v>5563</v>
      </c>
    </row>
    <row r="9034" spans="1:6" x14ac:dyDescent="0.2">
      <c r="A9034" s="2" t="s">
        <v>5564</v>
      </c>
      <c r="B9034" s="19">
        <v>2022</v>
      </c>
      <c r="C9034" s="6" t="e">
        <f t="shared" ca="1" si="35"/>
        <v>#NAME?</v>
      </c>
      <c r="D9034" s="13" t="s">
        <v>17133</v>
      </c>
      <c r="E9034" s="14" t="s">
        <v>17134</v>
      </c>
      <c r="F9034" s="10" t="s">
        <v>5563</v>
      </c>
    </row>
    <row r="9035" spans="1:6" x14ac:dyDescent="0.2">
      <c r="A9035" s="2" t="s">
        <v>5564</v>
      </c>
      <c r="B9035" s="18">
        <v>2022</v>
      </c>
      <c r="C9035" s="6" t="e">
        <f t="shared" ca="1" si="35"/>
        <v>#NAME?</v>
      </c>
      <c r="D9035" s="11" t="s">
        <v>17135</v>
      </c>
      <c r="E9035" s="12" t="s">
        <v>17136</v>
      </c>
      <c r="F9035" s="10" t="s">
        <v>5563</v>
      </c>
    </row>
    <row r="9036" spans="1:6" x14ac:dyDescent="0.2">
      <c r="A9036" s="2" t="s">
        <v>5564</v>
      </c>
      <c r="B9036" s="19">
        <v>2021</v>
      </c>
      <c r="C9036" s="6" t="e">
        <f t="shared" ca="1" si="35"/>
        <v>#NAME?</v>
      </c>
      <c r="D9036" s="13" t="s">
        <v>17137</v>
      </c>
      <c r="E9036" s="14" t="s">
        <v>17138</v>
      </c>
      <c r="F9036" s="10" t="s">
        <v>5563</v>
      </c>
    </row>
    <row r="9037" spans="1:6" x14ac:dyDescent="0.2">
      <c r="A9037" s="2" t="s">
        <v>5564</v>
      </c>
      <c r="B9037" s="18">
        <v>2022</v>
      </c>
      <c r="C9037" s="6" t="e">
        <f t="shared" ca="1" si="35"/>
        <v>#NAME?</v>
      </c>
      <c r="D9037" s="11" t="s">
        <v>17139</v>
      </c>
      <c r="E9037" s="12" t="s">
        <v>17140</v>
      </c>
      <c r="F9037" s="10" t="s">
        <v>5563</v>
      </c>
    </row>
    <row r="9038" spans="1:6" x14ac:dyDescent="0.2">
      <c r="A9038" s="2" t="s">
        <v>5564</v>
      </c>
      <c r="B9038" s="19">
        <v>2021</v>
      </c>
      <c r="C9038" s="6" t="e">
        <f t="shared" ca="1" si="35"/>
        <v>#NAME?</v>
      </c>
      <c r="D9038" s="13" t="s">
        <v>17141</v>
      </c>
      <c r="E9038" s="14" t="s">
        <v>17142</v>
      </c>
      <c r="F9038" s="10" t="s">
        <v>5563</v>
      </c>
    </row>
    <row r="9039" spans="1:6" x14ac:dyDescent="0.2">
      <c r="A9039" s="2" t="s">
        <v>5564</v>
      </c>
      <c r="B9039" s="18">
        <v>2021</v>
      </c>
      <c r="C9039" s="6" t="e">
        <f t="shared" ca="1" si="35"/>
        <v>#NAME?</v>
      </c>
      <c r="D9039" s="11" t="s">
        <v>17143</v>
      </c>
      <c r="E9039" s="12" t="s">
        <v>17144</v>
      </c>
      <c r="F9039" s="10" t="s">
        <v>5563</v>
      </c>
    </row>
    <row r="9040" spans="1:6" x14ac:dyDescent="0.2">
      <c r="A9040" s="2" t="s">
        <v>5564</v>
      </c>
      <c r="B9040" s="19">
        <v>2021</v>
      </c>
      <c r="C9040" s="6" t="e">
        <f t="shared" ca="1" si="35"/>
        <v>#NAME?</v>
      </c>
      <c r="D9040" s="13" t="s">
        <v>17145</v>
      </c>
      <c r="E9040" s="14" t="s">
        <v>17146</v>
      </c>
      <c r="F9040" s="10" t="s">
        <v>5563</v>
      </c>
    </row>
    <row r="9041" spans="1:6" x14ac:dyDescent="0.2">
      <c r="A9041" s="2" t="s">
        <v>5564</v>
      </c>
      <c r="B9041" s="18">
        <v>2021</v>
      </c>
      <c r="C9041" s="6" t="e">
        <f t="shared" ca="1" si="35"/>
        <v>#NAME?</v>
      </c>
      <c r="D9041" s="11" t="s">
        <v>17147</v>
      </c>
      <c r="E9041" s="12" t="s">
        <v>17148</v>
      </c>
      <c r="F9041" s="10" t="s">
        <v>5563</v>
      </c>
    </row>
    <row r="9042" spans="1:6" x14ac:dyDescent="0.2">
      <c r="A9042" s="2" t="s">
        <v>5564</v>
      </c>
      <c r="B9042" s="19">
        <v>2021</v>
      </c>
      <c r="C9042" s="6" t="e">
        <f t="shared" ca="1" si="35"/>
        <v>#NAME?</v>
      </c>
      <c r="D9042" s="13" t="s">
        <v>17149</v>
      </c>
      <c r="E9042" s="14" t="s">
        <v>17150</v>
      </c>
      <c r="F9042" s="10" t="s">
        <v>5563</v>
      </c>
    </row>
    <row r="9043" spans="1:6" x14ac:dyDescent="0.2">
      <c r="A9043" s="2" t="s">
        <v>5564</v>
      </c>
      <c r="B9043" s="18">
        <v>2021</v>
      </c>
      <c r="C9043" s="6" t="e">
        <f t="shared" ca="1" si="35"/>
        <v>#NAME?</v>
      </c>
      <c r="D9043" s="11" t="s">
        <v>17151</v>
      </c>
      <c r="E9043" s="12" t="s">
        <v>17152</v>
      </c>
      <c r="F9043" s="10" t="s">
        <v>5563</v>
      </c>
    </row>
    <row r="9044" spans="1:6" x14ac:dyDescent="0.2">
      <c r="A9044" s="2" t="s">
        <v>5564</v>
      </c>
      <c r="B9044" s="19">
        <v>2021</v>
      </c>
      <c r="C9044" s="6" t="e">
        <f t="shared" ca="1" si="35"/>
        <v>#NAME?</v>
      </c>
      <c r="D9044" s="13" t="s">
        <v>17153</v>
      </c>
      <c r="E9044" s="14" t="s">
        <v>17154</v>
      </c>
      <c r="F9044" s="10" t="s">
        <v>5563</v>
      </c>
    </row>
    <row r="9045" spans="1:6" x14ac:dyDescent="0.2">
      <c r="A9045" s="2" t="s">
        <v>5564</v>
      </c>
      <c r="B9045" s="18">
        <v>2021</v>
      </c>
      <c r="C9045" s="6" t="e">
        <f t="shared" ca="1" si="35"/>
        <v>#NAME?</v>
      </c>
      <c r="D9045" s="11" t="s">
        <v>17155</v>
      </c>
      <c r="E9045" s="12" t="s">
        <v>17156</v>
      </c>
      <c r="F9045" s="10" t="s">
        <v>5563</v>
      </c>
    </row>
    <row r="9046" spans="1:6" x14ac:dyDescent="0.2">
      <c r="A9046" s="2" t="s">
        <v>5564</v>
      </c>
      <c r="B9046" s="19">
        <v>2021</v>
      </c>
      <c r="C9046" s="6" t="e">
        <f t="shared" ca="1" si="35"/>
        <v>#NAME?</v>
      </c>
      <c r="D9046" s="13" t="s">
        <v>17157</v>
      </c>
      <c r="E9046" s="14" t="s">
        <v>17158</v>
      </c>
      <c r="F9046" s="10" t="s">
        <v>5563</v>
      </c>
    </row>
    <row r="9047" spans="1:6" x14ac:dyDescent="0.2">
      <c r="A9047" s="2" t="s">
        <v>5564</v>
      </c>
      <c r="B9047" s="18">
        <v>2021</v>
      </c>
      <c r="C9047" s="6" t="e">
        <f t="shared" ca="1" si="35"/>
        <v>#NAME?</v>
      </c>
      <c r="D9047" s="11" t="s">
        <v>17159</v>
      </c>
      <c r="E9047" s="12" t="s">
        <v>17160</v>
      </c>
      <c r="F9047" s="10" t="s">
        <v>5563</v>
      </c>
    </row>
    <row r="9048" spans="1:6" x14ac:dyDescent="0.2">
      <c r="A9048" s="2" t="s">
        <v>5564</v>
      </c>
      <c r="B9048" s="19">
        <v>2021</v>
      </c>
      <c r="C9048" s="6" t="e">
        <f t="shared" ca="1" si="35"/>
        <v>#NAME?</v>
      </c>
      <c r="D9048" s="13" t="s">
        <v>5863</v>
      </c>
      <c r="E9048" s="14" t="s">
        <v>17161</v>
      </c>
      <c r="F9048" s="10" t="s">
        <v>5563</v>
      </c>
    </row>
    <row r="9049" spans="1:6" x14ac:dyDescent="0.2">
      <c r="A9049" s="2" t="s">
        <v>5564</v>
      </c>
      <c r="B9049" s="18">
        <v>2021</v>
      </c>
      <c r="C9049" s="6" t="e">
        <f t="shared" ca="1" si="35"/>
        <v>#NAME?</v>
      </c>
      <c r="D9049" s="11" t="s">
        <v>17162</v>
      </c>
      <c r="E9049" s="12" t="s">
        <v>17163</v>
      </c>
      <c r="F9049" s="10" t="s">
        <v>5563</v>
      </c>
    </row>
    <row r="9050" spans="1:6" x14ac:dyDescent="0.2">
      <c r="A9050" s="2" t="s">
        <v>5564</v>
      </c>
      <c r="B9050" s="19">
        <v>2021</v>
      </c>
      <c r="C9050" s="6" t="e">
        <f t="shared" ca="1" si="35"/>
        <v>#NAME?</v>
      </c>
      <c r="D9050" s="13" t="s">
        <v>17164</v>
      </c>
      <c r="E9050" s="14" t="s">
        <v>17165</v>
      </c>
      <c r="F9050" s="10" t="s">
        <v>5563</v>
      </c>
    </row>
    <row r="9051" spans="1:6" x14ac:dyDescent="0.2">
      <c r="A9051" s="2" t="s">
        <v>5564</v>
      </c>
      <c r="B9051" s="18">
        <v>2021</v>
      </c>
      <c r="C9051" s="6" t="e">
        <f t="shared" ca="1" si="35"/>
        <v>#NAME?</v>
      </c>
      <c r="D9051" s="11" t="s">
        <v>17166</v>
      </c>
      <c r="E9051" s="12" t="s">
        <v>17167</v>
      </c>
      <c r="F9051" s="10" t="s">
        <v>5563</v>
      </c>
    </row>
    <row r="9052" spans="1:6" x14ac:dyDescent="0.2">
      <c r="A9052" s="2" t="s">
        <v>5564</v>
      </c>
      <c r="B9052" s="19">
        <v>2021</v>
      </c>
      <c r="C9052" s="6" t="e">
        <f t="shared" ca="1" si="35"/>
        <v>#NAME?</v>
      </c>
      <c r="D9052" s="13" t="s">
        <v>17168</v>
      </c>
      <c r="E9052" s="14" t="s">
        <v>17169</v>
      </c>
      <c r="F9052" s="10" t="s">
        <v>5563</v>
      </c>
    </row>
    <row r="9053" spans="1:6" x14ac:dyDescent="0.2">
      <c r="A9053" s="2" t="s">
        <v>5564</v>
      </c>
      <c r="B9053" s="18">
        <v>2021</v>
      </c>
      <c r="C9053" s="6" t="e">
        <f t="shared" ca="1" si="35"/>
        <v>#NAME?</v>
      </c>
      <c r="D9053" s="11" t="s">
        <v>5843</v>
      </c>
      <c r="E9053" s="12" t="s">
        <v>17170</v>
      </c>
      <c r="F9053" s="10" t="s">
        <v>5563</v>
      </c>
    </row>
    <row r="9054" spans="1:6" x14ac:dyDescent="0.2">
      <c r="A9054" s="2" t="s">
        <v>5564</v>
      </c>
      <c r="B9054" s="19">
        <v>2022</v>
      </c>
      <c r="C9054" s="6" t="e">
        <f t="shared" ca="1" si="35"/>
        <v>#NAME?</v>
      </c>
      <c r="D9054" s="13" t="s">
        <v>17171</v>
      </c>
      <c r="E9054" s="14" t="s">
        <v>17172</v>
      </c>
      <c r="F9054" s="10" t="s">
        <v>5563</v>
      </c>
    </row>
    <row r="9055" spans="1:6" x14ac:dyDescent="0.2">
      <c r="A9055" s="2" t="s">
        <v>5564</v>
      </c>
      <c r="B9055" s="18">
        <v>2021</v>
      </c>
      <c r="C9055" s="6" t="e">
        <f t="shared" ca="1" si="35"/>
        <v>#NAME?</v>
      </c>
      <c r="D9055" s="11" t="s">
        <v>17173</v>
      </c>
      <c r="E9055" s="12" t="s">
        <v>17174</v>
      </c>
      <c r="F9055" s="10" t="s">
        <v>5563</v>
      </c>
    </row>
    <row r="9056" spans="1:6" x14ac:dyDescent="0.2">
      <c r="A9056" s="2" t="s">
        <v>5564</v>
      </c>
      <c r="B9056" s="19">
        <v>2021</v>
      </c>
      <c r="C9056" s="6" t="e">
        <f t="shared" ca="1" si="35"/>
        <v>#NAME?</v>
      </c>
      <c r="D9056" s="13" t="s">
        <v>17175</v>
      </c>
      <c r="E9056" s="14" t="s">
        <v>17176</v>
      </c>
      <c r="F9056" s="10" t="s">
        <v>5563</v>
      </c>
    </row>
    <row r="9057" spans="1:6" x14ac:dyDescent="0.2">
      <c r="A9057" s="2" t="s">
        <v>5564</v>
      </c>
      <c r="B9057" s="18">
        <v>2021</v>
      </c>
      <c r="C9057" s="6" t="e">
        <f t="shared" ca="1" si="35"/>
        <v>#NAME?</v>
      </c>
      <c r="D9057" s="11" t="s">
        <v>17177</v>
      </c>
      <c r="E9057" s="12" t="s">
        <v>17178</v>
      </c>
      <c r="F9057" s="10" t="s">
        <v>5563</v>
      </c>
    </row>
    <row r="9058" spans="1:6" x14ac:dyDescent="0.2">
      <c r="A9058" s="2" t="s">
        <v>5564</v>
      </c>
      <c r="B9058" s="19">
        <v>2021</v>
      </c>
      <c r="C9058" s="6" t="e">
        <f t="shared" ca="1" si="35"/>
        <v>#NAME?</v>
      </c>
      <c r="D9058" s="13" t="s">
        <v>17179</v>
      </c>
      <c r="E9058" s="14" t="s">
        <v>17180</v>
      </c>
      <c r="F9058" s="10" t="s">
        <v>5563</v>
      </c>
    </row>
    <row r="9059" spans="1:6" x14ac:dyDescent="0.2">
      <c r="A9059" s="2" t="s">
        <v>5564</v>
      </c>
      <c r="B9059" s="18">
        <v>2021</v>
      </c>
      <c r="C9059" s="6" t="e">
        <f t="shared" ca="1" si="35"/>
        <v>#NAME?</v>
      </c>
      <c r="D9059" s="11" t="s">
        <v>17181</v>
      </c>
      <c r="E9059" s="12" t="s">
        <v>17182</v>
      </c>
      <c r="F9059" s="10" t="s">
        <v>5563</v>
      </c>
    </row>
    <row r="9060" spans="1:6" x14ac:dyDescent="0.2">
      <c r="A9060" s="2" t="s">
        <v>5564</v>
      </c>
      <c r="B9060" s="19">
        <v>2021</v>
      </c>
      <c r="C9060" s="6" t="e">
        <f t="shared" ca="1" si="35"/>
        <v>#NAME?</v>
      </c>
      <c r="D9060" s="13" t="s">
        <v>13</v>
      </c>
      <c r="E9060" s="14" t="s">
        <v>17183</v>
      </c>
      <c r="F9060" s="10" t="s">
        <v>5563</v>
      </c>
    </row>
    <row r="9061" spans="1:6" x14ac:dyDescent="0.2">
      <c r="A9061" s="2" t="s">
        <v>5564</v>
      </c>
      <c r="B9061" s="18">
        <v>2021</v>
      </c>
      <c r="C9061" s="6" t="e">
        <f t="shared" ca="1" si="35"/>
        <v>#NAME?</v>
      </c>
      <c r="D9061" s="11" t="s">
        <v>17184</v>
      </c>
      <c r="E9061" s="12" t="s">
        <v>17185</v>
      </c>
      <c r="F9061" s="10" t="s">
        <v>5563</v>
      </c>
    </row>
    <row r="9062" spans="1:6" x14ac:dyDescent="0.2">
      <c r="A9062" s="2" t="s">
        <v>5564</v>
      </c>
      <c r="B9062" s="19">
        <v>2021</v>
      </c>
      <c r="C9062" s="6" t="e">
        <f t="shared" ca="1" si="35"/>
        <v>#NAME?</v>
      </c>
      <c r="D9062" s="13" t="s">
        <v>17186</v>
      </c>
      <c r="E9062" s="14" t="s">
        <v>17187</v>
      </c>
      <c r="F9062" s="10" t="s">
        <v>5563</v>
      </c>
    </row>
    <row r="9063" spans="1:6" x14ac:dyDescent="0.2">
      <c r="A9063" s="2" t="s">
        <v>5564</v>
      </c>
      <c r="B9063" s="18">
        <v>2021</v>
      </c>
      <c r="C9063" s="6" t="e">
        <f t="shared" ca="1" si="35"/>
        <v>#NAME?</v>
      </c>
      <c r="D9063" s="11" t="s">
        <v>17188</v>
      </c>
      <c r="E9063" s="12" t="s">
        <v>17189</v>
      </c>
      <c r="F9063" s="10" t="s">
        <v>5563</v>
      </c>
    </row>
    <row r="9064" spans="1:6" x14ac:dyDescent="0.2">
      <c r="A9064" s="2" t="s">
        <v>5564</v>
      </c>
      <c r="B9064" s="19">
        <v>2021</v>
      </c>
      <c r="C9064" s="6" t="e">
        <f t="shared" ca="1" si="35"/>
        <v>#NAME?</v>
      </c>
      <c r="D9064" s="13" t="s">
        <v>17190</v>
      </c>
      <c r="E9064" s="14" t="s">
        <v>17191</v>
      </c>
      <c r="F9064" s="10" t="s">
        <v>5563</v>
      </c>
    </row>
    <row r="9065" spans="1:6" x14ac:dyDescent="0.2">
      <c r="A9065" s="2" t="s">
        <v>5564</v>
      </c>
      <c r="B9065" s="18">
        <v>2021</v>
      </c>
      <c r="C9065" s="6" t="e">
        <f t="shared" ca="1" si="35"/>
        <v>#NAME?</v>
      </c>
      <c r="D9065" s="11" t="s">
        <v>5839</v>
      </c>
      <c r="E9065" s="12" t="s">
        <v>17192</v>
      </c>
      <c r="F9065" s="10" t="s">
        <v>5563</v>
      </c>
    </row>
    <row r="9066" spans="1:6" x14ac:dyDescent="0.2">
      <c r="A9066" s="2" t="s">
        <v>5564</v>
      </c>
      <c r="B9066" s="19">
        <v>2021</v>
      </c>
      <c r="C9066" s="6" t="e">
        <f t="shared" ca="1" si="35"/>
        <v>#NAME?</v>
      </c>
      <c r="D9066" s="13" t="s">
        <v>17193</v>
      </c>
      <c r="E9066" s="14" t="s">
        <v>17194</v>
      </c>
      <c r="F9066" s="10" t="s">
        <v>5563</v>
      </c>
    </row>
    <row r="9067" spans="1:6" x14ac:dyDescent="0.2">
      <c r="A9067" s="2" t="s">
        <v>5564</v>
      </c>
      <c r="B9067" s="18">
        <v>2022</v>
      </c>
      <c r="C9067" s="6" t="e">
        <f t="shared" ca="1" si="35"/>
        <v>#NAME?</v>
      </c>
      <c r="D9067" s="11" t="s">
        <v>17195</v>
      </c>
      <c r="E9067" s="12" t="s">
        <v>17196</v>
      </c>
      <c r="F9067" s="10" t="s">
        <v>5563</v>
      </c>
    </row>
    <row r="9068" spans="1:6" x14ac:dyDescent="0.2">
      <c r="A9068" s="2" t="s">
        <v>5564</v>
      </c>
      <c r="B9068" s="19">
        <v>2021</v>
      </c>
      <c r="C9068" s="6" t="e">
        <f t="shared" ca="1" si="35"/>
        <v>#NAME?</v>
      </c>
      <c r="D9068" s="13" t="s">
        <v>5627</v>
      </c>
      <c r="E9068" s="14" t="s">
        <v>17197</v>
      </c>
      <c r="F9068" s="10" t="s">
        <v>5563</v>
      </c>
    </row>
    <row r="9069" spans="1:6" x14ac:dyDescent="0.2">
      <c r="A9069" s="2" t="s">
        <v>5564</v>
      </c>
      <c r="B9069" s="18">
        <v>2021</v>
      </c>
      <c r="C9069" s="6" t="e">
        <f t="shared" ca="1" si="35"/>
        <v>#NAME?</v>
      </c>
      <c r="D9069" s="11" t="s">
        <v>17198</v>
      </c>
      <c r="E9069" s="12" t="s">
        <v>17199</v>
      </c>
      <c r="F9069" s="10" t="s">
        <v>5563</v>
      </c>
    </row>
    <row r="9070" spans="1:6" x14ac:dyDescent="0.2">
      <c r="A9070" s="2" t="s">
        <v>5564</v>
      </c>
      <c r="B9070" s="19">
        <v>2021</v>
      </c>
      <c r="C9070" s="6" t="e">
        <f t="shared" ca="1" si="35"/>
        <v>#NAME?</v>
      </c>
      <c r="D9070" s="13" t="s">
        <v>5911</v>
      </c>
      <c r="E9070" s="14" t="s">
        <v>17200</v>
      </c>
      <c r="F9070" s="10" t="s">
        <v>5563</v>
      </c>
    </row>
    <row r="9071" spans="1:6" x14ac:dyDescent="0.2">
      <c r="A9071" s="2" t="s">
        <v>5564</v>
      </c>
      <c r="B9071" s="18">
        <v>2021</v>
      </c>
      <c r="C9071" s="6" t="e">
        <f t="shared" ca="1" si="35"/>
        <v>#NAME?</v>
      </c>
      <c r="D9071" s="11" t="s">
        <v>5865</v>
      </c>
      <c r="E9071" s="12" t="s">
        <v>17201</v>
      </c>
      <c r="F9071" s="10" t="s">
        <v>5563</v>
      </c>
    </row>
    <row r="9072" spans="1:6" x14ac:dyDescent="0.2">
      <c r="A9072" s="2" t="s">
        <v>5564</v>
      </c>
      <c r="B9072" s="19">
        <v>2021</v>
      </c>
      <c r="C9072" s="6" t="e">
        <f t="shared" ca="1" si="35"/>
        <v>#NAME?</v>
      </c>
      <c r="D9072" s="13" t="s">
        <v>5897</v>
      </c>
      <c r="E9072" s="14" t="s">
        <v>17202</v>
      </c>
      <c r="F9072" s="10" t="s">
        <v>5563</v>
      </c>
    </row>
    <row r="9073" spans="1:6" x14ac:dyDescent="0.2">
      <c r="A9073" s="2" t="s">
        <v>5564</v>
      </c>
      <c r="B9073" s="18">
        <v>2021</v>
      </c>
      <c r="C9073" s="6" t="e">
        <f t="shared" ca="1" si="35"/>
        <v>#NAME?</v>
      </c>
      <c r="D9073" s="11" t="s">
        <v>5996</v>
      </c>
      <c r="E9073" s="12" t="s">
        <v>17203</v>
      </c>
      <c r="F9073" s="10" t="s">
        <v>5563</v>
      </c>
    </row>
    <row r="9074" spans="1:6" x14ac:dyDescent="0.2">
      <c r="A9074" s="2" t="s">
        <v>5564</v>
      </c>
      <c r="B9074" s="19">
        <v>2021</v>
      </c>
      <c r="C9074" s="6" t="e">
        <f t="shared" ca="1" si="35"/>
        <v>#NAME?</v>
      </c>
      <c r="D9074" s="13" t="s">
        <v>17204</v>
      </c>
      <c r="E9074" s="14" t="s">
        <v>17205</v>
      </c>
      <c r="F9074" s="10" t="s">
        <v>5563</v>
      </c>
    </row>
    <row r="9075" spans="1:6" x14ac:dyDescent="0.2">
      <c r="A9075" s="2" t="s">
        <v>5564</v>
      </c>
      <c r="B9075" s="18">
        <v>2022</v>
      </c>
      <c r="C9075" s="6" t="e">
        <f t="shared" ca="1" si="35"/>
        <v>#NAME?</v>
      </c>
      <c r="D9075" s="11" t="s">
        <v>17206</v>
      </c>
      <c r="E9075" s="12" t="s">
        <v>17207</v>
      </c>
      <c r="F9075" s="10" t="s">
        <v>5563</v>
      </c>
    </row>
    <row r="9076" spans="1:6" x14ac:dyDescent="0.2">
      <c r="A9076" s="2" t="s">
        <v>5564</v>
      </c>
      <c r="B9076" s="19">
        <v>2022</v>
      </c>
      <c r="C9076" s="6" t="e">
        <f t="shared" ca="1" si="35"/>
        <v>#NAME?</v>
      </c>
      <c r="D9076" s="13" t="s">
        <v>17208</v>
      </c>
      <c r="E9076" s="14" t="s">
        <v>17209</v>
      </c>
      <c r="F9076" s="10" t="s">
        <v>5563</v>
      </c>
    </row>
    <row r="9077" spans="1:6" x14ac:dyDescent="0.2">
      <c r="A9077" s="2" t="s">
        <v>5564</v>
      </c>
      <c r="B9077" s="18">
        <v>2022</v>
      </c>
      <c r="C9077" s="6" t="e">
        <f t="shared" ca="1" si="35"/>
        <v>#NAME?</v>
      </c>
      <c r="D9077" s="11" t="s">
        <v>17210</v>
      </c>
      <c r="E9077" s="12" t="s">
        <v>17211</v>
      </c>
      <c r="F9077" s="10" t="s">
        <v>5563</v>
      </c>
    </row>
    <row r="9078" spans="1:6" x14ac:dyDescent="0.2">
      <c r="A9078" s="2" t="s">
        <v>5564</v>
      </c>
      <c r="B9078" s="19">
        <v>2021</v>
      </c>
      <c r="C9078" s="6" t="e">
        <f t="shared" ca="1" si="35"/>
        <v>#NAME?</v>
      </c>
      <c r="D9078" s="13" t="s">
        <v>17212</v>
      </c>
      <c r="E9078" s="14" t="s">
        <v>17213</v>
      </c>
      <c r="F9078" s="10" t="s">
        <v>5563</v>
      </c>
    </row>
    <row r="9079" spans="1:6" x14ac:dyDescent="0.2">
      <c r="A9079" s="2" t="s">
        <v>5564</v>
      </c>
      <c r="B9079" s="18">
        <v>2021</v>
      </c>
      <c r="C9079" s="6" t="e">
        <f t="shared" ca="1" si="35"/>
        <v>#NAME?</v>
      </c>
      <c r="D9079" s="11" t="s">
        <v>17214</v>
      </c>
      <c r="E9079" s="12" t="s">
        <v>17215</v>
      </c>
      <c r="F9079" s="10" t="s">
        <v>5563</v>
      </c>
    </row>
    <row r="9080" spans="1:6" x14ac:dyDescent="0.2">
      <c r="A9080" s="2" t="s">
        <v>5564</v>
      </c>
      <c r="B9080" s="19">
        <v>2021</v>
      </c>
      <c r="C9080" s="6" t="e">
        <f t="shared" ca="1" si="35"/>
        <v>#NAME?</v>
      </c>
      <c r="D9080" s="13" t="s">
        <v>17216</v>
      </c>
      <c r="E9080" s="14" t="s">
        <v>17217</v>
      </c>
      <c r="F9080" s="10" t="s">
        <v>5563</v>
      </c>
    </row>
    <row r="9081" spans="1:6" x14ac:dyDescent="0.2">
      <c r="A9081" s="2" t="s">
        <v>5564</v>
      </c>
      <c r="B9081" s="18">
        <v>2021</v>
      </c>
      <c r="C9081" s="6" t="e">
        <f t="shared" ca="1" si="35"/>
        <v>#NAME?</v>
      </c>
      <c r="D9081" s="11" t="s">
        <v>5883</v>
      </c>
      <c r="E9081" s="12" t="s">
        <v>17218</v>
      </c>
      <c r="F9081" s="10" t="s">
        <v>5563</v>
      </c>
    </row>
    <row r="9082" spans="1:6" x14ac:dyDescent="0.2">
      <c r="A9082" s="2" t="s">
        <v>5564</v>
      </c>
      <c r="B9082" s="19">
        <v>2021</v>
      </c>
      <c r="C9082" s="6" t="e">
        <f t="shared" ca="1" si="35"/>
        <v>#NAME?</v>
      </c>
      <c r="D9082" s="13" t="s">
        <v>17219</v>
      </c>
      <c r="E9082" s="14" t="s">
        <v>17220</v>
      </c>
      <c r="F9082" s="10" t="s">
        <v>5563</v>
      </c>
    </row>
    <row r="9083" spans="1:6" x14ac:dyDescent="0.2">
      <c r="A9083" s="2" t="s">
        <v>5564</v>
      </c>
      <c r="B9083" s="18">
        <v>2022</v>
      </c>
      <c r="C9083" s="6" t="e">
        <f t="shared" ca="1" si="35"/>
        <v>#NAME?</v>
      </c>
      <c r="D9083" s="11" t="s">
        <v>5677</v>
      </c>
      <c r="E9083" s="12" t="s">
        <v>17221</v>
      </c>
      <c r="F9083" s="10" t="s">
        <v>5563</v>
      </c>
    </row>
    <row r="9084" spans="1:6" x14ac:dyDescent="0.2">
      <c r="A9084" s="2" t="s">
        <v>5564</v>
      </c>
      <c r="B9084" s="19">
        <v>2022</v>
      </c>
      <c r="C9084" s="6" t="e">
        <f t="shared" ca="1" si="35"/>
        <v>#NAME?</v>
      </c>
      <c r="D9084" s="13" t="s">
        <v>17222</v>
      </c>
      <c r="E9084" s="14" t="s">
        <v>17223</v>
      </c>
      <c r="F9084" s="10" t="s">
        <v>5563</v>
      </c>
    </row>
    <row r="9085" spans="1:6" x14ac:dyDescent="0.2">
      <c r="A9085" s="2" t="s">
        <v>5564</v>
      </c>
      <c r="B9085" s="18">
        <v>2022</v>
      </c>
      <c r="C9085" s="6" t="e">
        <f t="shared" ca="1" si="35"/>
        <v>#NAME?</v>
      </c>
      <c r="D9085" s="11" t="s">
        <v>5641</v>
      </c>
      <c r="E9085" s="12" t="s">
        <v>17224</v>
      </c>
      <c r="F9085" s="10" t="s">
        <v>5563</v>
      </c>
    </row>
    <row r="9086" spans="1:6" x14ac:dyDescent="0.2">
      <c r="A9086" s="2" t="s">
        <v>5564</v>
      </c>
      <c r="B9086" s="19">
        <v>2022</v>
      </c>
      <c r="C9086" s="6" t="e">
        <f t="shared" ca="1" si="35"/>
        <v>#NAME?</v>
      </c>
      <c r="D9086" s="13" t="s">
        <v>17225</v>
      </c>
      <c r="E9086" s="14" t="s">
        <v>17226</v>
      </c>
      <c r="F9086" s="10" t="s">
        <v>5563</v>
      </c>
    </row>
    <row r="9087" spans="1:6" x14ac:dyDescent="0.2">
      <c r="A9087" s="2" t="s">
        <v>5564</v>
      </c>
      <c r="B9087" s="18">
        <v>2022</v>
      </c>
      <c r="C9087" s="6" t="e">
        <f t="shared" ca="1" si="35"/>
        <v>#NAME?</v>
      </c>
      <c r="D9087" s="11" t="s">
        <v>58</v>
      </c>
      <c r="E9087" s="12" t="s">
        <v>17227</v>
      </c>
      <c r="F9087" s="10" t="s">
        <v>5563</v>
      </c>
    </row>
    <row r="9088" spans="1:6" x14ac:dyDescent="0.2">
      <c r="A9088" s="2" t="s">
        <v>5564</v>
      </c>
      <c r="B9088" s="19">
        <v>2021</v>
      </c>
      <c r="C9088" s="6" t="e">
        <f t="shared" ca="1" si="35"/>
        <v>#NAME?</v>
      </c>
      <c r="D9088" s="13" t="s">
        <v>17228</v>
      </c>
      <c r="E9088" s="14" t="s">
        <v>17229</v>
      </c>
      <c r="F9088" s="10" t="s">
        <v>5563</v>
      </c>
    </row>
    <row r="9089" spans="1:6" x14ac:dyDescent="0.2">
      <c r="A9089" s="2" t="s">
        <v>5564</v>
      </c>
      <c r="B9089" s="18">
        <v>2021</v>
      </c>
      <c r="C9089" s="6" t="e">
        <f t="shared" ca="1" si="35"/>
        <v>#NAME?</v>
      </c>
      <c r="D9089" s="11" t="s">
        <v>17230</v>
      </c>
      <c r="E9089" s="12" t="s">
        <v>17231</v>
      </c>
      <c r="F9089" s="10" t="s">
        <v>5563</v>
      </c>
    </row>
    <row r="9090" spans="1:6" x14ac:dyDescent="0.2">
      <c r="A9090" s="2" t="s">
        <v>5564</v>
      </c>
      <c r="B9090" s="19">
        <v>2021</v>
      </c>
      <c r="C9090" s="6" t="e">
        <f t="shared" ca="1" si="35"/>
        <v>#NAME?</v>
      </c>
      <c r="D9090" s="13" t="s">
        <v>17232</v>
      </c>
      <c r="E9090" s="14" t="s">
        <v>17233</v>
      </c>
      <c r="F9090" s="10" t="s">
        <v>5563</v>
      </c>
    </row>
    <row r="9091" spans="1:6" x14ac:dyDescent="0.2">
      <c r="A9091" s="2" t="s">
        <v>5564</v>
      </c>
      <c r="B9091" s="18">
        <v>2021</v>
      </c>
      <c r="C9091" s="6" t="e">
        <f t="shared" ca="1" si="35"/>
        <v>#NAME?</v>
      </c>
      <c r="D9091" s="11" t="s">
        <v>17234</v>
      </c>
      <c r="E9091" s="12" t="s">
        <v>17235</v>
      </c>
      <c r="F9091" s="10" t="s">
        <v>5563</v>
      </c>
    </row>
    <row r="9092" spans="1:6" x14ac:dyDescent="0.2">
      <c r="A9092" s="2" t="s">
        <v>5564</v>
      </c>
      <c r="B9092" s="19">
        <v>2021</v>
      </c>
      <c r="C9092" s="6" t="e">
        <f t="shared" ca="1" si="35"/>
        <v>#NAME?</v>
      </c>
      <c r="D9092" s="13" t="s">
        <v>17236</v>
      </c>
      <c r="E9092" s="14" t="s">
        <v>17237</v>
      </c>
      <c r="F9092" s="10" t="s">
        <v>5563</v>
      </c>
    </row>
    <row r="9093" spans="1:6" x14ac:dyDescent="0.2">
      <c r="A9093" s="2" t="s">
        <v>5564</v>
      </c>
      <c r="B9093" s="18">
        <v>2021</v>
      </c>
      <c r="C9093" s="6" t="e">
        <f t="shared" ca="1" si="35"/>
        <v>#NAME?</v>
      </c>
      <c r="D9093" s="11" t="s">
        <v>17238</v>
      </c>
      <c r="E9093" s="12" t="s">
        <v>17239</v>
      </c>
      <c r="F9093" s="10" t="s">
        <v>5563</v>
      </c>
    </row>
    <row r="9094" spans="1:6" x14ac:dyDescent="0.2">
      <c r="A9094" s="2" t="s">
        <v>5564</v>
      </c>
      <c r="B9094" s="19">
        <v>2021</v>
      </c>
      <c r="C9094" s="6" t="e">
        <f t="shared" ca="1" si="35"/>
        <v>#NAME?</v>
      </c>
      <c r="D9094" s="13" t="s">
        <v>17240</v>
      </c>
      <c r="E9094" s="14" t="s">
        <v>17241</v>
      </c>
      <c r="F9094" s="10" t="s">
        <v>5563</v>
      </c>
    </row>
    <row r="9095" spans="1:6" x14ac:dyDescent="0.2">
      <c r="A9095" s="2" t="s">
        <v>5564</v>
      </c>
      <c r="B9095" s="18">
        <v>2021</v>
      </c>
      <c r="C9095" s="6" t="e">
        <f t="shared" ca="1" si="35"/>
        <v>#NAME?</v>
      </c>
      <c r="D9095" s="11" t="s">
        <v>17242</v>
      </c>
      <c r="E9095" s="12" t="s">
        <v>17243</v>
      </c>
      <c r="F9095" s="10" t="s">
        <v>5563</v>
      </c>
    </row>
    <row r="9096" spans="1:6" x14ac:dyDescent="0.2">
      <c r="A9096" s="2" t="s">
        <v>5564</v>
      </c>
      <c r="B9096" s="19">
        <v>2022</v>
      </c>
      <c r="C9096" s="6" t="e">
        <f t="shared" ca="1" si="35"/>
        <v>#NAME?</v>
      </c>
      <c r="D9096" s="13" t="s">
        <v>5684</v>
      </c>
      <c r="E9096" s="14" t="s">
        <v>17244</v>
      </c>
      <c r="F9096" s="10" t="s">
        <v>5563</v>
      </c>
    </row>
    <row r="9097" spans="1:6" x14ac:dyDescent="0.2">
      <c r="A9097" s="2" t="s">
        <v>5564</v>
      </c>
      <c r="B9097" s="18">
        <v>2022</v>
      </c>
      <c r="C9097" s="6" t="e">
        <f t="shared" ca="1" si="35"/>
        <v>#NAME?</v>
      </c>
      <c r="D9097" s="11" t="s">
        <v>17245</v>
      </c>
      <c r="E9097" s="12" t="s">
        <v>17246</v>
      </c>
      <c r="F9097" s="10" t="s">
        <v>5563</v>
      </c>
    </row>
    <row r="9098" spans="1:6" x14ac:dyDescent="0.2">
      <c r="A9098" s="2" t="s">
        <v>5564</v>
      </c>
      <c r="B9098" s="19">
        <v>2022</v>
      </c>
      <c r="C9098" s="6" t="e">
        <f t="shared" ca="1" si="35"/>
        <v>#NAME?</v>
      </c>
      <c r="D9098" s="13" t="s">
        <v>17247</v>
      </c>
      <c r="E9098" s="14" t="s">
        <v>17248</v>
      </c>
      <c r="F9098" s="10" t="s">
        <v>5563</v>
      </c>
    </row>
    <row r="9099" spans="1:6" x14ac:dyDescent="0.2">
      <c r="A9099" s="2" t="s">
        <v>5564</v>
      </c>
      <c r="B9099" s="18">
        <v>2021</v>
      </c>
      <c r="C9099" s="6" t="e">
        <f t="shared" ca="1" si="35"/>
        <v>#NAME?</v>
      </c>
      <c r="D9099" s="11" t="s">
        <v>17249</v>
      </c>
      <c r="E9099" s="12" t="s">
        <v>17250</v>
      </c>
      <c r="F9099" s="10" t="s">
        <v>5563</v>
      </c>
    </row>
    <row r="9100" spans="1:6" x14ac:dyDescent="0.2">
      <c r="A9100" s="2" t="s">
        <v>5564</v>
      </c>
      <c r="B9100" s="19">
        <v>2021</v>
      </c>
      <c r="C9100" s="6" t="e">
        <f t="shared" ca="1" si="35"/>
        <v>#NAME?</v>
      </c>
      <c r="D9100" s="13" t="s">
        <v>5927</v>
      </c>
      <c r="E9100" s="14" t="s">
        <v>17251</v>
      </c>
      <c r="F9100" s="10" t="s">
        <v>5563</v>
      </c>
    </row>
    <row r="9101" spans="1:6" x14ac:dyDescent="0.2">
      <c r="A9101" s="2" t="s">
        <v>5564</v>
      </c>
      <c r="B9101" s="18">
        <v>2021</v>
      </c>
      <c r="C9101" s="6" t="e">
        <f t="shared" ca="1" si="35"/>
        <v>#NAME?</v>
      </c>
      <c r="D9101" s="11" t="s">
        <v>50</v>
      </c>
      <c r="E9101" s="12" t="s">
        <v>17252</v>
      </c>
      <c r="F9101" s="10" t="s">
        <v>5563</v>
      </c>
    </row>
    <row r="9102" spans="1:6" x14ac:dyDescent="0.2">
      <c r="A9102" s="2" t="s">
        <v>5564</v>
      </c>
      <c r="B9102" s="19">
        <v>2021</v>
      </c>
      <c r="C9102" s="6" t="e">
        <f t="shared" ca="1" si="35"/>
        <v>#NAME?</v>
      </c>
      <c r="D9102" s="13" t="s">
        <v>17253</v>
      </c>
      <c r="E9102" s="14" t="s">
        <v>17254</v>
      </c>
      <c r="F9102" s="10" t="s">
        <v>5563</v>
      </c>
    </row>
    <row r="9103" spans="1:6" x14ac:dyDescent="0.2">
      <c r="A9103" s="2" t="s">
        <v>5564</v>
      </c>
      <c r="B9103" s="18">
        <v>2021</v>
      </c>
      <c r="C9103" s="6" t="e">
        <f t="shared" ca="1" si="35"/>
        <v>#NAME?</v>
      </c>
      <c r="D9103" s="11" t="s">
        <v>5960</v>
      </c>
      <c r="E9103" s="12" t="s">
        <v>17255</v>
      </c>
      <c r="F9103" s="10" t="s">
        <v>5563</v>
      </c>
    </row>
    <row r="9104" spans="1:6" x14ac:dyDescent="0.2">
      <c r="A9104" s="2" t="s">
        <v>5564</v>
      </c>
      <c r="B9104" s="19">
        <v>2021</v>
      </c>
      <c r="C9104" s="6" t="e">
        <f t="shared" ca="1" si="35"/>
        <v>#NAME?</v>
      </c>
      <c r="D9104" s="13" t="s">
        <v>17256</v>
      </c>
      <c r="E9104" s="14" t="s">
        <v>17257</v>
      </c>
      <c r="F9104" s="10" t="s">
        <v>5563</v>
      </c>
    </row>
    <row r="9105" spans="1:6" x14ac:dyDescent="0.2">
      <c r="A9105" s="2" t="s">
        <v>5564</v>
      </c>
      <c r="B9105" s="18">
        <v>2022</v>
      </c>
      <c r="C9105" s="6" t="e">
        <f t="shared" ca="1" si="35"/>
        <v>#NAME?</v>
      </c>
      <c r="D9105" s="11" t="s">
        <v>17258</v>
      </c>
      <c r="E9105" s="12" t="s">
        <v>17259</v>
      </c>
      <c r="F9105" s="10" t="s">
        <v>5563</v>
      </c>
    </row>
    <row r="9106" spans="1:6" x14ac:dyDescent="0.2">
      <c r="A9106" s="2" t="s">
        <v>5564</v>
      </c>
      <c r="B9106" s="19">
        <v>2022</v>
      </c>
      <c r="C9106" s="6" t="e">
        <f t="shared" ca="1" si="35"/>
        <v>#NAME?</v>
      </c>
      <c r="D9106" s="13" t="s">
        <v>17260</v>
      </c>
      <c r="E9106" s="14" t="s">
        <v>17261</v>
      </c>
      <c r="F9106" s="10" t="s">
        <v>5563</v>
      </c>
    </row>
    <row r="9107" spans="1:6" x14ac:dyDescent="0.2">
      <c r="A9107" s="2" t="s">
        <v>5564</v>
      </c>
      <c r="B9107" s="18">
        <v>2022</v>
      </c>
      <c r="C9107" s="6" t="e">
        <f t="shared" ca="1" si="35"/>
        <v>#NAME?</v>
      </c>
      <c r="D9107" s="11" t="s">
        <v>17262</v>
      </c>
      <c r="E9107" s="12" t="s">
        <v>17263</v>
      </c>
      <c r="F9107" s="10" t="s">
        <v>5563</v>
      </c>
    </row>
    <row r="9108" spans="1:6" x14ac:dyDescent="0.2">
      <c r="A9108" s="2" t="s">
        <v>5564</v>
      </c>
      <c r="B9108" s="19">
        <v>2022</v>
      </c>
      <c r="C9108" s="6" t="e">
        <f t="shared" ca="1" si="35"/>
        <v>#NAME?</v>
      </c>
      <c r="D9108" s="13" t="s">
        <v>17264</v>
      </c>
      <c r="E9108" s="14" t="s">
        <v>17265</v>
      </c>
      <c r="F9108" s="10" t="s">
        <v>5563</v>
      </c>
    </row>
    <row r="9109" spans="1:6" x14ac:dyDescent="0.2">
      <c r="A9109" s="2" t="s">
        <v>5564</v>
      </c>
      <c r="B9109" s="18">
        <v>2022</v>
      </c>
      <c r="C9109" s="6" t="e">
        <f t="shared" ca="1" si="35"/>
        <v>#NAME?</v>
      </c>
      <c r="D9109" s="11" t="s">
        <v>17266</v>
      </c>
      <c r="E9109" s="12" t="s">
        <v>17267</v>
      </c>
      <c r="F9109" s="10" t="s">
        <v>5563</v>
      </c>
    </row>
    <row r="9110" spans="1:6" x14ac:dyDescent="0.2">
      <c r="A9110" s="2" t="s">
        <v>5564</v>
      </c>
      <c r="B9110" s="19">
        <v>2022</v>
      </c>
      <c r="C9110" s="6" t="e">
        <f t="shared" ca="1" si="35"/>
        <v>#NAME?</v>
      </c>
      <c r="D9110" s="13" t="s">
        <v>5764</v>
      </c>
      <c r="E9110" s="14" t="s">
        <v>17268</v>
      </c>
      <c r="F9110" s="10" t="s">
        <v>5563</v>
      </c>
    </row>
    <row r="9111" spans="1:6" x14ac:dyDescent="0.2">
      <c r="A9111" s="2" t="s">
        <v>5564</v>
      </c>
      <c r="B9111" s="18">
        <v>2022</v>
      </c>
      <c r="C9111" s="6" t="e">
        <f t="shared" ca="1" si="35"/>
        <v>#NAME?</v>
      </c>
      <c r="D9111" s="11" t="s">
        <v>17269</v>
      </c>
      <c r="E9111" s="12" t="s">
        <v>17270</v>
      </c>
      <c r="F9111" s="10" t="s">
        <v>5563</v>
      </c>
    </row>
    <row r="9112" spans="1:6" x14ac:dyDescent="0.2">
      <c r="A9112" s="2" t="s">
        <v>5564</v>
      </c>
      <c r="B9112" s="19">
        <v>2022</v>
      </c>
      <c r="C9112" s="6" t="e">
        <f t="shared" ca="1" si="35"/>
        <v>#NAME?</v>
      </c>
      <c r="D9112" s="13" t="s">
        <v>17271</v>
      </c>
      <c r="E9112" s="14" t="s">
        <v>17272</v>
      </c>
      <c r="F9112" s="10" t="s">
        <v>5563</v>
      </c>
    </row>
    <row r="9113" spans="1:6" x14ac:dyDescent="0.2">
      <c r="A9113" s="2" t="s">
        <v>5564</v>
      </c>
      <c r="B9113" s="18">
        <v>2022</v>
      </c>
      <c r="C9113" s="6" t="e">
        <f t="shared" ca="1" si="35"/>
        <v>#NAME?</v>
      </c>
      <c r="D9113" s="11" t="s">
        <v>17273</v>
      </c>
      <c r="E9113" s="12" t="s">
        <v>17274</v>
      </c>
      <c r="F9113" s="10" t="s">
        <v>5563</v>
      </c>
    </row>
    <row r="9114" spans="1:6" x14ac:dyDescent="0.2">
      <c r="A9114" s="2" t="s">
        <v>5564</v>
      </c>
      <c r="B9114" s="19">
        <v>2022</v>
      </c>
      <c r="C9114" s="6" t="e">
        <f t="shared" ca="1" si="35"/>
        <v>#NAME?</v>
      </c>
      <c r="D9114" s="13" t="s">
        <v>5625</v>
      </c>
      <c r="E9114" s="14" t="s">
        <v>17275</v>
      </c>
      <c r="F9114" s="10" t="s">
        <v>5563</v>
      </c>
    </row>
    <row r="9115" spans="1:6" x14ac:dyDescent="0.2">
      <c r="A9115" s="2" t="s">
        <v>5564</v>
      </c>
      <c r="B9115" s="18">
        <v>2021</v>
      </c>
      <c r="C9115" s="6" t="e">
        <f t="shared" ca="1" si="35"/>
        <v>#NAME?</v>
      </c>
      <c r="D9115" s="11" t="s">
        <v>17276</v>
      </c>
      <c r="E9115" s="12" t="s">
        <v>17277</v>
      </c>
      <c r="F9115" s="10" t="s">
        <v>5563</v>
      </c>
    </row>
    <row r="9116" spans="1:6" x14ac:dyDescent="0.2">
      <c r="A9116" s="2" t="s">
        <v>5564</v>
      </c>
      <c r="B9116" s="19">
        <v>2021</v>
      </c>
      <c r="C9116" s="6" t="e">
        <f t="shared" ca="1" si="35"/>
        <v>#NAME?</v>
      </c>
      <c r="D9116" s="13" t="s">
        <v>17278</v>
      </c>
      <c r="E9116" s="14" t="s">
        <v>17279</v>
      </c>
      <c r="F9116" s="10" t="s">
        <v>5563</v>
      </c>
    </row>
    <row r="9117" spans="1:6" x14ac:dyDescent="0.2">
      <c r="A9117" s="2" t="s">
        <v>5564</v>
      </c>
      <c r="B9117" s="18">
        <v>2021</v>
      </c>
      <c r="C9117" s="6" t="e">
        <f t="shared" ca="1" si="35"/>
        <v>#NAME?</v>
      </c>
      <c r="D9117" s="11" t="s">
        <v>17280</v>
      </c>
      <c r="E9117" s="12" t="s">
        <v>17281</v>
      </c>
      <c r="F9117" s="10" t="s">
        <v>5563</v>
      </c>
    </row>
    <row r="9118" spans="1:6" x14ac:dyDescent="0.2">
      <c r="A9118" s="2" t="s">
        <v>5564</v>
      </c>
      <c r="B9118" s="19">
        <v>2021</v>
      </c>
      <c r="C9118" s="6" t="e">
        <f t="shared" ca="1" si="35"/>
        <v>#NAME?</v>
      </c>
      <c r="D9118" s="13" t="s">
        <v>17282</v>
      </c>
      <c r="E9118" s="14" t="s">
        <v>17283</v>
      </c>
      <c r="F9118" s="10" t="s">
        <v>5563</v>
      </c>
    </row>
    <row r="9119" spans="1:6" x14ac:dyDescent="0.2">
      <c r="A9119" s="2" t="s">
        <v>5564</v>
      </c>
      <c r="B9119" s="18">
        <v>2021</v>
      </c>
      <c r="C9119" s="6" t="e">
        <f t="shared" ca="1" si="35"/>
        <v>#NAME?</v>
      </c>
      <c r="D9119" s="11" t="s">
        <v>17284</v>
      </c>
      <c r="E9119" s="12" t="s">
        <v>17285</v>
      </c>
      <c r="F9119" s="10" t="s">
        <v>5563</v>
      </c>
    </row>
    <row r="9120" spans="1:6" x14ac:dyDescent="0.2">
      <c r="A9120" s="2" t="s">
        <v>5564</v>
      </c>
      <c r="B9120" s="19">
        <v>2021</v>
      </c>
      <c r="C9120" s="6" t="e">
        <f t="shared" ca="1" si="35"/>
        <v>#NAME?</v>
      </c>
      <c r="D9120" s="13" t="s">
        <v>17286</v>
      </c>
      <c r="E9120" s="14" t="s">
        <v>17287</v>
      </c>
      <c r="F9120" s="10" t="s">
        <v>5563</v>
      </c>
    </row>
    <row r="9121" spans="1:6" x14ac:dyDescent="0.2">
      <c r="A9121" s="2" t="s">
        <v>5564</v>
      </c>
      <c r="B9121" s="18">
        <v>2021</v>
      </c>
      <c r="C9121" s="6" t="e">
        <f t="shared" ca="1" si="35"/>
        <v>#NAME?</v>
      </c>
      <c r="D9121" s="11" t="s">
        <v>17288</v>
      </c>
      <c r="E9121" s="12" t="s">
        <v>17289</v>
      </c>
      <c r="F9121" s="10" t="s">
        <v>5563</v>
      </c>
    </row>
    <row r="9122" spans="1:6" x14ac:dyDescent="0.2">
      <c r="A9122" s="2" t="s">
        <v>5564</v>
      </c>
      <c r="B9122" s="19">
        <v>2021</v>
      </c>
      <c r="C9122" s="6" t="e">
        <f t="shared" ca="1" si="35"/>
        <v>#NAME?</v>
      </c>
      <c r="D9122" s="13" t="s">
        <v>17290</v>
      </c>
      <c r="E9122" s="14" t="s">
        <v>17291</v>
      </c>
      <c r="F9122" s="10" t="s">
        <v>5563</v>
      </c>
    </row>
    <row r="9123" spans="1:6" x14ac:dyDescent="0.2">
      <c r="A9123" s="2" t="s">
        <v>5564</v>
      </c>
      <c r="B9123" s="18">
        <v>2021</v>
      </c>
      <c r="C9123" s="6" t="e">
        <f t="shared" ca="1" si="35"/>
        <v>#NAME?</v>
      </c>
      <c r="D9123" s="11" t="s">
        <v>5925</v>
      </c>
      <c r="E9123" s="12" t="s">
        <v>17292</v>
      </c>
      <c r="F9123" s="10" t="s">
        <v>5563</v>
      </c>
    </row>
    <row r="9124" spans="1:6" x14ac:dyDescent="0.2">
      <c r="A9124" s="2" t="s">
        <v>5564</v>
      </c>
      <c r="B9124" s="19">
        <v>2021</v>
      </c>
      <c r="C9124" s="6" t="e">
        <f t="shared" ca="1" si="35"/>
        <v>#NAME?</v>
      </c>
      <c r="D9124" s="13" t="s">
        <v>17293</v>
      </c>
      <c r="E9124" s="14" t="s">
        <v>17294</v>
      </c>
      <c r="F9124" s="10" t="s">
        <v>5563</v>
      </c>
    </row>
    <row r="9125" spans="1:6" x14ac:dyDescent="0.2">
      <c r="A9125" s="2" t="s">
        <v>5564</v>
      </c>
      <c r="B9125" s="18">
        <v>2021</v>
      </c>
      <c r="C9125" s="6" t="e">
        <f t="shared" ca="1" si="35"/>
        <v>#NAME?</v>
      </c>
      <c r="D9125" s="11" t="s">
        <v>17295</v>
      </c>
      <c r="E9125" s="12" t="s">
        <v>17296</v>
      </c>
      <c r="F9125" s="10" t="s">
        <v>5563</v>
      </c>
    </row>
    <row r="9126" spans="1:6" x14ac:dyDescent="0.2">
      <c r="A9126" s="2" t="s">
        <v>5564</v>
      </c>
      <c r="B9126" s="19">
        <v>2021</v>
      </c>
      <c r="C9126" s="6" t="e">
        <f t="shared" ca="1" si="35"/>
        <v>#NAME?</v>
      </c>
      <c r="D9126" s="13" t="s">
        <v>17297</v>
      </c>
      <c r="E9126" s="14" t="s">
        <v>17298</v>
      </c>
      <c r="F9126" s="10" t="s">
        <v>5563</v>
      </c>
    </row>
    <row r="9127" spans="1:6" x14ac:dyDescent="0.2">
      <c r="A9127" s="2" t="s">
        <v>5564</v>
      </c>
      <c r="B9127" s="18">
        <v>2021</v>
      </c>
      <c r="C9127" s="6" t="e">
        <f t="shared" ca="1" si="35"/>
        <v>#NAME?</v>
      </c>
      <c r="D9127" s="11" t="s">
        <v>6145</v>
      </c>
      <c r="E9127" s="12" t="s">
        <v>6146</v>
      </c>
      <c r="F9127" s="10" t="s">
        <v>5563</v>
      </c>
    </row>
    <row r="9128" spans="1:6" x14ac:dyDescent="0.2">
      <c r="A9128" s="2" t="s">
        <v>5564</v>
      </c>
      <c r="B9128" s="19">
        <v>2022</v>
      </c>
      <c r="C9128" s="6" t="e">
        <f t="shared" ca="1" si="35"/>
        <v>#NAME?</v>
      </c>
      <c r="D9128" s="13" t="s">
        <v>17299</v>
      </c>
      <c r="E9128" s="14" t="s">
        <v>17300</v>
      </c>
      <c r="F9128" s="10" t="s">
        <v>5563</v>
      </c>
    </row>
    <row r="9129" spans="1:6" x14ac:dyDescent="0.2">
      <c r="A9129" s="2" t="s">
        <v>5564</v>
      </c>
      <c r="B9129" s="18">
        <v>2022</v>
      </c>
      <c r="C9129" s="6" t="e">
        <f t="shared" ca="1" si="35"/>
        <v>#NAME?</v>
      </c>
      <c r="D9129" s="11" t="s">
        <v>17301</v>
      </c>
      <c r="E9129" s="12" t="s">
        <v>17302</v>
      </c>
      <c r="F9129" s="10" t="s">
        <v>5563</v>
      </c>
    </row>
    <row r="9130" spans="1:6" x14ac:dyDescent="0.2">
      <c r="A9130" s="2" t="s">
        <v>5564</v>
      </c>
      <c r="B9130" s="19">
        <v>2022</v>
      </c>
      <c r="C9130" s="6" t="e">
        <f t="shared" ca="1" si="35"/>
        <v>#NAME?</v>
      </c>
      <c r="D9130" s="13" t="s">
        <v>17303</v>
      </c>
      <c r="E9130" s="14" t="s">
        <v>17304</v>
      </c>
      <c r="F9130" s="10" t="s">
        <v>5563</v>
      </c>
    </row>
    <row r="9131" spans="1:6" x14ac:dyDescent="0.2">
      <c r="A9131" s="2" t="s">
        <v>5564</v>
      </c>
      <c r="B9131" s="18">
        <v>2022</v>
      </c>
      <c r="C9131" s="6" t="e">
        <f t="shared" ca="1" si="35"/>
        <v>#NAME?</v>
      </c>
      <c r="D9131" s="11" t="s">
        <v>17305</v>
      </c>
      <c r="E9131" s="12" t="s">
        <v>17306</v>
      </c>
      <c r="F9131" s="10" t="s">
        <v>5563</v>
      </c>
    </row>
    <row r="9132" spans="1:6" x14ac:dyDescent="0.2">
      <c r="A9132" s="2" t="s">
        <v>5564</v>
      </c>
      <c r="B9132" s="19">
        <v>2022</v>
      </c>
      <c r="C9132" s="6" t="e">
        <f t="shared" ca="1" si="35"/>
        <v>#NAME?</v>
      </c>
      <c r="D9132" s="13" t="s">
        <v>17307</v>
      </c>
      <c r="E9132" s="14" t="s">
        <v>17308</v>
      </c>
      <c r="F9132" s="10" t="s">
        <v>5563</v>
      </c>
    </row>
    <row r="9133" spans="1:6" x14ac:dyDescent="0.2">
      <c r="A9133" s="2" t="s">
        <v>5564</v>
      </c>
      <c r="B9133" s="18">
        <v>2022</v>
      </c>
      <c r="C9133" s="6" t="e">
        <f t="shared" ca="1" si="35"/>
        <v>#NAME?</v>
      </c>
      <c r="D9133" s="11" t="s">
        <v>17309</v>
      </c>
      <c r="E9133" s="12" t="s">
        <v>17310</v>
      </c>
      <c r="F9133" s="10" t="s">
        <v>5563</v>
      </c>
    </row>
    <row r="9134" spans="1:6" x14ac:dyDescent="0.2">
      <c r="A9134" s="2" t="s">
        <v>5564</v>
      </c>
      <c r="B9134" s="19">
        <v>2022</v>
      </c>
      <c r="C9134" s="6" t="e">
        <f t="shared" ca="1" si="35"/>
        <v>#NAME?</v>
      </c>
      <c r="D9134" s="13" t="s">
        <v>17311</v>
      </c>
      <c r="E9134" s="14" t="s">
        <v>17312</v>
      </c>
      <c r="F9134" s="10" t="s">
        <v>5563</v>
      </c>
    </row>
    <row r="9135" spans="1:6" x14ac:dyDescent="0.2">
      <c r="A9135" s="2" t="s">
        <v>5564</v>
      </c>
      <c r="B9135" s="18">
        <v>2022</v>
      </c>
      <c r="C9135" s="6" t="e">
        <f t="shared" ca="1" si="35"/>
        <v>#NAME?</v>
      </c>
      <c r="D9135" s="11" t="s">
        <v>17313</v>
      </c>
      <c r="E9135" s="12" t="s">
        <v>17314</v>
      </c>
      <c r="F9135" s="10" t="s">
        <v>5563</v>
      </c>
    </row>
    <row r="9136" spans="1:6" x14ac:dyDescent="0.2">
      <c r="A9136" s="2" t="s">
        <v>5564</v>
      </c>
      <c r="B9136" s="19">
        <v>2022</v>
      </c>
      <c r="C9136" s="6" t="e">
        <f t="shared" ca="1" si="35"/>
        <v>#NAME?</v>
      </c>
      <c r="D9136" s="13" t="s">
        <v>5690</v>
      </c>
      <c r="E9136" s="14" t="s">
        <v>17315</v>
      </c>
      <c r="F9136" s="10" t="s">
        <v>5563</v>
      </c>
    </row>
    <row r="9137" spans="1:6" x14ac:dyDescent="0.2">
      <c r="A9137" s="2" t="s">
        <v>5564</v>
      </c>
      <c r="B9137" s="18">
        <v>2022</v>
      </c>
      <c r="C9137" s="6" t="e">
        <f t="shared" ca="1" si="35"/>
        <v>#NAME?</v>
      </c>
      <c r="D9137" s="11" t="s">
        <v>17316</v>
      </c>
      <c r="E9137" s="12" t="s">
        <v>17317</v>
      </c>
      <c r="F9137" s="10" t="s">
        <v>5563</v>
      </c>
    </row>
    <row r="9138" spans="1:6" x14ac:dyDescent="0.2">
      <c r="A9138" s="2" t="s">
        <v>5564</v>
      </c>
      <c r="B9138" s="19">
        <v>2022</v>
      </c>
      <c r="C9138" s="6" t="e">
        <f t="shared" ca="1" si="35"/>
        <v>#NAME?</v>
      </c>
      <c r="D9138" s="13" t="s">
        <v>17318</v>
      </c>
      <c r="E9138" s="14" t="s">
        <v>17319</v>
      </c>
      <c r="F9138" s="10" t="s">
        <v>5563</v>
      </c>
    </row>
    <row r="9139" spans="1:6" x14ac:dyDescent="0.2">
      <c r="A9139" s="2" t="s">
        <v>5564</v>
      </c>
      <c r="B9139" s="18">
        <v>2022</v>
      </c>
      <c r="C9139" s="6" t="e">
        <f t="shared" ca="1" si="35"/>
        <v>#NAME?</v>
      </c>
      <c r="D9139" s="11" t="s">
        <v>17320</v>
      </c>
      <c r="E9139" s="12" t="s">
        <v>17321</v>
      </c>
      <c r="F9139" s="10" t="s">
        <v>5563</v>
      </c>
    </row>
    <row r="9140" spans="1:6" x14ac:dyDescent="0.2">
      <c r="A9140" s="2" t="s">
        <v>5564</v>
      </c>
      <c r="B9140" s="19">
        <v>2021</v>
      </c>
      <c r="C9140" s="6" t="e">
        <f t="shared" ca="1" si="35"/>
        <v>#NAME?</v>
      </c>
      <c r="D9140" s="13" t="s">
        <v>17322</v>
      </c>
      <c r="E9140" s="14" t="s">
        <v>17323</v>
      </c>
      <c r="F9140" s="10" t="s">
        <v>5563</v>
      </c>
    </row>
    <row r="9141" spans="1:6" x14ac:dyDescent="0.2">
      <c r="A9141" s="2" t="s">
        <v>5564</v>
      </c>
      <c r="B9141" s="18">
        <v>2021</v>
      </c>
      <c r="C9141" s="6" t="e">
        <f t="shared" ca="1" si="35"/>
        <v>#NAME?</v>
      </c>
      <c r="D9141" s="11" t="s">
        <v>17324</v>
      </c>
      <c r="E9141" s="12" t="s">
        <v>17325</v>
      </c>
      <c r="F9141" s="10" t="s">
        <v>5563</v>
      </c>
    </row>
    <row r="9142" spans="1:6" x14ac:dyDescent="0.2">
      <c r="A9142" s="2" t="s">
        <v>5564</v>
      </c>
      <c r="B9142" s="19">
        <v>2021</v>
      </c>
      <c r="C9142" s="6" t="e">
        <f t="shared" ca="1" si="35"/>
        <v>#NAME?</v>
      </c>
      <c r="D9142" s="13" t="s">
        <v>17326</v>
      </c>
      <c r="E9142" s="14" t="s">
        <v>17327</v>
      </c>
      <c r="F9142" s="10" t="s">
        <v>5563</v>
      </c>
    </row>
    <row r="9143" spans="1:6" x14ac:dyDescent="0.2">
      <c r="A9143" s="2" t="s">
        <v>5564</v>
      </c>
      <c r="B9143" s="18">
        <v>2021</v>
      </c>
      <c r="C9143" s="6" t="e">
        <f t="shared" ca="1" si="35"/>
        <v>#NAME?</v>
      </c>
      <c r="D9143" s="11" t="s">
        <v>17328</v>
      </c>
      <c r="E9143" s="12" t="s">
        <v>17329</v>
      </c>
      <c r="F9143" s="10" t="s">
        <v>5563</v>
      </c>
    </row>
    <row r="9144" spans="1:6" x14ac:dyDescent="0.2">
      <c r="A9144" s="2" t="s">
        <v>5564</v>
      </c>
      <c r="B9144" s="19">
        <v>2021</v>
      </c>
      <c r="C9144" s="6" t="e">
        <f t="shared" ca="1" si="35"/>
        <v>#NAME?</v>
      </c>
      <c r="D9144" s="13" t="s">
        <v>5895</v>
      </c>
      <c r="E9144" s="14" t="s">
        <v>17330</v>
      </c>
      <c r="F9144" s="10" t="s">
        <v>5563</v>
      </c>
    </row>
    <row r="9145" spans="1:6" x14ac:dyDescent="0.2">
      <c r="A9145" s="2" t="s">
        <v>5564</v>
      </c>
      <c r="B9145" s="18">
        <v>2021</v>
      </c>
      <c r="C9145" s="6" t="e">
        <f t="shared" ca="1" si="35"/>
        <v>#NAME?</v>
      </c>
      <c r="D9145" s="11" t="s">
        <v>17331</v>
      </c>
      <c r="E9145" s="12" t="s">
        <v>17332</v>
      </c>
      <c r="F9145" s="10" t="s">
        <v>5563</v>
      </c>
    </row>
    <row r="9146" spans="1:6" x14ac:dyDescent="0.2">
      <c r="A9146" s="2" t="s">
        <v>5564</v>
      </c>
      <c r="B9146" s="19">
        <v>2021</v>
      </c>
      <c r="C9146" s="6" t="e">
        <f t="shared" ca="1" si="35"/>
        <v>#NAME?</v>
      </c>
      <c r="D9146" s="13" t="s">
        <v>5929</v>
      </c>
      <c r="E9146" s="14" t="s">
        <v>17333</v>
      </c>
      <c r="F9146" s="10" t="s">
        <v>5563</v>
      </c>
    </row>
    <row r="9147" spans="1:6" x14ac:dyDescent="0.2">
      <c r="A9147" s="2" t="s">
        <v>5564</v>
      </c>
      <c r="B9147" s="18">
        <v>2021</v>
      </c>
      <c r="C9147" s="6" t="e">
        <f t="shared" ca="1" si="35"/>
        <v>#NAME?</v>
      </c>
      <c r="D9147" s="11" t="s">
        <v>6016</v>
      </c>
      <c r="E9147" s="12" t="s">
        <v>17334</v>
      </c>
      <c r="F9147" s="10" t="s">
        <v>5563</v>
      </c>
    </row>
    <row r="9148" spans="1:6" x14ac:dyDescent="0.2">
      <c r="A9148" s="2" t="s">
        <v>5564</v>
      </c>
      <c r="B9148" s="19">
        <v>2021</v>
      </c>
      <c r="C9148" s="6" t="e">
        <f t="shared" ca="1" si="35"/>
        <v>#NAME?</v>
      </c>
      <c r="D9148" s="13" t="s">
        <v>17335</v>
      </c>
      <c r="E9148" s="14" t="s">
        <v>17336</v>
      </c>
      <c r="F9148" s="10" t="s">
        <v>5563</v>
      </c>
    </row>
    <row r="9149" spans="1:6" x14ac:dyDescent="0.2">
      <c r="A9149" s="2" t="s">
        <v>5564</v>
      </c>
      <c r="B9149" s="18">
        <v>2021</v>
      </c>
      <c r="C9149" s="6" t="e">
        <f t="shared" ca="1" si="35"/>
        <v>#NAME?</v>
      </c>
      <c r="D9149" s="11" t="s">
        <v>17337</v>
      </c>
      <c r="E9149" s="12" t="s">
        <v>17338</v>
      </c>
      <c r="F9149" s="10" t="s">
        <v>5563</v>
      </c>
    </row>
    <row r="9150" spans="1:6" x14ac:dyDescent="0.2">
      <c r="A9150" s="2" t="s">
        <v>5564</v>
      </c>
      <c r="B9150" s="19">
        <v>2021</v>
      </c>
      <c r="C9150" s="6" t="e">
        <f t="shared" ca="1" si="35"/>
        <v>#NAME?</v>
      </c>
      <c r="D9150" s="13" t="s">
        <v>17339</v>
      </c>
      <c r="E9150" s="14" t="s">
        <v>17340</v>
      </c>
      <c r="F9150" s="10" t="s">
        <v>5563</v>
      </c>
    </row>
    <row r="9151" spans="1:6" x14ac:dyDescent="0.2">
      <c r="A9151" s="2" t="s">
        <v>5564</v>
      </c>
      <c r="B9151" s="18">
        <v>2021</v>
      </c>
      <c r="C9151" s="6" t="e">
        <f t="shared" ca="1" si="35"/>
        <v>#NAME?</v>
      </c>
      <c r="D9151" s="11" t="s">
        <v>5962</v>
      </c>
      <c r="E9151" s="12" t="s">
        <v>17341</v>
      </c>
      <c r="F9151" s="10" t="s">
        <v>5563</v>
      </c>
    </row>
    <row r="9152" spans="1:6" x14ac:dyDescent="0.2">
      <c r="A9152" s="2" t="s">
        <v>5564</v>
      </c>
      <c r="B9152" s="19">
        <v>2021</v>
      </c>
      <c r="C9152" s="6" t="e">
        <f t="shared" ca="1" si="35"/>
        <v>#NAME?</v>
      </c>
      <c r="D9152" s="13" t="s">
        <v>6137</v>
      </c>
      <c r="E9152" s="14" t="s">
        <v>6138</v>
      </c>
      <c r="F9152" s="10" t="s">
        <v>5563</v>
      </c>
    </row>
    <row r="9153" spans="1:6" x14ac:dyDescent="0.2">
      <c r="A9153" s="2" t="s">
        <v>5564</v>
      </c>
      <c r="B9153" s="18">
        <v>2021</v>
      </c>
      <c r="C9153" s="6" t="e">
        <f t="shared" ca="1" si="35"/>
        <v>#NAME?</v>
      </c>
      <c r="D9153" s="11" t="s">
        <v>17342</v>
      </c>
      <c r="E9153" s="12" t="s">
        <v>17343</v>
      </c>
      <c r="F9153" s="10" t="s">
        <v>5563</v>
      </c>
    </row>
    <row r="9154" spans="1:6" x14ac:dyDescent="0.2">
      <c r="A9154" s="2" t="s">
        <v>5564</v>
      </c>
      <c r="B9154" s="19">
        <v>2021</v>
      </c>
      <c r="C9154" s="6" t="e">
        <f t="shared" ca="1" si="35"/>
        <v>#NAME?</v>
      </c>
      <c r="D9154" s="13" t="s">
        <v>17344</v>
      </c>
      <c r="E9154" s="14" t="s">
        <v>17345</v>
      </c>
      <c r="F9154" s="10" t="s">
        <v>5563</v>
      </c>
    </row>
    <row r="9155" spans="1:6" x14ac:dyDescent="0.2">
      <c r="A9155" s="2" t="s">
        <v>5564</v>
      </c>
      <c r="B9155" s="18">
        <v>2022</v>
      </c>
      <c r="C9155" s="6" t="e">
        <f t="shared" ca="1" si="35"/>
        <v>#NAME?</v>
      </c>
      <c r="D9155" s="11" t="s">
        <v>17346</v>
      </c>
      <c r="E9155" s="12" t="s">
        <v>17347</v>
      </c>
      <c r="F9155" s="10" t="s">
        <v>5563</v>
      </c>
    </row>
    <row r="9156" spans="1:6" x14ac:dyDescent="0.2">
      <c r="A9156" s="2" t="s">
        <v>5564</v>
      </c>
      <c r="B9156" s="19">
        <v>2022</v>
      </c>
      <c r="C9156" s="6" t="e">
        <f t="shared" ca="1" si="35"/>
        <v>#NAME?</v>
      </c>
      <c r="D9156" s="13" t="s">
        <v>17348</v>
      </c>
      <c r="E9156" s="14" t="s">
        <v>17349</v>
      </c>
      <c r="F9156" s="10" t="s">
        <v>5563</v>
      </c>
    </row>
    <row r="9157" spans="1:6" x14ac:dyDescent="0.2">
      <c r="A9157" s="2" t="s">
        <v>5564</v>
      </c>
      <c r="B9157" s="18">
        <v>2022</v>
      </c>
      <c r="C9157" s="6" t="e">
        <f t="shared" ca="1" si="35"/>
        <v>#NAME?</v>
      </c>
      <c r="D9157" s="11" t="s">
        <v>17350</v>
      </c>
      <c r="E9157" s="12" t="s">
        <v>17351</v>
      </c>
      <c r="F9157" s="10" t="s">
        <v>5563</v>
      </c>
    </row>
    <row r="9158" spans="1:6" x14ac:dyDescent="0.2">
      <c r="A9158" s="2" t="s">
        <v>5564</v>
      </c>
      <c r="B9158" s="19">
        <v>2022</v>
      </c>
      <c r="C9158" s="6" t="e">
        <f t="shared" ca="1" si="35"/>
        <v>#NAME?</v>
      </c>
      <c r="D9158" s="13" t="s">
        <v>17352</v>
      </c>
      <c r="E9158" s="14" t="s">
        <v>17353</v>
      </c>
      <c r="F9158" s="10" t="s">
        <v>5563</v>
      </c>
    </row>
    <row r="9159" spans="1:6" x14ac:dyDescent="0.2">
      <c r="A9159" s="2" t="s">
        <v>5564</v>
      </c>
      <c r="B9159" s="18">
        <v>2022</v>
      </c>
      <c r="C9159" s="6" t="e">
        <f t="shared" ca="1" si="35"/>
        <v>#NAME?</v>
      </c>
      <c r="D9159" s="11" t="s">
        <v>17354</v>
      </c>
      <c r="E9159" s="12" t="s">
        <v>17355</v>
      </c>
      <c r="F9159" s="10" t="s">
        <v>5563</v>
      </c>
    </row>
    <row r="9160" spans="1:6" x14ac:dyDescent="0.2">
      <c r="A9160" s="2" t="s">
        <v>5564</v>
      </c>
      <c r="B9160" s="19">
        <v>2022</v>
      </c>
      <c r="C9160" s="6" t="e">
        <f t="shared" ca="1" si="35"/>
        <v>#NAME?</v>
      </c>
      <c r="D9160" s="13" t="s">
        <v>17356</v>
      </c>
      <c r="E9160" s="14" t="s">
        <v>17357</v>
      </c>
      <c r="F9160" s="10" t="s">
        <v>5563</v>
      </c>
    </row>
    <row r="9161" spans="1:6" x14ac:dyDescent="0.2">
      <c r="A9161" s="2" t="s">
        <v>5564</v>
      </c>
      <c r="B9161" s="18">
        <v>2022</v>
      </c>
      <c r="C9161" s="6" t="e">
        <f t="shared" ca="1" si="35"/>
        <v>#NAME?</v>
      </c>
      <c r="D9161" s="11" t="s">
        <v>5736</v>
      </c>
      <c r="E9161" s="12" t="s">
        <v>17358</v>
      </c>
      <c r="F9161" s="10" t="s">
        <v>5563</v>
      </c>
    </row>
    <row r="9162" spans="1:6" x14ac:dyDescent="0.2">
      <c r="A9162" s="2" t="s">
        <v>5564</v>
      </c>
      <c r="B9162" s="19">
        <v>2022</v>
      </c>
      <c r="C9162" s="6" t="e">
        <f t="shared" ca="1" si="35"/>
        <v>#NAME?</v>
      </c>
      <c r="D9162" s="13" t="s">
        <v>5740</v>
      </c>
      <c r="E9162" s="14" t="s">
        <v>17359</v>
      </c>
      <c r="F9162" s="10" t="s">
        <v>5563</v>
      </c>
    </row>
    <row r="9163" spans="1:6" x14ac:dyDescent="0.2">
      <c r="A9163" s="2" t="s">
        <v>5564</v>
      </c>
      <c r="B9163" s="18">
        <v>2022</v>
      </c>
      <c r="C9163" s="6" t="e">
        <f t="shared" ca="1" si="35"/>
        <v>#NAME?</v>
      </c>
      <c r="D9163" s="11" t="s">
        <v>17360</v>
      </c>
      <c r="E9163" s="12" t="s">
        <v>17361</v>
      </c>
      <c r="F9163" s="10" t="s">
        <v>5563</v>
      </c>
    </row>
    <row r="9164" spans="1:6" x14ac:dyDescent="0.2">
      <c r="A9164" s="2" t="s">
        <v>5564</v>
      </c>
      <c r="B9164" s="19">
        <v>2022</v>
      </c>
      <c r="C9164" s="6" t="e">
        <f t="shared" ca="1" si="35"/>
        <v>#NAME?</v>
      </c>
      <c r="D9164" s="13" t="s">
        <v>5750</v>
      </c>
      <c r="E9164" s="14" t="s">
        <v>17362</v>
      </c>
      <c r="F9164" s="10" t="s">
        <v>5563</v>
      </c>
    </row>
    <row r="9165" spans="1:6" x14ac:dyDescent="0.2">
      <c r="A9165" s="2" t="s">
        <v>5564</v>
      </c>
      <c r="B9165" s="18">
        <v>2022</v>
      </c>
      <c r="C9165" s="6" t="e">
        <f t="shared" ca="1" si="35"/>
        <v>#NAME?</v>
      </c>
      <c r="D9165" s="11" t="s">
        <v>17363</v>
      </c>
      <c r="E9165" s="12" t="s">
        <v>17364</v>
      </c>
      <c r="F9165" s="10" t="s">
        <v>5563</v>
      </c>
    </row>
    <row r="9166" spans="1:6" x14ac:dyDescent="0.2">
      <c r="A9166" s="2" t="s">
        <v>5564</v>
      </c>
      <c r="B9166" s="19">
        <v>2022</v>
      </c>
      <c r="C9166" s="6" t="e">
        <f t="shared" ca="1" si="35"/>
        <v>#NAME?</v>
      </c>
      <c r="D9166" s="13" t="s">
        <v>5770</v>
      </c>
      <c r="E9166" s="14" t="s">
        <v>17365</v>
      </c>
      <c r="F9166" s="10" t="s">
        <v>5563</v>
      </c>
    </row>
    <row r="9167" spans="1:6" x14ac:dyDescent="0.2">
      <c r="A9167" s="2" t="s">
        <v>5564</v>
      </c>
      <c r="B9167" s="18">
        <v>2022</v>
      </c>
      <c r="C9167" s="6" t="e">
        <f t="shared" ca="1" si="35"/>
        <v>#NAME?</v>
      </c>
      <c r="D9167" s="11" t="s">
        <v>17366</v>
      </c>
      <c r="E9167" s="12" t="s">
        <v>17367</v>
      </c>
      <c r="F9167" s="10" t="s">
        <v>5563</v>
      </c>
    </row>
    <row r="9168" spans="1:6" x14ac:dyDescent="0.2">
      <c r="A9168" s="2" t="s">
        <v>5564</v>
      </c>
      <c r="B9168" s="19">
        <v>2022</v>
      </c>
      <c r="C9168" s="6" t="e">
        <f t="shared" ca="1" si="35"/>
        <v>#NAME?</v>
      </c>
      <c r="D9168" s="13" t="s">
        <v>17368</v>
      </c>
      <c r="E9168" s="14" t="s">
        <v>17369</v>
      </c>
      <c r="F9168" s="10" t="s">
        <v>5563</v>
      </c>
    </row>
    <row r="9169" spans="1:6" x14ac:dyDescent="0.2">
      <c r="A9169" s="2" t="s">
        <v>5564</v>
      </c>
      <c r="B9169" s="18">
        <v>2022</v>
      </c>
      <c r="C9169" s="6" t="e">
        <f t="shared" ca="1" si="35"/>
        <v>#NAME?</v>
      </c>
      <c r="D9169" s="11" t="s">
        <v>17370</v>
      </c>
      <c r="E9169" s="12" t="s">
        <v>17371</v>
      </c>
      <c r="F9169" s="10" t="s">
        <v>5563</v>
      </c>
    </row>
    <row r="9170" spans="1:6" x14ac:dyDescent="0.2">
      <c r="A9170" s="2" t="s">
        <v>5564</v>
      </c>
      <c r="B9170" s="19">
        <v>2022</v>
      </c>
      <c r="C9170" s="6" t="e">
        <f t="shared" ca="1" si="35"/>
        <v>#NAME?</v>
      </c>
      <c r="D9170" s="13" t="s">
        <v>17372</v>
      </c>
      <c r="E9170" s="14" t="s">
        <v>17373</v>
      </c>
      <c r="F9170" s="10" t="s">
        <v>5563</v>
      </c>
    </row>
    <row r="9171" spans="1:6" x14ac:dyDescent="0.2">
      <c r="A9171" s="2" t="s">
        <v>5564</v>
      </c>
      <c r="B9171" s="18">
        <v>2022</v>
      </c>
      <c r="C9171" s="6" t="e">
        <f t="shared" ca="1" si="35"/>
        <v>#NAME?</v>
      </c>
      <c r="D9171" s="11" t="s">
        <v>17374</v>
      </c>
      <c r="E9171" s="12" t="s">
        <v>17375</v>
      </c>
      <c r="F9171" s="10" t="s">
        <v>5563</v>
      </c>
    </row>
    <row r="9172" spans="1:6" x14ac:dyDescent="0.2">
      <c r="A9172" s="2" t="s">
        <v>5564</v>
      </c>
      <c r="B9172" s="19">
        <v>2022</v>
      </c>
      <c r="C9172" s="6" t="e">
        <f t="shared" ca="1" si="35"/>
        <v>#NAME?</v>
      </c>
      <c r="D9172" s="13" t="s">
        <v>17376</v>
      </c>
      <c r="E9172" s="14" t="s">
        <v>17377</v>
      </c>
      <c r="F9172" s="10" t="s">
        <v>5563</v>
      </c>
    </row>
    <row r="9173" spans="1:6" x14ac:dyDescent="0.2">
      <c r="A9173" s="2" t="s">
        <v>5564</v>
      </c>
      <c r="B9173" s="18">
        <v>2022</v>
      </c>
      <c r="C9173" s="6" t="e">
        <f t="shared" ca="1" si="35"/>
        <v>#NAME?</v>
      </c>
      <c r="D9173" s="11" t="s">
        <v>17378</v>
      </c>
      <c r="E9173" s="12" t="s">
        <v>17379</v>
      </c>
      <c r="F9173" s="10" t="s">
        <v>5563</v>
      </c>
    </row>
    <row r="9174" spans="1:6" x14ac:dyDescent="0.2">
      <c r="A9174" s="2" t="s">
        <v>5564</v>
      </c>
      <c r="B9174" s="19">
        <v>2022</v>
      </c>
      <c r="C9174" s="6" t="e">
        <f t="shared" ca="1" si="35"/>
        <v>#NAME?</v>
      </c>
      <c r="D9174" s="13" t="s">
        <v>17380</v>
      </c>
      <c r="E9174" s="14" t="s">
        <v>17381</v>
      </c>
      <c r="F9174" s="10" t="s">
        <v>5563</v>
      </c>
    </row>
    <row r="9175" spans="1:6" x14ac:dyDescent="0.2">
      <c r="A9175" s="2" t="s">
        <v>5564</v>
      </c>
      <c r="B9175" s="18">
        <v>2022</v>
      </c>
      <c r="C9175" s="6" t="e">
        <f t="shared" ca="1" si="35"/>
        <v>#NAME?</v>
      </c>
      <c r="D9175" s="11" t="s">
        <v>17382</v>
      </c>
      <c r="E9175" s="12" t="s">
        <v>17383</v>
      </c>
      <c r="F9175" s="10" t="s">
        <v>5563</v>
      </c>
    </row>
    <row r="9176" spans="1:6" x14ac:dyDescent="0.2">
      <c r="A9176" s="2" t="s">
        <v>5564</v>
      </c>
      <c r="B9176" s="19">
        <v>2021</v>
      </c>
      <c r="C9176" s="6" t="e">
        <f t="shared" ca="1" si="35"/>
        <v>#NAME?</v>
      </c>
      <c r="D9176" s="13" t="s">
        <v>17384</v>
      </c>
      <c r="E9176" s="14" t="s">
        <v>17385</v>
      </c>
      <c r="F9176" s="10" t="s">
        <v>5563</v>
      </c>
    </row>
    <row r="9177" spans="1:6" x14ac:dyDescent="0.2">
      <c r="A9177" s="2" t="s">
        <v>5564</v>
      </c>
      <c r="B9177" s="18">
        <v>2021</v>
      </c>
      <c r="C9177" s="6" t="e">
        <f t="shared" ca="1" si="35"/>
        <v>#NAME?</v>
      </c>
      <c r="D9177" s="11" t="s">
        <v>17386</v>
      </c>
      <c r="E9177" s="12" t="s">
        <v>17387</v>
      </c>
      <c r="F9177" s="10" t="s">
        <v>5563</v>
      </c>
    </row>
    <row r="9178" spans="1:6" x14ac:dyDescent="0.2">
      <c r="A9178" s="2" t="s">
        <v>5564</v>
      </c>
      <c r="B9178" s="19">
        <v>2021</v>
      </c>
      <c r="C9178" s="6" t="e">
        <f t="shared" ca="1" si="35"/>
        <v>#NAME?</v>
      </c>
      <c r="D9178" s="13" t="s">
        <v>17388</v>
      </c>
      <c r="E9178" s="14" t="s">
        <v>17389</v>
      </c>
      <c r="F9178" s="10" t="s">
        <v>5563</v>
      </c>
    </row>
    <row r="9179" spans="1:6" x14ac:dyDescent="0.2">
      <c r="A9179" s="2" t="s">
        <v>5564</v>
      </c>
      <c r="B9179" s="18">
        <v>2021</v>
      </c>
      <c r="C9179" s="6" t="e">
        <f t="shared" ca="1" si="35"/>
        <v>#NAME?</v>
      </c>
      <c r="D9179" s="11" t="s">
        <v>17390</v>
      </c>
      <c r="E9179" s="12" t="s">
        <v>17391</v>
      </c>
      <c r="F9179" s="10" t="s">
        <v>5563</v>
      </c>
    </row>
    <row r="9180" spans="1:6" x14ac:dyDescent="0.2">
      <c r="A9180" s="2" t="s">
        <v>5564</v>
      </c>
      <c r="B9180" s="19">
        <v>2021</v>
      </c>
      <c r="C9180" s="6" t="e">
        <f t="shared" ca="1" si="35"/>
        <v>#NAME?</v>
      </c>
      <c r="D9180" s="13" t="s">
        <v>17392</v>
      </c>
      <c r="E9180" s="14" t="s">
        <v>17393</v>
      </c>
      <c r="F9180" s="10" t="s">
        <v>5563</v>
      </c>
    </row>
    <row r="9181" spans="1:6" x14ac:dyDescent="0.2">
      <c r="A9181" s="2" t="s">
        <v>5564</v>
      </c>
      <c r="B9181" s="18">
        <v>2021</v>
      </c>
      <c r="C9181" s="6" t="e">
        <f t="shared" ca="1" si="35"/>
        <v>#NAME?</v>
      </c>
      <c r="D9181" s="11" t="s">
        <v>17394</v>
      </c>
      <c r="E9181" s="12" t="s">
        <v>17395</v>
      </c>
      <c r="F9181" s="10" t="s">
        <v>5563</v>
      </c>
    </row>
    <row r="9182" spans="1:6" x14ac:dyDescent="0.2">
      <c r="A9182" s="2" t="s">
        <v>5564</v>
      </c>
      <c r="B9182" s="19">
        <v>2021</v>
      </c>
      <c r="C9182" s="6" t="e">
        <f t="shared" ca="1" si="35"/>
        <v>#NAME?</v>
      </c>
      <c r="D9182" s="13" t="s">
        <v>6018</v>
      </c>
      <c r="E9182" s="14" t="s">
        <v>17396</v>
      </c>
      <c r="F9182" s="10" t="s">
        <v>5563</v>
      </c>
    </row>
    <row r="9183" spans="1:6" x14ac:dyDescent="0.2">
      <c r="A9183" s="2" t="s">
        <v>5564</v>
      </c>
      <c r="B9183" s="18">
        <v>2021</v>
      </c>
      <c r="C9183" s="6" t="e">
        <f t="shared" ca="1" si="35"/>
        <v>#NAME?</v>
      </c>
      <c r="D9183" s="11" t="s">
        <v>5994</v>
      </c>
      <c r="E9183" s="12" t="s">
        <v>17397</v>
      </c>
      <c r="F9183" s="10" t="s">
        <v>5563</v>
      </c>
    </row>
    <row r="9184" spans="1:6" x14ac:dyDescent="0.2">
      <c r="A9184" s="2" t="s">
        <v>5564</v>
      </c>
      <c r="B9184" s="19">
        <v>2021</v>
      </c>
      <c r="C9184" s="6" t="e">
        <f t="shared" ca="1" si="35"/>
        <v>#NAME?</v>
      </c>
      <c r="D9184" s="13" t="s">
        <v>17398</v>
      </c>
      <c r="E9184" s="14" t="s">
        <v>17399</v>
      </c>
      <c r="F9184" s="10" t="s">
        <v>5563</v>
      </c>
    </row>
    <row r="9185" spans="1:6" x14ac:dyDescent="0.2">
      <c r="A9185" s="2" t="s">
        <v>5564</v>
      </c>
      <c r="B9185" s="18">
        <v>2021</v>
      </c>
      <c r="C9185" s="6" t="e">
        <f t="shared" ca="1" si="35"/>
        <v>#NAME?</v>
      </c>
      <c r="D9185" s="11" t="s">
        <v>17400</v>
      </c>
      <c r="E9185" s="12" t="s">
        <v>17401</v>
      </c>
      <c r="F9185" s="10" t="s">
        <v>5563</v>
      </c>
    </row>
    <row r="9186" spans="1:6" x14ac:dyDescent="0.2">
      <c r="A9186" s="2" t="s">
        <v>5564</v>
      </c>
      <c r="B9186" s="19">
        <v>2021</v>
      </c>
      <c r="C9186" s="6" t="e">
        <f t="shared" ca="1" si="35"/>
        <v>#NAME?</v>
      </c>
      <c r="D9186" s="13" t="s">
        <v>5998</v>
      </c>
      <c r="E9186" s="14" t="s">
        <v>17402</v>
      </c>
      <c r="F9186" s="10" t="s">
        <v>5563</v>
      </c>
    </row>
    <row r="9187" spans="1:6" x14ac:dyDescent="0.2">
      <c r="A9187" s="2" t="s">
        <v>5564</v>
      </c>
      <c r="B9187" s="18">
        <v>2021</v>
      </c>
      <c r="C9187" s="6" t="e">
        <f t="shared" ca="1" si="35"/>
        <v>#NAME?</v>
      </c>
      <c r="D9187" s="11" t="s">
        <v>17403</v>
      </c>
      <c r="E9187" s="12" t="s">
        <v>17404</v>
      </c>
      <c r="F9187" s="10" t="s">
        <v>5563</v>
      </c>
    </row>
    <row r="9188" spans="1:6" x14ac:dyDescent="0.2">
      <c r="A9188" s="2" t="s">
        <v>5564</v>
      </c>
      <c r="B9188" s="19">
        <v>2022</v>
      </c>
      <c r="C9188" s="6" t="e">
        <f t="shared" ca="1" si="35"/>
        <v>#NAME?</v>
      </c>
      <c r="D9188" s="13" t="s">
        <v>17405</v>
      </c>
      <c r="E9188" s="14" t="s">
        <v>17406</v>
      </c>
      <c r="F9188" s="10" t="s">
        <v>5563</v>
      </c>
    </row>
    <row r="9189" spans="1:6" x14ac:dyDescent="0.2">
      <c r="A9189" s="2" t="s">
        <v>5564</v>
      </c>
      <c r="B9189" s="18">
        <v>2022</v>
      </c>
      <c r="C9189" s="6" t="e">
        <f t="shared" ca="1" si="35"/>
        <v>#NAME?</v>
      </c>
      <c r="D9189" s="11" t="s">
        <v>17407</v>
      </c>
      <c r="E9189" s="12" t="s">
        <v>17408</v>
      </c>
      <c r="F9189" s="10" t="s">
        <v>5563</v>
      </c>
    </row>
    <row r="9190" spans="1:6" x14ac:dyDescent="0.2">
      <c r="A9190" s="2" t="s">
        <v>5564</v>
      </c>
      <c r="B9190" s="19">
        <v>2022</v>
      </c>
      <c r="C9190" s="6" t="e">
        <f t="shared" ca="1" si="35"/>
        <v>#NAME?</v>
      </c>
      <c r="D9190" s="13" t="s">
        <v>17409</v>
      </c>
      <c r="E9190" s="14" t="s">
        <v>17410</v>
      </c>
      <c r="F9190" s="10" t="s">
        <v>5563</v>
      </c>
    </row>
    <row r="9191" spans="1:6" x14ac:dyDescent="0.2">
      <c r="A9191" s="2" t="s">
        <v>5564</v>
      </c>
      <c r="B9191" s="18">
        <v>2022</v>
      </c>
      <c r="C9191" s="6" t="e">
        <f t="shared" ca="1" si="35"/>
        <v>#NAME?</v>
      </c>
      <c r="D9191" s="11" t="s">
        <v>17411</v>
      </c>
      <c r="E9191" s="12" t="s">
        <v>17412</v>
      </c>
      <c r="F9191" s="10" t="s">
        <v>5563</v>
      </c>
    </row>
    <row r="9192" spans="1:6" x14ac:dyDescent="0.2">
      <c r="A9192" s="2" t="s">
        <v>5564</v>
      </c>
      <c r="B9192" s="19">
        <v>2022</v>
      </c>
      <c r="C9192" s="6" t="e">
        <f t="shared" ca="1" si="35"/>
        <v>#NAME?</v>
      </c>
      <c r="D9192" s="13" t="s">
        <v>17413</v>
      </c>
      <c r="E9192" s="14" t="s">
        <v>17414</v>
      </c>
      <c r="F9192" s="10" t="s">
        <v>5563</v>
      </c>
    </row>
    <row r="9193" spans="1:6" x14ac:dyDescent="0.2">
      <c r="A9193" s="2" t="s">
        <v>5564</v>
      </c>
      <c r="B9193" s="18">
        <v>2022</v>
      </c>
      <c r="C9193" s="6" t="e">
        <f t="shared" ca="1" si="35"/>
        <v>#NAME?</v>
      </c>
      <c r="D9193" s="11" t="s">
        <v>17415</v>
      </c>
      <c r="E9193" s="12" t="s">
        <v>17416</v>
      </c>
      <c r="F9193" s="10" t="s">
        <v>5563</v>
      </c>
    </row>
    <row r="9194" spans="1:6" x14ac:dyDescent="0.2">
      <c r="A9194" s="2" t="s">
        <v>5564</v>
      </c>
      <c r="B9194" s="19">
        <v>2022</v>
      </c>
      <c r="C9194" s="6" t="e">
        <f t="shared" ca="1" si="35"/>
        <v>#NAME?</v>
      </c>
      <c r="D9194" s="13" t="s">
        <v>17417</v>
      </c>
      <c r="E9194" s="14" t="s">
        <v>17418</v>
      </c>
      <c r="F9194" s="10" t="s">
        <v>5563</v>
      </c>
    </row>
    <row r="9195" spans="1:6" x14ac:dyDescent="0.2">
      <c r="A9195" s="2" t="s">
        <v>5564</v>
      </c>
      <c r="B9195" s="18">
        <v>2022</v>
      </c>
      <c r="C9195" s="6" t="e">
        <f t="shared" ca="1" si="35"/>
        <v>#NAME?</v>
      </c>
      <c r="D9195" s="11" t="s">
        <v>17419</v>
      </c>
      <c r="E9195" s="12" t="s">
        <v>17420</v>
      </c>
      <c r="F9195" s="10" t="s">
        <v>5563</v>
      </c>
    </row>
    <row r="9196" spans="1:6" x14ac:dyDescent="0.2">
      <c r="A9196" s="2" t="s">
        <v>5564</v>
      </c>
      <c r="B9196" s="19">
        <v>2022</v>
      </c>
      <c r="C9196" s="6" t="e">
        <f t="shared" ca="1" si="35"/>
        <v>#NAME?</v>
      </c>
      <c r="D9196" s="13" t="s">
        <v>17421</v>
      </c>
      <c r="E9196" s="14" t="s">
        <v>17422</v>
      </c>
      <c r="F9196" s="10" t="s">
        <v>5563</v>
      </c>
    </row>
    <row r="9197" spans="1:6" x14ac:dyDescent="0.2">
      <c r="A9197" s="2" t="s">
        <v>5564</v>
      </c>
      <c r="B9197" s="18">
        <v>2022</v>
      </c>
      <c r="C9197" s="6" t="e">
        <f t="shared" ca="1" si="35"/>
        <v>#NAME?</v>
      </c>
      <c r="D9197" s="11" t="s">
        <v>17423</v>
      </c>
      <c r="E9197" s="12" t="s">
        <v>17424</v>
      </c>
      <c r="F9197" s="10" t="s">
        <v>5563</v>
      </c>
    </row>
    <row r="9198" spans="1:6" x14ac:dyDescent="0.2">
      <c r="A9198" s="2" t="s">
        <v>5564</v>
      </c>
      <c r="B9198" s="19">
        <v>2022</v>
      </c>
      <c r="C9198" s="6" t="e">
        <f t="shared" ca="1" si="35"/>
        <v>#NAME?</v>
      </c>
      <c r="D9198" s="13" t="s">
        <v>17425</v>
      </c>
      <c r="E9198" s="14" t="s">
        <v>17426</v>
      </c>
      <c r="F9198" s="10" t="s">
        <v>5563</v>
      </c>
    </row>
    <row r="9199" spans="1:6" x14ac:dyDescent="0.2">
      <c r="A9199" s="2" t="s">
        <v>5564</v>
      </c>
      <c r="B9199" s="18">
        <v>2022</v>
      </c>
      <c r="C9199" s="6" t="e">
        <f t="shared" ca="1" si="35"/>
        <v>#NAME?</v>
      </c>
      <c r="D9199" s="11" t="s">
        <v>17427</v>
      </c>
      <c r="E9199" s="12" t="s">
        <v>17428</v>
      </c>
      <c r="F9199" s="10" t="s">
        <v>5563</v>
      </c>
    </row>
    <row r="9200" spans="1:6" x14ac:dyDescent="0.2">
      <c r="A9200" s="2" t="s">
        <v>5564</v>
      </c>
      <c r="B9200" s="19">
        <v>2022</v>
      </c>
      <c r="C9200" s="6" t="e">
        <f t="shared" ca="1" si="35"/>
        <v>#NAME?</v>
      </c>
      <c r="D9200" s="13" t="s">
        <v>17429</v>
      </c>
      <c r="E9200" s="14" t="s">
        <v>17430</v>
      </c>
      <c r="F9200" s="10" t="s">
        <v>5563</v>
      </c>
    </row>
    <row r="9201" spans="1:6" x14ac:dyDescent="0.2">
      <c r="A9201" s="2" t="s">
        <v>5564</v>
      </c>
      <c r="B9201" s="18">
        <v>2022</v>
      </c>
      <c r="C9201" s="6" t="e">
        <f t="shared" ca="1" si="35"/>
        <v>#NAME?</v>
      </c>
      <c r="D9201" s="11" t="s">
        <v>17431</v>
      </c>
      <c r="E9201" s="12" t="s">
        <v>17432</v>
      </c>
      <c r="F9201" s="10" t="s">
        <v>5563</v>
      </c>
    </row>
    <row r="9202" spans="1:6" x14ac:dyDescent="0.2">
      <c r="A9202" s="2" t="s">
        <v>5564</v>
      </c>
      <c r="B9202" s="19">
        <v>2022</v>
      </c>
      <c r="C9202" s="6" t="e">
        <f t="shared" ca="1" si="35"/>
        <v>#NAME?</v>
      </c>
      <c r="D9202" s="13" t="s">
        <v>17433</v>
      </c>
      <c r="E9202" s="14" t="s">
        <v>17434</v>
      </c>
      <c r="F9202" s="10" t="s">
        <v>5563</v>
      </c>
    </row>
    <row r="9203" spans="1:6" x14ac:dyDescent="0.2">
      <c r="A9203" s="2" t="s">
        <v>5564</v>
      </c>
      <c r="B9203" s="18">
        <v>2022</v>
      </c>
      <c r="C9203" s="6" t="e">
        <f t="shared" ca="1" si="35"/>
        <v>#NAME?</v>
      </c>
      <c r="D9203" s="11" t="s">
        <v>5762</v>
      </c>
      <c r="E9203" s="12" t="s">
        <v>17435</v>
      </c>
      <c r="F9203" s="10" t="s">
        <v>5563</v>
      </c>
    </row>
    <row r="9204" spans="1:6" x14ac:dyDescent="0.2">
      <c r="A9204" s="2" t="s">
        <v>5564</v>
      </c>
      <c r="B9204" s="19">
        <v>2022</v>
      </c>
      <c r="C9204" s="6" t="e">
        <f t="shared" ca="1" si="35"/>
        <v>#NAME?</v>
      </c>
      <c r="D9204" s="13" t="s">
        <v>17436</v>
      </c>
      <c r="E9204" s="14" t="s">
        <v>17437</v>
      </c>
      <c r="F9204" s="10" t="s">
        <v>5563</v>
      </c>
    </row>
    <row r="9205" spans="1:6" x14ac:dyDescent="0.2">
      <c r="A9205" s="2" t="s">
        <v>5564</v>
      </c>
      <c r="B9205" s="18">
        <v>2022</v>
      </c>
      <c r="C9205" s="6" t="e">
        <f t="shared" ca="1" si="35"/>
        <v>#NAME?</v>
      </c>
      <c r="D9205" s="11" t="s">
        <v>17438</v>
      </c>
      <c r="E9205" s="12" t="s">
        <v>17439</v>
      </c>
      <c r="F9205" s="10" t="s">
        <v>5563</v>
      </c>
    </row>
    <row r="9206" spans="1:6" x14ac:dyDescent="0.2">
      <c r="A9206" s="2" t="s">
        <v>5564</v>
      </c>
      <c r="B9206" s="19">
        <v>2022</v>
      </c>
      <c r="C9206" s="6" t="e">
        <f t="shared" ca="1" si="35"/>
        <v>#NAME?</v>
      </c>
      <c r="D9206" s="13" t="s">
        <v>17440</v>
      </c>
      <c r="E9206" s="14" t="s">
        <v>17441</v>
      </c>
      <c r="F9206" s="10" t="s">
        <v>5563</v>
      </c>
    </row>
    <row r="9207" spans="1:6" x14ac:dyDescent="0.2">
      <c r="A9207" s="2" t="s">
        <v>5564</v>
      </c>
      <c r="B9207" s="18">
        <v>2022</v>
      </c>
      <c r="C9207" s="6" t="e">
        <f t="shared" ca="1" si="35"/>
        <v>#NAME?</v>
      </c>
      <c r="D9207" s="11" t="s">
        <v>17442</v>
      </c>
      <c r="E9207" s="12" t="s">
        <v>17443</v>
      </c>
      <c r="F9207" s="10" t="s">
        <v>5563</v>
      </c>
    </row>
    <row r="9208" spans="1:6" x14ac:dyDescent="0.2">
      <c r="A9208" s="2" t="s">
        <v>5564</v>
      </c>
      <c r="B9208" s="19">
        <v>2022</v>
      </c>
      <c r="C9208" s="6" t="e">
        <f t="shared" ca="1" si="35"/>
        <v>#NAME?</v>
      </c>
      <c r="D9208" s="13" t="s">
        <v>17444</v>
      </c>
      <c r="E9208" s="14" t="s">
        <v>17445</v>
      </c>
      <c r="F9208" s="10" t="s">
        <v>5563</v>
      </c>
    </row>
    <row r="9209" spans="1:6" x14ac:dyDescent="0.2">
      <c r="A9209" s="2" t="s">
        <v>5564</v>
      </c>
      <c r="B9209" s="18">
        <v>2022</v>
      </c>
      <c r="C9209" s="6" t="e">
        <f t="shared" ca="1" si="35"/>
        <v>#NAME?</v>
      </c>
      <c r="D9209" s="11" t="s">
        <v>5623</v>
      </c>
      <c r="E9209" s="12" t="s">
        <v>17446</v>
      </c>
      <c r="F9209" s="10" t="s">
        <v>5563</v>
      </c>
    </row>
    <row r="9210" spans="1:6" x14ac:dyDescent="0.2">
      <c r="A9210" s="2" t="s">
        <v>5564</v>
      </c>
      <c r="B9210" s="19">
        <v>2022</v>
      </c>
      <c r="C9210" s="6" t="e">
        <f t="shared" ca="1" si="35"/>
        <v>#NAME?</v>
      </c>
      <c r="D9210" s="13" t="s">
        <v>5784</v>
      </c>
      <c r="E9210" s="14" t="s">
        <v>17447</v>
      </c>
      <c r="F9210" s="10" t="s">
        <v>5563</v>
      </c>
    </row>
    <row r="9211" spans="1:6" x14ac:dyDescent="0.2">
      <c r="A9211" s="2" t="s">
        <v>5564</v>
      </c>
      <c r="B9211" s="18">
        <v>2022</v>
      </c>
      <c r="C9211" s="6" t="e">
        <f t="shared" ca="1" si="35"/>
        <v>#NAME?</v>
      </c>
      <c r="D9211" s="11" t="s">
        <v>17448</v>
      </c>
      <c r="E9211" s="12" t="s">
        <v>17449</v>
      </c>
      <c r="F9211" s="10" t="s">
        <v>5563</v>
      </c>
    </row>
    <row r="9212" spans="1:6" x14ac:dyDescent="0.2">
      <c r="A9212" s="2" t="s">
        <v>5564</v>
      </c>
      <c r="B9212" s="19">
        <v>2022</v>
      </c>
      <c r="C9212" s="6" t="e">
        <f t="shared" ca="1" si="35"/>
        <v>#NAME?</v>
      </c>
      <c r="D9212" s="13" t="s">
        <v>5673</v>
      </c>
      <c r="E9212" s="14" t="s">
        <v>17450</v>
      </c>
      <c r="F9212" s="10" t="s">
        <v>5563</v>
      </c>
    </row>
    <row r="9213" spans="1:6" x14ac:dyDescent="0.2">
      <c r="A9213" s="2" t="s">
        <v>5564</v>
      </c>
      <c r="B9213" s="18">
        <v>2021</v>
      </c>
      <c r="C9213" s="6" t="e">
        <f t="shared" ca="1" si="35"/>
        <v>#NAME?</v>
      </c>
      <c r="D9213" s="11" t="s">
        <v>17451</v>
      </c>
      <c r="E9213" s="12" t="s">
        <v>17452</v>
      </c>
      <c r="F9213" s="10" t="s">
        <v>5563</v>
      </c>
    </row>
    <row r="9214" spans="1:6" x14ac:dyDescent="0.2">
      <c r="A9214" s="2" t="s">
        <v>5564</v>
      </c>
      <c r="B9214" s="19">
        <v>2021</v>
      </c>
      <c r="C9214" s="6" t="e">
        <f t="shared" ca="1" si="35"/>
        <v>#NAME?</v>
      </c>
      <c r="D9214" s="13" t="s">
        <v>17453</v>
      </c>
      <c r="E9214" s="14" t="s">
        <v>17454</v>
      </c>
      <c r="F9214" s="10" t="s">
        <v>5563</v>
      </c>
    </row>
    <row r="9215" spans="1:6" x14ac:dyDescent="0.2">
      <c r="A9215" s="2" t="s">
        <v>5564</v>
      </c>
      <c r="B9215" s="18">
        <v>2021</v>
      </c>
      <c r="C9215" s="6" t="e">
        <f t="shared" ca="1" si="35"/>
        <v>#NAME?</v>
      </c>
      <c r="D9215" s="11" t="s">
        <v>6006</v>
      </c>
      <c r="E9215" s="12" t="s">
        <v>17455</v>
      </c>
      <c r="F9215" s="10" t="s">
        <v>5563</v>
      </c>
    </row>
    <row r="9216" spans="1:6" x14ac:dyDescent="0.2">
      <c r="A9216" s="2" t="s">
        <v>5564</v>
      </c>
      <c r="B9216" s="19">
        <v>2021</v>
      </c>
      <c r="C9216" s="6" t="e">
        <f t="shared" ca="1" si="35"/>
        <v>#NAME?</v>
      </c>
      <c r="D9216" s="13" t="s">
        <v>17456</v>
      </c>
      <c r="E9216" s="14" t="s">
        <v>17457</v>
      </c>
      <c r="F9216" s="10" t="s">
        <v>5563</v>
      </c>
    </row>
    <row r="9217" spans="1:6" x14ac:dyDescent="0.2">
      <c r="A9217" s="2" t="s">
        <v>5564</v>
      </c>
      <c r="B9217" s="18">
        <v>2021</v>
      </c>
      <c r="C9217" s="6" t="e">
        <f t="shared" ca="1" si="35"/>
        <v>#NAME?</v>
      </c>
      <c r="D9217" s="11" t="s">
        <v>5982</v>
      </c>
      <c r="E9217" s="12" t="s">
        <v>17458</v>
      </c>
      <c r="F9217" s="10" t="s">
        <v>5563</v>
      </c>
    </row>
    <row r="9218" spans="1:6" x14ac:dyDescent="0.2">
      <c r="A9218" s="2" t="s">
        <v>5564</v>
      </c>
      <c r="B9218" s="19">
        <v>2021</v>
      </c>
      <c r="C9218" s="6" t="e">
        <f t="shared" ca="1" si="35"/>
        <v>#NAME?</v>
      </c>
      <c r="D9218" s="13" t="s">
        <v>17459</v>
      </c>
      <c r="E9218" s="14" t="s">
        <v>17460</v>
      </c>
      <c r="F9218" s="10" t="s">
        <v>5563</v>
      </c>
    </row>
    <row r="9219" spans="1:6" x14ac:dyDescent="0.2">
      <c r="A9219" s="2" t="s">
        <v>5564</v>
      </c>
      <c r="B9219" s="18">
        <v>2021</v>
      </c>
      <c r="C9219" s="6" t="e">
        <f t="shared" ca="1" si="35"/>
        <v>#NAME?</v>
      </c>
      <c r="D9219" s="11" t="s">
        <v>17461</v>
      </c>
      <c r="E9219" s="12" t="s">
        <v>17462</v>
      </c>
      <c r="F9219" s="10" t="s">
        <v>5563</v>
      </c>
    </row>
    <row r="9220" spans="1:6" x14ac:dyDescent="0.2">
      <c r="A9220" s="2" t="s">
        <v>5564</v>
      </c>
      <c r="B9220" s="19">
        <v>2021</v>
      </c>
      <c r="C9220" s="6" t="e">
        <f t="shared" ca="1" si="35"/>
        <v>#NAME?</v>
      </c>
      <c r="D9220" s="13" t="s">
        <v>17463</v>
      </c>
      <c r="E9220" s="14" t="s">
        <v>17464</v>
      </c>
      <c r="F9220" s="10" t="s">
        <v>5563</v>
      </c>
    </row>
    <row r="9221" spans="1:6" x14ac:dyDescent="0.2">
      <c r="A9221" s="2" t="s">
        <v>5564</v>
      </c>
      <c r="B9221" s="18">
        <v>2021</v>
      </c>
      <c r="C9221" s="6" t="e">
        <f t="shared" ca="1" si="35"/>
        <v>#NAME?</v>
      </c>
      <c r="D9221" s="11" t="s">
        <v>5990</v>
      </c>
      <c r="E9221" s="12" t="s">
        <v>17465</v>
      </c>
      <c r="F9221" s="10" t="s">
        <v>5563</v>
      </c>
    </row>
    <row r="9222" spans="1:6" x14ac:dyDescent="0.2">
      <c r="A9222" s="2" t="s">
        <v>5564</v>
      </c>
      <c r="B9222" s="19">
        <v>2021</v>
      </c>
      <c r="C9222" s="6" t="e">
        <f t="shared" ca="1" si="35"/>
        <v>#NAME?</v>
      </c>
      <c r="D9222" s="13" t="s">
        <v>5901</v>
      </c>
      <c r="E9222" s="14" t="s">
        <v>17466</v>
      </c>
      <c r="F9222" s="10" t="s">
        <v>5563</v>
      </c>
    </row>
    <row r="9223" spans="1:6" x14ac:dyDescent="0.2">
      <c r="A9223" s="2" t="s">
        <v>5564</v>
      </c>
      <c r="B9223" s="18">
        <v>2021</v>
      </c>
      <c r="C9223" s="6" t="e">
        <f t="shared" ca="1" si="35"/>
        <v>#NAME?</v>
      </c>
      <c r="D9223" s="11" t="s">
        <v>17467</v>
      </c>
      <c r="E9223" s="12" t="s">
        <v>17468</v>
      </c>
      <c r="F9223" s="10" t="s">
        <v>5563</v>
      </c>
    </row>
    <row r="9224" spans="1:6" x14ac:dyDescent="0.2">
      <c r="A9224" s="2" t="s">
        <v>5564</v>
      </c>
      <c r="B9224" s="19">
        <v>2021</v>
      </c>
      <c r="C9224" s="6" t="e">
        <f t="shared" ca="1" si="35"/>
        <v>#NAME?</v>
      </c>
      <c r="D9224" s="13" t="s">
        <v>17469</v>
      </c>
      <c r="E9224" s="14" t="s">
        <v>17470</v>
      </c>
      <c r="F9224" s="10" t="s">
        <v>5563</v>
      </c>
    </row>
    <row r="9225" spans="1:6" x14ac:dyDescent="0.2">
      <c r="A9225" s="2" t="s">
        <v>5564</v>
      </c>
      <c r="B9225" s="18">
        <v>2021</v>
      </c>
      <c r="C9225" s="6" t="e">
        <f t="shared" ca="1" si="35"/>
        <v>#NAME?</v>
      </c>
      <c r="D9225" s="11" t="s">
        <v>17471</v>
      </c>
      <c r="E9225" s="12" t="s">
        <v>17472</v>
      </c>
      <c r="F9225" s="10" t="s">
        <v>5563</v>
      </c>
    </row>
    <row r="9226" spans="1:6" x14ac:dyDescent="0.2">
      <c r="A9226" s="2" t="s">
        <v>5564</v>
      </c>
      <c r="B9226" s="19">
        <v>2021</v>
      </c>
      <c r="C9226" s="6" t="e">
        <f t="shared" ca="1" si="35"/>
        <v>#NAME?</v>
      </c>
      <c r="D9226" s="13" t="s">
        <v>17473</v>
      </c>
      <c r="E9226" s="14" t="s">
        <v>17474</v>
      </c>
      <c r="F9226" s="10" t="s">
        <v>5563</v>
      </c>
    </row>
    <row r="9227" spans="1:6" x14ac:dyDescent="0.2">
      <c r="A9227" s="2" t="s">
        <v>5564</v>
      </c>
      <c r="B9227" s="18">
        <v>2021</v>
      </c>
      <c r="C9227" s="6" t="e">
        <f t="shared" ca="1" si="35"/>
        <v>#NAME?</v>
      </c>
      <c r="D9227" s="11" t="s">
        <v>17475</v>
      </c>
      <c r="E9227" s="12" t="s">
        <v>17476</v>
      </c>
      <c r="F9227" s="10" t="s">
        <v>5563</v>
      </c>
    </row>
    <row r="9228" spans="1:6" x14ac:dyDescent="0.2">
      <c r="A9228" s="2" t="s">
        <v>5564</v>
      </c>
      <c r="B9228" s="19">
        <v>2021</v>
      </c>
      <c r="C9228" s="6" t="e">
        <f t="shared" ca="1" si="35"/>
        <v>#NAME?</v>
      </c>
      <c r="D9228" s="13" t="s">
        <v>17477</v>
      </c>
      <c r="E9228" s="14" t="s">
        <v>17478</v>
      </c>
      <c r="F9228" s="10" t="s">
        <v>5563</v>
      </c>
    </row>
    <row r="9229" spans="1:6" x14ac:dyDescent="0.2">
      <c r="A9229" s="2" t="s">
        <v>5564</v>
      </c>
      <c r="B9229" s="18">
        <v>2021</v>
      </c>
      <c r="C9229" s="6" t="e">
        <f t="shared" ca="1" si="35"/>
        <v>#NAME?</v>
      </c>
      <c r="D9229" s="11" t="s">
        <v>17479</v>
      </c>
      <c r="E9229" s="12" t="s">
        <v>17480</v>
      </c>
      <c r="F9229" s="10" t="s">
        <v>5563</v>
      </c>
    </row>
    <row r="9230" spans="1:6" x14ac:dyDescent="0.2">
      <c r="A9230" s="2" t="s">
        <v>5564</v>
      </c>
      <c r="B9230" s="19">
        <v>2022</v>
      </c>
      <c r="C9230" s="6" t="e">
        <f t="shared" ca="1" si="35"/>
        <v>#NAME?</v>
      </c>
      <c r="D9230" s="13" t="s">
        <v>17481</v>
      </c>
      <c r="E9230" s="14" t="s">
        <v>17482</v>
      </c>
      <c r="F9230" s="10" t="s">
        <v>5563</v>
      </c>
    </row>
    <row r="9231" spans="1:6" x14ac:dyDescent="0.2">
      <c r="A9231" s="2" t="s">
        <v>5564</v>
      </c>
      <c r="B9231" s="18">
        <v>2022</v>
      </c>
      <c r="C9231" s="6" t="e">
        <f t="shared" ca="1" si="35"/>
        <v>#NAME?</v>
      </c>
      <c r="D9231" s="11" t="s">
        <v>17483</v>
      </c>
      <c r="E9231" s="12" t="s">
        <v>17484</v>
      </c>
      <c r="F9231" s="10" t="s">
        <v>5563</v>
      </c>
    </row>
    <row r="9232" spans="1:6" x14ac:dyDescent="0.2">
      <c r="A9232" s="2" t="s">
        <v>5564</v>
      </c>
      <c r="B9232" s="19">
        <v>2022</v>
      </c>
      <c r="C9232" s="6" t="e">
        <f t="shared" ca="1" si="35"/>
        <v>#NAME?</v>
      </c>
      <c r="D9232" s="13" t="s">
        <v>17485</v>
      </c>
      <c r="E9232" s="14" t="s">
        <v>17486</v>
      </c>
      <c r="F9232" s="10" t="s">
        <v>5563</v>
      </c>
    </row>
    <row r="9233" spans="1:6" x14ac:dyDescent="0.2">
      <c r="A9233" s="2" t="s">
        <v>5564</v>
      </c>
      <c r="B9233" s="18">
        <v>2022</v>
      </c>
      <c r="C9233" s="6" t="e">
        <f t="shared" ca="1" si="35"/>
        <v>#NAME?</v>
      </c>
      <c r="D9233" s="11" t="s">
        <v>17487</v>
      </c>
      <c r="E9233" s="12" t="s">
        <v>17488</v>
      </c>
      <c r="F9233" s="10" t="s">
        <v>5563</v>
      </c>
    </row>
    <row r="9234" spans="1:6" x14ac:dyDescent="0.2">
      <c r="A9234" s="2" t="s">
        <v>5564</v>
      </c>
      <c r="B9234" s="19">
        <v>2022</v>
      </c>
      <c r="C9234" s="6" t="e">
        <f t="shared" ca="1" si="35"/>
        <v>#NAME?</v>
      </c>
      <c r="D9234" s="13" t="s">
        <v>17489</v>
      </c>
      <c r="E9234" s="14" t="s">
        <v>17490</v>
      </c>
      <c r="F9234" s="10" t="s">
        <v>5563</v>
      </c>
    </row>
    <row r="9235" spans="1:6" x14ac:dyDescent="0.2">
      <c r="A9235" s="2" t="s">
        <v>5564</v>
      </c>
      <c r="B9235" s="18">
        <v>2022</v>
      </c>
      <c r="C9235" s="6" t="e">
        <f t="shared" ca="1" si="35"/>
        <v>#NAME?</v>
      </c>
      <c r="D9235" s="11" t="s">
        <v>17491</v>
      </c>
      <c r="E9235" s="12" t="s">
        <v>17492</v>
      </c>
      <c r="F9235" s="10" t="s">
        <v>5563</v>
      </c>
    </row>
    <row r="9236" spans="1:6" x14ac:dyDescent="0.2">
      <c r="A9236" s="2" t="s">
        <v>5564</v>
      </c>
      <c r="B9236" s="19">
        <v>2022</v>
      </c>
      <c r="C9236" s="6" t="e">
        <f t="shared" ca="1" si="35"/>
        <v>#NAME?</v>
      </c>
      <c r="D9236" s="13" t="s">
        <v>17493</v>
      </c>
      <c r="E9236" s="14" t="s">
        <v>17494</v>
      </c>
      <c r="F9236" s="10" t="s">
        <v>5563</v>
      </c>
    </row>
    <row r="9237" spans="1:6" x14ac:dyDescent="0.2">
      <c r="A9237" s="2" t="s">
        <v>5564</v>
      </c>
      <c r="B9237" s="18">
        <v>2022</v>
      </c>
      <c r="C9237" s="6" t="e">
        <f t="shared" ca="1" si="35"/>
        <v>#NAME?</v>
      </c>
      <c r="D9237" s="11" t="s">
        <v>17495</v>
      </c>
      <c r="E9237" s="12" t="s">
        <v>17496</v>
      </c>
      <c r="F9237" s="10" t="s">
        <v>5563</v>
      </c>
    </row>
    <row r="9238" spans="1:6" x14ac:dyDescent="0.2">
      <c r="A9238" s="2" t="s">
        <v>5564</v>
      </c>
      <c r="B9238" s="19">
        <v>2022</v>
      </c>
      <c r="C9238" s="6" t="e">
        <f t="shared" ca="1" si="35"/>
        <v>#NAME?</v>
      </c>
      <c r="D9238" s="13" t="s">
        <v>17497</v>
      </c>
      <c r="E9238" s="14" t="s">
        <v>17498</v>
      </c>
      <c r="F9238" s="10" t="s">
        <v>5563</v>
      </c>
    </row>
    <row r="9239" spans="1:6" x14ac:dyDescent="0.2">
      <c r="A9239" s="2" t="s">
        <v>5564</v>
      </c>
      <c r="B9239" s="18">
        <v>2022</v>
      </c>
      <c r="C9239" s="6" t="e">
        <f t="shared" ca="1" si="35"/>
        <v>#NAME?</v>
      </c>
      <c r="D9239" s="11" t="s">
        <v>17499</v>
      </c>
      <c r="E9239" s="12" t="s">
        <v>17500</v>
      </c>
      <c r="F9239" s="10" t="s">
        <v>5563</v>
      </c>
    </row>
    <row r="9240" spans="1:6" x14ac:dyDescent="0.2">
      <c r="A9240" s="2" t="s">
        <v>5564</v>
      </c>
      <c r="B9240" s="19">
        <v>2022</v>
      </c>
      <c r="C9240" s="6" t="e">
        <f t="shared" ca="1" si="35"/>
        <v>#NAME?</v>
      </c>
      <c r="D9240" s="13" t="s">
        <v>17501</v>
      </c>
      <c r="E9240" s="14" t="s">
        <v>17502</v>
      </c>
      <c r="F9240" s="10" t="s">
        <v>5563</v>
      </c>
    </row>
    <row r="9241" spans="1:6" x14ac:dyDescent="0.2">
      <c r="A9241" s="2" t="s">
        <v>5564</v>
      </c>
      <c r="B9241" s="18">
        <v>2022</v>
      </c>
      <c r="C9241" s="6" t="e">
        <f t="shared" ca="1" si="35"/>
        <v>#NAME?</v>
      </c>
      <c r="D9241" s="11" t="s">
        <v>17503</v>
      </c>
      <c r="E9241" s="12" t="s">
        <v>17504</v>
      </c>
      <c r="F9241" s="10" t="s">
        <v>5563</v>
      </c>
    </row>
    <row r="9242" spans="1:6" x14ac:dyDescent="0.2">
      <c r="A9242" s="2" t="s">
        <v>5564</v>
      </c>
      <c r="B9242" s="19">
        <v>2022</v>
      </c>
      <c r="C9242" s="6" t="e">
        <f t="shared" ca="1" si="35"/>
        <v>#NAME?</v>
      </c>
      <c r="D9242" s="13" t="s">
        <v>17505</v>
      </c>
      <c r="E9242" s="14" t="s">
        <v>17506</v>
      </c>
      <c r="F9242" s="10" t="s">
        <v>5563</v>
      </c>
    </row>
    <row r="9243" spans="1:6" x14ac:dyDescent="0.2">
      <c r="A9243" s="2" t="s">
        <v>5564</v>
      </c>
      <c r="B9243" s="18">
        <v>2022</v>
      </c>
      <c r="C9243" s="6" t="e">
        <f t="shared" ca="1" si="35"/>
        <v>#NAME?</v>
      </c>
      <c r="D9243" s="11" t="s">
        <v>17507</v>
      </c>
      <c r="E9243" s="12" t="s">
        <v>17508</v>
      </c>
      <c r="F9243" s="10" t="s">
        <v>5563</v>
      </c>
    </row>
    <row r="9244" spans="1:6" x14ac:dyDescent="0.2">
      <c r="A9244" s="2" t="s">
        <v>5564</v>
      </c>
      <c r="B9244" s="19">
        <v>2022</v>
      </c>
      <c r="C9244" s="6" t="e">
        <f t="shared" ca="1" si="35"/>
        <v>#NAME?</v>
      </c>
      <c r="D9244" s="13" t="s">
        <v>17509</v>
      </c>
      <c r="E9244" s="14" t="s">
        <v>17510</v>
      </c>
      <c r="F9244" s="10" t="s">
        <v>5563</v>
      </c>
    </row>
    <row r="9245" spans="1:6" x14ac:dyDescent="0.2">
      <c r="A9245" s="2" t="s">
        <v>5564</v>
      </c>
      <c r="B9245" s="18">
        <v>2022</v>
      </c>
      <c r="C9245" s="6" t="e">
        <f t="shared" ca="1" si="35"/>
        <v>#NAME?</v>
      </c>
      <c r="D9245" s="11" t="s">
        <v>17511</v>
      </c>
      <c r="E9245" s="12" t="s">
        <v>17512</v>
      </c>
      <c r="F9245" s="10" t="s">
        <v>5563</v>
      </c>
    </row>
    <row r="9246" spans="1:6" x14ac:dyDescent="0.2">
      <c r="A9246" s="2" t="s">
        <v>5564</v>
      </c>
      <c r="B9246" s="19">
        <v>2022</v>
      </c>
      <c r="C9246" s="6" t="e">
        <f t="shared" ca="1" si="35"/>
        <v>#NAME?</v>
      </c>
      <c r="D9246" s="13" t="s">
        <v>17513</v>
      </c>
      <c r="E9246" s="14" t="s">
        <v>17514</v>
      </c>
      <c r="F9246" s="10" t="s">
        <v>5563</v>
      </c>
    </row>
    <row r="9247" spans="1:6" x14ac:dyDescent="0.2">
      <c r="A9247" s="2" t="s">
        <v>5564</v>
      </c>
      <c r="B9247" s="18">
        <v>2022</v>
      </c>
      <c r="C9247" s="6" t="e">
        <f t="shared" ca="1" si="35"/>
        <v>#NAME?</v>
      </c>
      <c r="D9247" s="11" t="s">
        <v>17515</v>
      </c>
      <c r="E9247" s="12" t="s">
        <v>17516</v>
      </c>
      <c r="F9247" s="10" t="s">
        <v>5563</v>
      </c>
    </row>
    <row r="9248" spans="1:6" x14ac:dyDescent="0.2">
      <c r="A9248" s="2" t="s">
        <v>5564</v>
      </c>
      <c r="B9248" s="19">
        <v>2022</v>
      </c>
      <c r="C9248" s="6" t="e">
        <f t="shared" ca="1" si="35"/>
        <v>#NAME?</v>
      </c>
      <c r="D9248" s="13" t="s">
        <v>17517</v>
      </c>
      <c r="E9248" s="14" t="s">
        <v>17518</v>
      </c>
      <c r="F9248" s="10" t="s">
        <v>5563</v>
      </c>
    </row>
    <row r="9249" spans="1:6" x14ac:dyDescent="0.2">
      <c r="A9249" s="2" t="s">
        <v>5564</v>
      </c>
      <c r="B9249" s="18">
        <v>2022</v>
      </c>
      <c r="C9249" s="6" t="e">
        <f t="shared" ca="1" si="35"/>
        <v>#NAME?</v>
      </c>
      <c r="D9249" s="11" t="s">
        <v>5724</v>
      </c>
      <c r="E9249" s="12" t="s">
        <v>17519</v>
      </c>
      <c r="F9249" s="10" t="s">
        <v>5563</v>
      </c>
    </row>
    <row r="9250" spans="1:6" x14ac:dyDescent="0.2">
      <c r="A9250" s="2" t="s">
        <v>5564</v>
      </c>
      <c r="B9250" s="19">
        <v>2022</v>
      </c>
      <c r="C9250" s="6" t="e">
        <f t="shared" ca="1" si="35"/>
        <v>#NAME?</v>
      </c>
      <c r="D9250" s="13" t="s">
        <v>5730</v>
      </c>
      <c r="E9250" s="14" t="s">
        <v>17520</v>
      </c>
      <c r="F9250" s="10" t="s">
        <v>5563</v>
      </c>
    </row>
    <row r="9251" spans="1:6" x14ac:dyDescent="0.2">
      <c r="A9251" s="2" t="s">
        <v>5564</v>
      </c>
      <c r="B9251" s="18">
        <v>2022</v>
      </c>
      <c r="C9251" s="6" t="e">
        <f t="shared" ca="1" si="35"/>
        <v>#NAME?</v>
      </c>
      <c r="D9251" s="11" t="s">
        <v>5738</v>
      </c>
      <c r="E9251" s="12" t="s">
        <v>17521</v>
      </c>
      <c r="F9251" s="10" t="s">
        <v>5563</v>
      </c>
    </row>
    <row r="9252" spans="1:6" x14ac:dyDescent="0.2">
      <c r="A9252" s="2" t="s">
        <v>5564</v>
      </c>
      <c r="B9252" s="19">
        <v>2022</v>
      </c>
      <c r="C9252" s="6" t="e">
        <f t="shared" ca="1" si="35"/>
        <v>#NAME?</v>
      </c>
      <c r="D9252" s="13" t="s">
        <v>5744</v>
      </c>
      <c r="E9252" s="14" t="s">
        <v>17522</v>
      </c>
      <c r="F9252" s="10" t="s">
        <v>5563</v>
      </c>
    </row>
    <row r="9253" spans="1:6" x14ac:dyDescent="0.2">
      <c r="A9253" s="2" t="s">
        <v>5564</v>
      </c>
      <c r="B9253" s="18">
        <v>2022</v>
      </c>
      <c r="C9253" s="6" t="e">
        <f t="shared" ca="1" si="35"/>
        <v>#NAME?</v>
      </c>
      <c r="D9253" s="11" t="s">
        <v>5752</v>
      </c>
      <c r="E9253" s="12" t="s">
        <v>17523</v>
      </c>
      <c r="F9253" s="10" t="s">
        <v>5563</v>
      </c>
    </row>
    <row r="9254" spans="1:6" x14ac:dyDescent="0.2">
      <c r="A9254" s="2" t="s">
        <v>5564</v>
      </c>
      <c r="B9254" s="19">
        <v>2022</v>
      </c>
      <c r="C9254" s="6" t="e">
        <f t="shared" ca="1" si="35"/>
        <v>#NAME?</v>
      </c>
      <c r="D9254" s="13" t="s">
        <v>5675</v>
      </c>
      <c r="E9254" s="14" t="s">
        <v>17524</v>
      </c>
      <c r="F9254" s="10" t="s">
        <v>5563</v>
      </c>
    </row>
    <row r="9255" spans="1:6" x14ac:dyDescent="0.2">
      <c r="A9255" s="2" t="s">
        <v>5564</v>
      </c>
      <c r="B9255" s="18">
        <v>2022</v>
      </c>
      <c r="C9255" s="6" t="e">
        <f t="shared" ca="1" si="35"/>
        <v>#NAME?</v>
      </c>
      <c r="D9255" s="11" t="s">
        <v>17525</v>
      </c>
      <c r="E9255" s="12" t="s">
        <v>17526</v>
      </c>
      <c r="F9255" s="10" t="s">
        <v>5563</v>
      </c>
    </row>
    <row r="9256" spans="1:6" x14ac:dyDescent="0.2">
      <c r="A9256" s="2" t="s">
        <v>5564</v>
      </c>
      <c r="B9256" s="19">
        <v>2022</v>
      </c>
      <c r="C9256" s="6" t="e">
        <f t="shared" ca="1" si="35"/>
        <v>#NAME?</v>
      </c>
      <c r="D9256" s="13" t="s">
        <v>17527</v>
      </c>
      <c r="E9256" s="14" t="s">
        <v>17528</v>
      </c>
      <c r="F9256" s="10" t="s">
        <v>5563</v>
      </c>
    </row>
    <row r="9257" spans="1:6" x14ac:dyDescent="0.2">
      <c r="A9257" s="2" t="s">
        <v>5564</v>
      </c>
      <c r="B9257" s="18">
        <v>2022</v>
      </c>
      <c r="C9257" s="6" t="e">
        <f t="shared" ca="1" si="35"/>
        <v>#NAME?</v>
      </c>
      <c r="D9257" s="11" t="s">
        <v>17529</v>
      </c>
      <c r="E9257" s="12" t="s">
        <v>17530</v>
      </c>
      <c r="F9257" s="10" t="s">
        <v>5563</v>
      </c>
    </row>
    <row r="9258" spans="1:6" x14ac:dyDescent="0.2">
      <c r="A9258" s="2" t="s">
        <v>5564</v>
      </c>
      <c r="B9258" s="19">
        <v>2022</v>
      </c>
      <c r="C9258" s="6" t="e">
        <f t="shared" ca="1" si="35"/>
        <v>#NAME?</v>
      </c>
      <c r="D9258" s="13" t="s">
        <v>17531</v>
      </c>
      <c r="E9258" s="14" t="s">
        <v>17532</v>
      </c>
      <c r="F9258" s="10" t="s">
        <v>5563</v>
      </c>
    </row>
    <row r="9259" spans="1:6" x14ac:dyDescent="0.2">
      <c r="A9259" s="2" t="s">
        <v>5564</v>
      </c>
      <c r="B9259" s="18">
        <v>2022</v>
      </c>
      <c r="C9259" s="6" t="e">
        <f t="shared" ca="1" si="35"/>
        <v>#NAME?</v>
      </c>
      <c r="D9259" s="11" t="s">
        <v>5772</v>
      </c>
      <c r="E9259" s="12" t="s">
        <v>17533</v>
      </c>
      <c r="F9259" s="10" t="s">
        <v>5563</v>
      </c>
    </row>
    <row r="9260" spans="1:6" x14ac:dyDescent="0.2">
      <c r="A9260" s="2" t="s">
        <v>5564</v>
      </c>
      <c r="B9260" s="19">
        <v>2022</v>
      </c>
      <c r="C9260" s="6" t="e">
        <f t="shared" ca="1" si="35"/>
        <v>#NAME?</v>
      </c>
      <c r="D9260" s="13" t="s">
        <v>17534</v>
      </c>
      <c r="E9260" s="14" t="s">
        <v>17535</v>
      </c>
      <c r="F9260" s="10" t="s">
        <v>5563</v>
      </c>
    </row>
    <row r="9261" spans="1:6" x14ac:dyDescent="0.2">
      <c r="A9261" s="2" t="s">
        <v>5564</v>
      </c>
      <c r="B9261" s="18">
        <v>2022</v>
      </c>
      <c r="C9261" s="6" t="e">
        <f t="shared" ca="1" si="35"/>
        <v>#NAME?</v>
      </c>
      <c r="D9261" s="11" t="s">
        <v>17536</v>
      </c>
      <c r="E9261" s="12" t="s">
        <v>17537</v>
      </c>
      <c r="F9261" s="10" t="s">
        <v>5563</v>
      </c>
    </row>
    <row r="9262" spans="1:6" x14ac:dyDescent="0.2">
      <c r="A9262" s="2" t="s">
        <v>5564</v>
      </c>
      <c r="B9262" s="19">
        <v>2022</v>
      </c>
      <c r="C9262" s="6" t="e">
        <f t="shared" ca="1" si="35"/>
        <v>#NAME?</v>
      </c>
      <c r="D9262" s="13" t="s">
        <v>17538</v>
      </c>
      <c r="E9262" s="14" t="s">
        <v>17539</v>
      </c>
      <c r="F9262" s="10" t="s">
        <v>5563</v>
      </c>
    </row>
    <row r="9263" spans="1:6" x14ac:dyDescent="0.2">
      <c r="A9263" s="2" t="s">
        <v>5564</v>
      </c>
      <c r="B9263" s="18">
        <v>2022</v>
      </c>
      <c r="C9263" s="6" t="e">
        <f t="shared" ca="1" si="35"/>
        <v>#NAME?</v>
      </c>
      <c r="D9263" s="11" t="s">
        <v>17540</v>
      </c>
      <c r="E9263" s="12" t="s">
        <v>17541</v>
      </c>
      <c r="F9263" s="10" t="s">
        <v>5563</v>
      </c>
    </row>
    <row r="9264" spans="1:6" x14ac:dyDescent="0.2">
      <c r="A9264" s="2" t="s">
        <v>5564</v>
      </c>
      <c r="B9264" s="19">
        <v>2022</v>
      </c>
      <c r="C9264" s="6" t="e">
        <f t="shared" ca="1" si="35"/>
        <v>#NAME?</v>
      </c>
      <c r="D9264" s="13" t="s">
        <v>17542</v>
      </c>
      <c r="E9264" s="14" t="s">
        <v>17543</v>
      </c>
      <c r="F9264" s="10" t="s">
        <v>5563</v>
      </c>
    </row>
    <row r="9265" spans="1:6" x14ac:dyDescent="0.2">
      <c r="A9265" s="2" t="s">
        <v>5564</v>
      </c>
      <c r="B9265" s="18">
        <v>2022</v>
      </c>
      <c r="C9265" s="6" t="e">
        <f t="shared" ca="1" si="35"/>
        <v>#NAME?</v>
      </c>
      <c r="D9265" s="11" t="s">
        <v>17544</v>
      </c>
      <c r="E9265" s="12" t="s">
        <v>17545</v>
      </c>
      <c r="F9265" s="10" t="s">
        <v>5563</v>
      </c>
    </row>
    <row r="9266" spans="1:6" x14ac:dyDescent="0.2">
      <c r="A9266" s="2" t="s">
        <v>5564</v>
      </c>
      <c r="B9266" s="19">
        <v>2022</v>
      </c>
      <c r="C9266" s="6" t="e">
        <f t="shared" ca="1" si="35"/>
        <v>#NAME?</v>
      </c>
      <c r="D9266" s="13" t="s">
        <v>17546</v>
      </c>
      <c r="E9266" s="14" t="s">
        <v>17547</v>
      </c>
      <c r="F9266" s="10" t="s">
        <v>5563</v>
      </c>
    </row>
    <row r="9267" spans="1:6" x14ac:dyDescent="0.2">
      <c r="A9267" s="2" t="s">
        <v>5564</v>
      </c>
      <c r="B9267" s="18">
        <v>2022</v>
      </c>
      <c r="C9267" s="6" t="e">
        <f t="shared" ca="1" si="35"/>
        <v>#NAME?</v>
      </c>
      <c r="D9267" s="11" t="s">
        <v>17548</v>
      </c>
      <c r="E9267" s="12" t="s">
        <v>17549</v>
      </c>
      <c r="F9267" s="10" t="s">
        <v>5563</v>
      </c>
    </row>
    <row r="9268" spans="1:6" x14ac:dyDescent="0.2">
      <c r="A9268" s="2" t="s">
        <v>5564</v>
      </c>
      <c r="B9268" s="19">
        <v>2022</v>
      </c>
      <c r="C9268" s="6" t="e">
        <f t="shared" ca="1" si="35"/>
        <v>#NAME?</v>
      </c>
      <c r="D9268" s="13" t="s">
        <v>17550</v>
      </c>
      <c r="E9268" s="14" t="s">
        <v>17551</v>
      </c>
      <c r="F9268" s="10" t="s">
        <v>5563</v>
      </c>
    </row>
    <row r="9269" spans="1:6" x14ac:dyDescent="0.2">
      <c r="A9269" s="2" t="s">
        <v>5564</v>
      </c>
      <c r="B9269" s="18">
        <v>2022</v>
      </c>
      <c r="C9269" s="6" t="e">
        <f t="shared" ca="1" si="35"/>
        <v>#NAME?</v>
      </c>
      <c r="D9269" s="11" t="s">
        <v>17552</v>
      </c>
      <c r="E9269" s="12" t="s">
        <v>17553</v>
      </c>
      <c r="F9269" s="10" t="s">
        <v>5563</v>
      </c>
    </row>
    <row r="9270" spans="1:6" x14ac:dyDescent="0.2">
      <c r="A9270" s="2" t="s">
        <v>5564</v>
      </c>
      <c r="B9270" s="19">
        <v>2022</v>
      </c>
      <c r="C9270" s="6" t="e">
        <f t="shared" ca="1" si="35"/>
        <v>#NAME?</v>
      </c>
      <c r="D9270" s="13" t="s">
        <v>17554</v>
      </c>
      <c r="E9270" s="14" t="s">
        <v>17555</v>
      </c>
      <c r="F9270" s="10" t="s">
        <v>5563</v>
      </c>
    </row>
    <row r="9271" spans="1:6" x14ac:dyDescent="0.2">
      <c r="A9271" s="2" t="s">
        <v>5564</v>
      </c>
      <c r="B9271" s="18">
        <v>2022</v>
      </c>
      <c r="C9271" s="6" t="e">
        <f t="shared" ca="1" si="35"/>
        <v>#NAME?</v>
      </c>
      <c r="D9271" s="11" t="s">
        <v>17556</v>
      </c>
      <c r="E9271" s="12" t="s">
        <v>17557</v>
      </c>
      <c r="F9271" s="10" t="s">
        <v>5563</v>
      </c>
    </row>
    <row r="9272" spans="1:6" x14ac:dyDescent="0.2">
      <c r="A9272" s="2" t="s">
        <v>5564</v>
      </c>
      <c r="B9272" s="19">
        <v>2022</v>
      </c>
      <c r="C9272" s="6" t="e">
        <f t="shared" ca="1" si="35"/>
        <v>#NAME?</v>
      </c>
      <c r="D9272" s="13" t="s">
        <v>17558</v>
      </c>
      <c r="E9272" s="14" t="s">
        <v>17559</v>
      </c>
      <c r="F9272" s="10" t="s">
        <v>5563</v>
      </c>
    </row>
    <row r="9273" spans="1:6" x14ac:dyDescent="0.2">
      <c r="A9273" s="2" t="s">
        <v>5564</v>
      </c>
      <c r="B9273" s="18">
        <v>2021</v>
      </c>
      <c r="C9273" s="6" t="e">
        <f t="shared" ca="1" si="35"/>
        <v>#NAME?</v>
      </c>
      <c r="D9273" s="11" t="s">
        <v>17560</v>
      </c>
      <c r="E9273" s="12" t="s">
        <v>17561</v>
      </c>
      <c r="F9273" s="10" t="s">
        <v>5563</v>
      </c>
    </row>
    <row r="9274" spans="1:6" x14ac:dyDescent="0.2">
      <c r="A9274" s="2" t="s">
        <v>5564</v>
      </c>
      <c r="B9274" s="19">
        <v>2021</v>
      </c>
      <c r="C9274" s="6" t="e">
        <f t="shared" ref="C9274:C9528" ca="1" si="36">_xludf.CONCAT(A9274,B9274)</f>
        <v>#NAME?</v>
      </c>
      <c r="D9274" s="13" t="s">
        <v>17562</v>
      </c>
      <c r="E9274" s="14" t="s">
        <v>17563</v>
      </c>
      <c r="F9274" s="10" t="s">
        <v>5563</v>
      </c>
    </row>
    <row r="9275" spans="1:6" x14ac:dyDescent="0.2">
      <c r="A9275" s="2" t="s">
        <v>5564</v>
      </c>
      <c r="B9275" s="18">
        <v>2021</v>
      </c>
      <c r="C9275" s="6" t="e">
        <f t="shared" ca="1" si="36"/>
        <v>#NAME?</v>
      </c>
      <c r="D9275" s="11" t="s">
        <v>17564</v>
      </c>
      <c r="E9275" s="12" t="s">
        <v>17565</v>
      </c>
      <c r="F9275" s="10" t="s">
        <v>5563</v>
      </c>
    </row>
    <row r="9276" spans="1:6" x14ac:dyDescent="0.2">
      <c r="A9276" s="2" t="s">
        <v>5564</v>
      </c>
      <c r="B9276" s="19">
        <v>2021</v>
      </c>
      <c r="C9276" s="6" t="e">
        <f t="shared" ca="1" si="36"/>
        <v>#NAME?</v>
      </c>
      <c r="D9276" s="13" t="s">
        <v>5952</v>
      </c>
      <c r="E9276" s="14" t="s">
        <v>17566</v>
      </c>
      <c r="F9276" s="10" t="s">
        <v>5563</v>
      </c>
    </row>
    <row r="9277" spans="1:6" x14ac:dyDescent="0.2">
      <c r="A9277" s="2" t="s">
        <v>5564</v>
      </c>
      <c r="B9277" s="18">
        <v>2021</v>
      </c>
      <c r="C9277" s="6" t="e">
        <f t="shared" ca="1" si="36"/>
        <v>#NAME?</v>
      </c>
      <c r="D9277" s="11" t="s">
        <v>5956</v>
      </c>
      <c r="E9277" s="12" t="s">
        <v>17567</v>
      </c>
      <c r="F9277" s="10" t="s">
        <v>5563</v>
      </c>
    </row>
    <row r="9278" spans="1:6" x14ac:dyDescent="0.2">
      <c r="A9278" s="2" t="s">
        <v>5564</v>
      </c>
      <c r="B9278" s="19">
        <v>2021</v>
      </c>
      <c r="C9278" s="6" t="e">
        <f t="shared" ca="1" si="36"/>
        <v>#NAME?</v>
      </c>
      <c r="D9278" s="13" t="s">
        <v>6002</v>
      </c>
      <c r="E9278" s="14" t="s">
        <v>17568</v>
      </c>
      <c r="F9278" s="10" t="s">
        <v>5563</v>
      </c>
    </row>
    <row r="9279" spans="1:6" x14ac:dyDescent="0.2">
      <c r="A9279" s="2" t="s">
        <v>5564</v>
      </c>
      <c r="B9279" s="18">
        <v>2021</v>
      </c>
      <c r="C9279" s="6" t="e">
        <f t="shared" ca="1" si="36"/>
        <v>#NAME?</v>
      </c>
      <c r="D9279" s="11" t="s">
        <v>17569</v>
      </c>
      <c r="E9279" s="12" t="s">
        <v>17570</v>
      </c>
      <c r="F9279" s="10" t="s">
        <v>5563</v>
      </c>
    </row>
    <row r="9280" spans="1:6" x14ac:dyDescent="0.2">
      <c r="A9280" s="2" t="s">
        <v>5564</v>
      </c>
      <c r="B9280" s="19">
        <v>2021</v>
      </c>
      <c r="C9280" s="6" t="e">
        <f t="shared" ca="1" si="36"/>
        <v>#NAME?</v>
      </c>
      <c r="D9280" s="13" t="s">
        <v>17571</v>
      </c>
      <c r="E9280" s="14" t="s">
        <v>17572</v>
      </c>
      <c r="F9280" s="10" t="s">
        <v>5563</v>
      </c>
    </row>
    <row r="9281" spans="1:6" x14ac:dyDescent="0.2">
      <c r="A9281" s="2" t="s">
        <v>5564</v>
      </c>
      <c r="B9281" s="18">
        <v>2021</v>
      </c>
      <c r="C9281" s="6" t="e">
        <f t="shared" ca="1" si="36"/>
        <v>#NAME?</v>
      </c>
      <c r="D9281" s="11" t="s">
        <v>17573</v>
      </c>
      <c r="E9281" s="12" t="s">
        <v>17574</v>
      </c>
      <c r="F9281" s="10" t="s">
        <v>5563</v>
      </c>
    </row>
    <row r="9282" spans="1:6" x14ac:dyDescent="0.2">
      <c r="A9282" s="2" t="s">
        <v>5564</v>
      </c>
      <c r="B9282" s="19">
        <v>2021</v>
      </c>
      <c r="C9282" s="6" t="e">
        <f t="shared" ca="1" si="36"/>
        <v>#NAME?</v>
      </c>
      <c r="D9282" s="13" t="s">
        <v>5954</v>
      </c>
      <c r="E9282" s="14" t="s">
        <v>5955</v>
      </c>
      <c r="F9282" s="10" t="s">
        <v>5563</v>
      </c>
    </row>
    <row r="9283" spans="1:6" x14ac:dyDescent="0.2">
      <c r="A9283" s="2" t="s">
        <v>5564</v>
      </c>
      <c r="B9283" s="18">
        <v>2021</v>
      </c>
      <c r="C9283" s="6" t="e">
        <f t="shared" ca="1" si="36"/>
        <v>#NAME?</v>
      </c>
      <c r="D9283" s="11" t="s">
        <v>17575</v>
      </c>
      <c r="E9283" s="12" t="s">
        <v>17576</v>
      </c>
      <c r="F9283" s="10" t="s">
        <v>5563</v>
      </c>
    </row>
    <row r="9284" spans="1:6" x14ac:dyDescent="0.2">
      <c r="A9284" s="2" t="s">
        <v>5564</v>
      </c>
      <c r="B9284" s="19">
        <v>2021</v>
      </c>
      <c r="C9284" s="6" t="e">
        <f t="shared" ca="1" si="36"/>
        <v>#NAME?</v>
      </c>
      <c r="D9284" s="13" t="s">
        <v>17577</v>
      </c>
      <c r="E9284" s="14" t="s">
        <v>17578</v>
      </c>
      <c r="F9284" s="10" t="s">
        <v>5563</v>
      </c>
    </row>
    <row r="9285" spans="1:6" x14ac:dyDescent="0.2">
      <c r="A9285" s="2" t="s">
        <v>5564</v>
      </c>
      <c r="B9285" s="18">
        <v>2021</v>
      </c>
      <c r="C9285" s="6" t="e">
        <f t="shared" ca="1" si="36"/>
        <v>#NAME?</v>
      </c>
      <c r="D9285" s="11" t="s">
        <v>17579</v>
      </c>
      <c r="E9285" s="12" t="s">
        <v>17580</v>
      </c>
      <c r="F9285" s="10" t="s">
        <v>5563</v>
      </c>
    </row>
    <row r="9286" spans="1:6" x14ac:dyDescent="0.2">
      <c r="A9286" s="2" t="s">
        <v>5564</v>
      </c>
      <c r="B9286" s="19">
        <v>2021</v>
      </c>
      <c r="C9286" s="6" t="e">
        <f t="shared" ca="1" si="36"/>
        <v>#NAME?</v>
      </c>
      <c r="D9286" s="13" t="s">
        <v>17581</v>
      </c>
      <c r="E9286" s="14" t="s">
        <v>17582</v>
      </c>
      <c r="F9286" s="10" t="s">
        <v>5563</v>
      </c>
    </row>
    <row r="9287" spans="1:6" x14ac:dyDescent="0.2">
      <c r="A9287" s="2" t="s">
        <v>5564</v>
      </c>
      <c r="B9287" s="18">
        <v>2021</v>
      </c>
      <c r="C9287" s="6" t="e">
        <f t="shared" ca="1" si="36"/>
        <v>#NAME?</v>
      </c>
      <c r="D9287" s="11" t="s">
        <v>17583</v>
      </c>
      <c r="E9287" s="12" t="s">
        <v>17584</v>
      </c>
      <c r="F9287" s="10" t="s">
        <v>5563</v>
      </c>
    </row>
    <row r="9288" spans="1:6" x14ac:dyDescent="0.2">
      <c r="A9288" s="2" t="s">
        <v>5564</v>
      </c>
      <c r="B9288" s="19">
        <v>2021</v>
      </c>
      <c r="C9288" s="6" t="e">
        <f t="shared" ca="1" si="36"/>
        <v>#NAME?</v>
      </c>
      <c r="D9288" s="13" t="s">
        <v>17585</v>
      </c>
      <c r="E9288" s="14" t="s">
        <v>17586</v>
      </c>
      <c r="F9288" s="10" t="s">
        <v>5563</v>
      </c>
    </row>
    <row r="9289" spans="1:6" x14ac:dyDescent="0.2">
      <c r="A9289" s="2" t="s">
        <v>5564</v>
      </c>
      <c r="B9289" s="18">
        <v>2021</v>
      </c>
      <c r="C9289" s="6" t="e">
        <f t="shared" ca="1" si="36"/>
        <v>#NAME?</v>
      </c>
      <c r="D9289" s="11" t="s">
        <v>17587</v>
      </c>
      <c r="E9289" s="12" t="s">
        <v>17588</v>
      </c>
      <c r="F9289" s="10" t="s">
        <v>5563</v>
      </c>
    </row>
    <row r="9290" spans="1:6" x14ac:dyDescent="0.2">
      <c r="A9290" s="2" t="s">
        <v>5564</v>
      </c>
      <c r="B9290" s="19">
        <v>2021</v>
      </c>
      <c r="C9290" s="6" t="e">
        <f t="shared" ca="1" si="36"/>
        <v>#NAME?</v>
      </c>
      <c r="D9290" s="13" t="s">
        <v>17589</v>
      </c>
      <c r="E9290" s="14" t="s">
        <v>17590</v>
      </c>
      <c r="F9290" s="10" t="s">
        <v>5563</v>
      </c>
    </row>
    <row r="9291" spans="1:6" x14ac:dyDescent="0.2">
      <c r="A9291" s="2" t="s">
        <v>5564</v>
      </c>
      <c r="B9291" s="18">
        <v>2022</v>
      </c>
      <c r="C9291" s="6" t="e">
        <f t="shared" ca="1" si="36"/>
        <v>#NAME?</v>
      </c>
      <c r="D9291" s="11" t="s">
        <v>17591</v>
      </c>
      <c r="E9291" s="12" t="s">
        <v>17592</v>
      </c>
      <c r="F9291" s="10" t="s">
        <v>5563</v>
      </c>
    </row>
    <row r="9292" spans="1:6" x14ac:dyDescent="0.2">
      <c r="A9292" s="2" t="s">
        <v>5564</v>
      </c>
      <c r="B9292" s="19">
        <v>2022</v>
      </c>
      <c r="C9292" s="6" t="e">
        <f t="shared" ca="1" si="36"/>
        <v>#NAME?</v>
      </c>
      <c r="D9292" s="13" t="s">
        <v>17593</v>
      </c>
      <c r="E9292" s="14" t="s">
        <v>17594</v>
      </c>
      <c r="F9292" s="10" t="s">
        <v>5563</v>
      </c>
    </row>
    <row r="9293" spans="1:6" x14ac:dyDescent="0.2">
      <c r="A9293" s="2" t="s">
        <v>5564</v>
      </c>
      <c r="B9293" s="18">
        <v>2022</v>
      </c>
      <c r="C9293" s="6" t="e">
        <f t="shared" ca="1" si="36"/>
        <v>#NAME?</v>
      </c>
      <c r="D9293" s="11" t="s">
        <v>17595</v>
      </c>
      <c r="E9293" s="12" t="s">
        <v>17596</v>
      </c>
      <c r="F9293" s="10" t="s">
        <v>5563</v>
      </c>
    </row>
    <row r="9294" spans="1:6" x14ac:dyDescent="0.2">
      <c r="A9294" s="2" t="s">
        <v>5564</v>
      </c>
      <c r="B9294" s="19">
        <v>2022</v>
      </c>
      <c r="C9294" s="6" t="e">
        <f t="shared" ca="1" si="36"/>
        <v>#NAME?</v>
      </c>
      <c r="D9294" s="13" t="s">
        <v>17597</v>
      </c>
      <c r="E9294" s="14" t="s">
        <v>17598</v>
      </c>
      <c r="F9294" s="10" t="s">
        <v>5563</v>
      </c>
    </row>
    <row r="9295" spans="1:6" x14ac:dyDescent="0.2">
      <c r="A9295" s="2" t="s">
        <v>5564</v>
      </c>
      <c r="B9295" s="18">
        <v>2022</v>
      </c>
      <c r="C9295" s="6" t="e">
        <f t="shared" ca="1" si="36"/>
        <v>#NAME?</v>
      </c>
      <c r="D9295" s="11" t="s">
        <v>17599</v>
      </c>
      <c r="E9295" s="12" t="s">
        <v>17600</v>
      </c>
      <c r="F9295" s="10" t="s">
        <v>5563</v>
      </c>
    </row>
    <row r="9296" spans="1:6" x14ac:dyDescent="0.2">
      <c r="A9296" s="2" t="s">
        <v>5564</v>
      </c>
      <c r="B9296" s="19">
        <v>2022</v>
      </c>
      <c r="C9296" s="6" t="e">
        <f t="shared" ca="1" si="36"/>
        <v>#NAME?</v>
      </c>
      <c r="D9296" s="13" t="s">
        <v>17601</v>
      </c>
      <c r="E9296" s="14" t="s">
        <v>17602</v>
      </c>
      <c r="F9296" s="10" t="s">
        <v>5563</v>
      </c>
    </row>
    <row r="9297" spans="1:6" x14ac:dyDescent="0.2">
      <c r="A9297" s="2" t="s">
        <v>5564</v>
      </c>
      <c r="B9297" s="18">
        <v>2022</v>
      </c>
      <c r="C9297" s="6" t="e">
        <f t="shared" ca="1" si="36"/>
        <v>#NAME?</v>
      </c>
      <c r="D9297" s="11" t="s">
        <v>17603</v>
      </c>
      <c r="E9297" s="12" t="s">
        <v>17604</v>
      </c>
      <c r="F9297" s="10" t="s">
        <v>5563</v>
      </c>
    </row>
    <row r="9298" spans="1:6" x14ac:dyDescent="0.2">
      <c r="A9298" s="2" t="s">
        <v>5564</v>
      </c>
      <c r="B9298" s="19">
        <v>2022</v>
      </c>
      <c r="C9298" s="6" t="e">
        <f t="shared" ca="1" si="36"/>
        <v>#NAME?</v>
      </c>
      <c r="D9298" s="13" t="s">
        <v>17605</v>
      </c>
      <c r="E9298" s="14" t="s">
        <v>17606</v>
      </c>
      <c r="F9298" s="10" t="s">
        <v>5563</v>
      </c>
    </row>
    <row r="9299" spans="1:6" x14ac:dyDescent="0.2">
      <c r="A9299" s="2" t="s">
        <v>5564</v>
      </c>
      <c r="B9299" s="18">
        <v>2022</v>
      </c>
      <c r="C9299" s="6" t="e">
        <f t="shared" ca="1" si="36"/>
        <v>#NAME?</v>
      </c>
      <c r="D9299" s="11" t="s">
        <v>17607</v>
      </c>
      <c r="E9299" s="12" t="s">
        <v>17608</v>
      </c>
      <c r="F9299" s="10" t="s">
        <v>5563</v>
      </c>
    </row>
    <row r="9300" spans="1:6" x14ac:dyDescent="0.2">
      <c r="A9300" s="2" t="s">
        <v>5564</v>
      </c>
      <c r="B9300" s="19">
        <v>2022</v>
      </c>
      <c r="C9300" s="6" t="e">
        <f t="shared" ca="1" si="36"/>
        <v>#NAME?</v>
      </c>
      <c r="D9300" s="16" t="s">
        <v>17609</v>
      </c>
      <c r="E9300" s="14" t="s">
        <v>17610</v>
      </c>
      <c r="F9300" s="10" t="s">
        <v>5563</v>
      </c>
    </row>
    <row r="9301" spans="1:6" x14ac:dyDescent="0.2">
      <c r="A9301" s="2" t="s">
        <v>5564</v>
      </c>
      <c r="B9301" s="18">
        <v>2022</v>
      </c>
      <c r="C9301" s="6" t="e">
        <f t="shared" ca="1" si="36"/>
        <v>#NAME?</v>
      </c>
      <c r="D9301" s="11" t="s">
        <v>17611</v>
      </c>
      <c r="E9301" s="12" t="s">
        <v>17612</v>
      </c>
      <c r="F9301" s="10" t="s">
        <v>5563</v>
      </c>
    </row>
    <row r="9302" spans="1:6" x14ac:dyDescent="0.2">
      <c r="A9302" s="2" t="s">
        <v>5564</v>
      </c>
      <c r="B9302" s="19">
        <v>2022</v>
      </c>
      <c r="C9302" s="6" t="e">
        <f t="shared" ca="1" si="36"/>
        <v>#NAME?</v>
      </c>
      <c r="D9302" s="13" t="s">
        <v>17613</v>
      </c>
      <c r="E9302" s="14" t="s">
        <v>17614</v>
      </c>
      <c r="F9302" s="10" t="s">
        <v>5563</v>
      </c>
    </row>
    <row r="9303" spans="1:6" x14ac:dyDescent="0.2">
      <c r="A9303" s="2" t="s">
        <v>5564</v>
      </c>
      <c r="B9303" s="18">
        <v>2022</v>
      </c>
      <c r="C9303" s="6" t="e">
        <f t="shared" ca="1" si="36"/>
        <v>#NAME?</v>
      </c>
      <c r="D9303" s="11" t="s">
        <v>17615</v>
      </c>
      <c r="E9303" s="12" t="s">
        <v>17616</v>
      </c>
      <c r="F9303" s="10" t="s">
        <v>5563</v>
      </c>
    </row>
    <row r="9304" spans="1:6" x14ac:dyDescent="0.2">
      <c r="A9304" s="2" t="s">
        <v>5564</v>
      </c>
      <c r="B9304" s="19">
        <v>2022</v>
      </c>
      <c r="C9304" s="6" t="e">
        <f t="shared" ca="1" si="36"/>
        <v>#NAME?</v>
      </c>
      <c r="D9304" s="13" t="s">
        <v>17617</v>
      </c>
      <c r="E9304" s="14" t="s">
        <v>17618</v>
      </c>
      <c r="F9304" s="10" t="s">
        <v>5563</v>
      </c>
    </row>
    <row r="9305" spans="1:6" x14ac:dyDescent="0.2">
      <c r="A9305" s="2" t="s">
        <v>5564</v>
      </c>
      <c r="B9305" s="18">
        <v>2022</v>
      </c>
      <c r="C9305" s="6" t="e">
        <f t="shared" ca="1" si="36"/>
        <v>#NAME?</v>
      </c>
      <c r="D9305" s="11" t="s">
        <v>17619</v>
      </c>
      <c r="E9305" s="12" t="s">
        <v>17620</v>
      </c>
      <c r="F9305" s="10" t="s">
        <v>5563</v>
      </c>
    </row>
    <row r="9306" spans="1:6" x14ac:dyDescent="0.2">
      <c r="A9306" s="2" t="s">
        <v>5564</v>
      </c>
      <c r="B9306" s="19">
        <v>2022</v>
      </c>
      <c r="C9306" s="6" t="e">
        <f t="shared" ca="1" si="36"/>
        <v>#NAME?</v>
      </c>
      <c r="D9306" s="13" t="s">
        <v>17621</v>
      </c>
      <c r="E9306" s="14" t="s">
        <v>17622</v>
      </c>
      <c r="F9306" s="10" t="s">
        <v>5563</v>
      </c>
    </row>
    <row r="9307" spans="1:6" x14ac:dyDescent="0.2">
      <c r="A9307" s="2" t="s">
        <v>5564</v>
      </c>
      <c r="B9307" s="18">
        <v>2022</v>
      </c>
      <c r="C9307" s="6" t="e">
        <f t="shared" ca="1" si="36"/>
        <v>#NAME?</v>
      </c>
      <c r="D9307" s="11" t="s">
        <v>17623</v>
      </c>
      <c r="E9307" s="12" t="s">
        <v>17624</v>
      </c>
      <c r="F9307" s="10" t="s">
        <v>5563</v>
      </c>
    </row>
    <row r="9308" spans="1:6" x14ac:dyDescent="0.2">
      <c r="A9308" s="2" t="s">
        <v>5564</v>
      </c>
      <c r="B9308" s="19">
        <v>2022</v>
      </c>
      <c r="C9308" s="6" t="e">
        <f t="shared" ca="1" si="36"/>
        <v>#NAME?</v>
      </c>
      <c r="D9308" s="13" t="s">
        <v>17625</v>
      </c>
      <c r="E9308" s="14" t="s">
        <v>17626</v>
      </c>
      <c r="F9308" s="10" t="s">
        <v>5563</v>
      </c>
    </row>
    <row r="9309" spans="1:6" x14ac:dyDescent="0.2">
      <c r="A9309" s="2" t="s">
        <v>5564</v>
      </c>
      <c r="B9309" s="18">
        <v>2022</v>
      </c>
      <c r="C9309" s="6" t="e">
        <f t="shared" ca="1" si="36"/>
        <v>#NAME?</v>
      </c>
      <c r="D9309" s="11" t="s">
        <v>17627</v>
      </c>
      <c r="E9309" s="12" t="s">
        <v>17628</v>
      </c>
      <c r="F9309" s="10" t="s">
        <v>5563</v>
      </c>
    </row>
    <row r="9310" spans="1:6" x14ac:dyDescent="0.2">
      <c r="A9310" s="2" t="s">
        <v>5564</v>
      </c>
      <c r="B9310" s="19">
        <v>2022</v>
      </c>
      <c r="C9310" s="6" t="e">
        <f t="shared" ca="1" si="36"/>
        <v>#NAME?</v>
      </c>
      <c r="D9310" s="13" t="s">
        <v>17629</v>
      </c>
      <c r="E9310" s="14" t="s">
        <v>17630</v>
      </c>
      <c r="F9310" s="10" t="s">
        <v>5563</v>
      </c>
    </row>
    <row r="9311" spans="1:6" x14ac:dyDescent="0.2">
      <c r="A9311" s="2" t="s">
        <v>5564</v>
      </c>
      <c r="B9311" s="18">
        <v>2022</v>
      </c>
      <c r="C9311" s="6" t="e">
        <f t="shared" ca="1" si="36"/>
        <v>#NAME?</v>
      </c>
      <c r="D9311" s="11" t="s">
        <v>17631</v>
      </c>
      <c r="E9311" s="12" t="s">
        <v>17632</v>
      </c>
      <c r="F9311" s="10" t="s">
        <v>5563</v>
      </c>
    </row>
    <row r="9312" spans="1:6" x14ac:dyDescent="0.2">
      <c r="A9312" s="2" t="s">
        <v>5564</v>
      </c>
      <c r="B9312" s="19">
        <v>2022</v>
      </c>
      <c r="C9312" s="6" t="e">
        <f t="shared" ca="1" si="36"/>
        <v>#NAME?</v>
      </c>
      <c r="D9312" s="13" t="s">
        <v>17633</v>
      </c>
      <c r="E9312" s="14" t="s">
        <v>17634</v>
      </c>
      <c r="F9312" s="10" t="s">
        <v>5563</v>
      </c>
    </row>
    <row r="9313" spans="1:6" x14ac:dyDescent="0.2">
      <c r="A9313" s="2" t="s">
        <v>5564</v>
      </c>
      <c r="B9313" s="18">
        <v>2022</v>
      </c>
      <c r="C9313" s="6" t="e">
        <f t="shared" ca="1" si="36"/>
        <v>#NAME?</v>
      </c>
      <c r="D9313" s="11" t="s">
        <v>17635</v>
      </c>
      <c r="E9313" s="12" t="s">
        <v>17636</v>
      </c>
      <c r="F9313" s="10" t="s">
        <v>5563</v>
      </c>
    </row>
    <row r="9314" spans="1:6" x14ac:dyDescent="0.2">
      <c r="A9314" s="2" t="s">
        <v>5564</v>
      </c>
      <c r="B9314" s="19">
        <v>2022</v>
      </c>
      <c r="C9314" s="6" t="e">
        <f t="shared" ca="1" si="36"/>
        <v>#NAME?</v>
      </c>
      <c r="D9314" s="13" t="s">
        <v>17637</v>
      </c>
      <c r="E9314" s="14" t="s">
        <v>17638</v>
      </c>
      <c r="F9314" s="10" t="s">
        <v>5563</v>
      </c>
    </row>
    <row r="9315" spans="1:6" x14ac:dyDescent="0.2">
      <c r="A9315" s="2" t="s">
        <v>5564</v>
      </c>
      <c r="B9315" s="18">
        <v>2022</v>
      </c>
      <c r="C9315" s="6" t="e">
        <f t="shared" ca="1" si="36"/>
        <v>#NAME?</v>
      </c>
      <c r="D9315" s="11" t="s">
        <v>17639</v>
      </c>
      <c r="E9315" s="12" t="s">
        <v>17640</v>
      </c>
      <c r="F9315" s="10" t="s">
        <v>5563</v>
      </c>
    </row>
    <row r="9316" spans="1:6" x14ac:dyDescent="0.2">
      <c r="A9316" s="2" t="s">
        <v>5564</v>
      </c>
      <c r="B9316" s="19">
        <v>2022</v>
      </c>
      <c r="C9316" s="6" t="e">
        <f t="shared" ca="1" si="36"/>
        <v>#NAME?</v>
      </c>
      <c r="D9316" s="13" t="s">
        <v>17641</v>
      </c>
      <c r="E9316" s="14" t="s">
        <v>17642</v>
      </c>
      <c r="F9316" s="10" t="s">
        <v>5563</v>
      </c>
    </row>
    <row r="9317" spans="1:6" x14ac:dyDescent="0.2">
      <c r="A9317" s="2" t="s">
        <v>5564</v>
      </c>
      <c r="B9317" s="18">
        <v>2022</v>
      </c>
      <c r="C9317" s="6" t="e">
        <f t="shared" ca="1" si="36"/>
        <v>#NAME?</v>
      </c>
      <c r="D9317" s="11" t="s">
        <v>17643</v>
      </c>
      <c r="E9317" s="12" t="s">
        <v>17644</v>
      </c>
      <c r="F9317" s="10" t="s">
        <v>5563</v>
      </c>
    </row>
    <row r="9318" spans="1:6" x14ac:dyDescent="0.2">
      <c r="A9318" s="2" t="s">
        <v>5564</v>
      </c>
      <c r="B9318" s="19">
        <v>2022</v>
      </c>
      <c r="C9318" s="6" t="e">
        <f t="shared" ca="1" si="36"/>
        <v>#NAME?</v>
      </c>
      <c r="D9318" s="13" t="s">
        <v>17645</v>
      </c>
      <c r="E9318" s="14" t="s">
        <v>17646</v>
      </c>
      <c r="F9318" s="10" t="s">
        <v>5563</v>
      </c>
    </row>
    <row r="9319" spans="1:6" x14ac:dyDescent="0.2">
      <c r="A9319" s="2" t="s">
        <v>5564</v>
      </c>
      <c r="B9319" s="18">
        <v>2022</v>
      </c>
      <c r="C9319" s="6" t="e">
        <f t="shared" ca="1" si="36"/>
        <v>#NAME?</v>
      </c>
      <c r="D9319" s="11" t="s">
        <v>17647</v>
      </c>
      <c r="E9319" s="12" t="s">
        <v>17648</v>
      </c>
      <c r="F9319" s="10" t="s">
        <v>5563</v>
      </c>
    </row>
    <row r="9320" spans="1:6" x14ac:dyDescent="0.2">
      <c r="A9320" s="2" t="s">
        <v>5564</v>
      </c>
      <c r="B9320" s="19">
        <v>2022</v>
      </c>
      <c r="C9320" s="6" t="e">
        <f t="shared" ca="1" si="36"/>
        <v>#NAME?</v>
      </c>
      <c r="D9320" s="13" t="s">
        <v>17649</v>
      </c>
      <c r="E9320" s="14" t="s">
        <v>17650</v>
      </c>
      <c r="F9320" s="10" t="s">
        <v>5563</v>
      </c>
    </row>
    <row r="9321" spans="1:6" x14ac:dyDescent="0.2">
      <c r="A9321" s="2" t="s">
        <v>5564</v>
      </c>
      <c r="B9321" s="18">
        <v>2022</v>
      </c>
      <c r="C9321" s="6" t="e">
        <f t="shared" ca="1" si="36"/>
        <v>#NAME?</v>
      </c>
      <c r="D9321" s="11" t="s">
        <v>5728</v>
      </c>
      <c r="E9321" s="12" t="s">
        <v>17651</v>
      </c>
      <c r="F9321" s="10" t="s">
        <v>5563</v>
      </c>
    </row>
    <row r="9322" spans="1:6" x14ac:dyDescent="0.2">
      <c r="A9322" s="2" t="s">
        <v>5564</v>
      </c>
      <c r="B9322" s="19">
        <v>2022</v>
      </c>
      <c r="C9322" s="6" t="e">
        <f t="shared" ca="1" si="36"/>
        <v>#NAME?</v>
      </c>
      <c r="D9322" s="13" t="s">
        <v>5732</v>
      </c>
      <c r="E9322" s="14" t="s">
        <v>17652</v>
      </c>
      <c r="F9322" s="10" t="s">
        <v>5563</v>
      </c>
    </row>
    <row r="9323" spans="1:6" x14ac:dyDescent="0.2">
      <c r="A9323" s="2" t="s">
        <v>5564</v>
      </c>
      <c r="B9323" s="18">
        <v>2022</v>
      </c>
      <c r="C9323" s="6" t="e">
        <f t="shared" ca="1" si="36"/>
        <v>#NAME?</v>
      </c>
      <c r="D9323" s="11" t="s">
        <v>17653</v>
      </c>
      <c r="E9323" s="12" t="s">
        <v>17654</v>
      </c>
      <c r="F9323" s="10" t="s">
        <v>5563</v>
      </c>
    </row>
    <row r="9324" spans="1:6" x14ac:dyDescent="0.2">
      <c r="A9324" s="2" t="s">
        <v>5564</v>
      </c>
      <c r="B9324" s="19">
        <v>2022</v>
      </c>
      <c r="C9324" s="6" t="e">
        <f t="shared" ca="1" si="36"/>
        <v>#NAME?</v>
      </c>
      <c r="D9324" s="13" t="s">
        <v>17655</v>
      </c>
      <c r="E9324" s="14" t="s">
        <v>17656</v>
      </c>
      <c r="F9324" s="10" t="s">
        <v>5563</v>
      </c>
    </row>
    <row r="9325" spans="1:6" x14ac:dyDescent="0.2">
      <c r="A9325" s="2" t="s">
        <v>5564</v>
      </c>
      <c r="B9325" s="18">
        <v>2022</v>
      </c>
      <c r="C9325" s="6" t="e">
        <f t="shared" ca="1" si="36"/>
        <v>#NAME?</v>
      </c>
      <c r="D9325" s="11" t="s">
        <v>17657</v>
      </c>
      <c r="E9325" s="12" t="s">
        <v>17658</v>
      </c>
      <c r="F9325" s="10" t="s">
        <v>5563</v>
      </c>
    </row>
    <row r="9326" spans="1:6" x14ac:dyDescent="0.2">
      <c r="A9326" s="2" t="s">
        <v>5564</v>
      </c>
      <c r="B9326" s="19">
        <v>2022</v>
      </c>
      <c r="C9326" s="6" t="e">
        <f t="shared" ca="1" si="36"/>
        <v>#NAME?</v>
      </c>
      <c r="D9326" s="13" t="s">
        <v>17659</v>
      </c>
      <c r="E9326" s="14" t="s">
        <v>17660</v>
      </c>
      <c r="F9326" s="10" t="s">
        <v>5563</v>
      </c>
    </row>
    <row r="9327" spans="1:6" x14ac:dyDescent="0.2">
      <c r="A9327" s="2" t="s">
        <v>5564</v>
      </c>
      <c r="B9327" s="18">
        <v>2022</v>
      </c>
      <c r="C9327" s="6" t="e">
        <f t="shared" ca="1" si="36"/>
        <v>#NAME?</v>
      </c>
      <c r="D9327" s="11" t="s">
        <v>17661</v>
      </c>
      <c r="E9327" s="12" t="s">
        <v>17662</v>
      </c>
      <c r="F9327" s="10" t="s">
        <v>5563</v>
      </c>
    </row>
    <row r="9328" spans="1:6" x14ac:dyDescent="0.2">
      <c r="A9328" s="2" t="s">
        <v>5564</v>
      </c>
      <c r="B9328" s="19">
        <v>2022</v>
      </c>
      <c r="C9328" s="6" t="e">
        <f t="shared" ca="1" si="36"/>
        <v>#NAME?</v>
      </c>
      <c r="D9328" s="13" t="s">
        <v>17663</v>
      </c>
      <c r="E9328" s="14" t="s">
        <v>17664</v>
      </c>
      <c r="F9328" s="10" t="s">
        <v>5563</v>
      </c>
    </row>
    <row r="9329" spans="1:6" x14ac:dyDescent="0.2">
      <c r="A9329" s="2" t="s">
        <v>5564</v>
      </c>
      <c r="B9329" s="18">
        <v>2022</v>
      </c>
      <c r="C9329" s="6" t="e">
        <f t="shared" ca="1" si="36"/>
        <v>#NAME?</v>
      </c>
      <c r="D9329" s="11" t="s">
        <v>17665</v>
      </c>
      <c r="E9329" s="12" t="s">
        <v>17666</v>
      </c>
      <c r="F9329" s="10" t="s">
        <v>5563</v>
      </c>
    </row>
    <row r="9330" spans="1:6" x14ac:dyDescent="0.2">
      <c r="A9330" s="2" t="s">
        <v>5564</v>
      </c>
      <c r="B9330" s="19">
        <v>2022</v>
      </c>
      <c r="C9330" s="6" t="e">
        <f t="shared" ca="1" si="36"/>
        <v>#NAME?</v>
      </c>
      <c r="D9330" s="13" t="s">
        <v>5716</v>
      </c>
      <c r="E9330" s="14" t="s">
        <v>17667</v>
      </c>
      <c r="F9330" s="10" t="s">
        <v>5563</v>
      </c>
    </row>
    <row r="9331" spans="1:6" x14ac:dyDescent="0.2">
      <c r="A9331" s="2" t="s">
        <v>5564</v>
      </c>
      <c r="B9331" s="18">
        <v>2022</v>
      </c>
      <c r="C9331" s="6" t="e">
        <f t="shared" ca="1" si="36"/>
        <v>#NAME?</v>
      </c>
      <c r="D9331" s="11" t="s">
        <v>17668</v>
      </c>
      <c r="E9331" s="12" t="s">
        <v>17669</v>
      </c>
      <c r="F9331" s="10" t="s">
        <v>5563</v>
      </c>
    </row>
    <row r="9332" spans="1:6" x14ac:dyDescent="0.2">
      <c r="A9332" s="2" t="s">
        <v>5564</v>
      </c>
      <c r="B9332" s="19">
        <v>2022</v>
      </c>
      <c r="C9332" s="6" t="e">
        <f t="shared" ca="1" si="36"/>
        <v>#NAME?</v>
      </c>
      <c r="D9332" s="13" t="s">
        <v>17670</v>
      </c>
      <c r="E9332" s="14" t="s">
        <v>17671</v>
      </c>
      <c r="F9332" s="10" t="s">
        <v>5563</v>
      </c>
    </row>
    <row r="9333" spans="1:6" x14ac:dyDescent="0.2">
      <c r="A9333" s="2" t="s">
        <v>5564</v>
      </c>
      <c r="B9333" s="18">
        <v>2022</v>
      </c>
      <c r="C9333" s="6" t="e">
        <f t="shared" ca="1" si="36"/>
        <v>#NAME?</v>
      </c>
      <c r="D9333" s="11" t="s">
        <v>5621</v>
      </c>
      <c r="E9333" s="12" t="s">
        <v>17672</v>
      </c>
      <c r="F9333" s="10" t="s">
        <v>5563</v>
      </c>
    </row>
    <row r="9334" spans="1:6" x14ac:dyDescent="0.2">
      <c r="A9334" s="2" t="s">
        <v>5564</v>
      </c>
      <c r="B9334" s="19">
        <v>2022</v>
      </c>
      <c r="C9334" s="6" t="e">
        <f t="shared" ca="1" si="36"/>
        <v>#NAME?</v>
      </c>
      <c r="D9334" s="13" t="s">
        <v>1771</v>
      </c>
      <c r="E9334" s="14" t="s">
        <v>17673</v>
      </c>
      <c r="F9334" s="10" t="s">
        <v>5563</v>
      </c>
    </row>
    <row r="9335" spans="1:6" x14ac:dyDescent="0.2">
      <c r="A9335" s="2" t="s">
        <v>5564</v>
      </c>
      <c r="B9335" s="18">
        <v>2022</v>
      </c>
      <c r="C9335" s="6" t="e">
        <f t="shared" ca="1" si="36"/>
        <v>#NAME?</v>
      </c>
      <c r="D9335" s="11" t="s">
        <v>17674</v>
      </c>
      <c r="E9335" s="12" t="s">
        <v>17675</v>
      </c>
      <c r="F9335" s="10" t="s">
        <v>5563</v>
      </c>
    </row>
    <row r="9336" spans="1:6" x14ac:dyDescent="0.2">
      <c r="A9336" s="2" t="s">
        <v>5564</v>
      </c>
      <c r="B9336" s="19">
        <v>2022</v>
      </c>
      <c r="C9336" s="6" t="e">
        <f t="shared" ca="1" si="36"/>
        <v>#NAME?</v>
      </c>
      <c r="D9336" s="13" t="s">
        <v>17676</v>
      </c>
      <c r="E9336" s="14" t="s">
        <v>17677</v>
      </c>
      <c r="F9336" s="10" t="s">
        <v>5563</v>
      </c>
    </row>
    <row r="9337" spans="1:6" x14ac:dyDescent="0.2">
      <c r="A9337" s="2" t="s">
        <v>5564</v>
      </c>
      <c r="B9337" s="18">
        <v>2022</v>
      </c>
      <c r="C9337" s="6" t="e">
        <f t="shared" ca="1" si="36"/>
        <v>#NAME?</v>
      </c>
      <c r="D9337" s="11" t="s">
        <v>5776</v>
      </c>
      <c r="E9337" s="12" t="s">
        <v>17678</v>
      </c>
      <c r="F9337" s="10" t="s">
        <v>5563</v>
      </c>
    </row>
    <row r="9338" spans="1:6" x14ac:dyDescent="0.2">
      <c r="A9338" s="2" t="s">
        <v>5564</v>
      </c>
      <c r="B9338" s="19">
        <v>2022</v>
      </c>
      <c r="C9338" s="6" t="e">
        <f t="shared" ca="1" si="36"/>
        <v>#NAME?</v>
      </c>
      <c r="D9338" s="13" t="s">
        <v>17679</v>
      </c>
      <c r="E9338" s="14" t="s">
        <v>17680</v>
      </c>
      <c r="F9338" s="10" t="s">
        <v>5563</v>
      </c>
    </row>
    <row r="9339" spans="1:6" x14ac:dyDescent="0.2">
      <c r="A9339" s="2" t="s">
        <v>5564</v>
      </c>
      <c r="B9339" s="18">
        <v>2022</v>
      </c>
      <c r="C9339" s="6" t="e">
        <f t="shared" ca="1" si="36"/>
        <v>#NAME?</v>
      </c>
      <c r="D9339" s="11" t="s">
        <v>17681</v>
      </c>
      <c r="E9339" s="12" t="s">
        <v>17682</v>
      </c>
      <c r="F9339" s="10" t="s">
        <v>5563</v>
      </c>
    </row>
    <row r="9340" spans="1:6" x14ac:dyDescent="0.2">
      <c r="A9340" s="2" t="s">
        <v>5564</v>
      </c>
      <c r="B9340" s="19">
        <v>2022</v>
      </c>
      <c r="C9340" s="6" t="e">
        <f t="shared" ca="1" si="36"/>
        <v>#NAME?</v>
      </c>
      <c r="D9340" s="13" t="s">
        <v>17683</v>
      </c>
      <c r="E9340" s="14" t="s">
        <v>17684</v>
      </c>
      <c r="F9340" s="10" t="s">
        <v>5563</v>
      </c>
    </row>
    <row r="9341" spans="1:6" x14ac:dyDescent="0.2">
      <c r="A9341" s="2" t="s">
        <v>5564</v>
      </c>
      <c r="B9341" s="18">
        <v>2022</v>
      </c>
      <c r="C9341" s="6" t="e">
        <f t="shared" ca="1" si="36"/>
        <v>#NAME?</v>
      </c>
      <c r="D9341" s="11" t="s">
        <v>17685</v>
      </c>
      <c r="E9341" s="12" t="s">
        <v>17686</v>
      </c>
      <c r="F9341" s="10" t="s">
        <v>5563</v>
      </c>
    </row>
    <row r="9342" spans="1:6" x14ac:dyDescent="0.2">
      <c r="A9342" s="2" t="s">
        <v>5564</v>
      </c>
      <c r="B9342" s="19">
        <v>2022</v>
      </c>
      <c r="C9342" s="6" t="e">
        <f t="shared" ca="1" si="36"/>
        <v>#NAME?</v>
      </c>
      <c r="D9342" s="13" t="s">
        <v>17687</v>
      </c>
      <c r="E9342" s="14" t="s">
        <v>17688</v>
      </c>
      <c r="F9342" s="10" t="s">
        <v>5563</v>
      </c>
    </row>
    <row r="9343" spans="1:6" x14ac:dyDescent="0.2">
      <c r="A9343" s="2" t="s">
        <v>5564</v>
      </c>
      <c r="B9343" s="18">
        <v>2022</v>
      </c>
      <c r="C9343" s="6" t="e">
        <f t="shared" ca="1" si="36"/>
        <v>#NAME?</v>
      </c>
      <c r="D9343" s="11" t="s">
        <v>17689</v>
      </c>
      <c r="E9343" s="12" t="s">
        <v>17690</v>
      </c>
      <c r="F9343" s="10" t="s">
        <v>5563</v>
      </c>
    </row>
    <row r="9344" spans="1:6" x14ac:dyDescent="0.2">
      <c r="A9344" s="2" t="s">
        <v>5564</v>
      </c>
      <c r="B9344" s="19">
        <v>2022</v>
      </c>
      <c r="C9344" s="6" t="e">
        <f t="shared" ca="1" si="36"/>
        <v>#NAME?</v>
      </c>
      <c r="D9344" s="13" t="s">
        <v>17691</v>
      </c>
      <c r="E9344" s="14" t="s">
        <v>17692</v>
      </c>
      <c r="F9344" s="10" t="s">
        <v>5563</v>
      </c>
    </row>
    <row r="9345" spans="1:6" x14ac:dyDescent="0.2">
      <c r="A9345" s="2" t="s">
        <v>5564</v>
      </c>
      <c r="B9345" s="18">
        <v>2022</v>
      </c>
      <c r="C9345" s="6" t="e">
        <f t="shared" ca="1" si="36"/>
        <v>#NAME?</v>
      </c>
      <c r="D9345" s="11" t="s">
        <v>17693</v>
      </c>
      <c r="E9345" s="12" t="s">
        <v>17694</v>
      </c>
      <c r="F9345" s="10" t="s">
        <v>5563</v>
      </c>
    </row>
    <row r="9346" spans="1:6" x14ac:dyDescent="0.2">
      <c r="A9346" s="2" t="s">
        <v>5564</v>
      </c>
      <c r="B9346" s="19">
        <v>2022</v>
      </c>
      <c r="C9346" s="6" t="e">
        <f t="shared" ca="1" si="36"/>
        <v>#NAME?</v>
      </c>
      <c r="D9346" s="13" t="s">
        <v>17695</v>
      </c>
      <c r="E9346" s="14" t="s">
        <v>17696</v>
      </c>
      <c r="F9346" s="10" t="s">
        <v>5563</v>
      </c>
    </row>
    <row r="9347" spans="1:6" x14ac:dyDescent="0.2">
      <c r="A9347" s="2" t="s">
        <v>5564</v>
      </c>
      <c r="B9347" s="18">
        <v>2022</v>
      </c>
      <c r="C9347" s="6" t="e">
        <f t="shared" ca="1" si="36"/>
        <v>#NAME?</v>
      </c>
      <c r="D9347" s="11" t="s">
        <v>17697</v>
      </c>
      <c r="E9347" s="12" t="s">
        <v>17698</v>
      </c>
      <c r="F9347" s="10" t="s">
        <v>5563</v>
      </c>
    </row>
    <row r="9348" spans="1:6" x14ac:dyDescent="0.2">
      <c r="A9348" s="2" t="s">
        <v>5564</v>
      </c>
      <c r="B9348" s="19">
        <v>2022</v>
      </c>
      <c r="C9348" s="6" t="e">
        <f t="shared" ca="1" si="36"/>
        <v>#NAME?</v>
      </c>
      <c r="D9348" s="13" t="s">
        <v>17699</v>
      </c>
      <c r="E9348" s="14" t="s">
        <v>17700</v>
      </c>
      <c r="F9348" s="10" t="s">
        <v>5563</v>
      </c>
    </row>
    <row r="9349" spans="1:6" x14ac:dyDescent="0.2">
      <c r="A9349" s="2" t="s">
        <v>5564</v>
      </c>
      <c r="B9349" s="18">
        <v>2022</v>
      </c>
      <c r="C9349" s="6" t="e">
        <f t="shared" ca="1" si="36"/>
        <v>#NAME?</v>
      </c>
      <c r="D9349" s="11" t="s">
        <v>49</v>
      </c>
      <c r="E9349" s="12" t="s">
        <v>17701</v>
      </c>
      <c r="F9349" s="10" t="s">
        <v>5563</v>
      </c>
    </row>
    <row r="9350" spans="1:6" x14ac:dyDescent="0.2">
      <c r="A9350" s="2" t="s">
        <v>5564</v>
      </c>
      <c r="B9350" s="19">
        <v>2022</v>
      </c>
      <c r="C9350" s="6" t="e">
        <f t="shared" ca="1" si="36"/>
        <v>#NAME?</v>
      </c>
      <c r="D9350" s="13" t="s">
        <v>17702</v>
      </c>
      <c r="E9350" s="14" t="s">
        <v>17703</v>
      </c>
      <c r="F9350" s="10" t="s">
        <v>5563</v>
      </c>
    </row>
    <row r="9351" spans="1:6" x14ac:dyDescent="0.2">
      <c r="A9351" s="2" t="s">
        <v>5564</v>
      </c>
      <c r="B9351" s="18">
        <v>2022</v>
      </c>
      <c r="C9351" s="6" t="e">
        <f t="shared" ca="1" si="36"/>
        <v>#NAME?</v>
      </c>
      <c r="D9351" s="11" t="s">
        <v>17704</v>
      </c>
      <c r="E9351" s="12" t="s">
        <v>17705</v>
      </c>
      <c r="F9351" s="10" t="s">
        <v>5563</v>
      </c>
    </row>
    <row r="9352" spans="1:6" x14ac:dyDescent="0.2">
      <c r="A9352" s="2" t="s">
        <v>5564</v>
      </c>
      <c r="B9352" s="19">
        <v>2022</v>
      </c>
      <c r="C9352" s="6" t="e">
        <f t="shared" ca="1" si="36"/>
        <v>#NAME?</v>
      </c>
      <c r="D9352" s="13" t="s">
        <v>17706</v>
      </c>
      <c r="E9352" s="14" t="s">
        <v>17707</v>
      </c>
      <c r="F9352" s="10" t="s">
        <v>5563</v>
      </c>
    </row>
    <row r="9353" spans="1:6" x14ac:dyDescent="0.2">
      <c r="A9353" s="2" t="s">
        <v>5564</v>
      </c>
      <c r="B9353" s="18">
        <v>2022</v>
      </c>
      <c r="C9353" s="6" t="e">
        <f t="shared" ca="1" si="36"/>
        <v>#NAME?</v>
      </c>
      <c r="D9353" s="11" t="s">
        <v>17708</v>
      </c>
      <c r="E9353" s="12" t="s">
        <v>17709</v>
      </c>
      <c r="F9353" s="10" t="s">
        <v>5563</v>
      </c>
    </row>
    <row r="9354" spans="1:6" x14ac:dyDescent="0.2">
      <c r="A9354" s="2" t="s">
        <v>5564</v>
      </c>
      <c r="B9354" s="19">
        <v>2022</v>
      </c>
      <c r="C9354" s="6" t="e">
        <f t="shared" ca="1" si="36"/>
        <v>#NAME?</v>
      </c>
      <c r="D9354" s="13" t="s">
        <v>17710</v>
      </c>
      <c r="E9354" s="14" t="s">
        <v>17711</v>
      </c>
      <c r="F9354" s="10" t="s">
        <v>5563</v>
      </c>
    </row>
    <row r="9355" spans="1:6" x14ac:dyDescent="0.2">
      <c r="A9355" s="2" t="s">
        <v>5564</v>
      </c>
      <c r="B9355" s="18">
        <v>2022</v>
      </c>
      <c r="C9355" s="6" t="e">
        <f t="shared" ca="1" si="36"/>
        <v>#NAME?</v>
      </c>
      <c r="D9355" s="11" t="s">
        <v>17712</v>
      </c>
      <c r="E9355" s="12" t="s">
        <v>17713</v>
      </c>
      <c r="F9355" s="10" t="s">
        <v>5563</v>
      </c>
    </row>
    <row r="9356" spans="1:6" x14ac:dyDescent="0.2">
      <c r="A9356" s="2" t="s">
        <v>5564</v>
      </c>
      <c r="B9356" s="19">
        <v>2022</v>
      </c>
      <c r="C9356" s="6" t="e">
        <f t="shared" ca="1" si="36"/>
        <v>#NAME?</v>
      </c>
      <c r="D9356" s="13" t="s">
        <v>17714</v>
      </c>
      <c r="E9356" s="14" t="s">
        <v>17715</v>
      </c>
      <c r="F9356" s="10" t="s">
        <v>5563</v>
      </c>
    </row>
    <row r="9357" spans="1:6" x14ac:dyDescent="0.2">
      <c r="A9357" s="2" t="s">
        <v>5564</v>
      </c>
      <c r="B9357" s="18">
        <v>2022</v>
      </c>
      <c r="C9357" s="6" t="e">
        <f t="shared" ca="1" si="36"/>
        <v>#NAME?</v>
      </c>
      <c r="D9357" s="11" t="s">
        <v>17716</v>
      </c>
      <c r="E9357" s="12" t="s">
        <v>17717</v>
      </c>
      <c r="F9357" s="10" t="s">
        <v>5563</v>
      </c>
    </row>
    <row r="9358" spans="1:6" x14ac:dyDescent="0.2">
      <c r="A9358" s="2" t="s">
        <v>5564</v>
      </c>
      <c r="B9358" s="19">
        <v>2022</v>
      </c>
      <c r="C9358" s="6" t="e">
        <f t="shared" ca="1" si="36"/>
        <v>#NAME?</v>
      </c>
      <c r="D9358" s="13" t="s">
        <v>17718</v>
      </c>
      <c r="E9358" s="14" t="s">
        <v>17719</v>
      </c>
      <c r="F9358" s="10" t="s">
        <v>5563</v>
      </c>
    </row>
    <row r="9359" spans="1:6" x14ac:dyDescent="0.2">
      <c r="A9359" s="2" t="s">
        <v>5564</v>
      </c>
      <c r="B9359" s="18">
        <v>2021</v>
      </c>
      <c r="C9359" s="6" t="e">
        <f t="shared" ca="1" si="36"/>
        <v>#NAME?</v>
      </c>
      <c r="D9359" s="11" t="s">
        <v>17720</v>
      </c>
      <c r="E9359" s="12" t="s">
        <v>17721</v>
      </c>
      <c r="F9359" s="10" t="s">
        <v>5563</v>
      </c>
    </row>
    <row r="9360" spans="1:6" x14ac:dyDescent="0.2">
      <c r="A9360" s="2" t="s">
        <v>5564</v>
      </c>
      <c r="B9360" s="19">
        <v>2021</v>
      </c>
      <c r="C9360" s="6" t="e">
        <f t="shared" ca="1" si="36"/>
        <v>#NAME?</v>
      </c>
      <c r="D9360" s="13" t="s">
        <v>5722</v>
      </c>
      <c r="E9360" s="14" t="s">
        <v>17722</v>
      </c>
      <c r="F9360" s="10" t="s">
        <v>5563</v>
      </c>
    </row>
    <row r="9361" spans="1:6" x14ac:dyDescent="0.2">
      <c r="A9361" s="2" t="s">
        <v>5564</v>
      </c>
      <c r="B9361" s="18">
        <v>2021</v>
      </c>
      <c r="C9361" s="6" t="e">
        <f t="shared" ca="1" si="36"/>
        <v>#NAME?</v>
      </c>
      <c r="D9361" s="11" t="s">
        <v>17723</v>
      </c>
      <c r="E9361" s="12" t="s">
        <v>17724</v>
      </c>
      <c r="F9361" s="10" t="s">
        <v>5563</v>
      </c>
    </row>
    <row r="9362" spans="1:6" x14ac:dyDescent="0.2">
      <c r="A9362" s="2" t="s">
        <v>5564</v>
      </c>
      <c r="B9362" s="19">
        <v>2021</v>
      </c>
      <c r="C9362" s="6" t="e">
        <f t="shared" ca="1" si="36"/>
        <v>#NAME?</v>
      </c>
      <c r="D9362" s="13" t="s">
        <v>17725</v>
      </c>
      <c r="E9362" s="14" t="s">
        <v>17726</v>
      </c>
      <c r="F9362" s="10" t="s">
        <v>5563</v>
      </c>
    </row>
    <row r="9363" spans="1:6" x14ac:dyDescent="0.2">
      <c r="A9363" s="2" t="s">
        <v>5564</v>
      </c>
      <c r="B9363" s="18">
        <v>2021</v>
      </c>
      <c r="C9363" s="6" t="e">
        <f t="shared" ca="1" si="36"/>
        <v>#NAME?</v>
      </c>
      <c r="D9363" s="11" t="s">
        <v>6004</v>
      </c>
      <c r="E9363" s="12" t="s">
        <v>17727</v>
      </c>
      <c r="F9363" s="10" t="s">
        <v>5563</v>
      </c>
    </row>
    <row r="9364" spans="1:6" x14ac:dyDescent="0.2">
      <c r="A9364" s="2" t="s">
        <v>5564</v>
      </c>
      <c r="B9364" s="19">
        <v>2021</v>
      </c>
      <c r="C9364" s="6" t="e">
        <f t="shared" ca="1" si="36"/>
        <v>#NAME?</v>
      </c>
      <c r="D9364" s="13" t="s">
        <v>17728</v>
      </c>
      <c r="E9364" s="14" t="s">
        <v>17729</v>
      </c>
      <c r="F9364" s="10" t="s">
        <v>5563</v>
      </c>
    </row>
    <row r="9365" spans="1:6" x14ac:dyDescent="0.2">
      <c r="A9365" s="2" t="s">
        <v>5564</v>
      </c>
      <c r="B9365" s="18">
        <v>2021</v>
      </c>
      <c r="C9365" s="6" t="e">
        <f t="shared" ca="1" si="36"/>
        <v>#NAME?</v>
      </c>
      <c r="D9365" s="11" t="s">
        <v>17730</v>
      </c>
      <c r="E9365" s="12" t="s">
        <v>17731</v>
      </c>
      <c r="F9365" s="10" t="s">
        <v>5563</v>
      </c>
    </row>
    <row r="9366" spans="1:6" x14ac:dyDescent="0.2">
      <c r="A9366" s="2" t="s">
        <v>5564</v>
      </c>
      <c r="B9366" s="19">
        <v>2021</v>
      </c>
      <c r="C9366" s="6" t="e">
        <f t="shared" ca="1" si="36"/>
        <v>#NAME?</v>
      </c>
      <c r="D9366" s="13" t="s">
        <v>17732</v>
      </c>
      <c r="E9366" s="14" t="s">
        <v>17733</v>
      </c>
      <c r="F9366" s="10" t="s">
        <v>5563</v>
      </c>
    </row>
    <row r="9367" spans="1:6" x14ac:dyDescent="0.2">
      <c r="A9367" s="2" t="s">
        <v>5564</v>
      </c>
      <c r="B9367" s="18">
        <v>2021</v>
      </c>
      <c r="C9367" s="6" t="e">
        <f t="shared" ca="1" si="36"/>
        <v>#NAME?</v>
      </c>
      <c r="D9367" s="11" t="s">
        <v>17734</v>
      </c>
      <c r="E9367" s="12" t="s">
        <v>17735</v>
      </c>
      <c r="F9367" s="10" t="s">
        <v>5563</v>
      </c>
    </row>
    <row r="9368" spans="1:6" x14ac:dyDescent="0.2">
      <c r="A9368" s="2" t="s">
        <v>5564</v>
      </c>
      <c r="B9368" s="19">
        <v>2021</v>
      </c>
      <c r="C9368" s="6" t="e">
        <f t="shared" ca="1" si="36"/>
        <v>#NAME?</v>
      </c>
      <c r="D9368" s="13" t="s">
        <v>17736</v>
      </c>
      <c r="E9368" s="14" t="s">
        <v>17737</v>
      </c>
      <c r="F9368" s="10" t="s">
        <v>5563</v>
      </c>
    </row>
    <row r="9369" spans="1:6" x14ac:dyDescent="0.2">
      <c r="A9369" s="2" t="s">
        <v>5564</v>
      </c>
      <c r="B9369" s="18">
        <v>2021</v>
      </c>
      <c r="C9369" s="6" t="e">
        <f t="shared" ca="1" si="36"/>
        <v>#NAME?</v>
      </c>
      <c r="D9369" s="11" t="s">
        <v>17738</v>
      </c>
      <c r="E9369" s="12" t="s">
        <v>17739</v>
      </c>
      <c r="F9369" s="10" t="s">
        <v>5563</v>
      </c>
    </row>
    <row r="9370" spans="1:6" x14ac:dyDescent="0.2">
      <c r="A9370" s="2" t="s">
        <v>5564</v>
      </c>
      <c r="B9370" s="19">
        <v>2021</v>
      </c>
      <c r="C9370" s="6" t="e">
        <f t="shared" ca="1" si="36"/>
        <v>#NAME?</v>
      </c>
      <c r="D9370" s="13" t="s">
        <v>17740</v>
      </c>
      <c r="E9370" s="14" t="s">
        <v>17741</v>
      </c>
      <c r="F9370" s="10" t="s">
        <v>5563</v>
      </c>
    </row>
    <row r="9371" spans="1:6" x14ac:dyDescent="0.2">
      <c r="A9371" s="2" t="s">
        <v>5564</v>
      </c>
      <c r="B9371" s="18">
        <v>2021</v>
      </c>
      <c r="C9371" s="6" t="e">
        <f t="shared" ca="1" si="36"/>
        <v>#NAME?</v>
      </c>
      <c r="D9371" s="11" t="s">
        <v>5935</v>
      </c>
      <c r="E9371" s="12" t="s">
        <v>17742</v>
      </c>
      <c r="F9371" s="10" t="s">
        <v>5563</v>
      </c>
    </row>
    <row r="9372" spans="1:6" x14ac:dyDescent="0.2">
      <c r="A9372" s="2" t="s">
        <v>5564</v>
      </c>
      <c r="B9372" s="19">
        <v>2021</v>
      </c>
      <c r="C9372" s="6" t="e">
        <f t="shared" ca="1" si="36"/>
        <v>#NAME?</v>
      </c>
      <c r="D9372" s="13" t="s">
        <v>17743</v>
      </c>
      <c r="E9372" s="14" t="s">
        <v>17744</v>
      </c>
      <c r="F9372" s="10" t="s">
        <v>5563</v>
      </c>
    </row>
    <row r="9373" spans="1:6" x14ac:dyDescent="0.2">
      <c r="A9373" s="2" t="s">
        <v>5564</v>
      </c>
      <c r="B9373" s="18">
        <v>2021</v>
      </c>
      <c r="C9373" s="6" t="e">
        <f t="shared" ca="1" si="36"/>
        <v>#NAME?</v>
      </c>
      <c r="D9373" s="11" t="s">
        <v>17745</v>
      </c>
      <c r="E9373" s="12" t="s">
        <v>17746</v>
      </c>
      <c r="F9373" s="10" t="s">
        <v>5563</v>
      </c>
    </row>
    <row r="9374" spans="1:6" x14ac:dyDescent="0.2">
      <c r="A9374" s="2" t="s">
        <v>5564</v>
      </c>
      <c r="B9374" s="19">
        <v>2021</v>
      </c>
      <c r="C9374" s="6" t="e">
        <f t="shared" ca="1" si="36"/>
        <v>#NAME?</v>
      </c>
      <c r="D9374" s="13" t="s">
        <v>17747</v>
      </c>
      <c r="E9374" s="14" t="s">
        <v>17748</v>
      </c>
      <c r="F9374" s="10" t="s">
        <v>5563</v>
      </c>
    </row>
    <row r="9375" spans="1:6" x14ac:dyDescent="0.2">
      <c r="A9375" s="2" t="s">
        <v>5564</v>
      </c>
      <c r="B9375" s="18">
        <v>2021</v>
      </c>
      <c r="C9375" s="6" t="e">
        <f t="shared" ca="1" si="36"/>
        <v>#NAME?</v>
      </c>
      <c r="D9375" s="11" t="s">
        <v>17749</v>
      </c>
      <c r="E9375" s="12" t="s">
        <v>17750</v>
      </c>
      <c r="F9375" s="10" t="s">
        <v>5563</v>
      </c>
    </row>
    <row r="9376" spans="1:6" x14ac:dyDescent="0.2">
      <c r="A9376" s="2" t="s">
        <v>5564</v>
      </c>
      <c r="B9376" s="19">
        <v>2021</v>
      </c>
      <c r="C9376" s="6" t="e">
        <f t="shared" ca="1" si="36"/>
        <v>#NAME?</v>
      </c>
      <c r="D9376" s="13" t="s">
        <v>17751</v>
      </c>
      <c r="E9376" s="14" t="s">
        <v>17752</v>
      </c>
      <c r="F9376" s="10" t="s">
        <v>5563</v>
      </c>
    </row>
    <row r="9377" spans="1:6" x14ac:dyDescent="0.2">
      <c r="A9377" s="2" t="s">
        <v>5564</v>
      </c>
      <c r="B9377" s="18">
        <v>2021</v>
      </c>
      <c r="C9377" s="6" t="e">
        <f t="shared" ca="1" si="36"/>
        <v>#NAME?</v>
      </c>
      <c r="D9377" s="11" t="s">
        <v>17753</v>
      </c>
      <c r="E9377" s="12" t="s">
        <v>17754</v>
      </c>
      <c r="F9377" s="10" t="s">
        <v>5563</v>
      </c>
    </row>
    <row r="9378" spans="1:6" x14ac:dyDescent="0.2">
      <c r="A9378" s="2" t="s">
        <v>5564</v>
      </c>
      <c r="B9378" s="19">
        <v>2021</v>
      </c>
      <c r="C9378" s="6" t="e">
        <f t="shared" ca="1" si="36"/>
        <v>#NAME?</v>
      </c>
      <c r="D9378" s="13" t="s">
        <v>17755</v>
      </c>
      <c r="E9378" s="14" t="s">
        <v>17756</v>
      </c>
      <c r="F9378" s="10" t="s">
        <v>5563</v>
      </c>
    </row>
    <row r="9379" spans="1:6" x14ac:dyDescent="0.2">
      <c r="A9379" s="2" t="s">
        <v>5564</v>
      </c>
      <c r="B9379" s="18">
        <v>2022</v>
      </c>
      <c r="C9379" s="6" t="e">
        <f t="shared" ca="1" si="36"/>
        <v>#NAME?</v>
      </c>
      <c r="D9379" s="11" t="s">
        <v>17757</v>
      </c>
      <c r="E9379" s="12" t="s">
        <v>17758</v>
      </c>
      <c r="F9379" s="10" t="s">
        <v>5563</v>
      </c>
    </row>
    <row r="9380" spans="1:6" x14ac:dyDescent="0.2">
      <c r="A9380" s="2" t="s">
        <v>5564</v>
      </c>
      <c r="B9380" s="19">
        <v>2022</v>
      </c>
      <c r="C9380" s="6" t="e">
        <f t="shared" ca="1" si="36"/>
        <v>#NAME?</v>
      </c>
      <c r="D9380" s="13" t="s">
        <v>17759</v>
      </c>
      <c r="E9380" s="14" t="s">
        <v>17760</v>
      </c>
      <c r="F9380" s="10" t="s">
        <v>5563</v>
      </c>
    </row>
    <row r="9381" spans="1:6" x14ac:dyDescent="0.2">
      <c r="A9381" s="2" t="s">
        <v>5564</v>
      </c>
      <c r="B9381" s="18">
        <v>2022</v>
      </c>
      <c r="C9381" s="6" t="e">
        <f t="shared" ca="1" si="36"/>
        <v>#NAME?</v>
      </c>
      <c r="D9381" s="11" t="s">
        <v>17761</v>
      </c>
      <c r="E9381" s="12" t="s">
        <v>17762</v>
      </c>
      <c r="F9381" s="10" t="s">
        <v>5563</v>
      </c>
    </row>
    <row r="9382" spans="1:6" x14ac:dyDescent="0.2">
      <c r="A9382" s="2" t="s">
        <v>5564</v>
      </c>
      <c r="B9382" s="19">
        <v>2022</v>
      </c>
      <c r="C9382" s="6" t="e">
        <f t="shared" ca="1" si="36"/>
        <v>#NAME?</v>
      </c>
      <c r="D9382" s="13" t="s">
        <v>17763</v>
      </c>
      <c r="E9382" s="14" t="s">
        <v>17764</v>
      </c>
      <c r="F9382" s="10" t="s">
        <v>5563</v>
      </c>
    </row>
    <row r="9383" spans="1:6" x14ac:dyDescent="0.2">
      <c r="A9383" s="2" t="s">
        <v>5564</v>
      </c>
      <c r="B9383" s="18">
        <v>2022</v>
      </c>
      <c r="C9383" s="6" t="e">
        <f t="shared" ca="1" si="36"/>
        <v>#NAME?</v>
      </c>
      <c r="D9383" s="11" t="s">
        <v>17765</v>
      </c>
      <c r="E9383" s="12" t="s">
        <v>17766</v>
      </c>
      <c r="F9383" s="10" t="s">
        <v>5563</v>
      </c>
    </row>
    <row r="9384" spans="1:6" x14ac:dyDescent="0.2">
      <c r="A9384" s="2" t="s">
        <v>5564</v>
      </c>
      <c r="B9384" s="19">
        <v>2022</v>
      </c>
      <c r="C9384" s="6" t="e">
        <f t="shared" ca="1" si="36"/>
        <v>#NAME?</v>
      </c>
      <c r="D9384" s="13" t="s">
        <v>17767</v>
      </c>
      <c r="E9384" s="14" t="s">
        <v>17768</v>
      </c>
      <c r="F9384" s="10" t="s">
        <v>5563</v>
      </c>
    </row>
    <row r="9385" spans="1:6" x14ac:dyDescent="0.2">
      <c r="A9385" s="2" t="s">
        <v>5564</v>
      </c>
      <c r="B9385" s="18">
        <v>2022</v>
      </c>
      <c r="C9385" s="6" t="e">
        <f t="shared" ca="1" si="36"/>
        <v>#NAME?</v>
      </c>
      <c r="D9385" s="11" t="s">
        <v>17769</v>
      </c>
      <c r="E9385" s="12" t="s">
        <v>17770</v>
      </c>
      <c r="F9385" s="10" t="s">
        <v>5563</v>
      </c>
    </row>
    <row r="9386" spans="1:6" x14ac:dyDescent="0.2">
      <c r="A9386" s="2" t="s">
        <v>5564</v>
      </c>
      <c r="B9386" s="19">
        <v>2022</v>
      </c>
      <c r="C9386" s="6" t="e">
        <f t="shared" ca="1" si="36"/>
        <v>#NAME?</v>
      </c>
      <c r="D9386" s="13" t="s">
        <v>17771</v>
      </c>
      <c r="E9386" s="14" t="s">
        <v>17772</v>
      </c>
      <c r="F9386" s="10" t="s">
        <v>5563</v>
      </c>
    </row>
    <row r="9387" spans="1:6" x14ac:dyDescent="0.2">
      <c r="A9387" s="2" t="s">
        <v>5564</v>
      </c>
      <c r="B9387" s="18">
        <v>2022</v>
      </c>
      <c r="C9387" s="6" t="e">
        <f t="shared" ca="1" si="36"/>
        <v>#NAME?</v>
      </c>
      <c r="D9387" s="11" t="s">
        <v>17773</v>
      </c>
      <c r="E9387" s="12" t="s">
        <v>17774</v>
      </c>
      <c r="F9387" s="10" t="s">
        <v>5563</v>
      </c>
    </row>
    <row r="9388" spans="1:6" x14ac:dyDescent="0.2">
      <c r="A9388" s="2" t="s">
        <v>5564</v>
      </c>
      <c r="B9388" s="19">
        <v>2022</v>
      </c>
      <c r="C9388" s="6" t="e">
        <f t="shared" ca="1" si="36"/>
        <v>#NAME?</v>
      </c>
      <c r="D9388" s="13" t="s">
        <v>17775</v>
      </c>
      <c r="E9388" s="14" t="s">
        <v>17776</v>
      </c>
      <c r="F9388" s="10" t="s">
        <v>5563</v>
      </c>
    </row>
    <row r="9389" spans="1:6" x14ac:dyDescent="0.2">
      <c r="A9389" s="2" t="s">
        <v>5564</v>
      </c>
      <c r="B9389" s="18">
        <v>2022</v>
      </c>
      <c r="C9389" s="6" t="e">
        <f t="shared" ca="1" si="36"/>
        <v>#NAME?</v>
      </c>
      <c r="D9389" s="11" t="s">
        <v>17777</v>
      </c>
      <c r="E9389" s="12" t="s">
        <v>17778</v>
      </c>
      <c r="F9389" s="10" t="s">
        <v>5563</v>
      </c>
    </row>
    <row r="9390" spans="1:6" x14ac:dyDescent="0.2">
      <c r="A9390" s="2" t="s">
        <v>5564</v>
      </c>
      <c r="B9390" s="19">
        <v>2022</v>
      </c>
      <c r="C9390" s="6" t="e">
        <f t="shared" ca="1" si="36"/>
        <v>#NAME?</v>
      </c>
      <c r="D9390" s="13" t="s">
        <v>17779</v>
      </c>
      <c r="E9390" s="14" t="s">
        <v>17780</v>
      </c>
      <c r="F9390" s="10" t="s">
        <v>5563</v>
      </c>
    </row>
    <row r="9391" spans="1:6" x14ac:dyDescent="0.2">
      <c r="A9391" s="2" t="s">
        <v>5564</v>
      </c>
      <c r="B9391" s="18">
        <v>2022</v>
      </c>
      <c r="C9391" s="6" t="e">
        <f t="shared" ca="1" si="36"/>
        <v>#NAME?</v>
      </c>
      <c r="D9391" s="11" t="s">
        <v>17781</v>
      </c>
      <c r="E9391" s="12" t="s">
        <v>17782</v>
      </c>
      <c r="F9391" s="10" t="s">
        <v>5563</v>
      </c>
    </row>
    <row r="9392" spans="1:6" x14ac:dyDescent="0.2">
      <c r="A9392" s="2" t="s">
        <v>5564</v>
      </c>
      <c r="B9392" s="19">
        <v>2022</v>
      </c>
      <c r="C9392" s="6" t="e">
        <f t="shared" ca="1" si="36"/>
        <v>#NAME?</v>
      </c>
      <c r="D9392" s="13" t="s">
        <v>17783</v>
      </c>
      <c r="E9392" s="14" t="s">
        <v>17784</v>
      </c>
      <c r="F9392" s="10" t="s">
        <v>5563</v>
      </c>
    </row>
    <row r="9393" spans="1:6" x14ac:dyDescent="0.2">
      <c r="A9393" s="2" t="s">
        <v>5564</v>
      </c>
      <c r="B9393" s="18">
        <v>2022</v>
      </c>
      <c r="C9393" s="6" t="e">
        <f t="shared" ca="1" si="36"/>
        <v>#NAME?</v>
      </c>
      <c r="D9393" s="11" t="s">
        <v>17785</v>
      </c>
      <c r="E9393" s="12" t="s">
        <v>17786</v>
      </c>
      <c r="F9393" s="10" t="s">
        <v>5563</v>
      </c>
    </row>
    <row r="9394" spans="1:6" x14ac:dyDescent="0.2">
      <c r="A9394" s="2" t="s">
        <v>5564</v>
      </c>
      <c r="B9394" s="19">
        <v>2022</v>
      </c>
      <c r="C9394" s="6" t="e">
        <f t="shared" ca="1" si="36"/>
        <v>#NAME?</v>
      </c>
      <c r="D9394" s="13" t="s">
        <v>17787</v>
      </c>
      <c r="E9394" s="14" t="s">
        <v>17788</v>
      </c>
      <c r="F9394" s="10" t="s">
        <v>5563</v>
      </c>
    </row>
    <row r="9395" spans="1:6" x14ac:dyDescent="0.2">
      <c r="A9395" s="2" t="s">
        <v>5564</v>
      </c>
      <c r="B9395" s="18">
        <v>2022</v>
      </c>
      <c r="C9395" s="6" t="e">
        <f t="shared" ca="1" si="36"/>
        <v>#NAME?</v>
      </c>
      <c r="D9395" s="11" t="s">
        <v>17789</v>
      </c>
      <c r="E9395" s="12" t="s">
        <v>17790</v>
      </c>
      <c r="F9395" s="10" t="s">
        <v>5563</v>
      </c>
    </row>
    <row r="9396" spans="1:6" x14ac:dyDescent="0.2">
      <c r="A9396" s="2" t="s">
        <v>5564</v>
      </c>
      <c r="B9396" s="19">
        <v>2022</v>
      </c>
      <c r="C9396" s="6" t="e">
        <f t="shared" ca="1" si="36"/>
        <v>#NAME?</v>
      </c>
      <c r="D9396" s="13" t="s">
        <v>17791</v>
      </c>
      <c r="E9396" s="14" t="s">
        <v>17792</v>
      </c>
      <c r="F9396" s="10" t="s">
        <v>5563</v>
      </c>
    </row>
    <row r="9397" spans="1:6" x14ac:dyDescent="0.2">
      <c r="A9397" s="2" t="s">
        <v>5564</v>
      </c>
      <c r="B9397" s="18">
        <v>2022</v>
      </c>
      <c r="C9397" s="6" t="e">
        <f t="shared" ca="1" si="36"/>
        <v>#NAME?</v>
      </c>
      <c r="D9397" s="11" t="s">
        <v>17793</v>
      </c>
      <c r="E9397" s="12" t="s">
        <v>17794</v>
      </c>
      <c r="F9397" s="10" t="s">
        <v>5563</v>
      </c>
    </row>
    <row r="9398" spans="1:6" x14ac:dyDescent="0.2">
      <c r="A9398" s="2" t="s">
        <v>5564</v>
      </c>
      <c r="B9398" s="19">
        <v>2022</v>
      </c>
      <c r="C9398" s="6" t="e">
        <f t="shared" ca="1" si="36"/>
        <v>#NAME?</v>
      </c>
      <c r="D9398" s="13" t="s">
        <v>17795</v>
      </c>
      <c r="E9398" s="14" t="s">
        <v>17796</v>
      </c>
      <c r="F9398" s="10" t="s">
        <v>5563</v>
      </c>
    </row>
    <row r="9399" spans="1:6" x14ac:dyDescent="0.2">
      <c r="A9399" s="2" t="s">
        <v>5564</v>
      </c>
      <c r="B9399" s="18">
        <v>2022</v>
      </c>
      <c r="C9399" s="6" t="e">
        <f t="shared" ca="1" si="36"/>
        <v>#NAME?</v>
      </c>
      <c r="D9399" s="11" t="s">
        <v>17797</v>
      </c>
      <c r="E9399" s="12" t="s">
        <v>17798</v>
      </c>
      <c r="F9399" s="10" t="s">
        <v>5563</v>
      </c>
    </row>
    <row r="9400" spans="1:6" x14ac:dyDescent="0.2">
      <c r="A9400" s="2" t="s">
        <v>5564</v>
      </c>
      <c r="B9400" s="19">
        <v>2022</v>
      </c>
      <c r="C9400" s="6" t="e">
        <f t="shared" ca="1" si="36"/>
        <v>#NAME?</v>
      </c>
      <c r="D9400" s="13" t="s">
        <v>17799</v>
      </c>
      <c r="E9400" s="14" t="s">
        <v>17800</v>
      </c>
      <c r="F9400" s="10" t="s">
        <v>5563</v>
      </c>
    </row>
    <row r="9401" spans="1:6" x14ac:dyDescent="0.2">
      <c r="A9401" s="2" t="s">
        <v>5564</v>
      </c>
      <c r="B9401" s="18">
        <v>2022</v>
      </c>
      <c r="C9401" s="6" t="e">
        <f t="shared" ca="1" si="36"/>
        <v>#NAME?</v>
      </c>
      <c r="D9401" s="11" t="s">
        <v>17801</v>
      </c>
      <c r="E9401" s="12" t="s">
        <v>17802</v>
      </c>
      <c r="F9401" s="10" t="s">
        <v>5563</v>
      </c>
    </row>
    <row r="9402" spans="1:6" x14ac:dyDescent="0.2">
      <c r="A9402" s="2" t="s">
        <v>5564</v>
      </c>
      <c r="B9402" s="19">
        <v>2022</v>
      </c>
      <c r="C9402" s="6" t="e">
        <f t="shared" ca="1" si="36"/>
        <v>#NAME?</v>
      </c>
      <c r="D9402" s="13" t="s">
        <v>17803</v>
      </c>
      <c r="E9402" s="14" t="s">
        <v>17804</v>
      </c>
      <c r="F9402" s="10" t="s">
        <v>5563</v>
      </c>
    </row>
    <row r="9403" spans="1:6" x14ac:dyDescent="0.2">
      <c r="A9403" s="2" t="s">
        <v>5564</v>
      </c>
      <c r="B9403" s="18">
        <v>2022</v>
      </c>
      <c r="C9403" s="6" t="e">
        <f t="shared" ca="1" si="36"/>
        <v>#NAME?</v>
      </c>
      <c r="D9403" s="11" t="s">
        <v>17805</v>
      </c>
      <c r="E9403" s="12" t="s">
        <v>17806</v>
      </c>
      <c r="F9403" s="10" t="s">
        <v>5563</v>
      </c>
    </row>
    <row r="9404" spans="1:6" x14ac:dyDescent="0.2">
      <c r="A9404" s="2" t="s">
        <v>5564</v>
      </c>
      <c r="B9404" s="19">
        <v>2022</v>
      </c>
      <c r="C9404" s="6" t="e">
        <f t="shared" ca="1" si="36"/>
        <v>#NAME?</v>
      </c>
      <c r="D9404" s="13" t="s">
        <v>17807</v>
      </c>
      <c r="E9404" s="14" t="s">
        <v>17808</v>
      </c>
      <c r="F9404" s="10" t="s">
        <v>5563</v>
      </c>
    </row>
    <row r="9405" spans="1:6" x14ac:dyDescent="0.2">
      <c r="A9405" s="2" t="s">
        <v>5564</v>
      </c>
      <c r="B9405" s="18">
        <v>2022</v>
      </c>
      <c r="C9405" s="6" t="e">
        <f t="shared" ca="1" si="36"/>
        <v>#NAME?</v>
      </c>
      <c r="D9405" s="11" t="s">
        <v>17809</v>
      </c>
      <c r="E9405" s="12" t="s">
        <v>17810</v>
      </c>
      <c r="F9405" s="10" t="s">
        <v>5563</v>
      </c>
    </row>
    <row r="9406" spans="1:6" x14ac:dyDescent="0.2">
      <c r="A9406" s="2" t="s">
        <v>5564</v>
      </c>
      <c r="B9406" s="19">
        <v>2022</v>
      </c>
      <c r="C9406" s="6" t="e">
        <f t="shared" ca="1" si="36"/>
        <v>#NAME?</v>
      </c>
      <c r="D9406" s="13" t="s">
        <v>17811</v>
      </c>
      <c r="E9406" s="14" t="s">
        <v>17812</v>
      </c>
      <c r="F9406" s="10" t="s">
        <v>5563</v>
      </c>
    </row>
    <row r="9407" spans="1:6" x14ac:dyDescent="0.2">
      <c r="A9407" s="2" t="s">
        <v>5564</v>
      </c>
      <c r="B9407" s="18">
        <v>2022</v>
      </c>
      <c r="C9407" s="6" t="e">
        <f t="shared" ca="1" si="36"/>
        <v>#NAME?</v>
      </c>
      <c r="D9407" s="11" t="s">
        <v>17813</v>
      </c>
      <c r="E9407" s="12" t="s">
        <v>17814</v>
      </c>
      <c r="F9407" s="10" t="s">
        <v>5563</v>
      </c>
    </row>
    <row r="9408" spans="1:6" x14ac:dyDescent="0.2">
      <c r="A9408" s="2" t="s">
        <v>5564</v>
      </c>
      <c r="B9408" s="19">
        <v>2022</v>
      </c>
      <c r="C9408" s="6" t="e">
        <f t="shared" ca="1" si="36"/>
        <v>#NAME?</v>
      </c>
      <c r="D9408" s="13" t="s">
        <v>17815</v>
      </c>
      <c r="E9408" s="14" t="s">
        <v>17816</v>
      </c>
      <c r="F9408" s="10" t="s">
        <v>5563</v>
      </c>
    </row>
    <row r="9409" spans="1:6" x14ac:dyDescent="0.2">
      <c r="A9409" s="2" t="s">
        <v>5564</v>
      </c>
      <c r="B9409" s="18">
        <v>2022</v>
      </c>
      <c r="C9409" s="6" t="e">
        <f t="shared" ca="1" si="36"/>
        <v>#NAME?</v>
      </c>
      <c r="D9409" s="11" t="s">
        <v>17817</v>
      </c>
      <c r="E9409" s="12" t="s">
        <v>17818</v>
      </c>
      <c r="F9409" s="10" t="s">
        <v>5563</v>
      </c>
    </row>
    <row r="9410" spans="1:6" x14ac:dyDescent="0.2">
      <c r="A9410" s="2" t="s">
        <v>5564</v>
      </c>
      <c r="B9410" s="19">
        <v>2022</v>
      </c>
      <c r="C9410" s="6" t="e">
        <f t="shared" ca="1" si="36"/>
        <v>#NAME?</v>
      </c>
      <c r="D9410" s="13" t="s">
        <v>17819</v>
      </c>
      <c r="E9410" s="14" t="s">
        <v>17820</v>
      </c>
      <c r="F9410" s="10" t="s">
        <v>5563</v>
      </c>
    </row>
    <row r="9411" spans="1:6" x14ac:dyDescent="0.2">
      <c r="A9411" s="2" t="s">
        <v>5564</v>
      </c>
      <c r="B9411" s="18">
        <v>2022</v>
      </c>
      <c r="C9411" s="6" t="e">
        <f t="shared" ca="1" si="36"/>
        <v>#NAME?</v>
      </c>
      <c r="D9411" s="11" t="s">
        <v>17821</v>
      </c>
      <c r="E9411" s="12" t="s">
        <v>17822</v>
      </c>
      <c r="F9411" s="10" t="s">
        <v>5563</v>
      </c>
    </row>
    <row r="9412" spans="1:6" x14ac:dyDescent="0.2">
      <c r="A9412" s="2" t="s">
        <v>5564</v>
      </c>
      <c r="B9412" s="19">
        <v>2022</v>
      </c>
      <c r="C9412" s="6" t="e">
        <f t="shared" ca="1" si="36"/>
        <v>#NAME?</v>
      </c>
      <c r="D9412" s="13" t="s">
        <v>17823</v>
      </c>
      <c r="E9412" s="14" t="s">
        <v>17824</v>
      </c>
      <c r="F9412" s="10" t="s">
        <v>5563</v>
      </c>
    </row>
    <row r="9413" spans="1:6" x14ac:dyDescent="0.2">
      <c r="A9413" s="2" t="s">
        <v>5564</v>
      </c>
      <c r="B9413" s="18">
        <v>2022</v>
      </c>
      <c r="C9413" s="6" t="e">
        <f t="shared" ca="1" si="36"/>
        <v>#NAME?</v>
      </c>
      <c r="D9413" s="11" t="s">
        <v>17825</v>
      </c>
      <c r="E9413" s="12" t="s">
        <v>17826</v>
      </c>
      <c r="F9413" s="10" t="s">
        <v>5563</v>
      </c>
    </row>
    <row r="9414" spans="1:6" x14ac:dyDescent="0.2">
      <c r="A9414" s="2" t="s">
        <v>5564</v>
      </c>
      <c r="B9414" s="19">
        <v>2022</v>
      </c>
      <c r="C9414" s="6" t="e">
        <f t="shared" ca="1" si="36"/>
        <v>#NAME?</v>
      </c>
      <c r="D9414" s="13" t="s">
        <v>17827</v>
      </c>
      <c r="E9414" s="14" t="s">
        <v>17828</v>
      </c>
      <c r="F9414" s="10" t="s">
        <v>5563</v>
      </c>
    </row>
    <row r="9415" spans="1:6" x14ac:dyDescent="0.2">
      <c r="A9415" s="2" t="s">
        <v>5564</v>
      </c>
      <c r="B9415" s="18">
        <v>2022</v>
      </c>
      <c r="C9415" s="6" t="e">
        <f t="shared" ca="1" si="36"/>
        <v>#NAME?</v>
      </c>
      <c r="D9415" s="11" t="s">
        <v>17829</v>
      </c>
      <c r="E9415" s="12" t="s">
        <v>17830</v>
      </c>
      <c r="F9415" s="10" t="s">
        <v>5563</v>
      </c>
    </row>
    <row r="9416" spans="1:6" x14ac:dyDescent="0.2">
      <c r="A9416" s="2" t="s">
        <v>5564</v>
      </c>
      <c r="B9416" s="19">
        <v>2022</v>
      </c>
      <c r="C9416" s="6" t="e">
        <f t="shared" ca="1" si="36"/>
        <v>#NAME?</v>
      </c>
      <c r="D9416" s="13" t="s">
        <v>51</v>
      </c>
      <c r="E9416" s="14" t="s">
        <v>17831</v>
      </c>
      <c r="F9416" s="10" t="s">
        <v>5563</v>
      </c>
    </row>
    <row r="9417" spans="1:6" x14ac:dyDescent="0.2">
      <c r="A9417" s="2" t="s">
        <v>5564</v>
      </c>
      <c r="B9417" s="18">
        <v>2022</v>
      </c>
      <c r="C9417" s="6" t="e">
        <f t="shared" ca="1" si="36"/>
        <v>#NAME?</v>
      </c>
      <c r="D9417" s="11" t="s">
        <v>17832</v>
      </c>
      <c r="E9417" s="12" t="s">
        <v>17833</v>
      </c>
      <c r="F9417" s="10" t="s">
        <v>5563</v>
      </c>
    </row>
    <row r="9418" spans="1:6" x14ac:dyDescent="0.2">
      <c r="A9418" s="2" t="s">
        <v>5564</v>
      </c>
      <c r="B9418" s="19">
        <v>2022</v>
      </c>
      <c r="C9418" s="6" t="e">
        <f t="shared" ca="1" si="36"/>
        <v>#NAME?</v>
      </c>
      <c r="D9418" s="13" t="s">
        <v>17834</v>
      </c>
      <c r="E9418" s="14" t="s">
        <v>17835</v>
      </c>
      <c r="F9418" s="10" t="s">
        <v>5563</v>
      </c>
    </row>
    <row r="9419" spans="1:6" x14ac:dyDescent="0.2">
      <c r="A9419" s="2" t="s">
        <v>5564</v>
      </c>
      <c r="B9419" s="18">
        <v>2022</v>
      </c>
      <c r="C9419" s="6" t="e">
        <f t="shared" ca="1" si="36"/>
        <v>#NAME?</v>
      </c>
      <c r="D9419" s="11" t="s">
        <v>17836</v>
      </c>
      <c r="E9419" s="12" t="s">
        <v>17837</v>
      </c>
      <c r="F9419" s="10" t="s">
        <v>5563</v>
      </c>
    </row>
    <row r="9420" spans="1:6" x14ac:dyDescent="0.2">
      <c r="A9420" s="2" t="s">
        <v>5564</v>
      </c>
      <c r="B9420" s="19">
        <v>2022</v>
      </c>
      <c r="C9420" s="6" t="e">
        <f t="shared" ca="1" si="36"/>
        <v>#NAME?</v>
      </c>
      <c r="D9420" s="13" t="s">
        <v>17838</v>
      </c>
      <c r="E9420" s="14" t="s">
        <v>17839</v>
      </c>
      <c r="F9420" s="10" t="s">
        <v>5563</v>
      </c>
    </row>
    <row r="9421" spans="1:6" x14ac:dyDescent="0.2">
      <c r="A9421" s="2" t="s">
        <v>5564</v>
      </c>
      <c r="B9421" s="18">
        <v>2022</v>
      </c>
      <c r="C9421" s="6" t="e">
        <f t="shared" ca="1" si="36"/>
        <v>#NAME?</v>
      </c>
      <c r="D9421" s="11" t="s">
        <v>17840</v>
      </c>
      <c r="E9421" s="12" t="s">
        <v>17841</v>
      </c>
      <c r="F9421" s="10" t="s">
        <v>5563</v>
      </c>
    </row>
    <row r="9422" spans="1:6" x14ac:dyDescent="0.2">
      <c r="A9422" s="2" t="s">
        <v>5564</v>
      </c>
      <c r="B9422" s="19">
        <v>2022</v>
      </c>
      <c r="C9422" s="6" t="e">
        <f t="shared" ca="1" si="36"/>
        <v>#NAME?</v>
      </c>
      <c r="D9422" s="13" t="s">
        <v>17842</v>
      </c>
      <c r="E9422" s="14" t="s">
        <v>17843</v>
      </c>
      <c r="F9422" s="10" t="s">
        <v>5563</v>
      </c>
    </row>
    <row r="9423" spans="1:6" x14ac:dyDescent="0.2">
      <c r="A9423" s="2" t="s">
        <v>5564</v>
      </c>
      <c r="B9423" s="18">
        <v>2022</v>
      </c>
      <c r="C9423" s="6" t="e">
        <f t="shared" ca="1" si="36"/>
        <v>#NAME?</v>
      </c>
      <c r="D9423" s="11" t="s">
        <v>17844</v>
      </c>
      <c r="E9423" s="12" t="s">
        <v>17845</v>
      </c>
      <c r="F9423" s="10" t="s">
        <v>5563</v>
      </c>
    </row>
    <row r="9424" spans="1:6" x14ac:dyDescent="0.2">
      <c r="A9424" s="2" t="s">
        <v>5564</v>
      </c>
      <c r="B9424" s="19">
        <v>2022</v>
      </c>
      <c r="C9424" s="6" t="e">
        <f t="shared" ca="1" si="36"/>
        <v>#NAME?</v>
      </c>
      <c r="D9424" s="13" t="s">
        <v>17846</v>
      </c>
      <c r="E9424" s="14" t="s">
        <v>17847</v>
      </c>
      <c r="F9424" s="10" t="s">
        <v>5563</v>
      </c>
    </row>
    <row r="9425" spans="1:6" x14ac:dyDescent="0.2">
      <c r="A9425" s="2" t="s">
        <v>5564</v>
      </c>
      <c r="B9425" s="18">
        <v>2022</v>
      </c>
      <c r="C9425" s="6" t="e">
        <f t="shared" ca="1" si="36"/>
        <v>#NAME?</v>
      </c>
      <c r="D9425" s="11" t="s">
        <v>5760</v>
      </c>
      <c r="E9425" s="12" t="s">
        <v>17848</v>
      </c>
      <c r="F9425" s="10" t="s">
        <v>5563</v>
      </c>
    </row>
    <row r="9426" spans="1:6" x14ac:dyDescent="0.2">
      <c r="A9426" s="2" t="s">
        <v>5564</v>
      </c>
      <c r="B9426" s="19">
        <v>2022</v>
      </c>
      <c r="C9426" s="6" t="e">
        <f t="shared" ca="1" si="36"/>
        <v>#NAME?</v>
      </c>
      <c r="D9426" s="13" t="s">
        <v>17849</v>
      </c>
      <c r="E9426" s="14" t="s">
        <v>17850</v>
      </c>
      <c r="F9426" s="10" t="s">
        <v>5563</v>
      </c>
    </row>
    <row r="9427" spans="1:6" x14ac:dyDescent="0.2">
      <c r="A9427" s="2" t="s">
        <v>5564</v>
      </c>
      <c r="B9427" s="18">
        <v>2022</v>
      </c>
      <c r="C9427" s="6" t="e">
        <f t="shared" ca="1" si="36"/>
        <v>#NAME?</v>
      </c>
      <c r="D9427" s="11" t="s">
        <v>17851</v>
      </c>
      <c r="E9427" s="12" t="s">
        <v>17852</v>
      </c>
      <c r="F9427" s="10" t="s">
        <v>5563</v>
      </c>
    </row>
    <row r="9428" spans="1:6" x14ac:dyDescent="0.2">
      <c r="A9428" s="2" t="s">
        <v>5564</v>
      </c>
      <c r="B9428" s="19">
        <v>2022</v>
      </c>
      <c r="C9428" s="6" t="e">
        <f t="shared" ca="1" si="36"/>
        <v>#NAME?</v>
      </c>
      <c r="D9428" s="13" t="s">
        <v>17853</v>
      </c>
      <c r="E9428" s="14" t="s">
        <v>17854</v>
      </c>
      <c r="F9428" s="10" t="s">
        <v>5563</v>
      </c>
    </row>
    <row r="9429" spans="1:6" x14ac:dyDescent="0.2">
      <c r="A9429" s="2" t="s">
        <v>5564</v>
      </c>
      <c r="B9429" s="18">
        <v>2022</v>
      </c>
      <c r="C9429" s="6" t="e">
        <f t="shared" ca="1" si="36"/>
        <v>#NAME?</v>
      </c>
      <c r="D9429" s="11" t="s">
        <v>5718</v>
      </c>
      <c r="E9429" s="12" t="s">
        <v>17855</v>
      </c>
      <c r="F9429" s="10" t="s">
        <v>5563</v>
      </c>
    </row>
    <row r="9430" spans="1:6" x14ac:dyDescent="0.2">
      <c r="A9430" s="2" t="s">
        <v>5564</v>
      </c>
      <c r="B9430" s="19">
        <v>2022</v>
      </c>
      <c r="C9430" s="6" t="e">
        <f t="shared" ca="1" si="36"/>
        <v>#NAME?</v>
      </c>
      <c r="D9430" s="13" t="s">
        <v>17856</v>
      </c>
      <c r="E9430" s="14" t="s">
        <v>17857</v>
      </c>
      <c r="F9430" s="10" t="s">
        <v>5563</v>
      </c>
    </row>
    <row r="9431" spans="1:6" x14ac:dyDescent="0.2">
      <c r="A9431" s="2" t="s">
        <v>5564</v>
      </c>
      <c r="B9431" s="18">
        <v>2022</v>
      </c>
      <c r="C9431" s="6" t="e">
        <f t="shared" ca="1" si="36"/>
        <v>#NAME?</v>
      </c>
      <c r="D9431" s="11" t="s">
        <v>5778</v>
      </c>
      <c r="E9431" s="12" t="s">
        <v>17858</v>
      </c>
      <c r="F9431" s="10" t="s">
        <v>5563</v>
      </c>
    </row>
    <row r="9432" spans="1:6" x14ac:dyDescent="0.2">
      <c r="A9432" s="2" t="s">
        <v>5564</v>
      </c>
      <c r="B9432" s="19">
        <v>2022</v>
      </c>
      <c r="C9432" s="6" t="e">
        <f t="shared" ca="1" si="36"/>
        <v>#NAME?</v>
      </c>
      <c r="D9432" s="13" t="s">
        <v>5688</v>
      </c>
      <c r="E9432" s="14" t="s">
        <v>17859</v>
      </c>
      <c r="F9432" s="10" t="s">
        <v>5563</v>
      </c>
    </row>
    <row r="9433" spans="1:6" x14ac:dyDescent="0.2">
      <c r="A9433" s="2" t="s">
        <v>5564</v>
      </c>
      <c r="B9433" s="18">
        <v>2022</v>
      </c>
      <c r="C9433" s="6" t="e">
        <f t="shared" ca="1" si="36"/>
        <v>#NAME?</v>
      </c>
      <c r="D9433" s="11" t="s">
        <v>17860</v>
      </c>
      <c r="E9433" s="12" t="s">
        <v>17861</v>
      </c>
      <c r="F9433" s="10" t="s">
        <v>5563</v>
      </c>
    </row>
    <row r="9434" spans="1:6" x14ac:dyDescent="0.2">
      <c r="A9434" s="2" t="s">
        <v>5564</v>
      </c>
      <c r="B9434" s="19">
        <v>2022</v>
      </c>
      <c r="C9434" s="6" t="e">
        <f t="shared" ca="1" si="36"/>
        <v>#NAME?</v>
      </c>
      <c r="D9434" s="13" t="s">
        <v>17862</v>
      </c>
      <c r="E9434" s="14" t="s">
        <v>17863</v>
      </c>
      <c r="F9434" s="10" t="s">
        <v>5563</v>
      </c>
    </row>
    <row r="9435" spans="1:6" x14ac:dyDescent="0.2">
      <c r="A9435" s="2" t="s">
        <v>5564</v>
      </c>
      <c r="B9435" s="18">
        <v>2022</v>
      </c>
      <c r="C9435" s="6" t="e">
        <f t="shared" ca="1" si="36"/>
        <v>#NAME?</v>
      </c>
      <c r="D9435" s="11" t="s">
        <v>17864</v>
      </c>
      <c r="E9435" s="12" t="s">
        <v>17865</v>
      </c>
      <c r="F9435" s="10" t="s">
        <v>5563</v>
      </c>
    </row>
    <row r="9436" spans="1:6" x14ac:dyDescent="0.2">
      <c r="A9436" s="2" t="s">
        <v>5564</v>
      </c>
      <c r="B9436" s="19">
        <v>2022</v>
      </c>
      <c r="C9436" s="6" t="e">
        <f t="shared" ca="1" si="36"/>
        <v>#NAME?</v>
      </c>
      <c r="D9436" s="13" t="s">
        <v>17866</v>
      </c>
      <c r="E9436" s="14" t="s">
        <v>17867</v>
      </c>
      <c r="F9436" s="10" t="s">
        <v>5563</v>
      </c>
    </row>
    <row r="9437" spans="1:6" x14ac:dyDescent="0.2">
      <c r="A9437" s="2" t="s">
        <v>5564</v>
      </c>
      <c r="B9437" s="18">
        <v>2022</v>
      </c>
      <c r="C9437" s="6" t="e">
        <f t="shared" ca="1" si="36"/>
        <v>#NAME?</v>
      </c>
      <c r="D9437" s="11" t="s">
        <v>17868</v>
      </c>
      <c r="E9437" s="12" t="s">
        <v>17869</v>
      </c>
      <c r="F9437" s="10" t="s">
        <v>5563</v>
      </c>
    </row>
    <row r="9438" spans="1:6" x14ac:dyDescent="0.2">
      <c r="A9438" s="2" t="s">
        <v>5564</v>
      </c>
      <c r="B9438" s="19">
        <v>2022</v>
      </c>
      <c r="C9438" s="6" t="e">
        <f t="shared" ca="1" si="36"/>
        <v>#NAME?</v>
      </c>
      <c r="D9438" s="13" t="s">
        <v>17870</v>
      </c>
      <c r="E9438" s="14" t="s">
        <v>17871</v>
      </c>
      <c r="F9438" s="10" t="s">
        <v>5563</v>
      </c>
    </row>
    <row r="9439" spans="1:6" x14ac:dyDescent="0.2">
      <c r="A9439" s="2" t="s">
        <v>5564</v>
      </c>
      <c r="B9439" s="18">
        <v>2022</v>
      </c>
      <c r="C9439" s="6" t="e">
        <f t="shared" ca="1" si="36"/>
        <v>#NAME?</v>
      </c>
      <c r="D9439" s="11" t="s">
        <v>5782</v>
      </c>
      <c r="E9439" s="12" t="s">
        <v>17872</v>
      </c>
      <c r="F9439" s="10" t="s">
        <v>5563</v>
      </c>
    </row>
    <row r="9440" spans="1:6" x14ac:dyDescent="0.2">
      <c r="A9440" s="2" t="s">
        <v>5564</v>
      </c>
      <c r="B9440" s="19">
        <v>2022</v>
      </c>
      <c r="C9440" s="6" t="e">
        <f t="shared" ca="1" si="36"/>
        <v>#NAME?</v>
      </c>
      <c r="D9440" s="13" t="s">
        <v>17873</v>
      </c>
      <c r="E9440" s="14" t="s">
        <v>17874</v>
      </c>
      <c r="F9440" s="10" t="s">
        <v>5563</v>
      </c>
    </row>
    <row r="9441" spans="1:6" x14ac:dyDescent="0.2">
      <c r="A9441" s="2" t="s">
        <v>5564</v>
      </c>
      <c r="B9441" s="18">
        <v>2022</v>
      </c>
      <c r="C9441" s="6" t="e">
        <f t="shared" ca="1" si="36"/>
        <v>#NAME?</v>
      </c>
      <c r="D9441" s="11" t="s">
        <v>17875</v>
      </c>
      <c r="E9441" s="12" t="s">
        <v>17876</v>
      </c>
      <c r="F9441" s="10" t="s">
        <v>5563</v>
      </c>
    </row>
    <row r="9442" spans="1:6" x14ac:dyDescent="0.2">
      <c r="A9442" s="2" t="s">
        <v>5564</v>
      </c>
      <c r="B9442" s="19">
        <v>2022</v>
      </c>
      <c r="C9442" s="6" t="e">
        <f t="shared" ca="1" si="36"/>
        <v>#NAME?</v>
      </c>
      <c r="D9442" s="13" t="s">
        <v>17877</v>
      </c>
      <c r="E9442" s="14" t="s">
        <v>17878</v>
      </c>
      <c r="F9442" s="10" t="s">
        <v>5563</v>
      </c>
    </row>
    <row r="9443" spans="1:6" x14ac:dyDescent="0.2">
      <c r="A9443" s="2" t="s">
        <v>5564</v>
      </c>
      <c r="B9443" s="18">
        <v>2022</v>
      </c>
      <c r="C9443" s="6" t="e">
        <f t="shared" ca="1" si="36"/>
        <v>#NAME?</v>
      </c>
      <c r="D9443" s="11" t="s">
        <v>17879</v>
      </c>
      <c r="E9443" s="12" t="s">
        <v>17880</v>
      </c>
      <c r="F9443" s="10" t="s">
        <v>5563</v>
      </c>
    </row>
    <row r="9444" spans="1:6" x14ac:dyDescent="0.2">
      <c r="A9444" s="2" t="s">
        <v>5564</v>
      </c>
      <c r="B9444" s="19">
        <v>2022</v>
      </c>
      <c r="C9444" s="6" t="e">
        <f t="shared" ca="1" si="36"/>
        <v>#NAME?</v>
      </c>
      <c r="D9444" s="13" t="s">
        <v>17881</v>
      </c>
      <c r="E9444" s="14" t="s">
        <v>17882</v>
      </c>
      <c r="F9444" s="10" t="s">
        <v>5563</v>
      </c>
    </row>
    <row r="9445" spans="1:6" x14ac:dyDescent="0.2">
      <c r="A9445" s="2" t="s">
        <v>5564</v>
      </c>
      <c r="B9445" s="18">
        <v>2022</v>
      </c>
      <c r="C9445" s="6" t="e">
        <f t="shared" ca="1" si="36"/>
        <v>#NAME?</v>
      </c>
      <c r="D9445" s="11" t="s">
        <v>17883</v>
      </c>
      <c r="E9445" s="12" t="s">
        <v>17884</v>
      </c>
      <c r="F9445" s="10" t="s">
        <v>5563</v>
      </c>
    </row>
    <row r="9446" spans="1:6" x14ac:dyDescent="0.2">
      <c r="A9446" s="2" t="s">
        <v>5564</v>
      </c>
      <c r="B9446" s="19">
        <v>2022</v>
      </c>
      <c r="C9446" s="6" t="e">
        <f t="shared" ca="1" si="36"/>
        <v>#NAME?</v>
      </c>
      <c r="D9446" s="13" t="s">
        <v>17885</v>
      </c>
      <c r="E9446" s="14" t="s">
        <v>17886</v>
      </c>
      <c r="F9446" s="10" t="s">
        <v>5563</v>
      </c>
    </row>
    <row r="9447" spans="1:6" x14ac:dyDescent="0.2">
      <c r="A9447" s="2" t="s">
        <v>5564</v>
      </c>
      <c r="B9447" s="18">
        <v>2022</v>
      </c>
      <c r="C9447" s="6" t="e">
        <f t="shared" ca="1" si="36"/>
        <v>#NAME?</v>
      </c>
      <c r="D9447" s="11" t="s">
        <v>17887</v>
      </c>
      <c r="E9447" s="12" t="s">
        <v>17888</v>
      </c>
      <c r="F9447" s="10" t="s">
        <v>5563</v>
      </c>
    </row>
    <row r="9448" spans="1:6" x14ac:dyDescent="0.2">
      <c r="A9448" s="2" t="s">
        <v>5564</v>
      </c>
      <c r="B9448" s="19">
        <v>2022</v>
      </c>
      <c r="C9448" s="6" t="e">
        <f t="shared" ca="1" si="36"/>
        <v>#NAME?</v>
      </c>
      <c r="D9448" s="13" t="s">
        <v>17889</v>
      </c>
      <c r="E9448" s="14" t="s">
        <v>17890</v>
      </c>
      <c r="F9448" s="10" t="s">
        <v>5563</v>
      </c>
    </row>
    <row r="9449" spans="1:6" x14ac:dyDescent="0.2">
      <c r="A9449" s="2" t="s">
        <v>5564</v>
      </c>
      <c r="B9449" s="18">
        <v>2022</v>
      </c>
      <c r="C9449" s="6" t="e">
        <f t="shared" ca="1" si="36"/>
        <v>#NAME?</v>
      </c>
      <c r="D9449" s="11" t="s">
        <v>17891</v>
      </c>
      <c r="E9449" s="12" t="s">
        <v>17892</v>
      </c>
      <c r="F9449" s="10" t="s">
        <v>5563</v>
      </c>
    </row>
    <row r="9450" spans="1:6" x14ac:dyDescent="0.2">
      <c r="A9450" s="2" t="s">
        <v>5564</v>
      </c>
      <c r="B9450" s="19">
        <v>2022</v>
      </c>
      <c r="C9450" s="6" t="e">
        <f t="shared" ca="1" si="36"/>
        <v>#NAME?</v>
      </c>
      <c r="D9450" s="13" t="s">
        <v>17893</v>
      </c>
      <c r="E9450" s="14" t="s">
        <v>17894</v>
      </c>
      <c r="F9450" s="10" t="s">
        <v>5563</v>
      </c>
    </row>
    <row r="9451" spans="1:6" x14ac:dyDescent="0.2">
      <c r="A9451" s="2" t="s">
        <v>5564</v>
      </c>
      <c r="B9451" s="18">
        <v>2022</v>
      </c>
      <c r="C9451" s="6" t="e">
        <f t="shared" ca="1" si="36"/>
        <v>#NAME?</v>
      </c>
      <c r="D9451" s="11" t="s">
        <v>17895</v>
      </c>
      <c r="E9451" s="12" t="s">
        <v>17896</v>
      </c>
      <c r="F9451" s="10" t="s">
        <v>5563</v>
      </c>
    </row>
    <row r="9452" spans="1:6" x14ac:dyDescent="0.2">
      <c r="A9452" s="2" t="s">
        <v>5564</v>
      </c>
      <c r="B9452" s="19">
        <v>2022</v>
      </c>
      <c r="C9452" s="6" t="e">
        <f t="shared" ca="1" si="36"/>
        <v>#NAME?</v>
      </c>
      <c r="D9452" s="13" t="s">
        <v>17897</v>
      </c>
      <c r="E9452" s="14" t="s">
        <v>17898</v>
      </c>
      <c r="F9452" s="10" t="s">
        <v>5563</v>
      </c>
    </row>
    <row r="9453" spans="1:6" x14ac:dyDescent="0.2">
      <c r="A9453" s="2" t="s">
        <v>5564</v>
      </c>
      <c r="B9453" s="18">
        <v>2022</v>
      </c>
      <c r="C9453" s="6" t="e">
        <f t="shared" ca="1" si="36"/>
        <v>#NAME?</v>
      </c>
      <c r="D9453" s="11" t="s">
        <v>17899</v>
      </c>
      <c r="E9453" s="12" t="s">
        <v>17900</v>
      </c>
      <c r="F9453" s="10" t="s">
        <v>5563</v>
      </c>
    </row>
    <row r="9454" spans="1:6" x14ac:dyDescent="0.2">
      <c r="A9454" s="2" t="s">
        <v>5564</v>
      </c>
      <c r="B9454" s="19">
        <v>2022</v>
      </c>
      <c r="C9454" s="6" t="e">
        <f t="shared" ca="1" si="36"/>
        <v>#NAME?</v>
      </c>
      <c r="D9454" s="13" t="s">
        <v>17901</v>
      </c>
      <c r="E9454" s="14" t="s">
        <v>17902</v>
      </c>
      <c r="F9454" s="10" t="s">
        <v>5563</v>
      </c>
    </row>
    <row r="9455" spans="1:6" x14ac:dyDescent="0.2">
      <c r="A9455" s="2" t="s">
        <v>5564</v>
      </c>
      <c r="B9455" s="18">
        <v>2022</v>
      </c>
      <c r="C9455" s="6" t="e">
        <f t="shared" ca="1" si="36"/>
        <v>#NAME?</v>
      </c>
      <c r="D9455" s="11" t="s">
        <v>17903</v>
      </c>
      <c r="E9455" s="12" t="s">
        <v>17904</v>
      </c>
      <c r="F9455" s="10" t="s">
        <v>5563</v>
      </c>
    </row>
    <row r="9456" spans="1:6" x14ac:dyDescent="0.2">
      <c r="A9456" s="2" t="s">
        <v>5564</v>
      </c>
      <c r="B9456" s="19">
        <v>2022</v>
      </c>
      <c r="C9456" s="6" t="e">
        <f t="shared" ca="1" si="36"/>
        <v>#NAME?</v>
      </c>
      <c r="D9456" s="13" t="s">
        <v>17905</v>
      </c>
      <c r="E9456" s="14" t="s">
        <v>17906</v>
      </c>
      <c r="F9456" s="10" t="s">
        <v>5563</v>
      </c>
    </row>
    <row r="9457" spans="1:6" x14ac:dyDescent="0.2">
      <c r="A9457" s="2" t="s">
        <v>5564</v>
      </c>
      <c r="B9457" s="18">
        <v>2022</v>
      </c>
      <c r="C9457" s="6" t="e">
        <f t="shared" ca="1" si="36"/>
        <v>#NAME?</v>
      </c>
      <c r="D9457" s="11" t="s">
        <v>17907</v>
      </c>
      <c r="E9457" s="12" t="s">
        <v>17908</v>
      </c>
      <c r="F9457" s="10" t="s">
        <v>5563</v>
      </c>
    </row>
    <row r="9458" spans="1:6" x14ac:dyDescent="0.2">
      <c r="A9458" s="2" t="s">
        <v>5564</v>
      </c>
      <c r="B9458" s="19">
        <v>2022</v>
      </c>
      <c r="C9458" s="6" t="e">
        <f t="shared" ca="1" si="36"/>
        <v>#NAME?</v>
      </c>
      <c r="D9458" s="13" t="s">
        <v>17909</v>
      </c>
      <c r="E9458" s="14" t="s">
        <v>17910</v>
      </c>
      <c r="F9458" s="10" t="s">
        <v>5563</v>
      </c>
    </row>
    <row r="9459" spans="1:6" x14ac:dyDescent="0.2">
      <c r="A9459" s="2" t="s">
        <v>5564</v>
      </c>
      <c r="B9459" s="18">
        <v>2022</v>
      </c>
      <c r="C9459" s="6" t="e">
        <f t="shared" ca="1" si="36"/>
        <v>#NAME?</v>
      </c>
      <c r="D9459" s="11" t="s">
        <v>17911</v>
      </c>
      <c r="E9459" s="12" t="s">
        <v>17912</v>
      </c>
      <c r="F9459" s="10" t="s">
        <v>5563</v>
      </c>
    </row>
    <row r="9460" spans="1:6" x14ac:dyDescent="0.2">
      <c r="A9460" s="2" t="s">
        <v>5564</v>
      </c>
      <c r="B9460" s="19">
        <v>2022</v>
      </c>
      <c r="C9460" s="6" t="e">
        <f t="shared" ca="1" si="36"/>
        <v>#NAME?</v>
      </c>
      <c r="D9460" s="13" t="s">
        <v>17913</v>
      </c>
      <c r="E9460" s="14" t="s">
        <v>17914</v>
      </c>
      <c r="F9460" s="10" t="s">
        <v>5563</v>
      </c>
    </row>
    <row r="9461" spans="1:6" x14ac:dyDescent="0.2">
      <c r="A9461" s="2" t="s">
        <v>5564</v>
      </c>
      <c r="B9461" s="18">
        <v>2022</v>
      </c>
      <c r="C9461" s="6" t="e">
        <f t="shared" ca="1" si="36"/>
        <v>#NAME?</v>
      </c>
      <c r="D9461" s="11" t="s">
        <v>17915</v>
      </c>
      <c r="E9461" s="12" t="s">
        <v>17916</v>
      </c>
      <c r="F9461" s="10" t="s">
        <v>5563</v>
      </c>
    </row>
    <row r="9462" spans="1:6" x14ac:dyDescent="0.2">
      <c r="A9462" s="2" t="s">
        <v>5564</v>
      </c>
      <c r="B9462" s="19">
        <v>2022</v>
      </c>
      <c r="C9462" s="6" t="e">
        <f t="shared" ca="1" si="36"/>
        <v>#NAME?</v>
      </c>
      <c r="D9462" s="13" t="s">
        <v>17917</v>
      </c>
      <c r="E9462" s="14" t="s">
        <v>17918</v>
      </c>
      <c r="F9462" s="10" t="s">
        <v>5563</v>
      </c>
    </row>
    <row r="9463" spans="1:6" x14ac:dyDescent="0.2">
      <c r="A9463" s="2" t="s">
        <v>5564</v>
      </c>
      <c r="B9463" s="18">
        <v>2022</v>
      </c>
      <c r="C9463" s="6" t="e">
        <f t="shared" ca="1" si="36"/>
        <v>#NAME?</v>
      </c>
      <c r="D9463" s="11" t="s">
        <v>17919</v>
      </c>
      <c r="E9463" s="12" t="s">
        <v>17920</v>
      </c>
      <c r="F9463" s="10" t="s">
        <v>5563</v>
      </c>
    </row>
    <row r="9464" spans="1:6" x14ac:dyDescent="0.2">
      <c r="A9464" s="2" t="s">
        <v>5564</v>
      </c>
      <c r="B9464" s="19">
        <v>2022</v>
      </c>
      <c r="C9464" s="6" t="e">
        <f t="shared" ca="1" si="36"/>
        <v>#NAME?</v>
      </c>
      <c r="D9464" s="13" t="s">
        <v>17921</v>
      </c>
      <c r="E9464" s="14" t="s">
        <v>17922</v>
      </c>
      <c r="F9464" s="10" t="s">
        <v>5563</v>
      </c>
    </row>
    <row r="9465" spans="1:6" x14ac:dyDescent="0.2">
      <c r="A9465" s="2" t="s">
        <v>5564</v>
      </c>
      <c r="B9465" s="18">
        <v>2022</v>
      </c>
      <c r="C9465" s="6" t="e">
        <f t="shared" ca="1" si="36"/>
        <v>#NAME?</v>
      </c>
      <c r="D9465" s="11" t="s">
        <v>17923</v>
      </c>
      <c r="E9465" s="12" t="s">
        <v>17924</v>
      </c>
      <c r="F9465" s="10" t="s">
        <v>5563</v>
      </c>
    </row>
    <row r="9466" spans="1:6" x14ac:dyDescent="0.2">
      <c r="A9466" s="2" t="s">
        <v>5564</v>
      </c>
      <c r="B9466" s="19">
        <v>2022</v>
      </c>
      <c r="C9466" s="6" t="e">
        <f t="shared" ca="1" si="36"/>
        <v>#NAME?</v>
      </c>
      <c r="D9466" s="13" t="s">
        <v>17925</v>
      </c>
      <c r="E9466" s="14" t="s">
        <v>17926</v>
      </c>
      <c r="F9466" s="10" t="s">
        <v>5563</v>
      </c>
    </row>
    <row r="9467" spans="1:6" x14ac:dyDescent="0.2">
      <c r="A9467" s="2" t="s">
        <v>5564</v>
      </c>
      <c r="B9467" s="18">
        <v>2022</v>
      </c>
      <c r="C9467" s="6" t="e">
        <f t="shared" ca="1" si="36"/>
        <v>#NAME?</v>
      </c>
      <c r="D9467" s="11" t="s">
        <v>17927</v>
      </c>
      <c r="E9467" s="12" t="s">
        <v>17928</v>
      </c>
      <c r="F9467" s="10" t="s">
        <v>5563</v>
      </c>
    </row>
    <row r="9468" spans="1:6" x14ac:dyDescent="0.2">
      <c r="A9468" s="2" t="s">
        <v>5564</v>
      </c>
      <c r="B9468" s="19">
        <v>2022</v>
      </c>
      <c r="C9468" s="6" t="e">
        <f t="shared" ca="1" si="36"/>
        <v>#NAME?</v>
      </c>
      <c r="D9468" s="13" t="s">
        <v>17929</v>
      </c>
      <c r="E9468" s="14" t="s">
        <v>17930</v>
      </c>
      <c r="F9468" s="10" t="s">
        <v>5563</v>
      </c>
    </row>
    <row r="9469" spans="1:6" x14ac:dyDescent="0.2">
      <c r="A9469" s="2" t="s">
        <v>5564</v>
      </c>
      <c r="B9469" s="18">
        <v>2022</v>
      </c>
      <c r="C9469" s="6" t="e">
        <f t="shared" ca="1" si="36"/>
        <v>#NAME?</v>
      </c>
      <c r="D9469" s="11" t="s">
        <v>17931</v>
      </c>
      <c r="E9469" s="12" t="s">
        <v>17932</v>
      </c>
      <c r="F9469" s="10" t="s">
        <v>5563</v>
      </c>
    </row>
    <row r="9470" spans="1:6" x14ac:dyDescent="0.2">
      <c r="A9470" s="2" t="s">
        <v>5564</v>
      </c>
      <c r="B9470" s="19">
        <v>2022</v>
      </c>
      <c r="C9470" s="6" t="e">
        <f t="shared" ca="1" si="36"/>
        <v>#NAME?</v>
      </c>
      <c r="D9470" s="13" t="s">
        <v>17933</v>
      </c>
      <c r="E9470" s="14" t="s">
        <v>17934</v>
      </c>
      <c r="F9470" s="10" t="s">
        <v>5563</v>
      </c>
    </row>
    <row r="9471" spans="1:6" x14ac:dyDescent="0.2">
      <c r="A9471" s="2" t="s">
        <v>5564</v>
      </c>
      <c r="B9471" s="18">
        <v>2022</v>
      </c>
      <c r="C9471" s="6" t="e">
        <f t="shared" ca="1" si="36"/>
        <v>#NAME?</v>
      </c>
      <c r="D9471" s="11" t="s">
        <v>17935</v>
      </c>
      <c r="E9471" s="12" t="s">
        <v>17936</v>
      </c>
      <c r="F9471" s="10" t="s">
        <v>5563</v>
      </c>
    </row>
    <row r="9472" spans="1:6" x14ac:dyDescent="0.2">
      <c r="A9472" s="2" t="s">
        <v>5564</v>
      </c>
      <c r="B9472" s="19">
        <v>2022</v>
      </c>
      <c r="C9472" s="6" t="e">
        <f t="shared" ca="1" si="36"/>
        <v>#NAME?</v>
      </c>
      <c r="D9472" s="13" t="s">
        <v>17937</v>
      </c>
      <c r="E9472" s="14" t="s">
        <v>17938</v>
      </c>
      <c r="F9472" s="10" t="s">
        <v>5563</v>
      </c>
    </row>
    <row r="9473" spans="1:6" x14ac:dyDescent="0.2">
      <c r="A9473" s="2" t="s">
        <v>5564</v>
      </c>
      <c r="B9473" s="18">
        <v>2022</v>
      </c>
      <c r="C9473" s="6" t="e">
        <f t="shared" ca="1" si="36"/>
        <v>#NAME?</v>
      </c>
      <c r="D9473" s="11" t="s">
        <v>17939</v>
      </c>
      <c r="E9473" s="12" t="s">
        <v>17940</v>
      </c>
      <c r="F9473" s="10" t="s">
        <v>5563</v>
      </c>
    </row>
    <row r="9474" spans="1:6" x14ac:dyDescent="0.2">
      <c r="A9474" s="2" t="s">
        <v>5564</v>
      </c>
      <c r="B9474" s="19">
        <v>2022</v>
      </c>
      <c r="C9474" s="6" t="e">
        <f t="shared" ca="1" si="36"/>
        <v>#NAME?</v>
      </c>
      <c r="D9474" s="13" t="s">
        <v>17941</v>
      </c>
      <c r="E9474" s="14" t="s">
        <v>17942</v>
      </c>
      <c r="F9474" s="10" t="s">
        <v>5563</v>
      </c>
    </row>
    <row r="9475" spans="1:6" x14ac:dyDescent="0.2">
      <c r="A9475" s="2" t="s">
        <v>5564</v>
      </c>
      <c r="B9475" s="18">
        <v>2022</v>
      </c>
      <c r="C9475" s="6" t="e">
        <f t="shared" ca="1" si="36"/>
        <v>#NAME?</v>
      </c>
      <c r="D9475" s="11" t="s">
        <v>17943</v>
      </c>
      <c r="E9475" s="12" t="s">
        <v>17944</v>
      </c>
      <c r="F9475" s="10" t="s">
        <v>5563</v>
      </c>
    </row>
    <row r="9476" spans="1:6" x14ac:dyDescent="0.2">
      <c r="A9476" s="2" t="s">
        <v>5564</v>
      </c>
      <c r="B9476" s="19">
        <v>2022</v>
      </c>
      <c r="C9476" s="6" t="e">
        <f t="shared" ca="1" si="36"/>
        <v>#NAME?</v>
      </c>
      <c r="D9476" s="13" t="s">
        <v>17945</v>
      </c>
      <c r="E9476" s="14" t="s">
        <v>17946</v>
      </c>
      <c r="F9476" s="10" t="s">
        <v>5563</v>
      </c>
    </row>
    <row r="9477" spans="1:6" x14ac:dyDescent="0.2">
      <c r="A9477" s="2" t="s">
        <v>5564</v>
      </c>
      <c r="B9477" s="18">
        <v>2022</v>
      </c>
      <c r="C9477" s="6" t="e">
        <f t="shared" ca="1" si="36"/>
        <v>#NAME?</v>
      </c>
      <c r="D9477" s="11" t="s">
        <v>17947</v>
      </c>
      <c r="E9477" s="12" t="s">
        <v>17948</v>
      </c>
      <c r="F9477" s="10" t="s">
        <v>5563</v>
      </c>
    </row>
    <row r="9478" spans="1:6" x14ac:dyDescent="0.2">
      <c r="A9478" s="2" t="s">
        <v>5564</v>
      </c>
      <c r="B9478" s="19">
        <v>2022</v>
      </c>
      <c r="C9478" s="6" t="e">
        <f t="shared" ca="1" si="36"/>
        <v>#NAME?</v>
      </c>
      <c r="D9478" s="13" t="s">
        <v>17949</v>
      </c>
      <c r="E9478" s="14" t="s">
        <v>17950</v>
      </c>
      <c r="F9478" s="10" t="s">
        <v>5563</v>
      </c>
    </row>
    <row r="9479" spans="1:6" x14ac:dyDescent="0.2">
      <c r="A9479" s="2" t="s">
        <v>5564</v>
      </c>
      <c r="B9479" s="18">
        <v>2022</v>
      </c>
      <c r="C9479" s="6" t="e">
        <f t="shared" ca="1" si="36"/>
        <v>#NAME?</v>
      </c>
      <c r="D9479" s="11" t="s">
        <v>17951</v>
      </c>
      <c r="E9479" s="12" t="s">
        <v>17952</v>
      </c>
      <c r="F9479" s="10" t="s">
        <v>5563</v>
      </c>
    </row>
    <row r="9480" spans="1:6" x14ac:dyDescent="0.2">
      <c r="A9480" s="2" t="s">
        <v>5564</v>
      </c>
      <c r="B9480" s="19">
        <v>2022</v>
      </c>
      <c r="C9480" s="6" t="e">
        <f t="shared" ca="1" si="36"/>
        <v>#NAME?</v>
      </c>
      <c r="D9480" s="13" t="s">
        <v>17953</v>
      </c>
      <c r="E9480" s="14" t="s">
        <v>17954</v>
      </c>
      <c r="F9480" s="10" t="s">
        <v>5563</v>
      </c>
    </row>
    <row r="9481" spans="1:6" x14ac:dyDescent="0.2">
      <c r="A9481" s="2" t="s">
        <v>5564</v>
      </c>
      <c r="B9481" s="18">
        <v>2022</v>
      </c>
      <c r="C9481" s="6" t="e">
        <f t="shared" ca="1" si="36"/>
        <v>#NAME?</v>
      </c>
      <c r="D9481" s="11" t="s">
        <v>17955</v>
      </c>
      <c r="E9481" s="12" t="s">
        <v>17956</v>
      </c>
      <c r="F9481" s="10" t="s">
        <v>5563</v>
      </c>
    </row>
    <row r="9482" spans="1:6" x14ac:dyDescent="0.2">
      <c r="A9482" s="2" t="s">
        <v>5564</v>
      </c>
      <c r="B9482" s="19">
        <v>2022</v>
      </c>
      <c r="C9482" s="6" t="e">
        <f t="shared" ca="1" si="36"/>
        <v>#NAME?</v>
      </c>
      <c r="D9482" s="13" t="s">
        <v>17957</v>
      </c>
      <c r="E9482" s="14" t="s">
        <v>17958</v>
      </c>
      <c r="F9482" s="10" t="s">
        <v>5563</v>
      </c>
    </row>
    <row r="9483" spans="1:6" x14ac:dyDescent="0.2">
      <c r="A9483" s="2" t="s">
        <v>5564</v>
      </c>
      <c r="B9483" s="18">
        <v>2022</v>
      </c>
      <c r="C9483" s="6" t="e">
        <f t="shared" ca="1" si="36"/>
        <v>#NAME?</v>
      </c>
      <c r="D9483" s="11" t="s">
        <v>17959</v>
      </c>
      <c r="E9483" s="12" t="s">
        <v>17960</v>
      </c>
      <c r="F9483" s="10" t="s">
        <v>5563</v>
      </c>
    </row>
    <row r="9484" spans="1:6" x14ac:dyDescent="0.2">
      <c r="A9484" s="2" t="s">
        <v>5564</v>
      </c>
      <c r="B9484" s="19">
        <v>2022</v>
      </c>
      <c r="C9484" s="6" t="e">
        <f t="shared" ca="1" si="36"/>
        <v>#NAME?</v>
      </c>
      <c r="D9484" s="13" t="s">
        <v>17961</v>
      </c>
      <c r="E9484" s="14" t="s">
        <v>17962</v>
      </c>
      <c r="F9484" s="10" t="s">
        <v>5563</v>
      </c>
    </row>
    <row r="9485" spans="1:6" x14ac:dyDescent="0.2">
      <c r="A9485" s="2" t="s">
        <v>5564</v>
      </c>
      <c r="B9485" s="18">
        <v>2022</v>
      </c>
      <c r="C9485" s="6" t="e">
        <f t="shared" ca="1" si="36"/>
        <v>#NAME?</v>
      </c>
      <c r="D9485" s="11" t="s">
        <v>17963</v>
      </c>
      <c r="E9485" s="12" t="s">
        <v>17964</v>
      </c>
      <c r="F9485" s="10" t="s">
        <v>5563</v>
      </c>
    </row>
    <row r="9486" spans="1:6" x14ac:dyDescent="0.2">
      <c r="A9486" s="2" t="s">
        <v>5564</v>
      </c>
      <c r="B9486" s="19">
        <v>2022</v>
      </c>
      <c r="C9486" s="6" t="e">
        <f t="shared" ca="1" si="36"/>
        <v>#NAME?</v>
      </c>
      <c r="D9486" s="13" t="s">
        <v>17965</v>
      </c>
      <c r="E9486" s="14" t="s">
        <v>17966</v>
      </c>
      <c r="F9486" s="10" t="s">
        <v>5563</v>
      </c>
    </row>
    <row r="9487" spans="1:6" x14ac:dyDescent="0.2">
      <c r="A9487" s="2" t="s">
        <v>5564</v>
      </c>
      <c r="B9487" s="18">
        <v>2022</v>
      </c>
      <c r="C9487" s="6" t="e">
        <f t="shared" ca="1" si="36"/>
        <v>#NAME?</v>
      </c>
      <c r="D9487" s="11" t="s">
        <v>17967</v>
      </c>
      <c r="E9487" s="12" t="s">
        <v>17968</v>
      </c>
      <c r="F9487" s="10" t="s">
        <v>5563</v>
      </c>
    </row>
    <row r="9488" spans="1:6" x14ac:dyDescent="0.2">
      <c r="A9488" s="2" t="s">
        <v>5564</v>
      </c>
      <c r="B9488" s="19">
        <v>2022</v>
      </c>
      <c r="C9488" s="6" t="e">
        <f t="shared" ca="1" si="36"/>
        <v>#NAME?</v>
      </c>
      <c r="D9488" s="13" t="s">
        <v>17969</v>
      </c>
      <c r="E9488" s="14" t="s">
        <v>17970</v>
      </c>
      <c r="F9488" s="10" t="s">
        <v>5563</v>
      </c>
    </row>
    <row r="9489" spans="1:6" x14ac:dyDescent="0.2">
      <c r="A9489" s="2" t="s">
        <v>5564</v>
      </c>
      <c r="B9489" s="18">
        <v>2022</v>
      </c>
      <c r="C9489" s="6" t="e">
        <f t="shared" ca="1" si="36"/>
        <v>#NAME?</v>
      </c>
      <c r="D9489" s="11" t="s">
        <v>17971</v>
      </c>
      <c r="E9489" s="12" t="s">
        <v>17972</v>
      </c>
      <c r="F9489" s="10" t="s">
        <v>5563</v>
      </c>
    </row>
    <row r="9490" spans="1:6" x14ac:dyDescent="0.2">
      <c r="A9490" s="2" t="s">
        <v>5564</v>
      </c>
      <c r="B9490" s="19">
        <v>2022</v>
      </c>
      <c r="C9490" s="6" t="e">
        <f t="shared" ca="1" si="36"/>
        <v>#NAME?</v>
      </c>
      <c r="D9490" s="13" t="s">
        <v>17973</v>
      </c>
      <c r="E9490" s="14" t="s">
        <v>17974</v>
      </c>
      <c r="F9490" s="10" t="s">
        <v>5563</v>
      </c>
    </row>
    <row r="9491" spans="1:6" x14ac:dyDescent="0.2">
      <c r="A9491" s="2" t="s">
        <v>5564</v>
      </c>
      <c r="B9491" s="18">
        <v>2022</v>
      </c>
      <c r="C9491" s="6" t="e">
        <f t="shared" ca="1" si="36"/>
        <v>#NAME?</v>
      </c>
      <c r="D9491" s="11" t="s">
        <v>17975</v>
      </c>
      <c r="E9491" s="12" t="s">
        <v>17976</v>
      </c>
      <c r="F9491" s="10" t="s">
        <v>5563</v>
      </c>
    </row>
    <row r="9492" spans="1:6" x14ac:dyDescent="0.2">
      <c r="A9492" s="2" t="s">
        <v>5564</v>
      </c>
      <c r="B9492" s="19">
        <v>2022</v>
      </c>
      <c r="C9492" s="6" t="e">
        <f t="shared" ca="1" si="36"/>
        <v>#NAME?</v>
      </c>
      <c r="D9492" s="13" t="s">
        <v>17977</v>
      </c>
      <c r="E9492" s="14" t="s">
        <v>17978</v>
      </c>
      <c r="F9492" s="10" t="s">
        <v>5563</v>
      </c>
    </row>
    <row r="9493" spans="1:6" x14ac:dyDescent="0.2">
      <c r="A9493" s="2" t="s">
        <v>5564</v>
      </c>
      <c r="B9493" s="18">
        <v>2022</v>
      </c>
      <c r="C9493" s="6" t="e">
        <f t="shared" ca="1" si="36"/>
        <v>#NAME?</v>
      </c>
      <c r="D9493" s="11" t="s">
        <v>17979</v>
      </c>
      <c r="E9493" s="12" t="s">
        <v>17980</v>
      </c>
      <c r="F9493" s="10" t="s">
        <v>5563</v>
      </c>
    </row>
    <row r="9494" spans="1:6" x14ac:dyDescent="0.2">
      <c r="A9494" s="2" t="s">
        <v>5564</v>
      </c>
      <c r="B9494" s="19">
        <v>2022</v>
      </c>
      <c r="C9494" s="6" t="e">
        <f t="shared" ca="1" si="36"/>
        <v>#NAME?</v>
      </c>
      <c r="D9494" s="13" t="s">
        <v>17981</v>
      </c>
      <c r="E9494" s="14" t="s">
        <v>17982</v>
      </c>
      <c r="F9494" s="10" t="s">
        <v>5563</v>
      </c>
    </row>
    <row r="9495" spans="1:6" x14ac:dyDescent="0.2">
      <c r="A9495" s="2" t="s">
        <v>5564</v>
      </c>
      <c r="B9495" s="18">
        <v>2022</v>
      </c>
      <c r="C9495" s="6" t="e">
        <f t="shared" ca="1" si="36"/>
        <v>#NAME?</v>
      </c>
      <c r="D9495" s="11" t="s">
        <v>17983</v>
      </c>
      <c r="E9495" s="12" t="s">
        <v>17984</v>
      </c>
      <c r="F9495" s="10" t="s">
        <v>5563</v>
      </c>
    </row>
    <row r="9496" spans="1:6" x14ac:dyDescent="0.2">
      <c r="A9496" s="2" t="s">
        <v>5564</v>
      </c>
      <c r="B9496" s="19">
        <v>2022</v>
      </c>
      <c r="C9496" s="6" t="e">
        <f t="shared" ca="1" si="36"/>
        <v>#NAME?</v>
      </c>
      <c r="D9496" s="13" t="s">
        <v>17985</v>
      </c>
      <c r="E9496" s="14" t="s">
        <v>17986</v>
      </c>
      <c r="F9496" s="10" t="s">
        <v>5563</v>
      </c>
    </row>
    <row r="9497" spans="1:6" x14ac:dyDescent="0.2">
      <c r="A9497" s="2" t="s">
        <v>5564</v>
      </c>
      <c r="B9497" s="18">
        <v>2022</v>
      </c>
      <c r="C9497" s="6" t="e">
        <f t="shared" ca="1" si="36"/>
        <v>#NAME?</v>
      </c>
      <c r="D9497" s="11" t="s">
        <v>17987</v>
      </c>
      <c r="E9497" s="12" t="s">
        <v>17988</v>
      </c>
      <c r="F9497" s="10" t="s">
        <v>5563</v>
      </c>
    </row>
    <row r="9498" spans="1:6" x14ac:dyDescent="0.2">
      <c r="A9498" s="2" t="s">
        <v>5564</v>
      </c>
      <c r="B9498" s="19">
        <v>2022</v>
      </c>
      <c r="C9498" s="6" t="e">
        <f t="shared" ca="1" si="36"/>
        <v>#NAME?</v>
      </c>
      <c r="D9498" s="13" t="s">
        <v>17989</v>
      </c>
      <c r="E9498" s="14" t="s">
        <v>17990</v>
      </c>
      <c r="F9498" s="10" t="s">
        <v>5563</v>
      </c>
    </row>
    <row r="9499" spans="1:6" x14ac:dyDescent="0.2">
      <c r="A9499" s="2" t="s">
        <v>5564</v>
      </c>
      <c r="B9499" s="18">
        <v>2022</v>
      </c>
      <c r="C9499" s="6" t="e">
        <f t="shared" ca="1" si="36"/>
        <v>#NAME?</v>
      </c>
      <c r="D9499" s="11" t="s">
        <v>17991</v>
      </c>
      <c r="E9499" s="12" t="s">
        <v>17992</v>
      </c>
      <c r="F9499" s="10" t="s">
        <v>5563</v>
      </c>
    </row>
    <row r="9500" spans="1:6" x14ac:dyDescent="0.2">
      <c r="A9500" s="2" t="s">
        <v>5564</v>
      </c>
      <c r="B9500" s="19">
        <v>2022</v>
      </c>
      <c r="C9500" s="6" t="e">
        <f t="shared" ca="1" si="36"/>
        <v>#NAME?</v>
      </c>
      <c r="D9500" s="13" t="s">
        <v>17993</v>
      </c>
      <c r="E9500" s="14" t="s">
        <v>17994</v>
      </c>
      <c r="F9500" s="10" t="s">
        <v>5563</v>
      </c>
    </row>
    <row r="9501" spans="1:6" x14ac:dyDescent="0.2">
      <c r="A9501" s="2" t="s">
        <v>5564</v>
      </c>
      <c r="B9501" s="18">
        <v>2022</v>
      </c>
      <c r="C9501" s="6" t="e">
        <f t="shared" ca="1" si="36"/>
        <v>#NAME?</v>
      </c>
      <c r="D9501" s="11" t="s">
        <v>17995</v>
      </c>
      <c r="E9501" s="12" t="s">
        <v>17996</v>
      </c>
      <c r="F9501" s="10" t="s">
        <v>5563</v>
      </c>
    </row>
    <row r="9502" spans="1:6" x14ac:dyDescent="0.2">
      <c r="A9502" s="2" t="s">
        <v>5564</v>
      </c>
      <c r="B9502" s="19">
        <v>2022</v>
      </c>
      <c r="C9502" s="6" t="e">
        <f t="shared" ca="1" si="36"/>
        <v>#NAME?</v>
      </c>
      <c r="D9502" s="13" t="s">
        <v>17997</v>
      </c>
      <c r="E9502" s="14" t="s">
        <v>17998</v>
      </c>
      <c r="F9502" s="10" t="s">
        <v>5563</v>
      </c>
    </row>
    <row r="9503" spans="1:6" x14ac:dyDescent="0.2">
      <c r="A9503" s="2" t="s">
        <v>5564</v>
      </c>
      <c r="B9503" s="18">
        <v>2022</v>
      </c>
      <c r="C9503" s="6" t="e">
        <f t="shared" ca="1" si="36"/>
        <v>#NAME?</v>
      </c>
      <c r="D9503" s="11" t="s">
        <v>17999</v>
      </c>
      <c r="E9503" s="12" t="s">
        <v>18000</v>
      </c>
      <c r="F9503" s="10" t="s">
        <v>5563</v>
      </c>
    </row>
    <row r="9504" spans="1:6" x14ac:dyDescent="0.2">
      <c r="A9504" s="2" t="s">
        <v>5564</v>
      </c>
      <c r="B9504" s="19">
        <v>2022</v>
      </c>
      <c r="C9504" s="6" t="e">
        <f t="shared" ca="1" si="36"/>
        <v>#NAME?</v>
      </c>
      <c r="D9504" s="13" t="s">
        <v>18001</v>
      </c>
      <c r="E9504" s="14" t="s">
        <v>18002</v>
      </c>
      <c r="F9504" s="10" t="s">
        <v>5563</v>
      </c>
    </row>
    <row r="9505" spans="1:6" x14ac:dyDescent="0.2">
      <c r="A9505" s="2" t="s">
        <v>5564</v>
      </c>
      <c r="B9505" s="18">
        <v>2022</v>
      </c>
      <c r="C9505" s="6" t="e">
        <f t="shared" ca="1" si="36"/>
        <v>#NAME?</v>
      </c>
      <c r="D9505" s="11" t="s">
        <v>18003</v>
      </c>
      <c r="E9505" s="12" t="s">
        <v>18004</v>
      </c>
      <c r="F9505" s="10" t="s">
        <v>5563</v>
      </c>
    </row>
    <row r="9506" spans="1:6" x14ac:dyDescent="0.2">
      <c r="A9506" s="2" t="s">
        <v>5564</v>
      </c>
      <c r="B9506" s="19">
        <v>2022</v>
      </c>
      <c r="C9506" s="6" t="e">
        <f t="shared" ca="1" si="36"/>
        <v>#NAME?</v>
      </c>
      <c r="D9506" s="13" t="s">
        <v>18005</v>
      </c>
      <c r="E9506" s="14" t="s">
        <v>18006</v>
      </c>
      <c r="F9506" s="10" t="s">
        <v>5563</v>
      </c>
    </row>
    <row r="9507" spans="1:6" x14ac:dyDescent="0.2">
      <c r="A9507" s="2" t="s">
        <v>5564</v>
      </c>
      <c r="B9507" s="18">
        <v>2022</v>
      </c>
      <c r="C9507" s="6" t="e">
        <f t="shared" ca="1" si="36"/>
        <v>#NAME?</v>
      </c>
      <c r="D9507" s="11" t="s">
        <v>18007</v>
      </c>
      <c r="E9507" s="12" t="s">
        <v>18008</v>
      </c>
      <c r="F9507" s="10" t="s">
        <v>5563</v>
      </c>
    </row>
    <row r="9508" spans="1:6" x14ac:dyDescent="0.2">
      <c r="A9508" s="2" t="s">
        <v>5564</v>
      </c>
      <c r="B9508" s="19">
        <v>2022</v>
      </c>
      <c r="C9508" s="6" t="e">
        <f t="shared" ca="1" si="36"/>
        <v>#NAME?</v>
      </c>
      <c r="D9508" s="13" t="s">
        <v>18009</v>
      </c>
      <c r="E9508" s="14" t="s">
        <v>18010</v>
      </c>
      <c r="F9508" s="10" t="s">
        <v>5563</v>
      </c>
    </row>
    <row r="9509" spans="1:6" x14ac:dyDescent="0.2">
      <c r="A9509" s="2" t="s">
        <v>5564</v>
      </c>
      <c r="B9509" s="18">
        <v>2022</v>
      </c>
      <c r="C9509" s="6" t="e">
        <f t="shared" ca="1" si="36"/>
        <v>#NAME?</v>
      </c>
      <c r="D9509" s="11" t="s">
        <v>18011</v>
      </c>
      <c r="E9509" s="12" t="s">
        <v>18012</v>
      </c>
      <c r="F9509" s="10" t="s">
        <v>5563</v>
      </c>
    </row>
    <row r="9510" spans="1:6" x14ac:dyDescent="0.2">
      <c r="A9510" s="2" t="s">
        <v>5564</v>
      </c>
      <c r="B9510" s="19">
        <v>2022</v>
      </c>
      <c r="C9510" s="6" t="e">
        <f t="shared" ca="1" si="36"/>
        <v>#NAME?</v>
      </c>
      <c r="D9510" s="13" t="s">
        <v>18013</v>
      </c>
      <c r="E9510" s="14" t="s">
        <v>18014</v>
      </c>
      <c r="F9510" s="10" t="s">
        <v>5563</v>
      </c>
    </row>
    <row r="9511" spans="1:6" x14ac:dyDescent="0.2">
      <c r="A9511" s="2" t="s">
        <v>5564</v>
      </c>
      <c r="B9511" s="18">
        <v>2022</v>
      </c>
      <c r="C9511" s="6" t="e">
        <f t="shared" ca="1" si="36"/>
        <v>#NAME?</v>
      </c>
      <c r="D9511" s="11" t="s">
        <v>18015</v>
      </c>
      <c r="E9511" s="12" t="s">
        <v>18016</v>
      </c>
      <c r="F9511" s="10" t="s">
        <v>5563</v>
      </c>
    </row>
    <row r="9512" spans="1:6" x14ac:dyDescent="0.2">
      <c r="A9512" s="2" t="s">
        <v>5564</v>
      </c>
      <c r="B9512" s="19">
        <v>2022</v>
      </c>
      <c r="C9512" s="6" t="e">
        <f t="shared" ca="1" si="36"/>
        <v>#NAME?</v>
      </c>
      <c r="D9512" s="13" t="s">
        <v>18017</v>
      </c>
      <c r="E9512" s="14" t="s">
        <v>18018</v>
      </c>
      <c r="F9512" s="10" t="s">
        <v>5563</v>
      </c>
    </row>
    <row r="9513" spans="1:6" x14ac:dyDescent="0.2">
      <c r="A9513" s="2" t="s">
        <v>5564</v>
      </c>
      <c r="B9513" s="18">
        <v>2022</v>
      </c>
      <c r="C9513" s="6" t="e">
        <f t="shared" ca="1" si="36"/>
        <v>#NAME?</v>
      </c>
      <c r="D9513" s="11" t="s">
        <v>18019</v>
      </c>
      <c r="E9513" s="12" t="s">
        <v>18020</v>
      </c>
      <c r="F9513" s="10" t="s">
        <v>5563</v>
      </c>
    </row>
    <row r="9514" spans="1:6" x14ac:dyDescent="0.2">
      <c r="A9514" s="2" t="s">
        <v>5564</v>
      </c>
      <c r="B9514" s="19">
        <v>2022</v>
      </c>
      <c r="C9514" s="6" t="e">
        <f t="shared" ca="1" si="36"/>
        <v>#NAME?</v>
      </c>
      <c r="D9514" s="13" t="s">
        <v>18021</v>
      </c>
      <c r="E9514" s="14" t="s">
        <v>18022</v>
      </c>
      <c r="F9514" s="10" t="s">
        <v>5563</v>
      </c>
    </row>
    <row r="9515" spans="1:6" x14ac:dyDescent="0.2">
      <c r="A9515" s="2" t="s">
        <v>5564</v>
      </c>
      <c r="B9515" s="18">
        <v>2022</v>
      </c>
      <c r="C9515" s="6" t="e">
        <f t="shared" ca="1" si="36"/>
        <v>#NAME?</v>
      </c>
      <c r="D9515" s="11" t="s">
        <v>18023</v>
      </c>
      <c r="E9515" s="12" t="s">
        <v>18024</v>
      </c>
      <c r="F9515" s="10" t="s">
        <v>5563</v>
      </c>
    </row>
    <row r="9516" spans="1:6" x14ac:dyDescent="0.2">
      <c r="A9516" s="2" t="s">
        <v>5564</v>
      </c>
      <c r="B9516" s="19">
        <v>2022</v>
      </c>
      <c r="C9516" s="6" t="e">
        <f t="shared" ca="1" si="36"/>
        <v>#NAME?</v>
      </c>
      <c r="D9516" s="13" t="s">
        <v>18025</v>
      </c>
      <c r="E9516" s="14" t="s">
        <v>18026</v>
      </c>
      <c r="F9516" s="10" t="s">
        <v>5563</v>
      </c>
    </row>
    <row r="9517" spans="1:6" x14ac:dyDescent="0.2">
      <c r="A9517" s="2" t="s">
        <v>5564</v>
      </c>
      <c r="B9517" s="18">
        <v>2022</v>
      </c>
      <c r="C9517" s="6" t="e">
        <f t="shared" ca="1" si="36"/>
        <v>#NAME?</v>
      </c>
      <c r="D9517" s="11" t="s">
        <v>18027</v>
      </c>
      <c r="E9517" s="12" t="s">
        <v>18028</v>
      </c>
      <c r="F9517" s="10" t="s">
        <v>5563</v>
      </c>
    </row>
    <row r="9518" spans="1:6" x14ac:dyDescent="0.2">
      <c r="A9518" s="2" t="s">
        <v>5564</v>
      </c>
      <c r="B9518" s="19">
        <v>2022</v>
      </c>
      <c r="C9518" s="6" t="e">
        <f t="shared" ca="1" si="36"/>
        <v>#NAME?</v>
      </c>
      <c r="D9518" s="13" t="s">
        <v>18029</v>
      </c>
      <c r="E9518" s="14" t="s">
        <v>18030</v>
      </c>
      <c r="F9518" s="10" t="s">
        <v>5563</v>
      </c>
    </row>
    <row r="9519" spans="1:6" x14ac:dyDescent="0.2">
      <c r="A9519" s="2" t="s">
        <v>5564</v>
      </c>
      <c r="B9519" s="18">
        <v>2022</v>
      </c>
      <c r="C9519" s="6" t="e">
        <f t="shared" ca="1" si="36"/>
        <v>#NAME?</v>
      </c>
      <c r="D9519" s="11" t="s">
        <v>18031</v>
      </c>
      <c r="E9519" s="12" t="s">
        <v>18032</v>
      </c>
      <c r="F9519" s="10" t="s">
        <v>5563</v>
      </c>
    </row>
    <row r="9520" spans="1:6" x14ac:dyDescent="0.2">
      <c r="A9520" s="2" t="s">
        <v>5564</v>
      </c>
      <c r="B9520" s="19">
        <v>2022</v>
      </c>
      <c r="C9520" s="6" t="e">
        <f t="shared" ca="1" si="36"/>
        <v>#NAME?</v>
      </c>
      <c r="D9520" s="13" t="s">
        <v>18033</v>
      </c>
      <c r="E9520" s="14" t="s">
        <v>18034</v>
      </c>
      <c r="F9520" s="10" t="s">
        <v>5563</v>
      </c>
    </row>
    <row r="9521" spans="1:6" x14ac:dyDescent="0.2">
      <c r="A9521" s="2" t="s">
        <v>5564</v>
      </c>
      <c r="B9521" s="18">
        <v>2022</v>
      </c>
      <c r="C9521" s="6" t="e">
        <f t="shared" ca="1" si="36"/>
        <v>#NAME?</v>
      </c>
      <c r="D9521" s="11" t="s">
        <v>18035</v>
      </c>
      <c r="E9521" s="12" t="s">
        <v>18036</v>
      </c>
      <c r="F9521" s="10" t="s">
        <v>5563</v>
      </c>
    </row>
    <row r="9522" spans="1:6" x14ac:dyDescent="0.2">
      <c r="A9522" s="2" t="s">
        <v>5564</v>
      </c>
      <c r="B9522" s="19">
        <v>2022</v>
      </c>
      <c r="C9522" s="6" t="e">
        <f t="shared" ca="1" si="36"/>
        <v>#NAME?</v>
      </c>
      <c r="D9522" s="13" t="s">
        <v>18037</v>
      </c>
      <c r="E9522" s="14" t="s">
        <v>18038</v>
      </c>
      <c r="F9522" s="10" t="s">
        <v>5563</v>
      </c>
    </row>
    <row r="9523" spans="1:6" x14ac:dyDescent="0.2">
      <c r="A9523" s="2" t="s">
        <v>5564</v>
      </c>
      <c r="B9523" s="18">
        <v>2022</v>
      </c>
      <c r="C9523" s="6" t="e">
        <f t="shared" ca="1" si="36"/>
        <v>#NAME?</v>
      </c>
      <c r="D9523" s="11" t="s">
        <v>18039</v>
      </c>
      <c r="E9523" s="12" t="s">
        <v>18040</v>
      </c>
      <c r="F9523" s="10" t="s">
        <v>5563</v>
      </c>
    </row>
    <row r="9524" spans="1:6" x14ac:dyDescent="0.2">
      <c r="A9524" s="2" t="s">
        <v>5564</v>
      </c>
      <c r="B9524" s="19">
        <v>2022</v>
      </c>
      <c r="C9524" s="6" t="e">
        <f t="shared" ca="1" si="36"/>
        <v>#NAME?</v>
      </c>
      <c r="D9524" s="13" t="s">
        <v>18041</v>
      </c>
      <c r="E9524" s="14" t="s">
        <v>18042</v>
      </c>
      <c r="F9524" s="10" t="s">
        <v>5563</v>
      </c>
    </row>
    <row r="9525" spans="1:6" x14ac:dyDescent="0.2">
      <c r="A9525" s="2" t="s">
        <v>5564</v>
      </c>
      <c r="B9525" s="18">
        <v>2022</v>
      </c>
      <c r="C9525" s="6" t="e">
        <f t="shared" ca="1" si="36"/>
        <v>#NAME?</v>
      </c>
      <c r="D9525" s="11" t="s">
        <v>18043</v>
      </c>
      <c r="E9525" s="12" t="s">
        <v>18044</v>
      </c>
      <c r="F9525" s="10" t="s">
        <v>5563</v>
      </c>
    </row>
    <row r="9526" spans="1:6" x14ac:dyDescent="0.2">
      <c r="A9526" s="2" t="s">
        <v>5564</v>
      </c>
      <c r="B9526" s="19">
        <v>2022</v>
      </c>
      <c r="C9526" s="6" t="e">
        <f t="shared" ca="1" si="36"/>
        <v>#NAME?</v>
      </c>
      <c r="D9526" s="13" t="s">
        <v>18045</v>
      </c>
      <c r="E9526" s="14" t="s">
        <v>18046</v>
      </c>
      <c r="F9526" s="10" t="s">
        <v>5563</v>
      </c>
    </row>
    <row r="9527" spans="1:6" x14ac:dyDescent="0.2">
      <c r="A9527" s="2" t="s">
        <v>5564</v>
      </c>
      <c r="B9527" s="18">
        <v>2022</v>
      </c>
      <c r="C9527" s="6" t="e">
        <f t="shared" ca="1" si="36"/>
        <v>#NAME?</v>
      </c>
      <c r="D9527" s="11" t="s">
        <v>18047</v>
      </c>
      <c r="E9527" s="12" t="s">
        <v>18048</v>
      </c>
      <c r="F9527" s="10" t="s">
        <v>5563</v>
      </c>
    </row>
    <row r="9528" spans="1:6" x14ac:dyDescent="0.2">
      <c r="A9528" s="2" t="s">
        <v>5564</v>
      </c>
      <c r="B9528" s="19">
        <v>2022</v>
      </c>
      <c r="C9528" s="6" t="e">
        <f t="shared" ca="1" si="36"/>
        <v>#NAME?</v>
      </c>
      <c r="D9528" s="13" t="s">
        <v>18049</v>
      </c>
      <c r="E9528" s="14" t="s">
        <v>18050</v>
      </c>
      <c r="F9528" s="10" t="s">
        <v>5563</v>
      </c>
    </row>
    <row r="9529" spans="1:6" x14ac:dyDescent="0.2">
      <c r="A9529" s="2" t="s">
        <v>5564</v>
      </c>
      <c r="B9529" s="18">
        <v>2021</v>
      </c>
      <c r="C9529" s="6" t="e">
        <f t="shared" ref="C9529:C9783" ca="1" si="37">_xludf.CONCAT(A9529,B9529)</f>
        <v>#NAME?</v>
      </c>
      <c r="D9529" s="11" t="s">
        <v>18051</v>
      </c>
      <c r="E9529" s="12" t="s">
        <v>18052</v>
      </c>
      <c r="F9529" s="10" t="s">
        <v>5563</v>
      </c>
    </row>
    <row r="9530" spans="1:6" x14ac:dyDescent="0.2">
      <c r="A9530" s="2" t="s">
        <v>5564</v>
      </c>
      <c r="B9530" s="19">
        <v>2021</v>
      </c>
      <c r="C9530" s="6" t="e">
        <f t="shared" ca="1" si="37"/>
        <v>#NAME?</v>
      </c>
      <c r="D9530" s="13" t="s">
        <v>5980</v>
      </c>
      <c r="E9530" s="14" t="s">
        <v>18053</v>
      </c>
      <c r="F9530" s="10" t="s">
        <v>5563</v>
      </c>
    </row>
    <row r="9531" spans="1:6" x14ac:dyDescent="0.2">
      <c r="A9531" s="2" t="s">
        <v>5564</v>
      </c>
      <c r="B9531" s="18">
        <v>2021</v>
      </c>
      <c r="C9531" s="6" t="e">
        <f t="shared" ca="1" si="37"/>
        <v>#NAME?</v>
      </c>
      <c r="D9531" s="11" t="s">
        <v>18054</v>
      </c>
      <c r="E9531" s="12" t="s">
        <v>18055</v>
      </c>
      <c r="F9531" s="10" t="s">
        <v>5563</v>
      </c>
    </row>
    <row r="9532" spans="1:6" x14ac:dyDescent="0.2">
      <c r="A9532" s="2" t="s">
        <v>5564</v>
      </c>
      <c r="B9532" s="19">
        <v>2021</v>
      </c>
      <c r="C9532" s="6" t="e">
        <f t="shared" ca="1" si="37"/>
        <v>#NAME?</v>
      </c>
      <c r="D9532" s="13" t="s">
        <v>18056</v>
      </c>
      <c r="E9532" s="14" t="s">
        <v>18057</v>
      </c>
      <c r="F9532" s="10" t="s">
        <v>5563</v>
      </c>
    </row>
    <row r="9533" spans="1:6" x14ac:dyDescent="0.2">
      <c r="A9533" s="2" t="s">
        <v>5564</v>
      </c>
      <c r="B9533" s="18">
        <v>2021</v>
      </c>
      <c r="C9533" s="6" t="e">
        <f t="shared" ca="1" si="37"/>
        <v>#NAME?</v>
      </c>
      <c r="D9533" s="11" t="s">
        <v>18058</v>
      </c>
      <c r="E9533" s="12" t="s">
        <v>18059</v>
      </c>
      <c r="F9533" s="10" t="s">
        <v>5563</v>
      </c>
    </row>
    <row r="9534" spans="1:6" x14ac:dyDescent="0.2">
      <c r="A9534" s="2" t="s">
        <v>5564</v>
      </c>
      <c r="B9534" s="19">
        <v>2021</v>
      </c>
      <c r="C9534" s="6" t="e">
        <f t="shared" ca="1" si="37"/>
        <v>#NAME?</v>
      </c>
      <c r="D9534" s="13" t="s">
        <v>18060</v>
      </c>
      <c r="E9534" s="14" t="s">
        <v>18061</v>
      </c>
      <c r="F9534" s="10" t="s">
        <v>5563</v>
      </c>
    </row>
    <row r="9535" spans="1:6" x14ac:dyDescent="0.2">
      <c r="A9535" s="2" t="s">
        <v>5564</v>
      </c>
      <c r="B9535" s="18">
        <v>2021</v>
      </c>
      <c r="C9535" s="6" t="e">
        <f t="shared" ca="1" si="37"/>
        <v>#NAME?</v>
      </c>
      <c r="D9535" s="11" t="s">
        <v>6014</v>
      </c>
      <c r="E9535" s="12" t="s">
        <v>18062</v>
      </c>
      <c r="F9535" s="10" t="s">
        <v>5563</v>
      </c>
    </row>
    <row r="9536" spans="1:6" x14ac:dyDescent="0.2">
      <c r="A9536" s="2" t="s">
        <v>5564</v>
      </c>
      <c r="B9536" s="19">
        <v>2021</v>
      </c>
      <c r="C9536" s="6" t="e">
        <f t="shared" ca="1" si="37"/>
        <v>#NAME?</v>
      </c>
      <c r="D9536" s="13" t="s">
        <v>18063</v>
      </c>
      <c r="E9536" s="14" t="s">
        <v>18064</v>
      </c>
      <c r="F9536" s="10" t="s">
        <v>5563</v>
      </c>
    </row>
    <row r="9537" spans="1:6" x14ac:dyDescent="0.2">
      <c r="A9537" s="2" t="s">
        <v>5564</v>
      </c>
      <c r="B9537" s="18">
        <v>2021</v>
      </c>
      <c r="C9537" s="6" t="e">
        <f t="shared" ca="1" si="37"/>
        <v>#NAME?</v>
      </c>
      <c r="D9537" s="11" t="s">
        <v>18065</v>
      </c>
      <c r="E9537" s="12" t="s">
        <v>18066</v>
      </c>
      <c r="F9537" s="10" t="s">
        <v>5563</v>
      </c>
    </row>
    <row r="9538" spans="1:6" x14ac:dyDescent="0.2">
      <c r="A9538" s="2" t="s">
        <v>5564</v>
      </c>
      <c r="B9538" s="19">
        <v>2021</v>
      </c>
      <c r="C9538" s="6" t="e">
        <f t="shared" ca="1" si="37"/>
        <v>#NAME?</v>
      </c>
      <c r="D9538" s="13" t="s">
        <v>18067</v>
      </c>
      <c r="E9538" s="14" t="s">
        <v>18068</v>
      </c>
      <c r="F9538" s="10" t="s">
        <v>5563</v>
      </c>
    </row>
    <row r="9539" spans="1:6" x14ac:dyDescent="0.2">
      <c r="A9539" s="2" t="s">
        <v>5564</v>
      </c>
      <c r="B9539" s="18">
        <v>2021</v>
      </c>
      <c r="C9539" s="6" t="e">
        <f t="shared" ca="1" si="37"/>
        <v>#NAME?</v>
      </c>
      <c r="D9539" s="11" t="s">
        <v>6020</v>
      </c>
      <c r="E9539" s="12" t="s">
        <v>18069</v>
      </c>
      <c r="F9539" s="10" t="s">
        <v>5563</v>
      </c>
    </row>
    <row r="9540" spans="1:6" x14ac:dyDescent="0.2">
      <c r="A9540" s="2" t="s">
        <v>5564</v>
      </c>
      <c r="B9540" s="19">
        <v>2021</v>
      </c>
      <c r="C9540" s="6" t="e">
        <f t="shared" ca="1" si="37"/>
        <v>#NAME?</v>
      </c>
      <c r="D9540" s="13" t="s">
        <v>18070</v>
      </c>
      <c r="E9540" s="14" t="s">
        <v>18071</v>
      </c>
      <c r="F9540" s="10" t="s">
        <v>5563</v>
      </c>
    </row>
    <row r="9541" spans="1:6" x14ac:dyDescent="0.2">
      <c r="A9541" s="2" t="s">
        <v>5564</v>
      </c>
      <c r="B9541" s="18">
        <v>2021</v>
      </c>
      <c r="C9541" s="6" t="e">
        <f t="shared" ca="1" si="37"/>
        <v>#NAME?</v>
      </c>
      <c r="D9541" s="11" t="s">
        <v>18072</v>
      </c>
      <c r="E9541" s="12" t="s">
        <v>18073</v>
      </c>
      <c r="F9541" s="10" t="s">
        <v>5563</v>
      </c>
    </row>
    <row r="9542" spans="1:6" x14ac:dyDescent="0.2">
      <c r="A9542" s="2" t="s">
        <v>5564</v>
      </c>
      <c r="B9542" s="19">
        <v>2021</v>
      </c>
      <c r="C9542" s="6" t="e">
        <f t="shared" ca="1" si="37"/>
        <v>#NAME?</v>
      </c>
      <c r="D9542" s="13" t="s">
        <v>18074</v>
      </c>
      <c r="E9542" s="14" t="s">
        <v>18075</v>
      </c>
      <c r="F9542" s="10" t="s">
        <v>5563</v>
      </c>
    </row>
    <row r="9543" spans="1:6" x14ac:dyDescent="0.2">
      <c r="A9543" s="2" t="s">
        <v>5564</v>
      </c>
      <c r="B9543" s="18">
        <v>2021</v>
      </c>
      <c r="C9543" s="6" t="e">
        <f t="shared" ca="1" si="37"/>
        <v>#NAME?</v>
      </c>
      <c r="D9543" s="11" t="s">
        <v>18076</v>
      </c>
      <c r="E9543" s="12" t="s">
        <v>18077</v>
      </c>
      <c r="F9543" s="10" t="s">
        <v>5563</v>
      </c>
    </row>
    <row r="9544" spans="1:6" x14ac:dyDescent="0.2">
      <c r="A9544" s="2" t="s">
        <v>5564</v>
      </c>
      <c r="B9544" s="19">
        <v>2021</v>
      </c>
      <c r="C9544" s="6" t="e">
        <f t="shared" ca="1" si="37"/>
        <v>#NAME?</v>
      </c>
      <c r="D9544" s="13" t="s">
        <v>18078</v>
      </c>
      <c r="E9544" s="14" t="s">
        <v>18079</v>
      </c>
      <c r="F9544" s="10" t="s">
        <v>5563</v>
      </c>
    </row>
    <row r="9545" spans="1:6" x14ac:dyDescent="0.2">
      <c r="A9545" s="2" t="s">
        <v>5564</v>
      </c>
      <c r="B9545" s="18">
        <v>2021</v>
      </c>
      <c r="C9545" s="6" t="e">
        <f t="shared" ca="1" si="37"/>
        <v>#NAME?</v>
      </c>
      <c r="D9545" s="11" t="s">
        <v>18080</v>
      </c>
      <c r="E9545" s="12" t="s">
        <v>18081</v>
      </c>
      <c r="F9545" s="10" t="s">
        <v>5563</v>
      </c>
    </row>
    <row r="9546" spans="1:6" x14ac:dyDescent="0.2">
      <c r="A9546" s="2" t="s">
        <v>5564</v>
      </c>
      <c r="B9546" s="19">
        <v>2021</v>
      </c>
      <c r="C9546" s="6" t="e">
        <f t="shared" ca="1" si="37"/>
        <v>#NAME?</v>
      </c>
      <c r="D9546" s="13" t="s">
        <v>18082</v>
      </c>
      <c r="E9546" s="14" t="s">
        <v>18083</v>
      </c>
      <c r="F9546" s="10" t="s">
        <v>5563</v>
      </c>
    </row>
    <row r="9547" spans="1:6" x14ac:dyDescent="0.2">
      <c r="A9547" s="2" t="s">
        <v>5564</v>
      </c>
      <c r="B9547" s="18">
        <v>2021</v>
      </c>
      <c r="C9547" s="6" t="e">
        <f t="shared" ca="1" si="37"/>
        <v>#NAME?</v>
      </c>
      <c r="D9547" s="11" t="s">
        <v>18084</v>
      </c>
      <c r="E9547" s="12" t="s">
        <v>18085</v>
      </c>
      <c r="F9547" s="10" t="s">
        <v>5563</v>
      </c>
    </row>
    <row r="9548" spans="1:6" x14ac:dyDescent="0.2">
      <c r="A9548" s="2" t="s">
        <v>5564</v>
      </c>
      <c r="B9548" s="19">
        <v>2021</v>
      </c>
      <c r="C9548" s="6" t="e">
        <f t="shared" ca="1" si="37"/>
        <v>#NAME?</v>
      </c>
      <c r="D9548" s="13" t="s">
        <v>18086</v>
      </c>
      <c r="E9548" s="14" t="s">
        <v>18087</v>
      </c>
      <c r="F9548" s="10" t="s">
        <v>5563</v>
      </c>
    </row>
    <row r="9549" spans="1:6" x14ac:dyDescent="0.2">
      <c r="A9549" s="2" t="s">
        <v>5564</v>
      </c>
      <c r="B9549" s="18">
        <v>2021</v>
      </c>
      <c r="C9549" s="6" t="e">
        <f t="shared" ca="1" si="37"/>
        <v>#NAME?</v>
      </c>
      <c r="D9549" s="11" t="s">
        <v>18088</v>
      </c>
      <c r="E9549" s="12" t="s">
        <v>18089</v>
      </c>
      <c r="F9549" s="10" t="s">
        <v>5563</v>
      </c>
    </row>
    <row r="9550" spans="1:6" x14ac:dyDescent="0.2">
      <c r="A9550" s="2" t="s">
        <v>5564</v>
      </c>
      <c r="B9550" s="19">
        <v>2021</v>
      </c>
      <c r="C9550" s="6" t="e">
        <f t="shared" ca="1" si="37"/>
        <v>#NAME?</v>
      </c>
      <c r="D9550" s="13" t="s">
        <v>18090</v>
      </c>
      <c r="E9550" s="14" t="s">
        <v>18091</v>
      </c>
      <c r="F9550" s="10" t="s">
        <v>5563</v>
      </c>
    </row>
    <row r="9551" spans="1:6" x14ac:dyDescent="0.2">
      <c r="A9551" s="2" t="s">
        <v>5564</v>
      </c>
      <c r="B9551" s="18">
        <v>2021</v>
      </c>
      <c r="C9551" s="6" t="e">
        <f t="shared" ca="1" si="37"/>
        <v>#NAME?</v>
      </c>
      <c r="D9551" s="11" t="s">
        <v>18092</v>
      </c>
      <c r="E9551" s="12" t="s">
        <v>18093</v>
      </c>
      <c r="F9551" s="10" t="s">
        <v>5563</v>
      </c>
    </row>
    <row r="9552" spans="1:6" x14ac:dyDescent="0.2">
      <c r="A9552" s="2" t="s">
        <v>5564</v>
      </c>
      <c r="B9552" s="19">
        <v>2021</v>
      </c>
      <c r="C9552" s="6" t="e">
        <f t="shared" ca="1" si="37"/>
        <v>#NAME?</v>
      </c>
      <c r="D9552" s="13" t="s">
        <v>18094</v>
      </c>
      <c r="E9552" s="14" t="s">
        <v>18095</v>
      </c>
      <c r="F9552" s="10" t="s">
        <v>5563</v>
      </c>
    </row>
    <row r="9553" spans="1:6" x14ac:dyDescent="0.2">
      <c r="A9553" s="2" t="s">
        <v>5564</v>
      </c>
      <c r="B9553" s="18">
        <v>2021</v>
      </c>
      <c r="C9553" s="6" t="e">
        <f t="shared" ca="1" si="37"/>
        <v>#NAME?</v>
      </c>
      <c r="D9553" s="11" t="s">
        <v>18096</v>
      </c>
      <c r="E9553" s="12" t="s">
        <v>18097</v>
      </c>
      <c r="F9553" s="10" t="s">
        <v>5563</v>
      </c>
    </row>
    <row r="9554" spans="1:6" x14ac:dyDescent="0.2">
      <c r="A9554" s="2" t="s">
        <v>5564</v>
      </c>
      <c r="B9554" s="19">
        <v>2021</v>
      </c>
      <c r="C9554" s="6" t="e">
        <f t="shared" ca="1" si="37"/>
        <v>#NAME?</v>
      </c>
      <c r="D9554" s="13" t="s">
        <v>18098</v>
      </c>
      <c r="E9554" s="14" t="s">
        <v>18099</v>
      </c>
      <c r="F9554" s="10" t="s">
        <v>5563</v>
      </c>
    </row>
    <row r="9555" spans="1:6" x14ac:dyDescent="0.2">
      <c r="A9555" s="2" t="s">
        <v>5564</v>
      </c>
      <c r="B9555" s="18">
        <v>2021</v>
      </c>
      <c r="C9555" s="6" t="e">
        <f t="shared" ca="1" si="37"/>
        <v>#NAME?</v>
      </c>
      <c r="D9555" s="11" t="s">
        <v>18100</v>
      </c>
      <c r="E9555" s="12" t="s">
        <v>18101</v>
      </c>
      <c r="F9555" s="10" t="s">
        <v>5563</v>
      </c>
    </row>
    <row r="9556" spans="1:6" x14ac:dyDescent="0.2">
      <c r="A9556" s="2" t="s">
        <v>5564</v>
      </c>
      <c r="B9556" s="19">
        <v>2021</v>
      </c>
      <c r="C9556" s="6" t="e">
        <f t="shared" ca="1" si="37"/>
        <v>#NAME?</v>
      </c>
      <c r="D9556" s="13" t="s">
        <v>18102</v>
      </c>
      <c r="E9556" s="14" t="s">
        <v>18103</v>
      </c>
      <c r="F9556" s="10" t="s">
        <v>5563</v>
      </c>
    </row>
    <row r="9557" spans="1:6" x14ac:dyDescent="0.2">
      <c r="A9557" s="2" t="s">
        <v>5564</v>
      </c>
      <c r="B9557" s="18">
        <v>2021</v>
      </c>
      <c r="C9557" s="6" t="e">
        <f t="shared" ca="1" si="37"/>
        <v>#NAME?</v>
      </c>
      <c r="D9557" s="11" t="s">
        <v>18104</v>
      </c>
      <c r="E9557" s="12" t="s">
        <v>18105</v>
      </c>
      <c r="F9557" s="10" t="s">
        <v>5563</v>
      </c>
    </row>
    <row r="9558" spans="1:6" x14ac:dyDescent="0.2">
      <c r="A9558" s="2" t="s">
        <v>5564</v>
      </c>
      <c r="B9558" s="19">
        <v>2021</v>
      </c>
      <c r="C9558" s="6" t="e">
        <f t="shared" ca="1" si="37"/>
        <v>#NAME?</v>
      </c>
      <c r="D9558" s="13" t="s">
        <v>18106</v>
      </c>
      <c r="E9558" s="14" t="s">
        <v>18107</v>
      </c>
      <c r="F9558" s="10" t="s">
        <v>5563</v>
      </c>
    </row>
    <row r="9559" spans="1:6" x14ac:dyDescent="0.2">
      <c r="A9559" s="2" t="s">
        <v>5564</v>
      </c>
      <c r="B9559" s="18">
        <v>2021</v>
      </c>
      <c r="C9559" s="6" t="e">
        <f t="shared" ca="1" si="37"/>
        <v>#NAME?</v>
      </c>
      <c r="D9559" s="11" t="s">
        <v>18108</v>
      </c>
      <c r="E9559" s="12" t="s">
        <v>18109</v>
      </c>
      <c r="F9559" s="10" t="s">
        <v>5563</v>
      </c>
    </row>
    <row r="9560" spans="1:6" x14ac:dyDescent="0.2">
      <c r="A9560" s="2" t="s">
        <v>5564</v>
      </c>
      <c r="B9560" s="19">
        <v>2021</v>
      </c>
      <c r="C9560" s="6" t="e">
        <f t="shared" ca="1" si="37"/>
        <v>#NAME?</v>
      </c>
      <c r="D9560" s="13" t="s">
        <v>18110</v>
      </c>
      <c r="E9560" s="14" t="s">
        <v>18111</v>
      </c>
      <c r="F9560" s="10" t="s">
        <v>5563</v>
      </c>
    </row>
    <row r="9561" spans="1:6" x14ac:dyDescent="0.2">
      <c r="A9561" s="2" t="s">
        <v>5564</v>
      </c>
      <c r="B9561" s="18">
        <v>2021</v>
      </c>
      <c r="C9561" s="6" t="e">
        <f t="shared" ca="1" si="37"/>
        <v>#NAME?</v>
      </c>
      <c r="D9561" s="11" t="s">
        <v>18112</v>
      </c>
      <c r="E9561" s="12" t="s">
        <v>18113</v>
      </c>
      <c r="F9561" s="10" t="s">
        <v>5563</v>
      </c>
    </row>
    <row r="9562" spans="1:6" x14ac:dyDescent="0.2">
      <c r="A9562" s="2" t="s">
        <v>5564</v>
      </c>
      <c r="B9562" s="19">
        <v>2021</v>
      </c>
      <c r="C9562" s="6" t="e">
        <f t="shared" ca="1" si="37"/>
        <v>#NAME?</v>
      </c>
      <c r="D9562" s="13" t="s">
        <v>18114</v>
      </c>
      <c r="E9562" s="14" t="s">
        <v>18115</v>
      </c>
      <c r="F9562" s="10" t="s">
        <v>5563</v>
      </c>
    </row>
    <row r="9563" spans="1:6" x14ac:dyDescent="0.2">
      <c r="A9563" s="2" t="s">
        <v>5564</v>
      </c>
      <c r="B9563" s="18">
        <v>2021</v>
      </c>
      <c r="C9563" s="6" t="e">
        <f t="shared" ca="1" si="37"/>
        <v>#NAME?</v>
      </c>
      <c r="D9563" s="11" t="s">
        <v>18116</v>
      </c>
      <c r="E9563" s="12" t="s">
        <v>18117</v>
      </c>
      <c r="F9563" s="10" t="s">
        <v>5563</v>
      </c>
    </row>
    <row r="9564" spans="1:6" x14ac:dyDescent="0.2">
      <c r="A9564" s="2" t="s">
        <v>5564</v>
      </c>
      <c r="B9564" s="19">
        <v>2021</v>
      </c>
      <c r="C9564" s="6" t="e">
        <f t="shared" ca="1" si="37"/>
        <v>#NAME?</v>
      </c>
      <c r="D9564" s="13" t="s">
        <v>18118</v>
      </c>
      <c r="E9564" s="14" t="s">
        <v>18119</v>
      </c>
      <c r="F9564" s="10" t="s">
        <v>5563</v>
      </c>
    </row>
    <row r="9565" spans="1:6" x14ac:dyDescent="0.2">
      <c r="A9565" s="2" t="s">
        <v>5564</v>
      </c>
      <c r="B9565" s="18">
        <v>2021</v>
      </c>
      <c r="C9565" s="6" t="e">
        <f t="shared" ca="1" si="37"/>
        <v>#NAME?</v>
      </c>
      <c r="D9565" s="11" t="s">
        <v>18120</v>
      </c>
      <c r="E9565" s="12" t="s">
        <v>18121</v>
      </c>
      <c r="F9565" s="10" t="s">
        <v>5563</v>
      </c>
    </row>
    <row r="9566" spans="1:6" x14ac:dyDescent="0.2">
      <c r="A9566" s="2" t="s">
        <v>5564</v>
      </c>
      <c r="B9566" s="19">
        <v>2021</v>
      </c>
      <c r="C9566" s="6" t="e">
        <f t="shared" ca="1" si="37"/>
        <v>#NAME?</v>
      </c>
      <c r="D9566" s="13" t="s">
        <v>18122</v>
      </c>
      <c r="E9566" s="14" t="s">
        <v>18123</v>
      </c>
      <c r="F9566" s="10" t="s">
        <v>5563</v>
      </c>
    </row>
    <row r="9567" spans="1:6" x14ac:dyDescent="0.2">
      <c r="A9567" s="2" t="s">
        <v>5564</v>
      </c>
      <c r="B9567" s="18">
        <v>2021</v>
      </c>
      <c r="C9567" s="6" t="e">
        <f t="shared" ca="1" si="37"/>
        <v>#NAME?</v>
      </c>
      <c r="D9567" s="11" t="s">
        <v>18124</v>
      </c>
      <c r="E9567" s="12" t="s">
        <v>18125</v>
      </c>
      <c r="F9567" s="10" t="s">
        <v>5563</v>
      </c>
    </row>
    <row r="9568" spans="1:6" x14ac:dyDescent="0.2">
      <c r="A9568" s="2" t="s">
        <v>5564</v>
      </c>
      <c r="B9568" s="19">
        <v>2021</v>
      </c>
      <c r="C9568" s="6" t="e">
        <f t="shared" ca="1" si="37"/>
        <v>#NAME?</v>
      </c>
      <c r="D9568" s="13" t="s">
        <v>18126</v>
      </c>
      <c r="E9568" s="14" t="s">
        <v>18127</v>
      </c>
      <c r="F9568" s="10" t="s">
        <v>5563</v>
      </c>
    </row>
    <row r="9569" spans="1:6" x14ac:dyDescent="0.2">
      <c r="A9569" s="2" t="s">
        <v>5564</v>
      </c>
      <c r="B9569" s="18">
        <v>2021</v>
      </c>
      <c r="C9569" s="6" t="e">
        <f t="shared" ca="1" si="37"/>
        <v>#NAME?</v>
      </c>
      <c r="D9569" s="11" t="s">
        <v>18128</v>
      </c>
      <c r="E9569" s="12" t="s">
        <v>18129</v>
      </c>
      <c r="F9569" s="10" t="s">
        <v>5563</v>
      </c>
    </row>
    <row r="9570" spans="1:6" x14ac:dyDescent="0.2">
      <c r="A9570" s="2" t="s">
        <v>5564</v>
      </c>
      <c r="B9570" s="19">
        <v>2021</v>
      </c>
      <c r="C9570" s="6" t="e">
        <f t="shared" ca="1" si="37"/>
        <v>#NAME?</v>
      </c>
      <c r="D9570" s="13" t="s">
        <v>18130</v>
      </c>
      <c r="E9570" s="14" t="s">
        <v>18131</v>
      </c>
      <c r="F9570" s="10" t="s">
        <v>5563</v>
      </c>
    </row>
    <row r="9571" spans="1:6" x14ac:dyDescent="0.2">
      <c r="A9571" s="2" t="s">
        <v>6400</v>
      </c>
      <c r="B9571" s="18">
        <v>2021</v>
      </c>
      <c r="C9571" s="20" t="e">
        <f t="shared" ca="1" si="37"/>
        <v>#NAME?</v>
      </c>
      <c r="D9571" s="11" t="s">
        <v>18132</v>
      </c>
      <c r="E9571" s="12" t="s">
        <v>18133</v>
      </c>
      <c r="F9571" s="10" t="s">
        <v>5563</v>
      </c>
    </row>
    <row r="9572" spans="1:6" x14ac:dyDescent="0.2">
      <c r="A9572" s="2" t="s">
        <v>6400</v>
      </c>
      <c r="B9572" s="19">
        <v>2021</v>
      </c>
      <c r="C9572" s="20" t="e">
        <f t="shared" ca="1" si="37"/>
        <v>#NAME?</v>
      </c>
      <c r="D9572" s="13" t="s">
        <v>18134</v>
      </c>
      <c r="E9572" s="14" t="s">
        <v>18135</v>
      </c>
      <c r="F9572" s="10" t="s">
        <v>5563</v>
      </c>
    </row>
    <row r="9573" spans="1:6" x14ac:dyDescent="0.2">
      <c r="A9573" s="2" t="s">
        <v>6400</v>
      </c>
      <c r="B9573" s="18">
        <v>2022</v>
      </c>
      <c r="C9573" s="20" t="e">
        <f t="shared" ca="1" si="37"/>
        <v>#NAME?</v>
      </c>
      <c r="D9573" s="11" t="s">
        <v>18136</v>
      </c>
      <c r="E9573" s="12" t="s">
        <v>18137</v>
      </c>
      <c r="F9573" s="10" t="s">
        <v>5563</v>
      </c>
    </row>
    <row r="9574" spans="1:6" x14ac:dyDescent="0.2">
      <c r="A9574" s="2" t="s">
        <v>6400</v>
      </c>
      <c r="B9574" s="19">
        <v>2021</v>
      </c>
      <c r="C9574" s="20" t="e">
        <f t="shared" ca="1" si="37"/>
        <v>#NAME?</v>
      </c>
      <c r="D9574" s="13" t="s">
        <v>18138</v>
      </c>
      <c r="E9574" s="14" t="s">
        <v>18139</v>
      </c>
      <c r="F9574" s="10" t="s">
        <v>5563</v>
      </c>
    </row>
    <row r="9575" spans="1:6" x14ac:dyDescent="0.2">
      <c r="A9575" s="2" t="s">
        <v>6400</v>
      </c>
      <c r="B9575" s="18">
        <v>2021</v>
      </c>
      <c r="C9575" s="20" t="e">
        <f t="shared" ca="1" si="37"/>
        <v>#NAME?</v>
      </c>
      <c r="D9575" s="11" t="s">
        <v>18140</v>
      </c>
      <c r="E9575" s="12" t="s">
        <v>18141</v>
      </c>
      <c r="F9575" s="10" t="s">
        <v>5563</v>
      </c>
    </row>
    <row r="9576" spans="1:6" x14ac:dyDescent="0.2">
      <c r="A9576" s="2" t="s">
        <v>6400</v>
      </c>
      <c r="B9576" s="19">
        <v>2021</v>
      </c>
      <c r="C9576" s="20" t="e">
        <f t="shared" ca="1" si="37"/>
        <v>#NAME?</v>
      </c>
      <c r="D9576" s="13" t="s">
        <v>18142</v>
      </c>
      <c r="E9576" s="14" t="s">
        <v>18143</v>
      </c>
      <c r="F9576" s="10" t="s">
        <v>5563</v>
      </c>
    </row>
    <row r="9577" spans="1:6" x14ac:dyDescent="0.2">
      <c r="A9577" s="2" t="s">
        <v>6400</v>
      </c>
      <c r="B9577" s="18">
        <v>2021</v>
      </c>
      <c r="C9577" s="20" t="e">
        <f t="shared" ca="1" si="37"/>
        <v>#NAME?</v>
      </c>
      <c r="D9577" s="11" t="s">
        <v>18144</v>
      </c>
      <c r="E9577" s="12" t="s">
        <v>18145</v>
      </c>
      <c r="F9577" s="10" t="s">
        <v>5563</v>
      </c>
    </row>
    <row r="9578" spans="1:6" x14ac:dyDescent="0.2">
      <c r="A9578" s="2" t="s">
        <v>6400</v>
      </c>
      <c r="B9578" s="19">
        <v>2021</v>
      </c>
      <c r="C9578" s="20" t="e">
        <f t="shared" ca="1" si="37"/>
        <v>#NAME?</v>
      </c>
      <c r="D9578" s="13" t="s">
        <v>18146</v>
      </c>
      <c r="E9578" s="14" t="s">
        <v>18147</v>
      </c>
      <c r="F9578" s="10" t="s">
        <v>5563</v>
      </c>
    </row>
    <row r="9579" spans="1:6" x14ac:dyDescent="0.2">
      <c r="A9579" s="2" t="s">
        <v>6400</v>
      </c>
      <c r="B9579" s="18">
        <v>2021</v>
      </c>
      <c r="C9579" s="20" t="e">
        <f t="shared" ca="1" si="37"/>
        <v>#NAME?</v>
      </c>
      <c r="D9579" s="11" t="s">
        <v>18148</v>
      </c>
      <c r="E9579" s="12" t="s">
        <v>18149</v>
      </c>
      <c r="F9579" s="10" t="s">
        <v>5563</v>
      </c>
    </row>
    <row r="9580" spans="1:6" x14ac:dyDescent="0.2">
      <c r="A9580" s="2" t="s">
        <v>6400</v>
      </c>
      <c r="B9580" s="19">
        <v>2021</v>
      </c>
      <c r="C9580" s="20" t="e">
        <f t="shared" ca="1" si="37"/>
        <v>#NAME?</v>
      </c>
      <c r="D9580" s="13" t="s">
        <v>18150</v>
      </c>
      <c r="E9580" s="14" t="s">
        <v>18151</v>
      </c>
      <c r="F9580" s="10" t="s">
        <v>5563</v>
      </c>
    </row>
    <row r="9581" spans="1:6" x14ac:dyDescent="0.2">
      <c r="A9581" s="2" t="s">
        <v>6400</v>
      </c>
      <c r="B9581" s="18">
        <v>2021</v>
      </c>
      <c r="C9581" s="20" t="e">
        <f t="shared" ca="1" si="37"/>
        <v>#NAME?</v>
      </c>
      <c r="D9581" s="11" t="s">
        <v>18152</v>
      </c>
      <c r="E9581" s="12" t="s">
        <v>18153</v>
      </c>
      <c r="F9581" s="10" t="s">
        <v>5563</v>
      </c>
    </row>
    <row r="9582" spans="1:6" x14ac:dyDescent="0.2">
      <c r="A9582" s="2" t="s">
        <v>6400</v>
      </c>
      <c r="B9582" s="19">
        <v>2021</v>
      </c>
      <c r="C9582" s="20" t="e">
        <f t="shared" ca="1" si="37"/>
        <v>#NAME?</v>
      </c>
      <c r="D9582" s="13" t="s">
        <v>18154</v>
      </c>
      <c r="E9582" s="14" t="s">
        <v>18155</v>
      </c>
      <c r="F9582" s="10" t="s">
        <v>5563</v>
      </c>
    </row>
    <row r="9583" spans="1:6" x14ac:dyDescent="0.2">
      <c r="A9583" s="2" t="s">
        <v>6400</v>
      </c>
      <c r="B9583" s="18">
        <v>2021</v>
      </c>
      <c r="C9583" s="20" t="e">
        <f t="shared" ca="1" si="37"/>
        <v>#NAME?</v>
      </c>
      <c r="D9583" s="11" t="s">
        <v>18156</v>
      </c>
      <c r="E9583" s="12" t="s">
        <v>18157</v>
      </c>
      <c r="F9583" s="10" t="s">
        <v>5563</v>
      </c>
    </row>
    <row r="9584" spans="1:6" x14ac:dyDescent="0.2">
      <c r="A9584" s="2" t="s">
        <v>6400</v>
      </c>
      <c r="B9584" s="19">
        <v>2021</v>
      </c>
      <c r="C9584" s="20" t="e">
        <f t="shared" ca="1" si="37"/>
        <v>#NAME?</v>
      </c>
      <c r="D9584" s="13" t="s">
        <v>18158</v>
      </c>
      <c r="E9584" s="14" t="s">
        <v>18159</v>
      </c>
      <c r="F9584" s="10" t="s">
        <v>5563</v>
      </c>
    </row>
    <row r="9585" spans="1:6" x14ac:dyDescent="0.2">
      <c r="A9585" s="2" t="s">
        <v>6400</v>
      </c>
      <c r="B9585" s="18">
        <v>2021</v>
      </c>
      <c r="C9585" s="20" t="e">
        <f t="shared" ca="1" si="37"/>
        <v>#NAME?</v>
      </c>
      <c r="D9585" s="11" t="s">
        <v>18160</v>
      </c>
      <c r="E9585" s="12" t="s">
        <v>18161</v>
      </c>
      <c r="F9585" s="10" t="s">
        <v>5563</v>
      </c>
    </row>
    <row r="9586" spans="1:6" x14ac:dyDescent="0.2">
      <c r="A9586" s="2" t="s">
        <v>6400</v>
      </c>
      <c r="B9586" s="19">
        <v>2021</v>
      </c>
      <c r="C9586" s="20" t="e">
        <f t="shared" ca="1" si="37"/>
        <v>#NAME?</v>
      </c>
      <c r="D9586" s="13" t="s">
        <v>18162</v>
      </c>
      <c r="E9586" s="14" t="s">
        <v>18163</v>
      </c>
      <c r="F9586" s="10" t="s">
        <v>5563</v>
      </c>
    </row>
    <row r="9587" spans="1:6" x14ac:dyDescent="0.2">
      <c r="A9587" s="2" t="s">
        <v>6400</v>
      </c>
      <c r="B9587" s="18">
        <v>2021</v>
      </c>
      <c r="C9587" s="20" t="e">
        <f t="shared" ca="1" si="37"/>
        <v>#NAME?</v>
      </c>
      <c r="D9587" s="11" t="s">
        <v>18164</v>
      </c>
      <c r="E9587" s="12" t="s">
        <v>18165</v>
      </c>
      <c r="F9587" s="10" t="s">
        <v>5563</v>
      </c>
    </row>
    <row r="9588" spans="1:6" x14ac:dyDescent="0.2">
      <c r="A9588" s="2" t="s">
        <v>6400</v>
      </c>
      <c r="B9588" s="19">
        <v>2021</v>
      </c>
      <c r="C9588" s="20" t="e">
        <f t="shared" ca="1" si="37"/>
        <v>#NAME?</v>
      </c>
      <c r="D9588" s="13" t="s">
        <v>18166</v>
      </c>
      <c r="E9588" s="14" t="s">
        <v>18167</v>
      </c>
      <c r="F9588" s="10" t="s">
        <v>5563</v>
      </c>
    </row>
    <row r="9589" spans="1:6" x14ac:dyDescent="0.2">
      <c r="A9589" s="2" t="s">
        <v>6400</v>
      </c>
      <c r="B9589" s="18">
        <v>2021</v>
      </c>
      <c r="C9589" s="20" t="e">
        <f t="shared" ca="1" si="37"/>
        <v>#NAME?</v>
      </c>
      <c r="D9589" s="11" t="s">
        <v>18168</v>
      </c>
      <c r="E9589" s="12" t="s">
        <v>18169</v>
      </c>
      <c r="F9589" s="10" t="s">
        <v>5563</v>
      </c>
    </row>
    <row r="9590" spans="1:6" x14ac:dyDescent="0.2">
      <c r="A9590" s="2" t="s">
        <v>6400</v>
      </c>
      <c r="B9590" s="19">
        <v>2021</v>
      </c>
      <c r="C9590" s="20" t="e">
        <f t="shared" ca="1" si="37"/>
        <v>#NAME?</v>
      </c>
      <c r="D9590" s="13" t="s">
        <v>18170</v>
      </c>
      <c r="E9590" s="14" t="s">
        <v>18171</v>
      </c>
      <c r="F9590" s="10" t="s">
        <v>5563</v>
      </c>
    </row>
    <row r="9591" spans="1:6" x14ac:dyDescent="0.2">
      <c r="A9591" s="2" t="s">
        <v>6400</v>
      </c>
      <c r="B9591" s="18">
        <v>2021</v>
      </c>
      <c r="C9591" s="20" t="e">
        <f t="shared" ca="1" si="37"/>
        <v>#NAME?</v>
      </c>
      <c r="D9591" s="11" t="s">
        <v>18172</v>
      </c>
      <c r="E9591" s="12" t="s">
        <v>18173</v>
      </c>
      <c r="F9591" s="10" t="s">
        <v>5563</v>
      </c>
    </row>
    <row r="9592" spans="1:6" x14ac:dyDescent="0.2">
      <c r="A9592" s="2" t="s">
        <v>6400</v>
      </c>
      <c r="B9592" s="19">
        <v>2021</v>
      </c>
      <c r="C9592" s="20" t="e">
        <f t="shared" ca="1" si="37"/>
        <v>#NAME?</v>
      </c>
      <c r="D9592" s="13" t="s">
        <v>18174</v>
      </c>
      <c r="E9592" s="14" t="s">
        <v>18175</v>
      </c>
      <c r="F9592" s="10" t="s">
        <v>5563</v>
      </c>
    </row>
    <row r="9593" spans="1:6" x14ac:dyDescent="0.2">
      <c r="A9593" s="2" t="s">
        <v>6400</v>
      </c>
      <c r="B9593" s="18">
        <v>2021</v>
      </c>
      <c r="C9593" s="20" t="e">
        <f t="shared" ca="1" si="37"/>
        <v>#NAME?</v>
      </c>
      <c r="D9593" s="11" t="s">
        <v>18176</v>
      </c>
      <c r="E9593" s="12" t="s">
        <v>18177</v>
      </c>
      <c r="F9593" s="10" t="s">
        <v>5563</v>
      </c>
    </row>
    <row r="9594" spans="1:6" x14ac:dyDescent="0.2">
      <c r="A9594" s="2" t="s">
        <v>6400</v>
      </c>
      <c r="B9594" s="19">
        <v>2022</v>
      </c>
      <c r="C9594" s="20" t="e">
        <f t="shared" ca="1" si="37"/>
        <v>#NAME?</v>
      </c>
      <c r="D9594" s="13" t="s">
        <v>18178</v>
      </c>
      <c r="E9594" s="14" t="s">
        <v>18179</v>
      </c>
      <c r="F9594" s="10" t="s">
        <v>5563</v>
      </c>
    </row>
    <row r="9595" spans="1:6" x14ac:dyDescent="0.2">
      <c r="A9595" s="2" t="s">
        <v>6400</v>
      </c>
      <c r="B9595" s="18">
        <v>2021</v>
      </c>
      <c r="C9595" s="20" t="e">
        <f t="shared" ca="1" si="37"/>
        <v>#NAME?</v>
      </c>
      <c r="D9595" s="11" t="s">
        <v>18180</v>
      </c>
      <c r="E9595" s="12" t="s">
        <v>18181</v>
      </c>
      <c r="F9595" s="10" t="s">
        <v>5563</v>
      </c>
    </row>
    <row r="9596" spans="1:6" x14ac:dyDescent="0.2">
      <c r="A9596" s="2" t="s">
        <v>6400</v>
      </c>
      <c r="B9596" s="19">
        <v>2021</v>
      </c>
      <c r="C9596" s="20" t="e">
        <f t="shared" ca="1" si="37"/>
        <v>#NAME?</v>
      </c>
      <c r="D9596" s="13" t="s">
        <v>18182</v>
      </c>
      <c r="E9596" s="14" t="s">
        <v>18183</v>
      </c>
      <c r="F9596" s="10" t="s">
        <v>5563</v>
      </c>
    </row>
    <row r="9597" spans="1:6" x14ac:dyDescent="0.2">
      <c r="A9597" s="2" t="s">
        <v>6400</v>
      </c>
      <c r="B9597" s="18">
        <v>2021</v>
      </c>
      <c r="C9597" s="20" t="e">
        <f t="shared" ca="1" si="37"/>
        <v>#NAME?</v>
      </c>
      <c r="D9597" s="11" t="s">
        <v>18184</v>
      </c>
      <c r="E9597" s="12" t="s">
        <v>18185</v>
      </c>
      <c r="F9597" s="10" t="s">
        <v>5563</v>
      </c>
    </row>
    <row r="9598" spans="1:6" x14ac:dyDescent="0.2">
      <c r="A9598" s="2" t="s">
        <v>6400</v>
      </c>
      <c r="B9598" s="19">
        <v>2021</v>
      </c>
      <c r="C9598" s="20" t="e">
        <f t="shared" ca="1" si="37"/>
        <v>#NAME?</v>
      </c>
      <c r="D9598" s="13" t="s">
        <v>18186</v>
      </c>
      <c r="E9598" s="14" t="s">
        <v>18187</v>
      </c>
      <c r="F9598" s="10" t="s">
        <v>5563</v>
      </c>
    </row>
    <row r="9599" spans="1:6" x14ac:dyDescent="0.2">
      <c r="A9599" s="2" t="s">
        <v>6400</v>
      </c>
      <c r="B9599" s="18">
        <v>2021</v>
      </c>
      <c r="C9599" s="20" t="e">
        <f t="shared" ca="1" si="37"/>
        <v>#NAME?</v>
      </c>
      <c r="D9599" s="11" t="s">
        <v>18188</v>
      </c>
      <c r="E9599" s="12" t="s">
        <v>18189</v>
      </c>
      <c r="F9599" s="10" t="s">
        <v>5563</v>
      </c>
    </row>
    <row r="9600" spans="1:6" x14ac:dyDescent="0.2">
      <c r="A9600" s="2" t="s">
        <v>6400</v>
      </c>
      <c r="B9600" s="19">
        <v>2022</v>
      </c>
      <c r="C9600" s="20" t="e">
        <f t="shared" ca="1" si="37"/>
        <v>#NAME?</v>
      </c>
      <c r="D9600" s="13" t="s">
        <v>18190</v>
      </c>
      <c r="E9600" s="14" t="s">
        <v>18191</v>
      </c>
      <c r="F9600" s="10" t="s">
        <v>5563</v>
      </c>
    </row>
    <row r="9601" spans="1:6" x14ac:dyDescent="0.2">
      <c r="A9601" s="2" t="s">
        <v>6400</v>
      </c>
      <c r="B9601" s="18">
        <v>2022</v>
      </c>
      <c r="C9601" s="20" t="e">
        <f t="shared" ca="1" si="37"/>
        <v>#NAME?</v>
      </c>
      <c r="D9601" s="11" t="s">
        <v>18192</v>
      </c>
      <c r="E9601" s="12" t="s">
        <v>18193</v>
      </c>
      <c r="F9601" s="10" t="s">
        <v>5563</v>
      </c>
    </row>
    <row r="9602" spans="1:6" x14ac:dyDescent="0.2">
      <c r="A9602" s="2" t="s">
        <v>6400</v>
      </c>
      <c r="B9602" s="19">
        <v>2021</v>
      </c>
      <c r="C9602" s="20" t="e">
        <f t="shared" ca="1" si="37"/>
        <v>#NAME?</v>
      </c>
      <c r="D9602" s="13" t="s">
        <v>18194</v>
      </c>
      <c r="E9602" s="14" t="s">
        <v>18195</v>
      </c>
      <c r="F9602" s="10" t="s">
        <v>5563</v>
      </c>
    </row>
    <row r="9603" spans="1:6" x14ac:dyDescent="0.2">
      <c r="A9603" s="2" t="s">
        <v>6400</v>
      </c>
      <c r="B9603" s="18">
        <v>2021</v>
      </c>
      <c r="C9603" s="20" t="e">
        <f t="shared" ca="1" si="37"/>
        <v>#NAME?</v>
      </c>
      <c r="D9603" s="11" t="s">
        <v>18196</v>
      </c>
      <c r="E9603" s="12" t="s">
        <v>18197</v>
      </c>
      <c r="F9603" s="10" t="s">
        <v>5563</v>
      </c>
    </row>
    <row r="9604" spans="1:6" x14ac:dyDescent="0.2">
      <c r="A9604" s="2" t="s">
        <v>6400</v>
      </c>
      <c r="B9604" s="19">
        <v>2021</v>
      </c>
      <c r="C9604" s="20" t="e">
        <f t="shared" ca="1" si="37"/>
        <v>#NAME?</v>
      </c>
      <c r="D9604" s="13" t="s">
        <v>18198</v>
      </c>
      <c r="E9604" s="14" t="s">
        <v>18199</v>
      </c>
      <c r="F9604" s="10" t="s">
        <v>5563</v>
      </c>
    </row>
    <row r="9605" spans="1:6" x14ac:dyDescent="0.2">
      <c r="A9605" s="2" t="s">
        <v>6400</v>
      </c>
      <c r="B9605" s="18">
        <v>2021</v>
      </c>
      <c r="C9605" s="20" t="e">
        <f t="shared" ca="1" si="37"/>
        <v>#NAME?</v>
      </c>
      <c r="D9605" s="11" t="s">
        <v>18200</v>
      </c>
      <c r="E9605" s="12" t="s">
        <v>18201</v>
      </c>
      <c r="F9605" s="10" t="s">
        <v>5563</v>
      </c>
    </row>
    <row r="9606" spans="1:6" x14ac:dyDescent="0.2">
      <c r="A9606" s="2" t="s">
        <v>6400</v>
      </c>
      <c r="B9606" s="19">
        <v>2021</v>
      </c>
      <c r="C9606" s="20" t="e">
        <f t="shared" ca="1" si="37"/>
        <v>#NAME?</v>
      </c>
      <c r="D9606" s="13" t="s">
        <v>18202</v>
      </c>
      <c r="E9606" s="14" t="s">
        <v>18203</v>
      </c>
      <c r="F9606" s="10" t="s">
        <v>5563</v>
      </c>
    </row>
    <row r="9607" spans="1:6" x14ac:dyDescent="0.2">
      <c r="A9607" s="2" t="s">
        <v>6400</v>
      </c>
      <c r="B9607" s="18">
        <v>2021</v>
      </c>
      <c r="C9607" s="20" t="e">
        <f t="shared" ca="1" si="37"/>
        <v>#NAME?</v>
      </c>
      <c r="D9607" s="11" t="s">
        <v>18204</v>
      </c>
      <c r="E9607" s="12" t="s">
        <v>18205</v>
      </c>
      <c r="F9607" s="10" t="s">
        <v>5563</v>
      </c>
    </row>
    <row r="9608" spans="1:6" x14ac:dyDescent="0.2">
      <c r="A9608" s="2" t="s">
        <v>6400</v>
      </c>
      <c r="B9608" s="19">
        <v>2022</v>
      </c>
      <c r="C9608" s="20" t="e">
        <f t="shared" ca="1" si="37"/>
        <v>#NAME?</v>
      </c>
      <c r="D9608" s="13" t="s">
        <v>18206</v>
      </c>
      <c r="E9608" s="14" t="s">
        <v>18207</v>
      </c>
      <c r="F9608" s="10" t="s">
        <v>5563</v>
      </c>
    </row>
    <row r="9609" spans="1:6" x14ac:dyDescent="0.2">
      <c r="A9609" s="2" t="s">
        <v>6400</v>
      </c>
      <c r="B9609" s="18">
        <v>2022</v>
      </c>
      <c r="C9609" s="20" t="e">
        <f t="shared" ca="1" si="37"/>
        <v>#NAME?</v>
      </c>
      <c r="D9609" s="11" t="s">
        <v>18208</v>
      </c>
      <c r="E9609" s="12" t="s">
        <v>18209</v>
      </c>
      <c r="F9609" s="10" t="s">
        <v>5563</v>
      </c>
    </row>
    <row r="9610" spans="1:6" x14ac:dyDescent="0.2">
      <c r="A9610" s="2" t="s">
        <v>6400</v>
      </c>
      <c r="B9610" s="19">
        <v>2022</v>
      </c>
      <c r="C9610" s="20" t="e">
        <f t="shared" ca="1" si="37"/>
        <v>#NAME?</v>
      </c>
      <c r="D9610" s="13" t="s">
        <v>18210</v>
      </c>
      <c r="E9610" s="14" t="s">
        <v>18211</v>
      </c>
      <c r="F9610" s="10" t="s">
        <v>5563</v>
      </c>
    </row>
    <row r="9611" spans="1:6" x14ac:dyDescent="0.2">
      <c r="A9611" s="2" t="s">
        <v>6400</v>
      </c>
      <c r="B9611" s="18">
        <v>2022</v>
      </c>
      <c r="C9611" s="20" t="e">
        <f t="shared" ca="1" si="37"/>
        <v>#NAME?</v>
      </c>
      <c r="D9611" s="11" t="s">
        <v>18212</v>
      </c>
      <c r="E9611" s="12" t="s">
        <v>18213</v>
      </c>
      <c r="F9611" s="10" t="s">
        <v>5563</v>
      </c>
    </row>
    <row r="9612" spans="1:6" x14ac:dyDescent="0.2">
      <c r="A9612" s="2" t="s">
        <v>6400</v>
      </c>
      <c r="B9612" s="19">
        <v>2022</v>
      </c>
      <c r="C9612" s="20" t="e">
        <f t="shared" ca="1" si="37"/>
        <v>#NAME?</v>
      </c>
      <c r="D9612" s="13" t="s">
        <v>18214</v>
      </c>
      <c r="E9612" s="14" t="s">
        <v>18215</v>
      </c>
      <c r="F9612" s="10" t="s">
        <v>5563</v>
      </c>
    </row>
    <row r="9613" spans="1:6" x14ac:dyDescent="0.2">
      <c r="A9613" s="2" t="s">
        <v>6400</v>
      </c>
      <c r="B9613" s="18">
        <v>2022</v>
      </c>
      <c r="C9613" s="20" t="e">
        <f t="shared" ca="1" si="37"/>
        <v>#NAME?</v>
      </c>
      <c r="D9613" s="11" t="s">
        <v>18216</v>
      </c>
      <c r="E9613" s="12" t="s">
        <v>18217</v>
      </c>
      <c r="F9613" s="10" t="s">
        <v>5563</v>
      </c>
    </row>
    <row r="9614" spans="1:6" x14ac:dyDescent="0.2">
      <c r="A9614" s="2" t="s">
        <v>6400</v>
      </c>
      <c r="B9614" s="19">
        <v>2022</v>
      </c>
      <c r="C9614" s="20" t="e">
        <f t="shared" ca="1" si="37"/>
        <v>#NAME?</v>
      </c>
      <c r="D9614" s="13" t="s">
        <v>18218</v>
      </c>
      <c r="E9614" s="14" t="s">
        <v>18219</v>
      </c>
      <c r="F9614" s="10" t="s">
        <v>5563</v>
      </c>
    </row>
    <row r="9615" spans="1:6" x14ac:dyDescent="0.2">
      <c r="A9615" s="2" t="s">
        <v>6400</v>
      </c>
      <c r="B9615" s="18">
        <v>2022</v>
      </c>
      <c r="C9615" s="20" t="e">
        <f t="shared" ca="1" si="37"/>
        <v>#NAME?</v>
      </c>
      <c r="D9615" s="11" t="s">
        <v>18220</v>
      </c>
      <c r="E9615" s="12" t="s">
        <v>18221</v>
      </c>
      <c r="F9615" s="10" t="s">
        <v>5563</v>
      </c>
    </row>
    <row r="9616" spans="1:6" x14ac:dyDescent="0.2">
      <c r="A9616" s="2" t="s">
        <v>6400</v>
      </c>
      <c r="B9616" s="19">
        <v>2022</v>
      </c>
      <c r="C9616" s="20" t="e">
        <f t="shared" ca="1" si="37"/>
        <v>#NAME?</v>
      </c>
      <c r="D9616" s="13" t="s">
        <v>18222</v>
      </c>
      <c r="E9616" s="14" t="s">
        <v>18223</v>
      </c>
      <c r="F9616" s="10" t="s">
        <v>5563</v>
      </c>
    </row>
    <row r="9617" spans="1:6" x14ac:dyDescent="0.2">
      <c r="A9617" s="2" t="s">
        <v>6400</v>
      </c>
      <c r="B9617" s="18">
        <v>2022</v>
      </c>
      <c r="C9617" s="20" t="e">
        <f t="shared" ca="1" si="37"/>
        <v>#NAME?</v>
      </c>
      <c r="D9617" s="11" t="s">
        <v>18224</v>
      </c>
      <c r="E9617" s="12" t="s">
        <v>18225</v>
      </c>
      <c r="F9617" s="10" t="s">
        <v>5563</v>
      </c>
    </row>
    <row r="9618" spans="1:6" x14ac:dyDescent="0.2">
      <c r="A9618" s="2" t="s">
        <v>6400</v>
      </c>
      <c r="B9618" s="19">
        <v>2022</v>
      </c>
      <c r="C9618" s="20" t="e">
        <f t="shared" ca="1" si="37"/>
        <v>#NAME?</v>
      </c>
      <c r="D9618" s="13" t="s">
        <v>18226</v>
      </c>
      <c r="E9618" s="14" t="s">
        <v>18227</v>
      </c>
      <c r="F9618" s="10" t="s">
        <v>5563</v>
      </c>
    </row>
    <row r="9619" spans="1:6" x14ac:dyDescent="0.2">
      <c r="A9619" s="2" t="s">
        <v>6400</v>
      </c>
      <c r="B9619" s="18">
        <v>2022</v>
      </c>
      <c r="C9619" s="20" t="e">
        <f t="shared" ca="1" si="37"/>
        <v>#NAME?</v>
      </c>
      <c r="D9619" s="11" t="s">
        <v>18228</v>
      </c>
      <c r="E9619" s="12" t="s">
        <v>18229</v>
      </c>
      <c r="F9619" s="10" t="s">
        <v>5563</v>
      </c>
    </row>
    <row r="9620" spans="1:6" x14ac:dyDescent="0.2">
      <c r="A9620" s="2" t="s">
        <v>6400</v>
      </c>
      <c r="B9620" s="19">
        <v>2021</v>
      </c>
      <c r="C9620" s="20" t="e">
        <f t="shared" ca="1" si="37"/>
        <v>#NAME?</v>
      </c>
      <c r="D9620" s="13" t="s">
        <v>18230</v>
      </c>
      <c r="E9620" s="14" t="s">
        <v>18231</v>
      </c>
      <c r="F9620" s="10" t="s">
        <v>5563</v>
      </c>
    </row>
    <row r="9621" spans="1:6" x14ac:dyDescent="0.2">
      <c r="A9621" s="2" t="s">
        <v>6400</v>
      </c>
      <c r="B9621" s="18">
        <v>2021</v>
      </c>
      <c r="C9621" s="20" t="e">
        <f t="shared" ca="1" si="37"/>
        <v>#NAME?</v>
      </c>
      <c r="D9621" s="11" t="s">
        <v>18232</v>
      </c>
      <c r="E9621" s="12" t="s">
        <v>18233</v>
      </c>
      <c r="F9621" s="10" t="s">
        <v>5563</v>
      </c>
    </row>
    <row r="9622" spans="1:6" x14ac:dyDescent="0.2">
      <c r="A9622" s="2" t="s">
        <v>6400</v>
      </c>
      <c r="B9622" s="19">
        <v>2021</v>
      </c>
      <c r="C9622" s="20" t="e">
        <f t="shared" ca="1" si="37"/>
        <v>#NAME?</v>
      </c>
      <c r="D9622" s="13" t="s">
        <v>18234</v>
      </c>
      <c r="E9622" s="14" t="s">
        <v>18235</v>
      </c>
      <c r="F9622" s="10" t="s">
        <v>5563</v>
      </c>
    </row>
    <row r="9623" spans="1:6" x14ac:dyDescent="0.2">
      <c r="A9623" s="2" t="s">
        <v>6400</v>
      </c>
      <c r="B9623" s="18">
        <v>2021</v>
      </c>
      <c r="C9623" s="20" t="e">
        <f t="shared" ca="1" si="37"/>
        <v>#NAME?</v>
      </c>
      <c r="D9623" s="11" t="s">
        <v>18236</v>
      </c>
      <c r="E9623" s="12" t="s">
        <v>18237</v>
      </c>
      <c r="F9623" s="10" t="s">
        <v>5563</v>
      </c>
    </row>
    <row r="9624" spans="1:6" x14ac:dyDescent="0.2">
      <c r="A9624" s="2" t="s">
        <v>6400</v>
      </c>
      <c r="B9624" s="19">
        <v>2021</v>
      </c>
      <c r="C9624" s="20" t="e">
        <f t="shared" ca="1" si="37"/>
        <v>#NAME?</v>
      </c>
      <c r="D9624" s="13" t="s">
        <v>18238</v>
      </c>
      <c r="E9624" s="14" t="s">
        <v>18239</v>
      </c>
      <c r="F9624" s="10" t="s">
        <v>5563</v>
      </c>
    </row>
    <row r="9625" spans="1:6" x14ac:dyDescent="0.2">
      <c r="A9625" s="2" t="s">
        <v>6400</v>
      </c>
      <c r="B9625" s="18">
        <v>2021</v>
      </c>
      <c r="C9625" s="20" t="e">
        <f t="shared" ca="1" si="37"/>
        <v>#NAME?</v>
      </c>
      <c r="D9625" s="11" t="s">
        <v>18240</v>
      </c>
      <c r="E9625" s="12" t="s">
        <v>18241</v>
      </c>
      <c r="F9625" s="10" t="s">
        <v>5563</v>
      </c>
    </row>
    <row r="9626" spans="1:6" x14ac:dyDescent="0.2">
      <c r="A9626" s="2" t="s">
        <v>6400</v>
      </c>
      <c r="B9626" s="19">
        <v>2021</v>
      </c>
      <c r="C9626" s="20" t="e">
        <f t="shared" ca="1" si="37"/>
        <v>#NAME?</v>
      </c>
      <c r="D9626" s="13" t="s">
        <v>18242</v>
      </c>
      <c r="E9626" s="14" t="s">
        <v>18243</v>
      </c>
      <c r="F9626" s="10" t="s">
        <v>5563</v>
      </c>
    </row>
    <row r="9627" spans="1:6" x14ac:dyDescent="0.2">
      <c r="A9627" s="2" t="s">
        <v>6400</v>
      </c>
      <c r="B9627" s="18">
        <v>2021</v>
      </c>
      <c r="C9627" s="20" t="e">
        <f t="shared" ca="1" si="37"/>
        <v>#NAME?</v>
      </c>
      <c r="D9627" s="11" t="s">
        <v>18244</v>
      </c>
      <c r="E9627" s="12" t="s">
        <v>18245</v>
      </c>
      <c r="F9627" s="10" t="s">
        <v>5563</v>
      </c>
    </row>
    <row r="9628" spans="1:6" x14ac:dyDescent="0.2">
      <c r="A9628" s="2" t="s">
        <v>6400</v>
      </c>
      <c r="B9628" s="19">
        <v>2021</v>
      </c>
      <c r="C9628" s="20" t="e">
        <f t="shared" ca="1" si="37"/>
        <v>#NAME?</v>
      </c>
      <c r="D9628" s="13" t="s">
        <v>18246</v>
      </c>
      <c r="E9628" s="14" t="s">
        <v>18247</v>
      </c>
      <c r="F9628" s="10" t="s">
        <v>5563</v>
      </c>
    </row>
    <row r="9629" spans="1:6" x14ac:dyDescent="0.2">
      <c r="A9629" s="2" t="s">
        <v>6400</v>
      </c>
      <c r="B9629" s="18">
        <v>2022</v>
      </c>
      <c r="C9629" s="20" t="e">
        <f t="shared" ca="1" si="37"/>
        <v>#NAME?</v>
      </c>
      <c r="D9629" s="11" t="s">
        <v>18248</v>
      </c>
      <c r="E9629" s="12" t="s">
        <v>18249</v>
      </c>
      <c r="F9629" s="10" t="s">
        <v>5563</v>
      </c>
    </row>
    <row r="9630" spans="1:6" x14ac:dyDescent="0.2">
      <c r="A9630" s="2" t="s">
        <v>6400</v>
      </c>
      <c r="B9630" s="19">
        <v>2022</v>
      </c>
      <c r="C9630" s="20" t="e">
        <f t="shared" ca="1" si="37"/>
        <v>#NAME?</v>
      </c>
      <c r="D9630" s="13" t="s">
        <v>18250</v>
      </c>
      <c r="E9630" s="14" t="s">
        <v>18251</v>
      </c>
      <c r="F9630" s="10" t="s">
        <v>5563</v>
      </c>
    </row>
    <row r="9631" spans="1:6" x14ac:dyDescent="0.2">
      <c r="A9631" s="2" t="s">
        <v>6400</v>
      </c>
      <c r="B9631" s="18">
        <v>2022</v>
      </c>
      <c r="C9631" s="20" t="e">
        <f t="shared" ca="1" si="37"/>
        <v>#NAME?</v>
      </c>
      <c r="D9631" s="11" t="s">
        <v>18252</v>
      </c>
      <c r="E9631" s="12" t="s">
        <v>18253</v>
      </c>
      <c r="F9631" s="10" t="s">
        <v>5563</v>
      </c>
    </row>
    <row r="9632" spans="1:6" x14ac:dyDescent="0.2">
      <c r="A9632" s="2" t="s">
        <v>6400</v>
      </c>
      <c r="B9632" s="19">
        <v>2022</v>
      </c>
      <c r="C9632" s="20" t="e">
        <f t="shared" ca="1" si="37"/>
        <v>#NAME?</v>
      </c>
      <c r="D9632" s="13" t="s">
        <v>18254</v>
      </c>
      <c r="E9632" s="14" t="s">
        <v>18255</v>
      </c>
      <c r="F9632" s="10" t="s">
        <v>5563</v>
      </c>
    </row>
    <row r="9633" spans="1:6" x14ac:dyDescent="0.2">
      <c r="A9633" s="2" t="s">
        <v>6400</v>
      </c>
      <c r="B9633" s="18">
        <v>2022</v>
      </c>
      <c r="C9633" s="20" t="e">
        <f t="shared" ca="1" si="37"/>
        <v>#NAME?</v>
      </c>
      <c r="D9633" s="11" t="s">
        <v>18256</v>
      </c>
      <c r="E9633" s="12" t="s">
        <v>18257</v>
      </c>
      <c r="F9633" s="10" t="s">
        <v>5563</v>
      </c>
    </row>
    <row r="9634" spans="1:6" x14ac:dyDescent="0.2">
      <c r="A9634" s="2" t="s">
        <v>6400</v>
      </c>
      <c r="B9634" s="19">
        <v>2022</v>
      </c>
      <c r="C9634" s="20" t="e">
        <f t="shared" ca="1" si="37"/>
        <v>#NAME?</v>
      </c>
      <c r="D9634" s="13" t="s">
        <v>18258</v>
      </c>
      <c r="E9634" s="14" t="s">
        <v>18259</v>
      </c>
      <c r="F9634" s="10" t="s">
        <v>5563</v>
      </c>
    </row>
    <row r="9635" spans="1:6" x14ac:dyDescent="0.2">
      <c r="A9635" s="2" t="s">
        <v>6400</v>
      </c>
      <c r="B9635" s="18">
        <v>2022</v>
      </c>
      <c r="C9635" s="20" t="e">
        <f t="shared" ca="1" si="37"/>
        <v>#NAME?</v>
      </c>
      <c r="D9635" s="11" t="s">
        <v>18260</v>
      </c>
      <c r="E9635" s="12" t="s">
        <v>18261</v>
      </c>
      <c r="F9635" s="10" t="s">
        <v>5563</v>
      </c>
    </row>
    <row r="9636" spans="1:6" x14ac:dyDescent="0.2">
      <c r="A9636" s="2" t="s">
        <v>6400</v>
      </c>
      <c r="B9636" s="19">
        <v>2022</v>
      </c>
      <c r="C9636" s="20" t="e">
        <f t="shared" ca="1" si="37"/>
        <v>#NAME?</v>
      </c>
      <c r="D9636" s="13" t="s">
        <v>18262</v>
      </c>
      <c r="E9636" s="14" t="s">
        <v>18263</v>
      </c>
      <c r="F9636" s="10" t="s">
        <v>5563</v>
      </c>
    </row>
    <row r="9637" spans="1:6" x14ac:dyDescent="0.2">
      <c r="A9637" s="2" t="s">
        <v>6400</v>
      </c>
      <c r="B9637" s="18">
        <v>2022</v>
      </c>
      <c r="C9637" s="20" t="e">
        <f t="shared" ca="1" si="37"/>
        <v>#NAME?</v>
      </c>
      <c r="D9637" s="11" t="s">
        <v>18264</v>
      </c>
      <c r="E9637" s="12" t="s">
        <v>18265</v>
      </c>
      <c r="F9637" s="10" t="s">
        <v>5563</v>
      </c>
    </row>
    <row r="9638" spans="1:6" x14ac:dyDescent="0.2">
      <c r="A9638" s="2" t="s">
        <v>6400</v>
      </c>
      <c r="B9638" s="19">
        <v>2022</v>
      </c>
      <c r="C9638" s="20" t="e">
        <f t="shared" ca="1" si="37"/>
        <v>#NAME?</v>
      </c>
      <c r="D9638" s="13" t="s">
        <v>52</v>
      </c>
      <c r="E9638" s="14" t="s">
        <v>18266</v>
      </c>
      <c r="F9638" s="10" t="s">
        <v>5563</v>
      </c>
    </row>
    <row r="9639" spans="1:6" x14ac:dyDescent="0.2">
      <c r="A9639" s="2" t="s">
        <v>6400</v>
      </c>
      <c r="B9639" s="18">
        <v>2022</v>
      </c>
      <c r="C9639" s="20" t="e">
        <f t="shared" ca="1" si="37"/>
        <v>#NAME?</v>
      </c>
      <c r="D9639" s="11" t="s">
        <v>18267</v>
      </c>
      <c r="E9639" s="12" t="s">
        <v>18268</v>
      </c>
      <c r="F9639" s="10" t="s">
        <v>5563</v>
      </c>
    </row>
    <row r="9640" spans="1:6" x14ac:dyDescent="0.2">
      <c r="A9640" s="2" t="s">
        <v>6400</v>
      </c>
      <c r="B9640" s="19">
        <v>2022</v>
      </c>
      <c r="C9640" s="20" t="e">
        <f t="shared" ca="1" si="37"/>
        <v>#NAME?</v>
      </c>
      <c r="D9640" s="13" t="s">
        <v>18269</v>
      </c>
      <c r="E9640" s="14" t="s">
        <v>18270</v>
      </c>
      <c r="F9640" s="10" t="s">
        <v>5563</v>
      </c>
    </row>
    <row r="9641" spans="1:6" x14ac:dyDescent="0.2">
      <c r="A9641" s="2" t="s">
        <v>6400</v>
      </c>
      <c r="B9641" s="18">
        <v>2022</v>
      </c>
      <c r="C9641" s="20" t="e">
        <f t="shared" ca="1" si="37"/>
        <v>#NAME?</v>
      </c>
      <c r="D9641" s="11" t="s">
        <v>18271</v>
      </c>
      <c r="E9641" s="12" t="s">
        <v>18272</v>
      </c>
      <c r="F9641" s="10" t="s">
        <v>5563</v>
      </c>
    </row>
    <row r="9642" spans="1:6" x14ac:dyDescent="0.2">
      <c r="A9642" s="2" t="s">
        <v>6400</v>
      </c>
      <c r="B9642" s="19">
        <v>2022</v>
      </c>
      <c r="C9642" s="20" t="e">
        <f t="shared" ca="1" si="37"/>
        <v>#NAME?</v>
      </c>
      <c r="D9642" s="13" t="s">
        <v>18273</v>
      </c>
      <c r="E9642" s="14" t="s">
        <v>18274</v>
      </c>
      <c r="F9642" s="10" t="s">
        <v>5563</v>
      </c>
    </row>
    <row r="9643" spans="1:6" x14ac:dyDescent="0.2">
      <c r="A9643" s="2" t="s">
        <v>6400</v>
      </c>
      <c r="B9643" s="18">
        <v>2022</v>
      </c>
      <c r="C9643" s="20" t="e">
        <f t="shared" ca="1" si="37"/>
        <v>#NAME?</v>
      </c>
      <c r="D9643" s="11" t="s">
        <v>18275</v>
      </c>
      <c r="E9643" s="12" t="s">
        <v>18276</v>
      </c>
      <c r="F9643" s="10" t="s">
        <v>5563</v>
      </c>
    </row>
    <row r="9644" spans="1:6" x14ac:dyDescent="0.2">
      <c r="A9644" s="2" t="s">
        <v>6400</v>
      </c>
      <c r="B9644" s="19">
        <v>2022</v>
      </c>
      <c r="C9644" s="20" t="e">
        <f t="shared" ca="1" si="37"/>
        <v>#NAME?</v>
      </c>
      <c r="D9644" s="13" t="s">
        <v>18277</v>
      </c>
      <c r="E9644" s="14" t="s">
        <v>18278</v>
      </c>
      <c r="F9644" s="10" t="s">
        <v>5563</v>
      </c>
    </row>
    <row r="9645" spans="1:6" x14ac:dyDescent="0.2">
      <c r="A9645" s="2" t="s">
        <v>6400</v>
      </c>
      <c r="B9645" s="18">
        <v>2022</v>
      </c>
      <c r="C9645" s="20" t="e">
        <f t="shared" ca="1" si="37"/>
        <v>#NAME?</v>
      </c>
      <c r="D9645" s="11" t="s">
        <v>18279</v>
      </c>
      <c r="E9645" s="12" t="s">
        <v>18280</v>
      </c>
      <c r="F9645" s="10" t="s">
        <v>5563</v>
      </c>
    </row>
    <row r="9646" spans="1:6" x14ac:dyDescent="0.2">
      <c r="A9646" s="2" t="s">
        <v>6400</v>
      </c>
      <c r="B9646" s="19">
        <v>2022</v>
      </c>
      <c r="C9646" s="20" t="e">
        <f t="shared" ca="1" si="37"/>
        <v>#NAME?</v>
      </c>
      <c r="D9646" s="13" t="s">
        <v>18281</v>
      </c>
      <c r="E9646" s="14" t="s">
        <v>18282</v>
      </c>
      <c r="F9646" s="10" t="s">
        <v>5563</v>
      </c>
    </row>
    <row r="9647" spans="1:6" x14ac:dyDescent="0.2">
      <c r="A9647" s="2" t="s">
        <v>6400</v>
      </c>
      <c r="B9647" s="18">
        <v>2022</v>
      </c>
      <c r="C9647" s="20" t="e">
        <f t="shared" ca="1" si="37"/>
        <v>#NAME?</v>
      </c>
      <c r="D9647" s="11" t="s">
        <v>18283</v>
      </c>
      <c r="E9647" s="12" t="s">
        <v>18284</v>
      </c>
      <c r="F9647" s="10" t="s">
        <v>5563</v>
      </c>
    </row>
    <row r="9648" spans="1:6" x14ac:dyDescent="0.2">
      <c r="A9648" s="2" t="s">
        <v>6400</v>
      </c>
      <c r="B9648" s="19">
        <v>2022</v>
      </c>
      <c r="C9648" s="20" t="e">
        <f t="shared" ca="1" si="37"/>
        <v>#NAME?</v>
      </c>
      <c r="D9648" s="13" t="s">
        <v>18285</v>
      </c>
      <c r="E9648" s="14" t="s">
        <v>18286</v>
      </c>
      <c r="F9648" s="10" t="s">
        <v>5563</v>
      </c>
    </row>
    <row r="9649" spans="1:6" x14ac:dyDescent="0.2">
      <c r="A9649" s="2" t="s">
        <v>6400</v>
      </c>
      <c r="B9649" s="18">
        <v>2022</v>
      </c>
      <c r="C9649" s="20" t="e">
        <f t="shared" ca="1" si="37"/>
        <v>#NAME?</v>
      </c>
      <c r="D9649" s="11" t="s">
        <v>18287</v>
      </c>
      <c r="E9649" s="12" t="s">
        <v>18288</v>
      </c>
      <c r="F9649" s="10" t="s">
        <v>5563</v>
      </c>
    </row>
    <row r="9650" spans="1:6" x14ac:dyDescent="0.2">
      <c r="A9650" s="2" t="s">
        <v>6400</v>
      </c>
      <c r="B9650" s="19">
        <v>2022</v>
      </c>
      <c r="C9650" s="20" t="e">
        <f t="shared" ca="1" si="37"/>
        <v>#NAME?</v>
      </c>
      <c r="D9650" s="13" t="s">
        <v>18289</v>
      </c>
      <c r="E9650" s="14" t="s">
        <v>18290</v>
      </c>
      <c r="F9650" s="10" t="s">
        <v>5563</v>
      </c>
    </row>
    <row r="9651" spans="1:6" x14ac:dyDescent="0.2">
      <c r="A9651" s="2" t="s">
        <v>6400</v>
      </c>
      <c r="B9651" s="18">
        <v>2022</v>
      </c>
      <c r="C9651" s="20" t="e">
        <f t="shared" ca="1" si="37"/>
        <v>#NAME?</v>
      </c>
      <c r="D9651" s="11" t="s">
        <v>18291</v>
      </c>
      <c r="E9651" s="12" t="s">
        <v>18292</v>
      </c>
      <c r="F9651" s="10" t="s">
        <v>5563</v>
      </c>
    </row>
    <row r="9652" spans="1:6" x14ac:dyDescent="0.2">
      <c r="A9652" s="2" t="s">
        <v>6400</v>
      </c>
      <c r="B9652" s="19">
        <v>2022</v>
      </c>
      <c r="C9652" s="20" t="e">
        <f t="shared" ca="1" si="37"/>
        <v>#NAME?</v>
      </c>
      <c r="D9652" s="13" t="s">
        <v>18293</v>
      </c>
      <c r="E9652" s="14" t="s">
        <v>18294</v>
      </c>
      <c r="F9652" s="10" t="s">
        <v>5563</v>
      </c>
    </row>
    <row r="9653" spans="1:6" x14ac:dyDescent="0.2">
      <c r="A9653" s="2" t="s">
        <v>6400</v>
      </c>
      <c r="B9653" s="18">
        <v>2021</v>
      </c>
      <c r="C9653" s="20" t="e">
        <f t="shared" ca="1" si="37"/>
        <v>#NAME?</v>
      </c>
      <c r="D9653" s="11" t="s">
        <v>18295</v>
      </c>
      <c r="E9653" s="12" t="s">
        <v>18296</v>
      </c>
      <c r="F9653" s="10" t="s">
        <v>5563</v>
      </c>
    </row>
    <row r="9654" spans="1:6" x14ac:dyDescent="0.2">
      <c r="A9654" s="2" t="s">
        <v>6400</v>
      </c>
      <c r="B9654" s="19">
        <v>2021</v>
      </c>
      <c r="C9654" s="20" t="e">
        <f t="shared" ca="1" si="37"/>
        <v>#NAME?</v>
      </c>
      <c r="D9654" s="13" t="s">
        <v>18297</v>
      </c>
      <c r="E9654" s="14" t="s">
        <v>18298</v>
      </c>
      <c r="F9654" s="10" t="s">
        <v>5563</v>
      </c>
    </row>
    <row r="9655" spans="1:6" x14ac:dyDescent="0.2">
      <c r="A9655" s="2" t="s">
        <v>6400</v>
      </c>
      <c r="B9655" s="18">
        <v>2021</v>
      </c>
      <c r="C9655" s="20" t="e">
        <f t="shared" ca="1" si="37"/>
        <v>#NAME?</v>
      </c>
      <c r="D9655" s="11" t="s">
        <v>18299</v>
      </c>
      <c r="E9655" s="12" t="s">
        <v>18300</v>
      </c>
      <c r="F9655" s="10" t="s">
        <v>5563</v>
      </c>
    </row>
    <row r="9656" spans="1:6" x14ac:dyDescent="0.2">
      <c r="A9656" s="2" t="s">
        <v>6400</v>
      </c>
      <c r="B9656" s="19">
        <v>2021</v>
      </c>
      <c r="C9656" s="20" t="e">
        <f t="shared" ca="1" si="37"/>
        <v>#NAME?</v>
      </c>
      <c r="D9656" s="13" t="s">
        <v>18301</v>
      </c>
      <c r="E9656" s="14" t="s">
        <v>18302</v>
      </c>
      <c r="F9656" s="10" t="s">
        <v>5563</v>
      </c>
    </row>
    <row r="9657" spans="1:6" x14ac:dyDescent="0.2">
      <c r="A9657" s="2" t="s">
        <v>6400</v>
      </c>
      <c r="B9657" s="18">
        <v>2021</v>
      </c>
      <c r="C9657" s="20" t="e">
        <f t="shared" ca="1" si="37"/>
        <v>#NAME?</v>
      </c>
      <c r="D9657" s="11" t="s">
        <v>18303</v>
      </c>
      <c r="E9657" s="12" t="s">
        <v>18304</v>
      </c>
      <c r="F9657" s="10" t="s">
        <v>5563</v>
      </c>
    </row>
    <row r="9658" spans="1:6" x14ac:dyDescent="0.2">
      <c r="A9658" s="2" t="s">
        <v>6400</v>
      </c>
      <c r="B9658" s="19">
        <v>2021</v>
      </c>
      <c r="C9658" s="20" t="e">
        <f t="shared" ca="1" si="37"/>
        <v>#NAME?</v>
      </c>
      <c r="D9658" s="13" t="s">
        <v>18305</v>
      </c>
      <c r="E9658" s="14" t="s">
        <v>18306</v>
      </c>
      <c r="F9658" s="10" t="s">
        <v>5563</v>
      </c>
    </row>
    <row r="9659" spans="1:6" x14ac:dyDescent="0.2">
      <c r="A9659" s="2" t="s">
        <v>6400</v>
      </c>
      <c r="B9659" s="18">
        <v>2021</v>
      </c>
      <c r="C9659" s="20" t="e">
        <f t="shared" ca="1" si="37"/>
        <v>#NAME?</v>
      </c>
      <c r="D9659" s="11" t="s">
        <v>18307</v>
      </c>
      <c r="E9659" s="12" t="s">
        <v>18308</v>
      </c>
      <c r="F9659" s="10" t="s">
        <v>5563</v>
      </c>
    </row>
    <row r="9660" spans="1:6" x14ac:dyDescent="0.2">
      <c r="A9660" s="2" t="s">
        <v>6400</v>
      </c>
      <c r="B9660" s="19">
        <v>2021</v>
      </c>
      <c r="C9660" s="20" t="e">
        <f t="shared" ca="1" si="37"/>
        <v>#NAME?</v>
      </c>
      <c r="D9660" s="13" t="s">
        <v>18309</v>
      </c>
      <c r="E9660" s="14" t="s">
        <v>18310</v>
      </c>
      <c r="F9660" s="10" t="s">
        <v>5563</v>
      </c>
    </row>
    <row r="9661" spans="1:6" x14ac:dyDescent="0.2">
      <c r="A9661" s="2" t="s">
        <v>6400</v>
      </c>
      <c r="B9661" s="18">
        <v>2021</v>
      </c>
      <c r="C9661" s="20" t="e">
        <f t="shared" ca="1" si="37"/>
        <v>#NAME?</v>
      </c>
      <c r="D9661" s="11" t="s">
        <v>18311</v>
      </c>
      <c r="E9661" s="12" t="s">
        <v>18312</v>
      </c>
      <c r="F9661" s="10" t="s">
        <v>5563</v>
      </c>
    </row>
    <row r="9662" spans="1:6" x14ac:dyDescent="0.2">
      <c r="A9662" s="2" t="s">
        <v>6614</v>
      </c>
      <c r="B9662" s="18">
        <v>2021</v>
      </c>
      <c r="C9662" s="20" t="e">
        <f t="shared" ca="1" si="37"/>
        <v>#NAME?</v>
      </c>
      <c r="D9662" s="11" t="s">
        <v>18313</v>
      </c>
      <c r="E9662" s="12" t="s">
        <v>18314</v>
      </c>
      <c r="F9662" s="10" t="s">
        <v>5563</v>
      </c>
    </row>
    <row r="9663" spans="1:6" x14ac:dyDescent="0.2">
      <c r="A9663" s="2" t="s">
        <v>6614</v>
      </c>
      <c r="B9663" s="19">
        <v>2021</v>
      </c>
      <c r="C9663" s="20" t="e">
        <f t="shared" ca="1" si="37"/>
        <v>#NAME?</v>
      </c>
      <c r="D9663" s="13" t="s">
        <v>18315</v>
      </c>
      <c r="E9663" s="14" t="s">
        <v>18316</v>
      </c>
      <c r="F9663" s="10" t="s">
        <v>5563</v>
      </c>
    </row>
    <row r="9664" spans="1:6" x14ac:dyDescent="0.2">
      <c r="A9664" s="2" t="s">
        <v>6614</v>
      </c>
      <c r="B9664" s="18">
        <v>2021</v>
      </c>
      <c r="C9664" s="20" t="e">
        <f t="shared" ca="1" si="37"/>
        <v>#NAME?</v>
      </c>
      <c r="D9664" s="11" t="s">
        <v>18317</v>
      </c>
      <c r="E9664" s="12" t="s">
        <v>18318</v>
      </c>
      <c r="F9664" s="10" t="s">
        <v>5563</v>
      </c>
    </row>
    <row r="9665" spans="1:6" x14ac:dyDescent="0.2">
      <c r="A9665" s="2" t="s">
        <v>6614</v>
      </c>
      <c r="B9665" s="19">
        <v>2021</v>
      </c>
      <c r="C9665" s="20" t="e">
        <f t="shared" ca="1" si="37"/>
        <v>#NAME?</v>
      </c>
      <c r="D9665" s="13" t="s">
        <v>18319</v>
      </c>
      <c r="E9665" s="14" t="s">
        <v>18320</v>
      </c>
      <c r="F9665" s="10" t="s">
        <v>5563</v>
      </c>
    </row>
    <row r="9666" spans="1:6" x14ac:dyDescent="0.2">
      <c r="A9666" s="2" t="s">
        <v>6614</v>
      </c>
      <c r="B9666" s="18">
        <v>2021</v>
      </c>
      <c r="C9666" s="20" t="e">
        <f t="shared" ca="1" si="37"/>
        <v>#NAME?</v>
      </c>
      <c r="D9666" s="11" t="s">
        <v>18321</v>
      </c>
      <c r="E9666" s="12" t="s">
        <v>18322</v>
      </c>
      <c r="F9666" s="10" t="s">
        <v>5563</v>
      </c>
    </row>
    <row r="9667" spans="1:6" x14ac:dyDescent="0.2">
      <c r="A9667" s="2" t="s">
        <v>6614</v>
      </c>
      <c r="B9667" s="19">
        <v>2021</v>
      </c>
      <c r="C9667" s="20" t="e">
        <f t="shared" ca="1" si="37"/>
        <v>#NAME?</v>
      </c>
      <c r="D9667" s="13" t="s">
        <v>18323</v>
      </c>
      <c r="E9667" s="14" t="s">
        <v>18324</v>
      </c>
      <c r="F9667" s="10" t="s">
        <v>5563</v>
      </c>
    </row>
    <row r="9668" spans="1:6" x14ac:dyDescent="0.2">
      <c r="A9668" s="2" t="s">
        <v>6614</v>
      </c>
      <c r="B9668" s="18">
        <v>2022</v>
      </c>
      <c r="C9668" s="20" t="e">
        <f t="shared" ca="1" si="37"/>
        <v>#NAME?</v>
      </c>
      <c r="D9668" s="11" t="s">
        <v>18325</v>
      </c>
      <c r="E9668" s="12" t="s">
        <v>18326</v>
      </c>
      <c r="F9668" s="10" t="s">
        <v>5563</v>
      </c>
    </row>
    <row r="9669" spans="1:6" x14ac:dyDescent="0.2">
      <c r="A9669" s="2" t="s">
        <v>6614</v>
      </c>
      <c r="B9669" s="19">
        <v>2021</v>
      </c>
      <c r="C9669" s="20" t="e">
        <f t="shared" ca="1" si="37"/>
        <v>#NAME?</v>
      </c>
      <c r="D9669" s="13" t="s">
        <v>18327</v>
      </c>
      <c r="E9669" s="14" t="s">
        <v>18328</v>
      </c>
      <c r="F9669" s="10" t="s">
        <v>5563</v>
      </c>
    </row>
    <row r="9670" spans="1:6" x14ac:dyDescent="0.2">
      <c r="A9670" s="2" t="s">
        <v>6614</v>
      </c>
      <c r="B9670" s="18">
        <v>2021</v>
      </c>
      <c r="C9670" s="20" t="e">
        <f t="shared" ca="1" si="37"/>
        <v>#NAME?</v>
      </c>
      <c r="D9670" s="11" t="s">
        <v>18329</v>
      </c>
      <c r="E9670" s="12" t="s">
        <v>18330</v>
      </c>
      <c r="F9670" s="10" t="s">
        <v>5563</v>
      </c>
    </row>
    <row r="9671" spans="1:6" x14ac:dyDescent="0.2">
      <c r="A9671" s="2" t="s">
        <v>6614</v>
      </c>
      <c r="B9671" s="19">
        <v>2021</v>
      </c>
      <c r="C9671" s="20" t="e">
        <f t="shared" ca="1" si="37"/>
        <v>#NAME?</v>
      </c>
      <c r="D9671" s="13" t="s">
        <v>18331</v>
      </c>
      <c r="E9671" s="14" t="s">
        <v>18332</v>
      </c>
      <c r="F9671" s="10" t="s">
        <v>5563</v>
      </c>
    </row>
    <row r="9672" spans="1:6" x14ac:dyDescent="0.2">
      <c r="A9672" s="2" t="s">
        <v>6614</v>
      </c>
      <c r="B9672" s="18">
        <v>2021</v>
      </c>
      <c r="C9672" s="20" t="e">
        <f t="shared" ca="1" si="37"/>
        <v>#NAME?</v>
      </c>
      <c r="D9672" s="11" t="s">
        <v>18333</v>
      </c>
      <c r="E9672" s="12" t="s">
        <v>18334</v>
      </c>
      <c r="F9672" s="10" t="s">
        <v>5563</v>
      </c>
    </row>
    <row r="9673" spans="1:6" x14ac:dyDescent="0.2">
      <c r="A9673" s="2" t="s">
        <v>6614</v>
      </c>
      <c r="B9673" s="19">
        <v>2021</v>
      </c>
      <c r="C9673" s="20" t="e">
        <f t="shared" ca="1" si="37"/>
        <v>#NAME?</v>
      </c>
      <c r="D9673" s="13" t="s">
        <v>18335</v>
      </c>
      <c r="E9673" s="14" t="s">
        <v>18336</v>
      </c>
      <c r="F9673" s="10" t="s">
        <v>5563</v>
      </c>
    </row>
    <row r="9674" spans="1:6" x14ac:dyDescent="0.2">
      <c r="A9674" s="2" t="s">
        <v>6614</v>
      </c>
      <c r="B9674" s="18">
        <v>2021</v>
      </c>
      <c r="C9674" s="20" t="e">
        <f t="shared" ca="1" si="37"/>
        <v>#NAME?</v>
      </c>
      <c r="D9674" s="11" t="s">
        <v>18337</v>
      </c>
      <c r="E9674" s="12" t="s">
        <v>18338</v>
      </c>
      <c r="F9674" s="10" t="s">
        <v>5563</v>
      </c>
    </row>
    <row r="9675" spans="1:6" x14ac:dyDescent="0.2">
      <c r="A9675" s="2" t="s">
        <v>6614</v>
      </c>
      <c r="B9675" s="19">
        <v>2021</v>
      </c>
      <c r="C9675" s="20" t="e">
        <f t="shared" ca="1" si="37"/>
        <v>#NAME?</v>
      </c>
      <c r="D9675" s="13" t="s">
        <v>18339</v>
      </c>
      <c r="E9675" s="14" t="s">
        <v>18340</v>
      </c>
      <c r="F9675" s="10" t="s">
        <v>5563</v>
      </c>
    </row>
    <row r="9676" spans="1:6" x14ac:dyDescent="0.2">
      <c r="A9676" s="2" t="s">
        <v>6614</v>
      </c>
      <c r="B9676" s="18">
        <v>2021</v>
      </c>
      <c r="C9676" s="20" t="e">
        <f t="shared" ca="1" si="37"/>
        <v>#NAME?</v>
      </c>
      <c r="D9676" s="11" t="s">
        <v>18341</v>
      </c>
      <c r="E9676" s="12" t="s">
        <v>18342</v>
      </c>
      <c r="F9676" s="10" t="s">
        <v>5563</v>
      </c>
    </row>
    <row r="9677" spans="1:6" x14ac:dyDescent="0.2">
      <c r="A9677" s="2" t="s">
        <v>6614</v>
      </c>
      <c r="B9677" s="19">
        <v>2021</v>
      </c>
      <c r="C9677" s="20" t="e">
        <f t="shared" ca="1" si="37"/>
        <v>#NAME?</v>
      </c>
      <c r="D9677" s="13" t="s">
        <v>18343</v>
      </c>
      <c r="E9677" s="14" t="s">
        <v>18344</v>
      </c>
      <c r="F9677" s="10" t="s">
        <v>5563</v>
      </c>
    </row>
    <row r="9678" spans="1:6" x14ac:dyDescent="0.2">
      <c r="A9678" s="2" t="s">
        <v>6614</v>
      </c>
      <c r="B9678" s="18">
        <v>2021</v>
      </c>
      <c r="C9678" s="20" t="e">
        <f t="shared" ca="1" si="37"/>
        <v>#NAME?</v>
      </c>
      <c r="D9678" s="11" t="s">
        <v>18345</v>
      </c>
      <c r="E9678" s="12" t="s">
        <v>18346</v>
      </c>
      <c r="F9678" s="10" t="s">
        <v>5563</v>
      </c>
    </row>
    <row r="9679" spans="1:6" x14ac:dyDescent="0.2">
      <c r="A9679" s="2" t="s">
        <v>6614</v>
      </c>
      <c r="B9679" s="19">
        <v>2021</v>
      </c>
      <c r="C9679" s="20" t="e">
        <f t="shared" ca="1" si="37"/>
        <v>#NAME?</v>
      </c>
      <c r="D9679" s="13" t="s">
        <v>18347</v>
      </c>
      <c r="E9679" s="14" t="s">
        <v>18348</v>
      </c>
      <c r="F9679" s="10" t="s">
        <v>5563</v>
      </c>
    </row>
    <row r="9680" spans="1:6" x14ac:dyDescent="0.2">
      <c r="A9680" s="2" t="s">
        <v>6614</v>
      </c>
      <c r="B9680" s="18">
        <v>2022</v>
      </c>
      <c r="C9680" s="20" t="e">
        <f t="shared" ca="1" si="37"/>
        <v>#NAME?</v>
      </c>
      <c r="D9680" s="11" t="s">
        <v>18349</v>
      </c>
      <c r="E9680" s="12" t="s">
        <v>18350</v>
      </c>
      <c r="F9680" s="10" t="s">
        <v>5563</v>
      </c>
    </row>
    <row r="9681" spans="1:6" x14ac:dyDescent="0.2">
      <c r="A9681" s="2" t="s">
        <v>6614</v>
      </c>
      <c r="B9681" s="19">
        <v>2021</v>
      </c>
      <c r="C9681" s="20" t="e">
        <f t="shared" ca="1" si="37"/>
        <v>#NAME?</v>
      </c>
      <c r="D9681" s="13" t="s">
        <v>18351</v>
      </c>
      <c r="E9681" s="14" t="s">
        <v>18352</v>
      </c>
      <c r="F9681" s="10" t="s">
        <v>5563</v>
      </c>
    </row>
    <row r="9682" spans="1:6" x14ac:dyDescent="0.2">
      <c r="A9682" s="2" t="s">
        <v>6614</v>
      </c>
      <c r="B9682" s="18">
        <v>2021</v>
      </c>
      <c r="C9682" s="20" t="e">
        <f t="shared" ca="1" si="37"/>
        <v>#NAME?</v>
      </c>
      <c r="D9682" s="11" t="s">
        <v>18353</v>
      </c>
      <c r="E9682" s="12" t="s">
        <v>18354</v>
      </c>
      <c r="F9682" s="10" t="s">
        <v>5563</v>
      </c>
    </row>
    <row r="9683" spans="1:6" x14ac:dyDescent="0.2">
      <c r="A9683" s="2" t="s">
        <v>6614</v>
      </c>
      <c r="B9683" s="19">
        <v>2021</v>
      </c>
      <c r="C9683" s="20" t="e">
        <f t="shared" ca="1" si="37"/>
        <v>#NAME?</v>
      </c>
      <c r="D9683" s="13" t="s">
        <v>18355</v>
      </c>
      <c r="E9683" s="14" t="s">
        <v>18356</v>
      </c>
      <c r="F9683" s="10" t="s">
        <v>5563</v>
      </c>
    </row>
    <row r="9684" spans="1:6" x14ac:dyDescent="0.2">
      <c r="A9684" s="2" t="s">
        <v>6614</v>
      </c>
      <c r="B9684" s="18">
        <v>2021</v>
      </c>
      <c r="C9684" s="20" t="e">
        <f t="shared" ca="1" si="37"/>
        <v>#NAME?</v>
      </c>
      <c r="D9684" s="11" t="s">
        <v>18357</v>
      </c>
      <c r="E9684" s="12" t="s">
        <v>18358</v>
      </c>
      <c r="F9684" s="10" t="s">
        <v>5563</v>
      </c>
    </row>
    <row r="9685" spans="1:6" x14ac:dyDescent="0.2">
      <c r="A9685" s="2" t="s">
        <v>6614</v>
      </c>
      <c r="B9685" s="19">
        <v>2021</v>
      </c>
      <c r="C9685" s="20" t="e">
        <f t="shared" ca="1" si="37"/>
        <v>#NAME?</v>
      </c>
      <c r="D9685" s="13" t="s">
        <v>18359</v>
      </c>
      <c r="E9685" s="14" t="s">
        <v>18360</v>
      </c>
      <c r="F9685" s="10" t="s">
        <v>5563</v>
      </c>
    </row>
    <row r="9686" spans="1:6" x14ac:dyDescent="0.2">
      <c r="A9686" s="2" t="s">
        <v>6614</v>
      </c>
      <c r="B9686" s="18">
        <v>2021</v>
      </c>
      <c r="C9686" s="20" t="e">
        <f t="shared" ca="1" si="37"/>
        <v>#NAME?</v>
      </c>
      <c r="D9686" s="11" t="s">
        <v>18361</v>
      </c>
      <c r="E9686" s="12" t="s">
        <v>18362</v>
      </c>
      <c r="F9686" s="10" t="s">
        <v>5563</v>
      </c>
    </row>
    <row r="9687" spans="1:6" x14ac:dyDescent="0.2">
      <c r="A9687" s="2" t="s">
        <v>6614</v>
      </c>
      <c r="B9687" s="19">
        <v>2021</v>
      </c>
      <c r="C9687" s="20" t="e">
        <f t="shared" ca="1" si="37"/>
        <v>#NAME?</v>
      </c>
      <c r="D9687" s="13" t="s">
        <v>18363</v>
      </c>
      <c r="E9687" s="14" t="s">
        <v>18364</v>
      </c>
      <c r="F9687" s="10" t="s">
        <v>5563</v>
      </c>
    </row>
    <row r="9688" spans="1:6" x14ac:dyDescent="0.2">
      <c r="A9688" s="2" t="s">
        <v>6614</v>
      </c>
      <c r="B9688" s="18">
        <v>2021</v>
      </c>
      <c r="C9688" s="20" t="e">
        <f t="shared" ca="1" si="37"/>
        <v>#NAME?</v>
      </c>
      <c r="D9688" s="11" t="s">
        <v>18365</v>
      </c>
      <c r="E9688" s="12" t="s">
        <v>18366</v>
      </c>
      <c r="F9688" s="10" t="s">
        <v>5563</v>
      </c>
    </row>
    <row r="9689" spans="1:6" x14ac:dyDescent="0.2">
      <c r="A9689" s="2" t="s">
        <v>6614</v>
      </c>
      <c r="B9689" s="19">
        <v>2021</v>
      </c>
      <c r="C9689" s="20" t="e">
        <f t="shared" ca="1" si="37"/>
        <v>#NAME?</v>
      </c>
      <c r="D9689" s="13" t="s">
        <v>18367</v>
      </c>
      <c r="E9689" s="14" t="s">
        <v>18368</v>
      </c>
      <c r="F9689" s="10" t="s">
        <v>5563</v>
      </c>
    </row>
    <row r="9690" spans="1:6" x14ac:dyDescent="0.2">
      <c r="A9690" s="2" t="s">
        <v>6614</v>
      </c>
      <c r="B9690" s="18">
        <v>2021</v>
      </c>
      <c r="C9690" s="20" t="e">
        <f t="shared" ca="1" si="37"/>
        <v>#NAME?</v>
      </c>
      <c r="D9690" s="11" t="s">
        <v>18369</v>
      </c>
      <c r="E9690" s="12" t="s">
        <v>18370</v>
      </c>
      <c r="F9690" s="10" t="s">
        <v>5563</v>
      </c>
    </row>
    <row r="9691" spans="1:6" x14ac:dyDescent="0.2">
      <c r="A9691" s="2" t="s">
        <v>6614</v>
      </c>
      <c r="B9691" s="19">
        <v>2022</v>
      </c>
      <c r="C9691" s="20" t="e">
        <f t="shared" ca="1" si="37"/>
        <v>#NAME?</v>
      </c>
      <c r="D9691" s="13" t="s">
        <v>18371</v>
      </c>
      <c r="E9691" s="14" t="s">
        <v>18372</v>
      </c>
      <c r="F9691" s="10" t="s">
        <v>5563</v>
      </c>
    </row>
    <row r="9692" spans="1:6" x14ac:dyDescent="0.2">
      <c r="A9692" s="2" t="s">
        <v>6614</v>
      </c>
      <c r="B9692" s="18">
        <v>2022</v>
      </c>
      <c r="C9692" s="20" t="e">
        <f t="shared" ca="1" si="37"/>
        <v>#NAME?</v>
      </c>
      <c r="D9692" s="11" t="s">
        <v>18373</v>
      </c>
      <c r="E9692" s="12" t="s">
        <v>18374</v>
      </c>
      <c r="F9692" s="10" t="s">
        <v>5563</v>
      </c>
    </row>
    <row r="9693" spans="1:6" x14ac:dyDescent="0.2">
      <c r="A9693" s="2" t="s">
        <v>6614</v>
      </c>
      <c r="B9693" s="19">
        <v>2021</v>
      </c>
      <c r="C9693" s="20" t="e">
        <f t="shared" ca="1" si="37"/>
        <v>#NAME?</v>
      </c>
      <c r="D9693" s="13" t="s">
        <v>18375</v>
      </c>
      <c r="E9693" s="14" t="s">
        <v>18376</v>
      </c>
      <c r="F9693" s="10" t="s">
        <v>5563</v>
      </c>
    </row>
    <row r="9694" spans="1:6" x14ac:dyDescent="0.2">
      <c r="A9694" s="2" t="s">
        <v>6614</v>
      </c>
      <c r="B9694" s="18">
        <v>2021</v>
      </c>
      <c r="C9694" s="20" t="e">
        <f t="shared" ca="1" si="37"/>
        <v>#NAME?</v>
      </c>
      <c r="D9694" s="11" t="s">
        <v>18377</v>
      </c>
      <c r="E9694" s="12" t="s">
        <v>18378</v>
      </c>
      <c r="F9694" s="10" t="s">
        <v>5563</v>
      </c>
    </row>
    <row r="9695" spans="1:6" x14ac:dyDescent="0.2">
      <c r="A9695" s="2" t="s">
        <v>6614</v>
      </c>
      <c r="B9695" s="19">
        <v>2021</v>
      </c>
      <c r="C9695" s="20" t="e">
        <f t="shared" ca="1" si="37"/>
        <v>#NAME?</v>
      </c>
      <c r="D9695" s="13" t="s">
        <v>18379</v>
      </c>
      <c r="E9695" s="14" t="s">
        <v>18380</v>
      </c>
      <c r="F9695" s="10" t="s">
        <v>5563</v>
      </c>
    </row>
    <row r="9696" spans="1:6" x14ac:dyDescent="0.2">
      <c r="A9696" s="2" t="s">
        <v>6614</v>
      </c>
      <c r="B9696" s="18">
        <v>2021</v>
      </c>
      <c r="C9696" s="20" t="e">
        <f t="shared" ca="1" si="37"/>
        <v>#NAME?</v>
      </c>
      <c r="D9696" s="11" t="s">
        <v>18381</v>
      </c>
      <c r="E9696" s="12" t="s">
        <v>18382</v>
      </c>
      <c r="F9696" s="10" t="s">
        <v>5563</v>
      </c>
    </row>
    <row r="9697" spans="1:6" x14ac:dyDescent="0.2">
      <c r="A9697" s="2" t="s">
        <v>6614</v>
      </c>
      <c r="B9697" s="19">
        <v>2021</v>
      </c>
      <c r="C9697" s="20" t="e">
        <f t="shared" ca="1" si="37"/>
        <v>#NAME?</v>
      </c>
      <c r="D9697" s="13" t="s">
        <v>18383</v>
      </c>
      <c r="E9697" s="14" t="s">
        <v>18384</v>
      </c>
      <c r="F9697" s="10" t="s">
        <v>5563</v>
      </c>
    </row>
    <row r="9698" spans="1:6" x14ac:dyDescent="0.2">
      <c r="A9698" s="2" t="s">
        <v>6614</v>
      </c>
      <c r="B9698" s="18">
        <v>2021</v>
      </c>
      <c r="C9698" s="20" t="e">
        <f t="shared" ca="1" si="37"/>
        <v>#NAME?</v>
      </c>
      <c r="D9698" s="11" t="s">
        <v>18385</v>
      </c>
      <c r="E9698" s="12" t="s">
        <v>18386</v>
      </c>
      <c r="F9698" s="10" t="s">
        <v>5563</v>
      </c>
    </row>
    <row r="9699" spans="1:6" x14ac:dyDescent="0.2">
      <c r="A9699" s="2" t="s">
        <v>6614</v>
      </c>
      <c r="B9699" s="19">
        <v>2021</v>
      </c>
      <c r="C9699" s="20" t="e">
        <f t="shared" ca="1" si="37"/>
        <v>#NAME?</v>
      </c>
      <c r="D9699" s="13" t="s">
        <v>18387</v>
      </c>
      <c r="E9699" s="14" t="s">
        <v>18388</v>
      </c>
      <c r="F9699" s="10" t="s">
        <v>5563</v>
      </c>
    </row>
    <row r="9700" spans="1:6" x14ac:dyDescent="0.2">
      <c r="A9700" s="2" t="s">
        <v>6614</v>
      </c>
      <c r="B9700" s="18">
        <v>2022</v>
      </c>
      <c r="C9700" s="20" t="e">
        <f t="shared" ca="1" si="37"/>
        <v>#NAME?</v>
      </c>
      <c r="D9700" s="11" t="s">
        <v>18389</v>
      </c>
      <c r="E9700" s="12" t="s">
        <v>18390</v>
      </c>
      <c r="F9700" s="10" t="s">
        <v>5563</v>
      </c>
    </row>
    <row r="9701" spans="1:6" x14ac:dyDescent="0.2">
      <c r="A9701" s="2" t="s">
        <v>6614</v>
      </c>
      <c r="B9701" s="19">
        <v>2022</v>
      </c>
      <c r="C9701" s="20" t="e">
        <f t="shared" ca="1" si="37"/>
        <v>#NAME?</v>
      </c>
      <c r="D9701" s="13" t="s">
        <v>18391</v>
      </c>
      <c r="E9701" s="14" t="s">
        <v>18392</v>
      </c>
      <c r="F9701" s="10" t="s">
        <v>5563</v>
      </c>
    </row>
    <row r="9702" spans="1:6" x14ac:dyDescent="0.2">
      <c r="A9702" s="2" t="s">
        <v>6614</v>
      </c>
      <c r="B9702" s="18">
        <v>2022</v>
      </c>
      <c r="C9702" s="20" t="e">
        <f t="shared" ca="1" si="37"/>
        <v>#NAME?</v>
      </c>
      <c r="D9702" s="11" t="s">
        <v>18393</v>
      </c>
      <c r="E9702" s="12" t="s">
        <v>18394</v>
      </c>
      <c r="F9702" s="10" t="s">
        <v>5563</v>
      </c>
    </row>
    <row r="9703" spans="1:6" x14ac:dyDescent="0.2">
      <c r="A9703" s="2" t="s">
        <v>6614</v>
      </c>
      <c r="B9703" s="19">
        <v>2022</v>
      </c>
      <c r="C9703" s="20" t="e">
        <f t="shared" ca="1" si="37"/>
        <v>#NAME?</v>
      </c>
      <c r="D9703" s="13" t="s">
        <v>18395</v>
      </c>
      <c r="E9703" s="14" t="s">
        <v>18396</v>
      </c>
      <c r="F9703" s="10" t="s">
        <v>5563</v>
      </c>
    </row>
    <row r="9704" spans="1:6" x14ac:dyDescent="0.2">
      <c r="A9704" s="2" t="s">
        <v>6614</v>
      </c>
      <c r="B9704" s="18">
        <v>2022</v>
      </c>
      <c r="C9704" s="20" t="e">
        <f t="shared" ca="1" si="37"/>
        <v>#NAME?</v>
      </c>
      <c r="D9704" s="11" t="s">
        <v>18397</v>
      </c>
      <c r="E9704" s="12" t="s">
        <v>18398</v>
      </c>
      <c r="F9704" s="10" t="s">
        <v>5563</v>
      </c>
    </row>
    <row r="9705" spans="1:6" x14ac:dyDescent="0.2">
      <c r="A9705" s="2" t="s">
        <v>6614</v>
      </c>
      <c r="B9705" s="19">
        <v>2022</v>
      </c>
      <c r="C9705" s="20" t="e">
        <f t="shared" ca="1" si="37"/>
        <v>#NAME?</v>
      </c>
      <c r="D9705" s="13" t="s">
        <v>18399</v>
      </c>
      <c r="E9705" s="14" t="s">
        <v>18400</v>
      </c>
      <c r="F9705" s="10" t="s">
        <v>5563</v>
      </c>
    </row>
    <row r="9706" spans="1:6" x14ac:dyDescent="0.2">
      <c r="A9706" s="2" t="s">
        <v>6614</v>
      </c>
      <c r="B9706" s="18">
        <v>2022</v>
      </c>
      <c r="C9706" s="20" t="e">
        <f t="shared" ca="1" si="37"/>
        <v>#NAME?</v>
      </c>
      <c r="D9706" s="11" t="s">
        <v>18401</v>
      </c>
      <c r="E9706" s="12" t="s">
        <v>18402</v>
      </c>
      <c r="F9706" s="10" t="s">
        <v>5563</v>
      </c>
    </row>
    <row r="9707" spans="1:6" x14ac:dyDescent="0.2">
      <c r="A9707" s="2" t="s">
        <v>6614</v>
      </c>
      <c r="B9707" s="19">
        <v>2022</v>
      </c>
      <c r="C9707" s="20" t="e">
        <f t="shared" ca="1" si="37"/>
        <v>#NAME?</v>
      </c>
      <c r="D9707" s="13" t="s">
        <v>18403</v>
      </c>
      <c r="E9707" s="14" t="s">
        <v>18404</v>
      </c>
      <c r="F9707" s="10" t="s">
        <v>5563</v>
      </c>
    </row>
    <row r="9708" spans="1:6" x14ac:dyDescent="0.2">
      <c r="A9708" s="2" t="s">
        <v>6614</v>
      </c>
      <c r="B9708" s="18">
        <v>2021</v>
      </c>
      <c r="C9708" s="20" t="e">
        <f t="shared" ca="1" si="37"/>
        <v>#NAME?</v>
      </c>
      <c r="D9708" s="11" t="s">
        <v>18405</v>
      </c>
      <c r="E9708" s="12" t="s">
        <v>18406</v>
      </c>
      <c r="F9708" s="10" t="s">
        <v>5563</v>
      </c>
    </row>
    <row r="9709" spans="1:6" x14ac:dyDescent="0.2">
      <c r="A9709" s="2" t="s">
        <v>6614</v>
      </c>
      <c r="B9709" s="19">
        <v>2021</v>
      </c>
      <c r="C9709" s="20" t="e">
        <f t="shared" ca="1" si="37"/>
        <v>#NAME?</v>
      </c>
      <c r="D9709" s="13" t="s">
        <v>18407</v>
      </c>
      <c r="E9709" s="14" t="s">
        <v>18408</v>
      </c>
      <c r="F9709" s="10" t="s">
        <v>5563</v>
      </c>
    </row>
    <row r="9710" spans="1:6" x14ac:dyDescent="0.2">
      <c r="A9710" s="2" t="s">
        <v>6614</v>
      </c>
      <c r="B9710" s="18">
        <v>2021</v>
      </c>
      <c r="C9710" s="20" t="e">
        <f t="shared" ca="1" si="37"/>
        <v>#NAME?</v>
      </c>
      <c r="D9710" s="11" t="s">
        <v>18409</v>
      </c>
      <c r="E9710" s="12" t="s">
        <v>18410</v>
      </c>
      <c r="F9710" s="10" t="s">
        <v>5563</v>
      </c>
    </row>
    <row r="9711" spans="1:6" x14ac:dyDescent="0.2">
      <c r="A9711" s="2" t="s">
        <v>6614</v>
      </c>
      <c r="B9711" s="19">
        <v>2021</v>
      </c>
      <c r="C9711" s="20" t="e">
        <f t="shared" ca="1" si="37"/>
        <v>#NAME?</v>
      </c>
      <c r="D9711" s="13" t="s">
        <v>18411</v>
      </c>
      <c r="E9711" s="14" t="s">
        <v>18412</v>
      </c>
      <c r="F9711" s="10" t="s">
        <v>5563</v>
      </c>
    </row>
    <row r="9712" spans="1:6" x14ac:dyDescent="0.2">
      <c r="A9712" s="2" t="s">
        <v>6614</v>
      </c>
      <c r="B9712" s="18">
        <v>2021</v>
      </c>
      <c r="C9712" s="20" t="e">
        <f t="shared" ca="1" si="37"/>
        <v>#NAME?</v>
      </c>
      <c r="D9712" s="11" t="s">
        <v>18413</v>
      </c>
      <c r="E9712" s="12" t="s">
        <v>18414</v>
      </c>
      <c r="F9712" s="10" t="s">
        <v>5563</v>
      </c>
    </row>
    <row r="9713" spans="1:6" x14ac:dyDescent="0.2">
      <c r="A9713" s="2" t="s">
        <v>6614</v>
      </c>
      <c r="B9713" s="19">
        <v>2021</v>
      </c>
      <c r="C9713" s="20" t="e">
        <f t="shared" ca="1" si="37"/>
        <v>#NAME?</v>
      </c>
      <c r="D9713" s="13" t="s">
        <v>18415</v>
      </c>
      <c r="E9713" s="14" t="s">
        <v>18416</v>
      </c>
      <c r="F9713" s="10" t="s">
        <v>5563</v>
      </c>
    </row>
    <row r="9714" spans="1:6" x14ac:dyDescent="0.2">
      <c r="A9714" s="2" t="s">
        <v>6614</v>
      </c>
      <c r="B9714" s="18">
        <v>2021</v>
      </c>
      <c r="C9714" s="20" t="e">
        <f t="shared" ca="1" si="37"/>
        <v>#NAME?</v>
      </c>
      <c r="D9714" s="11" t="s">
        <v>18417</v>
      </c>
      <c r="E9714" s="12" t="s">
        <v>18418</v>
      </c>
      <c r="F9714" s="10" t="s">
        <v>5563</v>
      </c>
    </row>
    <row r="9715" spans="1:6" x14ac:dyDescent="0.2">
      <c r="A9715" s="2" t="s">
        <v>6614</v>
      </c>
      <c r="B9715" s="19">
        <v>2021</v>
      </c>
      <c r="C9715" s="20" t="e">
        <f t="shared" ca="1" si="37"/>
        <v>#NAME?</v>
      </c>
      <c r="D9715" s="13" t="s">
        <v>18419</v>
      </c>
      <c r="E9715" s="14" t="s">
        <v>18420</v>
      </c>
      <c r="F9715" s="10" t="s">
        <v>5563</v>
      </c>
    </row>
    <row r="9716" spans="1:6" x14ac:dyDescent="0.2">
      <c r="A9716" s="2" t="s">
        <v>6614</v>
      </c>
      <c r="B9716" s="18">
        <v>2021</v>
      </c>
      <c r="C9716" s="20" t="e">
        <f t="shared" ca="1" si="37"/>
        <v>#NAME?</v>
      </c>
      <c r="D9716" s="11" t="s">
        <v>18421</v>
      </c>
      <c r="E9716" s="12" t="s">
        <v>18422</v>
      </c>
      <c r="F9716" s="10" t="s">
        <v>5563</v>
      </c>
    </row>
    <row r="9717" spans="1:6" x14ac:dyDescent="0.2">
      <c r="A9717" s="2" t="s">
        <v>6614</v>
      </c>
      <c r="B9717" s="19">
        <v>2021</v>
      </c>
      <c r="C9717" s="20" t="e">
        <f t="shared" ca="1" si="37"/>
        <v>#NAME?</v>
      </c>
      <c r="D9717" s="13" t="s">
        <v>18423</v>
      </c>
      <c r="E9717" s="14" t="s">
        <v>18424</v>
      </c>
      <c r="F9717" s="10" t="s">
        <v>5563</v>
      </c>
    </row>
    <row r="9718" spans="1:6" x14ac:dyDescent="0.2">
      <c r="A9718" s="2" t="s">
        <v>6614</v>
      </c>
      <c r="B9718" s="18">
        <v>2021</v>
      </c>
      <c r="C9718" s="20" t="e">
        <f t="shared" ca="1" si="37"/>
        <v>#NAME?</v>
      </c>
      <c r="D9718" s="11" t="s">
        <v>18425</v>
      </c>
      <c r="E9718" s="12" t="s">
        <v>18426</v>
      </c>
      <c r="F9718" s="10" t="s">
        <v>5563</v>
      </c>
    </row>
    <row r="9719" spans="1:6" x14ac:dyDescent="0.2">
      <c r="A9719" s="2" t="s">
        <v>6614</v>
      </c>
      <c r="B9719" s="19">
        <v>2021</v>
      </c>
      <c r="C9719" s="20" t="e">
        <f t="shared" ca="1" si="37"/>
        <v>#NAME?</v>
      </c>
      <c r="D9719" s="13" t="s">
        <v>18427</v>
      </c>
      <c r="E9719" s="14" t="s">
        <v>18428</v>
      </c>
      <c r="F9719" s="10" t="s">
        <v>5563</v>
      </c>
    </row>
    <row r="9720" spans="1:6" x14ac:dyDescent="0.2">
      <c r="A9720" s="2" t="s">
        <v>6614</v>
      </c>
      <c r="B9720" s="18">
        <v>2021</v>
      </c>
      <c r="C9720" s="20" t="e">
        <f t="shared" ca="1" si="37"/>
        <v>#NAME?</v>
      </c>
      <c r="D9720" s="11" t="s">
        <v>18429</v>
      </c>
      <c r="E9720" s="12" t="s">
        <v>18430</v>
      </c>
      <c r="F9720" s="10" t="s">
        <v>5563</v>
      </c>
    </row>
    <row r="9721" spans="1:6" x14ac:dyDescent="0.2">
      <c r="A9721" s="2" t="s">
        <v>6614</v>
      </c>
      <c r="B9721" s="19">
        <v>2021</v>
      </c>
      <c r="C9721" s="20" t="e">
        <f t="shared" ca="1" si="37"/>
        <v>#NAME?</v>
      </c>
      <c r="D9721" s="13" t="s">
        <v>18431</v>
      </c>
      <c r="E9721" s="14" t="s">
        <v>18432</v>
      </c>
      <c r="F9721" s="10" t="s">
        <v>5563</v>
      </c>
    </row>
    <row r="9722" spans="1:6" x14ac:dyDescent="0.2">
      <c r="A9722" s="2" t="s">
        <v>6614</v>
      </c>
      <c r="B9722" s="18">
        <v>2021</v>
      </c>
      <c r="C9722" s="20" t="e">
        <f t="shared" ca="1" si="37"/>
        <v>#NAME?</v>
      </c>
      <c r="D9722" s="11" t="s">
        <v>18433</v>
      </c>
      <c r="E9722" s="12" t="s">
        <v>18434</v>
      </c>
      <c r="F9722" s="10" t="s">
        <v>5563</v>
      </c>
    </row>
    <row r="9723" spans="1:6" x14ac:dyDescent="0.2">
      <c r="A9723" s="2" t="s">
        <v>6614</v>
      </c>
      <c r="B9723" s="19">
        <v>2022</v>
      </c>
      <c r="C9723" s="20" t="e">
        <f t="shared" ca="1" si="37"/>
        <v>#NAME?</v>
      </c>
      <c r="D9723" s="13" t="s">
        <v>18435</v>
      </c>
      <c r="E9723" s="14" t="s">
        <v>18436</v>
      </c>
      <c r="F9723" s="10" t="s">
        <v>5563</v>
      </c>
    </row>
    <row r="9724" spans="1:6" x14ac:dyDescent="0.2">
      <c r="A9724" s="2" t="s">
        <v>6614</v>
      </c>
      <c r="B9724" s="18">
        <v>2022</v>
      </c>
      <c r="C9724" s="20" t="e">
        <f t="shared" ca="1" si="37"/>
        <v>#NAME?</v>
      </c>
      <c r="D9724" s="11" t="s">
        <v>18437</v>
      </c>
      <c r="E9724" s="12" t="s">
        <v>18438</v>
      </c>
      <c r="F9724" s="10" t="s">
        <v>5563</v>
      </c>
    </row>
    <row r="9725" spans="1:6" x14ac:dyDescent="0.2">
      <c r="A9725" s="2" t="s">
        <v>6614</v>
      </c>
      <c r="B9725" s="19">
        <v>2022</v>
      </c>
      <c r="C9725" s="20" t="e">
        <f t="shared" ca="1" si="37"/>
        <v>#NAME?</v>
      </c>
      <c r="D9725" s="13" t="s">
        <v>18439</v>
      </c>
      <c r="E9725" s="14" t="s">
        <v>18440</v>
      </c>
      <c r="F9725" s="10" t="s">
        <v>5563</v>
      </c>
    </row>
    <row r="9726" spans="1:6" x14ac:dyDescent="0.2">
      <c r="A9726" s="2" t="s">
        <v>6614</v>
      </c>
      <c r="B9726" s="18">
        <v>2022</v>
      </c>
      <c r="C9726" s="20" t="e">
        <f t="shared" ca="1" si="37"/>
        <v>#NAME?</v>
      </c>
      <c r="D9726" s="11" t="s">
        <v>18441</v>
      </c>
      <c r="E9726" s="12" t="s">
        <v>18442</v>
      </c>
      <c r="F9726" s="10" t="s">
        <v>5563</v>
      </c>
    </row>
    <row r="9727" spans="1:6" x14ac:dyDescent="0.2">
      <c r="A9727" s="2" t="s">
        <v>6614</v>
      </c>
      <c r="B9727" s="19">
        <v>2021</v>
      </c>
      <c r="C9727" s="20" t="e">
        <f t="shared" ca="1" si="37"/>
        <v>#NAME?</v>
      </c>
      <c r="D9727" s="13" t="s">
        <v>18443</v>
      </c>
      <c r="E9727" s="14" t="s">
        <v>18444</v>
      </c>
      <c r="F9727" s="10" t="s">
        <v>5563</v>
      </c>
    </row>
    <row r="9728" spans="1:6" x14ac:dyDescent="0.2">
      <c r="A9728" s="2" t="s">
        <v>6614</v>
      </c>
      <c r="B9728" s="18">
        <v>2021</v>
      </c>
      <c r="C9728" s="20" t="e">
        <f t="shared" ca="1" si="37"/>
        <v>#NAME?</v>
      </c>
      <c r="D9728" s="11" t="s">
        <v>18445</v>
      </c>
      <c r="E9728" s="12" t="s">
        <v>18446</v>
      </c>
      <c r="F9728" s="10" t="s">
        <v>5563</v>
      </c>
    </row>
    <row r="9729" spans="1:6" x14ac:dyDescent="0.2">
      <c r="A9729" s="2" t="s">
        <v>6614</v>
      </c>
      <c r="B9729" s="19">
        <v>2021</v>
      </c>
      <c r="C9729" s="20" t="e">
        <f t="shared" ca="1" si="37"/>
        <v>#NAME?</v>
      </c>
      <c r="D9729" s="13" t="s">
        <v>18447</v>
      </c>
      <c r="E9729" s="14" t="s">
        <v>18448</v>
      </c>
      <c r="F9729" s="10" t="s">
        <v>5563</v>
      </c>
    </row>
    <row r="9730" spans="1:6" x14ac:dyDescent="0.2">
      <c r="A9730" s="2" t="s">
        <v>6614</v>
      </c>
      <c r="B9730" s="18">
        <v>2021</v>
      </c>
      <c r="C9730" s="20" t="e">
        <f t="shared" ca="1" si="37"/>
        <v>#NAME?</v>
      </c>
      <c r="D9730" s="11" t="s">
        <v>18449</v>
      </c>
      <c r="E9730" s="12" t="s">
        <v>18450</v>
      </c>
      <c r="F9730" s="10" t="s">
        <v>5563</v>
      </c>
    </row>
    <row r="9731" spans="1:6" x14ac:dyDescent="0.2">
      <c r="A9731" s="2" t="s">
        <v>6614</v>
      </c>
      <c r="B9731" s="19">
        <v>2021</v>
      </c>
      <c r="C9731" s="20" t="e">
        <f t="shared" ca="1" si="37"/>
        <v>#NAME?</v>
      </c>
      <c r="D9731" s="13" t="s">
        <v>18451</v>
      </c>
      <c r="E9731" s="14" t="s">
        <v>18452</v>
      </c>
      <c r="F9731" s="10" t="s">
        <v>5563</v>
      </c>
    </row>
    <row r="9732" spans="1:6" x14ac:dyDescent="0.2">
      <c r="A9732" s="2" t="s">
        <v>6614</v>
      </c>
      <c r="B9732" s="18">
        <v>2021</v>
      </c>
      <c r="C9732" s="20" t="e">
        <f t="shared" ca="1" si="37"/>
        <v>#NAME?</v>
      </c>
      <c r="D9732" s="11" t="s">
        <v>18453</v>
      </c>
      <c r="E9732" s="12" t="s">
        <v>18454</v>
      </c>
      <c r="F9732" s="10" t="s">
        <v>5563</v>
      </c>
    </row>
    <row r="9733" spans="1:6" x14ac:dyDescent="0.2">
      <c r="A9733" s="2" t="s">
        <v>6614</v>
      </c>
      <c r="B9733" s="19">
        <v>2021</v>
      </c>
      <c r="C9733" s="20" t="e">
        <f t="shared" ca="1" si="37"/>
        <v>#NAME?</v>
      </c>
      <c r="D9733" s="13" t="s">
        <v>18455</v>
      </c>
      <c r="E9733" s="14" t="s">
        <v>18456</v>
      </c>
      <c r="F9733" s="10" t="s">
        <v>5563</v>
      </c>
    </row>
    <row r="9734" spans="1:6" x14ac:dyDescent="0.2">
      <c r="A9734" s="2" t="s">
        <v>6614</v>
      </c>
      <c r="B9734" s="18">
        <v>2021</v>
      </c>
      <c r="C9734" s="20" t="e">
        <f t="shared" ca="1" si="37"/>
        <v>#NAME?</v>
      </c>
      <c r="D9734" s="11" t="s">
        <v>18457</v>
      </c>
      <c r="E9734" s="12" t="s">
        <v>18458</v>
      </c>
      <c r="F9734" s="10" t="s">
        <v>5563</v>
      </c>
    </row>
    <row r="9735" spans="1:6" x14ac:dyDescent="0.2">
      <c r="A9735" s="2" t="s">
        <v>6614</v>
      </c>
      <c r="B9735" s="19">
        <v>2021</v>
      </c>
      <c r="C9735" s="20" t="e">
        <f t="shared" ca="1" si="37"/>
        <v>#NAME?</v>
      </c>
      <c r="D9735" s="13" t="s">
        <v>18459</v>
      </c>
      <c r="E9735" s="14" t="s">
        <v>18460</v>
      </c>
      <c r="F9735" s="10" t="s">
        <v>5563</v>
      </c>
    </row>
    <row r="9736" spans="1:6" x14ac:dyDescent="0.2">
      <c r="A9736" s="2" t="s">
        <v>6614</v>
      </c>
      <c r="B9736" s="18">
        <v>2021</v>
      </c>
      <c r="C9736" s="20" t="e">
        <f t="shared" ca="1" si="37"/>
        <v>#NAME?</v>
      </c>
      <c r="D9736" s="11" t="s">
        <v>18461</v>
      </c>
      <c r="E9736" s="12" t="s">
        <v>18462</v>
      </c>
      <c r="F9736" s="10" t="s">
        <v>5563</v>
      </c>
    </row>
    <row r="9737" spans="1:6" x14ac:dyDescent="0.2">
      <c r="A9737" s="2" t="s">
        <v>6614</v>
      </c>
      <c r="B9737" s="19">
        <v>2021</v>
      </c>
      <c r="C9737" s="20" t="e">
        <f t="shared" ca="1" si="37"/>
        <v>#NAME?</v>
      </c>
      <c r="D9737" s="13" t="s">
        <v>18463</v>
      </c>
      <c r="E9737" s="14" t="s">
        <v>18464</v>
      </c>
      <c r="F9737" s="10" t="s">
        <v>5563</v>
      </c>
    </row>
    <row r="9738" spans="1:6" x14ac:dyDescent="0.2">
      <c r="A9738" s="2" t="s">
        <v>6614</v>
      </c>
      <c r="B9738" s="18">
        <v>2021</v>
      </c>
      <c r="C9738" s="20" t="e">
        <f t="shared" ca="1" si="37"/>
        <v>#NAME?</v>
      </c>
      <c r="D9738" s="11" t="s">
        <v>18465</v>
      </c>
      <c r="E9738" s="12" t="s">
        <v>18466</v>
      </c>
      <c r="F9738" s="10" t="s">
        <v>5563</v>
      </c>
    </row>
    <row r="9739" spans="1:6" x14ac:dyDescent="0.2">
      <c r="A9739" s="2" t="s">
        <v>6614</v>
      </c>
      <c r="B9739" s="19">
        <v>2021</v>
      </c>
      <c r="C9739" s="20" t="e">
        <f t="shared" ca="1" si="37"/>
        <v>#NAME?</v>
      </c>
      <c r="D9739" s="13" t="s">
        <v>18467</v>
      </c>
      <c r="E9739" s="14" t="s">
        <v>18468</v>
      </c>
      <c r="F9739" s="10" t="s">
        <v>5563</v>
      </c>
    </row>
    <row r="9740" spans="1:6" x14ac:dyDescent="0.2">
      <c r="A9740" s="2" t="s">
        <v>6614</v>
      </c>
      <c r="B9740" s="18">
        <v>2021</v>
      </c>
      <c r="C9740" s="20" t="e">
        <f t="shared" ca="1" si="37"/>
        <v>#NAME?</v>
      </c>
      <c r="D9740" s="11" t="s">
        <v>18469</v>
      </c>
      <c r="E9740" s="12" t="s">
        <v>18470</v>
      </c>
      <c r="F9740" s="10" t="s">
        <v>5563</v>
      </c>
    </row>
    <row r="9741" spans="1:6" x14ac:dyDescent="0.2">
      <c r="A9741" s="2" t="s">
        <v>6614</v>
      </c>
      <c r="B9741" s="19">
        <v>2021</v>
      </c>
      <c r="C9741" s="20" t="e">
        <f t="shared" ca="1" si="37"/>
        <v>#NAME?</v>
      </c>
      <c r="D9741" s="13" t="s">
        <v>18471</v>
      </c>
      <c r="E9741" s="14" t="s">
        <v>18472</v>
      </c>
      <c r="F9741" s="10" t="s">
        <v>5563</v>
      </c>
    </row>
    <row r="9742" spans="1:6" x14ac:dyDescent="0.2">
      <c r="A9742" s="2" t="s">
        <v>6614</v>
      </c>
      <c r="B9742" s="18">
        <v>2021</v>
      </c>
      <c r="C9742" s="20" t="e">
        <f t="shared" ca="1" si="37"/>
        <v>#NAME?</v>
      </c>
      <c r="D9742" s="11" t="s">
        <v>18473</v>
      </c>
      <c r="E9742" s="12" t="s">
        <v>18474</v>
      </c>
      <c r="F9742" s="10" t="s">
        <v>5563</v>
      </c>
    </row>
    <row r="9743" spans="1:6" x14ac:dyDescent="0.2">
      <c r="A9743" s="2" t="s">
        <v>6614</v>
      </c>
      <c r="B9743" s="19">
        <v>2021</v>
      </c>
      <c r="C9743" s="20" t="e">
        <f t="shared" ca="1" si="37"/>
        <v>#NAME?</v>
      </c>
      <c r="D9743" s="13" t="s">
        <v>18475</v>
      </c>
      <c r="E9743" s="14" t="s">
        <v>18476</v>
      </c>
      <c r="F9743" s="10" t="s">
        <v>5563</v>
      </c>
    </row>
    <row r="9744" spans="1:6" x14ac:dyDescent="0.2">
      <c r="A9744" s="2" t="s">
        <v>6614</v>
      </c>
      <c r="B9744" s="18">
        <v>2022</v>
      </c>
      <c r="C9744" s="20" t="e">
        <f t="shared" ca="1" si="37"/>
        <v>#NAME?</v>
      </c>
      <c r="D9744" s="11" t="s">
        <v>18477</v>
      </c>
      <c r="E9744" s="12" t="s">
        <v>18478</v>
      </c>
      <c r="F9744" s="10" t="s">
        <v>5563</v>
      </c>
    </row>
    <row r="9745" spans="1:6" x14ac:dyDescent="0.2">
      <c r="A9745" s="2" t="s">
        <v>6614</v>
      </c>
      <c r="B9745" s="19">
        <v>2022</v>
      </c>
      <c r="C9745" s="20" t="e">
        <f t="shared" ca="1" si="37"/>
        <v>#NAME?</v>
      </c>
      <c r="D9745" s="13" t="s">
        <v>18479</v>
      </c>
      <c r="E9745" s="14" t="s">
        <v>18480</v>
      </c>
      <c r="F9745" s="10" t="s">
        <v>5563</v>
      </c>
    </row>
    <row r="9746" spans="1:6" x14ac:dyDescent="0.2">
      <c r="A9746" s="2" t="s">
        <v>6614</v>
      </c>
      <c r="B9746" s="18">
        <v>2022</v>
      </c>
      <c r="C9746" s="20" t="e">
        <f t="shared" ca="1" si="37"/>
        <v>#NAME?</v>
      </c>
      <c r="D9746" s="11" t="s">
        <v>18481</v>
      </c>
      <c r="E9746" s="12" t="s">
        <v>18482</v>
      </c>
      <c r="F9746" s="10" t="s">
        <v>5563</v>
      </c>
    </row>
    <row r="9747" spans="1:6" x14ac:dyDescent="0.2">
      <c r="A9747" s="2" t="s">
        <v>6614</v>
      </c>
      <c r="B9747" s="19">
        <v>2022</v>
      </c>
      <c r="C9747" s="20" t="e">
        <f t="shared" ca="1" si="37"/>
        <v>#NAME?</v>
      </c>
      <c r="D9747" s="13" t="s">
        <v>18483</v>
      </c>
      <c r="E9747" s="14" t="s">
        <v>18484</v>
      </c>
      <c r="F9747" s="10" t="s">
        <v>5563</v>
      </c>
    </row>
    <row r="9748" spans="1:6" x14ac:dyDescent="0.2">
      <c r="A9748" s="2" t="s">
        <v>6614</v>
      </c>
      <c r="B9748" s="18">
        <v>2022</v>
      </c>
      <c r="C9748" s="20" t="e">
        <f t="shared" ca="1" si="37"/>
        <v>#NAME?</v>
      </c>
      <c r="D9748" s="11" t="s">
        <v>18485</v>
      </c>
      <c r="E9748" s="12" t="s">
        <v>18486</v>
      </c>
      <c r="F9748" s="10" t="s">
        <v>5563</v>
      </c>
    </row>
    <row r="9749" spans="1:6" x14ac:dyDescent="0.2">
      <c r="A9749" s="2" t="s">
        <v>6614</v>
      </c>
      <c r="B9749" s="19">
        <v>2022</v>
      </c>
      <c r="C9749" s="20" t="e">
        <f t="shared" ca="1" si="37"/>
        <v>#NAME?</v>
      </c>
      <c r="D9749" s="13" t="s">
        <v>18487</v>
      </c>
      <c r="E9749" s="14" t="s">
        <v>18488</v>
      </c>
      <c r="F9749" s="10" t="s">
        <v>5563</v>
      </c>
    </row>
    <row r="9750" spans="1:6" x14ac:dyDescent="0.2">
      <c r="A9750" s="2" t="s">
        <v>6614</v>
      </c>
      <c r="B9750" s="18">
        <v>2022</v>
      </c>
      <c r="C9750" s="20" t="e">
        <f t="shared" ca="1" si="37"/>
        <v>#NAME?</v>
      </c>
      <c r="D9750" s="11" t="s">
        <v>18489</v>
      </c>
      <c r="E9750" s="12" t="s">
        <v>18490</v>
      </c>
      <c r="F9750" s="10" t="s">
        <v>5563</v>
      </c>
    </row>
    <row r="9751" spans="1:6" x14ac:dyDescent="0.2">
      <c r="A9751" s="2" t="s">
        <v>6614</v>
      </c>
      <c r="B9751" s="19">
        <v>2022</v>
      </c>
      <c r="C9751" s="20" t="e">
        <f t="shared" ca="1" si="37"/>
        <v>#NAME?</v>
      </c>
      <c r="D9751" s="13" t="s">
        <v>18491</v>
      </c>
      <c r="E9751" s="14" t="s">
        <v>18492</v>
      </c>
      <c r="F9751" s="10" t="s">
        <v>5563</v>
      </c>
    </row>
    <row r="9752" spans="1:6" x14ac:dyDescent="0.2">
      <c r="A9752" s="2" t="s">
        <v>6614</v>
      </c>
      <c r="B9752" s="18">
        <v>2022</v>
      </c>
      <c r="C9752" s="20" t="e">
        <f t="shared" ca="1" si="37"/>
        <v>#NAME?</v>
      </c>
      <c r="D9752" s="11" t="s">
        <v>18493</v>
      </c>
      <c r="E9752" s="12" t="s">
        <v>18494</v>
      </c>
      <c r="F9752" s="10" t="s">
        <v>5563</v>
      </c>
    </row>
    <row r="9753" spans="1:6" x14ac:dyDescent="0.2">
      <c r="A9753" s="2" t="s">
        <v>6614</v>
      </c>
      <c r="B9753" s="19">
        <v>2022</v>
      </c>
      <c r="C9753" s="20" t="e">
        <f t="shared" ca="1" si="37"/>
        <v>#NAME?</v>
      </c>
      <c r="D9753" s="13" t="s">
        <v>18495</v>
      </c>
      <c r="E9753" s="14" t="s">
        <v>18496</v>
      </c>
      <c r="F9753" s="10" t="s">
        <v>5563</v>
      </c>
    </row>
    <row r="9754" spans="1:6" x14ac:dyDescent="0.2">
      <c r="A9754" s="2" t="s">
        <v>6614</v>
      </c>
      <c r="B9754" s="18">
        <v>2022</v>
      </c>
      <c r="C9754" s="20" t="e">
        <f t="shared" ca="1" si="37"/>
        <v>#NAME?</v>
      </c>
      <c r="D9754" s="11" t="s">
        <v>18497</v>
      </c>
      <c r="E9754" s="12" t="s">
        <v>18498</v>
      </c>
      <c r="F9754" s="10" t="s">
        <v>5563</v>
      </c>
    </row>
    <row r="9755" spans="1:6" x14ac:dyDescent="0.2">
      <c r="A9755" s="2" t="s">
        <v>6614</v>
      </c>
      <c r="B9755" s="19">
        <v>2022</v>
      </c>
      <c r="C9755" s="20" t="e">
        <f t="shared" ca="1" si="37"/>
        <v>#NAME?</v>
      </c>
      <c r="D9755" s="13" t="s">
        <v>18499</v>
      </c>
      <c r="E9755" s="14" t="s">
        <v>18500</v>
      </c>
      <c r="F9755" s="10" t="s">
        <v>5563</v>
      </c>
    </row>
    <row r="9756" spans="1:6" x14ac:dyDescent="0.2">
      <c r="A9756" s="2" t="s">
        <v>6614</v>
      </c>
      <c r="B9756" s="18">
        <v>2022</v>
      </c>
      <c r="C9756" s="20" t="e">
        <f t="shared" ca="1" si="37"/>
        <v>#NAME?</v>
      </c>
      <c r="D9756" s="11" t="s">
        <v>18501</v>
      </c>
      <c r="E9756" s="12" t="s">
        <v>18502</v>
      </c>
      <c r="F9756" s="10" t="s">
        <v>5563</v>
      </c>
    </row>
    <row r="9757" spans="1:6" x14ac:dyDescent="0.2">
      <c r="A9757" s="2" t="s">
        <v>6614</v>
      </c>
      <c r="B9757" s="19">
        <v>2022</v>
      </c>
      <c r="C9757" s="20" t="e">
        <f t="shared" ca="1" si="37"/>
        <v>#NAME?</v>
      </c>
      <c r="D9757" s="13" t="s">
        <v>18503</v>
      </c>
      <c r="E9757" s="14" t="s">
        <v>18504</v>
      </c>
      <c r="F9757" s="10" t="s">
        <v>5563</v>
      </c>
    </row>
    <row r="9758" spans="1:6" x14ac:dyDescent="0.2">
      <c r="A9758" s="2" t="s">
        <v>6614</v>
      </c>
      <c r="B9758" s="18">
        <v>2022</v>
      </c>
      <c r="C9758" s="20" t="e">
        <f t="shared" ca="1" si="37"/>
        <v>#NAME?</v>
      </c>
      <c r="D9758" s="11" t="s">
        <v>18505</v>
      </c>
      <c r="E9758" s="12" t="s">
        <v>18506</v>
      </c>
      <c r="F9758" s="10" t="s">
        <v>5563</v>
      </c>
    </row>
    <row r="9759" spans="1:6" x14ac:dyDescent="0.2">
      <c r="A9759" s="2" t="s">
        <v>6614</v>
      </c>
      <c r="B9759" s="19">
        <v>2021</v>
      </c>
      <c r="C9759" s="20" t="e">
        <f t="shared" ca="1" si="37"/>
        <v>#NAME?</v>
      </c>
      <c r="D9759" s="13" t="s">
        <v>18507</v>
      </c>
      <c r="E9759" s="14" t="s">
        <v>18508</v>
      </c>
      <c r="F9759" s="10" t="s">
        <v>5563</v>
      </c>
    </row>
    <row r="9760" spans="1:6" x14ac:dyDescent="0.2">
      <c r="A9760" s="2" t="s">
        <v>6614</v>
      </c>
      <c r="B9760" s="18">
        <v>2021</v>
      </c>
      <c r="C9760" s="20" t="e">
        <f t="shared" ca="1" si="37"/>
        <v>#NAME?</v>
      </c>
      <c r="D9760" s="11" t="s">
        <v>18509</v>
      </c>
      <c r="E9760" s="12" t="s">
        <v>18510</v>
      </c>
      <c r="F9760" s="10" t="s">
        <v>5563</v>
      </c>
    </row>
    <row r="9761" spans="1:6" x14ac:dyDescent="0.2">
      <c r="A9761" s="2" t="s">
        <v>6614</v>
      </c>
      <c r="B9761" s="19">
        <v>2021</v>
      </c>
      <c r="C9761" s="20" t="e">
        <f t="shared" ca="1" si="37"/>
        <v>#NAME?</v>
      </c>
      <c r="D9761" s="13" t="s">
        <v>18511</v>
      </c>
      <c r="E9761" s="14" t="s">
        <v>18512</v>
      </c>
      <c r="F9761" s="10" t="s">
        <v>5563</v>
      </c>
    </row>
    <row r="9762" spans="1:6" x14ac:dyDescent="0.2">
      <c r="A9762" s="2" t="s">
        <v>6614</v>
      </c>
      <c r="B9762" s="18">
        <v>2021</v>
      </c>
      <c r="C9762" s="20" t="e">
        <f t="shared" ca="1" si="37"/>
        <v>#NAME?</v>
      </c>
      <c r="D9762" s="11" t="s">
        <v>18513</v>
      </c>
      <c r="E9762" s="12" t="s">
        <v>18514</v>
      </c>
      <c r="F9762" s="10" t="s">
        <v>5563</v>
      </c>
    </row>
    <row r="9763" spans="1:6" x14ac:dyDescent="0.2">
      <c r="A9763" s="2" t="s">
        <v>6614</v>
      </c>
      <c r="B9763" s="19">
        <v>2021</v>
      </c>
      <c r="C9763" s="20" t="e">
        <f t="shared" ca="1" si="37"/>
        <v>#NAME?</v>
      </c>
      <c r="D9763" s="13" t="s">
        <v>18515</v>
      </c>
      <c r="E9763" s="14" t="s">
        <v>18516</v>
      </c>
      <c r="F9763" s="10" t="s">
        <v>5563</v>
      </c>
    </row>
    <row r="9764" spans="1:6" x14ac:dyDescent="0.2">
      <c r="A9764" s="2" t="s">
        <v>6614</v>
      </c>
      <c r="B9764" s="18">
        <v>2021</v>
      </c>
      <c r="C9764" s="20" t="e">
        <f t="shared" ca="1" si="37"/>
        <v>#NAME?</v>
      </c>
      <c r="D9764" s="11" t="s">
        <v>18517</v>
      </c>
      <c r="E9764" s="12" t="s">
        <v>18518</v>
      </c>
      <c r="F9764" s="10" t="s">
        <v>5563</v>
      </c>
    </row>
    <row r="9765" spans="1:6" x14ac:dyDescent="0.2">
      <c r="A9765" s="2" t="s">
        <v>6614</v>
      </c>
      <c r="B9765" s="19">
        <v>2021</v>
      </c>
      <c r="C9765" s="20" t="e">
        <f t="shared" ca="1" si="37"/>
        <v>#NAME?</v>
      </c>
      <c r="D9765" s="13" t="s">
        <v>18519</v>
      </c>
      <c r="E9765" s="14" t="s">
        <v>18520</v>
      </c>
      <c r="F9765" s="10" t="s">
        <v>5563</v>
      </c>
    </row>
    <row r="9766" spans="1:6" x14ac:dyDescent="0.2">
      <c r="A9766" s="2" t="s">
        <v>6614</v>
      </c>
      <c r="B9766" s="18">
        <v>2021</v>
      </c>
      <c r="C9766" s="20" t="e">
        <f t="shared" ca="1" si="37"/>
        <v>#NAME?</v>
      </c>
      <c r="D9766" s="11" t="s">
        <v>18521</v>
      </c>
      <c r="E9766" s="12" t="s">
        <v>18522</v>
      </c>
      <c r="F9766" s="10" t="s">
        <v>5563</v>
      </c>
    </row>
    <row r="9767" spans="1:6" x14ac:dyDescent="0.2">
      <c r="A9767" s="2" t="s">
        <v>6614</v>
      </c>
      <c r="B9767" s="19">
        <v>2021</v>
      </c>
      <c r="C9767" s="20" t="e">
        <f t="shared" ca="1" si="37"/>
        <v>#NAME?</v>
      </c>
      <c r="D9767" s="13" t="s">
        <v>18523</v>
      </c>
      <c r="E9767" s="14" t="s">
        <v>18524</v>
      </c>
      <c r="F9767" s="10" t="s">
        <v>5563</v>
      </c>
    </row>
    <row r="9768" spans="1:6" x14ac:dyDescent="0.2">
      <c r="A9768" s="2" t="s">
        <v>6614</v>
      </c>
      <c r="B9768" s="18">
        <v>2021</v>
      </c>
      <c r="C9768" s="20" t="e">
        <f t="shared" ca="1" si="37"/>
        <v>#NAME?</v>
      </c>
      <c r="D9768" s="11" t="s">
        <v>18525</v>
      </c>
      <c r="E9768" s="12" t="s">
        <v>18526</v>
      </c>
      <c r="F9768" s="10" t="s">
        <v>5563</v>
      </c>
    </row>
    <row r="9769" spans="1:6" x14ac:dyDescent="0.2">
      <c r="A9769" s="2" t="s">
        <v>6614</v>
      </c>
      <c r="B9769" s="19">
        <v>2021</v>
      </c>
      <c r="C9769" s="20" t="e">
        <f t="shared" ca="1" si="37"/>
        <v>#NAME?</v>
      </c>
      <c r="D9769" s="13" t="s">
        <v>18527</v>
      </c>
      <c r="E9769" s="14" t="s">
        <v>18528</v>
      </c>
      <c r="F9769" s="10" t="s">
        <v>5563</v>
      </c>
    </row>
    <row r="9770" spans="1:6" x14ac:dyDescent="0.2">
      <c r="A9770" s="2" t="s">
        <v>6614</v>
      </c>
      <c r="B9770" s="18">
        <v>2021</v>
      </c>
      <c r="C9770" s="20" t="e">
        <f t="shared" ca="1" si="37"/>
        <v>#NAME?</v>
      </c>
      <c r="D9770" s="11" t="s">
        <v>18529</v>
      </c>
      <c r="E9770" s="12" t="s">
        <v>18530</v>
      </c>
      <c r="F9770" s="10" t="s">
        <v>5563</v>
      </c>
    </row>
    <row r="9771" spans="1:6" x14ac:dyDescent="0.2">
      <c r="A9771" s="2" t="s">
        <v>6614</v>
      </c>
      <c r="B9771" s="19">
        <v>2021</v>
      </c>
      <c r="C9771" s="20" t="e">
        <f t="shared" ca="1" si="37"/>
        <v>#NAME?</v>
      </c>
      <c r="D9771" s="13" t="s">
        <v>18531</v>
      </c>
      <c r="E9771" s="14" t="s">
        <v>18532</v>
      </c>
      <c r="F9771" s="10" t="s">
        <v>5563</v>
      </c>
    </row>
    <row r="9772" spans="1:6" x14ac:dyDescent="0.2">
      <c r="A9772" s="2" t="s">
        <v>6614</v>
      </c>
      <c r="B9772" s="18">
        <v>2021</v>
      </c>
      <c r="C9772" s="20" t="e">
        <f t="shared" ca="1" si="37"/>
        <v>#NAME?</v>
      </c>
      <c r="D9772" s="11" t="s">
        <v>18533</v>
      </c>
      <c r="E9772" s="12" t="s">
        <v>18534</v>
      </c>
      <c r="F9772" s="10" t="s">
        <v>5563</v>
      </c>
    </row>
    <row r="9773" spans="1:6" x14ac:dyDescent="0.2">
      <c r="A9773" s="2" t="s">
        <v>6614</v>
      </c>
      <c r="B9773" s="19">
        <v>2021</v>
      </c>
      <c r="C9773" s="20" t="e">
        <f t="shared" ca="1" si="37"/>
        <v>#NAME?</v>
      </c>
      <c r="D9773" s="13" t="s">
        <v>18535</v>
      </c>
      <c r="E9773" s="14" t="s">
        <v>18536</v>
      </c>
      <c r="F9773" s="10" t="s">
        <v>5563</v>
      </c>
    </row>
    <row r="9774" spans="1:6" x14ac:dyDescent="0.2">
      <c r="A9774" s="2" t="s">
        <v>6614</v>
      </c>
      <c r="B9774" s="18">
        <v>2021</v>
      </c>
      <c r="C9774" s="20" t="e">
        <f t="shared" ca="1" si="37"/>
        <v>#NAME?</v>
      </c>
      <c r="D9774" s="11" t="s">
        <v>18537</v>
      </c>
      <c r="E9774" s="12" t="s">
        <v>18538</v>
      </c>
      <c r="F9774" s="10" t="s">
        <v>5563</v>
      </c>
    </row>
    <row r="9775" spans="1:6" x14ac:dyDescent="0.2">
      <c r="A9775" s="2" t="s">
        <v>6614</v>
      </c>
      <c r="B9775" s="19">
        <v>2021</v>
      </c>
      <c r="C9775" s="20" t="e">
        <f t="shared" ca="1" si="37"/>
        <v>#NAME?</v>
      </c>
      <c r="D9775" s="13" t="s">
        <v>18539</v>
      </c>
      <c r="E9775" s="14" t="s">
        <v>18540</v>
      </c>
      <c r="F9775" s="10" t="s">
        <v>5563</v>
      </c>
    </row>
    <row r="9776" spans="1:6" x14ac:dyDescent="0.2">
      <c r="A9776" s="2" t="s">
        <v>6614</v>
      </c>
      <c r="B9776" s="18">
        <v>2021</v>
      </c>
      <c r="C9776" s="20" t="e">
        <f t="shared" ca="1" si="37"/>
        <v>#NAME?</v>
      </c>
      <c r="D9776" s="11" t="s">
        <v>18541</v>
      </c>
      <c r="E9776" s="12" t="s">
        <v>18542</v>
      </c>
      <c r="F9776" s="10" t="s">
        <v>5563</v>
      </c>
    </row>
    <row r="9777" spans="1:6" x14ac:dyDescent="0.2">
      <c r="A9777" s="2" t="s">
        <v>6614</v>
      </c>
      <c r="B9777" s="19">
        <v>2021</v>
      </c>
      <c r="C9777" s="20" t="e">
        <f t="shared" ca="1" si="37"/>
        <v>#NAME?</v>
      </c>
      <c r="D9777" s="13" t="s">
        <v>18543</v>
      </c>
      <c r="E9777" s="14" t="s">
        <v>18544</v>
      </c>
      <c r="F9777" s="10" t="s">
        <v>5563</v>
      </c>
    </row>
    <row r="9778" spans="1:6" x14ac:dyDescent="0.2">
      <c r="A9778" s="2" t="s">
        <v>6614</v>
      </c>
      <c r="B9778" s="18">
        <v>2021</v>
      </c>
      <c r="C9778" s="20" t="e">
        <f t="shared" ca="1" si="37"/>
        <v>#NAME?</v>
      </c>
      <c r="D9778" s="11" t="s">
        <v>18545</v>
      </c>
      <c r="E9778" s="12" t="s">
        <v>18546</v>
      </c>
      <c r="F9778" s="10" t="s">
        <v>5563</v>
      </c>
    </row>
    <row r="9779" spans="1:6" x14ac:dyDescent="0.2">
      <c r="A9779" s="2" t="s">
        <v>6614</v>
      </c>
      <c r="B9779" s="19">
        <v>2021</v>
      </c>
      <c r="C9779" s="20" t="e">
        <f t="shared" ca="1" si="37"/>
        <v>#NAME?</v>
      </c>
      <c r="D9779" s="13" t="s">
        <v>18547</v>
      </c>
      <c r="E9779" s="14" t="s">
        <v>18548</v>
      </c>
      <c r="F9779" s="10" t="s">
        <v>5563</v>
      </c>
    </row>
    <row r="9780" spans="1:6" x14ac:dyDescent="0.2">
      <c r="A9780" s="2" t="s">
        <v>6614</v>
      </c>
      <c r="B9780" s="18">
        <v>2021</v>
      </c>
      <c r="C9780" s="20" t="e">
        <f t="shared" ca="1" si="37"/>
        <v>#NAME?</v>
      </c>
      <c r="D9780" s="11" t="s">
        <v>18549</v>
      </c>
      <c r="E9780" s="12" t="s">
        <v>18550</v>
      </c>
      <c r="F9780" s="10" t="s">
        <v>5563</v>
      </c>
    </row>
    <row r="9781" spans="1:6" x14ac:dyDescent="0.2">
      <c r="A9781" s="2" t="s">
        <v>6614</v>
      </c>
      <c r="B9781" s="19">
        <v>2021</v>
      </c>
      <c r="C9781" s="20" t="e">
        <f t="shared" ca="1" si="37"/>
        <v>#NAME?</v>
      </c>
      <c r="D9781" s="13" t="s">
        <v>18551</v>
      </c>
      <c r="E9781" s="14" t="s">
        <v>18552</v>
      </c>
      <c r="F9781" s="10" t="s">
        <v>5563</v>
      </c>
    </row>
    <row r="9782" spans="1:6" x14ac:dyDescent="0.2">
      <c r="A9782" s="2" t="s">
        <v>6614</v>
      </c>
      <c r="B9782" s="18">
        <v>2022</v>
      </c>
      <c r="C9782" s="20" t="e">
        <f t="shared" ca="1" si="37"/>
        <v>#NAME?</v>
      </c>
      <c r="D9782" s="11" t="s">
        <v>18553</v>
      </c>
      <c r="E9782" s="12" t="s">
        <v>18554</v>
      </c>
      <c r="F9782" s="10" t="s">
        <v>5563</v>
      </c>
    </row>
    <row r="9783" spans="1:6" x14ac:dyDescent="0.2">
      <c r="A9783" s="2" t="s">
        <v>6614</v>
      </c>
      <c r="B9783" s="19">
        <v>2022</v>
      </c>
      <c r="C9783" s="20" t="e">
        <f t="shared" ca="1" si="37"/>
        <v>#NAME?</v>
      </c>
      <c r="D9783" s="13" t="s">
        <v>18555</v>
      </c>
      <c r="E9783" s="14" t="s">
        <v>18556</v>
      </c>
      <c r="F9783" s="10" t="s">
        <v>5563</v>
      </c>
    </row>
    <row r="9784" spans="1:6" x14ac:dyDescent="0.2">
      <c r="A9784" s="2" t="s">
        <v>6614</v>
      </c>
      <c r="B9784" s="18">
        <v>2022</v>
      </c>
      <c r="C9784" s="20" t="e">
        <f t="shared" ref="C9784:C9979" ca="1" si="38">_xludf.CONCAT(A9784,B9784)</f>
        <v>#NAME?</v>
      </c>
      <c r="D9784" s="11" t="s">
        <v>18557</v>
      </c>
      <c r="E9784" s="12" t="s">
        <v>18558</v>
      </c>
      <c r="F9784" s="10" t="s">
        <v>5563</v>
      </c>
    </row>
    <row r="9785" spans="1:6" x14ac:dyDescent="0.2">
      <c r="A9785" s="2" t="s">
        <v>6614</v>
      </c>
      <c r="B9785" s="19">
        <v>2022</v>
      </c>
      <c r="C9785" s="20" t="e">
        <f t="shared" ca="1" si="38"/>
        <v>#NAME?</v>
      </c>
      <c r="D9785" s="13" t="s">
        <v>18559</v>
      </c>
      <c r="E9785" s="14" t="s">
        <v>18560</v>
      </c>
      <c r="F9785" s="10" t="s">
        <v>5563</v>
      </c>
    </row>
    <row r="9786" spans="1:6" x14ac:dyDescent="0.2">
      <c r="A9786" s="2" t="s">
        <v>6614</v>
      </c>
      <c r="B9786" s="18">
        <v>2022</v>
      </c>
      <c r="C9786" s="20" t="e">
        <f t="shared" ca="1" si="38"/>
        <v>#NAME?</v>
      </c>
      <c r="D9786" s="11" t="s">
        <v>18561</v>
      </c>
      <c r="E9786" s="12" t="s">
        <v>18562</v>
      </c>
      <c r="F9786" s="10" t="s">
        <v>5563</v>
      </c>
    </row>
    <row r="9787" spans="1:6" x14ac:dyDescent="0.2">
      <c r="A9787" s="2" t="s">
        <v>6614</v>
      </c>
      <c r="B9787" s="19">
        <v>2022</v>
      </c>
      <c r="C9787" s="20" t="e">
        <f t="shared" ca="1" si="38"/>
        <v>#NAME?</v>
      </c>
      <c r="D9787" s="13" t="s">
        <v>18563</v>
      </c>
      <c r="E9787" s="14" t="s">
        <v>18564</v>
      </c>
      <c r="F9787" s="10" t="s">
        <v>5563</v>
      </c>
    </row>
    <row r="9788" spans="1:6" x14ac:dyDescent="0.2">
      <c r="A9788" s="2" t="s">
        <v>6614</v>
      </c>
      <c r="B9788" s="18">
        <v>2022</v>
      </c>
      <c r="C9788" s="20" t="e">
        <f t="shared" ca="1" si="38"/>
        <v>#NAME?</v>
      </c>
      <c r="D9788" s="11" t="s">
        <v>18565</v>
      </c>
      <c r="E9788" s="12" t="s">
        <v>18566</v>
      </c>
      <c r="F9788" s="10" t="s">
        <v>5563</v>
      </c>
    </row>
    <row r="9789" spans="1:6" x14ac:dyDescent="0.2">
      <c r="A9789" s="2" t="s">
        <v>6614</v>
      </c>
      <c r="B9789" s="19">
        <v>2022</v>
      </c>
      <c r="C9789" s="20" t="e">
        <f t="shared" ca="1" si="38"/>
        <v>#NAME?</v>
      </c>
      <c r="D9789" s="13" t="s">
        <v>18567</v>
      </c>
      <c r="E9789" s="14" t="s">
        <v>18568</v>
      </c>
      <c r="F9789" s="10" t="s">
        <v>5563</v>
      </c>
    </row>
    <row r="9790" spans="1:6" x14ac:dyDescent="0.2">
      <c r="A9790" s="2" t="s">
        <v>6614</v>
      </c>
      <c r="B9790" s="18">
        <v>2022</v>
      </c>
      <c r="C9790" s="20" t="e">
        <f t="shared" ca="1" si="38"/>
        <v>#NAME?</v>
      </c>
      <c r="D9790" s="11" t="s">
        <v>18569</v>
      </c>
      <c r="E9790" s="12" t="s">
        <v>18570</v>
      </c>
      <c r="F9790" s="10" t="s">
        <v>5563</v>
      </c>
    </row>
    <row r="9791" spans="1:6" x14ac:dyDescent="0.2">
      <c r="A9791" s="2" t="s">
        <v>6614</v>
      </c>
      <c r="B9791" s="19">
        <v>2022</v>
      </c>
      <c r="C9791" s="20" t="e">
        <f t="shared" ca="1" si="38"/>
        <v>#NAME?</v>
      </c>
      <c r="D9791" s="13" t="s">
        <v>18571</v>
      </c>
      <c r="E9791" s="14" t="s">
        <v>18572</v>
      </c>
      <c r="F9791" s="10" t="s">
        <v>5563</v>
      </c>
    </row>
    <row r="9792" spans="1:6" x14ac:dyDescent="0.2">
      <c r="A9792" s="2" t="s">
        <v>6614</v>
      </c>
      <c r="B9792" s="18">
        <v>2022</v>
      </c>
      <c r="C9792" s="20" t="e">
        <f t="shared" ca="1" si="38"/>
        <v>#NAME?</v>
      </c>
      <c r="D9792" s="11" t="s">
        <v>18573</v>
      </c>
      <c r="E9792" s="12" t="s">
        <v>18574</v>
      </c>
      <c r="F9792" s="10" t="s">
        <v>5563</v>
      </c>
    </row>
    <row r="9793" spans="1:6" x14ac:dyDescent="0.2">
      <c r="A9793" s="2" t="s">
        <v>6614</v>
      </c>
      <c r="B9793" s="19">
        <v>2022</v>
      </c>
      <c r="C9793" s="20" t="e">
        <f t="shared" ca="1" si="38"/>
        <v>#NAME?</v>
      </c>
      <c r="D9793" s="13" t="s">
        <v>18575</v>
      </c>
      <c r="E9793" s="14" t="s">
        <v>18576</v>
      </c>
      <c r="F9793" s="10" t="s">
        <v>5563</v>
      </c>
    </row>
    <row r="9794" spans="1:6" x14ac:dyDescent="0.2">
      <c r="A9794" s="2" t="s">
        <v>6614</v>
      </c>
      <c r="B9794" s="18">
        <v>2022</v>
      </c>
      <c r="C9794" s="20" t="e">
        <f t="shared" ca="1" si="38"/>
        <v>#NAME?</v>
      </c>
      <c r="D9794" s="11" t="s">
        <v>18577</v>
      </c>
      <c r="E9794" s="12" t="s">
        <v>18578</v>
      </c>
      <c r="F9794" s="10" t="s">
        <v>5563</v>
      </c>
    </row>
    <row r="9795" spans="1:6" x14ac:dyDescent="0.2">
      <c r="A9795" s="2" t="s">
        <v>6614</v>
      </c>
      <c r="B9795" s="19">
        <v>2022</v>
      </c>
      <c r="C9795" s="20" t="e">
        <f t="shared" ca="1" si="38"/>
        <v>#NAME?</v>
      </c>
      <c r="D9795" s="13" t="s">
        <v>18579</v>
      </c>
      <c r="E9795" s="14" t="s">
        <v>18580</v>
      </c>
      <c r="F9795" s="10" t="s">
        <v>5563</v>
      </c>
    </row>
    <row r="9796" spans="1:6" x14ac:dyDescent="0.2">
      <c r="A9796" s="2" t="s">
        <v>6614</v>
      </c>
      <c r="B9796" s="18">
        <v>2022</v>
      </c>
      <c r="C9796" s="20" t="e">
        <f t="shared" ca="1" si="38"/>
        <v>#NAME?</v>
      </c>
      <c r="D9796" s="11" t="s">
        <v>18581</v>
      </c>
      <c r="E9796" s="12" t="s">
        <v>18582</v>
      </c>
      <c r="F9796" s="10" t="s">
        <v>5563</v>
      </c>
    </row>
    <row r="9797" spans="1:6" x14ac:dyDescent="0.2">
      <c r="A9797" s="2" t="s">
        <v>6614</v>
      </c>
      <c r="B9797" s="19">
        <v>2022</v>
      </c>
      <c r="C9797" s="20" t="e">
        <f t="shared" ca="1" si="38"/>
        <v>#NAME?</v>
      </c>
      <c r="D9797" s="13" t="s">
        <v>18583</v>
      </c>
      <c r="E9797" s="14" t="s">
        <v>18584</v>
      </c>
      <c r="F9797" s="10" t="s">
        <v>5563</v>
      </c>
    </row>
    <row r="9798" spans="1:6" x14ac:dyDescent="0.2">
      <c r="A9798" s="2" t="s">
        <v>6614</v>
      </c>
      <c r="B9798" s="18">
        <v>2022</v>
      </c>
      <c r="C9798" s="20" t="e">
        <f t="shared" ca="1" si="38"/>
        <v>#NAME?</v>
      </c>
      <c r="D9798" s="11" t="s">
        <v>18585</v>
      </c>
      <c r="E9798" s="12" t="s">
        <v>18586</v>
      </c>
      <c r="F9798" s="10" t="s">
        <v>5563</v>
      </c>
    </row>
    <row r="9799" spans="1:6" x14ac:dyDescent="0.2">
      <c r="A9799" s="2" t="s">
        <v>6614</v>
      </c>
      <c r="B9799" s="19">
        <v>2022</v>
      </c>
      <c r="C9799" s="20" t="e">
        <f t="shared" ca="1" si="38"/>
        <v>#NAME?</v>
      </c>
      <c r="D9799" s="13" t="s">
        <v>18587</v>
      </c>
      <c r="E9799" s="14" t="s">
        <v>18588</v>
      </c>
      <c r="F9799" s="10" t="s">
        <v>5563</v>
      </c>
    </row>
    <row r="9800" spans="1:6" x14ac:dyDescent="0.2">
      <c r="A9800" s="2" t="s">
        <v>6614</v>
      </c>
      <c r="B9800" s="18">
        <v>2022</v>
      </c>
      <c r="C9800" s="20" t="e">
        <f t="shared" ca="1" si="38"/>
        <v>#NAME?</v>
      </c>
      <c r="D9800" s="11" t="s">
        <v>18589</v>
      </c>
      <c r="E9800" s="12" t="s">
        <v>18590</v>
      </c>
      <c r="F9800" s="10" t="s">
        <v>5563</v>
      </c>
    </row>
    <row r="9801" spans="1:6" x14ac:dyDescent="0.2">
      <c r="A9801" s="2" t="s">
        <v>6614</v>
      </c>
      <c r="B9801" s="19">
        <v>2022</v>
      </c>
      <c r="C9801" s="20" t="e">
        <f t="shared" ca="1" si="38"/>
        <v>#NAME?</v>
      </c>
      <c r="D9801" s="13" t="s">
        <v>18591</v>
      </c>
      <c r="E9801" s="14" t="s">
        <v>18592</v>
      </c>
      <c r="F9801" s="10" t="s">
        <v>5563</v>
      </c>
    </row>
    <row r="9802" spans="1:6" x14ac:dyDescent="0.2">
      <c r="A9802" s="2" t="s">
        <v>6614</v>
      </c>
      <c r="B9802" s="18">
        <v>2022</v>
      </c>
      <c r="C9802" s="20" t="e">
        <f t="shared" ca="1" si="38"/>
        <v>#NAME?</v>
      </c>
      <c r="D9802" s="11" t="s">
        <v>18593</v>
      </c>
      <c r="E9802" s="12" t="s">
        <v>18594</v>
      </c>
      <c r="F9802" s="10" t="s">
        <v>5563</v>
      </c>
    </row>
    <row r="9803" spans="1:6" x14ac:dyDescent="0.2">
      <c r="A9803" s="2" t="s">
        <v>6614</v>
      </c>
      <c r="B9803" s="19">
        <v>2022</v>
      </c>
      <c r="C9803" s="20" t="e">
        <f t="shared" ca="1" si="38"/>
        <v>#NAME?</v>
      </c>
      <c r="D9803" s="13" t="s">
        <v>18595</v>
      </c>
      <c r="E9803" s="14" t="s">
        <v>18596</v>
      </c>
      <c r="F9803" s="10" t="s">
        <v>5563</v>
      </c>
    </row>
    <row r="9804" spans="1:6" x14ac:dyDescent="0.2">
      <c r="A9804" s="2" t="s">
        <v>6614</v>
      </c>
      <c r="B9804" s="18">
        <v>2022</v>
      </c>
      <c r="C9804" s="20" t="e">
        <f t="shared" ca="1" si="38"/>
        <v>#NAME?</v>
      </c>
      <c r="D9804" s="11" t="s">
        <v>18597</v>
      </c>
      <c r="E9804" s="12" t="s">
        <v>18598</v>
      </c>
      <c r="F9804" s="10" t="s">
        <v>5563</v>
      </c>
    </row>
    <row r="9805" spans="1:6" x14ac:dyDescent="0.2">
      <c r="A9805" s="2" t="s">
        <v>6614</v>
      </c>
      <c r="B9805" s="19">
        <v>2022</v>
      </c>
      <c r="C9805" s="20" t="e">
        <f t="shared" ca="1" si="38"/>
        <v>#NAME?</v>
      </c>
      <c r="D9805" s="13" t="s">
        <v>18599</v>
      </c>
      <c r="E9805" s="14" t="s">
        <v>18600</v>
      </c>
      <c r="F9805" s="10" t="s">
        <v>5563</v>
      </c>
    </row>
    <row r="9806" spans="1:6" x14ac:dyDescent="0.2">
      <c r="A9806" s="2" t="s">
        <v>6614</v>
      </c>
      <c r="B9806" s="18">
        <v>2022</v>
      </c>
      <c r="C9806" s="20" t="e">
        <f t="shared" ca="1" si="38"/>
        <v>#NAME?</v>
      </c>
      <c r="D9806" s="11" t="s">
        <v>18601</v>
      </c>
      <c r="E9806" s="12" t="s">
        <v>18602</v>
      </c>
      <c r="F9806" s="10" t="s">
        <v>5563</v>
      </c>
    </row>
    <row r="9807" spans="1:6" x14ac:dyDescent="0.2">
      <c r="A9807" s="2" t="s">
        <v>6614</v>
      </c>
      <c r="B9807" s="19">
        <v>2022</v>
      </c>
      <c r="C9807" s="20" t="e">
        <f t="shared" ca="1" si="38"/>
        <v>#NAME?</v>
      </c>
      <c r="D9807" s="13" t="s">
        <v>18603</v>
      </c>
      <c r="E9807" s="14" t="s">
        <v>18604</v>
      </c>
      <c r="F9807" s="10" t="s">
        <v>5563</v>
      </c>
    </row>
    <row r="9808" spans="1:6" x14ac:dyDescent="0.2">
      <c r="A9808" s="2" t="s">
        <v>6614</v>
      </c>
      <c r="B9808" s="18">
        <v>2022</v>
      </c>
      <c r="C9808" s="20" t="e">
        <f t="shared" ca="1" si="38"/>
        <v>#NAME?</v>
      </c>
      <c r="D9808" s="11" t="s">
        <v>18605</v>
      </c>
      <c r="E9808" s="12" t="s">
        <v>18606</v>
      </c>
      <c r="F9808" s="10" t="s">
        <v>5563</v>
      </c>
    </row>
    <row r="9809" spans="1:6" x14ac:dyDescent="0.2">
      <c r="A9809" s="2" t="s">
        <v>6614</v>
      </c>
      <c r="B9809" s="19">
        <v>2022</v>
      </c>
      <c r="C9809" s="20" t="e">
        <f t="shared" ca="1" si="38"/>
        <v>#NAME?</v>
      </c>
      <c r="D9809" s="13" t="s">
        <v>18607</v>
      </c>
      <c r="E9809" s="14" t="s">
        <v>18608</v>
      </c>
      <c r="F9809" s="10" t="s">
        <v>5563</v>
      </c>
    </row>
    <row r="9810" spans="1:6" x14ac:dyDescent="0.2">
      <c r="A9810" s="2" t="s">
        <v>6614</v>
      </c>
      <c r="B9810" s="18">
        <v>2021</v>
      </c>
      <c r="C9810" s="20" t="e">
        <f t="shared" ca="1" si="38"/>
        <v>#NAME?</v>
      </c>
      <c r="D9810" s="11" t="s">
        <v>18609</v>
      </c>
      <c r="E9810" s="12" t="s">
        <v>18610</v>
      </c>
      <c r="F9810" s="10" t="s">
        <v>5563</v>
      </c>
    </row>
    <row r="9811" spans="1:6" x14ac:dyDescent="0.2">
      <c r="A9811" s="2" t="s">
        <v>6614</v>
      </c>
      <c r="B9811" s="19">
        <v>2021</v>
      </c>
      <c r="C9811" s="20" t="e">
        <f t="shared" ca="1" si="38"/>
        <v>#NAME?</v>
      </c>
      <c r="D9811" s="13" t="s">
        <v>18611</v>
      </c>
      <c r="E9811" s="14" t="s">
        <v>18612</v>
      </c>
      <c r="F9811" s="10" t="s">
        <v>5563</v>
      </c>
    </row>
    <row r="9812" spans="1:6" x14ac:dyDescent="0.2">
      <c r="A9812" s="2" t="s">
        <v>6614</v>
      </c>
      <c r="B9812" s="18">
        <v>2021</v>
      </c>
      <c r="C9812" s="20" t="e">
        <f t="shared" ca="1" si="38"/>
        <v>#NAME?</v>
      </c>
      <c r="D9812" s="11" t="s">
        <v>18613</v>
      </c>
      <c r="E9812" s="12" t="s">
        <v>18614</v>
      </c>
      <c r="F9812" s="10" t="s">
        <v>5563</v>
      </c>
    </row>
    <row r="9813" spans="1:6" x14ac:dyDescent="0.2">
      <c r="A9813" s="2" t="s">
        <v>6614</v>
      </c>
      <c r="B9813" s="19">
        <v>2021</v>
      </c>
      <c r="C9813" s="20" t="e">
        <f t="shared" ca="1" si="38"/>
        <v>#NAME?</v>
      </c>
      <c r="D9813" s="13" t="s">
        <v>18615</v>
      </c>
      <c r="E9813" s="14" t="s">
        <v>18616</v>
      </c>
      <c r="F9813" s="10" t="s">
        <v>5563</v>
      </c>
    </row>
    <row r="9814" spans="1:6" x14ac:dyDescent="0.2">
      <c r="A9814" s="2" t="s">
        <v>6614</v>
      </c>
      <c r="B9814" s="18">
        <v>2021</v>
      </c>
      <c r="C9814" s="20" t="e">
        <f t="shared" ca="1" si="38"/>
        <v>#NAME?</v>
      </c>
      <c r="D9814" s="11" t="s">
        <v>18617</v>
      </c>
      <c r="E9814" s="12" t="s">
        <v>18618</v>
      </c>
      <c r="F9814" s="10" t="s">
        <v>5563</v>
      </c>
    </row>
    <row r="9815" spans="1:6" x14ac:dyDescent="0.2">
      <c r="A9815" s="2" t="s">
        <v>6614</v>
      </c>
      <c r="B9815" s="19">
        <v>2021</v>
      </c>
      <c r="C9815" s="20" t="e">
        <f t="shared" ca="1" si="38"/>
        <v>#NAME?</v>
      </c>
      <c r="D9815" s="13" t="s">
        <v>18619</v>
      </c>
      <c r="E9815" s="14" t="s">
        <v>18620</v>
      </c>
      <c r="F9815" s="10" t="s">
        <v>5563</v>
      </c>
    </row>
    <row r="9816" spans="1:6" x14ac:dyDescent="0.2">
      <c r="A9816" s="2" t="s">
        <v>6614</v>
      </c>
      <c r="B9816" s="18">
        <v>2021</v>
      </c>
      <c r="C9816" s="20" t="e">
        <f t="shared" ca="1" si="38"/>
        <v>#NAME?</v>
      </c>
      <c r="D9816" s="11" t="s">
        <v>18621</v>
      </c>
      <c r="E9816" s="12" t="s">
        <v>18622</v>
      </c>
      <c r="F9816" s="10" t="s">
        <v>5563</v>
      </c>
    </row>
    <row r="9817" spans="1:6" x14ac:dyDescent="0.2">
      <c r="A9817" s="2" t="s">
        <v>6614</v>
      </c>
      <c r="B9817" s="19">
        <v>2021</v>
      </c>
      <c r="C9817" s="20" t="e">
        <f t="shared" ca="1" si="38"/>
        <v>#NAME?</v>
      </c>
      <c r="D9817" s="13" t="s">
        <v>18623</v>
      </c>
      <c r="E9817" s="14" t="s">
        <v>18624</v>
      </c>
      <c r="F9817" s="10" t="s">
        <v>5563</v>
      </c>
    </row>
    <row r="9818" spans="1:6" x14ac:dyDescent="0.2">
      <c r="A9818" s="2" t="s">
        <v>6614</v>
      </c>
      <c r="B9818" s="18">
        <v>2021</v>
      </c>
      <c r="C9818" s="20" t="e">
        <f t="shared" ca="1" si="38"/>
        <v>#NAME?</v>
      </c>
      <c r="D9818" s="11" t="s">
        <v>18625</v>
      </c>
      <c r="E9818" s="12" t="s">
        <v>18626</v>
      </c>
      <c r="F9818" s="10" t="s">
        <v>5563</v>
      </c>
    </row>
    <row r="9819" spans="1:6" x14ac:dyDescent="0.2">
      <c r="A9819" s="2" t="s">
        <v>6614</v>
      </c>
      <c r="B9819" s="19">
        <v>2021</v>
      </c>
      <c r="C9819" s="20" t="e">
        <f t="shared" ca="1" si="38"/>
        <v>#NAME?</v>
      </c>
      <c r="D9819" s="13" t="s">
        <v>18627</v>
      </c>
      <c r="E9819" s="14" t="s">
        <v>18628</v>
      </c>
      <c r="F9819" s="10" t="s">
        <v>5563</v>
      </c>
    </row>
    <row r="9820" spans="1:6" x14ac:dyDescent="0.2">
      <c r="A9820" s="2" t="s">
        <v>6614</v>
      </c>
      <c r="B9820" s="18">
        <v>2021</v>
      </c>
      <c r="C9820" s="20" t="e">
        <f t="shared" ca="1" si="38"/>
        <v>#NAME?</v>
      </c>
      <c r="D9820" s="11" t="s">
        <v>18629</v>
      </c>
      <c r="E9820" s="12" t="s">
        <v>18630</v>
      </c>
      <c r="F9820" s="10" t="s">
        <v>5563</v>
      </c>
    </row>
    <row r="9821" spans="1:6" x14ac:dyDescent="0.2">
      <c r="A9821" s="2" t="s">
        <v>6614</v>
      </c>
      <c r="B9821" s="19">
        <v>2021</v>
      </c>
      <c r="C9821" s="20" t="e">
        <f t="shared" ca="1" si="38"/>
        <v>#NAME?</v>
      </c>
      <c r="D9821" s="13" t="s">
        <v>18631</v>
      </c>
      <c r="E9821" s="14" t="s">
        <v>18632</v>
      </c>
      <c r="F9821" s="10" t="s">
        <v>5563</v>
      </c>
    </row>
    <row r="9822" spans="1:6" x14ac:dyDescent="0.2">
      <c r="A9822" s="2" t="s">
        <v>6614</v>
      </c>
      <c r="B9822" s="18">
        <v>2021</v>
      </c>
      <c r="C9822" s="20" t="e">
        <f t="shared" ca="1" si="38"/>
        <v>#NAME?</v>
      </c>
      <c r="D9822" s="11" t="s">
        <v>18633</v>
      </c>
      <c r="E9822" s="12" t="s">
        <v>18634</v>
      </c>
      <c r="F9822" s="10" t="s">
        <v>5563</v>
      </c>
    </row>
    <row r="9823" spans="1:6" x14ac:dyDescent="0.2">
      <c r="A9823" s="2" t="s">
        <v>6614</v>
      </c>
      <c r="B9823" s="19">
        <v>2021</v>
      </c>
      <c r="C9823" s="20" t="e">
        <f t="shared" ca="1" si="38"/>
        <v>#NAME?</v>
      </c>
      <c r="D9823" s="13" t="s">
        <v>18635</v>
      </c>
      <c r="E9823" s="14" t="s">
        <v>18636</v>
      </c>
      <c r="F9823" s="10" t="s">
        <v>5563</v>
      </c>
    </row>
    <row r="9824" spans="1:6" x14ac:dyDescent="0.2">
      <c r="A9824" s="2" t="s">
        <v>6614</v>
      </c>
      <c r="B9824" s="18">
        <v>2021</v>
      </c>
      <c r="C9824" s="20" t="e">
        <f t="shared" ca="1" si="38"/>
        <v>#NAME?</v>
      </c>
      <c r="D9824" s="11" t="s">
        <v>18637</v>
      </c>
      <c r="E9824" s="12" t="s">
        <v>18638</v>
      </c>
      <c r="F9824" s="10" t="s">
        <v>5563</v>
      </c>
    </row>
    <row r="9825" spans="1:6" x14ac:dyDescent="0.2">
      <c r="A9825" s="2" t="s">
        <v>6614</v>
      </c>
      <c r="B9825" s="19">
        <v>2021</v>
      </c>
      <c r="C9825" s="20" t="e">
        <f t="shared" ca="1" si="38"/>
        <v>#NAME?</v>
      </c>
      <c r="D9825" s="13" t="s">
        <v>18639</v>
      </c>
      <c r="E9825" s="14" t="s">
        <v>18640</v>
      </c>
      <c r="F9825" s="10" t="s">
        <v>5563</v>
      </c>
    </row>
    <row r="9826" spans="1:6" x14ac:dyDescent="0.2">
      <c r="A9826" s="2" t="s">
        <v>6614</v>
      </c>
      <c r="B9826" s="18">
        <v>2021</v>
      </c>
      <c r="C9826" s="20" t="e">
        <f t="shared" ca="1" si="38"/>
        <v>#NAME?</v>
      </c>
      <c r="D9826" s="11" t="s">
        <v>18641</v>
      </c>
      <c r="E9826" s="12" t="s">
        <v>18642</v>
      </c>
      <c r="F9826" s="10" t="s">
        <v>5563</v>
      </c>
    </row>
    <row r="9827" spans="1:6" x14ac:dyDescent="0.2">
      <c r="A9827" s="2" t="s">
        <v>6614</v>
      </c>
      <c r="B9827" s="19">
        <v>2021</v>
      </c>
      <c r="C9827" s="20" t="e">
        <f t="shared" ca="1" si="38"/>
        <v>#NAME?</v>
      </c>
      <c r="D9827" s="13" t="s">
        <v>18643</v>
      </c>
      <c r="E9827" s="14" t="s">
        <v>18644</v>
      </c>
      <c r="F9827" s="10" t="s">
        <v>5563</v>
      </c>
    </row>
    <row r="9828" spans="1:6" x14ac:dyDescent="0.2">
      <c r="A9828" s="2" t="s">
        <v>6614</v>
      </c>
      <c r="B9828" s="18">
        <v>2021</v>
      </c>
      <c r="C9828" s="20" t="e">
        <f t="shared" ca="1" si="38"/>
        <v>#NAME?</v>
      </c>
      <c r="D9828" s="11" t="s">
        <v>18645</v>
      </c>
      <c r="E9828" s="12" t="s">
        <v>18646</v>
      </c>
      <c r="F9828" s="10" t="s">
        <v>5563</v>
      </c>
    </row>
    <row r="9829" spans="1:6" x14ac:dyDescent="0.2">
      <c r="A9829" s="2" t="s">
        <v>6614</v>
      </c>
      <c r="B9829" s="19">
        <v>2021</v>
      </c>
      <c r="C9829" s="20" t="e">
        <f t="shared" ca="1" si="38"/>
        <v>#NAME?</v>
      </c>
      <c r="D9829" s="13" t="s">
        <v>18647</v>
      </c>
      <c r="E9829" s="14" t="s">
        <v>18648</v>
      </c>
      <c r="F9829" s="10" t="s">
        <v>5563</v>
      </c>
    </row>
    <row r="9830" spans="1:6" x14ac:dyDescent="0.2">
      <c r="A9830" s="2" t="s">
        <v>6614</v>
      </c>
      <c r="B9830" s="18">
        <v>2021</v>
      </c>
      <c r="C9830" s="20" t="e">
        <f t="shared" ca="1" si="38"/>
        <v>#NAME?</v>
      </c>
      <c r="D9830" s="11" t="s">
        <v>18649</v>
      </c>
      <c r="E9830" s="12" t="s">
        <v>18650</v>
      </c>
      <c r="F9830" s="10" t="s">
        <v>5563</v>
      </c>
    </row>
    <row r="9831" spans="1:6" x14ac:dyDescent="0.2">
      <c r="A9831" s="2" t="s">
        <v>6614</v>
      </c>
      <c r="B9831" s="19">
        <v>2021</v>
      </c>
      <c r="C9831" s="20" t="e">
        <f t="shared" ca="1" si="38"/>
        <v>#NAME?</v>
      </c>
      <c r="D9831" s="13" t="s">
        <v>18651</v>
      </c>
      <c r="E9831" s="14" t="s">
        <v>18652</v>
      </c>
      <c r="F9831" s="10" t="s">
        <v>5563</v>
      </c>
    </row>
    <row r="9832" spans="1:6" x14ac:dyDescent="0.2">
      <c r="A9832" s="2" t="s">
        <v>6614</v>
      </c>
      <c r="B9832" s="18">
        <v>2022</v>
      </c>
      <c r="C9832" s="20" t="e">
        <f t="shared" ca="1" si="38"/>
        <v>#NAME?</v>
      </c>
      <c r="D9832" s="11" t="s">
        <v>18653</v>
      </c>
      <c r="E9832" s="12" t="s">
        <v>18654</v>
      </c>
      <c r="F9832" s="10" t="s">
        <v>5563</v>
      </c>
    </row>
    <row r="9833" spans="1:6" x14ac:dyDescent="0.2">
      <c r="A9833" s="2" t="s">
        <v>6614</v>
      </c>
      <c r="B9833" s="19">
        <v>2022</v>
      </c>
      <c r="C9833" s="20" t="e">
        <f t="shared" ca="1" si="38"/>
        <v>#NAME?</v>
      </c>
      <c r="D9833" s="13" t="s">
        <v>18655</v>
      </c>
      <c r="E9833" s="14" t="s">
        <v>18656</v>
      </c>
      <c r="F9833" s="10" t="s">
        <v>5563</v>
      </c>
    </row>
    <row r="9834" spans="1:6" x14ac:dyDescent="0.2">
      <c r="A9834" s="2" t="s">
        <v>6614</v>
      </c>
      <c r="B9834" s="18">
        <v>2022</v>
      </c>
      <c r="C9834" s="20" t="e">
        <f t="shared" ca="1" si="38"/>
        <v>#NAME?</v>
      </c>
      <c r="D9834" s="11" t="s">
        <v>18657</v>
      </c>
      <c r="E9834" s="12" t="s">
        <v>18658</v>
      </c>
      <c r="F9834" s="10" t="s">
        <v>5563</v>
      </c>
    </row>
    <row r="9835" spans="1:6" x14ac:dyDescent="0.2">
      <c r="A9835" s="2" t="s">
        <v>6614</v>
      </c>
      <c r="B9835" s="19">
        <v>2022</v>
      </c>
      <c r="C9835" s="20" t="e">
        <f t="shared" ca="1" si="38"/>
        <v>#NAME?</v>
      </c>
      <c r="D9835" s="13" t="s">
        <v>18659</v>
      </c>
      <c r="E9835" s="14" t="s">
        <v>18660</v>
      </c>
      <c r="F9835" s="10" t="s">
        <v>5563</v>
      </c>
    </row>
    <row r="9836" spans="1:6" x14ac:dyDescent="0.2">
      <c r="A9836" s="2" t="s">
        <v>6614</v>
      </c>
      <c r="B9836" s="18">
        <v>2022</v>
      </c>
      <c r="C9836" s="20" t="e">
        <f t="shared" ca="1" si="38"/>
        <v>#NAME?</v>
      </c>
      <c r="D9836" s="11" t="s">
        <v>18661</v>
      </c>
      <c r="E9836" s="12" t="s">
        <v>18662</v>
      </c>
      <c r="F9836" s="10" t="s">
        <v>5563</v>
      </c>
    </row>
    <row r="9837" spans="1:6" x14ac:dyDescent="0.2">
      <c r="A9837" s="2" t="s">
        <v>6614</v>
      </c>
      <c r="B9837" s="19">
        <v>2022</v>
      </c>
      <c r="C9837" s="20" t="e">
        <f t="shared" ca="1" si="38"/>
        <v>#NAME?</v>
      </c>
      <c r="D9837" s="13" t="s">
        <v>18663</v>
      </c>
      <c r="E9837" s="14" t="s">
        <v>18664</v>
      </c>
      <c r="F9837" s="10" t="s">
        <v>5563</v>
      </c>
    </row>
    <row r="9838" spans="1:6" x14ac:dyDescent="0.2">
      <c r="A9838" s="2" t="s">
        <v>6614</v>
      </c>
      <c r="B9838" s="18">
        <v>2022</v>
      </c>
      <c r="C9838" s="20" t="e">
        <f t="shared" ca="1" si="38"/>
        <v>#NAME?</v>
      </c>
      <c r="D9838" s="11" t="s">
        <v>18665</v>
      </c>
      <c r="E9838" s="12" t="s">
        <v>18666</v>
      </c>
      <c r="F9838" s="10" t="s">
        <v>5563</v>
      </c>
    </row>
    <row r="9839" spans="1:6" x14ac:dyDescent="0.2">
      <c r="A9839" s="2" t="s">
        <v>6614</v>
      </c>
      <c r="B9839" s="19">
        <v>2022</v>
      </c>
      <c r="C9839" s="20" t="e">
        <f t="shared" ca="1" si="38"/>
        <v>#NAME?</v>
      </c>
      <c r="D9839" s="13" t="s">
        <v>18667</v>
      </c>
      <c r="E9839" s="14" t="s">
        <v>18668</v>
      </c>
      <c r="F9839" s="10" t="s">
        <v>5563</v>
      </c>
    </row>
    <row r="9840" spans="1:6" x14ac:dyDescent="0.2">
      <c r="A9840" s="2" t="s">
        <v>6614</v>
      </c>
      <c r="B9840" s="18">
        <v>2022</v>
      </c>
      <c r="C9840" s="20" t="e">
        <f t="shared" ca="1" si="38"/>
        <v>#NAME?</v>
      </c>
      <c r="D9840" s="11" t="s">
        <v>18669</v>
      </c>
      <c r="E9840" s="12" t="s">
        <v>18670</v>
      </c>
      <c r="F9840" s="10" t="s">
        <v>5563</v>
      </c>
    </row>
    <row r="9841" spans="1:6" x14ac:dyDescent="0.2">
      <c r="A9841" s="2" t="s">
        <v>6614</v>
      </c>
      <c r="B9841" s="19">
        <v>2022</v>
      </c>
      <c r="C9841" s="20" t="e">
        <f t="shared" ca="1" si="38"/>
        <v>#NAME?</v>
      </c>
      <c r="D9841" s="13" t="s">
        <v>18671</v>
      </c>
      <c r="E9841" s="14" t="s">
        <v>18672</v>
      </c>
      <c r="F9841" s="10" t="s">
        <v>5563</v>
      </c>
    </row>
    <row r="9842" spans="1:6" x14ac:dyDescent="0.2">
      <c r="A9842" s="2" t="s">
        <v>6614</v>
      </c>
      <c r="B9842" s="18">
        <v>2022</v>
      </c>
      <c r="C9842" s="20" t="e">
        <f t="shared" ca="1" si="38"/>
        <v>#NAME?</v>
      </c>
      <c r="D9842" s="11" t="s">
        <v>18673</v>
      </c>
      <c r="E9842" s="12" t="s">
        <v>18674</v>
      </c>
      <c r="F9842" s="10" t="s">
        <v>5563</v>
      </c>
    </row>
    <row r="9843" spans="1:6" x14ac:dyDescent="0.2">
      <c r="A9843" s="2" t="s">
        <v>6614</v>
      </c>
      <c r="B9843" s="19">
        <v>2022</v>
      </c>
      <c r="C9843" s="20" t="e">
        <f t="shared" ca="1" si="38"/>
        <v>#NAME?</v>
      </c>
      <c r="D9843" s="13" t="s">
        <v>18675</v>
      </c>
      <c r="E9843" s="14" t="s">
        <v>18676</v>
      </c>
      <c r="F9843" s="10" t="s">
        <v>5563</v>
      </c>
    </row>
    <row r="9844" spans="1:6" x14ac:dyDescent="0.2">
      <c r="A9844" s="2" t="s">
        <v>6614</v>
      </c>
      <c r="B9844" s="18">
        <v>2022</v>
      </c>
      <c r="C9844" s="20" t="e">
        <f t="shared" ca="1" si="38"/>
        <v>#NAME?</v>
      </c>
      <c r="D9844" s="11" t="s">
        <v>18677</v>
      </c>
      <c r="E9844" s="12" t="s">
        <v>18678</v>
      </c>
      <c r="F9844" s="10" t="s">
        <v>5563</v>
      </c>
    </row>
    <row r="9845" spans="1:6" x14ac:dyDescent="0.2">
      <c r="A9845" s="2" t="s">
        <v>6614</v>
      </c>
      <c r="B9845" s="19">
        <v>2022</v>
      </c>
      <c r="C9845" s="20" t="e">
        <f t="shared" ca="1" si="38"/>
        <v>#NAME?</v>
      </c>
      <c r="D9845" s="13" t="s">
        <v>18679</v>
      </c>
      <c r="E9845" s="14" t="s">
        <v>18680</v>
      </c>
      <c r="F9845" s="10" t="s">
        <v>5563</v>
      </c>
    </row>
    <row r="9846" spans="1:6" x14ac:dyDescent="0.2">
      <c r="A9846" s="2" t="s">
        <v>6614</v>
      </c>
      <c r="B9846" s="18">
        <v>2022</v>
      </c>
      <c r="C9846" s="20" t="e">
        <f t="shared" ca="1" si="38"/>
        <v>#NAME?</v>
      </c>
      <c r="D9846" s="11" t="s">
        <v>18681</v>
      </c>
      <c r="E9846" s="12" t="s">
        <v>18682</v>
      </c>
      <c r="F9846" s="10" t="s">
        <v>5563</v>
      </c>
    </row>
    <row r="9847" spans="1:6" x14ac:dyDescent="0.2">
      <c r="A9847" s="2" t="s">
        <v>6614</v>
      </c>
      <c r="B9847" s="19">
        <v>2022</v>
      </c>
      <c r="C9847" s="20" t="e">
        <f t="shared" ca="1" si="38"/>
        <v>#NAME?</v>
      </c>
      <c r="D9847" s="13" t="s">
        <v>18683</v>
      </c>
      <c r="E9847" s="14" t="s">
        <v>18684</v>
      </c>
      <c r="F9847" s="10" t="s">
        <v>5563</v>
      </c>
    </row>
    <row r="9848" spans="1:6" x14ac:dyDescent="0.2">
      <c r="A9848" s="2" t="s">
        <v>6614</v>
      </c>
      <c r="B9848" s="18">
        <v>2022</v>
      </c>
      <c r="C9848" s="20" t="e">
        <f t="shared" ca="1" si="38"/>
        <v>#NAME?</v>
      </c>
      <c r="D9848" s="11" t="s">
        <v>18685</v>
      </c>
      <c r="E9848" s="12" t="s">
        <v>18686</v>
      </c>
      <c r="F9848" s="10" t="s">
        <v>5563</v>
      </c>
    </row>
    <row r="9849" spans="1:6" x14ac:dyDescent="0.2">
      <c r="A9849" s="2" t="s">
        <v>6614</v>
      </c>
      <c r="B9849" s="19">
        <v>2022</v>
      </c>
      <c r="C9849" s="20" t="e">
        <f t="shared" ca="1" si="38"/>
        <v>#NAME?</v>
      </c>
      <c r="D9849" s="13" t="s">
        <v>18687</v>
      </c>
      <c r="E9849" s="14" t="s">
        <v>18688</v>
      </c>
      <c r="F9849" s="10" t="s">
        <v>5563</v>
      </c>
    </row>
    <row r="9850" spans="1:6" x14ac:dyDescent="0.2">
      <c r="A9850" s="2" t="s">
        <v>6614</v>
      </c>
      <c r="B9850" s="18">
        <v>2022</v>
      </c>
      <c r="C9850" s="20" t="e">
        <f t="shared" ca="1" si="38"/>
        <v>#NAME?</v>
      </c>
      <c r="D9850" s="11" t="s">
        <v>18689</v>
      </c>
      <c r="E9850" s="12" t="s">
        <v>18690</v>
      </c>
      <c r="F9850" s="10" t="s">
        <v>5563</v>
      </c>
    </row>
    <row r="9851" spans="1:6" x14ac:dyDescent="0.2">
      <c r="A9851" s="2" t="s">
        <v>6614</v>
      </c>
      <c r="B9851" s="19">
        <v>2022</v>
      </c>
      <c r="C9851" s="20" t="e">
        <f t="shared" ca="1" si="38"/>
        <v>#NAME?</v>
      </c>
      <c r="D9851" s="13" t="s">
        <v>18691</v>
      </c>
      <c r="E9851" s="14" t="s">
        <v>18692</v>
      </c>
      <c r="F9851" s="10" t="s">
        <v>5563</v>
      </c>
    </row>
    <row r="9852" spans="1:6" x14ac:dyDescent="0.2">
      <c r="A9852" s="2" t="s">
        <v>6614</v>
      </c>
      <c r="B9852" s="18">
        <v>2022</v>
      </c>
      <c r="C9852" s="20" t="e">
        <f t="shared" ca="1" si="38"/>
        <v>#NAME?</v>
      </c>
      <c r="D9852" s="11" t="s">
        <v>18693</v>
      </c>
      <c r="E9852" s="12" t="s">
        <v>18694</v>
      </c>
      <c r="F9852" s="10" t="s">
        <v>5563</v>
      </c>
    </row>
    <row r="9853" spans="1:6" x14ac:dyDescent="0.2">
      <c r="A9853" s="2" t="s">
        <v>6614</v>
      </c>
      <c r="B9853" s="19">
        <v>2022</v>
      </c>
      <c r="C9853" s="20" t="e">
        <f t="shared" ca="1" si="38"/>
        <v>#NAME?</v>
      </c>
      <c r="D9853" s="13" t="s">
        <v>18695</v>
      </c>
      <c r="E9853" s="14" t="s">
        <v>18696</v>
      </c>
      <c r="F9853" s="10" t="s">
        <v>5563</v>
      </c>
    </row>
    <row r="9854" spans="1:6" x14ac:dyDescent="0.2">
      <c r="A9854" s="2" t="s">
        <v>6614</v>
      </c>
      <c r="B9854" s="18">
        <v>2022</v>
      </c>
      <c r="C9854" s="20" t="e">
        <f t="shared" ca="1" si="38"/>
        <v>#NAME?</v>
      </c>
      <c r="D9854" s="11" t="s">
        <v>18697</v>
      </c>
      <c r="E9854" s="12" t="s">
        <v>18698</v>
      </c>
      <c r="F9854" s="10" t="s">
        <v>5563</v>
      </c>
    </row>
    <row r="9855" spans="1:6" x14ac:dyDescent="0.2">
      <c r="A9855" s="2" t="s">
        <v>6614</v>
      </c>
      <c r="B9855" s="19">
        <v>2022</v>
      </c>
      <c r="C9855" s="20" t="e">
        <f t="shared" ca="1" si="38"/>
        <v>#NAME?</v>
      </c>
      <c r="D9855" s="13" t="s">
        <v>18699</v>
      </c>
      <c r="E9855" s="14" t="s">
        <v>18700</v>
      </c>
      <c r="F9855" s="10" t="s">
        <v>5563</v>
      </c>
    </row>
    <row r="9856" spans="1:6" x14ac:dyDescent="0.2">
      <c r="A9856" s="2" t="s">
        <v>6614</v>
      </c>
      <c r="B9856" s="18">
        <v>2022</v>
      </c>
      <c r="C9856" s="20" t="e">
        <f t="shared" ca="1" si="38"/>
        <v>#NAME?</v>
      </c>
      <c r="D9856" s="11" t="s">
        <v>18701</v>
      </c>
      <c r="E9856" s="12" t="s">
        <v>18702</v>
      </c>
      <c r="F9856" s="10" t="s">
        <v>5563</v>
      </c>
    </row>
    <row r="9857" spans="1:6" x14ac:dyDescent="0.2">
      <c r="A9857" s="2" t="s">
        <v>6614</v>
      </c>
      <c r="B9857" s="19">
        <v>2022</v>
      </c>
      <c r="C9857" s="20" t="e">
        <f t="shared" ca="1" si="38"/>
        <v>#NAME?</v>
      </c>
      <c r="D9857" s="13" t="s">
        <v>18703</v>
      </c>
      <c r="E9857" s="14" t="s">
        <v>18704</v>
      </c>
      <c r="F9857" s="10" t="s">
        <v>5563</v>
      </c>
    </row>
    <row r="9858" spans="1:6" x14ac:dyDescent="0.2">
      <c r="A9858" s="2" t="s">
        <v>6614</v>
      </c>
      <c r="B9858" s="18">
        <v>2022</v>
      </c>
      <c r="C9858" s="20" t="e">
        <f t="shared" ca="1" si="38"/>
        <v>#NAME?</v>
      </c>
      <c r="D9858" s="11" t="s">
        <v>18705</v>
      </c>
      <c r="E9858" s="12" t="s">
        <v>18706</v>
      </c>
      <c r="F9858" s="10" t="s">
        <v>5563</v>
      </c>
    </row>
    <row r="9859" spans="1:6" x14ac:dyDescent="0.2">
      <c r="A9859" s="2" t="s">
        <v>6614</v>
      </c>
      <c r="B9859" s="19">
        <v>2022</v>
      </c>
      <c r="C9859" s="20" t="e">
        <f t="shared" ca="1" si="38"/>
        <v>#NAME?</v>
      </c>
      <c r="D9859" s="13" t="s">
        <v>18707</v>
      </c>
      <c r="E9859" s="14" t="s">
        <v>18708</v>
      </c>
      <c r="F9859" s="10" t="s">
        <v>5563</v>
      </c>
    </row>
    <row r="9860" spans="1:6" x14ac:dyDescent="0.2">
      <c r="A9860" s="2" t="s">
        <v>6614</v>
      </c>
      <c r="B9860" s="18">
        <v>2022</v>
      </c>
      <c r="C9860" s="20" t="e">
        <f t="shared" ca="1" si="38"/>
        <v>#NAME?</v>
      </c>
      <c r="D9860" s="11" t="s">
        <v>18709</v>
      </c>
      <c r="E9860" s="12" t="s">
        <v>18710</v>
      </c>
      <c r="F9860" s="10" t="s">
        <v>5563</v>
      </c>
    </row>
    <row r="9861" spans="1:6" x14ac:dyDescent="0.2">
      <c r="A9861" s="2" t="s">
        <v>6614</v>
      </c>
      <c r="B9861" s="19">
        <v>2022</v>
      </c>
      <c r="C9861" s="20" t="e">
        <f t="shared" ca="1" si="38"/>
        <v>#NAME?</v>
      </c>
      <c r="D9861" s="13" t="s">
        <v>18711</v>
      </c>
      <c r="E9861" s="14" t="s">
        <v>18712</v>
      </c>
      <c r="F9861" s="10" t="s">
        <v>5563</v>
      </c>
    </row>
    <row r="9862" spans="1:6" x14ac:dyDescent="0.2">
      <c r="A9862" s="2" t="s">
        <v>6614</v>
      </c>
      <c r="B9862" s="18">
        <v>2022</v>
      </c>
      <c r="C9862" s="20" t="e">
        <f t="shared" ca="1" si="38"/>
        <v>#NAME?</v>
      </c>
      <c r="D9862" s="11" t="s">
        <v>18713</v>
      </c>
      <c r="E9862" s="12" t="s">
        <v>18714</v>
      </c>
      <c r="F9862" s="10" t="s">
        <v>5563</v>
      </c>
    </row>
    <row r="9863" spans="1:6" x14ac:dyDescent="0.2">
      <c r="A9863" s="2" t="s">
        <v>6614</v>
      </c>
      <c r="B9863" s="19">
        <v>2022</v>
      </c>
      <c r="C9863" s="20" t="e">
        <f t="shared" ca="1" si="38"/>
        <v>#NAME?</v>
      </c>
      <c r="D9863" s="13" t="s">
        <v>18715</v>
      </c>
      <c r="E9863" s="14" t="s">
        <v>18716</v>
      </c>
      <c r="F9863" s="10" t="s">
        <v>5563</v>
      </c>
    </row>
    <row r="9864" spans="1:6" x14ac:dyDescent="0.2">
      <c r="A9864" s="2" t="s">
        <v>6614</v>
      </c>
      <c r="B9864" s="18">
        <v>2022</v>
      </c>
      <c r="C9864" s="20" t="e">
        <f t="shared" ca="1" si="38"/>
        <v>#NAME?</v>
      </c>
      <c r="D9864" s="11" t="s">
        <v>18717</v>
      </c>
      <c r="E9864" s="12" t="s">
        <v>18718</v>
      </c>
      <c r="F9864" s="10" t="s">
        <v>5563</v>
      </c>
    </row>
    <row r="9865" spans="1:6" x14ac:dyDescent="0.2">
      <c r="A9865" s="2" t="s">
        <v>6614</v>
      </c>
      <c r="B9865" s="19">
        <v>2022</v>
      </c>
      <c r="C9865" s="20" t="e">
        <f t="shared" ca="1" si="38"/>
        <v>#NAME?</v>
      </c>
      <c r="D9865" s="13" t="s">
        <v>18719</v>
      </c>
      <c r="E9865" s="14" t="s">
        <v>18720</v>
      </c>
      <c r="F9865" s="10" t="s">
        <v>5563</v>
      </c>
    </row>
    <row r="9866" spans="1:6" x14ac:dyDescent="0.2">
      <c r="A9866" s="2" t="s">
        <v>6614</v>
      </c>
      <c r="B9866" s="18">
        <v>2022</v>
      </c>
      <c r="C9866" s="20" t="e">
        <f t="shared" ca="1" si="38"/>
        <v>#NAME?</v>
      </c>
      <c r="D9866" s="11" t="s">
        <v>18721</v>
      </c>
      <c r="E9866" s="12" t="s">
        <v>18722</v>
      </c>
      <c r="F9866" s="10" t="s">
        <v>5563</v>
      </c>
    </row>
    <row r="9867" spans="1:6" x14ac:dyDescent="0.2">
      <c r="A9867" s="2" t="s">
        <v>6614</v>
      </c>
      <c r="B9867" s="19">
        <v>2022</v>
      </c>
      <c r="C9867" s="20" t="e">
        <f t="shared" ca="1" si="38"/>
        <v>#NAME?</v>
      </c>
      <c r="D9867" s="13" t="s">
        <v>18723</v>
      </c>
      <c r="E9867" s="14" t="s">
        <v>18724</v>
      </c>
      <c r="F9867" s="10" t="s">
        <v>5563</v>
      </c>
    </row>
    <row r="9868" spans="1:6" x14ac:dyDescent="0.2">
      <c r="A9868" s="2" t="s">
        <v>6614</v>
      </c>
      <c r="B9868" s="18">
        <v>2022</v>
      </c>
      <c r="C9868" s="20" t="e">
        <f t="shared" ca="1" si="38"/>
        <v>#NAME?</v>
      </c>
      <c r="D9868" s="11" t="s">
        <v>18725</v>
      </c>
      <c r="E9868" s="12" t="s">
        <v>18726</v>
      </c>
      <c r="F9868" s="10" t="s">
        <v>5563</v>
      </c>
    </row>
    <row r="9869" spans="1:6" x14ac:dyDescent="0.2">
      <c r="A9869" s="2" t="s">
        <v>6614</v>
      </c>
      <c r="B9869" s="19">
        <v>2022</v>
      </c>
      <c r="C9869" s="20" t="e">
        <f t="shared" ca="1" si="38"/>
        <v>#NAME?</v>
      </c>
      <c r="D9869" s="13" t="s">
        <v>18727</v>
      </c>
      <c r="E9869" s="14" t="s">
        <v>18728</v>
      </c>
      <c r="F9869" s="10" t="s">
        <v>5563</v>
      </c>
    </row>
    <row r="9870" spans="1:6" x14ac:dyDescent="0.2">
      <c r="A9870" s="2" t="s">
        <v>6614</v>
      </c>
      <c r="B9870" s="18">
        <v>2022</v>
      </c>
      <c r="C9870" s="20" t="e">
        <f t="shared" ca="1" si="38"/>
        <v>#NAME?</v>
      </c>
      <c r="D9870" s="11" t="s">
        <v>18729</v>
      </c>
      <c r="E9870" s="12" t="s">
        <v>18730</v>
      </c>
      <c r="F9870" s="10" t="s">
        <v>5563</v>
      </c>
    </row>
    <row r="9871" spans="1:6" x14ac:dyDescent="0.2">
      <c r="A9871" s="2" t="s">
        <v>6614</v>
      </c>
      <c r="B9871" s="19">
        <v>2022</v>
      </c>
      <c r="C9871" s="20" t="e">
        <f t="shared" ca="1" si="38"/>
        <v>#NAME?</v>
      </c>
      <c r="D9871" s="13" t="s">
        <v>18731</v>
      </c>
      <c r="E9871" s="14" t="s">
        <v>18732</v>
      </c>
      <c r="F9871" s="10" t="s">
        <v>5563</v>
      </c>
    </row>
    <row r="9872" spans="1:6" x14ac:dyDescent="0.2">
      <c r="A9872" s="2" t="s">
        <v>6614</v>
      </c>
      <c r="B9872" s="18">
        <v>2022</v>
      </c>
      <c r="C9872" s="20" t="e">
        <f t="shared" ca="1" si="38"/>
        <v>#NAME?</v>
      </c>
      <c r="D9872" s="11" t="s">
        <v>18733</v>
      </c>
      <c r="E9872" s="12" t="s">
        <v>18734</v>
      </c>
      <c r="F9872" s="10" t="s">
        <v>5563</v>
      </c>
    </row>
    <row r="9873" spans="1:6" x14ac:dyDescent="0.2">
      <c r="A9873" s="2" t="s">
        <v>6614</v>
      </c>
      <c r="B9873" s="19">
        <v>2022</v>
      </c>
      <c r="C9873" s="20" t="e">
        <f t="shared" ca="1" si="38"/>
        <v>#NAME?</v>
      </c>
      <c r="D9873" s="13" t="s">
        <v>18735</v>
      </c>
      <c r="E9873" s="14" t="s">
        <v>18736</v>
      </c>
      <c r="F9873" s="10" t="s">
        <v>5563</v>
      </c>
    </row>
    <row r="9874" spans="1:6" x14ac:dyDescent="0.2">
      <c r="A9874" s="2" t="s">
        <v>6614</v>
      </c>
      <c r="B9874" s="18">
        <v>2022</v>
      </c>
      <c r="C9874" s="20" t="e">
        <f t="shared" ca="1" si="38"/>
        <v>#NAME?</v>
      </c>
      <c r="D9874" s="11" t="s">
        <v>18737</v>
      </c>
      <c r="E9874" s="12" t="s">
        <v>18738</v>
      </c>
      <c r="F9874" s="10" t="s">
        <v>5563</v>
      </c>
    </row>
    <row r="9875" spans="1:6" x14ac:dyDescent="0.2">
      <c r="A9875" s="2" t="s">
        <v>6614</v>
      </c>
      <c r="B9875" s="19">
        <v>2022</v>
      </c>
      <c r="C9875" s="20" t="e">
        <f t="shared" ca="1" si="38"/>
        <v>#NAME?</v>
      </c>
      <c r="D9875" s="13" t="s">
        <v>18739</v>
      </c>
      <c r="E9875" s="14" t="s">
        <v>18740</v>
      </c>
      <c r="F9875" s="10" t="s">
        <v>5563</v>
      </c>
    </row>
    <row r="9876" spans="1:6" x14ac:dyDescent="0.2">
      <c r="A9876" s="2" t="s">
        <v>6614</v>
      </c>
      <c r="B9876" s="18">
        <v>2022</v>
      </c>
      <c r="C9876" s="20" t="e">
        <f t="shared" ca="1" si="38"/>
        <v>#NAME?</v>
      </c>
      <c r="D9876" s="11" t="s">
        <v>18741</v>
      </c>
      <c r="E9876" s="12" t="s">
        <v>18742</v>
      </c>
      <c r="F9876" s="10" t="s">
        <v>5563</v>
      </c>
    </row>
    <row r="9877" spans="1:6" x14ac:dyDescent="0.2">
      <c r="A9877" s="2" t="s">
        <v>6614</v>
      </c>
      <c r="B9877" s="19">
        <v>2022</v>
      </c>
      <c r="C9877" s="20" t="e">
        <f t="shared" ca="1" si="38"/>
        <v>#NAME?</v>
      </c>
      <c r="D9877" s="13" t="s">
        <v>18743</v>
      </c>
      <c r="E9877" s="14" t="s">
        <v>18744</v>
      </c>
      <c r="F9877" s="10" t="s">
        <v>5563</v>
      </c>
    </row>
    <row r="9878" spans="1:6" x14ac:dyDescent="0.2">
      <c r="A9878" s="2" t="s">
        <v>6614</v>
      </c>
      <c r="B9878" s="18">
        <v>2022</v>
      </c>
      <c r="C9878" s="20" t="e">
        <f t="shared" ca="1" si="38"/>
        <v>#NAME?</v>
      </c>
      <c r="D9878" s="11" t="s">
        <v>18745</v>
      </c>
      <c r="E9878" s="12" t="s">
        <v>18746</v>
      </c>
      <c r="F9878" s="10" t="s">
        <v>5563</v>
      </c>
    </row>
    <row r="9879" spans="1:6" x14ac:dyDescent="0.2">
      <c r="A9879" s="2" t="s">
        <v>6614</v>
      </c>
      <c r="B9879" s="19">
        <v>2022</v>
      </c>
      <c r="C9879" s="20" t="e">
        <f t="shared" ca="1" si="38"/>
        <v>#NAME?</v>
      </c>
      <c r="D9879" s="13" t="s">
        <v>18747</v>
      </c>
      <c r="E9879" s="14" t="s">
        <v>18748</v>
      </c>
      <c r="F9879" s="10" t="s">
        <v>5563</v>
      </c>
    </row>
    <row r="9880" spans="1:6" x14ac:dyDescent="0.2">
      <c r="A9880" s="2" t="s">
        <v>6614</v>
      </c>
      <c r="B9880" s="18">
        <v>2022</v>
      </c>
      <c r="C9880" s="20" t="e">
        <f t="shared" ca="1" si="38"/>
        <v>#NAME?</v>
      </c>
      <c r="D9880" s="11" t="s">
        <v>18749</v>
      </c>
      <c r="E9880" s="12" t="s">
        <v>18750</v>
      </c>
      <c r="F9880" s="10" t="s">
        <v>5563</v>
      </c>
    </row>
    <row r="9881" spans="1:6" x14ac:dyDescent="0.2">
      <c r="A9881" s="2" t="s">
        <v>6614</v>
      </c>
      <c r="B9881" s="19">
        <v>2022</v>
      </c>
      <c r="C9881" s="20" t="e">
        <f t="shared" ca="1" si="38"/>
        <v>#NAME?</v>
      </c>
      <c r="D9881" s="13" t="s">
        <v>18751</v>
      </c>
      <c r="E9881" s="14" t="s">
        <v>18752</v>
      </c>
      <c r="F9881" s="10" t="s">
        <v>5563</v>
      </c>
    </row>
    <row r="9882" spans="1:6" x14ac:dyDescent="0.2">
      <c r="A9882" s="2" t="s">
        <v>6614</v>
      </c>
      <c r="B9882" s="18">
        <v>2022</v>
      </c>
      <c r="C9882" s="20" t="e">
        <f t="shared" ca="1" si="38"/>
        <v>#NAME?</v>
      </c>
      <c r="D9882" s="11" t="s">
        <v>18753</v>
      </c>
      <c r="E9882" s="12" t="s">
        <v>18754</v>
      </c>
      <c r="F9882" s="10" t="s">
        <v>5563</v>
      </c>
    </row>
    <row r="9883" spans="1:6" x14ac:dyDescent="0.2">
      <c r="A9883" s="2" t="s">
        <v>6614</v>
      </c>
      <c r="B9883" s="19">
        <v>2022</v>
      </c>
      <c r="C9883" s="20" t="e">
        <f t="shared" ca="1" si="38"/>
        <v>#NAME?</v>
      </c>
      <c r="D9883" s="13" t="s">
        <v>18755</v>
      </c>
      <c r="E9883" s="14" t="s">
        <v>18756</v>
      </c>
      <c r="F9883" s="10" t="s">
        <v>5563</v>
      </c>
    </row>
    <row r="9884" spans="1:6" x14ac:dyDescent="0.2">
      <c r="A9884" s="2" t="s">
        <v>6614</v>
      </c>
      <c r="B9884" s="18">
        <v>2022</v>
      </c>
      <c r="C9884" s="20" t="e">
        <f t="shared" ca="1" si="38"/>
        <v>#NAME?</v>
      </c>
      <c r="D9884" s="11" t="s">
        <v>18757</v>
      </c>
      <c r="E9884" s="12" t="s">
        <v>18758</v>
      </c>
      <c r="F9884" s="10" t="s">
        <v>5563</v>
      </c>
    </row>
    <row r="9885" spans="1:6" x14ac:dyDescent="0.2">
      <c r="A9885" s="2" t="s">
        <v>6614</v>
      </c>
      <c r="B9885" s="19">
        <v>2022</v>
      </c>
      <c r="C9885" s="20" t="e">
        <f t="shared" ca="1" si="38"/>
        <v>#NAME?</v>
      </c>
      <c r="D9885" s="13" t="s">
        <v>18759</v>
      </c>
      <c r="E9885" s="14" t="s">
        <v>18760</v>
      </c>
      <c r="F9885" s="10" t="s">
        <v>5563</v>
      </c>
    </row>
    <row r="9886" spans="1:6" x14ac:dyDescent="0.2">
      <c r="A9886" s="2" t="s">
        <v>6614</v>
      </c>
      <c r="B9886" s="18">
        <v>2022</v>
      </c>
      <c r="C9886" s="20" t="e">
        <f t="shared" ca="1" si="38"/>
        <v>#NAME?</v>
      </c>
      <c r="D9886" s="11" t="s">
        <v>18761</v>
      </c>
      <c r="E9886" s="12" t="s">
        <v>18762</v>
      </c>
      <c r="F9886" s="10" t="s">
        <v>5563</v>
      </c>
    </row>
    <row r="9887" spans="1:6" x14ac:dyDescent="0.2">
      <c r="A9887" s="2" t="s">
        <v>6614</v>
      </c>
      <c r="B9887" s="19">
        <v>2022</v>
      </c>
      <c r="C9887" s="20" t="e">
        <f t="shared" ca="1" si="38"/>
        <v>#NAME?</v>
      </c>
      <c r="D9887" s="13" t="s">
        <v>18763</v>
      </c>
      <c r="E9887" s="14" t="s">
        <v>18764</v>
      </c>
      <c r="F9887" s="10" t="s">
        <v>5563</v>
      </c>
    </row>
    <row r="9888" spans="1:6" x14ac:dyDescent="0.2">
      <c r="A9888" s="2" t="s">
        <v>6614</v>
      </c>
      <c r="B9888" s="18">
        <v>2022</v>
      </c>
      <c r="C9888" s="20" t="e">
        <f t="shared" ca="1" si="38"/>
        <v>#NAME?</v>
      </c>
      <c r="D9888" s="11" t="s">
        <v>18765</v>
      </c>
      <c r="E9888" s="12" t="s">
        <v>18766</v>
      </c>
      <c r="F9888" s="10" t="s">
        <v>5563</v>
      </c>
    </row>
    <row r="9889" spans="1:6" x14ac:dyDescent="0.2">
      <c r="A9889" s="2" t="s">
        <v>6614</v>
      </c>
      <c r="B9889" s="19">
        <v>2022</v>
      </c>
      <c r="C9889" s="20" t="e">
        <f t="shared" ca="1" si="38"/>
        <v>#NAME?</v>
      </c>
      <c r="D9889" s="13" t="s">
        <v>18767</v>
      </c>
      <c r="E9889" s="14" t="s">
        <v>18768</v>
      </c>
      <c r="F9889" s="10" t="s">
        <v>5563</v>
      </c>
    </row>
    <row r="9890" spans="1:6" x14ac:dyDescent="0.2">
      <c r="A9890" s="2" t="s">
        <v>6614</v>
      </c>
      <c r="B9890" s="18">
        <v>2022</v>
      </c>
      <c r="C9890" s="20" t="e">
        <f t="shared" ca="1" si="38"/>
        <v>#NAME?</v>
      </c>
      <c r="D9890" s="11" t="s">
        <v>18769</v>
      </c>
      <c r="E9890" s="12" t="s">
        <v>18770</v>
      </c>
      <c r="F9890" s="10" t="s">
        <v>5563</v>
      </c>
    </row>
    <row r="9891" spans="1:6" x14ac:dyDescent="0.2">
      <c r="A9891" s="2" t="s">
        <v>6614</v>
      </c>
      <c r="B9891" s="19">
        <v>2022</v>
      </c>
      <c r="C9891" s="20" t="e">
        <f t="shared" ca="1" si="38"/>
        <v>#NAME?</v>
      </c>
      <c r="D9891" s="13" t="s">
        <v>18771</v>
      </c>
      <c r="E9891" s="14" t="s">
        <v>18772</v>
      </c>
      <c r="F9891" s="10" t="s">
        <v>5563</v>
      </c>
    </row>
    <row r="9892" spans="1:6" x14ac:dyDescent="0.2">
      <c r="A9892" s="2" t="s">
        <v>6614</v>
      </c>
      <c r="B9892" s="18">
        <v>2022</v>
      </c>
      <c r="C9892" s="20" t="e">
        <f t="shared" ca="1" si="38"/>
        <v>#NAME?</v>
      </c>
      <c r="D9892" s="11" t="s">
        <v>18773</v>
      </c>
      <c r="E9892" s="12" t="s">
        <v>18774</v>
      </c>
      <c r="F9892" s="10" t="s">
        <v>5563</v>
      </c>
    </row>
    <row r="9893" spans="1:6" x14ac:dyDescent="0.2">
      <c r="A9893" s="2" t="s">
        <v>6614</v>
      </c>
      <c r="B9893" s="19">
        <v>2022</v>
      </c>
      <c r="C9893" s="20" t="e">
        <f t="shared" ca="1" si="38"/>
        <v>#NAME?</v>
      </c>
      <c r="D9893" s="13" t="s">
        <v>18775</v>
      </c>
      <c r="E9893" s="14" t="s">
        <v>18776</v>
      </c>
      <c r="F9893" s="10" t="s">
        <v>5563</v>
      </c>
    </row>
    <row r="9894" spans="1:6" x14ac:dyDescent="0.2">
      <c r="A9894" s="2" t="s">
        <v>6614</v>
      </c>
      <c r="B9894" s="18">
        <v>2022</v>
      </c>
      <c r="C9894" s="20" t="e">
        <f t="shared" ca="1" si="38"/>
        <v>#NAME?</v>
      </c>
      <c r="D9894" s="11" t="s">
        <v>18777</v>
      </c>
      <c r="E9894" s="12" t="s">
        <v>18778</v>
      </c>
      <c r="F9894" s="10" t="s">
        <v>5563</v>
      </c>
    </row>
    <row r="9895" spans="1:6" x14ac:dyDescent="0.2">
      <c r="A9895" s="2" t="s">
        <v>6614</v>
      </c>
      <c r="B9895" s="19">
        <v>2022</v>
      </c>
      <c r="C9895" s="20" t="e">
        <f t="shared" ca="1" si="38"/>
        <v>#NAME?</v>
      </c>
      <c r="D9895" s="13" t="s">
        <v>18779</v>
      </c>
      <c r="E9895" s="14" t="s">
        <v>18780</v>
      </c>
      <c r="F9895" s="10" t="s">
        <v>5563</v>
      </c>
    </row>
    <row r="9896" spans="1:6" x14ac:dyDescent="0.2">
      <c r="A9896" s="2" t="s">
        <v>6614</v>
      </c>
      <c r="B9896" s="18">
        <v>2022</v>
      </c>
      <c r="C9896" s="20" t="e">
        <f t="shared" ca="1" si="38"/>
        <v>#NAME?</v>
      </c>
      <c r="D9896" s="11" t="s">
        <v>18781</v>
      </c>
      <c r="E9896" s="12" t="s">
        <v>18782</v>
      </c>
      <c r="F9896" s="10" t="s">
        <v>5563</v>
      </c>
    </row>
    <row r="9897" spans="1:6" x14ac:dyDescent="0.2">
      <c r="A9897" s="2" t="s">
        <v>6614</v>
      </c>
      <c r="B9897" s="19">
        <v>2022</v>
      </c>
      <c r="C9897" s="20" t="e">
        <f t="shared" ca="1" si="38"/>
        <v>#NAME?</v>
      </c>
      <c r="D9897" s="13" t="s">
        <v>18783</v>
      </c>
      <c r="E9897" s="14" t="s">
        <v>18784</v>
      </c>
      <c r="F9897" s="10" t="s">
        <v>5563</v>
      </c>
    </row>
    <row r="9898" spans="1:6" x14ac:dyDescent="0.2">
      <c r="A9898" s="2" t="s">
        <v>6614</v>
      </c>
      <c r="B9898" s="18">
        <v>2022</v>
      </c>
      <c r="C9898" s="20" t="e">
        <f t="shared" ca="1" si="38"/>
        <v>#NAME?</v>
      </c>
      <c r="D9898" s="11" t="s">
        <v>18785</v>
      </c>
      <c r="E9898" s="12" t="s">
        <v>18786</v>
      </c>
      <c r="F9898" s="10" t="s">
        <v>5563</v>
      </c>
    </row>
    <row r="9899" spans="1:6" x14ac:dyDescent="0.2">
      <c r="A9899" s="2" t="s">
        <v>6614</v>
      </c>
      <c r="B9899" s="19">
        <v>2022</v>
      </c>
      <c r="C9899" s="20" t="e">
        <f t="shared" ca="1" si="38"/>
        <v>#NAME?</v>
      </c>
      <c r="D9899" s="13" t="s">
        <v>18787</v>
      </c>
      <c r="E9899" s="14" t="s">
        <v>18788</v>
      </c>
      <c r="F9899" s="10" t="s">
        <v>5563</v>
      </c>
    </row>
    <row r="9900" spans="1:6" x14ac:dyDescent="0.2">
      <c r="A9900" s="2" t="s">
        <v>6614</v>
      </c>
      <c r="B9900" s="18">
        <v>2022</v>
      </c>
      <c r="C9900" s="20" t="e">
        <f t="shared" ca="1" si="38"/>
        <v>#NAME?</v>
      </c>
      <c r="D9900" s="11" t="s">
        <v>18789</v>
      </c>
      <c r="E9900" s="12" t="s">
        <v>18790</v>
      </c>
      <c r="F9900" s="10" t="s">
        <v>5563</v>
      </c>
    </row>
    <row r="9901" spans="1:6" x14ac:dyDescent="0.2">
      <c r="A9901" s="2" t="s">
        <v>6614</v>
      </c>
      <c r="B9901" s="19">
        <v>2022</v>
      </c>
      <c r="C9901" s="20" t="e">
        <f t="shared" ca="1" si="38"/>
        <v>#NAME?</v>
      </c>
      <c r="D9901" s="13" t="s">
        <v>18791</v>
      </c>
      <c r="E9901" s="14" t="s">
        <v>18792</v>
      </c>
      <c r="F9901" s="10" t="s">
        <v>5563</v>
      </c>
    </row>
    <row r="9902" spans="1:6" x14ac:dyDescent="0.2">
      <c r="A9902" s="2" t="s">
        <v>6614</v>
      </c>
      <c r="B9902" s="18">
        <v>2022</v>
      </c>
      <c r="C9902" s="20" t="e">
        <f t="shared" ca="1" si="38"/>
        <v>#NAME?</v>
      </c>
      <c r="D9902" s="11" t="s">
        <v>18793</v>
      </c>
      <c r="E9902" s="12" t="s">
        <v>18794</v>
      </c>
      <c r="F9902" s="10" t="s">
        <v>5563</v>
      </c>
    </row>
    <row r="9903" spans="1:6" x14ac:dyDescent="0.2">
      <c r="A9903" s="2" t="s">
        <v>6614</v>
      </c>
      <c r="B9903" s="19">
        <v>2022</v>
      </c>
      <c r="C9903" s="20" t="e">
        <f t="shared" ca="1" si="38"/>
        <v>#NAME?</v>
      </c>
      <c r="D9903" s="13" t="s">
        <v>18795</v>
      </c>
      <c r="E9903" s="14" t="s">
        <v>18796</v>
      </c>
      <c r="F9903" s="10" t="s">
        <v>5563</v>
      </c>
    </row>
    <row r="9904" spans="1:6" x14ac:dyDescent="0.2">
      <c r="A9904" s="2" t="s">
        <v>6614</v>
      </c>
      <c r="B9904" s="18">
        <v>2022</v>
      </c>
      <c r="C9904" s="20" t="e">
        <f t="shared" ca="1" si="38"/>
        <v>#NAME?</v>
      </c>
      <c r="D9904" s="11" t="s">
        <v>18797</v>
      </c>
      <c r="E9904" s="12" t="s">
        <v>18798</v>
      </c>
      <c r="F9904" s="10" t="s">
        <v>5563</v>
      </c>
    </row>
    <row r="9905" spans="1:6" x14ac:dyDescent="0.2">
      <c r="A9905" s="2" t="s">
        <v>6614</v>
      </c>
      <c r="B9905" s="19">
        <v>2022</v>
      </c>
      <c r="C9905" s="20" t="e">
        <f t="shared" ca="1" si="38"/>
        <v>#NAME?</v>
      </c>
      <c r="D9905" s="13" t="s">
        <v>18799</v>
      </c>
      <c r="E9905" s="14" t="s">
        <v>18800</v>
      </c>
      <c r="F9905" s="10" t="s">
        <v>5563</v>
      </c>
    </row>
    <row r="9906" spans="1:6" x14ac:dyDescent="0.2">
      <c r="A9906" s="2" t="s">
        <v>6614</v>
      </c>
      <c r="B9906" s="18">
        <v>2022</v>
      </c>
      <c r="C9906" s="20" t="e">
        <f t="shared" ca="1" si="38"/>
        <v>#NAME?</v>
      </c>
      <c r="D9906" s="11" t="s">
        <v>18801</v>
      </c>
      <c r="E9906" s="12" t="s">
        <v>18802</v>
      </c>
      <c r="F9906" s="10" t="s">
        <v>5563</v>
      </c>
    </row>
    <row r="9907" spans="1:6" x14ac:dyDescent="0.2">
      <c r="A9907" s="2" t="s">
        <v>6614</v>
      </c>
      <c r="B9907" s="19">
        <v>2022</v>
      </c>
      <c r="C9907" s="20" t="e">
        <f t="shared" ca="1" si="38"/>
        <v>#NAME?</v>
      </c>
      <c r="D9907" s="13" t="s">
        <v>18803</v>
      </c>
      <c r="E9907" s="14" t="s">
        <v>18804</v>
      </c>
      <c r="F9907" s="10" t="s">
        <v>5563</v>
      </c>
    </row>
    <row r="9908" spans="1:6" x14ac:dyDescent="0.2">
      <c r="A9908" s="2" t="s">
        <v>6614</v>
      </c>
      <c r="B9908" s="18">
        <v>2022</v>
      </c>
      <c r="C9908" s="20" t="e">
        <f t="shared" ca="1" si="38"/>
        <v>#NAME?</v>
      </c>
      <c r="D9908" s="11" t="s">
        <v>18805</v>
      </c>
      <c r="E9908" s="12" t="s">
        <v>18806</v>
      </c>
      <c r="F9908" s="10" t="s">
        <v>5563</v>
      </c>
    </row>
    <row r="9909" spans="1:6" x14ac:dyDescent="0.2">
      <c r="A9909" s="2" t="s">
        <v>6614</v>
      </c>
      <c r="B9909" s="19">
        <v>2022</v>
      </c>
      <c r="C9909" s="20" t="e">
        <f t="shared" ca="1" si="38"/>
        <v>#NAME?</v>
      </c>
      <c r="D9909" s="13" t="s">
        <v>18807</v>
      </c>
      <c r="E9909" s="14" t="s">
        <v>18808</v>
      </c>
      <c r="F9909" s="10" t="s">
        <v>5563</v>
      </c>
    </row>
    <row r="9910" spans="1:6" x14ac:dyDescent="0.2">
      <c r="A9910" s="2" t="s">
        <v>6614</v>
      </c>
      <c r="B9910" s="18">
        <v>2022</v>
      </c>
      <c r="C9910" s="20" t="e">
        <f t="shared" ca="1" si="38"/>
        <v>#NAME?</v>
      </c>
      <c r="D9910" s="11" t="s">
        <v>18809</v>
      </c>
      <c r="E9910" s="12" t="s">
        <v>18810</v>
      </c>
      <c r="F9910" s="10" t="s">
        <v>5563</v>
      </c>
    </row>
    <row r="9911" spans="1:6" x14ac:dyDescent="0.2">
      <c r="A9911" s="2" t="s">
        <v>6614</v>
      </c>
      <c r="B9911" s="19">
        <v>2022</v>
      </c>
      <c r="C9911" s="20" t="e">
        <f t="shared" ca="1" si="38"/>
        <v>#NAME?</v>
      </c>
      <c r="D9911" s="13" t="s">
        <v>18811</v>
      </c>
      <c r="E9911" s="14" t="s">
        <v>18812</v>
      </c>
      <c r="F9911" s="10" t="s">
        <v>5563</v>
      </c>
    </row>
    <row r="9912" spans="1:6" x14ac:dyDescent="0.2">
      <c r="A9912" s="2" t="s">
        <v>6614</v>
      </c>
      <c r="B9912" s="18">
        <v>2022</v>
      </c>
      <c r="C9912" s="20" t="e">
        <f t="shared" ca="1" si="38"/>
        <v>#NAME?</v>
      </c>
      <c r="D9912" s="11" t="s">
        <v>18813</v>
      </c>
      <c r="E9912" s="12" t="s">
        <v>18814</v>
      </c>
      <c r="F9912" s="10" t="s">
        <v>5563</v>
      </c>
    </row>
    <row r="9913" spans="1:6" x14ac:dyDescent="0.2">
      <c r="A9913" s="2" t="s">
        <v>6614</v>
      </c>
      <c r="B9913" s="19">
        <v>2022</v>
      </c>
      <c r="C9913" s="20" t="e">
        <f t="shared" ca="1" si="38"/>
        <v>#NAME?</v>
      </c>
      <c r="D9913" s="13" t="s">
        <v>18815</v>
      </c>
      <c r="E9913" s="14" t="s">
        <v>18816</v>
      </c>
      <c r="F9913" s="10" t="s">
        <v>5563</v>
      </c>
    </row>
    <row r="9914" spans="1:6" x14ac:dyDescent="0.2">
      <c r="A9914" s="2" t="s">
        <v>6614</v>
      </c>
      <c r="B9914" s="18">
        <v>2022</v>
      </c>
      <c r="C9914" s="20" t="e">
        <f t="shared" ca="1" si="38"/>
        <v>#NAME?</v>
      </c>
      <c r="D9914" s="11" t="s">
        <v>18817</v>
      </c>
      <c r="E9914" s="12" t="s">
        <v>18818</v>
      </c>
      <c r="F9914" s="10" t="s">
        <v>5563</v>
      </c>
    </row>
    <row r="9915" spans="1:6" x14ac:dyDescent="0.2">
      <c r="A9915" s="2" t="s">
        <v>6614</v>
      </c>
      <c r="B9915" s="19">
        <v>2022</v>
      </c>
      <c r="C9915" s="20" t="e">
        <f t="shared" ca="1" si="38"/>
        <v>#NAME?</v>
      </c>
      <c r="D9915" s="13" t="s">
        <v>18819</v>
      </c>
      <c r="E9915" s="14" t="s">
        <v>18820</v>
      </c>
      <c r="F9915" s="10" t="s">
        <v>5563</v>
      </c>
    </row>
    <row r="9916" spans="1:6" x14ac:dyDescent="0.2">
      <c r="A9916" s="2" t="s">
        <v>6614</v>
      </c>
      <c r="B9916" s="18">
        <v>2022</v>
      </c>
      <c r="C9916" s="20" t="e">
        <f t="shared" ca="1" si="38"/>
        <v>#NAME?</v>
      </c>
      <c r="D9916" s="11" t="s">
        <v>18821</v>
      </c>
      <c r="E9916" s="12" t="s">
        <v>18822</v>
      </c>
      <c r="F9916" s="10" t="s">
        <v>5563</v>
      </c>
    </row>
    <row r="9917" spans="1:6" x14ac:dyDescent="0.2">
      <c r="A9917" s="2" t="s">
        <v>6614</v>
      </c>
      <c r="B9917" s="19">
        <v>2022</v>
      </c>
      <c r="C9917" s="20" t="e">
        <f t="shared" ca="1" si="38"/>
        <v>#NAME?</v>
      </c>
      <c r="D9917" s="13" t="s">
        <v>18823</v>
      </c>
      <c r="E9917" s="14" t="s">
        <v>18824</v>
      </c>
      <c r="F9917" s="10" t="s">
        <v>5563</v>
      </c>
    </row>
    <row r="9918" spans="1:6" x14ac:dyDescent="0.2">
      <c r="A9918" s="2" t="s">
        <v>6614</v>
      </c>
      <c r="B9918" s="18">
        <v>2022</v>
      </c>
      <c r="C9918" s="20" t="e">
        <f t="shared" ca="1" si="38"/>
        <v>#NAME?</v>
      </c>
      <c r="D9918" s="11" t="s">
        <v>18825</v>
      </c>
      <c r="E9918" s="12" t="s">
        <v>18826</v>
      </c>
      <c r="F9918" s="10" t="s">
        <v>5563</v>
      </c>
    </row>
    <row r="9919" spans="1:6" x14ac:dyDescent="0.2">
      <c r="A9919" s="2" t="s">
        <v>6614</v>
      </c>
      <c r="B9919" s="19">
        <v>2022</v>
      </c>
      <c r="C9919" s="20" t="e">
        <f t="shared" ca="1" si="38"/>
        <v>#NAME?</v>
      </c>
      <c r="D9919" s="13" t="s">
        <v>18827</v>
      </c>
      <c r="E9919" s="14" t="s">
        <v>18828</v>
      </c>
      <c r="F9919" s="10" t="s">
        <v>5563</v>
      </c>
    </row>
    <row r="9920" spans="1:6" x14ac:dyDescent="0.2">
      <c r="A9920" s="2" t="s">
        <v>6614</v>
      </c>
      <c r="B9920" s="18">
        <v>2022</v>
      </c>
      <c r="C9920" s="20" t="e">
        <f t="shared" ca="1" si="38"/>
        <v>#NAME?</v>
      </c>
      <c r="D9920" s="11" t="s">
        <v>18829</v>
      </c>
      <c r="E9920" s="12" t="s">
        <v>18830</v>
      </c>
      <c r="F9920" s="10" t="s">
        <v>5563</v>
      </c>
    </row>
    <row r="9921" spans="1:6" x14ac:dyDescent="0.2">
      <c r="A9921" s="2" t="s">
        <v>6614</v>
      </c>
      <c r="B9921" s="19">
        <v>2022</v>
      </c>
      <c r="C9921" s="20" t="e">
        <f t="shared" ca="1" si="38"/>
        <v>#NAME?</v>
      </c>
      <c r="D9921" s="13" t="s">
        <v>18831</v>
      </c>
      <c r="E9921" s="14" t="s">
        <v>18832</v>
      </c>
      <c r="F9921" s="10" t="s">
        <v>5563</v>
      </c>
    </row>
    <row r="9922" spans="1:6" x14ac:dyDescent="0.2">
      <c r="A9922" s="2" t="s">
        <v>6614</v>
      </c>
      <c r="B9922" s="18">
        <v>2022</v>
      </c>
      <c r="C9922" s="20" t="e">
        <f t="shared" ca="1" si="38"/>
        <v>#NAME?</v>
      </c>
      <c r="D9922" s="11" t="s">
        <v>18833</v>
      </c>
      <c r="E9922" s="12" t="s">
        <v>18834</v>
      </c>
      <c r="F9922" s="10" t="s">
        <v>5563</v>
      </c>
    </row>
    <row r="9923" spans="1:6" x14ac:dyDescent="0.2">
      <c r="A9923" s="2" t="s">
        <v>6614</v>
      </c>
      <c r="B9923" s="19">
        <v>2022</v>
      </c>
      <c r="C9923" s="20" t="e">
        <f t="shared" ca="1" si="38"/>
        <v>#NAME?</v>
      </c>
      <c r="D9923" s="13" t="s">
        <v>18835</v>
      </c>
      <c r="E9923" s="14" t="s">
        <v>18836</v>
      </c>
      <c r="F9923" s="10" t="s">
        <v>5563</v>
      </c>
    </row>
    <row r="9924" spans="1:6" x14ac:dyDescent="0.2">
      <c r="A9924" s="2" t="s">
        <v>6614</v>
      </c>
      <c r="B9924" s="18">
        <v>2022</v>
      </c>
      <c r="C9924" s="20" t="e">
        <f t="shared" ca="1" si="38"/>
        <v>#NAME?</v>
      </c>
      <c r="D9924" s="11" t="s">
        <v>18837</v>
      </c>
      <c r="E9924" s="12" t="s">
        <v>18838</v>
      </c>
      <c r="F9924" s="10" t="s">
        <v>5563</v>
      </c>
    </row>
    <row r="9925" spans="1:6" x14ac:dyDescent="0.2">
      <c r="A9925" s="2" t="s">
        <v>6614</v>
      </c>
      <c r="B9925" s="19">
        <v>2022</v>
      </c>
      <c r="C9925" s="20" t="e">
        <f t="shared" ca="1" si="38"/>
        <v>#NAME?</v>
      </c>
      <c r="D9925" s="13" t="s">
        <v>18839</v>
      </c>
      <c r="E9925" s="14" t="s">
        <v>18840</v>
      </c>
      <c r="F9925" s="10" t="s">
        <v>5563</v>
      </c>
    </row>
    <row r="9926" spans="1:6" x14ac:dyDescent="0.2">
      <c r="A9926" s="2" t="s">
        <v>6614</v>
      </c>
      <c r="B9926" s="18">
        <v>2022</v>
      </c>
      <c r="C9926" s="20" t="e">
        <f t="shared" ca="1" si="38"/>
        <v>#NAME?</v>
      </c>
      <c r="D9926" s="11" t="s">
        <v>18841</v>
      </c>
      <c r="E9926" s="12" t="s">
        <v>18842</v>
      </c>
      <c r="F9926" s="10" t="s">
        <v>5563</v>
      </c>
    </row>
    <row r="9927" spans="1:6" x14ac:dyDescent="0.2">
      <c r="A9927" s="2" t="s">
        <v>6614</v>
      </c>
      <c r="B9927" s="19">
        <v>2022</v>
      </c>
      <c r="C9927" s="20" t="e">
        <f t="shared" ca="1" si="38"/>
        <v>#NAME?</v>
      </c>
      <c r="D9927" s="13" t="s">
        <v>18843</v>
      </c>
      <c r="E9927" s="14" t="s">
        <v>18844</v>
      </c>
      <c r="F9927" s="10" t="s">
        <v>5563</v>
      </c>
    </row>
    <row r="9928" spans="1:6" x14ac:dyDescent="0.2">
      <c r="A9928" s="2" t="s">
        <v>6614</v>
      </c>
      <c r="B9928" s="18">
        <v>2022</v>
      </c>
      <c r="C9928" s="20" t="e">
        <f t="shared" ca="1" si="38"/>
        <v>#NAME?</v>
      </c>
      <c r="D9928" s="11" t="s">
        <v>18845</v>
      </c>
      <c r="E9928" s="12" t="s">
        <v>18846</v>
      </c>
      <c r="F9928" s="10" t="s">
        <v>5563</v>
      </c>
    </row>
    <row r="9929" spans="1:6" x14ac:dyDescent="0.2">
      <c r="A9929" s="2" t="s">
        <v>6614</v>
      </c>
      <c r="B9929" s="19">
        <v>2022</v>
      </c>
      <c r="C9929" s="20" t="e">
        <f t="shared" ca="1" si="38"/>
        <v>#NAME?</v>
      </c>
      <c r="D9929" s="13" t="s">
        <v>18847</v>
      </c>
      <c r="E9929" s="14" t="s">
        <v>18848</v>
      </c>
      <c r="F9929" s="10" t="s">
        <v>5563</v>
      </c>
    </row>
    <row r="9930" spans="1:6" x14ac:dyDescent="0.2">
      <c r="A9930" s="2" t="s">
        <v>6614</v>
      </c>
      <c r="B9930" s="18">
        <v>2022</v>
      </c>
      <c r="C9930" s="20" t="e">
        <f t="shared" ca="1" si="38"/>
        <v>#NAME?</v>
      </c>
      <c r="D9930" s="11" t="s">
        <v>18849</v>
      </c>
      <c r="E9930" s="12" t="s">
        <v>18850</v>
      </c>
      <c r="F9930" s="10" t="s">
        <v>5563</v>
      </c>
    </row>
    <row r="9931" spans="1:6" x14ac:dyDescent="0.2">
      <c r="A9931" s="2" t="s">
        <v>6614</v>
      </c>
      <c r="B9931" s="19">
        <v>2022</v>
      </c>
      <c r="C9931" s="20" t="e">
        <f t="shared" ca="1" si="38"/>
        <v>#NAME?</v>
      </c>
      <c r="D9931" s="13" t="s">
        <v>18851</v>
      </c>
      <c r="E9931" s="14" t="s">
        <v>18852</v>
      </c>
      <c r="F9931" s="10" t="s">
        <v>5563</v>
      </c>
    </row>
    <row r="9932" spans="1:6" x14ac:dyDescent="0.2">
      <c r="A9932" s="2" t="s">
        <v>6614</v>
      </c>
      <c r="B9932" s="18">
        <v>2022</v>
      </c>
      <c r="C9932" s="20" t="e">
        <f t="shared" ca="1" si="38"/>
        <v>#NAME?</v>
      </c>
      <c r="D9932" s="11" t="s">
        <v>18853</v>
      </c>
      <c r="E9932" s="12" t="s">
        <v>18854</v>
      </c>
      <c r="F9932" s="10" t="s">
        <v>5563</v>
      </c>
    </row>
    <row r="9933" spans="1:6" x14ac:dyDescent="0.2">
      <c r="A9933" s="2" t="s">
        <v>6614</v>
      </c>
      <c r="B9933" s="19">
        <v>2022</v>
      </c>
      <c r="C9933" s="20" t="e">
        <f t="shared" ca="1" si="38"/>
        <v>#NAME?</v>
      </c>
      <c r="D9933" s="13" t="s">
        <v>18855</v>
      </c>
      <c r="E9933" s="14" t="s">
        <v>18856</v>
      </c>
      <c r="F9933" s="10" t="s">
        <v>5563</v>
      </c>
    </row>
    <row r="9934" spans="1:6" x14ac:dyDescent="0.2">
      <c r="A9934" s="2" t="s">
        <v>6614</v>
      </c>
      <c r="B9934" s="18">
        <v>2022</v>
      </c>
      <c r="C9934" s="20" t="e">
        <f t="shared" ca="1" si="38"/>
        <v>#NAME?</v>
      </c>
      <c r="D9934" s="11" t="s">
        <v>18857</v>
      </c>
      <c r="E9934" s="12" t="s">
        <v>18858</v>
      </c>
      <c r="F9934" s="10" t="s">
        <v>5563</v>
      </c>
    </row>
    <row r="9935" spans="1:6" x14ac:dyDescent="0.2">
      <c r="A9935" s="2" t="s">
        <v>6614</v>
      </c>
      <c r="B9935" s="19">
        <v>2022</v>
      </c>
      <c r="C9935" s="20" t="e">
        <f t="shared" ca="1" si="38"/>
        <v>#NAME?</v>
      </c>
      <c r="D9935" s="13" t="s">
        <v>18859</v>
      </c>
      <c r="E9935" s="14" t="s">
        <v>18860</v>
      </c>
      <c r="F9935" s="10" t="s">
        <v>5563</v>
      </c>
    </row>
    <row r="9936" spans="1:6" x14ac:dyDescent="0.2">
      <c r="A9936" s="2" t="s">
        <v>6614</v>
      </c>
      <c r="B9936" s="18">
        <v>2022</v>
      </c>
      <c r="C9936" s="20" t="e">
        <f t="shared" ca="1" si="38"/>
        <v>#NAME?</v>
      </c>
      <c r="D9936" s="11" t="s">
        <v>18861</v>
      </c>
      <c r="E9936" s="12" t="s">
        <v>18862</v>
      </c>
      <c r="F9936" s="10" t="s">
        <v>5563</v>
      </c>
    </row>
    <row r="9937" spans="1:6" x14ac:dyDescent="0.2">
      <c r="A9937" s="2" t="s">
        <v>6614</v>
      </c>
      <c r="B9937" s="19">
        <v>2022</v>
      </c>
      <c r="C9937" s="20" t="e">
        <f t="shared" ca="1" si="38"/>
        <v>#NAME?</v>
      </c>
      <c r="D9937" s="13" t="s">
        <v>18863</v>
      </c>
      <c r="E9937" s="14" t="s">
        <v>18864</v>
      </c>
      <c r="F9937" s="10" t="s">
        <v>5563</v>
      </c>
    </row>
    <row r="9938" spans="1:6" x14ac:dyDescent="0.2">
      <c r="A9938" s="2" t="s">
        <v>6614</v>
      </c>
      <c r="B9938" s="18">
        <v>2022</v>
      </c>
      <c r="C9938" s="20" t="e">
        <f t="shared" ca="1" si="38"/>
        <v>#NAME?</v>
      </c>
      <c r="D9938" s="11" t="s">
        <v>18865</v>
      </c>
      <c r="E9938" s="12" t="s">
        <v>18866</v>
      </c>
      <c r="F9938" s="10" t="s">
        <v>5563</v>
      </c>
    </row>
    <row r="9939" spans="1:6" x14ac:dyDescent="0.2">
      <c r="A9939" s="2" t="s">
        <v>6614</v>
      </c>
      <c r="B9939" s="19">
        <v>2022</v>
      </c>
      <c r="C9939" s="20" t="e">
        <f t="shared" ca="1" si="38"/>
        <v>#NAME?</v>
      </c>
      <c r="D9939" s="13" t="s">
        <v>18867</v>
      </c>
      <c r="E9939" s="14" t="s">
        <v>18868</v>
      </c>
      <c r="F9939" s="10" t="s">
        <v>5563</v>
      </c>
    </row>
    <row r="9940" spans="1:6" x14ac:dyDescent="0.2">
      <c r="A9940" s="2" t="s">
        <v>6614</v>
      </c>
      <c r="B9940" s="18">
        <v>2022</v>
      </c>
      <c r="C9940" s="20" t="e">
        <f t="shared" ca="1" si="38"/>
        <v>#NAME?</v>
      </c>
      <c r="D9940" s="11" t="s">
        <v>18869</v>
      </c>
      <c r="E9940" s="12" t="s">
        <v>18870</v>
      </c>
      <c r="F9940" s="10" t="s">
        <v>5563</v>
      </c>
    </row>
    <row r="9941" spans="1:6" x14ac:dyDescent="0.2">
      <c r="A9941" s="2" t="s">
        <v>6614</v>
      </c>
      <c r="B9941" s="19">
        <v>2022</v>
      </c>
      <c r="C9941" s="20" t="e">
        <f t="shared" ca="1" si="38"/>
        <v>#NAME?</v>
      </c>
      <c r="D9941" s="13" t="s">
        <v>18871</v>
      </c>
      <c r="E9941" s="14" t="s">
        <v>18872</v>
      </c>
      <c r="F9941" s="10" t="s">
        <v>5563</v>
      </c>
    </row>
    <row r="9942" spans="1:6" x14ac:dyDescent="0.2">
      <c r="A9942" s="2" t="s">
        <v>6614</v>
      </c>
      <c r="B9942" s="18">
        <v>2022</v>
      </c>
      <c r="C9942" s="20" t="e">
        <f t="shared" ca="1" si="38"/>
        <v>#NAME?</v>
      </c>
      <c r="D9942" s="11" t="s">
        <v>18873</v>
      </c>
      <c r="E9942" s="12" t="s">
        <v>18874</v>
      </c>
      <c r="F9942" s="10" t="s">
        <v>5563</v>
      </c>
    </row>
    <row r="9943" spans="1:6" x14ac:dyDescent="0.2">
      <c r="A9943" s="2" t="s">
        <v>6614</v>
      </c>
      <c r="B9943" s="19">
        <v>2022</v>
      </c>
      <c r="C9943" s="20" t="e">
        <f t="shared" ca="1" si="38"/>
        <v>#NAME?</v>
      </c>
      <c r="D9943" s="13" t="s">
        <v>18875</v>
      </c>
      <c r="E9943" s="14" t="s">
        <v>18876</v>
      </c>
      <c r="F9943" s="10" t="s">
        <v>5563</v>
      </c>
    </row>
    <row r="9944" spans="1:6" x14ac:dyDescent="0.2">
      <c r="A9944" s="2" t="s">
        <v>6614</v>
      </c>
      <c r="B9944" s="18">
        <v>2022</v>
      </c>
      <c r="C9944" s="20" t="e">
        <f t="shared" ca="1" si="38"/>
        <v>#NAME?</v>
      </c>
      <c r="D9944" s="11" t="s">
        <v>18877</v>
      </c>
      <c r="E9944" s="12" t="s">
        <v>18878</v>
      </c>
      <c r="F9944" s="10" t="s">
        <v>5563</v>
      </c>
    </row>
    <row r="9945" spans="1:6" x14ac:dyDescent="0.2">
      <c r="A9945" s="2" t="s">
        <v>6614</v>
      </c>
      <c r="B9945" s="19">
        <v>2022</v>
      </c>
      <c r="C9945" s="20" t="e">
        <f t="shared" ca="1" si="38"/>
        <v>#NAME?</v>
      </c>
      <c r="D9945" s="13" t="s">
        <v>18879</v>
      </c>
      <c r="E9945" s="14" t="s">
        <v>18880</v>
      </c>
      <c r="F9945" s="10" t="s">
        <v>5563</v>
      </c>
    </row>
    <row r="9946" spans="1:6" x14ac:dyDescent="0.2">
      <c r="A9946" s="2" t="s">
        <v>6614</v>
      </c>
      <c r="B9946" s="18">
        <v>2022</v>
      </c>
      <c r="C9946" s="20" t="e">
        <f t="shared" ca="1" si="38"/>
        <v>#NAME?</v>
      </c>
      <c r="D9946" s="11" t="s">
        <v>18881</v>
      </c>
      <c r="E9946" s="12" t="s">
        <v>18882</v>
      </c>
      <c r="F9946" s="10" t="s">
        <v>5563</v>
      </c>
    </row>
    <row r="9947" spans="1:6" x14ac:dyDescent="0.2">
      <c r="A9947" s="2" t="s">
        <v>6614</v>
      </c>
      <c r="B9947" s="19">
        <v>2022</v>
      </c>
      <c r="C9947" s="20" t="e">
        <f t="shared" ca="1" si="38"/>
        <v>#NAME?</v>
      </c>
      <c r="D9947" s="13" t="s">
        <v>18883</v>
      </c>
      <c r="E9947" s="14" t="s">
        <v>18884</v>
      </c>
      <c r="F9947" s="10" t="s">
        <v>5563</v>
      </c>
    </row>
    <row r="9948" spans="1:6" x14ac:dyDescent="0.2">
      <c r="A9948" s="2" t="s">
        <v>6614</v>
      </c>
      <c r="B9948" s="18">
        <v>2022</v>
      </c>
      <c r="C9948" s="20" t="e">
        <f t="shared" ca="1" si="38"/>
        <v>#NAME?</v>
      </c>
      <c r="D9948" s="11" t="s">
        <v>18885</v>
      </c>
      <c r="E9948" s="12" t="s">
        <v>18886</v>
      </c>
      <c r="F9948" s="10" t="s">
        <v>5563</v>
      </c>
    </row>
    <row r="9949" spans="1:6" x14ac:dyDescent="0.2">
      <c r="A9949" s="2" t="s">
        <v>6614</v>
      </c>
      <c r="B9949" s="19">
        <v>2022</v>
      </c>
      <c r="C9949" s="20" t="e">
        <f t="shared" ca="1" si="38"/>
        <v>#NAME?</v>
      </c>
      <c r="D9949" s="13" t="s">
        <v>18887</v>
      </c>
      <c r="E9949" s="14" t="s">
        <v>18888</v>
      </c>
      <c r="F9949" s="10" t="s">
        <v>5563</v>
      </c>
    </row>
    <row r="9950" spans="1:6" x14ac:dyDescent="0.2">
      <c r="A9950" s="2" t="s">
        <v>6614</v>
      </c>
      <c r="B9950" s="18">
        <v>2022</v>
      </c>
      <c r="C9950" s="20" t="e">
        <f t="shared" ca="1" si="38"/>
        <v>#NAME?</v>
      </c>
      <c r="D9950" s="11" t="s">
        <v>18889</v>
      </c>
      <c r="E9950" s="12" t="s">
        <v>18890</v>
      </c>
      <c r="F9950" s="10" t="s">
        <v>5563</v>
      </c>
    </row>
    <row r="9951" spans="1:6" x14ac:dyDescent="0.2">
      <c r="A9951" s="2" t="s">
        <v>6614</v>
      </c>
      <c r="B9951" s="19">
        <v>2022</v>
      </c>
      <c r="C9951" s="20" t="e">
        <f t="shared" ca="1" si="38"/>
        <v>#NAME?</v>
      </c>
      <c r="D9951" s="13" t="s">
        <v>18891</v>
      </c>
      <c r="E9951" s="14" t="s">
        <v>18892</v>
      </c>
      <c r="F9951" s="10" t="s">
        <v>5563</v>
      </c>
    </row>
    <row r="9952" spans="1:6" x14ac:dyDescent="0.2">
      <c r="A9952" s="2" t="s">
        <v>6614</v>
      </c>
      <c r="B9952" s="18">
        <v>2022</v>
      </c>
      <c r="C9952" s="20" t="e">
        <f t="shared" ca="1" si="38"/>
        <v>#NAME?</v>
      </c>
      <c r="D9952" s="11" t="s">
        <v>18893</v>
      </c>
      <c r="E9952" s="12" t="s">
        <v>18894</v>
      </c>
      <c r="F9952" s="10" t="s">
        <v>5563</v>
      </c>
    </row>
    <row r="9953" spans="1:6" x14ac:dyDescent="0.2">
      <c r="A9953" s="2" t="s">
        <v>6614</v>
      </c>
      <c r="B9953" s="19">
        <v>2022</v>
      </c>
      <c r="C9953" s="20" t="e">
        <f t="shared" ca="1" si="38"/>
        <v>#NAME?</v>
      </c>
      <c r="D9953" s="13" t="s">
        <v>18895</v>
      </c>
      <c r="E9953" s="14" t="s">
        <v>18896</v>
      </c>
      <c r="F9953" s="10" t="s">
        <v>5563</v>
      </c>
    </row>
    <row r="9954" spans="1:6" x14ac:dyDescent="0.2">
      <c r="A9954" s="2" t="s">
        <v>6614</v>
      </c>
      <c r="B9954" s="18">
        <v>2022</v>
      </c>
      <c r="C9954" s="20" t="e">
        <f t="shared" ca="1" si="38"/>
        <v>#NAME?</v>
      </c>
      <c r="D9954" s="11" t="s">
        <v>18897</v>
      </c>
      <c r="E9954" s="12" t="s">
        <v>18898</v>
      </c>
      <c r="F9954" s="10" t="s">
        <v>5563</v>
      </c>
    </row>
    <row r="9955" spans="1:6" x14ac:dyDescent="0.2">
      <c r="A9955" s="2" t="s">
        <v>6614</v>
      </c>
      <c r="B9955" s="19">
        <v>2022</v>
      </c>
      <c r="C9955" s="20" t="e">
        <f t="shared" ca="1" si="38"/>
        <v>#NAME?</v>
      </c>
      <c r="D9955" s="13" t="s">
        <v>18899</v>
      </c>
      <c r="E9955" s="14" t="s">
        <v>18900</v>
      </c>
      <c r="F9955" s="10" t="s">
        <v>5563</v>
      </c>
    </row>
    <row r="9956" spans="1:6" x14ac:dyDescent="0.2">
      <c r="A9956" s="2" t="s">
        <v>6614</v>
      </c>
      <c r="B9956" s="18">
        <v>2022</v>
      </c>
      <c r="C9956" s="20" t="e">
        <f t="shared" ca="1" si="38"/>
        <v>#NAME?</v>
      </c>
      <c r="D9956" s="11" t="s">
        <v>18901</v>
      </c>
      <c r="E9956" s="12" t="s">
        <v>18902</v>
      </c>
      <c r="F9956" s="10" t="s">
        <v>5563</v>
      </c>
    </row>
    <row r="9957" spans="1:6" x14ac:dyDescent="0.2">
      <c r="A9957" s="2" t="s">
        <v>6614</v>
      </c>
      <c r="B9957" s="19">
        <v>2022</v>
      </c>
      <c r="C9957" s="20" t="e">
        <f t="shared" ca="1" si="38"/>
        <v>#NAME?</v>
      </c>
      <c r="D9957" s="13" t="s">
        <v>18903</v>
      </c>
      <c r="E9957" s="14" t="s">
        <v>18904</v>
      </c>
      <c r="F9957" s="10" t="s">
        <v>5563</v>
      </c>
    </row>
    <row r="9958" spans="1:6" x14ac:dyDescent="0.2">
      <c r="A9958" s="2" t="s">
        <v>6614</v>
      </c>
      <c r="B9958" s="18">
        <v>2022</v>
      </c>
      <c r="C9958" s="20" t="e">
        <f t="shared" ca="1" si="38"/>
        <v>#NAME?</v>
      </c>
      <c r="D9958" s="11" t="s">
        <v>18905</v>
      </c>
      <c r="E9958" s="12" t="s">
        <v>18906</v>
      </c>
      <c r="F9958" s="10" t="s">
        <v>5563</v>
      </c>
    </row>
    <row r="9959" spans="1:6" x14ac:dyDescent="0.2">
      <c r="A9959" s="2" t="s">
        <v>6614</v>
      </c>
      <c r="B9959" s="19">
        <v>2022</v>
      </c>
      <c r="C9959" s="20" t="e">
        <f t="shared" ca="1" si="38"/>
        <v>#NAME?</v>
      </c>
      <c r="D9959" s="13" t="s">
        <v>18907</v>
      </c>
      <c r="E9959" s="14" t="s">
        <v>18908</v>
      </c>
      <c r="F9959" s="10" t="s">
        <v>5563</v>
      </c>
    </row>
    <row r="9960" spans="1:6" x14ac:dyDescent="0.2">
      <c r="A9960" s="2" t="s">
        <v>6614</v>
      </c>
      <c r="B9960" s="18">
        <v>2022</v>
      </c>
      <c r="C9960" s="20" t="e">
        <f t="shared" ca="1" si="38"/>
        <v>#NAME?</v>
      </c>
      <c r="D9960" s="11" t="s">
        <v>18909</v>
      </c>
      <c r="E9960" s="12" t="s">
        <v>18910</v>
      </c>
      <c r="F9960" s="10" t="s">
        <v>5563</v>
      </c>
    </row>
    <row r="9961" spans="1:6" x14ac:dyDescent="0.2">
      <c r="A9961" s="2" t="s">
        <v>6614</v>
      </c>
      <c r="B9961" s="19">
        <v>2022</v>
      </c>
      <c r="C9961" s="20" t="e">
        <f t="shared" ca="1" si="38"/>
        <v>#NAME?</v>
      </c>
      <c r="D9961" s="13" t="s">
        <v>18911</v>
      </c>
      <c r="E9961" s="14" t="s">
        <v>18912</v>
      </c>
      <c r="F9961" s="10" t="s">
        <v>5563</v>
      </c>
    </row>
    <row r="9962" spans="1:6" x14ac:dyDescent="0.2">
      <c r="A9962" s="2" t="s">
        <v>6614</v>
      </c>
      <c r="B9962" s="18">
        <v>2022</v>
      </c>
      <c r="C9962" s="20" t="e">
        <f t="shared" ca="1" si="38"/>
        <v>#NAME?</v>
      </c>
      <c r="D9962" s="11" t="s">
        <v>18913</v>
      </c>
      <c r="E9962" s="12" t="s">
        <v>18914</v>
      </c>
      <c r="F9962" s="10" t="s">
        <v>5563</v>
      </c>
    </row>
    <row r="9963" spans="1:6" x14ac:dyDescent="0.2">
      <c r="A9963" s="2" t="s">
        <v>6614</v>
      </c>
      <c r="B9963" s="19">
        <v>2022</v>
      </c>
      <c r="C9963" s="20" t="e">
        <f t="shared" ca="1" si="38"/>
        <v>#NAME?</v>
      </c>
      <c r="D9963" s="13" t="s">
        <v>18915</v>
      </c>
      <c r="E9963" s="14" t="s">
        <v>18916</v>
      </c>
      <c r="F9963" s="10" t="s">
        <v>5563</v>
      </c>
    </row>
    <row r="9964" spans="1:6" x14ac:dyDescent="0.2">
      <c r="A9964" s="2" t="s">
        <v>6614</v>
      </c>
      <c r="B9964" s="18">
        <v>2022</v>
      </c>
      <c r="C9964" s="20" t="e">
        <f t="shared" ca="1" si="38"/>
        <v>#NAME?</v>
      </c>
      <c r="D9964" s="11" t="s">
        <v>18917</v>
      </c>
      <c r="E9964" s="12" t="s">
        <v>18918</v>
      </c>
      <c r="F9964" s="10" t="s">
        <v>5563</v>
      </c>
    </row>
    <row r="9965" spans="1:6" x14ac:dyDescent="0.2">
      <c r="A9965" s="2" t="s">
        <v>6614</v>
      </c>
      <c r="B9965" s="19">
        <v>2021</v>
      </c>
      <c r="C9965" s="20" t="e">
        <f t="shared" ca="1" si="38"/>
        <v>#NAME?</v>
      </c>
      <c r="D9965" s="13" t="s">
        <v>18919</v>
      </c>
      <c r="E9965" s="14" t="s">
        <v>18920</v>
      </c>
      <c r="F9965" s="10" t="s">
        <v>5563</v>
      </c>
    </row>
    <row r="9966" spans="1:6" x14ac:dyDescent="0.2">
      <c r="A9966" s="2" t="s">
        <v>6614</v>
      </c>
      <c r="B9966" s="18">
        <v>2021</v>
      </c>
      <c r="C9966" s="20" t="e">
        <f t="shared" ca="1" si="38"/>
        <v>#NAME?</v>
      </c>
      <c r="D9966" s="11" t="s">
        <v>18921</v>
      </c>
      <c r="E9966" s="12" t="s">
        <v>18922</v>
      </c>
      <c r="F9966" s="10" t="s">
        <v>5563</v>
      </c>
    </row>
    <row r="9967" spans="1:6" x14ac:dyDescent="0.2">
      <c r="A9967" s="2" t="s">
        <v>6614</v>
      </c>
      <c r="B9967" s="19">
        <v>2021</v>
      </c>
      <c r="C9967" s="20" t="e">
        <f t="shared" ca="1" si="38"/>
        <v>#NAME?</v>
      </c>
      <c r="D9967" s="13" t="s">
        <v>18923</v>
      </c>
      <c r="E9967" s="14" t="s">
        <v>18924</v>
      </c>
      <c r="F9967" s="10" t="s">
        <v>5563</v>
      </c>
    </row>
    <row r="9968" spans="1:6" x14ac:dyDescent="0.2">
      <c r="A9968" s="2" t="s">
        <v>6614</v>
      </c>
      <c r="B9968" s="18">
        <v>2021</v>
      </c>
      <c r="C9968" s="20" t="e">
        <f t="shared" ca="1" si="38"/>
        <v>#NAME?</v>
      </c>
      <c r="D9968" s="11" t="s">
        <v>18925</v>
      </c>
      <c r="E9968" s="12" t="s">
        <v>18926</v>
      </c>
      <c r="F9968" s="10" t="s">
        <v>5563</v>
      </c>
    </row>
    <row r="9969" spans="1:6" x14ac:dyDescent="0.2">
      <c r="A9969" s="2" t="s">
        <v>6614</v>
      </c>
      <c r="B9969" s="19">
        <v>2021</v>
      </c>
      <c r="C9969" s="20" t="e">
        <f t="shared" ca="1" si="38"/>
        <v>#NAME?</v>
      </c>
      <c r="D9969" s="13" t="s">
        <v>18927</v>
      </c>
      <c r="E9969" s="14" t="s">
        <v>18928</v>
      </c>
      <c r="F9969" s="10" t="s">
        <v>5563</v>
      </c>
    </row>
    <row r="9970" spans="1:6" x14ac:dyDescent="0.2">
      <c r="A9970" s="2" t="s">
        <v>6614</v>
      </c>
      <c r="B9970" s="18">
        <v>2021</v>
      </c>
      <c r="C9970" s="20" t="e">
        <f t="shared" ca="1" si="38"/>
        <v>#NAME?</v>
      </c>
      <c r="D9970" s="11" t="s">
        <v>18929</v>
      </c>
      <c r="E9970" s="12" t="s">
        <v>18930</v>
      </c>
      <c r="F9970" s="10" t="s">
        <v>5563</v>
      </c>
    </row>
    <row r="9971" spans="1:6" x14ac:dyDescent="0.2">
      <c r="A9971" s="2" t="s">
        <v>6614</v>
      </c>
      <c r="B9971" s="19">
        <v>2021</v>
      </c>
      <c r="C9971" s="20" t="e">
        <f t="shared" ca="1" si="38"/>
        <v>#NAME?</v>
      </c>
      <c r="D9971" s="13" t="s">
        <v>18931</v>
      </c>
      <c r="E9971" s="14" t="s">
        <v>18932</v>
      </c>
      <c r="F9971" s="10" t="s">
        <v>5563</v>
      </c>
    </row>
    <row r="9972" spans="1:6" x14ac:dyDescent="0.2">
      <c r="A9972" s="2" t="s">
        <v>6614</v>
      </c>
      <c r="B9972" s="18">
        <v>2021</v>
      </c>
      <c r="C9972" s="20" t="e">
        <f t="shared" ca="1" si="38"/>
        <v>#NAME?</v>
      </c>
      <c r="D9972" s="11" t="s">
        <v>18933</v>
      </c>
      <c r="E9972" s="12" t="s">
        <v>18934</v>
      </c>
      <c r="F9972" s="10" t="s">
        <v>5563</v>
      </c>
    </row>
    <row r="9973" spans="1:6" x14ac:dyDescent="0.2">
      <c r="A9973" s="2" t="s">
        <v>6614</v>
      </c>
      <c r="B9973" s="19">
        <v>2021</v>
      </c>
      <c r="C9973" s="20" t="e">
        <f t="shared" ca="1" si="38"/>
        <v>#NAME?</v>
      </c>
      <c r="D9973" s="13" t="s">
        <v>18935</v>
      </c>
      <c r="E9973" s="14" t="s">
        <v>18936</v>
      </c>
      <c r="F9973" s="10" t="s">
        <v>5563</v>
      </c>
    </row>
    <row r="9974" spans="1:6" x14ac:dyDescent="0.2">
      <c r="A9974" s="2" t="s">
        <v>6614</v>
      </c>
      <c r="B9974" s="18">
        <v>2021</v>
      </c>
      <c r="C9974" s="20" t="e">
        <f t="shared" ca="1" si="38"/>
        <v>#NAME?</v>
      </c>
      <c r="D9974" s="11" t="s">
        <v>18937</v>
      </c>
      <c r="E9974" s="12" t="s">
        <v>18938</v>
      </c>
      <c r="F9974" s="10" t="s">
        <v>5563</v>
      </c>
    </row>
    <row r="9975" spans="1:6" x14ac:dyDescent="0.2">
      <c r="A9975" s="2" t="s">
        <v>6614</v>
      </c>
      <c r="B9975" s="19">
        <v>2021</v>
      </c>
      <c r="C9975" s="20" t="e">
        <f t="shared" ca="1" si="38"/>
        <v>#NAME?</v>
      </c>
      <c r="D9975" s="13" t="s">
        <v>18939</v>
      </c>
      <c r="E9975" s="14" t="s">
        <v>18940</v>
      </c>
      <c r="F9975" s="10" t="s">
        <v>5563</v>
      </c>
    </row>
    <row r="9976" spans="1:6" x14ac:dyDescent="0.2">
      <c r="A9976" s="2" t="s">
        <v>6614</v>
      </c>
      <c r="B9976" s="18">
        <v>2021</v>
      </c>
      <c r="C9976" s="20" t="e">
        <f t="shared" ca="1" si="38"/>
        <v>#NAME?</v>
      </c>
      <c r="D9976" s="11" t="s">
        <v>18941</v>
      </c>
      <c r="E9976" s="12" t="s">
        <v>18942</v>
      </c>
      <c r="F9976" s="10" t="s">
        <v>5563</v>
      </c>
    </row>
    <row r="9977" spans="1:6" x14ac:dyDescent="0.2">
      <c r="A9977" s="2" t="s">
        <v>6614</v>
      </c>
      <c r="B9977" s="19">
        <v>2021</v>
      </c>
      <c r="C9977" s="20" t="e">
        <f t="shared" ca="1" si="38"/>
        <v>#NAME?</v>
      </c>
      <c r="D9977" s="13" t="s">
        <v>18943</v>
      </c>
      <c r="E9977" s="14" t="s">
        <v>18944</v>
      </c>
      <c r="F9977" s="10" t="s">
        <v>5563</v>
      </c>
    </row>
    <row r="9978" spans="1:6" x14ac:dyDescent="0.2">
      <c r="A9978" s="2" t="s">
        <v>6614</v>
      </c>
      <c r="B9978" s="18">
        <v>2021</v>
      </c>
      <c r="C9978" s="20" t="e">
        <f t="shared" ca="1" si="38"/>
        <v>#NAME?</v>
      </c>
      <c r="D9978" s="11" t="s">
        <v>18945</v>
      </c>
      <c r="E9978" s="12" t="s">
        <v>18946</v>
      </c>
      <c r="F9978" s="10" t="s">
        <v>5563</v>
      </c>
    </row>
    <row r="9979" spans="1:6" x14ac:dyDescent="0.2">
      <c r="A9979" s="2" t="s">
        <v>6614</v>
      </c>
      <c r="B9979" s="19">
        <v>2021</v>
      </c>
      <c r="C9979" s="20" t="e">
        <f t="shared" ca="1" si="38"/>
        <v>#NAME?</v>
      </c>
      <c r="D9979" s="13" t="s">
        <v>18947</v>
      </c>
      <c r="E9979" s="14" t="s">
        <v>18948</v>
      </c>
      <c r="F9979" s="10" t="s">
        <v>5563</v>
      </c>
    </row>
    <row r="9980" spans="1:6" x14ac:dyDescent="0.2">
      <c r="A9980" s="6" t="s">
        <v>8297</v>
      </c>
      <c r="B9980" s="18">
        <v>2021</v>
      </c>
      <c r="C9980" s="20" t="str">
        <f t="shared" ref="C9980:C10234" si="39">CONCATENATE(A9980,B9980)</f>
        <v>JSS2021</v>
      </c>
      <c r="D9980" s="11" t="s">
        <v>18949</v>
      </c>
      <c r="E9980" s="12" t="s">
        <v>18950</v>
      </c>
      <c r="F9980" s="10" t="s">
        <v>5563</v>
      </c>
    </row>
    <row r="9981" spans="1:6" x14ac:dyDescent="0.2">
      <c r="A9981" s="6" t="s">
        <v>8297</v>
      </c>
      <c r="B9981" s="19">
        <v>2021</v>
      </c>
      <c r="C9981" s="20" t="str">
        <f t="shared" si="39"/>
        <v>JSS2021</v>
      </c>
      <c r="D9981" s="13" t="s">
        <v>18951</v>
      </c>
      <c r="E9981" s="14" t="s">
        <v>18952</v>
      </c>
      <c r="F9981" s="10" t="s">
        <v>5563</v>
      </c>
    </row>
    <row r="9982" spans="1:6" x14ac:dyDescent="0.2">
      <c r="A9982" s="6" t="s">
        <v>8297</v>
      </c>
      <c r="B9982" s="18">
        <v>2021</v>
      </c>
      <c r="C9982" s="20" t="str">
        <f t="shared" si="39"/>
        <v>JSS2021</v>
      </c>
      <c r="D9982" s="11" t="s">
        <v>18953</v>
      </c>
      <c r="E9982" s="12" t="s">
        <v>18954</v>
      </c>
      <c r="F9982" s="10" t="s">
        <v>5563</v>
      </c>
    </row>
    <row r="9983" spans="1:6" x14ac:dyDescent="0.2">
      <c r="A9983" s="6" t="s">
        <v>8297</v>
      </c>
      <c r="B9983" s="19">
        <v>2021</v>
      </c>
      <c r="C9983" s="20" t="str">
        <f t="shared" si="39"/>
        <v>JSS2021</v>
      </c>
      <c r="D9983" s="13" t="s">
        <v>18955</v>
      </c>
      <c r="E9983" s="14" t="s">
        <v>18956</v>
      </c>
      <c r="F9983" s="10" t="s">
        <v>5563</v>
      </c>
    </row>
    <row r="9984" spans="1:6" x14ac:dyDescent="0.2">
      <c r="A9984" s="6" t="s">
        <v>8297</v>
      </c>
      <c r="B9984" s="18">
        <v>2021</v>
      </c>
      <c r="C9984" s="20" t="str">
        <f t="shared" si="39"/>
        <v>JSS2021</v>
      </c>
      <c r="D9984" s="11" t="s">
        <v>18957</v>
      </c>
      <c r="E9984" s="12" t="s">
        <v>18958</v>
      </c>
      <c r="F9984" s="10" t="s">
        <v>5563</v>
      </c>
    </row>
    <row r="9985" spans="1:6" x14ac:dyDescent="0.2">
      <c r="A9985" s="6" t="s">
        <v>8297</v>
      </c>
      <c r="B9985" s="19">
        <v>2021</v>
      </c>
      <c r="C9985" s="20" t="str">
        <f t="shared" si="39"/>
        <v>JSS2021</v>
      </c>
      <c r="D9985" s="13" t="s">
        <v>18959</v>
      </c>
      <c r="E9985" s="14" t="s">
        <v>18960</v>
      </c>
      <c r="F9985" s="10" t="s">
        <v>5563</v>
      </c>
    </row>
    <row r="9986" spans="1:6" x14ac:dyDescent="0.2">
      <c r="A9986" s="6" t="s">
        <v>8297</v>
      </c>
      <c r="B9986" s="18">
        <v>2021</v>
      </c>
      <c r="C9986" s="20" t="str">
        <f t="shared" si="39"/>
        <v>JSS2021</v>
      </c>
      <c r="D9986" s="11" t="s">
        <v>18961</v>
      </c>
      <c r="E9986" s="12" t="s">
        <v>18962</v>
      </c>
      <c r="F9986" s="10" t="s">
        <v>5563</v>
      </c>
    </row>
    <row r="9987" spans="1:6" x14ac:dyDescent="0.2">
      <c r="A9987" s="6" t="s">
        <v>8297</v>
      </c>
      <c r="B9987" s="19">
        <v>2021</v>
      </c>
      <c r="C9987" s="20" t="str">
        <f t="shared" si="39"/>
        <v>JSS2021</v>
      </c>
      <c r="D9987" s="13" t="s">
        <v>18963</v>
      </c>
      <c r="E9987" s="14" t="s">
        <v>18964</v>
      </c>
      <c r="F9987" s="10" t="s">
        <v>5563</v>
      </c>
    </row>
    <row r="9988" spans="1:6" x14ac:dyDescent="0.2">
      <c r="A9988" s="6" t="s">
        <v>8297</v>
      </c>
      <c r="B9988" s="18">
        <v>2021</v>
      </c>
      <c r="C9988" s="20" t="str">
        <f t="shared" si="39"/>
        <v>JSS2021</v>
      </c>
      <c r="D9988" s="11" t="s">
        <v>18965</v>
      </c>
      <c r="E9988" s="12" t="s">
        <v>18966</v>
      </c>
      <c r="F9988" s="10" t="s">
        <v>5563</v>
      </c>
    </row>
    <row r="9989" spans="1:6" x14ac:dyDescent="0.2">
      <c r="A9989" s="6" t="s">
        <v>8297</v>
      </c>
      <c r="B9989" s="19">
        <v>2021</v>
      </c>
      <c r="C9989" s="20" t="str">
        <f t="shared" si="39"/>
        <v>JSS2021</v>
      </c>
      <c r="D9989" s="13" t="s">
        <v>18967</v>
      </c>
      <c r="E9989" s="14" t="s">
        <v>18968</v>
      </c>
      <c r="F9989" s="10" t="s">
        <v>5563</v>
      </c>
    </row>
    <row r="9990" spans="1:6" x14ac:dyDescent="0.2">
      <c r="A9990" s="6" t="s">
        <v>8297</v>
      </c>
      <c r="B9990" s="18">
        <v>2021</v>
      </c>
      <c r="C9990" s="20" t="str">
        <f t="shared" si="39"/>
        <v>JSS2021</v>
      </c>
      <c r="D9990" s="11" t="s">
        <v>18969</v>
      </c>
      <c r="E9990" s="12" t="s">
        <v>18970</v>
      </c>
      <c r="F9990" s="10" t="s">
        <v>5563</v>
      </c>
    </row>
    <row r="9991" spans="1:6" x14ac:dyDescent="0.2">
      <c r="A9991" s="6" t="s">
        <v>8297</v>
      </c>
      <c r="B9991" s="19">
        <v>2021</v>
      </c>
      <c r="C9991" s="20" t="str">
        <f t="shared" si="39"/>
        <v>JSS2021</v>
      </c>
      <c r="D9991" s="13" t="s">
        <v>18971</v>
      </c>
      <c r="E9991" s="14" t="s">
        <v>18972</v>
      </c>
      <c r="F9991" s="10" t="s">
        <v>5563</v>
      </c>
    </row>
    <row r="9992" spans="1:6" x14ac:dyDescent="0.2">
      <c r="A9992" s="6" t="s">
        <v>8297</v>
      </c>
      <c r="B9992" s="18">
        <v>2021</v>
      </c>
      <c r="C9992" s="20" t="str">
        <f t="shared" si="39"/>
        <v>JSS2021</v>
      </c>
      <c r="D9992" s="11" t="s">
        <v>18973</v>
      </c>
      <c r="E9992" s="12" t="s">
        <v>18974</v>
      </c>
      <c r="F9992" s="10" t="s">
        <v>5563</v>
      </c>
    </row>
    <row r="9993" spans="1:6" x14ac:dyDescent="0.2">
      <c r="A9993" s="6" t="s">
        <v>8297</v>
      </c>
      <c r="B9993" s="19">
        <v>2021</v>
      </c>
      <c r="C9993" s="20" t="str">
        <f t="shared" si="39"/>
        <v>JSS2021</v>
      </c>
      <c r="D9993" s="13" t="s">
        <v>18975</v>
      </c>
      <c r="E9993" s="14" t="s">
        <v>18976</v>
      </c>
      <c r="F9993" s="10" t="s">
        <v>5563</v>
      </c>
    </row>
    <row r="9994" spans="1:6" x14ac:dyDescent="0.2">
      <c r="A9994" s="6" t="s">
        <v>8297</v>
      </c>
      <c r="B9994" s="18">
        <v>2021</v>
      </c>
      <c r="C9994" s="20" t="str">
        <f t="shared" si="39"/>
        <v>JSS2021</v>
      </c>
      <c r="D9994" s="11" t="s">
        <v>18977</v>
      </c>
      <c r="E9994" s="12" t="s">
        <v>18978</v>
      </c>
      <c r="F9994" s="10" t="s">
        <v>5563</v>
      </c>
    </row>
    <row r="9995" spans="1:6" x14ac:dyDescent="0.2">
      <c r="A9995" s="6" t="s">
        <v>8297</v>
      </c>
      <c r="B9995" s="19">
        <v>2022</v>
      </c>
      <c r="C9995" s="20" t="str">
        <f t="shared" si="39"/>
        <v>JSS2022</v>
      </c>
      <c r="D9995" s="13" t="s">
        <v>18979</v>
      </c>
      <c r="E9995" s="14" t="s">
        <v>18980</v>
      </c>
      <c r="F9995" s="10" t="s">
        <v>5563</v>
      </c>
    </row>
    <row r="9996" spans="1:6" x14ac:dyDescent="0.2">
      <c r="A9996" s="6" t="s">
        <v>8297</v>
      </c>
      <c r="B9996" s="18">
        <v>2021</v>
      </c>
      <c r="C9996" s="20" t="str">
        <f t="shared" si="39"/>
        <v>JSS2021</v>
      </c>
      <c r="D9996" s="11" t="s">
        <v>18981</v>
      </c>
      <c r="E9996" s="12" t="s">
        <v>18982</v>
      </c>
      <c r="F9996" s="10" t="s">
        <v>5563</v>
      </c>
    </row>
    <row r="9997" spans="1:6" x14ac:dyDescent="0.2">
      <c r="A9997" s="6" t="s">
        <v>8297</v>
      </c>
      <c r="B9997" s="19">
        <v>2021</v>
      </c>
      <c r="C9997" s="20" t="str">
        <f t="shared" si="39"/>
        <v>JSS2021</v>
      </c>
      <c r="D9997" s="13" t="s">
        <v>18983</v>
      </c>
      <c r="E9997" s="14" t="s">
        <v>18984</v>
      </c>
      <c r="F9997" s="10" t="s">
        <v>5563</v>
      </c>
    </row>
    <row r="9998" spans="1:6" x14ac:dyDescent="0.2">
      <c r="A9998" s="6" t="s">
        <v>8297</v>
      </c>
      <c r="B9998" s="18">
        <v>2021</v>
      </c>
      <c r="C9998" s="20" t="str">
        <f t="shared" si="39"/>
        <v>JSS2021</v>
      </c>
      <c r="D9998" s="11" t="s">
        <v>18985</v>
      </c>
      <c r="E9998" s="12" t="s">
        <v>18986</v>
      </c>
      <c r="F9998" s="10" t="s">
        <v>5563</v>
      </c>
    </row>
    <row r="9999" spans="1:6" x14ac:dyDescent="0.2">
      <c r="A9999" s="6" t="s">
        <v>8297</v>
      </c>
      <c r="B9999" s="19">
        <v>2021</v>
      </c>
      <c r="C9999" s="20" t="str">
        <f t="shared" si="39"/>
        <v>JSS2021</v>
      </c>
      <c r="D9999" s="13" t="s">
        <v>18987</v>
      </c>
      <c r="E9999" s="14" t="s">
        <v>18988</v>
      </c>
      <c r="F9999" s="10" t="s">
        <v>5563</v>
      </c>
    </row>
    <row r="10000" spans="1:6" x14ac:dyDescent="0.2">
      <c r="A10000" s="6" t="s">
        <v>8297</v>
      </c>
      <c r="B10000" s="18">
        <v>2021</v>
      </c>
      <c r="C10000" s="20" t="str">
        <f t="shared" si="39"/>
        <v>JSS2021</v>
      </c>
      <c r="D10000" s="11" t="s">
        <v>18989</v>
      </c>
      <c r="E10000" s="12" t="s">
        <v>18990</v>
      </c>
      <c r="F10000" s="10" t="s">
        <v>5563</v>
      </c>
    </row>
    <row r="10001" spans="1:6" x14ac:dyDescent="0.2">
      <c r="A10001" s="6" t="s">
        <v>8297</v>
      </c>
      <c r="B10001" s="19">
        <v>2021</v>
      </c>
      <c r="C10001" s="20" t="str">
        <f t="shared" si="39"/>
        <v>JSS2021</v>
      </c>
      <c r="D10001" s="13" t="s">
        <v>18991</v>
      </c>
      <c r="E10001" s="14" t="s">
        <v>18992</v>
      </c>
      <c r="F10001" s="10" t="s">
        <v>5563</v>
      </c>
    </row>
    <row r="10002" spans="1:6" x14ac:dyDescent="0.2">
      <c r="A10002" s="6" t="s">
        <v>8297</v>
      </c>
      <c r="B10002" s="18">
        <v>2021</v>
      </c>
      <c r="C10002" s="20" t="str">
        <f t="shared" si="39"/>
        <v>JSS2021</v>
      </c>
      <c r="D10002" s="11" t="s">
        <v>18993</v>
      </c>
      <c r="E10002" s="12" t="s">
        <v>18994</v>
      </c>
      <c r="F10002" s="10" t="s">
        <v>5563</v>
      </c>
    </row>
    <row r="10003" spans="1:6" x14ac:dyDescent="0.2">
      <c r="A10003" s="6" t="s">
        <v>8297</v>
      </c>
      <c r="B10003" s="19">
        <v>2021</v>
      </c>
      <c r="C10003" s="20" t="str">
        <f t="shared" si="39"/>
        <v>JSS2021</v>
      </c>
      <c r="D10003" s="13" t="s">
        <v>18995</v>
      </c>
      <c r="E10003" s="14" t="s">
        <v>18996</v>
      </c>
      <c r="F10003" s="10" t="s">
        <v>5563</v>
      </c>
    </row>
    <row r="10004" spans="1:6" x14ac:dyDescent="0.2">
      <c r="A10004" s="6" t="s">
        <v>8297</v>
      </c>
      <c r="B10004" s="18">
        <v>2021</v>
      </c>
      <c r="C10004" s="20" t="str">
        <f t="shared" si="39"/>
        <v>JSS2021</v>
      </c>
      <c r="D10004" s="11" t="s">
        <v>18997</v>
      </c>
      <c r="E10004" s="12" t="s">
        <v>18998</v>
      </c>
      <c r="F10004" s="10" t="s">
        <v>5563</v>
      </c>
    </row>
    <row r="10005" spans="1:6" x14ac:dyDescent="0.2">
      <c r="A10005" s="6" t="s">
        <v>8297</v>
      </c>
      <c r="B10005" s="19">
        <v>2021</v>
      </c>
      <c r="C10005" s="20" t="str">
        <f t="shared" si="39"/>
        <v>JSS2021</v>
      </c>
      <c r="D10005" s="13" t="s">
        <v>18999</v>
      </c>
      <c r="E10005" s="14" t="s">
        <v>19000</v>
      </c>
      <c r="F10005" s="10" t="s">
        <v>5563</v>
      </c>
    </row>
    <row r="10006" spans="1:6" x14ac:dyDescent="0.2">
      <c r="A10006" s="6" t="s">
        <v>8297</v>
      </c>
      <c r="B10006" s="18">
        <v>2021</v>
      </c>
      <c r="C10006" s="20" t="str">
        <f t="shared" si="39"/>
        <v>JSS2021</v>
      </c>
      <c r="D10006" s="11" t="s">
        <v>19001</v>
      </c>
      <c r="E10006" s="12" t="s">
        <v>19002</v>
      </c>
      <c r="F10006" s="10" t="s">
        <v>5563</v>
      </c>
    </row>
    <row r="10007" spans="1:6" x14ac:dyDescent="0.2">
      <c r="A10007" s="6" t="s">
        <v>8297</v>
      </c>
      <c r="B10007" s="19">
        <v>2021</v>
      </c>
      <c r="C10007" s="20" t="str">
        <f t="shared" si="39"/>
        <v>JSS2021</v>
      </c>
      <c r="D10007" s="13" t="s">
        <v>19003</v>
      </c>
      <c r="E10007" s="14" t="s">
        <v>19004</v>
      </c>
      <c r="F10007" s="10" t="s">
        <v>5563</v>
      </c>
    </row>
    <row r="10008" spans="1:6" x14ac:dyDescent="0.2">
      <c r="A10008" s="6" t="s">
        <v>8297</v>
      </c>
      <c r="B10008" s="18">
        <v>2021</v>
      </c>
      <c r="C10008" s="20" t="str">
        <f t="shared" si="39"/>
        <v>JSS2021</v>
      </c>
      <c r="D10008" s="11" t="s">
        <v>19005</v>
      </c>
      <c r="E10008" s="12" t="s">
        <v>19006</v>
      </c>
      <c r="F10008" s="10" t="s">
        <v>5563</v>
      </c>
    </row>
    <row r="10009" spans="1:6" x14ac:dyDescent="0.2">
      <c r="A10009" s="6" t="s">
        <v>8297</v>
      </c>
      <c r="B10009" s="19">
        <v>2021</v>
      </c>
      <c r="C10009" s="20" t="str">
        <f t="shared" si="39"/>
        <v>JSS2021</v>
      </c>
      <c r="D10009" s="13" t="s">
        <v>19007</v>
      </c>
      <c r="E10009" s="14" t="s">
        <v>19008</v>
      </c>
      <c r="F10009" s="10" t="s">
        <v>5563</v>
      </c>
    </row>
    <row r="10010" spans="1:6" x14ac:dyDescent="0.2">
      <c r="A10010" s="6" t="s">
        <v>8297</v>
      </c>
      <c r="B10010" s="18">
        <v>2021</v>
      </c>
      <c r="C10010" s="20" t="str">
        <f t="shared" si="39"/>
        <v>JSS2021</v>
      </c>
      <c r="D10010" s="11" t="s">
        <v>19009</v>
      </c>
      <c r="E10010" s="12" t="s">
        <v>19010</v>
      </c>
      <c r="F10010" s="10" t="s">
        <v>5563</v>
      </c>
    </row>
    <row r="10011" spans="1:6" x14ac:dyDescent="0.2">
      <c r="A10011" s="6" t="s">
        <v>8297</v>
      </c>
      <c r="B10011" s="19">
        <v>2021</v>
      </c>
      <c r="C10011" s="20" t="str">
        <f t="shared" si="39"/>
        <v>JSS2021</v>
      </c>
      <c r="D10011" s="13" t="s">
        <v>19011</v>
      </c>
      <c r="E10011" s="14" t="s">
        <v>19012</v>
      </c>
      <c r="F10011" s="10" t="s">
        <v>5563</v>
      </c>
    </row>
    <row r="10012" spans="1:6" x14ac:dyDescent="0.2">
      <c r="A10012" s="6" t="s">
        <v>8297</v>
      </c>
      <c r="B10012" s="18">
        <v>2021</v>
      </c>
      <c r="C10012" s="20" t="str">
        <f t="shared" si="39"/>
        <v>JSS2021</v>
      </c>
      <c r="D10012" s="11" t="s">
        <v>19013</v>
      </c>
      <c r="E10012" s="12" t="s">
        <v>19014</v>
      </c>
      <c r="F10012" s="10" t="s">
        <v>5563</v>
      </c>
    </row>
    <row r="10013" spans="1:6" x14ac:dyDescent="0.2">
      <c r="A10013" s="6" t="s">
        <v>8297</v>
      </c>
      <c r="B10013" s="19">
        <v>2021</v>
      </c>
      <c r="C10013" s="20" t="str">
        <f t="shared" si="39"/>
        <v>JSS2021</v>
      </c>
      <c r="D10013" s="13" t="s">
        <v>19015</v>
      </c>
      <c r="E10013" s="14" t="s">
        <v>19016</v>
      </c>
      <c r="F10013" s="10" t="s">
        <v>5563</v>
      </c>
    </row>
    <row r="10014" spans="1:6" x14ac:dyDescent="0.2">
      <c r="A10014" s="6" t="s">
        <v>8297</v>
      </c>
      <c r="B10014" s="18">
        <v>2021</v>
      </c>
      <c r="C10014" s="20" t="str">
        <f t="shared" si="39"/>
        <v>JSS2021</v>
      </c>
      <c r="D10014" s="11" t="s">
        <v>19017</v>
      </c>
      <c r="E10014" s="12" t="s">
        <v>19018</v>
      </c>
      <c r="F10014" s="10" t="s">
        <v>5563</v>
      </c>
    </row>
    <row r="10015" spans="1:6" x14ac:dyDescent="0.2">
      <c r="A10015" s="6" t="s">
        <v>8297</v>
      </c>
      <c r="B10015" s="19">
        <v>2021</v>
      </c>
      <c r="C10015" s="20" t="str">
        <f t="shared" si="39"/>
        <v>JSS2021</v>
      </c>
      <c r="D10015" s="13" t="s">
        <v>19019</v>
      </c>
      <c r="E10015" s="14" t="s">
        <v>19020</v>
      </c>
      <c r="F10015" s="10" t="s">
        <v>5563</v>
      </c>
    </row>
    <row r="10016" spans="1:6" x14ac:dyDescent="0.2">
      <c r="A10016" s="6" t="s">
        <v>8297</v>
      </c>
      <c r="B10016" s="18">
        <v>2022</v>
      </c>
      <c r="C10016" s="20" t="str">
        <f t="shared" si="39"/>
        <v>JSS2022</v>
      </c>
      <c r="D10016" s="11" t="s">
        <v>19021</v>
      </c>
      <c r="E10016" s="12" t="s">
        <v>19022</v>
      </c>
      <c r="F10016" s="10" t="s">
        <v>5563</v>
      </c>
    </row>
    <row r="10017" spans="1:6" x14ac:dyDescent="0.2">
      <c r="A10017" s="6" t="s">
        <v>8297</v>
      </c>
      <c r="B10017" s="19">
        <v>2021</v>
      </c>
      <c r="C10017" s="20" t="str">
        <f t="shared" si="39"/>
        <v>JSS2021</v>
      </c>
      <c r="D10017" s="13" t="s">
        <v>19023</v>
      </c>
      <c r="E10017" s="14" t="s">
        <v>19024</v>
      </c>
      <c r="F10017" s="10" t="s">
        <v>5563</v>
      </c>
    </row>
    <row r="10018" spans="1:6" x14ac:dyDescent="0.2">
      <c r="A10018" s="6" t="s">
        <v>8297</v>
      </c>
      <c r="B10018" s="18">
        <v>2021</v>
      </c>
      <c r="C10018" s="20" t="str">
        <f t="shared" si="39"/>
        <v>JSS2021</v>
      </c>
      <c r="D10018" s="11" t="s">
        <v>19025</v>
      </c>
      <c r="E10018" s="12" t="s">
        <v>19026</v>
      </c>
      <c r="F10018" s="10" t="s">
        <v>5563</v>
      </c>
    </row>
    <row r="10019" spans="1:6" x14ac:dyDescent="0.2">
      <c r="A10019" s="6" t="s">
        <v>8297</v>
      </c>
      <c r="B10019" s="19">
        <v>2021</v>
      </c>
      <c r="C10019" s="20" t="str">
        <f t="shared" si="39"/>
        <v>JSS2021</v>
      </c>
      <c r="D10019" s="13" t="s">
        <v>19027</v>
      </c>
      <c r="E10019" s="14" t="s">
        <v>19028</v>
      </c>
      <c r="F10019" s="10" t="s">
        <v>5563</v>
      </c>
    </row>
    <row r="10020" spans="1:6" x14ac:dyDescent="0.2">
      <c r="A10020" s="6" t="s">
        <v>8297</v>
      </c>
      <c r="B10020" s="18">
        <v>2021</v>
      </c>
      <c r="C10020" s="20" t="str">
        <f t="shared" si="39"/>
        <v>JSS2021</v>
      </c>
      <c r="D10020" s="11" t="s">
        <v>19029</v>
      </c>
      <c r="E10020" s="12" t="s">
        <v>19030</v>
      </c>
      <c r="F10020" s="10" t="s">
        <v>5563</v>
      </c>
    </row>
    <row r="10021" spans="1:6" x14ac:dyDescent="0.2">
      <c r="A10021" s="6" t="s">
        <v>8297</v>
      </c>
      <c r="B10021" s="19">
        <v>2021</v>
      </c>
      <c r="C10021" s="20" t="str">
        <f t="shared" si="39"/>
        <v>JSS2021</v>
      </c>
      <c r="D10021" s="13" t="s">
        <v>19031</v>
      </c>
      <c r="E10021" s="14" t="s">
        <v>19032</v>
      </c>
      <c r="F10021" s="10" t="s">
        <v>5563</v>
      </c>
    </row>
    <row r="10022" spans="1:6" x14ac:dyDescent="0.2">
      <c r="A10022" s="6" t="s">
        <v>8297</v>
      </c>
      <c r="B10022" s="18">
        <v>2022</v>
      </c>
      <c r="C10022" s="20" t="str">
        <f t="shared" si="39"/>
        <v>JSS2022</v>
      </c>
      <c r="D10022" s="11" t="s">
        <v>19033</v>
      </c>
      <c r="E10022" s="12" t="s">
        <v>19034</v>
      </c>
      <c r="F10022" s="10" t="s">
        <v>5563</v>
      </c>
    </row>
    <row r="10023" spans="1:6" x14ac:dyDescent="0.2">
      <c r="A10023" s="6" t="s">
        <v>8297</v>
      </c>
      <c r="B10023" s="19">
        <v>2022</v>
      </c>
      <c r="C10023" s="20" t="str">
        <f t="shared" si="39"/>
        <v>JSS2022</v>
      </c>
      <c r="D10023" s="13" t="s">
        <v>19035</v>
      </c>
      <c r="E10023" s="14" t="s">
        <v>19036</v>
      </c>
      <c r="F10023" s="10" t="s">
        <v>5563</v>
      </c>
    </row>
    <row r="10024" spans="1:6" x14ac:dyDescent="0.2">
      <c r="A10024" s="6" t="s">
        <v>8297</v>
      </c>
      <c r="B10024" s="18">
        <v>2021</v>
      </c>
      <c r="C10024" s="20" t="str">
        <f t="shared" si="39"/>
        <v>JSS2021</v>
      </c>
      <c r="D10024" s="11" t="s">
        <v>19037</v>
      </c>
      <c r="E10024" s="12" t="s">
        <v>19038</v>
      </c>
      <c r="F10024" s="10" t="s">
        <v>5563</v>
      </c>
    </row>
    <row r="10025" spans="1:6" x14ac:dyDescent="0.2">
      <c r="A10025" s="6" t="s">
        <v>8297</v>
      </c>
      <c r="B10025" s="19">
        <v>2021</v>
      </c>
      <c r="C10025" s="20" t="str">
        <f t="shared" si="39"/>
        <v>JSS2021</v>
      </c>
      <c r="D10025" s="13" t="s">
        <v>19039</v>
      </c>
      <c r="E10025" s="14" t="s">
        <v>19040</v>
      </c>
      <c r="F10025" s="10" t="s">
        <v>5563</v>
      </c>
    </row>
    <row r="10026" spans="1:6" x14ac:dyDescent="0.2">
      <c r="A10026" s="6" t="s">
        <v>8297</v>
      </c>
      <c r="B10026" s="18">
        <v>2021</v>
      </c>
      <c r="C10026" s="20" t="str">
        <f t="shared" si="39"/>
        <v>JSS2021</v>
      </c>
      <c r="D10026" s="11" t="s">
        <v>19041</v>
      </c>
      <c r="E10026" s="12" t="s">
        <v>19042</v>
      </c>
      <c r="F10026" s="10" t="s">
        <v>5563</v>
      </c>
    </row>
    <row r="10027" spans="1:6" x14ac:dyDescent="0.2">
      <c r="A10027" s="6" t="s">
        <v>8297</v>
      </c>
      <c r="B10027" s="19">
        <v>2021</v>
      </c>
      <c r="C10027" s="20" t="str">
        <f t="shared" si="39"/>
        <v>JSS2021</v>
      </c>
      <c r="D10027" s="13" t="s">
        <v>19043</v>
      </c>
      <c r="E10027" s="14" t="s">
        <v>19044</v>
      </c>
      <c r="F10027" s="10" t="s">
        <v>5563</v>
      </c>
    </row>
    <row r="10028" spans="1:6" x14ac:dyDescent="0.2">
      <c r="A10028" s="6" t="s">
        <v>8297</v>
      </c>
      <c r="B10028" s="18">
        <v>2021</v>
      </c>
      <c r="C10028" s="20" t="str">
        <f t="shared" si="39"/>
        <v>JSS2021</v>
      </c>
      <c r="D10028" s="11" t="s">
        <v>19045</v>
      </c>
      <c r="E10028" s="12" t="s">
        <v>19046</v>
      </c>
      <c r="F10028" s="10" t="s">
        <v>5563</v>
      </c>
    </row>
    <row r="10029" spans="1:6" x14ac:dyDescent="0.2">
      <c r="A10029" s="6" t="s">
        <v>8297</v>
      </c>
      <c r="B10029" s="19">
        <v>2021</v>
      </c>
      <c r="C10029" s="20" t="str">
        <f t="shared" si="39"/>
        <v>JSS2021</v>
      </c>
      <c r="D10029" s="13" t="s">
        <v>19047</v>
      </c>
      <c r="E10029" s="14" t="s">
        <v>19048</v>
      </c>
      <c r="F10029" s="10" t="s">
        <v>5563</v>
      </c>
    </row>
    <row r="10030" spans="1:6" x14ac:dyDescent="0.2">
      <c r="A10030" s="6" t="s">
        <v>8297</v>
      </c>
      <c r="B10030" s="18">
        <v>2022</v>
      </c>
      <c r="C10030" s="20" t="str">
        <f t="shared" si="39"/>
        <v>JSS2022</v>
      </c>
      <c r="D10030" s="11" t="s">
        <v>19049</v>
      </c>
      <c r="E10030" s="12" t="s">
        <v>19050</v>
      </c>
      <c r="F10030" s="10" t="s">
        <v>5563</v>
      </c>
    </row>
    <row r="10031" spans="1:6" x14ac:dyDescent="0.2">
      <c r="A10031" s="6" t="s">
        <v>8297</v>
      </c>
      <c r="B10031" s="19">
        <v>2022</v>
      </c>
      <c r="C10031" s="20" t="str">
        <f t="shared" si="39"/>
        <v>JSS2022</v>
      </c>
      <c r="D10031" s="13" t="s">
        <v>19051</v>
      </c>
      <c r="E10031" s="14" t="s">
        <v>19052</v>
      </c>
      <c r="F10031" s="10" t="s">
        <v>5563</v>
      </c>
    </row>
    <row r="10032" spans="1:6" x14ac:dyDescent="0.2">
      <c r="A10032" s="6" t="s">
        <v>8297</v>
      </c>
      <c r="B10032" s="18">
        <v>2022</v>
      </c>
      <c r="C10032" s="20" t="str">
        <f t="shared" si="39"/>
        <v>JSS2022</v>
      </c>
      <c r="D10032" s="11" t="s">
        <v>19053</v>
      </c>
      <c r="E10032" s="12" t="s">
        <v>19054</v>
      </c>
      <c r="F10032" s="10" t="s">
        <v>5563</v>
      </c>
    </row>
    <row r="10033" spans="1:6" x14ac:dyDescent="0.2">
      <c r="A10033" s="6" t="s">
        <v>8297</v>
      </c>
      <c r="B10033" s="19">
        <v>2021</v>
      </c>
      <c r="C10033" s="20" t="str">
        <f t="shared" si="39"/>
        <v>JSS2021</v>
      </c>
      <c r="D10033" s="13" t="s">
        <v>19055</v>
      </c>
      <c r="E10033" s="14" t="s">
        <v>19056</v>
      </c>
      <c r="F10033" s="10" t="s">
        <v>5563</v>
      </c>
    </row>
    <row r="10034" spans="1:6" x14ac:dyDescent="0.2">
      <c r="A10034" s="6" t="s">
        <v>8297</v>
      </c>
      <c r="B10034" s="18">
        <v>2021</v>
      </c>
      <c r="C10034" s="20" t="str">
        <f t="shared" si="39"/>
        <v>JSS2021</v>
      </c>
      <c r="D10034" s="11" t="s">
        <v>19057</v>
      </c>
      <c r="E10034" s="12" t="s">
        <v>19058</v>
      </c>
      <c r="F10034" s="10" t="s">
        <v>5563</v>
      </c>
    </row>
    <row r="10035" spans="1:6" x14ac:dyDescent="0.2">
      <c r="A10035" s="6" t="s">
        <v>8297</v>
      </c>
      <c r="B10035" s="19">
        <v>2021</v>
      </c>
      <c r="C10035" s="20" t="str">
        <f t="shared" si="39"/>
        <v>JSS2021</v>
      </c>
      <c r="D10035" s="13" t="s">
        <v>19059</v>
      </c>
      <c r="E10035" s="14" t="s">
        <v>19060</v>
      </c>
      <c r="F10035" s="10" t="s">
        <v>5563</v>
      </c>
    </row>
    <row r="10036" spans="1:6" x14ac:dyDescent="0.2">
      <c r="A10036" s="6" t="s">
        <v>8297</v>
      </c>
      <c r="B10036" s="18">
        <v>2021</v>
      </c>
      <c r="C10036" s="20" t="str">
        <f t="shared" si="39"/>
        <v>JSS2021</v>
      </c>
      <c r="D10036" s="11" t="s">
        <v>19061</v>
      </c>
      <c r="E10036" s="12" t="s">
        <v>19062</v>
      </c>
      <c r="F10036" s="10" t="s">
        <v>5563</v>
      </c>
    </row>
    <row r="10037" spans="1:6" x14ac:dyDescent="0.2">
      <c r="A10037" s="6" t="s">
        <v>8297</v>
      </c>
      <c r="B10037" s="19">
        <v>2021</v>
      </c>
      <c r="C10037" s="20" t="str">
        <f t="shared" si="39"/>
        <v>JSS2021</v>
      </c>
      <c r="D10037" s="13" t="s">
        <v>19063</v>
      </c>
      <c r="E10037" s="14" t="s">
        <v>19064</v>
      </c>
      <c r="F10037" s="10" t="s">
        <v>5563</v>
      </c>
    </row>
    <row r="10038" spans="1:6" x14ac:dyDescent="0.2">
      <c r="A10038" s="6" t="s">
        <v>8297</v>
      </c>
      <c r="B10038" s="18">
        <v>2021</v>
      </c>
      <c r="C10038" s="20" t="str">
        <f t="shared" si="39"/>
        <v>JSS2021</v>
      </c>
      <c r="D10038" s="11" t="s">
        <v>19065</v>
      </c>
      <c r="E10038" s="12" t="s">
        <v>19066</v>
      </c>
      <c r="F10038" s="10" t="s">
        <v>5563</v>
      </c>
    </row>
    <row r="10039" spans="1:6" x14ac:dyDescent="0.2">
      <c r="A10039" s="6" t="s">
        <v>8297</v>
      </c>
      <c r="B10039" s="19">
        <v>2021</v>
      </c>
      <c r="C10039" s="20" t="str">
        <f t="shared" si="39"/>
        <v>JSS2021</v>
      </c>
      <c r="D10039" s="13" t="s">
        <v>19067</v>
      </c>
      <c r="E10039" s="14" t="s">
        <v>19068</v>
      </c>
      <c r="F10039" s="10" t="s">
        <v>5563</v>
      </c>
    </row>
    <row r="10040" spans="1:6" x14ac:dyDescent="0.2">
      <c r="A10040" s="6" t="s">
        <v>8297</v>
      </c>
      <c r="B10040" s="18">
        <v>2021</v>
      </c>
      <c r="C10040" s="20" t="str">
        <f t="shared" si="39"/>
        <v>JSS2021</v>
      </c>
      <c r="D10040" s="11" t="s">
        <v>19069</v>
      </c>
      <c r="E10040" s="12" t="s">
        <v>19070</v>
      </c>
      <c r="F10040" s="10" t="s">
        <v>5563</v>
      </c>
    </row>
    <row r="10041" spans="1:6" x14ac:dyDescent="0.2">
      <c r="A10041" s="6" t="s">
        <v>8297</v>
      </c>
      <c r="B10041" s="19">
        <v>2022</v>
      </c>
      <c r="C10041" s="20" t="str">
        <f t="shared" si="39"/>
        <v>JSS2022</v>
      </c>
      <c r="D10041" s="13" t="s">
        <v>19071</v>
      </c>
      <c r="E10041" s="14" t="s">
        <v>19072</v>
      </c>
      <c r="F10041" s="10" t="s">
        <v>5563</v>
      </c>
    </row>
    <row r="10042" spans="1:6" x14ac:dyDescent="0.2">
      <c r="A10042" s="6" t="s">
        <v>8297</v>
      </c>
      <c r="B10042" s="18">
        <v>2022</v>
      </c>
      <c r="C10042" s="20" t="str">
        <f t="shared" si="39"/>
        <v>JSS2022</v>
      </c>
      <c r="D10042" s="11" t="s">
        <v>19073</v>
      </c>
      <c r="E10042" s="12" t="s">
        <v>19074</v>
      </c>
      <c r="F10042" s="10" t="s">
        <v>5563</v>
      </c>
    </row>
    <row r="10043" spans="1:6" x14ac:dyDescent="0.2">
      <c r="A10043" s="6" t="s">
        <v>8297</v>
      </c>
      <c r="B10043" s="19">
        <v>2022</v>
      </c>
      <c r="C10043" s="20" t="str">
        <f t="shared" si="39"/>
        <v>JSS2022</v>
      </c>
      <c r="D10043" s="13" t="s">
        <v>19075</v>
      </c>
      <c r="E10043" s="14" t="s">
        <v>19076</v>
      </c>
      <c r="F10043" s="10" t="s">
        <v>5563</v>
      </c>
    </row>
    <row r="10044" spans="1:6" x14ac:dyDescent="0.2">
      <c r="A10044" s="6" t="s">
        <v>8297</v>
      </c>
      <c r="B10044" s="18">
        <v>2021</v>
      </c>
      <c r="C10044" s="20" t="str">
        <f t="shared" si="39"/>
        <v>JSS2021</v>
      </c>
      <c r="D10044" s="11" t="s">
        <v>19077</v>
      </c>
      <c r="E10044" s="12" t="s">
        <v>19078</v>
      </c>
      <c r="F10044" s="10" t="s">
        <v>5563</v>
      </c>
    </row>
    <row r="10045" spans="1:6" x14ac:dyDescent="0.2">
      <c r="A10045" s="6" t="s">
        <v>8297</v>
      </c>
      <c r="B10045" s="19">
        <v>2021</v>
      </c>
      <c r="C10045" s="20" t="str">
        <f t="shared" si="39"/>
        <v>JSS2021</v>
      </c>
      <c r="D10045" s="13" t="s">
        <v>19079</v>
      </c>
      <c r="E10045" s="14" t="s">
        <v>19080</v>
      </c>
      <c r="F10045" s="10" t="s">
        <v>5563</v>
      </c>
    </row>
    <row r="10046" spans="1:6" x14ac:dyDescent="0.2">
      <c r="A10046" s="6" t="s">
        <v>8297</v>
      </c>
      <c r="B10046" s="18">
        <v>2021</v>
      </c>
      <c r="C10046" s="20" t="str">
        <f t="shared" si="39"/>
        <v>JSS2021</v>
      </c>
      <c r="D10046" s="11" t="s">
        <v>19081</v>
      </c>
      <c r="E10046" s="12" t="s">
        <v>19082</v>
      </c>
      <c r="F10046" s="10" t="s">
        <v>5563</v>
      </c>
    </row>
    <row r="10047" spans="1:6" x14ac:dyDescent="0.2">
      <c r="A10047" s="6" t="s">
        <v>8297</v>
      </c>
      <c r="B10047" s="19">
        <v>2021</v>
      </c>
      <c r="C10047" s="20" t="str">
        <f t="shared" si="39"/>
        <v>JSS2021</v>
      </c>
      <c r="D10047" s="13" t="s">
        <v>19083</v>
      </c>
      <c r="E10047" s="14" t="s">
        <v>19084</v>
      </c>
      <c r="F10047" s="10" t="s">
        <v>5563</v>
      </c>
    </row>
    <row r="10048" spans="1:6" x14ac:dyDescent="0.2">
      <c r="A10048" s="6" t="s">
        <v>8297</v>
      </c>
      <c r="B10048" s="18">
        <v>2021</v>
      </c>
      <c r="C10048" s="20" t="str">
        <f t="shared" si="39"/>
        <v>JSS2021</v>
      </c>
      <c r="D10048" s="11" t="s">
        <v>19085</v>
      </c>
      <c r="E10048" s="12" t="s">
        <v>19086</v>
      </c>
      <c r="F10048" s="10" t="s">
        <v>5563</v>
      </c>
    </row>
    <row r="10049" spans="1:6" x14ac:dyDescent="0.2">
      <c r="A10049" s="6" t="s">
        <v>8297</v>
      </c>
      <c r="B10049" s="19">
        <v>2021</v>
      </c>
      <c r="C10049" s="20" t="str">
        <f t="shared" si="39"/>
        <v>JSS2021</v>
      </c>
      <c r="D10049" s="13" t="s">
        <v>19087</v>
      </c>
      <c r="E10049" s="14" t="s">
        <v>19088</v>
      </c>
      <c r="F10049" s="10" t="s">
        <v>5563</v>
      </c>
    </row>
    <row r="10050" spans="1:6" x14ac:dyDescent="0.2">
      <c r="A10050" s="6" t="s">
        <v>8297</v>
      </c>
      <c r="B10050" s="18">
        <v>2021</v>
      </c>
      <c r="C10050" s="20" t="str">
        <f t="shared" si="39"/>
        <v>JSS2021</v>
      </c>
      <c r="D10050" s="11" t="s">
        <v>19089</v>
      </c>
      <c r="E10050" s="12" t="s">
        <v>19090</v>
      </c>
      <c r="F10050" s="10" t="s">
        <v>5563</v>
      </c>
    </row>
    <row r="10051" spans="1:6" x14ac:dyDescent="0.2">
      <c r="A10051" s="6" t="s">
        <v>8297</v>
      </c>
      <c r="B10051" s="19">
        <v>2021</v>
      </c>
      <c r="C10051" s="20" t="str">
        <f t="shared" si="39"/>
        <v>JSS2021</v>
      </c>
      <c r="D10051" s="13" t="s">
        <v>19091</v>
      </c>
      <c r="E10051" s="14" t="s">
        <v>19092</v>
      </c>
      <c r="F10051" s="10" t="s">
        <v>5563</v>
      </c>
    </row>
    <row r="10052" spans="1:6" x14ac:dyDescent="0.2">
      <c r="A10052" s="6" t="s">
        <v>8297</v>
      </c>
      <c r="B10052" s="18">
        <v>2021</v>
      </c>
      <c r="C10052" s="20" t="str">
        <f t="shared" si="39"/>
        <v>JSS2021</v>
      </c>
      <c r="D10052" s="11" t="s">
        <v>19093</v>
      </c>
      <c r="E10052" s="12" t="s">
        <v>19094</v>
      </c>
      <c r="F10052" s="10" t="s">
        <v>5563</v>
      </c>
    </row>
    <row r="10053" spans="1:6" x14ac:dyDescent="0.2">
      <c r="A10053" s="6" t="s">
        <v>8297</v>
      </c>
      <c r="B10053" s="19">
        <v>2021</v>
      </c>
      <c r="C10053" s="20" t="str">
        <f t="shared" si="39"/>
        <v>JSS2021</v>
      </c>
      <c r="D10053" s="13" t="s">
        <v>19095</v>
      </c>
      <c r="E10053" s="14" t="s">
        <v>19096</v>
      </c>
      <c r="F10053" s="10" t="s">
        <v>5563</v>
      </c>
    </row>
    <row r="10054" spans="1:6" x14ac:dyDescent="0.2">
      <c r="A10054" s="6" t="s">
        <v>8297</v>
      </c>
      <c r="B10054" s="18">
        <v>2021</v>
      </c>
      <c r="C10054" s="20" t="str">
        <f t="shared" si="39"/>
        <v>JSS2021</v>
      </c>
      <c r="D10054" s="11" t="s">
        <v>19097</v>
      </c>
      <c r="E10054" s="12" t="s">
        <v>19098</v>
      </c>
      <c r="F10054" s="10" t="s">
        <v>5563</v>
      </c>
    </row>
    <row r="10055" spans="1:6" x14ac:dyDescent="0.2">
      <c r="A10055" s="6" t="s">
        <v>8297</v>
      </c>
      <c r="B10055" s="19">
        <v>2022</v>
      </c>
      <c r="C10055" s="20" t="str">
        <f t="shared" si="39"/>
        <v>JSS2022</v>
      </c>
      <c r="D10055" s="13" t="s">
        <v>19099</v>
      </c>
      <c r="E10055" s="14" t="s">
        <v>19100</v>
      </c>
      <c r="F10055" s="10" t="s">
        <v>5563</v>
      </c>
    </row>
    <row r="10056" spans="1:6" x14ac:dyDescent="0.2">
      <c r="A10056" s="6" t="s">
        <v>8297</v>
      </c>
      <c r="B10056" s="18">
        <v>2022</v>
      </c>
      <c r="C10056" s="20" t="str">
        <f t="shared" si="39"/>
        <v>JSS2022</v>
      </c>
      <c r="D10056" s="11" t="s">
        <v>19101</v>
      </c>
      <c r="E10056" s="12" t="s">
        <v>19102</v>
      </c>
      <c r="F10056" s="10" t="s">
        <v>5563</v>
      </c>
    </row>
    <row r="10057" spans="1:6" x14ac:dyDescent="0.2">
      <c r="A10057" s="6" t="s">
        <v>8297</v>
      </c>
      <c r="B10057" s="19">
        <v>2022</v>
      </c>
      <c r="C10057" s="20" t="str">
        <f t="shared" si="39"/>
        <v>JSS2022</v>
      </c>
      <c r="D10057" s="13" t="s">
        <v>19103</v>
      </c>
      <c r="E10057" s="14" t="s">
        <v>19104</v>
      </c>
      <c r="F10057" s="10" t="s">
        <v>5563</v>
      </c>
    </row>
    <row r="10058" spans="1:6" x14ac:dyDescent="0.2">
      <c r="A10058" s="6" t="s">
        <v>8297</v>
      </c>
      <c r="B10058" s="18">
        <v>2022</v>
      </c>
      <c r="C10058" s="20" t="str">
        <f t="shared" si="39"/>
        <v>JSS2022</v>
      </c>
      <c r="D10058" s="11" t="s">
        <v>19105</v>
      </c>
      <c r="E10058" s="12" t="s">
        <v>19106</v>
      </c>
      <c r="F10058" s="10" t="s">
        <v>5563</v>
      </c>
    </row>
    <row r="10059" spans="1:6" x14ac:dyDescent="0.2">
      <c r="A10059" s="6" t="s">
        <v>8297</v>
      </c>
      <c r="B10059" s="19">
        <v>2022</v>
      </c>
      <c r="C10059" s="20" t="str">
        <f t="shared" si="39"/>
        <v>JSS2022</v>
      </c>
      <c r="D10059" s="13" t="s">
        <v>19107</v>
      </c>
      <c r="E10059" s="14" t="s">
        <v>19108</v>
      </c>
      <c r="F10059" s="10" t="s">
        <v>5563</v>
      </c>
    </row>
    <row r="10060" spans="1:6" x14ac:dyDescent="0.2">
      <c r="A10060" s="6" t="s">
        <v>8297</v>
      </c>
      <c r="B10060" s="18">
        <v>2021</v>
      </c>
      <c r="C10060" s="20" t="str">
        <f t="shared" si="39"/>
        <v>JSS2021</v>
      </c>
      <c r="D10060" s="11" t="s">
        <v>19109</v>
      </c>
      <c r="E10060" s="12" t="s">
        <v>19110</v>
      </c>
      <c r="F10060" s="10" t="s">
        <v>5563</v>
      </c>
    </row>
    <row r="10061" spans="1:6" x14ac:dyDescent="0.2">
      <c r="A10061" s="6" t="s">
        <v>8297</v>
      </c>
      <c r="B10061" s="19">
        <v>2021</v>
      </c>
      <c r="C10061" s="20" t="str">
        <f t="shared" si="39"/>
        <v>JSS2021</v>
      </c>
      <c r="D10061" s="13" t="s">
        <v>19111</v>
      </c>
      <c r="E10061" s="14" t="s">
        <v>19112</v>
      </c>
      <c r="F10061" s="10" t="s">
        <v>5563</v>
      </c>
    </row>
    <row r="10062" spans="1:6" x14ac:dyDescent="0.2">
      <c r="A10062" s="6" t="s">
        <v>8297</v>
      </c>
      <c r="B10062" s="18">
        <v>2021</v>
      </c>
      <c r="C10062" s="20" t="str">
        <f t="shared" si="39"/>
        <v>JSS2021</v>
      </c>
      <c r="D10062" s="11" t="s">
        <v>19113</v>
      </c>
      <c r="E10062" s="12" t="s">
        <v>19114</v>
      </c>
      <c r="F10062" s="10" t="s">
        <v>5563</v>
      </c>
    </row>
    <row r="10063" spans="1:6" x14ac:dyDescent="0.2">
      <c r="A10063" s="6" t="s">
        <v>8297</v>
      </c>
      <c r="B10063" s="19">
        <v>2021</v>
      </c>
      <c r="C10063" s="20" t="str">
        <f t="shared" si="39"/>
        <v>JSS2021</v>
      </c>
      <c r="D10063" s="13" t="s">
        <v>19115</v>
      </c>
      <c r="E10063" s="14" t="s">
        <v>19116</v>
      </c>
      <c r="F10063" s="10" t="s">
        <v>5563</v>
      </c>
    </row>
    <row r="10064" spans="1:6" x14ac:dyDescent="0.2">
      <c r="A10064" s="6" t="s">
        <v>8297</v>
      </c>
      <c r="B10064" s="18">
        <v>2021</v>
      </c>
      <c r="C10064" s="20" t="str">
        <f t="shared" si="39"/>
        <v>JSS2021</v>
      </c>
      <c r="D10064" s="11" t="s">
        <v>19117</v>
      </c>
      <c r="E10064" s="12" t="s">
        <v>19118</v>
      </c>
      <c r="F10064" s="10" t="s">
        <v>5563</v>
      </c>
    </row>
    <row r="10065" spans="1:6" x14ac:dyDescent="0.2">
      <c r="A10065" s="6" t="s">
        <v>8297</v>
      </c>
      <c r="B10065" s="19">
        <v>2021</v>
      </c>
      <c r="C10065" s="20" t="str">
        <f t="shared" si="39"/>
        <v>JSS2021</v>
      </c>
      <c r="D10065" s="13" t="s">
        <v>19119</v>
      </c>
      <c r="E10065" s="14" t="s">
        <v>19120</v>
      </c>
      <c r="F10065" s="10" t="s">
        <v>5563</v>
      </c>
    </row>
    <row r="10066" spans="1:6" x14ac:dyDescent="0.2">
      <c r="A10066" s="6" t="s">
        <v>8297</v>
      </c>
      <c r="B10066" s="18">
        <v>2021</v>
      </c>
      <c r="C10066" s="20" t="str">
        <f t="shared" si="39"/>
        <v>JSS2021</v>
      </c>
      <c r="D10066" s="11" t="s">
        <v>19121</v>
      </c>
      <c r="E10066" s="12" t="s">
        <v>19122</v>
      </c>
      <c r="F10066" s="10" t="s">
        <v>5563</v>
      </c>
    </row>
    <row r="10067" spans="1:6" x14ac:dyDescent="0.2">
      <c r="A10067" s="6" t="s">
        <v>8297</v>
      </c>
      <c r="B10067" s="19">
        <v>2021</v>
      </c>
      <c r="C10067" s="20" t="str">
        <f t="shared" si="39"/>
        <v>JSS2021</v>
      </c>
      <c r="D10067" s="13" t="s">
        <v>19123</v>
      </c>
      <c r="E10067" s="14" t="s">
        <v>19124</v>
      </c>
      <c r="F10067" s="10" t="s">
        <v>5563</v>
      </c>
    </row>
    <row r="10068" spans="1:6" x14ac:dyDescent="0.2">
      <c r="A10068" s="6" t="s">
        <v>8297</v>
      </c>
      <c r="B10068" s="18">
        <v>2021</v>
      </c>
      <c r="C10068" s="20" t="str">
        <f t="shared" si="39"/>
        <v>JSS2021</v>
      </c>
      <c r="D10068" s="11" t="s">
        <v>19125</v>
      </c>
      <c r="E10068" s="12" t="s">
        <v>19126</v>
      </c>
      <c r="F10068" s="10" t="s">
        <v>5563</v>
      </c>
    </row>
    <row r="10069" spans="1:6" x14ac:dyDescent="0.2">
      <c r="A10069" s="6" t="s">
        <v>8297</v>
      </c>
      <c r="B10069" s="19">
        <v>2021</v>
      </c>
      <c r="C10069" s="20" t="str">
        <f t="shared" si="39"/>
        <v>JSS2021</v>
      </c>
      <c r="D10069" s="13" t="s">
        <v>19127</v>
      </c>
      <c r="E10069" s="14" t="s">
        <v>19128</v>
      </c>
      <c r="F10069" s="10" t="s">
        <v>5563</v>
      </c>
    </row>
    <row r="10070" spans="1:6" x14ac:dyDescent="0.2">
      <c r="A10070" s="6" t="s">
        <v>8297</v>
      </c>
      <c r="B10070" s="18">
        <v>2021</v>
      </c>
      <c r="C10070" s="20" t="str">
        <f t="shared" si="39"/>
        <v>JSS2021</v>
      </c>
      <c r="D10070" s="11" t="s">
        <v>19129</v>
      </c>
      <c r="E10070" s="12" t="s">
        <v>19130</v>
      </c>
      <c r="F10070" s="10" t="s">
        <v>5563</v>
      </c>
    </row>
    <row r="10071" spans="1:6" x14ac:dyDescent="0.2">
      <c r="A10071" s="6" t="s">
        <v>8297</v>
      </c>
      <c r="B10071" s="19">
        <v>2021</v>
      </c>
      <c r="C10071" s="20" t="str">
        <f t="shared" si="39"/>
        <v>JSS2021</v>
      </c>
      <c r="D10071" s="13" t="s">
        <v>19131</v>
      </c>
      <c r="E10071" s="14" t="s">
        <v>19132</v>
      </c>
      <c r="F10071" s="10" t="s">
        <v>5563</v>
      </c>
    </row>
    <row r="10072" spans="1:6" x14ac:dyDescent="0.2">
      <c r="A10072" s="6" t="s">
        <v>8297</v>
      </c>
      <c r="B10072" s="18">
        <v>2021</v>
      </c>
      <c r="C10072" s="20" t="str">
        <f t="shared" si="39"/>
        <v>JSS2021</v>
      </c>
      <c r="D10072" s="11" t="s">
        <v>19133</v>
      </c>
      <c r="E10072" s="12" t="s">
        <v>19134</v>
      </c>
      <c r="F10072" s="10" t="s">
        <v>5563</v>
      </c>
    </row>
    <row r="10073" spans="1:6" x14ac:dyDescent="0.2">
      <c r="A10073" s="6" t="s">
        <v>8297</v>
      </c>
      <c r="B10073" s="19">
        <v>2021</v>
      </c>
      <c r="C10073" s="20" t="str">
        <f t="shared" si="39"/>
        <v>JSS2021</v>
      </c>
      <c r="D10073" s="13" t="s">
        <v>19135</v>
      </c>
      <c r="E10073" s="14" t="s">
        <v>19136</v>
      </c>
      <c r="F10073" s="10" t="s">
        <v>5563</v>
      </c>
    </row>
    <row r="10074" spans="1:6" x14ac:dyDescent="0.2">
      <c r="A10074" s="6" t="s">
        <v>8297</v>
      </c>
      <c r="B10074" s="18">
        <v>2021</v>
      </c>
      <c r="C10074" s="20" t="str">
        <f t="shared" si="39"/>
        <v>JSS2021</v>
      </c>
      <c r="D10074" s="11" t="s">
        <v>19137</v>
      </c>
      <c r="E10074" s="12" t="s">
        <v>19138</v>
      </c>
      <c r="F10074" s="10" t="s">
        <v>5563</v>
      </c>
    </row>
    <row r="10075" spans="1:6" x14ac:dyDescent="0.2">
      <c r="A10075" s="6" t="s">
        <v>8297</v>
      </c>
      <c r="B10075" s="19">
        <v>2021</v>
      </c>
      <c r="C10075" s="20" t="str">
        <f t="shared" si="39"/>
        <v>JSS2021</v>
      </c>
      <c r="D10075" s="13" t="s">
        <v>19139</v>
      </c>
      <c r="E10075" s="14" t="s">
        <v>19140</v>
      </c>
      <c r="F10075" s="10" t="s">
        <v>5563</v>
      </c>
    </row>
    <row r="10076" spans="1:6" x14ac:dyDescent="0.2">
      <c r="A10076" s="6" t="s">
        <v>8297</v>
      </c>
      <c r="B10076" s="18">
        <v>2021</v>
      </c>
      <c r="C10076" s="20" t="str">
        <f t="shared" si="39"/>
        <v>JSS2021</v>
      </c>
      <c r="D10076" s="11" t="s">
        <v>19141</v>
      </c>
      <c r="E10076" s="12" t="s">
        <v>19142</v>
      </c>
      <c r="F10076" s="10" t="s">
        <v>5563</v>
      </c>
    </row>
    <row r="10077" spans="1:6" x14ac:dyDescent="0.2">
      <c r="A10077" s="6" t="s">
        <v>8297</v>
      </c>
      <c r="B10077" s="19">
        <v>2021</v>
      </c>
      <c r="C10077" s="20" t="str">
        <f t="shared" si="39"/>
        <v>JSS2021</v>
      </c>
      <c r="D10077" s="13" t="s">
        <v>19143</v>
      </c>
      <c r="E10077" s="14" t="s">
        <v>19144</v>
      </c>
      <c r="F10077" s="10" t="s">
        <v>5563</v>
      </c>
    </row>
    <row r="10078" spans="1:6" x14ac:dyDescent="0.2">
      <c r="A10078" s="6" t="s">
        <v>8297</v>
      </c>
      <c r="B10078" s="18">
        <v>2022</v>
      </c>
      <c r="C10078" s="20" t="str">
        <f t="shared" si="39"/>
        <v>JSS2022</v>
      </c>
      <c r="D10078" s="11" t="s">
        <v>19145</v>
      </c>
      <c r="E10078" s="12" t="s">
        <v>19146</v>
      </c>
      <c r="F10078" s="10" t="s">
        <v>5563</v>
      </c>
    </row>
    <row r="10079" spans="1:6" x14ac:dyDescent="0.2">
      <c r="A10079" s="6" t="s">
        <v>8297</v>
      </c>
      <c r="B10079" s="19">
        <v>2022</v>
      </c>
      <c r="C10079" s="20" t="str">
        <f t="shared" si="39"/>
        <v>JSS2022</v>
      </c>
      <c r="D10079" s="13" t="s">
        <v>19147</v>
      </c>
      <c r="E10079" s="14" t="s">
        <v>19148</v>
      </c>
      <c r="F10079" s="10" t="s">
        <v>5563</v>
      </c>
    </row>
    <row r="10080" spans="1:6" x14ac:dyDescent="0.2">
      <c r="A10080" s="6" t="s">
        <v>8297</v>
      </c>
      <c r="B10080" s="18">
        <v>2022</v>
      </c>
      <c r="C10080" s="20" t="str">
        <f t="shared" si="39"/>
        <v>JSS2022</v>
      </c>
      <c r="D10080" s="11" t="s">
        <v>19149</v>
      </c>
      <c r="E10080" s="12" t="s">
        <v>19150</v>
      </c>
      <c r="F10080" s="10" t="s">
        <v>5563</v>
      </c>
    </row>
    <row r="10081" spans="1:6" x14ac:dyDescent="0.2">
      <c r="A10081" s="6" t="s">
        <v>8297</v>
      </c>
      <c r="B10081" s="19">
        <v>2022</v>
      </c>
      <c r="C10081" s="20" t="str">
        <f t="shared" si="39"/>
        <v>JSS2022</v>
      </c>
      <c r="D10081" s="13" t="s">
        <v>19151</v>
      </c>
      <c r="E10081" s="14" t="s">
        <v>19152</v>
      </c>
      <c r="F10081" s="10" t="s">
        <v>5563</v>
      </c>
    </row>
    <row r="10082" spans="1:6" x14ac:dyDescent="0.2">
      <c r="A10082" s="6" t="s">
        <v>8297</v>
      </c>
      <c r="B10082" s="18">
        <v>2022</v>
      </c>
      <c r="C10082" s="20" t="str">
        <f t="shared" si="39"/>
        <v>JSS2022</v>
      </c>
      <c r="D10082" s="11" t="s">
        <v>19153</v>
      </c>
      <c r="E10082" s="12" t="s">
        <v>19154</v>
      </c>
      <c r="F10082" s="10" t="s">
        <v>5563</v>
      </c>
    </row>
    <row r="10083" spans="1:6" x14ac:dyDescent="0.2">
      <c r="A10083" s="6" t="s">
        <v>8297</v>
      </c>
      <c r="B10083" s="19">
        <v>2022</v>
      </c>
      <c r="C10083" s="20" t="str">
        <f t="shared" si="39"/>
        <v>JSS2022</v>
      </c>
      <c r="D10083" s="13" t="s">
        <v>19155</v>
      </c>
      <c r="E10083" s="14" t="s">
        <v>19156</v>
      </c>
      <c r="F10083" s="10" t="s">
        <v>5563</v>
      </c>
    </row>
    <row r="10084" spans="1:6" x14ac:dyDescent="0.2">
      <c r="A10084" s="6" t="s">
        <v>8297</v>
      </c>
      <c r="B10084" s="18">
        <v>2022</v>
      </c>
      <c r="C10084" s="20" t="str">
        <f t="shared" si="39"/>
        <v>JSS2022</v>
      </c>
      <c r="D10084" s="11" t="s">
        <v>19157</v>
      </c>
      <c r="E10084" s="12" t="s">
        <v>19158</v>
      </c>
      <c r="F10084" s="10" t="s">
        <v>5563</v>
      </c>
    </row>
    <row r="10085" spans="1:6" x14ac:dyDescent="0.2">
      <c r="A10085" s="6" t="s">
        <v>8297</v>
      </c>
      <c r="B10085" s="19">
        <v>2022</v>
      </c>
      <c r="C10085" s="20" t="str">
        <f t="shared" si="39"/>
        <v>JSS2022</v>
      </c>
      <c r="D10085" s="13" t="s">
        <v>19159</v>
      </c>
      <c r="E10085" s="14" t="s">
        <v>19160</v>
      </c>
      <c r="F10085" s="10" t="s">
        <v>5563</v>
      </c>
    </row>
    <row r="10086" spans="1:6" x14ac:dyDescent="0.2">
      <c r="A10086" s="6" t="s">
        <v>8297</v>
      </c>
      <c r="B10086" s="18">
        <v>2022</v>
      </c>
      <c r="C10086" s="20" t="str">
        <f t="shared" si="39"/>
        <v>JSS2022</v>
      </c>
      <c r="D10086" s="11" t="s">
        <v>19161</v>
      </c>
      <c r="E10086" s="12" t="s">
        <v>19162</v>
      </c>
      <c r="F10086" s="10" t="s">
        <v>5563</v>
      </c>
    </row>
    <row r="10087" spans="1:6" x14ac:dyDescent="0.2">
      <c r="A10087" s="6" t="s">
        <v>8297</v>
      </c>
      <c r="B10087" s="19">
        <v>2022</v>
      </c>
      <c r="C10087" s="20" t="str">
        <f t="shared" si="39"/>
        <v>JSS2022</v>
      </c>
      <c r="D10087" s="13" t="s">
        <v>19163</v>
      </c>
      <c r="E10087" s="14" t="s">
        <v>19164</v>
      </c>
      <c r="F10087" s="10" t="s">
        <v>5563</v>
      </c>
    </row>
    <row r="10088" spans="1:6" x14ac:dyDescent="0.2">
      <c r="A10088" s="6" t="s">
        <v>8297</v>
      </c>
      <c r="B10088" s="18">
        <v>2022</v>
      </c>
      <c r="C10088" s="20" t="str">
        <f t="shared" si="39"/>
        <v>JSS2022</v>
      </c>
      <c r="D10088" s="11" t="s">
        <v>19165</v>
      </c>
      <c r="E10088" s="12" t="s">
        <v>19166</v>
      </c>
      <c r="F10088" s="10" t="s">
        <v>5563</v>
      </c>
    </row>
    <row r="10089" spans="1:6" x14ac:dyDescent="0.2">
      <c r="A10089" s="6" t="s">
        <v>8297</v>
      </c>
      <c r="B10089" s="19">
        <v>2022</v>
      </c>
      <c r="C10089" s="20" t="str">
        <f t="shared" si="39"/>
        <v>JSS2022</v>
      </c>
      <c r="D10089" s="13" t="s">
        <v>19167</v>
      </c>
      <c r="E10089" s="14" t="s">
        <v>19168</v>
      </c>
      <c r="F10089" s="10" t="s">
        <v>5563</v>
      </c>
    </row>
    <row r="10090" spans="1:6" x14ac:dyDescent="0.2">
      <c r="A10090" s="6" t="s">
        <v>8297</v>
      </c>
      <c r="B10090" s="18">
        <v>2021</v>
      </c>
      <c r="C10090" s="20" t="str">
        <f t="shared" si="39"/>
        <v>JSS2021</v>
      </c>
      <c r="D10090" s="11" t="s">
        <v>19169</v>
      </c>
      <c r="E10090" s="12" t="s">
        <v>19170</v>
      </c>
      <c r="F10090" s="10" t="s">
        <v>5563</v>
      </c>
    </row>
    <row r="10091" spans="1:6" x14ac:dyDescent="0.2">
      <c r="A10091" s="6" t="s">
        <v>8297</v>
      </c>
      <c r="B10091" s="19">
        <v>2021</v>
      </c>
      <c r="C10091" s="20" t="str">
        <f t="shared" si="39"/>
        <v>JSS2021</v>
      </c>
      <c r="D10091" s="13" t="s">
        <v>19171</v>
      </c>
      <c r="E10091" s="14" t="s">
        <v>19172</v>
      </c>
      <c r="F10091" s="10" t="s">
        <v>5563</v>
      </c>
    </row>
    <row r="10092" spans="1:6" x14ac:dyDescent="0.2">
      <c r="A10092" s="6" t="s">
        <v>8297</v>
      </c>
      <c r="B10092" s="18">
        <v>2021</v>
      </c>
      <c r="C10092" s="20" t="str">
        <f t="shared" si="39"/>
        <v>JSS2021</v>
      </c>
      <c r="D10092" s="11" t="s">
        <v>19173</v>
      </c>
      <c r="E10092" s="12" t="s">
        <v>19174</v>
      </c>
      <c r="F10092" s="10" t="s">
        <v>5563</v>
      </c>
    </row>
    <row r="10093" spans="1:6" x14ac:dyDescent="0.2">
      <c r="A10093" s="6" t="s">
        <v>8297</v>
      </c>
      <c r="B10093" s="19">
        <v>2021</v>
      </c>
      <c r="C10093" s="20" t="str">
        <f t="shared" si="39"/>
        <v>JSS2021</v>
      </c>
      <c r="D10093" s="13" t="s">
        <v>19175</v>
      </c>
      <c r="E10093" s="14" t="s">
        <v>19176</v>
      </c>
      <c r="F10093" s="10" t="s">
        <v>5563</v>
      </c>
    </row>
    <row r="10094" spans="1:6" x14ac:dyDescent="0.2">
      <c r="A10094" s="6" t="s">
        <v>8297</v>
      </c>
      <c r="B10094" s="18">
        <v>2021</v>
      </c>
      <c r="C10094" s="20" t="str">
        <f t="shared" si="39"/>
        <v>JSS2021</v>
      </c>
      <c r="D10094" s="11" t="s">
        <v>19177</v>
      </c>
      <c r="E10094" s="12" t="s">
        <v>19178</v>
      </c>
      <c r="F10094" s="10" t="s">
        <v>5563</v>
      </c>
    </row>
    <row r="10095" spans="1:6" x14ac:dyDescent="0.2">
      <c r="A10095" s="6" t="s">
        <v>8297</v>
      </c>
      <c r="B10095" s="19">
        <v>2021</v>
      </c>
      <c r="C10095" s="20" t="str">
        <f t="shared" si="39"/>
        <v>JSS2021</v>
      </c>
      <c r="D10095" s="13" t="s">
        <v>19179</v>
      </c>
      <c r="E10095" s="14" t="s">
        <v>19180</v>
      </c>
      <c r="F10095" s="10" t="s">
        <v>5563</v>
      </c>
    </row>
    <row r="10096" spans="1:6" x14ac:dyDescent="0.2">
      <c r="A10096" s="6" t="s">
        <v>8297</v>
      </c>
      <c r="B10096" s="18">
        <v>2021</v>
      </c>
      <c r="C10096" s="20" t="str">
        <f t="shared" si="39"/>
        <v>JSS2021</v>
      </c>
      <c r="D10096" s="11" t="s">
        <v>19181</v>
      </c>
      <c r="E10096" s="12" t="s">
        <v>19182</v>
      </c>
      <c r="F10096" s="10" t="s">
        <v>5563</v>
      </c>
    </row>
    <row r="10097" spans="1:6" x14ac:dyDescent="0.2">
      <c r="A10097" s="6" t="s">
        <v>8297</v>
      </c>
      <c r="B10097" s="19">
        <v>2021</v>
      </c>
      <c r="C10097" s="20" t="str">
        <f t="shared" si="39"/>
        <v>JSS2021</v>
      </c>
      <c r="D10097" s="13" t="s">
        <v>19183</v>
      </c>
      <c r="E10097" s="14" t="s">
        <v>19184</v>
      </c>
      <c r="F10097" s="10" t="s">
        <v>5563</v>
      </c>
    </row>
    <row r="10098" spans="1:6" x14ac:dyDescent="0.2">
      <c r="A10098" s="6" t="s">
        <v>8297</v>
      </c>
      <c r="B10098" s="18">
        <v>2021</v>
      </c>
      <c r="C10098" s="20" t="str">
        <f t="shared" si="39"/>
        <v>JSS2021</v>
      </c>
      <c r="D10098" s="11" t="s">
        <v>19185</v>
      </c>
      <c r="E10098" s="12" t="s">
        <v>19186</v>
      </c>
      <c r="F10098" s="10" t="s">
        <v>5563</v>
      </c>
    </row>
    <row r="10099" spans="1:6" x14ac:dyDescent="0.2">
      <c r="A10099" s="6" t="s">
        <v>8297</v>
      </c>
      <c r="B10099" s="19">
        <v>2021</v>
      </c>
      <c r="C10099" s="20" t="str">
        <f t="shared" si="39"/>
        <v>JSS2021</v>
      </c>
      <c r="D10099" s="13" t="s">
        <v>19187</v>
      </c>
      <c r="E10099" s="14" t="s">
        <v>19188</v>
      </c>
      <c r="F10099" s="10" t="s">
        <v>5563</v>
      </c>
    </row>
    <row r="10100" spans="1:6" x14ac:dyDescent="0.2">
      <c r="A10100" s="6" t="s">
        <v>8297</v>
      </c>
      <c r="B10100" s="18">
        <v>2021</v>
      </c>
      <c r="C10100" s="20" t="str">
        <f t="shared" si="39"/>
        <v>JSS2021</v>
      </c>
      <c r="D10100" s="11" t="s">
        <v>19189</v>
      </c>
      <c r="E10100" s="12" t="s">
        <v>19190</v>
      </c>
      <c r="F10100" s="10" t="s">
        <v>5563</v>
      </c>
    </row>
    <row r="10101" spans="1:6" x14ac:dyDescent="0.2">
      <c r="A10101" s="6" t="s">
        <v>8297</v>
      </c>
      <c r="B10101" s="19">
        <v>2021</v>
      </c>
      <c r="C10101" s="20" t="str">
        <f t="shared" si="39"/>
        <v>JSS2021</v>
      </c>
      <c r="D10101" s="13" t="s">
        <v>19191</v>
      </c>
      <c r="E10101" s="14" t="s">
        <v>19192</v>
      </c>
      <c r="F10101" s="10" t="s">
        <v>5563</v>
      </c>
    </row>
    <row r="10102" spans="1:6" x14ac:dyDescent="0.2">
      <c r="A10102" s="6" t="s">
        <v>8297</v>
      </c>
      <c r="B10102" s="18">
        <v>2021</v>
      </c>
      <c r="C10102" s="20" t="str">
        <f t="shared" si="39"/>
        <v>JSS2021</v>
      </c>
      <c r="D10102" s="11" t="s">
        <v>19193</v>
      </c>
      <c r="E10102" s="12" t="s">
        <v>19194</v>
      </c>
      <c r="F10102" s="10" t="s">
        <v>5563</v>
      </c>
    </row>
    <row r="10103" spans="1:6" x14ac:dyDescent="0.2">
      <c r="A10103" s="6" t="s">
        <v>8297</v>
      </c>
      <c r="B10103" s="19">
        <v>2021</v>
      </c>
      <c r="C10103" s="20" t="str">
        <f t="shared" si="39"/>
        <v>JSS2021</v>
      </c>
      <c r="D10103" s="13" t="s">
        <v>19195</v>
      </c>
      <c r="E10103" s="14" t="s">
        <v>19196</v>
      </c>
      <c r="F10103" s="10" t="s">
        <v>5563</v>
      </c>
    </row>
    <row r="10104" spans="1:6" x14ac:dyDescent="0.2">
      <c r="A10104" s="6" t="s">
        <v>8297</v>
      </c>
      <c r="B10104" s="18">
        <v>2022</v>
      </c>
      <c r="C10104" s="20" t="str">
        <f t="shared" si="39"/>
        <v>JSS2022</v>
      </c>
      <c r="D10104" s="11" t="s">
        <v>19197</v>
      </c>
      <c r="E10104" s="12" t="s">
        <v>19198</v>
      </c>
      <c r="F10104" s="10" t="s">
        <v>5563</v>
      </c>
    </row>
    <row r="10105" spans="1:6" x14ac:dyDescent="0.2">
      <c r="A10105" s="6" t="s">
        <v>8297</v>
      </c>
      <c r="B10105" s="19">
        <v>2022</v>
      </c>
      <c r="C10105" s="20" t="str">
        <f t="shared" si="39"/>
        <v>JSS2022</v>
      </c>
      <c r="D10105" s="13" t="s">
        <v>19199</v>
      </c>
      <c r="E10105" s="14" t="s">
        <v>19200</v>
      </c>
      <c r="F10105" s="10" t="s">
        <v>5563</v>
      </c>
    </row>
    <row r="10106" spans="1:6" x14ac:dyDescent="0.2">
      <c r="A10106" s="6" t="s">
        <v>8297</v>
      </c>
      <c r="B10106" s="18">
        <v>2022</v>
      </c>
      <c r="C10106" s="20" t="str">
        <f t="shared" si="39"/>
        <v>JSS2022</v>
      </c>
      <c r="D10106" s="11" t="s">
        <v>19201</v>
      </c>
      <c r="E10106" s="12" t="s">
        <v>19202</v>
      </c>
      <c r="F10106" s="10" t="s">
        <v>5563</v>
      </c>
    </row>
    <row r="10107" spans="1:6" x14ac:dyDescent="0.2">
      <c r="A10107" s="6" t="s">
        <v>8297</v>
      </c>
      <c r="B10107" s="19">
        <v>2022</v>
      </c>
      <c r="C10107" s="20" t="str">
        <f t="shared" si="39"/>
        <v>JSS2022</v>
      </c>
      <c r="D10107" s="13" t="s">
        <v>19203</v>
      </c>
      <c r="E10107" s="14" t="s">
        <v>19204</v>
      </c>
      <c r="F10107" s="10" t="s">
        <v>5563</v>
      </c>
    </row>
    <row r="10108" spans="1:6" x14ac:dyDescent="0.2">
      <c r="A10108" s="6" t="s">
        <v>8297</v>
      </c>
      <c r="B10108" s="18">
        <v>2022</v>
      </c>
      <c r="C10108" s="20" t="str">
        <f t="shared" si="39"/>
        <v>JSS2022</v>
      </c>
      <c r="D10108" s="11" t="s">
        <v>19205</v>
      </c>
      <c r="E10108" s="12" t="s">
        <v>19206</v>
      </c>
      <c r="F10108" s="10" t="s">
        <v>5563</v>
      </c>
    </row>
    <row r="10109" spans="1:6" x14ac:dyDescent="0.2">
      <c r="A10109" s="6" t="s">
        <v>8297</v>
      </c>
      <c r="B10109" s="19">
        <v>2022</v>
      </c>
      <c r="C10109" s="20" t="str">
        <f t="shared" si="39"/>
        <v>JSS2022</v>
      </c>
      <c r="D10109" s="13" t="s">
        <v>19207</v>
      </c>
      <c r="E10109" s="14" t="s">
        <v>19208</v>
      </c>
      <c r="F10109" s="10" t="s">
        <v>5563</v>
      </c>
    </row>
    <row r="10110" spans="1:6" x14ac:dyDescent="0.2">
      <c r="A10110" s="6" t="s">
        <v>8297</v>
      </c>
      <c r="B10110" s="18">
        <v>2022</v>
      </c>
      <c r="C10110" s="20" t="str">
        <f t="shared" si="39"/>
        <v>JSS2022</v>
      </c>
      <c r="D10110" s="11" t="s">
        <v>19209</v>
      </c>
      <c r="E10110" s="12" t="s">
        <v>19210</v>
      </c>
      <c r="F10110" s="10" t="s">
        <v>5563</v>
      </c>
    </row>
    <row r="10111" spans="1:6" x14ac:dyDescent="0.2">
      <c r="A10111" s="6" t="s">
        <v>8297</v>
      </c>
      <c r="B10111" s="19">
        <v>2022</v>
      </c>
      <c r="C10111" s="20" t="str">
        <f t="shared" si="39"/>
        <v>JSS2022</v>
      </c>
      <c r="D10111" s="13" t="s">
        <v>19211</v>
      </c>
      <c r="E10111" s="14" t="s">
        <v>19212</v>
      </c>
      <c r="F10111" s="10" t="s">
        <v>5563</v>
      </c>
    </row>
    <row r="10112" spans="1:6" x14ac:dyDescent="0.2">
      <c r="A10112" s="6" t="s">
        <v>8297</v>
      </c>
      <c r="B10112" s="18">
        <v>2022</v>
      </c>
      <c r="C10112" s="20" t="str">
        <f t="shared" si="39"/>
        <v>JSS2022</v>
      </c>
      <c r="D10112" s="11" t="s">
        <v>19213</v>
      </c>
      <c r="E10112" s="12" t="s">
        <v>19214</v>
      </c>
      <c r="F10112" s="10" t="s">
        <v>5563</v>
      </c>
    </row>
    <row r="10113" spans="1:6" x14ac:dyDescent="0.2">
      <c r="A10113" s="6" t="s">
        <v>8297</v>
      </c>
      <c r="B10113" s="19">
        <v>2022</v>
      </c>
      <c r="C10113" s="20" t="str">
        <f t="shared" si="39"/>
        <v>JSS2022</v>
      </c>
      <c r="D10113" s="13" t="s">
        <v>19215</v>
      </c>
      <c r="E10113" s="14" t="s">
        <v>19216</v>
      </c>
      <c r="F10113" s="10" t="s">
        <v>5563</v>
      </c>
    </row>
    <row r="10114" spans="1:6" x14ac:dyDescent="0.2">
      <c r="A10114" s="6" t="s">
        <v>8297</v>
      </c>
      <c r="B10114" s="18">
        <v>2022</v>
      </c>
      <c r="C10114" s="20" t="str">
        <f t="shared" si="39"/>
        <v>JSS2022</v>
      </c>
      <c r="D10114" s="11" t="s">
        <v>19217</v>
      </c>
      <c r="E10114" s="12" t="s">
        <v>19218</v>
      </c>
      <c r="F10114" s="10" t="s">
        <v>5563</v>
      </c>
    </row>
    <row r="10115" spans="1:6" x14ac:dyDescent="0.2">
      <c r="A10115" s="6" t="s">
        <v>8297</v>
      </c>
      <c r="B10115" s="19">
        <v>2022</v>
      </c>
      <c r="C10115" s="20" t="str">
        <f t="shared" si="39"/>
        <v>JSS2022</v>
      </c>
      <c r="D10115" s="13" t="s">
        <v>19219</v>
      </c>
      <c r="E10115" s="14" t="s">
        <v>19220</v>
      </c>
      <c r="F10115" s="10" t="s">
        <v>5563</v>
      </c>
    </row>
    <row r="10116" spans="1:6" x14ac:dyDescent="0.2">
      <c r="A10116" s="6" t="s">
        <v>8297</v>
      </c>
      <c r="B10116" s="18">
        <v>2022</v>
      </c>
      <c r="C10116" s="20" t="str">
        <f t="shared" si="39"/>
        <v>JSS2022</v>
      </c>
      <c r="D10116" s="11" t="s">
        <v>19221</v>
      </c>
      <c r="E10116" s="12" t="s">
        <v>19222</v>
      </c>
      <c r="F10116" s="10" t="s">
        <v>5563</v>
      </c>
    </row>
    <row r="10117" spans="1:6" x14ac:dyDescent="0.2">
      <c r="A10117" s="6" t="s">
        <v>8297</v>
      </c>
      <c r="B10117" s="19">
        <v>2022</v>
      </c>
      <c r="C10117" s="20" t="str">
        <f t="shared" si="39"/>
        <v>JSS2022</v>
      </c>
      <c r="D10117" s="13" t="s">
        <v>19223</v>
      </c>
      <c r="E10117" s="14" t="s">
        <v>19224</v>
      </c>
      <c r="F10117" s="10" t="s">
        <v>5563</v>
      </c>
    </row>
    <row r="10118" spans="1:6" x14ac:dyDescent="0.2">
      <c r="A10118" s="6" t="s">
        <v>8297</v>
      </c>
      <c r="B10118" s="18">
        <v>2022</v>
      </c>
      <c r="C10118" s="20" t="str">
        <f t="shared" si="39"/>
        <v>JSS2022</v>
      </c>
      <c r="D10118" s="11" t="s">
        <v>19225</v>
      </c>
      <c r="E10118" s="12" t="s">
        <v>19226</v>
      </c>
      <c r="F10118" s="10" t="s">
        <v>5563</v>
      </c>
    </row>
    <row r="10119" spans="1:6" x14ac:dyDescent="0.2">
      <c r="A10119" s="6" t="s">
        <v>8297</v>
      </c>
      <c r="B10119" s="19">
        <v>2022</v>
      </c>
      <c r="C10119" s="20" t="str">
        <f t="shared" si="39"/>
        <v>JSS2022</v>
      </c>
      <c r="D10119" s="13" t="s">
        <v>19227</v>
      </c>
      <c r="E10119" s="14" t="s">
        <v>19228</v>
      </c>
      <c r="F10119" s="10" t="s">
        <v>5563</v>
      </c>
    </row>
    <row r="10120" spans="1:6" x14ac:dyDescent="0.2">
      <c r="A10120" s="6" t="s">
        <v>8297</v>
      </c>
      <c r="B10120" s="18">
        <v>2022</v>
      </c>
      <c r="C10120" s="20" t="str">
        <f t="shared" si="39"/>
        <v>JSS2022</v>
      </c>
      <c r="D10120" s="11" t="s">
        <v>19229</v>
      </c>
      <c r="E10120" s="12" t="s">
        <v>19230</v>
      </c>
      <c r="F10120" s="10" t="s">
        <v>5563</v>
      </c>
    </row>
    <row r="10121" spans="1:6" x14ac:dyDescent="0.2">
      <c r="A10121" s="6" t="s">
        <v>8297</v>
      </c>
      <c r="B10121" s="19">
        <v>2022</v>
      </c>
      <c r="C10121" s="20" t="str">
        <f t="shared" si="39"/>
        <v>JSS2022</v>
      </c>
      <c r="D10121" s="13" t="s">
        <v>19231</v>
      </c>
      <c r="E10121" s="14" t="s">
        <v>19232</v>
      </c>
      <c r="F10121" s="10" t="s">
        <v>5563</v>
      </c>
    </row>
    <row r="10122" spans="1:6" x14ac:dyDescent="0.2">
      <c r="A10122" s="6" t="s">
        <v>8297</v>
      </c>
      <c r="B10122" s="18">
        <v>2021</v>
      </c>
      <c r="C10122" s="20" t="str">
        <f t="shared" si="39"/>
        <v>JSS2021</v>
      </c>
      <c r="D10122" s="11" t="s">
        <v>19233</v>
      </c>
      <c r="E10122" s="12" t="s">
        <v>19234</v>
      </c>
      <c r="F10122" s="10" t="s">
        <v>5563</v>
      </c>
    </row>
    <row r="10123" spans="1:6" x14ac:dyDescent="0.2">
      <c r="A10123" s="6" t="s">
        <v>8297</v>
      </c>
      <c r="B10123" s="19">
        <v>2021</v>
      </c>
      <c r="C10123" s="20" t="str">
        <f t="shared" si="39"/>
        <v>JSS2021</v>
      </c>
      <c r="D10123" s="13" t="s">
        <v>19235</v>
      </c>
      <c r="E10123" s="14" t="s">
        <v>19236</v>
      </c>
      <c r="F10123" s="10" t="s">
        <v>5563</v>
      </c>
    </row>
    <row r="10124" spans="1:6" x14ac:dyDescent="0.2">
      <c r="A10124" s="6" t="s">
        <v>8297</v>
      </c>
      <c r="B10124" s="18">
        <v>2021</v>
      </c>
      <c r="C10124" s="20" t="str">
        <f t="shared" si="39"/>
        <v>JSS2021</v>
      </c>
      <c r="D10124" s="11" t="s">
        <v>19237</v>
      </c>
      <c r="E10124" s="12" t="s">
        <v>19238</v>
      </c>
      <c r="F10124" s="10" t="s">
        <v>5563</v>
      </c>
    </row>
    <row r="10125" spans="1:6" x14ac:dyDescent="0.2">
      <c r="A10125" s="6" t="s">
        <v>8297</v>
      </c>
      <c r="B10125" s="19">
        <v>2021</v>
      </c>
      <c r="C10125" s="20" t="str">
        <f t="shared" si="39"/>
        <v>JSS2021</v>
      </c>
      <c r="D10125" s="13" t="s">
        <v>19239</v>
      </c>
      <c r="E10125" s="14" t="s">
        <v>19240</v>
      </c>
      <c r="F10125" s="10" t="s">
        <v>5563</v>
      </c>
    </row>
    <row r="10126" spans="1:6" x14ac:dyDescent="0.2">
      <c r="A10126" s="6" t="s">
        <v>8297</v>
      </c>
      <c r="B10126" s="18">
        <v>2021</v>
      </c>
      <c r="C10126" s="20" t="str">
        <f t="shared" si="39"/>
        <v>JSS2021</v>
      </c>
      <c r="D10126" s="11" t="s">
        <v>19241</v>
      </c>
      <c r="E10126" s="12" t="s">
        <v>19242</v>
      </c>
      <c r="F10126" s="10" t="s">
        <v>5563</v>
      </c>
    </row>
    <row r="10127" spans="1:6" x14ac:dyDescent="0.2">
      <c r="A10127" s="6" t="s">
        <v>8297</v>
      </c>
      <c r="B10127" s="19">
        <v>2021</v>
      </c>
      <c r="C10127" s="20" t="str">
        <f t="shared" si="39"/>
        <v>JSS2021</v>
      </c>
      <c r="D10127" s="13" t="s">
        <v>19243</v>
      </c>
      <c r="E10127" s="14" t="s">
        <v>19244</v>
      </c>
      <c r="F10127" s="10" t="s">
        <v>5563</v>
      </c>
    </row>
    <row r="10128" spans="1:6" x14ac:dyDescent="0.2">
      <c r="A10128" s="6" t="s">
        <v>8297</v>
      </c>
      <c r="B10128" s="18">
        <v>2021</v>
      </c>
      <c r="C10128" s="20" t="str">
        <f t="shared" si="39"/>
        <v>JSS2021</v>
      </c>
      <c r="D10128" s="11" t="s">
        <v>19245</v>
      </c>
      <c r="E10128" s="12" t="s">
        <v>19246</v>
      </c>
      <c r="F10128" s="10" t="s">
        <v>5563</v>
      </c>
    </row>
    <row r="10129" spans="1:6" x14ac:dyDescent="0.2">
      <c r="A10129" s="6" t="s">
        <v>8297</v>
      </c>
      <c r="B10129" s="19">
        <v>2021</v>
      </c>
      <c r="C10129" s="20" t="str">
        <f t="shared" si="39"/>
        <v>JSS2021</v>
      </c>
      <c r="D10129" s="13" t="s">
        <v>19247</v>
      </c>
      <c r="E10129" s="14" t="s">
        <v>19248</v>
      </c>
      <c r="F10129" s="10" t="s">
        <v>5563</v>
      </c>
    </row>
    <row r="10130" spans="1:6" x14ac:dyDescent="0.2">
      <c r="A10130" s="6" t="s">
        <v>8297</v>
      </c>
      <c r="B10130" s="18">
        <v>2021</v>
      </c>
      <c r="C10130" s="20" t="str">
        <f t="shared" si="39"/>
        <v>JSS2021</v>
      </c>
      <c r="D10130" s="11" t="s">
        <v>19249</v>
      </c>
      <c r="E10130" s="12" t="s">
        <v>19250</v>
      </c>
      <c r="F10130" s="10" t="s">
        <v>5563</v>
      </c>
    </row>
    <row r="10131" spans="1:6" x14ac:dyDescent="0.2">
      <c r="A10131" s="6" t="s">
        <v>8297</v>
      </c>
      <c r="B10131" s="19">
        <v>2021</v>
      </c>
      <c r="C10131" s="20" t="str">
        <f t="shared" si="39"/>
        <v>JSS2021</v>
      </c>
      <c r="D10131" s="13" t="s">
        <v>19251</v>
      </c>
      <c r="E10131" s="14" t="s">
        <v>19252</v>
      </c>
      <c r="F10131" s="10" t="s">
        <v>5563</v>
      </c>
    </row>
    <row r="10132" spans="1:6" x14ac:dyDescent="0.2">
      <c r="A10132" s="6" t="s">
        <v>8297</v>
      </c>
      <c r="B10132" s="18">
        <v>2021</v>
      </c>
      <c r="C10132" s="20" t="str">
        <f t="shared" si="39"/>
        <v>JSS2021</v>
      </c>
      <c r="D10132" s="11" t="s">
        <v>19253</v>
      </c>
      <c r="E10132" s="12" t="s">
        <v>19254</v>
      </c>
      <c r="F10132" s="10" t="s">
        <v>5563</v>
      </c>
    </row>
    <row r="10133" spans="1:6" x14ac:dyDescent="0.2">
      <c r="A10133" s="6" t="s">
        <v>8297</v>
      </c>
      <c r="B10133" s="19">
        <v>2021</v>
      </c>
      <c r="C10133" s="20" t="str">
        <f t="shared" si="39"/>
        <v>JSS2021</v>
      </c>
      <c r="D10133" s="13" t="s">
        <v>19255</v>
      </c>
      <c r="E10133" s="14" t="s">
        <v>19256</v>
      </c>
      <c r="F10133" s="10" t="s">
        <v>5563</v>
      </c>
    </row>
    <row r="10134" spans="1:6" x14ac:dyDescent="0.2">
      <c r="A10134" s="6" t="s">
        <v>8297</v>
      </c>
      <c r="B10134" s="18">
        <v>2021</v>
      </c>
      <c r="C10134" s="20" t="str">
        <f t="shared" si="39"/>
        <v>JSS2021</v>
      </c>
      <c r="D10134" s="11" t="s">
        <v>19257</v>
      </c>
      <c r="E10134" s="12" t="s">
        <v>19258</v>
      </c>
      <c r="F10134" s="10" t="s">
        <v>5563</v>
      </c>
    </row>
    <row r="10135" spans="1:6" x14ac:dyDescent="0.2">
      <c r="A10135" s="6" t="s">
        <v>8297</v>
      </c>
      <c r="B10135" s="19">
        <v>2021</v>
      </c>
      <c r="C10135" s="20" t="str">
        <f t="shared" si="39"/>
        <v>JSS2021</v>
      </c>
      <c r="D10135" s="13" t="s">
        <v>19259</v>
      </c>
      <c r="E10135" s="14" t="s">
        <v>19260</v>
      </c>
      <c r="F10135" s="10" t="s">
        <v>5563</v>
      </c>
    </row>
    <row r="10136" spans="1:6" x14ac:dyDescent="0.2">
      <c r="A10136" s="6" t="s">
        <v>8297</v>
      </c>
      <c r="B10136" s="18">
        <v>2021</v>
      </c>
      <c r="C10136" s="20" t="str">
        <f t="shared" si="39"/>
        <v>JSS2021</v>
      </c>
      <c r="D10136" s="11" t="s">
        <v>19261</v>
      </c>
      <c r="E10136" s="12" t="s">
        <v>19262</v>
      </c>
      <c r="F10136" s="10" t="s">
        <v>5563</v>
      </c>
    </row>
    <row r="10137" spans="1:6" x14ac:dyDescent="0.2">
      <c r="A10137" s="6" t="s">
        <v>8297</v>
      </c>
      <c r="B10137" s="19">
        <v>2021</v>
      </c>
      <c r="C10137" s="20" t="str">
        <f t="shared" si="39"/>
        <v>JSS2021</v>
      </c>
      <c r="D10137" s="13" t="s">
        <v>19263</v>
      </c>
      <c r="E10137" s="14" t="s">
        <v>19264</v>
      </c>
      <c r="F10137" s="10" t="s">
        <v>5563</v>
      </c>
    </row>
    <row r="10138" spans="1:6" x14ac:dyDescent="0.2">
      <c r="A10138" s="6" t="s">
        <v>8297</v>
      </c>
      <c r="B10138" s="18">
        <v>2021</v>
      </c>
      <c r="C10138" s="20" t="str">
        <f t="shared" si="39"/>
        <v>JSS2021</v>
      </c>
      <c r="D10138" s="11" t="s">
        <v>19265</v>
      </c>
      <c r="E10138" s="12" t="s">
        <v>19266</v>
      </c>
      <c r="F10138" s="10" t="s">
        <v>5563</v>
      </c>
    </row>
    <row r="10139" spans="1:6" x14ac:dyDescent="0.2">
      <c r="A10139" s="6" t="s">
        <v>8297</v>
      </c>
      <c r="B10139" s="19">
        <v>2021</v>
      </c>
      <c r="C10139" s="20" t="str">
        <f t="shared" si="39"/>
        <v>JSS2021</v>
      </c>
      <c r="D10139" s="13" t="s">
        <v>19267</v>
      </c>
      <c r="E10139" s="14" t="s">
        <v>19268</v>
      </c>
      <c r="F10139" s="10" t="s">
        <v>5563</v>
      </c>
    </row>
    <row r="10140" spans="1:6" x14ac:dyDescent="0.2">
      <c r="A10140" s="6" t="s">
        <v>8297</v>
      </c>
      <c r="B10140" s="18">
        <v>2021</v>
      </c>
      <c r="C10140" s="20" t="str">
        <f t="shared" si="39"/>
        <v>JSS2021</v>
      </c>
      <c r="D10140" s="11" t="s">
        <v>19269</v>
      </c>
      <c r="E10140" s="12" t="s">
        <v>19270</v>
      </c>
      <c r="F10140" s="10" t="s">
        <v>5563</v>
      </c>
    </row>
    <row r="10141" spans="1:6" x14ac:dyDescent="0.2">
      <c r="A10141" s="6" t="s">
        <v>8297</v>
      </c>
      <c r="B10141" s="19">
        <v>2022</v>
      </c>
      <c r="C10141" s="20" t="str">
        <f t="shared" si="39"/>
        <v>JSS2022</v>
      </c>
      <c r="D10141" s="13" t="s">
        <v>19271</v>
      </c>
      <c r="E10141" s="14" t="s">
        <v>19272</v>
      </c>
      <c r="F10141" s="10" t="s">
        <v>5563</v>
      </c>
    </row>
    <row r="10142" spans="1:6" x14ac:dyDescent="0.2">
      <c r="A10142" s="6" t="s">
        <v>8297</v>
      </c>
      <c r="B10142" s="18">
        <v>2022</v>
      </c>
      <c r="C10142" s="20" t="str">
        <f t="shared" si="39"/>
        <v>JSS2022</v>
      </c>
      <c r="D10142" s="11" t="s">
        <v>19273</v>
      </c>
      <c r="E10142" s="12" t="s">
        <v>19274</v>
      </c>
      <c r="F10142" s="10" t="s">
        <v>5563</v>
      </c>
    </row>
    <row r="10143" spans="1:6" x14ac:dyDescent="0.2">
      <c r="A10143" s="6" t="s">
        <v>8297</v>
      </c>
      <c r="B10143" s="19">
        <v>2022</v>
      </c>
      <c r="C10143" s="20" t="str">
        <f t="shared" si="39"/>
        <v>JSS2022</v>
      </c>
      <c r="D10143" s="13" t="s">
        <v>19275</v>
      </c>
      <c r="E10143" s="14" t="s">
        <v>19276</v>
      </c>
      <c r="F10143" s="10" t="s">
        <v>5563</v>
      </c>
    </row>
    <row r="10144" spans="1:6" x14ac:dyDescent="0.2">
      <c r="A10144" s="6" t="s">
        <v>8297</v>
      </c>
      <c r="B10144" s="18">
        <v>2022</v>
      </c>
      <c r="C10144" s="20" t="str">
        <f t="shared" si="39"/>
        <v>JSS2022</v>
      </c>
      <c r="D10144" s="11" t="s">
        <v>19277</v>
      </c>
      <c r="E10144" s="12" t="s">
        <v>19278</v>
      </c>
      <c r="F10144" s="10" t="s">
        <v>5563</v>
      </c>
    </row>
    <row r="10145" spans="1:6" x14ac:dyDescent="0.2">
      <c r="A10145" s="6" t="s">
        <v>8297</v>
      </c>
      <c r="B10145" s="19">
        <v>2022</v>
      </c>
      <c r="C10145" s="20" t="str">
        <f t="shared" si="39"/>
        <v>JSS2022</v>
      </c>
      <c r="D10145" s="13" t="s">
        <v>19279</v>
      </c>
      <c r="E10145" s="14" t="s">
        <v>19280</v>
      </c>
      <c r="F10145" s="10" t="s">
        <v>5563</v>
      </c>
    </row>
    <row r="10146" spans="1:6" x14ac:dyDescent="0.2">
      <c r="A10146" s="6" t="s">
        <v>8297</v>
      </c>
      <c r="B10146" s="18">
        <v>2022</v>
      </c>
      <c r="C10146" s="20" t="str">
        <f t="shared" si="39"/>
        <v>JSS2022</v>
      </c>
      <c r="D10146" s="11" t="s">
        <v>19281</v>
      </c>
      <c r="E10146" s="12" t="s">
        <v>19282</v>
      </c>
      <c r="F10146" s="10" t="s">
        <v>5563</v>
      </c>
    </row>
    <row r="10147" spans="1:6" x14ac:dyDescent="0.2">
      <c r="A10147" s="6" t="s">
        <v>8297</v>
      </c>
      <c r="B10147" s="19">
        <v>2022</v>
      </c>
      <c r="C10147" s="20" t="str">
        <f t="shared" si="39"/>
        <v>JSS2022</v>
      </c>
      <c r="D10147" s="13" t="s">
        <v>19283</v>
      </c>
      <c r="E10147" s="14" t="s">
        <v>19284</v>
      </c>
      <c r="F10147" s="10" t="s">
        <v>5563</v>
      </c>
    </row>
    <row r="10148" spans="1:6" x14ac:dyDescent="0.2">
      <c r="A10148" s="6" t="s">
        <v>8297</v>
      </c>
      <c r="B10148" s="18">
        <v>2022</v>
      </c>
      <c r="C10148" s="20" t="str">
        <f t="shared" si="39"/>
        <v>JSS2022</v>
      </c>
      <c r="D10148" s="11" t="s">
        <v>19285</v>
      </c>
      <c r="E10148" s="12" t="s">
        <v>19286</v>
      </c>
      <c r="F10148" s="10" t="s">
        <v>5563</v>
      </c>
    </row>
    <row r="10149" spans="1:6" x14ac:dyDescent="0.2">
      <c r="A10149" s="6" t="s">
        <v>8297</v>
      </c>
      <c r="B10149" s="19">
        <v>2022</v>
      </c>
      <c r="C10149" s="20" t="str">
        <f t="shared" si="39"/>
        <v>JSS2022</v>
      </c>
      <c r="D10149" s="13" t="s">
        <v>19287</v>
      </c>
      <c r="E10149" s="14" t="s">
        <v>19288</v>
      </c>
      <c r="F10149" s="10" t="s">
        <v>5563</v>
      </c>
    </row>
    <row r="10150" spans="1:6" x14ac:dyDescent="0.2">
      <c r="A10150" s="6" t="s">
        <v>8297</v>
      </c>
      <c r="B10150" s="18">
        <v>2022</v>
      </c>
      <c r="C10150" s="20" t="str">
        <f t="shared" si="39"/>
        <v>JSS2022</v>
      </c>
      <c r="D10150" s="11" t="s">
        <v>19289</v>
      </c>
      <c r="E10150" s="12" t="s">
        <v>19290</v>
      </c>
      <c r="F10150" s="10" t="s">
        <v>5563</v>
      </c>
    </row>
    <row r="10151" spans="1:6" x14ac:dyDescent="0.2">
      <c r="A10151" s="6" t="s">
        <v>8297</v>
      </c>
      <c r="B10151" s="19">
        <v>2022</v>
      </c>
      <c r="C10151" s="20" t="str">
        <f t="shared" si="39"/>
        <v>JSS2022</v>
      </c>
      <c r="D10151" s="13" t="s">
        <v>19291</v>
      </c>
      <c r="E10151" s="14" t="s">
        <v>19292</v>
      </c>
      <c r="F10151" s="10" t="s">
        <v>5563</v>
      </c>
    </row>
    <row r="10152" spans="1:6" x14ac:dyDescent="0.2">
      <c r="A10152" s="6" t="s">
        <v>8297</v>
      </c>
      <c r="B10152" s="18">
        <v>2022</v>
      </c>
      <c r="C10152" s="20" t="str">
        <f t="shared" si="39"/>
        <v>JSS2022</v>
      </c>
      <c r="D10152" s="11" t="s">
        <v>19293</v>
      </c>
      <c r="E10152" s="12" t="s">
        <v>19294</v>
      </c>
      <c r="F10152" s="10" t="s">
        <v>5563</v>
      </c>
    </row>
    <row r="10153" spans="1:6" x14ac:dyDescent="0.2">
      <c r="A10153" s="6" t="s">
        <v>8297</v>
      </c>
      <c r="B10153" s="19">
        <v>2022</v>
      </c>
      <c r="C10153" s="20" t="str">
        <f t="shared" si="39"/>
        <v>JSS2022</v>
      </c>
      <c r="D10153" s="13" t="s">
        <v>19295</v>
      </c>
      <c r="E10153" s="14" t="s">
        <v>19296</v>
      </c>
      <c r="F10153" s="10" t="s">
        <v>5563</v>
      </c>
    </row>
    <row r="10154" spans="1:6" x14ac:dyDescent="0.2">
      <c r="A10154" s="6" t="s">
        <v>8297</v>
      </c>
      <c r="B10154" s="18">
        <v>2022</v>
      </c>
      <c r="C10154" s="20" t="str">
        <f t="shared" si="39"/>
        <v>JSS2022</v>
      </c>
      <c r="D10154" s="11" t="s">
        <v>19297</v>
      </c>
      <c r="E10154" s="12" t="s">
        <v>19298</v>
      </c>
      <c r="F10154" s="10" t="s">
        <v>5563</v>
      </c>
    </row>
    <row r="10155" spans="1:6" x14ac:dyDescent="0.2">
      <c r="A10155" s="6" t="s">
        <v>8297</v>
      </c>
      <c r="B10155" s="19">
        <v>2022</v>
      </c>
      <c r="C10155" s="20" t="str">
        <f t="shared" si="39"/>
        <v>JSS2022</v>
      </c>
      <c r="D10155" s="13" t="s">
        <v>19299</v>
      </c>
      <c r="E10155" s="14" t="s">
        <v>19300</v>
      </c>
      <c r="F10155" s="10" t="s">
        <v>5563</v>
      </c>
    </row>
    <row r="10156" spans="1:6" x14ac:dyDescent="0.2">
      <c r="A10156" s="6" t="s">
        <v>8297</v>
      </c>
      <c r="B10156" s="18">
        <v>2022</v>
      </c>
      <c r="C10156" s="20" t="str">
        <f t="shared" si="39"/>
        <v>JSS2022</v>
      </c>
      <c r="D10156" s="11" t="s">
        <v>19301</v>
      </c>
      <c r="E10156" s="12" t="s">
        <v>19302</v>
      </c>
      <c r="F10156" s="10" t="s">
        <v>5563</v>
      </c>
    </row>
    <row r="10157" spans="1:6" x14ac:dyDescent="0.2">
      <c r="A10157" s="6" t="s">
        <v>8297</v>
      </c>
      <c r="B10157" s="19">
        <v>2022</v>
      </c>
      <c r="C10157" s="20" t="str">
        <f t="shared" si="39"/>
        <v>JSS2022</v>
      </c>
      <c r="D10157" s="13" t="s">
        <v>19303</v>
      </c>
      <c r="E10157" s="14" t="s">
        <v>19304</v>
      </c>
      <c r="F10157" s="10" t="s">
        <v>5563</v>
      </c>
    </row>
    <row r="10158" spans="1:6" x14ac:dyDescent="0.2">
      <c r="A10158" s="6" t="s">
        <v>8297</v>
      </c>
      <c r="B10158" s="18">
        <v>2022</v>
      </c>
      <c r="C10158" s="20" t="str">
        <f t="shared" si="39"/>
        <v>JSS2022</v>
      </c>
      <c r="D10158" s="11" t="s">
        <v>19305</v>
      </c>
      <c r="E10158" s="12" t="s">
        <v>19306</v>
      </c>
      <c r="F10158" s="10" t="s">
        <v>5563</v>
      </c>
    </row>
    <row r="10159" spans="1:6" x14ac:dyDescent="0.2">
      <c r="A10159" s="6" t="s">
        <v>8297</v>
      </c>
      <c r="B10159" s="19">
        <v>2022</v>
      </c>
      <c r="C10159" s="20" t="str">
        <f t="shared" si="39"/>
        <v>JSS2022</v>
      </c>
      <c r="D10159" s="13" t="s">
        <v>19307</v>
      </c>
      <c r="E10159" s="14" t="s">
        <v>19308</v>
      </c>
      <c r="F10159" s="10" t="s">
        <v>5563</v>
      </c>
    </row>
    <row r="10160" spans="1:6" x14ac:dyDescent="0.2">
      <c r="A10160" s="6" t="s">
        <v>8297</v>
      </c>
      <c r="B10160" s="18">
        <v>2022</v>
      </c>
      <c r="C10160" s="20" t="str">
        <f t="shared" si="39"/>
        <v>JSS2022</v>
      </c>
      <c r="D10160" s="11" t="s">
        <v>19309</v>
      </c>
      <c r="E10160" s="12" t="s">
        <v>19310</v>
      </c>
      <c r="F10160" s="10" t="s">
        <v>5563</v>
      </c>
    </row>
    <row r="10161" spans="1:6" x14ac:dyDescent="0.2">
      <c r="A10161" s="6" t="s">
        <v>8297</v>
      </c>
      <c r="B10161" s="19">
        <v>2022</v>
      </c>
      <c r="C10161" s="20" t="str">
        <f t="shared" si="39"/>
        <v>JSS2022</v>
      </c>
      <c r="D10161" s="13" t="s">
        <v>19311</v>
      </c>
      <c r="E10161" s="14" t="s">
        <v>19312</v>
      </c>
      <c r="F10161" s="10" t="s">
        <v>5563</v>
      </c>
    </row>
    <row r="10162" spans="1:6" x14ac:dyDescent="0.2">
      <c r="A10162" s="6" t="s">
        <v>8297</v>
      </c>
      <c r="B10162" s="18">
        <v>2022</v>
      </c>
      <c r="C10162" s="20" t="str">
        <f t="shared" si="39"/>
        <v>JSS2022</v>
      </c>
      <c r="D10162" s="11" t="s">
        <v>19313</v>
      </c>
      <c r="E10162" s="12" t="s">
        <v>19314</v>
      </c>
      <c r="F10162" s="10" t="s">
        <v>5563</v>
      </c>
    </row>
    <row r="10163" spans="1:6" x14ac:dyDescent="0.2">
      <c r="A10163" s="6" t="s">
        <v>8297</v>
      </c>
      <c r="B10163" s="19">
        <v>2022</v>
      </c>
      <c r="C10163" s="20" t="str">
        <f t="shared" si="39"/>
        <v>JSS2022</v>
      </c>
      <c r="D10163" s="13" t="s">
        <v>19315</v>
      </c>
      <c r="E10163" s="14" t="s">
        <v>19316</v>
      </c>
      <c r="F10163" s="10" t="s">
        <v>5563</v>
      </c>
    </row>
    <row r="10164" spans="1:6" x14ac:dyDescent="0.2">
      <c r="A10164" s="6" t="s">
        <v>8297</v>
      </c>
      <c r="B10164" s="18">
        <v>2022</v>
      </c>
      <c r="C10164" s="20" t="str">
        <f t="shared" si="39"/>
        <v>JSS2022</v>
      </c>
      <c r="D10164" s="11" t="s">
        <v>19317</v>
      </c>
      <c r="E10164" s="12" t="s">
        <v>19318</v>
      </c>
      <c r="F10164" s="10" t="s">
        <v>5563</v>
      </c>
    </row>
    <row r="10165" spans="1:6" x14ac:dyDescent="0.2">
      <c r="A10165" s="6" t="s">
        <v>8297</v>
      </c>
      <c r="B10165" s="19">
        <v>2022</v>
      </c>
      <c r="C10165" s="20" t="str">
        <f t="shared" si="39"/>
        <v>JSS2022</v>
      </c>
      <c r="D10165" s="13" t="s">
        <v>19319</v>
      </c>
      <c r="E10165" s="14" t="s">
        <v>19320</v>
      </c>
      <c r="F10165" s="10" t="s">
        <v>5563</v>
      </c>
    </row>
    <row r="10166" spans="1:6" x14ac:dyDescent="0.2">
      <c r="A10166" s="6" t="s">
        <v>8297</v>
      </c>
      <c r="B10166" s="18">
        <v>2022</v>
      </c>
      <c r="C10166" s="20" t="str">
        <f t="shared" si="39"/>
        <v>JSS2022</v>
      </c>
      <c r="D10166" s="11" t="s">
        <v>19321</v>
      </c>
      <c r="E10166" s="12" t="s">
        <v>19322</v>
      </c>
      <c r="F10166" s="10" t="s">
        <v>5563</v>
      </c>
    </row>
    <row r="10167" spans="1:6" x14ac:dyDescent="0.2">
      <c r="A10167" s="6" t="s">
        <v>8297</v>
      </c>
      <c r="B10167" s="19">
        <v>2022</v>
      </c>
      <c r="C10167" s="20" t="str">
        <f t="shared" si="39"/>
        <v>JSS2022</v>
      </c>
      <c r="D10167" s="13" t="s">
        <v>19323</v>
      </c>
      <c r="E10167" s="14" t="s">
        <v>19324</v>
      </c>
      <c r="F10167" s="10" t="s">
        <v>5563</v>
      </c>
    </row>
    <row r="10168" spans="1:6" x14ac:dyDescent="0.2">
      <c r="A10168" s="6" t="s">
        <v>8297</v>
      </c>
      <c r="B10168" s="18">
        <v>2022</v>
      </c>
      <c r="C10168" s="20" t="str">
        <f t="shared" si="39"/>
        <v>JSS2022</v>
      </c>
      <c r="D10168" s="11" t="s">
        <v>19325</v>
      </c>
      <c r="E10168" s="12" t="s">
        <v>19326</v>
      </c>
      <c r="F10168" s="10" t="s">
        <v>5563</v>
      </c>
    </row>
    <row r="10169" spans="1:6" x14ac:dyDescent="0.2">
      <c r="A10169" s="6" t="s">
        <v>8297</v>
      </c>
      <c r="B10169" s="19">
        <v>2022</v>
      </c>
      <c r="C10169" s="20" t="str">
        <f t="shared" si="39"/>
        <v>JSS2022</v>
      </c>
      <c r="D10169" s="13" t="s">
        <v>19327</v>
      </c>
      <c r="E10169" s="14" t="s">
        <v>19328</v>
      </c>
      <c r="F10169" s="10" t="s">
        <v>5563</v>
      </c>
    </row>
    <row r="10170" spans="1:6" x14ac:dyDescent="0.2">
      <c r="A10170" s="6" t="s">
        <v>8297</v>
      </c>
      <c r="B10170" s="18">
        <v>2022</v>
      </c>
      <c r="C10170" s="20" t="str">
        <f t="shared" si="39"/>
        <v>JSS2022</v>
      </c>
      <c r="D10170" s="11" t="s">
        <v>19329</v>
      </c>
      <c r="E10170" s="12" t="s">
        <v>19330</v>
      </c>
      <c r="F10170" s="10" t="s">
        <v>5563</v>
      </c>
    </row>
    <row r="10171" spans="1:6" x14ac:dyDescent="0.2">
      <c r="A10171" s="6" t="s">
        <v>8297</v>
      </c>
      <c r="B10171" s="19">
        <v>2022</v>
      </c>
      <c r="C10171" s="20" t="str">
        <f t="shared" si="39"/>
        <v>JSS2022</v>
      </c>
      <c r="D10171" s="13" t="s">
        <v>19331</v>
      </c>
      <c r="E10171" s="14" t="s">
        <v>19332</v>
      </c>
      <c r="F10171" s="10" t="s">
        <v>5563</v>
      </c>
    </row>
    <row r="10172" spans="1:6" x14ac:dyDescent="0.2">
      <c r="A10172" s="6" t="s">
        <v>8297</v>
      </c>
      <c r="B10172" s="18">
        <v>2022</v>
      </c>
      <c r="C10172" s="20" t="str">
        <f t="shared" si="39"/>
        <v>JSS2022</v>
      </c>
      <c r="D10172" s="11" t="s">
        <v>19333</v>
      </c>
      <c r="E10172" s="12" t="s">
        <v>19334</v>
      </c>
      <c r="F10172" s="10" t="s">
        <v>5563</v>
      </c>
    </row>
    <row r="10173" spans="1:6" x14ac:dyDescent="0.2">
      <c r="A10173" s="6" t="s">
        <v>8297</v>
      </c>
      <c r="B10173" s="19">
        <v>2022</v>
      </c>
      <c r="C10173" s="20" t="str">
        <f t="shared" si="39"/>
        <v>JSS2022</v>
      </c>
      <c r="D10173" s="13" t="s">
        <v>19335</v>
      </c>
      <c r="E10173" s="14" t="s">
        <v>19336</v>
      </c>
      <c r="F10173" s="10" t="s">
        <v>5563</v>
      </c>
    </row>
    <row r="10174" spans="1:6" x14ac:dyDescent="0.2">
      <c r="A10174" s="6" t="s">
        <v>8297</v>
      </c>
      <c r="B10174" s="18">
        <v>2022</v>
      </c>
      <c r="C10174" s="20" t="str">
        <f t="shared" si="39"/>
        <v>JSS2022</v>
      </c>
      <c r="D10174" s="11" t="s">
        <v>19337</v>
      </c>
      <c r="E10174" s="12" t="s">
        <v>19338</v>
      </c>
      <c r="F10174" s="10" t="s">
        <v>5563</v>
      </c>
    </row>
    <row r="10175" spans="1:6" x14ac:dyDescent="0.2">
      <c r="A10175" s="6" t="s">
        <v>8297</v>
      </c>
      <c r="B10175" s="19">
        <v>2022</v>
      </c>
      <c r="C10175" s="20" t="str">
        <f t="shared" si="39"/>
        <v>JSS2022</v>
      </c>
      <c r="D10175" s="13" t="s">
        <v>19339</v>
      </c>
      <c r="E10175" s="14" t="s">
        <v>19340</v>
      </c>
      <c r="F10175" s="10" t="s">
        <v>5563</v>
      </c>
    </row>
    <row r="10176" spans="1:6" x14ac:dyDescent="0.2">
      <c r="A10176" s="6" t="s">
        <v>8297</v>
      </c>
      <c r="B10176" s="18">
        <v>2021</v>
      </c>
      <c r="C10176" s="20" t="str">
        <f t="shared" si="39"/>
        <v>JSS2021</v>
      </c>
      <c r="D10176" s="11" t="s">
        <v>19341</v>
      </c>
      <c r="E10176" s="12" t="s">
        <v>19342</v>
      </c>
      <c r="F10176" s="10" t="s">
        <v>5563</v>
      </c>
    </row>
    <row r="10177" spans="1:6" x14ac:dyDescent="0.2">
      <c r="A10177" s="6" t="s">
        <v>8297</v>
      </c>
      <c r="B10177" s="19">
        <v>2021</v>
      </c>
      <c r="C10177" s="20" t="str">
        <f t="shared" si="39"/>
        <v>JSS2021</v>
      </c>
      <c r="D10177" s="13" t="s">
        <v>19343</v>
      </c>
      <c r="E10177" s="14" t="s">
        <v>19344</v>
      </c>
      <c r="F10177" s="10" t="s">
        <v>5563</v>
      </c>
    </row>
    <row r="10178" spans="1:6" x14ac:dyDescent="0.2">
      <c r="A10178" s="6" t="s">
        <v>8297</v>
      </c>
      <c r="B10178" s="18">
        <v>2021</v>
      </c>
      <c r="C10178" s="20" t="str">
        <f t="shared" si="39"/>
        <v>JSS2021</v>
      </c>
      <c r="D10178" s="11" t="s">
        <v>19345</v>
      </c>
      <c r="E10178" s="12" t="s">
        <v>19346</v>
      </c>
      <c r="F10178" s="10" t="s">
        <v>5563</v>
      </c>
    </row>
    <row r="10179" spans="1:6" x14ac:dyDescent="0.2">
      <c r="A10179" s="6" t="s">
        <v>8297</v>
      </c>
      <c r="B10179" s="19">
        <v>2021</v>
      </c>
      <c r="C10179" s="20" t="str">
        <f t="shared" si="39"/>
        <v>JSS2021</v>
      </c>
      <c r="D10179" s="13" t="s">
        <v>19347</v>
      </c>
      <c r="E10179" s="14" t="s">
        <v>19348</v>
      </c>
      <c r="F10179" s="10" t="s">
        <v>5563</v>
      </c>
    </row>
    <row r="10180" spans="1:6" x14ac:dyDescent="0.2">
      <c r="A10180" s="6" t="s">
        <v>8297</v>
      </c>
      <c r="B10180" s="18">
        <v>2021</v>
      </c>
      <c r="C10180" s="20" t="str">
        <f t="shared" si="39"/>
        <v>JSS2021</v>
      </c>
      <c r="D10180" s="11" t="s">
        <v>19349</v>
      </c>
      <c r="E10180" s="12" t="s">
        <v>19350</v>
      </c>
      <c r="F10180" s="10" t="s">
        <v>5563</v>
      </c>
    </row>
    <row r="10181" spans="1:6" x14ac:dyDescent="0.2">
      <c r="A10181" s="6" t="s">
        <v>8297</v>
      </c>
      <c r="B10181" s="19">
        <v>2021</v>
      </c>
      <c r="C10181" s="20" t="str">
        <f t="shared" si="39"/>
        <v>JSS2021</v>
      </c>
      <c r="D10181" s="13" t="s">
        <v>19351</v>
      </c>
      <c r="E10181" s="14" t="s">
        <v>19352</v>
      </c>
      <c r="F10181" s="10" t="s">
        <v>5563</v>
      </c>
    </row>
    <row r="10182" spans="1:6" x14ac:dyDescent="0.2">
      <c r="A10182" s="6" t="s">
        <v>8297</v>
      </c>
      <c r="B10182" s="18">
        <v>2021</v>
      </c>
      <c r="C10182" s="20" t="str">
        <f t="shared" si="39"/>
        <v>JSS2021</v>
      </c>
      <c r="D10182" s="11" t="s">
        <v>19353</v>
      </c>
      <c r="E10182" s="12" t="s">
        <v>19354</v>
      </c>
      <c r="F10182" s="10" t="s">
        <v>5563</v>
      </c>
    </row>
    <row r="10183" spans="1:6" x14ac:dyDescent="0.2">
      <c r="A10183" s="6" t="s">
        <v>8297</v>
      </c>
      <c r="B10183" s="19">
        <v>2021</v>
      </c>
      <c r="C10183" s="20" t="str">
        <f t="shared" si="39"/>
        <v>JSS2021</v>
      </c>
      <c r="D10183" s="13" t="s">
        <v>19355</v>
      </c>
      <c r="E10183" s="14" t="s">
        <v>19356</v>
      </c>
      <c r="F10183" s="10" t="s">
        <v>5563</v>
      </c>
    </row>
    <row r="10184" spans="1:6" x14ac:dyDescent="0.2">
      <c r="A10184" s="6" t="s">
        <v>8297</v>
      </c>
      <c r="B10184" s="18">
        <v>2021</v>
      </c>
      <c r="C10184" s="20" t="str">
        <f t="shared" si="39"/>
        <v>JSS2021</v>
      </c>
      <c r="D10184" s="11" t="s">
        <v>19357</v>
      </c>
      <c r="E10184" s="12" t="s">
        <v>19358</v>
      </c>
      <c r="F10184" s="10" t="s">
        <v>5563</v>
      </c>
    </row>
    <row r="10185" spans="1:6" x14ac:dyDescent="0.2">
      <c r="A10185" s="6" t="s">
        <v>8297</v>
      </c>
      <c r="B10185" s="19">
        <v>2021</v>
      </c>
      <c r="C10185" s="20" t="str">
        <f t="shared" si="39"/>
        <v>JSS2021</v>
      </c>
      <c r="D10185" s="13" t="s">
        <v>19359</v>
      </c>
      <c r="E10185" s="14" t="s">
        <v>19360</v>
      </c>
      <c r="F10185" s="10" t="s">
        <v>5563</v>
      </c>
    </row>
    <row r="10186" spans="1:6" x14ac:dyDescent="0.2">
      <c r="A10186" s="6" t="s">
        <v>8297</v>
      </c>
      <c r="B10186" s="18">
        <v>2021</v>
      </c>
      <c r="C10186" s="20" t="str">
        <f t="shared" si="39"/>
        <v>JSS2021</v>
      </c>
      <c r="D10186" s="11" t="s">
        <v>19361</v>
      </c>
      <c r="E10186" s="12" t="s">
        <v>19362</v>
      </c>
      <c r="F10186" s="10" t="s">
        <v>5563</v>
      </c>
    </row>
    <row r="10187" spans="1:6" x14ac:dyDescent="0.2">
      <c r="A10187" s="6" t="s">
        <v>8297</v>
      </c>
      <c r="B10187" s="19">
        <v>2021</v>
      </c>
      <c r="C10187" s="20" t="str">
        <f t="shared" si="39"/>
        <v>JSS2021</v>
      </c>
      <c r="D10187" s="13" t="s">
        <v>19363</v>
      </c>
      <c r="E10187" s="14" t="s">
        <v>19364</v>
      </c>
      <c r="F10187" s="10" t="s">
        <v>5563</v>
      </c>
    </row>
    <row r="10188" spans="1:6" x14ac:dyDescent="0.2">
      <c r="A10188" s="6" t="s">
        <v>8297</v>
      </c>
      <c r="B10188" s="18">
        <v>2021</v>
      </c>
      <c r="C10188" s="20" t="str">
        <f t="shared" si="39"/>
        <v>JSS2021</v>
      </c>
      <c r="D10188" s="11" t="s">
        <v>19365</v>
      </c>
      <c r="E10188" s="12" t="s">
        <v>19366</v>
      </c>
      <c r="F10188" s="10" t="s">
        <v>5563</v>
      </c>
    </row>
    <row r="10189" spans="1:6" x14ac:dyDescent="0.2">
      <c r="A10189" s="6" t="s">
        <v>8297</v>
      </c>
      <c r="B10189" s="19">
        <v>2021</v>
      </c>
      <c r="C10189" s="20" t="str">
        <f t="shared" si="39"/>
        <v>JSS2021</v>
      </c>
      <c r="D10189" s="13" t="s">
        <v>19367</v>
      </c>
      <c r="E10189" s="14" t="s">
        <v>19368</v>
      </c>
      <c r="F10189" s="10" t="s">
        <v>5563</v>
      </c>
    </row>
    <row r="10190" spans="1:6" x14ac:dyDescent="0.2">
      <c r="A10190" s="6" t="s">
        <v>8297</v>
      </c>
      <c r="B10190" s="18">
        <v>2021</v>
      </c>
      <c r="C10190" s="20" t="str">
        <f t="shared" si="39"/>
        <v>JSS2021</v>
      </c>
      <c r="D10190" s="11" t="s">
        <v>19369</v>
      </c>
      <c r="E10190" s="12" t="s">
        <v>19370</v>
      </c>
      <c r="F10190" s="10" t="s">
        <v>5563</v>
      </c>
    </row>
    <row r="10191" spans="1:6" x14ac:dyDescent="0.2">
      <c r="A10191" s="6" t="s">
        <v>8297</v>
      </c>
      <c r="B10191" s="19">
        <v>2021</v>
      </c>
      <c r="C10191" s="20" t="str">
        <f t="shared" si="39"/>
        <v>JSS2021</v>
      </c>
      <c r="D10191" s="13" t="s">
        <v>19371</v>
      </c>
      <c r="E10191" s="14" t="s">
        <v>19372</v>
      </c>
      <c r="F10191" s="10" t="s">
        <v>5563</v>
      </c>
    </row>
    <row r="10192" spans="1:6" x14ac:dyDescent="0.2">
      <c r="A10192" s="6" t="s">
        <v>8297</v>
      </c>
      <c r="B10192" s="18">
        <v>2021</v>
      </c>
      <c r="C10192" s="20" t="str">
        <f t="shared" si="39"/>
        <v>JSS2021</v>
      </c>
      <c r="D10192" s="11" t="s">
        <v>19373</v>
      </c>
      <c r="E10192" s="12" t="s">
        <v>19374</v>
      </c>
      <c r="F10192" s="10" t="s">
        <v>5563</v>
      </c>
    </row>
    <row r="10193" spans="1:6" x14ac:dyDescent="0.2">
      <c r="A10193" s="6" t="s">
        <v>8297</v>
      </c>
      <c r="B10193" s="19">
        <v>2021</v>
      </c>
      <c r="C10193" s="20" t="str">
        <f t="shared" si="39"/>
        <v>JSS2021</v>
      </c>
      <c r="D10193" s="13" t="s">
        <v>19375</v>
      </c>
      <c r="E10193" s="14" t="s">
        <v>19376</v>
      </c>
      <c r="F10193" s="10" t="s">
        <v>5563</v>
      </c>
    </row>
    <row r="10194" spans="1:6" x14ac:dyDescent="0.2">
      <c r="A10194" s="6" t="s">
        <v>8297</v>
      </c>
      <c r="B10194" s="18">
        <v>2021</v>
      </c>
      <c r="C10194" s="20" t="str">
        <f t="shared" si="39"/>
        <v>JSS2021</v>
      </c>
      <c r="D10194" s="11" t="s">
        <v>19377</v>
      </c>
      <c r="E10194" s="12" t="s">
        <v>19378</v>
      </c>
      <c r="F10194" s="10" t="s">
        <v>5563</v>
      </c>
    </row>
    <row r="10195" spans="1:6" x14ac:dyDescent="0.2">
      <c r="A10195" s="6" t="s">
        <v>8297</v>
      </c>
      <c r="B10195" s="19">
        <v>2021</v>
      </c>
      <c r="C10195" s="20" t="str">
        <f t="shared" si="39"/>
        <v>JSS2021</v>
      </c>
      <c r="D10195" s="13" t="s">
        <v>19379</v>
      </c>
      <c r="E10195" s="14" t="s">
        <v>19380</v>
      </c>
      <c r="F10195" s="10" t="s">
        <v>5563</v>
      </c>
    </row>
    <row r="10196" spans="1:6" x14ac:dyDescent="0.2">
      <c r="A10196" s="6" t="s">
        <v>8297</v>
      </c>
      <c r="B10196" s="18">
        <v>2021</v>
      </c>
      <c r="C10196" s="20" t="str">
        <f t="shared" si="39"/>
        <v>JSS2021</v>
      </c>
      <c r="D10196" s="11" t="s">
        <v>19381</v>
      </c>
      <c r="E10196" s="12" t="s">
        <v>19382</v>
      </c>
      <c r="F10196" s="10" t="s">
        <v>5563</v>
      </c>
    </row>
    <row r="10197" spans="1:6" x14ac:dyDescent="0.2">
      <c r="A10197" s="6" t="s">
        <v>8297</v>
      </c>
      <c r="B10197" s="19">
        <v>2021</v>
      </c>
      <c r="C10197" s="20" t="str">
        <f t="shared" si="39"/>
        <v>JSS2021</v>
      </c>
      <c r="D10197" s="13" t="s">
        <v>19383</v>
      </c>
      <c r="E10197" s="14" t="s">
        <v>19384</v>
      </c>
      <c r="F10197" s="10" t="s">
        <v>5563</v>
      </c>
    </row>
    <row r="10198" spans="1:6" x14ac:dyDescent="0.2">
      <c r="A10198" s="6" t="s">
        <v>8297</v>
      </c>
      <c r="B10198" s="18">
        <v>2021</v>
      </c>
      <c r="C10198" s="20" t="str">
        <f t="shared" si="39"/>
        <v>JSS2021</v>
      </c>
      <c r="D10198" s="11" t="s">
        <v>19385</v>
      </c>
      <c r="E10198" s="12" t="s">
        <v>19386</v>
      </c>
      <c r="F10198" s="10" t="s">
        <v>5563</v>
      </c>
    </row>
    <row r="10199" spans="1:6" x14ac:dyDescent="0.2">
      <c r="A10199" s="6" t="s">
        <v>8297</v>
      </c>
      <c r="B10199" s="19">
        <v>2021</v>
      </c>
      <c r="C10199" s="20" t="str">
        <f t="shared" si="39"/>
        <v>JSS2021</v>
      </c>
      <c r="D10199" s="13" t="s">
        <v>19387</v>
      </c>
      <c r="E10199" s="14" t="s">
        <v>19388</v>
      </c>
      <c r="F10199" s="10" t="s">
        <v>5563</v>
      </c>
    </row>
    <row r="10200" spans="1:6" x14ac:dyDescent="0.2">
      <c r="A10200" s="6" t="s">
        <v>8297</v>
      </c>
      <c r="B10200" s="18">
        <v>2021</v>
      </c>
      <c r="C10200" s="20" t="str">
        <f t="shared" si="39"/>
        <v>JSS2021</v>
      </c>
      <c r="D10200" s="11" t="s">
        <v>19389</v>
      </c>
      <c r="E10200" s="12" t="s">
        <v>19390</v>
      </c>
      <c r="F10200" s="10" t="s">
        <v>5563</v>
      </c>
    </row>
    <row r="10201" spans="1:6" x14ac:dyDescent="0.2">
      <c r="A10201" s="6" t="s">
        <v>8297</v>
      </c>
      <c r="B10201" s="19">
        <v>2021</v>
      </c>
      <c r="C10201" s="20" t="str">
        <f t="shared" si="39"/>
        <v>JSS2021</v>
      </c>
      <c r="D10201" s="13" t="s">
        <v>19391</v>
      </c>
      <c r="E10201" s="14" t="s">
        <v>19392</v>
      </c>
      <c r="F10201" s="10" t="s">
        <v>5563</v>
      </c>
    </row>
    <row r="10202" spans="1:6" x14ac:dyDescent="0.2">
      <c r="A10202" s="6" t="s">
        <v>8297</v>
      </c>
      <c r="B10202" s="18">
        <v>2021</v>
      </c>
      <c r="C10202" s="20" t="str">
        <f t="shared" si="39"/>
        <v>JSS2021</v>
      </c>
      <c r="D10202" s="11" t="s">
        <v>19393</v>
      </c>
      <c r="E10202" s="12" t="s">
        <v>19394</v>
      </c>
      <c r="F10202" s="10" t="s">
        <v>5563</v>
      </c>
    </row>
    <row r="10203" spans="1:6" x14ac:dyDescent="0.2">
      <c r="A10203" s="6" t="s">
        <v>8297</v>
      </c>
      <c r="B10203" s="19">
        <v>2022</v>
      </c>
      <c r="C10203" s="20" t="str">
        <f t="shared" si="39"/>
        <v>JSS2022</v>
      </c>
      <c r="D10203" s="13" t="s">
        <v>19395</v>
      </c>
      <c r="E10203" s="14" t="s">
        <v>19396</v>
      </c>
      <c r="F10203" s="10" t="s">
        <v>5563</v>
      </c>
    </row>
    <row r="10204" spans="1:6" x14ac:dyDescent="0.2">
      <c r="A10204" s="6" t="s">
        <v>8297</v>
      </c>
      <c r="B10204" s="18">
        <v>2022</v>
      </c>
      <c r="C10204" s="20" t="str">
        <f t="shared" si="39"/>
        <v>JSS2022</v>
      </c>
      <c r="D10204" s="11" t="s">
        <v>19397</v>
      </c>
      <c r="E10204" s="12" t="s">
        <v>19398</v>
      </c>
      <c r="F10204" s="10" t="s">
        <v>5563</v>
      </c>
    </row>
    <row r="10205" spans="1:6" x14ac:dyDescent="0.2">
      <c r="A10205" s="6" t="s">
        <v>8297</v>
      </c>
      <c r="B10205" s="19">
        <v>2022</v>
      </c>
      <c r="C10205" s="20" t="str">
        <f t="shared" si="39"/>
        <v>JSS2022</v>
      </c>
      <c r="D10205" s="13" t="s">
        <v>19399</v>
      </c>
      <c r="E10205" s="14" t="s">
        <v>19400</v>
      </c>
      <c r="F10205" s="10" t="s">
        <v>5563</v>
      </c>
    </row>
    <row r="10206" spans="1:6" x14ac:dyDescent="0.2">
      <c r="A10206" s="6" t="s">
        <v>8297</v>
      </c>
      <c r="B10206" s="18">
        <v>2022</v>
      </c>
      <c r="C10206" s="20" t="str">
        <f t="shared" si="39"/>
        <v>JSS2022</v>
      </c>
      <c r="D10206" s="11" t="s">
        <v>19401</v>
      </c>
      <c r="E10206" s="12" t="s">
        <v>19402</v>
      </c>
      <c r="F10206" s="10" t="s">
        <v>5563</v>
      </c>
    </row>
    <row r="10207" spans="1:6" x14ac:dyDescent="0.2">
      <c r="A10207" s="6" t="s">
        <v>8297</v>
      </c>
      <c r="B10207" s="19">
        <v>2022</v>
      </c>
      <c r="C10207" s="20" t="str">
        <f t="shared" si="39"/>
        <v>JSS2022</v>
      </c>
      <c r="D10207" s="13" t="s">
        <v>19403</v>
      </c>
      <c r="E10207" s="14" t="s">
        <v>19404</v>
      </c>
      <c r="F10207" s="10" t="s">
        <v>5563</v>
      </c>
    </row>
    <row r="10208" spans="1:6" x14ac:dyDescent="0.2">
      <c r="A10208" s="6" t="s">
        <v>8297</v>
      </c>
      <c r="B10208" s="18">
        <v>2022</v>
      </c>
      <c r="C10208" s="20" t="str">
        <f t="shared" si="39"/>
        <v>JSS2022</v>
      </c>
      <c r="D10208" s="11" t="s">
        <v>19405</v>
      </c>
      <c r="E10208" s="12" t="s">
        <v>19406</v>
      </c>
      <c r="F10208" s="10" t="s">
        <v>5563</v>
      </c>
    </row>
    <row r="10209" spans="1:6" x14ac:dyDescent="0.2">
      <c r="A10209" s="6" t="s">
        <v>8297</v>
      </c>
      <c r="B10209" s="19">
        <v>2022</v>
      </c>
      <c r="C10209" s="20" t="str">
        <f t="shared" si="39"/>
        <v>JSS2022</v>
      </c>
      <c r="D10209" s="13" t="s">
        <v>19407</v>
      </c>
      <c r="E10209" s="14" t="s">
        <v>19408</v>
      </c>
      <c r="F10209" s="10" t="s">
        <v>5563</v>
      </c>
    </row>
    <row r="10210" spans="1:6" x14ac:dyDescent="0.2">
      <c r="A10210" s="6" t="s">
        <v>8297</v>
      </c>
      <c r="B10210" s="18">
        <v>2022</v>
      </c>
      <c r="C10210" s="20" t="str">
        <f t="shared" si="39"/>
        <v>JSS2022</v>
      </c>
      <c r="D10210" s="11" t="s">
        <v>19409</v>
      </c>
      <c r="E10210" s="12" t="s">
        <v>19410</v>
      </c>
      <c r="F10210" s="10" t="s">
        <v>5563</v>
      </c>
    </row>
    <row r="10211" spans="1:6" x14ac:dyDescent="0.2">
      <c r="A10211" s="6" t="s">
        <v>8297</v>
      </c>
      <c r="B10211" s="19">
        <v>2022</v>
      </c>
      <c r="C10211" s="20" t="str">
        <f t="shared" si="39"/>
        <v>JSS2022</v>
      </c>
      <c r="D10211" s="13" t="s">
        <v>19411</v>
      </c>
      <c r="E10211" s="14" t="s">
        <v>19412</v>
      </c>
      <c r="F10211" s="10" t="s">
        <v>5563</v>
      </c>
    </row>
    <row r="10212" spans="1:6" x14ac:dyDescent="0.2">
      <c r="A10212" s="6" t="s">
        <v>8297</v>
      </c>
      <c r="B10212" s="18">
        <v>2022</v>
      </c>
      <c r="C10212" s="20" t="str">
        <f t="shared" si="39"/>
        <v>JSS2022</v>
      </c>
      <c r="D10212" s="11" t="s">
        <v>19413</v>
      </c>
      <c r="E10212" s="12" t="s">
        <v>19414</v>
      </c>
      <c r="F10212" s="10" t="s">
        <v>5563</v>
      </c>
    </row>
    <row r="10213" spans="1:6" x14ac:dyDescent="0.2">
      <c r="A10213" s="6" t="s">
        <v>8297</v>
      </c>
      <c r="B10213" s="19">
        <v>2022</v>
      </c>
      <c r="C10213" s="20" t="str">
        <f t="shared" si="39"/>
        <v>JSS2022</v>
      </c>
      <c r="D10213" s="13" t="s">
        <v>19415</v>
      </c>
      <c r="E10213" s="14" t="s">
        <v>19416</v>
      </c>
      <c r="F10213" s="10" t="s">
        <v>5563</v>
      </c>
    </row>
    <row r="10214" spans="1:6" x14ac:dyDescent="0.2">
      <c r="A10214" s="6" t="s">
        <v>8297</v>
      </c>
      <c r="B10214" s="18">
        <v>2022</v>
      </c>
      <c r="C10214" s="20" t="str">
        <f t="shared" si="39"/>
        <v>JSS2022</v>
      </c>
      <c r="D10214" s="11" t="s">
        <v>19417</v>
      </c>
      <c r="E10214" s="12" t="s">
        <v>19418</v>
      </c>
      <c r="F10214" s="10" t="s">
        <v>5563</v>
      </c>
    </row>
    <row r="10215" spans="1:6" x14ac:dyDescent="0.2">
      <c r="A10215" s="6" t="s">
        <v>8297</v>
      </c>
      <c r="B10215" s="19">
        <v>2022</v>
      </c>
      <c r="C10215" s="20" t="str">
        <f t="shared" si="39"/>
        <v>JSS2022</v>
      </c>
      <c r="D10215" s="13" t="s">
        <v>19419</v>
      </c>
      <c r="E10215" s="14" t="s">
        <v>19420</v>
      </c>
      <c r="F10215" s="10" t="s">
        <v>5563</v>
      </c>
    </row>
    <row r="10216" spans="1:6" x14ac:dyDescent="0.2">
      <c r="A10216" s="6" t="s">
        <v>8297</v>
      </c>
      <c r="B10216" s="18">
        <v>2022</v>
      </c>
      <c r="C10216" s="20" t="str">
        <f t="shared" si="39"/>
        <v>JSS2022</v>
      </c>
      <c r="D10216" s="11" t="s">
        <v>19421</v>
      </c>
      <c r="E10216" s="12" t="s">
        <v>19422</v>
      </c>
      <c r="F10216" s="10" t="s">
        <v>5563</v>
      </c>
    </row>
    <row r="10217" spans="1:6" x14ac:dyDescent="0.2">
      <c r="A10217" s="6" t="s">
        <v>8297</v>
      </c>
      <c r="B10217" s="19">
        <v>2022</v>
      </c>
      <c r="C10217" s="20" t="str">
        <f t="shared" si="39"/>
        <v>JSS2022</v>
      </c>
      <c r="D10217" s="13" t="s">
        <v>19423</v>
      </c>
      <c r="E10217" s="14" t="s">
        <v>19424</v>
      </c>
      <c r="F10217" s="10" t="s">
        <v>5563</v>
      </c>
    </row>
    <row r="10218" spans="1:6" x14ac:dyDescent="0.2">
      <c r="A10218" s="6" t="s">
        <v>8297</v>
      </c>
      <c r="B10218" s="18">
        <v>2022</v>
      </c>
      <c r="C10218" s="20" t="str">
        <f t="shared" si="39"/>
        <v>JSS2022</v>
      </c>
      <c r="D10218" s="11" t="s">
        <v>19425</v>
      </c>
      <c r="E10218" s="12" t="s">
        <v>19426</v>
      </c>
      <c r="F10218" s="10" t="s">
        <v>5563</v>
      </c>
    </row>
    <row r="10219" spans="1:6" x14ac:dyDescent="0.2">
      <c r="A10219" s="6" t="s">
        <v>8297</v>
      </c>
      <c r="B10219" s="19">
        <v>2022</v>
      </c>
      <c r="C10219" s="20" t="str">
        <f t="shared" si="39"/>
        <v>JSS2022</v>
      </c>
      <c r="D10219" s="13" t="s">
        <v>19427</v>
      </c>
      <c r="E10219" s="14" t="s">
        <v>19428</v>
      </c>
      <c r="F10219" s="10" t="s">
        <v>5563</v>
      </c>
    </row>
    <row r="10220" spans="1:6" x14ac:dyDescent="0.2">
      <c r="A10220" s="6" t="s">
        <v>8297</v>
      </c>
      <c r="B10220" s="18">
        <v>2022</v>
      </c>
      <c r="C10220" s="20" t="str">
        <f t="shared" si="39"/>
        <v>JSS2022</v>
      </c>
      <c r="D10220" s="11" t="s">
        <v>19429</v>
      </c>
      <c r="E10220" s="12" t="s">
        <v>19430</v>
      </c>
      <c r="F10220" s="10" t="s">
        <v>5563</v>
      </c>
    </row>
    <row r="10221" spans="1:6" x14ac:dyDescent="0.2">
      <c r="A10221" s="6" t="s">
        <v>8297</v>
      </c>
      <c r="B10221" s="19">
        <v>2022</v>
      </c>
      <c r="C10221" s="20" t="str">
        <f t="shared" si="39"/>
        <v>JSS2022</v>
      </c>
      <c r="D10221" s="13" t="s">
        <v>19431</v>
      </c>
      <c r="E10221" s="14" t="s">
        <v>19432</v>
      </c>
      <c r="F10221" s="10" t="s">
        <v>5563</v>
      </c>
    </row>
    <row r="10222" spans="1:6" x14ac:dyDescent="0.2">
      <c r="A10222" s="6" t="s">
        <v>8297</v>
      </c>
      <c r="B10222" s="18">
        <v>2022</v>
      </c>
      <c r="C10222" s="20" t="str">
        <f t="shared" si="39"/>
        <v>JSS2022</v>
      </c>
      <c r="D10222" s="11" t="s">
        <v>19433</v>
      </c>
      <c r="E10222" s="12" t="s">
        <v>19434</v>
      </c>
      <c r="F10222" s="10" t="s">
        <v>5563</v>
      </c>
    </row>
    <row r="10223" spans="1:6" x14ac:dyDescent="0.2">
      <c r="A10223" s="6" t="s">
        <v>8297</v>
      </c>
      <c r="B10223" s="19">
        <v>2022</v>
      </c>
      <c r="C10223" s="20" t="str">
        <f t="shared" si="39"/>
        <v>JSS2022</v>
      </c>
      <c r="D10223" s="13" t="s">
        <v>19435</v>
      </c>
      <c r="E10223" s="14" t="s">
        <v>19436</v>
      </c>
      <c r="F10223" s="10" t="s">
        <v>5563</v>
      </c>
    </row>
    <row r="10224" spans="1:6" x14ac:dyDescent="0.2">
      <c r="A10224" s="6" t="s">
        <v>8297</v>
      </c>
      <c r="B10224" s="18">
        <v>2022</v>
      </c>
      <c r="C10224" s="20" t="str">
        <f t="shared" si="39"/>
        <v>JSS2022</v>
      </c>
      <c r="D10224" s="11" t="s">
        <v>19437</v>
      </c>
      <c r="E10224" s="12" t="s">
        <v>19438</v>
      </c>
      <c r="F10224" s="10" t="s">
        <v>5563</v>
      </c>
    </row>
    <row r="10225" spans="1:6" x14ac:dyDescent="0.2">
      <c r="A10225" s="6" t="s">
        <v>8297</v>
      </c>
      <c r="B10225" s="19">
        <v>2022</v>
      </c>
      <c r="C10225" s="20" t="str">
        <f t="shared" si="39"/>
        <v>JSS2022</v>
      </c>
      <c r="D10225" s="13" t="s">
        <v>19439</v>
      </c>
      <c r="E10225" s="14" t="s">
        <v>19440</v>
      </c>
      <c r="F10225" s="10" t="s">
        <v>5563</v>
      </c>
    </row>
    <row r="10226" spans="1:6" x14ac:dyDescent="0.2">
      <c r="A10226" s="6" t="s">
        <v>8297</v>
      </c>
      <c r="B10226" s="18">
        <v>2022</v>
      </c>
      <c r="C10226" s="20" t="str">
        <f t="shared" si="39"/>
        <v>JSS2022</v>
      </c>
      <c r="D10226" s="11" t="s">
        <v>19441</v>
      </c>
      <c r="E10226" s="12" t="s">
        <v>19442</v>
      </c>
      <c r="F10226" s="10" t="s">
        <v>5563</v>
      </c>
    </row>
    <row r="10227" spans="1:6" x14ac:dyDescent="0.2">
      <c r="A10227" s="6" t="s">
        <v>8297</v>
      </c>
      <c r="B10227" s="19">
        <v>2022</v>
      </c>
      <c r="C10227" s="20" t="str">
        <f t="shared" si="39"/>
        <v>JSS2022</v>
      </c>
      <c r="D10227" s="13" t="s">
        <v>19443</v>
      </c>
      <c r="E10227" s="14" t="s">
        <v>19444</v>
      </c>
      <c r="F10227" s="10" t="s">
        <v>5563</v>
      </c>
    </row>
    <row r="10228" spans="1:6" x14ac:dyDescent="0.2">
      <c r="A10228" s="6" t="s">
        <v>8297</v>
      </c>
      <c r="B10228" s="18">
        <v>2022</v>
      </c>
      <c r="C10228" s="20" t="str">
        <f t="shared" si="39"/>
        <v>JSS2022</v>
      </c>
      <c r="D10228" s="11" t="s">
        <v>19445</v>
      </c>
      <c r="E10228" s="12" t="s">
        <v>19446</v>
      </c>
      <c r="F10228" s="10" t="s">
        <v>5563</v>
      </c>
    </row>
    <row r="10229" spans="1:6" x14ac:dyDescent="0.2">
      <c r="A10229" s="6" t="s">
        <v>8297</v>
      </c>
      <c r="B10229" s="19">
        <v>2022</v>
      </c>
      <c r="C10229" s="20" t="str">
        <f t="shared" si="39"/>
        <v>JSS2022</v>
      </c>
      <c r="D10229" s="13" t="s">
        <v>19447</v>
      </c>
      <c r="E10229" s="14" t="s">
        <v>19448</v>
      </c>
      <c r="F10229" s="10" t="s">
        <v>5563</v>
      </c>
    </row>
    <row r="10230" spans="1:6" x14ac:dyDescent="0.2">
      <c r="A10230" s="6" t="s">
        <v>8297</v>
      </c>
      <c r="B10230" s="18">
        <v>2022</v>
      </c>
      <c r="C10230" s="20" t="str">
        <f t="shared" si="39"/>
        <v>JSS2022</v>
      </c>
      <c r="D10230" s="11" t="s">
        <v>19449</v>
      </c>
      <c r="E10230" s="12" t="s">
        <v>19450</v>
      </c>
      <c r="F10230" s="10" t="s">
        <v>5563</v>
      </c>
    </row>
    <row r="10231" spans="1:6" x14ac:dyDescent="0.2">
      <c r="A10231" s="6" t="s">
        <v>8297</v>
      </c>
      <c r="B10231" s="19">
        <v>2022</v>
      </c>
      <c r="C10231" s="20" t="str">
        <f t="shared" si="39"/>
        <v>JSS2022</v>
      </c>
      <c r="D10231" s="13" t="s">
        <v>19451</v>
      </c>
      <c r="E10231" s="14" t="s">
        <v>19452</v>
      </c>
      <c r="F10231" s="10" t="s">
        <v>5563</v>
      </c>
    </row>
    <row r="10232" spans="1:6" x14ac:dyDescent="0.2">
      <c r="A10232" s="6" t="s">
        <v>8297</v>
      </c>
      <c r="B10232" s="18">
        <v>2022</v>
      </c>
      <c r="C10232" s="20" t="str">
        <f t="shared" si="39"/>
        <v>JSS2022</v>
      </c>
      <c r="D10232" s="11" t="s">
        <v>19453</v>
      </c>
      <c r="E10232" s="12" t="s">
        <v>19454</v>
      </c>
      <c r="F10232" s="10" t="s">
        <v>5563</v>
      </c>
    </row>
    <row r="10233" spans="1:6" x14ac:dyDescent="0.2">
      <c r="A10233" s="6" t="s">
        <v>8297</v>
      </c>
      <c r="B10233" s="19">
        <v>2022</v>
      </c>
      <c r="C10233" s="20" t="str">
        <f t="shared" si="39"/>
        <v>JSS2022</v>
      </c>
      <c r="D10233" s="13" t="s">
        <v>19455</v>
      </c>
      <c r="E10233" s="14" t="s">
        <v>19456</v>
      </c>
      <c r="F10233" s="10" t="s">
        <v>5563</v>
      </c>
    </row>
    <row r="10234" spans="1:6" x14ac:dyDescent="0.2">
      <c r="A10234" s="6" t="s">
        <v>8297</v>
      </c>
      <c r="B10234" s="18">
        <v>2022</v>
      </c>
      <c r="C10234" s="20" t="str">
        <f t="shared" si="39"/>
        <v>JSS2022</v>
      </c>
      <c r="D10234" s="11" t="s">
        <v>19457</v>
      </c>
      <c r="E10234" s="12" t="s">
        <v>19458</v>
      </c>
      <c r="F10234" s="10" t="s">
        <v>5563</v>
      </c>
    </row>
    <row r="10235" spans="1:6" x14ac:dyDescent="0.2">
      <c r="A10235" s="6" t="s">
        <v>8297</v>
      </c>
      <c r="B10235" s="19">
        <v>2022</v>
      </c>
      <c r="C10235" s="20" t="str">
        <f t="shared" ref="C10235:C10319" si="40">CONCATENATE(A10235,B10235)</f>
        <v>JSS2022</v>
      </c>
      <c r="D10235" s="13" t="s">
        <v>19459</v>
      </c>
      <c r="E10235" s="14" t="s">
        <v>19460</v>
      </c>
      <c r="F10235" s="10" t="s">
        <v>5563</v>
      </c>
    </row>
    <row r="10236" spans="1:6" x14ac:dyDescent="0.2">
      <c r="A10236" s="6" t="s">
        <v>8297</v>
      </c>
      <c r="B10236" s="18">
        <v>2022</v>
      </c>
      <c r="C10236" s="20" t="str">
        <f t="shared" si="40"/>
        <v>JSS2022</v>
      </c>
      <c r="D10236" s="11" t="s">
        <v>19461</v>
      </c>
      <c r="E10236" s="12" t="s">
        <v>19462</v>
      </c>
      <c r="F10236" s="10" t="s">
        <v>5563</v>
      </c>
    </row>
    <row r="10237" spans="1:6" x14ac:dyDescent="0.2">
      <c r="A10237" s="6" t="s">
        <v>8297</v>
      </c>
      <c r="B10237" s="19">
        <v>2022</v>
      </c>
      <c r="C10237" s="20" t="str">
        <f t="shared" si="40"/>
        <v>JSS2022</v>
      </c>
      <c r="D10237" s="13" t="s">
        <v>19463</v>
      </c>
      <c r="E10237" s="14" t="s">
        <v>19464</v>
      </c>
      <c r="F10237" s="10" t="s">
        <v>5563</v>
      </c>
    </row>
    <row r="10238" spans="1:6" x14ac:dyDescent="0.2">
      <c r="A10238" s="6" t="s">
        <v>8297</v>
      </c>
      <c r="B10238" s="18">
        <v>2022</v>
      </c>
      <c r="C10238" s="20" t="str">
        <f t="shared" si="40"/>
        <v>JSS2022</v>
      </c>
      <c r="D10238" s="11" t="s">
        <v>19465</v>
      </c>
      <c r="E10238" s="12" t="s">
        <v>19466</v>
      </c>
      <c r="F10238" s="10" t="s">
        <v>5563</v>
      </c>
    </row>
    <row r="10239" spans="1:6" x14ac:dyDescent="0.2">
      <c r="A10239" s="6" t="s">
        <v>8297</v>
      </c>
      <c r="B10239" s="19">
        <v>2022</v>
      </c>
      <c r="C10239" s="20" t="str">
        <f t="shared" si="40"/>
        <v>JSS2022</v>
      </c>
      <c r="D10239" s="13" t="s">
        <v>19467</v>
      </c>
      <c r="E10239" s="14" t="s">
        <v>19468</v>
      </c>
      <c r="F10239" s="10" t="s">
        <v>5563</v>
      </c>
    </row>
    <row r="10240" spans="1:6" x14ac:dyDescent="0.2">
      <c r="A10240" s="6" t="s">
        <v>8297</v>
      </c>
      <c r="B10240" s="18">
        <v>2022</v>
      </c>
      <c r="C10240" s="20" t="str">
        <f t="shared" si="40"/>
        <v>JSS2022</v>
      </c>
      <c r="D10240" s="11" t="s">
        <v>19469</v>
      </c>
      <c r="E10240" s="12" t="s">
        <v>19470</v>
      </c>
      <c r="F10240" s="10" t="s">
        <v>5563</v>
      </c>
    </row>
    <row r="10241" spans="1:6" x14ac:dyDescent="0.2">
      <c r="A10241" s="6" t="s">
        <v>8297</v>
      </c>
      <c r="B10241" s="19">
        <v>2022</v>
      </c>
      <c r="C10241" s="20" t="str">
        <f t="shared" si="40"/>
        <v>JSS2022</v>
      </c>
      <c r="D10241" s="13" t="s">
        <v>19471</v>
      </c>
      <c r="E10241" s="14" t="s">
        <v>19472</v>
      </c>
      <c r="F10241" s="10" t="s">
        <v>5563</v>
      </c>
    </row>
    <row r="10242" spans="1:6" x14ac:dyDescent="0.2">
      <c r="A10242" s="6" t="s">
        <v>8297</v>
      </c>
      <c r="B10242" s="18">
        <v>2022</v>
      </c>
      <c r="C10242" s="20" t="str">
        <f t="shared" si="40"/>
        <v>JSS2022</v>
      </c>
      <c r="D10242" s="11" t="s">
        <v>19473</v>
      </c>
      <c r="E10242" s="12" t="s">
        <v>19474</v>
      </c>
      <c r="F10242" s="10" t="s">
        <v>5563</v>
      </c>
    </row>
    <row r="10243" spans="1:6" x14ac:dyDescent="0.2">
      <c r="A10243" s="6" t="s">
        <v>8297</v>
      </c>
      <c r="B10243" s="19">
        <v>2022</v>
      </c>
      <c r="C10243" s="20" t="str">
        <f t="shared" si="40"/>
        <v>JSS2022</v>
      </c>
      <c r="D10243" s="13" t="s">
        <v>19475</v>
      </c>
      <c r="E10243" s="14" t="s">
        <v>19476</v>
      </c>
      <c r="F10243" s="10" t="s">
        <v>5563</v>
      </c>
    </row>
    <row r="10244" spans="1:6" x14ac:dyDescent="0.2">
      <c r="A10244" s="6" t="s">
        <v>8297</v>
      </c>
      <c r="B10244" s="18">
        <v>2022</v>
      </c>
      <c r="C10244" s="20" t="str">
        <f t="shared" si="40"/>
        <v>JSS2022</v>
      </c>
      <c r="D10244" s="11" t="s">
        <v>19477</v>
      </c>
      <c r="E10244" s="12" t="s">
        <v>19478</v>
      </c>
      <c r="F10244" s="10" t="s">
        <v>5563</v>
      </c>
    </row>
    <row r="10245" spans="1:6" x14ac:dyDescent="0.2">
      <c r="A10245" s="6" t="s">
        <v>8297</v>
      </c>
      <c r="B10245" s="19">
        <v>2022</v>
      </c>
      <c r="C10245" s="20" t="str">
        <f t="shared" si="40"/>
        <v>JSS2022</v>
      </c>
      <c r="D10245" s="13" t="s">
        <v>19479</v>
      </c>
      <c r="E10245" s="14" t="s">
        <v>19480</v>
      </c>
      <c r="F10245" s="10" t="s">
        <v>5563</v>
      </c>
    </row>
    <row r="10246" spans="1:6" x14ac:dyDescent="0.2">
      <c r="A10246" s="6" t="s">
        <v>8297</v>
      </c>
      <c r="B10246" s="18">
        <v>2022</v>
      </c>
      <c r="C10246" s="20" t="str">
        <f t="shared" si="40"/>
        <v>JSS2022</v>
      </c>
      <c r="D10246" s="11" t="s">
        <v>19481</v>
      </c>
      <c r="E10246" s="12" t="s">
        <v>19482</v>
      </c>
      <c r="F10246" s="10" t="s">
        <v>5563</v>
      </c>
    </row>
    <row r="10247" spans="1:6" x14ac:dyDescent="0.2">
      <c r="A10247" s="6" t="s">
        <v>8297</v>
      </c>
      <c r="B10247" s="19">
        <v>2022</v>
      </c>
      <c r="C10247" s="20" t="str">
        <f t="shared" si="40"/>
        <v>JSS2022</v>
      </c>
      <c r="D10247" s="13" t="s">
        <v>19483</v>
      </c>
      <c r="E10247" s="14" t="s">
        <v>19484</v>
      </c>
      <c r="F10247" s="10" t="s">
        <v>5563</v>
      </c>
    </row>
    <row r="10248" spans="1:6" x14ac:dyDescent="0.2">
      <c r="A10248" s="6" t="s">
        <v>8297</v>
      </c>
      <c r="B10248" s="18">
        <v>2022</v>
      </c>
      <c r="C10248" s="20" t="str">
        <f t="shared" si="40"/>
        <v>JSS2022</v>
      </c>
      <c r="D10248" s="11" t="s">
        <v>19485</v>
      </c>
      <c r="E10248" s="12" t="s">
        <v>19486</v>
      </c>
      <c r="F10248" s="10" t="s">
        <v>5563</v>
      </c>
    </row>
    <row r="10249" spans="1:6" x14ac:dyDescent="0.2">
      <c r="A10249" s="6" t="s">
        <v>8297</v>
      </c>
      <c r="B10249" s="19">
        <v>2022</v>
      </c>
      <c r="C10249" s="20" t="str">
        <f t="shared" si="40"/>
        <v>JSS2022</v>
      </c>
      <c r="D10249" s="13" t="s">
        <v>19487</v>
      </c>
      <c r="E10249" s="14" t="s">
        <v>19488</v>
      </c>
      <c r="F10249" s="10" t="s">
        <v>5563</v>
      </c>
    </row>
    <row r="10250" spans="1:6" x14ac:dyDescent="0.2">
      <c r="A10250" s="6" t="s">
        <v>8297</v>
      </c>
      <c r="B10250" s="18">
        <v>2022</v>
      </c>
      <c r="C10250" s="20" t="str">
        <f t="shared" si="40"/>
        <v>JSS2022</v>
      </c>
      <c r="D10250" s="11" t="s">
        <v>19489</v>
      </c>
      <c r="E10250" s="12" t="s">
        <v>19490</v>
      </c>
      <c r="F10250" s="10" t="s">
        <v>5563</v>
      </c>
    </row>
    <row r="10251" spans="1:6" x14ac:dyDescent="0.2">
      <c r="A10251" s="6" t="s">
        <v>8297</v>
      </c>
      <c r="B10251" s="19">
        <v>2022</v>
      </c>
      <c r="C10251" s="20" t="str">
        <f t="shared" si="40"/>
        <v>JSS2022</v>
      </c>
      <c r="D10251" s="13" t="s">
        <v>19491</v>
      </c>
      <c r="E10251" s="14" t="s">
        <v>19492</v>
      </c>
      <c r="F10251" s="10" t="s">
        <v>5563</v>
      </c>
    </row>
    <row r="10252" spans="1:6" x14ac:dyDescent="0.2">
      <c r="A10252" s="6" t="s">
        <v>8297</v>
      </c>
      <c r="B10252" s="18">
        <v>2022</v>
      </c>
      <c r="C10252" s="20" t="str">
        <f t="shared" si="40"/>
        <v>JSS2022</v>
      </c>
      <c r="D10252" s="11" t="s">
        <v>19493</v>
      </c>
      <c r="E10252" s="12" t="s">
        <v>19494</v>
      </c>
      <c r="F10252" s="10" t="s">
        <v>5563</v>
      </c>
    </row>
    <row r="10253" spans="1:6" x14ac:dyDescent="0.2">
      <c r="A10253" s="6" t="s">
        <v>8297</v>
      </c>
      <c r="B10253" s="19">
        <v>2022</v>
      </c>
      <c r="C10253" s="20" t="str">
        <f t="shared" si="40"/>
        <v>JSS2022</v>
      </c>
      <c r="D10253" s="13" t="s">
        <v>19495</v>
      </c>
      <c r="E10253" s="14" t="s">
        <v>19496</v>
      </c>
      <c r="F10253" s="10" t="s">
        <v>5563</v>
      </c>
    </row>
    <row r="10254" spans="1:6" x14ac:dyDescent="0.2">
      <c r="A10254" s="6" t="s">
        <v>8297</v>
      </c>
      <c r="B10254" s="18">
        <v>2022</v>
      </c>
      <c r="C10254" s="20" t="str">
        <f t="shared" si="40"/>
        <v>JSS2022</v>
      </c>
      <c r="D10254" s="11" t="s">
        <v>19497</v>
      </c>
      <c r="E10254" s="12" t="s">
        <v>19498</v>
      </c>
      <c r="F10254" s="10" t="s">
        <v>5563</v>
      </c>
    </row>
    <row r="10255" spans="1:6" x14ac:dyDescent="0.2">
      <c r="A10255" s="6" t="s">
        <v>8297</v>
      </c>
      <c r="B10255" s="19">
        <v>2022</v>
      </c>
      <c r="C10255" s="20" t="str">
        <f t="shared" si="40"/>
        <v>JSS2022</v>
      </c>
      <c r="D10255" s="13" t="s">
        <v>19499</v>
      </c>
      <c r="E10255" s="14" t="s">
        <v>19500</v>
      </c>
      <c r="F10255" s="10" t="s">
        <v>5563</v>
      </c>
    </row>
    <row r="10256" spans="1:6" x14ac:dyDescent="0.2">
      <c r="A10256" s="6" t="s">
        <v>8297</v>
      </c>
      <c r="B10256" s="18">
        <v>2022</v>
      </c>
      <c r="C10256" s="20" t="str">
        <f t="shared" si="40"/>
        <v>JSS2022</v>
      </c>
      <c r="D10256" s="11" t="s">
        <v>19501</v>
      </c>
      <c r="E10256" s="12" t="s">
        <v>19502</v>
      </c>
      <c r="F10256" s="10" t="s">
        <v>5563</v>
      </c>
    </row>
    <row r="10257" spans="1:6" x14ac:dyDescent="0.2">
      <c r="A10257" s="6" t="s">
        <v>8297</v>
      </c>
      <c r="B10257" s="19">
        <v>2022</v>
      </c>
      <c r="C10257" s="20" t="str">
        <f t="shared" si="40"/>
        <v>JSS2022</v>
      </c>
      <c r="D10257" s="13" t="s">
        <v>19503</v>
      </c>
      <c r="E10257" s="14" t="s">
        <v>19504</v>
      </c>
      <c r="F10257" s="10" t="s">
        <v>5563</v>
      </c>
    </row>
    <row r="10258" spans="1:6" x14ac:dyDescent="0.2">
      <c r="A10258" s="6" t="s">
        <v>8297</v>
      </c>
      <c r="B10258" s="18">
        <v>2022</v>
      </c>
      <c r="C10258" s="20" t="str">
        <f t="shared" si="40"/>
        <v>JSS2022</v>
      </c>
      <c r="D10258" s="11" t="s">
        <v>19505</v>
      </c>
      <c r="E10258" s="12" t="s">
        <v>19506</v>
      </c>
      <c r="F10258" s="10" t="s">
        <v>5563</v>
      </c>
    </row>
    <row r="10259" spans="1:6" x14ac:dyDescent="0.2">
      <c r="A10259" s="6" t="s">
        <v>8297</v>
      </c>
      <c r="B10259" s="19">
        <v>2022</v>
      </c>
      <c r="C10259" s="20" t="str">
        <f t="shared" si="40"/>
        <v>JSS2022</v>
      </c>
      <c r="D10259" s="13" t="s">
        <v>19507</v>
      </c>
      <c r="E10259" s="14" t="s">
        <v>19508</v>
      </c>
      <c r="F10259" s="10" t="s">
        <v>5563</v>
      </c>
    </row>
    <row r="10260" spans="1:6" x14ac:dyDescent="0.2">
      <c r="A10260" s="6" t="s">
        <v>8297</v>
      </c>
      <c r="B10260" s="18">
        <v>2022</v>
      </c>
      <c r="C10260" s="20" t="str">
        <f t="shared" si="40"/>
        <v>JSS2022</v>
      </c>
      <c r="D10260" s="11" t="s">
        <v>19509</v>
      </c>
      <c r="E10260" s="12" t="s">
        <v>19510</v>
      </c>
      <c r="F10260" s="10" t="s">
        <v>5563</v>
      </c>
    </row>
    <row r="10261" spans="1:6" x14ac:dyDescent="0.2">
      <c r="A10261" s="6" t="s">
        <v>8297</v>
      </c>
      <c r="B10261" s="19">
        <v>2022</v>
      </c>
      <c r="C10261" s="20" t="str">
        <f t="shared" si="40"/>
        <v>JSS2022</v>
      </c>
      <c r="D10261" s="13" t="s">
        <v>19511</v>
      </c>
      <c r="E10261" s="14" t="s">
        <v>19512</v>
      </c>
      <c r="F10261" s="10" t="s">
        <v>5563</v>
      </c>
    </row>
    <row r="10262" spans="1:6" x14ac:dyDescent="0.2">
      <c r="A10262" s="6" t="s">
        <v>8297</v>
      </c>
      <c r="B10262" s="18">
        <v>2022</v>
      </c>
      <c r="C10262" s="20" t="str">
        <f t="shared" si="40"/>
        <v>JSS2022</v>
      </c>
      <c r="D10262" s="11" t="s">
        <v>19513</v>
      </c>
      <c r="E10262" s="12" t="s">
        <v>19514</v>
      </c>
      <c r="F10262" s="10" t="s">
        <v>5563</v>
      </c>
    </row>
    <row r="10263" spans="1:6" x14ac:dyDescent="0.2">
      <c r="A10263" s="6" t="s">
        <v>8297</v>
      </c>
      <c r="B10263" s="19">
        <v>2022</v>
      </c>
      <c r="C10263" s="20" t="str">
        <f t="shared" si="40"/>
        <v>JSS2022</v>
      </c>
      <c r="D10263" s="13" t="s">
        <v>19515</v>
      </c>
      <c r="E10263" s="14" t="s">
        <v>19516</v>
      </c>
      <c r="F10263" s="10" t="s">
        <v>5563</v>
      </c>
    </row>
    <row r="10264" spans="1:6" x14ac:dyDescent="0.2">
      <c r="A10264" s="6" t="s">
        <v>8297</v>
      </c>
      <c r="B10264" s="18">
        <v>2022</v>
      </c>
      <c r="C10264" s="20" t="str">
        <f t="shared" si="40"/>
        <v>JSS2022</v>
      </c>
      <c r="D10264" s="11" t="s">
        <v>19517</v>
      </c>
      <c r="E10264" s="12" t="s">
        <v>19518</v>
      </c>
      <c r="F10264" s="10" t="s">
        <v>5563</v>
      </c>
    </row>
    <row r="10265" spans="1:6" x14ac:dyDescent="0.2">
      <c r="A10265" s="6" t="s">
        <v>8297</v>
      </c>
      <c r="B10265" s="19">
        <v>2022</v>
      </c>
      <c r="C10265" s="20" t="str">
        <f t="shared" si="40"/>
        <v>JSS2022</v>
      </c>
      <c r="D10265" s="13" t="s">
        <v>19519</v>
      </c>
      <c r="E10265" s="14" t="s">
        <v>19520</v>
      </c>
      <c r="F10265" s="10" t="s">
        <v>5563</v>
      </c>
    </row>
    <row r="10266" spans="1:6" x14ac:dyDescent="0.2">
      <c r="A10266" s="6" t="s">
        <v>8297</v>
      </c>
      <c r="B10266" s="18">
        <v>2022</v>
      </c>
      <c r="C10266" s="20" t="str">
        <f t="shared" si="40"/>
        <v>JSS2022</v>
      </c>
      <c r="D10266" s="11" t="s">
        <v>19521</v>
      </c>
      <c r="E10266" s="12" t="s">
        <v>19522</v>
      </c>
      <c r="F10266" s="10" t="s">
        <v>5563</v>
      </c>
    </row>
    <row r="10267" spans="1:6" x14ac:dyDescent="0.2">
      <c r="A10267" s="6" t="s">
        <v>8297</v>
      </c>
      <c r="B10267" s="19">
        <v>2022</v>
      </c>
      <c r="C10267" s="20" t="str">
        <f t="shared" si="40"/>
        <v>JSS2022</v>
      </c>
      <c r="D10267" s="13" t="s">
        <v>19523</v>
      </c>
      <c r="E10267" s="14" t="s">
        <v>19524</v>
      </c>
      <c r="F10267" s="10" t="s">
        <v>5563</v>
      </c>
    </row>
    <row r="10268" spans="1:6" x14ac:dyDescent="0.2">
      <c r="A10268" s="6" t="s">
        <v>8297</v>
      </c>
      <c r="B10268" s="18">
        <v>2022</v>
      </c>
      <c r="C10268" s="20" t="str">
        <f t="shared" si="40"/>
        <v>JSS2022</v>
      </c>
      <c r="D10268" s="11" t="s">
        <v>19525</v>
      </c>
      <c r="E10268" s="12" t="s">
        <v>19526</v>
      </c>
      <c r="F10268" s="10" t="s">
        <v>5563</v>
      </c>
    </row>
    <row r="10269" spans="1:6" x14ac:dyDescent="0.2">
      <c r="A10269" s="6" t="s">
        <v>8297</v>
      </c>
      <c r="B10269" s="19">
        <v>2022</v>
      </c>
      <c r="C10269" s="20" t="str">
        <f t="shared" si="40"/>
        <v>JSS2022</v>
      </c>
      <c r="D10269" s="13" t="s">
        <v>19527</v>
      </c>
      <c r="E10269" s="14" t="s">
        <v>19528</v>
      </c>
      <c r="F10269" s="10" t="s">
        <v>5563</v>
      </c>
    </row>
    <row r="10270" spans="1:6" x14ac:dyDescent="0.2">
      <c r="A10270" s="6" t="s">
        <v>8297</v>
      </c>
      <c r="B10270" s="18">
        <v>2022</v>
      </c>
      <c r="C10270" s="20" t="str">
        <f t="shared" si="40"/>
        <v>JSS2022</v>
      </c>
      <c r="D10270" s="11" t="s">
        <v>19529</v>
      </c>
      <c r="E10270" s="12" t="s">
        <v>19530</v>
      </c>
      <c r="F10270" s="10" t="s">
        <v>5563</v>
      </c>
    </row>
    <row r="10271" spans="1:6" x14ac:dyDescent="0.2">
      <c r="A10271" s="6" t="s">
        <v>8297</v>
      </c>
      <c r="B10271" s="19">
        <v>2022</v>
      </c>
      <c r="C10271" s="20" t="str">
        <f t="shared" si="40"/>
        <v>JSS2022</v>
      </c>
      <c r="D10271" s="13" t="s">
        <v>19531</v>
      </c>
      <c r="E10271" s="14" t="s">
        <v>19532</v>
      </c>
      <c r="F10271" s="10" t="s">
        <v>5563</v>
      </c>
    </row>
    <row r="10272" spans="1:6" x14ac:dyDescent="0.2">
      <c r="A10272" s="6" t="s">
        <v>8297</v>
      </c>
      <c r="B10272" s="18">
        <v>2022</v>
      </c>
      <c r="C10272" s="20" t="str">
        <f t="shared" si="40"/>
        <v>JSS2022</v>
      </c>
      <c r="D10272" s="11" t="s">
        <v>19533</v>
      </c>
      <c r="E10272" s="12" t="s">
        <v>19534</v>
      </c>
      <c r="F10272" s="10" t="s">
        <v>5563</v>
      </c>
    </row>
    <row r="10273" spans="1:6" x14ac:dyDescent="0.2">
      <c r="A10273" s="6" t="s">
        <v>8297</v>
      </c>
      <c r="B10273" s="19">
        <v>2022</v>
      </c>
      <c r="C10273" s="20" t="str">
        <f t="shared" si="40"/>
        <v>JSS2022</v>
      </c>
      <c r="D10273" s="13" t="s">
        <v>19535</v>
      </c>
      <c r="E10273" s="14" t="s">
        <v>19536</v>
      </c>
      <c r="F10273" s="10" t="s">
        <v>5563</v>
      </c>
    </row>
    <row r="10274" spans="1:6" x14ac:dyDescent="0.2">
      <c r="A10274" s="6" t="s">
        <v>8297</v>
      </c>
      <c r="B10274" s="18">
        <v>2022</v>
      </c>
      <c r="C10274" s="20" t="str">
        <f t="shared" si="40"/>
        <v>JSS2022</v>
      </c>
      <c r="D10274" s="11" t="s">
        <v>19537</v>
      </c>
      <c r="E10274" s="12" t="s">
        <v>19538</v>
      </c>
      <c r="F10274" s="10" t="s">
        <v>5563</v>
      </c>
    </row>
    <row r="10275" spans="1:6" x14ac:dyDescent="0.2">
      <c r="A10275" s="6" t="s">
        <v>8297</v>
      </c>
      <c r="B10275" s="19">
        <v>2022</v>
      </c>
      <c r="C10275" s="20" t="str">
        <f t="shared" si="40"/>
        <v>JSS2022</v>
      </c>
      <c r="D10275" s="13" t="s">
        <v>19539</v>
      </c>
      <c r="E10275" s="14" t="s">
        <v>19540</v>
      </c>
      <c r="F10275" s="10" t="s">
        <v>5563</v>
      </c>
    </row>
    <row r="10276" spans="1:6" x14ac:dyDescent="0.2">
      <c r="A10276" s="6" t="s">
        <v>8297</v>
      </c>
      <c r="B10276" s="18">
        <v>2022</v>
      </c>
      <c r="C10276" s="20" t="str">
        <f t="shared" si="40"/>
        <v>JSS2022</v>
      </c>
      <c r="D10276" s="11" t="s">
        <v>19541</v>
      </c>
      <c r="E10276" s="12" t="s">
        <v>19542</v>
      </c>
      <c r="F10276" s="10" t="s">
        <v>5563</v>
      </c>
    </row>
    <row r="10277" spans="1:6" x14ac:dyDescent="0.2">
      <c r="A10277" s="6" t="s">
        <v>8297</v>
      </c>
      <c r="B10277" s="19">
        <v>2022</v>
      </c>
      <c r="C10277" s="20" t="str">
        <f t="shared" si="40"/>
        <v>JSS2022</v>
      </c>
      <c r="D10277" s="13" t="s">
        <v>19543</v>
      </c>
      <c r="E10277" s="14" t="s">
        <v>19544</v>
      </c>
      <c r="F10277" s="10" t="s">
        <v>5563</v>
      </c>
    </row>
    <row r="10278" spans="1:6" x14ac:dyDescent="0.2">
      <c r="A10278" s="6" t="s">
        <v>8297</v>
      </c>
      <c r="B10278" s="18">
        <v>2022</v>
      </c>
      <c r="C10278" s="20" t="str">
        <f t="shared" si="40"/>
        <v>JSS2022</v>
      </c>
      <c r="D10278" s="11" t="s">
        <v>19545</v>
      </c>
      <c r="E10278" s="12" t="s">
        <v>19546</v>
      </c>
      <c r="F10278" s="10" t="s">
        <v>5563</v>
      </c>
    </row>
    <row r="10279" spans="1:6" x14ac:dyDescent="0.2">
      <c r="A10279" s="6" t="s">
        <v>8297</v>
      </c>
      <c r="B10279" s="19">
        <v>2022</v>
      </c>
      <c r="C10279" s="20" t="str">
        <f t="shared" si="40"/>
        <v>JSS2022</v>
      </c>
      <c r="D10279" s="13" t="s">
        <v>19547</v>
      </c>
      <c r="E10279" s="14" t="s">
        <v>19548</v>
      </c>
      <c r="F10279" s="10" t="s">
        <v>5563</v>
      </c>
    </row>
    <row r="10280" spans="1:6" x14ac:dyDescent="0.2">
      <c r="A10280" s="6" t="s">
        <v>8297</v>
      </c>
      <c r="B10280" s="18">
        <v>2022</v>
      </c>
      <c r="C10280" s="20" t="str">
        <f t="shared" si="40"/>
        <v>JSS2022</v>
      </c>
      <c r="D10280" s="11" t="s">
        <v>19549</v>
      </c>
      <c r="E10280" s="12" t="s">
        <v>19550</v>
      </c>
      <c r="F10280" s="10" t="s">
        <v>5563</v>
      </c>
    </row>
    <row r="10281" spans="1:6" x14ac:dyDescent="0.2">
      <c r="A10281" s="6" t="s">
        <v>8297</v>
      </c>
      <c r="B10281" s="19">
        <v>2022</v>
      </c>
      <c r="C10281" s="20" t="str">
        <f t="shared" si="40"/>
        <v>JSS2022</v>
      </c>
      <c r="D10281" s="13" t="s">
        <v>19551</v>
      </c>
      <c r="E10281" s="14" t="s">
        <v>19552</v>
      </c>
      <c r="F10281" s="10" t="s">
        <v>5563</v>
      </c>
    </row>
    <row r="10282" spans="1:6" x14ac:dyDescent="0.2">
      <c r="A10282" s="6" t="s">
        <v>8297</v>
      </c>
      <c r="B10282" s="18">
        <v>2022</v>
      </c>
      <c r="C10282" s="20" t="str">
        <f t="shared" si="40"/>
        <v>JSS2022</v>
      </c>
      <c r="D10282" s="11" t="s">
        <v>19553</v>
      </c>
      <c r="E10282" s="12" t="s">
        <v>19554</v>
      </c>
      <c r="F10282" s="10" t="s">
        <v>5563</v>
      </c>
    </row>
    <row r="10283" spans="1:6" x14ac:dyDescent="0.2">
      <c r="A10283" s="6" t="s">
        <v>8297</v>
      </c>
      <c r="B10283" s="19">
        <v>2022</v>
      </c>
      <c r="C10283" s="20" t="str">
        <f t="shared" si="40"/>
        <v>JSS2022</v>
      </c>
      <c r="D10283" s="13" t="s">
        <v>19555</v>
      </c>
      <c r="E10283" s="14" t="s">
        <v>19556</v>
      </c>
      <c r="F10283" s="10" t="s">
        <v>5563</v>
      </c>
    </row>
    <row r="10284" spans="1:6" x14ac:dyDescent="0.2">
      <c r="A10284" s="6" t="s">
        <v>8297</v>
      </c>
      <c r="B10284" s="18">
        <v>2022</v>
      </c>
      <c r="C10284" s="20" t="str">
        <f t="shared" si="40"/>
        <v>JSS2022</v>
      </c>
      <c r="D10284" s="11" t="s">
        <v>19557</v>
      </c>
      <c r="E10284" s="12" t="s">
        <v>19558</v>
      </c>
      <c r="F10284" s="10" t="s">
        <v>5563</v>
      </c>
    </row>
    <row r="10285" spans="1:6" x14ac:dyDescent="0.2">
      <c r="A10285" s="6" t="s">
        <v>8297</v>
      </c>
      <c r="B10285" s="19">
        <v>2022</v>
      </c>
      <c r="C10285" s="20" t="str">
        <f t="shared" si="40"/>
        <v>JSS2022</v>
      </c>
      <c r="D10285" s="13" t="s">
        <v>19559</v>
      </c>
      <c r="E10285" s="14" t="s">
        <v>19560</v>
      </c>
      <c r="F10285" s="10" t="s">
        <v>5563</v>
      </c>
    </row>
    <row r="10286" spans="1:6" x14ac:dyDescent="0.2">
      <c r="A10286" s="6" t="s">
        <v>8297</v>
      </c>
      <c r="B10286" s="18">
        <v>2022</v>
      </c>
      <c r="C10286" s="20" t="str">
        <f t="shared" si="40"/>
        <v>JSS2022</v>
      </c>
      <c r="D10286" s="11" t="s">
        <v>19561</v>
      </c>
      <c r="E10286" s="12" t="s">
        <v>19562</v>
      </c>
      <c r="F10286" s="10" t="s">
        <v>5563</v>
      </c>
    </row>
    <row r="10287" spans="1:6" x14ac:dyDescent="0.2">
      <c r="A10287" s="6" t="s">
        <v>8297</v>
      </c>
      <c r="B10287" s="19">
        <v>2022</v>
      </c>
      <c r="C10287" s="20" t="str">
        <f t="shared" si="40"/>
        <v>JSS2022</v>
      </c>
      <c r="D10287" s="13" t="s">
        <v>19563</v>
      </c>
      <c r="E10287" s="14" t="s">
        <v>19564</v>
      </c>
      <c r="F10287" s="10" t="s">
        <v>5563</v>
      </c>
    </row>
    <row r="10288" spans="1:6" x14ac:dyDescent="0.2">
      <c r="A10288" s="6" t="s">
        <v>8297</v>
      </c>
      <c r="B10288" s="18">
        <v>2022</v>
      </c>
      <c r="C10288" s="20" t="str">
        <f t="shared" si="40"/>
        <v>JSS2022</v>
      </c>
      <c r="D10288" s="11" t="s">
        <v>19565</v>
      </c>
      <c r="E10288" s="12" t="s">
        <v>19566</v>
      </c>
      <c r="F10288" s="10" t="s">
        <v>5563</v>
      </c>
    </row>
    <row r="10289" spans="1:6" x14ac:dyDescent="0.2">
      <c r="A10289" s="6" t="s">
        <v>8297</v>
      </c>
      <c r="B10289" s="19">
        <v>2022</v>
      </c>
      <c r="C10289" s="20" t="str">
        <f t="shared" si="40"/>
        <v>JSS2022</v>
      </c>
      <c r="D10289" s="13" t="s">
        <v>19567</v>
      </c>
      <c r="E10289" s="14" t="s">
        <v>19568</v>
      </c>
      <c r="F10289" s="10" t="s">
        <v>5563</v>
      </c>
    </row>
    <row r="10290" spans="1:6" x14ac:dyDescent="0.2">
      <c r="A10290" s="6" t="s">
        <v>8297</v>
      </c>
      <c r="B10290" s="18">
        <v>2022</v>
      </c>
      <c r="C10290" s="20" t="str">
        <f t="shared" si="40"/>
        <v>JSS2022</v>
      </c>
      <c r="D10290" s="11" t="s">
        <v>19569</v>
      </c>
      <c r="E10290" s="12" t="s">
        <v>19570</v>
      </c>
      <c r="F10290" s="10" t="s">
        <v>5563</v>
      </c>
    </row>
    <row r="10291" spans="1:6" x14ac:dyDescent="0.2">
      <c r="A10291" s="6" t="s">
        <v>8297</v>
      </c>
      <c r="B10291" s="19">
        <v>2022</v>
      </c>
      <c r="C10291" s="20" t="str">
        <f t="shared" si="40"/>
        <v>JSS2022</v>
      </c>
      <c r="D10291" s="13" t="s">
        <v>19571</v>
      </c>
      <c r="E10291" s="14" t="s">
        <v>19572</v>
      </c>
      <c r="F10291" s="10" t="s">
        <v>5563</v>
      </c>
    </row>
    <row r="10292" spans="1:6" x14ac:dyDescent="0.2">
      <c r="A10292" s="6" t="s">
        <v>8297</v>
      </c>
      <c r="B10292" s="18">
        <v>2022</v>
      </c>
      <c r="C10292" s="20" t="str">
        <f t="shared" si="40"/>
        <v>JSS2022</v>
      </c>
      <c r="D10292" s="11" t="s">
        <v>19573</v>
      </c>
      <c r="E10292" s="12" t="s">
        <v>19574</v>
      </c>
      <c r="F10292" s="10" t="s">
        <v>5563</v>
      </c>
    </row>
    <row r="10293" spans="1:6" x14ac:dyDescent="0.2">
      <c r="A10293" s="6" t="s">
        <v>8297</v>
      </c>
      <c r="B10293" s="19">
        <v>2022</v>
      </c>
      <c r="C10293" s="20" t="str">
        <f t="shared" si="40"/>
        <v>JSS2022</v>
      </c>
      <c r="D10293" s="13" t="s">
        <v>19575</v>
      </c>
      <c r="E10293" s="14" t="s">
        <v>19576</v>
      </c>
      <c r="F10293" s="10" t="s">
        <v>5563</v>
      </c>
    </row>
    <row r="10294" spans="1:6" x14ac:dyDescent="0.2">
      <c r="A10294" s="6" t="s">
        <v>8297</v>
      </c>
      <c r="B10294" s="18">
        <v>2022</v>
      </c>
      <c r="C10294" s="20" t="str">
        <f t="shared" si="40"/>
        <v>JSS2022</v>
      </c>
      <c r="D10294" s="11" t="s">
        <v>19577</v>
      </c>
      <c r="E10294" s="12" t="s">
        <v>19578</v>
      </c>
      <c r="F10294" s="10" t="s">
        <v>5563</v>
      </c>
    </row>
    <row r="10295" spans="1:6" x14ac:dyDescent="0.2">
      <c r="A10295" s="6" t="s">
        <v>8297</v>
      </c>
      <c r="B10295" s="19">
        <v>2022</v>
      </c>
      <c r="C10295" s="20" t="str">
        <f t="shared" si="40"/>
        <v>JSS2022</v>
      </c>
      <c r="D10295" s="13" t="s">
        <v>19579</v>
      </c>
      <c r="E10295" s="14" t="s">
        <v>19580</v>
      </c>
      <c r="F10295" s="10" t="s">
        <v>5563</v>
      </c>
    </row>
    <row r="10296" spans="1:6" x14ac:dyDescent="0.2">
      <c r="A10296" s="6" t="s">
        <v>8297</v>
      </c>
      <c r="B10296" s="18">
        <v>2022</v>
      </c>
      <c r="C10296" s="20" t="str">
        <f t="shared" si="40"/>
        <v>JSS2022</v>
      </c>
      <c r="D10296" s="11" t="s">
        <v>19581</v>
      </c>
      <c r="E10296" s="12" t="s">
        <v>19582</v>
      </c>
      <c r="F10296" s="10" t="s">
        <v>5563</v>
      </c>
    </row>
    <row r="10297" spans="1:6" x14ac:dyDescent="0.2">
      <c r="A10297" s="6" t="s">
        <v>8297</v>
      </c>
      <c r="B10297" s="19">
        <v>2022</v>
      </c>
      <c r="C10297" s="20" t="str">
        <f t="shared" si="40"/>
        <v>JSS2022</v>
      </c>
      <c r="D10297" s="13" t="s">
        <v>19583</v>
      </c>
      <c r="E10297" s="14" t="s">
        <v>19584</v>
      </c>
      <c r="F10297" s="10" t="s">
        <v>5563</v>
      </c>
    </row>
    <row r="10298" spans="1:6" x14ac:dyDescent="0.2">
      <c r="A10298" s="6" t="s">
        <v>8297</v>
      </c>
      <c r="B10298" s="18">
        <v>2022</v>
      </c>
      <c r="C10298" s="20" t="str">
        <f t="shared" si="40"/>
        <v>JSS2022</v>
      </c>
      <c r="D10298" s="11" t="s">
        <v>19585</v>
      </c>
      <c r="E10298" s="12" t="s">
        <v>19586</v>
      </c>
      <c r="F10298" s="10" t="s">
        <v>5563</v>
      </c>
    </row>
    <row r="10299" spans="1:6" x14ac:dyDescent="0.2">
      <c r="A10299" s="6" t="s">
        <v>8297</v>
      </c>
      <c r="B10299" s="19">
        <v>2022</v>
      </c>
      <c r="C10299" s="20" t="str">
        <f t="shared" si="40"/>
        <v>JSS2022</v>
      </c>
      <c r="D10299" s="13" t="s">
        <v>19587</v>
      </c>
      <c r="E10299" s="14" t="s">
        <v>19588</v>
      </c>
      <c r="F10299" s="10" t="s">
        <v>5563</v>
      </c>
    </row>
    <row r="10300" spans="1:6" x14ac:dyDescent="0.2">
      <c r="A10300" s="6" t="s">
        <v>8297</v>
      </c>
      <c r="B10300" s="18">
        <v>2021</v>
      </c>
      <c r="C10300" s="20" t="str">
        <f t="shared" si="40"/>
        <v>JSS2021</v>
      </c>
      <c r="D10300" s="11" t="s">
        <v>53</v>
      </c>
      <c r="E10300" s="12" t="s">
        <v>19589</v>
      </c>
      <c r="F10300" s="10" t="s">
        <v>5563</v>
      </c>
    </row>
    <row r="10301" spans="1:6" x14ac:dyDescent="0.2">
      <c r="A10301" s="6" t="s">
        <v>8297</v>
      </c>
      <c r="B10301" s="19">
        <v>2021</v>
      </c>
      <c r="C10301" s="20" t="str">
        <f t="shared" si="40"/>
        <v>JSS2021</v>
      </c>
      <c r="D10301" s="13" t="s">
        <v>19590</v>
      </c>
      <c r="E10301" s="14" t="s">
        <v>19591</v>
      </c>
      <c r="F10301" s="10" t="s">
        <v>5563</v>
      </c>
    </row>
    <row r="10302" spans="1:6" x14ac:dyDescent="0.2">
      <c r="A10302" s="6" t="s">
        <v>8297</v>
      </c>
      <c r="B10302" s="18">
        <v>2021</v>
      </c>
      <c r="C10302" s="20" t="str">
        <f t="shared" si="40"/>
        <v>JSS2021</v>
      </c>
      <c r="D10302" s="11" t="s">
        <v>19592</v>
      </c>
      <c r="E10302" s="12" t="s">
        <v>19593</v>
      </c>
      <c r="F10302" s="10" t="s">
        <v>5563</v>
      </c>
    </row>
    <row r="10303" spans="1:6" x14ac:dyDescent="0.2">
      <c r="A10303" s="6" t="s">
        <v>8297</v>
      </c>
      <c r="B10303" s="19">
        <v>2021</v>
      </c>
      <c r="C10303" s="20" t="str">
        <f t="shared" si="40"/>
        <v>JSS2021</v>
      </c>
      <c r="D10303" s="13" t="s">
        <v>19594</v>
      </c>
      <c r="E10303" s="14" t="s">
        <v>19595</v>
      </c>
      <c r="F10303" s="10" t="s">
        <v>5563</v>
      </c>
    </row>
    <row r="10304" spans="1:6" x14ac:dyDescent="0.2">
      <c r="A10304" s="6" t="s">
        <v>8297</v>
      </c>
      <c r="B10304" s="18">
        <v>2021</v>
      </c>
      <c r="C10304" s="20" t="str">
        <f t="shared" si="40"/>
        <v>JSS2021</v>
      </c>
      <c r="D10304" s="11" t="s">
        <v>19596</v>
      </c>
      <c r="E10304" s="12" t="s">
        <v>19597</v>
      </c>
      <c r="F10304" s="10" t="s">
        <v>5563</v>
      </c>
    </row>
    <row r="10305" spans="1:6" x14ac:dyDescent="0.2">
      <c r="A10305" s="6" t="s">
        <v>8297</v>
      </c>
      <c r="B10305" s="19">
        <v>2021</v>
      </c>
      <c r="C10305" s="20" t="str">
        <f t="shared" si="40"/>
        <v>JSS2021</v>
      </c>
      <c r="D10305" s="13" t="s">
        <v>19598</v>
      </c>
      <c r="E10305" s="14" t="s">
        <v>19599</v>
      </c>
      <c r="F10305" s="10" t="s">
        <v>5563</v>
      </c>
    </row>
    <row r="10306" spans="1:6" x14ac:dyDescent="0.2">
      <c r="A10306" s="6" t="s">
        <v>8297</v>
      </c>
      <c r="B10306" s="18">
        <v>2021</v>
      </c>
      <c r="C10306" s="20" t="str">
        <f t="shared" si="40"/>
        <v>JSS2021</v>
      </c>
      <c r="D10306" s="11" t="s">
        <v>19600</v>
      </c>
      <c r="E10306" s="12" t="s">
        <v>19601</v>
      </c>
      <c r="F10306" s="10" t="s">
        <v>5563</v>
      </c>
    </row>
    <row r="10307" spans="1:6" x14ac:dyDescent="0.2">
      <c r="A10307" s="6" t="s">
        <v>8297</v>
      </c>
      <c r="B10307" s="19">
        <v>2021</v>
      </c>
      <c r="C10307" s="20" t="str">
        <f t="shared" si="40"/>
        <v>JSS2021</v>
      </c>
      <c r="D10307" s="13" t="s">
        <v>19602</v>
      </c>
      <c r="E10307" s="14" t="s">
        <v>19603</v>
      </c>
      <c r="F10307" s="10" t="s">
        <v>5563</v>
      </c>
    </row>
    <row r="10308" spans="1:6" x14ac:dyDescent="0.2">
      <c r="A10308" s="6" t="s">
        <v>8297</v>
      </c>
      <c r="B10308" s="18">
        <v>2021</v>
      </c>
      <c r="C10308" s="20" t="str">
        <f t="shared" si="40"/>
        <v>JSS2021</v>
      </c>
      <c r="D10308" s="11" t="s">
        <v>19604</v>
      </c>
      <c r="E10308" s="12" t="s">
        <v>19605</v>
      </c>
      <c r="F10308" s="10" t="s">
        <v>5563</v>
      </c>
    </row>
    <row r="10309" spans="1:6" x14ac:dyDescent="0.2">
      <c r="A10309" s="6" t="s">
        <v>8297</v>
      </c>
      <c r="B10309" s="19">
        <v>2021</v>
      </c>
      <c r="C10309" s="20" t="str">
        <f t="shared" si="40"/>
        <v>JSS2021</v>
      </c>
      <c r="D10309" s="13" t="s">
        <v>19606</v>
      </c>
      <c r="E10309" s="14" t="s">
        <v>19607</v>
      </c>
      <c r="F10309" s="10" t="s">
        <v>5563</v>
      </c>
    </row>
    <row r="10310" spans="1:6" x14ac:dyDescent="0.2">
      <c r="A10310" s="6" t="s">
        <v>8297</v>
      </c>
      <c r="B10310" s="18">
        <v>2021</v>
      </c>
      <c r="C10310" s="20" t="str">
        <f t="shared" si="40"/>
        <v>JSS2021</v>
      </c>
      <c r="D10310" s="11" t="s">
        <v>19608</v>
      </c>
      <c r="E10310" s="12" t="s">
        <v>19609</v>
      </c>
      <c r="F10310" s="10" t="s">
        <v>5563</v>
      </c>
    </row>
    <row r="10311" spans="1:6" x14ac:dyDescent="0.2">
      <c r="A10311" s="6" t="s">
        <v>8297</v>
      </c>
      <c r="B10311" s="19">
        <v>2021</v>
      </c>
      <c r="C10311" s="20" t="str">
        <f t="shared" si="40"/>
        <v>JSS2021</v>
      </c>
      <c r="D10311" s="13" t="s">
        <v>19610</v>
      </c>
      <c r="E10311" s="14" t="s">
        <v>19611</v>
      </c>
      <c r="F10311" s="10" t="s">
        <v>5563</v>
      </c>
    </row>
    <row r="10312" spans="1:6" x14ac:dyDescent="0.2">
      <c r="A10312" s="6" t="s">
        <v>8297</v>
      </c>
      <c r="B10312" s="18">
        <v>2021</v>
      </c>
      <c r="C10312" s="20" t="str">
        <f t="shared" si="40"/>
        <v>JSS2021</v>
      </c>
      <c r="D10312" s="11" t="s">
        <v>19612</v>
      </c>
      <c r="E10312" s="12" t="s">
        <v>19613</v>
      </c>
      <c r="F10312" s="10" t="s">
        <v>5563</v>
      </c>
    </row>
    <row r="10313" spans="1:6" x14ac:dyDescent="0.2">
      <c r="A10313" s="6" t="s">
        <v>8297</v>
      </c>
      <c r="B10313" s="19">
        <v>2021</v>
      </c>
      <c r="C10313" s="20" t="str">
        <f t="shared" si="40"/>
        <v>JSS2021</v>
      </c>
      <c r="D10313" s="13" t="s">
        <v>19614</v>
      </c>
      <c r="E10313" s="14" t="s">
        <v>19615</v>
      </c>
      <c r="F10313" s="10" t="s">
        <v>5563</v>
      </c>
    </row>
    <row r="10314" spans="1:6" x14ac:dyDescent="0.2">
      <c r="A10314" s="6" t="s">
        <v>8297</v>
      </c>
      <c r="B10314" s="18">
        <v>2021</v>
      </c>
      <c r="C10314" s="20" t="str">
        <f t="shared" si="40"/>
        <v>JSS2021</v>
      </c>
      <c r="D10314" s="11" t="s">
        <v>19616</v>
      </c>
      <c r="E10314" s="12" t="s">
        <v>19617</v>
      </c>
      <c r="F10314" s="10" t="s">
        <v>5563</v>
      </c>
    </row>
    <row r="10315" spans="1:6" x14ac:dyDescent="0.2">
      <c r="A10315" s="6" t="s">
        <v>8297</v>
      </c>
      <c r="B10315" s="19">
        <v>2021</v>
      </c>
      <c r="C10315" s="20" t="str">
        <f t="shared" si="40"/>
        <v>JSS2021</v>
      </c>
      <c r="D10315" s="13" t="s">
        <v>19618</v>
      </c>
      <c r="E10315" s="14" t="s">
        <v>19619</v>
      </c>
      <c r="F10315" s="10" t="s">
        <v>5563</v>
      </c>
    </row>
    <row r="10316" spans="1:6" x14ac:dyDescent="0.2">
      <c r="A10316" s="6" t="s">
        <v>8297</v>
      </c>
      <c r="B10316" s="18">
        <v>2021</v>
      </c>
      <c r="C10316" s="20" t="str">
        <f t="shared" si="40"/>
        <v>JSS2021</v>
      </c>
      <c r="D10316" s="11" t="s">
        <v>19620</v>
      </c>
      <c r="E10316" s="12" t="s">
        <v>19621</v>
      </c>
      <c r="F10316" s="10" t="s">
        <v>5563</v>
      </c>
    </row>
    <row r="10317" spans="1:6" x14ac:dyDescent="0.2">
      <c r="A10317" s="6" t="s">
        <v>8297</v>
      </c>
      <c r="B10317" s="19">
        <v>2021</v>
      </c>
      <c r="C10317" s="20" t="str">
        <f t="shared" si="40"/>
        <v>JSS2021</v>
      </c>
      <c r="D10317" s="13" t="s">
        <v>19622</v>
      </c>
      <c r="E10317" s="14" t="s">
        <v>19623</v>
      </c>
      <c r="F10317" s="10" t="s">
        <v>5563</v>
      </c>
    </row>
    <row r="10318" spans="1:6" x14ac:dyDescent="0.2">
      <c r="A10318" s="6" t="s">
        <v>8297</v>
      </c>
      <c r="B10318" s="18">
        <v>2021</v>
      </c>
      <c r="C10318" s="20" t="str">
        <f t="shared" si="40"/>
        <v>JSS2021</v>
      </c>
      <c r="D10318" s="11" t="s">
        <v>19624</v>
      </c>
      <c r="E10318" s="12" t="s">
        <v>19625</v>
      </c>
      <c r="F10318" s="10" t="s">
        <v>5563</v>
      </c>
    </row>
    <row r="10319" spans="1:6" x14ac:dyDescent="0.2">
      <c r="A10319" s="6" t="s">
        <v>8297</v>
      </c>
      <c r="B10319" s="19">
        <v>2021</v>
      </c>
      <c r="C10319" s="20" t="str">
        <f t="shared" si="40"/>
        <v>JSS2021</v>
      </c>
      <c r="D10319" s="13" t="s">
        <v>19626</v>
      </c>
      <c r="E10319" s="14" t="s">
        <v>19627</v>
      </c>
      <c r="F10319" s="10" t="s">
        <v>5563</v>
      </c>
    </row>
    <row r="10320" spans="1:6" x14ac:dyDescent="0.2">
      <c r="A10320" s="2" t="s">
        <v>10638</v>
      </c>
      <c r="B10320" s="18">
        <v>2021</v>
      </c>
      <c r="C10320" s="20" t="e">
        <f t="shared" ref="C10320:C10574" ca="1" si="41">_xludf.CONCAT(A10320,B10320)</f>
        <v>#NAME?</v>
      </c>
      <c r="D10320" s="11" t="s">
        <v>19628</v>
      </c>
      <c r="E10320" s="12" t="s">
        <v>19629</v>
      </c>
      <c r="F10320" s="10" t="s">
        <v>5563</v>
      </c>
    </row>
    <row r="10321" spans="1:6" x14ac:dyDescent="0.2">
      <c r="A10321" s="2" t="s">
        <v>10638</v>
      </c>
      <c r="B10321" s="19">
        <v>2021</v>
      </c>
      <c r="C10321" s="20" t="e">
        <f t="shared" ca="1" si="41"/>
        <v>#NAME?</v>
      </c>
      <c r="D10321" s="13" t="s">
        <v>19630</v>
      </c>
      <c r="E10321" s="14" t="s">
        <v>19631</v>
      </c>
      <c r="F10321" s="10" t="s">
        <v>5563</v>
      </c>
    </row>
    <row r="10322" spans="1:6" x14ac:dyDescent="0.2">
      <c r="A10322" s="2" t="s">
        <v>10638</v>
      </c>
      <c r="B10322" s="18">
        <v>2021</v>
      </c>
      <c r="C10322" s="20" t="e">
        <f t="shared" ca="1" si="41"/>
        <v>#NAME?</v>
      </c>
      <c r="D10322" s="11" t="s">
        <v>19632</v>
      </c>
      <c r="E10322" s="12" t="s">
        <v>19633</v>
      </c>
      <c r="F10322" s="10" t="s">
        <v>5563</v>
      </c>
    </row>
    <row r="10323" spans="1:6" x14ac:dyDescent="0.2">
      <c r="A10323" s="2" t="s">
        <v>10638</v>
      </c>
      <c r="B10323" s="19">
        <v>2021</v>
      </c>
      <c r="C10323" s="20" t="e">
        <f t="shared" ca="1" si="41"/>
        <v>#NAME?</v>
      </c>
      <c r="D10323" s="13" t="s">
        <v>19634</v>
      </c>
      <c r="E10323" s="14" t="s">
        <v>19635</v>
      </c>
      <c r="F10323" s="10" t="s">
        <v>5563</v>
      </c>
    </row>
    <row r="10324" spans="1:6" x14ac:dyDescent="0.2">
      <c r="A10324" s="2" t="s">
        <v>10638</v>
      </c>
      <c r="B10324" s="18">
        <v>2021</v>
      </c>
      <c r="C10324" s="20" t="e">
        <f t="shared" ca="1" si="41"/>
        <v>#NAME?</v>
      </c>
      <c r="D10324" s="11" t="s">
        <v>19636</v>
      </c>
      <c r="E10324" s="12" t="s">
        <v>19637</v>
      </c>
      <c r="F10324" s="10" t="s">
        <v>5563</v>
      </c>
    </row>
    <row r="10325" spans="1:6" x14ac:dyDescent="0.2">
      <c r="A10325" s="2" t="s">
        <v>10638</v>
      </c>
      <c r="B10325" s="19">
        <v>2021</v>
      </c>
      <c r="C10325" s="20" t="e">
        <f t="shared" ca="1" si="41"/>
        <v>#NAME?</v>
      </c>
      <c r="D10325" s="13" t="s">
        <v>19638</v>
      </c>
      <c r="E10325" s="14" t="s">
        <v>19639</v>
      </c>
      <c r="F10325" s="10" t="s">
        <v>5563</v>
      </c>
    </row>
    <row r="10326" spans="1:6" x14ac:dyDescent="0.2">
      <c r="A10326" s="2" t="s">
        <v>10638</v>
      </c>
      <c r="B10326" s="18">
        <v>2021</v>
      </c>
      <c r="C10326" s="20" t="e">
        <f t="shared" ca="1" si="41"/>
        <v>#NAME?</v>
      </c>
      <c r="D10326" s="11" t="s">
        <v>19640</v>
      </c>
      <c r="E10326" s="12" t="s">
        <v>19641</v>
      </c>
      <c r="F10326" s="10" t="s">
        <v>5563</v>
      </c>
    </row>
    <row r="10327" spans="1:6" x14ac:dyDescent="0.2">
      <c r="A10327" s="2" t="s">
        <v>10638</v>
      </c>
      <c r="B10327" s="19">
        <v>2021</v>
      </c>
      <c r="C10327" s="20" t="e">
        <f t="shared" ca="1" si="41"/>
        <v>#NAME?</v>
      </c>
      <c r="D10327" s="13" t="s">
        <v>19642</v>
      </c>
      <c r="E10327" s="14" t="s">
        <v>19643</v>
      </c>
      <c r="F10327" s="10" t="s">
        <v>5563</v>
      </c>
    </row>
    <row r="10328" spans="1:6" x14ac:dyDescent="0.2">
      <c r="A10328" s="2" t="s">
        <v>10638</v>
      </c>
      <c r="B10328" s="18">
        <v>2021</v>
      </c>
      <c r="C10328" s="20" t="e">
        <f t="shared" ca="1" si="41"/>
        <v>#NAME?</v>
      </c>
      <c r="D10328" s="11" t="s">
        <v>19644</v>
      </c>
      <c r="E10328" s="12" t="s">
        <v>19645</v>
      </c>
      <c r="F10328" s="10" t="s">
        <v>5563</v>
      </c>
    </row>
    <row r="10329" spans="1:6" x14ac:dyDescent="0.2">
      <c r="A10329" s="2" t="s">
        <v>10638</v>
      </c>
      <c r="B10329" s="19">
        <v>2021</v>
      </c>
      <c r="C10329" s="20" t="e">
        <f t="shared" ca="1" si="41"/>
        <v>#NAME?</v>
      </c>
      <c r="D10329" s="13" t="s">
        <v>19646</v>
      </c>
      <c r="E10329" s="14" t="s">
        <v>19647</v>
      </c>
      <c r="F10329" s="10" t="s">
        <v>5563</v>
      </c>
    </row>
    <row r="10330" spans="1:6" x14ac:dyDescent="0.2">
      <c r="A10330" s="2" t="s">
        <v>10638</v>
      </c>
      <c r="B10330" s="18">
        <v>2021</v>
      </c>
      <c r="C10330" s="20" t="e">
        <f t="shared" ca="1" si="41"/>
        <v>#NAME?</v>
      </c>
      <c r="D10330" s="11" t="s">
        <v>19648</v>
      </c>
      <c r="E10330" s="12" t="s">
        <v>19649</v>
      </c>
      <c r="F10330" s="10" t="s">
        <v>5563</v>
      </c>
    </row>
    <row r="10331" spans="1:6" x14ac:dyDescent="0.2">
      <c r="A10331" s="2" t="s">
        <v>10638</v>
      </c>
      <c r="B10331" s="19">
        <v>2021</v>
      </c>
      <c r="C10331" s="20" t="e">
        <f t="shared" ca="1" si="41"/>
        <v>#NAME?</v>
      </c>
      <c r="D10331" s="13" t="s">
        <v>19650</v>
      </c>
      <c r="E10331" s="14" t="s">
        <v>19651</v>
      </c>
      <c r="F10331" s="10" t="s">
        <v>5563</v>
      </c>
    </row>
    <row r="10332" spans="1:6" x14ac:dyDescent="0.2">
      <c r="A10332" s="2" t="s">
        <v>10638</v>
      </c>
      <c r="B10332" s="18">
        <v>2021</v>
      </c>
      <c r="C10332" s="20" t="e">
        <f t="shared" ca="1" si="41"/>
        <v>#NAME?</v>
      </c>
      <c r="D10332" s="11" t="s">
        <v>19652</v>
      </c>
      <c r="E10332" s="12" t="s">
        <v>19653</v>
      </c>
      <c r="F10332" s="10" t="s">
        <v>5563</v>
      </c>
    </row>
    <row r="10333" spans="1:6" x14ac:dyDescent="0.2">
      <c r="A10333" s="2" t="s">
        <v>10638</v>
      </c>
      <c r="B10333" s="19">
        <v>2021</v>
      </c>
      <c r="C10333" s="20" t="e">
        <f t="shared" ca="1" si="41"/>
        <v>#NAME?</v>
      </c>
      <c r="D10333" s="13" t="s">
        <v>19654</v>
      </c>
      <c r="E10333" s="14" t="s">
        <v>19655</v>
      </c>
      <c r="F10333" s="10" t="s">
        <v>5563</v>
      </c>
    </row>
    <row r="10334" spans="1:6" x14ac:dyDescent="0.2">
      <c r="A10334" s="2" t="s">
        <v>10638</v>
      </c>
      <c r="B10334" s="18">
        <v>2021</v>
      </c>
      <c r="C10334" s="20" t="e">
        <f t="shared" ca="1" si="41"/>
        <v>#NAME?</v>
      </c>
      <c r="D10334" s="11" t="s">
        <v>19656</v>
      </c>
      <c r="E10334" s="12" t="s">
        <v>19657</v>
      </c>
      <c r="F10334" s="10" t="s">
        <v>5563</v>
      </c>
    </row>
    <row r="10335" spans="1:6" x14ac:dyDescent="0.2">
      <c r="A10335" s="2" t="s">
        <v>10638</v>
      </c>
      <c r="B10335" s="19">
        <v>2021</v>
      </c>
      <c r="C10335" s="20" t="e">
        <f t="shared" ca="1" si="41"/>
        <v>#NAME?</v>
      </c>
      <c r="D10335" s="13" t="s">
        <v>19658</v>
      </c>
      <c r="E10335" s="14" t="s">
        <v>19659</v>
      </c>
      <c r="F10335" s="10" t="s">
        <v>5563</v>
      </c>
    </row>
    <row r="10336" spans="1:6" x14ac:dyDescent="0.2">
      <c r="A10336" s="2" t="s">
        <v>10638</v>
      </c>
      <c r="B10336" s="18">
        <v>2021</v>
      </c>
      <c r="C10336" s="20" t="e">
        <f t="shared" ca="1" si="41"/>
        <v>#NAME?</v>
      </c>
      <c r="D10336" s="11" t="s">
        <v>10865</v>
      </c>
      <c r="E10336" s="12" t="s">
        <v>10866</v>
      </c>
      <c r="F10336" s="10" t="s">
        <v>5563</v>
      </c>
    </row>
    <row r="10337" spans="1:6" x14ac:dyDescent="0.2">
      <c r="A10337" s="2" t="s">
        <v>10638</v>
      </c>
      <c r="B10337" s="19">
        <v>2021</v>
      </c>
      <c r="C10337" s="20" t="e">
        <f t="shared" ca="1" si="41"/>
        <v>#NAME?</v>
      </c>
      <c r="D10337" s="13" t="s">
        <v>19660</v>
      </c>
      <c r="E10337" s="14" t="s">
        <v>19661</v>
      </c>
      <c r="F10337" s="10" t="s">
        <v>5563</v>
      </c>
    </row>
    <row r="10338" spans="1:6" x14ac:dyDescent="0.2">
      <c r="A10338" s="2" t="s">
        <v>10638</v>
      </c>
      <c r="B10338" s="18">
        <v>2021</v>
      </c>
      <c r="C10338" s="20" t="e">
        <f t="shared" ca="1" si="41"/>
        <v>#NAME?</v>
      </c>
      <c r="D10338" s="11" t="s">
        <v>19662</v>
      </c>
      <c r="E10338" s="12" t="s">
        <v>19663</v>
      </c>
      <c r="F10338" s="10" t="s">
        <v>5563</v>
      </c>
    </row>
    <row r="10339" spans="1:6" x14ac:dyDescent="0.2">
      <c r="A10339" s="2" t="s">
        <v>10638</v>
      </c>
      <c r="B10339" s="19">
        <v>2022</v>
      </c>
      <c r="C10339" s="20" t="e">
        <f t="shared" ca="1" si="41"/>
        <v>#NAME?</v>
      </c>
      <c r="D10339" s="13" t="s">
        <v>19664</v>
      </c>
      <c r="E10339" s="14" t="s">
        <v>19665</v>
      </c>
      <c r="F10339" s="10" t="s">
        <v>5563</v>
      </c>
    </row>
    <row r="10340" spans="1:6" x14ac:dyDescent="0.2">
      <c r="A10340" s="2" t="s">
        <v>10638</v>
      </c>
      <c r="B10340" s="18">
        <v>2021</v>
      </c>
      <c r="C10340" s="20" t="e">
        <f t="shared" ca="1" si="41"/>
        <v>#NAME?</v>
      </c>
      <c r="D10340" s="11" t="s">
        <v>19666</v>
      </c>
      <c r="E10340" s="12" t="s">
        <v>19667</v>
      </c>
      <c r="F10340" s="10" t="s">
        <v>5563</v>
      </c>
    </row>
    <row r="10341" spans="1:6" x14ac:dyDescent="0.2">
      <c r="A10341" s="2" t="s">
        <v>10638</v>
      </c>
      <c r="B10341" s="19">
        <v>2021</v>
      </c>
      <c r="C10341" s="20" t="e">
        <f t="shared" ca="1" si="41"/>
        <v>#NAME?</v>
      </c>
      <c r="D10341" s="13" t="s">
        <v>19668</v>
      </c>
      <c r="E10341" s="14" t="s">
        <v>19669</v>
      </c>
      <c r="F10341" s="10" t="s">
        <v>5563</v>
      </c>
    </row>
    <row r="10342" spans="1:6" x14ac:dyDescent="0.2">
      <c r="A10342" s="2" t="s">
        <v>10638</v>
      </c>
      <c r="B10342" s="18">
        <v>2021</v>
      </c>
      <c r="C10342" s="20" t="e">
        <f t="shared" ca="1" si="41"/>
        <v>#NAME?</v>
      </c>
      <c r="D10342" s="11" t="s">
        <v>19670</v>
      </c>
      <c r="E10342" s="12" t="s">
        <v>19671</v>
      </c>
      <c r="F10342" s="10" t="s">
        <v>5563</v>
      </c>
    </row>
    <row r="10343" spans="1:6" x14ac:dyDescent="0.2">
      <c r="A10343" s="2" t="s">
        <v>10638</v>
      </c>
      <c r="B10343" s="19">
        <v>2021</v>
      </c>
      <c r="C10343" s="20" t="e">
        <f t="shared" ca="1" si="41"/>
        <v>#NAME?</v>
      </c>
      <c r="D10343" s="13" t="s">
        <v>19672</v>
      </c>
      <c r="E10343" s="14" t="s">
        <v>19673</v>
      </c>
      <c r="F10343" s="10" t="s">
        <v>5563</v>
      </c>
    </row>
    <row r="10344" spans="1:6" x14ac:dyDescent="0.2">
      <c r="A10344" s="2" t="s">
        <v>10638</v>
      </c>
      <c r="B10344" s="18">
        <v>2021</v>
      </c>
      <c r="C10344" s="20" t="e">
        <f t="shared" ca="1" si="41"/>
        <v>#NAME?</v>
      </c>
      <c r="D10344" s="11" t="s">
        <v>19674</v>
      </c>
      <c r="E10344" s="12" t="s">
        <v>19675</v>
      </c>
      <c r="F10344" s="10" t="s">
        <v>5563</v>
      </c>
    </row>
    <row r="10345" spans="1:6" x14ac:dyDescent="0.2">
      <c r="A10345" s="2" t="s">
        <v>10638</v>
      </c>
      <c r="B10345" s="19">
        <v>2021</v>
      </c>
      <c r="C10345" s="20" t="e">
        <f t="shared" ca="1" si="41"/>
        <v>#NAME?</v>
      </c>
      <c r="D10345" s="13" t="s">
        <v>19676</v>
      </c>
      <c r="E10345" s="14" t="s">
        <v>19677</v>
      </c>
      <c r="F10345" s="10" t="s">
        <v>5563</v>
      </c>
    </row>
    <row r="10346" spans="1:6" x14ac:dyDescent="0.2">
      <c r="A10346" s="2" t="s">
        <v>10638</v>
      </c>
      <c r="B10346" s="18">
        <v>2021</v>
      </c>
      <c r="C10346" s="20" t="e">
        <f t="shared" ca="1" si="41"/>
        <v>#NAME?</v>
      </c>
      <c r="D10346" s="11" t="s">
        <v>19678</v>
      </c>
      <c r="E10346" s="12" t="s">
        <v>19679</v>
      </c>
      <c r="F10346" s="10" t="s">
        <v>5563</v>
      </c>
    </row>
    <row r="10347" spans="1:6" x14ac:dyDescent="0.2">
      <c r="A10347" s="2" t="s">
        <v>10638</v>
      </c>
      <c r="B10347" s="19">
        <v>2021</v>
      </c>
      <c r="C10347" s="20" t="e">
        <f t="shared" ca="1" si="41"/>
        <v>#NAME?</v>
      </c>
      <c r="D10347" s="13" t="s">
        <v>19680</v>
      </c>
      <c r="E10347" s="14" t="s">
        <v>19681</v>
      </c>
      <c r="F10347" s="10" t="s">
        <v>5563</v>
      </c>
    </row>
    <row r="10348" spans="1:6" x14ac:dyDescent="0.2">
      <c r="A10348" s="2" t="s">
        <v>10638</v>
      </c>
      <c r="B10348" s="18">
        <v>2021</v>
      </c>
      <c r="C10348" s="20" t="e">
        <f t="shared" ca="1" si="41"/>
        <v>#NAME?</v>
      </c>
      <c r="D10348" s="11" t="s">
        <v>19682</v>
      </c>
      <c r="E10348" s="12" t="s">
        <v>19683</v>
      </c>
      <c r="F10348" s="10" t="s">
        <v>5563</v>
      </c>
    </row>
    <row r="10349" spans="1:6" x14ac:dyDescent="0.2">
      <c r="A10349" s="2" t="s">
        <v>10638</v>
      </c>
      <c r="B10349" s="19">
        <v>2021</v>
      </c>
      <c r="C10349" s="20" t="e">
        <f t="shared" ca="1" si="41"/>
        <v>#NAME?</v>
      </c>
      <c r="D10349" s="13" t="s">
        <v>19684</v>
      </c>
      <c r="E10349" s="14" t="s">
        <v>19685</v>
      </c>
      <c r="F10349" s="10" t="s">
        <v>5563</v>
      </c>
    </row>
    <row r="10350" spans="1:6" x14ac:dyDescent="0.2">
      <c r="A10350" s="2" t="s">
        <v>10638</v>
      </c>
      <c r="B10350" s="18">
        <v>2022</v>
      </c>
      <c r="C10350" s="20" t="e">
        <f t="shared" ca="1" si="41"/>
        <v>#NAME?</v>
      </c>
      <c r="D10350" s="11" t="s">
        <v>19686</v>
      </c>
      <c r="E10350" s="12" t="s">
        <v>19687</v>
      </c>
      <c r="F10350" s="10" t="s">
        <v>5563</v>
      </c>
    </row>
    <row r="10351" spans="1:6" x14ac:dyDescent="0.2">
      <c r="A10351" s="2" t="s">
        <v>10638</v>
      </c>
      <c r="B10351" s="19">
        <v>2021</v>
      </c>
      <c r="C10351" s="20" t="e">
        <f t="shared" ca="1" si="41"/>
        <v>#NAME?</v>
      </c>
      <c r="D10351" s="13" t="s">
        <v>19688</v>
      </c>
      <c r="E10351" s="14" t="s">
        <v>19689</v>
      </c>
      <c r="F10351" s="10" t="s">
        <v>5563</v>
      </c>
    </row>
    <row r="10352" spans="1:6" x14ac:dyDescent="0.2">
      <c r="A10352" s="2" t="s">
        <v>10638</v>
      </c>
      <c r="B10352" s="18">
        <v>2021</v>
      </c>
      <c r="C10352" s="20" t="e">
        <f t="shared" ca="1" si="41"/>
        <v>#NAME?</v>
      </c>
      <c r="D10352" s="11" t="s">
        <v>19690</v>
      </c>
      <c r="E10352" s="12" t="s">
        <v>19691</v>
      </c>
      <c r="F10352" s="10" t="s">
        <v>5563</v>
      </c>
    </row>
    <row r="10353" spans="1:6" x14ac:dyDescent="0.2">
      <c r="A10353" s="2" t="s">
        <v>10638</v>
      </c>
      <c r="B10353" s="19">
        <v>2021</v>
      </c>
      <c r="C10353" s="20" t="e">
        <f t="shared" ca="1" si="41"/>
        <v>#NAME?</v>
      </c>
      <c r="D10353" s="13" t="s">
        <v>19692</v>
      </c>
      <c r="E10353" s="14" t="s">
        <v>19693</v>
      </c>
      <c r="F10353" s="10" t="s">
        <v>5563</v>
      </c>
    </row>
    <row r="10354" spans="1:6" x14ac:dyDescent="0.2">
      <c r="A10354" s="2" t="s">
        <v>10638</v>
      </c>
      <c r="B10354" s="18">
        <v>2021</v>
      </c>
      <c r="C10354" s="20" t="e">
        <f t="shared" ca="1" si="41"/>
        <v>#NAME?</v>
      </c>
      <c r="D10354" s="11" t="s">
        <v>19694</v>
      </c>
      <c r="E10354" s="12" t="s">
        <v>19695</v>
      </c>
      <c r="F10354" s="10" t="s">
        <v>5563</v>
      </c>
    </row>
    <row r="10355" spans="1:6" x14ac:dyDescent="0.2">
      <c r="A10355" s="2" t="s">
        <v>10638</v>
      </c>
      <c r="B10355" s="19">
        <v>2021</v>
      </c>
      <c r="C10355" s="20" t="e">
        <f t="shared" ca="1" si="41"/>
        <v>#NAME?</v>
      </c>
      <c r="D10355" s="13" t="s">
        <v>19696</v>
      </c>
      <c r="E10355" s="14" t="s">
        <v>19697</v>
      </c>
      <c r="F10355" s="10" t="s">
        <v>5563</v>
      </c>
    </row>
    <row r="10356" spans="1:6" x14ac:dyDescent="0.2">
      <c r="A10356" s="2" t="s">
        <v>10638</v>
      </c>
      <c r="B10356" s="18">
        <v>2021</v>
      </c>
      <c r="C10356" s="20" t="e">
        <f t="shared" ca="1" si="41"/>
        <v>#NAME?</v>
      </c>
      <c r="D10356" s="11" t="s">
        <v>19698</v>
      </c>
      <c r="E10356" s="12" t="s">
        <v>19699</v>
      </c>
      <c r="F10356" s="10" t="s">
        <v>5563</v>
      </c>
    </row>
    <row r="10357" spans="1:6" x14ac:dyDescent="0.2">
      <c r="A10357" s="2" t="s">
        <v>10638</v>
      </c>
      <c r="B10357" s="19">
        <v>2021</v>
      </c>
      <c r="C10357" s="20" t="e">
        <f t="shared" ca="1" si="41"/>
        <v>#NAME?</v>
      </c>
      <c r="D10357" s="13" t="s">
        <v>19700</v>
      </c>
      <c r="E10357" s="14" t="s">
        <v>19701</v>
      </c>
      <c r="F10357" s="10" t="s">
        <v>5563</v>
      </c>
    </row>
    <row r="10358" spans="1:6" x14ac:dyDescent="0.2">
      <c r="A10358" s="2" t="s">
        <v>10638</v>
      </c>
      <c r="B10358" s="18">
        <v>2022</v>
      </c>
      <c r="C10358" s="20" t="e">
        <f t="shared" ca="1" si="41"/>
        <v>#NAME?</v>
      </c>
      <c r="D10358" s="11" t="s">
        <v>19702</v>
      </c>
      <c r="E10358" s="12" t="s">
        <v>19703</v>
      </c>
      <c r="F10358" s="10" t="s">
        <v>5563</v>
      </c>
    </row>
    <row r="10359" spans="1:6" x14ac:dyDescent="0.2">
      <c r="A10359" s="2" t="s">
        <v>10638</v>
      </c>
      <c r="B10359" s="19">
        <v>2021</v>
      </c>
      <c r="C10359" s="20" t="e">
        <f t="shared" ca="1" si="41"/>
        <v>#NAME?</v>
      </c>
      <c r="D10359" s="13" t="s">
        <v>19704</v>
      </c>
      <c r="E10359" s="14" t="s">
        <v>19705</v>
      </c>
      <c r="F10359" s="10" t="s">
        <v>5563</v>
      </c>
    </row>
    <row r="10360" spans="1:6" x14ac:dyDescent="0.2">
      <c r="A10360" s="2" t="s">
        <v>10638</v>
      </c>
      <c r="B10360" s="18">
        <v>2021</v>
      </c>
      <c r="C10360" s="20" t="e">
        <f t="shared" ca="1" si="41"/>
        <v>#NAME?</v>
      </c>
      <c r="D10360" s="11" t="s">
        <v>19706</v>
      </c>
      <c r="E10360" s="12" t="s">
        <v>19707</v>
      </c>
      <c r="F10360" s="10" t="s">
        <v>5563</v>
      </c>
    </row>
    <row r="10361" spans="1:6" x14ac:dyDescent="0.2">
      <c r="A10361" s="2" t="s">
        <v>10638</v>
      </c>
      <c r="B10361" s="19">
        <v>2021</v>
      </c>
      <c r="C10361" s="20" t="e">
        <f t="shared" ca="1" si="41"/>
        <v>#NAME?</v>
      </c>
      <c r="D10361" s="13" t="s">
        <v>19708</v>
      </c>
      <c r="E10361" s="14" t="s">
        <v>19709</v>
      </c>
      <c r="F10361" s="10" t="s">
        <v>5563</v>
      </c>
    </row>
    <row r="10362" spans="1:6" x14ac:dyDescent="0.2">
      <c r="A10362" s="2" t="s">
        <v>10638</v>
      </c>
      <c r="B10362" s="18">
        <v>2021</v>
      </c>
      <c r="C10362" s="20" t="e">
        <f t="shared" ca="1" si="41"/>
        <v>#NAME?</v>
      </c>
      <c r="D10362" s="11" t="s">
        <v>19710</v>
      </c>
      <c r="E10362" s="12" t="s">
        <v>19711</v>
      </c>
      <c r="F10362" s="10" t="s">
        <v>5563</v>
      </c>
    </row>
    <row r="10363" spans="1:6" x14ac:dyDescent="0.2">
      <c r="A10363" s="2" t="s">
        <v>10638</v>
      </c>
      <c r="B10363" s="19">
        <v>2021</v>
      </c>
      <c r="C10363" s="20" t="e">
        <f t="shared" ca="1" si="41"/>
        <v>#NAME?</v>
      </c>
      <c r="D10363" s="13" t="s">
        <v>19712</v>
      </c>
      <c r="E10363" s="14" t="s">
        <v>19713</v>
      </c>
      <c r="F10363" s="10" t="s">
        <v>5563</v>
      </c>
    </row>
    <row r="10364" spans="1:6" x14ac:dyDescent="0.2">
      <c r="A10364" s="2" t="s">
        <v>10638</v>
      </c>
      <c r="B10364" s="18">
        <v>2021</v>
      </c>
      <c r="C10364" s="20" t="e">
        <f t="shared" ca="1" si="41"/>
        <v>#NAME?</v>
      </c>
      <c r="D10364" s="11" t="s">
        <v>19714</v>
      </c>
      <c r="E10364" s="12" t="s">
        <v>19715</v>
      </c>
      <c r="F10364" s="10" t="s">
        <v>5563</v>
      </c>
    </row>
    <row r="10365" spans="1:6" x14ac:dyDescent="0.2">
      <c r="A10365" s="2" t="s">
        <v>10638</v>
      </c>
      <c r="B10365" s="19">
        <v>2021</v>
      </c>
      <c r="C10365" s="20" t="e">
        <f t="shared" ca="1" si="41"/>
        <v>#NAME?</v>
      </c>
      <c r="D10365" s="13" t="s">
        <v>19716</v>
      </c>
      <c r="E10365" s="14" t="s">
        <v>19717</v>
      </c>
      <c r="F10365" s="10" t="s">
        <v>5563</v>
      </c>
    </row>
    <row r="10366" spans="1:6" x14ac:dyDescent="0.2">
      <c r="A10366" s="2" t="s">
        <v>10638</v>
      </c>
      <c r="B10366" s="18">
        <v>2021</v>
      </c>
      <c r="C10366" s="20" t="e">
        <f t="shared" ca="1" si="41"/>
        <v>#NAME?</v>
      </c>
      <c r="D10366" s="11" t="s">
        <v>19718</v>
      </c>
      <c r="E10366" s="12" t="s">
        <v>19719</v>
      </c>
      <c r="F10366" s="10" t="s">
        <v>5563</v>
      </c>
    </row>
    <row r="10367" spans="1:6" x14ac:dyDescent="0.2">
      <c r="A10367" s="2" t="s">
        <v>10638</v>
      </c>
      <c r="B10367" s="19">
        <v>2021</v>
      </c>
      <c r="C10367" s="20" t="e">
        <f t="shared" ca="1" si="41"/>
        <v>#NAME?</v>
      </c>
      <c r="D10367" s="13" t="s">
        <v>19720</v>
      </c>
      <c r="E10367" s="14" t="s">
        <v>19721</v>
      </c>
      <c r="F10367" s="10" t="s">
        <v>5563</v>
      </c>
    </row>
    <row r="10368" spans="1:6" x14ac:dyDescent="0.2">
      <c r="A10368" s="2" t="s">
        <v>10638</v>
      </c>
      <c r="B10368" s="18">
        <v>2021</v>
      </c>
      <c r="C10368" s="20" t="e">
        <f t="shared" ca="1" si="41"/>
        <v>#NAME?</v>
      </c>
      <c r="D10368" s="11" t="s">
        <v>19722</v>
      </c>
      <c r="E10368" s="12" t="s">
        <v>19723</v>
      </c>
      <c r="F10368" s="10" t="s">
        <v>5563</v>
      </c>
    </row>
    <row r="10369" spans="1:6" x14ac:dyDescent="0.2">
      <c r="A10369" s="2" t="s">
        <v>10638</v>
      </c>
      <c r="B10369" s="19">
        <v>2021</v>
      </c>
      <c r="C10369" s="20" t="e">
        <f t="shared" ca="1" si="41"/>
        <v>#NAME?</v>
      </c>
      <c r="D10369" s="13" t="s">
        <v>19724</v>
      </c>
      <c r="E10369" s="14" t="s">
        <v>19725</v>
      </c>
      <c r="F10369" s="10" t="s">
        <v>5563</v>
      </c>
    </row>
    <row r="10370" spans="1:6" x14ac:dyDescent="0.2">
      <c r="A10370" s="2" t="s">
        <v>10638</v>
      </c>
      <c r="B10370" s="18">
        <v>2021</v>
      </c>
      <c r="C10370" s="20" t="e">
        <f t="shared" ca="1" si="41"/>
        <v>#NAME?</v>
      </c>
      <c r="D10370" s="11" t="s">
        <v>19726</v>
      </c>
      <c r="E10370" s="12" t="s">
        <v>19727</v>
      </c>
      <c r="F10370" s="10" t="s">
        <v>5563</v>
      </c>
    </row>
    <row r="10371" spans="1:6" x14ac:dyDescent="0.2">
      <c r="A10371" s="2" t="s">
        <v>10638</v>
      </c>
      <c r="B10371" s="19">
        <v>2022</v>
      </c>
      <c r="C10371" s="20" t="e">
        <f t="shared" ca="1" si="41"/>
        <v>#NAME?</v>
      </c>
      <c r="D10371" s="13" t="s">
        <v>19728</v>
      </c>
      <c r="E10371" s="14" t="s">
        <v>19729</v>
      </c>
      <c r="F10371" s="10" t="s">
        <v>5563</v>
      </c>
    </row>
    <row r="10372" spans="1:6" x14ac:dyDescent="0.2">
      <c r="A10372" s="2" t="s">
        <v>10638</v>
      </c>
      <c r="B10372" s="18">
        <v>2022</v>
      </c>
      <c r="C10372" s="20" t="e">
        <f t="shared" ca="1" si="41"/>
        <v>#NAME?</v>
      </c>
      <c r="D10372" s="11" t="s">
        <v>19730</v>
      </c>
      <c r="E10372" s="12" t="s">
        <v>19731</v>
      </c>
      <c r="F10372" s="10" t="s">
        <v>5563</v>
      </c>
    </row>
    <row r="10373" spans="1:6" x14ac:dyDescent="0.2">
      <c r="A10373" s="2" t="s">
        <v>10638</v>
      </c>
      <c r="B10373" s="19">
        <v>2022</v>
      </c>
      <c r="C10373" s="20" t="e">
        <f t="shared" ca="1" si="41"/>
        <v>#NAME?</v>
      </c>
      <c r="D10373" s="13" t="s">
        <v>19732</v>
      </c>
      <c r="E10373" s="14" t="s">
        <v>19733</v>
      </c>
      <c r="F10373" s="10" t="s">
        <v>5563</v>
      </c>
    </row>
    <row r="10374" spans="1:6" x14ac:dyDescent="0.2">
      <c r="A10374" s="2" t="s">
        <v>10638</v>
      </c>
      <c r="B10374" s="18">
        <v>2022</v>
      </c>
      <c r="C10374" s="20" t="e">
        <f t="shared" ca="1" si="41"/>
        <v>#NAME?</v>
      </c>
      <c r="D10374" s="11" t="s">
        <v>19734</v>
      </c>
      <c r="E10374" s="12" t="s">
        <v>19735</v>
      </c>
      <c r="F10374" s="10" t="s">
        <v>5563</v>
      </c>
    </row>
    <row r="10375" spans="1:6" x14ac:dyDescent="0.2">
      <c r="A10375" s="2" t="s">
        <v>10638</v>
      </c>
      <c r="B10375" s="19">
        <v>2021</v>
      </c>
      <c r="C10375" s="20" t="e">
        <f t="shared" ca="1" si="41"/>
        <v>#NAME?</v>
      </c>
      <c r="D10375" s="13" t="s">
        <v>19736</v>
      </c>
      <c r="E10375" s="14" t="s">
        <v>19737</v>
      </c>
      <c r="F10375" s="10" t="s">
        <v>5563</v>
      </c>
    </row>
    <row r="10376" spans="1:6" x14ac:dyDescent="0.2">
      <c r="A10376" s="2" t="s">
        <v>10638</v>
      </c>
      <c r="B10376" s="18">
        <v>2021</v>
      </c>
      <c r="C10376" s="20" t="e">
        <f t="shared" ca="1" si="41"/>
        <v>#NAME?</v>
      </c>
      <c r="D10376" s="11" t="s">
        <v>19738</v>
      </c>
      <c r="E10376" s="12" t="s">
        <v>19739</v>
      </c>
      <c r="F10376" s="10" t="s">
        <v>5563</v>
      </c>
    </row>
    <row r="10377" spans="1:6" x14ac:dyDescent="0.2">
      <c r="A10377" s="2" t="s">
        <v>10638</v>
      </c>
      <c r="B10377" s="19">
        <v>2021</v>
      </c>
      <c r="C10377" s="20" t="e">
        <f t="shared" ca="1" si="41"/>
        <v>#NAME?</v>
      </c>
      <c r="D10377" s="13" t="s">
        <v>19740</v>
      </c>
      <c r="E10377" s="14" t="s">
        <v>19741</v>
      </c>
      <c r="F10377" s="10" t="s">
        <v>5563</v>
      </c>
    </row>
    <row r="10378" spans="1:6" x14ac:dyDescent="0.2">
      <c r="A10378" s="2" t="s">
        <v>10638</v>
      </c>
      <c r="B10378" s="18">
        <v>2021</v>
      </c>
      <c r="C10378" s="20" t="e">
        <f t="shared" ca="1" si="41"/>
        <v>#NAME?</v>
      </c>
      <c r="D10378" s="11" t="s">
        <v>19742</v>
      </c>
      <c r="E10378" s="12" t="s">
        <v>19743</v>
      </c>
      <c r="F10378" s="10" t="s">
        <v>5563</v>
      </c>
    </row>
    <row r="10379" spans="1:6" x14ac:dyDescent="0.2">
      <c r="A10379" s="2" t="s">
        <v>10638</v>
      </c>
      <c r="B10379" s="19">
        <v>2021</v>
      </c>
      <c r="C10379" s="20" t="e">
        <f t="shared" ca="1" si="41"/>
        <v>#NAME?</v>
      </c>
      <c r="D10379" s="13" t="s">
        <v>19744</v>
      </c>
      <c r="E10379" s="14" t="s">
        <v>19745</v>
      </c>
      <c r="F10379" s="10" t="s">
        <v>5563</v>
      </c>
    </row>
    <row r="10380" spans="1:6" x14ac:dyDescent="0.2">
      <c r="A10380" s="2" t="s">
        <v>10638</v>
      </c>
      <c r="B10380" s="18">
        <v>2021</v>
      </c>
      <c r="C10380" s="20" t="e">
        <f t="shared" ca="1" si="41"/>
        <v>#NAME?</v>
      </c>
      <c r="D10380" s="11" t="s">
        <v>19746</v>
      </c>
      <c r="E10380" s="12" t="s">
        <v>19747</v>
      </c>
      <c r="F10380" s="10" t="s">
        <v>5563</v>
      </c>
    </row>
    <row r="10381" spans="1:6" x14ac:dyDescent="0.2">
      <c r="A10381" s="2" t="s">
        <v>10638</v>
      </c>
      <c r="B10381" s="19">
        <v>2021</v>
      </c>
      <c r="C10381" s="20" t="e">
        <f t="shared" ca="1" si="41"/>
        <v>#NAME?</v>
      </c>
      <c r="D10381" s="13" t="s">
        <v>19748</v>
      </c>
      <c r="E10381" s="14" t="s">
        <v>19749</v>
      </c>
      <c r="F10381" s="10" t="s">
        <v>5563</v>
      </c>
    </row>
    <row r="10382" spans="1:6" x14ac:dyDescent="0.2">
      <c r="A10382" s="2" t="s">
        <v>10638</v>
      </c>
      <c r="B10382" s="18">
        <v>2021</v>
      </c>
      <c r="C10382" s="20" t="e">
        <f t="shared" ca="1" si="41"/>
        <v>#NAME?</v>
      </c>
      <c r="D10382" s="11" t="s">
        <v>19750</v>
      </c>
      <c r="E10382" s="12" t="s">
        <v>19751</v>
      </c>
      <c r="F10382" s="10" t="s">
        <v>5563</v>
      </c>
    </row>
    <row r="10383" spans="1:6" x14ac:dyDescent="0.2">
      <c r="A10383" s="2" t="s">
        <v>10638</v>
      </c>
      <c r="B10383" s="19">
        <v>2021</v>
      </c>
      <c r="C10383" s="20" t="e">
        <f t="shared" ca="1" si="41"/>
        <v>#NAME?</v>
      </c>
      <c r="D10383" s="13" t="s">
        <v>19752</v>
      </c>
      <c r="E10383" s="14" t="s">
        <v>19753</v>
      </c>
      <c r="F10383" s="10" t="s">
        <v>5563</v>
      </c>
    </row>
    <row r="10384" spans="1:6" x14ac:dyDescent="0.2">
      <c r="A10384" s="2" t="s">
        <v>10638</v>
      </c>
      <c r="B10384" s="18">
        <v>2021</v>
      </c>
      <c r="C10384" s="20" t="e">
        <f t="shared" ca="1" si="41"/>
        <v>#NAME?</v>
      </c>
      <c r="D10384" s="11" t="s">
        <v>19754</v>
      </c>
      <c r="E10384" s="12" t="s">
        <v>19755</v>
      </c>
      <c r="F10384" s="10" t="s">
        <v>5563</v>
      </c>
    </row>
    <row r="10385" spans="1:6" x14ac:dyDescent="0.2">
      <c r="A10385" s="2" t="s">
        <v>10638</v>
      </c>
      <c r="B10385" s="19">
        <v>2021</v>
      </c>
      <c r="C10385" s="20" t="e">
        <f t="shared" ca="1" si="41"/>
        <v>#NAME?</v>
      </c>
      <c r="D10385" s="13" t="s">
        <v>19756</v>
      </c>
      <c r="E10385" s="14" t="s">
        <v>19757</v>
      </c>
      <c r="F10385" s="10" t="s">
        <v>5563</v>
      </c>
    </row>
    <row r="10386" spans="1:6" x14ac:dyDescent="0.2">
      <c r="A10386" s="2" t="s">
        <v>10638</v>
      </c>
      <c r="B10386" s="18">
        <v>2021</v>
      </c>
      <c r="C10386" s="20" t="e">
        <f t="shared" ca="1" si="41"/>
        <v>#NAME?</v>
      </c>
      <c r="D10386" s="11" t="s">
        <v>19758</v>
      </c>
      <c r="E10386" s="12" t="s">
        <v>19759</v>
      </c>
      <c r="F10386" s="10" t="s">
        <v>5563</v>
      </c>
    </row>
    <row r="10387" spans="1:6" x14ac:dyDescent="0.2">
      <c r="A10387" s="2" t="s">
        <v>10638</v>
      </c>
      <c r="B10387" s="19">
        <v>2021</v>
      </c>
      <c r="C10387" s="20" t="e">
        <f t="shared" ca="1" si="41"/>
        <v>#NAME?</v>
      </c>
      <c r="D10387" s="13" t="s">
        <v>19760</v>
      </c>
      <c r="E10387" s="14" t="s">
        <v>19761</v>
      </c>
      <c r="F10387" s="10" t="s">
        <v>5563</v>
      </c>
    </row>
    <row r="10388" spans="1:6" x14ac:dyDescent="0.2">
      <c r="A10388" s="2" t="s">
        <v>10638</v>
      </c>
      <c r="B10388" s="18">
        <v>2021</v>
      </c>
      <c r="C10388" s="20" t="e">
        <f t="shared" ca="1" si="41"/>
        <v>#NAME?</v>
      </c>
      <c r="D10388" s="11" t="s">
        <v>19762</v>
      </c>
      <c r="E10388" s="12" t="s">
        <v>19763</v>
      </c>
      <c r="F10388" s="10" t="s">
        <v>5563</v>
      </c>
    </row>
    <row r="10389" spans="1:6" x14ac:dyDescent="0.2">
      <c r="A10389" s="2" t="s">
        <v>10638</v>
      </c>
      <c r="B10389" s="19">
        <v>2021</v>
      </c>
      <c r="C10389" s="20" t="e">
        <f t="shared" ca="1" si="41"/>
        <v>#NAME?</v>
      </c>
      <c r="D10389" s="13" t="s">
        <v>19764</v>
      </c>
      <c r="E10389" s="14" t="s">
        <v>19765</v>
      </c>
      <c r="F10389" s="10" t="s">
        <v>5563</v>
      </c>
    </row>
    <row r="10390" spans="1:6" x14ac:dyDescent="0.2">
      <c r="A10390" s="2" t="s">
        <v>10638</v>
      </c>
      <c r="B10390" s="18">
        <v>2021</v>
      </c>
      <c r="C10390" s="20" t="e">
        <f t="shared" ca="1" si="41"/>
        <v>#NAME?</v>
      </c>
      <c r="D10390" s="11" t="s">
        <v>19766</v>
      </c>
      <c r="E10390" s="12" t="s">
        <v>19767</v>
      </c>
      <c r="F10390" s="10" t="s">
        <v>5563</v>
      </c>
    </row>
    <row r="10391" spans="1:6" x14ac:dyDescent="0.2">
      <c r="A10391" s="2" t="s">
        <v>10638</v>
      </c>
      <c r="B10391" s="19">
        <v>2022</v>
      </c>
      <c r="C10391" s="20" t="e">
        <f t="shared" ca="1" si="41"/>
        <v>#NAME?</v>
      </c>
      <c r="D10391" s="13" t="s">
        <v>19768</v>
      </c>
      <c r="E10391" s="14" t="s">
        <v>19769</v>
      </c>
      <c r="F10391" s="10" t="s">
        <v>5563</v>
      </c>
    </row>
    <row r="10392" spans="1:6" x14ac:dyDescent="0.2">
      <c r="A10392" s="2" t="s">
        <v>10638</v>
      </c>
      <c r="B10392" s="18">
        <v>2022</v>
      </c>
      <c r="C10392" s="20" t="e">
        <f t="shared" ca="1" si="41"/>
        <v>#NAME?</v>
      </c>
      <c r="D10392" s="11" t="s">
        <v>19770</v>
      </c>
      <c r="E10392" s="12" t="s">
        <v>19771</v>
      </c>
      <c r="F10392" s="10" t="s">
        <v>5563</v>
      </c>
    </row>
    <row r="10393" spans="1:6" x14ac:dyDescent="0.2">
      <c r="A10393" s="2" t="s">
        <v>10638</v>
      </c>
      <c r="B10393" s="19">
        <v>2022</v>
      </c>
      <c r="C10393" s="20" t="e">
        <f t="shared" ca="1" si="41"/>
        <v>#NAME?</v>
      </c>
      <c r="D10393" s="13" t="s">
        <v>19772</v>
      </c>
      <c r="E10393" s="14" t="s">
        <v>19773</v>
      </c>
      <c r="F10393" s="10" t="s">
        <v>5563</v>
      </c>
    </row>
    <row r="10394" spans="1:6" x14ac:dyDescent="0.2">
      <c r="A10394" s="2" t="s">
        <v>10638</v>
      </c>
      <c r="B10394" s="18">
        <v>2021</v>
      </c>
      <c r="C10394" s="20" t="e">
        <f t="shared" ca="1" si="41"/>
        <v>#NAME?</v>
      </c>
      <c r="D10394" s="11" t="s">
        <v>19774</v>
      </c>
      <c r="E10394" s="12" t="s">
        <v>19775</v>
      </c>
      <c r="F10394" s="10" t="s">
        <v>5563</v>
      </c>
    </row>
    <row r="10395" spans="1:6" x14ac:dyDescent="0.2">
      <c r="A10395" s="2" t="s">
        <v>10638</v>
      </c>
      <c r="B10395" s="19">
        <v>2021</v>
      </c>
      <c r="C10395" s="20" t="e">
        <f t="shared" ca="1" si="41"/>
        <v>#NAME?</v>
      </c>
      <c r="D10395" s="13" t="s">
        <v>19776</v>
      </c>
      <c r="E10395" s="14" t="s">
        <v>19777</v>
      </c>
      <c r="F10395" s="10" t="s">
        <v>5563</v>
      </c>
    </row>
    <row r="10396" spans="1:6" x14ac:dyDescent="0.2">
      <c r="A10396" s="2" t="s">
        <v>10638</v>
      </c>
      <c r="B10396" s="18">
        <v>2021</v>
      </c>
      <c r="C10396" s="20" t="e">
        <f t="shared" ca="1" si="41"/>
        <v>#NAME?</v>
      </c>
      <c r="D10396" s="11" t="s">
        <v>19778</v>
      </c>
      <c r="E10396" s="12" t="s">
        <v>19779</v>
      </c>
      <c r="F10396" s="10" t="s">
        <v>5563</v>
      </c>
    </row>
    <row r="10397" spans="1:6" x14ac:dyDescent="0.2">
      <c r="A10397" s="2" t="s">
        <v>10638</v>
      </c>
      <c r="B10397" s="19">
        <v>2021</v>
      </c>
      <c r="C10397" s="20" t="e">
        <f t="shared" ca="1" si="41"/>
        <v>#NAME?</v>
      </c>
      <c r="D10397" s="13" t="s">
        <v>19780</v>
      </c>
      <c r="E10397" s="14" t="s">
        <v>19781</v>
      </c>
      <c r="F10397" s="10" t="s">
        <v>5563</v>
      </c>
    </row>
    <row r="10398" spans="1:6" x14ac:dyDescent="0.2">
      <c r="A10398" s="2" t="s">
        <v>10638</v>
      </c>
      <c r="B10398" s="18">
        <v>2021</v>
      </c>
      <c r="C10398" s="20" t="e">
        <f t="shared" ca="1" si="41"/>
        <v>#NAME?</v>
      </c>
      <c r="D10398" s="11" t="s">
        <v>19782</v>
      </c>
      <c r="E10398" s="12" t="s">
        <v>19783</v>
      </c>
      <c r="F10398" s="10" t="s">
        <v>5563</v>
      </c>
    </row>
    <row r="10399" spans="1:6" x14ac:dyDescent="0.2">
      <c r="A10399" s="2" t="s">
        <v>10638</v>
      </c>
      <c r="B10399" s="19">
        <v>2021</v>
      </c>
      <c r="C10399" s="20" t="e">
        <f t="shared" ca="1" si="41"/>
        <v>#NAME?</v>
      </c>
      <c r="D10399" s="13" t="s">
        <v>19784</v>
      </c>
      <c r="E10399" s="14" t="s">
        <v>19785</v>
      </c>
      <c r="F10399" s="10" t="s">
        <v>5563</v>
      </c>
    </row>
    <row r="10400" spans="1:6" x14ac:dyDescent="0.2">
      <c r="A10400" s="2" t="s">
        <v>10638</v>
      </c>
      <c r="B10400" s="18">
        <v>2021</v>
      </c>
      <c r="C10400" s="20" t="e">
        <f t="shared" ca="1" si="41"/>
        <v>#NAME?</v>
      </c>
      <c r="D10400" s="11" t="s">
        <v>19786</v>
      </c>
      <c r="E10400" s="12" t="s">
        <v>19787</v>
      </c>
      <c r="F10400" s="10" t="s">
        <v>5563</v>
      </c>
    </row>
    <row r="10401" spans="1:6" x14ac:dyDescent="0.2">
      <c r="A10401" s="2" t="s">
        <v>10638</v>
      </c>
      <c r="B10401" s="19">
        <v>2021</v>
      </c>
      <c r="C10401" s="20" t="e">
        <f t="shared" ca="1" si="41"/>
        <v>#NAME?</v>
      </c>
      <c r="D10401" s="13" t="s">
        <v>19788</v>
      </c>
      <c r="E10401" s="14" t="s">
        <v>19789</v>
      </c>
      <c r="F10401" s="10" t="s">
        <v>5563</v>
      </c>
    </row>
    <row r="10402" spans="1:6" x14ac:dyDescent="0.2">
      <c r="A10402" s="2" t="s">
        <v>10638</v>
      </c>
      <c r="B10402" s="18">
        <v>2021</v>
      </c>
      <c r="C10402" s="20" t="e">
        <f t="shared" ca="1" si="41"/>
        <v>#NAME?</v>
      </c>
      <c r="D10402" s="11" t="s">
        <v>19790</v>
      </c>
      <c r="E10402" s="12" t="s">
        <v>19791</v>
      </c>
      <c r="F10402" s="10" t="s">
        <v>5563</v>
      </c>
    </row>
    <row r="10403" spans="1:6" x14ac:dyDescent="0.2">
      <c r="A10403" s="2" t="s">
        <v>10638</v>
      </c>
      <c r="B10403" s="19">
        <v>2021</v>
      </c>
      <c r="C10403" s="20" t="e">
        <f t="shared" ca="1" si="41"/>
        <v>#NAME?</v>
      </c>
      <c r="D10403" s="13" t="s">
        <v>19792</v>
      </c>
      <c r="E10403" s="14" t="s">
        <v>19793</v>
      </c>
      <c r="F10403" s="10" t="s">
        <v>5563</v>
      </c>
    </row>
    <row r="10404" spans="1:6" x14ac:dyDescent="0.2">
      <c r="A10404" s="2" t="s">
        <v>10638</v>
      </c>
      <c r="B10404" s="18">
        <v>2021</v>
      </c>
      <c r="C10404" s="20" t="e">
        <f t="shared" ca="1" si="41"/>
        <v>#NAME?</v>
      </c>
      <c r="D10404" s="11" t="s">
        <v>19794</v>
      </c>
      <c r="E10404" s="12" t="s">
        <v>19795</v>
      </c>
      <c r="F10404" s="10" t="s">
        <v>5563</v>
      </c>
    </row>
    <row r="10405" spans="1:6" x14ac:dyDescent="0.2">
      <c r="A10405" s="2" t="s">
        <v>10638</v>
      </c>
      <c r="B10405" s="19">
        <v>2021</v>
      </c>
      <c r="C10405" s="20" t="e">
        <f t="shared" ca="1" si="41"/>
        <v>#NAME?</v>
      </c>
      <c r="D10405" s="13" t="s">
        <v>19796</v>
      </c>
      <c r="E10405" s="14" t="s">
        <v>19797</v>
      </c>
      <c r="F10405" s="10" t="s">
        <v>5563</v>
      </c>
    </row>
    <row r="10406" spans="1:6" x14ac:dyDescent="0.2">
      <c r="A10406" s="2" t="s">
        <v>10638</v>
      </c>
      <c r="B10406" s="18">
        <v>2022</v>
      </c>
      <c r="C10406" s="20" t="e">
        <f t="shared" ca="1" si="41"/>
        <v>#NAME?</v>
      </c>
      <c r="D10406" s="11" t="s">
        <v>19798</v>
      </c>
      <c r="E10406" s="12" t="s">
        <v>19799</v>
      </c>
      <c r="F10406" s="10" t="s">
        <v>5563</v>
      </c>
    </row>
    <row r="10407" spans="1:6" x14ac:dyDescent="0.2">
      <c r="A10407" s="2" t="s">
        <v>10638</v>
      </c>
      <c r="B10407" s="19">
        <v>2022</v>
      </c>
      <c r="C10407" s="20" t="e">
        <f t="shared" ca="1" si="41"/>
        <v>#NAME?</v>
      </c>
      <c r="D10407" s="13" t="s">
        <v>19800</v>
      </c>
      <c r="E10407" s="14" t="s">
        <v>19801</v>
      </c>
      <c r="F10407" s="10" t="s">
        <v>5563</v>
      </c>
    </row>
    <row r="10408" spans="1:6" x14ac:dyDescent="0.2">
      <c r="A10408" s="2" t="s">
        <v>10638</v>
      </c>
      <c r="B10408" s="18">
        <v>2022</v>
      </c>
      <c r="C10408" s="20" t="e">
        <f t="shared" ca="1" si="41"/>
        <v>#NAME?</v>
      </c>
      <c r="D10408" s="11" t="s">
        <v>19802</v>
      </c>
      <c r="E10408" s="12" t="s">
        <v>19803</v>
      </c>
      <c r="F10408" s="10" t="s">
        <v>5563</v>
      </c>
    </row>
    <row r="10409" spans="1:6" x14ac:dyDescent="0.2">
      <c r="A10409" s="2" t="s">
        <v>10638</v>
      </c>
      <c r="B10409" s="19">
        <v>2022</v>
      </c>
      <c r="C10409" s="20" t="e">
        <f t="shared" ca="1" si="41"/>
        <v>#NAME?</v>
      </c>
      <c r="D10409" s="13" t="s">
        <v>19804</v>
      </c>
      <c r="E10409" s="14" t="s">
        <v>19805</v>
      </c>
      <c r="F10409" s="10" t="s">
        <v>5563</v>
      </c>
    </row>
    <row r="10410" spans="1:6" x14ac:dyDescent="0.2">
      <c r="A10410" s="2" t="s">
        <v>10638</v>
      </c>
      <c r="B10410" s="18">
        <v>2022</v>
      </c>
      <c r="C10410" s="20" t="e">
        <f t="shared" ca="1" si="41"/>
        <v>#NAME?</v>
      </c>
      <c r="D10410" s="11" t="s">
        <v>19806</v>
      </c>
      <c r="E10410" s="12" t="s">
        <v>19807</v>
      </c>
      <c r="F10410" s="10" t="s">
        <v>5563</v>
      </c>
    </row>
    <row r="10411" spans="1:6" x14ac:dyDescent="0.2">
      <c r="A10411" s="2" t="s">
        <v>10638</v>
      </c>
      <c r="B10411" s="19">
        <v>2022</v>
      </c>
      <c r="C10411" s="20" t="e">
        <f t="shared" ca="1" si="41"/>
        <v>#NAME?</v>
      </c>
      <c r="D10411" s="13" t="s">
        <v>19808</v>
      </c>
      <c r="E10411" s="14" t="s">
        <v>19809</v>
      </c>
      <c r="F10411" s="10" t="s">
        <v>5563</v>
      </c>
    </row>
    <row r="10412" spans="1:6" x14ac:dyDescent="0.2">
      <c r="A10412" s="2" t="s">
        <v>10638</v>
      </c>
      <c r="B10412" s="18">
        <v>2022</v>
      </c>
      <c r="C10412" s="20" t="e">
        <f t="shared" ca="1" si="41"/>
        <v>#NAME?</v>
      </c>
      <c r="D10412" s="11" t="s">
        <v>19810</v>
      </c>
      <c r="E10412" s="12" t="s">
        <v>19811</v>
      </c>
      <c r="F10412" s="10" t="s">
        <v>5563</v>
      </c>
    </row>
    <row r="10413" spans="1:6" x14ac:dyDescent="0.2">
      <c r="A10413" s="2" t="s">
        <v>10638</v>
      </c>
      <c r="B10413" s="19">
        <v>2021</v>
      </c>
      <c r="C10413" s="20" t="e">
        <f t="shared" ca="1" si="41"/>
        <v>#NAME?</v>
      </c>
      <c r="D10413" s="13" t="s">
        <v>19812</v>
      </c>
      <c r="E10413" s="14" t="s">
        <v>19813</v>
      </c>
      <c r="F10413" s="10" t="s">
        <v>5563</v>
      </c>
    </row>
    <row r="10414" spans="1:6" x14ac:dyDescent="0.2">
      <c r="A10414" s="2" t="s">
        <v>10638</v>
      </c>
      <c r="B10414" s="18">
        <v>2021</v>
      </c>
      <c r="C10414" s="20" t="e">
        <f t="shared" ca="1" si="41"/>
        <v>#NAME?</v>
      </c>
      <c r="D10414" s="11" t="s">
        <v>19814</v>
      </c>
      <c r="E10414" s="12" t="s">
        <v>19815</v>
      </c>
      <c r="F10414" s="10" t="s">
        <v>5563</v>
      </c>
    </row>
    <row r="10415" spans="1:6" x14ac:dyDescent="0.2">
      <c r="A10415" s="2" t="s">
        <v>10638</v>
      </c>
      <c r="B10415" s="19">
        <v>2021</v>
      </c>
      <c r="C10415" s="20" t="e">
        <f t="shared" ca="1" si="41"/>
        <v>#NAME?</v>
      </c>
      <c r="D10415" s="13" t="s">
        <v>19816</v>
      </c>
      <c r="E10415" s="14" t="s">
        <v>19817</v>
      </c>
      <c r="F10415" s="10" t="s">
        <v>5563</v>
      </c>
    </row>
    <row r="10416" spans="1:6" x14ac:dyDescent="0.2">
      <c r="A10416" s="2" t="s">
        <v>10638</v>
      </c>
      <c r="B10416" s="18">
        <v>2021</v>
      </c>
      <c r="C10416" s="20" t="e">
        <f t="shared" ca="1" si="41"/>
        <v>#NAME?</v>
      </c>
      <c r="D10416" s="11" t="s">
        <v>19818</v>
      </c>
      <c r="E10416" s="12" t="s">
        <v>19819</v>
      </c>
      <c r="F10416" s="10" t="s">
        <v>5563</v>
      </c>
    </row>
    <row r="10417" spans="1:6" x14ac:dyDescent="0.2">
      <c r="A10417" s="2" t="s">
        <v>10638</v>
      </c>
      <c r="B10417" s="19">
        <v>2021</v>
      </c>
      <c r="C10417" s="20" t="e">
        <f t="shared" ca="1" si="41"/>
        <v>#NAME?</v>
      </c>
      <c r="D10417" s="13" t="s">
        <v>19820</v>
      </c>
      <c r="E10417" s="14" t="s">
        <v>19821</v>
      </c>
      <c r="F10417" s="10" t="s">
        <v>5563</v>
      </c>
    </row>
    <row r="10418" spans="1:6" x14ac:dyDescent="0.2">
      <c r="A10418" s="2" t="s">
        <v>10638</v>
      </c>
      <c r="B10418" s="18">
        <v>2021</v>
      </c>
      <c r="C10418" s="20" t="e">
        <f t="shared" ca="1" si="41"/>
        <v>#NAME?</v>
      </c>
      <c r="D10418" s="11" t="s">
        <v>19822</v>
      </c>
      <c r="E10418" s="12" t="s">
        <v>19823</v>
      </c>
      <c r="F10418" s="10" t="s">
        <v>5563</v>
      </c>
    </row>
    <row r="10419" spans="1:6" x14ac:dyDescent="0.2">
      <c r="A10419" s="2" t="s">
        <v>10638</v>
      </c>
      <c r="B10419" s="19">
        <v>2021</v>
      </c>
      <c r="C10419" s="20" t="e">
        <f t="shared" ca="1" si="41"/>
        <v>#NAME?</v>
      </c>
      <c r="D10419" s="13" t="s">
        <v>19824</v>
      </c>
      <c r="E10419" s="14" t="s">
        <v>19825</v>
      </c>
      <c r="F10419" s="10" t="s">
        <v>5563</v>
      </c>
    </row>
    <row r="10420" spans="1:6" x14ac:dyDescent="0.2">
      <c r="A10420" s="2" t="s">
        <v>10638</v>
      </c>
      <c r="B10420" s="18">
        <v>2021</v>
      </c>
      <c r="C10420" s="20" t="e">
        <f t="shared" ca="1" si="41"/>
        <v>#NAME?</v>
      </c>
      <c r="D10420" s="11" t="s">
        <v>19826</v>
      </c>
      <c r="E10420" s="12" t="s">
        <v>19827</v>
      </c>
      <c r="F10420" s="10" t="s">
        <v>5563</v>
      </c>
    </row>
    <row r="10421" spans="1:6" x14ac:dyDescent="0.2">
      <c r="A10421" s="2" t="s">
        <v>10638</v>
      </c>
      <c r="B10421" s="19">
        <v>2021</v>
      </c>
      <c r="C10421" s="20" t="e">
        <f t="shared" ca="1" si="41"/>
        <v>#NAME?</v>
      </c>
      <c r="D10421" s="13" t="s">
        <v>19828</v>
      </c>
      <c r="E10421" s="14" t="s">
        <v>19829</v>
      </c>
      <c r="F10421" s="10" t="s">
        <v>5563</v>
      </c>
    </row>
    <row r="10422" spans="1:6" x14ac:dyDescent="0.2">
      <c r="A10422" s="2" t="s">
        <v>10638</v>
      </c>
      <c r="B10422" s="18">
        <v>2021</v>
      </c>
      <c r="C10422" s="20" t="e">
        <f t="shared" ca="1" si="41"/>
        <v>#NAME?</v>
      </c>
      <c r="D10422" s="11" t="s">
        <v>19830</v>
      </c>
      <c r="E10422" s="12" t="s">
        <v>19831</v>
      </c>
      <c r="F10422" s="10" t="s">
        <v>5563</v>
      </c>
    </row>
    <row r="10423" spans="1:6" x14ac:dyDescent="0.2">
      <c r="A10423" s="2" t="s">
        <v>10638</v>
      </c>
      <c r="B10423" s="19">
        <v>2022</v>
      </c>
      <c r="C10423" s="20" t="e">
        <f t="shared" ca="1" si="41"/>
        <v>#NAME?</v>
      </c>
      <c r="D10423" s="13" t="s">
        <v>19832</v>
      </c>
      <c r="E10423" s="14" t="s">
        <v>19833</v>
      </c>
      <c r="F10423" s="10" t="s">
        <v>5563</v>
      </c>
    </row>
    <row r="10424" spans="1:6" x14ac:dyDescent="0.2">
      <c r="A10424" s="2" t="s">
        <v>10638</v>
      </c>
      <c r="B10424" s="18">
        <v>2022</v>
      </c>
      <c r="C10424" s="20" t="e">
        <f t="shared" ca="1" si="41"/>
        <v>#NAME?</v>
      </c>
      <c r="D10424" s="11" t="s">
        <v>19834</v>
      </c>
      <c r="E10424" s="12" t="s">
        <v>19835</v>
      </c>
      <c r="F10424" s="10" t="s">
        <v>5563</v>
      </c>
    </row>
    <row r="10425" spans="1:6" x14ac:dyDescent="0.2">
      <c r="A10425" s="2" t="s">
        <v>10638</v>
      </c>
      <c r="B10425" s="19">
        <v>2022</v>
      </c>
      <c r="C10425" s="20" t="e">
        <f t="shared" ca="1" si="41"/>
        <v>#NAME?</v>
      </c>
      <c r="D10425" s="13" t="s">
        <v>19836</v>
      </c>
      <c r="E10425" s="14" t="s">
        <v>19837</v>
      </c>
      <c r="F10425" s="10" t="s">
        <v>5563</v>
      </c>
    </row>
    <row r="10426" spans="1:6" x14ac:dyDescent="0.2">
      <c r="A10426" s="2" t="s">
        <v>10638</v>
      </c>
      <c r="B10426" s="18">
        <v>2022</v>
      </c>
      <c r="C10426" s="20" t="e">
        <f t="shared" ca="1" si="41"/>
        <v>#NAME?</v>
      </c>
      <c r="D10426" s="11" t="s">
        <v>19838</v>
      </c>
      <c r="E10426" s="12" t="s">
        <v>19839</v>
      </c>
      <c r="F10426" s="10" t="s">
        <v>5563</v>
      </c>
    </row>
    <row r="10427" spans="1:6" x14ac:dyDescent="0.2">
      <c r="A10427" s="2" t="s">
        <v>10638</v>
      </c>
      <c r="B10427" s="19">
        <v>2022</v>
      </c>
      <c r="C10427" s="20" t="e">
        <f t="shared" ca="1" si="41"/>
        <v>#NAME?</v>
      </c>
      <c r="D10427" s="13" t="s">
        <v>19840</v>
      </c>
      <c r="E10427" s="14" t="s">
        <v>19841</v>
      </c>
      <c r="F10427" s="10" t="s">
        <v>5563</v>
      </c>
    </row>
    <row r="10428" spans="1:6" x14ac:dyDescent="0.2">
      <c r="A10428" s="2" t="s">
        <v>10638</v>
      </c>
      <c r="B10428" s="18">
        <v>2022</v>
      </c>
      <c r="C10428" s="20" t="e">
        <f t="shared" ca="1" si="41"/>
        <v>#NAME?</v>
      </c>
      <c r="D10428" s="11" t="s">
        <v>19842</v>
      </c>
      <c r="E10428" s="12" t="s">
        <v>19843</v>
      </c>
      <c r="F10428" s="10" t="s">
        <v>5563</v>
      </c>
    </row>
    <row r="10429" spans="1:6" x14ac:dyDescent="0.2">
      <c r="A10429" s="2" t="s">
        <v>10638</v>
      </c>
      <c r="B10429" s="19">
        <v>2022</v>
      </c>
      <c r="C10429" s="20" t="e">
        <f t="shared" ca="1" si="41"/>
        <v>#NAME?</v>
      </c>
      <c r="D10429" s="13" t="s">
        <v>19844</v>
      </c>
      <c r="E10429" s="14" t="s">
        <v>19845</v>
      </c>
      <c r="F10429" s="10" t="s">
        <v>5563</v>
      </c>
    </row>
    <row r="10430" spans="1:6" x14ac:dyDescent="0.2">
      <c r="A10430" s="2" t="s">
        <v>10638</v>
      </c>
      <c r="B10430" s="18">
        <v>2022</v>
      </c>
      <c r="C10430" s="20" t="e">
        <f t="shared" ca="1" si="41"/>
        <v>#NAME?</v>
      </c>
      <c r="D10430" s="11" t="s">
        <v>19846</v>
      </c>
      <c r="E10430" s="12" t="s">
        <v>19847</v>
      </c>
      <c r="F10430" s="10" t="s">
        <v>5563</v>
      </c>
    </row>
    <row r="10431" spans="1:6" x14ac:dyDescent="0.2">
      <c r="A10431" s="2" t="s">
        <v>10638</v>
      </c>
      <c r="B10431" s="19">
        <v>2022</v>
      </c>
      <c r="C10431" s="20" t="e">
        <f t="shared" ca="1" si="41"/>
        <v>#NAME?</v>
      </c>
      <c r="D10431" s="13" t="s">
        <v>19848</v>
      </c>
      <c r="E10431" s="14" t="s">
        <v>19849</v>
      </c>
      <c r="F10431" s="10" t="s">
        <v>5563</v>
      </c>
    </row>
    <row r="10432" spans="1:6" x14ac:dyDescent="0.2">
      <c r="A10432" s="2" t="s">
        <v>10638</v>
      </c>
      <c r="B10432" s="18">
        <v>2022</v>
      </c>
      <c r="C10432" s="20" t="e">
        <f t="shared" ca="1" si="41"/>
        <v>#NAME?</v>
      </c>
      <c r="D10432" s="11" t="s">
        <v>19850</v>
      </c>
      <c r="E10432" s="12" t="s">
        <v>19851</v>
      </c>
      <c r="F10432" s="10" t="s">
        <v>5563</v>
      </c>
    </row>
    <row r="10433" spans="1:6" x14ac:dyDescent="0.2">
      <c r="A10433" s="2" t="s">
        <v>10638</v>
      </c>
      <c r="B10433" s="19">
        <v>2022</v>
      </c>
      <c r="C10433" s="20" t="e">
        <f t="shared" ca="1" si="41"/>
        <v>#NAME?</v>
      </c>
      <c r="D10433" s="13" t="s">
        <v>19852</v>
      </c>
      <c r="E10433" s="14" t="s">
        <v>19853</v>
      </c>
      <c r="F10433" s="10" t="s">
        <v>5563</v>
      </c>
    </row>
    <row r="10434" spans="1:6" x14ac:dyDescent="0.2">
      <c r="A10434" s="2" t="s">
        <v>10638</v>
      </c>
      <c r="B10434" s="18">
        <v>2021</v>
      </c>
      <c r="C10434" s="20" t="e">
        <f t="shared" ca="1" si="41"/>
        <v>#NAME?</v>
      </c>
      <c r="D10434" s="11" t="s">
        <v>19854</v>
      </c>
      <c r="E10434" s="12" t="s">
        <v>19855</v>
      </c>
      <c r="F10434" s="10" t="s">
        <v>5563</v>
      </c>
    </row>
    <row r="10435" spans="1:6" x14ac:dyDescent="0.2">
      <c r="A10435" s="2" t="s">
        <v>10638</v>
      </c>
      <c r="B10435" s="19">
        <v>2021</v>
      </c>
      <c r="C10435" s="20" t="e">
        <f t="shared" ca="1" si="41"/>
        <v>#NAME?</v>
      </c>
      <c r="D10435" s="13" t="s">
        <v>19856</v>
      </c>
      <c r="E10435" s="14" t="s">
        <v>19857</v>
      </c>
      <c r="F10435" s="10" t="s">
        <v>5563</v>
      </c>
    </row>
    <row r="10436" spans="1:6" x14ac:dyDescent="0.2">
      <c r="A10436" s="2" t="s">
        <v>10638</v>
      </c>
      <c r="B10436" s="18">
        <v>2021</v>
      </c>
      <c r="C10436" s="20" t="e">
        <f t="shared" ca="1" si="41"/>
        <v>#NAME?</v>
      </c>
      <c r="D10436" s="11" t="s">
        <v>19858</v>
      </c>
      <c r="E10436" s="12" t="s">
        <v>19859</v>
      </c>
      <c r="F10436" s="10" t="s">
        <v>5563</v>
      </c>
    </row>
    <row r="10437" spans="1:6" x14ac:dyDescent="0.2">
      <c r="A10437" s="2" t="s">
        <v>10638</v>
      </c>
      <c r="B10437" s="19">
        <v>2021</v>
      </c>
      <c r="C10437" s="20" t="e">
        <f t="shared" ca="1" si="41"/>
        <v>#NAME?</v>
      </c>
      <c r="D10437" s="13" t="s">
        <v>19860</v>
      </c>
      <c r="E10437" s="14" t="s">
        <v>19861</v>
      </c>
      <c r="F10437" s="10" t="s">
        <v>5563</v>
      </c>
    </row>
    <row r="10438" spans="1:6" x14ac:dyDescent="0.2">
      <c r="A10438" s="2" t="s">
        <v>10638</v>
      </c>
      <c r="B10438" s="18">
        <v>2021</v>
      </c>
      <c r="C10438" s="20" t="e">
        <f t="shared" ca="1" si="41"/>
        <v>#NAME?</v>
      </c>
      <c r="D10438" s="11" t="s">
        <v>19862</v>
      </c>
      <c r="E10438" s="12" t="s">
        <v>19863</v>
      </c>
      <c r="F10438" s="10" t="s">
        <v>5563</v>
      </c>
    </row>
    <row r="10439" spans="1:6" x14ac:dyDescent="0.2">
      <c r="A10439" s="2" t="s">
        <v>10638</v>
      </c>
      <c r="B10439" s="19">
        <v>2021</v>
      </c>
      <c r="C10439" s="20" t="e">
        <f t="shared" ca="1" si="41"/>
        <v>#NAME?</v>
      </c>
      <c r="D10439" s="13" t="s">
        <v>19864</v>
      </c>
      <c r="E10439" s="14" t="s">
        <v>19865</v>
      </c>
      <c r="F10439" s="10" t="s">
        <v>5563</v>
      </c>
    </row>
    <row r="10440" spans="1:6" x14ac:dyDescent="0.2">
      <c r="A10440" s="2" t="s">
        <v>10638</v>
      </c>
      <c r="B10440" s="18">
        <v>2021</v>
      </c>
      <c r="C10440" s="20" t="e">
        <f t="shared" ca="1" si="41"/>
        <v>#NAME?</v>
      </c>
      <c r="D10440" s="11" t="s">
        <v>19866</v>
      </c>
      <c r="E10440" s="12" t="s">
        <v>19867</v>
      </c>
      <c r="F10440" s="10" t="s">
        <v>5563</v>
      </c>
    </row>
    <row r="10441" spans="1:6" x14ac:dyDescent="0.2">
      <c r="A10441" s="2" t="s">
        <v>10638</v>
      </c>
      <c r="B10441" s="19">
        <v>2021</v>
      </c>
      <c r="C10441" s="20" t="e">
        <f t="shared" ca="1" si="41"/>
        <v>#NAME?</v>
      </c>
      <c r="D10441" s="13" t="s">
        <v>19868</v>
      </c>
      <c r="E10441" s="14" t="s">
        <v>19869</v>
      </c>
      <c r="F10441" s="10" t="s">
        <v>5563</v>
      </c>
    </row>
    <row r="10442" spans="1:6" x14ac:dyDescent="0.2">
      <c r="A10442" s="2" t="s">
        <v>10638</v>
      </c>
      <c r="B10442" s="18">
        <v>2021</v>
      </c>
      <c r="C10442" s="20" t="e">
        <f t="shared" ca="1" si="41"/>
        <v>#NAME?</v>
      </c>
      <c r="D10442" s="11" t="s">
        <v>19870</v>
      </c>
      <c r="E10442" s="12" t="s">
        <v>19871</v>
      </c>
      <c r="F10442" s="10" t="s">
        <v>5563</v>
      </c>
    </row>
    <row r="10443" spans="1:6" x14ac:dyDescent="0.2">
      <c r="A10443" s="2" t="s">
        <v>10638</v>
      </c>
      <c r="B10443" s="19">
        <v>2021</v>
      </c>
      <c r="C10443" s="20" t="e">
        <f t="shared" ca="1" si="41"/>
        <v>#NAME?</v>
      </c>
      <c r="D10443" s="13" t="s">
        <v>19872</v>
      </c>
      <c r="E10443" s="14" t="s">
        <v>19873</v>
      </c>
      <c r="F10443" s="10" t="s">
        <v>5563</v>
      </c>
    </row>
    <row r="10444" spans="1:6" x14ac:dyDescent="0.2">
      <c r="A10444" s="2" t="s">
        <v>10638</v>
      </c>
      <c r="B10444" s="18">
        <v>2021</v>
      </c>
      <c r="C10444" s="20" t="e">
        <f t="shared" ca="1" si="41"/>
        <v>#NAME?</v>
      </c>
      <c r="D10444" s="11" t="s">
        <v>19874</v>
      </c>
      <c r="E10444" s="12" t="s">
        <v>19875</v>
      </c>
      <c r="F10444" s="10" t="s">
        <v>5563</v>
      </c>
    </row>
    <row r="10445" spans="1:6" x14ac:dyDescent="0.2">
      <c r="A10445" s="2" t="s">
        <v>10638</v>
      </c>
      <c r="B10445" s="19">
        <v>2021</v>
      </c>
      <c r="C10445" s="20" t="e">
        <f t="shared" ca="1" si="41"/>
        <v>#NAME?</v>
      </c>
      <c r="D10445" s="13" t="s">
        <v>19876</v>
      </c>
      <c r="E10445" s="14" t="s">
        <v>19877</v>
      </c>
      <c r="F10445" s="10" t="s">
        <v>5563</v>
      </c>
    </row>
    <row r="10446" spans="1:6" x14ac:dyDescent="0.2">
      <c r="A10446" s="2" t="s">
        <v>10638</v>
      </c>
      <c r="B10446" s="18">
        <v>2021</v>
      </c>
      <c r="C10446" s="20" t="e">
        <f t="shared" ca="1" si="41"/>
        <v>#NAME?</v>
      </c>
      <c r="D10446" s="11" t="s">
        <v>19878</v>
      </c>
      <c r="E10446" s="12" t="s">
        <v>19879</v>
      </c>
      <c r="F10446" s="10" t="s">
        <v>5563</v>
      </c>
    </row>
    <row r="10447" spans="1:6" x14ac:dyDescent="0.2">
      <c r="A10447" s="2" t="s">
        <v>10638</v>
      </c>
      <c r="B10447" s="19">
        <v>2021</v>
      </c>
      <c r="C10447" s="20" t="e">
        <f t="shared" ca="1" si="41"/>
        <v>#NAME?</v>
      </c>
      <c r="D10447" s="13" t="s">
        <v>19880</v>
      </c>
      <c r="E10447" s="14" t="s">
        <v>19881</v>
      </c>
      <c r="F10447" s="10" t="s">
        <v>5563</v>
      </c>
    </row>
    <row r="10448" spans="1:6" x14ac:dyDescent="0.2">
      <c r="A10448" s="2" t="s">
        <v>10638</v>
      </c>
      <c r="B10448" s="18">
        <v>2022</v>
      </c>
      <c r="C10448" s="20" t="e">
        <f t="shared" ca="1" si="41"/>
        <v>#NAME?</v>
      </c>
      <c r="D10448" s="11" t="s">
        <v>19882</v>
      </c>
      <c r="E10448" s="12" t="s">
        <v>19883</v>
      </c>
      <c r="F10448" s="10" t="s">
        <v>5563</v>
      </c>
    </row>
    <row r="10449" spans="1:6" x14ac:dyDescent="0.2">
      <c r="A10449" s="2" t="s">
        <v>10638</v>
      </c>
      <c r="B10449" s="19">
        <v>2022</v>
      </c>
      <c r="C10449" s="20" t="e">
        <f t="shared" ca="1" si="41"/>
        <v>#NAME?</v>
      </c>
      <c r="D10449" s="13" t="s">
        <v>19884</v>
      </c>
      <c r="E10449" s="14" t="s">
        <v>19885</v>
      </c>
      <c r="F10449" s="10" t="s">
        <v>5563</v>
      </c>
    </row>
    <row r="10450" spans="1:6" x14ac:dyDescent="0.2">
      <c r="A10450" s="2" t="s">
        <v>10638</v>
      </c>
      <c r="B10450" s="18">
        <v>2022</v>
      </c>
      <c r="C10450" s="20" t="e">
        <f t="shared" ca="1" si="41"/>
        <v>#NAME?</v>
      </c>
      <c r="D10450" s="11" t="s">
        <v>19886</v>
      </c>
      <c r="E10450" s="12" t="s">
        <v>19887</v>
      </c>
      <c r="F10450" s="10" t="s">
        <v>5563</v>
      </c>
    </row>
    <row r="10451" spans="1:6" x14ac:dyDescent="0.2">
      <c r="A10451" s="2" t="s">
        <v>10638</v>
      </c>
      <c r="B10451" s="19">
        <v>2022</v>
      </c>
      <c r="C10451" s="20" t="e">
        <f t="shared" ca="1" si="41"/>
        <v>#NAME?</v>
      </c>
      <c r="D10451" s="13" t="s">
        <v>19888</v>
      </c>
      <c r="E10451" s="14" t="s">
        <v>19889</v>
      </c>
      <c r="F10451" s="10" t="s">
        <v>5563</v>
      </c>
    </row>
    <row r="10452" spans="1:6" x14ac:dyDescent="0.2">
      <c r="A10452" s="2" t="s">
        <v>10638</v>
      </c>
      <c r="B10452" s="18">
        <v>2022</v>
      </c>
      <c r="C10452" s="20" t="e">
        <f t="shared" ca="1" si="41"/>
        <v>#NAME?</v>
      </c>
      <c r="D10452" s="11" t="s">
        <v>19890</v>
      </c>
      <c r="E10452" s="12" t="s">
        <v>19891</v>
      </c>
      <c r="F10452" s="10" t="s">
        <v>5563</v>
      </c>
    </row>
    <row r="10453" spans="1:6" x14ac:dyDescent="0.2">
      <c r="A10453" s="2" t="s">
        <v>10638</v>
      </c>
      <c r="B10453" s="19">
        <v>2022</v>
      </c>
      <c r="C10453" s="20" t="e">
        <f t="shared" ca="1" si="41"/>
        <v>#NAME?</v>
      </c>
      <c r="D10453" s="13" t="s">
        <v>19892</v>
      </c>
      <c r="E10453" s="14" t="s">
        <v>19893</v>
      </c>
      <c r="F10453" s="10" t="s">
        <v>5563</v>
      </c>
    </row>
    <row r="10454" spans="1:6" x14ac:dyDescent="0.2">
      <c r="A10454" s="2" t="s">
        <v>10638</v>
      </c>
      <c r="B10454" s="18">
        <v>2022</v>
      </c>
      <c r="C10454" s="20" t="e">
        <f t="shared" ca="1" si="41"/>
        <v>#NAME?</v>
      </c>
      <c r="D10454" s="11" t="s">
        <v>19894</v>
      </c>
      <c r="E10454" s="12" t="s">
        <v>19895</v>
      </c>
      <c r="F10454" s="10" t="s">
        <v>5563</v>
      </c>
    </row>
    <row r="10455" spans="1:6" x14ac:dyDescent="0.2">
      <c r="A10455" s="2" t="s">
        <v>10638</v>
      </c>
      <c r="B10455" s="19">
        <v>2022</v>
      </c>
      <c r="C10455" s="20" t="e">
        <f t="shared" ca="1" si="41"/>
        <v>#NAME?</v>
      </c>
      <c r="D10455" s="13" t="s">
        <v>19896</v>
      </c>
      <c r="E10455" s="14" t="s">
        <v>19897</v>
      </c>
      <c r="F10455" s="10" t="s">
        <v>5563</v>
      </c>
    </row>
    <row r="10456" spans="1:6" x14ac:dyDescent="0.2">
      <c r="A10456" s="2" t="s">
        <v>10638</v>
      </c>
      <c r="B10456" s="18">
        <v>2022</v>
      </c>
      <c r="C10456" s="20" t="e">
        <f t="shared" ca="1" si="41"/>
        <v>#NAME?</v>
      </c>
      <c r="D10456" s="11" t="s">
        <v>19898</v>
      </c>
      <c r="E10456" s="12" t="s">
        <v>19899</v>
      </c>
      <c r="F10456" s="10" t="s">
        <v>5563</v>
      </c>
    </row>
    <row r="10457" spans="1:6" x14ac:dyDescent="0.2">
      <c r="A10457" s="2" t="s">
        <v>10638</v>
      </c>
      <c r="B10457" s="19">
        <v>2022</v>
      </c>
      <c r="C10457" s="20" t="e">
        <f t="shared" ca="1" si="41"/>
        <v>#NAME?</v>
      </c>
      <c r="D10457" s="13" t="s">
        <v>19900</v>
      </c>
      <c r="E10457" s="14" t="s">
        <v>19901</v>
      </c>
      <c r="F10457" s="10" t="s">
        <v>5563</v>
      </c>
    </row>
    <row r="10458" spans="1:6" x14ac:dyDescent="0.2">
      <c r="A10458" s="2" t="s">
        <v>10638</v>
      </c>
      <c r="B10458" s="18">
        <v>2022</v>
      </c>
      <c r="C10458" s="20" t="e">
        <f t="shared" ca="1" si="41"/>
        <v>#NAME?</v>
      </c>
      <c r="D10458" s="11" t="s">
        <v>19902</v>
      </c>
      <c r="E10458" s="12" t="s">
        <v>19903</v>
      </c>
      <c r="F10458" s="10" t="s">
        <v>5563</v>
      </c>
    </row>
    <row r="10459" spans="1:6" x14ac:dyDescent="0.2">
      <c r="A10459" s="2" t="s">
        <v>10638</v>
      </c>
      <c r="B10459" s="19">
        <v>2022</v>
      </c>
      <c r="C10459" s="20" t="e">
        <f t="shared" ca="1" si="41"/>
        <v>#NAME?</v>
      </c>
      <c r="D10459" s="13" t="s">
        <v>19904</v>
      </c>
      <c r="E10459" s="14" t="s">
        <v>19905</v>
      </c>
      <c r="F10459" s="10" t="s">
        <v>5563</v>
      </c>
    </row>
    <row r="10460" spans="1:6" x14ac:dyDescent="0.2">
      <c r="A10460" s="2" t="s">
        <v>10638</v>
      </c>
      <c r="B10460" s="18">
        <v>2022</v>
      </c>
      <c r="C10460" s="20" t="e">
        <f t="shared" ca="1" si="41"/>
        <v>#NAME?</v>
      </c>
      <c r="D10460" s="11" t="s">
        <v>19906</v>
      </c>
      <c r="E10460" s="12" t="s">
        <v>19907</v>
      </c>
      <c r="F10460" s="10" t="s">
        <v>5563</v>
      </c>
    </row>
    <row r="10461" spans="1:6" x14ac:dyDescent="0.2">
      <c r="A10461" s="2" t="s">
        <v>10638</v>
      </c>
      <c r="B10461" s="19">
        <v>2022</v>
      </c>
      <c r="C10461" s="20" t="e">
        <f t="shared" ca="1" si="41"/>
        <v>#NAME?</v>
      </c>
      <c r="D10461" s="13" t="s">
        <v>19908</v>
      </c>
      <c r="E10461" s="14" t="s">
        <v>19909</v>
      </c>
      <c r="F10461" s="10" t="s">
        <v>5563</v>
      </c>
    </row>
    <row r="10462" spans="1:6" x14ac:dyDescent="0.2">
      <c r="A10462" s="2" t="s">
        <v>10638</v>
      </c>
      <c r="B10462" s="18">
        <v>2022</v>
      </c>
      <c r="C10462" s="20" t="e">
        <f t="shared" ca="1" si="41"/>
        <v>#NAME?</v>
      </c>
      <c r="D10462" s="11" t="s">
        <v>19910</v>
      </c>
      <c r="E10462" s="12" t="s">
        <v>19911</v>
      </c>
      <c r="F10462" s="10" t="s">
        <v>5563</v>
      </c>
    </row>
    <row r="10463" spans="1:6" x14ac:dyDescent="0.2">
      <c r="A10463" s="2" t="s">
        <v>10638</v>
      </c>
      <c r="B10463" s="19">
        <v>2022</v>
      </c>
      <c r="C10463" s="20" t="e">
        <f t="shared" ca="1" si="41"/>
        <v>#NAME?</v>
      </c>
      <c r="D10463" s="13" t="s">
        <v>19912</v>
      </c>
      <c r="E10463" s="14" t="s">
        <v>19913</v>
      </c>
      <c r="F10463" s="10" t="s">
        <v>5563</v>
      </c>
    </row>
    <row r="10464" spans="1:6" x14ac:dyDescent="0.2">
      <c r="A10464" s="2" t="s">
        <v>10638</v>
      </c>
      <c r="B10464" s="18">
        <v>2022</v>
      </c>
      <c r="C10464" s="20" t="e">
        <f t="shared" ca="1" si="41"/>
        <v>#NAME?</v>
      </c>
      <c r="D10464" s="11" t="s">
        <v>19914</v>
      </c>
      <c r="E10464" s="12" t="s">
        <v>19915</v>
      </c>
      <c r="F10464" s="10" t="s">
        <v>5563</v>
      </c>
    </row>
    <row r="10465" spans="1:6" x14ac:dyDescent="0.2">
      <c r="A10465" s="2" t="s">
        <v>10638</v>
      </c>
      <c r="B10465" s="19">
        <v>2022</v>
      </c>
      <c r="C10465" s="20" t="e">
        <f t="shared" ca="1" si="41"/>
        <v>#NAME?</v>
      </c>
      <c r="D10465" s="13" t="s">
        <v>19916</v>
      </c>
      <c r="E10465" s="14" t="s">
        <v>19917</v>
      </c>
      <c r="F10465" s="10" t="s">
        <v>5563</v>
      </c>
    </row>
    <row r="10466" spans="1:6" x14ac:dyDescent="0.2">
      <c r="A10466" s="2" t="s">
        <v>10638</v>
      </c>
      <c r="B10466" s="18">
        <v>2022</v>
      </c>
      <c r="C10466" s="20" t="e">
        <f t="shared" ca="1" si="41"/>
        <v>#NAME?</v>
      </c>
      <c r="D10466" s="11" t="s">
        <v>19918</v>
      </c>
      <c r="E10466" s="12" t="s">
        <v>19919</v>
      </c>
      <c r="F10466" s="10" t="s">
        <v>5563</v>
      </c>
    </row>
    <row r="10467" spans="1:6" x14ac:dyDescent="0.2">
      <c r="A10467" s="2" t="s">
        <v>10638</v>
      </c>
      <c r="B10467" s="19">
        <v>2022</v>
      </c>
      <c r="C10467" s="20" t="e">
        <f t="shared" ca="1" si="41"/>
        <v>#NAME?</v>
      </c>
      <c r="D10467" s="13" t="s">
        <v>19920</v>
      </c>
      <c r="E10467" s="14" t="s">
        <v>19921</v>
      </c>
      <c r="F10467" s="10" t="s">
        <v>5563</v>
      </c>
    </row>
    <row r="10468" spans="1:6" x14ac:dyDescent="0.2">
      <c r="A10468" s="2" t="s">
        <v>10638</v>
      </c>
      <c r="B10468" s="18">
        <v>2022</v>
      </c>
      <c r="C10468" s="20" t="e">
        <f t="shared" ca="1" si="41"/>
        <v>#NAME?</v>
      </c>
      <c r="D10468" s="11" t="s">
        <v>19922</v>
      </c>
      <c r="E10468" s="12" t="s">
        <v>19923</v>
      </c>
      <c r="F10468" s="10" t="s">
        <v>5563</v>
      </c>
    </row>
    <row r="10469" spans="1:6" x14ac:dyDescent="0.2">
      <c r="A10469" s="2" t="s">
        <v>10638</v>
      </c>
      <c r="B10469" s="19">
        <v>2022</v>
      </c>
      <c r="C10469" s="20" t="e">
        <f t="shared" ca="1" si="41"/>
        <v>#NAME?</v>
      </c>
      <c r="D10469" s="13" t="s">
        <v>19924</v>
      </c>
      <c r="E10469" s="14" t="s">
        <v>19925</v>
      </c>
      <c r="F10469" s="10" t="s">
        <v>5563</v>
      </c>
    </row>
    <row r="10470" spans="1:6" x14ac:dyDescent="0.2">
      <c r="A10470" s="2" t="s">
        <v>10638</v>
      </c>
      <c r="B10470" s="18">
        <v>2022</v>
      </c>
      <c r="C10470" s="20" t="e">
        <f t="shared" ca="1" si="41"/>
        <v>#NAME?</v>
      </c>
      <c r="D10470" s="11" t="s">
        <v>19926</v>
      </c>
      <c r="E10470" s="12" t="s">
        <v>19927</v>
      </c>
      <c r="F10470" s="10" t="s">
        <v>5563</v>
      </c>
    </row>
    <row r="10471" spans="1:6" x14ac:dyDescent="0.2">
      <c r="A10471" s="2" t="s">
        <v>10638</v>
      </c>
      <c r="B10471" s="19">
        <v>2022</v>
      </c>
      <c r="C10471" s="20" t="e">
        <f t="shared" ca="1" si="41"/>
        <v>#NAME?</v>
      </c>
      <c r="D10471" s="13" t="s">
        <v>19928</v>
      </c>
      <c r="E10471" s="14" t="s">
        <v>19929</v>
      </c>
      <c r="F10471" s="10" t="s">
        <v>5563</v>
      </c>
    </row>
    <row r="10472" spans="1:6" x14ac:dyDescent="0.2">
      <c r="A10472" s="2" t="s">
        <v>10638</v>
      </c>
      <c r="B10472" s="18">
        <v>2022</v>
      </c>
      <c r="C10472" s="20" t="e">
        <f t="shared" ca="1" si="41"/>
        <v>#NAME?</v>
      </c>
      <c r="D10472" s="11" t="s">
        <v>54</v>
      </c>
      <c r="E10472" s="12" t="s">
        <v>19930</v>
      </c>
      <c r="F10472" s="10" t="s">
        <v>5563</v>
      </c>
    </row>
    <row r="10473" spans="1:6" x14ac:dyDescent="0.2">
      <c r="A10473" s="2" t="s">
        <v>10638</v>
      </c>
      <c r="B10473" s="19">
        <v>2022</v>
      </c>
      <c r="C10473" s="20" t="e">
        <f t="shared" ca="1" si="41"/>
        <v>#NAME?</v>
      </c>
      <c r="D10473" s="13" t="s">
        <v>19931</v>
      </c>
      <c r="E10473" s="14" t="s">
        <v>19932</v>
      </c>
      <c r="F10473" s="10" t="s">
        <v>5563</v>
      </c>
    </row>
    <row r="10474" spans="1:6" x14ac:dyDescent="0.2">
      <c r="A10474" s="2" t="s">
        <v>10638</v>
      </c>
      <c r="B10474" s="18">
        <v>2022</v>
      </c>
      <c r="C10474" s="20" t="e">
        <f t="shared" ca="1" si="41"/>
        <v>#NAME?</v>
      </c>
      <c r="D10474" s="11" t="s">
        <v>19933</v>
      </c>
      <c r="E10474" s="12" t="s">
        <v>19934</v>
      </c>
      <c r="F10474" s="10" t="s">
        <v>5563</v>
      </c>
    </row>
    <row r="10475" spans="1:6" x14ac:dyDescent="0.2">
      <c r="A10475" s="2" t="s">
        <v>10638</v>
      </c>
      <c r="B10475" s="19">
        <v>2022</v>
      </c>
      <c r="C10475" s="20" t="e">
        <f t="shared" ca="1" si="41"/>
        <v>#NAME?</v>
      </c>
      <c r="D10475" s="13" t="s">
        <v>19935</v>
      </c>
      <c r="E10475" s="14" t="s">
        <v>19936</v>
      </c>
      <c r="F10475" s="10" t="s">
        <v>5563</v>
      </c>
    </row>
    <row r="10476" spans="1:6" x14ac:dyDescent="0.2">
      <c r="A10476" s="2" t="s">
        <v>10638</v>
      </c>
      <c r="B10476" s="18">
        <v>2022</v>
      </c>
      <c r="C10476" s="20" t="e">
        <f t="shared" ca="1" si="41"/>
        <v>#NAME?</v>
      </c>
      <c r="D10476" s="11" t="s">
        <v>19937</v>
      </c>
      <c r="E10476" s="12" t="s">
        <v>19938</v>
      </c>
      <c r="F10476" s="10" t="s">
        <v>5563</v>
      </c>
    </row>
    <row r="10477" spans="1:6" x14ac:dyDescent="0.2">
      <c r="A10477" s="2" t="s">
        <v>10638</v>
      </c>
      <c r="B10477" s="19">
        <v>2021</v>
      </c>
      <c r="C10477" s="20" t="e">
        <f t="shared" ca="1" si="41"/>
        <v>#NAME?</v>
      </c>
      <c r="D10477" s="13" t="s">
        <v>19939</v>
      </c>
      <c r="E10477" s="14" t="s">
        <v>19940</v>
      </c>
      <c r="F10477" s="10" t="s">
        <v>5563</v>
      </c>
    </row>
    <row r="10478" spans="1:6" x14ac:dyDescent="0.2">
      <c r="A10478" s="2" t="s">
        <v>10638</v>
      </c>
      <c r="B10478" s="18">
        <v>2021</v>
      </c>
      <c r="C10478" s="20" t="e">
        <f t="shared" ca="1" si="41"/>
        <v>#NAME?</v>
      </c>
      <c r="D10478" s="11" t="s">
        <v>19941</v>
      </c>
      <c r="E10478" s="12" t="s">
        <v>19942</v>
      </c>
      <c r="F10478" s="10" t="s">
        <v>5563</v>
      </c>
    </row>
    <row r="10479" spans="1:6" x14ac:dyDescent="0.2">
      <c r="A10479" s="2" t="s">
        <v>10638</v>
      </c>
      <c r="B10479" s="19">
        <v>2021</v>
      </c>
      <c r="C10479" s="20" t="e">
        <f t="shared" ca="1" si="41"/>
        <v>#NAME?</v>
      </c>
      <c r="D10479" s="13" t="s">
        <v>19943</v>
      </c>
      <c r="E10479" s="14" t="s">
        <v>19944</v>
      </c>
      <c r="F10479" s="10" t="s">
        <v>5563</v>
      </c>
    </row>
    <row r="10480" spans="1:6" x14ac:dyDescent="0.2">
      <c r="A10480" s="2" t="s">
        <v>10638</v>
      </c>
      <c r="B10480" s="18">
        <v>2021</v>
      </c>
      <c r="C10480" s="20" t="e">
        <f t="shared" ca="1" si="41"/>
        <v>#NAME?</v>
      </c>
      <c r="D10480" s="11" t="s">
        <v>19945</v>
      </c>
      <c r="E10480" s="12" t="s">
        <v>19946</v>
      </c>
      <c r="F10480" s="10" t="s">
        <v>5563</v>
      </c>
    </row>
    <row r="10481" spans="1:6" x14ac:dyDescent="0.2">
      <c r="A10481" s="2" t="s">
        <v>10638</v>
      </c>
      <c r="B10481" s="19">
        <v>2021</v>
      </c>
      <c r="C10481" s="20" t="e">
        <f t="shared" ca="1" si="41"/>
        <v>#NAME?</v>
      </c>
      <c r="D10481" s="13" t="s">
        <v>19947</v>
      </c>
      <c r="E10481" s="14" t="s">
        <v>19948</v>
      </c>
      <c r="F10481" s="10" t="s">
        <v>5563</v>
      </c>
    </row>
    <row r="10482" spans="1:6" x14ac:dyDescent="0.2">
      <c r="A10482" s="2" t="s">
        <v>10638</v>
      </c>
      <c r="B10482" s="18">
        <v>2021</v>
      </c>
      <c r="C10482" s="20" t="e">
        <f t="shared" ca="1" si="41"/>
        <v>#NAME?</v>
      </c>
      <c r="D10482" s="11" t="s">
        <v>19949</v>
      </c>
      <c r="E10482" s="12" t="s">
        <v>19950</v>
      </c>
      <c r="F10482" s="10" t="s">
        <v>5563</v>
      </c>
    </row>
    <row r="10483" spans="1:6" x14ac:dyDescent="0.2">
      <c r="A10483" s="2" t="s">
        <v>10638</v>
      </c>
      <c r="B10483" s="19">
        <v>2021</v>
      </c>
      <c r="C10483" s="20" t="e">
        <f t="shared" ca="1" si="41"/>
        <v>#NAME?</v>
      </c>
      <c r="D10483" s="13" t="s">
        <v>19951</v>
      </c>
      <c r="E10483" s="14" t="s">
        <v>19952</v>
      </c>
      <c r="F10483" s="10" t="s">
        <v>5563</v>
      </c>
    </row>
    <row r="10484" spans="1:6" x14ac:dyDescent="0.2">
      <c r="A10484" s="2" t="s">
        <v>10638</v>
      </c>
      <c r="B10484" s="18">
        <v>2021</v>
      </c>
      <c r="C10484" s="20" t="e">
        <f t="shared" ca="1" si="41"/>
        <v>#NAME?</v>
      </c>
      <c r="D10484" s="11" t="s">
        <v>19953</v>
      </c>
      <c r="E10484" s="12" t="s">
        <v>19954</v>
      </c>
      <c r="F10484" s="10" t="s">
        <v>5563</v>
      </c>
    </row>
    <row r="10485" spans="1:6" x14ac:dyDescent="0.2">
      <c r="A10485" s="2" t="s">
        <v>10638</v>
      </c>
      <c r="B10485" s="19">
        <v>2021</v>
      </c>
      <c r="C10485" s="20" t="e">
        <f t="shared" ca="1" si="41"/>
        <v>#NAME?</v>
      </c>
      <c r="D10485" s="13" t="s">
        <v>19955</v>
      </c>
      <c r="E10485" s="14" t="s">
        <v>19956</v>
      </c>
      <c r="F10485" s="10" t="s">
        <v>5563</v>
      </c>
    </row>
    <row r="10486" spans="1:6" x14ac:dyDescent="0.2">
      <c r="A10486" s="2" t="s">
        <v>10638</v>
      </c>
      <c r="B10486" s="18">
        <v>2021</v>
      </c>
      <c r="C10486" s="20" t="e">
        <f t="shared" ca="1" si="41"/>
        <v>#NAME?</v>
      </c>
      <c r="D10486" s="11" t="s">
        <v>19957</v>
      </c>
      <c r="E10486" s="12" t="s">
        <v>19958</v>
      </c>
      <c r="F10486" s="10" t="s">
        <v>5563</v>
      </c>
    </row>
    <row r="10487" spans="1:6" x14ac:dyDescent="0.2">
      <c r="A10487" s="2" t="s">
        <v>10638</v>
      </c>
      <c r="B10487" s="19">
        <v>2021</v>
      </c>
      <c r="C10487" s="20" t="e">
        <f t="shared" ca="1" si="41"/>
        <v>#NAME?</v>
      </c>
      <c r="D10487" s="13" t="s">
        <v>19959</v>
      </c>
      <c r="E10487" s="14" t="s">
        <v>19960</v>
      </c>
      <c r="F10487" s="10" t="s">
        <v>5563</v>
      </c>
    </row>
    <row r="10488" spans="1:6" x14ac:dyDescent="0.2">
      <c r="A10488" s="2" t="s">
        <v>10638</v>
      </c>
      <c r="B10488" s="18">
        <v>2021</v>
      </c>
      <c r="C10488" s="20" t="e">
        <f t="shared" ca="1" si="41"/>
        <v>#NAME?</v>
      </c>
      <c r="D10488" s="11" t="s">
        <v>19961</v>
      </c>
      <c r="E10488" s="12" t="s">
        <v>19962</v>
      </c>
      <c r="F10488" s="10" t="s">
        <v>5563</v>
      </c>
    </row>
    <row r="10489" spans="1:6" x14ac:dyDescent="0.2">
      <c r="A10489" s="2" t="s">
        <v>10638</v>
      </c>
      <c r="B10489" s="19">
        <v>2021</v>
      </c>
      <c r="C10489" s="20" t="e">
        <f t="shared" ca="1" si="41"/>
        <v>#NAME?</v>
      </c>
      <c r="D10489" s="13" t="s">
        <v>19963</v>
      </c>
      <c r="E10489" s="14" t="s">
        <v>19964</v>
      </c>
      <c r="F10489" s="10" t="s">
        <v>5563</v>
      </c>
    </row>
    <row r="10490" spans="1:6" x14ac:dyDescent="0.2">
      <c r="A10490" s="2" t="s">
        <v>10638</v>
      </c>
      <c r="B10490" s="18">
        <v>2021</v>
      </c>
      <c r="C10490" s="20" t="e">
        <f t="shared" ca="1" si="41"/>
        <v>#NAME?</v>
      </c>
      <c r="D10490" s="11" t="s">
        <v>19965</v>
      </c>
      <c r="E10490" s="12" t="s">
        <v>19966</v>
      </c>
      <c r="F10490" s="10" t="s">
        <v>5563</v>
      </c>
    </row>
    <row r="10491" spans="1:6" x14ac:dyDescent="0.2">
      <c r="A10491" s="2" t="s">
        <v>10638</v>
      </c>
      <c r="B10491" s="19">
        <v>2021</v>
      </c>
      <c r="C10491" s="20" t="e">
        <f t="shared" ca="1" si="41"/>
        <v>#NAME?</v>
      </c>
      <c r="D10491" s="13" t="s">
        <v>19967</v>
      </c>
      <c r="E10491" s="14" t="s">
        <v>19968</v>
      </c>
      <c r="F10491" s="10" t="s">
        <v>5563</v>
      </c>
    </row>
    <row r="10492" spans="1:6" x14ac:dyDescent="0.2">
      <c r="A10492" s="2" t="s">
        <v>10638</v>
      </c>
      <c r="B10492" s="18">
        <v>2021</v>
      </c>
      <c r="C10492" s="20" t="e">
        <f t="shared" ca="1" si="41"/>
        <v>#NAME?</v>
      </c>
      <c r="D10492" s="11" t="s">
        <v>19969</v>
      </c>
      <c r="E10492" s="12" t="s">
        <v>19970</v>
      </c>
      <c r="F10492" s="10" t="s">
        <v>5563</v>
      </c>
    </row>
    <row r="10493" spans="1:6" x14ac:dyDescent="0.2">
      <c r="A10493" s="2" t="s">
        <v>10638</v>
      </c>
      <c r="B10493" s="19">
        <v>2021</v>
      </c>
      <c r="C10493" s="20" t="e">
        <f t="shared" ca="1" si="41"/>
        <v>#NAME?</v>
      </c>
      <c r="D10493" s="13" t="s">
        <v>19971</v>
      </c>
      <c r="E10493" s="14" t="s">
        <v>19972</v>
      </c>
      <c r="F10493" s="10" t="s">
        <v>5563</v>
      </c>
    </row>
    <row r="10494" spans="1:6" x14ac:dyDescent="0.2">
      <c r="A10494" s="2" t="s">
        <v>10638</v>
      </c>
      <c r="B10494" s="18">
        <v>2022</v>
      </c>
      <c r="C10494" s="20" t="e">
        <f t="shared" ca="1" si="41"/>
        <v>#NAME?</v>
      </c>
      <c r="D10494" s="11" t="s">
        <v>19973</v>
      </c>
      <c r="E10494" s="12" t="s">
        <v>19974</v>
      </c>
      <c r="F10494" s="10" t="s">
        <v>5563</v>
      </c>
    </row>
    <row r="10495" spans="1:6" x14ac:dyDescent="0.2">
      <c r="A10495" s="2" t="s">
        <v>10638</v>
      </c>
      <c r="B10495" s="19">
        <v>2022</v>
      </c>
      <c r="C10495" s="20" t="e">
        <f t="shared" ca="1" si="41"/>
        <v>#NAME?</v>
      </c>
      <c r="D10495" s="13" t="s">
        <v>19975</v>
      </c>
      <c r="E10495" s="14" t="s">
        <v>19976</v>
      </c>
      <c r="F10495" s="10" t="s">
        <v>5563</v>
      </c>
    </row>
    <row r="10496" spans="1:6" x14ac:dyDescent="0.2">
      <c r="A10496" s="2" t="s">
        <v>10638</v>
      </c>
      <c r="B10496" s="18">
        <v>2022</v>
      </c>
      <c r="C10496" s="20" t="e">
        <f t="shared" ca="1" si="41"/>
        <v>#NAME?</v>
      </c>
      <c r="D10496" s="11" t="s">
        <v>19977</v>
      </c>
      <c r="E10496" s="12" t="s">
        <v>19978</v>
      </c>
      <c r="F10496" s="10" t="s">
        <v>5563</v>
      </c>
    </row>
    <row r="10497" spans="1:6" x14ac:dyDescent="0.2">
      <c r="A10497" s="2" t="s">
        <v>10638</v>
      </c>
      <c r="B10497" s="19">
        <v>2022</v>
      </c>
      <c r="C10497" s="20" t="e">
        <f t="shared" ca="1" si="41"/>
        <v>#NAME?</v>
      </c>
      <c r="D10497" s="13" t="s">
        <v>19979</v>
      </c>
      <c r="E10497" s="14" t="s">
        <v>19980</v>
      </c>
      <c r="F10497" s="10" t="s">
        <v>5563</v>
      </c>
    </row>
    <row r="10498" spans="1:6" x14ac:dyDescent="0.2">
      <c r="A10498" s="2" t="s">
        <v>10638</v>
      </c>
      <c r="B10498" s="18">
        <v>2022</v>
      </c>
      <c r="C10498" s="20" t="e">
        <f t="shared" ca="1" si="41"/>
        <v>#NAME?</v>
      </c>
      <c r="D10498" s="11" t="s">
        <v>19981</v>
      </c>
      <c r="E10498" s="12" t="s">
        <v>19982</v>
      </c>
      <c r="F10498" s="10" t="s">
        <v>5563</v>
      </c>
    </row>
    <row r="10499" spans="1:6" x14ac:dyDescent="0.2">
      <c r="A10499" s="2" t="s">
        <v>10638</v>
      </c>
      <c r="B10499" s="19">
        <v>2022</v>
      </c>
      <c r="C10499" s="20" t="e">
        <f t="shared" ca="1" si="41"/>
        <v>#NAME?</v>
      </c>
      <c r="D10499" s="13" t="s">
        <v>19983</v>
      </c>
      <c r="E10499" s="14" t="s">
        <v>19984</v>
      </c>
      <c r="F10499" s="10" t="s">
        <v>5563</v>
      </c>
    </row>
    <row r="10500" spans="1:6" x14ac:dyDescent="0.2">
      <c r="A10500" s="2" t="s">
        <v>10638</v>
      </c>
      <c r="B10500" s="18">
        <v>2022</v>
      </c>
      <c r="C10500" s="20" t="e">
        <f t="shared" ca="1" si="41"/>
        <v>#NAME?</v>
      </c>
      <c r="D10500" s="11" t="s">
        <v>19985</v>
      </c>
      <c r="E10500" s="12" t="s">
        <v>19986</v>
      </c>
      <c r="F10500" s="10" t="s">
        <v>5563</v>
      </c>
    </row>
    <row r="10501" spans="1:6" x14ac:dyDescent="0.2">
      <c r="A10501" s="2" t="s">
        <v>10638</v>
      </c>
      <c r="B10501" s="19">
        <v>2022</v>
      </c>
      <c r="C10501" s="20" t="e">
        <f t="shared" ca="1" si="41"/>
        <v>#NAME?</v>
      </c>
      <c r="D10501" s="13" t="s">
        <v>19987</v>
      </c>
      <c r="E10501" s="14" t="s">
        <v>19988</v>
      </c>
      <c r="F10501" s="10" t="s">
        <v>5563</v>
      </c>
    </row>
    <row r="10502" spans="1:6" x14ac:dyDescent="0.2">
      <c r="A10502" s="2" t="s">
        <v>10638</v>
      </c>
      <c r="B10502" s="18">
        <v>2022</v>
      </c>
      <c r="C10502" s="20" t="e">
        <f t="shared" ca="1" si="41"/>
        <v>#NAME?</v>
      </c>
      <c r="D10502" s="11" t="s">
        <v>19989</v>
      </c>
      <c r="E10502" s="12" t="s">
        <v>19990</v>
      </c>
      <c r="F10502" s="10" t="s">
        <v>5563</v>
      </c>
    </row>
    <row r="10503" spans="1:6" x14ac:dyDescent="0.2">
      <c r="A10503" s="2" t="s">
        <v>10638</v>
      </c>
      <c r="B10503" s="19">
        <v>2022</v>
      </c>
      <c r="C10503" s="20" t="e">
        <f t="shared" ca="1" si="41"/>
        <v>#NAME?</v>
      </c>
      <c r="D10503" s="13" t="s">
        <v>19991</v>
      </c>
      <c r="E10503" s="14" t="s">
        <v>19992</v>
      </c>
      <c r="F10503" s="10" t="s">
        <v>5563</v>
      </c>
    </row>
    <row r="10504" spans="1:6" x14ac:dyDescent="0.2">
      <c r="A10504" s="2" t="s">
        <v>10638</v>
      </c>
      <c r="B10504" s="18">
        <v>2022</v>
      </c>
      <c r="C10504" s="20" t="e">
        <f t="shared" ca="1" si="41"/>
        <v>#NAME?</v>
      </c>
      <c r="D10504" s="11" t="s">
        <v>19993</v>
      </c>
      <c r="E10504" s="12" t="s">
        <v>19994</v>
      </c>
      <c r="F10504" s="10" t="s">
        <v>5563</v>
      </c>
    </row>
    <row r="10505" spans="1:6" x14ac:dyDescent="0.2">
      <c r="A10505" s="2" t="s">
        <v>10638</v>
      </c>
      <c r="B10505" s="19">
        <v>2022</v>
      </c>
      <c r="C10505" s="20" t="e">
        <f t="shared" ca="1" si="41"/>
        <v>#NAME?</v>
      </c>
      <c r="D10505" s="13" t="s">
        <v>19995</v>
      </c>
      <c r="E10505" s="14" t="s">
        <v>19996</v>
      </c>
      <c r="F10505" s="10" t="s">
        <v>5563</v>
      </c>
    </row>
    <row r="10506" spans="1:6" x14ac:dyDescent="0.2">
      <c r="A10506" s="2" t="s">
        <v>10638</v>
      </c>
      <c r="B10506" s="18">
        <v>2022</v>
      </c>
      <c r="C10506" s="20" t="e">
        <f t="shared" ca="1" si="41"/>
        <v>#NAME?</v>
      </c>
      <c r="D10506" s="11" t="s">
        <v>19997</v>
      </c>
      <c r="E10506" s="12" t="s">
        <v>19998</v>
      </c>
      <c r="F10506" s="10" t="s">
        <v>5563</v>
      </c>
    </row>
    <row r="10507" spans="1:6" x14ac:dyDescent="0.2">
      <c r="A10507" s="2" t="s">
        <v>10638</v>
      </c>
      <c r="B10507" s="19">
        <v>2022</v>
      </c>
      <c r="C10507" s="20" t="e">
        <f t="shared" ca="1" si="41"/>
        <v>#NAME?</v>
      </c>
      <c r="D10507" s="13" t="s">
        <v>19999</v>
      </c>
      <c r="E10507" s="14" t="s">
        <v>20000</v>
      </c>
      <c r="F10507" s="10" t="s">
        <v>5563</v>
      </c>
    </row>
    <row r="10508" spans="1:6" x14ac:dyDescent="0.2">
      <c r="A10508" s="2" t="s">
        <v>10638</v>
      </c>
      <c r="B10508" s="18">
        <v>2022</v>
      </c>
      <c r="C10508" s="20" t="e">
        <f t="shared" ca="1" si="41"/>
        <v>#NAME?</v>
      </c>
      <c r="D10508" s="11" t="s">
        <v>20001</v>
      </c>
      <c r="E10508" s="12" t="s">
        <v>20002</v>
      </c>
      <c r="F10508" s="10" t="s">
        <v>5563</v>
      </c>
    </row>
    <row r="10509" spans="1:6" x14ac:dyDescent="0.2">
      <c r="A10509" s="2" t="s">
        <v>10638</v>
      </c>
      <c r="B10509" s="19">
        <v>2022</v>
      </c>
      <c r="C10509" s="20" t="e">
        <f t="shared" ca="1" si="41"/>
        <v>#NAME?</v>
      </c>
      <c r="D10509" s="13" t="s">
        <v>20003</v>
      </c>
      <c r="E10509" s="14" t="s">
        <v>20004</v>
      </c>
      <c r="F10509" s="10" t="s">
        <v>5563</v>
      </c>
    </row>
    <row r="10510" spans="1:6" x14ac:dyDescent="0.2">
      <c r="A10510" s="2" t="s">
        <v>10638</v>
      </c>
      <c r="B10510" s="18">
        <v>2022</v>
      </c>
      <c r="C10510" s="20" t="e">
        <f t="shared" ca="1" si="41"/>
        <v>#NAME?</v>
      </c>
      <c r="D10510" s="11" t="s">
        <v>20005</v>
      </c>
      <c r="E10510" s="12" t="s">
        <v>20006</v>
      </c>
      <c r="F10510" s="10" t="s">
        <v>5563</v>
      </c>
    </row>
    <row r="10511" spans="1:6" x14ac:dyDescent="0.2">
      <c r="A10511" s="2" t="s">
        <v>10638</v>
      </c>
      <c r="B10511" s="19">
        <v>2022</v>
      </c>
      <c r="C10511" s="20" t="e">
        <f t="shared" ca="1" si="41"/>
        <v>#NAME?</v>
      </c>
      <c r="D10511" s="13" t="s">
        <v>20007</v>
      </c>
      <c r="E10511" s="14" t="s">
        <v>20008</v>
      </c>
      <c r="F10511" s="10" t="s">
        <v>5563</v>
      </c>
    </row>
    <row r="10512" spans="1:6" x14ac:dyDescent="0.2">
      <c r="A10512" s="2" t="s">
        <v>10638</v>
      </c>
      <c r="B10512" s="18">
        <v>2022</v>
      </c>
      <c r="C10512" s="20" t="e">
        <f t="shared" ca="1" si="41"/>
        <v>#NAME?</v>
      </c>
      <c r="D10512" s="11" t="s">
        <v>20009</v>
      </c>
      <c r="E10512" s="12" t="s">
        <v>20010</v>
      </c>
      <c r="F10512" s="10" t="s">
        <v>5563</v>
      </c>
    </row>
    <row r="10513" spans="1:6" x14ac:dyDescent="0.2">
      <c r="A10513" s="2" t="s">
        <v>10638</v>
      </c>
      <c r="B10513" s="19">
        <v>2022</v>
      </c>
      <c r="C10513" s="20" t="e">
        <f t="shared" ca="1" si="41"/>
        <v>#NAME?</v>
      </c>
      <c r="D10513" s="13" t="s">
        <v>20011</v>
      </c>
      <c r="E10513" s="14" t="s">
        <v>20012</v>
      </c>
      <c r="F10513" s="10" t="s">
        <v>5563</v>
      </c>
    </row>
    <row r="10514" spans="1:6" x14ac:dyDescent="0.2">
      <c r="A10514" s="2" t="s">
        <v>10638</v>
      </c>
      <c r="B10514" s="18">
        <v>2022</v>
      </c>
      <c r="C10514" s="20" t="e">
        <f t="shared" ca="1" si="41"/>
        <v>#NAME?</v>
      </c>
      <c r="D10514" s="11" t="s">
        <v>20013</v>
      </c>
      <c r="E10514" s="12" t="s">
        <v>20014</v>
      </c>
      <c r="F10514" s="10" t="s">
        <v>5563</v>
      </c>
    </row>
    <row r="10515" spans="1:6" x14ac:dyDescent="0.2">
      <c r="A10515" s="2" t="s">
        <v>10638</v>
      </c>
      <c r="B10515" s="19">
        <v>2022</v>
      </c>
      <c r="C10515" s="20" t="e">
        <f t="shared" ca="1" si="41"/>
        <v>#NAME?</v>
      </c>
      <c r="D10515" s="13" t="s">
        <v>20015</v>
      </c>
      <c r="E10515" s="14" t="s">
        <v>20016</v>
      </c>
      <c r="F10515" s="10" t="s">
        <v>5563</v>
      </c>
    </row>
    <row r="10516" spans="1:6" x14ac:dyDescent="0.2">
      <c r="A10516" s="2" t="s">
        <v>10638</v>
      </c>
      <c r="B10516" s="18">
        <v>2022</v>
      </c>
      <c r="C10516" s="20" t="e">
        <f t="shared" ca="1" si="41"/>
        <v>#NAME?</v>
      </c>
      <c r="D10516" s="11" t="s">
        <v>20017</v>
      </c>
      <c r="E10516" s="12" t="s">
        <v>20018</v>
      </c>
      <c r="F10516" s="10" t="s">
        <v>5563</v>
      </c>
    </row>
    <row r="10517" spans="1:6" x14ac:dyDescent="0.2">
      <c r="A10517" s="2" t="s">
        <v>10638</v>
      </c>
      <c r="B10517" s="19">
        <v>2022</v>
      </c>
      <c r="C10517" s="20" t="e">
        <f t="shared" ca="1" si="41"/>
        <v>#NAME?</v>
      </c>
      <c r="D10517" s="13" t="s">
        <v>20019</v>
      </c>
      <c r="E10517" s="14" t="s">
        <v>20020</v>
      </c>
      <c r="F10517" s="10" t="s">
        <v>5563</v>
      </c>
    </row>
    <row r="10518" spans="1:6" x14ac:dyDescent="0.2">
      <c r="A10518" s="2" t="s">
        <v>10638</v>
      </c>
      <c r="B10518" s="18">
        <v>2022</v>
      </c>
      <c r="C10518" s="20" t="e">
        <f t="shared" ca="1" si="41"/>
        <v>#NAME?</v>
      </c>
      <c r="D10518" s="11" t="s">
        <v>20021</v>
      </c>
      <c r="E10518" s="12" t="s">
        <v>20022</v>
      </c>
      <c r="F10518" s="10" t="s">
        <v>5563</v>
      </c>
    </row>
    <row r="10519" spans="1:6" x14ac:dyDescent="0.2">
      <c r="A10519" s="2" t="s">
        <v>10638</v>
      </c>
      <c r="B10519" s="19">
        <v>2022</v>
      </c>
      <c r="C10519" s="20" t="e">
        <f t="shared" ca="1" si="41"/>
        <v>#NAME?</v>
      </c>
      <c r="D10519" s="13" t="s">
        <v>20023</v>
      </c>
      <c r="E10519" s="14" t="s">
        <v>20024</v>
      </c>
      <c r="F10519" s="10" t="s">
        <v>5563</v>
      </c>
    </row>
    <row r="10520" spans="1:6" x14ac:dyDescent="0.2">
      <c r="A10520" s="2" t="s">
        <v>10638</v>
      </c>
      <c r="B10520" s="18">
        <v>2022</v>
      </c>
      <c r="C10520" s="20" t="e">
        <f t="shared" ca="1" si="41"/>
        <v>#NAME?</v>
      </c>
      <c r="D10520" s="11" t="s">
        <v>20025</v>
      </c>
      <c r="E10520" s="12" t="s">
        <v>20026</v>
      </c>
      <c r="F10520" s="10" t="s">
        <v>5563</v>
      </c>
    </row>
    <row r="10521" spans="1:6" x14ac:dyDescent="0.2">
      <c r="A10521" s="2" t="s">
        <v>10638</v>
      </c>
      <c r="B10521" s="19">
        <v>2022</v>
      </c>
      <c r="C10521" s="20" t="e">
        <f t="shared" ca="1" si="41"/>
        <v>#NAME?</v>
      </c>
      <c r="D10521" s="13" t="s">
        <v>20027</v>
      </c>
      <c r="E10521" s="14" t="s">
        <v>20028</v>
      </c>
      <c r="F10521" s="10" t="s">
        <v>5563</v>
      </c>
    </row>
    <row r="10522" spans="1:6" x14ac:dyDescent="0.2">
      <c r="A10522" s="2" t="s">
        <v>10638</v>
      </c>
      <c r="B10522" s="18">
        <v>2022</v>
      </c>
      <c r="C10522" s="20" t="e">
        <f t="shared" ca="1" si="41"/>
        <v>#NAME?</v>
      </c>
      <c r="D10522" s="11" t="s">
        <v>20029</v>
      </c>
      <c r="E10522" s="12" t="s">
        <v>20030</v>
      </c>
      <c r="F10522" s="10" t="s">
        <v>5563</v>
      </c>
    </row>
    <row r="10523" spans="1:6" x14ac:dyDescent="0.2">
      <c r="A10523" s="2" t="s">
        <v>10638</v>
      </c>
      <c r="B10523" s="19">
        <v>2022</v>
      </c>
      <c r="C10523" s="20" t="e">
        <f t="shared" ca="1" si="41"/>
        <v>#NAME?</v>
      </c>
      <c r="D10523" s="13" t="s">
        <v>20031</v>
      </c>
      <c r="E10523" s="14" t="s">
        <v>20032</v>
      </c>
      <c r="F10523" s="10" t="s">
        <v>5563</v>
      </c>
    </row>
    <row r="10524" spans="1:6" x14ac:dyDescent="0.2">
      <c r="A10524" s="2" t="s">
        <v>10638</v>
      </c>
      <c r="B10524" s="18">
        <v>2022</v>
      </c>
      <c r="C10524" s="20" t="e">
        <f t="shared" ca="1" si="41"/>
        <v>#NAME?</v>
      </c>
      <c r="D10524" s="11" t="s">
        <v>20033</v>
      </c>
      <c r="E10524" s="12" t="s">
        <v>20034</v>
      </c>
      <c r="F10524" s="10" t="s">
        <v>5563</v>
      </c>
    </row>
    <row r="10525" spans="1:6" x14ac:dyDescent="0.2">
      <c r="A10525" s="2" t="s">
        <v>10638</v>
      </c>
      <c r="B10525" s="19">
        <v>2022</v>
      </c>
      <c r="C10525" s="20" t="e">
        <f t="shared" ca="1" si="41"/>
        <v>#NAME?</v>
      </c>
      <c r="D10525" s="13" t="s">
        <v>20035</v>
      </c>
      <c r="E10525" s="14" t="s">
        <v>20036</v>
      </c>
      <c r="F10525" s="10" t="s">
        <v>5563</v>
      </c>
    </row>
    <row r="10526" spans="1:6" x14ac:dyDescent="0.2">
      <c r="A10526" s="2" t="s">
        <v>10638</v>
      </c>
      <c r="B10526" s="18">
        <v>2022</v>
      </c>
      <c r="C10526" s="20" t="e">
        <f t="shared" ca="1" si="41"/>
        <v>#NAME?</v>
      </c>
      <c r="D10526" s="11" t="s">
        <v>20037</v>
      </c>
      <c r="E10526" s="12" t="s">
        <v>20038</v>
      </c>
      <c r="F10526" s="10" t="s">
        <v>5563</v>
      </c>
    </row>
    <row r="10527" spans="1:6" x14ac:dyDescent="0.2">
      <c r="A10527" s="2" t="s">
        <v>10638</v>
      </c>
      <c r="B10527" s="19">
        <v>2022</v>
      </c>
      <c r="C10527" s="20" t="e">
        <f t="shared" ca="1" si="41"/>
        <v>#NAME?</v>
      </c>
      <c r="D10527" s="13" t="s">
        <v>20039</v>
      </c>
      <c r="E10527" s="14" t="s">
        <v>20040</v>
      </c>
      <c r="F10527" s="10" t="s">
        <v>5563</v>
      </c>
    </row>
    <row r="10528" spans="1:6" x14ac:dyDescent="0.2">
      <c r="A10528" s="2" t="s">
        <v>10638</v>
      </c>
      <c r="B10528" s="18">
        <v>2022</v>
      </c>
      <c r="C10528" s="20" t="e">
        <f t="shared" ca="1" si="41"/>
        <v>#NAME?</v>
      </c>
      <c r="D10528" s="11" t="s">
        <v>20041</v>
      </c>
      <c r="E10528" s="12" t="s">
        <v>20042</v>
      </c>
      <c r="F10528" s="10" t="s">
        <v>5563</v>
      </c>
    </row>
    <row r="10529" spans="1:6" x14ac:dyDescent="0.2">
      <c r="A10529" s="2" t="s">
        <v>10638</v>
      </c>
      <c r="B10529" s="19">
        <v>2022</v>
      </c>
      <c r="C10529" s="20" t="e">
        <f t="shared" ca="1" si="41"/>
        <v>#NAME?</v>
      </c>
      <c r="D10529" s="13" t="s">
        <v>20043</v>
      </c>
      <c r="E10529" s="14" t="s">
        <v>20044</v>
      </c>
      <c r="F10529" s="10" t="s">
        <v>5563</v>
      </c>
    </row>
    <row r="10530" spans="1:6" x14ac:dyDescent="0.2">
      <c r="A10530" s="2" t="s">
        <v>10638</v>
      </c>
      <c r="B10530" s="18">
        <v>2022</v>
      </c>
      <c r="C10530" s="20" t="e">
        <f t="shared" ca="1" si="41"/>
        <v>#NAME?</v>
      </c>
      <c r="D10530" s="11" t="s">
        <v>20045</v>
      </c>
      <c r="E10530" s="12" t="s">
        <v>20046</v>
      </c>
      <c r="F10530" s="10" t="s">
        <v>5563</v>
      </c>
    </row>
    <row r="10531" spans="1:6" x14ac:dyDescent="0.2">
      <c r="A10531" s="2" t="s">
        <v>10638</v>
      </c>
      <c r="B10531" s="19">
        <v>2022</v>
      </c>
      <c r="C10531" s="20" t="e">
        <f t="shared" ca="1" si="41"/>
        <v>#NAME?</v>
      </c>
      <c r="D10531" s="13" t="s">
        <v>20047</v>
      </c>
      <c r="E10531" s="14" t="s">
        <v>20048</v>
      </c>
      <c r="F10531" s="10" t="s">
        <v>5563</v>
      </c>
    </row>
    <row r="10532" spans="1:6" x14ac:dyDescent="0.2">
      <c r="A10532" s="2" t="s">
        <v>10638</v>
      </c>
      <c r="B10532" s="18">
        <v>2022</v>
      </c>
      <c r="C10532" s="20" t="e">
        <f t="shared" ca="1" si="41"/>
        <v>#NAME?</v>
      </c>
      <c r="D10532" s="11" t="s">
        <v>20049</v>
      </c>
      <c r="E10532" s="12" t="s">
        <v>20050</v>
      </c>
      <c r="F10532" s="10" t="s">
        <v>5563</v>
      </c>
    </row>
    <row r="10533" spans="1:6" x14ac:dyDescent="0.2">
      <c r="A10533" s="2" t="s">
        <v>10638</v>
      </c>
      <c r="B10533" s="19">
        <v>2022</v>
      </c>
      <c r="C10533" s="20" t="e">
        <f t="shared" ca="1" si="41"/>
        <v>#NAME?</v>
      </c>
      <c r="D10533" s="13" t="s">
        <v>20051</v>
      </c>
      <c r="E10533" s="14" t="s">
        <v>20052</v>
      </c>
      <c r="F10533" s="10" t="s">
        <v>5563</v>
      </c>
    </row>
    <row r="10534" spans="1:6" x14ac:dyDescent="0.2">
      <c r="A10534" s="2" t="s">
        <v>10638</v>
      </c>
      <c r="B10534" s="18">
        <v>2022</v>
      </c>
      <c r="C10534" s="20" t="e">
        <f t="shared" ca="1" si="41"/>
        <v>#NAME?</v>
      </c>
      <c r="D10534" s="11" t="s">
        <v>20053</v>
      </c>
      <c r="E10534" s="12" t="s">
        <v>20054</v>
      </c>
      <c r="F10534" s="10" t="s">
        <v>5563</v>
      </c>
    </row>
    <row r="10535" spans="1:6" x14ac:dyDescent="0.2">
      <c r="A10535" s="2" t="s">
        <v>10638</v>
      </c>
      <c r="B10535" s="19">
        <v>2022</v>
      </c>
      <c r="C10535" s="20" t="e">
        <f t="shared" ca="1" si="41"/>
        <v>#NAME?</v>
      </c>
      <c r="D10535" s="13" t="s">
        <v>20055</v>
      </c>
      <c r="E10535" s="14" t="s">
        <v>20056</v>
      </c>
      <c r="F10535" s="10" t="s">
        <v>5563</v>
      </c>
    </row>
    <row r="10536" spans="1:6" x14ac:dyDescent="0.2">
      <c r="A10536" s="2" t="s">
        <v>10638</v>
      </c>
      <c r="B10536" s="18">
        <v>2022</v>
      </c>
      <c r="C10536" s="20" t="e">
        <f t="shared" ca="1" si="41"/>
        <v>#NAME?</v>
      </c>
      <c r="D10536" s="11" t="s">
        <v>20057</v>
      </c>
      <c r="E10536" s="12" t="s">
        <v>20058</v>
      </c>
      <c r="F10536" s="10" t="s">
        <v>5563</v>
      </c>
    </row>
    <row r="10537" spans="1:6" x14ac:dyDescent="0.2">
      <c r="A10537" s="2" t="s">
        <v>10638</v>
      </c>
      <c r="B10537" s="19">
        <v>2022</v>
      </c>
      <c r="C10537" s="20" t="e">
        <f t="shared" ca="1" si="41"/>
        <v>#NAME?</v>
      </c>
      <c r="D10537" s="13" t="s">
        <v>20059</v>
      </c>
      <c r="E10537" s="14" t="s">
        <v>20060</v>
      </c>
      <c r="F10537" s="10" t="s">
        <v>5563</v>
      </c>
    </row>
    <row r="10538" spans="1:6" x14ac:dyDescent="0.2">
      <c r="A10538" s="2" t="s">
        <v>10638</v>
      </c>
      <c r="B10538" s="18">
        <v>2022</v>
      </c>
      <c r="C10538" s="20" t="e">
        <f t="shared" ca="1" si="41"/>
        <v>#NAME?</v>
      </c>
      <c r="D10538" s="11" t="s">
        <v>55</v>
      </c>
      <c r="E10538" s="12" t="s">
        <v>20061</v>
      </c>
      <c r="F10538" s="10" t="s">
        <v>5563</v>
      </c>
    </row>
    <row r="10539" spans="1:6" x14ac:dyDescent="0.2">
      <c r="A10539" s="2" t="s">
        <v>10638</v>
      </c>
      <c r="B10539" s="19">
        <v>2022</v>
      </c>
      <c r="C10539" s="20" t="e">
        <f t="shared" ca="1" si="41"/>
        <v>#NAME?</v>
      </c>
      <c r="D10539" s="13" t="s">
        <v>20062</v>
      </c>
      <c r="E10539" s="14" t="s">
        <v>20063</v>
      </c>
      <c r="F10539" s="10" t="s">
        <v>5563</v>
      </c>
    </row>
    <row r="10540" spans="1:6" x14ac:dyDescent="0.2">
      <c r="A10540" s="2" t="s">
        <v>10638</v>
      </c>
      <c r="B10540" s="18">
        <v>2022</v>
      </c>
      <c r="C10540" s="20" t="e">
        <f t="shared" ca="1" si="41"/>
        <v>#NAME?</v>
      </c>
      <c r="D10540" s="11" t="s">
        <v>20064</v>
      </c>
      <c r="E10540" s="12" t="s">
        <v>20065</v>
      </c>
      <c r="F10540" s="10" t="s">
        <v>5563</v>
      </c>
    </row>
    <row r="10541" spans="1:6" x14ac:dyDescent="0.2">
      <c r="A10541" s="2" t="s">
        <v>10638</v>
      </c>
      <c r="B10541" s="19">
        <v>2022</v>
      </c>
      <c r="C10541" s="20" t="e">
        <f t="shared" ca="1" si="41"/>
        <v>#NAME?</v>
      </c>
      <c r="D10541" s="13" t="s">
        <v>20066</v>
      </c>
      <c r="E10541" s="14" t="s">
        <v>20067</v>
      </c>
      <c r="F10541" s="10" t="s">
        <v>5563</v>
      </c>
    </row>
    <row r="10542" spans="1:6" x14ac:dyDescent="0.2">
      <c r="A10542" s="2" t="s">
        <v>10638</v>
      </c>
      <c r="B10542" s="18">
        <v>2022</v>
      </c>
      <c r="C10542" s="20" t="e">
        <f t="shared" ca="1" si="41"/>
        <v>#NAME?</v>
      </c>
      <c r="D10542" s="11" t="s">
        <v>20068</v>
      </c>
      <c r="E10542" s="12" t="s">
        <v>20069</v>
      </c>
      <c r="F10542" s="10" t="s">
        <v>5563</v>
      </c>
    </row>
    <row r="10543" spans="1:6" x14ac:dyDescent="0.2">
      <c r="A10543" s="2" t="s">
        <v>10638</v>
      </c>
      <c r="B10543" s="19">
        <v>2022</v>
      </c>
      <c r="C10543" s="20" t="e">
        <f t="shared" ca="1" si="41"/>
        <v>#NAME?</v>
      </c>
      <c r="D10543" s="13" t="s">
        <v>20070</v>
      </c>
      <c r="E10543" s="14" t="s">
        <v>20071</v>
      </c>
      <c r="F10543" s="10" t="s">
        <v>5563</v>
      </c>
    </row>
    <row r="10544" spans="1:6" x14ac:dyDescent="0.2">
      <c r="A10544" s="2" t="s">
        <v>10638</v>
      </c>
      <c r="B10544" s="18">
        <v>2022</v>
      </c>
      <c r="C10544" s="20" t="e">
        <f t="shared" ca="1" si="41"/>
        <v>#NAME?</v>
      </c>
      <c r="D10544" s="11" t="s">
        <v>20072</v>
      </c>
      <c r="E10544" s="12" t="s">
        <v>20073</v>
      </c>
      <c r="F10544" s="10" t="s">
        <v>5563</v>
      </c>
    </row>
    <row r="10545" spans="1:6" x14ac:dyDescent="0.2">
      <c r="A10545" s="2" t="s">
        <v>10638</v>
      </c>
      <c r="B10545" s="19">
        <v>2022</v>
      </c>
      <c r="C10545" s="20" t="e">
        <f t="shared" ca="1" si="41"/>
        <v>#NAME?</v>
      </c>
      <c r="D10545" s="13" t="s">
        <v>20074</v>
      </c>
      <c r="E10545" s="14" t="s">
        <v>20075</v>
      </c>
      <c r="F10545" s="10" t="s">
        <v>5563</v>
      </c>
    </row>
    <row r="10546" spans="1:6" x14ac:dyDescent="0.2">
      <c r="A10546" s="2" t="s">
        <v>10638</v>
      </c>
      <c r="B10546" s="18">
        <v>2022</v>
      </c>
      <c r="C10546" s="20" t="e">
        <f t="shared" ca="1" si="41"/>
        <v>#NAME?</v>
      </c>
      <c r="D10546" s="11" t="s">
        <v>20076</v>
      </c>
      <c r="E10546" s="12" t="s">
        <v>20077</v>
      </c>
      <c r="F10546" s="10" t="s">
        <v>5563</v>
      </c>
    </row>
    <row r="10547" spans="1:6" x14ac:dyDescent="0.2">
      <c r="A10547" s="2" t="s">
        <v>10638</v>
      </c>
      <c r="B10547" s="19">
        <v>2022</v>
      </c>
      <c r="C10547" s="20" t="e">
        <f t="shared" ca="1" si="41"/>
        <v>#NAME?</v>
      </c>
      <c r="D10547" s="13" t="s">
        <v>20078</v>
      </c>
      <c r="E10547" s="14" t="s">
        <v>20079</v>
      </c>
      <c r="F10547" s="10" t="s">
        <v>5563</v>
      </c>
    </row>
    <row r="10548" spans="1:6" x14ac:dyDescent="0.2">
      <c r="A10548" s="2" t="s">
        <v>10638</v>
      </c>
      <c r="B10548" s="18">
        <v>2022</v>
      </c>
      <c r="C10548" s="20" t="e">
        <f t="shared" ca="1" si="41"/>
        <v>#NAME?</v>
      </c>
      <c r="D10548" s="11" t="s">
        <v>20080</v>
      </c>
      <c r="E10548" s="12" t="s">
        <v>20081</v>
      </c>
      <c r="F10548" s="10" t="s">
        <v>5563</v>
      </c>
    </row>
    <row r="10549" spans="1:6" x14ac:dyDescent="0.2">
      <c r="A10549" s="2" t="s">
        <v>10638</v>
      </c>
      <c r="B10549" s="19">
        <v>2022</v>
      </c>
      <c r="C10549" s="20" t="e">
        <f t="shared" ca="1" si="41"/>
        <v>#NAME?</v>
      </c>
      <c r="D10549" s="13" t="s">
        <v>20082</v>
      </c>
      <c r="E10549" s="14" t="s">
        <v>20083</v>
      </c>
      <c r="F10549" s="10" t="s">
        <v>5563</v>
      </c>
    </row>
    <row r="10550" spans="1:6" x14ac:dyDescent="0.2">
      <c r="A10550" s="2" t="s">
        <v>10638</v>
      </c>
      <c r="B10550" s="18">
        <v>2022</v>
      </c>
      <c r="C10550" s="20" t="e">
        <f t="shared" ca="1" si="41"/>
        <v>#NAME?</v>
      </c>
      <c r="D10550" s="11" t="s">
        <v>20084</v>
      </c>
      <c r="E10550" s="12" t="s">
        <v>20085</v>
      </c>
      <c r="F10550" s="10" t="s">
        <v>5563</v>
      </c>
    </row>
    <row r="10551" spans="1:6" x14ac:dyDescent="0.2">
      <c r="A10551" s="2" t="s">
        <v>10638</v>
      </c>
      <c r="B10551" s="19">
        <v>2022</v>
      </c>
      <c r="C10551" s="20" t="e">
        <f t="shared" ca="1" si="41"/>
        <v>#NAME?</v>
      </c>
      <c r="D10551" s="13" t="s">
        <v>20086</v>
      </c>
      <c r="E10551" s="14" t="s">
        <v>20087</v>
      </c>
      <c r="F10551" s="10" t="s">
        <v>5563</v>
      </c>
    </row>
    <row r="10552" spans="1:6" x14ac:dyDescent="0.2">
      <c r="A10552" s="2" t="s">
        <v>10638</v>
      </c>
      <c r="B10552" s="18">
        <v>2022</v>
      </c>
      <c r="C10552" s="20" t="e">
        <f t="shared" ca="1" si="41"/>
        <v>#NAME?</v>
      </c>
      <c r="D10552" s="11" t="s">
        <v>20088</v>
      </c>
      <c r="E10552" s="12" t="s">
        <v>20089</v>
      </c>
      <c r="F10552" s="10" t="s">
        <v>5563</v>
      </c>
    </row>
    <row r="10553" spans="1:6" x14ac:dyDescent="0.2">
      <c r="A10553" s="2" t="s">
        <v>10638</v>
      </c>
      <c r="B10553" s="19">
        <v>2022</v>
      </c>
      <c r="C10553" s="20" t="e">
        <f t="shared" ca="1" si="41"/>
        <v>#NAME?</v>
      </c>
      <c r="D10553" s="13" t="s">
        <v>20090</v>
      </c>
      <c r="E10553" s="14" t="s">
        <v>20091</v>
      </c>
      <c r="F10553" s="10" t="s">
        <v>5563</v>
      </c>
    </row>
    <row r="10554" spans="1:6" x14ac:dyDescent="0.2">
      <c r="A10554" s="2" t="s">
        <v>10638</v>
      </c>
      <c r="B10554" s="18">
        <v>2022</v>
      </c>
      <c r="C10554" s="20" t="e">
        <f t="shared" ca="1" si="41"/>
        <v>#NAME?</v>
      </c>
      <c r="D10554" s="11" t="s">
        <v>20092</v>
      </c>
      <c r="E10554" s="12" t="s">
        <v>20093</v>
      </c>
      <c r="F10554" s="10" t="s">
        <v>5563</v>
      </c>
    </row>
    <row r="10555" spans="1:6" x14ac:dyDescent="0.2">
      <c r="A10555" s="2" t="s">
        <v>10638</v>
      </c>
      <c r="B10555" s="19">
        <v>2022</v>
      </c>
      <c r="C10555" s="20" t="e">
        <f t="shared" ca="1" si="41"/>
        <v>#NAME?</v>
      </c>
      <c r="D10555" s="13" t="s">
        <v>20094</v>
      </c>
      <c r="E10555" s="14" t="s">
        <v>20095</v>
      </c>
      <c r="F10555" s="10" t="s">
        <v>5563</v>
      </c>
    </row>
    <row r="10556" spans="1:6" x14ac:dyDescent="0.2">
      <c r="A10556" s="2" t="s">
        <v>10638</v>
      </c>
      <c r="B10556" s="18">
        <v>2022</v>
      </c>
      <c r="C10556" s="20" t="e">
        <f t="shared" ca="1" si="41"/>
        <v>#NAME?</v>
      </c>
      <c r="D10556" s="11" t="s">
        <v>20096</v>
      </c>
      <c r="E10556" s="12" t="s">
        <v>20097</v>
      </c>
      <c r="F10556" s="10" t="s">
        <v>5563</v>
      </c>
    </row>
    <row r="10557" spans="1:6" x14ac:dyDescent="0.2">
      <c r="A10557" s="2" t="s">
        <v>10638</v>
      </c>
      <c r="B10557" s="19">
        <v>2022</v>
      </c>
      <c r="C10557" s="20" t="e">
        <f t="shared" ca="1" si="41"/>
        <v>#NAME?</v>
      </c>
      <c r="D10557" s="13" t="s">
        <v>20098</v>
      </c>
      <c r="E10557" s="14" t="s">
        <v>20099</v>
      </c>
      <c r="F10557" s="10" t="s">
        <v>5563</v>
      </c>
    </row>
    <row r="10558" spans="1:6" x14ac:dyDescent="0.2">
      <c r="A10558" s="2" t="s">
        <v>10638</v>
      </c>
      <c r="B10558" s="18">
        <v>2022</v>
      </c>
      <c r="C10558" s="20" t="e">
        <f t="shared" ca="1" si="41"/>
        <v>#NAME?</v>
      </c>
      <c r="D10558" s="11" t="s">
        <v>20100</v>
      </c>
      <c r="E10558" s="12" t="s">
        <v>20101</v>
      </c>
      <c r="F10558" s="10" t="s">
        <v>5563</v>
      </c>
    </row>
    <row r="10559" spans="1:6" x14ac:dyDescent="0.2">
      <c r="A10559" s="2" t="s">
        <v>10638</v>
      </c>
      <c r="B10559" s="19">
        <v>2022</v>
      </c>
      <c r="C10559" s="20" t="e">
        <f t="shared" ca="1" si="41"/>
        <v>#NAME?</v>
      </c>
      <c r="D10559" s="13" t="s">
        <v>20102</v>
      </c>
      <c r="E10559" s="14" t="s">
        <v>20103</v>
      </c>
      <c r="F10559" s="10" t="s">
        <v>5563</v>
      </c>
    </row>
    <row r="10560" spans="1:6" x14ac:dyDescent="0.2">
      <c r="A10560" s="2" t="s">
        <v>10638</v>
      </c>
      <c r="B10560" s="18">
        <v>2022</v>
      </c>
      <c r="C10560" s="20" t="e">
        <f t="shared" ca="1" si="41"/>
        <v>#NAME?</v>
      </c>
      <c r="D10560" s="11" t="s">
        <v>20104</v>
      </c>
      <c r="E10560" s="12" t="s">
        <v>20105</v>
      </c>
      <c r="F10560" s="10" t="s">
        <v>5563</v>
      </c>
    </row>
    <row r="10561" spans="1:6" x14ac:dyDescent="0.2">
      <c r="A10561" s="2" t="s">
        <v>10638</v>
      </c>
      <c r="B10561" s="19">
        <v>2022</v>
      </c>
      <c r="C10561" s="20" t="e">
        <f t="shared" ca="1" si="41"/>
        <v>#NAME?</v>
      </c>
      <c r="D10561" s="13" t="s">
        <v>20106</v>
      </c>
      <c r="E10561" s="14" t="s">
        <v>20107</v>
      </c>
      <c r="F10561" s="10" t="s">
        <v>5563</v>
      </c>
    </row>
    <row r="10562" spans="1:6" x14ac:dyDescent="0.2">
      <c r="A10562" s="2" t="s">
        <v>10638</v>
      </c>
      <c r="B10562" s="18">
        <v>2022</v>
      </c>
      <c r="C10562" s="20" t="e">
        <f t="shared" ca="1" si="41"/>
        <v>#NAME?</v>
      </c>
      <c r="D10562" s="11" t="s">
        <v>20108</v>
      </c>
      <c r="E10562" s="12" t="s">
        <v>20109</v>
      </c>
      <c r="F10562" s="10" t="s">
        <v>5563</v>
      </c>
    </row>
    <row r="10563" spans="1:6" x14ac:dyDescent="0.2">
      <c r="A10563" s="2" t="s">
        <v>10638</v>
      </c>
      <c r="B10563" s="19">
        <v>2022</v>
      </c>
      <c r="C10563" s="20" t="e">
        <f t="shared" ca="1" si="41"/>
        <v>#NAME?</v>
      </c>
      <c r="D10563" s="13" t="s">
        <v>20110</v>
      </c>
      <c r="E10563" s="14" t="s">
        <v>20111</v>
      </c>
      <c r="F10563" s="10" t="s">
        <v>5563</v>
      </c>
    </row>
    <row r="10564" spans="1:6" x14ac:dyDescent="0.2">
      <c r="A10564" s="2" t="s">
        <v>10638</v>
      </c>
      <c r="B10564" s="18">
        <v>2022</v>
      </c>
      <c r="C10564" s="20" t="e">
        <f t="shared" ca="1" si="41"/>
        <v>#NAME?</v>
      </c>
      <c r="D10564" s="11" t="s">
        <v>20112</v>
      </c>
      <c r="E10564" s="12" t="s">
        <v>20113</v>
      </c>
      <c r="F10564" s="10" t="s">
        <v>5563</v>
      </c>
    </row>
    <row r="10565" spans="1:6" x14ac:dyDescent="0.2">
      <c r="A10565" s="2" t="s">
        <v>10638</v>
      </c>
      <c r="B10565" s="19">
        <v>2022</v>
      </c>
      <c r="C10565" s="20" t="e">
        <f t="shared" ca="1" si="41"/>
        <v>#NAME?</v>
      </c>
      <c r="D10565" s="13" t="s">
        <v>20114</v>
      </c>
      <c r="E10565" s="14" t="s">
        <v>20115</v>
      </c>
      <c r="F10565" s="10" t="s">
        <v>5563</v>
      </c>
    </row>
    <row r="10566" spans="1:6" x14ac:dyDescent="0.2">
      <c r="A10566" s="2" t="s">
        <v>10638</v>
      </c>
      <c r="B10566" s="18">
        <v>2022</v>
      </c>
      <c r="C10566" s="20" t="e">
        <f t="shared" ca="1" si="41"/>
        <v>#NAME?</v>
      </c>
      <c r="D10566" s="11" t="s">
        <v>20116</v>
      </c>
      <c r="E10566" s="12" t="s">
        <v>20117</v>
      </c>
      <c r="F10566" s="10" t="s">
        <v>5563</v>
      </c>
    </row>
    <row r="10567" spans="1:6" x14ac:dyDescent="0.2">
      <c r="A10567" s="2" t="s">
        <v>10638</v>
      </c>
      <c r="B10567" s="19">
        <v>2022</v>
      </c>
      <c r="C10567" s="20" t="e">
        <f t="shared" ca="1" si="41"/>
        <v>#NAME?</v>
      </c>
      <c r="D10567" s="13" t="s">
        <v>20118</v>
      </c>
      <c r="E10567" s="14" t="s">
        <v>20119</v>
      </c>
      <c r="F10567" s="10" t="s">
        <v>5563</v>
      </c>
    </row>
    <row r="10568" spans="1:6" x14ac:dyDescent="0.2">
      <c r="A10568" s="2" t="s">
        <v>10638</v>
      </c>
      <c r="B10568" s="18">
        <v>2022</v>
      </c>
      <c r="C10568" s="20" t="e">
        <f t="shared" ca="1" si="41"/>
        <v>#NAME?</v>
      </c>
      <c r="D10568" s="11" t="s">
        <v>20120</v>
      </c>
      <c r="E10568" s="12" t="s">
        <v>20121</v>
      </c>
      <c r="F10568" s="10" t="s">
        <v>5563</v>
      </c>
    </row>
    <row r="10569" spans="1:6" x14ac:dyDescent="0.2">
      <c r="A10569" s="2" t="s">
        <v>10638</v>
      </c>
      <c r="B10569" s="19">
        <v>2022</v>
      </c>
      <c r="C10569" s="20" t="e">
        <f t="shared" ca="1" si="41"/>
        <v>#NAME?</v>
      </c>
      <c r="D10569" s="13" t="s">
        <v>20122</v>
      </c>
      <c r="E10569" s="14" t="s">
        <v>20123</v>
      </c>
      <c r="F10569" s="10" t="s">
        <v>5563</v>
      </c>
    </row>
    <row r="10570" spans="1:6" x14ac:dyDescent="0.2">
      <c r="A10570" s="2" t="s">
        <v>10638</v>
      </c>
      <c r="B10570" s="18">
        <v>2022</v>
      </c>
      <c r="C10570" s="20" t="e">
        <f t="shared" ca="1" si="41"/>
        <v>#NAME?</v>
      </c>
      <c r="D10570" s="11" t="s">
        <v>20124</v>
      </c>
      <c r="E10570" s="12" t="s">
        <v>20125</v>
      </c>
      <c r="F10570" s="10" t="s">
        <v>5563</v>
      </c>
    </row>
    <row r="10571" spans="1:6" x14ac:dyDescent="0.2">
      <c r="A10571" s="2" t="s">
        <v>10638</v>
      </c>
      <c r="B10571" s="19">
        <v>2022</v>
      </c>
      <c r="C10571" s="20" t="e">
        <f t="shared" ca="1" si="41"/>
        <v>#NAME?</v>
      </c>
      <c r="D10571" s="13" t="s">
        <v>20126</v>
      </c>
      <c r="E10571" s="14" t="s">
        <v>20127</v>
      </c>
      <c r="F10571" s="10" t="s">
        <v>5563</v>
      </c>
    </row>
    <row r="10572" spans="1:6" x14ac:dyDescent="0.2">
      <c r="A10572" s="2" t="s">
        <v>10638</v>
      </c>
      <c r="B10572" s="18">
        <v>2022</v>
      </c>
      <c r="C10572" s="20" t="e">
        <f t="shared" ca="1" si="41"/>
        <v>#NAME?</v>
      </c>
      <c r="D10572" s="11" t="s">
        <v>20128</v>
      </c>
      <c r="E10572" s="12" t="s">
        <v>20129</v>
      </c>
      <c r="F10572" s="10" t="s">
        <v>5563</v>
      </c>
    </row>
    <row r="10573" spans="1:6" x14ac:dyDescent="0.2">
      <c r="A10573" s="2" t="s">
        <v>10638</v>
      </c>
      <c r="B10573" s="19">
        <v>2022</v>
      </c>
      <c r="C10573" s="20" t="e">
        <f t="shared" ca="1" si="41"/>
        <v>#NAME?</v>
      </c>
      <c r="D10573" s="13" t="s">
        <v>20130</v>
      </c>
      <c r="E10573" s="14" t="s">
        <v>20131</v>
      </c>
      <c r="F10573" s="10" t="s">
        <v>5563</v>
      </c>
    </row>
    <row r="10574" spans="1:6" x14ac:dyDescent="0.2">
      <c r="A10574" s="2" t="s">
        <v>10638</v>
      </c>
      <c r="B10574" s="18">
        <v>2022</v>
      </c>
      <c r="C10574" s="20" t="e">
        <f t="shared" ca="1" si="41"/>
        <v>#NAME?</v>
      </c>
      <c r="D10574" s="11" t="s">
        <v>20132</v>
      </c>
      <c r="E10574" s="12" t="s">
        <v>20133</v>
      </c>
      <c r="F10574" s="10" t="s">
        <v>5563</v>
      </c>
    </row>
    <row r="10575" spans="1:6" x14ac:dyDescent="0.2">
      <c r="A10575" s="2" t="s">
        <v>10638</v>
      </c>
      <c r="B10575" s="19">
        <v>2022</v>
      </c>
      <c r="C10575" s="20" t="e">
        <f t="shared" ref="C10575:C10602" ca="1" si="42">_xludf.CONCAT(A10575,B10575)</f>
        <v>#NAME?</v>
      </c>
      <c r="D10575" s="13" t="s">
        <v>20134</v>
      </c>
      <c r="E10575" s="14" t="s">
        <v>20135</v>
      </c>
      <c r="F10575" s="10" t="s">
        <v>5563</v>
      </c>
    </row>
    <row r="10576" spans="1:6" x14ac:dyDescent="0.2">
      <c r="A10576" s="2" t="s">
        <v>10638</v>
      </c>
      <c r="B10576" s="18">
        <v>2022</v>
      </c>
      <c r="C10576" s="20" t="e">
        <f t="shared" ca="1" si="42"/>
        <v>#NAME?</v>
      </c>
      <c r="D10576" s="11" t="s">
        <v>20136</v>
      </c>
      <c r="E10576" s="12" t="s">
        <v>20137</v>
      </c>
      <c r="F10576" s="10" t="s">
        <v>5563</v>
      </c>
    </row>
    <row r="10577" spans="1:6" x14ac:dyDescent="0.2">
      <c r="A10577" s="2" t="s">
        <v>10638</v>
      </c>
      <c r="B10577" s="19">
        <v>2022</v>
      </c>
      <c r="C10577" s="20" t="e">
        <f t="shared" ca="1" si="42"/>
        <v>#NAME?</v>
      </c>
      <c r="D10577" s="13" t="s">
        <v>20138</v>
      </c>
      <c r="E10577" s="14" t="s">
        <v>20139</v>
      </c>
      <c r="F10577" s="10" t="s">
        <v>5563</v>
      </c>
    </row>
    <row r="10578" spans="1:6" x14ac:dyDescent="0.2">
      <c r="A10578" s="2" t="s">
        <v>10638</v>
      </c>
      <c r="B10578" s="18">
        <v>2022</v>
      </c>
      <c r="C10578" s="20" t="e">
        <f t="shared" ca="1" si="42"/>
        <v>#NAME?</v>
      </c>
      <c r="D10578" s="11" t="s">
        <v>20140</v>
      </c>
      <c r="E10578" s="12" t="s">
        <v>20141</v>
      </c>
      <c r="F10578" s="10" t="s">
        <v>5563</v>
      </c>
    </row>
    <row r="10579" spans="1:6" x14ac:dyDescent="0.2">
      <c r="A10579" s="2" t="s">
        <v>10638</v>
      </c>
      <c r="B10579" s="19">
        <v>2022</v>
      </c>
      <c r="C10579" s="20" t="e">
        <f t="shared" ca="1" si="42"/>
        <v>#NAME?</v>
      </c>
      <c r="D10579" s="13" t="s">
        <v>20142</v>
      </c>
      <c r="E10579" s="14" t="s">
        <v>20143</v>
      </c>
      <c r="F10579" s="10" t="s">
        <v>5563</v>
      </c>
    </row>
    <row r="10580" spans="1:6" x14ac:dyDescent="0.2">
      <c r="A10580" s="2" t="s">
        <v>10638</v>
      </c>
      <c r="B10580" s="18">
        <v>2022</v>
      </c>
      <c r="C10580" s="20" t="e">
        <f t="shared" ca="1" si="42"/>
        <v>#NAME?</v>
      </c>
      <c r="D10580" s="11" t="s">
        <v>20144</v>
      </c>
      <c r="E10580" s="12" t="s">
        <v>20145</v>
      </c>
      <c r="F10580" s="10" t="s">
        <v>5563</v>
      </c>
    </row>
    <row r="10581" spans="1:6" x14ac:dyDescent="0.2">
      <c r="A10581" s="2" t="s">
        <v>10638</v>
      </c>
      <c r="B10581" s="19">
        <v>2022</v>
      </c>
      <c r="C10581" s="20" t="e">
        <f t="shared" ca="1" si="42"/>
        <v>#NAME?</v>
      </c>
      <c r="D10581" s="13" t="s">
        <v>20146</v>
      </c>
      <c r="E10581" s="14" t="s">
        <v>20147</v>
      </c>
      <c r="F10581" s="10" t="s">
        <v>5563</v>
      </c>
    </row>
    <row r="10582" spans="1:6" x14ac:dyDescent="0.2">
      <c r="A10582" s="2" t="s">
        <v>10638</v>
      </c>
      <c r="B10582" s="18">
        <v>2022</v>
      </c>
      <c r="C10582" s="20" t="e">
        <f t="shared" ca="1" si="42"/>
        <v>#NAME?</v>
      </c>
      <c r="D10582" s="11" t="s">
        <v>20148</v>
      </c>
      <c r="E10582" s="12" t="s">
        <v>20149</v>
      </c>
      <c r="F10582" s="10" t="s">
        <v>5563</v>
      </c>
    </row>
    <row r="10583" spans="1:6" x14ac:dyDescent="0.2">
      <c r="A10583" s="2" t="s">
        <v>10638</v>
      </c>
      <c r="B10583" s="19">
        <v>2022</v>
      </c>
      <c r="C10583" s="20" t="e">
        <f t="shared" ca="1" si="42"/>
        <v>#NAME?</v>
      </c>
      <c r="D10583" s="13" t="s">
        <v>20150</v>
      </c>
      <c r="E10583" s="14" t="s">
        <v>20151</v>
      </c>
      <c r="F10583" s="10" t="s">
        <v>5563</v>
      </c>
    </row>
    <row r="10584" spans="1:6" x14ac:dyDescent="0.2">
      <c r="A10584" s="2" t="s">
        <v>10638</v>
      </c>
      <c r="B10584" s="18">
        <v>2022</v>
      </c>
      <c r="C10584" s="20" t="e">
        <f t="shared" ca="1" si="42"/>
        <v>#NAME?</v>
      </c>
      <c r="D10584" s="11" t="s">
        <v>20152</v>
      </c>
      <c r="E10584" s="12" t="s">
        <v>20153</v>
      </c>
      <c r="F10584" s="10" t="s">
        <v>5563</v>
      </c>
    </row>
    <row r="10585" spans="1:6" x14ac:dyDescent="0.2">
      <c r="A10585" s="2" t="s">
        <v>10638</v>
      </c>
      <c r="B10585" s="19">
        <v>2021</v>
      </c>
      <c r="C10585" s="20" t="e">
        <f t="shared" ca="1" si="42"/>
        <v>#NAME?</v>
      </c>
      <c r="D10585" s="13" t="s">
        <v>20154</v>
      </c>
      <c r="E10585" s="14" t="s">
        <v>20155</v>
      </c>
      <c r="F10585" s="10" t="s">
        <v>5563</v>
      </c>
    </row>
    <row r="10586" spans="1:6" x14ac:dyDescent="0.2">
      <c r="A10586" s="2" t="s">
        <v>10638</v>
      </c>
      <c r="B10586" s="18">
        <v>2021</v>
      </c>
      <c r="C10586" s="20" t="e">
        <f t="shared" ca="1" si="42"/>
        <v>#NAME?</v>
      </c>
      <c r="D10586" s="11" t="s">
        <v>20156</v>
      </c>
      <c r="E10586" s="12" t="s">
        <v>20157</v>
      </c>
      <c r="F10586" s="10" t="s">
        <v>5563</v>
      </c>
    </row>
    <row r="10587" spans="1:6" x14ac:dyDescent="0.2">
      <c r="A10587" s="2" t="s">
        <v>10638</v>
      </c>
      <c r="B10587" s="19">
        <v>2021</v>
      </c>
      <c r="C10587" s="20" t="e">
        <f t="shared" ca="1" si="42"/>
        <v>#NAME?</v>
      </c>
      <c r="D10587" s="13" t="s">
        <v>20158</v>
      </c>
      <c r="E10587" s="14" t="s">
        <v>20159</v>
      </c>
      <c r="F10587" s="10" t="s">
        <v>5563</v>
      </c>
    </row>
    <row r="10588" spans="1:6" x14ac:dyDescent="0.2">
      <c r="A10588" s="2" t="s">
        <v>10638</v>
      </c>
      <c r="B10588" s="18">
        <v>2021</v>
      </c>
      <c r="C10588" s="20" t="e">
        <f t="shared" ca="1" si="42"/>
        <v>#NAME?</v>
      </c>
      <c r="D10588" s="11" t="s">
        <v>20160</v>
      </c>
      <c r="E10588" s="12" t="s">
        <v>20161</v>
      </c>
      <c r="F10588" s="10" t="s">
        <v>5563</v>
      </c>
    </row>
    <row r="10589" spans="1:6" x14ac:dyDescent="0.2">
      <c r="A10589" s="2" t="s">
        <v>10638</v>
      </c>
      <c r="B10589" s="19">
        <v>2021</v>
      </c>
      <c r="C10589" s="20" t="e">
        <f t="shared" ca="1" si="42"/>
        <v>#NAME?</v>
      </c>
      <c r="D10589" s="13" t="s">
        <v>20162</v>
      </c>
      <c r="E10589" s="14" t="s">
        <v>20163</v>
      </c>
      <c r="F10589" s="10" t="s">
        <v>5563</v>
      </c>
    </row>
    <row r="10590" spans="1:6" x14ac:dyDescent="0.2">
      <c r="A10590" s="2" t="s">
        <v>10638</v>
      </c>
      <c r="B10590" s="18">
        <v>2021</v>
      </c>
      <c r="C10590" s="20" t="e">
        <f t="shared" ca="1" si="42"/>
        <v>#NAME?</v>
      </c>
      <c r="D10590" s="11" t="s">
        <v>20164</v>
      </c>
      <c r="E10590" s="12" t="s">
        <v>20165</v>
      </c>
      <c r="F10590" s="10" t="s">
        <v>5563</v>
      </c>
    </row>
    <row r="10591" spans="1:6" x14ac:dyDescent="0.2">
      <c r="A10591" s="2" t="s">
        <v>10638</v>
      </c>
      <c r="B10591" s="19">
        <v>2021</v>
      </c>
      <c r="C10591" s="20" t="e">
        <f t="shared" ca="1" si="42"/>
        <v>#NAME?</v>
      </c>
      <c r="D10591" s="13" t="s">
        <v>20166</v>
      </c>
      <c r="E10591" s="14" t="s">
        <v>20167</v>
      </c>
      <c r="F10591" s="10" t="s">
        <v>5563</v>
      </c>
    </row>
    <row r="10592" spans="1:6" x14ac:dyDescent="0.2">
      <c r="A10592" s="2" t="s">
        <v>10638</v>
      </c>
      <c r="B10592" s="18">
        <v>2021</v>
      </c>
      <c r="C10592" s="20" t="e">
        <f t="shared" ca="1" si="42"/>
        <v>#NAME?</v>
      </c>
      <c r="D10592" s="11" t="s">
        <v>20168</v>
      </c>
      <c r="E10592" s="12" t="s">
        <v>20169</v>
      </c>
      <c r="F10592" s="10" t="s">
        <v>5563</v>
      </c>
    </row>
    <row r="10593" spans="1:6" x14ac:dyDescent="0.2">
      <c r="A10593" s="2" t="s">
        <v>10638</v>
      </c>
      <c r="B10593" s="19">
        <v>2021</v>
      </c>
      <c r="C10593" s="20" t="e">
        <f t="shared" ca="1" si="42"/>
        <v>#NAME?</v>
      </c>
      <c r="D10593" s="13" t="s">
        <v>20170</v>
      </c>
      <c r="E10593" s="14" t="s">
        <v>20171</v>
      </c>
      <c r="F10593" s="10" t="s">
        <v>5563</v>
      </c>
    </row>
    <row r="10594" spans="1:6" x14ac:dyDescent="0.2">
      <c r="A10594" s="2" t="s">
        <v>10638</v>
      </c>
      <c r="B10594" s="18">
        <v>2021</v>
      </c>
      <c r="C10594" s="20" t="e">
        <f t="shared" ca="1" si="42"/>
        <v>#NAME?</v>
      </c>
      <c r="D10594" s="11" t="s">
        <v>20172</v>
      </c>
      <c r="E10594" s="12" t="s">
        <v>20173</v>
      </c>
      <c r="F10594" s="10" t="s">
        <v>5563</v>
      </c>
    </row>
    <row r="10595" spans="1:6" x14ac:dyDescent="0.2">
      <c r="A10595" s="2" t="s">
        <v>10638</v>
      </c>
      <c r="B10595" s="19">
        <v>2021</v>
      </c>
      <c r="C10595" s="20" t="e">
        <f t="shared" ca="1" si="42"/>
        <v>#NAME?</v>
      </c>
      <c r="D10595" s="13" t="s">
        <v>20174</v>
      </c>
      <c r="E10595" s="14" t="s">
        <v>20175</v>
      </c>
      <c r="F10595" s="10" t="s">
        <v>5563</v>
      </c>
    </row>
    <row r="10596" spans="1:6" x14ac:dyDescent="0.2">
      <c r="A10596" s="2" t="s">
        <v>10638</v>
      </c>
      <c r="B10596" s="18">
        <v>2021</v>
      </c>
      <c r="C10596" s="20" t="e">
        <f t="shared" ca="1" si="42"/>
        <v>#NAME?</v>
      </c>
      <c r="D10596" s="11" t="s">
        <v>20176</v>
      </c>
      <c r="E10596" s="12" t="s">
        <v>20177</v>
      </c>
      <c r="F10596" s="10" t="s">
        <v>5563</v>
      </c>
    </row>
    <row r="10597" spans="1:6" x14ac:dyDescent="0.2">
      <c r="A10597" s="2" t="s">
        <v>10638</v>
      </c>
      <c r="B10597" s="19">
        <v>2021</v>
      </c>
      <c r="C10597" s="20" t="e">
        <f t="shared" ca="1" si="42"/>
        <v>#NAME?</v>
      </c>
      <c r="D10597" s="13" t="s">
        <v>20178</v>
      </c>
      <c r="E10597" s="14" t="s">
        <v>20179</v>
      </c>
      <c r="F10597" s="10" t="s">
        <v>5563</v>
      </c>
    </row>
    <row r="10598" spans="1:6" x14ac:dyDescent="0.2">
      <c r="A10598" s="2" t="s">
        <v>10638</v>
      </c>
      <c r="B10598" s="18">
        <v>2021</v>
      </c>
      <c r="C10598" s="20" t="e">
        <f t="shared" ca="1" si="42"/>
        <v>#NAME?</v>
      </c>
      <c r="D10598" s="11" t="s">
        <v>20180</v>
      </c>
      <c r="E10598" s="12" t="s">
        <v>20181</v>
      </c>
      <c r="F10598" s="10" t="s">
        <v>5563</v>
      </c>
    </row>
    <row r="10599" spans="1:6" x14ac:dyDescent="0.2">
      <c r="A10599" s="2" t="s">
        <v>10638</v>
      </c>
      <c r="B10599" s="19">
        <v>2021</v>
      </c>
      <c r="C10599" s="20" t="e">
        <f t="shared" ca="1" si="42"/>
        <v>#NAME?</v>
      </c>
      <c r="D10599" s="13" t="s">
        <v>20182</v>
      </c>
      <c r="E10599" s="14" t="s">
        <v>20183</v>
      </c>
      <c r="F10599" s="10" t="s">
        <v>5563</v>
      </c>
    </row>
    <row r="10600" spans="1:6" x14ac:dyDescent="0.2">
      <c r="A10600" s="2" t="s">
        <v>10638</v>
      </c>
      <c r="B10600" s="18">
        <v>2021</v>
      </c>
      <c r="C10600" s="20" t="e">
        <f t="shared" ca="1" si="42"/>
        <v>#NAME?</v>
      </c>
      <c r="D10600" s="11" t="s">
        <v>20184</v>
      </c>
      <c r="E10600" s="12" t="s">
        <v>20185</v>
      </c>
      <c r="F10600" s="10" t="s">
        <v>5563</v>
      </c>
    </row>
    <row r="10601" spans="1:6" x14ac:dyDescent="0.2">
      <c r="A10601" s="2" t="s">
        <v>10638</v>
      </c>
      <c r="B10601" s="19">
        <v>2021</v>
      </c>
      <c r="C10601" s="20" t="e">
        <f t="shared" ca="1" si="42"/>
        <v>#NAME?</v>
      </c>
      <c r="D10601" s="13" t="s">
        <v>20186</v>
      </c>
      <c r="E10601" s="14" t="s">
        <v>20187</v>
      </c>
      <c r="F10601" s="10" t="s">
        <v>5563</v>
      </c>
    </row>
    <row r="10602" spans="1:6" x14ac:dyDescent="0.2">
      <c r="A10602" s="2" t="s">
        <v>10638</v>
      </c>
      <c r="B10602" s="18">
        <v>2021</v>
      </c>
      <c r="C10602" s="20" t="e">
        <f t="shared" ca="1" si="42"/>
        <v>#NAME?</v>
      </c>
      <c r="D10602" s="11" t="s">
        <v>20188</v>
      </c>
      <c r="E10602" s="12" t="s">
        <v>20189</v>
      </c>
      <c r="F10602" s="10" t="s">
        <v>5563</v>
      </c>
    </row>
  </sheetData>
  <autoFilter ref="A1:F7078"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346"/>
  <sheetViews>
    <sheetView workbookViewId="0">
      <selection activeCell="E2" sqref="E2"/>
    </sheetView>
  </sheetViews>
  <sheetFormatPr baseColWidth="10" defaultColWidth="10.140625" defaultRowHeight="15" customHeight="1" x14ac:dyDescent="0.2"/>
  <cols>
    <col min="1" max="26" width="11.140625" customWidth="1"/>
  </cols>
  <sheetData>
    <row r="1" spans="1:5" x14ac:dyDescent="0.2">
      <c r="A1" s="6" t="s">
        <v>20190</v>
      </c>
      <c r="B1" s="6" t="s">
        <v>20191</v>
      </c>
      <c r="C1" s="2" t="s">
        <v>20192</v>
      </c>
      <c r="D1" s="6" t="s">
        <v>20193</v>
      </c>
      <c r="E1" s="6" t="s">
        <v>20194</v>
      </c>
    </row>
    <row r="2" spans="1:5" x14ac:dyDescent="0.2">
      <c r="A2" s="6" t="s">
        <v>13289</v>
      </c>
      <c r="B2" s="6">
        <v>2020</v>
      </c>
      <c r="C2" s="6" t="e">
        <f t="shared" ref="C2:C256" ca="1" si="0">_xludf.CONCAT(A2,B2)</f>
        <v>#NAME?</v>
      </c>
      <c r="D2" s="6" t="s">
        <v>6671</v>
      </c>
      <c r="E2" s="6" t="s">
        <v>6672</v>
      </c>
    </row>
    <row r="3" spans="1:5" x14ac:dyDescent="0.2">
      <c r="A3" s="6" t="s">
        <v>13289</v>
      </c>
      <c r="B3" s="6">
        <v>2020</v>
      </c>
      <c r="C3" s="6" t="e">
        <f t="shared" ca="1" si="0"/>
        <v>#NAME?</v>
      </c>
      <c r="D3" s="6" t="s">
        <v>6673</v>
      </c>
      <c r="E3" s="6" t="s">
        <v>6674</v>
      </c>
    </row>
    <row r="4" spans="1:5" x14ac:dyDescent="0.2">
      <c r="A4" s="6" t="s">
        <v>13289</v>
      </c>
      <c r="B4" s="6">
        <v>2020</v>
      </c>
      <c r="C4" s="6" t="e">
        <f t="shared" ca="1" si="0"/>
        <v>#NAME?</v>
      </c>
      <c r="D4" s="6" t="s">
        <v>6675</v>
      </c>
      <c r="E4" s="6" t="s">
        <v>6676</v>
      </c>
    </row>
    <row r="5" spans="1:5" x14ac:dyDescent="0.2">
      <c r="A5" s="6" t="s">
        <v>13289</v>
      </c>
      <c r="B5" s="6">
        <v>2020</v>
      </c>
      <c r="C5" s="6" t="e">
        <f t="shared" ca="1" si="0"/>
        <v>#NAME?</v>
      </c>
      <c r="D5" s="6" t="s">
        <v>6677</v>
      </c>
      <c r="E5" s="6" t="s">
        <v>6678</v>
      </c>
    </row>
    <row r="6" spans="1:5" x14ac:dyDescent="0.2">
      <c r="A6" s="6" t="s">
        <v>13289</v>
      </c>
      <c r="B6" s="6">
        <v>2020</v>
      </c>
      <c r="C6" s="6" t="e">
        <f t="shared" ca="1" si="0"/>
        <v>#NAME?</v>
      </c>
      <c r="D6" s="6" t="s">
        <v>6679</v>
      </c>
      <c r="E6" s="6" t="s">
        <v>6680</v>
      </c>
    </row>
    <row r="7" spans="1:5" x14ac:dyDescent="0.2">
      <c r="A7" s="6" t="s">
        <v>13289</v>
      </c>
      <c r="B7" s="6">
        <v>2020</v>
      </c>
      <c r="C7" s="6" t="e">
        <f t="shared" ca="1" si="0"/>
        <v>#NAME?</v>
      </c>
      <c r="D7" s="6" t="s">
        <v>6681</v>
      </c>
      <c r="E7" s="6" t="s">
        <v>6682</v>
      </c>
    </row>
    <row r="8" spans="1:5" x14ac:dyDescent="0.2">
      <c r="A8" s="6" t="s">
        <v>13289</v>
      </c>
      <c r="B8" s="6">
        <v>2020</v>
      </c>
      <c r="C8" s="6" t="e">
        <f t="shared" ca="1" si="0"/>
        <v>#NAME?</v>
      </c>
      <c r="D8" s="6" t="s">
        <v>6683</v>
      </c>
      <c r="E8" s="6" t="s">
        <v>6684</v>
      </c>
    </row>
    <row r="9" spans="1:5" x14ac:dyDescent="0.2">
      <c r="A9" s="6" t="s">
        <v>13289</v>
      </c>
      <c r="B9" s="6">
        <v>2020</v>
      </c>
      <c r="C9" s="6" t="e">
        <f t="shared" ca="1" si="0"/>
        <v>#NAME?</v>
      </c>
      <c r="D9" s="6" t="s">
        <v>6685</v>
      </c>
      <c r="E9" s="6" t="s">
        <v>6686</v>
      </c>
    </row>
    <row r="10" spans="1:5" x14ac:dyDescent="0.2">
      <c r="A10" s="6" t="s">
        <v>13289</v>
      </c>
      <c r="B10" s="6">
        <v>2020</v>
      </c>
      <c r="C10" s="6" t="e">
        <f t="shared" ca="1" si="0"/>
        <v>#NAME?</v>
      </c>
      <c r="D10" s="6" t="s">
        <v>6687</v>
      </c>
      <c r="E10" s="6" t="s">
        <v>6688</v>
      </c>
    </row>
    <row r="11" spans="1:5" x14ac:dyDescent="0.2">
      <c r="A11" s="6" t="s">
        <v>13289</v>
      </c>
      <c r="B11" s="6">
        <v>2020</v>
      </c>
      <c r="C11" s="6" t="e">
        <f t="shared" ca="1" si="0"/>
        <v>#NAME?</v>
      </c>
      <c r="D11" s="6" t="s">
        <v>6689</v>
      </c>
      <c r="E11" s="6" t="s">
        <v>6690</v>
      </c>
    </row>
    <row r="12" spans="1:5" x14ac:dyDescent="0.2">
      <c r="A12" s="6" t="s">
        <v>13289</v>
      </c>
      <c r="B12" s="6">
        <v>2020</v>
      </c>
      <c r="C12" s="6" t="e">
        <f t="shared" ca="1" si="0"/>
        <v>#NAME?</v>
      </c>
      <c r="D12" s="6" t="s">
        <v>6691</v>
      </c>
      <c r="E12" s="6" t="s">
        <v>6692</v>
      </c>
    </row>
    <row r="13" spans="1:5" x14ac:dyDescent="0.2">
      <c r="A13" s="6" t="s">
        <v>13289</v>
      </c>
      <c r="B13" s="6">
        <v>2020</v>
      </c>
      <c r="C13" s="6" t="e">
        <f t="shared" ca="1" si="0"/>
        <v>#NAME?</v>
      </c>
      <c r="D13" s="6" t="s">
        <v>6693</v>
      </c>
      <c r="E13" s="6" t="s">
        <v>6694</v>
      </c>
    </row>
    <row r="14" spans="1:5" x14ac:dyDescent="0.2">
      <c r="A14" s="6" t="s">
        <v>13289</v>
      </c>
      <c r="B14" s="6">
        <v>2020</v>
      </c>
      <c r="C14" s="6" t="e">
        <f t="shared" ca="1" si="0"/>
        <v>#NAME?</v>
      </c>
      <c r="D14" s="6" t="s">
        <v>6695</v>
      </c>
      <c r="E14" s="6" t="s">
        <v>6696</v>
      </c>
    </row>
    <row r="15" spans="1:5" x14ac:dyDescent="0.2">
      <c r="A15" s="6" t="s">
        <v>13289</v>
      </c>
      <c r="B15" s="6">
        <v>2020</v>
      </c>
      <c r="C15" s="6" t="e">
        <f t="shared" ca="1" si="0"/>
        <v>#NAME?</v>
      </c>
      <c r="D15" s="6" t="s">
        <v>6697</v>
      </c>
      <c r="E15" s="6" t="s">
        <v>6698</v>
      </c>
    </row>
    <row r="16" spans="1:5" x14ac:dyDescent="0.2">
      <c r="A16" s="6" t="s">
        <v>13289</v>
      </c>
      <c r="B16" s="6">
        <v>2020</v>
      </c>
      <c r="C16" s="6" t="e">
        <f t="shared" ca="1" si="0"/>
        <v>#NAME?</v>
      </c>
      <c r="D16" s="6" t="s">
        <v>6699</v>
      </c>
      <c r="E16" s="6" t="s">
        <v>6700</v>
      </c>
    </row>
    <row r="17" spans="1:5" x14ac:dyDescent="0.2">
      <c r="A17" s="6" t="s">
        <v>13289</v>
      </c>
      <c r="B17" s="6">
        <v>2020</v>
      </c>
      <c r="C17" s="6" t="e">
        <f t="shared" ca="1" si="0"/>
        <v>#NAME?</v>
      </c>
      <c r="D17" s="6" t="s">
        <v>6701</v>
      </c>
      <c r="E17" s="6" t="s">
        <v>6702</v>
      </c>
    </row>
    <row r="18" spans="1:5" x14ac:dyDescent="0.2">
      <c r="A18" s="6" t="s">
        <v>13289</v>
      </c>
      <c r="B18" s="6">
        <v>2020</v>
      </c>
      <c r="C18" s="6" t="e">
        <f t="shared" ca="1" si="0"/>
        <v>#NAME?</v>
      </c>
      <c r="D18" s="6" t="s">
        <v>6703</v>
      </c>
      <c r="E18" s="6" t="s">
        <v>6704</v>
      </c>
    </row>
    <row r="19" spans="1:5" x14ac:dyDescent="0.2">
      <c r="A19" s="6" t="s">
        <v>13289</v>
      </c>
      <c r="B19" s="6">
        <v>2020</v>
      </c>
      <c r="C19" s="6" t="e">
        <f t="shared" ca="1" si="0"/>
        <v>#NAME?</v>
      </c>
      <c r="D19" s="6" t="s">
        <v>6705</v>
      </c>
      <c r="E19" s="6" t="s">
        <v>6706</v>
      </c>
    </row>
    <row r="20" spans="1:5" x14ac:dyDescent="0.2">
      <c r="A20" s="6" t="s">
        <v>13289</v>
      </c>
      <c r="B20" s="6">
        <v>2020</v>
      </c>
      <c r="C20" s="6" t="e">
        <f t="shared" ca="1" si="0"/>
        <v>#NAME?</v>
      </c>
      <c r="D20" s="6" t="s">
        <v>6707</v>
      </c>
      <c r="E20" s="6" t="s">
        <v>6708</v>
      </c>
    </row>
    <row r="21" spans="1:5" x14ac:dyDescent="0.2">
      <c r="A21" s="6" t="s">
        <v>13289</v>
      </c>
      <c r="B21" s="6">
        <v>2020</v>
      </c>
      <c r="C21" s="6" t="e">
        <f t="shared" ca="1" si="0"/>
        <v>#NAME?</v>
      </c>
      <c r="D21" s="6" t="s">
        <v>6709</v>
      </c>
      <c r="E21" s="6" t="s">
        <v>6710</v>
      </c>
    </row>
    <row r="22" spans="1:5" x14ac:dyDescent="0.2">
      <c r="A22" s="6" t="s">
        <v>13289</v>
      </c>
      <c r="B22" s="6">
        <v>2020</v>
      </c>
      <c r="C22" s="6" t="e">
        <f t="shared" ca="1" si="0"/>
        <v>#NAME?</v>
      </c>
      <c r="D22" s="6" t="s">
        <v>6711</v>
      </c>
      <c r="E22" s="6" t="s">
        <v>6712</v>
      </c>
    </row>
    <row r="23" spans="1:5" x14ac:dyDescent="0.2">
      <c r="A23" s="6" t="s">
        <v>13289</v>
      </c>
      <c r="B23" s="6">
        <v>2020</v>
      </c>
      <c r="C23" s="6" t="e">
        <f t="shared" ca="1" si="0"/>
        <v>#NAME?</v>
      </c>
      <c r="D23" s="6" t="s">
        <v>6713</v>
      </c>
      <c r="E23" s="6" t="s">
        <v>6714</v>
      </c>
    </row>
    <row r="24" spans="1:5" x14ac:dyDescent="0.2">
      <c r="A24" s="6" t="s">
        <v>13289</v>
      </c>
      <c r="B24" s="6">
        <v>2020</v>
      </c>
      <c r="C24" s="6" t="e">
        <f t="shared" ca="1" si="0"/>
        <v>#NAME?</v>
      </c>
      <c r="D24" s="6" t="s">
        <v>6715</v>
      </c>
      <c r="E24" s="6" t="s">
        <v>6716</v>
      </c>
    </row>
    <row r="25" spans="1:5" x14ac:dyDescent="0.2">
      <c r="A25" s="6" t="s">
        <v>13289</v>
      </c>
      <c r="B25" s="6">
        <v>2020</v>
      </c>
      <c r="C25" s="6" t="e">
        <f t="shared" ca="1" si="0"/>
        <v>#NAME?</v>
      </c>
      <c r="D25" s="6" t="s">
        <v>6717</v>
      </c>
      <c r="E25" s="6" t="s">
        <v>6718</v>
      </c>
    </row>
    <row r="26" spans="1:5" x14ac:dyDescent="0.2">
      <c r="A26" s="6" t="s">
        <v>13289</v>
      </c>
      <c r="B26" s="6">
        <v>2020</v>
      </c>
      <c r="C26" s="6" t="e">
        <f t="shared" ca="1" si="0"/>
        <v>#NAME?</v>
      </c>
      <c r="D26" s="6" t="s">
        <v>6719</v>
      </c>
      <c r="E26" s="6" t="s">
        <v>6720</v>
      </c>
    </row>
    <row r="27" spans="1:5" x14ac:dyDescent="0.2">
      <c r="A27" s="6" t="s">
        <v>13289</v>
      </c>
      <c r="B27" s="6">
        <v>2020</v>
      </c>
      <c r="C27" s="6" t="e">
        <f t="shared" ca="1" si="0"/>
        <v>#NAME?</v>
      </c>
      <c r="D27" s="6" t="s">
        <v>6721</v>
      </c>
      <c r="E27" s="6" t="s">
        <v>6722</v>
      </c>
    </row>
    <row r="28" spans="1:5" x14ac:dyDescent="0.2">
      <c r="A28" s="6" t="s">
        <v>13289</v>
      </c>
      <c r="B28" s="6">
        <v>2020</v>
      </c>
      <c r="C28" s="6" t="e">
        <f t="shared" ca="1" si="0"/>
        <v>#NAME?</v>
      </c>
      <c r="D28" s="6" t="s">
        <v>6723</v>
      </c>
      <c r="E28" s="6" t="s">
        <v>6724</v>
      </c>
    </row>
    <row r="29" spans="1:5" x14ac:dyDescent="0.2">
      <c r="A29" s="6" t="s">
        <v>13289</v>
      </c>
      <c r="B29" s="6">
        <v>2020</v>
      </c>
      <c r="C29" s="6" t="e">
        <f t="shared" ca="1" si="0"/>
        <v>#NAME?</v>
      </c>
      <c r="D29" s="6" t="s">
        <v>6725</v>
      </c>
      <c r="E29" s="6" t="s">
        <v>6726</v>
      </c>
    </row>
    <row r="30" spans="1:5" x14ac:dyDescent="0.2">
      <c r="A30" s="6" t="s">
        <v>13289</v>
      </c>
      <c r="B30" s="6">
        <v>2020</v>
      </c>
      <c r="C30" s="6" t="e">
        <f t="shared" ca="1" si="0"/>
        <v>#NAME?</v>
      </c>
      <c r="D30" s="6" t="s">
        <v>6727</v>
      </c>
      <c r="E30" s="6" t="s">
        <v>6728</v>
      </c>
    </row>
    <row r="31" spans="1:5" x14ac:dyDescent="0.2">
      <c r="A31" s="6" t="s">
        <v>13289</v>
      </c>
      <c r="B31" s="6">
        <v>2020</v>
      </c>
      <c r="C31" s="6" t="e">
        <f t="shared" ca="1" si="0"/>
        <v>#NAME?</v>
      </c>
      <c r="D31" s="6" t="s">
        <v>6729</v>
      </c>
      <c r="E31" s="6" t="s">
        <v>6730</v>
      </c>
    </row>
    <row r="32" spans="1:5" x14ac:dyDescent="0.2">
      <c r="A32" s="6" t="s">
        <v>13289</v>
      </c>
      <c r="B32" s="6">
        <v>2020</v>
      </c>
      <c r="C32" s="6" t="e">
        <f t="shared" ca="1" si="0"/>
        <v>#NAME?</v>
      </c>
      <c r="D32" s="6" t="s">
        <v>6731</v>
      </c>
      <c r="E32" s="6" t="s">
        <v>6732</v>
      </c>
    </row>
    <row r="33" spans="1:5" x14ac:dyDescent="0.2">
      <c r="A33" s="6" t="s">
        <v>13289</v>
      </c>
      <c r="B33" s="6">
        <v>2020</v>
      </c>
      <c r="C33" s="6" t="e">
        <f t="shared" ca="1" si="0"/>
        <v>#NAME?</v>
      </c>
      <c r="D33" s="6" t="s">
        <v>6733</v>
      </c>
      <c r="E33" s="6" t="s">
        <v>6734</v>
      </c>
    </row>
    <row r="34" spans="1:5" x14ac:dyDescent="0.2">
      <c r="A34" s="6" t="s">
        <v>13289</v>
      </c>
      <c r="B34" s="6">
        <v>2020</v>
      </c>
      <c r="C34" s="6" t="e">
        <f t="shared" ca="1" si="0"/>
        <v>#NAME?</v>
      </c>
      <c r="D34" s="6" t="s">
        <v>6735</v>
      </c>
      <c r="E34" s="6" t="s">
        <v>6736</v>
      </c>
    </row>
    <row r="35" spans="1:5" x14ac:dyDescent="0.2">
      <c r="A35" s="6" t="s">
        <v>13289</v>
      </c>
      <c r="B35" s="6">
        <v>2020</v>
      </c>
      <c r="C35" s="6" t="e">
        <f t="shared" ca="1" si="0"/>
        <v>#NAME?</v>
      </c>
      <c r="D35" s="6" t="s">
        <v>6737</v>
      </c>
      <c r="E35" s="6" t="s">
        <v>6738</v>
      </c>
    </row>
    <row r="36" spans="1:5" x14ac:dyDescent="0.2">
      <c r="A36" s="6" t="s">
        <v>13289</v>
      </c>
      <c r="B36" s="6">
        <v>2020</v>
      </c>
      <c r="C36" s="6" t="e">
        <f t="shared" ca="1" si="0"/>
        <v>#NAME?</v>
      </c>
      <c r="D36" s="6" t="s">
        <v>6739</v>
      </c>
      <c r="E36" s="6" t="s">
        <v>6740</v>
      </c>
    </row>
    <row r="37" spans="1:5" x14ac:dyDescent="0.2">
      <c r="A37" s="6" t="s">
        <v>13289</v>
      </c>
      <c r="B37" s="6">
        <v>2020</v>
      </c>
      <c r="C37" s="6" t="e">
        <f t="shared" ca="1" si="0"/>
        <v>#NAME?</v>
      </c>
      <c r="D37" s="6" t="s">
        <v>6741</v>
      </c>
      <c r="E37" s="6" t="s">
        <v>6742</v>
      </c>
    </row>
    <row r="38" spans="1:5" x14ac:dyDescent="0.2">
      <c r="A38" s="6" t="s">
        <v>13289</v>
      </c>
      <c r="B38" s="6">
        <v>2020</v>
      </c>
      <c r="C38" s="6" t="e">
        <f t="shared" ca="1" si="0"/>
        <v>#NAME?</v>
      </c>
      <c r="D38" s="6" t="s">
        <v>6743</v>
      </c>
      <c r="E38" s="6" t="s">
        <v>6744</v>
      </c>
    </row>
    <row r="39" spans="1:5" x14ac:dyDescent="0.2">
      <c r="A39" s="6" t="s">
        <v>13289</v>
      </c>
      <c r="B39" s="6">
        <v>2020</v>
      </c>
      <c r="C39" s="6" t="e">
        <f t="shared" ca="1" si="0"/>
        <v>#NAME?</v>
      </c>
      <c r="D39" s="6" t="s">
        <v>6745</v>
      </c>
      <c r="E39" s="6" t="s">
        <v>6746</v>
      </c>
    </row>
    <row r="40" spans="1:5" x14ac:dyDescent="0.2">
      <c r="A40" s="6" t="s">
        <v>13289</v>
      </c>
      <c r="B40" s="6">
        <v>2020</v>
      </c>
      <c r="C40" s="6" t="e">
        <f t="shared" ca="1" si="0"/>
        <v>#NAME?</v>
      </c>
      <c r="D40" s="6" t="s">
        <v>6747</v>
      </c>
      <c r="E40" s="6" t="s">
        <v>6748</v>
      </c>
    </row>
    <row r="41" spans="1:5" x14ac:dyDescent="0.2">
      <c r="A41" s="6" t="s">
        <v>13289</v>
      </c>
      <c r="B41" s="6">
        <v>2020</v>
      </c>
      <c r="C41" s="6" t="e">
        <f t="shared" ca="1" si="0"/>
        <v>#NAME?</v>
      </c>
      <c r="D41" s="6" t="s">
        <v>6749</v>
      </c>
      <c r="E41" s="6" t="s">
        <v>6750</v>
      </c>
    </row>
    <row r="42" spans="1:5" x14ac:dyDescent="0.2">
      <c r="A42" s="6" t="s">
        <v>13289</v>
      </c>
      <c r="B42" s="6">
        <v>2020</v>
      </c>
      <c r="C42" s="6" t="e">
        <f t="shared" ca="1" si="0"/>
        <v>#NAME?</v>
      </c>
      <c r="D42" s="6" t="s">
        <v>6751</v>
      </c>
      <c r="E42" s="6" t="s">
        <v>6752</v>
      </c>
    </row>
    <row r="43" spans="1:5" x14ac:dyDescent="0.2">
      <c r="A43" s="6" t="s">
        <v>13289</v>
      </c>
      <c r="B43" s="6">
        <v>2020</v>
      </c>
      <c r="C43" s="6" t="e">
        <f t="shared" ca="1" si="0"/>
        <v>#NAME?</v>
      </c>
      <c r="D43" s="6" t="s">
        <v>6753</v>
      </c>
      <c r="E43" s="6" t="s">
        <v>6754</v>
      </c>
    </row>
    <row r="44" spans="1:5" x14ac:dyDescent="0.2">
      <c r="A44" s="6" t="s">
        <v>13289</v>
      </c>
      <c r="B44" s="6">
        <v>2020</v>
      </c>
      <c r="C44" s="6" t="e">
        <f t="shared" ca="1" si="0"/>
        <v>#NAME?</v>
      </c>
      <c r="D44" s="6" t="s">
        <v>6755</v>
      </c>
      <c r="E44" s="6" t="s">
        <v>6756</v>
      </c>
    </row>
    <row r="45" spans="1:5" x14ac:dyDescent="0.2">
      <c r="A45" s="6" t="s">
        <v>13289</v>
      </c>
      <c r="B45" s="6">
        <v>2020</v>
      </c>
      <c r="C45" s="6" t="e">
        <f t="shared" ca="1" si="0"/>
        <v>#NAME?</v>
      </c>
      <c r="D45" s="6" t="s">
        <v>6757</v>
      </c>
      <c r="E45" s="6" t="s">
        <v>6758</v>
      </c>
    </row>
    <row r="46" spans="1:5" x14ac:dyDescent="0.2">
      <c r="A46" s="6" t="s">
        <v>13289</v>
      </c>
      <c r="B46" s="6">
        <v>2019</v>
      </c>
      <c r="C46" s="6" t="e">
        <f t="shared" ca="1" si="0"/>
        <v>#NAME?</v>
      </c>
      <c r="D46" s="6" t="s">
        <v>7062</v>
      </c>
      <c r="E46" s="6" t="s">
        <v>7063</v>
      </c>
    </row>
    <row r="47" spans="1:5" x14ac:dyDescent="0.2">
      <c r="A47" s="6" t="s">
        <v>13289</v>
      </c>
      <c r="B47" s="6">
        <v>2019</v>
      </c>
      <c r="C47" s="6" t="e">
        <f t="shared" ca="1" si="0"/>
        <v>#NAME?</v>
      </c>
      <c r="D47" s="6" t="s">
        <v>7064</v>
      </c>
      <c r="E47" s="6" t="s">
        <v>7065</v>
      </c>
    </row>
    <row r="48" spans="1:5" x14ac:dyDescent="0.2">
      <c r="A48" s="6" t="s">
        <v>13289</v>
      </c>
      <c r="B48" s="6">
        <v>2019</v>
      </c>
      <c r="C48" s="6" t="e">
        <f t="shared" ca="1" si="0"/>
        <v>#NAME?</v>
      </c>
      <c r="D48" s="6" t="s">
        <v>7066</v>
      </c>
      <c r="E48" s="6" t="s">
        <v>7067</v>
      </c>
    </row>
    <row r="49" spans="1:5" x14ac:dyDescent="0.2">
      <c r="A49" s="6" t="s">
        <v>13289</v>
      </c>
      <c r="B49" s="6">
        <v>2019</v>
      </c>
      <c r="C49" s="6" t="e">
        <f t="shared" ca="1" si="0"/>
        <v>#NAME?</v>
      </c>
      <c r="D49" s="6" t="s">
        <v>7068</v>
      </c>
      <c r="E49" s="6" t="s">
        <v>7069</v>
      </c>
    </row>
    <row r="50" spans="1:5" x14ac:dyDescent="0.2">
      <c r="A50" s="6" t="s">
        <v>13289</v>
      </c>
      <c r="B50" s="6">
        <v>2019</v>
      </c>
      <c r="C50" s="6" t="e">
        <f t="shared" ca="1" si="0"/>
        <v>#NAME?</v>
      </c>
      <c r="D50" s="6" t="s">
        <v>7070</v>
      </c>
      <c r="E50" s="6" t="s">
        <v>7071</v>
      </c>
    </row>
    <row r="51" spans="1:5" x14ac:dyDescent="0.2">
      <c r="A51" s="6" t="s">
        <v>13289</v>
      </c>
      <c r="B51" s="6">
        <v>2019</v>
      </c>
      <c r="C51" s="6" t="e">
        <f t="shared" ca="1" si="0"/>
        <v>#NAME?</v>
      </c>
      <c r="D51" s="6" t="s">
        <v>7072</v>
      </c>
      <c r="E51" s="6" t="s">
        <v>7073</v>
      </c>
    </row>
    <row r="52" spans="1:5" x14ac:dyDescent="0.2">
      <c r="A52" s="6" t="s">
        <v>13289</v>
      </c>
      <c r="B52" s="6">
        <v>2019</v>
      </c>
      <c r="C52" s="6" t="e">
        <f t="shared" ca="1" si="0"/>
        <v>#NAME?</v>
      </c>
      <c r="D52" s="6" t="s">
        <v>7074</v>
      </c>
      <c r="E52" s="6" t="s">
        <v>7075</v>
      </c>
    </row>
    <row r="53" spans="1:5" x14ac:dyDescent="0.2">
      <c r="A53" s="6" t="s">
        <v>13289</v>
      </c>
      <c r="B53" s="6">
        <v>2019</v>
      </c>
      <c r="C53" s="6" t="e">
        <f t="shared" ca="1" si="0"/>
        <v>#NAME?</v>
      </c>
      <c r="D53" s="6" t="s">
        <v>7076</v>
      </c>
      <c r="E53" s="6" t="s">
        <v>7077</v>
      </c>
    </row>
    <row r="54" spans="1:5" x14ac:dyDescent="0.2">
      <c r="A54" s="6" t="s">
        <v>13289</v>
      </c>
      <c r="B54" s="6">
        <v>2019</v>
      </c>
      <c r="C54" s="6" t="e">
        <f t="shared" ca="1" si="0"/>
        <v>#NAME?</v>
      </c>
      <c r="D54" s="6" t="s">
        <v>7078</v>
      </c>
      <c r="E54" s="6" t="s">
        <v>7079</v>
      </c>
    </row>
    <row r="55" spans="1:5" x14ac:dyDescent="0.2">
      <c r="A55" s="6" t="s">
        <v>13289</v>
      </c>
      <c r="B55" s="6">
        <v>2019</v>
      </c>
      <c r="C55" s="6" t="e">
        <f t="shared" ca="1" si="0"/>
        <v>#NAME?</v>
      </c>
      <c r="D55" s="6" t="s">
        <v>7080</v>
      </c>
      <c r="E55" s="6" t="s">
        <v>7081</v>
      </c>
    </row>
    <row r="56" spans="1:5" x14ac:dyDescent="0.2">
      <c r="A56" s="6" t="s">
        <v>13289</v>
      </c>
      <c r="B56" s="6">
        <v>2019</v>
      </c>
      <c r="C56" s="6" t="e">
        <f t="shared" ca="1" si="0"/>
        <v>#NAME?</v>
      </c>
      <c r="D56" s="6" t="s">
        <v>7082</v>
      </c>
      <c r="E56" s="6" t="s">
        <v>7083</v>
      </c>
    </row>
    <row r="57" spans="1:5" x14ac:dyDescent="0.2">
      <c r="A57" s="6" t="s">
        <v>13289</v>
      </c>
      <c r="B57" s="6">
        <v>2019</v>
      </c>
      <c r="C57" s="6" t="e">
        <f t="shared" ca="1" si="0"/>
        <v>#NAME?</v>
      </c>
      <c r="D57" s="6" t="s">
        <v>7084</v>
      </c>
      <c r="E57" s="6" t="s">
        <v>7085</v>
      </c>
    </row>
    <row r="58" spans="1:5" x14ac:dyDescent="0.2">
      <c r="A58" s="6" t="s">
        <v>13289</v>
      </c>
      <c r="B58" s="6">
        <v>2019</v>
      </c>
      <c r="C58" s="6" t="e">
        <f t="shared" ca="1" si="0"/>
        <v>#NAME?</v>
      </c>
      <c r="D58" s="6" t="s">
        <v>7086</v>
      </c>
      <c r="E58" s="6" t="s">
        <v>7087</v>
      </c>
    </row>
    <row r="59" spans="1:5" x14ac:dyDescent="0.2">
      <c r="A59" s="6" t="s">
        <v>13289</v>
      </c>
      <c r="B59" s="6">
        <v>2019</v>
      </c>
      <c r="C59" s="6" t="e">
        <f t="shared" ca="1" si="0"/>
        <v>#NAME?</v>
      </c>
      <c r="D59" s="6" t="s">
        <v>7088</v>
      </c>
      <c r="E59" s="6" t="s">
        <v>7089</v>
      </c>
    </row>
    <row r="60" spans="1:5" x14ac:dyDescent="0.2">
      <c r="A60" s="6" t="s">
        <v>13289</v>
      </c>
      <c r="B60" s="6">
        <v>2019</v>
      </c>
      <c r="C60" s="6" t="e">
        <f t="shared" ca="1" si="0"/>
        <v>#NAME?</v>
      </c>
      <c r="D60" s="6" t="s">
        <v>7090</v>
      </c>
      <c r="E60" s="6" t="s">
        <v>7091</v>
      </c>
    </row>
    <row r="61" spans="1:5" x14ac:dyDescent="0.2">
      <c r="A61" s="6" t="s">
        <v>13289</v>
      </c>
      <c r="B61" s="6">
        <v>2019</v>
      </c>
      <c r="C61" s="6" t="e">
        <f t="shared" ca="1" si="0"/>
        <v>#NAME?</v>
      </c>
      <c r="D61" s="6" t="s">
        <v>7092</v>
      </c>
      <c r="E61" s="6" t="s">
        <v>7093</v>
      </c>
    </row>
    <row r="62" spans="1:5" x14ac:dyDescent="0.2">
      <c r="A62" s="6" t="s">
        <v>13289</v>
      </c>
      <c r="B62" s="6">
        <v>2019</v>
      </c>
      <c r="C62" s="6" t="e">
        <f t="shared" ca="1" si="0"/>
        <v>#NAME?</v>
      </c>
      <c r="D62" s="6" t="s">
        <v>7094</v>
      </c>
      <c r="E62" s="6" t="s">
        <v>7095</v>
      </c>
    </row>
    <row r="63" spans="1:5" x14ac:dyDescent="0.2">
      <c r="A63" s="6" t="s">
        <v>13289</v>
      </c>
      <c r="B63" s="6">
        <v>2019</v>
      </c>
      <c r="C63" s="6" t="e">
        <f t="shared" ca="1" si="0"/>
        <v>#NAME?</v>
      </c>
      <c r="D63" s="6" t="s">
        <v>7096</v>
      </c>
      <c r="E63" s="6" t="s">
        <v>7097</v>
      </c>
    </row>
    <row r="64" spans="1:5" x14ac:dyDescent="0.2">
      <c r="A64" s="6" t="s">
        <v>13289</v>
      </c>
      <c r="B64" s="6">
        <v>2019</v>
      </c>
      <c r="C64" s="6" t="e">
        <f t="shared" ca="1" si="0"/>
        <v>#NAME?</v>
      </c>
      <c r="D64" s="6" t="s">
        <v>7098</v>
      </c>
      <c r="E64" s="6" t="s">
        <v>7099</v>
      </c>
    </row>
    <row r="65" spans="1:5" x14ac:dyDescent="0.2">
      <c r="A65" s="6" t="s">
        <v>13289</v>
      </c>
      <c r="B65" s="6">
        <v>2019</v>
      </c>
      <c r="C65" s="6" t="e">
        <f t="shared" ca="1" si="0"/>
        <v>#NAME?</v>
      </c>
      <c r="D65" s="6" t="s">
        <v>7100</v>
      </c>
      <c r="E65" s="6" t="s">
        <v>7101</v>
      </c>
    </row>
    <row r="66" spans="1:5" x14ac:dyDescent="0.2">
      <c r="A66" s="6" t="s">
        <v>13289</v>
      </c>
      <c r="B66" s="6">
        <v>2019</v>
      </c>
      <c r="C66" s="6" t="e">
        <f t="shared" ca="1" si="0"/>
        <v>#NAME?</v>
      </c>
      <c r="D66" s="6" t="s">
        <v>7102</v>
      </c>
      <c r="E66" s="6" t="s">
        <v>7103</v>
      </c>
    </row>
    <row r="67" spans="1:5" x14ac:dyDescent="0.2">
      <c r="A67" s="6" t="s">
        <v>13289</v>
      </c>
      <c r="B67" s="6">
        <v>2019</v>
      </c>
      <c r="C67" s="6" t="e">
        <f t="shared" ca="1" si="0"/>
        <v>#NAME?</v>
      </c>
      <c r="D67" s="6" t="s">
        <v>7104</v>
      </c>
      <c r="E67" s="6" t="s">
        <v>7105</v>
      </c>
    </row>
    <row r="68" spans="1:5" x14ac:dyDescent="0.2">
      <c r="A68" s="6" t="s">
        <v>13289</v>
      </c>
      <c r="B68" s="6">
        <v>2019</v>
      </c>
      <c r="C68" s="6" t="e">
        <f t="shared" ca="1" si="0"/>
        <v>#NAME?</v>
      </c>
      <c r="D68" s="6" t="s">
        <v>7106</v>
      </c>
      <c r="E68" s="6" t="s">
        <v>7107</v>
      </c>
    </row>
    <row r="69" spans="1:5" x14ac:dyDescent="0.2">
      <c r="A69" s="6" t="s">
        <v>13289</v>
      </c>
      <c r="B69" s="6">
        <v>2019</v>
      </c>
      <c r="C69" s="6" t="e">
        <f t="shared" ca="1" si="0"/>
        <v>#NAME?</v>
      </c>
      <c r="D69" s="6" t="s">
        <v>7108</v>
      </c>
      <c r="E69" s="6" t="s">
        <v>7109</v>
      </c>
    </row>
    <row r="70" spans="1:5" x14ac:dyDescent="0.2">
      <c r="A70" s="6" t="s">
        <v>13289</v>
      </c>
      <c r="B70" s="6">
        <v>2019</v>
      </c>
      <c r="C70" s="6" t="e">
        <f t="shared" ca="1" si="0"/>
        <v>#NAME?</v>
      </c>
      <c r="D70" s="6" t="s">
        <v>7110</v>
      </c>
      <c r="E70" s="6" t="s">
        <v>7111</v>
      </c>
    </row>
    <row r="71" spans="1:5" x14ac:dyDescent="0.2">
      <c r="A71" s="6" t="s">
        <v>13289</v>
      </c>
      <c r="B71" s="6">
        <v>2019</v>
      </c>
      <c r="C71" s="6" t="e">
        <f t="shared" ca="1" si="0"/>
        <v>#NAME?</v>
      </c>
      <c r="D71" s="6" t="s">
        <v>7112</v>
      </c>
      <c r="E71" s="6" t="s">
        <v>7113</v>
      </c>
    </row>
    <row r="72" spans="1:5" x14ac:dyDescent="0.2">
      <c r="A72" s="6" t="s">
        <v>13289</v>
      </c>
      <c r="B72" s="6">
        <v>2019</v>
      </c>
      <c r="C72" s="6" t="e">
        <f t="shared" ca="1" si="0"/>
        <v>#NAME?</v>
      </c>
      <c r="D72" s="6" t="s">
        <v>7114</v>
      </c>
      <c r="E72" s="6" t="s">
        <v>7115</v>
      </c>
    </row>
    <row r="73" spans="1:5" x14ac:dyDescent="0.2">
      <c r="A73" s="6" t="s">
        <v>13289</v>
      </c>
      <c r="B73" s="6">
        <v>2019</v>
      </c>
      <c r="C73" s="6" t="e">
        <f t="shared" ca="1" si="0"/>
        <v>#NAME?</v>
      </c>
      <c r="D73" s="6" t="s">
        <v>7116</v>
      </c>
      <c r="E73" s="6" t="s">
        <v>7117</v>
      </c>
    </row>
    <row r="74" spans="1:5" x14ac:dyDescent="0.2">
      <c r="A74" s="6" t="s">
        <v>13289</v>
      </c>
      <c r="B74" s="6">
        <v>2019</v>
      </c>
      <c r="C74" s="6" t="e">
        <f t="shared" ca="1" si="0"/>
        <v>#NAME?</v>
      </c>
      <c r="D74" s="6" t="s">
        <v>7118</v>
      </c>
      <c r="E74" s="6" t="s">
        <v>7119</v>
      </c>
    </row>
    <row r="75" spans="1:5" x14ac:dyDescent="0.2">
      <c r="A75" s="6" t="s">
        <v>13289</v>
      </c>
      <c r="B75" s="6">
        <v>2019</v>
      </c>
      <c r="C75" s="6" t="e">
        <f t="shared" ca="1" si="0"/>
        <v>#NAME?</v>
      </c>
      <c r="D75" s="6" t="s">
        <v>7120</v>
      </c>
      <c r="E75" s="6" t="s">
        <v>7121</v>
      </c>
    </row>
    <row r="76" spans="1:5" x14ac:dyDescent="0.2">
      <c r="A76" s="6" t="s">
        <v>13289</v>
      </c>
      <c r="B76" s="6">
        <v>2019</v>
      </c>
      <c r="C76" s="6" t="e">
        <f t="shared" ca="1" si="0"/>
        <v>#NAME?</v>
      </c>
      <c r="D76" s="6" t="s">
        <v>7122</v>
      </c>
      <c r="E76" s="6" t="s">
        <v>7123</v>
      </c>
    </row>
    <row r="77" spans="1:5" x14ac:dyDescent="0.2">
      <c r="A77" s="6" t="s">
        <v>13289</v>
      </c>
      <c r="B77" s="6">
        <v>2019</v>
      </c>
      <c r="C77" s="6" t="e">
        <f t="shared" ca="1" si="0"/>
        <v>#NAME?</v>
      </c>
      <c r="D77" s="6" t="s">
        <v>7124</v>
      </c>
      <c r="E77" s="6" t="s">
        <v>7125</v>
      </c>
    </row>
    <row r="78" spans="1:5" x14ac:dyDescent="0.2">
      <c r="A78" s="6" t="s">
        <v>13289</v>
      </c>
      <c r="B78" s="6">
        <v>2019</v>
      </c>
      <c r="C78" s="6" t="e">
        <f t="shared" ca="1" si="0"/>
        <v>#NAME?</v>
      </c>
      <c r="D78" s="6" t="s">
        <v>7126</v>
      </c>
      <c r="E78" s="6" t="s">
        <v>7127</v>
      </c>
    </row>
    <row r="79" spans="1:5" x14ac:dyDescent="0.2">
      <c r="A79" s="6" t="s">
        <v>13289</v>
      </c>
      <c r="B79" s="6">
        <v>2019</v>
      </c>
      <c r="C79" s="6" t="e">
        <f t="shared" ca="1" si="0"/>
        <v>#NAME?</v>
      </c>
      <c r="D79" s="6" t="s">
        <v>7128</v>
      </c>
      <c r="E79" s="6" t="s">
        <v>7129</v>
      </c>
    </row>
    <row r="80" spans="1:5" x14ac:dyDescent="0.2">
      <c r="A80" s="6" t="s">
        <v>13289</v>
      </c>
      <c r="B80" s="6">
        <v>2019</v>
      </c>
      <c r="C80" s="6" t="e">
        <f t="shared" ca="1" si="0"/>
        <v>#NAME?</v>
      </c>
      <c r="D80" s="6" t="s">
        <v>7130</v>
      </c>
      <c r="E80" s="6" t="s">
        <v>7131</v>
      </c>
    </row>
    <row r="81" spans="1:5" x14ac:dyDescent="0.2">
      <c r="A81" s="6" t="s">
        <v>13289</v>
      </c>
      <c r="B81" s="6">
        <v>2019</v>
      </c>
      <c r="C81" s="6" t="e">
        <f t="shared" ca="1" si="0"/>
        <v>#NAME?</v>
      </c>
      <c r="D81" s="6" t="s">
        <v>7132</v>
      </c>
      <c r="E81" s="6" t="s">
        <v>7133</v>
      </c>
    </row>
    <row r="82" spans="1:5" x14ac:dyDescent="0.2">
      <c r="A82" s="6" t="s">
        <v>13289</v>
      </c>
      <c r="B82" s="6">
        <v>2019</v>
      </c>
      <c r="C82" s="6" t="e">
        <f t="shared" ca="1" si="0"/>
        <v>#NAME?</v>
      </c>
      <c r="D82" s="6" t="s">
        <v>7134</v>
      </c>
      <c r="E82" s="6" t="s">
        <v>7135</v>
      </c>
    </row>
    <row r="83" spans="1:5" x14ac:dyDescent="0.2">
      <c r="A83" s="6" t="s">
        <v>13289</v>
      </c>
      <c r="B83" s="6">
        <v>2019</v>
      </c>
      <c r="C83" s="6" t="e">
        <f t="shared" ca="1" si="0"/>
        <v>#NAME?</v>
      </c>
      <c r="D83" s="6" t="s">
        <v>7136</v>
      </c>
      <c r="E83" s="6" t="s">
        <v>7137</v>
      </c>
    </row>
    <row r="84" spans="1:5" x14ac:dyDescent="0.2">
      <c r="A84" s="6" t="s">
        <v>13289</v>
      </c>
      <c r="B84" s="6">
        <v>2019</v>
      </c>
      <c r="C84" s="6" t="e">
        <f t="shared" ca="1" si="0"/>
        <v>#NAME?</v>
      </c>
      <c r="D84" s="6" t="s">
        <v>7138</v>
      </c>
      <c r="E84" s="6" t="s">
        <v>7139</v>
      </c>
    </row>
    <row r="85" spans="1:5" x14ac:dyDescent="0.2">
      <c r="A85" s="6" t="s">
        <v>13289</v>
      </c>
      <c r="B85" s="6">
        <v>2019</v>
      </c>
      <c r="C85" s="6" t="e">
        <f t="shared" ca="1" si="0"/>
        <v>#NAME?</v>
      </c>
      <c r="D85" s="6" t="s">
        <v>7140</v>
      </c>
      <c r="E85" s="6" t="s">
        <v>7141</v>
      </c>
    </row>
    <row r="86" spans="1:5" x14ac:dyDescent="0.2">
      <c r="A86" s="6" t="s">
        <v>13289</v>
      </c>
      <c r="B86" s="6">
        <v>2019</v>
      </c>
      <c r="C86" s="6" t="e">
        <f t="shared" ca="1" si="0"/>
        <v>#NAME?</v>
      </c>
      <c r="D86" s="6" t="s">
        <v>7142</v>
      </c>
      <c r="E86" s="6" t="s">
        <v>7143</v>
      </c>
    </row>
    <row r="87" spans="1:5" x14ac:dyDescent="0.2">
      <c r="A87" s="6" t="s">
        <v>13289</v>
      </c>
      <c r="B87" s="6">
        <v>2019</v>
      </c>
      <c r="C87" s="6" t="e">
        <f t="shared" ca="1" si="0"/>
        <v>#NAME?</v>
      </c>
      <c r="D87" s="6" t="s">
        <v>7144</v>
      </c>
      <c r="E87" s="6" t="s">
        <v>7145</v>
      </c>
    </row>
    <row r="88" spans="1:5" x14ac:dyDescent="0.2">
      <c r="A88" s="6" t="s">
        <v>13289</v>
      </c>
      <c r="B88" s="6">
        <v>2019</v>
      </c>
      <c r="C88" s="6" t="e">
        <f t="shared" ca="1" si="0"/>
        <v>#NAME?</v>
      </c>
      <c r="D88" s="6" t="s">
        <v>7146</v>
      </c>
      <c r="E88" s="6" t="s">
        <v>7147</v>
      </c>
    </row>
    <row r="89" spans="1:5" x14ac:dyDescent="0.2">
      <c r="A89" s="6" t="s">
        <v>13289</v>
      </c>
      <c r="B89" s="6">
        <v>2019</v>
      </c>
      <c r="C89" s="6" t="e">
        <f t="shared" ca="1" si="0"/>
        <v>#NAME?</v>
      </c>
      <c r="D89" s="6" t="s">
        <v>7148</v>
      </c>
      <c r="E89" s="6" t="s">
        <v>7149</v>
      </c>
    </row>
    <row r="90" spans="1:5" x14ac:dyDescent="0.2">
      <c r="A90" s="6" t="s">
        <v>13289</v>
      </c>
      <c r="B90" s="6">
        <v>2019</v>
      </c>
      <c r="C90" s="6" t="e">
        <f t="shared" ca="1" si="0"/>
        <v>#NAME?</v>
      </c>
      <c r="D90" s="6" t="s">
        <v>7150</v>
      </c>
      <c r="E90" s="6" t="s">
        <v>7151</v>
      </c>
    </row>
    <row r="91" spans="1:5" x14ac:dyDescent="0.2">
      <c r="A91" s="6" t="s">
        <v>13289</v>
      </c>
      <c r="B91" s="6">
        <v>2019</v>
      </c>
      <c r="C91" s="6" t="e">
        <f t="shared" ca="1" si="0"/>
        <v>#NAME?</v>
      </c>
      <c r="D91" s="6" t="s">
        <v>7152</v>
      </c>
      <c r="E91" s="6" t="s">
        <v>7153</v>
      </c>
    </row>
    <row r="92" spans="1:5" x14ac:dyDescent="0.2">
      <c r="A92" s="6" t="s">
        <v>13289</v>
      </c>
      <c r="B92" s="6">
        <v>2019</v>
      </c>
      <c r="C92" s="6" t="e">
        <f t="shared" ca="1" si="0"/>
        <v>#NAME?</v>
      </c>
      <c r="D92" s="6" t="s">
        <v>7155</v>
      </c>
      <c r="E92" s="6" t="s">
        <v>7156</v>
      </c>
    </row>
    <row r="93" spans="1:5" x14ac:dyDescent="0.2">
      <c r="A93" s="6" t="s">
        <v>13289</v>
      </c>
      <c r="B93" s="6">
        <v>2019</v>
      </c>
      <c r="C93" s="6" t="e">
        <f t="shared" ca="1" si="0"/>
        <v>#NAME?</v>
      </c>
      <c r="D93" s="6" t="s">
        <v>7157</v>
      </c>
      <c r="E93" s="6" t="s">
        <v>7158</v>
      </c>
    </row>
    <row r="94" spans="1:5" x14ac:dyDescent="0.2">
      <c r="A94" s="6" t="s">
        <v>13289</v>
      </c>
      <c r="B94" s="6">
        <v>2019</v>
      </c>
      <c r="C94" s="6" t="e">
        <f t="shared" ca="1" si="0"/>
        <v>#NAME?</v>
      </c>
      <c r="D94" s="6" t="s">
        <v>7159</v>
      </c>
      <c r="E94" s="6" t="s">
        <v>7160</v>
      </c>
    </row>
    <row r="95" spans="1:5" x14ac:dyDescent="0.2">
      <c r="A95" s="6" t="s">
        <v>13289</v>
      </c>
      <c r="B95" s="6">
        <v>2018</v>
      </c>
      <c r="C95" s="6" t="e">
        <f t="shared" ca="1" si="0"/>
        <v>#NAME?</v>
      </c>
      <c r="D95" s="6" t="s">
        <v>7431</v>
      </c>
      <c r="E95" s="6" t="s">
        <v>7432</v>
      </c>
    </row>
    <row r="96" spans="1:5" x14ac:dyDescent="0.2">
      <c r="A96" s="6" t="s">
        <v>13289</v>
      </c>
      <c r="B96" s="6">
        <v>2018</v>
      </c>
      <c r="C96" s="6" t="e">
        <f t="shared" ca="1" si="0"/>
        <v>#NAME?</v>
      </c>
      <c r="D96" s="6" t="s">
        <v>7433</v>
      </c>
      <c r="E96" s="6" t="s">
        <v>7434</v>
      </c>
    </row>
    <row r="97" spans="1:5" x14ac:dyDescent="0.2">
      <c r="A97" s="6" t="s">
        <v>13289</v>
      </c>
      <c r="B97" s="6">
        <v>2018</v>
      </c>
      <c r="C97" s="6" t="e">
        <f t="shared" ca="1" si="0"/>
        <v>#NAME?</v>
      </c>
      <c r="D97" s="6" t="s">
        <v>7435</v>
      </c>
      <c r="E97" s="6" t="s">
        <v>7436</v>
      </c>
    </row>
    <row r="98" spans="1:5" x14ac:dyDescent="0.2">
      <c r="A98" s="6" t="s">
        <v>13289</v>
      </c>
      <c r="B98" s="6">
        <v>2018</v>
      </c>
      <c r="C98" s="6" t="e">
        <f t="shared" ca="1" si="0"/>
        <v>#NAME?</v>
      </c>
      <c r="D98" s="6" t="s">
        <v>7437</v>
      </c>
      <c r="E98" s="6" t="s">
        <v>7438</v>
      </c>
    </row>
    <row r="99" spans="1:5" x14ac:dyDescent="0.2">
      <c r="A99" s="6" t="s">
        <v>13289</v>
      </c>
      <c r="B99" s="6">
        <v>2018</v>
      </c>
      <c r="C99" s="6" t="e">
        <f t="shared" ca="1" si="0"/>
        <v>#NAME?</v>
      </c>
      <c r="D99" s="6" t="s">
        <v>7439</v>
      </c>
      <c r="E99" s="6" t="s">
        <v>7440</v>
      </c>
    </row>
    <row r="100" spans="1:5" x14ac:dyDescent="0.2">
      <c r="A100" s="6" t="s">
        <v>13289</v>
      </c>
      <c r="B100" s="6">
        <v>2018</v>
      </c>
      <c r="C100" s="6" t="e">
        <f t="shared" ca="1" si="0"/>
        <v>#NAME?</v>
      </c>
      <c r="D100" s="6" t="s">
        <v>7441</v>
      </c>
      <c r="E100" s="6" t="s">
        <v>7442</v>
      </c>
    </row>
    <row r="101" spans="1:5" x14ac:dyDescent="0.2">
      <c r="A101" s="6" t="s">
        <v>13289</v>
      </c>
      <c r="B101" s="6">
        <v>2018</v>
      </c>
      <c r="C101" s="6" t="e">
        <f t="shared" ca="1" si="0"/>
        <v>#NAME?</v>
      </c>
      <c r="D101" s="6" t="s">
        <v>7443</v>
      </c>
      <c r="E101" s="6" t="s">
        <v>7444</v>
      </c>
    </row>
    <row r="102" spans="1:5" x14ac:dyDescent="0.2">
      <c r="A102" s="6" t="s">
        <v>13289</v>
      </c>
      <c r="B102" s="6">
        <v>2018</v>
      </c>
      <c r="C102" s="6" t="e">
        <f t="shared" ca="1" si="0"/>
        <v>#NAME?</v>
      </c>
      <c r="D102" s="6" t="s">
        <v>7446</v>
      </c>
      <c r="E102" s="6" t="s">
        <v>7447</v>
      </c>
    </row>
    <row r="103" spans="1:5" x14ac:dyDescent="0.2">
      <c r="A103" s="6" t="s">
        <v>13289</v>
      </c>
      <c r="B103" s="6">
        <v>2018</v>
      </c>
      <c r="C103" s="6" t="e">
        <f t="shared" ca="1" si="0"/>
        <v>#NAME?</v>
      </c>
      <c r="D103" s="6" t="s">
        <v>7448</v>
      </c>
      <c r="E103" s="6" t="s">
        <v>7449</v>
      </c>
    </row>
    <row r="104" spans="1:5" x14ac:dyDescent="0.2">
      <c r="A104" s="6" t="s">
        <v>13289</v>
      </c>
      <c r="B104" s="6">
        <v>2018</v>
      </c>
      <c r="C104" s="6" t="e">
        <f t="shared" ca="1" si="0"/>
        <v>#NAME?</v>
      </c>
      <c r="D104" s="6" t="s">
        <v>7450</v>
      </c>
      <c r="E104" s="6" t="s">
        <v>7451</v>
      </c>
    </row>
    <row r="105" spans="1:5" x14ac:dyDescent="0.2">
      <c r="A105" s="6" t="s">
        <v>13289</v>
      </c>
      <c r="B105" s="6">
        <v>2018</v>
      </c>
      <c r="C105" s="6" t="e">
        <f t="shared" ca="1" si="0"/>
        <v>#NAME?</v>
      </c>
      <c r="D105" s="6" t="s">
        <v>7452</v>
      </c>
      <c r="E105" s="6" t="s">
        <v>7453</v>
      </c>
    </row>
    <row r="106" spans="1:5" x14ac:dyDescent="0.2">
      <c r="A106" s="6" t="s">
        <v>13289</v>
      </c>
      <c r="B106" s="6">
        <v>2018</v>
      </c>
      <c r="C106" s="6" t="e">
        <f t="shared" ca="1" si="0"/>
        <v>#NAME?</v>
      </c>
      <c r="D106" s="6" t="s">
        <v>7454</v>
      </c>
      <c r="E106" s="6" t="s">
        <v>7455</v>
      </c>
    </row>
    <row r="107" spans="1:5" x14ac:dyDescent="0.2">
      <c r="A107" s="6" t="s">
        <v>13289</v>
      </c>
      <c r="B107" s="6">
        <v>2018</v>
      </c>
      <c r="C107" s="6" t="e">
        <f t="shared" ca="1" si="0"/>
        <v>#NAME?</v>
      </c>
      <c r="D107" s="6" t="s">
        <v>7456</v>
      </c>
      <c r="E107" s="6" t="s">
        <v>7457</v>
      </c>
    </row>
    <row r="108" spans="1:5" x14ac:dyDescent="0.2">
      <c r="A108" s="6" t="s">
        <v>13289</v>
      </c>
      <c r="B108" s="6">
        <v>2018</v>
      </c>
      <c r="C108" s="6" t="e">
        <f t="shared" ca="1" si="0"/>
        <v>#NAME?</v>
      </c>
      <c r="D108" s="6" t="s">
        <v>7458</v>
      </c>
      <c r="E108" s="6" t="s">
        <v>7459</v>
      </c>
    </row>
    <row r="109" spans="1:5" x14ac:dyDescent="0.2">
      <c r="A109" s="6" t="s">
        <v>13289</v>
      </c>
      <c r="B109" s="6">
        <v>2018</v>
      </c>
      <c r="C109" s="6" t="e">
        <f t="shared" ca="1" si="0"/>
        <v>#NAME?</v>
      </c>
      <c r="D109" s="6" t="s">
        <v>7460</v>
      </c>
      <c r="E109" s="6" t="s">
        <v>7461</v>
      </c>
    </row>
    <row r="110" spans="1:5" x14ac:dyDescent="0.2">
      <c r="A110" s="6" t="s">
        <v>13289</v>
      </c>
      <c r="B110" s="6">
        <v>2018</v>
      </c>
      <c r="C110" s="6" t="e">
        <f t="shared" ca="1" si="0"/>
        <v>#NAME?</v>
      </c>
      <c r="D110" s="6" t="s">
        <v>7462</v>
      </c>
      <c r="E110" s="6" t="s">
        <v>7463</v>
      </c>
    </row>
    <row r="111" spans="1:5" x14ac:dyDescent="0.2">
      <c r="A111" s="6" t="s">
        <v>13289</v>
      </c>
      <c r="B111" s="6">
        <v>2018</v>
      </c>
      <c r="C111" s="6" t="e">
        <f t="shared" ca="1" si="0"/>
        <v>#NAME?</v>
      </c>
      <c r="D111" s="6" t="s">
        <v>7464</v>
      </c>
      <c r="E111" s="6" t="s">
        <v>7465</v>
      </c>
    </row>
    <row r="112" spans="1:5" x14ac:dyDescent="0.2">
      <c r="A112" s="6" t="s">
        <v>13289</v>
      </c>
      <c r="B112" s="6">
        <v>2018</v>
      </c>
      <c r="C112" s="6" t="e">
        <f t="shared" ca="1" si="0"/>
        <v>#NAME?</v>
      </c>
      <c r="D112" s="6" t="s">
        <v>7466</v>
      </c>
      <c r="E112" s="6" t="s">
        <v>7467</v>
      </c>
    </row>
    <row r="113" spans="1:5" x14ac:dyDescent="0.2">
      <c r="A113" s="6" t="s">
        <v>13289</v>
      </c>
      <c r="B113" s="6">
        <v>2018</v>
      </c>
      <c r="C113" s="6" t="e">
        <f t="shared" ca="1" si="0"/>
        <v>#NAME?</v>
      </c>
      <c r="D113" s="6" t="s">
        <v>7468</v>
      </c>
      <c r="E113" s="6" t="s">
        <v>7469</v>
      </c>
    </row>
    <row r="114" spans="1:5" x14ac:dyDescent="0.2">
      <c r="A114" s="6" t="s">
        <v>13289</v>
      </c>
      <c r="B114" s="6">
        <v>2018</v>
      </c>
      <c r="C114" s="6" t="e">
        <f t="shared" ca="1" si="0"/>
        <v>#NAME?</v>
      </c>
      <c r="D114" s="6" t="s">
        <v>7470</v>
      </c>
      <c r="E114" s="6" t="s">
        <v>7471</v>
      </c>
    </row>
    <row r="115" spans="1:5" x14ac:dyDescent="0.2">
      <c r="A115" s="6" t="s">
        <v>13289</v>
      </c>
      <c r="B115" s="6">
        <v>2018</v>
      </c>
      <c r="C115" s="6" t="e">
        <f t="shared" ca="1" si="0"/>
        <v>#NAME?</v>
      </c>
      <c r="D115" s="6" t="s">
        <v>7472</v>
      </c>
      <c r="E115" s="6" t="s">
        <v>7473</v>
      </c>
    </row>
    <row r="116" spans="1:5" x14ac:dyDescent="0.2">
      <c r="A116" s="6" t="s">
        <v>13289</v>
      </c>
      <c r="B116" s="6">
        <v>2018</v>
      </c>
      <c r="C116" s="6" t="e">
        <f t="shared" ca="1" si="0"/>
        <v>#NAME?</v>
      </c>
      <c r="D116" s="6" t="s">
        <v>7474</v>
      </c>
      <c r="E116" s="6" t="s">
        <v>7475</v>
      </c>
    </row>
    <row r="117" spans="1:5" x14ac:dyDescent="0.2">
      <c r="A117" s="6" t="s">
        <v>13289</v>
      </c>
      <c r="B117" s="6">
        <v>2018</v>
      </c>
      <c r="C117" s="6" t="e">
        <f t="shared" ca="1" si="0"/>
        <v>#NAME?</v>
      </c>
      <c r="D117" s="6" t="s">
        <v>7476</v>
      </c>
      <c r="E117" s="6" t="s">
        <v>7477</v>
      </c>
    </row>
    <row r="118" spans="1:5" x14ac:dyDescent="0.2">
      <c r="A118" s="6" t="s">
        <v>13289</v>
      </c>
      <c r="B118" s="6">
        <v>2018</v>
      </c>
      <c r="C118" s="6" t="e">
        <f t="shared" ca="1" si="0"/>
        <v>#NAME?</v>
      </c>
      <c r="D118" s="6" t="s">
        <v>7478</v>
      </c>
      <c r="E118" s="6" t="s">
        <v>7479</v>
      </c>
    </row>
    <row r="119" spans="1:5" x14ac:dyDescent="0.2">
      <c r="A119" s="6" t="s">
        <v>13289</v>
      </c>
      <c r="B119" s="6">
        <v>2018</v>
      </c>
      <c r="C119" s="6" t="e">
        <f t="shared" ca="1" si="0"/>
        <v>#NAME?</v>
      </c>
      <c r="D119" s="6" t="s">
        <v>7480</v>
      </c>
      <c r="E119" s="6" t="s">
        <v>7481</v>
      </c>
    </row>
    <row r="120" spans="1:5" x14ac:dyDescent="0.2">
      <c r="A120" s="6" t="s">
        <v>13289</v>
      </c>
      <c r="B120" s="6">
        <v>2018</v>
      </c>
      <c r="C120" s="6" t="e">
        <f t="shared" ca="1" si="0"/>
        <v>#NAME?</v>
      </c>
      <c r="D120" s="6" t="s">
        <v>41</v>
      </c>
      <c r="E120" s="6" t="s">
        <v>7482</v>
      </c>
    </row>
    <row r="121" spans="1:5" x14ac:dyDescent="0.2">
      <c r="A121" s="6" t="s">
        <v>13289</v>
      </c>
      <c r="B121" s="6">
        <v>2018</v>
      </c>
      <c r="C121" s="6" t="e">
        <f t="shared" ca="1" si="0"/>
        <v>#NAME?</v>
      </c>
      <c r="D121" s="6" t="s">
        <v>7483</v>
      </c>
      <c r="E121" s="6" t="s">
        <v>7484</v>
      </c>
    </row>
    <row r="122" spans="1:5" x14ac:dyDescent="0.2">
      <c r="A122" s="6" t="s">
        <v>13289</v>
      </c>
      <c r="B122" s="6">
        <v>2018</v>
      </c>
      <c r="C122" s="6" t="e">
        <f t="shared" ca="1" si="0"/>
        <v>#NAME?</v>
      </c>
      <c r="D122" s="6" t="s">
        <v>7485</v>
      </c>
      <c r="E122" s="6" t="s">
        <v>7486</v>
      </c>
    </row>
    <row r="123" spans="1:5" x14ac:dyDescent="0.2">
      <c r="A123" s="6" t="s">
        <v>13289</v>
      </c>
      <c r="B123" s="6">
        <v>2018</v>
      </c>
      <c r="C123" s="6" t="e">
        <f t="shared" ca="1" si="0"/>
        <v>#NAME?</v>
      </c>
      <c r="D123" s="6" t="s">
        <v>7487</v>
      </c>
      <c r="E123" s="6" t="s">
        <v>7488</v>
      </c>
    </row>
    <row r="124" spans="1:5" x14ac:dyDescent="0.2">
      <c r="A124" s="6" t="s">
        <v>13289</v>
      </c>
      <c r="B124" s="6">
        <v>2018</v>
      </c>
      <c r="C124" s="6" t="e">
        <f t="shared" ca="1" si="0"/>
        <v>#NAME?</v>
      </c>
      <c r="D124" s="6" t="s">
        <v>7489</v>
      </c>
      <c r="E124" s="6" t="s">
        <v>7490</v>
      </c>
    </row>
    <row r="125" spans="1:5" x14ac:dyDescent="0.2">
      <c r="A125" s="6" t="s">
        <v>13289</v>
      </c>
      <c r="B125" s="6">
        <v>2018</v>
      </c>
      <c r="C125" s="6" t="e">
        <f t="shared" ca="1" si="0"/>
        <v>#NAME?</v>
      </c>
      <c r="D125" s="6" t="s">
        <v>7491</v>
      </c>
      <c r="E125" s="6" t="s">
        <v>7492</v>
      </c>
    </row>
    <row r="126" spans="1:5" x14ac:dyDescent="0.2">
      <c r="A126" s="6" t="s">
        <v>13289</v>
      </c>
      <c r="B126" s="6">
        <v>2018</v>
      </c>
      <c r="C126" s="6" t="e">
        <f t="shared" ca="1" si="0"/>
        <v>#NAME?</v>
      </c>
      <c r="D126" s="6" t="s">
        <v>7493</v>
      </c>
      <c r="E126" s="6" t="s">
        <v>7494</v>
      </c>
    </row>
    <row r="127" spans="1:5" x14ac:dyDescent="0.2">
      <c r="A127" s="6" t="s">
        <v>13289</v>
      </c>
      <c r="B127" s="6">
        <v>2018</v>
      </c>
      <c r="C127" s="6" t="e">
        <f t="shared" ca="1" si="0"/>
        <v>#NAME?</v>
      </c>
      <c r="D127" s="6" t="s">
        <v>7495</v>
      </c>
      <c r="E127" s="6" t="s">
        <v>7496</v>
      </c>
    </row>
    <row r="128" spans="1:5" x14ac:dyDescent="0.2">
      <c r="A128" s="6" t="s">
        <v>13289</v>
      </c>
      <c r="B128" s="6">
        <v>2018</v>
      </c>
      <c r="C128" s="6" t="e">
        <f t="shared" ca="1" si="0"/>
        <v>#NAME?</v>
      </c>
      <c r="D128" s="6" t="s">
        <v>7497</v>
      </c>
      <c r="E128" s="6" t="s">
        <v>7498</v>
      </c>
    </row>
    <row r="129" spans="1:5" x14ac:dyDescent="0.2">
      <c r="A129" s="6" t="s">
        <v>13289</v>
      </c>
      <c r="B129" s="6">
        <v>2018</v>
      </c>
      <c r="C129" s="6" t="e">
        <f t="shared" ca="1" si="0"/>
        <v>#NAME?</v>
      </c>
      <c r="D129" s="6" t="s">
        <v>7499</v>
      </c>
      <c r="E129" s="6" t="s">
        <v>7500</v>
      </c>
    </row>
    <row r="130" spans="1:5" x14ac:dyDescent="0.2">
      <c r="A130" s="6" t="s">
        <v>13289</v>
      </c>
      <c r="B130" s="6">
        <v>2018</v>
      </c>
      <c r="C130" s="6" t="e">
        <f t="shared" ca="1" si="0"/>
        <v>#NAME?</v>
      </c>
      <c r="D130" s="6" t="s">
        <v>7501</v>
      </c>
      <c r="E130" s="6" t="s">
        <v>7502</v>
      </c>
    </row>
    <row r="131" spans="1:5" x14ac:dyDescent="0.2">
      <c r="A131" s="6" t="s">
        <v>13289</v>
      </c>
      <c r="B131" s="6">
        <v>2018</v>
      </c>
      <c r="C131" s="6" t="e">
        <f t="shared" ca="1" si="0"/>
        <v>#NAME?</v>
      </c>
      <c r="D131" s="6" t="s">
        <v>7503</v>
      </c>
      <c r="E131" s="6" t="s">
        <v>7504</v>
      </c>
    </row>
    <row r="132" spans="1:5" x14ac:dyDescent="0.2">
      <c r="A132" s="6" t="s">
        <v>13289</v>
      </c>
      <c r="B132" s="6">
        <v>2018</v>
      </c>
      <c r="C132" s="6" t="e">
        <f t="shared" ca="1" si="0"/>
        <v>#NAME?</v>
      </c>
      <c r="D132" s="6" t="s">
        <v>7505</v>
      </c>
      <c r="E132" s="6" t="s">
        <v>7506</v>
      </c>
    </row>
    <row r="133" spans="1:5" x14ac:dyDescent="0.2">
      <c r="A133" s="6" t="s">
        <v>13289</v>
      </c>
      <c r="B133" s="6">
        <v>2018</v>
      </c>
      <c r="C133" s="6" t="e">
        <f t="shared" ca="1" si="0"/>
        <v>#NAME?</v>
      </c>
      <c r="D133" s="6" t="s">
        <v>7507</v>
      </c>
      <c r="E133" s="6" t="s">
        <v>7508</v>
      </c>
    </row>
    <row r="134" spans="1:5" x14ac:dyDescent="0.2">
      <c r="A134" s="6" t="s">
        <v>13289</v>
      </c>
      <c r="B134" s="6">
        <v>2018</v>
      </c>
      <c r="C134" s="6" t="e">
        <f t="shared" ca="1" si="0"/>
        <v>#NAME?</v>
      </c>
      <c r="D134" s="6" t="s">
        <v>7509</v>
      </c>
      <c r="E134" s="6" t="s">
        <v>7510</v>
      </c>
    </row>
    <row r="135" spans="1:5" x14ac:dyDescent="0.2">
      <c r="A135" s="6" t="s">
        <v>13289</v>
      </c>
      <c r="B135" s="6">
        <v>2018</v>
      </c>
      <c r="C135" s="6" t="e">
        <f t="shared" ca="1" si="0"/>
        <v>#NAME?</v>
      </c>
      <c r="D135" s="6" t="s">
        <v>7511</v>
      </c>
      <c r="E135" s="6" t="s">
        <v>7512</v>
      </c>
    </row>
    <row r="136" spans="1:5" x14ac:dyDescent="0.2">
      <c r="A136" s="6" t="s">
        <v>13289</v>
      </c>
      <c r="B136" s="6">
        <v>2018</v>
      </c>
      <c r="C136" s="6" t="e">
        <f t="shared" ca="1" si="0"/>
        <v>#NAME?</v>
      </c>
      <c r="D136" s="6" t="s">
        <v>7513</v>
      </c>
      <c r="E136" s="6" t="s">
        <v>7514</v>
      </c>
    </row>
    <row r="137" spans="1:5" x14ac:dyDescent="0.2">
      <c r="A137" s="6" t="s">
        <v>13289</v>
      </c>
      <c r="B137" s="6">
        <v>2018</v>
      </c>
      <c r="C137" s="6" t="e">
        <f t="shared" ca="1" si="0"/>
        <v>#NAME?</v>
      </c>
      <c r="D137" s="6" t="s">
        <v>7515</v>
      </c>
      <c r="E137" s="6" t="s">
        <v>7516</v>
      </c>
    </row>
    <row r="138" spans="1:5" x14ac:dyDescent="0.2">
      <c r="A138" s="6" t="s">
        <v>13289</v>
      </c>
      <c r="B138" s="6">
        <v>2018</v>
      </c>
      <c r="C138" s="6" t="e">
        <f t="shared" ca="1" si="0"/>
        <v>#NAME?</v>
      </c>
      <c r="D138" s="6" t="s">
        <v>7517</v>
      </c>
      <c r="E138" s="6" t="s">
        <v>7518</v>
      </c>
    </row>
    <row r="139" spans="1:5" x14ac:dyDescent="0.2">
      <c r="A139" s="6" t="s">
        <v>13289</v>
      </c>
      <c r="B139" s="6">
        <v>2018</v>
      </c>
      <c r="C139" s="6" t="e">
        <f t="shared" ca="1" si="0"/>
        <v>#NAME?</v>
      </c>
      <c r="D139" s="6" t="s">
        <v>7519</v>
      </c>
      <c r="E139" s="6" t="s">
        <v>7520</v>
      </c>
    </row>
    <row r="140" spans="1:5" x14ac:dyDescent="0.2">
      <c r="A140" s="6" t="s">
        <v>13289</v>
      </c>
      <c r="B140" s="6">
        <v>2018</v>
      </c>
      <c r="C140" s="6" t="e">
        <f t="shared" ca="1" si="0"/>
        <v>#NAME?</v>
      </c>
      <c r="D140" s="6" t="s">
        <v>7521</v>
      </c>
      <c r="E140" s="6" t="s">
        <v>7522</v>
      </c>
    </row>
    <row r="141" spans="1:5" x14ac:dyDescent="0.2">
      <c r="A141" s="6" t="s">
        <v>13289</v>
      </c>
      <c r="B141" s="6">
        <v>2018</v>
      </c>
      <c r="C141" s="6" t="e">
        <f t="shared" ca="1" si="0"/>
        <v>#NAME?</v>
      </c>
      <c r="D141" s="6" t="s">
        <v>7523</v>
      </c>
      <c r="E141" s="6" t="s">
        <v>7524</v>
      </c>
    </row>
    <row r="142" spans="1:5" x14ac:dyDescent="0.2">
      <c r="A142" s="6" t="s">
        <v>13289</v>
      </c>
      <c r="B142" s="6">
        <v>2018</v>
      </c>
      <c r="C142" s="6" t="e">
        <f t="shared" ca="1" si="0"/>
        <v>#NAME?</v>
      </c>
      <c r="D142" s="6" t="s">
        <v>7525</v>
      </c>
      <c r="E142" s="6" t="s">
        <v>7526</v>
      </c>
    </row>
    <row r="143" spans="1:5" x14ac:dyDescent="0.2">
      <c r="A143" s="6" t="s">
        <v>13289</v>
      </c>
      <c r="B143" s="6">
        <v>2018</v>
      </c>
      <c r="C143" s="6" t="e">
        <f t="shared" ca="1" si="0"/>
        <v>#NAME?</v>
      </c>
      <c r="D143" s="6" t="s">
        <v>7527</v>
      </c>
      <c r="E143" s="6" t="s">
        <v>7528</v>
      </c>
    </row>
    <row r="144" spans="1:5" x14ac:dyDescent="0.2">
      <c r="A144" s="6" t="s">
        <v>13289</v>
      </c>
      <c r="B144" s="6">
        <v>2018</v>
      </c>
      <c r="C144" s="6" t="e">
        <f t="shared" ca="1" si="0"/>
        <v>#NAME?</v>
      </c>
      <c r="D144" s="6" t="s">
        <v>7529</v>
      </c>
      <c r="E144" s="6" t="s">
        <v>7530</v>
      </c>
    </row>
    <row r="145" spans="1:5" x14ac:dyDescent="0.2">
      <c r="A145" s="6" t="s">
        <v>13289</v>
      </c>
      <c r="B145" s="6">
        <v>2018</v>
      </c>
      <c r="C145" s="6" t="e">
        <f t="shared" ca="1" si="0"/>
        <v>#NAME?</v>
      </c>
      <c r="D145" s="6" t="s">
        <v>7531</v>
      </c>
      <c r="E145" s="6" t="s">
        <v>7532</v>
      </c>
    </row>
    <row r="146" spans="1:5" x14ac:dyDescent="0.2">
      <c r="A146" s="6" t="s">
        <v>13289</v>
      </c>
      <c r="B146" s="6">
        <v>2018</v>
      </c>
      <c r="C146" s="6" t="e">
        <f t="shared" ca="1" si="0"/>
        <v>#NAME?</v>
      </c>
      <c r="D146" s="6" t="s">
        <v>7533</v>
      </c>
      <c r="E146" s="6" t="s">
        <v>7534</v>
      </c>
    </row>
    <row r="147" spans="1:5" x14ac:dyDescent="0.2">
      <c r="A147" s="6" t="s">
        <v>13289</v>
      </c>
      <c r="B147" s="6">
        <v>2018</v>
      </c>
      <c r="C147" s="6" t="e">
        <f t="shared" ca="1" si="0"/>
        <v>#NAME?</v>
      </c>
      <c r="D147" s="6" t="s">
        <v>7535</v>
      </c>
      <c r="E147" s="6" t="s">
        <v>7536</v>
      </c>
    </row>
    <row r="148" spans="1:5" x14ac:dyDescent="0.2">
      <c r="A148" s="6" t="s">
        <v>13289</v>
      </c>
      <c r="B148" s="6">
        <v>2018</v>
      </c>
      <c r="C148" s="6" t="e">
        <f t="shared" ca="1" si="0"/>
        <v>#NAME?</v>
      </c>
      <c r="D148" s="6" t="s">
        <v>7537</v>
      </c>
      <c r="E148" s="6" t="s">
        <v>7538</v>
      </c>
    </row>
    <row r="149" spans="1:5" x14ac:dyDescent="0.2">
      <c r="A149" s="6" t="s">
        <v>13289</v>
      </c>
      <c r="B149" s="6">
        <v>2018</v>
      </c>
      <c r="C149" s="6" t="e">
        <f t="shared" ca="1" si="0"/>
        <v>#NAME?</v>
      </c>
      <c r="D149" s="6" t="s">
        <v>7539</v>
      </c>
      <c r="E149" s="6" t="s">
        <v>7540</v>
      </c>
    </row>
    <row r="150" spans="1:5" x14ac:dyDescent="0.2">
      <c r="A150" s="6" t="s">
        <v>13289</v>
      </c>
      <c r="B150" s="6">
        <v>2018</v>
      </c>
      <c r="C150" s="6" t="e">
        <f t="shared" ca="1" si="0"/>
        <v>#NAME?</v>
      </c>
      <c r="D150" s="6" t="s">
        <v>7541</v>
      </c>
      <c r="E150" s="6" t="s">
        <v>7542</v>
      </c>
    </row>
    <row r="151" spans="1:5" x14ac:dyDescent="0.2">
      <c r="A151" s="6" t="s">
        <v>13289</v>
      </c>
      <c r="B151" s="6">
        <v>2018</v>
      </c>
      <c r="C151" s="6" t="e">
        <f t="shared" ca="1" si="0"/>
        <v>#NAME?</v>
      </c>
      <c r="D151" s="6" t="s">
        <v>7543</v>
      </c>
      <c r="E151" s="6" t="s">
        <v>7544</v>
      </c>
    </row>
    <row r="152" spans="1:5" x14ac:dyDescent="0.2">
      <c r="A152" s="6" t="s">
        <v>13289</v>
      </c>
      <c r="B152" s="6">
        <v>2018</v>
      </c>
      <c r="C152" s="6" t="e">
        <f t="shared" ca="1" si="0"/>
        <v>#NAME?</v>
      </c>
      <c r="D152" s="6" t="s">
        <v>7545</v>
      </c>
      <c r="E152" s="6" t="s">
        <v>7546</v>
      </c>
    </row>
    <row r="153" spans="1:5" x14ac:dyDescent="0.2">
      <c r="A153" s="6" t="s">
        <v>13289</v>
      </c>
      <c r="B153" s="6">
        <v>2018</v>
      </c>
      <c r="C153" s="6" t="e">
        <f t="shared" ca="1" si="0"/>
        <v>#NAME?</v>
      </c>
      <c r="D153" s="6" t="s">
        <v>7547</v>
      </c>
      <c r="E153" s="6" t="s">
        <v>7548</v>
      </c>
    </row>
    <row r="154" spans="1:5" x14ac:dyDescent="0.2">
      <c r="A154" s="6" t="s">
        <v>13289</v>
      </c>
      <c r="B154" s="6">
        <v>2017</v>
      </c>
      <c r="C154" s="6" t="e">
        <f t="shared" ca="1" si="0"/>
        <v>#NAME?</v>
      </c>
      <c r="D154" s="6" t="s">
        <v>7696</v>
      </c>
      <c r="E154" s="6" t="s">
        <v>7697</v>
      </c>
    </row>
    <row r="155" spans="1:5" x14ac:dyDescent="0.2">
      <c r="A155" s="6" t="s">
        <v>13289</v>
      </c>
      <c r="B155" s="6">
        <v>2017</v>
      </c>
      <c r="C155" s="6" t="e">
        <f t="shared" ca="1" si="0"/>
        <v>#NAME?</v>
      </c>
      <c r="D155" s="6" t="s">
        <v>7698</v>
      </c>
      <c r="E155" s="6" t="s">
        <v>7699</v>
      </c>
    </row>
    <row r="156" spans="1:5" x14ac:dyDescent="0.2">
      <c r="A156" s="6" t="s">
        <v>13289</v>
      </c>
      <c r="B156" s="6">
        <v>2017</v>
      </c>
      <c r="C156" s="6" t="e">
        <f t="shared" ca="1" si="0"/>
        <v>#NAME?</v>
      </c>
      <c r="D156" s="6" t="s">
        <v>7700</v>
      </c>
      <c r="E156" s="6" t="s">
        <v>7701</v>
      </c>
    </row>
    <row r="157" spans="1:5" x14ac:dyDescent="0.2">
      <c r="A157" s="6" t="s">
        <v>13289</v>
      </c>
      <c r="B157" s="6">
        <v>2017</v>
      </c>
      <c r="C157" s="6" t="e">
        <f t="shared" ca="1" si="0"/>
        <v>#NAME?</v>
      </c>
      <c r="D157" s="6" t="s">
        <v>7702</v>
      </c>
      <c r="E157" s="6" t="s">
        <v>7703</v>
      </c>
    </row>
    <row r="158" spans="1:5" x14ac:dyDescent="0.2">
      <c r="A158" s="6" t="s">
        <v>13289</v>
      </c>
      <c r="B158" s="6">
        <v>2017</v>
      </c>
      <c r="C158" s="6" t="e">
        <f t="shared" ca="1" si="0"/>
        <v>#NAME?</v>
      </c>
      <c r="D158" s="6" t="s">
        <v>7704</v>
      </c>
      <c r="E158" s="6" t="s">
        <v>7705</v>
      </c>
    </row>
    <row r="159" spans="1:5" x14ac:dyDescent="0.2">
      <c r="A159" s="6" t="s">
        <v>13289</v>
      </c>
      <c r="B159" s="6">
        <v>2017</v>
      </c>
      <c r="C159" s="6" t="e">
        <f t="shared" ca="1" si="0"/>
        <v>#NAME?</v>
      </c>
      <c r="D159" s="6" t="s">
        <v>7706</v>
      </c>
      <c r="E159" s="6" t="s">
        <v>7707</v>
      </c>
    </row>
    <row r="160" spans="1:5" x14ac:dyDescent="0.2">
      <c r="A160" s="6" t="s">
        <v>13289</v>
      </c>
      <c r="B160" s="6">
        <v>2017</v>
      </c>
      <c r="C160" s="6" t="e">
        <f t="shared" ca="1" si="0"/>
        <v>#NAME?</v>
      </c>
      <c r="D160" s="6" t="s">
        <v>7708</v>
      </c>
      <c r="E160" s="6" t="s">
        <v>7709</v>
      </c>
    </row>
    <row r="161" spans="1:5" x14ac:dyDescent="0.2">
      <c r="A161" s="6" t="s">
        <v>13289</v>
      </c>
      <c r="B161" s="6">
        <v>2017</v>
      </c>
      <c r="C161" s="6" t="e">
        <f t="shared" ca="1" si="0"/>
        <v>#NAME?</v>
      </c>
      <c r="D161" s="6" t="s">
        <v>7710</v>
      </c>
      <c r="E161" s="6" t="s">
        <v>7711</v>
      </c>
    </row>
    <row r="162" spans="1:5" x14ac:dyDescent="0.2">
      <c r="A162" s="6" t="s">
        <v>13289</v>
      </c>
      <c r="B162" s="6">
        <v>2017</v>
      </c>
      <c r="C162" s="6" t="e">
        <f t="shared" ca="1" si="0"/>
        <v>#NAME?</v>
      </c>
      <c r="D162" s="6" t="s">
        <v>7712</v>
      </c>
      <c r="E162" s="6" t="s">
        <v>7713</v>
      </c>
    </row>
    <row r="163" spans="1:5" x14ac:dyDescent="0.2">
      <c r="A163" s="6" t="s">
        <v>13289</v>
      </c>
      <c r="B163" s="6">
        <v>2017</v>
      </c>
      <c r="C163" s="6" t="e">
        <f t="shared" ca="1" si="0"/>
        <v>#NAME?</v>
      </c>
      <c r="D163" s="6" t="s">
        <v>7714</v>
      </c>
      <c r="E163" s="6" t="s">
        <v>7715</v>
      </c>
    </row>
    <row r="164" spans="1:5" x14ac:dyDescent="0.2">
      <c r="A164" s="6" t="s">
        <v>13289</v>
      </c>
      <c r="B164" s="6">
        <v>2017</v>
      </c>
      <c r="C164" s="6" t="e">
        <f t="shared" ca="1" si="0"/>
        <v>#NAME?</v>
      </c>
      <c r="D164" s="6" t="s">
        <v>7716</v>
      </c>
      <c r="E164" s="6" t="s">
        <v>7717</v>
      </c>
    </row>
    <row r="165" spans="1:5" x14ac:dyDescent="0.2">
      <c r="A165" s="6" t="s">
        <v>13289</v>
      </c>
      <c r="B165" s="6">
        <v>2017</v>
      </c>
      <c r="C165" s="6" t="e">
        <f t="shared" ca="1" si="0"/>
        <v>#NAME?</v>
      </c>
      <c r="D165" s="6" t="s">
        <v>7718</v>
      </c>
      <c r="E165" s="6" t="s">
        <v>7719</v>
      </c>
    </row>
    <row r="166" spans="1:5" x14ac:dyDescent="0.2">
      <c r="A166" s="6" t="s">
        <v>13289</v>
      </c>
      <c r="B166" s="6">
        <v>2017</v>
      </c>
      <c r="C166" s="6" t="e">
        <f t="shared" ca="1" si="0"/>
        <v>#NAME?</v>
      </c>
      <c r="D166" s="6" t="s">
        <v>7720</v>
      </c>
      <c r="E166" s="6" t="s">
        <v>7721</v>
      </c>
    </row>
    <row r="167" spans="1:5" x14ac:dyDescent="0.2">
      <c r="A167" s="6" t="s">
        <v>13289</v>
      </c>
      <c r="B167" s="6">
        <v>2017</v>
      </c>
      <c r="C167" s="6" t="e">
        <f t="shared" ca="1" si="0"/>
        <v>#NAME?</v>
      </c>
      <c r="D167" s="6" t="s">
        <v>7722</v>
      </c>
      <c r="E167" s="6" t="s">
        <v>7723</v>
      </c>
    </row>
    <row r="168" spans="1:5" x14ac:dyDescent="0.2">
      <c r="A168" s="6" t="s">
        <v>13289</v>
      </c>
      <c r="B168" s="6">
        <v>2017</v>
      </c>
      <c r="C168" s="6" t="e">
        <f t="shared" ca="1" si="0"/>
        <v>#NAME?</v>
      </c>
      <c r="D168" s="6" t="s">
        <v>7724</v>
      </c>
      <c r="E168" s="6" t="s">
        <v>7725</v>
      </c>
    </row>
    <row r="169" spans="1:5" x14ac:dyDescent="0.2">
      <c r="A169" s="6" t="s">
        <v>13289</v>
      </c>
      <c r="B169" s="6">
        <v>2017</v>
      </c>
      <c r="C169" s="6" t="e">
        <f t="shared" ca="1" si="0"/>
        <v>#NAME?</v>
      </c>
      <c r="D169" s="6" t="s">
        <v>7726</v>
      </c>
      <c r="E169" s="6" t="s">
        <v>7727</v>
      </c>
    </row>
    <row r="170" spans="1:5" x14ac:dyDescent="0.2">
      <c r="A170" s="6" t="s">
        <v>13289</v>
      </c>
      <c r="B170" s="6">
        <v>2017</v>
      </c>
      <c r="C170" s="6" t="e">
        <f t="shared" ca="1" si="0"/>
        <v>#NAME?</v>
      </c>
      <c r="D170" s="6" t="s">
        <v>7728</v>
      </c>
      <c r="E170" s="6" t="s">
        <v>7729</v>
      </c>
    </row>
    <row r="171" spans="1:5" x14ac:dyDescent="0.2">
      <c r="A171" s="6" t="s">
        <v>13289</v>
      </c>
      <c r="B171" s="6">
        <v>2017</v>
      </c>
      <c r="C171" s="6" t="e">
        <f t="shared" ca="1" si="0"/>
        <v>#NAME?</v>
      </c>
      <c r="D171" s="6" t="s">
        <v>7505</v>
      </c>
      <c r="E171" s="6" t="s">
        <v>7730</v>
      </c>
    </row>
    <row r="172" spans="1:5" x14ac:dyDescent="0.2">
      <c r="A172" s="6" t="s">
        <v>13289</v>
      </c>
      <c r="B172" s="6">
        <v>2017</v>
      </c>
      <c r="C172" s="6" t="e">
        <f t="shared" ca="1" si="0"/>
        <v>#NAME?</v>
      </c>
      <c r="D172" s="6" t="s">
        <v>7731</v>
      </c>
      <c r="E172" s="6" t="s">
        <v>7732</v>
      </c>
    </row>
    <row r="173" spans="1:5" x14ac:dyDescent="0.2">
      <c r="A173" s="6" t="s">
        <v>13289</v>
      </c>
      <c r="B173" s="6">
        <v>2017</v>
      </c>
      <c r="C173" s="6" t="e">
        <f t="shared" ca="1" si="0"/>
        <v>#NAME?</v>
      </c>
      <c r="D173" s="6" t="s">
        <v>7733</v>
      </c>
      <c r="E173" s="6" t="s">
        <v>7734</v>
      </c>
    </row>
    <row r="174" spans="1:5" x14ac:dyDescent="0.2">
      <c r="A174" s="6" t="s">
        <v>13289</v>
      </c>
      <c r="B174" s="6">
        <v>2017</v>
      </c>
      <c r="C174" s="6" t="e">
        <f t="shared" ca="1" si="0"/>
        <v>#NAME?</v>
      </c>
      <c r="D174" s="6" t="s">
        <v>7735</v>
      </c>
      <c r="E174" s="6" t="s">
        <v>7736</v>
      </c>
    </row>
    <row r="175" spans="1:5" x14ac:dyDescent="0.2">
      <c r="A175" s="6" t="s">
        <v>13289</v>
      </c>
      <c r="B175" s="6">
        <v>2017</v>
      </c>
      <c r="C175" s="6" t="e">
        <f t="shared" ca="1" si="0"/>
        <v>#NAME?</v>
      </c>
      <c r="D175" s="6" t="s">
        <v>7737</v>
      </c>
      <c r="E175" s="6" t="s">
        <v>7738</v>
      </c>
    </row>
    <row r="176" spans="1:5" x14ac:dyDescent="0.2">
      <c r="A176" s="6" t="s">
        <v>13289</v>
      </c>
      <c r="B176" s="6">
        <v>2017</v>
      </c>
      <c r="C176" s="6" t="e">
        <f t="shared" ca="1" si="0"/>
        <v>#NAME?</v>
      </c>
      <c r="D176" s="6" t="s">
        <v>7739</v>
      </c>
      <c r="E176" s="6" t="s">
        <v>7740</v>
      </c>
    </row>
    <row r="177" spans="1:5" x14ac:dyDescent="0.2">
      <c r="A177" s="6" t="s">
        <v>13289</v>
      </c>
      <c r="B177" s="6">
        <v>2017</v>
      </c>
      <c r="C177" s="6" t="e">
        <f t="shared" ca="1" si="0"/>
        <v>#NAME?</v>
      </c>
      <c r="D177" s="6" t="s">
        <v>7742</v>
      </c>
      <c r="E177" s="6" t="s">
        <v>7743</v>
      </c>
    </row>
    <row r="178" spans="1:5" x14ac:dyDescent="0.2">
      <c r="A178" s="6" t="s">
        <v>13289</v>
      </c>
      <c r="B178" s="6">
        <v>2017</v>
      </c>
      <c r="C178" s="6" t="e">
        <f t="shared" ca="1" si="0"/>
        <v>#NAME?</v>
      </c>
      <c r="D178" s="6" t="s">
        <v>7744</v>
      </c>
      <c r="E178" s="6" t="s">
        <v>7745</v>
      </c>
    </row>
    <row r="179" spans="1:5" x14ac:dyDescent="0.2">
      <c r="A179" s="6" t="s">
        <v>13289</v>
      </c>
      <c r="B179" s="6">
        <v>2017</v>
      </c>
      <c r="C179" s="6" t="e">
        <f t="shared" ca="1" si="0"/>
        <v>#NAME?</v>
      </c>
      <c r="D179" s="6" t="s">
        <v>7746</v>
      </c>
      <c r="E179" s="6" t="s">
        <v>7747</v>
      </c>
    </row>
    <row r="180" spans="1:5" x14ac:dyDescent="0.2">
      <c r="A180" s="6" t="s">
        <v>13289</v>
      </c>
      <c r="B180" s="6">
        <v>2017</v>
      </c>
      <c r="C180" s="6" t="e">
        <f t="shared" ca="1" si="0"/>
        <v>#NAME?</v>
      </c>
      <c r="D180" s="6" t="s">
        <v>7748</v>
      </c>
      <c r="E180" s="6" t="s">
        <v>7749</v>
      </c>
    </row>
    <row r="181" spans="1:5" x14ac:dyDescent="0.2">
      <c r="A181" s="6" t="s">
        <v>13289</v>
      </c>
      <c r="B181" s="6">
        <v>2017</v>
      </c>
      <c r="C181" s="6" t="e">
        <f t="shared" ca="1" si="0"/>
        <v>#NAME?</v>
      </c>
      <c r="D181" s="6" t="s">
        <v>7750</v>
      </c>
      <c r="E181" s="6" t="s">
        <v>7751</v>
      </c>
    </row>
    <row r="182" spans="1:5" x14ac:dyDescent="0.2">
      <c r="A182" s="6" t="s">
        <v>13289</v>
      </c>
      <c r="B182" s="6">
        <v>2017</v>
      </c>
      <c r="C182" s="6" t="e">
        <f t="shared" ca="1" si="0"/>
        <v>#NAME?</v>
      </c>
      <c r="D182" s="6" t="s">
        <v>7752</v>
      </c>
      <c r="E182" s="6" t="s">
        <v>7753</v>
      </c>
    </row>
    <row r="183" spans="1:5" x14ac:dyDescent="0.2">
      <c r="A183" s="6" t="s">
        <v>13289</v>
      </c>
      <c r="B183" s="6">
        <v>2017</v>
      </c>
      <c r="C183" s="6" t="e">
        <f t="shared" ca="1" si="0"/>
        <v>#NAME?</v>
      </c>
      <c r="D183" s="6" t="s">
        <v>7754</v>
      </c>
      <c r="E183" s="6" t="s">
        <v>7755</v>
      </c>
    </row>
    <row r="184" spans="1:5" x14ac:dyDescent="0.2">
      <c r="A184" s="6" t="s">
        <v>13289</v>
      </c>
      <c r="B184" s="6">
        <v>2017</v>
      </c>
      <c r="C184" s="6" t="e">
        <f t="shared" ca="1" si="0"/>
        <v>#NAME?</v>
      </c>
      <c r="D184" s="6" t="s">
        <v>7756</v>
      </c>
      <c r="E184" s="6" t="s">
        <v>7757</v>
      </c>
    </row>
    <row r="185" spans="1:5" x14ac:dyDescent="0.2">
      <c r="A185" s="6" t="s">
        <v>13289</v>
      </c>
      <c r="B185" s="6">
        <v>2017</v>
      </c>
      <c r="C185" s="6" t="e">
        <f t="shared" ca="1" si="0"/>
        <v>#NAME?</v>
      </c>
      <c r="D185" s="6" t="s">
        <v>7758</v>
      </c>
      <c r="E185" s="6" t="s">
        <v>7759</v>
      </c>
    </row>
    <row r="186" spans="1:5" x14ac:dyDescent="0.2">
      <c r="A186" s="6" t="s">
        <v>13289</v>
      </c>
      <c r="B186" s="6">
        <v>2017</v>
      </c>
      <c r="C186" s="6" t="e">
        <f t="shared" ca="1" si="0"/>
        <v>#NAME?</v>
      </c>
      <c r="D186" s="6" t="s">
        <v>7760</v>
      </c>
      <c r="E186" s="6" t="s">
        <v>7761</v>
      </c>
    </row>
    <row r="187" spans="1:5" x14ac:dyDescent="0.2">
      <c r="A187" s="6" t="s">
        <v>13289</v>
      </c>
      <c r="B187" s="6">
        <v>2017</v>
      </c>
      <c r="C187" s="6" t="e">
        <f t="shared" ca="1" si="0"/>
        <v>#NAME?</v>
      </c>
      <c r="D187" s="6" t="s">
        <v>7762</v>
      </c>
      <c r="E187" s="6" t="s">
        <v>7763</v>
      </c>
    </row>
    <row r="188" spans="1:5" x14ac:dyDescent="0.2">
      <c r="A188" s="6" t="s">
        <v>13289</v>
      </c>
      <c r="B188" s="6">
        <v>2017</v>
      </c>
      <c r="C188" s="6" t="e">
        <f t="shared" ca="1" si="0"/>
        <v>#NAME?</v>
      </c>
      <c r="D188" s="6" t="s">
        <v>7764</v>
      </c>
      <c r="E188" s="6" t="s">
        <v>7765</v>
      </c>
    </row>
    <row r="189" spans="1:5" x14ac:dyDescent="0.2">
      <c r="A189" s="6" t="s">
        <v>13289</v>
      </c>
      <c r="B189" s="6">
        <v>2017</v>
      </c>
      <c r="C189" s="6" t="e">
        <f t="shared" ca="1" si="0"/>
        <v>#NAME?</v>
      </c>
      <c r="D189" s="6" t="s">
        <v>7766</v>
      </c>
      <c r="E189" s="6" t="s">
        <v>7767</v>
      </c>
    </row>
    <row r="190" spans="1:5" x14ac:dyDescent="0.2">
      <c r="A190" s="6" t="s">
        <v>13289</v>
      </c>
      <c r="B190" s="6">
        <v>2017</v>
      </c>
      <c r="C190" s="6" t="e">
        <f t="shared" ca="1" si="0"/>
        <v>#NAME?</v>
      </c>
      <c r="D190" s="6" t="s">
        <v>7768</v>
      </c>
      <c r="E190" s="6" t="s">
        <v>7769</v>
      </c>
    </row>
    <row r="191" spans="1:5" x14ac:dyDescent="0.2">
      <c r="A191" s="6" t="s">
        <v>13289</v>
      </c>
      <c r="B191" s="6">
        <v>2017</v>
      </c>
      <c r="C191" s="6" t="e">
        <f t="shared" ca="1" si="0"/>
        <v>#NAME?</v>
      </c>
      <c r="D191" s="6" t="s">
        <v>7770</v>
      </c>
      <c r="E191" s="6" t="s">
        <v>7771</v>
      </c>
    </row>
    <row r="192" spans="1:5" x14ac:dyDescent="0.2">
      <c r="A192" s="6" t="s">
        <v>13289</v>
      </c>
      <c r="B192" s="6">
        <v>2017</v>
      </c>
      <c r="C192" s="6" t="e">
        <f t="shared" ca="1" si="0"/>
        <v>#NAME?</v>
      </c>
      <c r="D192" s="6" t="s">
        <v>7772</v>
      </c>
      <c r="E192" s="6" t="s">
        <v>7773</v>
      </c>
    </row>
    <row r="193" spans="1:5" x14ac:dyDescent="0.2">
      <c r="A193" s="6" t="s">
        <v>13289</v>
      </c>
      <c r="B193" s="6">
        <v>2017</v>
      </c>
      <c r="C193" s="6" t="e">
        <f t="shared" ca="1" si="0"/>
        <v>#NAME?</v>
      </c>
      <c r="D193" s="6" t="s">
        <v>7774</v>
      </c>
      <c r="E193" s="6" t="s">
        <v>7775</v>
      </c>
    </row>
    <row r="194" spans="1:5" x14ac:dyDescent="0.2">
      <c r="A194" s="6" t="s">
        <v>13289</v>
      </c>
      <c r="B194" s="6">
        <v>2017</v>
      </c>
      <c r="C194" s="6" t="e">
        <f t="shared" ca="1" si="0"/>
        <v>#NAME?</v>
      </c>
      <c r="D194" s="6" t="s">
        <v>7776</v>
      </c>
      <c r="E194" s="6" t="s">
        <v>7777</v>
      </c>
    </row>
    <row r="195" spans="1:5" x14ac:dyDescent="0.2">
      <c r="A195" s="6" t="s">
        <v>13289</v>
      </c>
      <c r="B195" s="6">
        <v>2017</v>
      </c>
      <c r="C195" s="6" t="e">
        <f t="shared" ca="1" si="0"/>
        <v>#NAME?</v>
      </c>
      <c r="D195" s="6" t="s">
        <v>7778</v>
      </c>
      <c r="E195" s="6" t="s">
        <v>7779</v>
      </c>
    </row>
    <row r="196" spans="1:5" x14ac:dyDescent="0.2">
      <c r="A196" s="6" t="s">
        <v>13289</v>
      </c>
      <c r="B196" s="6">
        <v>2017</v>
      </c>
      <c r="C196" s="6" t="e">
        <f t="shared" ca="1" si="0"/>
        <v>#NAME?</v>
      </c>
      <c r="D196" s="6" t="s">
        <v>7780</v>
      </c>
      <c r="E196" s="6" t="s">
        <v>7781</v>
      </c>
    </row>
    <row r="197" spans="1:5" x14ac:dyDescent="0.2">
      <c r="A197" s="6" t="s">
        <v>13289</v>
      </c>
      <c r="B197" s="6">
        <v>2017</v>
      </c>
      <c r="C197" s="6" t="e">
        <f t="shared" ca="1" si="0"/>
        <v>#NAME?</v>
      </c>
      <c r="D197" s="6" t="s">
        <v>7782</v>
      </c>
      <c r="E197" s="6" t="s">
        <v>7783</v>
      </c>
    </row>
    <row r="198" spans="1:5" x14ac:dyDescent="0.2">
      <c r="A198" s="6" t="s">
        <v>13289</v>
      </c>
      <c r="B198" s="6">
        <v>2017</v>
      </c>
      <c r="C198" s="6" t="e">
        <f t="shared" ca="1" si="0"/>
        <v>#NAME?</v>
      </c>
      <c r="D198" s="6" t="s">
        <v>7784</v>
      </c>
      <c r="E198" s="6" t="s">
        <v>7785</v>
      </c>
    </row>
    <row r="199" spans="1:5" x14ac:dyDescent="0.2">
      <c r="A199" s="6" t="s">
        <v>13289</v>
      </c>
      <c r="B199" s="6">
        <v>2017</v>
      </c>
      <c r="C199" s="6" t="e">
        <f t="shared" ca="1" si="0"/>
        <v>#NAME?</v>
      </c>
      <c r="D199" s="6" t="s">
        <v>7786</v>
      </c>
      <c r="E199" s="6" t="s">
        <v>7787</v>
      </c>
    </row>
    <row r="200" spans="1:5" x14ac:dyDescent="0.2">
      <c r="A200" s="6" t="s">
        <v>13289</v>
      </c>
      <c r="B200" s="6">
        <v>2017</v>
      </c>
      <c r="C200" s="6" t="e">
        <f t="shared" ca="1" si="0"/>
        <v>#NAME?</v>
      </c>
      <c r="D200" s="6" t="s">
        <v>7788</v>
      </c>
      <c r="E200" s="6" t="s">
        <v>7789</v>
      </c>
    </row>
    <row r="201" spans="1:5" x14ac:dyDescent="0.2">
      <c r="A201" s="6" t="s">
        <v>13289</v>
      </c>
      <c r="B201" s="6">
        <v>2017</v>
      </c>
      <c r="C201" s="6" t="e">
        <f t="shared" ca="1" si="0"/>
        <v>#NAME?</v>
      </c>
      <c r="D201" s="6" t="s">
        <v>7790</v>
      </c>
      <c r="E201" s="6" t="s">
        <v>7791</v>
      </c>
    </row>
    <row r="202" spans="1:5" x14ac:dyDescent="0.2">
      <c r="A202" s="6" t="s">
        <v>13289</v>
      </c>
      <c r="B202" s="6">
        <v>2017</v>
      </c>
      <c r="C202" s="6" t="e">
        <f t="shared" ca="1" si="0"/>
        <v>#NAME?</v>
      </c>
      <c r="D202" s="6" t="s">
        <v>7792</v>
      </c>
      <c r="E202" s="6" t="s">
        <v>7793</v>
      </c>
    </row>
    <row r="203" spans="1:5" x14ac:dyDescent="0.2">
      <c r="A203" s="6" t="s">
        <v>13289</v>
      </c>
      <c r="B203" s="6">
        <v>2017</v>
      </c>
      <c r="C203" s="6" t="e">
        <f t="shared" ca="1" si="0"/>
        <v>#NAME?</v>
      </c>
      <c r="D203" s="6" t="s">
        <v>7794</v>
      </c>
      <c r="E203" s="6" t="s">
        <v>7795</v>
      </c>
    </row>
    <row r="204" spans="1:5" x14ac:dyDescent="0.2">
      <c r="A204" s="6" t="s">
        <v>13289</v>
      </c>
      <c r="B204" s="6">
        <v>2017</v>
      </c>
      <c r="C204" s="6" t="e">
        <f t="shared" ca="1" si="0"/>
        <v>#NAME?</v>
      </c>
      <c r="D204" s="6" t="s">
        <v>7796</v>
      </c>
      <c r="E204" s="6" t="s">
        <v>7797</v>
      </c>
    </row>
    <row r="205" spans="1:5" x14ac:dyDescent="0.2">
      <c r="A205" s="6" t="s">
        <v>13289</v>
      </c>
      <c r="B205" s="6">
        <v>2017</v>
      </c>
      <c r="C205" s="6" t="e">
        <f t="shared" ca="1" si="0"/>
        <v>#NAME?</v>
      </c>
      <c r="D205" s="6" t="s">
        <v>7798</v>
      </c>
      <c r="E205" s="6" t="s">
        <v>7799</v>
      </c>
    </row>
    <row r="206" spans="1:5" x14ac:dyDescent="0.2">
      <c r="A206" s="6" t="s">
        <v>13289</v>
      </c>
      <c r="B206" s="6">
        <v>2017</v>
      </c>
      <c r="C206" s="6" t="e">
        <f t="shared" ca="1" si="0"/>
        <v>#NAME?</v>
      </c>
      <c r="D206" s="6" t="s">
        <v>7800</v>
      </c>
      <c r="E206" s="6" t="s">
        <v>7801</v>
      </c>
    </row>
    <row r="207" spans="1:5" x14ac:dyDescent="0.2">
      <c r="A207" s="6" t="s">
        <v>13289</v>
      </c>
      <c r="B207" s="6">
        <v>2017</v>
      </c>
      <c r="C207" s="6" t="e">
        <f t="shared" ca="1" si="0"/>
        <v>#NAME?</v>
      </c>
      <c r="D207" s="6" t="s">
        <v>7802</v>
      </c>
      <c r="E207" s="6" t="s">
        <v>7803</v>
      </c>
    </row>
    <row r="208" spans="1:5" x14ac:dyDescent="0.2">
      <c r="A208" s="6" t="s">
        <v>13289</v>
      </c>
      <c r="B208" s="6">
        <v>2017</v>
      </c>
      <c r="C208" s="6" t="e">
        <f t="shared" ca="1" si="0"/>
        <v>#NAME?</v>
      </c>
      <c r="D208" s="6" t="s">
        <v>7804</v>
      </c>
      <c r="E208" s="6" t="s">
        <v>7805</v>
      </c>
    </row>
    <row r="209" spans="1:5" x14ac:dyDescent="0.2">
      <c r="A209" s="6" t="s">
        <v>13289</v>
      </c>
      <c r="B209" s="6">
        <v>2017</v>
      </c>
      <c r="C209" s="6" t="e">
        <f t="shared" ca="1" si="0"/>
        <v>#NAME?</v>
      </c>
      <c r="D209" s="6" t="s">
        <v>7806</v>
      </c>
      <c r="E209" s="6" t="s">
        <v>7807</v>
      </c>
    </row>
    <row r="210" spans="1:5" x14ac:dyDescent="0.2">
      <c r="A210" s="6" t="s">
        <v>13289</v>
      </c>
      <c r="B210" s="6">
        <v>2017</v>
      </c>
      <c r="C210" s="6" t="e">
        <f t="shared" ca="1" si="0"/>
        <v>#NAME?</v>
      </c>
      <c r="D210" s="6" t="s">
        <v>7808</v>
      </c>
      <c r="E210" s="6" t="s">
        <v>7809</v>
      </c>
    </row>
    <row r="211" spans="1:5" x14ac:dyDescent="0.2">
      <c r="A211" s="6" t="s">
        <v>13289</v>
      </c>
      <c r="B211" s="6">
        <v>2017</v>
      </c>
      <c r="C211" s="6" t="e">
        <f t="shared" ca="1" si="0"/>
        <v>#NAME?</v>
      </c>
      <c r="D211" s="6" t="s">
        <v>7810</v>
      </c>
      <c r="E211" s="6" t="s">
        <v>7811</v>
      </c>
    </row>
    <row r="212" spans="1:5" x14ac:dyDescent="0.2">
      <c r="A212" s="6" t="s">
        <v>13289</v>
      </c>
      <c r="B212" s="6">
        <v>2017</v>
      </c>
      <c r="C212" s="6" t="e">
        <f t="shared" ca="1" si="0"/>
        <v>#NAME?</v>
      </c>
      <c r="D212" s="6" t="s">
        <v>7812</v>
      </c>
      <c r="E212" s="6" t="s">
        <v>7813</v>
      </c>
    </row>
    <row r="213" spans="1:5" x14ac:dyDescent="0.2">
      <c r="A213" s="6" t="s">
        <v>13289</v>
      </c>
      <c r="B213" s="6">
        <v>2017</v>
      </c>
      <c r="C213" s="6" t="e">
        <f t="shared" ca="1" si="0"/>
        <v>#NAME?</v>
      </c>
      <c r="D213" s="6" t="s">
        <v>7814</v>
      </c>
      <c r="E213" s="6" t="s">
        <v>7815</v>
      </c>
    </row>
    <row r="214" spans="1:5" x14ac:dyDescent="0.2">
      <c r="A214" s="6" t="s">
        <v>13289</v>
      </c>
      <c r="B214" s="6">
        <v>2017</v>
      </c>
      <c r="C214" s="6" t="e">
        <f t="shared" ca="1" si="0"/>
        <v>#NAME?</v>
      </c>
      <c r="D214" s="6" t="s">
        <v>7816</v>
      </c>
      <c r="E214" s="6" t="s">
        <v>7817</v>
      </c>
    </row>
    <row r="215" spans="1:5" x14ac:dyDescent="0.2">
      <c r="A215" s="6" t="s">
        <v>13289</v>
      </c>
      <c r="B215" s="6">
        <v>2017</v>
      </c>
      <c r="C215" s="6" t="e">
        <f t="shared" ca="1" si="0"/>
        <v>#NAME?</v>
      </c>
      <c r="D215" s="6" t="s">
        <v>7818</v>
      </c>
      <c r="E215" s="6" t="s">
        <v>7819</v>
      </c>
    </row>
    <row r="216" spans="1:5" x14ac:dyDescent="0.2">
      <c r="A216" s="6" t="s">
        <v>13289</v>
      </c>
      <c r="B216" s="6">
        <v>2016</v>
      </c>
      <c r="C216" s="6" t="e">
        <f t="shared" ca="1" si="0"/>
        <v>#NAME?</v>
      </c>
      <c r="D216" s="6" t="s">
        <v>8053</v>
      </c>
      <c r="E216" s="6" t="s">
        <v>8054</v>
      </c>
    </row>
    <row r="217" spans="1:5" x14ac:dyDescent="0.2">
      <c r="A217" s="6" t="s">
        <v>13289</v>
      </c>
      <c r="B217" s="6">
        <v>2016</v>
      </c>
      <c r="C217" s="6" t="e">
        <f t="shared" ca="1" si="0"/>
        <v>#NAME?</v>
      </c>
      <c r="D217" s="6" t="s">
        <v>8055</v>
      </c>
      <c r="E217" s="6" t="s">
        <v>8056</v>
      </c>
    </row>
    <row r="218" spans="1:5" x14ac:dyDescent="0.2">
      <c r="A218" s="6" t="s">
        <v>13289</v>
      </c>
      <c r="B218" s="6">
        <v>2016</v>
      </c>
      <c r="C218" s="6" t="e">
        <f t="shared" ca="1" si="0"/>
        <v>#NAME?</v>
      </c>
      <c r="D218" s="6" t="s">
        <v>8057</v>
      </c>
      <c r="E218" s="6" t="s">
        <v>8058</v>
      </c>
    </row>
    <row r="219" spans="1:5" x14ac:dyDescent="0.2">
      <c r="A219" s="6" t="s">
        <v>13289</v>
      </c>
      <c r="B219" s="6">
        <v>2016</v>
      </c>
      <c r="C219" s="6" t="e">
        <f t="shared" ca="1" si="0"/>
        <v>#NAME?</v>
      </c>
      <c r="D219" s="6" t="s">
        <v>8060</v>
      </c>
      <c r="E219" s="6" t="s">
        <v>8061</v>
      </c>
    </row>
    <row r="220" spans="1:5" x14ac:dyDescent="0.2">
      <c r="A220" s="6" t="s">
        <v>13289</v>
      </c>
      <c r="B220" s="6">
        <v>2016</v>
      </c>
      <c r="C220" s="6" t="e">
        <f t="shared" ca="1" si="0"/>
        <v>#NAME?</v>
      </c>
      <c r="D220" s="6" t="s">
        <v>8062</v>
      </c>
      <c r="E220" s="6" t="s">
        <v>8063</v>
      </c>
    </row>
    <row r="221" spans="1:5" x14ac:dyDescent="0.2">
      <c r="A221" s="6" t="s">
        <v>13289</v>
      </c>
      <c r="B221" s="6">
        <v>2016</v>
      </c>
      <c r="C221" s="6" t="e">
        <f t="shared" ca="1" si="0"/>
        <v>#NAME?</v>
      </c>
      <c r="D221" s="6" t="s">
        <v>8064</v>
      </c>
      <c r="E221" s="6" t="s">
        <v>8065</v>
      </c>
    </row>
    <row r="222" spans="1:5" x14ac:dyDescent="0.2">
      <c r="A222" s="6" t="s">
        <v>13289</v>
      </c>
      <c r="B222" s="6">
        <v>2016</v>
      </c>
      <c r="C222" s="6" t="e">
        <f t="shared" ca="1" si="0"/>
        <v>#NAME?</v>
      </c>
      <c r="D222" s="6" t="s">
        <v>8066</v>
      </c>
      <c r="E222" s="6" t="s">
        <v>8067</v>
      </c>
    </row>
    <row r="223" spans="1:5" x14ac:dyDescent="0.2">
      <c r="A223" s="6" t="s">
        <v>13289</v>
      </c>
      <c r="B223" s="6">
        <v>2016</v>
      </c>
      <c r="C223" s="6" t="e">
        <f t="shared" ca="1" si="0"/>
        <v>#NAME?</v>
      </c>
      <c r="D223" s="6" t="s">
        <v>8068</v>
      </c>
      <c r="E223" s="6" t="s">
        <v>8069</v>
      </c>
    </row>
    <row r="224" spans="1:5" x14ac:dyDescent="0.2">
      <c r="A224" s="6" t="s">
        <v>13289</v>
      </c>
      <c r="B224" s="6">
        <v>2016</v>
      </c>
      <c r="C224" s="6" t="e">
        <f t="shared" ca="1" si="0"/>
        <v>#NAME?</v>
      </c>
      <c r="D224" s="6" t="s">
        <v>8070</v>
      </c>
      <c r="E224" s="6" t="s">
        <v>8071</v>
      </c>
    </row>
    <row r="225" spans="1:5" x14ac:dyDescent="0.2">
      <c r="A225" s="6" t="s">
        <v>13289</v>
      </c>
      <c r="B225" s="6">
        <v>2016</v>
      </c>
      <c r="C225" s="6" t="e">
        <f t="shared" ca="1" si="0"/>
        <v>#NAME?</v>
      </c>
      <c r="D225" s="6" t="s">
        <v>8072</v>
      </c>
      <c r="E225" s="6" t="s">
        <v>8073</v>
      </c>
    </row>
    <row r="226" spans="1:5" x14ac:dyDescent="0.2">
      <c r="A226" s="6" t="s">
        <v>13289</v>
      </c>
      <c r="B226" s="6">
        <v>2016</v>
      </c>
      <c r="C226" s="6" t="e">
        <f t="shared" ca="1" si="0"/>
        <v>#NAME?</v>
      </c>
      <c r="D226" s="6" t="s">
        <v>8074</v>
      </c>
      <c r="E226" s="6" t="s">
        <v>8075</v>
      </c>
    </row>
    <row r="227" spans="1:5" x14ac:dyDescent="0.2">
      <c r="A227" s="6" t="s">
        <v>13289</v>
      </c>
      <c r="B227" s="6">
        <v>2016</v>
      </c>
      <c r="C227" s="6" t="e">
        <f t="shared" ca="1" si="0"/>
        <v>#NAME?</v>
      </c>
      <c r="D227" s="6" t="s">
        <v>8076</v>
      </c>
      <c r="E227" s="6" t="s">
        <v>8077</v>
      </c>
    </row>
    <row r="228" spans="1:5" x14ac:dyDescent="0.2">
      <c r="A228" s="6" t="s">
        <v>13289</v>
      </c>
      <c r="B228" s="6">
        <v>2016</v>
      </c>
      <c r="C228" s="6" t="e">
        <f t="shared" ca="1" si="0"/>
        <v>#NAME?</v>
      </c>
      <c r="D228" s="6" t="s">
        <v>8078</v>
      </c>
      <c r="E228" s="6" t="s">
        <v>8079</v>
      </c>
    </row>
    <row r="229" spans="1:5" x14ac:dyDescent="0.2">
      <c r="A229" s="6" t="s">
        <v>13289</v>
      </c>
      <c r="B229" s="6">
        <v>2016</v>
      </c>
      <c r="C229" s="6" t="e">
        <f t="shared" ca="1" si="0"/>
        <v>#NAME?</v>
      </c>
      <c r="D229" s="6" t="s">
        <v>8080</v>
      </c>
      <c r="E229" s="6" t="s">
        <v>8081</v>
      </c>
    </row>
    <row r="230" spans="1:5" x14ac:dyDescent="0.2">
      <c r="A230" s="6" t="s">
        <v>13289</v>
      </c>
      <c r="B230" s="6">
        <v>2016</v>
      </c>
      <c r="C230" s="6" t="e">
        <f t="shared" ca="1" si="0"/>
        <v>#NAME?</v>
      </c>
      <c r="D230" s="6" t="s">
        <v>8082</v>
      </c>
      <c r="E230" s="6" t="s">
        <v>8083</v>
      </c>
    </row>
    <row r="231" spans="1:5" x14ac:dyDescent="0.2">
      <c r="A231" s="6" t="s">
        <v>13289</v>
      </c>
      <c r="B231" s="6">
        <v>2016</v>
      </c>
      <c r="C231" s="6" t="e">
        <f t="shared" ca="1" si="0"/>
        <v>#NAME?</v>
      </c>
      <c r="D231" s="6" t="s">
        <v>8084</v>
      </c>
      <c r="E231" s="6" t="s">
        <v>8085</v>
      </c>
    </row>
    <row r="232" spans="1:5" x14ac:dyDescent="0.2">
      <c r="A232" s="6" t="s">
        <v>13289</v>
      </c>
      <c r="B232" s="6">
        <v>2016</v>
      </c>
      <c r="C232" s="6" t="e">
        <f t="shared" ca="1" si="0"/>
        <v>#NAME?</v>
      </c>
      <c r="D232" s="6" t="s">
        <v>8086</v>
      </c>
      <c r="E232" s="6" t="s">
        <v>8087</v>
      </c>
    </row>
    <row r="233" spans="1:5" x14ac:dyDescent="0.2">
      <c r="A233" s="6" t="s">
        <v>13289</v>
      </c>
      <c r="B233" s="6">
        <v>2016</v>
      </c>
      <c r="C233" s="6" t="e">
        <f t="shared" ca="1" si="0"/>
        <v>#NAME?</v>
      </c>
      <c r="D233" s="6" t="s">
        <v>8088</v>
      </c>
      <c r="E233" s="6" t="s">
        <v>8089</v>
      </c>
    </row>
    <row r="234" spans="1:5" x14ac:dyDescent="0.2">
      <c r="A234" s="6" t="s">
        <v>13289</v>
      </c>
      <c r="B234" s="6">
        <v>2016</v>
      </c>
      <c r="C234" s="6" t="e">
        <f t="shared" ca="1" si="0"/>
        <v>#NAME?</v>
      </c>
      <c r="D234" s="6" t="s">
        <v>8090</v>
      </c>
      <c r="E234" s="6" t="s">
        <v>8091</v>
      </c>
    </row>
    <row r="235" spans="1:5" x14ac:dyDescent="0.2">
      <c r="A235" s="6" t="s">
        <v>13289</v>
      </c>
      <c r="B235" s="6">
        <v>2016</v>
      </c>
      <c r="C235" s="6" t="e">
        <f t="shared" ca="1" si="0"/>
        <v>#NAME?</v>
      </c>
      <c r="D235" s="6" t="s">
        <v>8092</v>
      </c>
      <c r="E235" s="6" t="s">
        <v>8093</v>
      </c>
    </row>
    <row r="236" spans="1:5" x14ac:dyDescent="0.2">
      <c r="A236" s="6" t="s">
        <v>13289</v>
      </c>
      <c r="B236" s="6">
        <v>2016</v>
      </c>
      <c r="C236" s="6" t="e">
        <f t="shared" ca="1" si="0"/>
        <v>#NAME?</v>
      </c>
      <c r="D236" s="6" t="s">
        <v>8094</v>
      </c>
      <c r="E236" s="6" t="s">
        <v>8095</v>
      </c>
    </row>
    <row r="237" spans="1:5" x14ac:dyDescent="0.2">
      <c r="A237" s="6" t="s">
        <v>13289</v>
      </c>
      <c r="B237" s="6">
        <v>2016</v>
      </c>
      <c r="C237" s="6" t="e">
        <f t="shared" ca="1" si="0"/>
        <v>#NAME?</v>
      </c>
      <c r="D237" s="6" t="s">
        <v>8096</v>
      </c>
      <c r="E237" s="6" t="s">
        <v>8097</v>
      </c>
    </row>
    <row r="238" spans="1:5" x14ac:dyDescent="0.2">
      <c r="A238" s="6" t="s">
        <v>13289</v>
      </c>
      <c r="B238" s="6">
        <v>2016</v>
      </c>
      <c r="C238" s="6" t="e">
        <f t="shared" ca="1" si="0"/>
        <v>#NAME?</v>
      </c>
      <c r="D238" s="6" t="s">
        <v>8098</v>
      </c>
      <c r="E238" s="6" t="s">
        <v>8099</v>
      </c>
    </row>
    <row r="239" spans="1:5" x14ac:dyDescent="0.2">
      <c r="A239" s="6" t="s">
        <v>13289</v>
      </c>
      <c r="B239" s="6">
        <v>2016</v>
      </c>
      <c r="C239" s="6" t="e">
        <f t="shared" ca="1" si="0"/>
        <v>#NAME?</v>
      </c>
      <c r="D239" s="6" t="s">
        <v>8100</v>
      </c>
      <c r="E239" s="6" t="s">
        <v>8101</v>
      </c>
    </row>
    <row r="240" spans="1:5" x14ac:dyDescent="0.2">
      <c r="A240" s="6" t="s">
        <v>13289</v>
      </c>
      <c r="B240" s="6">
        <v>2016</v>
      </c>
      <c r="C240" s="6" t="e">
        <f t="shared" ca="1" si="0"/>
        <v>#NAME?</v>
      </c>
      <c r="D240" s="6" t="s">
        <v>8102</v>
      </c>
      <c r="E240" s="6" t="s">
        <v>8103</v>
      </c>
    </row>
    <row r="241" spans="1:5" x14ac:dyDescent="0.2">
      <c r="A241" s="6" t="s">
        <v>13289</v>
      </c>
      <c r="B241" s="6">
        <v>2016</v>
      </c>
      <c r="C241" s="6" t="e">
        <f t="shared" ca="1" si="0"/>
        <v>#NAME?</v>
      </c>
      <c r="D241" s="6" t="s">
        <v>8104</v>
      </c>
      <c r="E241" s="6" t="s">
        <v>8105</v>
      </c>
    </row>
    <row r="242" spans="1:5" x14ac:dyDescent="0.2">
      <c r="A242" s="6" t="s">
        <v>13289</v>
      </c>
      <c r="B242" s="6">
        <v>2016</v>
      </c>
      <c r="C242" s="6" t="e">
        <f t="shared" ca="1" si="0"/>
        <v>#NAME?</v>
      </c>
      <c r="D242" s="6" t="s">
        <v>8106</v>
      </c>
      <c r="E242" s="6" t="s">
        <v>8107</v>
      </c>
    </row>
    <row r="243" spans="1:5" x14ac:dyDescent="0.2">
      <c r="A243" s="6" t="s">
        <v>13289</v>
      </c>
      <c r="B243" s="6">
        <v>2016</v>
      </c>
      <c r="C243" s="6" t="e">
        <f t="shared" ca="1" si="0"/>
        <v>#NAME?</v>
      </c>
      <c r="D243" s="6" t="s">
        <v>8108</v>
      </c>
      <c r="E243" s="6" t="s">
        <v>8109</v>
      </c>
    </row>
    <row r="244" spans="1:5" x14ac:dyDescent="0.2">
      <c r="A244" s="6" t="s">
        <v>13289</v>
      </c>
      <c r="B244" s="6">
        <v>2016</v>
      </c>
      <c r="C244" s="6" t="e">
        <f t="shared" ca="1" si="0"/>
        <v>#NAME?</v>
      </c>
      <c r="D244" s="6" t="s">
        <v>8110</v>
      </c>
      <c r="E244" s="6" t="s">
        <v>8111</v>
      </c>
    </row>
    <row r="245" spans="1:5" x14ac:dyDescent="0.2">
      <c r="A245" s="6" t="s">
        <v>13289</v>
      </c>
      <c r="B245" s="6">
        <v>2016</v>
      </c>
      <c r="C245" s="6" t="e">
        <f t="shared" ca="1" si="0"/>
        <v>#NAME?</v>
      </c>
      <c r="D245" s="6" t="s">
        <v>8112</v>
      </c>
      <c r="E245" s="6" t="s">
        <v>8113</v>
      </c>
    </row>
    <row r="246" spans="1:5" x14ac:dyDescent="0.2">
      <c r="A246" s="6" t="s">
        <v>13289</v>
      </c>
      <c r="B246" s="6">
        <v>2016</v>
      </c>
      <c r="C246" s="6" t="e">
        <f t="shared" ca="1" si="0"/>
        <v>#NAME?</v>
      </c>
      <c r="D246" s="6" t="s">
        <v>8114</v>
      </c>
      <c r="E246" s="6" t="s">
        <v>8115</v>
      </c>
    </row>
    <row r="247" spans="1:5" x14ac:dyDescent="0.2">
      <c r="A247" s="6" t="s">
        <v>13289</v>
      </c>
      <c r="B247" s="6">
        <v>2016</v>
      </c>
      <c r="C247" s="6" t="e">
        <f t="shared" ca="1" si="0"/>
        <v>#NAME?</v>
      </c>
      <c r="D247" s="6" t="s">
        <v>7505</v>
      </c>
      <c r="E247" s="6" t="s">
        <v>8116</v>
      </c>
    </row>
    <row r="248" spans="1:5" x14ac:dyDescent="0.2">
      <c r="A248" s="6" t="s">
        <v>13289</v>
      </c>
      <c r="B248" s="6">
        <v>2016</v>
      </c>
      <c r="C248" s="6" t="e">
        <f t="shared" ca="1" si="0"/>
        <v>#NAME?</v>
      </c>
      <c r="D248" s="6" t="s">
        <v>8117</v>
      </c>
      <c r="E248" s="6" t="s">
        <v>8118</v>
      </c>
    </row>
    <row r="249" spans="1:5" x14ac:dyDescent="0.2">
      <c r="A249" s="6" t="s">
        <v>13289</v>
      </c>
      <c r="B249" s="6">
        <v>2016</v>
      </c>
      <c r="C249" s="6" t="e">
        <f t="shared" ca="1" si="0"/>
        <v>#NAME?</v>
      </c>
      <c r="D249" s="6" t="s">
        <v>8119</v>
      </c>
      <c r="E249" s="6" t="s">
        <v>8120</v>
      </c>
    </row>
    <row r="250" spans="1:5" x14ac:dyDescent="0.2">
      <c r="A250" s="6" t="s">
        <v>13289</v>
      </c>
      <c r="B250" s="6">
        <v>2016</v>
      </c>
      <c r="C250" s="6" t="e">
        <f t="shared" ca="1" si="0"/>
        <v>#NAME?</v>
      </c>
      <c r="D250" s="6" t="s">
        <v>8121</v>
      </c>
      <c r="E250" s="6" t="s">
        <v>8122</v>
      </c>
    </row>
    <row r="251" spans="1:5" x14ac:dyDescent="0.2">
      <c r="A251" s="6" t="s">
        <v>13289</v>
      </c>
      <c r="B251" s="6">
        <v>2016</v>
      </c>
      <c r="C251" s="6" t="e">
        <f t="shared" ca="1" si="0"/>
        <v>#NAME?</v>
      </c>
      <c r="D251" s="6" t="s">
        <v>8123</v>
      </c>
      <c r="E251" s="6" t="s">
        <v>8124</v>
      </c>
    </row>
    <row r="252" spans="1:5" x14ac:dyDescent="0.2">
      <c r="A252" s="6" t="s">
        <v>13289</v>
      </c>
      <c r="B252" s="6">
        <v>2016</v>
      </c>
      <c r="C252" s="6" t="e">
        <f t="shared" ca="1" si="0"/>
        <v>#NAME?</v>
      </c>
      <c r="D252" s="6" t="s">
        <v>8125</v>
      </c>
      <c r="E252" s="6" t="s">
        <v>8126</v>
      </c>
    </row>
    <row r="253" spans="1:5" x14ac:dyDescent="0.2">
      <c r="A253" s="6" t="s">
        <v>13289</v>
      </c>
      <c r="B253" s="6">
        <v>2016</v>
      </c>
      <c r="C253" s="6" t="e">
        <f t="shared" ca="1" si="0"/>
        <v>#NAME?</v>
      </c>
      <c r="D253" s="6" t="s">
        <v>8127</v>
      </c>
      <c r="E253" s="6" t="s">
        <v>8128</v>
      </c>
    </row>
    <row r="254" spans="1:5" x14ac:dyDescent="0.2">
      <c r="A254" s="6" t="s">
        <v>13289</v>
      </c>
      <c r="B254" s="6">
        <v>2016</v>
      </c>
      <c r="C254" s="6" t="e">
        <f t="shared" ca="1" si="0"/>
        <v>#NAME?</v>
      </c>
      <c r="D254" s="6" t="s">
        <v>8129</v>
      </c>
      <c r="E254" s="6" t="s">
        <v>8130</v>
      </c>
    </row>
    <row r="255" spans="1:5" x14ac:dyDescent="0.2">
      <c r="A255" s="6" t="s">
        <v>13289</v>
      </c>
      <c r="B255" s="6">
        <v>2016</v>
      </c>
      <c r="C255" s="6" t="e">
        <f t="shared" ca="1" si="0"/>
        <v>#NAME?</v>
      </c>
      <c r="D255" s="6" t="s">
        <v>8131</v>
      </c>
      <c r="E255" s="6" t="s">
        <v>8132</v>
      </c>
    </row>
    <row r="256" spans="1:5" x14ac:dyDescent="0.2">
      <c r="A256" s="6" t="s">
        <v>13289</v>
      </c>
      <c r="B256" s="6">
        <v>2016</v>
      </c>
      <c r="C256" s="6" t="e">
        <f t="shared" ca="1" si="0"/>
        <v>#NAME?</v>
      </c>
      <c r="D256" s="6" t="s">
        <v>8133</v>
      </c>
      <c r="E256" s="6" t="s">
        <v>8134</v>
      </c>
    </row>
    <row r="257" spans="1:5" x14ac:dyDescent="0.2">
      <c r="A257" s="6" t="s">
        <v>13289</v>
      </c>
      <c r="B257" s="6">
        <v>2016</v>
      </c>
      <c r="C257" s="6" t="e">
        <f t="shared" ref="C257:C346" ca="1" si="1">_xludf.CONCAT(A257,B257)</f>
        <v>#NAME?</v>
      </c>
      <c r="D257" s="6" t="s">
        <v>8135</v>
      </c>
      <c r="E257" s="6" t="s">
        <v>8136</v>
      </c>
    </row>
    <row r="258" spans="1:5" x14ac:dyDescent="0.2">
      <c r="A258" s="6" t="s">
        <v>13289</v>
      </c>
      <c r="B258" s="6">
        <v>2016</v>
      </c>
      <c r="C258" s="6" t="e">
        <f t="shared" ca="1" si="1"/>
        <v>#NAME?</v>
      </c>
      <c r="D258" s="6" t="s">
        <v>8137</v>
      </c>
      <c r="E258" s="6" t="s">
        <v>8138</v>
      </c>
    </row>
    <row r="259" spans="1:5" x14ac:dyDescent="0.2">
      <c r="A259" s="6" t="s">
        <v>13289</v>
      </c>
      <c r="B259" s="6">
        <v>2016</v>
      </c>
      <c r="C259" s="6" t="e">
        <f t="shared" ca="1" si="1"/>
        <v>#NAME?</v>
      </c>
      <c r="D259" s="6" t="s">
        <v>8139</v>
      </c>
      <c r="E259" s="6" t="s">
        <v>8140</v>
      </c>
    </row>
    <row r="260" spans="1:5" x14ac:dyDescent="0.2">
      <c r="A260" s="6" t="s">
        <v>13289</v>
      </c>
      <c r="B260" s="6">
        <v>2016</v>
      </c>
      <c r="C260" s="6" t="e">
        <f t="shared" ca="1" si="1"/>
        <v>#NAME?</v>
      </c>
      <c r="D260" s="6" t="s">
        <v>8141</v>
      </c>
      <c r="E260" s="6" t="s">
        <v>8142</v>
      </c>
    </row>
    <row r="261" spans="1:5" x14ac:dyDescent="0.2">
      <c r="A261" s="6" t="s">
        <v>13289</v>
      </c>
      <c r="B261" s="6">
        <v>2016</v>
      </c>
      <c r="C261" s="6" t="e">
        <f t="shared" ca="1" si="1"/>
        <v>#NAME?</v>
      </c>
      <c r="D261" s="6" t="s">
        <v>8143</v>
      </c>
      <c r="E261" s="6" t="s">
        <v>8144</v>
      </c>
    </row>
    <row r="262" spans="1:5" x14ac:dyDescent="0.2">
      <c r="A262" s="6" t="s">
        <v>13289</v>
      </c>
      <c r="B262" s="6">
        <v>2016</v>
      </c>
      <c r="C262" s="6" t="e">
        <f t="shared" ca="1" si="1"/>
        <v>#NAME?</v>
      </c>
      <c r="D262" s="6" t="s">
        <v>8145</v>
      </c>
      <c r="E262" s="6" t="s">
        <v>8146</v>
      </c>
    </row>
    <row r="263" spans="1:5" x14ac:dyDescent="0.2">
      <c r="A263" s="6" t="s">
        <v>13289</v>
      </c>
      <c r="B263" s="6">
        <v>2016</v>
      </c>
      <c r="C263" s="6" t="e">
        <f t="shared" ca="1" si="1"/>
        <v>#NAME?</v>
      </c>
      <c r="D263" s="6" t="s">
        <v>8147</v>
      </c>
      <c r="E263" s="6" t="s">
        <v>8148</v>
      </c>
    </row>
    <row r="264" spans="1:5" x14ac:dyDescent="0.2">
      <c r="A264" s="6" t="s">
        <v>13289</v>
      </c>
      <c r="B264" s="6">
        <v>2016</v>
      </c>
      <c r="C264" s="6" t="e">
        <f t="shared" ca="1" si="1"/>
        <v>#NAME?</v>
      </c>
      <c r="D264" s="6" t="s">
        <v>8149</v>
      </c>
      <c r="E264" s="6" t="s">
        <v>8150</v>
      </c>
    </row>
    <row r="265" spans="1:5" x14ac:dyDescent="0.2">
      <c r="A265" s="6" t="s">
        <v>13289</v>
      </c>
      <c r="B265" s="6">
        <v>2016</v>
      </c>
      <c r="C265" s="6" t="e">
        <f t="shared" ca="1" si="1"/>
        <v>#NAME?</v>
      </c>
      <c r="D265" s="6" t="s">
        <v>8151</v>
      </c>
      <c r="E265" s="6" t="s">
        <v>8152</v>
      </c>
    </row>
    <row r="266" spans="1:5" x14ac:dyDescent="0.2">
      <c r="A266" s="6" t="s">
        <v>13289</v>
      </c>
      <c r="B266" s="6">
        <v>2016</v>
      </c>
      <c r="C266" s="6" t="e">
        <f t="shared" ca="1" si="1"/>
        <v>#NAME?</v>
      </c>
      <c r="D266" s="6" t="s">
        <v>8153</v>
      </c>
      <c r="E266" s="6" t="s">
        <v>8154</v>
      </c>
    </row>
    <row r="267" spans="1:5" x14ac:dyDescent="0.2">
      <c r="A267" s="6" t="s">
        <v>13289</v>
      </c>
      <c r="B267" s="6">
        <v>2016</v>
      </c>
      <c r="C267" s="6" t="e">
        <f t="shared" ca="1" si="1"/>
        <v>#NAME?</v>
      </c>
      <c r="D267" s="6" t="s">
        <v>8155</v>
      </c>
      <c r="E267" s="6" t="s">
        <v>8156</v>
      </c>
    </row>
    <row r="268" spans="1:5" x14ac:dyDescent="0.2">
      <c r="A268" s="6" t="s">
        <v>13289</v>
      </c>
      <c r="B268" s="6">
        <v>2016</v>
      </c>
      <c r="C268" s="6" t="e">
        <f t="shared" ca="1" si="1"/>
        <v>#NAME?</v>
      </c>
      <c r="D268" s="6" t="s">
        <v>8157</v>
      </c>
      <c r="E268" s="6" t="s">
        <v>8158</v>
      </c>
    </row>
    <row r="269" spans="1:5" x14ac:dyDescent="0.2">
      <c r="A269" s="6" t="s">
        <v>13289</v>
      </c>
      <c r="B269" s="6">
        <v>2016</v>
      </c>
      <c r="C269" s="6" t="e">
        <f t="shared" ca="1" si="1"/>
        <v>#NAME?</v>
      </c>
      <c r="D269" s="6" t="s">
        <v>8159</v>
      </c>
      <c r="E269" s="6" t="s">
        <v>8160</v>
      </c>
    </row>
    <row r="270" spans="1:5" x14ac:dyDescent="0.2">
      <c r="A270" s="6" t="s">
        <v>13289</v>
      </c>
      <c r="B270" s="6">
        <v>2016</v>
      </c>
      <c r="C270" s="6" t="e">
        <f t="shared" ca="1" si="1"/>
        <v>#NAME?</v>
      </c>
      <c r="D270" s="6" t="s">
        <v>8161</v>
      </c>
      <c r="E270" s="6" t="s">
        <v>8162</v>
      </c>
    </row>
    <row r="271" spans="1:5" x14ac:dyDescent="0.2">
      <c r="A271" s="6" t="s">
        <v>13289</v>
      </c>
      <c r="B271" s="6">
        <v>2016</v>
      </c>
      <c r="C271" s="6" t="e">
        <f t="shared" ca="1" si="1"/>
        <v>#NAME?</v>
      </c>
      <c r="D271" s="6" t="s">
        <v>8163</v>
      </c>
      <c r="E271" s="6" t="s">
        <v>8164</v>
      </c>
    </row>
    <row r="272" spans="1:5" x14ac:dyDescent="0.2">
      <c r="A272" s="6" t="s">
        <v>13289</v>
      </c>
      <c r="B272" s="6">
        <v>2016</v>
      </c>
      <c r="C272" s="6" t="e">
        <f t="shared" ca="1" si="1"/>
        <v>#NAME?</v>
      </c>
      <c r="D272" s="6" t="s">
        <v>8165</v>
      </c>
      <c r="E272" s="6" t="s">
        <v>8166</v>
      </c>
    </row>
    <row r="273" spans="1:5" x14ac:dyDescent="0.2">
      <c r="A273" s="6" t="s">
        <v>13289</v>
      </c>
      <c r="B273" s="6">
        <v>2016</v>
      </c>
      <c r="C273" s="6" t="e">
        <f t="shared" ca="1" si="1"/>
        <v>#NAME?</v>
      </c>
      <c r="D273" s="6" t="s">
        <v>8167</v>
      </c>
      <c r="E273" s="6" t="s">
        <v>8168</v>
      </c>
    </row>
    <row r="274" spans="1:5" x14ac:dyDescent="0.2">
      <c r="A274" s="2" t="s">
        <v>13289</v>
      </c>
      <c r="B274" s="18">
        <v>2021</v>
      </c>
      <c r="C274" s="6" t="e">
        <f t="shared" ca="1" si="1"/>
        <v>#NAME?</v>
      </c>
      <c r="D274" s="11" t="s">
        <v>14831</v>
      </c>
      <c r="E274" s="12" t="s">
        <v>14832</v>
      </c>
    </row>
    <row r="275" spans="1:5" x14ac:dyDescent="0.2">
      <c r="A275" s="2" t="s">
        <v>13289</v>
      </c>
      <c r="B275" s="19">
        <v>2021</v>
      </c>
      <c r="C275" s="6" t="e">
        <f t="shared" ca="1" si="1"/>
        <v>#NAME?</v>
      </c>
      <c r="D275" s="13" t="s">
        <v>14833</v>
      </c>
      <c r="E275" s="14" t="s">
        <v>14834</v>
      </c>
    </row>
    <row r="276" spans="1:5" x14ac:dyDescent="0.2">
      <c r="A276" s="2" t="s">
        <v>13289</v>
      </c>
      <c r="B276" s="18">
        <v>2021</v>
      </c>
      <c r="C276" s="6" t="e">
        <f t="shared" ca="1" si="1"/>
        <v>#NAME?</v>
      </c>
      <c r="D276" s="11" t="s">
        <v>14835</v>
      </c>
      <c r="E276" s="12" t="s">
        <v>14836</v>
      </c>
    </row>
    <row r="277" spans="1:5" x14ac:dyDescent="0.2">
      <c r="A277" s="2" t="s">
        <v>13289</v>
      </c>
      <c r="B277" s="19">
        <v>2021</v>
      </c>
      <c r="C277" s="6" t="e">
        <f t="shared" ca="1" si="1"/>
        <v>#NAME?</v>
      </c>
      <c r="D277" s="13" t="s">
        <v>14837</v>
      </c>
      <c r="E277" s="14" t="s">
        <v>14838</v>
      </c>
    </row>
    <row r="278" spans="1:5" x14ac:dyDescent="0.2">
      <c r="A278" s="2" t="s">
        <v>13289</v>
      </c>
      <c r="B278" s="18">
        <v>2021</v>
      </c>
      <c r="C278" s="6" t="e">
        <f t="shared" ca="1" si="1"/>
        <v>#NAME?</v>
      </c>
      <c r="D278" s="11" t="s">
        <v>14839</v>
      </c>
      <c r="E278" s="12" t="s">
        <v>14840</v>
      </c>
    </row>
    <row r="279" spans="1:5" x14ac:dyDescent="0.2">
      <c r="A279" s="2" t="s">
        <v>13289</v>
      </c>
      <c r="B279" s="19">
        <v>2021</v>
      </c>
      <c r="C279" s="6" t="e">
        <f t="shared" ca="1" si="1"/>
        <v>#NAME?</v>
      </c>
      <c r="D279" s="13" t="s">
        <v>14841</v>
      </c>
      <c r="E279" s="14" t="s">
        <v>14842</v>
      </c>
    </row>
    <row r="280" spans="1:5" x14ac:dyDescent="0.2">
      <c r="A280" s="2" t="s">
        <v>13289</v>
      </c>
      <c r="B280" s="18">
        <v>2021</v>
      </c>
      <c r="C280" s="6" t="e">
        <f t="shared" ca="1" si="1"/>
        <v>#NAME?</v>
      </c>
      <c r="D280" s="11" t="s">
        <v>14843</v>
      </c>
      <c r="E280" s="12" t="s">
        <v>14844</v>
      </c>
    </row>
    <row r="281" spans="1:5" x14ac:dyDescent="0.2">
      <c r="A281" s="2" t="s">
        <v>13289</v>
      </c>
      <c r="B281" s="19">
        <v>2021</v>
      </c>
      <c r="C281" s="6" t="e">
        <f t="shared" ca="1" si="1"/>
        <v>#NAME?</v>
      </c>
      <c r="D281" s="13" t="s">
        <v>14845</v>
      </c>
      <c r="E281" s="14" t="s">
        <v>14846</v>
      </c>
    </row>
    <row r="282" spans="1:5" x14ac:dyDescent="0.2">
      <c r="A282" s="2" t="s">
        <v>13289</v>
      </c>
      <c r="B282" s="18">
        <v>2021</v>
      </c>
      <c r="C282" s="6" t="e">
        <f t="shared" ca="1" si="1"/>
        <v>#NAME?</v>
      </c>
      <c r="D282" s="11" t="s">
        <v>14847</v>
      </c>
      <c r="E282" s="12" t="s">
        <v>14848</v>
      </c>
    </row>
    <row r="283" spans="1:5" x14ac:dyDescent="0.2">
      <c r="A283" s="2" t="s">
        <v>13289</v>
      </c>
      <c r="B283" s="19">
        <v>2021</v>
      </c>
      <c r="C283" s="6" t="e">
        <f t="shared" ca="1" si="1"/>
        <v>#NAME?</v>
      </c>
      <c r="D283" s="13" t="s">
        <v>14849</v>
      </c>
      <c r="E283" s="14" t="s">
        <v>14850</v>
      </c>
    </row>
    <row r="284" spans="1:5" x14ac:dyDescent="0.2">
      <c r="A284" s="2" t="s">
        <v>13289</v>
      </c>
      <c r="B284" s="18">
        <v>2021</v>
      </c>
      <c r="C284" s="6" t="e">
        <f t="shared" ca="1" si="1"/>
        <v>#NAME?</v>
      </c>
      <c r="D284" s="11" t="s">
        <v>14851</v>
      </c>
      <c r="E284" s="12" t="s">
        <v>14852</v>
      </c>
    </row>
    <row r="285" spans="1:5" x14ac:dyDescent="0.2">
      <c r="A285" s="2" t="s">
        <v>13289</v>
      </c>
      <c r="B285" s="19">
        <v>2021</v>
      </c>
      <c r="C285" s="6" t="e">
        <f t="shared" ca="1" si="1"/>
        <v>#NAME?</v>
      </c>
      <c r="D285" s="13" t="s">
        <v>14853</v>
      </c>
      <c r="E285" s="14" t="s">
        <v>14854</v>
      </c>
    </row>
    <row r="286" spans="1:5" x14ac:dyDescent="0.2">
      <c r="A286" s="2" t="s">
        <v>13289</v>
      </c>
      <c r="B286" s="18">
        <v>2021</v>
      </c>
      <c r="C286" s="6" t="e">
        <f t="shared" ca="1" si="1"/>
        <v>#NAME?</v>
      </c>
      <c r="D286" s="11" t="s">
        <v>14855</v>
      </c>
      <c r="E286" s="12" t="s">
        <v>14856</v>
      </c>
    </row>
    <row r="287" spans="1:5" x14ac:dyDescent="0.2">
      <c r="A287" s="2" t="s">
        <v>13289</v>
      </c>
      <c r="B287" s="19">
        <v>2021</v>
      </c>
      <c r="C287" s="6" t="e">
        <f t="shared" ca="1" si="1"/>
        <v>#NAME?</v>
      </c>
      <c r="D287" s="13" t="s">
        <v>14857</v>
      </c>
      <c r="E287" s="14" t="s">
        <v>14858</v>
      </c>
    </row>
    <row r="288" spans="1:5" x14ac:dyDescent="0.2">
      <c r="A288" s="2" t="s">
        <v>13289</v>
      </c>
      <c r="B288" s="18">
        <v>2021</v>
      </c>
      <c r="C288" s="6" t="e">
        <f t="shared" ca="1" si="1"/>
        <v>#NAME?</v>
      </c>
      <c r="D288" s="11" t="s">
        <v>14859</v>
      </c>
      <c r="E288" s="12" t="s">
        <v>14860</v>
      </c>
    </row>
    <row r="289" spans="1:5" x14ac:dyDescent="0.2">
      <c r="A289" s="2" t="s">
        <v>13289</v>
      </c>
      <c r="B289" s="19">
        <v>2021</v>
      </c>
      <c r="C289" s="6" t="e">
        <f t="shared" ca="1" si="1"/>
        <v>#NAME?</v>
      </c>
      <c r="D289" s="13" t="s">
        <v>14861</v>
      </c>
      <c r="E289" s="14" t="s">
        <v>14862</v>
      </c>
    </row>
    <row r="290" spans="1:5" x14ac:dyDescent="0.2">
      <c r="A290" s="2" t="s">
        <v>13289</v>
      </c>
      <c r="B290" s="18">
        <v>2021</v>
      </c>
      <c r="C290" s="6" t="e">
        <f t="shared" ca="1" si="1"/>
        <v>#NAME?</v>
      </c>
      <c r="D290" s="11" t="s">
        <v>14863</v>
      </c>
      <c r="E290" s="12" t="s">
        <v>14864</v>
      </c>
    </row>
    <row r="291" spans="1:5" x14ac:dyDescent="0.2">
      <c r="A291" s="2" t="s">
        <v>13289</v>
      </c>
      <c r="B291" s="19">
        <v>2021</v>
      </c>
      <c r="C291" s="6" t="e">
        <f t="shared" ca="1" si="1"/>
        <v>#NAME?</v>
      </c>
      <c r="D291" s="13" t="s">
        <v>14865</v>
      </c>
      <c r="E291" s="14" t="s">
        <v>14866</v>
      </c>
    </row>
    <row r="292" spans="1:5" x14ac:dyDescent="0.2">
      <c r="A292" s="2" t="s">
        <v>13289</v>
      </c>
      <c r="B292" s="18">
        <v>2021</v>
      </c>
      <c r="C292" s="6" t="e">
        <f t="shared" ca="1" si="1"/>
        <v>#NAME?</v>
      </c>
      <c r="D292" s="11" t="s">
        <v>14867</v>
      </c>
      <c r="E292" s="12" t="s">
        <v>14868</v>
      </c>
    </row>
    <row r="293" spans="1:5" x14ac:dyDescent="0.2">
      <c r="A293" s="2" t="s">
        <v>13289</v>
      </c>
      <c r="B293" s="19">
        <v>2021</v>
      </c>
      <c r="C293" s="6" t="e">
        <f t="shared" ca="1" si="1"/>
        <v>#NAME?</v>
      </c>
      <c r="D293" s="13" t="s">
        <v>14869</v>
      </c>
      <c r="E293" s="14" t="s">
        <v>14870</v>
      </c>
    </row>
    <row r="294" spans="1:5" x14ac:dyDescent="0.2">
      <c r="A294" s="2" t="s">
        <v>13289</v>
      </c>
      <c r="B294" s="18">
        <v>2021</v>
      </c>
      <c r="C294" s="6" t="e">
        <f t="shared" ca="1" si="1"/>
        <v>#NAME?</v>
      </c>
      <c r="D294" s="11" t="s">
        <v>14871</v>
      </c>
      <c r="E294" s="12" t="s">
        <v>14872</v>
      </c>
    </row>
    <row r="295" spans="1:5" x14ac:dyDescent="0.2">
      <c r="A295" s="2" t="s">
        <v>13289</v>
      </c>
      <c r="B295" s="19">
        <v>2021</v>
      </c>
      <c r="C295" s="6" t="e">
        <f t="shared" ca="1" si="1"/>
        <v>#NAME?</v>
      </c>
      <c r="D295" s="13" t="s">
        <v>14873</v>
      </c>
      <c r="E295" s="14" t="s">
        <v>14874</v>
      </c>
    </row>
    <row r="296" spans="1:5" x14ac:dyDescent="0.2">
      <c r="A296" s="2" t="s">
        <v>13289</v>
      </c>
      <c r="B296" s="18">
        <v>2022</v>
      </c>
      <c r="C296" s="6" t="e">
        <f t="shared" ca="1" si="1"/>
        <v>#NAME?</v>
      </c>
      <c r="D296" s="11" t="s">
        <v>14875</v>
      </c>
      <c r="E296" s="12" t="s">
        <v>14876</v>
      </c>
    </row>
    <row r="297" spans="1:5" x14ac:dyDescent="0.2">
      <c r="A297" s="2" t="s">
        <v>13289</v>
      </c>
      <c r="B297" s="19">
        <v>2022</v>
      </c>
      <c r="C297" s="6" t="e">
        <f t="shared" ca="1" si="1"/>
        <v>#NAME?</v>
      </c>
      <c r="D297" s="13" t="s">
        <v>14877</v>
      </c>
      <c r="E297" s="14" t="s">
        <v>14878</v>
      </c>
    </row>
    <row r="298" spans="1:5" x14ac:dyDescent="0.2">
      <c r="A298" s="2" t="s">
        <v>13289</v>
      </c>
      <c r="B298" s="18">
        <v>2022</v>
      </c>
      <c r="C298" s="6" t="e">
        <f t="shared" ca="1" si="1"/>
        <v>#NAME?</v>
      </c>
      <c r="D298" s="11" t="s">
        <v>14879</v>
      </c>
      <c r="E298" s="12" t="s">
        <v>14880</v>
      </c>
    </row>
    <row r="299" spans="1:5" x14ac:dyDescent="0.2">
      <c r="A299" s="2" t="s">
        <v>13289</v>
      </c>
      <c r="B299" s="19">
        <v>2022</v>
      </c>
      <c r="C299" s="6" t="e">
        <f t="shared" ca="1" si="1"/>
        <v>#NAME?</v>
      </c>
      <c r="D299" s="13" t="s">
        <v>14881</v>
      </c>
      <c r="E299" s="14" t="s">
        <v>14882</v>
      </c>
    </row>
    <row r="300" spans="1:5" x14ac:dyDescent="0.2">
      <c r="A300" s="2" t="s">
        <v>13289</v>
      </c>
      <c r="B300" s="18">
        <v>2022</v>
      </c>
      <c r="C300" s="6" t="e">
        <f t="shared" ca="1" si="1"/>
        <v>#NAME?</v>
      </c>
      <c r="D300" s="11" t="s">
        <v>14883</v>
      </c>
      <c r="E300" s="12" t="s">
        <v>14884</v>
      </c>
    </row>
    <row r="301" spans="1:5" x14ac:dyDescent="0.2">
      <c r="A301" s="2" t="s">
        <v>13289</v>
      </c>
      <c r="B301" s="19">
        <v>2022</v>
      </c>
      <c r="C301" s="6" t="e">
        <f t="shared" ca="1" si="1"/>
        <v>#NAME?</v>
      </c>
      <c r="D301" s="13" t="s">
        <v>14885</v>
      </c>
      <c r="E301" s="14" t="s">
        <v>14886</v>
      </c>
    </row>
    <row r="302" spans="1:5" x14ac:dyDescent="0.2">
      <c r="A302" s="2" t="s">
        <v>13289</v>
      </c>
      <c r="B302" s="18">
        <v>2022</v>
      </c>
      <c r="C302" s="6" t="e">
        <f t="shared" ca="1" si="1"/>
        <v>#NAME?</v>
      </c>
      <c r="D302" s="11" t="s">
        <v>14887</v>
      </c>
      <c r="E302" s="12" t="s">
        <v>14888</v>
      </c>
    </row>
    <row r="303" spans="1:5" x14ac:dyDescent="0.2">
      <c r="A303" s="2" t="s">
        <v>13289</v>
      </c>
      <c r="B303" s="19">
        <v>2022</v>
      </c>
      <c r="C303" s="6" t="e">
        <f t="shared" ca="1" si="1"/>
        <v>#NAME?</v>
      </c>
      <c r="D303" s="13" t="s">
        <v>14889</v>
      </c>
      <c r="E303" s="14" t="s">
        <v>14890</v>
      </c>
    </row>
    <row r="304" spans="1:5" x14ac:dyDescent="0.2">
      <c r="A304" s="2" t="s">
        <v>13289</v>
      </c>
      <c r="B304" s="18">
        <v>2022</v>
      </c>
      <c r="C304" s="6" t="e">
        <f t="shared" ca="1" si="1"/>
        <v>#NAME?</v>
      </c>
      <c r="D304" s="11" t="s">
        <v>14891</v>
      </c>
      <c r="E304" s="12" t="s">
        <v>14892</v>
      </c>
    </row>
    <row r="305" spans="1:5" x14ac:dyDescent="0.2">
      <c r="A305" s="2" t="s">
        <v>13289</v>
      </c>
      <c r="B305" s="19">
        <v>2022</v>
      </c>
      <c r="C305" s="6" t="e">
        <f t="shared" ca="1" si="1"/>
        <v>#NAME?</v>
      </c>
      <c r="D305" s="13" t="s">
        <v>14893</v>
      </c>
      <c r="E305" s="14" t="s">
        <v>14894</v>
      </c>
    </row>
    <row r="306" spans="1:5" x14ac:dyDescent="0.2">
      <c r="A306" s="2" t="s">
        <v>13289</v>
      </c>
      <c r="B306" s="18">
        <v>2022</v>
      </c>
      <c r="C306" s="6" t="e">
        <f t="shared" ca="1" si="1"/>
        <v>#NAME?</v>
      </c>
      <c r="D306" s="11" t="s">
        <v>14895</v>
      </c>
      <c r="E306" s="12" t="s">
        <v>14896</v>
      </c>
    </row>
    <row r="307" spans="1:5" x14ac:dyDescent="0.2">
      <c r="A307" s="2" t="s">
        <v>13289</v>
      </c>
      <c r="B307" s="19">
        <v>2022</v>
      </c>
      <c r="C307" s="6" t="e">
        <f t="shared" ca="1" si="1"/>
        <v>#NAME?</v>
      </c>
      <c r="D307" s="13" t="s">
        <v>14897</v>
      </c>
      <c r="E307" s="14" t="s">
        <v>14898</v>
      </c>
    </row>
    <row r="308" spans="1:5" x14ac:dyDescent="0.2">
      <c r="A308" s="2" t="s">
        <v>13289</v>
      </c>
      <c r="B308" s="18">
        <v>2022</v>
      </c>
      <c r="C308" s="6" t="e">
        <f t="shared" ca="1" si="1"/>
        <v>#NAME?</v>
      </c>
      <c r="D308" s="11" t="s">
        <v>14899</v>
      </c>
      <c r="E308" s="12" t="s">
        <v>14900</v>
      </c>
    </row>
    <row r="309" spans="1:5" x14ac:dyDescent="0.2">
      <c r="A309" s="2" t="s">
        <v>13289</v>
      </c>
      <c r="B309" s="19">
        <v>2022</v>
      </c>
      <c r="C309" s="6" t="e">
        <f t="shared" ca="1" si="1"/>
        <v>#NAME?</v>
      </c>
      <c r="D309" s="13" t="s">
        <v>14901</v>
      </c>
      <c r="E309" s="14" t="s">
        <v>14902</v>
      </c>
    </row>
    <row r="310" spans="1:5" x14ac:dyDescent="0.2">
      <c r="A310" s="2" t="s">
        <v>13289</v>
      </c>
      <c r="B310" s="18">
        <v>2022</v>
      </c>
      <c r="C310" s="6" t="e">
        <f t="shared" ca="1" si="1"/>
        <v>#NAME?</v>
      </c>
      <c r="D310" s="11" t="s">
        <v>14903</v>
      </c>
      <c r="E310" s="12" t="s">
        <v>14904</v>
      </c>
    </row>
    <row r="311" spans="1:5" x14ac:dyDescent="0.2">
      <c r="A311" s="2" t="s">
        <v>13289</v>
      </c>
      <c r="B311" s="19">
        <v>2022</v>
      </c>
      <c r="C311" s="6" t="e">
        <f t="shared" ca="1" si="1"/>
        <v>#NAME?</v>
      </c>
      <c r="D311" s="13" t="s">
        <v>14905</v>
      </c>
      <c r="E311" s="14" t="s">
        <v>14906</v>
      </c>
    </row>
    <row r="312" spans="1:5" x14ac:dyDescent="0.2">
      <c r="A312" s="2" t="s">
        <v>13289</v>
      </c>
      <c r="B312" s="18">
        <v>2022</v>
      </c>
      <c r="C312" s="6" t="e">
        <f t="shared" ca="1" si="1"/>
        <v>#NAME?</v>
      </c>
      <c r="D312" s="11" t="s">
        <v>14907</v>
      </c>
      <c r="E312" s="12" t="s">
        <v>14908</v>
      </c>
    </row>
    <row r="313" spans="1:5" x14ac:dyDescent="0.2">
      <c r="A313" s="2" t="s">
        <v>13289</v>
      </c>
      <c r="B313" s="19">
        <v>2022</v>
      </c>
      <c r="C313" s="6" t="e">
        <f t="shared" ca="1" si="1"/>
        <v>#NAME?</v>
      </c>
      <c r="D313" s="13" t="s">
        <v>14909</v>
      </c>
      <c r="E313" s="14" t="s">
        <v>14910</v>
      </c>
    </row>
    <row r="314" spans="1:5" x14ac:dyDescent="0.2">
      <c r="A314" s="2" t="s">
        <v>13289</v>
      </c>
      <c r="B314" s="18">
        <v>2022</v>
      </c>
      <c r="C314" s="6" t="e">
        <f t="shared" ca="1" si="1"/>
        <v>#NAME?</v>
      </c>
      <c r="D314" s="11" t="s">
        <v>14911</v>
      </c>
      <c r="E314" s="12" t="s">
        <v>14912</v>
      </c>
    </row>
    <row r="315" spans="1:5" x14ac:dyDescent="0.2">
      <c r="A315" s="2" t="s">
        <v>13289</v>
      </c>
      <c r="B315" s="19">
        <v>2022</v>
      </c>
      <c r="C315" s="6" t="e">
        <f t="shared" ca="1" si="1"/>
        <v>#NAME?</v>
      </c>
      <c r="D315" s="13" t="s">
        <v>14913</v>
      </c>
      <c r="E315" s="14" t="s">
        <v>14914</v>
      </c>
    </row>
    <row r="316" spans="1:5" x14ac:dyDescent="0.2">
      <c r="A316" s="2" t="s">
        <v>13289</v>
      </c>
      <c r="B316" s="18">
        <v>2022</v>
      </c>
      <c r="C316" s="6" t="e">
        <f t="shared" ca="1" si="1"/>
        <v>#NAME?</v>
      </c>
      <c r="D316" s="11" t="s">
        <v>14915</v>
      </c>
      <c r="E316" s="12" t="s">
        <v>14916</v>
      </c>
    </row>
    <row r="317" spans="1:5" x14ac:dyDescent="0.2">
      <c r="A317" s="2" t="s">
        <v>13289</v>
      </c>
      <c r="B317" s="19">
        <v>2022</v>
      </c>
      <c r="C317" s="6" t="e">
        <f t="shared" ca="1" si="1"/>
        <v>#NAME?</v>
      </c>
      <c r="D317" s="13" t="s">
        <v>14917</v>
      </c>
      <c r="E317" s="14" t="s">
        <v>14918</v>
      </c>
    </row>
    <row r="318" spans="1:5" x14ac:dyDescent="0.2">
      <c r="A318" s="2" t="s">
        <v>13289</v>
      </c>
      <c r="B318" s="18">
        <v>2022</v>
      </c>
      <c r="C318" s="6" t="e">
        <f t="shared" ca="1" si="1"/>
        <v>#NAME?</v>
      </c>
      <c r="D318" s="11" t="s">
        <v>14919</v>
      </c>
      <c r="E318" s="12" t="s">
        <v>14920</v>
      </c>
    </row>
    <row r="319" spans="1:5" x14ac:dyDescent="0.2">
      <c r="A319" s="2" t="s">
        <v>13289</v>
      </c>
      <c r="B319" s="19">
        <v>2022</v>
      </c>
      <c r="C319" s="6" t="e">
        <f t="shared" ca="1" si="1"/>
        <v>#NAME?</v>
      </c>
      <c r="D319" s="13" t="s">
        <v>14921</v>
      </c>
      <c r="E319" s="14" t="s">
        <v>14922</v>
      </c>
    </row>
    <row r="320" spans="1:5" x14ac:dyDescent="0.2">
      <c r="A320" s="2" t="s">
        <v>13289</v>
      </c>
      <c r="B320" s="18">
        <v>2022</v>
      </c>
      <c r="C320" s="6" t="e">
        <f t="shared" ca="1" si="1"/>
        <v>#NAME?</v>
      </c>
      <c r="D320" s="11" t="s">
        <v>14923</v>
      </c>
      <c r="E320" s="12" t="s">
        <v>14924</v>
      </c>
    </row>
    <row r="321" spans="1:5" x14ac:dyDescent="0.2">
      <c r="A321" s="2" t="s">
        <v>13289</v>
      </c>
      <c r="B321" s="19">
        <v>2022</v>
      </c>
      <c r="C321" s="6" t="e">
        <f t="shared" ca="1" si="1"/>
        <v>#NAME?</v>
      </c>
      <c r="D321" s="13" t="s">
        <v>14925</v>
      </c>
      <c r="E321" s="14" t="s">
        <v>14926</v>
      </c>
    </row>
    <row r="322" spans="1:5" x14ac:dyDescent="0.2">
      <c r="A322" s="2" t="s">
        <v>13289</v>
      </c>
      <c r="B322" s="18">
        <v>2022</v>
      </c>
      <c r="C322" s="6" t="e">
        <f t="shared" ca="1" si="1"/>
        <v>#NAME?</v>
      </c>
      <c r="D322" s="11" t="s">
        <v>14927</v>
      </c>
      <c r="E322" s="12" t="s">
        <v>14928</v>
      </c>
    </row>
    <row r="323" spans="1:5" x14ac:dyDescent="0.2">
      <c r="A323" s="2" t="s">
        <v>13289</v>
      </c>
      <c r="B323" s="19">
        <v>2022</v>
      </c>
      <c r="C323" s="6" t="e">
        <f t="shared" ca="1" si="1"/>
        <v>#NAME?</v>
      </c>
      <c r="D323" s="13" t="s">
        <v>14929</v>
      </c>
      <c r="E323" s="14" t="s">
        <v>14930</v>
      </c>
    </row>
    <row r="324" spans="1:5" x14ac:dyDescent="0.2">
      <c r="A324" s="2" t="s">
        <v>13289</v>
      </c>
      <c r="B324" s="18">
        <v>2022</v>
      </c>
      <c r="C324" s="6" t="e">
        <f t="shared" ca="1" si="1"/>
        <v>#NAME?</v>
      </c>
      <c r="D324" s="11" t="s">
        <v>14931</v>
      </c>
      <c r="E324" s="12" t="s">
        <v>14932</v>
      </c>
    </row>
    <row r="325" spans="1:5" x14ac:dyDescent="0.2">
      <c r="A325" s="2" t="s">
        <v>13289</v>
      </c>
      <c r="B325" s="19">
        <v>2022</v>
      </c>
      <c r="C325" s="6" t="e">
        <f t="shared" ca="1" si="1"/>
        <v>#NAME?</v>
      </c>
      <c r="D325" s="13" t="s">
        <v>14933</v>
      </c>
      <c r="E325" s="14" t="s">
        <v>14934</v>
      </c>
    </row>
    <row r="326" spans="1:5" x14ac:dyDescent="0.2">
      <c r="A326" s="2" t="s">
        <v>13289</v>
      </c>
      <c r="B326" s="18">
        <v>2022</v>
      </c>
      <c r="C326" s="6" t="e">
        <f t="shared" ca="1" si="1"/>
        <v>#NAME?</v>
      </c>
      <c r="D326" s="11" t="s">
        <v>3430</v>
      </c>
      <c r="E326" s="12" t="s">
        <v>2254</v>
      </c>
    </row>
    <row r="327" spans="1:5" x14ac:dyDescent="0.2">
      <c r="A327" s="2" t="s">
        <v>13289</v>
      </c>
      <c r="B327" s="19">
        <v>2022</v>
      </c>
      <c r="C327" s="6" t="e">
        <f t="shared" ca="1" si="1"/>
        <v>#NAME?</v>
      </c>
      <c r="D327" s="13" t="s">
        <v>14935</v>
      </c>
      <c r="E327" s="14" t="s">
        <v>14936</v>
      </c>
    </row>
    <row r="328" spans="1:5" x14ac:dyDescent="0.2">
      <c r="A328" s="2" t="s">
        <v>13289</v>
      </c>
      <c r="B328" s="18">
        <v>2022</v>
      </c>
      <c r="C328" s="6" t="e">
        <f t="shared" ca="1" si="1"/>
        <v>#NAME?</v>
      </c>
      <c r="D328" s="11" t="s">
        <v>14937</v>
      </c>
      <c r="E328" s="12" t="s">
        <v>14938</v>
      </c>
    </row>
    <row r="329" spans="1:5" x14ac:dyDescent="0.2">
      <c r="A329" s="2" t="s">
        <v>13289</v>
      </c>
      <c r="B329" s="19">
        <v>2021</v>
      </c>
      <c r="C329" s="6" t="e">
        <f t="shared" ca="1" si="1"/>
        <v>#NAME?</v>
      </c>
      <c r="D329" s="13" t="s">
        <v>14939</v>
      </c>
      <c r="E329" s="14" t="s">
        <v>14940</v>
      </c>
    </row>
    <row r="330" spans="1:5" x14ac:dyDescent="0.2">
      <c r="A330" s="2" t="s">
        <v>13289</v>
      </c>
      <c r="B330" s="18">
        <v>2021</v>
      </c>
      <c r="C330" s="6" t="e">
        <f t="shared" ca="1" si="1"/>
        <v>#NAME?</v>
      </c>
      <c r="D330" s="11" t="s">
        <v>14941</v>
      </c>
      <c r="E330" s="12" t="s">
        <v>14942</v>
      </c>
    </row>
    <row r="331" spans="1:5" x14ac:dyDescent="0.2">
      <c r="A331" s="2" t="s">
        <v>13289</v>
      </c>
      <c r="B331" s="19">
        <v>2021</v>
      </c>
      <c r="C331" s="6" t="e">
        <f t="shared" ca="1" si="1"/>
        <v>#NAME?</v>
      </c>
      <c r="D331" s="13" t="s">
        <v>14943</v>
      </c>
      <c r="E331" s="14" t="s">
        <v>14944</v>
      </c>
    </row>
    <row r="332" spans="1:5" x14ac:dyDescent="0.2">
      <c r="A332" s="2" t="s">
        <v>13289</v>
      </c>
      <c r="B332" s="18">
        <v>2021</v>
      </c>
      <c r="C332" s="6" t="e">
        <f t="shared" ca="1" si="1"/>
        <v>#NAME?</v>
      </c>
      <c r="D332" s="11" t="s">
        <v>14945</v>
      </c>
      <c r="E332" s="12" t="s">
        <v>14946</v>
      </c>
    </row>
    <row r="333" spans="1:5" x14ac:dyDescent="0.2">
      <c r="A333" s="2" t="s">
        <v>13289</v>
      </c>
      <c r="B333" s="19">
        <v>2021</v>
      </c>
      <c r="C333" s="6" t="e">
        <f t="shared" ca="1" si="1"/>
        <v>#NAME?</v>
      </c>
      <c r="D333" s="13" t="s">
        <v>14947</v>
      </c>
      <c r="E333" s="14" t="s">
        <v>14948</v>
      </c>
    </row>
    <row r="334" spans="1:5" x14ac:dyDescent="0.2">
      <c r="A334" s="2" t="s">
        <v>13289</v>
      </c>
      <c r="B334" s="18">
        <v>2021</v>
      </c>
      <c r="C334" s="6" t="e">
        <f t="shared" ca="1" si="1"/>
        <v>#NAME?</v>
      </c>
      <c r="D334" s="11" t="s">
        <v>14949</v>
      </c>
      <c r="E334" s="12" t="s">
        <v>14950</v>
      </c>
    </row>
    <row r="335" spans="1:5" x14ac:dyDescent="0.2">
      <c r="A335" s="2" t="s">
        <v>13289</v>
      </c>
      <c r="B335" s="19">
        <v>2021</v>
      </c>
      <c r="C335" s="6" t="e">
        <f t="shared" ca="1" si="1"/>
        <v>#NAME?</v>
      </c>
      <c r="D335" s="13" t="s">
        <v>14951</v>
      </c>
      <c r="E335" s="14" t="s">
        <v>14952</v>
      </c>
    </row>
    <row r="336" spans="1:5" x14ac:dyDescent="0.2">
      <c r="A336" s="2" t="s">
        <v>13289</v>
      </c>
      <c r="B336" s="18">
        <v>2021</v>
      </c>
      <c r="C336" s="6" t="e">
        <f t="shared" ca="1" si="1"/>
        <v>#NAME?</v>
      </c>
      <c r="D336" s="11" t="s">
        <v>14953</v>
      </c>
      <c r="E336" s="12" t="s">
        <v>14954</v>
      </c>
    </row>
    <row r="337" spans="1:5" x14ac:dyDescent="0.2">
      <c r="A337" s="2" t="s">
        <v>13289</v>
      </c>
      <c r="B337" s="19">
        <v>2021</v>
      </c>
      <c r="C337" s="6" t="e">
        <f t="shared" ca="1" si="1"/>
        <v>#NAME?</v>
      </c>
      <c r="D337" s="13" t="s">
        <v>14955</v>
      </c>
      <c r="E337" s="14" t="s">
        <v>14956</v>
      </c>
    </row>
    <row r="338" spans="1:5" x14ac:dyDescent="0.2">
      <c r="A338" s="2" t="s">
        <v>13289</v>
      </c>
      <c r="B338" s="18">
        <v>2021</v>
      </c>
      <c r="C338" s="6" t="e">
        <f t="shared" ca="1" si="1"/>
        <v>#NAME?</v>
      </c>
      <c r="D338" s="11" t="s">
        <v>14957</v>
      </c>
      <c r="E338" s="12" t="s">
        <v>2254</v>
      </c>
    </row>
    <row r="339" spans="1:5" x14ac:dyDescent="0.2">
      <c r="A339" s="2" t="s">
        <v>13289</v>
      </c>
      <c r="B339" s="19">
        <v>2021</v>
      </c>
      <c r="C339" s="6" t="e">
        <f t="shared" ca="1" si="1"/>
        <v>#NAME?</v>
      </c>
      <c r="D339" s="13" t="s">
        <v>14958</v>
      </c>
      <c r="E339" s="14" t="s">
        <v>14959</v>
      </c>
    </row>
    <row r="340" spans="1:5" x14ac:dyDescent="0.2">
      <c r="A340" s="2" t="s">
        <v>13289</v>
      </c>
      <c r="B340" s="18">
        <v>2021</v>
      </c>
      <c r="C340" s="6" t="e">
        <f t="shared" ca="1" si="1"/>
        <v>#NAME?</v>
      </c>
      <c r="D340" s="11" t="s">
        <v>14960</v>
      </c>
      <c r="E340" s="12" t="s">
        <v>14961</v>
      </c>
    </row>
    <row r="341" spans="1:5" x14ac:dyDescent="0.2">
      <c r="A341" s="2" t="s">
        <v>13289</v>
      </c>
      <c r="B341" s="19">
        <v>2021</v>
      </c>
      <c r="C341" s="6" t="e">
        <f t="shared" ca="1" si="1"/>
        <v>#NAME?</v>
      </c>
      <c r="D341" s="13" t="s">
        <v>14962</v>
      </c>
      <c r="E341" s="14" t="s">
        <v>14963</v>
      </c>
    </row>
    <row r="342" spans="1:5" x14ac:dyDescent="0.2">
      <c r="A342" s="2" t="s">
        <v>13289</v>
      </c>
      <c r="B342" s="18">
        <v>2021</v>
      </c>
      <c r="C342" s="6" t="e">
        <f t="shared" ca="1" si="1"/>
        <v>#NAME?</v>
      </c>
      <c r="D342" s="11" t="s">
        <v>14964</v>
      </c>
      <c r="E342" s="12" t="s">
        <v>14965</v>
      </c>
    </row>
    <row r="343" spans="1:5" x14ac:dyDescent="0.2">
      <c r="A343" s="2" t="s">
        <v>13289</v>
      </c>
      <c r="B343" s="19">
        <v>2021</v>
      </c>
      <c r="C343" s="6" t="e">
        <f t="shared" ca="1" si="1"/>
        <v>#NAME?</v>
      </c>
      <c r="D343" s="13" t="s">
        <v>14966</v>
      </c>
      <c r="E343" s="14" t="s">
        <v>14967</v>
      </c>
    </row>
    <row r="344" spans="1:5" x14ac:dyDescent="0.2">
      <c r="A344" s="2" t="s">
        <v>13289</v>
      </c>
      <c r="B344" s="18">
        <v>2021</v>
      </c>
      <c r="C344" s="6" t="e">
        <f t="shared" ca="1" si="1"/>
        <v>#NAME?</v>
      </c>
      <c r="D344" s="11" t="s">
        <v>14968</v>
      </c>
      <c r="E344" s="12" t="s">
        <v>14969</v>
      </c>
    </row>
    <row r="345" spans="1:5" x14ac:dyDescent="0.2">
      <c r="A345" s="2" t="s">
        <v>13289</v>
      </c>
      <c r="B345" s="19">
        <v>2021</v>
      </c>
      <c r="C345" s="6" t="e">
        <f t="shared" ca="1" si="1"/>
        <v>#NAME?</v>
      </c>
      <c r="D345" s="13" t="s">
        <v>14970</v>
      </c>
      <c r="E345" s="14" t="s">
        <v>14971</v>
      </c>
    </row>
    <row r="346" spans="1:5" x14ac:dyDescent="0.2">
      <c r="A346" s="2" t="s">
        <v>13289</v>
      </c>
      <c r="B346" s="18">
        <v>2021</v>
      </c>
      <c r="C346" s="6" t="e">
        <f t="shared" ca="1" si="1"/>
        <v>#NAME?</v>
      </c>
      <c r="D346" s="11" t="s">
        <v>14972</v>
      </c>
      <c r="E346" s="12" t="s">
        <v>14973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357"/>
  <sheetViews>
    <sheetView tabSelected="1" workbookViewId="0">
      <pane ySplit="1" topLeftCell="A2" activePane="bottomLeft" state="frozen"/>
      <selection pane="bottomLeft" activeCell="B3" sqref="B3"/>
    </sheetView>
  </sheetViews>
  <sheetFormatPr baseColWidth="10" defaultColWidth="10.140625" defaultRowHeight="15" customHeight="1" x14ac:dyDescent="0.2"/>
  <cols>
    <col min="1" max="1" width="9.5703125" customWidth="1"/>
    <col min="2" max="2" width="4.140625" customWidth="1"/>
    <col min="3" max="3" width="62.85546875" customWidth="1"/>
    <col min="4" max="4" width="121.28515625" customWidth="1"/>
    <col min="5" max="6" width="8.28515625" customWidth="1"/>
    <col min="7" max="7" width="8.85546875" customWidth="1"/>
    <col min="8" max="8" width="19.85546875" customWidth="1"/>
    <col min="9" max="9" width="20.140625" customWidth="1"/>
    <col min="10" max="10" width="25.85546875" customWidth="1"/>
    <col min="11" max="11" width="24.28515625" customWidth="1"/>
    <col min="12" max="25" width="8.28515625" customWidth="1"/>
  </cols>
  <sheetData>
    <row r="1" spans="1:11" ht="15.75" customHeight="1" x14ac:dyDescent="0.2">
      <c r="A1" s="6" t="s">
        <v>67</v>
      </c>
      <c r="B1" s="6" t="s">
        <v>60</v>
      </c>
      <c r="C1" s="6" t="s">
        <v>0</v>
      </c>
      <c r="D1" s="6" t="s">
        <v>62</v>
      </c>
      <c r="E1" s="6" t="s">
        <v>20195</v>
      </c>
      <c r="F1" s="6" t="s">
        <v>20196</v>
      </c>
      <c r="G1" s="6" t="s">
        <v>20197</v>
      </c>
      <c r="H1" s="6" t="s">
        <v>20198</v>
      </c>
      <c r="I1" s="5" t="s">
        <v>20200</v>
      </c>
      <c r="J1" s="5" t="s">
        <v>20201</v>
      </c>
      <c r="K1" s="6" t="s">
        <v>20202</v>
      </c>
    </row>
    <row r="2" spans="1:11" ht="15.75" customHeight="1" x14ac:dyDescent="0.2">
      <c r="A2" s="6" t="s">
        <v>64</v>
      </c>
      <c r="B2" s="6">
        <v>2020</v>
      </c>
      <c r="C2" s="6" t="s">
        <v>65</v>
      </c>
      <c r="D2" s="6" t="s">
        <v>66</v>
      </c>
      <c r="E2" s="6" t="b">
        <f ca="1">IFERROR(__xludf.DUMMYFUNCTION("OR(REGEXMATCH($C2,""(?i)recomm""),REGEXMATCH($D2,""(?i)recomm""))"),FALSE)</f>
        <v>0</v>
      </c>
      <c r="F2" s="6" t="b">
        <f ca="1">IFERROR(__xludf.DUMMYFUNCTION("OR(REGEXMATCH($C2,""AML""),REGEXMATCH($D2,""AML""))"),FALSE)</f>
        <v>0</v>
      </c>
      <c r="G2" s="6" t="b">
        <f ca="1">IFERROR(__xludf.DUMMYFUNCTION("OR(REGEXMATCH($C2,""(?i)adversarial""),REGEXMATCH($D2,""(?i)adversarial""))"),FALSE)</f>
        <v>0</v>
      </c>
      <c r="H2" s="6" t="b">
        <f ca="1">IFERROR(__xludf.DUMMYFUNCTION("OR(REGEXMATCH($C2,""(?i)machine learning""),REGEXMATCH($D2,""(?i)machine learning""),REGEXMATCH($C2,""(?i)machine-learning""),REGEXMATCH($D2,""(?i)machine-learning""))"),TRUE)</f>
        <v>1</v>
      </c>
      <c r="I2" s="6" t="b">
        <f t="shared" ref="I2:I256" ca="1" si="0">AND(E2="TRUE",G2="TRUE")</f>
        <v>0</v>
      </c>
      <c r="J2" s="6" t="b">
        <f t="shared" ref="J2:J256" ca="1" si="1">AND(G2="TRUE",H2="TRUE")</f>
        <v>0</v>
      </c>
      <c r="K2" s="6" t="b">
        <f t="shared" ref="K2:K256" ca="1" si="2">AND(E2="TRUE",H2="TRUE")</f>
        <v>0</v>
      </c>
    </row>
    <row r="3" spans="1:11" ht="15.75" customHeight="1" x14ac:dyDescent="0.2">
      <c r="A3" s="6" t="s">
        <v>64</v>
      </c>
      <c r="B3" s="6">
        <v>2020</v>
      </c>
      <c r="C3" s="6" t="s">
        <v>68</v>
      </c>
      <c r="D3" s="6" t="s">
        <v>69</v>
      </c>
      <c r="E3" s="6" t="b">
        <f ca="1">IFERROR(__xludf.DUMMYFUNCTION("OR(REGEXMATCH($C3,""(?i)recomm""),REGEXMATCH($D3,""(?i)recomm""))"),FALSE)</f>
        <v>0</v>
      </c>
      <c r="F3" s="6" t="b">
        <f ca="1">IFERROR(__xludf.DUMMYFUNCTION("OR(REGEXMATCH($C3,""AML""),REGEXMATCH($D3,""AML""))"),FALSE)</f>
        <v>0</v>
      </c>
      <c r="G3" s="6" t="b">
        <f ca="1">IFERROR(__xludf.DUMMYFUNCTION("OR(REGEXMATCH($C3,""(?i)adversarial""),REGEXMATCH($D3,""(?i)adversarial""))"),FALSE)</f>
        <v>0</v>
      </c>
      <c r="H3" s="6" t="b">
        <f ca="1">IFERROR(__xludf.DUMMYFUNCTION("OR(REGEXMATCH($C3,""(?i)machine learning""),REGEXMATCH($D3,""(?i)machine learning""))"),FALSE)</f>
        <v>0</v>
      </c>
      <c r="I3" s="6" t="b">
        <f t="shared" ca="1" si="0"/>
        <v>0</v>
      </c>
      <c r="J3" s="6" t="b">
        <f t="shared" ca="1" si="1"/>
        <v>0</v>
      </c>
      <c r="K3" s="6" t="b">
        <f t="shared" ca="1" si="2"/>
        <v>0</v>
      </c>
    </row>
    <row r="4" spans="1:11" ht="15.75" customHeight="1" x14ac:dyDescent="0.2">
      <c r="A4" s="6" t="s">
        <v>64</v>
      </c>
      <c r="B4" s="6">
        <v>2020</v>
      </c>
      <c r="C4" s="6" t="s">
        <v>70</v>
      </c>
      <c r="D4" s="6" t="s">
        <v>71</v>
      </c>
      <c r="E4" s="6" t="b">
        <f ca="1">IFERROR(__xludf.DUMMYFUNCTION("OR(REGEXMATCH($C4,""(?i)recomm""),REGEXMATCH($D4,""(?i)recomm""))"),FALSE)</f>
        <v>0</v>
      </c>
      <c r="F4" s="6" t="b">
        <f ca="1">IFERROR(__xludf.DUMMYFUNCTION("OR(REGEXMATCH($C4,""AML""),REGEXMATCH($D4,""AML""))"),FALSE)</f>
        <v>0</v>
      </c>
      <c r="G4" s="6" t="b">
        <f ca="1">IFERROR(__xludf.DUMMYFUNCTION("OR(REGEXMATCH($C4,""(?i)adversarial""),REGEXMATCH($D4,""(?i)adversarial""))"),FALSE)</f>
        <v>0</v>
      </c>
      <c r="H4" s="6" t="b">
        <f ca="1">IFERROR(__xludf.DUMMYFUNCTION("OR(REGEXMATCH($C4,""(?i)machine learning""),REGEXMATCH($D4,""(?i)machine learning""))"),FALSE)</f>
        <v>0</v>
      </c>
      <c r="I4" s="6" t="b">
        <f t="shared" ca="1" si="0"/>
        <v>0</v>
      </c>
      <c r="J4" s="6" t="b">
        <f t="shared" ca="1" si="1"/>
        <v>0</v>
      </c>
      <c r="K4" s="6" t="b">
        <f t="shared" ca="1" si="2"/>
        <v>0</v>
      </c>
    </row>
    <row r="5" spans="1:11" ht="15.75" customHeight="1" x14ac:dyDescent="0.2">
      <c r="A5" s="6" t="s">
        <v>64</v>
      </c>
      <c r="B5" s="6">
        <v>2020</v>
      </c>
      <c r="C5" s="6" t="s">
        <v>72</v>
      </c>
      <c r="D5" s="6" t="s">
        <v>73</v>
      </c>
      <c r="E5" s="6" t="b">
        <f ca="1">IFERROR(__xludf.DUMMYFUNCTION("OR(REGEXMATCH($C5,""(?i)recomm""),REGEXMATCH($D5,""(?i)recomm""))"),FALSE)</f>
        <v>0</v>
      </c>
      <c r="F5" s="6" t="b">
        <f ca="1">IFERROR(__xludf.DUMMYFUNCTION("OR(REGEXMATCH($C5,""AML""),REGEXMATCH($D5,""AML""))"),FALSE)</f>
        <v>0</v>
      </c>
      <c r="G5" s="6" t="b">
        <f ca="1">IFERROR(__xludf.DUMMYFUNCTION("OR(REGEXMATCH($C5,""(?i)adversarial""),REGEXMATCH($D5,""(?i)adversarial""))"),FALSE)</f>
        <v>0</v>
      </c>
      <c r="H5" s="6" t="b">
        <f ca="1">IFERROR(__xludf.DUMMYFUNCTION("OR(REGEXMATCH($C5,""(?i)machine learning""),REGEXMATCH($D5,""(?i)machine learning""))"),FALSE)</f>
        <v>0</v>
      </c>
      <c r="I5" s="6" t="b">
        <f t="shared" ca="1" si="0"/>
        <v>0</v>
      </c>
      <c r="J5" s="6" t="b">
        <f t="shared" ca="1" si="1"/>
        <v>0</v>
      </c>
      <c r="K5" s="6" t="b">
        <f t="shared" ca="1" si="2"/>
        <v>0</v>
      </c>
    </row>
    <row r="6" spans="1:11" ht="15.75" customHeight="1" x14ac:dyDescent="0.2">
      <c r="A6" s="6" t="s">
        <v>64</v>
      </c>
      <c r="B6" s="6">
        <v>2020</v>
      </c>
      <c r="C6" s="6" t="s">
        <v>74</v>
      </c>
      <c r="D6" s="6" t="s">
        <v>75</v>
      </c>
      <c r="E6" s="6" t="b">
        <f ca="1">IFERROR(__xludf.DUMMYFUNCTION("OR(REGEXMATCH($C6,""(?i)recomm""),REGEXMATCH($D6,""(?i)recomm""))"),FALSE)</f>
        <v>0</v>
      </c>
      <c r="F6" s="6" t="b">
        <f ca="1">IFERROR(__xludf.DUMMYFUNCTION("OR(REGEXMATCH($C6,""AML""),REGEXMATCH($D6,""AML""))"),FALSE)</f>
        <v>0</v>
      </c>
      <c r="G6" s="6" t="b">
        <f ca="1">IFERROR(__xludf.DUMMYFUNCTION("OR(REGEXMATCH($C6,""(?i)adversarial""),REGEXMATCH($D6,""(?i)adversarial""))"),FALSE)</f>
        <v>0</v>
      </c>
      <c r="H6" s="6" t="b">
        <f ca="1">IFERROR(__xludf.DUMMYFUNCTION("OR(REGEXMATCH($C6,""(?i)machine learning""),REGEXMATCH($D6,""(?i)machine learning""))"),FALSE)</f>
        <v>0</v>
      </c>
      <c r="I6" s="6" t="b">
        <f t="shared" ca="1" si="0"/>
        <v>0</v>
      </c>
      <c r="J6" s="6" t="b">
        <f t="shared" ca="1" si="1"/>
        <v>0</v>
      </c>
      <c r="K6" s="6" t="b">
        <f t="shared" ca="1" si="2"/>
        <v>0</v>
      </c>
    </row>
    <row r="7" spans="1:11" ht="15.75" customHeight="1" x14ac:dyDescent="0.2">
      <c r="A7" s="6" t="s">
        <v>64</v>
      </c>
      <c r="B7" s="6">
        <v>2020</v>
      </c>
      <c r="C7" s="6" t="s">
        <v>76</v>
      </c>
      <c r="D7" s="6" t="s">
        <v>77</v>
      </c>
      <c r="E7" s="6" t="b">
        <f ca="1">IFERROR(__xludf.DUMMYFUNCTION("OR(REGEXMATCH($C7,""(?i)recomm""),REGEXMATCH($D7,""(?i)recomm""))"),FALSE)</f>
        <v>0</v>
      </c>
      <c r="F7" s="6" t="b">
        <f ca="1">IFERROR(__xludf.DUMMYFUNCTION("OR(REGEXMATCH($C7,""AML""),REGEXMATCH($D7,""AML""))"),FALSE)</f>
        <v>0</v>
      </c>
      <c r="G7" s="6" t="b">
        <f ca="1">IFERROR(__xludf.DUMMYFUNCTION("OR(REGEXMATCH($C7,""(?i)adversarial""),REGEXMATCH($D7,""(?i)adversarial""))"),FALSE)</f>
        <v>0</v>
      </c>
      <c r="H7" s="6" t="b">
        <f ca="1">IFERROR(__xludf.DUMMYFUNCTION("OR(REGEXMATCH($C7,""(?i)machine learning""),REGEXMATCH($D7,""(?i)machine learning""))"),FALSE)</f>
        <v>0</v>
      </c>
      <c r="I7" s="6" t="b">
        <f t="shared" ca="1" si="0"/>
        <v>0</v>
      </c>
      <c r="J7" s="6" t="b">
        <f t="shared" ca="1" si="1"/>
        <v>0</v>
      </c>
      <c r="K7" s="6" t="b">
        <f t="shared" ca="1" si="2"/>
        <v>0</v>
      </c>
    </row>
    <row r="8" spans="1:11" ht="15.75" customHeight="1" x14ac:dyDescent="0.2">
      <c r="A8" s="6" t="s">
        <v>64</v>
      </c>
      <c r="B8" s="6">
        <v>2020</v>
      </c>
      <c r="C8" s="6" t="s">
        <v>78</v>
      </c>
      <c r="D8" s="6" t="s">
        <v>79</v>
      </c>
      <c r="E8" s="6" t="b">
        <f ca="1">IFERROR(__xludf.DUMMYFUNCTION("OR(REGEXMATCH($C8,""(?i)recomm""),REGEXMATCH($D8,""(?i)recomm""))"),FALSE)</f>
        <v>0</v>
      </c>
      <c r="F8" s="6" t="b">
        <f ca="1">IFERROR(__xludf.DUMMYFUNCTION("OR(REGEXMATCH($C8,""AML""),REGEXMATCH($D8,""AML""))"),FALSE)</f>
        <v>0</v>
      </c>
      <c r="G8" s="6" t="b">
        <f ca="1">IFERROR(__xludf.DUMMYFUNCTION("OR(REGEXMATCH($C8,""(?i)adversarial""),REGEXMATCH($D8,""(?i)adversarial""))"),FALSE)</f>
        <v>0</v>
      </c>
      <c r="H8" s="6" t="b">
        <f ca="1">IFERROR(__xludf.DUMMYFUNCTION("OR(REGEXMATCH($C8,""(?i)machine learning""),REGEXMATCH($D8,""(?i)machine learning""))"),FALSE)</f>
        <v>0</v>
      </c>
      <c r="I8" s="6" t="b">
        <f t="shared" ca="1" si="0"/>
        <v>0</v>
      </c>
      <c r="J8" s="6" t="b">
        <f t="shared" ca="1" si="1"/>
        <v>0</v>
      </c>
      <c r="K8" s="6" t="b">
        <f t="shared" ca="1" si="2"/>
        <v>0</v>
      </c>
    </row>
    <row r="9" spans="1:11" ht="15.75" customHeight="1" x14ac:dyDescent="0.2">
      <c r="A9" s="6" t="s">
        <v>64</v>
      </c>
      <c r="B9" s="6">
        <v>2020</v>
      </c>
      <c r="C9" s="6" t="s">
        <v>80</v>
      </c>
      <c r="D9" s="6" t="s">
        <v>81</v>
      </c>
      <c r="E9" s="6" t="b">
        <f ca="1">IFERROR(__xludf.DUMMYFUNCTION("OR(REGEXMATCH($C9,""(?i)recomm""),REGEXMATCH($D9,""(?i)recomm""))"),FALSE)</f>
        <v>0</v>
      </c>
      <c r="F9" s="6" t="b">
        <f ca="1">IFERROR(__xludf.DUMMYFUNCTION("OR(REGEXMATCH($C9,""AML""),REGEXMATCH($D9,""AML""))"),FALSE)</f>
        <v>0</v>
      </c>
      <c r="G9" s="6" t="b">
        <f ca="1">IFERROR(__xludf.DUMMYFUNCTION("OR(REGEXMATCH($C9,""(?i)adversarial""),REGEXMATCH($D9,""(?i)adversarial""))"),FALSE)</f>
        <v>0</v>
      </c>
      <c r="H9" s="6" t="b">
        <f ca="1">IFERROR(__xludf.DUMMYFUNCTION("OR(REGEXMATCH($C9,""(?i)machine learning""),REGEXMATCH($D9,""(?i)machine learning""))"),FALSE)</f>
        <v>0</v>
      </c>
      <c r="I9" s="6" t="b">
        <f t="shared" ca="1" si="0"/>
        <v>0</v>
      </c>
      <c r="J9" s="6" t="b">
        <f t="shared" ca="1" si="1"/>
        <v>0</v>
      </c>
      <c r="K9" s="6" t="b">
        <f t="shared" ca="1" si="2"/>
        <v>0</v>
      </c>
    </row>
    <row r="10" spans="1:11" ht="15.75" customHeight="1" x14ac:dyDescent="0.2">
      <c r="A10" s="6" t="s">
        <v>64</v>
      </c>
      <c r="B10" s="6">
        <v>2020</v>
      </c>
      <c r="C10" s="6" t="s">
        <v>82</v>
      </c>
      <c r="D10" s="6" t="s">
        <v>83</v>
      </c>
      <c r="E10" s="6" t="b">
        <f ca="1">IFERROR(__xludf.DUMMYFUNCTION("OR(REGEXMATCH($C10,""(?i)recomm""),REGEXMATCH($D10,""(?i)recomm""))"),FALSE)</f>
        <v>0</v>
      </c>
      <c r="F10" s="6" t="b">
        <f ca="1">IFERROR(__xludf.DUMMYFUNCTION("OR(REGEXMATCH($C10,""AML""),REGEXMATCH($D10,""AML""))"),FALSE)</f>
        <v>0</v>
      </c>
      <c r="G10" s="6" t="b">
        <f ca="1">IFERROR(__xludf.DUMMYFUNCTION("OR(REGEXMATCH($C10,""(?i)adversarial""),REGEXMATCH($D10,""(?i)adversarial""))"),FALSE)</f>
        <v>0</v>
      </c>
      <c r="H10" s="6" t="b">
        <f ca="1">IFERROR(__xludf.DUMMYFUNCTION("OR(REGEXMATCH($C10,""(?i)machine learning""),REGEXMATCH($D10,""(?i)machine learning""))"),FALSE)</f>
        <v>0</v>
      </c>
      <c r="I10" s="6" t="b">
        <f t="shared" ca="1" si="0"/>
        <v>0</v>
      </c>
      <c r="J10" s="6" t="b">
        <f t="shared" ca="1" si="1"/>
        <v>0</v>
      </c>
      <c r="K10" s="6" t="b">
        <f t="shared" ca="1" si="2"/>
        <v>0</v>
      </c>
    </row>
    <row r="11" spans="1:11" ht="15.75" customHeight="1" x14ac:dyDescent="0.2">
      <c r="A11" s="6" t="s">
        <v>64</v>
      </c>
      <c r="B11" s="6">
        <v>2020</v>
      </c>
      <c r="C11" s="6" t="s">
        <v>84</v>
      </c>
      <c r="D11" s="6" t="s">
        <v>85</v>
      </c>
      <c r="E11" s="6" t="b">
        <f ca="1">IFERROR(__xludf.DUMMYFUNCTION("OR(REGEXMATCH($C11,""(?i)recomm""),REGEXMATCH($D11,""(?i)recomm""))"),FALSE)</f>
        <v>0</v>
      </c>
      <c r="F11" s="6" t="b">
        <f ca="1">IFERROR(__xludf.DUMMYFUNCTION("OR(REGEXMATCH($C11,""AML""),REGEXMATCH($D11,""AML""))"),FALSE)</f>
        <v>0</v>
      </c>
      <c r="G11" s="6" t="b">
        <f ca="1">IFERROR(__xludf.DUMMYFUNCTION("OR(REGEXMATCH($C11,""(?i)adversarial""),REGEXMATCH($D11,""(?i)adversarial""))"),FALSE)</f>
        <v>0</v>
      </c>
      <c r="H11" s="6" t="b">
        <f ca="1">IFERROR(__xludf.DUMMYFUNCTION("OR(REGEXMATCH($C11,""(?i)machine learning""),REGEXMATCH($D11,""(?i)machine learning""))"),FALSE)</f>
        <v>0</v>
      </c>
      <c r="I11" s="6" t="b">
        <f t="shared" ca="1" si="0"/>
        <v>0</v>
      </c>
      <c r="J11" s="6" t="b">
        <f t="shared" ca="1" si="1"/>
        <v>0</v>
      </c>
      <c r="K11" s="6" t="b">
        <f t="shared" ca="1" si="2"/>
        <v>0</v>
      </c>
    </row>
    <row r="12" spans="1:11" ht="15.75" customHeight="1" x14ac:dyDescent="0.2">
      <c r="A12" s="6" t="s">
        <v>64</v>
      </c>
      <c r="B12" s="6">
        <v>2020</v>
      </c>
      <c r="C12" s="6" t="s">
        <v>86</v>
      </c>
      <c r="D12" s="6" t="s">
        <v>87</v>
      </c>
      <c r="E12" s="6" t="b">
        <f ca="1">IFERROR(__xludf.DUMMYFUNCTION("OR(REGEXMATCH($C12,""(?i)recomm""),REGEXMATCH($D12,""(?i)recomm""))"),FALSE)</f>
        <v>0</v>
      </c>
      <c r="F12" s="6" t="b">
        <f ca="1">IFERROR(__xludf.DUMMYFUNCTION("OR(REGEXMATCH($C12,""AML""),REGEXMATCH($D12,""AML""))"),FALSE)</f>
        <v>0</v>
      </c>
      <c r="G12" s="6" t="b">
        <f ca="1">IFERROR(__xludf.DUMMYFUNCTION("OR(REGEXMATCH($C12,""(?i)adversarial""),REGEXMATCH($D12,""(?i)adversarial""))"),FALSE)</f>
        <v>0</v>
      </c>
      <c r="H12" s="6" t="b">
        <f ca="1">IFERROR(__xludf.DUMMYFUNCTION("OR(REGEXMATCH($C12,""(?i)machine learning""),REGEXMATCH($D12,""(?i)machine learning""))"),FALSE)</f>
        <v>0</v>
      </c>
      <c r="I12" s="6" t="b">
        <f t="shared" ca="1" si="0"/>
        <v>0</v>
      </c>
      <c r="J12" s="6" t="b">
        <f t="shared" ca="1" si="1"/>
        <v>0</v>
      </c>
      <c r="K12" s="6" t="b">
        <f t="shared" ca="1" si="2"/>
        <v>0</v>
      </c>
    </row>
    <row r="13" spans="1:11" ht="15.75" customHeight="1" x14ac:dyDescent="0.2">
      <c r="A13" s="6" t="s">
        <v>64</v>
      </c>
      <c r="B13" s="6">
        <v>2020</v>
      </c>
      <c r="C13" s="6" t="s">
        <v>88</v>
      </c>
      <c r="D13" s="6" t="s">
        <v>89</v>
      </c>
      <c r="E13" s="6" t="b">
        <f ca="1">IFERROR(__xludf.DUMMYFUNCTION("OR(REGEXMATCH($C13,""(?i)recomm""),REGEXMATCH($D13,""(?i)recomm""))"),TRUE)</f>
        <v>1</v>
      </c>
      <c r="F13" s="6" t="b">
        <f ca="1">IFERROR(__xludf.DUMMYFUNCTION("OR(REGEXMATCH($C13,""AML""),REGEXMATCH($D13,""AML""))"),FALSE)</f>
        <v>0</v>
      </c>
      <c r="G13" s="6" t="b">
        <f ca="1">IFERROR(__xludf.DUMMYFUNCTION("OR(REGEXMATCH($C13,""(?i)adversarial""),REGEXMATCH($D13,""(?i)adversarial""))"),FALSE)</f>
        <v>0</v>
      </c>
      <c r="H13" s="6" t="b">
        <f ca="1">IFERROR(__xludf.DUMMYFUNCTION("OR(REGEXMATCH($C13,""(?i)machine learning""),REGEXMATCH($D13,""(?i)machine learning""))"),FALSE)</f>
        <v>0</v>
      </c>
      <c r="I13" s="6" t="b">
        <f t="shared" ca="1" si="0"/>
        <v>0</v>
      </c>
      <c r="J13" s="6" t="b">
        <f t="shared" ca="1" si="1"/>
        <v>0</v>
      </c>
      <c r="K13" s="6" t="b">
        <f t="shared" ca="1" si="2"/>
        <v>0</v>
      </c>
    </row>
    <row r="14" spans="1:11" ht="15.75" customHeight="1" x14ac:dyDescent="0.2">
      <c r="A14" s="6" t="s">
        <v>64</v>
      </c>
      <c r="B14" s="6">
        <v>2020</v>
      </c>
      <c r="C14" s="6" t="s">
        <v>90</v>
      </c>
      <c r="D14" s="6" t="s">
        <v>91</v>
      </c>
      <c r="E14" s="6" t="b">
        <f ca="1">IFERROR(__xludf.DUMMYFUNCTION("OR(REGEXMATCH($C14,""(?i)recomm""),REGEXMATCH($D14,""(?i)recomm""))"),FALSE)</f>
        <v>0</v>
      </c>
      <c r="F14" s="6" t="b">
        <f ca="1">IFERROR(__xludf.DUMMYFUNCTION("OR(REGEXMATCH($C14,""AML""),REGEXMATCH($D14,""AML""))"),FALSE)</f>
        <v>0</v>
      </c>
      <c r="G14" s="6" t="b">
        <f ca="1">IFERROR(__xludf.DUMMYFUNCTION("OR(REGEXMATCH($C14,""(?i)adversarial""),REGEXMATCH($D14,""(?i)adversarial""))"),FALSE)</f>
        <v>0</v>
      </c>
      <c r="H14" s="6" t="b">
        <f ca="1">IFERROR(__xludf.DUMMYFUNCTION("OR(REGEXMATCH($C14,""(?i)machine learning""),REGEXMATCH($D14,""(?i)machine learning""))"),FALSE)</f>
        <v>0</v>
      </c>
      <c r="I14" s="6" t="b">
        <f t="shared" ca="1" si="0"/>
        <v>0</v>
      </c>
      <c r="J14" s="6" t="b">
        <f t="shared" ca="1" si="1"/>
        <v>0</v>
      </c>
      <c r="K14" s="6" t="b">
        <f t="shared" ca="1" si="2"/>
        <v>0</v>
      </c>
    </row>
    <row r="15" spans="1:11" ht="15.75" customHeight="1" x14ac:dyDescent="0.2">
      <c r="A15" s="6" t="s">
        <v>64</v>
      </c>
      <c r="B15" s="6">
        <v>2020</v>
      </c>
      <c r="C15" s="6" t="s">
        <v>92</v>
      </c>
      <c r="D15" s="6" t="s">
        <v>93</v>
      </c>
      <c r="E15" s="6" t="b">
        <f ca="1">IFERROR(__xludf.DUMMYFUNCTION("OR(REGEXMATCH($C15,""(?i)recomm""),REGEXMATCH($D15,""(?i)recomm""))"),FALSE)</f>
        <v>0</v>
      </c>
      <c r="F15" s="6" t="b">
        <f ca="1">IFERROR(__xludf.DUMMYFUNCTION("OR(REGEXMATCH($C15,""AML""),REGEXMATCH($D15,""AML""))"),FALSE)</f>
        <v>0</v>
      </c>
      <c r="G15" s="6" t="b">
        <f ca="1">IFERROR(__xludf.DUMMYFUNCTION("OR(REGEXMATCH($C15,""(?i)adversarial""),REGEXMATCH($D15,""(?i)adversarial""))"),FALSE)</f>
        <v>0</v>
      </c>
      <c r="H15" s="6" t="b">
        <f ca="1">IFERROR(__xludf.DUMMYFUNCTION("OR(REGEXMATCH($C15,""(?i)machine learning""),REGEXMATCH($D15,""(?i)machine learning""))"),FALSE)</f>
        <v>0</v>
      </c>
      <c r="I15" s="6" t="b">
        <f t="shared" ca="1" si="0"/>
        <v>0</v>
      </c>
      <c r="J15" s="6" t="b">
        <f t="shared" ca="1" si="1"/>
        <v>0</v>
      </c>
      <c r="K15" s="6" t="b">
        <f t="shared" ca="1" si="2"/>
        <v>0</v>
      </c>
    </row>
    <row r="16" spans="1:11" ht="15.75" customHeight="1" x14ac:dyDescent="0.2">
      <c r="A16" s="6" t="s">
        <v>64</v>
      </c>
      <c r="B16" s="6">
        <v>2020</v>
      </c>
      <c r="C16" s="6" t="s">
        <v>94</v>
      </c>
      <c r="D16" s="6" t="s">
        <v>95</v>
      </c>
      <c r="E16" s="6" t="b">
        <f ca="1">IFERROR(__xludf.DUMMYFUNCTION("OR(REGEXMATCH($C16,""(?i)recomm""),REGEXMATCH($D16,""(?i)recomm""))"),FALSE)</f>
        <v>0</v>
      </c>
      <c r="F16" s="6" t="b">
        <f ca="1">IFERROR(__xludf.DUMMYFUNCTION("OR(REGEXMATCH($C16,""AML""),REGEXMATCH($D16,""AML""))"),FALSE)</f>
        <v>0</v>
      </c>
      <c r="G16" s="6" t="b">
        <f ca="1">IFERROR(__xludf.DUMMYFUNCTION("OR(REGEXMATCH($C16,""(?i)adversarial""),REGEXMATCH($D16,""(?i)adversarial""))"),FALSE)</f>
        <v>0</v>
      </c>
      <c r="H16" s="6" t="b">
        <f ca="1">IFERROR(__xludf.DUMMYFUNCTION("OR(REGEXMATCH($C16,""(?i)machine learning""),REGEXMATCH($D16,""(?i)machine learning""))"),FALSE)</f>
        <v>0</v>
      </c>
      <c r="I16" s="6" t="b">
        <f t="shared" ca="1" si="0"/>
        <v>0</v>
      </c>
      <c r="J16" s="6" t="b">
        <f t="shared" ca="1" si="1"/>
        <v>0</v>
      </c>
      <c r="K16" s="6" t="b">
        <f t="shared" ca="1" si="2"/>
        <v>0</v>
      </c>
    </row>
    <row r="17" spans="1:11" ht="15.75" customHeight="1" x14ac:dyDescent="0.2">
      <c r="A17" s="6" t="s">
        <v>64</v>
      </c>
      <c r="B17" s="6">
        <v>2020</v>
      </c>
      <c r="C17" s="6" t="s">
        <v>96</v>
      </c>
      <c r="D17" s="6" t="s">
        <v>97</v>
      </c>
      <c r="E17" s="6" t="b">
        <f ca="1">IFERROR(__xludf.DUMMYFUNCTION("OR(REGEXMATCH($C17,""(?i)recomm""),REGEXMATCH($D17,""(?i)recomm""))"),FALSE)</f>
        <v>0</v>
      </c>
      <c r="F17" s="6" t="b">
        <f ca="1">IFERROR(__xludf.DUMMYFUNCTION("OR(REGEXMATCH($C17,""AML""),REGEXMATCH($D17,""AML""))"),FALSE)</f>
        <v>0</v>
      </c>
      <c r="G17" s="6" t="b">
        <f ca="1">IFERROR(__xludf.DUMMYFUNCTION("OR(REGEXMATCH($C17,""(?i)adversarial""),REGEXMATCH($D17,""(?i)adversarial""))"),FALSE)</f>
        <v>0</v>
      </c>
      <c r="H17" s="6" t="b">
        <f ca="1">IFERROR(__xludf.DUMMYFUNCTION("OR(REGEXMATCH($C17,""(?i)machine learning""),REGEXMATCH($D17,""(?i)machine learning""))"),FALSE)</f>
        <v>0</v>
      </c>
      <c r="I17" s="6" t="b">
        <f t="shared" ca="1" si="0"/>
        <v>0</v>
      </c>
      <c r="J17" s="6" t="b">
        <f t="shared" ca="1" si="1"/>
        <v>0</v>
      </c>
      <c r="K17" s="6" t="b">
        <f t="shared" ca="1" si="2"/>
        <v>0</v>
      </c>
    </row>
    <row r="18" spans="1:11" ht="15.75" customHeight="1" x14ac:dyDescent="0.2">
      <c r="A18" s="6" t="s">
        <v>64</v>
      </c>
      <c r="B18" s="6">
        <v>2020</v>
      </c>
      <c r="C18" s="6" t="s">
        <v>98</v>
      </c>
      <c r="D18" s="6" t="s">
        <v>99</v>
      </c>
      <c r="E18" s="6" t="b">
        <f ca="1">IFERROR(__xludf.DUMMYFUNCTION("OR(REGEXMATCH($C18,""(?i)recomm""),REGEXMATCH($D18,""(?i)recomm""))"),FALSE)</f>
        <v>0</v>
      </c>
      <c r="F18" s="6" t="b">
        <f ca="1">IFERROR(__xludf.DUMMYFUNCTION("OR(REGEXMATCH($C18,""AML""),REGEXMATCH($D18,""AML""))"),FALSE)</f>
        <v>0</v>
      </c>
      <c r="G18" s="6" t="b">
        <f ca="1">IFERROR(__xludf.DUMMYFUNCTION("OR(REGEXMATCH($C18,""(?i)adversarial""),REGEXMATCH($D18,""(?i)adversarial""))"),FALSE)</f>
        <v>0</v>
      </c>
      <c r="H18" s="6" t="b">
        <f ca="1">IFERROR(__xludf.DUMMYFUNCTION("OR(REGEXMATCH($C18,""(?i)machine learning""),REGEXMATCH($D18,""(?i)machine learning""))"),FALSE)</f>
        <v>0</v>
      </c>
      <c r="I18" s="6" t="b">
        <f t="shared" ca="1" si="0"/>
        <v>0</v>
      </c>
      <c r="J18" s="6" t="b">
        <f t="shared" ca="1" si="1"/>
        <v>0</v>
      </c>
      <c r="K18" s="6" t="b">
        <f t="shared" ca="1" si="2"/>
        <v>0</v>
      </c>
    </row>
    <row r="19" spans="1:11" ht="15.75" customHeight="1" x14ac:dyDescent="0.2">
      <c r="A19" s="6" t="s">
        <v>64</v>
      </c>
      <c r="B19" s="6">
        <v>2020</v>
      </c>
      <c r="C19" s="6" t="s">
        <v>100</v>
      </c>
      <c r="D19" s="6" t="s">
        <v>101</v>
      </c>
      <c r="E19" s="6" t="b">
        <f ca="1">IFERROR(__xludf.DUMMYFUNCTION("OR(REGEXMATCH($C19,""(?i)recomm""),REGEXMATCH($D19,""(?i)recomm""))"),FALSE)</f>
        <v>0</v>
      </c>
      <c r="F19" s="6" t="b">
        <f ca="1">IFERROR(__xludf.DUMMYFUNCTION("OR(REGEXMATCH($C19,""AML""),REGEXMATCH($D19,""AML""))"),FALSE)</f>
        <v>0</v>
      </c>
      <c r="G19" s="6" t="b">
        <f ca="1">IFERROR(__xludf.DUMMYFUNCTION("OR(REGEXMATCH($C19,""(?i)adversarial""),REGEXMATCH($D19,""(?i)adversarial""))"),FALSE)</f>
        <v>0</v>
      </c>
      <c r="H19" s="6" t="b">
        <f ca="1">IFERROR(__xludf.DUMMYFUNCTION("OR(REGEXMATCH($C19,""(?i)machine learning""),REGEXMATCH($D19,""(?i)machine learning""))"),FALSE)</f>
        <v>0</v>
      </c>
      <c r="I19" s="6" t="b">
        <f t="shared" ca="1" si="0"/>
        <v>0</v>
      </c>
      <c r="J19" s="6" t="b">
        <f t="shared" ca="1" si="1"/>
        <v>0</v>
      </c>
      <c r="K19" s="6" t="b">
        <f t="shared" ca="1" si="2"/>
        <v>0</v>
      </c>
    </row>
    <row r="20" spans="1:11" ht="15.75" customHeight="1" x14ac:dyDescent="0.2">
      <c r="A20" s="6" t="s">
        <v>64</v>
      </c>
      <c r="B20" s="6">
        <v>2020</v>
      </c>
      <c r="C20" s="6" t="s">
        <v>102</v>
      </c>
      <c r="D20" s="6" t="s">
        <v>103</v>
      </c>
      <c r="E20" s="6" t="b">
        <f ca="1">IFERROR(__xludf.DUMMYFUNCTION("OR(REGEXMATCH($C20,""(?i)recomm""),REGEXMATCH($D20,""(?i)recomm""))"),FALSE)</f>
        <v>0</v>
      </c>
      <c r="F20" s="6" t="b">
        <f ca="1">IFERROR(__xludf.DUMMYFUNCTION("OR(REGEXMATCH($C20,""AML""),REGEXMATCH($D20,""AML""))"),FALSE)</f>
        <v>0</v>
      </c>
      <c r="G20" s="6" t="b">
        <f ca="1">IFERROR(__xludf.DUMMYFUNCTION("OR(REGEXMATCH($C20,""(?i)adversarial""),REGEXMATCH($D20,""(?i)adversarial""))"),FALSE)</f>
        <v>0</v>
      </c>
      <c r="H20" s="6" t="b">
        <f ca="1">IFERROR(__xludf.DUMMYFUNCTION("OR(REGEXMATCH($C20,""(?i)machine learning""),REGEXMATCH($D20,""(?i)machine learning""))"),FALSE)</f>
        <v>0</v>
      </c>
      <c r="I20" s="6" t="b">
        <f t="shared" ca="1" si="0"/>
        <v>0</v>
      </c>
      <c r="J20" s="6" t="b">
        <f t="shared" ca="1" si="1"/>
        <v>0</v>
      </c>
      <c r="K20" s="6" t="b">
        <f t="shared" ca="1" si="2"/>
        <v>0</v>
      </c>
    </row>
    <row r="21" spans="1:11" ht="15.75" customHeight="1" x14ac:dyDescent="0.2">
      <c r="A21" s="6" t="s">
        <v>64</v>
      </c>
      <c r="B21" s="6">
        <v>2020</v>
      </c>
      <c r="C21" s="6" t="s">
        <v>104</v>
      </c>
      <c r="D21" s="6" t="s">
        <v>105</v>
      </c>
      <c r="E21" s="6" t="b">
        <f ca="1">IFERROR(__xludf.DUMMYFUNCTION("OR(REGEXMATCH($C21,""(?i)recomm""),REGEXMATCH($D21,""(?i)recomm""))"),FALSE)</f>
        <v>0</v>
      </c>
      <c r="F21" s="6" t="b">
        <f ca="1">IFERROR(__xludf.DUMMYFUNCTION("OR(REGEXMATCH($C21,""AML""),REGEXMATCH($D21,""AML""))"),FALSE)</f>
        <v>0</v>
      </c>
      <c r="G21" s="6" t="b">
        <f ca="1">IFERROR(__xludf.DUMMYFUNCTION("OR(REGEXMATCH($C21,""(?i)adversarial""),REGEXMATCH($D21,""(?i)adversarial""))"),FALSE)</f>
        <v>0</v>
      </c>
      <c r="H21" s="6" t="b">
        <f ca="1">IFERROR(__xludf.DUMMYFUNCTION("OR(REGEXMATCH($C21,""(?i)machine learning""),REGEXMATCH($D21,""(?i)machine learning""))"),FALSE)</f>
        <v>0</v>
      </c>
      <c r="I21" s="6" t="b">
        <f t="shared" ca="1" si="0"/>
        <v>0</v>
      </c>
      <c r="J21" s="6" t="b">
        <f t="shared" ca="1" si="1"/>
        <v>0</v>
      </c>
      <c r="K21" s="6" t="b">
        <f t="shared" ca="1" si="2"/>
        <v>0</v>
      </c>
    </row>
    <row r="22" spans="1:11" ht="15.75" customHeight="1" x14ac:dyDescent="0.2">
      <c r="A22" s="6" t="s">
        <v>64</v>
      </c>
      <c r="B22" s="6">
        <v>2020</v>
      </c>
      <c r="C22" s="6" t="s">
        <v>106</v>
      </c>
      <c r="D22" s="6" t="s">
        <v>107</v>
      </c>
      <c r="E22" s="6" t="b">
        <f ca="1">IFERROR(__xludf.DUMMYFUNCTION("OR(REGEXMATCH($C22,""(?i)recomm""),REGEXMATCH($D22,""(?i)recomm""))"),TRUE)</f>
        <v>1</v>
      </c>
      <c r="F22" s="6" t="b">
        <f ca="1">IFERROR(__xludf.DUMMYFUNCTION("OR(REGEXMATCH($C22,""AML""),REGEXMATCH($D22,""AML""))"),FALSE)</f>
        <v>0</v>
      </c>
      <c r="G22" s="6" t="b">
        <f ca="1">IFERROR(__xludf.DUMMYFUNCTION("OR(REGEXMATCH($C22,""(?i)adversarial""),REGEXMATCH($D22,""(?i)adversarial""))"),FALSE)</f>
        <v>0</v>
      </c>
      <c r="H22" s="6" t="b">
        <f ca="1">IFERROR(__xludf.DUMMYFUNCTION("OR(REGEXMATCH($C22,""(?i)machine learning""),REGEXMATCH($D22,""(?i)machine learning""))"),FALSE)</f>
        <v>0</v>
      </c>
      <c r="I22" s="6" t="b">
        <f t="shared" ca="1" si="0"/>
        <v>0</v>
      </c>
      <c r="J22" s="6" t="b">
        <f t="shared" ca="1" si="1"/>
        <v>0</v>
      </c>
      <c r="K22" s="6" t="b">
        <f t="shared" ca="1" si="2"/>
        <v>0</v>
      </c>
    </row>
    <row r="23" spans="1:11" ht="15.75" customHeight="1" x14ac:dyDescent="0.2">
      <c r="A23" s="6" t="s">
        <v>64</v>
      </c>
      <c r="B23" s="6">
        <v>2020</v>
      </c>
      <c r="C23" s="6" t="s">
        <v>108</v>
      </c>
      <c r="D23" s="6" t="s">
        <v>109</v>
      </c>
      <c r="E23" s="6" t="b">
        <f ca="1">IFERROR(__xludf.DUMMYFUNCTION("OR(REGEXMATCH($C23,""(?i)recomm""),REGEXMATCH($D23,""(?i)recomm""))"),FALSE)</f>
        <v>0</v>
      </c>
      <c r="F23" s="6" t="b">
        <f ca="1">IFERROR(__xludf.DUMMYFUNCTION("OR(REGEXMATCH($C23,""AML""),REGEXMATCH($D23,""AML""))"),FALSE)</f>
        <v>0</v>
      </c>
      <c r="G23" s="6" t="b">
        <f ca="1">IFERROR(__xludf.DUMMYFUNCTION("OR(REGEXMATCH($C23,""(?i)adversarial""),REGEXMATCH($D23,""(?i)adversarial""))"),FALSE)</f>
        <v>0</v>
      </c>
      <c r="H23" s="6" t="b">
        <f ca="1">IFERROR(__xludf.DUMMYFUNCTION("OR(REGEXMATCH($C23,""(?i)machine learning""),REGEXMATCH($D23,""(?i)machine learning""))"),FALSE)</f>
        <v>0</v>
      </c>
      <c r="I23" s="6" t="b">
        <f t="shared" ca="1" si="0"/>
        <v>0</v>
      </c>
      <c r="J23" s="6" t="b">
        <f t="shared" ca="1" si="1"/>
        <v>0</v>
      </c>
      <c r="K23" s="6" t="b">
        <f t="shared" ca="1" si="2"/>
        <v>0</v>
      </c>
    </row>
    <row r="24" spans="1:11" ht="15.75" customHeight="1" x14ac:dyDescent="0.2">
      <c r="A24" s="6" t="s">
        <v>64</v>
      </c>
      <c r="B24" s="6">
        <v>2020</v>
      </c>
      <c r="C24" s="6" t="s">
        <v>110</v>
      </c>
      <c r="D24" s="6" t="s">
        <v>111</v>
      </c>
      <c r="E24" s="6" t="b">
        <f ca="1">IFERROR(__xludf.DUMMYFUNCTION("OR(REGEXMATCH($C24,""(?i)recomm""),REGEXMATCH($D24,""(?i)recomm""))"),FALSE)</f>
        <v>0</v>
      </c>
      <c r="F24" s="6" t="b">
        <f ca="1">IFERROR(__xludf.DUMMYFUNCTION("OR(REGEXMATCH($C24,""AML""),REGEXMATCH($D24,""AML""))"),FALSE)</f>
        <v>0</v>
      </c>
      <c r="G24" s="6" t="b">
        <f ca="1">IFERROR(__xludf.DUMMYFUNCTION("OR(REGEXMATCH($C24,""(?i)adversarial""),REGEXMATCH($D24,""(?i)adversarial""))"),FALSE)</f>
        <v>0</v>
      </c>
      <c r="H24" s="6" t="b">
        <f ca="1">IFERROR(__xludf.DUMMYFUNCTION("OR(REGEXMATCH($C24,""(?i)machine learning""),REGEXMATCH($D24,""(?i)machine learning""))"),FALSE)</f>
        <v>0</v>
      </c>
      <c r="I24" s="6" t="b">
        <f t="shared" ca="1" si="0"/>
        <v>0</v>
      </c>
      <c r="J24" s="6" t="b">
        <f t="shared" ca="1" si="1"/>
        <v>0</v>
      </c>
      <c r="K24" s="6" t="b">
        <f t="shared" ca="1" si="2"/>
        <v>0</v>
      </c>
    </row>
    <row r="25" spans="1:11" ht="15.75" customHeight="1" x14ac:dyDescent="0.2">
      <c r="A25" s="6" t="s">
        <v>64</v>
      </c>
      <c r="B25" s="6">
        <v>2020</v>
      </c>
      <c r="C25" s="6" t="s">
        <v>112</v>
      </c>
      <c r="D25" s="6" t="s">
        <v>113</v>
      </c>
      <c r="E25" s="6" t="b">
        <f ca="1">IFERROR(__xludf.DUMMYFUNCTION("OR(REGEXMATCH($C25,""(?i)recomm""),REGEXMATCH($D25,""(?i)recomm""))"),FALSE)</f>
        <v>0</v>
      </c>
      <c r="F25" s="6" t="b">
        <f ca="1">IFERROR(__xludf.DUMMYFUNCTION("OR(REGEXMATCH($C25,""AML""),REGEXMATCH($D25,""AML""))"),FALSE)</f>
        <v>0</v>
      </c>
      <c r="G25" s="6" t="b">
        <f ca="1">IFERROR(__xludf.DUMMYFUNCTION("OR(REGEXMATCH($C25,""(?i)adversarial""),REGEXMATCH($D25,""(?i)adversarial""))"),FALSE)</f>
        <v>0</v>
      </c>
      <c r="H25" s="6" t="b">
        <f ca="1">IFERROR(__xludf.DUMMYFUNCTION("OR(REGEXMATCH($C25,""(?i)machine learning""),REGEXMATCH($D25,""(?i)machine learning""))"),FALSE)</f>
        <v>0</v>
      </c>
      <c r="I25" s="6" t="b">
        <f t="shared" ca="1" si="0"/>
        <v>0</v>
      </c>
      <c r="J25" s="6" t="b">
        <f t="shared" ca="1" si="1"/>
        <v>0</v>
      </c>
      <c r="K25" s="6" t="b">
        <f t="shared" ca="1" si="2"/>
        <v>0</v>
      </c>
    </row>
    <row r="26" spans="1:11" ht="15.75" customHeight="1" x14ac:dyDescent="0.2">
      <c r="A26" s="6" t="s">
        <v>64</v>
      </c>
      <c r="B26" s="6">
        <v>2020</v>
      </c>
      <c r="C26" s="6" t="s">
        <v>114</v>
      </c>
      <c r="D26" s="6" t="s">
        <v>115</v>
      </c>
      <c r="E26" s="6" t="b">
        <f ca="1">IFERROR(__xludf.DUMMYFUNCTION("OR(REGEXMATCH($C26,""(?i)recomm""),REGEXMATCH($D26,""(?i)recomm""))"),FALSE)</f>
        <v>0</v>
      </c>
      <c r="F26" s="6" t="b">
        <f ca="1">IFERROR(__xludf.DUMMYFUNCTION("OR(REGEXMATCH($C26,""AML""),REGEXMATCH($D26,""AML""))"),FALSE)</f>
        <v>0</v>
      </c>
      <c r="G26" s="6" t="b">
        <f ca="1">IFERROR(__xludf.DUMMYFUNCTION("OR(REGEXMATCH($C26,""(?i)adversarial""),REGEXMATCH($D26,""(?i)adversarial""))"),FALSE)</f>
        <v>0</v>
      </c>
      <c r="H26" s="6" t="b">
        <f ca="1">IFERROR(__xludf.DUMMYFUNCTION("OR(REGEXMATCH($C26,""(?i)machine learning""),REGEXMATCH($D26,""(?i)machine learning""))"),FALSE)</f>
        <v>0</v>
      </c>
      <c r="I26" s="6" t="b">
        <f t="shared" ca="1" si="0"/>
        <v>0</v>
      </c>
      <c r="J26" s="6" t="b">
        <f t="shared" ca="1" si="1"/>
        <v>0</v>
      </c>
      <c r="K26" s="6" t="b">
        <f t="shared" ca="1" si="2"/>
        <v>0</v>
      </c>
    </row>
    <row r="27" spans="1:11" ht="15.75" customHeight="1" x14ac:dyDescent="0.2">
      <c r="A27" s="6" t="s">
        <v>64</v>
      </c>
      <c r="B27" s="6">
        <v>2020</v>
      </c>
      <c r="C27" s="6" t="s">
        <v>116</v>
      </c>
      <c r="D27" s="6" t="s">
        <v>117</v>
      </c>
      <c r="E27" s="6" t="b">
        <f ca="1">IFERROR(__xludf.DUMMYFUNCTION("OR(REGEXMATCH($C27,""(?i)recomm""),REGEXMATCH($D27,""(?i)recomm""))"),FALSE)</f>
        <v>0</v>
      </c>
      <c r="F27" s="6" t="b">
        <f ca="1">IFERROR(__xludf.DUMMYFUNCTION("OR(REGEXMATCH($C27,""AML""),REGEXMATCH($D27,""AML""))"),FALSE)</f>
        <v>0</v>
      </c>
      <c r="G27" s="6" t="b">
        <f ca="1">IFERROR(__xludf.DUMMYFUNCTION("OR(REGEXMATCH($C27,""(?i)adversarial""),REGEXMATCH($D27,""(?i)adversarial""))"),FALSE)</f>
        <v>0</v>
      </c>
      <c r="H27" s="6" t="b">
        <f ca="1">IFERROR(__xludf.DUMMYFUNCTION("OR(REGEXMATCH($C27,""(?i)machine learning""),REGEXMATCH($D27,""(?i)machine learning""))"),FALSE)</f>
        <v>0</v>
      </c>
      <c r="I27" s="6" t="b">
        <f t="shared" ca="1" si="0"/>
        <v>0</v>
      </c>
      <c r="J27" s="6" t="b">
        <f t="shared" ca="1" si="1"/>
        <v>0</v>
      </c>
      <c r="K27" s="6" t="b">
        <f t="shared" ca="1" si="2"/>
        <v>0</v>
      </c>
    </row>
    <row r="28" spans="1:11" ht="15.75" customHeight="1" x14ac:dyDescent="0.2">
      <c r="A28" s="6" t="s">
        <v>64</v>
      </c>
      <c r="B28" s="6">
        <v>2020</v>
      </c>
      <c r="C28" s="6" t="s">
        <v>118</v>
      </c>
      <c r="D28" s="6" t="s">
        <v>119</v>
      </c>
      <c r="E28" s="6" t="b">
        <f ca="1">IFERROR(__xludf.DUMMYFUNCTION("OR(REGEXMATCH($C28,""(?i)recomm""),REGEXMATCH($D28,""(?i)recomm""))"),FALSE)</f>
        <v>0</v>
      </c>
      <c r="F28" s="6" t="b">
        <f ca="1">IFERROR(__xludf.DUMMYFUNCTION("OR(REGEXMATCH($C28,""AML""),REGEXMATCH($D28,""AML""))"),FALSE)</f>
        <v>0</v>
      </c>
      <c r="G28" s="6" t="b">
        <f ca="1">IFERROR(__xludf.DUMMYFUNCTION("OR(REGEXMATCH($C28,""(?i)adversarial""),REGEXMATCH($D28,""(?i)adversarial""))"),FALSE)</f>
        <v>0</v>
      </c>
      <c r="H28" s="6" t="b">
        <f ca="1">IFERROR(__xludf.DUMMYFUNCTION("OR(REGEXMATCH($C28,""(?i)machine learning""),REGEXMATCH($D28,""(?i)machine learning""))"),FALSE)</f>
        <v>0</v>
      </c>
      <c r="I28" s="6" t="b">
        <f t="shared" ca="1" si="0"/>
        <v>0</v>
      </c>
      <c r="J28" s="6" t="b">
        <f t="shared" ca="1" si="1"/>
        <v>0</v>
      </c>
      <c r="K28" s="6" t="b">
        <f t="shared" ca="1" si="2"/>
        <v>0</v>
      </c>
    </row>
    <row r="29" spans="1:11" ht="15.75" customHeight="1" x14ac:dyDescent="0.2">
      <c r="A29" s="6" t="s">
        <v>64</v>
      </c>
      <c r="B29" s="6">
        <v>2020</v>
      </c>
      <c r="C29" s="6" t="s">
        <v>120</v>
      </c>
      <c r="D29" s="6" t="s">
        <v>121</v>
      </c>
      <c r="E29" s="6" t="b">
        <f ca="1">IFERROR(__xludf.DUMMYFUNCTION("OR(REGEXMATCH($C29,""(?i)recomm""),REGEXMATCH($D29,""(?i)recomm""))"),FALSE)</f>
        <v>0</v>
      </c>
      <c r="F29" s="6" t="b">
        <f ca="1">IFERROR(__xludf.DUMMYFUNCTION("OR(REGEXMATCH($C29,""AML""),REGEXMATCH($D29,""AML""))"),FALSE)</f>
        <v>0</v>
      </c>
      <c r="G29" s="6" t="b">
        <f ca="1">IFERROR(__xludf.DUMMYFUNCTION("OR(REGEXMATCH($C29,""(?i)adversarial""),REGEXMATCH($D29,""(?i)adversarial""))"),FALSE)</f>
        <v>0</v>
      </c>
      <c r="H29" s="6" t="b">
        <f ca="1">IFERROR(__xludf.DUMMYFUNCTION("OR(REGEXMATCH($C29,""(?i)machine learning""),REGEXMATCH($D29,""(?i)machine learning""))"),FALSE)</f>
        <v>0</v>
      </c>
      <c r="I29" s="6" t="b">
        <f t="shared" ca="1" si="0"/>
        <v>0</v>
      </c>
      <c r="J29" s="6" t="b">
        <f t="shared" ca="1" si="1"/>
        <v>0</v>
      </c>
      <c r="K29" s="6" t="b">
        <f t="shared" ca="1" si="2"/>
        <v>0</v>
      </c>
    </row>
    <row r="30" spans="1:11" ht="15.75" customHeight="1" x14ac:dyDescent="0.2">
      <c r="A30" s="6" t="s">
        <v>64</v>
      </c>
      <c r="B30" s="6">
        <v>2020</v>
      </c>
      <c r="C30" s="6" t="s">
        <v>122</v>
      </c>
      <c r="D30" s="6" t="s">
        <v>123</v>
      </c>
      <c r="E30" s="6" t="b">
        <f ca="1">IFERROR(__xludf.DUMMYFUNCTION("OR(REGEXMATCH($C30,""(?i)recomm""),REGEXMATCH($D30,""(?i)recomm""))"),FALSE)</f>
        <v>0</v>
      </c>
      <c r="F30" s="6" t="b">
        <f ca="1">IFERROR(__xludf.DUMMYFUNCTION("OR(REGEXMATCH($C30,""AML""),REGEXMATCH($D30,""AML""))"),FALSE)</f>
        <v>0</v>
      </c>
      <c r="G30" s="6" t="b">
        <f ca="1">IFERROR(__xludf.DUMMYFUNCTION("OR(REGEXMATCH($C30,""(?i)adversarial""),REGEXMATCH($D30,""(?i)adversarial""))"),TRUE)</f>
        <v>1</v>
      </c>
      <c r="H30" s="6" t="b">
        <f ca="1">IFERROR(__xludf.DUMMYFUNCTION("OR(REGEXMATCH($C30,""(?i)machine learning""),REGEXMATCH($D30,""(?i)machine learning""))"),FALSE)</f>
        <v>0</v>
      </c>
      <c r="I30" s="6" t="b">
        <f t="shared" ca="1" si="0"/>
        <v>0</v>
      </c>
      <c r="J30" s="6" t="b">
        <f t="shared" ca="1" si="1"/>
        <v>0</v>
      </c>
      <c r="K30" s="6" t="b">
        <f t="shared" ca="1" si="2"/>
        <v>0</v>
      </c>
    </row>
    <row r="31" spans="1:11" ht="15.75" customHeight="1" x14ac:dyDescent="0.2">
      <c r="A31" s="6" t="s">
        <v>64</v>
      </c>
      <c r="B31" s="6">
        <v>2020</v>
      </c>
      <c r="C31" s="6" t="s">
        <v>124</v>
      </c>
      <c r="D31" s="6" t="s">
        <v>125</v>
      </c>
      <c r="E31" s="6" t="b">
        <f ca="1">IFERROR(__xludf.DUMMYFUNCTION("OR(REGEXMATCH($C31,""(?i)recomm""),REGEXMATCH($D31,""(?i)recomm""))"),FALSE)</f>
        <v>0</v>
      </c>
      <c r="F31" s="6" t="b">
        <f ca="1">IFERROR(__xludf.DUMMYFUNCTION("OR(REGEXMATCH($C31,""AML""),REGEXMATCH($D31,""AML""))"),FALSE)</f>
        <v>0</v>
      </c>
      <c r="G31" s="6" t="b">
        <f ca="1">IFERROR(__xludf.DUMMYFUNCTION("OR(REGEXMATCH($C31,""(?i)adversarial""),REGEXMATCH($D31,""(?i)adversarial""))"),TRUE)</f>
        <v>1</v>
      </c>
      <c r="H31" s="6" t="b">
        <f ca="1">IFERROR(__xludf.DUMMYFUNCTION("OR(REGEXMATCH($C31,""(?i)machine learning""),REGEXMATCH($D31,""(?i)machine learning""))"),FALSE)</f>
        <v>0</v>
      </c>
      <c r="I31" s="6" t="b">
        <f t="shared" ca="1" si="0"/>
        <v>0</v>
      </c>
      <c r="J31" s="6" t="b">
        <f t="shared" ca="1" si="1"/>
        <v>0</v>
      </c>
      <c r="K31" s="6" t="b">
        <f t="shared" ca="1" si="2"/>
        <v>0</v>
      </c>
    </row>
    <row r="32" spans="1:11" ht="15.75" customHeight="1" x14ac:dyDescent="0.2">
      <c r="A32" s="6" t="s">
        <v>64</v>
      </c>
      <c r="B32" s="6">
        <v>2020</v>
      </c>
      <c r="C32" s="6" t="s">
        <v>126</v>
      </c>
      <c r="D32" s="6" t="s">
        <v>127</v>
      </c>
      <c r="E32" s="6" t="b">
        <f ca="1">IFERROR(__xludf.DUMMYFUNCTION("OR(REGEXMATCH($C32,""(?i)recomm""),REGEXMATCH($D32,""(?i)recomm""))"),FALSE)</f>
        <v>0</v>
      </c>
      <c r="F32" s="6" t="b">
        <f ca="1">IFERROR(__xludf.DUMMYFUNCTION("OR(REGEXMATCH($C32,""AML""),REGEXMATCH($D32,""AML""))"),FALSE)</f>
        <v>0</v>
      </c>
      <c r="G32" s="6" t="b">
        <f ca="1">IFERROR(__xludf.DUMMYFUNCTION("OR(REGEXMATCH($C32,""(?i)adversarial""),REGEXMATCH($D32,""(?i)adversarial""))"),FALSE)</f>
        <v>0</v>
      </c>
      <c r="H32" s="6" t="b">
        <f ca="1">IFERROR(__xludf.DUMMYFUNCTION("OR(REGEXMATCH($C32,""(?i)machine learning""),REGEXMATCH($D32,""(?i)machine learning""))"),FALSE)</f>
        <v>0</v>
      </c>
      <c r="I32" s="6" t="b">
        <f t="shared" ca="1" si="0"/>
        <v>0</v>
      </c>
      <c r="J32" s="6" t="b">
        <f t="shared" ca="1" si="1"/>
        <v>0</v>
      </c>
      <c r="K32" s="6" t="b">
        <f t="shared" ca="1" si="2"/>
        <v>0</v>
      </c>
    </row>
    <row r="33" spans="1:11" ht="15.75" customHeight="1" x14ac:dyDescent="0.2">
      <c r="A33" s="6" t="s">
        <v>64</v>
      </c>
      <c r="B33" s="6">
        <v>2020</v>
      </c>
      <c r="C33" s="6" t="s">
        <v>128</v>
      </c>
      <c r="D33" s="6" t="s">
        <v>129</v>
      </c>
      <c r="E33" s="6" t="b">
        <f ca="1">IFERROR(__xludf.DUMMYFUNCTION("OR(REGEXMATCH($C33,""(?i)recomm""),REGEXMATCH($D33,""(?i)recomm""))"),FALSE)</f>
        <v>0</v>
      </c>
      <c r="F33" s="6" t="b">
        <f ca="1">IFERROR(__xludf.DUMMYFUNCTION("OR(REGEXMATCH($C33,""AML""),REGEXMATCH($D33,""AML""))"),FALSE)</f>
        <v>0</v>
      </c>
      <c r="G33" s="6" t="b">
        <f ca="1">IFERROR(__xludf.DUMMYFUNCTION("OR(REGEXMATCH($C33,""(?i)adversarial""),REGEXMATCH($D33,""(?i)adversarial""))"),FALSE)</f>
        <v>0</v>
      </c>
      <c r="H33" s="6" t="b">
        <f ca="1">IFERROR(__xludf.DUMMYFUNCTION("OR(REGEXMATCH($C33,""(?i)machine learning""),REGEXMATCH($D33,""(?i)machine learning""))"),TRUE)</f>
        <v>1</v>
      </c>
      <c r="I33" s="6" t="b">
        <f t="shared" ca="1" si="0"/>
        <v>0</v>
      </c>
      <c r="J33" s="6" t="b">
        <f t="shared" ca="1" si="1"/>
        <v>0</v>
      </c>
      <c r="K33" s="6" t="b">
        <f t="shared" ca="1" si="2"/>
        <v>0</v>
      </c>
    </row>
    <row r="34" spans="1:11" ht="15.75" customHeight="1" x14ac:dyDescent="0.2">
      <c r="A34" s="6" t="s">
        <v>64</v>
      </c>
      <c r="B34" s="6">
        <v>2020</v>
      </c>
      <c r="C34" s="6" t="s">
        <v>130</v>
      </c>
      <c r="D34" s="6" t="s">
        <v>131</v>
      </c>
      <c r="E34" s="6" t="b">
        <f ca="1">IFERROR(__xludf.DUMMYFUNCTION("OR(REGEXMATCH($C34,""(?i)recomm""),REGEXMATCH($D34,""(?i)recomm""))"),FALSE)</f>
        <v>0</v>
      </c>
      <c r="F34" s="6" t="b">
        <f ca="1">IFERROR(__xludf.DUMMYFUNCTION("OR(REGEXMATCH($C34,""AML""),REGEXMATCH($D34,""AML""))"),FALSE)</f>
        <v>0</v>
      </c>
      <c r="G34" s="6" t="b">
        <f ca="1">IFERROR(__xludf.DUMMYFUNCTION("OR(REGEXMATCH($C34,""(?i)adversarial""),REGEXMATCH($D34,""(?i)adversarial""))"),FALSE)</f>
        <v>0</v>
      </c>
      <c r="H34" s="6" t="b">
        <f ca="1">IFERROR(__xludf.DUMMYFUNCTION("OR(REGEXMATCH($C34,""(?i)machine learning""),REGEXMATCH($D34,""(?i)machine learning""))"),FALSE)</f>
        <v>0</v>
      </c>
      <c r="I34" s="6" t="b">
        <f t="shared" ca="1" si="0"/>
        <v>0</v>
      </c>
      <c r="J34" s="6" t="b">
        <f t="shared" ca="1" si="1"/>
        <v>0</v>
      </c>
      <c r="K34" s="6" t="b">
        <f t="shared" ca="1" si="2"/>
        <v>0</v>
      </c>
    </row>
    <row r="35" spans="1:11" ht="15.75" customHeight="1" x14ac:dyDescent="0.2">
      <c r="A35" s="6" t="s">
        <v>64</v>
      </c>
      <c r="B35" s="6">
        <v>2020</v>
      </c>
      <c r="C35" s="6" t="s">
        <v>132</v>
      </c>
      <c r="D35" s="6" t="s">
        <v>133</v>
      </c>
      <c r="E35" s="6" t="b">
        <f ca="1">IFERROR(__xludf.DUMMYFUNCTION("OR(REGEXMATCH($C35,""(?i)recomm""),REGEXMATCH($D35,""(?i)recomm""))"),FALSE)</f>
        <v>0</v>
      </c>
      <c r="F35" s="6" t="b">
        <f ca="1">IFERROR(__xludf.DUMMYFUNCTION("OR(REGEXMATCH($C35,""AML""),REGEXMATCH($D35,""AML""))"),FALSE)</f>
        <v>0</v>
      </c>
      <c r="G35" s="6" t="b">
        <f ca="1">IFERROR(__xludf.DUMMYFUNCTION("OR(REGEXMATCH($C35,""(?i)adversarial""),REGEXMATCH($D35,""(?i)adversarial""))"),FALSE)</f>
        <v>0</v>
      </c>
      <c r="H35" s="6" t="b">
        <f ca="1">IFERROR(__xludf.DUMMYFUNCTION("OR(REGEXMATCH($C35,""(?i)machine learning""),REGEXMATCH($D35,""(?i)machine learning""))"),FALSE)</f>
        <v>0</v>
      </c>
      <c r="I35" s="6" t="b">
        <f t="shared" ca="1" si="0"/>
        <v>0</v>
      </c>
      <c r="J35" s="6" t="b">
        <f t="shared" ca="1" si="1"/>
        <v>0</v>
      </c>
      <c r="K35" s="6" t="b">
        <f t="shared" ca="1" si="2"/>
        <v>0</v>
      </c>
    </row>
    <row r="36" spans="1:11" ht="15.75" customHeight="1" x14ac:dyDescent="0.2">
      <c r="A36" s="6" t="s">
        <v>64</v>
      </c>
      <c r="B36" s="6">
        <v>2020</v>
      </c>
      <c r="C36" s="6" t="s">
        <v>134</v>
      </c>
      <c r="D36" s="6" t="s">
        <v>135</v>
      </c>
      <c r="E36" s="6" t="b">
        <f ca="1">IFERROR(__xludf.DUMMYFUNCTION("OR(REGEXMATCH($C36,""(?i)recomm""),REGEXMATCH($D36,""(?i)recomm""))"),FALSE)</f>
        <v>0</v>
      </c>
      <c r="F36" s="6" t="b">
        <f ca="1">IFERROR(__xludf.DUMMYFUNCTION("OR(REGEXMATCH($C36,""AML""),REGEXMATCH($D36,""AML""))"),FALSE)</f>
        <v>0</v>
      </c>
      <c r="G36" s="6" t="b">
        <f ca="1">IFERROR(__xludf.DUMMYFUNCTION("OR(REGEXMATCH($C36,""(?i)adversarial""),REGEXMATCH($D36,""(?i)adversarial""))"),FALSE)</f>
        <v>0</v>
      </c>
      <c r="H36" s="6" t="b">
        <f ca="1">IFERROR(__xludf.DUMMYFUNCTION("OR(REGEXMATCH($C36,""(?i)machine learning""),REGEXMATCH($D36,""(?i)machine learning""))"),FALSE)</f>
        <v>0</v>
      </c>
      <c r="I36" s="6" t="b">
        <f t="shared" ca="1" si="0"/>
        <v>0</v>
      </c>
      <c r="J36" s="6" t="b">
        <f t="shared" ca="1" si="1"/>
        <v>0</v>
      </c>
      <c r="K36" s="6" t="b">
        <f t="shared" ca="1" si="2"/>
        <v>0</v>
      </c>
    </row>
    <row r="37" spans="1:11" ht="15.75" customHeight="1" x14ac:dyDescent="0.2">
      <c r="A37" s="6" t="s">
        <v>64</v>
      </c>
      <c r="B37" s="6">
        <v>2020</v>
      </c>
      <c r="C37" s="6" t="s">
        <v>136</v>
      </c>
      <c r="D37" s="6" t="s">
        <v>137</v>
      </c>
      <c r="E37" s="6" t="b">
        <f ca="1">IFERROR(__xludf.DUMMYFUNCTION("OR(REGEXMATCH($C37,""(?i)recomm""),REGEXMATCH($D37,""(?i)recomm""))"),FALSE)</f>
        <v>0</v>
      </c>
      <c r="F37" s="6" t="b">
        <f ca="1">IFERROR(__xludf.DUMMYFUNCTION("OR(REGEXMATCH($C37,""AML""),REGEXMATCH($D37,""AML""))"),FALSE)</f>
        <v>0</v>
      </c>
      <c r="G37" s="6" t="b">
        <f ca="1">IFERROR(__xludf.DUMMYFUNCTION("OR(REGEXMATCH($C37,""(?i)adversarial""),REGEXMATCH($D37,""(?i)adversarial""))"),FALSE)</f>
        <v>0</v>
      </c>
      <c r="H37" s="6" t="b">
        <f ca="1">IFERROR(__xludf.DUMMYFUNCTION("OR(REGEXMATCH($C37,""(?i)machine learning""),REGEXMATCH($D37,""(?i)machine learning""))"),FALSE)</f>
        <v>0</v>
      </c>
      <c r="I37" s="6" t="b">
        <f t="shared" ca="1" si="0"/>
        <v>0</v>
      </c>
      <c r="J37" s="6" t="b">
        <f t="shared" ca="1" si="1"/>
        <v>0</v>
      </c>
      <c r="K37" s="6" t="b">
        <f t="shared" ca="1" si="2"/>
        <v>0</v>
      </c>
    </row>
    <row r="38" spans="1:11" ht="15.75" customHeight="1" x14ac:dyDescent="0.2">
      <c r="A38" s="6" t="s">
        <v>64</v>
      </c>
      <c r="B38" s="6">
        <v>2020</v>
      </c>
      <c r="C38" s="6" t="s">
        <v>138</v>
      </c>
      <c r="D38" s="6" t="s">
        <v>139</v>
      </c>
      <c r="E38" s="6" t="b">
        <f ca="1">IFERROR(__xludf.DUMMYFUNCTION("OR(REGEXMATCH($C38,""(?i)recomm""),REGEXMATCH($D38,""(?i)recomm""))"),FALSE)</f>
        <v>0</v>
      </c>
      <c r="F38" s="6" t="b">
        <f ca="1">IFERROR(__xludf.DUMMYFUNCTION("OR(REGEXMATCH($C38,""AML""),REGEXMATCH($D38,""AML""))"),FALSE)</f>
        <v>0</v>
      </c>
      <c r="G38" s="6" t="b">
        <f ca="1">IFERROR(__xludf.DUMMYFUNCTION("OR(REGEXMATCH($C38,""(?i)adversarial""),REGEXMATCH($D38,""(?i)adversarial""))"),FALSE)</f>
        <v>0</v>
      </c>
      <c r="H38" s="6" t="b">
        <f ca="1">IFERROR(__xludf.DUMMYFUNCTION("OR(REGEXMATCH($C38,""(?i)machine learning""),REGEXMATCH($D38,""(?i)machine learning""))"),FALSE)</f>
        <v>0</v>
      </c>
      <c r="I38" s="6" t="b">
        <f t="shared" ca="1" si="0"/>
        <v>0</v>
      </c>
      <c r="J38" s="6" t="b">
        <f t="shared" ca="1" si="1"/>
        <v>0</v>
      </c>
      <c r="K38" s="6" t="b">
        <f t="shared" ca="1" si="2"/>
        <v>0</v>
      </c>
    </row>
    <row r="39" spans="1:11" ht="15.75" customHeight="1" x14ac:dyDescent="0.2">
      <c r="A39" s="6" t="s">
        <v>64</v>
      </c>
      <c r="B39" s="6">
        <v>2020</v>
      </c>
      <c r="C39" s="6" t="s">
        <v>140</v>
      </c>
      <c r="D39" s="6" t="s">
        <v>141</v>
      </c>
      <c r="E39" s="6" t="b">
        <f ca="1">IFERROR(__xludf.DUMMYFUNCTION("OR(REGEXMATCH($C39,""(?i)recomm""),REGEXMATCH($D39,""(?i)recomm""))"),FALSE)</f>
        <v>0</v>
      </c>
      <c r="F39" s="6" t="b">
        <f ca="1">IFERROR(__xludf.DUMMYFUNCTION("OR(REGEXMATCH($C39,""AML""),REGEXMATCH($D39,""AML""))"),FALSE)</f>
        <v>0</v>
      </c>
      <c r="G39" s="6" t="b">
        <f ca="1">IFERROR(__xludf.DUMMYFUNCTION("OR(REGEXMATCH($C39,""(?i)adversarial""),REGEXMATCH($D39,""(?i)adversarial""))"),FALSE)</f>
        <v>0</v>
      </c>
      <c r="H39" s="6" t="b">
        <f ca="1">IFERROR(__xludf.DUMMYFUNCTION("OR(REGEXMATCH($C39,""(?i)machine learning""),REGEXMATCH($D39,""(?i)machine learning""))"),FALSE)</f>
        <v>0</v>
      </c>
      <c r="I39" s="6" t="b">
        <f t="shared" ca="1" si="0"/>
        <v>0</v>
      </c>
      <c r="J39" s="6" t="b">
        <f t="shared" ca="1" si="1"/>
        <v>0</v>
      </c>
      <c r="K39" s="6" t="b">
        <f t="shared" ca="1" si="2"/>
        <v>0</v>
      </c>
    </row>
    <row r="40" spans="1:11" ht="15.75" customHeight="1" x14ac:dyDescent="0.2">
      <c r="A40" s="6" t="s">
        <v>64</v>
      </c>
      <c r="B40" s="6">
        <v>2020</v>
      </c>
      <c r="C40" s="6" t="s">
        <v>142</v>
      </c>
      <c r="D40" s="6" t="s">
        <v>143</v>
      </c>
      <c r="E40" s="6" t="b">
        <f ca="1">IFERROR(__xludf.DUMMYFUNCTION("OR(REGEXMATCH($C40,""(?i)recomm""),REGEXMATCH($D40,""(?i)recomm""))"),FALSE)</f>
        <v>0</v>
      </c>
      <c r="F40" s="6" t="b">
        <f ca="1">IFERROR(__xludf.DUMMYFUNCTION("OR(REGEXMATCH($C40,""AML""),REGEXMATCH($D40,""AML""))"),FALSE)</f>
        <v>0</v>
      </c>
      <c r="G40" s="6" t="b">
        <f ca="1">IFERROR(__xludf.DUMMYFUNCTION("OR(REGEXMATCH($C40,""(?i)adversarial""),REGEXMATCH($D40,""(?i)adversarial""))"),FALSE)</f>
        <v>0</v>
      </c>
      <c r="H40" s="6" t="b">
        <f ca="1">IFERROR(__xludf.DUMMYFUNCTION("OR(REGEXMATCH($C40,""(?i)machine learning""),REGEXMATCH($D40,""(?i)machine learning""))"),FALSE)</f>
        <v>0</v>
      </c>
      <c r="I40" s="6" t="b">
        <f t="shared" ca="1" si="0"/>
        <v>0</v>
      </c>
      <c r="J40" s="6" t="b">
        <f t="shared" ca="1" si="1"/>
        <v>0</v>
      </c>
      <c r="K40" s="6" t="b">
        <f t="shared" ca="1" si="2"/>
        <v>0</v>
      </c>
    </row>
    <row r="41" spans="1:11" ht="15.75" customHeight="1" x14ac:dyDescent="0.2">
      <c r="A41" s="6" t="s">
        <v>64</v>
      </c>
      <c r="B41" s="6">
        <v>2020</v>
      </c>
      <c r="C41" s="6" t="s">
        <v>144</v>
      </c>
      <c r="D41" s="6" t="s">
        <v>145</v>
      </c>
      <c r="E41" s="6" t="b">
        <f ca="1">IFERROR(__xludf.DUMMYFUNCTION("OR(REGEXMATCH($C41,""(?i)recomm""),REGEXMATCH($D41,""(?i)recomm""))"),FALSE)</f>
        <v>0</v>
      </c>
      <c r="F41" s="6" t="b">
        <f ca="1">IFERROR(__xludf.DUMMYFUNCTION("OR(REGEXMATCH($C41,""AML""),REGEXMATCH($D41,""AML""))"),FALSE)</f>
        <v>0</v>
      </c>
      <c r="G41" s="6" t="b">
        <f ca="1">IFERROR(__xludf.DUMMYFUNCTION("OR(REGEXMATCH($C41,""(?i)adversarial""),REGEXMATCH($D41,""(?i)adversarial""))"),FALSE)</f>
        <v>0</v>
      </c>
      <c r="H41" s="6" t="b">
        <f ca="1">IFERROR(__xludf.DUMMYFUNCTION("OR(REGEXMATCH($C41,""(?i)machine learning""),REGEXMATCH($D41,""(?i)machine learning""))"),FALSE)</f>
        <v>0</v>
      </c>
      <c r="I41" s="6" t="b">
        <f t="shared" ca="1" si="0"/>
        <v>0</v>
      </c>
      <c r="J41" s="6" t="b">
        <f t="shared" ca="1" si="1"/>
        <v>0</v>
      </c>
      <c r="K41" s="6" t="b">
        <f t="shared" ca="1" si="2"/>
        <v>0</v>
      </c>
    </row>
    <row r="42" spans="1:11" ht="15.75" customHeight="1" x14ac:dyDescent="0.2">
      <c r="A42" s="6" t="s">
        <v>64</v>
      </c>
      <c r="B42" s="6">
        <v>2020</v>
      </c>
      <c r="C42" s="6" t="s">
        <v>146</v>
      </c>
      <c r="D42" s="6" t="s">
        <v>147</v>
      </c>
      <c r="E42" s="6" t="b">
        <f ca="1">IFERROR(__xludf.DUMMYFUNCTION("OR(REGEXMATCH($C42,""(?i)recomm""),REGEXMATCH($D42,""(?i)recomm""))"),FALSE)</f>
        <v>0</v>
      </c>
      <c r="F42" s="6" t="b">
        <f ca="1">IFERROR(__xludf.DUMMYFUNCTION("OR(REGEXMATCH($C42,""AML""),REGEXMATCH($D42,""AML""))"),FALSE)</f>
        <v>0</v>
      </c>
      <c r="G42" s="6" t="b">
        <f ca="1">IFERROR(__xludf.DUMMYFUNCTION("OR(REGEXMATCH($C42,""(?i)adversarial""),REGEXMATCH($D42,""(?i)adversarial""))"),FALSE)</f>
        <v>0</v>
      </c>
      <c r="H42" s="6" t="b">
        <f ca="1">IFERROR(__xludf.DUMMYFUNCTION("OR(REGEXMATCH($C42,""(?i)machine learning""),REGEXMATCH($D42,""(?i)machine learning""))"),FALSE)</f>
        <v>0</v>
      </c>
      <c r="I42" s="6" t="b">
        <f t="shared" ca="1" si="0"/>
        <v>0</v>
      </c>
      <c r="J42" s="6" t="b">
        <f t="shared" ca="1" si="1"/>
        <v>0</v>
      </c>
      <c r="K42" s="6" t="b">
        <f t="shared" ca="1" si="2"/>
        <v>0</v>
      </c>
    </row>
    <row r="43" spans="1:11" ht="15.75" customHeight="1" x14ac:dyDescent="0.2">
      <c r="A43" s="6" t="s">
        <v>64</v>
      </c>
      <c r="B43" s="6">
        <v>2020</v>
      </c>
      <c r="C43" s="6" t="s">
        <v>148</v>
      </c>
      <c r="D43" s="6" t="s">
        <v>149</v>
      </c>
      <c r="E43" s="6" t="b">
        <f ca="1">IFERROR(__xludf.DUMMYFUNCTION("OR(REGEXMATCH($C43,""(?i)recomm""),REGEXMATCH($D43,""(?i)recomm""))"),FALSE)</f>
        <v>0</v>
      </c>
      <c r="F43" s="6" t="b">
        <f ca="1">IFERROR(__xludf.DUMMYFUNCTION("OR(REGEXMATCH($C43,""AML""),REGEXMATCH($D43,""AML""))"),FALSE)</f>
        <v>0</v>
      </c>
      <c r="G43" s="6" t="b">
        <f ca="1">IFERROR(__xludf.DUMMYFUNCTION("OR(REGEXMATCH($C43,""(?i)adversarial""),REGEXMATCH($D43,""(?i)adversarial""))"),FALSE)</f>
        <v>0</v>
      </c>
      <c r="H43" s="6" t="b">
        <f ca="1">IFERROR(__xludf.DUMMYFUNCTION("OR(REGEXMATCH($C43,""(?i)machine learning""),REGEXMATCH($D43,""(?i)machine learning""))"),TRUE)</f>
        <v>1</v>
      </c>
      <c r="I43" s="6" t="b">
        <f t="shared" ca="1" si="0"/>
        <v>0</v>
      </c>
      <c r="J43" s="6" t="b">
        <f t="shared" ca="1" si="1"/>
        <v>0</v>
      </c>
      <c r="K43" s="6" t="b">
        <f t="shared" ca="1" si="2"/>
        <v>0</v>
      </c>
    </row>
    <row r="44" spans="1:11" ht="15.75" customHeight="1" x14ac:dyDescent="0.2">
      <c r="A44" s="6" t="s">
        <v>64</v>
      </c>
      <c r="B44" s="6">
        <v>2020</v>
      </c>
      <c r="C44" s="6" t="s">
        <v>150</v>
      </c>
      <c r="D44" s="6" t="s">
        <v>151</v>
      </c>
      <c r="E44" s="6" t="b">
        <f ca="1">IFERROR(__xludf.DUMMYFUNCTION("OR(REGEXMATCH($C44,""(?i)recomm""),REGEXMATCH($D44,""(?i)recomm""))"),FALSE)</f>
        <v>0</v>
      </c>
      <c r="F44" s="6" t="b">
        <f ca="1">IFERROR(__xludf.DUMMYFUNCTION("OR(REGEXMATCH($C44,""AML""),REGEXMATCH($D44,""AML""))"),FALSE)</f>
        <v>0</v>
      </c>
      <c r="G44" s="6" t="b">
        <f ca="1">IFERROR(__xludf.DUMMYFUNCTION("OR(REGEXMATCH($C44,""(?i)adversarial""),REGEXMATCH($D44,""(?i)adversarial""))"),FALSE)</f>
        <v>0</v>
      </c>
      <c r="H44" s="6" t="b">
        <f ca="1">IFERROR(__xludf.DUMMYFUNCTION("OR(REGEXMATCH($C44,""(?i)machine learning""),REGEXMATCH($D44,""(?i)machine learning""))"),FALSE)</f>
        <v>0</v>
      </c>
      <c r="I44" s="6" t="b">
        <f t="shared" ca="1" si="0"/>
        <v>0</v>
      </c>
      <c r="J44" s="6" t="b">
        <f t="shared" ca="1" si="1"/>
        <v>0</v>
      </c>
      <c r="K44" s="6" t="b">
        <f t="shared" ca="1" si="2"/>
        <v>0</v>
      </c>
    </row>
    <row r="45" spans="1:11" ht="15.75" customHeight="1" x14ac:dyDescent="0.2">
      <c r="A45" s="6" t="s">
        <v>64</v>
      </c>
      <c r="B45" s="6">
        <v>2020</v>
      </c>
      <c r="C45" s="6" t="s">
        <v>152</v>
      </c>
      <c r="D45" s="6" t="s">
        <v>153</v>
      </c>
      <c r="E45" s="6" t="b">
        <f ca="1">IFERROR(__xludf.DUMMYFUNCTION("OR(REGEXMATCH($C45,""(?i)recomm""),REGEXMATCH($D45,""(?i)recomm""))"),FALSE)</f>
        <v>0</v>
      </c>
      <c r="F45" s="6" t="b">
        <f ca="1">IFERROR(__xludf.DUMMYFUNCTION("OR(REGEXMATCH($C45,""AML""),REGEXMATCH($D45,""AML""))"),FALSE)</f>
        <v>0</v>
      </c>
      <c r="G45" s="6" t="b">
        <f ca="1">IFERROR(__xludf.DUMMYFUNCTION("OR(REGEXMATCH($C45,""(?i)adversarial""),REGEXMATCH($D45,""(?i)adversarial""))"),FALSE)</f>
        <v>0</v>
      </c>
      <c r="H45" s="6" t="b">
        <f ca="1">IFERROR(__xludf.DUMMYFUNCTION("OR(REGEXMATCH($C45,""(?i)machine learning""),REGEXMATCH($D45,""(?i)machine learning""))"),FALSE)</f>
        <v>0</v>
      </c>
      <c r="I45" s="6" t="b">
        <f t="shared" ca="1" si="0"/>
        <v>0</v>
      </c>
      <c r="J45" s="6" t="b">
        <f t="shared" ca="1" si="1"/>
        <v>0</v>
      </c>
      <c r="K45" s="6" t="b">
        <f t="shared" ca="1" si="2"/>
        <v>0</v>
      </c>
    </row>
    <row r="46" spans="1:11" ht="15.75" customHeight="1" x14ac:dyDescent="0.2">
      <c r="A46" s="6" t="s">
        <v>64</v>
      </c>
      <c r="B46" s="6">
        <v>2020</v>
      </c>
      <c r="C46" s="6" t="s">
        <v>154</v>
      </c>
      <c r="D46" s="6" t="s">
        <v>155</v>
      </c>
      <c r="E46" s="6" t="b">
        <f ca="1">IFERROR(__xludf.DUMMYFUNCTION("OR(REGEXMATCH($C46,""(?i)recomm""),REGEXMATCH($D46,""(?i)recomm""))"),TRUE)</f>
        <v>1</v>
      </c>
      <c r="F46" s="6" t="b">
        <f ca="1">IFERROR(__xludf.DUMMYFUNCTION("OR(REGEXMATCH($C46,""AML""),REGEXMATCH($D46,""AML""))"),FALSE)</f>
        <v>0</v>
      </c>
      <c r="G46" s="6" t="b">
        <f ca="1">IFERROR(__xludf.DUMMYFUNCTION("OR(REGEXMATCH($C46,""(?i)adversarial""),REGEXMATCH($D46,""(?i)adversarial""))"),FALSE)</f>
        <v>0</v>
      </c>
      <c r="H46" s="6" t="b">
        <f ca="1">IFERROR(__xludf.DUMMYFUNCTION("OR(REGEXMATCH($C46,""(?i)machine learning""),REGEXMATCH($D46,""(?i)machine learning""))"),FALSE)</f>
        <v>0</v>
      </c>
      <c r="I46" s="6" t="b">
        <f t="shared" ca="1" si="0"/>
        <v>0</v>
      </c>
      <c r="J46" s="6" t="b">
        <f t="shared" ca="1" si="1"/>
        <v>0</v>
      </c>
      <c r="K46" s="6" t="b">
        <f t="shared" ca="1" si="2"/>
        <v>0</v>
      </c>
    </row>
    <row r="47" spans="1:11" ht="15.75" customHeight="1" x14ac:dyDescent="0.2">
      <c r="A47" s="6" t="s">
        <v>64</v>
      </c>
      <c r="B47" s="6">
        <v>2020</v>
      </c>
      <c r="C47" s="6" t="s">
        <v>156</v>
      </c>
      <c r="D47" s="6" t="s">
        <v>157</v>
      </c>
      <c r="E47" s="6" t="b">
        <f ca="1">IFERROR(__xludf.DUMMYFUNCTION("OR(REGEXMATCH($C47,""(?i)recomm""),REGEXMATCH($D47,""(?i)recomm""))"),FALSE)</f>
        <v>0</v>
      </c>
      <c r="F47" s="6" t="b">
        <f ca="1">IFERROR(__xludf.DUMMYFUNCTION("OR(REGEXMATCH($C47,""AML""),REGEXMATCH($D47,""AML""))"),FALSE)</f>
        <v>0</v>
      </c>
      <c r="G47" s="6" t="b">
        <f ca="1">IFERROR(__xludf.DUMMYFUNCTION("OR(REGEXMATCH($C47,""(?i)adversarial""),REGEXMATCH($D47,""(?i)adversarial""))"),FALSE)</f>
        <v>0</v>
      </c>
      <c r="H47" s="6" t="b">
        <f ca="1">IFERROR(__xludf.DUMMYFUNCTION("OR(REGEXMATCH($C47,""(?i)machine learning""),REGEXMATCH($D47,""(?i)machine learning""))"),TRUE)</f>
        <v>1</v>
      </c>
      <c r="I47" s="6" t="b">
        <f t="shared" ca="1" si="0"/>
        <v>0</v>
      </c>
      <c r="J47" s="6" t="b">
        <f t="shared" ca="1" si="1"/>
        <v>0</v>
      </c>
      <c r="K47" s="6" t="b">
        <f t="shared" ca="1" si="2"/>
        <v>0</v>
      </c>
    </row>
    <row r="48" spans="1:11" ht="15.75" customHeight="1" x14ac:dyDescent="0.2">
      <c r="A48" s="6" t="s">
        <v>64</v>
      </c>
      <c r="B48" s="6">
        <v>2020</v>
      </c>
      <c r="C48" s="6" t="s">
        <v>158</v>
      </c>
      <c r="D48" s="6" t="s">
        <v>159</v>
      </c>
      <c r="E48" s="6" t="b">
        <f ca="1">IFERROR(__xludf.DUMMYFUNCTION("OR(REGEXMATCH($C48,""(?i)recomm""),REGEXMATCH($D48,""(?i)recomm""))"),FALSE)</f>
        <v>0</v>
      </c>
      <c r="F48" s="6" t="b">
        <f ca="1">IFERROR(__xludf.DUMMYFUNCTION("OR(REGEXMATCH($C48,""AML""),REGEXMATCH($D48,""AML""))"),FALSE)</f>
        <v>0</v>
      </c>
      <c r="G48" s="6" t="b">
        <f ca="1">IFERROR(__xludf.DUMMYFUNCTION("OR(REGEXMATCH($C48,""(?i)adversarial""),REGEXMATCH($D48,""(?i)adversarial""))"),FALSE)</f>
        <v>0</v>
      </c>
      <c r="H48" s="6" t="b">
        <f ca="1">IFERROR(__xludf.DUMMYFUNCTION("OR(REGEXMATCH($C48,""(?i)machine learning""),REGEXMATCH($D48,""(?i)machine learning""))"),FALSE)</f>
        <v>0</v>
      </c>
      <c r="I48" s="6" t="b">
        <f t="shared" ca="1" si="0"/>
        <v>0</v>
      </c>
      <c r="J48" s="6" t="b">
        <f t="shared" ca="1" si="1"/>
        <v>0</v>
      </c>
      <c r="K48" s="6" t="b">
        <f t="shared" ca="1" si="2"/>
        <v>0</v>
      </c>
    </row>
    <row r="49" spans="1:11" ht="15.75" customHeight="1" x14ac:dyDescent="0.2">
      <c r="A49" s="6" t="s">
        <v>64</v>
      </c>
      <c r="B49" s="6">
        <v>2020</v>
      </c>
      <c r="C49" s="6" t="s">
        <v>160</v>
      </c>
      <c r="D49" s="6" t="s">
        <v>161</v>
      </c>
      <c r="E49" s="6" t="b">
        <f ca="1">IFERROR(__xludf.DUMMYFUNCTION("OR(REGEXMATCH($C49,""(?i)recomm""),REGEXMATCH($D49,""(?i)recomm""))"),FALSE)</f>
        <v>0</v>
      </c>
      <c r="F49" s="6" t="b">
        <f ca="1">IFERROR(__xludf.DUMMYFUNCTION("OR(REGEXMATCH($C49,""AML""),REGEXMATCH($D49,""AML""))"),FALSE)</f>
        <v>0</v>
      </c>
      <c r="G49" s="6" t="b">
        <f ca="1">IFERROR(__xludf.DUMMYFUNCTION("OR(REGEXMATCH($C49,""(?i)adversarial""),REGEXMATCH($D49,""(?i)adversarial""))"),FALSE)</f>
        <v>0</v>
      </c>
      <c r="H49" s="6" t="b">
        <f ca="1">IFERROR(__xludf.DUMMYFUNCTION("OR(REGEXMATCH($C49,""(?i)machine learning""),REGEXMATCH($D49,""(?i)machine learning""))"),TRUE)</f>
        <v>1</v>
      </c>
      <c r="I49" s="6" t="b">
        <f t="shared" ca="1" si="0"/>
        <v>0</v>
      </c>
      <c r="J49" s="6" t="b">
        <f t="shared" ca="1" si="1"/>
        <v>0</v>
      </c>
      <c r="K49" s="6" t="b">
        <f t="shared" ca="1" si="2"/>
        <v>0</v>
      </c>
    </row>
    <row r="50" spans="1:11" ht="15.75" customHeight="1" x14ac:dyDescent="0.2">
      <c r="A50" s="6" t="s">
        <v>64</v>
      </c>
      <c r="B50" s="6">
        <v>2020</v>
      </c>
      <c r="C50" s="6" t="s">
        <v>162</v>
      </c>
      <c r="D50" s="6" t="s">
        <v>163</v>
      </c>
      <c r="E50" s="6" t="b">
        <f ca="1">IFERROR(__xludf.DUMMYFUNCTION("OR(REGEXMATCH($C50,""(?i)recomm""),REGEXMATCH($D50,""(?i)recomm""))"),TRUE)</f>
        <v>1</v>
      </c>
      <c r="F50" s="6" t="b">
        <f ca="1">IFERROR(__xludf.DUMMYFUNCTION("OR(REGEXMATCH($C50,""AML""),REGEXMATCH($D50,""AML""))"),FALSE)</f>
        <v>0</v>
      </c>
      <c r="G50" s="6" t="b">
        <f ca="1">IFERROR(__xludf.DUMMYFUNCTION("OR(REGEXMATCH($C50,""(?i)adversarial""),REGEXMATCH($D50,""(?i)adversarial""))"),FALSE)</f>
        <v>0</v>
      </c>
      <c r="H50" s="6" t="b">
        <f ca="1">IFERROR(__xludf.DUMMYFUNCTION("OR(REGEXMATCH($C50,""(?i)machine learning""),REGEXMATCH($D50,""(?i)machine learning""))"),FALSE)</f>
        <v>0</v>
      </c>
      <c r="I50" s="6" t="b">
        <f t="shared" ca="1" si="0"/>
        <v>0</v>
      </c>
      <c r="J50" s="6" t="b">
        <f t="shared" ca="1" si="1"/>
        <v>0</v>
      </c>
      <c r="K50" s="6" t="b">
        <f t="shared" ca="1" si="2"/>
        <v>0</v>
      </c>
    </row>
    <row r="51" spans="1:11" ht="15.75" customHeight="1" x14ac:dyDescent="0.2">
      <c r="A51" s="6" t="s">
        <v>64</v>
      </c>
      <c r="B51" s="6">
        <v>2020</v>
      </c>
      <c r="C51" s="6" t="s">
        <v>164</v>
      </c>
      <c r="D51" s="6" t="s">
        <v>165</v>
      </c>
      <c r="E51" s="6" t="b">
        <f ca="1">IFERROR(__xludf.DUMMYFUNCTION("OR(REGEXMATCH($C51,""(?i)recomm""),REGEXMATCH($D51,""(?i)recomm""))"),FALSE)</f>
        <v>0</v>
      </c>
      <c r="F51" s="6" t="b">
        <f ca="1">IFERROR(__xludf.DUMMYFUNCTION("OR(REGEXMATCH($C51,""AML""),REGEXMATCH($D51,""AML""))"),FALSE)</f>
        <v>0</v>
      </c>
      <c r="G51" s="6" t="b">
        <f ca="1">IFERROR(__xludf.DUMMYFUNCTION("OR(REGEXMATCH($C51,""(?i)adversarial""),REGEXMATCH($D51,""(?i)adversarial""))"),FALSE)</f>
        <v>0</v>
      </c>
      <c r="H51" s="6" t="b">
        <f ca="1">IFERROR(__xludf.DUMMYFUNCTION("OR(REGEXMATCH($C51,""(?i)machine learning""),REGEXMATCH($D51,""(?i)machine learning""))"),FALSE)</f>
        <v>0</v>
      </c>
      <c r="I51" s="6" t="b">
        <f t="shared" ca="1" si="0"/>
        <v>0</v>
      </c>
      <c r="J51" s="6" t="b">
        <f t="shared" ca="1" si="1"/>
        <v>0</v>
      </c>
      <c r="K51" s="6" t="b">
        <f t="shared" ca="1" si="2"/>
        <v>0</v>
      </c>
    </row>
    <row r="52" spans="1:11" ht="15.75" customHeight="1" x14ac:dyDescent="0.2">
      <c r="A52" s="6" t="s">
        <v>64</v>
      </c>
      <c r="B52" s="6">
        <v>2020</v>
      </c>
      <c r="C52" s="6" t="s">
        <v>166</v>
      </c>
      <c r="D52" s="6" t="s">
        <v>167</v>
      </c>
      <c r="E52" s="6" t="b">
        <f ca="1">IFERROR(__xludf.DUMMYFUNCTION("OR(REGEXMATCH($C52,""(?i)recomm""),REGEXMATCH($D52,""(?i)recomm""))"),FALSE)</f>
        <v>0</v>
      </c>
      <c r="F52" s="6" t="b">
        <f ca="1">IFERROR(__xludf.DUMMYFUNCTION("OR(REGEXMATCH($C52,""AML""),REGEXMATCH($D52,""AML""))"),FALSE)</f>
        <v>0</v>
      </c>
      <c r="G52" s="6" t="b">
        <f ca="1">IFERROR(__xludf.DUMMYFUNCTION("OR(REGEXMATCH($C52,""(?i)adversarial""),REGEXMATCH($D52,""(?i)adversarial""))"),FALSE)</f>
        <v>0</v>
      </c>
      <c r="H52" s="6" t="b">
        <f ca="1">IFERROR(__xludf.DUMMYFUNCTION("OR(REGEXMATCH($C52,""(?i)machine learning""),REGEXMATCH($D52,""(?i)machine learning""))"),FALSE)</f>
        <v>0</v>
      </c>
      <c r="I52" s="6" t="b">
        <f t="shared" ca="1" si="0"/>
        <v>0</v>
      </c>
      <c r="J52" s="6" t="b">
        <f t="shared" ca="1" si="1"/>
        <v>0</v>
      </c>
      <c r="K52" s="6" t="b">
        <f t="shared" ca="1" si="2"/>
        <v>0</v>
      </c>
    </row>
    <row r="53" spans="1:11" ht="15.75" customHeight="1" x14ac:dyDescent="0.2">
      <c r="A53" s="6" t="s">
        <v>64</v>
      </c>
      <c r="B53" s="6">
        <v>2020</v>
      </c>
      <c r="C53" s="6" t="s">
        <v>168</v>
      </c>
      <c r="D53" s="6" t="s">
        <v>169</v>
      </c>
      <c r="E53" s="6" t="b">
        <f ca="1">IFERROR(__xludf.DUMMYFUNCTION("OR(REGEXMATCH($C53,""(?i)recomm""),REGEXMATCH($D53,""(?i)recomm""))"),FALSE)</f>
        <v>0</v>
      </c>
      <c r="F53" s="6" t="b">
        <f ca="1">IFERROR(__xludf.DUMMYFUNCTION("OR(REGEXMATCH($C53,""AML""),REGEXMATCH($D53,""AML""))"),FALSE)</f>
        <v>0</v>
      </c>
      <c r="G53" s="6" t="b">
        <f ca="1">IFERROR(__xludf.DUMMYFUNCTION("OR(REGEXMATCH($C53,""(?i)adversarial""),REGEXMATCH($D53,""(?i)adversarial""))"),FALSE)</f>
        <v>0</v>
      </c>
      <c r="H53" s="6" t="b">
        <f ca="1">IFERROR(__xludf.DUMMYFUNCTION("OR(REGEXMATCH($C53,""(?i)machine learning""),REGEXMATCH($D53,""(?i)machine learning""))"),FALSE)</f>
        <v>0</v>
      </c>
      <c r="I53" s="6" t="b">
        <f t="shared" ca="1" si="0"/>
        <v>0</v>
      </c>
      <c r="J53" s="6" t="b">
        <f t="shared" ca="1" si="1"/>
        <v>0</v>
      </c>
      <c r="K53" s="6" t="b">
        <f t="shared" ca="1" si="2"/>
        <v>0</v>
      </c>
    </row>
    <row r="54" spans="1:11" ht="15.75" customHeight="1" x14ac:dyDescent="0.2">
      <c r="A54" s="6" t="s">
        <v>64</v>
      </c>
      <c r="B54" s="6">
        <v>2020</v>
      </c>
      <c r="C54" s="6" t="s">
        <v>170</v>
      </c>
      <c r="D54" s="6" t="s">
        <v>171</v>
      </c>
      <c r="E54" s="6" t="b">
        <f ca="1">IFERROR(__xludf.DUMMYFUNCTION("OR(REGEXMATCH($C54,""(?i)recomm""),REGEXMATCH($D54,""(?i)recomm""))"),FALSE)</f>
        <v>0</v>
      </c>
      <c r="F54" s="6" t="b">
        <f ca="1">IFERROR(__xludf.DUMMYFUNCTION("OR(REGEXMATCH($C54,""AML""),REGEXMATCH($D54,""AML""))"),FALSE)</f>
        <v>0</v>
      </c>
      <c r="G54" s="6" t="b">
        <f ca="1">IFERROR(__xludf.DUMMYFUNCTION("OR(REGEXMATCH($C54,""(?i)adversarial""),REGEXMATCH($D54,""(?i)adversarial""))"),FALSE)</f>
        <v>0</v>
      </c>
      <c r="H54" s="6" t="b">
        <f ca="1">IFERROR(__xludf.DUMMYFUNCTION("OR(REGEXMATCH($C54,""(?i)machine learning""),REGEXMATCH($D54,""(?i)machine learning""))"),FALSE)</f>
        <v>0</v>
      </c>
      <c r="I54" s="6" t="b">
        <f t="shared" ca="1" si="0"/>
        <v>0</v>
      </c>
      <c r="J54" s="6" t="b">
        <f t="shared" ca="1" si="1"/>
        <v>0</v>
      </c>
      <c r="K54" s="6" t="b">
        <f t="shared" ca="1" si="2"/>
        <v>0</v>
      </c>
    </row>
    <row r="55" spans="1:11" ht="15.75" customHeight="1" x14ac:dyDescent="0.2">
      <c r="A55" s="6" t="s">
        <v>64</v>
      </c>
      <c r="B55" s="6">
        <v>2020</v>
      </c>
      <c r="C55" s="6" t="s">
        <v>172</v>
      </c>
      <c r="D55" s="6" t="s">
        <v>173</v>
      </c>
      <c r="E55" s="6" t="b">
        <f ca="1">IFERROR(__xludf.DUMMYFUNCTION("OR(REGEXMATCH($C55,""(?i)recomm""),REGEXMATCH($D55,""(?i)recomm""))"),FALSE)</f>
        <v>0</v>
      </c>
      <c r="F55" s="6" t="b">
        <f ca="1">IFERROR(__xludf.DUMMYFUNCTION("OR(REGEXMATCH($C55,""AML""),REGEXMATCH($D55,""AML""))"),FALSE)</f>
        <v>0</v>
      </c>
      <c r="G55" s="6" t="b">
        <f ca="1">IFERROR(__xludf.DUMMYFUNCTION("OR(REGEXMATCH($C55,""(?i)adversarial""),REGEXMATCH($D55,""(?i)adversarial""))"),FALSE)</f>
        <v>0</v>
      </c>
      <c r="H55" s="6" t="b">
        <f ca="1">IFERROR(__xludf.DUMMYFUNCTION("OR(REGEXMATCH($C55,""(?i)machine learning""),REGEXMATCH($D55,""(?i)machine learning""))"),FALSE)</f>
        <v>0</v>
      </c>
      <c r="I55" s="6" t="b">
        <f t="shared" ca="1" si="0"/>
        <v>0</v>
      </c>
      <c r="J55" s="6" t="b">
        <f t="shared" ca="1" si="1"/>
        <v>0</v>
      </c>
      <c r="K55" s="6" t="b">
        <f t="shared" ca="1" si="2"/>
        <v>0</v>
      </c>
    </row>
    <row r="56" spans="1:11" ht="15.75" customHeight="1" x14ac:dyDescent="0.2">
      <c r="A56" s="6" t="s">
        <v>64</v>
      </c>
      <c r="B56" s="6">
        <v>2020</v>
      </c>
      <c r="C56" s="6" t="s">
        <v>174</v>
      </c>
      <c r="D56" s="6" t="s">
        <v>175</v>
      </c>
      <c r="E56" s="6" t="b">
        <f ca="1">IFERROR(__xludf.DUMMYFUNCTION("OR(REGEXMATCH($C56,""(?i)recomm""),REGEXMATCH($D56,""(?i)recomm""))"),FALSE)</f>
        <v>0</v>
      </c>
      <c r="F56" s="6" t="b">
        <f ca="1">IFERROR(__xludf.DUMMYFUNCTION("OR(REGEXMATCH($C56,""AML""),REGEXMATCH($D56,""AML""))"),FALSE)</f>
        <v>0</v>
      </c>
      <c r="G56" s="6" t="b">
        <f ca="1">IFERROR(__xludf.DUMMYFUNCTION("OR(REGEXMATCH($C56,""(?i)adversarial""),REGEXMATCH($D56,""(?i)adversarial""))"),FALSE)</f>
        <v>0</v>
      </c>
      <c r="H56" s="6" t="b">
        <f ca="1">IFERROR(__xludf.DUMMYFUNCTION("OR(REGEXMATCH($C56,""(?i)machine learning""),REGEXMATCH($D56,""(?i)machine learning""))"),FALSE)</f>
        <v>0</v>
      </c>
      <c r="I56" s="6" t="b">
        <f t="shared" ca="1" si="0"/>
        <v>0</v>
      </c>
      <c r="J56" s="6" t="b">
        <f t="shared" ca="1" si="1"/>
        <v>0</v>
      </c>
      <c r="K56" s="6" t="b">
        <f t="shared" ca="1" si="2"/>
        <v>0</v>
      </c>
    </row>
    <row r="57" spans="1:11" ht="15.75" customHeight="1" x14ac:dyDescent="0.2">
      <c r="A57" s="6" t="s">
        <v>64</v>
      </c>
      <c r="B57" s="6">
        <v>2020</v>
      </c>
      <c r="C57" s="6" t="s">
        <v>176</v>
      </c>
      <c r="D57" s="6" t="s">
        <v>177</v>
      </c>
      <c r="E57" s="6" t="b">
        <f ca="1">IFERROR(__xludf.DUMMYFUNCTION("OR(REGEXMATCH($C57,""(?i)recomm""),REGEXMATCH($D57,""(?i)recomm""))"),FALSE)</f>
        <v>0</v>
      </c>
      <c r="F57" s="6" t="b">
        <f ca="1">IFERROR(__xludf.DUMMYFUNCTION("OR(REGEXMATCH($C57,""AML""),REGEXMATCH($D57,""AML""))"),FALSE)</f>
        <v>0</v>
      </c>
      <c r="G57" s="6" t="b">
        <f ca="1">IFERROR(__xludf.DUMMYFUNCTION("OR(REGEXMATCH($C57,""(?i)adversarial""),REGEXMATCH($D57,""(?i)adversarial""))"),FALSE)</f>
        <v>0</v>
      </c>
      <c r="H57" s="6" t="b">
        <f ca="1">IFERROR(__xludf.DUMMYFUNCTION("OR(REGEXMATCH($C57,""(?i)machine learning""),REGEXMATCH($D57,""(?i)machine learning""))"),FALSE)</f>
        <v>0</v>
      </c>
      <c r="I57" s="6" t="b">
        <f t="shared" ca="1" si="0"/>
        <v>0</v>
      </c>
      <c r="J57" s="6" t="b">
        <f t="shared" ca="1" si="1"/>
        <v>0</v>
      </c>
      <c r="K57" s="6" t="b">
        <f t="shared" ca="1" si="2"/>
        <v>0</v>
      </c>
    </row>
    <row r="58" spans="1:11" ht="15.75" customHeight="1" x14ac:dyDescent="0.2">
      <c r="A58" s="6" t="s">
        <v>64</v>
      </c>
      <c r="B58" s="6">
        <v>2020</v>
      </c>
      <c r="C58" s="6" t="s">
        <v>178</v>
      </c>
      <c r="D58" s="6" t="s">
        <v>179</v>
      </c>
      <c r="E58" s="6" t="b">
        <f ca="1">IFERROR(__xludf.DUMMYFUNCTION("OR(REGEXMATCH($C58,""(?i)recomm""),REGEXMATCH($D58,""(?i)recomm""))"),FALSE)</f>
        <v>0</v>
      </c>
      <c r="F58" s="6" t="b">
        <f ca="1">IFERROR(__xludf.DUMMYFUNCTION("OR(REGEXMATCH($C58,""AML""),REGEXMATCH($D58,""AML""))"),FALSE)</f>
        <v>0</v>
      </c>
      <c r="G58" s="6" t="b">
        <f ca="1">IFERROR(__xludf.DUMMYFUNCTION("OR(REGEXMATCH($C58,""(?i)adversarial""),REGEXMATCH($D58,""(?i)adversarial""))"),FALSE)</f>
        <v>0</v>
      </c>
      <c r="H58" s="6" t="b">
        <f ca="1">IFERROR(__xludf.DUMMYFUNCTION("OR(REGEXMATCH($C58,""(?i)machine learning""),REGEXMATCH($D58,""(?i)machine learning""))"),FALSE)</f>
        <v>0</v>
      </c>
      <c r="I58" s="6" t="b">
        <f t="shared" ca="1" si="0"/>
        <v>0</v>
      </c>
      <c r="J58" s="6" t="b">
        <f t="shared" ca="1" si="1"/>
        <v>0</v>
      </c>
      <c r="K58" s="6" t="b">
        <f t="shared" ca="1" si="2"/>
        <v>0</v>
      </c>
    </row>
    <row r="59" spans="1:11" ht="15.75" customHeight="1" x14ac:dyDescent="0.2">
      <c r="A59" s="6" t="s">
        <v>64</v>
      </c>
      <c r="B59" s="6">
        <v>2020</v>
      </c>
      <c r="C59" s="6" t="s">
        <v>180</v>
      </c>
      <c r="D59" s="6" t="s">
        <v>181</v>
      </c>
      <c r="E59" s="6" t="b">
        <f ca="1">IFERROR(__xludf.DUMMYFUNCTION("OR(REGEXMATCH($C59,""(?i)recomm""),REGEXMATCH($D59,""(?i)recomm""))"),FALSE)</f>
        <v>0</v>
      </c>
      <c r="F59" s="6" t="b">
        <f ca="1">IFERROR(__xludf.DUMMYFUNCTION("OR(REGEXMATCH($C59,""AML""),REGEXMATCH($D59,""AML""))"),FALSE)</f>
        <v>0</v>
      </c>
      <c r="G59" s="6" t="b">
        <f ca="1">IFERROR(__xludf.DUMMYFUNCTION("OR(REGEXMATCH($C59,""(?i)adversarial""),REGEXMATCH($D59,""(?i)adversarial""))"),TRUE)</f>
        <v>1</v>
      </c>
      <c r="H59" s="6" t="b">
        <f ca="1">IFERROR(__xludf.DUMMYFUNCTION("OR(REGEXMATCH($C59,""(?i)machine learning""),REGEXMATCH($D59,""(?i)machine learning""))"),FALSE)</f>
        <v>0</v>
      </c>
      <c r="I59" s="6" t="b">
        <f t="shared" ca="1" si="0"/>
        <v>0</v>
      </c>
      <c r="J59" s="6" t="b">
        <f t="shared" ca="1" si="1"/>
        <v>0</v>
      </c>
      <c r="K59" s="6" t="b">
        <f t="shared" ca="1" si="2"/>
        <v>0</v>
      </c>
    </row>
    <row r="60" spans="1:11" ht="15.75" customHeight="1" x14ac:dyDescent="0.2">
      <c r="A60" s="6" t="s">
        <v>64</v>
      </c>
      <c r="B60" s="6">
        <v>2020</v>
      </c>
      <c r="C60" s="6" t="s">
        <v>182</v>
      </c>
      <c r="D60" s="6" t="s">
        <v>183</v>
      </c>
      <c r="E60" s="6" t="b">
        <f ca="1">IFERROR(__xludf.DUMMYFUNCTION("OR(REGEXMATCH($C60,""(?i)recomm""),REGEXMATCH($D60,""(?i)recomm""))"),FALSE)</f>
        <v>0</v>
      </c>
      <c r="F60" s="6" t="b">
        <f ca="1">IFERROR(__xludf.DUMMYFUNCTION("OR(REGEXMATCH($C60,""AML""),REGEXMATCH($D60,""AML""))"),FALSE)</f>
        <v>0</v>
      </c>
      <c r="G60" s="6" t="b">
        <f ca="1">IFERROR(__xludf.DUMMYFUNCTION("OR(REGEXMATCH($C60,""(?i)adversarial""),REGEXMATCH($D60,""(?i)adversarial""))"),TRUE)</f>
        <v>1</v>
      </c>
      <c r="H60" s="6" t="b">
        <f ca="1">IFERROR(__xludf.DUMMYFUNCTION("OR(REGEXMATCH($C60,""(?i)machine learning""),REGEXMATCH($D60,""(?i)machine learning""))"),FALSE)</f>
        <v>0</v>
      </c>
      <c r="I60" s="6" t="b">
        <f t="shared" ca="1" si="0"/>
        <v>0</v>
      </c>
      <c r="J60" s="6" t="b">
        <f t="shared" ca="1" si="1"/>
        <v>0</v>
      </c>
      <c r="K60" s="6" t="b">
        <f t="shared" ca="1" si="2"/>
        <v>0</v>
      </c>
    </row>
    <row r="61" spans="1:11" ht="15.75" customHeight="1" x14ac:dyDescent="0.2">
      <c r="A61" s="6" t="s">
        <v>64</v>
      </c>
      <c r="B61" s="6">
        <v>2020</v>
      </c>
      <c r="C61" s="6" t="s">
        <v>184</v>
      </c>
      <c r="D61" s="6" t="s">
        <v>185</v>
      </c>
      <c r="E61" s="6" t="b">
        <f ca="1">IFERROR(__xludf.DUMMYFUNCTION("OR(REGEXMATCH($C61,""(?i)recomm""),REGEXMATCH($D61,""(?i)recomm""))"),FALSE)</f>
        <v>0</v>
      </c>
      <c r="F61" s="6" t="b">
        <f ca="1">IFERROR(__xludf.DUMMYFUNCTION("OR(REGEXMATCH($C61,""AML""),REGEXMATCH($D61,""AML""))"),FALSE)</f>
        <v>0</v>
      </c>
      <c r="G61" s="6" t="b">
        <f ca="1">IFERROR(__xludf.DUMMYFUNCTION("OR(REGEXMATCH($C61,""(?i)adversarial""),REGEXMATCH($D61,""(?i)adversarial""))"),TRUE)</f>
        <v>1</v>
      </c>
      <c r="H61" s="6" t="b">
        <f ca="1">IFERROR(__xludf.DUMMYFUNCTION("OR(REGEXMATCH($C61,""(?i)machine learning""),REGEXMATCH($D61,""(?i)machine learning""))"),FALSE)</f>
        <v>0</v>
      </c>
      <c r="I61" s="6" t="b">
        <f t="shared" ca="1" si="0"/>
        <v>0</v>
      </c>
      <c r="J61" s="6" t="b">
        <f t="shared" ca="1" si="1"/>
        <v>0</v>
      </c>
      <c r="K61" s="6" t="b">
        <f t="shared" ca="1" si="2"/>
        <v>0</v>
      </c>
    </row>
    <row r="62" spans="1:11" ht="15.75" customHeight="1" x14ac:dyDescent="0.2">
      <c r="A62" s="6" t="s">
        <v>64</v>
      </c>
      <c r="B62" s="6">
        <v>2020</v>
      </c>
      <c r="C62" s="6" t="s">
        <v>186</v>
      </c>
      <c r="D62" s="6" t="s">
        <v>187</v>
      </c>
      <c r="E62" s="6" t="b">
        <f ca="1">IFERROR(__xludf.DUMMYFUNCTION("OR(REGEXMATCH($C62,""(?i)recomm""),REGEXMATCH($D62,""(?i)recomm""))"),FALSE)</f>
        <v>0</v>
      </c>
      <c r="F62" s="6" t="b">
        <f ca="1">IFERROR(__xludf.DUMMYFUNCTION("OR(REGEXMATCH($C62,""AML""),REGEXMATCH($D62,""AML""))"),FALSE)</f>
        <v>0</v>
      </c>
      <c r="G62" s="6" t="b">
        <f ca="1">IFERROR(__xludf.DUMMYFUNCTION("OR(REGEXMATCH($C62,""(?i)adversarial""),REGEXMATCH($D62,""(?i)adversarial""))"),TRUE)</f>
        <v>1</v>
      </c>
      <c r="H62" s="6" t="b">
        <f ca="1">IFERROR(__xludf.DUMMYFUNCTION("OR(REGEXMATCH($C62,""(?i)machine learning""),REGEXMATCH($D62,""(?i)machine learning""))"),FALSE)</f>
        <v>0</v>
      </c>
      <c r="I62" s="6" t="b">
        <f t="shared" ca="1" si="0"/>
        <v>0</v>
      </c>
      <c r="J62" s="6" t="b">
        <f t="shared" ca="1" si="1"/>
        <v>0</v>
      </c>
      <c r="K62" s="6" t="b">
        <f t="shared" ca="1" si="2"/>
        <v>0</v>
      </c>
    </row>
    <row r="63" spans="1:11" ht="15.75" customHeight="1" x14ac:dyDescent="0.2">
      <c r="A63" s="6" t="s">
        <v>64</v>
      </c>
      <c r="B63" s="6">
        <v>2020</v>
      </c>
      <c r="C63" s="6" t="s">
        <v>188</v>
      </c>
      <c r="D63" s="6" t="s">
        <v>189</v>
      </c>
      <c r="E63" s="6" t="b">
        <f ca="1">IFERROR(__xludf.DUMMYFUNCTION("OR(REGEXMATCH($C63,""(?i)recomm""),REGEXMATCH($D63,""(?i)recomm""))"),FALSE)</f>
        <v>0</v>
      </c>
      <c r="F63" s="6" t="b">
        <f ca="1">IFERROR(__xludf.DUMMYFUNCTION("OR(REGEXMATCH($C63,""AML""),REGEXMATCH($D63,""AML""))"),FALSE)</f>
        <v>0</v>
      </c>
      <c r="G63" s="6" t="b">
        <f ca="1">IFERROR(__xludf.DUMMYFUNCTION("OR(REGEXMATCH($C63,""(?i)adversarial""),REGEXMATCH($D63,""(?i)adversarial""))"),FALSE)</f>
        <v>0</v>
      </c>
      <c r="H63" s="6" t="b">
        <f ca="1">IFERROR(__xludf.DUMMYFUNCTION("OR(REGEXMATCH($C63,""(?i)machine learning""),REGEXMATCH($D63,""(?i)machine learning""))"),FALSE)</f>
        <v>0</v>
      </c>
      <c r="I63" s="6" t="b">
        <f t="shared" ca="1" si="0"/>
        <v>0</v>
      </c>
      <c r="J63" s="6" t="b">
        <f t="shared" ca="1" si="1"/>
        <v>0</v>
      </c>
      <c r="K63" s="6" t="b">
        <f t="shared" ca="1" si="2"/>
        <v>0</v>
      </c>
    </row>
    <row r="64" spans="1:11" ht="15.75" customHeight="1" x14ac:dyDescent="0.2">
      <c r="A64" s="6" t="s">
        <v>64</v>
      </c>
      <c r="B64" s="6">
        <v>2020</v>
      </c>
      <c r="C64" s="6" t="s">
        <v>190</v>
      </c>
      <c r="D64" s="6" t="s">
        <v>191</v>
      </c>
      <c r="E64" s="6" t="b">
        <f ca="1">IFERROR(__xludf.DUMMYFUNCTION("OR(REGEXMATCH($C64,""(?i)recomm""),REGEXMATCH($D64,""(?i)recomm""))"),FALSE)</f>
        <v>0</v>
      </c>
      <c r="F64" s="6" t="b">
        <f ca="1">IFERROR(__xludf.DUMMYFUNCTION("OR(REGEXMATCH($C64,""AML""),REGEXMATCH($D64,""AML""))"),FALSE)</f>
        <v>0</v>
      </c>
      <c r="G64" s="6" t="b">
        <f ca="1">IFERROR(__xludf.DUMMYFUNCTION("OR(REGEXMATCH($C64,""(?i)adversarial""),REGEXMATCH($D64,""(?i)adversarial""))"),FALSE)</f>
        <v>0</v>
      </c>
      <c r="H64" s="6" t="b">
        <f ca="1">IFERROR(__xludf.DUMMYFUNCTION("OR(REGEXMATCH($C64,""(?i)machine learning""),REGEXMATCH($D64,""(?i)machine learning""))"),FALSE)</f>
        <v>0</v>
      </c>
      <c r="I64" s="6" t="b">
        <f t="shared" ca="1" si="0"/>
        <v>0</v>
      </c>
      <c r="J64" s="6" t="b">
        <f t="shared" ca="1" si="1"/>
        <v>0</v>
      </c>
      <c r="K64" s="6" t="b">
        <f t="shared" ca="1" si="2"/>
        <v>0</v>
      </c>
    </row>
    <row r="65" spans="1:11" ht="15.75" customHeight="1" x14ac:dyDescent="0.2">
      <c r="A65" s="6" t="s">
        <v>64</v>
      </c>
      <c r="B65" s="6">
        <v>2020</v>
      </c>
      <c r="C65" s="6" t="s">
        <v>192</v>
      </c>
      <c r="D65" s="6" t="s">
        <v>193</v>
      </c>
      <c r="E65" s="6" t="b">
        <f ca="1">IFERROR(__xludf.DUMMYFUNCTION("OR(REGEXMATCH($C65,""(?i)recomm""),REGEXMATCH($D65,""(?i)recomm""))"),FALSE)</f>
        <v>0</v>
      </c>
      <c r="F65" s="6" t="b">
        <f ca="1">IFERROR(__xludf.DUMMYFUNCTION("OR(REGEXMATCH($C65,""AML""),REGEXMATCH($D65,""AML""))"),FALSE)</f>
        <v>0</v>
      </c>
      <c r="G65" s="6" t="b">
        <f ca="1">IFERROR(__xludf.DUMMYFUNCTION("OR(REGEXMATCH($C65,""(?i)adversarial""),REGEXMATCH($D65,""(?i)adversarial""))"),FALSE)</f>
        <v>0</v>
      </c>
      <c r="H65" s="6" t="b">
        <f ca="1">IFERROR(__xludf.DUMMYFUNCTION("OR(REGEXMATCH($C65,""(?i)machine learning""),REGEXMATCH($D65,""(?i)machine learning""))"),FALSE)</f>
        <v>0</v>
      </c>
      <c r="I65" s="6" t="b">
        <f t="shared" ca="1" si="0"/>
        <v>0</v>
      </c>
      <c r="J65" s="6" t="b">
        <f t="shared" ca="1" si="1"/>
        <v>0</v>
      </c>
      <c r="K65" s="6" t="b">
        <f t="shared" ca="1" si="2"/>
        <v>0</v>
      </c>
    </row>
    <row r="66" spans="1:11" ht="15.75" customHeight="1" x14ac:dyDescent="0.2">
      <c r="A66" s="6" t="s">
        <v>64</v>
      </c>
      <c r="B66" s="6">
        <v>2020</v>
      </c>
      <c r="C66" s="6" t="s">
        <v>194</v>
      </c>
      <c r="D66" s="6" t="s">
        <v>195</v>
      </c>
      <c r="E66" s="6" t="b">
        <f ca="1">IFERROR(__xludf.DUMMYFUNCTION("OR(REGEXMATCH($C66,""(?i)recomm""),REGEXMATCH($D66,""(?i)recomm""))"),FALSE)</f>
        <v>0</v>
      </c>
      <c r="F66" s="6" t="b">
        <f ca="1">IFERROR(__xludf.DUMMYFUNCTION("OR(REGEXMATCH($C66,""AML""),REGEXMATCH($D66,""AML""))"),FALSE)</f>
        <v>0</v>
      </c>
      <c r="G66" s="6" t="b">
        <f ca="1">IFERROR(__xludf.DUMMYFUNCTION("OR(REGEXMATCH($C66,""(?i)adversarial""),REGEXMATCH($D66,""(?i)adversarial""))"),FALSE)</f>
        <v>0</v>
      </c>
      <c r="H66" s="6" t="b">
        <f ca="1">IFERROR(__xludf.DUMMYFUNCTION("OR(REGEXMATCH($C66,""(?i)machine learning""),REGEXMATCH($D66,""(?i)machine learning""))"),FALSE)</f>
        <v>0</v>
      </c>
      <c r="I66" s="6" t="b">
        <f t="shared" ca="1" si="0"/>
        <v>0</v>
      </c>
      <c r="J66" s="6" t="b">
        <f t="shared" ca="1" si="1"/>
        <v>0</v>
      </c>
      <c r="K66" s="6" t="b">
        <f t="shared" ca="1" si="2"/>
        <v>0</v>
      </c>
    </row>
    <row r="67" spans="1:11" ht="15.75" customHeight="1" x14ac:dyDescent="0.2">
      <c r="A67" s="6" t="s">
        <v>64</v>
      </c>
      <c r="B67" s="6">
        <v>2020</v>
      </c>
      <c r="C67" s="6" t="s">
        <v>196</v>
      </c>
      <c r="D67" s="6" t="s">
        <v>197</v>
      </c>
      <c r="E67" s="6" t="b">
        <f ca="1">IFERROR(__xludf.DUMMYFUNCTION("OR(REGEXMATCH($C67,""(?i)recomm""),REGEXMATCH($D67,""(?i)recomm""))"),FALSE)</f>
        <v>0</v>
      </c>
      <c r="F67" s="6" t="b">
        <f ca="1">IFERROR(__xludf.DUMMYFUNCTION("OR(REGEXMATCH($C67,""AML""),REGEXMATCH($D67,""AML""))"),FALSE)</f>
        <v>0</v>
      </c>
      <c r="G67" s="6" t="b">
        <f ca="1">IFERROR(__xludf.DUMMYFUNCTION("OR(REGEXMATCH($C67,""(?i)adversarial""),REGEXMATCH($D67,""(?i)adversarial""))"),FALSE)</f>
        <v>0</v>
      </c>
      <c r="H67" s="6" t="b">
        <f ca="1">IFERROR(__xludf.DUMMYFUNCTION("OR(REGEXMATCH($C67,""(?i)machine learning""),REGEXMATCH($D67,""(?i)machine learning""))"),TRUE)</f>
        <v>1</v>
      </c>
      <c r="I67" s="6" t="b">
        <f t="shared" ca="1" si="0"/>
        <v>0</v>
      </c>
      <c r="J67" s="6" t="b">
        <f t="shared" ca="1" si="1"/>
        <v>0</v>
      </c>
      <c r="K67" s="6" t="b">
        <f t="shared" ca="1" si="2"/>
        <v>0</v>
      </c>
    </row>
    <row r="68" spans="1:11" ht="15.75" customHeight="1" x14ac:dyDescent="0.2">
      <c r="A68" s="6" t="s">
        <v>64</v>
      </c>
      <c r="B68" s="6">
        <v>2020</v>
      </c>
      <c r="C68" s="6" t="s">
        <v>198</v>
      </c>
      <c r="D68" s="6" t="s">
        <v>199</v>
      </c>
      <c r="E68" s="6" t="b">
        <f ca="1">IFERROR(__xludf.DUMMYFUNCTION("OR(REGEXMATCH($C68,""(?i)recomm""),REGEXMATCH($D68,""(?i)recomm""))"),FALSE)</f>
        <v>0</v>
      </c>
      <c r="F68" s="6" t="b">
        <f ca="1">IFERROR(__xludf.DUMMYFUNCTION("OR(REGEXMATCH($C68,""AML""),REGEXMATCH($D68,""AML""))"),FALSE)</f>
        <v>0</v>
      </c>
      <c r="G68" s="6" t="b">
        <f ca="1">IFERROR(__xludf.DUMMYFUNCTION("OR(REGEXMATCH($C68,""(?i)adversarial""),REGEXMATCH($D68,""(?i)adversarial""))"),FALSE)</f>
        <v>0</v>
      </c>
      <c r="H68" s="6" t="b">
        <f ca="1">IFERROR(__xludf.DUMMYFUNCTION("OR(REGEXMATCH($C68,""(?i)machine learning""),REGEXMATCH($D68,""(?i)machine learning""))"),FALSE)</f>
        <v>0</v>
      </c>
      <c r="I68" s="6" t="b">
        <f t="shared" ca="1" si="0"/>
        <v>0</v>
      </c>
      <c r="J68" s="6" t="b">
        <f t="shared" ca="1" si="1"/>
        <v>0</v>
      </c>
      <c r="K68" s="6" t="b">
        <f t="shared" ca="1" si="2"/>
        <v>0</v>
      </c>
    </row>
    <row r="69" spans="1:11" ht="15.75" customHeight="1" x14ac:dyDescent="0.2">
      <c r="A69" s="6" t="s">
        <v>64</v>
      </c>
      <c r="B69" s="6">
        <v>2020</v>
      </c>
      <c r="C69" s="6" t="s">
        <v>200</v>
      </c>
      <c r="D69" s="6" t="s">
        <v>201</v>
      </c>
      <c r="E69" s="6" t="b">
        <f ca="1">IFERROR(__xludf.DUMMYFUNCTION("OR(REGEXMATCH($C69,""(?i)recomm""),REGEXMATCH($D69,""(?i)recomm""))"),FALSE)</f>
        <v>0</v>
      </c>
      <c r="F69" s="6" t="b">
        <f ca="1">IFERROR(__xludf.DUMMYFUNCTION("OR(REGEXMATCH($C69,""AML""),REGEXMATCH($D69,""AML""))"),FALSE)</f>
        <v>0</v>
      </c>
      <c r="G69" s="6" t="b">
        <f ca="1">IFERROR(__xludf.DUMMYFUNCTION("OR(REGEXMATCH($C69,""(?i)adversarial""),REGEXMATCH($D69,""(?i)adversarial""))"),FALSE)</f>
        <v>0</v>
      </c>
      <c r="H69" s="6" t="b">
        <f ca="1">IFERROR(__xludf.DUMMYFUNCTION("OR(REGEXMATCH($C69,""(?i)machine learning""),REGEXMATCH($D69,""(?i)machine learning""))"),FALSE)</f>
        <v>0</v>
      </c>
      <c r="I69" s="6" t="b">
        <f t="shared" ca="1" si="0"/>
        <v>0</v>
      </c>
      <c r="J69" s="6" t="b">
        <f t="shared" ca="1" si="1"/>
        <v>0</v>
      </c>
      <c r="K69" s="6" t="b">
        <f t="shared" ca="1" si="2"/>
        <v>0</v>
      </c>
    </row>
    <row r="70" spans="1:11" ht="15.75" customHeight="1" x14ac:dyDescent="0.2">
      <c r="A70" s="6" t="s">
        <v>64</v>
      </c>
      <c r="B70" s="6">
        <v>2020</v>
      </c>
      <c r="C70" s="6" t="s">
        <v>202</v>
      </c>
      <c r="D70" s="6" t="s">
        <v>203</v>
      </c>
      <c r="E70" s="6" t="b">
        <f ca="1">IFERROR(__xludf.DUMMYFUNCTION("OR(REGEXMATCH($C70,""(?i)recomm""),REGEXMATCH($D70,""(?i)recomm""))"),FALSE)</f>
        <v>0</v>
      </c>
      <c r="F70" s="6" t="b">
        <f ca="1">IFERROR(__xludf.DUMMYFUNCTION("OR(REGEXMATCH($C70,""AML""),REGEXMATCH($D70,""AML""))"),FALSE)</f>
        <v>0</v>
      </c>
      <c r="G70" s="6" t="b">
        <f ca="1">IFERROR(__xludf.DUMMYFUNCTION("OR(REGEXMATCH($C70,""(?i)adversarial""),REGEXMATCH($D70,""(?i)adversarial""))"),FALSE)</f>
        <v>0</v>
      </c>
      <c r="H70" s="6" t="b">
        <f ca="1">IFERROR(__xludf.DUMMYFUNCTION("OR(REGEXMATCH($C70,""(?i)machine learning""),REGEXMATCH($D70,""(?i)machine learning""))"),FALSE)</f>
        <v>0</v>
      </c>
      <c r="I70" s="6" t="b">
        <f t="shared" ca="1" si="0"/>
        <v>0</v>
      </c>
      <c r="J70" s="6" t="b">
        <f t="shared" ca="1" si="1"/>
        <v>0</v>
      </c>
      <c r="K70" s="6" t="b">
        <f t="shared" ca="1" si="2"/>
        <v>0</v>
      </c>
    </row>
    <row r="71" spans="1:11" ht="15.75" customHeight="1" x14ac:dyDescent="0.2">
      <c r="A71" s="6" t="s">
        <v>64</v>
      </c>
      <c r="B71" s="6">
        <v>2020</v>
      </c>
      <c r="C71" s="6" t="s">
        <v>204</v>
      </c>
      <c r="D71" s="6" t="s">
        <v>205</v>
      </c>
      <c r="E71" s="6" t="b">
        <f ca="1">IFERROR(__xludf.DUMMYFUNCTION("OR(REGEXMATCH($C71,""(?i)recomm""),REGEXMATCH($D71,""(?i)recomm""))"),FALSE)</f>
        <v>0</v>
      </c>
      <c r="F71" s="6" t="b">
        <f ca="1">IFERROR(__xludf.DUMMYFUNCTION("OR(REGEXMATCH($C71,""AML""),REGEXMATCH($D71,""AML""))"),FALSE)</f>
        <v>0</v>
      </c>
      <c r="G71" s="6" t="b">
        <f ca="1">IFERROR(__xludf.DUMMYFUNCTION("OR(REGEXMATCH($C71,""(?i)adversarial""),REGEXMATCH($D71,""(?i)adversarial""))"),FALSE)</f>
        <v>0</v>
      </c>
      <c r="H71" s="6" t="b">
        <f ca="1">IFERROR(__xludf.DUMMYFUNCTION("OR(REGEXMATCH($C71,""(?i)machine learning""),REGEXMATCH($D71,""(?i)machine learning""))"),FALSE)</f>
        <v>0</v>
      </c>
      <c r="I71" s="6" t="b">
        <f t="shared" ca="1" si="0"/>
        <v>0</v>
      </c>
      <c r="J71" s="6" t="b">
        <f t="shared" ca="1" si="1"/>
        <v>0</v>
      </c>
      <c r="K71" s="6" t="b">
        <f t="shared" ca="1" si="2"/>
        <v>0</v>
      </c>
    </row>
    <row r="72" spans="1:11" ht="15.75" customHeight="1" x14ac:dyDescent="0.2">
      <c r="A72" s="6" t="s">
        <v>64</v>
      </c>
      <c r="B72" s="6">
        <v>2020</v>
      </c>
      <c r="C72" s="6" t="s">
        <v>206</v>
      </c>
      <c r="D72" s="6" t="s">
        <v>207</v>
      </c>
      <c r="E72" s="6" t="b">
        <f ca="1">IFERROR(__xludf.DUMMYFUNCTION("OR(REGEXMATCH($C72,""(?i)recomm""),REGEXMATCH($D72,""(?i)recomm""))"),FALSE)</f>
        <v>0</v>
      </c>
      <c r="F72" s="6" t="b">
        <f ca="1">IFERROR(__xludf.DUMMYFUNCTION("OR(REGEXMATCH($C72,""AML""),REGEXMATCH($D72,""AML""))"),FALSE)</f>
        <v>0</v>
      </c>
      <c r="G72" s="6" t="b">
        <f ca="1">IFERROR(__xludf.DUMMYFUNCTION("OR(REGEXMATCH($C72,""(?i)adversarial""),REGEXMATCH($D72,""(?i)adversarial""))"),FALSE)</f>
        <v>0</v>
      </c>
      <c r="H72" s="6" t="b">
        <f ca="1">IFERROR(__xludf.DUMMYFUNCTION("OR(REGEXMATCH($C72,""(?i)machine learning""),REGEXMATCH($D72,""(?i)machine learning""))"),FALSE)</f>
        <v>0</v>
      </c>
      <c r="I72" s="6" t="b">
        <f t="shared" ca="1" si="0"/>
        <v>0</v>
      </c>
      <c r="J72" s="6" t="b">
        <f t="shared" ca="1" si="1"/>
        <v>0</v>
      </c>
      <c r="K72" s="6" t="b">
        <f t="shared" ca="1" si="2"/>
        <v>0</v>
      </c>
    </row>
    <row r="73" spans="1:11" ht="15.75" customHeight="1" x14ac:dyDescent="0.2">
      <c r="A73" s="6" t="s">
        <v>64</v>
      </c>
      <c r="B73" s="6">
        <v>2020</v>
      </c>
      <c r="C73" s="6" t="s">
        <v>208</v>
      </c>
      <c r="D73" s="6" t="s">
        <v>209</v>
      </c>
      <c r="E73" s="6" t="b">
        <f ca="1">IFERROR(__xludf.DUMMYFUNCTION("OR(REGEXMATCH($C73,""(?i)recomm""),REGEXMATCH($D73,""(?i)recomm""))"),FALSE)</f>
        <v>0</v>
      </c>
      <c r="F73" s="6" t="b">
        <f ca="1">IFERROR(__xludf.DUMMYFUNCTION("OR(REGEXMATCH($C73,""AML""),REGEXMATCH($D73,""AML""))"),FALSE)</f>
        <v>0</v>
      </c>
      <c r="G73" s="6" t="b">
        <f ca="1">IFERROR(__xludf.DUMMYFUNCTION("OR(REGEXMATCH($C73,""(?i)adversarial""),REGEXMATCH($D73,""(?i)adversarial""))"),FALSE)</f>
        <v>0</v>
      </c>
      <c r="H73" s="6" t="b">
        <f ca="1">IFERROR(__xludf.DUMMYFUNCTION("OR(REGEXMATCH($C73,""(?i)machine learning""),REGEXMATCH($D73,""(?i)machine learning""))"),FALSE)</f>
        <v>0</v>
      </c>
      <c r="I73" s="6" t="b">
        <f t="shared" ca="1" si="0"/>
        <v>0</v>
      </c>
      <c r="J73" s="6" t="b">
        <f t="shared" ca="1" si="1"/>
        <v>0</v>
      </c>
      <c r="K73" s="6" t="b">
        <f t="shared" ca="1" si="2"/>
        <v>0</v>
      </c>
    </row>
    <row r="74" spans="1:11" ht="15.75" customHeight="1" x14ac:dyDescent="0.2">
      <c r="A74" s="6" t="s">
        <v>64</v>
      </c>
      <c r="B74" s="6">
        <v>2020</v>
      </c>
      <c r="C74" s="6" t="s">
        <v>210</v>
      </c>
      <c r="D74" s="6" t="s">
        <v>211</v>
      </c>
      <c r="E74" s="6" t="b">
        <f ca="1">IFERROR(__xludf.DUMMYFUNCTION("OR(REGEXMATCH($C74,""(?i)recomm""),REGEXMATCH($D74,""(?i)recomm""))"),TRUE)</f>
        <v>1</v>
      </c>
      <c r="F74" s="6" t="b">
        <f ca="1">IFERROR(__xludf.DUMMYFUNCTION("OR(REGEXMATCH($C74,""AML""),REGEXMATCH($D74,""AML""))"),FALSE)</f>
        <v>0</v>
      </c>
      <c r="G74" s="6" t="b">
        <f ca="1">IFERROR(__xludf.DUMMYFUNCTION("OR(REGEXMATCH($C74,""(?i)adversarial""),REGEXMATCH($D74,""(?i)adversarial""))"),FALSE)</f>
        <v>0</v>
      </c>
      <c r="H74" s="6" t="b">
        <f ca="1">IFERROR(__xludf.DUMMYFUNCTION("OR(REGEXMATCH($C74,""(?i)machine learning""),REGEXMATCH($D74,""(?i)machine learning""))"),TRUE)</f>
        <v>1</v>
      </c>
      <c r="I74" s="6" t="b">
        <f t="shared" ca="1" si="0"/>
        <v>0</v>
      </c>
      <c r="J74" s="6" t="b">
        <f t="shared" ca="1" si="1"/>
        <v>0</v>
      </c>
      <c r="K74" s="6" t="b">
        <f t="shared" ca="1" si="2"/>
        <v>0</v>
      </c>
    </row>
    <row r="75" spans="1:11" ht="15.75" customHeight="1" x14ac:dyDescent="0.2">
      <c r="A75" s="6" t="s">
        <v>64</v>
      </c>
      <c r="B75" s="6">
        <v>2020</v>
      </c>
      <c r="C75" s="6" t="s">
        <v>212</v>
      </c>
      <c r="D75" s="6" t="s">
        <v>213</v>
      </c>
      <c r="E75" s="6" t="b">
        <f ca="1">IFERROR(__xludf.DUMMYFUNCTION("OR(REGEXMATCH($C75,""(?i)recomm""),REGEXMATCH($D75,""(?i)recomm""))"),FALSE)</f>
        <v>0</v>
      </c>
      <c r="F75" s="6" t="b">
        <f ca="1">IFERROR(__xludf.DUMMYFUNCTION("OR(REGEXMATCH($C75,""AML""),REGEXMATCH($D75,""AML""))"),FALSE)</f>
        <v>0</v>
      </c>
      <c r="G75" s="6" t="b">
        <f ca="1">IFERROR(__xludf.DUMMYFUNCTION("OR(REGEXMATCH($C75,""(?i)adversarial""),REGEXMATCH($D75,""(?i)adversarial""))"),FALSE)</f>
        <v>0</v>
      </c>
      <c r="H75" s="6" t="b">
        <f ca="1">IFERROR(__xludf.DUMMYFUNCTION("OR(REGEXMATCH($C75,""(?i)machine learning""),REGEXMATCH($D75,""(?i)machine learning""))"),FALSE)</f>
        <v>0</v>
      </c>
      <c r="I75" s="6" t="b">
        <f t="shared" ca="1" si="0"/>
        <v>0</v>
      </c>
      <c r="J75" s="6" t="b">
        <f t="shared" ca="1" si="1"/>
        <v>0</v>
      </c>
      <c r="K75" s="6" t="b">
        <f t="shared" ca="1" si="2"/>
        <v>0</v>
      </c>
    </row>
    <row r="76" spans="1:11" ht="15.75" customHeight="1" x14ac:dyDescent="0.2">
      <c r="A76" s="6" t="s">
        <v>64</v>
      </c>
      <c r="B76" s="6">
        <v>2020</v>
      </c>
      <c r="C76" s="6" t="s">
        <v>214</v>
      </c>
      <c r="D76" s="6" t="s">
        <v>215</v>
      </c>
      <c r="E76" s="6" t="b">
        <f ca="1">IFERROR(__xludf.DUMMYFUNCTION("OR(REGEXMATCH($C76,""(?i)recomm""),REGEXMATCH($D76,""(?i)recomm""))"),FALSE)</f>
        <v>0</v>
      </c>
      <c r="F76" s="6" t="b">
        <f ca="1">IFERROR(__xludf.DUMMYFUNCTION("OR(REGEXMATCH($C76,""AML""),REGEXMATCH($D76,""AML""))"),FALSE)</f>
        <v>0</v>
      </c>
      <c r="G76" s="6" t="b">
        <f ca="1">IFERROR(__xludf.DUMMYFUNCTION("OR(REGEXMATCH($C76,""(?i)adversarial""),REGEXMATCH($D76,""(?i)adversarial""))"),FALSE)</f>
        <v>0</v>
      </c>
      <c r="H76" s="6" t="b">
        <f ca="1">IFERROR(__xludf.DUMMYFUNCTION("OR(REGEXMATCH($C76,""(?i)machine learning""),REGEXMATCH($D76,""(?i)machine learning""))"),FALSE)</f>
        <v>0</v>
      </c>
      <c r="I76" s="6" t="b">
        <f t="shared" ca="1" si="0"/>
        <v>0</v>
      </c>
      <c r="J76" s="6" t="b">
        <f t="shared" ca="1" si="1"/>
        <v>0</v>
      </c>
      <c r="K76" s="6" t="b">
        <f t="shared" ca="1" si="2"/>
        <v>0</v>
      </c>
    </row>
    <row r="77" spans="1:11" ht="15.75" customHeight="1" x14ac:dyDescent="0.2">
      <c r="A77" s="6" t="s">
        <v>64</v>
      </c>
      <c r="B77" s="6">
        <v>2020</v>
      </c>
      <c r="C77" s="6" t="s">
        <v>216</v>
      </c>
      <c r="D77" s="6" t="s">
        <v>217</v>
      </c>
      <c r="E77" s="6" t="b">
        <f ca="1">IFERROR(__xludf.DUMMYFUNCTION("OR(REGEXMATCH($C77,""(?i)recomm""),REGEXMATCH($D77,""(?i)recomm""))"),FALSE)</f>
        <v>0</v>
      </c>
      <c r="F77" s="6" t="b">
        <f ca="1">IFERROR(__xludf.DUMMYFUNCTION("OR(REGEXMATCH($C77,""AML""),REGEXMATCH($D77,""AML""))"),FALSE)</f>
        <v>0</v>
      </c>
      <c r="G77" s="6" t="b">
        <f ca="1">IFERROR(__xludf.DUMMYFUNCTION("OR(REGEXMATCH($C77,""(?i)adversarial""),REGEXMATCH($D77,""(?i)adversarial""))"),FALSE)</f>
        <v>0</v>
      </c>
      <c r="H77" s="6" t="b">
        <f ca="1">IFERROR(__xludf.DUMMYFUNCTION("OR(REGEXMATCH($C77,""(?i)machine learning""),REGEXMATCH($D77,""(?i)machine learning""))"),FALSE)</f>
        <v>0</v>
      </c>
      <c r="I77" s="6" t="b">
        <f t="shared" ca="1" si="0"/>
        <v>0</v>
      </c>
      <c r="J77" s="6" t="b">
        <f t="shared" ca="1" si="1"/>
        <v>0</v>
      </c>
      <c r="K77" s="6" t="b">
        <f t="shared" ca="1" si="2"/>
        <v>0</v>
      </c>
    </row>
    <row r="78" spans="1:11" ht="15.75" customHeight="1" x14ac:dyDescent="0.2">
      <c r="A78" s="6" t="s">
        <v>64</v>
      </c>
      <c r="B78" s="6">
        <v>2020</v>
      </c>
      <c r="C78" s="6" t="s">
        <v>218</v>
      </c>
      <c r="D78" s="6" t="s">
        <v>219</v>
      </c>
      <c r="E78" s="6" t="b">
        <f ca="1">IFERROR(__xludf.DUMMYFUNCTION("OR(REGEXMATCH($C78,""(?i)recomm""),REGEXMATCH($D78,""(?i)recomm""))"),FALSE)</f>
        <v>0</v>
      </c>
      <c r="F78" s="6" t="b">
        <f ca="1">IFERROR(__xludf.DUMMYFUNCTION("OR(REGEXMATCH($C78,""AML""),REGEXMATCH($D78,""AML""))"),FALSE)</f>
        <v>0</v>
      </c>
      <c r="G78" s="6" t="b">
        <f ca="1">IFERROR(__xludf.DUMMYFUNCTION("OR(REGEXMATCH($C78,""(?i)adversarial""),REGEXMATCH($D78,""(?i)adversarial""))"),FALSE)</f>
        <v>0</v>
      </c>
      <c r="H78" s="6" t="b">
        <f ca="1">IFERROR(__xludf.DUMMYFUNCTION("OR(REGEXMATCH($C78,""(?i)machine learning""),REGEXMATCH($D78,""(?i)machine learning""))"),FALSE)</f>
        <v>0</v>
      </c>
      <c r="I78" s="6" t="b">
        <f t="shared" ca="1" si="0"/>
        <v>0</v>
      </c>
      <c r="J78" s="6" t="b">
        <f t="shared" ca="1" si="1"/>
        <v>0</v>
      </c>
      <c r="K78" s="6" t="b">
        <f t="shared" ca="1" si="2"/>
        <v>0</v>
      </c>
    </row>
    <row r="79" spans="1:11" ht="15.75" customHeight="1" x14ac:dyDescent="0.2">
      <c r="A79" s="6" t="s">
        <v>64</v>
      </c>
      <c r="B79" s="6">
        <v>2020</v>
      </c>
      <c r="C79" s="6" t="s">
        <v>220</v>
      </c>
      <c r="D79" s="6" t="s">
        <v>221</v>
      </c>
      <c r="E79" s="6" t="b">
        <f ca="1">IFERROR(__xludf.DUMMYFUNCTION("OR(REGEXMATCH($C79,""(?i)recomm""),REGEXMATCH($D79,""(?i)recomm""))"),FALSE)</f>
        <v>0</v>
      </c>
      <c r="F79" s="6" t="b">
        <f ca="1">IFERROR(__xludf.DUMMYFUNCTION("OR(REGEXMATCH($C79,""AML""),REGEXMATCH($D79,""AML""))"),FALSE)</f>
        <v>0</v>
      </c>
      <c r="G79" s="6" t="b">
        <f ca="1">IFERROR(__xludf.DUMMYFUNCTION("OR(REGEXMATCH($C79,""(?i)adversarial""),REGEXMATCH($D79,""(?i)adversarial""))"),TRUE)</f>
        <v>1</v>
      </c>
      <c r="H79" s="6" t="b">
        <f ca="1">IFERROR(__xludf.DUMMYFUNCTION("OR(REGEXMATCH($C79,""(?i)machine learning""),REGEXMATCH($D79,""(?i)machine learning""))"),FALSE)</f>
        <v>0</v>
      </c>
      <c r="I79" s="6" t="b">
        <f t="shared" ca="1" si="0"/>
        <v>0</v>
      </c>
      <c r="J79" s="6" t="b">
        <f t="shared" ca="1" si="1"/>
        <v>0</v>
      </c>
      <c r="K79" s="6" t="b">
        <f t="shared" ca="1" si="2"/>
        <v>0</v>
      </c>
    </row>
    <row r="80" spans="1:11" ht="15.75" customHeight="1" x14ac:dyDescent="0.2">
      <c r="A80" s="6" t="s">
        <v>64</v>
      </c>
      <c r="B80" s="6">
        <v>2020</v>
      </c>
      <c r="C80" s="6" t="s">
        <v>222</v>
      </c>
      <c r="D80" s="6" t="s">
        <v>223</v>
      </c>
      <c r="E80" s="6" t="b">
        <f ca="1">IFERROR(__xludf.DUMMYFUNCTION("OR(REGEXMATCH($C80,""(?i)recomm""),REGEXMATCH($D80,""(?i)recomm""))"),FALSE)</f>
        <v>0</v>
      </c>
      <c r="F80" s="6" t="b">
        <f ca="1">IFERROR(__xludf.DUMMYFUNCTION("OR(REGEXMATCH($C80,""AML""),REGEXMATCH($D80,""AML""))"),FALSE)</f>
        <v>0</v>
      </c>
      <c r="G80" s="6" t="b">
        <f ca="1">IFERROR(__xludf.DUMMYFUNCTION("OR(REGEXMATCH($C80,""(?i)adversarial""),REGEXMATCH($D80,""(?i)adversarial""))"),FALSE)</f>
        <v>0</v>
      </c>
      <c r="H80" s="6" t="b">
        <f ca="1">IFERROR(__xludf.DUMMYFUNCTION("OR(REGEXMATCH($C80,""(?i)machine learning""),REGEXMATCH($D80,""(?i)machine learning""))"),FALSE)</f>
        <v>0</v>
      </c>
      <c r="I80" s="6" t="b">
        <f t="shared" ca="1" si="0"/>
        <v>0</v>
      </c>
      <c r="J80" s="6" t="b">
        <f t="shared" ca="1" si="1"/>
        <v>0</v>
      </c>
      <c r="K80" s="6" t="b">
        <f t="shared" ca="1" si="2"/>
        <v>0</v>
      </c>
    </row>
    <row r="81" spans="1:11" ht="15.75" customHeight="1" x14ac:dyDescent="0.2">
      <c r="A81" s="6" t="s">
        <v>64</v>
      </c>
      <c r="B81" s="6">
        <v>2020</v>
      </c>
      <c r="C81" s="6" t="s">
        <v>224</v>
      </c>
      <c r="D81" s="6" t="s">
        <v>225</v>
      </c>
      <c r="E81" s="6" t="b">
        <f ca="1">IFERROR(__xludf.DUMMYFUNCTION("OR(REGEXMATCH($C81,""(?i)recomm""),REGEXMATCH($D81,""(?i)recomm""))"),FALSE)</f>
        <v>0</v>
      </c>
      <c r="F81" s="6" t="b">
        <f ca="1">IFERROR(__xludf.DUMMYFUNCTION("OR(REGEXMATCH($C81,""AML""),REGEXMATCH($D81,""AML""))"),FALSE)</f>
        <v>0</v>
      </c>
      <c r="G81" s="6" t="b">
        <f ca="1">IFERROR(__xludf.DUMMYFUNCTION("OR(REGEXMATCH($C81,""(?i)adversarial""),REGEXMATCH($D81,""(?i)adversarial""))"),FALSE)</f>
        <v>0</v>
      </c>
      <c r="H81" s="6" t="b">
        <f ca="1">IFERROR(__xludf.DUMMYFUNCTION("OR(REGEXMATCH($C81,""(?i)machine learning""),REGEXMATCH($D81,""(?i)machine learning""))"),FALSE)</f>
        <v>0</v>
      </c>
      <c r="I81" s="6" t="b">
        <f t="shared" ca="1" si="0"/>
        <v>0</v>
      </c>
      <c r="J81" s="6" t="b">
        <f t="shared" ca="1" si="1"/>
        <v>0</v>
      </c>
      <c r="K81" s="6" t="b">
        <f t="shared" ca="1" si="2"/>
        <v>0</v>
      </c>
    </row>
    <row r="82" spans="1:11" ht="15.75" customHeight="1" x14ac:dyDescent="0.2">
      <c r="A82" s="6" t="s">
        <v>64</v>
      </c>
      <c r="B82" s="6">
        <v>2020</v>
      </c>
      <c r="C82" s="6" t="s">
        <v>226</v>
      </c>
      <c r="D82" s="6" t="s">
        <v>227</v>
      </c>
      <c r="E82" s="6" t="b">
        <f ca="1">IFERROR(__xludf.DUMMYFUNCTION("OR(REGEXMATCH($C82,""(?i)recomm""),REGEXMATCH($D82,""(?i)recomm""))"),FALSE)</f>
        <v>0</v>
      </c>
      <c r="F82" s="6" t="b">
        <f ca="1">IFERROR(__xludf.DUMMYFUNCTION("OR(REGEXMATCH($C82,""AML""),REGEXMATCH($D82,""AML""))"),FALSE)</f>
        <v>0</v>
      </c>
      <c r="G82" s="6" t="b">
        <f ca="1">IFERROR(__xludf.DUMMYFUNCTION("OR(REGEXMATCH($C82,""(?i)adversarial""),REGEXMATCH($D82,""(?i)adversarial""))"),FALSE)</f>
        <v>0</v>
      </c>
      <c r="H82" s="6" t="b">
        <f ca="1">IFERROR(__xludf.DUMMYFUNCTION("OR(REGEXMATCH($C82,""(?i)machine learning""),REGEXMATCH($D82,""(?i)machine learning""))"),FALSE)</f>
        <v>0</v>
      </c>
      <c r="I82" s="6" t="b">
        <f t="shared" ca="1" si="0"/>
        <v>0</v>
      </c>
      <c r="J82" s="6" t="b">
        <f t="shared" ca="1" si="1"/>
        <v>0</v>
      </c>
      <c r="K82" s="6" t="b">
        <f t="shared" ca="1" si="2"/>
        <v>0</v>
      </c>
    </row>
    <row r="83" spans="1:11" ht="15.75" customHeight="1" x14ac:dyDescent="0.2">
      <c r="A83" s="6" t="s">
        <v>64</v>
      </c>
      <c r="B83" s="6">
        <v>2020</v>
      </c>
      <c r="C83" s="6" t="s">
        <v>228</v>
      </c>
      <c r="D83" s="6" t="s">
        <v>229</v>
      </c>
      <c r="E83" s="6" t="b">
        <f ca="1">IFERROR(__xludf.DUMMYFUNCTION("OR(REGEXMATCH($C83,""(?i)recomm""),REGEXMATCH($D83,""(?i)recomm""))"),FALSE)</f>
        <v>0</v>
      </c>
      <c r="F83" s="6" t="b">
        <f ca="1">IFERROR(__xludf.DUMMYFUNCTION("OR(REGEXMATCH($C83,""AML""),REGEXMATCH($D83,""AML""))"),FALSE)</f>
        <v>0</v>
      </c>
      <c r="G83" s="6" t="b">
        <f ca="1">IFERROR(__xludf.DUMMYFUNCTION("OR(REGEXMATCH($C83,""(?i)adversarial""),REGEXMATCH($D83,""(?i)adversarial""))"),FALSE)</f>
        <v>0</v>
      </c>
      <c r="H83" s="6" t="b">
        <f ca="1">IFERROR(__xludf.DUMMYFUNCTION("OR(REGEXMATCH($C83,""(?i)machine learning""),REGEXMATCH($D83,""(?i)machine learning""))"),FALSE)</f>
        <v>0</v>
      </c>
      <c r="I83" s="6" t="b">
        <f t="shared" ca="1" si="0"/>
        <v>0</v>
      </c>
      <c r="J83" s="6" t="b">
        <f t="shared" ca="1" si="1"/>
        <v>0</v>
      </c>
      <c r="K83" s="6" t="b">
        <f t="shared" ca="1" si="2"/>
        <v>0</v>
      </c>
    </row>
    <row r="84" spans="1:11" ht="15.75" customHeight="1" x14ac:dyDescent="0.2">
      <c r="A84" s="6" t="s">
        <v>64</v>
      </c>
      <c r="B84" s="6">
        <v>2020</v>
      </c>
      <c r="C84" s="6" t="s">
        <v>230</v>
      </c>
      <c r="D84" s="6" t="s">
        <v>231</v>
      </c>
      <c r="E84" s="6" t="b">
        <f ca="1">IFERROR(__xludf.DUMMYFUNCTION("OR(REGEXMATCH($C84,""(?i)recomm""),REGEXMATCH($D84,""(?i)recomm""))"),FALSE)</f>
        <v>0</v>
      </c>
      <c r="F84" s="6" t="b">
        <f ca="1">IFERROR(__xludf.DUMMYFUNCTION("OR(REGEXMATCH($C84,""AML""),REGEXMATCH($D84,""AML""))"),FALSE)</f>
        <v>0</v>
      </c>
      <c r="G84" s="6" t="b">
        <f ca="1">IFERROR(__xludf.DUMMYFUNCTION("OR(REGEXMATCH($C84,""(?i)adversarial""),REGEXMATCH($D84,""(?i)adversarial""))"),FALSE)</f>
        <v>0</v>
      </c>
      <c r="H84" s="6" t="b">
        <f ca="1">IFERROR(__xludf.DUMMYFUNCTION("OR(REGEXMATCH($C84,""(?i)machine learning""),REGEXMATCH($D84,""(?i)machine learning""))"),FALSE)</f>
        <v>0</v>
      </c>
      <c r="I84" s="6" t="b">
        <f t="shared" ca="1" si="0"/>
        <v>0</v>
      </c>
      <c r="J84" s="6" t="b">
        <f t="shared" ca="1" si="1"/>
        <v>0</v>
      </c>
      <c r="K84" s="6" t="b">
        <f t="shared" ca="1" si="2"/>
        <v>0</v>
      </c>
    </row>
    <row r="85" spans="1:11" ht="15.75" customHeight="1" x14ac:dyDescent="0.2">
      <c r="A85" s="6" t="s">
        <v>64</v>
      </c>
      <c r="B85" s="6">
        <v>2020</v>
      </c>
      <c r="C85" s="6" t="s">
        <v>232</v>
      </c>
      <c r="D85" s="6" t="s">
        <v>233</v>
      </c>
      <c r="E85" s="6" t="b">
        <f ca="1">IFERROR(__xludf.DUMMYFUNCTION("OR(REGEXMATCH($C85,""(?i)recomm""),REGEXMATCH($D85,""(?i)recomm""))"),FALSE)</f>
        <v>0</v>
      </c>
      <c r="F85" s="6" t="b">
        <f ca="1">IFERROR(__xludf.DUMMYFUNCTION("OR(REGEXMATCH($C85,""AML""),REGEXMATCH($D85,""AML""))"),FALSE)</f>
        <v>0</v>
      </c>
      <c r="G85" s="6" t="b">
        <f ca="1">IFERROR(__xludf.DUMMYFUNCTION("OR(REGEXMATCH($C85,""(?i)adversarial""),REGEXMATCH($D85,""(?i)adversarial""))"),FALSE)</f>
        <v>0</v>
      </c>
      <c r="H85" s="6" t="b">
        <f ca="1">IFERROR(__xludf.DUMMYFUNCTION("OR(REGEXMATCH($C85,""(?i)machine learning""),REGEXMATCH($D85,""(?i)machine learning""))"),FALSE)</f>
        <v>0</v>
      </c>
      <c r="I85" s="6" t="b">
        <f t="shared" ca="1" si="0"/>
        <v>0</v>
      </c>
      <c r="J85" s="6" t="b">
        <f t="shared" ca="1" si="1"/>
        <v>0</v>
      </c>
      <c r="K85" s="6" t="b">
        <f t="shared" ca="1" si="2"/>
        <v>0</v>
      </c>
    </row>
    <row r="86" spans="1:11" ht="15.75" customHeight="1" x14ac:dyDescent="0.2">
      <c r="A86" s="6" t="s">
        <v>64</v>
      </c>
      <c r="B86" s="6">
        <v>2020</v>
      </c>
      <c r="C86" s="6" t="s">
        <v>234</v>
      </c>
      <c r="D86" s="6" t="s">
        <v>235</v>
      </c>
      <c r="E86" s="6" t="b">
        <f ca="1">IFERROR(__xludf.DUMMYFUNCTION("OR(REGEXMATCH($C86,""(?i)recomm""),REGEXMATCH($D86,""(?i)recomm""))"),FALSE)</f>
        <v>0</v>
      </c>
      <c r="F86" s="6" t="b">
        <f ca="1">IFERROR(__xludf.DUMMYFUNCTION("OR(REGEXMATCH($C86,""AML""),REGEXMATCH($D86,""AML""))"),FALSE)</f>
        <v>0</v>
      </c>
      <c r="G86" s="6" t="b">
        <f ca="1">IFERROR(__xludf.DUMMYFUNCTION("OR(REGEXMATCH($C86,""(?i)adversarial""),REGEXMATCH($D86,""(?i)adversarial""))"),FALSE)</f>
        <v>0</v>
      </c>
      <c r="H86" s="6" t="b">
        <f ca="1">IFERROR(__xludf.DUMMYFUNCTION("OR(REGEXMATCH($C86,""(?i)machine learning""),REGEXMATCH($D86,""(?i)machine learning""))"),FALSE)</f>
        <v>0</v>
      </c>
      <c r="I86" s="6" t="b">
        <f t="shared" ca="1" si="0"/>
        <v>0</v>
      </c>
      <c r="J86" s="6" t="b">
        <f t="shared" ca="1" si="1"/>
        <v>0</v>
      </c>
      <c r="K86" s="6" t="b">
        <f t="shared" ca="1" si="2"/>
        <v>0</v>
      </c>
    </row>
    <row r="87" spans="1:11" ht="15.75" customHeight="1" x14ac:dyDescent="0.2">
      <c r="A87" s="6" t="s">
        <v>64</v>
      </c>
      <c r="B87" s="6">
        <v>2020</v>
      </c>
      <c r="C87" s="6" t="s">
        <v>236</v>
      </c>
      <c r="D87" s="6" t="s">
        <v>237</v>
      </c>
      <c r="E87" s="6" t="b">
        <f ca="1">IFERROR(__xludf.DUMMYFUNCTION("OR(REGEXMATCH($C87,""(?i)recomm""),REGEXMATCH($D87,""(?i)recomm""))"),FALSE)</f>
        <v>0</v>
      </c>
      <c r="F87" s="6" t="b">
        <f ca="1">IFERROR(__xludf.DUMMYFUNCTION("OR(REGEXMATCH($C87,""AML""),REGEXMATCH($D87,""AML""))"),FALSE)</f>
        <v>0</v>
      </c>
      <c r="G87" s="6" t="b">
        <f ca="1">IFERROR(__xludf.DUMMYFUNCTION("OR(REGEXMATCH($C87,""(?i)adversarial""),REGEXMATCH($D87,""(?i)adversarial""))"),FALSE)</f>
        <v>0</v>
      </c>
      <c r="H87" s="6" t="b">
        <f ca="1">IFERROR(__xludf.DUMMYFUNCTION("OR(REGEXMATCH($C87,""(?i)machine learning""),REGEXMATCH($D87,""(?i)machine learning""))"),FALSE)</f>
        <v>0</v>
      </c>
      <c r="I87" s="6" t="b">
        <f t="shared" ca="1" si="0"/>
        <v>0</v>
      </c>
      <c r="J87" s="6" t="b">
        <f t="shared" ca="1" si="1"/>
        <v>0</v>
      </c>
      <c r="K87" s="6" t="b">
        <f t="shared" ca="1" si="2"/>
        <v>0</v>
      </c>
    </row>
    <row r="88" spans="1:11" ht="15.75" customHeight="1" x14ac:dyDescent="0.2">
      <c r="A88" s="6" t="s">
        <v>64</v>
      </c>
      <c r="B88" s="6">
        <v>2020</v>
      </c>
      <c r="C88" s="6" t="s">
        <v>238</v>
      </c>
      <c r="D88" s="6" t="s">
        <v>239</v>
      </c>
      <c r="E88" s="6" t="b">
        <f ca="1">IFERROR(__xludf.DUMMYFUNCTION("OR(REGEXMATCH($C88,""(?i)recomm""),REGEXMATCH($D88,""(?i)recomm""))"),FALSE)</f>
        <v>0</v>
      </c>
      <c r="F88" s="6" t="b">
        <f ca="1">IFERROR(__xludf.DUMMYFUNCTION("OR(REGEXMATCH($C88,""AML""),REGEXMATCH($D88,""AML""))"),FALSE)</f>
        <v>0</v>
      </c>
      <c r="G88" s="6" t="b">
        <f ca="1">IFERROR(__xludf.DUMMYFUNCTION("OR(REGEXMATCH($C88,""(?i)adversarial""),REGEXMATCH($D88,""(?i)adversarial""))"),FALSE)</f>
        <v>0</v>
      </c>
      <c r="H88" s="6" t="b">
        <f ca="1">IFERROR(__xludf.DUMMYFUNCTION("OR(REGEXMATCH($C88,""(?i)machine learning""),REGEXMATCH($D88,""(?i)machine learning""))"),FALSE)</f>
        <v>0</v>
      </c>
      <c r="I88" s="6" t="b">
        <f t="shared" ca="1" si="0"/>
        <v>0</v>
      </c>
      <c r="J88" s="6" t="b">
        <f t="shared" ca="1" si="1"/>
        <v>0</v>
      </c>
      <c r="K88" s="6" t="b">
        <f t="shared" ca="1" si="2"/>
        <v>0</v>
      </c>
    </row>
    <row r="89" spans="1:11" ht="15.75" customHeight="1" x14ac:dyDescent="0.2">
      <c r="A89" s="6" t="s">
        <v>64</v>
      </c>
      <c r="B89" s="6">
        <v>2020</v>
      </c>
      <c r="C89" s="6" t="s">
        <v>240</v>
      </c>
      <c r="D89" s="6" t="s">
        <v>241</v>
      </c>
      <c r="E89" s="6" t="b">
        <f ca="1">IFERROR(__xludf.DUMMYFUNCTION("OR(REGEXMATCH($C89,""(?i)recomm""),REGEXMATCH($D89,""(?i)recomm""))"),FALSE)</f>
        <v>0</v>
      </c>
      <c r="F89" s="6" t="b">
        <f ca="1">IFERROR(__xludf.DUMMYFUNCTION("OR(REGEXMATCH($C89,""AML""),REGEXMATCH($D89,""AML""))"),FALSE)</f>
        <v>0</v>
      </c>
      <c r="G89" s="6" t="b">
        <f ca="1">IFERROR(__xludf.DUMMYFUNCTION("OR(REGEXMATCH($C89,""(?i)adversarial""),REGEXMATCH($D89,""(?i)adversarial""))"),FALSE)</f>
        <v>0</v>
      </c>
      <c r="H89" s="6" t="b">
        <f ca="1">IFERROR(__xludf.DUMMYFUNCTION("OR(REGEXMATCH($C89,""(?i)machine learning""),REGEXMATCH($D89,""(?i)machine learning""))"),FALSE)</f>
        <v>0</v>
      </c>
      <c r="I89" s="6" t="b">
        <f t="shared" ca="1" si="0"/>
        <v>0</v>
      </c>
      <c r="J89" s="6" t="b">
        <f t="shared" ca="1" si="1"/>
        <v>0</v>
      </c>
      <c r="K89" s="6" t="b">
        <f t="shared" ca="1" si="2"/>
        <v>0</v>
      </c>
    </row>
    <row r="90" spans="1:11" ht="15.75" customHeight="1" x14ac:dyDescent="0.2">
      <c r="A90" s="6" t="s">
        <v>64</v>
      </c>
      <c r="B90" s="6">
        <v>2020</v>
      </c>
      <c r="C90" s="6" t="s">
        <v>242</v>
      </c>
      <c r="D90" s="6" t="s">
        <v>243</v>
      </c>
      <c r="E90" s="6" t="b">
        <f ca="1">IFERROR(__xludf.DUMMYFUNCTION("OR(REGEXMATCH($C90,""(?i)recomm""),REGEXMATCH($D90,""(?i)recomm""))"),FALSE)</f>
        <v>0</v>
      </c>
      <c r="F90" s="6" t="b">
        <f ca="1">IFERROR(__xludf.DUMMYFUNCTION("OR(REGEXMATCH($C90,""AML""),REGEXMATCH($D90,""AML""))"),FALSE)</f>
        <v>0</v>
      </c>
      <c r="G90" s="6" t="b">
        <f ca="1">IFERROR(__xludf.DUMMYFUNCTION("OR(REGEXMATCH($C90,""(?i)adversarial""),REGEXMATCH($D90,""(?i)adversarial""))"),FALSE)</f>
        <v>0</v>
      </c>
      <c r="H90" s="6" t="b">
        <f ca="1">IFERROR(__xludf.DUMMYFUNCTION("OR(REGEXMATCH($C90,""(?i)machine learning""),REGEXMATCH($D90,""(?i)machine learning""))"),FALSE)</f>
        <v>0</v>
      </c>
      <c r="I90" s="6" t="b">
        <f t="shared" ca="1" si="0"/>
        <v>0</v>
      </c>
      <c r="J90" s="6" t="b">
        <f t="shared" ca="1" si="1"/>
        <v>0</v>
      </c>
      <c r="K90" s="6" t="b">
        <f t="shared" ca="1" si="2"/>
        <v>0</v>
      </c>
    </row>
    <row r="91" spans="1:11" ht="15.75" customHeight="1" x14ac:dyDescent="0.2">
      <c r="A91" s="6" t="s">
        <v>64</v>
      </c>
      <c r="B91" s="6">
        <v>2020</v>
      </c>
      <c r="C91" s="6" t="s">
        <v>244</v>
      </c>
      <c r="D91" s="6" t="s">
        <v>245</v>
      </c>
      <c r="E91" s="6" t="b">
        <f ca="1">IFERROR(__xludf.DUMMYFUNCTION("OR(REGEXMATCH($C91,""(?i)recomm""),REGEXMATCH($D91,""(?i)recomm""))"),FALSE)</f>
        <v>0</v>
      </c>
      <c r="F91" s="6" t="b">
        <f ca="1">IFERROR(__xludf.DUMMYFUNCTION("OR(REGEXMATCH($C91,""AML""),REGEXMATCH($D91,""AML""))"),FALSE)</f>
        <v>0</v>
      </c>
      <c r="G91" s="6" t="b">
        <f ca="1">IFERROR(__xludf.DUMMYFUNCTION("OR(REGEXMATCH($C91,""(?i)adversarial""),REGEXMATCH($D91,""(?i)adversarial""))"),FALSE)</f>
        <v>0</v>
      </c>
      <c r="H91" s="6" t="b">
        <f ca="1">IFERROR(__xludf.DUMMYFUNCTION("OR(REGEXMATCH($C91,""(?i)machine learning""),REGEXMATCH($D91,""(?i)machine learning""))"),FALSE)</f>
        <v>0</v>
      </c>
      <c r="I91" s="6" t="b">
        <f t="shared" ca="1" si="0"/>
        <v>0</v>
      </c>
      <c r="J91" s="6" t="b">
        <f t="shared" ca="1" si="1"/>
        <v>0</v>
      </c>
      <c r="K91" s="6" t="b">
        <f t="shared" ca="1" si="2"/>
        <v>0</v>
      </c>
    </row>
    <row r="92" spans="1:11" ht="15.75" customHeight="1" x14ac:dyDescent="0.2">
      <c r="A92" s="6" t="s">
        <v>64</v>
      </c>
      <c r="B92" s="6">
        <v>2020</v>
      </c>
      <c r="C92" s="6" t="s">
        <v>246</v>
      </c>
      <c r="D92" s="6" t="s">
        <v>247</v>
      </c>
      <c r="E92" s="6" t="b">
        <f ca="1">IFERROR(__xludf.DUMMYFUNCTION("OR(REGEXMATCH($C92,""(?i)recomm""),REGEXMATCH($D92,""(?i)recomm""))"),FALSE)</f>
        <v>0</v>
      </c>
      <c r="F92" s="6" t="b">
        <f ca="1">IFERROR(__xludf.DUMMYFUNCTION("OR(REGEXMATCH($C92,""AML""),REGEXMATCH($D92,""AML""))"),FALSE)</f>
        <v>0</v>
      </c>
      <c r="G92" s="6" t="b">
        <f ca="1">IFERROR(__xludf.DUMMYFUNCTION("OR(REGEXMATCH($C92,""(?i)adversarial""),REGEXMATCH($D92,""(?i)adversarial""))"),FALSE)</f>
        <v>0</v>
      </c>
      <c r="H92" s="6" t="b">
        <f ca="1">IFERROR(__xludf.DUMMYFUNCTION("OR(REGEXMATCH($C92,""(?i)machine learning""),REGEXMATCH($D92,""(?i)machine learning""))"),FALSE)</f>
        <v>0</v>
      </c>
      <c r="I92" s="6" t="b">
        <f t="shared" ca="1" si="0"/>
        <v>0</v>
      </c>
      <c r="J92" s="6" t="b">
        <f t="shared" ca="1" si="1"/>
        <v>0</v>
      </c>
      <c r="K92" s="6" t="b">
        <f t="shared" ca="1" si="2"/>
        <v>0</v>
      </c>
    </row>
    <row r="93" spans="1:11" ht="15.75" customHeight="1" x14ac:dyDescent="0.2">
      <c r="A93" s="6" t="s">
        <v>64</v>
      </c>
      <c r="B93" s="6">
        <v>2020</v>
      </c>
      <c r="C93" s="6" t="s">
        <v>248</v>
      </c>
      <c r="D93" s="6" t="s">
        <v>249</v>
      </c>
      <c r="E93" s="6" t="b">
        <f ca="1">IFERROR(__xludf.DUMMYFUNCTION("OR(REGEXMATCH($C93,""(?i)recomm""),REGEXMATCH($D93,""(?i)recomm""))"),FALSE)</f>
        <v>0</v>
      </c>
      <c r="F93" s="6" t="b">
        <f ca="1">IFERROR(__xludf.DUMMYFUNCTION("OR(REGEXMATCH($C93,""AML""),REGEXMATCH($D93,""AML""))"),FALSE)</f>
        <v>0</v>
      </c>
      <c r="G93" s="6" t="b">
        <f ca="1">IFERROR(__xludf.DUMMYFUNCTION("OR(REGEXMATCH($C93,""(?i)adversarial""),REGEXMATCH($D93,""(?i)adversarial""))"),FALSE)</f>
        <v>0</v>
      </c>
      <c r="H93" s="6" t="b">
        <f ca="1">IFERROR(__xludf.DUMMYFUNCTION("OR(REGEXMATCH($C93,""(?i)machine learning""),REGEXMATCH($D93,""(?i)machine learning""))"),FALSE)</f>
        <v>0</v>
      </c>
      <c r="I93" s="6" t="b">
        <f t="shared" ca="1" si="0"/>
        <v>0</v>
      </c>
      <c r="J93" s="6" t="b">
        <f t="shared" ca="1" si="1"/>
        <v>0</v>
      </c>
      <c r="K93" s="6" t="b">
        <f t="shared" ca="1" si="2"/>
        <v>0</v>
      </c>
    </row>
    <row r="94" spans="1:11" ht="15.75" customHeight="1" x14ac:dyDescent="0.2">
      <c r="A94" s="6" t="s">
        <v>64</v>
      </c>
      <c r="B94" s="6">
        <v>2020</v>
      </c>
      <c r="C94" s="6" t="s">
        <v>250</v>
      </c>
      <c r="D94" s="6" t="s">
        <v>251</v>
      </c>
      <c r="E94" s="6" t="b">
        <f ca="1">IFERROR(__xludf.DUMMYFUNCTION("OR(REGEXMATCH($C94,""(?i)recomm""),REGEXMATCH($D94,""(?i)recomm""))"),FALSE)</f>
        <v>0</v>
      </c>
      <c r="F94" s="6" t="b">
        <f ca="1">IFERROR(__xludf.DUMMYFUNCTION("OR(REGEXMATCH($C94,""AML""),REGEXMATCH($D94,""AML""))"),FALSE)</f>
        <v>0</v>
      </c>
      <c r="G94" s="6" t="b">
        <f ca="1">IFERROR(__xludf.DUMMYFUNCTION("OR(REGEXMATCH($C94,""(?i)adversarial""),REGEXMATCH($D94,""(?i)adversarial""))"),TRUE)</f>
        <v>1</v>
      </c>
      <c r="H94" s="6" t="b">
        <f ca="1">IFERROR(__xludf.DUMMYFUNCTION("OR(REGEXMATCH($C94,""(?i)machine learning""),REGEXMATCH($D94,""(?i)machine learning""))"),FALSE)</f>
        <v>0</v>
      </c>
      <c r="I94" s="6" t="b">
        <f t="shared" ca="1" si="0"/>
        <v>0</v>
      </c>
      <c r="J94" s="6" t="b">
        <f t="shared" ca="1" si="1"/>
        <v>0</v>
      </c>
      <c r="K94" s="6" t="b">
        <f t="shared" ca="1" si="2"/>
        <v>0</v>
      </c>
    </row>
    <row r="95" spans="1:11" ht="15.75" customHeight="1" x14ac:dyDescent="0.2">
      <c r="A95" s="6" t="s">
        <v>64</v>
      </c>
      <c r="B95" s="6">
        <v>2020</v>
      </c>
      <c r="C95" s="6" t="s">
        <v>252</v>
      </c>
      <c r="D95" s="6" t="s">
        <v>253</v>
      </c>
      <c r="E95" s="6" t="b">
        <f ca="1">IFERROR(__xludf.DUMMYFUNCTION("OR(REGEXMATCH($C95,""(?i)recomm""),REGEXMATCH($D95,""(?i)recomm""))"),FALSE)</f>
        <v>0</v>
      </c>
      <c r="F95" s="6" t="b">
        <f ca="1">IFERROR(__xludf.DUMMYFUNCTION("OR(REGEXMATCH($C95,""AML""),REGEXMATCH($D95,""AML""))"),FALSE)</f>
        <v>0</v>
      </c>
      <c r="G95" s="6" t="b">
        <f ca="1">IFERROR(__xludf.DUMMYFUNCTION("OR(REGEXMATCH($C95,""(?i)adversarial""),REGEXMATCH($D95,""(?i)adversarial""))"),FALSE)</f>
        <v>0</v>
      </c>
      <c r="H95" s="6" t="b">
        <f ca="1">IFERROR(__xludf.DUMMYFUNCTION("OR(REGEXMATCH($C95,""(?i)machine learning""),REGEXMATCH($D95,""(?i)machine learning""))"),FALSE)</f>
        <v>0</v>
      </c>
      <c r="I95" s="6" t="b">
        <f t="shared" ca="1" si="0"/>
        <v>0</v>
      </c>
      <c r="J95" s="6" t="b">
        <f t="shared" ca="1" si="1"/>
        <v>0</v>
      </c>
      <c r="K95" s="6" t="b">
        <f t="shared" ca="1" si="2"/>
        <v>0</v>
      </c>
    </row>
    <row r="96" spans="1:11" ht="15.75" customHeight="1" x14ac:dyDescent="0.2">
      <c r="A96" s="6" t="s">
        <v>64</v>
      </c>
      <c r="B96" s="6">
        <v>2020</v>
      </c>
      <c r="C96" s="6" t="s">
        <v>254</v>
      </c>
      <c r="D96" s="6" t="s">
        <v>255</v>
      </c>
      <c r="E96" s="6" t="b">
        <f ca="1">IFERROR(__xludf.DUMMYFUNCTION("OR(REGEXMATCH($C96,""(?i)recomm""),REGEXMATCH($D96,""(?i)recomm""))"),FALSE)</f>
        <v>0</v>
      </c>
      <c r="F96" s="6" t="b">
        <f ca="1">IFERROR(__xludf.DUMMYFUNCTION("OR(REGEXMATCH($C96,""AML""),REGEXMATCH($D96,""AML""))"),FALSE)</f>
        <v>0</v>
      </c>
      <c r="G96" s="6" t="b">
        <f ca="1">IFERROR(__xludf.DUMMYFUNCTION("OR(REGEXMATCH($C96,""(?i)adversarial""),REGEXMATCH($D96,""(?i)adversarial""))"),FALSE)</f>
        <v>0</v>
      </c>
      <c r="H96" s="6" t="b">
        <f ca="1">IFERROR(__xludf.DUMMYFUNCTION("OR(REGEXMATCH($C96,""(?i)machine learning""),REGEXMATCH($D96,""(?i)machine learning""))"),FALSE)</f>
        <v>0</v>
      </c>
      <c r="I96" s="6" t="b">
        <f t="shared" ca="1" si="0"/>
        <v>0</v>
      </c>
      <c r="J96" s="6" t="b">
        <f t="shared" ca="1" si="1"/>
        <v>0</v>
      </c>
      <c r="K96" s="6" t="b">
        <f t="shared" ca="1" si="2"/>
        <v>0</v>
      </c>
    </row>
    <row r="97" spans="1:11" ht="15.75" customHeight="1" x14ac:dyDescent="0.2">
      <c r="A97" s="6" t="s">
        <v>64</v>
      </c>
      <c r="B97" s="6">
        <v>2020</v>
      </c>
      <c r="C97" s="6" t="s">
        <v>256</v>
      </c>
      <c r="D97" s="6" t="s">
        <v>257</v>
      </c>
      <c r="E97" s="6" t="b">
        <f ca="1">IFERROR(__xludf.DUMMYFUNCTION("OR(REGEXMATCH($C97,""(?i)recomm""),REGEXMATCH($D97,""(?i)recomm""))"),FALSE)</f>
        <v>0</v>
      </c>
      <c r="F97" s="6" t="b">
        <f ca="1">IFERROR(__xludf.DUMMYFUNCTION("OR(REGEXMATCH($C97,""AML""),REGEXMATCH($D97,""AML""))"),FALSE)</f>
        <v>0</v>
      </c>
      <c r="G97" s="6" t="b">
        <f ca="1">IFERROR(__xludf.DUMMYFUNCTION("OR(REGEXMATCH($C97,""(?i)adversarial""),REGEXMATCH($D97,""(?i)adversarial""))"),FALSE)</f>
        <v>0</v>
      </c>
      <c r="H97" s="6" t="b">
        <f ca="1">IFERROR(__xludf.DUMMYFUNCTION("OR(REGEXMATCH($C97,""(?i)machine learning""),REGEXMATCH($D97,""(?i)machine learning""))"),FALSE)</f>
        <v>0</v>
      </c>
      <c r="I97" s="6" t="b">
        <f t="shared" ca="1" si="0"/>
        <v>0</v>
      </c>
      <c r="J97" s="6" t="b">
        <f t="shared" ca="1" si="1"/>
        <v>0</v>
      </c>
      <c r="K97" s="6" t="b">
        <f t="shared" ca="1" si="2"/>
        <v>0</v>
      </c>
    </row>
    <row r="98" spans="1:11" ht="15.75" customHeight="1" x14ac:dyDescent="0.2">
      <c r="A98" s="6" t="s">
        <v>64</v>
      </c>
      <c r="B98" s="6">
        <v>2020</v>
      </c>
      <c r="C98" s="6" t="s">
        <v>258</v>
      </c>
      <c r="D98" s="6" t="s">
        <v>259</v>
      </c>
      <c r="E98" s="6" t="b">
        <f ca="1">IFERROR(__xludf.DUMMYFUNCTION("OR(REGEXMATCH($C98,""(?i)recomm""),REGEXMATCH($D98,""(?i)recomm""))"),TRUE)</f>
        <v>1</v>
      </c>
      <c r="F98" s="6" t="b">
        <f ca="1">IFERROR(__xludf.DUMMYFUNCTION("OR(REGEXMATCH($C98,""AML""),REGEXMATCH($D98,""AML""))"),FALSE)</f>
        <v>0</v>
      </c>
      <c r="G98" s="6" t="b">
        <f ca="1">IFERROR(__xludf.DUMMYFUNCTION("OR(REGEXMATCH($C98,""(?i)adversarial""),REGEXMATCH($D98,""(?i)adversarial""))"),FALSE)</f>
        <v>0</v>
      </c>
      <c r="H98" s="6" t="b">
        <f ca="1">IFERROR(__xludf.DUMMYFUNCTION("OR(REGEXMATCH($C98,""(?i)machine learning""),REGEXMATCH($D98,""(?i)machine learning""))"),FALSE)</f>
        <v>0</v>
      </c>
      <c r="I98" s="6" t="b">
        <f t="shared" ca="1" si="0"/>
        <v>0</v>
      </c>
      <c r="J98" s="6" t="b">
        <f t="shared" ca="1" si="1"/>
        <v>0</v>
      </c>
      <c r="K98" s="6" t="b">
        <f t="shared" ca="1" si="2"/>
        <v>0</v>
      </c>
    </row>
    <row r="99" spans="1:11" ht="15.75" customHeight="1" x14ac:dyDescent="0.2">
      <c r="A99" s="6" t="s">
        <v>64</v>
      </c>
      <c r="B99" s="6">
        <v>2020</v>
      </c>
      <c r="C99" s="6" t="s">
        <v>260</v>
      </c>
      <c r="D99" s="6" t="s">
        <v>261</v>
      </c>
      <c r="E99" s="6" t="b">
        <f ca="1">IFERROR(__xludf.DUMMYFUNCTION("OR(REGEXMATCH($C99,""(?i)recomm""),REGEXMATCH($D99,""(?i)recomm""))"),FALSE)</f>
        <v>0</v>
      </c>
      <c r="F99" s="6" t="b">
        <f ca="1">IFERROR(__xludf.DUMMYFUNCTION("OR(REGEXMATCH($C99,""AML""),REGEXMATCH($D99,""AML""))"),FALSE)</f>
        <v>0</v>
      </c>
      <c r="G99" s="6" t="b">
        <f ca="1">IFERROR(__xludf.DUMMYFUNCTION("OR(REGEXMATCH($C99,""(?i)adversarial""),REGEXMATCH($D99,""(?i)adversarial""))"),FALSE)</f>
        <v>0</v>
      </c>
      <c r="H99" s="6" t="b">
        <f ca="1">IFERROR(__xludf.DUMMYFUNCTION("OR(REGEXMATCH($C99,""(?i)machine learning""),REGEXMATCH($D99,""(?i)machine learning""))"),FALSE)</f>
        <v>0</v>
      </c>
      <c r="I99" s="6" t="b">
        <f t="shared" ca="1" si="0"/>
        <v>0</v>
      </c>
      <c r="J99" s="6" t="b">
        <f t="shared" ca="1" si="1"/>
        <v>0</v>
      </c>
      <c r="K99" s="6" t="b">
        <f t="shared" ca="1" si="2"/>
        <v>0</v>
      </c>
    </row>
    <row r="100" spans="1:11" ht="15.75" customHeight="1" x14ac:dyDescent="0.2">
      <c r="A100" s="6" t="s">
        <v>64</v>
      </c>
      <c r="B100" s="6">
        <v>2020</v>
      </c>
      <c r="C100" s="6" t="s">
        <v>262</v>
      </c>
      <c r="D100" s="6" t="s">
        <v>263</v>
      </c>
      <c r="E100" s="6" t="b">
        <f ca="1">IFERROR(__xludf.DUMMYFUNCTION("OR(REGEXMATCH($C100,""(?i)recomm""),REGEXMATCH($D100,""(?i)recomm""))"),FALSE)</f>
        <v>0</v>
      </c>
      <c r="F100" s="6" t="b">
        <f ca="1">IFERROR(__xludf.DUMMYFUNCTION("OR(REGEXMATCH($C100,""AML""),REGEXMATCH($D100,""AML""))"),FALSE)</f>
        <v>0</v>
      </c>
      <c r="G100" s="6" t="b">
        <f ca="1">IFERROR(__xludf.DUMMYFUNCTION("OR(REGEXMATCH($C100,""(?i)adversarial""),REGEXMATCH($D100,""(?i)adversarial""))"),FALSE)</f>
        <v>0</v>
      </c>
      <c r="H100" s="6" t="b">
        <f ca="1">IFERROR(__xludf.DUMMYFUNCTION("OR(REGEXMATCH($C100,""(?i)machine learning""),REGEXMATCH($D100,""(?i)machine learning""))"),FALSE)</f>
        <v>0</v>
      </c>
      <c r="I100" s="6" t="b">
        <f t="shared" ca="1" si="0"/>
        <v>0</v>
      </c>
      <c r="J100" s="6" t="b">
        <f t="shared" ca="1" si="1"/>
        <v>0</v>
      </c>
      <c r="K100" s="6" t="b">
        <f t="shared" ca="1" si="2"/>
        <v>0</v>
      </c>
    </row>
    <row r="101" spans="1:11" ht="15.75" customHeight="1" x14ac:dyDescent="0.2">
      <c r="A101" s="6" t="s">
        <v>64</v>
      </c>
      <c r="B101" s="6">
        <v>2020</v>
      </c>
      <c r="C101" s="6" t="s">
        <v>264</v>
      </c>
      <c r="D101" s="6" t="s">
        <v>265</v>
      </c>
      <c r="E101" s="6" t="b">
        <f ca="1">IFERROR(__xludf.DUMMYFUNCTION("OR(REGEXMATCH($C101,""(?i)recomm""),REGEXMATCH($D101,""(?i)recomm""))"),TRUE)</f>
        <v>1</v>
      </c>
      <c r="F101" s="6" t="b">
        <f ca="1">IFERROR(__xludf.DUMMYFUNCTION("OR(REGEXMATCH($C101,""AML""),REGEXMATCH($D101,""AML""))"),FALSE)</f>
        <v>0</v>
      </c>
      <c r="G101" s="6" t="b">
        <f ca="1">IFERROR(__xludf.DUMMYFUNCTION("OR(REGEXMATCH($C101,""(?i)adversarial""),REGEXMATCH($D101,""(?i)adversarial""))"),FALSE)</f>
        <v>0</v>
      </c>
      <c r="H101" s="6" t="b">
        <f ca="1">IFERROR(__xludf.DUMMYFUNCTION("OR(REGEXMATCH($C101,""(?i)machine learning""),REGEXMATCH($D101,""(?i)machine learning""))"),FALSE)</f>
        <v>0</v>
      </c>
      <c r="I101" s="6" t="b">
        <f t="shared" ca="1" si="0"/>
        <v>0</v>
      </c>
      <c r="J101" s="6" t="b">
        <f t="shared" ca="1" si="1"/>
        <v>0</v>
      </c>
      <c r="K101" s="6" t="b">
        <f t="shared" ca="1" si="2"/>
        <v>0</v>
      </c>
    </row>
    <row r="102" spans="1:11" ht="15.75" customHeight="1" x14ac:dyDescent="0.2">
      <c r="A102" s="6" t="s">
        <v>64</v>
      </c>
      <c r="B102" s="6">
        <v>2020</v>
      </c>
      <c r="C102" s="6" t="s">
        <v>266</v>
      </c>
      <c r="D102" s="6" t="s">
        <v>267</v>
      </c>
      <c r="E102" s="6" t="b">
        <f ca="1">IFERROR(__xludf.DUMMYFUNCTION("OR(REGEXMATCH($C102,""(?i)recomm""),REGEXMATCH($D102,""(?i)recomm""))"),FALSE)</f>
        <v>0</v>
      </c>
      <c r="F102" s="6" t="b">
        <f ca="1">IFERROR(__xludf.DUMMYFUNCTION("OR(REGEXMATCH($C102,""AML""),REGEXMATCH($D102,""AML""))"),FALSE)</f>
        <v>0</v>
      </c>
      <c r="G102" s="6" t="b">
        <f ca="1">IFERROR(__xludf.DUMMYFUNCTION("OR(REGEXMATCH($C102,""(?i)adversarial""),REGEXMATCH($D102,""(?i)adversarial""))"),FALSE)</f>
        <v>0</v>
      </c>
      <c r="H102" s="6" t="b">
        <f ca="1">IFERROR(__xludf.DUMMYFUNCTION("OR(REGEXMATCH($C102,""(?i)machine learning""),REGEXMATCH($D102,""(?i)machine learning""))"),FALSE)</f>
        <v>0</v>
      </c>
      <c r="I102" s="6" t="b">
        <f t="shared" ca="1" si="0"/>
        <v>0</v>
      </c>
      <c r="J102" s="6" t="b">
        <f t="shared" ca="1" si="1"/>
        <v>0</v>
      </c>
      <c r="K102" s="6" t="b">
        <f t="shared" ca="1" si="2"/>
        <v>0</v>
      </c>
    </row>
    <row r="103" spans="1:11" ht="15.75" customHeight="1" x14ac:dyDescent="0.2">
      <c r="A103" s="6" t="s">
        <v>64</v>
      </c>
      <c r="B103" s="6">
        <v>2020</v>
      </c>
      <c r="C103" s="6" t="s">
        <v>268</v>
      </c>
      <c r="D103" s="6" t="s">
        <v>269</v>
      </c>
      <c r="E103" s="6" t="b">
        <f ca="1">IFERROR(__xludf.DUMMYFUNCTION("OR(REGEXMATCH($C103,""(?i)recomm""),REGEXMATCH($D103,""(?i)recomm""))"),FALSE)</f>
        <v>0</v>
      </c>
      <c r="F103" s="6" t="b">
        <f ca="1">IFERROR(__xludf.DUMMYFUNCTION("OR(REGEXMATCH($C103,""AML""),REGEXMATCH($D103,""AML""))"),FALSE)</f>
        <v>0</v>
      </c>
      <c r="G103" s="6" t="b">
        <f ca="1">IFERROR(__xludf.DUMMYFUNCTION("OR(REGEXMATCH($C103,""(?i)adversarial""),REGEXMATCH($D103,""(?i)adversarial""))"),FALSE)</f>
        <v>0</v>
      </c>
      <c r="H103" s="6" t="b">
        <f ca="1">IFERROR(__xludf.DUMMYFUNCTION("OR(REGEXMATCH($C103,""(?i)machine learning""),REGEXMATCH($D103,""(?i)machine learning""))"),FALSE)</f>
        <v>0</v>
      </c>
      <c r="I103" s="6" t="b">
        <f t="shared" ca="1" si="0"/>
        <v>0</v>
      </c>
      <c r="J103" s="6" t="b">
        <f t="shared" ca="1" si="1"/>
        <v>0</v>
      </c>
      <c r="K103" s="6" t="b">
        <f t="shared" ca="1" si="2"/>
        <v>0</v>
      </c>
    </row>
    <row r="104" spans="1:11" ht="15.75" customHeight="1" x14ac:dyDescent="0.2">
      <c r="A104" s="6" t="s">
        <v>64</v>
      </c>
      <c r="B104" s="6">
        <v>2020</v>
      </c>
      <c r="C104" s="6" t="s">
        <v>270</v>
      </c>
      <c r="D104" s="6" t="s">
        <v>271</v>
      </c>
      <c r="E104" s="6" t="b">
        <f ca="1">IFERROR(__xludf.DUMMYFUNCTION("OR(REGEXMATCH($C104,""(?i)recomm""),REGEXMATCH($D104,""(?i)recomm""))"),FALSE)</f>
        <v>0</v>
      </c>
      <c r="F104" s="6" t="b">
        <f ca="1">IFERROR(__xludf.DUMMYFUNCTION("OR(REGEXMATCH($C104,""AML""),REGEXMATCH($D104,""AML""))"),FALSE)</f>
        <v>0</v>
      </c>
      <c r="G104" s="6" t="b">
        <f ca="1">IFERROR(__xludf.DUMMYFUNCTION("OR(REGEXMATCH($C104,""(?i)adversarial""),REGEXMATCH($D104,""(?i)adversarial""))"),FALSE)</f>
        <v>0</v>
      </c>
      <c r="H104" s="6" t="b">
        <f ca="1">IFERROR(__xludf.DUMMYFUNCTION("OR(REGEXMATCH($C104,""(?i)machine learning""),REGEXMATCH($D104,""(?i)machine learning""))"),FALSE)</f>
        <v>0</v>
      </c>
      <c r="I104" s="6" t="b">
        <f t="shared" ca="1" si="0"/>
        <v>0</v>
      </c>
      <c r="J104" s="6" t="b">
        <f t="shared" ca="1" si="1"/>
        <v>0</v>
      </c>
      <c r="K104" s="6" t="b">
        <f t="shared" ca="1" si="2"/>
        <v>0</v>
      </c>
    </row>
    <row r="105" spans="1:11" ht="15.75" customHeight="1" x14ac:dyDescent="0.2">
      <c r="A105" s="6" t="s">
        <v>64</v>
      </c>
      <c r="B105" s="6">
        <v>2020</v>
      </c>
      <c r="C105" s="6" t="s">
        <v>272</v>
      </c>
      <c r="D105" s="6" t="s">
        <v>273</v>
      </c>
      <c r="E105" s="6" t="b">
        <f ca="1">IFERROR(__xludf.DUMMYFUNCTION("OR(REGEXMATCH($C105,""(?i)recomm""),REGEXMATCH($D105,""(?i)recomm""))"),FALSE)</f>
        <v>0</v>
      </c>
      <c r="F105" s="6" t="b">
        <f ca="1">IFERROR(__xludf.DUMMYFUNCTION("OR(REGEXMATCH($C105,""AML""),REGEXMATCH($D105,""AML""))"),FALSE)</f>
        <v>0</v>
      </c>
      <c r="G105" s="6" t="b">
        <f ca="1">IFERROR(__xludf.DUMMYFUNCTION("OR(REGEXMATCH($C105,""(?i)adversarial""),REGEXMATCH($D105,""(?i)adversarial""))"),FALSE)</f>
        <v>0</v>
      </c>
      <c r="H105" s="6" t="b">
        <f ca="1">IFERROR(__xludf.DUMMYFUNCTION("OR(REGEXMATCH($C105,""(?i)machine learning""),REGEXMATCH($D105,""(?i)machine learning""))"),FALSE)</f>
        <v>0</v>
      </c>
      <c r="I105" s="6" t="b">
        <f t="shared" ca="1" si="0"/>
        <v>0</v>
      </c>
      <c r="J105" s="6" t="b">
        <f t="shared" ca="1" si="1"/>
        <v>0</v>
      </c>
      <c r="K105" s="6" t="b">
        <f t="shared" ca="1" si="2"/>
        <v>0</v>
      </c>
    </row>
    <row r="106" spans="1:11" ht="15.75" customHeight="1" x14ac:dyDescent="0.2">
      <c r="A106" s="6" t="s">
        <v>64</v>
      </c>
      <c r="B106" s="6">
        <v>2020</v>
      </c>
      <c r="C106" s="6" t="s">
        <v>274</v>
      </c>
      <c r="D106" s="6" t="s">
        <v>275</v>
      </c>
      <c r="E106" s="6" t="b">
        <f ca="1">IFERROR(__xludf.DUMMYFUNCTION("OR(REGEXMATCH($C106,""(?i)recomm""),REGEXMATCH($D106,""(?i)recomm""))"),FALSE)</f>
        <v>0</v>
      </c>
      <c r="F106" s="6" t="b">
        <f ca="1">IFERROR(__xludf.DUMMYFUNCTION("OR(REGEXMATCH($C106,""AML""),REGEXMATCH($D106,""AML""))"),FALSE)</f>
        <v>0</v>
      </c>
      <c r="G106" s="6" t="b">
        <f ca="1">IFERROR(__xludf.DUMMYFUNCTION("OR(REGEXMATCH($C106,""(?i)adversarial""),REGEXMATCH($D106,""(?i)adversarial""))"),TRUE)</f>
        <v>1</v>
      </c>
      <c r="H106" s="6" t="b">
        <f ca="1">IFERROR(__xludf.DUMMYFUNCTION("OR(REGEXMATCH($C106,""(?i)machine learning""),REGEXMATCH($D106,""(?i)machine learning""))"),FALSE)</f>
        <v>0</v>
      </c>
      <c r="I106" s="6" t="b">
        <f t="shared" ca="1" si="0"/>
        <v>0</v>
      </c>
      <c r="J106" s="6" t="b">
        <f t="shared" ca="1" si="1"/>
        <v>0</v>
      </c>
      <c r="K106" s="6" t="b">
        <f t="shared" ca="1" si="2"/>
        <v>0</v>
      </c>
    </row>
    <row r="107" spans="1:11" ht="15.75" customHeight="1" x14ac:dyDescent="0.2">
      <c r="A107" s="6" t="s">
        <v>64</v>
      </c>
      <c r="B107" s="6">
        <v>2020</v>
      </c>
      <c r="C107" s="6" t="s">
        <v>276</v>
      </c>
      <c r="D107" s="6" t="s">
        <v>277</v>
      </c>
      <c r="E107" s="6" t="b">
        <f ca="1">IFERROR(__xludf.DUMMYFUNCTION("OR(REGEXMATCH($C107,""(?i)recomm""),REGEXMATCH($D107,""(?i)recomm""))"),FALSE)</f>
        <v>0</v>
      </c>
      <c r="F107" s="6" t="b">
        <f ca="1">IFERROR(__xludf.DUMMYFUNCTION("OR(REGEXMATCH($C107,""AML""),REGEXMATCH($D107,""AML""))"),FALSE)</f>
        <v>0</v>
      </c>
      <c r="G107" s="6" t="b">
        <f ca="1">IFERROR(__xludf.DUMMYFUNCTION("OR(REGEXMATCH($C107,""(?i)adversarial""),REGEXMATCH($D107,""(?i)adversarial""))"),FALSE)</f>
        <v>0</v>
      </c>
      <c r="H107" s="6" t="b">
        <f ca="1">IFERROR(__xludf.DUMMYFUNCTION("OR(REGEXMATCH($C107,""(?i)machine learning""),REGEXMATCH($D107,""(?i)machine learning""))"),FALSE)</f>
        <v>0</v>
      </c>
      <c r="I107" s="6" t="b">
        <f t="shared" ca="1" si="0"/>
        <v>0</v>
      </c>
      <c r="J107" s="6" t="b">
        <f t="shared" ca="1" si="1"/>
        <v>0</v>
      </c>
      <c r="K107" s="6" t="b">
        <f t="shared" ca="1" si="2"/>
        <v>0</v>
      </c>
    </row>
    <row r="108" spans="1:11" ht="15.75" customHeight="1" x14ac:dyDescent="0.2">
      <c r="A108" s="6" t="s">
        <v>64</v>
      </c>
      <c r="B108" s="6">
        <v>2020</v>
      </c>
      <c r="C108" s="6" t="s">
        <v>278</v>
      </c>
      <c r="D108" s="6" t="s">
        <v>279</v>
      </c>
      <c r="E108" s="6" t="b">
        <f ca="1">IFERROR(__xludf.DUMMYFUNCTION("OR(REGEXMATCH($C108,""(?i)recomm""),REGEXMATCH($D108,""(?i)recomm""))"),FALSE)</f>
        <v>0</v>
      </c>
      <c r="F108" s="6" t="b">
        <f ca="1">IFERROR(__xludf.DUMMYFUNCTION("OR(REGEXMATCH($C108,""AML""),REGEXMATCH($D108,""AML""))"),FALSE)</f>
        <v>0</v>
      </c>
      <c r="G108" s="6" t="b">
        <f ca="1">IFERROR(__xludf.DUMMYFUNCTION("OR(REGEXMATCH($C108,""(?i)adversarial""),REGEXMATCH($D108,""(?i)adversarial""))"),FALSE)</f>
        <v>0</v>
      </c>
      <c r="H108" s="6" t="b">
        <f ca="1">IFERROR(__xludf.DUMMYFUNCTION("OR(REGEXMATCH($C108,""(?i)machine learning""),REGEXMATCH($D108,""(?i)machine learning""))"),FALSE)</f>
        <v>0</v>
      </c>
      <c r="I108" s="6" t="b">
        <f t="shared" ca="1" si="0"/>
        <v>0</v>
      </c>
      <c r="J108" s="6" t="b">
        <f t="shared" ca="1" si="1"/>
        <v>0</v>
      </c>
      <c r="K108" s="6" t="b">
        <f t="shared" ca="1" si="2"/>
        <v>0</v>
      </c>
    </row>
    <row r="109" spans="1:11" ht="15.75" customHeight="1" x14ac:dyDescent="0.2">
      <c r="A109" s="6" t="s">
        <v>64</v>
      </c>
      <c r="B109" s="6">
        <v>2020</v>
      </c>
      <c r="C109" s="6" t="s">
        <v>280</v>
      </c>
      <c r="D109" s="6" t="s">
        <v>281</v>
      </c>
      <c r="E109" s="6" t="b">
        <f ca="1">IFERROR(__xludf.DUMMYFUNCTION("OR(REGEXMATCH($C109,""(?i)recomm""),REGEXMATCH($D109,""(?i)recomm""))"),FALSE)</f>
        <v>0</v>
      </c>
      <c r="F109" s="6" t="b">
        <f ca="1">IFERROR(__xludf.DUMMYFUNCTION("OR(REGEXMATCH($C109,""AML""),REGEXMATCH($D109,""AML""))"),FALSE)</f>
        <v>0</v>
      </c>
      <c r="G109" s="6" t="b">
        <f ca="1">IFERROR(__xludf.DUMMYFUNCTION("OR(REGEXMATCH($C109,""(?i)adversarial""),REGEXMATCH($D109,""(?i)adversarial""))"),FALSE)</f>
        <v>0</v>
      </c>
      <c r="H109" s="6" t="b">
        <f ca="1">IFERROR(__xludf.DUMMYFUNCTION("OR(REGEXMATCH($C109,""(?i)machine learning""),REGEXMATCH($D109,""(?i)machine learning""))"),FALSE)</f>
        <v>0</v>
      </c>
      <c r="I109" s="6" t="b">
        <f t="shared" ca="1" si="0"/>
        <v>0</v>
      </c>
      <c r="J109" s="6" t="b">
        <f t="shared" ca="1" si="1"/>
        <v>0</v>
      </c>
      <c r="K109" s="6" t="b">
        <f t="shared" ca="1" si="2"/>
        <v>0</v>
      </c>
    </row>
    <row r="110" spans="1:11" ht="15.75" customHeight="1" x14ac:dyDescent="0.2">
      <c r="A110" s="6" t="s">
        <v>64</v>
      </c>
      <c r="B110" s="6">
        <v>2020</v>
      </c>
      <c r="C110" s="6" t="s">
        <v>282</v>
      </c>
      <c r="D110" s="6" t="s">
        <v>283</v>
      </c>
      <c r="E110" s="6" t="b">
        <f ca="1">IFERROR(__xludf.DUMMYFUNCTION("OR(REGEXMATCH($C110,""(?i)recomm""),REGEXMATCH($D110,""(?i)recomm""))"),TRUE)</f>
        <v>1</v>
      </c>
      <c r="F110" s="6" t="b">
        <f ca="1">IFERROR(__xludf.DUMMYFUNCTION("OR(REGEXMATCH($C110,""AML""),REGEXMATCH($D110,""AML""))"),FALSE)</f>
        <v>0</v>
      </c>
      <c r="G110" s="6" t="b">
        <f ca="1">IFERROR(__xludf.DUMMYFUNCTION("OR(REGEXMATCH($C110,""(?i)adversarial""),REGEXMATCH($D110,""(?i)adversarial""))"),FALSE)</f>
        <v>0</v>
      </c>
      <c r="H110" s="6" t="b">
        <f ca="1">IFERROR(__xludf.DUMMYFUNCTION("OR(REGEXMATCH($C110,""(?i)machine learning""),REGEXMATCH($D110,""(?i)machine learning""))"),FALSE)</f>
        <v>0</v>
      </c>
      <c r="I110" s="6" t="b">
        <f t="shared" ca="1" si="0"/>
        <v>0</v>
      </c>
      <c r="J110" s="6" t="b">
        <f t="shared" ca="1" si="1"/>
        <v>0</v>
      </c>
      <c r="K110" s="6" t="b">
        <f t="shared" ca="1" si="2"/>
        <v>0</v>
      </c>
    </row>
    <row r="111" spans="1:11" ht="15.75" customHeight="1" x14ac:dyDescent="0.2">
      <c r="A111" s="6" t="s">
        <v>64</v>
      </c>
      <c r="B111" s="6">
        <v>2020</v>
      </c>
      <c r="C111" s="6" t="s">
        <v>284</v>
      </c>
      <c r="D111" s="6" t="s">
        <v>285</v>
      </c>
      <c r="E111" s="6" t="b">
        <f ca="1">IFERROR(__xludf.DUMMYFUNCTION("OR(REGEXMATCH($C111,""(?i)recomm""),REGEXMATCH($D111,""(?i)recomm""))"),FALSE)</f>
        <v>0</v>
      </c>
      <c r="F111" s="6" t="b">
        <f ca="1">IFERROR(__xludf.DUMMYFUNCTION("OR(REGEXMATCH($C111,""AML""),REGEXMATCH($D111,""AML""))"),FALSE)</f>
        <v>0</v>
      </c>
      <c r="G111" s="6" t="b">
        <f ca="1">IFERROR(__xludf.DUMMYFUNCTION("OR(REGEXMATCH($C111,""(?i)adversarial""),REGEXMATCH($D111,""(?i)adversarial""))"),FALSE)</f>
        <v>0</v>
      </c>
      <c r="H111" s="6" t="b">
        <f ca="1">IFERROR(__xludf.DUMMYFUNCTION("OR(REGEXMATCH($C111,""(?i)machine learning""),REGEXMATCH($D111,""(?i)machine learning""))"),FALSE)</f>
        <v>0</v>
      </c>
      <c r="I111" s="6" t="b">
        <f t="shared" ca="1" si="0"/>
        <v>0</v>
      </c>
      <c r="J111" s="6" t="b">
        <f t="shared" ca="1" si="1"/>
        <v>0</v>
      </c>
      <c r="K111" s="6" t="b">
        <f t="shared" ca="1" si="2"/>
        <v>0</v>
      </c>
    </row>
    <row r="112" spans="1:11" ht="15.75" customHeight="1" x14ac:dyDescent="0.2">
      <c r="A112" s="6" t="s">
        <v>64</v>
      </c>
      <c r="B112" s="6">
        <v>2020</v>
      </c>
      <c r="C112" s="6" t="s">
        <v>286</v>
      </c>
      <c r="D112" s="6" t="s">
        <v>287</v>
      </c>
      <c r="E112" s="6" t="b">
        <f ca="1">IFERROR(__xludf.DUMMYFUNCTION("OR(REGEXMATCH($C112,""(?i)recomm""),REGEXMATCH($D112,""(?i)recomm""))"),FALSE)</f>
        <v>0</v>
      </c>
      <c r="F112" s="6" t="b">
        <f ca="1">IFERROR(__xludf.DUMMYFUNCTION("OR(REGEXMATCH($C112,""AML""),REGEXMATCH($D112,""AML""))"),FALSE)</f>
        <v>0</v>
      </c>
      <c r="G112" s="6" t="b">
        <f ca="1">IFERROR(__xludf.DUMMYFUNCTION("OR(REGEXMATCH($C112,""(?i)adversarial""),REGEXMATCH($D112,""(?i)adversarial""))"),FALSE)</f>
        <v>0</v>
      </c>
      <c r="H112" s="6" t="b">
        <f ca="1">IFERROR(__xludf.DUMMYFUNCTION("OR(REGEXMATCH($C112,""(?i)machine learning""),REGEXMATCH($D112,""(?i)machine learning""))"),FALSE)</f>
        <v>0</v>
      </c>
      <c r="I112" s="6" t="b">
        <f t="shared" ca="1" si="0"/>
        <v>0</v>
      </c>
      <c r="J112" s="6" t="b">
        <f t="shared" ca="1" si="1"/>
        <v>0</v>
      </c>
      <c r="K112" s="6" t="b">
        <f t="shared" ca="1" si="2"/>
        <v>0</v>
      </c>
    </row>
    <row r="113" spans="1:11" ht="15.75" customHeight="1" x14ac:dyDescent="0.2">
      <c r="A113" s="6" t="s">
        <v>64</v>
      </c>
      <c r="B113" s="6">
        <v>2020</v>
      </c>
      <c r="C113" s="6" t="s">
        <v>288</v>
      </c>
      <c r="D113" s="6" t="s">
        <v>289</v>
      </c>
      <c r="E113" s="6" t="b">
        <f ca="1">IFERROR(__xludf.DUMMYFUNCTION("OR(REGEXMATCH($C113,""(?i)recomm""),REGEXMATCH($D113,""(?i)recomm""))"),TRUE)</f>
        <v>1</v>
      </c>
      <c r="F113" s="6" t="b">
        <f ca="1">IFERROR(__xludf.DUMMYFUNCTION("OR(REGEXMATCH($C113,""AML""),REGEXMATCH($D113,""AML""))"),FALSE)</f>
        <v>0</v>
      </c>
      <c r="G113" s="6" t="b">
        <f ca="1">IFERROR(__xludf.DUMMYFUNCTION("OR(REGEXMATCH($C113,""(?i)adversarial""),REGEXMATCH($D113,""(?i)adversarial""))"),FALSE)</f>
        <v>0</v>
      </c>
      <c r="H113" s="6" t="b">
        <f ca="1">IFERROR(__xludf.DUMMYFUNCTION("OR(REGEXMATCH($C113,""(?i)machine learning""),REGEXMATCH($D113,""(?i)machine learning""))"),TRUE)</f>
        <v>1</v>
      </c>
      <c r="I113" s="6" t="b">
        <f t="shared" ca="1" si="0"/>
        <v>0</v>
      </c>
      <c r="J113" s="6" t="b">
        <f t="shared" ca="1" si="1"/>
        <v>0</v>
      </c>
      <c r="K113" s="6" t="b">
        <f t="shared" ca="1" si="2"/>
        <v>0</v>
      </c>
    </row>
    <row r="114" spans="1:11" ht="15.75" customHeight="1" x14ac:dyDescent="0.2">
      <c r="A114" s="6" t="s">
        <v>64</v>
      </c>
      <c r="B114" s="6">
        <v>2020</v>
      </c>
      <c r="C114" s="6" t="s">
        <v>290</v>
      </c>
      <c r="D114" s="6" t="s">
        <v>291</v>
      </c>
      <c r="E114" s="6" t="b">
        <f ca="1">IFERROR(__xludf.DUMMYFUNCTION("OR(REGEXMATCH($C114,""(?i)recomm""),REGEXMATCH($D114,""(?i)recomm""))"),FALSE)</f>
        <v>0</v>
      </c>
      <c r="F114" s="6" t="b">
        <f ca="1">IFERROR(__xludf.DUMMYFUNCTION("OR(REGEXMATCH($C114,""AML""),REGEXMATCH($D114,""AML""))"),FALSE)</f>
        <v>0</v>
      </c>
      <c r="G114" s="6" t="b">
        <f ca="1">IFERROR(__xludf.DUMMYFUNCTION("OR(REGEXMATCH($C114,""(?i)adversarial""),REGEXMATCH($D114,""(?i)adversarial""))"),FALSE)</f>
        <v>0</v>
      </c>
      <c r="H114" s="6" t="b">
        <f ca="1">IFERROR(__xludf.DUMMYFUNCTION("OR(REGEXMATCH($C114,""(?i)machine learning""),REGEXMATCH($D114,""(?i)machine learning""))"),FALSE)</f>
        <v>0</v>
      </c>
      <c r="I114" s="6" t="b">
        <f t="shared" ca="1" si="0"/>
        <v>0</v>
      </c>
      <c r="J114" s="6" t="b">
        <f t="shared" ca="1" si="1"/>
        <v>0</v>
      </c>
      <c r="K114" s="6" t="b">
        <f t="shared" ca="1" si="2"/>
        <v>0</v>
      </c>
    </row>
    <row r="115" spans="1:11" ht="15.75" customHeight="1" x14ac:dyDescent="0.2">
      <c r="A115" s="6" t="s">
        <v>64</v>
      </c>
      <c r="B115" s="6">
        <v>2020</v>
      </c>
      <c r="C115" s="6" t="s">
        <v>292</v>
      </c>
      <c r="D115" s="6" t="s">
        <v>293</v>
      </c>
      <c r="E115" s="6" t="b">
        <f ca="1">IFERROR(__xludf.DUMMYFUNCTION("OR(REGEXMATCH($C115,""(?i)recomm""),REGEXMATCH($D115,""(?i)recomm""))"),TRUE)</f>
        <v>1</v>
      </c>
      <c r="F115" s="6" t="b">
        <f ca="1">IFERROR(__xludf.DUMMYFUNCTION("OR(REGEXMATCH($C115,""AML""),REGEXMATCH($D115,""AML""))"),FALSE)</f>
        <v>0</v>
      </c>
      <c r="G115" s="6" t="b">
        <f ca="1">IFERROR(__xludf.DUMMYFUNCTION("OR(REGEXMATCH($C115,""(?i)adversarial""),REGEXMATCH($D115,""(?i)adversarial""))"),FALSE)</f>
        <v>0</v>
      </c>
      <c r="H115" s="6" t="b">
        <f ca="1">IFERROR(__xludf.DUMMYFUNCTION("OR(REGEXMATCH($C115,""(?i)machine learning""),REGEXMATCH($D115,""(?i)machine learning""))"),FALSE)</f>
        <v>0</v>
      </c>
      <c r="I115" s="6" t="b">
        <f t="shared" ca="1" si="0"/>
        <v>0</v>
      </c>
      <c r="J115" s="6" t="b">
        <f t="shared" ca="1" si="1"/>
        <v>0</v>
      </c>
      <c r="K115" s="6" t="b">
        <f t="shared" ca="1" si="2"/>
        <v>0</v>
      </c>
    </row>
    <row r="116" spans="1:11" ht="15.75" customHeight="1" x14ac:dyDescent="0.2">
      <c r="A116" s="6" t="s">
        <v>64</v>
      </c>
      <c r="B116" s="6">
        <v>2020</v>
      </c>
      <c r="C116" s="6" t="s">
        <v>294</v>
      </c>
      <c r="D116" s="6" t="s">
        <v>295</v>
      </c>
      <c r="E116" s="6" t="b">
        <f ca="1">IFERROR(__xludf.DUMMYFUNCTION("OR(REGEXMATCH($C116,""(?i)recomm""),REGEXMATCH($D116,""(?i)recomm""))"),FALSE)</f>
        <v>0</v>
      </c>
      <c r="F116" s="6" t="b">
        <f ca="1">IFERROR(__xludf.DUMMYFUNCTION("OR(REGEXMATCH($C116,""AML""),REGEXMATCH($D116,""AML""))"),FALSE)</f>
        <v>0</v>
      </c>
      <c r="G116" s="6" t="b">
        <f ca="1">IFERROR(__xludf.DUMMYFUNCTION("OR(REGEXMATCH($C116,""(?i)adversarial""),REGEXMATCH($D116,""(?i)adversarial""))"),FALSE)</f>
        <v>0</v>
      </c>
      <c r="H116" s="6" t="b">
        <f ca="1">IFERROR(__xludf.DUMMYFUNCTION("OR(REGEXMATCH($C116,""(?i)machine learning""),REGEXMATCH($D116,""(?i)machine learning""))"),FALSE)</f>
        <v>0</v>
      </c>
      <c r="I116" s="6" t="b">
        <f t="shared" ca="1" si="0"/>
        <v>0</v>
      </c>
      <c r="J116" s="6" t="b">
        <f t="shared" ca="1" si="1"/>
        <v>0</v>
      </c>
      <c r="K116" s="6" t="b">
        <f t="shared" ca="1" si="2"/>
        <v>0</v>
      </c>
    </row>
    <row r="117" spans="1:11" ht="15.75" customHeight="1" x14ac:dyDescent="0.2">
      <c r="A117" s="6" t="s">
        <v>64</v>
      </c>
      <c r="B117" s="6">
        <v>2020</v>
      </c>
      <c r="C117" s="6" t="s">
        <v>296</v>
      </c>
      <c r="D117" s="6" t="s">
        <v>297</v>
      </c>
      <c r="E117" s="6" t="b">
        <f ca="1">IFERROR(__xludf.DUMMYFUNCTION("OR(REGEXMATCH($C117,""(?i)recomm""),REGEXMATCH($D117,""(?i)recomm""))"),FALSE)</f>
        <v>0</v>
      </c>
      <c r="F117" s="6" t="b">
        <f ca="1">IFERROR(__xludf.DUMMYFUNCTION("OR(REGEXMATCH($C117,""AML""),REGEXMATCH($D117,""AML""))"),FALSE)</f>
        <v>0</v>
      </c>
      <c r="G117" s="6" t="b">
        <f ca="1">IFERROR(__xludf.DUMMYFUNCTION("OR(REGEXMATCH($C117,""(?i)adversarial""),REGEXMATCH($D117,""(?i)adversarial""))"),FALSE)</f>
        <v>0</v>
      </c>
      <c r="H117" s="6" t="b">
        <f ca="1">IFERROR(__xludf.DUMMYFUNCTION("OR(REGEXMATCH($C117,""(?i)machine learning""),REGEXMATCH($D117,""(?i)machine learning""))"),FALSE)</f>
        <v>0</v>
      </c>
      <c r="I117" s="6" t="b">
        <f t="shared" ca="1" si="0"/>
        <v>0</v>
      </c>
      <c r="J117" s="6" t="b">
        <f t="shared" ca="1" si="1"/>
        <v>0</v>
      </c>
      <c r="K117" s="6" t="b">
        <f t="shared" ca="1" si="2"/>
        <v>0</v>
      </c>
    </row>
    <row r="118" spans="1:11" ht="15.75" customHeight="1" x14ac:dyDescent="0.2">
      <c r="A118" s="6" t="s">
        <v>64</v>
      </c>
      <c r="B118" s="6">
        <v>2020</v>
      </c>
      <c r="C118" s="6" t="s">
        <v>298</v>
      </c>
      <c r="D118" s="6" t="s">
        <v>299</v>
      </c>
      <c r="E118" s="6" t="b">
        <f ca="1">IFERROR(__xludf.DUMMYFUNCTION("OR(REGEXMATCH($C118,""(?i)recomm""),REGEXMATCH($D118,""(?i)recomm""))"),FALSE)</f>
        <v>0</v>
      </c>
      <c r="F118" s="6" t="b">
        <f ca="1">IFERROR(__xludf.DUMMYFUNCTION("OR(REGEXMATCH($C118,""AML""),REGEXMATCH($D118,""AML""))"),FALSE)</f>
        <v>0</v>
      </c>
      <c r="G118" s="6" t="b">
        <f ca="1">IFERROR(__xludf.DUMMYFUNCTION("OR(REGEXMATCH($C118,""(?i)adversarial""),REGEXMATCH($D118,""(?i)adversarial""))"),FALSE)</f>
        <v>0</v>
      </c>
      <c r="H118" s="6" t="b">
        <f ca="1">IFERROR(__xludf.DUMMYFUNCTION("OR(REGEXMATCH($C118,""(?i)machine learning""),REGEXMATCH($D118,""(?i)machine learning""))"),FALSE)</f>
        <v>0</v>
      </c>
      <c r="I118" s="6" t="b">
        <f t="shared" ca="1" si="0"/>
        <v>0</v>
      </c>
      <c r="J118" s="6" t="b">
        <f t="shared" ca="1" si="1"/>
        <v>0</v>
      </c>
      <c r="K118" s="6" t="b">
        <f t="shared" ca="1" si="2"/>
        <v>0</v>
      </c>
    </row>
    <row r="119" spans="1:11" ht="15.75" customHeight="1" x14ac:dyDescent="0.2">
      <c r="A119" s="6" t="s">
        <v>64</v>
      </c>
      <c r="B119" s="6">
        <v>2020</v>
      </c>
      <c r="C119" s="6" t="s">
        <v>300</v>
      </c>
      <c r="D119" s="6" t="s">
        <v>301</v>
      </c>
      <c r="E119" s="6" t="b">
        <f ca="1">IFERROR(__xludf.DUMMYFUNCTION("OR(REGEXMATCH($C119,""(?i)recomm""),REGEXMATCH($D119,""(?i)recomm""))"),FALSE)</f>
        <v>0</v>
      </c>
      <c r="F119" s="6" t="b">
        <f ca="1">IFERROR(__xludf.DUMMYFUNCTION("OR(REGEXMATCH($C119,""AML""),REGEXMATCH($D119,""AML""))"),FALSE)</f>
        <v>0</v>
      </c>
      <c r="G119" s="6" t="b">
        <f ca="1">IFERROR(__xludf.DUMMYFUNCTION("OR(REGEXMATCH($C119,""(?i)adversarial""),REGEXMATCH($D119,""(?i)adversarial""))"),FALSE)</f>
        <v>0</v>
      </c>
      <c r="H119" s="6" t="b">
        <f ca="1">IFERROR(__xludf.DUMMYFUNCTION("OR(REGEXMATCH($C119,""(?i)machine learning""),REGEXMATCH($D119,""(?i)machine learning""))"),FALSE)</f>
        <v>0</v>
      </c>
      <c r="I119" s="6" t="b">
        <f t="shared" ca="1" si="0"/>
        <v>0</v>
      </c>
      <c r="J119" s="6" t="b">
        <f t="shared" ca="1" si="1"/>
        <v>0</v>
      </c>
      <c r="K119" s="6" t="b">
        <f t="shared" ca="1" si="2"/>
        <v>0</v>
      </c>
    </row>
    <row r="120" spans="1:11" ht="15.75" customHeight="1" x14ac:dyDescent="0.2">
      <c r="A120" s="6" t="s">
        <v>64</v>
      </c>
      <c r="B120" s="6">
        <v>2020</v>
      </c>
      <c r="C120" s="6" t="s">
        <v>302</v>
      </c>
      <c r="D120" s="6" t="s">
        <v>303</v>
      </c>
      <c r="E120" s="6" t="b">
        <f ca="1">IFERROR(__xludf.DUMMYFUNCTION("OR(REGEXMATCH($C120,""(?i)recomm""),REGEXMATCH($D120,""(?i)recomm""))"),FALSE)</f>
        <v>0</v>
      </c>
      <c r="F120" s="6" t="b">
        <f ca="1">IFERROR(__xludf.DUMMYFUNCTION("OR(REGEXMATCH($C120,""AML""),REGEXMATCH($D120,""AML""))"),FALSE)</f>
        <v>0</v>
      </c>
      <c r="G120" s="6" t="b">
        <f ca="1">IFERROR(__xludf.DUMMYFUNCTION("OR(REGEXMATCH($C120,""(?i)adversarial""),REGEXMATCH($D120,""(?i)adversarial""))"),FALSE)</f>
        <v>0</v>
      </c>
      <c r="H120" s="6" t="b">
        <f ca="1">IFERROR(__xludf.DUMMYFUNCTION("OR(REGEXMATCH($C120,""(?i)machine learning""),REGEXMATCH($D120,""(?i)machine learning""))"),FALSE)</f>
        <v>0</v>
      </c>
      <c r="I120" s="6" t="b">
        <f t="shared" ca="1" si="0"/>
        <v>0</v>
      </c>
      <c r="J120" s="6" t="b">
        <f t="shared" ca="1" si="1"/>
        <v>0</v>
      </c>
      <c r="K120" s="6" t="b">
        <f t="shared" ca="1" si="2"/>
        <v>0</v>
      </c>
    </row>
    <row r="121" spans="1:11" ht="15.75" customHeight="1" x14ac:dyDescent="0.2">
      <c r="A121" s="6" t="s">
        <v>64</v>
      </c>
      <c r="B121" s="6">
        <v>2020</v>
      </c>
      <c r="C121" s="6" t="s">
        <v>304</v>
      </c>
      <c r="D121" s="6" t="s">
        <v>305</v>
      </c>
      <c r="E121" s="6" t="b">
        <f ca="1">IFERROR(__xludf.DUMMYFUNCTION("OR(REGEXMATCH($C121,""(?i)recomm""),REGEXMATCH($D121,""(?i)recomm""))"),FALSE)</f>
        <v>0</v>
      </c>
      <c r="F121" s="6" t="b">
        <f ca="1">IFERROR(__xludf.DUMMYFUNCTION("OR(REGEXMATCH($C121,""AML""),REGEXMATCH($D121,""AML""))"),FALSE)</f>
        <v>0</v>
      </c>
      <c r="G121" s="6" t="b">
        <f ca="1">IFERROR(__xludf.DUMMYFUNCTION("OR(REGEXMATCH($C121,""(?i)adversarial""),REGEXMATCH($D121,""(?i)adversarial""))"),FALSE)</f>
        <v>0</v>
      </c>
      <c r="H121" s="6" t="b">
        <f ca="1">IFERROR(__xludf.DUMMYFUNCTION("OR(REGEXMATCH($C121,""(?i)machine learning""),REGEXMATCH($D121,""(?i)machine learning""))"),FALSE)</f>
        <v>0</v>
      </c>
      <c r="I121" s="6" t="b">
        <f t="shared" ca="1" si="0"/>
        <v>0</v>
      </c>
      <c r="J121" s="6" t="b">
        <f t="shared" ca="1" si="1"/>
        <v>0</v>
      </c>
      <c r="K121" s="6" t="b">
        <f t="shared" ca="1" si="2"/>
        <v>0</v>
      </c>
    </row>
    <row r="122" spans="1:11" ht="15.75" customHeight="1" x14ac:dyDescent="0.2">
      <c r="A122" s="6" t="s">
        <v>64</v>
      </c>
      <c r="B122" s="6">
        <v>2020</v>
      </c>
      <c r="C122" s="6" t="s">
        <v>306</v>
      </c>
      <c r="D122" s="6" t="s">
        <v>307</v>
      </c>
      <c r="E122" s="6" t="b">
        <f ca="1">IFERROR(__xludf.DUMMYFUNCTION("OR(REGEXMATCH($C122,""(?i)recomm""),REGEXMATCH($D122,""(?i)recomm""))"),FALSE)</f>
        <v>0</v>
      </c>
      <c r="F122" s="6" t="b">
        <f ca="1">IFERROR(__xludf.DUMMYFUNCTION("OR(REGEXMATCH($C122,""AML""),REGEXMATCH($D122,""AML""))"),FALSE)</f>
        <v>0</v>
      </c>
      <c r="G122" s="6" t="b">
        <f ca="1">IFERROR(__xludf.DUMMYFUNCTION("OR(REGEXMATCH($C122,""(?i)adversarial""),REGEXMATCH($D122,""(?i)adversarial""))"),FALSE)</f>
        <v>0</v>
      </c>
      <c r="H122" s="6" t="b">
        <f ca="1">IFERROR(__xludf.DUMMYFUNCTION("OR(REGEXMATCH($C122,""(?i)machine learning""),REGEXMATCH($D122,""(?i)machine learning""))"),FALSE)</f>
        <v>0</v>
      </c>
      <c r="I122" s="6" t="b">
        <f t="shared" ca="1" si="0"/>
        <v>0</v>
      </c>
      <c r="J122" s="6" t="b">
        <f t="shared" ca="1" si="1"/>
        <v>0</v>
      </c>
      <c r="K122" s="6" t="b">
        <f t="shared" ca="1" si="2"/>
        <v>0</v>
      </c>
    </row>
    <row r="123" spans="1:11" ht="15.75" customHeight="1" x14ac:dyDescent="0.2">
      <c r="A123" s="6" t="s">
        <v>64</v>
      </c>
      <c r="B123" s="6">
        <v>2020</v>
      </c>
      <c r="C123" s="6" t="s">
        <v>308</v>
      </c>
      <c r="D123" s="6" t="s">
        <v>309</v>
      </c>
      <c r="E123" s="6" t="b">
        <f ca="1">IFERROR(__xludf.DUMMYFUNCTION("OR(REGEXMATCH($C123,""(?i)recomm""),REGEXMATCH($D123,""(?i)recomm""))"),TRUE)</f>
        <v>1</v>
      </c>
      <c r="F123" s="6" t="b">
        <f ca="1">IFERROR(__xludf.DUMMYFUNCTION("OR(REGEXMATCH($C123,""AML""),REGEXMATCH($D123,""AML""))"),FALSE)</f>
        <v>0</v>
      </c>
      <c r="G123" s="6" t="b">
        <f ca="1">IFERROR(__xludf.DUMMYFUNCTION("OR(REGEXMATCH($C123,""(?i)adversarial""),REGEXMATCH($D123,""(?i)adversarial""))"),FALSE)</f>
        <v>0</v>
      </c>
      <c r="H123" s="6" t="b">
        <f ca="1">IFERROR(__xludf.DUMMYFUNCTION("OR(REGEXMATCH($C123,""(?i)machine learning""),REGEXMATCH($D123,""(?i)machine learning""))"),FALSE)</f>
        <v>0</v>
      </c>
      <c r="I123" s="6" t="b">
        <f t="shared" ca="1" si="0"/>
        <v>0</v>
      </c>
      <c r="J123" s="6" t="b">
        <f t="shared" ca="1" si="1"/>
        <v>0</v>
      </c>
      <c r="K123" s="6" t="b">
        <f t="shared" ca="1" si="2"/>
        <v>0</v>
      </c>
    </row>
    <row r="124" spans="1:11" ht="15.75" customHeight="1" x14ac:dyDescent="0.2">
      <c r="A124" s="6" t="s">
        <v>64</v>
      </c>
      <c r="B124" s="6">
        <v>2020</v>
      </c>
      <c r="C124" s="6" t="s">
        <v>310</v>
      </c>
      <c r="D124" s="6" t="s">
        <v>311</v>
      </c>
      <c r="E124" s="6" t="b">
        <f ca="1">IFERROR(__xludf.DUMMYFUNCTION("OR(REGEXMATCH($C124,""(?i)recomm""),REGEXMATCH($D124,""(?i)recomm""))"),FALSE)</f>
        <v>0</v>
      </c>
      <c r="F124" s="6" t="b">
        <f ca="1">IFERROR(__xludf.DUMMYFUNCTION("OR(REGEXMATCH($C124,""AML""),REGEXMATCH($D124,""AML""))"),FALSE)</f>
        <v>0</v>
      </c>
      <c r="G124" s="6" t="b">
        <f ca="1">IFERROR(__xludf.DUMMYFUNCTION("OR(REGEXMATCH($C124,""(?i)adversarial""),REGEXMATCH($D124,""(?i)adversarial""))"),FALSE)</f>
        <v>0</v>
      </c>
      <c r="H124" s="6" t="b">
        <f ca="1">IFERROR(__xludf.DUMMYFUNCTION("OR(REGEXMATCH($C124,""(?i)machine learning""),REGEXMATCH($D124,""(?i)machine learning""))"),FALSE)</f>
        <v>0</v>
      </c>
      <c r="I124" s="6" t="b">
        <f t="shared" ca="1" si="0"/>
        <v>0</v>
      </c>
      <c r="J124" s="6" t="b">
        <f t="shared" ca="1" si="1"/>
        <v>0</v>
      </c>
      <c r="K124" s="6" t="b">
        <f t="shared" ca="1" si="2"/>
        <v>0</v>
      </c>
    </row>
    <row r="125" spans="1:11" ht="15.75" customHeight="1" x14ac:dyDescent="0.2">
      <c r="A125" s="6" t="s">
        <v>64</v>
      </c>
      <c r="B125" s="6">
        <v>2020</v>
      </c>
      <c r="C125" s="6" t="s">
        <v>312</v>
      </c>
      <c r="D125" s="6" t="s">
        <v>313</v>
      </c>
      <c r="E125" s="6" t="b">
        <f ca="1">IFERROR(__xludf.DUMMYFUNCTION("OR(REGEXMATCH($C125,""(?i)recomm""),REGEXMATCH($D125,""(?i)recomm""))"),FALSE)</f>
        <v>0</v>
      </c>
      <c r="F125" s="6" t="b">
        <f ca="1">IFERROR(__xludf.DUMMYFUNCTION("OR(REGEXMATCH($C125,""AML""),REGEXMATCH($D125,""AML""))"),FALSE)</f>
        <v>0</v>
      </c>
      <c r="G125" s="6" t="b">
        <f ca="1">IFERROR(__xludf.DUMMYFUNCTION("OR(REGEXMATCH($C125,""(?i)adversarial""),REGEXMATCH($D125,""(?i)adversarial""))"),FALSE)</f>
        <v>0</v>
      </c>
      <c r="H125" s="6" t="b">
        <f ca="1">IFERROR(__xludf.DUMMYFUNCTION("OR(REGEXMATCH($C125,""(?i)machine learning""),REGEXMATCH($D125,""(?i)machine learning""))"),FALSE)</f>
        <v>0</v>
      </c>
      <c r="I125" s="6" t="b">
        <f t="shared" ca="1" si="0"/>
        <v>0</v>
      </c>
      <c r="J125" s="6" t="b">
        <f t="shared" ca="1" si="1"/>
        <v>0</v>
      </c>
      <c r="K125" s="6" t="b">
        <f t="shared" ca="1" si="2"/>
        <v>0</v>
      </c>
    </row>
    <row r="126" spans="1:11" ht="15.75" customHeight="1" x14ac:dyDescent="0.2">
      <c r="A126" s="6" t="s">
        <v>64</v>
      </c>
      <c r="B126" s="6">
        <v>2020</v>
      </c>
      <c r="C126" s="6" t="s">
        <v>314</v>
      </c>
      <c r="D126" s="6" t="s">
        <v>315</v>
      </c>
      <c r="E126" s="6" t="b">
        <f ca="1">IFERROR(__xludf.DUMMYFUNCTION("OR(REGEXMATCH($C126,""(?i)recomm""),REGEXMATCH($D126,""(?i)recomm""))"),TRUE)</f>
        <v>1</v>
      </c>
      <c r="F126" s="6" t="b">
        <f ca="1">IFERROR(__xludf.DUMMYFUNCTION("OR(REGEXMATCH($C126,""AML""),REGEXMATCH($D126,""AML""))"),FALSE)</f>
        <v>0</v>
      </c>
      <c r="G126" s="6" t="b">
        <f ca="1">IFERROR(__xludf.DUMMYFUNCTION("OR(REGEXMATCH($C126,""(?i)adversarial""),REGEXMATCH($D126,""(?i)adversarial""))"),FALSE)</f>
        <v>0</v>
      </c>
      <c r="H126" s="6" t="b">
        <f ca="1">IFERROR(__xludf.DUMMYFUNCTION("OR(REGEXMATCH($C126,""(?i)machine learning""),REGEXMATCH($D126,""(?i)machine learning""))"),FALSE)</f>
        <v>0</v>
      </c>
      <c r="I126" s="6" t="b">
        <f t="shared" ca="1" si="0"/>
        <v>0</v>
      </c>
      <c r="J126" s="6" t="b">
        <f t="shared" ca="1" si="1"/>
        <v>0</v>
      </c>
      <c r="K126" s="6" t="b">
        <f t="shared" ca="1" si="2"/>
        <v>0</v>
      </c>
    </row>
    <row r="127" spans="1:11" ht="15.75" customHeight="1" x14ac:dyDescent="0.2">
      <c r="A127" s="6" t="s">
        <v>64</v>
      </c>
      <c r="B127" s="6">
        <v>2020</v>
      </c>
      <c r="C127" s="6" t="s">
        <v>316</v>
      </c>
      <c r="D127" s="6" t="s">
        <v>317</v>
      </c>
      <c r="E127" s="6" t="b">
        <f ca="1">IFERROR(__xludf.DUMMYFUNCTION("OR(REGEXMATCH($C127,""(?i)recomm""),REGEXMATCH($D127,""(?i)recomm""))"),FALSE)</f>
        <v>0</v>
      </c>
      <c r="F127" s="6" t="b">
        <f ca="1">IFERROR(__xludf.DUMMYFUNCTION("OR(REGEXMATCH($C127,""AML""),REGEXMATCH($D127,""AML""))"),FALSE)</f>
        <v>0</v>
      </c>
      <c r="G127" s="6" t="b">
        <f ca="1">IFERROR(__xludf.DUMMYFUNCTION("OR(REGEXMATCH($C127,""(?i)adversarial""),REGEXMATCH($D127,""(?i)adversarial""))"),FALSE)</f>
        <v>0</v>
      </c>
      <c r="H127" s="6" t="b">
        <f ca="1">IFERROR(__xludf.DUMMYFUNCTION("OR(REGEXMATCH($C127,""(?i)machine learning""),REGEXMATCH($D127,""(?i)machine learning""))"),FALSE)</f>
        <v>0</v>
      </c>
      <c r="I127" s="6" t="b">
        <f t="shared" ca="1" si="0"/>
        <v>0</v>
      </c>
      <c r="J127" s="6" t="b">
        <f t="shared" ca="1" si="1"/>
        <v>0</v>
      </c>
      <c r="K127" s="6" t="b">
        <f t="shared" ca="1" si="2"/>
        <v>0</v>
      </c>
    </row>
    <row r="128" spans="1:11" ht="15.75" customHeight="1" x14ac:dyDescent="0.2">
      <c r="A128" s="6" t="s">
        <v>64</v>
      </c>
      <c r="B128" s="6">
        <v>2020</v>
      </c>
      <c r="C128" s="6" t="s">
        <v>318</v>
      </c>
      <c r="D128" s="6" t="s">
        <v>319</v>
      </c>
      <c r="E128" s="6" t="b">
        <f ca="1">IFERROR(__xludf.DUMMYFUNCTION("OR(REGEXMATCH($C128,""(?i)recomm""),REGEXMATCH($D128,""(?i)recomm""))"),FALSE)</f>
        <v>0</v>
      </c>
      <c r="F128" s="6" t="b">
        <f ca="1">IFERROR(__xludf.DUMMYFUNCTION("OR(REGEXMATCH($C128,""AML""),REGEXMATCH($D128,""AML""))"),FALSE)</f>
        <v>0</v>
      </c>
      <c r="G128" s="6" t="b">
        <f ca="1">IFERROR(__xludf.DUMMYFUNCTION("OR(REGEXMATCH($C128,""(?i)adversarial""),REGEXMATCH($D128,""(?i)adversarial""))"),FALSE)</f>
        <v>0</v>
      </c>
      <c r="H128" s="6" t="b">
        <f ca="1">IFERROR(__xludf.DUMMYFUNCTION("OR(REGEXMATCH($C128,""(?i)machine learning""),REGEXMATCH($D128,""(?i)machine learning""))"),FALSE)</f>
        <v>0</v>
      </c>
      <c r="I128" s="6" t="b">
        <f t="shared" ca="1" si="0"/>
        <v>0</v>
      </c>
      <c r="J128" s="6" t="b">
        <f t="shared" ca="1" si="1"/>
        <v>0</v>
      </c>
      <c r="K128" s="6" t="b">
        <f t="shared" ca="1" si="2"/>
        <v>0</v>
      </c>
    </row>
    <row r="129" spans="1:11" ht="15.75" customHeight="1" x14ac:dyDescent="0.2">
      <c r="A129" s="6" t="s">
        <v>64</v>
      </c>
      <c r="B129" s="6">
        <v>2020</v>
      </c>
      <c r="C129" s="6" t="s">
        <v>320</v>
      </c>
      <c r="D129" s="6" t="s">
        <v>321</v>
      </c>
      <c r="E129" s="6" t="b">
        <f ca="1">IFERROR(__xludf.DUMMYFUNCTION("OR(REGEXMATCH($C129,""(?i)recomm""),REGEXMATCH($D129,""(?i)recomm""))"),FALSE)</f>
        <v>0</v>
      </c>
      <c r="F129" s="6" t="b">
        <f ca="1">IFERROR(__xludf.DUMMYFUNCTION("OR(REGEXMATCH($C129,""AML""),REGEXMATCH($D129,""AML""))"),FALSE)</f>
        <v>0</v>
      </c>
      <c r="G129" s="6" t="b">
        <f ca="1">IFERROR(__xludf.DUMMYFUNCTION("OR(REGEXMATCH($C129,""(?i)adversarial""),REGEXMATCH($D129,""(?i)adversarial""))"),FALSE)</f>
        <v>0</v>
      </c>
      <c r="H129" s="6" t="b">
        <f ca="1">IFERROR(__xludf.DUMMYFUNCTION("OR(REGEXMATCH($C129,""(?i)machine learning""),REGEXMATCH($D129,""(?i)machine learning""))"),FALSE)</f>
        <v>0</v>
      </c>
      <c r="I129" s="6" t="b">
        <f t="shared" ca="1" si="0"/>
        <v>0</v>
      </c>
      <c r="J129" s="6" t="b">
        <f t="shared" ca="1" si="1"/>
        <v>0</v>
      </c>
      <c r="K129" s="6" t="b">
        <f t="shared" ca="1" si="2"/>
        <v>0</v>
      </c>
    </row>
    <row r="130" spans="1:11" ht="15.75" customHeight="1" x14ac:dyDescent="0.2">
      <c r="A130" s="6" t="s">
        <v>64</v>
      </c>
      <c r="B130" s="6">
        <v>2020</v>
      </c>
      <c r="C130" s="6" t="s">
        <v>322</v>
      </c>
      <c r="D130" s="6" t="s">
        <v>323</v>
      </c>
      <c r="E130" s="6" t="b">
        <f ca="1">IFERROR(__xludf.DUMMYFUNCTION("OR(REGEXMATCH($C130,""(?i)recomm""),REGEXMATCH($D130,""(?i)recomm""))"),FALSE)</f>
        <v>0</v>
      </c>
      <c r="F130" s="6" t="b">
        <f ca="1">IFERROR(__xludf.DUMMYFUNCTION("OR(REGEXMATCH($C130,""AML""),REGEXMATCH($D130,""AML""))"),FALSE)</f>
        <v>0</v>
      </c>
      <c r="G130" s="6" t="b">
        <f ca="1">IFERROR(__xludf.DUMMYFUNCTION("OR(REGEXMATCH($C130,""(?i)adversarial""),REGEXMATCH($D130,""(?i)adversarial""))"),FALSE)</f>
        <v>0</v>
      </c>
      <c r="H130" s="6" t="b">
        <f ca="1">IFERROR(__xludf.DUMMYFUNCTION("OR(REGEXMATCH($C130,""(?i)machine learning""),REGEXMATCH($D130,""(?i)machine learning""))"),TRUE)</f>
        <v>1</v>
      </c>
      <c r="I130" s="6" t="b">
        <f t="shared" ca="1" si="0"/>
        <v>0</v>
      </c>
      <c r="J130" s="6" t="b">
        <f t="shared" ca="1" si="1"/>
        <v>0</v>
      </c>
      <c r="K130" s="6" t="b">
        <f t="shared" ca="1" si="2"/>
        <v>0</v>
      </c>
    </row>
    <row r="131" spans="1:11" ht="15.75" customHeight="1" x14ac:dyDescent="0.2">
      <c r="A131" s="6" t="s">
        <v>64</v>
      </c>
      <c r="B131" s="6">
        <v>2019</v>
      </c>
      <c r="C131" s="6" t="s">
        <v>324</v>
      </c>
      <c r="D131" s="6" t="s">
        <v>325</v>
      </c>
      <c r="E131" s="6" t="b">
        <f ca="1">IFERROR(__xludf.DUMMYFUNCTION("OR(REGEXMATCH($C131,""(?i)recomm""),REGEXMATCH($D131,""(?i)recomm""))"),FALSE)</f>
        <v>0</v>
      </c>
      <c r="F131" s="6" t="b">
        <f ca="1">IFERROR(__xludf.DUMMYFUNCTION("OR(REGEXMATCH($C131,""AML""),REGEXMATCH($D131,""AML""))"),FALSE)</f>
        <v>0</v>
      </c>
      <c r="G131" s="6" t="b">
        <f ca="1">IFERROR(__xludf.DUMMYFUNCTION("OR(REGEXMATCH($C131,""(?i)adversarial""),REGEXMATCH($D131,""(?i)adversarial""))"),FALSE)</f>
        <v>0</v>
      </c>
      <c r="H131" s="6" t="b">
        <f ca="1">IFERROR(__xludf.DUMMYFUNCTION("OR(REGEXMATCH($C131,""(?i)machine learning""),REGEXMATCH($D131,""(?i)machine learning""))"),FALSE)</f>
        <v>0</v>
      </c>
      <c r="I131" s="6" t="b">
        <f t="shared" ca="1" si="0"/>
        <v>0</v>
      </c>
      <c r="J131" s="6" t="b">
        <f t="shared" ca="1" si="1"/>
        <v>0</v>
      </c>
      <c r="K131" s="6" t="b">
        <f t="shared" ca="1" si="2"/>
        <v>0</v>
      </c>
    </row>
    <row r="132" spans="1:11" ht="15.75" customHeight="1" x14ac:dyDescent="0.2">
      <c r="A132" s="6" t="s">
        <v>64</v>
      </c>
      <c r="B132" s="6">
        <v>2019</v>
      </c>
      <c r="C132" s="6" t="s">
        <v>326</v>
      </c>
      <c r="D132" s="6" t="s">
        <v>327</v>
      </c>
      <c r="E132" s="6" t="b">
        <f ca="1">IFERROR(__xludf.DUMMYFUNCTION("OR(REGEXMATCH($C132,""(?i)recomm""),REGEXMATCH($D132,""(?i)recomm""))"),FALSE)</f>
        <v>0</v>
      </c>
      <c r="F132" s="6" t="b">
        <f ca="1">IFERROR(__xludf.DUMMYFUNCTION("OR(REGEXMATCH($C132,""AML""),REGEXMATCH($D132,""AML""))"),FALSE)</f>
        <v>0</v>
      </c>
      <c r="G132" s="6" t="b">
        <f ca="1">IFERROR(__xludf.DUMMYFUNCTION("OR(REGEXMATCH($C132,""(?i)adversarial""),REGEXMATCH($D132,""(?i)adversarial""))"),FALSE)</f>
        <v>0</v>
      </c>
      <c r="H132" s="6" t="b">
        <f ca="1">IFERROR(__xludf.DUMMYFUNCTION("OR(REGEXMATCH($C132,""(?i)machine learning""),REGEXMATCH($D132,""(?i)machine learning""))"),FALSE)</f>
        <v>0</v>
      </c>
      <c r="I132" s="6" t="b">
        <f t="shared" ca="1" si="0"/>
        <v>0</v>
      </c>
      <c r="J132" s="6" t="b">
        <f t="shared" ca="1" si="1"/>
        <v>0</v>
      </c>
      <c r="K132" s="6" t="b">
        <f t="shared" ca="1" si="2"/>
        <v>0</v>
      </c>
    </row>
    <row r="133" spans="1:11" ht="15.75" customHeight="1" x14ac:dyDescent="0.2">
      <c r="A133" s="6" t="s">
        <v>64</v>
      </c>
      <c r="B133" s="6">
        <v>2019</v>
      </c>
      <c r="C133" s="6" t="s">
        <v>328</v>
      </c>
      <c r="D133" s="6" t="s">
        <v>329</v>
      </c>
      <c r="E133" s="6" t="b">
        <f ca="1">IFERROR(__xludf.DUMMYFUNCTION("OR(REGEXMATCH($C133,""(?i)recomm""),REGEXMATCH($D133,""(?i)recomm""))"),FALSE)</f>
        <v>0</v>
      </c>
      <c r="F133" s="6" t="b">
        <f ca="1">IFERROR(__xludf.DUMMYFUNCTION("OR(REGEXMATCH($C133,""AML""),REGEXMATCH($D133,""AML""))"),FALSE)</f>
        <v>0</v>
      </c>
      <c r="G133" s="6" t="b">
        <f ca="1">IFERROR(__xludf.DUMMYFUNCTION("OR(REGEXMATCH($C133,""(?i)adversarial""),REGEXMATCH($D133,""(?i)adversarial""))"),FALSE)</f>
        <v>0</v>
      </c>
      <c r="H133" s="6" t="b">
        <f ca="1">IFERROR(__xludf.DUMMYFUNCTION("OR(REGEXMATCH($C133,""(?i)machine learning""),REGEXMATCH($D133,""(?i)machine learning""))"),FALSE)</f>
        <v>0</v>
      </c>
      <c r="I133" s="6" t="b">
        <f t="shared" ca="1" si="0"/>
        <v>0</v>
      </c>
      <c r="J133" s="6" t="b">
        <f t="shared" ca="1" si="1"/>
        <v>0</v>
      </c>
      <c r="K133" s="6" t="b">
        <f t="shared" ca="1" si="2"/>
        <v>0</v>
      </c>
    </row>
    <row r="134" spans="1:11" ht="15.75" customHeight="1" x14ac:dyDescent="0.2">
      <c r="A134" s="6" t="s">
        <v>64</v>
      </c>
      <c r="B134" s="6">
        <v>2019</v>
      </c>
      <c r="C134" s="6" t="s">
        <v>330</v>
      </c>
      <c r="D134" s="6" t="s">
        <v>331</v>
      </c>
      <c r="E134" s="6" t="b">
        <f ca="1">IFERROR(__xludf.DUMMYFUNCTION("OR(REGEXMATCH($C134,""(?i)recomm""),REGEXMATCH($D134,""(?i)recomm""))"),TRUE)</f>
        <v>1</v>
      </c>
      <c r="F134" s="6" t="b">
        <f ca="1">IFERROR(__xludf.DUMMYFUNCTION("OR(REGEXMATCH($C134,""AML""),REGEXMATCH($D134,""AML""))"),FALSE)</f>
        <v>0</v>
      </c>
      <c r="G134" s="6" t="b">
        <f ca="1">IFERROR(__xludf.DUMMYFUNCTION("OR(REGEXMATCH($C134,""(?i)adversarial""),REGEXMATCH($D134,""(?i)adversarial""))"),FALSE)</f>
        <v>0</v>
      </c>
      <c r="H134" s="6" t="b">
        <f ca="1">IFERROR(__xludf.DUMMYFUNCTION("OR(REGEXMATCH($C134,""(?i)machine learning""),REGEXMATCH($D134,""(?i)machine learning""))"),FALSE)</f>
        <v>0</v>
      </c>
      <c r="I134" s="6" t="b">
        <f t="shared" ca="1" si="0"/>
        <v>0</v>
      </c>
      <c r="J134" s="6" t="b">
        <f t="shared" ca="1" si="1"/>
        <v>0</v>
      </c>
      <c r="K134" s="6" t="b">
        <f t="shared" ca="1" si="2"/>
        <v>0</v>
      </c>
    </row>
    <row r="135" spans="1:11" ht="15.75" customHeight="1" x14ac:dyDescent="0.2">
      <c r="A135" s="6" t="s">
        <v>64</v>
      </c>
      <c r="B135" s="6">
        <v>2019</v>
      </c>
      <c r="C135" s="6" t="s">
        <v>332</v>
      </c>
      <c r="D135" s="6" t="s">
        <v>333</v>
      </c>
      <c r="E135" s="6" t="b">
        <f ca="1">IFERROR(__xludf.DUMMYFUNCTION("OR(REGEXMATCH($C135,""(?i)recomm""),REGEXMATCH($D135,""(?i)recomm""))"),FALSE)</f>
        <v>0</v>
      </c>
      <c r="F135" s="6" t="b">
        <f ca="1">IFERROR(__xludf.DUMMYFUNCTION("OR(REGEXMATCH($C135,""AML""),REGEXMATCH($D135,""AML""))"),FALSE)</f>
        <v>0</v>
      </c>
      <c r="G135" s="6" t="b">
        <f ca="1">IFERROR(__xludf.DUMMYFUNCTION("OR(REGEXMATCH($C135,""(?i)adversarial""),REGEXMATCH($D135,""(?i)adversarial""))"),FALSE)</f>
        <v>0</v>
      </c>
      <c r="H135" s="6" t="b">
        <f ca="1">IFERROR(__xludf.DUMMYFUNCTION("OR(REGEXMATCH($C135,""(?i)machine learning""),REGEXMATCH($D135,""(?i)machine learning""))"),FALSE)</f>
        <v>0</v>
      </c>
      <c r="I135" s="6" t="b">
        <f t="shared" ca="1" si="0"/>
        <v>0</v>
      </c>
      <c r="J135" s="6" t="b">
        <f t="shared" ca="1" si="1"/>
        <v>0</v>
      </c>
      <c r="K135" s="6" t="b">
        <f t="shared" ca="1" si="2"/>
        <v>0</v>
      </c>
    </row>
    <row r="136" spans="1:11" ht="15.75" customHeight="1" x14ac:dyDescent="0.2">
      <c r="A136" s="6" t="s">
        <v>64</v>
      </c>
      <c r="B136" s="6">
        <v>2019</v>
      </c>
      <c r="C136" s="6" t="s">
        <v>334</v>
      </c>
      <c r="D136" s="6" t="s">
        <v>335</v>
      </c>
      <c r="E136" s="6" t="b">
        <f ca="1">IFERROR(__xludf.DUMMYFUNCTION("OR(REGEXMATCH($C136,""(?i)recomm""),REGEXMATCH($D136,""(?i)recomm""))"),FALSE)</f>
        <v>0</v>
      </c>
      <c r="F136" s="6" t="b">
        <f ca="1">IFERROR(__xludf.DUMMYFUNCTION("OR(REGEXMATCH($C136,""AML""),REGEXMATCH($D136,""AML""))"),FALSE)</f>
        <v>0</v>
      </c>
      <c r="G136" s="6" t="b">
        <f ca="1">IFERROR(__xludf.DUMMYFUNCTION("OR(REGEXMATCH($C136,""(?i)adversarial""),REGEXMATCH($D136,""(?i)adversarial""))"),FALSE)</f>
        <v>0</v>
      </c>
      <c r="H136" s="6" t="b">
        <f ca="1">IFERROR(__xludf.DUMMYFUNCTION("OR(REGEXMATCH($C136,""(?i)machine learning""),REGEXMATCH($D136,""(?i)machine learning""))"),TRUE)</f>
        <v>1</v>
      </c>
      <c r="I136" s="6" t="b">
        <f t="shared" ca="1" si="0"/>
        <v>0</v>
      </c>
      <c r="J136" s="6" t="b">
        <f t="shared" ca="1" si="1"/>
        <v>0</v>
      </c>
      <c r="K136" s="6" t="b">
        <f t="shared" ca="1" si="2"/>
        <v>0</v>
      </c>
    </row>
    <row r="137" spans="1:11" ht="15.75" customHeight="1" x14ac:dyDescent="0.2">
      <c r="A137" s="6" t="s">
        <v>64</v>
      </c>
      <c r="B137" s="6">
        <v>2019</v>
      </c>
      <c r="C137" s="6" t="s">
        <v>336</v>
      </c>
      <c r="D137" s="6" t="s">
        <v>337</v>
      </c>
      <c r="E137" s="6" t="b">
        <f ca="1">IFERROR(__xludf.DUMMYFUNCTION("OR(REGEXMATCH($C137,""(?i)recomm""),REGEXMATCH($D137,""(?i)recomm""))"),FALSE)</f>
        <v>0</v>
      </c>
      <c r="F137" s="6" t="b">
        <f ca="1">IFERROR(__xludf.DUMMYFUNCTION("OR(REGEXMATCH($C137,""AML""),REGEXMATCH($D137,""AML""))"),FALSE)</f>
        <v>0</v>
      </c>
      <c r="G137" s="6" t="b">
        <f ca="1">IFERROR(__xludf.DUMMYFUNCTION("OR(REGEXMATCH($C137,""(?i)adversarial""),REGEXMATCH($D137,""(?i)adversarial""))"),FALSE)</f>
        <v>0</v>
      </c>
      <c r="H137" s="6" t="b">
        <f ca="1">IFERROR(__xludf.DUMMYFUNCTION("OR(REGEXMATCH($C137,""(?i)machine learning""),REGEXMATCH($D137,""(?i)machine learning""))"),FALSE)</f>
        <v>0</v>
      </c>
      <c r="I137" s="6" t="b">
        <f t="shared" ca="1" si="0"/>
        <v>0</v>
      </c>
      <c r="J137" s="6" t="b">
        <f t="shared" ca="1" si="1"/>
        <v>0</v>
      </c>
      <c r="K137" s="6" t="b">
        <f t="shared" ca="1" si="2"/>
        <v>0</v>
      </c>
    </row>
    <row r="138" spans="1:11" ht="15.75" customHeight="1" x14ac:dyDescent="0.2">
      <c r="A138" s="6" t="s">
        <v>64</v>
      </c>
      <c r="B138" s="6">
        <v>2019</v>
      </c>
      <c r="C138" s="6" t="s">
        <v>338</v>
      </c>
      <c r="D138" s="6" t="s">
        <v>339</v>
      </c>
      <c r="E138" s="6" t="b">
        <f ca="1">IFERROR(__xludf.DUMMYFUNCTION("OR(REGEXMATCH($C138,""(?i)recomm""),REGEXMATCH($D138,""(?i)recomm""))"),FALSE)</f>
        <v>0</v>
      </c>
      <c r="F138" s="6" t="b">
        <f ca="1">IFERROR(__xludf.DUMMYFUNCTION("OR(REGEXMATCH($C138,""AML""),REGEXMATCH($D138,""AML""))"),FALSE)</f>
        <v>0</v>
      </c>
      <c r="G138" s="6" t="b">
        <f ca="1">IFERROR(__xludf.DUMMYFUNCTION("OR(REGEXMATCH($C138,""(?i)adversarial""),REGEXMATCH($D138,""(?i)adversarial""))"),FALSE)</f>
        <v>0</v>
      </c>
      <c r="H138" s="6" t="b">
        <f ca="1">IFERROR(__xludf.DUMMYFUNCTION("OR(REGEXMATCH($C138,""(?i)machine learning""),REGEXMATCH($D138,""(?i)machine learning""))"),FALSE)</f>
        <v>0</v>
      </c>
      <c r="I138" s="6" t="b">
        <f t="shared" ca="1" si="0"/>
        <v>0</v>
      </c>
      <c r="J138" s="6" t="b">
        <f t="shared" ca="1" si="1"/>
        <v>0</v>
      </c>
      <c r="K138" s="6" t="b">
        <f t="shared" ca="1" si="2"/>
        <v>0</v>
      </c>
    </row>
    <row r="139" spans="1:11" ht="15.75" customHeight="1" x14ac:dyDescent="0.2">
      <c r="A139" s="6" t="s">
        <v>64</v>
      </c>
      <c r="B139" s="6">
        <v>2019</v>
      </c>
      <c r="C139" s="6" t="s">
        <v>340</v>
      </c>
      <c r="D139" s="6" t="s">
        <v>341</v>
      </c>
      <c r="E139" s="6" t="b">
        <f ca="1">IFERROR(__xludf.DUMMYFUNCTION("OR(REGEXMATCH($C139,""(?i)recomm""),REGEXMATCH($D139,""(?i)recomm""))"),FALSE)</f>
        <v>0</v>
      </c>
      <c r="F139" s="6" t="b">
        <f ca="1">IFERROR(__xludf.DUMMYFUNCTION("OR(REGEXMATCH($C139,""AML""),REGEXMATCH($D139,""AML""))"),FALSE)</f>
        <v>0</v>
      </c>
      <c r="G139" s="6" t="b">
        <f ca="1">IFERROR(__xludf.DUMMYFUNCTION("OR(REGEXMATCH($C139,""(?i)adversarial""),REGEXMATCH($D139,""(?i)adversarial""))"),FALSE)</f>
        <v>0</v>
      </c>
      <c r="H139" s="6" t="b">
        <f ca="1">IFERROR(__xludf.DUMMYFUNCTION("OR(REGEXMATCH($C139,""(?i)machine learning""),REGEXMATCH($D139,""(?i)machine learning""))"),FALSE)</f>
        <v>0</v>
      </c>
      <c r="I139" s="6" t="b">
        <f t="shared" ca="1" si="0"/>
        <v>0</v>
      </c>
      <c r="J139" s="6" t="b">
        <f t="shared" ca="1" si="1"/>
        <v>0</v>
      </c>
      <c r="K139" s="6" t="b">
        <f t="shared" ca="1" si="2"/>
        <v>0</v>
      </c>
    </row>
    <row r="140" spans="1:11" ht="15.75" customHeight="1" x14ac:dyDescent="0.2">
      <c r="A140" s="6" t="s">
        <v>64</v>
      </c>
      <c r="B140" s="6">
        <v>2019</v>
      </c>
      <c r="C140" s="6" t="s">
        <v>342</v>
      </c>
      <c r="D140" s="6" t="s">
        <v>343</v>
      </c>
      <c r="E140" s="6" t="b">
        <f ca="1">IFERROR(__xludf.DUMMYFUNCTION("OR(REGEXMATCH($C140,""(?i)recomm""),REGEXMATCH($D140,""(?i)recomm""))"),FALSE)</f>
        <v>0</v>
      </c>
      <c r="F140" s="6" t="b">
        <f ca="1">IFERROR(__xludf.DUMMYFUNCTION("OR(REGEXMATCH($C140,""AML""),REGEXMATCH($D140,""AML""))"),FALSE)</f>
        <v>0</v>
      </c>
      <c r="G140" s="6" t="b">
        <f ca="1">IFERROR(__xludf.DUMMYFUNCTION("OR(REGEXMATCH($C140,""(?i)adversarial""),REGEXMATCH($D140,""(?i)adversarial""))"),FALSE)</f>
        <v>0</v>
      </c>
      <c r="H140" s="6" t="b">
        <f ca="1">IFERROR(__xludf.DUMMYFUNCTION("OR(REGEXMATCH($C140,""(?i)machine learning""),REGEXMATCH($D140,""(?i)machine learning""))"),FALSE)</f>
        <v>0</v>
      </c>
      <c r="I140" s="6" t="b">
        <f t="shared" ca="1" si="0"/>
        <v>0</v>
      </c>
      <c r="J140" s="6" t="b">
        <f t="shared" ca="1" si="1"/>
        <v>0</v>
      </c>
      <c r="K140" s="6" t="b">
        <f t="shared" ca="1" si="2"/>
        <v>0</v>
      </c>
    </row>
    <row r="141" spans="1:11" ht="15.75" customHeight="1" x14ac:dyDescent="0.2">
      <c r="A141" s="6" t="s">
        <v>64</v>
      </c>
      <c r="B141" s="6">
        <v>2019</v>
      </c>
      <c r="C141" s="6" t="s">
        <v>344</v>
      </c>
      <c r="D141" s="6" t="s">
        <v>345</v>
      </c>
      <c r="E141" s="6" t="b">
        <f ca="1">IFERROR(__xludf.DUMMYFUNCTION("OR(REGEXMATCH($C141,""(?i)recomm""),REGEXMATCH($D141,""(?i)recomm""))"),FALSE)</f>
        <v>0</v>
      </c>
      <c r="F141" s="6" t="b">
        <f ca="1">IFERROR(__xludf.DUMMYFUNCTION("OR(REGEXMATCH($C141,""AML""),REGEXMATCH($D141,""AML""))"),FALSE)</f>
        <v>0</v>
      </c>
      <c r="G141" s="6" t="b">
        <f ca="1">IFERROR(__xludf.DUMMYFUNCTION("OR(REGEXMATCH($C141,""(?i)adversarial""),REGEXMATCH($D141,""(?i)adversarial""))"),FALSE)</f>
        <v>0</v>
      </c>
      <c r="H141" s="6" t="b">
        <f ca="1">IFERROR(__xludf.DUMMYFUNCTION("OR(REGEXMATCH($C141,""(?i)machine learning""),REGEXMATCH($D141,""(?i)machine learning""))"),FALSE)</f>
        <v>0</v>
      </c>
      <c r="I141" s="6" t="b">
        <f t="shared" ca="1" si="0"/>
        <v>0</v>
      </c>
      <c r="J141" s="6" t="b">
        <f t="shared" ca="1" si="1"/>
        <v>0</v>
      </c>
      <c r="K141" s="6" t="b">
        <f t="shared" ca="1" si="2"/>
        <v>0</v>
      </c>
    </row>
    <row r="142" spans="1:11" ht="15.75" customHeight="1" x14ac:dyDescent="0.2">
      <c r="A142" s="6" t="s">
        <v>64</v>
      </c>
      <c r="B142" s="6">
        <v>2019</v>
      </c>
      <c r="C142" s="6" t="s">
        <v>346</v>
      </c>
      <c r="D142" s="6" t="s">
        <v>347</v>
      </c>
      <c r="E142" s="6" t="b">
        <f ca="1">IFERROR(__xludf.DUMMYFUNCTION("OR(REGEXMATCH($C142,""(?i)recomm""),REGEXMATCH($D142,""(?i)recomm""))"),FALSE)</f>
        <v>0</v>
      </c>
      <c r="F142" s="6" t="b">
        <f ca="1">IFERROR(__xludf.DUMMYFUNCTION("OR(REGEXMATCH($C142,""AML""),REGEXMATCH($D142,""AML""))"),FALSE)</f>
        <v>0</v>
      </c>
      <c r="G142" s="6" t="b">
        <f ca="1">IFERROR(__xludf.DUMMYFUNCTION("OR(REGEXMATCH($C142,""(?i)adversarial""),REGEXMATCH($D142,""(?i)adversarial""))"),FALSE)</f>
        <v>0</v>
      </c>
      <c r="H142" s="6" t="b">
        <f ca="1">IFERROR(__xludf.DUMMYFUNCTION("OR(REGEXMATCH($C142,""(?i)machine learning""),REGEXMATCH($D142,""(?i)machine learning""))"),FALSE)</f>
        <v>0</v>
      </c>
      <c r="I142" s="6" t="b">
        <f t="shared" ca="1" si="0"/>
        <v>0</v>
      </c>
      <c r="J142" s="6" t="b">
        <f t="shared" ca="1" si="1"/>
        <v>0</v>
      </c>
      <c r="K142" s="6" t="b">
        <f t="shared" ca="1" si="2"/>
        <v>0</v>
      </c>
    </row>
    <row r="143" spans="1:11" ht="15.75" customHeight="1" x14ac:dyDescent="0.2">
      <c r="A143" s="6" t="s">
        <v>64</v>
      </c>
      <c r="B143" s="6">
        <v>2019</v>
      </c>
      <c r="C143" s="6" t="s">
        <v>348</v>
      </c>
      <c r="D143" s="6" t="s">
        <v>349</v>
      </c>
      <c r="E143" s="6" t="b">
        <f ca="1">IFERROR(__xludf.DUMMYFUNCTION("OR(REGEXMATCH($C143,""(?i)recomm""),REGEXMATCH($D143,""(?i)recomm""))"),FALSE)</f>
        <v>0</v>
      </c>
      <c r="F143" s="6" t="b">
        <f ca="1">IFERROR(__xludf.DUMMYFUNCTION("OR(REGEXMATCH($C143,""AML""),REGEXMATCH($D143,""AML""))"),FALSE)</f>
        <v>0</v>
      </c>
      <c r="G143" s="6" t="b">
        <f ca="1">IFERROR(__xludf.DUMMYFUNCTION("OR(REGEXMATCH($C143,""(?i)adversarial""),REGEXMATCH($D143,""(?i)adversarial""))"),FALSE)</f>
        <v>0</v>
      </c>
      <c r="H143" s="6" t="b">
        <f ca="1">IFERROR(__xludf.DUMMYFUNCTION("OR(REGEXMATCH($C143,""(?i)machine learning""),REGEXMATCH($D143,""(?i)machine learning""))"),FALSE)</f>
        <v>0</v>
      </c>
      <c r="I143" s="6" t="b">
        <f t="shared" ca="1" si="0"/>
        <v>0</v>
      </c>
      <c r="J143" s="6" t="b">
        <f t="shared" ca="1" si="1"/>
        <v>0</v>
      </c>
      <c r="K143" s="6" t="b">
        <f t="shared" ca="1" si="2"/>
        <v>0</v>
      </c>
    </row>
    <row r="144" spans="1:11" ht="15.75" customHeight="1" x14ac:dyDescent="0.2">
      <c r="A144" s="6" t="s">
        <v>64</v>
      </c>
      <c r="B144" s="6">
        <v>2019</v>
      </c>
      <c r="C144" s="6" t="s">
        <v>350</v>
      </c>
      <c r="D144" s="6" t="s">
        <v>351</v>
      </c>
      <c r="E144" s="6" t="b">
        <f ca="1">IFERROR(__xludf.DUMMYFUNCTION("OR(REGEXMATCH($C144,""(?i)recomm""),REGEXMATCH($D144,""(?i)recomm""))"),FALSE)</f>
        <v>0</v>
      </c>
      <c r="F144" s="6" t="b">
        <f ca="1">IFERROR(__xludf.DUMMYFUNCTION("OR(REGEXMATCH($C144,""AML""),REGEXMATCH($D144,""AML""))"),FALSE)</f>
        <v>0</v>
      </c>
      <c r="G144" s="6" t="b">
        <f ca="1">IFERROR(__xludf.DUMMYFUNCTION("OR(REGEXMATCH($C144,""(?i)adversarial""),REGEXMATCH($D144,""(?i)adversarial""))"),FALSE)</f>
        <v>0</v>
      </c>
      <c r="H144" s="6" t="b">
        <f ca="1">IFERROR(__xludf.DUMMYFUNCTION("OR(REGEXMATCH($C144,""(?i)machine learning""),REGEXMATCH($D144,""(?i)machine learning""))"),FALSE)</f>
        <v>0</v>
      </c>
      <c r="I144" s="6" t="b">
        <f t="shared" ca="1" si="0"/>
        <v>0</v>
      </c>
      <c r="J144" s="6" t="b">
        <f t="shared" ca="1" si="1"/>
        <v>0</v>
      </c>
      <c r="K144" s="6" t="b">
        <f t="shared" ca="1" si="2"/>
        <v>0</v>
      </c>
    </row>
    <row r="145" spans="1:11" ht="15.75" customHeight="1" x14ac:dyDescent="0.2">
      <c r="A145" s="6" t="s">
        <v>64</v>
      </c>
      <c r="B145" s="6">
        <v>2019</v>
      </c>
      <c r="C145" s="6" t="s">
        <v>352</v>
      </c>
      <c r="D145" s="6" t="s">
        <v>353</v>
      </c>
      <c r="E145" s="6" t="b">
        <f ca="1">IFERROR(__xludf.DUMMYFUNCTION("OR(REGEXMATCH($C145,""(?i)recomm""),REGEXMATCH($D145,""(?i)recomm""))"),FALSE)</f>
        <v>0</v>
      </c>
      <c r="F145" s="6" t="b">
        <f ca="1">IFERROR(__xludf.DUMMYFUNCTION("OR(REGEXMATCH($C145,""AML""),REGEXMATCH($D145,""AML""))"),FALSE)</f>
        <v>0</v>
      </c>
      <c r="G145" s="6" t="b">
        <f ca="1">IFERROR(__xludf.DUMMYFUNCTION("OR(REGEXMATCH($C145,""(?i)adversarial""),REGEXMATCH($D145,""(?i)adversarial""))"),FALSE)</f>
        <v>0</v>
      </c>
      <c r="H145" s="6" t="b">
        <f ca="1">IFERROR(__xludf.DUMMYFUNCTION("OR(REGEXMATCH($C145,""(?i)machine learning""),REGEXMATCH($D145,""(?i)machine learning""))"),FALSE)</f>
        <v>0</v>
      </c>
      <c r="I145" s="6" t="b">
        <f t="shared" ca="1" si="0"/>
        <v>0</v>
      </c>
      <c r="J145" s="6" t="b">
        <f t="shared" ca="1" si="1"/>
        <v>0</v>
      </c>
      <c r="K145" s="6" t="b">
        <f t="shared" ca="1" si="2"/>
        <v>0</v>
      </c>
    </row>
    <row r="146" spans="1:11" ht="15.75" customHeight="1" x14ac:dyDescent="0.2">
      <c r="A146" s="6" t="s">
        <v>64</v>
      </c>
      <c r="B146" s="6">
        <v>2019</v>
      </c>
      <c r="C146" s="6" t="s">
        <v>354</v>
      </c>
      <c r="D146" s="6" t="s">
        <v>355</v>
      </c>
      <c r="E146" s="6" t="b">
        <f ca="1">IFERROR(__xludf.DUMMYFUNCTION("OR(REGEXMATCH($C146,""(?i)recomm""),REGEXMATCH($D146,""(?i)recomm""))"),FALSE)</f>
        <v>0</v>
      </c>
      <c r="F146" s="6" t="b">
        <f ca="1">IFERROR(__xludf.DUMMYFUNCTION("OR(REGEXMATCH($C146,""AML""),REGEXMATCH($D146,""AML""))"),FALSE)</f>
        <v>0</v>
      </c>
      <c r="G146" s="6" t="b">
        <f ca="1">IFERROR(__xludf.DUMMYFUNCTION("OR(REGEXMATCH($C146,""(?i)adversarial""),REGEXMATCH($D146,""(?i)adversarial""))"),FALSE)</f>
        <v>0</v>
      </c>
      <c r="H146" s="6" t="b">
        <f ca="1">IFERROR(__xludf.DUMMYFUNCTION("OR(REGEXMATCH($C146,""(?i)machine learning""),REGEXMATCH($D146,""(?i)machine learning""))"),FALSE)</f>
        <v>0</v>
      </c>
      <c r="I146" s="6" t="b">
        <f t="shared" ca="1" si="0"/>
        <v>0</v>
      </c>
      <c r="J146" s="6" t="b">
        <f t="shared" ca="1" si="1"/>
        <v>0</v>
      </c>
      <c r="K146" s="6" t="b">
        <f t="shared" ca="1" si="2"/>
        <v>0</v>
      </c>
    </row>
    <row r="147" spans="1:11" ht="15.75" customHeight="1" x14ac:dyDescent="0.2">
      <c r="A147" s="6" t="s">
        <v>64</v>
      </c>
      <c r="B147" s="6">
        <v>2019</v>
      </c>
      <c r="C147" s="6" t="s">
        <v>356</v>
      </c>
      <c r="D147" s="6" t="s">
        <v>357</v>
      </c>
      <c r="E147" s="6" t="b">
        <f ca="1">IFERROR(__xludf.DUMMYFUNCTION("OR(REGEXMATCH($C147,""(?i)recomm""),REGEXMATCH($D147,""(?i)recomm""))"),FALSE)</f>
        <v>0</v>
      </c>
      <c r="F147" s="6" t="b">
        <f ca="1">IFERROR(__xludf.DUMMYFUNCTION("OR(REGEXMATCH($C147,""AML""),REGEXMATCH($D147,""AML""))"),FALSE)</f>
        <v>0</v>
      </c>
      <c r="G147" s="6" t="b">
        <f ca="1">IFERROR(__xludf.DUMMYFUNCTION("OR(REGEXMATCH($C147,""(?i)adversarial""),REGEXMATCH($D147,""(?i)adversarial""))"),FALSE)</f>
        <v>0</v>
      </c>
      <c r="H147" s="6" t="b">
        <f ca="1">IFERROR(__xludf.DUMMYFUNCTION("OR(REGEXMATCH($C147,""(?i)machine learning""),REGEXMATCH($D147,""(?i)machine learning""))"),FALSE)</f>
        <v>0</v>
      </c>
      <c r="I147" s="6" t="b">
        <f t="shared" ca="1" si="0"/>
        <v>0</v>
      </c>
      <c r="J147" s="6" t="b">
        <f t="shared" ca="1" si="1"/>
        <v>0</v>
      </c>
      <c r="K147" s="6" t="b">
        <f t="shared" ca="1" si="2"/>
        <v>0</v>
      </c>
    </row>
    <row r="148" spans="1:11" ht="15.75" customHeight="1" x14ac:dyDescent="0.2">
      <c r="A148" s="6" t="s">
        <v>64</v>
      </c>
      <c r="B148" s="6">
        <v>2019</v>
      </c>
      <c r="C148" s="6" t="s">
        <v>358</v>
      </c>
      <c r="D148" s="6" t="s">
        <v>359</v>
      </c>
      <c r="E148" s="6" t="b">
        <f ca="1">IFERROR(__xludf.DUMMYFUNCTION("OR(REGEXMATCH($C148,""(?i)recomm""),REGEXMATCH($D148,""(?i)recomm""))"),FALSE)</f>
        <v>0</v>
      </c>
      <c r="F148" s="6" t="b">
        <f ca="1">IFERROR(__xludf.DUMMYFUNCTION("OR(REGEXMATCH($C148,""AML""),REGEXMATCH($D148,""AML""))"),FALSE)</f>
        <v>0</v>
      </c>
      <c r="G148" s="6" t="b">
        <f ca="1">IFERROR(__xludf.DUMMYFUNCTION("OR(REGEXMATCH($C148,""(?i)adversarial""),REGEXMATCH($D148,""(?i)adversarial""))"),FALSE)</f>
        <v>0</v>
      </c>
      <c r="H148" s="6" t="b">
        <f ca="1">IFERROR(__xludf.DUMMYFUNCTION("OR(REGEXMATCH($C148,""(?i)machine learning""),REGEXMATCH($D148,""(?i)machine learning""))"),FALSE)</f>
        <v>0</v>
      </c>
      <c r="I148" s="6" t="b">
        <f t="shared" ca="1" si="0"/>
        <v>0</v>
      </c>
      <c r="J148" s="6" t="b">
        <f t="shared" ca="1" si="1"/>
        <v>0</v>
      </c>
      <c r="K148" s="6" t="b">
        <f t="shared" ca="1" si="2"/>
        <v>0</v>
      </c>
    </row>
    <row r="149" spans="1:11" ht="15.75" customHeight="1" x14ac:dyDescent="0.2">
      <c r="A149" s="6" t="s">
        <v>64</v>
      </c>
      <c r="B149" s="6">
        <v>2019</v>
      </c>
      <c r="C149" s="6" t="s">
        <v>360</v>
      </c>
      <c r="D149" s="6" t="s">
        <v>361</v>
      </c>
      <c r="E149" s="6" t="b">
        <f ca="1">IFERROR(__xludf.DUMMYFUNCTION("OR(REGEXMATCH($C149,""(?i)recomm""),REGEXMATCH($D149,""(?i)recomm""))"),FALSE)</f>
        <v>0</v>
      </c>
      <c r="F149" s="6" t="b">
        <f ca="1">IFERROR(__xludf.DUMMYFUNCTION("OR(REGEXMATCH($C149,""AML""),REGEXMATCH($D149,""AML""))"),FALSE)</f>
        <v>0</v>
      </c>
      <c r="G149" s="6" t="b">
        <f ca="1">IFERROR(__xludf.DUMMYFUNCTION("OR(REGEXMATCH($C149,""(?i)adversarial""),REGEXMATCH($D149,""(?i)adversarial""))"),FALSE)</f>
        <v>0</v>
      </c>
      <c r="H149" s="6" t="b">
        <f ca="1">IFERROR(__xludf.DUMMYFUNCTION("OR(REGEXMATCH($C149,""(?i)machine learning""),REGEXMATCH($D149,""(?i)machine learning""))"),FALSE)</f>
        <v>0</v>
      </c>
      <c r="I149" s="6" t="b">
        <f t="shared" ca="1" si="0"/>
        <v>0</v>
      </c>
      <c r="J149" s="6" t="b">
        <f t="shared" ca="1" si="1"/>
        <v>0</v>
      </c>
      <c r="K149" s="6" t="b">
        <f t="shared" ca="1" si="2"/>
        <v>0</v>
      </c>
    </row>
    <row r="150" spans="1:11" ht="15.75" customHeight="1" x14ac:dyDescent="0.2">
      <c r="A150" s="6" t="s">
        <v>64</v>
      </c>
      <c r="B150" s="6">
        <v>2019</v>
      </c>
      <c r="C150" s="6" t="s">
        <v>362</v>
      </c>
      <c r="D150" s="6" t="s">
        <v>363</v>
      </c>
      <c r="E150" s="6" t="b">
        <f ca="1">IFERROR(__xludf.DUMMYFUNCTION("OR(REGEXMATCH($C150,""(?i)recomm""),REGEXMATCH($D150,""(?i)recomm""))"),FALSE)</f>
        <v>0</v>
      </c>
      <c r="F150" s="6" t="b">
        <f ca="1">IFERROR(__xludf.DUMMYFUNCTION("OR(REGEXMATCH($C150,""AML""),REGEXMATCH($D150,""AML""))"),FALSE)</f>
        <v>0</v>
      </c>
      <c r="G150" s="6" t="b">
        <f ca="1">IFERROR(__xludf.DUMMYFUNCTION("OR(REGEXMATCH($C150,""(?i)adversarial""),REGEXMATCH($D150,""(?i)adversarial""))"),FALSE)</f>
        <v>0</v>
      </c>
      <c r="H150" s="6" t="b">
        <f ca="1">IFERROR(__xludf.DUMMYFUNCTION("OR(REGEXMATCH($C150,""(?i)machine learning""),REGEXMATCH($D150,""(?i)machine learning""))"),FALSE)</f>
        <v>0</v>
      </c>
      <c r="I150" s="6" t="b">
        <f t="shared" ca="1" si="0"/>
        <v>0</v>
      </c>
      <c r="J150" s="6" t="b">
        <f t="shared" ca="1" si="1"/>
        <v>0</v>
      </c>
      <c r="K150" s="6" t="b">
        <f t="shared" ca="1" si="2"/>
        <v>0</v>
      </c>
    </row>
    <row r="151" spans="1:11" ht="15.75" customHeight="1" x14ac:dyDescent="0.2">
      <c r="A151" s="6" t="s">
        <v>64</v>
      </c>
      <c r="B151" s="6">
        <v>2019</v>
      </c>
      <c r="C151" s="6" t="s">
        <v>364</v>
      </c>
      <c r="D151" s="6" t="s">
        <v>365</v>
      </c>
      <c r="E151" s="6" t="b">
        <f ca="1">IFERROR(__xludf.DUMMYFUNCTION("OR(REGEXMATCH($C151,""(?i)recomm""),REGEXMATCH($D151,""(?i)recomm""))"),FALSE)</f>
        <v>0</v>
      </c>
      <c r="F151" s="6" t="b">
        <f ca="1">IFERROR(__xludf.DUMMYFUNCTION("OR(REGEXMATCH($C151,""AML""),REGEXMATCH($D151,""AML""))"),FALSE)</f>
        <v>0</v>
      </c>
      <c r="G151" s="6" t="b">
        <f ca="1">IFERROR(__xludf.DUMMYFUNCTION("OR(REGEXMATCH($C151,""(?i)adversarial""),REGEXMATCH($D151,""(?i)adversarial""))"),FALSE)</f>
        <v>0</v>
      </c>
      <c r="H151" s="6" t="b">
        <f ca="1">IFERROR(__xludf.DUMMYFUNCTION("OR(REGEXMATCH($C151,""(?i)machine learning""),REGEXMATCH($D151,""(?i)machine learning""))"),FALSE)</f>
        <v>0</v>
      </c>
      <c r="I151" s="6" t="b">
        <f t="shared" ca="1" si="0"/>
        <v>0</v>
      </c>
      <c r="J151" s="6" t="b">
        <f t="shared" ca="1" si="1"/>
        <v>0</v>
      </c>
      <c r="K151" s="6" t="b">
        <f t="shared" ca="1" si="2"/>
        <v>0</v>
      </c>
    </row>
    <row r="152" spans="1:11" ht="15.75" customHeight="1" x14ac:dyDescent="0.2">
      <c r="A152" s="6" t="s">
        <v>64</v>
      </c>
      <c r="B152" s="6">
        <v>2019</v>
      </c>
      <c r="C152" s="6" t="s">
        <v>366</v>
      </c>
      <c r="D152" s="6" t="s">
        <v>367</v>
      </c>
      <c r="E152" s="6" t="b">
        <f ca="1">IFERROR(__xludf.DUMMYFUNCTION("OR(REGEXMATCH($C152,""(?i)recomm""),REGEXMATCH($D152,""(?i)recomm""))"),FALSE)</f>
        <v>0</v>
      </c>
      <c r="F152" s="6" t="b">
        <f ca="1">IFERROR(__xludf.DUMMYFUNCTION("OR(REGEXMATCH($C152,""AML""),REGEXMATCH($D152,""AML""))"),FALSE)</f>
        <v>0</v>
      </c>
      <c r="G152" s="6" t="b">
        <f ca="1">IFERROR(__xludf.DUMMYFUNCTION("OR(REGEXMATCH($C152,""(?i)adversarial""),REGEXMATCH($D152,""(?i)adversarial""))"),FALSE)</f>
        <v>0</v>
      </c>
      <c r="H152" s="6" t="b">
        <f ca="1">IFERROR(__xludf.DUMMYFUNCTION("OR(REGEXMATCH($C152,""(?i)machine learning""),REGEXMATCH($D152,""(?i)machine learning""))"),FALSE)</f>
        <v>0</v>
      </c>
      <c r="I152" s="6" t="b">
        <f t="shared" ca="1" si="0"/>
        <v>0</v>
      </c>
      <c r="J152" s="6" t="b">
        <f t="shared" ca="1" si="1"/>
        <v>0</v>
      </c>
      <c r="K152" s="6" t="b">
        <f t="shared" ca="1" si="2"/>
        <v>0</v>
      </c>
    </row>
    <row r="153" spans="1:11" ht="15.75" customHeight="1" x14ac:dyDescent="0.2">
      <c r="A153" s="6" t="s">
        <v>64</v>
      </c>
      <c r="B153" s="6">
        <v>2019</v>
      </c>
      <c r="C153" s="6" t="s">
        <v>368</v>
      </c>
      <c r="D153" s="6" t="s">
        <v>369</v>
      </c>
      <c r="E153" s="6" t="b">
        <f ca="1">IFERROR(__xludf.DUMMYFUNCTION("OR(REGEXMATCH($C153,""(?i)recomm""),REGEXMATCH($D153,""(?i)recomm""))"),FALSE)</f>
        <v>0</v>
      </c>
      <c r="F153" s="6" t="b">
        <f ca="1">IFERROR(__xludf.DUMMYFUNCTION("OR(REGEXMATCH($C153,""AML""),REGEXMATCH($D153,""AML""))"),FALSE)</f>
        <v>0</v>
      </c>
      <c r="G153" s="6" t="b">
        <f ca="1">IFERROR(__xludf.DUMMYFUNCTION("OR(REGEXMATCH($C153,""(?i)adversarial""),REGEXMATCH($D153,""(?i)adversarial""))"),FALSE)</f>
        <v>0</v>
      </c>
      <c r="H153" s="6" t="b">
        <f ca="1">IFERROR(__xludf.DUMMYFUNCTION("OR(REGEXMATCH($C153,""(?i)machine learning""),REGEXMATCH($D153,""(?i)machine learning""))"),FALSE)</f>
        <v>0</v>
      </c>
      <c r="I153" s="6" t="b">
        <f t="shared" ca="1" si="0"/>
        <v>0</v>
      </c>
      <c r="J153" s="6" t="b">
        <f t="shared" ca="1" si="1"/>
        <v>0</v>
      </c>
      <c r="K153" s="6" t="b">
        <f t="shared" ca="1" si="2"/>
        <v>0</v>
      </c>
    </row>
    <row r="154" spans="1:11" ht="15.75" customHeight="1" x14ac:dyDescent="0.2">
      <c r="A154" s="6" t="s">
        <v>64</v>
      </c>
      <c r="B154" s="6">
        <v>2019</v>
      </c>
      <c r="C154" s="6" t="s">
        <v>370</v>
      </c>
      <c r="D154" s="6" t="s">
        <v>371</v>
      </c>
      <c r="E154" s="6" t="b">
        <f ca="1">IFERROR(__xludf.DUMMYFUNCTION("OR(REGEXMATCH($C154,""(?i)recomm""),REGEXMATCH($D154,""(?i)recomm""))"),FALSE)</f>
        <v>0</v>
      </c>
      <c r="F154" s="6" t="b">
        <f ca="1">IFERROR(__xludf.DUMMYFUNCTION("OR(REGEXMATCH($C154,""AML""),REGEXMATCH($D154,""AML""))"),FALSE)</f>
        <v>0</v>
      </c>
      <c r="G154" s="6" t="b">
        <f ca="1">IFERROR(__xludf.DUMMYFUNCTION("OR(REGEXMATCH($C154,""(?i)adversarial""),REGEXMATCH($D154,""(?i)adversarial""))"),FALSE)</f>
        <v>0</v>
      </c>
      <c r="H154" s="6" t="b">
        <f ca="1">IFERROR(__xludf.DUMMYFUNCTION("OR(REGEXMATCH($C154,""(?i)machine learning""),REGEXMATCH($D154,""(?i)machine learning""))"),FALSE)</f>
        <v>0</v>
      </c>
      <c r="I154" s="6" t="b">
        <f t="shared" ca="1" si="0"/>
        <v>0</v>
      </c>
      <c r="J154" s="6" t="b">
        <f t="shared" ca="1" si="1"/>
        <v>0</v>
      </c>
      <c r="K154" s="6" t="b">
        <f t="shared" ca="1" si="2"/>
        <v>0</v>
      </c>
    </row>
    <row r="155" spans="1:11" ht="15.75" customHeight="1" x14ac:dyDescent="0.2">
      <c r="A155" s="6" t="s">
        <v>64</v>
      </c>
      <c r="B155" s="6">
        <v>2019</v>
      </c>
      <c r="C155" s="6" t="s">
        <v>372</v>
      </c>
      <c r="D155" s="6" t="s">
        <v>373</v>
      </c>
      <c r="E155" s="6" t="b">
        <f ca="1">IFERROR(__xludf.DUMMYFUNCTION("OR(REGEXMATCH($C155,""(?i)recomm""),REGEXMATCH($D155,""(?i)recomm""))"),FALSE)</f>
        <v>0</v>
      </c>
      <c r="F155" s="6" t="b">
        <f ca="1">IFERROR(__xludf.DUMMYFUNCTION("OR(REGEXMATCH($C155,""AML""),REGEXMATCH($D155,""AML""))"),FALSE)</f>
        <v>0</v>
      </c>
      <c r="G155" s="6" t="b">
        <f ca="1">IFERROR(__xludf.DUMMYFUNCTION("OR(REGEXMATCH($C155,""(?i)adversarial""),REGEXMATCH($D155,""(?i)adversarial""))"),FALSE)</f>
        <v>0</v>
      </c>
      <c r="H155" s="6" t="b">
        <f ca="1">IFERROR(__xludf.DUMMYFUNCTION("OR(REGEXMATCH($C155,""(?i)machine learning""),REGEXMATCH($D155,""(?i)machine learning""))"),FALSE)</f>
        <v>0</v>
      </c>
      <c r="I155" s="6" t="b">
        <f t="shared" ca="1" si="0"/>
        <v>0</v>
      </c>
      <c r="J155" s="6" t="b">
        <f t="shared" ca="1" si="1"/>
        <v>0</v>
      </c>
      <c r="K155" s="6" t="b">
        <f t="shared" ca="1" si="2"/>
        <v>0</v>
      </c>
    </row>
    <row r="156" spans="1:11" ht="15.75" customHeight="1" x14ac:dyDescent="0.2">
      <c r="A156" s="6" t="s">
        <v>64</v>
      </c>
      <c r="B156" s="6">
        <v>2019</v>
      </c>
      <c r="C156" s="6" t="s">
        <v>374</v>
      </c>
      <c r="D156" s="6" t="s">
        <v>375</v>
      </c>
      <c r="E156" s="6" t="b">
        <f ca="1">IFERROR(__xludf.DUMMYFUNCTION("OR(REGEXMATCH($C156,""(?i)recomm""),REGEXMATCH($D156,""(?i)recomm""))"),FALSE)</f>
        <v>0</v>
      </c>
      <c r="F156" s="6" t="b">
        <f ca="1">IFERROR(__xludf.DUMMYFUNCTION("OR(REGEXMATCH($C156,""AML""),REGEXMATCH($D156,""AML""))"),FALSE)</f>
        <v>0</v>
      </c>
      <c r="G156" s="6" t="b">
        <f ca="1">IFERROR(__xludf.DUMMYFUNCTION("OR(REGEXMATCH($C156,""(?i)adversarial""),REGEXMATCH($D156,""(?i)adversarial""))"),FALSE)</f>
        <v>0</v>
      </c>
      <c r="H156" s="6" t="b">
        <f ca="1">IFERROR(__xludf.DUMMYFUNCTION("OR(REGEXMATCH($C156,""(?i)machine learning""),REGEXMATCH($D156,""(?i)machine learning""))"),FALSE)</f>
        <v>0</v>
      </c>
      <c r="I156" s="6" t="b">
        <f t="shared" ca="1" si="0"/>
        <v>0</v>
      </c>
      <c r="J156" s="6" t="b">
        <f t="shared" ca="1" si="1"/>
        <v>0</v>
      </c>
      <c r="K156" s="6" t="b">
        <f t="shared" ca="1" si="2"/>
        <v>0</v>
      </c>
    </row>
    <row r="157" spans="1:11" ht="15.75" customHeight="1" x14ac:dyDescent="0.2">
      <c r="A157" s="6" t="s">
        <v>64</v>
      </c>
      <c r="B157" s="6">
        <v>2019</v>
      </c>
      <c r="C157" s="6" t="s">
        <v>376</v>
      </c>
      <c r="D157" s="6" t="s">
        <v>377</v>
      </c>
      <c r="E157" s="6" t="b">
        <f ca="1">IFERROR(__xludf.DUMMYFUNCTION("OR(REGEXMATCH($C157,""(?i)recomm""),REGEXMATCH($D157,""(?i)recomm""))"),FALSE)</f>
        <v>0</v>
      </c>
      <c r="F157" s="6" t="b">
        <f ca="1">IFERROR(__xludf.DUMMYFUNCTION("OR(REGEXMATCH($C157,""AML""),REGEXMATCH($D157,""AML""))"),FALSE)</f>
        <v>0</v>
      </c>
      <c r="G157" s="6" t="b">
        <f ca="1">IFERROR(__xludf.DUMMYFUNCTION("OR(REGEXMATCH($C157,""(?i)adversarial""),REGEXMATCH($D157,""(?i)adversarial""))"),FALSE)</f>
        <v>0</v>
      </c>
      <c r="H157" s="6" t="b">
        <f ca="1">IFERROR(__xludf.DUMMYFUNCTION("OR(REGEXMATCH($C157,""(?i)machine learning""),REGEXMATCH($D157,""(?i)machine learning""))"),FALSE)</f>
        <v>0</v>
      </c>
      <c r="I157" s="6" t="b">
        <f t="shared" ca="1" si="0"/>
        <v>0</v>
      </c>
      <c r="J157" s="6" t="b">
        <f t="shared" ca="1" si="1"/>
        <v>0</v>
      </c>
      <c r="K157" s="6" t="b">
        <f t="shared" ca="1" si="2"/>
        <v>0</v>
      </c>
    </row>
    <row r="158" spans="1:11" ht="15.75" customHeight="1" x14ac:dyDescent="0.2">
      <c r="A158" s="6" t="s">
        <v>64</v>
      </c>
      <c r="B158" s="6">
        <v>2019</v>
      </c>
      <c r="C158" s="6" t="s">
        <v>378</v>
      </c>
      <c r="D158" s="6" t="s">
        <v>379</v>
      </c>
      <c r="E158" s="6" t="b">
        <f ca="1">IFERROR(__xludf.DUMMYFUNCTION("OR(REGEXMATCH($C158,""(?i)recomm""),REGEXMATCH($D158,""(?i)recomm""))"),FALSE)</f>
        <v>0</v>
      </c>
      <c r="F158" s="6" t="b">
        <f ca="1">IFERROR(__xludf.DUMMYFUNCTION("OR(REGEXMATCH($C158,""AML""),REGEXMATCH($D158,""AML""))"),FALSE)</f>
        <v>0</v>
      </c>
      <c r="G158" s="6" t="b">
        <f ca="1">IFERROR(__xludf.DUMMYFUNCTION("OR(REGEXMATCH($C158,""(?i)adversarial""),REGEXMATCH($D158,""(?i)adversarial""))"),FALSE)</f>
        <v>0</v>
      </c>
      <c r="H158" s="6" t="b">
        <f ca="1">IFERROR(__xludf.DUMMYFUNCTION("OR(REGEXMATCH($C158,""(?i)machine learning""),REGEXMATCH($D158,""(?i)machine learning""))"),FALSE)</f>
        <v>0</v>
      </c>
      <c r="I158" s="6" t="b">
        <f t="shared" ca="1" si="0"/>
        <v>0</v>
      </c>
      <c r="J158" s="6" t="b">
        <f t="shared" ca="1" si="1"/>
        <v>0</v>
      </c>
      <c r="K158" s="6" t="b">
        <f t="shared" ca="1" si="2"/>
        <v>0</v>
      </c>
    </row>
    <row r="159" spans="1:11" ht="15.75" customHeight="1" x14ac:dyDescent="0.2">
      <c r="A159" s="6" t="s">
        <v>64</v>
      </c>
      <c r="B159" s="6">
        <v>2019</v>
      </c>
      <c r="C159" s="6" t="s">
        <v>380</v>
      </c>
      <c r="D159" s="6" t="s">
        <v>381</v>
      </c>
      <c r="E159" s="6" t="b">
        <f ca="1">IFERROR(__xludf.DUMMYFUNCTION("OR(REGEXMATCH($C159,""(?i)recomm""),REGEXMATCH($D159,""(?i)recomm""))"),FALSE)</f>
        <v>0</v>
      </c>
      <c r="F159" s="6" t="b">
        <f ca="1">IFERROR(__xludf.DUMMYFUNCTION("OR(REGEXMATCH($C159,""AML""),REGEXMATCH($D159,""AML""))"),FALSE)</f>
        <v>0</v>
      </c>
      <c r="G159" s="6" t="b">
        <f ca="1">IFERROR(__xludf.DUMMYFUNCTION("OR(REGEXMATCH($C159,""(?i)adversarial""),REGEXMATCH($D159,""(?i)adversarial""))"),FALSE)</f>
        <v>0</v>
      </c>
      <c r="H159" s="6" t="b">
        <f ca="1">IFERROR(__xludf.DUMMYFUNCTION("OR(REGEXMATCH($C159,""(?i)machine learning""),REGEXMATCH($D159,""(?i)machine learning""))"),FALSE)</f>
        <v>0</v>
      </c>
      <c r="I159" s="6" t="b">
        <f t="shared" ca="1" si="0"/>
        <v>0</v>
      </c>
      <c r="J159" s="6" t="b">
        <f t="shared" ca="1" si="1"/>
        <v>0</v>
      </c>
      <c r="K159" s="6" t="b">
        <f t="shared" ca="1" si="2"/>
        <v>0</v>
      </c>
    </row>
    <row r="160" spans="1:11" ht="15.75" customHeight="1" x14ac:dyDescent="0.2">
      <c r="A160" s="6" t="s">
        <v>64</v>
      </c>
      <c r="B160" s="6">
        <v>2019</v>
      </c>
      <c r="C160" s="6" t="s">
        <v>382</v>
      </c>
      <c r="D160" s="6" t="s">
        <v>383</v>
      </c>
      <c r="E160" s="6" t="b">
        <f ca="1">IFERROR(__xludf.DUMMYFUNCTION("OR(REGEXMATCH($C160,""(?i)recomm""),REGEXMATCH($D160,""(?i)recomm""))"),FALSE)</f>
        <v>0</v>
      </c>
      <c r="F160" s="6" t="b">
        <f ca="1">IFERROR(__xludf.DUMMYFUNCTION("OR(REGEXMATCH($C160,""AML""),REGEXMATCH($D160,""AML""))"),FALSE)</f>
        <v>0</v>
      </c>
      <c r="G160" s="6" t="b">
        <f ca="1">IFERROR(__xludf.DUMMYFUNCTION("OR(REGEXMATCH($C160,""(?i)adversarial""),REGEXMATCH($D160,""(?i)adversarial""))"),FALSE)</f>
        <v>0</v>
      </c>
      <c r="H160" s="6" t="b">
        <f ca="1">IFERROR(__xludf.DUMMYFUNCTION("OR(REGEXMATCH($C160,""(?i)machine learning""),REGEXMATCH($D160,""(?i)machine learning""))"),FALSE)</f>
        <v>0</v>
      </c>
      <c r="I160" s="6" t="b">
        <f t="shared" ca="1" si="0"/>
        <v>0</v>
      </c>
      <c r="J160" s="6" t="b">
        <f t="shared" ca="1" si="1"/>
        <v>0</v>
      </c>
      <c r="K160" s="6" t="b">
        <f t="shared" ca="1" si="2"/>
        <v>0</v>
      </c>
    </row>
    <row r="161" spans="1:11" ht="15.75" customHeight="1" x14ac:dyDescent="0.2">
      <c r="A161" s="6" t="s">
        <v>64</v>
      </c>
      <c r="B161" s="6">
        <v>2019</v>
      </c>
      <c r="C161" s="6" t="s">
        <v>384</v>
      </c>
      <c r="D161" s="6" t="s">
        <v>385</v>
      </c>
      <c r="E161" s="6" t="b">
        <f ca="1">IFERROR(__xludf.DUMMYFUNCTION("OR(REGEXMATCH($C161,""(?i)recomm""),REGEXMATCH($D161,""(?i)recomm""))"),FALSE)</f>
        <v>0</v>
      </c>
      <c r="F161" s="6" t="b">
        <f ca="1">IFERROR(__xludf.DUMMYFUNCTION("OR(REGEXMATCH($C161,""AML""),REGEXMATCH($D161,""AML""))"),FALSE)</f>
        <v>0</v>
      </c>
      <c r="G161" s="6" t="b">
        <f ca="1">IFERROR(__xludf.DUMMYFUNCTION("OR(REGEXMATCH($C161,""(?i)adversarial""),REGEXMATCH($D161,""(?i)adversarial""))"),FALSE)</f>
        <v>0</v>
      </c>
      <c r="H161" s="6" t="b">
        <f ca="1">IFERROR(__xludf.DUMMYFUNCTION("OR(REGEXMATCH($C161,""(?i)machine learning""),REGEXMATCH($D161,""(?i)machine learning""))"),FALSE)</f>
        <v>0</v>
      </c>
      <c r="I161" s="6" t="b">
        <f t="shared" ca="1" si="0"/>
        <v>0</v>
      </c>
      <c r="J161" s="6" t="b">
        <f t="shared" ca="1" si="1"/>
        <v>0</v>
      </c>
      <c r="K161" s="6" t="b">
        <f t="shared" ca="1" si="2"/>
        <v>0</v>
      </c>
    </row>
    <row r="162" spans="1:11" ht="15.75" customHeight="1" x14ac:dyDescent="0.2">
      <c r="A162" s="6" t="s">
        <v>64</v>
      </c>
      <c r="B162" s="6">
        <v>2019</v>
      </c>
      <c r="C162" s="6" t="s">
        <v>386</v>
      </c>
      <c r="D162" s="6" t="s">
        <v>387</v>
      </c>
      <c r="E162" s="6" t="b">
        <f ca="1">IFERROR(__xludf.DUMMYFUNCTION("OR(REGEXMATCH($C162,""(?i)recomm""),REGEXMATCH($D162,""(?i)recomm""))"),TRUE)</f>
        <v>1</v>
      </c>
      <c r="F162" s="6" t="b">
        <f ca="1">IFERROR(__xludf.DUMMYFUNCTION("OR(REGEXMATCH($C162,""AML""),REGEXMATCH($D162,""AML""))"),FALSE)</f>
        <v>0</v>
      </c>
      <c r="G162" s="6" t="b">
        <f ca="1">IFERROR(__xludf.DUMMYFUNCTION("OR(REGEXMATCH($C162,""(?i)adversarial""),REGEXMATCH($D162,""(?i)adversarial""))"),FALSE)</f>
        <v>0</v>
      </c>
      <c r="H162" s="6" t="b">
        <f ca="1">IFERROR(__xludf.DUMMYFUNCTION("OR(REGEXMATCH($C162,""(?i)machine learning""),REGEXMATCH($D162,""(?i)machine learning""))"),FALSE)</f>
        <v>0</v>
      </c>
      <c r="I162" s="6" t="b">
        <f t="shared" ca="1" si="0"/>
        <v>0</v>
      </c>
      <c r="J162" s="6" t="b">
        <f t="shared" ca="1" si="1"/>
        <v>0</v>
      </c>
      <c r="K162" s="6" t="b">
        <f t="shared" ca="1" si="2"/>
        <v>0</v>
      </c>
    </row>
    <row r="163" spans="1:11" ht="15.75" customHeight="1" x14ac:dyDescent="0.2">
      <c r="A163" s="6" t="s">
        <v>64</v>
      </c>
      <c r="B163" s="6">
        <v>2019</v>
      </c>
      <c r="C163" s="6" t="s">
        <v>388</v>
      </c>
      <c r="D163" s="6" t="s">
        <v>389</v>
      </c>
      <c r="E163" s="6" t="b">
        <f ca="1">IFERROR(__xludf.DUMMYFUNCTION("OR(REGEXMATCH($C163,""(?i)recomm""),REGEXMATCH($D163,""(?i)recomm""))"),FALSE)</f>
        <v>0</v>
      </c>
      <c r="F163" s="6" t="b">
        <f ca="1">IFERROR(__xludf.DUMMYFUNCTION("OR(REGEXMATCH($C163,""AML""),REGEXMATCH($D163,""AML""))"),FALSE)</f>
        <v>0</v>
      </c>
      <c r="G163" s="6" t="b">
        <f ca="1">IFERROR(__xludf.DUMMYFUNCTION("OR(REGEXMATCH($C163,""(?i)adversarial""),REGEXMATCH($D163,""(?i)adversarial""))"),FALSE)</f>
        <v>0</v>
      </c>
      <c r="H163" s="6" t="b">
        <f ca="1">IFERROR(__xludf.DUMMYFUNCTION("OR(REGEXMATCH($C163,""(?i)machine learning""),REGEXMATCH($D163,""(?i)machine learning""))"),FALSE)</f>
        <v>0</v>
      </c>
      <c r="I163" s="6" t="b">
        <f t="shared" ca="1" si="0"/>
        <v>0</v>
      </c>
      <c r="J163" s="6" t="b">
        <f t="shared" ca="1" si="1"/>
        <v>0</v>
      </c>
      <c r="K163" s="6" t="b">
        <f t="shared" ca="1" si="2"/>
        <v>0</v>
      </c>
    </row>
    <row r="164" spans="1:11" ht="15.75" customHeight="1" x14ac:dyDescent="0.2">
      <c r="A164" s="6" t="s">
        <v>64</v>
      </c>
      <c r="B164" s="6">
        <v>2019</v>
      </c>
      <c r="C164" s="6" t="s">
        <v>390</v>
      </c>
      <c r="D164" s="6" t="s">
        <v>391</v>
      </c>
      <c r="E164" s="6" t="b">
        <f ca="1">IFERROR(__xludf.DUMMYFUNCTION("OR(REGEXMATCH($C164,""(?i)recomm""),REGEXMATCH($D164,""(?i)recomm""))"),FALSE)</f>
        <v>0</v>
      </c>
      <c r="F164" s="6" t="b">
        <f ca="1">IFERROR(__xludf.DUMMYFUNCTION("OR(REGEXMATCH($C164,""AML""),REGEXMATCH($D164,""AML""))"),FALSE)</f>
        <v>0</v>
      </c>
      <c r="G164" s="6" t="b">
        <f ca="1">IFERROR(__xludf.DUMMYFUNCTION("OR(REGEXMATCH($C164,""(?i)adversarial""),REGEXMATCH($D164,""(?i)adversarial""))"),FALSE)</f>
        <v>0</v>
      </c>
      <c r="H164" s="6" t="b">
        <f ca="1">IFERROR(__xludf.DUMMYFUNCTION("OR(REGEXMATCH($C164,""(?i)machine learning""),REGEXMATCH($D164,""(?i)machine learning""))"),FALSE)</f>
        <v>0</v>
      </c>
      <c r="I164" s="6" t="b">
        <f t="shared" ca="1" si="0"/>
        <v>0</v>
      </c>
      <c r="J164" s="6" t="b">
        <f t="shared" ca="1" si="1"/>
        <v>0</v>
      </c>
      <c r="K164" s="6" t="b">
        <f t="shared" ca="1" si="2"/>
        <v>0</v>
      </c>
    </row>
    <row r="165" spans="1:11" ht="15.75" customHeight="1" x14ac:dyDescent="0.2">
      <c r="A165" s="6" t="s">
        <v>64</v>
      </c>
      <c r="B165" s="6">
        <v>2019</v>
      </c>
      <c r="C165" s="6" t="s">
        <v>392</v>
      </c>
      <c r="D165" s="6" t="s">
        <v>393</v>
      </c>
      <c r="E165" s="6" t="b">
        <f ca="1">IFERROR(__xludf.DUMMYFUNCTION("OR(REGEXMATCH($C165,""(?i)recomm""),REGEXMATCH($D165,""(?i)recomm""))"),FALSE)</f>
        <v>0</v>
      </c>
      <c r="F165" s="6" t="b">
        <f ca="1">IFERROR(__xludf.DUMMYFUNCTION("OR(REGEXMATCH($C165,""AML""),REGEXMATCH($D165,""AML""))"),FALSE)</f>
        <v>0</v>
      </c>
      <c r="G165" s="6" t="b">
        <f ca="1">IFERROR(__xludf.DUMMYFUNCTION("OR(REGEXMATCH($C165,""(?i)adversarial""),REGEXMATCH($D165,""(?i)adversarial""))"),FALSE)</f>
        <v>0</v>
      </c>
      <c r="H165" s="6" t="b">
        <f ca="1">IFERROR(__xludf.DUMMYFUNCTION("OR(REGEXMATCH($C165,""(?i)machine learning""),REGEXMATCH($D165,""(?i)machine learning""))"),FALSE)</f>
        <v>0</v>
      </c>
      <c r="I165" s="6" t="b">
        <f t="shared" ca="1" si="0"/>
        <v>0</v>
      </c>
      <c r="J165" s="6" t="b">
        <f t="shared" ca="1" si="1"/>
        <v>0</v>
      </c>
      <c r="K165" s="6" t="b">
        <f t="shared" ca="1" si="2"/>
        <v>0</v>
      </c>
    </row>
    <row r="166" spans="1:11" ht="15.75" customHeight="1" x14ac:dyDescent="0.2">
      <c r="A166" s="6" t="s">
        <v>64</v>
      </c>
      <c r="B166" s="6">
        <v>2019</v>
      </c>
      <c r="C166" s="6" t="s">
        <v>394</v>
      </c>
      <c r="D166" s="6" t="s">
        <v>395</v>
      </c>
      <c r="E166" s="6" t="b">
        <f ca="1">IFERROR(__xludf.DUMMYFUNCTION("OR(REGEXMATCH($C166,""(?i)recomm""),REGEXMATCH($D166,""(?i)recomm""))"),FALSE)</f>
        <v>0</v>
      </c>
      <c r="F166" s="6" t="b">
        <f ca="1">IFERROR(__xludf.DUMMYFUNCTION("OR(REGEXMATCH($C166,""AML""),REGEXMATCH($D166,""AML""))"),FALSE)</f>
        <v>0</v>
      </c>
      <c r="G166" s="6" t="b">
        <f ca="1">IFERROR(__xludf.DUMMYFUNCTION("OR(REGEXMATCH($C166,""(?i)adversarial""),REGEXMATCH($D166,""(?i)adversarial""))"),FALSE)</f>
        <v>0</v>
      </c>
      <c r="H166" s="6" t="b">
        <f ca="1">IFERROR(__xludf.DUMMYFUNCTION("OR(REGEXMATCH($C166,""(?i)machine learning""),REGEXMATCH($D166,""(?i)machine learning""))"),FALSE)</f>
        <v>0</v>
      </c>
      <c r="I166" s="6" t="b">
        <f t="shared" ca="1" si="0"/>
        <v>0</v>
      </c>
      <c r="J166" s="6" t="b">
        <f t="shared" ca="1" si="1"/>
        <v>0</v>
      </c>
      <c r="K166" s="6" t="b">
        <f t="shared" ca="1" si="2"/>
        <v>0</v>
      </c>
    </row>
    <row r="167" spans="1:11" ht="15.75" customHeight="1" x14ac:dyDescent="0.2">
      <c r="A167" s="6" t="s">
        <v>64</v>
      </c>
      <c r="B167" s="6">
        <v>2019</v>
      </c>
      <c r="C167" s="6" t="s">
        <v>396</v>
      </c>
      <c r="D167" s="6" t="s">
        <v>397</v>
      </c>
      <c r="E167" s="6" t="b">
        <f ca="1">IFERROR(__xludf.DUMMYFUNCTION("OR(REGEXMATCH($C167,""(?i)recomm""),REGEXMATCH($D167,""(?i)recomm""))"),FALSE)</f>
        <v>0</v>
      </c>
      <c r="F167" s="6" t="b">
        <f ca="1">IFERROR(__xludf.DUMMYFUNCTION("OR(REGEXMATCH($C167,""AML""),REGEXMATCH($D167,""AML""))"),FALSE)</f>
        <v>0</v>
      </c>
      <c r="G167" s="6" t="b">
        <f ca="1">IFERROR(__xludf.DUMMYFUNCTION("OR(REGEXMATCH($C167,""(?i)adversarial""),REGEXMATCH($D167,""(?i)adversarial""))"),FALSE)</f>
        <v>0</v>
      </c>
      <c r="H167" s="6" t="b">
        <f ca="1">IFERROR(__xludf.DUMMYFUNCTION("OR(REGEXMATCH($C167,""(?i)machine learning""),REGEXMATCH($D167,""(?i)machine learning""))"),FALSE)</f>
        <v>0</v>
      </c>
      <c r="I167" s="6" t="b">
        <f t="shared" ca="1" si="0"/>
        <v>0</v>
      </c>
      <c r="J167" s="6" t="b">
        <f t="shared" ca="1" si="1"/>
        <v>0</v>
      </c>
      <c r="K167" s="6" t="b">
        <f t="shared" ca="1" si="2"/>
        <v>0</v>
      </c>
    </row>
    <row r="168" spans="1:11" ht="15.75" customHeight="1" x14ac:dyDescent="0.2">
      <c r="A168" s="6" t="s">
        <v>64</v>
      </c>
      <c r="B168" s="6">
        <v>2019</v>
      </c>
      <c r="C168" s="6" t="s">
        <v>398</v>
      </c>
      <c r="D168" s="6" t="s">
        <v>399</v>
      </c>
      <c r="E168" s="6" t="b">
        <f ca="1">IFERROR(__xludf.DUMMYFUNCTION("OR(REGEXMATCH($C168,""(?i)recomm""),REGEXMATCH($D168,""(?i)recomm""))"),FALSE)</f>
        <v>0</v>
      </c>
      <c r="F168" s="6" t="b">
        <f ca="1">IFERROR(__xludf.DUMMYFUNCTION("OR(REGEXMATCH($C168,""AML""),REGEXMATCH($D168,""AML""))"),FALSE)</f>
        <v>0</v>
      </c>
      <c r="G168" s="6" t="b">
        <f ca="1">IFERROR(__xludf.DUMMYFUNCTION("OR(REGEXMATCH($C168,""(?i)adversarial""),REGEXMATCH($D168,""(?i)adversarial""))"),FALSE)</f>
        <v>0</v>
      </c>
      <c r="H168" s="6" t="b">
        <f ca="1">IFERROR(__xludf.DUMMYFUNCTION("OR(REGEXMATCH($C168,""(?i)machine learning""),REGEXMATCH($D168,""(?i)machine learning""))"),FALSE)</f>
        <v>0</v>
      </c>
      <c r="I168" s="6" t="b">
        <f t="shared" ca="1" si="0"/>
        <v>0</v>
      </c>
      <c r="J168" s="6" t="b">
        <f t="shared" ca="1" si="1"/>
        <v>0</v>
      </c>
      <c r="K168" s="6" t="b">
        <f t="shared" ca="1" si="2"/>
        <v>0</v>
      </c>
    </row>
    <row r="169" spans="1:11" ht="15.75" customHeight="1" x14ac:dyDescent="0.2">
      <c r="A169" s="6" t="s">
        <v>64</v>
      </c>
      <c r="B169" s="6">
        <v>2019</v>
      </c>
      <c r="C169" s="6" t="s">
        <v>400</v>
      </c>
      <c r="D169" s="6" t="s">
        <v>401</v>
      </c>
      <c r="E169" s="6" t="b">
        <f ca="1">IFERROR(__xludf.DUMMYFUNCTION("OR(REGEXMATCH($C169,""(?i)recomm""),REGEXMATCH($D169,""(?i)recomm""))"),FALSE)</f>
        <v>0</v>
      </c>
      <c r="F169" s="6" t="b">
        <f ca="1">IFERROR(__xludf.DUMMYFUNCTION("OR(REGEXMATCH($C169,""AML""),REGEXMATCH($D169,""AML""))"),FALSE)</f>
        <v>0</v>
      </c>
      <c r="G169" s="6" t="b">
        <f ca="1">IFERROR(__xludf.DUMMYFUNCTION("OR(REGEXMATCH($C169,""(?i)adversarial""),REGEXMATCH($D169,""(?i)adversarial""))"),FALSE)</f>
        <v>0</v>
      </c>
      <c r="H169" s="6" t="b">
        <f ca="1">IFERROR(__xludf.DUMMYFUNCTION("OR(REGEXMATCH($C169,""(?i)machine learning""),REGEXMATCH($D169,""(?i)machine learning""))"),FALSE)</f>
        <v>0</v>
      </c>
      <c r="I169" s="6" t="b">
        <f t="shared" ca="1" si="0"/>
        <v>0</v>
      </c>
      <c r="J169" s="6" t="b">
        <f t="shared" ca="1" si="1"/>
        <v>0</v>
      </c>
      <c r="K169" s="6" t="b">
        <f t="shared" ca="1" si="2"/>
        <v>0</v>
      </c>
    </row>
    <row r="170" spans="1:11" ht="15.75" customHeight="1" x14ac:dyDescent="0.2">
      <c r="A170" s="6" t="s">
        <v>64</v>
      </c>
      <c r="B170" s="6">
        <v>2019</v>
      </c>
      <c r="C170" s="6" t="s">
        <v>402</v>
      </c>
      <c r="D170" s="6" t="s">
        <v>403</v>
      </c>
      <c r="E170" s="6" t="b">
        <f ca="1">IFERROR(__xludf.DUMMYFUNCTION("OR(REGEXMATCH($C170,""(?i)recomm""),REGEXMATCH($D170,""(?i)recomm""))"),FALSE)</f>
        <v>0</v>
      </c>
      <c r="F170" s="6" t="b">
        <f ca="1">IFERROR(__xludf.DUMMYFUNCTION("OR(REGEXMATCH($C170,""AML""),REGEXMATCH($D170,""AML""))"),FALSE)</f>
        <v>0</v>
      </c>
      <c r="G170" s="6" t="b">
        <f ca="1">IFERROR(__xludf.DUMMYFUNCTION("OR(REGEXMATCH($C170,""(?i)adversarial""),REGEXMATCH($D170,""(?i)adversarial""))"),FALSE)</f>
        <v>0</v>
      </c>
      <c r="H170" s="6" t="b">
        <f ca="1">IFERROR(__xludf.DUMMYFUNCTION("OR(REGEXMATCH($C170,""(?i)machine learning""),REGEXMATCH($D170,""(?i)machine learning""))"),FALSE)</f>
        <v>0</v>
      </c>
      <c r="I170" s="6" t="b">
        <f t="shared" ca="1" si="0"/>
        <v>0</v>
      </c>
      <c r="J170" s="6" t="b">
        <f t="shared" ca="1" si="1"/>
        <v>0</v>
      </c>
      <c r="K170" s="6" t="b">
        <f t="shared" ca="1" si="2"/>
        <v>0</v>
      </c>
    </row>
    <row r="171" spans="1:11" ht="15.75" customHeight="1" x14ac:dyDescent="0.2">
      <c r="A171" s="6" t="s">
        <v>64</v>
      </c>
      <c r="B171" s="6">
        <v>2019</v>
      </c>
      <c r="C171" s="6" t="s">
        <v>404</v>
      </c>
      <c r="D171" s="6" t="s">
        <v>405</v>
      </c>
      <c r="E171" s="6" t="b">
        <f ca="1">IFERROR(__xludf.DUMMYFUNCTION("OR(REGEXMATCH($C171,""(?i)recomm""),REGEXMATCH($D171,""(?i)recomm""))"),FALSE)</f>
        <v>0</v>
      </c>
      <c r="F171" s="6" t="b">
        <f ca="1">IFERROR(__xludf.DUMMYFUNCTION("OR(REGEXMATCH($C171,""AML""),REGEXMATCH($D171,""AML""))"),FALSE)</f>
        <v>0</v>
      </c>
      <c r="G171" s="6" t="b">
        <f ca="1">IFERROR(__xludf.DUMMYFUNCTION("OR(REGEXMATCH($C171,""(?i)adversarial""),REGEXMATCH($D171,""(?i)adversarial""))"),FALSE)</f>
        <v>0</v>
      </c>
      <c r="H171" s="6" t="b">
        <f ca="1">IFERROR(__xludf.DUMMYFUNCTION("OR(REGEXMATCH($C171,""(?i)machine learning""),REGEXMATCH($D171,""(?i)machine learning""))"),FALSE)</f>
        <v>0</v>
      </c>
      <c r="I171" s="6" t="b">
        <f t="shared" ca="1" si="0"/>
        <v>0</v>
      </c>
      <c r="J171" s="6" t="b">
        <f t="shared" ca="1" si="1"/>
        <v>0</v>
      </c>
      <c r="K171" s="6" t="b">
        <f t="shared" ca="1" si="2"/>
        <v>0</v>
      </c>
    </row>
    <row r="172" spans="1:11" ht="15.75" customHeight="1" x14ac:dyDescent="0.2">
      <c r="A172" s="6" t="s">
        <v>64</v>
      </c>
      <c r="B172" s="6">
        <v>2019</v>
      </c>
      <c r="C172" s="6" t="s">
        <v>406</v>
      </c>
      <c r="D172" s="6" t="s">
        <v>407</v>
      </c>
      <c r="E172" s="6" t="b">
        <f ca="1">IFERROR(__xludf.DUMMYFUNCTION("OR(REGEXMATCH($C172,""(?i)recomm""),REGEXMATCH($D172,""(?i)recomm""))"),FALSE)</f>
        <v>0</v>
      </c>
      <c r="F172" s="6" t="b">
        <f ca="1">IFERROR(__xludf.DUMMYFUNCTION("OR(REGEXMATCH($C172,""AML""),REGEXMATCH($D172,""AML""))"),FALSE)</f>
        <v>0</v>
      </c>
      <c r="G172" s="6" t="b">
        <f ca="1">IFERROR(__xludf.DUMMYFUNCTION("OR(REGEXMATCH($C172,""(?i)adversarial""),REGEXMATCH($D172,""(?i)adversarial""))"),FALSE)</f>
        <v>0</v>
      </c>
      <c r="H172" s="6" t="b">
        <f ca="1">IFERROR(__xludf.DUMMYFUNCTION("OR(REGEXMATCH($C172,""(?i)machine learning""),REGEXMATCH($D172,""(?i)machine learning""))"),FALSE)</f>
        <v>0</v>
      </c>
      <c r="I172" s="6" t="b">
        <f t="shared" ca="1" si="0"/>
        <v>0</v>
      </c>
      <c r="J172" s="6" t="b">
        <f t="shared" ca="1" si="1"/>
        <v>0</v>
      </c>
      <c r="K172" s="6" t="b">
        <f t="shared" ca="1" si="2"/>
        <v>0</v>
      </c>
    </row>
    <row r="173" spans="1:11" ht="15.75" customHeight="1" x14ac:dyDescent="0.2">
      <c r="A173" s="6" t="s">
        <v>64</v>
      </c>
      <c r="B173" s="6">
        <v>2019</v>
      </c>
      <c r="C173" s="6" t="s">
        <v>408</v>
      </c>
      <c r="D173" s="6" t="s">
        <v>409</v>
      </c>
      <c r="E173" s="6" t="b">
        <f ca="1">IFERROR(__xludf.DUMMYFUNCTION("OR(REGEXMATCH($C173,""(?i)recomm""),REGEXMATCH($D173,""(?i)recomm""))"),FALSE)</f>
        <v>0</v>
      </c>
      <c r="F173" s="6" t="b">
        <f ca="1">IFERROR(__xludf.DUMMYFUNCTION("OR(REGEXMATCH($C173,""AML""),REGEXMATCH($D173,""AML""))"),FALSE)</f>
        <v>0</v>
      </c>
      <c r="G173" s="6" t="b">
        <f ca="1">IFERROR(__xludf.DUMMYFUNCTION("OR(REGEXMATCH($C173,""(?i)adversarial""),REGEXMATCH($D173,""(?i)adversarial""))"),FALSE)</f>
        <v>0</v>
      </c>
      <c r="H173" s="6" t="b">
        <f ca="1">IFERROR(__xludf.DUMMYFUNCTION("OR(REGEXMATCH($C173,""(?i)machine learning""),REGEXMATCH($D173,""(?i)machine learning""))"),FALSE)</f>
        <v>0</v>
      </c>
      <c r="I173" s="6" t="b">
        <f t="shared" ca="1" si="0"/>
        <v>0</v>
      </c>
      <c r="J173" s="6" t="b">
        <f t="shared" ca="1" si="1"/>
        <v>0</v>
      </c>
      <c r="K173" s="6" t="b">
        <f t="shared" ca="1" si="2"/>
        <v>0</v>
      </c>
    </row>
    <row r="174" spans="1:11" ht="15.75" customHeight="1" x14ac:dyDescent="0.2">
      <c r="A174" s="6" t="s">
        <v>64</v>
      </c>
      <c r="B174" s="6">
        <v>2019</v>
      </c>
      <c r="C174" s="6" t="s">
        <v>410</v>
      </c>
      <c r="D174" s="6" t="s">
        <v>411</v>
      </c>
      <c r="E174" s="6" t="b">
        <f ca="1">IFERROR(__xludf.DUMMYFUNCTION("OR(REGEXMATCH($C174,""(?i)recomm""),REGEXMATCH($D174,""(?i)recomm""))"),FALSE)</f>
        <v>0</v>
      </c>
      <c r="F174" s="6" t="b">
        <f ca="1">IFERROR(__xludf.DUMMYFUNCTION("OR(REGEXMATCH($C174,""AML""),REGEXMATCH($D174,""AML""))"),FALSE)</f>
        <v>0</v>
      </c>
      <c r="G174" s="6" t="b">
        <f ca="1">IFERROR(__xludf.DUMMYFUNCTION("OR(REGEXMATCH($C174,""(?i)adversarial""),REGEXMATCH($D174,""(?i)adversarial""))"),FALSE)</f>
        <v>0</v>
      </c>
      <c r="H174" s="6" t="b">
        <f ca="1">IFERROR(__xludf.DUMMYFUNCTION("OR(REGEXMATCH($C174,""(?i)machine learning""),REGEXMATCH($D174,""(?i)machine learning""))"),FALSE)</f>
        <v>0</v>
      </c>
      <c r="I174" s="6" t="b">
        <f t="shared" ca="1" si="0"/>
        <v>0</v>
      </c>
      <c r="J174" s="6" t="b">
        <f t="shared" ca="1" si="1"/>
        <v>0</v>
      </c>
      <c r="K174" s="6" t="b">
        <f t="shared" ca="1" si="2"/>
        <v>0</v>
      </c>
    </row>
    <row r="175" spans="1:11" ht="15.75" customHeight="1" x14ac:dyDescent="0.2">
      <c r="A175" s="6" t="s">
        <v>64</v>
      </c>
      <c r="B175" s="6">
        <v>2019</v>
      </c>
      <c r="C175" s="6" t="s">
        <v>412</v>
      </c>
      <c r="D175" s="6" t="s">
        <v>413</v>
      </c>
      <c r="E175" s="6" t="b">
        <f ca="1">IFERROR(__xludf.DUMMYFUNCTION("OR(REGEXMATCH($C175,""(?i)recomm""),REGEXMATCH($D175,""(?i)recomm""))"),FALSE)</f>
        <v>0</v>
      </c>
      <c r="F175" s="6" t="b">
        <f ca="1">IFERROR(__xludf.DUMMYFUNCTION("OR(REGEXMATCH($C175,""AML""),REGEXMATCH($D175,""AML""))"),FALSE)</f>
        <v>0</v>
      </c>
      <c r="G175" s="6" t="b">
        <f ca="1">IFERROR(__xludf.DUMMYFUNCTION("OR(REGEXMATCH($C175,""(?i)adversarial""),REGEXMATCH($D175,""(?i)adversarial""))"),FALSE)</f>
        <v>0</v>
      </c>
      <c r="H175" s="6" t="b">
        <f ca="1">IFERROR(__xludf.DUMMYFUNCTION("OR(REGEXMATCH($C175,""(?i)machine learning""),REGEXMATCH($D175,""(?i)machine learning""))"),FALSE)</f>
        <v>0</v>
      </c>
      <c r="I175" s="6" t="b">
        <f t="shared" ca="1" si="0"/>
        <v>0</v>
      </c>
      <c r="J175" s="6" t="b">
        <f t="shared" ca="1" si="1"/>
        <v>0</v>
      </c>
      <c r="K175" s="6" t="b">
        <f t="shared" ca="1" si="2"/>
        <v>0</v>
      </c>
    </row>
    <row r="176" spans="1:11" ht="15.75" customHeight="1" x14ac:dyDescent="0.2">
      <c r="A176" s="6" t="s">
        <v>64</v>
      </c>
      <c r="B176" s="6">
        <v>2019</v>
      </c>
      <c r="C176" s="6" t="s">
        <v>414</v>
      </c>
      <c r="D176" s="6" t="s">
        <v>415</v>
      </c>
      <c r="E176" s="6" t="b">
        <f ca="1">IFERROR(__xludf.DUMMYFUNCTION("OR(REGEXMATCH($C176,""(?i)recomm""),REGEXMATCH($D176,""(?i)recomm""))"),FALSE)</f>
        <v>0</v>
      </c>
      <c r="F176" s="6" t="b">
        <f ca="1">IFERROR(__xludf.DUMMYFUNCTION("OR(REGEXMATCH($C176,""AML""),REGEXMATCH($D176,""AML""))"),FALSE)</f>
        <v>0</v>
      </c>
      <c r="G176" s="6" t="b">
        <f ca="1">IFERROR(__xludf.DUMMYFUNCTION("OR(REGEXMATCH($C176,""(?i)adversarial""),REGEXMATCH($D176,""(?i)adversarial""))"),FALSE)</f>
        <v>0</v>
      </c>
      <c r="H176" s="6" t="b">
        <f ca="1">IFERROR(__xludf.DUMMYFUNCTION("OR(REGEXMATCH($C176,""(?i)machine learning""),REGEXMATCH($D176,""(?i)machine learning""))"),FALSE)</f>
        <v>0</v>
      </c>
      <c r="I176" s="6" t="b">
        <f t="shared" ca="1" si="0"/>
        <v>0</v>
      </c>
      <c r="J176" s="6" t="b">
        <f t="shared" ca="1" si="1"/>
        <v>0</v>
      </c>
      <c r="K176" s="6" t="b">
        <f t="shared" ca="1" si="2"/>
        <v>0</v>
      </c>
    </row>
    <row r="177" spans="1:11" ht="15.75" customHeight="1" x14ac:dyDescent="0.2">
      <c r="A177" s="6" t="s">
        <v>64</v>
      </c>
      <c r="B177" s="6">
        <v>2019</v>
      </c>
      <c r="C177" s="6" t="s">
        <v>416</v>
      </c>
      <c r="D177" s="6" t="s">
        <v>417</v>
      </c>
      <c r="E177" s="6" t="b">
        <f ca="1">IFERROR(__xludf.DUMMYFUNCTION("OR(REGEXMATCH($C177,""(?i)recomm""),REGEXMATCH($D177,""(?i)recomm""))"),FALSE)</f>
        <v>0</v>
      </c>
      <c r="F177" s="6" t="b">
        <f ca="1">IFERROR(__xludf.DUMMYFUNCTION("OR(REGEXMATCH($C177,""AML""),REGEXMATCH($D177,""AML""))"),FALSE)</f>
        <v>0</v>
      </c>
      <c r="G177" s="6" t="b">
        <f ca="1">IFERROR(__xludf.DUMMYFUNCTION("OR(REGEXMATCH($C177,""(?i)adversarial""),REGEXMATCH($D177,""(?i)adversarial""))"),FALSE)</f>
        <v>0</v>
      </c>
      <c r="H177" s="6" t="b">
        <f ca="1">IFERROR(__xludf.DUMMYFUNCTION("OR(REGEXMATCH($C177,""(?i)machine learning""),REGEXMATCH($D177,""(?i)machine learning""))"),FALSE)</f>
        <v>0</v>
      </c>
      <c r="I177" s="6" t="b">
        <f t="shared" ca="1" si="0"/>
        <v>0</v>
      </c>
      <c r="J177" s="6" t="b">
        <f t="shared" ca="1" si="1"/>
        <v>0</v>
      </c>
      <c r="K177" s="6" t="b">
        <f t="shared" ca="1" si="2"/>
        <v>0</v>
      </c>
    </row>
    <row r="178" spans="1:11" ht="15.75" customHeight="1" x14ac:dyDescent="0.2">
      <c r="A178" s="6" t="s">
        <v>64</v>
      </c>
      <c r="B178" s="6">
        <v>2019</v>
      </c>
      <c r="C178" s="6" t="s">
        <v>418</v>
      </c>
      <c r="D178" s="6" t="s">
        <v>419</v>
      </c>
      <c r="E178" s="6" t="b">
        <f ca="1">IFERROR(__xludf.DUMMYFUNCTION("OR(REGEXMATCH($C178,""(?i)recomm""),REGEXMATCH($D178,""(?i)recomm""))"),TRUE)</f>
        <v>1</v>
      </c>
      <c r="F178" s="6" t="b">
        <f ca="1">IFERROR(__xludf.DUMMYFUNCTION("OR(REGEXMATCH($C178,""AML""),REGEXMATCH($D178,""AML""))"),FALSE)</f>
        <v>0</v>
      </c>
      <c r="G178" s="6" t="b">
        <f ca="1">IFERROR(__xludf.DUMMYFUNCTION("OR(REGEXMATCH($C178,""(?i)adversarial""),REGEXMATCH($D178,""(?i)adversarial""))"),FALSE)</f>
        <v>0</v>
      </c>
      <c r="H178" s="6" t="b">
        <f ca="1">IFERROR(__xludf.DUMMYFUNCTION("OR(REGEXMATCH($C178,""(?i)machine learning""),REGEXMATCH($D178,""(?i)machine learning""))"),FALSE)</f>
        <v>0</v>
      </c>
      <c r="I178" s="6" t="b">
        <f t="shared" ca="1" si="0"/>
        <v>0</v>
      </c>
      <c r="J178" s="6" t="b">
        <f t="shared" ca="1" si="1"/>
        <v>0</v>
      </c>
      <c r="K178" s="6" t="b">
        <f t="shared" ca="1" si="2"/>
        <v>0</v>
      </c>
    </row>
    <row r="179" spans="1:11" ht="15.75" customHeight="1" x14ac:dyDescent="0.2">
      <c r="A179" s="6" t="s">
        <v>64</v>
      </c>
      <c r="B179" s="6">
        <v>2019</v>
      </c>
      <c r="C179" s="6" t="s">
        <v>420</v>
      </c>
      <c r="D179" s="6" t="s">
        <v>421</v>
      </c>
      <c r="E179" s="6" t="b">
        <f ca="1">IFERROR(__xludf.DUMMYFUNCTION("OR(REGEXMATCH($C179,""(?i)recomm""),REGEXMATCH($D179,""(?i)recomm""))"),FALSE)</f>
        <v>0</v>
      </c>
      <c r="F179" s="6" t="b">
        <f ca="1">IFERROR(__xludf.DUMMYFUNCTION("OR(REGEXMATCH($C179,""AML""),REGEXMATCH($D179,""AML""))"),FALSE)</f>
        <v>0</v>
      </c>
      <c r="G179" s="6" t="b">
        <f ca="1">IFERROR(__xludf.DUMMYFUNCTION("OR(REGEXMATCH($C179,""(?i)adversarial""),REGEXMATCH($D179,""(?i)adversarial""))"),FALSE)</f>
        <v>0</v>
      </c>
      <c r="H179" s="6" t="b">
        <f ca="1">IFERROR(__xludf.DUMMYFUNCTION("OR(REGEXMATCH($C179,""(?i)machine learning""),REGEXMATCH($D179,""(?i)machine learning""))"),FALSE)</f>
        <v>0</v>
      </c>
      <c r="I179" s="6" t="b">
        <f t="shared" ca="1" si="0"/>
        <v>0</v>
      </c>
      <c r="J179" s="6" t="b">
        <f t="shared" ca="1" si="1"/>
        <v>0</v>
      </c>
      <c r="K179" s="6" t="b">
        <f t="shared" ca="1" si="2"/>
        <v>0</v>
      </c>
    </row>
    <row r="180" spans="1:11" ht="15.75" customHeight="1" x14ac:dyDescent="0.2">
      <c r="A180" s="6" t="s">
        <v>64</v>
      </c>
      <c r="B180" s="6">
        <v>2019</v>
      </c>
      <c r="C180" s="6" t="s">
        <v>422</v>
      </c>
      <c r="D180" s="6" t="s">
        <v>423</v>
      </c>
      <c r="E180" s="6" t="b">
        <f ca="1">IFERROR(__xludf.DUMMYFUNCTION("OR(REGEXMATCH($C180,""(?i)recomm""),REGEXMATCH($D180,""(?i)recomm""))"),FALSE)</f>
        <v>0</v>
      </c>
      <c r="F180" s="6" t="b">
        <f ca="1">IFERROR(__xludf.DUMMYFUNCTION("OR(REGEXMATCH($C180,""AML""),REGEXMATCH($D180,""AML""))"),FALSE)</f>
        <v>0</v>
      </c>
      <c r="G180" s="6" t="b">
        <f ca="1">IFERROR(__xludf.DUMMYFUNCTION("OR(REGEXMATCH($C180,""(?i)adversarial""),REGEXMATCH($D180,""(?i)adversarial""))"),FALSE)</f>
        <v>0</v>
      </c>
      <c r="H180" s="6" t="b">
        <f ca="1">IFERROR(__xludf.DUMMYFUNCTION("OR(REGEXMATCH($C180,""(?i)machine learning""),REGEXMATCH($D180,""(?i)machine learning""))"),FALSE)</f>
        <v>0</v>
      </c>
      <c r="I180" s="6" t="b">
        <f t="shared" ca="1" si="0"/>
        <v>0</v>
      </c>
      <c r="J180" s="6" t="b">
        <f t="shared" ca="1" si="1"/>
        <v>0</v>
      </c>
      <c r="K180" s="6" t="b">
        <f t="shared" ca="1" si="2"/>
        <v>0</v>
      </c>
    </row>
    <row r="181" spans="1:11" ht="15.75" customHeight="1" x14ac:dyDescent="0.2">
      <c r="A181" s="6" t="s">
        <v>64</v>
      </c>
      <c r="B181" s="6">
        <v>2019</v>
      </c>
      <c r="C181" s="6" t="s">
        <v>424</v>
      </c>
      <c r="D181" s="6" t="s">
        <v>425</v>
      </c>
      <c r="E181" s="6" t="b">
        <f ca="1">IFERROR(__xludf.DUMMYFUNCTION("OR(REGEXMATCH($C181,""(?i)recomm""),REGEXMATCH($D181,""(?i)recomm""))"),FALSE)</f>
        <v>0</v>
      </c>
      <c r="F181" s="6" t="b">
        <f ca="1">IFERROR(__xludf.DUMMYFUNCTION("OR(REGEXMATCH($C181,""AML""),REGEXMATCH($D181,""AML""))"),FALSE)</f>
        <v>0</v>
      </c>
      <c r="G181" s="6" t="b">
        <f ca="1">IFERROR(__xludf.DUMMYFUNCTION("OR(REGEXMATCH($C181,""(?i)adversarial""),REGEXMATCH($D181,""(?i)adversarial""))"),FALSE)</f>
        <v>0</v>
      </c>
      <c r="H181" s="6" t="b">
        <f ca="1">IFERROR(__xludf.DUMMYFUNCTION("OR(REGEXMATCH($C181,""(?i)machine learning""),REGEXMATCH($D181,""(?i)machine learning""))"),FALSE)</f>
        <v>0</v>
      </c>
      <c r="I181" s="6" t="b">
        <f t="shared" ca="1" si="0"/>
        <v>0</v>
      </c>
      <c r="J181" s="6" t="b">
        <f t="shared" ca="1" si="1"/>
        <v>0</v>
      </c>
      <c r="K181" s="6" t="b">
        <f t="shared" ca="1" si="2"/>
        <v>0</v>
      </c>
    </row>
    <row r="182" spans="1:11" ht="15.75" customHeight="1" x14ac:dyDescent="0.2">
      <c r="A182" s="6" t="s">
        <v>64</v>
      </c>
      <c r="B182" s="6">
        <v>2019</v>
      </c>
      <c r="C182" s="6" t="s">
        <v>426</v>
      </c>
      <c r="D182" s="6" t="s">
        <v>427</v>
      </c>
      <c r="E182" s="6" t="b">
        <f ca="1">IFERROR(__xludf.DUMMYFUNCTION("OR(REGEXMATCH($C182,""(?i)recomm""),REGEXMATCH($D182,""(?i)recomm""))"),TRUE)</f>
        <v>1</v>
      </c>
      <c r="F182" s="6" t="b">
        <f ca="1">IFERROR(__xludf.DUMMYFUNCTION("OR(REGEXMATCH($C182,""AML""),REGEXMATCH($D182,""AML""))"),FALSE)</f>
        <v>0</v>
      </c>
      <c r="G182" s="6" t="b">
        <f ca="1">IFERROR(__xludf.DUMMYFUNCTION("OR(REGEXMATCH($C182,""(?i)adversarial""),REGEXMATCH($D182,""(?i)adversarial""))"),FALSE)</f>
        <v>0</v>
      </c>
      <c r="H182" s="6" t="b">
        <f ca="1">IFERROR(__xludf.DUMMYFUNCTION("OR(REGEXMATCH($C182,""(?i)machine learning""),REGEXMATCH($D182,""(?i)machine learning""))"),FALSE)</f>
        <v>0</v>
      </c>
      <c r="I182" s="6" t="b">
        <f t="shared" ca="1" si="0"/>
        <v>0</v>
      </c>
      <c r="J182" s="6" t="b">
        <f t="shared" ca="1" si="1"/>
        <v>0</v>
      </c>
      <c r="K182" s="6" t="b">
        <f t="shared" ca="1" si="2"/>
        <v>0</v>
      </c>
    </row>
    <row r="183" spans="1:11" ht="15.75" customHeight="1" x14ac:dyDescent="0.2">
      <c r="A183" s="6" t="s">
        <v>64</v>
      </c>
      <c r="B183" s="6">
        <v>2019</v>
      </c>
      <c r="C183" s="6" t="s">
        <v>428</v>
      </c>
      <c r="D183" s="6" t="s">
        <v>429</v>
      </c>
      <c r="E183" s="6" t="b">
        <f ca="1">IFERROR(__xludf.DUMMYFUNCTION("OR(REGEXMATCH($C183,""(?i)recomm""),REGEXMATCH($D183,""(?i)recomm""))"),FALSE)</f>
        <v>0</v>
      </c>
      <c r="F183" s="6" t="b">
        <f ca="1">IFERROR(__xludf.DUMMYFUNCTION("OR(REGEXMATCH($C183,""AML""),REGEXMATCH($D183,""AML""))"),FALSE)</f>
        <v>0</v>
      </c>
      <c r="G183" s="6" t="b">
        <f ca="1">IFERROR(__xludf.DUMMYFUNCTION("OR(REGEXMATCH($C183,""(?i)adversarial""),REGEXMATCH($D183,""(?i)adversarial""))"),FALSE)</f>
        <v>0</v>
      </c>
      <c r="H183" s="6" t="b">
        <f ca="1">IFERROR(__xludf.DUMMYFUNCTION("OR(REGEXMATCH($C183,""(?i)machine learning""),REGEXMATCH($D183,""(?i)machine learning""))"),FALSE)</f>
        <v>0</v>
      </c>
      <c r="I183" s="6" t="b">
        <f t="shared" ca="1" si="0"/>
        <v>0</v>
      </c>
      <c r="J183" s="6" t="b">
        <f t="shared" ca="1" si="1"/>
        <v>0</v>
      </c>
      <c r="K183" s="6" t="b">
        <f t="shared" ca="1" si="2"/>
        <v>0</v>
      </c>
    </row>
    <row r="184" spans="1:11" ht="15.75" customHeight="1" x14ac:dyDescent="0.2">
      <c r="A184" s="6" t="s">
        <v>64</v>
      </c>
      <c r="B184" s="6">
        <v>2019</v>
      </c>
      <c r="C184" s="6" t="s">
        <v>430</v>
      </c>
      <c r="D184" s="6" t="s">
        <v>431</v>
      </c>
      <c r="E184" s="6" t="b">
        <f ca="1">IFERROR(__xludf.DUMMYFUNCTION("OR(REGEXMATCH($C184,""(?i)recomm""),REGEXMATCH($D184,""(?i)recomm""))"),FALSE)</f>
        <v>0</v>
      </c>
      <c r="F184" s="6" t="b">
        <f ca="1">IFERROR(__xludf.DUMMYFUNCTION("OR(REGEXMATCH($C184,""AML""),REGEXMATCH($D184,""AML""))"),FALSE)</f>
        <v>0</v>
      </c>
      <c r="G184" s="6" t="b">
        <f ca="1">IFERROR(__xludf.DUMMYFUNCTION("OR(REGEXMATCH($C184,""(?i)adversarial""),REGEXMATCH($D184,""(?i)adversarial""))"),FALSE)</f>
        <v>0</v>
      </c>
      <c r="H184" s="6" t="b">
        <f ca="1">IFERROR(__xludf.DUMMYFUNCTION("OR(REGEXMATCH($C184,""(?i)machine learning""),REGEXMATCH($D184,""(?i)machine learning""))"),FALSE)</f>
        <v>0</v>
      </c>
      <c r="I184" s="6" t="b">
        <f t="shared" ca="1" si="0"/>
        <v>0</v>
      </c>
      <c r="J184" s="6" t="b">
        <f t="shared" ca="1" si="1"/>
        <v>0</v>
      </c>
      <c r="K184" s="6" t="b">
        <f t="shared" ca="1" si="2"/>
        <v>0</v>
      </c>
    </row>
    <row r="185" spans="1:11" ht="15.75" customHeight="1" x14ac:dyDescent="0.2">
      <c r="A185" s="6" t="s">
        <v>64</v>
      </c>
      <c r="B185" s="6">
        <v>2019</v>
      </c>
      <c r="C185" s="6" t="s">
        <v>432</v>
      </c>
      <c r="D185" s="6" t="s">
        <v>433</v>
      </c>
      <c r="E185" s="6" t="b">
        <f ca="1">IFERROR(__xludf.DUMMYFUNCTION("OR(REGEXMATCH($C185,""(?i)recomm""),REGEXMATCH($D185,""(?i)recomm""))"),FALSE)</f>
        <v>0</v>
      </c>
      <c r="F185" s="6" t="b">
        <f ca="1">IFERROR(__xludf.DUMMYFUNCTION("OR(REGEXMATCH($C185,""AML""),REGEXMATCH($D185,""AML""))"),FALSE)</f>
        <v>0</v>
      </c>
      <c r="G185" s="6" t="b">
        <f ca="1">IFERROR(__xludf.DUMMYFUNCTION("OR(REGEXMATCH($C185,""(?i)adversarial""),REGEXMATCH($D185,""(?i)adversarial""))"),FALSE)</f>
        <v>0</v>
      </c>
      <c r="H185" s="6" t="b">
        <f ca="1">IFERROR(__xludf.DUMMYFUNCTION("OR(REGEXMATCH($C185,""(?i)machine learning""),REGEXMATCH($D185,""(?i)machine learning""))"),FALSE)</f>
        <v>0</v>
      </c>
      <c r="I185" s="6" t="b">
        <f t="shared" ca="1" si="0"/>
        <v>0</v>
      </c>
      <c r="J185" s="6" t="b">
        <f t="shared" ca="1" si="1"/>
        <v>0</v>
      </c>
      <c r="K185" s="6" t="b">
        <f t="shared" ca="1" si="2"/>
        <v>0</v>
      </c>
    </row>
    <row r="186" spans="1:11" ht="15.75" customHeight="1" x14ac:dyDescent="0.2">
      <c r="A186" s="6" t="s">
        <v>64</v>
      </c>
      <c r="B186" s="6">
        <v>2019</v>
      </c>
      <c r="C186" s="6" t="s">
        <v>434</v>
      </c>
      <c r="D186" s="6" t="s">
        <v>435</v>
      </c>
      <c r="E186" s="6" t="b">
        <f ca="1">IFERROR(__xludf.DUMMYFUNCTION("OR(REGEXMATCH($C186,""(?i)recomm""),REGEXMATCH($D186,""(?i)recomm""))"),FALSE)</f>
        <v>0</v>
      </c>
      <c r="F186" s="6" t="b">
        <f ca="1">IFERROR(__xludf.DUMMYFUNCTION("OR(REGEXMATCH($C186,""AML""),REGEXMATCH($D186,""AML""))"),FALSE)</f>
        <v>0</v>
      </c>
      <c r="G186" s="6" t="b">
        <f ca="1">IFERROR(__xludf.DUMMYFUNCTION("OR(REGEXMATCH($C186,""(?i)adversarial""),REGEXMATCH($D186,""(?i)adversarial""))"),FALSE)</f>
        <v>0</v>
      </c>
      <c r="H186" s="6" t="b">
        <f ca="1">IFERROR(__xludf.DUMMYFUNCTION("OR(REGEXMATCH($C186,""(?i)machine learning""),REGEXMATCH($D186,""(?i)machine learning""))"),FALSE)</f>
        <v>0</v>
      </c>
      <c r="I186" s="6" t="b">
        <f t="shared" ca="1" si="0"/>
        <v>0</v>
      </c>
      <c r="J186" s="6" t="b">
        <f t="shared" ca="1" si="1"/>
        <v>0</v>
      </c>
      <c r="K186" s="6" t="b">
        <f t="shared" ca="1" si="2"/>
        <v>0</v>
      </c>
    </row>
    <row r="187" spans="1:11" ht="15.75" customHeight="1" x14ac:dyDescent="0.2">
      <c r="A187" s="6" t="s">
        <v>64</v>
      </c>
      <c r="B187" s="6">
        <v>2019</v>
      </c>
      <c r="C187" s="6" t="s">
        <v>436</v>
      </c>
      <c r="D187" s="6" t="s">
        <v>437</v>
      </c>
      <c r="E187" s="6" t="b">
        <f ca="1">IFERROR(__xludf.DUMMYFUNCTION("OR(REGEXMATCH($C187,""(?i)recomm""),REGEXMATCH($D187,""(?i)recomm""))"),FALSE)</f>
        <v>0</v>
      </c>
      <c r="F187" s="6" t="b">
        <f ca="1">IFERROR(__xludf.DUMMYFUNCTION("OR(REGEXMATCH($C187,""AML""),REGEXMATCH($D187,""AML""))"),FALSE)</f>
        <v>0</v>
      </c>
      <c r="G187" s="6" t="b">
        <f ca="1">IFERROR(__xludf.DUMMYFUNCTION("OR(REGEXMATCH($C187,""(?i)adversarial""),REGEXMATCH($D187,""(?i)adversarial""))"),FALSE)</f>
        <v>0</v>
      </c>
      <c r="H187" s="6" t="b">
        <f ca="1">IFERROR(__xludf.DUMMYFUNCTION("OR(REGEXMATCH($C187,""(?i)machine learning""),REGEXMATCH($D187,""(?i)machine learning""))"),FALSE)</f>
        <v>0</v>
      </c>
      <c r="I187" s="6" t="b">
        <f t="shared" ca="1" si="0"/>
        <v>0</v>
      </c>
      <c r="J187" s="6" t="b">
        <f t="shared" ca="1" si="1"/>
        <v>0</v>
      </c>
      <c r="K187" s="6" t="b">
        <f t="shared" ca="1" si="2"/>
        <v>0</v>
      </c>
    </row>
    <row r="188" spans="1:11" ht="15.75" customHeight="1" x14ac:dyDescent="0.2">
      <c r="A188" s="6" t="s">
        <v>64</v>
      </c>
      <c r="B188" s="6">
        <v>2019</v>
      </c>
      <c r="C188" s="6" t="s">
        <v>438</v>
      </c>
      <c r="D188" s="6" t="s">
        <v>439</v>
      </c>
      <c r="E188" s="6" t="b">
        <f ca="1">IFERROR(__xludf.DUMMYFUNCTION("OR(REGEXMATCH($C188,""(?i)recomm""),REGEXMATCH($D188,""(?i)recomm""))"),TRUE)</f>
        <v>1</v>
      </c>
      <c r="F188" s="6" t="b">
        <f ca="1">IFERROR(__xludf.DUMMYFUNCTION("OR(REGEXMATCH($C188,""AML""),REGEXMATCH($D188,""AML""))"),FALSE)</f>
        <v>0</v>
      </c>
      <c r="G188" s="6" t="b">
        <f ca="1">IFERROR(__xludf.DUMMYFUNCTION("OR(REGEXMATCH($C188,""(?i)adversarial""),REGEXMATCH($D188,""(?i)adversarial""))"),FALSE)</f>
        <v>0</v>
      </c>
      <c r="H188" s="6" t="b">
        <f ca="1">IFERROR(__xludf.DUMMYFUNCTION("OR(REGEXMATCH($C188,""(?i)machine learning""),REGEXMATCH($D188,""(?i)machine learning""))"),FALSE)</f>
        <v>0</v>
      </c>
      <c r="I188" s="6" t="b">
        <f t="shared" ca="1" si="0"/>
        <v>0</v>
      </c>
      <c r="J188" s="6" t="b">
        <f t="shared" ca="1" si="1"/>
        <v>0</v>
      </c>
      <c r="K188" s="6" t="b">
        <f t="shared" ca="1" si="2"/>
        <v>0</v>
      </c>
    </row>
    <row r="189" spans="1:11" ht="15.75" customHeight="1" x14ac:dyDescent="0.2">
      <c r="A189" s="6" t="s">
        <v>64</v>
      </c>
      <c r="B189" s="6">
        <v>2019</v>
      </c>
      <c r="C189" s="6" t="s">
        <v>440</v>
      </c>
      <c r="D189" s="6" t="s">
        <v>441</v>
      </c>
      <c r="E189" s="6" t="b">
        <f ca="1">IFERROR(__xludf.DUMMYFUNCTION("OR(REGEXMATCH($C189,""(?i)recomm""),REGEXMATCH($D189,""(?i)recomm""))"),FALSE)</f>
        <v>0</v>
      </c>
      <c r="F189" s="6" t="b">
        <f ca="1">IFERROR(__xludf.DUMMYFUNCTION("OR(REGEXMATCH($C189,""AML""),REGEXMATCH($D189,""AML""))"),FALSE)</f>
        <v>0</v>
      </c>
      <c r="G189" s="6" t="b">
        <f ca="1">IFERROR(__xludf.DUMMYFUNCTION("OR(REGEXMATCH($C189,""(?i)adversarial""),REGEXMATCH($D189,""(?i)adversarial""))"),FALSE)</f>
        <v>0</v>
      </c>
      <c r="H189" s="6" t="b">
        <f ca="1">IFERROR(__xludf.DUMMYFUNCTION("OR(REGEXMATCH($C189,""(?i)machine learning""),REGEXMATCH($D189,""(?i)machine learning""))"),FALSE)</f>
        <v>0</v>
      </c>
      <c r="I189" s="6" t="b">
        <f t="shared" ca="1" si="0"/>
        <v>0</v>
      </c>
      <c r="J189" s="6" t="b">
        <f t="shared" ca="1" si="1"/>
        <v>0</v>
      </c>
      <c r="K189" s="6" t="b">
        <f t="shared" ca="1" si="2"/>
        <v>0</v>
      </c>
    </row>
    <row r="190" spans="1:11" ht="15.75" customHeight="1" x14ac:dyDescent="0.2">
      <c r="A190" s="6" t="s">
        <v>64</v>
      </c>
      <c r="B190" s="6">
        <v>2019</v>
      </c>
      <c r="C190" s="6" t="s">
        <v>442</v>
      </c>
      <c r="D190" s="6" t="s">
        <v>443</v>
      </c>
      <c r="E190" s="6" t="b">
        <f ca="1">IFERROR(__xludf.DUMMYFUNCTION("OR(REGEXMATCH($C190,""(?i)recomm""),REGEXMATCH($D190,""(?i)recomm""))"),FALSE)</f>
        <v>0</v>
      </c>
      <c r="F190" s="6" t="b">
        <f ca="1">IFERROR(__xludf.DUMMYFUNCTION("OR(REGEXMATCH($C190,""AML""),REGEXMATCH($D190,""AML""))"),FALSE)</f>
        <v>0</v>
      </c>
      <c r="G190" s="6" t="b">
        <f ca="1">IFERROR(__xludf.DUMMYFUNCTION("OR(REGEXMATCH($C190,""(?i)adversarial""),REGEXMATCH($D190,""(?i)adversarial""))"),FALSE)</f>
        <v>0</v>
      </c>
      <c r="H190" s="6" t="b">
        <f ca="1">IFERROR(__xludf.DUMMYFUNCTION("OR(REGEXMATCH($C190,""(?i)machine learning""),REGEXMATCH($D190,""(?i)machine learning""))"),FALSE)</f>
        <v>0</v>
      </c>
      <c r="I190" s="6" t="b">
        <f t="shared" ca="1" si="0"/>
        <v>0</v>
      </c>
      <c r="J190" s="6" t="b">
        <f t="shared" ca="1" si="1"/>
        <v>0</v>
      </c>
      <c r="K190" s="6" t="b">
        <f t="shared" ca="1" si="2"/>
        <v>0</v>
      </c>
    </row>
    <row r="191" spans="1:11" ht="15.75" customHeight="1" x14ac:dyDescent="0.2">
      <c r="A191" s="6" t="s">
        <v>64</v>
      </c>
      <c r="B191" s="6">
        <v>2019</v>
      </c>
      <c r="C191" s="6" t="s">
        <v>444</v>
      </c>
      <c r="D191" s="6" t="s">
        <v>445</v>
      </c>
      <c r="E191" s="6" t="b">
        <f ca="1">IFERROR(__xludf.DUMMYFUNCTION("OR(REGEXMATCH($C191,""(?i)recomm""),REGEXMATCH($D191,""(?i)recomm""))"),FALSE)</f>
        <v>0</v>
      </c>
      <c r="F191" s="6" t="b">
        <f ca="1">IFERROR(__xludf.DUMMYFUNCTION("OR(REGEXMATCH($C191,""AML""),REGEXMATCH($D191,""AML""))"),FALSE)</f>
        <v>0</v>
      </c>
      <c r="G191" s="6" t="b">
        <f ca="1">IFERROR(__xludf.DUMMYFUNCTION("OR(REGEXMATCH($C191,""(?i)adversarial""),REGEXMATCH($D191,""(?i)adversarial""))"),FALSE)</f>
        <v>0</v>
      </c>
      <c r="H191" s="6" t="b">
        <f ca="1">IFERROR(__xludf.DUMMYFUNCTION("OR(REGEXMATCH($C191,""(?i)machine learning""),REGEXMATCH($D191,""(?i)machine learning""))"),FALSE)</f>
        <v>0</v>
      </c>
      <c r="I191" s="6" t="b">
        <f t="shared" ca="1" si="0"/>
        <v>0</v>
      </c>
      <c r="J191" s="6" t="b">
        <f t="shared" ca="1" si="1"/>
        <v>0</v>
      </c>
      <c r="K191" s="6" t="b">
        <f t="shared" ca="1" si="2"/>
        <v>0</v>
      </c>
    </row>
    <row r="192" spans="1:11" ht="15.75" customHeight="1" x14ac:dyDescent="0.2">
      <c r="A192" s="6" t="s">
        <v>64</v>
      </c>
      <c r="B192" s="6">
        <v>2019</v>
      </c>
      <c r="C192" s="6" t="s">
        <v>446</v>
      </c>
      <c r="D192" s="6" t="s">
        <v>447</v>
      </c>
      <c r="E192" s="6" t="b">
        <f ca="1">IFERROR(__xludf.DUMMYFUNCTION("OR(REGEXMATCH($C192,""(?i)recomm""),REGEXMATCH($D192,""(?i)recomm""))"),FALSE)</f>
        <v>0</v>
      </c>
      <c r="F192" s="6" t="b">
        <f ca="1">IFERROR(__xludf.DUMMYFUNCTION("OR(REGEXMATCH($C192,""AML""),REGEXMATCH($D192,""AML""))"),FALSE)</f>
        <v>0</v>
      </c>
      <c r="G192" s="6" t="b">
        <f ca="1">IFERROR(__xludf.DUMMYFUNCTION("OR(REGEXMATCH($C192,""(?i)adversarial""),REGEXMATCH($D192,""(?i)adversarial""))"),FALSE)</f>
        <v>0</v>
      </c>
      <c r="H192" s="6" t="b">
        <f ca="1">IFERROR(__xludf.DUMMYFUNCTION("OR(REGEXMATCH($C192,""(?i)machine learning""),REGEXMATCH($D192,""(?i)machine learning""))"),FALSE)</f>
        <v>0</v>
      </c>
      <c r="I192" s="6" t="b">
        <f t="shared" ca="1" si="0"/>
        <v>0</v>
      </c>
      <c r="J192" s="6" t="b">
        <f t="shared" ca="1" si="1"/>
        <v>0</v>
      </c>
      <c r="K192" s="6" t="b">
        <f t="shared" ca="1" si="2"/>
        <v>0</v>
      </c>
    </row>
    <row r="193" spans="1:11" ht="15.75" customHeight="1" x14ac:dyDescent="0.2">
      <c r="A193" s="6" t="s">
        <v>64</v>
      </c>
      <c r="B193" s="6">
        <v>2019</v>
      </c>
      <c r="C193" s="6" t="s">
        <v>448</v>
      </c>
      <c r="D193" s="6" t="s">
        <v>449</v>
      </c>
      <c r="E193" s="6" t="b">
        <f ca="1">IFERROR(__xludf.DUMMYFUNCTION("OR(REGEXMATCH($C193,""(?i)recomm""),REGEXMATCH($D193,""(?i)recomm""))"),FALSE)</f>
        <v>0</v>
      </c>
      <c r="F193" s="6" t="b">
        <f ca="1">IFERROR(__xludf.DUMMYFUNCTION("OR(REGEXMATCH($C193,""AML""),REGEXMATCH($D193,""AML""))"),FALSE)</f>
        <v>0</v>
      </c>
      <c r="G193" s="6" t="b">
        <f ca="1">IFERROR(__xludf.DUMMYFUNCTION("OR(REGEXMATCH($C193,""(?i)adversarial""),REGEXMATCH($D193,""(?i)adversarial""))"),FALSE)</f>
        <v>0</v>
      </c>
      <c r="H193" s="6" t="b">
        <f ca="1">IFERROR(__xludf.DUMMYFUNCTION("OR(REGEXMATCH($C193,""(?i)machine learning""),REGEXMATCH($D193,""(?i)machine learning""))"),FALSE)</f>
        <v>0</v>
      </c>
      <c r="I193" s="6" t="b">
        <f t="shared" ca="1" si="0"/>
        <v>0</v>
      </c>
      <c r="J193" s="6" t="b">
        <f t="shared" ca="1" si="1"/>
        <v>0</v>
      </c>
      <c r="K193" s="6" t="b">
        <f t="shared" ca="1" si="2"/>
        <v>0</v>
      </c>
    </row>
    <row r="194" spans="1:11" ht="15.75" customHeight="1" x14ac:dyDescent="0.2">
      <c r="A194" s="6" t="s">
        <v>64</v>
      </c>
      <c r="B194" s="6">
        <v>2019</v>
      </c>
      <c r="C194" s="6" t="s">
        <v>450</v>
      </c>
      <c r="D194" s="6" t="s">
        <v>451</v>
      </c>
      <c r="E194" s="6" t="b">
        <f ca="1">IFERROR(__xludf.DUMMYFUNCTION("OR(REGEXMATCH($C194,""(?i)recomm""),REGEXMATCH($D194,""(?i)recomm""))"),FALSE)</f>
        <v>0</v>
      </c>
      <c r="F194" s="6" t="b">
        <f ca="1">IFERROR(__xludf.DUMMYFUNCTION("OR(REGEXMATCH($C194,""AML""),REGEXMATCH($D194,""AML""))"),FALSE)</f>
        <v>0</v>
      </c>
      <c r="G194" s="6" t="b">
        <f ca="1">IFERROR(__xludf.DUMMYFUNCTION("OR(REGEXMATCH($C194,""(?i)adversarial""),REGEXMATCH($D194,""(?i)adversarial""))"),FALSE)</f>
        <v>0</v>
      </c>
      <c r="H194" s="6" t="b">
        <f ca="1">IFERROR(__xludf.DUMMYFUNCTION("OR(REGEXMATCH($C194,""(?i)machine learning""),REGEXMATCH($D194,""(?i)machine learning""))"),FALSE)</f>
        <v>0</v>
      </c>
      <c r="I194" s="6" t="b">
        <f t="shared" ca="1" si="0"/>
        <v>0</v>
      </c>
      <c r="J194" s="6" t="b">
        <f t="shared" ca="1" si="1"/>
        <v>0</v>
      </c>
      <c r="K194" s="6" t="b">
        <f t="shared" ca="1" si="2"/>
        <v>0</v>
      </c>
    </row>
    <row r="195" spans="1:11" ht="15.75" customHeight="1" x14ac:dyDescent="0.2">
      <c r="A195" s="6" t="s">
        <v>64</v>
      </c>
      <c r="B195" s="6">
        <v>2019</v>
      </c>
      <c r="C195" s="6" t="s">
        <v>452</v>
      </c>
      <c r="D195" s="6" t="s">
        <v>453</v>
      </c>
      <c r="E195" s="6" t="b">
        <f ca="1">IFERROR(__xludf.DUMMYFUNCTION("OR(REGEXMATCH($C195,""(?i)recomm""),REGEXMATCH($D195,""(?i)recomm""))"),FALSE)</f>
        <v>0</v>
      </c>
      <c r="F195" s="6" t="b">
        <f ca="1">IFERROR(__xludf.DUMMYFUNCTION("OR(REGEXMATCH($C195,""AML""),REGEXMATCH($D195,""AML""))"),FALSE)</f>
        <v>0</v>
      </c>
      <c r="G195" s="6" t="b">
        <f ca="1">IFERROR(__xludf.DUMMYFUNCTION("OR(REGEXMATCH($C195,""(?i)adversarial""),REGEXMATCH($D195,""(?i)adversarial""))"),FALSE)</f>
        <v>0</v>
      </c>
      <c r="H195" s="6" t="b">
        <f ca="1">IFERROR(__xludf.DUMMYFUNCTION("OR(REGEXMATCH($C195,""(?i)machine learning""),REGEXMATCH($D195,""(?i)machine learning""))"),FALSE)</f>
        <v>0</v>
      </c>
      <c r="I195" s="6" t="b">
        <f t="shared" ca="1" si="0"/>
        <v>0</v>
      </c>
      <c r="J195" s="6" t="b">
        <f t="shared" ca="1" si="1"/>
        <v>0</v>
      </c>
      <c r="K195" s="6" t="b">
        <f t="shared" ca="1" si="2"/>
        <v>0</v>
      </c>
    </row>
    <row r="196" spans="1:11" ht="15.75" customHeight="1" x14ac:dyDescent="0.2">
      <c r="A196" s="6" t="s">
        <v>64</v>
      </c>
      <c r="B196" s="6">
        <v>2019</v>
      </c>
      <c r="C196" s="6" t="s">
        <v>454</v>
      </c>
      <c r="D196" s="6" t="s">
        <v>455</v>
      </c>
      <c r="E196" s="6" t="b">
        <f ca="1">IFERROR(__xludf.DUMMYFUNCTION("OR(REGEXMATCH($C196,""(?i)recomm""),REGEXMATCH($D196,""(?i)recomm""))"),FALSE)</f>
        <v>0</v>
      </c>
      <c r="F196" s="6" t="b">
        <f ca="1">IFERROR(__xludf.DUMMYFUNCTION("OR(REGEXMATCH($C196,""AML""),REGEXMATCH($D196,""AML""))"),FALSE)</f>
        <v>0</v>
      </c>
      <c r="G196" s="6" t="b">
        <f ca="1">IFERROR(__xludf.DUMMYFUNCTION("OR(REGEXMATCH($C196,""(?i)adversarial""),REGEXMATCH($D196,""(?i)adversarial""))"),FALSE)</f>
        <v>0</v>
      </c>
      <c r="H196" s="6" t="b">
        <f ca="1">IFERROR(__xludf.DUMMYFUNCTION("OR(REGEXMATCH($C196,""(?i)machine learning""),REGEXMATCH($D196,""(?i)machine learning""))"),FALSE)</f>
        <v>0</v>
      </c>
      <c r="I196" s="6" t="b">
        <f t="shared" ca="1" si="0"/>
        <v>0</v>
      </c>
      <c r="J196" s="6" t="b">
        <f t="shared" ca="1" si="1"/>
        <v>0</v>
      </c>
      <c r="K196" s="6" t="b">
        <f t="shared" ca="1" si="2"/>
        <v>0</v>
      </c>
    </row>
    <row r="197" spans="1:11" ht="15.75" customHeight="1" x14ac:dyDescent="0.2">
      <c r="A197" s="6" t="s">
        <v>64</v>
      </c>
      <c r="B197" s="6">
        <v>2019</v>
      </c>
      <c r="C197" s="6" t="s">
        <v>456</v>
      </c>
      <c r="D197" s="6" t="s">
        <v>457</v>
      </c>
      <c r="E197" s="6" t="b">
        <f ca="1">IFERROR(__xludf.DUMMYFUNCTION("OR(REGEXMATCH($C197,""(?i)recomm""),REGEXMATCH($D197,""(?i)recomm""))"),FALSE)</f>
        <v>0</v>
      </c>
      <c r="F197" s="6" t="b">
        <f ca="1">IFERROR(__xludf.DUMMYFUNCTION("OR(REGEXMATCH($C197,""AML""),REGEXMATCH($D197,""AML""))"),FALSE)</f>
        <v>0</v>
      </c>
      <c r="G197" s="6" t="b">
        <f ca="1">IFERROR(__xludf.DUMMYFUNCTION("OR(REGEXMATCH($C197,""(?i)adversarial""),REGEXMATCH($D197,""(?i)adversarial""))"),FALSE)</f>
        <v>0</v>
      </c>
      <c r="H197" s="6" t="b">
        <f ca="1">IFERROR(__xludf.DUMMYFUNCTION("OR(REGEXMATCH($C197,""(?i)machine learning""),REGEXMATCH($D197,""(?i)machine learning""))"),FALSE)</f>
        <v>0</v>
      </c>
      <c r="I197" s="6" t="b">
        <f t="shared" ca="1" si="0"/>
        <v>0</v>
      </c>
      <c r="J197" s="6" t="b">
        <f t="shared" ca="1" si="1"/>
        <v>0</v>
      </c>
      <c r="K197" s="6" t="b">
        <f t="shared" ca="1" si="2"/>
        <v>0</v>
      </c>
    </row>
    <row r="198" spans="1:11" ht="15.75" customHeight="1" x14ac:dyDescent="0.2">
      <c r="A198" s="6" t="s">
        <v>64</v>
      </c>
      <c r="B198" s="6">
        <v>2019</v>
      </c>
      <c r="C198" s="6" t="s">
        <v>458</v>
      </c>
      <c r="D198" s="6" t="s">
        <v>459</v>
      </c>
      <c r="E198" s="6" t="b">
        <f ca="1">IFERROR(__xludf.DUMMYFUNCTION("OR(REGEXMATCH($C198,""(?i)recomm""),REGEXMATCH($D198,""(?i)recomm""))"),FALSE)</f>
        <v>0</v>
      </c>
      <c r="F198" s="6" t="b">
        <f ca="1">IFERROR(__xludf.DUMMYFUNCTION("OR(REGEXMATCH($C198,""AML""),REGEXMATCH($D198,""AML""))"),FALSE)</f>
        <v>0</v>
      </c>
      <c r="G198" s="6" t="b">
        <f ca="1">IFERROR(__xludf.DUMMYFUNCTION("OR(REGEXMATCH($C198,""(?i)adversarial""),REGEXMATCH($D198,""(?i)adversarial""))"),FALSE)</f>
        <v>0</v>
      </c>
      <c r="H198" s="6" t="b">
        <f ca="1">IFERROR(__xludf.DUMMYFUNCTION("OR(REGEXMATCH($C198,""(?i)machine learning""),REGEXMATCH($D198,""(?i)machine learning""))"),TRUE)</f>
        <v>1</v>
      </c>
      <c r="I198" s="6" t="b">
        <f t="shared" ca="1" si="0"/>
        <v>0</v>
      </c>
      <c r="J198" s="6" t="b">
        <f t="shared" ca="1" si="1"/>
        <v>0</v>
      </c>
      <c r="K198" s="6" t="b">
        <f t="shared" ca="1" si="2"/>
        <v>0</v>
      </c>
    </row>
    <row r="199" spans="1:11" ht="15.75" customHeight="1" x14ac:dyDescent="0.2">
      <c r="A199" s="6" t="s">
        <v>64</v>
      </c>
      <c r="B199" s="6">
        <v>2019</v>
      </c>
      <c r="C199" s="6" t="s">
        <v>460</v>
      </c>
      <c r="D199" s="6" t="s">
        <v>461</v>
      </c>
      <c r="E199" s="6" t="b">
        <f ca="1">IFERROR(__xludf.DUMMYFUNCTION("OR(REGEXMATCH($C199,""(?i)recomm""),REGEXMATCH($D199,""(?i)recomm""))"),FALSE)</f>
        <v>0</v>
      </c>
      <c r="F199" s="6" t="b">
        <f ca="1">IFERROR(__xludf.DUMMYFUNCTION("OR(REGEXMATCH($C199,""AML""),REGEXMATCH($D199,""AML""))"),FALSE)</f>
        <v>0</v>
      </c>
      <c r="G199" s="6" t="b">
        <f ca="1">IFERROR(__xludf.DUMMYFUNCTION("OR(REGEXMATCH($C199,""(?i)adversarial""),REGEXMATCH($D199,""(?i)adversarial""))"),FALSE)</f>
        <v>0</v>
      </c>
      <c r="H199" s="6" t="b">
        <f ca="1">IFERROR(__xludf.DUMMYFUNCTION("OR(REGEXMATCH($C199,""(?i)machine learning""),REGEXMATCH($D199,""(?i)machine learning""))"),FALSE)</f>
        <v>0</v>
      </c>
      <c r="I199" s="6" t="b">
        <f t="shared" ca="1" si="0"/>
        <v>0</v>
      </c>
      <c r="J199" s="6" t="b">
        <f t="shared" ca="1" si="1"/>
        <v>0</v>
      </c>
      <c r="K199" s="6" t="b">
        <f t="shared" ca="1" si="2"/>
        <v>0</v>
      </c>
    </row>
    <row r="200" spans="1:11" ht="15.75" customHeight="1" x14ac:dyDescent="0.2">
      <c r="A200" s="6" t="s">
        <v>64</v>
      </c>
      <c r="B200" s="6">
        <v>2019</v>
      </c>
      <c r="C200" s="6" t="s">
        <v>462</v>
      </c>
      <c r="D200" s="6" t="s">
        <v>463</v>
      </c>
      <c r="E200" s="6" t="b">
        <f ca="1">IFERROR(__xludf.DUMMYFUNCTION("OR(REGEXMATCH($C200,""(?i)recomm""),REGEXMATCH($D200,""(?i)recomm""))"),FALSE)</f>
        <v>0</v>
      </c>
      <c r="F200" s="6" t="b">
        <f ca="1">IFERROR(__xludf.DUMMYFUNCTION("OR(REGEXMATCH($C200,""AML""),REGEXMATCH($D200,""AML""))"),FALSE)</f>
        <v>0</v>
      </c>
      <c r="G200" s="6" t="b">
        <f ca="1">IFERROR(__xludf.DUMMYFUNCTION("OR(REGEXMATCH($C200,""(?i)adversarial""),REGEXMATCH($D200,""(?i)adversarial""))"),FALSE)</f>
        <v>0</v>
      </c>
      <c r="H200" s="6" t="b">
        <f ca="1">IFERROR(__xludf.DUMMYFUNCTION("OR(REGEXMATCH($C200,""(?i)machine learning""),REGEXMATCH($D200,""(?i)machine learning""))"),FALSE)</f>
        <v>0</v>
      </c>
      <c r="I200" s="6" t="b">
        <f t="shared" ca="1" si="0"/>
        <v>0</v>
      </c>
      <c r="J200" s="6" t="b">
        <f t="shared" ca="1" si="1"/>
        <v>0</v>
      </c>
      <c r="K200" s="6" t="b">
        <f t="shared" ca="1" si="2"/>
        <v>0</v>
      </c>
    </row>
    <row r="201" spans="1:11" ht="15.75" customHeight="1" x14ac:dyDescent="0.2">
      <c r="A201" s="6" t="s">
        <v>64</v>
      </c>
      <c r="B201" s="6">
        <v>2019</v>
      </c>
      <c r="C201" s="6" t="s">
        <v>464</v>
      </c>
      <c r="D201" s="6" t="s">
        <v>465</v>
      </c>
      <c r="E201" s="6" t="b">
        <f ca="1">IFERROR(__xludf.DUMMYFUNCTION("OR(REGEXMATCH($C201,""(?i)recomm""),REGEXMATCH($D201,""(?i)recomm""))"),TRUE)</f>
        <v>1</v>
      </c>
      <c r="F201" s="6" t="b">
        <f ca="1">IFERROR(__xludf.DUMMYFUNCTION("OR(REGEXMATCH($C201,""AML""),REGEXMATCH($D201,""AML""))"),FALSE)</f>
        <v>0</v>
      </c>
      <c r="G201" s="6" t="b">
        <f ca="1">IFERROR(__xludf.DUMMYFUNCTION("OR(REGEXMATCH($C201,""(?i)adversarial""),REGEXMATCH($D201,""(?i)adversarial""))"),FALSE)</f>
        <v>0</v>
      </c>
      <c r="H201" s="6" t="b">
        <f ca="1">IFERROR(__xludf.DUMMYFUNCTION("OR(REGEXMATCH($C201,""(?i)machine learning""),REGEXMATCH($D201,""(?i)machine learning""))"),FALSE)</f>
        <v>0</v>
      </c>
      <c r="I201" s="6" t="b">
        <f t="shared" ca="1" si="0"/>
        <v>0</v>
      </c>
      <c r="J201" s="6" t="b">
        <f t="shared" ca="1" si="1"/>
        <v>0</v>
      </c>
      <c r="K201" s="6" t="b">
        <f t="shared" ca="1" si="2"/>
        <v>0</v>
      </c>
    </row>
    <row r="202" spans="1:11" ht="15.75" customHeight="1" x14ac:dyDescent="0.2">
      <c r="A202" s="6" t="s">
        <v>64</v>
      </c>
      <c r="B202" s="6">
        <v>2019</v>
      </c>
      <c r="C202" s="6" t="s">
        <v>466</v>
      </c>
      <c r="D202" s="6" t="s">
        <v>467</v>
      </c>
      <c r="E202" s="6" t="b">
        <f ca="1">IFERROR(__xludf.DUMMYFUNCTION("OR(REGEXMATCH($C202,""(?i)recomm""),REGEXMATCH($D202,""(?i)recomm""))"),FALSE)</f>
        <v>0</v>
      </c>
      <c r="F202" s="6" t="b">
        <f ca="1">IFERROR(__xludf.DUMMYFUNCTION("OR(REGEXMATCH($C202,""AML""),REGEXMATCH($D202,""AML""))"),FALSE)</f>
        <v>0</v>
      </c>
      <c r="G202" s="6" t="b">
        <f ca="1">IFERROR(__xludf.DUMMYFUNCTION("OR(REGEXMATCH($C202,""(?i)adversarial""),REGEXMATCH($D202,""(?i)adversarial""))"),FALSE)</f>
        <v>0</v>
      </c>
      <c r="H202" s="6" t="b">
        <f ca="1">IFERROR(__xludf.DUMMYFUNCTION("OR(REGEXMATCH($C202,""(?i)machine learning""),REGEXMATCH($D202,""(?i)machine learning""))"),FALSE)</f>
        <v>0</v>
      </c>
      <c r="I202" s="6" t="b">
        <f t="shared" ca="1" si="0"/>
        <v>0</v>
      </c>
      <c r="J202" s="6" t="b">
        <f t="shared" ca="1" si="1"/>
        <v>0</v>
      </c>
      <c r="K202" s="6" t="b">
        <f t="shared" ca="1" si="2"/>
        <v>0</v>
      </c>
    </row>
    <row r="203" spans="1:11" ht="15.75" customHeight="1" x14ac:dyDescent="0.2">
      <c r="A203" s="6" t="s">
        <v>64</v>
      </c>
      <c r="B203" s="6">
        <v>2019</v>
      </c>
      <c r="C203" s="6" t="s">
        <v>468</v>
      </c>
      <c r="D203" s="6" t="s">
        <v>469</v>
      </c>
      <c r="E203" s="6" t="b">
        <f ca="1">IFERROR(__xludf.DUMMYFUNCTION("OR(REGEXMATCH($C203,""(?i)recomm""),REGEXMATCH($D203,""(?i)recomm""))"),FALSE)</f>
        <v>0</v>
      </c>
      <c r="F203" s="6" t="b">
        <f ca="1">IFERROR(__xludf.DUMMYFUNCTION("OR(REGEXMATCH($C203,""AML""),REGEXMATCH($D203,""AML""))"),FALSE)</f>
        <v>0</v>
      </c>
      <c r="G203" s="6" t="b">
        <f ca="1">IFERROR(__xludf.DUMMYFUNCTION("OR(REGEXMATCH($C203,""(?i)adversarial""),REGEXMATCH($D203,""(?i)adversarial""))"),FALSE)</f>
        <v>0</v>
      </c>
      <c r="H203" s="6" t="b">
        <f ca="1">IFERROR(__xludf.DUMMYFUNCTION("OR(REGEXMATCH($C203,""(?i)machine learning""),REGEXMATCH($D203,""(?i)machine learning""))"),FALSE)</f>
        <v>0</v>
      </c>
      <c r="I203" s="6" t="b">
        <f t="shared" ca="1" si="0"/>
        <v>0</v>
      </c>
      <c r="J203" s="6" t="b">
        <f t="shared" ca="1" si="1"/>
        <v>0</v>
      </c>
      <c r="K203" s="6" t="b">
        <f t="shared" ca="1" si="2"/>
        <v>0</v>
      </c>
    </row>
    <row r="204" spans="1:11" ht="15.75" customHeight="1" x14ac:dyDescent="0.2">
      <c r="A204" s="6" t="s">
        <v>64</v>
      </c>
      <c r="B204" s="6">
        <v>2019</v>
      </c>
      <c r="C204" s="6" t="s">
        <v>470</v>
      </c>
      <c r="D204" s="6" t="s">
        <v>471</v>
      </c>
      <c r="E204" s="6" t="b">
        <f ca="1">IFERROR(__xludf.DUMMYFUNCTION("OR(REGEXMATCH($C204,""(?i)recomm""),REGEXMATCH($D204,""(?i)recomm""))"),FALSE)</f>
        <v>0</v>
      </c>
      <c r="F204" s="6" t="b">
        <f ca="1">IFERROR(__xludf.DUMMYFUNCTION("OR(REGEXMATCH($C204,""AML""),REGEXMATCH($D204,""AML""))"),FALSE)</f>
        <v>0</v>
      </c>
      <c r="G204" s="6" t="b">
        <f ca="1">IFERROR(__xludf.DUMMYFUNCTION("OR(REGEXMATCH($C204,""(?i)adversarial""),REGEXMATCH($D204,""(?i)adversarial""))"),FALSE)</f>
        <v>0</v>
      </c>
      <c r="H204" s="6" t="b">
        <f ca="1">IFERROR(__xludf.DUMMYFUNCTION("OR(REGEXMATCH($C204,""(?i)machine learning""),REGEXMATCH($D204,""(?i)machine learning""))"),FALSE)</f>
        <v>0</v>
      </c>
      <c r="I204" s="6" t="b">
        <f t="shared" ca="1" si="0"/>
        <v>0</v>
      </c>
      <c r="J204" s="6" t="b">
        <f t="shared" ca="1" si="1"/>
        <v>0</v>
      </c>
      <c r="K204" s="6" t="b">
        <f t="shared" ca="1" si="2"/>
        <v>0</v>
      </c>
    </row>
    <row r="205" spans="1:11" ht="15.75" customHeight="1" x14ac:dyDescent="0.2">
      <c r="A205" s="6" t="s">
        <v>64</v>
      </c>
      <c r="B205" s="6">
        <v>2019</v>
      </c>
      <c r="C205" s="6" t="s">
        <v>472</v>
      </c>
      <c r="D205" s="6" t="s">
        <v>473</v>
      </c>
      <c r="E205" s="6" t="b">
        <f ca="1">IFERROR(__xludf.DUMMYFUNCTION("OR(REGEXMATCH($C205,""(?i)recomm""),REGEXMATCH($D205,""(?i)recomm""))"),FALSE)</f>
        <v>0</v>
      </c>
      <c r="F205" s="6" t="b">
        <f ca="1">IFERROR(__xludf.DUMMYFUNCTION("OR(REGEXMATCH($C205,""AML""),REGEXMATCH($D205,""AML""))"),FALSE)</f>
        <v>0</v>
      </c>
      <c r="G205" s="6" t="b">
        <f ca="1">IFERROR(__xludf.DUMMYFUNCTION("OR(REGEXMATCH($C205,""(?i)adversarial""),REGEXMATCH($D205,""(?i)adversarial""))"),FALSE)</f>
        <v>0</v>
      </c>
      <c r="H205" s="6" t="b">
        <f ca="1">IFERROR(__xludf.DUMMYFUNCTION("OR(REGEXMATCH($C205,""(?i)machine learning""),REGEXMATCH($D205,""(?i)machine learning""))"),FALSE)</f>
        <v>0</v>
      </c>
      <c r="I205" s="6" t="b">
        <f t="shared" ca="1" si="0"/>
        <v>0</v>
      </c>
      <c r="J205" s="6" t="b">
        <f t="shared" ca="1" si="1"/>
        <v>0</v>
      </c>
      <c r="K205" s="6" t="b">
        <f t="shared" ca="1" si="2"/>
        <v>0</v>
      </c>
    </row>
    <row r="206" spans="1:11" ht="15.75" customHeight="1" x14ac:dyDescent="0.2">
      <c r="A206" s="6" t="s">
        <v>64</v>
      </c>
      <c r="B206" s="6">
        <v>2019</v>
      </c>
      <c r="C206" s="6" t="s">
        <v>474</v>
      </c>
      <c r="D206" s="6" t="s">
        <v>475</v>
      </c>
      <c r="E206" s="6" t="b">
        <f ca="1">IFERROR(__xludf.DUMMYFUNCTION("OR(REGEXMATCH($C206,""(?i)recomm""),REGEXMATCH($D206,""(?i)recomm""))"),FALSE)</f>
        <v>0</v>
      </c>
      <c r="F206" s="6" t="b">
        <f ca="1">IFERROR(__xludf.DUMMYFUNCTION("OR(REGEXMATCH($C206,""AML""),REGEXMATCH($D206,""AML""))"),FALSE)</f>
        <v>0</v>
      </c>
      <c r="G206" s="6" t="b">
        <f ca="1">IFERROR(__xludf.DUMMYFUNCTION("OR(REGEXMATCH($C206,""(?i)adversarial""),REGEXMATCH($D206,""(?i)adversarial""))"),FALSE)</f>
        <v>0</v>
      </c>
      <c r="H206" s="6" t="b">
        <f ca="1">IFERROR(__xludf.DUMMYFUNCTION("OR(REGEXMATCH($C206,""(?i)machine learning""),REGEXMATCH($D206,""(?i)machine learning""))"),FALSE)</f>
        <v>0</v>
      </c>
      <c r="I206" s="6" t="b">
        <f t="shared" ca="1" si="0"/>
        <v>0</v>
      </c>
      <c r="J206" s="6" t="b">
        <f t="shared" ca="1" si="1"/>
        <v>0</v>
      </c>
      <c r="K206" s="6" t="b">
        <f t="shared" ca="1" si="2"/>
        <v>0</v>
      </c>
    </row>
    <row r="207" spans="1:11" ht="15.75" customHeight="1" x14ac:dyDescent="0.2">
      <c r="A207" s="6" t="s">
        <v>64</v>
      </c>
      <c r="B207" s="6">
        <v>2019</v>
      </c>
      <c r="C207" s="6" t="s">
        <v>476</v>
      </c>
      <c r="D207" s="6" t="s">
        <v>477</v>
      </c>
      <c r="E207" s="6" t="b">
        <f ca="1">IFERROR(__xludf.DUMMYFUNCTION("OR(REGEXMATCH($C207,""(?i)recomm""),REGEXMATCH($D207,""(?i)recomm""))"),FALSE)</f>
        <v>0</v>
      </c>
      <c r="F207" s="6" t="b">
        <f ca="1">IFERROR(__xludf.DUMMYFUNCTION("OR(REGEXMATCH($C207,""AML""),REGEXMATCH($D207,""AML""))"),FALSE)</f>
        <v>0</v>
      </c>
      <c r="G207" s="6" t="b">
        <f ca="1">IFERROR(__xludf.DUMMYFUNCTION("OR(REGEXMATCH($C207,""(?i)adversarial""),REGEXMATCH($D207,""(?i)adversarial""))"),FALSE)</f>
        <v>0</v>
      </c>
      <c r="H207" s="6" t="b">
        <f ca="1">IFERROR(__xludf.DUMMYFUNCTION("OR(REGEXMATCH($C207,""(?i)machine learning""),REGEXMATCH($D207,""(?i)machine learning""))"),FALSE)</f>
        <v>0</v>
      </c>
      <c r="I207" s="6" t="b">
        <f t="shared" ca="1" si="0"/>
        <v>0</v>
      </c>
      <c r="J207" s="6" t="b">
        <f t="shared" ca="1" si="1"/>
        <v>0</v>
      </c>
      <c r="K207" s="6" t="b">
        <f t="shared" ca="1" si="2"/>
        <v>0</v>
      </c>
    </row>
    <row r="208" spans="1:11" ht="15.75" customHeight="1" x14ac:dyDescent="0.2">
      <c r="A208" s="6" t="s">
        <v>64</v>
      </c>
      <c r="B208" s="6">
        <v>2019</v>
      </c>
      <c r="C208" s="6" t="s">
        <v>478</v>
      </c>
      <c r="D208" s="6" t="s">
        <v>479</v>
      </c>
      <c r="E208" s="6" t="b">
        <f ca="1">IFERROR(__xludf.DUMMYFUNCTION("OR(REGEXMATCH($C208,""(?i)recomm""),REGEXMATCH($D208,""(?i)recomm""))"),FALSE)</f>
        <v>0</v>
      </c>
      <c r="F208" s="6" t="b">
        <f ca="1">IFERROR(__xludf.DUMMYFUNCTION("OR(REGEXMATCH($C208,""AML""),REGEXMATCH($D208,""AML""))"),FALSE)</f>
        <v>0</v>
      </c>
      <c r="G208" s="6" t="b">
        <f ca="1">IFERROR(__xludf.DUMMYFUNCTION("OR(REGEXMATCH($C208,""(?i)adversarial""),REGEXMATCH($D208,""(?i)adversarial""))"),FALSE)</f>
        <v>0</v>
      </c>
      <c r="H208" s="6" t="b">
        <f ca="1">IFERROR(__xludf.DUMMYFUNCTION("OR(REGEXMATCH($C208,""(?i)machine learning""),REGEXMATCH($D208,""(?i)machine learning""))"),FALSE)</f>
        <v>0</v>
      </c>
      <c r="I208" s="6" t="b">
        <f t="shared" ca="1" si="0"/>
        <v>0</v>
      </c>
      <c r="J208" s="6" t="b">
        <f t="shared" ca="1" si="1"/>
        <v>0</v>
      </c>
      <c r="K208" s="6" t="b">
        <f t="shared" ca="1" si="2"/>
        <v>0</v>
      </c>
    </row>
    <row r="209" spans="1:11" ht="15.75" customHeight="1" x14ac:dyDescent="0.2">
      <c r="A209" s="6" t="s">
        <v>64</v>
      </c>
      <c r="B209" s="6">
        <v>2019</v>
      </c>
      <c r="C209" s="6" t="s">
        <v>480</v>
      </c>
      <c r="D209" s="6" t="s">
        <v>481</v>
      </c>
      <c r="E209" s="6" t="b">
        <f ca="1">IFERROR(__xludf.DUMMYFUNCTION("OR(REGEXMATCH($C209,""(?i)recomm""),REGEXMATCH($D209,""(?i)recomm""))"),FALSE)</f>
        <v>0</v>
      </c>
      <c r="F209" s="6" t="b">
        <f ca="1">IFERROR(__xludf.DUMMYFUNCTION("OR(REGEXMATCH($C209,""AML""),REGEXMATCH($D209,""AML""))"),FALSE)</f>
        <v>0</v>
      </c>
      <c r="G209" s="6" t="b">
        <f ca="1">IFERROR(__xludf.DUMMYFUNCTION("OR(REGEXMATCH($C209,""(?i)adversarial""),REGEXMATCH($D209,""(?i)adversarial""))"),FALSE)</f>
        <v>0</v>
      </c>
      <c r="H209" s="6" t="b">
        <f ca="1">IFERROR(__xludf.DUMMYFUNCTION("OR(REGEXMATCH($C209,""(?i)machine learning""),REGEXMATCH($D209,""(?i)machine learning""))"),FALSE)</f>
        <v>0</v>
      </c>
      <c r="I209" s="6" t="b">
        <f t="shared" ca="1" si="0"/>
        <v>0</v>
      </c>
      <c r="J209" s="6" t="b">
        <f t="shared" ca="1" si="1"/>
        <v>0</v>
      </c>
      <c r="K209" s="6" t="b">
        <f t="shared" ca="1" si="2"/>
        <v>0</v>
      </c>
    </row>
    <row r="210" spans="1:11" ht="15.75" customHeight="1" x14ac:dyDescent="0.2">
      <c r="A210" s="6" t="s">
        <v>64</v>
      </c>
      <c r="B210" s="6">
        <v>2019</v>
      </c>
      <c r="C210" s="6" t="s">
        <v>482</v>
      </c>
      <c r="D210" s="6" t="s">
        <v>483</v>
      </c>
      <c r="E210" s="6" t="b">
        <f ca="1">IFERROR(__xludf.DUMMYFUNCTION("OR(REGEXMATCH($C210,""(?i)recomm""),REGEXMATCH($D210,""(?i)recomm""))"),FALSE)</f>
        <v>0</v>
      </c>
      <c r="F210" s="6" t="b">
        <f ca="1">IFERROR(__xludf.DUMMYFUNCTION("OR(REGEXMATCH($C210,""AML""),REGEXMATCH($D210,""AML""))"),FALSE)</f>
        <v>0</v>
      </c>
      <c r="G210" s="6" t="b">
        <f ca="1">IFERROR(__xludf.DUMMYFUNCTION("OR(REGEXMATCH($C210,""(?i)adversarial""),REGEXMATCH($D210,""(?i)adversarial""))"),FALSE)</f>
        <v>0</v>
      </c>
      <c r="H210" s="6" t="b">
        <f ca="1">IFERROR(__xludf.DUMMYFUNCTION("OR(REGEXMATCH($C210,""(?i)machine learning""),REGEXMATCH($D210,""(?i)machine learning""))"),FALSE)</f>
        <v>0</v>
      </c>
      <c r="I210" s="6" t="b">
        <f t="shared" ca="1" si="0"/>
        <v>0</v>
      </c>
      <c r="J210" s="6" t="b">
        <f t="shared" ca="1" si="1"/>
        <v>0</v>
      </c>
      <c r="K210" s="6" t="b">
        <f t="shared" ca="1" si="2"/>
        <v>0</v>
      </c>
    </row>
    <row r="211" spans="1:11" ht="15.75" customHeight="1" x14ac:dyDescent="0.2">
      <c r="A211" s="6" t="s">
        <v>64</v>
      </c>
      <c r="B211" s="6">
        <v>2019</v>
      </c>
      <c r="C211" s="6" t="s">
        <v>484</v>
      </c>
      <c r="D211" s="6" t="s">
        <v>485</v>
      </c>
      <c r="E211" s="6" t="b">
        <f ca="1">IFERROR(__xludf.DUMMYFUNCTION("OR(REGEXMATCH($C211,""(?i)recomm""),REGEXMATCH($D211,""(?i)recomm""))"),FALSE)</f>
        <v>0</v>
      </c>
      <c r="F211" s="6" t="b">
        <f ca="1">IFERROR(__xludf.DUMMYFUNCTION("OR(REGEXMATCH($C211,""AML""),REGEXMATCH($D211,""AML""))"),FALSE)</f>
        <v>0</v>
      </c>
      <c r="G211" s="6" t="b">
        <f ca="1">IFERROR(__xludf.DUMMYFUNCTION("OR(REGEXMATCH($C211,""(?i)adversarial""),REGEXMATCH($D211,""(?i)adversarial""))"),FALSE)</f>
        <v>0</v>
      </c>
      <c r="H211" s="6" t="b">
        <f ca="1">IFERROR(__xludf.DUMMYFUNCTION("OR(REGEXMATCH($C211,""(?i)machine learning""),REGEXMATCH($D211,""(?i)machine learning""))"),FALSE)</f>
        <v>0</v>
      </c>
      <c r="I211" s="6" t="b">
        <f t="shared" ca="1" si="0"/>
        <v>0</v>
      </c>
      <c r="J211" s="6" t="b">
        <f t="shared" ca="1" si="1"/>
        <v>0</v>
      </c>
      <c r="K211" s="6" t="b">
        <f t="shared" ca="1" si="2"/>
        <v>0</v>
      </c>
    </row>
    <row r="212" spans="1:11" ht="15.75" customHeight="1" x14ac:dyDescent="0.2">
      <c r="A212" s="6" t="s">
        <v>64</v>
      </c>
      <c r="B212" s="6">
        <v>2019</v>
      </c>
      <c r="C212" s="6" t="s">
        <v>486</v>
      </c>
      <c r="D212" s="6" t="s">
        <v>487</v>
      </c>
      <c r="E212" s="6" t="b">
        <f ca="1">IFERROR(__xludf.DUMMYFUNCTION("OR(REGEXMATCH($C212,""(?i)recomm""),REGEXMATCH($D212,""(?i)recomm""))"),FALSE)</f>
        <v>0</v>
      </c>
      <c r="F212" s="6" t="b">
        <f ca="1">IFERROR(__xludf.DUMMYFUNCTION("OR(REGEXMATCH($C212,""AML""),REGEXMATCH($D212,""AML""))"),FALSE)</f>
        <v>0</v>
      </c>
      <c r="G212" s="6" t="b">
        <f ca="1">IFERROR(__xludf.DUMMYFUNCTION("OR(REGEXMATCH($C212,""(?i)adversarial""),REGEXMATCH($D212,""(?i)adversarial""))"),FALSE)</f>
        <v>0</v>
      </c>
      <c r="H212" s="6" t="b">
        <f ca="1">IFERROR(__xludf.DUMMYFUNCTION("OR(REGEXMATCH($C212,""(?i)machine learning""),REGEXMATCH($D212,""(?i)machine learning""))"),FALSE)</f>
        <v>0</v>
      </c>
      <c r="I212" s="6" t="b">
        <f t="shared" ca="1" si="0"/>
        <v>0</v>
      </c>
      <c r="J212" s="6" t="b">
        <f t="shared" ca="1" si="1"/>
        <v>0</v>
      </c>
      <c r="K212" s="6" t="b">
        <f t="shared" ca="1" si="2"/>
        <v>0</v>
      </c>
    </row>
    <row r="213" spans="1:11" ht="15.75" customHeight="1" x14ac:dyDescent="0.2">
      <c r="A213" s="6" t="s">
        <v>64</v>
      </c>
      <c r="B213" s="6">
        <v>2019</v>
      </c>
      <c r="C213" s="6" t="s">
        <v>488</v>
      </c>
      <c r="D213" s="6" t="s">
        <v>489</v>
      </c>
      <c r="E213" s="6" t="b">
        <f ca="1">IFERROR(__xludf.DUMMYFUNCTION("OR(REGEXMATCH($C213,""(?i)recomm""),REGEXMATCH($D213,""(?i)recomm""))"),FALSE)</f>
        <v>0</v>
      </c>
      <c r="F213" s="6" t="b">
        <f ca="1">IFERROR(__xludf.DUMMYFUNCTION("OR(REGEXMATCH($C213,""AML""),REGEXMATCH($D213,""AML""))"),FALSE)</f>
        <v>0</v>
      </c>
      <c r="G213" s="6" t="b">
        <f ca="1">IFERROR(__xludf.DUMMYFUNCTION("OR(REGEXMATCH($C213,""(?i)adversarial""),REGEXMATCH($D213,""(?i)adversarial""))"),FALSE)</f>
        <v>0</v>
      </c>
      <c r="H213" s="6" t="b">
        <f ca="1">IFERROR(__xludf.DUMMYFUNCTION("OR(REGEXMATCH($C213,""(?i)machine learning""),REGEXMATCH($D213,""(?i)machine learning""))"),FALSE)</f>
        <v>0</v>
      </c>
      <c r="I213" s="6" t="b">
        <f t="shared" ca="1" si="0"/>
        <v>0</v>
      </c>
      <c r="J213" s="6" t="b">
        <f t="shared" ca="1" si="1"/>
        <v>0</v>
      </c>
      <c r="K213" s="6" t="b">
        <f t="shared" ca="1" si="2"/>
        <v>0</v>
      </c>
    </row>
    <row r="214" spans="1:11" ht="15.75" customHeight="1" x14ac:dyDescent="0.2">
      <c r="A214" s="6" t="s">
        <v>64</v>
      </c>
      <c r="B214" s="6">
        <v>2019</v>
      </c>
      <c r="C214" s="6" t="s">
        <v>490</v>
      </c>
      <c r="D214" s="6" t="s">
        <v>491</v>
      </c>
      <c r="E214" s="6" t="b">
        <f ca="1">IFERROR(__xludf.DUMMYFUNCTION("OR(REGEXMATCH($C214,""(?i)recomm""),REGEXMATCH($D214,""(?i)recomm""))"),FALSE)</f>
        <v>0</v>
      </c>
      <c r="F214" s="6" t="b">
        <f ca="1">IFERROR(__xludf.DUMMYFUNCTION("OR(REGEXMATCH($C214,""AML""),REGEXMATCH($D214,""AML""))"),FALSE)</f>
        <v>0</v>
      </c>
      <c r="G214" s="6" t="b">
        <f ca="1">IFERROR(__xludf.DUMMYFUNCTION("OR(REGEXMATCH($C214,""(?i)adversarial""),REGEXMATCH($D214,""(?i)adversarial""))"),FALSE)</f>
        <v>0</v>
      </c>
      <c r="H214" s="6" t="b">
        <f ca="1">IFERROR(__xludf.DUMMYFUNCTION("OR(REGEXMATCH($C214,""(?i)machine learning""),REGEXMATCH($D214,""(?i)machine learning""))"),FALSE)</f>
        <v>0</v>
      </c>
      <c r="I214" s="6" t="b">
        <f t="shared" ca="1" si="0"/>
        <v>0</v>
      </c>
      <c r="J214" s="6" t="b">
        <f t="shared" ca="1" si="1"/>
        <v>0</v>
      </c>
      <c r="K214" s="6" t="b">
        <f t="shared" ca="1" si="2"/>
        <v>0</v>
      </c>
    </row>
    <row r="215" spans="1:11" ht="15.75" customHeight="1" x14ac:dyDescent="0.2">
      <c r="A215" s="6" t="s">
        <v>64</v>
      </c>
      <c r="B215" s="6">
        <v>2019</v>
      </c>
      <c r="C215" s="6" t="s">
        <v>492</v>
      </c>
      <c r="D215" s="6" t="s">
        <v>493</v>
      </c>
      <c r="E215" s="6" t="b">
        <f ca="1">IFERROR(__xludf.DUMMYFUNCTION("OR(REGEXMATCH($C215,""(?i)recomm""),REGEXMATCH($D215,""(?i)recomm""))"),FALSE)</f>
        <v>0</v>
      </c>
      <c r="F215" s="6" t="b">
        <f ca="1">IFERROR(__xludf.DUMMYFUNCTION("OR(REGEXMATCH($C215,""AML""),REGEXMATCH($D215,""AML""))"),FALSE)</f>
        <v>0</v>
      </c>
      <c r="G215" s="6" t="b">
        <f ca="1">IFERROR(__xludf.DUMMYFUNCTION("OR(REGEXMATCH($C215,""(?i)adversarial""),REGEXMATCH($D215,""(?i)adversarial""))"),FALSE)</f>
        <v>0</v>
      </c>
      <c r="H215" s="6" t="b">
        <f ca="1">IFERROR(__xludf.DUMMYFUNCTION("OR(REGEXMATCH($C215,""(?i)machine learning""),REGEXMATCH($D215,""(?i)machine learning""))"),FALSE)</f>
        <v>0</v>
      </c>
      <c r="I215" s="6" t="b">
        <f t="shared" ca="1" si="0"/>
        <v>0</v>
      </c>
      <c r="J215" s="6" t="b">
        <f t="shared" ca="1" si="1"/>
        <v>0</v>
      </c>
      <c r="K215" s="6" t="b">
        <f t="shared" ca="1" si="2"/>
        <v>0</v>
      </c>
    </row>
    <row r="216" spans="1:11" ht="15.75" customHeight="1" x14ac:dyDescent="0.2">
      <c r="A216" s="6" t="s">
        <v>64</v>
      </c>
      <c r="B216" s="6">
        <v>2019</v>
      </c>
      <c r="C216" s="6" t="s">
        <v>494</v>
      </c>
      <c r="D216" s="6" t="s">
        <v>495</v>
      </c>
      <c r="E216" s="6" t="b">
        <f ca="1">IFERROR(__xludf.DUMMYFUNCTION("OR(REGEXMATCH($C216,""(?i)recomm""),REGEXMATCH($D216,""(?i)recomm""))"),FALSE)</f>
        <v>0</v>
      </c>
      <c r="F216" s="6" t="b">
        <f ca="1">IFERROR(__xludf.DUMMYFUNCTION("OR(REGEXMATCH($C216,""AML""),REGEXMATCH($D216,""AML""))"),FALSE)</f>
        <v>0</v>
      </c>
      <c r="G216" s="6" t="b">
        <f ca="1">IFERROR(__xludf.DUMMYFUNCTION("OR(REGEXMATCH($C216,""(?i)adversarial""),REGEXMATCH($D216,""(?i)adversarial""))"),FALSE)</f>
        <v>0</v>
      </c>
      <c r="H216" s="6" t="b">
        <f ca="1">IFERROR(__xludf.DUMMYFUNCTION("OR(REGEXMATCH($C216,""(?i)machine learning""),REGEXMATCH($D216,""(?i)machine learning""))"),FALSE)</f>
        <v>0</v>
      </c>
      <c r="I216" s="6" t="b">
        <f t="shared" ca="1" si="0"/>
        <v>0</v>
      </c>
      <c r="J216" s="6" t="b">
        <f t="shared" ca="1" si="1"/>
        <v>0</v>
      </c>
      <c r="K216" s="6" t="b">
        <f t="shared" ca="1" si="2"/>
        <v>0</v>
      </c>
    </row>
    <row r="217" spans="1:11" ht="15.75" customHeight="1" x14ac:dyDescent="0.2">
      <c r="A217" s="6" t="s">
        <v>64</v>
      </c>
      <c r="B217" s="6">
        <v>2019</v>
      </c>
      <c r="C217" s="6" t="s">
        <v>496</v>
      </c>
      <c r="D217" s="6" t="s">
        <v>497</v>
      </c>
      <c r="E217" s="6" t="b">
        <f ca="1">IFERROR(__xludf.DUMMYFUNCTION("OR(REGEXMATCH($C217,""(?i)recomm""),REGEXMATCH($D217,""(?i)recomm""))"),FALSE)</f>
        <v>0</v>
      </c>
      <c r="F217" s="6" t="b">
        <f ca="1">IFERROR(__xludf.DUMMYFUNCTION("OR(REGEXMATCH($C217,""AML""),REGEXMATCH($D217,""AML""))"),FALSE)</f>
        <v>0</v>
      </c>
      <c r="G217" s="6" t="b">
        <f ca="1">IFERROR(__xludf.DUMMYFUNCTION("OR(REGEXMATCH($C217,""(?i)adversarial""),REGEXMATCH($D217,""(?i)adversarial""))"),FALSE)</f>
        <v>0</v>
      </c>
      <c r="H217" s="6" t="b">
        <f ca="1">IFERROR(__xludf.DUMMYFUNCTION("OR(REGEXMATCH($C217,""(?i)machine learning""),REGEXMATCH($D217,""(?i)machine learning""))"),FALSE)</f>
        <v>0</v>
      </c>
      <c r="I217" s="6" t="b">
        <f t="shared" ca="1" si="0"/>
        <v>0</v>
      </c>
      <c r="J217" s="6" t="b">
        <f t="shared" ca="1" si="1"/>
        <v>0</v>
      </c>
      <c r="K217" s="6" t="b">
        <f t="shared" ca="1" si="2"/>
        <v>0</v>
      </c>
    </row>
    <row r="218" spans="1:11" ht="15.75" customHeight="1" x14ac:dyDescent="0.2">
      <c r="A218" s="6" t="s">
        <v>64</v>
      </c>
      <c r="B218" s="6">
        <v>2019</v>
      </c>
      <c r="C218" s="6" t="s">
        <v>498</v>
      </c>
      <c r="D218" s="6" t="s">
        <v>499</v>
      </c>
      <c r="E218" s="6" t="b">
        <f ca="1">IFERROR(__xludf.DUMMYFUNCTION("OR(REGEXMATCH($C218,""(?i)recomm""),REGEXMATCH($D218,""(?i)recomm""))"),FALSE)</f>
        <v>0</v>
      </c>
      <c r="F218" s="6" t="b">
        <f ca="1">IFERROR(__xludf.DUMMYFUNCTION("OR(REGEXMATCH($C218,""AML""),REGEXMATCH($D218,""AML""))"),FALSE)</f>
        <v>0</v>
      </c>
      <c r="G218" s="6" t="b">
        <f ca="1">IFERROR(__xludf.DUMMYFUNCTION("OR(REGEXMATCH($C218,""(?i)adversarial""),REGEXMATCH($D218,""(?i)adversarial""))"),FALSE)</f>
        <v>0</v>
      </c>
      <c r="H218" s="6" t="b">
        <f ca="1">IFERROR(__xludf.DUMMYFUNCTION("OR(REGEXMATCH($C218,""(?i)machine learning""),REGEXMATCH($D218,""(?i)machine learning""))"),FALSE)</f>
        <v>0</v>
      </c>
      <c r="I218" s="6" t="b">
        <f t="shared" ca="1" si="0"/>
        <v>0</v>
      </c>
      <c r="J218" s="6" t="b">
        <f t="shared" ca="1" si="1"/>
        <v>0</v>
      </c>
      <c r="K218" s="6" t="b">
        <f t="shared" ca="1" si="2"/>
        <v>0</v>
      </c>
    </row>
    <row r="219" spans="1:11" ht="15.75" customHeight="1" x14ac:dyDescent="0.2">
      <c r="A219" s="6" t="s">
        <v>64</v>
      </c>
      <c r="B219" s="6">
        <v>2019</v>
      </c>
      <c r="C219" s="6" t="s">
        <v>500</v>
      </c>
      <c r="D219" s="6" t="s">
        <v>501</v>
      </c>
      <c r="E219" s="6" t="b">
        <f ca="1">IFERROR(__xludf.DUMMYFUNCTION("OR(REGEXMATCH($C219,""(?i)recomm""),REGEXMATCH($D219,""(?i)recomm""))"),FALSE)</f>
        <v>0</v>
      </c>
      <c r="F219" s="6" t="b">
        <f ca="1">IFERROR(__xludf.DUMMYFUNCTION("OR(REGEXMATCH($C219,""AML""),REGEXMATCH($D219,""AML""))"),FALSE)</f>
        <v>0</v>
      </c>
      <c r="G219" s="6" t="b">
        <f ca="1">IFERROR(__xludf.DUMMYFUNCTION("OR(REGEXMATCH($C219,""(?i)adversarial""),REGEXMATCH($D219,""(?i)adversarial""))"),FALSE)</f>
        <v>0</v>
      </c>
      <c r="H219" s="6" t="b">
        <f ca="1">IFERROR(__xludf.DUMMYFUNCTION("OR(REGEXMATCH($C219,""(?i)machine learning""),REGEXMATCH($D219,""(?i)machine learning""))"),FALSE)</f>
        <v>0</v>
      </c>
      <c r="I219" s="6" t="b">
        <f t="shared" ca="1" si="0"/>
        <v>0</v>
      </c>
      <c r="J219" s="6" t="b">
        <f t="shared" ca="1" si="1"/>
        <v>0</v>
      </c>
      <c r="K219" s="6" t="b">
        <f t="shared" ca="1" si="2"/>
        <v>0</v>
      </c>
    </row>
    <row r="220" spans="1:11" ht="15.75" customHeight="1" x14ac:dyDescent="0.2">
      <c r="A220" s="6" t="s">
        <v>64</v>
      </c>
      <c r="B220" s="6">
        <v>2019</v>
      </c>
      <c r="C220" s="6" t="s">
        <v>502</v>
      </c>
      <c r="D220" s="6" t="s">
        <v>503</v>
      </c>
      <c r="E220" s="6" t="b">
        <f ca="1">IFERROR(__xludf.DUMMYFUNCTION("OR(REGEXMATCH($C220,""(?i)recomm""),REGEXMATCH($D220,""(?i)recomm""))"),FALSE)</f>
        <v>0</v>
      </c>
      <c r="F220" s="6" t="b">
        <f ca="1">IFERROR(__xludf.DUMMYFUNCTION("OR(REGEXMATCH($C220,""AML""),REGEXMATCH($D220,""AML""))"),FALSE)</f>
        <v>0</v>
      </c>
      <c r="G220" s="6" t="b">
        <f ca="1">IFERROR(__xludf.DUMMYFUNCTION("OR(REGEXMATCH($C220,""(?i)adversarial""),REGEXMATCH($D220,""(?i)adversarial""))"),TRUE)</f>
        <v>1</v>
      </c>
      <c r="H220" s="6" t="b">
        <f ca="1">IFERROR(__xludf.DUMMYFUNCTION("OR(REGEXMATCH($C220,""(?i)machine learning""),REGEXMATCH($D220,""(?i)machine learning""))"),FALSE)</f>
        <v>0</v>
      </c>
      <c r="I220" s="6" t="b">
        <f t="shared" ca="1" si="0"/>
        <v>0</v>
      </c>
      <c r="J220" s="6" t="b">
        <f t="shared" ca="1" si="1"/>
        <v>0</v>
      </c>
      <c r="K220" s="6" t="b">
        <f t="shared" ca="1" si="2"/>
        <v>0</v>
      </c>
    </row>
    <row r="221" spans="1:11" ht="15.75" customHeight="1" x14ac:dyDescent="0.2">
      <c r="A221" s="6" t="s">
        <v>64</v>
      </c>
      <c r="B221" s="6">
        <v>2019</v>
      </c>
      <c r="C221" s="6" t="s">
        <v>504</v>
      </c>
      <c r="D221" s="6" t="s">
        <v>505</v>
      </c>
      <c r="E221" s="6" t="b">
        <f ca="1">IFERROR(__xludf.DUMMYFUNCTION("OR(REGEXMATCH($C221,""(?i)recomm""),REGEXMATCH($D221,""(?i)recomm""))"),TRUE)</f>
        <v>1</v>
      </c>
      <c r="F221" s="6" t="b">
        <f ca="1">IFERROR(__xludf.DUMMYFUNCTION("OR(REGEXMATCH($C221,""AML""),REGEXMATCH($D221,""AML""))"),FALSE)</f>
        <v>0</v>
      </c>
      <c r="G221" s="6" t="b">
        <f ca="1">IFERROR(__xludf.DUMMYFUNCTION("OR(REGEXMATCH($C221,""(?i)adversarial""),REGEXMATCH($D221,""(?i)adversarial""))"),FALSE)</f>
        <v>0</v>
      </c>
      <c r="H221" s="6" t="b">
        <f ca="1">IFERROR(__xludf.DUMMYFUNCTION("OR(REGEXMATCH($C221,""(?i)machine learning""),REGEXMATCH($D221,""(?i)machine learning""))"),FALSE)</f>
        <v>0</v>
      </c>
      <c r="I221" s="6" t="b">
        <f t="shared" ca="1" si="0"/>
        <v>0</v>
      </c>
      <c r="J221" s="6" t="b">
        <f t="shared" ca="1" si="1"/>
        <v>0</v>
      </c>
      <c r="K221" s="6" t="b">
        <f t="shared" ca="1" si="2"/>
        <v>0</v>
      </c>
    </row>
    <row r="222" spans="1:11" ht="15.75" customHeight="1" x14ac:dyDescent="0.2">
      <c r="A222" s="6" t="s">
        <v>64</v>
      </c>
      <c r="B222" s="6">
        <v>2019</v>
      </c>
      <c r="C222" s="6" t="s">
        <v>506</v>
      </c>
      <c r="D222" s="6" t="s">
        <v>507</v>
      </c>
      <c r="E222" s="6" t="b">
        <f ca="1">IFERROR(__xludf.DUMMYFUNCTION("OR(REGEXMATCH($C222,""(?i)recomm""),REGEXMATCH($D222,""(?i)recomm""))"),FALSE)</f>
        <v>0</v>
      </c>
      <c r="F222" s="6" t="b">
        <f ca="1">IFERROR(__xludf.DUMMYFUNCTION("OR(REGEXMATCH($C222,""AML""),REGEXMATCH($D222,""AML""))"),FALSE)</f>
        <v>0</v>
      </c>
      <c r="G222" s="6" t="b">
        <f ca="1">IFERROR(__xludf.DUMMYFUNCTION("OR(REGEXMATCH($C222,""(?i)adversarial""),REGEXMATCH($D222,""(?i)adversarial""))"),FALSE)</f>
        <v>0</v>
      </c>
      <c r="H222" s="6" t="b">
        <f ca="1">IFERROR(__xludf.DUMMYFUNCTION("OR(REGEXMATCH($C222,""(?i)machine learning""),REGEXMATCH($D222,""(?i)machine learning""))"),FALSE)</f>
        <v>0</v>
      </c>
      <c r="I222" s="6" t="b">
        <f t="shared" ca="1" si="0"/>
        <v>0</v>
      </c>
      <c r="J222" s="6" t="b">
        <f t="shared" ca="1" si="1"/>
        <v>0</v>
      </c>
      <c r="K222" s="6" t="b">
        <f t="shared" ca="1" si="2"/>
        <v>0</v>
      </c>
    </row>
    <row r="223" spans="1:11" ht="15.75" customHeight="1" x14ac:dyDescent="0.2">
      <c r="A223" s="6" t="s">
        <v>64</v>
      </c>
      <c r="B223" s="6">
        <v>2019</v>
      </c>
      <c r="C223" s="6" t="s">
        <v>508</v>
      </c>
      <c r="D223" s="6" t="s">
        <v>509</v>
      </c>
      <c r="E223" s="6" t="b">
        <f ca="1">IFERROR(__xludf.DUMMYFUNCTION("OR(REGEXMATCH($C223,""(?i)recomm""),REGEXMATCH($D223,""(?i)recomm""))"),FALSE)</f>
        <v>0</v>
      </c>
      <c r="F223" s="6" t="b">
        <f ca="1">IFERROR(__xludf.DUMMYFUNCTION("OR(REGEXMATCH($C223,""AML""),REGEXMATCH($D223,""AML""))"),FALSE)</f>
        <v>0</v>
      </c>
      <c r="G223" s="6" t="b">
        <f ca="1">IFERROR(__xludf.DUMMYFUNCTION("OR(REGEXMATCH($C223,""(?i)adversarial""),REGEXMATCH($D223,""(?i)adversarial""))"),FALSE)</f>
        <v>0</v>
      </c>
      <c r="H223" s="6" t="b">
        <f ca="1">IFERROR(__xludf.DUMMYFUNCTION("OR(REGEXMATCH($C223,""(?i)machine learning""),REGEXMATCH($D223,""(?i)machine learning""))"),FALSE)</f>
        <v>0</v>
      </c>
      <c r="I223" s="6" t="b">
        <f t="shared" ca="1" si="0"/>
        <v>0</v>
      </c>
      <c r="J223" s="6" t="b">
        <f t="shared" ca="1" si="1"/>
        <v>0</v>
      </c>
      <c r="K223" s="6" t="b">
        <f t="shared" ca="1" si="2"/>
        <v>0</v>
      </c>
    </row>
    <row r="224" spans="1:11" ht="15.75" customHeight="1" x14ac:dyDescent="0.2">
      <c r="A224" s="6" t="s">
        <v>64</v>
      </c>
      <c r="B224" s="6">
        <v>2019</v>
      </c>
      <c r="C224" s="6" t="s">
        <v>510</v>
      </c>
      <c r="D224" s="6" t="s">
        <v>511</v>
      </c>
      <c r="E224" s="6" t="b">
        <f ca="1">IFERROR(__xludf.DUMMYFUNCTION("OR(REGEXMATCH($C224,""(?i)recomm""),REGEXMATCH($D224,""(?i)recomm""))"),FALSE)</f>
        <v>0</v>
      </c>
      <c r="F224" s="6" t="b">
        <f ca="1">IFERROR(__xludf.DUMMYFUNCTION("OR(REGEXMATCH($C224,""AML""),REGEXMATCH($D224,""AML""))"),FALSE)</f>
        <v>0</v>
      </c>
      <c r="G224" s="6" t="b">
        <f ca="1">IFERROR(__xludf.DUMMYFUNCTION("OR(REGEXMATCH($C224,""(?i)adversarial""),REGEXMATCH($D224,""(?i)adversarial""))"),FALSE)</f>
        <v>0</v>
      </c>
      <c r="H224" s="6" t="b">
        <f ca="1">IFERROR(__xludf.DUMMYFUNCTION("OR(REGEXMATCH($C224,""(?i)machine learning""),REGEXMATCH($D224,""(?i)machine learning""))"),TRUE)</f>
        <v>1</v>
      </c>
      <c r="I224" s="6" t="b">
        <f t="shared" ca="1" si="0"/>
        <v>0</v>
      </c>
      <c r="J224" s="6" t="b">
        <f t="shared" ca="1" si="1"/>
        <v>0</v>
      </c>
      <c r="K224" s="6" t="b">
        <f t="shared" ca="1" si="2"/>
        <v>0</v>
      </c>
    </row>
    <row r="225" spans="1:11" ht="15.75" customHeight="1" x14ac:dyDescent="0.2">
      <c r="A225" s="6" t="s">
        <v>64</v>
      </c>
      <c r="B225" s="6">
        <v>2019</v>
      </c>
      <c r="C225" s="6" t="s">
        <v>512</v>
      </c>
      <c r="D225" s="6" t="s">
        <v>513</v>
      </c>
      <c r="E225" s="6" t="b">
        <f ca="1">IFERROR(__xludf.DUMMYFUNCTION("OR(REGEXMATCH($C225,""(?i)recomm""),REGEXMATCH($D225,""(?i)recomm""))"),FALSE)</f>
        <v>0</v>
      </c>
      <c r="F225" s="6" t="b">
        <f ca="1">IFERROR(__xludf.DUMMYFUNCTION("OR(REGEXMATCH($C225,""AML""),REGEXMATCH($D225,""AML""))"),FALSE)</f>
        <v>0</v>
      </c>
      <c r="G225" s="6" t="b">
        <f ca="1">IFERROR(__xludf.DUMMYFUNCTION("OR(REGEXMATCH($C225,""(?i)adversarial""),REGEXMATCH($D225,""(?i)adversarial""))"),FALSE)</f>
        <v>0</v>
      </c>
      <c r="H225" s="6" t="b">
        <f ca="1">IFERROR(__xludf.DUMMYFUNCTION("OR(REGEXMATCH($C225,""(?i)machine learning""),REGEXMATCH($D225,""(?i)machine learning""))"),FALSE)</f>
        <v>0</v>
      </c>
      <c r="I225" s="6" t="b">
        <f t="shared" ca="1" si="0"/>
        <v>0</v>
      </c>
      <c r="J225" s="6" t="b">
        <f t="shared" ca="1" si="1"/>
        <v>0</v>
      </c>
      <c r="K225" s="6" t="b">
        <f t="shared" ca="1" si="2"/>
        <v>0</v>
      </c>
    </row>
    <row r="226" spans="1:11" ht="15.75" customHeight="1" x14ac:dyDescent="0.2">
      <c r="A226" s="6" t="s">
        <v>64</v>
      </c>
      <c r="B226" s="6">
        <v>2019</v>
      </c>
      <c r="C226" s="6" t="s">
        <v>514</v>
      </c>
      <c r="D226" s="6" t="s">
        <v>515</v>
      </c>
      <c r="E226" s="6" t="b">
        <f ca="1">IFERROR(__xludf.DUMMYFUNCTION("OR(REGEXMATCH($C226,""(?i)recomm""),REGEXMATCH($D226,""(?i)recomm""))"),FALSE)</f>
        <v>0</v>
      </c>
      <c r="F226" s="6" t="b">
        <f ca="1">IFERROR(__xludf.DUMMYFUNCTION("OR(REGEXMATCH($C226,""AML""),REGEXMATCH($D226,""AML""))"),FALSE)</f>
        <v>0</v>
      </c>
      <c r="G226" s="6" t="b">
        <f ca="1">IFERROR(__xludf.DUMMYFUNCTION("OR(REGEXMATCH($C226,""(?i)adversarial""),REGEXMATCH($D226,""(?i)adversarial""))"),FALSE)</f>
        <v>0</v>
      </c>
      <c r="H226" s="6" t="b">
        <f ca="1">IFERROR(__xludf.DUMMYFUNCTION("OR(REGEXMATCH($C226,""(?i)machine learning""),REGEXMATCH($D226,""(?i)machine learning""))"),FALSE)</f>
        <v>0</v>
      </c>
      <c r="I226" s="6" t="b">
        <f t="shared" ca="1" si="0"/>
        <v>0</v>
      </c>
      <c r="J226" s="6" t="b">
        <f t="shared" ca="1" si="1"/>
        <v>0</v>
      </c>
      <c r="K226" s="6" t="b">
        <f t="shared" ca="1" si="2"/>
        <v>0</v>
      </c>
    </row>
    <row r="227" spans="1:11" ht="15.75" customHeight="1" x14ac:dyDescent="0.2">
      <c r="A227" s="6" t="s">
        <v>64</v>
      </c>
      <c r="B227" s="6">
        <v>2019</v>
      </c>
      <c r="C227" s="6" t="s">
        <v>516</v>
      </c>
      <c r="D227" s="6" t="s">
        <v>517</v>
      </c>
      <c r="E227" s="6" t="b">
        <f ca="1">IFERROR(__xludf.DUMMYFUNCTION("OR(REGEXMATCH($C227,""(?i)recomm""),REGEXMATCH($D227,""(?i)recomm""))"),FALSE)</f>
        <v>0</v>
      </c>
      <c r="F227" s="6" t="b">
        <f ca="1">IFERROR(__xludf.DUMMYFUNCTION("OR(REGEXMATCH($C227,""AML""),REGEXMATCH($D227,""AML""))"),FALSE)</f>
        <v>0</v>
      </c>
      <c r="G227" s="6" t="b">
        <f ca="1">IFERROR(__xludf.DUMMYFUNCTION("OR(REGEXMATCH($C227,""(?i)adversarial""),REGEXMATCH($D227,""(?i)adversarial""))"),FALSE)</f>
        <v>0</v>
      </c>
      <c r="H227" s="6" t="b">
        <f ca="1">IFERROR(__xludf.DUMMYFUNCTION("OR(REGEXMATCH($C227,""(?i)machine learning""),REGEXMATCH($D227,""(?i)machine learning""))"),FALSE)</f>
        <v>0</v>
      </c>
      <c r="I227" s="6" t="b">
        <f t="shared" ca="1" si="0"/>
        <v>0</v>
      </c>
      <c r="J227" s="6" t="b">
        <f t="shared" ca="1" si="1"/>
        <v>0</v>
      </c>
      <c r="K227" s="6" t="b">
        <f t="shared" ca="1" si="2"/>
        <v>0</v>
      </c>
    </row>
    <row r="228" spans="1:11" ht="15.75" customHeight="1" x14ac:dyDescent="0.2">
      <c r="A228" s="6" t="s">
        <v>64</v>
      </c>
      <c r="B228" s="6">
        <v>2019</v>
      </c>
      <c r="C228" s="6" t="s">
        <v>518</v>
      </c>
      <c r="D228" s="6" t="s">
        <v>519</v>
      </c>
      <c r="E228" s="6" t="b">
        <f ca="1">IFERROR(__xludf.DUMMYFUNCTION("OR(REGEXMATCH($C228,""(?i)recomm""),REGEXMATCH($D228,""(?i)recomm""))"),FALSE)</f>
        <v>0</v>
      </c>
      <c r="F228" s="6" t="b">
        <f ca="1">IFERROR(__xludf.DUMMYFUNCTION("OR(REGEXMATCH($C228,""AML""),REGEXMATCH($D228,""AML""))"),FALSE)</f>
        <v>0</v>
      </c>
      <c r="G228" s="6" t="b">
        <f ca="1">IFERROR(__xludf.DUMMYFUNCTION("OR(REGEXMATCH($C228,""(?i)adversarial""),REGEXMATCH($D228,""(?i)adversarial""))"),FALSE)</f>
        <v>0</v>
      </c>
      <c r="H228" s="6" t="b">
        <f ca="1">IFERROR(__xludf.DUMMYFUNCTION("OR(REGEXMATCH($C228,""(?i)machine learning""),REGEXMATCH($D228,""(?i)machine learning""))"),FALSE)</f>
        <v>0</v>
      </c>
      <c r="I228" s="6" t="b">
        <f t="shared" ca="1" si="0"/>
        <v>0</v>
      </c>
      <c r="J228" s="6" t="b">
        <f t="shared" ca="1" si="1"/>
        <v>0</v>
      </c>
      <c r="K228" s="6" t="b">
        <f t="shared" ca="1" si="2"/>
        <v>0</v>
      </c>
    </row>
    <row r="229" spans="1:11" ht="15.75" customHeight="1" x14ac:dyDescent="0.2">
      <c r="A229" s="6" t="s">
        <v>64</v>
      </c>
      <c r="B229" s="6">
        <v>2019</v>
      </c>
      <c r="C229" s="6" t="s">
        <v>520</v>
      </c>
      <c r="D229" s="6" t="s">
        <v>521</v>
      </c>
      <c r="E229" s="6" t="b">
        <f ca="1">IFERROR(__xludf.DUMMYFUNCTION("OR(REGEXMATCH($C229,""(?i)recomm""),REGEXMATCH($D229,""(?i)recomm""))"),FALSE)</f>
        <v>0</v>
      </c>
      <c r="F229" s="6" t="b">
        <f ca="1">IFERROR(__xludf.DUMMYFUNCTION("OR(REGEXMATCH($C229,""AML""),REGEXMATCH($D229,""AML""))"),FALSE)</f>
        <v>0</v>
      </c>
      <c r="G229" s="6" t="b">
        <f ca="1">IFERROR(__xludf.DUMMYFUNCTION("OR(REGEXMATCH($C229,""(?i)adversarial""),REGEXMATCH($D229,""(?i)adversarial""))"),FALSE)</f>
        <v>0</v>
      </c>
      <c r="H229" s="6" t="b">
        <f ca="1">IFERROR(__xludf.DUMMYFUNCTION("OR(REGEXMATCH($C229,""(?i)machine learning""),REGEXMATCH($D229,""(?i)machine learning""))"),FALSE)</f>
        <v>0</v>
      </c>
      <c r="I229" s="6" t="b">
        <f t="shared" ca="1" si="0"/>
        <v>0</v>
      </c>
      <c r="J229" s="6" t="b">
        <f t="shared" ca="1" si="1"/>
        <v>0</v>
      </c>
      <c r="K229" s="6" t="b">
        <f t="shared" ca="1" si="2"/>
        <v>0</v>
      </c>
    </row>
    <row r="230" spans="1:11" ht="15.75" customHeight="1" x14ac:dyDescent="0.2">
      <c r="A230" s="6" t="s">
        <v>64</v>
      </c>
      <c r="B230" s="6">
        <v>2019</v>
      </c>
      <c r="C230" s="6" t="s">
        <v>522</v>
      </c>
      <c r="D230" s="6" t="s">
        <v>523</v>
      </c>
      <c r="E230" s="6" t="b">
        <f ca="1">IFERROR(__xludf.DUMMYFUNCTION("OR(REGEXMATCH($C230,""(?i)recomm""),REGEXMATCH($D230,""(?i)recomm""))"),FALSE)</f>
        <v>0</v>
      </c>
      <c r="F230" s="6" t="b">
        <f ca="1">IFERROR(__xludf.DUMMYFUNCTION("OR(REGEXMATCH($C230,""AML""),REGEXMATCH($D230,""AML""))"),FALSE)</f>
        <v>0</v>
      </c>
      <c r="G230" s="6" t="b">
        <f ca="1">IFERROR(__xludf.DUMMYFUNCTION("OR(REGEXMATCH($C230,""(?i)adversarial""),REGEXMATCH($D230,""(?i)adversarial""))"),FALSE)</f>
        <v>0</v>
      </c>
      <c r="H230" s="6" t="b">
        <f ca="1">IFERROR(__xludf.DUMMYFUNCTION("OR(REGEXMATCH($C230,""(?i)machine learning""),REGEXMATCH($D230,""(?i)machine learning""))"),FALSE)</f>
        <v>0</v>
      </c>
      <c r="I230" s="6" t="b">
        <f t="shared" ca="1" si="0"/>
        <v>0</v>
      </c>
      <c r="J230" s="6" t="b">
        <f t="shared" ca="1" si="1"/>
        <v>0</v>
      </c>
      <c r="K230" s="6" t="b">
        <f t="shared" ca="1" si="2"/>
        <v>0</v>
      </c>
    </row>
    <row r="231" spans="1:11" ht="15.75" customHeight="1" x14ac:dyDescent="0.2">
      <c r="A231" s="6" t="s">
        <v>64</v>
      </c>
      <c r="B231" s="6">
        <v>2019</v>
      </c>
      <c r="C231" s="6" t="s">
        <v>524</v>
      </c>
      <c r="D231" s="6" t="s">
        <v>525</v>
      </c>
      <c r="E231" s="6" t="b">
        <f ca="1">IFERROR(__xludf.DUMMYFUNCTION("OR(REGEXMATCH($C231,""(?i)recomm""),REGEXMATCH($D231,""(?i)recomm""))"),FALSE)</f>
        <v>0</v>
      </c>
      <c r="F231" s="6" t="b">
        <f ca="1">IFERROR(__xludf.DUMMYFUNCTION("OR(REGEXMATCH($C231,""AML""),REGEXMATCH($D231,""AML""))"),FALSE)</f>
        <v>0</v>
      </c>
      <c r="G231" s="6" t="b">
        <f ca="1">IFERROR(__xludf.DUMMYFUNCTION("OR(REGEXMATCH($C231,""(?i)adversarial""),REGEXMATCH($D231,""(?i)adversarial""))"),FALSE)</f>
        <v>0</v>
      </c>
      <c r="H231" s="6" t="b">
        <f ca="1">IFERROR(__xludf.DUMMYFUNCTION("OR(REGEXMATCH($C231,""(?i)machine learning""),REGEXMATCH($D231,""(?i)machine learning""))"),FALSE)</f>
        <v>0</v>
      </c>
      <c r="I231" s="6" t="b">
        <f t="shared" ca="1" si="0"/>
        <v>0</v>
      </c>
      <c r="J231" s="6" t="b">
        <f t="shared" ca="1" si="1"/>
        <v>0</v>
      </c>
      <c r="K231" s="6" t="b">
        <f t="shared" ca="1" si="2"/>
        <v>0</v>
      </c>
    </row>
    <row r="232" spans="1:11" ht="15.75" customHeight="1" x14ac:dyDescent="0.2">
      <c r="A232" s="6" t="s">
        <v>64</v>
      </c>
      <c r="B232" s="6">
        <v>2019</v>
      </c>
      <c r="C232" s="6" t="s">
        <v>526</v>
      </c>
      <c r="D232" s="6" t="s">
        <v>527</v>
      </c>
      <c r="E232" s="6" t="b">
        <f ca="1">IFERROR(__xludf.DUMMYFUNCTION("OR(REGEXMATCH($C232,""(?i)recomm""),REGEXMATCH($D232,""(?i)recomm""))"),FALSE)</f>
        <v>0</v>
      </c>
      <c r="F232" s="6" t="b">
        <f ca="1">IFERROR(__xludf.DUMMYFUNCTION("OR(REGEXMATCH($C232,""AML""),REGEXMATCH($D232,""AML""))"),FALSE)</f>
        <v>0</v>
      </c>
      <c r="G232" s="6" t="b">
        <f ca="1">IFERROR(__xludf.DUMMYFUNCTION("OR(REGEXMATCH($C232,""(?i)adversarial""),REGEXMATCH($D232,""(?i)adversarial""))"),FALSE)</f>
        <v>0</v>
      </c>
      <c r="H232" s="6" t="b">
        <f ca="1">IFERROR(__xludf.DUMMYFUNCTION("OR(REGEXMATCH($C232,""(?i)machine learning""),REGEXMATCH($D232,""(?i)machine learning""))"),FALSE)</f>
        <v>0</v>
      </c>
      <c r="I232" s="6" t="b">
        <f t="shared" ca="1" si="0"/>
        <v>0</v>
      </c>
      <c r="J232" s="6" t="b">
        <f t="shared" ca="1" si="1"/>
        <v>0</v>
      </c>
      <c r="K232" s="6" t="b">
        <f t="shared" ca="1" si="2"/>
        <v>0</v>
      </c>
    </row>
    <row r="233" spans="1:11" ht="15.75" customHeight="1" x14ac:dyDescent="0.2">
      <c r="A233" s="6" t="s">
        <v>64</v>
      </c>
      <c r="B233" s="6">
        <v>2019</v>
      </c>
      <c r="C233" s="6" t="s">
        <v>528</v>
      </c>
      <c r="D233" s="6" t="s">
        <v>529</v>
      </c>
      <c r="E233" s="6" t="b">
        <f ca="1">IFERROR(__xludf.DUMMYFUNCTION("OR(REGEXMATCH($C233,""(?i)recomm""),REGEXMATCH($D233,""(?i)recomm""))"),FALSE)</f>
        <v>0</v>
      </c>
      <c r="F233" s="6" t="b">
        <f ca="1">IFERROR(__xludf.DUMMYFUNCTION("OR(REGEXMATCH($C233,""AML""),REGEXMATCH($D233,""AML""))"),FALSE)</f>
        <v>0</v>
      </c>
      <c r="G233" s="6" t="b">
        <f ca="1">IFERROR(__xludf.DUMMYFUNCTION("OR(REGEXMATCH($C233,""(?i)adversarial""),REGEXMATCH($D233,""(?i)adversarial""))"),FALSE)</f>
        <v>0</v>
      </c>
      <c r="H233" s="6" t="b">
        <f ca="1">IFERROR(__xludf.DUMMYFUNCTION("OR(REGEXMATCH($C233,""(?i)machine learning""),REGEXMATCH($D233,""(?i)machine learning""))"),FALSE)</f>
        <v>0</v>
      </c>
      <c r="I233" s="6" t="b">
        <f t="shared" ca="1" si="0"/>
        <v>0</v>
      </c>
      <c r="J233" s="6" t="b">
        <f t="shared" ca="1" si="1"/>
        <v>0</v>
      </c>
      <c r="K233" s="6" t="b">
        <f t="shared" ca="1" si="2"/>
        <v>0</v>
      </c>
    </row>
    <row r="234" spans="1:11" ht="15.75" customHeight="1" x14ac:dyDescent="0.2">
      <c r="A234" s="6" t="s">
        <v>64</v>
      </c>
      <c r="B234" s="6">
        <v>2019</v>
      </c>
      <c r="C234" s="6" t="s">
        <v>530</v>
      </c>
      <c r="D234" s="6" t="s">
        <v>531</v>
      </c>
      <c r="E234" s="6" t="b">
        <f ca="1">IFERROR(__xludf.DUMMYFUNCTION("OR(REGEXMATCH($C234,""(?i)recomm""),REGEXMATCH($D234,""(?i)recomm""))"),FALSE)</f>
        <v>0</v>
      </c>
      <c r="F234" s="6" t="b">
        <f ca="1">IFERROR(__xludf.DUMMYFUNCTION("OR(REGEXMATCH($C234,""AML""),REGEXMATCH($D234,""AML""))"),FALSE)</f>
        <v>0</v>
      </c>
      <c r="G234" s="6" t="b">
        <f ca="1">IFERROR(__xludf.DUMMYFUNCTION("OR(REGEXMATCH($C234,""(?i)adversarial""),REGEXMATCH($D234,""(?i)adversarial""))"),FALSE)</f>
        <v>0</v>
      </c>
      <c r="H234" s="6" t="b">
        <f ca="1">IFERROR(__xludf.DUMMYFUNCTION("OR(REGEXMATCH($C234,""(?i)machine learning""),REGEXMATCH($D234,""(?i)machine learning""))"),FALSE)</f>
        <v>0</v>
      </c>
      <c r="I234" s="6" t="b">
        <f t="shared" ca="1" si="0"/>
        <v>0</v>
      </c>
      <c r="J234" s="6" t="b">
        <f t="shared" ca="1" si="1"/>
        <v>0</v>
      </c>
      <c r="K234" s="6" t="b">
        <f t="shared" ca="1" si="2"/>
        <v>0</v>
      </c>
    </row>
    <row r="235" spans="1:11" ht="15.75" customHeight="1" x14ac:dyDescent="0.2">
      <c r="A235" s="6" t="s">
        <v>64</v>
      </c>
      <c r="B235" s="6">
        <v>2019</v>
      </c>
      <c r="C235" s="6" t="s">
        <v>532</v>
      </c>
      <c r="D235" s="6" t="s">
        <v>533</v>
      </c>
      <c r="E235" s="6" t="b">
        <f ca="1">IFERROR(__xludf.DUMMYFUNCTION("OR(REGEXMATCH($C235,""(?i)recomm""),REGEXMATCH($D235,""(?i)recomm""))"),FALSE)</f>
        <v>0</v>
      </c>
      <c r="F235" s="6" t="b">
        <f ca="1">IFERROR(__xludf.DUMMYFUNCTION("OR(REGEXMATCH($C235,""AML""),REGEXMATCH($D235,""AML""))"),FALSE)</f>
        <v>0</v>
      </c>
      <c r="G235" s="6" t="b">
        <f ca="1">IFERROR(__xludf.DUMMYFUNCTION("OR(REGEXMATCH($C235,""(?i)adversarial""),REGEXMATCH($D235,""(?i)adversarial""))"),FALSE)</f>
        <v>0</v>
      </c>
      <c r="H235" s="6" t="b">
        <f ca="1">IFERROR(__xludf.DUMMYFUNCTION("OR(REGEXMATCH($C235,""(?i)machine learning""),REGEXMATCH($D235,""(?i)machine learning""))"),FALSE)</f>
        <v>0</v>
      </c>
      <c r="I235" s="6" t="b">
        <f t="shared" ca="1" si="0"/>
        <v>0</v>
      </c>
      <c r="J235" s="6" t="b">
        <f t="shared" ca="1" si="1"/>
        <v>0</v>
      </c>
      <c r="K235" s="6" t="b">
        <f t="shared" ca="1" si="2"/>
        <v>0</v>
      </c>
    </row>
    <row r="236" spans="1:11" ht="15.75" customHeight="1" x14ac:dyDescent="0.2">
      <c r="A236" s="6" t="s">
        <v>64</v>
      </c>
      <c r="B236" s="6">
        <v>2019</v>
      </c>
      <c r="C236" s="6" t="s">
        <v>534</v>
      </c>
      <c r="D236" s="6" t="s">
        <v>535</v>
      </c>
      <c r="E236" s="6" t="b">
        <f ca="1">IFERROR(__xludf.DUMMYFUNCTION("OR(REGEXMATCH($C236,""(?i)recomm""),REGEXMATCH($D236,""(?i)recomm""))"),TRUE)</f>
        <v>1</v>
      </c>
      <c r="F236" s="6" t="b">
        <f ca="1">IFERROR(__xludf.DUMMYFUNCTION("OR(REGEXMATCH($C236,""AML""),REGEXMATCH($D236,""AML""))"),FALSE)</f>
        <v>0</v>
      </c>
      <c r="G236" s="6" t="b">
        <f ca="1">IFERROR(__xludf.DUMMYFUNCTION("OR(REGEXMATCH($C236,""(?i)adversarial""),REGEXMATCH($D236,""(?i)adversarial""))"),FALSE)</f>
        <v>0</v>
      </c>
      <c r="H236" s="6" t="b">
        <f ca="1">IFERROR(__xludf.DUMMYFUNCTION("OR(REGEXMATCH($C236,""(?i)machine learning""),REGEXMATCH($D236,""(?i)machine learning""))"),FALSE)</f>
        <v>0</v>
      </c>
      <c r="I236" s="6" t="b">
        <f t="shared" ca="1" si="0"/>
        <v>0</v>
      </c>
      <c r="J236" s="6" t="b">
        <f t="shared" ca="1" si="1"/>
        <v>0</v>
      </c>
      <c r="K236" s="6" t="b">
        <f t="shared" ca="1" si="2"/>
        <v>0</v>
      </c>
    </row>
    <row r="237" spans="1:11" ht="15.75" customHeight="1" x14ac:dyDescent="0.2">
      <c r="A237" s="6" t="s">
        <v>64</v>
      </c>
      <c r="B237" s="6">
        <v>2019</v>
      </c>
      <c r="C237" s="6" t="s">
        <v>536</v>
      </c>
      <c r="D237" s="6" t="s">
        <v>537</v>
      </c>
      <c r="E237" s="6" t="b">
        <f ca="1">IFERROR(__xludf.DUMMYFUNCTION("OR(REGEXMATCH($C237,""(?i)recomm""),REGEXMATCH($D237,""(?i)recomm""))"),FALSE)</f>
        <v>0</v>
      </c>
      <c r="F237" s="6" t="b">
        <f ca="1">IFERROR(__xludf.DUMMYFUNCTION("OR(REGEXMATCH($C237,""AML""),REGEXMATCH($D237,""AML""))"),FALSE)</f>
        <v>0</v>
      </c>
      <c r="G237" s="6" t="b">
        <f ca="1">IFERROR(__xludf.DUMMYFUNCTION("OR(REGEXMATCH($C237,""(?i)adversarial""),REGEXMATCH($D237,""(?i)adversarial""))"),FALSE)</f>
        <v>0</v>
      </c>
      <c r="H237" s="6" t="b">
        <f ca="1">IFERROR(__xludf.DUMMYFUNCTION("OR(REGEXMATCH($C237,""(?i)machine learning""),REGEXMATCH($D237,""(?i)machine learning""))"),FALSE)</f>
        <v>0</v>
      </c>
      <c r="I237" s="6" t="b">
        <f t="shared" ca="1" si="0"/>
        <v>0</v>
      </c>
      <c r="J237" s="6" t="b">
        <f t="shared" ca="1" si="1"/>
        <v>0</v>
      </c>
      <c r="K237" s="6" t="b">
        <f t="shared" ca="1" si="2"/>
        <v>0</v>
      </c>
    </row>
    <row r="238" spans="1:11" ht="15.75" customHeight="1" x14ac:dyDescent="0.2">
      <c r="A238" s="6" t="s">
        <v>64</v>
      </c>
      <c r="B238" s="6">
        <v>2019</v>
      </c>
      <c r="C238" s="6" t="s">
        <v>538</v>
      </c>
      <c r="D238" s="6" t="s">
        <v>539</v>
      </c>
      <c r="E238" s="6" t="b">
        <f ca="1">IFERROR(__xludf.DUMMYFUNCTION("OR(REGEXMATCH($C238,""(?i)recomm""),REGEXMATCH($D238,""(?i)recomm""))"),FALSE)</f>
        <v>0</v>
      </c>
      <c r="F238" s="6" t="b">
        <f ca="1">IFERROR(__xludf.DUMMYFUNCTION("OR(REGEXMATCH($C238,""AML""),REGEXMATCH($D238,""AML""))"),FALSE)</f>
        <v>0</v>
      </c>
      <c r="G238" s="6" t="b">
        <f ca="1">IFERROR(__xludf.DUMMYFUNCTION("OR(REGEXMATCH($C238,""(?i)adversarial""),REGEXMATCH($D238,""(?i)adversarial""))"),TRUE)</f>
        <v>1</v>
      </c>
      <c r="H238" s="6" t="b">
        <f ca="1">IFERROR(__xludf.DUMMYFUNCTION("OR(REGEXMATCH($C238,""(?i)machine learning""),REGEXMATCH($D238,""(?i)machine learning""))"),FALSE)</f>
        <v>0</v>
      </c>
      <c r="I238" s="6" t="b">
        <f t="shared" ca="1" si="0"/>
        <v>0</v>
      </c>
      <c r="J238" s="6" t="b">
        <f t="shared" ca="1" si="1"/>
        <v>0</v>
      </c>
      <c r="K238" s="6" t="b">
        <f t="shared" ca="1" si="2"/>
        <v>0</v>
      </c>
    </row>
    <row r="239" spans="1:11" ht="15.75" customHeight="1" x14ac:dyDescent="0.2">
      <c r="A239" s="6" t="s">
        <v>64</v>
      </c>
      <c r="B239" s="6">
        <v>2019</v>
      </c>
      <c r="C239" s="6" t="s">
        <v>540</v>
      </c>
      <c r="D239" s="6" t="s">
        <v>541</v>
      </c>
      <c r="E239" s="6" t="b">
        <f ca="1">IFERROR(__xludf.DUMMYFUNCTION("OR(REGEXMATCH($C239,""(?i)recomm""),REGEXMATCH($D239,""(?i)recomm""))"),FALSE)</f>
        <v>0</v>
      </c>
      <c r="F239" s="6" t="b">
        <f ca="1">IFERROR(__xludf.DUMMYFUNCTION("OR(REGEXMATCH($C239,""AML""),REGEXMATCH($D239,""AML""))"),FALSE)</f>
        <v>0</v>
      </c>
      <c r="G239" s="6" t="b">
        <f ca="1">IFERROR(__xludf.DUMMYFUNCTION("OR(REGEXMATCH($C239,""(?i)adversarial""),REGEXMATCH($D239,""(?i)adversarial""))"),FALSE)</f>
        <v>0</v>
      </c>
      <c r="H239" s="6" t="b">
        <f ca="1">IFERROR(__xludf.DUMMYFUNCTION("OR(REGEXMATCH($C239,""(?i)machine learning""),REGEXMATCH($D239,""(?i)machine learning""))"),FALSE)</f>
        <v>0</v>
      </c>
      <c r="I239" s="6" t="b">
        <f t="shared" ca="1" si="0"/>
        <v>0</v>
      </c>
      <c r="J239" s="6" t="b">
        <f t="shared" ca="1" si="1"/>
        <v>0</v>
      </c>
      <c r="K239" s="6" t="b">
        <f t="shared" ca="1" si="2"/>
        <v>0</v>
      </c>
    </row>
    <row r="240" spans="1:11" ht="15.75" customHeight="1" x14ac:dyDescent="0.2">
      <c r="A240" s="6" t="s">
        <v>64</v>
      </c>
      <c r="B240" s="6">
        <v>2018</v>
      </c>
      <c r="C240" s="6" t="s">
        <v>542</v>
      </c>
      <c r="D240" s="6" t="s">
        <v>543</v>
      </c>
      <c r="E240" s="6" t="b">
        <f ca="1">IFERROR(__xludf.DUMMYFUNCTION("OR(REGEXMATCH($C240,""(?i)recomm""),REGEXMATCH($D240,""(?i)recomm""))"),FALSE)</f>
        <v>0</v>
      </c>
      <c r="F240" s="6" t="b">
        <f ca="1">IFERROR(__xludf.DUMMYFUNCTION("OR(REGEXMATCH($C240,""AML""),REGEXMATCH($D240,""AML""))"),FALSE)</f>
        <v>0</v>
      </c>
      <c r="G240" s="6" t="b">
        <f ca="1">IFERROR(__xludf.DUMMYFUNCTION("OR(REGEXMATCH($C240,""(?i)adversarial""),REGEXMATCH($D240,""(?i)adversarial""))"),FALSE)</f>
        <v>0</v>
      </c>
      <c r="H240" s="6" t="b">
        <f ca="1">IFERROR(__xludf.DUMMYFUNCTION("OR(REGEXMATCH($C240,""(?i)machine learning""),REGEXMATCH($D240,""(?i)machine learning""))"),FALSE)</f>
        <v>0</v>
      </c>
      <c r="I240" s="6" t="b">
        <f t="shared" ca="1" si="0"/>
        <v>0</v>
      </c>
      <c r="J240" s="6" t="b">
        <f t="shared" ca="1" si="1"/>
        <v>0</v>
      </c>
      <c r="K240" s="6" t="b">
        <f t="shared" ca="1" si="2"/>
        <v>0</v>
      </c>
    </row>
    <row r="241" spans="1:11" ht="15.75" customHeight="1" x14ac:dyDescent="0.2">
      <c r="A241" s="6" t="s">
        <v>64</v>
      </c>
      <c r="B241" s="6">
        <v>2018</v>
      </c>
      <c r="C241" s="6" t="s">
        <v>544</v>
      </c>
      <c r="D241" s="6" t="s">
        <v>545</v>
      </c>
      <c r="E241" s="6" t="b">
        <f ca="1">IFERROR(__xludf.DUMMYFUNCTION("OR(REGEXMATCH($C241,""(?i)recomm""),REGEXMATCH($D241,""(?i)recomm""))"),FALSE)</f>
        <v>0</v>
      </c>
      <c r="F241" s="6" t="b">
        <f ca="1">IFERROR(__xludf.DUMMYFUNCTION("OR(REGEXMATCH($C241,""AML""),REGEXMATCH($D241,""AML""))"),FALSE)</f>
        <v>0</v>
      </c>
      <c r="G241" s="6" t="b">
        <f ca="1">IFERROR(__xludf.DUMMYFUNCTION("OR(REGEXMATCH($C241,""(?i)adversarial""),REGEXMATCH($D241,""(?i)adversarial""))"),FALSE)</f>
        <v>0</v>
      </c>
      <c r="H241" s="6" t="b">
        <f ca="1">IFERROR(__xludf.DUMMYFUNCTION("OR(REGEXMATCH($C241,""(?i)machine learning""),REGEXMATCH($D241,""(?i)machine learning""))"),FALSE)</f>
        <v>0</v>
      </c>
      <c r="I241" s="6" t="b">
        <f t="shared" ca="1" si="0"/>
        <v>0</v>
      </c>
      <c r="J241" s="6" t="b">
        <f t="shared" ca="1" si="1"/>
        <v>0</v>
      </c>
      <c r="K241" s="6" t="b">
        <f t="shared" ca="1" si="2"/>
        <v>0</v>
      </c>
    </row>
    <row r="242" spans="1:11" ht="15.75" customHeight="1" x14ac:dyDescent="0.2">
      <c r="A242" s="6" t="s">
        <v>64</v>
      </c>
      <c r="B242" s="6">
        <v>2018</v>
      </c>
      <c r="C242" s="6" t="s">
        <v>546</v>
      </c>
      <c r="D242" s="6" t="s">
        <v>547</v>
      </c>
      <c r="E242" s="6" t="b">
        <f ca="1">IFERROR(__xludf.DUMMYFUNCTION("OR(REGEXMATCH($C242,""(?i)recomm""),REGEXMATCH($D242,""(?i)recomm""))"),FALSE)</f>
        <v>0</v>
      </c>
      <c r="F242" s="6" t="b">
        <f ca="1">IFERROR(__xludf.DUMMYFUNCTION("OR(REGEXMATCH($C242,""AML""),REGEXMATCH($D242,""AML""))"),FALSE)</f>
        <v>0</v>
      </c>
      <c r="G242" s="6" t="b">
        <f ca="1">IFERROR(__xludf.DUMMYFUNCTION("OR(REGEXMATCH($C242,""(?i)adversarial""),REGEXMATCH($D242,""(?i)adversarial""))"),FALSE)</f>
        <v>0</v>
      </c>
      <c r="H242" s="6" t="b">
        <f ca="1">IFERROR(__xludf.DUMMYFUNCTION("OR(REGEXMATCH($C242,""(?i)machine learning""),REGEXMATCH($D242,""(?i)machine learning""))"),FALSE)</f>
        <v>0</v>
      </c>
      <c r="I242" s="6" t="b">
        <f t="shared" ca="1" si="0"/>
        <v>0</v>
      </c>
      <c r="J242" s="6" t="b">
        <f t="shared" ca="1" si="1"/>
        <v>0</v>
      </c>
      <c r="K242" s="6" t="b">
        <f t="shared" ca="1" si="2"/>
        <v>0</v>
      </c>
    </row>
    <row r="243" spans="1:11" ht="15.75" customHeight="1" x14ac:dyDescent="0.2">
      <c r="A243" s="6" t="s">
        <v>64</v>
      </c>
      <c r="B243" s="6">
        <v>2018</v>
      </c>
      <c r="C243" s="6" t="s">
        <v>548</v>
      </c>
      <c r="D243" s="6" t="s">
        <v>549</v>
      </c>
      <c r="E243" s="6" t="b">
        <f ca="1">IFERROR(__xludf.DUMMYFUNCTION("OR(REGEXMATCH($C243,""(?i)recomm""),REGEXMATCH($D243,""(?i)recomm""))"),FALSE)</f>
        <v>0</v>
      </c>
      <c r="F243" s="6" t="b">
        <f ca="1">IFERROR(__xludf.DUMMYFUNCTION("OR(REGEXMATCH($C243,""AML""),REGEXMATCH($D243,""AML""))"),FALSE)</f>
        <v>0</v>
      </c>
      <c r="G243" s="6" t="b">
        <f ca="1">IFERROR(__xludf.DUMMYFUNCTION("OR(REGEXMATCH($C243,""(?i)adversarial""),REGEXMATCH($D243,""(?i)adversarial""))"),FALSE)</f>
        <v>0</v>
      </c>
      <c r="H243" s="6" t="b">
        <f ca="1">IFERROR(__xludf.DUMMYFUNCTION("OR(REGEXMATCH($C243,""(?i)machine learning""),REGEXMATCH($D243,""(?i)machine learning""))"),FALSE)</f>
        <v>0</v>
      </c>
      <c r="I243" s="6" t="b">
        <f t="shared" ca="1" si="0"/>
        <v>0</v>
      </c>
      <c r="J243" s="6" t="b">
        <f t="shared" ca="1" si="1"/>
        <v>0</v>
      </c>
      <c r="K243" s="6" t="b">
        <f t="shared" ca="1" si="2"/>
        <v>0</v>
      </c>
    </row>
    <row r="244" spans="1:11" ht="15.75" customHeight="1" x14ac:dyDescent="0.2">
      <c r="A244" s="6" t="s">
        <v>64</v>
      </c>
      <c r="B244" s="6">
        <v>2018</v>
      </c>
      <c r="C244" s="6" t="s">
        <v>550</v>
      </c>
      <c r="D244" s="6" t="s">
        <v>551</v>
      </c>
      <c r="E244" s="6" t="b">
        <f ca="1">IFERROR(__xludf.DUMMYFUNCTION("OR(REGEXMATCH($C244,""(?i)recomm""),REGEXMATCH($D244,""(?i)recomm""))"),FALSE)</f>
        <v>0</v>
      </c>
      <c r="F244" s="6" t="b">
        <f ca="1">IFERROR(__xludf.DUMMYFUNCTION("OR(REGEXMATCH($C244,""AML""),REGEXMATCH($D244,""AML""))"),FALSE)</f>
        <v>0</v>
      </c>
      <c r="G244" s="6" t="b">
        <f ca="1">IFERROR(__xludf.DUMMYFUNCTION("OR(REGEXMATCH($C244,""(?i)adversarial""),REGEXMATCH($D244,""(?i)adversarial""))"),FALSE)</f>
        <v>0</v>
      </c>
      <c r="H244" s="6" t="b">
        <f ca="1">IFERROR(__xludf.DUMMYFUNCTION("OR(REGEXMATCH($C244,""(?i)machine learning""),REGEXMATCH($D244,""(?i)machine learning""))"),FALSE)</f>
        <v>0</v>
      </c>
      <c r="I244" s="6" t="b">
        <f t="shared" ca="1" si="0"/>
        <v>0</v>
      </c>
      <c r="J244" s="6" t="b">
        <f t="shared" ca="1" si="1"/>
        <v>0</v>
      </c>
      <c r="K244" s="6" t="b">
        <f t="shared" ca="1" si="2"/>
        <v>0</v>
      </c>
    </row>
    <row r="245" spans="1:11" ht="15.75" customHeight="1" x14ac:dyDescent="0.2">
      <c r="A245" s="6" t="s">
        <v>64</v>
      </c>
      <c r="B245" s="6">
        <v>2018</v>
      </c>
      <c r="C245" s="6" t="s">
        <v>552</v>
      </c>
      <c r="D245" s="6" t="s">
        <v>553</v>
      </c>
      <c r="E245" s="6" t="b">
        <f ca="1">IFERROR(__xludf.DUMMYFUNCTION("OR(REGEXMATCH($C245,""(?i)recomm""),REGEXMATCH($D245,""(?i)recomm""))"),FALSE)</f>
        <v>0</v>
      </c>
      <c r="F245" s="6" t="b">
        <f ca="1">IFERROR(__xludf.DUMMYFUNCTION("OR(REGEXMATCH($C245,""AML""),REGEXMATCH($D245,""AML""))"),FALSE)</f>
        <v>0</v>
      </c>
      <c r="G245" s="6" t="b">
        <f ca="1">IFERROR(__xludf.DUMMYFUNCTION("OR(REGEXMATCH($C245,""(?i)adversarial""),REGEXMATCH($D245,""(?i)adversarial""))"),FALSE)</f>
        <v>0</v>
      </c>
      <c r="H245" s="6" t="b">
        <f ca="1">IFERROR(__xludf.DUMMYFUNCTION("OR(REGEXMATCH($C245,""(?i)machine learning""),REGEXMATCH($D245,""(?i)machine learning""))"),FALSE)</f>
        <v>0</v>
      </c>
      <c r="I245" s="6" t="b">
        <f t="shared" ca="1" si="0"/>
        <v>0</v>
      </c>
      <c r="J245" s="6" t="b">
        <f t="shared" ca="1" si="1"/>
        <v>0</v>
      </c>
      <c r="K245" s="6" t="b">
        <f t="shared" ca="1" si="2"/>
        <v>0</v>
      </c>
    </row>
    <row r="246" spans="1:11" ht="15.75" customHeight="1" x14ac:dyDescent="0.2">
      <c r="A246" s="6" t="s">
        <v>64</v>
      </c>
      <c r="B246" s="6">
        <v>2018</v>
      </c>
      <c r="C246" s="6" t="s">
        <v>554</v>
      </c>
      <c r="D246" s="6" t="s">
        <v>555</v>
      </c>
      <c r="E246" s="6" t="b">
        <f ca="1">IFERROR(__xludf.DUMMYFUNCTION("OR(REGEXMATCH($C246,""(?i)recomm""),REGEXMATCH($D246,""(?i)recomm""))"),FALSE)</f>
        <v>0</v>
      </c>
      <c r="F246" s="6" t="b">
        <f ca="1">IFERROR(__xludf.DUMMYFUNCTION("OR(REGEXMATCH($C246,""AML""),REGEXMATCH($D246,""AML""))"),FALSE)</f>
        <v>0</v>
      </c>
      <c r="G246" s="6" t="b">
        <f ca="1">IFERROR(__xludf.DUMMYFUNCTION("OR(REGEXMATCH($C246,""(?i)adversarial""),REGEXMATCH($D246,""(?i)adversarial""))"),FALSE)</f>
        <v>0</v>
      </c>
      <c r="H246" s="6" t="b">
        <f ca="1">IFERROR(__xludf.DUMMYFUNCTION("OR(REGEXMATCH($C246,""(?i)machine learning""),REGEXMATCH($D246,""(?i)machine learning""))"),FALSE)</f>
        <v>0</v>
      </c>
      <c r="I246" s="6" t="b">
        <f t="shared" ca="1" si="0"/>
        <v>0</v>
      </c>
      <c r="J246" s="6" t="b">
        <f t="shared" ca="1" si="1"/>
        <v>0</v>
      </c>
      <c r="K246" s="6" t="b">
        <f t="shared" ca="1" si="2"/>
        <v>0</v>
      </c>
    </row>
    <row r="247" spans="1:11" ht="15.75" customHeight="1" x14ac:dyDescent="0.2">
      <c r="A247" s="6" t="s">
        <v>64</v>
      </c>
      <c r="B247" s="6">
        <v>2018</v>
      </c>
      <c r="C247" s="6" t="s">
        <v>556</v>
      </c>
      <c r="D247" s="6" t="s">
        <v>557</v>
      </c>
      <c r="E247" s="6" t="b">
        <f ca="1">IFERROR(__xludf.DUMMYFUNCTION("OR(REGEXMATCH($C247,""(?i)recomm""),REGEXMATCH($D247,""(?i)recomm""))"),FALSE)</f>
        <v>0</v>
      </c>
      <c r="F247" s="6" t="b">
        <f ca="1">IFERROR(__xludf.DUMMYFUNCTION("OR(REGEXMATCH($C247,""AML""),REGEXMATCH($D247,""AML""))"),FALSE)</f>
        <v>0</v>
      </c>
      <c r="G247" s="6" t="b">
        <f ca="1">IFERROR(__xludf.DUMMYFUNCTION("OR(REGEXMATCH($C247,""(?i)adversarial""),REGEXMATCH($D247,""(?i)adversarial""))"),FALSE)</f>
        <v>0</v>
      </c>
      <c r="H247" s="6" t="b">
        <f ca="1">IFERROR(__xludf.DUMMYFUNCTION("OR(REGEXMATCH($C247,""(?i)machine learning""),REGEXMATCH($D247,""(?i)machine learning""))"),FALSE)</f>
        <v>0</v>
      </c>
      <c r="I247" s="6" t="b">
        <f t="shared" ca="1" si="0"/>
        <v>0</v>
      </c>
      <c r="J247" s="6" t="b">
        <f t="shared" ca="1" si="1"/>
        <v>0</v>
      </c>
      <c r="K247" s="6" t="b">
        <f t="shared" ca="1" si="2"/>
        <v>0</v>
      </c>
    </row>
    <row r="248" spans="1:11" ht="15.75" customHeight="1" x14ac:dyDescent="0.2">
      <c r="A248" s="6" t="s">
        <v>64</v>
      </c>
      <c r="B248" s="6">
        <v>2018</v>
      </c>
      <c r="C248" s="6" t="s">
        <v>558</v>
      </c>
      <c r="D248" s="6" t="s">
        <v>559</v>
      </c>
      <c r="E248" s="6" t="b">
        <f ca="1">IFERROR(__xludf.DUMMYFUNCTION("OR(REGEXMATCH($C248,""(?i)recomm""),REGEXMATCH($D248,""(?i)recomm""))"),FALSE)</f>
        <v>0</v>
      </c>
      <c r="F248" s="6" t="b">
        <f ca="1">IFERROR(__xludf.DUMMYFUNCTION("OR(REGEXMATCH($C248,""AML""),REGEXMATCH($D248,""AML""))"),FALSE)</f>
        <v>0</v>
      </c>
      <c r="G248" s="6" t="b">
        <f ca="1">IFERROR(__xludf.DUMMYFUNCTION("OR(REGEXMATCH($C248,""(?i)adversarial""),REGEXMATCH($D248,""(?i)adversarial""))"),FALSE)</f>
        <v>0</v>
      </c>
      <c r="H248" s="6" t="b">
        <f ca="1">IFERROR(__xludf.DUMMYFUNCTION("OR(REGEXMATCH($C248,""(?i)machine learning""),REGEXMATCH($D248,""(?i)machine learning""))"),FALSE)</f>
        <v>0</v>
      </c>
      <c r="I248" s="6" t="b">
        <f t="shared" ca="1" si="0"/>
        <v>0</v>
      </c>
      <c r="J248" s="6" t="b">
        <f t="shared" ca="1" si="1"/>
        <v>0</v>
      </c>
      <c r="K248" s="6" t="b">
        <f t="shared" ca="1" si="2"/>
        <v>0</v>
      </c>
    </row>
    <row r="249" spans="1:11" ht="15.75" customHeight="1" x14ac:dyDescent="0.2">
      <c r="A249" s="6" t="s">
        <v>64</v>
      </c>
      <c r="B249" s="6">
        <v>2018</v>
      </c>
      <c r="C249" s="6" t="s">
        <v>560</v>
      </c>
      <c r="D249" s="6" t="s">
        <v>561</v>
      </c>
      <c r="E249" s="6" t="b">
        <f ca="1">IFERROR(__xludf.DUMMYFUNCTION("OR(REGEXMATCH($C249,""(?i)recomm""),REGEXMATCH($D249,""(?i)recomm""))"),FALSE)</f>
        <v>0</v>
      </c>
      <c r="F249" s="6" t="b">
        <f ca="1">IFERROR(__xludf.DUMMYFUNCTION("OR(REGEXMATCH($C249,""AML""),REGEXMATCH($D249,""AML""))"),FALSE)</f>
        <v>0</v>
      </c>
      <c r="G249" s="6" t="b">
        <f ca="1">IFERROR(__xludf.DUMMYFUNCTION("OR(REGEXMATCH($C249,""(?i)adversarial""),REGEXMATCH($D249,""(?i)adversarial""))"),FALSE)</f>
        <v>0</v>
      </c>
      <c r="H249" s="6" t="b">
        <f ca="1">IFERROR(__xludf.DUMMYFUNCTION("OR(REGEXMATCH($C249,""(?i)machine learning""),REGEXMATCH($D249,""(?i)machine learning""))"),FALSE)</f>
        <v>0</v>
      </c>
      <c r="I249" s="6" t="b">
        <f t="shared" ca="1" si="0"/>
        <v>0</v>
      </c>
      <c r="J249" s="6" t="b">
        <f t="shared" ca="1" si="1"/>
        <v>0</v>
      </c>
      <c r="K249" s="6" t="b">
        <f t="shared" ca="1" si="2"/>
        <v>0</v>
      </c>
    </row>
    <row r="250" spans="1:11" ht="15.75" customHeight="1" x14ac:dyDescent="0.2">
      <c r="A250" s="6" t="s">
        <v>64</v>
      </c>
      <c r="B250" s="6">
        <v>2018</v>
      </c>
      <c r="C250" s="6" t="s">
        <v>562</v>
      </c>
      <c r="D250" s="6" t="s">
        <v>563</v>
      </c>
      <c r="E250" s="6" t="b">
        <f ca="1">IFERROR(__xludf.DUMMYFUNCTION("OR(REGEXMATCH($C250,""(?i)recomm""),REGEXMATCH($D250,""(?i)recomm""))"),FALSE)</f>
        <v>0</v>
      </c>
      <c r="F250" s="6" t="b">
        <f ca="1">IFERROR(__xludf.DUMMYFUNCTION("OR(REGEXMATCH($C250,""AML""),REGEXMATCH($D250,""AML""))"),FALSE)</f>
        <v>0</v>
      </c>
      <c r="G250" s="6" t="b">
        <f ca="1">IFERROR(__xludf.DUMMYFUNCTION("OR(REGEXMATCH($C250,""(?i)adversarial""),REGEXMATCH($D250,""(?i)adversarial""))"),FALSE)</f>
        <v>0</v>
      </c>
      <c r="H250" s="6" t="b">
        <f ca="1">IFERROR(__xludf.DUMMYFUNCTION("OR(REGEXMATCH($C250,""(?i)machine learning""),REGEXMATCH($D250,""(?i)machine learning""))"),FALSE)</f>
        <v>0</v>
      </c>
      <c r="I250" s="6" t="b">
        <f t="shared" ca="1" si="0"/>
        <v>0</v>
      </c>
      <c r="J250" s="6" t="b">
        <f t="shared" ca="1" si="1"/>
        <v>0</v>
      </c>
      <c r="K250" s="6" t="b">
        <f t="shared" ca="1" si="2"/>
        <v>0</v>
      </c>
    </row>
    <row r="251" spans="1:11" ht="15.75" customHeight="1" x14ac:dyDescent="0.2">
      <c r="A251" s="6" t="s">
        <v>64</v>
      </c>
      <c r="B251" s="6">
        <v>2018</v>
      </c>
      <c r="C251" s="6" t="s">
        <v>564</v>
      </c>
      <c r="D251" s="6" t="s">
        <v>565</v>
      </c>
      <c r="E251" s="6" t="b">
        <f ca="1">IFERROR(__xludf.DUMMYFUNCTION("OR(REGEXMATCH($C251,""(?i)recomm""),REGEXMATCH($D251,""(?i)recomm""))"),FALSE)</f>
        <v>0</v>
      </c>
      <c r="F251" s="6" t="b">
        <f ca="1">IFERROR(__xludf.DUMMYFUNCTION("OR(REGEXMATCH($C251,""AML""),REGEXMATCH($D251,""AML""))"),FALSE)</f>
        <v>0</v>
      </c>
      <c r="G251" s="6" t="b">
        <f ca="1">IFERROR(__xludf.DUMMYFUNCTION("OR(REGEXMATCH($C251,""(?i)adversarial""),REGEXMATCH($D251,""(?i)adversarial""))"),FALSE)</f>
        <v>0</v>
      </c>
      <c r="H251" s="6" t="b">
        <f ca="1">IFERROR(__xludf.DUMMYFUNCTION("OR(REGEXMATCH($C251,""(?i)machine learning""),REGEXMATCH($D251,""(?i)machine learning""))"),FALSE)</f>
        <v>0</v>
      </c>
      <c r="I251" s="6" t="b">
        <f t="shared" ca="1" si="0"/>
        <v>0</v>
      </c>
      <c r="J251" s="6" t="b">
        <f t="shared" ca="1" si="1"/>
        <v>0</v>
      </c>
      <c r="K251" s="6" t="b">
        <f t="shared" ca="1" si="2"/>
        <v>0</v>
      </c>
    </row>
    <row r="252" spans="1:11" ht="15.75" customHeight="1" x14ac:dyDescent="0.2">
      <c r="A252" s="6" t="s">
        <v>64</v>
      </c>
      <c r="B252" s="6">
        <v>2018</v>
      </c>
      <c r="C252" s="6" t="s">
        <v>566</v>
      </c>
      <c r="D252" s="6" t="s">
        <v>567</v>
      </c>
      <c r="E252" s="6" t="b">
        <f ca="1">IFERROR(__xludf.DUMMYFUNCTION("OR(REGEXMATCH($C252,""(?i)recomm""),REGEXMATCH($D252,""(?i)recomm""))"),TRUE)</f>
        <v>1</v>
      </c>
      <c r="F252" s="6" t="b">
        <f ca="1">IFERROR(__xludf.DUMMYFUNCTION("OR(REGEXMATCH($C252,""AML""),REGEXMATCH($D252,""AML""))"),FALSE)</f>
        <v>0</v>
      </c>
      <c r="G252" s="6" t="b">
        <f ca="1">IFERROR(__xludf.DUMMYFUNCTION("OR(REGEXMATCH($C252,""(?i)adversarial""),REGEXMATCH($D252,""(?i)adversarial""))"),FALSE)</f>
        <v>0</v>
      </c>
      <c r="H252" s="6" t="b">
        <f ca="1">IFERROR(__xludf.DUMMYFUNCTION("OR(REGEXMATCH($C252,""(?i)machine learning""),REGEXMATCH($D252,""(?i)machine learning""))"),FALSE)</f>
        <v>0</v>
      </c>
      <c r="I252" s="6" t="b">
        <f t="shared" ca="1" si="0"/>
        <v>0</v>
      </c>
      <c r="J252" s="6" t="b">
        <f t="shared" ca="1" si="1"/>
        <v>0</v>
      </c>
      <c r="K252" s="6" t="b">
        <f t="shared" ca="1" si="2"/>
        <v>0</v>
      </c>
    </row>
    <row r="253" spans="1:11" ht="15.75" customHeight="1" x14ac:dyDescent="0.2">
      <c r="A253" s="6" t="s">
        <v>64</v>
      </c>
      <c r="B253" s="6">
        <v>2018</v>
      </c>
      <c r="C253" s="6" t="s">
        <v>568</v>
      </c>
      <c r="D253" s="6" t="s">
        <v>569</v>
      </c>
      <c r="E253" s="6" t="b">
        <f ca="1">IFERROR(__xludf.DUMMYFUNCTION("OR(REGEXMATCH($C253,""(?i)recomm""),REGEXMATCH($D253,""(?i)recomm""))"),FALSE)</f>
        <v>0</v>
      </c>
      <c r="F253" s="6" t="b">
        <f ca="1">IFERROR(__xludf.DUMMYFUNCTION("OR(REGEXMATCH($C253,""AML""),REGEXMATCH($D253,""AML""))"),FALSE)</f>
        <v>0</v>
      </c>
      <c r="G253" s="6" t="b">
        <f ca="1">IFERROR(__xludf.DUMMYFUNCTION("OR(REGEXMATCH($C253,""(?i)adversarial""),REGEXMATCH($D253,""(?i)adversarial""))"),FALSE)</f>
        <v>0</v>
      </c>
      <c r="H253" s="6" t="b">
        <f ca="1">IFERROR(__xludf.DUMMYFUNCTION("OR(REGEXMATCH($C253,""(?i)machine learning""),REGEXMATCH($D253,""(?i)machine learning""))"),FALSE)</f>
        <v>0</v>
      </c>
      <c r="I253" s="6" t="b">
        <f t="shared" ca="1" si="0"/>
        <v>0</v>
      </c>
      <c r="J253" s="6" t="b">
        <f t="shared" ca="1" si="1"/>
        <v>0</v>
      </c>
      <c r="K253" s="6" t="b">
        <f t="shared" ca="1" si="2"/>
        <v>0</v>
      </c>
    </row>
    <row r="254" spans="1:11" ht="15.75" customHeight="1" x14ac:dyDescent="0.2">
      <c r="A254" s="6" t="s">
        <v>64</v>
      </c>
      <c r="B254" s="6">
        <v>2018</v>
      </c>
      <c r="C254" s="6" t="s">
        <v>570</v>
      </c>
      <c r="D254" s="6" t="s">
        <v>571</v>
      </c>
      <c r="E254" s="6" t="b">
        <f ca="1">IFERROR(__xludf.DUMMYFUNCTION("OR(REGEXMATCH($C254,""(?i)recomm""),REGEXMATCH($D254,""(?i)recomm""))"),FALSE)</f>
        <v>0</v>
      </c>
      <c r="F254" s="6" t="b">
        <f ca="1">IFERROR(__xludf.DUMMYFUNCTION("OR(REGEXMATCH($C254,""AML""),REGEXMATCH($D254,""AML""))"),FALSE)</f>
        <v>0</v>
      </c>
      <c r="G254" s="6" t="b">
        <f ca="1">IFERROR(__xludf.DUMMYFUNCTION("OR(REGEXMATCH($C254,""(?i)adversarial""),REGEXMATCH($D254,""(?i)adversarial""))"),FALSE)</f>
        <v>0</v>
      </c>
      <c r="H254" s="6" t="b">
        <f ca="1">IFERROR(__xludf.DUMMYFUNCTION("OR(REGEXMATCH($C254,""(?i)machine learning""),REGEXMATCH($D254,""(?i)machine learning""))"),FALSE)</f>
        <v>0</v>
      </c>
      <c r="I254" s="6" t="b">
        <f t="shared" ca="1" si="0"/>
        <v>0</v>
      </c>
      <c r="J254" s="6" t="b">
        <f t="shared" ca="1" si="1"/>
        <v>0</v>
      </c>
      <c r="K254" s="6" t="b">
        <f t="shared" ca="1" si="2"/>
        <v>0</v>
      </c>
    </row>
    <row r="255" spans="1:11" ht="15.75" customHeight="1" x14ac:dyDescent="0.2">
      <c r="A255" s="6" t="s">
        <v>64</v>
      </c>
      <c r="B255" s="6">
        <v>2018</v>
      </c>
      <c r="C255" s="6" t="s">
        <v>572</v>
      </c>
      <c r="D255" s="6" t="s">
        <v>573</v>
      </c>
      <c r="E255" s="6" t="b">
        <f ca="1">IFERROR(__xludf.DUMMYFUNCTION("OR(REGEXMATCH($C255,""(?i)recomm""),REGEXMATCH($D255,""(?i)recomm""))"),FALSE)</f>
        <v>0</v>
      </c>
      <c r="F255" s="6" t="b">
        <f ca="1">IFERROR(__xludf.DUMMYFUNCTION("OR(REGEXMATCH($C255,""AML""),REGEXMATCH($D255,""AML""))"),FALSE)</f>
        <v>0</v>
      </c>
      <c r="G255" s="6" t="b">
        <f ca="1">IFERROR(__xludf.DUMMYFUNCTION("OR(REGEXMATCH($C255,""(?i)adversarial""),REGEXMATCH($D255,""(?i)adversarial""))"),FALSE)</f>
        <v>0</v>
      </c>
      <c r="H255" s="6" t="b">
        <f ca="1">IFERROR(__xludf.DUMMYFUNCTION("OR(REGEXMATCH($C255,""(?i)machine learning""),REGEXMATCH($D255,""(?i)machine learning""))"),FALSE)</f>
        <v>0</v>
      </c>
      <c r="I255" s="6" t="b">
        <f t="shared" ca="1" si="0"/>
        <v>0</v>
      </c>
      <c r="J255" s="6" t="b">
        <f t="shared" ca="1" si="1"/>
        <v>0</v>
      </c>
      <c r="K255" s="6" t="b">
        <f t="shared" ca="1" si="2"/>
        <v>0</v>
      </c>
    </row>
    <row r="256" spans="1:11" ht="15.75" customHeight="1" x14ac:dyDescent="0.2">
      <c r="A256" s="6" t="s">
        <v>64</v>
      </c>
      <c r="B256" s="6">
        <v>2018</v>
      </c>
      <c r="C256" s="6" t="s">
        <v>574</v>
      </c>
      <c r="D256" s="6" t="s">
        <v>575</v>
      </c>
      <c r="E256" s="6" t="b">
        <f ca="1">IFERROR(__xludf.DUMMYFUNCTION("OR(REGEXMATCH($C256,""(?i)recomm""),REGEXMATCH($D256,""(?i)recomm""))"),FALSE)</f>
        <v>0</v>
      </c>
      <c r="F256" s="6" t="b">
        <f ca="1">IFERROR(__xludf.DUMMYFUNCTION("OR(REGEXMATCH($C256,""AML""),REGEXMATCH($D256,""AML""))"),FALSE)</f>
        <v>0</v>
      </c>
      <c r="G256" s="6" t="b">
        <f ca="1">IFERROR(__xludf.DUMMYFUNCTION("OR(REGEXMATCH($C256,""(?i)adversarial""),REGEXMATCH($D256,""(?i)adversarial""))"),FALSE)</f>
        <v>0</v>
      </c>
      <c r="H256" s="6" t="b">
        <f ca="1">IFERROR(__xludf.DUMMYFUNCTION("OR(REGEXMATCH($C256,""(?i)machine learning""),REGEXMATCH($D256,""(?i)machine learning""))"),FALSE)</f>
        <v>0</v>
      </c>
      <c r="I256" s="6" t="b">
        <f t="shared" ca="1" si="0"/>
        <v>0</v>
      </c>
      <c r="J256" s="6" t="b">
        <f t="shared" ca="1" si="1"/>
        <v>0</v>
      </c>
      <c r="K256" s="6" t="b">
        <f t="shared" ca="1" si="2"/>
        <v>0</v>
      </c>
    </row>
    <row r="257" spans="1:11" ht="15.75" customHeight="1" x14ac:dyDescent="0.2">
      <c r="A257" s="6" t="s">
        <v>64</v>
      </c>
      <c r="B257" s="6">
        <v>2018</v>
      </c>
      <c r="C257" s="6" t="s">
        <v>576</v>
      </c>
      <c r="D257" s="6" t="s">
        <v>577</v>
      </c>
      <c r="E257" s="6" t="b">
        <f ca="1">IFERROR(__xludf.DUMMYFUNCTION("OR(REGEXMATCH($C257,""(?i)recomm""),REGEXMATCH($D257,""(?i)recomm""))"),FALSE)</f>
        <v>0</v>
      </c>
      <c r="F257" s="6" t="b">
        <f ca="1">IFERROR(__xludf.DUMMYFUNCTION("OR(REGEXMATCH($C257,""AML""),REGEXMATCH($D257,""AML""))"),FALSE)</f>
        <v>0</v>
      </c>
      <c r="G257" s="6" t="b">
        <f ca="1">IFERROR(__xludf.DUMMYFUNCTION("OR(REGEXMATCH($C257,""(?i)adversarial""),REGEXMATCH($D257,""(?i)adversarial""))"),FALSE)</f>
        <v>0</v>
      </c>
      <c r="H257" s="6" t="b">
        <f ca="1">IFERROR(__xludf.DUMMYFUNCTION("OR(REGEXMATCH($C257,""(?i)machine learning""),REGEXMATCH($D257,""(?i)machine learning""))"),FALSE)</f>
        <v>0</v>
      </c>
      <c r="I257" s="6" t="b">
        <f t="shared" ref="I257:I511" ca="1" si="3">AND(E257="TRUE",G257="TRUE")</f>
        <v>0</v>
      </c>
      <c r="J257" s="6" t="b">
        <f t="shared" ref="J257:J511" ca="1" si="4">AND(G257="TRUE",H257="TRUE")</f>
        <v>0</v>
      </c>
      <c r="K257" s="6" t="b">
        <f t="shared" ref="K257:K511" ca="1" si="5">AND(E257="TRUE",H257="TRUE")</f>
        <v>0</v>
      </c>
    </row>
    <row r="258" spans="1:11" ht="15.75" customHeight="1" x14ac:dyDescent="0.2">
      <c r="A258" s="6" t="s">
        <v>64</v>
      </c>
      <c r="B258" s="6">
        <v>2018</v>
      </c>
      <c r="C258" s="6" t="s">
        <v>578</v>
      </c>
      <c r="D258" s="6" t="s">
        <v>579</v>
      </c>
      <c r="E258" s="6" t="b">
        <f ca="1">IFERROR(__xludf.DUMMYFUNCTION("OR(REGEXMATCH($C258,""(?i)recomm""),REGEXMATCH($D258,""(?i)recomm""))"),FALSE)</f>
        <v>0</v>
      </c>
      <c r="F258" s="6" t="b">
        <f ca="1">IFERROR(__xludf.DUMMYFUNCTION("OR(REGEXMATCH($C258,""AML""),REGEXMATCH($D258,""AML""))"),FALSE)</f>
        <v>0</v>
      </c>
      <c r="G258" s="6" t="b">
        <f ca="1">IFERROR(__xludf.DUMMYFUNCTION("OR(REGEXMATCH($C258,""(?i)adversarial""),REGEXMATCH($D258,""(?i)adversarial""))"),FALSE)</f>
        <v>0</v>
      </c>
      <c r="H258" s="6" t="b">
        <f ca="1">IFERROR(__xludf.DUMMYFUNCTION("OR(REGEXMATCH($C258,""(?i)machine learning""),REGEXMATCH($D258,""(?i)machine learning""))"),FALSE)</f>
        <v>0</v>
      </c>
      <c r="I258" s="6" t="b">
        <f t="shared" ca="1" si="3"/>
        <v>0</v>
      </c>
      <c r="J258" s="6" t="b">
        <f t="shared" ca="1" si="4"/>
        <v>0</v>
      </c>
      <c r="K258" s="6" t="b">
        <f t="shared" ca="1" si="5"/>
        <v>0</v>
      </c>
    </row>
    <row r="259" spans="1:11" ht="15.75" customHeight="1" x14ac:dyDescent="0.2">
      <c r="A259" s="6" t="s">
        <v>64</v>
      </c>
      <c r="B259" s="6">
        <v>2018</v>
      </c>
      <c r="C259" s="6" t="s">
        <v>580</v>
      </c>
      <c r="D259" s="6" t="s">
        <v>581</v>
      </c>
      <c r="E259" s="6" t="b">
        <f ca="1">IFERROR(__xludf.DUMMYFUNCTION("OR(REGEXMATCH($C259,""(?i)recomm""),REGEXMATCH($D259,""(?i)recomm""))"),FALSE)</f>
        <v>0</v>
      </c>
      <c r="F259" s="6" t="b">
        <f ca="1">IFERROR(__xludf.DUMMYFUNCTION("OR(REGEXMATCH($C259,""AML""),REGEXMATCH($D259,""AML""))"),FALSE)</f>
        <v>0</v>
      </c>
      <c r="G259" s="6" t="b">
        <f ca="1">IFERROR(__xludf.DUMMYFUNCTION("OR(REGEXMATCH($C259,""(?i)adversarial""),REGEXMATCH($D259,""(?i)adversarial""))"),FALSE)</f>
        <v>0</v>
      </c>
      <c r="H259" s="6" t="b">
        <f ca="1">IFERROR(__xludf.DUMMYFUNCTION("OR(REGEXMATCH($C259,""(?i)machine learning""),REGEXMATCH($D259,""(?i)machine learning""))"),FALSE)</f>
        <v>0</v>
      </c>
      <c r="I259" s="6" t="b">
        <f t="shared" ca="1" si="3"/>
        <v>0</v>
      </c>
      <c r="J259" s="6" t="b">
        <f t="shared" ca="1" si="4"/>
        <v>0</v>
      </c>
      <c r="K259" s="6" t="b">
        <f t="shared" ca="1" si="5"/>
        <v>0</v>
      </c>
    </row>
    <row r="260" spans="1:11" ht="15.75" customHeight="1" x14ac:dyDescent="0.2">
      <c r="A260" s="6" t="s">
        <v>64</v>
      </c>
      <c r="B260" s="6">
        <v>2018</v>
      </c>
      <c r="C260" s="6" t="s">
        <v>582</v>
      </c>
      <c r="D260" s="6" t="s">
        <v>583</v>
      </c>
      <c r="E260" s="6" t="b">
        <f ca="1">IFERROR(__xludf.DUMMYFUNCTION("OR(REGEXMATCH($C260,""(?i)recomm""),REGEXMATCH($D260,""(?i)recomm""))"),FALSE)</f>
        <v>0</v>
      </c>
      <c r="F260" s="6" t="b">
        <f ca="1">IFERROR(__xludf.DUMMYFUNCTION("OR(REGEXMATCH($C260,""AML""),REGEXMATCH($D260,""AML""))"),FALSE)</f>
        <v>0</v>
      </c>
      <c r="G260" s="6" t="b">
        <f ca="1">IFERROR(__xludf.DUMMYFUNCTION("OR(REGEXMATCH($C260,""(?i)adversarial""),REGEXMATCH($D260,""(?i)adversarial""))"),FALSE)</f>
        <v>0</v>
      </c>
      <c r="H260" s="6" t="b">
        <f ca="1">IFERROR(__xludf.DUMMYFUNCTION("OR(REGEXMATCH($C260,""(?i)machine learning""),REGEXMATCH($D260,""(?i)machine learning""))"),FALSE)</f>
        <v>0</v>
      </c>
      <c r="I260" s="6" t="b">
        <f t="shared" ca="1" si="3"/>
        <v>0</v>
      </c>
      <c r="J260" s="6" t="b">
        <f t="shared" ca="1" si="4"/>
        <v>0</v>
      </c>
      <c r="K260" s="6" t="b">
        <f t="shared" ca="1" si="5"/>
        <v>0</v>
      </c>
    </row>
    <row r="261" spans="1:11" ht="15.75" customHeight="1" x14ac:dyDescent="0.2">
      <c r="A261" s="6" t="s">
        <v>64</v>
      </c>
      <c r="B261" s="6">
        <v>2018</v>
      </c>
      <c r="C261" s="6" t="s">
        <v>584</v>
      </c>
      <c r="D261" s="6" t="s">
        <v>585</v>
      </c>
      <c r="E261" s="6" t="b">
        <f ca="1">IFERROR(__xludf.DUMMYFUNCTION("OR(REGEXMATCH($C261,""(?i)recomm""),REGEXMATCH($D261,""(?i)recomm""))"),FALSE)</f>
        <v>0</v>
      </c>
      <c r="F261" s="6" t="b">
        <f ca="1">IFERROR(__xludf.DUMMYFUNCTION("OR(REGEXMATCH($C261,""AML""),REGEXMATCH($D261,""AML""))"),FALSE)</f>
        <v>0</v>
      </c>
      <c r="G261" s="6" t="b">
        <f ca="1">IFERROR(__xludf.DUMMYFUNCTION("OR(REGEXMATCH($C261,""(?i)adversarial""),REGEXMATCH($D261,""(?i)adversarial""))"),FALSE)</f>
        <v>0</v>
      </c>
      <c r="H261" s="6" t="b">
        <f ca="1">IFERROR(__xludf.DUMMYFUNCTION("OR(REGEXMATCH($C261,""(?i)machine learning""),REGEXMATCH($D261,""(?i)machine learning""))"),FALSE)</f>
        <v>0</v>
      </c>
      <c r="I261" s="6" t="b">
        <f t="shared" ca="1" si="3"/>
        <v>0</v>
      </c>
      <c r="J261" s="6" t="b">
        <f t="shared" ca="1" si="4"/>
        <v>0</v>
      </c>
      <c r="K261" s="6" t="b">
        <f t="shared" ca="1" si="5"/>
        <v>0</v>
      </c>
    </row>
    <row r="262" spans="1:11" ht="15.75" customHeight="1" x14ac:dyDescent="0.2">
      <c r="A262" s="6" t="s">
        <v>64</v>
      </c>
      <c r="B262" s="6">
        <v>2018</v>
      </c>
      <c r="C262" s="6" t="s">
        <v>586</v>
      </c>
      <c r="D262" s="6" t="s">
        <v>587</v>
      </c>
      <c r="E262" s="6" t="b">
        <f ca="1">IFERROR(__xludf.DUMMYFUNCTION("OR(REGEXMATCH($C262,""(?i)recomm""),REGEXMATCH($D262,""(?i)recomm""))"),FALSE)</f>
        <v>0</v>
      </c>
      <c r="F262" s="6" t="b">
        <f ca="1">IFERROR(__xludf.DUMMYFUNCTION("OR(REGEXMATCH($C262,""AML""),REGEXMATCH($D262,""AML""))"),FALSE)</f>
        <v>0</v>
      </c>
      <c r="G262" s="6" t="b">
        <f ca="1">IFERROR(__xludf.DUMMYFUNCTION("OR(REGEXMATCH($C262,""(?i)adversarial""),REGEXMATCH($D262,""(?i)adversarial""))"),FALSE)</f>
        <v>0</v>
      </c>
      <c r="H262" s="6" t="b">
        <f ca="1">IFERROR(__xludf.DUMMYFUNCTION("OR(REGEXMATCH($C262,""(?i)machine learning""),REGEXMATCH($D262,""(?i)machine learning""))"),FALSE)</f>
        <v>0</v>
      </c>
      <c r="I262" s="6" t="b">
        <f t="shared" ca="1" si="3"/>
        <v>0</v>
      </c>
      <c r="J262" s="6" t="b">
        <f t="shared" ca="1" si="4"/>
        <v>0</v>
      </c>
      <c r="K262" s="6" t="b">
        <f t="shared" ca="1" si="5"/>
        <v>0</v>
      </c>
    </row>
    <row r="263" spans="1:11" ht="15.75" customHeight="1" x14ac:dyDescent="0.2">
      <c r="A263" s="6" t="s">
        <v>64</v>
      </c>
      <c r="B263" s="6">
        <v>2018</v>
      </c>
      <c r="C263" s="6" t="s">
        <v>588</v>
      </c>
      <c r="D263" s="6" t="s">
        <v>589</v>
      </c>
      <c r="E263" s="6" t="b">
        <f ca="1">IFERROR(__xludf.DUMMYFUNCTION("OR(REGEXMATCH($C263,""(?i)recomm""),REGEXMATCH($D263,""(?i)recomm""))"),FALSE)</f>
        <v>0</v>
      </c>
      <c r="F263" s="6" t="b">
        <f ca="1">IFERROR(__xludf.DUMMYFUNCTION("OR(REGEXMATCH($C263,""AML""),REGEXMATCH($D263,""AML""))"),FALSE)</f>
        <v>0</v>
      </c>
      <c r="G263" s="6" t="b">
        <f ca="1">IFERROR(__xludf.DUMMYFUNCTION("OR(REGEXMATCH($C263,""(?i)adversarial""),REGEXMATCH($D263,""(?i)adversarial""))"),FALSE)</f>
        <v>0</v>
      </c>
      <c r="H263" s="6" t="b">
        <f ca="1">IFERROR(__xludf.DUMMYFUNCTION("OR(REGEXMATCH($C263,""(?i)machine learning""),REGEXMATCH($D263,""(?i)machine learning""))"),FALSE)</f>
        <v>0</v>
      </c>
      <c r="I263" s="6" t="b">
        <f t="shared" ca="1" si="3"/>
        <v>0</v>
      </c>
      <c r="J263" s="6" t="b">
        <f t="shared" ca="1" si="4"/>
        <v>0</v>
      </c>
      <c r="K263" s="6" t="b">
        <f t="shared" ca="1" si="5"/>
        <v>0</v>
      </c>
    </row>
    <row r="264" spans="1:11" ht="15.75" customHeight="1" x14ac:dyDescent="0.2">
      <c r="A264" s="6" t="s">
        <v>64</v>
      </c>
      <c r="B264" s="6">
        <v>2018</v>
      </c>
      <c r="C264" s="6" t="s">
        <v>590</v>
      </c>
      <c r="D264" s="6" t="s">
        <v>591</v>
      </c>
      <c r="E264" s="6" t="b">
        <f ca="1">IFERROR(__xludf.DUMMYFUNCTION("OR(REGEXMATCH($C264,""(?i)recomm""),REGEXMATCH($D264,""(?i)recomm""))"),FALSE)</f>
        <v>0</v>
      </c>
      <c r="F264" s="6" t="b">
        <f ca="1">IFERROR(__xludf.DUMMYFUNCTION("OR(REGEXMATCH($C264,""AML""),REGEXMATCH($D264,""AML""))"),FALSE)</f>
        <v>0</v>
      </c>
      <c r="G264" s="6" t="b">
        <f ca="1">IFERROR(__xludf.DUMMYFUNCTION("OR(REGEXMATCH($C264,""(?i)adversarial""),REGEXMATCH($D264,""(?i)adversarial""))"),FALSE)</f>
        <v>0</v>
      </c>
      <c r="H264" s="6" t="b">
        <f ca="1">IFERROR(__xludf.DUMMYFUNCTION("OR(REGEXMATCH($C264,""(?i)machine learning""),REGEXMATCH($D264,""(?i)machine learning""))"),FALSE)</f>
        <v>0</v>
      </c>
      <c r="I264" s="6" t="b">
        <f t="shared" ca="1" si="3"/>
        <v>0</v>
      </c>
      <c r="J264" s="6" t="b">
        <f t="shared" ca="1" si="4"/>
        <v>0</v>
      </c>
      <c r="K264" s="6" t="b">
        <f t="shared" ca="1" si="5"/>
        <v>0</v>
      </c>
    </row>
    <row r="265" spans="1:11" ht="15.75" customHeight="1" x14ac:dyDescent="0.2">
      <c r="A265" s="6" t="s">
        <v>64</v>
      </c>
      <c r="B265" s="6">
        <v>2018</v>
      </c>
      <c r="C265" s="6" t="s">
        <v>592</v>
      </c>
      <c r="D265" s="6" t="s">
        <v>593</v>
      </c>
      <c r="E265" s="6" t="b">
        <f ca="1">IFERROR(__xludf.DUMMYFUNCTION("OR(REGEXMATCH($C265,""(?i)recomm""),REGEXMATCH($D265,""(?i)recomm""))"),FALSE)</f>
        <v>0</v>
      </c>
      <c r="F265" s="6" t="b">
        <f ca="1">IFERROR(__xludf.DUMMYFUNCTION("OR(REGEXMATCH($C265,""AML""),REGEXMATCH($D265,""AML""))"),FALSE)</f>
        <v>0</v>
      </c>
      <c r="G265" s="6" t="b">
        <f ca="1">IFERROR(__xludf.DUMMYFUNCTION("OR(REGEXMATCH($C265,""(?i)adversarial""),REGEXMATCH($D265,""(?i)adversarial""))"),FALSE)</f>
        <v>0</v>
      </c>
      <c r="H265" s="6" t="b">
        <f ca="1">IFERROR(__xludf.DUMMYFUNCTION("OR(REGEXMATCH($C265,""(?i)machine learning""),REGEXMATCH($D265,""(?i)machine learning""))"),FALSE)</f>
        <v>0</v>
      </c>
      <c r="I265" s="6" t="b">
        <f t="shared" ca="1" si="3"/>
        <v>0</v>
      </c>
      <c r="J265" s="6" t="b">
        <f t="shared" ca="1" si="4"/>
        <v>0</v>
      </c>
      <c r="K265" s="6" t="b">
        <f t="shared" ca="1" si="5"/>
        <v>0</v>
      </c>
    </row>
    <row r="266" spans="1:11" ht="15.75" customHeight="1" x14ac:dyDescent="0.2">
      <c r="A266" s="6" t="s">
        <v>64</v>
      </c>
      <c r="B266" s="6">
        <v>2018</v>
      </c>
      <c r="C266" s="6" t="s">
        <v>594</v>
      </c>
      <c r="D266" s="6" t="s">
        <v>595</v>
      </c>
      <c r="E266" s="6" t="b">
        <f ca="1">IFERROR(__xludf.DUMMYFUNCTION("OR(REGEXMATCH($C266,""(?i)recomm""),REGEXMATCH($D266,""(?i)recomm""))"),FALSE)</f>
        <v>0</v>
      </c>
      <c r="F266" s="6" t="b">
        <f ca="1">IFERROR(__xludf.DUMMYFUNCTION("OR(REGEXMATCH($C266,""AML""),REGEXMATCH($D266,""AML""))"),FALSE)</f>
        <v>0</v>
      </c>
      <c r="G266" s="6" t="b">
        <f ca="1">IFERROR(__xludf.DUMMYFUNCTION("OR(REGEXMATCH($C266,""(?i)adversarial""),REGEXMATCH($D266,""(?i)adversarial""))"),FALSE)</f>
        <v>0</v>
      </c>
      <c r="H266" s="6" t="b">
        <f ca="1">IFERROR(__xludf.DUMMYFUNCTION("OR(REGEXMATCH($C266,""(?i)machine learning""),REGEXMATCH($D266,""(?i)machine learning""))"),FALSE)</f>
        <v>0</v>
      </c>
      <c r="I266" s="6" t="b">
        <f t="shared" ca="1" si="3"/>
        <v>0</v>
      </c>
      <c r="J266" s="6" t="b">
        <f t="shared" ca="1" si="4"/>
        <v>0</v>
      </c>
      <c r="K266" s="6" t="b">
        <f t="shared" ca="1" si="5"/>
        <v>0</v>
      </c>
    </row>
    <row r="267" spans="1:11" ht="15.75" customHeight="1" x14ac:dyDescent="0.2">
      <c r="A267" s="6" t="s">
        <v>64</v>
      </c>
      <c r="B267" s="6">
        <v>2018</v>
      </c>
      <c r="C267" s="6" t="s">
        <v>596</v>
      </c>
      <c r="D267" s="6" t="s">
        <v>597</v>
      </c>
      <c r="E267" s="6" t="b">
        <f ca="1">IFERROR(__xludf.DUMMYFUNCTION("OR(REGEXMATCH($C267,""(?i)recomm""),REGEXMATCH($D267,""(?i)recomm""))"),FALSE)</f>
        <v>0</v>
      </c>
      <c r="F267" s="6" t="b">
        <f ca="1">IFERROR(__xludf.DUMMYFUNCTION("OR(REGEXMATCH($C267,""AML""),REGEXMATCH($D267,""AML""))"),FALSE)</f>
        <v>0</v>
      </c>
      <c r="G267" s="6" t="b">
        <f ca="1">IFERROR(__xludf.DUMMYFUNCTION("OR(REGEXMATCH($C267,""(?i)adversarial""),REGEXMATCH($D267,""(?i)adversarial""))"),FALSE)</f>
        <v>0</v>
      </c>
      <c r="H267" s="6" t="b">
        <f ca="1">IFERROR(__xludf.DUMMYFUNCTION("OR(REGEXMATCH($C267,""(?i)machine learning""),REGEXMATCH($D267,""(?i)machine learning""))"),FALSE)</f>
        <v>0</v>
      </c>
      <c r="I267" s="6" t="b">
        <f t="shared" ca="1" si="3"/>
        <v>0</v>
      </c>
      <c r="J267" s="6" t="b">
        <f t="shared" ca="1" si="4"/>
        <v>0</v>
      </c>
      <c r="K267" s="6" t="b">
        <f t="shared" ca="1" si="5"/>
        <v>0</v>
      </c>
    </row>
    <row r="268" spans="1:11" ht="15.75" customHeight="1" x14ac:dyDescent="0.2">
      <c r="A268" s="6" t="s">
        <v>64</v>
      </c>
      <c r="B268" s="6">
        <v>2018</v>
      </c>
      <c r="C268" s="6" t="s">
        <v>598</v>
      </c>
      <c r="D268" s="6" t="s">
        <v>599</v>
      </c>
      <c r="E268" s="6" t="b">
        <f ca="1">IFERROR(__xludf.DUMMYFUNCTION("OR(REGEXMATCH($C268,""(?i)recomm""),REGEXMATCH($D268,""(?i)recomm""))"),FALSE)</f>
        <v>0</v>
      </c>
      <c r="F268" s="6" t="b">
        <f ca="1">IFERROR(__xludf.DUMMYFUNCTION("OR(REGEXMATCH($C268,""AML""),REGEXMATCH($D268,""AML""))"),FALSE)</f>
        <v>0</v>
      </c>
      <c r="G268" s="6" t="b">
        <f ca="1">IFERROR(__xludf.DUMMYFUNCTION("OR(REGEXMATCH($C268,""(?i)adversarial""),REGEXMATCH($D268,""(?i)adversarial""))"),FALSE)</f>
        <v>0</v>
      </c>
      <c r="H268" s="6" t="b">
        <f ca="1">IFERROR(__xludf.DUMMYFUNCTION("OR(REGEXMATCH($C268,""(?i)machine learning""),REGEXMATCH($D268,""(?i)machine learning""))"),FALSE)</f>
        <v>0</v>
      </c>
      <c r="I268" s="6" t="b">
        <f t="shared" ca="1" si="3"/>
        <v>0</v>
      </c>
      <c r="J268" s="6" t="b">
        <f t="shared" ca="1" si="4"/>
        <v>0</v>
      </c>
      <c r="K268" s="6" t="b">
        <f t="shared" ca="1" si="5"/>
        <v>0</v>
      </c>
    </row>
    <row r="269" spans="1:11" ht="15.75" customHeight="1" x14ac:dyDescent="0.2">
      <c r="A269" s="6" t="s">
        <v>64</v>
      </c>
      <c r="B269" s="6">
        <v>2018</v>
      </c>
      <c r="C269" s="6" t="s">
        <v>600</v>
      </c>
      <c r="D269" s="6" t="s">
        <v>601</v>
      </c>
      <c r="E269" s="6" t="b">
        <f ca="1">IFERROR(__xludf.DUMMYFUNCTION("OR(REGEXMATCH($C269,""(?i)recomm""),REGEXMATCH($D269,""(?i)recomm""))"),FALSE)</f>
        <v>0</v>
      </c>
      <c r="F269" s="6" t="b">
        <f ca="1">IFERROR(__xludf.DUMMYFUNCTION("OR(REGEXMATCH($C269,""AML""),REGEXMATCH($D269,""AML""))"),FALSE)</f>
        <v>0</v>
      </c>
      <c r="G269" s="6" t="b">
        <f ca="1">IFERROR(__xludf.DUMMYFUNCTION("OR(REGEXMATCH($C269,""(?i)adversarial""),REGEXMATCH($D269,""(?i)adversarial""))"),FALSE)</f>
        <v>0</v>
      </c>
      <c r="H269" s="6" t="b">
        <f ca="1">IFERROR(__xludf.DUMMYFUNCTION("OR(REGEXMATCH($C269,""(?i)machine learning""),REGEXMATCH($D269,""(?i)machine learning""))"),FALSE)</f>
        <v>0</v>
      </c>
      <c r="I269" s="6" t="b">
        <f t="shared" ca="1" si="3"/>
        <v>0</v>
      </c>
      <c r="J269" s="6" t="b">
        <f t="shared" ca="1" si="4"/>
        <v>0</v>
      </c>
      <c r="K269" s="6" t="b">
        <f t="shared" ca="1" si="5"/>
        <v>0</v>
      </c>
    </row>
    <row r="270" spans="1:11" ht="15.75" customHeight="1" x14ac:dyDescent="0.2">
      <c r="A270" s="6" t="s">
        <v>64</v>
      </c>
      <c r="B270" s="6">
        <v>2018</v>
      </c>
      <c r="C270" s="6" t="s">
        <v>602</v>
      </c>
      <c r="D270" s="6" t="s">
        <v>603</v>
      </c>
      <c r="E270" s="6" t="b">
        <f ca="1">IFERROR(__xludf.DUMMYFUNCTION("OR(REGEXMATCH($C270,""(?i)recomm""),REGEXMATCH($D270,""(?i)recomm""))"),FALSE)</f>
        <v>0</v>
      </c>
      <c r="F270" s="6" t="b">
        <f ca="1">IFERROR(__xludf.DUMMYFUNCTION("OR(REGEXMATCH($C270,""AML""),REGEXMATCH($D270,""AML""))"),FALSE)</f>
        <v>0</v>
      </c>
      <c r="G270" s="6" t="b">
        <f ca="1">IFERROR(__xludf.DUMMYFUNCTION("OR(REGEXMATCH($C270,""(?i)adversarial""),REGEXMATCH($D270,""(?i)adversarial""))"),FALSE)</f>
        <v>0</v>
      </c>
      <c r="H270" s="6" t="b">
        <f ca="1">IFERROR(__xludf.DUMMYFUNCTION("OR(REGEXMATCH($C270,""(?i)machine learning""),REGEXMATCH($D270,""(?i)machine learning""))"),FALSE)</f>
        <v>0</v>
      </c>
      <c r="I270" s="6" t="b">
        <f t="shared" ca="1" si="3"/>
        <v>0</v>
      </c>
      <c r="J270" s="6" t="b">
        <f t="shared" ca="1" si="4"/>
        <v>0</v>
      </c>
      <c r="K270" s="6" t="b">
        <f t="shared" ca="1" si="5"/>
        <v>0</v>
      </c>
    </row>
    <row r="271" spans="1:11" ht="15.75" customHeight="1" x14ac:dyDescent="0.2">
      <c r="A271" s="6" t="s">
        <v>64</v>
      </c>
      <c r="B271" s="6">
        <v>2018</v>
      </c>
      <c r="C271" s="6" t="s">
        <v>604</v>
      </c>
      <c r="D271" s="6" t="s">
        <v>605</v>
      </c>
      <c r="E271" s="6" t="b">
        <f ca="1">IFERROR(__xludf.DUMMYFUNCTION("OR(REGEXMATCH($C271,""(?i)recomm""),REGEXMATCH($D271,""(?i)recomm""))"),FALSE)</f>
        <v>0</v>
      </c>
      <c r="F271" s="6" t="b">
        <f ca="1">IFERROR(__xludf.DUMMYFUNCTION("OR(REGEXMATCH($C271,""AML""),REGEXMATCH($D271,""AML""))"),FALSE)</f>
        <v>0</v>
      </c>
      <c r="G271" s="6" t="b">
        <f ca="1">IFERROR(__xludf.DUMMYFUNCTION("OR(REGEXMATCH($C271,""(?i)adversarial""),REGEXMATCH($D271,""(?i)adversarial""))"),FALSE)</f>
        <v>0</v>
      </c>
      <c r="H271" s="6" t="b">
        <f ca="1">IFERROR(__xludf.DUMMYFUNCTION("OR(REGEXMATCH($C271,""(?i)machine learning""),REGEXMATCH($D271,""(?i)machine learning""))"),FALSE)</f>
        <v>0</v>
      </c>
      <c r="I271" s="6" t="b">
        <f t="shared" ca="1" si="3"/>
        <v>0</v>
      </c>
      <c r="J271" s="6" t="b">
        <f t="shared" ca="1" si="4"/>
        <v>0</v>
      </c>
      <c r="K271" s="6" t="b">
        <f t="shared" ca="1" si="5"/>
        <v>0</v>
      </c>
    </row>
    <row r="272" spans="1:11" ht="15.75" customHeight="1" x14ac:dyDescent="0.2">
      <c r="A272" s="6" t="s">
        <v>64</v>
      </c>
      <c r="B272" s="6">
        <v>2018</v>
      </c>
      <c r="C272" s="6" t="s">
        <v>606</v>
      </c>
      <c r="D272" s="6" t="s">
        <v>607</v>
      </c>
      <c r="E272" s="6" t="b">
        <f ca="1">IFERROR(__xludf.DUMMYFUNCTION("OR(REGEXMATCH($C272,""(?i)recomm""),REGEXMATCH($D272,""(?i)recomm""))"),FALSE)</f>
        <v>0</v>
      </c>
      <c r="F272" s="6" t="b">
        <f ca="1">IFERROR(__xludf.DUMMYFUNCTION("OR(REGEXMATCH($C272,""AML""),REGEXMATCH($D272,""AML""))"),FALSE)</f>
        <v>0</v>
      </c>
      <c r="G272" s="6" t="b">
        <f ca="1">IFERROR(__xludf.DUMMYFUNCTION("OR(REGEXMATCH($C272,""(?i)adversarial""),REGEXMATCH($D272,""(?i)adversarial""))"),FALSE)</f>
        <v>0</v>
      </c>
      <c r="H272" s="6" t="b">
        <f ca="1">IFERROR(__xludf.DUMMYFUNCTION("OR(REGEXMATCH($C272,""(?i)machine learning""),REGEXMATCH($D272,""(?i)machine learning""))"),FALSE)</f>
        <v>0</v>
      </c>
      <c r="I272" s="6" t="b">
        <f t="shared" ca="1" si="3"/>
        <v>0</v>
      </c>
      <c r="J272" s="6" t="b">
        <f t="shared" ca="1" si="4"/>
        <v>0</v>
      </c>
      <c r="K272" s="6" t="b">
        <f t="shared" ca="1" si="5"/>
        <v>0</v>
      </c>
    </row>
    <row r="273" spans="1:11" ht="15.75" customHeight="1" x14ac:dyDescent="0.2">
      <c r="A273" s="6" t="s">
        <v>64</v>
      </c>
      <c r="B273" s="6">
        <v>2018</v>
      </c>
      <c r="C273" s="6" t="s">
        <v>608</v>
      </c>
      <c r="D273" s="6" t="s">
        <v>609</v>
      </c>
      <c r="E273" s="6" t="b">
        <f ca="1">IFERROR(__xludf.DUMMYFUNCTION("OR(REGEXMATCH($C273,""(?i)recomm""),REGEXMATCH($D273,""(?i)recomm""))"),FALSE)</f>
        <v>0</v>
      </c>
      <c r="F273" s="6" t="b">
        <f ca="1">IFERROR(__xludf.DUMMYFUNCTION("OR(REGEXMATCH($C273,""AML""),REGEXMATCH($D273,""AML""))"),FALSE)</f>
        <v>0</v>
      </c>
      <c r="G273" s="6" t="b">
        <f ca="1">IFERROR(__xludf.DUMMYFUNCTION("OR(REGEXMATCH($C273,""(?i)adversarial""),REGEXMATCH($D273,""(?i)adversarial""))"),FALSE)</f>
        <v>0</v>
      </c>
      <c r="H273" s="6" t="b">
        <f ca="1">IFERROR(__xludf.DUMMYFUNCTION("OR(REGEXMATCH($C273,""(?i)machine learning""),REGEXMATCH($D273,""(?i)machine learning""))"),FALSE)</f>
        <v>0</v>
      </c>
      <c r="I273" s="6" t="b">
        <f t="shared" ca="1" si="3"/>
        <v>0</v>
      </c>
      <c r="J273" s="6" t="b">
        <f t="shared" ca="1" si="4"/>
        <v>0</v>
      </c>
      <c r="K273" s="6" t="b">
        <f t="shared" ca="1" si="5"/>
        <v>0</v>
      </c>
    </row>
    <row r="274" spans="1:11" ht="15.75" customHeight="1" x14ac:dyDescent="0.2">
      <c r="A274" s="6" t="s">
        <v>64</v>
      </c>
      <c r="B274" s="6">
        <v>2018</v>
      </c>
      <c r="C274" s="6" t="s">
        <v>610</v>
      </c>
      <c r="D274" s="6" t="s">
        <v>611</v>
      </c>
      <c r="E274" s="6" t="b">
        <f ca="1">IFERROR(__xludf.DUMMYFUNCTION("OR(REGEXMATCH($C274,""(?i)recomm""),REGEXMATCH($D274,""(?i)recomm""))"),FALSE)</f>
        <v>0</v>
      </c>
      <c r="F274" s="6" t="b">
        <f ca="1">IFERROR(__xludf.DUMMYFUNCTION("OR(REGEXMATCH($C274,""AML""),REGEXMATCH($D274,""AML""))"),FALSE)</f>
        <v>0</v>
      </c>
      <c r="G274" s="6" t="b">
        <f ca="1">IFERROR(__xludf.DUMMYFUNCTION("OR(REGEXMATCH($C274,""(?i)adversarial""),REGEXMATCH($D274,""(?i)adversarial""))"),FALSE)</f>
        <v>0</v>
      </c>
      <c r="H274" s="6" t="b">
        <f ca="1">IFERROR(__xludf.DUMMYFUNCTION("OR(REGEXMATCH($C274,""(?i)machine learning""),REGEXMATCH($D274,""(?i)machine learning""))"),FALSE)</f>
        <v>0</v>
      </c>
      <c r="I274" s="6" t="b">
        <f t="shared" ca="1" si="3"/>
        <v>0</v>
      </c>
      <c r="J274" s="6" t="b">
        <f t="shared" ca="1" si="4"/>
        <v>0</v>
      </c>
      <c r="K274" s="6" t="b">
        <f t="shared" ca="1" si="5"/>
        <v>0</v>
      </c>
    </row>
    <row r="275" spans="1:11" ht="15.75" customHeight="1" x14ac:dyDescent="0.2">
      <c r="A275" s="6" t="s">
        <v>64</v>
      </c>
      <c r="B275" s="6">
        <v>2018</v>
      </c>
      <c r="C275" s="6" t="s">
        <v>612</v>
      </c>
      <c r="D275" s="6" t="s">
        <v>613</v>
      </c>
      <c r="E275" s="6" t="b">
        <f ca="1">IFERROR(__xludf.DUMMYFUNCTION("OR(REGEXMATCH($C275,""(?i)recomm""),REGEXMATCH($D275,""(?i)recomm""))"),FALSE)</f>
        <v>0</v>
      </c>
      <c r="F275" s="6" t="b">
        <f ca="1">IFERROR(__xludf.DUMMYFUNCTION("OR(REGEXMATCH($C275,""AML""),REGEXMATCH($D275,""AML""))"),FALSE)</f>
        <v>0</v>
      </c>
      <c r="G275" s="6" t="b">
        <f ca="1">IFERROR(__xludf.DUMMYFUNCTION("OR(REGEXMATCH($C275,""(?i)adversarial""),REGEXMATCH($D275,""(?i)adversarial""))"),FALSE)</f>
        <v>0</v>
      </c>
      <c r="H275" s="6" t="b">
        <f ca="1">IFERROR(__xludf.DUMMYFUNCTION("OR(REGEXMATCH($C275,""(?i)machine learning""),REGEXMATCH($D275,""(?i)machine learning""))"),FALSE)</f>
        <v>0</v>
      </c>
      <c r="I275" s="6" t="b">
        <f t="shared" ca="1" si="3"/>
        <v>0</v>
      </c>
      <c r="J275" s="6" t="b">
        <f t="shared" ca="1" si="4"/>
        <v>0</v>
      </c>
      <c r="K275" s="6" t="b">
        <f t="shared" ca="1" si="5"/>
        <v>0</v>
      </c>
    </row>
    <row r="276" spans="1:11" ht="15.75" customHeight="1" x14ac:dyDescent="0.2">
      <c r="A276" s="6" t="s">
        <v>64</v>
      </c>
      <c r="B276" s="6">
        <v>2018</v>
      </c>
      <c r="C276" s="6" t="s">
        <v>614</v>
      </c>
      <c r="D276" s="6" t="s">
        <v>615</v>
      </c>
      <c r="E276" s="6" t="b">
        <f ca="1">IFERROR(__xludf.DUMMYFUNCTION("OR(REGEXMATCH($C276,""(?i)recomm""),REGEXMATCH($D276,""(?i)recomm""))"),FALSE)</f>
        <v>0</v>
      </c>
      <c r="F276" s="6" t="b">
        <f ca="1">IFERROR(__xludf.DUMMYFUNCTION("OR(REGEXMATCH($C276,""AML""),REGEXMATCH($D276,""AML""))"),FALSE)</f>
        <v>0</v>
      </c>
      <c r="G276" s="6" t="b">
        <f ca="1">IFERROR(__xludf.DUMMYFUNCTION("OR(REGEXMATCH($C276,""(?i)adversarial""),REGEXMATCH($D276,""(?i)adversarial""))"),FALSE)</f>
        <v>0</v>
      </c>
      <c r="H276" s="6" t="b">
        <f ca="1">IFERROR(__xludf.DUMMYFUNCTION("OR(REGEXMATCH($C276,""(?i)machine learning""),REGEXMATCH($D276,""(?i)machine learning""))"),FALSE)</f>
        <v>0</v>
      </c>
      <c r="I276" s="6" t="b">
        <f t="shared" ca="1" si="3"/>
        <v>0</v>
      </c>
      <c r="J276" s="6" t="b">
        <f t="shared" ca="1" si="4"/>
        <v>0</v>
      </c>
      <c r="K276" s="6" t="b">
        <f t="shared" ca="1" si="5"/>
        <v>0</v>
      </c>
    </row>
    <row r="277" spans="1:11" ht="15.75" customHeight="1" x14ac:dyDescent="0.2">
      <c r="A277" s="6" t="s">
        <v>64</v>
      </c>
      <c r="B277" s="6">
        <v>2018</v>
      </c>
      <c r="C277" s="6" t="s">
        <v>616</v>
      </c>
      <c r="D277" s="6" t="s">
        <v>617</v>
      </c>
      <c r="E277" s="6" t="b">
        <f ca="1">IFERROR(__xludf.DUMMYFUNCTION("OR(REGEXMATCH($C277,""(?i)recomm""),REGEXMATCH($D277,""(?i)recomm""))"),FALSE)</f>
        <v>0</v>
      </c>
      <c r="F277" s="6" t="b">
        <f ca="1">IFERROR(__xludf.DUMMYFUNCTION("OR(REGEXMATCH($C277,""AML""),REGEXMATCH($D277,""AML""))"),FALSE)</f>
        <v>0</v>
      </c>
      <c r="G277" s="6" t="b">
        <f ca="1">IFERROR(__xludf.DUMMYFUNCTION("OR(REGEXMATCH($C277,""(?i)adversarial""),REGEXMATCH($D277,""(?i)adversarial""))"),FALSE)</f>
        <v>0</v>
      </c>
      <c r="H277" s="6" t="b">
        <f ca="1">IFERROR(__xludf.DUMMYFUNCTION("OR(REGEXMATCH($C277,""(?i)machine learning""),REGEXMATCH($D277,""(?i)machine learning""))"),FALSE)</f>
        <v>0</v>
      </c>
      <c r="I277" s="6" t="b">
        <f t="shared" ca="1" si="3"/>
        <v>0</v>
      </c>
      <c r="J277" s="6" t="b">
        <f t="shared" ca="1" si="4"/>
        <v>0</v>
      </c>
      <c r="K277" s="6" t="b">
        <f t="shared" ca="1" si="5"/>
        <v>0</v>
      </c>
    </row>
    <row r="278" spans="1:11" ht="15.75" customHeight="1" x14ac:dyDescent="0.2">
      <c r="A278" s="6" t="s">
        <v>64</v>
      </c>
      <c r="B278" s="6">
        <v>2018</v>
      </c>
      <c r="C278" s="6" t="s">
        <v>618</v>
      </c>
      <c r="D278" s="6" t="s">
        <v>619</v>
      </c>
      <c r="E278" s="6" t="b">
        <f ca="1">IFERROR(__xludf.DUMMYFUNCTION("OR(REGEXMATCH($C278,""(?i)recomm""),REGEXMATCH($D278,""(?i)recomm""))"),FALSE)</f>
        <v>0</v>
      </c>
      <c r="F278" s="6" t="b">
        <f ca="1">IFERROR(__xludf.DUMMYFUNCTION("OR(REGEXMATCH($C278,""AML""),REGEXMATCH($D278,""AML""))"),FALSE)</f>
        <v>0</v>
      </c>
      <c r="G278" s="6" t="b">
        <f ca="1">IFERROR(__xludf.DUMMYFUNCTION("OR(REGEXMATCH($C278,""(?i)adversarial""),REGEXMATCH($D278,""(?i)adversarial""))"),FALSE)</f>
        <v>0</v>
      </c>
      <c r="H278" s="6" t="b">
        <f ca="1">IFERROR(__xludf.DUMMYFUNCTION("OR(REGEXMATCH($C278,""(?i)machine learning""),REGEXMATCH($D278,""(?i)machine learning""))"),FALSE)</f>
        <v>0</v>
      </c>
      <c r="I278" s="6" t="b">
        <f t="shared" ca="1" si="3"/>
        <v>0</v>
      </c>
      <c r="J278" s="6" t="b">
        <f t="shared" ca="1" si="4"/>
        <v>0</v>
      </c>
      <c r="K278" s="6" t="b">
        <f t="shared" ca="1" si="5"/>
        <v>0</v>
      </c>
    </row>
    <row r="279" spans="1:11" ht="15.75" customHeight="1" x14ac:dyDescent="0.2">
      <c r="A279" s="6" t="s">
        <v>64</v>
      </c>
      <c r="B279" s="6">
        <v>2018</v>
      </c>
      <c r="C279" s="6" t="s">
        <v>620</v>
      </c>
      <c r="D279" s="6" t="s">
        <v>621</v>
      </c>
      <c r="E279" s="6" t="b">
        <f ca="1">IFERROR(__xludf.DUMMYFUNCTION("OR(REGEXMATCH($C279,""(?i)recomm""),REGEXMATCH($D279,""(?i)recomm""))"),FALSE)</f>
        <v>0</v>
      </c>
      <c r="F279" s="6" t="b">
        <f ca="1">IFERROR(__xludf.DUMMYFUNCTION("OR(REGEXMATCH($C279,""AML""),REGEXMATCH($D279,""AML""))"),FALSE)</f>
        <v>0</v>
      </c>
      <c r="G279" s="6" t="b">
        <f ca="1">IFERROR(__xludf.DUMMYFUNCTION("OR(REGEXMATCH($C279,""(?i)adversarial""),REGEXMATCH($D279,""(?i)adversarial""))"),FALSE)</f>
        <v>0</v>
      </c>
      <c r="H279" s="6" t="b">
        <f ca="1">IFERROR(__xludf.DUMMYFUNCTION("OR(REGEXMATCH($C279,""(?i)machine learning""),REGEXMATCH($D279,""(?i)machine learning""))"),FALSE)</f>
        <v>0</v>
      </c>
      <c r="I279" s="6" t="b">
        <f t="shared" ca="1" si="3"/>
        <v>0</v>
      </c>
      <c r="J279" s="6" t="b">
        <f t="shared" ca="1" si="4"/>
        <v>0</v>
      </c>
      <c r="K279" s="6" t="b">
        <f t="shared" ca="1" si="5"/>
        <v>0</v>
      </c>
    </row>
    <row r="280" spans="1:11" ht="15.75" customHeight="1" x14ac:dyDescent="0.2">
      <c r="A280" s="6" t="s">
        <v>64</v>
      </c>
      <c r="B280" s="6">
        <v>2018</v>
      </c>
      <c r="C280" s="6" t="s">
        <v>622</v>
      </c>
      <c r="D280" s="6" t="s">
        <v>623</v>
      </c>
      <c r="E280" s="6" t="b">
        <f ca="1">IFERROR(__xludf.DUMMYFUNCTION("OR(REGEXMATCH($C280,""(?i)recomm""),REGEXMATCH($D280,""(?i)recomm""))"),FALSE)</f>
        <v>0</v>
      </c>
      <c r="F280" s="6" t="b">
        <f ca="1">IFERROR(__xludf.DUMMYFUNCTION("OR(REGEXMATCH($C280,""AML""),REGEXMATCH($D280,""AML""))"),FALSE)</f>
        <v>0</v>
      </c>
      <c r="G280" s="6" t="b">
        <f ca="1">IFERROR(__xludf.DUMMYFUNCTION("OR(REGEXMATCH($C280,""(?i)adversarial""),REGEXMATCH($D280,""(?i)adversarial""))"),FALSE)</f>
        <v>0</v>
      </c>
      <c r="H280" s="6" t="b">
        <f ca="1">IFERROR(__xludf.DUMMYFUNCTION("OR(REGEXMATCH($C280,""(?i)machine learning""),REGEXMATCH($D280,""(?i)machine learning""))"),FALSE)</f>
        <v>0</v>
      </c>
      <c r="I280" s="6" t="b">
        <f t="shared" ca="1" si="3"/>
        <v>0</v>
      </c>
      <c r="J280" s="6" t="b">
        <f t="shared" ca="1" si="4"/>
        <v>0</v>
      </c>
      <c r="K280" s="6" t="b">
        <f t="shared" ca="1" si="5"/>
        <v>0</v>
      </c>
    </row>
    <row r="281" spans="1:11" ht="15.75" customHeight="1" x14ac:dyDescent="0.2">
      <c r="A281" s="6" t="s">
        <v>64</v>
      </c>
      <c r="B281" s="6">
        <v>2018</v>
      </c>
      <c r="C281" s="6" t="s">
        <v>624</v>
      </c>
      <c r="D281" s="6" t="s">
        <v>625</v>
      </c>
      <c r="E281" s="6" t="b">
        <f ca="1">IFERROR(__xludf.DUMMYFUNCTION("OR(REGEXMATCH($C281,""(?i)recomm""),REGEXMATCH($D281,""(?i)recomm""))"),FALSE)</f>
        <v>0</v>
      </c>
      <c r="F281" s="6" t="b">
        <f ca="1">IFERROR(__xludf.DUMMYFUNCTION("OR(REGEXMATCH($C281,""AML""),REGEXMATCH($D281,""AML""))"),FALSE)</f>
        <v>0</v>
      </c>
      <c r="G281" s="6" t="b">
        <f ca="1">IFERROR(__xludf.DUMMYFUNCTION("OR(REGEXMATCH($C281,""(?i)adversarial""),REGEXMATCH($D281,""(?i)adversarial""))"),FALSE)</f>
        <v>0</v>
      </c>
      <c r="H281" s="6" t="b">
        <f ca="1">IFERROR(__xludf.DUMMYFUNCTION("OR(REGEXMATCH($C281,""(?i)machine learning""),REGEXMATCH($D281,""(?i)machine learning""))"),FALSE)</f>
        <v>0</v>
      </c>
      <c r="I281" s="6" t="b">
        <f t="shared" ca="1" si="3"/>
        <v>0</v>
      </c>
      <c r="J281" s="6" t="b">
        <f t="shared" ca="1" si="4"/>
        <v>0</v>
      </c>
      <c r="K281" s="6" t="b">
        <f t="shared" ca="1" si="5"/>
        <v>0</v>
      </c>
    </row>
    <row r="282" spans="1:11" ht="15.75" customHeight="1" x14ac:dyDescent="0.2">
      <c r="A282" s="6" t="s">
        <v>64</v>
      </c>
      <c r="B282" s="6">
        <v>2018</v>
      </c>
      <c r="C282" s="6" t="s">
        <v>626</v>
      </c>
      <c r="D282" s="6" t="s">
        <v>627</v>
      </c>
      <c r="E282" s="6" t="b">
        <f ca="1">IFERROR(__xludf.DUMMYFUNCTION("OR(REGEXMATCH($C282,""(?i)recomm""),REGEXMATCH($D282,""(?i)recomm""))"),FALSE)</f>
        <v>0</v>
      </c>
      <c r="F282" s="6" t="b">
        <f ca="1">IFERROR(__xludf.DUMMYFUNCTION("OR(REGEXMATCH($C282,""AML""),REGEXMATCH($D282,""AML""))"),FALSE)</f>
        <v>0</v>
      </c>
      <c r="G282" s="6" t="b">
        <f ca="1">IFERROR(__xludf.DUMMYFUNCTION("OR(REGEXMATCH($C282,""(?i)adversarial""),REGEXMATCH($D282,""(?i)adversarial""))"),FALSE)</f>
        <v>0</v>
      </c>
      <c r="H282" s="6" t="b">
        <f ca="1">IFERROR(__xludf.DUMMYFUNCTION("OR(REGEXMATCH($C282,""(?i)machine learning""),REGEXMATCH($D282,""(?i)machine learning""))"),FALSE)</f>
        <v>0</v>
      </c>
      <c r="I282" s="6" t="b">
        <f t="shared" ca="1" si="3"/>
        <v>0</v>
      </c>
      <c r="J282" s="6" t="b">
        <f t="shared" ca="1" si="4"/>
        <v>0</v>
      </c>
      <c r="K282" s="6" t="b">
        <f t="shared" ca="1" si="5"/>
        <v>0</v>
      </c>
    </row>
    <row r="283" spans="1:11" ht="15.75" customHeight="1" x14ac:dyDescent="0.2">
      <c r="A283" s="6" t="s">
        <v>64</v>
      </c>
      <c r="B283" s="6">
        <v>2018</v>
      </c>
      <c r="C283" s="6" t="s">
        <v>628</v>
      </c>
      <c r="D283" s="6" t="s">
        <v>629</v>
      </c>
      <c r="E283" s="6" t="b">
        <f ca="1">IFERROR(__xludf.DUMMYFUNCTION("OR(REGEXMATCH($C283,""(?i)recomm""),REGEXMATCH($D283,""(?i)recomm""))"),FALSE)</f>
        <v>0</v>
      </c>
      <c r="F283" s="6" t="b">
        <f ca="1">IFERROR(__xludf.DUMMYFUNCTION("OR(REGEXMATCH($C283,""AML""),REGEXMATCH($D283,""AML""))"),FALSE)</f>
        <v>0</v>
      </c>
      <c r="G283" s="6" t="b">
        <f ca="1">IFERROR(__xludf.DUMMYFUNCTION("OR(REGEXMATCH($C283,""(?i)adversarial""),REGEXMATCH($D283,""(?i)adversarial""))"),FALSE)</f>
        <v>0</v>
      </c>
      <c r="H283" s="6" t="b">
        <f ca="1">IFERROR(__xludf.DUMMYFUNCTION("OR(REGEXMATCH($C283,""(?i)machine learning""),REGEXMATCH($D283,""(?i)machine learning""))"),FALSE)</f>
        <v>0</v>
      </c>
      <c r="I283" s="6" t="b">
        <f t="shared" ca="1" si="3"/>
        <v>0</v>
      </c>
      <c r="J283" s="6" t="b">
        <f t="shared" ca="1" si="4"/>
        <v>0</v>
      </c>
      <c r="K283" s="6" t="b">
        <f t="shared" ca="1" si="5"/>
        <v>0</v>
      </c>
    </row>
    <row r="284" spans="1:11" ht="15.75" customHeight="1" x14ac:dyDescent="0.2">
      <c r="A284" s="6" t="s">
        <v>64</v>
      </c>
      <c r="B284" s="6">
        <v>2018</v>
      </c>
      <c r="C284" s="6" t="s">
        <v>630</v>
      </c>
      <c r="D284" s="6" t="s">
        <v>631</v>
      </c>
      <c r="E284" s="6" t="b">
        <f ca="1">IFERROR(__xludf.DUMMYFUNCTION("OR(REGEXMATCH($C284,""(?i)recomm""),REGEXMATCH($D284,""(?i)recomm""))"),TRUE)</f>
        <v>1</v>
      </c>
      <c r="F284" s="6" t="b">
        <f ca="1">IFERROR(__xludf.DUMMYFUNCTION("OR(REGEXMATCH($C284,""AML""),REGEXMATCH($D284,""AML""))"),FALSE)</f>
        <v>0</v>
      </c>
      <c r="G284" s="6" t="b">
        <f ca="1">IFERROR(__xludf.DUMMYFUNCTION("OR(REGEXMATCH($C284,""(?i)adversarial""),REGEXMATCH($D284,""(?i)adversarial""))"),FALSE)</f>
        <v>0</v>
      </c>
      <c r="H284" s="6" t="b">
        <f ca="1">IFERROR(__xludf.DUMMYFUNCTION("OR(REGEXMATCH($C284,""(?i)machine learning""),REGEXMATCH($D284,""(?i)machine learning""))"),FALSE)</f>
        <v>0</v>
      </c>
      <c r="I284" s="6" t="b">
        <f t="shared" ca="1" si="3"/>
        <v>0</v>
      </c>
      <c r="J284" s="6" t="b">
        <f t="shared" ca="1" si="4"/>
        <v>0</v>
      </c>
      <c r="K284" s="6" t="b">
        <f t="shared" ca="1" si="5"/>
        <v>0</v>
      </c>
    </row>
    <row r="285" spans="1:11" ht="15.75" customHeight="1" x14ac:dyDescent="0.2">
      <c r="A285" s="6" t="s">
        <v>64</v>
      </c>
      <c r="B285" s="6">
        <v>2018</v>
      </c>
      <c r="C285" s="6" t="s">
        <v>632</v>
      </c>
      <c r="D285" s="6" t="s">
        <v>633</v>
      </c>
      <c r="E285" s="6" t="b">
        <f ca="1">IFERROR(__xludf.DUMMYFUNCTION("OR(REGEXMATCH($C285,""(?i)recomm""),REGEXMATCH($D285,""(?i)recomm""))"),FALSE)</f>
        <v>0</v>
      </c>
      <c r="F285" s="6" t="b">
        <f ca="1">IFERROR(__xludf.DUMMYFUNCTION("OR(REGEXMATCH($C285,""AML""),REGEXMATCH($D285,""AML""))"),FALSE)</f>
        <v>0</v>
      </c>
      <c r="G285" s="6" t="b">
        <f ca="1">IFERROR(__xludf.DUMMYFUNCTION("OR(REGEXMATCH($C285,""(?i)adversarial""),REGEXMATCH($D285,""(?i)adversarial""))"),FALSE)</f>
        <v>0</v>
      </c>
      <c r="H285" s="6" t="b">
        <f ca="1">IFERROR(__xludf.DUMMYFUNCTION("OR(REGEXMATCH($C285,""(?i)machine learning""),REGEXMATCH($D285,""(?i)machine learning""))"),FALSE)</f>
        <v>0</v>
      </c>
      <c r="I285" s="6" t="b">
        <f t="shared" ca="1" si="3"/>
        <v>0</v>
      </c>
      <c r="J285" s="6" t="b">
        <f t="shared" ca="1" si="4"/>
        <v>0</v>
      </c>
      <c r="K285" s="6" t="b">
        <f t="shared" ca="1" si="5"/>
        <v>0</v>
      </c>
    </row>
    <row r="286" spans="1:11" ht="15.75" customHeight="1" x14ac:dyDescent="0.2">
      <c r="A286" s="6" t="s">
        <v>64</v>
      </c>
      <c r="B286" s="6">
        <v>2018</v>
      </c>
      <c r="C286" s="6" t="s">
        <v>634</v>
      </c>
      <c r="D286" s="6" t="s">
        <v>635</v>
      </c>
      <c r="E286" s="6" t="b">
        <f ca="1">IFERROR(__xludf.DUMMYFUNCTION("OR(REGEXMATCH($C286,""(?i)recomm""),REGEXMATCH($D286,""(?i)recomm""))"),FALSE)</f>
        <v>0</v>
      </c>
      <c r="F286" s="6" t="b">
        <f ca="1">IFERROR(__xludf.DUMMYFUNCTION("OR(REGEXMATCH($C286,""AML""),REGEXMATCH($D286,""AML""))"),FALSE)</f>
        <v>0</v>
      </c>
      <c r="G286" s="6" t="b">
        <f ca="1">IFERROR(__xludf.DUMMYFUNCTION("OR(REGEXMATCH($C286,""(?i)adversarial""),REGEXMATCH($D286,""(?i)adversarial""))"),FALSE)</f>
        <v>0</v>
      </c>
      <c r="H286" s="6" t="b">
        <f ca="1">IFERROR(__xludf.DUMMYFUNCTION("OR(REGEXMATCH($C286,""(?i)machine learning""),REGEXMATCH($D286,""(?i)machine learning""))"),FALSE)</f>
        <v>0</v>
      </c>
      <c r="I286" s="6" t="b">
        <f t="shared" ca="1" si="3"/>
        <v>0</v>
      </c>
      <c r="J286" s="6" t="b">
        <f t="shared" ca="1" si="4"/>
        <v>0</v>
      </c>
      <c r="K286" s="6" t="b">
        <f t="shared" ca="1" si="5"/>
        <v>0</v>
      </c>
    </row>
    <row r="287" spans="1:11" ht="15.75" customHeight="1" x14ac:dyDescent="0.2">
      <c r="A287" s="6" t="s">
        <v>64</v>
      </c>
      <c r="B287" s="6">
        <v>2018</v>
      </c>
      <c r="C287" s="6" t="s">
        <v>636</v>
      </c>
      <c r="D287" s="6" t="s">
        <v>637</v>
      </c>
      <c r="E287" s="6" t="b">
        <f ca="1">IFERROR(__xludf.DUMMYFUNCTION("OR(REGEXMATCH($C287,""(?i)recomm""),REGEXMATCH($D287,""(?i)recomm""))"),FALSE)</f>
        <v>0</v>
      </c>
      <c r="F287" s="6" t="b">
        <f ca="1">IFERROR(__xludf.DUMMYFUNCTION("OR(REGEXMATCH($C287,""AML""),REGEXMATCH($D287,""AML""))"),FALSE)</f>
        <v>0</v>
      </c>
      <c r="G287" s="6" t="b">
        <f ca="1">IFERROR(__xludf.DUMMYFUNCTION("OR(REGEXMATCH($C287,""(?i)adversarial""),REGEXMATCH($D287,""(?i)adversarial""))"),FALSE)</f>
        <v>0</v>
      </c>
      <c r="H287" s="6" t="b">
        <f ca="1">IFERROR(__xludf.DUMMYFUNCTION("OR(REGEXMATCH($C287,""(?i)machine learning""),REGEXMATCH($D287,""(?i)machine learning""))"),FALSE)</f>
        <v>0</v>
      </c>
      <c r="I287" s="6" t="b">
        <f t="shared" ca="1" si="3"/>
        <v>0</v>
      </c>
      <c r="J287" s="6" t="b">
        <f t="shared" ca="1" si="4"/>
        <v>0</v>
      </c>
      <c r="K287" s="6" t="b">
        <f t="shared" ca="1" si="5"/>
        <v>0</v>
      </c>
    </row>
    <row r="288" spans="1:11" ht="15.75" customHeight="1" x14ac:dyDescent="0.2">
      <c r="A288" s="6" t="s">
        <v>64</v>
      </c>
      <c r="B288" s="6">
        <v>2018</v>
      </c>
      <c r="C288" s="6" t="s">
        <v>638</v>
      </c>
      <c r="D288" s="6" t="s">
        <v>639</v>
      </c>
      <c r="E288" s="6" t="b">
        <f ca="1">IFERROR(__xludf.DUMMYFUNCTION("OR(REGEXMATCH($C288,""(?i)recomm""),REGEXMATCH($D288,""(?i)recomm""))"),FALSE)</f>
        <v>0</v>
      </c>
      <c r="F288" s="6" t="b">
        <f ca="1">IFERROR(__xludf.DUMMYFUNCTION("OR(REGEXMATCH($C288,""AML""),REGEXMATCH($D288,""AML""))"),FALSE)</f>
        <v>0</v>
      </c>
      <c r="G288" s="6" t="b">
        <f ca="1">IFERROR(__xludf.DUMMYFUNCTION("OR(REGEXMATCH($C288,""(?i)adversarial""),REGEXMATCH($D288,""(?i)adversarial""))"),FALSE)</f>
        <v>0</v>
      </c>
      <c r="H288" s="6" t="b">
        <f ca="1">IFERROR(__xludf.DUMMYFUNCTION("OR(REGEXMATCH($C288,""(?i)machine learning""),REGEXMATCH($D288,""(?i)machine learning""))"),FALSE)</f>
        <v>0</v>
      </c>
      <c r="I288" s="6" t="b">
        <f t="shared" ca="1" si="3"/>
        <v>0</v>
      </c>
      <c r="J288" s="6" t="b">
        <f t="shared" ca="1" si="4"/>
        <v>0</v>
      </c>
      <c r="K288" s="6" t="b">
        <f t="shared" ca="1" si="5"/>
        <v>0</v>
      </c>
    </row>
    <row r="289" spans="1:11" ht="15.75" customHeight="1" x14ac:dyDescent="0.2">
      <c r="A289" s="6" t="s">
        <v>64</v>
      </c>
      <c r="B289" s="6">
        <v>2018</v>
      </c>
      <c r="C289" s="6" t="s">
        <v>640</v>
      </c>
      <c r="D289" s="6" t="s">
        <v>641</v>
      </c>
      <c r="E289" s="6" t="b">
        <f ca="1">IFERROR(__xludf.DUMMYFUNCTION("OR(REGEXMATCH($C289,""(?i)recomm""),REGEXMATCH($D289,""(?i)recomm""))"),FALSE)</f>
        <v>0</v>
      </c>
      <c r="F289" s="6" t="b">
        <f ca="1">IFERROR(__xludf.DUMMYFUNCTION("OR(REGEXMATCH($C289,""AML""),REGEXMATCH($D289,""AML""))"),FALSE)</f>
        <v>0</v>
      </c>
      <c r="G289" s="6" t="b">
        <f ca="1">IFERROR(__xludf.DUMMYFUNCTION("OR(REGEXMATCH($C289,""(?i)adversarial""),REGEXMATCH($D289,""(?i)adversarial""))"),FALSE)</f>
        <v>0</v>
      </c>
      <c r="H289" s="6" t="b">
        <f ca="1">IFERROR(__xludf.DUMMYFUNCTION("OR(REGEXMATCH($C289,""(?i)machine learning""),REGEXMATCH($D289,""(?i)machine learning""))"),FALSE)</f>
        <v>0</v>
      </c>
      <c r="I289" s="6" t="b">
        <f t="shared" ca="1" si="3"/>
        <v>0</v>
      </c>
      <c r="J289" s="6" t="b">
        <f t="shared" ca="1" si="4"/>
        <v>0</v>
      </c>
      <c r="K289" s="6" t="b">
        <f t="shared" ca="1" si="5"/>
        <v>0</v>
      </c>
    </row>
    <row r="290" spans="1:11" ht="15.75" customHeight="1" x14ac:dyDescent="0.2">
      <c r="A290" s="6" t="s">
        <v>64</v>
      </c>
      <c r="B290" s="6">
        <v>2018</v>
      </c>
      <c r="C290" s="6" t="s">
        <v>642</v>
      </c>
      <c r="D290" s="6" t="s">
        <v>643</v>
      </c>
      <c r="E290" s="6" t="b">
        <f ca="1">IFERROR(__xludf.DUMMYFUNCTION("OR(REGEXMATCH($C290,""(?i)recomm""),REGEXMATCH($D290,""(?i)recomm""))"),FALSE)</f>
        <v>0</v>
      </c>
      <c r="F290" s="6" t="b">
        <f ca="1">IFERROR(__xludf.DUMMYFUNCTION("OR(REGEXMATCH($C290,""AML""),REGEXMATCH($D290,""AML""))"),FALSE)</f>
        <v>0</v>
      </c>
      <c r="G290" s="6" t="b">
        <f ca="1">IFERROR(__xludf.DUMMYFUNCTION("OR(REGEXMATCH($C290,""(?i)adversarial""),REGEXMATCH($D290,""(?i)adversarial""))"),FALSE)</f>
        <v>0</v>
      </c>
      <c r="H290" s="6" t="b">
        <f ca="1">IFERROR(__xludf.DUMMYFUNCTION("OR(REGEXMATCH($C290,""(?i)machine learning""),REGEXMATCH($D290,""(?i)machine learning""))"),FALSE)</f>
        <v>0</v>
      </c>
      <c r="I290" s="6" t="b">
        <f t="shared" ca="1" si="3"/>
        <v>0</v>
      </c>
      <c r="J290" s="6" t="b">
        <f t="shared" ca="1" si="4"/>
        <v>0</v>
      </c>
      <c r="K290" s="6" t="b">
        <f t="shared" ca="1" si="5"/>
        <v>0</v>
      </c>
    </row>
    <row r="291" spans="1:11" ht="15.75" customHeight="1" x14ac:dyDescent="0.2">
      <c r="A291" s="6" t="s">
        <v>64</v>
      </c>
      <c r="B291" s="6">
        <v>2018</v>
      </c>
      <c r="C291" s="6" t="s">
        <v>644</v>
      </c>
      <c r="D291" s="6" t="s">
        <v>645</v>
      </c>
      <c r="E291" s="6" t="b">
        <f ca="1">IFERROR(__xludf.DUMMYFUNCTION("OR(REGEXMATCH($C291,""(?i)recomm""),REGEXMATCH($D291,""(?i)recomm""))"),FALSE)</f>
        <v>0</v>
      </c>
      <c r="F291" s="6" t="b">
        <f ca="1">IFERROR(__xludf.DUMMYFUNCTION("OR(REGEXMATCH($C291,""AML""),REGEXMATCH($D291,""AML""))"),FALSE)</f>
        <v>0</v>
      </c>
      <c r="G291" s="6" t="b">
        <f ca="1">IFERROR(__xludf.DUMMYFUNCTION("OR(REGEXMATCH($C291,""(?i)adversarial""),REGEXMATCH($D291,""(?i)adversarial""))"),FALSE)</f>
        <v>0</v>
      </c>
      <c r="H291" s="6" t="b">
        <f ca="1">IFERROR(__xludf.DUMMYFUNCTION("OR(REGEXMATCH($C291,""(?i)machine learning""),REGEXMATCH($D291,""(?i)machine learning""))"),FALSE)</f>
        <v>0</v>
      </c>
      <c r="I291" s="6" t="b">
        <f t="shared" ca="1" si="3"/>
        <v>0</v>
      </c>
      <c r="J291" s="6" t="b">
        <f t="shared" ca="1" si="4"/>
        <v>0</v>
      </c>
      <c r="K291" s="6" t="b">
        <f t="shared" ca="1" si="5"/>
        <v>0</v>
      </c>
    </row>
    <row r="292" spans="1:11" ht="15.75" customHeight="1" x14ac:dyDescent="0.2">
      <c r="A292" s="6" t="s">
        <v>64</v>
      </c>
      <c r="B292" s="6">
        <v>2018</v>
      </c>
      <c r="C292" s="6" t="s">
        <v>646</v>
      </c>
      <c r="D292" s="6" t="s">
        <v>647</v>
      </c>
      <c r="E292" s="6" t="b">
        <f ca="1">IFERROR(__xludf.DUMMYFUNCTION("OR(REGEXMATCH($C292,""(?i)recomm""),REGEXMATCH($D292,""(?i)recomm""))"),FALSE)</f>
        <v>0</v>
      </c>
      <c r="F292" s="6" t="b">
        <f ca="1">IFERROR(__xludf.DUMMYFUNCTION("OR(REGEXMATCH($C292,""AML""),REGEXMATCH($D292,""AML""))"),FALSE)</f>
        <v>0</v>
      </c>
      <c r="G292" s="6" t="b">
        <f ca="1">IFERROR(__xludf.DUMMYFUNCTION("OR(REGEXMATCH($C292,""(?i)adversarial""),REGEXMATCH($D292,""(?i)adversarial""))"),FALSE)</f>
        <v>0</v>
      </c>
      <c r="H292" s="6" t="b">
        <f ca="1">IFERROR(__xludf.DUMMYFUNCTION("OR(REGEXMATCH($C292,""(?i)machine learning""),REGEXMATCH($D292,""(?i)machine learning""))"),FALSE)</f>
        <v>0</v>
      </c>
      <c r="I292" s="6" t="b">
        <f t="shared" ca="1" si="3"/>
        <v>0</v>
      </c>
      <c r="J292" s="6" t="b">
        <f t="shared" ca="1" si="4"/>
        <v>0</v>
      </c>
      <c r="K292" s="6" t="b">
        <f t="shared" ca="1" si="5"/>
        <v>0</v>
      </c>
    </row>
    <row r="293" spans="1:11" ht="15.75" customHeight="1" x14ac:dyDescent="0.2">
      <c r="A293" s="6" t="s">
        <v>64</v>
      </c>
      <c r="B293" s="6">
        <v>2018</v>
      </c>
      <c r="C293" s="6" t="s">
        <v>648</v>
      </c>
      <c r="D293" s="6" t="s">
        <v>649</v>
      </c>
      <c r="E293" s="6" t="b">
        <f ca="1">IFERROR(__xludf.DUMMYFUNCTION("OR(REGEXMATCH($C293,""(?i)recomm""),REGEXMATCH($D293,""(?i)recomm""))"),FALSE)</f>
        <v>0</v>
      </c>
      <c r="F293" s="6" t="b">
        <f ca="1">IFERROR(__xludf.DUMMYFUNCTION("OR(REGEXMATCH($C293,""AML""),REGEXMATCH($D293,""AML""))"),FALSE)</f>
        <v>0</v>
      </c>
      <c r="G293" s="6" t="b">
        <f ca="1">IFERROR(__xludf.DUMMYFUNCTION("OR(REGEXMATCH($C293,""(?i)adversarial""),REGEXMATCH($D293,""(?i)adversarial""))"),FALSE)</f>
        <v>0</v>
      </c>
      <c r="H293" s="6" t="b">
        <f ca="1">IFERROR(__xludf.DUMMYFUNCTION("OR(REGEXMATCH($C293,""(?i)machine learning""),REGEXMATCH($D293,""(?i)machine learning""))"),FALSE)</f>
        <v>0</v>
      </c>
      <c r="I293" s="6" t="b">
        <f t="shared" ca="1" si="3"/>
        <v>0</v>
      </c>
      <c r="J293" s="6" t="b">
        <f t="shared" ca="1" si="4"/>
        <v>0</v>
      </c>
      <c r="K293" s="6" t="b">
        <f t="shared" ca="1" si="5"/>
        <v>0</v>
      </c>
    </row>
    <row r="294" spans="1:11" ht="15.75" customHeight="1" x14ac:dyDescent="0.2">
      <c r="A294" s="6" t="s">
        <v>64</v>
      </c>
      <c r="B294" s="6">
        <v>2018</v>
      </c>
      <c r="C294" s="6" t="s">
        <v>650</v>
      </c>
      <c r="D294" s="6" t="s">
        <v>651</v>
      </c>
      <c r="E294" s="6" t="b">
        <f ca="1">IFERROR(__xludf.DUMMYFUNCTION("OR(REGEXMATCH($C294,""(?i)recomm""),REGEXMATCH($D294,""(?i)recomm""))"),FALSE)</f>
        <v>0</v>
      </c>
      <c r="F294" s="6" t="b">
        <f ca="1">IFERROR(__xludf.DUMMYFUNCTION("OR(REGEXMATCH($C294,""AML""),REGEXMATCH($D294,""AML""))"),FALSE)</f>
        <v>0</v>
      </c>
      <c r="G294" s="6" t="b">
        <f ca="1">IFERROR(__xludf.DUMMYFUNCTION("OR(REGEXMATCH($C294,""(?i)adversarial""),REGEXMATCH($D294,""(?i)adversarial""))"),FALSE)</f>
        <v>0</v>
      </c>
      <c r="H294" s="6" t="b">
        <f ca="1">IFERROR(__xludf.DUMMYFUNCTION("OR(REGEXMATCH($C294,""(?i)machine learning""),REGEXMATCH($D294,""(?i)machine learning""))"),FALSE)</f>
        <v>0</v>
      </c>
      <c r="I294" s="6" t="b">
        <f t="shared" ca="1" si="3"/>
        <v>0</v>
      </c>
      <c r="J294" s="6" t="b">
        <f t="shared" ca="1" si="4"/>
        <v>0</v>
      </c>
      <c r="K294" s="6" t="b">
        <f t="shared" ca="1" si="5"/>
        <v>0</v>
      </c>
    </row>
    <row r="295" spans="1:11" ht="15.75" customHeight="1" x14ac:dyDescent="0.2">
      <c r="A295" s="6" t="s">
        <v>64</v>
      </c>
      <c r="B295" s="6">
        <v>2018</v>
      </c>
      <c r="C295" s="6" t="s">
        <v>652</v>
      </c>
      <c r="D295" s="6" t="s">
        <v>653</v>
      </c>
      <c r="E295" s="6" t="b">
        <f ca="1">IFERROR(__xludf.DUMMYFUNCTION("OR(REGEXMATCH($C295,""(?i)recomm""),REGEXMATCH($D295,""(?i)recomm""))"),FALSE)</f>
        <v>0</v>
      </c>
      <c r="F295" s="6" t="b">
        <f ca="1">IFERROR(__xludf.DUMMYFUNCTION("OR(REGEXMATCH($C295,""AML""),REGEXMATCH($D295,""AML""))"),FALSE)</f>
        <v>0</v>
      </c>
      <c r="G295" s="6" t="b">
        <f ca="1">IFERROR(__xludf.DUMMYFUNCTION("OR(REGEXMATCH($C295,""(?i)adversarial""),REGEXMATCH($D295,""(?i)adversarial""))"),FALSE)</f>
        <v>0</v>
      </c>
      <c r="H295" s="6" t="b">
        <f ca="1">IFERROR(__xludf.DUMMYFUNCTION("OR(REGEXMATCH($C295,""(?i)machine learning""),REGEXMATCH($D295,""(?i)machine learning""))"),FALSE)</f>
        <v>0</v>
      </c>
      <c r="I295" s="6" t="b">
        <f t="shared" ca="1" si="3"/>
        <v>0</v>
      </c>
      <c r="J295" s="6" t="b">
        <f t="shared" ca="1" si="4"/>
        <v>0</v>
      </c>
      <c r="K295" s="6" t="b">
        <f t="shared" ca="1" si="5"/>
        <v>0</v>
      </c>
    </row>
    <row r="296" spans="1:11" ht="15.75" customHeight="1" x14ac:dyDescent="0.2">
      <c r="A296" s="6" t="s">
        <v>64</v>
      </c>
      <c r="B296" s="6">
        <v>2018</v>
      </c>
      <c r="C296" s="6" t="s">
        <v>654</v>
      </c>
      <c r="D296" s="6" t="s">
        <v>655</v>
      </c>
      <c r="E296" s="6" t="b">
        <f ca="1">IFERROR(__xludf.DUMMYFUNCTION("OR(REGEXMATCH($C296,""(?i)recomm""),REGEXMATCH($D296,""(?i)recomm""))"),FALSE)</f>
        <v>0</v>
      </c>
      <c r="F296" s="6" t="b">
        <f ca="1">IFERROR(__xludf.DUMMYFUNCTION("OR(REGEXMATCH($C296,""AML""),REGEXMATCH($D296,""AML""))"),FALSE)</f>
        <v>0</v>
      </c>
      <c r="G296" s="6" t="b">
        <f ca="1">IFERROR(__xludf.DUMMYFUNCTION("OR(REGEXMATCH($C296,""(?i)adversarial""),REGEXMATCH($D296,""(?i)adversarial""))"),FALSE)</f>
        <v>0</v>
      </c>
      <c r="H296" s="6" t="b">
        <f ca="1">IFERROR(__xludf.DUMMYFUNCTION("OR(REGEXMATCH($C296,""(?i)machine learning""),REGEXMATCH($D296,""(?i)machine learning""))"),FALSE)</f>
        <v>0</v>
      </c>
      <c r="I296" s="6" t="b">
        <f t="shared" ca="1" si="3"/>
        <v>0</v>
      </c>
      <c r="J296" s="6" t="b">
        <f t="shared" ca="1" si="4"/>
        <v>0</v>
      </c>
      <c r="K296" s="6" t="b">
        <f t="shared" ca="1" si="5"/>
        <v>0</v>
      </c>
    </row>
    <row r="297" spans="1:11" ht="15.75" customHeight="1" x14ac:dyDescent="0.2">
      <c r="A297" s="6" t="s">
        <v>64</v>
      </c>
      <c r="B297" s="6">
        <v>2018</v>
      </c>
      <c r="C297" s="6" t="s">
        <v>656</v>
      </c>
      <c r="D297" s="6" t="s">
        <v>657</v>
      </c>
      <c r="E297" s="6" t="b">
        <f ca="1">IFERROR(__xludf.DUMMYFUNCTION("OR(REGEXMATCH($C297,""(?i)recomm""),REGEXMATCH($D297,""(?i)recomm""))"),FALSE)</f>
        <v>0</v>
      </c>
      <c r="F297" s="6" t="b">
        <f ca="1">IFERROR(__xludf.DUMMYFUNCTION("OR(REGEXMATCH($C297,""AML""),REGEXMATCH($D297,""AML""))"),FALSE)</f>
        <v>0</v>
      </c>
      <c r="G297" s="6" t="b">
        <f ca="1">IFERROR(__xludf.DUMMYFUNCTION("OR(REGEXMATCH($C297,""(?i)adversarial""),REGEXMATCH($D297,""(?i)adversarial""))"),FALSE)</f>
        <v>0</v>
      </c>
      <c r="H297" s="6" t="b">
        <f ca="1">IFERROR(__xludf.DUMMYFUNCTION("OR(REGEXMATCH($C297,""(?i)machine learning""),REGEXMATCH($D297,""(?i)machine learning""))"),FALSE)</f>
        <v>0</v>
      </c>
      <c r="I297" s="6" t="b">
        <f t="shared" ca="1" si="3"/>
        <v>0</v>
      </c>
      <c r="J297" s="6" t="b">
        <f t="shared" ca="1" si="4"/>
        <v>0</v>
      </c>
      <c r="K297" s="6" t="b">
        <f t="shared" ca="1" si="5"/>
        <v>0</v>
      </c>
    </row>
    <row r="298" spans="1:11" ht="15.75" customHeight="1" x14ac:dyDescent="0.2">
      <c r="A298" s="6" t="s">
        <v>64</v>
      </c>
      <c r="B298" s="6">
        <v>2018</v>
      </c>
      <c r="C298" s="6" t="s">
        <v>658</v>
      </c>
      <c r="D298" s="6" t="s">
        <v>659</v>
      </c>
      <c r="E298" s="6" t="b">
        <f ca="1">IFERROR(__xludf.DUMMYFUNCTION("OR(REGEXMATCH($C298,""(?i)recomm""),REGEXMATCH($D298,""(?i)recomm""))"),FALSE)</f>
        <v>0</v>
      </c>
      <c r="F298" s="6" t="b">
        <f ca="1">IFERROR(__xludf.DUMMYFUNCTION("OR(REGEXMATCH($C298,""AML""),REGEXMATCH($D298,""AML""))"),FALSE)</f>
        <v>0</v>
      </c>
      <c r="G298" s="6" t="b">
        <f ca="1">IFERROR(__xludf.DUMMYFUNCTION("OR(REGEXMATCH($C298,""(?i)adversarial""),REGEXMATCH($D298,""(?i)adversarial""))"),FALSE)</f>
        <v>0</v>
      </c>
      <c r="H298" s="6" t="b">
        <f ca="1">IFERROR(__xludf.DUMMYFUNCTION("OR(REGEXMATCH($C298,""(?i)machine learning""),REGEXMATCH($D298,""(?i)machine learning""))"),FALSE)</f>
        <v>0</v>
      </c>
      <c r="I298" s="6" t="b">
        <f t="shared" ca="1" si="3"/>
        <v>0</v>
      </c>
      <c r="J298" s="6" t="b">
        <f t="shared" ca="1" si="4"/>
        <v>0</v>
      </c>
      <c r="K298" s="6" t="b">
        <f t="shared" ca="1" si="5"/>
        <v>0</v>
      </c>
    </row>
    <row r="299" spans="1:11" ht="15.75" customHeight="1" x14ac:dyDescent="0.2">
      <c r="A299" s="6" t="s">
        <v>64</v>
      </c>
      <c r="B299" s="6">
        <v>2018</v>
      </c>
      <c r="C299" s="6" t="s">
        <v>660</v>
      </c>
      <c r="D299" s="6" t="s">
        <v>661</v>
      </c>
      <c r="E299" s="6" t="b">
        <f ca="1">IFERROR(__xludf.DUMMYFUNCTION("OR(REGEXMATCH($C299,""(?i)recomm""),REGEXMATCH($D299,""(?i)recomm""))"),FALSE)</f>
        <v>0</v>
      </c>
      <c r="F299" s="6" t="b">
        <f ca="1">IFERROR(__xludf.DUMMYFUNCTION("OR(REGEXMATCH($C299,""AML""),REGEXMATCH($D299,""AML""))"),FALSE)</f>
        <v>0</v>
      </c>
      <c r="G299" s="6" t="b">
        <f ca="1">IFERROR(__xludf.DUMMYFUNCTION("OR(REGEXMATCH($C299,""(?i)adversarial""),REGEXMATCH($D299,""(?i)adversarial""))"),FALSE)</f>
        <v>0</v>
      </c>
      <c r="H299" s="6" t="b">
        <f ca="1">IFERROR(__xludf.DUMMYFUNCTION("OR(REGEXMATCH($C299,""(?i)machine learning""),REGEXMATCH($D299,""(?i)machine learning""))"),TRUE)</f>
        <v>1</v>
      </c>
      <c r="I299" s="6" t="b">
        <f t="shared" ca="1" si="3"/>
        <v>0</v>
      </c>
      <c r="J299" s="6" t="b">
        <f t="shared" ca="1" si="4"/>
        <v>0</v>
      </c>
      <c r="K299" s="6" t="b">
        <f t="shared" ca="1" si="5"/>
        <v>0</v>
      </c>
    </row>
    <row r="300" spans="1:11" ht="15.75" customHeight="1" x14ac:dyDescent="0.2">
      <c r="A300" s="6" t="s">
        <v>64</v>
      </c>
      <c r="B300" s="6">
        <v>2018</v>
      </c>
      <c r="C300" s="6" t="s">
        <v>662</v>
      </c>
      <c r="D300" s="6" t="s">
        <v>663</v>
      </c>
      <c r="E300" s="6" t="b">
        <f ca="1">IFERROR(__xludf.DUMMYFUNCTION("OR(REGEXMATCH($C300,""(?i)recomm""),REGEXMATCH($D300,""(?i)recomm""))"),FALSE)</f>
        <v>0</v>
      </c>
      <c r="F300" s="6" t="b">
        <f ca="1">IFERROR(__xludf.DUMMYFUNCTION("OR(REGEXMATCH($C300,""AML""),REGEXMATCH($D300,""AML""))"),FALSE)</f>
        <v>0</v>
      </c>
      <c r="G300" s="6" t="b">
        <f ca="1">IFERROR(__xludf.DUMMYFUNCTION("OR(REGEXMATCH($C300,""(?i)adversarial""),REGEXMATCH($D300,""(?i)adversarial""))"),FALSE)</f>
        <v>0</v>
      </c>
      <c r="H300" s="6" t="b">
        <f ca="1">IFERROR(__xludf.DUMMYFUNCTION("OR(REGEXMATCH($C300,""(?i)machine learning""),REGEXMATCH($D300,""(?i)machine learning""))"),FALSE)</f>
        <v>0</v>
      </c>
      <c r="I300" s="6" t="b">
        <f t="shared" ca="1" si="3"/>
        <v>0</v>
      </c>
      <c r="J300" s="6" t="b">
        <f t="shared" ca="1" si="4"/>
        <v>0</v>
      </c>
      <c r="K300" s="6" t="b">
        <f t="shared" ca="1" si="5"/>
        <v>0</v>
      </c>
    </row>
    <row r="301" spans="1:11" ht="15.75" customHeight="1" x14ac:dyDescent="0.2">
      <c r="A301" s="6" t="s">
        <v>64</v>
      </c>
      <c r="B301" s="6">
        <v>2018</v>
      </c>
      <c r="C301" s="6" t="s">
        <v>664</v>
      </c>
      <c r="D301" s="6" t="s">
        <v>665</v>
      </c>
      <c r="E301" s="6" t="b">
        <f ca="1">IFERROR(__xludf.DUMMYFUNCTION("OR(REGEXMATCH($C301,""(?i)recomm""),REGEXMATCH($D301,""(?i)recomm""))"),FALSE)</f>
        <v>0</v>
      </c>
      <c r="F301" s="6" t="b">
        <f ca="1">IFERROR(__xludf.DUMMYFUNCTION("OR(REGEXMATCH($C301,""AML""),REGEXMATCH($D301,""AML""))"),FALSE)</f>
        <v>0</v>
      </c>
      <c r="G301" s="6" t="b">
        <f ca="1">IFERROR(__xludf.DUMMYFUNCTION("OR(REGEXMATCH($C301,""(?i)adversarial""),REGEXMATCH($D301,""(?i)adversarial""))"),FALSE)</f>
        <v>0</v>
      </c>
      <c r="H301" s="6" t="b">
        <f ca="1">IFERROR(__xludf.DUMMYFUNCTION("OR(REGEXMATCH($C301,""(?i)machine learning""),REGEXMATCH($D301,""(?i)machine learning""))"),FALSE)</f>
        <v>0</v>
      </c>
      <c r="I301" s="6" t="b">
        <f t="shared" ca="1" si="3"/>
        <v>0</v>
      </c>
      <c r="J301" s="6" t="b">
        <f t="shared" ca="1" si="4"/>
        <v>0</v>
      </c>
      <c r="K301" s="6" t="b">
        <f t="shared" ca="1" si="5"/>
        <v>0</v>
      </c>
    </row>
    <row r="302" spans="1:11" ht="15.75" customHeight="1" x14ac:dyDescent="0.2">
      <c r="A302" s="6" t="s">
        <v>64</v>
      </c>
      <c r="B302" s="6">
        <v>2018</v>
      </c>
      <c r="C302" s="6" t="s">
        <v>666</v>
      </c>
      <c r="D302" s="6" t="s">
        <v>667</v>
      </c>
      <c r="E302" s="6" t="b">
        <f ca="1">IFERROR(__xludf.DUMMYFUNCTION("OR(REGEXMATCH($C302,""(?i)recomm""),REGEXMATCH($D302,""(?i)recomm""))"),FALSE)</f>
        <v>0</v>
      </c>
      <c r="F302" s="6" t="b">
        <f ca="1">IFERROR(__xludf.DUMMYFUNCTION("OR(REGEXMATCH($C302,""AML""),REGEXMATCH($D302,""AML""))"),FALSE)</f>
        <v>0</v>
      </c>
      <c r="G302" s="6" t="b">
        <f ca="1">IFERROR(__xludf.DUMMYFUNCTION("OR(REGEXMATCH($C302,""(?i)adversarial""),REGEXMATCH($D302,""(?i)adversarial""))"),FALSE)</f>
        <v>0</v>
      </c>
      <c r="H302" s="6" t="b">
        <f ca="1">IFERROR(__xludf.DUMMYFUNCTION("OR(REGEXMATCH($C302,""(?i)machine learning""),REGEXMATCH($D302,""(?i)machine learning""))"),FALSE)</f>
        <v>0</v>
      </c>
      <c r="I302" s="6" t="b">
        <f t="shared" ca="1" si="3"/>
        <v>0</v>
      </c>
      <c r="J302" s="6" t="b">
        <f t="shared" ca="1" si="4"/>
        <v>0</v>
      </c>
      <c r="K302" s="6" t="b">
        <f t="shared" ca="1" si="5"/>
        <v>0</v>
      </c>
    </row>
    <row r="303" spans="1:11" ht="15.75" customHeight="1" x14ac:dyDescent="0.2">
      <c r="A303" s="6" t="s">
        <v>64</v>
      </c>
      <c r="B303" s="6">
        <v>2018</v>
      </c>
      <c r="C303" s="6" t="s">
        <v>668</v>
      </c>
      <c r="D303" s="6" t="s">
        <v>669</v>
      </c>
      <c r="E303" s="6" t="b">
        <f ca="1">IFERROR(__xludf.DUMMYFUNCTION("OR(REGEXMATCH($C303,""(?i)recomm""),REGEXMATCH($D303,""(?i)recomm""))"),FALSE)</f>
        <v>0</v>
      </c>
      <c r="F303" s="6" t="b">
        <f ca="1">IFERROR(__xludf.DUMMYFUNCTION("OR(REGEXMATCH($C303,""AML""),REGEXMATCH($D303,""AML""))"),FALSE)</f>
        <v>0</v>
      </c>
      <c r="G303" s="6" t="b">
        <f ca="1">IFERROR(__xludf.DUMMYFUNCTION("OR(REGEXMATCH($C303,""(?i)adversarial""),REGEXMATCH($D303,""(?i)adversarial""))"),FALSE)</f>
        <v>0</v>
      </c>
      <c r="H303" s="6" t="b">
        <f ca="1">IFERROR(__xludf.DUMMYFUNCTION("OR(REGEXMATCH($C303,""(?i)machine learning""),REGEXMATCH($D303,""(?i)machine learning""))"),FALSE)</f>
        <v>0</v>
      </c>
      <c r="I303" s="6" t="b">
        <f t="shared" ca="1" si="3"/>
        <v>0</v>
      </c>
      <c r="J303" s="6" t="b">
        <f t="shared" ca="1" si="4"/>
        <v>0</v>
      </c>
      <c r="K303" s="6" t="b">
        <f t="shared" ca="1" si="5"/>
        <v>0</v>
      </c>
    </row>
    <row r="304" spans="1:11" ht="15.75" customHeight="1" x14ac:dyDescent="0.2">
      <c r="A304" s="6" t="s">
        <v>64</v>
      </c>
      <c r="B304" s="6">
        <v>2018</v>
      </c>
      <c r="C304" s="6" t="s">
        <v>670</v>
      </c>
      <c r="D304" s="6" t="s">
        <v>671</v>
      </c>
      <c r="E304" s="6" t="b">
        <f ca="1">IFERROR(__xludf.DUMMYFUNCTION("OR(REGEXMATCH($C304,""(?i)recomm""),REGEXMATCH($D304,""(?i)recomm""))"),FALSE)</f>
        <v>0</v>
      </c>
      <c r="F304" s="6" t="b">
        <f ca="1">IFERROR(__xludf.DUMMYFUNCTION("OR(REGEXMATCH($C304,""AML""),REGEXMATCH($D304,""AML""))"),FALSE)</f>
        <v>0</v>
      </c>
      <c r="G304" s="6" t="b">
        <f ca="1">IFERROR(__xludf.DUMMYFUNCTION("OR(REGEXMATCH($C304,""(?i)adversarial""),REGEXMATCH($D304,""(?i)adversarial""))"),FALSE)</f>
        <v>0</v>
      </c>
      <c r="H304" s="6" t="b">
        <f ca="1">IFERROR(__xludf.DUMMYFUNCTION("OR(REGEXMATCH($C304,""(?i)machine learning""),REGEXMATCH($D304,""(?i)machine learning""))"),FALSE)</f>
        <v>0</v>
      </c>
      <c r="I304" s="6" t="b">
        <f t="shared" ca="1" si="3"/>
        <v>0</v>
      </c>
      <c r="J304" s="6" t="b">
        <f t="shared" ca="1" si="4"/>
        <v>0</v>
      </c>
      <c r="K304" s="6" t="b">
        <f t="shared" ca="1" si="5"/>
        <v>0</v>
      </c>
    </row>
    <row r="305" spans="1:11" ht="15.75" customHeight="1" x14ac:dyDescent="0.2">
      <c r="A305" s="6" t="s">
        <v>64</v>
      </c>
      <c r="B305" s="6">
        <v>2018</v>
      </c>
      <c r="C305" s="6" t="s">
        <v>672</v>
      </c>
      <c r="D305" s="6" t="s">
        <v>673</v>
      </c>
      <c r="E305" s="6" t="b">
        <f ca="1">IFERROR(__xludf.DUMMYFUNCTION("OR(REGEXMATCH($C305,""(?i)recomm""),REGEXMATCH($D305,""(?i)recomm""))"),TRUE)</f>
        <v>1</v>
      </c>
      <c r="F305" s="6" t="b">
        <f ca="1">IFERROR(__xludf.DUMMYFUNCTION("OR(REGEXMATCH($C305,""AML""),REGEXMATCH($D305,""AML""))"),FALSE)</f>
        <v>0</v>
      </c>
      <c r="G305" s="6" t="b">
        <f ca="1">IFERROR(__xludf.DUMMYFUNCTION("OR(REGEXMATCH($C305,""(?i)adversarial""),REGEXMATCH($D305,""(?i)adversarial""))"),FALSE)</f>
        <v>0</v>
      </c>
      <c r="H305" s="6" t="b">
        <f ca="1">IFERROR(__xludf.DUMMYFUNCTION("OR(REGEXMATCH($C305,""(?i)machine learning""),REGEXMATCH($D305,""(?i)machine learning""))"),FALSE)</f>
        <v>0</v>
      </c>
      <c r="I305" s="6" t="b">
        <f t="shared" ca="1" si="3"/>
        <v>0</v>
      </c>
      <c r="J305" s="6" t="b">
        <f t="shared" ca="1" si="4"/>
        <v>0</v>
      </c>
      <c r="K305" s="6" t="b">
        <f t="shared" ca="1" si="5"/>
        <v>0</v>
      </c>
    </row>
    <row r="306" spans="1:11" ht="15.75" customHeight="1" x14ac:dyDescent="0.2">
      <c r="A306" s="6" t="s">
        <v>64</v>
      </c>
      <c r="B306" s="6">
        <v>2018</v>
      </c>
      <c r="C306" s="6" t="s">
        <v>674</v>
      </c>
      <c r="D306" s="6" t="s">
        <v>675</v>
      </c>
      <c r="E306" s="6" t="b">
        <f ca="1">IFERROR(__xludf.DUMMYFUNCTION("OR(REGEXMATCH($C306,""(?i)recomm""),REGEXMATCH($D306,""(?i)recomm""))"),FALSE)</f>
        <v>0</v>
      </c>
      <c r="F306" s="6" t="b">
        <f ca="1">IFERROR(__xludf.DUMMYFUNCTION("OR(REGEXMATCH($C306,""AML""),REGEXMATCH($D306,""AML""))"),FALSE)</f>
        <v>0</v>
      </c>
      <c r="G306" s="6" t="b">
        <f ca="1">IFERROR(__xludf.DUMMYFUNCTION("OR(REGEXMATCH($C306,""(?i)adversarial""),REGEXMATCH($D306,""(?i)adversarial""))"),FALSE)</f>
        <v>0</v>
      </c>
      <c r="H306" s="6" t="b">
        <f ca="1">IFERROR(__xludf.DUMMYFUNCTION("OR(REGEXMATCH($C306,""(?i)machine learning""),REGEXMATCH($D306,""(?i)machine learning""))"),FALSE)</f>
        <v>0</v>
      </c>
      <c r="I306" s="6" t="b">
        <f t="shared" ca="1" si="3"/>
        <v>0</v>
      </c>
      <c r="J306" s="6" t="b">
        <f t="shared" ca="1" si="4"/>
        <v>0</v>
      </c>
      <c r="K306" s="6" t="b">
        <f t="shared" ca="1" si="5"/>
        <v>0</v>
      </c>
    </row>
    <row r="307" spans="1:11" ht="15.75" customHeight="1" x14ac:dyDescent="0.2">
      <c r="A307" s="6" t="s">
        <v>64</v>
      </c>
      <c r="B307" s="6">
        <v>2018</v>
      </c>
      <c r="C307" s="6" t="s">
        <v>676</v>
      </c>
      <c r="D307" s="6" t="s">
        <v>677</v>
      </c>
      <c r="E307" s="6" t="b">
        <f ca="1">IFERROR(__xludf.DUMMYFUNCTION("OR(REGEXMATCH($C307,""(?i)recomm""),REGEXMATCH($D307,""(?i)recomm""))"),FALSE)</f>
        <v>0</v>
      </c>
      <c r="F307" s="6" t="b">
        <f ca="1">IFERROR(__xludf.DUMMYFUNCTION("OR(REGEXMATCH($C307,""AML""),REGEXMATCH($D307,""AML""))"),FALSE)</f>
        <v>0</v>
      </c>
      <c r="G307" s="6" t="b">
        <f ca="1">IFERROR(__xludf.DUMMYFUNCTION("OR(REGEXMATCH($C307,""(?i)adversarial""),REGEXMATCH($D307,""(?i)adversarial""))"),FALSE)</f>
        <v>0</v>
      </c>
      <c r="H307" s="6" t="b">
        <f ca="1">IFERROR(__xludf.DUMMYFUNCTION("OR(REGEXMATCH($C307,""(?i)machine learning""),REGEXMATCH($D307,""(?i)machine learning""))"),FALSE)</f>
        <v>0</v>
      </c>
      <c r="I307" s="6" t="b">
        <f t="shared" ca="1" si="3"/>
        <v>0</v>
      </c>
      <c r="J307" s="6" t="b">
        <f t="shared" ca="1" si="4"/>
        <v>0</v>
      </c>
      <c r="K307" s="6" t="b">
        <f t="shared" ca="1" si="5"/>
        <v>0</v>
      </c>
    </row>
    <row r="308" spans="1:11" ht="15.75" customHeight="1" x14ac:dyDescent="0.2">
      <c r="A308" s="6" t="s">
        <v>64</v>
      </c>
      <c r="B308" s="6">
        <v>2018</v>
      </c>
      <c r="C308" s="6" t="s">
        <v>678</v>
      </c>
      <c r="D308" s="6" t="s">
        <v>679</v>
      </c>
      <c r="E308" s="6" t="b">
        <f ca="1">IFERROR(__xludf.DUMMYFUNCTION("OR(REGEXMATCH($C308,""(?i)recomm""),REGEXMATCH($D308,""(?i)recomm""))"),FALSE)</f>
        <v>0</v>
      </c>
      <c r="F308" s="6" t="b">
        <f ca="1">IFERROR(__xludf.DUMMYFUNCTION("OR(REGEXMATCH($C308,""AML""),REGEXMATCH($D308,""AML""))"),FALSE)</f>
        <v>0</v>
      </c>
      <c r="G308" s="6" t="b">
        <f ca="1">IFERROR(__xludf.DUMMYFUNCTION("OR(REGEXMATCH($C308,""(?i)adversarial""),REGEXMATCH($D308,""(?i)adversarial""))"),FALSE)</f>
        <v>0</v>
      </c>
      <c r="H308" s="6" t="b">
        <f ca="1">IFERROR(__xludf.DUMMYFUNCTION("OR(REGEXMATCH($C308,""(?i)machine learning""),REGEXMATCH($D308,""(?i)machine learning""))"),FALSE)</f>
        <v>0</v>
      </c>
      <c r="I308" s="6" t="b">
        <f t="shared" ca="1" si="3"/>
        <v>0</v>
      </c>
      <c r="J308" s="6" t="b">
        <f t="shared" ca="1" si="4"/>
        <v>0</v>
      </c>
      <c r="K308" s="6" t="b">
        <f t="shared" ca="1" si="5"/>
        <v>0</v>
      </c>
    </row>
    <row r="309" spans="1:11" ht="15.75" customHeight="1" x14ac:dyDescent="0.2">
      <c r="A309" s="6" t="s">
        <v>64</v>
      </c>
      <c r="B309" s="6">
        <v>2018</v>
      </c>
      <c r="C309" s="6" t="s">
        <v>680</v>
      </c>
      <c r="D309" s="6" t="s">
        <v>681</v>
      </c>
      <c r="E309" s="6" t="b">
        <f ca="1">IFERROR(__xludf.DUMMYFUNCTION("OR(REGEXMATCH($C309,""(?i)recomm""),REGEXMATCH($D309,""(?i)recomm""))"),FALSE)</f>
        <v>0</v>
      </c>
      <c r="F309" s="6" t="b">
        <f ca="1">IFERROR(__xludf.DUMMYFUNCTION("OR(REGEXMATCH($C309,""AML""),REGEXMATCH($D309,""AML""))"),FALSE)</f>
        <v>0</v>
      </c>
      <c r="G309" s="6" t="b">
        <f ca="1">IFERROR(__xludf.DUMMYFUNCTION("OR(REGEXMATCH($C309,""(?i)adversarial""),REGEXMATCH($D309,""(?i)adversarial""))"),FALSE)</f>
        <v>0</v>
      </c>
      <c r="H309" s="6" t="b">
        <f ca="1">IFERROR(__xludf.DUMMYFUNCTION("OR(REGEXMATCH($C309,""(?i)machine learning""),REGEXMATCH($D309,""(?i)machine learning""))"),FALSE)</f>
        <v>0</v>
      </c>
      <c r="I309" s="6" t="b">
        <f t="shared" ca="1" si="3"/>
        <v>0</v>
      </c>
      <c r="J309" s="6" t="b">
        <f t="shared" ca="1" si="4"/>
        <v>0</v>
      </c>
      <c r="K309" s="6" t="b">
        <f t="shared" ca="1" si="5"/>
        <v>0</v>
      </c>
    </row>
    <row r="310" spans="1:11" ht="15.75" customHeight="1" x14ac:dyDescent="0.2">
      <c r="A310" s="6" t="s">
        <v>64</v>
      </c>
      <c r="B310" s="6">
        <v>2018</v>
      </c>
      <c r="C310" s="6" t="s">
        <v>682</v>
      </c>
      <c r="D310" s="6" t="s">
        <v>683</v>
      </c>
      <c r="E310" s="6" t="b">
        <f ca="1">IFERROR(__xludf.DUMMYFUNCTION("OR(REGEXMATCH($C310,""(?i)recomm""),REGEXMATCH($D310,""(?i)recomm""))"),FALSE)</f>
        <v>0</v>
      </c>
      <c r="F310" s="6" t="b">
        <f ca="1">IFERROR(__xludf.DUMMYFUNCTION("OR(REGEXMATCH($C310,""AML""),REGEXMATCH($D310,""AML""))"),FALSE)</f>
        <v>0</v>
      </c>
      <c r="G310" s="6" t="b">
        <f ca="1">IFERROR(__xludf.DUMMYFUNCTION("OR(REGEXMATCH($C310,""(?i)adversarial""),REGEXMATCH($D310,""(?i)adversarial""))"),FALSE)</f>
        <v>0</v>
      </c>
      <c r="H310" s="6" t="b">
        <f ca="1">IFERROR(__xludf.DUMMYFUNCTION("OR(REGEXMATCH($C310,""(?i)machine learning""),REGEXMATCH($D310,""(?i)machine learning""))"),FALSE)</f>
        <v>0</v>
      </c>
      <c r="I310" s="6" t="b">
        <f t="shared" ca="1" si="3"/>
        <v>0</v>
      </c>
      <c r="J310" s="6" t="b">
        <f t="shared" ca="1" si="4"/>
        <v>0</v>
      </c>
      <c r="K310" s="6" t="b">
        <f t="shared" ca="1" si="5"/>
        <v>0</v>
      </c>
    </row>
    <row r="311" spans="1:11" ht="15.75" customHeight="1" x14ac:dyDescent="0.2">
      <c r="A311" s="6" t="s">
        <v>64</v>
      </c>
      <c r="B311" s="6">
        <v>2018</v>
      </c>
      <c r="C311" s="6" t="s">
        <v>684</v>
      </c>
      <c r="D311" s="6" t="s">
        <v>685</v>
      </c>
      <c r="E311" s="6" t="b">
        <f ca="1">IFERROR(__xludf.DUMMYFUNCTION("OR(REGEXMATCH($C311,""(?i)recomm""),REGEXMATCH($D311,""(?i)recomm""))"),FALSE)</f>
        <v>0</v>
      </c>
      <c r="F311" s="6" t="b">
        <f ca="1">IFERROR(__xludf.DUMMYFUNCTION("OR(REGEXMATCH($C311,""AML""),REGEXMATCH($D311,""AML""))"),FALSE)</f>
        <v>0</v>
      </c>
      <c r="G311" s="6" t="b">
        <f ca="1">IFERROR(__xludf.DUMMYFUNCTION("OR(REGEXMATCH($C311,""(?i)adversarial""),REGEXMATCH($D311,""(?i)adversarial""))"),FALSE)</f>
        <v>0</v>
      </c>
      <c r="H311" s="6" t="b">
        <f ca="1">IFERROR(__xludf.DUMMYFUNCTION("OR(REGEXMATCH($C311,""(?i)machine learning""),REGEXMATCH($D311,""(?i)machine learning""))"),FALSE)</f>
        <v>0</v>
      </c>
      <c r="I311" s="6" t="b">
        <f t="shared" ca="1" si="3"/>
        <v>0</v>
      </c>
      <c r="J311" s="6" t="b">
        <f t="shared" ca="1" si="4"/>
        <v>0</v>
      </c>
      <c r="K311" s="6" t="b">
        <f t="shared" ca="1" si="5"/>
        <v>0</v>
      </c>
    </row>
    <row r="312" spans="1:11" ht="15.75" customHeight="1" x14ac:dyDescent="0.2">
      <c r="A312" s="6" t="s">
        <v>64</v>
      </c>
      <c r="B312" s="6">
        <v>2018</v>
      </c>
      <c r="C312" s="6" t="s">
        <v>686</v>
      </c>
      <c r="D312" s="6" t="s">
        <v>687</v>
      </c>
      <c r="E312" s="6" t="b">
        <f ca="1">IFERROR(__xludf.DUMMYFUNCTION("OR(REGEXMATCH($C312,""(?i)recomm""),REGEXMATCH($D312,""(?i)recomm""))"),FALSE)</f>
        <v>0</v>
      </c>
      <c r="F312" s="6" t="b">
        <f ca="1">IFERROR(__xludf.DUMMYFUNCTION("OR(REGEXMATCH($C312,""AML""),REGEXMATCH($D312,""AML""))"),FALSE)</f>
        <v>0</v>
      </c>
      <c r="G312" s="6" t="b">
        <f ca="1">IFERROR(__xludf.DUMMYFUNCTION("OR(REGEXMATCH($C312,""(?i)adversarial""),REGEXMATCH($D312,""(?i)adversarial""))"),FALSE)</f>
        <v>0</v>
      </c>
      <c r="H312" s="6" t="b">
        <f ca="1">IFERROR(__xludf.DUMMYFUNCTION("OR(REGEXMATCH($C312,""(?i)machine learning""),REGEXMATCH($D312,""(?i)machine learning""))"),FALSE)</f>
        <v>0</v>
      </c>
      <c r="I312" s="6" t="b">
        <f t="shared" ca="1" si="3"/>
        <v>0</v>
      </c>
      <c r="J312" s="6" t="b">
        <f t="shared" ca="1" si="4"/>
        <v>0</v>
      </c>
      <c r="K312" s="6" t="b">
        <f t="shared" ca="1" si="5"/>
        <v>0</v>
      </c>
    </row>
    <row r="313" spans="1:11" ht="15.75" customHeight="1" x14ac:dyDescent="0.2">
      <c r="A313" s="6" t="s">
        <v>64</v>
      </c>
      <c r="B313" s="6">
        <v>2018</v>
      </c>
      <c r="C313" s="6" t="s">
        <v>688</v>
      </c>
      <c r="D313" s="6" t="s">
        <v>689</v>
      </c>
      <c r="E313" s="6" t="b">
        <f ca="1">IFERROR(__xludf.DUMMYFUNCTION("OR(REGEXMATCH($C313,""(?i)recomm""),REGEXMATCH($D313,""(?i)recomm""))"),FALSE)</f>
        <v>0</v>
      </c>
      <c r="F313" s="6" t="b">
        <f ca="1">IFERROR(__xludf.DUMMYFUNCTION("OR(REGEXMATCH($C313,""AML""),REGEXMATCH($D313,""AML""))"),FALSE)</f>
        <v>0</v>
      </c>
      <c r="G313" s="6" t="b">
        <f ca="1">IFERROR(__xludf.DUMMYFUNCTION("OR(REGEXMATCH($C313,""(?i)adversarial""),REGEXMATCH($D313,""(?i)adversarial""))"),FALSE)</f>
        <v>0</v>
      </c>
      <c r="H313" s="6" t="b">
        <f ca="1">IFERROR(__xludf.DUMMYFUNCTION("OR(REGEXMATCH($C313,""(?i)machine learning""),REGEXMATCH($D313,""(?i)machine learning""))"),FALSE)</f>
        <v>0</v>
      </c>
      <c r="I313" s="6" t="b">
        <f t="shared" ca="1" si="3"/>
        <v>0</v>
      </c>
      <c r="J313" s="6" t="b">
        <f t="shared" ca="1" si="4"/>
        <v>0</v>
      </c>
      <c r="K313" s="6" t="b">
        <f t="shared" ca="1" si="5"/>
        <v>0</v>
      </c>
    </row>
    <row r="314" spans="1:11" ht="15.75" customHeight="1" x14ac:dyDescent="0.2">
      <c r="A314" s="6" t="s">
        <v>64</v>
      </c>
      <c r="B314" s="6">
        <v>2018</v>
      </c>
      <c r="C314" s="6" t="s">
        <v>690</v>
      </c>
      <c r="D314" s="6" t="s">
        <v>691</v>
      </c>
      <c r="E314" s="6" t="b">
        <f ca="1">IFERROR(__xludf.DUMMYFUNCTION("OR(REGEXMATCH($C314,""(?i)recomm""),REGEXMATCH($D314,""(?i)recomm""))"),FALSE)</f>
        <v>0</v>
      </c>
      <c r="F314" s="6" t="b">
        <f ca="1">IFERROR(__xludf.DUMMYFUNCTION("OR(REGEXMATCH($C314,""AML""),REGEXMATCH($D314,""AML""))"),FALSE)</f>
        <v>0</v>
      </c>
      <c r="G314" s="6" t="b">
        <f ca="1">IFERROR(__xludf.DUMMYFUNCTION("OR(REGEXMATCH($C314,""(?i)adversarial""),REGEXMATCH($D314,""(?i)adversarial""))"),FALSE)</f>
        <v>0</v>
      </c>
      <c r="H314" s="6" t="b">
        <f ca="1">IFERROR(__xludf.DUMMYFUNCTION("OR(REGEXMATCH($C314,""(?i)machine learning""),REGEXMATCH($D314,""(?i)machine learning""))"),FALSE)</f>
        <v>0</v>
      </c>
      <c r="I314" s="6" t="b">
        <f t="shared" ca="1" si="3"/>
        <v>0</v>
      </c>
      <c r="J314" s="6" t="b">
        <f t="shared" ca="1" si="4"/>
        <v>0</v>
      </c>
      <c r="K314" s="6" t="b">
        <f t="shared" ca="1" si="5"/>
        <v>0</v>
      </c>
    </row>
    <row r="315" spans="1:11" ht="15.75" customHeight="1" x14ac:dyDescent="0.2">
      <c r="A315" s="6" t="s">
        <v>64</v>
      </c>
      <c r="B315" s="6">
        <v>2018</v>
      </c>
      <c r="C315" s="6" t="s">
        <v>692</v>
      </c>
      <c r="D315" s="6" t="s">
        <v>693</v>
      </c>
      <c r="E315" s="6" t="b">
        <f ca="1">IFERROR(__xludf.DUMMYFUNCTION("OR(REGEXMATCH($C315,""(?i)recomm""),REGEXMATCH($D315,""(?i)recomm""))"),FALSE)</f>
        <v>0</v>
      </c>
      <c r="F315" s="6" t="b">
        <f ca="1">IFERROR(__xludf.DUMMYFUNCTION("OR(REGEXMATCH($C315,""AML""),REGEXMATCH($D315,""AML""))"),FALSE)</f>
        <v>0</v>
      </c>
      <c r="G315" s="6" t="b">
        <f ca="1">IFERROR(__xludf.DUMMYFUNCTION("OR(REGEXMATCH($C315,""(?i)adversarial""),REGEXMATCH($D315,""(?i)adversarial""))"),FALSE)</f>
        <v>0</v>
      </c>
      <c r="H315" s="6" t="b">
        <f ca="1">IFERROR(__xludf.DUMMYFUNCTION("OR(REGEXMATCH($C315,""(?i)machine learning""),REGEXMATCH($D315,""(?i)machine learning""))"),FALSE)</f>
        <v>0</v>
      </c>
      <c r="I315" s="6" t="b">
        <f t="shared" ca="1" si="3"/>
        <v>0</v>
      </c>
      <c r="J315" s="6" t="b">
        <f t="shared" ca="1" si="4"/>
        <v>0</v>
      </c>
      <c r="K315" s="6" t="b">
        <f t="shared" ca="1" si="5"/>
        <v>0</v>
      </c>
    </row>
    <row r="316" spans="1:11" ht="15.75" customHeight="1" x14ac:dyDescent="0.2">
      <c r="A316" s="6" t="s">
        <v>64</v>
      </c>
      <c r="B316" s="6">
        <v>2018</v>
      </c>
      <c r="C316" s="6" t="s">
        <v>694</v>
      </c>
      <c r="D316" s="6" t="s">
        <v>695</v>
      </c>
      <c r="E316" s="6" t="b">
        <f ca="1">IFERROR(__xludf.DUMMYFUNCTION("OR(REGEXMATCH($C316,""(?i)recomm""),REGEXMATCH($D316,""(?i)recomm""))"),FALSE)</f>
        <v>0</v>
      </c>
      <c r="F316" s="6" t="b">
        <f ca="1">IFERROR(__xludf.DUMMYFUNCTION("OR(REGEXMATCH($C316,""AML""),REGEXMATCH($D316,""AML""))"),FALSE)</f>
        <v>0</v>
      </c>
      <c r="G316" s="6" t="b">
        <f ca="1">IFERROR(__xludf.DUMMYFUNCTION("OR(REGEXMATCH($C316,""(?i)adversarial""),REGEXMATCH($D316,""(?i)adversarial""))"),FALSE)</f>
        <v>0</v>
      </c>
      <c r="H316" s="6" t="b">
        <f ca="1">IFERROR(__xludf.DUMMYFUNCTION("OR(REGEXMATCH($C316,""(?i)machine learning""),REGEXMATCH($D316,""(?i)machine learning""))"),FALSE)</f>
        <v>0</v>
      </c>
      <c r="I316" s="6" t="b">
        <f t="shared" ca="1" si="3"/>
        <v>0</v>
      </c>
      <c r="J316" s="6" t="b">
        <f t="shared" ca="1" si="4"/>
        <v>0</v>
      </c>
      <c r="K316" s="6" t="b">
        <f t="shared" ca="1" si="5"/>
        <v>0</v>
      </c>
    </row>
    <row r="317" spans="1:11" ht="15.75" customHeight="1" x14ac:dyDescent="0.2">
      <c r="A317" s="6" t="s">
        <v>64</v>
      </c>
      <c r="B317" s="6">
        <v>2018</v>
      </c>
      <c r="C317" s="6" t="s">
        <v>696</v>
      </c>
      <c r="D317" s="6" t="s">
        <v>697</v>
      </c>
      <c r="E317" s="6" t="b">
        <f ca="1">IFERROR(__xludf.DUMMYFUNCTION("OR(REGEXMATCH($C317,""(?i)recomm""),REGEXMATCH($D317,""(?i)recomm""))"),FALSE)</f>
        <v>0</v>
      </c>
      <c r="F317" s="6" t="b">
        <f ca="1">IFERROR(__xludf.DUMMYFUNCTION("OR(REGEXMATCH($C317,""AML""),REGEXMATCH($D317,""AML""))"),FALSE)</f>
        <v>0</v>
      </c>
      <c r="G317" s="6" t="b">
        <f ca="1">IFERROR(__xludf.DUMMYFUNCTION("OR(REGEXMATCH($C317,""(?i)adversarial""),REGEXMATCH($D317,""(?i)adversarial""))"),FALSE)</f>
        <v>0</v>
      </c>
      <c r="H317" s="6" t="b">
        <f ca="1">IFERROR(__xludf.DUMMYFUNCTION("OR(REGEXMATCH($C317,""(?i)machine learning""),REGEXMATCH($D317,""(?i)machine learning""))"),FALSE)</f>
        <v>0</v>
      </c>
      <c r="I317" s="6" t="b">
        <f t="shared" ca="1" si="3"/>
        <v>0</v>
      </c>
      <c r="J317" s="6" t="b">
        <f t="shared" ca="1" si="4"/>
        <v>0</v>
      </c>
      <c r="K317" s="6" t="b">
        <f t="shared" ca="1" si="5"/>
        <v>0</v>
      </c>
    </row>
    <row r="318" spans="1:11" ht="15.75" customHeight="1" x14ac:dyDescent="0.2">
      <c r="A318" s="6" t="s">
        <v>64</v>
      </c>
      <c r="B318" s="6">
        <v>2018</v>
      </c>
      <c r="C318" s="6" t="s">
        <v>698</v>
      </c>
      <c r="D318" s="6" t="s">
        <v>699</v>
      </c>
      <c r="E318" s="6" t="b">
        <f ca="1">IFERROR(__xludf.DUMMYFUNCTION("OR(REGEXMATCH($C318,""(?i)recomm""),REGEXMATCH($D318,""(?i)recomm""))"),FALSE)</f>
        <v>0</v>
      </c>
      <c r="F318" s="6" t="b">
        <f ca="1">IFERROR(__xludf.DUMMYFUNCTION("OR(REGEXMATCH($C318,""AML""),REGEXMATCH($D318,""AML""))"),FALSE)</f>
        <v>0</v>
      </c>
      <c r="G318" s="6" t="b">
        <f ca="1">IFERROR(__xludf.DUMMYFUNCTION("OR(REGEXMATCH($C318,""(?i)adversarial""),REGEXMATCH($D318,""(?i)adversarial""))"),FALSE)</f>
        <v>0</v>
      </c>
      <c r="H318" s="6" t="b">
        <f ca="1">IFERROR(__xludf.DUMMYFUNCTION("OR(REGEXMATCH($C318,""(?i)machine learning""),REGEXMATCH($D318,""(?i)machine learning""))"),FALSE)</f>
        <v>0</v>
      </c>
      <c r="I318" s="6" t="b">
        <f t="shared" ca="1" si="3"/>
        <v>0</v>
      </c>
      <c r="J318" s="6" t="b">
        <f t="shared" ca="1" si="4"/>
        <v>0</v>
      </c>
      <c r="K318" s="6" t="b">
        <f t="shared" ca="1" si="5"/>
        <v>0</v>
      </c>
    </row>
    <row r="319" spans="1:11" ht="15.75" customHeight="1" x14ac:dyDescent="0.2">
      <c r="A319" s="6" t="s">
        <v>64</v>
      </c>
      <c r="B319" s="6">
        <v>2018</v>
      </c>
      <c r="C319" s="6" t="s">
        <v>700</v>
      </c>
      <c r="D319" s="6" t="s">
        <v>701</v>
      </c>
      <c r="E319" s="6" t="b">
        <f ca="1">IFERROR(__xludf.DUMMYFUNCTION("OR(REGEXMATCH($C319,""(?i)recomm""),REGEXMATCH($D319,""(?i)recomm""))"),FALSE)</f>
        <v>0</v>
      </c>
      <c r="F319" s="6" t="b">
        <f ca="1">IFERROR(__xludf.DUMMYFUNCTION("OR(REGEXMATCH($C319,""AML""),REGEXMATCH($D319,""AML""))"),FALSE)</f>
        <v>0</v>
      </c>
      <c r="G319" s="6" t="b">
        <f ca="1">IFERROR(__xludf.DUMMYFUNCTION("OR(REGEXMATCH($C319,""(?i)adversarial""),REGEXMATCH($D319,""(?i)adversarial""))"),FALSE)</f>
        <v>0</v>
      </c>
      <c r="H319" s="6" t="b">
        <f ca="1">IFERROR(__xludf.DUMMYFUNCTION("OR(REGEXMATCH($C319,""(?i)machine learning""),REGEXMATCH($D319,""(?i)machine learning""))"),FALSE)</f>
        <v>0</v>
      </c>
      <c r="I319" s="6" t="b">
        <f t="shared" ca="1" si="3"/>
        <v>0</v>
      </c>
      <c r="J319" s="6" t="b">
        <f t="shared" ca="1" si="4"/>
        <v>0</v>
      </c>
      <c r="K319" s="6" t="b">
        <f t="shared" ca="1" si="5"/>
        <v>0</v>
      </c>
    </row>
    <row r="320" spans="1:11" ht="15.75" customHeight="1" x14ac:dyDescent="0.2">
      <c r="A320" s="6" t="s">
        <v>64</v>
      </c>
      <c r="B320" s="6">
        <v>2018</v>
      </c>
      <c r="C320" s="6" t="s">
        <v>702</v>
      </c>
      <c r="D320" s="6" t="s">
        <v>703</v>
      </c>
      <c r="E320" s="6" t="b">
        <f ca="1">IFERROR(__xludf.DUMMYFUNCTION("OR(REGEXMATCH($C320,""(?i)recomm""),REGEXMATCH($D320,""(?i)recomm""))"),FALSE)</f>
        <v>0</v>
      </c>
      <c r="F320" s="6" t="b">
        <f ca="1">IFERROR(__xludf.DUMMYFUNCTION("OR(REGEXMATCH($C320,""AML""),REGEXMATCH($D320,""AML""))"),FALSE)</f>
        <v>0</v>
      </c>
      <c r="G320" s="6" t="b">
        <f ca="1">IFERROR(__xludf.DUMMYFUNCTION("OR(REGEXMATCH($C320,""(?i)adversarial""),REGEXMATCH($D320,""(?i)adversarial""))"),FALSE)</f>
        <v>0</v>
      </c>
      <c r="H320" s="6" t="b">
        <f ca="1">IFERROR(__xludf.DUMMYFUNCTION("OR(REGEXMATCH($C320,""(?i)machine learning""),REGEXMATCH($D320,""(?i)machine learning""))"),FALSE)</f>
        <v>0</v>
      </c>
      <c r="I320" s="6" t="b">
        <f t="shared" ca="1" si="3"/>
        <v>0</v>
      </c>
      <c r="J320" s="6" t="b">
        <f t="shared" ca="1" si="4"/>
        <v>0</v>
      </c>
      <c r="K320" s="6" t="b">
        <f t="shared" ca="1" si="5"/>
        <v>0</v>
      </c>
    </row>
    <row r="321" spans="1:11" ht="15.75" customHeight="1" x14ac:dyDescent="0.2">
      <c r="A321" s="6" t="s">
        <v>64</v>
      </c>
      <c r="B321" s="6">
        <v>2018</v>
      </c>
      <c r="C321" s="6" t="s">
        <v>704</v>
      </c>
      <c r="D321" s="6" t="s">
        <v>705</v>
      </c>
      <c r="E321" s="6" t="b">
        <f ca="1">IFERROR(__xludf.DUMMYFUNCTION("OR(REGEXMATCH($C321,""(?i)recomm""),REGEXMATCH($D321,""(?i)recomm""))"),TRUE)</f>
        <v>1</v>
      </c>
      <c r="F321" s="6" t="b">
        <f ca="1">IFERROR(__xludf.DUMMYFUNCTION("OR(REGEXMATCH($C321,""AML""),REGEXMATCH($D321,""AML""))"),FALSE)</f>
        <v>0</v>
      </c>
      <c r="G321" s="6" t="b">
        <f ca="1">IFERROR(__xludf.DUMMYFUNCTION("OR(REGEXMATCH($C321,""(?i)adversarial""),REGEXMATCH($D321,""(?i)adversarial""))"),FALSE)</f>
        <v>0</v>
      </c>
      <c r="H321" s="6" t="b">
        <f ca="1">IFERROR(__xludf.DUMMYFUNCTION("OR(REGEXMATCH($C321,""(?i)machine learning""),REGEXMATCH($D321,""(?i)machine learning""))"),FALSE)</f>
        <v>0</v>
      </c>
      <c r="I321" s="6" t="b">
        <f t="shared" ca="1" si="3"/>
        <v>0</v>
      </c>
      <c r="J321" s="6" t="b">
        <f t="shared" ca="1" si="4"/>
        <v>0</v>
      </c>
      <c r="K321" s="6" t="b">
        <f t="shared" ca="1" si="5"/>
        <v>0</v>
      </c>
    </row>
    <row r="322" spans="1:11" ht="15.75" customHeight="1" x14ac:dyDescent="0.2">
      <c r="A322" s="6" t="s">
        <v>64</v>
      </c>
      <c r="B322" s="6">
        <v>2018</v>
      </c>
      <c r="C322" s="6" t="s">
        <v>706</v>
      </c>
      <c r="D322" s="6" t="s">
        <v>707</v>
      </c>
      <c r="E322" s="6" t="b">
        <f ca="1">IFERROR(__xludf.DUMMYFUNCTION("OR(REGEXMATCH($C322,""(?i)recomm""),REGEXMATCH($D322,""(?i)recomm""))"),FALSE)</f>
        <v>0</v>
      </c>
      <c r="F322" s="6" t="b">
        <f ca="1">IFERROR(__xludf.DUMMYFUNCTION("OR(REGEXMATCH($C322,""AML""),REGEXMATCH($D322,""AML""))"),FALSE)</f>
        <v>0</v>
      </c>
      <c r="G322" s="6" t="b">
        <f ca="1">IFERROR(__xludf.DUMMYFUNCTION("OR(REGEXMATCH($C322,""(?i)adversarial""),REGEXMATCH($D322,""(?i)adversarial""))"),FALSE)</f>
        <v>0</v>
      </c>
      <c r="H322" s="6" t="b">
        <f ca="1">IFERROR(__xludf.DUMMYFUNCTION("OR(REGEXMATCH($C322,""(?i)machine learning""),REGEXMATCH($D322,""(?i)machine learning""))"),FALSE)</f>
        <v>0</v>
      </c>
      <c r="I322" s="6" t="b">
        <f t="shared" ca="1" si="3"/>
        <v>0</v>
      </c>
      <c r="J322" s="6" t="b">
        <f t="shared" ca="1" si="4"/>
        <v>0</v>
      </c>
      <c r="K322" s="6" t="b">
        <f t="shared" ca="1" si="5"/>
        <v>0</v>
      </c>
    </row>
    <row r="323" spans="1:11" ht="15.75" customHeight="1" x14ac:dyDescent="0.2">
      <c r="A323" s="6" t="s">
        <v>64</v>
      </c>
      <c r="B323" s="6">
        <v>2018</v>
      </c>
      <c r="C323" s="6" t="s">
        <v>708</v>
      </c>
      <c r="D323" s="6" t="s">
        <v>709</v>
      </c>
      <c r="E323" s="6" t="b">
        <f ca="1">IFERROR(__xludf.DUMMYFUNCTION("OR(REGEXMATCH($C323,""(?i)recomm""),REGEXMATCH($D323,""(?i)recomm""))"),FALSE)</f>
        <v>0</v>
      </c>
      <c r="F323" s="6" t="b">
        <f ca="1">IFERROR(__xludf.DUMMYFUNCTION("OR(REGEXMATCH($C323,""AML""),REGEXMATCH($D323,""AML""))"),FALSE)</f>
        <v>0</v>
      </c>
      <c r="G323" s="6" t="b">
        <f ca="1">IFERROR(__xludf.DUMMYFUNCTION("OR(REGEXMATCH($C323,""(?i)adversarial""),REGEXMATCH($D323,""(?i)adversarial""))"),FALSE)</f>
        <v>0</v>
      </c>
      <c r="H323" s="6" t="b">
        <f ca="1">IFERROR(__xludf.DUMMYFUNCTION("OR(REGEXMATCH($C323,""(?i)machine learning""),REGEXMATCH($D323,""(?i)machine learning""))"),FALSE)</f>
        <v>0</v>
      </c>
      <c r="I323" s="6" t="b">
        <f t="shared" ca="1" si="3"/>
        <v>0</v>
      </c>
      <c r="J323" s="6" t="b">
        <f t="shared" ca="1" si="4"/>
        <v>0</v>
      </c>
      <c r="K323" s="6" t="b">
        <f t="shared" ca="1" si="5"/>
        <v>0</v>
      </c>
    </row>
    <row r="324" spans="1:11" ht="15.75" customHeight="1" x14ac:dyDescent="0.2">
      <c r="A324" s="6" t="s">
        <v>64</v>
      </c>
      <c r="B324" s="6">
        <v>2018</v>
      </c>
      <c r="C324" s="6" t="s">
        <v>710</v>
      </c>
      <c r="D324" s="6" t="s">
        <v>711</v>
      </c>
      <c r="E324" s="6" t="b">
        <f ca="1">IFERROR(__xludf.DUMMYFUNCTION("OR(REGEXMATCH($C324,""(?i)recomm""),REGEXMATCH($D324,""(?i)recomm""))"),FALSE)</f>
        <v>0</v>
      </c>
      <c r="F324" s="6" t="b">
        <f ca="1">IFERROR(__xludf.DUMMYFUNCTION("OR(REGEXMATCH($C324,""AML""),REGEXMATCH($D324,""AML""))"),FALSE)</f>
        <v>0</v>
      </c>
      <c r="G324" s="6" t="b">
        <f ca="1">IFERROR(__xludf.DUMMYFUNCTION("OR(REGEXMATCH($C324,""(?i)adversarial""),REGEXMATCH($D324,""(?i)adversarial""))"),FALSE)</f>
        <v>0</v>
      </c>
      <c r="H324" s="6" t="b">
        <f ca="1">IFERROR(__xludf.DUMMYFUNCTION("OR(REGEXMATCH($C324,""(?i)machine learning""),REGEXMATCH($D324,""(?i)machine learning""))"),FALSE)</f>
        <v>0</v>
      </c>
      <c r="I324" s="6" t="b">
        <f t="shared" ca="1" si="3"/>
        <v>0</v>
      </c>
      <c r="J324" s="6" t="b">
        <f t="shared" ca="1" si="4"/>
        <v>0</v>
      </c>
      <c r="K324" s="6" t="b">
        <f t="shared" ca="1" si="5"/>
        <v>0</v>
      </c>
    </row>
    <row r="325" spans="1:11" ht="15.75" customHeight="1" x14ac:dyDescent="0.2">
      <c r="A325" s="6" t="s">
        <v>64</v>
      </c>
      <c r="B325" s="6">
        <v>2018</v>
      </c>
      <c r="C325" s="6" t="s">
        <v>712</v>
      </c>
      <c r="D325" s="6" t="s">
        <v>713</v>
      </c>
      <c r="E325" s="6" t="b">
        <f ca="1">IFERROR(__xludf.DUMMYFUNCTION("OR(REGEXMATCH($C325,""(?i)recomm""),REGEXMATCH($D325,""(?i)recomm""))"),FALSE)</f>
        <v>0</v>
      </c>
      <c r="F325" s="6" t="b">
        <f ca="1">IFERROR(__xludf.DUMMYFUNCTION("OR(REGEXMATCH($C325,""AML""),REGEXMATCH($D325,""AML""))"),FALSE)</f>
        <v>0</v>
      </c>
      <c r="G325" s="6" t="b">
        <f ca="1">IFERROR(__xludf.DUMMYFUNCTION("OR(REGEXMATCH($C325,""(?i)adversarial""),REGEXMATCH($D325,""(?i)adversarial""))"),FALSE)</f>
        <v>0</v>
      </c>
      <c r="H325" s="6" t="b">
        <f ca="1">IFERROR(__xludf.DUMMYFUNCTION("OR(REGEXMATCH($C325,""(?i)machine learning""),REGEXMATCH($D325,""(?i)machine learning""))"),FALSE)</f>
        <v>0</v>
      </c>
      <c r="I325" s="6" t="b">
        <f t="shared" ca="1" si="3"/>
        <v>0</v>
      </c>
      <c r="J325" s="6" t="b">
        <f t="shared" ca="1" si="4"/>
        <v>0</v>
      </c>
      <c r="K325" s="6" t="b">
        <f t="shared" ca="1" si="5"/>
        <v>0</v>
      </c>
    </row>
    <row r="326" spans="1:11" ht="15.75" customHeight="1" x14ac:dyDescent="0.2">
      <c r="A326" s="6" t="s">
        <v>64</v>
      </c>
      <c r="B326" s="6">
        <v>2018</v>
      </c>
      <c r="C326" s="6" t="s">
        <v>714</v>
      </c>
      <c r="D326" s="6" t="s">
        <v>715</v>
      </c>
      <c r="E326" s="6" t="b">
        <f ca="1">IFERROR(__xludf.DUMMYFUNCTION("OR(REGEXMATCH($C326,""(?i)recomm""),REGEXMATCH($D326,""(?i)recomm""))"),FALSE)</f>
        <v>0</v>
      </c>
      <c r="F326" s="6" t="b">
        <f ca="1">IFERROR(__xludf.DUMMYFUNCTION("OR(REGEXMATCH($C326,""AML""),REGEXMATCH($D326,""AML""))"),FALSE)</f>
        <v>0</v>
      </c>
      <c r="G326" s="6" t="b">
        <f ca="1">IFERROR(__xludf.DUMMYFUNCTION("OR(REGEXMATCH($C326,""(?i)adversarial""),REGEXMATCH($D326,""(?i)adversarial""))"),FALSE)</f>
        <v>0</v>
      </c>
      <c r="H326" s="6" t="b">
        <f ca="1">IFERROR(__xludf.DUMMYFUNCTION("OR(REGEXMATCH($C326,""(?i)machine learning""),REGEXMATCH($D326,""(?i)machine learning""))"),FALSE)</f>
        <v>0</v>
      </c>
      <c r="I326" s="6" t="b">
        <f t="shared" ca="1" si="3"/>
        <v>0</v>
      </c>
      <c r="J326" s="6" t="b">
        <f t="shared" ca="1" si="4"/>
        <v>0</v>
      </c>
      <c r="K326" s="6" t="b">
        <f t="shared" ca="1" si="5"/>
        <v>0</v>
      </c>
    </row>
    <row r="327" spans="1:11" ht="15.75" customHeight="1" x14ac:dyDescent="0.2">
      <c r="A327" s="6" t="s">
        <v>64</v>
      </c>
      <c r="B327" s="6">
        <v>2018</v>
      </c>
      <c r="C327" s="6" t="s">
        <v>716</v>
      </c>
      <c r="D327" s="6" t="s">
        <v>717</v>
      </c>
      <c r="E327" s="6" t="b">
        <f ca="1">IFERROR(__xludf.DUMMYFUNCTION("OR(REGEXMATCH($C327,""(?i)recomm""),REGEXMATCH($D327,""(?i)recomm""))"),FALSE)</f>
        <v>0</v>
      </c>
      <c r="F327" s="6" t="b">
        <f ca="1">IFERROR(__xludf.DUMMYFUNCTION("OR(REGEXMATCH($C327,""AML""),REGEXMATCH($D327,""AML""))"),FALSE)</f>
        <v>0</v>
      </c>
      <c r="G327" s="6" t="b">
        <f ca="1">IFERROR(__xludf.DUMMYFUNCTION("OR(REGEXMATCH($C327,""(?i)adversarial""),REGEXMATCH($D327,""(?i)adversarial""))"),FALSE)</f>
        <v>0</v>
      </c>
      <c r="H327" s="6" t="b">
        <f ca="1">IFERROR(__xludf.DUMMYFUNCTION("OR(REGEXMATCH($C327,""(?i)machine learning""),REGEXMATCH($D327,""(?i)machine learning""))"),FALSE)</f>
        <v>0</v>
      </c>
      <c r="I327" s="6" t="b">
        <f t="shared" ca="1" si="3"/>
        <v>0</v>
      </c>
      <c r="J327" s="6" t="b">
        <f t="shared" ca="1" si="4"/>
        <v>0</v>
      </c>
      <c r="K327" s="6" t="b">
        <f t="shared" ca="1" si="5"/>
        <v>0</v>
      </c>
    </row>
    <row r="328" spans="1:11" ht="15.75" customHeight="1" x14ac:dyDescent="0.2">
      <c r="A328" s="6" t="s">
        <v>64</v>
      </c>
      <c r="B328" s="6">
        <v>2018</v>
      </c>
      <c r="C328" s="6" t="s">
        <v>718</v>
      </c>
      <c r="D328" s="6" t="s">
        <v>719</v>
      </c>
      <c r="E328" s="6" t="b">
        <f ca="1">IFERROR(__xludf.DUMMYFUNCTION("OR(REGEXMATCH($C328,""(?i)recomm""),REGEXMATCH($D328,""(?i)recomm""))"),FALSE)</f>
        <v>0</v>
      </c>
      <c r="F328" s="6" t="b">
        <f ca="1">IFERROR(__xludf.DUMMYFUNCTION("OR(REGEXMATCH($C328,""AML""),REGEXMATCH($D328,""AML""))"),FALSE)</f>
        <v>0</v>
      </c>
      <c r="G328" s="6" t="b">
        <f ca="1">IFERROR(__xludf.DUMMYFUNCTION("OR(REGEXMATCH($C328,""(?i)adversarial""),REGEXMATCH($D328,""(?i)adversarial""))"),FALSE)</f>
        <v>0</v>
      </c>
      <c r="H328" s="6" t="b">
        <f ca="1">IFERROR(__xludf.DUMMYFUNCTION("OR(REGEXMATCH($C328,""(?i)machine learning""),REGEXMATCH($D328,""(?i)machine learning""))"),FALSE)</f>
        <v>0</v>
      </c>
      <c r="I328" s="6" t="b">
        <f t="shared" ca="1" si="3"/>
        <v>0</v>
      </c>
      <c r="J328" s="6" t="b">
        <f t="shared" ca="1" si="4"/>
        <v>0</v>
      </c>
      <c r="K328" s="6" t="b">
        <f t="shared" ca="1" si="5"/>
        <v>0</v>
      </c>
    </row>
    <row r="329" spans="1:11" ht="15.75" customHeight="1" x14ac:dyDescent="0.2">
      <c r="A329" s="6" t="s">
        <v>64</v>
      </c>
      <c r="B329" s="6">
        <v>2018</v>
      </c>
      <c r="C329" s="6" t="s">
        <v>720</v>
      </c>
      <c r="D329" s="6" t="s">
        <v>721</v>
      </c>
      <c r="E329" s="6" t="b">
        <f ca="1">IFERROR(__xludf.DUMMYFUNCTION("OR(REGEXMATCH($C329,""(?i)recomm""),REGEXMATCH($D329,""(?i)recomm""))"),FALSE)</f>
        <v>0</v>
      </c>
      <c r="F329" s="6" t="b">
        <f ca="1">IFERROR(__xludf.DUMMYFUNCTION("OR(REGEXMATCH($C329,""AML""),REGEXMATCH($D329,""AML""))"),FALSE)</f>
        <v>0</v>
      </c>
      <c r="G329" s="6" t="b">
        <f ca="1">IFERROR(__xludf.DUMMYFUNCTION("OR(REGEXMATCH($C329,""(?i)adversarial""),REGEXMATCH($D329,""(?i)adversarial""))"),FALSE)</f>
        <v>0</v>
      </c>
      <c r="H329" s="6" t="b">
        <f ca="1">IFERROR(__xludf.DUMMYFUNCTION("OR(REGEXMATCH($C329,""(?i)machine learning""),REGEXMATCH($D329,""(?i)machine learning""))"),FALSE)</f>
        <v>0</v>
      </c>
      <c r="I329" s="6" t="b">
        <f t="shared" ca="1" si="3"/>
        <v>0</v>
      </c>
      <c r="J329" s="6" t="b">
        <f t="shared" ca="1" si="4"/>
        <v>0</v>
      </c>
      <c r="K329" s="6" t="b">
        <f t="shared" ca="1" si="5"/>
        <v>0</v>
      </c>
    </row>
    <row r="330" spans="1:11" ht="15.75" customHeight="1" x14ac:dyDescent="0.2">
      <c r="A330" s="6" t="s">
        <v>64</v>
      </c>
      <c r="B330" s="6">
        <v>2018</v>
      </c>
      <c r="C330" s="6" t="s">
        <v>722</v>
      </c>
      <c r="D330" s="6" t="s">
        <v>723</v>
      </c>
      <c r="E330" s="6" t="b">
        <f ca="1">IFERROR(__xludf.DUMMYFUNCTION("OR(REGEXMATCH($C330,""(?i)recomm""),REGEXMATCH($D330,""(?i)recomm""))"),FALSE)</f>
        <v>0</v>
      </c>
      <c r="F330" s="6" t="b">
        <f ca="1">IFERROR(__xludf.DUMMYFUNCTION("OR(REGEXMATCH($C330,""AML""),REGEXMATCH($D330,""AML""))"),FALSE)</f>
        <v>0</v>
      </c>
      <c r="G330" s="6" t="b">
        <f ca="1">IFERROR(__xludf.DUMMYFUNCTION("OR(REGEXMATCH($C330,""(?i)adversarial""),REGEXMATCH($D330,""(?i)adversarial""))"),FALSE)</f>
        <v>0</v>
      </c>
      <c r="H330" s="6" t="b">
        <f ca="1">IFERROR(__xludf.DUMMYFUNCTION("OR(REGEXMATCH($C330,""(?i)machine learning""),REGEXMATCH($D330,""(?i)machine learning""))"),FALSE)</f>
        <v>0</v>
      </c>
      <c r="I330" s="6" t="b">
        <f t="shared" ca="1" si="3"/>
        <v>0</v>
      </c>
      <c r="J330" s="6" t="b">
        <f t="shared" ca="1" si="4"/>
        <v>0</v>
      </c>
      <c r="K330" s="6" t="b">
        <f t="shared" ca="1" si="5"/>
        <v>0</v>
      </c>
    </row>
    <row r="331" spans="1:11" ht="15.75" customHeight="1" x14ac:dyDescent="0.2">
      <c r="A331" s="6" t="s">
        <v>64</v>
      </c>
      <c r="B331" s="6">
        <v>2018</v>
      </c>
      <c r="C331" s="6" t="s">
        <v>724</v>
      </c>
      <c r="D331" s="6" t="s">
        <v>725</v>
      </c>
      <c r="E331" s="6" t="b">
        <f ca="1">IFERROR(__xludf.DUMMYFUNCTION("OR(REGEXMATCH($C331,""(?i)recomm""),REGEXMATCH($D331,""(?i)recomm""))"),FALSE)</f>
        <v>0</v>
      </c>
      <c r="F331" s="6" t="b">
        <f ca="1">IFERROR(__xludf.DUMMYFUNCTION("OR(REGEXMATCH($C331,""AML""),REGEXMATCH($D331,""AML""))"),FALSE)</f>
        <v>0</v>
      </c>
      <c r="G331" s="6" t="b">
        <f ca="1">IFERROR(__xludf.DUMMYFUNCTION("OR(REGEXMATCH($C331,""(?i)adversarial""),REGEXMATCH($D331,""(?i)adversarial""))"),FALSE)</f>
        <v>0</v>
      </c>
      <c r="H331" s="6" t="b">
        <f ca="1">IFERROR(__xludf.DUMMYFUNCTION("OR(REGEXMATCH($C331,""(?i)machine learning""),REGEXMATCH($D331,""(?i)machine learning""))"),FALSE)</f>
        <v>0</v>
      </c>
      <c r="I331" s="6" t="b">
        <f t="shared" ca="1" si="3"/>
        <v>0</v>
      </c>
      <c r="J331" s="6" t="b">
        <f t="shared" ca="1" si="4"/>
        <v>0</v>
      </c>
      <c r="K331" s="6" t="b">
        <f t="shared" ca="1" si="5"/>
        <v>0</v>
      </c>
    </row>
    <row r="332" spans="1:11" ht="15.75" customHeight="1" x14ac:dyDescent="0.2">
      <c r="A332" s="6" t="s">
        <v>64</v>
      </c>
      <c r="B332" s="6">
        <v>2018</v>
      </c>
      <c r="C332" s="6" t="s">
        <v>726</v>
      </c>
      <c r="D332" s="6" t="s">
        <v>727</v>
      </c>
      <c r="E332" s="6" t="b">
        <f ca="1">IFERROR(__xludf.DUMMYFUNCTION("OR(REGEXMATCH($C332,""(?i)recomm""),REGEXMATCH($D332,""(?i)recomm""))"),FALSE)</f>
        <v>0</v>
      </c>
      <c r="F332" s="6" t="b">
        <f ca="1">IFERROR(__xludf.DUMMYFUNCTION("OR(REGEXMATCH($C332,""AML""),REGEXMATCH($D332,""AML""))"),FALSE)</f>
        <v>0</v>
      </c>
      <c r="G332" s="6" t="b">
        <f ca="1">IFERROR(__xludf.DUMMYFUNCTION("OR(REGEXMATCH($C332,""(?i)adversarial""),REGEXMATCH($D332,""(?i)adversarial""))"),FALSE)</f>
        <v>0</v>
      </c>
      <c r="H332" s="6" t="b">
        <f ca="1">IFERROR(__xludf.DUMMYFUNCTION("OR(REGEXMATCH($C332,""(?i)machine learning""),REGEXMATCH($D332,""(?i)machine learning""))"),FALSE)</f>
        <v>0</v>
      </c>
      <c r="I332" s="6" t="b">
        <f t="shared" ca="1" si="3"/>
        <v>0</v>
      </c>
      <c r="J332" s="6" t="b">
        <f t="shared" ca="1" si="4"/>
        <v>0</v>
      </c>
      <c r="K332" s="6" t="b">
        <f t="shared" ca="1" si="5"/>
        <v>0</v>
      </c>
    </row>
    <row r="333" spans="1:11" ht="15.75" customHeight="1" x14ac:dyDescent="0.2">
      <c r="A333" s="6" t="s">
        <v>64</v>
      </c>
      <c r="B333" s="6">
        <v>2018</v>
      </c>
      <c r="C333" s="6" t="s">
        <v>728</v>
      </c>
      <c r="D333" s="6" t="s">
        <v>729</v>
      </c>
      <c r="E333" s="6" t="b">
        <f ca="1">IFERROR(__xludf.DUMMYFUNCTION("OR(REGEXMATCH($C333,""(?i)recomm""),REGEXMATCH($D333,""(?i)recomm""))"),FALSE)</f>
        <v>0</v>
      </c>
      <c r="F333" s="6" t="b">
        <f ca="1">IFERROR(__xludf.DUMMYFUNCTION("OR(REGEXMATCH($C333,""AML""),REGEXMATCH($D333,""AML""))"),FALSE)</f>
        <v>0</v>
      </c>
      <c r="G333" s="6" t="b">
        <f ca="1">IFERROR(__xludf.DUMMYFUNCTION("OR(REGEXMATCH($C333,""(?i)adversarial""),REGEXMATCH($D333,""(?i)adversarial""))"),FALSE)</f>
        <v>0</v>
      </c>
      <c r="H333" s="6" t="b">
        <f ca="1">IFERROR(__xludf.DUMMYFUNCTION("OR(REGEXMATCH($C333,""(?i)machine learning""),REGEXMATCH($D333,""(?i)machine learning""))"),FALSE)</f>
        <v>0</v>
      </c>
      <c r="I333" s="6" t="b">
        <f t="shared" ca="1" si="3"/>
        <v>0</v>
      </c>
      <c r="J333" s="6" t="b">
        <f t="shared" ca="1" si="4"/>
        <v>0</v>
      </c>
      <c r="K333" s="6" t="b">
        <f t="shared" ca="1" si="5"/>
        <v>0</v>
      </c>
    </row>
    <row r="334" spans="1:11" ht="15.75" customHeight="1" x14ac:dyDescent="0.2">
      <c r="A334" s="6" t="s">
        <v>64</v>
      </c>
      <c r="B334" s="6">
        <v>2018</v>
      </c>
      <c r="C334" s="6" t="s">
        <v>730</v>
      </c>
      <c r="D334" s="6" t="s">
        <v>731</v>
      </c>
      <c r="E334" s="6" t="b">
        <f ca="1">IFERROR(__xludf.DUMMYFUNCTION("OR(REGEXMATCH($C334,""(?i)recomm""),REGEXMATCH($D334,""(?i)recomm""))"),FALSE)</f>
        <v>0</v>
      </c>
      <c r="F334" s="6" t="b">
        <f ca="1">IFERROR(__xludf.DUMMYFUNCTION("OR(REGEXMATCH($C334,""AML""),REGEXMATCH($D334,""AML""))"),FALSE)</f>
        <v>0</v>
      </c>
      <c r="G334" s="6" t="b">
        <f ca="1">IFERROR(__xludf.DUMMYFUNCTION("OR(REGEXMATCH($C334,""(?i)adversarial""),REGEXMATCH($D334,""(?i)adversarial""))"),FALSE)</f>
        <v>0</v>
      </c>
      <c r="H334" s="6" t="b">
        <f ca="1">IFERROR(__xludf.DUMMYFUNCTION("OR(REGEXMATCH($C334,""(?i)machine learning""),REGEXMATCH($D334,""(?i)machine learning""))"),FALSE)</f>
        <v>0</v>
      </c>
      <c r="I334" s="6" t="b">
        <f t="shared" ca="1" si="3"/>
        <v>0</v>
      </c>
      <c r="J334" s="6" t="b">
        <f t="shared" ca="1" si="4"/>
        <v>0</v>
      </c>
      <c r="K334" s="6" t="b">
        <f t="shared" ca="1" si="5"/>
        <v>0</v>
      </c>
    </row>
    <row r="335" spans="1:11" ht="15.75" customHeight="1" x14ac:dyDescent="0.2">
      <c r="A335" s="6" t="s">
        <v>64</v>
      </c>
      <c r="B335" s="6">
        <v>2018</v>
      </c>
      <c r="C335" s="6" t="s">
        <v>732</v>
      </c>
      <c r="D335" s="6" t="s">
        <v>733</v>
      </c>
      <c r="E335" s="6" t="b">
        <f ca="1">IFERROR(__xludf.DUMMYFUNCTION("OR(REGEXMATCH($C335,""(?i)recomm""),REGEXMATCH($D335,""(?i)recomm""))"),FALSE)</f>
        <v>0</v>
      </c>
      <c r="F335" s="6" t="b">
        <f ca="1">IFERROR(__xludf.DUMMYFUNCTION("OR(REGEXMATCH($C335,""AML""),REGEXMATCH($D335,""AML""))"),FALSE)</f>
        <v>0</v>
      </c>
      <c r="G335" s="6" t="b">
        <f ca="1">IFERROR(__xludf.DUMMYFUNCTION("OR(REGEXMATCH($C335,""(?i)adversarial""),REGEXMATCH($D335,""(?i)adversarial""))"),FALSE)</f>
        <v>0</v>
      </c>
      <c r="H335" s="6" t="b">
        <f ca="1">IFERROR(__xludf.DUMMYFUNCTION("OR(REGEXMATCH($C335,""(?i)machine learning""),REGEXMATCH($D335,""(?i)machine learning""))"),FALSE)</f>
        <v>0</v>
      </c>
      <c r="I335" s="6" t="b">
        <f t="shared" ca="1" si="3"/>
        <v>0</v>
      </c>
      <c r="J335" s="6" t="b">
        <f t="shared" ca="1" si="4"/>
        <v>0</v>
      </c>
      <c r="K335" s="6" t="b">
        <f t="shared" ca="1" si="5"/>
        <v>0</v>
      </c>
    </row>
    <row r="336" spans="1:11" ht="15.75" customHeight="1" x14ac:dyDescent="0.2">
      <c r="A336" s="6" t="s">
        <v>64</v>
      </c>
      <c r="B336" s="6">
        <v>2018</v>
      </c>
      <c r="C336" s="6" t="s">
        <v>734</v>
      </c>
      <c r="D336" s="6" t="s">
        <v>735</v>
      </c>
      <c r="E336" s="6" t="b">
        <f ca="1">IFERROR(__xludf.DUMMYFUNCTION("OR(REGEXMATCH($C336,""(?i)recomm""),REGEXMATCH($D336,""(?i)recomm""))"),FALSE)</f>
        <v>0</v>
      </c>
      <c r="F336" s="6" t="b">
        <f ca="1">IFERROR(__xludf.DUMMYFUNCTION("OR(REGEXMATCH($C336,""AML""),REGEXMATCH($D336,""AML""))"),FALSE)</f>
        <v>0</v>
      </c>
      <c r="G336" s="6" t="b">
        <f ca="1">IFERROR(__xludf.DUMMYFUNCTION("OR(REGEXMATCH($C336,""(?i)adversarial""),REGEXMATCH($D336,""(?i)adversarial""))"),FALSE)</f>
        <v>0</v>
      </c>
      <c r="H336" s="6" t="b">
        <f ca="1">IFERROR(__xludf.DUMMYFUNCTION("OR(REGEXMATCH($C336,""(?i)machine learning""),REGEXMATCH($D336,""(?i)machine learning""))"),FALSE)</f>
        <v>0</v>
      </c>
      <c r="I336" s="6" t="b">
        <f t="shared" ca="1" si="3"/>
        <v>0</v>
      </c>
      <c r="J336" s="6" t="b">
        <f t="shared" ca="1" si="4"/>
        <v>0</v>
      </c>
      <c r="K336" s="6" t="b">
        <f t="shared" ca="1" si="5"/>
        <v>0</v>
      </c>
    </row>
    <row r="337" spans="1:11" ht="15.75" customHeight="1" x14ac:dyDescent="0.2">
      <c r="A337" s="6" t="s">
        <v>64</v>
      </c>
      <c r="B337" s="6">
        <v>2018</v>
      </c>
      <c r="C337" s="6" t="s">
        <v>736</v>
      </c>
      <c r="D337" s="6" t="s">
        <v>737</v>
      </c>
      <c r="E337" s="6" t="b">
        <f ca="1">IFERROR(__xludf.DUMMYFUNCTION("OR(REGEXMATCH($C337,""(?i)recomm""),REGEXMATCH($D337,""(?i)recomm""))"),FALSE)</f>
        <v>0</v>
      </c>
      <c r="F337" s="6" t="b">
        <f ca="1">IFERROR(__xludf.DUMMYFUNCTION("OR(REGEXMATCH($C337,""AML""),REGEXMATCH($D337,""AML""))"),FALSE)</f>
        <v>0</v>
      </c>
      <c r="G337" s="6" t="b">
        <f ca="1">IFERROR(__xludf.DUMMYFUNCTION("OR(REGEXMATCH($C337,""(?i)adversarial""),REGEXMATCH($D337,""(?i)adversarial""))"),FALSE)</f>
        <v>0</v>
      </c>
      <c r="H337" s="6" t="b">
        <f ca="1">IFERROR(__xludf.DUMMYFUNCTION("OR(REGEXMATCH($C337,""(?i)machine learning""),REGEXMATCH($D337,""(?i)machine learning""))"),FALSE)</f>
        <v>0</v>
      </c>
      <c r="I337" s="6" t="b">
        <f t="shared" ca="1" si="3"/>
        <v>0</v>
      </c>
      <c r="J337" s="6" t="b">
        <f t="shared" ca="1" si="4"/>
        <v>0</v>
      </c>
      <c r="K337" s="6" t="b">
        <f t="shared" ca="1" si="5"/>
        <v>0</v>
      </c>
    </row>
    <row r="338" spans="1:11" ht="15.75" customHeight="1" x14ac:dyDescent="0.2">
      <c r="A338" s="6" t="s">
        <v>64</v>
      </c>
      <c r="B338" s="6">
        <v>2018</v>
      </c>
      <c r="C338" s="6" t="s">
        <v>738</v>
      </c>
      <c r="D338" s="6" t="s">
        <v>739</v>
      </c>
      <c r="E338" s="6" t="b">
        <f ca="1">IFERROR(__xludf.DUMMYFUNCTION("OR(REGEXMATCH($C338,""(?i)recomm""),REGEXMATCH($D338,""(?i)recomm""))"),FALSE)</f>
        <v>0</v>
      </c>
      <c r="F338" s="6" t="b">
        <f ca="1">IFERROR(__xludf.DUMMYFUNCTION("OR(REGEXMATCH($C338,""AML""),REGEXMATCH($D338,""AML""))"),FALSE)</f>
        <v>0</v>
      </c>
      <c r="G338" s="6" t="b">
        <f ca="1">IFERROR(__xludf.DUMMYFUNCTION("OR(REGEXMATCH($C338,""(?i)adversarial""),REGEXMATCH($D338,""(?i)adversarial""))"),FALSE)</f>
        <v>0</v>
      </c>
      <c r="H338" s="6" t="b">
        <f ca="1">IFERROR(__xludf.DUMMYFUNCTION("OR(REGEXMATCH($C338,""(?i)machine learning""),REGEXMATCH($D338,""(?i)machine learning""))"),FALSE)</f>
        <v>0</v>
      </c>
      <c r="I338" s="6" t="b">
        <f t="shared" ca="1" si="3"/>
        <v>0</v>
      </c>
      <c r="J338" s="6" t="b">
        <f t="shared" ca="1" si="4"/>
        <v>0</v>
      </c>
      <c r="K338" s="6" t="b">
        <f t="shared" ca="1" si="5"/>
        <v>0</v>
      </c>
    </row>
    <row r="339" spans="1:11" ht="15.75" customHeight="1" x14ac:dyDescent="0.2">
      <c r="A339" s="6" t="s">
        <v>64</v>
      </c>
      <c r="B339" s="6">
        <v>2018</v>
      </c>
      <c r="C339" s="6" t="s">
        <v>740</v>
      </c>
      <c r="D339" s="6" t="s">
        <v>741</v>
      </c>
      <c r="E339" s="6" t="b">
        <f ca="1">IFERROR(__xludf.DUMMYFUNCTION("OR(REGEXMATCH($C339,""(?i)recomm""),REGEXMATCH($D339,""(?i)recomm""))"),FALSE)</f>
        <v>0</v>
      </c>
      <c r="F339" s="6" t="b">
        <f ca="1">IFERROR(__xludf.DUMMYFUNCTION("OR(REGEXMATCH($C339,""AML""),REGEXMATCH($D339,""AML""))"),FALSE)</f>
        <v>0</v>
      </c>
      <c r="G339" s="6" t="b">
        <f ca="1">IFERROR(__xludf.DUMMYFUNCTION("OR(REGEXMATCH($C339,""(?i)adversarial""),REGEXMATCH($D339,""(?i)adversarial""))"),FALSE)</f>
        <v>0</v>
      </c>
      <c r="H339" s="6" t="b">
        <f ca="1">IFERROR(__xludf.DUMMYFUNCTION("OR(REGEXMATCH($C339,""(?i)machine learning""),REGEXMATCH($D339,""(?i)machine learning""))"),FALSE)</f>
        <v>0</v>
      </c>
      <c r="I339" s="6" t="b">
        <f t="shared" ca="1" si="3"/>
        <v>0</v>
      </c>
      <c r="J339" s="6" t="b">
        <f t="shared" ca="1" si="4"/>
        <v>0</v>
      </c>
      <c r="K339" s="6" t="b">
        <f t="shared" ca="1" si="5"/>
        <v>0</v>
      </c>
    </row>
    <row r="340" spans="1:11" ht="15.75" customHeight="1" x14ac:dyDescent="0.2">
      <c r="A340" s="6" t="s">
        <v>64</v>
      </c>
      <c r="B340" s="6">
        <v>2018</v>
      </c>
      <c r="C340" s="6" t="s">
        <v>742</v>
      </c>
      <c r="D340" s="6" t="s">
        <v>743</v>
      </c>
      <c r="E340" s="6" t="b">
        <f ca="1">IFERROR(__xludf.DUMMYFUNCTION("OR(REGEXMATCH($C340,""(?i)recomm""),REGEXMATCH($D340,""(?i)recomm""))"),FALSE)</f>
        <v>0</v>
      </c>
      <c r="F340" s="6" t="b">
        <f ca="1">IFERROR(__xludf.DUMMYFUNCTION("OR(REGEXMATCH($C340,""AML""),REGEXMATCH($D340,""AML""))"),FALSE)</f>
        <v>0</v>
      </c>
      <c r="G340" s="6" t="b">
        <f ca="1">IFERROR(__xludf.DUMMYFUNCTION("OR(REGEXMATCH($C340,""(?i)adversarial""),REGEXMATCH($D340,""(?i)adversarial""))"),FALSE)</f>
        <v>0</v>
      </c>
      <c r="H340" s="6" t="b">
        <f ca="1">IFERROR(__xludf.DUMMYFUNCTION("OR(REGEXMATCH($C340,""(?i)machine learning""),REGEXMATCH($D340,""(?i)machine learning""))"),FALSE)</f>
        <v>0</v>
      </c>
      <c r="I340" s="6" t="b">
        <f t="shared" ca="1" si="3"/>
        <v>0</v>
      </c>
      <c r="J340" s="6" t="b">
        <f t="shared" ca="1" si="4"/>
        <v>0</v>
      </c>
      <c r="K340" s="6" t="b">
        <f t="shared" ca="1" si="5"/>
        <v>0</v>
      </c>
    </row>
    <row r="341" spans="1:11" ht="15.75" customHeight="1" x14ac:dyDescent="0.2">
      <c r="A341" s="6" t="s">
        <v>64</v>
      </c>
      <c r="B341" s="6">
        <v>2018</v>
      </c>
      <c r="C341" s="6" t="s">
        <v>744</v>
      </c>
      <c r="D341" s="6" t="s">
        <v>745</v>
      </c>
      <c r="E341" s="6" t="b">
        <f ca="1">IFERROR(__xludf.DUMMYFUNCTION("OR(REGEXMATCH($C341,""(?i)recomm""),REGEXMATCH($D341,""(?i)recomm""))"),FALSE)</f>
        <v>0</v>
      </c>
      <c r="F341" s="6" t="b">
        <f ca="1">IFERROR(__xludf.DUMMYFUNCTION("OR(REGEXMATCH($C341,""AML""),REGEXMATCH($D341,""AML""))"),FALSE)</f>
        <v>0</v>
      </c>
      <c r="G341" s="6" t="b">
        <f ca="1">IFERROR(__xludf.DUMMYFUNCTION("OR(REGEXMATCH($C341,""(?i)adversarial""),REGEXMATCH($D341,""(?i)adversarial""))"),FALSE)</f>
        <v>0</v>
      </c>
      <c r="H341" s="6" t="b">
        <f ca="1">IFERROR(__xludf.DUMMYFUNCTION("OR(REGEXMATCH($C341,""(?i)machine learning""),REGEXMATCH($D341,""(?i)machine learning""))"),FALSE)</f>
        <v>0</v>
      </c>
      <c r="I341" s="6" t="b">
        <f t="shared" ca="1" si="3"/>
        <v>0</v>
      </c>
      <c r="J341" s="6" t="b">
        <f t="shared" ca="1" si="4"/>
        <v>0</v>
      </c>
      <c r="K341" s="6" t="b">
        <f t="shared" ca="1" si="5"/>
        <v>0</v>
      </c>
    </row>
    <row r="342" spans="1:11" ht="15.75" customHeight="1" x14ac:dyDescent="0.2">
      <c r="A342" s="6" t="s">
        <v>64</v>
      </c>
      <c r="B342" s="6">
        <v>2018</v>
      </c>
      <c r="C342" s="6" t="s">
        <v>746</v>
      </c>
      <c r="D342" s="6" t="s">
        <v>747</v>
      </c>
      <c r="E342" s="6" t="b">
        <f ca="1">IFERROR(__xludf.DUMMYFUNCTION("OR(REGEXMATCH($C342,""(?i)recomm""),REGEXMATCH($D342,""(?i)recomm""))"),TRUE)</f>
        <v>1</v>
      </c>
      <c r="F342" s="6" t="b">
        <f ca="1">IFERROR(__xludf.DUMMYFUNCTION("OR(REGEXMATCH($C342,""AML""),REGEXMATCH($D342,""AML""))"),FALSE)</f>
        <v>0</v>
      </c>
      <c r="G342" s="6" t="b">
        <f ca="1">IFERROR(__xludf.DUMMYFUNCTION("OR(REGEXMATCH($C342,""(?i)adversarial""),REGEXMATCH($D342,""(?i)adversarial""))"),FALSE)</f>
        <v>0</v>
      </c>
      <c r="H342" s="6" t="b">
        <f ca="1">IFERROR(__xludf.DUMMYFUNCTION("OR(REGEXMATCH($C342,""(?i)machine learning""),REGEXMATCH($D342,""(?i)machine learning""))"),FALSE)</f>
        <v>0</v>
      </c>
      <c r="I342" s="6" t="b">
        <f t="shared" ca="1" si="3"/>
        <v>0</v>
      </c>
      <c r="J342" s="6" t="b">
        <f t="shared" ca="1" si="4"/>
        <v>0</v>
      </c>
      <c r="K342" s="6" t="b">
        <f t="shared" ca="1" si="5"/>
        <v>0</v>
      </c>
    </row>
    <row r="343" spans="1:11" ht="15.75" customHeight="1" x14ac:dyDescent="0.2">
      <c r="A343" s="6" t="s">
        <v>64</v>
      </c>
      <c r="B343" s="6">
        <v>2018</v>
      </c>
      <c r="C343" s="6" t="s">
        <v>748</v>
      </c>
      <c r="D343" s="6" t="s">
        <v>749</v>
      </c>
      <c r="E343" s="6" t="b">
        <f ca="1">IFERROR(__xludf.DUMMYFUNCTION("OR(REGEXMATCH($C343,""(?i)recomm""),REGEXMATCH($D343,""(?i)recomm""))"),FALSE)</f>
        <v>0</v>
      </c>
      <c r="F343" s="6" t="b">
        <f ca="1">IFERROR(__xludf.DUMMYFUNCTION("OR(REGEXMATCH($C343,""AML""),REGEXMATCH($D343,""AML""))"),FALSE)</f>
        <v>0</v>
      </c>
      <c r="G343" s="6" t="b">
        <f ca="1">IFERROR(__xludf.DUMMYFUNCTION("OR(REGEXMATCH($C343,""(?i)adversarial""),REGEXMATCH($D343,""(?i)adversarial""))"),FALSE)</f>
        <v>0</v>
      </c>
      <c r="H343" s="6" t="b">
        <f ca="1">IFERROR(__xludf.DUMMYFUNCTION("OR(REGEXMATCH($C343,""(?i)machine learning""),REGEXMATCH($D343,""(?i)machine learning""))"),FALSE)</f>
        <v>0</v>
      </c>
      <c r="I343" s="6" t="b">
        <f t="shared" ca="1" si="3"/>
        <v>0</v>
      </c>
      <c r="J343" s="6" t="b">
        <f t="shared" ca="1" si="4"/>
        <v>0</v>
      </c>
      <c r="K343" s="6" t="b">
        <f t="shared" ca="1" si="5"/>
        <v>0</v>
      </c>
    </row>
    <row r="344" spans="1:11" ht="15.75" customHeight="1" x14ac:dyDescent="0.2">
      <c r="A344" s="6" t="s">
        <v>64</v>
      </c>
      <c r="B344" s="6">
        <v>2018</v>
      </c>
      <c r="C344" s="6" t="s">
        <v>750</v>
      </c>
      <c r="D344" s="6" t="s">
        <v>751</v>
      </c>
      <c r="E344" s="6" t="b">
        <f ca="1">IFERROR(__xludf.DUMMYFUNCTION("OR(REGEXMATCH($C344,""(?i)recomm""),REGEXMATCH($D344,""(?i)recomm""))"),TRUE)</f>
        <v>1</v>
      </c>
      <c r="F344" s="6" t="b">
        <f ca="1">IFERROR(__xludf.DUMMYFUNCTION("OR(REGEXMATCH($C344,""AML""),REGEXMATCH($D344,""AML""))"),FALSE)</f>
        <v>0</v>
      </c>
      <c r="G344" s="6" t="b">
        <f ca="1">IFERROR(__xludf.DUMMYFUNCTION("OR(REGEXMATCH($C344,""(?i)adversarial""),REGEXMATCH($D344,""(?i)adversarial""))"),FALSE)</f>
        <v>0</v>
      </c>
      <c r="H344" s="6" t="b">
        <f ca="1">IFERROR(__xludf.DUMMYFUNCTION("OR(REGEXMATCH($C344,""(?i)machine learning""),REGEXMATCH($D344,""(?i)machine learning""))"),FALSE)</f>
        <v>0</v>
      </c>
      <c r="I344" s="6" t="b">
        <f t="shared" ca="1" si="3"/>
        <v>0</v>
      </c>
      <c r="J344" s="6" t="b">
        <f t="shared" ca="1" si="4"/>
        <v>0</v>
      </c>
      <c r="K344" s="6" t="b">
        <f t="shared" ca="1" si="5"/>
        <v>0</v>
      </c>
    </row>
    <row r="345" spans="1:11" ht="15.75" customHeight="1" x14ac:dyDescent="0.2">
      <c r="A345" s="6" t="s">
        <v>64</v>
      </c>
      <c r="B345" s="6">
        <v>2018</v>
      </c>
      <c r="C345" s="6" t="s">
        <v>752</v>
      </c>
      <c r="D345" s="6" t="s">
        <v>753</v>
      </c>
      <c r="E345" s="6" t="b">
        <f ca="1">IFERROR(__xludf.DUMMYFUNCTION("OR(REGEXMATCH($C345,""(?i)recomm""),REGEXMATCH($D345,""(?i)recomm""))"),FALSE)</f>
        <v>0</v>
      </c>
      <c r="F345" s="6" t="b">
        <f ca="1">IFERROR(__xludf.DUMMYFUNCTION("OR(REGEXMATCH($C345,""AML""),REGEXMATCH($D345,""AML""))"),FALSE)</f>
        <v>0</v>
      </c>
      <c r="G345" s="6" t="b">
        <f ca="1">IFERROR(__xludf.DUMMYFUNCTION("OR(REGEXMATCH($C345,""(?i)adversarial""),REGEXMATCH($D345,""(?i)adversarial""))"),FALSE)</f>
        <v>0</v>
      </c>
      <c r="H345" s="6" t="b">
        <f ca="1">IFERROR(__xludf.DUMMYFUNCTION("OR(REGEXMATCH($C345,""(?i)machine learning""),REGEXMATCH($D345,""(?i)machine learning""))"),FALSE)</f>
        <v>0</v>
      </c>
      <c r="I345" s="6" t="b">
        <f t="shared" ca="1" si="3"/>
        <v>0</v>
      </c>
      <c r="J345" s="6" t="b">
        <f t="shared" ca="1" si="4"/>
        <v>0</v>
      </c>
      <c r="K345" s="6" t="b">
        <f t="shared" ca="1" si="5"/>
        <v>0</v>
      </c>
    </row>
    <row r="346" spans="1:11" ht="15.75" customHeight="1" x14ac:dyDescent="0.2">
      <c r="A346" s="6" t="s">
        <v>64</v>
      </c>
      <c r="B346" s="6">
        <v>2018</v>
      </c>
      <c r="C346" s="6" t="s">
        <v>754</v>
      </c>
      <c r="D346" s="6" t="s">
        <v>755</v>
      </c>
      <c r="E346" s="6" t="b">
        <f ca="1">IFERROR(__xludf.DUMMYFUNCTION("OR(REGEXMATCH($C346,""(?i)recomm""),REGEXMATCH($D346,""(?i)recomm""))"),FALSE)</f>
        <v>0</v>
      </c>
      <c r="F346" s="6" t="b">
        <f ca="1">IFERROR(__xludf.DUMMYFUNCTION("OR(REGEXMATCH($C346,""AML""),REGEXMATCH($D346,""AML""))"),FALSE)</f>
        <v>0</v>
      </c>
      <c r="G346" s="6" t="b">
        <f ca="1">IFERROR(__xludf.DUMMYFUNCTION("OR(REGEXMATCH($C346,""(?i)adversarial""),REGEXMATCH($D346,""(?i)adversarial""))"),FALSE)</f>
        <v>0</v>
      </c>
      <c r="H346" s="6" t="b">
        <f ca="1">IFERROR(__xludf.DUMMYFUNCTION("OR(REGEXMATCH($C346,""(?i)machine learning""),REGEXMATCH($D346,""(?i)machine learning""))"),FALSE)</f>
        <v>0</v>
      </c>
      <c r="I346" s="6" t="b">
        <f t="shared" ca="1" si="3"/>
        <v>0</v>
      </c>
      <c r="J346" s="6" t="b">
        <f t="shared" ca="1" si="4"/>
        <v>0</v>
      </c>
      <c r="K346" s="6" t="b">
        <f t="shared" ca="1" si="5"/>
        <v>0</v>
      </c>
    </row>
    <row r="347" spans="1:11" ht="15.75" customHeight="1" x14ac:dyDescent="0.2">
      <c r="A347" s="6" t="s">
        <v>64</v>
      </c>
      <c r="B347" s="6">
        <v>2018</v>
      </c>
      <c r="C347" s="6" t="s">
        <v>756</v>
      </c>
      <c r="D347" s="6" t="s">
        <v>757</v>
      </c>
      <c r="E347" s="6" t="b">
        <f ca="1">IFERROR(__xludf.DUMMYFUNCTION("OR(REGEXMATCH($C347,""(?i)recomm""),REGEXMATCH($D347,""(?i)recomm""))"),FALSE)</f>
        <v>0</v>
      </c>
      <c r="F347" s="6" t="b">
        <f ca="1">IFERROR(__xludf.DUMMYFUNCTION("OR(REGEXMATCH($C347,""AML""),REGEXMATCH($D347,""AML""))"),FALSE)</f>
        <v>0</v>
      </c>
      <c r="G347" s="6" t="b">
        <f ca="1">IFERROR(__xludf.DUMMYFUNCTION("OR(REGEXMATCH($C347,""(?i)adversarial""),REGEXMATCH($D347,""(?i)adversarial""))"),FALSE)</f>
        <v>0</v>
      </c>
      <c r="H347" s="6" t="b">
        <f ca="1">IFERROR(__xludf.DUMMYFUNCTION("OR(REGEXMATCH($C347,""(?i)machine learning""),REGEXMATCH($D347,""(?i)machine learning""))"),FALSE)</f>
        <v>0</v>
      </c>
      <c r="I347" s="6" t="b">
        <f t="shared" ca="1" si="3"/>
        <v>0</v>
      </c>
      <c r="J347" s="6" t="b">
        <f t="shared" ca="1" si="4"/>
        <v>0</v>
      </c>
      <c r="K347" s="6" t="b">
        <f t="shared" ca="1" si="5"/>
        <v>0</v>
      </c>
    </row>
    <row r="348" spans="1:11" ht="15.75" customHeight="1" x14ac:dyDescent="0.2">
      <c r="A348" s="6" t="s">
        <v>64</v>
      </c>
      <c r="B348" s="6">
        <v>2018</v>
      </c>
      <c r="C348" s="6" t="s">
        <v>758</v>
      </c>
      <c r="D348" s="6" t="s">
        <v>759</v>
      </c>
      <c r="E348" s="6" t="b">
        <f ca="1">IFERROR(__xludf.DUMMYFUNCTION("OR(REGEXMATCH($C348,""(?i)recomm""),REGEXMATCH($D348,""(?i)recomm""))"),FALSE)</f>
        <v>0</v>
      </c>
      <c r="F348" s="6" t="b">
        <f ca="1">IFERROR(__xludf.DUMMYFUNCTION("OR(REGEXMATCH($C348,""AML""),REGEXMATCH($D348,""AML""))"),FALSE)</f>
        <v>0</v>
      </c>
      <c r="G348" s="6" t="b">
        <f ca="1">IFERROR(__xludf.DUMMYFUNCTION("OR(REGEXMATCH($C348,""(?i)adversarial""),REGEXMATCH($D348,""(?i)adversarial""))"),FALSE)</f>
        <v>0</v>
      </c>
      <c r="H348" s="6" t="b">
        <f ca="1">IFERROR(__xludf.DUMMYFUNCTION("OR(REGEXMATCH($C348,""(?i)machine learning""),REGEXMATCH($D348,""(?i)machine learning""))"),FALSE)</f>
        <v>0</v>
      </c>
      <c r="I348" s="6" t="b">
        <f t="shared" ca="1" si="3"/>
        <v>0</v>
      </c>
      <c r="J348" s="6" t="b">
        <f t="shared" ca="1" si="4"/>
        <v>0</v>
      </c>
      <c r="K348" s="6" t="b">
        <f t="shared" ca="1" si="5"/>
        <v>0</v>
      </c>
    </row>
    <row r="349" spans="1:11" ht="15.75" customHeight="1" x14ac:dyDescent="0.2">
      <c r="A349" s="6" t="s">
        <v>64</v>
      </c>
      <c r="B349" s="6">
        <v>2018</v>
      </c>
      <c r="C349" s="6" t="s">
        <v>760</v>
      </c>
      <c r="D349" s="6" t="s">
        <v>761</v>
      </c>
      <c r="E349" s="6" t="b">
        <f ca="1">IFERROR(__xludf.DUMMYFUNCTION("OR(REGEXMATCH($C349,""(?i)recomm""),REGEXMATCH($D349,""(?i)recomm""))"),FALSE)</f>
        <v>0</v>
      </c>
      <c r="F349" s="6" t="b">
        <f ca="1">IFERROR(__xludf.DUMMYFUNCTION("OR(REGEXMATCH($C349,""AML""),REGEXMATCH($D349,""AML""))"),FALSE)</f>
        <v>0</v>
      </c>
      <c r="G349" s="6" t="b">
        <f ca="1">IFERROR(__xludf.DUMMYFUNCTION("OR(REGEXMATCH($C349,""(?i)adversarial""),REGEXMATCH($D349,""(?i)adversarial""))"),FALSE)</f>
        <v>0</v>
      </c>
      <c r="H349" s="6" t="b">
        <f ca="1">IFERROR(__xludf.DUMMYFUNCTION("OR(REGEXMATCH($C349,""(?i)machine learning""),REGEXMATCH($D349,""(?i)machine learning""))"),FALSE)</f>
        <v>0</v>
      </c>
      <c r="I349" s="6" t="b">
        <f t="shared" ca="1" si="3"/>
        <v>0</v>
      </c>
      <c r="J349" s="6" t="b">
        <f t="shared" ca="1" si="4"/>
        <v>0</v>
      </c>
      <c r="K349" s="6" t="b">
        <f t="shared" ca="1" si="5"/>
        <v>0</v>
      </c>
    </row>
    <row r="350" spans="1:11" ht="15.75" customHeight="1" x14ac:dyDescent="0.2">
      <c r="A350" s="6" t="s">
        <v>64</v>
      </c>
      <c r="B350" s="6">
        <v>2018</v>
      </c>
      <c r="C350" s="6" t="s">
        <v>762</v>
      </c>
      <c r="D350" s="6" t="s">
        <v>763</v>
      </c>
      <c r="E350" s="6" t="b">
        <f ca="1">IFERROR(__xludf.DUMMYFUNCTION("OR(REGEXMATCH($C350,""(?i)recomm""),REGEXMATCH($D350,""(?i)recomm""))"),FALSE)</f>
        <v>0</v>
      </c>
      <c r="F350" s="6" t="b">
        <f ca="1">IFERROR(__xludf.DUMMYFUNCTION("OR(REGEXMATCH($C350,""AML""),REGEXMATCH($D350,""AML""))"),FALSE)</f>
        <v>0</v>
      </c>
      <c r="G350" s="6" t="b">
        <f ca="1">IFERROR(__xludf.DUMMYFUNCTION("OR(REGEXMATCH($C350,""(?i)adversarial""),REGEXMATCH($D350,""(?i)adversarial""))"),FALSE)</f>
        <v>0</v>
      </c>
      <c r="H350" s="6" t="b">
        <f ca="1">IFERROR(__xludf.DUMMYFUNCTION("OR(REGEXMATCH($C350,""(?i)machine learning""),REGEXMATCH($D350,""(?i)machine learning""))"),FALSE)</f>
        <v>0</v>
      </c>
      <c r="I350" s="6" t="b">
        <f t="shared" ca="1" si="3"/>
        <v>0</v>
      </c>
      <c r="J350" s="6" t="b">
        <f t="shared" ca="1" si="4"/>
        <v>0</v>
      </c>
      <c r="K350" s="6" t="b">
        <f t="shared" ca="1" si="5"/>
        <v>0</v>
      </c>
    </row>
    <row r="351" spans="1:11" ht="15.75" customHeight="1" x14ac:dyDescent="0.2">
      <c r="A351" s="6" t="s">
        <v>64</v>
      </c>
      <c r="B351" s="6">
        <v>2018</v>
      </c>
      <c r="C351" s="6" t="s">
        <v>764</v>
      </c>
      <c r="D351" s="6" t="s">
        <v>765</v>
      </c>
      <c r="E351" s="6" t="b">
        <f ca="1">IFERROR(__xludf.DUMMYFUNCTION("OR(REGEXMATCH($C351,""(?i)recomm""),REGEXMATCH($D351,""(?i)recomm""))"),FALSE)</f>
        <v>0</v>
      </c>
      <c r="F351" s="6" t="b">
        <f ca="1">IFERROR(__xludf.DUMMYFUNCTION("OR(REGEXMATCH($C351,""AML""),REGEXMATCH($D351,""AML""))"),FALSE)</f>
        <v>0</v>
      </c>
      <c r="G351" s="6" t="b">
        <f ca="1">IFERROR(__xludf.DUMMYFUNCTION("OR(REGEXMATCH($C351,""(?i)adversarial""),REGEXMATCH($D351,""(?i)adversarial""))"),FALSE)</f>
        <v>0</v>
      </c>
      <c r="H351" s="6" t="b">
        <f ca="1">IFERROR(__xludf.DUMMYFUNCTION("OR(REGEXMATCH($C351,""(?i)machine learning""),REGEXMATCH($D351,""(?i)machine learning""))"),FALSE)</f>
        <v>0</v>
      </c>
      <c r="I351" s="6" t="b">
        <f t="shared" ca="1" si="3"/>
        <v>0</v>
      </c>
      <c r="J351" s="6" t="b">
        <f t="shared" ca="1" si="4"/>
        <v>0</v>
      </c>
      <c r="K351" s="6" t="b">
        <f t="shared" ca="1" si="5"/>
        <v>0</v>
      </c>
    </row>
    <row r="352" spans="1:11" ht="15.75" customHeight="1" x14ac:dyDescent="0.2">
      <c r="A352" s="6" t="s">
        <v>64</v>
      </c>
      <c r="B352" s="6">
        <v>2018</v>
      </c>
      <c r="C352" s="6" t="s">
        <v>766</v>
      </c>
      <c r="D352" s="6" t="s">
        <v>767</v>
      </c>
      <c r="E352" s="6" t="b">
        <f ca="1">IFERROR(__xludf.DUMMYFUNCTION("OR(REGEXMATCH($C352,""(?i)recomm""),REGEXMATCH($D352,""(?i)recomm""))"),FALSE)</f>
        <v>0</v>
      </c>
      <c r="F352" s="6" t="b">
        <f ca="1">IFERROR(__xludf.DUMMYFUNCTION("OR(REGEXMATCH($C352,""AML""),REGEXMATCH($D352,""AML""))"),FALSE)</f>
        <v>0</v>
      </c>
      <c r="G352" s="6" t="b">
        <f ca="1">IFERROR(__xludf.DUMMYFUNCTION("OR(REGEXMATCH($C352,""(?i)adversarial""),REGEXMATCH($D352,""(?i)adversarial""))"),FALSE)</f>
        <v>0</v>
      </c>
      <c r="H352" s="6" t="b">
        <f ca="1">IFERROR(__xludf.DUMMYFUNCTION("OR(REGEXMATCH($C352,""(?i)machine learning""),REGEXMATCH($D352,""(?i)machine learning""))"),FALSE)</f>
        <v>0</v>
      </c>
      <c r="I352" s="6" t="b">
        <f t="shared" ca="1" si="3"/>
        <v>0</v>
      </c>
      <c r="J352" s="6" t="b">
        <f t="shared" ca="1" si="4"/>
        <v>0</v>
      </c>
      <c r="K352" s="6" t="b">
        <f t="shared" ca="1" si="5"/>
        <v>0</v>
      </c>
    </row>
    <row r="353" spans="1:11" ht="15.75" customHeight="1" x14ac:dyDescent="0.2">
      <c r="A353" s="6" t="s">
        <v>64</v>
      </c>
      <c r="B353" s="6">
        <v>2018</v>
      </c>
      <c r="C353" s="6" t="s">
        <v>768</v>
      </c>
      <c r="D353" s="6" t="s">
        <v>769</v>
      </c>
      <c r="E353" s="6" t="b">
        <f ca="1">IFERROR(__xludf.DUMMYFUNCTION("OR(REGEXMATCH($C353,""(?i)recomm""),REGEXMATCH($D353,""(?i)recomm""))"),FALSE)</f>
        <v>0</v>
      </c>
      <c r="F353" s="6" t="b">
        <f ca="1">IFERROR(__xludf.DUMMYFUNCTION("OR(REGEXMATCH($C353,""AML""),REGEXMATCH($D353,""AML""))"),FALSE)</f>
        <v>0</v>
      </c>
      <c r="G353" s="6" t="b">
        <f ca="1">IFERROR(__xludf.DUMMYFUNCTION("OR(REGEXMATCH($C353,""(?i)adversarial""),REGEXMATCH($D353,""(?i)adversarial""))"),FALSE)</f>
        <v>0</v>
      </c>
      <c r="H353" s="6" t="b">
        <f ca="1">IFERROR(__xludf.DUMMYFUNCTION("OR(REGEXMATCH($C353,""(?i)machine learning""),REGEXMATCH($D353,""(?i)machine learning""))"),FALSE)</f>
        <v>0</v>
      </c>
      <c r="I353" s="6" t="b">
        <f t="shared" ca="1" si="3"/>
        <v>0</v>
      </c>
      <c r="J353" s="6" t="b">
        <f t="shared" ca="1" si="4"/>
        <v>0</v>
      </c>
      <c r="K353" s="6" t="b">
        <f t="shared" ca="1" si="5"/>
        <v>0</v>
      </c>
    </row>
    <row r="354" spans="1:11" ht="15.75" customHeight="1" x14ac:dyDescent="0.2">
      <c r="A354" s="6" t="s">
        <v>64</v>
      </c>
      <c r="B354" s="6">
        <v>2018</v>
      </c>
      <c r="C354" s="6" t="s">
        <v>770</v>
      </c>
      <c r="D354" s="6" t="s">
        <v>771</v>
      </c>
      <c r="E354" s="6" t="b">
        <f ca="1">IFERROR(__xludf.DUMMYFUNCTION("OR(REGEXMATCH($C354,""(?i)recomm""),REGEXMATCH($D354,""(?i)recomm""))"),FALSE)</f>
        <v>0</v>
      </c>
      <c r="F354" s="6" t="b">
        <f ca="1">IFERROR(__xludf.DUMMYFUNCTION("OR(REGEXMATCH($C354,""AML""),REGEXMATCH($D354,""AML""))"),FALSE)</f>
        <v>0</v>
      </c>
      <c r="G354" s="6" t="b">
        <f ca="1">IFERROR(__xludf.DUMMYFUNCTION("OR(REGEXMATCH($C354,""(?i)adversarial""),REGEXMATCH($D354,""(?i)adversarial""))"),FALSE)</f>
        <v>0</v>
      </c>
      <c r="H354" s="6" t="b">
        <f ca="1">IFERROR(__xludf.DUMMYFUNCTION("OR(REGEXMATCH($C354,""(?i)machine learning""),REGEXMATCH($D354,""(?i)machine learning""))"),FALSE)</f>
        <v>0</v>
      </c>
      <c r="I354" s="6" t="b">
        <f t="shared" ca="1" si="3"/>
        <v>0</v>
      </c>
      <c r="J354" s="6" t="b">
        <f t="shared" ca="1" si="4"/>
        <v>0</v>
      </c>
      <c r="K354" s="6" t="b">
        <f t="shared" ca="1" si="5"/>
        <v>0</v>
      </c>
    </row>
    <row r="355" spans="1:11" ht="15.75" customHeight="1" x14ac:dyDescent="0.2">
      <c r="A355" s="6" t="s">
        <v>64</v>
      </c>
      <c r="B355" s="6">
        <v>2018</v>
      </c>
      <c r="C355" s="6" t="s">
        <v>772</v>
      </c>
      <c r="D355" s="6" t="s">
        <v>773</v>
      </c>
      <c r="E355" s="6" t="b">
        <f ca="1">IFERROR(__xludf.DUMMYFUNCTION("OR(REGEXMATCH($C355,""(?i)recomm""),REGEXMATCH($D355,""(?i)recomm""))"),FALSE)</f>
        <v>0</v>
      </c>
      <c r="F355" s="6" t="b">
        <f ca="1">IFERROR(__xludf.DUMMYFUNCTION("OR(REGEXMATCH($C355,""AML""),REGEXMATCH($D355,""AML""))"),FALSE)</f>
        <v>0</v>
      </c>
      <c r="G355" s="6" t="b">
        <f ca="1">IFERROR(__xludf.DUMMYFUNCTION("OR(REGEXMATCH($C355,""(?i)adversarial""),REGEXMATCH($D355,""(?i)adversarial""))"),FALSE)</f>
        <v>0</v>
      </c>
      <c r="H355" s="6" t="b">
        <f ca="1">IFERROR(__xludf.DUMMYFUNCTION("OR(REGEXMATCH($C355,""(?i)machine learning""),REGEXMATCH($D355,""(?i)machine learning""))"),FALSE)</f>
        <v>0</v>
      </c>
      <c r="I355" s="6" t="b">
        <f t="shared" ca="1" si="3"/>
        <v>0</v>
      </c>
      <c r="J355" s="6" t="b">
        <f t="shared" ca="1" si="4"/>
        <v>0</v>
      </c>
      <c r="K355" s="6" t="b">
        <f t="shared" ca="1" si="5"/>
        <v>0</v>
      </c>
    </row>
    <row r="356" spans="1:11" ht="15.75" customHeight="1" x14ac:dyDescent="0.2">
      <c r="A356" s="6" t="s">
        <v>64</v>
      </c>
      <c r="B356" s="6">
        <v>2018</v>
      </c>
      <c r="C356" s="6" t="s">
        <v>774</v>
      </c>
      <c r="D356" s="6" t="s">
        <v>775</v>
      </c>
      <c r="E356" s="6" t="b">
        <f ca="1">IFERROR(__xludf.DUMMYFUNCTION("OR(REGEXMATCH($C356,""(?i)recomm""),REGEXMATCH($D356,""(?i)recomm""))"),TRUE)</f>
        <v>1</v>
      </c>
      <c r="F356" s="6" t="b">
        <f ca="1">IFERROR(__xludf.DUMMYFUNCTION("OR(REGEXMATCH($C356,""AML""),REGEXMATCH($D356,""AML""))"),FALSE)</f>
        <v>0</v>
      </c>
      <c r="G356" s="6" t="b">
        <f ca="1">IFERROR(__xludf.DUMMYFUNCTION("OR(REGEXMATCH($C356,""(?i)adversarial""),REGEXMATCH($D356,""(?i)adversarial""))"),FALSE)</f>
        <v>0</v>
      </c>
      <c r="H356" s="6" t="b">
        <f ca="1">IFERROR(__xludf.DUMMYFUNCTION("OR(REGEXMATCH($C356,""(?i)machine learning""),REGEXMATCH($D356,""(?i)machine learning""))"),FALSE)</f>
        <v>0</v>
      </c>
      <c r="I356" s="6" t="b">
        <f t="shared" ca="1" si="3"/>
        <v>0</v>
      </c>
      <c r="J356" s="6" t="b">
        <f t="shared" ca="1" si="4"/>
        <v>0</v>
      </c>
      <c r="K356" s="6" t="b">
        <f t="shared" ca="1" si="5"/>
        <v>0</v>
      </c>
    </row>
    <row r="357" spans="1:11" ht="15.75" customHeight="1" x14ac:dyDescent="0.2">
      <c r="A357" s="6" t="s">
        <v>64</v>
      </c>
      <c r="B357" s="6">
        <v>2018</v>
      </c>
      <c r="C357" s="6" t="s">
        <v>776</v>
      </c>
      <c r="D357" s="6" t="s">
        <v>777</v>
      </c>
      <c r="E357" s="6" t="b">
        <f ca="1">IFERROR(__xludf.DUMMYFUNCTION("OR(REGEXMATCH($C357,""(?i)recomm""),REGEXMATCH($D357,""(?i)recomm""))"),FALSE)</f>
        <v>0</v>
      </c>
      <c r="F357" s="6" t="b">
        <f ca="1">IFERROR(__xludf.DUMMYFUNCTION("OR(REGEXMATCH($C357,""AML""),REGEXMATCH($D357,""AML""))"),FALSE)</f>
        <v>0</v>
      </c>
      <c r="G357" s="6" t="b">
        <f ca="1">IFERROR(__xludf.DUMMYFUNCTION("OR(REGEXMATCH($C357,""(?i)adversarial""),REGEXMATCH($D357,""(?i)adversarial""))"),FALSE)</f>
        <v>0</v>
      </c>
      <c r="H357" s="6" t="b">
        <f ca="1">IFERROR(__xludf.DUMMYFUNCTION("OR(REGEXMATCH($C357,""(?i)machine learning""),REGEXMATCH($D357,""(?i)machine learning""))"),FALSE)</f>
        <v>0</v>
      </c>
      <c r="I357" s="6" t="b">
        <f t="shared" ca="1" si="3"/>
        <v>0</v>
      </c>
      <c r="J357" s="6" t="b">
        <f t="shared" ca="1" si="4"/>
        <v>0</v>
      </c>
      <c r="K357" s="6" t="b">
        <f t="shared" ca="1" si="5"/>
        <v>0</v>
      </c>
    </row>
    <row r="358" spans="1:11" ht="15.75" customHeight="1" x14ac:dyDescent="0.2">
      <c r="A358" s="6" t="s">
        <v>64</v>
      </c>
      <c r="B358" s="6">
        <v>2018</v>
      </c>
      <c r="C358" s="6" t="s">
        <v>778</v>
      </c>
      <c r="D358" s="6" t="s">
        <v>779</v>
      </c>
      <c r="E358" s="6" t="b">
        <f ca="1">IFERROR(__xludf.DUMMYFUNCTION("OR(REGEXMATCH($C358,""(?i)recomm""),REGEXMATCH($D358,""(?i)recomm""))"),FALSE)</f>
        <v>0</v>
      </c>
      <c r="F358" s="6" t="b">
        <f ca="1">IFERROR(__xludf.DUMMYFUNCTION("OR(REGEXMATCH($C358,""AML""),REGEXMATCH($D358,""AML""))"),FALSE)</f>
        <v>0</v>
      </c>
      <c r="G358" s="6" t="b">
        <f ca="1">IFERROR(__xludf.DUMMYFUNCTION("OR(REGEXMATCH($C358,""(?i)adversarial""),REGEXMATCH($D358,""(?i)adversarial""))"),FALSE)</f>
        <v>0</v>
      </c>
      <c r="H358" s="6" t="b">
        <f ca="1">IFERROR(__xludf.DUMMYFUNCTION("OR(REGEXMATCH($C358,""(?i)machine learning""),REGEXMATCH($D358,""(?i)machine learning""))"),FALSE)</f>
        <v>0</v>
      </c>
      <c r="I358" s="6" t="b">
        <f t="shared" ca="1" si="3"/>
        <v>0</v>
      </c>
      <c r="J358" s="6" t="b">
        <f t="shared" ca="1" si="4"/>
        <v>0</v>
      </c>
      <c r="K358" s="6" t="b">
        <f t="shared" ca="1" si="5"/>
        <v>0</v>
      </c>
    </row>
    <row r="359" spans="1:11" ht="15.75" customHeight="1" x14ac:dyDescent="0.2">
      <c r="A359" s="6" t="s">
        <v>64</v>
      </c>
      <c r="B359" s="6">
        <v>2018</v>
      </c>
      <c r="C359" s="6" t="s">
        <v>780</v>
      </c>
      <c r="D359" s="6" t="s">
        <v>781</v>
      </c>
      <c r="E359" s="6" t="b">
        <f ca="1">IFERROR(__xludf.DUMMYFUNCTION("OR(REGEXMATCH($C359,""(?i)recomm""),REGEXMATCH($D359,""(?i)recomm""))"),TRUE)</f>
        <v>1</v>
      </c>
      <c r="F359" s="6" t="b">
        <f ca="1">IFERROR(__xludf.DUMMYFUNCTION("OR(REGEXMATCH($C359,""AML""),REGEXMATCH($D359,""AML""))"),FALSE)</f>
        <v>0</v>
      </c>
      <c r="G359" s="6" t="b">
        <f ca="1">IFERROR(__xludf.DUMMYFUNCTION("OR(REGEXMATCH($C359,""(?i)adversarial""),REGEXMATCH($D359,""(?i)adversarial""))"),FALSE)</f>
        <v>0</v>
      </c>
      <c r="H359" s="6" t="b">
        <f ca="1">IFERROR(__xludf.DUMMYFUNCTION("OR(REGEXMATCH($C359,""(?i)machine learning""),REGEXMATCH($D359,""(?i)machine learning""))"),FALSE)</f>
        <v>0</v>
      </c>
      <c r="I359" s="6" t="b">
        <f t="shared" ca="1" si="3"/>
        <v>0</v>
      </c>
      <c r="J359" s="6" t="b">
        <f t="shared" ca="1" si="4"/>
        <v>0</v>
      </c>
      <c r="K359" s="6" t="b">
        <f t="shared" ca="1" si="5"/>
        <v>0</v>
      </c>
    </row>
    <row r="360" spans="1:11" ht="15.75" customHeight="1" x14ac:dyDescent="0.2">
      <c r="A360" s="6" t="s">
        <v>64</v>
      </c>
      <c r="B360" s="6">
        <v>2018</v>
      </c>
      <c r="C360" s="6" t="s">
        <v>782</v>
      </c>
      <c r="D360" s="6" t="s">
        <v>783</v>
      </c>
      <c r="E360" s="6" t="b">
        <f ca="1">IFERROR(__xludf.DUMMYFUNCTION("OR(REGEXMATCH($C360,""(?i)recomm""),REGEXMATCH($D360,""(?i)recomm""))"),FALSE)</f>
        <v>0</v>
      </c>
      <c r="F360" s="6" t="b">
        <f ca="1">IFERROR(__xludf.DUMMYFUNCTION("OR(REGEXMATCH($C360,""AML""),REGEXMATCH($D360,""AML""))"),FALSE)</f>
        <v>0</v>
      </c>
      <c r="G360" s="6" t="b">
        <f ca="1">IFERROR(__xludf.DUMMYFUNCTION("OR(REGEXMATCH($C360,""(?i)adversarial""),REGEXMATCH($D360,""(?i)adversarial""))"),FALSE)</f>
        <v>0</v>
      </c>
      <c r="H360" s="6" t="b">
        <f ca="1">IFERROR(__xludf.DUMMYFUNCTION("OR(REGEXMATCH($C360,""(?i)machine learning""),REGEXMATCH($D360,""(?i)machine learning""))"),FALSE)</f>
        <v>0</v>
      </c>
      <c r="I360" s="6" t="b">
        <f t="shared" ca="1" si="3"/>
        <v>0</v>
      </c>
      <c r="J360" s="6" t="b">
        <f t="shared" ca="1" si="4"/>
        <v>0</v>
      </c>
      <c r="K360" s="6" t="b">
        <f t="shared" ca="1" si="5"/>
        <v>0</v>
      </c>
    </row>
    <row r="361" spans="1:11" ht="15.75" customHeight="1" x14ac:dyDescent="0.2">
      <c r="A361" s="6" t="s">
        <v>64</v>
      </c>
      <c r="B361" s="6">
        <v>2018</v>
      </c>
      <c r="C361" s="6" t="s">
        <v>784</v>
      </c>
      <c r="D361" s="6" t="s">
        <v>785</v>
      </c>
      <c r="E361" s="6" t="b">
        <f ca="1">IFERROR(__xludf.DUMMYFUNCTION("OR(REGEXMATCH($C361,""(?i)recomm""),REGEXMATCH($D361,""(?i)recomm""))"),FALSE)</f>
        <v>0</v>
      </c>
      <c r="F361" s="6" t="b">
        <f ca="1">IFERROR(__xludf.DUMMYFUNCTION("OR(REGEXMATCH($C361,""AML""),REGEXMATCH($D361,""AML""))"),FALSE)</f>
        <v>0</v>
      </c>
      <c r="G361" s="6" t="b">
        <f ca="1">IFERROR(__xludf.DUMMYFUNCTION("OR(REGEXMATCH($C361,""(?i)adversarial""),REGEXMATCH($D361,""(?i)adversarial""))"),FALSE)</f>
        <v>0</v>
      </c>
      <c r="H361" s="6" t="b">
        <f ca="1">IFERROR(__xludf.DUMMYFUNCTION("OR(REGEXMATCH($C361,""(?i)machine learning""),REGEXMATCH($D361,""(?i)machine learning""))"),FALSE)</f>
        <v>0</v>
      </c>
      <c r="I361" s="6" t="b">
        <f t="shared" ca="1" si="3"/>
        <v>0</v>
      </c>
      <c r="J361" s="6" t="b">
        <f t="shared" ca="1" si="4"/>
        <v>0</v>
      </c>
      <c r="K361" s="6" t="b">
        <f t="shared" ca="1" si="5"/>
        <v>0</v>
      </c>
    </row>
    <row r="362" spans="1:11" ht="15.75" customHeight="1" x14ac:dyDescent="0.2">
      <c r="A362" s="6" t="s">
        <v>64</v>
      </c>
      <c r="B362" s="6">
        <v>2018</v>
      </c>
      <c r="C362" s="6" t="s">
        <v>786</v>
      </c>
      <c r="D362" s="6" t="s">
        <v>787</v>
      </c>
      <c r="E362" s="6" t="b">
        <f ca="1">IFERROR(__xludf.DUMMYFUNCTION("OR(REGEXMATCH($C362,""(?i)recomm""),REGEXMATCH($D362,""(?i)recomm""))"),FALSE)</f>
        <v>0</v>
      </c>
      <c r="F362" s="6" t="b">
        <f ca="1">IFERROR(__xludf.DUMMYFUNCTION("OR(REGEXMATCH($C362,""AML""),REGEXMATCH($D362,""AML""))"),FALSE)</f>
        <v>0</v>
      </c>
      <c r="G362" s="6" t="b">
        <f ca="1">IFERROR(__xludf.DUMMYFUNCTION("OR(REGEXMATCH($C362,""(?i)adversarial""),REGEXMATCH($D362,""(?i)adversarial""))"),FALSE)</f>
        <v>0</v>
      </c>
      <c r="H362" s="6" t="b">
        <f ca="1">IFERROR(__xludf.DUMMYFUNCTION("OR(REGEXMATCH($C362,""(?i)machine learning""),REGEXMATCH($D362,""(?i)machine learning""))"),FALSE)</f>
        <v>0</v>
      </c>
      <c r="I362" s="6" t="b">
        <f t="shared" ca="1" si="3"/>
        <v>0</v>
      </c>
      <c r="J362" s="6" t="b">
        <f t="shared" ca="1" si="4"/>
        <v>0</v>
      </c>
      <c r="K362" s="6" t="b">
        <f t="shared" ca="1" si="5"/>
        <v>0</v>
      </c>
    </row>
    <row r="363" spans="1:11" ht="15.75" customHeight="1" x14ac:dyDescent="0.2">
      <c r="A363" s="6" t="s">
        <v>64</v>
      </c>
      <c r="B363" s="6">
        <v>2018</v>
      </c>
      <c r="C363" s="6" t="s">
        <v>788</v>
      </c>
      <c r="D363" s="6" t="s">
        <v>789</v>
      </c>
      <c r="E363" s="6" t="b">
        <f ca="1">IFERROR(__xludf.DUMMYFUNCTION("OR(REGEXMATCH($C363,""(?i)recomm""),REGEXMATCH($D363,""(?i)recomm""))"),FALSE)</f>
        <v>0</v>
      </c>
      <c r="F363" s="6" t="b">
        <f ca="1">IFERROR(__xludf.DUMMYFUNCTION("OR(REGEXMATCH($C363,""AML""),REGEXMATCH($D363,""AML""))"),FALSE)</f>
        <v>0</v>
      </c>
      <c r="G363" s="6" t="b">
        <f ca="1">IFERROR(__xludf.DUMMYFUNCTION("OR(REGEXMATCH($C363,""(?i)adversarial""),REGEXMATCH($D363,""(?i)adversarial""))"),FALSE)</f>
        <v>0</v>
      </c>
      <c r="H363" s="6" t="b">
        <f ca="1">IFERROR(__xludf.DUMMYFUNCTION("OR(REGEXMATCH($C363,""(?i)machine learning""),REGEXMATCH($D363,""(?i)machine learning""))"),FALSE)</f>
        <v>0</v>
      </c>
      <c r="I363" s="6" t="b">
        <f t="shared" ca="1" si="3"/>
        <v>0</v>
      </c>
      <c r="J363" s="6" t="b">
        <f t="shared" ca="1" si="4"/>
        <v>0</v>
      </c>
      <c r="K363" s="6" t="b">
        <f t="shared" ca="1" si="5"/>
        <v>0</v>
      </c>
    </row>
    <row r="364" spans="1:11" ht="15.75" customHeight="1" x14ac:dyDescent="0.2">
      <c r="A364" s="6" t="s">
        <v>64</v>
      </c>
      <c r="B364" s="6">
        <v>2018</v>
      </c>
      <c r="C364" s="6" t="s">
        <v>790</v>
      </c>
      <c r="D364" s="6" t="s">
        <v>791</v>
      </c>
      <c r="E364" s="6" t="b">
        <f ca="1">IFERROR(__xludf.DUMMYFUNCTION("OR(REGEXMATCH($C364,""(?i)recomm""),REGEXMATCH($D364,""(?i)recomm""))"),FALSE)</f>
        <v>0</v>
      </c>
      <c r="F364" s="6" t="b">
        <f ca="1">IFERROR(__xludf.DUMMYFUNCTION("OR(REGEXMATCH($C364,""AML""),REGEXMATCH($D364,""AML""))"),FALSE)</f>
        <v>0</v>
      </c>
      <c r="G364" s="6" t="b">
        <f ca="1">IFERROR(__xludf.DUMMYFUNCTION("OR(REGEXMATCH($C364,""(?i)adversarial""),REGEXMATCH($D364,""(?i)adversarial""))"),FALSE)</f>
        <v>0</v>
      </c>
      <c r="H364" s="6" t="b">
        <f ca="1">IFERROR(__xludf.DUMMYFUNCTION("OR(REGEXMATCH($C364,""(?i)machine learning""),REGEXMATCH($D364,""(?i)machine learning""))"),FALSE)</f>
        <v>0</v>
      </c>
      <c r="I364" s="6" t="b">
        <f t="shared" ca="1" si="3"/>
        <v>0</v>
      </c>
      <c r="J364" s="6" t="b">
        <f t="shared" ca="1" si="4"/>
        <v>0</v>
      </c>
      <c r="K364" s="6" t="b">
        <f t="shared" ca="1" si="5"/>
        <v>0</v>
      </c>
    </row>
    <row r="365" spans="1:11" ht="15.75" customHeight="1" x14ac:dyDescent="0.2">
      <c r="A365" s="6" t="s">
        <v>64</v>
      </c>
      <c r="B365" s="6">
        <v>2018</v>
      </c>
      <c r="C365" s="6" t="s">
        <v>792</v>
      </c>
      <c r="D365" s="6" t="s">
        <v>793</v>
      </c>
      <c r="E365" s="6" t="b">
        <f ca="1">IFERROR(__xludf.DUMMYFUNCTION("OR(REGEXMATCH($C365,""(?i)recomm""),REGEXMATCH($D365,""(?i)recomm""))"),FALSE)</f>
        <v>0</v>
      </c>
      <c r="F365" s="6" t="b">
        <f ca="1">IFERROR(__xludf.DUMMYFUNCTION("OR(REGEXMATCH($C365,""AML""),REGEXMATCH($D365,""AML""))"),FALSE)</f>
        <v>0</v>
      </c>
      <c r="G365" s="6" t="b">
        <f ca="1">IFERROR(__xludf.DUMMYFUNCTION("OR(REGEXMATCH($C365,""(?i)adversarial""),REGEXMATCH($D365,""(?i)adversarial""))"),FALSE)</f>
        <v>0</v>
      </c>
      <c r="H365" s="6" t="b">
        <f ca="1">IFERROR(__xludf.DUMMYFUNCTION("OR(REGEXMATCH($C365,""(?i)machine learning""),REGEXMATCH($D365,""(?i)machine learning""))"),TRUE)</f>
        <v>1</v>
      </c>
      <c r="I365" s="6" t="b">
        <f t="shared" ca="1" si="3"/>
        <v>0</v>
      </c>
      <c r="J365" s="6" t="b">
        <f t="shared" ca="1" si="4"/>
        <v>0</v>
      </c>
      <c r="K365" s="6" t="b">
        <f t="shared" ca="1" si="5"/>
        <v>0</v>
      </c>
    </row>
    <row r="366" spans="1:11" ht="15.75" customHeight="1" x14ac:dyDescent="0.2">
      <c r="A366" s="6" t="s">
        <v>64</v>
      </c>
      <c r="B366" s="6">
        <v>2018</v>
      </c>
      <c r="C366" s="6" t="s">
        <v>794</v>
      </c>
      <c r="D366" s="6" t="s">
        <v>795</v>
      </c>
      <c r="E366" s="6" t="b">
        <f ca="1">IFERROR(__xludf.DUMMYFUNCTION("OR(REGEXMATCH($C366,""(?i)recomm""),REGEXMATCH($D366,""(?i)recomm""))"),FALSE)</f>
        <v>0</v>
      </c>
      <c r="F366" s="6" t="b">
        <f ca="1">IFERROR(__xludf.DUMMYFUNCTION("OR(REGEXMATCH($C366,""AML""),REGEXMATCH($D366,""AML""))"),FALSE)</f>
        <v>0</v>
      </c>
      <c r="G366" s="6" t="b">
        <f ca="1">IFERROR(__xludf.DUMMYFUNCTION("OR(REGEXMATCH($C366,""(?i)adversarial""),REGEXMATCH($D366,""(?i)adversarial""))"),FALSE)</f>
        <v>0</v>
      </c>
      <c r="H366" s="6" t="b">
        <f ca="1">IFERROR(__xludf.DUMMYFUNCTION("OR(REGEXMATCH($C366,""(?i)machine learning""),REGEXMATCH($D366,""(?i)machine learning""))"),FALSE)</f>
        <v>0</v>
      </c>
      <c r="I366" s="6" t="b">
        <f t="shared" ca="1" si="3"/>
        <v>0</v>
      </c>
      <c r="J366" s="6" t="b">
        <f t="shared" ca="1" si="4"/>
        <v>0</v>
      </c>
      <c r="K366" s="6" t="b">
        <f t="shared" ca="1" si="5"/>
        <v>0</v>
      </c>
    </row>
    <row r="367" spans="1:11" ht="15.75" customHeight="1" x14ac:dyDescent="0.2">
      <c r="A367" s="6" t="s">
        <v>64</v>
      </c>
      <c r="B367" s="6">
        <v>2018</v>
      </c>
      <c r="C367" s="6" t="s">
        <v>796</v>
      </c>
      <c r="D367" s="6" t="s">
        <v>797</v>
      </c>
      <c r="E367" s="6" t="b">
        <f ca="1">IFERROR(__xludf.DUMMYFUNCTION("OR(REGEXMATCH($C367,""(?i)recomm""),REGEXMATCH($D367,""(?i)recomm""))"),FALSE)</f>
        <v>0</v>
      </c>
      <c r="F367" s="6" t="b">
        <f ca="1">IFERROR(__xludf.DUMMYFUNCTION("OR(REGEXMATCH($C367,""AML""),REGEXMATCH($D367,""AML""))"),FALSE)</f>
        <v>0</v>
      </c>
      <c r="G367" s="6" t="b">
        <f ca="1">IFERROR(__xludf.DUMMYFUNCTION("OR(REGEXMATCH($C367,""(?i)adversarial""),REGEXMATCH($D367,""(?i)adversarial""))"),FALSE)</f>
        <v>0</v>
      </c>
      <c r="H367" s="6" t="b">
        <f ca="1">IFERROR(__xludf.DUMMYFUNCTION("OR(REGEXMATCH($C367,""(?i)machine learning""),REGEXMATCH($D367,""(?i)machine learning""))"),FALSE)</f>
        <v>0</v>
      </c>
      <c r="I367" s="6" t="b">
        <f t="shared" ca="1" si="3"/>
        <v>0</v>
      </c>
      <c r="J367" s="6" t="b">
        <f t="shared" ca="1" si="4"/>
        <v>0</v>
      </c>
      <c r="K367" s="6" t="b">
        <f t="shared" ca="1" si="5"/>
        <v>0</v>
      </c>
    </row>
    <row r="368" spans="1:11" ht="15.75" customHeight="1" x14ac:dyDescent="0.2">
      <c r="A368" s="6" t="s">
        <v>64</v>
      </c>
      <c r="B368" s="6">
        <v>2018</v>
      </c>
      <c r="C368" s="6" t="s">
        <v>798</v>
      </c>
      <c r="D368" s="6" t="s">
        <v>799</v>
      </c>
      <c r="E368" s="6" t="b">
        <f ca="1">IFERROR(__xludf.DUMMYFUNCTION("OR(REGEXMATCH($C368,""(?i)recomm""),REGEXMATCH($D368,""(?i)recomm""))"),FALSE)</f>
        <v>0</v>
      </c>
      <c r="F368" s="6" t="b">
        <f ca="1">IFERROR(__xludf.DUMMYFUNCTION("OR(REGEXMATCH($C368,""AML""),REGEXMATCH($D368,""AML""))"),FALSE)</f>
        <v>0</v>
      </c>
      <c r="G368" s="6" t="b">
        <f ca="1">IFERROR(__xludf.DUMMYFUNCTION("OR(REGEXMATCH($C368,""(?i)adversarial""),REGEXMATCH($D368,""(?i)adversarial""))"),FALSE)</f>
        <v>0</v>
      </c>
      <c r="H368" s="6" t="b">
        <f ca="1">IFERROR(__xludf.DUMMYFUNCTION("OR(REGEXMATCH($C368,""(?i)machine learning""),REGEXMATCH($D368,""(?i)machine learning""))"),FALSE)</f>
        <v>0</v>
      </c>
      <c r="I368" s="6" t="b">
        <f t="shared" ca="1" si="3"/>
        <v>0</v>
      </c>
      <c r="J368" s="6" t="b">
        <f t="shared" ca="1" si="4"/>
        <v>0</v>
      </c>
      <c r="K368" s="6" t="b">
        <f t="shared" ca="1" si="5"/>
        <v>0</v>
      </c>
    </row>
    <row r="369" spans="1:11" ht="15.75" customHeight="1" x14ac:dyDescent="0.2">
      <c r="A369" s="6" t="s">
        <v>64</v>
      </c>
      <c r="B369" s="6">
        <v>2018</v>
      </c>
      <c r="C369" s="6" t="s">
        <v>800</v>
      </c>
      <c r="D369" s="6" t="s">
        <v>801</v>
      </c>
      <c r="E369" s="6" t="b">
        <f ca="1">IFERROR(__xludf.DUMMYFUNCTION("OR(REGEXMATCH($C369,""(?i)recomm""),REGEXMATCH($D369,""(?i)recomm""))"),TRUE)</f>
        <v>1</v>
      </c>
      <c r="F369" s="6" t="b">
        <f ca="1">IFERROR(__xludf.DUMMYFUNCTION("OR(REGEXMATCH($C369,""AML""),REGEXMATCH($D369,""AML""))"),FALSE)</f>
        <v>0</v>
      </c>
      <c r="G369" s="6" t="b">
        <f ca="1">IFERROR(__xludf.DUMMYFUNCTION("OR(REGEXMATCH($C369,""(?i)adversarial""),REGEXMATCH($D369,""(?i)adversarial""))"),FALSE)</f>
        <v>0</v>
      </c>
      <c r="H369" s="6" t="b">
        <f ca="1">IFERROR(__xludf.DUMMYFUNCTION("OR(REGEXMATCH($C369,""(?i)machine learning""),REGEXMATCH($D369,""(?i)machine learning""))"),FALSE)</f>
        <v>0</v>
      </c>
      <c r="I369" s="6" t="b">
        <f t="shared" ca="1" si="3"/>
        <v>0</v>
      </c>
      <c r="J369" s="6" t="b">
        <f t="shared" ca="1" si="4"/>
        <v>0</v>
      </c>
      <c r="K369" s="6" t="b">
        <f t="shared" ca="1" si="5"/>
        <v>0</v>
      </c>
    </row>
    <row r="370" spans="1:11" ht="15.75" customHeight="1" x14ac:dyDescent="0.2">
      <c r="A370" s="6" t="s">
        <v>64</v>
      </c>
      <c r="B370" s="6">
        <v>2018</v>
      </c>
      <c r="C370" s="6" t="s">
        <v>802</v>
      </c>
      <c r="D370" s="6" t="s">
        <v>803</v>
      </c>
      <c r="E370" s="6" t="b">
        <f ca="1">IFERROR(__xludf.DUMMYFUNCTION("OR(REGEXMATCH($C370,""(?i)recomm""),REGEXMATCH($D370,""(?i)recomm""))"),FALSE)</f>
        <v>0</v>
      </c>
      <c r="F370" s="6" t="b">
        <f ca="1">IFERROR(__xludf.DUMMYFUNCTION("OR(REGEXMATCH($C370,""AML""),REGEXMATCH($D370,""AML""))"),FALSE)</f>
        <v>0</v>
      </c>
      <c r="G370" s="6" t="b">
        <f ca="1">IFERROR(__xludf.DUMMYFUNCTION("OR(REGEXMATCH($C370,""(?i)adversarial""),REGEXMATCH($D370,""(?i)adversarial""))"),FALSE)</f>
        <v>0</v>
      </c>
      <c r="H370" s="6" t="b">
        <f ca="1">IFERROR(__xludf.DUMMYFUNCTION("OR(REGEXMATCH($C370,""(?i)machine learning""),REGEXMATCH($D370,""(?i)machine learning""))"),FALSE)</f>
        <v>0</v>
      </c>
      <c r="I370" s="6" t="b">
        <f t="shared" ca="1" si="3"/>
        <v>0</v>
      </c>
      <c r="J370" s="6" t="b">
        <f t="shared" ca="1" si="4"/>
        <v>0</v>
      </c>
      <c r="K370" s="6" t="b">
        <f t="shared" ca="1" si="5"/>
        <v>0</v>
      </c>
    </row>
    <row r="371" spans="1:11" ht="15.75" customHeight="1" x14ac:dyDescent="0.2">
      <c r="A371" s="6" t="s">
        <v>64</v>
      </c>
      <c r="B371" s="6">
        <v>2018</v>
      </c>
      <c r="C371" s="6" t="s">
        <v>804</v>
      </c>
      <c r="D371" s="6" t="s">
        <v>805</v>
      </c>
      <c r="E371" s="6" t="b">
        <f ca="1">IFERROR(__xludf.DUMMYFUNCTION("OR(REGEXMATCH($C371,""(?i)recomm""),REGEXMATCH($D371,""(?i)recomm""))"),FALSE)</f>
        <v>0</v>
      </c>
      <c r="F371" s="6" t="b">
        <f ca="1">IFERROR(__xludf.DUMMYFUNCTION("OR(REGEXMATCH($C371,""AML""),REGEXMATCH($D371,""AML""))"),FALSE)</f>
        <v>0</v>
      </c>
      <c r="G371" s="6" t="b">
        <f ca="1">IFERROR(__xludf.DUMMYFUNCTION("OR(REGEXMATCH($C371,""(?i)adversarial""),REGEXMATCH($D371,""(?i)adversarial""))"),FALSE)</f>
        <v>0</v>
      </c>
      <c r="H371" s="6" t="b">
        <f ca="1">IFERROR(__xludf.DUMMYFUNCTION("OR(REGEXMATCH($C371,""(?i)machine learning""),REGEXMATCH($D371,""(?i)machine learning""))"),FALSE)</f>
        <v>0</v>
      </c>
      <c r="I371" s="6" t="b">
        <f t="shared" ca="1" si="3"/>
        <v>0</v>
      </c>
      <c r="J371" s="6" t="b">
        <f t="shared" ca="1" si="4"/>
        <v>0</v>
      </c>
      <c r="K371" s="6" t="b">
        <f t="shared" ca="1" si="5"/>
        <v>0</v>
      </c>
    </row>
    <row r="372" spans="1:11" ht="15.75" customHeight="1" x14ac:dyDescent="0.2">
      <c r="A372" s="6" t="s">
        <v>64</v>
      </c>
      <c r="B372" s="6">
        <v>2018</v>
      </c>
      <c r="C372" s="6" t="s">
        <v>806</v>
      </c>
      <c r="D372" s="6" t="s">
        <v>807</v>
      </c>
      <c r="E372" s="6" t="b">
        <f ca="1">IFERROR(__xludf.DUMMYFUNCTION("OR(REGEXMATCH($C372,""(?i)recomm""),REGEXMATCH($D372,""(?i)recomm""))"),FALSE)</f>
        <v>0</v>
      </c>
      <c r="F372" s="6" t="b">
        <f ca="1">IFERROR(__xludf.DUMMYFUNCTION("OR(REGEXMATCH($C372,""AML""),REGEXMATCH($D372,""AML""))"),FALSE)</f>
        <v>0</v>
      </c>
      <c r="G372" s="6" t="b">
        <f ca="1">IFERROR(__xludf.DUMMYFUNCTION("OR(REGEXMATCH($C372,""(?i)adversarial""),REGEXMATCH($D372,""(?i)adversarial""))"),FALSE)</f>
        <v>0</v>
      </c>
      <c r="H372" s="6" t="b">
        <f ca="1">IFERROR(__xludf.DUMMYFUNCTION("OR(REGEXMATCH($C372,""(?i)machine learning""),REGEXMATCH($D372,""(?i)machine learning""))"),FALSE)</f>
        <v>0</v>
      </c>
      <c r="I372" s="6" t="b">
        <f t="shared" ca="1" si="3"/>
        <v>0</v>
      </c>
      <c r="J372" s="6" t="b">
        <f t="shared" ca="1" si="4"/>
        <v>0</v>
      </c>
      <c r="K372" s="6" t="b">
        <f t="shared" ca="1" si="5"/>
        <v>0</v>
      </c>
    </row>
    <row r="373" spans="1:11" ht="15.75" customHeight="1" x14ac:dyDescent="0.2">
      <c r="A373" s="6" t="s">
        <v>64</v>
      </c>
      <c r="B373" s="6">
        <v>2018</v>
      </c>
      <c r="C373" s="6" t="s">
        <v>808</v>
      </c>
      <c r="D373" s="6" t="s">
        <v>809</v>
      </c>
      <c r="E373" s="6" t="b">
        <f ca="1">IFERROR(__xludf.DUMMYFUNCTION("OR(REGEXMATCH($C373,""(?i)recomm""),REGEXMATCH($D373,""(?i)recomm""))"),FALSE)</f>
        <v>0</v>
      </c>
      <c r="F373" s="6" t="b">
        <f ca="1">IFERROR(__xludf.DUMMYFUNCTION("OR(REGEXMATCH($C373,""AML""),REGEXMATCH($D373,""AML""))"),FALSE)</f>
        <v>0</v>
      </c>
      <c r="G373" s="6" t="b">
        <f ca="1">IFERROR(__xludf.DUMMYFUNCTION("OR(REGEXMATCH($C373,""(?i)adversarial""),REGEXMATCH($D373,""(?i)adversarial""))"),FALSE)</f>
        <v>0</v>
      </c>
      <c r="H373" s="6" t="b">
        <f ca="1">IFERROR(__xludf.DUMMYFUNCTION("OR(REGEXMATCH($C373,""(?i)machine learning""),REGEXMATCH($D373,""(?i)machine learning""))"),FALSE)</f>
        <v>0</v>
      </c>
      <c r="I373" s="6" t="b">
        <f t="shared" ca="1" si="3"/>
        <v>0</v>
      </c>
      <c r="J373" s="6" t="b">
        <f t="shared" ca="1" si="4"/>
        <v>0</v>
      </c>
      <c r="K373" s="6" t="b">
        <f t="shared" ca="1" si="5"/>
        <v>0</v>
      </c>
    </row>
    <row r="374" spans="1:11" ht="15.75" customHeight="1" x14ac:dyDescent="0.2">
      <c r="A374" s="6" t="s">
        <v>64</v>
      </c>
      <c r="B374" s="6">
        <v>2018</v>
      </c>
      <c r="C374" s="6" t="s">
        <v>810</v>
      </c>
      <c r="D374" s="6" t="s">
        <v>811</v>
      </c>
      <c r="E374" s="6" t="b">
        <f ca="1">IFERROR(__xludf.DUMMYFUNCTION("OR(REGEXMATCH($C374,""(?i)recomm""),REGEXMATCH($D374,""(?i)recomm""))"),TRUE)</f>
        <v>1</v>
      </c>
      <c r="F374" s="6" t="b">
        <f ca="1">IFERROR(__xludf.DUMMYFUNCTION("OR(REGEXMATCH($C374,""AML""),REGEXMATCH($D374,""AML""))"),FALSE)</f>
        <v>0</v>
      </c>
      <c r="G374" s="6" t="b">
        <f ca="1">IFERROR(__xludf.DUMMYFUNCTION("OR(REGEXMATCH($C374,""(?i)adversarial""),REGEXMATCH($D374,""(?i)adversarial""))"),FALSE)</f>
        <v>0</v>
      </c>
      <c r="H374" s="6" t="b">
        <f ca="1">IFERROR(__xludf.DUMMYFUNCTION("OR(REGEXMATCH($C374,""(?i)machine learning""),REGEXMATCH($D374,""(?i)machine learning""))"),FALSE)</f>
        <v>0</v>
      </c>
      <c r="I374" s="6" t="b">
        <f t="shared" ca="1" si="3"/>
        <v>0</v>
      </c>
      <c r="J374" s="6" t="b">
        <f t="shared" ca="1" si="4"/>
        <v>0</v>
      </c>
      <c r="K374" s="6" t="b">
        <f t="shared" ca="1" si="5"/>
        <v>0</v>
      </c>
    </row>
    <row r="375" spans="1:11" ht="15.75" customHeight="1" x14ac:dyDescent="0.2">
      <c r="A375" s="6" t="s">
        <v>64</v>
      </c>
      <c r="B375" s="6">
        <v>2018</v>
      </c>
      <c r="C375" s="6" t="s">
        <v>812</v>
      </c>
      <c r="D375" s="6" t="s">
        <v>813</v>
      </c>
      <c r="E375" s="6" t="b">
        <f ca="1">IFERROR(__xludf.DUMMYFUNCTION("OR(REGEXMATCH($C375,""(?i)recomm""),REGEXMATCH($D375,""(?i)recomm""))"),FALSE)</f>
        <v>0</v>
      </c>
      <c r="F375" s="6" t="b">
        <f ca="1">IFERROR(__xludf.DUMMYFUNCTION("OR(REGEXMATCH($C375,""AML""),REGEXMATCH($D375,""AML""))"),FALSE)</f>
        <v>0</v>
      </c>
      <c r="G375" s="6" t="b">
        <f ca="1">IFERROR(__xludf.DUMMYFUNCTION("OR(REGEXMATCH($C375,""(?i)adversarial""),REGEXMATCH($D375,""(?i)adversarial""))"),FALSE)</f>
        <v>0</v>
      </c>
      <c r="H375" s="6" t="b">
        <f ca="1">IFERROR(__xludf.DUMMYFUNCTION("OR(REGEXMATCH($C375,""(?i)machine learning""),REGEXMATCH($D375,""(?i)machine learning""))"),FALSE)</f>
        <v>0</v>
      </c>
      <c r="I375" s="6" t="b">
        <f t="shared" ca="1" si="3"/>
        <v>0</v>
      </c>
      <c r="J375" s="6" t="b">
        <f t="shared" ca="1" si="4"/>
        <v>0</v>
      </c>
      <c r="K375" s="6" t="b">
        <f t="shared" ca="1" si="5"/>
        <v>0</v>
      </c>
    </row>
    <row r="376" spans="1:11" ht="15.75" customHeight="1" x14ac:dyDescent="0.2">
      <c r="A376" s="6" t="s">
        <v>64</v>
      </c>
      <c r="B376" s="6">
        <v>2018</v>
      </c>
      <c r="C376" s="6" t="s">
        <v>814</v>
      </c>
      <c r="D376" s="6" t="s">
        <v>815</v>
      </c>
      <c r="E376" s="6" t="b">
        <f ca="1">IFERROR(__xludf.DUMMYFUNCTION("OR(REGEXMATCH($C376,""(?i)recomm""),REGEXMATCH($D376,""(?i)recomm""))"),FALSE)</f>
        <v>0</v>
      </c>
      <c r="F376" s="6" t="b">
        <f ca="1">IFERROR(__xludf.DUMMYFUNCTION("OR(REGEXMATCH($C376,""AML""),REGEXMATCH($D376,""AML""))"),FALSE)</f>
        <v>0</v>
      </c>
      <c r="G376" s="6" t="b">
        <f ca="1">IFERROR(__xludf.DUMMYFUNCTION("OR(REGEXMATCH($C376,""(?i)adversarial""),REGEXMATCH($D376,""(?i)adversarial""))"),FALSE)</f>
        <v>0</v>
      </c>
      <c r="H376" s="6" t="b">
        <f ca="1">IFERROR(__xludf.DUMMYFUNCTION("OR(REGEXMATCH($C376,""(?i)machine learning""),REGEXMATCH($D376,""(?i)machine learning""))"),FALSE)</f>
        <v>0</v>
      </c>
      <c r="I376" s="6" t="b">
        <f t="shared" ca="1" si="3"/>
        <v>0</v>
      </c>
      <c r="J376" s="6" t="b">
        <f t="shared" ca="1" si="4"/>
        <v>0</v>
      </c>
      <c r="K376" s="6" t="b">
        <f t="shared" ca="1" si="5"/>
        <v>0</v>
      </c>
    </row>
    <row r="377" spans="1:11" ht="15.75" customHeight="1" x14ac:dyDescent="0.2">
      <c r="A377" s="6" t="s">
        <v>64</v>
      </c>
      <c r="B377" s="6">
        <v>2018</v>
      </c>
      <c r="C377" s="6" t="s">
        <v>816</v>
      </c>
      <c r="D377" s="6" t="s">
        <v>817</v>
      </c>
      <c r="E377" s="6" t="b">
        <f ca="1">IFERROR(__xludf.DUMMYFUNCTION("OR(REGEXMATCH($C377,""(?i)recomm""),REGEXMATCH($D377,""(?i)recomm""))"),FALSE)</f>
        <v>0</v>
      </c>
      <c r="F377" s="6" t="b">
        <f ca="1">IFERROR(__xludf.DUMMYFUNCTION("OR(REGEXMATCH($C377,""AML""),REGEXMATCH($D377,""AML""))"),FALSE)</f>
        <v>0</v>
      </c>
      <c r="G377" s="6" t="b">
        <f ca="1">IFERROR(__xludf.DUMMYFUNCTION("OR(REGEXMATCH($C377,""(?i)adversarial""),REGEXMATCH($D377,""(?i)adversarial""))"),FALSE)</f>
        <v>0</v>
      </c>
      <c r="H377" s="6" t="b">
        <f ca="1">IFERROR(__xludf.DUMMYFUNCTION("OR(REGEXMATCH($C377,""(?i)machine learning""),REGEXMATCH($D377,""(?i)machine learning""))"),FALSE)</f>
        <v>0</v>
      </c>
      <c r="I377" s="6" t="b">
        <f t="shared" ca="1" si="3"/>
        <v>0</v>
      </c>
      <c r="J377" s="6" t="b">
        <f t="shared" ca="1" si="4"/>
        <v>0</v>
      </c>
      <c r="K377" s="6" t="b">
        <f t="shared" ca="1" si="5"/>
        <v>0</v>
      </c>
    </row>
    <row r="378" spans="1:11" ht="15.75" customHeight="1" x14ac:dyDescent="0.2">
      <c r="A378" s="6" t="s">
        <v>64</v>
      </c>
      <c r="B378" s="6">
        <v>2018</v>
      </c>
      <c r="C378" s="6" t="s">
        <v>818</v>
      </c>
      <c r="D378" s="6" t="s">
        <v>819</v>
      </c>
      <c r="E378" s="6" t="b">
        <f ca="1">IFERROR(__xludf.DUMMYFUNCTION("OR(REGEXMATCH($C378,""(?i)recomm""),REGEXMATCH($D378,""(?i)recomm""))"),FALSE)</f>
        <v>0</v>
      </c>
      <c r="F378" s="6" t="b">
        <f ca="1">IFERROR(__xludf.DUMMYFUNCTION("OR(REGEXMATCH($C378,""AML""),REGEXMATCH($D378,""AML""))"),FALSE)</f>
        <v>0</v>
      </c>
      <c r="G378" s="6" t="b">
        <f ca="1">IFERROR(__xludf.DUMMYFUNCTION("OR(REGEXMATCH($C378,""(?i)adversarial""),REGEXMATCH($D378,""(?i)adversarial""))"),FALSE)</f>
        <v>0</v>
      </c>
      <c r="H378" s="6" t="b">
        <f ca="1">IFERROR(__xludf.DUMMYFUNCTION("OR(REGEXMATCH($C378,""(?i)machine learning""),REGEXMATCH($D378,""(?i)machine learning""))"),FALSE)</f>
        <v>0</v>
      </c>
      <c r="I378" s="6" t="b">
        <f t="shared" ca="1" si="3"/>
        <v>0</v>
      </c>
      <c r="J378" s="6" t="b">
        <f t="shared" ca="1" si="4"/>
        <v>0</v>
      </c>
      <c r="K378" s="6" t="b">
        <f t="shared" ca="1" si="5"/>
        <v>0</v>
      </c>
    </row>
    <row r="379" spans="1:11" ht="15.75" customHeight="1" x14ac:dyDescent="0.2">
      <c r="A379" s="6" t="s">
        <v>64</v>
      </c>
      <c r="B379" s="6">
        <v>2018</v>
      </c>
      <c r="C379" s="6" t="s">
        <v>820</v>
      </c>
      <c r="D379" s="6" t="s">
        <v>821</v>
      </c>
      <c r="E379" s="6" t="b">
        <f ca="1">IFERROR(__xludf.DUMMYFUNCTION("OR(REGEXMATCH($C379,""(?i)recomm""),REGEXMATCH($D379,""(?i)recomm""))"),FALSE)</f>
        <v>0</v>
      </c>
      <c r="F379" s="6" t="b">
        <f ca="1">IFERROR(__xludf.DUMMYFUNCTION("OR(REGEXMATCH($C379,""AML""),REGEXMATCH($D379,""AML""))"),FALSE)</f>
        <v>0</v>
      </c>
      <c r="G379" s="6" t="b">
        <f ca="1">IFERROR(__xludf.DUMMYFUNCTION("OR(REGEXMATCH($C379,""(?i)adversarial""),REGEXMATCH($D379,""(?i)adversarial""))"),FALSE)</f>
        <v>0</v>
      </c>
      <c r="H379" s="6" t="b">
        <f ca="1">IFERROR(__xludf.DUMMYFUNCTION("OR(REGEXMATCH($C379,""(?i)machine learning""),REGEXMATCH($D379,""(?i)machine learning""))"),FALSE)</f>
        <v>0</v>
      </c>
      <c r="I379" s="6" t="b">
        <f t="shared" ca="1" si="3"/>
        <v>0</v>
      </c>
      <c r="J379" s="6" t="b">
        <f t="shared" ca="1" si="4"/>
        <v>0</v>
      </c>
      <c r="K379" s="6" t="b">
        <f t="shared" ca="1" si="5"/>
        <v>0</v>
      </c>
    </row>
    <row r="380" spans="1:11" ht="15.75" customHeight="1" x14ac:dyDescent="0.2">
      <c r="A380" s="6" t="s">
        <v>64</v>
      </c>
      <c r="B380" s="6">
        <v>2018</v>
      </c>
      <c r="C380" s="6" t="s">
        <v>822</v>
      </c>
      <c r="D380" s="6" t="s">
        <v>823</v>
      </c>
      <c r="E380" s="6" t="b">
        <f ca="1">IFERROR(__xludf.DUMMYFUNCTION("OR(REGEXMATCH($C380,""(?i)recomm""),REGEXMATCH($D380,""(?i)recomm""))"),FALSE)</f>
        <v>0</v>
      </c>
      <c r="F380" s="6" t="b">
        <f ca="1">IFERROR(__xludf.DUMMYFUNCTION("OR(REGEXMATCH($C380,""AML""),REGEXMATCH($D380,""AML""))"),FALSE)</f>
        <v>0</v>
      </c>
      <c r="G380" s="6" t="b">
        <f ca="1">IFERROR(__xludf.DUMMYFUNCTION("OR(REGEXMATCH($C380,""(?i)adversarial""),REGEXMATCH($D380,""(?i)adversarial""))"),FALSE)</f>
        <v>0</v>
      </c>
      <c r="H380" s="6" t="b">
        <f ca="1">IFERROR(__xludf.DUMMYFUNCTION("OR(REGEXMATCH($C380,""(?i)machine learning""),REGEXMATCH($D380,""(?i)machine learning""))"),FALSE)</f>
        <v>0</v>
      </c>
      <c r="I380" s="6" t="b">
        <f t="shared" ca="1" si="3"/>
        <v>0</v>
      </c>
      <c r="J380" s="6" t="b">
        <f t="shared" ca="1" si="4"/>
        <v>0</v>
      </c>
      <c r="K380" s="6" t="b">
        <f t="shared" ca="1" si="5"/>
        <v>0</v>
      </c>
    </row>
    <row r="381" spans="1:11" ht="15.75" customHeight="1" x14ac:dyDescent="0.2">
      <c r="A381" s="6" t="s">
        <v>64</v>
      </c>
      <c r="B381" s="6">
        <v>2018</v>
      </c>
      <c r="C381" s="6" t="s">
        <v>824</v>
      </c>
      <c r="D381" s="6" t="s">
        <v>825</v>
      </c>
      <c r="E381" s="6" t="b">
        <f ca="1">IFERROR(__xludf.DUMMYFUNCTION("OR(REGEXMATCH($C381,""(?i)recomm""),REGEXMATCH($D381,""(?i)recomm""))"),FALSE)</f>
        <v>0</v>
      </c>
      <c r="F381" s="6" t="b">
        <f ca="1">IFERROR(__xludf.DUMMYFUNCTION("OR(REGEXMATCH($C381,""AML""),REGEXMATCH($D381,""AML""))"),FALSE)</f>
        <v>0</v>
      </c>
      <c r="G381" s="6" t="b">
        <f ca="1">IFERROR(__xludf.DUMMYFUNCTION("OR(REGEXMATCH($C381,""(?i)adversarial""),REGEXMATCH($D381,""(?i)adversarial""))"),FALSE)</f>
        <v>0</v>
      </c>
      <c r="H381" s="6" t="b">
        <f ca="1">IFERROR(__xludf.DUMMYFUNCTION("OR(REGEXMATCH($C381,""(?i)machine learning""),REGEXMATCH($D381,""(?i)machine learning""))"),FALSE)</f>
        <v>0</v>
      </c>
      <c r="I381" s="6" t="b">
        <f t="shared" ca="1" si="3"/>
        <v>0</v>
      </c>
      <c r="J381" s="6" t="b">
        <f t="shared" ca="1" si="4"/>
        <v>0</v>
      </c>
      <c r="K381" s="6" t="b">
        <f t="shared" ca="1" si="5"/>
        <v>0</v>
      </c>
    </row>
    <row r="382" spans="1:11" ht="15.75" customHeight="1" x14ac:dyDescent="0.2">
      <c r="A382" s="6" t="s">
        <v>64</v>
      </c>
      <c r="B382" s="6">
        <v>2018</v>
      </c>
      <c r="C382" s="6" t="s">
        <v>826</v>
      </c>
      <c r="D382" s="6" t="s">
        <v>827</v>
      </c>
      <c r="E382" s="6" t="b">
        <f ca="1">IFERROR(__xludf.DUMMYFUNCTION("OR(REGEXMATCH($C382,""(?i)recomm""),REGEXMATCH($D382,""(?i)recomm""))"),FALSE)</f>
        <v>0</v>
      </c>
      <c r="F382" s="6" t="b">
        <f ca="1">IFERROR(__xludf.DUMMYFUNCTION("OR(REGEXMATCH($C382,""AML""),REGEXMATCH($D382,""AML""))"),FALSE)</f>
        <v>0</v>
      </c>
      <c r="G382" s="6" t="b">
        <f ca="1">IFERROR(__xludf.DUMMYFUNCTION("OR(REGEXMATCH($C382,""(?i)adversarial""),REGEXMATCH($D382,""(?i)adversarial""))"),FALSE)</f>
        <v>0</v>
      </c>
      <c r="H382" s="6" t="b">
        <f ca="1">IFERROR(__xludf.DUMMYFUNCTION("OR(REGEXMATCH($C382,""(?i)machine learning""),REGEXMATCH($D382,""(?i)machine learning""))"),FALSE)</f>
        <v>0</v>
      </c>
      <c r="I382" s="6" t="b">
        <f t="shared" ca="1" si="3"/>
        <v>0</v>
      </c>
      <c r="J382" s="6" t="b">
        <f t="shared" ca="1" si="4"/>
        <v>0</v>
      </c>
      <c r="K382" s="6" t="b">
        <f t="shared" ca="1" si="5"/>
        <v>0</v>
      </c>
    </row>
    <row r="383" spans="1:11" ht="15.75" customHeight="1" x14ac:dyDescent="0.2">
      <c r="A383" s="6" t="s">
        <v>64</v>
      </c>
      <c r="B383" s="6">
        <v>2018</v>
      </c>
      <c r="C383" s="6" t="s">
        <v>828</v>
      </c>
      <c r="D383" s="6" t="s">
        <v>829</v>
      </c>
      <c r="E383" s="6" t="b">
        <f ca="1">IFERROR(__xludf.DUMMYFUNCTION("OR(REGEXMATCH($C383,""(?i)recomm""),REGEXMATCH($D383,""(?i)recomm""))"),FALSE)</f>
        <v>0</v>
      </c>
      <c r="F383" s="6" t="b">
        <f ca="1">IFERROR(__xludf.DUMMYFUNCTION("OR(REGEXMATCH($C383,""AML""),REGEXMATCH($D383,""AML""))"),FALSE)</f>
        <v>0</v>
      </c>
      <c r="G383" s="6" t="b">
        <f ca="1">IFERROR(__xludf.DUMMYFUNCTION("OR(REGEXMATCH($C383,""(?i)adversarial""),REGEXMATCH($D383,""(?i)adversarial""))"),FALSE)</f>
        <v>0</v>
      </c>
      <c r="H383" s="6" t="b">
        <f ca="1">IFERROR(__xludf.DUMMYFUNCTION("OR(REGEXMATCH($C383,""(?i)machine learning""),REGEXMATCH($D383,""(?i)machine learning""))"),FALSE)</f>
        <v>0</v>
      </c>
      <c r="I383" s="6" t="b">
        <f t="shared" ca="1" si="3"/>
        <v>0</v>
      </c>
      <c r="J383" s="6" t="b">
        <f t="shared" ca="1" si="4"/>
        <v>0</v>
      </c>
      <c r="K383" s="6" t="b">
        <f t="shared" ca="1" si="5"/>
        <v>0</v>
      </c>
    </row>
    <row r="384" spans="1:11" ht="15.75" customHeight="1" x14ac:dyDescent="0.2">
      <c r="A384" s="6" t="s">
        <v>64</v>
      </c>
      <c r="B384" s="6">
        <v>2018</v>
      </c>
      <c r="C384" s="6" t="s">
        <v>830</v>
      </c>
      <c r="D384" s="6" t="s">
        <v>831</v>
      </c>
      <c r="E384" s="6" t="b">
        <f ca="1">IFERROR(__xludf.DUMMYFUNCTION("OR(REGEXMATCH($C384,""(?i)recomm""),REGEXMATCH($D384,""(?i)recomm""))"),FALSE)</f>
        <v>0</v>
      </c>
      <c r="F384" s="6" t="b">
        <f ca="1">IFERROR(__xludf.DUMMYFUNCTION("OR(REGEXMATCH($C384,""AML""),REGEXMATCH($D384,""AML""))"),FALSE)</f>
        <v>0</v>
      </c>
      <c r="G384" s="6" t="b">
        <f ca="1">IFERROR(__xludf.DUMMYFUNCTION("OR(REGEXMATCH($C384,""(?i)adversarial""),REGEXMATCH($D384,""(?i)adversarial""))"),FALSE)</f>
        <v>0</v>
      </c>
      <c r="H384" s="6" t="b">
        <f ca="1">IFERROR(__xludf.DUMMYFUNCTION("OR(REGEXMATCH($C384,""(?i)machine learning""),REGEXMATCH($D384,""(?i)machine learning""))"),FALSE)</f>
        <v>0</v>
      </c>
      <c r="I384" s="6" t="b">
        <f t="shared" ca="1" si="3"/>
        <v>0</v>
      </c>
      <c r="J384" s="6" t="b">
        <f t="shared" ca="1" si="4"/>
        <v>0</v>
      </c>
      <c r="K384" s="6" t="b">
        <f t="shared" ca="1" si="5"/>
        <v>0</v>
      </c>
    </row>
    <row r="385" spans="1:11" ht="15.75" customHeight="1" x14ac:dyDescent="0.2">
      <c r="A385" s="6" t="s">
        <v>64</v>
      </c>
      <c r="B385" s="6">
        <v>2018</v>
      </c>
      <c r="C385" s="6" t="s">
        <v>832</v>
      </c>
      <c r="D385" s="6" t="s">
        <v>833</v>
      </c>
      <c r="E385" s="6" t="b">
        <f ca="1">IFERROR(__xludf.DUMMYFUNCTION("OR(REGEXMATCH($C385,""(?i)recomm""),REGEXMATCH($D385,""(?i)recomm""))"),FALSE)</f>
        <v>0</v>
      </c>
      <c r="F385" s="6" t="b">
        <f ca="1">IFERROR(__xludf.DUMMYFUNCTION("OR(REGEXMATCH($C385,""AML""),REGEXMATCH($D385,""AML""))"),FALSE)</f>
        <v>0</v>
      </c>
      <c r="G385" s="6" t="b">
        <f ca="1">IFERROR(__xludf.DUMMYFUNCTION("OR(REGEXMATCH($C385,""(?i)adversarial""),REGEXMATCH($D385,""(?i)adversarial""))"),FALSE)</f>
        <v>0</v>
      </c>
      <c r="H385" s="6" t="b">
        <f ca="1">IFERROR(__xludf.DUMMYFUNCTION("OR(REGEXMATCH($C385,""(?i)machine learning""),REGEXMATCH($D385,""(?i)machine learning""))"),FALSE)</f>
        <v>0</v>
      </c>
      <c r="I385" s="6" t="b">
        <f t="shared" ca="1" si="3"/>
        <v>0</v>
      </c>
      <c r="J385" s="6" t="b">
        <f t="shared" ca="1" si="4"/>
        <v>0</v>
      </c>
      <c r="K385" s="6" t="b">
        <f t="shared" ca="1" si="5"/>
        <v>0</v>
      </c>
    </row>
    <row r="386" spans="1:11" ht="15.75" customHeight="1" x14ac:dyDescent="0.2">
      <c r="A386" s="6" t="s">
        <v>64</v>
      </c>
      <c r="B386" s="6">
        <v>2018</v>
      </c>
      <c r="C386" s="6" t="s">
        <v>834</v>
      </c>
      <c r="D386" s="6" t="s">
        <v>835</v>
      </c>
      <c r="E386" s="6" t="b">
        <f ca="1">IFERROR(__xludf.DUMMYFUNCTION("OR(REGEXMATCH($C386,""(?i)recomm""),REGEXMATCH($D386,""(?i)recomm""))"),FALSE)</f>
        <v>0</v>
      </c>
      <c r="F386" s="6" t="b">
        <f ca="1">IFERROR(__xludf.DUMMYFUNCTION("OR(REGEXMATCH($C386,""AML""),REGEXMATCH($D386,""AML""))"),FALSE)</f>
        <v>0</v>
      </c>
      <c r="G386" s="6" t="b">
        <f ca="1">IFERROR(__xludf.DUMMYFUNCTION("OR(REGEXMATCH($C386,""(?i)adversarial""),REGEXMATCH($D386,""(?i)adversarial""))"),FALSE)</f>
        <v>0</v>
      </c>
      <c r="H386" s="6" t="b">
        <f ca="1">IFERROR(__xludf.DUMMYFUNCTION("OR(REGEXMATCH($C386,""(?i)machine learning""),REGEXMATCH($D386,""(?i)machine learning""))"),FALSE)</f>
        <v>0</v>
      </c>
      <c r="I386" s="6" t="b">
        <f t="shared" ca="1" si="3"/>
        <v>0</v>
      </c>
      <c r="J386" s="6" t="b">
        <f t="shared" ca="1" si="4"/>
        <v>0</v>
      </c>
      <c r="K386" s="6" t="b">
        <f t="shared" ca="1" si="5"/>
        <v>0</v>
      </c>
    </row>
    <row r="387" spans="1:11" ht="15.75" customHeight="1" x14ac:dyDescent="0.2">
      <c r="A387" s="6" t="s">
        <v>64</v>
      </c>
      <c r="B387" s="6">
        <v>2018</v>
      </c>
      <c r="C387" s="6" t="s">
        <v>836</v>
      </c>
      <c r="D387" s="6" t="s">
        <v>837</v>
      </c>
      <c r="E387" s="6" t="b">
        <f ca="1">IFERROR(__xludf.DUMMYFUNCTION("OR(REGEXMATCH($C387,""(?i)recomm""),REGEXMATCH($D387,""(?i)recomm""))"),FALSE)</f>
        <v>0</v>
      </c>
      <c r="F387" s="6" t="b">
        <f ca="1">IFERROR(__xludf.DUMMYFUNCTION("OR(REGEXMATCH($C387,""AML""),REGEXMATCH($D387,""AML""))"),FALSE)</f>
        <v>0</v>
      </c>
      <c r="G387" s="6" t="b">
        <f ca="1">IFERROR(__xludf.DUMMYFUNCTION("OR(REGEXMATCH($C387,""(?i)adversarial""),REGEXMATCH($D387,""(?i)adversarial""))"),FALSE)</f>
        <v>0</v>
      </c>
      <c r="H387" s="6" t="b">
        <f ca="1">IFERROR(__xludf.DUMMYFUNCTION("OR(REGEXMATCH($C387,""(?i)machine learning""),REGEXMATCH($D387,""(?i)machine learning""))"),FALSE)</f>
        <v>0</v>
      </c>
      <c r="I387" s="6" t="b">
        <f t="shared" ca="1" si="3"/>
        <v>0</v>
      </c>
      <c r="J387" s="6" t="b">
        <f t="shared" ca="1" si="4"/>
        <v>0</v>
      </c>
      <c r="K387" s="6" t="b">
        <f t="shared" ca="1" si="5"/>
        <v>0</v>
      </c>
    </row>
    <row r="388" spans="1:11" ht="15.75" customHeight="1" x14ac:dyDescent="0.2">
      <c r="A388" s="6" t="s">
        <v>64</v>
      </c>
      <c r="B388" s="6">
        <v>2018</v>
      </c>
      <c r="C388" s="6" t="s">
        <v>838</v>
      </c>
      <c r="D388" s="6" t="s">
        <v>839</v>
      </c>
      <c r="E388" s="6" t="b">
        <f ca="1">IFERROR(__xludf.DUMMYFUNCTION("OR(REGEXMATCH($C388,""(?i)recomm""),REGEXMATCH($D388,""(?i)recomm""))"),FALSE)</f>
        <v>0</v>
      </c>
      <c r="F388" s="6" t="b">
        <f ca="1">IFERROR(__xludf.DUMMYFUNCTION("OR(REGEXMATCH($C388,""AML""),REGEXMATCH($D388,""AML""))"),FALSE)</f>
        <v>0</v>
      </c>
      <c r="G388" s="6" t="b">
        <f ca="1">IFERROR(__xludf.DUMMYFUNCTION("OR(REGEXMATCH($C388,""(?i)adversarial""),REGEXMATCH($D388,""(?i)adversarial""))"),FALSE)</f>
        <v>0</v>
      </c>
      <c r="H388" s="6" t="b">
        <f ca="1">IFERROR(__xludf.DUMMYFUNCTION("OR(REGEXMATCH($C388,""(?i)machine learning""),REGEXMATCH($D388,""(?i)machine learning""))"),FALSE)</f>
        <v>0</v>
      </c>
      <c r="I388" s="6" t="b">
        <f t="shared" ca="1" si="3"/>
        <v>0</v>
      </c>
      <c r="J388" s="6" t="b">
        <f t="shared" ca="1" si="4"/>
        <v>0</v>
      </c>
      <c r="K388" s="6" t="b">
        <f t="shared" ca="1" si="5"/>
        <v>0</v>
      </c>
    </row>
    <row r="389" spans="1:11" ht="15.75" customHeight="1" x14ac:dyDescent="0.2">
      <c r="A389" s="6" t="s">
        <v>64</v>
      </c>
      <c r="B389" s="6">
        <v>2018</v>
      </c>
      <c r="C389" s="6" t="s">
        <v>840</v>
      </c>
      <c r="D389" s="6" t="s">
        <v>841</v>
      </c>
      <c r="E389" s="6" t="b">
        <f ca="1">IFERROR(__xludf.DUMMYFUNCTION("OR(REGEXMATCH($C389,""(?i)recomm""),REGEXMATCH($D389,""(?i)recomm""))"),FALSE)</f>
        <v>0</v>
      </c>
      <c r="F389" s="6" t="b">
        <f ca="1">IFERROR(__xludf.DUMMYFUNCTION("OR(REGEXMATCH($C389,""AML""),REGEXMATCH($D389,""AML""))"),FALSE)</f>
        <v>0</v>
      </c>
      <c r="G389" s="6" t="b">
        <f ca="1">IFERROR(__xludf.DUMMYFUNCTION("OR(REGEXMATCH($C389,""(?i)adversarial""),REGEXMATCH($D389,""(?i)adversarial""))"),FALSE)</f>
        <v>0</v>
      </c>
      <c r="H389" s="6" t="b">
        <f ca="1">IFERROR(__xludf.DUMMYFUNCTION("OR(REGEXMATCH($C389,""(?i)machine learning""),REGEXMATCH($D389,""(?i)machine learning""))"),FALSE)</f>
        <v>0</v>
      </c>
      <c r="I389" s="6" t="b">
        <f t="shared" ca="1" si="3"/>
        <v>0</v>
      </c>
      <c r="J389" s="6" t="b">
        <f t="shared" ca="1" si="4"/>
        <v>0</v>
      </c>
      <c r="K389" s="6" t="b">
        <f t="shared" ca="1" si="5"/>
        <v>0</v>
      </c>
    </row>
    <row r="390" spans="1:11" ht="15.75" customHeight="1" x14ac:dyDescent="0.2">
      <c r="A390" s="6" t="s">
        <v>64</v>
      </c>
      <c r="B390" s="6">
        <v>2018</v>
      </c>
      <c r="C390" s="6" t="s">
        <v>842</v>
      </c>
      <c r="D390" s="6" t="s">
        <v>843</v>
      </c>
      <c r="E390" s="6" t="b">
        <f ca="1">IFERROR(__xludf.DUMMYFUNCTION("OR(REGEXMATCH($C390,""(?i)recomm""),REGEXMATCH($D390,""(?i)recomm""))"),FALSE)</f>
        <v>0</v>
      </c>
      <c r="F390" s="6" t="b">
        <f ca="1">IFERROR(__xludf.DUMMYFUNCTION("OR(REGEXMATCH($C390,""AML""),REGEXMATCH($D390,""AML""))"),FALSE)</f>
        <v>0</v>
      </c>
      <c r="G390" s="6" t="b">
        <f ca="1">IFERROR(__xludf.DUMMYFUNCTION("OR(REGEXMATCH($C390,""(?i)adversarial""),REGEXMATCH($D390,""(?i)adversarial""))"),FALSE)</f>
        <v>0</v>
      </c>
      <c r="H390" s="6" t="b">
        <f ca="1">IFERROR(__xludf.DUMMYFUNCTION("OR(REGEXMATCH($C390,""(?i)machine learning""),REGEXMATCH($D390,""(?i)machine learning""))"),FALSE)</f>
        <v>0</v>
      </c>
      <c r="I390" s="6" t="b">
        <f t="shared" ca="1" si="3"/>
        <v>0</v>
      </c>
      <c r="J390" s="6" t="b">
        <f t="shared" ca="1" si="4"/>
        <v>0</v>
      </c>
      <c r="K390" s="6" t="b">
        <f t="shared" ca="1" si="5"/>
        <v>0</v>
      </c>
    </row>
    <row r="391" spans="1:11" ht="15.75" customHeight="1" x14ac:dyDescent="0.2">
      <c r="A391" s="6" t="s">
        <v>64</v>
      </c>
      <c r="B391" s="6">
        <v>2018</v>
      </c>
      <c r="C391" s="6" t="s">
        <v>844</v>
      </c>
      <c r="D391" s="6" t="s">
        <v>845</v>
      </c>
      <c r="E391" s="6" t="b">
        <f ca="1">IFERROR(__xludf.DUMMYFUNCTION("OR(REGEXMATCH($C391,""(?i)recomm""),REGEXMATCH($D391,""(?i)recomm""))"),FALSE)</f>
        <v>0</v>
      </c>
      <c r="F391" s="6" t="b">
        <f ca="1">IFERROR(__xludf.DUMMYFUNCTION("OR(REGEXMATCH($C391,""AML""),REGEXMATCH($D391,""AML""))"),FALSE)</f>
        <v>0</v>
      </c>
      <c r="G391" s="6" t="b">
        <f ca="1">IFERROR(__xludf.DUMMYFUNCTION("OR(REGEXMATCH($C391,""(?i)adversarial""),REGEXMATCH($D391,""(?i)adversarial""))"),FALSE)</f>
        <v>0</v>
      </c>
      <c r="H391" s="6" t="b">
        <f ca="1">IFERROR(__xludf.DUMMYFUNCTION("OR(REGEXMATCH($C391,""(?i)machine learning""),REGEXMATCH($D391,""(?i)machine learning""))"),FALSE)</f>
        <v>0</v>
      </c>
      <c r="I391" s="6" t="b">
        <f t="shared" ca="1" si="3"/>
        <v>0</v>
      </c>
      <c r="J391" s="6" t="b">
        <f t="shared" ca="1" si="4"/>
        <v>0</v>
      </c>
      <c r="K391" s="6" t="b">
        <f t="shared" ca="1" si="5"/>
        <v>0</v>
      </c>
    </row>
    <row r="392" spans="1:11" ht="15.75" customHeight="1" x14ac:dyDescent="0.2">
      <c r="A392" s="6" t="s">
        <v>64</v>
      </c>
      <c r="B392" s="6">
        <v>2018</v>
      </c>
      <c r="C392" s="6" t="s">
        <v>846</v>
      </c>
      <c r="D392" s="6" t="s">
        <v>847</v>
      </c>
      <c r="E392" s="6" t="b">
        <f ca="1">IFERROR(__xludf.DUMMYFUNCTION("OR(REGEXMATCH($C392,""(?i)recomm""),REGEXMATCH($D392,""(?i)recomm""))"),FALSE)</f>
        <v>0</v>
      </c>
      <c r="F392" s="6" t="b">
        <f ca="1">IFERROR(__xludf.DUMMYFUNCTION("OR(REGEXMATCH($C392,""AML""),REGEXMATCH($D392,""AML""))"),FALSE)</f>
        <v>0</v>
      </c>
      <c r="G392" s="6" t="b">
        <f ca="1">IFERROR(__xludf.DUMMYFUNCTION("OR(REGEXMATCH($C392,""(?i)adversarial""),REGEXMATCH($D392,""(?i)adversarial""))"),FALSE)</f>
        <v>0</v>
      </c>
      <c r="H392" s="6" t="b">
        <f ca="1">IFERROR(__xludf.DUMMYFUNCTION("OR(REGEXMATCH($C392,""(?i)machine learning""),REGEXMATCH($D392,""(?i)machine learning""))"),FALSE)</f>
        <v>0</v>
      </c>
      <c r="I392" s="6" t="b">
        <f t="shared" ca="1" si="3"/>
        <v>0</v>
      </c>
      <c r="J392" s="6" t="b">
        <f t="shared" ca="1" si="4"/>
        <v>0</v>
      </c>
      <c r="K392" s="6" t="b">
        <f t="shared" ca="1" si="5"/>
        <v>0</v>
      </c>
    </row>
    <row r="393" spans="1:11" ht="15.75" customHeight="1" x14ac:dyDescent="0.2">
      <c r="A393" s="6" t="s">
        <v>64</v>
      </c>
      <c r="B393" s="6">
        <v>2017</v>
      </c>
      <c r="C393" s="6" t="s">
        <v>848</v>
      </c>
      <c r="D393" s="6" t="s">
        <v>849</v>
      </c>
      <c r="E393" s="6" t="b">
        <f ca="1">IFERROR(__xludf.DUMMYFUNCTION("OR(REGEXMATCH($C393,""(?i)recomm""),REGEXMATCH($D393,""(?i)recomm""))"),FALSE)</f>
        <v>0</v>
      </c>
      <c r="F393" s="6" t="b">
        <f ca="1">IFERROR(__xludf.DUMMYFUNCTION("OR(REGEXMATCH($C393,""AML""),REGEXMATCH($D393,""AML""))"),FALSE)</f>
        <v>0</v>
      </c>
      <c r="G393" s="6" t="b">
        <f ca="1">IFERROR(__xludf.DUMMYFUNCTION("OR(REGEXMATCH($C393,""(?i)adversarial""),REGEXMATCH($D393,""(?i)adversarial""))"),FALSE)</f>
        <v>0</v>
      </c>
      <c r="H393" s="6" t="b">
        <f ca="1">IFERROR(__xludf.DUMMYFUNCTION("OR(REGEXMATCH($C393,""(?i)machine learning""),REGEXMATCH($D393,""(?i)machine learning""))"),TRUE)</f>
        <v>1</v>
      </c>
      <c r="I393" s="6" t="b">
        <f t="shared" ca="1" si="3"/>
        <v>0</v>
      </c>
      <c r="J393" s="6" t="b">
        <f t="shared" ca="1" si="4"/>
        <v>0</v>
      </c>
      <c r="K393" s="6" t="b">
        <f t="shared" ca="1" si="5"/>
        <v>0</v>
      </c>
    </row>
    <row r="394" spans="1:11" ht="15.75" customHeight="1" x14ac:dyDescent="0.2">
      <c r="A394" s="6" t="s">
        <v>64</v>
      </c>
      <c r="B394" s="6">
        <v>2017</v>
      </c>
      <c r="C394" s="6" t="s">
        <v>850</v>
      </c>
      <c r="D394" s="6" t="s">
        <v>851</v>
      </c>
      <c r="E394" s="6" t="b">
        <f ca="1">IFERROR(__xludf.DUMMYFUNCTION("OR(REGEXMATCH($C394,""(?i)recomm""),REGEXMATCH($D394,""(?i)recomm""))"),TRUE)</f>
        <v>1</v>
      </c>
      <c r="F394" s="6" t="b">
        <f ca="1">IFERROR(__xludf.DUMMYFUNCTION("OR(REGEXMATCH($C394,""AML""),REGEXMATCH($D394,""AML""))"),FALSE)</f>
        <v>0</v>
      </c>
      <c r="G394" s="6" t="b">
        <f ca="1">IFERROR(__xludf.DUMMYFUNCTION("OR(REGEXMATCH($C394,""(?i)adversarial""),REGEXMATCH($D394,""(?i)adversarial""))"),FALSE)</f>
        <v>0</v>
      </c>
      <c r="H394" s="6" t="b">
        <f ca="1">IFERROR(__xludf.DUMMYFUNCTION("OR(REGEXMATCH($C394,""(?i)machine learning""),REGEXMATCH($D394,""(?i)machine learning""))"),FALSE)</f>
        <v>0</v>
      </c>
      <c r="I394" s="6" t="b">
        <f t="shared" ca="1" si="3"/>
        <v>0</v>
      </c>
      <c r="J394" s="6" t="b">
        <f t="shared" ca="1" si="4"/>
        <v>0</v>
      </c>
      <c r="K394" s="6" t="b">
        <f t="shared" ca="1" si="5"/>
        <v>0</v>
      </c>
    </row>
    <row r="395" spans="1:11" ht="15.75" customHeight="1" x14ac:dyDescent="0.2">
      <c r="A395" s="6" t="s">
        <v>64</v>
      </c>
      <c r="B395" s="6">
        <v>2017</v>
      </c>
      <c r="C395" s="6" t="s">
        <v>852</v>
      </c>
      <c r="D395" s="6" t="s">
        <v>853</v>
      </c>
      <c r="E395" s="6" t="b">
        <f ca="1">IFERROR(__xludf.DUMMYFUNCTION("OR(REGEXMATCH($C395,""(?i)recomm""),REGEXMATCH($D395,""(?i)recomm""))"),FALSE)</f>
        <v>0</v>
      </c>
      <c r="F395" s="6" t="b">
        <f ca="1">IFERROR(__xludf.DUMMYFUNCTION("OR(REGEXMATCH($C395,""AML""),REGEXMATCH($D395,""AML""))"),FALSE)</f>
        <v>0</v>
      </c>
      <c r="G395" s="6" t="b">
        <f ca="1">IFERROR(__xludf.DUMMYFUNCTION("OR(REGEXMATCH($C395,""(?i)adversarial""),REGEXMATCH($D395,""(?i)adversarial""))"),FALSE)</f>
        <v>0</v>
      </c>
      <c r="H395" s="6" t="b">
        <f ca="1">IFERROR(__xludf.DUMMYFUNCTION("OR(REGEXMATCH($C395,""(?i)machine learning""),REGEXMATCH($D395,""(?i)machine learning""))"),FALSE)</f>
        <v>0</v>
      </c>
      <c r="I395" s="6" t="b">
        <f t="shared" ca="1" si="3"/>
        <v>0</v>
      </c>
      <c r="J395" s="6" t="b">
        <f t="shared" ca="1" si="4"/>
        <v>0</v>
      </c>
      <c r="K395" s="6" t="b">
        <f t="shared" ca="1" si="5"/>
        <v>0</v>
      </c>
    </row>
    <row r="396" spans="1:11" ht="15.75" customHeight="1" x14ac:dyDescent="0.2">
      <c r="A396" s="6" t="s">
        <v>64</v>
      </c>
      <c r="B396" s="6">
        <v>2017</v>
      </c>
      <c r="C396" s="6" t="s">
        <v>854</v>
      </c>
      <c r="D396" s="6" t="s">
        <v>855</v>
      </c>
      <c r="E396" s="6" t="b">
        <f ca="1">IFERROR(__xludf.DUMMYFUNCTION("OR(REGEXMATCH($C396,""(?i)recomm""),REGEXMATCH($D396,""(?i)recomm""))"),FALSE)</f>
        <v>0</v>
      </c>
      <c r="F396" s="6" t="b">
        <f ca="1">IFERROR(__xludf.DUMMYFUNCTION("OR(REGEXMATCH($C396,""AML""),REGEXMATCH($D396,""AML""))"),FALSE)</f>
        <v>0</v>
      </c>
      <c r="G396" s="6" t="b">
        <f ca="1">IFERROR(__xludf.DUMMYFUNCTION("OR(REGEXMATCH($C396,""(?i)adversarial""),REGEXMATCH($D396,""(?i)adversarial""))"),FALSE)</f>
        <v>0</v>
      </c>
      <c r="H396" s="6" t="b">
        <f ca="1">IFERROR(__xludf.DUMMYFUNCTION("OR(REGEXMATCH($C396,""(?i)machine learning""),REGEXMATCH($D396,""(?i)machine learning""))"),FALSE)</f>
        <v>0</v>
      </c>
      <c r="I396" s="6" t="b">
        <f t="shared" ca="1" si="3"/>
        <v>0</v>
      </c>
      <c r="J396" s="6" t="b">
        <f t="shared" ca="1" si="4"/>
        <v>0</v>
      </c>
      <c r="K396" s="6" t="b">
        <f t="shared" ca="1" si="5"/>
        <v>0</v>
      </c>
    </row>
    <row r="397" spans="1:11" ht="15.75" customHeight="1" x14ac:dyDescent="0.2">
      <c r="A397" s="6" t="s">
        <v>64</v>
      </c>
      <c r="B397" s="6">
        <v>2017</v>
      </c>
      <c r="C397" s="6" t="s">
        <v>856</v>
      </c>
      <c r="D397" s="6" t="s">
        <v>857</v>
      </c>
      <c r="E397" s="6" t="b">
        <f ca="1">IFERROR(__xludf.DUMMYFUNCTION("OR(REGEXMATCH($C397,""(?i)recomm""),REGEXMATCH($D397,""(?i)recomm""))"),FALSE)</f>
        <v>0</v>
      </c>
      <c r="F397" s="6" t="b">
        <f ca="1">IFERROR(__xludf.DUMMYFUNCTION("OR(REGEXMATCH($C397,""AML""),REGEXMATCH($D397,""AML""))"),FALSE)</f>
        <v>0</v>
      </c>
      <c r="G397" s="6" t="b">
        <f ca="1">IFERROR(__xludf.DUMMYFUNCTION("OR(REGEXMATCH($C397,""(?i)adversarial""),REGEXMATCH($D397,""(?i)adversarial""))"),FALSE)</f>
        <v>0</v>
      </c>
      <c r="H397" s="6" t="b">
        <f ca="1">IFERROR(__xludf.DUMMYFUNCTION("OR(REGEXMATCH($C397,""(?i)machine learning""),REGEXMATCH($D397,""(?i)machine learning""))"),FALSE)</f>
        <v>0</v>
      </c>
      <c r="I397" s="6" t="b">
        <f t="shared" ca="1" si="3"/>
        <v>0</v>
      </c>
      <c r="J397" s="6" t="b">
        <f t="shared" ca="1" si="4"/>
        <v>0</v>
      </c>
      <c r="K397" s="6" t="b">
        <f t="shared" ca="1" si="5"/>
        <v>0</v>
      </c>
    </row>
    <row r="398" spans="1:11" ht="15.75" customHeight="1" x14ac:dyDescent="0.2">
      <c r="A398" s="6" t="s">
        <v>64</v>
      </c>
      <c r="B398" s="6">
        <v>2017</v>
      </c>
      <c r="C398" s="6" t="s">
        <v>858</v>
      </c>
      <c r="D398" s="6" t="s">
        <v>859</v>
      </c>
      <c r="E398" s="6" t="b">
        <f ca="1">IFERROR(__xludf.DUMMYFUNCTION("OR(REGEXMATCH($C398,""(?i)recomm""),REGEXMATCH($D398,""(?i)recomm""))"),FALSE)</f>
        <v>0</v>
      </c>
      <c r="F398" s="6" t="b">
        <f ca="1">IFERROR(__xludf.DUMMYFUNCTION("OR(REGEXMATCH($C398,""AML""),REGEXMATCH($D398,""AML""))"),FALSE)</f>
        <v>0</v>
      </c>
      <c r="G398" s="6" t="b">
        <f ca="1">IFERROR(__xludf.DUMMYFUNCTION("OR(REGEXMATCH($C398,""(?i)adversarial""),REGEXMATCH($D398,""(?i)adversarial""))"),FALSE)</f>
        <v>0</v>
      </c>
      <c r="H398" s="6" t="b">
        <f ca="1">IFERROR(__xludf.DUMMYFUNCTION("OR(REGEXMATCH($C398,""(?i)machine learning""),REGEXMATCH($D398,""(?i)machine learning""))"),FALSE)</f>
        <v>0</v>
      </c>
      <c r="I398" s="6" t="b">
        <f t="shared" ca="1" si="3"/>
        <v>0</v>
      </c>
      <c r="J398" s="6" t="b">
        <f t="shared" ca="1" si="4"/>
        <v>0</v>
      </c>
      <c r="K398" s="6" t="b">
        <f t="shared" ca="1" si="5"/>
        <v>0</v>
      </c>
    </row>
    <row r="399" spans="1:11" ht="15.75" customHeight="1" x14ac:dyDescent="0.2">
      <c r="A399" s="6" t="s">
        <v>64</v>
      </c>
      <c r="B399" s="6">
        <v>2017</v>
      </c>
      <c r="C399" s="6" t="s">
        <v>860</v>
      </c>
      <c r="D399" s="6" t="s">
        <v>861</v>
      </c>
      <c r="E399" s="6" t="b">
        <f ca="1">IFERROR(__xludf.DUMMYFUNCTION("OR(REGEXMATCH($C399,""(?i)recomm""),REGEXMATCH($D399,""(?i)recomm""))"),FALSE)</f>
        <v>0</v>
      </c>
      <c r="F399" s="6" t="b">
        <f ca="1">IFERROR(__xludf.DUMMYFUNCTION("OR(REGEXMATCH($C399,""AML""),REGEXMATCH($D399,""AML""))"),FALSE)</f>
        <v>0</v>
      </c>
      <c r="G399" s="6" t="b">
        <f ca="1">IFERROR(__xludf.DUMMYFUNCTION("OR(REGEXMATCH($C399,""(?i)adversarial""),REGEXMATCH($D399,""(?i)adversarial""))"),FALSE)</f>
        <v>0</v>
      </c>
      <c r="H399" s="6" t="b">
        <f ca="1">IFERROR(__xludf.DUMMYFUNCTION("OR(REGEXMATCH($C399,""(?i)machine learning""),REGEXMATCH($D399,""(?i)machine learning""))"),FALSE)</f>
        <v>0</v>
      </c>
      <c r="I399" s="6" t="b">
        <f t="shared" ca="1" si="3"/>
        <v>0</v>
      </c>
      <c r="J399" s="6" t="b">
        <f t="shared" ca="1" si="4"/>
        <v>0</v>
      </c>
      <c r="K399" s="6" t="b">
        <f t="shared" ca="1" si="5"/>
        <v>0</v>
      </c>
    </row>
    <row r="400" spans="1:11" ht="15.75" customHeight="1" x14ac:dyDescent="0.2">
      <c r="A400" s="6" t="s">
        <v>64</v>
      </c>
      <c r="B400" s="6">
        <v>2017</v>
      </c>
      <c r="C400" s="6" t="s">
        <v>862</v>
      </c>
      <c r="D400" s="6" t="s">
        <v>863</v>
      </c>
      <c r="E400" s="6" t="b">
        <f ca="1">IFERROR(__xludf.DUMMYFUNCTION("OR(REGEXMATCH($C400,""(?i)recomm""),REGEXMATCH($D400,""(?i)recomm""))"),FALSE)</f>
        <v>0</v>
      </c>
      <c r="F400" s="6" t="b">
        <f ca="1">IFERROR(__xludf.DUMMYFUNCTION("OR(REGEXMATCH($C400,""AML""),REGEXMATCH($D400,""AML""))"),FALSE)</f>
        <v>0</v>
      </c>
      <c r="G400" s="6" t="b">
        <f ca="1">IFERROR(__xludf.DUMMYFUNCTION("OR(REGEXMATCH($C400,""(?i)adversarial""),REGEXMATCH($D400,""(?i)adversarial""))"),FALSE)</f>
        <v>0</v>
      </c>
      <c r="H400" s="6" t="b">
        <f ca="1">IFERROR(__xludf.DUMMYFUNCTION("OR(REGEXMATCH($C400,""(?i)machine learning""),REGEXMATCH($D400,""(?i)machine learning""))"),FALSE)</f>
        <v>0</v>
      </c>
      <c r="I400" s="6" t="b">
        <f t="shared" ca="1" si="3"/>
        <v>0</v>
      </c>
      <c r="J400" s="6" t="b">
        <f t="shared" ca="1" si="4"/>
        <v>0</v>
      </c>
      <c r="K400" s="6" t="b">
        <f t="shared" ca="1" si="5"/>
        <v>0</v>
      </c>
    </row>
    <row r="401" spans="1:11" ht="15.75" customHeight="1" x14ac:dyDescent="0.2">
      <c r="A401" s="6" t="s">
        <v>64</v>
      </c>
      <c r="B401" s="6">
        <v>2017</v>
      </c>
      <c r="C401" s="6" t="s">
        <v>864</v>
      </c>
      <c r="D401" s="6" t="s">
        <v>865</v>
      </c>
      <c r="E401" s="6" t="b">
        <f ca="1">IFERROR(__xludf.DUMMYFUNCTION("OR(REGEXMATCH($C401,""(?i)recomm""),REGEXMATCH($D401,""(?i)recomm""))"),TRUE)</f>
        <v>1</v>
      </c>
      <c r="F401" s="6" t="b">
        <f ca="1">IFERROR(__xludf.DUMMYFUNCTION("OR(REGEXMATCH($C401,""AML""),REGEXMATCH($D401,""AML""))"),FALSE)</f>
        <v>0</v>
      </c>
      <c r="G401" s="6" t="b">
        <f ca="1">IFERROR(__xludf.DUMMYFUNCTION("OR(REGEXMATCH($C401,""(?i)adversarial""),REGEXMATCH($D401,""(?i)adversarial""))"),FALSE)</f>
        <v>0</v>
      </c>
      <c r="H401" s="6" t="b">
        <f ca="1">IFERROR(__xludf.DUMMYFUNCTION("OR(REGEXMATCH($C401,""(?i)machine learning""),REGEXMATCH($D401,""(?i)machine learning""))"),FALSE)</f>
        <v>0</v>
      </c>
      <c r="I401" s="6" t="b">
        <f t="shared" ca="1" si="3"/>
        <v>0</v>
      </c>
      <c r="J401" s="6" t="b">
        <f t="shared" ca="1" si="4"/>
        <v>0</v>
      </c>
      <c r="K401" s="6" t="b">
        <f t="shared" ca="1" si="5"/>
        <v>0</v>
      </c>
    </row>
    <row r="402" spans="1:11" ht="15.75" customHeight="1" x14ac:dyDescent="0.2">
      <c r="A402" s="6" t="s">
        <v>64</v>
      </c>
      <c r="B402" s="6">
        <v>2017</v>
      </c>
      <c r="C402" s="6" t="s">
        <v>866</v>
      </c>
      <c r="D402" s="6" t="s">
        <v>867</v>
      </c>
      <c r="E402" s="6" t="b">
        <f ca="1">IFERROR(__xludf.DUMMYFUNCTION("OR(REGEXMATCH($C402,""(?i)recomm""),REGEXMATCH($D402,""(?i)recomm""))"),TRUE)</f>
        <v>1</v>
      </c>
      <c r="F402" s="6" t="b">
        <f ca="1">IFERROR(__xludf.DUMMYFUNCTION("OR(REGEXMATCH($C402,""AML""),REGEXMATCH($D402,""AML""))"),FALSE)</f>
        <v>0</v>
      </c>
      <c r="G402" s="6" t="b">
        <f ca="1">IFERROR(__xludf.DUMMYFUNCTION("OR(REGEXMATCH($C402,""(?i)adversarial""),REGEXMATCH($D402,""(?i)adversarial""))"),FALSE)</f>
        <v>0</v>
      </c>
      <c r="H402" s="6" t="b">
        <f ca="1">IFERROR(__xludf.DUMMYFUNCTION("OR(REGEXMATCH($C402,""(?i)machine learning""),REGEXMATCH($D402,""(?i)machine learning""))"),FALSE)</f>
        <v>0</v>
      </c>
      <c r="I402" s="6" t="b">
        <f t="shared" ca="1" si="3"/>
        <v>0</v>
      </c>
      <c r="J402" s="6" t="b">
        <f t="shared" ca="1" si="4"/>
        <v>0</v>
      </c>
      <c r="K402" s="6" t="b">
        <f t="shared" ca="1" si="5"/>
        <v>0</v>
      </c>
    </row>
    <row r="403" spans="1:11" ht="15.75" customHeight="1" x14ac:dyDescent="0.2">
      <c r="A403" s="6" t="s">
        <v>64</v>
      </c>
      <c r="B403" s="6">
        <v>2017</v>
      </c>
      <c r="C403" s="6" t="s">
        <v>868</v>
      </c>
      <c r="D403" s="6" t="s">
        <v>869</v>
      </c>
      <c r="E403" s="6" t="b">
        <f ca="1">IFERROR(__xludf.DUMMYFUNCTION("OR(REGEXMATCH($C403,""(?i)recomm""),REGEXMATCH($D403,""(?i)recomm""))"),FALSE)</f>
        <v>0</v>
      </c>
      <c r="F403" s="6" t="b">
        <f ca="1">IFERROR(__xludf.DUMMYFUNCTION("OR(REGEXMATCH($C403,""AML""),REGEXMATCH($D403,""AML""))"),FALSE)</f>
        <v>0</v>
      </c>
      <c r="G403" s="6" t="b">
        <f ca="1">IFERROR(__xludf.DUMMYFUNCTION("OR(REGEXMATCH($C403,""(?i)adversarial""),REGEXMATCH($D403,""(?i)adversarial""))"),FALSE)</f>
        <v>0</v>
      </c>
      <c r="H403" s="6" t="b">
        <f ca="1">IFERROR(__xludf.DUMMYFUNCTION("OR(REGEXMATCH($C403,""(?i)machine learning""),REGEXMATCH($D403,""(?i)machine learning""))"),TRUE)</f>
        <v>1</v>
      </c>
      <c r="I403" s="6" t="b">
        <f t="shared" ca="1" si="3"/>
        <v>0</v>
      </c>
      <c r="J403" s="6" t="b">
        <f t="shared" ca="1" si="4"/>
        <v>0</v>
      </c>
      <c r="K403" s="6" t="b">
        <f t="shared" ca="1" si="5"/>
        <v>0</v>
      </c>
    </row>
    <row r="404" spans="1:11" ht="15.75" customHeight="1" x14ac:dyDescent="0.2">
      <c r="A404" s="6" t="s">
        <v>64</v>
      </c>
      <c r="B404" s="6">
        <v>2017</v>
      </c>
      <c r="C404" s="6" t="s">
        <v>870</v>
      </c>
      <c r="D404" s="6" t="s">
        <v>871</v>
      </c>
      <c r="E404" s="6" t="b">
        <f ca="1">IFERROR(__xludf.DUMMYFUNCTION("OR(REGEXMATCH($C404,""(?i)recomm""),REGEXMATCH($D404,""(?i)recomm""))"),FALSE)</f>
        <v>0</v>
      </c>
      <c r="F404" s="6" t="b">
        <f ca="1">IFERROR(__xludf.DUMMYFUNCTION("OR(REGEXMATCH($C404,""AML""),REGEXMATCH($D404,""AML""))"),FALSE)</f>
        <v>0</v>
      </c>
      <c r="G404" s="6" t="b">
        <f ca="1">IFERROR(__xludf.DUMMYFUNCTION("OR(REGEXMATCH($C404,""(?i)adversarial""),REGEXMATCH($D404,""(?i)adversarial""))"),FALSE)</f>
        <v>0</v>
      </c>
      <c r="H404" s="6" t="b">
        <f ca="1">IFERROR(__xludf.DUMMYFUNCTION("OR(REGEXMATCH($C404,""(?i)machine learning""),REGEXMATCH($D404,""(?i)machine learning""))"),FALSE)</f>
        <v>0</v>
      </c>
      <c r="I404" s="6" t="b">
        <f t="shared" ca="1" si="3"/>
        <v>0</v>
      </c>
      <c r="J404" s="6" t="b">
        <f t="shared" ca="1" si="4"/>
        <v>0</v>
      </c>
      <c r="K404" s="6" t="b">
        <f t="shared" ca="1" si="5"/>
        <v>0</v>
      </c>
    </row>
    <row r="405" spans="1:11" ht="15.75" customHeight="1" x14ac:dyDescent="0.2">
      <c r="A405" s="6" t="s">
        <v>64</v>
      </c>
      <c r="B405" s="6">
        <v>2017</v>
      </c>
      <c r="C405" s="6" t="s">
        <v>872</v>
      </c>
      <c r="D405" s="6" t="s">
        <v>873</v>
      </c>
      <c r="E405" s="6" t="b">
        <f ca="1">IFERROR(__xludf.DUMMYFUNCTION("OR(REGEXMATCH($C405,""(?i)recomm""),REGEXMATCH($D405,""(?i)recomm""))"),FALSE)</f>
        <v>0</v>
      </c>
      <c r="F405" s="6" t="b">
        <f ca="1">IFERROR(__xludf.DUMMYFUNCTION("OR(REGEXMATCH($C405,""AML""),REGEXMATCH($D405,""AML""))"),FALSE)</f>
        <v>0</v>
      </c>
      <c r="G405" s="6" t="b">
        <f ca="1">IFERROR(__xludf.DUMMYFUNCTION("OR(REGEXMATCH($C405,""(?i)adversarial""),REGEXMATCH($D405,""(?i)adversarial""))"),FALSE)</f>
        <v>0</v>
      </c>
      <c r="H405" s="6" t="b">
        <f ca="1">IFERROR(__xludf.DUMMYFUNCTION("OR(REGEXMATCH($C405,""(?i)machine learning""),REGEXMATCH($D405,""(?i)machine learning""))"),FALSE)</f>
        <v>0</v>
      </c>
      <c r="I405" s="6" t="b">
        <f t="shared" ca="1" si="3"/>
        <v>0</v>
      </c>
      <c r="J405" s="6" t="b">
        <f t="shared" ca="1" si="4"/>
        <v>0</v>
      </c>
      <c r="K405" s="6" t="b">
        <f t="shared" ca="1" si="5"/>
        <v>0</v>
      </c>
    </row>
    <row r="406" spans="1:11" ht="15.75" customHeight="1" x14ac:dyDescent="0.2">
      <c r="A406" s="6" t="s">
        <v>64</v>
      </c>
      <c r="B406" s="6">
        <v>2017</v>
      </c>
      <c r="C406" s="6" t="s">
        <v>874</v>
      </c>
      <c r="D406" s="6" t="s">
        <v>875</v>
      </c>
      <c r="E406" s="6" t="b">
        <f ca="1">IFERROR(__xludf.DUMMYFUNCTION("OR(REGEXMATCH($C406,""(?i)recomm""),REGEXMATCH($D406,""(?i)recomm""))"),FALSE)</f>
        <v>0</v>
      </c>
      <c r="F406" s="6" t="b">
        <f ca="1">IFERROR(__xludf.DUMMYFUNCTION("OR(REGEXMATCH($C406,""AML""),REGEXMATCH($D406,""AML""))"),FALSE)</f>
        <v>0</v>
      </c>
      <c r="G406" s="6" t="b">
        <f ca="1">IFERROR(__xludf.DUMMYFUNCTION("OR(REGEXMATCH($C406,""(?i)adversarial""),REGEXMATCH($D406,""(?i)adversarial""))"),FALSE)</f>
        <v>0</v>
      </c>
      <c r="H406" s="6" t="b">
        <f ca="1">IFERROR(__xludf.DUMMYFUNCTION("OR(REGEXMATCH($C406,""(?i)machine learning""),REGEXMATCH($D406,""(?i)machine learning""))"),FALSE)</f>
        <v>0</v>
      </c>
      <c r="I406" s="6" t="b">
        <f t="shared" ca="1" si="3"/>
        <v>0</v>
      </c>
      <c r="J406" s="6" t="b">
        <f t="shared" ca="1" si="4"/>
        <v>0</v>
      </c>
      <c r="K406" s="6" t="b">
        <f t="shared" ca="1" si="5"/>
        <v>0</v>
      </c>
    </row>
    <row r="407" spans="1:11" ht="15.75" customHeight="1" x14ac:dyDescent="0.2">
      <c r="A407" s="6" t="s">
        <v>64</v>
      </c>
      <c r="B407" s="6">
        <v>2017</v>
      </c>
      <c r="C407" s="6" t="s">
        <v>876</v>
      </c>
      <c r="D407" s="6" t="s">
        <v>877</v>
      </c>
      <c r="E407" s="6" t="b">
        <f ca="1">IFERROR(__xludf.DUMMYFUNCTION("OR(REGEXMATCH($C407,""(?i)recomm""),REGEXMATCH($D407,""(?i)recomm""))"),FALSE)</f>
        <v>0</v>
      </c>
      <c r="F407" s="6" t="b">
        <f ca="1">IFERROR(__xludf.DUMMYFUNCTION("OR(REGEXMATCH($C407,""AML""),REGEXMATCH($D407,""AML""))"),FALSE)</f>
        <v>0</v>
      </c>
      <c r="G407" s="6" t="b">
        <f ca="1">IFERROR(__xludf.DUMMYFUNCTION("OR(REGEXMATCH($C407,""(?i)adversarial""),REGEXMATCH($D407,""(?i)adversarial""))"),FALSE)</f>
        <v>0</v>
      </c>
      <c r="H407" s="6" t="b">
        <f ca="1">IFERROR(__xludf.DUMMYFUNCTION("OR(REGEXMATCH($C407,""(?i)machine learning""),REGEXMATCH($D407,""(?i)machine learning""))"),FALSE)</f>
        <v>0</v>
      </c>
      <c r="I407" s="6" t="b">
        <f t="shared" ca="1" si="3"/>
        <v>0</v>
      </c>
      <c r="J407" s="6" t="b">
        <f t="shared" ca="1" si="4"/>
        <v>0</v>
      </c>
      <c r="K407" s="6" t="b">
        <f t="shared" ca="1" si="5"/>
        <v>0</v>
      </c>
    </row>
    <row r="408" spans="1:11" ht="15.75" customHeight="1" x14ac:dyDescent="0.2">
      <c r="A408" s="6" t="s">
        <v>64</v>
      </c>
      <c r="B408" s="6">
        <v>2017</v>
      </c>
      <c r="C408" s="6" t="s">
        <v>878</v>
      </c>
      <c r="D408" s="6" t="s">
        <v>879</v>
      </c>
      <c r="E408" s="6" t="b">
        <f ca="1">IFERROR(__xludf.DUMMYFUNCTION("OR(REGEXMATCH($C408,""(?i)recomm""),REGEXMATCH($D408,""(?i)recomm""))"),FALSE)</f>
        <v>0</v>
      </c>
      <c r="F408" s="6" t="b">
        <f ca="1">IFERROR(__xludf.DUMMYFUNCTION("OR(REGEXMATCH($C408,""AML""),REGEXMATCH($D408,""AML""))"),FALSE)</f>
        <v>0</v>
      </c>
      <c r="G408" s="6" t="b">
        <f ca="1">IFERROR(__xludf.DUMMYFUNCTION("OR(REGEXMATCH($C408,""(?i)adversarial""),REGEXMATCH($D408,""(?i)adversarial""))"),FALSE)</f>
        <v>0</v>
      </c>
      <c r="H408" s="6" t="b">
        <f ca="1">IFERROR(__xludf.DUMMYFUNCTION("OR(REGEXMATCH($C408,""(?i)machine learning""),REGEXMATCH($D408,""(?i)machine learning""))"),FALSE)</f>
        <v>0</v>
      </c>
      <c r="I408" s="6" t="b">
        <f t="shared" ca="1" si="3"/>
        <v>0</v>
      </c>
      <c r="J408" s="6" t="b">
        <f t="shared" ca="1" si="4"/>
        <v>0</v>
      </c>
      <c r="K408" s="6" t="b">
        <f t="shared" ca="1" si="5"/>
        <v>0</v>
      </c>
    </row>
    <row r="409" spans="1:11" ht="15.75" customHeight="1" x14ac:dyDescent="0.2">
      <c r="A409" s="6" t="s">
        <v>64</v>
      </c>
      <c r="B409" s="6">
        <v>2017</v>
      </c>
      <c r="C409" s="6" t="s">
        <v>880</v>
      </c>
      <c r="D409" s="6" t="s">
        <v>881</v>
      </c>
      <c r="E409" s="6" t="b">
        <f ca="1">IFERROR(__xludf.DUMMYFUNCTION("OR(REGEXMATCH($C409,""(?i)recomm""),REGEXMATCH($D409,""(?i)recomm""))"),FALSE)</f>
        <v>0</v>
      </c>
      <c r="F409" s="6" t="b">
        <f ca="1">IFERROR(__xludf.DUMMYFUNCTION("OR(REGEXMATCH($C409,""AML""),REGEXMATCH($D409,""AML""))"),FALSE)</f>
        <v>0</v>
      </c>
      <c r="G409" s="6" t="b">
        <f ca="1">IFERROR(__xludf.DUMMYFUNCTION("OR(REGEXMATCH($C409,""(?i)adversarial""),REGEXMATCH($D409,""(?i)adversarial""))"),FALSE)</f>
        <v>0</v>
      </c>
      <c r="H409" s="6" t="b">
        <f ca="1">IFERROR(__xludf.DUMMYFUNCTION("OR(REGEXMATCH($C409,""(?i)machine learning""),REGEXMATCH($D409,""(?i)machine learning""))"),FALSE)</f>
        <v>0</v>
      </c>
      <c r="I409" s="6" t="b">
        <f t="shared" ca="1" si="3"/>
        <v>0</v>
      </c>
      <c r="J409" s="6" t="b">
        <f t="shared" ca="1" si="4"/>
        <v>0</v>
      </c>
      <c r="K409" s="6" t="b">
        <f t="shared" ca="1" si="5"/>
        <v>0</v>
      </c>
    </row>
    <row r="410" spans="1:11" ht="15.75" customHeight="1" x14ac:dyDescent="0.2">
      <c r="A410" s="6" t="s">
        <v>64</v>
      </c>
      <c r="B410" s="6">
        <v>2017</v>
      </c>
      <c r="C410" s="6" t="s">
        <v>882</v>
      </c>
      <c r="D410" s="6" t="s">
        <v>883</v>
      </c>
      <c r="E410" s="6" t="b">
        <f ca="1">IFERROR(__xludf.DUMMYFUNCTION("OR(REGEXMATCH($C410,""(?i)recomm""),REGEXMATCH($D410,""(?i)recomm""))"),FALSE)</f>
        <v>0</v>
      </c>
      <c r="F410" s="6" t="b">
        <f ca="1">IFERROR(__xludf.DUMMYFUNCTION("OR(REGEXMATCH($C410,""AML""),REGEXMATCH($D410,""AML""))"),FALSE)</f>
        <v>0</v>
      </c>
      <c r="G410" s="6" t="b">
        <f ca="1">IFERROR(__xludf.DUMMYFUNCTION("OR(REGEXMATCH($C410,""(?i)adversarial""),REGEXMATCH($D410,""(?i)adversarial""))"),FALSE)</f>
        <v>0</v>
      </c>
      <c r="H410" s="6" t="b">
        <f ca="1">IFERROR(__xludf.DUMMYFUNCTION("OR(REGEXMATCH($C410,""(?i)machine learning""),REGEXMATCH($D410,""(?i)machine learning""))"),FALSE)</f>
        <v>0</v>
      </c>
      <c r="I410" s="6" t="b">
        <f t="shared" ca="1" si="3"/>
        <v>0</v>
      </c>
      <c r="J410" s="6" t="b">
        <f t="shared" ca="1" si="4"/>
        <v>0</v>
      </c>
      <c r="K410" s="6" t="b">
        <f t="shared" ca="1" si="5"/>
        <v>0</v>
      </c>
    </row>
    <row r="411" spans="1:11" ht="15.75" customHeight="1" x14ac:dyDescent="0.2">
      <c r="A411" s="6" t="s">
        <v>64</v>
      </c>
      <c r="B411" s="6">
        <v>2017</v>
      </c>
      <c r="C411" s="6" t="s">
        <v>884</v>
      </c>
      <c r="D411" s="6" t="s">
        <v>885</v>
      </c>
      <c r="E411" s="6" t="b">
        <f ca="1">IFERROR(__xludf.DUMMYFUNCTION("OR(REGEXMATCH($C411,""(?i)recomm""),REGEXMATCH($D411,""(?i)recomm""))"),FALSE)</f>
        <v>0</v>
      </c>
      <c r="F411" s="6" t="b">
        <f ca="1">IFERROR(__xludf.DUMMYFUNCTION("OR(REGEXMATCH($C411,""AML""),REGEXMATCH($D411,""AML""))"),FALSE)</f>
        <v>0</v>
      </c>
      <c r="G411" s="6" t="b">
        <f ca="1">IFERROR(__xludf.DUMMYFUNCTION("OR(REGEXMATCH($C411,""(?i)adversarial""),REGEXMATCH($D411,""(?i)adversarial""))"),FALSE)</f>
        <v>0</v>
      </c>
      <c r="H411" s="6" t="b">
        <f ca="1">IFERROR(__xludf.DUMMYFUNCTION("OR(REGEXMATCH($C411,""(?i)machine learning""),REGEXMATCH($D411,""(?i)machine learning""))"),FALSE)</f>
        <v>0</v>
      </c>
      <c r="I411" s="6" t="b">
        <f t="shared" ca="1" si="3"/>
        <v>0</v>
      </c>
      <c r="J411" s="6" t="b">
        <f t="shared" ca="1" si="4"/>
        <v>0</v>
      </c>
      <c r="K411" s="6" t="b">
        <f t="shared" ca="1" si="5"/>
        <v>0</v>
      </c>
    </row>
    <row r="412" spans="1:11" ht="15.75" customHeight="1" x14ac:dyDescent="0.2">
      <c r="A412" s="6" t="s">
        <v>64</v>
      </c>
      <c r="B412" s="6">
        <v>2017</v>
      </c>
      <c r="C412" s="6" t="s">
        <v>886</v>
      </c>
      <c r="D412" s="6" t="s">
        <v>20203</v>
      </c>
      <c r="E412" s="6" t="b">
        <f ca="1">IFERROR(__xludf.DUMMYFUNCTION("OR(REGEXMATCH($C412,""(?i)recomm""),REGEXMATCH($D412,""(?i)recomm""))"),FALSE)</f>
        <v>0</v>
      </c>
      <c r="F412" s="6" t="b">
        <f ca="1">IFERROR(__xludf.DUMMYFUNCTION("OR(REGEXMATCH($C412,""AML""),REGEXMATCH($D412,""AML""))"),FALSE)</f>
        <v>0</v>
      </c>
      <c r="G412" s="6" t="b">
        <f ca="1">IFERROR(__xludf.DUMMYFUNCTION("OR(REGEXMATCH($C412,""(?i)adversarial""),REGEXMATCH($D412,""(?i)adversarial""))"),FALSE)</f>
        <v>0</v>
      </c>
      <c r="H412" s="6" t="b">
        <f ca="1">IFERROR(__xludf.DUMMYFUNCTION("OR(REGEXMATCH($C412,""(?i)machine learning""),REGEXMATCH($D412,""(?i)machine learning""))"),FALSE)</f>
        <v>0</v>
      </c>
      <c r="I412" s="6" t="b">
        <f t="shared" ca="1" si="3"/>
        <v>0</v>
      </c>
      <c r="J412" s="6" t="b">
        <f t="shared" ca="1" si="4"/>
        <v>0</v>
      </c>
      <c r="K412" s="6" t="b">
        <f t="shared" ca="1" si="5"/>
        <v>0</v>
      </c>
    </row>
    <row r="413" spans="1:11" ht="15.75" customHeight="1" x14ac:dyDescent="0.2">
      <c r="A413" s="6" t="s">
        <v>64</v>
      </c>
      <c r="B413" s="6">
        <v>2017</v>
      </c>
      <c r="C413" s="6" t="s">
        <v>888</v>
      </c>
      <c r="D413" s="6" t="s">
        <v>889</v>
      </c>
      <c r="E413" s="6" t="b">
        <f ca="1">IFERROR(__xludf.DUMMYFUNCTION("OR(REGEXMATCH($C413,""(?i)recomm""),REGEXMATCH($D413,""(?i)recomm""))"),FALSE)</f>
        <v>0</v>
      </c>
      <c r="F413" s="6" t="b">
        <f ca="1">IFERROR(__xludf.DUMMYFUNCTION("OR(REGEXMATCH($C413,""AML""),REGEXMATCH($D413,""AML""))"),FALSE)</f>
        <v>0</v>
      </c>
      <c r="G413" s="6" t="b">
        <f ca="1">IFERROR(__xludf.DUMMYFUNCTION("OR(REGEXMATCH($C413,""(?i)adversarial""),REGEXMATCH($D413,""(?i)adversarial""))"),FALSE)</f>
        <v>0</v>
      </c>
      <c r="H413" s="6" t="b">
        <f ca="1">IFERROR(__xludf.DUMMYFUNCTION("OR(REGEXMATCH($C413,""(?i)machine learning""),REGEXMATCH($D413,""(?i)machine learning""))"),FALSE)</f>
        <v>0</v>
      </c>
      <c r="I413" s="6" t="b">
        <f t="shared" ca="1" si="3"/>
        <v>0</v>
      </c>
      <c r="J413" s="6" t="b">
        <f t="shared" ca="1" si="4"/>
        <v>0</v>
      </c>
      <c r="K413" s="6" t="b">
        <f t="shared" ca="1" si="5"/>
        <v>0</v>
      </c>
    </row>
    <row r="414" spans="1:11" ht="15.75" customHeight="1" x14ac:dyDescent="0.2">
      <c r="A414" s="6" t="s">
        <v>64</v>
      </c>
      <c r="B414" s="6">
        <v>2017</v>
      </c>
      <c r="C414" s="6" t="s">
        <v>890</v>
      </c>
      <c r="D414" s="6" t="s">
        <v>891</v>
      </c>
      <c r="E414" s="6" t="b">
        <f ca="1">IFERROR(__xludf.DUMMYFUNCTION("OR(REGEXMATCH($C414,""(?i)recomm""),REGEXMATCH($D414,""(?i)recomm""))"),FALSE)</f>
        <v>0</v>
      </c>
      <c r="F414" s="6" t="b">
        <f ca="1">IFERROR(__xludf.DUMMYFUNCTION("OR(REGEXMATCH($C414,""AML""),REGEXMATCH($D414,""AML""))"),FALSE)</f>
        <v>0</v>
      </c>
      <c r="G414" s="6" t="b">
        <f ca="1">IFERROR(__xludf.DUMMYFUNCTION("OR(REGEXMATCH($C414,""(?i)adversarial""),REGEXMATCH($D414,""(?i)adversarial""))"),FALSE)</f>
        <v>0</v>
      </c>
      <c r="H414" s="6" t="b">
        <f ca="1">IFERROR(__xludf.DUMMYFUNCTION("OR(REGEXMATCH($C414,""(?i)machine learning""),REGEXMATCH($D414,""(?i)machine learning""))"),FALSE)</f>
        <v>0</v>
      </c>
      <c r="I414" s="6" t="b">
        <f t="shared" ca="1" si="3"/>
        <v>0</v>
      </c>
      <c r="J414" s="6" t="b">
        <f t="shared" ca="1" si="4"/>
        <v>0</v>
      </c>
      <c r="K414" s="6" t="b">
        <f t="shared" ca="1" si="5"/>
        <v>0</v>
      </c>
    </row>
    <row r="415" spans="1:11" ht="15.75" customHeight="1" x14ac:dyDescent="0.2">
      <c r="A415" s="6" t="s">
        <v>64</v>
      </c>
      <c r="B415" s="6">
        <v>2017</v>
      </c>
      <c r="C415" s="6" t="s">
        <v>892</v>
      </c>
      <c r="D415" s="6" t="s">
        <v>893</v>
      </c>
      <c r="E415" s="6" t="b">
        <f ca="1">IFERROR(__xludf.DUMMYFUNCTION("OR(REGEXMATCH($C415,""(?i)recomm""),REGEXMATCH($D415,""(?i)recomm""))"),TRUE)</f>
        <v>1</v>
      </c>
      <c r="F415" s="6" t="b">
        <f ca="1">IFERROR(__xludf.DUMMYFUNCTION("OR(REGEXMATCH($C415,""AML""),REGEXMATCH($D415,""AML""))"),FALSE)</f>
        <v>0</v>
      </c>
      <c r="G415" s="6" t="b">
        <f ca="1">IFERROR(__xludf.DUMMYFUNCTION("OR(REGEXMATCH($C415,""(?i)adversarial""),REGEXMATCH($D415,""(?i)adversarial""))"),FALSE)</f>
        <v>0</v>
      </c>
      <c r="H415" s="6" t="b">
        <f ca="1">IFERROR(__xludf.DUMMYFUNCTION("OR(REGEXMATCH($C415,""(?i)machine learning""),REGEXMATCH($D415,""(?i)machine learning""))"),FALSE)</f>
        <v>0</v>
      </c>
      <c r="I415" s="6" t="b">
        <f t="shared" ca="1" si="3"/>
        <v>0</v>
      </c>
      <c r="J415" s="6" t="b">
        <f t="shared" ca="1" si="4"/>
        <v>0</v>
      </c>
      <c r="K415" s="6" t="b">
        <f t="shared" ca="1" si="5"/>
        <v>0</v>
      </c>
    </row>
    <row r="416" spans="1:11" ht="15.75" customHeight="1" x14ac:dyDescent="0.2">
      <c r="A416" s="6" t="s">
        <v>64</v>
      </c>
      <c r="B416" s="6">
        <v>2017</v>
      </c>
      <c r="C416" s="6" t="s">
        <v>894</v>
      </c>
      <c r="D416" s="6" t="s">
        <v>895</v>
      </c>
      <c r="E416" s="6" t="b">
        <f ca="1">IFERROR(__xludf.DUMMYFUNCTION("OR(REGEXMATCH($C416,""(?i)recomm""),REGEXMATCH($D416,""(?i)recomm""))"),FALSE)</f>
        <v>0</v>
      </c>
      <c r="F416" s="6" t="b">
        <f ca="1">IFERROR(__xludf.DUMMYFUNCTION("OR(REGEXMATCH($C416,""AML""),REGEXMATCH($D416,""AML""))"),FALSE)</f>
        <v>0</v>
      </c>
      <c r="G416" s="6" t="b">
        <f ca="1">IFERROR(__xludf.DUMMYFUNCTION("OR(REGEXMATCH($C416,""(?i)adversarial""),REGEXMATCH($D416,""(?i)adversarial""))"),FALSE)</f>
        <v>0</v>
      </c>
      <c r="H416" s="6" t="b">
        <f ca="1">IFERROR(__xludf.DUMMYFUNCTION("OR(REGEXMATCH($C416,""(?i)machine learning""),REGEXMATCH($D416,""(?i)machine learning""))"),FALSE)</f>
        <v>0</v>
      </c>
      <c r="I416" s="6" t="b">
        <f t="shared" ca="1" si="3"/>
        <v>0</v>
      </c>
      <c r="J416" s="6" t="b">
        <f t="shared" ca="1" si="4"/>
        <v>0</v>
      </c>
      <c r="K416" s="6" t="b">
        <f t="shared" ca="1" si="5"/>
        <v>0</v>
      </c>
    </row>
    <row r="417" spans="1:11" ht="15.75" customHeight="1" x14ac:dyDescent="0.2">
      <c r="A417" s="6" t="s">
        <v>64</v>
      </c>
      <c r="B417" s="6">
        <v>2017</v>
      </c>
      <c r="C417" s="6" t="s">
        <v>896</v>
      </c>
      <c r="D417" s="6" t="s">
        <v>897</v>
      </c>
      <c r="E417" s="6" t="b">
        <f ca="1">IFERROR(__xludf.DUMMYFUNCTION("OR(REGEXMATCH($C417,""(?i)recomm""),REGEXMATCH($D417,""(?i)recomm""))"),FALSE)</f>
        <v>0</v>
      </c>
      <c r="F417" s="6" t="b">
        <f ca="1">IFERROR(__xludf.DUMMYFUNCTION("OR(REGEXMATCH($C417,""AML""),REGEXMATCH($D417,""AML""))"),FALSE)</f>
        <v>0</v>
      </c>
      <c r="G417" s="6" t="b">
        <f ca="1">IFERROR(__xludf.DUMMYFUNCTION("OR(REGEXMATCH($C417,""(?i)adversarial""),REGEXMATCH($D417,""(?i)adversarial""))"),FALSE)</f>
        <v>0</v>
      </c>
      <c r="H417" s="6" t="b">
        <f ca="1">IFERROR(__xludf.DUMMYFUNCTION("OR(REGEXMATCH($C417,""(?i)machine learning""),REGEXMATCH($D417,""(?i)machine learning""))"),FALSE)</f>
        <v>0</v>
      </c>
      <c r="I417" s="6" t="b">
        <f t="shared" ca="1" si="3"/>
        <v>0</v>
      </c>
      <c r="J417" s="6" t="b">
        <f t="shared" ca="1" si="4"/>
        <v>0</v>
      </c>
      <c r="K417" s="6" t="b">
        <f t="shared" ca="1" si="5"/>
        <v>0</v>
      </c>
    </row>
    <row r="418" spans="1:11" ht="15.75" customHeight="1" x14ac:dyDescent="0.2">
      <c r="A418" s="6" t="s">
        <v>64</v>
      </c>
      <c r="B418" s="6">
        <v>2017</v>
      </c>
      <c r="C418" s="6" t="s">
        <v>898</v>
      </c>
      <c r="D418" s="6" t="s">
        <v>899</v>
      </c>
      <c r="E418" s="6" t="b">
        <f ca="1">IFERROR(__xludf.DUMMYFUNCTION("OR(REGEXMATCH($C418,""(?i)recomm""),REGEXMATCH($D418,""(?i)recomm""))"),FALSE)</f>
        <v>0</v>
      </c>
      <c r="F418" s="6" t="b">
        <f ca="1">IFERROR(__xludf.DUMMYFUNCTION("OR(REGEXMATCH($C418,""AML""),REGEXMATCH($D418,""AML""))"),FALSE)</f>
        <v>0</v>
      </c>
      <c r="G418" s="6" t="b">
        <f ca="1">IFERROR(__xludf.DUMMYFUNCTION("OR(REGEXMATCH($C418,""(?i)adversarial""),REGEXMATCH($D418,""(?i)adversarial""))"),FALSE)</f>
        <v>0</v>
      </c>
      <c r="H418" s="6" t="b">
        <f ca="1">IFERROR(__xludf.DUMMYFUNCTION("OR(REGEXMATCH($C418,""(?i)machine learning""),REGEXMATCH($D418,""(?i)machine learning""))"),FALSE)</f>
        <v>0</v>
      </c>
      <c r="I418" s="6" t="b">
        <f t="shared" ca="1" si="3"/>
        <v>0</v>
      </c>
      <c r="J418" s="6" t="b">
        <f t="shared" ca="1" si="4"/>
        <v>0</v>
      </c>
      <c r="K418" s="6" t="b">
        <f t="shared" ca="1" si="5"/>
        <v>0</v>
      </c>
    </row>
    <row r="419" spans="1:11" ht="15.75" customHeight="1" x14ac:dyDescent="0.2">
      <c r="A419" s="6" t="s">
        <v>64</v>
      </c>
      <c r="B419" s="6">
        <v>2017</v>
      </c>
      <c r="C419" s="6" t="s">
        <v>900</v>
      </c>
      <c r="D419" s="6" t="s">
        <v>901</v>
      </c>
      <c r="E419" s="6" t="b">
        <f ca="1">IFERROR(__xludf.DUMMYFUNCTION("OR(REGEXMATCH($C419,""(?i)recomm""),REGEXMATCH($D419,""(?i)recomm""))"),FALSE)</f>
        <v>0</v>
      </c>
      <c r="F419" s="6" t="b">
        <f ca="1">IFERROR(__xludf.DUMMYFUNCTION("OR(REGEXMATCH($C419,""AML""),REGEXMATCH($D419,""AML""))"),FALSE)</f>
        <v>0</v>
      </c>
      <c r="G419" s="6" t="b">
        <f ca="1">IFERROR(__xludf.DUMMYFUNCTION("OR(REGEXMATCH($C419,""(?i)adversarial""),REGEXMATCH($D419,""(?i)adversarial""))"),FALSE)</f>
        <v>0</v>
      </c>
      <c r="H419" s="6" t="b">
        <f ca="1">IFERROR(__xludf.DUMMYFUNCTION("OR(REGEXMATCH($C419,""(?i)machine learning""),REGEXMATCH($D419,""(?i)machine learning""))"),FALSE)</f>
        <v>0</v>
      </c>
      <c r="I419" s="6" t="b">
        <f t="shared" ca="1" si="3"/>
        <v>0</v>
      </c>
      <c r="J419" s="6" t="b">
        <f t="shared" ca="1" si="4"/>
        <v>0</v>
      </c>
      <c r="K419" s="6" t="b">
        <f t="shared" ca="1" si="5"/>
        <v>0</v>
      </c>
    </row>
    <row r="420" spans="1:11" ht="15.75" customHeight="1" x14ac:dyDescent="0.2">
      <c r="A420" s="6" t="s">
        <v>64</v>
      </c>
      <c r="B420" s="6">
        <v>2017</v>
      </c>
      <c r="C420" s="6" t="s">
        <v>902</v>
      </c>
      <c r="D420" s="6" t="s">
        <v>903</v>
      </c>
      <c r="E420" s="6" t="b">
        <f ca="1">IFERROR(__xludf.DUMMYFUNCTION("OR(REGEXMATCH($C420,""(?i)recomm""),REGEXMATCH($D420,""(?i)recomm""))"),FALSE)</f>
        <v>0</v>
      </c>
      <c r="F420" s="6" t="b">
        <f ca="1">IFERROR(__xludf.DUMMYFUNCTION("OR(REGEXMATCH($C420,""AML""),REGEXMATCH($D420,""AML""))"),FALSE)</f>
        <v>0</v>
      </c>
      <c r="G420" s="6" t="b">
        <f ca="1">IFERROR(__xludf.DUMMYFUNCTION("OR(REGEXMATCH($C420,""(?i)adversarial""),REGEXMATCH($D420,""(?i)adversarial""))"),FALSE)</f>
        <v>0</v>
      </c>
      <c r="H420" s="6" t="b">
        <f ca="1">IFERROR(__xludf.DUMMYFUNCTION("OR(REGEXMATCH($C420,""(?i)machine learning""),REGEXMATCH($D420,""(?i)machine learning""))"),FALSE)</f>
        <v>0</v>
      </c>
      <c r="I420" s="6" t="b">
        <f t="shared" ca="1" si="3"/>
        <v>0</v>
      </c>
      <c r="J420" s="6" t="b">
        <f t="shared" ca="1" si="4"/>
        <v>0</v>
      </c>
      <c r="K420" s="6" t="b">
        <f t="shared" ca="1" si="5"/>
        <v>0</v>
      </c>
    </row>
    <row r="421" spans="1:11" ht="15.75" customHeight="1" x14ac:dyDescent="0.2">
      <c r="A421" s="6" t="s">
        <v>64</v>
      </c>
      <c r="B421" s="6">
        <v>2017</v>
      </c>
      <c r="C421" s="6" t="s">
        <v>904</v>
      </c>
      <c r="D421" s="6" t="s">
        <v>905</v>
      </c>
      <c r="E421" s="6" t="b">
        <f ca="1">IFERROR(__xludf.DUMMYFUNCTION("OR(REGEXMATCH($C421,""(?i)recomm""),REGEXMATCH($D421,""(?i)recomm""))"),FALSE)</f>
        <v>0</v>
      </c>
      <c r="F421" s="6" t="b">
        <f ca="1">IFERROR(__xludf.DUMMYFUNCTION("OR(REGEXMATCH($C421,""AML""),REGEXMATCH($D421,""AML""))"),FALSE)</f>
        <v>0</v>
      </c>
      <c r="G421" s="6" t="b">
        <f ca="1">IFERROR(__xludf.DUMMYFUNCTION("OR(REGEXMATCH($C421,""(?i)adversarial""),REGEXMATCH($D421,""(?i)adversarial""))"),FALSE)</f>
        <v>0</v>
      </c>
      <c r="H421" s="6" t="b">
        <f ca="1">IFERROR(__xludf.DUMMYFUNCTION("OR(REGEXMATCH($C421,""(?i)machine learning""),REGEXMATCH($D421,""(?i)machine learning""))"),FALSE)</f>
        <v>0</v>
      </c>
      <c r="I421" s="6" t="b">
        <f t="shared" ca="1" si="3"/>
        <v>0</v>
      </c>
      <c r="J421" s="6" t="b">
        <f t="shared" ca="1" si="4"/>
        <v>0</v>
      </c>
      <c r="K421" s="6" t="b">
        <f t="shared" ca="1" si="5"/>
        <v>0</v>
      </c>
    </row>
    <row r="422" spans="1:11" ht="15.75" customHeight="1" x14ac:dyDescent="0.2">
      <c r="A422" s="6" t="s">
        <v>64</v>
      </c>
      <c r="B422" s="6">
        <v>2017</v>
      </c>
      <c r="C422" s="6" t="s">
        <v>906</v>
      </c>
      <c r="D422" s="6" t="s">
        <v>907</v>
      </c>
      <c r="E422" s="6" t="b">
        <f ca="1">IFERROR(__xludf.DUMMYFUNCTION("OR(REGEXMATCH($C422,""(?i)recomm""),REGEXMATCH($D422,""(?i)recomm""))"),FALSE)</f>
        <v>0</v>
      </c>
      <c r="F422" s="6" t="b">
        <f ca="1">IFERROR(__xludf.DUMMYFUNCTION("OR(REGEXMATCH($C422,""AML""),REGEXMATCH($D422,""AML""))"),FALSE)</f>
        <v>0</v>
      </c>
      <c r="G422" s="6" t="b">
        <f ca="1">IFERROR(__xludf.DUMMYFUNCTION("OR(REGEXMATCH($C422,""(?i)adversarial""),REGEXMATCH($D422,""(?i)adversarial""))"),FALSE)</f>
        <v>0</v>
      </c>
      <c r="H422" s="6" t="b">
        <f ca="1">IFERROR(__xludf.DUMMYFUNCTION("OR(REGEXMATCH($C422,""(?i)machine learning""),REGEXMATCH($D422,""(?i)machine learning""))"),FALSE)</f>
        <v>0</v>
      </c>
      <c r="I422" s="6" t="b">
        <f t="shared" ca="1" si="3"/>
        <v>0</v>
      </c>
      <c r="J422" s="6" t="b">
        <f t="shared" ca="1" si="4"/>
        <v>0</v>
      </c>
      <c r="K422" s="6" t="b">
        <f t="shared" ca="1" si="5"/>
        <v>0</v>
      </c>
    </row>
    <row r="423" spans="1:11" ht="15.75" customHeight="1" x14ac:dyDescent="0.2">
      <c r="A423" s="6" t="s">
        <v>64</v>
      </c>
      <c r="B423" s="6">
        <v>2017</v>
      </c>
      <c r="C423" s="6" t="s">
        <v>908</v>
      </c>
      <c r="D423" s="6" t="s">
        <v>909</v>
      </c>
      <c r="E423" s="6" t="b">
        <f ca="1">IFERROR(__xludf.DUMMYFUNCTION("OR(REGEXMATCH($C423,""(?i)recomm""),REGEXMATCH($D423,""(?i)recomm""))"),FALSE)</f>
        <v>0</v>
      </c>
      <c r="F423" s="6" t="b">
        <f ca="1">IFERROR(__xludf.DUMMYFUNCTION("OR(REGEXMATCH($C423,""AML""),REGEXMATCH($D423,""AML""))"),FALSE)</f>
        <v>0</v>
      </c>
      <c r="G423" s="6" t="b">
        <f ca="1">IFERROR(__xludf.DUMMYFUNCTION("OR(REGEXMATCH($C423,""(?i)adversarial""),REGEXMATCH($D423,""(?i)adversarial""))"),FALSE)</f>
        <v>0</v>
      </c>
      <c r="H423" s="6" t="b">
        <f ca="1">IFERROR(__xludf.DUMMYFUNCTION("OR(REGEXMATCH($C423,""(?i)machine learning""),REGEXMATCH($D423,""(?i)machine learning""))"),FALSE)</f>
        <v>0</v>
      </c>
      <c r="I423" s="6" t="b">
        <f t="shared" ca="1" si="3"/>
        <v>0</v>
      </c>
      <c r="J423" s="6" t="b">
        <f t="shared" ca="1" si="4"/>
        <v>0</v>
      </c>
      <c r="K423" s="6" t="b">
        <f t="shared" ca="1" si="5"/>
        <v>0</v>
      </c>
    </row>
    <row r="424" spans="1:11" ht="15.75" customHeight="1" x14ac:dyDescent="0.2">
      <c r="A424" s="6" t="s">
        <v>64</v>
      </c>
      <c r="B424" s="6">
        <v>2017</v>
      </c>
      <c r="C424" s="6" t="s">
        <v>910</v>
      </c>
      <c r="D424" s="6" t="s">
        <v>911</v>
      </c>
      <c r="E424" s="6" t="b">
        <f ca="1">IFERROR(__xludf.DUMMYFUNCTION("OR(REGEXMATCH($C424,""(?i)recomm""),REGEXMATCH($D424,""(?i)recomm""))"),FALSE)</f>
        <v>0</v>
      </c>
      <c r="F424" s="6" t="b">
        <f ca="1">IFERROR(__xludf.DUMMYFUNCTION("OR(REGEXMATCH($C424,""AML""),REGEXMATCH($D424,""AML""))"),FALSE)</f>
        <v>0</v>
      </c>
      <c r="G424" s="6" t="b">
        <f ca="1">IFERROR(__xludf.DUMMYFUNCTION("OR(REGEXMATCH($C424,""(?i)adversarial""),REGEXMATCH($D424,""(?i)adversarial""))"),FALSE)</f>
        <v>0</v>
      </c>
      <c r="H424" s="6" t="b">
        <f ca="1">IFERROR(__xludf.DUMMYFUNCTION("OR(REGEXMATCH($C424,""(?i)machine learning""),REGEXMATCH($D424,""(?i)machine learning""))"),FALSE)</f>
        <v>0</v>
      </c>
      <c r="I424" s="6" t="b">
        <f t="shared" ca="1" si="3"/>
        <v>0</v>
      </c>
      <c r="J424" s="6" t="b">
        <f t="shared" ca="1" si="4"/>
        <v>0</v>
      </c>
      <c r="K424" s="6" t="b">
        <f t="shared" ca="1" si="5"/>
        <v>0</v>
      </c>
    </row>
    <row r="425" spans="1:11" ht="15.75" customHeight="1" x14ac:dyDescent="0.2">
      <c r="A425" s="6" t="s">
        <v>64</v>
      </c>
      <c r="B425" s="6">
        <v>2017</v>
      </c>
      <c r="C425" s="6" t="s">
        <v>912</v>
      </c>
      <c r="D425" s="6" t="s">
        <v>913</v>
      </c>
      <c r="E425" s="6" t="b">
        <f ca="1">IFERROR(__xludf.DUMMYFUNCTION("OR(REGEXMATCH($C425,""(?i)recomm""),REGEXMATCH($D425,""(?i)recomm""))"),FALSE)</f>
        <v>0</v>
      </c>
      <c r="F425" s="6" t="b">
        <f ca="1">IFERROR(__xludf.DUMMYFUNCTION("OR(REGEXMATCH($C425,""AML""),REGEXMATCH($D425,""AML""))"),FALSE)</f>
        <v>0</v>
      </c>
      <c r="G425" s="6" t="b">
        <f ca="1">IFERROR(__xludf.DUMMYFUNCTION("OR(REGEXMATCH($C425,""(?i)adversarial""),REGEXMATCH($D425,""(?i)adversarial""))"),FALSE)</f>
        <v>0</v>
      </c>
      <c r="H425" s="6" t="b">
        <f ca="1">IFERROR(__xludf.DUMMYFUNCTION("OR(REGEXMATCH($C425,""(?i)machine learning""),REGEXMATCH($D425,""(?i)machine learning""))"),FALSE)</f>
        <v>0</v>
      </c>
      <c r="I425" s="6" t="b">
        <f t="shared" ca="1" si="3"/>
        <v>0</v>
      </c>
      <c r="J425" s="6" t="b">
        <f t="shared" ca="1" si="4"/>
        <v>0</v>
      </c>
      <c r="K425" s="6" t="b">
        <f t="shared" ca="1" si="5"/>
        <v>0</v>
      </c>
    </row>
    <row r="426" spans="1:11" ht="15.75" customHeight="1" x14ac:dyDescent="0.2">
      <c r="A426" s="6" t="s">
        <v>64</v>
      </c>
      <c r="B426" s="6">
        <v>2017</v>
      </c>
      <c r="C426" s="6" t="s">
        <v>914</v>
      </c>
      <c r="D426" s="6" t="s">
        <v>915</v>
      </c>
      <c r="E426" s="6" t="b">
        <f ca="1">IFERROR(__xludf.DUMMYFUNCTION("OR(REGEXMATCH($C426,""(?i)recomm""),REGEXMATCH($D426,""(?i)recomm""))"),FALSE)</f>
        <v>0</v>
      </c>
      <c r="F426" s="6" t="b">
        <f ca="1">IFERROR(__xludf.DUMMYFUNCTION("OR(REGEXMATCH($C426,""AML""),REGEXMATCH($D426,""AML""))"),FALSE)</f>
        <v>0</v>
      </c>
      <c r="G426" s="6" t="b">
        <f ca="1">IFERROR(__xludf.DUMMYFUNCTION("OR(REGEXMATCH($C426,""(?i)adversarial""),REGEXMATCH($D426,""(?i)adversarial""))"),FALSE)</f>
        <v>0</v>
      </c>
      <c r="H426" s="6" t="b">
        <f ca="1">IFERROR(__xludf.DUMMYFUNCTION("OR(REGEXMATCH($C426,""(?i)machine learning""),REGEXMATCH($D426,""(?i)machine learning""))"),FALSE)</f>
        <v>0</v>
      </c>
      <c r="I426" s="6" t="b">
        <f t="shared" ca="1" si="3"/>
        <v>0</v>
      </c>
      <c r="J426" s="6" t="b">
        <f t="shared" ca="1" si="4"/>
        <v>0</v>
      </c>
      <c r="K426" s="6" t="b">
        <f t="shared" ca="1" si="5"/>
        <v>0</v>
      </c>
    </row>
    <row r="427" spans="1:11" ht="15.75" customHeight="1" x14ac:dyDescent="0.2">
      <c r="A427" s="6" t="s">
        <v>64</v>
      </c>
      <c r="B427" s="6">
        <v>2017</v>
      </c>
      <c r="C427" s="6" t="s">
        <v>916</v>
      </c>
      <c r="D427" s="6" t="s">
        <v>917</v>
      </c>
      <c r="E427" s="6" t="b">
        <f ca="1">IFERROR(__xludf.DUMMYFUNCTION("OR(REGEXMATCH($C427,""(?i)recomm""),REGEXMATCH($D427,""(?i)recomm""))"),TRUE)</f>
        <v>1</v>
      </c>
      <c r="F427" s="6" t="b">
        <f ca="1">IFERROR(__xludf.DUMMYFUNCTION("OR(REGEXMATCH($C427,""AML""),REGEXMATCH($D427,""AML""))"),FALSE)</f>
        <v>0</v>
      </c>
      <c r="G427" s="6" t="b">
        <f ca="1">IFERROR(__xludf.DUMMYFUNCTION("OR(REGEXMATCH($C427,""(?i)adversarial""),REGEXMATCH($D427,""(?i)adversarial""))"),FALSE)</f>
        <v>0</v>
      </c>
      <c r="H427" s="6" t="b">
        <f ca="1">IFERROR(__xludf.DUMMYFUNCTION("OR(REGEXMATCH($C427,""(?i)machine learning""),REGEXMATCH($D427,""(?i)machine learning""))"),FALSE)</f>
        <v>0</v>
      </c>
      <c r="I427" s="6" t="b">
        <f t="shared" ca="1" si="3"/>
        <v>0</v>
      </c>
      <c r="J427" s="6" t="b">
        <f t="shared" ca="1" si="4"/>
        <v>0</v>
      </c>
      <c r="K427" s="6" t="b">
        <f t="shared" ca="1" si="5"/>
        <v>0</v>
      </c>
    </row>
    <row r="428" spans="1:11" ht="15.75" customHeight="1" x14ac:dyDescent="0.2">
      <c r="A428" s="6" t="s">
        <v>64</v>
      </c>
      <c r="B428" s="6">
        <v>2017</v>
      </c>
      <c r="C428" s="6" t="s">
        <v>918</v>
      </c>
      <c r="D428" s="6" t="s">
        <v>919</v>
      </c>
      <c r="E428" s="6" t="b">
        <f ca="1">IFERROR(__xludf.DUMMYFUNCTION("OR(REGEXMATCH($C428,""(?i)recomm""),REGEXMATCH($D428,""(?i)recomm""))"),FALSE)</f>
        <v>0</v>
      </c>
      <c r="F428" s="6" t="b">
        <f ca="1">IFERROR(__xludf.DUMMYFUNCTION("OR(REGEXMATCH($C428,""AML""),REGEXMATCH($D428,""AML""))"),FALSE)</f>
        <v>0</v>
      </c>
      <c r="G428" s="6" t="b">
        <f ca="1">IFERROR(__xludf.DUMMYFUNCTION("OR(REGEXMATCH($C428,""(?i)adversarial""),REGEXMATCH($D428,""(?i)adversarial""))"),FALSE)</f>
        <v>0</v>
      </c>
      <c r="H428" s="6" t="b">
        <f ca="1">IFERROR(__xludf.DUMMYFUNCTION("OR(REGEXMATCH($C428,""(?i)machine learning""),REGEXMATCH($D428,""(?i)machine learning""))"),FALSE)</f>
        <v>0</v>
      </c>
      <c r="I428" s="6" t="b">
        <f t="shared" ca="1" si="3"/>
        <v>0</v>
      </c>
      <c r="J428" s="6" t="b">
        <f t="shared" ca="1" si="4"/>
        <v>0</v>
      </c>
      <c r="K428" s="6" t="b">
        <f t="shared" ca="1" si="5"/>
        <v>0</v>
      </c>
    </row>
    <row r="429" spans="1:11" ht="15.75" customHeight="1" x14ac:dyDescent="0.2">
      <c r="A429" s="6" t="s">
        <v>64</v>
      </c>
      <c r="B429" s="6">
        <v>2017</v>
      </c>
      <c r="C429" s="6" t="s">
        <v>920</v>
      </c>
      <c r="D429" s="6" t="s">
        <v>921</v>
      </c>
      <c r="E429" s="6" t="b">
        <f ca="1">IFERROR(__xludf.DUMMYFUNCTION("OR(REGEXMATCH($C429,""(?i)recomm""),REGEXMATCH($D429,""(?i)recomm""))"),FALSE)</f>
        <v>0</v>
      </c>
      <c r="F429" s="6" t="b">
        <f ca="1">IFERROR(__xludf.DUMMYFUNCTION("OR(REGEXMATCH($C429,""AML""),REGEXMATCH($D429,""AML""))"),FALSE)</f>
        <v>0</v>
      </c>
      <c r="G429" s="6" t="b">
        <f ca="1">IFERROR(__xludf.DUMMYFUNCTION("OR(REGEXMATCH($C429,""(?i)adversarial""),REGEXMATCH($D429,""(?i)adversarial""))"),FALSE)</f>
        <v>0</v>
      </c>
      <c r="H429" s="6" t="b">
        <f ca="1">IFERROR(__xludf.DUMMYFUNCTION("OR(REGEXMATCH($C429,""(?i)machine learning""),REGEXMATCH($D429,""(?i)machine learning""))"),FALSE)</f>
        <v>0</v>
      </c>
      <c r="I429" s="6" t="b">
        <f t="shared" ca="1" si="3"/>
        <v>0</v>
      </c>
      <c r="J429" s="6" t="b">
        <f t="shared" ca="1" si="4"/>
        <v>0</v>
      </c>
      <c r="K429" s="6" t="b">
        <f t="shared" ca="1" si="5"/>
        <v>0</v>
      </c>
    </row>
    <row r="430" spans="1:11" ht="15.75" customHeight="1" x14ac:dyDescent="0.2">
      <c r="A430" s="6" t="s">
        <v>64</v>
      </c>
      <c r="B430" s="6">
        <v>2017</v>
      </c>
      <c r="C430" s="6" t="s">
        <v>922</v>
      </c>
      <c r="D430" s="6" t="s">
        <v>923</v>
      </c>
      <c r="E430" s="6" t="b">
        <f ca="1">IFERROR(__xludf.DUMMYFUNCTION("OR(REGEXMATCH($C430,""(?i)recomm""),REGEXMATCH($D430,""(?i)recomm""))"),FALSE)</f>
        <v>0</v>
      </c>
      <c r="F430" s="6" t="b">
        <f ca="1">IFERROR(__xludf.DUMMYFUNCTION("OR(REGEXMATCH($C430,""AML""),REGEXMATCH($D430,""AML""))"),FALSE)</f>
        <v>0</v>
      </c>
      <c r="G430" s="6" t="b">
        <f ca="1">IFERROR(__xludf.DUMMYFUNCTION("OR(REGEXMATCH($C430,""(?i)adversarial""),REGEXMATCH($D430,""(?i)adversarial""))"),FALSE)</f>
        <v>0</v>
      </c>
      <c r="H430" s="6" t="b">
        <f ca="1">IFERROR(__xludf.DUMMYFUNCTION("OR(REGEXMATCH($C430,""(?i)machine learning""),REGEXMATCH($D430,""(?i)machine learning""))"),FALSE)</f>
        <v>0</v>
      </c>
      <c r="I430" s="6" t="b">
        <f t="shared" ca="1" si="3"/>
        <v>0</v>
      </c>
      <c r="J430" s="6" t="b">
        <f t="shared" ca="1" si="4"/>
        <v>0</v>
      </c>
      <c r="K430" s="6" t="b">
        <f t="shared" ca="1" si="5"/>
        <v>0</v>
      </c>
    </row>
    <row r="431" spans="1:11" ht="15.75" customHeight="1" x14ac:dyDescent="0.2">
      <c r="A431" s="6" t="s">
        <v>64</v>
      </c>
      <c r="B431" s="6">
        <v>2017</v>
      </c>
      <c r="C431" s="6" t="s">
        <v>924</v>
      </c>
      <c r="D431" s="6" t="s">
        <v>925</v>
      </c>
      <c r="E431" s="6" t="b">
        <f ca="1">IFERROR(__xludf.DUMMYFUNCTION("OR(REGEXMATCH($C431,""(?i)recomm""),REGEXMATCH($D431,""(?i)recomm""))"),FALSE)</f>
        <v>0</v>
      </c>
      <c r="F431" s="6" t="b">
        <f ca="1">IFERROR(__xludf.DUMMYFUNCTION("OR(REGEXMATCH($C431,""AML""),REGEXMATCH($D431,""AML""))"),FALSE)</f>
        <v>0</v>
      </c>
      <c r="G431" s="6" t="b">
        <f ca="1">IFERROR(__xludf.DUMMYFUNCTION("OR(REGEXMATCH($C431,""(?i)adversarial""),REGEXMATCH($D431,""(?i)adversarial""))"),FALSE)</f>
        <v>0</v>
      </c>
      <c r="H431" s="6" t="b">
        <f ca="1">IFERROR(__xludf.DUMMYFUNCTION("OR(REGEXMATCH($C431,""(?i)machine learning""),REGEXMATCH($D431,""(?i)machine learning""))"),FALSE)</f>
        <v>0</v>
      </c>
      <c r="I431" s="6" t="b">
        <f t="shared" ca="1" si="3"/>
        <v>0</v>
      </c>
      <c r="J431" s="6" t="b">
        <f t="shared" ca="1" si="4"/>
        <v>0</v>
      </c>
      <c r="K431" s="6" t="b">
        <f t="shared" ca="1" si="5"/>
        <v>0</v>
      </c>
    </row>
    <row r="432" spans="1:11" ht="15.75" customHeight="1" x14ac:dyDescent="0.2">
      <c r="A432" s="6" t="s">
        <v>64</v>
      </c>
      <c r="B432" s="6">
        <v>2017</v>
      </c>
      <c r="C432" s="6" t="s">
        <v>926</v>
      </c>
      <c r="D432" s="6" t="s">
        <v>927</v>
      </c>
      <c r="E432" s="6" t="b">
        <f ca="1">IFERROR(__xludf.DUMMYFUNCTION("OR(REGEXMATCH($C432,""(?i)recomm""),REGEXMATCH($D432,""(?i)recomm""))"),FALSE)</f>
        <v>0</v>
      </c>
      <c r="F432" s="6" t="b">
        <f ca="1">IFERROR(__xludf.DUMMYFUNCTION("OR(REGEXMATCH($C432,""AML""),REGEXMATCH($D432,""AML""))"),FALSE)</f>
        <v>0</v>
      </c>
      <c r="G432" s="6" t="b">
        <f ca="1">IFERROR(__xludf.DUMMYFUNCTION("OR(REGEXMATCH($C432,""(?i)adversarial""),REGEXMATCH($D432,""(?i)adversarial""))"),FALSE)</f>
        <v>0</v>
      </c>
      <c r="H432" s="6" t="b">
        <f ca="1">IFERROR(__xludf.DUMMYFUNCTION("OR(REGEXMATCH($C432,""(?i)machine learning""),REGEXMATCH($D432,""(?i)machine learning""))"),FALSE)</f>
        <v>0</v>
      </c>
      <c r="I432" s="6" t="b">
        <f t="shared" ca="1" si="3"/>
        <v>0</v>
      </c>
      <c r="J432" s="6" t="b">
        <f t="shared" ca="1" si="4"/>
        <v>0</v>
      </c>
      <c r="K432" s="6" t="b">
        <f t="shared" ca="1" si="5"/>
        <v>0</v>
      </c>
    </row>
    <row r="433" spans="1:11" ht="15.75" customHeight="1" x14ac:dyDescent="0.2">
      <c r="A433" s="6" t="s">
        <v>64</v>
      </c>
      <c r="B433" s="6">
        <v>2017</v>
      </c>
      <c r="C433" s="6" t="s">
        <v>928</v>
      </c>
      <c r="D433" s="6" t="s">
        <v>929</v>
      </c>
      <c r="E433" s="6" t="b">
        <f ca="1">IFERROR(__xludf.DUMMYFUNCTION("OR(REGEXMATCH($C433,""(?i)recomm""),REGEXMATCH($D433,""(?i)recomm""))"),FALSE)</f>
        <v>0</v>
      </c>
      <c r="F433" s="6" t="b">
        <f ca="1">IFERROR(__xludf.DUMMYFUNCTION("OR(REGEXMATCH($C433,""AML""),REGEXMATCH($D433,""AML""))"),FALSE)</f>
        <v>0</v>
      </c>
      <c r="G433" s="6" t="b">
        <f ca="1">IFERROR(__xludf.DUMMYFUNCTION("OR(REGEXMATCH($C433,""(?i)adversarial""),REGEXMATCH($D433,""(?i)adversarial""))"),FALSE)</f>
        <v>0</v>
      </c>
      <c r="H433" s="6" t="b">
        <f ca="1">IFERROR(__xludf.DUMMYFUNCTION("OR(REGEXMATCH($C433,""(?i)machine learning""),REGEXMATCH($D433,""(?i)machine learning""))"),FALSE)</f>
        <v>0</v>
      </c>
      <c r="I433" s="6" t="b">
        <f t="shared" ca="1" si="3"/>
        <v>0</v>
      </c>
      <c r="J433" s="6" t="b">
        <f t="shared" ca="1" si="4"/>
        <v>0</v>
      </c>
      <c r="K433" s="6" t="b">
        <f t="shared" ca="1" si="5"/>
        <v>0</v>
      </c>
    </row>
    <row r="434" spans="1:11" ht="15.75" customHeight="1" x14ac:dyDescent="0.2">
      <c r="A434" s="6" t="s">
        <v>64</v>
      </c>
      <c r="B434" s="6">
        <v>2017</v>
      </c>
      <c r="C434" s="6" t="s">
        <v>930</v>
      </c>
      <c r="D434" s="6" t="s">
        <v>931</v>
      </c>
      <c r="E434" s="6" t="b">
        <f ca="1">IFERROR(__xludf.DUMMYFUNCTION("OR(REGEXMATCH($C434,""(?i)recomm""),REGEXMATCH($D434,""(?i)recomm""))"),FALSE)</f>
        <v>0</v>
      </c>
      <c r="F434" s="6" t="b">
        <f ca="1">IFERROR(__xludf.DUMMYFUNCTION("OR(REGEXMATCH($C434,""AML""),REGEXMATCH($D434,""AML""))"),FALSE)</f>
        <v>0</v>
      </c>
      <c r="G434" s="6" t="b">
        <f ca="1">IFERROR(__xludf.DUMMYFUNCTION("OR(REGEXMATCH($C434,""(?i)adversarial""),REGEXMATCH($D434,""(?i)adversarial""))"),FALSE)</f>
        <v>0</v>
      </c>
      <c r="H434" s="6" t="b">
        <f ca="1">IFERROR(__xludf.DUMMYFUNCTION("OR(REGEXMATCH($C434,""(?i)machine learning""),REGEXMATCH($D434,""(?i)machine learning""))"),FALSE)</f>
        <v>0</v>
      </c>
      <c r="I434" s="6" t="b">
        <f t="shared" ca="1" si="3"/>
        <v>0</v>
      </c>
      <c r="J434" s="6" t="b">
        <f t="shared" ca="1" si="4"/>
        <v>0</v>
      </c>
      <c r="K434" s="6" t="b">
        <f t="shared" ca="1" si="5"/>
        <v>0</v>
      </c>
    </row>
    <row r="435" spans="1:11" ht="15.75" customHeight="1" x14ac:dyDescent="0.2">
      <c r="A435" s="6" t="s">
        <v>64</v>
      </c>
      <c r="B435" s="6">
        <v>2017</v>
      </c>
      <c r="C435" s="6" t="s">
        <v>932</v>
      </c>
      <c r="D435" s="6" t="s">
        <v>933</v>
      </c>
      <c r="E435" s="6" t="b">
        <f ca="1">IFERROR(__xludf.DUMMYFUNCTION("OR(REGEXMATCH($C435,""(?i)recomm""),REGEXMATCH($D435,""(?i)recomm""))"),FALSE)</f>
        <v>0</v>
      </c>
      <c r="F435" s="6" t="b">
        <f ca="1">IFERROR(__xludf.DUMMYFUNCTION("OR(REGEXMATCH($C435,""AML""),REGEXMATCH($D435,""AML""))"),FALSE)</f>
        <v>0</v>
      </c>
      <c r="G435" s="6" t="b">
        <f ca="1">IFERROR(__xludf.DUMMYFUNCTION("OR(REGEXMATCH($C435,""(?i)adversarial""),REGEXMATCH($D435,""(?i)adversarial""))"),FALSE)</f>
        <v>0</v>
      </c>
      <c r="H435" s="6" t="b">
        <f ca="1">IFERROR(__xludf.DUMMYFUNCTION("OR(REGEXMATCH($C435,""(?i)machine learning""),REGEXMATCH($D435,""(?i)machine learning""))"),FALSE)</f>
        <v>0</v>
      </c>
      <c r="I435" s="6" t="b">
        <f t="shared" ca="1" si="3"/>
        <v>0</v>
      </c>
      <c r="J435" s="6" t="b">
        <f t="shared" ca="1" si="4"/>
        <v>0</v>
      </c>
      <c r="K435" s="6" t="b">
        <f t="shared" ca="1" si="5"/>
        <v>0</v>
      </c>
    </row>
    <row r="436" spans="1:11" ht="15.75" customHeight="1" x14ac:dyDescent="0.2">
      <c r="A436" s="6" t="s">
        <v>64</v>
      </c>
      <c r="B436" s="6">
        <v>2017</v>
      </c>
      <c r="C436" s="6" t="s">
        <v>934</v>
      </c>
      <c r="D436" s="6" t="s">
        <v>935</v>
      </c>
      <c r="E436" s="6" t="b">
        <f ca="1">IFERROR(__xludf.DUMMYFUNCTION("OR(REGEXMATCH($C436,""(?i)recomm""),REGEXMATCH($D436,""(?i)recomm""))"),FALSE)</f>
        <v>0</v>
      </c>
      <c r="F436" s="6" t="b">
        <f ca="1">IFERROR(__xludf.DUMMYFUNCTION("OR(REGEXMATCH($C436,""AML""),REGEXMATCH($D436,""AML""))"),FALSE)</f>
        <v>0</v>
      </c>
      <c r="G436" s="6" t="b">
        <f ca="1">IFERROR(__xludf.DUMMYFUNCTION("OR(REGEXMATCH($C436,""(?i)adversarial""),REGEXMATCH($D436,""(?i)adversarial""))"),FALSE)</f>
        <v>0</v>
      </c>
      <c r="H436" s="6" t="b">
        <f ca="1">IFERROR(__xludf.DUMMYFUNCTION("OR(REGEXMATCH($C436,""(?i)machine learning""),REGEXMATCH($D436,""(?i)machine learning""))"),FALSE)</f>
        <v>0</v>
      </c>
      <c r="I436" s="6" t="b">
        <f t="shared" ca="1" si="3"/>
        <v>0</v>
      </c>
      <c r="J436" s="6" t="b">
        <f t="shared" ca="1" si="4"/>
        <v>0</v>
      </c>
      <c r="K436" s="6" t="b">
        <f t="shared" ca="1" si="5"/>
        <v>0</v>
      </c>
    </row>
    <row r="437" spans="1:11" ht="15.75" customHeight="1" x14ac:dyDescent="0.2">
      <c r="A437" s="6" t="s">
        <v>64</v>
      </c>
      <c r="B437" s="6">
        <v>2017</v>
      </c>
      <c r="C437" s="6" t="s">
        <v>936</v>
      </c>
      <c r="D437" s="6" t="s">
        <v>937</v>
      </c>
      <c r="E437" s="6" t="b">
        <f ca="1">IFERROR(__xludf.DUMMYFUNCTION("OR(REGEXMATCH($C437,""(?i)recomm""),REGEXMATCH($D437,""(?i)recomm""))"),FALSE)</f>
        <v>0</v>
      </c>
      <c r="F437" s="6" t="b">
        <f ca="1">IFERROR(__xludf.DUMMYFUNCTION("OR(REGEXMATCH($C437,""AML""),REGEXMATCH($D437,""AML""))"),FALSE)</f>
        <v>0</v>
      </c>
      <c r="G437" s="6" t="b">
        <f ca="1">IFERROR(__xludf.DUMMYFUNCTION("OR(REGEXMATCH($C437,""(?i)adversarial""),REGEXMATCH($D437,""(?i)adversarial""))"),FALSE)</f>
        <v>0</v>
      </c>
      <c r="H437" s="6" t="b">
        <f ca="1">IFERROR(__xludf.DUMMYFUNCTION("OR(REGEXMATCH($C437,""(?i)machine learning""),REGEXMATCH($D437,""(?i)machine learning""))"),FALSE)</f>
        <v>0</v>
      </c>
      <c r="I437" s="6" t="b">
        <f t="shared" ca="1" si="3"/>
        <v>0</v>
      </c>
      <c r="J437" s="6" t="b">
        <f t="shared" ca="1" si="4"/>
        <v>0</v>
      </c>
      <c r="K437" s="6" t="b">
        <f t="shared" ca="1" si="5"/>
        <v>0</v>
      </c>
    </row>
    <row r="438" spans="1:11" ht="15.75" customHeight="1" x14ac:dyDescent="0.2">
      <c r="A438" s="6" t="s">
        <v>64</v>
      </c>
      <c r="B438" s="6">
        <v>2017</v>
      </c>
      <c r="C438" s="6" t="s">
        <v>938</v>
      </c>
      <c r="D438" s="6" t="s">
        <v>939</v>
      </c>
      <c r="E438" s="6" t="b">
        <f ca="1">IFERROR(__xludf.DUMMYFUNCTION("OR(REGEXMATCH($C438,""(?i)recomm""),REGEXMATCH($D438,""(?i)recomm""))"),FALSE)</f>
        <v>0</v>
      </c>
      <c r="F438" s="6" t="b">
        <f ca="1">IFERROR(__xludf.DUMMYFUNCTION("OR(REGEXMATCH($C438,""AML""),REGEXMATCH($D438,""AML""))"),FALSE)</f>
        <v>0</v>
      </c>
      <c r="G438" s="6" t="b">
        <f ca="1">IFERROR(__xludf.DUMMYFUNCTION("OR(REGEXMATCH($C438,""(?i)adversarial""),REGEXMATCH($D438,""(?i)adversarial""))"),FALSE)</f>
        <v>0</v>
      </c>
      <c r="H438" s="6" t="b">
        <f ca="1">IFERROR(__xludf.DUMMYFUNCTION("OR(REGEXMATCH($C438,""(?i)machine learning""),REGEXMATCH($D438,""(?i)machine learning""))"),FALSE)</f>
        <v>0</v>
      </c>
      <c r="I438" s="6" t="b">
        <f t="shared" ca="1" si="3"/>
        <v>0</v>
      </c>
      <c r="J438" s="6" t="b">
        <f t="shared" ca="1" si="4"/>
        <v>0</v>
      </c>
      <c r="K438" s="6" t="b">
        <f t="shared" ca="1" si="5"/>
        <v>0</v>
      </c>
    </row>
    <row r="439" spans="1:11" ht="15.75" customHeight="1" x14ac:dyDescent="0.2">
      <c r="A439" s="6" t="s">
        <v>64</v>
      </c>
      <c r="B439" s="6">
        <v>2017</v>
      </c>
      <c r="C439" s="6" t="s">
        <v>940</v>
      </c>
      <c r="D439" s="6" t="s">
        <v>941</v>
      </c>
      <c r="E439" s="6" t="b">
        <f ca="1">IFERROR(__xludf.DUMMYFUNCTION("OR(REGEXMATCH($C439,""(?i)recomm""),REGEXMATCH($D439,""(?i)recomm""))"),FALSE)</f>
        <v>0</v>
      </c>
      <c r="F439" s="6" t="b">
        <f ca="1">IFERROR(__xludf.DUMMYFUNCTION("OR(REGEXMATCH($C439,""AML""),REGEXMATCH($D439,""AML""))"),FALSE)</f>
        <v>0</v>
      </c>
      <c r="G439" s="6" t="b">
        <f ca="1">IFERROR(__xludf.DUMMYFUNCTION("OR(REGEXMATCH($C439,""(?i)adversarial""),REGEXMATCH($D439,""(?i)adversarial""))"),FALSE)</f>
        <v>0</v>
      </c>
      <c r="H439" s="6" t="b">
        <f ca="1">IFERROR(__xludf.DUMMYFUNCTION("OR(REGEXMATCH($C439,""(?i)machine learning""),REGEXMATCH($D439,""(?i)machine learning""))"),FALSE)</f>
        <v>0</v>
      </c>
      <c r="I439" s="6" t="b">
        <f t="shared" ca="1" si="3"/>
        <v>0</v>
      </c>
      <c r="J439" s="6" t="b">
        <f t="shared" ca="1" si="4"/>
        <v>0</v>
      </c>
      <c r="K439" s="6" t="b">
        <f t="shared" ca="1" si="5"/>
        <v>0</v>
      </c>
    </row>
    <row r="440" spans="1:11" ht="15.75" customHeight="1" x14ac:dyDescent="0.2">
      <c r="A440" s="6" t="s">
        <v>64</v>
      </c>
      <c r="B440" s="6">
        <v>2017</v>
      </c>
      <c r="C440" s="6" t="s">
        <v>942</v>
      </c>
      <c r="D440" s="6" t="s">
        <v>943</v>
      </c>
      <c r="E440" s="6" t="b">
        <f ca="1">IFERROR(__xludf.DUMMYFUNCTION("OR(REGEXMATCH($C440,""(?i)recomm""),REGEXMATCH($D440,""(?i)recomm""))"),FALSE)</f>
        <v>0</v>
      </c>
      <c r="F440" s="6" t="b">
        <f ca="1">IFERROR(__xludf.DUMMYFUNCTION("OR(REGEXMATCH($C440,""AML""),REGEXMATCH($D440,""AML""))"),FALSE)</f>
        <v>0</v>
      </c>
      <c r="G440" s="6" t="b">
        <f ca="1">IFERROR(__xludf.DUMMYFUNCTION("OR(REGEXMATCH($C440,""(?i)adversarial""),REGEXMATCH($D440,""(?i)adversarial""))"),FALSE)</f>
        <v>0</v>
      </c>
      <c r="H440" s="6" t="b">
        <f ca="1">IFERROR(__xludf.DUMMYFUNCTION("OR(REGEXMATCH($C440,""(?i)machine learning""),REGEXMATCH($D440,""(?i)machine learning""))"),FALSE)</f>
        <v>0</v>
      </c>
      <c r="I440" s="6" t="b">
        <f t="shared" ca="1" si="3"/>
        <v>0</v>
      </c>
      <c r="J440" s="6" t="b">
        <f t="shared" ca="1" si="4"/>
        <v>0</v>
      </c>
      <c r="K440" s="6" t="b">
        <f t="shared" ca="1" si="5"/>
        <v>0</v>
      </c>
    </row>
    <row r="441" spans="1:11" ht="15.75" customHeight="1" x14ac:dyDescent="0.2">
      <c r="A441" s="6" t="s">
        <v>64</v>
      </c>
      <c r="B441" s="6">
        <v>2017</v>
      </c>
      <c r="C441" s="6" t="s">
        <v>944</v>
      </c>
      <c r="D441" s="6" t="s">
        <v>945</v>
      </c>
      <c r="E441" s="6" t="b">
        <f ca="1">IFERROR(__xludf.DUMMYFUNCTION("OR(REGEXMATCH($C441,""(?i)recomm""),REGEXMATCH($D441,""(?i)recomm""))"),FALSE)</f>
        <v>0</v>
      </c>
      <c r="F441" s="6" t="b">
        <f ca="1">IFERROR(__xludf.DUMMYFUNCTION("OR(REGEXMATCH($C441,""AML""),REGEXMATCH($D441,""AML""))"),FALSE)</f>
        <v>0</v>
      </c>
      <c r="G441" s="6" t="b">
        <f ca="1">IFERROR(__xludf.DUMMYFUNCTION("OR(REGEXMATCH($C441,""(?i)adversarial""),REGEXMATCH($D441,""(?i)adversarial""))"),FALSE)</f>
        <v>0</v>
      </c>
      <c r="H441" s="6" t="b">
        <f ca="1">IFERROR(__xludf.DUMMYFUNCTION("OR(REGEXMATCH($C441,""(?i)machine learning""),REGEXMATCH($D441,""(?i)machine learning""))"),FALSE)</f>
        <v>0</v>
      </c>
      <c r="I441" s="6" t="b">
        <f t="shared" ca="1" si="3"/>
        <v>0</v>
      </c>
      <c r="J441" s="6" t="b">
        <f t="shared" ca="1" si="4"/>
        <v>0</v>
      </c>
      <c r="K441" s="6" t="b">
        <f t="shared" ca="1" si="5"/>
        <v>0</v>
      </c>
    </row>
    <row r="442" spans="1:11" ht="15.75" customHeight="1" x14ac:dyDescent="0.2">
      <c r="A442" s="6" t="s">
        <v>64</v>
      </c>
      <c r="B442" s="6">
        <v>2017</v>
      </c>
      <c r="C442" s="6" t="s">
        <v>946</v>
      </c>
      <c r="D442" s="6" t="s">
        <v>947</v>
      </c>
      <c r="E442" s="6" t="b">
        <f ca="1">IFERROR(__xludf.DUMMYFUNCTION("OR(REGEXMATCH($C442,""(?i)recomm""),REGEXMATCH($D442,""(?i)recomm""))"),FALSE)</f>
        <v>0</v>
      </c>
      <c r="F442" s="6" t="b">
        <f ca="1">IFERROR(__xludf.DUMMYFUNCTION("OR(REGEXMATCH($C442,""AML""),REGEXMATCH($D442,""AML""))"),FALSE)</f>
        <v>0</v>
      </c>
      <c r="G442" s="6" t="b">
        <f ca="1">IFERROR(__xludf.DUMMYFUNCTION("OR(REGEXMATCH($C442,""(?i)adversarial""),REGEXMATCH($D442,""(?i)adversarial""))"),FALSE)</f>
        <v>0</v>
      </c>
      <c r="H442" s="6" t="b">
        <f ca="1">IFERROR(__xludf.DUMMYFUNCTION("OR(REGEXMATCH($C442,""(?i)machine learning""),REGEXMATCH($D442,""(?i)machine learning""))"),FALSE)</f>
        <v>0</v>
      </c>
      <c r="I442" s="6" t="b">
        <f t="shared" ca="1" si="3"/>
        <v>0</v>
      </c>
      <c r="J442" s="6" t="b">
        <f t="shared" ca="1" si="4"/>
        <v>0</v>
      </c>
      <c r="K442" s="6" t="b">
        <f t="shared" ca="1" si="5"/>
        <v>0</v>
      </c>
    </row>
    <row r="443" spans="1:11" ht="15.75" customHeight="1" x14ac:dyDescent="0.2">
      <c r="A443" s="6" t="s">
        <v>64</v>
      </c>
      <c r="B443" s="6">
        <v>2017</v>
      </c>
      <c r="C443" s="6" t="s">
        <v>948</v>
      </c>
      <c r="D443" s="6" t="s">
        <v>949</v>
      </c>
      <c r="E443" s="6" t="b">
        <f ca="1">IFERROR(__xludf.DUMMYFUNCTION("OR(REGEXMATCH($C443,""(?i)recomm""),REGEXMATCH($D443,""(?i)recomm""))"),FALSE)</f>
        <v>0</v>
      </c>
      <c r="F443" s="6" t="b">
        <f ca="1">IFERROR(__xludf.DUMMYFUNCTION("OR(REGEXMATCH($C443,""AML""),REGEXMATCH($D443,""AML""))"),FALSE)</f>
        <v>0</v>
      </c>
      <c r="G443" s="6" t="b">
        <f ca="1">IFERROR(__xludf.DUMMYFUNCTION("OR(REGEXMATCH($C443,""(?i)adversarial""),REGEXMATCH($D443,""(?i)adversarial""))"),FALSE)</f>
        <v>0</v>
      </c>
      <c r="H443" s="6" t="b">
        <f ca="1">IFERROR(__xludf.DUMMYFUNCTION("OR(REGEXMATCH($C443,""(?i)machine learning""),REGEXMATCH($D443,""(?i)machine learning""))"),FALSE)</f>
        <v>0</v>
      </c>
      <c r="I443" s="6" t="b">
        <f t="shared" ca="1" si="3"/>
        <v>0</v>
      </c>
      <c r="J443" s="6" t="b">
        <f t="shared" ca="1" si="4"/>
        <v>0</v>
      </c>
      <c r="K443" s="6" t="b">
        <f t="shared" ca="1" si="5"/>
        <v>0</v>
      </c>
    </row>
    <row r="444" spans="1:11" ht="15.75" customHeight="1" x14ac:dyDescent="0.2">
      <c r="A444" s="6" t="s">
        <v>64</v>
      </c>
      <c r="B444" s="6">
        <v>2017</v>
      </c>
      <c r="C444" s="6" t="s">
        <v>950</v>
      </c>
      <c r="D444" s="6" t="s">
        <v>951</v>
      </c>
      <c r="E444" s="6" t="b">
        <f ca="1">IFERROR(__xludf.DUMMYFUNCTION("OR(REGEXMATCH($C444,""(?i)recomm""),REGEXMATCH($D444,""(?i)recomm""))"),FALSE)</f>
        <v>0</v>
      </c>
      <c r="F444" s="6" t="b">
        <f ca="1">IFERROR(__xludf.DUMMYFUNCTION("OR(REGEXMATCH($C444,""AML""),REGEXMATCH($D444,""AML""))"),FALSE)</f>
        <v>0</v>
      </c>
      <c r="G444" s="6" t="b">
        <f ca="1">IFERROR(__xludf.DUMMYFUNCTION("OR(REGEXMATCH($C444,""(?i)adversarial""),REGEXMATCH($D444,""(?i)adversarial""))"),FALSE)</f>
        <v>0</v>
      </c>
      <c r="H444" s="6" t="b">
        <f ca="1">IFERROR(__xludf.DUMMYFUNCTION("OR(REGEXMATCH($C444,""(?i)machine learning""),REGEXMATCH($D444,""(?i)machine learning""))"),FALSE)</f>
        <v>0</v>
      </c>
      <c r="I444" s="6" t="b">
        <f t="shared" ca="1" si="3"/>
        <v>0</v>
      </c>
      <c r="J444" s="6" t="b">
        <f t="shared" ca="1" si="4"/>
        <v>0</v>
      </c>
      <c r="K444" s="6" t="b">
        <f t="shared" ca="1" si="5"/>
        <v>0</v>
      </c>
    </row>
    <row r="445" spans="1:11" ht="15.75" customHeight="1" x14ac:dyDescent="0.2">
      <c r="A445" s="6" t="s">
        <v>64</v>
      </c>
      <c r="B445" s="6">
        <v>2017</v>
      </c>
      <c r="C445" s="6" t="s">
        <v>952</v>
      </c>
      <c r="D445" s="6" t="s">
        <v>953</v>
      </c>
      <c r="E445" s="6" t="b">
        <f ca="1">IFERROR(__xludf.DUMMYFUNCTION("OR(REGEXMATCH($C445,""(?i)recomm""),REGEXMATCH($D445,""(?i)recomm""))"),FALSE)</f>
        <v>0</v>
      </c>
      <c r="F445" s="6" t="b">
        <f ca="1">IFERROR(__xludf.DUMMYFUNCTION("OR(REGEXMATCH($C445,""AML""),REGEXMATCH($D445,""AML""))"),FALSE)</f>
        <v>0</v>
      </c>
      <c r="G445" s="6" t="b">
        <f ca="1">IFERROR(__xludf.DUMMYFUNCTION("OR(REGEXMATCH($C445,""(?i)adversarial""),REGEXMATCH($D445,""(?i)adversarial""))"),FALSE)</f>
        <v>0</v>
      </c>
      <c r="H445" s="6" t="b">
        <f ca="1">IFERROR(__xludf.DUMMYFUNCTION("OR(REGEXMATCH($C445,""(?i)machine learning""),REGEXMATCH($D445,""(?i)machine learning""))"),FALSE)</f>
        <v>0</v>
      </c>
      <c r="I445" s="6" t="b">
        <f t="shared" ca="1" si="3"/>
        <v>0</v>
      </c>
      <c r="J445" s="6" t="b">
        <f t="shared" ca="1" si="4"/>
        <v>0</v>
      </c>
      <c r="K445" s="6" t="b">
        <f t="shared" ca="1" si="5"/>
        <v>0</v>
      </c>
    </row>
    <row r="446" spans="1:11" ht="15.75" customHeight="1" x14ac:dyDescent="0.2">
      <c r="A446" s="6" t="s">
        <v>64</v>
      </c>
      <c r="B446" s="6">
        <v>2017</v>
      </c>
      <c r="C446" s="6" t="s">
        <v>954</v>
      </c>
      <c r="D446" s="6" t="s">
        <v>955</v>
      </c>
      <c r="E446" s="6" t="b">
        <f ca="1">IFERROR(__xludf.DUMMYFUNCTION("OR(REGEXMATCH($C446,""(?i)recomm""),REGEXMATCH($D446,""(?i)recomm""))"),FALSE)</f>
        <v>0</v>
      </c>
      <c r="F446" s="6" t="b">
        <f ca="1">IFERROR(__xludf.DUMMYFUNCTION("OR(REGEXMATCH($C446,""AML""),REGEXMATCH($D446,""AML""))"),FALSE)</f>
        <v>0</v>
      </c>
      <c r="G446" s="6" t="b">
        <f ca="1">IFERROR(__xludf.DUMMYFUNCTION("OR(REGEXMATCH($C446,""(?i)adversarial""),REGEXMATCH($D446,""(?i)adversarial""))"),FALSE)</f>
        <v>0</v>
      </c>
      <c r="H446" s="6" t="b">
        <f ca="1">IFERROR(__xludf.DUMMYFUNCTION("OR(REGEXMATCH($C446,""(?i)machine learning""),REGEXMATCH($D446,""(?i)machine learning""))"),FALSE)</f>
        <v>0</v>
      </c>
      <c r="I446" s="6" t="b">
        <f t="shared" ca="1" si="3"/>
        <v>0</v>
      </c>
      <c r="J446" s="6" t="b">
        <f t="shared" ca="1" si="4"/>
        <v>0</v>
      </c>
      <c r="K446" s="6" t="b">
        <f t="shared" ca="1" si="5"/>
        <v>0</v>
      </c>
    </row>
    <row r="447" spans="1:11" ht="15.75" customHeight="1" x14ac:dyDescent="0.2">
      <c r="A447" s="6" t="s">
        <v>64</v>
      </c>
      <c r="B447" s="6">
        <v>2017</v>
      </c>
      <c r="C447" s="6" t="s">
        <v>956</v>
      </c>
      <c r="D447" s="6" t="s">
        <v>957</v>
      </c>
      <c r="E447" s="6" t="b">
        <f ca="1">IFERROR(__xludf.DUMMYFUNCTION("OR(REGEXMATCH($C447,""(?i)recomm""),REGEXMATCH($D447,""(?i)recomm""))"),FALSE)</f>
        <v>0</v>
      </c>
      <c r="F447" s="6" t="b">
        <f ca="1">IFERROR(__xludf.DUMMYFUNCTION("OR(REGEXMATCH($C447,""AML""),REGEXMATCH($D447,""AML""))"),FALSE)</f>
        <v>0</v>
      </c>
      <c r="G447" s="6" t="b">
        <f ca="1">IFERROR(__xludf.DUMMYFUNCTION("OR(REGEXMATCH($C447,""(?i)adversarial""),REGEXMATCH($D447,""(?i)adversarial""))"),FALSE)</f>
        <v>0</v>
      </c>
      <c r="H447" s="6" t="b">
        <f ca="1">IFERROR(__xludf.DUMMYFUNCTION("OR(REGEXMATCH($C447,""(?i)machine learning""),REGEXMATCH($D447,""(?i)machine learning""))"),FALSE)</f>
        <v>0</v>
      </c>
      <c r="I447" s="6" t="b">
        <f t="shared" ca="1" si="3"/>
        <v>0</v>
      </c>
      <c r="J447" s="6" t="b">
        <f t="shared" ca="1" si="4"/>
        <v>0</v>
      </c>
      <c r="K447" s="6" t="b">
        <f t="shared" ca="1" si="5"/>
        <v>0</v>
      </c>
    </row>
    <row r="448" spans="1:11" ht="15.75" customHeight="1" x14ac:dyDescent="0.2">
      <c r="A448" s="6" t="s">
        <v>64</v>
      </c>
      <c r="B448" s="6">
        <v>2017</v>
      </c>
      <c r="C448" s="6" t="s">
        <v>958</v>
      </c>
      <c r="D448" s="6" t="s">
        <v>959</v>
      </c>
      <c r="E448" s="6" t="b">
        <f ca="1">IFERROR(__xludf.DUMMYFUNCTION("OR(REGEXMATCH($C448,""(?i)recomm""),REGEXMATCH($D448,""(?i)recomm""))"),TRUE)</f>
        <v>1</v>
      </c>
      <c r="F448" s="6" t="b">
        <f ca="1">IFERROR(__xludf.DUMMYFUNCTION("OR(REGEXMATCH($C448,""AML""),REGEXMATCH($D448,""AML""))"),FALSE)</f>
        <v>0</v>
      </c>
      <c r="G448" s="6" t="b">
        <f ca="1">IFERROR(__xludf.DUMMYFUNCTION("OR(REGEXMATCH($C448,""(?i)adversarial""),REGEXMATCH($D448,""(?i)adversarial""))"),FALSE)</f>
        <v>0</v>
      </c>
      <c r="H448" s="6" t="b">
        <f ca="1">IFERROR(__xludf.DUMMYFUNCTION("OR(REGEXMATCH($C448,""(?i)machine learning""),REGEXMATCH($D448,""(?i)machine learning""))"),FALSE)</f>
        <v>0</v>
      </c>
      <c r="I448" s="6" t="b">
        <f t="shared" ca="1" si="3"/>
        <v>0</v>
      </c>
      <c r="J448" s="6" t="b">
        <f t="shared" ca="1" si="4"/>
        <v>0</v>
      </c>
      <c r="K448" s="6" t="b">
        <f t="shared" ca="1" si="5"/>
        <v>0</v>
      </c>
    </row>
    <row r="449" spans="1:11" ht="15.75" customHeight="1" x14ac:dyDescent="0.2">
      <c r="A449" s="6" t="s">
        <v>64</v>
      </c>
      <c r="B449" s="6">
        <v>2017</v>
      </c>
      <c r="C449" s="6" t="s">
        <v>960</v>
      </c>
      <c r="D449" s="6" t="s">
        <v>961</v>
      </c>
      <c r="E449" s="6" t="b">
        <f ca="1">IFERROR(__xludf.DUMMYFUNCTION("OR(REGEXMATCH($C449,""(?i)recomm""),REGEXMATCH($D449,""(?i)recomm""))"),FALSE)</f>
        <v>0</v>
      </c>
      <c r="F449" s="6" t="b">
        <f ca="1">IFERROR(__xludf.DUMMYFUNCTION("OR(REGEXMATCH($C449,""AML""),REGEXMATCH($D449,""AML""))"),FALSE)</f>
        <v>0</v>
      </c>
      <c r="G449" s="6" t="b">
        <f ca="1">IFERROR(__xludf.DUMMYFUNCTION("OR(REGEXMATCH($C449,""(?i)adversarial""),REGEXMATCH($D449,""(?i)adversarial""))"),FALSE)</f>
        <v>0</v>
      </c>
      <c r="H449" s="6" t="b">
        <f ca="1">IFERROR(__xludf.DUMMYFUNCTION("OR(REGEXMATCH($C449,""(?i)machine learning""),REGEXMATCH($D449,""(?i)machine learning""))"),FALSE)</f>
        <v>0</v>
      </c>
      <c r="I449" s="6" t="b">
        <f t="shared" ca="1" si="3"/>
        <v>0</v>
      </c>
      <c r="J449" s="6" t="b">
        <f t="shared" ca="1" si="4"/>
        <v>0</v>
      </c>
      <c r="K449" s="6" t="b">
        <f t="shared" ca="1" si="5"/>
        <v>0</v>
      </c>
    </row>
    <row r="450" spans="1:11" ht="15.75" customHeight="1" x14ac:dyDescent="0.2">
      <c r="A450" s="6" t="s">
        <v>64</v>
      </c>
      <c r="B450" s="6">
        <v>2017</v>
      </c>
      <c r="C450" s="6" t="s">
        <v>962</v>
      </c>
      <c r="D450" s="6" t="s">
        <v>963</v>
      </c>
      <c r="E450" s="6" t="b">
        <f ca="1">IFERROR(__xludf.DUMMYFUNCTION("OR(REGEXMATCH($C450,""(?i)recomm""),REGEXMATCH($D450,""(?i)recomm""))"),FALSE)</f>
        <v>0</v>
      </c>
      <c r="F450" s="6" t="b">
        <f ca="1">IFERROR(__xludf.DUMMYFUNCTION("OR(REGEXMATCH($C450,""AML""),REGEXMATCH($D450,""AML""))"),FALSE)</f>
        <v>0</v>
      </c>
      <c r="G450" s="6" t="b">
        <f ca="1">IFERROR(__xludf.DUMMYFUNCTION("OR(REGEXMATCH($C450,""(?i)adversarial""),REGEXMATCH($D450,""(?i)adversarial""))"),FALSE)</f>
        <v>0</v>
      </c>
      <c r="H450" s="6" t="b">
        <f ca="1">IFERROR(__xludf.DUMMYFUNCTION("OR(REGEXMATCH($C450,""(?i)machine learning""),REGEXMATCH($D450,""(?i)machine learning""))"),FALSE)</f>
        <v>0</v>
      </c>
      <c r="I450" s="6" t="b">
        <f t="shared" ca="1" si="3"/>
        <v>0</v>
      </c>
      <c r="J450" s="6" t="b">
        <f t="shared" ca="1" si="4"/>
        <v>0</v>
      </c>
      <c r="K450" s="6" t="b">
        <f t="shared" ca="1" si="5"/>
        <v>0</v>
      </c>
    </row>
    <row r="451" spans="1:11" ht="15.75" customHeight="1" x14ac:dyDescent="0.2">
      <c r="A451" s="6" t="s">
        <v>64</v>
      </c>
      <c r="B451" s="6">
        <v>2017</v>
      </c>
      <c r="C451" s="6" t="s">
        <v>964</v>
      </c>
      <c r="D451" s="6" t="s">
        <v>965</v>
      </c>
      <c r="E451" s="6" t="b">
        <f ca="1">IFERROR(__xludf.DUMMYFUNCTION("OR(REGEXMATCH($C451,""(?i)recomm""),REGEXMATCH($D451,""(?i)recomm""))"),FALSE)</f>
        <v>0</v>
      </c>
      <c r="F451" s="6" t="b">
        <f ca="1">IFERROR(__xludf.DUMMYFUNCTION("OR(REGEXMATCH($C451,""AML""),REGEXMATCH($D451,""AML""))"),FALSE)</f>
        <v>0</v>
      </c>
      <c r="G451" s="6" t="b">
        <f ca="1">IFERROR(__xludf.DUMMYFUNCTION("OR(REGEXMATCH($C451,""(?i)adversarial""),REGEXMATCH($D451,""(?i)adversarial""))"),FALSE)</f>
        <v>0</v>
      </c>
      <c r="H451" s="6" t="b">
        <f ca="1">IFERROR(__xludf.DUMMYFUNCTION("OR(REGEXMATCH($C451,""(?i)machine learning""),REGEXMATCH($D451,""(?i)machine learning""))"),FALSE)</f>
        <v>0</v>
      </c>
      <c r="I451" s="6" t="b">
        <f t="shared" ca="1" si="3"/>
        <v>0</v>
      </c>
      <c r="J451" s="6" t="b">
        <f t="shared" ca="1" si="4"/>
        <v>0</v>
      </c>
      <c r="K451" s="6" t="b">
        <f t="shared" ca="1" si="5"/>
        <v>0</v>
      </c>
    </row>
    <row r="452" spans="1:11" ht="15.75" customHeight="1" x14ac:dyDescent="0.2">
      <c r="A452" s="6" t="s">
        <v>64</v>
      </c>
      <c r="B452" s="6">
        <v>2017</v>
      </c>
      <c r="C452" s="6" t="s">
        <v>966</v>
      </c>
      <c r="D452" s="6" t="s">
        <v>967</v>
      </c>
      <c r="E452" s="6" t="b">
        <f ca="1">IFERROR(__xludf.DUMMYFUNCTION("OR(REGEXMATCH($C452,""(?i)recomm""),REGEXMATCH($D452,""(?i)recomm""))"),FALSE)</f>
        <v>0</v>
      </c>
      <c r="F452" s="6" t="b">
        <f ca="1">IFERROR(__xludf.DUMMYFUNCTION("OR(REGEXMATCH($C452,""AML""),REGEXMATCH($D452,""AML""))"),FALSE)</f>
        <v>0</v>
      </c>
      <c r="G452" s="6" t="b">
        <f ca="1">IFERROR(__xludf.DUMMYFUNCTION("OR(REGEXMATCH($C452,""(?i)adversarial""),REGEXMATCH($D452,""(?i)adversarial""))"),FALSE)</f>
        <v>0</v>
      </c>
      <c r="H452" s="6" t="b">
        <f ca="1">IFERROR(__xludf.DUMMYFUNCTION("OR(REGEXMATCH($C452,""(?i)machine learning""),REGEXMATCH($D452,""(?i)machine learning""))"),FALSE)</f>
        <v>0</v>
      </c>
      <c r="I452" s="6" t="b">
        <f t="shared" ca="1" si="3"/>
        <v>0</v>
      </c>
      <c r="J452" s="6" t="b">
        <f t="shared" ca="1" si="4"/>
        <v>0</v>
      </c>
      <c r="K452" s="6" t="b">
        <f t="shared" ca="1" si="5"/>
        <v>0</v>
      </c>
    </row>
    <row r="453" spans="1:11" ht="15.75" customHeight="1" x14ac:dyDescent="0.2">
      <c r="A453" s="6" t="s">
        <v>64</v>
      </c>
      <c r="B453" s="6">
        <v>2017</v>
      </c>
      <c r="C453" s="6" t="s">
        <v>968</v>
      </c>
      <c r="D453" s="6" t="s">
        <v>969</v>
      </c>
      <c r="E453" s="6" t="b">
        <f ca="1">IFERROR(__xludf.DUMMYFUNCTION("OR(REGEXMATCH($C453,""(?i)recomm""),REGEXMATCH($D453,""(?i)recomm""))"),FALSE)</f>
        <v>0</v>
      </c>
      <c r="F453" s="6" t="b">
        <f ca="1">IFERROR(__xludf.DUMMYFUNCTION("OR(REGEXMATCH($C453,""AML""),REGEXMATCH($D453,""AML""))"),FALSE)</f>
        <v>0</v>
      </c>
      <c r="G453" s="6" t="b">
        <f ca="1">IFERROR(__xludf.DUMMYFUNCTION("OR(REGEXMATCH($C453,""(?i)adversarial""),REGEXMATCH($D453,""(?i)adversarial""))"),FALSE)</f>
        <v>0</v>
      </c>
      <c r="H453" s="6" t="b">
        <f ca="1">IFERROR(__xludf.DUMMYFUNCTION("OR(REGEXMATCH($C453,""(?i)machine learning""),REGEXMATCH($D453,""(?i)machine learning""))"),FALSE)</f>
        <v>0</v>
      </c>
      <c r="I453" s="6" t="b">
        <f t="shared" ca="1" si="3"/>
        <v>0</v>
      </c>
      <c r="J453" s="6" t="b">
        <f t="shared" ca="1" si="4"/>
        <v>0</v>
      </c>
      <c r="K453" s="6" t="b">
        <f t="shared" ca="1" si="5"/>
        <v>0</v>
      </c>
    </row>
    <row r="454" spans="1:11" ht="15.75" customHeight="1" x14ac:dyDescent="0.2">
      <c r="A454" s="6" t="s">
        <v>64</v>
      </c>
      <c r="B454" s="6">
        <v>2017</v>
      </c>
      <c r="C454" s="6" t="s">
        <v>970</v>
      </c>
      <c r="D454" s="6" t="s">
        <v>971</v>
      </c>
      <c r="E454" s="6" t="b">
        <f ca="1">IFERROR(__xludf.DUMMYFUNCTION("OR(REGEXMATCH($C454,""(?i)recomm""),REGEXMATCH($D454,""(?i)recomm""))"),FALSE)</f>
        <v>0</v>
      </c>
      <c r="F454" s="6" t="b">
        <f ca="1">IFERROR(__xludf.DUMMYFUNCTION("OR(REGEXMATCH($C454,""AML""),REGEXMATCH($D454,""AML""))"),FALSE)</f>
        <v>0</v>
      </c>
      <c r="G454" s="6" t="b">
        <f ca="1">IFERROR(__xludf.DUMMYFUNCTION("OR(REGEXMATCH($C454,""(?i)adversarial""),REGEXMATCH($D454,""(?i)adversarial""))"),FALSE)</f>
        <v>0</v>
      </c>
      <c r="H454" s="6" t="b">
        <f ca="1">IFERROR(__xludf.DUMMYFUNCTION("OR(REGEXMATCH($C454,""(?i)machine learning""),REGEXMATCH($D454,""(?i)machine learning""))"),FALSE)</f>
        <v>0</v>
      </c>
      <c r="I454" s="6" t="b">
        <f t="shared" ca="1" si="3"/>
        <v>0</v>
      </c>
      <c r="J454" s="6" t="b">
        <f t="shared" ca="1" si="4"/>
        <v>0</v>
      </c>
      <c r="K454" s="6" t="b">
        <f t="shared" ca="1" si="5"/>
        <v>0</v>
      </c>
    </row>
    <row r="455" spans="1:11" ht="15.75" customHeight="1" x14ac:dyDescent="0.2">
      <c r="A455" s="6" t="s">
        <v>64</v>
      </c>
      <c r="B455" s="6">
        <v>2017</v>
      </c>
      <c r="C455" s="6" t="s">
        <v>972</v>
      </c>
      <c r="D455" s="6" t="s">
        <v>973</v>
      </c>
      <c r="E455" s="6" t="b">
        <f ca="1">IFERROR(__xludf.DUMMYFUNCTION("OR(REGEXMATCH($C455,""(?i)recomm""),REGEXMATCH($D455,""(?i)recomm""))"),FALSE)</f>
        <v>0</v>
      </c>
      <c r="F455" s="6" t="b">
        <f ca="1">IFERROR(__xludf.DUMMYFUNCTION("OR(REGEXMATCH($C455,""AML""),REGEXMATCH($D455,""AML""))"),FALSE)</f>
        <v>0</v>
      </c>
      <c r="G455" s="6" t="b">
        <f ca="1">IFERROR(__xludf.DUMMYFUNCTION("OR(REGEXMATCH($C455,""(?i)adversarial""),REGEXMATCH($D455,""(?i)adversarial""))"),FALSE)</f>
        <v>0</v>
      </c>
      <c r="H455" s="6" t="b">
        <f ca="1">IFERROR(__xludf.DUMMYFUNCTION("OR(REGEXMATCH($C455,""(?i)machine learning""),REGEXMATCH($D455,""(?i)machine learning""))"),FALSE)</f>
        <v>0</v>
      </c>
      <c r="I455" s="6" t="b">
        <f t="shared" ca="1" si="3"/>
        <v>0</v>
      </c>
      <c r="J455" s="6" t="b">
        <f t="shared" ca="1" si="4"/>
        <v>0</v>
      </c>
      <c r="K455" s="6" t="b">
        <f t="shared" ca="1" si="5"/>
        <v>0</v>
      </c>
    </row>
    <row r="456" spans="1:11" ht="15.75" customHeight="1" x14ac:dyDescent="0.2">
      <c r="A456" s="6" t="s">
        <v>64</v>
      </c>
      <c r="B456" s="6">
        <v>2017</v>
      </c>
      <c r="C456" s="6" t="s">
        <v>974</v>
      </c>
      <c r="D456" s="6" t="s">
        <v>975</v>
      </c>
      <c r="E456" s="6" t="b">
        <f ca="1">IFERROR(__xludf.DUMMYFUNCTION("OR(REGEXMATCH($C456,""(?i)recomm""),REGEXMATCH($D456,""(?i)recomm""))"),FALSE)</f>
        <v>0</v>
      </c>
      <c r="F456" s="6" t="b">
        <f ca="1">IFERROR(__xludf.DUMMYFUNCTION("OR(REGEXMATCH($C456,""AML""),REGEXMATCH($D456,""AML""))"),FALSE)</f>
        <v>0</v>
      </c>
      <c r="G456" s="6" t="b">
        <f ca="1">IFERROR(__xludf.DUMMYFUNCTION("OR(REGEXMATCH($C456,""(?i)adversarial""),REGEXMATCH($D456,""(?i)adversarial""))"),FALSE)</f>
        <v>0</v>
      </c>
      <c r="H456" s="6" t="b">
        <f ca="1">IFERROR(__xludf.DUMMYFUNCTION("OR(REGEXMATCH($C456,""(?i)machine learning""),REGEXMATCH($D456,""(?i)machine learning""))"),FALSE)</f>
        <v>0</v>
      </c>
      <c r="I456" s="6" t="b">
        <f t="shared" ca="1" si="3"/>
        <v>0</v>
      </c>
      <c r="J456" s="6" t="b">
        <f t="shared" ca="1" si="4"/>
        <v>0</v>
      </c>
      <c r="K456" s="6" t="b">
        <f t="shared" ca="1" si="5"/>
        <v>0</v>
      </c>
    </row>
    <row r="457" spans="1:11" ht="15.75" customHeight="1" x14ac:dyDescent="0.2">
      <c r="A457" s="6" t="s">
        <v>64</v>
      </c>
      <c r="B457" s="6">
        <v>2017</v>
      </c>
      <c r="C457" s="6" t="s">
        <v>976</v>
      </c>
      <c r="D457" s="6" t="s">
        <v>977</v>
      </c>
      <c r="E457" s="6" t="b">
        <f ca="1">IFERROR(__xludf.DUMMYFUNCTION("OR(REGEXMATCH($C457,""(?i)recomm""),REGEXMATCH($D457,""(?i)recomm""))"),FALSE)</f>
        <v>0</v>
      </c>
      <c r="F457" s="6" t="b">
        <f ca="1">IFERROR(__xludf.DUMMYFUNCTION("OR(REGEXMATCH($C457,""AML""),REGEXMATCH($D457,""AML""))"),FALSE)</f>
        <v>0</v>
      </c>
      <c r="G457" s="6" t="b">
        <f ca="1">IFERROR(__xludf.DUMMYFUNCTION("OR(REGEXMATCH($C457,""(?i)adversarial""),REGEXMATCH($D457,""(?i)adversarial""))"),FALSE)</f>
        <v>0</v>
      </c>
      <c r="H457" s="6" t="b">
        <f ca="1">IFERROR(__xludf.DUMMYFUNCTION("OR(REGEXMATCH($C457,""(?i)machine learning""),REGEXMATCH($D457,""(?i)machine learning""))"),FALSE)</f>
        <v>0</v>
      </c>
      <c r="I457" s="6" t="b">
        <f t="shared" ca="1" si="3"/>
        <v>0</v>
      </c>
      <c r="J457" s="6" t="b">
        <f t="shared" ca="1" si="4"/>
        <v>0</v>
      </c>
      <c r="K457" s="6" t="b">
        <f t="shared" ca="1" si="5"/>
        <v>0</v>
      </c>
    </row>
    <row r="458" spans="1:11" ht="15.75" customHeight="1" x14ac:dyDescent="0.2">
      <c r="A458" s="6" t="s">
        <v>64</v>
      </c>
      <c r="B458" s="6">
        <v>2017</v>
      </c>
      <c r="C458" s="6" t="s">
        <v>978</v>
      </c>
      <c r="D458" s="6" t="s">
        <v>979</v>
      </c>
      <c r="E458" s="6" t="b">
        <f ca="1">IFERROR(__xludf.DUMMYFUNCTION("OR(REGEXMATCH($C458,""(?i)recomm""),REGEXMATCH($D458,""(?i)recomm""))"),FALSE)</f>
        <v>0</v>
      </c>
      <c r="F458" s="6" t="b">
        <f ca="1">IFERROR(__xludf.DUMMYFUNCTION("OR(REGEXMATCH($C458,""AML""),REGEXMATCH($D458,""AML""))"),FALSE)</f>
        <v>0</v>
      </c>
      <c r="G458" s="6" t="b">
        <f ca="1">IFERROR(__xludf.DUMMYFUNCTION("OR(REGEXMATCH($C458,""(?i)adversarial""),REGEXMATCH($D458,""(?i)adversarial""))"),FALSE)</f>
        <v>0</v>
      </c>
      <c r="H458" s="6" t="b">
        <f ca="1">IFERROR(__xludf.DUMMYFUNCTION("OR(REGEXMATCH($C458,""(?i)machine learning""),REGEXMATCH($D458,""(?i)machine learning""))"),FALSE)</f>
        <v>0</v>
      </c>
      <c r="I458" s="6" t="b">
        <f t="shared" ca="1" si="3"/>
        <v>0</v>
      </c>
      <c r="J458" s="6" t="b">
        <f t="shared" ca="1" si="4"/>
        <v>0</v>
      </c>
      <c r="K458" s="6" t="b">
        <f t="shared" ca="1" si="5"/>
        <v>0</v>
      </c>
    </row>
    <row r="459" spans="1:11" ht="15.75" customHeight="1" x14ac:dyDescent="0.2">
      <c r="A459" s="6" t="s">
        <v>64</v>
      </c>
      <c r="B459" s="6">
        <v>2017</v>
      </c>
      <c r="C459" s="6" t="s">
        <v>980</v>
      </c>
      <c r="D459" s="6" t="s">
        <v>981</v>
      </c>
      <c r="E459" s="6" t="b">
        <f ca="1">IFERROR(__xludf.DUMMYFUNCTION("OR(REGEXMATCH($C459,""(?i)recomm""),REGEXMATCH($D459,""(?i)recomm""))"),FALSE)</f>
        <v>0</v>
      </c>
      <c r="F459" s="6" t="b">
        <f ca="1">IFERROR(__xludf.DUMMYFUNCTION("OR(REGEXMATCH($C459,""AML""),REGEXMATCH($D459,""AML""))"),FALSE)</f>
        <v>0</v>
      </c>
      <c r="G459" s="6" t="b">
        <f ca="1">IFERROR(__xludf.DUMMYFUNCTION("OR(REGEXMATCH($C459,""(?i)adversarial""),REGEXMATCH($D459,""(?i)adversarial""))"),FALSE)</f>
        <v>0</v>
      </c>
      <c r="H459" s="6" t="b">
        <f ca="1">IFERROR(__xludf.DUMMYFUNCTION("OR(REGEXMATCH($C459,""(?i)machine learning""),REGEXMATCH($D459,""(?i)machine learning""))"),FALSE)</f>
        <v>0</v>
      </c>
      <c r="I459" s="6" t="b">
        <f t="shared" ca="1" si="3"/>
        <v>0</v>
      </c>
      <c r="J459" s="6" t="b">
        <f t="shared" ca="1" si="4"/>
        <v>0</v>
      </c>
      <c r="K459" s="6" t="b">
        <f t="shared" ca="1" si="5"/>
        <v>0</v>
      </c>
    </row>
    <row r="460" spans="1:11" ht="15.75" customHeight="1" x14ac:dyDescent="0.2">
      <c r="A460" s="6" t="s">
        <v>64</v>
      </c>
      <c r="B460" s="6">
        <v>2016</v>
      </c>
      <c r="C460" s="6" t="s">
        <v>982</v>
      </c>
      <c r="D460" s="6" t="s">
        <v>983</v>
      </c>
      <c r="E460" s="6" t="b">
        <f ca="1">IFERROR(__xludf.DUMMYFUNCTION("OR(REGEXMATCH($C460,""(?i)recomm""),REGEXMATCH($D460,""(?i)recomm""))"),FALSE)</f>
        <v>0</v>
      </c>
      <c r="F460" s="6" t="b">
        <f ca="1">IFERROR(__xludf.DUMMYFUNCTION("OR(REGEXMATCH($C460,""AML""),REGEXMATCH($D460,""AML""))"),FALSE)</f>
        <v>0</v>
      </c>
      <c r="G460" s="6" t="b">
        <f ca="1">IFERROR(__xludf.DUMMYFUNCTION("OR(REGEXMATCH($C460,""(?i)adversarial""),REGEXMATCH($D460,""(?i)adversarial""))"),FALSE)</f>
        <v>0</v>
      </c>
      <c r="H460" s="6" t="b">
        <f ca="1">IFERROR(__xludf.DUMMYFUNCTION("OR(REGEXMATCH($C460,""(?i)machine learning""),REGEXMATCH($D460,""(?i)machine learning""))"),FALSE)</f>
        <v>0</v>
      </c>
      <c r="I460" s="6" t="b">
        <f t="shared" ca="1" si="3"/>
        <v>0</v>
      </c>
      <c r="J460" s="6" t="b">
        <f t="shared" ca="1" si="4"/>
        <v>0</v>
      </c>
      <c r="K460" s="6" t="b">
        <f t="shared" ca="1" si="5"/>
        <v>0</v>
      </c>
    </row>
    <row r="461" spans="1:11" ht="15.75" customHeight="1" x14ac:dyDescent="0.2">
      <c r="A461" s="6" t="s">
        <v>64</v>
      </c>
      <c r="B461" s="6">
        <v>2016</v>
      </c>
      <c r="C461" s="6" t="s">
        <v>984</v>
      </c>
      <c r="D461" s="6" t="s">
        <v>985</v>
      </c>
      <c r="E461" s="6" t="b">
        <f ca="1">IFERROR(__xludf.DUMMYFUNCTION("OR(REGEXMATCH($C461,""(?i)recomm""),REGEXMATCH($D461,""(?i)recomm""))"),TRUE)</f>
        <v>1</v>
      </c>
      <c r="F461" s="6" t="b">
        <f ca="1">IFERROR(__xludf.DUMMYFUNCTION("OR(REGEXMATCH($C461,""AML""),REGEXMATCH($D461,""AML""))"),FALSE)</f>
        <v>0</v>
      </c>
      <c r="G461" s="6" t="b">
        <f ca="1">IFERROR(__xludf.DUMMYFUNCTION("OR(REGEXMATCH($C461,""(?i)adversarial""),REGEXMATCH($D461,""(?i)adversarial""))"),FALSE)</f>
        <v>0</v>
      </c>
      <c r="H461" s="6" t="b">
        <f ca="1">IFERROR(__xludf.DUMMYFUNCTION("OR(REGEXMATCH($C461,""(?i)machine learning""),REGEXMATCH($D461,""(?i)machine learning""))"),FALSE)</f>
        <v>0</v>
      </c>
      <c r="I461" s="6" t="b">
        <f t="shared" ca="1" si="3"/>
        <v>0</v>
      </c>
      <c r="J461" s="6" t="b">
        <f t="shared" ca="1" si="4"/>
        <v>0</v>
      </c>
      <c r="K461" s="6" t="b">
        <f t="shared" ca="1" si="5"/>
        <v>0</v>
      </c>
    </row>
    <row r="462" spans="1:11" ht="15.75" customHeight="1" x14ac:dyDescent="0.2">
      <c r="A462" s="6" t="s">
        <v>64</v>
      </c>
      <c r="B462" s="6">
        <v>2016</v>
      </c>
      <c r="C462" s="6" t="s">
        <v>986</v>
      </c>
      <c r="D462" s="6" t="s">
        <v>987</v>
      </c>
      <c r="E462" s="6" t="b">
        <f ca="1">IFERROR(__xludf.DUMMYFUNCTION("OR(REGEXMATCH($C462,""(?i)recomm""),REGEXMATCH($D462,""(?i)recomm""))"),FALSE)</f>
        <v>0</v>
      </c>
      <c r="F462" s="6" t="b">
        <f ca="1">IFERROR(__xludf.DUMMYFUNCTION("OR(REGEXMATCH($C462,""AML""),REGEXMATCH($D462,""AML""))"),FALSE)</f>
        <v>0</v>
      </c>
      <c r="G462" s="6" t="b">
        <f ca="1">IFERROR(__xludf.DUMMYFUNCTION("OR(REGEXMATCH($C462,""(?i)adversarial""),REGEXMATCH($D462,""(?i)adversarial""))"),FALSE)</f>
        <v>0</v>
      </c>
      <c r="H462" s="6" t="b">
        <f ca="1">IFERROR(__xludf.DUMMYFUNCTION("OR(REGEXMATCH($C462,""(?i)machine learning""),REGEXMATCH($D462,""(?i)machine learning""))"),FALSE)</f>
        <v>0</v>
      </c>
      <c r="I462" s="6" t="b">
        <f t="shared" ca="1" si="3"/>
        <v>0</v>
      </c>
      <c r="J462" s="6" t="b">
        <f t="shared" ca="1" si="4"/>
        <v>0</v>
      </c>
      <c r="K462" s="6" t="b">
        <f t="shared" ca="1" si="5"/>
        <v>0</v>
      </c>
    </row>
    <row r="463" spans="1:11" ht="15.75" customHeight="1" x14ac:dyDescent="0.2">
      <c r="A463" s="6" t="s">
        <v>64</v>
      </c>
      <c r="B463" s="6">
        <v>2016</v>
      </c>
      <c r="C463" s="6" t="s">
        <v>988</v>
      </c>
      <c r="D463" s="6" t="s">
        <v>989</v>
      </c>
      <c r="E463" s="6" t="b">
        <f ca="1">IFERROR(__xludf.DUMMYFUNCTION("OR(REGEXMATCH($C463,""(?i)recomm""),REGEXMATCH($D463,""(?i)recomm""))"),FALSE)</f>
        <v>0</v>
      </c>
      <c r="F463" s="6" t="b">
        <f ca="1">IFERROR(__xludf.DUMMYFUNCTION("OR(REGEXMATCH($C463,""AML""),REGEXMATCH($D463,""AML""))"),FALSE)</f>
        <v>0</v>
      </c>
      <c r="G463" s="6" t="b">
        <f ca="1">IFERROR(__xludf.DUMMYFUNCTION("OR(REGEXMATCH($C463,""(?i)adversarial""),REGEXMATCH($D463,""(?i)adversarial""))"),FALSE)</f>
        <v>0</v>
      </c>
      <c r="H463" s="6" t="b">
        <f ca="1">IFERROR(__xludf.DUMMYFUNCTION("OR(REGEXMATCH($C463,""(?i)machine learning""),REGEXMATCH($D463,""(?i)machine learning""))"),FALSE)</f>
        <v>0</v>
      </c>
      <c r="I463" s="6" t="b">
        <f t="shared" ca="1" si="3"/>
        <v>0</v>
      </c>
      <c r="J463" s="6" t="b">
        <f t="shared" ca="1" si="4"/>
        <v>0</v>
      </c>
      <c r="K463" s="6" t="b">
        <f t="shared" ca="1" si="5"/>
        <v>0</v>
      </c>
    </row>
    <row r="464" spans="1:11" ht="15.75" customHeight="1" x14ac:dyDescent="0.2">
      <c r="A464" s="6" t="s">
        <v>64</v>
      </c>
      <c r="B464" s="6">
        <v>2016</v>
      </c>
      <c r="C464" s="6" t="s">
        <v>990</v>
      </c>
      <c r="D464" s="6" t="s">
        <v>991</v>
      </c>
      <c r="E464" s="6" t="b">
        <f ca="1">IFERROR(__xludf.DUMMYFUNCTION("OR(REGEXMATCH($C464,""(?i)recomm""),REGEXMATCH($D464,""(?i)recomm""))"),FALSE)</f>
        <v>0</v>
      </c>
      <c r="F464" s="6" t="b">
        <f ca="1">IFERROR(__xludf.DUMMYFUNCTION("OR(REGEXMATCH($C464,""AML""),REGEXMATCH($D464,""AML""))"),FALSE)</f>
        <v>0</v>
      </c>
      <c r="G464" s="6" t="b">
        <f ca="1">IFERROR(__xludf.DUMMYFUNCTION("OR(REGEXMATCH($C464,""(?i)adversarial""),REGEXMATCH($D464,""(?i)adversarial""))"),FALSE)</f>
        <v>0</v>
      </c>
      <c r="H464" s="6" t="b">
        <f ca="1">IFERROR(__xludf.DUMMYFUNCTION("OR(REGEXMATCH($C464,""(?i)machine learning""),REGEXMATCH($D464,""(?i)machine learning""))"),FALSE)</f>
        <v>0</v>
      </c>
      <c r="I464" s="6" t="b">
        <f t="shared" ca="1" si="3"/>
        <v>0</v>
      </c>
      <c r="J464" s="6" t="b">
        <f t="shared" ca="1" si="4"/>
        <v>0</v>
      </c>
      <c r="K464" s="6" t="b">
        <f t="shared" ca="1" si="5"/>
        <v>0</v>
      </c>
    </row>
    <row r="465" spans="1:11" ht="15.75" customHeight="1" x14ac:dyDescent="0.2">
      <c r="A465" s="6" t="s">
        <v>64</v>
      </c>
      <c r="B465" s="6">
        <v>2016</v>
      </c>
      <c r="C465" s="6" t="s">
        <v>992</v>
      </c>
      <c r="D465" s="6" t="s">
        <v>993</v>
      </c>
      <c r="E465" s="6" t="b">
        <f ca="1">IFERROR(__xludf.DUMMYFUNCTION("OR(REGEXMATCH($C465,""(?i)recomm""),REGEXMATCH($D465,""(?i)recomm""))"),FALSE)</f>
        <v>0</v>
      </c>
      <c r="F465" s="6" t="b">
        <f ca="1">IFERROR(__xludf.DUMMYFUNCTION("OR(REGEXMATCH($C465,""AML""),REGEXMATCH($D465,""AML""))"),FALSE)</f>
        <v>0</v>
      </c>
      <c r="G465" s="6" t="b">
        <f ca="1">IFERROR(__xludf.DUMMYFUNCTION("OR(REGEXMATCH($C465,""(?i)adversarial""),REGEXMATCH($D465,""(?i)adversarial""))"),FALSE)</f>
        <v>0</v>
      </c>
      <c r="H465" s="6" t="b">
        <f ca="1">IFERROR(__xludf.DUMMYFUNCTION("OR(REGEXMATCH($C465,""(?i)machine learning""),REGEXMATCH($D465,""(?i)machine learning""))"),FALSE)</f>
        <v>0</v>
      </c>
      <c r="I465" s="6" t="b">
        <f t="shared" ca="1" si="3"/>
        <v>0</v>
      </c>
      <c r="J465" s="6" t="b">
        <f t="shared" ca="1" si="4"/>
        <v>0</v>
      </c>
      <c r="K465" s="6" t="b">
        <f t="shared" ca="1" si="5"/>
        <v>0</v>
      </c>
    </row>
    <row r="466" spans="1:11" ht="15.75" customHeight="1" x14ac:dyDescent="0.2">
      <c r="A466" s="6" t="s">
        <v>64</v>
      </c>
      <c r="B466" s="6">
        <v>2016</v>
      </c>
      <c r="C466" s="6" t="s">
        <v>994</v>
      </c>
      <c r="D466" s="6" t="s">
        <v>995</v>
      </c>
      <c r="E466" s="6" t="b">
        <f ca="1">IFERROR(__xludf.DUMMYFUNCTION("OR(REGEXMATCH($C466,""(?i)recomm""),REGEXMATCH($D466,""(?i)recomm""))"),FALSE)</f>
        <v>0</v>
      </c>
      <c r="F466" s="6" t="b">
        <f ca="1">IFERROR(__xludf.DUMMYFUNCTION("OR(REGEXMATCH($C466,""AML""),REGEXMATCH($D466,""AML""))"),FALSE)</f>
        <v>0</v>
      </c>
      <c r="G466" s="6" t="b">
        <f ca="1">IFERROR(__xludf.DUMMYFUNCTION("OR(REGEXMATCH($C466,""(?i)adversarial""),REGEXMATCH($D466,""(?i)adversarial""))"),FALSE)</f>
        <v>0</v>
      </c>
      <c r="H466" s="6" t="b">
        <f ca="1">IFERROR(__xludf.DUMMYFUNCTION("OR(REGEXMATCH($C466,""(?i)machine learning""),REGEXMATCH($D466,""(?i)machine learning""))"),FALSE)</f>
        <v>0</v>
      </c>
      <c r="I466" s="6" t="b">
        <f t="shared" ca="1" si="3"/>
        <v>0</v>
      </c>
      <c r="J466" s="6" t="b">
        <f t="shared" ca="1" si="4"/>
        <v>0</v>
      </c>
      <c r="K466" s="6" t="b">
        <f t="shared" ca="1" si="5"/>
        <v>0</v>
      </c>
    </row>
    <row r="467" spans="1:11" ht="15.75" customHeight="1" x14ac:dyDescent="0.2">
      <c r="A467" s="6" t="s">
        <v>64</v>
      </c>
      <c r="B467" s="6">
        <v>2016</v>
      </c>
      <c r="C467" s="6" t="s">
        <v>996</v>
      </c>
      <c r="D467" s="6" t="s">
        <v>997</v>
      </c>
      <c r="E467" s="6" t="b">
        <f ca="1">IFERROR(__xludf.DUMMYFUNCTION("OR(REGEXMATCH($C467,""(?i)recomm""),REGEXMATCH($D467,""(?i)recomm""))"),FALSE)</f>
        <v>0</v>
      </c>
      <c r="F467" s="6" t="b">
        <f ca="1">IFERROR(__xludf.DUMMYFUNCTION("OR(REGEXMATCH($C467,""AML""),REGEXMATCH($D467,""AML""))"),FALSE)</f>
        <v>0</v>
      </c>
      <c r="G467" s="6" t="b">
        <f ca="1">IFERROR(__xludf.DUMMYFUNCTION("OR(REGEXMATCH($C467,""(?i)adversarial""),REGEXMATCH($D467,""(?i)adversarial""))"),FALSE)</f>
        <v>0</v>
      </c>
      <c r="H467" s="6" t="b">
        <f ca="1">IFERROR(__xludf.DUMMYFUNCTION("OR(REGEXMATCH($C467,""(?i)machine learning""),REGEXMATCH($D467,""(?i)machine learning""))"),FALSE)</f>
        <v>0</v>
      </c>
      <c r="I467" s="6" t="b">
        <f t="shared" ca="1" si="3"/>
        <v>0</v>
      </c>
      <c r="J467" s="6" t="b">
        <f t="shared" ca="1" si="4"/>
        <v>0</v>
      </c>
      <c r="K467" s="6" t="b">
        <f t="shared" ca="1" si="5"/>
        <v>0</v>
      </c>
    </row>
    <row r="468" spans="1:11" ht="15.75" customHeight="1" x14ac:dyDescent="0.2">
      <c r="A468" s="6" t="s">
        <v>64</v>
      </c>
      <c r="B468" s="6">
        <v>2016</v>
      </c>
      <c r="C468" s="6" t="s">
        <v>998</v>
      </c>
      <c r="D468" s="6" t="s">
        <v>999</v>
      </c>
      <c r="E468" s="6" t="b">
        <f ca="1">IFERROR(__xludf.DUMMYFUNCTION("OR(REGEXMATCH($C468,""(?i)recomm""),REGEXMATCH($D468,""(?i)recomm""))"),FALSE)</f>
        <v>0</v>
      </c>
      <c r="F468" s="6" t="b">
        <f ca="1">IFERROR(__xludf.DUMMYFUNCTION("OR(REGEXMATCH($C468,""AML""),REGEXMATCH($D468,""AML""))"),FALSE)</f>
        <v>0</v>
      </c>
      <c r="G468" s="6" t="b">
        <f ca="1">IFERROR(__xludf.DUMMYFUNCTION("OR(REGEXMATCH($C468,""(?i)adversarial""),REGEXMATCH($D468,""(?i)adversarial""))"),FALSE)</f>
        <v>0</v>
      </c>
      <c r="H468" s="6" t="b">
        <f ca="1">IFERROR(__xludf.DUMMYFUNCTION("OR(REGEXMATCH($C468,""(?i)machine learning""),REGEXMATCH($D468,""(?i)machine learning""))"),TRUE)</f>
        <v>1</v>
      </c>
      <c r="I468" s="6" t="b">
        <f t="shared" ca="1" si="3"/>
        <v>0</v>
      </c>
      <c r="J468" s="6" t="b">
        <f t="shared" ca="1" si="4"/>
        <v>0</v>
      </c>
      <c r="K468" s="6" t="b">
        <f t="shared" ca="1" si="5"/>
        <v>0</v>
      </c>
    </row>
    <row r="469" spans="1:11" ht="15.75" customHeight="1" x14ac:dyDescent="0.2">
      <c r="A469" s="6" t="s">
        <v>64</v>
      </c>
      <c r="B469" s="6">
        <v>2016</v>
      </c>
      <c r="C469" s="6" t="s">
        <v>1000</v>
      </c>
      <c r="D469" s="6" t="s">
        <v>1001</v>
      </c>
      <c r="E469" s="6" t="b">
        <f ca="1">IFERROR(__xludf.DUMMYFUNCTION("OR(REGEXMATCH($C469,""(?i)recomm""),REGEXMATCH($D469,""(?i)recomm""))"),FALSE)</f>
        <v>0</v>
      </c>
      <c r="F469" s="6" t="b">
        <f ca="1">IFERROR(__xludf.DUMMYFUNCTION("OR(REGEXMATCH($C469,""AML""),REGEXMATCH($D469,""AML""))"),FALSE)</f>
        <v>0</v>
      </c>
      <c r="G469" s="6" t="b">
        <f ca="1">IFERROR(__xludf.DUMMYFUNCTION("OR(REGEXMATCH($C469,""(?i)adversarial""),REGEXMATCH($D469,""(?i)adversarial""))"),FALSE)</f>
        <v>0</v>
      </c>
      <c r="H469" s="6" t="b">
        <f ca="1">IFERROR(__xludf.DUMMYFUNCTION("OR(REGEXMATCH($C469,""(?i)machine learning""),REGEXMATCH($D469,""(?i)machine learning""))"),FALSE)</f>
        <v>0</v>
      </c>
      <c r="I469" s="6" t="b">
        <f t="shared" ca="1" si="3"/>
        <v>0</v>
      </c>
      <c r="J469" s="6" t="b">
        <f t="shared" ca="1" si="4"/>
        <v>0</v>
      </c>
      <c r="K469" s="6" t="b">
        <f t="shared" ca="1" si="5"/>
        <v>0</v>
      </c>
    </row>
    <row r="470" spans="1:11" ht="15.75" customHeight="1" x14ac:dyDescent="0.2">
      <c r="A470" s="6" t="s">
        <v>64</v>
      </c>
      <c r="B470" s="6">
        <v>2016</v>
      </c>
      <c r="C470" s="6" t="s">
        <v>1002</v>
      </c>
      <c r="D470" s="6" t="s">
        <v>1003</v>
      </c>
      <c r="E470" s="6" t="b">
        <f ca="1">IFERROR(__xludf.DUMMYFUNCTION("OR(REGEXMATCH($C470,""(?i)recomm""),REGEXMATCH($D470,""(?i)recomm""))"),FALSE)</f>
        <v>0</v>
      </c>
      <c r="F470" s="6" t="b">
        <f ca="1">IFERROR(__xludf.DUMMYFUNCTION("OR(REGEXMATCH($C470,""AML""),REGEXMATCH($D470,""AML""))"),FALSE)</f>
        <v>0</v>
      </c>
      <c r="G470" s="6" t="b">
        <f ca="1">IFERROR(__xludf.DUMMYFUNCTION("OR(REGEXMATCH($C470,""(?i)adversarial""),REGEXMATCH($D470,""(?i)adversarial""))"),FALSE)</f>
        <v>0</v>
      </c>
      <c r="H470" s="6" t="b">
        <f ca="1">IFERROR(__xludf.DUMMYFUNCTION("OR(REGEXMATCH($C470,""(?i)machine learning""),REGEXMATCH($D470,""(?i)machine learning""))"),FALSE)</f>
        <v>0</v>
      </c>
      <c r="I470" s="6" t="b">
        <f t="shared" ca="1" si="3"/>
        <v>0</v>
      </c>
      <c r="J470" s="6" t="b">
        <f t="shared" ca="1" si="4"/>
        <v>0</v>
      </c>
      <c r="K470" s="6" t="b">
        <f t="shared" ca="1" si="5"/>
        <v>0</v>
      </c>
    </row>
    <row r="471" spans="1:11" ht="15.75" customHeight="1" x14ac:dyDescent="0.2">
      <c r="A471" s="6" t="s">
        <v>64</v>
      </c>
      <c r="B471" s="6">
        <v>2016</v>
      </c>
      <c r="C471" s="6" t="s">
        <v>1004</v>
      </c>
      <c r="D471" s="6" t="s">
        <v>1005</v>
      </c>
      <c r="E471" s="6" t="b">
        <f ca="1">IFERROR(__xludf.DUMMYFUNCTION("OR(REGEXMATCH($C471,""(?i)recomm""),REGEXMATCH($D471,""(?i)recomm""))"),FALSE)</f>
        <v>0</v>
      </c>
      <c r="F471" s="6" t="b">
        <f ca="1">IFERROR(__xludf.DUMMYFUNCTION("OR(REGEXMATCH($C471,""AML""),REGEXMATCH($D471,""AML""))"),FALSE)</f>
        <v>0</v>
      </c>
      <c r="G471" s="6" t="b">
        <f ca="1">IFERROR(__xludf.DUMMYFUNCTION("OR(REGEXMATCH($C471,""(?i)adversarial""),REGEXMATCH($D471,""(?i)adversarial""))"),FALSE)</f>
        <v>0</v>
      </c>
      <c r="H471" s="6" t="b">
        <f ca="1">IFERROR(__xludf.DUMMYFUNCTION("OR(REGEXMATCH($C471,""(?i)machine learning""),REGEXMATCH($D471,""(?i)machine learning""))"),FALSE)</f>
        <v>0</v>
      </c>
      <c r="I471" s="6" t="b">
        <f t="shared" ca="1" si="3"/>
        <v>0</v>
      </c>
      <c r="J471" s="6" t="b">
        <f t="shared" ca="1" si="4"/>
        <v>0</v>
      </c>
      <c r="K471" s="6" t="b">
        <f t="shared" ca="1" si="5"/>
        <v>0</v>
      </c>
    </row>
    <row r="472" spans="1:11" ht="15.75" customHeight="1" x14ac:dyDescent="0.2">
      <c r="A472" s="6" t="s">
        <v>64</v>
      </c>
      <c r="B472" s="6">
        <v>2016</v>
      </c>
      <c r="C472" s="6" t="s">
        <v>1006</v>
      </c>
      <c r="D472" s="6" t="s">
        <v>1007</v>
      </c>
      <c r="E472" s="6" t="b">
        <f ca="1">IFERROR(__xludf.DUMMYFUNCTION("OR(REGEXMATCH($C472,""(?i)recomm""),REGEXMATCH($D472,""(?i)recomm""))"),FALSE)</f>
        <v>0</v>
      </c>
      <c r="F472" s="6" t="b">
        <f ca="1">IFERROR(__xludf.DUMMYFUNCTION("OR(REGEXMATCH($C472,""AML""),REGEXMATCH($D472,""AML""))"),FALSE)</f>
        <v>0</v>
      </c>
      <c r="G472" s="6" t="b">
        <f ca="1">IFERROR(__xludf.DUMMYFUNCTION("OR(REGEXMATCH($C472,""(?i)adversarial""),REGEXMATCH($D472,""(?i)adversarial""))"),FALSE)</f>
        <v>0</v>
      </c>
      <c r="H472" s="6" t="b">
        <f ca="1">IFERROR(__xludf.DUMMYFUNCTION("OR(REGEXMATCH($C472,""(?i)machine learning""),REGEXMATCH($D472,""(?i)machine learning""))"),FALSE)</f>
        <v>0</v>
      </c>
      <c r="I472" s="6" t="b">
        <f t="shared" ca="1" si="3"/>
        <v>0</v>
      </c>
      <c r="J472" s="6" t="b">
        <f t="shared" ca="1" si="4"/>
        <v>0</v>
      </c>
      <c r="K472" s="6" t="b">
        <f t="shared" ca="1" si="5"/>
        <v>0</v>
      </c>
    </row>
    <row r="473" spans="1:11" ht="15.75" customHeight="1" x14ac:dyDescent="0.2">
      <c r="A473" s="6" t="s">
        <v>64</v>
      </c>
      <c r="B473" s="6">
        <v>2016</v>
      </c>
      <c r="C473" s="6" t="s">
        <v>1008</v>
      </c>
      <c r="D473" s="6" t="s">
        <v>1009</v>
      </c>
      <c r="E473" s="6" t="b">
        <f ca="1">IFERROR(__xludf.DUMMYFUNCTION("OR(REGEXMATCH($C473,""(?i)recomm""),REGEXMATCH($D473,""(?i)recomm""))"),FALSE)</f>
        <v>0</v>
      </c>
      <c r="F473" s="6" t="b">
        <f ca="1">IFERROR(__xludf.DUMMYFUNCTION("OR(REGEXMATCH($C473,""AML""),REGEXMATCH($D473,""AML""))"),FALSE)</f>
        <v>0</v>
      </c>
      <c r="G473" s="6" t="b">
        <f ca="1">IFERROR(__xludf.DUMMYFUNCTION("OR(REGEXMATCH($C473,""(?i)adversarial""),REGEXMATCH($D473,""(?i)adversarial""))"),FALSE)</f>
        <v>0</v>
      </c>
      <c r="H473" s="6" t="b">
        <f ca="1">IFERROR(__xludf.DUMMYFUNCTION("OR(REGEXMATCH($C473,""(?i)machine learning""),REGEXMATCH($D473,""(?i)machine learning""))"),FALSE)</f>
        <v>0</v>
      </c>
      <c r="I473" s="6" t="b">
        <f t="shared" ca="1" si="3"/>
        <v>0</v>
      </c>
      <c r="J473" s="6" t="b">
        <f t="shared" ca="1" si="4"/>
        <v>0</v>
      </c>
      <c r="K473" s="6" t="b">
        <f t="shared" ca="1" si="5"/>
        <v>0</v>
      </c>
    </row>
    <row r="474" spans="1:11" ht="15.75" customHeight="1" x14ac:dyDescent="0.2">
      <c r="A474" s="6" t="s">
        <v>64</v>
      </c>
      <c r="B474" s="6">
        <v>2016</v>
      </c>
      <c r="C474" s="6" t="s">
        <v>1010</v>
      </c>
      <c r="D474" s="6" t="s">
        <v>1011</v>
      </c>
      <c r="E474" s="6" t="b">
        <f ca="1">IFERROR(__xludf.DUMMYFUNCTION("OR(REGEXMATCH($C474,""(?i)recomm""),REGEXMATCH($D474,""(?i)recomm""))"),FALSE)</f>
        <v>0</v>
      </c>
      <c r="F474" s="6" t="b">
        <f ca="1">IFERROR(__xludf.DUMMYFUNCTION("OR(REGEXMATCH($C474,""AML""),REGEXMATCH($D474,""AML""))"),FALSE)</f>
        <v>0</v>
      </c>
      <c r="G474" s="6" t="b">
        <f ca="1">IFERROR(__xludf.DUMMYFUNCTION("OR(REGEXMATCH($C474,""(?i)adversarial""),REGEXMATCH($D474,""(?i)adversarial""))"),FALSE)</f>
        <v>0</v>
      </c>
      <c r="H474" s="6" t="b">
        <f ca="1">IFERROR(__xludf.DUMMYFUNCTION("OR(REGEXMATCH($C474,""(?i)machine learning""),REGEXMATCH($D474,""(?i)machine learning""))"),FALSE)</f>
        <v>0</v>
      </c>
      <c r="I474" s="6" t="b">
        <f t="shared" ca="1" si="3"/>
        <v>0</v>
      </c>
      <c r="J474" s="6" t="b">
        <f t="shared" ca="1" si="4"/>
        <v>0</v>
      </c>
      <c r="K474" s="6" t="b">
        <f t="shared" ca="1" si="5"/>
        <v>0</v>
      </c>
    </row>
    <row r="475" spans="1:11" ht="15.75" customHeight="1" x14ac:dyDescent="0.2">
      <c r="A475" s="6" t="s">
        <v>64</v>
      </c>
      <c r="B475" s="6">
        <v>2016</v>
      </c>
      <c r="C475" s="6" t="s">
        <v>1012</v>
      </c>
      <c r="D475" s="6" t="s">
        <v>1013</v>
      </c>
      <c r="E475" s="6" t="b">
        <f ca="1">IFERROR(__xludf.DUMMYFUNCTION("OR(REGEXMATCH($C475,""(?i)recomm""),REGEXMATCH($D475,""(?i)recomm""))"),FALSE)</f>
        <v>0</v>
      </c>
      <c r="F475" s="6" t="b">
        <f ca="1">IFERROR(__xludf.DUMMYFUNCTION("OR(REGEXMATCH($C475,""AML""),REGEXMATCH($D475,""AML""))"),FALSE)</f>
        <v>0</v>
      </c>
      <c r="G475" s="6" t="b">
        <f ca="1">IFERROR(__xludf.DUMMYFUNCTION("OR(REGEXMATCH($C475,""(?i)adversarial""),REGEXMATCH($D475,""(?i)adversarial""))"),FALSE)</f>
        <v>0</v>
      </c>
      <c r="H475" s="6" t="b">
        <f ca="1">IFERROR(__xludf.DUMMYFUNCTION("OR(REGEXMATCH($C475,""(?i)machine learning""),REGEXMATCH($D475,""(?i)machine learning""))"),FALSE)</f>
        <v>0</v>
      </c>
      <c r="I475" s="6" t="b">
        <f t="shared" ca="1" si="3"/>
        <v>0</v>
      </c>
      <c r="J475" s="6" t="b">
        <f t="shared" ca="1" si="4"/>
        <v>0</v>
      </c>
      <c r="K475" s="6" t="b">
        <f t="shared" ca="1" si="5"/>
        <v>0</v>
      </c>
    </row>
    <row r="476" spans="1:11" ht="15.75" customHeight="1" x14ac:dyDescent="0.2">
      <c r="A476" s="6" t="s">
        <v>64</v>
      </c>
      <c r="B476" s="6">
        <v>2016</v>
      </c>
      <c r="C476" s="6" t="s">
        <v>1014</v>
      </c>
      <c r="D476" s="6" t="s">
        <v>1015</v>
      </c>
      <c r="E476" s="6" t="b">
        <f ca="1">IFERROR(__xludf.DUMMYFUNCTION("OR(REGEXMATCH($C476,""(?i)recomm""),REGEXMATCH($D476,""(?i)recomm""))"),FALSE)</f>
        <v>0</v>
      </c>
      <c r="F476" s="6" t="b">
        <f ca="1">IFERROR(__xludf.DUMMYFUNCTION("OR(REGEXMATCH($C476,""AML""),REGEXMATCH($D476,""AML""))"),FALSE)</f>
        <v>0</v>
      </c>
      <c r="G476" s="6" t="b">
        <f ca="1">IFERROR(__xludf.DUMMYFUNCTION("OR(REGEXMATCH($C476,""(?i)adversarial""),REGEXMATCH($D476,""(?i)adversarial""))"),FALSE)</f>
        <v>0</v>
      </c>
      <c r="H476" s="6" t="b">
        <f ca="1">IFERROR(__xludf.DUMMYFUNCTION("OR(REGEXMATCH($C476,""(?i)machine learning""),REGEXMATCH($D476,""(?i)machine learning""))"),FALSE)</f>
        <v>0</v>
      </c>
      <c r="I476" s="6" t="b">
        <f t="shared" ca="1" si="3"/>
        <v>0</v>
      </c>
      <c r="J476" s="6" t="b">
        <f t="shared" ca="1" si="4"/>
        <v>0</v>
      </c>
      <c r="K476" s="6" t="b">
        <f t="shared" ca="1" si="5"/>
        <v>0</v>
      </c>
    </row>
    <row r="477" spans="1:11" ht="15.75" customHeight="1" x14ac:dyDescent="0.2">
      <c r="A477" s="6" t="s">
        <v>64</v>
      </c>
      <c r="B477" s="6">
        <v>2016</v>
      </c>
      <c r="C477" s="6" t="s">
        <v>1016</v>
      </c>
      <c r="D477" s="6" t="s">
        <v>1017</v>
      </c>
      <c r="E477" s="6" t="b">
        <f ca="1">IFERROR(__xludf.DUMMYFUNCTION("OR(REGEXMATCH($C477,""(?i)recomm""),REGEXMATCH($D477,""(?i)recomm""))"),FALSE)</f>
        <v>0</v>
      </c>
      <c r="F477" s="6" t="b">
        <f ca="1">IFERROR(__xludf.DUMMYFUNCTION("OR(REGEXMATCH($C477,""AML""),REGEXMATCH($D477,""AML""))"),FALSE)</f>
        <v>0</v>
      </c>
      <c r="G477" s="6" t="b">
        <f ca="1">IFERROR(__xludf.DUMMYFUNCTION("OR(REGEXMATCH($C477,""(?i)adversarial""),REGEXMATCH($D477,""(?i)adversarial""))"),FALSE)</f>
        <v>0</v>
      </c>
      <c r="H477" s="6" t="b">
        <f ca="1">IFERROR(__xludf.DUMMYFUNCTION("OR(REGEXMATCH($C477,""(?i)machine learning""),REGEXMATCH($D477,""(?i)machine learning""))"),FALSE)</f>
        <v>0</v>
      </c>
      <c r="I477" s="6" t="b">
        <f t="shared" ca="1" si="3"/>
        <v>0</v>
      </c>
      <c r="J477" s="6" t="b">
        <f t="shared" ca="1" si="4"/>
        <v>0</v>
      </c>
      <c r="K477" s="6" t="b">
        <f t="shared" ca="1" si="5"/>
        <v>0</v>
      </c>
    </row>
    <row r="478" spans="1:11" ht="15.75" customHeight="1" x14ac:dyDescent="0.2">
      <c r="A478" s="6" t="s">
        <v>64</v>
      </c>
      <c r="B478" s="6">
        <v>2016</v>
      </c>
      <c r="C478" s="6" t="s">
        <v>1018</v>
      </c>
      <c r="D478" s="6" t="s">
        <v>1019</v>
      </c>
      <c r="E478" s="6" t="b">
        <f ca="1">IFERROR(__xludf.DUMMYFUNCTION("OR(REGEXMATCH($C478,""(?i)recomm""),REGEXMATCH($D478,""(?i)recomm""))"),FALSE)</f>
        <v>0</v>
      </c>
      <c r="F478" s="6" t="b">
        <f ca="1">IFERROR(__xludf.DUMMYFUNCTION("OR(REGEXMATCH($C478,""AML""),REGEXMATCH($D478,""AML""))"),FALSE)</f>
        <v>0</v>
      </c>
      <c r="G478" s="6" t="b">
        <f ca="1">IFERROR(__xludf.DUMMYFUNCTION("OR(REGEXMATCH($C478,""(?i)adversarial""),REGEXMATCH($D478,""(?i)adversarial""))"),FALSE)</f>
        <v>0</v>
      </c>
      <c r="H478" s="6" t="b">
        <f ca="1">IFERROR(__xludf.DUMMYFUNCTION("OR(REGEXMATCH($C478,""(?i)machine learning""),REGEXMATCH($D478,""(?i)machine learning""))"),FALSE)</f>
        <v>0</v>
      </c>
      <c r="I478" s="6" t="b">
        <f t="shared" ca="1" si="3"/>
        <v>0</v>
      </c>
      <c r="J478" s="6" t="b">
        <f t="shared" ca="1" si="4"/>
        <v>0</v>
      </c>
      <c r="K478" s="6" t="b">
        <f t="shared" ca="1" si="5"/>
        <v>0</v>
      </c>
    </row>
    <row r="479" spans="1:11" ht="15.75" customHeight="1" x14ac:dyDescent="0.2">
      <c r="A479" s="6" t="s">
        <v>64</v>
      </c>
      <c r="B479" s="6">
        <v>2016</v>
      </c>
      <c r="C479" s="6" t="s">
        <v>1020</v>
      </c>
      <c r="D479" s="6" t="s">
        <v>1021</v>
      </c>
      <c r="E479" s="6" t="b">
        <f ca="1">IFERROR(__xludf.DUMMYFUNCTION("OR(REGEXMATCH($C479,""(?i)recomm""),REGEXMATCH($D479,""(?i)recomm""))"),FALSE)</f>
        <v>0</v>
      </c>
      <c r="F479" s="6" t="b">
        <f ca="1">IFERROR(__xludf.DUMMYFUNCTION("OR(REGEXMATCH($C479,""AML""),REGEXMATCH($D479,""AML""))"),FALSE)</f>
        <v>0</v>
      </c>
      <c r="G479" s="6" t="b">
        <f ca="1">IFERROR(__xludf.DUMMYFUNCTION("OR(REGEXMATCH($C479,""(?i)adversarial""),REGEXMATCH($D479,""(?i)adversarial""))"),FALSE)</f>
        <v>0</v>
      </c>
      <c r="H479" s="6" t="b">
        <f ca="1">IFERROR(__xludf.DUMMYFUNCTION("OR(REGEXMATCH($C479,""(?i)machine learning""),REGEXMATCH($D479,""(?i)machine learning""))"),FALSE)</f>
        <v>0</v>
      </c>
      <c r="I479" s="6" t="b">
        <f t="shared" ca="1" si="3"/>
        <v>0</v>
      </c>
      <c r="J479" s="6" t="b">
        <f t="shared" ca="1" si="4"/>
        <v>0</v>
      </c>
      <c r="K479" s="6" t="b">
        <f t="shared" ca="1" si="5"/>
        <v>0</v>
      </c>
    </row>
    <row r="480" spans="1:11" ht="15.75" customHeight="1" x14ac:dyDescent="0.2">
      <c r="A480" s="6" t="s">
        <v>64</v>
      </c>
      <c r="B480" s="6">
        <v>2016</v>
      </c>
      <c r="C480" s="6" t="s">
        <v>1022</v>
      </c>
      <c r="D480" s="6" t="s">
        <v>1023</v>
      </c>
      <c r="E480" s="6" t="b">
        <f ca="1">IFERROR(__xludf.DUMMYFUNCTION("OR(REGEXMATCH($C480,""(?i)recomm""),REGEXMATCH($D480,""(?i)recomm""))"),FALSE)</f>
        <v>0</v>
      </c>
      <c r="F480" s="6" t="b">
        <f ca="1">IFERROR(__xludf.DUMMYFUNCTION("OR(REGEXMATCH($C480,""AML""),REGEXMATCH($D480,""AML""))"),FALSE)</f>
        <v>0</v>
      </c>
      <c r="G480" s="6" t="b">
        <f ca="1">IFERROR(__xludf.DUMMYFUNCTION("OR(REGEXMATCH($C480,""(?i)adversarial""),REGEXMATCH($D480,""(?i)adversarial""))"),FALSE)</f>
        <v>0</v>
      </c>
      <c r="H480" s="6" t="b">
        <f ca="1">IFERROR(__xludf.DUMMYFUNCTION("OR(REGEXMATCH($C480,""(?i)machine learning""),REGEXMATCH($D480,""(?i)machine learning""))"),FALSE)</f>
        <v>0</v>
      </c>
      <c r="I480" s="6" t="b">
        <f t="shared" ca="1" si="3"/>
        <v>0</v>
      </c>
      <c r="J480" s="6" t="b">
        <f t="shared" ca="1" si="4"/>
        <v>0</v>
      </c>
      <c r="K480" s="6" t="b">
        <f t="shared" ca="1" si="5"/>
        <v>0</v>
      </c>
    </row>
    <row r="481" spans="1:11" ht="15.75" customHeight="1" x14ac:dyDescent="0.2">
      <c r="A481" s="6" t="s">
        <v>64</v>
      </c>
      <c r="B481" s="6">
        <v>2016</v>
      </c>
      <c r="C481" s="6" t="s">
        <v>1024</v>
      </c>
      <c r="D481" s="6" t="s">
        <v>1025</v>
      </c>
      <c r="E481" s="6" t="b">
        <f ca="1">IFERROR(__xludf.DUMMYFUNCTION("OR(REGEXMATCH($C481,""(?i)recomm""),REGEXMATCH($D481,""(?i)recomm""))"),FALSE)</f>
        <v>0</v>
      </c>
      <c r="F481" s="6" t="b">
        <f ca="1">IFERROR(__xludf.DUMMYFUNCTION("OR(REGEXMATCH($C481,""AML""),REGEXMATCH($D481,""AML""))"),FALSE)</f>
        <v>0</v>
      </c>
      <c r="G481" s="6" t="b">
        <f ca="1">IFERROR(__xludf.DUMMYFUNCTION("OR(REGEXMATCH($C481,""(?i)adversarial""),REGEXMATCH($D481,""(?i)adversarial""))"),FALSE)</f>
        <v>0</v>
      </c>
      <c r="H481" s="6" t="b">
        <f ca="1">IFERROR(__xludf.DUMMYFUNCTION("OR(REGEXMATCH($C481,""(?i)machine learning""),REGEXMATCH($D481,""(?i)machine learning""))"),FALSE)</f>
        <v>0</v>
      </c>
      <c r="I481" s="6" t="b">
        <f t="shared" ca="1" si="3"/>
        <v>0</v>
      </c>
      <c r="J481" s="6" t="b">
        <f t="shared" ca="1" si="4"/>
        <v>0</v>
      </c>
      <c r="K481" s="6" t="b">
        <f t="shared" ca="1" si="5"/>
        <v>0</v>
      </c>
    </row>
    <row r="482" spans="1:11" ht="15.75" customHeight="1" x14ac:dyDescent="0.2">
      <c r="A482" s="6" t="s">
        <v>64</v>
      </c>
      <c r="B482" s="6">
        <v>2016</v>
      </c>
      <c r="C482" s="6" t="s">
        <v>1026</v>
      </c>
      <c r="D482" s="6" t="s">
        <v>1027</v>
      </c>
      <c r="E482" s="6" t="b">
        <f ca="1">IFERROR(__xludf.DUMMYFUNCTION("OR(REGEXMATCH($C482,""(?i)recomm""),REGEXMATCH($D482,""(?i)recomm""))"),FALSE)</f>
        <v>0</v>
      </c>
      <c r="F482" s="6" t="b">
        <f ca="1">IFERROR(__xludf.DUMMYFUNCTION("OR(REGEXMATCH($C482,""AML""),REGEXMATCH($D482,""AML""))"),FALSE)</f>
        <v>0</v>
      </c>
      <c r="G482" s="6" t="b">
        <f ca="1">IFERROR(__xludf.DUMMYFUNCTION("OR(REGEXMATCH($C482,""(?i)adversarial""),REGEXMATCH($D482,""(?i)adversarial""))"),FALSE)</f>
        <v>0</v>
      </c>
      <c r="H482" s="6" t="b">
        <f ca="1">IFERROR(__xludf.DUMMYFUNCTION("OR(REGEXMATCH($C482,""(?i)machine learning""),REGEXMATCH($D482,""(?i)machine learning""))"),FALSE)</f>
        <v>0</v>
      </c>
      <c r="I482" s="6" t="b">
        <f t="shared" ca="1" si="3"/>
        <v>0</v>
      </c>
      <c r="J482" s="6" t="b">
        <f t="shared" ca="1" si="4"/>
        <v>0</v>
      </c>
      <c r="K482" s="6" t="b">
        <f t="shared" ca="1" si="5"/>
        <v>0</v>
      </c>
    </row>
    <row r="483" spans="1:11" ht="15.75" customHeight="1" x14ac:dyDescent="0.2">
      <c r="A483" s="6" t="s">
        <v>64</v>
      </c>
      <c r="B483" s="6">
        <v>2016</v>
      </c>
      <c r="C483" s="6" t="s">
        <v>1028</v>
      </c>
      <c r="D483" s="6" t="s">
        <v>1029</v>
      </c>
      <c r="E483" s="6" t="b">
        <f ca="1">IFERROR(__xludf.DUMMYFUNCTION("OR(REGEXMATCH($C483,""(?i)recomm""),REGEXMATCH($D483,""(?i)recomm""))"),FALSE)</f>
        <v>0</v>
      </c>
      <c r="F483" s="6" t="b">
        <f ca="1">IFERROR(__xludf.DUMMYFUNCTION("OR(REGEXMATCH($C483,""AML""),REGEXMATCH($D483,""AML""))"),FALSE)</f>
        <v>0</v>
      </c>
      <c r="G483" s="6" t="b">
        <f ca="1">IFERROR(__xludf.DUMMYFUNCTION("OR(REGEXMATCH($C483,""(?i)adversarial""),REGEXMATCH($D483,""(?i)adversarial""))"),FALSE)</f>
        <v>0</v>
      </c>
      <c r="H483" s="6" t="b">
        <f ca="1">IFERROR(__xludf.DUMMYFUNCTION("OR(REGEXMATCH($C483,""(?i)machine learning""),REGEXMATCH($D483,""(?i)machine learning""))"),FALSE)</f>
        <v>0</v>
      </c>
      <c r="I483" s="6" t="b">
        <f t="shared" ca="1" si="3"/>
        <v>0</v>
      </c>
      <c r="J483" s="6" t="b">
        <f t="shared" ca="1" si="4"/>
        <v>0</v>
      </c>
      <c r="K483" s="6" t="b">
        <f t="shared" ca="1" si="5"/>
        <v>0</v>
      </c>
    </row>
    <row r="484" spans="1:11" ht="15.75" customHeight="1" x14ac:dyDescent="0.2">
      <c r="A484" s="6" t="s">
        <v>64</v>
      </c>
      <c r="B484" s="6">
        <v>2016</v>
      </c>
      <c r="C484" s="6" t="s">
        <v>1030</v>
      </c>
      <c r="D484" s="6" t="s">
        <v>1031</v>
      </c>
      <c r="E484" s="6" t="b">
        <f ca="1">IFERROR(__xludf.DUMMYFUNCTION("OR(REGEXMATCH($C484,""(?i)recomm""),REGEXMATCH($D484,""(?i)recomm""))"),TRUE)</f>
        <v>1</v>
      </c>
      <c r="F484" s="6" t="b">
        <f ca="1">IFERROR(__xludf.DUMMYFUNCTION("OR(REGEXMATCH($C484,""AML""),REGEXMATCH($D484,""AML""))"),FALSE)</f>
        <v>0</v>
      </c>
      <c r="G484" s="6" t="b">
        <f ca="1">IFERROR(__xludf.DUMMYFUNCTION("OR(REGEXMATCH($C484,""(?i)adversarial""),REGEXMATCH($D484,""(?i)adversarial""))"),FALSE)</f>
        <v>0</v>
      </c>
      <c r="H484" s="6" t="b">
        <f ca="1">IFERROR(__xludf.DUMMYFUNCTION("OR(REGEXMATCH($C484,""(?i)machine learning""),REGEXMATCH($D484,""(?i)machine learning""))"),FALSE)</f>
        <v>0</v>
      </c>
      <c r="I484" s="6" t="b">
        <f t="shared" ca="1" si="3"/>
        <v>0</v>
      </c>
      <c r="J484" s="6" t="b">
        <f t="shared" ca="1" si="4"/>
        <v>0</v>
      </c>
      <c r="K484" s="6" t="b">
        <f t="shared" ca="1" si="5"/>
        <v>0</v>
      </c>
    </row>
    <row r="485" spans="1:11" ht="15.75" customHeight="1" x14ac:dyDescent="0.2">
      <c r="A485" s="6" t="s">
        <v>64</v>
      </c>
      <c r="B485" s="6">
        <v>2016</v>
      </c>
      <c r="C485" s="6" t="s">
        <v>1032</v>
      </c>
      <c r="D485" s="6" t="s">
        <v>1033</v>
      </c>
      <c r="E485" s="6" t="b">
        <f ca="1">IFERROR(__xludf.DUMMYFUNCTION("OR(REGEXMATCH($C485,""(?i)recomm""),REGEXMATCH($D485,""(?i)recomm""))"),FALSE)</f>
        <v>0</v>
      </c>
      <c r="F485" s="6" t="b">
        <f ca="1">IFERROR(__xludf.DUMMYFUNCTION("OR(REGEXMATCH($C485,""AML""),REGEXMATCH($D485,""AML""))"),FALSE)</f>
        <v>0</v>
      </c>
      <c r="G485" s="6" t="b">
        <f ca="1">IFERROR(__xludf.DUMMYFUNCTION("OR(REGEXMATCH($C485,""(?i)adversarial""),REGEXMATCH($D485,""(?i)adversarial""))"),FALSE)</f>
        <v>0</v>
      </c>
      <c r="H485" s="6" t="b">
        <f ca="1">IFERROR(__xludf.DUMMYFUNCTION("OR(REGEXMATCH($C485,""(?i)machine learning""),REGEXMATCH($D485,""(?i)machine learning""))"),TRUE)</f>
        <v>1</v>
      </c>
      <c r="I485" s="6" t="b">
        <f t="shared" ca="1" si="3"/>
        <v>0</v>
      </c>
      <c r="J485" s="6" t="b">
        <f t="shared" ca="1" si="4"/>
        <v>0</v>
      </c>
      <c r="K485" s="6" t="b">
        <f t="shared" ca="1" si="5"/>
        <v>0</v>
      </c>
    </row>
    <row r="486" spans="1:11" ht="15.75" customHeight="1" x14ac:dyDescent="0.2">
      <c r="A486" s="6" t="s">
        <v>64</v>
      </c>
      <c r="B486" s="6">
        <v>2016</v>
      </c>
      <c r="C486" s="6" t="s">
        <v>1034</v>
      </c>
      <c r="D486" s="6" t="s">
        <v>1035</v>
      </c>
      <c r="E486" s="6" t="b">
        <f ca="1">IFERROR(__xludf.DUMMYFUNCTION("OR(REGEXMATCH($C486,""(?i)recomm""),REGEXMATCH($D486,""(?i)recomm""))"),FALSE)</f>
        <v>0</v>
      </c>
      <c r="F486" s="6" t="b">
        <f ca="1">IFERROR(__xludf.DUMMYFUNCTION("OR(REGEXMATCH($C486,""AML""),REGEXMATCH($D486,""AML""))"),FALSE)</f>
        <v>0</v>
      </c>
      <c r="G486" s="6" t="b">
        <f ca="1">IFERROR(__xludf.DUMMYFUNCTION("OR(REGEXMATCH($C486,""(?i)adversarial""),REGEXMATCH($D486,""(?i)adversarial""))"),FALSE)</f>
        <v>0</v>
      </c>
      <c r="H486" s="6" t="b">
        <f ca="1">IFERROR(__xludf.DUMMYFUNCTION("OR(REGEXMATCH($C486,""(?i)machine learning""),REGEXMATCH($D486,""(?i)machine learning""))"),FALSE)</f>
        <v>0</v>
      </c>
      <c r="I486" s="6" t="b">
        <f t="shared" ca="1" si="3"/>
        <v>0</v>
      </c>
      <c r="J486" s="6" t="b">
        <f t="shared" ca="1" si="4"/>
        <v>0</v>
      </c>
      <c r="K486" s="6" t="b">
        <f t="shared" ca="1" si="5"/>
        <v>0</v>
      </c>
    </row>
    <row r="487" spans="1:11" ht="15.75" customHeight="1" x14ac:dyDescent="0.2">
      <c r="A487" s="6" t="s">
        <v>64</v>
      </c>
      <c r="B487" s="6">
        <v>2016</v>
      </c>
      <c r="C487" s="6" t="s">
        <v>1036</v>
      </c>
      <c r="D487" s="6" t="s">
        <v>1037</v>
      </c>
      <c r="E487" s="6" t="b">
        <f ca="1">IFERROR(__xludf.DUMMYFUNCTION("OR(REGEXMATCH($C487,""(?i)recomm""),REGEXMATCH($D487,""(?i)recomm""))"),FALSE)</f>
        <v>0</v>
      </c>
      <c r="F487" s="6" t="b">
        <f ca="1">IFERROR(__xludf.DUMMYFUNCTION("OR(REGEXMATCH($C487,""AML""),REGEXMATCH($D487,""AML""))"),FALSE)</f>
        <v>0</v>
      </c>
      <c r="G487" s="6" t="b">
        <f ca="1">IFERROR(__xludf.DUMMYFUNCTION("OR(REGEXMATCH($C487,""(?i)adversarial""),REGEXMATCH($D487,""(?i)adversarial""))"),FALSE)</f>
        <v>0</v>
      </c>
      <c r="H487" s="6" t="b">
        <f ca="1">IFERROR(__xludf.DUMMYFUNCTION("OR(REGEXMATCH($C487,""(?i)machine learning""),REGEXMATCH($D487,""(?i)machine learning""))"),FALSE)</f>
        <v>0</v>
      </c>
      <c r="I487" s="6" t="b">
        <f t="shared" ca="1" si="3"/>
        <v>0</v>
      </c>
      <c r="J487" s="6" t="b">
        <f t="shared" ca="1" si="4"/>
        <v>0</v>
      </c>
      <c r="K487" s="6" t="b">
        <f t="shared" ca="1" si="5"/>
        <v>0</v>
      </c>
    </row>
    <row r="488" spans="1:11" ht="15.75" customHeight="1" x14ac:dyDescent="0.2">
      <c r="A488" s="6" t="s">
        <v>64</v>
      </c>
      <c r="B488" s="6">
        <v>2016</v>
      </c>
      <c r="C488" s="6" t="s">
        <v>1038</v>
      </c>
      <c r="D488" s="6" t="s">
        <v>1039</v>
      </c>
      <c r="E488" s="6" t="b">
        <f ca="1">IFERROR(__xludf.DUMMYFUNCTION("OR(REGEXMATCH($C488,""(?i)recomm""),REGEXMATCH($D488,""(?i)recomm""))"),FALSE)</f>
        <v>0</v>
      </c>
      <c r="F488" s="6" t="b">
        <f ca="1">IFERROR(__xludf.DUMMYFUNCTION("OR(REGEXMATCH($C488,""AML""),REGEXMATCH($D488,""AML""))"),FALSE)</f>
        <v>0</v>
      </c>
      <c r="G488" s="6" t="b">
        <f ca="1">IFERROR(__xludf.DUMMYFUNCTION("OR(REGEXMATCH($C488,""(?i)adversarial""),REGEXMATCH($D488,""(?i)adversarial""))"),FALSE)</f>
        <v>0</v>
      </c>
      <c r="H488" s="6" t="b">
        <f ca="1">IFERROR(__xludf.DUMMYFUNCTION("OR(REGEXMATCH($C488,""(?i)machine learning""),REGEXMATCH($D488,""(?i)machine learning""))"),FALSE)</f>
        <v>0</v>
      </c>
      <c r="I488" s="6" t="b">
        <f t="shared" ca="1" si="3"/>
        <v>0</v>
      </c>
      <c r="J488" s="6" t="b">
        <f t="shared" ca="1" si="4"/>
        <v>0</v>
      </c>
      <c r="K488" s="6" t="b">
        <f t="shared" ca="1" si="5"/>
        <v>0</v>
      </c>
    </row>
    <row r="489" spans="1:11" ht="15.75" customHeight="1" x14ac:dyDescent="0.2">
      <c r="A489" s="6" t="s">
        <v>64</v>
      </c>
      <c r="B489" s="6">
        <v>2016</v>
      </c>
      <c r="C489" s="6" t="s">
        <v>1040</v>
      </c>
      <c r="D489" s="6" t="s">
        <v>1041</v>
      </c>
      <c r="E489" s="6" t="b">
        <f ca="1">IFERROR(__xludf.DUMMYFUNCTION("OR(REGEXMATCH($C489,""(?i)recomm""),REGEXMATCH($D489,""(?i)recomm""))"),FALSE)</f>
        <v>0</v>
      </c>
      <c r="F489" s="6" t="b">
        <f ca="1">IFERROR(__xludf.DUMMYFUNCTION("OR(REGEXMATCH($C489,""AML""),REGEXMATCH($D489,""AML""))"),FALSE)</f>
        <v>0</v>
      </c>
      <c r="G489" s="6" t="b">
        <f ca="1">IFERROR(__xludf.DUMMYFUNCTION("OR(REGEXMATCH($C489,""(?i)adversarial""),REGEXMATCH($D489,""(?i)adversarial""))"),FALSE)</f>
        <v>0</v>
      </c>
      <c r="H489" s="6" t="b">
        <f ca="1">IFERROR(__xludf.DUMMYFUNCTION("OR(REGEXMATCH($C489,""(?i)machine learning""),REGEXMATCH($D489,""(?i)machine learning""))"),FALSE)</f>
        <v>0</v>
      </c>
      <c r="I489" s="6" t="b">
        <f t="shared" ca="1" si="3"/>
        <v>0</v>
      </c>
      <c r="J489" s="6" t="b">
        <f t="shared" ca="1" si="4"/>
        <v>0</v>
      </c>
      <c r="K489" s="6" t="b">
        <f t="shared" ca="1" si="5"/>
        <v>0</v>
      </c>
    </row>
    <row r="490" spans="1:11" ht="15.75" customHeight="1" x14ac:dyDescent="0.2">
      <c r="A490" s="6" t="s">
        <v>64</v>
      </c>
      <c r="B490" s="6">
        <v>2016</v>
      </c>
      <c r="C490" s="6" t="s">
        <v>1042</v>
      </c>
      <c r="D490" s="6" t="s">
        <v>1043</v>
      </c>
      <c r="E490" s="6" t="b">
        <f ca="1">IFERROR(__xludf.DUMMYFUNCTION("OR(REGEXMATCH($C490,""(?i)recomm""),REGEXMATCH($D490,""(?i)recomm""))"),FALSE)</f>
        <v>0</v>
      </c>
      <c r="F490" s="6" t="b">
        <f ca="1">IFERROR(__xludf.DUMMYFUNCTION("OR(REGEXMATCH($C490,""AML""),REGEXMATCH($D490,""AML""))"),FALSE)</f>
        <v>0</v>
      </c>
      <c r="G490" s="6" t="b">
        <f ca="1">IFERROR(__xludf.DUMMYFUNCTION("OR(REGEXMATCH($C490,""(?i)adversarial""),REGEXMATCH($D490,""(?i)adversarial""))"),FALSE)</f>
        <v>0</v>
      </c>
      <c r="H490" s="6" t="b">
        <f ca="1">IFERROR(__xludf.DUMMYFUNCTION("OR(REGEXMATCH($C490,""(?i)machine learning""),REGEXMATCH($D490,""(?i)machine learning""))"),FALSE)</f>
        <v>0</v>
      </c>
      <c r="I490" s="6" t="b">
        <f t="shared" ca="1" si="3"/>
        <v>0</v>
      </c>
      <c r="J490" s="6" t="b">
        <f t="shared" ca="1" si="4"/>
        <v>0</v>
      </c>
      <c r="K490" s="6" t="b">
        <f t="shared" ca="1" si="5"/>
        <v>0</v>
      </c>
    </row>
    <row r="491" spans="1:11" ht="15.75" customHeight="1" x14ac:dyDescent="0.2">
      <c r="A491" s="6" t="s">
        <v>64</v>
      </c>
      <c r="B491" s="6">
        <v>2016</v>
      </c>
      <c r="C491" s="6" t="s">
        <v>1044</v>
      </c>
      <c r="D491" s="6" t="s">
        <v>1045</v>
      </c>
      <c r="E491" s="6" t="b">
        <f ca="1">IFERROR(__xludf.DUMMYFUNCTION("OR(REGEXMATCH($C491,""(?i)recomm""),REGEXMATCH($D491,""(?i)recomm""))"),FALSE)</f>
        <v>0</v>
      </c>
      <c r="F491" s="6" t="b">
        <f ca="1">IFERROR(__xludf.DUMMYFUNCTION("OR(REGEXMATCH($C491,""AML""),REGEXMATCH($D491,""AML""))"),FALSE)</f>
        <v>0</v>
      </c>
      <c r="G491" s="6" t="b">
        <f ca="1">IFERROR(__xludf.DUMMYFUNCTION("OR(REGEXMATCH($C491,""(?i)adversarial""),REGEXMATCH($D491,""(?i)adversarial""))"),FALSE)</f>
        <v>0</v>
      </c>
      <c r="H491" s="6" t="b">
        <f ca="1">IFERROR(__xludf.DUMMYFUNCTION("OR(REGEXMATCH($C491,""(?i)machine learning""),REGEXMATCH($D491,""(?i)machine learning""))"),FALSE)</f>
        <v>0</v>
      </c>
      <c r="I491" s="6" t="b">
        <f t="shared" ca="1" si="3"/>
        <v>0</v>
      </c>
      <c r="J491" s="6" t="b">
        <f t="shared" ca="1" si="4"/>
        <v>0</v>
      </c>
      <c r="K491" s="6" t="b">
        <f t="shared" ca="1" si="5"/>
        <v>0</v>
      </c>
    </row>
    <row r="492" spans="1:11" ht="15.75" customHeight="1" x14ac:dyDescent="0.2">
      <c r="A492" s="6" t="s">
        <v>64</v>
      </c>
      <c r="B492" s="6">
        <v>2016</v>
      </c>
      <c r="C492" s="6" t="s">
        <v>1046</v>
      </c>
      <c r="D492" s="6" t="s">
        <v>1047</v>
      </c>
      <c r="E492" s="6" t="b">
        <f ca="1">IFERROR(__xludf.DUMMYFUNCTION("OR(REGEXMATCH($C492,""(?i)recomm""),REGEXMATCH($D492,""(?i)recomm""))"),FALSE)</f>
        <v>0</v>
      </c>
      <c r="F492" s="6" t="b">
        <f ca="1">IFERROR(__xludf.DUMMYFUNCTION("OR(REGEXMATCH($C492,""AML""),REGEXMATCH($D492,""AML""))"),FALSE)</f>
        <v>0</v>
      </c>
      <c r="G492" s="6" t="b">
        <f ca="1">IFERROR(__xludf.DUMMYFUNCTION("OR(REGEXMATCH($C492,""(?i)adversarial""),REGEXMATCH($D492,""(?i)adversarial""))"),FALSE)</f>
        <v>0</v>
      </c>
      <c r="H492" s="6" t="b">
        <f ca="1">IFERROR(__xludf.DUMMYFUNCTION("OR(REGEXMATCH($C492,""(?i)machine learning""),REGEXMATCH($D492,""(?i)machine learning""))"),FALSE)</f>
        <v>0</v>
      </c>
      <c r="I492" s="6" t="b">
        <f t="shared" ca="1" si="3"/>
        <v>0</v>
      </c>
      <c r="J492" s="6" t="b">
        <f t="shared" ca="1" si="4"/>
        <v>0</v>
      </c>
      <c r="K492" s="6" t="b">
        <f t="shared" ca="1" si="5"/>
        <v>0</v>
      </c>
    </row>
    <row r="493" spans="1:11" ht="15.75" customHeight="1" x14ac:dyDescent="0.2">
      <c r="A493" s="6" t="s">
        <v>64</v>
      </c>
      <c r="B493" s="6">
        <v>2016</v>
      </c>
      <c r="C493" s="6" t="s">
        <v>1048</v>
      </c>
      <c r="D493" s="6" t="s">
        <v>1049</v>
      </c>
      <c r="E493" s="6" t="b">
        <f ca="1">IFERROR(__xludf.DUMMYFUNCTION("OR(REGEXMATCH($C493,""(?i)recomm""),REGEXMATCH($D493,""(?i)recomm""))"),FALSE)</f>
        <v>0</v>
      </c>
      <c r="F493" s="6" t="b">
        <f ca="1">IFERROR(__xludf.DUMMYFUNCTION("OR(REGEXMATCH($C493,""AML""),REGEXMATCH($D493,""AML""))"),FALSE)</f>
        <v>0</v>
      </c>
      <c r="G493" s="6" t="b">
        <f ca="1">IFERROR(__xludf.DUMMYFUNCTION("OR(REGEXMATCH($C493,""(?i)adversarial""),REGEXMATCH($D493,""(?i)adversarial""))"),FALSE)</f>
        <v>0</v>
      </c>
      <c r="H493" s="6" t="b">
        <f ca="1">IFERROR(__xludf.DUMMYFUNCTION("OR(REGEXMATCH($C493,""(?i)machine learning""),REGEXMATCH($D493,""(?i)machine learning""))"),TRUE)</f>
        <v>1</v>
      </c>
      <c r="I493" s="6" t="b">
        <f t="shared" ca="1" si="3"/>
        <v>0</v>
      </c>
      <c r="J493" s="6" t="b">
        <f t="shared" ca="1" si="4"/>
        <v>0</v>
      </c>
      <c r="K493" s="6" t="b">
        <f t="shared" ca="1" si="5"/>
        <v>0</v>
      </c>
    </row>
    <row r="494" spans="1:11" ht="15.75" customHeight="1" x14ac:dyDescent="0.2">
      <c r="A494" s="6" t="s">
        <v>64</v>
      </c>
      <c r="B494" s="6">
        <v>2016</v>
      </c>
      <c r="C494" s="6" t="s">
        <v>1050</v>
      </c>
      <c r="D494" s="6" t="s">
        <v>1051</v>
      </c>
      <c r="E494" s="6" t="b">
        <f ca="1">IFERROR(__xludf.DUMMYFUNCTION("OR(REGEXMATCH($C494,""(?i)recomm""),REGEXMATCH($D494,""(?i)recomm""))"),FALSE)</f>
        <v>0</v>
      </c>
      <c r="F494" s="6" t="b">
        <f ca="1">IFERROR(__xludf.DUMMYFUNCTION("OR(REGEXMATCH($C494,""AML""),REGEXMATCH($D494,""AML""))"),FALSE)</f>
        <v>0</v>
      </c>
      <c r="G494" s="6" t="b">
        <f ca="1">IFERROR(__xludf.DUMMYFUNCTION("OR(REGEXMATCH($C494,""(?i)adversarial""),REGEXMATCH($D494,""(?i)adversarial""))"),FALSE)</f>
        <v>0</v>
      </c>
      <c r="H494" s="6" t="b">
        <f ca="1">IFERROR(__xludf.DUMMYFUNCTION("OR(REGEXMATCH($C494,""(?i)machine learning""),REGEXMATCH($D494,""(?i)machine learning""))"),FALSE)</f>
        <v>0</v>
      </c>
      <c r="I494" s="6" t="b">
        <f t="shared" ca="1" si="3"/>
        <v>0</v>
      </c>
      <c r="J494" s="6" t="b">
        <f t="shared" ca="1" si="4"/>
        <v>0</v>
      </c>
      <c r="K494" s="6" t="b">
        <f t="shared" ca="1" si="5"/>
        <v>0</v>
      </c>
    </row>
    <row r="495" spans="1:11" ht="15.75" customHeight="1" x14ac:dyDescent="0.2">
      <c r="A495" s="6" t="s">
        <v>64</v>
      </c>
      <c r="B495" s="6">
        <v>2016</v>
      </c>
      <c r="C495" s="6" t="s">
        <v>1052</v>
      </c>
      <c r="D495" s="6" t="s">
        <v>1053</v>
      </c>
      <c r="E495" s="6" t="b">
        <f ca="1">IFERROR(__xludf.DUMMYFUNCTION("OR(REGEXMATCH($C495,""(?i)recomm""),REGEXMATCH($D495,""(?i)recomm""))"),TRUE)</f>
        <v>1</v>
      </c>
      <c r="F495" s="6" t="b">
        <f ca="1">IFERROR(__xludf.DUMMYFUNCTION("OR(REGEXMATCH($C495,""AML""),REGEXMATCH($D495,""AML""))"),FALSE)</f>
        <v>0</v>
      </c>
      <c r="G495" s="6" t="b">
        <f ca="1">IFERROR(__xludf.DUMMYFUNCTION("OR(REGEXMATCH($C495,""(?i)adversarial""),REGEXMATCH($D495,""(?i)adversarial""))"),FALSE)</f>
        <v>0</v>
      </c>
      <c r="H495" s="6" t="b">
        <f ca="1">IFERROR(__xludf.DUMMYFUNCTION("OR(REGEXMATCH($C495,""(?i)machine learning""),REGEXMATCH($D495,""(?i)machine learning""))"),FALSE)</f>
        <v>0</v>
      </c>
      <c r="I495" s="6" t="b">
        <f t="shared" ca="1" si="3"/>
        <v>0</v>
      </c>
      <c r="J495" s="6" t="b">
        <f t="shared" ca="1" si="4"/>
        <v>0</v>
      </c>
      <c r="K495" s="6" t="b">
        <f t="shared" ca="1" si="5"/>
        <v>0</v>
      </c>
    </row>
    <row r="496" spans="1:11" ht="15.75" customHeight="1" x14ac:dyDescent="0.2">
      <c r="A496" s="6" t="s">
        <v>64</v>
      </c>
      <c r="B496" s="6">
        <v>2016</v>
      </c>
      <c r="C496" s="6" t="s">
        <v>1054</v>
      </c>
      <c r="D496" s="6" t="s">
        <v>1055</v>
      </c>
      <c r="E496" s="6" t="b">
        <f ca="1">IFERROR(__xludf.DUMMYFUNCTION("OR(REGEXMATCH($C496,""(?i)recomm""),REGEXMATCH($D496,""(?i)recomm""))"),FALSE)</f>
        <v>0</v>
      </c>
      <c r="F496" s="6" t="b">
        <f ca="1">IFERROR(__xludf.DUMMYFUNCTION("OR(REGEXMATCH($C496,""AML""),REGEXMATCH($D496,""AML""))"),FALSE)</f>
        <v>0</v>
      </c>
      <c r="G496" s="6" t="b">
        <f ca="1">IFERROR(__xludf.DUMMYFUNCTION("OR(REGEXMATCH($C496,""(?i)adversarial""),REGEXMATCH($D496,""(?i)adversarial""))"),FALSE)</f>
        <v>0</v>
      </c>
      <c r="H496" s="6" t="b">
        <f ca="1">IFERROR(__xludf.DUMMYFUNCTION("OR(REGEXMATCH($C496,""(?i)machine learning""),REGEXMATCH($D496,""(?i)machine learning""))"),FALSE)</f>
        <v>0</v>
      </c>
      <c r="I496" s="6" t="b">
        <f t="shared" ca="1" si="3"/>
        <v>0</v>
      </c>
      <c r="J496" s="6" t="b">
        <f t="shared" ca="1" si="4"/>
        <v>0</v>
      </c>
      <c r="K496" s="6" t="b">
        <f t="shared" ca="1" si="5"/>
        <v>0</v>
      </c>
    </row>
    <row r="497" spans="1:11" ht="15.75" customHeight="1" x14ac:dyDescent="0.2">
      <c r="A497" s="6" t="s">
        <v>64</v>
      </c>
      <c r="B497" s="6">
        <v>2016</v>
      </c>
      <c r="C497" s="6" t="s">
        <v>1056</v>
      </c>
      <c r="D497" s="6" t="s">
        <v>1057</v>
      </c>
      <c r="E497" s="6" t="b">
        <f ca="1">IFERROR(__xludf.DUMMYFUNCTION("OR(REGEXMATCH($C497,""(?i)recomm""),REGEXMATCH($D497,""(?i)recomm""))"),FALSE)</f>
        <v>0</v>
      </c>
      <c r="F497" s="6" t="b">
        <f ca="1">IFERROR(__xludf.DUMMYFUNCTION("OR(REGEXMATCH($C497,""AML""),REGEXMATCH($D497,""AML""))"),FALSE)</f>
        <v>0</v>
      </c>
      <c r="G497" s="6" t="b">
        <f ca="1">IFERROR(__xludf.DUMMYFUNCTION("OR(REGEXMATCH($C497,""(?i)adversarial""),REGEXMATCH($D497,""(?i)adversarial""))"),FALSE)</f>
        <v>0</v>
      </c>
      <c r="H497" s="6" t="b">
        <f ca="1">IFERROR(__xludf.DUMMYFUNCTION("OR(REGEXMATCH($C497,""(?i)machine learning""),REGEXMATCH($D497,""(?i)machine learning""))"),FALSE)</f>
        <v>0</v>
      </c>
      <c r="I497" s="6" t="b">
        <f t="shared" ca="1" si="3"/>
        <v>0</v>
      </c>
      <c r="J497" s="6" t="b">
        <f t="shared" ca="1" si="4"/>
        <v>0</v>
      </c>
      <c r="K497" s="6" t="b">
        <f t="shared" ca="1" si="5"/>
        <v>0</v>
      </c>
    </row>
    <row r="498" spans="1:11" ht="15.75" customHeight="1" x14ac:dyDescent="0.2">
      <c r="A498" s="6" t="s">
        <v>64</v>
      </c>
      <c r="B498" s="6">
        <v>2016</v>
      </c>
      <c r="C498" s="6" t="s">
        <v>1058</v>
      </c>
      <c r="D498" s="6" t="s">
        <v>1059</v>
      </c>
      <c r="E498" s="6" t="b">
        <f ca="1">IFERROR(__xludf.DUMMYFUNCTION("OR(REGEXMATCH($C498,""(?i)recomm""),REGEXMATCH($D498,""(?i)recomm""))"),FALSE)</f>
        <v>0</v>
      </c>
      <c r="F498" s="6" t="b">
        <f ca="1">IFERROR(__xludf.DUMMYFUNCTION("OR(REGEXMATCH($C498,""AML""),REGEXMATCH($D498,""AML""))"),FALSE)</f>
        <v>0</v>
      </c>
      <c r="G498" s="6" t="b">
        <f ca="1">IFERROR(__xludf.DUMMYFUNCTION("OR(REGEXMATCH($C498,""(?i)adversarial""),REGEXMATCH($D498,""(?i)adversarial""))"),FALSE)</f>
        <v>0</v>
      </c>
      <c r="H498" s="6" t="b">
        <f ca="1">IFERROR(__xludf.DUMMYFUNCTION("OR(REGEXMATCH($C498,""(?i)machine learning""),REGEXMATCH($D498,""(?i)machine learning""))"),FALSE)</f>
        <v>0</v>
      </c>
      <c r="I498" s="6" t="b">
        <f t="shared" ca="1" si="3"/>
        <v>0</v>
      </c>
      <c r="J498" s="6" t="b">
        <f t="shared" ca="1" si="4"/>
        <v>0</v>
      </c>
      <c r="K498" s="6" t="b">
        <f t="shared" ca="1" si="5"/>
        <v>0</v>
      </c>
    </row>
    <row r="499" spans="1:11" ht="15.75" customHeight="1" x14ac:dyDescent="0.2">
      <c r="A499" s="6" t="s">
        <v>64</v>
      </c>
      <c r="B499" s="6">
        <v>2016</v>
      </c>
      <c r="C499" s="6" t="s">
        <v>1060</v>
      </c>
      <c r="D499" s="6" t="s">
        <v>1061</v>
      </c>
      <c r="E499" s="6" t="b">
        <f ca="1">IFERROR(__xludf.DUMMYFUNCTION("OR(REGEXMATCH($C499,""(?i)recomm""),REGEXMATCH($D499,""(?i)recomm""))"),FALSE)</f>
        <v>0</v>
      </c>
      <c r="F499" s="6" t="b">
        <f ca="1">IFERROR(__xludf.DUMMYFUNCTION("OR(REGEXMATCH($C499,""AML""),REGEXMATCH($D499,""AML""))"),FALSE)</f>
        <v>0</v>
      </c>
      <c r="G499" s="6" t="b">
        <f ca="1">IFERROR(__xludf.DUMMYFUNCTION("OR(REGEXMATCH($C499,""(?i)adversarial""),REGEXMATCH($D499,""(?i)adversarial""))"),FALSE)</f>
        <v>0</v>
      </c>
      <c r="H499" s="6" t="b">
        <f ca="1">IFERROR(__xludf.DUMMYFUNCTION("OR(REGEXMATCH($C499,""(?i)machine learning""),REGEXMATCH($D499,""(?i)machine learning""))"),FALSE)</f>
        <v>0</v>
      </c>
      <c r="I499" s="6" t="b">
        <f t="shared" ca="1" si="3"/>
        <v>0</v>
      </c>
      <c r="J499" s="6" t="b">
        <f t="shared" ca="1" si="4"/>
        <v>0</v>
      </c>
      <c r="K499" s="6" t="b">
        <f t="shared" ca="1" si="5"/>
        <v>0</v>
      </c>
    </row>
    <row r="500" spans="1:11" ht="15.75" customHeight="1" x14ac:dyDescent="0.2">
      <c r="A500" s="6" t="s">
        <v>64</v>
      </c>
      <c r="B500" s="6">
        <v>2016</v>
      </c>
      <c r="C500" s="6" t="s">
        <v>1062</v>
      </c>
      <c r="D500" s="6" t="s">
        <v>1063</v>
      </c>
      <c r="E500" s="6" t="b">
        <f ca="1">IFERROR(__xludf.DUMMYFUNCTION("OR(REGEXMATCH($C500,""(?i)recomm""),REGEXMATCH($D500,""(?i)recomm""))"),TRUE)</f>
        <v>1</v>
      </c>
      <c r="F500" s="6" t="b">
        <f ca="1">IFERROR(__xludf.DUMMYFUNCTION("OR(REGEXMATCH($C500,""AML""),REGEXMATCH($D500,""AML""))"),FALSE)</f>
        <v>0</v>
      </c>
      <c r="G500" s="6" t="b">
        <f ca="1">IFERROR(__xludf.DUMMYFUNCTION("OR(REGEXMATCH($C500,""(?i)adversarial""),REGEXMATCH($D500,""(?i)adversarial""))"),FALSE)</f>
        <v>0</v>
      </c>
      <c r="H500" s="6" t="b">
        <f ca="1">IFERROR(__xludf.DUMMYFUNCTION("OR(REGEXMATCH($C500,""(?i)machine learning""),REGEXMATCH($D500,""(?i)machine learning""))"),FALSE)</f>
        <v>0</v>
      </c>
      <c r="I500" s="6" t="b">
        <f t="shared" ca="1" si="3"/>
        <v>0</v>
      </c>
      <c r="J500" s="6" t="b">
        <f t="shared" ca="1" si="4"/>
        <v>0</v>
      </c>
      <c r="K500" s="6" t="b">
        <f t="shared" ca="1" si="5"/>
        <v>0</v>
      </c>
    </row>
    <row r="501" spans="1:11" ht="15.75" customHeight="1" x14ac:dyDescent="0.2">
      <c r="A501" s="6" t="s">
        <v>64</v>
      </c>
      <c r="B501" s="6">
        <v>2016</v>
      </c>
      <c r="C501" s="6" t="s">
        <v>1064</v>
      </c>
      <c r="D501" s="6" t="s">
        <v>1065</v>
      </c>
      <c r="E501" s="6" t="b">
        <f ca="1">IFERROR(__xludf.DUMMYFUNCTION("OR(REGEXMATCH($C501,""(?i)recomm""),REGEXMATCH($D501,""(?i)recomm""))"),FALSE)</f>
        <v>0</v>
      </c>
      <c r="F501" s="6" t="b">
        <f ca="1">IFERROR(__xludf.DUMMYFUNCTION("OR(REGEXMATCH($C501,""AML""),REGEXMATCH($D501,""AML""))"),FALSE)</f>
        <v>0</v>
      </c>
      <c r="G501" s="6" t="b">
        <f ca="1">IFERROR(__xludf.DUMMYFUNCTION("OR(REGEXMATCH($C501,""(?i)adversarial""),REGEXMATCH($D501,""(?i)adversarial""))"),FALSE)</f>
        <v>0</v>
      </c>
      <c r="H501" s="6" t="b">
        <f ca="1">IFERROR(__xludf.DUMMYFUNCTION("OR(REGEXMATCH($C501,""(?i)machine learning""),REGEXMATCH($D501,""(?i)machine learning""))"),FALSE)</f>
        <v>0</v>
      </c>
      <c r="I501" s="6" t="b">
        <f t="shared" ca="1" si="3"/>
        <v>0</v>
      </c>
      <c r="J501" s="6" t="b">
        <f t="shared" ca="1" si="4"/>
        <v>0</v>
      </c>
      <c r="K501" s="6" t="b">
        <f t="shared" ca="1" si="5"/>
        <v>0</v>
      </c>
    </row>
    <row r="502" spans="1:11" ht="15.75" customHeight="1" x14ac:dyDescent="0.2">
      <c r="A502" s="6" t="s">
        <v>64</v>
      </c>
      <c r="B502" s="6">
        <v>2016</v>
      </c>
      <c r="C502" s="6" t="s">
        <v>1066</v>
      </c>
      <c r="D502" s="6" t="s">
        <v>1067</v>
      </c>
      <c r="E502" s="6" t="b">
        <f ca="1">IFERROR(__xludf.DUMMYFUNCTION("OR(REGEXMATCH($C502,""(?i)recomm""),REGEXMATCH($D502,""(?i)recomm""))"),FALSE)</f>
        <v>0</v>
      </c>
      <c r="F502" s="6" t="b">
        <f ca="1">IFERROR(__xludf.DUMMYFUNCTION("OR(REGEXMATCH($C502,""AML""),REGEXMATCH($D502,""AML""))"),FALSE)</f>
        <v>0</v>
      </c>
      <c r="G502" s="6" t="b">
        <f ca="1">IFERROR(__xludf.DUMMYFUNCTION("OR(REGEXMATCH($C502,""(?i)adversarial""),REGEXMATCH($D502,""(?i)adversarial""))"),FALSE)</f>
        <v>0</v>
      </c>
      <c r="H502" s="6" t="b">
        <f ca="1">IFERROR(__xludf.DUMMYFUNCTION("OR(REGEXMATCH($C502,""(?i)machine learning""),REGEXMATCH($D502,""(?i)machine learning""))"),FALSE)</f>
        <v>0</v>
      </c>
      <c r="I502" s="6" t="b">
        <f t="shared" ca="1" si="3"/>
        <v>0</v>
      </c>
      <c r="J502" s="6" t="b">
        <f t="shared" ca="1" si="4"/>
        <v>0</v>
      </c>
      <c r="K502" s="6" t="b">
        <f t="shared" ca="1" si="5"/>
        <v>0</v>
      </c>
    </row>
    <row r="503" spans="1:11" ht="15.75" customHeight="1" x14ac:dyDescent="0.2">
      <c r="A503" s="6" t="s">
        <v>64</v>
      </c>
      <c r="B503" s="6">
        <v>2016</v>
      </c>
      <c r="C503" s="6" t="s">
        <v>1068</v>
      </c>
      <c r="D503" s="6" t="s">
        <v>1069</v>
      </c>
      <c r="E503" s="6" t="b">
        <f ca="1">IFERROR(__xludf.DUMMYFUNCTION("OR(REGEXMATCH($C503,""(?i)recomm""),REGEXMATCH($D503,""(?i)recomm""))"),FALSE)</f>
        <v>0</v>
      </c>
      <c r="F503" s="6" t="b">
        <f ca="1">IFERROR(__xludf.DUMMYFUNCTION("OR(REGEXMATCH($C503,""AML""),REGEXMATCH($D503,""AML""))"),FALSE)</f>
        <v>0</v>
      </c>
      <c r="G503" s="6" t="b">
        <f ca="1">IFERROR(__xludf.DUMMYFUNCTION("OR(REGEXMATCH($C503,""(?i)adversarial""),REGEXMATCH($D503,""(?i)adversarial""))"),FALSE)</f>
        <v>0</v>
      </c>
      <c r="H503" s="6" t="b">
        <f ca="1">IFERROR(__xludf.DUMMYFUNCTION("OR(REGEXMATCH($C503,""(?i)machine learning""),REGEXMATCH($D503,""(?i)machine learning""))"),FALSE)</f>
        <v>0</v>
      </c>
      <c r="I503" s="6" t="b">
        <f t="shared" ca="1" si="3"/>
        <v>0</v>
      </c>
      <c r="J503" s="6" t="b">
        <f t="shared" ca="1" si="4"/>
        <v>0</v>
      </c>
      <c r="K503" s="6" t="b">
        <f t="shared" ca="1" si="5"/>
        <v>0</v>
      </c>
    </row>
    <row r="504" spans="1:11" ht="15.75" customHeight="1" x14ac:dyDescent="0.2">
      <c r="A504" s="6" t="s">
        <v>64</v>
      </c>
      <c r="B504" s="6">
        <v>2016</v>
      </c>
      <c r="C504" s="6" t="s">
        <v>1070</v>
      </c>
      <c r="D504" s="6" t="s">
        <v>1071</v>
      </c>
      <c r="E504" s="6" t="b">
        <f ca="1">IFERROR(__xludf.DUMMYFUNCTION("OR(REGEXMATCH($C504,""(?i)recomm""),REGEXMATCH($D504,""(?i)recomm""))"),FALSE)</f>
        <v>0</v>
      </c>
      <c r="F504" s="6" t="b">
        <f ca="1">IFERROR(__xludf.DUMMYFUNCTION("OR(REGEXMATCH($C504,""AML""),REGEXMATCH($D504,""AML""))"),FALSE)</f>
        <v>0</v>
      </c>
      <c r="G504" s="6" t="b">
        <f ca="1">IFERROR(__xludf.DUMMYFUNCTION("OR(REGEXMATCH($C504,""(?i)adversarial""),REGEXMATCH($D504,""(?i)adversarial""))"),FALSE)</f>
        <v>0</v>
      </c>
      <c r="H504" s="6" t="b">
        <f ca="1">IFERROR(__xludf.DUMMYFUNCTION("OR(REGEXMATCH($C504,""(?i)machine learning""),REGEXMATCH($D504,""(?i)machine learning""))"),FALSE)</f>
        <v>0</v>
      </c>
      <c r="I504" s="6" t="b">
        <f t="shared" ca="1" si="3"/>
        <v>0</v>
      </c>
      <c r="J504" s="6" t="b">
        <f t="shared" ca="1" si="4"/>
        <v>0</v>
      </c>
      <c r="K504" s="6" t="b">
        <f t="shared" ca="1" si="5"/>
        <v>0</v>
      </c>
    </row>
    <row r="505" spans="1:11" ht="15.75" customHeight="1" x14ac:dyDescent="0.2">
      <c r="A505" s="6" t="s">
        <v>64</v>
      </c>
      <c r="B505" s="6">
        <v>2016</v>
      </c>
      <c r="C505" s="6" t="s">
        <v>1072</v>
      </c>
      <c r="D505" s="6" t="s">
        <v>1073</v>
      </c>
      <c r="E505" s="6" t="b">
        <f ca="1">IFERROR(__xludf.DUMMYFUNCTION("OR(REGEXMATCH($C505,""(?i)recomm""),REGEXMATCH($D505,""(?i)recomm""))"),FALSE)</f>
        <v>0</v>
      </c>
      <c r="F505" s="6" t="b">
        <f ca="1">IFERROR(__xludf.DUMMYFUNCTION("OR(REGEXMATCH($C505,""AML""),REGEXMATCH($D505,""AML""))"),FALSE)</f>
        <v>0</v>
      </c>
      <c r="G505" s="6" t="b">
        <f ca="1">IFERROR(__xludf.DUMMYFUNCTION("OR(REGEXMATCH($C505,""(?i)adversarial""),REGEXMATCH($D505,""(?i)adversarial""))"),FALSE)</f>
        <v>0</v>
      </c>
      <c r="H505" s="6" t="b">
        <f ca="1">IFERROR(__xludf.DUMMYFUNCTION("OR(REGEXMATCH($C505,""(?i)machine learning""),REGEXMATCH($D505,""(?i)machine learning""))"),FALSE)</f>
        <v>0</v>
      </c>
      <c r="I505" s="6" t="b">
        <f t="shared" ca="1" si="3"/>
        <v>0</v>
      </c>
      <c r="J505" s="6" t="b">
        <f t="shared" ca="1" si="4"/>
        <v>0</v>
      </c>
      <c r="K505" s="6" t="b">
        <f t="shared" ca="1" si="5"/>
        <v>0</v>
      </c>
    </row>
    <row r="506" spans="1:11" ht="15.75" customHeight="1" x14ac:dyDescent="0.2">
      <c r="A506" s="6" t="s">
        <v>64</v>
      </c>
      <c r="B506" s="6">
        <v>2016</v>
      </c>
      <c r="C506" s="6" t="s">
        <v>1074</v>
      </c>
      <c r="D506" s="6" t="s">
        <v>1075</v>
      </c>
      <c r="E506" s="6" t="b">
        <f ca="1">IFERROR(__xludf.DUMMYFUNCTION("OR(REGEXMATCH($C506,""(?i)recomm""),REGEXMATCH($D506,""(?i)recomm""))"),FALSE)</f>
        <v>0</v>
      </c>
      <c r="F506" s="6" t="b">
        <f ca="1">IFERROR(__xludf.DUMMYFUNCTION("OR(REGEXMATCH($C506,""AML""),REGEXMATCH($D506,""AML""))"),FALSE)</f>
        <v>0</v>
      </c>
      <c r="G506" s="6" t="b">
        <f ca="1">IFERROR(__xludf.DUMMYFUNCTION("OR(REGEXMATCH($C506,""(?i)adversarial""),REGEXMATCH($D506,""(?i)adversarial""))"),FALSE)</f>
        <v>0</v>
      </c>
      <c r="H506" s="6" t="b">
        <f ca="1">IFERROR(__xludf.DUMMYFUNCTION("OR(REGEXMATCH($C506,""(?i)machine learning""),REGEXMATCH($D506,""(?i)machine learning""))"),FALSE)</f>
        <v>0</v>
      </c>
      <c r="I506" s="6" t="b">
        <f t="shared" ca="1" si="3"/>
        <v>0</v>
      </c>
      <c r="J506" s="6" t="b">
        <f t="shared" ca="1" si="4"/>
        <v>0</v>
      </c>
      <c r="K506" s="6" t="b">
        <f t="shared" ca="1" si="5"/>
        <v>0</v>
      </c>
    </row>
    <row r="507" spans="1:11" ht="15.75" customHeight="1" x14ac:dyDescent="0.2">
      <c r="A507" s="6" t="s">
        <v>64</v>
      </c>
      <c r="B507" s="6">
        <v>2016</v>
      </c>
      <c r="C507" s="6" t="s">
        <v>1076</v>
      </c>
      <c r="D507" s="6" t="s">
        <v>1077</v>
      </c>
      <c r="E507" s="6" t="b">
        <f ca="1">IFERROR(__xludf.DUMMYFUNCTION("OR(REGEXMATCH($C507,""(?i)recomm""),REGEXMATCH($D507,""(?i)recomm""))"),FALSE)</f>
        <v>0</v>
      </c>
      <c r="F507" s="6" t="b">
        <f ca="1">IFERROR(__xludf.DUMMYFUNCTION("OR(REGEXMATCH($C507,""AML""),REGEXMATCH($D507,""AML""))"),FALSE)</f>
        <v>0</v>
      </c>
      <c r="G507" s="6" t="b">
        <f ca="1">IFERROR(__xludf.DUMMYFUNCTION("OR(REGEXMATCH($C507,""(?i)adversarial""),REGEXMATCH($D507,""(?i)adversarial""))"),FALSE)</f>
        <v>0</v>
      </c>
      <c r="H507" s="6" t="b">
        <f ca="1">IFERROR(__xludf.DUMMYFUNCTION("OR(REGEXMATCH($C507,""(?i)machine learning""),REGEXMATCH($D507,""(?i)machine learning""))"),FALSE)</f>
        <v>0</v>
      </c>
      <c r="I507" s="6" t="b">
        <f t="shared" ca="1" si="3"/>
        <v>0</v>
      </c>
      <c r="J507" s="6" t="b">
        <f t="shared" ca="1" si="4"/>
        <v>0</v>
      </c>
      <c r="K507" s="6" t="b">
        <f t="shared" ca="1" si="5"/>
        <v>0</v>
      </c>
    </row>
    <row r="508" spans="1:11" ht="15.75" customHeight="1" x14ac:dyDescent="0.2">
      <c r="A508" s="6" t="s">
        <v>64</v>
      </c>
      <c r="B508" s="6">
        <v>2016</v>
      </c>
      <c r="C508" s="6" t="s">
        <v>1078</v>
      </c>
      <c r="D508" s="6" t="s">
        <v>1079</v>
      </c>
      <c r="E508" s="6" t="b">
        <f ca="1">IFERROR(__xludf.DUMMYFUNCTION("OR(REGEXMATCH($C508,""(?i)recomm""),REGEXMATCH($D508,""(?i)recomm""))"),FALSE)</f>
        <v>0</v>
      </c>
      <c r="F508" s="6" t="b">
        <f ca="1">IFERROR(__xludf.DUMMYFUNCTION("OR(REGEXMATCH($C508,""AML""),REGEXMATCH($D508,""AML""))"),FALSE)</f>
        <v>0</v>
      </c>
      <c r="G508" s="6" t="b">
        <f ca="1">IFERROR(__xludf.DUMMYFUNCTION("OR(REGEXMATCH($C508,""(?i)adversarial""),REGEXMATCH($D508,""(?i)adversarial""))"),FALSE)</f>
        <v>0</v>
      </c>
      <c r="H508" s="6" t="b">
        <f ca="1">IFERROR(__xludf.DUMMYFUNCTION("OR(REGEXMATCH($C508,""(?i)machine learning""),REGEXMATCH($D508,""(?i)machine learning""))"),FALSE)</f>
        <v>0</v>
      </c>
      <c r="I508" s="6" t="b">
        <f t="shared" ca="1" si="3"/>
        <v>0</v>
      </c>
      <c r="J508" s="6" t="b">
        <f t="shared" ca="1" si="4"/>
        <v>0</v>
      </c>
      <c r="K508" s="6" t="b">
        <f t="shared" ca="1" si="5"/>
        <v>0</v>
      </c>
    </row>
    <row r="509" spans="1:11" ht="15.75" customHeight="1" x14ac:dyDescent="0.2">
      <c r="A509" s="6" t="s">
        <v>64</v>
      </c>
      <c r="B509" s="6">
        <v>2016</v>
      </c>
      <c r="C509" s="6" t="s">
        <v>1080</v>
      </c>
      <c r="D509" s="6" t="s">
        <v>1081</v>
      </c>
      <c r="E509" s="6" t="b">
        <f ca="1">IFERROR(__xludf.DUMMYFUNCTION("OR(REGEXMATCH($C509,""(?i)recomm""),REGEXMATCH($D509,""(?i)recomm""))"),FALSE)</f>
        <v>0</v>
      </c>
      <c r="F509" s="6" t="b">
        <f ca="1">IFERROR(__xludf.DUMMYFUNCTION("OR(REGEXMATCH($C509,""AML""),REGEXMATCH($D509,""AML""))"),FALSE)</f>
        <v>0</v>
      </c>
      <c r="G509" s="6" t="b">
        <f ca="1">IFERROR(__xludf.DUMMYFUNCTION("OR(REGEXMATCH($C509,""(?i)adversarial""),REGEXMATCH($D509,""(?i)adversarial""))"),FALSE)</f>
        <v>0</v>
      </c>
      <c r="H509" s="6" t="b">
        <f ca="1">IFERROR(__xludf.DUMMYFUNCTION("OR(REGEXMATCH($C509,""(?i)machine learning""),REGEXMATCH($D509,""(?i)machine learning""))"),FALSE)</f>
        <v>0</v>
      </c>
      <c r="I509" s="6" t="b">
        <f t="shared" ca="1" si="3"/>
        <v>0</v>
      </c>
      <c r="J509" s="6" t="b">
        <f t="shared" ca="1" si="4"/>
        <v>0</v>
      </c>
      <c r="K509" s="6" t="b">
        <f t="shared" ca="1" si="5"/>
        <v>0</v>
      </c>
    </row>
    <row r="510" spans="1:11" ht="15.75" customHeight="1" x14ac:dyDescent="0.2">
      <c r="A510" s="6" t="s">
        <v>64</v>
      </c>
      <c r="B510" s="6">
        <v>2016</v>
      </c>
      <c r="C510" s="6" t="s">
        <v>1082</v>
      </c>
      <c r="D510" s="6" t="s">
        <v>1083</v>
      </c>
      <c r="E510" s="6" t="b">
        <f ca="1">IFERROR(__xludf.DUMMYFUNCTION("OR(REGEXMATCH($C510,""(?i)recomm""),REGEXMATCH($D510,""(?i)recomm""))"),FALSE)</f>
        <v>0</v>
      </c>
      <c r="F510" s="6" t="b">
        <f ca="1">IFERROR(__xludf.DUMMYFUNCTION("OR(REGEXMATCH($C510,""AML""),REGEXMATCH($D510,""AML""))"),FALSE)</f>
        <v>0</v>
      </c>
      <c r="G510" s="6" t="b">
        <f ca="1">IFERROR(__xludf.DUMMYFUNCTION("OR(REGEXMATCH($C510,""(?i)adversarial""),REGEXMATCH($D510,""(?i)adversarial""))"),FALSE)</f>
        <v>0</v>
      </c>
      <c r="H510" s="6" t="b">
        <f ca="1">IFERROR(__xludf.DUMMYFUNCTION("OR(REGEXMATCH($C510,""(?i)machine learning""),REGEXMATCH($D510,""(?i)machine learning""))"),FALSE)</f>
        <v>0</v>
      </c>
      <c r="I510" s="6" t="b">
        <f t="shared" ca="1" si="3"/>
        <v>0</v>
      </c>
      <c r="J510" s="6" t="b">
        <f t="shared" ca="1" si="4"/>
        <v>0</v>
      </c>
      <c r="K510" s="6" t="b">
        <f t="shared" ca="1" si="5"/>
        <v>0</v>
      </c>
    </row>
    <row r="511" spans="1:11" ht="15.75" customHeight="1" x14ac:dyDescent="0.2">
      <c r="A511" s="6" t="s">
        <v>64</v>
      </c>
      <c r="B511" s="6">
        <v>2016</v>
      </c>
      <c r="C511" s="6" t="s">
        <v>1084</v>
      </c>
      <c r="D511" s="6" t="s">
        <v>1085</v>
      </c>
      <c r="E511" s="6" t="b">
        <f ca="1">IFERROR(__xludf.DUMMYFUNCTION("OR(REGEXMATCH($C511,""(?i)recomm""),REGEXMATCH($D511,""(?i)recomm""))"),FALSE)</f>
        <v>0</v>
      </c>
      <c r="F511" s="6" t="b">
        <f ca="1">IFERROR(__xludf.DUMMYFUNCTION("OR(REGEXMATCH($C511,""AML""),REGEXMATCH($D511,""AML""))"),FALSE)</f>
        <v>0</v>
      </c>
      <c r="G511" s="6" t="b">
        <f ca="1">IFERROR(__xludf.DUMMYFUNCTION("OR(REGEXMATCH($C511,""(?i)adversarial""),REGEXMATCH($D511,""(?i)adversarial""))"),FALSE)</f>
        <v>0</v>
      </c>
      <c r="H511" s="6" t="b">
        <f ca="1">IFERROR(__xludf.DUMMYFUNCTION("OR(REGEXMATCH($C511,""(?i)machine learning""),REGEXMATCH($D511,""(?i)machine learning""))"),FALSE)</f>
        <v>0</v>
      </c>
      <c r="I511" s="6" t="b">
        <f t="shared" ca="1" si="3"/>
        <v>0</v>
      </c>
      <c r="J511" s="6" t="b">
        <f t="shared" ca="1" si="4"/>
        <v>0</v>
      </c>
      <c r="K511" s="6" t="b">
        <f t="shared" ca="1" si="5"/>
        <v>0</v>
      </c>
    </row>
    <row r="512" spans="1:11" ht="15.75" customHeight="1" x14ac:dyDescent="0.2">
      <c r="A512" s="6" t="s">
        <v>64</v>
      </c>
      <c r="B512" s="6">
        <v>2016</v>
      </c>
      <c r="C512" s="6" t="s">
        <v>1086</v>
      </c>
      <c r="D512" s="6" t="s">
        <v>1087</v>
      </c>
      <c r="E512" s="6" t="b">
        <f ca="1">IFERROR(__xludf.DUMMYFUNCTION("OR(REGEXMATCH($C512,""(?i)recomm""),REGEXMATCH($D512,""(?i)recomm""))"),FALSE)</f>
        <v>0</v>
      </c>
      <c r="F512" s="6" t="b">
        <f ca="1">IFERROR(__xludf.DUMMYFUNCTION("OR(REGEXMATCH($C512,""AML""),REGEXMATCH($D512,""AML""))"),FALSE)</f>
        <v>0</v>
      </c>
      <c r="G512" s="6" t="b">
        <f ca="1">IFERROR(__xludf.DUMMYFUNCTION("OR(REGEXMATCH($C512,""(?i)adversarial""),REGEXMATCH($D512,""(?i)adversarial""))"),FALSE)</f>
        <v>0</v>
      </c>
      <c r="H512" s="6" t="b">
        <f ca="1">IFERROR(__xludf.DUMMYFUNCTION("OR(REGEXMATCH($C512,""(?i)machine learning""),REGEXMATCH($D512,""(?i)machine learning""))"),FALSE)</f>
        <v>0</v>
      </c>
      <c r="I512" s="6" t="b">
        <f t="shared" ref="I512:I560" ca="1" si="6">AND(E512="TRUE",G512="TRUE")</f>
        <v>0</v>
      </c>
      <c r="J512" s="6" t="b">
        <f t="shared" ref="J512:J560" ca="1" si="7">AND(G512="TRUE",H512="TRUE")</f>
        <v>0</v>
      </c>
      <c r="K512" s="6" t="b">
        <f t="shared" ref="K512:K560" ca="1" si="8">AND(E512="TRUE",H512="TRUE")</f>
        <v>0</v>
      </c>
    </row>
    <row r="513" spans="1:11" ht="15.75" customHeight="1" x14ac:dyDescent="0.2">
      <c r="A513" s="6" t="s">
        <v>64</v>
      </c>
      <c r="B513" s="6">
        <v>2016</v>
      </c>
      <c r="C513" s="6" t="s">
        <v>1088</v>
      </c>
      <c r="D513" s="6" t="s">
        <v>1089</v>
      </c>
      <c r="E513" s="6" t="b">
        <f ca="1">IFERROR(__xludf.DUMMYFUNCTION("OR(REGEXMATCH($C513,""(?i)recomm""),REGEXMATCH($D513,""(?i)recomm""))"),FALSE)</f>
        <v>0</v>
      </c>
      <c r="F513" s="6" t="b">
        <f ca="1">IFERROR(__xludf.DUMMYFUNCTION("OR(REGEXMATCH($C513,""AML""),REGEXMATCH($D513,""AML""))"),FALSE)</f>
        <v>0</v>
      </c>
      <c r="G513" s="6" t="b">
        <f ca="1">IFERROR(__xludf.DUMMYFUNCTION("OR(REGEXMATCH($C513,""(?i)adversarial""),REGEXMATCH($D513,""(?i)adversarial""))"),FALSE)</f>
        <v>0</v>
      </c>
      <c r="H513" s="6" t="b">
        <f ca="1">IFERROR(__xludf.DUMMYFUNCTION("OR(REGEXMATCH($C513,""(?i)machine learning""),REGEXMATCH($D513,""(?i)machine learning""))"),FALSE)</f>
        <v>0</v>
      </c>
      <c r="I513" s="6" t="b">
        <f t="shared" ca="1" si="6"/>
        <v>0</v>
      </c>
      <c r="J513" s="6" t="b">
        <f t="shared" ca="1" si="7"/>
        <v>0</v>
      </c>
      <c r="K513" s="6" t="b">
        <f t="shared" ca="1" si="8"/>
        <v>0</v>
      </c>
    </row>
    <row r="514" spans="1:11" ht="15.75" customHeight="1" x14ac:dyDescent="0.2">
      <c r="A514" s="6" t="s">
        <v>64</v>
      </c>
      <c r="B514" s="6">
        <v>2016</v>
      </c>
      <c r="C514" s="6" t="s">
        <v>1090</v>
      </c>
      <c r="D514" s="6" t="s">
        <v>1091</v>
      </c>
      <c r="E514" s="6" t="b">
        <f ca="1">IFERROR(__xludf.DUMMYFUNCTION("OR(REGEXMATCH($C514,""(?i)recomm""),REGEXMATCH($D514,""(?i)recomm""))"),FALSE)</f>
        <v>0</v>
      </c>
      <c r="F514" s="6" t="b">
        <f ca="1">IFERROR(__xludf.DUMMYFUNCTION("OR(REGEXMATCH($C514,""AML""),REGEXMATCH($D514,""AML""))"),FALSE)</f>
        <v>0</v>
      </c>
      <c r="G514" s="6" t="b">
        <f ca="1">IFERROR(__xludf.DUMMYFUNCTION("OR(REGEXMATCH($C514,""(?i)adversarial""),REGEXMATCH($D514,""(?i)adversarial""))"),FALSE)</f>
        <v>0</v>
      </c>
      <c r="H514" s="6" t="b">
        <f ca="1">IFERROR(__xludf.DUMMYFUNCTION("OR(REGEXMATCH($C514,""(?i)machine learning""),REGEXMATCH($D514,""(?i)machine learning""))"),FALSE)</f>
        <v>0</v>
      </c>
      <c r="I514" s="6" t="b">
        <f t="shared" ca="1" si="6"/>
        <v>0</v>
      </c>
      <c r="J514" s="6" t="b">
        <f t="shared" ca="1" si="7"/>
        <v>0</v>
      </c>
      <c r="K514" s="6" t="b">
        <f t="shared" ca="1" si="8"/>
        <v>0</v>
      </c>
    </row>
    <row r="515" spans="1:11" ht="15.75" customHeight="1" x14ac:dyDescent="0.2">
      <c r="A515" s="6" t="s">
        <v>64</v>
      </c>
      <c r="B515" s="6">
        <v>2016</v>
      </c>
      <c r="C515" s="6" t="s">
        <v>1092</v>
      </c>
      <c r="D515" s="6" t="s">
        <v>1093</v>
      </c>
      <c r="E515" s="6" t="b">
        <f ca="1">IFERROR(__xludf.DUMMYFUNCTION("OR(REGEXMATCH($C515,""(?i)recomm""),REGEXMATCH($D515,""(?i)recomm""))"),FALSE)</f>
        <v>0</v>
      </c>
      <c r="F515" s="6" t="b">
        <f ca="1">IFERROR(__xludf.DUMMYFUNCTION("OR(REGEXMATCH($C515,""AML""),REGEXMATCH($D515,""AML""))"),FALSE)</f>
        <v>0</v>
      </c>
      <c r="G515" s="6" t="b">
        <f ca="1">IFERROR(__xludf.DUMMYFUNCTION("OR(REGEXMATCH($C515,""(?i)adversarial""),REGEXMATCH($D515,""(?i)adversarial""))"),FALSE)</f>
        <v>0</v>
      </c>
      <c r="H515" s="6" t="b">
        <f ca="1">IFERROR(__xludf.DUMMYFUNCTION("OR(REGEXMATCH($C515,""(?i)machine learning""),REGEXMATCH($D515,""(?i)machine learning""))"),FALSE)</f>
        <v>0</v>
      </c>
      <c r="I515" s="6" t="b">
        <f t="shared" ca="1" si="6"/>
        <v>0</v>
      </c>
      <c r="J515" s="6" t="b">
        <f t="shared" ca="1" si="7"/>
        <v>0</v>
      </c>
      <c r="K515" s="6" t="b">
        <f t="shared" ca="1" si="8"/>
        <v>0</v>
      </c>
    </row>
    <row r="516" spans="1:11" ht="15.75" customHeight="1" x14ac:dyDescent="0.2">
      <c r="A516" s="6" t="s">
        <v>64</v>
      </c>
      <c r="B516" s="6">
        <v>2016</v>
      </c>
      <c r="C516" s="6" t="s">
        <v>1094</v>
      </c>
      <c r="D516" s="6" t="s">
        <v>1095</v>
      </c>
      <c r="E516" s="6" t="b">
        <f ca="1">IFERROR(__xludf.DUMMYFUNCTION("OR(REGEXMATCH($C516,""(?i)recomm""),REGEXMATCH($D516,""(?i)recomm""))"),FALSE)</f>
        <v>0</v>
      </c>
      <c r="F516" s="6" t="b">
        <f ca="1">IFERROR(__xludf.DUMMYFUNCTION("OR(REGEXMATCH($C516,""AML""),REGEXMATCH($D516,""AML""))"),FALSE)</f>
        <v>0</v>
      </c>
      <c r="G516" s="6" t="b">
        <f ca="1">IFERROR(__xludf.DUMMYFUNCTION("OR(REGEXMATCH($C516,""(?i)adversarial""),REGEXMATCH($D516,""(?i)adversarial""))"),FALSE)</f>
        <v>0</v>
      </c>
      <c r="H516" s="6" t="b">
        <f ca="1">IFERROR(__xludf.DUMMYFUNCTION("OR(REGEXMATCH($C516,""(?i)machine learning""),REGEXMATCH($D516,""(?i)machine learning""))"),FALSE)</f>
        <v>0</v>
      </c>
      <c r="I516" s="6" t="b">
        <f t="shared" ca="1" si="6"/>
        <v>0</v>
      </c>
      <c r="J516" s="6" t="b">
        <f t="shared" ca="1" si="7"/>
        <v>0</v>
      </c>
      <c r="K516" s="6" t="b">
        <f t="shared" ca="1" si="8"/>
        <v>0</v>
      </c>
    </row>
    <row r="517" spans="1:11" ht="15.75" customHeight="1" x14ac:dyDescent="0.2">
      <c r="A517" s="6" t="s">
        <v>64</v>
      </c>
      <c r="B517" s="6">
        <v>2016</v>
      </c>
      <c r="C517" s="6" t="s">
        <v>1096</v>
      </c>
      <c r="D517" s="6" t="s">
        <v>1097</v>
      </c>
      <c r="E517" s="6" t="b">
        <f ca="1">IFERROR(__xludf.DUMMYFUNCTION("OR(REGEXMATCH($C517,""(?i)recomm""),REGEXMATCH($D517,""(?i)recomm""))"),FALSE)</f>
        <v>0</v>
      </c>
      <c r="F517" s="6" t="b">
        <f ca="1">IFERROR(__xludf.DUMMYFUNCTION("OR(REGEXMATCH($C517,""AML""),REGEXMATCH($D517,""AML""))"),FALSE)</f>
        <v>0</v>
      </c>
      <c r="G517" s="6" t="b">
        <f ca="1">IFERROR(__xludf.DUMMYFUNCTION("OR(REGEXMATCH($C517,""(?i)adversarial""),REGEXMATCH($D517,""(?i)adversarial""))"),FALSE)</f>
        <v>0</v>
      </c>
      <c r="H517" s="6" t="b">
        <f ca="1">IFERROR(__xludf.DUMMYFUNCTION("OR(REGEXMATCH($C517,""(?i)machine learning""),REGEXMATCH($D517,""(?i)machine learning""))"),FALSE)</f>
        <v>0</v>
      </c>
      <c r="I517" s="6" t="b">
        <f t="shared" ca="1" si="6"/>
        <v>0</v>
      </c>
      <c r="J517" s="6" t="b">
        <f t="shared" ca="1" si="7"/>
        <v>0</v>
      </c>
      <c r="K517" s="6" t="b">
        <f t="shared" ca="1" si="8"/>
        <v>0</v>
      </c>
    </row>
    <row r="518" spans="1:11" ht="15.75" customHeight="1" x14ac:dyDescent="0.2">
      <c r="A518" s="6" t="s">
        <v>64</v>
      </c>
      <c r="B518" s="6">
        <v>2016</v>
      </c>
      <c r="C518" s="6" t="s">
        <v>1098</v>
      </c>
      <c r="D518" s="6" t="s">
        <v>1099</v>
      </c>
      <c r="E518" s="6" t="b">
        <f ca="1">IFERROR(__xludf.DUMMYFUNCTION("OR(REGEXMATCH($C518,""(?i)recomm""),REGEXMATCH($D518,""(?i)recomm""))"),FALSE)</f>
        <v>0</v>
      </c>
      <c r="F518" s="6" t="b">
        <f ca="1">IFERROR(__xludf.DUMMYFUNCTION("OR(REGEXMATCH($C518,""AML""),REGEXMATCH($D518,""AML""))"),FALSE)</f>
        <v>0</v>
      </c>
      <c r="G518" s="6" t="b">
        <f ca="1">IFERROR(__xludf.DUMMYFUNCTION("OR(REGEXMATCH($C518,""(?i)adversarial""),REGEXMATCH($D518,""(?i)adversarial""))"),FALSE)</f>
        <v>0</v>
      </c>
      <c r="H518" s="6" t="b">
        <f ca="1">IFERROR(__xludf.DUMMYFUNCTION("OR(REGEXMATCH($C518,""(?i)machine learning""),REGEXMATCH($D518,""(?i)machine learning""))"),FALSE)</f>
        <v>0</v>
      </c>
      <c r="I518" s="6" t="b">
        <f t="shared" ca="1" si="6"/>
        <v>0</v>
      </c>
      <c r="J518" s="6" t="b">
        <f t="shared" ca="1" si="7"/>
        <v>0</v>
      </c>
      <c r="K518" s="6" t="b">
        <f t="shared" ca="1" si="8"/>
        <v>0</v>
      </c>
    </row>
    <row r="519" spans="1:11" ht="15.75" customHeight="1" x14ac:dyDescent="0.2">
      <c r="A519" s="6" t="s">
        <v>64</v>
      </c>
      <c r="B519" s="6">
        <v>2016</v>
      </c>
      <c r="C519" s="6" t="s">
        <v>1100</v>
      </c>
      <c r="D519" s="6" t="s">
        <v>1101</v>
      </c>
      <c r="E519" s="6" t="b">
        <f ca="1">IFERROR(__xludf.DUMMYFUNCTION("OR(REGEXMATCH($C519,""(?i)recomm""),REGEXMATCH($D519,""(?i)recomm""))"),FALSE)</f>
        <v>0</v>
      </c>
      <c r="F519" s="6" t="b">
        <f ca="1">IFERROR(__xludf.DUMMYFUNCTION("OR(REGEXMATCH($C519,""AML""),REGEXMATCH($D519,""AML""))"),FALSE)</f>
        <v>0</v>
      </c>
      <c r="G519" s="6" t="b">
        <f ca="1">IFERROR(__xludf.DUMMYFUNCTION("OR(REGEXMATCH($C519,""(?i)adversarial""),REGEXMATCH($D519,""(?i)adversarial""))"),FALSE)</f>
        <v>0</v>
      </c>
      <c r="H519" s="6" t="b">
        <f ca="1">IFERROR(__xludf.DUMMYFUNCTION("OR(REGEXMATCH($C519,""(?i)machine learning""),REGEXMATCH($D519,""(?i)machine learning""))"),FALSE)</f>
        <v>0</v>
      </c>
      <c r="I519" s="6" t="b">
        <f t="shared" ca="1" si="6"/>
        <v>0</v>
      </c>
      <c r="J519" s="6" t="b">
        <f t="shared" ca="1" si="7"/>
        <v>0</v>
      </c>
      <c r="K519" s="6" t="b">
        <f t="shared" ca="1" si="8"/>
        <v>0</v>
      </c>
    </row>
    <row r="520" spans="1:11" ht="15.75" customHeight="1" x14ac:dyDescent="0.2">
      <c r="A520" s="6" t="s">
        <v>64</v>
      </c>
      <c r="B520" s="6">
        <v>2016</v>
      </c>
      <c r="C520" s="6" t="s">
        <v>1102</v>
      </c>
      <c r="D520" s="6" t="s">
        <v>1103</v>
      </c>
      <c r="E520" s="6" t="b">
        <f ca="1">IFERROR(__xludf.DUMMYFUNCTION("OR(REGEXMATCH($C520,""(?i)recomm""),REGEXMATCH($D520,""(?i)recomm""))"),FALSE)</f>
        <v>0</v>
      </c>
      <c r="F520" s="6" t="b">
        <f ca="1">IFERROR(__xludf.DUMMYFUNCTION("OR(REGEXMATCH($C520,""AML""),REGEXMATCH($D520,""AML""))"),FALSE)</f>
        <v>0</v>
      </c>
      <c r="G520" s="6" t="b">
        <f ca="1">IFERROR(__xludf.DUMMYFUNCTION("OR(REGEXMATCH($C520,""(?i)adversarial""),REGEXMATCH($D520,""(?i)adversarial""))"),FALSE)</f>
        <v>0</v>
      </c>
      <c r="H520" s="6" t="b">
        <f ca="1">IFERROR(__xludf.DUMMYFUNCTION("OR(REGEXMATCH($C520,""(?i)machine learning""),REGEXMATCH($D520,""(?i)machine learning""))"),FALSE)</f>
        <v>0</v>
      </c>
      <c r="I520" s="6" t="b">
        <f t="shared" ca="1" si="6"/>
        <v>0</v>
      </c>
      <c r="J520" s="6" t="b">
        <f t="shared" ca="1" si="7"/>
        <v>0</v>
      </c>
      <c r="K520" s="6" t="b">
        <f t="shared" ca="1" si="8"/>
        <v>0</v>
      </c>
    </row>
    <row r="521" spans="1:11" ht="15.75" customHeight="1" x14ac:dyDescent="0.2">
      <c r="A521" s="6" t="s">
        <v>64</v>
      </c>
      <c r="B521" s="6">
        <v>2016</v>
      </c>
      <c r="C521" s="6" t="s">
        <v>1104</v>
      </c>
      <c r="D521" s="6" t="s">
        <v>1105</v>
      </c>
      <c r="E521" s="6" t="b">
        <f ca="1">IFERROR(__xludf.DUMMYFUNCTION("OR(REGEXMATCH($C521,""(?i)recomm""),REGEXMATCH($D521,""(?i)recomm""))"),FALSE)</f>
        <v>0</v>
      </c>
      <c r="F521" s="6" t="b">
        <f ca="1">IFERROR(__xludf.DUMMYFUNCTION("OR(REGEXMATCH($C521,""AML""),REGEXMATCH($D521,""AML""))"),FALSE)</f>
        <v>0</v>
      </c>
      <c r="G521" s="6" t="b">
        <f ca="1">IFERROR(__xludf.DUMMYFUNCTION("OR(REGEXMATCH($C521,""(?i)adversarial""),REGEXMATCH($D521,""(?i)adversarial""))"),FALSE)</f>
        <v>0</v>
      </c>
      <c r="H521" s="6" t="b">
        <f ca="1">IFERROR(__xludf.DUMMYFUNCTION("OR(REGEXMATCH($C521,""(?i)machine learning""),REGEXMATCH($D521,""(?i)machine learning""))"),FALSE)</f>
        <v>0</v>
      </c>
      <c r="I521" s="6" t="b">
        <f t="shared" ca="1" si="6"/>
        <v>0</v>
      </c>
      <c r="J521" s="6" t="b">
        <f t="shared" ca="1" si="7"/>
        <v>0</v>
      </c>
      <c r="K521" s="6" t="b">
        <f t="shared" ca="1" si="8"/>
        <v>0</v>
      </c>
    </row>
    <row r="522" spans="1:11" ht="15.75" customHeight="1" x14ac:dyDescent="0.2">
      <c r="A522" s="6" t="s">
        <v>64</v>
      </c>
      <c r="B522" s="6">
        <v>2016</v>
      </c>
      <c r="C522" s="6" t="s">
        <v>1106</v>
      </c>
      <c r="D522" s="6" t="s">
        <v>1107</v>
      </c>
      <c r="E522" s="6" t="b">
        <f ca="1">IFERROR(__xludf.DUMMYFUNCTION("OR(REGEXMATCH($C522,""(?i)recomm""),REGEXMATCH($D522,""(?i)recomm""))"),FALSE)</f>
        <v>0</v>
      </c>
      <c r="F522" s="6" t="b">
        <f ca="1">IFERROR(__xludf.DUMMYFUNCTION("OR(REGEXMATCH($C522,""AML""),REGEXMATCH($D522,""AML""))"),FALSE)</f>
        <v>0</v>
      </c>
      <c r="G522" s="6" t="b">
        <f ca="1">IFERROR(__xludf.DUMMYFUNCTION("OR(REGEXMATCH($C522,""(?i)adversarial""),REGEXMATCH($D522,""(?i)adversarial""))"),FALSE)</f>
        <v>0</v>
      </c>
      <c r="H522" s="6" t="b">
        <f ca="1">IFERROR(__xludf.DUMMYFUNCTION("OR(REGEXMATCH($C522,""(?i)machine learning""),REGEXMATCH($D522,""(?i)machine learning""))"),FALSE)</f>
        <v>0</v>
      </c>
      <c r="I522" s="6" t="b">
        <f t="shared" ca="1" si="6"/>
        <v>0</v>
      </c>
      <c r="J522" s="6" t="b">
        <f t="shared" ca="1" si="7"/>
        <v>0</v>
      </c>
      <c r="K522" s="6" t="b">
        <f t="shared" ca="1" si="8"/>
        <v>0</v>
      </c>
    </row>
    <row r="523" spans="1:11" ht="15.75" customHeight="1" x14ac:dyDescent="0.2">
      <c r="A523" s="6" t="s">
        <v>64</v>
      </c>
      <c r="B523" s="6">
        <v>2016</v>
      </c>
      <c r="C523" s="6" t="s">
        <v>1108</v>
      </c>
      <c r="D523" s="6" t="s">
        <v>1109</v>
      </c>
      <c r="E523" s="6" t="b">
        <f ca="1">IFERROR(__xludf.DUMMYFUNCTION("OR(REGEXMATCH($C523,""(?i)recomm""),REGEXMATCH($D523,""(?i)recomm""))"),FALSE)</f>
        <v>0</v>
      </c>
      <c r="F523" s="6" t="b">
        <f ca="1">IFERROR(__xludf.DUMMYFUNCTION("OR(REGEXMATCH($C523,""AML""),REGEXMATCH($D523,""AML""))"),FALSE)</f>
        <v>0</v>
      </c>
      <c r="G523" s="6" t="b">
        <f ca="1">IFERROR(__xludf.DUMMYFUNCTION("OR(REGEXMATCH($C523,""(?i)adversarial""),REGEXMATCH($D523,""(?i)adversarial""))"),FALSE)</f>
        <v>0</v>
      </c>
      <c r="H523" s="6" t="b">
        <f ca="1">IFERROR(__xludf.DUMMYFUNCTION("OR(REGEXMATCH($C523,""(?i)machine learning""),REGEXMATCH($D523,""(?i)machine learning""))"),FALSE)</f>
        <v>0</v>
      </c>
      <c r="I523" s="6" t="b">
        <f t="shared" ca="1" si="6"/>
        <v>0</v>
      </c>
      <c r="J523" s="6" t="b">
        <f t="shared" ca="1" si="7"/>
        <v>0</v>
      </c>
      <c r="K523" s="6" t="b">
        <f t="shared" ca="1" si="8"/>
        <v>0</v>
      </c>
    </row>
    <row r="524" spans="1:11" ht="15.75" customHeight="1" x14ac:dyDescent="0.2">
      <c r="A524" s="6" t="s">
        <v>64</v>
      </c>
      <c r="B524" s="6">
        <v>2016</v>
      </c>
      <c r="C524" s="6" t="s">
        <v>1110</v>
      </c>
      <c r="D524" s="6" t="s">
        <v>1111</v>
      </c>
      <c r="E524" s="6" t="b">
        <f ca="1">IFERROR(__xludf.DUMMYFUNCTION("OR(REGEXMATCH($C524,""(?i)recomm""),REGEXMATCH($D524,""(?i)recomm""))"),FALSE)</f>
        <v>0</v>
      </c>
      <c r="F524" s="6" t="b">
        <f ca="1">IFERROR(__xludf.DUMMYFUNCTION("OR(REGEXMATCH($C524,""AML""),REGEXMATCH($D524,""AML""))"),FALSE)</f>
        <v>0</v>
      </c>
      <c r="G524" s="6" t="b">
        <f ca="1">IFERROR(__xludf.DUMMYFUNCTION("OR(REGEXMATCH($C524,""(?i)adversarial""),REGEXMATCH($D524,""(?i)adversarial""))"),FALSE)</f>
        <v>0</v>
      </c>
      <c r="H524" s="6" t="b">
        <f ca="1">IFERROR(__xludf.DUMMYFUNCTION("OR(REGEXMATCH($C524,""(?i)machine learning""),REGEXMATCH($D524,""(?i)machine learning""))"),FALSE)</f>
        <v>0</v>
      </c>
      <c r="I524" s="6" t="b">
        <f t="shared" ca="1" si="6"/>
        <v>0</v>
      </c>
      <c r="J524" s="6" t="b">
        <f t="shared" ca="1" si="7"/>
        <v>0</v>
      </c>
      <c r="K524" s="6" t="b">
        <f t="shared" ca="1" si="8"/>
        <v>0</v>
      </c>
    </row>
    <row r="525" spans="1:11" ht="15.75" customHeight="1" x14ac:dyDescent="0.2">
      <c r="A525" s="6" t="s">
        <v>64</v>
      </c>
      <c r="B525" s="6">
        <v>2016</v>
      </c>
      <c r="C525" s="6" t="s">
        <v>1112</v>
      </c>
      <c r="D525" s="6" t="s">
        <v>1113</v>
      </c>
      <c r="E525" s="6" t="b">
        <f ca="1">IFERROR(__xludf.DUMMYFUNCTION("OR(REGEXMATCH($C525,""(?i)recomm""),REGEXMATCH($D525,""(?i)recomm""))"),FALSE)</f>
        <v>0</v>
      </c>
      <c r="F525" s="6" t="b">
        <f ca="1">IFERROR(__xludf.DUMMYFUNCTION("OR(REGEXMATCH($C525,""AML""),REGEXMATCH($D525,""AML""))"),FALSE)</f>
        <v>0</v>
      </c>
      <c r="G525" s="6" t="b">
        <f ca="1">IFERROR(__xludf.DUMMYFUNCTION("OR(REGEXMATCH($C525,""(?i)adversarial""),REGEXMATCH($D525,""(?i)adversarial""))"),FALSE)</f>
        <v>0</v>
      </c>
      <c r="H525" s="6" t="b">
        <f ca="1">IFERROR(__xludf.DUMMYFUNCTION("OR(REGEXMATCH($C525,""(?i)machine learning""),REGEXMATCH($D525,""(?i)machine learning""))"),FALSE)</f>
        <v>0</v>
      </c>
      <c r="I525" s="6" t="b">
        <f t="shared" ca="1" si="6"/>
        <v>0</v>
      </c>
      <c r="J525" s="6" t="b">
        <f t="shared" ca="1" si="7"/>
        <v>0</v>
      </c>
      <c r="K525" s="6" t="b">
        <f t="shared" ca="1" si="8"/>
        <v>0</v>
      </c>
    </row>
    <row r="526" spans="1:11" ht="15.75" customHeight="1" x14ac:dyDescent="0.2">
      <c r="A526" s="6" t="s">
        <v>64</v>
      </c>
      <c r="B526" s="6">
        <v>2016</v>
      </c>
      <c r="C526" s="6" t="s">
        <v>1114</v>
      </c>
      <c r="D526" s="6" t="s">
        <v>1115</v>
      </c>
      <c r="E526" s="6" t="b">
        <f ca="1">IFERROR(__xludf.DUMMYFUNCTION("OR(REGEXMATCH($C526,""(?i)recomm""),REGEXMATCH($D526,""(?i)recomm""))"),FALSE)</f>
        <v>0</v>
      </c>
      <c r="F526" s="6" t="b">
        <f ca="1">IFERROR(__xludf.DUMMYFUNCTION("OR(REGEXMATCH($C526,""AML""),REGEXMATCH($D526,""AML""))"),FALSE)</f>
        <v>0</v>
      </c>
      <c r="G526" s="6" t="b">
        <f ca="1">IFERROR(__xludf.DUMMYFUNCTION("OR(REGEXMATCH($C526,""(?i)adversarial""),REGEXMATCH($D526,""(?i)adversarial""))"),FALSE)</f>
        <v>0</v>
      </c>
      <c r="H526" s="6" t="b">
        <f ca="1">IFERROR(__xludf.DUMMYFUNCTION("OR(REGEXMATCH($C526,""(?i)machine learning""),REGEXMATCH($D526,""(?i)machine learning""))"),FALSE)</f>
        <v>0</v>
      </c>
      <c r="I526" s="6" t="b">
        <f t="shared" ca="1" si="6"/>
        <v>0</v>
      </c>
      <c r="J526" s="6" t="b">
        <f t="shared" ca="1" si="7"/>
        <v>0</v>
      </c>
      <c r="K526" s="6" t="b">
        <f t="shared" ca="1" si="8"/>
        <v>0</v>
      </c>
    </row>
    <row r="527" spans="1:11" ht="15.75" customHeight="1" x14ac:dyDescent="0.2">
      <c r="A527" s="6" t="s">
        <v>64</v>
      </c>
      <c r="B527" s="6">
        <v>2016</v>
      </c>
      <c r="C527" s="6" t="s">
        <v>1116</v>
      </c>
      <c r="D527" s="6" t="s">
        <v>1117</v>
      </c>
      <c r="E527" s="6" t="b">
        <f ca="1">IFERROR(__xludf.DUMMYFUNCTION("OR(REGEXMATCH($C527,""(?i)recomm""),REGEXMATCH($D527,""(?i)recomm""))"),FALSE)</f>
        <v>0</v>
      </c>
      <c r="F527" s="6" t="b">
        <f ca="1">IFERROR(__xludf.DUMMYFUNCTION("OR(REGEXMATCH($C527,""AML""),REGEXMATCH($D527,""AML""))"),FALSE)</f>
        <v>0</v>
      </c>
      <c r="G527" s="6" t="b">
        <f ca="1">IFERROR(__xludf.DUMMYFUNCTION("OR(REGEXMATCH($C527,""(?i)adversarial""),REGEXMATCH($D527,""(?i)adversarial""))"),FALSE)</f>
        <v>0</v>
      </c>
      <c r="H527" s="6" t="b">
        <f ca="1">IFERROR(__xludf.DUMMYFUNCTION("OR(REGEXMATCH($C527,""(?i)machine learning""),REGEXMATCH($D527,""(?i)machine learning""))"),FALSE)</f>
        <v>0</v>
      </c>
      <c r="I527" s="6" t="b">
        <f t="shared" ca="1" si="6"/>
        <v>0</v>
      </c>
      <c r="J527" s="6" t="b">
        <f t="shared" ca="1" si="7"/>
        <v>0</v>
      </c>
      <c r="K527" s="6" t="b">
        <f t="shared" ca="1" si="8"/>
        <v>0</v>
      </c>
    </row>
    <row r="528" spans="1:11" ht="15.75" customHeight="1" x14ac:dyDescent="0.2">
      <c r="A528" s="6" t="s">
        <v>64</v>
      </c>
      <c r="B528" s="6">
        <v>2016</v>
      </c>
      <c r="C528" s="6" t="s">
        <v>1118</v>
      </c>
      <c r="D528" s="6" t="s">
        <v>1119</v>
      </c>
      <c r="E528" s="6" t="b">
        <f ca="1">IFERROR(__xludf.DUMMYFUNCTION("OR(REGEXMATCH($C528,""(?i)recomm""),REGEXMATCH($D528,""(?i)recomm""))"),FALSE)</f>
        <v>0</v>
      </c>
      <c r="F528" s="6" t="b">
        <f ca="1">IFERROR(__xludf.DUMMYFUNCTION("OR(REGEXMATCH($C528,""AML""),REGEXMATCH($D528,""AML""))"),FALSE)</f>
        <v>0</v>
      </c>
      <c r="G528" s="6" t="b">
        <f ca="1">IFERROR(__xludf.DUMMYFUNCTION("OR(REGEXMATCH($C528,""(?i)adversarial""),REGEXMATCH($D528,""(?i)adversarial""))"),FALSE)</f>
        <v>0</v>
      </c>
      <c r="H528" s="6" t="b">
        <f ca="1">IFERROR(__xludf.DUMMYFUNCTION("OR(REGEXMATCH($C528,""(?i)machine learning""),REGEXMATCH($D528,""(?i)machine learning""))"),FALSE)</f>
        <v>0</v>
      </c>
      <c r="I528" s="6" t="b">
        <f t="shared" ca="1" si="6"/>
        <v>0</v>
      </c>
      <c r="J528" s="6" t="b">
        <f t="shared" ca="1" si="7"/>
        <v>0</v>
      </c>
      <c r="K528" s="6" t="b">
        <f t="shared" ca="1" si="8"/>
        <v>0</v>
      </c>
    </row>
    <row r="529" spans="1:11" ht="15.75" customHeight="1" x14ac:dyDescent="0.2">
      <c r="A529" s="6" t="s">
        <v>64</v>
      </c>
      <c r="B529" s="6">
        <v>2016</v>
      </c>
      <c r="C529" s="6" t="s">
        <v>1120</v>
      </c>
      <c r="D529" s="6" t="s">
        <v>1121</v>
      </c>
      <c r="E529" s="6" t="b">
        <f ca="1">IFERROR(__xludf.DUMMYFUNCTION("OR(REGEXMATCH($C529,""(?i)recomm""),REGEXMATCH($D529,""(?i)recomm""))"),FALSE)</f>
        <v>0</v>
      </c>
      <c r="F529" s="6" t="b">
        <f ca="1">IFERROR(__xludf.DUMMYFUNCTION("OR(REGEXMATCH($C529,""AML""),REGEXMATCH($D529,""AML""))"),FALSE)</f>
        <v>0</v>
      </c>
      <c r="G529" s="6" t="b">
        <f ca="1">IFERROR(__xludf.DUMMYFUNCTION("OR(REGEXMATCH($C529,""(?i)adversarial""),REGEXMATCH($D529,""(?i)adversarial""))"),FALSE)</f>
        <v>0</v>
      </c>
      <c r="H529" s="6" t="b">
        <f ca="1">IFERROR(__xludf.DUMMYFUNCTION("OR(REGEXMATCH($C529,""(?i)machine learning""),REGEXMATCH($D529,""(?i)machine learning""))"),FALSE)</f>
        <v>0</v>
      </c>
      <c r="I529" s="6" t="b">
        <f t="shared" ca="1" si="6"/>
        <v>0</v>
      </c>
      <c r="J529" s="6" t="b">
        <f t="shared" ca="1" si="7"/>
        <v>0</v>
      </c>
      <c r="K529" s="6" t="b">
        <f t="shared" ca="1" si="8"/>
        <v>0</v>
      </c>
    </row>
    <row r="530" spans="1:11" ht="15.75" customHeight="1" x14ac:dyDescent="0.2">
      <c r="A530" s="6" t="s">
        <v>64</v>
      </c>
      <c r="B530" s="6">
        <v>2016</v>
      </c>
      <c r="C530" s="6" t="s">
        <v>1122</v>
      </c>
      <c r="D530" s="6" t="s">
        <v>1123</v>
      </c>
      <c r="E530" s="6" t="b">
        <f ca="1">IFERROR(__xludf.DUMMYFUNCTION("OR(REGEXMATCH($C530,""(?i)recomm""),REGEXMATCH($D530,""(?i)recomm""))"),FALSE)</f>
        <v>0</v>
      </c>
      <c r="F530" s="6" t="b">
        <f ca="1">IFERROR(__xludf.DUMMYFUNCTION("OR(REGEXMATCH($C530,""AML""),REGEXMATCH($D530,""AML""))"),FALSE)</f>
        <v>0</v>
      </c>
      <c r="G530" s="6" t="b">
        <f ca="1">IFERROR(__xludf.DUMMYFUNCTION("OR(REGEXMATCH($C530,""(?i)adversarial""),REGEXMATCH($D530,""(?i)adversarial""))"),FALSE)</f>
        <v>0</v>
      </c>
      <c r="H530" s="6" t="b">
        <f ca="1">IFERROR(__xludf.DUMMYFUNCTION("OR(REGEXMATCH($C530,""(?i)machine learning""),REGEXMATCH($D530,""(?i)machine learning""))"),FALSE)</f>
        <v>0</v>
      </c>
      <c r="I530" s="6" t="b">
        <f t="shared" ca="1" si="6"/>
        <v>0</v>
      </c>
      <c r="J530" s="6" t="b">
        <f t="shared" ca="1" si="7"/>
        <v>0</v>
      </c>
      <c r="K530" s="6" t="b">
        <f t="shared" ca="1" si="8"/>
        <v>0</v>
      </c>
    </row>
    <row r="531" spans="1:11" ht="15.75" customHeight="1" x14ac:dyDescent="0.2">
      <c r="A531" s="6" t="s">
        <v>64</v>
      </c>
      <c r="B531" s="6">
        <v>2016</v>
      </c>
      <c r="C531" s="6" t="s">
        <v>1124</v>
      </c>
      <c r="D531" s="6" t="s">
        <v>1125</v>
      </c>
      <c r="E531" s="6" t="b">
        <f ca="1">IFERROR(__xludf.DUMMYFUNCTION("OR(REGEXMATCH($C531,""(?i)recomm""),REGEXMATCH($D531,""(?i)recomm""))"),FALSE)</f>
        <v>0</v>
      </c>
      <c r="F531" s="6" t="b">
        <f ca="1">IFERROR(__xludf.DUMMYFUNCTION("OR(REGEXMATCH($C531,""AML""),REGEXMATCH($D531,""AML""))"),FALSE)</f>
        <v>0</v>
      </c>
      <c r="G531" s="6" t="b">
        <f ca="1">IFERROR(__xludf.DUMMYFUNCTION("OR(REGEXMATCH($C531,""(?i)adversarial""),REGEXMATCH($D531,""(?i)adversarial""))"),FALSE)</f>
        <v>0</v>
      </c>
      <c r="H531" s="6" t="b">
        <f ca="1">IFERROR(__xludf.DUMMYFUNCTION("OR(REGEXMATCH($C531,""(?i)machine learning""),REGEXMATCH($D531,""(?i)machine learning""))"),TRUE)</f>
        <v>1</v>
      </c>
      <c r="I531" s="6" t="b">
        <f t="shared" ca="1" si="6"/>
        <v>0</v>
      </c>
      <c r="J531" s="6" t="b">
        <f t="shared" ca="1" si="7"/>
        <v>0</v>
      </c>
      <c r="K531" s="6" t="b">
        <f t="shared" ca="1" si="8"/>
        <v>0</v>
      </c>
    </row>
    <row r="532" spans="1:11" ht="15.75" customHeight="1" x14ac:dyDescent="0.2">
      <c r="A532" s="6" t="s">
        <v>64</v>
      </c>
      <c r="B532" s="6">
        <v>2016</v>
      </c>
      <c r="C532" s="6" t="s">
        <v>1126</v>
      </c>
      <c r="D532" s="6" t="s">
        <v>1127</v>
      </c>
      <c r="E532" s="6" t="b">
        <f ca="1">IFERROR(__xludf.DUMMYFUNCTION("OR(REGEXMATCH($C532,""(?i)recomm""),REGEXMATCH($D532,""(?i)recomm""))"),FALSE)</f>
        <v>0</v>
      </c>
      <c r="F532" s="6" t="b">
        <f ca="1">IFERROR(__xludf.DUMMYFUNCTION("OR(REGEXMATCH($C532,""AML""),REGEXMATCH($D532,""AML""))"),FALSE)</f>
        <v>0</v>
      </c>
      <c r="G532" s="6" t="b">
        <f ca="1">IFERROR(__xludf.DUMMYFUNCTION("OR(REGEXMATCH($C532,""(?i)adversarial""),REGEXMATCH($D532,""(?i)adversarial""))"),FALSE)</f>
        <v>0</v>
      </c>
      <c r="H532" s="6" t="b">
        <f ca="1">IFERROR(__xludf.DUMMYFUNCTION("OR(REGEXMATCH($C532,""(?i)machine learning""),REGEXMATCH($D532,""(?i)machine learning""))"),FALSE)</f>
        <v>0</v>
      </c>
      <c r="I532" s="6" t="b">
        <f t="shared" ca="1" si="6"/>
        <v>0</v>
      </c>
      <c r="J532" s="6" t="b">
        <f t="shared" ca="1" si="7"/>
        <v>0</v>
      </c>
      <c r="K532" s="6" t="b">
        <f t="shared" ca="1" si="8"/>
        <v>0</v>
      </c>
    </row>
    <row r="533" spans="1:11" ht="15.75" customHeight="1" x14ac:dyDescent="0.2">
      <c r="A533" s="6" t="s">
        <v>64</v>
      </c>
      <c r="B533" s="6">
        <v>2016</v>
      </c>
      <c r="C533" s="6" t="s">
        <v>1128</v>
      </c>
      <c r="D533" s="6" t="s">
        <v>1129</v>
      </c>
      <c r="E533" s="6" t="b">
        <f ca="1">IFERROR(__xludf.DUMMYFUNCTION("OR(REGEXMATCH($C533,""(?i)recomm""),REGEXMATCH($D533,""(?i)recomm""))"),FALSE)</f>
        <v>0</v>
      </c>
      <c r="F533" s="6" t="b">
        <f ca="1">IFERROR(__xludf.DUMMYFUNCTION("OR(REGEXMATCH($C533,""AML""),REGEXMATCH($D533,""AML""))"),FALSE)</f>
        <v>0</v>
      </c>
      <c r="G533" s="6" t="b">
        <f ca="1">IFERROR(__xludf.DUMMYFUNCTION("OR(REGEXMATCH($C533,""(?i)adversarial""),REGEXMATCH($D533,""(?i)adversarial""))"),FALSE)</f>
        <v>0</v>
      </c>
      <c r="H533" s="6" t="b">
        <f ca="1">IFERROR(__xludf.DUMMYFUNCTION("OR(REGEXMATCH($C533,""(?i)machine learning""),REGEXMATCH($D533,""(?i)machine learning""))"),FALSE)</f>
        <v>0</v>
      </c>
      <c r="I533" s="6" t="b">
        <f t="shared" ca="1" si="6"/>
        <v>0</v>
      </c>
      <c r="J533" s="6" t="b">
        <f t="shared" ca="1" si="7"/>
        <v>0</v>
      </c>
      <c r="K533" s="6" t="b">
        <f t="shared" ca="1" si="8"/>
        <v>0</v>
      </c>
    </row>
    <row r="534" spans="1:11" ht="15.75" customHeight="1" x14ac:dyDescent="0.2">
      <c r="A534" s="6" t="s">
        <v>64</v>
      </c>
      <c r="B534" s="6">
        <v>2016</v>
      </c>
      <c r="C534" s="6" t="s">
        <v>1130</v>
      </c>
      <c r="D534" s="6" t="s">
        <v>1131</v>
      </c>
      <c r="E534" s="6" t="b">
        <f ca="1">IFERROR(__xludf.DUMMYFUNCTION("OR(REGEXMATCH($C534,""(?i)recomm""),REGEXMATCH($D534,""(?i)recomm""))"),FALSE)</f>
        <v>0</v>
      </c>
      <c r="F534" s="6" t="b">
        <f ca="1">IFERROR(__xludf.DUMMYFUNCTION("OR(REGEXMATCH($C534,""AML""),REGEXMATCH($D534,""AML""))"),FALSE)</f>
        <v>0</v>
      </c>
      <c r="G534" s="6" t="b">
        <f ca="1">IFERROR(__xludf.DUMMYFUNCTION("OR(REGEXMATCH($C534,""(?i)adversarial""),REGEXMATCH($D534,""(?i)adversarial""))"),FALSE)</f>
        <v>0</v>
      </c>
      <c r="H534" s="6" t="b">
        <f ca="1">IFERROR(__xludf.DUMMYFUNCTION("OR(REGEXMATCH($C534,""(?i)machine learning""),REGEXMATCH($D534,""(?i)machine learning""))"),FALSE)</f>
        <v>0</v>
      </c>
      <c r="I534" s="6" t="b">
        <f t="shared" ca="1" si="6"/>
        <v>0</v>
      </c>
      <c r="J534" s="6" t="b">
        <f t="shared" ca="1" si="7"/>
        <v>0</v>
      </c>
      <c r="K534" s="6" t="b">
        <f t="shared" ca="1" si="8"/>
        <v>0</v>
      </c>
    </row>
    <row r="535" spans="1:11" ht="15.75" customHeight="1" x14ac:dyDescent="0.2">
      <c r="A535" s="6" t="s">
        <v>64</v>
      </c>
      <c r="B535" s="6">
        <v>2016</v>
      </c>
      <c r="C535" s="6" t="s">
        <v>1132</v>
      </c>
      <c r="D535" s="6" t="s">
        <v>1133</v>
      </c>
      <c r="E535" s="6" t="b">
        <f ca="1">IFERROR(__xludf.DUMMYFUNCTION("OR(REGEXMATCH($C535,""(?i)recomm""),REGEXMATCH($D535,""(?i)recomm""))"),FALSE)</f>
        <v>0</v>
      </c>
      <c r="F535" s="6" t="b">
        <f ca="1">IFERROR(__xludf.DUMMYFUNCTION("OR(REGEXMATCH($C535,""AML""),REGEXMATCH($D535,""AML""))"),FALSE)</f>
        <v>0</v>
      </c>
      <c r="G535" s="6" t="b">
        <f ca="1">IFERROR(__xludf.DUMMYFUNCTION("OR(REGEXMATCH($C535,""(?i)adversarial""),REGEXMATCH($D535,""(?i)adversarial""))"),FALSE)</f>
        <v>0</v>
      </c>
      <c r="H535" s="6" t="b">
        <f ca="1">IFERROR(__xludf.DUMMYFUNCTION("OR(REGEXMATCH($C535,""(?i)machine learning""),REGEXMATCH($D535,""(?i)machine learning""))"),FALSE)</f>
        <v>0</v>
      </c>
      <c r="I535" s="6" t="b">
        <f t="shared" ca="1" si="6"/>
        <v>0</v>
      </c>
      <c r="J535" s="6" t="b">
        <f t="shared" ca="1" si="7"/>
        <v>0</v>
      </c>
      <c r="K535" s="6" t="b">
        <f t="shared" ca="1" si="8"/>
        <v>0</v>
      </c>
    </row>
    <row r="536" spans="1:11" ht="15.75" customHeight="1" x14ac:dyDescent="0.2">
      <c r="A536" s="6" t="s">
        <v>64</v>
      </c>
      <c r="B536" s="6">
        <v>2016</v>
      </c>
      <c r="C536" s="6" t="s">
        <v>1134</v>
      </c>
      <c r="D536" s="6" t="s">
        <v>1135</v>
      </c>
      <c r="E536" s="6" t="b">
        <f ca="1">IFERROR(__xludf.DUMMYFUNCTION("OR(REGEXMATCH($C536,""(?i)recomm""),REGEXMATCH($D536,""(?i)recomm""))"),FALSE)</f>
        <v>0</v>
      </c>
      <c r="F536" s="6" t="b">
        <f ca="1">IFERROR(__xludf.DUMMYFUNCTION("OR(REGEXMATCH($C536,""AML""),REGEXMATCH($D536,""AML""))"),FALSE)</f>
        <v>0</v>
      </c>
      <c r="G536" s="6" t="b">
        <f ca="1">IFERROR(__xludf.DUMMYFUNCTION("OR(REGEXMATCH($C536,""(?i)adversarial""),REGEXMATCH($D536,""(?i)adversarial""))"),FALSE)</f>
        <v>0</v>
      </c>
      <c r="H536" s="6" t="b">
        <f ca="1">IFERROR(__xludf.DUMMYFUNCTION("OR(REGEXMATCH($C536,""(?i)machine learning""),REGEXMATCH($D536,""(?i)machine learning""))"),FALSE)</f>
        <v>0</v>
      </c>
      <c r="I536" s="6" t="b">
        <f t="shared" ca="1" si="6"/>
        <v>0</v>
      </c>
      <c r="J536" s="6" t="b">
        <f t="shared" ca="1" si="7"/>
        <v>0</v>
      </c>
      <c r="K536" s="6" t="b">
        <f t="shared" ca="1" si="8"/>
        <v>0</v>
      </c>
    </row>
    <row r="537" spans="1:11" ht="15.75" customHeight="1" x14ac:dyDescent="0.2">
      <c r="A537" s="6" t="s">
        <v>64</v>
      </c>
      <c r="B537" s="6">
        <v>2016</v>
      </c>
      <c r="C537" s="6" t="s">
        <v>1136</v>
      </c>
      <c r="D537" s="6" t="s">
        <v>1137</v>
      </c>
      <c r="E537" s="6" t="b">
        <f ca="1">IFERROR(__xludf.DUMMYFUNCTION("OR(REGEXMATCH($C537,""(?i)recomm""),REGEXMATCH($D537,""(?i)recomm""))"),FALSE)</f>
        <v>0</v>
      </c>
      <c r="F537" s="6" t="b">
        <f ca="1">IFERROR(__xludf.DUMMYFUNCTION("OR(REGEXMATCH($C537,""AML""),REGEXMATCH($D537,""AML""))"),FALSE)</f>
        <v>0</v>
      </c>
      <c r="G537" s="6" t="b">
        <f ca="1">IFERROR(__xludf.DUMMYFUNCTION("OR(REGEXMATCH($C537,""(?i)adversarial""),REGEXMATCH($D537,""(?i)adversarial""))"),FALSE)</f>
        <v>0</v>
      </c>
      <c r="H537" s="6" t="b">
        <f ca="1">IFERROR(__xludf.DUMMYFUNCTION("OR(REGEXMATCH($C537,""(?i)machine learning""),REGEXMATCH($D537,""(?i)machine learning""))"),FALSE)</f>
        <v>0</v>
      </c>
      <c r="I537" s="6" t="b">
        <f t="shared" ca="1" si="6"/>
        <v>0</v>
      </c>
      <c r="J537" s="6" t="b">
        <f t="shared" ca="1" si="7"/>
        <v>0</v>
      </c>
      <c r="K537" s="6" t="b">
        <f t="shared" ca="1" si="8"/>
        <v>0</v>
      </c>
    </row>
    <row r="538" spans="1:11" ht="15.75" customHeight="1" x14ac:dyDescent="0.2">
      <c r="A538" s="6" t="s">
        <v>64</v>
      </c>
      <c r="B538" s="6">
        <v>2016</v>
      </c>
      <c r="C538" s="6" t="s">
        <v>1138</v>
      </c>
      <c r="D538" s="6" t="s">
        <v>1139</v>
      </c>
      <c r="E538" s="6" t="b">
        <f ca="1">IFERROR(__xludf.DUMMYFUNCTION("OR(REGEXMATCH($C538,""(?i)recomm""),REGEXMATCH($D538,""(?i)recomm""))"),FALSE)</f>
        <v>0</v>
      </c>
      <c r="F538" s="6" t="b">
        <f ca="1">IFERROR(__xludf.DUMMYFUNCTION("OR(REGEXMATCH($C538,""AML""),REGEXMATCH($D538,""AML""))"),FALSE)</f>
        <v>0</v>
      </c>
      <c r="G538" s="6" t="b">
        <f ca="1">IFERROR(__xludf.DUMMYFUNCTION("OR(REGEXMATCH($C538,""(?i)adversarial""),REGEXMATCH($D538,""(?i)adversarial""))"),FALSE)</f>
        <v>0</v>
      </c>
      <c r="H538" s="6" t="b">
        <f ca="1">IFERROR(__xludf.DUMMYFUNCTION("OR(REGEXMATCH($C538,""(?i)machine learning""),REGEXMATCH($D538,""(?i)machine learning""))"),FALSE)</f>
        <v>0</v>
      </c>
      <c r="I538" s="6" t="b">
        <f t="shared" ca="1" si="6"/>
        <v>0</v>
      </c>
      <c r="J538" s="6" t="b">
        <f t="shared" ca="1" si="7"/>
        <v>0</v>
      </c>
      <c r="K538" s="6" t="b">
        <f t="shared" ca="1" si="8"/>
        <v>0</v>
      </c>
    </row>
    <row r="539" spans="1:11" ht="15.75" customHeight="1" x14ac:dyDescent="0.2">
      <c r="A539" s="6" t="s">
        <v>64</v>
      </c>
      <c r="B539" s="6">
        <v>2016</v>
      </c>
      <c r="C539" s="6" t="s">
        <v>1140</v>
      </c>
      <c r="D539" s="6" t="s">
        <v>1141</v>
      </c>
      <c r="E539" s="6" t="b">
        <f ca="1">IFERROR(__xludf.DUMMYFUNCTION("OR(REGEXMATCH($C539,""(?i)recomm""),REGEXMATCH($D539,""(?i)recomm""))"),FALSE)</f>
        <v>0</v>
      </c>
      <c r="F539" s="6" t="b">
        <f ca="1">IFERROR(__xludf.DUMMYFUNCTION("OR(REGEXMATCH($C539,""AML""),REGEXMATCH($D539,""AML""))"),FALSE)</f>
        <v>0</v>
      </c>
      <c r="G539" s="6" t="b">
        <f ca="1">IFERROR(__xludf.DUMMYFUNCTION("OR(REGEXMATCH($C539,""(?i)adversarial""),REGEXMATCH($D539,""(?i)adversarial""))"),FALSE)</f>
        <v>0</v>
      </c>
      <c r="H539" s="6" t="b">
        <f ca="1">IFERROR(__xludf.DUMMYFUNCTION("OR(REGEXMATCH($C539,""(?i)machine learning""),REGEXMATCH($D539,""(?i)machine learning""))"),FALSE)</f>
        <v>0</v>
      </c>
      <c r="I539" s="6" t="b">
        <f t="shared" ca="1" si="6"/>
        <v>0</v>
      </c>
      <c r="J539" s="6" t="b">
        <f t="shared" ca="1" si="7"/>
        <v>0</v>
      </c>
      <c r="K539" s="6" t="b">
        <f t="shared" ca="1" si="8"/>
        <v>0</v>
      </c>
    </row>
    <row r="540" spans="1:11" ht="15.75" customHeight="1" x14ac:dyDescent="0.2">
      <c r="A540" s="6" t="s">
        <v>64</v>
      </c>
      <c r="B540" s="6">
        <v>2016</v>
      </c>
      <c r="C540" s="6" t="s">
        <v>1142</v>
      </c>
      <c r="D540" s="6" t="s">
        <v>1143</v>
      </c>
      <c r="E540" s="6" t="b">
        <f ca="1">IFERROR(__xludf.DUMMYFUNCTION("OR(REGEXMATCH($C540,""(?i)recomm""),REGEXMATCH($D540,""(?i)recomm""))"),FALSE)</f>
        <v>0</v>
      </c>
      <c r="F540" s="6" t="b">
        <f ca="1">IFERROR(__xludf.DUMMYFUNCTION("OR(REGEXMATCH($C540,""AML""),REGEXMATCH($D540,""AML""))"),FALSE)</f>
        <v>0</v>
      </c>
      <c r="G540" s="6" t="b">
        <f ca="1">IFERROR(__xludf.DUMMYFUNCTION("OR(REGEXMATCH($C540,""(?i)adversarial""),REGEXMATCH($D540,""(?i)adversarial""))"),FALSE)</f>
        <v>0</v>
      </c>
      <c r="H540" s="6" t="b">
        <f ca="1">IFERROR(__xludf.DUMMYFUNCTION("OR(REGEXMATCH($C540,""(?i)machine learning""),REGEXMATCH($D540,""(?i)machine learning""))"),FALSE)</f>
        <v>0</v>
      </c>
      <c r="I540" s="6" t="b">
        <f t="shared" ca="1" si="6"/>
        <v>0</v>
      </c>
      <c r="J540" s="6" t="b">
        <f t="shared" ca="1" si="7"/>
        <v>0</v>
      </c>
      <c r="K540" s="6" t="b">
        <f t="shared" ca="1" si="8"/>
        <v>0</v>
      </c>
    </row>
    <row r="541" spans="1:11" ht="15.75" customHeight="1" x14ac:dyDescent="0.2">
      <c r="A541" s="6" t="s">
        <v>64</v>
      </c>
      <c r="B541" s="6">
        <v>2016</v>
      </c>
      <c r="C541" s="6" t="s">
        <v>1144</v>
      </c>
      <c r="D541" s="6" t="s">
        <v>1145</v>
      </c>
      <c r="E541" s="6" t="b">
        <f ca="1">IFERROR(__xludf.DUMMYFUNCTION("OR(REGEXMATCH($C541,""(?i)recomm""),REGEXMATCH($D541,""(?i)recomm""))"),FALSE)</f>
        <v>0</v>
      </c>
      <c r="F541" s="6" t="b">
        <f ca="1">IFERROR(__xludf.DUMMYFUNCTION("OR(REGEXMATCH($C541,""AML""),REGEXMATCH($D541,""AML""))"),FALSE)</f>
        <v>0</v>
      </c>
      <c r="G541" s="6" t="b">
        <f ca="1">IFERROR(__xludf.DUMMYFUNCTION("OR(REGEXMATCH($C541,""(?i)adversarial""),REGEXMATCH($D541,""(?i)adversarial""))"),FALSE)</f>
        <v>0</v>
      </c>
      <c r="H541" s="6" t="b">
        <f ca="1">IFERROR(__xludf.DUMMYFUNCTION("OR(REGEXMATCH($C541,""(?i)machine learning""),REGEXMATCH($D541,""(?i)machine learning""))"),FALSE)</f>
        <v>0</v>
      </c>
      <c r="I541" s="6" t="b">
        <f t="shared" ca="1" si="6"/>
        <v>0</v>
      </c>
      <c r="J541" s="6" t="b">
        <f t="shared" ca="1" si="7"/>
        <v>0</v>
      </c>
      <c r="K541" s="6" t="b">
        <f t="shared" ca="1" si="8"/>
        <v>0</v>
      </c>
    </row>
    <row r="542" spans="1:11" ht="15.75" customHeight="1" x14ac:dyDescent="0.2">
      <c r="A542" s="6" t="s">
        <v>64</v>
      </c>
      <c r="B542" s="6">
        <v>2016</v>
      </c>
      <c r="C542" s="6" t="s">
        <v>1146</v>
      </c>
      <c r="D542" s="6" t="s">
        <v>1147</v>
      </c>
      <c r="E542" s="6" t="b">
        <f ca="1">IFERROR(__xludf.DUMMYFUNCTION("OR(REGEXMATCH($C542,""(?i)recomm""),REGEXMATCH($D542,""(?i)recomm""))"),FALSE)</f>
        <v>0</v>
      </c>
      <c r="F542" s="6" t="b">
        <f ca="1">IFERROR(__xludf.DUMMYFUNCTION("OR(REGEXMATCH($C542,""AML""),REGEXMATCH($D542,""AML""))"),FALSE)</f>
        <v>0</v>
      </c>
      <c r="G542" s="6" t="b">
        <f ca="1">IFERROR(__xludf.DUMMYFUNCTION("OR(REGEXMATCH($C542,""(?i)adversarial""),REGEXMATCH($D542,""(?i)adversarial""))"),FALSE)</f>
        <v>0</v>
      </c>
      <c r="H542" s="6" t="b">
        <f ca="1">IFERROR(__xludf.DUMMYFUNCTION("OR(REGEXMATCH($C542,""(?i)machine learning""),REGEXMATCH($D542,""(?i)machine learning""))"),FALSE)</f>
        <v>0</v>
      </c>
      <c r="I542" s="6" t="b">
        <f t="shared" ca="1" si="6"/>
        <v>0</v>
      </c>
      <c r="J542" s="6" t="b">
        <f t="shared" ca="1" si="7"/>
        <v>0</v>
      </c>
      <c r="K542" s="6" t="b">
        <f t="shared" ca="1" si="8"/>
        <v>0</v>
      </c>
    </row>
    <row r="543" spans="1:11" ht="15.75" customHeight="1" x14ac:dyDescent="0.2">
      <c r="A543" s="6" t="s">
        <v>64</v>
      </c>
      <c r="B543" s="6">
        <v>2016</v>
      </c>
      <c r="C543" s="6" t="s">
        <v>1148</v>
      </c>
      <c r="D543" s="6" t="s">
        <v>1149</v>
      </c>
      <c r="E543" s="6" t="b">
        <f ca="1">IFERROR(__xludf.DUMMYFUNCTION("OR(REGEXMATCH($C543,""(?i)recomm""),REGEXMATCH($D543,""(?i)recomm""))"),FALSE)</f>
        <v>0</v>
      </c>
      <c r="F543" s="6" t="b">
        <f ca="1">IFERROR(__xludf.DUMMYFUNCTION("OR(REGEXMATCH($C543,""AML""),REGEXMATCH($D543,""AML""))"),FALSE)</f>
        <v>0</v>
      </c>
      <c r="G543" s="6" t="b">
        <f ca="1">IFERROR(__xludf.DUMMYFUNCTION("OR(REGEXMATCH($C543,""(?i)adversarial""),REGEXMATCH($D543,""(?i)adversarial""))"),FALSE)</f>
        <v>0</v>
      </c>
      <c r="H543" s="6" t="b">
        <f ca="1">IFERROR(__xludf.DUMMYFUNCTION("OR(REGEXMATCH($C543,""(?i)machine learning""),REGEXMATCH($D543,""(?i)machine learning""))"),FALSE)</f>
        <v>0</v>
      </c>
      <c r="I543" s="6" t="b">
        <f t="shared" ca="1" si="6"/>
        <v>0</v>
      </c>
      <c r="J543" s="6" t="b">
        <f t="shared" ca="1" si="7"/>
        <v>0</v>
      </c>
      <c r="K543" s="6" t="b">
        <f t="shared" ca="1" si="8"/>
        <v>0</v>
      </c>
    </row>
    <row r="544" spans="1:11" ht="15.75" customHeight="1" x14ac:dyDescent="0.2">
      <c r="A544" s="6" t="s">
        <v>64</v>
      </c>
      <c r="B544" s="6">
        <v>2016</v>
      </c>
      <c r="C544" s="6" t="s">
        <v>1150</v>
      </c>
      <c r="D544" s="6" t="s">
        <v>1151</v>
      </c>
      <c r="E544" s="6" t="b">
        <f ca="1">IFERROR(__xludf.DUMMYFUNCTION("OR(REGEXMATCH($C544,""(?i)recomm""),REGEXMATCH($D544,""(?i)recomm""))"),FALSE)</f>
        <v>0</v>
      </c>
      <c r="F544" s="6" t="b">
        <f ca="1">IFERROR(__xludf.DUMMYFUNCTION("OR(REGEXMATCH($C544,""AML""),REGEXMATCH($D544,""AML""))"),FALSE)</f>
        <v>0</v>
      </c>
      <c r="G544" s="6" t="b">
        <f ca="1">IFERROR(__xludf.DUMMYFUNCTION("OR(REGEXMATCH($C544,""(?i)adversarial""),REGEXMATCH($D544,""(?i)adversarial""))"),FALSE)</f>
        <v>0</v>
      </c>
      <c r="H544" s="6" t="b">
        <f ca="1">IFERROR(__xludf.DUMMYFUNCTION("OR(REGEXMATCH($C544,""(?i)machine learning""),REGEXMATCH($D544,""(?i)machine learning""))"),FALSE)</f>
        <v>0</v>
      </c>
      <c r="I544" s="6" t="b">
        <f t="shared" ca="1" si="6"/>
        <v>0</v>
      </c>
      <c r="J544" s="6" t="b">
        <f t="shared" ca="1" si="7"/>
        <v>0</v>
      </c>
      <c r="K544" s="6" t="b">
        <f t="shared" ca="1" si="8"/>
        <v>0</v>
      </c>
    </row>
    <row r="545" spans="1:11" ht="15.75" customHeight="1" x14ac:dyDescent="0.2">
      <c r="A545" s="6" t="s">
        <v>64</v>
      </c>
      <c r="B545" s="6">
        <v>2016</v>
      </c>
      <c r="C545" s="6" t="s">
        <v>1152</v>
      </c>
      <c r="D545" s="6" t="s">
        <v>1153</v>
      </c>
      <c r="E545" s="6" t="b">
        <f ca="1">IFERROR(__xludf.DUMMYFUNCTION("OR(REGEXMATCH($C545,""(?i)recomm""),REGEXMATCH($D545,""(?i)recomm""))"),TRUE)</f>
        <v>1</v>
      </c>
      <c r="F545" s="6" t="b">
        <f ca="1">IFERROR(__xludf.DUMMYFUNCTION("OR(REGEXMATCH($C545,""AML""),REGEXMATCH($D545,""AML""))"),FALSE)</f>
        <v>0</v>
      </c>
      <c r="G545" s="6" t="b">
        <f ca="1">IFERROR(__xludf.DUMMYFUNCTION("OR(REGEXMATCH($C545,""(?i)adversarial""),REGEXMATCH($D545,""(?i)adversarial""))"),FALSE)</f>
        <v>0</v>
      </c>
      <c r="H545" s="6" t="b">
        <f ca="1">IFERROR(__xludf.DUMMYFUNCTION("OR(REGEXMATCH($C545,""(?i)machine learning""),REGEXMATCH($D545,""(?i)machine learning""))"),FALSE)</f>
        <v>0</v>
      </c>
      <c r="I545" s="6" t="b">
        <f t="shared" ca="1" si="6"/>
        <v>0</v>
      </c>
      <c r="J545" s="6" t="b">
        <f t="shared" ca="1" si="7"/>
        <v>0</v>
      </c>
      <c r="K545" s="6" t="b">
        <f t="shared" ca="1" si="8"/>
        <v>0</v>
      </c>
    </row>
    <row r="546" spans="1:11" ht="15.75" customHeight="1" x14ac:dyDescent="0.2">
      <c r="A546" s="6" t="s">
        <v>64</v>
      </c>
      <c r="B546" s="6">
        <v>2016</v>
      </c>
      <c r="C546" s="6" t="s">
        <v>1154</v>
      </c>
      <c r="D546" s="6" t="s">
        <v>1155</v>
      </c>
      <c r="E546" s="6" t="b">
        <f ca="1">IFERROR(__xludf.DUMMYFUNCTION("OR(REGEXMATCH($C546,""(?i)recomm""),REGEXMATCH($D546,""(?i)recomm""))"),FALSE)</f>
        <v>0</v>
      </c>
      <c r="F546" s="6" t="b">
        <f ca="1">IFERROR(__xludf.DUMMYFUNCTION("OR(REGEXMATCH($C546,""AML""),REGEXMATCH($D546,""AML""))"),FALSE)</f>
        <v>0</v>
      </c>
      <c r="G546" s="6" t="b">
        <f ca="1">IFERROR(__xludf.DUMMYFUNCTION("OR(REGEXMATCH($C546,""(?i)adversarial""),REGEXMATCH($D546,""(?i)adversarial""))"),FALSE)</f>
        <v>0</v>
      </c>
      <c r="H546" s="6" t="b">
        <f ca="1">IFERROR(__xludf.DUMMYFUNCTION("OR(REGEXMATCH($C546,""(?i)machine learning""),REGEXMATCH($D546,""(?i)machine learning""))"),FALSE)</f>
        <v>0</v>
      </c>
      <c r="I546" s="6" t="b">
        <f t="shared" ca="1" si="6"/>
        <v>0</v>
      </c>
      <c r="J546" s="6" t="b">
        <f t="shared" ca="1" si="7"/>
        <v>0</v>
      </c>
      <c r="K546" s="6" t="b">
        <f t="shared" ca="1" si="8"/>
        <v>0</v>
      </c>
    </row>
    <row r="547" spans="1:11" ht="15.75" customHeight="1" x14ac:dyDescent="0.2">
      <c r="A547" s="6" t="s">
        <v>64</v>
      </c>
      <c r="B547" s="6">
        <v>2016</v>
      </c>
      <c r="C547" s="6" t="s">
        <v>1156</v>
      </c>
      <c r="D547" s="6" t="s">
        <v>1157</v>
      </c>
      <c r="E547" s="6" t="b">
        <f ca="1">IFERROR(__xludf.DUMMYFUNCTION("OR(REGEXMATCH($C547,""(?i)recomm""),REGEXMATCH($D547,""(?i)recomm""))"),FALSE)</f>
        <v>0</v>
      </c>
      <c r="F547" s="6" t="b">
        <f ca="1">IFERROR(__xludf.DUMMYFUNCTION("OR(REGEXMATCH($C547,""AML""),REGEXMATCH($D547,""AML""))"),FALSE)</f>
        <v>0</v>
      </c>
      <c r="G547" s="6" t="b">
        <f ca="1">IFERROR(__xludf.DUMMYFUNCTION("OR(REGEXMATCH($C547,""(?i)adversarial""),REGEXMATCH($D547,""(?i)adversarial""))"),FALSE)</f>
        <v>0</v>
      </c>
      <c r="H547" s="6" t="b">
        <f ca="1">IFERROR(__xludf.DUMMYFUNCTION("OR(REGEXMATCH($C547,""(?i)machine learning""),REGEXMATCH($D547,""(?i)machine learning""))"),FALSE)</f>
        <v>0</v>
      </c>
      <c r="I547" s="6" t="b">
        <f t="shared" ca="1" si="6"/>
        <v>0</v>
      </c>
      <c r="J547" s="6" t="b">
        <f t="shared" ca="1" si="7"/>
        <v>0</v>
      </c>
      <c r="K547" s="6" t="b">
        <f t="shared" ca="1" si="8"/>
        <v>0</v>
      </c>
    </row>
    <row r="548" spans="1:11" ht="15.75" customHeight="1" x14ac:dyDescent="0.2">
      <c r="A548" s="6" t="s">
        <v>64</v>
      </c>
      <c r="B548" s="6">
        <v>2016</v>
      </c>
      <c r="C548" s="6" t="s">
        <v>1158</v>
      </c>
      <c r="D548" s="6" t="s">
        <v>1159</v>
      </c>
      <c r="E548" s="6" t="b">
        <f ca="1">IFERROR(__xludf.DUMMYFUNCTION("OR(REGEXMATCH($C548,""(?i)recomm""),REGEXMATCH($D548,""(?i)recomm""))"),FALSE)</f>
        <v>0</v>
      </c>
      <c r="F548" s="6" t="b">
        <f ca="1">IFERROR(__xludf.DUMMYFUNCTION("OR(REGEXMATCH($C548,""AML""),REGEXMATCH($D548,""AML""))"),FALSE)</f>
        <v>0</v>
      </c>
      <c r="G548" s="6" t="b">
        <f ca="1">IFERROR(__xludf.DUMMYFUNCTION("OR(REGEXMATCH($C548,""(?i)adversarial""),REGEXMATCH($D548,""(?i)adversarial""))"),FALSE)</f>
        <v>0</v>
      </c>
      <c r="H548" s="6" t="b">
        <f ca="1">IFERROR(__xludf.DUMMYFUNCTION("OR(REGEXMATCH($C548,""(?i)machine learning""),REGEXMATCH($D548,""(?i)machine learning""))"),FALSE)</f>
        <v>0</v>
      </c>
      <c r="I548" s="6" t="b">
        <f t="shared" ca="1" si="6"/>
        <v>0</v>
      </c>
      <c r="J548" s="6" t="b">
        <f t="shared" ca="1" si="7"/>
        <v>0</v>
      </c>
      <c r="K548" s="6" t="b">
        <f t="shared" ca="1" si="8"/>
        <v>0</v>
      </c>
    </row>
    <row r="549" spans="1:11" ht="15.75" customHeight="1" x14ac:dyDescent="0.2">
      <c r="A549" s="6" t="s">
        <v>64</v>
      </c>
      <c r="B549" s="6">
        <v>2016</v>
      </c>
      <c r="C549" s="6" t="s">
        <v>1160</v>
      </c>
      <c r="D549" s="6" t="s">
        <v>1161</v>
      </c>
      <c r="E549" s="6" t="b">
        <f ca="1">IFERROR(__xludf.DUMMYFUNCTION("OR(REGEXMATCH($C549,""(?i)recomm""),REGEXMATCH($D549,""(?i)recomm""))"),FALSE)</f>
        <v>0</v>
      </c>
      <c r="F549" s="6" t="b">
        <f ca="1">IFERROR(__xludf.DUMMYFUNCTION("OR(REGEXMATCH($C549,""AML""),REGEXMATCH($D549,""AML""))"),FALSE)</f>
        <v>0</v>
      </c>
      <c r="G549" s="6" t="b">
        <f ca="1">IFERROR(__xludf.DUMMYFUNCTION("OR(REGEXMATCH($C549,""(?i)adversarial""),REGEXMATCH($D549,""(?i)adversarial""))"),FALSE)</f>
        <v>0</v>
      </c>
      <c r="H549" s="6" t="b">
        <f ca="1">IFERROR(__xludf.DUMMYFUNCTION("OR(REGEXMATCH($C549,""(?i)machine learning""),REGEXMATCH($D549,""(?i)machine learning""))"),FALSE)</f>
        <v>0</v>
      </c>
      <c r="I549" s="6" t="b">
        <f t="shared" ca="1" si="6"/>
        <v>0</v>
      </c>
      <c r="J549" s="6" t="b">
        <f t="shared" ca="1" si="7"/>
        <v>0</v>
      </c>
      <c r="K549" s="6" t="b">
        <f t="shared" ca="1" si="8"/>
        <v>0</v>
      </c>
    </row>
    <row r="550" spans="1:11" ht="15.75" customHeight="1" x14ac:dyDescent="0.2">
      <c r="A550" s="6" t="s">
        <v>64</v>
      </c>
      <c r="B550" s="6">
        <v>2016</v>
      </c>
      <c r="C550" s="6" t="s">
        <v>1162</v>
      </c>
      <c r="D550" s="6" t="s">
        <v>1163</v>
      </c>
      <c r="E550" s="6" t="b">
        <f ca="1">IFERROR(__xludf.DUMMYFUNCTION("OR(REGEXMATCH($C550,""(?i)recomm""),REGEXMATCH($D550,""(?i)recomm""))"),TRUE)</f>
        <v>1</v>
      </c>
      <c r="F550" s="6" t="b">
        <f ca="1">IFERROR(__xludf.DUMMYFUNCTION("OR(REGEXMATCH($C550,""AML""),REGEXMATCH($D550,""AML""))"),FALSE)</f>
        <v>0</v>
      </c>
      <c r="G550" s="6" t="b">
        <f ca="1">IFERROR(__xludf.DUMMYFUNCTION("OR(REGEXMATCH($C550,""(?i)adversarial""),REGEXMATCH($D550,""(?i)adversarial""))"),FALSE)</f>
        <v>0</v>
      </c>
      <c r="H550" s="6" t="b">
        <f ca="1">IFERROR(__xludf.DUMMYFUNCTION("OR(REGEXMATCH($C550,""(?i)machine learning""),REGEXMATCH($D550,""(?i)machine learning""))"),FALSE)</f>
        <v>0</v>
      </c>
      <c r="I550" s="6" t="b">
        <f t="shared" ca="1" si="6"/>
        <v>0</v>
      </c>
      <c r="J550" s="6" t="b">
        <f t="shared" ca="1" si="7"/>
        <v>0</v>
      </c>
      <c r="K550" s="6" t="b">
        <f t="shared" ca="1" si="8"/>
        <v>0</v>
      </c>
    </row>
    <row r="551" spans="1:11" ht="15.75" customHeight="1" x14ac:dyDescent="0.2">
      <c r="A551" s="6" t="s">
        <v>64</v>
      </c>
      <c r="B551" s="6">
        <v>2016</v>
      </c>
      <c r="C551" s="6" t="s">
        <v>1164</v>
      </c>
      <c r="D551" s="6" t="s">
        <v>1165</v>
      </c>
      <c r="E551" s="6" t="b">
        <f ca="1">IFERROR(__xludf.DUMMYFUNCTION("OR(REGEXMATCH($C551,""(?i)recomm""),REGEXMATCH($D551,""(?i)recomm""))"),FALSE)</f>
        <v>0</v>
      </c>
      <c r="F551" s="6" t="b">
        <f ca="1">IFERROR(__xludf.DUMMYFUNCTION("OR(REGEXMATCH($C551,""AML""),REGEXMATCH($D551,""AML""))"),FALSE)</f>
        <v>0</v>
      </c>
      <c r="G551" s="6" t="b">
        <f ca="1">IFERROR(__xludf.DUMMYFUNCTION("OR(REGEXMATCH($C551,""(?i)adversarial""),REGEXMATCH($D551,""(?i)adversarial""))"),FALSE)</f>
        <v>0</v>
      </c>
      <c r="H551" s="6" t="b">
        <f ca="1">IFERROR(__xludf.DUMMYFUNCTION("OR(REGEXMATCH($C551,""(?i)machine learning""),REGEXMATCH($D551,""(?i)machine learning""))"),FALSE)</f>
        <v>0</v>
      </c>
      <c r="I551" s="6" t="b">
        <f t="shared" ca="1" si="6"/>
        <v>0</v>
      </c>
      <c r="J551" s="6" t="b">
        <f t="shared" ca="1" si="7"/>
        <v>0</v>
      </c>
      <c r="K551" s="6" t="b">
        <f t="shared" ca="1" si="8"/>
        <v>0</v>
      </c>
    </row>
    <row r="552" spans="1:11" ht="15.75" customHeight="1" x14ac:dyDescent="0.2">
      <c r="A552" s="6" t="s">
        <v>64</v>
      </c>
      <c r="B552" s="6">
        <v>2016</v>
      </c>
      <c r="C552" s="6" t="s">
        <v>1166</v>
      </c>
      <c r="D552" s="6" t="s">
        <v>1167</v>
      </c>
      <c r="E552" s="6" t="b">
        <f ca="1">IFERROR(__xludf.DUMMYFUNCTION("OR(REGEXMATCH($C552,""(?i)recomm""),REGEXMATCH($D552,""(?i)recomm""))"),FALSE)</f>
        <v>0</v>
      </c>
      <c r="F552" s="6" t="b">
        <f ca="1">IFERROR(__xludf.DUMMYFUNCTION("OR(REGEXMATCH($C552,""AML""),REGEXMATCH($D552,""AML""))"),FALSE)</f>
        <v>0</v>
      </c>
      <c r="G552" s="6" t="b">
        <f ca="1">IFERROR(__xludf.DUMMYFUNCTION("OR(REGEXMATCH($C552,""(?i)adversarial""),REGEXMATCH($D552,""(?i)adversarial""))"),FALSE)</f>
        <v>0</v>
      </c>
      <c r="H552" s="6" t="b">
        <f ca="1">IFERROR(__xludf.DUMMYFUNCTION("OR(REGEXMATCH($C552,""(?i)machine learning""),REGEXMATCH($D552,""(?i)machine learning""))"),FALSE)</f>
        <v>0</v>
      </c>
      <c r="I552" s="6" t="b">
        <f t="shared" ca="1" si="6"/>
        <v>0</v>
      </c>
      <c r="J552" s="6" t="b">
        <f t="shared" ca="1" si="7"/>
        <v>0</v>
      </c>
      <c r="K552" s="6" t="b">
        <f t="shared" ca="1" si="8"/>
        <v>0</v>
      </c>
    </row>
    <row r="553" spans="1:11" ht="15.75" customHeight="1" x14ac:dyDescent="0.2">
      <c r="A553" s="6" t="s">
        <v>64</v>
      </c>
      <c r="B553" s="6">
        <v>2016</v>
      </c>
      <c r="C553" s="6" t="s">
        <v>1168</v>
      </c>
      <c r="D553" s="6" t="s">
        <v>1169</v>
      </c>
      <c r="E553" s="6" t="b">
        <f ca="1">IFERROR(__xludf.DUMMYFUNCTION("OR(REGEXMATCH($C553,""(?i)recomm""),REGEXMATCH($D553,""(?i)recomm""))"),FALSE)</f>
        <v>0</v>
      </c>
      <c r="F553" s="6" t="b">
        <f ca="1">IFERROR(__xludf.DUMMYFUNCTION("OR(REGEXMATCH($C553,""AML""),REGEXMATCH($D553,""AML""))"),FALSE)</f>
        <v>0</v>
      </c>
      <c r="G553" s="6" t="b">
        <f ca="1">IFERROR(__xludf.DUMMYFUNCTION("OR(REGEXMATCH($C553,""(?i)adversarial""),REGEXMATCH($D553,""(?i)adversarial""))"),FALSE)</f>
        <v>0</v>
      </c>
      <c r="H553" s="6" t="b">
        <f ca="1">IFERROR(__xludf.DUMMYFUNCTION("OR(REGEXMATCH($C553,""(?i)machine learning""),REGEXMATCH($D553,""(?i)machine learning""))"),FALSE)</f>
        <v>0</v>
      </c>
      <c r="I553" s="6" t="b">
        <f t="shared" ca="1" si="6"/>
        <v>0</v>
      </c>
      <c r="J553" s="6" t="b">
        <f t="shared" ca="1" si="7"/>
        <v>0</v>
      </c>
      <c r="K553" s="6" t="b">
        <f t="shared" ca="1" si="8"/>
        <v>0</v>
      </c>
    </row>
    <row r="554" spans="1:11" ht="15.75" customHeight="1" x14ac:dyDescent="0.2">
      <c r="A554" s="6" t="s">
        <v>64</v>
      </c>
      <c r="B554" s="6">
        <v>2016</v>
      </c>
      <c r="C554" s="6" t="s">
        <v>1170</v>
      </c>
      <c r="D554" s="6" t="s">
        <v>1171</v>
      </c>
      <c r="E554" s="6" t="b">
        <f ca="1">IFERROR(__xludf.DUMMYFUNCTION("OR(REGEXMATCH($C554,""(?i)recomm""),REGEXMATCH($D554,""(?i)recomm""))"),FALSE)</f>
        <v>0</v>
      </c>
      <c r="F554" s="6" t="b">
        <f ca="1">IFERROR(__xludf.DUMMYFUNCTION("OR(REGEXMATCH($C554,""AML""),REGEXMATCH($D554,""AML""))"),FALSE)</f>
        <v>0</v>
      </c>
      <c r="G554" s="6" t="b">
        <f ca="1">IFERROR(__xludf.DUMMYFUNCTION("OR(REGEXMATCH($C554,""(?i)adversarial""),REGEXMATCH($D554,""(?i)adversarial""))"),FALSE)</f>
        <v>0</v>
      </c>
      <c r="H554" s="6" t="b">
        <f ca="1">IFERROR(__xludf.DUMMYFUNCTION("OR(REGEXMATCH($C554,""(?i)machine learning""),REGEXMATCH($D554,""(?i)machine learning""))"),FALSE)</f>
        <v>0</v>
      </c>
      <c r="I554" s="6" t="b">
        <f t="shared" ca="1" si="6"/>
        <v>0</v>
      </c>
      <c r="J554" s="6" t="b">
        <f t="shared" ca="1" si="7"/>
        <v>0</v>
      </c>
      <c r="K554" s="6" t="b">
        <f t="shared" ca="1" si="8"/>
        <v>0</v>
      </c>
    </row>
    <row r="555" spans="1:11" ht="15.75" customHeight="1" x14ac:dyDescent="0.2">
      <c r="A555" s="6" t="s">
        <v>64</v>
      </c>
      <c r="B555" s="6">
        <v>2016</v>
      </c>
      <c r="C555" s="6" t="s">
        <v>1172</v>
      </c>
      <c r="D555" s="6" t="s">
        <v>1173</v>
      </c>
      <c r="E555" s="6" t="b">
        <f ca="1">IFERROR(__xludf.DUMMYFUNCTION("OR(REGEXMATCH($C555,""(?i)recomm""),REGEXMATCH($D555,""(?i)recomm""))"),FALSE)</f>
        <v>0</v>
      </c>
      <c r="F555" s="6" t="b">
        <f ca="1">IFERROR(__xludf.DUMMYFUNCTION("OR(REGEXMATCH($C555,""AML""),REGEXMATCH($D555,""AML""))"),FALSE)</f>
        <v>0</v>
      </c>
      <c r="G555" s="6" t="b">
        <f ca="1">IFERROR(__xludf.DUMMYFUNCTION("OR(REGEXMATCH($C555,""(?i)adversarial""),REGEXMATCH($D555,""(?i)adversarial""))"),FALSE)</f>
        <v>0</v>
      </c>
      <c r="H555" s="6" t="b">
        <f ca="1">IFERROR(__xludf.DUMMYFUNCTION("OR(REGEXMATCH($C555,""(?i)machine learning""),REGEXMATCH($D555,""(?i)machine learning""))"),FALSE)</f>
        <v>0</v>
      </c>
      <c r="I555" s="6" t="b">
        <f t="shared" ca="1" si="6"/>
        <v>0</v>
      </c>
      <c r="J555" s="6" t="b">
        <f t="shared" ca="1" si="7"/>
        <v>0</v>
      </c>
      <c r="K555" s="6" t="b">
        <f t="shared" ca="1" si="8"/>
        <v>0</v>
      </c>
    </row>
    <row r="556" spans="1:11" ht="15.75" customHeight="1" x14ac:dyDescent="0.2">
      <c r="A556" s="6" t="s">
        <v>64</v>
      </c>
      <c r="B556" s="6">
        <v>2016</v>
      </c>
      <c r="C556" s="6" t="s">
        <v>1174</v>
      </c>
      <c r="D556" s="6" t="s">
        <v>1175</v>
      </c>
      <c r="E556" s="6" t="b">
        <f ca="1">IFERROR(__xludf.DUMMYFUNCTION("OR(REGEXMATCH($C556,""(?i)recomm""),REGEXMATCH($D556,""(?i)recomm""))"),FALSE)</f>
        <v>0</v>
      </c>
      <c r="F556" s="6" t="b">
        <f ca="1">IFERROR(__xludf.DUMMYFUNCTION("OR(REGEXMATCH($C556,""AML""),REGEXMATCH($D556,""AML""))"),FALSE)</f>
        <v>0</v>
      </c>
      <c r="G556" s="6" t="b">
        <f ca="1">IFERROR(__xludf.DUMMYFUNCTION("OR(REGEXMATCH($C556,""(?i)adversarial""),REGEXMATCH($D556,""(?i)adversarial""))"),FALSE)</f>
        <v>0</v>
      </c>
      <c r="H556" s="6" t="b">
        <f ca="1">IFERROR(__xludf.DUMMYFUNCTION("OR(REGEXMATCH($C556,""(?i)machine learning""),REGEXMATCH($D556,""(?i)machine learning""))"),FALSE)</f>
        <v>0</v>
      </c>
      <c r="I556" s="6" t="b">
        <f t="shared" ca="1" si="6"/>
        <v>0</v>
      </c>
      <c r="J556" s="6" t="b">
        <f t="shared" ca="1" si="7"/>
        <v>0</v>
      </c>
      <c r="K556" s="6" t="b">
        <f t="shared" ca="1" si="8"/>
        <v>0</v>
      </c>
    </row>
    <row r="557" spans="1:11" ht="15.75" customHeight="1" x14ac:dyDescent="0.2">
      <c r="A557" s="6" t="s">
        <v>64</v>
      </c>
      <c r="B557" s="6">
        <v>2016</v>
      </c>
      <c r="C557" s="6" t="s">
        <v>1176</v>
      </c>
      <c r="D557" s="6" t="s">
        <v>1177</v>
      </c>
      <c r="E557" s="6" t="b">
        <f ca="1">IFERROR(__xludf.DUMMYFUNCTION("OR(REGEXMATCH($C557,""(?i)recomm""),REGEXMATCH($D557,""(?i)recomm""))"),FALSE)</f>
        <v>0</v>
      </c>
      <c r="F557" s="6" t="b">
        <f ca="1">IFERROR(__xludf.DUMMYFUNCTION("OR(REGEXMATCH($C557,""AML""),REGEXMATCH($D557,""AML""))"),FALSE)</f>
        <v>0</v>
      </c>
      <c r="G557" s="6" t="b">
        <f ca="1">IFERROR(__xludf.DUMMYFUNCTION("OR(REGEXMATCH($C557,""(?i)adversarial""),REGEXMATCH($D557,""(?i)adversarial""))"),FALSE)</f>
        <v>0</v>
      </c>
      <c r="H557" s="6" t="b">
        <f ca="1">IFERROR(__xludf.DUMMYFUNCTION("OR(REGEXMATCH($C557,""(?i)machine learning""),REGEXMATCH($D557,""(?i)machine learning""))"),FALSE)</f>
        <v>0</v>
      </c>
      <c r="I557" s="6" t="b">
        <f t="shared" ca="1" si="6"/>
        <v>0</v>
      </c>
      <c r="J557" s="6" t="b">
        <f t="shared" ca="1" si="7"/>
        <v>0</v>
      </c>
      <c r="K557" s="6" t="b">
        <f t="shared" ca="1" si="8"/>
        <v>0</v>
      </c>
    </row>
    <row r="558" spans="1:11" ht="15.75" customHeight="1" x14ac:dyDescent="0.2">
      <c r="A558" s="6" t="s">
        <v>64</v>
      </c>
      <c r="B558" s="6">
        <v>2016</v>
      </c>
      <c r="C558" s="6" t="s">
        <v>1178</v>
      </c>
      <c r="D558" s="6" t="s">
        <v>1179</v>
      </c>
      <c r="E558" s="6" t="b">
        <f ca="1">IFERROR(__xludf.DUMMYFUNCTION("OR(REGEXMATCH($C558,""(?i)recomm""),REGEXMATCH($D558,""(?i)recomm""))"),FALSE)</f>
        <v>0</v>
      </c>
      <c r="F558" s="6" t="b">
        <f ca="1">IFERROR(__xludf.DUMMYFUNCTION("OR(REGEXMATCH($C558,""AML""),REGEXMATCH($D558,""AML""))"),FALSE)</f>
        <v>0</v>
      </c>
      <c r="G558" s="6" t="b">
        <f ca="1">IFERROR(__xludf.DUMMYFUNCTION("OR(REGEXMATCH($C558,""(?i)adversarial""),REGEXMATCH($D558,""(?i)adversarial""))"),FALSE)</f>
        <v>0</v>
      </c>
      <c r="H558" s="6" t="b">
        <f ca="1">IFERROR(__xludf.DUMMYFUNCTION("OR(REGEXMATCH($C558,""(?i)machine learning""),REGEXMATCH($D558,""(?i)machine learning""))"),FALSE)</f>
        <v>0</v>
      </c>
      <c r="I558" s="6" t="b">
        <f t="shared" ca="1" si="6"/>
        <v>0</v>
      </c>
      <c r="J558" s="6" t="b">
        <f t="shared" ca="1" si="7"/>
        <v>0</v>
      </c>
      <c r="K558" s="6" t="b">
        <f t="shared" ca="1" si="8"/>
        <v>0</v>
      </c>
    </row>
    <row r="559" spans="1:11" ht="15.75" customHeight="1" x14ac:dyDescent="0.2">
      <c r="A559" s="6" t="s">
        <v>64</v>
      </c>
      <c r="B559" s="6">
        <v>2016</v>
      </c>
      <c r="C559" s="6" t="s">
        <v>1180</v>
      </c>
      <c r="D559" s="6" t="s">
        <v>1181</v>
      </c>
      <c r="E559" s="6" t="b">
        <f ca="1">IFERROR(__xludf.DUMMYFUNCTION("OR(REGEXMATCH($C559,""(?i)recomm""),REGEXMATCH($D559,""(?i)recomm""))"),FALSE)</f>
        <v>0</v>
      </c>
      <c r="F559" s="6" t="b">
        <f ca="1">IFERROR(__xludf.DUMMYFUNCTION("OR(REGEXMATCH($C559,""AML""),REGEXMATCH($D559,""AML""))"),FALSE)</f>
        <v>0</v>
      </c>
      <c r="G559" s="6" t="b">
        <f ca="1">IFERROR(__xludf.DUMMYFUNCTION("OR(REGEXMATCH($C559,""(?i)adversarial""),REGEXMATCH($D559,""(?i)adversarial""))"),FALSE)</f>
        <v>0</v>
      </c>
      <c r="H559" s="6" t="b">
        <f ca="1">IFERROR(__xludf.DUMMYFUNCTION("OR(REGEXMATCH($C559,""(?i)machine learning""),REGEXMATCH($D559,""(?i)machine learning""))"),FALSE)</f>
        <v>0</v>
      </c>
      <c r="I559" s="6" t="b">
        <f t="shared" ca="1" si="6"/>
        <v>0</v>
      </c>
      <c r="J559" s="6" t="b">
        <f t="shared" ca="1" si="7"/>
        <v>0</v>
      </c>
      <c r="K559" s="6" t="b">
        <f t="shared" ca="1" si="8"/>
        <v>0</v>
      </c>
    </row>
    <row r="560" spans="1:11" ht="15.75" customHeight="1" x14ac:dyDescent="0.2">
      <c r="A560" s="6" t="s">
        <v>64</v>
      </c>
      <c r="B560" s="6">
        <v>2016</v>
      </c>
      <c r="C560" s="6" t="s">
        <v>1182</v>
      </c>
      <c r="D560" s="6" t="s">
        <v>1183</v>
      </c>
      <c r="E560" s="6" t="b">
        <f ca="1">IFERROR(__xludf.DUMMYFUNCTION("OR(REGEXMATCH($C560,""(?i)recomm""),REGEXMATCH($D560,""(?i)recomm""))"),FALSE)</f>
        <v>0</v>
      </c>
      <c r="F560" s="6" t="b">
        <f ca="1">IFERROR(__xludf.DUMMYFUNCTION("OR(REGEXMATCH($C560,""AML""),REGEXMATCH($D560,""AML""))"),FALSE)</f>
        <v>0</v>
      </c>
      <c r="G560" s="6" t="b">
        <f ca="1">IFERROR(__xludf.DUMMYFUNCTION("OR(REGEXMATCH($C560,""(?i)adversarial""),REGEXMATCH($D560,""(?i)adversarial""))"),FALSE)</f>
        <v>0</v>
      </c>
      <c r="H560" s="6" t="b">
        <f ca="1">IFERROR(__xludf.DUMMYFUNCTION("OR(REGEXMATCH($C560,""(?i)machine learning""),REGEXMATCH($D560,""(?i)machine learning""))"),FALSE)</f>
        <v>0</v>
      </c>
      <c r="I560" s="6" t="b">
        <f t="shared" ca="1" si="6"/>
        <v>0</v>
      </c>
      <c r="J560" s="6" t="b">
        <f t="shared" ca="1" si="7"/>
        <v>0</v>
      </c>
      <c r="K560" s="6" t="b">
        <f t="shared" ca="1" si="8"/>
        <v>0</v>
      </c>
    </row>
    <row r="561" spans="1:11" ht="15.75" customHeight="1" x14ac:dyDescent="0.2">
      <c r="A561" s="6" t="s">
        <v>64</v>
      </c>
      <c r="B561" s="2">
        <v>2021</v>
      </c>
      <c r="C561" s="11" t="s">
        <v>13290</v>
      </c>
      <c r="D561" s="12" t="s">
        <v>13291</v>
      </c>
      <c r="E561" s="6">
        <f t="shared" ref="E561:K561" ca="1" si="9">COUNTIF(E2:E560,"TRUE")</f>
        <v>0</v>
      </c>
      <c r="F561" s="6">
        <f t="shared" ca="1" si="9"/>
        <v>0</v>
      </c>
      <c r="G561" s="6">
        <f t="shared" ca="1" si="9"/>
        <v>0</v>
      </c>
      <c r="H561" s="6">
        <f t="shared" ca="1" si="9"/>
        <v>0</v>
      </c>
      <c r="I561" s="6">
        <f t="shared" ca="1" si="9"/>
        <v>0</v>
      </c>
      <c r="J561" s="6">
        <f t="shared" ca="1" si="9"/>
        <v>0</v>
      </c>
      <c r="K561" s="6">
        <f t="shared" ca="1" si="9"/>
        <v>0</v>
      </c>
    </row>
    <row r="562" spans="1:11" ht="15.75" customHeight="1" x14ac:dyDescent="0.2">
      <c r="A562" s="6" t="s">
        <v>64</v>
      </c>
      <c r="B562" s="2">
        <v>2021</v>
      </c>
      <c r="C562" s="13" t="s">
        <v>13292</v>
      </c>
      <c r="D562" s="14" t="s">
        <v>13293</v>
      </c>
    </row>
    <row r="563" spans="1:11" ht="15.75" customHeight="1" x14ac:dyDescent="0.2">
      <c r="A563" s="6" t="s">
        <v>64</v>
      </c>
      <c r="B563" s="2">
        <v>2021</v>
      </c>
      <c r="C563" s="15" t="s">
        <v>13294</v>
      </c>
      <c r="D563" s="12" t="s">
        <v>13295</v>
      </c>
    </row>
    <row r="564" spans="1:11" ht="15.75" customHeight="1" x14ac:dyDescent="0.2">
      <c r="A564" s="6" t="s">
        <v>64</v>
      </c>
      <c r="B564" s="2">
        <v>2021</v>
      </c>
      <c r="C564" s="13" t="s">
        <v>13296</v>
      </c>
      <c r="D564" s="14" t="s">
        <v>13297</v>
      </c>
    </row>
    <row r="565" spans="1:11" ht="15.75" customHeight="1" x14ac:dyDescent="0.2">
      <c r="A565" s="6" t="s">
        <v>64</v>
      </c>
      <c r="B565" s="2">
        <v>2021</v>
      </c>
      <c r="C565" s="11" t="s">
        <v>13298</v>
      </c>
      <c r="D565" s="12" t="s">
        <v>13299</v>
      </c>
    </row>
    <row r="566" spans="1:11" ht="15.75" customHeight="1" x14ac:dyDescent="0.2">
      <c r="A566" s="6" t="s">
        <v>64</v>
      </c>
      <c r="B566" s="2">
        <v>2021</v>
      </c>
      <c r="C566" s="13" t="s">
        <v>13300</v>
      </c>
      <c r="D566" s="14" t="s">
        <v>13301</v>
      </c>
    </row>
    <row r="567" spans="1:11" ht="15.75" customHeight="1" x14ac:dyDescent="0.2">
      <c r="A567" s="6" t="s">
        <v>64</v>
      </c>
      <c r="B567" s="2">
        <v>2021</v>
      </c>
      <c r="C567" s="11" t="s">
        <v>13302</v>
      </c>
      <c r="D567" s="12" t="s">
        <v>13303</v>
      </c>
    </row>
    <row r="568" spans="1:11" ht="15.75" customHeight="1" x14ac:dyDescent="0.2">
      <c r="A568" s="6" t="s">
        <v>64</v>
      </c>
      <c r="B568" s="2">
        <v>2021</v>
      </c>
      <c r="C568" s="13" t="s">
        <v>13304</v>
      </c>
      <c r="D568" s="14" t="s">
        <v>13305</v>
      </c>
    </row>
    <row r="569" spans="1:11" ht="15.75" customHeight="1" x14ac:dyDescent="0.2">
      <c r="A569" s="6" t="s">
        <v>64</v>
      </c>
      <c r="B569" s="2">
        <v>2021</v>
      </c>
      <c r="C569" s="11" t="s">
        <v>13306</v>
      </c>
      <c r="D569" s="12" t="s">
        <v>13307</v>
      </c>
    </row>
    <row r="570" spans="1:11" ht="15.75" customHeight="1" x14ac:dyDescent="0.2">
      <c r="A570" s="6" t="s">
        <v>64</v>
      </c>
      <c r="B570" s="2">
        <v>2021</v>
      </c>
      <c r="C570" s="13" t="s">
        <v>13308</v>
      </c>
      <c r="D570" s="14" t="s">
        <v>13309</v>
      </c>
    </row>
    <row r="571" spans="1:11" ht="15.75" customHeight="1" x14ac:dyDescent="0.2">
      <c r="A571" s="6" t="s">
        <v>64</v>
      </c>
      <c r="B571" s="2">
        <v>2021</v>
      </c>
      <c r="C571" s="11" t="s">
        <v>13310</v>
      </c>
      <c r="D571" s="12" t="s">
        <v>13311</v>
      </c>
    </row>
    <row r="572" spans="1:11" ht="15.75" customHeight="1" x14ac:dyDescent="0.2">
      <c r="A572" s="6" t="s">
        <v>64</v>
      </c>
      <c r="B572" s="2">
        <v>2021</v>
      </c>
      <c r="C572" s="13" t="s">
        <v>13312</v>
      </c>
      <c r="D572" s="14" t="s">
        <v>13313</v>
      </c>
    </row>
    <row r="573" spans="1:11" ht="15.75" customHeight="1" x14ac:dyDescent="0.2">
      <c r="A573" s="6" t="s">
        <v>64</v>
      </c>
      <c r="B573" s="2">
        <v>2021</v>
      </c>
      <c r="C573" s="11" t="s">
        <v>13314</v>
      </c>
      <c r="D573" s="12" t="s">
        <v>13315</v>
      </c>
    </row>
    <row r="574" spans="1:11" ht="15.75" customHeight="1" x14ac:dyDescent="0.2">
      <c r="A574" s="6" t="s">
        <v>64</v>
      </c>
      <c r="B574" s="2">
        <v>2021</v>
      </c>
      <c r="C574" s="13" t="s">
        <v>13316</v>
      </c>
      <c r="D574" s="14" t="s">
        <v>13317</v>
      </c>
    </row>
    <row r="575" spans="1:11" ht="15.75" customHeight="1" x14ac:dyDescent="0.2">
      <c r="A575" s="6" t="s">
        <v>64</v>
      </c>
      <c r="B575" s="2">
        <v>2021</v>
      </c>
      <c r="C575" s="11" t="s">
        <v>13318</v>
      </c>
      <c r="D575" s="12" t="s">
        <v>13319</v>
      </c>
    </row>
    <row r="576" spans="1:11" ht="15.75" customHeight="1" x14ac:dyDescent="0.2">
      <c r="A576" s="6" t="s">
        <v>64</v>
      </c>
      <c r="B576" s="2">
        <v>2021</v>
      </c>
      <c r="C576" s="13" t="s">
        <v>13320</v>
      </c>
      <c r="D576" s="14" t="s">
        <v>13321</v>
      </c>
    </row>
    <row r="577" spans="1:4" ht="15.75" customHeight="1" x14ac:dyDescent="0.2">
      <c r="A577" s="6" t="s">
        <v>64</v>
      </c>
      <c r="B577" s="2">
        <v>2021</v>
      </c>
      <c r="C577" s="11" t="s">
        <v>13322</v>
      </c>
      <c r="D577" s="12" t="s">
        <v>13323</v>
      </c>
    </row>
    <row r="578" spans="1:4" ht="15.75" customHeight="1" x14ac:dyDescent="0.2">
      <c r="A578" s="6" t="s">
        <v>64</v>
      </c>
      <c r="B578" s="2">
        <v>2021</v>
      </c>
      <c r="C578" s="13" t="s">
        <v>13324</v>
      </c>
      <c r="D578" s="14" t="s">
        <v>13325</v>
      </c>
    </row>
    <row r="579" spans="1:4" ht="15.75" customHeight="1" x14ac:dyDescent="0.2">
      <c r="A579" s="6" t="s">
        <v>64</v>
      </c>
      <c r="B579" s="2">
        <v>2021</v>
      </c>
      <c r="C579" s="11" t="s">
        <v>13326</v>
      </c>
      <c r="D579" s="12" t="s">
        <v>13327</v>
      </c>
    </row>
    <row r="580" spans="1:4" ht="15.75" customHeight="1" x14ac:dyDescent="0.2">
      <c r="A580" s="6" t="s">
        <v>64</v>
      </c>
      <c r="B580" s="2">
        <v>2021</v>
      </c>
      <c r="C580" s="13" t="s">
        <v>13328</v>
      </c>
      <c r="D580" s="14" t="s">
        <v>13329</v>
      </c>
    </row>
    <row r="581" spans="1:4" ht="15.75" customHeight="1" x14ac:dyDescent="0.2">
      <c r="A581" s="6" t="s">
        <v>64</v>
      </c>
      <c r="B581" s="2">
        <v>2021</v>
      </c>
      <c r="C581" s="15" t="s">
        <v>13330</v>
      </c>
      <c r="D581" s="12" t="s">
        <v>13331</v>
      </c>
    </row>
    <row r="582" spans="1:4" ht="15.75" customHeight="1" x14ac:dyDescent="0.2">
      <c r="A582" s="6" t="s">
        <v>64</v>
      </c>
      <c r="B582" s="2">
        <v>2021</v>
      </c>
      <c r="C582" s="13" t="s">
        <v>13332</v>
      </c>
      <c r="D582" s="14" t="s">
        <v>13333</v>
      </c>
    </row>
    <row r="583" spans="1:4" ht="15.75" customHeight="1" x14ac:dyDescent="0.2">
      <c r="A583" s="6" t="s">
        <v>64</v>
      </c>
      <c r="B583" s="2">
        <v>2021</v>
      </c>
      <c r="C583" s="11" t="s">
        <v>13334</v>
      </c>
      <c r="D583" s="12" t="s">
        <v>13335</v>
      </c>
    </row>
    <row r="584" spans="1:4" ht="15.75" customHeight="1" x14ac:dyDescent="0.2">
      <c r="A584" s="6" t="s">
        <v>64</v>
      </c>
      <c r="B584" s="2">
        <v>2021</v>
      </c>
      <c r="C584" s="13" t="s">
        <v>13336</v>
      </c>
      <c r="D584" s="14" t="s">
        <v>13337</v>
      </c>
    </row>
    <row r="585" spans="1:4" ht="15.75" customHeight="1" x14ac:dyDescent="0.2">
      <c r="A585" s="6" t="s">
        <v>64</v>
      </c>
      <c r="B585" s="2">
        <v>2021</v>
      </c>
      <c r="C585" s="11" t="s">
        <v>13338</v>
      </c>
      <c r="D585" s="12" t="s">
        <v>13339</v>
      </c>
    </row>
    <row r="586" spans="1:4" ht="15.75" customHeight="1" x14ac:dyDescent="0.2">
      <c r="A586" s="6" t="s">
        <v>64</v>
      </c>
      <c r="B586" s="2">
        <v>2021</v>
      </c>
      <c r="C586" s="13" t="s">
        <v>13340</v>
      </c>
      <c r="D586" s="14" t="s">
        <v>13341</v>
      </c>
    </row>
    <row r="587" spans="1:4" ht="15.75" customHeight="1" x14ac:dyDescent="0.2">
      <c r="A587" s="6" t="s">
        <v>64</v>
      </c>
      <c r="B587" s="2">
        <v>2021</v>
      </c>
      <c r="C587" s="11" t="s">
        <v>13342</v>
      </c>
      <c r="D587" s="12" t="s">
        <v>13343</v>
      </c>
    </row>
    <row r="588" spans="1:4" ht="15.75" customHeight="1" x14ac:dyDescent="0.2">
      <c r="A588" s="6" t="s">
        <v>64</v>
      </c>
      <c r="B588" s="2">
        <v>2021</v>
      </c>
      <c r="C588" s="13" t="s">
        <v>13344</v>
      </c>
      <c r="D588" s="14" t="s">
        <v>13345</v>
      </c>
    </row>
    <row r="589" spans="1:4" ht="15.75" customHeight="1" x14ac:dyDescent="0.2">
      <c r="A589" s="6" t="s">
        <v>64</v>
      </c>
      <c r="B589" s="2">
        <v>2021</v>
      </c>
      <c r="C589" s="11" t="s">
        <v>13346</v>
      </c>
      <c r="D589" s="12" t="s">
        <v>13347</v>
      </c>
    </row>
    <row r="590" spans="1:4" ht="15.75" customHeight="1" x14ac:dyDescent="0.2">
      <c r="A590" s="6" t="s">
        <v>64</v>
      </c>
      <c r="B590" s="2">
        <v>2021</v>
      </c>
      <c r="C590" s="13" t="s">
        <v>13348</v>
      </c>
      <c r="D590" s="14" t="s">
        <v>13349</v>
      </c>
    </row>
    <row r="591" spans="1:4" ht="15.75" customHeight="1" x14ac:dyDescent="0.2">
      <c r="A591" s="6" t="s">
        <v>64</v>
      </c>
      <c r="B591" s="2">
        <v>2021</v>
      </c>
      <c r="C591" s="11" t="s">
        <v>13350</v>
      </c>
      <c r="D591" s="12" t="s">
        <v>13351</v>
      </c>
    </row>
    <row r="592" spans="1:4" ht="15.75" customHeight="1" x14ac:dyDescent="0.2">
      <c r="A592" s="6" t="s">
        <v>64</v>
      </c>
      <c r="B592" s="2">
        <v>2021</v>
      </c>
      <c r="C592" s="13" t="s">
        <v>13352</v>
      </c>
      <c r="D592" s="14" t="s">
        <v>13353</v>
      </c>
    </row>
    <row r="593" spans="1:4" ht="15.75" customHeight="1" x14ac:dyDescent="0.2">
      <c r="A593" s="6" t="s">
        <v>64</v>
      </c>
      <c r="B593" s="2">
        <v>2021</v>
      </c>
      <c r="C593" s="11" t="s">
        <v>13354</v>
      </c>
      <c r="D593" s="12" t="s">
        <v>13355</v>
      </c>
    </row>
    <row r="594" spans="1:4" ht="15.75" customHeight="1" x14ac:dyDescent="0.2">
      <c r="A594" s="6" t="s">
        <v>64</v>
      </c>
      <c r="B594" s="2">
        <v>2021</v>
      </c>
      <c r="C594" s="13" t="s">
        <v>13356</v>
      </c>
      <c r="D594" s="14" t="s">
        <v>13357</v>
      </c>
    </row>
    <row r="595" spans="1:4" ht="15.75" customHeight="1" x14ac:dyDescent="0.2">
      <c r="A595" s="6" t="s">
        <v>64</v>
      </c>
      <c r="B595" s="2">
        <v>2021</v>
      </c>
      <c r="C595" s="11" t="s">
        <v>13358</v>
      </c>
      <c r="D595" s="12" t="s">
        <v>13359</v>
      </c>
    </row>
    <row r="596" spans="1:4" ht="15.75" customHeight="1" x14ac:dyDescent="0.2">
      <c r="A596" s="6" t="s">
        <v>64</v>
      </c>
      <c r="B596" s="2">
        <v>2021</v>
      </c>
      <c r="C596" s="13" t="s">
        <v>13360</v>
      </c>
      <c r="D596" s="14" t="s">
        <v>13361</v>
      </c>
    </row>
    <row r="597" spans="1:4" ht="15.75" customHeight="1" x14ac:dyDescent="0.2">
      <c r="A597" s="6" t="s">
        <v>64</v>
      </c>
      <c r="B597" s="2">
        <v>2021</v>
      </c>
      <c r="C597" s="11" t="s">
        <v>13362</v>
      </c>
      <c r="D597" s="12" t="s">
        <v>13363</v>
      </c>
    </row>
    <row r="598" spans="1:4" ht="15.75" customHeight="1" x14ac:dyDescent="0.2">
      <c r="A598" s="6" t="s">
        <v>64</v>
      </c>
      <c r="B598" s="2">
        <v>2021</v>
      </c>
      <c r="C598" s="13" t="s">
        <v>13364</v>
      </c>
      <c r="D598" s="14" t="s">
        <v>13365</v>
      </c>
    </row>
    <row r="599" spans="1:4" ht="15.75" customHeight="1" x14ac:dyDescent="0.2">
      <c r="A599" s="6" t="s">
        <v>64</v>
      </c>
      <c r="B599" s="2">
        <v>2021</v>
      </c>
      <c r="C599" s="11" t="s">
        <v>13366</v>
      </c>
      <c r="D599" s="12" t="s">
        <v>13367</v>
      </c>
    </row>
    <row r="600" spans="1:4" ht="15.75" customHeight="1" x14ac:dyDescent="0.2">
      <c r="A600" s="6" t="s">
        <v>64</v>
      </c>
      <c r="B600" s="2">
        <v>2021</v>
      </c>
      <c r="C600" s="13" t="s">
        <v>13368</v>
      </c>
      <c r="D600" s="14" t="s">
        <v>13369</v>
      </c>
    </row>
    <row r="601" spans="1:4" ht="15.75" customHeight="1" x14ac:dyDescent="0.2">
      <c r="A601" s="6" t="s">
        <v>64</v>
      </c>
      <c r="B601" s="2">
        <v>2021</v>
      </c>
      <c r="C601" s="11" t="s">
        <v>13370</v>
      </c>
      <c r="D601" s="12" t="s">
        <v>13371</v>
      </c>
    </row>
    <row r="602" spans="1:4" ht="15.75" customHeight="1" x14ac:dyDescent="0.2">
      <c r="A602" s="6" t="s">
        <v>64</v>
      </c>
      <c r="B602" s="2">
        <v>2021</v>
      </c>
      <c r="C602" s="13" t="s">
        <v>13372</v>
      </c>
      <c r="D602" s="14" t="s">
        <v>13373</v>
      </c>
    </row>
    <row r="603" spans="1:4" ht="15.75" customHeight="1" x14ac:dyDescent="0.2">
      <c r="A603" s="6" t="s">
        <v>64</v>
      </c>
      <c r="B603" s="2">
        <v>2021</v>
      </c>
      <c r="C603" s="11" t="s">
        <v>13374</v>
      </c>
      <c r="D603" s="12" t="s">
        <v>13375</v>
      </c>
    </row>
    <row r="604" spans="1:4" ht="15.75" customHeight="1" x14ac:dyDescent="0.2">
      <c r="A604" s="6" t="s">
        <v>64</v>
      </c>
      <c r="B604" s="2">
        <v>2021</v>
      </c>
      <c r="C604" s="13" t="s">
        <v>13376</v>
      </c>
      <c r="D604" s="14" t="s">
        <v>13377</v>
      </c>
    </row>
    <row r="605" spans="1:4" ht="15.75" customHeight="1" x14ac:dyDescent="0.2">
      <c r="A605" s="6" t="s">
        <v>64</v>
      </c>
      <c r="B605" s="2">
        <v>2021</v>
      </c>
      <c r="C605" s="11" t="s">
        <v>13378</v>
      </c>
      <c r="D605" s="12" t="s">
        <v>13379</v>
      </c>
    </row>
    <row r="606" spans="1:4" ht="15.75" customHeight="1" x14ac:dyDescent="0.2">
      <c r="A606" s="6" t="s">
        <v>64</v>
      </c>
      <c r="B606" s="2">
        <v>2021</v>
      </c>
      <c r="C606" s="13" t="s">
        <v>13380</v>
      </c>
      <c r="D606" s="14" t="s">
        <v>13381</v>
      </c>
    </row>
    <row r="607" spans="1:4" ht="15.75" customHeight="1" x14ac:dyDescent="0.2">
      <c r="A607" s="6" t="s">
        <v>64</v>
      </c>
      <c r="B607" s="2">
        <v>2021</v>
      </c>
      <c r="C607" s="11" t="s">
        <v>13382</v>
      </c>
      <c r="D607" s="12" t="s">
        <v>13383</v>
      </c>
    </row>
    <row r="608" spans="1:4" ht="15.75" customHeight="1" x14ac:dyDescent="0.2">
      <c r="A608" s="6" t="s">
        <v>64</v>
      </c>
      <c r="B608" s="2">
        <v>2021</v>
      </c>
      <c r="C608" s="13" t="s">
        <v>13384</v>
      </c>
      <c r="D608" s="14" t="s">
        <v>13385</v>
      </c>
    </row>
    <row r="609" spans="1:4" ht="15.75" customHeight="1" x14ac:dyDescent="0.2">
      <c r="A609" s="6" t="s">
        <v>64</v>
      </c>
      <c r="B609" s="2">
        <v>2021</v>
      </c>
      <c r="C609" s="11" t="s">
        <v>13386</v>
      </c>
      <c r="D609" s="12" t="s">
        <v>13387</v>
      </c>
    </row>
    <row r="610" spans="1:4" ht="15.75" customHeight="1" x14ac:dyDescent="0.2">
      <c r="A610" s="6" t="s">
        <v>64</v>
      </c>
      <c r="B610" s="2">
        <v>2021</v>
      </c>
      <c r="C610" s="13" t="s">
        <v>13388</v>
      </c>
      <c r="D610" s="14" t="s">
        <v>13389</v>
      </c>
    </row>
    <row r="611" spans="1:4" ht="15.75" customHeight="1" x14ac:dyDescent="0.2">
      <c r="A611" s="6" t="s">
        <v>64</v>
      </c>
      <c r="B611" s="2">
        <v>2021</v>
      </c>
      <c r="C611" s="11" t="s">
        <v>13390</v>
      </c>
      <c r="D611" s="12" t="s">
        <v>13391</v>
      </c>
    </row>
    <row r="612" spans="1:4" ht="15.75" customHeight="1" x14ac:dyDescent="0.2">
      <c r="A612" s="6" t="s">
        <v>64</v>
      </c>
      <c r="B612" s="2">
        <v>2021</v>
      </c>
      <c r="C612" s="13" t="s">
        <v>13392</v>
      </c>
      <c r="D612" s="14" t="s">
        <v>13393</v>
      </c>
    </row>
    <row r="613" spans="1:4" ht="15.75" customHeight="1" x14ac:dyDescent="0.2">
      <c r="A613" s="6" t="s">
        <v>64</v>
      </c>
      <c r="B613" s="2">
        <v>2021</v>
      </c>
      <c r="C613" s="11" t="s">
        <v>13394</v>
      </c>
      <c r="D613" s="12" t="s">
        <v>13395</v>
      </c>
    </row>
    <row r="614" spans="1:4" ht="15.75" customHeight="1" x14ac:dyDescent="0.2">
      <c r="A614" s="6" t="s">
        <v>64</v>
      </c>
      <c r="B614" s="2">
        <v>2021</v>
      </c>
      <c r="C614" s="13" t="s">
        <v>13396</v>
      </c>
      <c r="D614" s="14" t="s">
        <v>13397</v>
      </c>
    </row>
    <row r="615" spans="1:4" ht="15.75" customHeight="1" x14ac:dyDescent="0.2">
      <c r="A615" s="6" t="s">
        <v>64</v>
      </c>
      <c r="B615" s="2">
        <v>2021</v>
      </c>
      <c r="C615" s="11" t="s">
        <v>13398</v>
      </c>
      <c r="D615" s="12" t="s">
        <v>13399</v>
      </c>
    </row>
    <row r="616" spans="1:4" ht="15.75" customHeight="1" x14ac:dyDescent="0.2">
      <c r="A616" s="6" t="s">
        <v>64</v>
      </c>
      <c r="B616" s="2">
        <v>2021</v>
      </c>
      <c r="C616" s="13" t="s">
        <v>13400</v>
      </c>
      <c r="D616" s="14" t="s">
        <v>13401</v>
      </c>
    </row>
    <row r="617" spans="1:4" ht="15.75" customHeight="1" x14ac:dyDescent="0.2">
      <c r="A617" s="6" t="s">
        <v>64</v>
      </c>
      <c r="B617" s="2">
        <v>2021</v>
      </c>
      <c r="C617" s="11" t="s">
        <v>13402</v>
      </c>
      <c r="D617" s="12" t="s">
        <v>13403</v>
      </c>
    </row>
    <row r="618" spans="1:4" ht="15.75" customHeight="1" x14ac:dyDescent="0.2">
      <c r="A618" s="6" t="s">
        <v>64</v>
      </c>
      <c r="B618" s="2">
        <v>2021</v>
      </c>
      <c r="C618" s="13" t="s">
        <v>13404</v>
      </c>
      <c r="D618" s="14" t="s">
        <v>13405</v>
      </c>
    </row>
    <row r="619" spans="1:4" ht="15.75" customHeight="1" x14ac:dyDescent="0.2">
      <c r="A619" s="6" t="s">
        <v>64</v>
      </c>
      <c r="B619" s="2">
        <v>2021</v>
      </c>
      <c r="C619" s="11" t="s">
        <v>13406</v>
      </c>
      <c r="D619" s="12" t="s">
        <v>13407</v>
      </c>
    </row>
    <row r="620" spans="1:4" ht="15.75" customHeight="1" x14ac:dyDescent="0.2">
      <c r="A620" s="6" t="s">
        <v>64</v>
      </c>
      <c r="B620" s="2">
        <v>2021</v>
      </c>
      <c r="C620" s="13" t="s">
        <v>13408</v>
      </c>
      <c r="D620" s="14" t="s">
        <v>13409</v>
      </c>
    </row>
    <row r="621" spans="1:4" ht="15.75" customHeight="1" x14ac:dyDescent="0.2">
      <c r="A621" s="6" t="s">
        <v>64</v>
      </c>
      <c r="B621" s="2">
        <v>2021</v>
      </c>
      <c r="C621" s="11" t="s">
        <v>13410</v>
      </c>
      <c r="D621" s="12" t="s">
        <v>13411</v>
      </c>
    </row>
    <row r="622" spans="1:4" ht="15.75" customHeight="1" x14ac:dyDescent="0.2">
      <c r="A622" s="6" t="s">
        <v>64</v>
      </c>
      <c r="B622" s="2">
        <v>2021</v>
      </c>
      <c r="C622" s="13" t="s">
        <v>13412</v>
      </c>
      <c r="D622" s="14" t="s">
        <v>13413</v>
      </c>
    </row>
    <row r="623" spans="1:4" ht="15.75" customHeight="1" x14ac:dyDescent="0.2">
      <c r="A623" s="6" t="s">
        <v>64</v>
      </c>
      <c r="B623" s="2">
        <v>2021</v>
      </c>
      <c r="C623" s="11" t="s">
        <v>13414</v>
      </c>
      <c r="D623" s="12" t="s">
        <v>13415</v>
      </c>
    </row>
    <row r="624" spans="1:4" ht="15.75" customHeight="1" x14ac:dyDescent="0.2">
      <c r="A624" s="6" t="s">
        <v>64</v>
      </c>
      <c r="B624" s="2">
        <v>2021</v>
      </c>
      <c r="C624" s="13" t="s">
        <v>13416</v>
      </c>
      <c r="D624" s="14" t="s">
        <v>13417</v>
      </c>
    </row>
    <row r="625" spans="1:4" ht="15.75" customHeight="1" x14ac:dyDescent="0.2">
      <c r="A625" s="6" t="s">
        <v>64</v>
      </c>
      <c r="B625" s="2">
        <v>2021</v>
      </c>
      <c r="C625" s="11" t="s">
        <v>13418</v>
      </c>
      <c r="D625" s="12" t="s">
        <v>13419</v>
      </c>
    </row>
    <row r="626" spans="1:4" ht="15.75" customHeight="1" x14ac:dyDescent="0.2">
      <c r="A626" s="6" t="s">
        <v>64</v>
      </c>
      <c r="B626" s="2">
        <v>2021</v>
      </c>
      <c r="C626" s="13" t="s">
        <v>13420</v>
      </c>
      <c r="D626" s="14" t="s">
        <v>13421</v>
      </c>
    </row>
    <row r="627" spans="1:4" ht="15.75" customHeight="1" x14ac:dyDescent="0.2">
      <c r="A627" s="6" t="s">
        <v>64</v>
      </c>
      <c r="B627" s="2">
        <v>2021</v>
      </c>
      <c r="C627" s="11" t="s">
        <v>13422</v>
      </c>
      <c r="D627" s="12" t="s">
        <v>13423</v>
      </c>
    </row>
    <row r="628" spans="1:4" ht="15.75" customHeight="1" x14ac:dyDescent="0.2">
      <c r="A628" s="6" t="s">
        <v>64</v>
      </c>
      <c r="B628" s="2">
        <v>2021</v>
      </c>
      <c r="C628" s="13" t="s">
        <v>13424</v>
      </c>
      <c r="D628" s="14" t="s">
        <v>13425</v>
      </c>
    </row>
    <row r="629" spans="1:4" ht="15.75" customHeight="1" x14ac:dyDescent="0.2">
      <c r="A629" s="6" t="s">
        <v>64</v>
      </c>
      <c r="B629" s="2">
        <v>2021</v>
      </c>
      <c r="C629" s="11" t="s">
        <v>13426</v>
      </c>
      <c r="D629" s="12" t="s">
        <v>13427</v>
      </c>
    </row>
    <row r="630" spans="1:4" ht="15.75" customHeight="1" x14ac:dyDescent="0.2">
      <c r="A630" s="6" t="s">
        <v>64</v>
      </c>
      <c r="B630" s="2">
        <v>2021</v>
      </c>
      <c r="C630" s="13" t="s">
        <v>13428</v>
      </c>
      <c r="D630" s="14" t="s">
        <v>13429</v>
      </c>
    </row>
    <row r="631" spans="1:4" ht="15.75" customHeight="1" x14ac:dyDescent="0.2">
      <c r="A631" s="6" t="s">
        <v>64</v>
      </c>
      <c r="B631" s="2">
        <v>2021</v>
      </c>
      <c r="C631" s="11" t="s">
        <v>13430</v>
      </c>
      <c r="D631" s="12" t="s">
        <v>13431</v>
      </c>
    </row>
    <row r="632" spans="1:4" ht="15.75" customHeight="1" x14ac:dyDescent="0.2">
      <c r="A632" s="6" t="s">
        <v>64</v>
      </c>
      <c r="B632" s="2">
        <v>2021</v>
      </c>
      <c r="C632" s="13" t="s">
        <v>13432</v>
      </c>
      <c r="D632" s="14" t="s">
        <v>13433</v>
      </c>
    </row>
    <row r="633" spans="1:4" ht="15.75" customHeight="1" x14ac:dyDescent="0.2">
      <c r="A633" s="6" t="s">
        <v>64</v>
      </c>
      <c r="B633" s="2">
        <v>2021</v>
      </c>
      <c r="C633" s="11" t="s">
        <v>13434</v>
      </c>
      <c r="D633" s="12" t="s">
        <v>13435</v>
      </c>
    </row>
    <row r="634" spans="1:4" ht="15.75" customHeight="1" x14ac:dyDescent="0.2">
      <c r="A634" s="6" t="s">
        <v>64</v>
      </c>
      <c r="B634" s="2">
        <v>2021</v>
      </c>
      <c r="C634" s="13" t="s">
        <v>13436</v>
      </c>
      <c r="D634" s="14" t="s">
        <v>13437</v>
      </c>
    </row>
    <row r="635" spans="1:4" ht="15.75" customHeight="1" x14ac:dyDescent="0.2">
      <c r="A635" s="6" t="s">
        <v>64</v>
      </c>
      <c r="B635" s="2">
        <v>2021</v>
      </c>
      <c r="C635" s="11" t="s">
        <v>13438</v>
      </c>
      <c r="D635" s="12" t="s">
        <v>13439</v>
      </c>
    </row>
    <row r="636" spans="1:4" ht="15.75" customHeight="1" x14ac:dyDescent="0.2">
      <c r="A636" s="6" t="s">
        <v>64</v>
      </c>
      <c r="B636" s="2">
        <v>2021</v>
      </c>
      <c r="C636" s="13" t="s">
        <v>13440</v>
      </c>
      <c r="D636" s="14" t="s">
        <v>13441</v>
      </c>
    </row>
    <row r="637" spans="1:4" ht="15.75" customHeight="1" x14ac:dyDescent="0.2">
      <c r="A637" s="6" t="s">
        <v>64</v>
      </c>
      <c r="B637" s="2">
        <v>2021</v>
      </c>
      <c r="C637" s="11" t="s">
        <v>13442</v>
      </c>
      <c r="D637" s="12" t="s">
        <v>13443</v>
      </c>
    </row>
    <row r="638" spans="1:4" ht="15.75" customHeight="1" x14ac:dyDescent="0.2">
      <c r="A638" s="6" t="s">
        <v>64</v>
      </c>
      <c r="B638" s="2">
        <v>2021</v>
      </c>
      <c r="C638" s="13" t="s">
        <v>13444</v>
      </c>
      <c r="D638" s="14" t="s">
        <v>13445</v>
      </c>
    </row>
    <row r="639" spans="1:4" ht="15.75" customHeight="1" x14ac:dyDescent="0.2">
      <c r="A639" s="6" t="s">
        <v>64</v>
      </c>
      <c r="B639" s="2">
        <v>2021</v>
      </c>
      <c r="C639" s="11" t="s">
        <v>13446</v>
      </c>
      <c r="D639" s="12" t="s">
        <v>13447</v>
      </c>
    </row>
    <row r="640" spans="1:4" ht="15.75" customHeight="1" x14ac:dyDescent="0.2">
      <c r="A640" s="6" t="s">
        <v>64</v>
      </c>
      <c r="B640" s="2">
        <v>2021</v>
      </c>
      <c r="C640" s="13" t="s">
        <v>13448</v>
      </c>
      <c r="D640" s="14" t="s">
        <v>13449</v>
      </c>
    </row>
    <row r="641" spans="1:4" ht="15.75" customHeight="1" x14ac:dyDescent="0.2">
      <c r="A641" s="6" t="s">
        <v>64</v>
      </c>
      <c r="B641" s="2">
        <v>2021</v>
      </c>
      <c r="C641" s="11" t="s">
        <v>13450</v>
      </c>
      <c r="D641" s="12" t="s">
        <v>13451</v>
      </c>
    </row>
    <row r="642" spans="1:4" ht="15.75" customHeight="1" x14ac:dyDescent="0.2">
      <c r="A642" s="6" t="s">
        <v>64</v>
      </c>
      <c r="B642" s="2">
        <v>2021</v>
      </c>
      <c r="C642" s="13" t="s">
        <v>13452</v>
      </c>
      <c r="D642" s="14" t="s">
        <v>13453</v>
      </c>
    </row>
    <row r="643" spans="1:4" ht="15.75" customHeight="1" x14ac:dyDescent="0.2">
      <c r="A643" s="6" t="s">
        <v>64</v>
      </c>
      <c r="B643" s="2">
        <v>2021</v>
      </c>
      <c r="C643" s="11" t="s">
        <v>13454</v>
      </c>
      <c r="D643" s="12" t="s">
        <v>13455</v>
      </c>
    </row>
    <row r="644" spans="1:4" ht="15.75" customHeight="1" x14ac:dyDescent="0.2">
      <c r="A644" s="6" t="s">
        <v>64</v>
      </c>
      <c r="B644" s="2">
        <v>2021</v>
      </c>
      <c r="C644" s="13" t="s">
        <v>13456</v>
      </c>
      <c r="D644" s="14" t="s">
        <v>13457</v>
      </c>
    </row>
    <row r="645" spans="1:4" ht="15.75" customHeight="1" x14ac:dyDescent="0.2">
      <c r="A645" s="6" t="s">
        <v>64</v>
      </c>
      <c r="B645" s="2">
        <v>2021</v>
      </c>
      <c r="C645" s="11" t="s">
        <v>13458</v>
      </c>
      <c r="D645" s="12" t="s">
        <v>13459</v>
      </c>
    </row>
    <row r="646" spans="1:4" ht="15.75" customHeight="1" x14ac:dyDescent="0.2">
      <c r="A646" s="6" t="s">
        <v>64</v>
      </c>
      <c r="B646" s="2">
        <v>2021</v>
      </c>
      <c r="C646" s="13" t="s">
        <v>13460</v>
      </c>
      <c r="D646" s="14" t="s">
        <v>13461</v>
      </c>
    </row>
    <row r="647" spans="1:4" ht="15.75" customHeight="1" x14ac:dyDescent="0.2">
      <c r="A647" s="6" t="s">
        <v>64</v>
      </c>
      <c r="B647" s="2">
        <v>2021</v>
      </c>
      <c r="C647" s="11" t="s">
        <v>13462</v>
      </c>
      <c r="D647" s="12" t="s">
        <v>13463</v>
      </c>
    </row>
    <row r="648" spans="1:4" ht="15.75" customHeight="1" x14ac:dyDescent="0.2">
      <c r="A648" s="6" t="s">
        <v>64</v>
      </c>
      <c r="B648" s="2">
        <v>2021</v>
      </c>
      <c r="C648" s="13" t="s">
        <v>13464</v>
      </c>
      <c r="D648" s="14" t="s">
        <v>13465</v>
      </c>
    </row>
    <row r="649" spans="1:4" ht="15.75" customHeight="1" x14ac:dyDescent="0.2">
      <c r="A649" s="6" t="s">
        <v>64</v>
      </c>
      <c r="B649" s="2">
        <v>2021</v>
      </c>
      <c r="C649" s="11" t="s">
        <v>13466</v>
      </c>
      <c r="D649" s="12" t="s">
        <v>13467</v>
      </c>
    </row>
    <row r="650" spans="1:4" ht="15.75" customHeight="1" x14ac:dyDescent="0.2">
      <c r="A650" s="6" t="s">
        <v>64</v>
      </c>
      <c r="B650" s="2">
        <v>2021</v>
      </c>
      <c r="C650" s="13" t="s">
        <v>13468</v>
      </c>
      <c r="D650" s="14" t="s">
        <v>13469</v>
      </c>
    </row>
    <row r="651" spans="1:4" ht="15.75" customHeight="1" x14ac:dyDescent="0.2">
      <c r="A651" s="6" t="s">
        <v>64</v>
      </c>
      <c r="B651" s="2">
        <v>2021</v>
      </c>
      <c r="C651" s="11" t="s">
        <v>13470</v>
      </c>
      <c r="D651" s="12" t="s">
        <v>13471</v>
      </c>
    </row>
    <row r="652" spans="1:4" ht="15.75" customHeight="1" x14ac:dyDescent="0.2">
      <c r="A652" s="6" t="s">
        <v>64</v>
      </c>
      <c r="B652" s="2">
        <v>2021</v>
      </c>
      <c r="C652" s="13" t="s">
        <v>13472</v>
      </c>
      <c r="D652" s="14" t="s">
        <v>13473</v>
      </c>
    </row>
    <row r="653" spans="1:4" ht="15.75" customHeight="1" x14ac:dyDescent="0.2">
      <c r="A653" s="6" t="s">
        <v>64</v>
      </c>
      <c r="B653" s="2">
        <v>2021</v>
      </c>
      <c r="C653" s="11" t="s">
        <v>13474</v>
      </c>
      <c r="D653" s="12" t="s">
        <v>13475</v>
      </c>
    </row>
    <row r="654" spans="1:4" ht="15.75" customHeight="1" x14ac:dyDescent="0.2">
      <c r="A654" s="6" t="s">
        <v>64</v>
      </c>
      <c r="B654" s="2">
        <v>2021</v>
      </c>
      <c r="C654" s="13" t="s">
        <v>13476</v>
      </c>
      <c r="D654" s="14" t="s">
        <v>13477</v>
      </c>
    </row>
    <row r="655" spans="1:4" ht="15.75" customHeight="1" x14ac:dyDescent="0.2">
      <c r="A655" s="6" t="s">
        <v>64</v>
      </c>
      <c r="B655" s="2">
        <v>2021</v>
      </c>
      <c r="C655" s="11" t="s">
        <v>13478</v>
      </c>
      <c r="D655" s="12" t="s">
        <v>13479</v>
      </c>
    </row>
    <row r="656" spans="1:4" ht="15.75" customHeight="1" x14ac:dyDescent="0.2">
      <c r="A656" s="6" t="s">
        <v>64</v>
      </c>
      <c r="B656" s="2">
        <v>2021</v>
      </c>
      <c r="C656" s="13" t="s">
        <v>13480</v>
      </c>
      <c r="D656" s="14" t="s">
        <v>13481</v>
      </c>
    </row>
    <row r="657" spans="1:4" ht="15.75" customHeight="1" x14ac:dyDescent="0.2">
      <c r="A657" s="6" t="s">
        <v>64</v>
      </c>
      <c r="B657" s="2">
        <v>2021</v>
      </c>
      <c r="C657" s="11" t="s">
        <v>13482</v>
      </c>
      <c r="D657" s="12" t="s">
        <v>13483</v>
      </c>
    </row>
    <row r="658" spans="1:4" ht="15.75" customHeight="1" x14ac:dyDescent="0.2">
      <c r="A658" s="6" t="s">
        <v>64</v>
      </c>
      <c r="B658" s="2">
        <v>2021</v>
      </c>
      <c r="C658" s="13" t="s">
        <v>13484</v>
      </c>
      <c r="D658" s="14" t="s">
        <v>13485</v>
      </c>
    </row>
    <row r="659" spans="1:4" ht="15.75" customHeight="1" x14ac:dyDescent="0.2">
      <c r="A659" s="6" t="s">
        <v>64</v>
      </c>
      <c r="B659" s="2">
        <v>2021</v>
      </c>
      <c r="C659" s="11" t="s">
        <v>13486</v>
      </c>
      <c r="D659" s="12" t="s">
        <v>13487</v>
      </c>
    </row>
    <row r="660" spans="1:4" ht="15.75" customHeight="1" x14ac:dyDescent="0.2">
      <c r="A660" s="6" t="s">
        <v>64</v>
      </c>
      <c r="B660" s="2">
        <v>2021</v>
      </c>
      <c r="C660" s="16" t="s">
        <v>13488</v>
      </c>
      <c r="D660" s="14" t="s">
        <v>13489</v>
      </c>
    </row>
    <row r="661" spans="1:4" ht="15.75" customHeight="1" x14ac:dyDescent="0.2">
      <c r="A661" s="6" t="s">
        <v>64</v>
      </c>
      <c r="B661" s="2">
        <v>2021</v>
      </c>
      <c r="C661" s="11" t="s">
        <v>13490</v>
      </c>
      <c r="D661" s="12" t="s">
        <v>13491</v>
      </c>
    </row>
    <row r="662" spans="1:4" ht="15.75" customHeight="1" x14ac:dyDescent="0.2">
      <c r="A662" s="6" t="s">
        <v>64</v>
      </c>
      <c r="B662" s="2">
        <v>2021</v>
      </c>
      <c r="C662" s="13" t="s">
        <v>13492</v>
      </c>
      <c r="D662" s="14" t="s">
        <v>13493</v>
      </c>
    </row>
    <row r="663" spans="1:4" ht="15.75" customHeight="1" x14ac:dyDescent="0.2">
      <c r="A663" s="6" t="s">
        <v>64</v>
      </c>
      <c r="B663" s="2">
        <v>2021</v>
      </c>
      <c r="C663" s="11" t="s">
        <v>13494</v>
      </c>
      <c r="D663" s="12" t="s">
        <v>13495</v>
      </c>
    </row>
    <row r="664" spans="1:4" ht="15.75" customHeight="1" x14ac:dyDescent="0.2">
      <c r="A664" s="6" t="s">
        <v>64</v>
      </c>
      <c r="B664" s="2">
        <v>2021</v>
      </c>
      <c r="C664" s="13" t="s">
        <v>13496</v>
      </c>
      <c r="D664" s="14" t="s">
        <v>13497</v>
      </c>
    </row>
    <row r="665" spans="1:4" ht="15.75" customHeight="1" x14ac:dyDescent="0.2">
      <c r="A665" s="6" t="s">
        <v>64</v>
      </c>
      <c r="B665" s="2">
        <v>2021</v>
      </c>
      <c r="C665" s="11" t="s">
        <v>13498</v>
      </c>
      <c r="D665" s="12" t="s">
        <v>13499</v>
      </c>
    </row>
    <row r="666" spans="1:4" ht="15.75" customHeight="1" x14ac:dyDescent="0.2">
      <c r="A666" s="6" t="s">
        <v>64</v>
      </c>
      <c r="B666" s="2">
        <v>2021</v>
      </c>
      <c r="C666" s="13" t="s">
        <v>13500</v>
      </c>
      <c r="D666" s="14" t="s">
        <v>13501</v>
      </c>
    </row>
    <row r="667" spans="1:4" ht="15.75" customHeight="1" x14ac:dyDescent="0.2">
      <c r="A667" s="6" t="s">
        <v>64</v>
      </c>
      <c r="B667" s="2">
        <v>2021</v>
      </c>
      <c r="C667" s="11" t="s">
        <v>13502</v>
      </c>
      <c r="D667" s="12" t="s">
        <v>13503</v>
      </c>
    </row>
    <row r="668" spans="1:4" ht="15.75" customHeight="1" x14ac:dyDescent="0.2">
      <c r="A668" s="6" t="s">
        <v>64</v>
      </c>
      <c r="B668" s="2">
        <v>2021</v>
      </c>
      <c r="C668" s="13" t="s">
        <v>13504</v>
      </c>
      <c r="D668" s="14" t="s">
        <v>13505</v>
      </c>
    </row>
    <row r="669" spans="1:4" ht="15.75" customHeight="1" x14ac:dyDescent="0.2">
      <c r="A669" s="6" t="s">
        <v>64</v>
      </c>
      <c r="B669" s="2">
        <v>2021</v>
      </c>
      <c r="C669" s="11" t="s">
        <v>13506</v>
      </c>
      <c r="D669" s="12" t="s">
        <v>13507</v>
      </c>
    </row>
    <row r="670" spans="1:4" ht="15.75" customHeight="1" x14ac:dyDescent="0.2">
      <c r="A670" s="6" t="s">
        <v>64</v>
      </c>
      <c r="B670" s="2">
        <v>2021</v>
      </c>
      <c r="C670" s="13" t="s">
        <v>13508</v>
      </c>
      <c r="D670" s="14" t="s">
        <v>13509</v>
      </c>
    </row>
    <row r="671" spans="1:4" ht="15.75" customHeight="1" x14ac:dyDescent="0.2">
      <c r="A671" s="6" t="s">
        <v>64</v>
      </c>
      <c r="B671" s="2">
        <v>2021</v>
      </c>
      <c r="C671" s="11" t="s">
        <v>13510</v>
      </c>
      <c r="D671" s="12" t="s">
        <v>13511</v>
      </c>
    </row>
    <row r="672" spans="1:4" ht="15.75" customHeight="1" x14ac:dyDescent="0.2">
      <c r="A672" s="6" t="s">
        <v>64</v>
      </c>
      <c r="B672" s="2">
        <v>2021</v>
      </c>
      <c r="C672" s="13" t="s">
        <v>13512</v>
      </c>
      <c r="D672" s="14" t="s">
        <v>13513</v>
      </c>
    </row>
    <row r="673" spans="1:4" ht="15.75" customHeight="1" x14ac:dyDescent="0.2">
      <c r="A673" s="6" t="s">
        <v>64</v>
      </c>
      <c r="B673" s="2">
        <v>2021</v>
      </c>
      <c r="C673" s="11" t="s">
        <v>13514</v>
      </c>
      <c r="D673" s="12" t="s">
        <v>13515</v>
      </c>
    </row>
    <row r="674" spans="1:4" ht="15.75" customHeight="1" x14ac:dyDescent="0.2">
      <c r="A674" s="6" t="s">
        <v>64</v>
      </c>
      <c r="B674" s="2">
        <v>2021</v>
      </c>
      <c r="C674" s="13" t="s">
        <v>13516</v>
      </c>
      <c r="D674" s="14" t="s">
        <v>13517</v>
      </c>
    </row>
    <row r="675" spans="1:4" ht="15.75" customHeight="1" x14ac:dyDescent="0.2">
      <c r="A675" s="6" t="s">
        <v>64</v>
      </c>
      <c r="B675" s="2">
        <v>2021</v>
      </c>
      <c r="C675" s="11" t="s">
        <v>13518</v>
      </c>
      <c r="D675" s="12" t="s">
        <v>13519</v>
      </c>
    </row>
    <row r="676" spans="1:4" ht="15.75" customHeight="1" x14ac:dyDescent="0.2">
      <c r="A676" s="6" t="s">
        <v>64</v>
      </c>
      <c r="B676" s="2">
        <v>2021</v>
      </c>
      <c r="C676" s="13" t="s">
        <v>13520</v>
      </c>
      <c r="D676" s="14" t="s">
        <v>13521</v>
      </c>
    </row>
    <row r="677" spans="1:4" ht="15.75" customHeight="1" x14ac:dyDescent="0.2">
      <c r="A677" s="6" t="s">
        <v>64</v>
      </c>
      <c r="B677" s="2">
        <v>2021</v>
      </c>
      <c r="C677" s="11" t="s">
        <v>13522</v>
      </c>
      <c r="D677" s="12" t="s">
        <v>13523</v>
      </c>
    </row>
    <row r="678" spans="1:4" ht="15.75" customHeight="1" x14ac:dyDescent="0.2">
      <c r="A678" s="6" t="s">
        <v>64</v>
      </c>
      <c r="B678" s="2">
        <v>2021</v>
      </c>
      <c r="C678" s="13" t="s">
        <v>13524</v>
      </c>
      <c r="D678" s="14" t="s">
        <v>13525</v>
      </c>
    </row>
    <row r="679" spans="1:4" ht="15.75" customHeight="1" x14ac:dyDescent="0.2">
      <c r="A679" s="6" t="s">
        <v>64</v>
      </c>
      <c r="B679" s="2">
        <v>2021</v>
      </c>
      <c r="C679" s="11" t="s">
        <v>13526</v>
      </c>
      <c r="D679" s="12" t="s">
        <v>13527</v>
      </c>
    </row>
    <row r="680" spans="1:4" ht="15.75" customHeight="1" x14ac:dyDescent="0.2">
      <c r="A680" s="6" t="s">
        <v>64</v>
      </c>
      <c r="B680" s="2">
        <v>2021</v>
      </c>
      <c r="C680" s="13" t="s">
        <v>13528</v>
      </c>
      <c r="D680" s="14" t="s">
        <v>13529</v>
      </c>
    </row>
    <row r="681" spans="1:4" ht="15.75" customHeight="1" x14ac:dyDescent="0.2">
      <c r="A681" s="6" t="s">
        <v>64</v>
      </c>
      <c r="B681" s="2">
        <v>2021</v>
      </c>
      <c r="C681" s="11" t="s">
        <v>13530</v>
      </c>
      <c r="D681" s="12" t="s">
        <v>13531</v>
      </c>
    </row>
    <row r="682" spans="1:4" ht="15.75" customHeight="1" x14ac:dyDescent="0.2">
      <c r="A682" s="6" t="s">
        <v>64</v>
      </c>
      <c r="B682" s="2">
        <v>2021</v>
      </c>
      <c r="C682" s="13" t="s">
        <v>13532</v>
      </c>
      <c r="D682" s="14" t="s">
        <v>13533</v>
      </c>
    </row>
    <row r="683" spans="1:4" ht="15.75" customHeight="1" x14ac:dyDescent="0.2">
      <c r="A683" s="6" t="s">
        <v>64</v>
      </c>
      <c r="B683" s="2">
        <v>2021</v>
      </c>
      <c r="C683" s="11" t="s">
        <v>13534</v>
      </c>
      <c r="D683" s="12" t="s">
        <v>13535</v>
      </c>
    </row>
    <row r="684" spans="1:4" ht="15.75" customHeight="1" x14ac:dyDescent="0.2">
      <c r="A684" s="6" t="s">
        <v>64</v>
      </c>
      <c r="B684" s="2">
        <v>2021</v>
      </c>
      <c r="C684" s="13" t="s">
        <v>13536</v>
      </c>
      <c r="D684" s="14" t="s">
        <v>13537</v>
      </c>
    </row>
    <row r="685" spans="1:4" ht="15.75" customHeight="1" x14ac:dyDescent="0.2">
      <c r="A685" s="6" t="s">
        <v>64</v>
      </c>
      <c r="B685" s="2">
        <v>2021</v>
      </c>
      <c r="C685" s="11" t="s">
        <v>13538</v>
      </c>
      <c r="D685" s="12" t="s">
        <v>13539</v>
      </c>
    </row>
    <row r="686" spans="1:4" ht="15.75" customHeight="1" x14ac:dyDescent="0.2">
      <c r="A686" s="6" t="s">
        <v>64</v>
      </c>
      <c r="B686" s="2">
        <v>2021</v>
      </c>
      <c r="C686" s="13" t="s">
        <v>13540</v>
      </c>
      <c r="D686" s="14" t="s">
        <v>13541</v>
      </c>
    </row>
    <row r="687" spans="1:4" ht="15.75" customHeight="1" x14ac:dyDescent="0.2">
      <c r="A687" s="6" t="s">
        <v>64</v>
      </c>
      <c r="B687" s="2">
        <v>2021</v>
      </c>
      <c r="C687" s="11" t="s">
        <v>13542</v>
      </c>
      <c r="D687" s="12" t="s">
        <v>13543</v>
      </c>
    </row>
    <row r="688" spans="1:4" ht="15.75" customHeight="1" x14ac:dyDescent="0.2">
      <c r="A688" s="6" t="s">
        <v>64</v>
      </c>
      <c r="B688" s="2">
        <v>2021</v>
      </c>
      <c r="C688" s="13" t="s">
        <v>13544</v>
      </c>
      <c r="D688" s="14" t="s">
        <v>13545</v>
      </c>
    </row>
    <row r="689" spans="1:4" ht="15.75" customHeight="1" x14ac:dyDescent="0.2">
      <c r="A689" s="6" t="s">
        <v>64</v>
      </c>
      <c r="B689" s="2">
        <v>2021</v>
      </c>
      <c r="C689" s="11" t="s">
        <v>13546</v>
      </c>
      <c r="D689" s="12" t="s">
        <v>13547</v>
      </c>
    </row>
    <row r="690" spans="1:4" ht="15.75" customHeight="1" x14ac:dyDescent="0.2">
      <c r="A690" s="6" t="s">
        <v>64</v>
      </c>
      <c r="B690" s="2">
        <v>2021</v>
      </c>
      <c r="C690" s="13" t="s">
        <v>13548</v>
      </c>
      <c r="D690" s="14" t="s">
        <v>13549</v>
      </c>
    </row>
    <row r="691" spans="1:4" ht="15.75" customHeight="1" x14ac:dyDescent="0.2">
      <c r="A691" s="6" t="s">
        <v>64</v>
      </c>
      <c r="B691" s="2">
        <v>2021</v>
      </c>
      <c r="C691" s="11" t="s">
        <v>13550</v>
      </c>
      <c r="D691" s="12" t="s">
        <v>13551</v>
      </c>
    </row>
    <row r="692" spans="1:4" ht="15.75" customHeight="1" x14ac:dyDescent="0.2">
      <c r="A692" s="6" t="s">
        <v>64</v>
      </c>
      <c r="B692" s="2">
        <v>2021</v>
      </c>
      <c r="C692" s="13" t="s">
        <v>13552</v>
      </c>
      <c r="D692" s="14" t="s">
        <v>13553</v>
      </c>
    </row>
    <row r="693" spans="1:4" ht="15.75" customHeight="1" x14ac:dyDescent="0.2">
      <c r="A693" s="6" t="s">
        <v>64</v>
      </c>
      <c r="B693" s="2">
        <v>2021</v>
      </c>
      <c r="C693" s="11" t="s">
        <v>13554</v>
      </c>
      <c r="D693" s="12" t="s">
        <v>13555</v>
      </c>
    </row>
    <row r="694" spans="1:4" ht="15.75" customHeight="1" x14ac:dyDescent="0.2">
      <c r="A694" s="6" t="s">
        <v>64</v>
      </c>
      <c r="B694" s="2">
        <v>2021</v>
      </c>
      <c r="C694" s="13" t="s">
        <v>13556</v>
      </c>
      <c r="D694" s="14" t="s">
        <v>13557</v>
      </c>
    </row>
    <row r="695" spans="1:4" ht="15.75" customHeight="1" x14ac:dyDescent="0.2">
      <c r="A695" s="6" t="s">
        <v>64</v>
      </c>
      <c r="B695" s="2">
        <v>2021</v>
      </c>
      <c r="C695" s="11" t="s">
        <v>13558</v>
      </c>
      <c r="D695" s="12" t="s">
        <v>13559</v>
      </c>
    </row>
    <row r="696" spans="1:4" ht="15.75" customHeight="1" x14ac:dyDescent="0.2">
      <c r="A696" s="6" t="s">
        <v>64</v>
      </c>
      <c r="B696" s="2">
        <v>2021</v>
      </c>
      <c r="C696" s="13" t="s">
        <v>13560</v>
      </c>
      <c r="D696" s="14" t="s">
        <v>13561</v>
      </c>
    </row>
    <row r="697" spans="1:4" ht="15.75" customHeight="1" x14ac:dyDescent="0.2">
      <c r="A697" s="6" t="s">
        <v>64</v>
      </c>
      <c r="B697" s="2">
        <v>2021</v>
      </c>
      <c r="C697" s="11" t="s">
        <v>13562</v>
      </c>
      <c r="D697" s="12" t="s">
        <v>13563</v>
      </c>
    </row>
    <row r="698" spans="1:4" ht="15.75" customHeight="1" x14ac:dyDescent="0.2">
      <c r="A698" s="6" t="s">
        <v>64</v>
      </c>
      <c r="B698" s="2">
        <v>2021</v>
      </c>
      <c r="C698" s="13" t="s">
        <v>13564</v>
      </c>
      <c r="D698" s="14" t="s">
        <v>13565</v>
      </c>
    </row>
    <row r="699" spans="1:4" ht="15.75" customHeight="1" x14ac:dyDescent="0.2">
      <c r="A699" s="6" t="s">
        <v>64</v>
      </c>
      <c r="B699" s="2">
        <v>2021</v>
      </c>
      <c r="C699" s="11" t="s">
        <v>13566</v>
      </c>
      <c r="D699" s="12" t="s">
        <v>13567</v>
      </c>
    </row>
    <row r="700" spans="1:4" ht="15.75" customHeight="1" x14ac:dyDescent="0.2">
      <c r="A700" s="6" t="s">
        <v>64</v>
      </c>
      <c r="B700" s="2">
        <v>2021</v>
      </c>
      <c r="C700" s="13" t="s">
        <v>13568</v>
      </c>
      <c r="D700" s="14" t="s">
        <v>13569</v>
      </c>
    </row>
    <row r="701" spans="1:4" ht="15.75" customHeight="1" x14ac:dyDescent="0.2">
      <c r="A701" s="6" t="s">
        <v>64</v>
      </c>
      <c r="B701" s="2">
        <v>2021</v>
      </c>
      <c r="C701" s="11" t="s">
        <v>13570</v>
      </c>
      <c r="D701" s="12" t="s">
        <v>13571</v>
      </c>
    </row>
    <row r="702" spans="1:4" ht="15.75" customHeight="1" x14ac:dyDescent="0.2">
      <c r="A702" s="6" t="s">
        <v>64</v>
      </c>
      <c r="B702" s="2">
        <v>2021</v>
      </c>
      <c r="C702" s="13" t="s">
        <v>13572</v>
      </c>
      <c r="D702" s="14" t="s">
        <v>13573</v>
      </c>
    </row>
    <row r="703" spans="1:4" ht="15.75" customHeight="1" x14ac:dyDescent="0.2">
      <c r="A703" s="6" t="s">
        <v>64</v>
      </c>
      <c r="B703" s="2">
        <v>2021</v>
      </c>
      <c r="C703" s="11" t="s">
        <v>13574</v>
      </c>
      <c r="D703" s="12" t="s">
        <v>13575</v>
      </c>
    </row>
    <row r="704" spans="1:4" ht="15.75" customHeight="1" x14ac:dyDescent="0.2">
      <c r="A704" s="6" t="s">
        <v>64</v>
      </c>
      <c r="B704" s="2">
        <v>2021</v>
      </c>
      <c r="C704" s="13" t="s">
        <v>13576</v>
      </c>
      <c r="D704" s="14" t="s">
        <v>13577</v>
      </c>
    </row>
    <row r="705" spans="1:4" ht="15.75" customHeight="1" x14ac:dyDescent="0.2">
      <c r="A705" s="6" t="s">
        <v>64</v>
      </c>
      <c r="B705" s="2">
        <v>2021</v>
      </c>
      <c r="C705" s="11" t="s">
        <v>13578</v>
      </c>
      <c r="D705" s="12" t="s">
        <v>13579</v>
      </c>
    </row>
    <row r="706" spans="1:4" ht="15.75" customHeight="1" x14ac:dyDescent="0.2">
      <c r="A706" s="6" t="s">
        <v>64</v>
      </c>
      <c r="B706" s="2">
        <v>2021</v>
      </c>
      <c r="C706" s="13" t="s">
        <v>13580</v>
      </c>
      <c r="D706" s="14" t="s">
        <v>13581</v>
      </c>
    </row>
    <row r="707" spans="1:4" ht="15.75" customHeight="1" x14ac:dyDescent="0.2">
      <c r="A707" s="6" t="s">
        <v>64</v>
      </c>
      <c r="B707" s="2">
        <v>2021</v>
      </c>
      <c r="C707" s="11" t="s">
        <v>13582</v>
      </c>
      <c r="D707" s="12" t="s">
        <v>13583</v>
      </c>
    </row>
    <row r="708" spans="1:4" ht="15.75" customHeight="1" x14ac:dyDescent="0.2">
      <c r="A708" s="6" t="s">
        <v>64</v>
      </c>
      <c r="B708" s="2">
        <v>2021</v>
      </c>
      <c r="C708" s="13" t="s">
        <v>13584</v>
      </c>
      <c r="D708" s="14" t="s">
        <v>13585</v>
      </c>
    </row>
    <row r="709" spans="1:4" ht="15.75" customHeight="1" x14ac:dyDescent="0.2">
      <c r="A709" s="6" t="s">
        <v>64</v>
      </c>
      <c r="B709" s="2">
        <v>2021</v>
      </c>
      <c r="C709" s="11" t="s">
        <v>13586</v>
      </c>
      <c r="D709" s="12" t="s">
        <v>13587</v>
      </c>
    </row>
    <row r="710" spans="1:4" ht="15.75" customHeight="1" x14ac:dyDescent="0.2">
      <c r="A710" s="6" t="s">
        <v>64</v>
      </c>
      <c r="B710" s="2">
        <v>2021</v>
      </c>
      <c r="C710" s="13" t="s">
        <v>13588</v>
      </c>
      <c r="D710" s="14" t="s">
        <v>13589</v>
      </c>
    </row>
    <row r="711" spans="1:4" ht="15.75" customHeight="1" x14ac:dyDescent="0.2">
      <c r="A711" s="6" t="s">
        <v>64</v>
      </c>
      <c r="B711" s="2">
        <v>2021</v>
      </c>
      <c r="C711" s="11" t="s">
        <v>13590</v>
      </c>
      <c r="D711" s="12" t="s">
        <v>13591</v>
      </c>
    </row>
    <row r="712" spans="1:4" ht="15.75" customHeight="1" x14ac:dyDescent="0.2">
      <c r="A712" s="6" t="s">
        <v>64</v>
      </c>
      <c r="B712" s="2">
        <v>2021</v>
      </c>
      <c r="C712" s="13" t="s">
        <v>13592</v>
      </c>
      <c r="D712" s="14" t="s">
        <v>13593</v>
      </c>
    </row>
    <row r="713" spans="1:4" ht="15.75" customHeight="1" x14ac:dyDescent="0.2">
      <c r="A713" s="6" t="s">
        <v>64</v>
      </c>
      <c r="B713" s="2">
        <v>2021</v>
      </c>
      <c r="C713" s="11" t="s">
        <v>13594</v>
      </c>
      <c r="D713" s="12" t="s">
        <v>13595</v>
      </c>
    </row>
    <row r="714" spans="1:4" ht="15.75" customHeight="1" x14ac:dyDescent="0.2">
      <c r="A714" s="6" t="s">
        <v>64</v>
      </c>
      <c r="B714" s="2">
        <v>2021</v>
      </c>
      <c r="C714" s="13" t="s">
        <v>13596</v>
      </c>
      <c r="D714" s="14" t="s">
        <v>13597</v>
      </c>
    </row>
    <row r="715" spans="1:4" ht="15.75" customHeight="1" x14ac:dyDescent="0.2">
      <c r="A715" s="6" t="s">
        <v>64</v>
      </c>
      <c r="B715" s="2">
        <v>2021</v>
      </c>
      <c r="C715" s="11" t="s">
        <v>13598</v>
      </c>
      <c r="D715" s="12" t="s">
        <v>13599</v>
      </c>
    </row>
    <row r="716" spans="1:4" ht="15.75" customHeight="1" x14ac:dyDescent="0.2">
      <c r="A716" s="6" t="s">
        <v>64</v>
      </c>
      <c r="B716" s="2">
        <v>2021</v>
      </c>
      <c r="C716" s="13" t="s">
        <v>13600</v>
      </c>
      <c r="D716" s="14" t="s">
        <v>13601</v>
      </c>
    </row>
    <row r="717" spans="1:4" ht="15.75" customHeight="1" x14ac:dyDescent="0.2">
      <c r="A717" s="6" t="s">
        <v>64</v>
      </c>
      <c r="B717" s="2">
        <v>2021</v>
      </c>
      <c r="C717" s="11" t="s">
        <v>13602</v>
      </c>
      <c r="D717" s="12" t="s">
        <v>13603</v>
      </c>
    </row>
    <row r="718" spans="1:4" ht="15.75" customHeight="1" x14ac:dyDescent="0.2">
      <c r="A718" s="6" t="s">
        <v>64</v>
      </c>
      <c r="B718" s="2">
        <v>2021</v>
      </c>
      <c r="C718" s="13" t="s">
        <v>13604</v>
      </c>
      <c r="D718" s="14" t="s">
        <v>13605</v>
      </c>
    </row>
    <row r="719" spans="1:4" ht="15.75" customHeight="1" x14ac:dyDescent="0.2">
      <c r="A719" s="6" t="s">
        <v>64</v>
      </c>
      <c r="B719" s="2">
        <v>2021</v>
      </c>
      <c r="C719" s="11" t="s">
        <v>13606</v>
      </c>
      <c r="D719" s="12" t="s">
        <v>13607</v>
      </c>
    </row>
    <row r="720" spans="1:4" ht="15.75" customHeight="1" x14ac:dyDescent="0.2">
      <c r="A720" s="6" t="s">
        <v>64</v>
      </c>
      <c r="B720" s="2">
        <v>2021</v>
      </c>
      <c r="C720" s="13" t="s">
        <v>13608</v>
      </c>
      <c r="D720" s="14" t="s">
        <v>13609</v>
      </c>
    </row>
    <row r="721" spans="1:4" ht="15.75" customHeight="1" x14ac:dyDescent="0.2">
      <c r="A721" s="6" t="s">
        <v>64</v>
      </c>
      <c r="B721" s="2">
        <v>2021</v>
      </c>
      <c r="C721" s="11" t="s">
        <v>13610</v>
      </c>
      <c r="D721" s="12" t="s">
        <v>13611</v>
      </c>
    </row>
    <row r="722" spans="1:4" ht="15.75" customHeight="1" x14ac:dyDescent="0.2">
      <c r="A722" s="6" t="s">
        <v>64</v>
      </c>
      <c r="B722" s="2">
        <v>2021</v>
      </c>
      <c r="C722" s="13" t="s">
        <v>22</v>
      </c>
      <c r="D722" s="14" t="s">
        <v>13612</v>
      </c>
    </row>
    <row r="723" spans="1:4" ht="15.75" customHeight="1" x14ac:dyDescent="0.2">
      <c r="A723" s="6" t="s">
        <v>64</v>
      </c>
      <c r="B723" s="2">
        <v>2021</v>
      </c>
      <c r="C723" s="11" t="s">
        <v>13613</v>
      </c>
      <c r="D723" s="12" t="s">
        <v>13614</v>
      </c>
    </row>
    <row r="724" spans="1:4" ht="15.75" customHeight="1" x14ac:dyDescent="0.2">
      <c r="A724" s="6" t="s">
        <v>64</v>
      </c>
      <c r="B724" s="2">
        <v>2021</v>
      </c>
      <c r="C724" s="13" t="s">
        <v>13615</v>
      </c>
      <c r="D724" s="14" t="s">
        <v>13616</v>
      </c>
    </row>
    <row r="725" spans="1:4" ht="15.75" customHeight="1" x14ac:dyDescent="0.2">
      <c r="A725" s="6" t="s">
        <v>64</v>
      </c>
      <c r="B725" s="2">
        <v>2021</v>
      </c>
      <c r="C725" s="11" t="s">
        <v>13617</v>
      </c>
      <c r="D725" s="12" t="s">
        <v>13618</v>
      </c>
    </row>
    <row r="726" spans="1:4" ht="15.75" customHeight="1" x14ac:dyDescent="0.2">
      <c r="A726" s="6" t="s">
        <v>64</v>
      </c>
      <c r="B726" s="2">
        <v>2021</v>
      </c>
      <c r="C726" s="13" t="s">
        <v>13619</v>
      </c>
      <c r="D726" s="14" t="s">
        <v>13620</v>
      </c>
    </row>
    <row r="727" spans="1:4" ht="15.75" customHeight="1" x14ac:dyDescent="0.2">
      <c r="A727" s="6" t="s">
        <v>64</v>
      </c>
      <c r="B727" s="2">
        <v>2021</v>
      </c>
      <c r="C727" s="11" t="s">
        <v>13621</v>
      </c>
      <c r="D727" s="12" t="s">
        <v>13622</v>
      </c>
    </row>
    <row r="728" spans="1:4" ht="15.75" customHeight="1" x14ac:dyDescent="0.2">
      <c r="A728" s="6" t="s">
        <v>64</v>
      </c>
      <c r="B728" s="2">
        <v>2021</v>
      </c>
      <c r="C728" s="13" t="s">
        <v>13623</v>
      </c>
      <c r="D728" s="14" t="s">
        <v>13624</v>
      </c>
    </row>
    <row r="729" spans="1:4" ht="15.75" customHeight="1" x14ac:dyDescent="0.2">
      <c r="A729" s="6" t="s">
        <v>64</v>
      </c>
      <c r="B729" s="2">
        <v>2021</v>
      </c>
      <c r="C729" s="11" t="s">
        <v>13625</v>
      </c>
      <c r="D729" s="12" t="s">
        <v>13626</v>
      </c>
    </row>
    <row r="730" spans="1:4" ht="15.75" customHeight="1" x14ac:dyDescent="0.2">
      <c r="A730" s="6" t="s">
        <v>64</v>
      </c>
      <c r="B730" s="2">
        <v>2021</v>
      </c>
      <c r="C730" s="13" t="s">
        <v>13627</v>
      </c>
      <c r="D730" s="14" t="s">
        <v>13628</v>
      </c>
    </row>
    <row r="731" spans="1:4" ht="15.75" customHeight="1" x14ac:dyDescent="0.2">
      <c r="A731" s="6" t="s">
        <v>64</v>
      </c>
      <c r="B731" s="2">
        <v>2021</v>
      </c>
      <c r="C731" s="11" t="s">
        <v>13629</v>
      </c>
      <c r="D731" s="12" t="s">
        <v>13630</v>
      </c>
    </row>
    <row r="732" spans="1:4" ht="15.75" customHeight="1" x14ac:dyDescent="0.2">
      <c r="A732" s="6" t="s">
        <v>64</v>
      </c>
      <c r="B732" s="2">
        <v>2021</v>
      </c>
      <c r="C732" s="13" t="s">
        <v>13631</v>
      </c>
      <c r="D732" s="14" t="s">
        <v>13632</v>
      </c>
    </row>
    <row r="733" spans="1:4" ht="15.75" customHeight="1" x14ac:dyDescent="0.2">
      <c r="A733" s="6" t="s">
        <v>64</v>
      </c>
      <c r="B733" s="2">
        <v>2021</v>
      </c>
      <c r="C733" s="11" t="s">
        <v>13633</v>
      </c>
      <c r="D733" s="12" t="s">
        <v>13634</v>
      </c>
    </row>
    <row r="734" spans="1:4" ht="15.75" customHeight="1" x14ac:dyDescent="0.2">
      <c r="A734" s="6" t="s">
        <v>64</v>
      </c>
      <c r="B734" s="2">
        <v>2021</v>
      </c>
      <c r="C734" s="13" t="s">
        <v>13635</v>
      </c>
      <c r="D734" s="14" t="s">
        <v>13636</v>
      </c>
    </row>
    <row r="735" spans="1:4" ht="15.75" customHeight="1" x14ac:dyDescent="0.2">
      <c r="A735" s="6" t="s">
        <v>64</v>
      </c>
      <c r="B735" s="2">
        <v>2021</v>
      </c>
      <c r="C735" s="11" t="s">
        <v>13637</v>
      </c>
      <c r="D735" s="12" t="s">
        <v>13638</v>
      </c>
    </row>
    <row r="736" spans="1:4" ht="15.75" customHeight="1" x14ac:dyDescent="0.2">
      <c r="A736" s="6" t="s">
        <v>64</v>
      </c>
      <c r="B736" s="2">
        <v>2021</v>
      </c>
      <c r="C736" s="13" t="s">
        <v>13639</v>
      </c>
      <c r="D736" s="14" t="s">
        <v>13640</v>
      </c>
    </row>
    <row r="737" spans="1:4" ht="15.75" customHeight="1" x14ac:dyDescent="0.2">
      <c r="A737" s="6" t="s">
        <v>64</v>
      </c>
      <c r="B737" s="2">
        <v>2021</v>
      </c>
      <c r="C737" s="11" t="s">
        <v>13641</v>
      </c>
      <c r="D737" s="12" t="s">
        <v>13642</v>
      </c>
    </row>
    <row r="738" spans="1:4" ht="15.75" customHeight="1" x14ac:dyDescent="0.2">
      <c r="A738" s="6" t="s">
        <v>64</v>
      </c>
      <c r="B738" s="2">
        <v>2021</v>
      </c>
      <c r="C738" s="13" t="s">
        <v>13643</v>
      </c>
      <c r="D738" s="14" t="s">
        <v>13644</v>
      </c>
    </row>
    <row r="739" spans="1:4" ht="15.75" customHeight="1" x14ac:dyDescent="0.2">
      <c r="A739" s="6" t="s">
        <v>64</v>
      </c>
      <c r="B739" s="2">
        <v>2021</v>
      </c>
      <c r="C739" s="11" t="s">
        <v>13645</v>
      </c>
      <c r="D739" s="12" t="s">
        <v>13646</v>
      </c>
    </row>
    <row r="740" spans="1:4" ht="15.75" customHeight="1" x14ac:dyDescent="0.2">
      <c r="A740" s="6" t="s">
        <v>64</v>
      </c>
      <c r="B740" s="2">
        <v>2021</v>
      </c>
      <c r="C740" s="13" t="s">
        <v>13647</v>
      </c>
      <c r="D740" s="14" t="s">
        <v>13648</v>
      </c>
    </row>
    <row r="741" spans="1:4" ht="15.75" customHeight="1" x14ac:dyDescent="0.2">
      <c r="A741" s="6" t="s">
        <v>64</v>
      </c>
      <c r="B741" s="2">
        <v>2021</v>
      </c>
      <c r="C741" s="11" t="s">
        <v>13649</v>
      </c>
      <c r="D741" s="12" t="s">
        <v>13650</v>
      </c>
    </row>
    <row r="742" spans="1:4" ht="15.75" customHeight="1" x14ac:dyDescent="0.2">
      <c r="A742" s="6" t="s">
        <v>64</v>
      </c>
      <c r="B742" s="2">
        <v>2021</v>
      </c>
      <c r="C742" s="13" t="s">
        <v>13651</v>
      </c>
      <c r="D742" s="14" t="s">
        <v>13652</v>
      </c>
    </row>
    <row r="743" spans="1:4" ht="15.75" customHeight="1" x14ac:dyDescent="0.2">
      <c r="A743" s="6" t="s">
        <v>64</v>
      </c>
      <c r="B743" s="2">
        <v>2021</v>
      </c>
      <c r="C743" s="11" t="s">
        <v>13653</v>
      </c>
      <c r="D743" s="12" t="s">
        <v>13654</v>
      </c>
    </row>
    <row r="744" spans="1:4" ht="15.75" customHeight="1" x14ac:dyDescent="0.2">
      <c r="A744" s="6" t="s">
        <v>64</v>
      </c>
      <c r="B744" s="2">
        <v>2021</v>
      </c>
      <c r="C744" s="13" t="s">
        <v>13655</v>
      </c>
      <c r="D744" s="14" t="s">
        <v>13656</v>
      </c>
    </row>
    <row r="745" spans="1:4" ht="15.75" customHeight="1" x14ac:dyDescent="0.2">
      <c r="A745" s="6" t="s">
        <v>64</v>
      </c>
      <c r="B745" s="2">
        <v>2021</v>
      </c>
      <c r="C745" s="11" t="s">
        <v>13657</v>
      </c>
      <c r="D745" s="12" t="s">
        <v>13658</v>
      </c>
    </row>
    <row r="746" spans="1:4" ht="15.75" customHeight="1" x14ac:dyDescent="0.2">
      <c r="A746" s="6" t="s">
        <v>64</v>
      </c>
      <c r="B746" s="2">
        <v>2021</v>
      </c>
      <c r="C746" s="13" t="s">
        <v>13659</v>
      </c>
      <c r="D746" s="14" t="s">
        <v>13660</v>
      </c>
    </row>
    <row r="747" spans="1:4" ht="15.75" customHeight="1" x14ac:dyDescent="0.2">
      <c r="A747" s="6" t="s">
        <v>64</v>
      </c>
      <c r="B747" s="2">
        <v>2021</v>
      </c>
      <c r="C747" s="11" t="s">
        <v>13661</v>
      </c>
      <c r="D747" s="12" t="s">
        <v>13662</v>
      </c>
    </row>
    <row r="748" spans="1:4" ht="15.75" customHeight="1" x14ac:dyDescent="0.2">
      <c r="A748" s="6" t="s">
        <v>64</v>
      </c>
      <c r="B748" s="2">
        <v>2021</v>
      </c>
      <c r="C748" s="13" t="s">
        <v>13663</v>
      </c>
      <c r="D748" s="14" t="s">
        <v>13664</v>
      </c>
    </row>
    <row r="749" spans="1:4" ht="15.75" customHeight="1" x14ac:dyDescent="0.2">
      <c r="A749" s="6" t="s">
        <v>64</v>
      </c>
      <c r="B749" s="2">
        <v>2021</v>
      </c>
      <c r="C749" s="11" t="s">
        <v>13665</v>
      </c>
      <c r="D749" s="12" t="s">
        <v>13666</v>
      </c>
    </row>
    <row r="750" spans="1:4" ht="15.75" customHeight="1" x14ac:dyDescent="0.2">
      <c r="A750" s="6" t="s">
        <v>64</v>
      </c>
      <c r="B750" s="2">
        <v>2021</v>
      </c>
      <c r="C750" s="13" t="s">
        <v>13667</v>
      </c>
      <c r="D750" s="14" t="s">
        <v>13668</v>
      </c>
    </row>
    <row r="751" spans="1:4" ht="15.75" customHeight="1" x14ac:dyDescent="0.2">
      <c r="A751" s="6" t="s">
        <v>64</v>
      </c>
      <c r="B751" s="2">
        <v>2021</v>
      </c>
      <c r="C751" s="11" t="s">
        <v>13669</v>
      </c>
      <c r="D751" s="12" t="s">
        <v>13670</v>
      </c>
    </row>
    <row r="752" spans="1:4" ht="15.75" customHeight="1" x14ac:dyDescent="0.2">
      <c r="A752" s="6" t="s">
        <v>64</v>
      </c>
      <c r="B752" s="2">
        <v>2021</v>
      </c>
      <c r="C752" s="13" t="s">
        <v>13671</v>
      </c>
      <c r="D752" s="14" t="s">
        <v>13672</v>
      </c>
    </row>
    <row r="753" spans="1:4" ht="15.75" customHeight="1" x14ac:dyDescent="0.2">
      <c r="A753" s="6" t="s">
        <v>64</v>
      </c>
      <c r="B753" s="2">
        <v>2021</v>
      </c>
      <c r="C753" s="11" t="s">
        <v>13673</v>
      </c>
      <c r="D753" s="12" t="s">
        <v>13674</v>
      </c>
    </row>
    <row r="754" spans="1:4" ht="15.75" customHeight="1" x14ac:dyDescent="0.2">
      <c r="A754" s="6" t="s">
        <v>64</v>
      </c>
      <c r="B754" s="2">
        <v>2021</v>
      </c>
      <c r="C754" s="13" t="s">
        <v>13675</v>
      </c>
      <c r="D754" s="14" t="s">
        <v>13676</v>
      </c>
    </row>
    <row r="755" spans="1:4" ht="15.75" customHeight="1" x14ac:dyDescent="0.2">
      <c r="A755" s="6" t="s">
        <v>64</v>
      </c>
      <c r="B755" s="2">
        <v>2021</v>
      </c>
      <c r="C755" s="11" t="s">
        <v>13677</v>
      </c>
      <c r="D755" s="12" t="s">
        <v>13678</v>
      </c>
    </row>
    <row r="756" spans="1:4" ht="15.75" customHeight="1" x14ac:dyDescent="0.2">
      <c r="A756" s="6" t="s">
        <v>64</v>
      </c>
      <c r="B756" s="2">
        <v>2021</v>
      </c>
      <c r="C756" s="13" t="s">
        <v>13679</v>
      </c>
      <c r="D756" s="14" t="s">
        <v>13680</v>
      </c>
    </row>
    <row r="757" spans="1:4" ht="15.75" customHeight="1" x14ac:dyDescent="0.2">
      <c r="A757" s="6" t="s">
        <v>64</v>
      </c>
      <c r="B757" s="2">
        <v>2021</v>
      </c>
      <c r="C757" s="11" t="s">
        <v>13681</v>
      </c>
      <c r="D757" s="12" t="s">
        <v>13682</v>
      </c>
    </row>
    <row r="758" spans="1:4" ht="15.75" customHeight="1" x14ac:dyDescent="0.2">
      <c r="A758" s="6" t="s">
        <v>64</v>
      </c>
      <c r="B758" s="2">
        <v>2021</v>
      </c>
      <c r="C758" s="13" t="s">
        <v>13683</v>
      </c>
      <c r="D758" s="14" t="s">
        <v>13684</v>
      </c>
    </row>
    <row r="759" spans="1:4" ht="15.75" customHeight="1" x14ac:dyDescent="0.2">
      <c r="A759" s="6" t="s">
        <v>64</v>
      </c>
      <c r="B759" s="2">
        <v>2021</v>
      </c>
      <c r="C759" s="11" t="s">
        <v>13685</v>
      </c>
      <c r="D759" s="12" t="s">
        <v>13686</v>
      </c>
    </row>
    <row r="760" spans="1:4" ht="15.75" customHeight="1" x14ac:dyDescent="0.2">
      <c r="A760" s="6" t="s">
        <v>64</v>
      </c>
      <c r="B760" s="2">
        <v>2021</v>
      </c>
      <c r="C760" s="13" t="s">
        <v>13687</v>
      </c>
      <c r="D760" s="14" t="s">
        <v>13688</v>
      </c>
    </row>
    <row r="761" spans="1:4" ht="15.75" customHeight="1" x14ac:dyDescent="0.2">
      <c r="A761" s="6" t="s">
        <v>64</v>
      </c>
      <c r="B761" s="2">
        <v>2021</v>
      </c>
      <c r="C761" s="11" t="s">
        <v>13689</v>
      </c>
      <c r="D761" s="12" t="s">
        <v>13690</v>
      </c>
    </row>
    <row r="762" spans="1:4" ht="15.75" customHeight="1" x14ac:dyDescent="0.2">
      <c r="A762" s="6" t="s">
        <v>64</v>
      </c>
      <c r="B762" s="2">
        <v>2021</v>
      </c>
      <c r="C762" s="13" t="s">
        <v>13691</v>
      </c>
      <c r="D762" s="14" t="s">
        <v>13692</v>
      </c>
    </row>
    <row r="763" spans="1:4" ht="15.75" customHeight="1" x14ac:dyDescent="0.2">
      <c r="A763" s="6" t="s">
        <v>64</v>
      </c>
      <c r="B763" s="2">
        <v>2021</v>
      </c>
      <c r="C763" s="11" t="s">
        <v>13693</v>
      </c>
      <c r="D763" s="12" t="s">
        <v>13694</v>
      </c>
    </row>
    <row r="764" spans="1:4" ht="15.75" customHeight="1" x14ac:dyDescent="0.2">
      <c r="A764" s="6" t="s">
        <v>64</v>
      </c>
      <c r="B764" s="2">
        <v>2021</v>
      </c>
      <c r="C764" s="13" t="s">
        <v>13695</v>
      </c>
      <c r="D764" s="14" t="s">
        <v>13696</v>
      </c>
    </row>
    <row r="765" spans="1:4" ht="15.75" customHeight="1" x14ac:dyDescent="0.2">
      <c r="A765" s="6" t="s">
        <v>64</v>
      </c>
      <c r="B765" s="2">
        <v>2021</v>
      </c>
      <c r="C765" s="11" t="s">
        <v>13697</v>
      </c>
      <c r="D765" s="12" t="s">
        <v>13698</v>
      </c>
    </row>
    <row r="766" spans="1:4" ht="15.75" customHeight="1" x14ac:dyDescent="0.2">
      <c r="A766" s="6" t="s">
        <v>64</v>
      </c>
      <c r="B766" s="2">
        <v>2021</v>
      </c>
      <c r="C766" s="13" t="s">
        <v>13699</v>
      </c>
      <c r="D766" s="14" t="s">
        <v>13700</v>
      </c>
    </row>
    <row r="767" spans="1:4" ht="15.75" customHeight="1" x14ac:dyDescent="0.2">
      <c r="A767" s="6" t="s">
        <v>64</v>
      </c>
      <c r="B767" s="2">
        <v>2021</v>
      </c>
      <c r="C767" s="11" t="s">
        <v>13701</v>
      </c>
      <c r="D767" s="12" t="s">
        <v>13702</v>
      </c>
    </row>
    <row r="768" spans="1:4" ht="15.75" customHeight="1" x14ac:dyDescent="0.2">
      <c r="A768" s="6" t="s">
        <v>64</v>
      </c>
      <c r="B768" s="2">
        <v>2021</v>
      </c>
      <c r="C768" s="13" t="s">
        <v>13703</v>
      </c>
      <c r="D768" s="14" t="s">
        <v>13704</v>
      </c>
    </row>
    <row r="769" spans="1:4" ht="15.75" customHeight="1" x14ac:dyDescent="0.2">
      <c r="A769" s="6" t="s">
        <v>64</v>
      </c>
      <c r="B769" s="2">
        <v>2021</v>
      </c>
      <c r="C769" s="11" t="s">
        <v>13705</v>
      </c>
      <c r="D769" s="12" t="s">
        <v>13706</v>
      </c>
    </row>
    <row r="770" spans="1:4" ht="15.75" customHeight="1" x14ac:dyDescent="0.2">
      <c r="A770" s="6" t="s">
        <v>64</v>
      </c>
      <c r="B770" s="2">
        <v>2021</v>
      </c>
      <c r="C770" s="13" t="s">
        <v>13707</v>
      </c>
      <c r="D770" s="14" t="s">
        <v>13708</v>
      </c>
    </row>
    <row r="771" spans="1:4" ht="15.75" customHeight="1" x14ac:dyDescent="0.2">
      <c r="A771" s="6" t="s">
        <v>64</v>
      </c>
      <c r="B771" s="2">
        <v>2021</v>
      </c>
      <c r="C771" s="11" t="s">
        <v>13709</v>
      </c>
      <c r="D771" s="12" t="s">
        <v>13710</v>
      </c>
    </row>
    <row r="772" spans="1:4" ht="15.75" customHeight="1" x14ac:dyDescent="0.2">
      <c r="A772" s="6" t="s">
        <v>64</v>
      </c>
      <c r="B772" s="2">
        <v>2021</v>
      </c>
      <c r="C772" s="13" t="s">
        <v>13711</v>
      </c>
      <c r="D772" s="14" t="s">
        <v>13712</v>
      </c>
    </row>
    <row r="773" spans="1:4" ht="15.75" customHeight="1" x14ac:dyDescent="0.2">
      <c r="A773" s="6" t="s">
        <v>64</v>
      </c>
      <c r="B773" s="2">
        <v>2021</v>
      </c>
      <c r="C773" s="11" t="s">
        <v>13713</v>
      </c>
      <c r="D773" s="12" t="s">
        <v>13714</v>
      </c>
    </row>
    <row r="774" spans="1:4" ht="15.75" customHeight="1" x14ac:dyDescent="0.2">
      <c r="A774" s="6" t="s">
        <v>64</v>
      </c>
      <c r="B774" s="2">
        <v>2021</v>
      </c>
      <c r="C774" s="13" t="s">
        <v>13715</v>
      </c>
      <c r="D774" s="14" t="s">
        <v>13716</v>
      </c>
    </row>
    <row r="775" spans="1:4" ht="15.75" customHeight="1" x14ac:dyDescent="0.2">
      <c r="A775" s="6" t="s">
        <v>64</v>
      </c>
      <c r="B775" s="2">
        <v>2021</v>
      </c>
      <c r="C775" s="11" t="s">
        <v>13717</v>
      </c>
      <c r="D775" s="12" t="s">
        <v>13718</v>
      </c>
    </row>
    <row r="776" spans="1:4" ht="15.75" customHeight="1" x14ac:dyDescent="0.2">
      <c r="A776" s="6" t="s">
        <v>64</v>
      </c>
      <c r="B776" s="2">
        <v>2021</v>
      </c>
      <c r="C776" s="13" t="s">
        <v>13719</v>
      </c>
      <c r="D776" s="14" t="s">
        <v>13720</v>
      </c>
    </row>
    <row r="777" spans="1:4" ht="15.75" customHeight="1" x14ac:dyDescent="0.2">
      <c r="A777" s="6" t="s">
        <v>64</v>
      </c>
      <c r="B777" s="2">
        <v>2021</v>
      </c>
      <c r="C777" s="11" t="s">
        <v>13721</v>
      </c>
      <c r="D777" s="12" t="s">
        <v>13722</v>
      </c>
    </row>
    <row r="778" spans="1:4" ht="15.75" customHeight="1" x14ac:dyDescent="0.2">
      <c r="A778" s="6" t="s">
        <v>64</v>
      </c>
      <c r="B778" s="2">
        <v>2021</v>
      </c>
      <c r="C778" s="13" t="s">
        <v>13723</v>
      </c>
      <c r="D778" s="14" t="s">
        <v>13724</v>
      </c>
    </row>
    <row r="779" spans="1:4" ht="15.75" customHeight="1" x14ac:dyDescent="0.2">
      <c r="A779" s="6" t="s">
        <v>64</v>
      </c>
      <c r="B779" s="2">
        <v>2021</v>
      </c>
      <c r="C779" s="11" t="s">
        <v>13725</v>
      </c>
      <c r="D779" s="12" t="s">
        <v>13726</v>
      </c>
    </row>
    <row r="780" spans="1:4" ht="15.75" customHeight="1" x14ac:dyDescent="0.2">
      <c r="A780" s="6" t="s">
        <v>64</v>
      </c>
      <c r="B780" s="2">
        <v>2021</v>
      </c>
      <c r="C780" s="13" t="s">
        <v>13727</v>
      </c>
      <c r="D780" s="14" t="s">
        <v>13728</v>
      </c>
    </row>
    <row r="781" spans="1:4" ht="15.75" customHeight="1" x14ac:dyDescent="0.2">
      <c r="A781" s="6" t="s">
        <v>64</v>
      </c>
      <c r="B781" s="2">
        <v>2021</v>
      </c>
      <c r="C781" s="11" t="s">
        <v>44</v>
      </c>
      <c r="D781" s="12" t="s">
        <v>13729</v>
      </c>
    </row>
    <row r="782" spans="1:4" ht="15.75" customHeight="1" x14ac:dyDescent="0.2">
      <c r="A782" s="6" t="s">
        <v>64</v>
      </c>
      <c r="B782" s="2">
        <v>2021</v>
      </c>
      <c r="C782" s="13" t="s">
        <v>13730</v>
      </c>
      <c r="D782" s="14" t="s">
        <v>13731</v>
      </c>
    </row>
    <row r="783" spans="1:4" ht="15.75" customHeight="1" x14ac:dyDescent="0.2">
      <c r="A783" s="6" t="s">
        <v>64</v>
      </c>
      <c r="B783" s="2">
        <v>2021</v>
      </c>
      <c r="C783" s="11" t="s">
        <v>13732</v>
      </c>
      <c r="D783" s="12" t="s">
        <v>13733</v>
      </c>
    </row>
    <row r="784" spans="1:4" ht="15.75" customHeight="1" x14ac:dyDescent="0.2">
      <c r="A784" s="6" t="s">
        <v>64</v>
      </c>
      <c r="B784" s="2">
        <v>2021</v>
      </c>
      <c r="C784" s="13" t="s">
        <v>13734</v>
      </c>
      <c r="D784" s="14" t="s">
        <v>13735</v>
      </c>
    </row>
    <row r="785" spans="1:4" ht="15.75" customHeight="1" x14ac:dyDescent="0.2">
      <c r="A785" s="6" t="s">
        <v>64</v>
      </c>
      <c r="B785" s="2">
        <v>2021</v>
      </c>
      <c r="C785" s="11" t="s">
        <v>13736</v>
      </c>
      <c r="D785" s="12" t="s">
        <v>13737</v>
      </c>
    </row>
    <row r="786" spans="1:4" ht="15.75" customHeight="1" x14ac:dyDescent="0.2">
      <c r="A786" s="6" t="s">
        <v>64</v>
      </c>
      <c r="B786" s="2">
        <v>2021</v>
      </c>
      <c r="C786" s="13" t="s">
        <v>13738</v>
      </c>
      <c r="D786" s="14" t="s">
        <v>13739</v>
      </c>
    </row>
    <row r="787" spans="1:4" ht="15.75" customHeight="1" x14ac:dyDescent="0.2">
      <c r="A787" s="6" t="s">
        <v>64</v>
      </c>
      <c r="B787" s="2">
        <v>2021</v>
      </c>
      <c r="C787" s="11" t="s">
        <v>13740</v>
      </c>
      <c r="D787" s="12" t="s">
        <v>13741</v>
      </c>
    </row>
    <row r="788" spans="1:4" ht="15.75" customHeight="1" x14ac:dyDescent="0.2">
      <c r="A788" s="6" t="s">
        <v>64</v>
      </c>
      <c r="B788" s="2">
        <v>2021</v>
      </c>
      <c r="C788" s="13" t="s">
        <v>13742</v>
      </c>
      <c r="D788" s="14" t="s">
        <v>13743</v>
      </c>
    </row>
    <row r="789" spans="1:4" ht="15.75" customHeight="1" x14ac:dyDescent="0.2">
      <c r="A789" s="6" t="s">
        <v>64</v>
      </c>
      <c r="B789" s="2">
        <v>2021</v>
      </c>
      <c r="C789" s="11" t="s">
        <v>13744</v>
      </c>
      <c r="D789" s="12" t="s">
        <v>13745</v>
      </c>
    </row>
    <row r="790" spans="1:4" ht="15.75" customHeight="1" x14ac:dyDescent="0.2">
      <c r="A790" s="6" t="s">
        <v>64</v>
      </c>
      <c r="B790" s="2">
        <v>2021</v>
      </c>
      <c r="C790" s="13" t="s">
        <v>13746</v>
      </c>
      <c r="D790" s="14" t="s">
        <v>13747</v>
      </c>
    </row>
    <row r="791" spans="1:4" ht="15.75" customHeight="1" x14ac:dyDescent="0.2">
      <c r="A791" s="6" t="s">
        <v>64</v>
      </c>
      <c r="B791" s="2">
        <v>2021</v>
      </c>
      <c r="C791" s="11" t="s">
        <v>13748</v>
      </c>
      <c r="D791" s="12" t="s">
        <v>13749</v>
      </c>
    </row>
    <row r="792" spans="1:4" ht="15.75" customHeight="1" x14ac:dyDescent="0.2">
      <c r="A792" s="6" t="s">
        <v>64</v>
      </c>
      <c r="B792" s="2">
        <v>2021</v>
      </c>
      <c r="C792" s="13" t="s">
        <v>13750</v>
      </c>
      <c r="D792" s="14" t="s">
        <v>13751</v>
      </c>
    </row>
    <row r="793" spans="1:4" ht="15.75" customHeight="1" x14ac:dyDescent="0.2">
      <c r="A793" s="6" t="s">
        <v>64</v>
      </c>
      <c r="B793" s="2">
        <v>2021</v>
      </c>
      <c r="C793" s="11" t="s">
        <v>13752</v>
      </c>
      <c r="D793" s="12" t="s">
        <v>13753</v>
      </c>
    </row>
    <row r="794" spans="1:4" ht="15.75" customHeight="1" x14ac:dyDescent="0.2">
      <c r="A794" s="6" t="s">
        <v>64</v>
      </c>
      <c r="B794" s="2">
        <v>2021</v>
      </c>
      <c r="C794" s="13" t="s">
        <v>13754</v>
      </c>
      <c r="D794" s="14" t="s">
        <v>13755</v>
      </c>
    </row>
    <row r="795" spans="1:4" ht="15.75" customHeight="1" x14ac:dyDescent="0.2">
      <c r="A795" s="6" t="s">
        <v>64</v>
      </c>
      <c r="B795" s="2">
        <v>2021</v>
      </c>
      <c r="C795" s="11" t="s">
        <v>13756</v>
      </c>
      <c r="D795" s="12" t="s">
        <v>13757</v>
      </c>
    </row>
    <row r="796" spans="1:4" ht="15.75" customHeight="1" x14ac:dyDescent="0.2">
      <c r="A796" s="6" t="s">
        <v>64</v>
      </c>
      <c r="B796" s="2">
        <v>2021</v>
      </c>
      <c r="C796" s="13" t="s">
        <v>13758</v>
      </c>
      <c r="D796" s="14" t="s">
        <v>13759</v>
      </c>
    </row>
    <row r="797" spans="1:4" ht="15.75" customHeight="1" x14ac:dyDescent="0.2">
      <c r="A797" s="6" t="s">
        <v>64</v>
      </c>
      <c r="B797" s="2">
        <v>2021</v>
      </c>
      <c r="C797" s="11" t="s">
        <v>13760</v>
      </c>
      <c r="D797" s="12" t="s">
        <v>13761</v>
      </c>
    </row>
    <row r="798" spans="1:4" ht="15.75" customHeight="1" x14ac:dyDescent="0.2">
      <c r="A798" s="6" t="s">
        <v>64</v>
      </c>
      <c r="B798" s="2">
        <v>2021</v>
      </c>
      <c r="C798" s="13" t="s">
        <v>13762</v>
      </c>
      <c r="D798" s="14" t="s">
        <v>13763</v>
      </c>
    </row>
    <row r="799" spans="1:4" ht="15.75" customHeight="1" x14ac:dyDescent="0.2">
      <c r="A799" s="6" t="s">
        <v>64</v>
      </c>
      <c r="B799" s="2">
        <v>2021</v>
      </c>
      <c r="C799" s="11" t="s">
        <v>13764</v>
      </c>
      <c r="D799" s="12" t="s">
        <v>13765</v>
      </c>
    </row>
    <row r="800" spans="1:4" ht="15.75" customHeight="1" x14ac:dyDescent="0.2">
      <c r="A800" s="6" t="s">
        <v>64</v>
      </c>
      <c r="B800" s="2">
        <v>2021</v>
      </c>
      <c r="C800" s="13" t="s">
        <v>13766</v>
      </c>
      <c r="D800" s="14" t="s">
        <v>13767</v>
      </c>
    </row>
    <row r="801" spans="1:4" ht="15.75" customHeight="1" x14ac:dyDescent="0.2">
      <c r="A801" s="6" t="s">
        <v>64</v>
      </c>
      <c r="B801" s="2">
        <v>2021</v>
      </c>
      <c r="C801" s="11" t="s">
        <v>13768</v>
      </c>
      <c r="D801" s="12" t="s">
        <v>13769</v>
      </c>
    </row>
    <row r="802" spans="1:4" ht="15.75" customHeight="1" x14ac:dyDescent="0.2">
      <c r="A802" s="6" t="s">
        <v>64</v>
      </c>
      <c r="B802" s="2">
        <v>2021</v>
      </c>
      <c r="C802" s="13" t="s">
        <v>13770</v>
      </c>
      <c r="D802" s="14" t="s">
        <v>13771</v>
      </c>
    </row>
    <row r="803" spans="1:4" ht="15.75" customHeight="1" x14ac:dyDescent="0.2">
      <c r="A803" s="6" t="s">
        <v>64</v>
      </c>
      <c r="B803" s="2">
        <v>2021</v>
      </c>
      <c r="C803" s="11" t="s">
        <v>13772</v>
      </c>
      <c r="D803" s="12" t="s">
        <v>13773</v>
      </c>
    </row>
    <row r="804" spans="1:4" ht="15.75" customHeight="1" x14ac:dyDescent="0.2">
      <c r="A804" s="6" t="s">
        <v>64</v>
      </c>
      <c r="B804" s="2">
        <v>2021</v>
      </c>
      <c r="C804" s="13" t="s">
        <v>13774</v>
      </c>
      <c r="D804" s="14" t="s">
        <v>13775</v>
      </c>
    </row>
    <row r="805" spans="1:4" ht="15.75" customHeight="1" x14ac:dyDescent="0.2">
      <c r="A805" s="6" t="s">
        <v>64</v>
      </c>
      <c r="B805" s="2">
        <v>2021</v>
      </c>
      <c r="C805" s="11" t="s">
        <v>13776</v>
      </c>
      <c r="D805" s="12" t="s">
        <v>13777</v>
      </c>
    </row>
    <row r="806" spans="1:4" ht="15.75" customHeight="1" x14ac:dyDescent="0.2">
      <c r="A806" s="6" t="s">
        <v>64</v>
      </c>
      <c r="B806" s="2">
        <v>2021</v>
      </c>
      <c r="C806" s="13" t="s">
        <v>13778</v>
      </c>
      <c r="D806" s="14" t="s">
        <v>13779</v>
      </c>
    </row>
    <row r="807" spans="1:4" ht="15.75" customHeight="1" x14ac:dyDescent="0.2">
      <c r="A807" s="6" t="s">
        <v>64</v>
      </c>
      <c r="B807" s="2">
        <v>2021</v>
      </c>
      <c r="C807" s="11" t="s">
        <v>13780</v>
      </c>
      <c r="D807" s="12" t="s">
        <v>13781</v>
      </c>
    </row>
    <row r="808" spans="1:4" ht="15.75" customHeight="1" x14ac:dyDescent="0.2">
      <c r="A808" s="6" t="s">
        <v>64</v>
      </c>
      <c r="B808" s="2">
        <v>2021</v>
      </c>
      <c r="C808" s="13" t="s">
        <v>13782</v>
      </c>
      <c r="D808" s="14" t="s">
        <v>13783</v>
      </c>
    </row>
    <row r="809" spans="1:4" ht="15.75" customHeight="1" x14ac:dyDescent="0.2">
      <c r="A809" s="6" t="s">
        <v>64</v>
      </c>
      <c r="B809" s="2">
        <v>2021</v>
      </c>
      <c r="C809" s="11" t="s">
        <v>13784</v>
      </c>
      <c r="D809" s="12" t="s">
        <v>13785</v>
      </c>
    </row>
    <row r="810" spans="1:4" ht="15.75" customHeight="1" x14ac:dyDescent="0.2">
      <c r="A810" s="6" t="s">
        <v>64</v>
      </c>
      <c r="B810" s="2">
        <v>2021</v>
      </c>
      <c r="C810" s="13" t="s">
        <v>13786</v>
      </c>
      <c r="D810" s="14" t="s">
        <v>13787</v>
      </c>
    </row>
    <row r="811" spans="1:4" ht="15.75" customHeight="1" x14ac:dyDescent="0.2">
      <c r="A811" s="6" t="s">
        <v>64</v>
      </c>
      <c r="B811" s="2">
        <v>2021</v>
      </c>
      <c r="C811" s="11" t="s">
        <v>13788</v>
      </c>
      <c r="D811" s="12" t="s">
        <v>13789</v>
      </c>
    </row>
    <row r="812" spans="1:4" ht="15.75" customHeight="1" x14ac:dyDescent="0.2">
      <c r="A812" s="6" t="s">
        <v>64</v>
      </c>
      <c r="B812" s="2">
        <v>2021</v>
      </c>
      <c r="C812" s="13" t="s">
        <v>13790</v>
      </c>
      <c r="D812" s="14" t="s">
        <v>13791</v>
      </c>
    </row>
    <row r="813" spans="1:4" ht="15.75" customHeight="1" x14ac:dyDescent="0.2">
      <c r="A813" s="6" t="s">
        <v>64</v>
      </c>
      <c r="B813" s="2">
        <v>2021</v>
      </c>
      <c r="C813" s="11" t="s">
        <v>13792</v>
      </c>
      <c r="D813" s="12" t="s">
        <v>13793</v>
      </c>
    </row>
    <row r="814" spans="1:4" ht="15.75" customHeight="1" x14ac:dyDescent="0.2">
      <c r="A814" s="6" t="s">
        <v>64</v>
      </c>
      <c r="B814" s="2">
        <v>2021</v>
      </c>
      <c r="C814" s="13" t="s">
        <v>13794</v>
      </c>
      <c r="D814" s="14" t="s">
        <v>13795</v>
      </c>
    </row>
    <row r="815" spans="1:4" ht="15.75" customHeight="1" x14ac:dyDescent="0.2">
      <c r="A815" s="6" t="s">
        <v>64</v>
      </c>
      <c r="B815" s="2">
        <v>2021</v>
      </c>
      <c r="C815" s="11" t="s">
        <v>13796</v>
      </c>
      <c r="D815" s="12" t="s">
        <v>13797</v>
      </c>
    </row>
    <row r="816" spans="1:4" ht="15.75" customHeight="1" x14ac:dyDescent="0.2">
      <c r="A816" s="6" t="s">
        <v>64</v>
      </c>
      <c r="B816" s="2">
        <v>2021</v>
      </c>
      <c r="C816" s="13" t="s">
        <v>13798</v>
      </c>
      <c r="D816" s="14" t="s">
        <v>13799</v>
      </c>
    </row>
    <row r="817" spans="1:4" ht="15.75" customHeight="1" x14ac:dyDescent="0.2">
      <c r="A817" s="6" t="s">
        <v>64</v>
      </c>
      <c r="B817" s="2">
        <v>2021</v>
      </c>
      <c r="C817" s="11" t="s">
        <v>13800</v>
      </c>
      <c r="D817" s="12" t="s">
        <v>13801</v>
      </c>
    </row>
    <row r="818" spans="1:4" ht="15.75" customHeight="1" x14ac:dyDescent="0.2">
      <c r="A818" s="6" t="s">
        <v>64</v>
      </c>
      <c r="B818" s="2">
        <v>2021</v>
      </c>
      <c r="C818" s="13" t="s">
        <v>13802</v>
      </c>
      <c r="D818" s="14" t="s">
        <v>13803</v>
      </c>
    </row>
    <row r="819" spans="1:4" ht="15.75" customHeight="1" x14ac:dyDescent="0.2">
      <c r="A819" s="6" t="s">
        <v>64</v>
      </c>
      <c r="B819" s="2">
        <v>2021</v>
      </c>
      <c r="C819" s="11" t="s">
        <v>13804</v>
      </c>
      <c r="D819" s="12" t="s">
        <v>13805</v>
      </c>
    </row>
    <row r="820" spans="1:4" ht="15.75" customHeight="1" x14ac:dyDescent="0.2">
      <c r="A820" s="6" t="s">
        <v>64</v>
      </c>
      <c r="B820" s="2">
        <v>2021</v>
      </c>
      <c r="C820" s="13" t="s">
        <v>13806</v>
      </c>
      <c r="D820" s="14" t="s">
        <v>13807</v>
      </c>
    </row>
    <row r="821" spans="1:4" ht="15.75" customHeight="1" x14ac:dyDescent="0.2">
      <c r="A821" s="6" t="s">
        <v>64</v>
      </c>
      <c r="B821" s="2">
        <v>2021</v>
      </c>
      <c r="C821" s="11" t="s">
        <v>13808</v>
      </c>
      <c r="D821" s="12" t="s">
        <v>13809</v>
      </c>
    </row>
    <row r="822" spans="1:4" ht="15.75" customHeight="1" x14ac:dyDescent="0.2">
      <c r="A822" s="6" t="s">
        <v>64</v>
      </c>
      <c r="B822" s="2">
        <v>2021</v>
      </c>
      <c r="C822" s="13" t="s">
        <v>13810</v>
      </c>
      <c r="D822" s="14" t="s">
        <v>2254</v>
      </c>
    </row>
    <row r="823" spans="1:4" ht="15.75" customHeight="1" x14ac:dyDescent="0.2">
      <c r="A823" s="6" t="s">
        <v>64</v>
      </c>
      <c r="B823" s="2">
        <v>2021</v>
      </c>
      <c r="C823" s="11" t="s">
        <v>13811</v>
      </c>
      <c r="D823" s="12" t="s">
        <v>13812</v>
      </c>
    </row>
    <row r="824" spans="1:4" ht="15.75" customHeight="1" x14ac:dyDescent="0.2">
      <c r="A824" s="6" t="s">
        <v>64</v>
      </c>
      <c r="B824" s="2">
        <v>2021</v>
      </c>
      <c r="C824" s="13" t="s">
        <v>13813</v>
      </c>
      <c r="D824" s="14" t="s">
        <v>13814</v>
      </c>
    </row>
    <row r="825" spans="1:4" ht="15.75" customHeight="1" x14ac:dyDescent="0.2">
      <c r="A825" s="6" t="s">
        <v>64</v>
      </c>
      <c r="B825" s="2">
        <v>2021</v>
      </c>
      <c r="C825" s="11" t="s">
        <v>13815</v>
      </c>
      <c r="D825" s="12" t="s">
        <v>13816</v>
      </c>
    </row>
    <row r="826" spans="1:4" ht="15.75" customHeight="1" x14ac:dyDescent="0.2">
      <c r="A826" s="6" t="s">
        <v>64</v>
      </c>
      <c r="B826" s="2">
        <v>2021</v>
      </c>
      <c r="C826" s="13" t="s">
        <v>13817</v>
      </c>
      <c r="D826" s="14" t="s">
        <v>13818</v>
      </c>
    </row>
    <row r="827" spans="1:4" ht="15.75" customHeight="1" x14ac:dyDescent="0.2">
      <c r="A827" s="6" t="s">
        <v>64</v>
      </c>
      <c r="B827" s="2">
        <v>2021</v>
      </c>
      <c r="C827" s="11" t="s">
        <v>13819</v>
      </c>
      <c r="D827" s="12" t="s">
        <v>13820</v>
      </c>
    </row>
    <row r="828" spans="1:4" ht="15.75" customHeight="1" x14ac:dyDescent="0.2">
      <c r="A828" s="6" t="s">
        <v>64</v>
      </c>
      <c r="B828" s="2">
        <v>2021</v>
      </c>
      <c r="C828" s="13" t="s">
        <v>13821</v>
      </c>
      <c r="D828" s="14" t="s">
        <v>13822</v>
      </c>
    </row>
    <row r="829" spans="1:4" ht="15.75" customHeight="1" x14ac:dyDescent="0.2">
      <c r="A829" s="6" t="s">
        <v>64</v>
      </c>
      <c r="B829" s="2">
        <v>2021</v>
      </c>
      <c r="C829" s="11" t="s">
        <v>13823</v>
      </c>
      <c r="D829" s="12" t="s">
        <v>13824</v>
      </c>
    </row>
    <row r="830" spans="1:4" ht="15.75" customHeight="1" x14ac:dyDescent="0.2">
      <c r="A830" s="6" t="s">
        <v>64</v>
      </c>
      <c r="B830" s="2">
        <v>2021</v>
      </c>
      <c r="C830" s="13" t="s">
        <v>13825</v>
      </c>
      <c r="D830" s="14" t="s">
        <v>13826</v>
      </c>
    </row>
    <row r="831" spans="1:4" ht="15.75" customHeight="1" x14ac:dyDescent="0.2">
      <c r="A831" s="6" t="s">
        <v>64</v>
      </c>
      <c r="B831" s="2">
        <v>2021</v>
      </c>
      <c r="C831" s="11" t="s">
        <v>13827</v>
      </c>
      <c r="D831" s="12" t="s">
        <v>2254</v>
      </c>
    </row>
    <row r="832" spans="1:4" ht="15.75" customHeight="1" x14ac:dyDescent="0.2">
      <c r="A832" s="6" t="s">
        <v>64</v>
      </c>
      <c r="B832" s="2">
        <v>2021</v>
      </c>
      <c r="C832" s="13" t="s">
        <v>13828</v>
      </c>
      <c r="D832" s="14" t="s">
        <v>13829</v>
      </c>
    </row>
    <row r="833" spans="1:4" ht="15.75" customHeight="1" x14ac:dyDescent="0.2">
      <c r="A833" s="6" t="s">
        <v>64</v>
      </c>
      <c r="B833" s="2">
        <v>2021</v>
      </c>
      <c r="C833" s="11" t="s">
        <v>13830</v>
      </c>
      <c r="D833" s="12" t="s">
        <v>13831</v>
      </c>
    </row>
    <row r="834" spans="1:4" ht="15.75" customHeight="1" x14ac:dyDescent="0.2">
      <c r="A834" s="6" t="s">
        <v>64</v>
      </c>
      <c r="B834" s="2">
        <v>2021</v>
      </c>
      <c r="C834" s="13" t="s">
        <v>13832</v>
      </c>
      <c r="D834" s="14" t="s">
        <v>13833</v>
      </c>
    </row>
    <row r="835" spans="1:4" ht="15.75" customHeight="1" x14ac:dyDescent="0.2">
      <c r="A835" s="6" t="s">
        <v>64</v>
      </c>
      <c r="B835" s="2">
        <v>2021</v>
      </c>
      <c r="C835" s="11" t="s">
        <v>13834</v>
      </c>
      <c r="D835" s="12" t="s">
        <v>13835</v>
      </c>
    </row>
    <row r="836" spans="1:4" ht="15.75" customHeight="1" x14ac:dyDescent="0.2">
      <c r="A836" s="6" t="s">
        <v>64</v>
      </c>
      <c r="B836" s="2">
        <v>2021</v>
      </c>
      <c r="C836" s="13" t="s">
        <v>13836</v>
      </c>
      <c r="D836" s="14" t="s">
        <v>2254</v>
      </c>
    </row>
    <row r="837" spans="1:4" ht="15.75" customHeight="1" x14ac:dyDescent="0.2">
      <c r="A837" s="6" t="s">
        <v>64</v>
      </c>
      <c r="B837" s="2">
        <v>2021</v>
      </c>
      <c r="C837" s="11" t="s">
        <v>13837</v>
      </c>
      <c r="D837" s="12" t="s">
        <v>13838</v>
      </c>
    </row>
    <row r="838" spans="1:4" ht="15.75" customHeight="1" x14ac:dyDescent="0.2">
      <c r="A838" s="6" t="s">
        <v>64</v>
      </c>
      <c r="B838" s="2">
        <v>2021</v>
      </c>
      <c r="C838" s="13" t="s">
        <v>13839</v>
      </c>
      <c r="D838" s="14" t="s">
        <v>13840</v>
      </c>
    </row>
    <row r="839" spans="1:4" ht="15.75" customHeight="1" x14ac:dyDescent="0.2">
      <c r="A839" s="6" t="s">
        <v>64</v>
      </c>
      <c r="B839" s="2">
        <v>2021</v>
      </c>
      <c r="C839" s="11" t="s">
        <v>13841</v>
      </c>
      <c r="D839" s="12" t="s">
        <v>13842</v>
      </c>
    </row>
    <row r="840" spans="1:4" ht="15.75" customHeight="1" x14ac:dyDescent="0.2">
      <c r="A840" s="6" t="s">
        <v>64</v>
      </c>
      <c r="B840" s="2">
        <v>2021</v>
      </c>
      <c r="C840" s="13" t="s">
        <v>13843</v>
      </c>
      <c r="D840" s="14" t="s">
        <v>13844</v>
      </c>
    </row>
    <row r="841" spans="1:4" ht="15.75" customHeight="1" x14ac:dyDescent="0.2">
      <c r="A841" s="6" t="s">
        <v>64</v>
      </c>
      <c r="B841" s="2">
        <v>2021</v>
      </c>
      <c r="C841" s="11" t="s">
        <v>13845</v>
      </c>
      <c r="D841" s="12" t="s">
        <v>2254</v>
      </c>
    </row>
    <row r="842" spans="1:4" ht="15.75" customHeight="1" x14ac:dyDescent="0.2">
      <c r="A842" s="6" t="s">
        <v>64</v>
      </c>
      <c r="B842" s="2">
        <v>2021</v>
      </c>
      <c r="C842" s="13" t="s">
        <v>13846</v>
      </c>
      <c r="D842" s="14" t="s">
        <v>13847</v>
      </c>
    </row>
    <row r="843" spans="1:4" ht="15.75" customHeight="1" x14ac:dyDescent="0.2">
      <c r="A843" s="6" t="s">
        <v>64</v>
      </c>
      <c r="B843" s="2">
        <v>2021</v>
      </c>
      <c r="C843" s="11" t="s">
        <v>13848</v>
      </c>
      <c r="D843" s="12" t="s">
        <v>13849</v>
      </c>
    </row>
    <row r="844" spans="1:4" ht="15.75" customHeight="1" x14ac:dyDescent="0.2">
      <c r="A844" s="6" t="s">
        <v>64</v>
      </c>
      <c r="B844" s="2">
        <v>2021</v>
      </c>
      <c r="C844" s="13" t="s">
        <v>13850</v>
      </c>
      <c r="D844" s="14" t="s">
        <v>13851</v>
      </c>
    </row>
    <row r="845" spans="1:4" ht="15.75" customHeight="1" x14ac:dyDescent="0.2">
      <c r="A845" s="6" t="s">
        <v>64</v>
      </c>
      <c r="B845" s="2">
        <v>2021</v>
      </c>
      <c r="C845" s="11" t="s">
        <v>13852</v>
      </c>
      <c r="D845" s="12" t="s">
        <v>13853</v>
      </c>
    </row>
    <row r="846" spans="1:4" ht="15.75" customHeight="1" x14ac:dyDescent="0.2">
      <c r="A846" s="6" t="s">
        <v>64</v>
      </c>
      <c r="B846" s="2">
        <v>2021</v>
      </c>
      <c r="C846" s="13" t="s">
        <v>13854</v>
      </c>
      <c r="D846" s="14" t="s">
        <v>13855</v>
      </c>
    </row>
    <row r="847" spans="1:4" ht="15.75" customHeight="1" x14ac:dyDescent="0.2">
      <c r="A847" s="6" t="s">
        <v>64</v>
      </c>
      <c r="B847" s="2">
        <v>2021</v>
      </c>
      <c r="C847" s="11" t="s">
        <v>13856</v>
      </c>
      <c r="D847" s="12" t="s">
        <v>13857</v>
      </c>
    </row>
    <row r="848" spans="1:4" ht="15.75" customHeight="1" x14ac:dyDescent="0.2">
      <c r="A848" s="6" t="s">
        <v>64</v>
      </c>
      <c r="B848" s="2">
        <v>2021</v>
      </c>
      <c r="C848" s="13" t="s">
        <v>13858</v>
      </c>
      <c r="D848" s="14" t="s">
        <v>13859</v>
      </c>
    </row>
    <row r="849" spans="1:4" ht="15.75" customHeight="1" x14ac:dyDescent="0.2">
      <c r="A849" s="6" t="s">
        <v>64</v>
      </c>
      <c r="B849" s="2">
        <v>2021</v>
      </c>
      <c r="C849" s="11" t="s">
        <v>13860</v>
      </c>
      <c r="D849" s="12" t="s">
        <v>13861</v>
      </c>
    </row>
    <row r="850" spans="1:4" ht="15.75" customHeight="1" x14ac:dyDescent="0.2">
      <c r="A850" s="6" t="s">
        <v>64</v>
      </c>
      <c r="B850" s="2">
        <v>2021</v>
      </c>
      <c r="C850" s="13" t="s">
        <v>13862</v>
      </c>
      <c r="D850" s="14" t="s">
        <v>2254</v>
      </c>
    </row>
    <row r="851" spans="1:4" ht="15.75" customHeight="1" x14ac:dyDescent="0.2">
      <c r="A851" s="6" t="s">
        <v>64</v>
      </c>
      <c r="B851" s="2">
        <v>2021</v>
      </c>
      <c r="C851" s="11" t="s">
        <v>13863</v>
      </c>
      <c r="D851" s="12" t="s">
        <v>13864</v>
      </c>
    </row>
    <row r="852" spans="1:4" ht="15.75" customHeight="1" x14ac:dyDescent="0.2">
      <c r="A852" s="6" t="s">
        <v>64</v>
      </c>
      <c r="B852" s="2">
        <v>2021</v>
      </c>
      <c r="C852" s="13" t="s">
        <v>13865</v>
      </c>
      <c r="D852" s="14" t="s">
        <v>13866</v>
      </c>
    </row>
    <row r="853" spans="1:4" ht="15.75" customHeight="1" x14ac:dyDescent="0.2">
      <c r="A853" s="6" t="s">
        <v>64</v>
      </c>
      <c r="B853" s="2">
        <v>2021</v>
      </c>
      <c r="C853" s="11" t="s">
        <v>13867</v>
      </c>
      <c r="D853" s="12" t="s">
        <v>13868</v>
      </c>
    </row>
    <row r="854" spans="1:4" ht="15.75" customHeight="1" x14ac:dyDescent="0.2">
      <c r="A854" s="6" t="s">
        <v>64</v>
      </c>
      <c r="B854" s="2">
        <v>2021</v>
      </c>
      <c r="C854" s="13" t="s">
        <v>13869</v>
      </c>
      <c r="D854" s="14" t="s">
        <v>13870</v>
      </c>
    </row>
    <row r="855" spans="1:4" ht="15.75" customHeight="1" x14ac:dyDescent="0.2">
      <c r="A855" s="6" t="s">
        <v>64</v>
      </c>
      <c r="B855" s="2">
        <v>2021</v>
      </c>
      <c r="C855" s="11" t="s">
        <v>13871</v>
      </c>
      <c r="D855" s="12" t="s">
        <v>13872</v>
      </c>
    </row>
    <row r="856" spans="1:4" ht="15.75" customHeight="1" x14ac:dyDescent="0.2">
      <c r="A856" s="6" t="s">
        <v>64</v>
      </c>
      <c r="B856" s="2">
        <v>2021</v>
      </c>
      <c r="C856" s="13" t="s">
        <v>13873</v>
      </c>
      <c r="D856" s="14" t="s">
        <v>13874</v>
      </c>
    </row>
    <row r="857" spans="1:4" ht="15.75" customHeight="1" x14ac:dyDescent="0.2">
      <c r="A857" s="6" t="s">
        <v>64</v>
      </c>
      <c r="B857" s="2">
        <v>2021</v>
      </c>
      <c r="C857" s="11" t="s">
        <v>13875</v>
      </c>
      <c r="D857" s="12" t="s">
        <v>13876</v>
      </c>
    </row>
    <row r="858" spans="1:4" ht="15.75" customHeight="1" x14ac:dyDescent="0.2">
      <c r="A858" s="6" t="s">
        <v>64</v>
      </c>
      <c r="B858" s="2">
        <v>2021</v>
      </c>
      <c r="C858" s="13" t="s">
        <v>13877</v>
      </c>
      <c r="D858" s="14" t="s">
        <v>2254</v>
      </c>
    </row>
    <row r="859" spans="1:4" ht="15.75" customHeight="1" x14ac:dyDescent="0.2">
      <c r="A859" s="6" t="s">
        <v>64</v>
      </c>
      <c r="B859" s="2">
        <v>2021</v>
      </c>
      <c r="C859" s="11" t="s">
        <v>13878</v>
      </c>
      <c r="D859" s="12" t="s">
        <v>13879</v>
      </c>
    </row>
    <row r="860" spans="1:4" ht="15.75" customHeight="1" x14ac:dyDescent="0.2">
      <c r="A860" s="6" t="s">
        <v>64</v>
      </c>
      <c r="B860" s="2">
        <v>2021</v>
      </c>
      <c r="C860" s="13" t="s">
        <v>13880</v>
      </c>
      <c r="D860" s="14" t="s">
        <v>2254</v>
      </c>
    </row>
    <row r="861" spans="1:4" ht="15.75" customHeight="1" x14ac:dyDescent="0.2">
      <c r="A861" s="6" t="s">
        <v>64</v>
      </c>
      <c r="B861" s="2">
        <v>2021</v>
      </c>
      <c r="C861" s="11" t="s">
        <v>13881</v>
      </c>
      <c r="D861" s="12" t="s">
        <v>13882</v>
      </c>
    </row>
    <row r="862" spans="1:4" ht="15.75" customHeight="1" x14ac:dyDescent="0.2">
      <c r="A862" s="6" t="s">
        <v>64</v>
      </c>
      <c r="B862" s="2">
        <v>2021</v>
      </c>
      <c r="C862" s="13" t="s">
        <v>13883</v>
      </c>
      <c r="D862" s="14" t="s">
        <v>13884</v>
      </c>
    </row>
    <row r="863" spans="1:4" ht="15.75" customHeight="1" x14ac:dyDescent="0.2">
      <c r="A863" s="6" t="s">
        <v>64</v>
      </c>
      <c r="B863" s="2">
        <v>2021</v>
      </c>
      <c r="C863" s="11" t="s">
        <v>13885</v>
      </c>
      <c r="D863" s="12" t="s">
        <v>13886</v>
      </c>
    </row>
    <row r="864" spans="1:4" ht="15.75" customHeight="1" x14ac:dyDescent="0.2">
      <c r="A864" s="6" t="s">
        <v>64</v>
      </c>
      <c r="B864" s="2">
        <v>2021</v>
      </c>
      <c r="C864" s="13" t="s">
        <v>13887</v>
      </c>
      <c r="D864" s="14" t="s">
        <v>13888</v>
      </c>
    </row>
    <row r="865" spans="1:4" ht="15.75" customHeight="1" x14ac:dyDescent="0.2">
      <c r="A865" s="6" t="s">
        <v>64</v>
      </c>
      <c r="B865" s="2">
        <v>2021</v>
      </c>
      <c r="C865" s="11" t="s">
        <v>13889</v>
      </c>
      <c r="D865" s="12" t="s">
        <v>13890</v>
      </c>
    </row>
    <row r="866" spans="1:4" ht="15.75" customHeight="1" x14ac:dyDescent="0.2">
      <c r="A866" s="6" t="s">
        <v>64</v>
      </c>
      <c r="B866" s="2">
        <v>2021</v>
      </c>
      <c r="C866" s="13" t="s">
        <v>13891</v>
      </c>
      <c r="D866" s="14" t="s">
        <v>2254</v>
      </c>
    </row>
    <row r="867" spans="1:4" ht="15.75" customHeight="1" x14ac:dyDescent="0.2">
      <c r="A867" s="6" t="s">
        <v>64</v>
      </c>
      <c r="B867" s="2">
        <v>2021</v>
      </c>
      <c r="C867" s="11" t="s">
        <v>13892</v>
      </c>
      <c r="D867" s="12" t="s">
        <v>13893</v>
      </c>
    </row>
    <row r="868" spans="1:4" ht="15.75" customHeight="1" x14ac:dyDescent="0.2">
      <c r="A868" s="6" t="s">
        <v>64</v>
      </c>
      <c r="B868" s="2">
        <v>2021</v>
      </c>
      <c r="C868" s="13" t="s">
        <v>13894</v>
      </c>
      <c r="D868" s="14" t="s">
        <v>2254</v>
      </c>
    </row>
    <row r="869" spans="1:4" ht="15.75" customHeight="1" x14ac:dyDescent="0.2">
      <c r="A869" s="6" t="s">
        <v>64</v>
      </c>
      <c r="B869" s="2">
        <v>2021</v>
      </c>
      <c r="C869" s="11" t="s">
        <v>13895</v>
      </c>
      <c r="D869" s="12" t="s">
        <v>13896</v>
      </c>
    </row>
    <row r="870" spans="1:4" ht="15.75" customHeight="1" x14ac:dyDescent="0.2">
      <c r="A870" s="6" t="s">
        <v>64</v>
      </c>
      <c r="B870" s="2">
        <v>2021</v>
      </c>
      <c r="C870" s="13" t="s">
        <v>13897</v>
      </c>
      <c r="D870" s="14" t="s">
        <v>13898</v>
      </c>
    </row>
    <row r="871" spans="1:4" ht="15.75" customHeight="1" x14ac:dyDescent="0.2">
      <c r="A871" s="6" t="s">
        <v>64</v>
      </c>
      <c r="B871" s="2">
        <v>2021</v>
      </c>
      <c r="C871" s="11" t="s">
        <v>13899</v>
      </c>
      <c r="D871" s="12" t="s">
        <v>13900</v>
      </c>
    </row>
    <row r="872" spans="1:4" ht="15.75" customHeight="1" x14ac:dyDescent="0.2">
      <c r="A872" s="6" t="s">
        <v>64</v>
      </c>
      <c r="B872" s="2">
        <v>2021</v>
      </c>
      <c r="C872" s="13" t="s">
        <v>13901</v>
      </c>
      <c r="D872" s="14" t="s">
        <v>13902</v>
      </c>
    </row>
    <row r="873" spans="1:4" ht="15.75" customHeight="1" x14ac:dyDescent="0.2">
      <c r="A873" s="6" t="s">
        <v>64</v>
      </c>
      <c r="B873" s="2">
        <v>2021</v>
      </c>
      <c r="C873" s="11" t="s">
        <v>13903</v>
      </c>
      <c r="D873" s="12" t="s">
        <v>13904</v>
      </c>
    </row>
    <row r="874" spans="1:4" ht="15.75" customHeight="1" x14ac:dyDescent="0.2">
      <c r="A874" s="6" t="s">
        <v>64</v>
      </c>
      <c r="B874" s="2">
        <v>2021</v>
      </c>
      <c r="C874" s="13" t="s">
        <v>13905</v>
      </c>
      <c r="D874" s="14" t="s">
        <v>13906</v>
      </c>
    </row>
    <row r="875" spans="1:4" ht="15.75" customHeight="1" x14ac:dyDescent="0.2">
      <c r="A875" s="6" t="s">
        <v>64</v>
      </c>
      <c r="B875" s="2">
        <v>2021</v>
      </c>
      <c r="C875" s="11" t="s">
        <v>13907</v>
      </c>
      <c r="D875" s="12" t="s">
        <v>13908</v>
      </c>
    </row>
    <row r="876" spans="1:4" ht="15.75" customHeight="1" x14ac:dyDescent="0.2">
      <c r="A876" s="6" t="s">
        <v>64</v>
      </c>
      <c r="B876" s="2">
        <v>2021</v>
      </c>
      <c r="C876" s="13" t="s">
        <v>13909</v>
      </c>
      <c r="D876" s="14" t="s">
        <v>13910</v>
      </c>
    </row>
    <row r="877" spans="1:4" ht="15.75" customHeight="1" x14ac:dyDescent="0.2">
      <c r="A877" s="6" t="s">
        <v>64</v>
      </c>
      <c r="B877" s="2">
        <v>2021</v>
      </c>
      <c r="C877" s="11" t="s">
        <v>13911</v>
      </c>
      <c r="D877" s="12" t="s">
        <v>13912</v>
      </c>
    </row>
    <row r="878" spans="1:4" ht="15.75" customHeight="1" x14ac:dyDescent="0.2">
      <c r="A878" s="6" t="s">
        <v>64</v>
      </c>
      <c r="B878" s="2">
        <v>2021</v>
      </c>
      <c r="C878" s="13" t="s">
        <v>13913</v>
      </c>
      <c r="D878" s="14" t="s">
        <v>13914</v>
      </c>
    </row>
    <row r="879" spans="1:4" ht="15.75" customHeight="1" x14ac:dyDescent="0.2">
      <c r="A879" s="6" t="s">
        <v>64</v>
      </c>
      <c r="B879" s="2">
        <v>2021</v>
      </c>
      <c r="C879" s="11" t="s">
        <v>13915</v>
      </c>
      <c r="D879" s="12" t="s">
        <v>13916</v>
      </c>
    </row>
    <row r="880" spans="1:4" ht="15.75" customHeight="1" x14ac:dyDescent="0.2">
      <c r="A880" s="6" t="s">
        <v>64</v>
      </c>
      <c r="B880" s="2">
        <v>2021</v>
      </c>
      <c r="C880" s="13" t="s">
        <v>13917</v>
      </c>
      <c r="D880" s="14" t="s">
        <v>13918</v>
      </c>
    </row>
    <row r="881" spans="1:4" ht="15.75" customHeight="1" x14ac:dyDescent="0.2">
      <c r="A881" s="6" t="s">
        <v>64</v>
      </c>
      <c r="B881" s="2">
        <v>2021</v>
      </c>
      <c r="C881" s="11" t="s">
        <v>13919</v>
      </c>
      <c r="D881" s="12" t="s">
        <v>13920</v>
      </c>
    </row>
    <row r="882" spans="1:4" ht="15.75" customHeight="1" x14ac:dyDescent="0.2">
      <c r="A882" s="6" t="s">
        <v>64</v>
      </c>
      <c r="B882" s="2">
        <v>2021</v>
      </c>
      <c r="C882" s="13" t="s">
        <v>13921</v>
      </c>
      <c r="D882" s="14" t="s">
        <v>13922</v>
      </c>
    </row>
    <row r="883" spans="1:4" ht="15.75" customHeight="1" x14ac:dyDescent="0.2">
      <c r="A883" s="6" t="s">
        <v>64</v>
      </c>
      <c r="B883" s="2">
        <v>2021</v>
      </c>
      <c r="C883" s="11" t="s">
        <v>13923</v>
      </c>
      <c r="D883" s="12" t="s">
        <v>13924</v>
      </c>
    </row>
    <row r="884" spans="1:4" ht="15.75" customHeight="1" x14ac:dyDescent="0.2">
      <c r="A884" s="6" t="s">
        <v>64</v>
      </c>
      <c r="B884" s="2">
        <v>2021</v>
      </c>
      <c r="C884" s="13" t="s">
        <v>13925</v>
      </c>
      <c r="D884" s="14" t="s">
        <v>13926</v>
      </c>
    </row>
    <row r="885" spans="1:4" ht="15.75" customHeight="1" x14ac:dyDescent="0.2">
      <c r="A885" s="6" t="s">
        <v>64</v>
      </c>
      <c r="B885" s="2">
        <v>2021</v>
      </c>
      <c r="C885" s="11" t="s">
        <v>13927</v>
      </c>
      <c r="D885" s="12" t="s">
        <v>13928</v>
      </c>
    </row>
    <row r="886" spans="1:4" ht="15.75" customHeight="1" x14ac:dyDescent="0.2">
      <c r="A886" s="6" t="s">
        <v>64</v>
      </c>
      <c r="B886" s="2">
        <v>2021</v>
      </c>
      <c r="C886" s="13" t="s">
        <v>13929</v>
      </c>
      <c r="D886" s="14" t="s">
        <v>13930</v>
      </c>
    </row>
    <row r="887" spans="1:4" ht="15.75" customHeight="1" x14ac:dyDescent="0.2">
      <c r="A887" s="6" t="s">
        <v>64</v>
      </c>
      <c r="B887" s="2">
        <v>2021</v>
      </c>
      <c r="C887" s="11" t="s">
        <v>13931</v>
      </c>
      <c r="D887" s="12" t="s">
        <v>2254</v>
      </c>
    </row>
    <row r="888" spans="1:4" ht="15.75" customHeight="1" x14ac:dyDescent="0.2">
      <c r="A888" s="6" t="s">
        <v>64</v>
      </c>
      <c r="B888" s="2">
        <v>2021</v>
      </c>
      <c r="C888" s="13" t="s">
        <v>13932</v>
      </c>
      <c r="D888" s="14" t="s">
        <v>13933</v>
      </c>
    </row>
    <row r="889" spans="1:4" ht="15.75" customHeight="1" x14ac:dyDescent="0.2">
      <c r="A889" s="6" t="s">
        <v>64</v>
      </c>
      <c r="B889" s="2">
        <v>2021</v>
      </c>
      <c r="C889" s="11" t="s">
        <v>13934</v>
      </c>
      <c r="D889" s="12" t="s">
        <v>13935</v>
      </c>
    </row>
    <row r="890" spans="1:4" ht="15.75" customHeight="1" x14ac:dyDescent="0.2">
      <c r="A890" s="6" t="s">
        <v>64</v>
      </c>
      <c r="B890" s="2">
        <v>2021</v>
      </c>
      <c r="C890" s="13" t="s">
        <v>13936</v>
      </c>
      <c r="D890" s="14" t="s">
        <v>2254</v>
      </c>
    </row>
    <row r="891" spans="1:4" ht="15.75" customHeight="1" x14ac:dyDescent="0.2">
      <c r="A891" s="6" t="s">
        <v>64</v>
      </c>
      <c r="B891" s="2">
        <v>2021</v>
      </c>
      <c r="C891" s="11" t="s">
        <v>13937</v>
      </c>
      <c r="D891" s="12" t="s">
        <v>13938</v>
      </c>
    </row>
    <row r="892" spans="1:4" ht="15.75" customHeight="1" x14ac:dyDescent="0.2">
      <c r="A892" s="6" t="s">
        <v>64</v>
      </c>
      <c r="B892" s="2">
        <v>2021</v>
      </c>
      <c r="C892" s="13" t="s">
        <v>13939</v>
      </c>
      <c r="D892" s="14" t="s">
        <v>13940</v>
      </c>
    </row>
    <row r="893" spans="1:4" ht="15.75" customHeight="1" x14ac:dyDescent="0.2">
      <c r="A893" s="6" t="s">
        <v>64</v>
      </c>
      <c r="B893" s="2">
        <v>2021</v>
      </c>
      <c r="C893" s="11" t="s">
        <v>13941</v>
      </c>
      <c r="D893" s="12" t="s">
        <v>13942</v>
      </c>
    </row>
    <row r="894" spans="1:4" ht="15.75" customHeight="1" x14ac:dyDescent="0.2">
      <c r="A894" s="6" t="s">
        <v>64</v>
      </c>
      <c r="B894" s="2">
        <v>2021</v>
      </c>
      <c r="C894" s="13" t="s">
        <v>13943</v>
      </c>
      <c r="D894" s="14" t="s">
        <v>13944</v>
      </c>
    </row>
    <row r="895" spans="1:4" ht="15.75" customHeight="1" x14ac:dyDescent="0.2">
      <c r="A895" s="6" t="s">
        <v>64</v>
      </c>
      <c r="B895" s="2">
        <v>2021</v>
      </c>
      <c r="C895" s="11" t="s">
        <v>13945</v>
      </c>
      <c r="D895" s="12" t="s">
        <v>13946</v>
      </c>
    </row>
    <row r="896" spans="1:4" ht="15.75" customHeight="1" x14ac:dyDescent="0.2">
      <c r="A896" s="6" t="s">
        <v>64</v>
      </c>
      <c r="B896" s="2">
        <v>2021</v>
      </c>
      <c r="C896" s="13" t="s">
        <v>13947</v>
      </c>
      <c r="D896" s="14" t="s">
        <v>2254</v>
      </c>
    </row>
    <row r="897" spans="1:4" ht="15.75" customHeight="1" x14ac:dyDescent="0.2">
      <c r="A897" s="6" t="s">
        <v>64</v>
      </c>
      <c r="B897" s="2">
        <v>2021</v>
      </c>
      <c r="C897" s="11" t="s">
        <v>13823</v>
      </c>
      <c r="D897" s="12" t="s">
        <v>13948</v>
      </c>
    </row>
    <row r="898" spans="1:4" ht="15.75" customHeight="1" x14ac:dyDescent="0.2">
      <c r="A898" s="6" t="s">
        <v>64</v>
      </c>
      <c r="B898" s="2">
        <v>2021</v>
      </c>
      <c r="C898" s="13" t="s">
        <v>13949</v>
      </c>
      <c r="D898" s="14" t="s">
        <v>13950</v>
      </c>
    </row>
    <row r="899" spans="1:4" ht="15.75" customHeight="1" x14ac:dyDescent="0.2">
      <c r="A899" s="6" t="s">
        <v>64</v>
      </c>
      <c r="B899" s="2">
        <v>2021</v>
      </c>
      <c r="C899" s="11" t="s">
        <v>13823</v>
      </c>
      <c r="D899" s="12" t="s">
        <v>13951</v>
      </c>
    </row>
    <row r="900" spans="1:4" ht="15.75" customHeight="1" x14ac:dyDescent="0.2">
      <c r="A900" s="6" t="s">
        <v>64</v>
      </c>
      <c r="B900" s="2">
        <v>2021</v>
      </c>
      <c r="C900" s="13" t="s">
        <v>13952</v>
      </c>
      <c r="D900" s="14" t="s">
        <v>2254</v>
      </c>
    </row>
    <row r="901" spans="1:4" ht="15.75" customHeight="1" x14ac:dyDescent="0.2">
      <c r="A901" s="6" t="s">
        <v>64</v>
      </c>
      <c r="B901" s="2">
        <v>2021</v>
      </c>
      <c r="C901" s="11" t="s">
        <v>13953</v>
      </c>
      <c r="D901" s="12" t="s">
        <v>13954</v>
      </c>
    </row>
    <row r="902" spans="1:4" ht="15.75" customHeight="1" x14ac:dyDescent="0.2">
      <c r="A902" s="6" t="s">
        <v>64</v>
      </c>
      <c r="B902" s="2">
        <v>2021</v>
      </c>
      <c r="C902" s="13" t="s">
        <v>13877</v>
      </c>
      <c r="D902" s="14" t="s">
        <v>2254</v>
      </c>
    </row>
    <row r="903" spans="1:4" ht="15.75" customHeight="1" x14ac:dyDescent="0.2">
      <c r="A903" s="6" t="s">
        <v>64</v>
      </c>
      <c r="B903" s="2">
        <v>2021</v>
      </c>
      <c r="C903" s="11" t="s">
        <v>13823</v>
      </c>
      <c r="D903" s="12" t="s">
        <v>13955</v>
      </c>
    </row>
    <row r="904" spans="1:4" ht="15.75" customHeight="1" x14ac:dyDescent="0.2">
      <c r="A904" s="6" t="s">
        <v>64</v>
      </c>
      <c r="B904" s="2">
        <v>2021</v>
      </c>
      <c r="C904" s="13" t="s">
        <v>13956</v>
      </c>
      <c r="D904" s="14" t="s">
        <v>13957</v>
      </c>
    </row>
    <row r="905" spans="1:4" ht="15.75" customHeight="1" x14ac:dyDescent="0.2">
      <c r="A905" s="6" t="s">
        <v>64</v>
      </c>
      <c r="B905" s="2">
        <v>2021</v>
      </c>
      <c r="C905" s="11" t="s">
        <v>13958</v>
      </c>
      <c r="D905" s="12" t="s">
        <v>13959</v>
      </c>
    </row>
    <row r="906" spans="1:4" ht="15.75" customHeight="1" x14ac:dyDescent="0.2">
      <c r="A906" s="6" t="s">
        <v>64</v>
      </c>
      <c r="B906" s="2">
        <v>2021</v>
      </c>
      <c r="C906" s="13" t="s">
        <v>13823</v>
      </c>
      <c r="D906" s="14" t="s">
        <v>13960</v>
      </c>
    </row>
    <row r="907" spans="1:4" ht="15.75" customHeight="1" x14ac:dyDescent="0.2">
      <c r="A907" s="6" t="s">
        <v>64</v>
      </c>
      <c r="B907" s="2">
        <v>2021</v>
      </c>
      <c r="C907" s="11" t="s">
        <v>13961</v>
      </c>
      <c r="D907" s="12" t="s">
        <v>13962</v>
      </c>
    </row>
    <row r="908" spans="1:4" ht="15.75" customHeight="1" x14ac:dyDescent="0.2">
      <c r="A908" s="6" t="s">
        <v>64</v>
      </c>
      <c r="B908" s="2">
        <v>2021</v>
      </c>
      <c r="C908" s="13" t="s">
        <v>13963</v>
      </c>
      <c r="D908" s="14" t="s">
        <v>13964</v>
      </c>
    </row>
    <row r="909" spans="1:4" ht="15.75" customHeight="1" x14ac:dyDescent="0.2">
      <c r="A909" s="6" t="s">
        <v>64</v>
      </c>
      <c r="B909" s="2">
        <v>2021</v>
      </c>
      <c r="C909" s="11" t="s">
        <v>13965</v>
      </c>
      <c r="D909" s="12" t="s">
        <v>13966</v>
      </c>
    </row>
    <row r="910" spans="1:4" ht="15.75" customHeight="1" x14ac:dyDescent="0.2">
      <c r="A910" s="6" t="s">
        <v>64</v>
      </c>
      <c r="B910" s="2">
        <v>2021</v>
      </c>
      <c r="C910" s="13" t="s">
        <v>13967</v>
      </c>
      <c r="D910" s="14" t="s">
        <v>13968</v>
      </c>
    </row>
    <row r="911" spans="1:4" ht="15.75" customHeight="1" x14ac:dyDescent="0.2">
      <c r="A911" s="6" t="s">
        <v>64</v>
      </c>
      <c r="B911" s="2">
        <v>2021</v>
      </c>
      <c r="C911" s="11" t="s">
        <v>13969</v>
      </c>
      <c r="D911" s="12" t="s">
        <v>13970</v>
      </c>
    </row>
    <row r="912" spans="1:4" ht="15.75" customHeight="1" x14ac:dyDescent="0.2">
      <c r="A912" s="6" t="s">
        <v>64</v>
      </c>
      <c r="B912" s="2">
        <v>2021</v>
      </c>
      <c r="C912" s="13" t="s">
        <v>13971</v>
      </c>
      <c r="D912" s="14" t="s">
        <v>13972</v>
      </c>
    </row>
    <row r="913" spans="1:4" ht="15.75" customHeight="1" x14ac:dyDescent="0.2">
      <c r="A913" s="6" t="s">
        <v>64</v>
      </c>
      <c r="B913" s="2">
        <v>2021</v>
      </c>
      <c r="C913" s="11" t="s">
        <v>13877</v>
      </c>
      <c r="D913" s="12" t="s">
        <v>2254</v>
      </c>
    </row>
    <row r="914" spans="1:4" ht="15.75" customHeight="1" x14ac:dyDescent="0.2">
      <c r="A914" s="6" t="s">
        <v>64</v>
      </c>
      <c r="B914" s="2">
        <v>2021</v>
      </c>
      <c r="C914" s="13" t="s">
        <v>13973</v>
      </c>
      <c r="D914" s="14" t="s">
        <v>13974</v>
      </c>
    </row>
    <row r="915" spans="1:4" ht="15.75" customHeight="1" x14ac:dyDescent="0.2">
      <c r="A915" s="6" t="s">
        <v>64</v>
      </c>
      <c r="B915" s="2">
        <v>2021</v>
      </c>
      <c r="C915" s="11" t="s">
        <v>13975</v>
      </c>
      <c r="D915" s="12" t="s">
        <v>2254</v>
      </c>
    </row>
    <row r="916" spans="1:4" ht="15.75" customHeight="1" x14ac:dyDescent="0.2">
      <c r="A916" s="6" t="s">
        <v>64</v>
      </c>
      <c r="B916" s="2">
        <v>2021</v>
      </c>
      <c r="C916" s="13" t="s">
        <v>13976</v>
      </c>
      <c r="D916" s="14" t="s">
        <v>13977</v>
      </c>
    </row>
    <row r="917" spans="1:4" ht="15.75" customHeight="1" x14ac:dyDescent="0.2">
      <c r="A917" s="6" t="s">
        <v>64</v>
      </c>
      <c r="B917" s="2">
        <v>2021</v>
      </c>
      <c r="C917" s="11" t="s">
        <v>13978</v>
      </c>
      <c r="D917" s="12" t="s">
        <v>13979</v>
      </c>
    </row>
    <row r="918" spans="1:4" ht="15.75" customHeight="1" x14ac:dyDescent="0.2">
      <c r="A918" s="6" t="s">
        <v>64</v>
      </c>
      <c r="B918" s="2">
        <v>2021</v>
      </c>
      <c r="C918" s="13" t="s">
        <v>13980</v>
      </c>
      <c r="D918" s="14" t="s">
        <v>13981</v>
      </c>
    </row>
    <row r="919" spans="1:4" ht="15.75" customHeight="1" x14ac:dyDescent="0.2">
      <c r="A919" s="6" t="s">
        <v>64</v>
      </c>
      <c r="B919" s="2">
        <v>2021</v>
      </c>
      <c r="C919" s="11" t="s">
        <v>13982</v>
      </c>
      <c r="D919" s="12" t="s">
        <v>13983</v>
      </c>
    </row>
    <row r="920" spans="1:4" ht="15.75" customHeight="1" x14ac:dyDescent="0.2">
      <c r="A920" s="6" t="s">
        <v>64</v>
      </c>
      <c r="B920" s="2">
        <v>2021</v>
      </c>
      <c r="C920" s="13" t="s">
        <v>13877</v>
      </c>
      <c r="D920" s="14" t="s">
        <v>2254</v>
      </c>
    </row>
    <row r="921" spans="1:4" ht="15.75" customHeight="1" x14ac:dyDescent="0.2">
      <c r="A921" s="6" t="s">
        <v>64</v>
      </c>
      <c r="B921" s="2">
        <v>2021</v>
      </c>
      <c r="C921" s="11" t="s">
        <v>13984</v>
      </c>
      <c r="D921" s="12" t="s">
        <v>2254</v>
      </c>
    </row>
    <row r="922" spans="1:4" ht="15.75" customHeight="1" x14ac:dyDescent="0.2">
      <c r="A922" s="6" t="s">
        <v>64</v>
      </c>
      <c r="B922" s="2">
        <v>2021</v>
      </c>
      <c r="C922" s="13" t="s">
        <v>13985</v>
      </c>
      <c r="D922" s="14" t="s">
        <v>13986</v>
      </c>
    </row>
    <row r="923" spans="1:4" ht="15.75" customHeight="1" x14ac:dyDescent="0.2">
      <c r="A923" s="6" t="s">
        <v>64</v>
      </c>
      <c r="B923" s="2">
        <v>2021</v>
      </c>
      <c r="C923" s="11" t="s">
        <v>13987</v>
      </c>
      <c r="D923" s="12" t="s">
        <v>13988</v>
      </c>
    </row>
    <row r="924" spans="1:4" ht="15.75" customHeight="1" x14ac:dyDescent="0.2">
      <c r="A924" s="2" t="s">
        <v>64</v>
      </c>
      <c r="B924" s="18">
        <v>2022</v>
      </c>
      <c r="C924" s="11" t="s">
        <v>13989</v>
      </c>
      <c r="D924" s="12" t="s">
        <v>13990</v>
      </c>
    </row>
    <row r="925" spans="1:4" ht="15.75" customHeight="1" x14ac:dyDescent="0.2">
      <c r="A925" s="2" t="s">
        <v>64</v>
      </c>
      <c r="B925" s="19">
        <v>2022</v>
      </c>
      <c r="C925" s="16" t="s">
        <v>13991</v>
      </c>
      <c r="D925" s="14" t="s">
        <v>13992</v>
      </c>
    </row>
    <row r="926" spans="1:4" ht="15.75" customHeight="1" x14ac:dyDescent="0.2">
      <c r="A926" s="2" t="s">
        <v>64</v>
      </c>
      <c r="B926" s="18">
        <v>2022</v>
      </c>
      <c r="C926" s="11" t="s">
        <v>13993</v>
      </c>
      <c r="D926" s="12" t="s">
        <v>13994</v>
      </c>
    </row>
    <row r="927" spans="1:4" ht="15.75" customHeight="1" x14ac:dyDescent="0.2">
      <c r="A927" s="2" t="s">
        <v>64</v>
      </c>
      <c r="B927" s="19">
        <v>2022</v>
      </c>
      <c r="C927" s="13" t="s">
        <v>13995</v>
      </c>
      <c r="D927" s="14" t="s">
        <v>13996</v>
      </c>
    </row>
    <row r="928" spans="1:4" ht="15.75" customHeight="1" x14ac:dyDescent="0.2">
      <c r="A928" s="2" t="s">
        <v>64</v>
      </c>
      <c r="B928" s="18">
        <v>2022</v>
      </c>
      <c r="C928" s="11" t="s">
        <v>13997</v>
      </c>
      <c r="D928" s="12" t="s">
        <v>13998</v>
      </c>
    </row>
    <row r="929" spans="1:4" ht="15.75" customHeight="1" x14ac:dyDescent="0.2">
      <c r="A929" s="2" t="s">
        <v>64</v>
      </c>
      <c r="B929" s="19">
        <v>2022</v>
      </c>
      <c r="C929" s="13" t="s">
        <v>13999</v>
      </c>
      <c r="D929" s="14" t="s">
        <v>14000</v>
      </c>
    </row>
    <row r="930" spans="1:4" ht="15.75" customHeight="1" x14ac:dyDescent="0.2">
      <c r="A930" s="2" t="s">
        <v>64</v>
      </c>
      <c r="B930" s="18">
        <v>2022</v>
      </c>
      <c r="C930" s="11" t="s">
        <v>14001</v>
      </c>
      <c r="D930" s="12" t="s">
        <v>14002</v>
      </c>
    </row>
    <row r="931" spans="1:4" ht="15.75" customHeight="1" x14ac:dyDescent="0.2">
      <c r="A931" s="2" t="s">
        <v>64</v>
      </c>
      <c r="B931" s="19">
        <v>2022</v>
      </c>
      <c r="C931" s="13" t="s">
        <v>14003</v>
      </c>
      <c r="D931" s="14" t="s">
        <v>14004</v>
      </c>
    </row>
    <row r="932" spans="1:4" ht="15.75" customHeight="1" x14ac:dyDescent="0.2">
      <c r="A932" s="2" t="s">
        <v>64</v>
      </c>
      <c r="B932" s="18">
        <v>2022</v>
      </c>
      <c r="C932" s="11" t="s">
        <v>14005</v>
      </c>
      <c r="D932" s="12" t="s">
        <v>14006</v>
      </c>
    </row>
    <row r="933" spans="1:4" ht="15.75" customHeight="1" x14ac:dyDescent="0.2">
      <c r="A933" s="2" t="s">
        <v>64</v>
      </c>
      <c r="B933" s="19">
        <v>2022</v>
      </c>
      <c r="C933" s="13" t="s">
        <v>14007</v>
      </c>
      <c r="D933" s="14" t="s">
        <v>14008</v>
      </c>
    </row>
    <row r="934" spans="1:4" ht="15.75" customHeight="1" x14ac:dyDescent="0.2">
      <c r="A934" s="2" t="s">
        <v>64</v>
      </c>
      <c r="B934" s="18">
        <v>2022</v>
      </c>
      <c r="C934" s="11" t="s">
        <v>14009</v>
      </c>
      <c r="D934" s="12" t="s">
        <v>14010</v>
      </c>
    </row>
    <row r="935" spans="1:4" ht="15.75" customHeight="1" x14ac:dyDescent="0.2">
      <c r="A935" s="2" t="s">
        <v>64</v>
      </c>
      <c r="B935" s="19">
        <v>2022</v>
      </c>
      <c r="C935" s="13" t="s">
        <v>14011</v>
      </c>
      <c r="D935" s="14" t="s">
        <v>14012</v>
      </c>
    </row>
    <row r="936" spans="1:4" ht="15.75" customHeight="1" x14ac:dyDescent="0.2">
      <c r="A936" s="2" t="s">
        <v>64</v>
      </c>
      <c r="B936" s="18">
        <v>2022</v>
      </c>
      <c r="C936" s="11" t="s">
        <v>14013</v>
      </c>
      <c r="D936" s="12" t="s">
        <v>14014</v>
      </c>
    </row>
    <row r="937" spans="1:4" ht="15.75" customHeight="1" x14ac:dyDescent="0.2">
      <c r="A937" s="2" t="s">
        <v>64</v>
      </c>
      <c r="B937" s="19">
        <v>2022</v>
      </c>
      <c r="C937" s="13" t="s">
        <v>14015</v>
      </c>
      <c r="D937" s="14" t="s">
        <v>14016</v>
      </c>
    </row>
    <row r="938" spans="1:4" ht="15.75" customHeight="1" x14ac:dyDescent="0.2">
      <c r="A938" s="2" t="s">
        <v>64</v>
      </c>
      <c r="B938" s="18">
        <v>2022</v>
      </c>
      <c r="C938" s="11" t="s">
        <v>14017</v>
      </c>
      <c r="D938" s="12" t="s">
        <v>14018</v>
      </c>
    </row>
    <row r="939" spans="1:4" ht="15.75" customHeight="1" x14ac:dyDescent="0.2">
      <c r="A939" s="2" t="s">
        <v>64</v>
      </c>
      <c r="B939" s="19">
        <v>2022</v>
      </c>
      <c r="C939" s="13" t="s">
        <v>14019</v>
      </c>
      <c r="D939" s="14" t="s">
        <v>14020</v>
      </c>
    </row>
    <row r="940" spans="1:4" ht="15.75" customHeight="1" x14ac:dyDescent="0.2">
      <c r="A940" s="2" t="s">
        <v>64</v>
      </c>
      <c r="B940" s="18">
        <v>2022</v>
      </c>
      <c r="C940" s="11" t="s">
        <v>14021</v>
      </c>
      <c r="D940" s="12" t="s">
        <v>14022</v>
      </c>
    </row>
    <row r="941" spans="1:4" ht="15.75" customHeight="1" x14ac:dyDescent="0.2">
      <c r="A941" s="2" t="s">
        <v>64</v>
      </c>
      <c r="B941" s="19">
        <v>2022</v>
      </c>
      <c r="C941" s="13" t="s">
        <v>14023</v>
      </c>
      <c r="D941" s="14" t="s">
        <v>14024</v>
      </c>
    </row>
    <row r="942" spans="1:4" ht="15.75" customHeight="1" x14ac:dyDescent="0.2">
      <c r="A942" s="2" t="s">
        <v>64</v>
      </c>
      <c r="B942" s="18">
        <v>2022</v>
      </c>
      <c r="C942" s="11" t="s">
        <v>14025</v>
      </c>
      <c r="D942" s="12" t="s">
        <v>14026</v>
      </c>
    </row>
    <row r="943" spans="1:4" ht="15.75" customHeight="1" x14ac:dyDescent="0.2">
      <c r="A943" s="2" t="s">
        <v>64</v>
      </c>
      <c r="B943" s="19">
        <v>2022</v>
      </c>
      <c r="C943" s="13" t="s">
        <v>14027</v>
      </c>
      <c r="D943" s="14" t="s">
        <v>14028</v>
      </c>
    </row>
    <row r="944" spans="1:4" ht="15.75" customHeight="1" x14ac:dyDescent="0.2">
      <c r="A944" s="2" t="s">
        <v>64</v>
      </c>
      <c r="B944" s="18">
        <v>2022</v>
      </c>
      <c r="C944" s="11" t="s">
        <v>14029</v>
      </c>
      <c r="D944" s="12" t="s">
        <v>14030</v>
      </c>
    </row>
    <row r="945" spans="1:4" ht="15.75" customHeight="1" x14ac:dyDescent="0.2">
      <c r="A945" s="2" t="s">
        <v>64</v>
      </c>
      <c r="B945" s="19">
        <v>2022</v>
      </c>
      <c r="C945" s="13" t="s">
        <v>14031</v>
      </c>
      <c r="D945" s="14" t="s">
        <v>14032</v>
      </c>
    </row>
    <row r="946" spans="1:4" ht="15.75" customHeight="1" x14ac:dyDescent="0.2">
      <c r="A946" s="2" t="s">
        <v>64</v>
      </c>
      <c r="B946" s="18">
        <v>2022</v>
      </c>
      <c r="C946" s="11" t="s">
        <v>14033</v>
      </c>
      <c r="D946" s="12" t="s">
        <v>14034</v>
      </c>
    </row>
    <row r="947" spans="1:4" ht="15.75" customHeight="1" x14ac:dyDescent="0.2">
      <c r="A947" s="2" t="s">
        <v>64</v>
      </c>
      <c r="B947" s="19">
        <v>2022</v>
      </c>
      <c r="C947" s="13" t="s">
        <v>14035</v>
      </c>
      <c r="D947" s="14" t="s">
        <v>14036</v>
      </c>
    </row>
    <row r="948" spans="1:4" ht="15.75" customHeight="1" x14ac:dyDescent="0.2">
      <c r="A948" s="2" t="s">
        <v>64</v>
      </c>
      <c r="B948" s="18">
        <v>2022</v>
      </c>
      <c r="C948" s="11" t="s">
        <v>14037</v>
      </c>
      <c r="D948" s="12" t="s">
        <v>14038</v>
      </c>
    </row>
    <row r="949" spans="1:4" ht="15.75" customHeight="1" x14ac:dyDescent="0.2">
      <c r="A949" s="2" t="s">
        <v>64</v>
      </c>
      <c r="B949" s="19">
        <v>2022</v>
      </c>
      <c r="C949" s="13" t="s">
        <v>14039</v>
      </c>
      <c r="D949" s="14" t="s">
        <v>14040</v>
      </c>
    </row>
    <row r="950" spans="1:4" ht="15.75" customHeight="1" x14ac:dyDescent="0.2">
      <c r="A950" s="2" t="s">
        <v>64</v>
      </c>
      <c r="B950" s="18">
        <v>2022</v>
      </c>
      <c r="C950" s="11" t="s">
        <v>14041</v>
      </c>
      <c r="D950" s="12" t="s">
        <v>14042</v>
      </c>
    </row>
    <row r="951" spans="1:4" ht="15.75" customHeight="1" x14ac:dyDescent="0.2">
      <c r="A951" s="2" t="s">
        <v>64</v>
      </c>
      <c r="B951" s="19">
        <v>2022</v>
      </c>
      <c r="C951" s="13" t="s">
        <v>14043</v>
      </c>
      <c r="D951" s="14" t="s">
        <v>14044</v>
      </c>
    </row>
    <row r="952" spans="1:4" ht="15.75" customHeight="1" x14ac:dyDescent="0.2">
      <c r="A952" s="2" t="s">
        <v>64</v>
      </c>
      <c r="B952" s="18">
        <v>2022</v>
      </c>
      <c r="C952" s="11" t="s">
        <v>14045</v>
      </c>
      <c r="D952" s="12" t="s">
        <v>14046</v>
      </c>
    </row>
    <row r="953" spans="1:4" ht="15.75" customHeight="1" x14ac:dyDescent="0.2">
      <c r="A953" s="2" t="s">
        <v>64</v>
      </c>
      <c r="B953" s="19">
        <v>2022</v>
      </c>
      <c r="C953" s="13" t="s">
        <v>14047</v>
      </c>
      <c r="D953" s="14" t="s">
        <v>14048</v>
      </c>
    </row>
    <row r="954" spans="1:4" ht="15.75" customHeight="1" x14ac:dyDescent="0.2">
      <c r="A954" s="2" t="s">
        <v>64</v>
      </c>
      <c r="B954" s="18">
        <v>2022</v>
      </c>
      <c r="C954" s="11" t="s">
        <v>14049</v>
      </c>
      <c r="D954" s="12" t="s">
        <v>14050</v>
      </c>
    </row>
    <row r="955" spans="1:4" ht="15.75" customHeight="1" x14ac:dyDescent="0.2">
      <c r="A955" s="2" t="s">
        <v>64</v>
      </c>
      <c r="B955" s="19">
        <v>2022</v>
      </c>
      <c r="C955" s="13" t="s">
        <v>14051</v>
      </c>
      <c r="D955" s="14" t="s">
        <v>14052</v>
      </c>
    </row>
    <row r="956" spans="1:4" ht="15.75" customHeight="1" x14ac:dyDescent="0.2">
      <c r="A956" s="2" t="s">
        <v>64</v>
      </c>
      <c r="B956" s="18">
        <v>2022</v>
      </c>
      <c r="C956" s="11" t="s">
        <v>14053</v>
      </c>
      <c r="D956" s="12" t="s">
        <v>14054</v>
      </c>
    </row>
    <row r="957" spans="1:4" ht="15.75" customHeight="1" x14ac:dyDescent="0.2">
      <c r="A957" s="2" t="s">
        <v>64</v>
      </c>
      <c r="B957" s="19">
        <v>2022</v>
      </c>
      <c r="C957" s="13" t="s">
        <v>14055</v>
      </c>
      <c r="D957" s="14" t="s">
        <v>14056</v>
      </c>
    </row>
    <row r="958" spans="1:4" ht="15.75" customHeight="1" x14ac:dyDescent="0.2">
      <c r="A958" s="2" t="s">
        <v>64</v>
      </c>
      <c r="B958" s="18">
        <v>2022</v>
      </c>
      <c r="C958" s="11" t="s">
        <v>14057</v>
      </c>
      <c r="D958" s="12" t="s">
        <v>14058</v>
      </c>
    </row>
    <row r="959" spans="1:4" ht="15.75" customHeight="1" x14ac:dyDescent="0.2">
      <c r="A959" s="2" t="s">
        <v>64</v>
      </c>
      <c r="B959" s="19">
        <v>2022</v>
      </c>
      <c r="C959" s="13" t="s">
        <v>14059</v>
      </c>
      <c r="D959" s="14" t="s">
        <v>14060</v>
      </c>
    </row>
    <row r="960" spans="1:4" ht="15.75" customHeight="1" x14ac:dyDescent="0.2">
      <c r="A960" s="2" t="s">
        <v>64</v>
      </c>
      <c r="B960" s="18">
        <v>2022</v>
      </c>
      <c r="C960" s="11" t="s">
        <v>14061</v>
      </c>
      <c r="D960" s="12" t="s">
        <v>14062</v>
      </c>
    </row>
    <row r="961" spans="1:4" ht="15.75" customHeight="1" x14ac:dyDescent="0.2">
      <c r="A961" s="2" t="s">
        <v>64</v>
      </c>
      <c r="B961" s="19">
        <v>2022</v>
      </c>
      <c r="C961" s="13" t="s">
        <v>14063</v>
      </c>
      <c r="D961" s="14" t="s">
        <v>14064</v>
      </c>
    </row>
    <row r="962" spans="1:4" ht="15.75" customHeight="1" x14ac:dyDescent="0.2">
      <c r="A962" s="2" t="s">
        <v>64</v>
      </c>
      <c r="B962" s="18">
        <v>2022</v>
      </c>
      <c r="C962" s="11" t="s">
        <v>14065</v>
      </c>
      <c r="D962" s="12" t="s">
        <v>14066</v>
      </c>
    </row>
    <row r="963" spans="1:4" ht="15.75" customHeight="1" x14ac:dyDescent="0.2">
      <c r="A963" s="2" t="s">
        <v>64</v>
      </c>
      <c r="B963" s="19">
        <v>2022</v>
      </c>
      <c r="C963" s="13" t="s">
        <v>14067</v>
      </c>
      <c r="D963" s="14" t="s">
        <v>14068</v>
      </c>
    </row>
    <row r="964" spans="1:4" ht="15.75" customHeight="1" x14ac:dyDescent="0.2">
      <c r="A964" s="2" t="s">
        <v>64</v>
      </c>
      <c r="B964" s="18">
        <v>2022</v>
      </c>
      <c r="C964" s="11" t="s">
        <v>14069</v>
      </c>
      <c r="D964" s="12" t="s">
        <v>14070</v>
      </c>
    </row>
    <row r="965" spans="1:4" ht="15.75" customHeight="1" x14ac:dyDescent="0.2">
      <c r="A965" s="2" t="s">
        <v>64</v>
      </c>
      <c r="B965" s="19">
        <v>2022</v>
      </c>
      <c r="C965" s="13" t="s">
        <v>14071</v>
      </c>
      <c r="D965" s="14" t="s">
        <v>14072</v>
      </c>
    </row>
    <row r="966" spans="1:4" ht="15.75" customHeight="1" x14ac:dyDescent="0.2">
      <c r="A966" s="2" t="s">
        <v>64</v>
      </c>
      <c r="B966" s="18">
        <v>2022</v>
      </c>
      <c r="C966" s="11" t="s">
        <v>14073</v>
      </c>
      <c r="D966" s="12" t="s">
        <v>14074</v>
      </c>
    </row>
    <row r="967" spans="1:4" ht="15.75" customHeight="1" x14ac:dyDescent="0.2">
      <c r="A967" s="2" t="s">
        <v>64</v>
      </c>
      <c r="B967" s="19">
        <v>2022</v>
      </c>
      <c r="C967" s="13" t="s">
        <v>14075</v>
      </c>
      <c r="D967" s="14" t="s">
        <v>14076</v>
      </c>
    </row>
    <row r="968" spans="1:4" ht="15.75" customHeight="1" x14ac:dyDescent="0.2">
      <c r="A968" s="2" t="s">
        <v>64</v>
      </c>
      <c r="B968" s="18">
        <v>2022</v>
      </c>
      <c r="C968" s="11" t="s">
        <v>14077</v>
      </c>
      <c r="D968" s="12" t="s">
        <v>14078</v>
      </c>
    </row>
    <row r="969" spans="1:4" ht="15.75" customHeight="1" x14ac:dyDescent="0.2">
      <c r="A969" s="2" t="s">
        <v>64</v>
      </c>
      <c r="B969" s="19">
        <v>2022</v>
      </c>
      <c r="C969" s="16" t="s">
        <v>14079</v>
      </c>
      <c r="D969" s="14" t="s">
        <v>14080</v>
      </c>
    </row>
    <row r="970" spans="1:4" ht="15.75" customHeight="1" x14ac:dyDescent="0.2">
      <c r="A970" s="2" t="s">
        <v>64</v>
      </c>
      <c r="B970" s="18">
        <v>2022</v>
      </c>
      <c r="C970" s="11" t="s">
        <v>14081</v>
      </c>
      <c r="D970" s="12" t="s">
        <v>14082</v>
      </c>
    </row>
    <row r="971" spans="1:4" ht="15.75" customHeight="1" x14ac:dyDescent="0.2">
      <c r="A971" s="2" t="s">
        <v>64</v>
      </c>
      <c r="B971" s="19">
        <v>2022</v>
      </c>
      <c r="C971" s="13" t="s">
        <v>14083</v>
      </c>
      <c r="D971" s="14" t="s">
        <v>14084</v>
      </c>
    </row>
    <row r="972" spans="1:4" ht="15.75" customHeight="1" x14ac:dyDescent="0.2">
      <c r="A972" s="2" t="s">
        <v>64</v>
      </c>
      <c r="B972" s="18">
        <v>2022</v>
      </c>
      <c r="C972" s="11" t="s">
        <v>14085</v>
      </c>
      <c r="D972" s="12" t="s">
        <v>14086</v>
      </c>
    </row>
    <row r="973" spans="1:4" ht="15.75" customHeight="1" x14ac:dyDescent="0.2">
      <c r="A973" s="2" t="s">
        <v>64</v>
      </c>
      <c r="B973" s="19">
        <v>2022</v>
      </c>
      <c r="C973" s="13" t="s">
        <v>14087</v>
      </c>
      <c r="D973" s="14" t="s">
        <v>14088</v>
      </c>
    </row>
    <row r="974" spans="1:4" ht="15.75" customHeight="1" x14ac:dyDescent="0.2">
      <c r="A974" s="2" t="s">
        <v>64</v>
      </c>
      <c r="B974" s="18">
        <v>2022</v>
      </c>
      <c r="C974" s="11" t="s">
        <v>14089</v>
      </c>
      <c r="D974" s="12" t="s">
        <v>14090</v>
      </c>
    </row>
    <row r="975" spans="1:4" ht="15.75" customHeight="1" x14ac:dyDescent="0.2">
      <c r="A975" s="2" t="s">
        <v>64</v>
      </c>
      <c r="B975" s="19">
        <v>2022</v>
      </c>
      <c r="C975" s="13" t="s">
        <v>14091</v>
      </c>
      <c r="D975" s="14" t="s">
        <v>14092</v>
      </c>
    </row>
    <row r="976" spans="1:4" ht="15.75" customHeight="1" x14ac:dyDescent="0.2">
      <c r="A976" s="2" t="s">
        <v>64</v>
      </c>
      <c r="B976" s="18">
        <v>2022</v>
      </c>
      <c r="C976" s="11" t="s">
        <v>14093</v>
      </c>
      <c r="D976" s="12" t="s">
        <v>14094</v>
      </c>
    </row>
    <row r="977" spans="1:4" ht="15.75" customHeight="1" x14ac:dyDescent="0.2">
      <c r="A977" s="2" t="s">
        <v>64</v>
      </c>
      <c r="B977" s="19">
        <v>2022</v>
      </c>
      <c r="C977" s="13" t="s">
        <v>14095</v>
      </c>
      <c r="D977" s="14" t="s">
        <v>14096</v>
      </c>
    </row>
    <row r="978" spans="1:4" ht="15.75" customHeight="1" x14ac:dyDescent="0.2">
      <c r="A978" s="2" t="s">
        <v>64</v>
      </c>
      <c r="B978" s="18">
        <v>2022</v>
      </c>
      <c r="C978" s="11" t="s">
        <v>14097</v>
      </c>
      <c r="D978" s="12" t="s">
        <v>14098</v>
      </c>
    </row>
    <row r="979" spans="1:4" ht="15.75" customHeight="1" x14ac:dyDescent="0.2">
      <c r="A979" s="2" t="s">
        <v>64</v>
      </c>
      <c r="B979" s="19">
        <v>2022</v>
      </c>
      <c r="C979" s="13" t="s">
        <v>14099</v>
      </c>
      <c r="D979" s="14" t="s">
        <v>14100</v>
      </c>
    </row>
    <row r="980" spans="1:4" ht="15.75" customHeight="1" x14ac:dyDescent="0.2">
      <c r="A980" s="2" t="s">
        <v>64</v>
      </c>
      <c r="B980" s="18">
        <v>2022</v>
      </c>
      <c r="C980" s="11" t="s">
        <v>14101</v>
      </c>
      <c r="D980" s="12" t="s">
        <v>14102</v>
      </c>
    </row>
    <row r="981" spans="1:4" ht="15.75" customHeight="1" x14ac:dyDescent="0.2">
      <c r="A981" s="2" t="s">
        <v>64</v>
      </c>
      <c r="B981" s="19">
        <v>2022</v>
      </c>
      <c r="C981" s="13" t="s">
        <v>14103</v>
      </c>
      <c r="D981" s="14" t="s">
        <v>14104</v>
      </c>
    </row>
    <row r="982" spans="1:4" ht="15.75" customHeight="1" x14ac:dyDescent="0.2">
      <c r="A982" s="2" t="s">
        <v>64</v>
      </c>
      <c r="B982" s="18">
        <v>2022</v>
      </c>
      <c r="C982" s="11" t="s">
        <v>45</v>
      </c>
      <c r="D982" s="12" t="s">
        <v>14105</v>
      </c>
    </row>
    <row r="983" spans="1:4" ht="15.75" customHeight="1" x14ac:dyDescent="0.2">
      <c r="A983" s="2" t="s">
        <v>64</v>
      </c>
      <c r="B983" s="19">
        <v>2022</v>
      </c>
      <c r="C983" s="13" t="s">
        <v>14106</v>
      </c>
      <c r="D983" s="14" t="s">
        <v>14107</v>
      </c>
    </row>
    <row r="984" spans="1:4" ht="15.75" customHeight="1" x14ac:dyDescent="0.2">
      <c r="A984" s="2" t="s">
        <v>64</v>
      </c>
      <c r="B984" s="18">
        <v>2022</v>
      </c>
      <c r="C984" s="11" t="s">
        <v>14108</v>
      </c>
      <c r="D984" s="12" t="s">
        <v>14109</v>
      </c>
    </row>
    <row r="985" spans="1:4" ht="15.75" customHeight="1" x14ac:dyDescent="0.2">
      <c r="A985" s="2" t="s">
        <v>64</v>
      </c>
      <c r="B985" s="19">
        <v>2022</v>
      </c>
      <c r="C985" s="13" t="s">
        <v>14110</v>
      </c>
      <c r="D985" s="14" t="s">
        <v>14111</v>
      </c>
    </row>
    <row r="986" spans="1:4" ht="15.75" customHeight="1" x14ac:dyDescent="0.2">
      <c r="A986" s="2" t="s">
        <v>64</v>
      </c>
      <c r="B986" s="18">
        <v>2022</v>
      </c>
      <c r="C986" s="11" t="s">
        <v>14112</v>
      </c>
      <c r="D986" s="12" t="s">
        <v>14113</v>
      </c>
    </row>
    <row r="987" spans="1:4" ht="15.75" customHeight="1" x14ac:dyDescent="0.2">
      <c r="A987" s="2" t="s">
        <v>64</v>
      </c>
      <c r="B987" s="19">
        <v>2022</v>
      </c>
      <c r="C987" s="13" t="s">
        <v>14114</v>
      </c>
      <c r="D987" s="14" t="s">
        <v>14115</v>
      </c>
    </row>
    <row r="988" spans="1:4" ht="15.75" customHeight="1" x14ac:dyDescent="0.2">
      <c r="A988" s="2" t="s">
        <v>64</v>
      </c>
      <c r="B988" s="18">
        <v>2022</v>
      </c>
      <c r="C988" s="11" t="s">
        <v>14116</v>
      </c>
      <c r="D988" s="12" t="s">
        <v>14117</v>
      </c>
    </row>
    <row r="989" spans="1:4" ht="15.75" customHeight="1" x14ac:dyDescent="0.2">
      <c r="A989" s="2" t="s">
        <v>64</v>
      </c>
      <c r="B989" s="19">
        <v>2022</v>
      </c>
      <c r="C989" s="13" t="s">
        <v>14118</v>
      </c>
      <c r="D989" s="14" t="s">
        <v>14119</v>
      </c>
    </row>
    <row r="990" spans="1:4" ht="15.75" customHeight="1" x14ac:dyDescent="0.2">
      <c r="A990" s="2" t="s">
        <v>64</v>
      </c>
      <c r="B990" s="18">
        <v>2022</v>
      </c>
      <c r="C990" s="11" t="s">
        <v>14120</v>
      </c>
      <c r="D990" s="12" t="s">
        <v>14121</v>
      </c>
    </row>
    <row r="991" spans="1:4" ht="15.75" customHeight="1" x14ac:dyDescent="0.2">
      <c r="A991" s="2" t="s">
        <v>64</v>
      </c>
      <c r="B991" s="19">
        <v>2022</v>
      </c>
      <c r="C991" s="13" t="s">
        <v>14122</v>
      </c>
      <c r="D991" s="14" t="s">
        <v>14123</v>
      </c>
    </row>
    <row r="992" spans="1:4" ht="15.75" customHeight="1" x14ac:dyDescent="0.2">
      <c r="A992" s="2" t="s">
        <v>64</v>
      </c>
      <c r="B992" s="18">
        <v>2022</v>
      </c>
      <c r="C992" s="11" t="s">
        <v>14124</v>
      </c>
      <c r="D992" s="12" t="s">
        <v>14125</v>
      </c>
    </row>
    <row r="993" spans="1:4" ht="15.75" customHeight="1" x14ac:dyDescent="0.2">
      <c r="A993" s="2" t="s">
        <v>64</v>
      </c>
      <c r="B993" s="19">
        <v>2022</v>
      </c>
      <c r="C993" s="13" t="s">
        <v>14126</v>
      </c>
      <c r="D993" s="14" t="s">
        <v>14127</v>
      </c>
    </row>
    <row r="994" spans="1:4" ht="15.75" customHeight="1" x14ac:dyDescent="0.2">
      <c r="A994" s="2" t="s">
        <v>64</v>
      </c>
      <c r="B994" s="18">
        <v>2022</v>
      </c>
      <c r="C994" s="11" t="s">
        <v>14128</v>
      </c>
      <c r="D994" s="12" t="s">
        <v>14129</v>
      </c>
    </row>
    <row r="995" spans="1:4" ht="15.75" customHeight="1" x14ac:dyDescent="0.2">
      <c r="A995" s="2" t="s">
        <v>64</v>
      </c>
      <c r="B995" s="19">
        <v>2022</v>
      </c>
      <c r="C995" s="13" t="s">
        <v>14130</v>
      </c>
      <c r="D995" s="14" t="s">
        <v>14131</v>
      </c>
    </row>
    <row r="996" spans="1:4" ht="15.75" customHeight="1" x14ac:dyDescent="0.2">
      <c r="A996" s="2" t="s">
        <v>64</v>
      </c>
      <c r="B996" s="18">
        <v>2022</v>
      </c>
      <c r="C996" s="11" t="s">
        <v>14132</v>
      </c>
      <c r="D996" s="12" t="s">
        <v>14133</v>
      </c>
    </row>
    <row r="997" spans="1:4" ht="15.75" customHeight="1" x14ac:dyDescent="0.2">
      <c r="A997" s="2" t="s">
        <v>64</v>
      </c>
      <c r="B997" s="19">
        <v>2022</v>
      </c>
      <c r="C997" s="13" t="s">
        <v>14134</v>
      </c>
      <c r="D997" s="14" t="s">
        <v>14135</v>
      </c>
    </row>
    <row r="998" spans="1:4" ht="15.75" customHeight="1" x14ac:dyDescent="0.2">
      <c r="A998" s="2" t="s">
        <v>64</v>
      </c>
      <c r="B998" s="18">
        <v>2022</v>
      </c>
      <c r="C998" s="11" t="s">
        <v>14136</v>
      </c>
      <c r="D998" s="12" t="s">
        <v>14137</v>
      </c>
    </row>
    <row r="999" spans="1:4" ht="15.75" customHeight="1" x14ac:dyDescent="0.2">
      <c r="A999" s="2" t="s">
        <v>64</v>
      </c>
      <c r="B999" s="19">
        <v>2022</v>
      </c>
      <c r="C999" s="13" t="s">
        <v>14138</v>
      </c>
      <c r="D999" s="14" t="s">
        <v>14139</v>
      </c>
    </row>
    <row r="1000" spans="1:4" ht="15.75" customHeight="1" x14ac:dyDescent="0.2">
      <c r="A1000" s="2" t="s">
        <v>64</v>
      </c>
      <c r="B1000" s="18">
        <v>2022</v>
      </c>
      <c r="C1000" s="11" t="s">
        <v>14140</v>
      </c>
      <c r="D1000" s="12" t="s">
        <v>14141</v>
      </c>
    </row>
    <row r="1001" spans="1:4" ht="15.75" customHeight="1" x14ac:dyDescent="0.2">
      <c r="A1001" s="2" t="s">
        <v>64</v>
      </c>
      <c r="B1001" s="19">
        <v>2022</v>
      </c>
      <c r="C1001" s="13" t="s">
        <v>14142</v>
      </c>
      <c r="D1001" s="14" t="s">
        <v>14143</v>
      </c>
    </row>
    <row r="1002" spans="1:4" ht="15.75" customHeight="1" x14ac:dyDescent="0.2">
      <c r="A1002" s="2" t="s">
        <v>64</v>
      </c>
      <c r="B1002" s="18">
        <v>2022</v>
      </c>
      <c r="C1002" s="11" t="s">
        <v>14144</v>
      </c>
      <c r="D1002" s="12" t="s">
        <v>14145</v>
      </c>
    </row>
    <row r="1003" spans="1:4" ht="15.75" customHeight="1" x14ac:dyDescent="0.2">
      <c r="A1003" s="2" t="s">
        <v>64</v>
      </c>
      <c r="B1003" s="19">
        <v>2022</v>
      </c>
      <c r="C1003" s="13" t="s">
        <v>14146</v>
      </c>
      <c r="D1003" s="14" t="s">
        <v>14147</v>
      </c>
    </row>
    <row r="1004" spans="1:4" ht="15.75" customHeight="1" x14ac:dyDescent="0.2">
      <c r="A1004" s="2" t="s">
        <v>64</v>
      </c>
      <c r="B1004" s="18">
        <v>2022</v>
      </c>
      <c r="C1004" s="11" t="s">
        <v>14148</v>
      </c>
      <c r="D1004" s="12" t="s">
        <v>14149</v>
      </c>
    </row>
    <row r="1005" spans="1:4" ht="15.75" customHeight="1" x14ac:dyDescent="0.2">
      <c r="A1005" s="2" t="s">
        <v>64</v>
      </c>
      <c r="B1005" s="19">
        <v>2022</v>
      </c>
      <c r="C1005" s="13" t="s">
        <v>14150</v>
      </c>
      <c r="D1005" s="14" t="s">
        <v>14151</v>
      </c>
    </row>
    <row r="1006" spans="1:4" ht="15.75" customHeight="1" x14ac:dyDescent="0.2">
      <c r="A1006" s="2" t="s">
        <v>64</v>
      </c>
      <c r="B1006" s="18">
        <v>2022</v>
      </c>
      <c r="C1006" s="11" t="s">
        <v>14152</v>
      </c>
      <c r="D1006" s="12" t="s">
        <v>14153</v>
      </c>
    </row>
    <row r="1007" spans="1:4" ht="15.75" customHeight="1" x14ac:dyDescent="0.2">
      <c r="A1007" s="2" t="s">
        <v>64</v>
      </c>
      <c r="B1007" s="19">
        <v>2022</v>
      </c>
      <c r="C1007" s="13" t="s">
        <v>14154</v>
      </c>
      <c r="D1007" s="14" t="s">
        <v>14155</v>
      </c>
    </row>
    <row r="1008" spans="1:4" ht="15.75" customHeight="1" x14ac:dyDescent="0.2">
      <c r="A1008" s="2" t="s">
        <v>64</v>
      </c>
      <c r="B1008" s="18">
        <v>2022</v>
      </c>
      <c r="C1008" s="11" t="s">
        <v>14156</v>
      </c>
      <c r="D1008" s="12" t="s">
        <v>14157</v>
      </c>
    </row>
    <row r="1009" spans="1:4" ht="15.75" customHeight="1" x14ac:dyDescent="0.2">
      <c r="A1009" s="2" t="s">
        <v>64</v>
      </c>
      <c r="B1009" s="19">
        <v>2022</v>
      </c>
      <c r="C1009" s="13" t="s">
        <v>14158</v>
      </c>
      <c r="D1009" s="17" t="s">
        <v>14159</v>
      </c>
    </row>
    <row r="1010" spans="1:4" ht="15.75" customHeight="1" x14ac:dyDescent="0.2">
      <c r="A1010" s="2" t="s">
        <v>64</v>
      </c>
      <c r="B1010" s="18">
        <v>2022</v>
      </c>
      <c r="C1010" s="11" t="s">
        <v>14160</v>
      </c>
      <c r="D1010" s="12" t="s">
        <v>14161</v>
      </c>
    </row>
    <row r="1011" spans="1:4" ht="15.75" customHeight="1" x14ac:dyDescent="0.2">
      <c r="A1011" s="2" t="s">
        <v>64</v>
      </c>
      <c r="B1011" s="19">
        <v>2022</v>
      </c>
      <c r="C1011" s="13" t="s">
        <v>14162</v>
      </c>
      <c r="D1011" s="14" t="s">
        <v>14163</v>
      </c>
    </row>
    <row r="1012" spans="1:4" ht="15.75" customHeight="1" x14ac:dyDescent="0.2">
      <c r="A1012" s="2" t="s">
        <v>64</v>
      </c>
      <c r="B1012" s="18">
        <v>2022</v>
      </c>
      <c r="C1012" s="11" t="s">
        <v>14164</v>
      </c>
      <c r="D1012" s="12" t="s">
        <v>14165</v>
      </c>
    </row>
    <row r="1013" spans="1:4" ht="15.75" customHeight="1" x14ac:dyDescent="0.2">
      <c r="A1013" s="2" t="s">
        <v>64</v>
      </c>
      <c r="B1013" s="19">
        <v>2022</v>
      </c>
      <c r="C1013" s="13" t="s">
        <v>14166</v>
      </c>
      <c r="D1013" s="14" t="s">
        <v>14167</v>
      </c>
    </row>
    <row r="1014" spans="1:4" ht="15.75" customHeight="1" x14ac:dyDescent="0.2">
      <c r="A1014" s="2" t="s">
        <v>64</v>
      </c>
      <c r="B1014" s="18">
        <v>2022</v>
      </c>
      <c r="C1014" s="11" t="s">
        <v>14168</v>
      </c>
      <c r="D1014" s="12" t="s">
        <v>14169</v>
      </c>
    </row>
    <row r="1015" spans="1:4" ht="15.75" customHeight="1" x14ac:dyDescent="0.2">
      <c r="A1015" s="2" t="s">
        <v>64</v>
      </c>
      <c r="B1015" s="19">
        <v>2022</v>
      </c>
      <c r="C1015" s="13" t="s">
        <v>14170</v>
      </c>
      <c r="D1015" s="14" t="s">
        <v>14171</v>
      </c>
    </row>
    <row r="1016" spans="1:4" ht="15.75" customHeight="1" x14ac:dyDescent="0.2">
      <c r="A1016" s="2" t="s">
        <v>64</v>
      </c>
      <c r="B1016" s="18">
        <v>2022</v>
      </c>
      <c r="C1016" s="11" t="s">
        <v>14172</v>
      </c>
      <c r="D1016" s="12" t="s">
        <v>14173</v>
      </c>
    </row>
    <row r="1017" spans="1:4" ht="15.75" customHeight="1" x14ac:dyDescent="0.2">
      <c r="A1017" s="2" t="s">
        <v>64</v>
      </c>
      <c r="B1017" s="19">
        <v>2022</v>
      </c>
      <c r="C1017" s="13" t="s">
        <v>14174</v>
      </c>
      <c r="D1017" s="14" t="s">
        <v>2254</v>
      </c>
    </row>
    <row r="1018" spans="1:4" ht="15.75" customHeight="1" x14ac:dyDescent="0.2">
      <c r="A1018" s="2" t="s">
        <v>64</v>
      </c>
      <c r="B1018" s="18">
        <v>2022</v>
      </c>
      <c r="C1018" s="11" t="s">
        <v>14175</v>
      </c>
      <c r="D1018" s="12" t="s">
        <v>14176</v>
      </c>
    </row>
    <row r="1019" spans="1:4" ht="15.75" customHeight="1" x14ac:dyDescent="0.2">
      <c r="A1019" s="2" t="s">
        <v>64</v>
      </c>
      <c r="B1019" s="19">
        <v>2022</v>
      </c>
      <c r="C1019" s="13" t="s">
        <v>46</v>
      </c>
      <c r="D1019" s="14" t="s">
        <v>14177</v>
      </c>
    </row>
    <row r="1020" spans="1:4" ht="15.75" customHeight="1" x14ac:dyDescent="0.2">
      <c r="A1020" s="2" t="s">
        <v>64</v>
      </c>
      <c r="B1020" s="18">
        <v>2022</v>
      </c>
      <c r="C1020" s="11" t="s">
        <v>14178</v>
      </c>
      <c r="D1020" s="12" t="s">
        <v>14179</v>
      </c>
    </row>
    <row r="1021" spans="1:4" ht="15.75" customHeight="1" x14ac:dyDescent="0.2">
      <c r="A1021" s="2" t="s">
        <v>64</v>
      </c>
      <c r="B1021" s="19">
        <v>2022</v>
      </c>
      <c r="C1021" s="13" t="s">
        <v>14180</v>
      </c>
      <c r="D1021" s="14" t="s">
        <v>14181</v>
      </c>
    </row>
    <row r="1022" spans="1:4" ht="15.75" customHeight="1" x14ac:dyDescent="0.2">
      <c r="A1022" s="2" t="s">
        <v>64</v>
      </c>
      <c r="B1022" s="18">
        <v>2022</v>
      </c>
      <c r="C1022" s="11" t="s">
        <v>14182</v>
      </c>
      <c r="D1022" s="12" t="s">
        <v>14183</v>
      </c>
    </row>
    <row r="1023" spans="1:4" ht="15.75" customHeight="1" x14ac:dyDescent="0.2">
      <c r="A1023" s="2" t="s">
        <v>64</v>
      </c>
      <c r="B1023" s="19">
        <v>2022</v>
      </c>
      <c r="C1023" s="13" t="s">
        <v>14184</v>
      </c>
      <c r="D1023" s="14" t="s">
        <v>14185</v>
      </c>
    </row>
    <row r="1024" spans="1:4" ht="15.75" customHeight="1" x14ac:dyDescent="0.2">
      <c r="A1024" s="2" t="s">
        <v>64</v>
      </c>
      <c r="B1024" s="18">
        <v>2022</v>
      </c>
      <c r="C1024" s="11" t="s">
        <v>14186</v>
      </c>
      <c r="D1024" s="12" t="s">
        <v>14187</v>
      </c>
    </row>
    <row r="1025" spans="1:4" ht="15.75" customHeight="1" x14ac:dyDescent="0.2">
      <c r="A1025" s="2" t="s">
        <v>64</v>
      </c>
      <c r="B1025" s="19">
        <v>2022</v>
      </c>
      <c r="C1025" s="13" t="s">
        <v>14188</v>
      </c>
      <c r="D1025" s="14" t="s">
        <v>2254</v>
      </c>
    </row>
    <row r="1026" spans="1:4" ht="15.75" customHeight="1" x14ac:dyDescent="0.2">
      <c r="A1026" s="2" t="s">
        <v>64</v>
      </c>
      <c r="B1026" s="18">
        <v>2022</v>
      </c>
      <c r="C1026" s="11" t="s">
        <v>14189</v>
      </c>
      <c r="D1026" s="12" t="s">
        <v>14190</v>
      </c>
    </row>
    <row r="1027" spans="1:4" ht="15.75" customHeight="1" x14ac:dyDescent="0.2">
      <c r="A1027" s="2" t="s">
        <v>64</v>
      </c>
      <c r="B1027" s="19">
        <v>2022</v>
      </c>
      <c r="C1027" s="13" t="s">
        <v>14191</v>
      </c>
      <c r="D1027" s="14" t="s">
        <v>14192</v>
      </c>
    </row>
    <row r="1028" spans="1:4" ht="15.75" customHeight="1" x14ac:dyDescent="0.2">
      <c r="A1028" s="2" t="s">
        <v>64</v>
      </c>
      <c r="B1028" s="18">
        <v>2022</v>
      </c>
      <c r="C1028" s="11" t="s">
        <v>14193</v>
      </c>
      <c r="D1028" s="12" t="s">
        <v>14194</v>
      </c>
    </row>
    <row r="1029" spans="1:4" ht="15.75" customHeight="1" x14ac:dyDescent="0.2">
      <c r="A1029" s="2" t="s">
        <v>64</v>
      </c>
      <c r="B1029" s="19">
        <v>2022</v>
      </c>
      <c r="C1029" s="13" t="s">
        <v>14195</v>
      </c>
      <c r="D1029" s="14" t="s">
        <v>14196</v>
      </c>
    </row>
    <row r="1030" spans="1:4" ht="15.75" customHeight="1" x14ac:dyDescent="0.2">
      <c r="A1030" s="2" t="s">
        <v>64</v>
      </c>
      <c r="B1030" s="18">
        <v>2022</v>
      </c>
      <c r="C1030" s="11" t="s">
        <v>14197</v>
      </c>
      <c r="D1030" s="12" t="s">
        <v>14198</v>
      </c>
    </row>
    <row r="1031" spans="1:4" ht="15.75" customHeight="1" x14ac:dyDescent="0.2">
      <c r="A1031" s="2" t="s">
        <v>64</v>
      </c>
      <c r="B1031" s="19">
        <v>2022</v>
      </c>
      <c r="C1031" s="13" t="s">
        <v>14199</v>
      </c>
      <c r="D1031" s="14" t="s">
        <v>14200</v>
      </c>
    </row>
    <row r="1032" spans="1:4" ht="15.75" customHeight="1" x14ac:dyDescent="0.2">
      <c r="A1032" s="2" t="s">
        <v>64</v>
      </c>
      <c r="B1032" s="18">
        <v>2022</v>
      </c>
      <c r="C1032" s="11" t="s">
        <v>14201</v>
      </c>
      <c r="D1032" s="12" t="s">
        <v>14202</v>
      </c>
    </row>
    <row r="1033" spans="1:4" ht="15.75" customHeight="1" x14ac:dyDescent="0.2">
      <c r="A1033" s="2" t="s">
        <v>64</v>
      </c>
      <c r="B1033" s="19">
        <v>2022</v>
      </c>
      <c r="C1033" s="13" t="s">
        <v>14203</v>
      </c>
      <c r="D1033" s="14" t="s">
        <v>14204</v>
      </c>
    </row>
    <row r="1034" spans="1:4" ht="15.75" customHeight="1" x14ac:dyDescent="0.2">
      <c r="A1034" s="2" t="s">
        <v>64</v>
      </c>
      <c r="B1034" s="18">
        <v>2022</v>
      </c>
      <c r="C1034" s="11" t="s">
        <v>14205</v>
      </c>
      <c r="D1034" s="12" t="s">
        <v>14206</v>
      </c>
    </row>
    <row r="1035" spans="1:4" ht="15.75" customHeight="1" x14ac:dyDescent="0.2">
      <c r="A1035" s="2" t="s">
        <v>64</v>
      </c>
      <c r="B1035" s="19">
        <v>2022</v>
      </c>
      <c r="C1035" s="13" t="s">
        <v>14207</v>
      </c>
      <c r="D1035" s="14" t="s">
        <v>14208</v>
      </c>
    </row>
    <row r="1036" spans="1:4" ht="15.75" customHeight="1" x14ac:dyDescent="0.2">
      <c r="A1036" s="2" t="s">
        <v>64</v>
      </c>
      <c r="B1036" s="18">
        <v>2022</v>
      </c>
      <c r="C1036" s="11" t="s">
        <v>14209</v>
      </c>
      <c r="D1036" s="12" t="s">
        <v>14210</v>
      </c>
    </row>
    <row r="1037" spans="1:4" ht="15.75" customHeight="1" x14ac:dyDescent="0.2">
      <c r="A1037" s="2" t="s">
        <v>64</v>
      </c>
      <c r="B1037" s="19">
        <v>2022</v>
      </c>
      <c r="C1037" s="13" t="s">
        <v>14211</v>
      </c>
      <c r="D1037" s="14" t="s">
        <v>14212</v>
      </c>
    </row>
    <row r="1038" spans="1:4" ht="15.75" customHeight="1" x14ac:dyDescent="0.2">
      <c r="A1038" s="2" t="s">
        <v>64</v>
      </c>
      <c r="B1038" s="18">
        <v>2022</v>
      </c>
      <c r="C1038" s="11" t="s">
        <v>14213</v>
      </c>
      <c r="D1038" s="12" t="s">
        <v>14214</v>
      </c>
    </row>
    <row r="1039" spans="1:4" ht="15.75" customHeight="1" x14ac:dyDescent="0.2">
      <c r="A1039" s="2" t="s">
        <v>64</v>
      </c>
      <c r="B1039" s="19">
        <v>2022</v>
      </c>
      <c r="C1039" s="13" t="s">
        <v>14215</v>
      </c>
      <c r="D1039" s="14" t="s">
        <v>14216</v>
      </c>
    </row>
    <row r="1040" spans="1:4" ht="15.75" customHeight="1" x14ac:dyDescent="0.2">
      <c r="A1040" s="2" t="s">
        <v>64</v>
      </c>
      <c r="B1040" s="18">
        <v>2022</v>
      </c>
      <c r="C1040" s="11" t="s">
        <v>14217</v>
      </c>
      <c r="D1040" s="12" t="s">
        <v>14218</v>
      </c>
    </row>
    <row r="1041" spans="1:4" ht="15.75" customHeight="1" x14ac:dyDescent="0.2">
      <c r="A1041" s="2" t="s">
        <v>64</v>
      </c>
      <c r="B1041" s="19">
        <v>2022</v>
      </c>
      <c r="C1041" s="13" t="s">
        <v>14219</v>
      </c>
      <c r="D1041" s="14" t="s">
        <v>14220</v>
      </c>
    </row>
    <row r="1042" spans="1:4" ht="15.75" customHeight="1" x14ac:dyDescent="0.2">
      <c r="A1042" s="2" t="s">
        <v>64</v>
      </c>
      <c r="B1042" s="18">
        <v>2022</v>
      </c>
      <c r="C1042" s="11" t="s">
        <v>14221</v>
      </c>
      <c r="D1042" s="12" t="s">
        <v>14222</v>
      </c>
    </row>
    <row r="1043" spans="1:4" ht="15.75" customHeight="1" x14ac:dyDescent="0.2">
      <c r="A1043" s="2" t="s">
        <v>64</v>
      </c>
      <c r="B1043" s="19">
        <v>2022</v>
      </c>
      <c r="C1043" s="13" t="s">
        <v>14223</v>
      </c>
      <c r="D1043" s="14" t="s">
        <v>14224</v>
      </c>
    </row>
    <row r="1044" spans="1:4" ht="15.75" customHeight="1" x14ac:dyDescent="0.2">
      <c r="A1044" s="2" t="s">
        <v>64</v>
      </c>
      <c r="B1044" s="18">
        <v>2022</v>
      </c>
      <c r="C1044" s="11" t="s">
        <v>14225</v>
      </c>
      <c r="D1044" s="12" t="s">
        <v>14226</v>
      </c>
    </row>
    <row r="1045" spans="1:4" ht="15.75" customHeight="1" x14ac:dyDescent="0.2">
      <c r="A1045" s="2" t="s">
        <v>64</v>
      </c>
      <c r="B1045" s="19">
        <v>2022</v>
      </c>
      <c r="C1045" s="13" t="s">
        <v>14227</v>
      </c>
      <c r="D1045" s="14" t="s">
        <v>14228</v>
      </c>
    </row>
    <row r="1046" spans="1:4" ht="15.75" customHeight="1" x14ac:dyDescent="0.2">
      <c r="A1046" s="2" t="s">
        <v>64</v>
      </c>
      <c r="B1046" s="18">
        <v>2022</v>
      </c>
      <c r="C1046" s="11" t="s">
        <v>14229</v>
      </c>
      <c r="D1046" s="12" t="s">
        <v>14230</v>
      </c>
    </row>
    <row r="1047" spans="1:4" ht="15.75" customHeight="1" x14ac:dyDescent="0.2">
      <c r="A1047" s="2" t="s">
        <v>64</v>
      </c>
      <c r="B1047" s="19">
        <v>2022</v>
      </c>
      <c r="C1047" s="13" t="s">
        <v>14231</v>
      </c>
      <c r="D1047" s="14" t="s">
        <v>14232</v>
      </c>
    </row>
    <row r="1048" spans="1:4" ht="15.75" customHeight="1" x14ac:dyDescent="0.2">
      <c r="A1048" s="2" t="s">
        <v>64</v>
      </c>
      <c r="B1048" s="18">
        <v>2022</v>
      </c>
      <c r="C1048" s="11" t="s">
        <v>14233</v>
      </c>
      <c r="D1048" s="12" t="s">
        <v>14234</v>
      </c>
    </row>
    <row r="1049" spans="1:4" ht="15.75" customHeight="1" x14ac:dyDescent="0.2">
      <c r="A1049" s="2" t="s">
        <v>64</v>
      </c>
      <c r="B1049" s="19">
        <v>2022</v>
      </c>
      <c r="C1049" s="13" t="s">
        <v>14235</v>
      </c>
      <c r="D1049" s="14" t="s">
        <v>14236</v>
      </c>
    </row>
    <row r="1050" spans="1:4" ht="15.75" customHeight="1" x14ac:dyDescent="0.2">
      <c r="A1050" s="2" t="s">
        <v>64</v>
      </c>
      <c r="B1050" s="18">
        <v>2022</v>
      </c>
      <c r="C1050" s="11" t="s">
        <v>14237</v>
      </c>
      <c r="D1050" s="12" t="s">
        <v>14238</v>
      </c>
    </row>
    <row r="1051" spans="1:4" ht="15.75" customHeight="1" x14ac:dyDescent="0.2">
      <c r="A1051" s="2" t="s">
        <v>64</v>
      </c>
      <c r="B1051" s="19">
        <v>2022</v>
      </c>
      <c r="C1051" s="13" t="s">
        <v>14239</v>
      </c>
      <c r="D1051" s="14" t="s">
        <v>14240</v>
      </c>
    </row>
    <row r="1052" spans="1:4" ht="15.75" customHeight="1" x14ac:dyDescent="0.2">
      <c r="A1052" s="2" t="s">
        <v>64</v>
      </c>
      <c r="B1052" s="18">
        <v>2022</v>
      </c>
      <c r="C1052" s="11" t="s">
        <v>14241</v>
      </c>
      <c r="D1052" s="12" t="s">
        <v>14242</v>
      </c>
    </row>
    <row r="1053" spans="1:4" ht="15.75" customHeight="1" x14ac:dyDescent="0.2">
      <c r="A1053" s="2" t="s">
        <v>64</v>
      </c>
      <c r="B1053" s="19">
        <v>2022</v>
      </c>
      <c r="C1053" s="13" t="s">
        <v>14243</v>
      </c>
      <c r="D1053" s="14" t="s">
        <v>14244</v>
      </c>
    </row>
    <row r="1054" spans="1:4" ht="15.75" customHeight="1" x14ac:dyDescent="0.2">
      <c r="A1054" s="2" t="s">
        <v>64</v>
      </c>
      <c r="B1054" s="18">
        <v>2022</v>
      </c>
      <c r="C1054" s="11" t="s">
        <v>14245</v>
      </c>
      <c r="D1054" s="12" t="s">
        <v>14246</v>
      </c>
    </row>
    <row r="1055" spans="1:4" ht="15.75" customHeight="1" x14ac:dyDescent="0.2">
      <c r="A1055" s="2" t="s">
        <v>64</v>
      </c>
      <c r="B1055" s="19">
        <v>2022</v>
      </c>
      <c r="C1055" s="13" t="s">
        <v>14247</v>
      </c>
      <c r="D1055" s="14" t="s">
        <v>14248</v>
      </c>
    </row>
    <row r="1056" spans="1:4" ht="15.75" customHeight="1" x14ac:dyDescent="0.2">
      <c r="A1056" s="2" t="s">
        <v>64</v>
      </c>
      <c r="B1056" s="18">
        <v>2022</v>
      </c>
      <c r="C1056" s="11" t="s">
        <v>14249</v>
      </c>
      <c r="D1056" s="12" t="s">
        <v>14250</v>
      </c>
    </row>
    <row r="1057" spans="1:4" ht="15.75" customHeight="1" x14ac:dyDescent="0.2">
      <c r="A1057" s="2" t="s">
        <v>64</v>
      </c>
      <c r="B1057" s="19">
        <v>2022</v>
      </c>
      <c r="C1057" s="13" t="s">
        <v>14251</v>
      </c>
      <c r="D1057" s="14" t="s">
        <v>14252</v>
      </c>
    </row>
    <row r="1058" spans="1:4" ht="15.75" customHeight="1" x14ac:dyDescent="0.2">
      <c r="A1058" s="2" t="s">
        <v>64</v>
      </c>
      <c r="B1058" s="18">
        <v>2022</v>
      </c>
      <c r="C1058" s="11" t="s">
        <v>14253</v>
      </c>
      <c r="D1058" s="12" t="s">
        <v>14254</v>
      </c>
    </row>
    <row r="1059" spans="1:4" ht="15.75" customHeight="1" x14ac:dyDescent="0.2">
      <c r="A1059" s="2" t="s">
        <v>64</v>
      </c>
      <c r="B1059" s="19">
        <v>2022</v>
      </c>
      <c r="C1059" s="13" t="s">
        <v>14255</v>
      </c>
      <c r="D1059" s="14" t="s">
        <v>14256</v>
      </c>
    </row>
    <row r="1060" spans="1:4" ht="15.75" customHeight="1" x14ac:dyDescent="0.2">
      <c r="A1060" s="2" t="s">
        <v>64</v>
      </c>
      <c r="B1060" s="18">
        <v>2022</v>
      </c>
      <c r="C1060" s="11" t="s">
        <v>14257</v>
      </c>
      <c r="D1060" s="12" t="s">
        <v>14258</v>
      </c>
    </row>
    <row r="1061" spans="1:4" ht="15.75" customHeight="1" x14ac:dyDescent="0.2">
      <c r="A1061" s="2" t="s">
        <v>64</v>
      </c>
      <c r="B1061" s="19">
        <v>2022</v>
      </c>
      <c r="C1061" s="13" t="s">
        <v>14259</v>
      </c>
      <c r="D1061" s="14" t="s">
        <v>14260</v>
      </c>
    </row>
    <row r="1062" spans="1:4" ht="15.75" customHeight="1" x14ac:dyDescent="0.2">
      <c r="A1062" s="2" t="s">
        <v>64</v>
      </c>
      <c r="B1062" s="18">
        <v>2022</v>
      </c>
      <c r="C1062" s="11" t="s">
        <v>14261</v>
      </c>
      <c r="D1062" s="12" t="s">
        <v>14262</v>
      </c>
    </row>
    <row r="1063" spans="1:4" ht="15.75" customHeight="1" x14ac:dyDescent="0.2">
      <c r="A1063" s="2" t="s">
        <v>64</v>
      </c>
      <c r="B1063" s="19">
        <v>2022</v>
      </c>
      <c r="C1063" s="13" t="s">
        <v>14263</v>
      </c>
      <c r="D1063" s="14" t="s">
        <v>14264</v>
      </c>
    </row>
    <row r="1064" spans="1:4" ht="15.75" customHeight="1" x14ac:dyDescent="0.2">
      <c r="A1064" s="2" t="s">
        <v>64</v>
      </c>
      <c r="B1064" s="18">
        <v>2022</v>
      </c>
      <c r="C1064" s="11" t="s">
        <v>14265</v>
      </c>
      <c r="D1064" s="12" t="s">
        <v>14266</v>
      </c>
    </row>
    <row r="1065" spans="1:4" ht="15.75" customHeight="1" x14ac:dyDescent="0.2">
      <c r="A1065" s="2" t="s">
        <v>64</v>
      </c>
      <c r="B1065" s="19">
        <v>2022</v>
      </c>
      <c r="C1065" s="13" t="s">
        <v>14267</v>
      </c>
      <c r="D1065" s="14" t="s">
        <v>14268</v>
      </c>
    </row>
    <row r="1066" spans="1:4" ht="15.75" customHeight="1" x14ac:dyDescent="0.2">
      <c r="A1066" s="2" t="s">
        <v>64</v>
      </c>
      <c r="B1066" s="18">
        <v>2022</v>
      </c>
      <c r="C1066" s="11" t="s">
        <v>14269</v>
      </c>
      <c r="D1066" s="12" t="s">
        <v>14270</v>
      </c>
    </row>
    <row r="1067" spans="1:4" ht="15.75" customHeight="1" x14ac:dyDescent="0.2">
      <c r="A1067" s="2" t="s">
        <v>64</v>
      </c>
      <c r="B1067" s="19">
        <v>2022</v>
      </c>
      <c r="C1067" s="13" t="s">
        <v>14271</v>
      </c>
      <c r="D1067" s="14" t="s">
        <v>14272</v>
      </c>
    </row>
    <row r="1068" spans="1:4" ht="15.75" customHeight="1" x14ac:dyDescent="0.2">
      <c r="A1068" s="2" t="s">
        <v>64</v>
      </c>
      <c r="B1068" s="18">
        <v>2022</v>
      </c>
      <c r="C1068" s="11" t="s">
        <v>14273</v>
      </c>
      <c r="D1068" s="12" t="s">
        <v>14274</v>
      </c>
    </row>
    <row r="1069" spans="1:4" ht="15.75" customHeight="1" x14ac:dyDescent="0.2">
      <c r="A1069" s="2" t="s">
        <v>64</v>
      </c>
      <c r="B1069" s="19">
        <v>2022</v>
      </c>
      <c r="C1069" s="13" t="s">
        <v>14275</v>
      </c>
      <c r="D1069" s="14" t="s">
        <v>14276</v>
      </c>
    </row>
    <row r="1070" spans="1:4" ht="15.75" customHeight="1" x14ac:dyDescent="0.2">
      <c r="A1070" s="2" t="s">
        <v>64</v>
      </c>
      <c r="B1070" s="18">
        <v>2022</v>
      </c>
      <c r="C1070" s="11" t="s">
        <v>14277</v>
      </c>
      <c r="D1070" s="12" t="s">
        <v>14278</v>
      </c>
    </row>
    <row r="1071" spans="1:4" ht="15.75" customHeight="1" x14ac:dyDescent="0.2">
      <c r="A1071" s="2" t="s">
        <v>64</v>
      </c>
      <c r="B1071" s="19">
        <v>2022</v>
      </c>
      <c r="C1071" s="13" t="s">
        <v>14279</v>
      </c>
      <c r="D1071" s="14" t="s">
        <v>2254</v>
      </c>
    </row>
    <row r="1072" spans="1:4" ht="15.75" customHeight="1" x14ac:dyDescent="0.2">
      <c r="A1072" s="2" t="s">
        <v>64</v>
      </c>
      <c r="B1072" s="18">
        <v>2022</v>
      </c>
      <c r="C1072" s="11" t="s">
        <v>14280</v>
      </c>
      <c r="D1072" s="12" t="s">
        <v>14281</v>
      </c>
    </row>
    <row r="1073" spans="1:4" ht="15.75" customHeight="1" x14ac:dyDescent="0.2">
      <c r="A1073" s="2" t="s">
        <v>64</v>
      </c>
      <c r="B1073" s="19">
        <v>2022</v>
      </c>
      <c r="C1073" s="13" t="s">
        <v>14282</v>
      </c>
      <c r="D1073" s="14" t="s">
        <v>14283</v>
      </c>
    </row>
    <row r="1074" spans="1:4" ht="15.75" customHeight="1" x14ac:dyDescent="0.2">
      <c r="A1074" s="2" t="s">
        <v>64</v>
      </c>
      <c r="B1074" s="18">
        <v>2022</v>
      </c>
      <c r="C1074" s="11" t="s">
        <v>14284</v>
      </c>
      <c r="D1074" s="12" t="s">
        <v>14285</v>
      </c>
    </row>
    <row r="1075" spans="1:4" ht="15.75" customHeight="1" x14ac:dyDescent="0.2">
      <c r="A1075" s="2" t="s">
        <v>64</v>
      </c>
      <c r="B1075" s="19">
        <v>2022</v>
      </c>
      <c r="C1075" s="13" t="s">
        <v>14286</v>
      </c>
      <c r="D1075" s="14" t="s">
        <v>14287</v>
      </c>
    </row>
    <row r="1076" spans="1:4" ht="15.75" customHeight="1" x14ac:dyDescent="0.2">
      <c r="A1076" s="2" t="s">
        <v>64</v>
      </c>
      <c r="B1076" s="18">
        <v>2022</v>
      </c>
      <c r="C1076" s="11" t="s">
        <v>14288</v>
      </c>
      <c r="D1076" s="12" t="s">
        <v>14289</v>
      </c>
    </row>
    <row r="1077" spans="1:4" ht="15.75" customHeight="1" x14ac:dyDescent="0.2">
      <c r="A1077" s="2" t="s">
        <v>64</v>
      </c>
      <c r="B1077" s="19">
        <v>2022</v>
      </c>
      <c r="C1077" s="13" t="s">
        <v>14290</v>
      </c>
      <c r="D1077" s="14" t="s">
        <v>14291</v>
      </c>
    </row>
    <row r="1078" spans="1:4" ht="15.75" customHeight="1" x14ac:dyDescent="0.2">
      <c r="A1078" s="2" t="s">
        <v>64</v>
      </c>
      <c r="B1078" s="18">
        <v>2022</v>
      </c>
      <c r="C1078" s="11" t="s">
        <v>14292</v>
      </c>
      <c r="D1078" s="12" t="s">
        <v>14293</v>
      </c>
    </row>
    <row r="1079" spans="1:4" ht="15.75" customHeight="1" x14ac:dyDescent="0.2">
      <c r="A1079" s="2" t="s">
        <v>64</v>
      </c>
      <c r="B1079" s="19">
        <v>2022</v>
      </c>
      <c r="C1079" s="13" t="s">
        <v>14294</v>
      </c>
      <c r="D1079" s="14" t="s">
        <v>14295</v>
      </c>
    </row>
    <row r="1080" spans="1:4" ht="15.75" customHeight="1" x14ac:dyDescent="0.2">
      <c r="A1080" s="2" t="s">
        <v>64</v>
      </c>
      <c r="B1080" s="18">
        <v>2022</v>
      </c>
      <c r="C1080" s="11" t="s">
        <v>14296</v>
      </c>
      <c r="D1080" s="12" t="s">
        <v>14297</v>
      </c>
    </row>
    <row r="1081" spans="1:4" ht="15.75" customHeight="1" x14ac:dyDescent="0.2">
      <c r="A1081" s="2" t="s">
        <v>64</v>
      </c>
      <c r="B1081" s="19">
        <v>2022</v>
      </c>
      <c r="C1081" s="13" t="s">
        <v>14298</v>
      </c>
      <c r="D1081" s="14" t="s">
        <v>14299</v>
      </c>
    </row>
    <row r="1082" spans="1:4" ht="15.75" customHeight="1" x14ac:dyDescent="0.2">
      <c r="A1082" s="2" t="s">
        <v>64</v>
      </c>
      <c r="B1082" s="18">
        <v>2022</v>
      </c>
      <c r="C1082" s="11" t="s">
        <v>14300</v>
      </c>
      <c r="D1082" s="12" t="s">
        <v>14301</v>
      </c>
    </row>
    <row r="1083" spans="1:4" ht="15.75" customHeight="1" x14ac:dyDescent="0.2">
      <c r="A1083" s="2" t="s">
        <v>64</v>
      </c>
      <c r="B1083" s="19">
        <v>2022</v>
      </c>
      <c r="C1083" s="13" t="s">
        <v>14302</v>
      </c>
      <c r="D1083" s="14" t="s">
        <v>14303</v>
      </c>
    </row>
    <row r="1084" spans="1:4" ht="15.75" customHeight="1" x14ac:dyDescent="0.2">
      <c r="A1084" s="2" t="s">
        <v>64</v>
      </c>
      <c r="B1084" s="18">
        <v>2022</v>
      </c>
      <c r="C1084" s="11" t="s">
        <v>14304</v>
      </c>
      <c r="D1084" s="12" t="s">
        <v>14305</v>
      </c>
    </row>
    <row r="1085" spans="1:4" ht="15.75" customHeight="1" x14ac:dyDescent="0.2">
      <c r="A1085" s="2" t="s">
        <v>64</v>
      </c>
      <c r="B1085" s="19">
        <v>2022</v>
      </c>
      <c r="C1085" s="13" t="s">
        <v>14306</v>
      </c>
      <c r="D1085" s="14" t="s">
        <v>14307</v>
      </c>
    </row>
    <row r="1086" spans="1:4" ht="15.75" customHeight="1" x14ac:dyDescent="0.2">
      <c r="A1086" s="2" t="s">
        <v>64</v>
      </c>
      <c r="B1086" s="18">
        <v>2022</v>
      </c>
      <c r="C1086" s="11" t="s">
        <v>14308</v>
      </c>
      <c r="D1086" s="12" t="s">
        <v>2254</v>
      </c>
    </row>
    <row r="1087" spans="1:4" ht="15.75" customHeight="1" x14ac:dyDescent="0.2">
      <c r="A1087" s="2" t="s">
        <v>64</v>
      </c>
      <c r="B1087" s="19">
        <v>2022</v>
      </c>
      <c r="C1087" s="13" t="s">
        <v>14309</v>
      </c>
      <c r="D1087" s="14" t="s">
        <v>14310</v>
      </c>
    </row>
    <row r="1088" spans="1:4" ht="15.75" customHeight="1" x14ac:dyDescent="0.2">
      <c r="A1088" s="2" t="s">
        <v>64</v>
      </c>
      <c r="B1088" s="18">
        <v>2022</v>
      </c>
      <c r="C1088" s="11" t="s">
        <v>14311</v>
      </c>
      <c r="D1088" s="12" t="s">
        <v>14312</v>
      </c>
    </row>
    <row r="1089" spans="1:4" ht="15.75" customHeight="1" x14ac:dyDescent="0.2">
      <c r="A1089" s="2" t="s">
        <v>64</v>
      </c>
      <c r="B1089" s="19">
        <v>2022</v>
      </c>
      <c r="C1089" s="13" t="s">
        <v>14313</v>
      </c>
      <c r="D1089" s="14" t="s">
        <v>14314</v>
      </c>
    </row>
    <row r="1090" spans="1:4" ht="15.75" customHeight="1" x14ac:dyDescent="0.2">
      <c r="A1090" s="2" t="s">
        <v>64</v>
      </c>
      <c r="B1090" s="18">
        <v>2022</v>
      </c>
      <c r="C1090" s="11" t="s">
        <v>14315</v>
      </c>
      <c r="D1090" s="12" t="s">
        <v>14316</v>
      </c>
    </row>
    <row r="1091" spans="1:4" ht="15.75" customHeight="1" x14ac:dyDescent="0.2">
      <c r="A1091" s="2" t="s">
        <v>64</v>
      </c>
      <c r="B1091" s="19">
        <v>2022</v>
      </c>
      <c r="C1091" s="13" t="s">
        <v>14317</v>
      </c>
      <c r="D1091" s="14" t="s">
        <v>14318</v>
      </c>
    </row>
    <row r="1092" spans="1:4" ht="15.75" customHeight="1" x14ac:dyDescent="0.2">
      <c r="A1092" s="2" t="s">
        <v>64</v>
      </c>
      <c r="B1092" s="18">
        <v>2022</v>
      </c>
      <c r="C1092" s="11" t="s">
        <v>14319</v>
      </c>
      <c r="D1092" s="12" t="s">
        <v>14320</v>
      </c>
    </row>
    <row r="1093" spans="1:4" ht="15.75" customHeight="1" x14ac:dyDescent="0.2">
      <c r="A1093" s="2" t="s">
        <v>64</v>
      </c>
      <c r="B1093" s="19">
        <v>2022</v>
      </c>
      <c r="C1093" s="13" t="s">
        <v>14321</v>
      </c>
      <c r="D1093" s="14" t="s">
        <v>14322</v>
      </c>
    </row>
    <row r="1094" spans="1:4" ht="15.75" customHeight="1" x14ac:dyDescent="0.2">
      <c r="A1094" s="2" t="s">
        <v>64</v>
      </c>
      <c r="B1094" s="18">
        <v>2022</v>
      </c>
      <c r="C1094" s="11" t="s">
        <v>14323</v>
      </c>
      <c r="D1094" s="12" t="s">
        <v>14324</v>
      </c>
    </row>
    <row r="1095" spans="1:4" ht="15.75" customHeight="1" x14ac:dyDescent="0.2">
      <c r="A1095" s="2" t="s">
        <v>64</v>
      </c>
      <c r="B1095" s="19">
        <v>2022</v>
      </c>
      <c r="C1095" s="13" t="s">
        <v>14325</v>
      </c>
      <c r="D1095" s="14" t="s">
        <v>14326</v>
      </c>
    </row>
    <row r="1096" spans="1:4" ht="15.75" customHeight="1" x14ac:dyDescent="0.2">
      <c r="A1096" s="2" t="s">
        <v>64</v>
      </c>
      <c r="B1096" s="18">
        <v>2022</v>
      </c>
      <c r="C1096" s="11" t="s">
        <v>14327</v>
      </c>
      <c r="D1096" s="12" t="s">
        <v>14328</v>
      </c>
    </row>
    <row r="1097" spans="1:4" ht="15.75" customHeight="1" x14ac:dyDescent="0.2">
      <c r="A1097" s="2" t="s">
        <v>64</v>
      </c>
      <c r="B1097" s="19">
        <v>2022</v>
      </c>
      <c r="C1097" s="13" t="s">
        <v>14329</v>
      </c>
      <c r="D1097" s="14" t="s">
        <v>14330</v>
      </c>
    </row>
    <row r="1098" spans="1:4" ht="15.75" customHeight="1" x14ac:dyDescent="0.2">
      <c r="A1098" s="2" t="s">
        <v>64</v>
      </c>
      <c r="B1098" s="18">
        <v>2022</v>
      </c>
      <c r="C1098" s="11" t="s">
        <v>14331</v>
      </c>
      <c r="D1098" s="12" t="s">
        <v>14332</v>
      </c>
    </row>
    <row r="1099" spans="1:4" ht="15.75" customHeight="1" x14ac:dyDescent="0.2">
      <c r="A1099" s="2" t="s">
        <v>64</v>
      </c>
      <c r="B1099" s="19">
        <v>2022</v>
      </c>
      <c r="C1099" s="13" t="s">
        <v>14333</v>
      </c>
      <c r="D1099" s="14" t="s">
        <v>14334</v>
      </c>
    </row>
    <row r="1100" spans="1:4" ht="15.75" customHeight="1" x14ac:dyDescent="0.2">
      <c r="A1100" s="2" t="s">
        <v>64</v>
      </c>
      <c r="B1100" s="18">
        <v>2022</v>
      </c>
      <c r="C1100" s="11" t="s">
        <v>14335</v>
      </c>
      <c r="D1100" s="12" t="s">
        <v>14336</v>
      </c>
    </row>
    <row r="1101" spans="1:4" ht="15.75" customHeight="1" x14ac:dyDescent="0.2">
      <c r="A1101" s="2" t="s">
        <v>64</v>
      </c>
      <c r="B1101" s="19">
        <v>2022</v>
      </c>
      <c r="C1101" s="13" t="s">
        <v>14337</v>
      </c>
      <c r="D1101" s="14" t="s">
        <v>14338</v>
      </c>
    </row>
    <row r="1102" spans="1:4" ht="15.75" customHeight="1" x14ac:dyDescent="0.2">
      <c r="A1102" s="2" t="s">
        <v>64</v>
      </c>
      <c r="B1102" s="18">
        <v>2022</v>
      </c>
      <c r="C1102" s="11" t="s">
        <v>14339</v>
      </c>
      <c r="D1102" s="12" t="s">
        <v>14340</v>
      </c>
    </row>
    <row r="1103" spans="1:4" ht="15.75" customHeight="1" x14ac:dyDescent="0.2">
      <c r="A1103" s="2" t="s">
        <v>64</v>
      </c>
      <c r="B1103" s="19">
        <v>2022</v>
      </c>
      <c r="C1103" s="13" t="s">
        <v>14341</v>
      </c>
      <c r="D1103" s="14" t="s">
        <v>14342</v>
      </c>
    </row>
    <row r="1104" spans="1:4" ht="15.75" customHeight="1" x14ac:dyDescent="0.2">
      <c r="A1104" s="2" t="s">
        <v>64</v>
      </c>
      <c r="B1104" s="18">
        <v>2022</v>
      </c>
      <c r="C1104" s="11" t="s">
        <v>14343</v>
      </c>
      <c r="D1104" s="12" t="s">
        <v>14344</v>
      </c>
    </row>
    <row r="1105" spans="1:4" ht="15.75" customHeight="1" x14ac:dyDescent="0.2">
      <c r="A1105" s="2" t="s">
        <v>64</v>
      </c>
      <c r="B1105" s="19">
        <v>2022</v>
      </c>
      <c r="C1105" s="13" t="s">
        <v>14345</v>
      </c>
      <c r="D1105" s="14" t="s">
        <v>14346</v>
      </c>
    </row>
    <row r="1106" spans="1:4" ht="15.75" customHeight="1" x14ac:dyDescent="0.2">
      <c r="A1106" s="2" t="s">
        <v>64</v>
      </c>
      <c r="B1106" s="18">
        <v>2022</v>
      </c>
      <c r="C1106" s="11" t="s">
        <v>14347</v>
      </c>
      <c r="D1106" s="12" t="s">
        <v>14348</v>
      </c>
    </row>
    <row r="1107" spans="1:4" ht="15.75" customHeight="1" x14ac:dyDescent="0.2">
      <c r="A1107" s="2" t="s">
        <v>64</v>
      </c>
      <c r="B1107" s="19">
        <v>2022</v>
      </c>
      <c r="C1107" s="13" t="s">
        <v>14349</v>
      </c>
      <c r="D1107" s="14" t="s">
        <v>14350</v>
      </c>
    </row>
    <row r="1108" spans="1:4" ht="15.75" customHeight="1" x14ac:dyDescent="0.2">
      <c r="A1108" s="2" t="s">
        <v>64</v>
      </c>
      <c r="B1108" s="18">
        <v>2022</v>
      </c>
      <c r="C1108" s="11" t="s">
        <v>14351</v>
      </c>
      <c r="D1108" s="12" t="s">
        <v>14352</v>
      </c>
    </row>
    <row r="1109" spans="1:4" ht="15.75" customHeight="1" x14ac:dyDescent="0.2">
      <c r="A1109" s="2" t="s">
        <v>64</v>
      </c>
      <c r="B1109" s="19">
        <v>2022</v>
      </c>
      <c r="C1109" s="13" t="s">
        <v>14353</v>
      </c>
      <c r="D1109" s="14" t="s">
        <v>14354</v>
      </c>
    </row>
    <row r="1110" spans="1:4" ht="15.75" customHeight="1" x14ac:dyDescent="0.2">
      <c r="A1110" s="2" t="s">
        <v>64</v>
      </c>
      <c r="B1110" s="18">
        <v>2022</v>
      </c>
      <c r="C1110" s="11" t="s">
        <v>14355</v>
      </c>
      <c r="D1110" s="12" t="s">
        <v>14356</v>
      </c>
    </row>
    <row r="1111" spans="1:4" ht="15.75" customHeight="1" x14ac:dyDescent="0.2">
      <c r="A1111" s="2" t="s">
        <v>64</v>
      </c>
      <c r="B1111" s="19">
        <v>2022</v>
      </c>
      <c r="C1111" s="13" t="s">
        <v>14357</v>
      </c>
      <c r="D1111" s="14" t="s">
        <v>14358</v>
      </c>
    </row>
    <row r="1112" spans="1:4" ht="15.75" customHeight="1" x14ac:dyDescent="0.2">
      <c r="A1112" s="2" t="s">
        <v>64</v>
      </c>
      <c r="B1112" s="18">
        <v>2022</v>
      </c>
      <c r="C1112" s="11" t="s">
        <v>14359</v>
      </c>
      <c r="D1112" s="12" t="s">
        <v>14360</v>
      </c>
    </row>
    <row r="1113" spans="1:4" ht="15.75" customHeight="1" x14ac:dyDescent="0.2">
      <c r="A1113" s="2" t="s">
        <v>64</v>
      </c>
      <c r="B1113" s="19">
        <v>2022</v>
      </c>
      <c r="C1113" s="13" t="s">
        <v>14361</v>
      </c>
      <c r="D1113" s="14" t="s">
        <v>14362</v>
      </c>
    </row>
    <row r="1114" spans="1:4" ht="15.75" customHeight="1" x14ac:dyDescent="0.2">
      <c r="A1114" s="2" t="s">
        <v>64</v>
      </c>
      <c r="B1114" s="18">
        <v>2022</v>
      </c>
      <c r="C1114" s="11" t="s">
        <v>14363</v>
      </c>
      <c r="D1114" s="12" t="s">
        <v>14364</v>
      </c>
    </row>
    <row r="1115" spans="1:4" ht="15.75" customHeight="1" x14ac:dyDescent="0.2">
      <c r="A1115" s="2" t="s">
        <v>64</v>
      </c>
      <c r="B1115" s="19">
        <v>2022</v>
      </c>
      <c r="C1115" s="13" t="s">
        <v>14365</v>
      </c>
      <c r="D1115" s="14" t="s">
        <v>14366</v>
      </c>
    </row>
    <row r="1116" spans="1:4" ht="15.75" customHeight="1" x14ac:dyDescent="0.2">
      <c r="A1116" s="2" t="s">
        <v>64</v>
      </c>
      <c r="B1116" s="18">
        <v>2022</v>
      </c>
      <c r="C1116" s="11" t="s">
        <v>14367</v>
      </c>
      <c r="D1116" s="12" t="s">
        <v>14368</v>
      </c>
    </row>
    <row r="1117" spans="1:4" ht="15.75" customHeight="1" x14ac:dyDescent="0.2">
      <c r="A1117" s="2" t="s">
        <v>64</v>
      </c>
      <c r="B1117" s="19">
        <v>2022</v>
      </c>
      <c r="C1117" s="13" t="s">
        <v>14369</v>
      </c>
      <c r="D1117" s="14" t="s">
        <v>14370</v>
      </c>
    </row>
    <row r="1118" spans="1:4" ht="15.75" customHeight="1" x14ac:dyDescent="0.2">
      <c r="A1118" s="2" t="s">
        <v>64</v>
      </c>
      <c r="B1118" s="18">
        <v>2022</v>
      </c>
      <c r="C1118" s="11" t="s">
        <v>14371</v>
      </c>
      <c r="D1118" s="12" t="s">
        <v>14372</v>
      </c>
    </row>
    <row r="1119" spans="1:4" ht="15.75" customHeight="1" x14ac:dyDescent="0.2">
      <c r="A1119" s="2" t="s">
        <v>64</v>
      </c>
      <c r="B1119" s="19">
        <v>2022</v>
      </c>
      <c r="C1119" s="13" t="s">
        <v>14373</v>
      </c>
      <c r="D1119" s="14" t="s">
        <v>14374</v>
      </c>
    </row>
    <row r="1120" spans="1:4" ht="15.75" customHeight="1" x14ac:dyDescent="0.2">
      <c r="A1120" s="2" t="s">
        <v>64</v>
      </c>
      <c r="B1120" s="18">
        <v>2022</v>
      </c>
      <c r="C1120" s="11" t="s">
        <v>14375</v>
      </c>
      <c r="D1120" s="12" t="s">
        <v>14376</v>
      </c>
    </row>
    <row r="1121" spans="1:4" ht="15.75" customHeight="1" x14ac:dyDescent="0.2">
      <c r="A1121" s="2" t="s">
        <v>64</v>
      </c>
      <c r="B1121" s="19">
        <v>2022</v>
      </c>
      <c r="C1121" s="13" t="s">
        <v>14377</v>
      </c>
      <c r="D1121" s="14" t="s">
        <v>14378</v>
      </c>
    </row>
    <row r="1122" spans="1:4" ht="15.75" customHeight="1" x14ac:dyDescent="0.2">
      <c r="A1122" s="2" t="s">
        <v>64</v>
      </c>
      <c r="B1122" s="18">
        <v>2022</v>
      </c>
      <c r="C1122" s="11" t="s">
        <v>14379</v>
      </c>
      <c r="D1122" s="12" t="s">
        <v>14380</v>
      </c>
    </row>
    <row r="1123" spans="1:4" ht="15.75" customHeight="1" x14ac:dyDescent="0.2">
      <c r="A1123" s="2" t="s">
        <v>64</v>
      </c>
      <c r="B1123" s="19">
        <v>2022</v>
      </c>
      <c r="C1123" s="13" t="s">
        <v>14381</v>
      </c>
      <c r="D1123" s="14" t="s">
        <v>14382</v>
      </c>
    </row>
    <row r="1124" spans="1:4" ht="15.75" customHeight="1" x14ac:dyDescent="0.2">
      <c r="A1124" s="2" t="s">
        <v>64</v>
      </c>
      <c r="B1124" s="18">
        <v>2022</v>
      </c>
      <c r="C1124" s="11" t="s">
        <v>14383</v>
      </c>
      <c r="D1124" s="12" t="s">
        <v>14384</v>
      </c>
    </row>
    <row r="1125" spans="1:4" ht="15.75" customHeight="1" x14ac:dyDescent="0.2">
      <c r="A1125" s="2" t="s">
        <v>64</v>
      </c>
      <c r="B1125" s="19">
        <v>2022</v>
      </c>
      <c r="C1125" s="13" t="s">
        <v>14385</v>
      </c>
      <c r="D1125" s="14" t="s">
        <v>14386</v>
      </c>
    </row>
    <row r="1126" spans="1:4" ht="15.75" customHeight="1" x14ac:dyDescent="0.2">
      <c r="A1126" s="2" t="s">
        <v>64</v>
      </c>
      <c r="B1126" s="18">
        <v>2022</v>
      </c>
      <c r="C1126" s="11" t="s">
        <v>14387</v>
      </c>
      <c r="D1126" s="12" t="s">
        <v>14388</v>
      </c>
    </row>
    <row r="1127" spans="1:4" ht="15.75" customHeight="1" x14ac:dyDescent="0.2">
      <c r="A1127" s="2" t="s">
        <v>64</v>
      </c>
      <c r="B1127" s="19">
        <v>2022</v>
      </c>
      <c r="C1127" s="13" t="s">
        <v>14389</v>
      </c>
      <c r="D1127" s="14" t="s">
        <v>14390</v>
      </c>
    </row>
    <row r="1128" spans="1:4" ht="15.75" customHeight="1" x14ac:dyDescent="0.2">
      <c r="A1128" s="2" t="s">
        <v>64</v>
      </c>
      <c r="B1128" s="18">
        <v>2022</v>
      </c>
      <c r="C1128" s="11" t="s">
        <v>14391</v>
      </c>
      <c r="D1128" s="12" t="s">
        <v>14392</v>
      </c>
    </row>
    <row r="1129" spans="1:4" ht="15.75" customHeight="1" x14ac:dyDescent="0.2">
      <c r="A1129" s="2" t="s">
        <v>64</v>
      </c>
      <c r="B1129" s="19">
        <v>2022</v>
      </c>
      <c r="C1129" s="13" t="s">
        <v>14393</v>
      </c>
      <c r="D1129" s="14" t="s">
        <v>14394</v>
      </c>
    </row>
    <row r="1130" spans="1:4" ht="15.75" customHeight="1" x14ac:dyDescent="0.2">
      <c r="A1130" s="2" t="s">
        <v>64</v>
      </c>
      <c r="B1130" s="18">
        <v>2022</v>
      </c>
      <c r="C1130" s="11" t="s">
        <v>14395</v>
      </c>
      <c r="D1130" s="12" t="s">
        <v>14396</v>
      </c>
    </row>
    <row r="1131" spans="1:4" ht="15.75" customHeight="1" x14ac:dyDescent="0.2">
      <c r="A1131" s="2" t="s">
        <v>64</v>
      </c>
      <c r="B1131" s="19">
        <v>2022</v>
      </c>
      <c r="C1131" s="13" t="s">
        <v>14397</v>
      </c>
      <c r="D1131" s="14" t="s">
        <v>2254</v>
      </c>
    </row>
    <row r="1132" spans="1:4" ht="15.75" customHeight="1" x14ac:dyDescent="0.2">
      <c r="A1132" s="2" t="s">
        <v>64</v>
      </c>
      <c r="B1132" s="18">
        <v>2022</v>
      </c>
      <c r="C1132" s="11" t="s">
        <v>14398</v>
      </c>
      <c r="D1132" s="12" t="s">
        <v>14399</v>
      </c>
    </row>
    <row r="1133" spans="1:4" ht="15.75" customHeight="1" x14ac:dyDescent="0.2">
      <c r="A1133" s="2" t="s">
        <v>64</v>
      </c>
      <c r="B1133" s="19">
        <v>2022</v>
      </c>
      <c r="C1133" s="13" t="s">
        <v>14400</v>
      </c>
      <c r="D1133" s="14" t="s">
        <v>14401</v>
      </c>
    </row>
    <row r="1134" spans="1:4" ht="15.75" customHeight="1" x14ac:dyDescent="0.2">
      <c r="A1134" s="2" t="s">
        <v>64</v>
      </c>
      <c r="B1134" s="18">
        <v>2022</v>
      </c>
      <c r="C1134" s="11" t="s">
        <v>14402</v>
      </c>
      <c r="D1134" s="12" t="s">
        <v>14403</v>
      </c>
    </row>
    <row r="1135" spans="1:4" ht="15.75" customHeight="1" x14ac:dyDescent="0.2">
      <c r="A1135" s="2" t="s">
        <v>64</v>
      </c>
      <c r="B1135" s="19">
        <v>2022</v>
      </c>
      <c r="C1135" s="13" t="s">
        <v>14404</v>
      </c>
      <c r="D1135" s="14" t="s">
        <v>14405</v>
      </c>
    </row>
    <row r="1136" spans="1:4" ht="15.75" customHeight="1" x14ac:dyDescent="0.2">
      <c r="A1136" s="2" t="s">
        <v>64</v>
      </c>
      <c r="B1136" s="18">
        <v>2022</v>
      </c>
      <c r="C1136" s="11" t="s">
        <v>14406</v>
      </c>
      <c r="D1136" s="12" t="s">
        <v>14407</v>
      </c>
    </row>
    <row r="1137" spans="1:4" ht="15.75" customHeight="1" x14ac:dyDescent="0.2">
      <c r="A1137" s="2" t="s">
        <v>64</v>
      </c>
      <c r="B1137" s="19">
        <v>2022</v>
      </c>
      <c r="C1137" s="13" t="s">
        <v>14408</v>
      </c>
      <c r="D1137" s="14" t="s">
        <v>14409</v>
      </c>
    </row>
    <row r="1138" spans="1:4" ht="15.75" customHeight="1" x14ac:dyDescent="0.2">
      <c r="A1138" s="2" t="s">
        <v>64</v>
      </c>
      <c r="B1138" s="18">
        <v>2022</v>
      </c>
      <c r="C1138" s="11" t="s">
        <v>14410</v>
      </c>
      <c r="D1138" s="12" t="s">
        <v>14411</v>
      </c>
    </row>
    <row r="1139" spans="1:4" ht="15.75" customHeight="1" x14ac:dyDescent="0.2">
      <c r="A1139" s="2" t="s">
        <v>64</v>
      </c>
      <c r="B1139" s="19">
        <v>2022</v>
      </c>
      <c r="C1139" s="13" t="s">
        <v>14412</v>
      </c>
      <c r="D1139" s="14" t="s">
        <v>14413</v>
      </c>
    </row>
    <row r="1140" spans="1:4" ht="15.75" customHeight="1" x14ac:dyDescent="0.2">
      <c r="A1140" s="2" t="s">
        <v>64</v>
      </c>
      <c r="B1140" s="18">
        <v>2022</v>
      </c>
      <c r="C1140" s="11" t="s">
        <v>14414</v>
      </c>
      <c r="D1140" s="12" t="s">
        <v>14415</v>
      </c>
    </row>
    <row r="1141" spans="1:4" ht="15.75" customHeight="1" x14ac:dyDescent="0.2">
      <c r="A1141" s="2" t="s">
        <v>64</v>
      </c>
      <c r="B1141" s="19">
        <v>2022</v>
      </c>
      <c r="C1141" s="13" t="s">
        <v>14174</v>
      </c>
      <c r="D1141" s="14" t="s">
        <v>2254</v>
      </c>
    </row>
    <row r="1142" spans="1:4" ht="15.75" customHeight="1" x14ac:dyDescent="0.2">
      <c r="A1142" s="2" t="s">
        <v>64</v>
      </c>
      <c r="B1142" s="18">
        <v>2022</v>
      </c>
      <c r="C1142" s="11" t="s">
        <v>14416</v>
      </c>
      <c r="D1142" s="12" t="s">
        <v>14417</v>
      </c>
    </row>
    <row r="1143" spans="1:4" ht="15.75" customHeight="1" x14ac:dyDescent="0.2">
      <c r="A1143" s="2" t="s">
        <v>64</v>
      </c>
      <c r="B1143" s="19">
        <v>2022</v>
      </c>
      <c r="C1143" s="13" t="s">
        <v>14418</v>
      </c>
      <c r="D1143" s="14" t="s">
        <v>14419</v>
      </c>
    </row>
    <row r="1144" spans="1:4" ht="15.75" customHeight="1" x14ac:dyDescent="0.2">
      <c r="A1144" s="2" t="s">
        <v>64</v>
      </c>
      <c r="B1144" s="18">
        <v>2022</v>
      </c>
      <c r="C1144" s="11" t="s">
        <v>14420</v>
      </c>
      <c r="D1144" s="12" t="s">
        <v>14421</v>
      </c>
    </row>
    <row r="1145" spans="1:4" ht="15.75" customHeight="1" x14ac:dyDescent="0.2">
      <c r="A1145" s="2" t="s">
        <v>64</v>
      </c>
      <c r="B1145" s="19">
        <v>2022</v>
      </c>
      <c r="C1145" s="13" t="s">
        <v>14422</v>
      </c>
      <c r="D1145" s="14" t="s">
        <v>14423</v>
      </c>
    </row>
    <row r="1146" spans="1:4" ht="15.75" customHeight="1" x14ac:dyDescent="0.2">
      <c r="A1146" s="2" t="s">
        <v>64</v>
      </c>
      <c r="B1146" s="18">
        <v>2022</v>
      </c>
      <c r="C1146" s="11" t="s">
        <v>14424</v>
      </c>
      <c r="D1146" s="12" t="s">
        <v>14425</v>
      </c>
    </row>
    <row r="1147" spans="1:4" ht="15.75" customHeight="1" x14ac:dyDescent="0.2">
      <c r="A1147" s="2" t="s">
        <v>64</v>
      </c>
      <c r="B1147" s="19">
        <v>2022</v>
      </c>
      <c r="C1147" s="13" t="s">
        <v>14426</v>
      </c>
      <c r="D1147" s="14" t="s">
        <v>14427</v>
      </c>
    </row>
    <row r="1148" spans="1:4" ht="15.75" customHeight="1" x14ac:dyDescent="0.2">
      <c r="A1148" s="2" t="s">
        <v>64</v>
      </c>
      <c r="B1148" s="18">
        <v>2022</v>
      </c>
      <c r="C1148" s="11" t="s">
        <v>14428</v>
      </c>
      <c r="D1148" s="12" t="s">
        <v>14429</v>
      </c>
    </row>
    <row r="1149" spans="1:4" ht="15.75" customHeight="1" x14ac:dyDescent="0.2">
      <c r="A1149" s="2" t="s">
        <v>64</v>
      </c>
      <c r="B1149" s="19">
        <v>2022</v>
      </c>
      <c r="C1149" s="13" t="s">
        <v>14430</v>
      </c>
      <c r="D1149" s="14" t="s">
        <v>14431</v>
      </c>
    </row>
    <row r="1150" spans="1:4" ht="15.75" customHeight="1" x14ac:dyDescent="0.2">
      <c r="A1150" s="2" t="s">
        <v>64</v>
      </c>
      <c r="B1150" s="18">
        <v>2022</v>
      </c>
      <c r="C1150" s="11" t="s">
        <v>14432</v>
      </c>
      <c r="D1150" s="12" t="s">
        <v>14433</v>
      </c>
    </row>
    <row r="1151" spans="1:4" ht="15.75" customHeight="1" x14ac:dyDescent="0.2">
      <c r="A1151" s="2" t="s">
        <v>64</v>
      </c>
      <c r="B1151" s="19">
        <v>2022</v>
      </c>
      <c r="C1151" s="13" t="s">
        <v>14434</v>
      </c>
      <c r="D1151" s="14" t="s">
        <v>14435</v>
      </c>
    </row>
    <row r="1152" spans="1:4" ht="15.75" customHeight="1" x14ac:dyDescent="0.2">
      <c r="A1152" s="2" t="s">
        <v>64</v>
      </c>
      <c r="B1152" s="18">
        <v>2022</v>
      </c>
      <c r="C1152" s="11" t="s">
        <v>14436</v>
      </c>
      <c r="D1152" s="12" t="s">
        <v>14437</v>
      </c>
    </row>
    <row r="1153" spans="1:4" ht="15.75" customHeight="1" x14ac:dyDescent="0.2">
      <c r="A1153" s="2" t="s">
        <v>64</v>
      </c>
      <c r="B1153" s="19">
        <v>2022</v>
      </c>
      <c r="C1153" s="13" t="s">
        <v>14438</v>
      </c>
      <c r="D1153" s="14" t="s">
        <v>14439</v>
      </c>
    </row>
    <row r="1154" spans="1:4" ht="15.75" customHeight="1" x14ac:dyDescent="0.2">
      <c r="A1154" s="2" t="s">
        <v>64</v>
      </c>
      <c r="B1154" s="18">
        <v>2022</v>
      </c>
      <c r="C1154" s="11" t="s">
        <v>14440</v>
      </c>
      <c r="D1154" s="12" t="s">
        <v>14441</v>
      </c>
    </row>
    <row r="1155" spans="1:4" ht="15.75" customHeight="1" x14ac:dyDescent="0.2">
      <c r="A1155" s="2" t="s">
        <v>64</v>
      </c>
      <c r="B1155" s="19">
        <v>2022</v>
      </c>
      <c r="C1155" s="13" t="s">
        <v>14442</v>
      </c>
      <c r="D1155" s="14" t="s">
        <v>14443</v>
      </c>
    </row>
    <row r="1156" spans="1:4" ht="15.75" customHeight="1" x14ac:dyDescent="0.2">
      <c r="A1156" s="2" t="s">
        <v>64</v>
      </c>
      <c r="B1156" s="18">
        <v>2022</v>
      </c>
      <c r="C1156" s="11" t="s">
        <v>14444</v>
      </c>
      <c r="D1156" s="12" t="s">
        <v>14445</v>
      </c>
    </row>
    <row r="1157" spans="1:4" ht="15.75" customHeight="1" x14ac:dyDescent="0.2">
      <c r="A1157" s="2" t="s">
        <v>64</v>
      </c>
      <c r="B1157" s="19">
        <v>2022</v>
      </c>
      <c r="C1157" s="13" t="s">
        <v>14446</v>
      </c>
      <c r="D1157" s="14" t="s">
        <v>14447</v>
      </c>
    </row>
    <row r="1158" spans="1:4" ht="15.75" customHeight="1" x14ac:dyDescent="0.2">
      <c r="A1158" s="2" t="s">
        <v>64</v>
      </c>
      <c r="B1158" s="18">
        <v>2022</v>
      </c>
      <c r="C1158" s="11" t="s">
        <v>14448</v>
      </c>
      <c r="D1158" s="12" t="s">
        <v>14449</v>
      </c>
    </row>
    <row r="1159" spans="1:4" ht="15.75" customHeight="1" x14ac:dyDescent="0.2">
      <c r="A1159" s="2" t="s">
        <v>64</v>
      </c>
      <c r="B1159" s="19">
        <v>2022</v>
      </c>
      <c r="C1159" s="13" t="s">
        <v>14450</v>
      </c>
      <c r="D1159" s="14" t="s">
        <v>14451</v>
      </c>
    </row>
    <row r="1160" spans="1:4" ht="15.75" customHeight="1" x14ac:dyDescent="0.2">
      <c r="A1160" s="2" t="s">
        <v>64</v>
      </c>
      <c r="B1160" s="18">
        <v>2022</v>
      </c>
      <c r="C1160" s="11" t="s">
        <v>14452</v>
      </c>
      <c r="D1160" s="12" t="s">
        <v>14453</v>
      </c>
    </row>
    <row r="1161" spans="1:4" ht="15.75" customHeight="1" x14ac:dyDescent="0.2">
      <c r="A1161" s="2" t="s">
        <v>64</v>
      </c>
      <c r="B1161" s="19">
        <v>2022</v>
      </c>
      <c r="C1161" s="13" t="s">
        <v>14454</v>
      </c>
      <c r="D1161" s="14" t="s">
        <v>14455</v>
      </c>
    </row>
    <row r="1162" spans="1:4" ht="15.75" customHeight="1" x14ac:dyDescent="0.2">
      <c r="A1162" s="2" t="s">
        <v>64</v>
      </c>
      <c r="B1162" s="18">
        <v>2022</v>
      </c>
      <c r="C1162" s="11" t="s">
        <v>14174</v>
      </c>
      <c r="D1162" s="12" t="s">
        <v>2254</v>
      </c>
    </row>
    <row r="1163" spans="1:4" ht="15.75" customHeight="1" x14ac:dyDescent="0.2">
      <c r="A1163" s="2" t="s">
        <v>64</v>
      </c>
      <c r="B1163" s="19">
        <v>2022</v>
      </c>
      <c r="C1163" s="13" t="s">
        <v>14456</v>
      </c>
      <c r="D1163" s="14" t="s">
        <v>14457</v>
      </c>
    </row>
    <row r="1164" spans="1:4" ht="15.75" customHeight="1" x14ac:dyDescent="0.2">
      <c r="A1164" s="2" t="s">
        <v>64</v>
      </c>
      <c r="B1164" s="18">
        <v>2022</v>
      </c>
      <c r="C1164" s="11" t="s">
        <v>14458</v>
      </c>
      <c r="D1164" s="12" t="s">
        <v>14459</v>
      </c>
    </row>
    <row r="1165" spans="1:4" ht="15.75" customHeight="1" x14ac:dyDescent="0.2">
      <c r="A1165" s="2" t="s">
        <v>64</v>
      </c>
      <c r="B1165" s="19">
        <v>2022</v>
      </c>
      <c r="C1165" s="13" t="s">
        <v>14460</v>
      </c>
      <c r="D1165" s="14" t="s">
        <v>14461</v>
      </c>
    </row>
    <row r="1166" spans="1:4" ht="15.75" customHeight="1" x14ac:dyDescent="0.2">
      <c r="A1166" s="2" t="s">
        <v>64</v>
      </c>
      <c r="B1166" s="18">
        <v>2022</v>
      </c>
      <c r="C1166" s="11" t="s">
        <v>14462</v>
      </c>
      <c r="D1166" s="12" t="s">
        <v>14463</v>
      </c>
    </row>
    <row r="1167" spans="1:4" ht="15.75" customHeight="1" x14ac:dyDescent="0.2">
      <c r="A1167" s="2" t="s">
        <v>64</v>
      </c>
      <c r="B1167" s="19">
        <v>2022</v>
      </c>
      <c r="C1167" s="13" t="s">
        <v>14464</v>
      </c>
      <c r="D1167" s="14" t="s">
        <v>14465</v>
      </c>
    </row>
    <row r="1168" spans="1:4" ht="15.75" customHeight="1" x14ac:dyDescent="0.2">
      <c r="A1168" s="2" t="s">
        <v>64</v>
      </c>
      <c r="B1168" s="18">
        <v>2022</v>
      </c>
      <c r="C1168" s="11" t="s">
        <v>14466</v>
      </c>
      <c r="D1168" s="12" t="s">
        <v>14467</v>
      </c>
    </row>
    <row r="1169" spans="1:4" ht="15.75" customHeight="1" x14ac:dyDescent="0.2">
      <c r="A1169" s="2" t="s">
        <v>64</v>
      </c>
      <c r="B1169" s="19">
        <v>2022</v>
      </c>
      <c r="C1169" s="13" t="s">
        <v>14468</v>
      </c>
      <c r="D1169" s="14" t="s">
        <v>14469</v>
      </c>
    </row>
    <row r="1170" spans="1:4" ht="15.75" customHeight="1" x14ac:dyDescent="0.2">
      <c r="A1170" s="2" t="s">
        <v>64</v>
      </c>
      <c r="B1170" s="18">
        <v>2022</v>
      </c>
      <c r="C1170" s="11" t="s">
        <v>14470</v>
      </c>
      <c r="D1170" s="12" t="s">
        <v>14471</v>
      </c>
    </row>
    <row r="1171" spans="1:4" ht="15.75" customHeight="1" x14ac:dyDescent="0.2">
      <c r="A1171" s="2" t="s">
        <v>64</v>
      </c>
      <c r="B1171" s="19">
        <v>2022</v>
      </c>
      <c r="C1171" s="13" t="s">
        <v>14472</v>
      </c>
      <c r="D1171" s="14" t="s">
        <v>14473</v>
      </c>
    </row>
    <row r="1172" spans="1:4" ht="15.75" customHeight="1" x14ac:dyDescent="0.2">
      <c r="A1172" s="2" t="s">
        <v>64</v>
      </c>
      <c r="B1172" s="18">
        <v>2022</v>
      </c>
      <c r="C1172" s="11" t="s">
        <v>14474</v>
      </c>
      <c r="D1172" s="12" t="s">
        <v>14475</v>
      </c>
    </row>
    <row r="1173" spans="1:4" ht="15.75" customHeight="1" x14ac:dyDescent="0.2">
      <c r="A1173" s="2" t="s">
        <v>64</v>
      </c>
      <c r="B1173" s="19">
        <v>2022</v>
      </c>
      <c r="C1173" s="13" t="s">
        <v>14476</v>
      </c>
      <c r="D1173" s="14" t="s">
        <v>14477</v>
      </c>
    </row>
    <row r="1174" spans="1:4" ht="15.75" customHeight="1" x14ac:dyDescent="0.2">
      <c r="A1174" s="2" t="s">
        <v>64</v>
      </c>
      <c r="B1174" s="18">
        <v>2022</v>
      </c>
      <c r="C1174" s="11" t="s">
        <v>14478</v>
      </c>
      <c r="D1174" s="12" t="s">
        <v>14479</v>
      </c>
    </row>
    <row r="1175" spans="1:4" ht="15.75" customHeight="1" x14ac:dyDescent="0.2">
      <c r="A1175" s="2" t="s">
        <v>64</v>
      </c>
      <c r="B1175" s="19">
        <v>2022</v>
      </c>
      <c r="C1175" s="13" t="s">
        <v>14480</v>
      </c>
      <c r="D1175" s="14" t="s">
        <v>14481</v>
      </c>
    </row>
    <row r="1176" spans="1:4" ht="15.75" customHeight="1" x14ac:dyDescent="0.2">
      <c r="A1176" s="2" t="s">
        <v>64</v>
      </c>
      <c r="B1176" s="18">
        <v>2022</v>
      </c>
      <c r="C1176" s="11" t="s">
        <v>14482</v>
      </c>
      <c r="D1176" s="12" t="s">
        <v>14483</v>
      </c>
    </row>
    <row r="1177" spans="1:4" ht="15.75" customHeight="1" x14ac:dyDescent="0.2">
      <c r="A1177" s="2" t="s">
        <v>64</v>
      </c>
      <c r="B1177" s="19">
        <v>2022</v>
      </c>
      <c r="C1177" s="13" t="s">
        <v>14484</v>
      </c>
      <c r="D1177" s="14" t="s">
        <v>2254</v>
      </c>
    </row>
    <row r="1178" spans="1:4" ht="15.75" customHeight="1" x14ac:dyDescent="0.2">
      <c r="A1178" s="2" t="s">
        <v>64</v>
      </c>
      <c r="B1178" s="18">
        <v>2022</v>
      </c>
      <c r="C1178" s="11" t="s">
        <v>14485</v>
      </c>
      <c r="D1178" s="12" t="s">
        <v>14486</v>
      </c>
    </row>
    <row r="1179" spans="1:4" ht="15.75" customHeight="1" x14ac:dyDescent="0.2">
      <c r="A1179" s="2" t="s">
        <v>64</v>
      </c>
      <c r="B1179" s="19">
        <v>2022</v>
      </c>
      <c r="C1179" s="13" t="s">
        <v>14487</v>
      </c>
      <c r="D1179" s="14" t="s">
        <v>14488</v>
      </c>
    </row>
    <row r="1180" spans="1:4" ht="15.75" customHeight="1" x14ac:dyDescent="0.2">
      <c r="A1180" s="2" t="s">
        <v>64</v>
      </c>
      <c r="B1180" s="18">
        <v>2022</v>
      </c>
      <c r="C1180" s="11" t="s">
        <v>14489</v>
      </c>
      <c r="D1180" s="12" t="s">
        <v>14490</v>
      </c>
    </row>
    <row r="1181" spans="1:4" ht="15.75" customHeight="1" x14ac:dyDescent="0.2">
      <c r="A1181" s="2" t="s">
        <v>64</v>
      </c>
      <c r="B1181" s="19">
        <v>2022</v>
      </c>
      <c r="C1181" s="13" t="s">
        <v>14491</v>
      </c>
      <c r="D1181" s="14" t="s">
        <v>14492</v>
      </c>
    </row>
    <row r="1182" spans="1:4" ht="15.75" customHeight="1" x14ac:dyDescent="0.2">
      <c r="A1182" s="2" t="s">
        <v>64</v>
      </c>
      <c r="B1182" s="18">
        <v>2022</v>
      </c>
      <c r="C1182" s="11" t="s">
        <v>14493</v>
      </c>
      <c r="D1182" s="12" t="s">
        <v>14494</v>
      </c>
    </row>
    <row r="1183" spans="1:4" ht="15.75" customHeight="1" x14ac:dyDescent="0.2">
      <c r="A1183" s="2" t="s">
        <v>64</v>
      </c>
      <c r="B1183" s="19">
        <v>2022</v>
      </c>
      <c r="C1183" s="13" t="s">
        <v>14495</v>
      </c>
      <c r="D1183" s="14" t="s">
        <v>14496</v>
      </c>
    </row>
    <row r="1184" spans="1:4" ht="15.75" customHeight="1" x14ac:dyDescent="0.2">
      <c r="A1184" s="2" t="s">
        <v>64</v>
      </c>
      <c r="B1184" s="18">
        <v>2022</v>
      </c>
      <c r="C1184" s="11" t="s">
        <v>14497</v>
      </c>
      <c r="D1184" s="12" t="s">
        <v>14498</v>
      </c>
    </row>
    <row r="1185" spans="1:4" ht="15.75" customHeight="1" x14ac:dyDescent="0.2">
      <c r="A1185" s="2" t="s">
        <v>64</v>
      </c>
      <c r="B1185" s="19">
        <v>2022</v>
      </c>
      <c r="C1185" s="13" t="s">
        <v>14499</v>
      </c>
      <c r="D1185" s="14" t="s">
        <v>14500</v>
      </c>
    </row>
    <row r="1186" spans="1:4" ht="15.75" customHeight="1" x14ac:dyDescent="0.2">
      <c r="A1186" s="2" t="s">
        <v>64</v>
      </c>
      <c r="B1186" s="18">
        <v>2022</v>
      </c>
      <c r="C1186" s="11" t="s">
        <v>14501</v>
      </c>
      <c r="D1186" s="12" t="s">
        <v>14502</v>
      </c>
    </row>
    <row r="1187" spans="1:4" ht="15.75" customHeight="1" x14ac:dyDescent="0.2">
      <c r="A1187" s="2" t="s">
        <v>64</v>
      </c>
      <c r="B1187" s="19">
        <v>2022</v>
      </c>
      <c r="C1187" s="13" t="s">
        <v>14503</v>
      </c>
      <c r="D1187" s="14" t="s">
        <v>14504</v>
      </c>
    </row>
    <row r="1188" spans="1:4" ht="15.75" customHeight="1" x14ac:dyDescent="0.2">
      <c r="A1188" s="2" t="s">
        <v>64</v>
      </c>
      <c r="B1188" s="18">
        <v>2022</v>
      </c>
      <c r="C1188" s="11" t="s">
        <v>14505</v>
      </c>
      <c r="D1188" s="12" t="s">
        <v>14506</v>
      </c>
    </row>
    <row r="1189" spans="1:4" ht="15.75" customHeight="1" x14ac:dyDescent="0.2">
      <c r="A1189" s="2" t="s">
        <v>64</v>
      </c>
      <c r="B1189" s="19">
        <v>2022</v>
      </c>
      <c r="C1189" s="13" t="s">
        <v>14507</v>
      </c>
      <c r="D1189" s="14" t="s">
        <v>14508</v>
      </c>
    </row>
    <row r="1190" spans="1:4" ht="15.75" customHeight="1" x14ac:dyDescent="0.2">
      <c r="A1190" s="2" t="s">
        <v>64</v>
      </c>
      <c r="B1190" s="18">
        <v>2022</v>
      </c>
      <c r="C1190" s="11" t="s">
        <v>14509</v>
      </c>
      <c r="D1190" s="12" t="s">
        <v>14510</v>
      </c>
    </row>
    <row r="1191" spans="1:4" ht="15.75" customHeight="1" x14ac:dyDescent="0.2">
      <c r="A1191" s="2" t="s">
        <v>64</v>
      </c>
      <c r="B1191" s="19">
        <v>2022</v>
      </c>
      <c r="C1191" s="13" t="s">
        <v>14511</v>
      </c>
      <c r="D1191" s="14" t="s">
        <v>14512</v>
      </c>
    </row>
    <row r="1192" spans="1:4" ht="15.75" customHeight="1" x14ac:dyDescent="0.2">
      <c r="A1192" s="2" t="s">
        <v>64</v>
      </c>
      <c r="B1192" s="18">
        <v>2022</v>
      </c>
      <c r="C1192" s="11" t="s">
        <v>14513</v>
      </c>
      <c r="D1192" s="12" t="s">
        <v>14514</v>
      </c>
    </row>
    <row r="1193" spans="1:4" ht="15.75" customHeight="1" x14ac:dyDescent="0.2">
      <c r="A1193" s="2" t="s">
        <v>64</v>
      </c>
      <c r="B1193" s="19">
        <v>2022</v>
      </c>
      <c r="C1193" s="13" t="s">
        <v>14515</v>
      </c>
      <c r="D1193" s="14" t="s">
        <v>2254</v>
      </c>
    </row>
    <row r="1194" spans="1:4" ht="15.75" customHeight="1" x14ac:dyDescent="0.2">
      <c r="A1194" s="2" t="s">
        <v>64</v>
      </c>
      <c r="B1194" s="18">
        <v>2022</v>
      </c>
      <c r="C1194" s="11" t="s">
        <v>14516</v>
      </c>
      <c r="D1194" s="12" t="s">
        <v>14517</v>
      </c>
    </row>
    <row r="1195" spans="1:4" ht="15.75" customHeight="1" x14ac:dyDescent="0.2">
      <c r="A1195" s="2" t="s">
        <v>64</v>
      </c>
      <c r="B1195" s="19">
        <v>2022</v>
      </c>
      <c r="C1195" s="13" t="s">
        <v>14518</v>
      </c>
      <c r="D1195" s="14" t="s">
        <v>14519</v>
      </c>
    </row>
    <row r="1196" spans="1:4" ht="15.75" customHeight="1" x14ac:dyDescent="0.2">
      <c r="A1196" s="2" t="s">
        <v>64</v>
      </c>
      <c r="B1196" s="18">
        <v>2022</v>
      </c>
      <c r="C1196" s="15" t="s">
        <v>14520</v>
      </c>
      <c r="D1196" s="12" t="s">
        <v>14521</v>
      </c>
    </row>
    <row r="1197" spans="1:4" ht="15.75" customHeight="1" x14ac:dyDescent="0.2">
      <c r="A1197" s="2" t="s">
        <v>64</v>
      </c>
      <c r="B1197" s="19">
        <v>2022</v>
      </c>
      <c r="C1197" s="13" t="s">
        <v>14522</v>
      </c>
      <c r="D1197" s="14" t="s">
        <v>14523</v>
      </c>
    </row>
    <row r="1198" spans="1:4" ht="15.75" customHeight="1" x14ac:dyDescent="0.2">
      <c r="A1198" s="2" t="s">
        <v>64</v>
      </c>
      <c r="B1198" s="18">
        <v>2022</v>
      </c>
      <c r="C1198" s="11" t="s">
        <v>14524</v>
      </c>
      <c r="D1198" s="12" t="s">
        <v>14525</v>
      </c>
    </row>
    <row r="1199" spans="1:4" ht="15.75" customHeight="1" x14ac:dyDescent="0.2">
      <c r="A1199" s="2" t="s">
        <v>64</v>
      </c>
      <c r="B1199" s="19">
        <v>2022</v>
      </c>
      <c r="C1199" s="13" t="s">
        <v>14526</v>
      </c>
      <c r="D1199" s="14" t="s">
        <v>14527</v>
      </c>
    </row>
    <row r="1200" spans="1:4" ht="15.75" customHeight="1" x14ac:dyDescent="0.2">
      <c r="A1200" s="2" t="s">
        <v>64</v>
      </c>
      <c r="B1200" s="18">
        <v>2022</v>
      </c>
      <c r="C1200" s="11" t="s">
        <v>14528</v>
      </c>
      <c r="D1200" s="12" t="s">
        <v>14529</v>
      </c>
    </row>
    <row r="1201" spans="1:4" ht="15.75" customHeight="1" x14ac:dyDescent="0.2">
      <c r="A1201" s="2" t="s">
        <v>64</v>
      </c>
      <c r="B1201" s="19">
        <v>2022</v>
      </c>
      <c r="C1201" s="13" t="s">
        <v>14530</v>
      </c>
      <c r="D1201" s="14" t="s">
        <v>14531</v>
      </c>
    </row>
    <row r="1202" spans="1:4" ht="15.75" customHeight="1" x14ac:dyDescent="0.2">
      <c r="A1202" s="2" t="s">
        <v>64</v>
      </c>
      <c r="B1202" s="18">
        <v>2022</v>
      </c>
      <c r="C1202" s="11" t="s">
        <v>14532</v>
      </c>
      <c r="D1202" s="12" t="s">
        <v>14533</v>
      </c>
    </row>
    <row r="1203" spans="1:4" ht="15.75" customHeight="1" x14ac:dyDescent="0.2">
      <c r="A1203" s="2" t="s">
        <v>64</v>
      </c>
      <c r="B1203" s="19">
        <v>2022</v>
      </c>
      <c r="C1203" s="13" t="s">
        <v>14534</v>
      </c>
      <c r="D1203" s="14" t="s">
        <v>14535</v>
      </c>
    </row>
    <row r="1204" spans="1:4" ht="15.75" customHeight="1" x14ac:dyDescent="0.2">
      <c r="A1204" s="2" t="s">
        <v>64</v>
      </c>
      <c r="B1204" s="18">
        <v>2022</v>
      </c>
      <c r="C1204" s="11" t="s">
        <v>14536</v>
      </c>
      <c r="D1204" s="12" t="s">
        <v>14537</v>
      </c>
    </row>
    <row r="1205" spans="1:4" ht="15.75" customHeight="1" x14ac:dyDescent="0.2">
      <c r="A1205" s="2" t="s">
        <v>64</v>
      </c>
      <c r="B1205" s="19">
        <v>2022</v>
      </c>
      <c r="C1205" s="13" t="s">
        <v>14538</v>
      </c>
      <c r="D1205" s="14" t="s">
        <v>14539</v>
      </c>
    </row>
    <row r="1206" spans="1:4" ht="15.75" customHeight="1" x14ac:dyDescent="0.2">
      <c r="A1206" s="2" t="s">
        <v>64</v>
      </c>
      <c r="B1206" s="18">
        <v>2022</v>
      </c>
      <c r="C1206" s="11" t="s">
        <v>14540</v>
      </c>
      <c r="D1206" s="12" t="s">
        <v>14541</v>
      </c>
    </row>
    <row r="1207" spans="1:4" ht="15.75" customHeight="1" x14ac:dyDescent="0.2">
      <c r="A1207" s="2" t="s">
        <v>64</v>
      </c>
      <c r="B1207" s="19">
        <v>2022</v>
      </c>
      <c r="C1207" s="13" t="s">
        <v>14542</v>
      </c>
      <c r="D1207" s="14" t="s">
        <v>14543</v>
      </c>
    </row>
    <row r="1208" spans="1:4" ht="15.75" customHeight="1" x14ac:dyDescent="0.2">
      <c r="A1208" s="2" t="s">
        <v>64</v>
      </c>
      <c r="B1208" s="18">
        <v>2022</v>
      </c>
      <c r="C1208" s="11" t="s">
        <v>14174</v>
      </c>
      <c r="D1208" s="12" t="s">
        <v>2254</v>
      </c>
    </row>
    <row r="1209" spans="1:4" ht="15.75" customHeight="1" x14ac:dyDescent="0.2">
      <c r="A1209" s="2" t="s">
        <v>64</v>
      </c>
      <c r="B1209" s="19">
        <v>2022</v>
      </c>
      <c r="C1209" s="13" t="s">
        <v>14544</v>
      </c>
      <c r="D1209" s="14" t="s">
        <v>14545</v>
      </c>
    </row>
    <row r="1210" spans="1:4" ht="15.75" customHeight="1" x14ac:dyDescent="0.2">
      <c r="A1210" s="2" t="s">
        <v>64</v>
      </c>
      <c r="B1210" s="18">
        <v>2022</v>
      </c>
      <c r="C1210" s="11" t="s">
        <v>14546</v>
      </c>
      <c r="D1210" s="12" t="s">
        <v>14547</v>
      </c>
    </row>
    <row r="1211" spans="1:4" ht="15.75" customHeight="1" x14ac:dyDescent="0.2">
      <c r="A1211" s="2" t="s">
        <v>64</v>
      </c>
      <c r="B1211" s="19">
        <v>2022</v>
      </c>
      <c r="C1211" s="13" t="s">
        <v>14548</v>
      </c>
      <c r="D1211" s="14" t="s">
        <v>14549</v>
      </c>
    </row>
    <row r="1212" spans="1:4" ht="15.75" customHeight="1" x14ac:dyDescent="0.2">
      <c r="A1212" s="2" t="s">
        <v>64</v>
      </c>
      <c r="B1212" s="18">
        <v>2022</v>
      </c>
      <c r="C1212" s="11" t="s">
        <v>14550</v>
      </c>
      <c r="D1212" s="12" t="s">
        <v>14551</v>
      </c>
    </row>
    <row r="1213" spans="1:4" ht="15.75" customHeight="1" x14ac:dyDescent="0.2">
      <c r="A1213" s="2" t="s">
        <v>64</v>
      </c>
      <c r="B1213" s="19">
        <v>2022</v>
      </c>
      <c r="C1213" s="13" t="s">
        <v>14552</v>
      </c>
      <c r="D1213" s="14" t="s">
        <v>14553</v>
      </c>
    </row>
    <row r="1214" spans="1:4" ht="15.75" customHeight="1" x14ac:dyDescent="0.2">
      <c r="A1214" s="2" t="s">
        <v>64</v>
      </c>
      <c r="B1214" s="18">
        <v>2022</v>
      </c>
      <c r="C1214" s="11" t="s">
        <v>14554</v>
      </c>
      <c r="D1214" s="12" t="s">
        <v>14555</v>
      </c>
    </row>
    <row r="1215" spans="1:4" ht="15.75" customHeight="1" x14ac:dyDescent="0.2">
      <c r="A1215" s="2" t="s">
        <v>64</v>
      </c>
      <c r="B1215" s="19">
        <v>2022</v>
      </c>
      <c r="C1215" s="13" t="s">
        <v>14556</v>
      </c>
      <c r="D1215" s="14" t="s">
        <v>14557</v>
      </c>
    </row>
    <row r="1216" spans="1:4" ht="15.75" customHeight="1" x14ac:dyDescent="0.2">
      <c r="A1216" s="2" t="s">
        <v>64</v>
      </c>
      <c r="B1216" s="18">
        <v>2022</v>
      </c>
      <c r="C1216" s="11" t="s">
        <v>14558</v>
      </c>
      <c r="D1216" s="12" t="s">
        <v>14559</v>
      </c>
    </row>
    <row r="1217" spans="1:4" ht="15.75" customHeight="1" x14ac:dyDescent="0.2">
      <c r="A1217" s="2" t="s">
        <v>64</v>
      </c>
      <c r="B1217" s="19">
        <v>2022</v>
      </c>
      <c r="C1217" s="13" t="s">
        <v>14560</v>
      </c>
      <c r="D1217" s="14" t="s">
        <v>14561</v>
      </c>
    </row>
    <row r="1218" spans="1:4" ht="15.75" customHeight="1" x14ac:dyDescent="0.2">
      <c r="A1218" s="2" t="s">
        <v>64</v>
      </c>
      <c r="B1218" s="18">
        <v>2022</v>
      </c>
      <c r="C1218" s="11" t="s">
        <v>14562</v>
      </c>
      <c r="D1218" s="12" t="s">
        <v>14563</v>
      </c>
    </row>
    <row r="1219" spans="1:4" ht="15.75" customHeight="1" x14ac:dyDescent="0.2">
      <c r="A1219" s="2" t="s">
        <v>64</v>
      </c>
      <c r="B1219" s="19">
        <v>2022</v>
      </c>
      <c r="C1219" s="13" t="s">
        <v>14564</v>
      </c>
      <c r="D1219" s="14" t="s">
        <v>14565</v>
      </c>
    </row>
    <row r="1220" spans="1:4" ht="15.75" customHeight="1" x14ac:dyDescent="0.2">
      <c r="A1220" s="2" t="s">
        <v>64</v>
      </c>
      <c r="B1220" s="18">
        <v>2022</v>
      </c>
      <c r="C1220" s="11" t="s">
        <v>14566</v>
      </c>
      <c r="D1220" s="12" t="s">
        <v>14567</v>
      </c>
    </row>
    <row r="1221" spans="1:4" ht="15.75" customHeight="1" x14ac:dyDescent="0.2">
      <c r="A1221" s="2" t="s">
        <v>64</v>
      </c>
      <c r="B1221" s="19">
        <v>2022</v>
      </c>
      <c r="C1221" s="13" t="s">
        <v>14568</v>
      </c>
      <c r="D1221" s="14" t="s">
        <v>14569</v>
      </c>
    </row>
    <row r="1222" spans="1:4" ht="15.75" customHeight="1" x14ac:dyDescent="0.2">
      <c r="A1222" s="2" t="s">
        <v>64</v>
      </c>
      <c r="B1222" s="18">
        <v>2022</v>
      </c>
      <c r="C1222" s="11" t="s">
        <v>14570</v>
      </c>
      <c r="D1222" s="12" t="s">
        <v>14571</v>
      </c>
    </row>
    <row r="1223" spans="1:4" ht="15.75" customHeight="1" x14ac:dyDescent="0.2">
      <c r="A1223" s="2" t="s">
        <v>64</v>
      </c>
      <c r="B1223" s="19">
        <v>2022</v>
      </c>
      <c r="C1223" s="13" t="s">
        <v>14572</v>
      </c>
      <c r="D1223" s="14" t="s">
        <v>14573</v>
      </c>
    </row>
    <row r="1224" spans="1:4" ht="15.75" customHeight="1" x14ac:dyDescent="0.2">
      <c r="A1224" s="2" t="s">
        <v>64</v>
      </c>
      <c r="B1224" s="18">
        <v>2022</v>
      </c>
      <c r="C1224" s="11" t="s">
        <v>14574</v>
      </c>
      <c r="D1224" s="12" t="s">
        <v>14575</v>
      </c>
    </row>
    <row r="1225" spans="1:4" ht="15.75" customHeight="1" x14ac:dyDescent="0.2">
      <c r="A1225" s="2" t="s">
        <v>64</v>
      </c>
      <c r="B1225" s="19">
        <v>2022</v>
      </c>
      <c r="C1225" s="13" t="s">
        <v>14576</v>
      </c>
      <c r="D1225" s="14" t="s">
        <v>14577</v>
      </c>
    </row>
    <row r="1226" spans="1:4" ht="15.75" customHeight="1" x14ac:dyDescent="0.2">
      <c r="A1226" s="2" t="s">
        <v>64</v>
      </c>
      <c r="B1226" s="18">
        <v>2022</v>
      </c>
      <c r="C1226" s="11" t="s">
        <v>14578</v>
      </c>
      <c r="D1226" s="12" t="s">
        <v>14579</v>
      </c>
    </row>
    <row r="1227" spans="1:4" ht="15.75" customHeight="1" x14ac:dyDescent="0.2">
      <c r="A1227" s="2" t="s">
        <v>64</v>
      </c>
      <c r="B1227" s="19">
        <v>2022</v>
      </c>
      <c r="C1227" s="13" t="s">
        <v>14580</v>
      </c>
      <c r="D1227" s="14" t="s">
        <v>2254</v>
      </c>
    </row>
    <row r="1228" spans="1:4" ht="15.75" customHeight="1" x14ac:dyDescent="0.2">
      <c r="A1228" s="2" t="s">
        <v>64</v>
      </c>
      <c r="B1228" s="18">
        <v>2022</v>
      </c>
      <c r="C1228" s="11" t="s">
        <v>14581</v>
      </c>
      <c r="D1228" s="12" t="s">
        <v>14582</v>
      </c>
    </row>
    <row r="1229" spans="1:4" ht="15.75" customHeight="1" x14ac:dyDescent="0.2">
      <c r="A1229" s="2" t="s">
        <v>64</v>
      </c>
      <c r="B1229" s="19">
        <v>2022</v>
      </c>
      <c r="C1229" s="13" t="s">
        <v>14583</v>
      </c>
      <c r="D1229" s="14" t="s">
        <v>14584</v>
      </c>
    </row>
    <row r="1230" spans="1:4" ht="15.75" customHeight="1" x14ac:dyDescent="0.2">
      <c r="A1230" s="2" t="s">
        <v>64</v>
      </c>
      <c r="B1230" s="18">
        <v>2022</v>
      </c>
      <c r="C1230" s="11" t="s">
        <v>14585</v>
      </c>
      <c r="D1230" s="12" t="s">
        <v>14586</v>
      </c>
    </row>
    <row r="1231" spans="1:4" ht="15.75" customHeight="1" x14ac:dyDescent="0.2">
      <c r="A1231" s="2" t="s">
        <v>64</v>
      </c>
      <c r="B1231" s="19">
        <v>2022</v>
      </c>
      <c r="C1231" s="13" t="s">
        <v>14587</v>
      </c>
      <c r="D1231" s="14" t="s">
        <v>14588</v>
      </c>
    </row>
    <row r="1232" spans="1:4" ht="15.75" customHeight="1" x14ac:dyDescent="0.2">
      <c r="A1232" s="2" t="s">
        <v>64</v>
      </c>
      <c r="B1232" s="18">
        <v>2022</v>
      </c>
      <c r="C1232" s="11" t="s">
        <v>14589</v>
      </c>
      <c r="D1232" s="12" t="s">
        <v>14590</v>
      </c>
    </row>
    <row r="1233" spans="1:4" ht="15.75" customHeight="1" x14ac:dyDescent="0.2">
      <c r="A1233" s="2" t="s">
        <v>64</v>
      </c>
      <c r="B1233" s="19">
        <v>2022</v>
      </c>
      <c r="C1233" s="13" t="s">
        <v>14591</v>
      </c>
      <c r="D1233" s="14" t="s">
        <v>14592</v>
      </c>
    </row>
    <row r="1234" spans="1:4" ht="15.75" customHeight="1" x14ac:dyDescent="0.2">
      <c r="A1234" s="2" t="s">
        <v>64</v>
      </c>
      <c r="B1234" s="18">
        <v>2022</v>
      </c>
      <c r="C1234" s="11" t="s">
        <v>14593</v>
      </c>
      <c r="D1234" s="12" t="s">
        <v>14594</v>
      </c>
    </row>
    <row r="1235" spans="1:4" ht="15.75" customHeight="1" x14ac:dyDescent="0.2">
      <c r="A1235" s="2" t="s">
        <v>64</v>
      </c>
      <c r="B1235" s="19">
        <v>2022</v>
      </c>
      <c r="C1235" s="13" t="s">
        <v>14595</v>
      </c>
      <c r="D1235" s="14" t="s">
        <v>14596</v>
      </c>
    </row>
    <row r="1236" spans="1:4" ht="15.75" customHeight="1" x14ac:dyDescent="0.2">
      <c r="A1236" s="2" t="s">
        <v>64</v>
      </c>
      <c r="B1236" s="18">
        <v>2022</v>
      </c>
      <c r="C1236" s="11" t="s">
        <v>14597</v>
      </c>
      <c r="D1236" s="12" t="s">
        <v>14598</v>
      </c>
    </row>
    <row r="1237" spans="1:4" ht="15.75" customHeight="1" x14ac:dyDescent="0.2">
      <c r="A1237" s="2" t="s">
        <v>64</v>
      </c>
      <c r="B1237" s="19">
        <v>2022</v>
      </c>
      <c r="C1237" s="13" t="s">
        <v>14599</v>
      </c>
      <c r="D1237" s="14" t="s">
        <v>14600</v>
      </c>
    </row>
    <row r="1238" spans="1:4" ht="15.75" customHeight="1" x14ac:dyDescent="0.2">
      <c r="A1238" s="2" t="s">
        <v>64</v>
      </c>
      <c r="B1238" s="18">
        <v>2022</v>
      </c>
      <c r="C1238" s="11" t="s">
        <v>14601</v>
      </c>
      <c r="D1238" s="12" t="s">
        <v>2254</v>
      </c>
    </row>
    <row r="1239" spans="1:4" ht="15.75" customHeight="1" x14ac:dyDescent="0.2">
      <c r="A1239" s="2" t="s">
        <v>64</v>
      </c>
      <c r="B1239" s="19">
        <v>2022</v>
      </c>
      <c r="C1239" s="13" t="s">
        <v>14602</v>
      </c>
      <c r="D1239" s="14" t="s">
        <v>14603</v>
      </c>
    </row>
    <row r="1240" spans="1:4" ht="15.75" customHeight="1" x14ac:dyDescent="0.2">
      <c r="A1240" s="2" t="s">
        <v>64</v>
      </c>
      <c r="B1240" s="18">
        <v>2022</v>
      </c>
      <c r="C1240" s="11" t="s">
        <v>14604</v>
      </c>
      <c r="D1240" s="12" t="s">
        <v>14605</v>
      </c>
    </row>
    <row r="1241" spans="1:4" ht="15.75" customHeight="1" x14ac:dyDescent="0.2">
      <c r="A1241" s="2" t="s">
        <v>64</v>
      </c>
      <c r="B1241" s="19">
        <v>2022</v>
      </c>
      <c r="C1241" s="13" t="s">
        <v>14606</v>
      </c>
      <c r="D1241" s="14" t="s">
        <v>14607</v>
      </c>
    </row>
    <row r="1242" spans="1:4" ht="15.75" customHeight="1" x14ac:dyDescent="0.2">
      <c r="A1242" s="2" t="s">
        <v>64</v>
      </c>
      <c r="B1242" s="18">
        <v>2022</v>
      </c>
      <c r="C1242" s="11" t="s">
        <v>14608</v>
      </c>
      <c r="D1242" s="12" t="s">
        <v>14609</v>
      </c>
    </row>
    <row r="1243" spans="1:4" ht="15.75" customHeight="1" x14ac:dyDescent="0.2">
      <c r="A1243" s="2" t="s">
        <v>64</v>
      </c>
      <c r="B1243" s="19">
        <v>2022</v>
      </c>
      <c r="C1243" s="13" t="s">
        <v>14610</v>
      </c>
      <c r="D1243" s="14" t="s">
        <v>14611</v>
      </c>
    </row>
    <row r="1244" spans="1:4" ht="15.75" customHeight="1" x14ac:dyDescent="0.2">
      <c r="A1244" s="2" t="s">
        <v>64</v>
      </c>
      <c r="B1244" s="18">
        <v>2022</v>
      </c>
      <c r="C1244" s="11" t="s">
        <v>14612</v>
      </c>
      <c r="D1244" s="12" t="s">
        <v>14613</v>
      </c>
    </row>
    <row r="1245" spans="1:4" ht="15.75" customHeight="1" x14ac:dyDescent="0.2">
      <c r="A1245" s="2" t="s">
        <v>64</v>
      </c>
      <c r="B1245" s="19">
        <v>2022</v>
      </c>
      <c r="C1245" s="13" t="s">
        <v>14614</v>
      </c>
      <c r="D1245" s="14" t="s">
        <v>14615</v>
      </c>
    </row>
    <row r="1246" spans="1:4" ht="15.75" customHeight="1" x14ac:dyDescent="0.2">
      <c r="A1246" s="2" t="s">
        <v>64</v>
      </c>
      <c r="B1246" s="18">
        <v>2022</v>
      </c>
      <c r="C1246" s="11" t="s">
        <v>14616</v>
      </c>
      <c r="D1246" s="12" t="s">
        <v>14617</v>
      </c>
    </row>
    <row r="1247" spans="1:4" ht="15.75" customHeight="1" x14ac:dyDescent="0.2">
      <c r="A1247" s="2" t="s">
        <v>64</v>
      </c>
      <c r="B1247" s="19">
        <v>2022</v>
      </c>
      <c r="C1247" s="13" t="s">
        <v>14618</v>
      </c>
      <c r="D1247" s="14" t="s">
        <v>14619</v>
      </c>
    </row>
    <row r="1248" spans="1:4" ht="15.75" customHeight="1" x14ac:dyDescent="0.2">
      <c r="A1248" s="2" t="s">
        <v>64</v>
      </c>
      <c r="B1248" s="18">
        <v>2022</v>
      </c>
      <c r="C1248" s="11" t="s">
        <v>14620</v>
      </c>
      <c r="D1248" s="12" t="s">
        <v>14621</v>
      </c>
    </row>
    <row r="1249" spans="1:4" ht="15.75" customHeight="1" x14ac:dyDescent="0.2">
      <c r="A1249" s="2" t="s">
        <v>64</v>
      </c>
      <c r="B1249" s="19">
        <v>2022</v>
      </c>
      <c r="C1249" s="13" t="s">
        <v>14622</v>
      </c>
      <c r="D1249" s="14" t="s">
        <v>14623</v>
      </c>
    </row>
    <row r="1250" spans="1:4" ht="15.75" customHeight="1" x14ac:dyDescent="0.2">
      <c r="A1250" s="2" t="s">
        <v>64</v>
      </c>
      <c r="B1250" s="18">
        <v>2022</v>
      </c>
      <c r="C1250" s="11" t="s">
        <v>14624</v>
      </c>
      <c r="D1250" s="12" t="s">
        <v>14625</v>
      </c>
    </row>
    <row r="1251" spans="1:4" ht="15.75" customHeight="1" x14ac:dyDescent="0.2">
      <c r="A1251" s="2" t="s">
        <v>64</v>
      </c>
      <c r="B1251" s="19">
        <v>2022</v>
      </c>
      <c r="C1251" s="13" t="s">
        <v>14626</v>
      </c>
      <c r="D1251" s="14" t="s">
        <v>14627</v>
      </c>
    </row>
    <row r="1252" spans="1:4" ht="15.75" customHeight="1" x14ac:dyDescent="0.2">
      <c r="A1252" s="2" t="s">
        <v>64</v>
      </c>
      <c r="B1252" s="18">
        <v>2022</v>
      </c>
      <c r="C1252" s="11" t="s">
        <v>14628</v>
      </c>
      <c r="D1252" s="12" t="s">
        <v>14629</v>
      </c>
    </row>
    <row r="1253" spans="1:4" ht="15.75" customHeight="1" x14ac:dyDescent="0.2">
      <c r="A1253" s="2" t="s">
        <v>64</v>
      </c>
      <c r="B1253" s="19">
        <v>2022</v>
      </c>
      <c r="C1253" s="13" t="s">
        <v>14630</v>
      </c>
      <c r="D1253" s="14" t="s">
        <v>14631</v>
      </c>
    </row>
    <row r="1254" spans="1:4" ht="15.75" customHeight="1" x14ac:dyDescent="0.2">
      <c r="A1254" s="2" t="s">
        <v>64</v>
      </c>
      <c r="B1254" s="18">
        <v>2022</v>
      </c>
      <c r="C1254" s="11" t="s">
        <v>14632</v>
      </c>
      <c r="D1254" s="12" t="s">
        <v>14633</v>
      </c>
    </row>
    <row r="1255" spans="1:4" ht="15.75" customHeight="1" x14ac:dyDescent="0.2">
      <c r="A1255" s="2" t="s">
        <v>64</v>
      </c>
      <c r="B1255" s="19">
        <v>2022</v>
      </c>
      <c r="C1255" s="13" t="s">
        <v>14634</v>
      </c>
      <c r="D1255" s="14" t="s">
        <v>14635</v>
      </c>
    </row>
    <row r="1256" spans="1:4" ht="15.75" customHeight="1" x14ac:dyDescent="0.2">
      <c r="A1256" s="2" t="s">
        <v>64</v>
      </c>
      <c r="B1256" s="18">
        <v>2022</v>
      </c>
      <c r="C1256" s="11" t="s">
        <v>14636</v>
      </c>
      <c r="D1256" s="12" t="s">
        <v>14637</v>
      </c>
    </row>
    <row r="1257" spans="1:4" ht="15.75" customHeight="1" x14ac:dyDescent="0.2">
      <c r="A1257" s="2" t="s">
        <v>64</v>
      </c>
      <c r="B1257" s="19">
        <v>2022</v>
      </c>
      <c r="C1257" s="13" t="s">
        <v>14638</v>
      </c>
      <c r="D1257" s="14" t="s">
        <v>14639</v>
      </c>
    </row>
    <row r="1258" spans="1:4" ht="15.75" customHeight="1" x14ac:dyDescent="0.2">
      <c r="A1258" s="2" t="s">
        <v>64</v>
      </c>
      <c r="B1258" s="18">
        <v>2022</v>
      </c>
      <c r="C1258" s="11" t="s">
        <v>14640</v>
      </c>
      <c r="D1258" s="12" t="s">
        <v>14641</v>
      </c>
    </row>
    <row r="1259" spans="1:4" ht="15.75" customHeight="1" x14ac:dyDescent="0.2">
      <c r="A1259" s="2" t="s">
        <v>64</v>
      </c>
      <c r="B1259" s="19">
        <v>2022</v>
      </c>
      <c r="C1259" s="13" t="s">
        <v>14642</v>
      </c>
      <c r="D1259" s="14" t="s">
        <v>14643</v>
      </c>
    </row>
    <row r="1260" spans="1:4" ht="15.75" customHeight="1" x14ac:dyDescent="0.2">
      <c r="A1260" s="2" t="s">
        <v>64</v>
      </c>
      <c r="B1260" s="18">
        <v>2022</v>
      </c>
      <c r="C1260" s="11" t="s">
        <v>14644</v>
      </c>
      <c r="D1260" s="12" t="s">
        <v>14645</v>
      </c>
    </row>
    <row r="1261" spans="1:4" ht="15.75" customHeight="1" x14ac:dyDescent="0.2">
      <c r="A1261" s="2" t="s">
        <v>64</v>
      </c>
      <c r="B1261" s="19">
        <v>2022</v>
      </c>
      <c r="C1261" s="13" t="s">
        <v>14646</v>
      </c>
      <c r="D1261" s="14" t="s">
        <v>14647</v>
      </c>
    </row>
    <row r="1262" spans="1:4" ht="15.75" customHeight="1" x14ac:dyDescent="0.2">
      <c r="A1262" s="2" t="s">
        <v>64</v>
      </c>
      <c r="B1262" s="18">
        <v>2022</v>
      </c>
      <c r="C1262" s="11" t="s">
        <v>14648</v>
      </c>
      <c r="D1262" s="12" t="s">
        <v>14649</v>
      </c>
    </row>
    <row r="1263" spans="1:4" ht="15.75" customHeight="1" x14ac:dyDescent="0.2">
      <c r="A1263" s="2" t="s">
        <v>64</v>
      </c>
      <c r="B1263" s="19">
        <v>2022</v>
      </c>
      <c r="C1263" s="13" t="s">
        <v>14650</v>
      </c>
      <c r="D1263" s="14" t="s">
        <v>14651</v>
      </c>
    </row>
    <row r="1264" spans="1:4" ht="15.75" customHeight="1" x14ac:dyDescent="0.2">
      <c r="A1264" s="2" t="s">
        <v>64</v>
      </c>
      <c r="B1264" s="18">
        <v>2022</v>
      </c>
      <c r="C1264" s="11" t="s">
        <v>14652</v>
      </c>
      <c r="D1264" s="12" t="s">
        <v>14653</v>
      </c>
    </row>
    <row r="1265" spans="1:4" ht="15.75" customHeight="1" x14ac:dyDescent="0.2">
      <c r="A1265" s="2" t="s">
        <v>64</v>
      </c>
      <c r="B1265" s="19">
        <v>2022</v>
      </c>
      <c r="C1265" s="13" t="s">
        <v>14654</v>
      </c>
      <c r="D1265" s="14" t="s">
        <v>14655</v>
      </c>
    </row>
    <row r="1266" spans="1:4" ht="15.75" customHeight="1" x14ac:dyDescent="0.2">
      <c r="A1266" s="2" t="s">
        <v>64</v>
      </c>
      <c r="B1266" s="18">
        <v>2022</v>
      </c>
      <c r="C1266" s="11" t="s">
        <v>14656</v>
      </c>
      <c r="D1266" s="12" t="s">
        <v>14657</v>
      </c>
    </row>
    <row r="1267" spans="1:4" ht="15.75" customHeight="1" x14ac:dyDescent="0.2">
      <c r="A1267" s="2" t="s">
        <v>64</v>
      </c>
      <c r="B1267" s="19">
        <v>2022</v>
      </c>
      <c r="C1267" s="13" t="s">
        <v>14658</v>
      </c>
      <c r="D1267" s="14" t="s">
        <v>14659</v>
      </c>
    </row>
    <row r="1268" spans="1:4" ht="15.75" customHeight="1" x14ac:dyDescent="0.2">
      <c r="A1268" s="2" t="s">
        <v>64</v>
      </c>
      <c r="B1268" s="18">
        <v>2022</v>
      </c>
      <c r="C1268" s="11" t="s">
        <v>14660</v>
      </c>
      <c r="D1268" s="12" t="s">
        <v>14661</v>
      </c>
    </row>
    <row r="1269" spans="1:4" ht="15.75" customHeight="1" x14ac:dyDescent="0.2">
      <c r="A1269" s="2" t="s">
        <v>64</v>
      </c>
      <c r="B1269" s="19">
        <v>2022</v>
      </c>
      <c r="C1269" s="13" t="s">
        <v>14662</v>
      </c>
      <c r="D1269" s="14" t="s">
        <v>14663</v>
      </c>
    </row>
    <row r="1270" spans="1:4" ht="15.75" customHeight="1" x14ac:dyDescent="0.2">
      <c r="A1270" s="2" t="s">
        <v>64</v>
      </c>
      <c r="B1270" s="18">
        <v>2022</v>
      </c>
      <c r="C1270" s="11" t="s">
        <v>14664</v>
      </c>
      <c r="D1270" s="12" t="s">
        <v>14665</v>
      </c>
    </row>
    <row r="1271" spans="1:4" ht="15.75" customHeight="1" x14ac:dyDescent="0.2">
      <c r="A1271" s="2" t="s">
        <v>64</v>
      </c>
      <c r="B1271" s="19">
        <v>2022</v>
      </c>
      <c r="C1271" s="13" t="s">
        <v>14666</v>
      </c>
      <c r="D1271" s="14" t="s">
        <v>14667</v>
      </c>
    </row>
    <row r="1272" spans="1:4" ht="15.75" customHeight="1" x14ac:dyDescent="0.2">
      <c r="A1272" s="2" t="s">
        <v>64</v>
      </c>
      <c r="B1272" s="18">
        <v>2022</v>
      </c>
      <c r="C1272" s="11" t="s">
        <v>14668</v>
      </c>
      <c r="D1272" s="12" t="s">
        <v>14669</v>
      </c>
    </row>
    <row r="1273" spans="1:4" ht="15.75" customHeight="1" x14ac:dyDescent="0.2">
      <c r="A1273" s="2" t="s">
        <v>64</v>
      </c>
      <c r="B1273" s="19">
        <v>2022</v>
      </c>
      <c r="C1273" s="13" t="s">
        <v>14670</v>
      </c>
      <c r="D1273" s="14" t="s">
        <v>14671</v>
      </c>
    </row>
    <row r="1274" spans="1:4" ht="15.75" customHeight="1" x14ac:dyDescent="0.2">
      <c r="A1274" s="2" t="s">
        <v>64</v>
      </c>
      <c r="B1274" s="18">
        <v>2022</v>
      </c>
      <c r="C1274" s="11" t="s">
        <v>14672</v>
      </c>
      <c r="D1274" s="12" t="s">
        <v>14673</v>
      </c>
    </row>
    <row r="1275" spans="1:4" ht="15.75" customHeight="1" x14ac:dyDescent="0.2">
      <c r="A1275" s="2" t="s">
        <v>64</v>
      </c>
      <c r="B1275" s="19">
        <v>2022</v>
      </c>
      <c r="C1275" s="13" t="s">
        <v>14674</v>
      </c>
      <c r="D1275" s="14" t="s">
        <v>14675</v>
      </c>
    </row>
    <row r="1276" spans="1:4" ht="15.75" customHeight="1" x14ac:dyDescent="0.2">
      <c r="A1276" s="2" t="s">
        <v>64</v>
      </c>
      <c r="B1276" s="18">
        <v>2022</v>
      </c>
      <c r="C1276" s="11" t="s">
        <v>14174</v>
      </c>
      <c r="D1276" s="12" t="s">
        <v>2254</v>
      </c>
    </row>
    <row r="1277" spans="1:4" ht="15.75" customHeight="1" x14ac:dyDescent="0.2">
      <c r="A1277" s="2" t="s">
        <v>64</v>
      </c>
      <c r="B1277" s="19">
        <v>2022</v>
      </c>
      <c r="C1277" s="13" t="s">
        <v>14676</v>
      </c>
      <c r="D1277" s="14" t="s">
        <v>14677</v>
      </c>
    </row>
    <row r="1278" spans="1:4" ht="15.75" customHeight="1" x14ac:dyDescent="0.2">
      <c r="A1278" s="2" t="s">
        <v>64</v>
      </c>
      <c r="B1278" s="18">
        <v>2022</v>
      </c>
      <c r="C1278" s="11" t="s">
        <v>14678</v>
      </c>
      <c r="D1278" s="12" t="s">
        <v>14679</v>
      </c>
    </row>
    <row r="1279" spans="1:4" ht="15.75" customHeight="1" x14ac:dyDescent="0.2">
      <c r="A1279" s="2" t="s">
        <v>64</v>
      </c>
      <c r="B1279" s="19">
        <v>2022</v>
      </c>
      <c r="C1279" s="13" t="s">
        <v>14680</v>
      </c>
      <c r="D1279" s="14" t="s">
        <v>14681</v>
      </c>
    </row>
    <row r="1280" spans="1:4" ht="15.75" customHeight="1" x14ac:dyDescent="0.2">
      <c r="A1280" s="2" t="s">
        <v>64</v>
      </c>
      <c r="B1280" s="18">
        <v>2022</v>
      </c>
      <c r="C1280" s="11" t="s">
        <v>14682</v>
      </c>
      <c r="D1280" s="12" t="s">
        <v>14683</v>
      </c>
    </row>
    <row r="1281" spans="1:4" ht="15.75" customHeight="1" x14ac:dyDescent="0.2">
      <c r="A1281" s="2" t="s">
        <v>64</v>
      </c>
      <c r="B1281" s="19">
        <v>2022</v>
      </c>
      <c r="C1281" s="13" t="s">
        <v>14684</v>
      </c>
      <c r="D1281" s="14" t="s">
        <v>14685</v>
      </c>
    </row>
    <row r="1282" spans="1:4" ht="15.75" customHeight="1" x14ac:dyDescent="0.2">
      <c r="A1282" s="2" t="s">
        <v>64</v>
      </c>
      <c r="B1282" s="18">
        <v>2022</v>
      </c>
      <c r="C1282" s="11" t="s">
        <v>14686</v>
      </c>
      <c r="D1282" s="12" t="s">
        <v>14687</v>
      </c>
    </row>
    <row r="1283" spans="1:4" ht="15.75" customHeight="1" x14ac:dyDescent="0.2">
      <c r="A1283" s="2" t="s">
        <v>64</v>
      </c>
      <c r="B1283" s="19">
        <v>2022</v>
      </c>
      <c r="C1283" s="13" t="s">
        <v>14688</v>
      </c>
      <c r="D1283" s="14" t="s">
        <v>14689</v>
      </c>
    </row>
    <row r="1284" spans="1:4" ht="15.75" customHeight="1" x14ac:dyDescent="0.2">
      <c r="A1284" s="2" t="s">
        <v>64</v>
      </c>
      <c r="B1284" s="18">
        <v>2022</v>
      </c>
      <c r="C1284" s="11" t="s">
        <v>14690</v>
      </c>
      <c r="D1284" s="12" t="s">
        <v>14691</v>
      </c>
    </row>
    <row r="1285" spans="1:4" ht="15.75" customHeight="1" x14ac:dyDescent="0.2">
      <c r="A1285" s="2" t="s">
        <v>64</v>
      </c>
      <c r="B1285" s="19">
        <v>2022</v>
      </c>
      <c r="C1285" s="13" t="s">
        <v>14692</v>
      </c>
      <c r="D1285" s="14" t="s">
        <v>14693</v>
      </c>
    </row>
    <row r="1286" spans="1:4" ht="15.75" customHeight="1" x14ac:dyDescent="0.2">
      <c r="A1286" s="2" t="s">
        <v>64</v>
      </c>
      <c r="B1286" s="18">
        <v>2022</v>
      </c>
      <c r="C1286" s="11" t="s">
        <v>14694</v>
      </c>
      <c r="D1286" s="12" t="s">
        <v>14695</v>
      </c>
    </row>
    <row r="1287" spans="1:4" ht="15.75" customHeight="1" x14ac:dyDescent="0.2">
      <c r="A1287" s="2" t="s">
        <v>64</v>
      </c>
      <c r="B1287" s="19">
        <v>2022</v>
      </c>
      <c r="C1287" s="13" t="s">
        <v>14696</v>
      </c>
      <c r="D1287" s="14" t="s">
        <v>14697</v>
      </c>
    </row>
    <row r="1288" spans="1:4" ht="15.75" customHeight="1" x14ac:dyDescent="0.2">
      <c r="A1288" s="2" t="s">
        <v>64</v>
      </c>
      <c r="B1288" s="18">
        <v>2022</v>
      </c>
      <c r="C1288" s="11" t="s">
        <v>14698</v>
      </c>
      <c r="D1288" s="12" t="s">
        <v>14699</v>
      </c>
    </row>
    <row r="1289" spans="1:4" ht="15.75" customHeight="1" x14ac:dyDescent="0.2">
      <c r="A1289" s="2" t="s">
        <v>64</v>
      </c>
      <c r="B1289" s="19">
        <v>2022</v>
      </c>
      <c r="C1289" s="13" t="s">
        <v>14700</v>
      </c>
      <c r="D1289" s="14" t="s">
        <v>14701</v>
      </c>
    </row>
    <row r="1290" spans="1:4" ht="15.75" customHeight="1" x14ac:dyDescent="0.2">
      <c r="A1290" s="2" t="s">
        <v>64</v>
      </c>
      <c r="B1290" s="18">
        <v>2022</v>
      </c>
      <c r="C1290" s="11" t="s">
        <v>14702</v>
      </c>
      <c r="D1290" s="12" t="s">
        <v>14703</v>
      </c>
    </row>
    <row r="1291" spans="1:4" ht="15.75" customHeight="1" x14ac:dyDescent="0.2">
      <c r="A1291" s="2" t="s">
        <v>64</v>
      </c>
      <c r="B1291" s="19">
        <v>2022</v>
      </c>
      <c r="C1291" s="13" t="s">
        <v>14704</v>
      </c>
      <c r="D1291" s="14" t="s">
        <v>14705</v>
      </c>
    </row>
    <row r="1292" spans="1:4" ht="15.75" customHeight="1" x14ac:dyDescent="0.2">
      <c r="A1292" s="2" t="s">
        <v>64</v>
      </c>
      <c r="B1292" s="18">
        <v>2022</v>
      </c>
      <c r="C1292" s="11" t="s">
        <v>14706</v>
      </c>
      <c r="D1292" s="12" t="s">
        <v>14707</v>
      </c>
    </row>
    <row r="1293" spans="1:4" ht="15.75" customHeight="1" x14ac:dyDescent="0.2">
      <c r="A1293" s="2" t="s">
        <v>64</v>
      </c>
      <c r="B1293" s="19">
        <v>2022</v>
      </c>
      <c r="C1293" s="13" t="s">
        <v>14708</v>
      </c>
      <c r="D1293" s="14" t="s">
        <v>14709</v>
      </c>
    </row>
    <row r="1294" spans="1:4" ht="15.75" customHeight="1" x14ac:dyDescent="0.2">
      <c r="A1294" s="2" t="s">
        <v>64</v>
      </c>
      <c r="B1294" s="18">
        <v>2022</v>
      </c>
      <c r="C1294" s="11" t="s">
        <v>14710</v>
      </c>
      <c r="D1294" s="12" t="s">
        <v>14711</v>
      </c>
    </row>
    <row r="1295" spans="1:4" ht="15.75" customHeight="1" x14ac:dyDescent="0.2">
      <c r="A1295" s="2" t="s">
        <v>64</v>
      </c>
      <c r="B1295" s="19">
        <v>2022</v>
      </c>
      <c r="C1295" s="13" t="s">
        <v>14712</v>
      </c>
      <c r="D1295" s="14" t="s">
        <v>14713</v>
      </c>
    </row>
    <row r="1296" spans="1:4" ht="15.75" customHeight="1" x14ac:dyDescent="0.2">
      <c r="A1296" s="2" t="s">
        <v>64</v>
      </c>
      <c r="B1296" s="18">
        <v>2022</v>
      </c>
      <c r="C1296" s="11" t="s">
        <v>14714</v>
      </c>
      <c r="D1296" s="12" t="s">
        <v>14715</v>
      </c>
    </row>
    <row r="1297" spans="1:4" ht="15.75" customHeight="1" x14ac:dyDescent="0.2">
      <c r="A1297" s="2" t="s">
        <v>64</v>
      </c>
      <c r="B1297" s="19">
        <v>2022</v>
      </c>
      <c r="C1297" s="13" t="s">
        <v>14716</v>
      </c>
      <c r="D1297" s="14" t="s">
        <v>14717</v>
      </c>
    </row>
    <row r="1298" spans="1:4" ht="15.75" customHeight="1" x14ac:dyDescent="0.2">
      <c r="A1298" s="2" t="s">
        <v>64</v>
      </c>
      <c r="B1298" s="18">
        <v>2022</v>
      </c>
      <c r="C1298" s="11" t="s">
        <v>14718</v>
      </c>
      <c r="D1298" s="12" t="s">
        <v>14719</v>
      </c>
    </row>
    <row r="1299" spans="1:4" ht="15.75" customHeight="1" x14ac:dyDescent="0.2">
      <c r="A1299" s="2" t="s">
        <v>64</v>
      </c>
      <c r="B1299" s="19">
        <v>2022</v>
      </c>
      <c r="C1299" s="13" t="s">
        <v>14174</v>
      </c>
      <c r="D1299" s="14" t="s">
        <v>2254</v>
      </c>
    </row>
    <row r="1300" spans="1:4" ht="15.75" customHeight="1" x14ac:dyDescent="0.2">
      <c r="A1300" s="2" t="s">
        <v>64</v>
      </c>
      <c r="B1300" s="18">
        <v>2022</v>
      </c>
      <c r="C1300" s="11" t="s">
        <v>14720</v>
      </c>
      <c r="D1300" s="12" t="s">
        <v>14721</v>
      </c>
    </row>
    <row r="1301" spans="1:4" ht="15.75" customHeight="1" x14ac:dyDescent="0.2">
      <c r="A1301" s="2" t="s">
        <v>64</v>
      </c>
      <c r="B1301" s="19">
        <v>2022</v>
      </c>
      <c r="C1301" s="13" t="s">
        <v>14722</v>
      </c>
      <c r="D1301" s="14" t="s">
        <v>14723</v>
      </c>
    </row>
    <row r="1302" spans="1:4" ht="15.75" customHeight="1" x14ac:dyDescent="0.2">
      <c r="A1302" s="2" t="s">
        <v>64</v>
      </c>
      <c r="B1302" s="18">
        <v>2022</v>
      </c>
      <c r="C1302" s="11" t="s">
        <v>14724</v>
      </c>
      <c r="D1302" s="12" t="s">
        <v>14725</v>
      </c>
    </row>
    <row r="1303" spans="1:4" ht="15.75" customHeight="1" x14ac:dyDescent="0.2">
      <c r="A1303" s="2" t="s">
        <v>64</v>
      </c>
      <c r="B1303" s="19">
        <v>2022</v>
      </c>
      <c r="C1303" s="13" t="s">
        <v>14726</v>
      </c>
      <c r="D1303" s="14" t="s">
        <v>14727</v>
      </c>
    </row>
    <row r="1304" spans="1:4" ht="15.75" customHeight="1" x14ac:dyDescent="0.2">
      <c r="A1304" s="2" t="s">
        <v>64</v>
      </c>
      <c r="B1304" s="18">
        <v>2022</v>
      </c>
      <c r="C1304" s="11" t="s">
        <v>14728</v>
      </c>
      <c r="D1304" s="12" t="s">
        <v>14729</v>
      </c>
    </row>
    <row r="1305" spans="1:4" ht="15.75" customHeight="1" x14ac:dyDescent="0.2">
      <c r="A1305" s="2" t="s">
        <v>64</v>
      </c>
      <c r="B1305" s="19">
        <v>2022</v>
      </c>
      <c r="C1305" s="13" t="s">
        <v>14730</v>
      </c>
      <c r="D1305" s="14" t="s">
        <v>14731</v>
      </c>
    </row>
    <row r="1306" spans="1:4" ht="15.75" customHeight="1" x14ac:dyDescent="0.2">
      <c r="A1306" s="2" t="s">
        <v>64</v>
      </c>
      <c r="B1306" s="18">
        <v>2022</v>
      </c>
      <c r="C1306" s="11" t="s">
        <v>14732</v>
      </c>
      <c r="D1306" s="12" t="s">
        <v>14733</v>
      </c>
    </row>
    <row r="1307" spans="1:4" ht="15.75" customHeight="1" x14ac:dyDescent="0.2">
      <c r="A1307" s="2" t="s">
        <v>64</v>
      </c>
      <c r="B1307" s="19">
        <v>2022</v>
      </c>
      <c r="C1307" s="13" t="s">
        <v>14734</v>
      </c>
      <c r="D1307" s="14" t="s">
        <v>14735</v>
      </c>
    </row>
    <row r="1308" spans="1:4" ht="15.75" customHeight="1" x14ac:dyDescent="0.2">
      <c r="A1308" s="2" t="s">
        <v>64</v>
      </c>
      <c r="B1308" s="18">
        <v>2022</v>
      </c>
      <c r="C1308" s="11" t="s">
        <v>14736</v>
      </c>
      <c r="D1308" s="12" t="s">
        <v>14737</v>
      </c>
    </row>
    <row r="1309" spans="1:4" ht="15.75" customHeight="1" x14ac:dyDescent="0.2">
      <c r="A1309" s="2" t="s">
        <v>64</v>
      </c>
      <c r="B1309" s="19">
        <v>2022</v>
      </c>
      <c r="C1309" s="13" t="s">
        <v>14738</v>
      </c>
      <c r="D1309" s="14" t="s">
        <v>14739</v>
      </c>
    </row>
    <row r="1310" spans="1:4" ht="15.75" customHeight="1" x14ac:dyDescent="0.2">
      <c r="A1310" s="2" t="s">
        <v>64</v>
      </c>
      <c r="B1310" s="18">
        <v>2022</v>
      </c>
      <c r="C1310" s="11" t="s">
        <v>14740</v>
      </c>
      <c r="D1310" s="12" t="s">
        <v>14741</v>
      </c>
    </row>
    <row r="1311" spans="1:4" ht="15.75" customHeight="1" x14ac:dyDescent="0.2">
      <c r="A1311" s="2" t="s">
        <v>64</v>
      </c>
      <c r="B1311" s="19">
        <v>2022</v>
      </c>
      <c r="C1311" s="13" t="s">
        <v>14742</v>
      </c>
      <c r="D1311" s="14" t="s">
        <v>14743</v>
      </c>
    </row>
    <row r="1312" spans="1:4" ht="15.75" customHeight="1" x14ac:dyDescent="0.2">
      <c r="A1312" s="2" t="s">
        <v>64</v>
      </c>
      <c r="B1312" s="18">
        <v>2022</v>
      </c>
      <c r="C1312" s="11" t="s">
        <v>14744</v>
      </c>
      <c r="D1312" s="12" t="s">
        <v>14745</v>
      </c>
    </row>
    <row r="1313" spans="1:4" ht="15.75" customHeight="1" x14ac:dyDescent="0.2">
      <c r="A1313" s="2" t="s">
        <v>64</v>
      </c>
      <c r="B1313" s="19">
        <v>2022</v>
      </c>
      <c r="C1313" s="13" t="s">
        <v>14746</v>
      </c>
      <c r="D1313" s="14" t="s">
        <v>14747</v>
      </c>
    </row>
    <row r="1314" spans="1:4" ht="15.75" customHeight="1" x14ac:dyDescent="0.2">
      <c r="A1314" s="2" t="s">
        <v>64</v>
      </c>
      <c r="B1314" s="18">
        <v>2022</v>
      </c>
      <c r="C1314" s="11" t="s">
        <v>14748</v>
      </c>
      <c r="D1314" s="12" t="s">
        <v>14749</v>
      </c>
    </row>
    <row r="1315" spans="1:4" ht="15.75" customHeight="1" x14ac:dyDescent="0.2">
      <c r="A1315" s="2" t="s">
        <v>64</v>
      </c>
      <c r="B1315" s="19">
        <v>2022</v>
      </c>
      <c r="C1315" s="13" t="s">
        <v>14750</v>
      </c>
      <c r="D1315" s="14" t="s">
        <v>14751</v>
      </c>
    </row>
    <row r="1316" spans="1:4" ht="15.75" customHeight="1" x14ac:dyDescent="0.2">
      <c r="A1316" s="2" t="s">
        <v>64</v>
      </c>
      <c r="B1316" s="18">
        <v>2022</v>
      </c>
      <c r="C1316" s="11" t="s">
        <v>14752</v>
      </c>
      <c r="D1316" s="12" t="s">
        <v>14753</v>
      </c>
    </row>
    <row r="1317" spans="1:4" ht="15.75" customHeight="1" x14ac:dyDescent="0.2">
      <c r="A1317" s="2" t="s">
        <v>64</v>
      </c>
      <c r="B1317" s="19">
        <v>2022</v>
      </c>
      <c r="C1317" s="13" t="s">
        <v>14754</v>
      </c>
      <c r="D1317" s="14" t="s">
        <v>14755</v>
      </c>
    </row>
    <row r="1318" spans="1:4" ht="15.75" customHeight="1" x14ac:dyDescent="0.2">
      <c r="A1318" s="2" t="s">
        <v>64</v>
      </c>
      <c r="B1318" s="18">
        <v>2022</v>
      </c>
      <c r="C1318" s="11" t="s">
        <v>14756</v>
      </c>
      <c r="D1318" s="12" t="s">
        <v>14757</v>
      </c>
    </row>
    <row r="1319" spans="1:4" ht="15.75" customHeight="1" x14ac:dyDescent="0.2">
      <c r="A1319" s="2" t="s">
        <v>64</v>
      </c>
      <c r="B1319" s="19">
        <v>2022</v>
      </c>
      <c r="C1319" s="13" t="s">
        <v>14758</v>
      </c>
      <c r="D1319" s="14" t="s">
        <v>14759</v>
      </c>
    </row>
    <row r="1320" spans="1:4" ht="15.75" customHeight="1" x14ac:dyDescent="0.2">
      <c r="A1320" s="2" t="s">
        <v>64</v>
      </c>
      <c r="B1320" s="18">
        <v>2022</v>
      </c>
      <c r="C1320" s="11" t="s">
        <v>14760</v>
      </c>
      <c r="D1320" s="12" t="s">
        <v>14761</v>
      </c>
    </row>
    <row r="1321" spans="1:4" ht="15.75" customHeight="1" x14ac:dyDescent="0.2">
      <c r="A1321" s="2" t="s">
        <v>64</v>
      </c>
      <c r="B1321" s="19">
        <v>2022</v>
      </c>
      <c r="C1321" s="13" t="s">
        <v>14762</v>
      </c>
      <c r="D1321" s="14" t="s">
        <v>14763</v>
      </c>
    </row>
    <row r="1322" spans="1:4" ht="15.75" customHeight="1" x14ac:dyDescent="0.2">
      <c r="A1322" s="2" t="s">
        <v>64</v>
      </c>
      <c r="B1322" s="18">
        <v>2022</v>
      </c>
      <c r="C1322" s="11" t="s">
        <v>14764</v>
      </c>
      <c r="D1322" s="12" t="s">
        <v>14765</v>
      </c>
    </row>
    <row r="1323" spans="1:4" ht="15.75" customHeight="1" x14ac:dyDescent="0.2">
      <c r="A1323" s="2" t="s">
        <v>64</v>
      </c>
      <c r="B1323" s="19">
        <v>2022</v>
      </c>
      <c r="C1323" s="13" t="s">
        <v>14766</v>
      </c>
      <c r="D1323" s="14" t="s">
        <v>14767</v>
      </c>
    </row>
    <row r="1324" spans="1:4" ht="15.75" customHeight="1" x14ac:dyDescent="0.2">
      <c r="A1324" s="2" t="s">
        <v>64</v>
      </c>
      <c r="B1324" s="18">
        <v>2022</v>
      </c>
      <c r="C1324" s="11" t="s">
        <v>14768</v>
      </c>
      <c r="D1324" s="12" t="s">
        <v>14769</v>
      </c>
    </row>
    <row r="1325" spans="1:4" ht="15.75" customHeight="1" x14ac:dyDescent="0.2">
      <c r="A1325" s="2" t="s">
        <v>64</v>
      </c>
      <c r="B1325" s="19">
        <v>2022</v>
      </c>
      <c r="C1325" s="13" t="s">
        <v>14770</v>
      </c>
      <c r="D1325" s="14" t="s">
        <v>2254</v>
      </c>
    </row>
    <row r="1326" spans="1:4" ht="15.75" customHeight="1" x14ac:dyDescent="0.2">
      <c r="A1326" s="2" t="s">
        <v>64</v>
      </c>
      <c r="B1326" s="18">
        <v>2022</v>
      </c>
      <c r="C1326" s="11" t="s">
        <v>14771</v>
      </c>
      <c r="D1326" s="12" t="s">
        <v>14772</v>
      </c>
    </row>
    <row r="1327" spans="1:4" ht="15.75" customHeight="1" x14ac:dyDescent="0.2">
      <c r="A1327" s="2" t="s">
        <v>64</v>
      </c>
      <c r="B1327" s="19">
        <v>2022</v>
      </c>
      <c r="C1327" s="13" t="s">
        <v>14773</v>
      </c>
      <c r="D1327" s="14" t="s">
        <v>2254</v>
      </c>
    </row>
    <row r="1328" spans="1:4" ht="15.75" customHeight="1" x14ac:dyDescent="0.2">
      <c r="A1328" s="2" t="s">
        <v>64</v>
      </c>
      <c r="B1328" s="18">
        <v>2022</v>
      </c>
      <c r="C1328" s="11" t="s">
        <v>14774</v>
      </c>
      <c r="D1328" s="12" t="s">
        <v>14775</v>
      </c>
    </row>
    <row r="1329" spans="1:4" ht="15.75" customHeight="1" x14ac:dyDescent="0.2">
      <c r="A1329" s="2" t="s">
        <v>64</v>
      </c>
      <c r="B1329" s="19">
        <v>2022</v>
      </c>
      <c r="C1329" s="13" t="s">
        <v>14776</v>
      </c>
      <c r="D1329" s="14" t="s">
        <v>14777</v>
      </c>
    </row>
    <row r="1330" spans="1:4" ht="15.75" customHeight="1" x14ac:dyDescent="0.2">
      <c r="A1330" s="2" t="s">
        <v>64</v>
      </c>
      <c r="B1330" s="18">
        <v>2022</v>
      </c>
      <c r="C1330" s="11" t="s">
        <v>14778</v>
      </c>
      <c r="D1330" s="12" t="s">
        <v>14779</v>
      </c>
    </row>
    <row r="1331" spans="1:4" ht="15.75" customHeight="1" x14ac:dyDescent="0.2">
      <c r="A1331" s="2" t="s">
        <v>64</v>
      </c>
      <c r="B1331" s="19">
        <v>2022</v>
      </c>
      <c r="C1331" s="13" t="s">
        <v>14780</v>
      </c>
      <c r="D1331" s="14" t="s">
        <v>2254</v>
      </c>
    </row>
    <row r="1332" spans="1:4" ht="15.75" customHeight="1" x14ac:dyDescent="0.2">
      <c r="A1332" s="2" t="s">
        <v>64</v>
      </c>
      <c r="B1332" s="18">
        <v>2022</v>
      </c>
      <c r="C1332" s="11" t="s">
        <v>14781</v>
      </c>
      <c r="D1332" s="12" t="s">
        <v>14782</v>
      </c>
    </row>
    <row r="1333" spans="1:4" ht="15.75" customHeight="1" x14ac:dyDescent="0.2">
      <c r="A1333" s="2" t="s">
        <v>64</v>
      </c>
      <c r="B1333" s="19">
        <v>2022</v>
      </c>
      <c r="C1333" s="13" t="s">
        <v>14783</v>
      </c>
      <c r="D1333" s="14" t="s">
        <v>14784</v>
      </c>
    </row>
    <row r="1334" spans="1:4" ht="15.75" customHeight="1" x14ac:dyDescent="0.2">
      <c r="A1334" s="2" t="s">
        <v>64</v>
      </c>
      <c r="B1334" s="18">
        <v>2022</v>
      </c>
      <c r="C1334" s="11" t="s">
        <v>14785</v>
      </c>
      <c r="D1334" s="12" t="s">
        <v>14786</v>
      </c>
    </row>
    <row r="1335" spans="1:4" ht="15.75" customHeight="1" x14ac:dyDescent="0.2">
      <c r="A1335" s="2" t="s">
        <v>64</v>
      </c>
      <c r="B1335" s="19">
        <v>2022</v>
      </c>
      <c r="C1335" s="13" t="s">
        <v>14787</v>
      </c>
      <c r="D1335" s="14" t="s">
        <v>14788</v>
      </c>
    </row>
    <row r="1336" spans="1:4" ht="15.75" customHeight="1" x14ac:dyDescent="0.2">
      <c r="A1336" s="2" t="s">
        <v>64</v>
      </c>
      <c r="B1336" s="18">
        <v>2022</v>
      </c>
      <c r="C1336" s="11" t="s">
        <v>14789</v>
      </c>
      <c r="D1336" s="12" t="s">
        <v>2254</v>
      </c>
    </row>
    <row r="1337" spans="1:4" ht="15.75" customHeight="1" x14ac:dyDescent="0.2">
      <c r="A1337" s="2" t="s">
        <v>64</v>
      </c>
      <c r="B1337" s="19">
        <v>2022</v>
      </c>
      <c r="C1337" s="13" t="s">
        <v>14790</v>
      </c>
      <c r="D1337" s="14" t="s">
        <v>14791</v>
      </c>
    </row>
    <row r="1338" spans="1:4" ht="15.75" customHeight="1" x14ac:dyDescent="0.2">
      <c r="A1338" s="2" t="s">
        <v>64</v>
      </c>
      <c r="B1338" s="18">
        <v>2022</v>
      </c>
      <c r="C1338" s="11" t="s">
        <v>14792</v>
      </c>
      <c r="D1338" s="12" t="s">
        <v>14793</v>
      </c>
    </row>
    <row r="1339" spans="1:4" ht="15.75" customHeight="1" x14ac:dyDescent="0.2">
      <c r="A1339" s="2" t="s">
        <v>64</v>
      </c>
      <c r="B1339" s="19">
        <v>2022</v>
      </c>
      <c r="C1339" s="13" t="s">
        <v>14794</v>
      </c>
      <c r="D1339" s="14" t="s">
        <v>14795</v>
      </c>
    </row>
    <row r="1340" spans="1:4" ht="15.75" customHeight="1" x14ac:dyDescent="0.2">
      <c r="A1340" s="2" t="s">
        <v>64</v>
      </c>
      <c r="B1340" s="18">
        <v>2022</v>
      </c>
      <c r="C1340" s="11" t="s">
        <v>56</v>
      </c>
      <c r="D1340" s="12" t="s">
        <v>14796</v>
      </c>
    </row>
    <row r="1341" spans="1:4" ht="15.75" customHeight="1" x14ac:dyDescent="0.2">
      <c r="A1341" s="2" t="s">
        <v>64</v>
      </c>
      <c r="B1341" s="19">
        <v>2022</v>
      </c>
      <c r="C1341" s="13" t="s">
        <v>14797</v>
      </c>
      <c r="D1341" s="14" t="s">
        <v>14798</v>
      </c>
    </row>
    <row r="1342" spans="1:4" ht="15.75" customHeight="1" x14ac:dyDescent="0.2">
      <c r="A1342" s="2" t="s">
        <v>64</v>
      </c>
      <c r="B1342" s="18">
        <v>2022</v>
      </c>
      <c r="C1342" s="11" t="s">
        <v>14799</v>
      </c>
      <c r="D1342" s="12" t="s">
        <v>14800</v>
      </c>
    </row>
    <row r="1343" spans="1:4" ht="15.75" customHeight="1" x14ac:dyDescent="0.2">
      <c r="A1343" s="2" t="s">
        <v>64</v>
      </c>
      <c r="B1343" s="19">
        <v>2022</v>
      </c>
      <c r="C1343" s="13" t="s">
        <v>14801</v>
      </c>
      <c r="D1343" s="14" t="s">
        <v>14802</v>
      </c>
    </row>
    <row r="1344" spans="1:4" ht="15.75" customHeight="1" x14ac:dyDescent="0.2">
      <c r="A1344" s="2" t="s">
        <v>64</v>
      </c>
      <c r="B1344" s="18">
        <v>2022</v>
      </c>
      <c r="C1344" s="11" t="s">
        <v>14803</v>
      </c>
      <c r="D1344" s="12" t="s">
        <v>14804</v>
      </c>
    </row>
    <row r="1345" spans="1:4" ht="15.75" customHeight="1" x14ac:dyDescent="0.2">
      <c r="A1345" s="2" t="s">
        <v>64</v>
      </c>
      <c r="B1345" s="19">
        <v>2022</v>
      </c>
      <c r="C1345" s="13" t="s">
        <v>14805</v>
      </c>
      <c r="D1345" s="14" t="s">
        <v>14806</v>
      </c>
    </row>
    <row r="1346" spans="1:4" ht="15.75" customHeight="1" x14ac:dyDescent="0.2">
      <c r="A1346" s="2" t="s">
        <v>64</v>
      </c>
      <c r="B1346" s="18">
        <v>2022</v>
      </c>
      <c r="C1346" s="11" t="s">
        <v>14807</v>
      </c>
      <c r="D1346" s="12" t="s">
        <v>14808</v>
      </c>
    </row>
    <row r="1347" spans="1:4" ht="15.75" customHeight="1" x14ac:dyDescent="0.2">
      <c r="A1347" s="2" t="s">
        <v>64</v>
      </c>
      <c r="B1347" s="19">
        <v>2022</v>
      </c>
      <c r="C1347" s="13" t="s">
        <v>14809</v>
      </c>
      <c r="D1347" s="14" t="s">
        <v>14810</v>
      </c>
    </row>
    <row r="1348" spans="1:4" ht="15.75" customHeight="1" x14ac:dyDescent="0.2">
      <c r="A1348" s="2" t="s">
        <v>64</v>
      </c>
      <c r="B1348" s="18">
        <v>2022</v>
      </c>
      <c r="C1348" s="11" t="s">
        <v>14811</v>
      </c>
      <c r="D1348" s="12" t="s">
        <v>14812</v>
      </c>
    </row>
    <row r="1349" spans="1:4" ht="15.75" customHeight="1" x14ac:dyDescent="0.2">
      <c r="A1349" s="2" t="s">
        <v>64</v>
      </c>
      <c r="B1349" s="19">
        <v>2022</v>
      </c>
      <c r="C1349" s="13" t="s">
        <v>14813</v>
      </c>
      <c r="D1349" s="14" t="s">
        <v>14814</v>
      </c>
    </row>
    <row r="1350" spans="1:4" ht="15.75" customHeight="1" x14ac:dyDescent="0.2">
      <c r="A1350" s="2" t="s">
        <v>64</v>
      </c>
      <c r="B1350" s="18">
        <v>2022</v>
      </c>
      <c r="C1350" s="11" t="s">
        <v>14815</v>
      </c>
      <c r="D1350" s="12" t="s">
        <v>14816</v>
      </c>
    </row>
    <row r="1351" spans="1:4" ht="15.75" customHeight="1" x14ac:dyDescent="0.2">
      <c r="A1351" s="2" t="s">
        <v>64</v>
      </c>
      <c r="B1351" s="19">
        <v>2022</v>
      </c>
      <c r="C1351" s="13" t="s">
        <v>14817</v>
      </c>
      <c r="D1351" s="14" t="s">
        <v>14818</v>
      </c>
    </row>
    <row r="1352" spans="1:4" ht="15.75" customHeight="1" x14ac:dyDescent="0.2">
      <c r="A1352" s="2" t="s">
        <v>64</v>
      </c>
      <c r="B1352" s="18">
        <v>2022</v>
      </c>
      <c r="C1352" s="11" t="s">
        <v>14819</v>
      </c>
      <c r="D1352" s="12" t="s">
        <v>14820</v>
      </c>
    </row>
    <row r="1353" spans="1:4" ht="15.75" customHeight="1" x14ac:dyDescent="0.2">
      <c r="A1353" s="2" t="s">
        <v>64</v>
      </c>
      <c r="B1353" s="19">
        <v>2022</v>
      </c>
      <c r="C1353" s="13" t="s">
        <v>14821</v>
      </c>
      <c r="D1353" s="14" t="s">
        <v>14822</v>
      </c>
    </row>
    <row r="1354" spans="1:4" ht="15.75" customHeight="1" x14ac:dyDescent="0.2">
      <c r="A1354" s="2" t="s">
        <v>64</v>
      </c>
      <c r="B1354" s="18">
        <v>2022</v>
      </c>
      <c r="C1354" s="11" t="s">
        <v>14823</v>
      </c>
      <c r="D1354" s="12" t="s">
        <v>14824</v>
      </c>
    </row>
    <row r="1355" spans="1:4" ht="15.75" customHeight="1" x14ac:dyDescent="0.2">
      <c r="A1355" s="2" t="s">
        <v>64</v>
      </c>
      <c r="B1355" s="19">
        <v>2022</v>
      </c>
      <c r="C1355" s="13" t="s">
        <v>14825</v>
      </c>
      <c r="D1355" s="14" t="s">
        <v>14826</v>
      </c>
    </row>
    <row r="1356" spans="1:4" ht="15.75" customHeight="1" x14ac:dyDescent="0.2">
      <c r="A1356" s="2" t="s">
        <v>64</v>
      </c>
      <c r="B1356" s="18">
        <v>2022</v>
      </c>
      <c r="C1356" s="11" t="s">
        <v>14827</v>
      </c>
      <c r="D1356" s="12" t="s">
        <v>14828</v>
      </c>
    </row>
    <row r="1357" spans="1:4" ht="15.75" customHeight="1" x14ac:dyDescent="0.2">
      <c r="A1357" s="2" t="s">
        <v>64</v>
      </c>
      <c r="B1357" s="19">
        <v>2022</v>
      </c>
      <c r="C1357" s="13" t="s">
        <v>14829</v>
      </c>
      <c r="D1357" s="14" t="s">
        <v>14830</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E147"/>
  <sheetViews>
    <sheetView workbookViewId="0"/>
  </sheetViews>
  <sheetFormatPr baseColWidth="10" defaultColWidth="10.140625" defaultRowHeight="15" customHeight="1" x14ac:dyDescent="0.2"/>
  <cols>
    <col min="1" max="26" width="11.140625" customWidth="1"/>
  </cols>
  <sheetData>
    <row r="1" spans="1:5" x14ac:dyDescent="0.2">
      <c r="A1" s="6" t="s">
        <v>20190</v>
      </c>
      <c r="B1" s="6" t="s">
        <v>20191</v>
      </c>
      <c r="C1" s="6"/>
      <c r="D1" s="6" t="s">
        <v>20193</v>
      </c>
      <c r="E1" s="6" t="s">
        <v>20194</v>
      </c>
    </row>
    <row r="2" spans="1:5" x14ac:dyDescent="0.2">
      <c r="A2" s="6" t="s">
        <v>4525</v>
      </c>
      <c r="B2" s="6">
        <v>2016</v>
      </c>
      <c r="C2" s="6" t="e">
        <f t="shared" ref="C2:C147" ca="1" si="0">_xludf.CONCAT(A2,B2)</f>
        <v>#NAME?</v>
      </c>
      <c r="D2" s="6" t="s">
        <v>2253</v>
      </c>
      <c r="E2" s="6" t="s">
        <v>2254</v>
      </c>
    </row>
    <row r="3" spans="1:5" x14ac:dyDescent="0.2">
      <c r="A3" s="6" t="s">
        <v>4525</v>
      </c>
      <c r="B3" s="6">
        <v>2016</v>
      </c>
      <c r="C3" s="6" t="e">
        <f t="shared" ca="1" si="0"/>
        <v>#NAME?</v>
      </c>
      <c r="D3" s="6" t="s">
        <v>13105</v>
      </c>
      <c r="E3" s="6" t="s">
        <v>20204</v>
      </c>
    </row>
    <row r="4" spans="1:5" x14ac:dyDescent="0.2">
      <c r="A4" s="6" t="s">
        <v>4525</v>
      </c>
      <c r="B4" s="6">
        <v>2016</v>
      </c>
      <c r="C4" s="6" t="e">
        <f t="shared" ca="1" si="0"/>
        <v>#NAME?</v>
      </c>
      <c r="D4" s="6" t="s">
        <v>20205</v>
      </c>
      <c r="E4" s="6" t="s">
        <v>20206</v>
      </c>
    </row>
    <row r="5" spans="1:5" x14ac:dyDescent="0.2">
      <c r="A5" s="6" t="s">
        <v>4525</v>
      </c>
      <c r="B5" s="6">
        <v>2016</v>
      </c>
      <c r="C5" s="6" t="e">
        <f t="shared" ca="1" si="0"/>
        <v>#NAME?</v>
      </c>
      <c r="D5" s="6" t="s">
        <v>20207</v>
      </c>
      <c r="E5" s="6" t="s">
        <v>20208</v>
      </c>
    </row>
    <row r="6" spans="1:5" x14ac:dyDescent="0.2">
      <c r="A6" s="6" t="s">
        <v>4525</v>
      </c>
      <c r="B6" s="6">
        <v>2016</v>
      </c>
      <c r="C6" s="6" t="e">
        <f t="shared" ca="1" si="0"/>
        <v>#NAME?</v>
      </c>
      <c r="D6" s="6" t="s">
        <v>20209</v>
      </c>
      <c r="E6" s="6" t="s">
        <v>20210</v>
      </c>
    </row>
    <row r="7" spans="1:5" x14ac:dyDescent="0.2">
      <c r="A7" s="6" t="s">
        <v>4525</v>
      </c>
      <c r="B7" s="6">
        <v>2016</v>
      </c>
      <c r="C7" s="6" t="e">
        <f t="shared" ca="1" si="0"/>
        <v>#NAME?</v>
      </c>
      <c r="D7" s="6" t="s">
        <v>20211</v>
      </c>
      <c r="E7" s="6" t="s">
        <v>20212</v>
      </c>
    </row>
    <row r="8" spans="1:5" x14ac:dyDescent="0.2">
      <c r="A8" s="6" t="s">
        <v>4525</v>
      </c>
      <c r="B8" s="6">
        <v>2016</v>
      </c>
      <c r="C8" s="6" t="e">
        <f t="shared" ca="1" si="0"/>
        <v>#NAME?</v>
      </c>
      <c r="D8" s="6" t="s">
        <v>20213</v>
      </c>
      <c r="E8" s="6" t="s">
        <v>20214</v>
      </c>
    </row>
    <row r="9" spans="1:5" x14ac:dyDescent="0.2">
      <c r="A9" s="6" t="s">
        <v>4525</v>
      </c>
      <c r="B9" s="6">
        <v>2016</v>
      </c>
      <c r="C9" s="6" t="e">
        <f t="shared" ca="1" si="0"/>
        <v>#NAME?</v>
      </c>
      <c r="D9" s="6" t="s">
        <v>20215</v>
      </c>
      <c r="E9" s="6" t="s">
        <v>20216</v>
      </c>
    </row>
    <row r="10" spans="1:5" x14ac:dyDescent="0.2">
      <c r="A10" s="6" t="s">
        <v>4525</v>
      </c>
      <c r="B10" s="6">
        <v>2016</v>
      </c>
      <c r="C10" s="6" t="e">
        <f t="shared" ca="1" si="0"/>
        <v>#NAME?</v>
      </c>
      <c r="D10" s="6" t="s">
        <v>20217</v>
      </c>
      <c r="E10" s="6" t="s">
        <v>20218</v>
      </c>
    </row>
    <row r="11" spans="1:5" x14ac:dyDescent="0.2">
      <c r="A11" s="6" t="s">
        <v>4525</v>
      </c>
      <c r="B11" s="6">
        <v>2016</v>
      </c>
      <c r="C11" s="6" t="e">
        <f t="shared" ca="1" si="0"/>
        <v>#NAME?</v>
      </c>
      <c r="D11" s="6" t="s">
        <v>20219</v>
      </c>
      <c r="E11" s="6" t="s">
        <v>20220</v>
      </c>
    </row>
    <row r="12" spans="1:5" x14ac:dyDescent="0.2">
      <c r="A12" s="6" t="s">
        <v>4525</v>
      </c>
      <c r="B12" s="6">
        <v>2016</v>
      </c>
      <c r="C12" s="6" t="e">
        <f t="shared" ca="1" si="0"/>
        <v>#NAME?</v>
      </c>
      <c r="D12" s="6" t="s">
        <v>20221</v>
      </c>
      <c r="E12" s="6" t="s">
        <v>20222</v>
      </c>
    </row>
    <row r="13" spans="1:5" x14ac:dyDescent="0.2">
      <c r="A13" s="6" t="s">
        <v>4525</v>
      </c>
      <c r="B13" s="6">
        <v>2016</v>
      </c>
      <c r="C13" s="6" t="e">
        <f t="shared" ca="1" si="0"/>
        <v>#NAME?</v>
      </c>
      <c r="D13" s="6" t="s">
        <v>20223</v>
      </c>
      <c r="E13" s="6" t="s">
        <v>20224</v>
      </c>
    </row>
    <row r="14" spans="1:5" x14ac:dyDescent="0.2">
      <c r="A14" s="6" t="s">
        <v>4525</v>
      </c>
      <c r="B14" s="6">
        <v>2016</v>
      </c>
      <c r="C14" s="6" t="e">
        <f t="shared" ca="1" si="0"/>
        <v>#NAME?</v>
      </c>
      <c r="D14" s="6" t="s">
        <v>20225</v>
      </c>
      <c r="E14" s="6" t="s">
        <v>20226</v>
      </c>
    </row>
    <row r="15" spans="1:5" x14ac:dyDescent="0.2">
      <c r="A15" s="6" t="s">
        <v>4525</v>
      </c>
      <c r="B15" s="6">
        <v>2016</v>
      </c>
      <c r="C15" s="6" t="e">
        <f t="shared" ca="1" si="0"/>
        <v>#NAME?</v>
      </c>
      <c r="D15" s="6" t="s">
        <v>20227</v>
      </c>
      <c r="E15" s="6" t="s">
        <v>20228</v>
      </c>
    </row>
    <row r="16" spans="1:5" x14ac:dyDescent="0.2">
      <c r="A16" s="6" t="s">
        <v>4525</v>
      </c>
      <c r="B16" s="6">
        <v>2016</v>
      </c>
      <c r="C16" s="6" t="e">
        <f t="shared" ca="1" si="0"/>
        <v>#NAME?</v>
      </c>
      <c r="D16" s="6" t="s">
        <v>20229</v>
      </c>
      <c r="E16" s="6" t="s">
        <v>20230</v>
      </c>
    </row>
    <row r="17" spans="1:5" x14ac:dyDescent="0.2">
      <c r="A17" s="6" t="s">
        <v>4525</v>
      </c>
      <c r="B17" s="6">
        <v>2016</v>
      </c>
      <c r="C17" s="6" t="e">
        <f t="shared" ca="1" si="0"/>
        <v>#NAME?</v>
      </c>
      <c r="D17" s="6" t="s">
        <v>20231</v>
      </c>
      <c r="E17" s="6" t="s">
        <v>20232</v>
      </c>
    </row>
    <row r="18" spans="1:5" x14ac:dyDescent="0.2">
      <c r="A18" s="6" t="s">
        <v>4525</v>
      </c>
      <c r="B18" s="6">
        <v>2016</v>
      </c>
      <c r="C18" s="6" t="e">
        <f t="shared" ca="1" si="0"/>
        <v>#NAME?</v>
      </c>
      <c r="D18" s="6" t="s">
        <v>20233</v>
      </c>
      <c r="E18" s="6" t="s">
        <v>20234</v>
      </c>
    </row>
    <row r="19" spans="1:5" x14ac:dyDescent="0.2">
      <c r="A19" s="6" t="s">
        <v>4525</v>
      </c>
      <c r="B19" s="6">
        <v>2016</v>
      </c>
      <c r="C19" s="6" t="e">
        <f t="shared" ca="1" si="0"/>
        <v>#NAME?</v>
      </c>
      <c r="D19" s="6" t="s">
        <v>20235</v>
      </c>
      <c r="E19" s="6" t="s">
        <v>20236</v>
      </c>
    </row>
    <row r="20" spans="1:5" x14ac:dyDescent="0.2">
      <c r="A20" s="6" t="s">
        <v>4525</v>
      </c>
      <c r="B20" s="6">
        <v>2016</v>
      </c>
      <c r="C20" s="6" t="e">
        <f t="shared" ca="1" si="0"/>
        <v>#NAME?</v>
      </c>
      <c r="D20" s="6" t="s">
        <v>20237</v>
      </c>
      <c r="E20" s="6" t="s">
        <v>20238</v>
      </c>
    </row>
    <row r="21" spans="1:5" x14ac:dyDescent="0.2">
      <c r="A21" s="6" t="s">
        <v>4525</v>
      </c>
      <c r="B21" s="6">
        <v>2016</v>
      </c>
      <c r="C21" s="6" t="e">
        <f t="shared" ca="1" si="0"/>
        <v>#NAME?</v>
      </c>
      <c r="D21" s="6" t="s">
        <v>20239</v>
      </c>
      <c r="E21" s="6" t="s">
        <v>20240</v>
      </c>
    </row>
    <row r="22" spans="1:5" x14ac:dyDescent="0.2">
      <c r="A22" s="6" t="s">
        <v>4525</v>
      </c>
      <c r="B22" s="6">
        <v>2016</v>
      </c>
      <c r="C22" s="6" t="e">
        <f t="shared" ca="1" si="0"/>
        <v>#NAME?</v>
      </c>
      <c r="D22" s="6" t="s">
        <v>20241</v>
      </c>
      <c r="E22" s="6" t="s">
        <v>20242</v>
      </c>
    </row>
    <row r="23" spans="1:5" x14ac:dyDescent="0.2">
      <c r="A23" s="6" t="s">
        <v>4525</v>
      </c>
      <c r="B23" s="6">
        <v>2016</v>
      </c>
      <c r="C23" s="6" t="e">
        <f t="shared" ca="1" si="0"/>
        <v>#NAME?</v>
      </c>
      <c r="D23" s="6" t="s">
        <v>20243</v>
      </c>
      <c r="E23" s="6" t="s">
        <v>20244</v>
      </c>
    </row>
    <row r="24" spans="1:5" x14ac:dyDescent="0.2">
      <c r="A24" s="6" t="s">
        <v>4525</v>
      </c>
      <c r="B24" s="6">
        <v>2016</v>
      </c>
      <c r="C24" s="6" t="e">
        <f t="shared" ca="1" si="0"/>
        <v>#NAME?</v>
      </c>
      <c r="D24" s="6" t="s">
        <v>20245</v>
      </c>
      <c r="E24" s="6" t="s">
        <v>20246</v>
      </c>
    </row>
    <row r="25" spans="1:5" x14ac:dyDescent="0.2">
      <c r="A25" s="6" t="s">
        <v>4525</v>
      </c>
      <c r="B25" s="6">
        <v>2016</v>
      </c>
      <c r="C25" s="6" t="e">
        <f t="shared" ca="1" si="0"/>
        <v>#NAME?</v>
      </c>
      <c r="D25" s="6" t="s">
        <v>20247</v>
      </c>
      <c r="E25" s="6" t="s">
        <v>20248</v>
      </c>
    </row>
    <row r="26" spans="1:5" x14ac:dyDescent="0.2">
      <c r="A26" s="6" t="s">
        <v>4525</v>
      </c>
      <c r="B26" s="6">
        <v>2016</v>
      </c>
      <c r="C26" s="6" t="e">
        <f t="shared" ca="1" si="0"/>
        <v>#NAME?</v>
      </c>
      <c r="D26" s="6" t="s">
        <v>3430</v>
      </c>
      <c r="E26" s="6" t="s">
        <v>2254</v>
      </c>
    </row>
    <row r="27" spans="1:5" x14ac:dyDescent="0.2">
      <c r="A27" s="6" t="s">
        <v>4525</v>
      </c>
      <c r="B27" s="6">
        <v>2016</v>
      </c>
      <c r="C27" s="6" t="e">
        <f t="shared" ca="1" si="0"/>
        <v>#NAME?</v>
      </c>
      <c r="D27" s="6" t="s">
        <v>20249</v>
      </c>
      <c r="E27" s="6" t="s">
        <v>20250</v>
      </c>
    </row>
    <row r="28" spans="1:5" x14ac:dyDescent="0.2">
      <c r="A28" s="6" t="s">
        <v>4525</v>
      </c>
      <c r="B28" s="6">
        <v>2016</v>
      </c>
      <c r="C28" s="6" t="e">
        <f t="shared" ca="1" si="0"/>
        <v>#NAME?</v>
      </c>
      <c r="D28" s="6" t="s">
        <v>20251</v>
      </c>
      <c r="E28" s="6" t="s">
        <v>20252</v>
      </c>
    </row>
    <row r="29" spans="1:5" x14ac:dyDescent="0.2">
      <c r="A29" s="6" t="s">
        <v>4525</v>
      </c>
      <c r="B29" s="6">
        <v>2016</v>
      </c>
      <c r="C29" s="6" t="e">
        <f t="shared" ca="1" si="0"/>
        <v>#NAME?</v>
      </c>
      <c r="D29" s="6" t="s">
        <v>20253</v>
      </c>
      <c r="E29" s="6" t="s">
        <v>20254</v>
      </c>
    </row>
    <row r="30" spans="1:5" x14ac:dyDescent="0.2">
      <c r="A30" s="6" t="s">
        <v>4525</v>
      </c>
      <c r="B30" s="6">
        <v>2016</v>
      </c>
      <c r="C30" s="6" t="e">
        <f t="shared" ca="1" si="0"/>
        <v>#NAME?</v>
      </c>
      <c r="D30" s="6" t="s">
        <v>20255</v>
      </c>
      <c r="E30" s="6" t="s">
        <v>20256</v>
      </c>
    </row>
    <row r="31" spans="1:5" x14ac:dyDescent="0.2">
      <c r="A31" s="6" t="s">
        <v>4525</v>
      </c>
      <c r="B31" s="6">
        <v>2016</v>
      </c>
      <c r="C31" s="6" t="e">
        <f t="shared" ca="1" si="0"/>
        <v>#NAME?</v>
      </c>
      <c r="D31" s="6" t="s">
        <v>20257</v>
      </c>
      <c r="E31" s="6" t="s">
        <v>20258</v>
      </c>
    </row>
    <row r="32" spans="1:5" x14ac:dyDescent="0.2">
      <c r="A32" s="6" t="s">
        <v>4525</v>
      </c>
      <c r="B32" s="6">
        <v>2016</v>
      </c>
      <c r="C32" s="6" t="e">
        <f t="shared" ca="1" si="0"/>
        <v>#NAME?</v>
      </c>
      <c r="D32" s="6" t="s">
        <v>20259</v>
      </c>
      <c r="E32" s="6" t="s">
        <v>20260</v>
      </c>
    </row>
    <row r="33" spans="1:5" x14ac:dyDescent="0.2">
      <c r="A33" s="6" t="s">
        <v>4525</v>
      </c>
      <c r="B33" s="6">
        <v>2016</v>
      </c>
      <c r="C33" s="6" t="e">
        <f t="shared" ca="1" si="0"/>
        <v>#NAME?</v>
      </c>
      <c r="D33" s="6" t="s">
        <v>20261</v>
      </c>
      <c r="E33" s="6" t="s">
        <v>20262</v>
      </c>
    </row>
    <row r="34" spans="1:5" x14ac:dyDescent="0.2">
      <c r="A34" s="6" t="s">
        <v>4525</v>
      </c>
      <c r="B34" s="6">
        <v>2016</v>
      </c>
      <c r="C34" s="6" t="e">
        <f t="shared" ca="1" si="0"/>
        <v>#NAME?</v>
      </c>
      <c r="D34" s="6" t="s">
        <v>20263</v>
      </c>
      <c r="E34" s="6" t="s">
        <v>20264</v>
      </c>
    </row>
    <row r="35" spans="1:5" x14ac:dyDescent="0.2">
      <c r="A35" s="6" t="s">
        <v>4525</v>
      </c>
      <c r="B35" s="6">
        <v>2016</v>
      </c>
      <c r="C35" s="6" t="e">
        <f t="shared" ca="1" si="0"/>
        <v>#NAME?</v>
      </c>
      <c r="D35" s="6" t="s">
        <v>20265</v>
      </c>
      <c r="E35" s="6" t="s">
        <v>20266</v>
      </c>
    </row>
    <row r="36" spans="1:5" x14ac:dyDescent="0.2">
      <c r="A36" s="6" t="s">
        <v>4525</v>
      </c>
      <c r="B36" s="6">
        <v>2016</v>
      </c>
      <c r="C36" s="6" t="e">
        <f t="shared" ca="1" si="0"/>
        <v>#NAME?</v>
      </c>
      <c r="D36" s="6" t="s">
        <v>20267</v>
      </c>
      <c r="E36" s="6" t="s">
        <v>20268</v>
      </c>
    </row>
    <row r="37" spans="1:5" x14ac:dyDescent="0.2">
      <c r="A37" s="6" t="s">
        <v>4525</v>
      </c>
      <c r="B37" s="6">
        <v>2016</v>
      </c>
      <c r="C37" s="6" t="e">
        <f t="shared" ca="1" si="0"/>
        <v>#NAME?</v>
      </c>
      <c r="D37" s="6" t="s">
        <v>20269</v>
      </c>
      <c r="E37" s="6" t="s">
        <v>20270</v>
      </c>
    </row>
    <row r="38" spans="1:5" x14ac:dyDescent="0.2">
      <c r="A38" s="6" t="s">
        <v>4525</v>
      </c>
      <c r="B38" s="6">
        <v>2016</v>
      </c>
      <c r="C38" s="6" t="e">
        <f t="shared" ca="1" si="0"/>
        <v>#NAME?</v>
      </c>
      <c r="D38" s="6" t="s">
        <v>20271</v>
      </c>
      <c r="E38" s="6" t="s">
        <v>20272</v>
      </c>
    </row>
    <row r="39" spans="1:5" x14ac:dyDescent="0.2">
      <c r="A39" s="6" t="s">
        <v>4525</v>
      </c>
      <c r="B39" s="6">
        <v>2016</v>
      </c>
      <c r="C39" s="6" t="e">
        <f t="shared" ca="1" si="0"/>
        <v>#NAME?</v>
      </c>
      <c r="D39" s="6" t="s">
        <v>20273</v>
      </c>
      <c r="E39" s="6" t="s">
        <v>20274</v>
      </c>
    </row>
    <row r="40" spans="1:5" x14ac:dyDescent="0.2">
      <c r="A40" s="6" t="s">
        <v>4525</v>
      </c>
      <c r="B40" s="6">
        <v>2016</v>
      </c>
      <c r="C40" s="6" t="e">
        <f t="shared" ca="1" si="0"/>
        <v>#NAME?</v>
      </c>
      <c r="D40" s="6" t="s">
        <v>20275</v>
      </c>
      <c r="E40" s="6" t="s">
        <v>20276</v>
      </c>
    </row>
    <row r="41" spans="1:5" x14ac:dyDescent="0.2">
      <c r="A41" s="6" t="s">
        <v>4525</v>
      </c>
      <c r="B41" s="6">
        <v>2016</v>
      </c>
      <c r="C41" s="6" t="e">
        <f t="shared" ca="1" si="0"/>
        <v>#NAME?</v>
      </c>
      <c r="D41" s="6" t="s">
        <v>20277</v>
      </c>
      <c r="E41" s="6" t="s">
        <v>20278</v>
      </c>
    </row>
    <row r="42" spans="1:5" x14ac:dyDescent="0.2">
      <c r="A42" s="6" t="s">
        <v>4525</v>
      </c>
      <c r="B42" s="6">
        <v>2016</v>
      </c>
      <c r="C42" s="6" t="e">
        <f t="shared" ca="1" si="0"/>
        <v>#NAME?</v>
      </c>
      <c r="D42" s="6" t="s">
        <v>20279</v>
      </c>
      <c r="E42" s="6" t="s">
        <v>20280</v>
      </c>
    </row>
    <row r="43" spans="1:5" x14ac:dyDescent="0.2">
      <c r="A43" s="6" t="s">
        <v>4525</v>
      </c>
      <c r="B43" s="6">
        <v>2016</v>
      </c>
      <c r="C43" s="6" t="e">
        <f t="shared" ca="1" si="0"/>
        <v>#NAME?</v>
      </c>
      <c r="D43" s="6" t="s">
        <v>20281</v>
      </c>
      <c r="E43" s="6" t="s">
        <v>20282</v>
      </c>
    </row>
    <row r="44" spans="1:5" x14ac:dyDescent="0.2">
      <c r="A44" s="6" t="s">
        <v>4525</v>
      </c>
      <c r="B44" s="6">
        <v>2016</v>
      </c>
      <c r="C44" s="6" t="e">
        <f t="shared" ca="1" si="0"/>
        <v>#NAME?</v>
      </c>
      <c r="D44" s="6" t="s">
        <v>20283</v>
      </c>
      <c r="E44" s="6" t="s">
        <v>20284</v>
      </c>
    </row>
    <row r="45" spans="1:5" x14ac:dyDescent="0.2">
      <c r="A45" s="6" t="s">
        <v>4525</v>
      </c>
      <c r="B45" s="6">
        <v>2016</v>
      </c>
      <c r="C45" s="6" t="e">
        <f t="shared" ca="1" si="0"/>
        <v>#NAME?</v>
      </c>
      <c r="D45" s="6" t="s">
        <v>20285</v>
      </c>
      <c r="E45" s="6" t="s">
        <v>20286</v>
      </c>
    </row>
    <row r="46" spans="1:5" x14ac:dyDescent="0.2">
      <c r="A46" s="6" t="s">
        <v>4525</v>
      </c>
      <c r="B46" s="6">
        <v>2016</v>
      </c>
      <c r="C46" s="6" t="e">
        <f t="shared" ca="1" si="0"/>
        <v>#NAME?</v>
      </c>
      <c r="D46" s="6" t="s">
        <v>20287</v>
      </c>
      <c r="E46" s="6" t="s">
        <v>20288</v>
      </c>
    </row>
    <row r="47" spans="1:5" x14ac:dyDescent="0.2">
      <c r="A47" s="6" t="s">
        <v>4525</v>
      </c>
      <c r="B47" s="6">
        <v>2016</v>
      </c>
      <c r="C47" s="6" t="e">
        <f t="shared" ca="1" si="0"/>
        <v>#NAME?</v>
      </c>
      <c r="D47" s="6" t="s">
        <v>20289</v>
      </c>
      <c r="E47" s="6" t="s">
        <v>20290</v>
      </c>
    </row>
    <row r="48" spans="1:5" x14ac:dyDescent="0.2">
      <c r="A48" s="6" t="s">
        <v>4525</v>
      </c>
      <c r="B48" s="6">
        <v>2016</v>
      </c>
      <c r="C48" s="6" t="e">
        <f t="shared" ca="1" si="0"/>
        <v>#NAME?</v>
      </c>
      <c r="D48" s="6" t="s">
        <v>20291</v>
      </c>
      <c r="E48" s="6" t="s">
        <v>20292</v>
      </c>
    </row>
    <row r="49" spans="1:5" x14ac:dyDescent="0.2">
      <c r="A49" s="6" t="s">
        <v>4525</v>
      </c>
      <c r="B49" s="6">
        <v>2016</v>
      </c>
      <c r="C49" s="6" t="e">
        <f t="shared" ca="1" si="0"/>
        <v>#NAME?</v>
      </c>
      <c r="D49" s="6" t="s">
        <v>20293</v>
      </c>
      <c r="E49" s="6" t="s">
        <v>20294</v>
      </c>
    </row>
    <row r="50" spans="1:5" x14ac:dyDescent="0.2">
      <c r="A50" s="6" t="s">
        <v>4525</v>
      </c>
      <c r="B50" s="6">
        <v>2016</v>
      </c>
      <c r="C50" s="6" t="e">
        <f t="shared" ca="1" si="0"/>
        <v>#NAME?</v>
      </c>
      <c r="D50" s="6" t="s">
        <v>20295</v>
      </c>
      <c r="E50" s="6" t="s">
        <v>20296</v>
      </c>
    </row>
    <row r="51" spans="1:5" x14ac:dyDescent="0.2">
      <c r="A51" s="6" t="s">
        <v>4525</v>
      </c>
      <c r="B51" s="6">
        <v>2016</v>
      </c>
      <c r="C51" s="6" t="e">
        <f t="shared" ca="1" si="0"/>
        <v>#NAME?</v>
      </c>
      <c r="D51" s="6" t="s">
        <v>20297</v>
      </c>
      <c r="E51" s="6" t="s">
        <v>20298</v>
      </c>
    </row>
    <row r="52" spans="1:5" x14ac:dyDescent="0.2">
      <c r="A52" s="6" t="s">
        <v>4525</v>
      </c>
      <c r="B52" s="6">
        <v>2016</v>
      </c>
      <c r="C52" s="6" t="e">
        <f t="shared" ca="1" si="0"/>
        <v>#NAME?</v>
      </c>
      <c r="D52" s="6" t="s">
        <v>20299</v>
      </c>
      <c r="E52" s="6" t="s">
        <v>20300</v>
      </c>
    </row>
    <row r="53" spans="1:5" x14ac:dyDescent="0.2">
      <c r="A53" s="6" t="s">
        <v>4525</v>
      </c>
      <c r="B53" s="6">
        <v>2016</v>
      </c>
      <c r="C53" s="6" t="e">
        <f t="shared" ca="1" si="0"/>
        <v>#NAME?</v>
      </c>
      <c r="D53" s="6" t="s">
        <v>20301</v>
      </c>
      <c r="E53" s="6" t="s">
        <v>20302</v>
      </c>
    </row>
    <row r="54" spans="1:5" x14ac:dyDescent="0.2">
      <c r="A54" s="6" t="s">
        <v>4525</v>
      </c>
      <c r="B54" s="6">
        <v>2016</v>
      </c>
      <c r="C54" s="6" t="e">
        <f t="shared" ca="1" si="0"/>
        <v>#NAME?</v>
      </c>
      <c r="D54" s="6" t="s">
        <v>20303</v>
      </c>
      <c r="E54" s="6" t="s">
        <v>20304</v>
      </c>
    </row>
    <row r="55" spans="1:5" x14ac:dyDescent="0.2">
      <c r="A55" s="6" t="s">
        <v>4525</v>
      </c>
      <c r="B55" s="6">
        <v>2016</v>
      </c>
      <c r="C55" s="6" t="e">
        <f t="shared" ca="1" si="0"/>
        <v>#NAME?</v>
      </c>
      <c r="D55" s="6" t="s">
        <v>20305</v>
      </c>
      <c r="E55" s="6" t="s">
        <v>20306</v>
      </c>
    </row>
    <row r="56" spans="1:5" x14ac:dyDescent="0.2">
      <c r="A56" s="6" t="s">
        <v>4525</v>
      </c>
      <c r="B56" s="6">
        <v>2016</v>
      </c>
      <c r="C56" s="6" t="e">
        <f t="shared" ca="1" si="0"/>
        <v>#NAME?</v>
      </c>
      <c r="D56" s="6" t="s">
        <v>20307</v>
      </c>
      <c r="E56" s="6" t="s">
        <v>20308</v>
      </c>
    </row>
    <row r="57" spans="1:5" x14ac:dyDescent="0.2">
      <c r="A57" s="6" t="s">
        <v>4525</v>
      </c>
      <c r="B57" s="6">
        <v>2016</v>
      </c>
      <c r="C57" s="6" t="e">
        <f t="shared" ca="1" si="0"/>
        <v>#NAME?</v>
      </c>
      <c r="D57" s="6" t="s">
        <v>20309</v>
      </c>
      <c r="E57" s="6" t="s">
        <v>20310</v>
      </c>
    </row>
    <row r="58" spans="1:5" x14ac:dyDescent="0.2">
      <c r="A58" s="6" t="s">
        <v>4525</v>
      </c>
      <c r="B58" s="6">
        <v>2016</v>
      </c>
      <c r="C58" s="6" t="e">
        <f t="shared" ca="1" si="0"/>
        <v>#NAME?</v>
      </c>
      <c r="D58" s="6" t="s">
        <v>20311</v>
      </c>
      <c r="E58" s="6" t="s">
        <v>20312</v>
      </c>
    </row>
    <row r="59" spans="1:5" x14ac:dyDescent="0.2">
      <c r="A59" s="6" t="s">
        <v>4525</v>
      </c>
      <c r="B59" s="6">
        <v>2016</v>
      </c>
      <c r="C59" s="6" t="e">
        <f t="shared" ca="1" si="0"/>
        <v>#NAME?</v>
      </c>
      <c r="D59" s="6" t="s">
        <v>20313</v>
      </c>
      <c r="E59" s="6" t="s">
        <v>20314</v>
      </c>
    </row>
    <row r="60" spans="1:5" x14ac:dyDescent="0.2">
      <c r="A60" s="6" t="s">
        <v>4525</v>
      </c>
      <c r="B60" s="6">
        <v>2016</v>
      </c>
      <c r="C60" s="6" t="e">
        <f t="shared" ca="1" si="0"/>
        <v>#NAME?</v>
      </c>
      <c r="D60" s="6" t="s">
        <v>20315</v>
      </c>
      <c r="E60" s="6" t="s">
        <v>20316</v>
      </c>
    </row>
    <row r="61" spans="1:5" x14ac:dyDescent="0.2">
      <c r="A61" s="6" t="s">
        <v>4525</v>
      </c>
      <c r="B61" s="6">
        <v>2016</v>
      </c>
      <c r="C61" s="6" t="e">
        <f t="shared" ca="1" si="0"/>
        <v>#NAME?</v>
      </c>
      <c r="D61" s="6" t="s">
        <v>20317</v>
      </c>
      <c r="E61" s="6" t="s">
        <v>20318</v>
      </c>
    </row>
    <row r="62" spans="1:5" x14ac:dyDescent="0.2">
      <c r="A62" s="6" t="s">
        <v>4525</v>
      </c>
      <c r="B62" s="6">
        <v>2016</v>
      </c>
      <c r="C62" s="6" t="e">
        <f t="shared" ca="1" si="0"/>
        <v>#NAME?</v>
      </c>
      <c r="D62" s="6" t="s">
        <v>20319</v>
      </c>
      <c r="E62" s="6" t="s">
        <v>20320</v>
      </c>
    </row>
    <row r="63" spans="1:5" x14ac:dyDescent="0.2">
      <c r="A63" s="6" t="s">
        <v>4525</v>
      </c>
      <c r="B63" s="6">
        <v>2016</v>
      </c>
      <c r="C63" s="6" t="e">
        <f t="shared" ca="1" si="0"/>
        <v>#NAME?</v>
      </c>
      <c r="D63" s="6" t="s">
        <v>20321</v>
      </c>
      <c r="E63" s="6" t="s">
        <v>20322</v>
      </c>
    </row>
    <row r="64" spans="1:5" x14ac:dyDescent="0.2">
      <c r="A64" s="6" t="s">
        <v>4525</v>
      </c>
      <c r="B64" s="6">
        <v>2016</v>
      </c>
      <c r="C64" s="6" t="e">
        <f t="shared" ca="1" si="0"/>
        <v>#NAME?</v>
      </c>
      <c r="D64" s="6" t="s">
        <v>20323</v>
      </c>
      <c r="E64" s="6" t="s">
        <v>20324</v>
      </c>
    </row>
    <row r="65" spans="1:5" x14ac:dyDescent="0.2">
      <c r="A65" s="6" t="s">
        <v>4525</v>
      </c>
      <c r="B65" s="6">
        <v>2016</v>
      </c>
      <c r="C65" s="6" t="e">
        <f t="shared" ca="1" si="0"/>
        <v>#NAME?</v>
      </c>
      <c r="D65" s="6" t="s">
        <v>20325</v>
      </c>
      <c r="E65" s="6" t="s">
        <v>20326</v>
      </c>
    </row>
    <row r="66" spans="1:5" x14ac:dyDescent="0.2">
      <c r="A66" s="6" t="s">
        <v>4525</v>
      </c>
      <c r="B66" s="6">
        <v>2016</v>
      </c>
      <c r="C66" s="6" t="e">
        <f t="shared" ca="1" si="0"/>
        <v>#NAME?</v>
      </c>
      <c r="D66" s="6" t="s">
        <v>20327</v>
      </c>
      <c r="E66" s="6" t="s">
        <v>20328</v>
      </c>
    </row>
    <row r="67" spans="1:5" x14ac:dyDescent="0.2">
      <c r="A67" s="6" t="s">
        <v>4525</v>
      </c>
      <c r="B67" s="6">
        <v>2016</v>
      </c>
      <c r="C67" s="6" t="e">
        <f t="shared" ca="1" si="0"/>
        <v>#NAME?</v>
      </c>
      <c r="D67" s="6" t="s">
        <v>20329</v>
      </c>
      <c r="E67" s="6" t="s">
        <v>20330</v>
      </c>
    </row>
    <row r="68" spans="1:5" x14ac:dyDescent="0.2">
      <c r="A68" s="6" t="s">
        <v>4525</v>
      </c>
      <c r="B68" s="6">
        <v>2016</v>
      </c>
      <c r="C68" s="6" t="e">
        <f t="shared" ca="1" si="0"/>
        <v>#NAME?</v>
      </c>
      <c r="D68" s="6" t="s">
        <v>20331</v>
      </c>
      <c r="E68" s="6" t="s">
        <v>20332</v>
      </c>
    </row>
    <row r="69" spans="1:5" x14ac:dyDescent="0.2">
      <c r="A69" s="6" t="s">
        <v>4525</v>
      </c>
      <c r="B69" s="6">
        <v>2016</v>
      </c>
      <c r="C69" s="6" t="e">
        <f t="shared" ca="1" si="0"/>
        <v>#NAME?</v>
      </c>
      <c r="D69" s="6" t="s">
        <v>20333</v>
      </c>
      <c r="E69" s="6" t="s">
        <v>20334</v>
      </c>
    </row>
    <row r="70" spans="1:5" x14ac:dyDescent="0.2">
      <c r="A70" s="6" t="s">
        <v>4525</v>
      </c>
      <c r="B70" s="6">
        <v>2016</v>
      </c>
      <c r="C70" s="6" t="e">
        <f t="shared" ca="1" si="0"/>
        <v>#NAME?</v>
      </c>
      <c r="D70" s="6" t="s">
        <v>20335</v>
      </c>
      <c r="E70" s="6" t="s">
        <v>20336</v>
      </c>
    </row>
    <row r="71" spans="1:5" x14ac:dyDescent="0.2">
      <c r="A71" s="6" t="s">
        <v>4525</v>
      </c>
      <c r="B71" s="6">
        <v>2016</v>
      </c>
      <c r="C71" s="6" t="e">
        <f t="shared" ca="1" si="0"/>
        <v>#NAME?</v>
      </c>
      <c r="D71" s="6" t="s">
        <v>20337</v>
      </c>
      <c r="E71" s="6" t="s">
        <v>20338</v>
      </c>
    </row>
    <row r="72" spans="1:5" x14ac:dyDescent="0.2">
      <c r="A72" s="6" t="s">
        <v>4525</v>
      </c>
      <c r="B72" s="6">
        <v>2016</v>
      </c>
      <c r="C72" s="6" t="e">
        <f t="shared" ca="1" si="0"/>
        <v>#NAME?</v>
      </c>
      <c r="D72" s="6" t="s">
        <v>20339</v>
      </c>
      <c r="E72" s="6" t="s">
        <v>20340</v>
      </c>
    </row>
    <row r="73" spans="1:5" x14ac:dyDescent="0.2">
      <c r="A73" s="6" t="s">
        <v>4525</v>
      </c>
      <c r="B73" s="6">
        <v>2016</v>
      </c>
      <c r="C73" s="6" t="e">
        <f t="shared" ca="1" si="0"/>
        <v>#NAME?</v>
      </c>
      <c r="D73" s="6" t="s">
        <v>20341</v>
      </c>
      <c r="E73" s="6" t="s">
        <v>20342</v>
      </c>
    </row>
    <row r="74" spans="1:5" x14ac:dyDescent="0.2">
      <c r="A74" s="6" t="s">
        <v>4525</v>
      </c>
      <c r="B74" s="6">
        <v>2016</v>
      </c>
      <c r="C74" s="6" t="e">
        <f t="shared" ca="1" si="0"/>
        <v>#NAME?</v>
      </c>
      <c r="D74" s="6" t="s">
        <v>20343</v>
      </c>
      <c r="E74" s="6" t="s">
        <v>20344</v>
      </c>
    </row>
    <row r="75" spans="1:5" x14ac:dyDescent="0.2">
      <c r="A75" s="6" t="s">
        <v>4525</v>
      </c>
      <c r="B75" s="6">
        <v>2016</v>
      </c>
      <c r="C75" s="6" t="e">
        <f t="shared" ca="1" si="0"/>
        <v>#NAME?</v>
      </c>
      <c r="D75" s="6" t="s">
        <v>20345</v>
      </c>
      <c r="E75" s="6" t="s">
        <v>20346</v>
      </c>
    </row>
    <row r="76" spans="1:5" x14ac:dyDescent="0.2">
      <c r="A76" s="6" t="s">
        <v>4525</v>
      </c>
      <c r="B76" s="6">
        <v>2016</v>
      </c>
      <c r="C76" s="6" t="e">
        <f t="shared" ca="1" si="0"/>
        <v>#NAME?</v>
      </c>
      <c r="D76" s="6" t="s">
        <v>20347</v>
      </c>
      <c r="E76" s="6" t="s">
        <v>20348</v>
      </c>
    </row>
    <row r="77" spans="1:5" x14ac:dyDescent="0.2">
      <c r="A77" s="6" t="s">
        <v>4525</v>
      </c>
      <c r="B77" s="6">
        <v>2016</v>
      </c>
      <c r="C77" s="6" t="e">
        <f t="shared" ca="1" si="0"/>
        <v>#NAME?</v>
      </c>
      <c r="D77" s="6" t="s">
        <v>20349</v>
      </c>
      <c r="E77" s="6" t="s">
        <v>20350</v>
      </c>
    </row>
    <row r="78" spans="1:5" x14ac:dyDescent="0.2">
      <c r="A78" s="6" t="s">
        <v>4525</v>
      </c>
      <c r="B78" s="6">
        <v>2016</v>
      </c>
      <c r="C78" s="6" t="e">
        <f t="shared" ca="1" si="0"/>
        <v>#NAME?</v>
      </c>
      <c r="D78" s="6" t="s">
        <v>20351</v>
      </c>
      <c r="E78" s="6" t="s">
        <v>20352</v>
      </c>
    </row>
    <row r="79" spans="1:5" x14ac:dyDescent="0.2">
      <c r="A79" s="6" t="s">
        <v>4525</v>
      </c>
      <c r="B79" s="6">
        <v>2016</v>
      </c>
      <c r="C79" s="6" t="e">
        <f t="shared" ca="1" si="0"/>
        <v>#NAME?</v>
      </c>
      <c r="D79" s="6" t="s">
        <v>20353</v>
      </c>
      <c r="E79" s="6" t="s">
        <v>20354</v>
      </c>
    </row>
    <row r="80" spans="1:5" x14ac:dyDescent="0.2">
      <c r="A80" s="6" t="s">
        <v>4525</v>
      </c>
      <c r="B80" s="6">
        <v>2016</v>
      </c>
      <c r="C80" s="6" t="e">
        <f t="shared" ca="1" si="0"/>
        <v>#NAME?</v>
      </c>
      <c r="D80" s="6" t="s">
        <v>20355</v>
      </c>
      <c r="E80" s="6" t="s">
        <v>20356</v>
      </c>
    </row>
    <row r="81" spans="1:5" x14ac:dyDescent="0.2">
      <c r="A81" s="6" t="s">
        <v>4525</v>
      </c>
      <c r="B81" s="6">
        <v>2016</v>
      </c>
      <c r="C81" s="6" t="e">
        <f t="shared" ca="1" si="0"/>
        <v>#NAME?</v>
      </c>
      <c r="D81" s="6" t="s">
        <v>20357</v>
      </c>
      <c r="E81" s="6" t="s">
        <v>20358</v>
      </c>
    </row>
    <row r="82" spans="1:5" x14ac:dyDescent="0.2">
      <c r="A82" s="6" t="s">
        <v>4525</v>
      </c>
      <c r="B82" s="6">
        <v>2016</v>
      </c>
      <c r="C82" s="6" t="e">
        <f t="shared" ca="1" si="0"/>
        <v>#NAME?</v>
      </c>
      <c r="D82" s="6" t="s">
        <v>20359</v>
      </c>
      <c r="E82" s="6" t="s">
        <v>20360</v>
      </c>
    </row>
    <row r="83" spans="1:5" x14ac:dyDescent="0.2">
      <c r="A83" s="6" t="s">
        <v>4525</v>
      </c>
      <c r="B83" s="6">
        <v>2016</v>
      </c>
      <c r="C83" s="6" t="e">
        <f t="shared" ca="1" si="0"/>
        <v>#NAME?</v>
      </c>
      <c r="D83" s="6" t="s">
        <v>20361</v>
      </c>
      <c r="E83" s="6" t="s">
        <v>20362</v>
      </c>
    </row>
    <row r="84" spans="1:5" x14ac:dyDescent="0.2">
      <c r="A84" s="6" t="s">
        <v>4525</v>
      </c>
      <c r="B84" s="6">
        <v>2016</v>
      </c>
      <c r="C84" s="6" t="e">
        <f t="shared" ca="1" si="0"/>
        <v>#NAME?</v>
      </c>
      <c r="D84" s="6" t="s">
        <v>20363</v>
      </c>
      <c r="E84" s="6" t="s">
        <v>20364</v>
      </c>
    </row>
    <row r="85" spans="1:5" x14ac:dyDescent="0.2">
      <c r="A85" s="6" t="s">
        <v>4525</v>
      </c>
      <c r="B85" s="6">
        <v>2016</v>
      </c>
      <c r="C85" s="6" t="e">
        <f t="shared" ca="1" si="0"/>
        <v>#NAME?</v>
      </c>
      <c r="D85" s="6" t="s">
        <v>20365</v>
      </c>
      <c r="E85" s="6" t="s">
        <v>20366</v>
      </c>
    </row>
    <row r="86" spans="1:5" x14ac:dyDescent="0.2">
      <c r="A86" s="6" t="s">
        <v>4525</v>
      </c>
      <c r="B86" s="6">
        <v>2016</v>
      </c>
      <c r="C86" s="6" t="e">
        <f t="shared" ca="1" si="0"/>
        <v>#NAME?</v>
      </c>
      <c r="D86" s="6" t="s">
        <v>20367</v>
      </c>
      <c r="E86" s="6" t="s">
        <v>20368</v>
      </c>
    </row>
    <row r="87" spans="1:5" x14ac:dyDescent="0.2">
      <c r="A87" s="6" t="s">
        <v>4525</v>
      </c>
      <c r="B87" s="6">
        <v>2016</v>
      </c>
      <c r="C87" s="6" t="e">
        <f t="shared" ca="1" si="0"/>
        <v>#NAME?</v>
      </c>
      <c r="D87" s="6" t="s">
        <v>20369</v>
      </c>
      <c r="E87" s="6" t="s">
        <v>20370</v>
      </c>
    </row>
    <row r="88" spans="1:5" x14ac:dyDescent="0.2">
      <c r="A88" s="6" t="s">
        <v>4525</v>
      </c>
      <c r="B88" s="6">
        <v>2016</v>
      </c>
      <c r="C88" s="6" t="e">
        <f t="shared" ca="1" si="0"/>
        <v>#NAME?</v>
      </c>
      <c r="D88" s="6" t="s">
        <v>20371</v>
      </c>
      <c r="E88" s="6" t="s">
        <v>20372</v>
      </c>
    </row>
    <row r="89" spans="1:5" x14ac:dyDescent="0.2">
      <c r="A89" s="6" t="s">
        <v>4525</v>
      </c>
      <c r="B89" s="6">
        <v>2016</v>
      </c>
      <c r="C89" s="6" t="e">
        <f t="shared" ca="1" si="0"/>
        <v>#NAME?</v>
      </c>
      <c r="D89" s="6" t="s">
        <v>20373</v>
      </c>
      <c r="E89" s="6" t="s">
        <v>20374</v>
      </c>
    </row>
    <row r="90" spans="1:5" x14ac:dyDescent="0.2">
      <c r="A90" s="6" t="s">
        <v>4525</v>
      </c>
      <c r="B90" s="6">
        <v>2016</v>
      </c>
      <c r="C90" s="6" t="e">
        <f t="shared" ca="1" si="0"/>
        <v>#NAME?</v>
      </c>
      <c r="D90" s="6" t="s">
        <v>20375</v>
      </c>
      <c r="E90" s="6" t="s">
        <v>20376</v>
      </c>
    </row>
    <row r="91" spans="1:5" x14ac:dyDescent="0.2">
      <c r="A91" s="6" t="s">
        <v>4525</v>
      </c>
      <c r="B91" s="6">
        <v>2016</v>
      </c>
      <c r="C91" s="6" t="e">
        <f t="shared" ca="1" si="0"/>
        <v>#NAME?</v>
      </c>
      <c r="D91" s="6" t="s">
        <v>20377</v>
      </c>
      <c r="E91" s="6" t="s">
        <v>20378</v>
      </c>
    </row>
    <row r="92" spans="1:5" x14ac:dyDescent="0.2">
      <c r="A92" s="6" t="s">
        <v>4525</v>
      </c>
      <c r="B92" s="6">
        <v>2016</v>
      </c>
      <c r="C92" s="6" t="e">
        <f t="shared" ca="1" si="0"/>
        <v>#NAME?</v>
      </c>
      <c r="D92" s="6" t="s">
        <v>20379</v>
      </c>
      <c r="E92" s="6" t="s">
        <v>20380</v>
      </c>
    </row>
    <row r="93" spans="1:5" x14ac:dyDescent="0.2">
      <c r="A93" s="6" t="s">
        <v>4525</v>
      </c>
      <c r="B93" s="6">
        <v>2016</v>
      </c>
      <c r="C93" s="6" t="e">
        <f t="shared" ca="1" si="0"/>
        <v>#NAME?</v>
      </c>
      <c r="D93" s="6" t="s">
        <v>20381</v>
      </c>
      <c r="E93" s="6" t="s">
        <v>20382</v>
      </c>
    </row>
    <row r="94" spans="1:5" x14ac:dyDescent="0.2">
      <c r="A94" s="6" t="s">
        <v>4525</v>
      </c>
      <c r="B94" s="6">
        <v>2016</v>
      </c>
      <c r="C94" s="6" t="e">
        <f t="shared" ca="1" si="0"/>
        <v>#NAME?</v>
      </c>
      <c r="D94" s="6" t="s">
        <v>20383</v>
      </c>
      <c r="E94" s="6" t="s">
        <v>20384</v>
      </c>
    </row>
    <row r="95" spans="1:5" x14ac:dyDescent="0.2">
      <c r="A95" s="6" t="s">
        <v>4525</v>
      </c>
      <c r="B95" s="6">
        <v>2016</v>
      </c>
      <c r="C95" s="6" t="e">
        <f t="shared" ca="1" si="0"/>
        <v>#NAME?</v>
      </c>
      <c r="D95" s="6" t="s">
        <v>20385</v>
      </c>
      <c r="E95" s="6" t="s">
        <v>20386</v>
      </c>
    </row>
    <row r="96" spans="1:5" x14ac:dyDescent="0.2">
      <c r="A96" s="6" t="s">
        <v>4525</v>
      </c>
      <c r="B96" s="6">
        <v>2016</v>
      </c>
      <c r="C96" s="6" t="e">
        <f t="shared" ca="1" si="0"/>
        <v>#NAME?</v>
      </c>
      <c r="D96" s="6" t="s">
        <v>20387</v>
      </c>
      <c r="E96" s="6" t="s">
        <v>20388</v>
      </c>
    </row>
    <row r="97" spans="1:5" x14ac:dyDescent="0.2">
      <c r="A97" s="6" t="s">
        <v>4525</v>
      </c>
      <c r="B97" s="6">
        <v>2016</v>
      </c>
      <c r="C97" s="6" t="e">
        <f t="shared" ca="1" si="0"/>
        <v>#NAME?</v>
      </c>
      <c r="D97" s="6" t="s">
        <v>20389</v>
      </c>
      <c r="E97" s="6" t="s">
        <v>20390</v>
      </c>
    </row>
    <row r="98" spans="1:5" x14ac:dyDescent="0.2">
      <c r="A98" s="6" t="s">
        <v>4525</v>
      </c>
      <c r="B98" s="6">
        <v>2016</v>
      </c>
      <c r="C98" s="6" t="e">
        <f t="shared" ca="1" si="0"/>
        <v>#NAME?</v>
      </c>
      <c r="D98" s="6" t="s">
        <v>20391</v>
      </c>
      <c r="E98" s="6" t="s">
        <v>20392</v>
      </c>
    </row>
    <row r="99" spans="1:5" x14ac:dyDescent="0.2">
      <c r="A99" s="6" t="s">
        <v>4525</v>
      </c>
      <c r="B99" s="6">
        <v>2016</v>
      </c>
      <c r="C99" s="6" t="e">
        <f t="shared" ca="1" si="0"/>
        <v>#NAME?</v>
      </c>
      <c r="D99" s="6" t="s">
        <v>20393</v>
      </c>
      <c r="E99" s="6" t="s">
        <v>20394</v>
      </c>
    </row>
    <row r="100" spans="1:5" x14ac:dyDescent="0.2">
      <c r="A100" s="6" t="s">
        <v>4525</v>
      </c>
      <c r="B100" s="6">
        <v>2016</v>
      </c>
      <c r="C100" s="6" t="e">
        <f t="shared" ca="1" si="0"/>
        <v>#NAME?</v>
      </c>
      <c r="D100" s="6" t="s">
        <v>20395</v>
      </c>
      <c r="E100" s="6" t="s">
        <v>20396</v>
      </c>
    </row>
    <row r="101" spans="1:5" x14ac:dyDescent="0.2">
      <c r="A101" s="6" t="s">
        <v>4525</v>
      </c>
      <c r="B101" s="6">
        <v>2016</v>
      </c>
      <c r="C101" s="6" t="e">
        <f t="shared" ca="1" si="0"/>
        <v>#NAME?</v>
      </c>
      <c r="D101" s="6" t="s">
        <v>20397</v>
      </c>
      <c r="E101" s="6" t="s">
        <v>20398</v>
      </c>
    </row>
    <row r="102" spans="1:5" x14ac:dyDescent="0.2">
      <c r="A102" s="6" t="s">
        <v>4525</v>
      </c>
      <c r="B102" s="6">
        <v>2016</v>
      </c>
      <c r="C102" s="6" t="e">
        <f t="shared" ca="1" si="0"/>
        <v>#NAME?</v>
      </c>
      <c r="D102" s="6" t="s">
        <v>20399</v>
      </c>
      <c r="E102" s="6" t="s">
        <v>20400</v>
      </c>
    </row>
    <row r="103" spans="1:5" x14ac:dyDescent="0.2">
      <c r="A103" s="6" t="s">
        <v>4525</v>
      </c>
      <c r="B103" s="6">
        <v>2016</v>
      </c>
      <c r="C103" s="6" t="e">
        <f t="shared" ca="1" si="0"/>
        <v>#NAME?</v>
      </c>
      <c r="D103" s="6" t="s">
        <v>20401</v>
      </c>
      <c r="E103" s="6" t="s">
        <v>20402</v>
      </c>
    </row>
    <row r="104" spans="1:5" x14ac:dyDescent="0.2">
      <c r="A104" s="6" t="s">
        <v>4525</v>
      </c>
      <c r="B104" s="6">
        <v>2016</v>
      </c>
      <c r="C104" s="6" t="e">
        <f t="shared" ca="1" si="0"/>
        <v>#NAME?</v>
      </c>
      <c r="D104" s="6" t="s">
        <v>20403</v>
      </c>
      <c r="E104" s="6" t="s">
        <v>20404</v>
      </c>
    </row>
    <row r="105" spans="1:5" x14ac:dyDescent="0.2">
      <c r="A105" s="6" t="s">
        <v>4525</v>
      </c>
      <c r="B105" s="6">
        <v>2016</v>
      </c>
      <c r="C105" s="6" t="e">
        <f t="shared" ca="1" si="0"/>
        <v>#NAME?</v>
      </c>
      <c r="D105" s="6" t="s">
        <v>20405</v>
      </c>
      <c r="E105" s="6" t="s">
        <v>20406</v>
      </c>
    </row>
    <row r="106" spans="1:5" x14ac:dyDescent="0.2">
      <c r="A106" s="6" t="s">
        <v>4525</v>
      </c>
      <c r="B106" s="6">
        <v>2016</v>
      </c>
      <c r="C106" s="6" t="e">
        <f t="shared" ca="1" si="0"/>
        <v>#NAME?</v>
      </c>
      <c r="D106" s="6" t="s">
        <v>20407</v>
      </c>
      <c r="E106" s="6" t="s">
        <v>20408</v>
      </c>
    </row>
    <row r="107" spans="1:5" x14ac:dyDescent="0.2">
      <c r="A107" s="6" t="s">
        <v>4525</v>
      </c>
      <c r="B107" s="6">
        <v>2016</v>
      </c>
      <c r="C107" s="6" t="e">
        <f t="shared" ca="1" si="0"/>
        <v>#NAME?</v>
      </c>
      <c r="D107" s="6" t="s">
        <v>20409</v>
      </c>
      <c r="E107" s="6" t="s">
        <v>20410</v>
      </c>
    </row>
    <row r="108" spans="1:5" x14ac:dyDescent="0.2">
      <c r="A108" s="6" t="s">
        <v>4525</v>
      </c>
      <c r="B108" s="6">
        <v>2016</v>
      </c>
      <c r="C108" s="6" t="e">
        <f t="shared" ca="1" si="0"/>
        <v>#NAME?</v>
      </c>
      <c r="D108" s="6" t="s">
        <v>20411</v>
      </c>
      <c r="E108" s="6" t="s">
        <v>20412</v>
      </c>
    </row>
    <row r="109" spans="1:5" x14ac:dyDescent="0.2">
      <c r="A109" s="6" t="s">
        <v>4525</v>
      </c>
      <c r="B109" s="6">
        <v>2016</v>
      </c>
      <c r="C109" s="6" t="e">
        <f t="shared" ca="1" si="0"/>
        <v>#NAME?</v>
      </c>
      <c r="D109" s="6" t="s">
        <v>20413</v>
      </c>
      <c r="E109" s="6" t="s">
        <v>20414</v>
      </c>
    </row>
    <row r="110" spans="1:5" x14ac:dyDescent="0.2">
      <c r="A110" s="6" t="s">
        <v>4525</v>
      </c>
      <c r="B110" s="6">
        <v>2016</v>
      </c>
      <c r="C110" s="6" t="e">
        <f t="shared" ca="1" si="0"/>
        <v>#NAME?</v>
      </c>
      <c r="D110" s="6" t="s">
        <v>20415</v>
      </c>
      <c r="E110" s="6" t="s">
        <v>20416</v>
      </c>
    </row>
    <row r="111" spans="1:5" x14ac:dyDescent="0.2">
      <c r="A111" s="6" t="s">
        <v>4525</v>
      </c>
      <c r="B111" s="6">
        <v>2016</v>
      </c>
      <c r="C111" s="6" t="e">
        <f t="shared" ca="1" si="0"/>
        <v>#NAME?</v>
      </c>
      <c r="D111" s="6" t="s">
        <v>13059</v>
      </c>
      <c r="E111" s="6" t="s">
        <v>13060</v>
      </c>
    </row>
    <row r="112" spans="1:5" x14ac:dyDescent="0.2">
      <c r="A112" s="6" t="s">
        <v>4525</v>
      </c>
      <c r="B112" s="6">
        <v>2016</v>
      </c>
      <c r="C112" s="6" t="e">
        <f t="shared" ca="1" si="0"/>
        <v>#NAME?</v>
      </c>
      <c r="D112" s="6" t="s">
        <v>13061</v>
      </c>
      <c r="E112" s="6" t="s">
        <v>13062</v>
      </c>
    </row>
    <row r="113" spans="1:5" x14ac:dyDescent="0.2">
      <c r="A113" s="6" t="s">
        <v>4525</v>
      </c>
      <c r="B113" s="6">
        <v>2016</v>
      </c>
      <c r="C113" s="6" t="e">
        <f t="shared" ca="1" si="0"/>
        <v>#NAME?</v>
      </c>
      <c r="D113" s="6" t="s">
        <v>13063</v>
      </c>
      <c r="E113" s="6" t="s">
        <v>13064</v>
      </c>
    </row>
    <row r="114" spans="1:5" x14ac:dyDescent="0.2">
      <c r="A114" s="6" t="s">
        <v>4525</v>
      </c>
      <c r="B114" s="6">
        <v>2016</v>
      </c>
      <c r="C114" s="6" t="e">
        <f t="shared" ca="1" si="0"/>
        <v>#NAME?</v>
      </c>
      <c r="D114" s="6" t="s">
        <v>13065</v>
      </c>
      <c r="E114" s="6" t="s">
        <v>13066</v>
      </c>
    </row>
    <row r="115" spans="1:5" x14ac:dyDescent="0.2">
      <c r="A115" s="6" t="s">
        <v>4525</v>
      </c>
      <c r="B115" s="6">
        <v>2016</v>
      </c>
      <c r="C115" s="6" t="e">
        <f t="shared" ca="1" si="0"/>
        <v>#NAME?</v>
      </c>
      <c r="D115" s="6" t="s">
        <v>13067</v>
      </c>
      <c r="E115" s="6" t="s">
        <v>13068</v>
      </c>
    </row>
    <row r="116" spans="1:5" x14ac:dyDescent="0.2">
      <c r="A116" s="6" t="s">
        <v>4525</v>
      </c>
      <c r="B116" s="6">
        <v>2016</v>
      </c>
      <c r="C116" s="6" t="e">
        <f t="shared" ca="1" si="0"/>
        <v>#NAME?</v>
      </c>
      <c r="D116" s="6" t="s">
        <v>13069</v>
      </c>
      <c r="E116" s="6" t="s">
        <v>13070</v>
      </c>
    </row>
    <row r="117" spans="1:5" x14ac:dyDescent="0.2">
      <c r="A117" s="6" t="s">
        <v>4525</v>
      </c>
      <c r="B117" s="6">
        <v>2016</v>
      </c>
      <c r="C117" s="6" t="e">
        <f t="shared" ca="1" si="0"/>
        <v>#NAME?</v>
      </c>
      <c r="D117" s="6" t="s">
        <v>13071</v>
      </c>
      <c r="E117" s="6" t="s">
        <v>13072</v>
      </c>
    </row>
    <row r="118" spans="1:5" x14ac:dyDescent="0.2">
      <c r="A118" s="6" t="s">
        <v>4525</v>
      </c>
      <c r="B118" s="6">
        <v>2016</v>
      </c>
      <c r="C118" s="6" t="e">
        <f t="shared" ca="1" si="0"/>
        <v>#NAME?</v>
      </c>
      <c r="D118" s="6" t="s">
        <v>13073</v>
      </c>
      <c r="E118" s="6" t="s">
        <v>13074</v>
      </c>
    </row>
    <row r="119" spans="1:5" x14ac:dyDescent="0.2">
      <c r="A119" s="6" t="s">
        <v>4525</v>
      </c>
      <c r="B119" s="6">
        <v>2016</v>
      </c>
      <c r="C119" s="6" t="e">
        <f t="shared" ca="1" si="0"/>
        <v>#NAME?</v>
      </c>
      <c r="D119" s="6" t="s">
        <v>13075</v>
      </c>
      <c r="E119" s="6" t="s">
        <v>13076</v>
      </c>
    </row>
    <row r="120" spans="1:5" x14ac:dyDescent="0.2">
      <c r="A120" s="6" t="s">
        <v>4525</v>
      </c>
      <c r="B120" s="6">
        <v>2016</v>
      </c>
      <c r="C120" s="6" t="e">
        <f t="shared" ca="1" si="0"/>
        <v>#NAME?</v>
      </c>
      <c r="D120" s="6" t="s">
        <v>13077</v>
      </c>
      <c r="E120" s="6" t="s">
        <v>13078</v>
      </c>
    </row>
    <row r="121" spans="1:5" x14ac:dyDescent="0.2">
      <c r="A121" s="6" t="s">
        <v>4525</v>
      </c>
      <c r="B121" s="6">
        <v>2016</v>
      </c>
      <c r="C121" s="6" t="e">
        <f t="shared" ca="1" si="0"/>
        <v>#NAME?</v>
      </c>
      <c r="D121" s="6" t="s">
        <v>13079</v>
      </c>
      <c r="E121" s="6" t="s">
        <v>13080</v>
      </c>
    </row>
    <row r="122" spans="1:5" x14ac:dyDescent="0.2">
      <c r="A122" s="6" t="s">
        <v>4525</v>
      </c>
      <c r="B122" s="6">
        <v>2016</v>
      </c>
      <c r="C122" s="6" t="e">
        <f t="shared" ca="1" si="0"/>
        <v>#NAME?</v>
      </c>
      <c r="D122" s="6" t="s">
        <v>13081</v>
      </c>
      <c r="E122" s="6" t="s">
        <v>13082</v>
      </c>
    </row>
    <row r="123" spans="1:5" x14ac:dyDescent="0.2">
      <c r="A123" s="6" t="s">
        <v>4525</v>
      </c>
      <c r="B123" s="6">
        <v>2016</v>
      </c>
      <c r="C123" s="6" t="e">
        <f t="shared" ca="1" si="0"/>
        <v>#NAME?</v>
      </c>
      <c r="D123" s="6" t="s">
        <v>13083</v>
      </c>
      <c r="E123" s="6" t="s">
        <v>13084</v>
      </c>
    </row>
    <row r="124" spans="1:5" x14ac:dyDescent="0.2">
      <c r="A124" s="6" t="s">
        <v>4525</v>
      </c>
      <c r="B124" s="6">
        <v>2016</v>
      </c>
      <c r="C124" s="6" t="e">
        <f t="shared" ca="1" si="0"/>
        <v>#NAME?</v>
      </c>
      <c r="D124" s="6" t="s">
        <v>13085</v>
      </c>
      <c r="E124" s="6" t="s">
        <v>13086</v>
      </c>
    </row>
    <row r="125" spans="1:5" x14ac:dyDescent="0.2">
      <c r="A125" s="6" t="s">
        <v>4525</v>
      </c>
      <c r="B125" s="6">
        <v>2016</v>
      </c>
      <c r="C125" s="6" t="e">
        <f t="shared" ca="1" si="0"/>
        <v>#NAME?</v>
      </c>
      <c r="D125" s="6" t="s">
        <v>13087</v>
      </c>
      <c r="E125" s="6" t="s">
        <v>13088</v>
      </c>
    </row>
    <row r="126" spans="1:5" x14ac:dyDescent="0.2">
      <c r="A126" s="6" t="s">
        <v>4525</v>
      </c>
      <c r="B126" s="6">
        <v>2016</v>
      </c>
      <c r="C126" s="6" t="e">
        <f t="shared" ca="1" si="0"/>
        <v>#NAME?</v>
      </c>
      <c r="D126" s="6" t="s">
        <v>13089</v>
      </c>
      <c r="E126" s="6" t="s">
        <v>13090</v>
      </c>
    </row>
    <row r="127" spans="1:5" x14ac:dyDescent="0.2">
      <c r="A127" s="6" t="s">
        <v>4525</v>
      </c>
      <c r="B127" s="6">
        <v>2016</v>
      </c>
      <c r="C127" s="6" t="e">
        <f t="shared" ca="1" si="0"/>
        <v>#NAME?</v>
      </c>
      <c r="D127" s="6" t="s">
        <v>13091</v>
      </c>
      <c r="E127" s="6" t="s">
        <v>13092</v>
      </c>
    </row>
    <row r="128" spans="1:5" x14ac:dyDescent="0.2">
      <c r="A128" s="6" t="s">
        <v>4525</v>
      </c>
      <c r="B128" s="6">
        <v>2016</v>
      </c>
      <c r="C128" s="6" t="e">
        <f t="shared" ca="1" si="0"/>
        <v>#NAME?</v>
      </c>
      <c r="D128" s="6" t="s">
        <v>13093</v>
      </c>
      <c r="E128" s="6" t="s">
        <v>13094</v>
      </c>
    </row>
    <row r="129" spans="1:5" x14ac:dyDescent="0.2">
      <c r="A129" s="6" t="s">
        <v>4525</v>
      </c>
      <c r="B129" s="6">
        <v>2016</v>
      </c>
      <c r="C129" s="6" t="e">
        <f t="shared" ca="1" si="0"/>
        <v>#NAME?</v>
      </c>
      <c r="D129" s="6" t="s">
        <v>13095</v>
      </c>
      <c r="E129" s="6" t="s">
        <v>13096</v>
      </c>
    </row>
    <row r="130" spans="1:5" x14ac:dyDescent="0.2">
      <c r="A130" s="6" t="s">
        <v>4525</v>
      </c>
      <c r="B130" s="6">
        <v>2016</v>
      </c>
      <c r="C130" s="6" t="e">
        <f t="shared" ca="1" si="0"/>
        <v>#NAME?</v>
      </c>
      <c r="D130" s="6" t="s">
        <v>13097</v>
      </c>
      <c r="E130" s="6" t="s">
        <v>13098</v>
      </c>
    </row>
    <row r="131" spans="1:5" x14ac:dyDescent="0.2">
      <c r="A131" s="6" t="s">
        <v>4525</v>
      </c>
      <c r="B131" s="6">
        <v>2016</v>
      </c>
      <c r="C131" s="6" t="e">
        <f t="shared" ca="1" si="0"/>
        <v>#NAME?</v>
      </c>
      <c r="D131" s="6" t="s">
        <v>13099</v>
      </c>
      <c r="E131" s="6" t="s">
        <v>13100</v>
      </c>
    </row>
    <row r="132" spans="1:5" x14ac:dyDescent="0.2">
      <c r="A132" s="6" t="s">
        <v>4525</v>
      </c>
      <c r="B132" s="6">
        <v>2016</v>
      </c>
      <c r="C132" s="6" t="e">
        <f t="shared" ca="1" si="0"/>
        <v>#NAME?</v>
      </c>
      <c r="D132" s="6" t="s">
        <v>13101</v>
      </c>
      <c r="E132" s="6" t="s">
        <v>13102</v>
      </c>
    </row>
    <row r="133" spans="1:5" x14ac:dyDescent="0.2">
      <c r="A133" s="6" t="s">
        <v>4525</v>
      </c>
      <c r="B133" s="6">
        <v>2016</v>
      </c>
      <c r="C133" s="6" t="e">
        <f t="shared" ca="1" si="0"/>
        <v>#NAME?</v>
      </c>
      <c r="D133" s="6" t="s">
        <v>13103</v>
      </c>
      <c r="E133" s="6" t="s">
        <v>13104</v>
      </c>
    </row>
    <row r="134" spans="1:5" x14ac:dyDescent="0.2">
      <c r="A134" s="6" t="s">
        <v>4525</v>
      </c>
      <c r="B134" s="6">
        <v>2016</v>
      </c>
      <c r="C134" s="6" t="e">
        <f t="shared" ca="1" si="0"/>
        <v>#NAME?</v>
      </c>
      <c r="D134" s="6" t="s">
        <v>13105</v>
      </c>
      <c r="E134" s="6" t="s">
        <v>13106</v>
      </c>
    </row>
    <row r="135" spans="1:5" x14ac:dyDescent="0.2">
      <c r="A135" s="6" t="s">
        <v>4525</v>
      </c>
      <c r="B135" s="6">
        <v>2016</v>
      </c>
      <c r="C135" s="6" t="e">
        <f t="shared" ca="1" si="0"/>
        <v>#NAME?</v>
      </c>
      <c r="D135" s="6" t="s">
        <v>13107</v>
      </c>
      <c r="E135" s="6" t="s">
        <v>13108</v>
      </c>
    </row>
    <row r="136" spans="1:5" x14ac:dyDescent="0.2">
      <c r="A136" s="6" t="s">
        <v>4525</v>
      </c>
      <c r="B136" s="6">
        <v>2016</v>
      </c>
      <c r="C136" s="6" t="e">
        <f t="shared" ca="1" si="0"/>
        <v>#NAME?</v>
      </c>
      <c r="D136" s="6" t="s">
        <v>13109</v>
      </c>
      <c r="E136" s="6" t="s">
        <v>13110</v>
      </c>
    </row>
    <row r="137" spans="1:5" x14ac:dyDescent="0.2">
      <c r="A137" s="6" t="s">
        <v>4525</v>
      </c>
      <c r="B137" s="6">
        <v>2016</v>
      </c>
      <c r="C137" s="6" t="e">
        <f t="shared" ca="1" si="0"/>
        <v>#NAME?</v>
      </c>
      <c r="D137" s="6" t="s">
        <v>13111</v>
      </c>
      <c r="E137" s="6" t="s">
        <v>13112</v>
      </c>
    </row>
    <row r="138" spans="1:5" x14ac:dyDescent="0.2">
      <c r="A138" s="6" t="s">
        <v>4525</v>
      </c>
      <c r="B138" s="6">
        <v>2016</v>
      </c>
      <c r="C138" s="6" t="e">
        <f t="shared" ca="1" si="0"/>
        <v>#NAME?</v>
      </c>
      <c r="D138" s="6" t="s">
        <v>13113</v>
      </c>
      <c r="E138" s="6" t="s">
        <v>13114</v>
      </c>
    </row>
    <row r="139" spans="1:5" x14ac:dyDescent="0.2">
      <c r="A139" s="6" t="s">
        <v>4525</v>
      </c>
      <c r="B139" s="6">
        <v>2016</v>
      </c>
      <c r="C139" s="6" t="e">
        <f t="shared" ca="1" si="0"/>
        <v>#NAME?</v>
      </c>
      <c r="D139" s="6" t="s">
        <v>13115</v>
      </c>
      <c r="E139" s="6" t="s">
        <v>13116</v>
      </c>
    </row>
    <row r="140" spans="1:5" x14ac:dyDescent="0.2">
      <c r="A140" s="6" t="s">
        <v>4525</v>
      </c>
      <c r="B140" s="6">
        <v>2016</v>
      </c>
      <c r="C140" s="6" t="e">
        <f t="shared" ca="1" si="0"/>
        <v>#NAME?</v>
      </c>
      <c r="D140" s="6" t="s">
        <v>13117</v>
      </c>
      <c r="E140" s="6" t="s">
        <v>13118</v>
      </c>
    </row>
    <row r="141" spans="1:5" x14ac:dyDescent="0.2">
      <c r="A141" s="6" t="s">
        <v>4525</v>
      </c>
      <c r="B141" s="6">
        <v>2016</v>
      </c>
      <c r="C141" s="6" t="e">
        <f t="shared" ca="1" si="0"/>
        <v>#NAME?</v>
      </c>
      <c r="D141" s="6" t="s">
        <v>13119</v>
      </c>
      <c r="E141" s="6" t="s">
        <v>13120</v>
      </c>
    </row>
    <row r="142" spans="1:5" x14ac:dyDescent="0.2">
      <c r="A142" s="6" t="s">
        <v>4525</v>
      </c>
      <c r="B142" s="6">
        <v>2016</v>
      </c>
      <c r="C142" s="6" t="e">
        <f t="shared" ca="1" si="0"/>
        <v>#NAME?</v>
      </c>
      <c r="D142" s="6" t="s">
        <v>13121</v>
      </c>
      <c r="E142" s="6" t="s">
        <v>13122</v>
      </c>
    </row>
    <row r="143" spans="1:5" x14ac:dyDescent="0.2">
      <c r="A143" s="6" t="s">
        <v>4525</v>
      </c>
      <c r="B143" s="6">
        <v>2016</v>
      </c>
      <c r="C143" s="6" t="e">
        <f t="shared" ca="1" si="0"/>
        <v>#NAME?</v>
      </c>
      <c r="D143" s="6" t="s">
        <v>13123</v>
      </c>
      <c r="E143" s="6" t="s">
        <v>13124</v>
      </c>
    </row>
    <row r="144" spans="1:5" x14ac:dyDescent="0.2">
      <c r="A144" s="6" t="s">
        <v>4525</v>
      </c>
      <c r="B144" s="6">
        <v>2016</v>
      </c>
      <c r="C144" s="6" t="e">
        <f t="shared" ca="1" si="0"/>
        <v>#NAME?</v>
      </c>
      <c r="D144" s="6" t="s">
        <v>13125</v>
      </c>
      <c r="E144" s="6" t="s">
        <v>13126</v>
      </c>
    </row>
    <row r="145" spans="1:5" x14ac:dyDescent="0.2">
      <c r="A145" s="6" t="s">
        <v>4525</v>
      </c>
      <c r="B145" s="6">
        <v>2016</v>
      </c>
      <c r="C145" s="6" t="e">
        <f t="shared" ca="1" si="0"/>
        <v>#NAME?</v>
      </c>
      <c r="D145" s="6" t="s">
        <v>13127</v>
      </c>
      <c r="E145" s="6" t="s">
        <v>13128</v>
      </c>
    </row>
    <row r="146" spans="1:5" x14ac:dyDescent="0.2">
      <c r="A146" s="6" t="s">
        <v>4525</v>
      </c>
      <c r="B146" s="6">
        <v>2016</v>
      </c>
      <c r="C146" s="6" t="e">
        <f t="shared" ca="1" si="0"/>
        <v>#NAME?</v>
      </c>
      <c r="D146" s="6" t="s">
        <v>13129</v>
      </c>
      <c r="E146" s="6" t="s">
        <v>13130</v>
      </c>
    </row>
    <row r="147" spans="1:5" x14ac:dyDescent="0.2">
      <c r="A147" s="6" t="s">
        <v>4525</v>
      </c>
      <c r="B147" s="6">
        <v>2016</v>
      </c>
      <c r="C147" s="6" t="e">
        <f t="shared" ca="1" si="0"/>
        <v>#NAME?</v>
      </c>
      <c r="D147" s="6" t="s">
        <v>13131</v>
      </c>
      <c r="E147" s="6" t="s">
        <v>13132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E1000"/>
  <sheetViews>
    <sheetView workbookViewId="0"/>
  </sheetViews>
  <sheetFormatPr baseColWidth="10" defaultColWidth="10.140625" defaultRowHeight="15" customHeight="1" x14ac:dyDescent="0.2"/>
  <cols>
    <col min="1" max="1" width="11.28515625" customWidth="1"/>
    <col min="2" max="2" width="11.140625" customWidth="1"/>
    <col min="3" max="3" width="8.85546875" customWidth="1"/>
    <col min="4" max="4" width="51.85546875" customWidth="1"/>
    <col min="5" max="5" width="17.28515625" customWidth="1"/>
    <col min="6" max="26" width="11.140625" customWidth="1"/>
  </cols>
  <sheetData>
    <row r="1" spans="1:5" x14ac:dyDescent="0.2">
      <c r="A1" s="6" t="s">
        <v>20190</v>
      </c>
      <c r="B1" s="6" t="s">
        <v>20191</v>
      </c>
      <c r="C1" s="6" t="s">
        <v>20192</v>
      </c>
      <c r="D1" s="6" t="s">
        <v>20193</v>
      </c>
      <c r="E1" s="6" t="s">
        <v>20194</v>
      </c>
    </row>
    <row r="2" spans="1:5" x14ac:dyDescent="0.2">
      <c r="A2" s="6" t="s">
        <v>5410</v>
      </c>
      <c r="B2" s="6">
        <v>2016</v>
      </c>
      <c r="C2" s="6" t="e">
        <f t="shared" ref="C2:C256" ca="1" si="0">_xludf.CONCAT(A2,B2)</f>
        <v>#NAME?</v>
      </c>
      <c r="D2" s="6" t="s">
        <v>12643</v>
      </c>
      <c r="E2" s="6" t="s">
        <v>2254</v>
      </c>
    </row>
    <row r="3" spans="1:5" x14ac:dyDescent="0.2">
      <c r="A3" s="6" t="s">
        <v>5410</v>
      </c>
      <c r="B3" s="6">
        <v>2016</v>
      </c>
      <c r="C3" s="6" t="e">
        <f t="shared" ca="1" si="0"/>
        <v>#NAME?</v>
      </c>
      <c r="D3" s="6" t="s">
        <v>12644</v>
      </c>
      <c r="E3" s="6" t="s">
        <v>12645</v>
      </c>
    </row>
    <row r="4" spans="1:5" x14ac:dyDescent="0.2">
      <c r="A4" s="6" t="s">
        <v>5410</v>
      </c>
      <c r="B4" s="6">
        <v>2016</v>
      </c>
      <c r="C4" s="6" t="e">
        <f t="shared" ca="1" si="0"/>
        <v>#NAME?</v>
      </c>
      <c r="D4" s="6" t="s">
        <v>12646</v>
      </c>
      <c r="E4" s="6" t="s">
        <v>12647</v>
      </c>
    </row>
    <row r="5" spans="1:5" x14ac:dyDescent="0.2">
      <c r="A5" s="6" t="s">
        <v>5410</v>
      </c>
      <c r="B5" s="6">
        <v>2016</v>
      </c>
      <c r="C5" s="6" t="e">
        <f t="shared" ca="1" si="0"/>
        <v>#NAME?</v>
      </c>
      <c r="D5" s="6" t="s">
        <v>12648</v>
      </c>
      <c r="E5" s="6" t="s">
        <v>12649</v>
      </c>
    </row>
    <row r="6" spans="1:5" x14ac:dyDescent="0.2">
      <c r="A6" s="6" t="s">
        <v>5410</v>
      </c>
      <c r="B6" s="6">
        <v>2016</v>
      </c>
      <c r="C6" s="6" t="e">
        <f t="shared" ca="1" si="0"/>
        <v>#NAME?</v>
      </c>
      <c r="D6" s="6" t="s">
        <v>12650</v>
      </c>
      <c r="E6" s="6" t="s">
        <v>12651</v>
      </c>
    </row>
    <row r="7" spans="1:5" x14ac:dyDescent="0.2">
      <c r="A7" s="6" t="s">
        <v>5410</v>
      </c>
      <c r="B7" s="6">
        <v>2016</v>
      </c>
      <c r="C7" s="6" t="e">
        <f t="shared" ca="1" si="0"/>
        <v>#NAME?</v>
      </c>
      <c r="D7" s="6" t="s">
        <v>12652</v>
      </c>
      <c r="E7" s="6" t="s">
        <v>12653</v>
      </c>
    </row>
    <row r="8" spans="1:5" x14ac:dyDescent="0.2">
      <c r="A8" s="6" t="s">
        <v>5410</v>
      </c>
      <c r="B8" s="6">
        <v>2016</v>
      </c>
      <c r="C8" s="6" t="e">
        <f t="shared" ca="1" si="0"/>
        <v>#NAME?</v>
      </c>
      <c r="D8" s="6" t="s">
        <v>12654</v>
      </c>
      <c r="E8" s="6" t="s">
        <v>12655</v>
      </c>
    </row>
    <row r="9" spans="1:5" x14ac:dyDescent="0.2">
      <c r="A9" s="6" t="s">
        <v>5410</v>
      </c>
      <c r="B9" s="6">
        <v>2016</v>
      </c>
      <c r="C9" s="6" t="e">
        <f t="shared" ca="1" si="0"/>
        <v>#NAME?</v>
      </c>
      <c r="D9" s="6" t="s">
        <v>12656</v>
      </c>
      <c r="E9" s="6" t="s">
        <v>12657</v>
      </c>
    </row>
    <row r="10" spans="1:5" x14ac:dyDescent="0.2">
      <c r="A10" s="6" t="s">
        <v>5410</v>
      </c>
      <c r="B10" s="6">
        <v>2016</v>
      </c>
      <c r="C10" s="6" t="e">
        <f t="shared" ca="1" si="0"/>
        <v>#NAME?</v>
      </c>
      <c r="D10" s="6" t="s">
        <v>12658</v>
      </c>
      <c r="E10" s="6" t="s">
        <v>12659</v>
      </c>
    </row>
    <row r="11" spans="1:5" x14ac:dyDescent="0.2">
      <c r="A11" s="6" t="s">
        <v>5410</v>
      </c>
      <c r="B11" s="6">
        <v>2016</v>
      </c>
      <c r="C11" s="6" t="e">
        <f t="shared" ca="1" si="0"/>
        <v>#NAME?</v>
      </c>
      <c r="D11" s="6" t="s">
        <v>12660</v>
      </c>
      <c r="E11" s="6" t="s">
        <v>12661</v>
      </c>
    </row>
    <row r="12" spans="1:5" x14ac:dyDescent="0.2">
      <c r="A12" s="6" t="s">
        <v>5410</v>
      </c>
      <c r="B12" s="6">
        <v>2016</v>
      </c>
      <c r="C12" s="6" t="e">
        <f t="shared" ca="1" si="0"/>
        <v>#NAME?</v>
      </c>
      <c r="D12" s="6" t="s">
        <v>12662</v>
      </c>
      <c r="E12" s="6" t="s">
        <v>12663</v>
      </c>
    </row>
    <row r="13" spans="1:5" x14ac:dyDescent="0.2">
      <c r="A13" s="6" t="s">
        <v>5410</v>
      </c>
      <c r="B13" s="6">
        <v>2016</v>
      </c>
      <c r="C13" s="6" t="e">
        <f t="shared" ca="1" si="0"/>
        <v>#NAME?</v>
      </c>
      <c r="D13" s="6" t="s">
        <v>12664</v>
      </c>
      <c r="E13" s="6" t="s">
        <v>12665</v>
      </c>
    </row>
    <row r="14" spans="1:5" x14ac:dyDescent="0.2">
      <c r="A14" s="6" t="s">
        <v>5410</v>
      </c>
      <c r="B14" s="6">
        <v>2016</v>
      </c>
      <c r="C14" s="6" t="e">
        <f t="shared" ca="1" si="0"/>
        <v>#NAME?</v>
      </c>
      <c r="D14" s="6" t="s">
        <v>12666</v>
      </c>
      <c r="E14" s="6" t="s">
        <v>12667</v>
      </c>
    </row>
    <row r="15" spans="1:5" x14ac:dyDescent="0.2">
      <c r="A15" s="6" t="s">
        <v>5410</v>
      </c>
      <c r="B15" s="6">
        <v>2016</v>
      </c>
      <c r="C15" s="6" t="e">
        <f t="shared" ca="1" si="0"/>
        <v>#NAME?</v>
      </c>
      <c r="D15" s="6" t="s">
        <v>12668</v>
      </c>
      <c r="E15" s="6" t="s">
        <v>12669</v>
      </c>
    </row>
    <row r="16" spans="1:5" x14ac:dyDescent="0.2">
      <c r="A16" s="6" t="s">
        <v>5410</v>
      </c>
      <c r="B16" s="6">
        <v>2016</v>
      </c>
      <c r="C16" s="6" t="e">
        <f t="shared" ca="1" si="0"/>
        <v>#NAME?</v>
      </c>
      <c r="D16" s="6" t="s">
        <v>12670</v>
      </c>
      <c r="E16" s="6" t="s">
        <v>12671</v>
      </c>
    </row>
    <row r="17" spans="1:5" x14ac:dyDescent="0.2">
      <c r="A17" s="6" t="s">
        <v>5410</v>
      </c>
      <c r="B17" s="6">
        <v>2016</v>
      </c>
      <c r="C17" s="6" t="e">
        <f t="shared" ca="1" si="0"/>
        <v>#NAME?</v>
      </c>
      <c r="D17" s="6" t="s">
        <v>12672</v>
      </c>
      <c r="E17" s="6" t="s">
        <v>12673</v>
      </c>
    </row>
    <row r="18" spans="1:5" x14ac:dyDescent="0.2">
      <c r="A18" s="6" t="s">
        <v>5410</v>
      </c>
      <c r="B18" s="6">
        <v>2016</v>
      </c>
      <c r="C18" s="6" t="e">
        <f t="shared" ca="1" si="0"/>
        <v>#NAME?</v>
      </c>
      <c r="D18" s="6" t="s">
        <v>12674</v>
      </c>
      <c r="E18" s="6" t="s">
        <v>12675</v>
      </c>
    </row>
    <row r="19" spans="1:5" x14ac:dyDescent="0.2">
      <c r="A19" s="6" t="s">
        <v>5410</v>
      </c>
      <c r="B19" s="6">
        <v>2016</v>
      </c>
      <c r="C19" s="6" t="e">
        <f t="shared" ca="1" si="0"/>
        <v>#NAME?</v>
      </c>
      <c r="D19" s="6" t="s">
        <v>12676</v>
      </c>
      <c r="E19" s="6" t="s">
        <v>12677</v>
      </c>
    </row>
    <row r="20" spans="1:5" x14ac:dyDescent="0.2">
      <c r="A20" s="6" t="s">
        <v>5410</v>
      </c>
      <c r="B20" s="6">
        <v>2016</v>
      </c>
      <c r="C20" s="6" t="e">
        <f t="shared" ca="1" si="0"/>
        <v>#NAME?</v>
      </c>
      <c r="D20" s="6" t="s">
        <v>12678</v>
      </c>
      <c r="E20" s="6" t="s">
        <v>12679</v>
      </c>
    </row>
    <row r="21" spans="1:5" x14ac:dyDescent="0.2">
      <c r="A21" s="6" t="s">
        <v>5410</v>
      </c>
      <c r="B21" s="6">
        <v>2016</v>
      </c>
      <c r="C21" s="6" t="e">
        <f t="shared" ca="1" si="0"/>
        <v>#NAME?</v>
      </c>
      <c r="D21" s="6" t="s">
        <v>12680</v>
      </c>
      <c r="E21" s="6" t="s">
        <v>12681</v>
      </c>
    </row>
    <row r="22" spans="1:5" x14ac:dyDescent="0.2">
      <c r="A22" s="6" t="s">
        <v>5410</v>
      </c>
      <c r="B22" s="6">
        <v>2016</v>
      </c>
      <c r="C22" s="6" t="e">
        <f t="shared" ca="1" si="0"/>
        <v>#NAME?</v>
      </c>
      <c r="D22" s="6" t="s">
        <v>12682</v>
      </c>
      <c r="E22" s="6" t="s">
        <v>12683</v>
      </c>
    </row>
    <row r="23" spans="1:5" x14ac:dyDescent="0.2">
      <c r="A23" s="6" t="s">
        <v>5410</v>
      </c>
      <c r="B23" s="6">
        <v>2016</v>
      </c>
      <c r="C23" s="6" t="e">
        <f t="shared" ca="1" si="0"/>
        <v>#NAME?</v>
      </c>
      <c r="D23" s="6" t="s">
        <v>12684</v>
      </c>
      <c r="E23" s="6" t="s">
        <v>12685</v>
      </c>
    </row>
    <row r="24" spans="1:5" x14ac:dyDescent="0.2">
      <c r="A24" s="6" t="s">
        <v>5410</v>
      </c>
      <c r="B24" s="6">
        <v>2016</v>
      </c>
      <c r="C24" s="6" t="e">
        <f t="shared" ca="1" si="0"/>
        <v>#NAME?</v>
      </c>
      <c r="D24" s="6" t="s">
        <v>12686</v>
      </c>
      <c r="E24" s="6" t="s">
        <v>12687</v>
      </c>
    </row>
    <row r="25" spans="1:5" x14ac:dyDescent="0.2">
      <c r="A25" s="6" t="s">
        <v>5410</v>
      </c>
      <c r="B25" s="6">
        <v>2016</v>
      </c>
      <c r="C25" s="6" t="e">
        <f t="shared" ca="1" si="0"/>
        <v>#NAME?</v>
      </c>
      <c r="D25" s="6" t="s">
        <v>12688</v>
      </c>
      <c r="E25" s="6" t="s">
        <v>12689</v>
      </c>
    </row>
    <row r="26" spans="1:5" x14ac:dyDescent="0.2">
      <c r="A26" s="6" t="s">
        <v>5410</v>
      </c>
      <c r="B26" s="6">
        <v>2016</v>
      </c>
      <c r="C26" s="6" t="e">
        <f t="shared" ca="1" si="0"/>
        <v>#NAME?</v>
      </c>
      <c r="D26" s="6" t="s">
        <v>12690</v>
      </c>
      <c r="E26" s="6" t="s">
        <v>12691</v>
      </c>
    </row>
    <row r="27" spans="1:5" x14ac:dyDescent="0.2">
      <c r="A27" s="6" t="s">
        <v>5410</v>
      </c>
      <c r="B27" s="6">
        <v>2016</v>
      </c>
      <c r="C27" s="6" t="e">
        <f t="shared" ca="1" si="0"/>
        <v>#NAME?</v>
      </c>
      <c r="D27" s="6" t="s">
        <v>12692</v>
      </c>
      <c r="E27" s="6" t="s">
        <v>12693</v>
      </c>
    </row>
    <row r="28" spans="1:5" x14ac:dyDescent="0.2">
      <c r="A28" s="6" t="s">
        <v>5410</v>
      </c>
      <c r="B28" s="6">
        <v>2016</v>
      </c>
      <c r="C28" s="6" t="e">
        <f t="shared" ca="1" si="0"/>
        <v>#NAME?</v>
      </c>
      <c r="D28" s="6" t="s">
        <v>12694</v>
      </c>
      <c r="E28" s="6" t="s">
        <v>12695</v>
      </c>
    </row>
    <row r="29" spans="1:5" x14ac:dyDescent="0.2">
      <c r="A29" s="6" t="s">
        <v>5410</v>
      </c>
      <c r="B29" s="6">
        <v>2016</v>
      </c>
      <c r="C29" s="6" t="e">
        <f t="shared" ca="1" si="0"/>
        <v>#NAME?</v>
      </c>
      <c r="D29" s="6" t="s">
        <v>12696</v>
      </c>
      <c r="E29" s="6" t="s">
        <v>12697</v>
      </c>
    </row>
    <row r="30" spans="1:5" x14ac:dyDescent="0.2">
      <c r="A30" s="6" t="s">
        <v>5410</v>
      </c>
      <c r="B30" s="6">
        <v>2016</v>
      </c>
      <c r="C30" s="6" t="e">
        <f t="shared" ca="1" si="0"/>
        <v>#NAME?</v>
      </c>
      <c r="D30" s="6" t="s">
        <v>12698</v>
      </c>
      <c r="E30" s="6" t="s">
        <v>12699</v>
      </c>
    </row>
    <row r="31" spans="1:5" x14ac:dyDescent="0.2">
      <c r="A31" s="6" t="s">
        <v>5410</v>
      </c>
      <c r="B31" s="6">
        <v>2016</v>
      </c>
      <c r="C31" s="6" t="e">
        <f t="shared" ca="1" si="0"/>
        <v>#NAME?</v>
      </c>
      <c r="D31" s="6" t="s">
        <v>12700</v>
      </c>
      <c r="E31" s="6" t="s">
        <v>12701</v>
      </c>
    </row>
    <row r="32" spans="1:5" x14ac:dyDescent="0.2">
      <c r="A32" s="6" t="s">
        <v>5410</v>
      </c>
      <c r="B32" s="6">
        <v>2016</v>
      </c>
      <c r="C32" s="6" t="e">
        <f t="shared" ca="1" si="0"/>
        <v>#NAME?</v>
      </c>
      <c r="D32" s="6" t="s">
        <v>12702</v>
      </c>
      <c r="E32" s="6" t="s">
        <v>12703</v>
      </c>
    </row>
    <row r="33" spans="1:5" x14ac:dyDescent="0.2">
      <c r="A33" s="6" t="s">
        <v>5410</v>
      </c>
      <c r="B33" s="6">
        <v>2016</v>
      </c>
      <c r="C33" s="6" t="e">
        <f t="shared" ca="1" si="0"/>
        <v>#NAME?</v>
      </c>
      <c r="D33" s="6" t="s">
        <v>12704</v>
      </c>
      <c r="E33" s="6" t="s">
        <v>12705</v>
      </c>
    </row>
    <row r="34" spans="1:5" x14ac:dyDescent="0.2">
      <c r="A34" s="6" t="s">
        <v>5410</v>
      </c>
      <c r="B34" s="6">
        <v>2016</v>
      </c>
      <c r="C34" s="6" t="e">
        <f t="shared" ca="1" si="0"/>
        <v>#NAME?</v>
      </c>
      <c r="D34" s="6" t="s">
        <v>12706</v>
      </c>
      <c r="E34" s="6" t="s">
        <v>12707</v>
      </c>
    </row>
    <row r="35" spans="1:5" x14ac:dyDescent="0.2">
      <c r="A35" s="6" t="s">
        <v>5410</v>
      </c>
      <c r="B35" s="6">
        <v>2016</v>
      </c>
      <c r="C35" s="6" t="e">
        <f t="shared" ca="1" si="0"/>
        <v>#NAME?</v>
      </c>
      <c r="D35" s="6" t="s">
        <v>12708</v>
      </c>
      <c r="E35" s="6" t="s">
        <v>12709</v>
      </c>
    </row>
    <row r="36" spans="1:5" x14ac:dyDescent="0.2">
      <c r="A36" s="6" t="s">
        <v>5410</v>
      </c>
      <c r="B36" s="6">
        <v>2016</v>
      </c>
      <c r="C36" s="6" t="e">
        <f t="shared" ca="1" si="0"/>
        <v>#NAME?</v>
      </c>
      <c r="D36" s="6" t="s">
        <v>12710</v>
      </c>
      <c r="E36" s="6" t="s">
        <v>12711</v>
      </c>
    </row>
    <row r="37" spans="1:5" x14ac:dyDescent="0.2">
      <c r="A37" s="6" t="s">
        <v>5410</v>
      </c>
      <c r="B37" s="6">
        <v>2016</v>
      </c>
      <c r="C37" s="6" t="e">
        <f t="shared" ca="1" si="0"/>
        <v>#NAME?</v>
      </c>
      <c r="D37" s="6" t="s">
        <v>12712</v>
      </c>
      <c r="E37" s="6" t="s">
        <v>12713</v>
      </c>
    </row>
    <row r="38" spans="1:5" x14ac:dyDescent="0.2">
      <c r="A38" s="6" t="s">
        <v>5410</v>
      </c>
      <c r="B38" s="6">
        <v>2016</v>
      </c>
      <c r="C38" s="6" t="e">
        <f t="shared" ca="1" si="0"/>
        <v>#NAME?</v>
      </c>
      <c r="D38" s="6" t="s">
        <v>12714</v>
      </c>
      <c r="E38" s="6" t="s">
        <v>12715</v>
      </c>
    </row>
    <row r="39" spans="1:5" x14ac:dyDescent="0.2">
      <c r="A39" s="6" t="s">
        <v>5410</v>
      </c>
      <c r="B39" s="6">
        <v>2016</v>
      </c>
      <c r="C39" s="6" t="e">
        <f t="shared" ca="1" si="0"/>
        <v>#NAME?</v>
      </c>
      <c r="D39" s="6" t="s">
        <v>12716</v>
      </c>
      <c r="E39" s="6" t="s">
        <v>12717</v>
      </c>
    </row>
    <row r="40" spans="1:5" x14ac:dyDescent="0.2">
      <c r="A40" s="6" t="s">
        <v>5410</v>
      </c>
      <c r="B40" s="6">
        <v>2016</v>
      </c>
      <c r="C40" s="6" t="e">
        <f t="shared" ca="1" si="0"/>
        <v>#NAME?</v>
      </c>
      <c r="D40" s="6" t="s">
        <v>12718</v>
      </c>
      <c r="E40" s="6" t="s">
        <v>12719</v>
      </c>
    </row>
    <row r="41" spans="1:5" x14ac:dyDescent="0.2">
      <c r="A41" s="6" t="s">
        <v>5410</v>
      </c>
      <c r="B41" s="6">
        <v>2016</v>
      </c>
      <c r="C41" s="6" t="e">
        <f t="shared" ca="1" si="0"/>
        <v>#NAME?</v>
      </c>
      <c r="D41" s="6" t="s">
        <v>12720</v>
      </c>
      <c r="E41" s="6" t="s">
        <v>12721</v>
      </c>
    </row>
    <row r="42" spans="1:5" x14ac:dyDescent="0.2">
      <c r="A42" s="6" t="s">
        <v>5410</v>
      </c>
      <c r="B42" s="6">
        <v>2016</v>
      </c>
      <c r="C42" s="6" t="e">
        <f t="shared" ca="1" si="0"/>
        <v>#NAME?</v>
      </c>
      <c r="D42" s="6" t="s">
        <v>12722</v>
      </c>
      <c r="E42" s="6" t="s">
        <v>12723</v>
      </c>
    </row>
    <row r="43" spans="1:5" x14ac:dyDescent="0.2">
      <c r="A43" s="6" t="s">
        <v>5410</v>
      </c>
      <c r="B43" s="6">
        <v>2016</v>
      </c>
      <c r="C43" s="6" t="e">
        <f t="shared" ca="1" si="0"/>
        <v>#NAME?</v>
      </c>
      <c r="D43" s="6" t="s">
        <v>12724</v>
      </c>
      <c r="E43" s="6" t="s">
        <v>12725</v>
      </c>
    </row>
    <row r="44" spans="1:5" x14ac:dyDescent="0.2">
      <c r="A44" s="6" t="s">
        <v>5410</v>
      </c>
      <c r="B44" s="6">
        <v>2016</v>
      </c>
      <c r="C44" s="6" t="e">
        <f t="shared" ca="1" si="0"/>
        <v>#NAME?</v>
      </c>
      <c r="D44" s="6" t="s">
        <v>12726</v>
      </c>
      <c r="E44" s="6" t="s">
        <v>12727</v>
      </c>
    </row>
    <row r="45" spans="1:5" x14ac:dyDescent="0.2">
      <c r="A45" s="6" t="s">
        <v>5410</v>
      </c>
      <c r="B45" s="6">
        <v>2016</v>
      </c>
      <c r="C45" s="6" t="e">
        <f t="shared" ca="1" si="0"/>
        <v>#NAME?</v>
      </c>
      <c r="D45" s="6" t="s">
        <v>12728</v>
      </c>
      <c r="E45" s="6" t="s">
        <v>12729</v>
      </c>
    </row>
    <row r="46" spans="1:5" x14ac:dyDescent="0.2">
      <c r="A46" s="6" t="s">
        <v>5410</v>
      </c>
      <c r="B46" s="6">
        <v>2016</v>
      </c>
      <c r="C46" s="6" t="e">
        <f t="shared" ca="1" si="0"/>
        <v>#NAME?</v>
      </c>
      <c r="D46" s="6" t="s">
        <v>12730</v>
      </c>
      <c r="E46" s="6" t="s">
        <v>12731</v>
      </c>
    </row>
    <row r="47" spans="1:5" x14ac:dyDescent="0.2">
      <c r="A47" s="6" t="s">
        <v>5410</v>
      </c>
      <c r="B47" s="6">
        <v>2016</v>
      </c>
      <c r="C47" s="6" t="e">
        <f t="shared" ca="1" si="0"/>
        <v>#NAME?</v>
      </c>
      <c r="D47" s="6" t="s">
        <v>7648</v>
      </c>
      <c r="E47" s="6" t="s">
        <v>12732</v>
      </c>
    </row>
    <row r="48" spans="1:5" x14ac:dyDescent="0.2">
      <c r="A48" s="6" t="s">
        <v>5410</v>
      </c>
      <c r="B48" s="6">
        <v>2016</v>
      </c>
      <c r="C48" s="6" t="e">
        <f t="shared" ca="1" si="0"/>
        <v>#NAME?</v>
      </c>
      <c r="D48" s="6" t="s">
        <v>12733</v>
      </c>
      <c r="E48" s="6" t="s">
        <v>12734</v>
      </c>
    </row>
    <row r="49" spans="1:5" x14ac:dyDescent="0.2">
      <c r="A49" s="6" t="s">
        <v>5410</v>
      </c>
      <c r="B49" s="6">
        <v>2016</v>
      </c>
      <c r="C49" s="6" t="e">
        <f t="shared" ca="1" si="0"/>
        <v>#NAME?</v>
      </c>
      <c r="D49" s="6" t="s">
        <v>12735</v>
      </c>
      <c r="E49" s="6" t="s">
        <v>12736</v>
      </c>
    </row>
    <row r="50" spans="1:5" x14ac:dyDescent="0.2">
      <c r="A50" s="6" t="s">
        <v>5410</v>
      </c>
      <c r="B50" s="6">
        <v>2016</v>
      </c>
      <c r="C50" s="6" t="e">
        <f t="shared" ca="1" si="0"/>
        <v>#NAME?</v>
      </c>
      <c r="D50" s="6" t="s">
        <v>12737</v>
      </c>
      <c r="E50" s="6" t="s">
        <v>12738</v>
      </c>
    </row>
    <row r="51" spans="1:5" x14ac:dyDescent="0.2">
      <c r="A51" s="6" t="s">
        <v>5410</v>
      </c>
      <c r="B51" s="6">
        <v>2016</v>
      </c>
      <c r="C51" s="6" t="e">
        <f t="shared" ca="1" si="0"/>
        <v>#NAME?</v>
      </c>
      <c r="D51" s="6" t="s">
        <v>12739</v>
      </c>
      <c r="E51" s="6" t="s">
        <v>12740</v>
      </c>
    </row>
    <row r="52" spans="1:5" x14ac:dyDescent="0.2">
      <c r="A52" s="6" t="s">
        <v>5410</v>
      </c>
      <c r="B52" s="6">
        <v>2016</v>
      </c>
      <c r="C52" s="6" t="e">
        <f t="shared" ca="1" si="0"/>
        <v>#NAME?</v>
      </c>
      <c r="D52" s="6" t="s">
        <v>12741</v>
      </c>
      <c r="E52" s="6" t="s">
        <v>12742</v>
      </c>
    </row>
    <row r="53" spans="1:5" x14ac:dyDescent="0.2">
      <c r="A53" s="6" t="s">
        <v>5410</v>
      </c>
      <c r="B53" s="6">
        <v>2016</v>
      </c>
      <c r="C53" s="6" t="e">
        <f t="shared" ca="1" si="0"/>
        <v>#NAME?</v>
      </c>
      <c r="D53" s="6" t="s">
        <v>12743</v>
      </c>
      <c r="E53" s="6" t="s">
        <v>12744</v>
      </c>
    </row>
    <row r="54" spans="1:5" x14ac:dyDescent="0.2">
      <c r="A54" s="6" t="s">
        <v>5410</v>
      </c>
      <c r="B54" s="6">
        <v>2016</v>
      </c>
      <c r="C54" s="6" t="e">
        <f t="shared" ca="1" si="0"/>
        <v>#NAME?</v>
      </c>
      <c r="D54" s="6" t="s">
        <v>12745</v>
      </c>
      <c r="E54" s="6" t="s">
        <v>12746</v>
      </c>
    </row>
    <row r="55" spans="1:5" x14ac:dyDescent="0.2">
      <c r="A55" s="6" t="s">
        <v>5410</v>
      </c>
      <c r="B55" s="6">
        <v>2016</v>
      </c>
      <c r="C55" s="6" t="e">
        <f t="shared" ca="1" si="0"/>
        <v>#NAME?</v>
      </c>
      <c r="D55" s="6" t="s">
        <v>12747</v>
      </c>
      <c r="E55" s="6" t="s">
        <v>12748</v>
      </c>
    </row>
    <row r="56" spans="1:5" x14ac:dyDescent="0.2">
      <c r="A56" s="6" t="s">
        <v>5410</v>
      </c>
      <c r="B56" s="6">
        <v>2016</v>
      </c>
      <c r="C56" s="6" t="e">
        <f t="shared" ca="1" si="0"/>
        <v>#NAME?</v>
      </c>
      <c r="D56" s="6" t="s">
        <v>12749</v>
      </c>
      <c r="E56" s="6" t="s">
        <v>12750</v>
      </c>
    </row>
    <row r="57" spans="1:5" x14ac:dyDescent="0.2">
      <c r="A57" s="6" t="s">
        <v>5410</v>
      </c>
      <c r="B57" s="6">
        <v>2016</v>
      </c>
      <c r="C57" s="6" t="e">
        <f t="shared" ca="1" si="0"/>
        <v>#NAME?</v>
      </c>
      <c r="D57" s="6" t="s">
        <v>12751</v>
      </c>
      <c r="E57" s="6" t="s">
        <v>12752</v>
      </c>
    </row>
    <row r="58" spans="1:5" x14ac:dyDescent="0.2">
      <c r="A58" s="6" t="s">
        <v>5410</v>
      </c>
      <c r="B58" s="6">
        <v>2016</v>
      </c>
      <c r="C58" s="6" t="e">
        <f t="shared" ca="1" si="0"/>
        <v>#NAME?</v>
      </c>
      <c r="D58" s="6" t="s">
        <v>12753</v>
      </c>
      <c r="E58" s="6" t="s">
        <v>12754</v>
      </c>
    </row>
    <row r="59" spans="1:5" x14ac:dyDescent="0.2">
      <c r="A59" s="6" t="s">
        <v>5410</v>
      </c>
      <c r="B59" s="6">
        <v>2016</v>
      </c>
      <c r="C59" s="6" t="e">
        <f t="shared" ca="1" si="0"/>
        <v>#NAME?</v>
      </c>
      <c r="D59" s="6" t="s">
        <v>12755</v>
      </c>
      <c r="E59" s="6" t="s">
        <v>12756</v>
      </c>
    </row>
    <row r="60" spans="1:5" x14ac:dyDescent="0.2">
      <c r="A60" s="6" t="s">
        <v>5410</v>
      </c>
      <c r="B60" s="6">
        <v>2016</v>
      </c>
      <c r="C60" s="6" t="e">
        <f t="shared" ca="1" si="0"/>
        <v>#NAME?</v>
      </c>
      <c r="D60" s="6" t="s">
        <v>12757</v>
      </c>
      <c r="E60" s="6" t="s">
        <v>12758</v>
      </c>
    </row>
    <row r="61" spans="1:5" x14ac:dyDescent="0.2">
      <c r="A61" s="6" t="s">
        <v>5410</v>
      </c>
      <c r="B61" s="6">
        <v>2016</v>
      </c>
      <c r="C61" s="6" t="e">
        <f t="shared" ca="1" si="0"/>
        <v>#NAME?</v>
      </c>
      <c r="D61" s="6" t="s">
        <v>12759</v>
      </c>
      <c r="E61" s="6" t="s">
        <v>12760</v>
      </c>
    </row>
    <row r="62" spans="1:5" x14ac:dyDescent="0.2">
      <c r="A62" s="6" t="s">
        <v>5410</v>
      </c>
      <c r="B62" s="6">
        <v>2016</v>
      </c>
      <c r="C62" s="6" t="e">
        <f t="shared" ca="1" si="0"/>
        <v>#NAME?</v>
      </c>
      <c r="D62" s="6" t="s">
        <v>12761</v>
      </c>
      <c r="E62" s="6" t="s">
        <v>12762</v>
      </c>
    </row>
    <row r="63" spans="1:5" x14ac:dyDescent="0.2">
      <c r="A63" s="6" t="s">
        <v>5410</v>
      </c>
      <c r="B63" s="6">
        <v>2017</v>
      </c>
      <c r="C63" s="6" t="e">
        <f t="shared" ca="1" si="0"/>
        <v>#NAME?</v>
      </c>
      <c r="D63" s="6" t="s">
        <v>12764</v>
      </c>
      <c r="E63" s="6" t="s">
        <v>12765</v>
      </c>
    </row>
    <row r="64" spans="1:5" x14ac:dyDescent="0.2">
      <c r="A64" s="6" t="s">
        <v>5410</v>
      </c>
      <c r="B64" s="6">
        <v>2017</v>
      </c>
      <c r="C64" s="6" t="e">
        <f t="shared" ca="1" si="0"/>
        <v>#NAME?</v>
      </c>
      <c r="D64" s="6" t="s">
        <v>12766</v>
      </c>
      <c r="E64" s="6" t="s">
        <v>12767</v>
      </c>
    </row>
    <row r="65" spans="1:5" x14ac:dyDescent="0.2">
      <c r="A65" s="6" t="s">
        <v>5410</v>
      </c>
      <c r="B65" s="6">
        <v>2017</v>
      </c>
      <c r="C65" s="6" t="e">
        <f t="shared" ca="1" si="0"/>
        <v>#NAME?</v>
      </c>
      <c r="D65" s="6" t="s">
        <v>12768</v>
      </c>
      <c r="E65" s="6" t="s">
        <v>12769</v>
      </c>
    </row>
    <row r="66" spans="1:5" x14ac:dyDescent="0.2">
      <c r="A66" s="6" t="s">
        <v>5410</v>
      </c>
      <c r="B66" s="6">
        <v>2017</v>
      </c>
      <c r="C66" s="6" t="e">
        <f t="shared" ca="1" si="0"/>
        <v>#NAME?</v>
      </c>
      <c r="D66" s="6" t="s">
        <v>12770</v>
      </c>
      <c r="E66" s="6" t="s">
        <v>12771</v>
      </c>
    </row>
    <row r="67" spans="1:5" x14ac:dyDescent="0.2">
      <c r="A67" s="6" t="s">
        <v>5410</v>
      </c>
      <c r="B67" s="6">
        <v>2017</v>
      </c>
      <c r="C67" s="6" t="e">
        <f t="shared" ca="1" si="0"/>
        <v>#NAME?</v>
      </c>
      <c r="D67" s="6" t="s">
        <v>12772</v>
      </c>
      <c r="E67" s="6" t="s">
        <v>12773</v>
      </c>
    </row>
    <row r="68" spans="1:5" x14ac:dyDescent="0.2">
      <c r="A68" s="6" t="s">
        <v>5410</v>
      </c>
      <c r="B68" s="6">
        <v>2017</v>
      </c>
      <c r="C68" s="6" t="e">
        <f t="shared" ca="1" si="0"/>
        <v>#NAME?</v>
      </c>
      <c r="D68" s="6" t="s">
        <v>12774</v>
      </c>
      <c r="E68" s="6" t="s">
        <v>12775</v>
      </c>
    </row>
    <row r="69" spans="1:5" x14ac:dyDescent="0.2">
      <c r="A69" s="6" t="s">
        <v>5410</v>
      </c>
      <c r="B69" s="6">
        <v>2017</v>
      </c>
      <c r="C69" s="6" t="e">
        <f t="shared" ca="1" si="0"/>
        <v>#NAME?</v>
      </c>
      <c r="D69" s="6" t="s">
        <v>12776</v>
      </c>
      <c r="E69" s="6" t="s">
        <v>12777</v>
      </c>
    </row>
    <row r="70" spans="1:5" x14ac:dyDescent="0.2">
      <c r="A70" s="6" t="s">
        <v>5410</v>
      </c>
      <c r="B70" s="6">
        <v>2017</v>
      </c>
      <c r="C70" s="6" t="e">
        <f t="shared" ca="1" si="0"/>
        <v>#NAME?</v>
      </c>
      <c r="D70" s="6" t="s">
        <v>12778</v>
      </c>
      <c r="E70" s="6" t="s">
        <v>12779</v>
      </c>
    </row>
    <row r="71" spans="1:5" x14ac:dyDescent="0.2">
      <c r="A71" s="6" t="s">
        <v>5410</v>
      </c>
      <c r="B71" s="6">
        <v>2017</v>
      </c>
      <c r="C71" s="6" t="e">
        <f t="shared" ca="1" si="0"/>
        <v>#NAME?</v>
      </c>
      <c r="D71" s="6" t="s">
        <v>12780</v>
      </c>
      <c r="E71" s="6" t="s">
        <v>12781</v>
      </c>
    </row>
    <row r="72" spans="1:5" x14ac:dyDescent="0.2">
      <c r="A72" s="6" t="s">
        <v>5410</v>
      </c>
      <c r="B72" s="6">
        <v>2017</v>
      </c>
      <c r="C72" s="6" t="e">
        <f t="shared" ca="1" si="0"/>
        <v>#NAME?</v>
      </c>
      <c r="D72" s="6" t="s">
        <v>12782</v>
      </c>
      <c r="E72" s="6" t="s">
        <v>12783</v>
      </c>
    </row>
    <row r="73" spans="1:5" x14ac:dyDescent="0.2">
      <c r="A73" s="6" t="s">
        <v>5410</v>
      </c>
      <c r="B73" s="6">
        <v>2017</v>
      </c>
      <c r="C73" s="6" t="e">
        <f t="shared" ca="1" si="0"/>
        <v>#NAME?</v>
      </c>
      <c r="D73" s="6" t="s">
        <v>12784</v>
      </c>
      <c r="E73" s="6" t="s">
        <v>12785</v>
      </c>
    </row>
    <row r="74" spans="1:5" x14ac:dyDescent="0.2">
      <c r="A74" s="6" t="s">
        <v>5410</v>
      </c>
      <c r="B74" s="6">
        <v>2017</v>
      </c>
      <c r="C74" s="6" t="e">
        <f t="shared" ca="1" si="0"/>
        <v>#NAME?</v>
      </c>
      <c r="D74" s="6" t="s">
        <v>12786</v>
      </c>
      <c r="E74" s="6" t="s">
        <v>12787</v>
      </c>
    </row>
    <row r="75" spans="1:5" x14ac:dyDescent="0.2">
      <c r="A75" s="6" t="s">
        <v>5410</v>
      </c>
      <c r="B75" s="6">
        <v>2017</v>
      </c>
      <c r="C75" s="6" t="e">
        <f t="shared" ca="1" si="0"/>
        <v>#NAME?</v>
      </c>
      <c r="D75" s="6" t="s">
        <v>12788</v>
      </c>
      <c r="E75" s="6" t="s">
        <v>12789</v>
      </c>
    </row>
    <row r="76" spans="1:5" x14ac:dyDescent="0.2">
      <c r="A76" s="6" t="s">
        <v>5410</v>
      </c>
      <c r="B76" s="6">
        <v>2017</v>
      </c>
      <c r="C76" s="6" t="e">
        <f t="shared" ca="1" si="0"/>
        <v>#NAME?</v>
      </c>
      <c r="D76" s="6" t="s">
        <v>12790</v>
      </c>
      <c r="E76" s="6" t="s">
        <v>12791</v>
      </c>
    </row>
    <row r="77" spans="1:5" x14ac:dyDescent="0.2">
      <c r="A77" s="6" t="s">
        <v>5410</v>
      </c>
      <c r="B77" s="6">
        <v>2017</v>
      </c>
      <c r="C77" s="6" t="e">
        <f t="shared" ca="1" si="0"/>
        <v>#NAME?</v>
      </c>
      <c r="D77" s="6" t="s">
        <v>12792</v>
      </c>
      <c r="E77" s="6" t="s">
        <v>12793</v>
      </c>
    </row>
    <row r="78" spans="1:5" x14ac:dyDescent="0.2">
      <c r="A78" s="6" t="s">
        <v>5410</v>
      </c>
      <c r="B78" s="6">
        <v>2017</v>
      </c>
      <c r="C78" s="6" t="e">
        <f t="shared" ca="1" si="0"/>
        <v>#NAME?</v>
      </c>
      <c r="D78" s="6" t="s">
        <v>12794</v>
      </c>
      <c r="E78" s="6" t="s">
        <v>12795</v>
      </c>
    </row>
    <row r="79" spans="1:5" x14ac:dyDescent="0.2">
      <c r="A79" s="6" t="s">
        <v>5410</v>
      </c>
      <c r="B79" s="6">
        <v>2017</v>
      </c>
      <c r="C79" s="6" t="e">
        <f t="shared" ca="1" si="0"/>
        <v>#NAME?</v>
      </c>
      <c r="D79" s="6" t="s">
        <v>12796</v>
      </c>
      <c r="E79" s="6" t="s">
        <v>12797</v>
      </c>
    </row>
    <row r="80" spans="1:5" x14ac:dyDescent="0.2">
      <c r="A80" s="6" t="s">
        <v>5410</v>
      </c>
      <c r="B80" s="6">
        <v>2017</v>
      </c>
      <c r="C80" s="6" t="e">
        <f t="shared" ca="1" si="0"/>
        <v>#NAME?</v>
      </c>
      <c r="D80" s="6" t="s">
        <v>12798</v>
      </c>
      <c r="E80" s="6" t="s">
        <v>12799</v>
      </c>
    </row>
    <row r="81" spans="1:5" x14ac:dyDescent="0.2">
      <c r="A81" s="6" t="s">
        <v>5410</v>
      </c>
      <c r="B81" s="6">
        <v>2017</v>
      </c>
      <c r="C81" s="6" t="e">
        <f t="shared" ca="1" si="0"/>
        <v>#NAME?</v>
      </c>
      <c r="D81" s="6" t="s">
        <v>12800</v>
      </c>
      <c r="E81" s="6" t="s">
        <v>12801</v>
      </c>
    </row>
    <row r="82" spans="1:5" x14ac:dyDescent="0.2">
      <c r="A82" s="6" t="s">
        <v>5410</v>
      </c>
      <c r="B82" s="6">
        <v>2017</v>
      </c>
      <c r="C82" s="6" t="e">
        <f t="shared" ca="1" si="0"/>
        <v>#NAME?</v>
      </c>
      <c r="D82" s="6" t="s">
        <v>12802</v>
      </c>
      <c r="E82" s="6" t="s">
        <v>12803</v>
      </c>
    </row>
    <row r="83" spans="1:5" x14ac:dyDescent="0.2">
      <c r="A83" s="6" t="s">
        <v>5410</v>
      </c>
      <c r="B83" s="6">
        <v>2017</v>
      </c>
      <c r="C83" s="6" t="e">
        <f t="shared" ca="1" si="0"/>
        <v>#NAME?</v>
      </c>
      <c r="D83" s="6" t="s">
        <v>12804</v>
      </c>
      <c r="E83" s="6" t="s">
        <v>12805</v>
      </c>
    </row>
    <row r="84" spans="1:5" x14ac:dyDescent="0.2">
      <c r="A84" s="6" t="s">
        <v>5410</v>
      </c>
      <c r="B84" s="6">
        <v>2017</v>
      </c>
      <c r="C84" s="6" t="e">
        <f t="shared" ca="1" si="0"/>
        <v>#NAME?</v>
      </c>
      <c r="D84" s="6" t="s">
        <v>12806</v>
      </c>
      <c r="E84" s="6" t="s">
        <v>12807</v>
      </c>
    </row>
    <row r="85" spans="1:5" x14ac:dyDescent="0.2">
      <c r="A85" s="6" t="s">
        <v>5410</v>
      </c>
      <c r="B85" s="6">
        <v>2017</v>
      </c>
      <c r="C85" s="6" t="e">
        <f t="shared" ca="1" si="0"/>
        <v>#NAME?</v>
      </c>
      <c r="D85" s="6" t="s">
        <v>12808</v>
      </c>
      <c r="E85" s="6" t="s">
        <v>12809</v>
      </c>
    </row>
    <row r="86" spans="1:5" x14ac:dyDescent="0.2">
      <c r="A86" s="6" t="s">
        <v>5410</v>
      </c>
      <c r="B86" s="6">
        <v>2017</v>
      </c>
      <c r="C86" s="6" t="e">
        <f t="shared" ca="1" si="0"/>
        <v>#NAME?</v>
      </c>
      <c r="D86" s="6" t="s">
        <v>12810</v>
      </c>
      <c r="E86" s="6" t="s">
        <v>12811</v>
      </c>
    </row>
    <row r="87" spans="1:5" x14ac:dyDescent="0.2">
      <c r="A87" s="6" t="s">
        <v>5410</v>
      </c>
      <c r="B87" s="6">
        <v>2017</v>
      </c>
      <c r="C87" s="6" t="e">
        <f t="shared" ca="1" si="0"/>
        <v>#NAME?</v>
      </c>
      <c r="D87" s="6" t="s">
        <v>12812</v>
      </c>
      <c r="E87" s="6" t="s">
        <v>12813</v>
      </c>
    </row>
    <row r="88" spans="1:5" x14ac:dyDescent="0.2">
      <c r="A88" s="6" t="s">
        <v>5410</v>
      </c>
      <c r="B88" s="6">
        <v>2017</v>
      </c>
      <c r="C88" s="6" t="e">
        <f t="shared" ca="1" si="0"/>
        <v>#NAME?</v>
      </c>
      <c r="D88" s="6" t="s">
        <v>12814</v>
      </c>
      <c r="E88" s="6" t="s">
        <v>12815</v>
      </c>
    </row>
    <row r="89" spans="1:5" x14ac:dyDescent="0.2">
      <c r="A89" s="6" t="s">
        <v>5410</v>
      </c>
      <c r="B89" s="6">
        <v>2017</v>
      </c>
      <c r="C89" s="6" t="e">
        <f t="shared" ca="1" si="0"/>
        <v>#NAME?</v>
      </c>
      <c r="D89" s="6" t="s">
        <v>12816</v>
      </c>
      <c r="E89" s="6" t="s">
        <v>12817</v>
      </c>
    </row>
    <row r="90" spans="1:5" x14ac:dyDescent="0.2">
      <c r="A90" s="6" t="s">
        <v>5410</v>
      </c>
      <c r="B90" s="6">
        <v>2017</v>
      </c>
      <c r="C90" s="6" t="e">
        <f t="shared" ca="1" si="0"/>
        <v>#NAME?</v>
      </c>
      <c r="D90" s="6" t="s">
        <v>12818</v>
      </c>
      <c r="E90" s="6" t="s">
        <v>12819</v>
      </c>
    </row>
    <row r="91" spans="1:5" x14ac:dyDescent="0.2">
      <c r="A91" s="6" t="s">
        <v>5410</v>
      </c>
      <c r="B91" s="6">
        <v>2017</v>
      </c>
      <c r="C91" s="6" t="e">
        <f t="shared" ca="1" si="0"/>
        <v>#NAME?</v>
      </c>
      <c r="D91" s="6" t="s">
        <v>12820</v>
      </c>
      <c r="E91" s="6" t="s">
        <v>12821</v>
      </c>
    </row>
    <row r="92" spans="1:5" x14ac:dyDescent="0.2">
      <c r="A92" s="6" t="s">
        <v>5410</v>
      </c>
      <c r="B92" s="6">
        <v>2017</v>
      </c>
      <c r="C92" s="6" t="e">
        <f t="shared" ca="1" si="0"/>
        <v>#NAME?</v>
      </c>
      <c r="D92" s="6" t="s">
        <v>12822</v>
      </c>
      <c r="E92" s="6" t="s">
        <v>12823</v>
      </c>
    </row>
    <row r="93" spans="1:5" x14ac:dyDescent="0.2">
      <c r="A93" s="6" t="s">
        <v>5410</v>
      </c>
      <c r="B93" s="6">
        <v>2017</v>
      </c>
      <c r="C93" s="6" t="e">
        <f t="shared" ca="1" si="0"/>
        <v>#NAME?</v>
      </c>
      <c r="D93" s="6" t="s">
        <v>12824</v>
      </c>
      <c r="E93" s="6" t="s">
        <v>12825</v>
      </c>
    </row>
    <row r="94" spans="1:5" x14ac:dyDescent="0.2">
      <c r="A94" s="6" t="s">
        <v>5410</v>
      </c>
      <c r="B94" s="6">
        <v>2017</v>
      </c>
      <c r="C94" s="6" t="e">
        <f t="shared" ca="1" si="0"/>
        <v>#NAME?</v>
      </c>
      <c r="D94" s="6" t="s">
        <v>12826</v>
      </c>
      <c r="E94" s="6" t="s">
        <v>12827</v>
      </c>
    </row>
    <row r="95" spans="1:5" x14ac:dyDescent="0.2">
      <c r="A95" s="6" t="s">
        <v>5410</v>
      </c>
      <c r="B95" s="6">
        <v>2017</v>
      </c>
      <c r="C95" s="6" t="e">
        <f t="shared" ca="1" si="0"/>
        <v>#NAME?</v>
      </c>
      <c r="D95" s="6" t="s">
        <v>12828</v>
      </c>
      <c r="E95" s="6" t="s">
        <v>12829</v>
      </c>
    </row>
    <row r="96" spans="1:5" x14ac:dyDescent="0.2">
      <c r="A96" s="6" t="s">
        <v>5410</v>
      </c>
      <c r="B96" s="6">
        <v>2017</v>
      </c>
      <c r="C96" s="6" t="e">
        <f t="shared" ca="1" si="0"/>
        <v>#NAME?</v>
      </c>
      <c r="D96" s="6" t="s">
        <v>12830</v>
      </c>
      <c r="E96" s="6" t="s">
        <v>12831</v>
      </c>
    </row>
    <row r="97" spans="1:5" x14ac:dyDescent="0.2">
      <c r="A97" s="6" t="s">
        <v>5410</v>
      </c>
      <c r="B97" s="6">
        <v>2017</v>
      </c>
      <c r="C97" s="6" t="e">
        <f t="shared" ca="1" si="0"/>
        <v>#NAME?</v>
      </c>
      <c r="D97" s="6" t="s">
        <v>12832</v>
      </c>
      <c r="E97" s="6" t="s">
        <v>12833</v>
      </c>
    </row>
    <row r="98" spans="1:5" x14ac:dyDescent="0.2">
      <c r="A98" s="6" t="s">
        <v>5410</v>
      </c>
      <c r="B98" s="6">
        <v>2017</v>
      </c>
      <c r="C98" s="6" t="e">
        <f t="shared" ca="1" si="0"/>
        <v>#NAME?</v>
      </c>
      <c r="D98" s="6" t="s">
        <v>12834</v>
      </c>
      <c r="E98" s="6" t="s">
        <v>12835</v>
      </c>
    </row>
    <row r="99" spans="1:5" x14ac:dyDescent="0.2">
      <c r="A99" s="6" t="s">
        <v>5410</v>
      </c>
      <c r="B99" s="6">
        <v>2017</v>
      </c>
      <c r="C99" s="6" t="e">
        <f t="shared" ca="1" si="0"/>
        <v>#NAME?</v>
      </c>
      <c r="D99" s="6" t="s">
        <v>12836</v>
      </c>
      <c r="E99" s="6" t="s">
        <v>12837</v>
      </c>
    </row>
    <row r="100" spans="1:5" x14ac:dyDescent="0.2">
      <c r="A100" s="6" t="s">
        <v>5410</v>
      </c>
      <c r="B100" s="6">
        <v>2017</v>
      </c>
      <c r="C100" s="6" t="e">
        <f t="shared" ca="1" si="0"/>
        <v>#NAME?</v>
      </c>
      <c r="D100" s="6" t="s">
        <v>12838</v>
      </c>
      <c r="E100" s="6" t="s">
        <v>12839</v>
      </c>
    </row>
    <row r="101" spans="1:5" x14ac:dyDescent="0.2">
      <c r="A101" s="6" t="s">
        <v>5410</v>
      </c>
      <c r="B101" s="6">
        <v>2017</v>
      </c>
      <c r="C101" s="6" t="e">
        <f t="shared" ca="1" si="0"/>
        <v>#NAME?</v>
      </c>
      <c r="D101" s="6" t="s">
        <v>12840</v>
      </c>
      <c r="E101" s="6" t="s">
        <v>12841</v>
      </c>
    </row>
    <row r="102" spans="1:5" x14ac:dyDescent="0.2">
      <c r="A102" s="6" t="s">
        <v>5410</v>
      </c>
      <c r="B102" s="6">
        <v>2017</v>
      </c>
      <c r="C102" s="6" t="e">
        <f t="shared" ca="1" si="0"/>
        <v>#NAME?</v>
      </c>
      <c r="D102" s="6" t="s">
        <v>12842</v>
      </c>
      <c r="E102" s="6" t="s">
        <v>12843</v>
      </c>
    </row>
    <row r="103" spans="1:5" x14ac:dyDescent="0.2">
      <c r="A103" s="6" t="s">
        <v>5410</v>
      </c>
      <c r="B103" s="6">
        <v>2017</v>
      </c>
      <c r="C103" s="6" t="e">
        <f t="shared" ca="1" si="0"/>
        <v>#NAME?</v>
      </c>
      <c r="D103" s="6" t="s">
        <v>12844</v>
      </c>
      <c r="E103" s="6" t="s">
        <v>12845</v>
      </c>
    </row>
    <row r="104" spans="1:5" x14ac:dyDescent="0.2">
      <c r="A104" s="6" t="s">
        <v>5410</v>
      </c>
      <c r="B104" s="6">
        <v>2017</v>
      </c>
      <c r="C104" s="6" t="e">
        <f t="shared" ca="1" si="0"/>
        <v>#NAME?</v>
      </c>
      <c r="D104" s="6" t="s">
        <v>12846</v>
      </c>
      <c r="E104" s="6" t="s">
        <v>12847</v>
      </c>
    </row>
    <row r="105" spans="1:5" x14ac:dyDescent="0.2">
      <c r="A105" s="6" t="s">
        <v>5410</v>
      </c>
      <c r="B105" s="6">
        <v>2017</v>
      </c>
      <c r="C105" s="6" t="e">
        <f t="shared" ca="1" si="0"/>
        <v>#NAME?</v>
      </c>
      <c r="D105" s="6" t="s">
        <v>12848</v>
      </c>
      <c r="E105" s="6" t="s">
        <v>12849</v>
      </c>
    </row>
    <row r="106" spans="1:5" x14ac:dyDescent="0.2">
      <c r="A106" s="6" t="s">
        <v>5410</v>
      </c>
      <c r="B106" s="6">
        <v>2017</v>
      </c>
      <c r="C106" s="6" t="e">
        <f t="shared" ca="1" si="0"/>
        <v>#NAME?</v>
      </c>
      <c r="D106" s="6" t="s">
        <v>12850</v>
      </c>
      <c r="E106" s="6" t="s">
        <v>12851</v>
      </c>
    </row>
    <row r="107" spans="1:5" x14ac:dyDescent="0.2">
      <c r="A107" s="6" t="s">
        <v>5410</v>
      </c>
      <c r="B107" s="6">
        <v>2017</v>
      </c>
      <c r="C107" s="6" t="e">
        <f t="shared" ca="1" si="0"/>
        <v>#NAME?</v>
      </c>
      <c r="D107" s="6" t="s">
        <v>12852</v>
      </c>
      <c r="E107" s="6" t="s">
        <v>12853</v>
      </c>
    </row>
    <row r="108" spans="1:5" x14ac:dyDescent="0.2">
      <c r="A108" s="6" t="s">
        <v>5410</v>
      </c>
      <c r="B108" s="6">
        <v>2017</v>
      </c>
      <c r="C108" s="6" t="e">
        <f t="shared" ca="1" si="0"/>
        <v>#NAME?</v>
      </c>
      <c r="D108" s="6" t="s">
        <v>12854</v>
      </c>
      <c r="E108" s="6" t="s">
        <v>12855</v>
      </c>
    </row>
    <row r="109" spans="1:5" x14ac:dyDescent="0.2">
      <c r="A109" s="6" t="s">
        <v>5410</v>
      </c>
      <c r="B109" s="6">
        <v>2017</v>
      </c>
      <c r="C109" s="6" t="e">
        <f t="shared" ca="1" si="0"/>
        <v>#NAME?</v>
      </c>
      <c r="D109" s="6" t="s">
        <v>12856</v>
      </c>
      <c r="E109" s="6" t="s">
        <v>12857</v>
      </c>
    </row>
    <row r="110" spans="1:5" x14ac:dyDescent="0.2">
      <c r="A110" s="6" t="s">
        <v>5410</v>
      </c>
      <c r="B110" s="6">
        <v>2017</v>
      </c>
      <c r="C110" s="6" t="e">
        <f t="shared" ca="1" si="0"/>
        <v>#NAME?</v>
      </c>
      <c r="D110" s="6" t="s">
        <v>12858</v>
      </c>
      <c r="E110" s="6" t="s">
        <v>12859</v>
      </c>
    </row>
    <row r="111" spans="1:5" x14ac:dyDescent="0.2">
      <c r="A111" s="6" t="s">
        <v>5410</v>
      </c>
      <c r="B111" s="6">
        <v>2017</v>
      </c>
      <c r="C111" s="6" t="e">
        <f t="shared" ca="1" si="0"/>
        <v>#NAME?</v>
      </c>
      <c r="D111" s="6" t="s">
        <v>12860</v>
      </c>
      <c r="E111" s="6" t="s">
        <v>12861</v>
      </c>
    </row>
    <row r="112" spans="1:5" x14ac:dyDescent="0.2">
      <c r="A112" s="6" t="s">
        <v>5410</v>
      </c>
      <c r="B112" s="6">
        <v>2017</v>
      </c>
      <c r="C112" s="6" t="e">
        <f t="shared" ca="1" si="0"/>
        <v>#NAME?</v>
      </c>
      <c r="D112" s="6" t="s">
        <v>12862</v>
      </c>
      <c r="E112" s="6" t="s">
        <v>12863</v>
      </c>
    </row>
    <row r="113" spans="1:5" x14ac:dyDescent="0.2">
      <c r="A113" s="6" t="s">
        <v>5410</v>
      </c>
      <c r="B113" s="6">
        <v>2017</v>
      </c>
      <c r="C113" s="6" t="e">
        <f t="shared" ca="1" si="0"/>
        <v>#NAME?</v>
      </c>
      <c r="D113" s="6" t="s">
        <v>12864</v>
      </c>
      <c r="E113" s="6" t="s">
        <v>2254</v>
      </c>
    </row>
    <row r="114" spans="1:5" x14ac:dyDescent="0.2">
      <c r="A114" s="6" t="s">
        <v>5410</v>
      </c>
      <c r="B114" s="6">
        <v>2017</v>
      </c>
      <c r="C114" s="6" t="e">
        <f t="shared" ca="1" si="0"/>
        <v>#NAME?</v>
      </c>
      <c r="D114" s="6" t="s">
        <v>12865</v>
      </c>
      <c r="E114" s="6" t="s">
        <v>12866</v>
      </c>
    </row>
    <row r="115" spans="1:5" x14ac:dyDescent="0.2">
      <c r="A115" s="6" t="s">
        <v>5410</v>
      </c>
      <c r="B115" s="6">
        <v>2017</v>
      </c>
      <c r="C115" s="6" t="e">
        <f t="shared" ca="1" si="0"/>
        <v>#NAME?</v>
      </c>
      <c r="D115" s="6" t="s">
        <v>12867</v>
      </c>
      <c r="E115" s="6" t="s">
        <v>12868</v>
      </c>
    </row>
    <row r="116" spans="1:5" x14ac:dyDescent="0.2">
      <c r="A116" s="6" t="s">
        <v>5410</v>
      </c>
      <c r="B116" s="6">
        <v>2017</v>
      </c>
      <c r="C116" s="6" t="e">
        <f t="shared" ca="1" si="0"/>
        <v>#NAME?</v>
      </c>
      <c r="D116" s="6" t="s">
        <v>12869</v>
      </c>
      <c r="E116" s="6" t="s">
        <v>12870</v>
      </c>
    </row>
    <row r="117" spans="1:5" x14ac:dyDescent="0.2">
      <c r="A117" s="6" t="s">
        <v>5410</v>
      </c>
      <c r="B117" s="6">
        <v>2017</v>
      </c>
      <c r="C117" s="6" t="e">
        <f t="shared" ca="1" si="0"/>
        <v>#NAME?</v>
      </c>
      <c r="D117" s="6" t="s">
        <v>12871</v>
      </c>
      <c r="E117" s="6" t="s">
        <v>12872</v>
      </c>
    </row>
    <row r="118" spans="1:5" x14ac:dyDescent="0.2">
      <c r="A118" s="6" t="s">
        <v>5410</v>
      </c>
      <c r="B118" s="6">
        <v>2017</v>
      </c>
      <c r="C118" s="6" t="e">
        <f t="shared" ca="1" si="0"/>
        <v>#NAME?</v>
      </c>
      <c r="D118" s="6" t="s">
        <v>12873</v>
      </c>
      <c r="E118" s="6" t="s">
        <v>12874</v>
      </c>
    </row>
    <row r="119" spans="1:5" x14ac:dyDescent="0.2">
      <c r="A119" s="6" t="s">
        <v>5410</v>
      </c>
      <c r="B119" s="6">
        <v>2017</v>
      </c>
      <c r="C119" s="6" t="e">
        <f t="shared" ca="1" si="0"/>
        <v>#NAME?</v>
      </c>
      <c r="D119" s="6" t="s">
        <v>12875</v>
      </c>
      <c r="E119" s="6" t="s">
        <v>12876</v>
      </c>
    </row>
    <row r="120" spans="1:5" x14ac:dyDescent="0.2">
      <c r="A120" s="6" t="s">
        <v>5410</v>
      </c>
      <c r="B120" s="6">
        <v>2017</v>
      </c>
      <c r="C120" s="6" t="e">
        <f t="shared" ca="1" si="0"/>
        <v>#NAME?</v>
      </c>
      <c r="D120" s="6" t="s">
        <v>12877</v>
      </c>
      <c r="E120" s="6" t="s">
        <v>12878</v>
      </c>
    </row>
    <row r="121" spans="1:5" x14ac:dyDescent="0.2">
      <c r="A121" s="6" t="s">
        <v>5410</v>
      </c>
      <c r="B121" s="6">
        <v>2017</v>
      </c>
      <c r="C121" s="6" t="e">
        <f t="shared" ca="1" si="0"/>
        <v>#NAME?</v>
      </c>
      <c r="D121" s="6" t="s">
        <v>12879</v>
      </c>
      <c r="E121" s="6" t="s">
        <v>12880</v>
      </c>
    </row>
    <row r="122" spans="1:5" x14ac:dyDescent="0.2">
      <c r="A122" s="6" t="s">
        <v>5410</v>
      </c>
      <c r="B122" s="6">
        <v>2017</v>
      </c>
      <c r="C122" s="6" t="e">
        <f t="shared" ca="1" si="0"/>
        <v>#NAME?</v>
      </c>
      <c r="D122" s="6" t="s">
        <v>12881</v>
      </c>
      <c r="E122" s="6" t="s">
        <v>12882</v>
      </c>
    </row>
    <row r="123" spans="1:5" x14ac:dyDescent="0.2">
      <c r="A123" s="6" t="s">
        <v>5410</v>
      </c>
      <c r="B123" s="6">
        <v>2017</v>
      </c>
      <c r="C123" s="6" t="e">
        <f t="shared" ca="1" si="0"/>
        <v>#NAME?</v>
      </c>
      <c r="D123" s="6" t="s">
        <v>12883</v>
      </c>
      <c r="E123" s="6" t="s">
        <v>12884</v>
      </c>
    </row>
    <row r="124" spans="1:5" x14ac:dyDescent="0.2">
      <c r="A124" s="6" t="s">
        <v>5410</v>
      </c>
      <c r="B124" s="6">
        <v>2017</v>
      </c>
      <c r="C124" s="6" t="e">
        <f t="shared" ca="1" si="0"/>
        <v>#NAME?</v>
      </c>
      <c r="D124" s="6" t="s">
        <v>12885</v>
      </c>
      <c r="E124" s="6" t="s">
        <v>12886</v>
      </c>
    </row>
    <row r="125" spans="1:5" x14ac:dyDescent="0.2">
      <c r="A125" s="6" t="s">
        <v>5410</v>
      </c>
      <c r="B125" s="6">
        <v>2017</v>
      </c>
      <c r="C125" s="6" t="e">
        <f t="shared" ca="1" si="0"/>
        <v>#NAME?</v>
      </c>
      <c r="D125" s="6" t="s">
        <v>12887</v>
      </c>
      <c r="E125" s="6" t="s">
        <v>12888</v>
      </c>
    </row>
    <row r="126" spans="1:5" x14ac:dyDescent="0.2">
      <c r="A126" s="6" t="s">
        <v>5410</v>
      </c>
      <c r="B126" s="6">
        <v>2017</v>
      </c>
      <c r="C126" s="6" t="e">
        <f t="shared" ca="1" si="0"/>
        <v>#NAME?</v>
      </c>
      <c r="D126" s="6" t="s">
        <v>12889</v>
      </c>
      <c r="E126" s="6" t="s">
        <v>12890</v>
      </c>
    </row>
    <row r="127" spans="1:5" x14ac:dyDescent="0.2">
      <c r="A127" s="6" t="s">
        <v>5410</v>
      </c>
      <c r="B127" s="6">
        <v>2017</v>
      </c>
      <c r="C127" s="6" t="e">
        <f t="shared" ca="1" si="0"/>
        <v>#NAME?</v>
      </c>
      <c r="D127" s="6" t="s">
        <v>12891</v>
      </c>
      <c r="E127" s="6" t="s">
        <v>12892</v>
      </c>
    </row>
    <row r="128" spans="1:5" x14ac:dyDescent="0.2">
      <c r="A128" s="6" t="s">
        <v>5410</v>
      </c>
      <c r="B128" s="6">
        <v>2017</v>
      </c>
      <c r="C128" s="6" t="e">
        <f t="shared" ca="1" si="0"/>
        <v>#NAME?</v>
      </c>
      <c r="D128" s="6" t="s">
        <v>12893</v>
      </c>
      <c r="E128" s="6" t="s">
        <v>12894</v>
      </c>
    </row>
    <row r="129" spans="1:5" x14ac:dyDescent="0.2">
      <c r="A129" s="6" t="s">
        <v>5410</v>
      </c>
      <c r="B129" s="6">
        <v>2017</v>
      </c>
      <c r="C129" s="6" t="e">
        <f t="shared" ca="1" si="0"/>
        <v>#NAME?</v>
      </c>
      <c r="D129" s="6" t="s">
        <v>12895</v>
      </c>
      <c r="E129" s="6" t="s">
        <v>12896</v>
      </c>
    </row>
    <row r="130" spans="1:5" x14ac:dyDescent="0.2">
      <c r="A130" s="6" t="s">
        <v>5410</v>
      </c>
      <c r="B130" s="6">
        <v>2019</v>
      </c>
      <c r="C130" s="6" t="e">
        <f t="shared" ca="1" si="0"/>
        <v>#NAME?</v>
      </c>
      <c r="D130" s="6" t="s">
        <v>12898</v>
      </c>
      <c r="E130" s="6" t="s">
        <v>12899</v>
      </c>
    </row>
    <row r="131" spans="1:5" x14ac:dyDescent="0.2">
      <c r="A131" s="6" t="s">
        <v>5410</v>
      </c>
      <c r="B131" s="6">
        <v>2019</v>
      </c>
      <c r="C131" s="6" t="e">
        <f t="shared" ca="1" si="0"/>
        <v>#NAME?</v>
      </c>
      <c r="D131" s="6" t="s">
        <v>12900</v>
      </c>
      <c r="E131" s="6" t="s">
        <v>12901</v>
      </c>
    </row>
    <row r="132" spans="1:5" x14ac:dyDescent="0.2">
      <c r="A132" s="6" t="s">
        <v>5410</v>
      </c>
      <c r="B132" s="6">
        <v>2019</v>
      </c>
      <c r="C132" s="6" t="e">
        <f t="shared" ca="1" si="0"/>
        <v>#NAME?</v>
      </c>
      <c r="D132" s="6" t="s">
        <v>12902</v>
      </c>
      <c r="E132" s="6" t="s">
        <v>12903</v>
      </c>
    </row>
    <row r="133" spans="1:5" x14ac:dyDescent="0.2">
      <c r="A133" s="6" t="s">
        <v>5410</v>
      </c>
      <c r="B133" s="6">
        <v>2019</v>
      </c>
      <c r="C133" s="6" t="e">
        <f t="shared" ca="1" si="0"/>
        <v>#NAME?</v>
      </c>
      <c r="D133" s="6" t="s">
        <v>12904</v>
      </c>
      <c r="E133" s="6" t="s">
        <v>12905</v>
      </c>
    </row>
    <row r="134" spans="1:5" x14ac:dyDescent="0.2">
      <c r="A134" s="6" t="s">
        <v>5410</v>
      </c>
      <c r="B134" s="6">
        <v>2019</v>
      </c>
      <c r="C134" s="6" t="e">
        <f t="shared" ca="1" si="0"/>
        <v>#NAME?</v>
      </c>
      <c r="D134" s="6" t="s">
        <v>12906</v>
      </c>
      <c r="E134" s="6" t="s">
        <v>12907</v>
      </c>
    </row>
    <row r="135" spans="1:5" x14ac:dyDescent="0.2">
      <c r="A135" s="6" t="s">
        <v>5410</v>
      </c>
      <c r="B135" s="6">
        <v>2019</v>
      </c>
      <c r="C135" s="6" t="e">
        <f t="shared" ca="1" si="0"/>
        <v>#NAME?</v>
      </c>
      <c r="D135" s="6" t="s">
        <v>12908</v>
      </c>
      <c r="E135" s="6" t="s">
        <v>12909</v>
      </c>
    </row>
    <row r="136" spans="1:5" x14ac:dyDescent="0.2">
      <c r="A136" s="6" t="s">
        <v>5410</v>
      </c>
      <c r="B136" s="6">
        <v>2019</v>
      </c>
      <c r="C136" s="6" t="e">
        <f t="shared" ca="1" si="0"/>
        <v>#NAME?</v>
      </c>
      <c r="D136" s="6" t="s">
        <v>12910</v>
      </c>
      <c r="E136" s="6" t="s">
        <v>12911</v>
      </c>
    </row>
    <row r="137" spans="1:5" x14ac:dyDescent="0.2">
      <c r="A137" s="6" t="s">
        <v>5410</v>
      </c>
      <c r="B137" s="6">
        <v>2019</v>
      </c>
      <c r="C137" s="6" t="e">
        <f t="shared" ca="1" si="0"/>
        <v>#NAME?</v>
      </c>
      <c r="D137" s="6" t="s">
        <v>12912</v>
      </c>
      <c r="E137" s="6" t="s">
        <v>12913</v>
      </c>
    </row>
    <row r="138" spans="1:5" x14ac:dyDescent="0.2">
      <c r="A138" s="6" t="s">
        <v>5410</v>
      </c>
      <c r="B138" s="6">
        <v>2019</v>
      </c>
      <c r="C138" s="6" t="e">
        <f t="shared" ca="1" si="0"/>
        <v>#NAME?</v>
      </c>
      <c r="D138" s="6" t="s">
        <v>12914</v>
      </c>
      <c r="E138" s="6" t="s">
        <v>12915</v>
      </c>
    </row>
    <row r="139" spans="1:5" x14ac:dyDescent="0.2">
      <c r="A139" s="6" t="s">
        <v>5410</v>
      </c>
      <c r="B139" s="6">
        <v>2019</v>
      </c>
      <c r="C139" s="6" t="e">
        <f t="shared" ca="1" si="0"/>
        <v>#NAME?</v>
      </c>
      <c r="D139" s="6" t="s">
        <v>12916</v>
      </c>
      <c r="E139" s="6" t="s">
        <v>12917</v>
      </c>
    </row>
    <row r="140" spans="1:5" x14ac:dyDescent="0.2">
      <c r="A140" s="6" t="s">
        <v>5410</v>
      </c>
      <c r="B140" s="6">
        <v>2019</v>
      </c>
      <c r="C140" s="6" t="e">
        <f t="shared" ca="1" si="0"/>
        <v>#NAME?</v>
      </c>
      <c r="D140" s="6" t="s">
        <v>12918</v>
      </c>
      <c r="E140" s="6" t="s">
        <v>12919</v>
      </c>
    </row>
    <row r="141" spans="1:5" x14ac:dyDescent="0.2">
      <c r="A141" s="6" t="s">
        <v>5410</v>
      </c>
      <c r="B141" s="6">
        <v>2019</v>
      </c>
      <c r="C141" s="6" t="e">
        <f t="shared" ca="1" si="0"/>
        <v>#NAME?</v>
      </c>
      <c r="D141" s="6" t="s">
        <v>12920</v>
      </c>
      <c r="E141" s="6" t="s">
        <v>12921</v>
      </c>
    </row>
    <row r="142" spans="1:5" x14ac:dyDescent="0.2">
      <c r="A142" s="6" t="s">
        <v>5410</v>
      </c>
      <c r="B142" s="6">
        <v>2019</v>
      </c>
      <c r="C142" s="6" t="e">
        <f t="shared" ca="1" si="0"/>
        <v>#NAME?</v>
      </c>
      <c r="D142" s="6" t="s">
        <v>12922</v>
      </c>
      <c r="E142" s="6" t="s">
        <v>12923</v>
      </c>
    </row>
    <row r="143" spans="1:5" x14ac:dyDescent="0.2">
      <c r="A143" s="6" t="s">
        <v>5410</v>
      </c>
      <c r="B143" s="6">
        <v>2019</v>
      </c>
      <c r="C143" s="6" t="e">
        <f t="shared" ca="1" si="0"/>
        <v>#NAME?</v>
      </c>
      <c r="D143" s="6" t="s">
        <v>12924</v>
      </c>
      <c r="E143" s="6" t="s">
        <v>12925</v>
      </c>
    </row>
    <row r="144" spans="1:5" x14ac:dyDescent="0.2">
      <c r="A144" s="6" t="s">
        <v>5410</v>
      </c>
      <c r="B144" s="6">
        <v>2019</v>
      </c>
      <c r="C144" s="6" t="e">
        <f t="shared" ca="1" si="0"/>
        <v>#NAME?</v>
      </c>
      <c r="D144" s="6" t="s">
        <v>12926</v>
      </c>
      <c r="E144" s="6" t="s">
        <v>12927</v>
      </c>
    </row>
    <row r="145" spans="1:5" x14ac:dyDescent="0.2">
      <c r="A145" s="6" t="s">
        <v>5410</v>
      </c>
      <c r="B145" s="6">
        <v>2019</v>
      </c>
      <c r="C145" s="6" t="e">
        <f t="shared" ca="1" si="0"/>
        <v>#NAME?</v>
      </c>
      <c r="D145" s="6" t="s">
        <v>12928</v>
      </c>
      <c r="E145" s="6" t="s">
        <v>12929</v>
      </c>
    </row>
    <row r="146" spans="1:5" x14ac:dyDescent="0.2">
      <c r="A146" s="6" t="s">
        <v>5410</v>
      </c>
      <c r="B146" s="6">
        <v>2019</v>
      </c>
      <c r="C146" s="6" t="e">
        <f t="shared" ca="1" si="0"/>
        <v>#NAME?</v>
      </c>
      <c r="D146" s="6" t="s">
        <v>12930</v>
      </c>
      <c r="E146" s="6" t="s">
        <v>12931</v>
      </c>
    </row>
    <row r="147" spans="1:5" x14ac:dyDescent="0.2">
      <c r="A147" s="6" t="s">
        <v>5410</v>
      </c>
      <c r="B147" s="6">
        <v>2019</v>
      </c>
      <c r="C147" s="6" t="e">
        <f t="shared" ca="1" si="0"/>
        <v>#NAME?</v>
      </c>
      <c r="D147" s="6" t="s">
        <v>12932</v>
      </c>
      <c r="E147" s="6" t="s">
        <v>12933</v>
      </c>
    </row>
    <row r="148" spans="1:5" x14ac:dyDescent="0.2">
      <c r="A148" s="6" t="s">
        <v>5410</v>
      </c>
      <c r="B148" s="6">
        <v>2019</v>
      </c>
      <c r="C148" s="6" t="e">
        <f t="shared" ca="1" si="0"/>
        <v>#NAME?</v>
      </c>
      <c r="D148" s="6" t="s">
        <v>12934</v>
      </c>
      <c r="E148" s="6" t="s">
        <v>12935</v>
      </c>
    </row>
    <row r="149" spans="1:5" x14ac:dyDescent="0.2">
      <c r="A149" s="6" t="s">
        <v>5410</v>
      </c>
      <c r="B149" s="6">
        <v>2019</v>
      </c>
      <c r="C149" s="6" t="e">
        <f t="shared" ca="1" si="0"/>
        <v>#NAME?</v>
      </c>
      <c r="D149" s="6" t="s">
        <v>12936</v>
      </c>
      <c r="E149" s="6" t="s">
        <v>12937</v>
      </c>
    </row>
    <row r="150" spans="1:5" x14ac:dyDescent="0.2">
      <c r="A150" s="6" t="s">
        <v>5410</v>
      </c>
      <c r="B150" s="6">
        <v>2019</v>
      </c>
      <c r="C150" s="6" t="e">
        <f t="shared" ca="1" si="0"/>
        <v>#NAME?</v>
      </c>
      <c r="D150" s="6" t="s">
        <v>12938</v>
      </c>
      <c r="E150" s="6" t="s">
        <v>12939</v>
      </c>
    </row>
    <row r="151" spans="1:5" x14ac:dyDescent="0.2">
      <c r="A151" s="6" t="s">
        <v>5410</v>
      </c>
      <c r="B151" s="6">
        <v>2019</v>
      </c>
      <c r="C151" s="6" t="e">
        <f t="shared" ca="1" si="0"/>
        <v>#NAME?</v>
      </c>
      <c r="D151" s="6" t="s">
        <v>12940</v>
      </c>
      <c r="E151" s="6" t="s">
        <v>12941</v>
      </c>
    </row>
    <row r="152" spans="1:5" x14ac:dyDescent="0.2">
      <c r="A152" s="6" t="s">
        <v>5410</v>
      </c>
      <c r="B152" s="6">
        <v>2019</v>
      </c>
      <c r="C152" s="6" t="e">
        <f t="shared" ca="1" si="0"/>
        <v>#NAME?</v>
      </c>
      <c r="D152" s="6" t="s">
        <v>12942</v>
      </c>
      <c r="E152" s="6" t="s">
        <v>12943</v>
      </c>
    </row>
    <row r="153" spans="1:5" x14ac:dyDescent="0.2">
      <c r="A153" s="6" t="s">
        <v>5410</v>
      </c>
      <c r="B153" s="6">
        <v>2019</v>
      </c>
      <c r="C153" s="6" t="e">
        <f t="shared" ca="1" si="0"/>
        <v>#NAME?</v>
      </c>
      <c r="D153" s="6" t="s">
        <v>12944</v>
      </c>
      <c r="E153" s="6" t="s">
        <v>12945</v>
      </c>
    </row>
    <row r="154" spans="1:5" x14ac:dyDescent="0.2">
      <c r="A154" s="6" t="s">
        <v>5410</v>
      </c>
      <c r="B154" s="6">
        <v>2019</v>
      </c>
      <c r="C154" s="6" t="e">
        <f t="shared" ca="1" si="0"/>
        <v>#NAME?</v>
      </c>
      <c r="D154" s="6" t="s">
        <v>12946</v>
      </c>
      <c r="E154" s="6" t="s">
        <v>12947</v>
      </c>
    </row>
    <row r="155" spans="1:5" x14ac:dyDescent="0.2">
      <c r="A155" s="6" t="s">
        <v>5410</v>
      </c>
      <c r="B155" s="6">
        <v>2019</v>
      </c>
      <c r="C155" s="6" t="e">
        <f t="shared" ca="1" si="0"/>
        <v>#NAME?</v>
      </c>
      <c r="D155" s="6" t="s">
        <v>12948</v>
      </c>
      <c r="E155" s="6" t="s">
        <v>12949</v>
      </c>
    </row>
    <row r="156" spans="1:5" x14ac:dyDescent="0.2">
      <c r="A156" s="6" t="s">
        <v>5410</v>
      </c>
      <c r="B156" s="6">
        <v>2019</v>
      </c>
      <c r="C156" s="6" t="e">
        <f t="shared" ca="1" si="0"/>
        <v>#NAME?</v>
      </c>
      <c r="D156" s="6" t="s">
        <v>12950</v>
      </c>
      <c r="E156" s="6" t="s">
        <v>12951</v>
      </c>
    </row>
    <row r="157" spans="1:5" x14ac:dyDescent="0.2">
      <c r="A157" s="6" t="s">
        <v>5410</v>
      </c>
      <c r="B157" s="6">
        <v>2019</v>
      </c>
      <c r="C157" s="6" t="e">
        <f t="shared" ca="1" si="0"/>
        <v>#NAME?</v>
      </c>
      <c r="D157" s="6" t="s">
        <v>12952</v>
      </c>
      <c r="E157" s="6" t="s">
        <v>12953</v>
      </c>
    </row>
    <row r="158" spans="1:5" x14ac:dyDescent="0.2">
      <c r="A158" s="6" t="s">
        <v>5410</v>
      </c>
      <c r="B158" s="6">
        <v>2019</v>
      </c>
      <c r="C158" s="6" t="e">
        <f t="shared" ca="1" si="0"/>
        <v>#NAME?</v>
      </c>
      <c r="D158" s="6" t="s">
        <v>12954</v>
      </c>
      <c r="E158" s="6" t="s">
        <v>12955</v>
      </c>
    </row>
    <row r="159" spans="1:5" x14ac:dyDescent="0.2">
      <c r="A159" s="6" t="s">
        <v>5410</v>
      </c>
      <c r="B159" s="6">
        <v>2019</v>
      </c>
      <c r="C159" s="6" t="e">
        <f t="shared" ca="1" si="0"/>
        <v>#NAME?</v>
      </c>
      <c r="D159" s="6" t="s">
        <v>12956</v>
      </c>
      <c r="E159" s="6" t="s">
        <v>12957</v>
      </c>
    </row>
    <row r="160" spans="1:5" x14ac:dyDescent="0.2">
      <c r="A160" s="6" t="s">
        <v>5410</v>
      </c>
      <c r="B160" s="6">
        <v>2019</v>
      </c>
      <c r="C160" s="6" t="e">
        <f t="shared" ca="1" si="0"/>
        <v>#NAME?</v>
      </c>
      <c r="D160" s="6" t="s">
        <v>12958</v>
      </c>
      <c r="E160" s="6" t="s">
        <v>12959</v>
      </c>
    </row>
    <row r="161" spans="1:5" x14ac:dyDescent="0.2">
      <c r="A161" s="6" t="s">
        <v>5410</v>
      </c>
      <c r="B161" s="6">
        <v>2019</v>
      </c>
      <c r="C161" s="6" t="e">
        <f t="shared" ca="1" si="0"/>
        <v>#NAME?</v>
      </c>
      <c r="D161" s="6" t="s">
        <v>12960</v>
      </c>
      <c r="E161" s="6" t="s">
        <v>12961</v>
      </c>
    </row>
    <row r="162" spans="1:5" x14ac:dyDescent="0.2">
      <c r="A162" s="6" t="s">
        <v>5410</v>
      </c>
      <c r="B162" s="6">
        <v>2019</v>
      </c>
      <c r="C162" s="6" t="e">
        <f t="shared" ca="1" si="0"/>
        <v>#NAME?</v>
      </c>
      <c r="D162" s="6" t="s">
        <v>12962</v>
      </c>
      <c r="E162" s="6" t="s">
        <v>12963</v>
      </c>
    </row>
    <row r="163" spans="1:5" x14ac:dyDescent="0.2">
      <c r="A163" s="6" t="s">
        <v>5410</v>
      </c>
      <c r="B163" s="6">
        <v>2019</v>
      </c>
      <c r="C163" s="6" t="e">
        <f t="shared" ca="1" si="0"/>
        <v>#NAME?</v>
      </c>
      <c r="D163" s="6" t="s">
        <v>12964</v>
      </c>
      <c r="E163" s="6" t="s">
        <v>12965</v>
      </c>
    </row>
    <row r="164" spans="1:5" x14ac:dyDescent="0.2">
      <c r="A164" s="6" t="s">
        <v>5410</v>
      </c>
      <c r="B164" s="6">
        <v>2019</v>
      </c>
      <c r="C164" s="6" t="e">
        <f t="shared" ca="1" si="0"/>
        <v>#NAME?</v>
      </c>
      <c r="D164" s="6" t="s">
        <v>12966</v>
      </c>
      <c r="E164" s="6" t="s">
        <v>2254</v>
      </c>
    </row>
    <row r="165" spans="1:5" x14ac:dyDescent="0.2">
      <c r="A165" s="6" t="s">
        <v>5410</v>
      </c>
      <c r="B165" s="6">
        <v>2019</v>
      </c>
      <c r="C165" s="6" t="e">
        <f t="shared" ca="1" si="0"/>
        <v>#NAME?</v>
      </c>
      <c r="D165" s="6" t="s">
        <v>12967</v>
      </c>
      <c r="E165" s="6" t="s">
        <v>12968</v>
      </c>
    </row>
    <row r="166" spans="1:5" x14ac:dyDescent="0.2">
      <c r="A166" s="6" t="s">
        <v>5410</v>
      </c>
      <c r="B166" s="6">
        <v>2019</v>
      </c>
      <c r="C166" s="6" t="e">
        <f t="shared" ca="1" si="0"/>
        <v>#NAME?</v>
      </c>
      <c r="D166" s="6" t="s">
        <v>12969</v>
      </c>
      <c r="E166" s="6" t="s">
        <v>12970</v>
      </c>
    </row>
    <row r="167" spans="1:5" x14ac:dyDescent="0.2">
      <c r="A167" s="6" t="s">
        <v>5410</v>
      </c>
      <c r="B167" s="6">
        <v>2019</v>
      </c>
      <c r="C167" s="6" t="e">
        <f t="shared" ca="1" si="0"/>
        <v>#NAME?</v>
      </c>
      <c r="D167" s="6" t="s">
        <v>12971</v>
      </c>
      <c r="E167" s="6" t="s">
        <v>12972</v>
      </c>
    </row>
    <row r="168" spans="1:5" x14ac:dyDescent="0.2">
      <c r="A168" s="6" t="s">
        <v>5410</v>
      </c>
      <c r="B168" s="6">
        <v>2019</v>
      </c>
      <c r="C168" s="6" t="e">
        <f t="shared" ca="1" si="0"/>
        <v>#NAME?</v>
      </c>
      <c r="D168" s="6" t="s">
        <v>12973</v>
      </c>
      <c r="E168" s="6" t="s">
        <v>12974</v>
      </c>
    </row>
    <row r="169" spans="1:5" x14ac:dyDescent="0.2">
      <c r="A169" s="6" t="s">
        <v>5410</v>
      </c>
      <c r="B169" s="6">
        <v>2019</v>
      </c>
      <c r="C169" s="6" t="e">
        <f t="shared" ca="1" si="0"/>
        <v>#NAME?</v>
      </c>
      <c r="D169" s="6" t="s">
        <v>12975</v>
      </c>
      <c r="E169" s="6" t="s">
        <v>12976</v>
      </c>
    </row>
    <row r="170" spans="1:5" x14ac:dyDescent="0.2">
      <c r="A170" s="6" t="s">
        <v>5410</v>
      </c>
      <c r="B170" s="6">
        <v>2019</v>
      </c>
      <c r="C170" s="6" t="e">
        <f t="shared" ca="1" si="0"/>
        <v>#NAME?</v>
      </c>
      <c r="D170" s="6" t="s">
        <v>12977</v>
      </c>
      <c r="E170" s="6" t="s">
        <v>12978</v>
      </c>
    </row>
    <row r="171" spans="1:5" x14ac:dyDescent="0.2">
      <c r="A171" s="6" t="s">
        <v>5410</v>
      </c>
      <c r="B171" s="6">
        <v>2019</v>
      </c>
      <c r="C171" s="6" t="e">
        <f t="shared" ca="1" si="0"/>
        <v>#NAME?</v>
      </c>
      <c r="D171" s="6" t="s">
        <v>12979</v>
      </c>
      <c r="E171" s="6" t="s">
        <v>12980</v>
      </c>
    </row>
    <row r="172" spans="1:5" x14ac:dyDescent="0.2">
      <c r="A172" s="6" t="s">
        <v>5410</v>
      </c>
      <c r="B172" s="6">
        <v>2019</v>
      </c>
      <c r="C172" s="6" t="e">
        <f t="shared" ca="1" si="0"/>
        <v>#NAME?</v>
      </c>
      <c r="D172" s="6" t="s">
        <v>12981</v>
      </c>
      <c r="E172" s="6" t="s">
        <v>12982</v>
      </c>
    </row>
    <row r="173" spans="1:5" x14ac:dyDescent="0.2">
      <c r="A173" s="6" t="s">
        <v>5410</v>
      </c>
      <c r="B173" s="6">
        <v>2019</v>
      </c>
      <c r="C173" s="6" t="e">
        <f t="shared" ca="1" si="0"/>
        <v>#NAME?</v>
      </c>
      <c r="D173" s="6" t="s">
        <v>12983</v>
      </c>
      <c r="E173" s="6" t="s">
        <v>12984</v>
      </c>
    </row>
    <row r="174" spans="1:5" x14ac:dyDescent="0.2">
      <c r="A174" s="6" t="s">
        <v>5410</v>
      </c>
      <c r="B174" s="6">
        <v>2019</v>
      </c>
      <c r="C174" s="6" t="e">
        <f t="shared" ca="1" si="0"/>
        <v>#NAME?</v>
      </c>
      <c r="D174" s="6" t="s">
        <v>12985</v>
      </c>
      <c r="E174" s="6" t="s">
        <v>12986</v>
      </c>
    </row>
    <row r="175" spans="1:5" x14ac:dyDescent="0.2">
      <c r="A175" s="6" t="s">
        <v>5410</v>
      </c>
      <c r="B175" s="6">
        <v>2019</v>
      </c>
      <c r="C175" s="6" t="e">
        <f t="shared" ca="1" si="0"/>
        <v>#NAME?</v>
      </c>
      <c r="D175" s="6" t="s">
        <v>12987</v>
      </c>
      <c r="E175" s="6" t="s">
        <v>12988</v>
      </c>
    </row>
    <row r="176" spans="1:5" x14ac:dyDescent="0.2">
      <c r="A176" s="6" t="s">
        <v>5410</v>
      </c>
      <c r="B176" s="6">
        <v>2019</v>
      </c>
      <c r="C176" s="6" t="e">
        <f t="shared" ca="1" si="0"/>
        <v>#NAME?</v>
      </c>
      <c r="D176" s="6" t="s">
        <v>12989</v>
      </c>
      <c r="E176" s="6" t="s">
        <v>12990</v>
      </c>
    </row>
    <row r="177" spans="1:5" x14ac:dyDescent="0.2">
      <c r="A177" s="6" t="s">
        <v>5410</v>
      </c>
      <c r="B177" s="6">
        <v>2019</v>
      </c>
      <c r="C177" s="6" t="e">
        <f t="shared" ca="1" si="0"/>
        <v>#NAME?</v>
      </c>
      <c r="D177" s="6" t="s">
        <v>12991</v>
      </c>
      <c r="E177" s="6" t="s">
        <v>12992</v>
      </c>
    </row>
    <row r="178" spans="1:5" x14ac:dyDescent="0.2">
      <c r="A178" s="6" t="s">
        <v>5410</v>
      </c>
      <c r="B178" s="6">
        <v>2019</v>
      </c>
      <c r="C178" s="6" t="e">
        <f t="shared" ca="1" si="0"/>
        <v>#NAME?</v>
      </c>
      <c r="D178" s="6" t="s">
        <v>12993</v>
      </c>
      <c r="E178" s="6" t="s">
        <v>12994</v>
      </c>
    </row>
    <row r="179" spans="1:5" x14ac:dyDescent="0.2">
      <c r="A179" s="6" t="s">
        <v>5410</v>
      </c>
      <c r="B179" s="6">
        <v>2019</v>
      </c>
      <c r="C179" s="6" t="e">
        <f t="shared" ca="1" si="0"/>
        <v>#NAME?</v>
      </c>
      <c r="D179" s="6" t="s">
        <v>12995</v>
      </c>
      <c r="E179" s="6" t="s">
        <v>12996</v>
      </c>
    </row>
    <row r="180" spans="1:5" x14ac:dyDescent="0.2">
      <c r="A180" s="6" t="s">
        <v>5410</v>
      </c>
      <c r="B180" s="6">
        <v>2019</v>
      </c>
      <c r="C180" s="6" t="e">
        <f t="shared" ca="1" si="0"/>
        <v>#NAME?</v>
      </c>
      <c r="D180" s="6" t="s">
        <v>12997</v>
      </c>
      <c r="E180" s="6" t="s">
        <v>12998</v>
      </c>
    </row>
    <row r="181" spans="1:5" x14ac:dyDescent="0.2">
      <c r="A181" s="6" t="s">
        <v>5410</v>
      </c>
      <c r="B181" s="6">
        <v>2019</v>
      </c>
      <c r="C181" s="6" t="e">
        <f t="shared" ca="1" si="0"/>
        <v>#NAME?</v>
      </c>
      <c r="D181" s="6" t="s">
        <v>12999</v>
      </c>
      <c r="E181" s="6" t="s">
        <v>13000</v>
      </c>
    </row>
    <row r="182" spans="1:5" x14ac:dyDescent="0.2">
      <c r="A182" s="6" t="s">
        <v>5410</v>
      </c>
      <c r="B182" s="6">
        <v>2019</v>
      </c>
      <c r="C182" s="6" t="e">
        <f t="shared" ca="1" si="0"/>
        <v>#NAME?</v>
      </c>
      <c r="D182" s="6" t="s">
        <v>13001</v>
      </c>
      <c r="E182" s="6" t="s">
        <v>13002</v>
      </c>
    </row>
    <row r="183" spans="1:5" x14ac:dyDescent="0.2">
      <c r="A183" s="6" t="s">
        <v>5410</v>
      </c>
      <c r="B183" s="6">
        <v>2019</v>
      </c>
      <c r="C183" s="6" t="e">
        <f t="shared" ca="1" si="0"/>
        <v>#NAME?</v>
      </c>
      <c r="D183" s="6" t="s">
        <v>13003</v>
      </c>
      <c r="E183" s="6" t="s">
        <v>13004</v>
      </c>
    </row>
    <row r="184" spans="1:5" x14ac:dyDescent="0.2">
      <c r="A184" s="6" t="s">
        <v>5410</v>
      </c>
      <c r="B184" s="6">
        <v>2019</v>
      </c>
      <c r="C184" s="6" t="e">
        <f t="shared" ca="1" si="0"/>
        <v>#NAME?</v>
      </c>
      <c r="D184" s="6" t="s">
        <v>13005</v>
      </c>
      <c r="E184" s="6" t="s">
        <v>13006</v>
      </c>
    </row>
    <row r="185" spans="1:5" x14ac:dyDescent="0.2">
      <c r="A185" s="6" t="s">
        <v>5410</v>
      </c>
      <c r="B185" s="6">
        <v>2019</v>
      </c>
      <c r="C185" s="6" t="e">
        <f t="shared" ca="1" si="0"/>
        <v>#NAME?</v>
      </c>
      <c r="D185" s="6" t="s">
        <v>21</v>
      </c>
      <c r="E185" s="6" t="s">
        <v>13007</v>
      </c>
    </row>
    <row r="186" spans="1:5" x14ac:dyDescent="0.2">
      <c r="A186" s="6" t="s">
        <v>5410</v>
      </c>
      <c r="B186" s="6">
        <v>2019</v>
      </c>
      <c r="C186" s="6" t="e">
        <f t="shared" ca="1" si="0"/>
        <v>#NAME?</v>
      </c>
      <c r="D186" s="6" t="s">
        <v>13008</v>
      </c>
      <c r="E186" s="6" t="s">
        <v>13009</v>
      </c>
    </row>
    <row r="187" spans="1:5" x14ac:dyDescent="0.2">
      <c r="A187" s="6" t="s">
        <v>5410</v>
      </c>
      <c r="B187" s="6">
        <v>2019</v>
      </c>
      <c r="C187" s="6" t="e">
        <f t="shared" ca="1" si="0"/>
        <v>#NAME?</v>
      </c>
      <c r="D187" s="6" t="s">
        <v>13010</v>
      </c>
      <c r="E187" s="6" t="s">
        <v>13011</v>
      </c>
    </row>
    <row r="188" spans="1:5" x14ac:dyDescent="0.2">
      <c r="A188" s="6" t="s">
        <v>5410</v>
      </c>
      <c r="B188" s="6">
        <v>2019</v>
      </c>
      <c r="C188" s="6" t="e">
        <f t="shared" ca="1" si="0"/>
        <v>#NAME?</v>
      </c>
      <c r="D188" s="6" t="s">
        <v>13012</v>
      </c>
      <c r="E188" s="6" t="s">
        <v>13013</v>
      </c>
    </row>
    <row r="189" spans="1:5" x14ac:dyDescent="0.2">
      <c r="A189" s="6" t="s">
        <v>5410</v>
      </c>
      <c r="B189" s="6">
        <v>2019</v>
      </c>
      <c r="C189" s="6" t="e">
        <f t="shared" ca="1" si="0"/>
        <v>#NAME?</v>
      </c>
      <c r="D189" s="6" t="s">
        <v>13014</v>
      </c>
      <c r="E189" s="6" t="s">
        <v>13015</v>
      </c>
    </row>
    <row r="190" spans="1:5" x14ac:dyDescent="0.2">
      <c r="A190" s="6" t="s">
        <v>5410</v>
      </c>
      <c r="B190" s="6">
        <v>2019</v>
      </c>
      <c r="C190" s="6" t="e">
        <f t="shared" ca="1" si="0"/>
        <v>#NAME?</v>
      </c>
      <c r="D190" s="6" t="s">
        <v>13016</v>
      </c>
      <c r="E190" s="6" t="s">
        <v>13017</v>
      </c>
    </row>
    <row r="191" spans="1:5" x14ac:dyDescent="0.2">
      <c r="A191" s="6" t="s">
        <v>5410</v>
      </c>
      <c r="B191" s="6">
        <v>2019</v>
      </c>
      <c r="C191" s="6" t="e">
        <f t="shared" ca="1" si="0"/>
        <v>#NAME?</v>
      </c>
      <c r="D191" s="6" t="s">
        <v>13018</v>
      </c>
      <c r="E191" s="6" t="s">
        <v>13019</v>
      </c>
    </row>
    <row r="192" spans="1:5" x14ac:dyDescent="0.2">
      <c r="A192" s="6" t="s">
        <v>5410</v>
      </c>
      <c r="B192" s="6">
        <v>2019</v>
      </c>
      <c r="C192" s="6" t="e">
        <f t="shared" ca="1" si="0"/>
        <v>#NAME?</v>
      </c>
      <c r="D192" s="6" t="s">
        <v>13020</v>
      </c>
      <c r="E192" s="6" t="s">
        <v>13021</v>
      </c>
    </row>
    <row r="193" spans="1:5" x14ac:dyDescent="0.2">
      <c r="A193" s="6" t="s">
        <v>5410</v>
      </c>
      <c r="B193" s="6">
        <v>2019</v>
      </c>
      <c r="C193" s="6" t="e">
        <f t="shared" ca="1" si="0"/>
        <v>#NAME?</v>
      </c>
      <c r="D193" s="6" t="s">
        <v>13022</v>
      </c>
      <c r="E193" s="6" t="s">
        <v>13023</v>
      </c>
    </row>
    <row r="194" spans="1:5" x14ac:dyDescent="0.2">
      <c r="A194" s="6" t="s">
        <v>5410</v>
      </c>
      <c r="B194" s="6">
        <v>2019</v>
      </c>
      <c r="C194" s="6" t="e">
        <f t="shared" ca="1" si="0"/>
        <v>#NAME?</v>
      </c>
      <c r="D194" s="6" t="s">
        <v>13024</v>
      </c>
      <c r="E194" s="6" t="s">
        <v>13025</v>
      </c>
    </row>
    <row r="195" spans="1:5" x14ac:dyDescent="0.2">
      <c r="A195" s="6" t="s">
        <v>5410</v>
      </c>
      <c r="B195" s="6">
        <v>2019</v>
      </c>
      <c r="C195" s="6" t="e">
        <f t="shared" ca="1" si="0"/>
        <v>#NAME?</v>
      </c>
      <c r="D195" s="6" t="s">
        <v>13026</v>
      </c>
      <c r="E195" s="6" t="s">
        <v>13027</v>
      </c>
    </row>
    <row r="196" spans="1:5" x14ac:dyDescent="0.2">
      <c r="A196" s="6" t="s">
        <v>5410</v>
      </c>
      <c r="B196" s="6">
        <v>2019</v>
      </c>
      <c r="C196" s="6" t="e">
        <f t="shared" ca="1" si="0"/>
        <v>#NAME?</v>
      </c>
      <c r="D196" s="6" t="s">
        <v>13028</v>
      </c>
      <c r="E196" s="6" t="s">
        <v>13029</v>
      </c>
    </row>
    <row r="197" spans="1:5" x14ac:dyDescent="0.2">
      <c r="A197" s="6" t="s">
        <v>5410</v>
      </c>
      <c r="B197" s="6">
        <v>2019</v>
      </c>
      <c r="C197" s="6" t="e">
        <f t="shared" ca="1" si="0"/>
        <v>#NAME?</v>
      </c>
      <c r="D197" s="6" t="s">
        <v>13030</v>
      </c>
      <c r="E197" s="6" t="s">
        <v>13031</v>
      </c>
    </row>
    <row r="198" spans="1:5" x14ac:dyDescent="0.2">
      <c r="A198" s="6" t="s">
        <v>5410</v>
      </c>
      <c r="B198" s="6">
        <v>2019</v>
      </c>
      <c r="C198" s="6" t="e">
        <f t="shared" ca="1" si="0"/>
        <v>#NAME?</v>
      </c>
      <c r="D198" s="6" t="s">
        <v>13032</v>
      </c>
      <c r="E198" s="6" t="s">
        <v>13033</v>
      </c>
    </row>
    <row r="199" spans="1:5" x14ac:dyDescent="0.2">
      <c r="A199" s="6" t="s">
        <v>5410</v>
      </c>
      <c r="B199" s="6">
        <v>2019</v>
      </c>
      <c r="C199" s="6" t="e">
        <f t="shared" ca="1" si="0"/>
        <v>#NAME?</v>
      </c>
      <c r="D199" s="6" t="s">
        <v>13034</v>
      </c>
      <c r="E199" s="6" t="s">
        <v>13035</v>
      </c>
    </row>
    <row r="200" spans="1:5" x14ac:dyDescent="0.2">
      <c r="A200" s="6" t="s">
        <v>5410</v>
      </c>
      <c r="B200" s="6">
        <v>2019</v>
      </c>
      <c r="C200" s="6" t="e">
        <f t="shared" ca="1" si="0"/>
        <v>#NAME?</v>
      </c>
      <c r="D200" s="6" t="s">
        <v>13036</v>
      </c>
      <c r="E200" s="6" t="s">
        <v>13037</v>
      </c>
    </row>
    <row r="201" spans="1:5" x14ac:dyDescent="0.2">
      <c r="A201" s="6" t="s">
        <v>5410</v>
      </c>
      <c r="B201" s="6">
        <v>2019</v>
      </c>
      <c r="C201" s="6" t="e">
        <f t="shared" ca="1" si="0"/>
        <v>#NAME?</v>
      </c>
      <c r="D201" s="6" t="s">
        <v>13038</v>
      </c>
      <c r="E201" s="6" t="s">
        <v>13039</v>
      </c>
    </row>
    <row r="202" spans="1:5" x14ac:dyDescent="0.2">
      <c r="A202" s="6" t="s">
        <v>5410</v>
      </c>
      <c r="B202" s="6">
        <v>2019</v>
      </c>
      <c r="C202" s="6" t="e">
        <f t="shared" ca="1" si="0"/>
        <v>#NAME?</v>
      </c>
      <c r="D202" s="6" t="s">
        <v>13040</v>
      </c>
      <c r="E202" s="6" t="s">
        <v>13041</v>
      </c>
    </row>
    <row r="203" spans="1:5" x14ac:dyDescent="0.2">
      <c r="A203" s="6" t="s">
        <v>5410</v>
      </c>
      <c r="B203" s="6">
        <v>2019</v>
      </c>
      <c r="C203" s="6" t="e">
        <f t="shared" ca="1" si="0"/>
        <v>#NAME?</v>
      </c>
      <c r="D203" s="6" t="s">
        <v>13042</v>
      </c>
      <c r="E203" s="6" t="s">
        <v>13043</v>
      </c>
    </row>
    <row r="204" spans="1:5" x14ac:dyDescent="0.2">
      <c r="A204" s="6" t="s">
        <v>5410</v>
      </c>
      <c r="B204" s="6">
        <v>2019</v>
      </c>
      <c r="C204" s="6" t="e">
        <f t="shared" ca="1" si="0"/>
        <v>#NAME?</v>
      </c>
      <c r="D204" s="6" t="s">
        <v>13044</v>
      </c>
      <c r="E204" s="6" t="s">
        <v>13045</v>
      </c>
    </row>
    <row r="205" spans="1:5" x14ac:dyDescent="0.2">
      <c r="A205" s="6" t="s">
        <v>5410</v>
      </c>
      <c r="B205" s="6">
        <v>2019</v>
      </c>
      <c r="C205" s="6" t="e">
        <f t="shared" ca="1" si="0"/>
        <v>#NAME?</v>
      </c>
      <c r="D205" s="6" t="s">
        <v>13046</v>
      </c>
      <c r="E205" s="6" t="s">
        <v>13047</v>
      </c>
    </row>
    <row r="206" spans="1:5" x14ac:dyDescent="0.2">
      <c r="A206" s="6" t="s">
        <v>5410</v>
      </c>
      <c r="B206" s="6">
        <v>2019</v>
      </c>
      <c r="C206" s="6" t="e">
        <f t="shared" ca="1" si="0"/>
        <v>#NAME?</v>
      </c>
      <c r="D206" s="6" t="s">
        <v>13048</v>
      </c>
      <c r="E206" s="6" t="s">
        <v>13049</v>
      </c>
    </row>
    <row r="207" spans="1:5" x14ac:dyDescent="0.2">
      <c r="A207" s="6" t="s">
        <v>5410</v>
      </c>
      <c r="B207" s="6">
        <v>2019</v>
      </c>
      <c r="C207" s="6" t="e">
        <f t="shared" ca="1" si="0"/>
        <v>#NAME?</v>
      </c>
      <c r="D207" s="6" t="s">
        <v>13050</v>
      </c>
      <c r="E207" s="6" t="s">
        <v>13051</v>
      </c>
    </row>
    <row r="208" spans="1:5" x14ac:dyDescent="0.2">
      <c r="A208" s="6" t="s">
        <v>5410</v>
      </c>
      <c r="B208" s="6">
        <v>2019</v>
      </c>
      <c r="C208" s="6" t="e">
        <f t="shared" ca="1" si="0"/>
        <v>#NAME?</v>
      </c>
      <c r="D208" s="6" t="s">
        <v>13052</v>
      </c>
      <c r="E208" s="6" t="s">
        <v>13053</v>
      </c>
    </row>
    <row r="209" spans="1:5" x14ac:dyDescent="0.2">
      <c r="A209" s="6" t="s">
        <v>5410</v>
      </c>
      <c r="B209" s="6">
        <v>2019</v>
      </c>
      <c r="C209" s="6" t="e">
        <f t="shared" ca="1" si="0"/>
        <v>#NAME?</v>
      </c>
      <c r="D209" s="6" t="s">
        <v>13054</v>
      </c>
      <c r="E209" s="6" t="s">
        <v>13055</v>
      </c>
    </row>
    <row r="210" spans="1:5" x14ac:dyDescent="0.2">
      <c r="A210" s="6" t="s">
        <v>5410</v>
      </c>
      <c r="B210" s="6">
        <v>2019</v>
      </c>
      <c r="C210" s="6" t="e">
        <f t="shared" ca="1" si="0"/>
        <v>#NAME?</v>
      </c>
      <c r="D210" s="6" t="s">
        <v>13056</v>
      </c>
      <c r="E210" s="6" t="s">
        <v>13057</v>
      </c>
    </row>
    <row r="211" spans="1:5" x14ac:dyDescent="0.2">
      <c r="A211" s="6" t="s">
        <v>5410</v>
      </c>
      <c r="B211" s="6">
        <v>2020</v>
      </c>
      <c r="C211" s="6" t="e">
        <f t="shared" ca="1" si="0"/>
        <v>#NAME?</v>
      </c>
      <c r="D211" s="6" t="s">
        <v>5421</v>
      </c>
      <c r="E211" s="6" t="s">
        <v>5422</v>
      </c>
    </row>
    <row r="212" spans="1:5" x14ac:dyDescent="0.2">
      <c r="A212" s="6" t="s">
        <v>5410</v>
      </c>
      <c r="B212" s="6">
        <v>2020</v>
      </c>
      <c r="C212" s="6" t="e">
        <f t="shared" ca="1" si="0"/>
        <v>#NAME?</v>
      </c>
      <c r="D212" s="6" t="s">
        <v>5471</v>
      </c>
      <c r="E212" s="6" t="s">
        <v>2254</v>
      </c>
    </row>
    <row r="213" spans="1:5" x14ac:dyDescent="0.2">
      <c r="A213" s="6" t="s">
        <v>5410</v>
      </c>
      <c r="B213" s="6">
        <v>2020</v>
      </c>
      <c r="C213" s="6" t="e">
        <f t="shared" ca="1" si="0"/>
        <v>#NAME?</v>
      </c>
      <c r="D213" s="6" t="s">
        <v>5472</v>
      </c>
      <c r="E213" s="6" t="s">
        <v>5473</v>
      </c>
    </row>
    <row r="214" spans="1:5" x14ac:dyDescent="0.2">
      <c r="A214" s="6" t="s">
        <v>5410</v>
      </c>
      <c r="B214" s="6">
        <v>2020</v>
      </c>
      <c r="C214" s="6" t="e">
        <f t="shared" ca="1" si="0"/>
        <v>#NAME?</v>
      </c>
      <c r="D214" s="6" t="s">
        <v>5474</v>
      </c>
      <c r="E214" s="6" t="s">
        <v>5475</v>
      </c>
    </row>
    <row r="215" spans="1:5" x14ac:dyDescent="0.2">
      <c r="A215" s="6" t="s">
        <v>5410</v>
      </c>
      <c r="B215" s="6">
        <v>2020</v>
      </c>
      <c r="C215" s="6" t="e">
        <f t="shared" ca="1" si="0"/>
        <v>#NAME?</v>
      </c>
      <c r="D215" s="6" t="s">
        <v>5433</v>
      </c>
      <c r="E215" s="6" t="s">
        <v>5434</v>
      </c>
    </row>
    <row r="216" spans="1:5" x14ac:dyDescent="0.2">
      <c r="A216" s="6" t="s">
        <v>5410</v>
      </c>
      <c r="B216" s="6">
        <v>2020</v>
      </c>
      <c r="C216" s="6" t="e">
        <f t="shared" ca="1" si="0"/>
        <v>#NAME?</v>
      </c>
      <c r="D216" s="6" t="s">
        <v>5476</v>
      </c>
      <c r="E216" s="6" t="s">
        <v>5477</v>
      </c>
    </row>
    <row r="217" spans="1:5" x14ac:dyDescent="0.2">
      <c r="A217" s="6" t="s">
        <v>5410</v>
      </c>
      <c r="B217" s="6">
        <v>2020</v>
      </c>
      <c r="C217" s="6" t="e">
        <f t="shared" ca="1" si="0"/>
        <v>#NAME?</v>
      </c>
      <c r="D217" s="6" t="s">
        <v>5435</v>
      </c>
      <c r="E217" s="6" t="s">
        <v>5436</v>
      </c>
    </row>
    <row r="218" spans="1:5" x14ac:dyDescent="0.2">
      <c r="A218" s="6" t="s">
        <v>5410</v>
      </c>
      <c r="B218" s="6">
        <v>2020</v>
      </c>
      <c r="C218" s="6" t="e">
        <f t="shared" ca="1" si="0"/>
        <v>#NAME?</v>
      </c>
      <c r="D218" s="6" t="s">
        <v>5423</v>
      </c>
      <c r="E218" s="6" t="s">
        <v>5424</v>
      </c>
    </row>
    <row r="219" spans="1:5" x14ac:dyDescent="0.2">
      <c r="A219" s="6" t="s">
        <v>5410</v>
      </c>
      <c r="B219" s="6">
        <v>2020</v>
      </c>
      <c r="C219" s="6" t="e">
        <f t="shared" ca="1" si="0"/>
        <v>#NAME?</v>
      </c>
      <c r="D219" s="6" t="s">
        <v>5437</v>
      </c>
      <c r="E219" s="6" t="s">
        <v>5438</v>
      </c>
    </row>
    <row r="220" spans="1:5" x14ac:dyDescent="0.2">
      <c r="A220" s="6" t="s">
        <v>5410</v>
      </c>
      <c r="B220" s="6">
        <v>2020</v>
      </c>
      <c r="C220" s="6" t="e">
        <f t="shared" ca="1" si="0"/>
        <v>#NAME?</v>
      </c>
      <c r="D220" s="6" t="s">
        <v>5478</v>
      </c>
      <c r="E220" s="6" t="s">
        <v>5479</v>
      </c>
    </row>
    <row r="221" spans="1:5" x14ac:dyDescent="0.2">
      <c r="A221" s="6" t="s">
        <v>5410</v>
      </c>
      <c r="B221" s="6">
        <v>2020</v>
      </c>
      <c r="C221" s="6" t="e">
        <f t="shared" ca="1" si="0"/>
        <v>#NAME?</v>
      </c>
      <c r="D221" s="6" t="s">
        <v>5480</v>
      </c>
      <c r="E221" s="6" t="s">
        <v>5481</v>
      </c>
    </row>
    <row r="222" spans="1:5" x14ac:dyDescent="0.2">
      <c r="A222" s="6" t="s">
        <v>5410</v>
      </c>
      <c r="B222" s="6">
        <v>2020</v>
      </c>
      <c r="C222" s="6" t="e">
        <f t="shared" ca="1" si="0"/>
        <v>#NAME?</v>
      </c>
      <c r="D222" s="6" t="s">
        <v>5413</v>
      </c>
      <c r="E222" s="6" t="s">
        <v>5414</v>
      </c>
    </row>
    <row r="223" spans="1:5" x14ac:dyDescent="0.2">
      <c r="A223" s="6" t="s">
        <v>5410</v>
      </c>
      <c r="B223" s="6">
        <v>2020</v>
      </c>
      <c r="C223" s="6" t="e">
        <f t="shared" ca="1" si="0"/>
        <v>#NAME?</v>
      </c>
      <c r="D223" s="6" t="s">
        <v>5482</v>
      </c>
      <c r="E223" s="6" t="s">
        <v>5483</v>
      </c>
    </row>
    <row r="224" spans="1:5" x14ac:dyDescent="0.2">
      <c r="A224" s="6" t="s">
        <v>5410</v>
      </c>
      <c r="B224" s="6">
        <v>2020</v>
      </c>
      <c r="C224" s="6" t="e">
        <f t="shared" ca="1" si="0"/>
        <v>#NAME?</v>
      </c>
      <c r="D224" s="6" t="s">
        <v>5415</v>
      </c>
      <c r="E224" s="6" t="s">
        <v>5416</v>
      </c>
    </row>
    <row r="225" spans="1:5" x14ac:dyDescent="0.2">
      <c r="A225" s="6" t="s">
        <v>5410</v>
      </c>
      <c r="B225" s="6">
        <v>2020</v>
      </c>
      <c r="C225" s="6" t="e">
        <f t="shared" ca="1" si="0"/>
        <v>#NAME?</v>
      </c>
      <c r="D225" s="6" t="s">
        <v>5484</v>
      </c>
      <c r="E225" s="6" t="s">
        <v>5485</v>
      </c>
    </row>
    <row r="226" spans="1:5" x14ac:dyDescent="0.2">
      <c r="A226" s="6" t="s">
        <v>5410</v>
      </c>
      <c r="B226" s="6">
        <v>2020</v>
      </c>
      <c r="C226" s="6" t="e">
        <f t="shared" ca="1" si="0"/>
        <v>#NAME?</v>
      </c>
      <c r="D226" s="6" t="s">
        <v>5486</v>
      </c>
      <c r="E226" s="6" t="s">
        <v>5487</v>
      </c>
    </row>
    <row r="227" spans="1:5" x14ac:dyDescent="0.2">
      <c r="A227" s="6" t="s">
        <v>5410</v>
      </c>
      <c r="B227" s="6">
        <v>2020</v>
      </c>
      <c r="C227" s="6" t="e">
        <f t="shared" ca="1" si="0"/>
        <v>#NAME?</v>
      </c>
      <c r="D227" s="6" t="s">
        <v>5439</v>
      </c>
      <c r="E227" s="6" t="s">
        <v>5440</v>
      </c>
    </row>
    <row r="228" spans="1:5" x14ac:dyDescent="0.2">
      <c r="A228" s="6" t="s">
        <v>5410</v>
      </c>
      <c r="B228" s="6">
        <v>2020</v>
      </c>
      <c r="C228" s="6" t="e">
        <f t="shared" ca="1" si="0"/>
        <v>#NAME?</v>
      </c>
      <c r="D228" s="6" t="s">
        <v>5488</v>
      </c>
      <c r="E228" s="6" t="s">
        <v>5489</v>
      </c>
    </row>
    <row r="229" spans="1:5" x14ac:dyDescent="0.2">
      <c r="A229" s="6" t="s">
        <v>5410</v>
      </c>
      <c r="B229" s="6">
        <v>2020</v>
      </c>
      <c r="C229" s="6" t="e">
        <f t="shared" ca="1" si="0"/>
        <v>#NAME?</v>
      </c>
      <c r="D229" s="6" t="s">
        <v>5490</v>
      </c>
      <c r="E229" s="6" t="s">
        <v>5491</v>
      </c>
    </row>
    <row r="230" spans="1:5" x14ac:dyDescent="0.2">
      <c r="A230" s="6" t="s">
        <v>5410</v>
      </c>
      <c r="B230" s="6">
        <v>2020</v>
      </c>
      <c r="C230" s="6" t="e">
        <f t="shared" ca="1" si="0"/>
        <v>#NAME?</v>
      </c>
      <c r="D230" s="6" t="s">
        <v>5441</v>
      </c>
      <c r="E230" s="6" t="s">
        <v>5442</v>
      </c>
    </row>
    <row r="231" spans="1:5" x14ac:dyDescent="0.2">
      <c r="A231" s="6" t="s">
        <v>5410</v>
      </c>
      <c r="B231" s="6">
        <v>2020</v>
      </c>
      <c r="C231" s="6" t="e">
        <f t="shared" ca="1" si="0"/>
        <v>#NAME?</v>
      </c>
      <c r="D231" s="6" t="s">
        <v>5443</v>
      </c>
      <c r="E231" s="6" t="s">
        <v>5444</v>
      </c>
    </row>
    <row r="232" spans="1:5" x14ac:dyDescent="0.2">
      <c r="A232" s="6" t="s">
        <v>5410</v>
      </c>
      <c r="B232" s="6">
        <v>2020</v>
      </c>
      <c r="C232" s="6" t="e">
        <f t="shared" ca="1" si="0"/>
        <v>#NAME?</v>
      </c>
      <c r="D232" s="6" t="s">
        <v>5492</v>
      </c>
      <c r="E232" s="6" t="s">
        <v>5493</v>
      </c>
    </row>
    <row r="233" spans="1:5" x14ac:dyDescent="0.2">
      <c r="A233" s="6" t="s">
        <v>5410</v>
      </c>
      <c r="B233" s="6">
        <v>2020</v>
      </c>
      <c r="C233" s="6" t="e">
        <f t="shared" ca="1" si="0"/>
        <v>#NAME?</v>
      </c>
      <c r="D233" s="6" t="s">
        <v>5445</v>
      </c>
      <c r="E233" s="6" t="s">
        <v>5446</v>
      </c>
    </row>
    <row r="234" spans="1:5" x14ac:dyDescent="0.2">
      <c r="A234" s="6" t="s">
        <v>5410</v>
      </c>
      <c r="B234" s="6">
        <v>2020</v>
      </c>
      <c r="C234" s="6" t="e">
        <f t="shared" ca="1" si="0"/>
        <v>#NAME?</v>
      </c>
      <c r="D234" s="6" t="s">
        <v>5417</v>
      </c>
      <c r="E234" s="6" t="s">
        <v>5418</v>
      </c>
    </row>
    <row r="235" spans="1:5" x14ac:dyDescent="0.2">
      <c r="A235" s="6" t="s">
        <v>5410</v>
      </c>
      <c r="B235" s="6">
        <v>2020</v>
      </c>
      <c r="C235" s="6" t="e">
        <f t="shared" ca="1" si="0"/>
        <v>#NAME?</v>
      </c>
      <c r="D235" s="6" t="s">
        <v>5447</v>
      </c>
      <c r="E235" s="6" t="s">
        <v>5448</v>
      </c>
    </row>
    <row r="236" spans="1:5" x14ac:dyDescent="0.2">
      <c r="A236" s="6" t="s">
        <v>5410</v>
      </c>
      <c r="B236" s="6">
        <v>2020</v>
      </c>
      <c r="C236" s="6" t="e">
        <f t="shared" ca="1" si="0"/>
        <v>#NAME?</v>
      </c>
      <c r="D236" s="6" t="s">
        <v>5494</v>
      </c>
      <c r="E236" s="6" t="s">
        <v>5495</v>
      </c>
    </row>
    <row r="237" spans="1:5" x14ac:dyDescent="0.2">
      <c r="A237" s="6" t="s">
        <v>5410</v>
      </c>
      <c r="B237" s="6">
        <v>2020</v>
      </c>
      <c r="C237" s="6" t="e">
        <f t="shared" ca="1" si="0"/>
        <v>#NAME?</v>
      </c>
      <c r="D237" s="6" t="s">
        <v>5496</v>
      </c>
      <c r="E237" s="6" t="s">
        <v>5497</v>
      </c>
    </row>
    <row r="238" spans="1:5" x14ac:dyDescent="0.2">
      <c r="A238" s="6" t="s">
        <v>5410</v>
      </c>
      <c r="B238" s="6">
        <v>2020</v>
      </c>
      <c r="C238" s="6" t="e">
        <f t="shared" ca="1" si="0"/>
        <v>#NAME?</v>
      </c>
      <c r="D238" s="6" t="s">
        <v>5498</v>
      </c>
      <c r="E238" s="6" t="s">
        <v>5499</v>
      </c>
    </row>
    <row r="239" spans="1:5" x14ac:dyDescent="0.2">
      <c r="A239" s="6" t="s">
        <v>5410</v>
      </c>
      <c r="B239" s="6">
        <v>2020</v>
      </c>
      <c r="C239" s="6" t="e">
        <f t="shared" ca="1" si="0"/>
        <v>#NAME?</v>
      </c>
      <c r="D239" s="6" t="s">
        <v>5500</v>
      </c>
      <c r="E239" s="6" t="s">
        <v>5501</v>
      </c>
    </row>
    <row r="240" spans="1:5" x14ac:dyDescent="0.2">
      <c r="A240" s="6" t="s">
        <v>5410</v>
      </c>
      <c r="B240" s="6">
        <v>2020</v>
      </c>
      <c r="C240" s="6" t="e">
        <f t="shared" ca="1" si="0"/>
        <v>#NAME?</v>
      </c>
      <c r="D240" s="6" t="s">
        <v>5502</v>
      </c>
      <c r="E240" s="6" t="s">
        <v>5503</v>
      </c>
    </row>
    <row r="241" spans="1:5" x14ac:dyDescent="0.2">
      <c r="A241" s="6" t="s">
        <v>5410</v>
      </c>
      <c r="B241" s="6">
        <v>2020</v>
      </c>
      <c r="C241" s="6" t="e">
        <f t="shared" ca="1" si="0"/>
        <v>#NAME?</v>
      </c>
      <c r="D241" s="6" t="s">
        <v>5504</v>
      </c>
      <c r="E241" s="6" t="s">
        <v>5505</v>
      </c>
    </row>
    <row r="242" spans="1:5" x14ac:dyDescent="0.2">
      <c r="A242" s="6" t="s">
        <v>5410</v>
      </c>
      <c r="B242" s="6">
        <v>2020</v>
      </c>
      <c r="C242" s="6" t="e">
        <f t="shared" ca="1" si="0"/>
        <v>#NAME?</v>
      </c>
      <c r="D242" s="6" t="s">
        <v>5506</v>
      </c>
      <c r="E242" s="6" t="s">
        <v>5507</v>
      </c>
    </row>
    <row r="243" spans="1:5" x14ac:dyDescent="0.2">
      <c r="A243" s="6" t="s">
        <v>5410</v>
      </c>
      <c r="B243" s="6">
        <v>2020</v>
      </c>
      <c r="C243" s="6" t="e">
        <f t="shared" ca="1" si="0"/>
        <v>#NAME?</v>
      </c>
      <c r="D243" s="6" t="s">
        <v>5508</v>
      </c>
      <c r="E243" s="6" t="s">
        <v>5509</v>
      </c>
    </row>
    <row r="244" spans="1:5" x14ac:dyDescent="0.2">
      <c r="A244" s="6" t="s">
        <v>5410</v>
      </c>
      <c r="B244" s="6">
        <v>2020</v>
      </c>
      <c r="C244" s="6" t="e">
        <f t="shared" ca="1" si="0"/>
        <v>#NAME?</v>
      </c>
      <c r="D244" s="6" t="s">
        <v>5449</v>
      </c>
      <c r="E244" s="6" t="s">
        <v>5450</v>
      </c>
    </row>
    <row r="245" spans="1:5" x14ac:dyDescent="0.2">
      <c r="A245" s="6" t="s">
        <v>5410</v>
      </c>
      <c r="B245" s="6">
        <v>2020</v>
      </c>
      <c r="C245" s="6" t="e">
        <f t="shared" ca="1" si="0"/>
        <v>#NAME?</v>
      </c>
      <c r="D245" s="6" t="s">
        <v>5510</v>
      </c>
      <c r="E245" s="6" t="s">
        <v>5511</v>
      </c>
    </row>
    <row r="246" spans="1:5" x14ac:dyDescent="0.2">
      <c r="A246" s="6" t="s">
        <v>5410</v>
      </c>
      <c r="B246" s="6">
        <v>2020</v>
      </c>
      <c r="C246" s="6" t="e">
        <f t="shared" ca="1" si="0"/>
        <v>#NAME?</v>
      </c>
      <c r="D246" s="6" t="s">
        <v>5512</v>
      </c>
      <c r="E246" s="6" t="s">
        <v>5513</v>
      </c>
    </row>
    <row r="247" spans="1:5" x14ac:dyDescent="0.2">
      <c r="A247" s="6" t="s">
        <v>5410</v>
      </c>
      <c r="B247" s="6">
        <v>2020</v>
      </c>
      <c r="C247" s="6" t="e">
        <f t="shared" ca="1" si="0"/>
        <v>#NAME?</v>
      </c>
      <c r="D247" s="6" t="s">
        <v>5514</v>
      </c>
      <c r="E247" s="6" t="s">
        <v>5515</v>
      </c>
    </row>
    <row r="248" spans="1:5" x14ac:dyDescent="0.2">
      <c r="A248" s="6" t="s">
        <v>5410</v>
      </c>
      <c r="B248" s="6">
        <v>2020</v>
      </c>
      <c r="C248" s="6" t="e">
        <f t="shared" ca="1" si="0"/>
        <v>#NAME?</v>
      </c>
      <c r="D248" s="6" t="s">
        <v>5516</v>
      </c>
      <c r="E248" s="6" t="s">
        <v>5517</v>
      </c>
    </row>
    <row r="249" spans="1:5" x14ac:dyDescent="0.2">
      <c r="A249" s="6" t="s">
        <v>5410</v>
      </c>
      <c r="B249" s="6">
        <v>2020</v>
      </c>
      <c r="C249" s="6" t="e">
        <f t="shared" ca="1" si="0"/>
        <v>#NAME?</v>
      </c>
      <c r="D249" s="6" t="s">
        <v>5518</v>
      </c>
      <c r="E249" s="6" t="s">
        <v>5519</v>
      </c>
    </row>
    <row r="250" spans="1:5" x14ac:dyDescent="0.2">
      <c r="A250" s="6" t="s">
        <v>5410</v>
      </c>
      <c r="B250" s="6">
        <v>2020</v>
      </c>
      <c r="C250" s="6" t="e">
        <f t="shared" ca="1" si="0"/>
        <v>#NAME?</v>
      </c>
      <c r="D250" s="6" t="s">
        <v>5520</v>
      </c>
      <c r="E250" s="6" t="s">
        <v>5521</v>
      </c>
    </row>
    <row r="251" spans="1:5" x14ac:dyDescent="0.2">
      <c r="A251" s="6" t="s">
        <v>5410</v>
      </c>
      <c r="B251" s="6">
        <v>2020</v>
      </c>
      <c r="C251" s="6" t="e">
        <f t="shared" ca="1" si="0"/>
        <v>#NAME?</v>
      </c>
      <c r="D251" s="6" t="s">
        <v>5451</v>
      </c>
      <c r="E251" s="6" t="s">
        <v>5452</v>
      </c>
    </row>
    <row r="252" spans="1:5" x14ac:dyDescent="0.2">
      <c r="A252" s="6" t="s">
        <v>5410</v>
      </c>
      <c r="B252" s="6">
        <v>2020</v>
      </c>
      <c r="C252" s="6" t="e">
        <f t="shared" ca="1" si="0"/>
        <v>#NAME?</v>
      </c>
      <c r="D252" s="6" t="s">
        <v>5453</v>
      </c>
      <c r="E252" s="6" t="s">
        <v>5454</v>
      </c>
    </row>
    <row r="253" spans="1:5" x14ac:dyDescent="0.2">
      <c r="A253" s="6" t="s">
        <v>5410</v>
      </c>
      <c r="B253" s="6">
        <v>2020</v>
      </c>
      <c r="C253" s="6" t="e">
        <f t="shared" ca="1" si="0"/>
        <v>#NAME?</v>
      </c>
      <c r="D253" s="6" t="s">
        <v>5455</v>
      </c>
      <c r="E253" s="6" t="s">
        <v>5456</v>
      </c>
    </row>
    <row r="254" spans="1:5" x14ac:dyDescent="0.2">
      <c r="A254" s="6" t="s">
        <v>5410</v>
      </c>
      <c r="B254" s="6">
        <v>2020</v>
      </c>
      <c r="C254" s="6" t="e">
        <f t="shared" ca="1" si="0"/>
        <v>#NAME?</v>
      </c>
      <c r="D254" s="6" t="s">
        <v>5425</v>
      </c>
      <c r="E254" s="6" t="s">
        <v>5426</v>
      </c>
    </row>
    <row r="255" spans="1:5" x14ac:dyDescent="0.2">
      <c r="A255" s="6" t="s">
        <v>5410</v>
      </c>
      <c r="B255" s="6">
        <v>2020</v>
      </c>
      <c r="C255" s="6" t="e">
        <f t="shared" ca="1" si="0"/>
        <v>#NAME?</v>
      </c>
      <c r="D255" s="6" t="s">
        <v>5457</v>
      </c>
      <c r="E255" s="6" t="s">
        <v>5458</v>
      </c>
    </row>
    <row r="256" spans="1:5" x14ac:dyDescent="0.2">
      <c r="A256" s="6" t="s">
        <v>5410</v>
      </c>
      <c r="B256" s="6">
        <v>2020</v>
      </c>
      <c r="C256" s="6" t="e">
        <f t="shared" ca="1" si="0"/>
        <v>#NAME?</v>
      </c>
      <c r="D256" s="6" t="s">
        <v>5459</v>
      </c>
      <c r="E256" s="6" t="s">
        <v>5460</v>
      </c>
    </row>
    <row r="257" spans="1:5" x14ac:dyDescent="0.2">
      <c r="A257" s="6" t="s">
        <v>5410</v>
      </c>
      <c r="B257" s="6">
        <v>2020</v>
      </c>
      <c r="C257" s="6" t="e">
        <f t="shared" ref="C257:C287" ca="1" si="1">_xludf.CONCAT(A257,B257)</f>
        <v>#NAME?</v>
      </c>
      <c r="D257" s="6" t="s">
        <v>5522</v>
      </c>
      <c r="E257" s="6" t="s">
        <v>5523</v>
      </c>
    </row>
    <row r="258" spans="1:5" x14ac:dyDescent="0.2">
      <c r="A258" s="6" t="s">
        <v>5410</v>
      </c>
      <c r="B258" s="6">
        <v>2020</v>
      </c>
      <c r="C258" s="6" t="e">
        <f t="shared" ca="1" si="1"/>
        <v>#NAME?</v>
      </c>
      <c r="D258" s="6" t="s">
        <v>5524</v>
      </c>
      <c r="E258" s="6" t="s">
        <v>5525</v>
      </c>
    </row>
    <row r="259" spans="1:5" x14ac:dyDescent="0.2">
      <c r="A259" s="6" t="s">
        <v>5410</v>
      </c>
      <c r="B259" s="6">
        <v>2020</v>
      </c>
      <c r="C259" s="6" t="e">
        <f t="shared" ca="1" si="1"/>
        <v>#NAME?</v>
      </c>
      <c r="D259" s="6" t="s">
        <v>5526</v>
      </c>
      <c r="E259" s="6" t="s">
        <v>5527</v>
      </c>
    </row>
    <row r="260" spans="1:5" x14ac:dyDescent="0.2">
      <c r="A260" s="6" t="s">
        <v>5410</v>
      </c>
      <c r="B260" s="6">
        <v>2020</v>
      </c>
      <c r="C260" s="6" t="e">
        <f t="shared" ca="1" si="1"/>
        <v>#NAME?</v>
      </c>
      <c r="D260" s="6" t="s">
        <v>5528</v>
      </c>
      <c r="E260" s="6" t="s">
        <v>5529</v>
      </c>
    </row>
    <row r="261" spans="1:5" x14ac:dyDescent="0.2">
      <c r="A261" s="6" t="s">
        <v>5410</v>
      </c>
      <c r="B261" s="6">
        <v>2020</v>
      </c>
      <c r="C261" s="6" t="e">
        <f t="shared" ca="1" si="1"/>
        <v>#NAME?</v>
      </c>
      <c r="D261" s="6" t="s">
        <v>5530</v>
      </c>
      <c r="E261" s="6" t="s">
        <v>5531</v>
      </c>
    </row>
    <row r="262" spans="1:5" x14ac:dyDescent="0.2">
      <c r="A262" s="6" t="s">
        <v>5410</v>
      </c>
      <c r="B262" s="6">
        <v>2020</v>
      </c>
      <c r="C262" s="6" t="e">
        <f t="shared" ca="1" si="1"/>
        <v>#NAME?</v>
      </c>
      <c r="D262" s="6" t="s">
        <v>5419</v>
      </c>
      <c r="E262" s="6" t="s">
        <v>5420</v>
      </c>
    </row>
    <row r="263" spans="1:5" x14ac:dyDescent="0.2">
      <c r="A263" s="6" t="s">
        <v>5410</v>
      </c>
      <c r="B263" s="6">
        <v>2020</v>
      </c>
      <c r="C263" s="6" t="e">
        <f t="shared" ca="1" si="1"/>
        <v>#NAME?</v>
      </c>
      <c r="D263" s="6" t="s">
        <v>5461</v>
      </c>
      <c r="E263" s="6" t="s">
        <v>5462</v>
      </c>
    </row>
    <row r="264" spans="1:5" x14ac:dyDescent="0.2">
      <c r="A264" s="6" t="s">
        <v>5410</v>
      </c>
      <c r="B264" s="6">
        <v>2020</v>
      </c>
      <c r="C264" s="6" t="e">
        <f t="shared" ca="1" si="1"/>
        <v>#NAME?</v>
      </c>
      <c r="D264" s="6" t="s">
        <v>5532</v>
      </c>
      <c r="E264" s="6" t="s">
        <v>5533</v>
      </c>
    </row>
    <row r="265" spans="1:5" x14ac:dyDescent="0.2">
      <c r="A265" s="6" t="s">
        <v>5410</v>
      </c>
      <c r="B265" s="6">
        <v>2020</v>
      </c>
      <c r="C265" s="6" t="e">
        <f t="shared" ca="1" si="1"/>
        <v>#NAME?</v>
      </c>
      <c r="D265" s="6" t="s">
        <v>5534</v>
      </c>
      <c r="E265" s="6" t="s">
        <v>5535</v>
      </c>
    </row>
    <row r="266" spans="1:5" x14ac:dyDescent="0.2">
      <c r="A266" s="6" t="s">
        <v>5410</v>
      </c>
      <c r="B266" s="6">
        <v>2020</v>
      </c>
      <c r="C266" s="6" t="e">
        <f t="shared" ca="1" si="1"/>
        <v>#NAME?</v>
      </c>
      <c r="D266" s="6" t="s">
        <v>5427</v>
      </c>
      <c r="E266" s="6" t="s">
        <v>5428</v>
      </c>
    </row>
    <row r="267" spans="1:5" x14ac:dyDescent="0.2">
      <c r="A267" s="6" t="s">
        <v>5410</v>
      </c>
      <c r="B267" s="6">
        <v>2020</v>
      </c>
      <c r="C267" s="6" t="e">
        <f t="shared" ca="1" si="1"/>
        <v>#NAME?</v>
      </c>
      <c r="D267" s="6" t="s">
        <v>5536</v>
      </c>
      <c r="E267" s="6" t="s">
        <v>5537</v>
      </c>
    </row>
    <row r="268" spans="1:5" x14ac:dyDescent="0.2">
      <c r="A268" s="6" t="s">
        <v>5410</v>
      </c>
      <c r="B268" s="6">
        <v>2020</v>
      </c>
      <c r="C268" s="6" t="e">
        <f t="shared" ca="1" si="1"/>
        <v>#NAME?</v>
      </c>
      <c r="D268" s="6" t="s">
        <v>5463</v>
      </c>
      <c r="E268" s="6" t="s">
        <v>5464</v>
      </c>
    </row>
    <row r="269" spans="1:5" x14ac:dyDescent="0.2">
      <c r="A269" s="6" t="s">
        <v>5410</v>
      </c>
      <c r="B269" s="6">
        <v>2020</v>
      </c>
      <c r="C269" s="6" t="e">
        <f t="shared" ca="1" si="1"/>
        <v>#NAME?</v>
      </c>
      <c r="D269" s="6" t="s">
        <v>5465</v>
      </c>
      <c r="E269" s="6" t="s">
        <v>5466</v>
      </c>
    </row>
    <row r="270" spans="1:5" x14ac:dyDescent="0.2">
      <c r="A270" s="6" t="s">
        <v>5410</v>
      </c>
      <c r="B270" s="6">
        <v>2020</v>
      </c>
      <c r="C270" s="6" t="e">
        <f t="shared" ca="1" si="1"/>
        <v>#NAME?</v>
      </c>
      <c r="D270" s="6" t="s">
        <v>5429</v>
      </c>
      <c r="E270" s="6" t="s">
        <v>5430</v>
      </c>
    </row>
    <row r="271" spans="1:5" x14ac:dyDescent="0.2">
      <c r="A271" s="6" t="s">
        <v>5410</v>
      </c>
      <c r="B271" s="6">
        <v>2020</v>
      </c>
      <c r="C271" s="6" t="e">
        <f t="shared" ca="1" si="1"/>
        <v>#NAME?</v>
      </c>
      <c r="D271" s="6" t="s">
        <v>5538</v>
      </c>
      <c r="E271" s="6" t="s">
        <v>5539</v>
      </c>
    </row>
    <row r="272" spans="1:5" x14ac:dyDescent="0.2">
      <c r="A272" s="6" t="s">
        <v>5410</v>
      </c>
      <c r="B272" s="6">
        <v>2020</v>
      </c>
      <c r="C272" s="6" t="e">
        <f t="shared" ca="1" si="1"/>
        <v>#NAME?</v>
      </c>
      <c r="D272" s="6" t="s">
        <v>5467</v>
      </c>
      <c r="E272" s="6" t="s">
        <v>5468</v>
      </c>
    </row>
    <row r="273" spans="1:5" x14ac:dyDescent="0.2">
      <c r="A273" s="6" t="s">
        <v>5410</v>
      </c>
      <c r="B273" s="6">
        <v>2020</v>
      </c>
      <c r="C273" s="6" t="e">
        <f t="shared" ca="1" si="1"/>
        <v>#NAME?</v>
      </c>
      <c r="D273" s="6" t="s">
        <v>5540</v>
      </c>
      <c r="E273" s="6" t="s">
        <v>5541</v>
      </c>
    </row>
    <row r="274" spans="1:5" x14ac:dyDescent="0.2">
      <c r="A274" s="6" t="s">
        <v>5410</v>
      </c>
      <c r="B274" s="6">
        <v>2020</v>
      </c>
      <c r="C274" s="6" t="e">
        <f t="shared" ca="1" si="1"/>
        <v>#NAME?</v>
      </c>
      <c r="D274" s="6" t="s">
        <v>5542</v>
      </c>
      <c r="E274" s="6" t="s">
        <v>5543</v>
      </c>
    </row>
    <row r="275" spans="1:5" x14ac:dyDescent="0.2">
      <c r="A275" s="6" t="s">
        <v>5410</v>
      </c>
      <c r="B275" s="6">
        <v>2020</v>
      </c>
      <c r="C275" s="6" t="e">
        <f t="shared" ca="1" si="1"/>
        <v>#NAME?</v>
      </c>
      <c r="D275" s="6" t="s">
        <v>5544</v>
      </c>
      <c r="E275" s="6" t="s">
        <v>5545</v>
      </c>
    </row>
    <row r="276" spans="1:5" x14ac:dyDescent="0.2">
      <c r="A276" s="6" t="s">
        <v>5410</v>
      </c>
      <c r="B276" s="6">
        <v>2020</v>
      </c>
      <c r="C276" s="6" t="e">
        <f t="shared" ca="1" si="1"/>
        <v>#NAME?</v>
      </c>
      <c r="D276" s="6" t="s">
        <v>5546</v>
      </c>
      <c r="E276" s="6" t="s">
        <v>5547</v>
      </c>
    </row>
    <row r="277" spans="1:5" x14ac:dyDescent="0.2">
      <c r="A277" s="6" t="s">
        <v>5410</v>
      </c>
      <c r="B277" s="6">
        <v>2020</v>
      </c>
      <c r="C277" s="6" t="e">
        <f t="shared" ca="1" si="1"/>
        <v>#NAME?</v>
      </c>
      <c r="D277" s="6" t="s">
        <v>5548</v>
      </c>
      <c r="E277" s="6" t="s">
        <v>5549</v>
      </c>
    </row>
    <row r="278" spans="1:5" x14ac:dyDescent="0.2">
      <c r="A278" s="6" t="s">
        <v>5410</v>
      </c>
      <c r="B278" s="6">
        <v>2020</v>
      </c>
      <c r="C278" s="6" t="e">
        <f t="shared" ca="1" si="1"/>
        <v>#NAME?</v>
      </c>
      <c r="D278" s="6" t="s">
        <v>5550</v>
      </c>
      <c r="E278" s="6" t="s">
        <v>5551</v>
      </c>
    </row>
    <row r="279" spans="1:5" x14ac:dyDescent="0.2">
      <c r="A279" s="6" t="s">
        <v>5410</v>
      </c>
      <c r="B279" s="6">
        <v>2020</v>
      </c>
      <c r="C279" s="6" t="e">
        <f t="shared" ca="1" si="1"/>
        <v>#NAME?</v>
      </c>
      <c r="D279" s="6" t="s">
        <v>5552</v>
      </c>
      <c r="E279" s="6" t="s">
        <v>5553</v>
      </c>
    </row>
    <row r="280" spans="1:5" x14ac:dyDescent="0.2">
      <c r="A280" s="6" t="s">
        <v>5410</v>
      </c>
      <c r="B280" s="6">
        <v>2020</v>
      </c>
      <c r="C280" s="6" t="e">
        <f t="shared" ca="1" si="1"/>
        <v>#NAME?</v>
      </c>
      <c r="D280" s="6" t="s">
        <v>5554</v>
      </c>
      <c r="E280" s="6" t="s">
        <v>5555</v>
      </c>
    </row>
    <row r="281" spans="1:5" x14ac:dyDescent="0.2">
      <c r="A281" s="6" t="s">
        <v>5410</v>
      </c>
      <c r="B281" s="6">
        <v>2020</v>
      </c>
      <c r="C281" s="6" t="e">
        <f t="shared" ca="1" si="1"/>
        <v>#NAME?</v>
      </c>
      <c r="D281" s="6" t="s">
        <v>5556</v>
      </c>
      <c r="E281" s="6" t="s">
        <v>5557</v>
      </c>
    </row>
    <row r="282" spans="1:5" x14ac:dyDescent="0.2">
      <c r="A282" s="6" t="s">
        <v>5410</v>
      </c>
      <c r="B282" s="6">
        <v>2020</v>
      </c>
      <c r="C282" s="6" t="e">
        <f t="shared" ca="1" si="1"/>
        <v>#NAME?</v>
      </c>
      <c r="D282" s="6" t="s">
        <v>5558</v>
      </c>
      <c r="E282" s="6" t="s">
        <v>2254</v>
      </c>
    </row>
    <row r="283" spans="1:5" x14ac:dyDescent="0.2">
      <c r="A283" s="6" t="s">
        <v>5410</v>
      </c>
      <c r="B283" s="6">
        <v>2020</v>
      </c>
      <c r="C283" s="6" t="e">
        <f t="shared" ca="1" si="1"/>
        <v>#NAME?</v>
      </c>
      <c r="D283" s="6" t="s">
        <v>5559</v>
      </c>
      <c r="E283" s="6" t="s">
        <v>5560</v>
      </c>
    </row>
    <row r="284" spans="1:5" x14ac:dyDescent="0.2">
      <c r="A284" s="6" t="s">
        <v>5410</v>
      </c>
      <c r="B284" s="6">
        <v>2020</v>
      </c>
      <c r="C284" s="6" t="e">
        <f t="shared" ca="1" si="1"/>
        <v>#NAME?</v>
      </c>
      <c r="D284" s="6" t="s">
        <v>5561</v>
      </c>
      <c r="E284" s="6" t="s">
        <v>5562</v>
      </c>
    </row>
    <row r="285" spans="1:5" x14ac:dyDescent="0.2">
      <c r="A285" s="6" t="s">
        <v>5410</v>
      </c>
      <c r="B285" s="6">
        <v>2020</v>
      </c>
      <c r="C285" s="6" t="e">
        <f t="shared" ca="1" si="1"/>
        <v>#NAME?</v>
      </c>
      <c r="D285" s="6" t="s">
        <v>5411</v>
      </c>
      <c r="E285" s="6" t="s">
        <v>5412</v>
      </c>
    </row>
    <row r="286" spans="1:5" x14ac:dyDescent="0.2">
      <c r="A286" s="6" t="s">
        <v>5410</v>
      </c>
      <c r="B286" s="6">
        <v>2020</v>
      </c>
      <c r="C286" s="6" t="e">
        <f t="shared" ca="1" si="1"/>
        <v>#NAME?</v>
      </c>
      <c r="D286" s="6" t="s">
        <v>5431</v>
      </c>
      <c r="E286" s="6" t="s">
        <v>5432</v>
      </c>
    </row>
    <row r="287" spans="1:5" x14ac:dyDescent="0.2">
      <c r="A287" s="6" t="s">
        <v>5410</v>
      </c>
      <c r="B287" s="6">
        <v>2020</v>
      </c>
      <c r="C287" s="6" t="e">
        <f t="shared" ca="1" si="1"/>
        <v>#NAME?</v>
      </c>
      <c r="D287" s="6" t="s">
        <v>5469</v>
      </c>
      <c r="E287" s="6" t="s">
        <v>5470</v>
      </c>
    </row>
    <row r="288" spans="1:5" x14ac:dyDescent="0.2">
      <c r="A288" s="6" t="s">
        <v>5410</v>
      </c>
      <c r="B288" s="6">
        <v>2018</v>
      </c>
      <c r="C288" s="6" t="str">
        <f t="shared" ref="C288:C542" si="2">CONCATENATE(A288,B288)</f>
        <v>MSR2018</v>
      </c>
      <c r="D288" s="6" t="s">
        <v>13133</v>
      </c>
      <c r="E288" s="6" t="s">
        <v>13134</v>
      </c>
    </row>
    <row r="289" spans="1:5" x14ac:dyDescent="0.2">
      <c r="A289" s="6" t="s">
        <v>5410</v>
      </c>
      <c r="B289" s="6">
        <v>2018</v>
      </c>
      <c r="C289" s="6" t="str">
        <f t="shared" si="2"/>
        <v>MSR2018</v>
      </c>
      <c r="D289" s="6" t="s">
        <v>13135</v>
      </c>
      <c r="E289" s="6" t="s">
        <v>13136</v>
      </c>
    </row>
    <row r="290" spans="1:5" x14ac:dyDescent="0.2">
      <c r="A290" s="6" t="s">
        <v>5410</v>
      </c>
      <c r="B290" s="6">
        <v>2018</v>
      </c>
      <c r="C290" s="6" t="str">
        <f t="shared" si="2"/>
        <v>MSR2018</v>
      </c>
      <c r="D290" s="6" t="s">
        <v>13137</v>
      </c>
      <c r="E290" s="6" t="s">
        <v>13138</v>
      </c>
    </row>
    <row r="291" spans="1:5" x14ac:dyDescent="0.2">
      <c r="A291" s="6" t="s">
        <v>5410</v>
      </c>
      <c r="B291" s="6">
        <v>2018</v>
      </c>
      <c r="C291" s="6" t="str">
        <f t="shared" si="2"/>
        <v>MSR2018</v>
      </c>
      <c r="D291" s="6" t="s">
        <v>13139</v>
      </c>
      <c r="E291" s="6" t="s">
        <v>13140</v>
      </c>
    </row>
    <row r="292" spans="1:5" x14ac:dyDescent="0.2">
      <c r="A292" s="6" t="s">
        <v>5410</v>
      </c>
      <c r="B292" s="6">
        <v>2018</v>
      </c>
      <c r="C292" s="6" t="str">
        <f t="shared" si="2"/>
        <v>MSR2018</v>
      </c>
      <c r="D292" s="6" t="s">
        <v>13141</v>
      </c>
      <c r="E292" s="6" t="s">
        <v>13142</v>
      </c>
    </row>
    <row r="293" spans="1:5" x14ac:dyDescent="0.2">
      <c r="A293" s="6" t="s">
        <v>5410</v>
      </c>
      <c r="B293" s="6">
        <v>2018</v>
      </c>
      <c r="C293" s="6" t="str">
        <f t="shared" si="2"/>
        <v>MSR2018</v>
      </c>
      <c r="D293" s="6" t="s">
        <v>13143</v>
      </c>
      <c r="E293" s="6" t="s">
        <v>13144</v>
      </c>
    </row>
    <row r="294" spans="1:5" x14ac:dyDescent="0.2">
      <c r="A294" s="6" t="s">
        <v>5410</v>
      </c>
      <c r="B294" s="6">
        <v>2018</v>
      </c>
      <c r="C294" s="6" t="str">
        <f t="shared" si="2"/>
        <v>MSR2018</v>
      </c>
      <c r="D294" s="6" t="s">
        <v>13145</v>
      </c>
      <c r="E294" s="6" t="s">
        <v>13146</v>
      </c>
    </row>
    <row r="295" spans="1:5" x14ac:dyDescent="0.2">
      <c r="A295" s="6" t="s">
        <v>5410</v>
      </c>
      <c r="B295" s="6">
        <v>2018</v>
      </c>
      <c r="C295" s="6" t="str">
        <f t="shared" si="2"/>
        <v>MSR2018</v>
      </c>
      <c r="D295" s="6" t="s">
        <v>13147</v>
      </c>
      <c r="E295" s="6" t="s">
        <v>13148</v>
      </c>
    </row>
    <row r="296" spans="1:5" x14ac:dyDescent="0.2">
      <c r="A296" s="6" t="s">
        <v>5410</v>
      </c>
      <c r="B296" s="6">
        <v>2018</v>
      </c>
      <c r="C296" s="6" t="str">
        <f t="shared" si="2"/>
        <v>MSR2018</v>
      </c>
      <c r="D296" s="6" t="s">
        <v>13149</v>
      </c>
      <c r="E296" s="6" t="s">
        <v>13150</v>
      </c>
    </row>
    <row r="297" spans="1:5" x14ac:dyDescent="0.2">
      <c r="A297" s="6" t="s">
        <v>5410</v>
      </c>
      <c r="B297" s="6">
        <v>2018</v>
      </c>
      <c r="C297" s="6" t="str">
        <f t="shared" si="2"/>
        <v>MSR2018</v>
      </c>
      <c r="D297" s="6" t="s">
        <v>13151</v>
      </c>
      <c r="E297" s="6" t="s">
        <v>13152</v>
      </c>
    </row>
    <row r="298" spans="1:5" x14ac:dyDescent="0.2">
      <c r="A298" s="6" t="s">
        <v>5410</v>
      </c>
      <c r="B298" s="6">
        <v>2018</v>
      </c>
      <c r="C298" s="6" t="str">
        <f t="shared" si="2"/>
        <v>MSR2018</v>
      </c>
      <c r="D298" s="6" t="s">
        <v>13153</v>
      </c>
      <c r="E298" s="6" t="s">
        <v>13154</v>
      </c>
    </row>
    <row r="299" spans="1:5" x14ac:dyDescent="0.2">
      <c r="A299" s="6" t="s">
        <v>5410</v>
      </c>
      <c r="B299" s="6">
        <v>2018</v>
      </c>
      <c r="C299" s="6" t="str">
        <f t="shared" si="2"/>
        <v>MSR2018</v>
      </c>
      <c r="D299" s="6" t="s">
        <v>13155</v>
      </c>
      <c r="E299" s="6" t="s">
        <v>13156</v>
      </c>
    </row>
    <row r="300" spans="1:5" x14ac:dyDescent="0.2">
      <c r="A300" s="6" t="s">
        <v>5410</v>
      </c>
      <c r="B300" s="6">
        <v>2018</v>
      </c>
      <c r="C300" s="6" t="str">
        <f t="shared" si="2"/>
        <v>MSR2018</v>
      </c>
      <c r="D300" s="6" t="s">
        <v>13157</v>
      </c>
      <c r="E300" s="6" t="s">
        <v>13158</v>
      </c>
    </row>
    <row r="301" spans="1:5" x14ac:dyDescent="0.2">
      <c r="A301" s="6" t="s">
        <v>5410</v>
      </c>
      <c r="B301" s="6">
        <v>2018</v>
      </c>
      <c r="C301" s="6" t="str">
        <f t="shared" si="2"/>
        <v>MSR2018</v>
      </c>
      <c r="D301" s="6" t="s">
        <v>13159</v>
      </c>
      <c r="E301" s="6" t="s">
        <v>13160</v>
      </c>
    </row>
    <row r="302" spans="1:5" x14ac:dyDescent="0.2">
      <c r="A302" s="6" t="s">
        <v>5410</v>
      </c>
      <c r="B302" s="6">
        <v>2018</v>
      </c>
      <c r="C302" s="6" t="str">
        <f t="shared" si="2"/>
        <v>MSR2018</v>
      </c>
      <c r="D302" s="6" t="s">
        <v>13161</v>
      </c>
      <c r="E302" s="6" t="s">
        <v>13162</v>
      </c>
    </row>
    <row r="303" spans="1:5" x14ac:dyDescent="0.2">
      <c r="A303" s="6" t="s">
        <v>5410</v>
      </c>
      <c r="B303" s="6">
        <v>2018</v>
      </c>
      <c r="C303" s="6" t="str">
        <f t="shared" si="2"/>
        <v>MSR2018</v>
      </c>
      <c r="D303" s="6" t="s">
        <v>13163</v>
      </c>
      <c r="E303" s="6" t="s">
        <v>13164</v>
      </c>
    </row>
    <row r="304" spans="1:5" x14ac:dyDescent="0.2">
      <c r="A304" s="6" t="s">
        <v>5410</v>
      </c>
      <c r="B304" s="6">
        <v>2018</v>
      </c>
      <c r="C304" s="6" t="str">
        <f t="shared" si="2"/>
        <v>MSR2018</v>
      </c>
      <c r="D304" s="6" t="s">
        <v>13165</v>
      </c>
      <c r="E304" s="6" t="s">
        <v>13166</v>
      </c>
    </row>
    <row r="305" spans="1:5" x14ac:dyDescent="0.2">
      <c r="A305" s="6" t="s">
        <v>5410</v>
      </c>
      <c r="B305" s="6">
        <v>2018</v>
      </c>
      <c r="C305" s="6" t="str">
        <f t="shared" si="2"/>
        <v>MSR2018</v>
      </c>
      <c r="D305" s="6" t="s">
        <v>13167</v>
      </c>
      <c r="E305" s="6" t="s">
        <v>13168</v>
      </c>
    </row>
    <row r="306" spans="1:5" x14ac:dyDescent="0.2">
      <c r="A306" s="6" t="s">
        <v>5410</v>
      </c>
      <c r="B306" s="6">
        <v>2018</v>
      </c>
      <c r="C306" s="6" t="str">
        <f t="shared" si="2"/>
        <v>MSR2018</v>
      </c>
      <c r="D306" s="6" t="s">
        <v>13169</v>
      </c>
      <c r="E306" s="6" t="s">
        <v>13170</v>
      </c>
    </row>
    <row r="307" spans="1:5" x14ac:dyDescent="0.2">
      <c r="A307" s="6" t="s">
        <v>5410</v>
      </c>
      <c r="B307" s="6">
        <v>2018</v>
      </c>
      <c r="C307" s="6" t="str">
        <f t="shared" si="2"/>
        <v>MSR2018</v>
      </c>
      <c r="D307" s="6" t="s">
        <v>13171</v>
      </c>
      <c r="E307" s="6" t="s">
        <v>13172</v>
      </c>
    </row>
    <row r="308" spans="1:5" x14ac:dyDescent="0.2">
      <c r="A308" s="6" t="s">
        <v>5410</v>
      </c>
      <c r="B308" s="6">
        <v>2018</v>
      </c>
      <c r="C308" s="6" t="str">
        <f t="shared" si="2"/>
        <v>MSR2018</v>
      </c>
      <c r="D308" s="6" t="s">
        <v>13173</v>
      </c>
      <c r="E308" s="6" t="s">
        <v>13174</v>
      </c>
    </row>
    <row r="309" spans="1:5" x14ac:dyDescent="0.2">
      <c r="A309" s="6" t="s">
        <v>5410</v>
      </c>
      <c r="B309" s="6">
        <v>2018</v>
      </c>
      <c r="C309" s="6" t="str">
        <f t="shared" si="2"/>
        <v>MSR2018</v>
      </c>
      <c r="D309" s="6" t="s">
        <v>13175</v>
      </c>
      <c r="E309" s="6" t="s">
        <v>13176</v>
      </c>
    </row>
    <row r="310" spans="1:5" x14ac:dyDescent="0.2">
      <c r="A310" s="6" t="s">
        <v>5410</v>
      </c>
      <c r="B310" s="6">
        <v>2018</v>
      </c>
      <c r="C310" s="6" t="str">
        <f t="shared" si="2"/>
        <v>MSR2018</v>
      </c>
      <c r="D310" s="6" t="s">
        <v>13177</v>
      </c>
      <c r="E310" s="6" t="s">
        <v>13178</v>
      </c>
    </row>
    <row r="311" spans="1:5" x14ac:dyDescent="0.2">
      <c r="A311" s="6" t="s">
        <v>5410</v>
      </c>
      <c r="B311" s="6">
        <v>2018</v>
      </c>
      <c r="C311" s="6" t="str">
        <f t="shared" si="2"/>
        <v>MSR2018</v>
      </c>
      <c r="D311" s="6" t="s">
        <v>13179</v>
      </c>
      <c r="E311" s="6" t="s">
        <v>13180</v>
      </c>
    </row>
    <row r="312" spans="1:5" x14ac:dyDescent="0.2">
      <c r="A312" s="6" t="s">
        <v>5410</v>
      </c>
      <c r="B312" s="6">
        <v>2018</v>
      </c>
      <c r="C312" s="6" t="str">
        <f t="shared" si="2"/>
        <v>MSR2018</v>
      </c>
      <c r="D312" s="6" t="s">
        <v>13181</v>
      </c>
      <c r="E312" s="6" t="s">
        <v>13182</v>
      </c>
    </row>
    <row r="313" spans="1:5" x14ac:dyDescent="0.2">
      <c r="A313" s="6" t="s">
        <v>5410</v>
      </c>
      <c r="B313" s="6">
        <v>2018</v>
      </c>
      <c r="C313" s="6" t="str">
        <f t="shared" si="2"/>
        <v>MSR2018</v>
      </c>
      <c r="D313" s="6" t="s">
        <v>13183</v>
      </c>
      <c r="E313" s="6" t="s">
        <v>13184</v>
      </c>
    </row>
    <row r="314" spans="1:5" x14ac:dyDescent="0.2">
      <c r="A314" s="6" t="s">
        <v>5410</v>
      </c>
      <c r="B314" s="6">
        <v>2018</v>
      </c>
      <c r="C314" s="6" t="str">
        <f t="shared" si="2"/>
        <v>MSR2018</v>
      </c>
      <c r="D314" s="6" t="s">
        <v>13185</v>
      </c>
      <c r="E314" s="6" t="s">
        <v>13186</v>
      </c>
    </row>
    <row r="315" spans="1:5" x14ac:dyDescent="0.2">
      <c r="A315" s="6" t="s">
        <v>5410</v>
      </c>
      <c r="B315" s="6">
        <v>2018</v>
      </c>
      <c r="C315" s="6" t="str">
        <f t="shared" si="2"/>
        <v>MSR2018</v>
      </c>
      <c r="D315" s="6" t="s">
        <v>13187</v>
      </c>
      <c r="E315" s="6" t="s">
        <v>13188</v>
      </c>
    </row>
    <row r="316" spans="1:5" x14ac:dyDescent="0.2">
      <c r="A316" s="6" t="s">
        <v>5410</v>
      </c>
      <c r="B316" s="6">
        <v>2018</v>
      </c>
      <c r="C316" s="6" t="str">
        <f t="shared" si="2"/>
        <v>MSR2018</v>
      </c>
      <c r="D316" s="6" t="s">
        <v>13189</v>
      </c>
      <c r="E316" s="6" t="s">
        <v>13190</v>
      </c>
    </row>
    <row r="317" spans="1:5" x14ac:dyDescent="0.2">
      <c r="A317" s="6" t="s">
        <v>5410</v>
      </c>
      <c r="B317" s="6">
        <v>2018</v>
      </c>
      <c r="C317" s="6" t="str">
        <f t="shared" si="2"/>
        <v>MSR2018</v>
      </c>
      <c r="D317" s="6" t="s">
        <v>13191</v>
      </c>
      <c r="E317" s="6" t="s">
        <v>13192</v>
      </c>
    </row>
    <row r="318" spans="1:5" x14ac:dyDescent="0.2">
      <c r="A318" s="6" t="s">
        <v>5410</v>
      </c>
      <c r="B318" s="6">
        <v>2018</v>
      </c>
      <c r="C318" s="6" t="str">
        <f t="shared" si="2"/>
        <v>MSR2018</v>
      </c>
      <c r="D318" s="6" t="s">
        <v>13193</v>
      </c>
      <c r="E318" s="6" t="s">
        <v>13194</v>
      </c>
    </row>
    <row r="319" spans="1:5" x14ac:dyDescent="0.2">
      <c r="A319" s="6" t="s">
        <v>5410</v>
      </c>
      <c r="B319" s="6">
        <v>2018</v>
      </c>
      <c r="C319" s="6" t="str">
        <f t="shared" si="2"/>
        <v>MSR2018</v>
      </c>
      <c r="D319" s="6" t="s">
        <v>13195</v>
      </c>
      <c r="E319" s="6" t="s">
        <v>13196</v>
      </c>
    </row>
    <row r="320" spans="1:5" x14ac:dyDescent="0.2">
      <c r="A320" s="6" t="s">
        <v>5410</v>
      </c>
      <c r="B320" s="6">
        <v>2018</v>
      </c>
      <c r="C320" s="6" t="str">
        <f t="shared" si="2"/>
        <v>MSR2018</v>
      </c>
      <c r="D320" s="6" t="s">
        <v>13197</v>
      </c>
      <c r="E320" s="6" t="s">
        <v>13198</v>
      </c>
    </row>
    <row r="321" spans="1:5" x14ac:dyDescent="0.2">
      <c r="A321" s="6" t="s">
        <v>5410</v>
      </c>
      <c r="B321" s="6">
        <v>2018</v>
      </c>
      <c r="C321" s="6" t="str">
        <f t="shared" si="2"/>
        <v>MSR2018</v>
      </c>
      <c r="D321" s="6" t="s">
        <v>13199</v>
      </c>
      <c r="E321" s="6" t="s">
        <v>13200</v>
      </c>
    </row>
    <row r="322" spans="1:5" x14ac:dyDescent="0.2">
      <c r="A322" s="6" t="s">
        <v>5410</v>
      </c>
      <c r="B322" s="6">
        <v>2018</v>
      </c>
      <c r="C322" s="6" t="str">
        <f t="shared" si="2"/>
        <v>MSR2018</v>
      </c>
      <c r="D322" s="6" t="s">
        <v>13201</v>
      </c>
      <c r="E322" s="6" t="s">
        <v>13202</v>
      </c>
    </row>
    <row r="323" spans="1:5" x14ac:dyDescent="0.2">
      <c r="A323" s="6" t="s">
        <v>5410</v>
      </c>
      <c r="B323" s="6">
        <v>2018</v>
      </c>
      <c r="C323" s="6" t="str">
        <f t="shared" si="2"/>
        <v>MSR2018</v>
      </c>
      <c r="D323" s="6" t="s">
        <v>13203</v>
      </c>
      <c r="E323" s="6" t="s">
        <v>13204</v>
      </c>
    </row>
    <row r="324" spans="1:5" x14ac:dyDescent="0.2">
      <c r="A324" s="6" t="s">
        <v>5410</v>
      </c>
      <c r="B324" s="6">
        <v>2018</v>
      </c>
      <c r="C324" s="6" t="str">
        <f t="shared" si="2"/>
        <v>MSR2018</v>
      </c>
      <c r="D324" s="6" t="s">
        <v>13205</v>
      </c>
      <c r="E324" s="6" t="s">
        <v>13206</v>
      </c>
    </row>
    <row r="325" spans="1:5" x14ac:dyDescent="0.2">
      <c r="A325" s="6" t="s">
        <v>5410</v>
      </c>
      <c r="B325" s="6">
        <v>2018</v>
      </c>
      <c r="C325" s="6" t="str">
        <f t="shared" si="2"/>
        <v>MSR2018</v>
      </c>
      <c r="D325" s="6" t="s">
        <v>13207</v>
      </c>
      <c r="E325" s="6" t="s">
        <v>13208</v>
      </c>
    </row>
    <row r="326" spans="1:5" x14ac:dyDescent="0.2">
      <c r="A326" s="6" t="s">
        <v>5410</v>
      </c>
      <c r="B326" s="6">
        <v>2018</v>
      </c>
      <c r="C326" s="6" t="str">
        <f t="shared" si="2"/>
        <v>MSR2018</v>
      </c>
      <c r="D326" s="6" t="s">
        <v>13209</v>
      </c>
      <c r="E326" s="6" t="s">
        <v>13210</v>
      </c>
    </row>
    <row r="327" spans="1:5" x14ac:dyDescent="0.2">
      <c r="A327" s="6" t="s">
        <v>5410</v>
      </c>
      <c r="B327" s="6">
        <v>2018</v>
      </c>
      <c r="C327" s="6" t="str">
        <f t="shared" si="2"/>
        <v>MSR2018</v>
      </c>
      <c r="D327" s="6" t="s">
        <v>13211</v>
      </c>
      <c r="E327" s="6" t="s">
        <v>13212</v>
      </c>
    </row>
    <row r="328" spans="1:5" x14ac:dyDescent="0.2">
      <c r="A328" s="6" t="s">
        <v>5410</v>
      </c>
      <c r="B328" s="6">
        <v>2018</v>
      </c>
      <c r="C328" s="6" t="str">
        <f t="shared" si="2"/>
        <v>MSR2018</v>
      </c>
      <c r="D328" s="6" t="s">
        <v>13213</v>
      </c>
      <c r="E328" s="6" t="s">
        <v>13214</v>
      </c>
    </row>
    <row r="329" spans="1:5" x14ac:dyDescent="0.2">
      <c r="A329" s="6" t="s">
        <v>5410</v>
      </c>
      <c r="B329" s="6">
        <v>2018</v>
      </c>
      <c r="C329" s="6" t="str">
        <f t="shared" si="2"/>
        <v>MSR2018</v>
      </c>
      <c r="D329" s="6" t="s">
        <v>13215</v>
      </c>
      <c r="E329" s="6" t="s">
        <v>13216</v>
      </c>
    </row>
    <row r="330" spans="1:5" x14ac:dyDescent="0.2">
      <c r="A330" s="6" t="s">
        <v>5410</v>
      </c>
      <c r="B330" s="6">
        <v>2018</v>
      </c>
      <c r="C330" s="6" t="str">
        <f t="shared" si="2"/>
        <v>MSR2018</v>
      </c>
      <c r="D330" s="6" t="s">
        <v>13217</v>
      </c>
      <c r="E330" s="6" t="s">
        <v>13218</v>
      </c>
    </row>
    <row r="331" spans="1:5" x14ac:dyDescent="0.2">
      <c r="A331" s="6" t="s">
        <v>5410</v>
      </c>
      <c r="B331" s="6">
        <v>2018</v>
      </c>
      <c r="C331" s="6" t="str">
        <f t="shared" si="2"/>
        <v>MSR2018</v>
      </c>
      <c r="D331" s="6" t="s">
        <v>13219</v>
      </c>
      <c r="E331" s="6" t="s">
        <v>13220</v>
      </c>
    </row>
    <row r="332" spans="1:5" x14ac:dyDescent="0.2">
      <c r="A332" s="6" t="s">
        <v>5410</v>
      </c>
      <c r="B332" s="6">
        <v>2018</v>
      </c>
      <c r="C332" s="6" t="str">
        <f t="shared" si="2"/>
        <v>MSR2018</v>
      </c>
      <c r="D332" s="6" t="s">
        <v>13221</v>
      </c>
      <c r="E332" s="6" t="s">
        <v>13222</v>
      </c>
    </row>
    <row r="333" spans="1:5" x14ac:dyDescent="0.2">
      <c r="A333" s="6" t="s">
        <v>5410</v>
      </c>
      <c r="B333" s="6">
        <v>2018</v>
      </c>
      <c r="C333" s="6" t="str">
        <f t="shared" si="2"/>
        <v>MSR2018</v>
      </c>
      <c r="D333" s="6" t="s">
        <v>13223</v>
      </c>
      <c r="E333" s="6" t="s">
        <v>13224</v>
      </c>
    </row>
    <row r="334" spans="1:5" x14ac:dyDescent="0.2">
      <c r="A334" s="6" t="s">
        <v>5410</v>
      </c>
      <c r="B334" s="6">
        <v>2018</v>
      </c>
      <c r="C334" s="6" t="str">
        <f t="shared" si="2"/>
        <v>MSR2018</v>
      </c>
      <c r="D334" s="6" t="s">
        <v>13225</v>
      </c>
      <c r="E334" s="6" t="s">
        <v>13226</v>
      </c>
    </row>
    <row r="335" spans="1:5" x14ac:dyDescent="0.2">
      <c r="A335" s="6" t="s">
        <v>5410</v>
      </c>
      <c r="B335" s="6">
        <v>2018</v>
      </c>
      <c r="C335" s="6" t="str">
        <f t="shared" si="2"/>
        <v>MSR2018</v>
      </c>
      <c r="D335" s="6" t="s">
        <v>13139</v>
      </c>
      <c r="E335" s="6" t="s">
        <v>13140</v>
      </c>
    </row>
    <row r="336" spans="1:5" x14ac:dyDescent="0.2">
      <c r="A336" s="6" t="s">
        <v>5410</v>
      </c>
      <c r="B336" s="6">
        <v>2018</v>
      </c>
      <c r="C336" s="6" t="str">
        <f t="shared" si="2"/>
        <v>MSR2018</v>
      </c>
      <c r="D336" s="6" t="s">
        <v>13227</v>
      </c>
      <c r="E336" s="6" t="s">
        <v>13228</v>
      </c>
    </row>
    <row r="337" spans="1:5" x14ac:dyDescent="0.2">
      <c r="A337" s="6" t="s">
        <v>5410</v>
      </c>
      <c r="B337" s="6">
        <v>2018</v>
      </c>
      <c r="C337" s="6" t="str">
        <f t="shared" si="2"/>
        <v>MSR2018</v>
      </c>
      <c r="D337" s="6" t="s">
        <v>13229</v>
      </c>
      <c r="E337" s="6" t="s">
        <v>13230</v>
      </c>
    </row>
    <row r="338" spans="1:5" x14ac:dyDescent="0.2">
      <c r="A338" s="6" t="s">
        <v>5410</v>
      </c>
      <c r="B338" s="6">
        <v>2018</v>
      </c>
      <c r="C338" s="6" t="str">
        <f t="shared" si="2"/>
        <v>MSR2018</v>
      </c>
      <c r="D338" s="6" t="s">
        <v>13231</v>
      </c>
      <c r="E338" s="6" t="s">
        <v>13232</v>
      </c>
    </row>
    <row r="339" spans="1:5" x14ac:dyDescent="0.2">
      <c r="A339" s="6" t="s">
        <v>5410</v>
      </c>
      <c r="B339" s="6">
        <v>2018</v>
      </c>
      <c r="C339" s="6" t="str">
        <f t="shared" si="2"/>
        <v>MSR2018</v>
      </c>
      <c r="D339" s="6" t="s">
        <v>13233</v>
      </c>
      <c r="E339" s="6" t="s">
        <v>13234</v>
      </c>
    </row>
    <row r="340" spans="1:5" x14ac:dyDescent="0.2">
      <c r="A340" s="6" t="s">
        <v>5410</v>
      </c>
      <c r="B340" s="6">
        <v>2018</v>
      </c>
      <c r="C340" s="6" t="str">
        <f t="shared" si="2"/>
        <v>MSR2018</v>
      </c>
      <c r="D340" s="6" t="s">
        <v>13235</v>
      </c>
      <c r="E340" s="6" t="s">
        <v>13236</v>
      </c>
    </row>
    <row r="341" spans="1:5" x14ac:dyDescent="0.2">
      <c r="A341" s="6" t="s">
        <v>5410</v>
      </c>
      <c r="B341" s="6">
        <v>2018</v>
      </c>
      <c r="C341" s="6" t="str">
        <f t="shared" si="2"/>
        <v>MSR2018</v>
      </c>
      <c r="D341" s="6" t="s">
        <v>13237</v>
      </c>
      <c r="E341" s="6" t="s">
        <v>13238</v>
      </c>
    </row>
    <row r="342" spans="1:5" x14ac:dyDescent="0.2">
      <c r="A342" s="6" t="s">
        <v>5410</v>
      </c>
      <c r="B342" s="6">
        <v>2018</v>
      </c>
      <c r="C342" s="6" t="str">
        <f t="shared" si="2"/>
        <v>MSR2018</v>
      </c>
      <c r="D342" s="6" t="s">
        <v>13239</v>
      </c>
      <c r="E342" s="6" t="s">
        <v>13240</v>
      </c>
    </row>
    <row r="343" spans="1:5" x14ac:dyDescent="0.2">
      <c r="A343" s="6" t="s">
        <v>5410</v>
      </c>
      <c r="B343" s="6">
        <v>2018</v>
      </c>
      <c r="C343" s="6" t="str">
        <f t="shared" si="2"/>
        <v>MSR2018</v>
      </c>
      <c r="D343" s="6" t="s">
        <v>13241</v>
      </c>
      <c r="E343" s="6" t="s">
        <v>13242</v>
      </c>
    </row>
    <row r="344" spans="1:5" x14ac:dyDescent="0.2">
      <c r="A344" s="6" t="s">
        <v>5410</v>
      </c>
      <c r="B344" s="6">
        <v>2018</v>
      </c>
      <c r="C344" s="6" t="str">
        <f t="shared" si="2"/>
        <v>MSR2018</v>
      </c>
      <c r="D344" s="6" t="s">
        <v>13243</v>
      </c>
      <c r="E344" s="6" t="s">
        <v>13244</v>
      </c>
    </row>
    <row r="345" spans="1:5" x14ac:dyDescent="0.2">
      <c r="A345" s="6" t="s">
        <v>5410</v>
      </c>
      <c r="B345" s="6">
        <v>2018</v>
      </c>
      <c r="C345" s="6" t="str">
        <f t="shared" si="2"/>
        <v>MSR2018</v>
      </c>
      <c r="D345" s="6" t="s">
        <v>13245</v>
      </c>
      <c r="E345" s="6" t="s">
        <v>13246</v>
      </c>
    </row>
    <row r="346" spans="1:5" x14ac:dyDescent="0.2">
      <c r="A346" s="6" t="s">
        <v>5410</v>
      </c>
      <c r="B346" s="6">
        <v>2018</v>
      </c>
      <c r="C346" s="6" t="str">
        <f t="shared" si="2"/>
        <v>MSR2018</v>
      </c>
      <c r="D346" s="6" t="s">
        <v>13247</v>
      </c>
      <c r="E346" s="6" t="s">
        <v>13248</v>
      </c>
    </row>
    <row r="347" spans="1:5" x14ac:dyDescent="0.2">
      <c r="A347" s="6" t="s">
        <v>5410</v>
      </c>
      <c r="B347" s="6">
        <v>2018</v>
      </c>
      <c r="C347" s="6" t="str">
        <f t="shared" si="2"/>
        <v>MSR2018</v>
      </c>
      <c r="D347" s="6" t="s">
        <v>13249</v>
      </c>
      <c r="E347" s="6" t="s">
        <v>13250</v>
      </c>
    </row>
    <row r="348" spans="1:5" x14ac:dyDescent="0.2">
      <c r="A348" s="6" t="s">
        <v>5410</v>
      </c>
      <c r="B348" s="6">
        <v>2018</v>
      </c>
      <c r="C348" s="6" t="str">
        <f t="shared" si="2"/>
        <v>MSR2018</v>
      </c>
      <c r="D348" s="6" t="s">
        <v>13251</v>
      </c>
      <c r="E348" s="6" t="s">
        <v>13252</v>
      </c>
    </row>
    <row r="349" spans="1:5" x14ac:dyDescent="0.2">
      <c r="A349" s="6" t="s">
        <v>5410</v>
      </c>
      <c r="B349" s="6">
        <v>2018</v>
      </c>
      <c r="C349" s="6" t="str">
        <f t="shared" si="2"/>
        <v>MSR2018</v>
      </c>
      <c r="D349" s="6" t="s">
        <v>13253</v>
      </c>
      <c r="E349" s="6" t="s">
        <v>13254</v>
      </c>
    </row>
    <row r="350" spans="1:5" x14ac:dyDescent="0.2">
      <c r="A350" s="6" t="s">
        <v>5410</v>
      </c>
      <c r="B350" s="6">
        <v>2018</v>
      </c>
      <c r="C350" s="6" t="str">
        <f t="shared" si="2"/>
        <v>MSR2018</v>
      </c>
      <c r="D350" s="6" t="s">
        <v>13255</v>
      </c>
      <c r="E350" s="6" t="s">
        <v>13256</v>
      </c>
    </row>
    <row r="351" spans="1:5" x14ac:dyDescent="0.2">
      <c r="A351" s="6" t="s">
        <v>5410</v>
      </c>
      <c r="B351" s="6">
        <v>2018</v>
      </c>
      <c r="C351" s="6" t="str">
        <f t="shared" si="2"/>
        <v>MSR2018</v>
      </c>
      <c r="D351" s="6" t="s">
        <v>13257</v>
      </c>
      <c r="E351" s="6" t="s">
        <v>13258</v>
      </c>
    </row>
    <row r="352" spans="1:5" x14ac:dyDescent="0.2">
      <c r="A352" s="6" t="s">
        <v>5410</v>
      </c>
      <c r="B352" s="6">
        <v>2018</v>
      </c>
      <c r="C352" s="6" t="str">
        <f t="shared" si="2"/>
        <v>MSR2018</v>
      </c>
      <c r="D352" s="6" t="s">
        <v>13259</v>
      </c>
      <c r="E352" s="6" t="s">
        <v>13260</v>
      </c>
    </row>
    <row r="353" spans="1:5" x14ac:dyDescent="0.2">
      <c r="A353" s="6" t="s">
        <v>5410</v>
      </c>
      <c r="B353" s="6">
        <v>2018</v>
      </c>
      <c r="C353" s="6" t="str">
        <f t="shared" si="2"/>
        <v>MSR2018</v>
      </c>
      <c r="D353" s="6" t="s">
        <v>13261</v>
      </c>
      <c r="E353" s="6" t="s">
        <v>13262</v>
      </c>
    </row>
    <row r="354" spans="1:5" x14ac:dyDescent="0.2">
      <c r="A354" s="6" t="s">
        <v>5410</v>
      </c>
      <c r="B354" s="6">
        <v>2018</v>
      </c>
      <c r="C354" s="6" t="str">
        <f t="shared" si="2"/>
        <v>MSR2018</v>
      </c>
      <c r="D354" s="6" t="s">
        <v>13263</v>
      </c>
      <c r="E354" s="6" t="s">
        <v>13264</v>
      </c>
    </row>
    <row r="355" spans="1:5" x14ac:dyDescent="0.2">
      <c r="A355" s="6" t="s">
        <v>5410</v>
      </c>
      <c r="B355" s="6">
        <v>2018</v>
      </c>
      <c r="C355" s="6" t="str">
        <f t="shared" si="2"/>
        <v>MSR2018</v>
      </c>
      <c r="D355" s="6" t="s">
        <v>13265</v>
      </c>
      <c r="E355" s="6" t="s">
        <v>13266</v>
      </c>
    </row>
    <row r="356" spans="1:5" x14ac:dyDescent="0.2">
      <c r="A356" s="6" t="s">
        <v>5410</v>
      </c>
      <c r="B356" s="6">
        <v>2018</v>
      </c>
      <c r="C356" s="6" t="str">
        <f t="shared" si="2"/>
        <v>MSR2018</v>
      </c>
      <c r="D356" s="6" t="s">
        <v>13267</v>
      </c>
      <c r="E356" s="6" t="s">
        <v>13268</v>
      </c>
    </row>
    <row r="357" spans="1:5" x14ac:dyDescent="0.2">
      <c r="A357" s="6" t="s">
        <v>5410</v>
      </c>
      <c r="B357" s="6">
        <v>2018</v>
      </c>
      <c r="C357" s="6" t="str">
        <f t="shared" si="2"/>
        <v>MSR2018</v>
      </c>
      <c r="D357" s="6" t="s">
        <v>13269</v>
      </c>
      <c r="E357" s="6" t="s">
        <v>13270</v>
      </c>
    </row>
    <row r="358" spans="1:5" x14ac:dyDescent="0.2">
      <c r="A358" s="6" t="s">
        <v>5410</v>
      </c>
      <c r="B358" s="6">
        <v>2018</v>
      </c>
      <c r="C358" s="6" t="str">
        <f t="shared" si="2"/>
        <v>MSR2018</v>
      </c>
      <c r="D358" s="6" t="s">
        <v>13271</v>
      </c>
      <c r="E358" s="6" t="s">
        <v>13272</v>
      </c>
    </row>
    <row r="359" spans="1:5" x14ac:dyDescent="0.2">
      <c r="A359" s="6" t="s">
        <v>5410</v>
      </c>
      <c r="B359" s="6">
        <v>2018</v>
      </c>
      <c r="C359" s="6" t="str">
        <f t="shared" si="2"/>
        <v>MSR2018</v>
      </c>
      <c r="D359" s="6" t="s">
        <v>13273</v>
      </c>
      <c r="E359" s="6" t="s">
        <v>13274</v>
      </c>
    </row>
    <row r="360" spans="1:5" x14ac:dyDescent="0.2">
      <c r="A360" s="6" t="s">
        <v>5410</v>
      </c>
      <c r="B360" s="6">
        <v>2018</v>
      </c>
      <c r="C360" s="6" t="str">
        <f t="shared" si="2"/>
        <v>MSR2018</v>
      </c>
      <c r="D360" s="6" t="s">
        <v>13275</v>
      </c>
      <c r="E360" s="6" t="s">
        <v>13276</v>
      </c>
    </row>
    <row r="361" spans="1:5" x14ac:dyDescent="0.2">
      <c r="A361" s="6" t="s">
        <v>5410</v>
      </c>
      <c r="B361" s="6">
        <v>2018</v>
      </c>
      <c r="C361" s="6" t="str">
        <f t="shared" si="2"/>
        <v>MSR2018</v>
      </c>
      <c r="D361" s="6" t="s">
        <v>13277</v>
      </c>
      <c r="E361" s="6" t="s">
        <v>13278</v>
      </c>
    </row>
    <row r="362" spans="1:5" x14ac:dyDescent="0.2">
      <c r="A362" s="6" t="s">
        <v>5410</v>
      </c>
      <c r="B362" s="6">
        <v>2018</v>
      </c>
      <c r="C362" s="6" t="str">
        <f t="shared" si="2"/>
        <v>MSR2018</v>
      </c>
      <c r="D362" s="6" t="s">
        <v>13279</v>
      </c>
      <c r="E362" s="6" t="s">
        <v>13280</v>
      </c>
    </row>
    <row r="363" spans="1:5" x14ac:dyDescent="0.2">
      <c r="A363" s="6" t="s">
        <v>5410</v>
      </c>
      <c r="B363" s="6">
        <v>2018</v>
      </c>
      <c r="C363" s="6" t="str">
        <f t="shared" si="2"/>
        <v>MSR2018</v>
      </c>
      <c r="D363" s="6" t="s">
        <v>13281</v>
      </c>
      <c r="E363" s="6" t="s">
        <v>13282</v>
      </c>
    </row>
    <row r="364" spans="1:5" x14ac:dyDescent="0.2">
      <c r="A364" s="6" t="s">
        <v>5410</v>
      </c>
      <c r="B364" s="6">
        <v>2018</v>
      </c>
      <c r="C364" s="6" t="str">
        <f t="shared" si="2"/>
        <v>MSR2018</v>
      </c>
      <c r="D364" s="6" t="s">
        <v>13283</v>
      </c>
      <c r="E364" s="6" t="s">
        <v>13284</v>
      </c>
    </row>
    <row r="365" spans="1:5" x14ac:dyDescent="0.2">
      <c r="A365" s="6" t="s">
        <v>5410</v>
      </c>
      <c r="B365" s="6">
        <v>2018</v>
      </c>
      <c r="C365" s="6" t="str">
        <f t="shared" si="2"/>
        <v>MSR2018</v>
      </c>
      <c r="D365" s="6" t="s">
        <v>13285</v>
      </c>
      <c r="E365" s="6" t="s">
        <v>13286</v>
      </c>
    </row>
    <row r="366" spans="1:5" x14ac:dyDescent="0.2">
      <c r="A366" s="6" t="s">
        <v>5410</v>
      </c>
      <c r="B366" s="6">
        <v>2018</v>
      </c>
      <c r="C366" s="6" t="str">
        <f t="shared" si="2"/>
        <v>MSR2018</v>
      </c>
      <c r="D366" s="6" t="s">
        <v>13287</v>
      </c>
      <c r="E366" s="6" t="s">
        <v>13288</v>
      </c>
    </row>
    <row r="367" spans="1:5" x14ac:dyDescent="0.2">
      <c r="A367" s="2" t="s">
        <v>5410</v>
      </c>
      <c r="B367" s="18">
        <v>2021</v>
      </c>
      <c r="C367" s="6" t="str">
        <f t="shared" si="2"/>
        <v>MSR2021</v>
      </c>
      <c r="D367" s="11" t="s">
        <v>16745</v>
      </c>
      <c r="E367" s="12" t="s">
        <v>16746</v>
      </c>
    </row>
    <row r="368" spans="1:5" x14ac:dyDescent="0.2">
      <c r="A368" s="2" t="s">
        <v>5410</v>
      </c>
      <c r="B368" s="19">
        <v>2021</v>
      </c>
      <c r="C368" s="6" t="str">
        <f t="shared" si="2"/>
        <v>MSR2021</v>
      </c>
      <c r="D368" s="13" t="s">
        <v>16747</v>
      </c>
      <c r="E368" s="14" t="s">
        <v>16748</v>
      </c>
    </row>
    <row r="369" spans="1:5" x14ac:dyDescent="0.2">
      <c r="A369" s="2" t="s">
        <v>5410</v>
      </c>
      <c r="B369" s="18">
        <v>2021</v>
      </c>
      <c r="C369" s="6" t="str">
        <f t="shared" si="2"/>
        <v>MSR2021</v>
      </c>
      <c r="D369" s="11" t="s">
        <v>16749</v>
      </c>
      <c r="E369" s="12" t="s">
        <v>16750</v>
      </c>
    </row>
    <row r="370" spans="1:5" x14ac:dyDescent="0.2">
      <c r="A370" s="2" t="s">
        <v>5410</v>
      </c>
      <c r="B370" s="19">
        <v>2021</v>
      </c>
      <c r="C370" s="6" t="str">
        <f t="shared" si="2"/>
        <v>MSR2021</v>
      </c>
      <c r="D370" s="13" t="s">
        <v>16751</v>
      </c>
      <c r="E370" s="14" t="s">
        <v>16752</v>
      </c>
    </row>
    <row r="371" spans="1:5" x14ac:dyDescent="0.2">
      <c r="A371" s="2" t="s">
        <v>5410</v>
      </c>
      <c r="B371" s="18">
        <v>2021</v>
      </c>
      <c r="C371" s="6" t="str">
        <f t="shared" si="2"/>
        <v>MSR2021</v>
      </c>
      <c r="D371" s="11" t="s">
        <v>16753</v>
      </c>
      <c r="E371" s="12" t="s">
        <v>16754</v>
      </c>
    </row>
    <row r="372" spans="1:5" x14ac:dyDescent="0.2">
      <c r="A372" s="2" t="s">
        <v>5410</v>
      </c>
      <c r="B372" s="19">
        <v>2021</v>
      </c>
      <c r="C372" s="6" t="str">
        <f t="shared" si="2"/>
        <v>MSR2021</v>
      </c>
      <c r="D372" s="13" t="s">
        <v>16755</v>
      </c>
      <c r="E372" s="14" t="s">
        <v>16756</v>
      </c>
    </row>
    <row r="373" spans="1:5" x14ac:dyDescent="0.2">
      <c r="A373" s="2" t="s">
        <v>5410</v>
      </c>
      <c r="B373" s="18">
        <v>2021</v>
      </c>
      <c r="C373" s="6" t="str">
        <f t="shared" si="2"/>
        <v>MSR2021</v>
      </c>
      <c r="D373" s="11" t="s">
        <v>16757</v>
      </c>
      <c r="E373" s="12" t="s">
        <v>16758</v>
      </c>
    </row>
    <row r="374" spans="1:5" x14ac:dyDescent="0.2">
      <c r="A374" s="2" t="s">
        <v>5410</v>
      </c>
      <c r="B374" s="19">
        <v>2021</v>
      </c>
      <c r="C374" s="6" t="str">
        <f t="shared" si="2"/>
        <v>MSR2021</v>
      </c>
      <c r="D374" s="13" t="s">
        <v>16759</v>
      </c>
      <c r="E374" s="14" t="s">
        <v>16760</v>
      </c>
    </row>
    <row r="375" spans="1:5" x14ac:dyDescent="0.2">
      <c r="A375" s="2" t="s">
        <v>5410</v>
      </c>
      <c r="B375" s="18">
        <v>2021</v>
      </c>
      <c r="C375" s="6" t="str">
        <f t="shared" si="2"/>
        <v>MSR2021</v>
      </c>
      <c r="D375" s="11" t="s">
        <v>16761</v>
      </c>
      <c r="E375" s="12" t="s">
        <v>16762</v>
      </c>
    </row>
    <row r="376" spans="1:5" x14ac:dyDescent="0.2">
      <c r="A376" s="2" t="s">
        <v>5410</v>
      </c>
      <c r="B376" s="19">
        <v>2021</v>
      </c>
      <c r="C376" s="6" t="str">
        <f t="shared" si="2"/>
        <v>MSR2021</v>
      </c>
      <c r="D376" s="13" t="s">
        <v>16763</v>
      </c>
      <c r="E376" s="14" t="s">
        <v>16764</v>
      </c>
    </row>
    <row r="377" spans="1:5" x14ac:dyDescent="0.2">
      <c r="A377" s="2" t="s">
        <v>5410</v>
      </c>
      <c r="B377" s="18">
        <v>2021</v>
      </c>
      <c r="C377" s="6" t="str">
        <f t="shared" si="2"/>
        <v>MSR2021</v>
      </c>
      <c r="D377" s="11" t="s">
        <v>16765</v>
      </c>
      <c r="E377" s="12" t="s">
        <v>16766</v>
      </c>
    </row>
    <row r="378" spans="1:5" x14ac:dyDescent="0.2">
      <c r="A378" s="2" t="s">
        <v>5410</v>
      </c>
      <c r="B378" s="19">
        <v>2021</v>
      </c>
      <c r="C378" s="6" t="str">
        <f t="shared" si="2"/>
        <v>MSR2021</v>
      </c>
      <c r="D378" s="13" t="s">
        <v>16767</v>
      </c>
      <c r="E378" s="14" t="s">
        <v>16768</v>
      </c>
    </row>
    <row r="379" spans="1:5" x14ac:dyDescent="0.2">
      <c r="A379" s="2" t="s">
        <v>5410</v>
      </c>
      <c r="B379" s="18">
        <v>2021</v>
      </c>
      <c r="C379" s="6" t="str">
        <f t="shared" si="2"/>
        <v>MSR2021</v>
      </c>
      <c r="D379" s="11" t="s">
        <v>16769</v>
      </c>
      <c r="E379" s="12" t="s">
        <v>16770</v>
      </c>
    </row>
    <row r="380" spans="1:5" x14ac:dyDescent="0.2">
      <c r="A380" s="2" t="s">
        <v>5410</v>
      </c>
      <c r="B380" s="19">
        <v>2021</v>
      </c>
      <c r="C380" s="6" t="str">
        <f t="shared" si="2"/>
        <v>MSR2021</v>
      </c>
      <c r="D380" s="13" t="s">
        <v>16771</v>
      </c>
      <c r="E380" s="14" t="s">
        <v>16772</v>
      </c>
    </row>
    <row r="381" spans="1:5" x14ac:dyDescent="0.2">
      <c r="A381" s="2" t="s">
        <v>5410</v>
      </c>
      <c r="B381" s="18">
        <v>2021</v>
      </c>
      <c r="C381" s="6" t="str">
        <f t="shared" si="2"/>
        <v>MSR2021</v>
      </c>
      <c r="D381" s="11" t="s">
        <v>16773</v>
      </c>
      <c r="E381" s="12" t="s">
        <v>16774</v>
      </c>
    </row>
    <row r="382" spans="1:5" x14ac:dyDescent="0.2">
      <c r="A382" s="2" t="s">
        <v>5410</v>
      </c>
      <c r="B382" s="19">
        <v>2021</v>
      </c>
      <c r="C382" s="6" t="str">
        <f t="shared" si="2"/>
        <v>MSR2021</v>
      </c>
      <c r="D382" s="13" t="s">
        <v>16775</v>
      </c>
      <c r="E382" s="14" t="s">
        <v>16776</v>
      </c>
    </row>
    <row r="383" spans="1:5" x14ac:dyDescent="0.2">
      <c r="A383" s="2" t="s">
        <v>5410</v>
      </c>
      <c r="B383" s="18">
        <v>2021</v>
      </c>
      <c r="C383" s="6" t="str">
        <f t="shared" si="2"/>
        <v>MSR2021</v>
      </c>
      <c r="D383" s="11" t="s">
        <v>16777</v>
      </c>
      <c r="E383" s="12" t="s">
        <v>16778</v>
      </c>
    </row>
    <row r="384" spans="1:5" x14ac:dyDescent="0.2">
      <c r="A384" s="2" t="s">
        <v>5410</v>
      </c>
      <c r="B384" s="19">
        <v>2021</v>
      </c>
      <c r="C384" s="6" t="str">
        <f t="shared" si="2"/>
        <v>MSR2021</v>
      </c>
      <c r="D384" s="13" t="s">
        <v>16779</v>
      </c>
      <c r="E384" s="14" t="s">
        <v>16780</v>
      </c>
    </row>
    <row r="385" spans="1:5" x14ac:dyDescent="0.2">
      <c r="A385" s="2" t="s">
        <v>5410</v>
      </c>
      <c r="B385" s="18">
        <v>2021</v>
      </c>
      <c r="C385" s="6" t="str">
        <f t="shared" si="2"/>
        <v>MSR2021</v>
      </c>
      <c r="D385" s="11" t="s">
        <v>16781</v>
      </c>
      <c r="E385" s="12" t="s">
        <v>16782</v>
      </c>
    </row>
    <row r="386" spans="1:5" x14ac:dyDescent="0.2">
      <c r="A386" s="2" t="s">
        <v>5410</v>
      </c>
      <c r="B386" s="19">
        <v>2021</v>
      </c>
      <c r="C386" s="6" t="str">
        <f t="shared" si="2"/>
        <v>MSR2021</v>
      </c>
      <c r="D386" s="13" t="s">
        <v>16783</v>
      </c>
      <c r="E386" s="14" t="s">
        <v>16784</v>
      </c>
    </row>
    <row r="387" spans="1:5" x14ac:dyDescent="0.2">
      <c r="A387" s="2" t="s">
        <v>5410</v>
      </c>
      <c r="B387" s="18">
        <v>2021</v>
      </c>
      <c r="C387" s="6" t="str">
        <f t="shared" si="2"/>
        <v>MSR2021</v>
      </c>
      <c r="D387" s="11" t="s">
        <v>16785</v>
      </c>
      <c r="E387" s="12" t="s">
        <v>16786</v>
      </c>
    </row>
    <row r="388" spans="1:5" x14ac:dyDescent="0.2">
      <c r="A388" s="2" t="s">
        <v>5410</v>
      </c>
      <c r="B388" s="19">
        <v>2021</v>
      </c>
      <c r="C388" s="6" t="str">
        <f t="shared" si="2"/>
        <v>MSR2021</v>
      </c>
      <c r="D388" s="13" t="s">
        <v>16787</v>
      </c>
      <c r="E388" s="14" t="s">
        <v>16788</v>
      </c>
    </row>
    <row r="389" spans="1:5" x14ac:dyDescent="0.2">
      <c r="A389" s="2" t="s">
        <v>5410</v>
      </c>
      <c r="B389" s="18">
        <v>2021</v>
      </c>
      <c r="C389" s="6" t="str">
        <f t="shared" si="2"/>
        <v>MSR2021</v>
      </c>
      <c r="D389" s="11" t="s">
        <v>16789</v>
      </c>
      <c r="E389" s="12" t="s">
        <v>16790</v>
      </c>
    </row>
    <row r="390" spans="1:5" x14ac:dyDescent="0.2">
      <c r="A390" s="2" t="s">
        <v>5410</v>
      </c>
      <c r="B390" s="19">
        <v>2021</v>
      </c>
      <c r="C390" s="6" t="str">
        <f t="shared" si="2"/>
        <v>MSR2021</v>
      </c>
      <c r="D390" s="13" t="s">
        <v>16791</v>
      </c>
      <c r="E390" s="14" t="s">
        <v>16792</v>
      </c>
    </row>
    <row r="391" spans="1:5" x14ac:dyDescent="0.2">
      <c r="A391" s="2" t="s">
        <v>5410</v>
      </c>
      <c r="B391" s="18">
        <v>2021</v>
      </c>
      <c r="C391" s="6" t="str">
        <f t="shared" si="2"/>
        <v>MSR2021</v>
      </c>
      <c r="D391" s="11" t="s">
        <v>16793</v>
      </c>
      <c r="E391" s="12" t="s">
        <v>16794</v>
      </c>
    </row>
    <row r="392" spans="1:5" x14ac:dyDescent="0.2">
      <c r="A392" s="2" t="s">
        <v>5410</v>
      </c>
      <c r="B392" s="19">
        <v>2021</v>
      </c>
      <c r="C392" s="6" t="str">
        <f t="shared" si="2"/>
        <v>MSR2021</v>
      </c>
      <c r="D392" s="13" t="s">
        <v>16795</v>
      </c>
      <c r="E392" s="14" t="s">
        <v>16796</v>
      </c>
    </row>
    <row r="393" spans="1:5" x14ac:dyDescent="0.2">
      <c r="A393" s="2" t="s">
        <v>5410</v>
      </c>
      <c r="B393" s="18">
        <v>2021</v>
      </c>
      <c r="C393" s="6" t="str">
        <f t="shared" si="2"/>
        <v>MSR2021</v>
      </c>
      <c r="D393" s="11" t="s">
        <v>16797</v>
      </c>
      <c r="E393" s="12" t="s">
        <v>16798</v>
      </c>
    </row>
    <row r="394" spans="1:5" x14ac:dyDescent="0.2">
      <c r="A394" s="2" t="s">
        <v>5410</v>
      </c>
      <c r="B394" s="19">
        <v>2021</v>
      </c>
      <c r="C394" s="6" t="str">
        <f t="shared" si="2"/>
        <v>MSR2021</v>
      </c>
      <c r="D394" s="13" t="s">
        <v>16799</v>
      </c>
      <c r="E394" s="14" t="s">
        <v>16800</v>
      </c>
    </row>
    <row r="395" spans="1:5" x14ac:dyDescent="0.2">
      <c r="A395" s="2" t="s">
        <v>5410</v>
      </c>
      <c r="B395" s="18">
        <v>2021</v>
      </c>
      <c r="C395" s="6" t="str">
        <f t="shared" si="2"/>
        <v>MSR2021</v>
      </c>
      <c r="D395" s="11" t="s">
        <v>16801</v>
      </c>
      <c r="E395" s="12" t="s">
        <v>16802</v>
      </c>
    </row>
    <row r="396" spans="1:5" x14ac:dyDescent="0.2">
      <c r="A396" s="2" t="s">
        <v>5410</v>
      </c>
      <c r="B396" s="19">
        <v>2021</v>
      </c>
      <c r="C396" s="6" t="str">
        <f t="shared" si="2"/>
        <v>MSR2021</v>
      </c>
      <c r="D396" s="13" t="s">
        <v>16803</v>
      </c>
      <c r="E396" s="14" t="s">
        <v>16804</v>
      </c>
    </row>
    <row r="397" spans="1:5" x14ac:dyDescent="0.2">
      <c r="A397" s="2" t="s">
        <v>5410</v>
      </c>
      <c r="B397" s="18">
        <v>2021</v>
      </c>
      <c r="C397" s="6" t="str">
        <f t="shared" si="2"/>
        <v>MSR2021</v>
      </c>
      <c r="D397" s="11" t="s">
        <v>16805</v>
      </c>
      <c r="E397" s="12" t="s">
        <v>16806</v>
      </c>
    </row>
    <row r="398" spans="1:5" x14ac:dyDescent="0.2">
      <c r="A398" s="2" t="s">
        <v>5410</v>
      </c>
      <c r="B398" s="19">
        <v>2021</v>
      </c>
      <c r="C398" s="6" t="str">
        <f t="shared" si="2"/>
        <v>MSR2021</v>
      </c>
      <c r="D398" s="13" t="s">
        <v>16807</v>
      </c>
      <c r="E398" s="14" t="s">
        <v>16808</v>
      </c>
    </row>
    <row r="399" spans="1:5" x14ac:dyDescent="0.2">
      <c r="A399" s="2" t="s">
        <v>5410</v>
      </c>
      <c r="B399" s="18">
        <v>2021</v>
      </c>
      <c r="C399" s="6" t="str">
        <f t="shared" si="2"/>
        <v>MSR2021</v>
      </c>
      <c r="D399" s="11" t="s">
        <v>16809</v>
      </c>
      <c r="E399" s="12" t="s">
        <v>16810</v>
      </c>
    </row>
    <row r="400" spans="1:5" x14ac:dyDescent="0.2">
      <c r="A400" s="2" t="s">
        <v>5410</v>
      </c>
      <c r="B400" s="19">
        <v>2021</v>
      </c>
      <c r="C400" s="6" t="str">
        <f t="shared" si="2"/>
        <v>MSR2021</v>
      </c>
      <c r="D400" s="13" t="s">
        <v>16811</v>
      </c>
      <c r="E400" s="14" t="s">
        <v>16812</v>
      </c>
    </row>
    <row r="401" spans="1:5" x14ac:dyDescent="0.2">
      <c r="A401" s="2" t="s">
        <v>5410</v>
      </c>
      <c r="B401" s="18">
        <v>2021</v>
      </c>
      <c r="C401" s="6" t="str">
        <f t="shared" si="2"/>
        <v>MSR2021</v>
      </c>
      <c r="D401" s="11" t="s">
        <v>16813</v>
      </c>
      <c r="E401" s="12" t="s">
        <v>16814</v>
      </c>
    </row>
    <row r="402" spans="1:5" x14ac:dyDescent="0.2">
      <c r="A402" s="2" t="s">
        <v>5410</v>
      </c>
      <c r="B402" s="19">
        <v>2021</v>
      </c>
      <c r="C402" s="6" t="str">
        <f t="shared" si="2"/>
        <v>MSR2021</v>
      </c>
      <c r="D402" s="13" t="s">
        <v>16815</v>
      </c>
      <c r="E402" s="14" t="s">
        <v>16816</v>
      </c>
    </row>
    <row r="403" spans="1:5" x14ac:dyDescent="0.2">
      <c r="A403" s="2" t="s">
        <v>5410</v>
      </c>
      <c r="B403" s="18">
        <v>2021</v>
      </c>
      <c r="C403" s="6" t="str">
        <f t="shared" si="2"/>
        <v>MSR2021</v>
      </c>
      <c r="D403" s="11" t="s">
        <v>16817</v>
      </c>
      <c r="E403" s="12" t="s">
        <v>16818</v>
      </c>
    </row>
    <row r="404" spans="1:5" x14ac:dyDescent="0.2">
      <c r="A404" s="2" t="s">
        <v>5410</v>
      </c>
      <c r="B404" s="19">
        <v>2021</v>
      </c>
      <c r="C404" s="6" t="str">
        <f t="shared" si="2"/>
        <v>MSR2021</v>
      </c>
      <c r="D404" s="13" t="s">
        <v>16819</v>
      </c>
      <c r="E404" s="14" t="s">
        <v>16820</v>
      </c>
    </row>
    <row r="405" spans="1:5" x14ac:dyDescent="0.2">
      <c r="A405" s="2" t="s">
        <v>5410</v>
      </c>
      <c r="B405" s="18">
        <v>2021</v>
      </c>
      <c r="C405" s="6" t="str">
        <f t="shared" si="2"/>
        <v>MSR2021</v>
      </c>
      <c r="D405" s="11" t="s">
        <v>16821</v>
      </c>
      <c r="E405" s="12" t="s">
        <v>16822</v>
      </c>
    </row>
    <row r="406" spans="1:5" x14ac:dyDescent="0.2">
      <c r="A406" s="2" t="s">
        <v>5410</v>
      </c>
      <c r="B406" s="19">
        <v>2021</v>
      </c>
      <c r="C406" s="6" t="str">
        <f t="shared" si="2"/>
        <v>MSR2021</v>
      </c>
      <c r="D406" s="13" t="s">
        <v>16823</v>
      </c>
      <c r="E406" s="14" t="s">
        <v>16824</v>
      </c>
    </row>
    <row r="407" spans="1:5" x14ac:dyDescent="0.2">
      <c r="A407" s="2" t="s">
        <v>5410</v>
      </c>
      <c r="B407" s="18">
        <v>2021</v>
      </c>
      <c r="C407" s="6" t="str">
        <f t="shared" si="2"/>
        <v>MSR2021</v>
      </c>
      <c r="D407" s="11" t="s">
        <v>16825</v>
      </c>
      <c r="E407" s="12" t="s">
        <v>16826</v>
      </c>
    </row>
    <row r="408" spans="1:5" x14ac:dyDescent="0.2">
      <c r="A408" s="2" t="s">
        <v>5410</v>
      </c>
      <c r="B408" s="19">
        <v>2021</v>
      </c>
      <c r="C408" s="6" t="str">
        <f t="shared" si="2"/>
        <v>MSR2021</v>
      </c>
      <c r="D408" s="13" t="s">
        <v>16827</v>
      </c>
      <c r="E408" s="14" t="s">
        <v>16828</v>
      </c>
    </row>
    <row r="409" spans="1:5" x14ac:dyDescent="0.2">
      <c r="A409" s="2" t="s">
        <v>5410</v>
      </c>
      <c r="B409" s="18">
        <v>2021</v>
      </c>
      <c r="C409" s="6" t="str">
        <f t="shared" si="2"/>
        <v>MSR2021</v>
      </c>
      <c r="D409" s="11" t="s">
        <v>16829</v>
      </c>
      <c r="E409" s="12" t="s">
        <v>16830</v>
      </c>
    </row>
    <row r="410" spans="1:5" x14ac:dyDescent="0.2">
      <c r="A410" s="2" t="s">
        <v>5410</v>
      </c>
      <c r="B410" s="19">
        <v>2021</v>
      </c>
      <c r="C410" s="6" t="str">
        <f t="shared" si="2"/>
        <v>MSR2021</v>
      </c>
      <c r="D410" s="13" t="s">
        <v>16831</v>
      </c>
      <c r="E410" s="14" t="s">
        <v>16832</v>
      </c>
    </row>
    <row r="411" spans="1:5" x14ac:dyDescent="0.2">
      <c r="A411" s="2" t="s">
        <v>5410</v>
      </c>
      <c r="B411" s="18">
        <v>2021</v>
      </c>
      <c r="C411" s="6" t="str">
        <f t="shared" si="2"/>
        <v>MSR2021</v>
      </c>
      <c r="D411" s="11" t="s">
        <v>16833</v>
      </c>
      <c r="E411" s="12" t="s">
        <v>16834</v>
      </c>
    </row>
    <row r="412" spans="1:5" x14ac:dyDescent="0.2">
      <c r="A412" s="2" t="s">
        <v>5410</v>
      </c>
      <c r="B412" s="19">
        <v>2021</v>
      </c>
      <c r="C412" s="6" t="str">
        <f t="shared" si="2"/>
        <v>MSR2021</v>
      </c>
      <c r="D412" s="13" t="s">
        <v>16835</v>
      </c>
      <c r="E412" s="14" t="s">
        <v>16836</v>
      </c>
    </row>
    <row r="413" spans="1:5" x14ac:dyDescent="0.2">
      <c r="A413" s="2" t="s">
        <v>5410</v>
      </c>
      <c r="B413" s="18">
        <v>2021</v>
      </c>
      <c r="C413" s="6" t="str">
        <f t="shared" si="2"/>
        <v>MSR2021</v>
      </c>
      <c r="D413" s="11" t="s">
        <v>16837</v>
      </c>
      <c r="E413" s="12" t="s">
        <v>16838</v>
      </c>
    </row>
    <row r="414" spans="1:5" x14ac:dyDescent="0.2">
      <c r="A414" s="2" t="s">
        <v>5410</v>
      </c>
      <c r="B414" s="19">
        <v>2021</v>
      </c>
      <c r="C414" s="6" t="str">
        <f t="shared" si="2"/>
        <v>MSR2021</v>
      </c>
      <c r="D414" s="13" t="s">
        <v>16839</v>
      </c>
      <c r="E414" s="14" t="s">
        <v>16840</v>
      </c>
    </row>
    <row r="415" spans="1:5" x14ac:dyDescent="0.2">
      <c r="A415" s="2" t="s">
        <v>5410</v>
      </c>
      <c r="B415" s="18">
        <v>2021</v>
      </c>
      <c r="C415" s="6" t="str">
        <f t="shared" si="2"/>
        <v>MSR2021</v>
      </c>
      <c r="D415" s="11" t="s">
        <v>16841</v>
      </c>
      <c r="E415" s="12" t="s">
        <v>16842</v>
      </c>
    </row>
    <row r="416" spans="1:5" x14ac:dyDescent="0.2">
      <c r="A416" s="2" t="s">
        <v>5410</v>
      </c>
      <c r="B416" s="19">
        <v>2022</v>
      </c>
      <c r="C416" s="6" t="str">
        <f t="shared" si="2"/>
        <v>MSR2022</v>
      </c>
      <c r="D416" s="13" t="s">
        <v>16843</v>
      </c>
      <c r="E416" s="14" t="s">
        <v>16844</v>
      </c>
    </row>
    <row r="417" spans="1:5" x14ac:dyDescent="0.2">
      <c r="A417" s="2" t="s">
        <v>5410</v>
      </c>
      <c r="B417" s="18">
        <v>2022</v>
      </c>
      <c r="C417" s="6" t="str">
        <f t="shared" si="2"/>
        <v>MSR2022</v>
      </c>
      <c r="D417" s="11" t="s">
        <v>16845</v>
      </c>
      <c r="E417" s="12" t="s">
        <v>16846</v>
      </c>
    </row>
    <row r="418" spans="1:5" x14ac:dyDescent="0.2">
      <c r="A418" s="2" t="s">
        <v>5410</v>
      </c>
      <c r="B418" s="19">
        <v>2022</v>
      </c>
      <c r="C418" s="6" t="str">
        <f t="shared" si="2"/>
        <v>MSR2022</v>
      </c>
      <c r="D418" s="13" t="s">
        <v>16847</v>
      </c>
      <c r="E418" s="14" t="s">
        <v>16848</v>
      </c>
    </row>
    <row r="419" spans="1:5" x14ac:dyDescent="0.2">
      <c r="A419" s="2" t="s">
        <v>5410</v>
      </c>
      <c r="B419" s="18">
        <v>2022</v>
      </c>
      <c r="C419" s="6" t="str">
        <f t="shared" si="2"/>
        <v>MSR2022</v>
      </c>
      <c r="D419" s="11" t="s">
        <v>16849</v>
      </c>
      <c r="E419" s="12" t="s">
        <v>16850</v>
      </c>
    </row>
    <row r="420" spans="1:5" x14ac:dyDescent="0.2">
      <c r="A420" s="2" t="s">
        <v>5410</v>
      </c>
      <c r="B420" s="19">
        <v>2022</v>
      </c>
      <c r="C420" s="6" t="str">
        <f t="shared" si="2"/>
        <v>MSR2022</v>
      </c>
      <c r="D420" s="13" t="s">
        <v>16851</v>
      </c>
      <c r="E420" s="14" t="s">
        <v>16852</v>
      </c>
    </row>
    <row r="421" spans="1:5" x14ac:dyDescent="0.2">
      <c r="A421" s="2" t="s">
        <v>5410</v>
      </c>
      <c r="B421" s="18">
        <v>2022</v>
      </c>
      <c r="C421" s="6" t="str">
        <f t="shared" si="2"/>
        <v>MSR2022</v>
      </c>
      <c r="D421" s="11" t="s">
        <v>16853</v>
      </c>
      <c r="E421" s="12" t="s">
        <v>16854</v>
      </c>
    </row>
    <row r="422" spans="1:5" x14ac:dyDescent="0.2">
      <c r="A422" s="2" t="s">
        <v>5410</v>
      </c>
      <c r="B422" s="19">
        <v>2022</v>
      </c>
      <c r="C422" s="6" t="str">
        <f t="shared" si="2"/>
        <v>MSR2022</v>
      </c>
      <c r="D422" s="13" t="s">
        <v>16855</v>
      </c>
      <c r="E422" s="14" t="s">
        <v>16856</v>
      </c>
    </row>
    <row r="423" spans="1:5" x14ac:dyDescent="0.2">
      <c r="A423" s="2" t="s">
        <v>5410</v>
      </c>
      <c r="B423" s="18">
        <v>2022</v>
      </c>
      <c r="C423" s="6" t="str">
        <f t="shared" si="2"/>
        <v>MSR2022</v>
      </c>
      <c r="D423" s="11" t="s">
        <v>16857</v>
      </c>
      <c r="E423" s="12" t="s">
        <v>16858</v>
      </c>
    </row>
    <row r="424" spans="1:5" x14ac:dyDescent="0.2">
      <c r="A424" s="2" t="s">
        <v>5410</v>
      </c>
      <c r="B424" s="19">
        <v>2022</v>
      </c>
      <c r="C424" s="6" t="str">
        <f t="shared" si="2"/>
        <v>MSR2022</v>
      </c>
      <c r="D424" s="13" t="s">
        <v>16859</v>
      </c>
      <c r="E424" s="14" t="s">
        <v>16860</v>
      </c>
    </row>
    <row r="425" spans="1:5" x14ac:dyDescent="0.2">
      <c r="A425" s="2" t="s">
        <v>5410</v>
      </c>
      <c r="B425" s="18">
        <v>2021</v>
      </c>
      <c r="C425" s="6" t="str">
        <f t="shared" si="2"/>
        <v>MSR2021</v>
      </c>
      <c r="D425" s="11" t="s">
        <v>16861</v>
      </c>
      <c r="E425" s="12" t="s">
        <v>16862</v>
      </c>
    </row>
    <row r="426" spans="1:5" x14ac:dyDescent="0.2">
      <c r="A426" s="2" t="s">
        <v>5410</v>
      </c>
      <c r="B426" s="19">
        <v>2021</v>
      </c>
      <c r="C426" s="6" t="str">
        <f t="shared" si="2"/>
        <v>MSR2021</v>
      </c>
      <c r="D426" s="13" t="s">
        <v>16863</v>
      </c>
      <c r="E426" s="14" t="s">
        <v>16864</v>
      </c>
    </row>
    <row r="427" spans="1:5" x14ac:dyDescent="0.2">
      <c r="A427" s="2" t="s">
        <v>5410</v>
      </c>
      <c r="B427" s="18">
        <v>2021</v>
      </c>
      <c r="C427" s="6" t="str">
        <f t="shared" si="2"/>
        <v>MSR2021</v>
      </c>
      <c r="D427" s="11" t="s">
        <v>16865</v>
      </c>
      <c r="E427" s="12" t="s">
        <v>16866</v>
      </c>
    </row>
    <row r="428" spans="1:5" x14ac:dyDescent="0.2">
      <c r="A428" s="2" t="s">
        <v>5410</v>
      </c>
      <c r="B428" s="19">
        <v>2021</v>
      </c>
      <c r="C428" s="6" t="str">
        <f t="shared" si="2"/>
        <v>MSR2021</v>
      </c>
      <c r="D428" s="13" t="s">
        <v>16867</v>
      </c>
      <c r="E428" s="14" t="s">
        <v>16868</v>
      </c>
    </row>
    <row r="429" spans="1:5" x14ac:dyDescent="0.2">
      <c r="A429" s="2" t="s">
        <v>5410</v>
      </c>
      <c r="B429" s="18">
        <v>2021</v>
      </c>
      <c r="C429" s="6" t="str">
        <f t="shared" si="2"/>
        <v>MSR2021</v>
      </c>
      <c r="D429" s="11" t="s">
        <v>16869</v>
      </c>
      <c r="E429" s="12" t="s">
        <v>16870</v>
      </c>
    </row>
    <row r="430" spans="1:5" x14ac:dyDescent="0.2">
      <c r="A430" s="2" t="s">
        <v>5410</v>
      </c>
      <c r="B430" s="19">
        <v>2021</v>
      </c>
      <c r="C430" s="6" t="str">
        <f t="shared" si="2"/>
        <v>MSR2021</v>
      </c>
      <c r="D430" s="13" t="s">
        <v>16871</v>
      </c>
      <c r="E430" s="14" t="s">
        <v>16872</v>
      </c>
    </row>
    <row r="431" spans="1:5" x14ac:dyDescent="0.2">
      <c r="A431" s="2" t="s">
        <v>5410</v>
      </c>
      <c r="B431" s="18">
        <v>2021</v>
      </c>
      <c r="C431" s="6" t="str">
        <f t="shared" si="2"/>
        <v>MSR2021</v>
      </c>
      <c r="D431" s="11" t="s">
        <v>16873</v>
      </c>
      <c r="E431" s="12" t="s">
        <v>16874</v>
      </c>
    </row>
    <row r="432" spans="1:5" x14ac:dyDescent="0.2">
      <c r="A432" s="2" t="s">
        <v>5410</v>
      </c>
      <c r="B432" s="19">
        <v>2021</v>
      </c>
      <c r="C432" s="6" t="str">
        <f t="shared" si="2"/>
        <v>MSR2021</v>
      </c>
      <c r="D432" s="13" t="s">
        <v>16875</v>
      </c>
      <c r="E432" s="14" t="s">
        <v>16876</v>
      </c>
    </row>
    <row r="433" spans="1:5" x14ac:dyDescent="0.2">
      <c r="A433" s="2" t="s">
        <v>5410</v>
      </c>
      <c r="B433" s="18">
        <v>2021</v>
      </c>
      <c r="C433" s="6" t="str">
        <f t="shared" si="2"/>
        <v>MSR2021</v>
      </c>
      <c r="D433" s="11" t="s">
        <v>16877</v>
      </c>
      <c r="E433" s="12" t="s">
        <v>16878</v>
      </c>
    </row>
    <row r="434" spans="1:5" x14ac:dyDescent="0.2">
      <c r="A434" s="2" t="s">
        <v>5410</v>
      </c>
      <c r="B434" s="19">
        <v>2021</v>
      </c>
      <c r="C434" s="6" t="str">
        <f t="shared" si="2"/>
        <v>MSR2021</v>
      </c>
      <c r="D434" s="13" t="s">
        <v>16879</v>
      </c>
      <c r="E434" s="14" t="s">
        <v>16880</v>
      </c>
    </row>
    <row r="435" spans="1:5" x14ac:dyDescent="0.2">
      <c r="A435" s="2" t="s">
        <v>5410</v>
      </c>
      <c r="B435" s="18">
        <v>2021</v>
      </c>
      <c r="C435" s="6" t="str">
        <f t="shared" si="2"/>
        <v>MSR2021</v>
      </c>
      <c r="D435" s="11" t="s">
        <v>16881</v>
      </c>
      <c r="E435" s="12" t="s">
        <v>16882</v>
      </c>
    </row>
    <row r="436" spans="1:5" x14ac:dyDescent="0.2">
      <c r="A436" s="2" t="s">
        <v>5410</v>
      </c>
      <c r="B436" s="19">
        <v>2022</v>
      </c>
      <c r="C436" s="6" t="str">
        <f t="shared" si="2"/>
        <v>MSR2022</v>
      </c>
      <c r="D436" s="13" t="s">
        <v>16883</v>
      </c>
      <c r="E436" s="14" t="s">
        <v>16884</v>
      </c>
    </row>
    <row r="437" spans="1:5" x14ac:dyDescent="0.2">
      <c r="A437" s="2" t="s">
        <v>5410</v>
      </c>
      <c r="B437" s="18">
        <v>2022</v>
      </c>
      <c r="C437" s="6" t="str">
        <f t="shared" si="2"/>
        <v>MSR2022</v>
      </c>
      <c r="D437" s="11" t="s">
        <v>16885</v>
      </c>
      <c r="E437" s="12" t="s">
        <v>16886</v>
      </c>
    </row>
    <row r="438" spans="1:5" x14ac:dyDescent="0.2">
      <c r="A438" s="2" t="s">
        <v>5410</v>
      </c>
      <c r="B438" s="19">
        <v>2022</v>
      </c>
      <c r="C438" s="6" t="str">
        <f t="shared" si="2"/>
        <v>MSR2022</v>
      </c>
      <c r="D438" s="13" t="s">
        <v>16887</v>
      </c>
      <c r="E438" s="14" t="s">
        <v>16888</v>
      </c>
    </row>
    <row r="439" spans="1:5" x14ac:dyDescent="0.2">
      <c r="A439" s="2" t="s">
        <v>5410</v>
      </c>
      <c r="B439" s="18">
        <v>2022</v>
      </c>
      <c r="C439" s="6" t="str">
        <f t="shared" si="2"/>
        <v>MSR2022</v>
      </c>
      <c r="D439" s="11" t="s">
        <v>16889</v>
      </c>
      <c r="E439" s="12" t="s">
        <v>16890</v>
      </c>
    </row>
    <row r="440" spans="1:5" x14ac:dyDescent="0.2">
      <c r="A440" s="2" t="s">
        <v>5410</v>
      </c>
      <c r="B440" s="19">
        <v>2022</v>
      </c>
      <c r="C440" s="6" t="str">
        <f t="shared" si="2"/>
        <v>MSR2022</v>
      </c>
      <c r="D440" s="13" t="s">
        <v>16891</v>
      </c>
      <c r="E440" s="14" t="s">
        <v>16892</v>
      </c>
    </row>
    <row r="441" spans="1:5" x14ac:dyDescent="0.2">
      <c r="A441" s="2" t="s">
        <v>5410</v>
      </c>
      <c r="B441" s="18">
        <v>2022</v>
      </c>
      <c r="C441" s="6" t="str">
        <f t="shared" si="2"/>
        <v>MSR2022</v>
      </c>
      <c r="D441" s="11" t="s">
        <v>16893</v>
      </c>
      <c r="E441" s="12" t="s">
        <v>16894</v>
      </c>
    </row>
    <row r="442" spans="1:5" x14ac:dyDescent="0.2">
      <c r="A442" s="2" t="s">
        <v>5410</v>
      </c>
      <c r="B442" s="19">
        <v>2022</v>
      </c>
      <c r="C442" s="6" t="str">
        <f t="shared" si="2"/>
        <v>MSR2022</v>
      </c>
      <c r="D442" s="13" t="s">
        <v>16895</v>
      </c>
      <c r="E442" s="14" t="s">
        <v>16896</v>
      </c>
    </row>
    <row r="443" spans="1:5" x14ac:dyDescent="0.2">
      <c r="A443" s="2" t="s">
        <v>5410</v>
      </c>
      <c r="B443" s="18">
        <v>2022</v>
      </c>
      <c r="C443" s="6" t="str">
        <f t="shared" si="2"/>
        <v>MSR2022</v>
      </c>
      <c r="D443" s="11" t="s">
        <v>16897</v>
      </c>
      <c r="E443" s="12" t="s">
        <v>16898</v>
      </c>
    </row>
    <row r="444" spans="1:5" x14ac:dyDescent="0.2">
      <c r="A444" s="2" t="s">
        <v>5410</v>
      </c>
      <c r="B444" s="19">
        <v>2022</v>
      </c>
      <c r="C444" s="6" t="str">
        <f t="shared" si="2"/>
        <v>MSR2022</v>
      </c>
      <c r="D444" s="13" t="s">
        <v>16899</v>
      </c>
      <c r="E444" s="14" t="s">
        <v>16900</v>
      </c>
    </row>
    <row r="445" spans="1:5" x14ac:dyDescent="0.2">
      <c r="A445" s="2" t="s">
        <v>5410</v>
      </c>
      <c r="B445" s="18">
        <v>2022</v>
      </c>
      <c r="C445" s="6" t="str">
        <f t="shared" si="2"/>
        <v>MSR2022</v>
      </c>
      <c r="D445" s="11" t="s">
        <v>16901</v>
      </c>
      <c r="E445" s="12" t="s">
        <v>16902</v>
      </c>
    </row>
    <row r="446" spans="1:5" x14ac:dyDescent="0.2">
      <c r="A446" s="2" t="s">
        <v>5410</v>
      </c>
      <c r="B446" s="19">
        <v>2022</v>
      </c>
      <c r="C446" s="6" t="str">
        <f t="shared" si="2"/>
        <v>MSR2022</v>
      </c>
      <c r="D446" s="13" t="s">
        <v>16903</v>
      </c>
      <c r="E446" s="14" t="s">
        <v>16904</v>
      </c>
    </row>
    <row r="447" spans="1:5" x14ac:dyDescent="0.2">
      <c r="A447" s="2" t="s">
        <v>5410</v>
      </c>
      <c r="B447" s="18">
        <v>2022</v>
      </c>
      <c r="C447" s="6" t="str">
        <f t="shared" si="2"/>
        <v>MSR2022</v>
      </c>
      <c r="D447" s="11" t="s">
        <v>16905</v>
      </c>
      <c r="E447" s="12" t="s">
        <v>16906</v>
      </c>
    </row>
    <row r="448" spans="1:5" x14ac:dyDescent="0.2">
      <c r="A448" s="2" t="s">
        <v>5410</v>
      </c>
      <c r="B448" s="19">
        <v>2022</v>
      </c>
      <c r="C448" s="6" t="str">
        <f t="shared" si="2"/>
        <v>MSR2022</v>
      </c>
      <c r="D448" s="13" t="s">
        <v>16907</v>
      </c>
      <c r="E448" s="14" t="s">
        <v>16908</v>
      </c>
    </row>
    <row r="449" spans="1:5" x14ac:dyDescent="0.2">
      <c r="A449" s="2" t="s">
        <v>5410</v>
      </c>
      <c r="B449" s="18">
        <v>2022</v>
      </c>
      <c r="C449" s="6" t="str">
        <f t="shared" si="2"/>
        <v>MSR2022</v>
      </c>
      <c r="D449" s="11" t="s">
        <v>16909</v>
      </c>
      <c r="E449" s="12" t="s">
        <v>16910</v>
      </c>
    </row>
    <row r="450" spans="1:5" x14ac:dyDescent="0.2">
      <c r="A450" s="2" t="s">
        <v>5410</v>
      </c>
      <c r="B450" s="19">
        <v>2022</v>
      </c>
      <c r="C450" s="6" t="str">
        <f t="shared" si="2"/>
        <v>MSR2022</v>
      </c>
      <c r="D450" s="13" t="s">
        <v>16911</v>
      </c>
      <c r="E450" s="14" t="s">
        <v>16912</v>
      </c>
    </row>
    <row r="451" spans="1:5" x14ac:dyDescent="0.2">
      <c r="A451" s="2" t="s">
        <v>5410</v>
      </c>
      <c r="B451" s="18">
        <v>2022</v>
      </c>
      <c r="C451" s="6" t="str">
        <f t="shared" si="2"/>
        <v>MSR2022</v>
      </c>
      <c r="D451" s="11" t="s">
        <v>16913</v>
      </c>
      <c r="E451" s="12" t="s">
        <v>16914</v>
      </c>
    </row>
    <row r="452" spans="1:5" x14ac:dyDescent="0.2">
      <c r="A452" s="2" t="s">
        <v>5410</v>
      </c>
      <c r="B452" s="19">
        <v>2022</v>
      </c>
      <c r="C452" s="6" t="str">
        <f t="shared" si="2"/>
        <v>MSR2022</v>
      </c>
      <c r="D452" s="13" t="s">
        <v>16915</v>
      </c>
      <c r="E452" s="14" t="s">
        <v>16916</v>
      </c>
    </row>
    <row r="453" spans="1:5" x14ac:dyDescent="0.2">
      <c r="A453" s="2" t="s">
        <v>5410</v>
      </c>
      <c r="B453" s="18">
        <v>2022</v>
      </c>
      <c r="C453" s="6" t="str">
        <f t="shared" si="2"/>
        <v>MSR2022</v>
      </c>
      <c r="D453" s="11" t="s">
        <v>16917</v>
      </c>
      <c r="E453" s="12" t="s">
        <v>16918</v>
      </c>
    </row>
    <row r="454" spans="1:5" x14ac:dyDescent="0.2">
      <c r="A454" s="2" t="s">
        <v>5410</v>
      </c>
      <c r="B454" s="19">
        <v>2022</v>
      </c>
      <c r="C454" s="6" t="str">
        <f t="shared" si="2"/>
        <v>MSR2022</v>
      </c>
      <c r="D454" s="13" t="s">
        <v>16919</v>
      </c>
      <c r="E454" s="14" t="s">
        <v>16920</v>
      </c>
    </row>
    <row r="455" spans="1:5" x14ac:dyDescent="0.2">
      <c r="A455" s="2" t="s">
        <v>5410</v>
      </c>
      <c r="B455" s="18">
        <v>2022</v>
      </c>
      <c r="C455" s="6" t="str">
        <f t="shared" si="2"/>
        <v>MSR2022</v>
      </c>
      <c r="D455" s="11" t="s">
        <v>16921</v>
      </c>
      <c r="E455" s="12" t="s">
        <v>16922</v>
      </c>
    </row>
    <row r="456" spans="1:5" x14ac:dyDescent="0.2">
      <c r="A456" s="2" t="s">
        <v>5410</v>
      </c>
      <c r="B456" s="19">
        <v>2022</v>
      </c>
      <c r="C456" s="6" t="str">
        <f t="shared" si="2"/>
        <v>MSR2022</v>
      </c>
      <c r="D456" s="13" t="s">
        <v>16923</v>
      </c>
      <c r="E456" s="14" t="s">
        <v>16924</v>
      </c>
    </row>
    <row r="457" spans="1:5" x14ac:dyDescent="0.2">
      <c r="A457" s="2" t="s">
        <v>5410</v>
      </c>
      <c r="B457" s="18">
        <v>2022</v>
      </c>
      <c r="C457" s="6" t="str">
        <f t="shared" si="2"/>
        <v>MSR2022</v>
      </c>
      <c r="D457" s="11" t="s">
        <v>16925</v>
      </c>
      <c r="E457" s="12" t="s">
        <v>16926</v>
      </c>
    </row>
    <row r="458" spans="1:5" x14ac:dyDescent="0.2">
      <c r="A458" s="2" t="s">
        <v>5410</v>
      </c>
      <c r="B458" s="19">
        <v>2022</v>
      </c>
      <c r="C458" s="6" t="str">
        <f t="shared" si="2"/>
        <v>MSR2022</v>
      </c>
      <c r="D458" s="13" t="s">
        <v>48</v>
      </c>
      <c r="E458" s="14" t="s">
        <v>16927</v>
      </c>
    </row>
    <row r="459" spans="1:5" x14ac:dyDescent="0.2">
      <c r="A459" s="2" t="s">
        <v>5410</v>
      </c>
      <c r="B459" s="18">
        <v>2022</v>
      </c>
      <c r="C459" s="6" t="str">
        <f t="shared" si="2"/>
        <v>MSR2022</v>
      </c>
      <c r="D459" s="11" t="s">
        <v>16928</v>
      </c>
      <c r="E459" s="12" t="s">
        <v>16929</v>
      </c>
    </row>
    <row r="460" spans="1:5" x14ac:dyDescent="0.2">
      <c r="A460" s="2" t="s">
        <v>5410</v>
      </c>
      <c r="B460" s="19">
        <v>2022</v>
      </c>
      <c r="C460" s="6" t="str">
        <f t="shared" si="2"/>
        <v>MSR2022</v>
      </c>
      <c r="D460" s="13" t="s">
        <v>16930</v>
      </c>
      <c r="E460" s="14" t="s">
        <v>16931</v>
      </c>
    </row>
    <row r="461" spans="1:5" x14ac:dyDescent="0.2">
      <c r="A461" s="2" t="s">
        <v>5410</v>
      </c>
      <c r="B461" s="18">
        <v>2022</v>
      </c>
      <c r="C461" s="6" t="str">
        <f t="shared" si="2"/>
        <v>MSR2022</v>
      </c>
      <c r="D461" s="11" t="s">
        <v>16932</v>
      </c>
      <c r="E461" s="12" t="s">
        <v>16933</v>
      </c>
    </row>
    <row r="462" spans="1:5" x14ac:dyDescent="0.2">
      <c r="A462" s="2" t="s">
        <v>5410</v>
      </c>
      <c r="B462" s="19">
        <v>2022</v>
      </c>
      <c r="C462" s="6" t="str">
        <f t="shared" si="2"/>
        <v>MSR2022</v>
      </c>
      <c r="D462" s="13" t="s">
        <v>16934</v>
      </c>
      <c r="E462" s="14" t="s">
        <v>16935</v>
      </c>
    </row>
    <row r="463" spans="1:5" x14ac:dyDescent="0.2">
      <c r="A463" s="2" t="s">
        <v>5410</v>
      </c>
      <c r="B463" s="18">
        <v>2022</v>
      </c>
      <c r="C463" s="6" t="str">
        <f t="shared" si="2"/>
        <v>MSR2022</v>
      </c>
      <c r="D463" s="11" t="s">
        <v>16936</v>
      </c>
      <c r="E463" s="12" t="s">
        <v>16937</v>
      </c>
    </row>
    <row r="464" spans="1:5" x14ac:dyDescent="0.2">
      <c r="A464" s="2" t="s">
        <v>5410</v>
      </c>
      <c r="B464" s="19">
        <v>2022</v>
      </c>
      <c r="C464" s="6" t="str">
        <f t="shared" si="2"/>
        <v>MSR2022</v>
      </c>
      <c r="D464" s="13" t="s">
        <v>16938</v>
      </c>
      <c r="E464" s="14" t="s">
        <v>16939</v>
      </c>
    </row>
    <row r="465" spans="1:5" x14ac:dyDescent="0.2">
      <c r="A465" s="2" t="s">
        <v>5410</v>
      </c>
      <c r="B465" s="18">
        <v>2022</v>
      </c>
      <c r="C465" s="6" t="str">
        <f t="shared" si="2"/>
        <v>MSR2022</v>
      </c>
      <c r="D465" s="11" t="s">
        <v>16940</v>
      </c>
      <c r="E465" s="12" t="s">
        <v>16941</v>
      </c>
    </row>
    <row r="466" spans="1:5" x14ac:dyDescent="0.2">
      <c r="A466" s="2" t="s">
        <v>5410</v>
      </c>
      <c r="B466" s="19">
        <v>2022</v>
      </c>
      <c r="C466" s="6" t="str">
        <f t="shared" si="2"/>
        <v>MSR2022</v>
      </c>
      <c r="D466" s="13" t="s">
        <v>16942</v>
      </c>
      <c r="E466" s="14" t="s">
        <v>16943</v>
      </c>
    </row>
    <row r="467" spans="1:5" x14ac:dyDescent="0.2">
      <c r="A467" s="2" t="s">
        <v>5410</v>
      </c>
      <c r="B467" s="18">
        <v>2022</v>
      </c>
      <c r="C467" s="6" t="str">
        <f t="shared" si="2"/>
        <v>MSR2022</v>
      </c>
      <c r="D467" s="11" t="s">
        <v>16944</v>
      </c>
      <c r="E467" s="12" t="s">
        <v>16945</v>
      </c>
    </row>
    <row r="468" spans="1:5" x14ac:dyDescent="0.2">
      <c r="A468" s="2" t="s">
        <v>5410</v>
      </c>
      <c r="B468" s="19">
        <v>2022</v>
      </c>
      <c r="C468" s="6" t="str">
        <f t="shared" si="2"/>
        <v>MSR2022</v>
      </c>
      <c r="D468" s="13" t="s">
        <v>16946</v>
      </c>
      <c r="E468" s="14" t="s">
        <v>16947</v>
      </c>
    </row>
    <row r="469" spans="1:5" x14ac:dyDescent="0.2">
      <c r="A469" s="2" t="s">
        <v>5410</v>
      </c>
      <c r="B469" s="18">
        <v>2022</v>
      </c>
      <c r="C469" s="6" t="str">
        <f t="shared" si="2"/>
        <v>MSR2022</v>
      </c>
      <c r="D469" s="11" t="s">
        <v>16948</v>
      </c>
      <c r="E469" s="12" t="s">
        <v>16949</v>
      </c>
    </row>
    <row r="470" spans="1:5" x14ac:dyDescent="0.2">
      <c r="A470" s="2" t="s">
        <v>5410</v>
      </c>
      <c r="B470" s="19">
        <v>2022</v>
      </c>
      <c r="C470" s="6" t="str">
        <f t="shared" si="2"/>
        <v>MSR2022</v>
      </c>
      <c r="D470" s="13" t="s">
        <v>16950</v>
      </c>
      <c r="E470" s="14" t="s">
        <v>16951</v>
      </c>
    </row>
    <row r="471" spans="1:5" x14ac:dyDescent="0.2">
      <c r="A471" s="2" t="s">
        <v>5410</v>
      </c>
      <c r="B471" s="18">
        <v>2022</v>
      </c>
      <c r="C471" s="6" t="str">
        <f t="shared" si="2"/>
        <v>MSR2022</v>
      </c>
      <c r="D471" s="11" t="s">
        <v>16952</v>
      </c>
      <c r="E471" s="12" t="s">
        <v>16953</v>
      </c>
    </row>
    <row r="472" spans="1:5" x14ac:dyDescent="0.2">
      <c r="A472" s="2" t="s">
        <v>5410</v>
      </c>
      <c r="B472" s="19">
        <v>2022</v>
      </c>
      <c r="C472" s="6" t="str">
        <f t="shared" si="2"/>
        <v>MSR2022</v>
      </c>
      <c r="D472" s="13" t="s">
        <v>16954</v>
      </c>
      <c r="E472" s="14" t="s">
        <v>16955</v>
      </c>
    </row>
    <row r="473" spans="1:5" x14ac:dyDescent="0.2">
      <c r="A473" s="2" t="s">
        <v>5410</v>
      </c>
      <c r="B473" s="18">
        <v>2022</v>
      </c>
      <c r="C473" s="6" t="str">
        <f t="shared" si="2"/>
        <v>MSR2022</v>
      </c>
      <c r="D473" s="11" t="s">
        <v>16956</v>
      </c>
      <c r="E473" s="12" t="s">
        <v>16957</v>
      </c>
    </row>
    <row r="474" spans="1:5" x14ac:dyDescent="0.2">
      <c r="A474" s="2" t="s">
        <v>5410</v>
      </c>
      <c r="B474" s="19">
        <v>2022</v>
      </c>
      <c r="C474" s="6" t="str">
        <f t="shared" si="2"/>
        <v>MSR2022</v>
      </c>
      <c r="D474" s="13" t="s">
        <v>16958</v>
      </c>
      <c r="E474" s="14" t="s">
        <v>16959</v>
      </c>
    </row>
    <row r="475" spans="1:5" x14ac:dyDescent="0.2">
      <c r="A475" s="2" t="s">
        <v>5410</v>
      </c>
      <c r="B475" s="18">
        <v>2022</v>
      </c>
      <c r="C475" s="6" t="str">
        <f t="shared" si="2"/>
        <v>MSR2022</v>
      </c>
      <c r="D475" s="11" t="s">
        <v>16960</v>
      </c>
      <c r="E475" s="12" t="s">
        <v>16961</v>
      </c>
    </row>
    <row r="476" spans="1:5" x14ac:dyDescent="0.2">
      <c r="A476" s="2" t="s">
        <v>5410</v>
      </c>
      <c r="B476" s="19">
        <v>2022</v>
      </c>
      <c r="C476" s="6" t="str">
        <f t="shared" si="2"/>
        <v>MSR2022</v>
      </c>
      <c r="D476" s="13" t="s">
        <v>16962</v>
      </c>
      <c r="E476" s="14" t="s">
        <v>16963</v>
      </c>
    </row>
    <row r="477" spans="1:5" x14ac:dyDescent="0.2">
      <c r="A477" s="2" t="s">
        <v>5410</v>
      </c>
      <c r="B477" s="18">
        <v>2022</v>
      </c>
      <c r="C477" s="6" t="str">
        <f t="shared" si="2"/>
        <v>MSR2022</v>
      </c>
      <c r="D477" s="11" t="s">
        <v>16964</v>
      </c>
      <c r="E477" s="12" t="s">
        <v>16965</v>
      </c>
    </row>
    <row r="478" spans="1:5" x14ac:dyDescent="0.2">
      <c r="A478" s="2" t="s">
        <v>5410</v>
      </c>
      <c r="B478" s="19">
        <v>2022</v>
      </c>
      <c r="C478" s="6" t="str">
        <f t="shared" si="2"/>
        <v>MSR2022</v>
      </c>
      <c r="D478" s="13" t="s">
        <v>16966</v>
      </c>
      <c r="E478" s="14" t="s">
        <v>16967</v>
      </c>
    </row>
    <row r="479" spans="1:5" x14ac:dyDescent="0.2">
      <c r="A479" s="2" t="s">
        <v>5410</v>
      </c>
      <c r="B479" s="18">
        <v>2022</v>
      </c>
      <c r="C479" s="6" t="str">
        <f t="shared" si="2"/>
        <v>MSR2022</v>
      </c>
      <c r="D479" s="11" t="s">
        <v>16968</v>
      </c>
      <c r="E479" s="12" t="s">
        <v>16969</v>
      </c>
    </row>
    <row r="480" spans="1:5" x14ac:dyDescent="0.2">
      <c r="A480" s="2" t="s">
        <v>5410</v>
      </c>
      <c r="B480" s="19">
        <v>2022</v>
      </c>
      <c r="C480" s="6" t="str">
        <f t="shared" si="2"/>
        <v>MSR2022</v>
      </c>
      <c r="D480" s="13" t="s">
        <v>16970</v>
      </c>
      <c r="E480" s="14" t="s">
        <v>16971</v>
      </c>
    </row>
    <row r="481" spans="1:5" x14ac:dyDescent="0.2">
      <c r="A481" s="2" t="s">
        <v>5410</v>
      </c>
      <c r="B481" s="18">
        <v>2022</v>
      </c>
      <c r="C481" s="6" t="str">
        <f t="shared" si="2"/>
        <v>MSR2022</v>
      </c>
      <c r="D481" s="11" t="s">
        <v>16972</v>
      </c>
      <c r="E481" s="12" t="s">
        <v>16973</v>
      </c>
    </row>
    <row r="482" spans="1:5" x14ac:dyDescent="0.2">
      <c r="A482" s="2" t="s">
        <v>5410</v>
      </c>
      <c r="B482" s="19">
        <v>2022</v>
      </c>
      <c r="C482" s="6" t="str">
        <f t="shared" si="2"/>
        <v>MSR2022</v>
      </c>
      <c r="D482" s="13" t="s">
        <v>16974</v>
      </c>
      <c r="E482" s="14" t="s">
        <v>16975</v>
      </c>
    </row>
    <row r="483" spans="1:5" x14ac:dyDescent="0.2">
      <c r="A483" s="2" t="s">
        <v>5410</v>
      </c>
      <c r="B483" s="18">
        <v>2022</v>
      </c>
      <c r="C483" s="6" t="str">
        <f t="shared" si="2"/>
        <v>MSR2022</v>
      </c>
      <c r="D483" s="11" t="s">
        <v>16976</v>
      </c>
      <c r="E483" s="12" t="s">
        <v>16977</v>
      </c>
    </row>
    <row r="484" spans="1:5" x14ac:dyDescent="0.2">
      <c r="A484" s="2" t="s">
        <v>5410</v>
      </c>
      <c r="B484" s="19">
        <v>2022</v>
      </c>
      <c r="C484" s="6" t="str">
        <f t="shared" si="2"/>
        <v>MSR2022</v>
      </c>
      <c r="D484" s="13" t="s">
        <v>16978</v>
      </c>
      <c r="E484" s="14" t="s">
        <v>16979</v>
      </c>
    </row>
    <row r="485" spans="1:5" x14ac:dyDescent="0.2">
      <c r="A485" s="2" t="s">
        <v>5410</v>
      </c>
      <c r="B485" s="18">
        <v>2022</v>
      </c>
      <c r="C485" s="6" t="str">
        <f t="shared" si="2"/>
        <v>MSR2022</v>
      </c>
      <c r="D485" s="11" t="s">
        <v>16980</v>
      </c>
      <c r="E485" s="12" t="s">
        <v>16981</v>
      </c>
    </row>
    <row r="486" spans="1:5" x14ac:dyDescent="0.2">
      <c r="A486" s="2" t="s">
        <v>5410</v>
      </c>
      <c r="B486" s="19">
        <v>2022</v>
      </c>
      <c r="C486" s="6" t="str">
        <f t="shared" si="2"/>
        <v>MSR2022</v>
      </c>
      <c r="D486" s="13" t="s">
        <v>16982</v>
      </c>
      <c r="E486" s="14" t="s">
        <v>16983</v>
      </c>
    </row>
    <row r="487" spans="1:5" x14ac:dyDescent="0.2">
      <c r="A487" s="2" t="s">
        <v>5410</v>
      </c>
      <c r="B487" s="18">
        <v>2022</v>
      </c>
      <c r="C487" s="6" t="str">
        <f t="shared" si="2"/>
        <v>MSR2022</v>
      </c>
      <c r="D487" s="11" t="s">
        <v>16984</v>
      </c>
      <c r="E487" s="12" t="s">
        <v>16985</v>
      </c>
    </row>
    <row r="488" spans="1:5" x14ac:dyDescent="0.2">
      <c r="A488" s="2" t="s">
        <v>5410</v>
      </c>
      <c r="B488" s="19">
        <v>2022</v>
      </c>
      <c r="C488" s="6" t="str">
        <f t="shared" si="2"/>
        <v>MSR2022</v>
      </c>
      <c r="D488" s="13" t="s">
        <v>16986</v>
      </c>
      <c r="E488" s="14" t="s">
        <v>16987</v>
      </c>
    </row>
    <row r="489" spans="1:5" x14ac:dyDescent="0.2">
      <c r="A489" s="2" t="s">
        <v>5410</v>
      </c>
      <c r="B489" s="18">
        <v>2022</v>
      </c>
      <c r="C489" s="6" t="str">
        <f t="shared" si="2"/>
        <v>MSR2022</v>
      </c>
      <c r="D489" s="11" t="s">
        <v>16988</v>
      </c>
      <c r="E489" s="12" t="s">
        <v>16989</v>
      </c>
    </row>
    <row r="490" spans="1:5" x14ac:dyDescent="0.2">
      <c r="A490" s="2" t="s">
        <v>5410</v>
      </c>
      <c r="B490" s="19">
        <v>2022</v>
      </c>
      <c r="C490" s="6" t="str">
        <f t="shared" si="2"/>
        <v>MSR2022</v>
      </c>
      <c r="D490" s="13" t="s">
        <v>16990</v>
      </c>
      <c r="E490" s="14" t="s">
        <v>16991</v>
      </c>
    </row>
    <row r="491" spans="1:5" x14ac:dyDescent="0.2">
      <c r="A491" s="2" t="s">
        <v>5410</v>
      </c>
      <c r="B491" s="18">
        <v>2022</v>
      </c>
      <c r="C491" s="6" t="str">
        <f t="shared" si="2"/>
        <v>MSR2022</v>
      </c>
      <c r="D491" s="11" t="s">
        <v>16992</v>
      </c>
      <c r="E491" s="12" t="s">
        <v>16993</v>
      </c>
    </row>
    <row r="492" spans="1:5" x14ac:dyDescent="0.2">
      <c r="A492" s="2" t="s">
        <v>5410</v>
      </c>
      <c r="B492" s="19">
        <v>2022</v>
      </c>
      <c r="C492" s="6" t="str">
        <f t="shared" si="2"/>
        <v>MSR2022</v>
      </c>
      <c r="D492" s="13" t="s">
        <v>16994</v>
      </c>
      <c r="E492" s="14" t="s">
        <v>2254</v>
      </c>
    </row>
    <row r="493" spans="1:5" x14ac:dyDescent="0.2">
      <c r="A493" s="2" t="s">
        <v>5410</v>
      </c>
      <c r="B493" s="18">
        <v>2022</v>
      </c>
      <c r="C493" s="6" t="str">
        <f t="shared" si="2"/>
        <v>MSR2022</v>
      </c>
      <c r="D493" s="11" t="s">
        <v>16995</v>
      </c>
      <c r="E493" s="12" t="s">
        <v>16996</v>
      </c>
    </row>
    <row r="494" spans="1:5" x14ac:dyDescent="0.2">
      <c r="A494" s="2" t="s">
        <v>5410</v>
      </c>
      <c r="B494" s="19">
        <v>2022</v>
      </c>
      <c r="C494" s="6" t="str">
        <f t="shared" si="2"/>
        <v>MSR2022</v>
      </c>
      <c r="D494" s="13" t="s">
        <v>16997</v>
      </c>
      <c r="E494" s="14" t="s">
        <v>16998</v>
      </c>
    </row>
    <row r="495" spans="1:5" x14ac:dyDescent="0.2">
      <c r="A495" s="2" t="s">
        <v>5410</v>
      </c>
      <c r="B495" s="18">
        <v>2022</v>
      </c>
      <c r="C495" s="6" t="str">
        <f t="shared" si="2"/>
        <v>MSR2022</v>
      </c>
      <c r="D495" s="11" t="s">
        <v>16999</v>
      </c>
      <c r="E495" s="12" t="s">
        <v>17000</v>
      </c>
    </row>
    <row r="496" spans="1:5" x14ac:dyDescent="0.2">
      <c r="A496" s="2" t="s">
        <v>5410</v>
      </c>
      <c r="B496" s="19">
        <v>2022</v>
      </c>
      <c r="C496" s="6" t="str">
        <f t="shared" si="2"/>
        <v>MSR2022</v>
      </c>
      <c r="D496" s="13" t="s">
        <v>17001</v>
      </c>
      <c r="E496" s="14" t="s">
        <v>17002</v>
      </c>
    </row>
    <row r="497" spans="1:5" x14ac:dyDescent="0.2">
      <c r="A497" s="2" t="s">
        <v>5410</v>
      </c>
      <c r="B497" s="18">
        <v>2022</v>
      </c>
      <c r="C497" s="6" t="str">
        <f t="shared" si="2"/>
        <v>MSR2022</v>
      </c>
      <c r="D497" s="11" t="s">
        <v>17003</v>
      </c>
      <c r="E497" s="12" t="s">
        <v>17004</v>
      </c>
    </row>
    <row r="498" spans="1:5" x14ac:dyDescent="0.2">
      <c r="A498" s="2" t="s">
        <v>5410</v>
      </c>
      <c r="B498" s="19">
        <v>2022</v>
      </c>
      <c r="C498" s="6" t="str">
        <f t="shared" si="2"/>
        <v>MSR2022</v>
      </c>
      <c r="D498" s="13" t="s">
        <v>17005</v>
      </c>
      <c r="E498" s="14" t="s">
        <v>17006</v>
      </c>
    </row>
    <row r="499" spans="1:5" x14ac:dyDescent="0.2">
      <c r="A499" s="2" t="s">
        <v>5410</v>
      </c>
      <c r="B499" s="18">
        <v>2022</v>
      </c>
      <c r="C499" s="6" t="str">
        <f t="shared" si="2"/>
        <v>MSR2022</v>
      </c>
      <c r="D499" s="11" t="s">
        <v>17007</v>
      </c>
      <c r="E499" s="12" t="s">
        <v>17008</v>
      </c>
    </row>
    <row r="500" spans="1:5" x14ac:dyDescent="0.2">
      <c r="A500" s="2" t="s">
        <v>5410</v>
      </c>
      <c r="B500" s="19">
        <v>2022</v>
      </c>
      <c r="C500" s="6" t="str">
        <f t="shared" si="2"/>
        <v>MSR2022</v>
      </c>
      <c r="D500" s="13" t="s">
        <v>17009</v>
      </c>
      <c r="E500" s="14" t="s">
        <v>17010</v>
      </c>
    </row>
    <row r="501" spans="1:5" x14ac:dyDescent="0.2">
      <c r="A501" s="2" t="s">
        <v>5410</v>
      </c>
      <c r="B501" s="18">
        <v>2022</v>
      </c>
      <c r="C501" s="6" t="str">
        <f t="shared" si="2"/>
        <v>MSR2022</v>
      </c>
      <c r="D501" s="11" t="s">
        <v>17011</v>
      </c>
      <c r="E501" s="12" t="s">
        <v>17012</v>
      </c>
    </row>
    <row r="502" spans="1:5" x14ac:dyDescent="0.2">
      <c r="A502" s="2" t="s">
        <v>5410</v>
      </c>
      <c r="B502" s="19">
        <v>2022</v>
      </c>
      <c r="C502" s="6" t="str">
        <f t="shared" si="2"/>
        <v>MSR2022</v>
      </c>
      <c r="D502" s="13" t="s">
        <v>17013</v>
      </c>
      <c r="E502" s="14" t="s">
        <v>17014</v>
      </c>
    </row>
    <row r="503" spans="1:5" x14ac:dyDescent="0.2">
      <c r="A503" s="2" t="s">
        <v>5410</v>
      </c>
      <c r="B503" s="18">
        <v>2022</v>
      </c>
      <c r="C503" s="6" t="str">
        <f t="shared" si="2"/>
        <v>MSR2022</v>
      </c>
      <c r="D503" s="11" t="s">
        <v>17015</v>
      </c>
      <c r="E503" s="12" t="s">
        <v>17016</v>
      </c>
    </row>
    <row r="504" spans="1:5" x14ac:dyDescent="0.2">
      <c r="A504" s="2" t="s">
        <v>5410</v>
      </c>
      <c r="B504" s="19">
        <v>2022</v>
      </c>
      <c r="C504" s="6" t="str">
        <f t="shared" si="2"/>
        <v>MSR2022</v>
      </c>
      <c r="D504" s="13" t="s">
        <v>17017</v>
      </c>
      <c r="E504" s="14" t="s">
        <v>17018</v>
      </c>
    </row>
    <row r="505" spans="1:5" x14ac:dyDescent="0.2">
      <c r="A505" s="2" t="s">
        <v>5410</v>
      </c>
      <c r="B505" s="18">
        <v>2022</v>
      </c>
      <c r="C505" s="6" t="str">
        <f t="shared" si="2"/>
        <v>MSR2022</v>
      </c>
      <c r="D505" s="11" t="s">
        <v>17019</v>
      </c>
      <c r="E505" s="12" t="s">
        <v>17020</v>
      </c>
    </row>
    <row r="506" spans="1:5" x14ac:dyDescent="0.2">
      <c r="A506" s="2" t="s">
        <v>5410</v>
      </c>
      <c r="B506" s="19">
        <v>2022</v>
      </c>
      <c r="C506" s="6" t="str">
        <f t="shared" si="2"/>
        <v>MSR2022</v>
      </c>
      <c r="D506" s="13" t="s">
        <v>17021</v>
      </c>
      <c r="E506" s="14" t="s">
        <v>17022</v>
      </c>
    </row>
    <row r="507" spans="1:5" x14ac:dyDescent="0.2">
      <c r="A507" s="2" t="s">
        <v>5410</v>
      </c>
      <c r="B507" s="18">
        <v>2022</v>
      </c>
      <c r="C507" s="6" t="str">
        <f t="shared" si="2"/>
        <v>MSR2022</v>
      </c>
      <c r="D507" s="11" t="s">
        <v>17023</v>
      </c>
      <c r="E507" s="12" t="s">
        <v>17024</v>
      </c>
    </row>
    <row r="508" spans="1:5" x14ac:dyDescent="0.2">
      <c r="A508" s="2" t="s">
        <v>5410</v>
      </c>
      <c r="B508" s="19">
        <v>2022</v>
      </c>
      <c r="C508" s="6" t="str">
        <f t="shared" si="2"/>
        <v>MSR2022</v>
      </c>
      <c r="D508" s="13" t="s">
        <v>17025</v>
      </c>
      <c r="E508" s="14" t="s">
        <v>17026</v>
      </c>
    </row>
    <row r="509" spans="1:5" x14ac:dyDescent="0.2">
      <c r="A509" s="2" t="s">
        <v>5410</v>
      </c>
      <c r="B509" s="18">
        <v>2022</v>
      </c>
      <c r="C509" s="6" t="str">
        <f t="shared" si="2"/>
        <v>MSR2022</v>
      </c>
      <c r="D509" s="11" t="s">
        <v>17027</v>
      </c>
      <c r="E509" s="12" t="s">
        <v>17028</v>
      </c>
    </row>
    <row r="510" spans="1:5" x14ac:dyDescent="0.2">
      <c r="A510" s="2" t="s">
        <v>5410</v>
      </c>
      <c r="B510" s="19">
        <v>2022</v>
      </c>
      <c r="C510" s="6" t="str">
        <f t="shared" si="2"/>
        <v>MSR2022</v>
      </c>
      <c r="D510" s="13" t="s">
        <v>17029</v>
      </c>
      <c r="E510" s="14" t="s">
        <v>17030</v>
      </c>
    </row>
    <row r="511" spans="1:5" x14ac:dyDescent="0.2">
      <c r="A511" s="2" t="s">
        <v>5410</v>
      </c>
      <c r="B511" s="18">
        <v>2022</v>
      </c>
      <c r="C511" s="6" t="str">
        <f t="shared" si="2"/>
        <v>MSR2022</v>
      </c>
      <c r="D511" s="11" t="s">
        <v>17031</v>
      </c>
      <c r="E511" s="12" t="s">
        <v>17032</v>
      </c>
    </row>
    <row r="512" spans="1:5" x14ac:dyDescent="0.2">
      <c r="A512" s="2" t="s">
        <v>5410</v>
      </c>
      <c r="B512" s="19">
        <v>2022</v>
      </c>
      <c r="C512" s="6" t="str">
        <f t="shared" si="2"/>
        <v>MSR2022</v>
      </c>
      <c r="D512" s="13" t="s">
        <v>17033</v>
      </c>
      <c r="E512" s="14" t="s">
        <v>17034</v>
      </c>
    </row>
    <row r="513" spans="1:5" x14ac:dyDescent="0.2">
      <c r="A513" s="2" t="s">
        <v>5410</v>
      </c>
      <c r="B513" s="18">
        <v>2022</v>
      </c>
      <c r="C513" s="6" t="str">
        <f t="shared" si="2"/>
        <v>MSR2022</v>
      </c>
      <c r="D513" s="11" t="s">
        <v>17035</v>
      </c>
      <c r="E513" s="12" t="s">
        <v>17036</v>
      </c>
    </row>
    <row r="514" spans="1:5" x14ac:dyDescent="0.2">
      <c r="A514" s="2" t="s">
        <v>5410</v>
      </c>
      <c r="B514" s="19">
        <v>2022</v>
      </c>
      <c r="C514" s="6" t="str">
        <f t="shared" si="2"/>
        <v>MSR2022</v>
      </c>
      <c r="D514" s="13" t="s">
        <v>17037</v>
      </c>
      <c r="E514" s="14" t="s">
        <v>17038</v>
      </c>
    </row>
    <row r="515" spans="1:5" x14ac:dyDescent="0.2">
      <c r="A515" s="2" t="s">
        <v>5410</v>
      </c>
      <c r="B515" s="18">
        <v>2022</v>
      </c>
      <c r="C515" s="6" t="str">
        <f t="shared" si="2"/>
        <v>MSR2022</v>
      </c>
      <c r="D515" s="11" t="s">
        <v>17039</v>
      </c>
      <c r="E515" s="12" t="s">
        <v>17040</v>
      </c>
    </row>
    <row r="516" spans="1:5" x14ac:dyDescent="0.2">
      <c r="A516" s="2" t="s">
        <v>5410</v>
      </c>
      <c r="B516" s="19">
        <v>2022</v>
      </c>
      <c r="C516" s="6" t="str">
        <f t="shared" si="2"/>
        <v>MSR2022</v>
      </c>
      <c r="D516" s="13" t="s">
        <v>17041</v>
      </c>
      <c r="E516" s="14" t="s">
        <v>17042</v>
      </c>
    </row>
    <row r="517" spans="1:5" x14ac:dyDescent="0.2">
      <c r="A517" s="2" t="s">
        <v>5410</v>
      </c>
      <c r="B517" s="18">
        <v>2022</v>
      </c>
      <c r="C517" s="6" t="str">
        <f t="shared" si="2"/>
        <v>MSR2022</v>
      </c>
      <c r="D517" s="11" t="s">
        <v>17043</v>
      </c>
      <c r="E517" s="12" t="s">
        <v>17044</v>
      </c>
    </row>
    <row r="518" spans="1:5" x14ac:dyDescent="0.2">
      <c r="A518" s="2" t="s">
        <v>5410</v>
      </c>
      <c r="B518" s="19">
        <v>2022</v>
      </c>
      <c r="C518" s="6" t="str">
        <f t="shared" si="2"/>
        <v>MSR2022</v>
      </c>
      <c r="D518" s="13" t="s">
        <v>17045</v>
      </c>
      <c r="E518" s="14" t="s">
        <v>17046</v>
      </c>
    </row>
    <row r="519" spans="1:5" x14ac:dyDescent="0.2">
      <c r="A519" s="2" t="s">
        <v>5410</v>
      </c>
      <c r="B519" s="18">
        <v>2022</v>
      </c>
      <c r="C519" s="6" t="str">
        <f t="shared" si="2"/>
        <v>MSR2022</v>
      </c>
      <c r="D519" s="11" t="s">
        <v>17047</v>
      </c>
      <c r="E519" s="12" t="s">
        <v>17048</v>
      </c>
    </row>
    <row r="520" spans="1:5" x14ac:dyDescent="0.2">
      <c r="A520" s="2" t="s">
        <v>5410</v>
      </c>
      <c r="B520" s="19">
        <v>2022</v>
      </c>
      <c r="C520" s="6" t="str">
        <f t="shared" si="2"/>
        <v>MSR2022</v>
      </c>
      <c r="D520" s="13" t="s">
        <v>17049</v>
      </c>
      <c r="E520" s="14" t="s">
        <v>17050</v>
      </c>
    </row>
    <row r="521" spans="1:5" x14ac:dyDescent="0.2">
      <c r="A521" s="2" t="s">
        <v>5410</v>
      </c>
      <c r="B521" s="18">
        <v>2022</v>
      </c>
      <c r="C521" s="6" t="str">
        <f t="shared" si="2"/>
        <v>MSR2022</v>
      </c>
      <c r="D521" s="11" t="s">
        <v>17051</v>
      </c>
      <c r="E521" s="12" t="s">
        <v>17052</v>
      </c>
    </row>
    <row r="522" spans="1:5" x14ac:dyDescent="0.2">
      <c r="A522" s="2" t="s">
        <v>5410</v>
      </c>
      <c r="B522" s="19">
        <v>2022</v>
      </c>
      <c r="C522" s="6" t="str">
        <f t="shared" si="2"/>
        <v>MSR2022</v>
      </c>
      <c r="D522" s="13" t="s">
        <v>17053</v>
      </c>
      <c r="E522" s="14" t="s">
        <v>17054</v>
      </c>
    </row>
    <row r="523" spans="1:5" x14ac:dyDescent="0.2">
      <c r="A523" s="2" t="s">
        <v>5410</v>
      </c>
      <c r="B523" s="18">
        <v>2022</v>
      </c>
      <c r="C523" s="6" t="str">
        <f t="shared" si="2"/>
        <v>MSR2022</v>
      </c>
      <c r="D523" s="11" t="s">
        <v>17055</v>
      </c>
      <c r="E523" s="12" t="s">
        <v>17056</v>
      </c>
    </row>
    <row r="524" spans="1:5" x14ac:dyDescent="0.2">
      <c r="A524" s="2" t="s">
        <v>5410</v>
      </c>
      <c r="B524" s="19">
        <v>2022</v>
      </c>
      <c r="C524" s="6" t="str">
        <f t="shared" si="2"/>
        <v>MSR2022</v>
      </c>
      <c r="D524" s="13" t="s">
        <v>17057</v>
      </c>
      <c r="E524" s="14" t="s">
        <v>17058</v>
      </c>
    </row>
    <row r="525" spans="1:5" x14ac:dyDescent="0.2">
      <c r="A525" s="2" t="s">
        <v>5410</v>
      </c>
      <c r="B525" s="18">
        <v>2022</v>
      </c>
      <c r="C525" s="6" t="str">
        <f t="shared" si="2"/>
        <v>MSR2022</v>
      </c>
      <c r="D525" s="11" t="s">
        <v>17059</v>
      </c>
      <c r="E525" s="12" t="s">
        <v>17060</v>
      </c>
    </row>
    <row r="526" spans="1:5" x14ac:dyDescent="0.2">
      <c r="A526" s="2" t="s">
        <v>5410</v>
      </c>
      <c r="B526" s="19">
        <v>2022</v>
      </c>
      <c r="C526" s="6" t="str">
        <f t="shared" si="2"/>
        <v>MSR2022</v>
      </c>
      <c r="D526" s="13" t="s">
        <v>17061</v>
      </c>
      <c r="E526" s="14" t="s">
        <v>17062</v>
      </c>
    </row>
    <row r="527" spans="1:5" x14ac:dyDescent="0.2">
      <c r="A527" s="2" t="s">
        <v>5410</v>
      </c>
      <c r="B527" s="18">
        <v>2022</v>
      </c>
      <c r="C527" s="6" t="str">
        <f t="shared" si="2"/>
        <v>MSR2022</v>
      </c>
      <c r="D527" s="11" t="s">
        <v>17063</v>
      </c>
      <c r="E527" s="12" t="s">
        <v>17064</v>
      </c>
    </row>
    <row r="528" spans="1:5" x14ac:dyDescent="0.2">
      <c r="A528" s="2" t="s">
        <v>5410</v>
      </c>
      <c r="B528" s="19">
        <v>2022</v>
      </c>
      <c r="C528" s="6" t="str">
        <f t="shared" si="2"/>
        <v>MSR2022</v>
      </c>
      <c r="D528" s="13" t="s">
        <v>17065</v>
      </c>
      <c r="E528" s="14" t="s">
        <v>17066</v>
      </c>
    </row>
    <row r="529" spans="1:5" x14ac:dyDescent="0.2">
      <c r="A529" s="2" t="s">
        <v>5410</v>
      </c>
      <c r="B529" s="18">
        <v>2022</v>
      </c>
      <c r="C529" s="6" t="str">
        <f t="shared" si="2"/>
        <v>MSR2022</v>
      </c>
      <c r="D529" s="11" t="s">
        <v>17067</v>
      </c>
      <c r="E529" s="12" t="s">
        <v>17068</v>
      </c>
    </row>
    <row r="530" spans="1:5" x14ac:dyDescent="0.2">
      <c r="A530" s="2" t="s">
        <v>5410</v>
      </c>
      <c r="B530" s="19">
        <v>2022</v>
      </c>
      <c r="C530" s="6" t="str">
        <f t="shared" si="2"/>
        <v>MSR2022</v>
      </c>
      <c r="D530" s="13" t="s">
        <v>17069</v>
      </c>
      <c r="E530" s="14" t="s">
        <v>17070</v>
      </c>
    </row>
    <row r="531" spans="1:5" x14ac:dyDescent="0.2">
      <c r="A531" s="2" t="s">
        <v>5410</v>
      </c>
      <c r="B531" s="18">
        <v>2022</v>
      </c>
      <c r="C531" s="6" t="str">
        <f t="shared" si="2"/>
        <v>MSR2022</v>
      </c>
      <c r="D531" s="11" t="s">
        <v>17071</v>
      </c>
      <c r="E531" s="12" t="s">
        <v>17072</v>
      </c>
    </row>
    <row r="532" spans="1:5" x14ac:dyDescent="0.2">
      <c r="A532" s="2" t="s">
        <v>5410</v>
      </c>
      <c r="B532" s="19">
        <v>2021</v>
      </c>
      <c r="C532" s="6" t="str">
        <f t="shared" si="2"/>
        <v>MSR2021</v>
      </c>
      <c r="D532" s="13" t="s">
        <v>17073</v>
      </c>
      <c r="E532" s="14" t="s">
        <v>17074</v>
      </c>
    </row>
    <row r="533" spans="1:5" x14ac:dyDescent="0.2">
      <c r="A533" s="2" t="s">
        <v>5410</v>
      </c>
      <c r="B533" s="18">
        <v>2021</v>
      </c>
      <c r="C533" s="6" t="str">
        <f t="shared" si="2"/>
        <v>MSR2021</v>
      </c>
      <c r="D533" s="11" t="s">
        <v>17075</v>
      </c>
      <c r="E533" s="12" t="s">
        <v>17076</v>
      </c>
    </row>
    <row r="534" spans="1:5" x14ac:dyDescent="0.2">
      <c r="A534" s="2" t="s">
        <v>5410</v>
      </c>
      <c r="B534" s="19">
        <v>2021</v>
      </c>
      <c r="C534" s="6" t="str">
        <f t="shared" si="2"/>
        <v>MSR2021</v>
      </c>
      <c r="D534" s="13" t="s">
        <v>17077</v>
      </c>
      <c r="E534" s="14" t="s">
        <v>17078</v>
      </c>
    </row>
    <row r="535" spans="1:5" x14ac:dyDescent="0.2">
      <c r="A535" s="2" t="s">
        <v>5410</v>
      </c>
      <c r="B535" s="18">
        <v>2021</v>
      </c>
      <c r="C535" s="6" t="str">
        <f t="shared" si="2"/>
        <v>MSR2021</v>
      </c>
      <c r="D535" s="11" t="s">
        <v>17079</v>
      </c>
      <c r="E535" s="12" t="s">
        <v>17080</v>
      </c>
    </row>
    <row r="536" spans="1:5" x14ac:dyDescent="0.2">
      <c r="A536" s="2" t="s">
        <v>5410</v>
      </c>
      <c r="B536" s="19">
        <v>2021</v>
      </c>
      <c r="C536" s="6" t="str">
        <f t="shared" si="2"/>
        <v>MSR2021</v>
      </c>
      <c r="D536" s="13" t="s">
        <v>17081</v>
      </c>
      <c r="E536" s="14" t="s">
        <v>17082</v>
      </c>
    </row>
    <row r="537" spans="1:5" x14ac:dyDescent="0.2">
      <c r="A537" s="2" t="s">
        <v>5410</v>
      </c>
      <c r="B537" s="18">
        <v>2021</v>
      </c>
      <c r="C537" s="6" t="str">
        <f t="shared" si="2"/>
        <v>MSR2021</v>
      </c>
      <c r="D537" s="11" t="s">
        <v>17083</v>
      </c>
      <c r="E537" s="12" t="s">
        <v>17084</v>
      </c>
    </row>
    <row r="538" spans="1:5" x14ac:dyDescent="0.2">
      <c r="A538" s="2" t="s">
        <v>5410</v>
      </c>
      <c r="B538" s="19">
        <v>2021</v>
      </c>
      <c r="C538" s="6" t="str">
        <f t="shared" si="2"/>
        <v>MSR2021</v>
      </c>
      <c r="D538" s="13" t="s">
        <v>17085</v>
      </c>
      <c r="E538" s="14" t="s">
        <v>17086</v>
      </c>
    </row>
    <row r="539" spans="1:5" x14ac:dyDescent="0.2">
      <c r="A539" s="2" t="s">
        <v>5410</v>
      </c>
      <c r="B539" s="18">
        <v>2021</v>
      </c>
      <c r="C539" s="6" t="str">
        <f t="shared" si="2"/>
        <v>MSR2021</v>
      </c>
      <c r="D539" s="11" t="s">
        <v>17087</v>
      </c>
      <c r="E539" s="12" t="s">
        <v>17088</v>
      </c>
    </row>
    <row r="540" spans="1:5" x14ac:dyDescent="0.2">
      <c r="A540" s="2" t="s">
        <v>5410</v>
      </c>
      <c r="B540" s="19">
        <v>2021</v>
      </c>
      <c r="C540" s="6" t="str">
        <f t="shared" si="2"/>
        <v>MSR2021</v>
      </c>
      <c r="D540" s="13" t="s">
        <v>17089</v>
      </c>
      <c r="E540" s="14" t="s">
        <v>17090</v>
      </c>
    </row>
    <row r="541" spans="1:5" x14ac:dyDescent="0.2">
      <c r="A541" s="2" t="s">
        <v>5410</v>
      </c>
      <c r="B541" s="18">
        <v>2021</v>
      </c>
      <c r="C541" s="6" t="str">
        <f t="shared" si="2"/>
        <v>MSR2021</v>
      </c>
      <c r="D541" s="11" t="s">
        <v>17091</v>
      </c>
      <c r="E541" s="12" t="s">
        <v>17092</v>
      </c>
    </row>
    <row r="542" spans="1:5" x14ac:dyDescent="0.2">
      <c r="A542" s="2" t="s">
        <v>5410</v>
      </c>
      <c r="B542" s="19">
        <v>2021</v>
      </c>
      <c r="C542" s="6" t="str">
        <f t="shared" si="2"/>
        <v>MSR2021</v>
      </c>
      <c r="D542" s="13" t="s">
        <v>17093</v>
      </c>
      <c r="E542" s="14" t="s">
        <v>17094</v>
      </c>
    </row>
    <row r="543" spans="1:5" x14ac:dyDescent="0.2">
      <c r="A543" s="2" t="s">
        <v>5410</v>
      </c>
      <c r="B543" s="18">
        <v>2021</v>
      </c>
      <c r="C543" s="6" t="str">
        <f t="shared" ref="C543:C797" si="3">CONCATENATE(A543,B543)</f>
        <v>MSR2021</v>
      </c>
      <c r="D543" s="11" t="s">
        <v>17095</v>
      </c>
      <c r="E543" s="12" t="s">
        <v>17096</v>
      </c>
    </row>
    <row r="544" spans="1:5" x14ac:dyDescent="0.2">
      <c r="A544" s="2" t="s">
        <v>5410</v>
      </c>
      <c r="B544" s="19">
        <v>2021</v>
      </c>
      <c r="C544" s="6" t="str">
        <f t="shared" si="3"/>
        <v>MSR2021</v>
      </c>
      <c r="D544" s="13" t="s">
        <v>17097</v>
      </c>
      <c r="E544" s="14" t="s">
        <v>17098</v>
      </c>
    </row>
    <row r="545" spans="1:5" x14ac:dyDescent="0.2">
      <c r="A545" s="2" t="s">
        <v>5410</v>
      </c>
      <c r="B545" s="18">
        <v>2021</v>
      </c>
      <c r="C545" s="6" t="str">
        <f t="shared" si="3"/>
        <v>MSR2021</v>
      </c>
      <c r="D545" s="11" t="s">
        <v>17099</v>
      </c>
      <c r="E545" s="12" t="s">
        <v>17100</v>
      </c>
    </row>
    <row r="546" spans="1:5" x14ac:dyDescent="0.2">
      <c r="A546" s="2" t="s">
        <v>5410</v>
      </c>
      <c r="B546" s="19">
        <v>2021</v>
      </c>
      <c r="C546" s="6" t="str">
        <f t="shared" si="3"/>
        <v>MSR2021</v>
      </c>
      <c r="D546" s="13" t="s">
        <v>17101</v>
      </c>
      <c r="E546" s="14" t="s">
        <v>17102</v>
      </c>
    </row>
    <row r="547" spans="1:5" x14ac:dyDescent="0.2">
      <c r="A547" s="2" t="s">
        <v>5410</v>
      </c>
      <c r="B547" s="18">
        <v>2021</v>
      </c>
      <c r="C547" s="6" t="str">
        <f t="shared" si="3"/>
        <v>MSR2021</v>
      </c>
      <c r="D547" s="11" t="s">
        <v>17103</v>
      </c>
      <c r="E547" s="12" t="s">
        <v>17104</v>
      </c>
    </row>
    <row r="548" spans="1:5" x14ac:dyDescent="0.2">
      <c r="A548" s="2" t="s">
        <v>5410</v>
      </c>
      <c r="B548" s="19">
        <v>2021</v>
      </c>
      <c r="C548" s="6" t="str">
        <f t="shared" si="3"/>
        <v>MSR2021</v>
      </c>
      <c r="D548" s="13" t="s">
        <v>17105</v>
      </c>
      <c r="E548" s="14" t="s">
        <v>17106</v>
      </c>
    </row>
    <row r="549" spans="1:5" x14ac:dyDescent="0.2">
      <c r="C549" s="6" t="str">
        <f t="shared" si="3"/>
        <v/>
      </c>
    </row>
    <row r="550" spans="1:5" x14ac:dyDescent="0.2">
      <c r="C550" s="6" t="str">
        <f t="shared" si="3"/>
        <v/>
      </c>
    </row>
    <row r="551" spans="1:5" x14ac:dyDescent="0.2">
      <c r="C551" s="6" t="str">
        <f t="shared" si="3"/>
        <v/>
      </c>
    </row>
    <row r="552" spans="1:5" x14ac:dyDescent="0.2">
      <c r="C552" s="6" t="str">
        <f t="shared" si="3"/>
        <v/>
      </c>
    </row>
    <row r="553" spans="1:5" x14ac:dyDescent="0.2">
      <c r="C553" s="6" t="str">
        <f t="shared" si="3"/>
        <v/>
      </c>
    </row>
    <row r="554" spans="1:5" x14ac:dyDescent="0.2">
      <c r="C554" s="6" t="str">
        <f t="shared" si="3"/>
        <v/>
      </c>
    </row>
    <row r="555" spans="1:5" x14ac:dyDescent="0.2">
      <c r="C555" s="6" t="str">
        <f t="shared" si="3"/>
        <v/>
      </c>
    </row>
    <row r="556" spans="1:5" x14ac:dyDescent="0.2">
      <c r="C556" s="6" t="str">
        <f t="shared" si="3"/>
        <v/>
      </c>
    </row>
    <row r="557" spans="1:5" x14ac:dyDescent="0.2">
      <c r="C557" s="6" t="str">
        <f t="shared" si="3"/>
        <v/>
      </c>
    </row>
    <row r="558" spans="1:5" x14ac:dyDescent="0.2">
      <c r="C558" s="6" t="str">
        <f t="shared" si="3"/>
        <v/>
      </c>
    </row>
    <row r="559" spans="1:5" x14ac:dyDescent="0.2">
      <c r="C559" s="6" t="str">
        <f t="shared" si="3"/>
        <v/>
      </c>
    </row>
    <row r="560" spans="1:5" x14ac:dyDescent="0.2">
      <c r="C560" s="6" t="str">
        <f t="shared" si="3"/>
        <v/>
      </c>
    </row>
    <row r="561" spans="3:3" x14ac:dyDescent="0.2">
      <c r="C561" s="6" t="str">
        <f t="shared" si="3"/>
        <v/>
      </c>
    </row>
    <row r="562" spans="3:3" x14ac:dyDescent="0.2">
      <c r="C562" s="6" t="str">
        <f t="shared" si="3"/>
        <v/>
      </c>
    </row>
    <row r="563" spans="3:3" x14ac:dyDescent="0.2">
      <c r="C563" s="6" t="str">
        <f t="shared" si="3"/>
        <v/>
      </c>
    </row>
    <row r="564" spans="3:3" x14ac:dyDescent="0.2">
      <c r="C564" s="6" t="str">
        <f t="shared" si="3"/>
        <v/>
      </c>
    </row>
    <row r="565" spans="3:3" x14ac:dyDescent="0.2">
      <c r="C565" s="6" t="str">
        <f t="shared" si="3"/>
        <v/>
      </c>
    </row>
    <row r="566" spans="3:3" x14ac:dyDescent="0.2">
      <c r="C566" s="6" t="str">
        <f t="shared" si="3"/>
        <v/>
      </c>
    </row>
    <row r="567" spans="3:3" x14ac:dyDescent="0.2">
      <c r="C567" s="6" t="str">
        <f t="shared" si="3"/>
        <v/>
      </c>
    </row>
    <row r="568" spans="3:3" x14ac:dyDescent="0.2">
      <c r="C568" s="6" t="str">
        <f t="shared" si="3"/>
        <v/>
      </c>
    </row>
    <row r="569" spans="3:3" x14ac:dyDescent="0.2">
      <c r="C569" s="6" t="str">
        <f t="shared" si="3"/>
        <v/>
      </c>
    </row>
    <row r="570" spans="3:3" x14ac:dyDescent="0.2">
      <c r="C570" s="6" t="str">
        <f t="shared" si="3"/>
        <v/>
      </c>
    </row>
    <row r="571" spans="3:3" x14ac:dyDescent="0.2">
      <c r="C571" s="6" t="str">
        <f t="shared" si="3"/>
        <v/>
      </c>
    </row>
    <row r="572" spans="3:3" x14ac:dyDescent="0.2">
      <c r="C572" s="6" t="str">
        <f t="shared" si="3"/>
        <v/>
      </c>
    </row>
    <row r="573" spans="3:3" x14ac:dyDescent="0.2">
      <c r="C573" s="6" t="str">
        <f t="shared" si="3"/>
        <v/>
      </c>
    </row>
    <row r="574" spans="3:3" x14ac:dyDescent="0.2">
      <c r="C574" s="6" t="str">
        <f t="shared" si="3"/>
        <v/>
      </c>
    </row>
    <row r="575" spans="3:3" x14ac:dyDescent="0.2">
      <c r="C575" s="6" t="str">
        <f t="shared" si="3"/>
        <v/>
      </c>
    </row>
    <row r="576" spans="3:3" x14ac:dyDescent="0.2">
      <c r="C576" s="6" t="str">
        <f t="shared" si="3"/>
        <v/>
      </c>
    </row>
    <row r="577" spans="3:3" x14ac:dyDescent="0.2">
      <c r="C577" s="6" t="str">
        <f t="shared" si="3"/>
        <v/>
      </c>
    </row>
    <row r="578" spans="3:3" x14ac:dyDescent="0.2">
      <c r="C578" s="6" t="str">
        <f t="shared" si="3"/>
        <v/>
      </c>
    </row>
    <row r="579" spans="3:3" x14ac:dyDescent="0.2">
      <c r="C579" s="6" t="str">
        <f t="shared" si="3"/>
        <v/>
      </c>
    </row>
    <row r="580" spans="3:3" x14ac:dyDescent="0.2">
      <c r="C580" s="6" t="str">
        <f t="shared" si="3"/>
        <v/>
      </c>
    </row>
    <row r="581" spans="3:3" x14ac:dyDescent="0.2">
      <c r="C581" s="6" t="str">
        <f t="shared" si="3"/>
        <v/>
      </c>
    </row>
    <row r="582" spans="3:3" x14ac:dyDescent="0.2">
      <c r="C582" s="6" t="str">
        <f t="shared" si="3"/>
        <v/>
      </c>
    </row>
    <row r="583" spans="3:3" x14ac:dyDescent="0.2">
      <c r="C583" s="6" t="str">
        <f t="shared" si="3"/>
        <v/>
      </c>
    </row>
    <row r="584" spans="3:3" x14ac:dyDescent="0.2">
      <c r="C584" s="6" t="str">
        <f t="shared" si="3"/>
        <v/>
      </c>
    </row>
    <row r="585" spans="3:3" x14ac:dyDescent="0.2">
      <c r="C585" s="6" t="str">
        <f t="shared" si="3"/>
        <v/>
      </c>
    </row>
    <row r="586" spans="3:3" x14ac:dyDescent="0.2">
      <c r="C586" s="6" t="str">
        <f t="shared" si="3"/>
        <v/>
      </c>
    </row>
    <row r="587" spans="3:3" x14ac:dyDescent="0.2">
      <c r="C587" s="6" t="str">
        <f t="shared" si="3"/>
        <v/>
      </c>
    </row>
    <row r="588" spans="3:3" x14ac:dyDescent="0.2">
      <c r="C588" s="6" t="str">
        <f t="shared" si="3"/>
        <v/>
      </c>
    </row>
    <row r="589" spans="3:3" x14ac:dyDescent="0.2">
      <c r="C589" s="6" t="str">
        <f t="shared" si="3"/>
        <v/>
      </c>
    </row>
    <row r="590" spans="3:3" x14ac:dyDescent="0.2">
      <c r="C590" s="6" t="str">
        <f t="shared" si="3"/>
        <v/>
      </c>
    </row>
    <row r="591" spans="3:3" x14ac:dyDescent="0.2">
      <c r="C591" s="6" t="str">
        <f t="shared" si="3"/>
        <v/>
      </c>
    </row>
    <row r="592" spans="3:3" x14ac:dyDescent="0.2">
      <c r="C592" s="6" t="str">
        <f t="shared" si="3"/>
        <v/>
      </c>
    </row>
    <row r="593" spans="3:3" x14ac:dyDescent="0.2">
      <c r="C593" s="6" t="str">
        <f t="shared" si="3"/>
        <v/>
      </c>
    </row>
    <row r="594" spans="3:3" x14ac:dyDescent="0.2">
      <c r="C594" s="6" t="str">
        <f t="shared" si="3"/>
        <v/>
      </c>
    </row>
    <row r="595" spans="3:3" x14ac:dyDescent="0.2">
      <c r="C595" s="6" t="str">
        <f t="shared" si="3"/>
        <v/>
      </c>
    </row>
    <row r="596" spans="3:3" x14ac:dyDescent="0.2">
      <c r="C596" s="6" t="str">
        <f t="shared" si="3"/>
        <v/>
      </c>
    </row>
    <row r="597" spans="3:3" x14ac:dyDescent="0.2">
      <c r="C597" s="6" t="str">
        <f t="shared" si="3"/>
        <v/>
      </c>
    </row>
    <row r="598" spans="3:3" x14ac:dyDescent="0.2">
      <c r="C598" s="6" t="str">
        <f t="shared" si="3"/>
        <v/>
      </c>
    </row>
    <row r="599" spans="3:3" x14ac:dyDescent="0.2">
      <c r="C599" s="6" t="str">
        <f t="shared" si="3"/>
        <v/>
      </c>
    </row>
    <row r="600" spans="3:3" x14ac:dyDescent="0.2">
      <c r="C600" s="6" t="str">
        <f t="shared" si="3"/>
        <v/>
      </c>
    </row>
    <row r="601" spans="3:3" x14ac:dyDescent="0.2">
      <c r="C601" s="6" t="str">
        <f t="shared" si="3"/>
        <v/>
      </c>
    </row>
    <row r="602" spans="3:3" x14ac:dyDescent="0.2">
      <c r="C602" s="6" t="str">
        <f t="shared" si="3"/>
        <v/>
      </c>
    </row>
    <row r="603" spans="3:3" x14ac:dyDescent="0.2">
      <c r="C603" s="6" t="str">
        <f t="shared" si="3"/>
        <v/>
      </c>
    </row>
    <row r="604" spans="3:3" x14ac:dyDescent="0.2">
      <c r="C604" s="6" t="str">
        <f t="shared" si="3"/>
        <v/>
      </c>
    </row>
    <row r="605" spans="3:3" x14ac:dyDescent="0.2">
      <c r="C605" s="6" t="str">
        <f t="shared" si="3"/>
        <v/>
      </c>
    </row>
    <row r="606" spans="3:3" x14ac:dyDescent="0.2">
      <c r="C606" s="6" t="str">
        <f t="shared" si="3"/>
        <v/>
      </c>
    </row>
    <row r="607" spans="3:3" x14ac:dyDescent="0.2">
      <c r="C607" s="6" t="str">
        <f t="shared" si="3"/>
        <v/>
      </c>
    </row>
    <row r="608" spans="3:3" x14ac:dyDescent="0.2">
      <c r="C608" s="6" t="str">
        <f t="shared" si="3"/>
        <v/>
      </c>
    </row>
    <row r="609" spans="3:3" x14ac:dyDescent="0.2">
      <c r="C609" s="6" t="str">
        <f t="shared" si="3"/>
        <v/>
      </c>
    </row>
    <row r="610" spans="3:3" x14ac:dyDescent="0.2">
      <c r="C610" s="6" t="str">
        <f t="shared" si="3"/>
        <v/>
      </c>
    </row>
    <row r="611" spans="3:3" x14ac:dyDescent="0.2">
      <c r="C611" s="6" t="str">
        <f t="shared" si="3"/>
        <v/>
      </c>
    </row>
    <row r="612" spans="3:3" x14ac:dyDescent="0.2">
      <c r="C612" s="6" t="str">
        <f t="shared" si="3"/>
        <v/>
      </c>
    </row>
    <row r="613" spans="3:3" x14ac:dyDescent="0.2">
      <c r="C613" s="6" t="str">
        <f t="shared" si="3"/>
        <v/>
      </c>
    </row>
    <row r="614" spans="3:3" x14ac:dyDescent="0.2">
      <c r="C614" s="6" t="str">
        <f t="shared" si="3"/>
        <v/>
      </c>
    </row>
    <row r="615" spans="3:3" x14ac:dyDescent="0.2">
      <c r="C615" s="6" t="str">
        <f t="shared" si="3"/>
        <v/>
      </c>
    </row>
    <row r="616" spans="3:3" x14ac:dyDescent="0.2">
      <c r="C616" s="6" t="str">
        <f t="shared" si="3"/>
        <v/>
      </c>
    </row>
    <row r="617" spans="3:3" x14ac:dyDescent="0.2">
      <c r="C617" s="6" t="str">
        <f t="shared" si="3"/>
        <v/>
      </c>
    </row>
    <row r="618" spans="3:3" x14ac:dyDescent="0.2">
      <c r="C618" s="6" t="str">
        <f t="shared" si="3"/>
        <v/>
      </c>
    </row>
    <row r="619" spans="3:3" x14ac:dyDescent="0.2">
      <c r="C619" s="6" t="str">
        <f t="shared" si="3"/>
        <v/>
      </c>
    </row>
    <row r="620" spans="3:3" x14ac:dyDescent="0.2">
      <c r="C620" s="6" t="str">
        <f t="shared" si="3"/>
        <v/>
      </c>
    </row>
    <row r="621" spans="3:3" x14ac:dyDescent="0.2">
      <c r="C621" s="6" t="str">
        <f t="shared" si="3"/>
        <v/>
      </c>
    </row>
    <row r="622" spans="3:3" x14ac:dyDescent="0.2">
      <c r="C622" s="6" t="str">
        <f t="shared" si="3"/>
        <v/>
      </c>
    </row>
    <row r="623" spans="3:3" x14ac:dyDescent="0.2">
      <c r="C623" s="6" t="str">
        <f t="shared" si="3"/>
        <v/>
      </c>
    </row>
    <row r="624" spans="3:3" x14ac:dyDescent="0.2">
      <c r="C624" s="6" t="str">
        <f t="shared" si="3"/>
        <v/>
      </c>
    </row>
    <row r="625" spans="3:3" x14ac:dyDescent="0.2">
      <c r="C625" s="6" t="str">
        <f t="shared" si="3"/>
        <v/>
      </c>
    </row>
    <row r="626" spans="3:3" x14ac:dyDescent="0.2">
      <c r="C626" s="6" t="str">
        <f t="shared" si="3"/>
        <v/>
      </c>
    </row>
    <row r="627" spans="3:3" x14ac:dyDescent="0.2">
      <c r="C627" s="6" t="str">
        <f t="shared" si="3"/>
        <v/>
      </c>
    </row>
    <row r="628" spans="3:3" x14ac:dyDescent="0.2">
      <c r="C628" s="6" t="str">
        <f t="shared" si="3"/>
        <v/>
      </c>
    </row>
    <row r="629" spans="3:3" x14ac:dyDescent="0.2">
      <c r="C629" s="6" t="str">
        <f t="shared" si="3"/>
        <v/>
      </c>
    </row>
    <row r="630" spans="3:3" x14ac:dyDescent="0.2">
      <c r="C630" s="6" t="str">
        <f t="shared" si="3"/>
        <v/>
      </c>
    </row>
    <row r="631" spans="3:3" x14ac:dyDescent="0.2">
      <c r="C631" s="6" t="str">
        <f t="shared" si="3"/>
        <v/>
      </c>
    </row>
    <row r="632" spans="3:3" x14ac:dyDescent="0.2">
      <c r="C632" s="6" t="str">
        <f t="shared" si="3"/>
        <v/>
      </c>
    </row>
    <row r="633" spans="3:3" x14ac:dyDescent="0.2">
      <c r="C633" s="6" t="str">
        <f t="shared" si="3"/>
        <v/>
      </c>
    </row>
    <row r="634" spans="3:3" x14ac:dyDescent="0.2">
      <c r="C634" s="6" t="str">
        <f t="shared" si="3"/>
        <v/>
      </c>
    </row>
    <row r="635" spans="3:3" x14ac:dyDescent="0.2">
      <c r="C635" s="6" t="str">
        <f t="shared" si="3"/>
        <v/>
      </c>
    </row>
    <row r="636" spans="3:3" x14ac:dyDescent="0.2">
      <c r="C636" s="6" t="str">
        <f t="shared" si="3"/>
        <v/>
      </c>
    </row>
    <row r="637" spans="3:3" x14ac:dyDescent="0.2">
      <c r="C637" s="6" t="str">
        <f t="shared" si="3"/>
        <v/>
      </c>
    </row>
    <row r="638" spans="3:3" x14ac:dyDescent="0.2">
      <c r="C638" s="6" t="str">
        <f t="shared" si="3"/>
        <v/>
      </c>
    </row>
    <row r="639" spans="3:3" x14ac:dyDescent="0.2">
      <c r="C639" s="6" t="str">
        <f t="shared" si="3"/>
        <v/>
      </c>
    </row>
    <row r="640" spans="3:3" x14ac:dyDescent="0.2">
      <c r="C640" s="6" t="str">
        <f t="shared" si="3"/>
        <v/>
      </c>
    </row>
    <row r="641" spans="3:3" x14ac:dyDescent="0.2">
      <c r="C641" s="6" t="str">
        <f t="shared" si="3"/>
        <v/>
      </c>
    </row>
    <row r="642" spans="3:3" x14ac:dyDescent="0.2">
      <c r="C642" s="6" t="str">
        <f t="shared" si="3"/>
        <v/>
      </c>
    </row>
    <row r="643" spans="3:3" x14ac:dyDescent="0.2">
      <c r="C643" s="6" t="str">
        <f t="shared" si="3"/>
        <v/>
      </c>
    </row>
    <row r="644" spans="3:3" x14ac:dyDescent="0.2">
      <c r="C644" s="6" t="str">
        <f t="shared" si="3"/>
        <v/>
      </c>
    </row>
    <row r="645" spans="3:3" x14ac:dyDescent="0.2">
      <c r="C645" s="6" t="str">
        <f t="shared" si="3"/>
        <v/>
      </c>
    </row>
    <row r="646" spans="3:3" x14ac:dyDescent="0.2">
      <c r="C646" s="6" t="str">
        <f t="shared" si="3"/>
        <v/>
      </c>
    </row>
    <row r="647" spans="3:3" x14ac:dyDescent="0.2">
      <c r="C647" s="6" t="str">
        <f t="shared" si="3"/>
        <v/>
      </c>
    </row>
    <row r="648" spans="3:3" x14ac:dyDescent="0.2">
      <c r="C648" s="6" t="str">
        <f t="shared" si="3"/>
        <v/>
      </c>
    </row>
    <row r="649" spans="3:3" x14ac:dyDescent="0.2">
      <c r="C649" s="6" t="str">
        <f t="shared" si="3"/>
        <v/>
      </c>
    </row>
    <row r="650" spans="3:3" x14ac:dyDescent="0.2">
      <c r="C650" s="6" t="str">
        <f t="shared" si="3"/>
        <v/>
      </c>
    </row>
    <row r="651" spans="3:3" x14ac:dyDescent="0.2">
      <c r="C651" s="6" t="str">
        <f t="shared" si="3"/>
        <v/>
      </c>
    </row>
    <row r="652" spans="3:3" x14ac:dyDescent="0.2">
      <c r="C652" s="6" t="str">
        <f t="shared" si="3"/>
        <v/>
      </c>
    </row>
    <row r="653" spans="3:3" x14ac:dyDescent="0.2">
      <c r="C653" s="6" t="str">
        <f t="shared" si="3"/>
        <v/>
      </c>
    </row>
    <row r="654" spans="3:3" x14ac:dyDescent="0.2">
      <c r="C654" s="6" t="str">
        <f t="shared" si="3"/>
        <v/>
      </c>
    </row>
    <row r="655" spans="3:3" x14ac:dyDescent="0.2">
      <c r="C655" s="6" t="str">
        <f t="shared" si="3"/>
        <v/>
      </c>
    </row>
    <row r="656" spans="3:3" x14ac:dyDescent="0.2">
      <c r="C656" s="6" t="str">
        <f t="shared" si="3"/>
        <v/>
      </c>
    </row>
    <row r="657" spans="3:3" x14ac:dyDescent="0.2">
      <c r="C657" s="6" t="str">
        <f t="shared" si="3"/>
        <v/>
      </c>
    </row>
    <row r="658" spans="3:3" x14ac:dyDescent="0.2">
      <c r="C658" s="6" t="str">
        <f t="shared" si="3"/>
        <v/>
      </c>
    </row>
    <row r="659" spans="3:3" x14ac:dyDescent="0.2">
      <c r="C659" s="6" t="str">
        <f t="shared" si="3"/>
        <v/>
      </c>
    </row>
    <row r="660" spans="3:3" x14ac:dyDescent="0.2">
      <c r="C660" s="6" t="str">
        <f t="shared" si="3"/>
        <v/>
      </c>
    </row>
    <row r="661" spans="3:3" x14ac:dyDescent="0.2">
      <c r="C661" s="6" t="str">
        <f t="shared" si="3"/>
        <v/>
      </c>
    </row>
    <row r="662" spans="3:3" x14ac:dyDescent="0.2">
      <c r="C662" s="6" t="str">
        <f t="shared" si="3"/>
        <v/>
      </c>
    </row>
    <row r="663" spans="3:3" x14ac:dyDescent="0.2">
      <c r="C663" s="6" t="str">
        <f t="shared" si="3"/>
        <v/>
      </c>
    </row>
    <row r="664" spans="3:3" x14ac:dyDescent="0.2">
      <c r="C664" s="6" t="str">
        <f t="shared" si="3"/>
        <v/>
      </c>
    </row>
    <row r="665" spans="3:3" x14ac:dyDescent="0.2">
      <c r="C665" s="6" t="str">
        <f t="shared" si="3"/>
        <v/>
      </c>
    </row>
    <row r="666" spans="3:3" x14ac:dyDescent="0.2">
      <c r="C666" s="6" t="str">
        <f t="shared" si="3"/>
        <v/>
      </c>
    </row>
    <row r="667" spans="3:3" x14ac:dyDescent="0.2">
      <c r="C667" s="6" t="str">
        <f t="shared" si="3"/>
        <v/>
      </c>
    </row>
    <row r="668" spans="3:3" x14ac:dyDescent="0.2">
      <c r="C668" s="6" t="str">
        <f t="shared" si="3"/>
        <v/>
      </c>
    </row>
    <row r="669" spans="3:3" x14ac:dyDescent="0.2">
      <c r="C669" s="6" t="str">
        <f t="shared" si="3"/>
        <v/>
      </c>
    </row>
    <row r="670" spans="3:3" x14ac:dyDescent="0.2">
      <c r="C670" s="6" t="str">
        <f t="shared" si="3"/>
        <v/>
      </c>
    </row>
    <row r="671" spans="3:3" x14ac:dyDescent="0.2">
      <c r="C671" s="6" t="str">
        <f t="shared" si="3"/>
        <v/>
      </c>
    </row>
    <row r="672" spans="3:3" x14ac:dyDescent="0.2">
      <c r="C672" s="6" t="str">
        <f t="shared" si="3"/>
        <v/>
      </c>
    </row>
    <row r="673" spans="3:3" x14ac:dyDescent="0.2">
      <c r="C673" s="6" t="str">
        <f t="shared" si="3"/>
        <v/>
      </c>
    </row>
    <row r="674" spans="3:3" x14ac:dyDescent="0.2">
      <c r="C674" s="6" t="str">
        <f t="shared" si="3"/>
        <v/>
      </c>
    </row>
    <row r="675" spans="3:3" x14ac:dyDescent="0.2">
      <c r="C675" s="6" t="str">
        <f t="shared" si="3"/>
        <v/>
      </c>
    </row>
    <row r="676" spans="3:3" x14ac:dyDescent="0.2">
      <c r="C676" s="6" t="str">
        <f t="shared" si="3"/>
        <v/>
      </c>
    </row>
    <row r="677" spans="3:3" x14ac:dyDescent="0.2">
      <c r="C677" s="6" t="str">
        <f t="shared" si="3"/>
        <v/>
      </c>
    </row>
    <row r="678" spans="3:3" x14ac:dyDescent="0.2">
      <c r="C678" s="6" t="str">
        <f t="shared" si="3"/>
        <v/>
      </c>
    </row>
    <row r="679" spans="3:3" x14ac:dyDescent="0.2">
      <c r="C679" s="6" t="str">
        <f t="shared" si="3"/>
        <v/>
      </c>
    </row>
    <row r="680" spans="3:3" x14ac:dyDescent="0.2">
      <c r="C680" s="6" t="str">
        <f t="shared" si="3"/>
        <v/>
      </c>
    </row>
    <row r="681" spans="3:3" x14ac:dyDescent="0.2">
      <c r="C681" s="6" t="str">
        <f t="shared" si="3"/>
        <v/>
      </c>
    </row>
    <row r="682" spans="3:3" x14ac:dyDescent="0.2">
      <c r="C682" s="6" t="str">
        <f t="shared" si="3"/>
        <v/>
      </c>
    </row>
    <row r="683" spans="3:3" x14ac:dyDescent="0.2">
      <c r="C683" s="6" t="str">
        <f t="shared" si="3"/>
        <v/>
      </c>
    </row>
    <row r="684" spans="3:3" x14ac:dyDescent="0.2">
      <c r="C684" s="6" t="str">
        <f t="shared" si="3"/>
        <v/>
      </c>
    </row>
    <row r="685" spans="3:3" x14ac:dyDescent="0.2">
      <c r="C685" s="6" t="str">
        <f t="shared" si="3"/>
        <v/>
      </c>
    </row>
    <row r="686" spans="3:3" x14ac:dyDescent="0.2">
      <c r="C686" s="6" t="str">
        <f t="shared" si="3"/>
        <v/>
      </c>
    </row>
    <row r="687" spans="3:3" x14ac:dyDescent="0.2">
      <c r="C687" s="6" t="str">
        <f t="shared" si="3"/>
        <v/>
      </c>
    </row>
    <row r="688" spans="3:3" x14ac:dyDescent="0.2">
      <c r="C688" s="6" t="str">
        <f t="shared" si="3"/>
        <v/>
      </c>
    </row>
    <row r="689" spans="3:3" x14ac:dyDescent="0.2">
      <c r="C689" s="6" t="str">
        <f t="shared" si="3"/>
        <v/>
      </c>
    </row>
    <row r="690" spans="3:3" x14ac:dyDescent="0.2">
      <c r="C690" s="6" t="str">
        <f t="shared" si="3"/>
        <v/>
      </c>
    </row>
    <row r="691" spans="3:3" x14ac:dyDescent="0.2">
      <c r="C691" s="6" t="str">
        <f t="shared" si="3"/>
        <v/>
      </c>
    </row>
    <row r="692" spans="3:3" x14ac:dyDescent="0.2">
      <c r="C692" s="6" t="str">
        <f t="shared" si="3"/>
        <v/>
      </c>
    </row>
    <row r="693" spans="3:3" x14ac:dyDescent="0.2">
      <c r="C693" s="6" t="str">
        <f t="shared" si="3"/>
        <v/>
      </c>
    </row>
    <row r="694" spans="3:3" x14ac:dyDescent="0.2">
      <c r="C694" s="6" t="str">
        <f t="shared" si="3"/>
        <v/>
      </c>
    </row>
    <row r="695" spans="3:3" x14ac:dyDescent="0.2">
      <c r="C695" s="6" t="str">
        <f t="shared" si="3"/>
        <v/>
      </c>
    </row>
    <row r="696" spans="3:3" x14ac:dyDescent="0.2">
      <c r="C696" s="6" t="str">
        <f t="shared" si="3"/>
        <v/>
      </c>
    </row>
    <row r="697" spans="3:3" x14ac:dyDescent="0.2">
      <c r="C697" s="6" t="str">
        <f t="shared" si="3"/>
        <v/>
      </c>
    </row>
    <row r="698" spans="3:3" x14ac:dyDescent="0.2">
      <c r="C698" s="6" t="str">
        <f t="shared" si="3"/>
        <v/>
      </c>
    </row>
    <row r="699" spans="3:3" x14ac:dyDescent="0.2">
      <c r="C699" s="6" t="str">
        <f t="shared" si="3"/>
        <v/>
      </c>
    </row>
    <row r="700" spans="3:3" x14ac:dyDescent="0.2">
      <c r="C700" s="6" t="str">
        <f t="shared" si="3"/>
        <v/>
      </c>
    </row>
    <row r="701" spans="3:3" x14ac:dyDescent="0.2">
      <c r="C701" s="6" t="str">
        <f t="shared" si="3"/>
        <v/>
      </c>
    </row>
    <row r="702" spans="3:3" x14ac:dyDescent="0.2">
      <c r="C702" s="6" t="str">
        <f t="shared" si="3"/>
        <v/>
      </c>
    </row>
    <row r="703" spans="3:3" x14ac:dyDescent="0.2">
      <c r="C703" s="6" t="str">
        <f t="shared" si="3"/>
        <v/>
      </c>
    </row>
    <row r="704" spans="3:3" x14ac:dyDescent="0.2">
      <c r="C704" s="6" t="str">
        <f t="shared" si="3"/>
        <v/>
      </c>
    </row>
    <row r="705" spans="3:3" x14ac:dyDescent="0.2">
      <c r="C705" s="6" t="str">
        <f t="shared" si="3"/>
        <v/>
      </c>
    </row>
    <row r="706" spans="3:3" x14ac:dyDescent="0.2">
      <c r="C706" s="6" t="str">
        <f t="shared" si="3"/>
        <v/>
      </c>
    </row>
    <row r="707" spans="3:3" x14ac:dyDescent="0.2">
      <c r="C707" s="6" t="str">
        <f t="shared" si="3"/>
        <v/>
      </c>
    </row>
    <row r="708" spans="3:3" x14ac:dyDescent="0.2">
      <c r="C708" s="6" t="str">
        <f t="shared" si="3"/>
        <v/>
      </c>
    </row>
    <row r="709" spans="3:3" x14ac:dyDescent="0.2">
      <c r="C709" s="6" t="str">
        <f t="shared" si="3"/>
        <v/>
      </c>
    </row>
    <row r="710" spans="3:3" x14ac:dyDescent="0.2">
      <c r="C710" s="6" t="str">
        <f t="shared" si="3"/>
        <v/>
      </c>
    </row>
    <row r="711" spans="3:3" x14ac:dyDescent="0.2">
      <c r="C711" s="6" t="str">
        <f t="shared" si="3"/>
        <v/>
      </c>
    </row>
    <row r="712" spans="3:3" x14ac:dyDescent="0.2">
      <c r="C712" s="6" t="str">
        <f t="shared" si="3"/>
        <v/>
      </c>
    </row>
    <row r="713" spans="3:3" x14ac:dyDescent="0.2">
      <c r="C713" s="6" t="str">
        <f t="shared" si="3"/>
        <v/>
      </c>
    </row>
    <row r="714" spans="3:3" x14ac:dyDescent="0.2">
      <c r="C714" s="6" t="str">
        <f t="shared" si="3"/>
        <v/>
      </c>
    </row>
    <row r="715" spans="3:3" x14ac:dyDescent="0.2">
      <c r="C715" s="6" t="str">
        <f t="shared" si="3"/>
        <v/>
      </c>
    </row>
    <row r="716" spans="3:3" x14ac:dyDescent="0.2">
      <c r="C716" s="6" t="str">
        <f t="shared" si="3"/>
        <v/>
      </c>
    </row>
    <row r="717" spans="3:3" x14ac:dyDescent="0.2">
      <c r="C717" s="6" t="str">
        <f t="shared" si="3"/>
        <v/>
      </c>
    </row>
    <row r="718" spans="3:3" x14ac:dyDescent="0.2">
      <c r="C718" s="6" t="str">
        <f t="shared" si="3"/>
        <v/>
      </c>
    </row>
    <row r="719" spans="3:3" x14ac:dyDescent="0.2">
      <c r="C719" s="6" t="str">
        <f t="shared" si="3"/>
        <v/>
      </c>
    </row>
    <row r="720" spans="3:3" x14ac:dyDescent="0.2">
      <c r="C720" s="6" t="str">
        <f t="shared" si="3"/>
        <v/>
      </c>
    </row>
    <row r="721" spans="3:3" x14ac:dyDescent="0.2">
      <c r="C721" s="6" t="str">
        <f t="shared" si="3"/>
        <v/>
      </c>
    </row>
    <row r="722" spans="3:3" x14ac:dyDescent="0.2">
      <c r="C722" s="6" t="str">
        <f t="shared" si="3"/>
        <v/>
      </c>
    </row>
    <row r="723" spans="3:3" x14ac:dyDescent="0.2">
      <c r="C723" s="6" t="str">
        <f t="shared" si="3"/>
        <v/>
      </c>
    </row>
    <row r="724" spans="3:3" x14ac:dyDescent="0.2">
      <c r="C724" s="6" t="str">
        <f t="shared" si="3"/>
        <v/>
      </c>
    </row>
    <row r="725" spans="3:3" x14ac:dyDescent="0.2">
      <c r="C725" s="6" t="str">
        <f t="shared" si="3"/>
        <v/>
      </c>
    </row>
    <row r="726" spans="3:3" x14ac:dyDescent="0.2">
      <c r="C726" s="6" t="str">
        <f t="shared" si="3"/>
        <v/>
      </c>
    </row>
    <row r="727" spans="3:3" x14ac:dyDescent="0.2">
      <c r="C727" s="6" t="str">
        <f t="shared" si="3"/>
        <v/>
      </c>
    </row>
    <row r="728" spans="3:3" x14ac:dyDescent="0.2">
      <c r="C728" s="6" t="str">
        <f t="shared" si="3"/>
        <v/>
      </c>
    </row>
    <row r="729" spans="3:3" x14ac:dyDescent="0.2">
      <c r="C729" s="6" t="str">
        <f t="shared" si="3"/>
        <v/>
      </c>
    </row>
    <row r="730" spans="3:3" x14ac:dyDescent="0.2">
      <c r="C730" s="6" t="str">
        <f t="shared" si="3"/>
        <v/>
      </c>
    </row>
    <row r="731" spans="3:3" x14ac:dyDescent="0.2">
      <c r="C731" s="6" t="str">
        <f t="shared" si="3"/>
        <v/>
      </c>
    </row>
    <row r="732" spans="3:3" x14ac:dyDescent="0.2">
      <c r="C732" s="6" t="str">
        <f t="shared" si="3"/>
        <v/>
      </c>
    </row>
    <row r="733" spans="3:3" x14ac:dyDescent="0.2">
      <c r="C733" s="6" t="str">
        <f t="shared" si="3"/>
        <v/>
      </c>
    </row>
    <row r="734" spans="3:3" x14ac:dyDescent="0.2">
      <c r="C734" s="6" t="str">
        <f t="shared" si="3"/>
        <v/>
      </c>
    </row>
    <row r="735" spans="3:3" x14ac:dyDescent="0.2">
      <c r="C735" s="6" t="str">
        <f t="shared" si="3"/>
        <v/>
      </c>
    </row>
    <row r="736" spans="3:3" x14ac:dyDescent="0.2">
      <c r="C736" s="6" t="str">
        <f t="shared" si="3"/>
        <v/>
      </c>
    </row>
    <row r="737" spans="3:3" x14ac:dyDescent="0.2">
      <c r="C737" s="6" t="str">
        <f t="shared" si="3"/>
        <v/>
      </c>
    </row>
    <row r="738" spans="3:3" x14ac:dyDescent="0.2">
      <c r="C738" s="6" t="str">
        <f t="shared" si="3"/>
        <v/>
      </c>
    </row>
    <row r="739" spans="3:3" x14ac:dyDescent="0.2">
      <c r="C739" s="6" t="str">
        <f t="shared" si="3"/>
        <v/>
      </c>
    </row>
    <row r="740" spans="3:3" x14ac:dyDescent="0.2">
      <c r="C740" s="6" t="str">
        <f t="shared" si="3"/>
        <v/>
      </c>
    </row>
    <row r="741" spans="3:3" x14ac:dyDescent="0.2">
      <c r="C741" s="6" t="str">
        <f t="shared" si="3"/>
        <v/>
      </c>
    </row>
    <row r="742" spans="3:3" x14ac:dyDescent="0.2">
      <c r="C742" s="6" t="str">
        <f t="shared" si="3"/>
        <v/>
      </c>
    </row>
    <row r="743" spans="3:3" x14ac:dyDescent="0.2">
      <c r="C743" s="6" t="str">
        <f t="shared" si="3"/>
        <v/>
      </c>
    </row>
    <row r="744" spans="3:3" x14ac:dyDescent="0.2">
      <c r="C744" s="6" t="str">
        <f t="shared" si="3"/>
        <v/>
      </c>
    </row>
    <row r="745" spans="3:3" x14ac:dyDescent="0.2">
      <c r="C745" s="6" t="str">
        <f t="shared" si="3"/>
        <v/>
      </c>
    </row>
    <row r="746" spans="3:3" x14ac:dyDescent="0.2">
      <c r="C746" s="6" t="str">
        <f t="shared" si="3"/>
        <v/>
      </c>
    </row>
    <row r="747" spans="3:3" x14ac:dyDescent="0.2">
      <c r="C747" s="6" t="str">
        <f t="shared" si="3"/>
        <v/>
      </c>
    </row>
    <row r="748" spans="3:3" x14ac:dyDescent="0.2">
      <c r="C748" s="6" t="str">
        <f t="shared" si="3"/>
        <v/>
      </c>
    </row>
    <row r="749" spans="3:3" x14ac:dyDescent="0.2">
      <c r="C749" s="6" t="str">
        <f t="shared" si="3"/>
        <v/>
      </c>
    </row>
    <row r="750" spans="3:3" x14ac:dyDescent="0.2">
      <c r="C750" s="6" t="str">
        <f t="shared" si="3"/>
        <v/>
      </c>
    </row>
    <row r="751" spans="3:3" x14ac:dyDescent="0.2">
      <c r="C751" s="6" t="str">
        <f t="shared" si="3"/>
        <v/>
      </c>
    </row>
    <row r="752" spans="3:3" x14ac:dyDescent="0.2">
      <c r="C752" s="6" t="str">
        <f t="shared" si="3"/>
        <v/>
      </c>
    </row>
    <row r="753" spans="3:3" x14ac:dyDescent="0.2">
      <c r="C753" s="6" t="str">
        <f t="shared" si="3"/>
        <v/>
      </c>
    </row>
    <row r="754" spans="3:3" x14ac:dyDescent="0.2">
      <c r="C754" s="6" t="str">
        <f t="shared" si="3"/>
        <v/>
      </c>
    </row>
    <row r="755" spans="3:3" x14ac:dyDescent="0.2">
      <c r="C755" s="6" t="str">
        <f t="shared" si="3"/>
        <v/>
      </c>
    </row>
    <row r="756" spans="3:3" x14ac:dyDescent="0.2">
      <c r="C756" s="6" t="str">
        <f t="shared" si="3"/>
        <v/>
      </c>
    </row>
    <row r="757" spans="3:3" x14ac:dyDescent="0.2">
      <c r="C757" s="6" t="str">
        <f t="shared" si="3"/>
        <v/>
      </c>
    </row>
    <row r="758" spans="3:3" x14ac:dyDescent="0.2">
      <c r="C758" s="6" t="str">
        <f t="shared" si="3"/>
        <v/>
      </c>
    </row>
    <row r="759" spans="3:3" x14ac:dyDescent="0.2">
      <c r="C759" s="6" t="str">
        <f t="shared" si="3"/>
        <v/>
      </c>
    </row>
    <row r="760" spans="3:3" x14ac:dyDescent="0.2">
      <c r="C760" s="6" t="str">
        <f t="shared" si="3"/>
        <v/>
      </c>
    </row>
    <row r="761" spans="3:3" x14ac:dyDescent="0.2">
      <c r="C761" s="6" t="str">
        <f t="shared" si="3"/>
        <v/>
      </c>
    </row>
    <row r="762" spans="3:3" x14ac:dyDescent="0.2">
      <c r="C762" s="6" t="str">
        <f t="shared" si="3"/>
        <v/>
      </c>
    </row>
    <row r="763" spans="3:3" x14ac:dyDescent="0.2">
      <c r="C763" s="6" t="str">
        <f t="shared" si="3"/>
        <v/>
      </c>
    </row>
    <row r="764" spans="3:3" x14ac:dyDescent="0.2">
      <c r="C764" s="6" t="str">
        <f t="shared" si="3"/>
        <v/>
      </c>
    </row>
    <row r="765" spans="3:3" x14ac:dyDescent="0.2">
      <c r="C765" s="6" t="str">
        <f t="shared" si="3"/>
        <v/>
      </c>
    </row>
    <row r="766" spans="3:3" x14ac:dyDescent="0.2">
      <c r="C766" s="6" t="str">
        <f t="shared" si="3"/>
        <v/>
      </c>
    </row>
    <row r="767" spans="3:3" x14ac:dyDescent="0.2">
      <c r="C767" s="6" t="str">
        <f t="shared" si="3"/>
        <v/>
      </c>
    </row>
    <row r="768" spans="3:3" x14ac:dyDescent="0.2">
      <c r="C768" s="6" t="str">
        <f t="shared" si="3"/>
        <v/>
      </c>
    </row>
    <row r="769" spans="3:3" x14ac:dyDescent="0.2">
      <c r="C769" s="6" t="str">
        <f t="shared" si="3"/>
        <v/>
      </c>
    </row>
    <row r="770" spans="3:3" x14ac:dyDescent="0.2">
      <c r="C770" s="6" t="str">
        <f t="shared" si="3"/>
        <v/>
      </c>
    </row>
    <row r="771" spans="3:3" x14ac:dyDescent="0.2">
      <c r="C771" s="6" t="str">
        <f t="shared" si="3"/>
        <v/>
      </c>
    </row>
    <row r="772" spans="3:3" x14ac:dyDescent="0.2">
      <c r="C772" s="6" t="str">
        <f t="shared" si="3"/>
        <v/>
      </c>
    </row>
    <row r="773" spans="3:3" x14ac:dyDescent="0.2">
      <c r="C773" s="6" t="str">
        <f t="shared" si="3"/>
        <v/>
      </c>
    </row>
    <row r="774" spans="3:3" x14ac:dyDescent="0.2">
      <c r="C774" s="6" t="str">
        <f t="shared" si="3"/>
        <v/>
      </c>
    </row>
    <row r="775" spans="3:3" x14ac:dyDescent="0.2">
      <c r="C775" s="6" t="str">
        <f t="shared" si="3"/>
        <v/>
      </c>
    </row>
    <row r="776" spans="3:3" x14ac:dyDescent="0.2">
      <c r="C776" s="6" t="str">
        <f t="shared" si="3"/>
        <v/>
      </c>
    </row>
    <row r="777" spans="3:3" x14ac:dyDescent="0.2">
      <c r="C777" s="6" t="str">
        <f t="shared" si="3"/>
        <v/>
      </c>
    </row>
    <row r="778" spans="3:3" x14ac:dyDescent="0.2">
      <c r="C778" s="6" t="str">
        <f t="shared" si="3"/>
        <v/>
      </c>
    </row>
    <row r="779" spans="3:3" x14ac:dyDescent="0.2">
      <c r="C779" s="6" t="str">
        <f t="shared" si="3"/>
        <v/>
      </c>
    </row>
    <row r="780" spans="3:3" x14ac:dyDescent="0.2">
      <c r="C780" s="6" t="str">
        <f t="shared" si="3"/>
        <v/>
      </c>
    </row>
    <row r="781" spans="3:3" x14ac:dyDescent="0.2">
      <c r="C781" s="6" t="str">
        <f t="shared" si="3"/>
        <v/>
      </c>
    </row>
    <row r="782" spans="3:3" x14ac:dyDescent="0.2">
      <c r="C782" s="6" t="str">
        <f t="shared" si="3"/>
        <v/>
      </c>
    </row>
    <row r="783" spans="3:3" x14ac:dyDescent="0.2">
      <c r="C783" s="6" t="str">
        <f t="shared" si="3"/>
        <v/>
      </c>
    </row>
    <row r="784" spans="3:3" x14ac:dyDescent="0.2">
      <c r="C784" s="6" t="str">
        <f t="shared" si="3"/>
        <v/>
      </c>
    </row>
    <row r="785" spans="3:3" x14ac:dyDescent="0.2">
      <c r="C785" s="6" t="str">
        <f t="shared" si="3"/>
        <v/>
      </c>
    </row>
    <row r="786" spans="3:3" x14ac:dyDescent="0.2">
      <c r="C786" s="6" t="str">
        <f t="shared" si="3"/>
        <v/>
      </c>
    </row>
    <row r="787" spans="3:3" x14ac:dyDescent="0.2">
      <c r="C787" s="6" t="str">
        <f t="shared" si="3"/>
        <v/>
      </c>
    </row>
    <row r="788" spans="3:3" x14ac:dyDescent="0.2">
      <c r="C788" s="6" t="str">
        <f t="shared" si="3"/>
        <v/>
      </c>
    </row>
    <row r="789" spans="3:3" x14ac:dyDescent="0.2">
      <c r="C789" s="6" t="str">
        <f t="shared" si="3"/>
        <v/>
      </c>
    </row>
    <row r="790" spans="3:3" x14ac:dyDescent="0.2">
      <c r="C790" s="6" t="str">
        <f t="shared" si="3"/>
        <v/>
      </c>
    </row>
    <row r="791" spans="3:3" x14ac:dyDescent="0.2">
      <c r="C791" s="6" t="str">
        <f t="shared" si="3"/>
        <v/>
      </c>
    </row>
    <row r="792" spans="3:3" x14ac:dyDescent="0.2">
      <c r="C792" s="6" t="str">
        <f t="shared" si="3"/>
        <v/>
      </c>
    </row>
    <row r="793" spans="3:3" x14ac:dyDescent="0.2">
      <c r="C793" s="6" t="str">
        <f t="shared" si="3"/>
        <v/>
      </c>
    </row>
    <row r="794" spans="3:3" x14ac:dyDescent="0.2">
      <c r="C794" s="6" t="str">
        <f t="shared" si="3"/>
        <v/>
      </c>
    </row>
    <row r="795" spans="3:3" x14ac:dyDescent="0.2">
      <c r="C795" s="6" t="str">
        <f t="shared" si="3"/>
        <v/>
      </c>
    </row>
    <row r="796" spans="3:3" x14ac:dyDescent="0.2">
      <c r="C796" s="6" t="str">
        <f t="shared" si="3"/>
        <v/>
      </c>
    </row>
    <row r="797" spans="3:3" x14ac:dyDescent="0.2">
      <c r="C797" s="6" t="str">
        <f t="shared" si="3"/>
        <v/>
      </c>
    </row>
    <row r="798" spans="3:3" x14ac:dyDescent="0.2">
      <c r="C798" s="6" t="str">
        <f t="shared" ref="C798:C1000" si="4">CONCATENATE(A798,B798)</f>
        <v/>
      </c>
    </row>
    <row r="799" spans="3:3" x14ac:dyDescent="0.2">
      <c r="C799" s="6" t="str">
        <f t="shared" si="4"/>
        <v/>
      </c>
    </row>
    <row r="800" spans="3:3" x14ac:dyDescent="0.2">
      <c r="C800" s="6" t="str">
        <f t="shared" si="4"/>
        <v/>
      </c>
    </row>
    <row r="801" spans="3:3" x14ac:dyDescent="0.2">
      <c r="C801" s="6" t="str">
        <f t="shared" si="4"/>
        <v/>
      </c>
    </row>
    <row r="802" spans="3:3" x14ac:dyDescent="0.2">
      <c r="C802" s="6" t="str">
        <f t="shared" si="4"/>
        <v/>
      </c>
    </row>
    <row r="803" spans="3:3" x14ac:dyDescent="0.2">
      <c r="C803" s="6" t="str">
        <f t="shared" si="4"/>
        <v/>
      </c>
    </row>
    <row r="804" spans="3:3" x14ac:dyDescent="0.2">
      <c r="C804" s="6" t="str">
        <f t="shared" si="4"/>
        <v/>
      </c>
    </row>
    <row r="805" spans="3:3" x14ac:dyDescent="0.2">
      <c r="C805" s="6" t="str">
        <f t="shared" si="4"/>
        <v/>
      </c>
    </row>
    <row r="806" spans="3:3" x14ac:dyDescent="0.2">
      <c r="C806" s="6" t="str">
        <f t="shared" si="4"/>
        <v/>
      </c>
    </row>
    <row r="807" spans="3:3" x14ac:dyDescent="0.2">
      <c r="C807" s="6" t="str">
        <f t="shared" si="4"/>
        <v/>
      </c>
    </row>
    <row r="808" spans="3:3" x14ac:dyDescent="0.2">
      <c r="C808" s="6" t="str">
        <f t="shared" si="4"/>
        <v/>
      </c>
    </row>
    <row r="809" spans="3:3" x14ac:dyDescent="0.2">
      <c r="C809" s="6" t="str">
        <f t="shared" si="4"/>
        <v/>
      </c>
    </row>
    <row r="810" spans="3:3" x14ac:dyDescent="0.2">
      <c r="C810" s="6" t="str">
        <f t="shared" si="4"/>
        <v/>
      </c>
    </row>
    <row r="811" spans="3:3" x14ac:dyDescent="0.2">
      <c r="C811" s="6" t="str">
        <f t="shared" si="4"/>
        <v/>
      </c>
    </row>
    <row r="812" spans="3:3" x14ac:dyDescent="0.2">
      <c r="C812" s="6" t="str">
        <f t="shared" si="4"/>
        <v/>
      </c>
    </row>
    <row r="813" spans="3:3" x14ac:dyDescent="0.2">
      <c r="C813" s="6" t="str">
        <f t="shared" si="4"/>
        <v/>
      </c>
    </row>
    <row r="814" spans="3:3" x14ac:dyDescent="0.2">
      <c r="C814" s="6" t="str">
        <f t="shared" si="4"/>
        <v/>
      </c>
    </row>
    <row r="815" spans="3:3" x14ac:dyDescent="0.2">
      <c r="C815" s="6" t="str">
        <f t="shared" si="4"/>
        <v/>
      </c>
    </row>
    <row r="816" spans="3:3" x14ac:dyDescent="0.2">
      <c r="C816" s="6" t="str">
        <f t="shared" si="4"/>
        <v/>
      </c>
    </row>
    <row r="817" spans="3:3" x14ac:dyDescent="0.2">
      <c r="C817" s="6" t="str">
        <f t="shared" si="4"/>
        <v/>
      </c>
    </row>
    <row r="818" spans="3:3" x14ac:dyDescent="0.2">
      <c r="C818" s="6" t="str">
        <f t="shared" si="4"/>
        <v/>
      </c>
    </row>
    <row r="819" spans="3:3" x14ac:dyDescent="0.2">
      <c r="C819" s="6" t="str">
        <f t="shared" si="4"/>
        <v/>
      </c>
    </row>
    <row r="820" spans="3:3" x14ac:dyDescent="0.2">
      <c r="C820" s="6" t="str">
        <f t="shared" si="4"/>
        <v/>
      </c>
    </row>
    <row r="821" spans="3:3" x14ac:dyDescent="0.2">
      <c r="C821" s="6" t="str">
        <f t="shared" si="4"/>
        <v/>
      </c>
    </row>
    <row r="822" spans="3:3" x14ac:dyDescent="0.2">
      <c r="C822" s="6" t="str">
        <f t="shared" si="4"/>
        <v/>
      </c>
    </row>
    <row r="823" spans="3:3" x14ac:dyDescent="0.2">
      <c r="C823" s="6" t="str">
        <f t="shared" si="4"/>
        <v/>
      </c>
    </row>
    <row r="824" spans="3:3" x14ac:dyDescent="0.2">
      <c r="C824" s="6" t="str">
        <f t="shared" si="4"/>
        <v/>
      </c>
    </row>
    <row r="825" spans="3:3" x14ac:dyDescent="0.2">
      <c r="C825" s="6" t="str">
        <f t="shared" si="4"/>
        <v/>
      </c>
    </row>
    <row r="826" spans="3:3" x14ac:dyDescent="0.2">
      <c r="C826" s="6" t="str">
        <f t="shared" si="4"/>
        <v/>
      </c>
    </row>
    <row r="827" spans="3:3" x14ac:dyDescent="0.2">
      <c r="C827" s="6" t="str">
        <f t="shared" si="4"/>
        <v/>
      </c>
    </row>
    <row r="828" spans="3:3" x14ac:dyDescent="0.2">
      <c r="C828" s="6" t="str">
        <f t="shared" si="4"/>
        <v/>
      </c>
    </row>
    <row r="829" spans="3:3" x14ac:dyDescent="0.2">
      <c r="C829" s="6" t="str">
        <f t="shared" si="4"/>
        <v/>
      </c>
    </row>
    <row r="830" spans="3:3" x14ac:dyDescent="0.2">
      <c r="C830" s="6" t="str">
        <f t="shared" si="4"/>
        <v/>
      </c>
    </row>
    <row r="831" spans="3:3" x14ac:dyDescent="0.2">
      <c r="C831" s="6" t="str">
        <f t="shared" si="4"/>
        <v/>
      </c>
    </row>
    <row r="832" spans="3:3" x14ac:dyDescent="0.2">
      <c r="C832" s="6" t="str">
        <f t="shared" si="4"/>
        <v/>
      </c>
    </row>
    <row r="833" spans="3:3" x14ac:dyDescent="0.2">
      <c r="C833" s="6" t="str">
        <f t="shared" si="4"/>
        <v/>
      </c>
    </row>
    <row r="834" spans="3:3" x14ac:dyDescent="0.2">
      <c r="C834" s="6" t="str">
        <f t="shared" si="4"/>
        <v/>
      </c>
    </row>
    <row r="835" spans="3:3" x14ac:dyDescent="0.2">
      <c r="C835" s="6" t="str">
        <f t="shared" si="4"/>
        <v/>
      </c>
    </row>
    <row r="836" spans="3:3" x14ac:dyDescent="0.2">
      <c r="C836" s="6" t="str">
        <f t="shared" si="4"/>
        <v/>
      </c>
    </row>
    <row r="837" spans="3:3" x14ac:dyDescent="0.2">
      <c r="C837" s="6" t="str">
        <f t="shared" si="4"/>
        <v/>
      </c>
    </row>
    <row r="838" spans="3:3" x14ac:dyDescent="0.2">
      <c r="C838" s="6" t="str">
        <f t="shared" si="4"/>
        <v/>
      </c>
    </row>
    <row r="839" spans="3:3" x14ac:dyDescent="0.2">
      <c r="C839" s="6" t="str">
        <f t="shared" si="4"/>
        <v/>
      </c>
    </row>
    <row r="840" spans="3:3" x14ac:dyDescent="0.2">
      <c r="C840" s="6" t="str">
        <f t="shared" si="4"/>
        <v/>
      </c>
    </row>
    <row r="841" spans="3:3" x14ac:dyDescent="0.2">
      <c r="C841" s="6" t="str">
        <f t="shared" si="4"/>
        <v/>
      </c>
    </row>
    <row r="842" spans="3:3" x14ac:dyDescent="0.2">
      <c r="C842" s="6" t="str">
        <f t="shared" si="4"/>
        <v/>
      </c>
    </row>
    <row r="843" spans="3:3" x14ac:dyDescent="0.2">
      <c r="C843" s="6" t="str">
        <f t="shared" si="4"/>
        <v/>
      </c>
    </row>
    <row r="844" spans="3:3" x14ac:dyDescent="0.2">
      <c r="C844" s="6" t="str">
        <f t="shared" si="4"/>
        <v/>
      </c>
    </row>
    <row r="845" spans="3:3" x14ac:dyDescent="0.2">
      <c r="C845" s="6" t="str">
        <f t="shared" si="4"/>
        <v/>
      </c>
    </row>
    <row r="846" spans="3:3" x14ac:dyDescent="0.2">
      <c r="C846" s="6" t="str">
        <f t="shared" si="4"/>
        <v/>
      </c>
    </row>
    <row r="847" spans="3:3" x14ac:dyDescent="0.2">
      <c r="C847" s="6" t="str">
        <f t="shared" si="4"/>
        <v/>
      </c>
    </row>
    <row r="848" spans="3:3" x14ac:dyDescent="0.2">
      <c r="C848" s="6" t="str">
        <f t="shared" si="4"/>
        <v/>
      </c>
    </row>
    <row r="849" spans="3:3" x14ac:dyDescent="0.2">
      <c r="C849" s="6" t="str">
        <f t="shared" si="4"/>
        <v/>
      </c>
    </row>
    <row r="850" spans="3:3" x14ac:dyDescent="0.2">
      <c r="C850" s="6" t="str">
        <f t="shared" si="4"/>
        <v/>
      </c>
    </row>
    <row r="851" spans="3:3" x14ac:dyDescent="0.2">
      <c r="C851" s="6" t="str">
        <f t="shared" si="4"/>
        <v/>
      </c>
    </row>
    <row r="852" spans="3:3" x14ac:dyDescent="0.2">
      <c r="C852" s="6" t="str">
        <f t="shared" si="4"/>
        <v/>
      </c>
    </row>
    <row r="853" spans="3:3" x14ac:dyDescent="0.2">
      <c r="C853" s="6" t="str">
        <f t="shared" si="4"/>
        <v/>
      </c>
    </row>
    <row r="854" spans="3:3" x14ac:dyDescent="0.2">
      <c r="C854" s="6" t="str">
        <f t="shared" si="4"/>
        <v/>
      </c>
    </row>
    <row r="855" spans="3:3" x14ac:dyDescent="0.2">
      <c r="C855" s="6" t="str">
        <f t="shared" si="4"/>
        <v/>
      </c>
    </row>
    <row r="856" spans="3:3" x14ac:dyDescent="0.2">
      <c r="C856" s="6" t="str">
        <f t="shared" si="4"/>
        <v/>
      </c>
    </row>
    <row r="857" spans="3:3" x14ac:dyDescent="0.2">
      <c r="C857" s="6" t="str">
        <f t="shared" si="4"/>
        <v/>
      </c>
    </row>
    <row r="858" spans="3:3" x14ac:dyDescent="0.2">
      <c r="C858" s="6" t="str">
        <f t="shared" si="4"/>
        <v/>
      </c>
    </row>
    <row r="859" spans="3:3" x14ac:dyDescent="0.2">
      <c r="C859" s="6" t="str">
        <f t="shared" si="4"/>
        <v/>
      </c>
    </row>
    <row r="860" spans="3:3" x14ac:dyDescent="0.2">
      <c r="C860" s="6" t="str">
        <f t="shared" si="4"/>
        <v/>
      </c>
    </row>
    <row r="861" spans="3:3" x14ac:dyDescent="0.2">
      <c r="C861" s="6" t="str">
        <f t="shared" si="4"/>
        <v/>
      </c>
    </row>
    <row r="862" spans="3:3" x14ac:dyDescent="0.2">
      <c r="C862" s="6" t="str">
        <f t="shared" si="4"/>
        <v/>
      </c>
    </row>
    <row r="863" spans="3:3" x14ac:dyDescent="0.2">
      <c r="C863" s="6" t="str">
        <f t="shared" si="4"/>
        <v/>
      </c>
    </row>
    <row r="864" spans="3:3" x14ac:dyDescent="0.2">
      <c r="C864" s="6" t="str">
        <f t="shared" si="4"/>
        <v/>
      </c>
    </row>
    <row r="865" spans="3:3" x14ac:dyDescent="0.2">
      <c r="C865" s="6" t="str">
        <f t="shared" si="4"/>
        <v/>
      </c>
    </row>
    <row r="866" spans="3:3" x14ac:dyDescent="0.2">
      <c r="C866" s="6" t="str">
        <f t="shared" si="4"/>
        <v/>
      </c>
    </row>
    <row r="867" spans="3:3" x14ac:dyDescent="0.2">
      <c r="C867" s="6" t="str">
        <f t="shared" si="4"/>
        <v/>
      </c>
    </row>
    <row r="868" spans="3:3" x14ac:dyDescent="0.2">
      <c r="C868" s="6" t="str">
        <f t="shared" si="4"/>
        <v/>
      </c>
    </row>
    <row r="869" spans="3:3" x14ac:dyDescent="0.2">
      <c r="C869" s="6" t="str">
        <f t="shared" si="4"/>
        <v/>
      </c>
    </row>
    <row r="870" spans="3:3" x14ac:dyDescent="0.2">
      <c r="C870" s="6" t="str">
        <f t="shared" si="4"/>
        <v/>
      </c>
    </row>
    <row r="871" spans="3:3" x14ac:dyDescent="0.2">
      <c r="C871" s="6" t="str">
        <f t="shared" si="4"/>
        <v/>
      </c>
    </row>
    <row r="872" spans="3:3" x14ac:dyDescent="0.2">
      <c r="C872" s="6" t="str">
        <f t="shared" si="4"/>
        <v/>
      </c>
    </row>
    <row r="873" spans="3:3" x14ac:dyDescent="0.2">
      <c r="C873" s="6" t="str">
        <f t="shared" si="4"/>
        <v/>
      </c>
    </row>
    <row r="874" spans="3:3" x14ac:dyDescent="0.2">
      <c r="C874" s="6" t="str">
        <f t="shared" si="4"/>
        <v/>
      </c>
    </row>
    <row r="875" spans="3:3" x14ac:dyDescent="0.2">
      <c r="C875" s="6" t="str">
        <f t="shared" si="4"/>
        <v/>
      </c>
    </row>
    <row r="876" spans="3:3" x14ac:dyDescent="0.2">
      <c r="C876" s="6" t="str">
        <f t="shared" si="4"/>
        <v/>
      </c>
    </row>
    <row r="877" spans="3:3" x14ac:dyDescent="0.2">
      <c r="C877" s="6" t="str">
        <f t="shared" si="4"/>
        <v/>
      </c>
    </row>
    <row r="878" spans="3:3" x14ac:dyDescent="0.2">
      <c r="C878" s="6" t="str">
        <f t="shared" si="4"/>
        <v/>
      </c>
    </row>
    <row r="879" spans="3:3" x14ac:dyDescent="0.2">
      <c r="C879" s="6" t="str">
        <f t="shared" si="4"/>
        <v/>
      </c>
    </row>
    <row r="880" spans="3:3" x14ac:dyDescent="0.2">
      <c r="C880" s="6" t="str">
        <f t="shared" si="4"/>
        <v/>
      </c>
    </row>
    <row r="881" spans="3:3" x14ac:dyDescent="0.2">
      <c r="C881" s="6" t="str">
        <f t="shared" si="4"/>
        <v/>
      </c>
    </row>
    <row r="882" spans="3:3" x14ac:dyDescent="0.2">
      <c r="C882" s="6" t="str">
        <f t="shared" si="4"/>
        <v/>
      </c>
    </row>
    <row r="883" spans="3:3" x14ac:dyDescent="0.2">
      <c r="C883" s="6" t="str">
        <f t="shared" si="4"/>
        <v/>
      </c>
    </row>
    <row r="884" spans="3:3" x14ac:dyDescent="0.2">
      <c r="C884" s="6" t="str">
        <f t="shared" si="4"/>
        <v/>
      </c>
    </row>
    <row r="885" spans="3:3" x14ac:dyDescent="0.2">
      <c r="C885" s="6" t="str">
        <f t="shared" si="4"/>
        <v/>
      </c>
    </row>
    <row r="886" spans="3:3" x14ac:dyDescent="0.2">
      <c r="C886" s="6" t="str">
        <f t="shared" si="4"/>
        <v/>
      </c>
    </row>
    <row r="887" spans="3:3" x14ac:dyDescent="0.2">
      <c r="C887" s="6" t="str">
        <f t="shared" si="4"/>
        <v/>
      </c>
    </row>
    <row r="888" spans="3:3" x14ac:dyDescent="0.2">
      <c r="C888" s="6" t="str">
        <f t="shared" si="4"/>
        <v/>
      </c>
    </row>
    <row r="889" spans="3:3" x14ac:dyDescent="0.2">
      <c r="C889" s="6" t="str">
        <f t="shared" si="4"/>
        <v/>
      </c>
    </row>
    <row r="890" spans="3:3" x14ac:dyDescent="0.2">
      <c r="C890" s="6" t="str">
        <f t="shared" si="4"/>
        <v/>
      </c>
    </row>
    <row r="891" spans="3:3" x14ac:dyDescent="0.2">
      <c r="C891" s="6" t="str">
        <f t="shared" si="4"/>
        <v/>
      </c>
    </row>
    <row r="892" spans="3:3" x14ac:dyDescent="0.2">
      <c r="C892" s="6" t="str">
        <f t="shared" si="4"/>
        <v/>
      </c>
    </row>
    <row r="893" spans="3:3" x14ac:dyDescent="0.2">
      <c r="C893" s="6" t="str">
        <f t="shared" si="4"/>
        <v/>
      </c>
    </row>
    <row r="894" spans="3:3" x14ac:dyDescent="0.2">
      <c r="C894" s="6" t="str">
        <f t="shared" si="4"/>
        <v/>
      </c>
    </row>
    <row r="895" spans="3:3" x14ac:dyDescent="0.2">
      <c r="C895" s="6" t="str">
        <f t="shared" si="4"/>
        <v/>
      </c>
    </row>
    <row r="896" spans="3:3" x14ac:dyDescent="0.2">
      <c r="C896" s="6" t="str">
        <f t="shared" si="4"/>
        <v/>
      </c>
    </row>
    <row r="897" spans="3:3" x14ac:dyDescent="0.2">
      <c r="C897" s="6" t="str">
        <f t="shared" si="4"/>
        <v/>
      </c>
    </row>
    <row r="898" spans="3:3" x14ac:dyDescent="0.2">
      <c r="C898" s="6" t="str">
        <f t="shared" si="4"/>
        <v/>
      </c>
    </row>
    <row r="899" spans="3:3" x14ac:dyDescent="0.2">
      <c r="C899" s="6" t="str">
        <f t="shared" si="4"/>
        <v/>
      </c>
    </row>
    <row r="900" spans="3:3" x14ac:dyDescent="0.2">
      <c r="C900" s="6" t="str">
        <f t="shared" si="4"/>
        <v/>
      </c>
    </row>
    <row r="901" spans="3:3" x14ac:dyDescent="0.2">
      <c r="C901" s="6" t="str">
        <f t="shared" si="4"/>
        <v/>
      </c>
    </row>
    <row r="902" spans="3:3" x14ac:dyDescent="0.2">
      <c r="C902" s="6" t="str">
        <f t="shared" si="4"/>
        <v/>
      </c>
    </row>
    <row r="903" spans="3:3" x14ac:dyDescent="0.2">
      <c r="C903" s="6" t="str">
        <f t="shared" si="4"/>
        <v/>
      </c>
    </row>
    <row r="904" spans="3:3" x14ac:dyDescent="0.2">
      <c r="C904" s="6" t="str">
        <f t="shared" si="4"/>
        <v/>
      </c>
    </row>
    <row r="905" spans="3:3" x14ac:dyDescent="0.2">
      <c r="C905" s="6" t="str">
        <f t="shared" si="4"/>
        <v/>
      </c>
    </row>
    <row r="906" spans="3:3" x14ac:dyDescent="0.2">
      <c r="C906" s="6" t="str">
        <f t="shared" si="4"/>
        <v/>
      </c>
    </row>
    <row r="907" spans="3:3" x14ac:dyDescent="0.2">
      <c r="C907" s="6" t="str">
        <f t="shared" si="4"/>
        <v/>
      </c>
    </row>
    <row r="908" spans="3:3" x14ac:dyDescent="0.2">
      <c r="C908" s="6" t="str">
        <f t="shared" si="4"/>
        <v/>
      </c>
    </row>
    <row r="909" spans="3:3" x14ac:dyDescent="0.2">
      <c r="C909" s="6" t="str">
        <f t="shared" si="4"/>
        <v/>
      </c>
    </row>
    <row r="910" spans="3:3" x14ac:dyDescent="0.2">
      <c r="C910" s="6" t="str">
        <f t="shared" si="4"/>
        <v/>
      </c>
    </row>
    <row r="911" spans="3:3" x14ac:dyDescent="0.2">
      <c r="C911" s="6" t="str">
        <f t="shared" si="4"/>
        <v/>
      </c>
    </row>
    <row r="912" spans="3:3" x14ac:dyDescent="0.2">
      <c r="C912" s="6" t="str">
        <f t="shared" si="4"/>
        <v/>
      </c>
    </row>
    <row r="913" spans="3:3" x14ac:dyDescent="0.2">
      <c r="C913" s="6" t="str">
        <f t="shared" si="4"/>
        <v/>
      </c>
    </row>
    <row r="914" spans="3:3" x14ac:dyDescent="0.2">
      <c r="C914" s="6" t="str">
        <f t="shared" si="4"/>
        <v/>
      </c>
    </row>
    <row r="915" spans="3:3" x14ac:dyDescent="0.2">
      <c r="C915" s="6" t="str">
        <f t="shared" si="4"/>
        <v/>
      </c>
    </row>
    <row r="916" spans="3:3" x14ac:dyDescent="0.2">
      <c r="C916" s="6" t="str">
        <f t="shared" si="4"/>
        <v/>
      </c>
    </row>
    <row r="917" spans="3:3" x14ac:dyDescent="0.2">
      <c r="C917" s="6" t="str">
        <f t="shared" si="4"/>
        <v/>
      </c>
    </row>
    <row r="918" spans="3:3" x14ac:dyDescent="0.2">
      <c r="C918" s="6" t="str">
        <f t="shared" si="4"/>
        <v/>
      </c>
    </row>
    <row r="919" spans="3:3" x14ac:dyDescent="0.2">
      <c r="C919" s="6" t="str">
        <f t="shared" si="4"/>
        <v/>
      </c>
    </row>
    <row r="920" spans="3:3" x14ac:dyDescent="0.2">
      <c r="C920" s="6" t="str">
        <f t="shared" si="4"/>
        <v/>
      </c>
    </row>
    <row r="921" spans="3:3" x14ac:dyDescent="0.2">
      <c r="C921" s="6" t="str">
        <f t="shared" si="4"/>
        <v/>
      </c>
    </row>
    <row r="922" spans="3:3" x14ac:dyDescent="0.2">
      <c r="C922" s="6" t="str">
        <f t="shared" si="4"/>
        <v/>
      </c>
    </row>
    <row r="923" spans="3:3" x14ac:dyDescent="0.2">
      <c r="C923" s="6" t="str">
        <f t="shared" si="4"/>
        <v/>
      </c>
    </row>
    <row r="924" spans="3:3" x14ac:dyDescent="0.2">
      <c r="C924" s="6" t="str">
        <f t="shared" si="4"/>
        <v/>
      </c>
    </row>
    <row r="925" spans="3:3" x14ac:dyDescent="0.2">
      <c r="C925" s="6" t="str">
        <f t="shared" si="4"/>
        <v/>
      </c>
    </row>
    <row r="926" spans="3:3" x14ac:dyDescent="0.2">
      <c r="C926" s="6" t="str">
        <f t="shared" si="4"/>
        <v/>
      </c>
    </row>
    <row r="927" spans="3:3" x14ac:dyDescent="0.2">
      <c r="C927" s="6" t="str">
        <f t="shared" si="4"/>
        <v/>
      </c>
    </row>
    <row r="928" spans="3:3" x14ac:dyDescent="0.2">
      <c r="C928" s="6" t="str">
        <f t="shared" si="4"/>
        <v/>
      </c>
    </row>
    <row r="929" spans="3:3" x14ac:dyDescent="0.2">
      <c r="C929" s="6" t="str">
        <f t="shared" si="4"/>
        <v/>
      </c>
    </row>
    <row r="930" spans="3:3" x14ac:dyDescent="0.2">
      <c r="C930" s="6" t="str">
        <f t="shared" si="4"/>
        <v/>
      </c>
    </row>
    <row r="931" spans="3:3" x14ac:dyDescent="0.2">
      <c r="C931" s="6" t="str">
        <f t="shared" si="4"/>
        <v/>
      </c>
    </row>
    <row r="932" spans="3:3" x14ac:dyDescent="0.2">
      <c r="C932" s="6" t="str">
        <f t="shared" si="4"/>
        <v/>
      </c>
    </row>
    <row r="933" spans="3:3" x14ac:dyDescent="0.2">
      <c r="C933" s="6" t="str">
        <f t="shared" si="4"/>
        <v/>
      </c>
    </row>
    <row r="934" spans="3:3" x14ac:dyDescent="0.2">
      <c r="C934" s="6" t="str">
        <f t="shared" si="4"/>
        <v/>
      </c>
    </row>
    <row r="935" spans="3:3" x14ac:dyDescent="0.2">
      <c r="C935" s="6" t="str">
        <f t="shared" si="4"/>
        <v/>
      </c>
    </row>
    <row r="936" spans="3:3" x14ac:dyDescent="0.2">
      <c r="C936" s="6" t="str">
        <f t="shared" si="4"/>
        <v/>
      </c>
    </row>
    <row r="937" spans="3:3" x14ac:dyDescent="0.2">
      <c r="C937" s="6" t="str">
        <f t="shared" si="4"/>
        <v/>
      </c>
    </row>
    <row r="938" spans="3:3" x14ac:dyDescent="0.2">
      <c r="C938" s="6" t="str">
        <f t="shared" si="4"/>
        <v/>
      </c>
    </row>
    <row r="939" spans="3:3" x14ac:dyDescent="0.2">
      <c r="C939" s="6" t="str">
        <f t="shared" si="4"/>
        <v/>
      </c>
    </row>
    <row r="940" spans="3:3" x14ac:dyDescent="0.2">
      <c r="C940" s="6" t="str">
        <f t="shared" si="4"/>
        <v/>
      </c>
    </row>
    <row r="941" spans="3:3" x14ac:dyDescent="0.2">
      <c r="C941" s="6" t="str">
        <f t="shared" si="4"/>
        <v/>
      </c>
    </row>
    <row r="942" spans="3:3" x14ac:dyDescent="0.2">
      <c r="C942" s="6" t="str">
        <f t="shared" si="4"/>
        <v/>
      </c>
    </row>
    <row r="943" spans="3:3" x14ac:dyDescent="0.2">
      <c r="C943" s="6" t="str">
        <f t="shared" si="4"/>
        <v/>
      </c>
    </row>
    <row r="944" spans="3:3" x14ac:dyDescent="0.2">
      <c r="C944" s="6" t="str">
        <f t="shared" si="4"/>
        <v/>
      </c>
    </row>
    <row r="945" spans="3:3" x14ac:dyDescent="0.2">
      <c r="C945" s="6" t="str">
        <f t="shared" si="4"/>
        <v/>
      </c>
    </row>
    <row r="946" spans="3:3" x14ac:dyDescent="0.2">
      <c r="C946" s="6" t="str">
        <f t="shared" si="4"/>
        <v/>
      </c>
    </row>
    <row r="947" spans="3:3" x14ac:dyDescent="0.2">
      <c r="C947" s="6" t="str">
        <f t="shared" si="4"/>
        <v/>
      </c>
    </row>
    <row r="948" spans="3:3" x14ac:dyDescent="0.2">
      <c r="C948" s="6" t="str">
        <f t="shared" si="4"/>
        <v/>
      </c>
    </row>
    <row r="949" spans="3:3" x14ac:dyDescent="0.2">
      <c r="C949" s="6" t="str">
        <f t="shared" si="4"/>
        <v/>
      </c>
    </row>
    <row r="950" spans="3:3" x14ac:dyDescent="0.2">
      <c r="C950" s="6" t="str">
        <f t="shared" si="4"/>
        <v/>
      </c>
    </row>
    <row r="951" spans="3:3" x14ac:dyDescent="0.2">
      <c r="C951" s="6" t="str">
        <f t="shared" si="4"/>
        <v/>
      </c>
    </row>
    <row r="952" spans="3:3" x14ac:dyDescent="0.2">
      <c r="C952" s="6" t="str">
        <f t="shared" si="4"/>
        <v/>
      </c>
    </row>
    <row r="953" spans="3:3" x14ac:dyDescent="0.2">
      <c r="C953" s="6" t="str">
        <f t="shared" si="4"/>
        <v/>
      </c>
    </row>
    <row r="954" spans="3:3" x14ac:dyDescent="0.2">
      <c r="C954" s="6" t="str">
        <f t="shared" si="4"/>
        <v/>
      </c>
    </row>
    <row r="955" spans="3:3" x14ac:dyDescent="0.2">
      <c r="C955" s="6" t="str">
        <f t="shared" si="4"/>
        <v/>
      </c>
    </row>
    <row r="956" spans="3:3" x14ac:dyDescent="0.2">
      <c r="C956" s="6" t="str">
        <f t="shared" si="4"/>
        <v/>
      </c>
    </row>
    <row r="957" spans="3:3" x14ac:dyDescent="0.2">
      <c r="C957" s="6" t="str">
        <f t="shared" si="4"/>
        <v/>
      </c>
    </row>
    <row r="958" spans="3:3" x14ac:dyDescent="0.2">
      <c r="C958" s="6" t="str">
        <f t="shared" si="4"/>
        <v/>
      </c>
    </row>
    <row r="959" spans="3:3" x14ac:dyDescent="0.2">
      <c r="C959" s="6" t="str">
        <f t="shared" si="4"/>
        <v/>
      </c>
    </row>
    <row r="960" spans="3:3" x14ac:dyDescent="0.2">
      <c r="C960" s="6" t="str">
        <f t="shared" si="4"/>
        <v/>
      </c>
    </row>
    <row r="961" spans="3:3" x14ac:dyDescent="0.2">
      <c r="C961" s="6" t="str">
        <f t="shared" si="4"/>
        <v/>
      </c>
    </row>
    <row r="962" spans="3:3" x14ac:dyDescent="0.2">
      <c r="C962" s="6" t="str">
        <f t="shared" si="4"/>
        <v/>
      </c>
    </row>
    <row r="963" spans="3:3" x14ac:dyDescent="0.2">
      <c r="C963" s="6" t="str">
        <f t="shared" si="4"/>
        <v/>
      </c>
    </row>
    <row r="964" spans="3:3" x14ac:dyDescent="0.2">
      <c r="C964" s="6" t="str">
        <f t="shared" si="4"/>
        <v/>
      </c>
    </row>
    <row r="965" spans="3:3" x14ac:dyDescent="0.2">
      <c r="C965" s="6" t="str">
        <f t="shared" si="4"/>
        <v/>
      </c>
    </row>
    <row r="966" spans="3:3" x14ac:dyDescent="0.2">
      <c r="C966" s="6" t="str">
        <f t="shared" si="4"/>
        <v/>
      </c>
    </row>
    <row r="967" spans="3:3" x14ac:dyDescent="0.2">
      <c r="C967" s="6" t="str">
        <f t="shared" si="4"/>
        <v/>
      </c>
    </row>
    <row r="968" spans="3:3" x14ac:dyDescent="0.2">
      <c r="C968" s="6" t="str">
        <f t="shared" si="4"/>
        <v/>
      </c>
    </row>
    <row r="969" spans="3:3" x14ac:dyDescent="0.2">
      <c r="C969" s="6" t="str">
        <f t="shared" si="4"/>
        <v/>
      </c>
    </row>
    <row r="970" spans="3:3" x14ac:dyDescent="0.2">
      <c r="C970" s="6" t="str">
        <f t="shared" si="4"/>
        <v/>
      </c>
    </row>
    <row r="971" spans="3:3" x14ac:dyDescent="0.2">
      <c r="C971" s="6" t="str">
        <f t="shared" si="4"/>
        <v/>
      </c>
    </row>
    <row r="972" spans="3:3" x14ac:dyDescent="0.2">
      <c r="C972" s="6" t="str">
        <f t="shared" si="4"/>
        <v/>
      </c>
    </row>
    <row r="973" spans="3:3" x14ac:dyDescent="0.2">
      <c r="C973" s="6" t="str">
        <f t="shared" si="4"/>
        <v/>
      </c>
    </row>
    <row r="974" spans="3:3" x14ac:dyDescent="0.2">
      <c r="C974" s="6" t="str">
        <f t="shared" si="4"/>
        <v/>
      </c>
    </row>
    <row r="975" spans="3:3" x14ac:dyDescent="0.2">
      <c r="C975" s="6" t="str">
        <f t="shared" si="4"/>
        <v/>
      </c>
    </row>
    <row r="976" spans="3:3" x14ac:dyDescent="0.2">
      <c r="C976" s="6" t="str">
        <f t="shared" si="4"/>
        <v/>
      </c>
    </row>
    <row r="977" spans="3:3" x14ac:dyDescent="0.2">
      <c r="C977" s="6" t="str">
        <f t="shared" si="4"/>
        <v/>
      </c>
    </row>
    <row r="978" spans="3:3" x14ac:dyDescent="0.2">
      <c r="C978" s="6" t="str">
        <f t="shared" si="4"/>
        <v/>
      </c>
    </row>
    <row r="979" spans="3:3" x14ac:dyDescent="0.2">
      <c r="C979" s="6" t="str">
        <f t="shared" si="4"/>
        <v/>
      </c>
    </row>
    <row r="980" spans="3:3" x14ac:dyDescent="0.2">
      <c r="C980" s="6" t="str">
        <f t="shared" si="4"/>
        <v/>
      </c>
    </row>
    <row r="981" spans="3:3" x14ac:dyDescent="0.2">
      <c r="C981" s="6" t="str">
        <f t="shared" si="4"/>
        <v/>
      </c>
    </row>
    <row r="982" spans="3:3" x14ac:dyDescent="0.2">
      <c r="C982" s="6" t="str">
        <f t="shared" si="4"/>
        <v/>
      </c>
    </row>
    <row r="983" spans="3:3" x14ac:dyDescent="0.2">
      <c r="C983" s="6" t="str">
        <f t="shared" si="4"/>
        <v/>
      </c>
    </row>
    <row r="984" spans="3:3" x14ac:dyDescent="0.2">
      <c r="C984" s="6" t="str">
        <f t="shared" si="4"/>
        <v/>
      </c>
    </row>
    <row r="985" spans="3:3" x14ac:dyDescent="0.2">
      <c r="C985" s="6" t="str">
        <f t="shared" si="4"/>
        <v/>
      </c>
    </row>
    <row r="986" spans="3:3" x14ac:dyDescent="0.2">
      <c r="C986" s="6" t="str">
        <f t="shared" si="4"/>
        <v/>
      </c>
    </row>
    <row r="987" spans="3:3" x14ac:dyDescent="0.2">
      <c r="C987" s="6" t="str">
        <f t="shared" si="4"/>
        <v/>
      </c>
    </row>
    <row r="988" spans="3:3" x14ac:dyDescent="0.2">
      <c r="C988" s="6" t="str">
        <f t="shared" si="4"/>
        <v/>
      </c>
    </row>
    <row r="989" spans="3:3" x14ac:dyDescent="0.2">
      <c r="C989" s="6" t="str">
        <f t="shared" si="4"/>
        <v/>
      </c>
    </row>
    <row r="990" spans="3:3" x14ac:dyDescent="0.2">
      <c r="C990" s="6" t="str">
        <f t="shared" si="4"/>
        <v/>
      </c>
    </row>
    <row r="991" spans="3:3" x14ac:dyDescent="0.2">
      <c r="C991" s="6" t="str">
        <f t="shared" si="4"/>
        <v/>
      </c>
    </row>
    <row r="992" spans="3:3" x14ac:dyDescent="0.2">
      <c r="C992" s="6" t="str">
        <f t="shared" si="4"/>
        <v/>
      </c>
    </row>
    <row r="993" spans="3:3" x14ac:dyDescent="0.2">
      <c r="C993" s="6" t="str">
        <f t="shared" si="4"/>
        <v/>
      </c>
    </row>
    <row r="994" spans="3:3" x14ac:dyDescent="0.2">
      <c r="C994" s="6" t="str">
        <f t="shared" si="4"/>
        <v/>
      </c>
    </row>
    <row r="995" spans="3:3" x14ac:dyDescent="0.2">
      <c r="C995" s="6" t="str">
        <f t="shared" si="4"/>
        <v/>
      </c>
    </row>
    <row r="996" spans="3:3" x14ac:dyDescent="0.2">
      <c r="C996" s="6" t="str">
        <f t="shared" si="4"/>
        <v/>
      </c>
    </row>
    <row r="997" spans="3:3" x14ac:dyDescent="0.2">
      <c r="C997" s="6" t="str">
        <f t="shared" si="4"/>
        <v/>
      </c>
    </row>
    <row r="998" spans="3:3" x14ac:dyDescent="0.2">
      <c r="C998" s="6" t="str">
        <f t="shared" si="4"/>
        <v/>
      </c>
    </row>
    <row r="999" spans="3:3" x14ac:dyDescent="0.2">
      <c r="C999" s="6" t="str">
        <f t="shared" si="4"/>
        <v/>
      </c>
    </row>
    <row r="1000" spans="3:3" x14ac:dyDescent="0.2">
      <c r="C1000" s="6" t="str">
        <f t="shared" si="4"/>
        <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A436"/>
  <sheetViews>
    <sheetView workbookViewId="0">
      <pane ySplit="1" topLeftCell="A2" activePane="bottomLeft" state="frozen"/>
      <selection pane="bottomLeft" activeCell="B3" sqref="B3"/>
    </sheetView>
  </sheetViews>
  <sheetFormatPr baseColWidth="10" defaultColWidth="10.140625" defaultRowHeight="15" customHeight="1" x14ac:dyDescent="0.2"/>
  <cols>
    <col min="1" max="1" width="11.140625" customWidth="1"/>
    <col min="2" max="2" width="8.85546875" customWidth="1"/>
    <col min="3" max="3" width="9.85546875" customWidth="1"/>
    <col min="4" max="4" width="8.85546875" customWidth="1"/>
    <col min="5" max="5" width="13.28515625" customWidth="1"/>
    <col min="6" max="6" width="19.85546875" customWidth="1"/>
    <col min="7" max="7" width="25.28515625" customWidth="1"/>
    <col min="8" max="8" width="24.28515625" customWidth="1"/>
    <col min="9" max="12" width="11.140625" customWidth="1"/>
    <col min="13" max="13" width="10.85546875" customWidth="1"/>
    <col min="14" max="14" width="10.28515625" customWidth="1"/>
    <col min="15" max="15" width="9.85546875" customWidth="1"/>
    <col min="16" max="16" width="11.140625" customWidth="1"/>
    <col min="17" max="17" width="10.5703125" customWidth="1"/>
    <col min="18" max="27" width="11.140625" customWidth="1"/>
  </cols>
  <sheetData>
    <row r="1" spans="1:27" x14ac:dyDescent="0.2">
      <c r="A1" s="5" t="s">
        <v>59</v>
      </c>
      <c r="B1" s="5" t="s">
        <v>60</v>
      </c>
      <c r="C1" s="5" t="s">
        <v>61</v>
      </c>
      <c r="D1" s="5" t="s">
        <v>0</v>
      </c>
      <c r="E1" s="5" t="s">
        <v>62</v>
      </c>
      <c r="F1" s="5" t="s">
        <v>63</v>
      </c>
      <c r="G1" s="5" t="s">
        <v>20417</v>
      </c>
      <c r="H1" s="5" t="s">
        <v>20196</v>
      </c>
      <c r="I1" s="5" t="s">
        <v>20418</v>
      </c>
      <c r="J1" s="5" t="s">
        <v>20419</v>
      </c>
      <c r="K1" s="5" t="s">
        <v>20199</v>
      </c>
      <c r="L1" s="24" t="s">
        <v>20420</v>
      </c>
      <c r="M1" s="25" t="s">
        <v>20421</v>
      </c>
      <c r="N1" s="25" t="s">
        <v>20422</v>
      </c>
      <c r="O1" s="25" t="s">
        <v>20423</v>
      </c>
      <c r="P1" s="5" t="s">
        <v>20424</v>
      </c>
      <c r="Q1" s="25" t="s">
        <v>20425</v>
      </c>
      <c r="R1" s="25" t="s">
        <v>20426</v>
      </c>
      <c r="S1" s="5" t="s">
        <v>20427</v>
      </c>
      <c r="T1" s="5" t="s">
        <v>20428</v>
      </c>
      <c r="U1" s="5" t="s">
        <v>20429</v>
      </c>
      <c r="V1" s="5" t="s">
        <v>20430</v>
      </c>
      <c r="W1" s="5" t="s">
        <v>20431</v>
      </c>
      <c r="X1" s="26" t="s">
        <v>20432</v>
      </c>
      <c r="Y1" s="27" t="s">
        <v>20433</v>
      </c>
      <c r="Z1" s="28" t="s">
        <v>20434</v>
      </c>
      <c r="AA1" s="29" t="s">
        <v>20435</v>
      </c>
    </row>
    <row r="2" spans="1:27" x14ac:dyDescent="0.2">
      <c r="A2" s="6" t="s">
        <v>12008</v>
      </c>
      <c r="B2" s="6">
        <v>2020</v>
      </c>
      <c r="C2" s="8" t="s">
        <v>12009</v>
      </c>
      <c r="D2" s="8" t="s">
        <v>12010</v>
      </c>
      <c r="E2" s="8" t="s">
        <v>12011</v>
      </c>
      <c r="F2" s="9" t="s">
        <v>67</v>
      </c>
      <c r="G2" s="6" t="b">
        <f ca="1">IFERROR(__xludf.DUMMYFUNCTION("OR(REGEXMATCH($D2,""(?i)recomm""),REGEXMATCH($E2,""(?i)recomm""))"),FALSE)</f>
        <v>0</v>
      </c>
      <c r="H2" s="6" t="b">
        <f ca="1">IFERROR(__xludf.DUMMYFUNCTION("OR(REGEXMATCH($D2,""AML""),REGEXMATCH($E2,""AML""))"),FALSE)</f>
        <v>0</v>
      </c>
      <c r="I2" s="6" t="b">
        <f ca="1">IFERROR(__xludf.DUMMYFUNCTION("OR(REGEXMATCH($D2,""(?i)adversarial""),REGEXMATCH($E2,""(?i)adversarial""))"),FALSE)</f>
        <v>0</v>
      </c>
      <c r="J2" s="6" t="b">
        <f ca="1">IFERROR(__xludf.DUMMYFUNCTION("OR(REGEXMATCH($D2,""(?i)machine learning""),REGEXMATCH($E2,""(?i)machine learning""),REGEXMATCH($D2,""(?i)machine-learning""),REGEXMATCH($E2,""(?i)machine-learning""))"),FALSE)</f>
        <v>0</v>
      </c>
      <c r="K2" s="6" t="b">
        <f ca="1">IFERROR(__xludf.DUMMYFUNCTION("OR(REGEXMATCH($D2,""API""),REGEXMATCH($E2,""API""))"),FALSE)</f>
        <v>0</v>
      </c>
      <c r="L2" s="21" t="b">
        <f ca="1">IFERROR(__xludf.DUMMYFUNCTION("OR(REGEXMATCH($D2,""(?i)maliciou""),REGEXMATCH($E2,""(?i)maliciou""))"),FALSE)</f>
        <v>0</v>
      </c>
      <c r="M2" s="6" t="b">
        <f t="shared" ref="M2:M256" ca="1" si="0">AND(K2,I2)</f>
        <v>0</v>
      </c>
      <c r="N2" s="6" t="b">
        <f t="shared" ref="N2:N256" ca="1" si="1">AND($G2=TRUE,$K2=TRUE)</f>
        <v>0</v>
      </c>
      <c r="O2" s="6" t="b">
        <f t="shared" ref="O2:O256" ca="1" si="2">AND($K2=TRUE,$J2=TRUE)</f>
        <v>0</v>
      </c>
      <c r="P2" s="6" t="b">
        <f t="shared" ref="P2:P256" ca="1" si="3">AND($G2=TRUE,$I2=TRUE)</f>
        <v>0</v>
      </c>
      <c r="Q2" s="6" t="b">
        <f t="shared" ref="Q2:Q256" ca="1" si="4">AND($I2=TRUE,$J2=TRUE)</f>
        <v>0</v>
      </c>
      <c r="R2" s="6" t="b">
        <f t="shared" ref="R2:R256" ca="1" si="5">AND($G2=TRUE,$J2=TRUE)</f>
        <v>0</v>
      </c>
      <c r="S2" s="6" t="b">
        <f t="shared" ref="S2:S256" ca="1" si="6">OR($G2=TRUE,$K2=TRUE)</f>
        <v>0</v>
      </c>
      <c r="T2" s="6" t="b">
        <f t="shared" ref="T2:T256" ca="1" si="7">OR(G2=TRUE,I2=TRUE)</f>
        <v>0</v>
      </c>
      <c r="U2" s="6" t="b">
        <f t="shared" ref="U2:U256" ca="1" si="8">OR($G2=TRUE,$J2=TRUE)</f>
        <v>0</v>
      </c>
      <c r="V2" s="6" t="b">
        <f t="shared" ref="V2:V256" ca="1" si="9">AND(K2,I2)</f>
        <v>0</v>
      </c>
      <c r="W2" s="6" t="b">
        <f t="shared" ref="W2:W256" ca="1" si="10">OR(M2,J2)</f>
        <v>0</v>
      </c>
      <c r="X2" s="22" t="b">
        <f t="shared" ref="X2:X256" ca="1" si="11">AND(L2,K2)</f>
        <v>0</v>
      </c>
      <c r="Y2" s="6" t="b">
        <f t="shared" ref="Y2:Y256" ca="1" si="12">AND(J2,L2)</f>
        <v>0</v>
      </c>
      <c r="Z2" s="6" t="b">
        <f t="shared" ref="Z2:Z256" ca="1" si="13">AND(L2,I2)</f>
        <v>0</v>
      </c>
      <c r="AA2" s="23" t="b">
        <f t="shared" ref="AA2:AA256" ca="1" si="14">AND(L2,G2)</f>
        <v>0</v>
      </c>
    </row>
    <row r="3" spans="1:27" x14ac:dyDescent="0.2">
      <c r="A3" s="6" t="s">
        <v>12008</v>
      </c>
      <c r="B3" s="6">
        <v>2020</v>
      </c>
      <c r="C3" s="8" t="s">
        <v>12009</v>
      </c>
      <c r="D3" s="8" t="s">
        <v>12012</v>
      </c>
      <c r="E3" s="8" t="s">
        <v>12013</v>
      </c>
      <c r="F3" s="9" t="s">
        <v>67</v>
      </c>
      <c r="G3" s="6" t="b">
        <f ca="1">IFERROR(__xludf.DUMMYFUNCTION("OR(REGEXMATCH($D3,""(?i)recomm""),REGEXMATCH($E3,""(?i)recomm""))"),FALSE)</f>
        <v>0</v>
      </c>
      <c r="H3" s="6" t="b">
        <f ca="1">IFERROR(__xludf.DUMMYFUNCTION("OR(REGEXMATCH($D3,""AML""),REGEXMATCH($E3,""AML""))"),FALSE)</f>
        <v>0</v>
      </c>
      <c r="I3" s="6" t="b">
        <f ca="1">IFERROR(__xludf.DUMMYFUNCTION("OR(REGEXMATCH($D3,""(?i)adversarial""),REGEXMATCH($E3,""(?i)adversarial""))"),FALSE)</f>
        <v>0</v>
      </c>
      <c r="J3" s="6" t="b">
        <f ca="1">IFERROR(__xludf.DUMMYFUNCTION("OR(REGEXMATCH($D3,""(?i)machine learning""),REGEXMATCH($E3,""(?i)machine learning""),REGEXMATCH($D3,""(?i)machine-learning""),REGEXMATCH($E3,""(?i)machine-learning""))"),FALSE)</f>
        <v>0</v>
      </c>
      <c r="K3" s="6" t="b">
        <f ca="1">IFERROR(__xludf.DUMMYFUNCTION("OR(REGEXMATCH($D3,""API""),REGEXMATCH($E3,""API""))"),FALSE)</f>
        <v>0</v>
      </c>
      <c r="L3" s="21" t="b">
        <f ca="1">IFERROR(__xludf.DUMMYFUNCTION("OR(REGEXMATCH($D3,""(?i)maliciou""),REGEXMATCH($E3,""(?i)maliciou""))"),FALSE)</f>
        <v>0</v>
      </c>
      <c r="M3" s="6" t="b">
        <f t="shared" ca="1" si="0"/>
        <v>0</v>
      </c>
      <c r="N3" s="6" t="b">
        <f t="shared" ca="1" si="1"/>
        <v>0</v>
      </c>
      <c r="O3" s="6" t="b">
        <f t="shared" ca="1" si="2"/>
        <v>0</v>
      </c>
      <c r="P3" s="6" t="b">
        <f t="shared" ca="1" si="3"/>
        <v>0</v>
      </c>
      <c r="Q3" s="6" t="b">
        <f t="shared" ca="1" si="4"/>
        <v>0</v>
      </c>
      <c r="R3" s="6" t="b">
        <f t="shared" ca="1" si="5"/>
        <v>0</v>
      </c>
      <c r="S3" s="6" t="b">
        <f t="shared" ca="1" si="6"/>
        <v>0</v>
      </c>
      <c r="T3" s="6" t="b">
        <f t="shared" ca="1" si="7"/>
        <v>0</v>
      </c>
      <c r="U3" s="6" t="b">
        <f t="shared" ca="1" si="8"/>
        <v>0</v>
      </c>
      <c r="V3" s="6" t="b">
        <f t="shared" ca="1" si="9"/>
        <v>0</v>
      </c>
      <c r="W3" s="6" t="b">
        <f t="shared" ca="1" si="10"/>
        <v>0</v>
      </c>
      <c r="X3" s="22" t="b">
        <f t="shared" ca="1" si="11"/>
        <v>0</v>
      </c>
      <c r="Y3" s="6" t="b">
        <f t="shared" ca="1" si="12"/>
        <v>0</v>
      </c>
      <c r="Z3" s="6" t="b">
        <f t="shared" ca="1" si="13"/>
        <v>0</v>
      </c>
      <c r="AA3" s="23" t="b">
        <f t="shared" ca="1" si="14"/>
        <v>0</v>
      </c>
    </row>
    <row r="4" spans="1:27" x14ac:dyDescent="0.2">
      <c r="A4" s="6" t="s">
        <v>12008</v>
      </c>
      <c r="B4" s="6">
        <v>2020</v>
      </c>
      <c r="C4" s="8" t="s">
        <v>12009</v>
      </c>
      <c r="D4" s="8" t="s">
        <v>12014</v>
      </c>
      <c r="E4" s="8" t="s">
        <v>12015</v>
      </c>
      <c r="F4" s="9" t="s">
        <v>67</v>
      </c>
      <c r="G4" s="6" t="b">
        <f ca="1">IFERROR(__xludf.DUMMYFUNCTION("OR(REGEXMATCH($D4,""(?i)recomm""),REGEXMATCH($E4,""(?i)recomm""))"),FALSE)</f>
        <v>0</v>
      </c>
      <c r="H4" s="6" t="b">
        <f ca="1">IFERROR(__xludf.DUMMYFUNCTION("OR(REGEXMATCH($D4,""AML""),REGEXMATCH($E4,""AML""))"),FALSE)</f>
        <v>0</v>
      </c>
      <c r="I4" s="6" t="b">
        <f ca="1">IFERROR(__xludf.DUMMYFUNCTION("OR(REGEXMATCH($D4,""(?i)adversarial""),REGEXMATCH($E4,""(?i)adversarial""))"),FALSE)</f>
        <v>0</v>
      </c>
      <c r="J4" s="6" t="b">
        <f ca="1">IFERROR(__xludf.DUMMYFUNCTION("OR(REGEXMATCH($D4,""(?i)machine learning""),REGEXMATCH($E4,""(?i)machine learning""),REGEXMATCH($D4,""(?i)machine-learning""),REGEXMATCH($E4,""(?i)machine-learning""))"),TRUE)</f>
        <v>1</v>
      </c>
      <c r="K4" s="6" t="b">
        <f ca="1">IFERROR(__xludf.DUMMYFUNCTION("OR(REGEXMATCH($D4,""API""),REGEXMATCH($E4,""API""))"),FALSE)</f>
        <v>0</v>
      </c>
      <c r="L4" s="21" t="b">
        <f ca="1">IFERROR(__xludf.DUMMYFUNCTION("OR(REGEXMATCH($D4,""(?i)maliciou""),REGEXMATCH($E4,""(?i)maliciou""))"),FALSE)</f>
        <v>0</v>
      </c>
      <c r="M4" s="6" t="b">
        <f t="shared" ca="1" si="0"/>
        <v>0</v>
      </c>
      <c r="N4" s="6" t="b">
        <f t="shared" ca="1" si="1"/>
        <v>0</v>
      </c>
      <c r="O4" s="6" t="b">
        <f t="shared" ca="1" si="2"/>
        <v>0</v>
      </c>
      <c r="P4" s="6" t="b">
        <f t="shared" ca="1" si="3"/>
        <v>0</v>
      </c>
      <c r="Q4" s="6" t="b">
        <f t="shared" ca="1" si="4"/>
        <v>0</v>
      </c>
      <c r="R4" s="6" t="b">
        <f t="shared" ca="1" si="5"/>
        <v>0</v>
      </c>
      <c r="S4" s="6" t="b">
        <f t="shared" ca="1" si="6"/>
        <v>0</v>
      </c>
      <c r="T4" s="6" t="b">
        <f t="shared" ca="1" si="7"/>
        <v>0</v>
      </c>
      <c r="U4" s="6" t="b">
        <f t="shared" ca="1" si="8"/>
        <v>1</v>
      </c>
      <c r="V4" s="6" t="b">
        <f t="shared" ca="1" si="9"/>
        <v>0</v>
      </c>
      <c r="W4" s="6" t="b">
        <f t="shared" ca="1" si="10"/>
        <v>1</v>
      </c>
      <c r="X4" s="22" t="b">
        <f t="shared" ca="1" si="11"/>
        <v>0</v>
      </c>
      <c r="Y4" s="6" t="b">
        <f t="shared" ca="1" si="12"/>
        <v>0</v>
      </c>
      <c r="Z4" s="6" t="b">
        <f t="shared" ca="1" si="13"/>
        <v>0</v>
      </c>
      <c r="AA4" s="23" t="b">
        <f t="shared" ca="1" si="14"/>
        <v>0</v>
      </c>
    </row>
    <row r="5" spans="1:27" x14ac:dyDescent="0.2">
      <c r="A5" s="6" t="s">
        <v>12008</v>
      </c>
      <c r="B5" s="6">
        <v>2020</v>
      </c>
      <c r="C5" s="8" t="s">
        <v>12009</v>
      </c>
      <c r="D5" s="8" t="s">
        <v>12016</v>
      </c>
      <c r="E5" s="8" t="s">
        <v>12017</v>
      </c>
      <c r="F5" s="9" t="s">
        <v>67</v>
      </c>
      <c r="G5" s="6" t="b">
        <f ca="1">IFERROR(__xludf.DUMMYFUNCTION("OR(REGEXMATCH($D5,""(?i)recomm""),REGEXMATCH($E5,""(?i)recomm""))"),FALSE)</f>
        <v>0</v>
      </c>
      <c r="H5" s="6" t="b">
        <f ca="1">IFERROR(__xludf.DUMMYFUNCTION("OR(REGEXMATCH($D5,""AML""),REGEXMATCH($E5,""AML""))"),FALSE)</f>
        <v>0</v>
      </c>
      <c r="I5" s="6" t="b">
        <f ca="1">IFERROR(__xludf.DUMMYFUNCTION("OR(REGEXMATCH($D5,""(?i)adversarial""),REGEXMATCH($E5,""(?i)adversarial""))"),FALSE)</f>
        <v>0</v>
      </c>
      <c r="J5" s="6" t="b">
        <f ca="1">IFERROR(__xludf.DUMMYFUNCTION("OR(REGEXMATCH($D5,""(?i)machine learning""),REGEXMATCH($E5,""(?i)machine learning""),REGEXMATCH($D5,""(?i)machine-learning""),REGEXMATCH($E5,""(?i)machine-learning""))"),FALSE)</f>
        <v>0</v>
      </c>
      <c r="K5" s="6" t="b">
        <f ca="1">IFERROR(__xludf.DUMMYFUNCTION("OR(REGEXMATCH($D5,""API""),REGEXMATCH($E5,""API""))"),FALSE)</f>
        <v>0</v>
      </c>
      <c r="L5" s="21" t="b">
        <f ca="1">IFERROR(__xludf.DUMMYFUNCTION("OR(REGEXMATCH($D5,""(?i)maliciou""),REGEXMATCH($E5,""(?i)maliciou""))"),FALSE)</f>
        <v>0</v>
      </c>
      <c r="M5" s="6" t="b">
        <f t="shared" ca="1" si="0"/>
        <v>0</v>
      </c>
      <c r="N5" s="6" t="b">
        <f t="shared" ca="1" si="1"/>
        <v>0</v>
      </c>
      <c r="O5" s="6" t="b">
        <f t="shared" ca="1" si="2"/>
        <v>0</v>
      </c>
      <c r="P5" s="6" t="b">
        <f t="shared" ca="1" si="3"/>
        <v>0</v>
      </c>
      <c r="Q5" s="6" t="b">
        <f t="shared" ca="1" si="4"/>
        <v>0</v>
      </c>
      <c r="R5" s="6" t="b">
        <f t="shared" ca="1" si="5"/>
        <v>0</v>
      </c>
      <c r="S5" s="6" t="b">
        <f t="shared" ca="1" si="6"/>
        <v>0</v>
      </c>
      <c r="T5" s="6" t="b">
        <f t="shared" ca="1" si="7"/>
        <v>0</v>
      </c>
      <c r="U5" s="6" t="b">
        <f t="shared" ca="1" si="8"/>
        <v>0</v>
      </c>
      <c r="V5" s="6" t="b">
        <f t="shared" ca="1" si="9"/>
        <v>0</v>
      </c>
      <c r="W5" s="6" t="b">
        <f t="shared" ca="1" si="10"/>
        <v>0</v>
      </c>
      <c r="X5" s="22" t="b">
        <f t="shared" ca="1" si="11"/>
        <v>0</v>
      </c>
      <c r="Y5" s="6" t="b">
        <f t="shared" ca="1" si="12"/>
        <v>0</v>
      </c>
      <c r="Z5" s="6" t="b">
        <f t="shared" ca="1" si="13"/>
        <v>0</v>
      </c>
      <c r="AA5" s="23" t="b">
        <f t="shared" ca="1" si="14"/>
        <v>0</v>
      </c>
    </row>
    <row r="6" spans="1:27" x14ac:dyDescent="0.2">
      <c r="A6" s="6" t="s">
        <v>12008</v>
      </c>
      <c r="B6" s="6">
        <v>2020</v>
      </c>
      <c r="C6" s="8" t="s">
        <v>12009</v>
      </c>
      <c r="D6" s="8" t="s">
        <v>12018</v>
      </c>
      <c r="E6" s="8" t="s">
        <v>12019</v>
      </c>
      <c r="F6" s="9" t="s">
        <v>67</v>
      </c>
      <c r="G6" s="6" t="b">
        <f ca="1">IFERROR(__xludf.DUMMYFUNCTION("OR(REGEXMATCH($D6,""(?i)recomm""),REGEXMATCH($E6,""(?i)recomm""))"),FALSE)</f>
        <v>0</v>
      </c>
      <c r="H6" s="6" t="b">
        <f ca="1">IFERROR(__xludf.DUMMYFUNCTION("OR(REGEXMATCH($D6,""AML""),REGEXMATCH($E6,""AML""))"),FALSE)</f>
        <v>0</v>
      </c>
      <c r="I6" s="6" t="b">
        <f ca="1">IFERROR(__xludf.DUMMYFUNCTION("OR(REGEXMATCH($D6,""(?i)adversarial""),REGEXMATCH($E6,""(?i)adversarial""))"),FALSE)</f>
        <v>0</v>
      </c>
      <c r="J6" s="6" t="b">
        <f ca="1">IFERROR(__xludf.DUMMYFUNCTION("OR(REGEXMATCH($D6,""(?i)machine learning""),REGEXMATCH($E6,""(?i)machine learning""),REGEXMATCH($D6,""(?i)machine-learning""),REGEXMATCH($E6,""(?i)machine-learning""))"),FALSE)</f>
        <v>0</v>
      </c>
      <c r="K6" s="6" t="b">
        <f ca="1">IFERROR(__xludf.DUMMYFUNCTION("OR(REGEXMATCH($D6,""API""),REGEXMATCH($E6,""API""))"),FALSE)</f>
        <v>0</v>
      </c>
      <c r="L6" s="21" t="b">
        <f ca="1">IFERROR(__xludf.DUMMYFUNCTION("OR(REGEXMATCH($D6,""(?i)maliciou""),REGEXMATCH($E6,""(?i)maliciou""))"),FALSE)</f>
        <v>0</v>
      </c>
      <c r="M6" s="6" t="b">
        <f t="shared" ca="1" si="0"/>
        <v>0</v>
      </c>
      <c r="N6" s="6" t="b">
        <f t="shared" ca="1" si="1"/>
        <v>0</v>
      </c>
      <c r="O6" s="6" t="b">
        <f t="shared" ca="1" si="2"/>
        <v>0</v>
      </c>
      <c r="P6" s="6" t="b">
        <f t="shared" ca="1" si="3"/>
        <v>0</v>
      </c>
      <c r="Q6" s="6" t="b">
        <f t="shared" ca="1" si="4"/>
        <v>0</v>
      </c>
      <c r="R6" s="6" t="b">
        <f t="shared" ca="1" si="5"/>
        <v>0</v>
      </c>
      <c r="S6" s="6" t="b">
        <f t="shared" ca="1" si="6"/>
        <v>0</v>
      </c>
      <c r="T6" s="6" t="b">
        <f t="shared" ca="1" si="7"/>
        <v>0</v>
      </c>
      <c r="U6" s="6" t="b">
        <f t="shared" ca="1" si="8"/>
        <v>0</v>
      </c>
      <c r="V6" s="6" t="b">
        <f t="shared" ca="1" si="9"/>
        <v>0</v>
      </c>
      <c r="W6" s="6" t="b">
        <f t="shared" ca="1" si="10"/>
        <v>0</v>
      </c>
      <c r="X6" s="22" t="b">
        <f t="shared" ca="1" si="11"/>
        <v>0</v>
      </c>
      <c r="Y6" s="6" t="b">
        <f t="shared" ca="1" si="12"/>
        <v>0</v>
      </c>
      <c r="Z6" s="6" t="b">
        <f t="shared" ca="1" si="13"/>
        <v>0</v>
      </c>
      <c r="AA6" s="23" t="b">
        <f t="shared" ca="1" si="14"/>
        <v>0</v>
      </c>
    </row>
    <row r="7" spans="1:27" x14ac:dyDescent="0.2">
      <c r="A7" s="6" t="s">
        <v>12008</v>
      </c>
      <c r="B7" s="6">
        <v>2020</v>
      </c>
      <c r="C7" s="8" t="s">
        <v>12009</v>
      </c>
      <c r="D7" s="8" t="s">
        <v>12020</v>
      </c>
      <c r="E7" s="8" t="s">
        <v>12021</v>
      </c>
      <c r="F7" s="9" t="s">
        <v>67</v>
      </c>
      <c r="G7" s="6" t="b">
        <f ca="1">IFERROR(__xludf.DUMMYFUNCTION("OR(REGEXMATCH($D7,""(?i)recomm""),REGEXMATCH($E7,""(?i)recomm""))"),TRUE)</f>
        <v>1</v>
      </c>
      <c r="H7" s="6" t="b">
        <f ca="1">IFERROR(__xludf.DUMMYFUNCTION("OR(REGEXMATCH($D7,""AML""),REGEXMATCH($E7,""AML""))"),FALSE)</f>
        <v>0</v>
      </c>
      <c r="I7" s="6" t="b">
        <f ca="1">IFERROR(__xludf.DUMMYFUNCTION("OR(REGEXMATCH($D7,""(?i)adversarial""),REGEXMATCH($E7,""(?i)adversarial""))"),FALSE)</f>
        <v>0</v>
      </c>
      <c r="J7" s="6" t="b">
        <f ca="1">IFERROR(__xludf.DUMMYFUNCTION("OR(REGEXMATCH($D7,""(?i)machine learning""),REGEXMATCH($E7,""(?i)machine learning""),REGEXMATCH($D7,""(?i)machine-learning""),REGEXMATCH($E7,""(?i)machine-learning""))"),FALSE)</f>
        <v>0</v>
      </c>
      <c r="K7" s="6" t="b">
        <f ca="1">IFERROR(__xludf.DUMMYFUNCTION("OR(REGEXMATCH($D7,""API""),REGEXMATCH($E7,""API""))"),FALSE)</f>
        <v>0</v>
      </c>
      <c r="L7" s="21" t="b">
        <f ca="1">IFERROR(__xludf.DUMMYFUNCTION("OR(REGEXMATCH($D7,""(?i)maliciou""),REGEXMATCH($E7,""(?i)maliciou""))"),FALSE)</f>
        <v>0</v>
      </c>
      <c r="M7" s="6" t="b">
        <f t="shared" ca="1" si="0"/>
        <v>0</v>
      </c>
      <c r="N7" s="6" t="b">
        <f t="shared" ca="1" si="1"/>
        <v>0</v>
      </c>
      <c r="O7" s="6" t="b">
        <f t="shared" ca="1" si="2"/>
        <v>0</v>
      </c>
      <c r="P7" s="6" t="b">
        <f t="shared" ca="1" si="3"/>
        <v>0</v>
      </c>
      <c r="Q7" s="6" t="b">
        <f t="shared" ca="1" si="4"/>
        <v>0</v>
      </c>
      <c r="R7" s="6" t="b">
        <f t="shared" ca="1" si="5"/>
        <v>0</v>
      </c>
      <c r="S7" s="6" t="b">
        <f t="shared" ca="1" si="6"/>
        <v>1</v>
      </c>
      <c r="T7" s="6" t="b">
        <f t="shared" ca="1" si="7"/>
        <v>1</v>
      </c>
      <c r="U7" s="6" t="b">
        <f t="shared" ca="1" si="8"/>
        <v>1</v>
      </c>
      <c r="V7" s="6" t="b">
        <f t="shared" ca="1" si="9"/>
        <v>0</v>
      </c>
      <c r="W7" s="6" t="b">
        <f t="shared" ca="1" si="10"/>
        <v>0</v>
      </c>
      <c r="X7" s="22" t="b">
        <f t="shared" ca="1" si="11"/>
        <v>0</v>
      </c>
      <c r="Y7" s="6" t="b">
        <f t="shared" ca="1" si="12"/>
        <v>0</v>
      </c>
      <c r="Z7" s="6" t="b">
        <f t="shared" ca="1" si="13"/>
        <v>0</v>
      </c>
      <c r="AA7" s="23" t="b">
        <f t="shared" ca="1" si="14"/>
        <v>0</v>
      </c>
    </row>
    <row r="8" spans="1:27" x14ac:dyDescent="0.2">
      <c r="A8" s="6" t="s">
        <v>12008</v>
      </c>
      <c r="B8" s="6">
        <v>2020</v>
      </c>
      <c r="C8" s="8" t="s">
        <v>12009</v>
      </c>
      <c r="D8" s="8" t="s">
        <v>12022</v>
      </c>
      <c r="E8" s="8" t="s">
        <v>12023</v>
      </c>
      <c r="F8" s="9" t="s">
        <v>67</v>
      </c>
      <c r="G8" s="6" t="b">
        <f ca="1">IFERROR(__xludf.DUMMYFUNCTION("OR(REGEXMATCH($D8,""(?i)recomm""),REGEXMATCH($E8,""(?i)recomm""))"),FALSE)</f>
        <v>0</v>
      </c>
      <c r="H8" s="6" t="b">
        <f ca="1">IFERROR(__xludf.DUMMYFUNCTION("OR(REGEXMATCH($D8,""AML""),REGEXMATCH($E8,""AML""))"),FALSE)</f>
        <v>0</v>
      </c>
      <c r="I8" s="6" t="b">
        <f ca="1">IFERROR(__xludf.DUMMYFUNCTION("OR(REGEXMATCH($D8,""(?i)adversarial""),REGEXMATCH($E8,""(?i)adversarial""))"),FALSE)</f>
        <v>0</v>
      </c>
      <c r="J8" s="6" t="b">
        <f ca="1">IFERROR(__xludf.DUMMYFUNCTION("OR(REGEXMATCH($D8,""(?i)machine learning""),REGEXMATCH($E8,""(?i)machine learning""),REGEXMATCH($D8,""(?i)machine-learning""),REGEXMATCH($E8,""(?i)machine-learning""))"),FALSE)</f>
        <v>0</v>
      </c>
      <c r="K8" s="6" t="b">
        <f ca="1">IFERROR(__xludf.DUMMYFUNCTION("OR(REGEXMATCH($D8,""API""),REGEXMATCH($E8,""API""))"),FALSE)</f>
        <v>0</v>
      </c>
      <c r="L8" s="21" t="b">
        <f ca="1">IFERROR(__xludf.DUMMYFUNCTION("OR(REGEXMATCH($D8,""(?i)maliciou""),REGEXMATCH($E8,""(?i)maliciou""))"),FALSE)</f>
        <v>0</v>
      </c>
      <c r="M8" s="6" t="b">
        <f t="shared" ca="1" si="0"/>
        <v>0</v>
      </c>
      <c r="N8" s="6" t="b">
        <f t="shared" ca="1" si="1"/>
        <v>0</v>
      </c>
      <c r="O8" s="6" t="b">
        <f t="shared" ca="1" si="2"/>
        <v>0</v>
      </c>
      <c r="P8" s="6" t="b">
        <f t="shared" ca="1" si="3"/>
        <v>0</v>
      </c>
      <c r="Q8" s="6" t="b">
        <f t="shared" ca="1" si="4"/>
        <v>0</v>
      </c>
      <c r="R8" s="6" t="b">
        <f t="shared" ca="1" si="5"/>
        <v>0</v>
      </c>
      <c r="S8" s="6" t="b">
        <f t="shared" ca="1" si="6"/>
        <v>0</v>
      </c>
      <c r="T8" s="6" t="b">
        <f t="shared" ca="1" si="7"/>
        <v>0</v>
      </c>
      <c r="U8" s="6" t="b">
        <f t="shared" ca="1" si="8"/>
        <v>0</v>
      </c>
      <c r="V8" s="6" t="b">
        <f t="shared" ca="1" si="9"/>
        <v>0</v>
      </c>
      <c r="W8" s="6" t="b">
        <f t="shared" ca="1" si="10"/>
        <v>0</v>
      </c>
      <c r="X8" s="22" t="b">
        <f t="shared" ca="1" si="11"/>
        <v>0</v>
      </c>
      <c r="Y8" s="6" t="b">
        <f t="shared" ca="1" si="12"/>
        <v>0</v>
      </c>
      <c r="Z8" s="6" t="b">
        <f t="shared" ca="1" si="13"/>
        <v>0</v>
      </c>
      <c r="AA8" s="23" t="b">
        <f t="shared" ca="1" si="14"/>
        <v>0</v>
      </c>
    </row>
    <row r="9" spans="1:27" x14ac:dyDescent="0.2">
      <c r="A9" s="6" t="s">
        <v>12008</v>
      </c>
      <c r="B9" s="6">
        <v>2020</v>
      </c>
      <c r="C9" s="8" t="s">
        <v>12009</v>
      </c>
      <c r="D9" s="8" t="s">
        <v>12024</v>
      </c>
      <c r="E9" s="8" t="s">
        <v>12025</v>
      </c>
      <c r="F9" s="9" t="s">
        <v>67</v>
      </c>
      <c r="G9" s="6" t="b">
        <f ca="1">IFERROR(__xludf.DUMMYFUNCTION("OR(REGEXMATCH($D9,""(?i)recomm""),REGEXMATCH($E9,""(?i)recomm""))"),FALSE)</f>
        <v>0</v>
      </c>
      <c r="H9" s="6" t="b">
        <f ca="1">IFERROR(__xludf.DUMMYFUNCTION("OR(REGEXMATCH($D9,""AML""),REGEXMATCH($E9,""AML""))"),FALSE)</f>
        <v>0</v>
      </c>
      <c r="I9" s="6" t="b">
        <f ca="1">IFERROR(__xludf.DUMMYFUNCTION("OR(REGEXMATCH($D9,""(?i)adversarial""),REGEXMATCH($E9,""(?i)adversarial""))"),FALSE)</f>
        <v>0</v>
      </c>
      <c r="J9" s="6" t="b">
        <f ca="1">IFERROR(__xludf.DUMMYFUNCTION("OR(REGEXMATCH($D9,""(?i)machine learning""),REGEXMATCH($E9,""(?i)machine learning""),REGEXMATCH($D9,""(?i)machine-learning""),REGEXMATCH($E9,""(?i)machine-learning""))"),FALSE)</f>
        <v>0</v>
      </c>
      <c r="K9" s="6" t="b">
        <f ca="1">IFERROR(__xludf.DUMMYFUNCTION("OR(REGEXMATCH($D9,""API""),REGEXMATCH($E9,""API""))"),FALSE)</f>
        <v>0</v>
      </c>
      <c r="L9" s="21" t="b">
        <f ca="1">IFERROR(__xludf.DUMMYFUNCTION("OR(REGEXMATCH($D9,""(?i)maliciou""),REGEXMATCH($E9,""(?i)maliciou""))"),FALSE)</f>
        <v>0</v>
      </c>
      <c r="M9" s="6" t="b">
        <f t="shared" ca="1" si="0"/>
        <v>0</v>
      </c>
      <c r="N9" s="6" t="b">
        <f t="shared" ca="1" si="1"/>
        <v>0</v>
      </c>
      <c r="O9" s="6" t="b">
        <f t="shared" ca="1" si="2"/>
        <v>0</v>
      </c>
      <c r="P9" s="6" t="b">
        <f t="shared" ca="1" si="3"/>
        <v>0</v>
      </c>
      <c r="Q9" s="6" t="b">
        <f t="shared" ca="1" si="4"/>
        <v>0</v>
      </c>
      <c r="R9" s="6" t="b">
        <f t="shared" ca="1" si="5"/>
        <v>0</v>
      </c>
      <c r="S9" s="6" t="b">
        <f t="shared" ca="1" si="6"/>
        <v>0</v>
      </c>
      <c r="T9" s="6" t="b">
        <f t="shared" ca="1" si="7"/>
        <v>0</v>
      </c>
      <c r="U9" s="6" t="b">
        <f t="shared" ca="1" si="8"/>
        <v>0</v>
      </c>
      <c r="V9" s="6" t="b">
        <f t="shared" ca="1" si="9"/>
        <v>0</v>
      </c>
      <c r="W9" s="6" t="b">
        <f t="shared" ca="1" si="10"/>
        <v>0</v>
      </c>
      <c r="X9" s="22" t="b">
        <f t="shared" ca="1" si="11"/>
        <v>0</v>
      </c>
      <c r="Y9" s="6" t="b">
        <f t="shared" ca="1" si="12"/>
        <v>0</v>
      </c>
      <c r="Z9" s="6" t="b">
        <f t="shared" ca="1" si="13"/>
        <v>0</v>
      </c>
      <c r="AA9" s="23" t="b">
        <f t="shared" ca="1" si="14"/>
        <v>0</v>
      </c>
    </row>
    <row r="10" spans="1:27" x14ac:dyDescent="0.2">
      <c r="A10" s="6" t="s">
        <v>12008</v>
      </c>
      <c r="B10" s="6">
        <v>2020</v>
      </c>
      <c r="C10" s="8" t="s">
        <v>12009</v>
      </c>
      <c r="D10" s="8" t="s">
        <v>12026</v>
      </c>
      <c r="E10" s="8" t="s">
        <v>12027</v>
      </c>
      <c r="F10" s="9" t="s">
        <v>67</v>
      </c>
      <c r="G10" s="6" t="b">
        <f ca="1">IFERROR(__xludf.DUMMYFUNCTION("OR(REGEXMATCH($D10,""(?i)recomm""),REGEXMATCH($E10,""(?i)recomm""))"),FALSE)</f>
        <v>0</v>
      </c>
      <c r="H10" s="6" t="b">
        <f ca="1">IFERROR(__xludf.DUMMYFUNCTION("OR(REGEXMATCH($D10,""AML""),REGEXMATCH($E10,""AML""))"),FALSE)</f>
        <v>0</v>
      </c>
      <c r="I10" s="6" t="b">
        <f ca="1">IFERROR(__xludf.DUMMYFUNCTION("OR(REGEXMATCH($D10,""(?i)adversarial""),REGEXMATCH($E10,""(?i)adversarial""))"),FALSE)</f>
        <v>0</v>
      </c>
      <c r="J10" s="6" t="b">
        <f ca="1">IFERROR(__xludf.DUMMYFUNCTION("OR(REGEXMATCH($D10,""(?i)machine learning""),REGEXMATCH($E10,""(?i)machine learning""),REGEXMATCH($D10,""(?i)machine-learning""),REGEXMATCH($E10,""(?i)machine-learning""))"),TRUE)</f>
        <v>1</v>
      </c>
      <c r="K10" s="6" t="b">
        <f ca="1">IFERROR(__xludf.DUMMYFUNCTION("OR(REGEXMATCH($D10,""API""),REGEXMATCH($E10,""API""))"),FALSE)</f>
        <v>0</v>
      </c>
      <c r="L10" s="21" t="b">
        <f ca="1">IFERROR(__xludf.DUMMYFUNCTION("OR(REGEXMATCH($D10,""(?i)maliciou""),REGEXMATCH($E10,""(?i)maliciou""))"),FALSE)</f>
        <v>0</v>
      </c>
      <c r="M10" s="6" t="b">
        <f t="shared" ca="1" si="0"/>
        <v>0</v>
      </c>
      <c r="N10" s="6" t="b">
        <f t="shared" ca="1" si="1"/>
        <v>0</v>
      </c>
      <c r="O10" s="6" t="b">
        <f t="shared" ca="1" si="2"/>
        <v>0</v>
      </c>
      <c r="P10" s="6" t="b">
        <f t="shared" ca="1" si="3"/>
        <v>0</v>
      </c>
      <c r="Q10" s="6" t="b">
        <f t="shared" ca="1" si="4"/>
        <v>0</v>
      </c>
      <c r="R10" s="6" t="b">
        <f t="shared" ca="1" si="5"/>
        <v>0</v>
      </c>
      <c r="S10" s="6" t="b">
        <f t="shared" ca="1" si="6"/>
        <v>0</v>
      </c>
      <c r="T10" s="6" t="b">
        <f t="shared" ca="1" si="7"/>
        <v>0</v>
      </c>
      <c r="U10" s="6" t="b">
        <f t="shared" ca="1" si="8"/>
        <v>1</v>
      </c>
      <c r="V10" s="6" t="b">
        <f t="shared" ca="1" si="9"/>
        <v>0</v>
      </c>
      <c r="W10" s="6" t="b">
        <f t="shared" ca="1" si="10"/>
        <v>1</v>
      </c>
      <c r="X10" s="22" t="b">
        <f t="shared" ca="1" si="11"/>
        <v>0</v>
      </c>
      <c r="Y10" s="6" t="b">
        <f t="shared" ca="1" si="12"/>
        <v>0</v>
      </c>
      <c r="Z10" s="6" t="b">
        <f t="shared" ca="1" si="13"/>
        <v>0</v>
      </c>
      <c r="AA10" s="23" t="b">
        <f t="shared" ca="1" si="14"/>
        <v>0</v>
      </c>
    </row>
    <row r="11" spans="1:27" x14ac:dyDescent="0.2">
      <c r="A11" s="6" t="s">
        <v>12008</v>
      </c>
      <c r="B11" s="6">
        <v>2020</v>
      </c>
      <c r="C11" s="8" t="s">
        <v>12009</v>
      </c>
      <c r="D11" s="8" t="s">
        <v>12028</v>
      </c>
      <c r="E11" s="8" t="s">
        <v>12029</v>
      </c>
      <c r="F11" s="9" t="s">
        <v>67</v>
      </c>
      <c r="G11" s="6" t="b">
        <f ca="1">IFERROR(__xludf.DUMMYFUNCTION("OR(REGEXMATCH($D11,""(?i)recomm""),REGEXMATCH($E11,""(?i)recomm""))"),FALSE)</f>
        <v>0</v>
      </c>
      <c r="H11" s="6" t="b">
        <f ca="1">IFERROR(__xludf.DUMMYFUNCTION("OR(REGEXMATCH($D11,""AML""),REGEXMATCH($E11,""AML""))"),FALSE)</f>
        <v>0</v>
      </c>
      <c r="I11" s="6" t="b">
        <f ca="1">IFERROR(__xludf.DUMMYFUNCTION("OR(REGEXMATCH($D11,""(?i)adversarial""),REGEXMATCH($E11,""(?i)adversarial""))"),FALSE)</f>
        <v>0</v>
      </c>
      <c r="J11" s="6" t="b">
        <f ca="1">IFERROR(__xludf.DUMMYFUNCTION("OR(REGEXMATCH($D11,""(?i)machine learning""),REGEXMATCH($E11,""(?i)machine learning""),REGEXMATCH($D11,""(?i)machine-learning""),REGEXMATCH($E11,""(?i)machine-learning""))"),FALSE)</f>
        <v>0</v>
      </c>
      <c r="K11" s="6" t="b">
        <f ca="1">IFERROR(__xludf.DUMMYFUNCTION("OR(REGEXMATCH($D11,""API""),REGEXMATCH($E11,""API""))"),FALSE)</f>
        <v>0</v>
      </c>
      <c r="L11" s="21" t="b">
        <f ca="1">IFERROR(__xludf.DUMMYFUNCTION("OR(REGEXMATCH($D11,""(?i)maliciou""),REGEXMATCH($E11,""(?i)maliciou""))"),FALSE)</f>
        <v>0</v>
      </c>
      <c r="M11" s="6" t="b">
        <f t="shared" ca="1" si="0"/>
        <v>0</v>
      </c>
      <c r="N11" s="6" t="b">
        <f t="shared" ca="1" si="1"/>
        <v>0</v>
      </c>
      <c r="O11" s="6" t="b">
        <f t="shared" ca="1" si="2"/>
        <v>0</v>
      </c>
      <c r="P11" s="6" t="b">
        <f t="shared" ca="1" si="3"/>
        <v>0</v>
      </c>
      <c r="Q11" s="6" t="b">
        <f t="shared" ca="1" si="4"/>
        <v>0</v>
      </c>
      <c r="R11" s="6" t="b">
        <f t="shared" ca="1" si="5"/>
        <v>0</v>
      </c>
      <c r="S11" s="6" t="b">
        <f t="shared" ca="1" si="6"/>
        <v>0</v>
      </c>
      <c r="T11" s="6" t="b">
        <f t="shared" ca="1" si="7"/>
        <v>0</v>
      </c>
      <c r="U11" s="6" t="b">
        <f t="shared" ca="1" si="8"/>
        <v>0</v>
      </c>
      <c r="V11" s="6" t="b">
        <f t="shared" ca="1" si="9"/>
        <v>0</v>
      </c>
      <c r="W11" s="6" t="b">
        <f t="shared" ca="1" si="10"/>
        <v>0</v>
      </c>
      <c r="X11" s="22" t="b">
        <f t="shared" ca="1" si="11"/>
        <v>0</v>
      </c>
      <c r="Y11" s="6" t="b">
        <f t="shared" ca="1" si="12"/>
        <v>0</v>
      </c>
      <c r="Z11" s="6" t="b">
        <f t="shared" ca="1" si="13"/>
        <v>0</v>
      </c>
      <c r="AA11" s="23" t="b">
        <f t="shared" ca="1" si="14"/>
        <v>0</v>
      </c>
    </row>
    <row r="12" spans="1:27" x14ac:dyDescent="0.2">
      <c r="A12" s="6" t="s">
        <v>12008</v>
      </c>
      <c r="B12" s="6">
        <v>2020</v>
      </c>
      <c r="C12" s="8" t="s">
        <v>12009</v>
      </c>
      <c r="D12" s="8" t="s">
        <v>12030</v>
      </c>
      <c r="E12" s="8" t="s">
        <v>12031</v>
      </c>
      <c r="F12" s="9" t="s">
        <v>67</v>
      </c>
      <c r="G12" s="6" t="b">
        <f ca="1">IFERROR(__xludf.DUMMYFUNCTION("OR(REGEXMATCH($D12,""(?i)recomm""),REGEXMATCH($E12,""(?i)recomm""))"),FALSE)</f>
        <v>0</v>
      </c>
      <c r="H12" s="6" t="b">
        <f ca="1">IFERROR(__xludf.DUMMYFUNCTION("OR(REGEXMATCH($D12,""AML""),REGEXMATCH($E12,""AML""))"),FALSE)</f>
        <v>0</v>
      </c>
      <c r="I12" s="6" t="b">
        <f ca="1">IFERROR(__xludf.DUMMYFUNCTION("OR(REGEXMATCH($D12,""(?i)adversarial""),REGEXMATCH($E12,""(?i)adversarial""))"),FALSE)</f>
        <v>0</v>
      </c>
      <c r="J12" s="6" t="b">
        <f ca="1">IFERROR(__xludf.DUMMYFUNCTION("OR(REGEXMATCH($D12,""(?i)machine learning""),REGEXMATCH($E12,""(?i)machine learning""),REGEXMATCH($D12,""(?i)machine-learning""),REGEXMATCH($E12,""(?i)machine-learning""))"),FALSE)</f>
        <v>0</v>
      </c>
      <c r="K12" s="6" t="b">
        <f ca="1">IFERROR(__xludf.DUMMYFUNCTION("OR(REGEXMATCH($D12,""API""),REGEXMATCH($E12,""API""))"),FALSE)</f>
        <v>0</v>
      </c>
      <c r="L12" s="21" t="b">
        <f ca="1">IFERROR(__xludf.DUMMYFUNCTION("OR(REGEXMATCH($D12,""(?i)maliciou""),REGEXMATCH($E12,""(?i)maliciou""))"),FALSE)</f>
        <v>0</v>
      </c>
      <c r="M12" s="6" t="b">
        <f t="shared" ca="1" si="0"/>
        <v>0</v>
      </c>
      <c r="N12" s="6" t="b">
        <f t="shared" ca="1" si="1"/>
        <v>0</v>
      </c>
      <c r="O12" s="6" t="b">
        <f t="shared" ca="1" si="2"/>
        <v>0</v>
      </c>
      <c r="P12" s="6" t="b">
        <f t="shared" ca="1" si="3"/>
        <v>0</v>
      </c>
      <c r="Q12" s="6" t="b">
        <f t="shared" ca="1" si="4"/>
        <v>0</v>
      </c>
      <c r="R12" s="6" t="b">
        <f t="shared" ca="1" si="5"/>
        <v>0</v>
      </c>
      <c r="S12" s="6" t="b">
        <f t="shared" ca="1" si="6"/>
        <v>0</v>
      </c>
      <c r="T12" s="6" t="b">
        <f t="shared" ca="1" si="7"/>
        <v>0</v>
      </c>
      <c r="U12" s="6" t="b">
        <f t="shared" ca="1" si="8"/>
        <v>0</v>
      </c>
      <c r="V12" s="6" t="b">
        <f t="shared" ca="1" si="9"/>
        <v>0</v>
      </c>
      <c r="W12" s="6" t="b">
        <f t="shared" ca="1" si="10"/>
        <v>0</v>
      </c>
      <c r="X12" s="22" t="b">
        <f t="shared" ca="1" si="11"/>
        <v>0</v>
      </c>
      <c r="Y12" s="6" t="b">
        <f t="shared" ca="1" si="12"/>
        <v>0</v>
      </c>
      <c r="Z12" s="6" t="b">
        <f t="shared" ca="1" si="13"/>
        <v>0</v>
      </c>
      <c r="AA12" s="23" t="b">
        <f t="shared" ca="1" si="14"/>
        <v>0</v>
      </c>
    </row>
    <row r="13" spans="1:27" x14ac:dyDescent="0.2">
      <c r="A13" s="6" t="s">
        <v>12008</v>
      </c>
      <c r="B13" s="6">
        <v>2020</v>
      </c>
      <c r="C13" s="8" t="s">
        <v>12009</v>
      </c>
      <c r="D13" s="8" t="s">
        <v>12032</v>
      </c>
      <c r="E13" s="8" t="s">
        <v>12033</v>
      </c>
      <c r="F13" s="9" t="s">
        <v>67</v>
      </c>
      <c r="G13" s="6" t="b">
        <f ca="1">IFERROR(__xludf.DUMMYFUNCTION("OR(REGEXMATCH($D13,""(?i)recomm""),REGEXMATCH($E13,""(?i)recomm""))"),FALSE)</f>
        <v>0</v>
      </c>
      <c r="H13" s="6" t="b">
        <f ca="1">IFERROR(__xludf.DUMMYFUNCTION("OR(REGEXMATCH($D13,""AML""),REGEXMATCH($E13,""AML""))"),FALSE)</f>
        <v>0</v>
      </c>
      <c r="I13" s="6" t="b">
        <f ca="1">IFERROR(__xludf.DUMMYFUNCTION("OR(REGEXMATCH($D13,""(?i)adversarial""),REGEXMATCH($E13,""(?i)adversarial""))"),FALSE)</f>
        <v>0</v>
      </c>
      <c r="J13" s="6" t="b">
        <f ca="1">IFERROR(__xludf.DUMMYFUNCTION("OR(REGEXMATCH($D13,""(?i)machine learning""),REGEXMATCH($E13,""(?i)machine learning""),REGEXMATCH($D13,""(?i)machine-learning""),REGEXMATCH($E13,""(?i)machine-learning""))"),FALSE)</f>
        <v>0</v>
      </c>
      <c r="K13" s="6" t="b">
        <f ca="1">IFERROR(__xludf.DUMMYFUNCTION("OR(REGEXMATCH($D13,""API""),REGEXMATCH($E13,""API""))"),FALSE)</f>
        <v>0</v>
      </c>
      <c r="L13" s="21" t="b">
        <f ca="1">IFERROR(__xludf.DUMMYFUNCTION("OR(REGEXMATCH($D13,""(?i)maliciou""),REGEXMATCH($E13,""(?i)maliciou""))"),FALSE)</f>
        <v>0</v>
      </c>
      <c r="M13" s="6" t="b">
        <f t="shared" ca="1" si="0"/>
        <v>0</v>
      </c>
      <c r="N13" s="6" t="b">
        <f t="shared" ca="1" si="1"/>
        <v>0</v>
      </c>
      <c r="O13" s="6" t="b">
        <f t="shared" ca="1" si="2"/>
        <v>0</v>
      </c>
      <c r="P13" s="6" t="b">
        <f t="shared" ca="1" si="3"/>
        <v>0</v>
      </c>
      <c r="Q13" s="6" t="b">
        <f t="shared" ca="1" si="4"/>
        <v>0</v>
      </c>
      <c r="R13" s="6" t="b">
        <f t="shared" ca="1" si="5"/>
        <v>0</v>
      </c>
      <c r="S13" s="6" t="b">
        <f t="shared" ca="1" si="6"/>
        <v>0</v>
      </c>
      <c r="T13" s="6" t="b">
        <f t="shared" ca="1" si="7"/>
        <v>0</v>
      </c>
      <c r="U13" s="6" t="b">
        <f t="shared" ca="1" si="8"/>
        <v>0</v>
      </c>
      <c r="V13" s="6" t="b">
        <f t="shared" ca="1" si="9"/>
        <v>0</v>
      </c>
      <c r="W13" s="6" t="b">
        <f t="shared" ca="1" si="10"/>
        <v>0</v>
      </c>
      <c r="X13" s="22" t="b">
        <f t="shared" ca="1" si="11"/>
        <v>0</v>
      </c>
      <c r="Y13" s="6" t="b">
        <f t="shared" ca="1" si="12"/>
        <v>0</v>
      </c>
      <c r="Z13" s="6" t="b">
        <f t="shared" ca="1" si="13"/>
        <v>0</v>
      </c>
      <c r="AA13" s="23" t="b">
        <f t="shared" ca="1" si="14"/>
        <v>0</v>
      </c>
    </row>
    <row r="14" spans="1:27" x14ac:dyDescent="0.2">
      <c r="A14" s="6" t="s">
        <v>12008</v>
      </c>
      <c r="B14" s="6">
        <v>2020</v>
      </c>
      <c r="C14" s="8" t="s">
        <v>12009</v>
      </c>
      <c r="D14" s="8" t="s">
        <v>12034</v>
      </c>
      <c r="E14" s="8" t="s">
        <v>12035</v>
      </c>
      <c r="F14" s="9" t="s">
        <v>67</v>
      </c>
      <c r="G14" s="6" t="b">
        <f ca="1">IFERROR(__xludf.DUMMYFUNCTION("OR(REGEXMATCH($D14,""(?i)recomm""),REGEXMATCH($E14,""(?i)recomm""))"),FALSE)</f>
        <v>0</v>
      </c>
      <c r="H14" s="6" t="b">
        <f ca="1">IFERROR(__xludf.DUMMYFUNCTION("OR(REGEXMATCH($D14,""AML""),REGEXMATCH($E14,""AML""))"),FALSE)</f>
        <v>0</v>
      </c>
      <c r="I14" s="6" t="b">
        <f ca="1">IFERROR(__xludf.DUMMYFUNCTION("OR(REGEXMATCH($D14,""(?i)adversarial""),REGEXMATCH($E14,""(?i)adversarial""))"),FALSE)</f>
        <v>0</v>
      </c>
      <c r="J14" s="6" t="b">
        <f ca="1">IFERROR(__xludf.DUMMYFUNCTION("OR(REGEXMATCH($D14,""(?i)machine learning""),REGEXMATCH($E14,""(?i)machine learning""),REGEXMATCH($D14,""(?i)machine-learning""),REGEXMATCH($E14,""(?i)machine-learning""))"),FALSE)</f>
        <v>0</v>
      </c>
      <c r="K14" s="6" t="b">
        <f ca="1">IFERROR(__xludf.DUMMYFUNCTION("OR(REGEXMATCH($D14,""API""),REGEXMATCH($E14,""API""))"),FALSE)</f>
        <v>0</v>
      </c>
      <c r="L14" s="21" t="b">
        <f ca="1">IFERROR(__xludf.DUMMYFUNCTION("OR(REGEXMATCH($D14,""(?i)maliciou""),REGEXMATCH($E14,""(?i)maliciou""))"),FALSE)</f>
        <v>0</v>
      </c>
      <c r="M14" s="6" t="b">
        <f t="shared" ca="1" si="0"/>
        <v>0</v>
      </c>
      <c r="N14" s="6" t="b">
        <f t="shared" ca="1" si="1"/>
        <v>0</v>
      </c>
      <c r="O14" s="6" t="b">
        <f t="shared" ca="1" si="2"/>
        <v>0</v>
      </c>
      <c r="P14" s="6" t="b">
        <f t="shared" ca="1" si="3"/>
        <v>0</v>
      </c>
      <c r="Q14" s="6" t="b">
        <f t="shared" ca="1" si="4"/>
        <v>0</v>
      </c>
      <c r="R14" s="6" t="b">
        <f t="shared" ca="1" si="5"/>
        <v>0</v>
      </c>
      <c r="S14" s="6" t="b">
        <f t="shared" ca="1" si="6"/>
        <v>0</v>
      </c>
      <c r="T14" s="6" t="b">
        <f t="shared" ca="1" si="7"/>
        <v>0</v>
      </c>
      <c r="U14" s="6" t="b">
        <f t="shared" ca="1" si="8"/>
        <v>0</v>
      </c>
      <c r="V14" s="6" t="b">
        <f t="shared" ca="1" si="9"/>
        <v>0</v>
      </c>
      <c r="W14" s="6" t="b">
        <f t="shared" ca="1" si="10"/>
        <v>0</v>
      </c>
      <c r="X14" s="22" t="b">
        <f t="shared" ca="1" si="11"/>
        <v>0</v>
      </c>
      <c r="Y14" s="6" t="b">
        <f t="shared" ca="1" si="12"/>
        <v>0</v>
      </c>
      <c r="Z14" s="6" t="b">
        <f t="shared" ca="1" si="13"/>
        <v>0</v>
      </c>
      <c r="AA14" s="23" t="b">
        <f t="shared" ca="1" si="14"/>
        <v>0</v>
      </c>
    </row>
    <row r="15" spans="1:27" x14ac:dyDescent="0.2">
      <c r="A15" s="6" t="s">
        <v>12008</v>
      </c>
      <c r="B15" s="6">
        <v>2020</v>
      </c>
      <c r="C15" s="8" t="s">
        <v>12009</v>
      </c>
      <c r="D15" s="8" t="s">
        <v>12036</v>
      </c>
      <c r="E15" s="8" t="s">
        <v>12037</v>
      </c>
      <c r="F15" s="9" t="s">
        <v>67</v>
      </c>
      <c r="G15" s="6" t="b">
        <f ca="1">IFERROR(__xludf.DUMMYFUNCTION("OR(REGEXMATCH($D15,""(?i)recomm""),REGEXMATCH($E15,""(?i)recomm""))"),FALSE)</f>
        <v>0</v>
      </c>
      <c r="H15" s="6" t="b">
        <f ca="1">IFERROR(__xludf.DUMMYFUNCTION("OR(REGEXMATCH($D15,""AML""),REGEXMATCH($E15,""AML""))"),FALSE)</f>
        <v>0</v>
      </c>
      <c r="I15" s="6" t="b">
        <f ca="1">IFERROR(__xludf.DUMMYFUNCTION("OR(REGEXMATCH($D15,""(?i)adversarial""),REGEXMATCH($E15,""(?i)adversarial""))"),FALSE)</f>
        <v>0</v>
      </c>
      <c r="J15" s="6" t="b">
        <f ca="1">IFERROR(__xludf.DUMMYFUNCTION("OR(REGEXMATCH($D15,""(?i)machine learning""),REGEXMATCH($E15,""(?i)machine learning""),REGEXMATCH($D15,""(?i)machine-learning""),REGEXMATCH($E15,""(?i)machine-learning""))"),FALSE)</f>
        <v>0</v>
      </c>
      <c r="K15" s="6" t="b">
        <f ca="1">IFERROR(__xludf.DUMMYFUNCTION("OR(REGEXMATCH($D15,""API""),REGEXMATCH($E15,""API""))"),FALSE)</f>
        <v>0</v>
      </c>
      <c r="L15" s="21" t="b">
        <f ca="1">IFERROR(__xludf.DUMMYFUNCTION("OR(REGEXMATCH($D15,""(?i)maliciou""),REGEXMATCH($E15,""(?i)maliciou""))"),FALSE)</f>
        <v>0</v>
      </c>
      <c r="M15" s="6" t="b">
        <f t="shared" ca="1" si="0"/>
        <v>0</v>
      </c>
      <c r="N15" s="6" t="b">
        <f t="shared" ca="1" si="1"/>
        <v>0</v>
      </c>
      <c r="O15" s="6" t="b">
        <f t="shared" ca="1" si="2"/>
        <v>0</v>
      </c>
      <c r="P15" s="6" t="b">
        <f t="shared" ca="1" si="3"/>
        <v>0</v>
      </c>
      <c r="Q15" s="6" t="b">
        <f t="shared" ca="1" si="4"/>
        <v>0</v>
      </c>
      <c r="R15" s="6" t="b">
        <f t="shared" ca="1" si="5"/>
        <v>0</v>
      </c>
      <c r="S15" s="6" t="b">
        <f t="shared" ca="1" si="6"/>
        <v>0</v>
      </c>
      <c r="T15" s="6" t="b">
        <f t="shared" ca="1" si="7"/>
        <v>0</v>
      </c>
      <c r="U15" s="6" t="b">
        <f t="shared" ca="1" si="8"/>
        <v>0</v>
      </c>
      <c r="V15" s="6" t="b">
        <f t="shared" ca="1" si="9"/>
        <v>0</v>
      </c>
      <c r="W15" s="6" t="b">
        <f t="shared" ca="1" si="10"/>
        <v>0</v>
      </c>
      <c r="X15" s="22" t="b">
        <f t="shared" ca="1" si="11"/>
        <v>0</v>
      </c>
      <c r="Y15" s="6" t="b">
        <f t="shared" ca="1" si="12"/>
        <v>0</v>
      </c>
      <c r="Z15" s="6" t="b">
        <f t="shared" ca="1" si="13"/>
        <v>0</v>
      </c>
      <c r="AA15" s="23" t="b">
        <f t="shared" ca="1" si="14"/>
        <v>0</v>
      </c>
    </row>
    <row r="16" spans="1:27" x14ac:dyDescent="0.2">
      <c r="A16" s="6" t="s">
        <v>12008</v>
      </c>
      <c r="B16" s="6">
        <v>2020</v>
      </c>
      <c r="C16" s="8" t="s">
        <v>12009</v>
      </c>
      <c r="D16" s="8" t="s">
        <v>12038</v>
      </c>
      <c r="E16" s="8" t="s">
        <v>2254</v>
      </c>
      <c r="F16" s="9" t="s">
        <v>67</v>
      </c>
      <c r="G16" s="6" t="b">
        <f ca="1">IFERROR(__xludf.DUMMYFUNCTION("OR(REGEXMATCH($D16,""(?i)recomm""),REGEXMATCH($E16,""(?i)recomm""))"),FALSE)</f>
        <v>0</v>
      </c>
      <c r="H16" s="6" t="b">
        <f ca="1">IFERROR(__xludf.DUMMYFUNCTION("OR(REGEXMATCH($D16,""AML""),REGEXMATCH($E16,""AML""))"),FALSE)</f>
        <v>0</v>
      </c>
      <c r="I16" s="6" t="b">
        <f ca="1">IFERROR(__xludf.DUMMYFUNCTION("OR(REGEXMATCH($D16,""(?i)adversarial""),REGEXMATCH($E16,""(?i)adversarial""))"),FALSE)</f>
        <v>0</v>
      </c>
      <c r="J16" s="6" t="b">
        <f ca="1">IFERROR(__xludf.DUMMYFUNCTION("OR(REGEXMATCH($D16,""(?i)machine learning""),REGEXMATCH($E16,""(?i)machine learning""),REGEXMATCH($D16,""(?i)machine-learning""),REGEXMATCH($E16,""(?i)machine-learning""))"),FALSE)</f>
        <v>0</v>
      </c>
      <c r="K16" s="6" t="b">
        <f ca="1">IFERROR(__xludf.DUMMYFUNCTION("OR(REGEXMATCH($D16,""API""),REGEXMATCH($E16,""API""))"),FALSE)</f>
        <v>0</v>
      </c>
      <c r="L16" s="21" t="b">
        <f ca="1">IFERROR(__xludf.DUMMYFUNCTION("OR(REGEXMATCH($D16,""(?i)maliciou""),REGEXMATCH($E16,""(?i)maliciou""))"),FALSE)</f>
        <v>0</v>
      </c>
      <c r="M16" s="6" t="b">
        <f t="shared" ca="1" si="0"/>
        <v>0</v>
      </c>
      <c r="N16" s="6" t="b">
        <f t="shared" ca="1" si="1"/>
        <v>0</v>
      </c>
      <c r="O16" s="6" t="b">
        <f t="shared" ca="1" si="2"/>
        <v>0</v>
      </c>
      <c r="P16" s="6" t="b">
        <f t="shared" ca="1" si="3"/>
        <v>0</v>
      </c>
      <c r="Q16" s="6" t="b">
        <f t="shared" ca="1" si="4"/>
        <v>0</v>
      </c>
      <c r="R16" s="6" t="b">
        <f t="shared" ca="1" si="5"/>
        <v>0</v>
      </c>
      <c r="S16" s="6" t="b">
        <f t="shared" ca="1" si="6"/>
        <v>0</v>
      </c>
      <c r="T16" s="6" t="b">
        <f t="shared" ca="1" si="7"/>
        <v>0</v>
      </c>
      <c r="U16" s="6" t="b">
        <f t="shared" ca="1" si="8"/>
        <v>0</v>
      </c>
      <c r="V16" s="6" t="b">
        <f t="shared" ca="1" si="9"/>
        <v>0</v>
      </c>
      <c r="W16" s="6" t="b">
        <f t="shared" ca="1" si="10"/>
        <v>0</v>
      </c>
      <c r="X16" s="22" t="b">
        <f t="shared" ca="1" si="11"/>
        <v>0</v>
      </c>
      <c r="Y16" s="6" t="b">
        <f t="shared" ca="1" si="12"/>
        <v>0</v>
      </c>
      <c r="Z16" s="6" t="b">
        <f t="shared" ca="1" si="13"/>
        <v>0</v>
      </c>
      <c r="AA16" s="23" t="b">
        <f t="shared" ca="1" si="14"/>
        <v>0</v>
      </c>
    </row>
    <row r="17" spans="1:27" x14ac:dyDescent="0.2">
      <c r="A17" s="6" t="s">
        <v>12008</v>
      </c>
      <c r="B17" s="6">
        <v>2020</v>
      </c>
      <c r="C17" s="8" t="s">
        <v>12009</v>
      </c>
      <c r="D17" s="8" t="s">
        <v>12039</v>
      </c>
      <c r="E17" s="8" t="s">
        <v>12040</v>
      </c>
      <c r="F17" s="9" t="s">
        <v>67</v>
      </c>
      <c r="G17" s="6" t="b">
        <f ca="1">IFERROR(__xludf.DUMMYFUNCTION("OR(REGEXMATCH($D17,""(?i)recomm""),REGEXMATCH($E17,""(?i)recomm""))"),FALSE)</f>
        <v>0</v>
      </c>
      <c r="H17" s="6" t="b">
        <f ca="1">IFERROR(__xludf.DUMMYFUNCTION("OR(REGEXMATCH($D17,""AML""),REGEXMATCH($E17,""AML""))"),FALSE)</f>
        <v>0</v>
      </c>
      <c r="I17" s="6" t="b">
        <f ca="1">IFERROR(__xludf.DUMMYFUNCTION("OR(REGEXMATCH($D17,""(?i)adversarial""),REGEXMATCH($E17,""(?i)adversarial""))"),FALSE)</f>
        <v>0</v>
      </c>
      <c r="J17" s="6" t="b">
        <f ca="1">IFERROR(__xludf.DUMMYFUNCTION("OR(REGEXMATCH($D17,""(?i)machine learning""),REGEXMATCH($E17,""(?i)machine learning""),REGEXMATCH($D17,""(?i)machine-learning""),REGEXMATCH($E17,""(?i)machine-learning""))"),FALSE)</f>
        <v>0</v>
      </c>
      <c r="K17" s="6" t="b">
        <f ca="1">IFERROR(__xludf.DUMMYFUNCTION("OR(REGEXMATCH($D17,""API""),REGEXMATCH($E17,""API""))"),FALSE)</f>
        <v>0</v>
      </c>
      <c r="L17" s="21" t="b">
        <f ca="1">IFERROR(__xludf.DUMMYFUNCTION("OR(REGEXMATCH($D17,""(?i)maliciou""),REGEXMATCH($E17,""(?i)maliciou""))"),FALSE)</f>
        <v>0</v>
      </c>
      <c r="M17" s="6" t="b">
        <f t="shared" ca="1" si="0"/>
        <v>0</v>
      </c>
      <c r="N17" s="6" t="b">
        <f t="shared" ca="1" si="1"/>
        <v>0</v>
      </c>
      <c r="O17" s="6" t="b">
        <f t="shared" ca="1" si="2"/>
        <v>0</v>
      </c>
      <c r="P17" s="6" t="b">
        <f t="shared" ca="1" si="3"/>
        <v>0</v>
      </c>
      <c r="Q17" s="6" t="b">
        <f t="shared" ca="1" si="4"/>
        <v>0</v>
      </c>
      <c r="R17" s="6" t="b">
        <f t="shared" ca="1" si="5"/>
        <v>0</v>
      </c>
      <c r="S17" s="6" t="b">
        <f t="shared" ca="1" si="6"/>
        <v>0</v>
      </c>
      <c r="T17" s="6" t="b">
        <f t="shared" ca="1" si="7"/>
        <v>0</v>
      </c>
      <c r="U17" s="6" t="b">
        <f t="shared" ca="1" si="8"/>
        <v>0</v>
      </c>
      <c r="V17" s="6" t="b">
        <f t="shared" ca="1" si="9"/>
        <v>0</v>
      </c>
      <c r="W17" s="6" t="b">
        <f t="shared" ca="1" si="10"/>
        <v>0</v>
      </c>
      <c r="X17" s="22" t="b">
        <f t="shared" ca="1" si="11"/>
        <v>0</v>
      </c>
      <c r="Y17" s="6" t="b">
        <f t="shared" ca="1" si="12"/>
        <v>0</v>
      </c>
      <c r="Z17" s="6" t="b">
        <f t="shared" ca="1" si="13"/>
        <v>0</v>
      </c>
      <c r="AA17" s="23" t="b">
        <f t="shared" ca="1" si="14"/>
        <v>0</v>
      </c>
    </row>
    <row r="18" spans="1:27" x14ac:dyDescent="0.2">
      <c r="A18" s="6" t="s">
        <v>12008</v>
      </c>
      <c r="B18" s="6">
        <v>2020</v>
      </c>
      <c r="C18" s="8" t="s">
        <v>12009</v>
      </c>
      <c r="D18" s="8" t="s">
        <v>12041</v>
      </c>
      <c r="E18" s="8" t="s">
        <v>12042</v>
      </c>
      <c r="F18" s="9" t="s">
        <v>67</v>
      </c>
      <c r="G18" s="6" t="b">
        <f ca="1">IFERROR(__xludf.DUMMYFUNCTION("OR(REGEXMATCH($D18,""(?i)recomm""),REGEXMATCH($E18,""(?i)recomm""))"),FALSE)</f>
        <v>0</v>
      </c>
      <c r="H18" s="6" t="b">
        <f ca="1">IFERROR(__xludf.DUMMYFUNCTION("OR(REGEXMATCH($D18,""AML""),REGEXMATCH($E18,""AML""))"),FALSE)</f>
        <v>0</v>
      </c>
      <c r="I18" s="6" t="b">
        <f ca="1">IFERROR(__xludf.DUMMYFUNCTION("OR(REGEXMATCH($D18,""(?i)adversarial""),REGEXMATCH($E18,""(?i)adversarial""))"),FALSE)</f>
        <v>0</v>
      </c>
      <c r="J18" s="6" t="b">
        <f ca="1">IFERROR(__xludf.DUMMYFUNCTION("OR(REGEXMATCH($D18,""(?i)machine learning""),REGEXMATCH($E18,""(?i)machine learning""),REGEXMATCH($D18,""(?i)machine-learning""),REGEXMATCH($E18,""(?i)machine-learning""))"),TRUE)</f>
        <v>1</v>
      </c>
      <c r="K18" s="6" t="b">
        <f ca="1">IFERROR(__xludf.DUMMYFUNCTION("OR(REGEXMATCH($D18,""API""),REGEXMATCH($E18,""API""))"),FALSE)</f>
        <v>0</v>
      </c>
      <c r="L18" s="21" t="b">
        <f ca="1">IFERROR(__xludf.DUMMYFUNCTION("OR(REGEXMATCH($D18,""(?i)maliciou""),REGEXMATCH($E18,""(?i)maliciou""))"),FALSE)</f>
        <v>0</v>
      </c>
      <c r="M18" s="6" t="b">
        <f t="shared" ca="1" si="0"/>
        <v>0</v>
      </c>
      <c r="N18" s="6" t="b">
        <f t="shared" ca="1" si="1"/>
        <v>0</v>
      </c>
      <c r="O18" s="6" t="b">
        <f t="shared" ca="1" si="2"/>
        <v>0</v>
      </c>
      <c r="P18" s="6" t="b">
        <f t="shared" ca="1" si="3"/>
        <v>0</v>
      </c>
      <c r="Q18" s="6" t="b">
        <f t="shared" ca="1" si="4"/>
        <v>0</v>
      </c>
      <c r="R18" s="6" t="b">
        <f t="shared" ca="1" si="5"/>
        <v>0</v>
      </c>
      <c r="S18" s="6" t="b">
        <f t="shared" ca="1" si="6"/>
        <v>0</v>
      </c>
      <c r="T18" s="6" t="b">
        <f t="shared" ca="1" si="7"/>
        <v>0</v>
      </c>
      <c r="U18" s="6" t="b">
        <f t="shared" ca="1" si="8"/>
        <v>1</v>
      </c>
      <c r="V18" s="6" t="b">
        <f t="shared" ca="1" si="9"/>
        <v>0</v>
      </c>
      <c r="W18" s="6" t="b">
        <f t="shared" ca="1" si="10"/>
        <v>1</v>
      </c>
      <c r="X18" s="22" t="b">
        <f t="shared" ca="1" si="11"/>
        <v>0</v>
      </c>
      <c r="Y18" s="6" t="b">
        <f t="shared" ca="1" si="12"/>
        <v>0</v>
      </c>
      <c r="Z18" s="6" t="b">
        <f t="shared" ca="1" si="13"/>
        <v>0</v>
      </c>
      <c r="AA18" s="23" t="b">
        <f t="shared" ca="1" si="14"/>
        <v>0</v>
      </c>
    </row>
    <row r="19" spans="1:27" x14ac:dyDescent="0.2">
      <c r="A19" s="6" t="s">
        <v>12008</v>
      </c>
      <c r="B19" s="6">
        <v>2020</v>
      </c>
      <c r="C19" s="8" t="s">
        <v>12009</v>
      </c>
      <c r="D19" s="8" t="s">
        <v>12043</v>
      </c>
      <c r="E19" s="8" t="s">
        <v>12044</v>
      </c>
      <c r="F19" s="9" t="s">
        <v>67</v>
      </c>
      <c r="G19" s="6" t="b">
        <f ca="1">IFERROR(__xludf.DUMMYFUNCTION("OR(REGEXMATCH($D19,""(?i)recomm""),REGEXMATCH($E19,""(?i)recomm""))"),FALSE)</f>
        <v>0</v>
      </c>
      <c r="H19" s="6" t="b">
        <f ca="1">IFERROR(__xludf.DUMMYFUNCTION("OR(REGEXMATCH($D19,""AML""),REGEXMATCH($E19,""AML""))"),FALSE)</f>
        <v>0</v>
      </c>
      <c r="I19" s="6" t="b">
        <f ca="1">IFERROR(__xludf.DUMMYFUNCTION("OR(REGEXMATCH($D19,""(?i)adversarial""),REGEXMATCH($E19,""(?i)adversarial""))"),FALSE)</f>
        <v>0</v>
      </c>
      <c r="J19" s="6" t="b">
        <f ca="1">IFERROR(__xludf.DUMMYFUNCTION("OR(REGEXMATCH($D19,""(?i)machine learning""),REGEXMATCH($E19,""(?i)machine learning""),REGEXMATCH($D19,""(?i)machine-learning""),REGEXMATCH($E19,""(?i)machine-learning""))"),TRUE)</f>
        <v>1</v>
      </c>
      <c r="K19" s="6" t="b">
        <f ca="1">IFERROR(__xludf.DUMMYFUNCTION("OR(REGEXMATCH($D19,""API""),REGEXMATCH($E19,""API""))"),FALSE)</f>
        <v>0</v>
      </c>
      <c r="L19" s="21" t="b">
        <f ca="1">IFERROR(__xludf.DUMMYFUNCTION("OR(REGEXMATCH($D19,""(?i)maliciou""),REGEXMATCH($E19,""(?i)maliciou""))"),FALSE)</f>
        <v>0</v>
      </c>
      <c r="M19" s="6" t="b">
        <f t="shared" ca="1" si="0"/>
        <v>0</v>
      </c>
      <c r="N19" s="6" t="b">
        <f t="shared" ca="1" si="1"/>
        <v>0</v>
      </c>
      <c r="O19" s="6" t="b">
        <f t="shared" ca="1" si="2"/>
        <v>0</v>
      </c>
      <c r="P19" s="6" t="b">
        <f t="shared" ca="1" si="3"/>
        <v>0</v>
      </c>
      <c r="Q19" s="6" t="b">
        <f t="shared" ca="1" si="4"/>
        <v>0</v>
      </c>
      <c r="R19" s="6" t="b">
        <f t="shared" ca="1" si="5"/>
        <v>0</v>
      </c>
      <c r="S19" s="6" t="b">
        <f t="shared" ca="1" si="6"/>
        <v>0</v>
      </c>
      <c r="T19" s="6" t="b">
        <f t="shared" ca="1" si="7"/>
        <v>0</v>
      </c>
      <c r="U19" s="6" t="b">
        <f t="shared" ca="1" si="8"/>
        <v>1</v>
      </c>
      <c r="V19" s="6" t="b">
        <f t="shared" ca="1" si="9"/>
        <v>0</v>
      </c>
      <c r="W19" s="6" t="b">
        <f t="shared" ca="1" si="10"/>
        <v>1</v>
      </c>
      <c r="X19" s="22" t="b">
        <f t="shared" ca="1" si="11"/>
        <v>0</v>
      </c>
      <c r="Y19" s="6" t="b">
        <f t="shared" ca="1" si="12"/>
        <v>0</v>
      </c>
      <c r="Z19" s="6" t="b">
        <f t="shared" ca="1" si="13"/>
        <v>0</v>
      </c>
      <c r="AA19" s="23" t="b">
        <f t="shared" ca="1" si="14"/>
        <v>0</v>
      </c>
    </row>
    <row r="20" spans="1:27" x14ac:dyDescent="0.2">
      <c r="A20" s="6" t="s">
        <v>12008</v>
      </c>
      <c r="B20" s="6">
        <v>2020</v>
      </c>
      <c r="C20" s="8" t="s">
        <v>12009</v>
      </c>
      <c r="D20" s="8" t="s">
        <v>12045</v>
      </c>
      <c r="E20" s="8" t="s">
        <v>12046</v>
      </c>
      <c r="F20" s="9" t="s">
        <v>67</v>
      </c>
      <c r="G20" s="6" t="b">
        <f ca="1">IFERROR(__xludf.DUMMYFUNCTION("OR(REGEXMATCH($D20,""(?i)recomm""),REGEXMATCH($E20,""(?i)recomm""))"),FALSE)</f>
        <v>0</v>
      </c>
      <c r="H20" s="6" t="b">
        <f ca="1">IFERROR(__xludf.DUMMYFUNCTION("OR(REGEXMATCH($D20,""AML""),REGEXMATCH($E20,""AML""))"),FALSE)</f>
        <v>0</v>
      </c>
      <c r="I20" s="6" t="b">
        <f ca="1">IFERROR(__xludf.DUMMYFUNCTION("OR(REGEXMATCH($D20,""(?i)adversarial""),REGEXMATCH($E20,""(?i)adversarial""))"),FALSE)</f>
        <v>0</v>
      </c>
      <c r="J20" s="6" t="b">
        <f ca="1">IFERROR(__xludf.DUMMYFUNCTION("OR(REGEXMATCH($D20,""(?i)machine learning""),REGEXMATCH($E20,""(?i)machine learning""),REGEXMATCH($D20,""(?i)machine-learning""),REGEXMATCH($E20,""(?i)machine-learning""))"),FALSE)</f>
        <v>0</v>
      </c>
      <c r="K20" s="6" t="b">
        <f ca="1">IFERROR(__xludf.DUMMYFUNCTION("OR(REGEXMATCH($D20,""API""),REGEXMATCH($E20,""API""))"),FALSE)</f>
        <v>0</v>
      </c>
      <c r="L20" s="21" t="b">
        <f ca="1">IFERROR(__xludf.DUMMYFUNCTION("OR(REGEXMATCH($D20,""(?i)maliciou""),REGEXMATCH($E20,""(?i)maliciou""))"),FALSE)</f>
        <v>0</v>
      </c>
      <c r="M20" s="6" t="b">
        <f t="shared" ca="1" si="0"/>
        <v>0</v>
      </c>
      <c r="N20" s="6" t="b">
        <f t="shared" ca="1" si="1"/>
        <v>0</v>
      </c>
      <c r="O20" s="6" t="b">
        <f t="shared" ca="1" si="2"/>
        <v>0</v>
      </c>
      <c r="P20" s="6" t="b">
        <f t="shared" ca="1" si="3"/>
        <v>0</v>
      </c>
      <c r="Q20" s="6" t="b">
        <f t="shared" ca="1" si="4"/>
        <v>0</v>
      </c>
      <c r="R20" s="6" t="b">
        <f t="shared" ca="1" si="5"/>
        <v>0</v>
      </c>
      <c r="S20" s="6" t="b">
        <f t="shared" ca="1" si="6"/>
        <v>0</v>
      </c>
      <c r="T20" s="6" t="b">
        <f t="shared" ca="1" si="7"/>
        <v>0</v>
      </c>
      <c r="U20" s="6" t="b">
        <f t="shared" ca="1" si="8"/>
        <v>0</v>
      </c>
      <c r="V20" s="6" t="b">
        <f t="shared" ca="1" si="9"/>
        <v>0</v>
      </c>
      <c r="W20" s="6" t="b">
        <f t="shared" ca="1" si="10"/>
        <v>0</v>
      </c>
      <c r="X20" s="22" t="b">
        <f t="shared" ca="1" si="11"/>
        <v>0</v>
      </c>
      <c r="Y20" s="6" t="b">
        <f t="shared" ca="1" si="12"/>
        <v>0</v>
      </c>
      <c r="Z20" s="6" t="b">
        <f t="shared" ca="1" si="13"/>
        <v>0</v>
      </c>
      <c r="AA20" s="23" t="b">
        <f t="shared" ca="1" si="14"/>
        <v>0</v>
      </c>
    </row>
    <row r="21" spans="1:27" x14ac:dyDescent="0.2">
      <c r="A21" s="6" t="s">
        <v>12008</v>
      </c>
      <c r="B21" s="6">
        <v>2020</v>
      </c>
      <c r="C21" s="8" t="s">
        <v>12009</v>
      </c>
      <c r="D21" s="8" t="s">
        <v>12047</v>
      </c>
      <c r="E21" s="8" t="s">
        <v>2254</v>
      </c>
      <c r="F21" s="9" t="s">
        <v>67</v>
      </c>
      <c r="G21" s="6" t="b">
        <f ca="1">IFERROR(__xludf.DUMMYFUNCTION("OR(REGEXMATCH($D21,""(?i)recomm""),REGEXMATCH($E21,""(?i)recomm""))"),FALSE)</f>
        <v>0</v>
      </c>
      <c r="H21" s="6" t="b">
        <f ca="1">IFERROR(__xludf.DUMMYFUNCTION("OR(REGEXMATCH($D21,""AML""),REGEXMATCH($E21,""AML""))"),FALSE)</f>
        <v>0</v>
      </c>
      <c r="I21" s="6" t="b">
        <f ca="1">IFERROR(__xludf.DUMMYFUNCTION("OR(REGEXMATCH($D21,""(?i)adversarial""),REGEXMATCH($E21,""(?i)adversarial""))"),FALSE)</f>
        <v>0</v>
      </c>
      <c r="J21" s="6" t="b">
        <f ca="1">IFERROR(__xludf.DUMMYFUNCTION("OR(REGEXMATCH($D21,""(?i)machine learning""),REGEXMATCH($E21,""(?i)machine learning""),REGEXMATCH($D21,""(?i)machine-learning""),REGEXMATCH($E21,""(?i)machine-learning""))"),FALSE)</f>
        <v>0</v>
      </c>
      <c r="K21" s="6" t="b">
        <f ca="1">IFERROR(__xludf.DUMMYFUNCTION("OR(REGEXMATCH($D21,""API""),REGEXMATCH($E21,""API""))"),FALSE)</f>
        <v>0</v>
      </c>
      <c r="L21" s="21" t="b">
        <f ca="1">IFERROR(__xludf.DUMMYFUNCTION("OR(REGEXMATCH($D21,""(?i)maliciou""),REGEXMATCH($E21,""(?i)maliciou""))"),FALSE)</f>
        <v>0</v>
      </c>
      <c r="M21" s="6" t="b">
        <f t="shared" ca="1" si="0"/>
        <v>0</v>
      </c>
      <c r="N21" s="6" t="b">
        <f t="shared" ca="1" si="1"/>
        <v>0</v>
      </c>
      <c r="O21" s="6" t="b">
        <f t="shared" ca="1" si="2"/>
        <v>0</v>
      </c>
      <c r="P21" s="6" t="b">
        <f t="shared" ca="1" si="3"/>
        <v>0</v>
      </c>
      <c r="Q21" s="6" t="b">
        <f t="shared" ca="1" si="4"/>
        <v>0</v>
      </c>
      <c r="R21" s="6" t="b">
        <f t="shared" ca="1" si="5"/>
        <v>0</v>
      </c>
      <c r="S21" s="6" t="b">
        <f t="shared" ca="1" si="6"/>
        <v>0</v>
      </c>
      <c r="T21" s="6" t="b">
        <f t="shared" ca="1" si="7"/>
        <v>0</v>
      </c>
      <c r="U21" s="6" t="b">
        <f t="shared" ca="1" si="8"/>
        <v>0</v>
      </c>
      <c r="V21" s="6" t="b">
        <f t="shared" ca="1" si="9"/>
        <v>0</v>
      </c>
      <c r="W21" s="6" t="b">
        <f t="shared" ca="1" si="10"/>
        <v>0</v>
      </c>
      <c r="X21" s="22" t="b">
        <f t="shared" ca="1" si="11"/>
        <v>0</v>
      </c>
      <c r="Y21" s="6" t="b">
        <f t="shared" ca="1" si="12"/>
        <v>0</v>
      </c>
      <c r="Z21" s="6" t="b">
        <f t="shared" ca="1" si="13"/>
        <v>0</v>
      </c>
      <c r="AA21" s="23" t="b">
        <f t="shared" ca="1" si="14"/>
        <v>0</v>
      </c>
    </row>
    <row r="22" spans="1:27" x14ac:dyDescent="0.2">
      <c r="A22" s="6" t="s">
        <v>12008</v>
      </c>
      <c r="B22" s="6">
        <v>2020</v>
      </c>
      <c r="C22" s="8" t="s">
        <v>12009</v>
      </c>
      <c r="D22" s="8" t="s">
        <v>12048</v>
      </c>
      <c r="E22" s="8" t="s">
        <v>12049</v>
      </c>
      <c r="F22" s="9" t="s">
        <v>67</v>
      </c>
      <c r="G22" s="6" t="b">
        <f ca="1">IFERROR(__xludf.DUMMYFUNCTION("OR(REGEXMATCH($D22,""(?i)recomm""),REGEXMATCH($E22,""(?i)recomm""))"),FALSE)</f>
        <v>0</v>
      </c>
      <c r="H22" s="6" t="b">
        <f ca="1">IFERROR(__xludf.DUMMYFUNCTION("OR(REGEXMATCH($D22,""AML""),REGEXMATCH($E22,""AML""))"),FALSE)</f>
        <v>0</v>
      </c>
      <c r="I22" s="6" t="b">
        <f ca="1">IFERROR(__xludf.DUMMYFUNCTION("OR(REGEXMATCH($D22,""(?i)adversarial""),REGEXMATCH($E22,""(?i)adversarial""))"),FALSE)</f>
        <v>0</v>
      </c>
      <c r="J22" s="6" t="b">
        <f ca="1">IFERROR(__xludf.DUMMYFUNCTION("OR(REGEXMATCH($D22,""(?i)machine learning""),REGEXMATCH($E22,""(?i)machine learning""),REGEXMATCH($D22,""(?i)machine-learning""),REGEXMATCH($E22,""(?i)machine-learning""))"),FALSE)</f>
        <v>0</v>
      </c>
      <c r="K22" s="6" t="b">
        <f ca="1">IFERROR(__xludf.DUMMYFUNCTION("OR(REGEXMATCH($D22,""API""),REGEXMATCH($E22,""API""))"),FALSE)</f>
        <v>0</v>
      </c>
      <c r="L22" s="21" t="b">
        <f ca="1">IFERROR(__xludf.DUMMYFUNCTION("OR(REGEXMATCH($D22,""(?i)maliciou""),REGEXMATCH($E22,""(?i)maliciou""))"),FALSE)</f>
        <v>0</v>
      </c>
      <c r="M22" s="6" t="b">
        <f t="shared" ca="1" si="0"/>
        <v>0</v>
      </c>
      <c r="N22" s="6" t="b">
        <f t="shared" ca="1" si="1"/>
        <v>0</v>
      </c>
      <c r="O22" s="6" t="b">
        <f t="shared" ca="1" si="2"/>
        <v>0</v>
      </c>
      <c r="P22" s="6" t="b">
        <f t="shared" ca="1" si="3"/>
        <v>0</v>
      </c>
      <c r="Q22" s="6" t="b">
        <f t="shared" ca="1" si="4"/>
        <v>0</v>
      </c>
      <c r="R22" s="6" t="b">
        <f t="shared" ca="1" si="5"/>
        <v>0</v>
      </c>
      <c r="S22" s="6" t="b">
        <f t="shared" ca="1" si="6"/>
        <v>0</v>
      </c>
      <c r="T22" s="6" t="b">
        <f t="shared" ca="1" si="7"/>
        <v>0</v>
      </c>
      <c r="U22" s="6" t="b">
        <f t="shared" ca="1" si="8"/>
        <v>0</v>
      </c>
      <c r="V22" s="6" t="b">
        <f t="shared" ca="1" si="9"/>
        <v>0</v>
      </c>
      <c r="W22" s="6" t="b">
        <f t="shared" ca="1" si="10"/>
        <v>0</v>
      </c>
      <c r="X22" s="22" t="b">
        <f t="shared" ca="1" si="11"/>
        <v>0</v>
      </c>
      <c r="Y22" s="6" t="b">
        <f t="shared" ca="1" si="12"/>
        <v>0</v>
      </c>
      <c r="Z22" s="6" t="b">
        <f t="shared" ca="1" si="13"/>
        <v>0</v>
      </c>
      <c r="AA22" s="23" t="b">
        <f t="shared" ca="1" si="14"/>
        <v>0</v>
      </c>
    </row>
    <row r="23" spans="1:27" x14ac:dyDescent="0.2">
      <c r="A23" s="6" t="s">
        <v>12008</v>
      </c>
      <c r="B23" s="6">
        <v>2020</v>
      </c>
      <c r="C23" s="8" t="s">
        <v>12009</v>
      </c>
      <c r="D23" s="8" t="s">
        <v>12050</v>
      </c>
      <c r="E23" s="8" t="s">
        <v>12051</v>
      </c>
      <c r="F23" s="9" t="s">
        <v>67</v>
      </c>
      <c r="G23" s="6" t="b">
        <f ca="1">IFERROR(__xludf.DUMMYFUNCTION("OR(REGEXMATCH($D23,""(?i)recomm""),REGEXMATCH($E23,""(?i)recomm""))"),FALSE)</f>
        <v>0</v>
      </c>
      <c r="H23" s="6" t="b">
        <f ca="1">IFERROR(__xludf.DUMMYFUNCTION("OR(REGEXMATCH($D23,""AML""),REGEXMATCH($E23,""AML""))"),FALSE)</f>
        <v>0</v>
      </c>
      <c r="I23" s="6" t="b">
        <f ca="1">IFERROR(__xludf.DUMMYFUNCTION("OR(REGEXMATCH($D23,""(?i)adversarial""),REGEXMATCH($E23,""(?i)adversarial""))"),FALSE)</f>
        <v>0</v>
      </c>
      <c r="J23" s="6" t="b">
        <f ca="1">IFERROR(__xludf.DUMMYFUNCTION("OR(REGEXMATCH($D23,""(?i)machine learning""),REGEXMATCH($E23,""(?i)machine learning""),REGEXMATCH($D23,""(?i)machine-learning""),REGEXMATCH($E23,""(?i)machine-learning""))"),FALSE)</f>
        <v>0</v>
      </c>
      <c r="K23" s="6" t="b">
        <f ca="1">IFERROR(__xludf.DUMMYFUNCTION("OR(REGEXMATCH($D23,""API""),REGEXMATCH($E23,""API""))"),FALSE)</f>
        <v>0</v>
      </c>
      <c r="L23" s="21" t="b">
        <f ca="1">IFERROR(__xludf.DUMMYFUNCTION("OR(REGEXMATCH($D23,""(?i)maliciou""),REGEXMATCH($E23,""(?i)maliciou""))"),FALSE)</f>
        <v>0</v>
      </c>
      <c r="M23" s="6" t="b">
        <f t="shared" ca="1" si="0"/>
        <v>0</v>
      </c>
      <c r="N23" s="6" t="b">
        <f t="shared" ca="1" si="1"/>
        <v>0</v>
      </c>
      <c r="O23" s="6" t="b">
        <f t="shared" ca="1" si="2"/>
        <v>0</v>
      </c>
      <c r="P23" s="6" t="b">
        <f t="shared" ca="1" si="3"/>
        <v>0</v>
      </c>
      <c r="Q23" s="6" t="b">
        <f t="shared" ca="1" si="4"/>
        <v>0</v>
      </c>
      <c r="R23" s="6" t="b">
        <f t="shared" ca="1" si="5"/>
        <v>0</v>
      </c>
      <c r="S23" s="6" t="b">
        <f t="shared" ca="1" si="6"/>
        <v>0</v>
      </c>
      <c r="T23" s="6" t="b">
        <f t="shared" ca="1" si="7"/>
        <v>0</v>
      </c>
      <c r="U23" s="6" t="b">
        <f t="shared" ca="1" si="8"/>
        <v>0</v>
      </c>
      <c r="V23" s="6" t="b">
        <f t="shared" ca="1" si="9"/>
        <v>0</v>
      </c>
      <c r="W23" s="6" t="b">
        <f t="shared" ca="1" si="10"/>
        <v>0</v>
      </c>
      <c r="X23" s="22" t="b">
        <f t="shared" ca="1" si="11"/>
        <v>0</v>
      </c>
      <c r="Y23" s="6" t="b">
        <f t="shared" ca="1" si="12"/>
        <v>0</v>
      </c>
      <c r="Z23" s="6" t="b">
        <f t="shared" ca="1" si="13"/>
        <v>0</v>
      </c>
      <c r="AA23" s="23" t="b">
        <f t="shared" ca="1" si="14"/>
        <v>0</v>
      </c>
    </row>
    <row r="24" spans="1:27" x14ac:dyDescent="0.2">
      <c r="A24" s="6" t="s">
        <v>12008</v>
      </c>
      <c r="B24" s="6">
        <v>2020</v>
      </c>
      <c r="C24" s="8" t="s">
        <v>12009</v>
      </c>
      <c r="D24" s="8" t="s">
        <v>12052</v>
      </c>
      <c r="E24" s="8" t="s">
        <v>12053</v>
      </c>
      <c r="F24" s="9" t="s">
        <v>67</v>
      </c>
      <c r="G24" s="6" t="b">
        <f ca="1">IFERROR(__xludf.DUMMYFUNCTION("OR(REGEXMATCH($D24,""(?i)recomm""),REGEXMATCH($E24,""(?i)recomm""))"),FALSE)</f>
        <v>0</v>
      </c>
      <c r="H24" s="6" t="b">
        <f ca="1">IFERROR(__xludf.DUMMYFUNCTION("OR(REGEXMATCH($D24,""AML""),REGEXMATCH($E24,""AML""))"),FALSE)</f>
        <v>0</v>
      </c>
      <c r="I24" s="6" t="b">
        <f ca="1">IFERROR(__xludf.DUMMYFUNCTION("OR(REGEXMATCH($D24,""(?i)adversarial""),REGEXMATCH($E24,""(?i)adversarial""))"),FALSE)</f>
        <v>0</v>
      </c>
      <c r="J24" s="6" t="b">
        <f ca="1">IFERROR(__xludf.DUMMYFUNCTION("OR(REGEXMATCH($D24,""(?i)machine learning""),REGEXMATCH($E24,""(?i)machine learning""),REGEXMATCH($D24,""(?i)machine-learning""),REGEXMATCH($E24,""(?i)machine-learning""))"),FALSE)</f>
        <v>0</v>
      </c>
      <c r="K24" s="6" t="b">
        <f ca="1">IFERROR(__xludf.DUMMYFUNCTION("OR(REGEXMATCH($D24,""API""),REGEXMATCH($E24,""API""))"),FALSE)</f>
        <v>0</v>
      </c>
      <c r="L24" s="21" t="b">
        <f ca="1">IFERROR(__xludf.DUMMYFUNCTION("OR(REGEXMATCH($D24,""(?i)maliciou""),REGEXMATCH($E24,""(?i)maliciou""))"),FALSE)</f>
        <v>0</v>
      </c>
      <c r="M24" s="6" t="b">
        <f t="shared" ca="1" si="0"/>
        <v>0</v>
      </c>
      <c r="N24" s="6" t="b">
        <f t="shared" ca="1" si="1"/>
        <v>0</v>
      </c>
      <c r="O24" s="6" t="b">
        <f t="shared" ca="1" si="2"/>
        <v>0</v>
      </c>
      <c r="P24" s="6" t="b">
        <f t="shared" ca="1" si="3"/>
        <v>0</v>
      </c>
      <c r="Q24" s="6" t="b">
        <f t="shared" ca="1" si="4"/>
        <v>0</v>
      </c>
      <c r="R24" s="6" t="b">
        <f t="shared" ca="1" si="5"/>
        <v>0</v>
      </c>
      <c r="S24" s="6" t="b">
        <f t="shared" ca="1" si="6"/>
        <v>0</v>
      </c>
      <c r="T24" s="6" t="b">
        <f t="shared" ca="1" si="7"/>
        <v>0</v>
      </c>
      <c r="U24" s="6" t="b">
        <f t="shared" ca="1" si="8"/>
        <v>0</v>
      </c>
      <c r="V24" s="6" t="b">
        <f t="shared" ca="1" si="9"/>
        <v>0</v>
      </c>
      <c r="W24" s="6" t="b">
        <f t="shared" ca="1" si="10"/>
        <v>0</v>
      </c>
      <c r="X24" s="22" t="b">
        <f t="shared" ca="1" si="11"/>
        <v>0</v>
      </c>
      <c r="Y24" s="6" t="b">
        <f t="shared" ca="1" si="12"/>
        <v>0</v>
      </c>
      <c r="Z24" s="6" t="b">
        <f t="shared" ca="1" si="13"/>
        <v>0</v>
      </c>
      <c r="AA24" s="23" t="b">
        <f t="shared" ca="1" si="14"/>
        <v>0</v>
      </c>
    </row>
    <row r="25" spans="1:27" x14ac:dyDescent="0.2">
      <c r="A25" s="6" t="s">
        <v>12008</v>
      </c>
      <c r="B25" s="6">
        <v>2020</v>
      </c>
      <c r="C25" s="8" t="s">
        <v>12009</v>
      </c>
      <c r="D25" s="8" t="s">
        <v>12054</v>
      </c>
      <c r="E25" s="8" t="s">
        <v>12055</v>
      </c>
      <c r="F25" s="9" t="s">
        <v>67</v>
      </c>
      <c r="G25" s="6" t="b">
        <f ca="1">IFERROR(__xludf.DUMMYFUNCTION("OR(REGEXMATCH($D25,""(?i)recomm""),REGEXMATCH($E25,""(?i)recomm""))"),FALSE)</f>
        <v>0</v>
      </c>
      <c r="H25" s="6" t="b">
        <f ca="1">IFERROR(__xludf.DUMMYFUNCTION("OR(REGEXMATCH($D25,""AML""),REGEXMATCH($E25,""AML""))"),FALSE)</f>
        <v>0</v>
      </c>
      <c r="I25" s="6" t="b">
        <f ca="1">IFERROR(__xludf.DUMMYFUNCTION("OR(REGEXMATCH($D25,""(?i)adversarial""),REGEXMATCH($E25,""(?i)adversarial""))"),FALSE)</f>
        <v>0</v>
      </c>
      <c r="J25" s="6" t="b">
        <f ca="1">IFERROR(__xludf.DUMMYFUNCTION("OR(REGEXMATCH($D25,""(?i)machine learning""),REGEXMATCH($E25,""(?i)machine learning""),REGEXMATCH($D25,""(?i)machine-learning""),REGEXMATCH($E25,""(?i)machine-learning""))"),FALSE)</f>
        <v>0</v>
      </c>
      <c r="K25" s="6" t="b">
        <f ca="1">IFERROR(__xludf.DUMMYFUNCTION("OR(REGEXMATCH($D25,""API""),REGEXMATCH($E25,""API""))"),FALSE)</f>
        <v>0</v>
      </c>
      <c r="L25" s="21" t="b">
        <f ca="1">IFERROR(__xludf.DUMMYFUNCTION("OR(REGEXMATCH($D25,""(?i)maliciou""),REGEXMATCH($E25,""(?i)maliciou""))"),FALSE)</f>
        <v>0</v>
      </c>
      <c r="M25" s="6" t="b">
        <f t="shared" ca="1" si="0"/>
        <v>0</v>
      </c>
      <c r="N25" s="6" t="b">
        <f t="shared" ca="1" si="1"/>
        <v>0</v>
      </c>
      <c r="O25" s="6" t="b">
        <f t="shared" ca="1" si="2"/>
        <v>0</v>
      </c>
      <c r="P25" s="6" t="b">
        <f t="shared" ca="1" si="3"/>
        <v>0</v>
      </c>
      <c r="Q25" s="6" t="b">
        <f t="shared" ca="1" si="4"/>
        <v>0</v>
      </c>
      <c r="R25" s="6" t="b">
        <f t="shared" ca="1" si="5"/>
        <v>0</v>
      </c>
      <c r="S25" s="6" t="b">
        <f t="shared" ca="1" si="6"/>
        <v>0</v>
      </c>
      <c r="T25" s="6" t="b">
        <f t="shared" ca="1" si="7"/>
        <v>0</v>
      </c>
      <c r="U25" s="6" t="b">
        <f t="shared" ca="1" si="8"/>
        <v>0</v>
      </c>
      <c r="V25" s="6" t="b">
        <f t="shared" ca="1" si="9"/>
        <v>0</v>
      </c>
      <c r="W25" s="6" t="b">
        <f t="shared" ca="1" si="10"/>
        <v>0</v>
      </c>
      <c r="X25" s="22" t="b">
        <f t="shared" ca="1" si="11"/>
        <v>0</v>
      </c>
      <c r="Y25" s="6" t="b">
        <f t="shared" ca="1" si="12"/>
        <v>0</v>
      </c>
      <c r="Z25" s="6" t="b">
        <f t="shared" ca="1" si="13"/>
        <v>0</v>
      </c>
      <c r="AA25" s="23" t="b">
        <f t="shared" ca="1" si="14"/>
        <v>0</v>
      </c>
    </row>
    <row r="26" spans="1:27" x14ac:dyDescent="0.2">
      <c r="A26" s="6" t="s">
        <v>12008</v>
      </c>
      <c r="B26" s="6">
        <v>2020</v>
      </c>
      <c r="C26" s="8" t="s">
        <v>12009</v>
      </c>
      <c r="D26" s="8" t="s">
        <v>12056</v>
      </c>
      <c r="E26" s="8" t="s">
        <v>12057</v>
      </c>
      <c r="F26" s="9" t="s">
        <v>67</v>
      </c>
      <c r="G26" s="6" t="b">
        <f ca="1">IFERROR(__xludf.DUMMYFUNCTION("OR(REGEXMATCH($D26,""(?i)recomm""),REGEXMATCH($E26,""(?i)recomm""))"),FALSE)</f>
        <v>0</v>
      </c>
      <c r="H26" s="6" t="b">
        <f ca="1">IFERROR(__xludf.DUMMYFUNCTION("OR(REGEXMATCH($D26,""AML""),REGEXMATCH($E26,""AML""))"),FALSE)</f>
        <v>0</v>
      </c>
      <c r="I26" s="6" t="b">
        <f ca="1">IFERROR(__xludf.DUMMYFUNCTION("OR(REGEXMATCH($D26,""(?i)adversarial""),REGEXMATCH($E26,""(?i)adversarial""))"),FALSE)</f>
        <v>0</v>
      </c>
      <c r="J26" s="6" t="b">
        <f ca="1">IFERROR(__xludf.DUMMYFUNCTION("OR(REGEXMATCH($D26,""(?i)machine learning""),REGEXMATCH($E26,""(?i)machine learning""),REGEXMATCH($D26,""(?i)machine-learning""),REGEXMATCH($E26,""(?i)machine-learning""))"),TRUE)</f>
        <v>1</v>
      </c>
      <c r="K26" s="6" t="b">
        <f ca="1">IFERROR(__xludf.DUMMYFUNCTION("OR(REGEXMATCH($D26,""API""),REGEXMATCH($E26,""API""))"),FALSE)</f>
        <v>0</v>
      </c>
      <c r="L26" s="21" t="b">
        <f ca="1">IFERROR(__xludf.DUMMYFUNCTION("OR(REGEXMATCH($D26,""(?i)maliciou""),REGEXMATCH($E26,""(?i)maliciou""))"),FALSE)</f>
        <v>0</v>
      </c>
      <c r="M26" s="6" t="b">
        <f t="shared" ca="1" si="0"/>
        <v>0</v>
      </c>
      <c r="N26" s="6" t="b">
        <f t="shared" ca="1" si="1"/>
        <v>0</v>
      </c>
      <c r="O26" s="6" t="b">
        <f t="shared" ca="1" si="2"/>
        <v>0</v>
      </c>
      <c r="P26" s="6" t="b">
        <f t="shared" ca="1" si="3"/>
        <v>0</v>
      </c>
      <c r="Q26" s="6" t="b">
        <f t="shared" ca="1" si="4"/>
        <v>0</v>
      </c>
      <c r="R26" s="6" t="b">
        <f t="shared" ca="1" si="5"/>
        <v>0</v>
      </c>
      <c r="S26" s="6" t="b">
        <f t="shared" ca="1" si="6"/>
        <v>0</v>
      </c>
      <c r="T26" s="6" t="b">
        <f t="shared" ca="1" si="7"/>
        <v>0</v>
      </c>
      <c r="U26" s="6" t="b">
        <f t="shared" ca="1" si="8"/>
        <v>1</v>
      </c>
      <c r="V26" s="6" t="b">
        <f t="shared" ca="1" si="9"/>
        <v>0</v>
      </c>
      <c r="W26" s="6" t="b">
        <f t="shared" ca="1" si="10"/>
        <v>1</v>
      </c>
      <c r="X26" s="22" t="b">
        <f t="shared" ca="1" si="11"/>
        <v>0</v>
      </c>
      <c r="Y26" s="6" t="b">
        <f t="shared" ca="1" si="12"/>
        <v>0</v>
      </c>
      <c r="Z26" s="6" t="b">
        <f t="shared" ca="1" si="13"/>
        <v>0</v>
      </c>
      <c r="AA26" s="23" t="b">
        <f t="shared" ca="1" si="14"/>
        <v>0</v>
      </c>
    </row>
    <row r="27" spans="1:27" x14ac:dyDescent="0.2">
      <c r="A27" s="6" t="s">
        <v>12008</v>
      </c>
      <c r="B27" s="6">
        <v>2020</v>
      </c>
      <c r="C27" s="8" t="s">
        <v>12009</v>
      </c>
      <c r="D27" s="8" t="s">
        <v>12058</v>
      </c>
      <c r="E27" s="8" t="s">
        <v>12059</v>
      </c>
      <c r="F27" s="9" t="s">
        <v>67</v>
      </c>
      <c r="G27" s="6" t="b">
        <f ca="1">IFERROR(__xludf.DUMMYFUNCTION("OR(REGEXMATCH($D27,""(?i)recomm""),REGEXMATCH($E27,""(?i)recomm""))"),FALSE)</f>
        <v>0</v>
      </c>
      <c r="H27" s="6" t="b">
        <f ca="1">IFERROR(__xludf.DUMMYFUNCTION("OR(REGEXMATCH($D27,""AML""),REGEXMATCH($E27,""AML""))"),FALSE)</f>
        <v>0</v>
      </c>
      <c r="I27" s="6" t="b">
        <f ca="1">IFERROR(__xludf.DUMMYFUNCTION("OR(REGEXMATCH($D27,""(?i)adversarial""),REGEXMATCH($E27,""(?i)adversarial""))"),FALSE)</f>
        <v>0</v>
      </c>
      <c r="J27" s="6" t="b">
        <f ca="1">IFERROR(__xludf.DUMMYFUNCTION("OR(REGEXMATCH($D27,""(?i)machine learning""),REGEXMATCH($E27,""(?i)machine learning""),REGEXMATCH($D27,""(?i)machine-learning""),REGEXMATCH($E27,""(?i)machine-learning""))"),FALSE)</f>
        <v>0</v>
      </c>
      <c r="K27" s="6" t="b">
        <f ca="1">IFERROR(__xludf.DUMMYFUNCTION("OR(REGEXMATCH($D27,""API""),REGEXMATCH($E27,""API""))"),FALSE)</f>
        <v>0</v>
      </c>
      <c r="L27" s="21" t="b">
        <f ca="1">IFERROR(__xludf.DUMMYFUNCTION("OR(REGEXMATCH($D27,""(?i)maliciou""),REGEXMATCH($E27,""(?i)maliciou""))"),FALSE)</f>
        <v>0</v>
      </c>
      <c r="M27" s="6" t="b">
        <f t="shared" ca="1" si="0"/>
        <v>0</v>
      </c>
      <c r="N27" s="6" t="b">
        <f t="shared" ca="1" si="1"/>
        <v>0</v>
      </c>
      <c r="O27" s="6" t="b">
        <f t="shared" ca="1" si="2"/>
        <v>0</v>
      </c>
      <c r="P27" s="6" t="b">
        <f t="shared" ca="1" si="3"/>
        <v>0</v>
      </c>
      <c r="Q27" s="6" t="b">
        <f t="shared" ca="1" si="4"/>
        <v>0</v>
      </c>
      <c r="R27" s="6" t="b">
        <f t="shared" ca="1" si="5"/>
        <v>0</v>
      </c>
      <c r="S27" s="6" t="b">
        <f t="shared" ca="1" si="6"/>
        <v>0</v>
      </c>
      <c r="T27" s="6" t="b">
        <f t="shared" ca="1" si="7"/>
        <v>0</v>
      </c>
      <c r="U27" s="6" t="b">
        <f t="shared" ca="1" si="8"/>
        <v>0</v>
      </c>
      <c r="V27" s="6" t="b">
        <f t="shared" ca="1" si="9"/>
        <v>0</v>
      </c>
      <c r="W27" s="6" t="b">
        <f t="shared" ca="1" si="10"/>
        <v>0</v>
      </c>
      <c r="X27" s="22" t="b">
        <f t="shared" ca="1" si="11"/>
        <v>0</v>
      </c>
      <c r="Y27" s="6" t="b">
        <f t="shared" ca="1" si="12"/>
        <v>0</v>
      </c>
      <c r="Z27" s="6" t="b">
        <f t="shared" ca="1" si="13"/>
        <v>0</v>
      </c>
      <c r="AA27" s="23" t="b">
        <f t="shared" ca="1" si="14"/>
        <v>0</v>
      </c>
    </row>
    <row r="28" spans="1:27" x14ac:dyDescent="0.2">
      <c r="A28" s="6" t="s">
        <v>12008</v>
      </c>
      <c r="B28" s="6">
        <v>2020</v>
      </c>
      <c r="C28" s="8" t="s">
        <v>12009</v>
      </c>
      <c r="D28" s="8" t="s">
        <v>12060</v>
      </c>
      <c r="E28" s="8" t="s">
        <v>2254</v>
      </c>
      <c r="F28" s="9" t="s">
        <v>67</v>
      </c>
      <c r="G28" s="6" t="b">
        <f ca="1">IFERROR(__xludf.DUMMYFUNCTION("OR(REGEXMATCH($D28,""(?i)recomm""),REGEXMATCH($E28,""(?i)recomm""))"),FALSE)</f>
        <v>0</v>
      </c>
      <c r="H28" s="6" t="b">
        <f ca="1">IFERROR(__xludf.DUMMYFUNCTION("OR(REGEXMATCH($D28,""AML""),REGEXMATCH($E28,""AML""))"),FALSE)</f>
        <v>0</v>
      </c>
      <c r="I28" s="6" t="b">
        <f ca="1">IFERROR(__xludf.DUMMYFUNCTION("OR(REGEXMATCH($D28,""(?i)adversarial""),REGEXMATCH($E28,""(?i)adversarial""))"),FALSE)</f>
        <v>0</v>
      </c>
      <c r="J28" s="6" t="b">
        <f ca="1">IFERROR(__xludf.DUMMYFUNCTION("OR(REGEXMATCH($D28,""(?i)machine learning""),REGEXMATCH($E28,""(?i)machine learning""),REGEXMATCH($D28,""(?i)machine-learning""),REGEXMATCH($E28,""(?i)machine-learning""))"),FALSE)</f>
        <v>0</v>
      </c>
      <c r="K28" s="6" t="b">
        <f ca="1">IFERROR(__xludf.DUMMYFUNCTION("OR(REGEXMATCH($D28,""API""),REGEXMATCH($E28,""API""))"),FALSE)</f>
        <v>0</v>
      </c>
      <c r="L28" s="21" t="b">
        <f ca="1">IFERROR(__xludf.DUMMYFUNCTION("OR(REGEXMATCH($D28,""(?i)maliciou""),REGEXMATCH($E28,""(?i)maliciou""))"),FALSE)</f>
        <v>0</v>
      </c>
      <c r="M28" s="6" t="b">
        <f t="shared" ca="1" si="0"/>
        <v>0</v>
      </c>
      <c r="N28" s="6" t="b">
        <f t="shared" ca="1" si="1"/>
        <v>0</v>
      </c>
      <c r="O28" s="6" t="b">
        <f t="shared" ca="1" si="2"/>
        <v>0</v>
      </c>
      <c r="P28" s="6" t="b">
        <f t="shared" ca="1" si="3"/>
        <v>0</v>
      </c>
      <c r="Q28" s="6" t="b">
        <f t="shared" ca="1" si="4"/>
        <v>0</v>
      </c>
      <c r="R28" s="6" t="b">
        <f t="shared" ca="1" si="5"/>
        <v>0</v>
      </c>
      <c r="S28" s="6" t="b">
        <f t="shared" ca="1" si="6"/>
        <v>0</v>
      </c>
      <c r="T28" s="6" t="b">
        <f t="shared" ca="1" si="7"/>
        <v>0</v>
      </c>
      <c r="U28" s="6" t="b">
        <f t="shared" ca="1" si="8"/>
        <v>0</v>
      </c>
      <c r="V28" s="6" t="b">
        <f t="shared" ca="1" si="9"/>
        <v>0</v>
      </c>
      <c r="W28" s="6" t="b">
        <f t="shared" ca="1" si="10"/>
        <v>0</v>
      </c>
      <c r="X28" s="22" t="b">
        <f t="shared" ca="1" si="11"/>
        <v>0</v>
      </c>
      <c r="Y28" s="6" t="b">
        <f t="shared" ca="1" si="12"/>
        <v>0</v>
      </c>
      <c r="Z28" s="6" t="b">
        <f t="shared" ca="1" si="13"/>
        <v>0</v>
      </c>
      <c r="AA28" s="23" t="b">
        <f t="shared" ca="1" si="14"/>
        <v>0</v>
      </c>
    </row>
    <row r="29" spans="1:27" x14ac:dyDescent="0.2">
      <c r="A29" s="6" t="s">
        <v>12008</v>
      </c>
      <c r="B29" s="6">
        <v>2020</v>
      </c>
      <c r="C29" s="8" t="s">
        <v>12009</v>
      </c>
      <c r="D29" s="8" t="s">
        <v>12061</v>
      </c>
      <c r="E29" s="8" t="s">
        <v>12062</v>
      </c>
      <c r="F29" s="9" t="s">
        <v>67</v>
      </c>
      <c r="G29" s="6" t="b">
        <f ca="1">IFERROR(__xludf.DUMMYFUNCTION("OR(REGEXMATCH($D29,""(?i)recomm""),REGEXMATCH($E29,""(?i)recomm""))"),TRUE)</f>
        <v>1</v>
      </c>
      <c r="H29" s="6" t="b">
        <f ca="1">IFERROR(__xludf.DUMMYFUNCTION("OR(REGEXMATCH($D29,""AML""),REGEXMATCH($E29,""AML""))"),FALSE)</f>
        <v>0</v>
      </c>
      <c r="I29" s="6" t="b">
        <f ca="1">IFERROR(__xludf.DUMMYFUNCTION("OR(REGEXMATCH($D29,""(?i)adversarial""),REGEXMATCH($E29,""(?i)adversarial""))"),FALSE)</f>
        <v>0</v>
      </c>
      <c r="J29" s="6" t="b">
        <f ca="1">IFERROR(__xludf.DUMMYFUNCTION("OR(REGEXMATCH($D29,""(?i)machine learning""),REGEXMATCH($E29,""(?i)machine learning""),REGEXMATCH($D29,""(?i)machine-learning""),REGEXMATCH($E29,""(?i)machine-learning""))"),FALSE)</f>
        <v>0</v>
      </c>
      <c r="K29" s="6" t="b">
        <f ca="1">IFERROR(__xludf.DUMMYFUNCTION("OR(REGEXMATCH($D29,""API""),REGEXMATCH($E29,""API""))"),FALSE)</f>
        <v>0</v>
      </c>
      <c r="L29" s="21" t="b">
        <f ca="1">IFERROR(__xludf.DUMMYFUNCTION("OR(REGEXMATCH($D29,""(?i)maliciou""),REGEXMATCH($E29,""(?i)maliciou""))"),FALSE)</f>
        <v>0</v>
      </c>
      <c r="M29" s="6" t="b">
        <f t="shared" ca="1" si="0"/>
        <v>0</v>
      </c>
      <c r="N29" s="6" t="b">
        <f t="shared" ca="1" si="1"/>
        <v>0</v>
      </c>
      <c r="O29" s="6" t="b">
        <f t="shared" ca="1" si="2"/>
        <v>0</v>
      </c>
      <c r="P29" s="6" t="b">
        <f t="shared" ca="1" si="3"/>
        <v>0</v>
      </c>
      <c r="Q29" s="6" t="b">
        <f t="shared" ca="1" si="4"/>
        <v>0</v>
      </c>
      <c r="R29" s="6" t="b">
        <f t="shared" ca="1" si="5"/>
        <v>0</v>
      </c>
      <c r="S29" s="6" t="b">
        <f t="shared" ca="1" si="6"/>
        <v>1</v>
      </c>
      <c r="T29" s="6" t="b">
        <f t="shared" ca="1" si="7"/>
        <v>1</v>
      </c>
      <c r="U29" s="6" t="b">
        <f t="shared" ca="1" si="8"/>
        <v>1</v>
      </c>
      <c r="V29" s="6" t="b">
        <f t="shared" ca="1" si="9"/>
        <v>0</v>
      </c>
      <c r="W29" s="6" t="b">
        <f t="shared" ca="1" si="10"/>
        <v>0</v>
      </c>
      <c r="X29" s="22" t="b">
        <f t="shared" ca="1" si="11"/>
        <v>0</v>
      </c>
      <c r="Y29" s="6" t="b">
        <f t="shared" ca="1" si="12"/>
        <v>0</v>
      </c>
      <c r="Z29" s="6" t="b">
        <f t="shared" ca="1" si="13"/>
        <v>0</v>
      </c>
      <c r="AA29" s="23" t="b">
        <f t="shared" ca="1" si="14"/>
        <v>0</v>
      </c>
    </row>
    <row r="30" spans="1:27" x14ac:dyDescent="0.2">
      <c r="A30" s="6" t="s">
        <v>12008</v>
      </c>
      <c r="B30" s="6">
        <v>2020</v>
      </c>
      <c r="C30" s="8" t="s">
        <v>12009</v>
      </c>
      <c r="D30" s="8" t="s">
        <v>12063</v>
      </c>
      <c r="E30" s="8" t="s">
        <v>12064</v>
      </c>
      <c r="F30" s="9" t="s">
        <v>67</v>
      </c>
      <c r="G30" s="6" t="b">
        <f ca="1">IFERROR(__xludf.DUMMYFUNCTION("OR(REGEXMATCH($D30,""(?i)recomm""),REGEXMATCH($E30,""(?i)recomm""))"),FALSE)</f>
        <v>0</v>
      </c>
      <c r="H30" s="6" t="b">
        <f ca="1">IFERROR(__xludf.DUMMYFUNCTION("OR(REGEXMATCH($D30,""AML""),REGEXMATCH($E30,""AML""))"),FALSE)</f>
        <v>0</v>
      </c>
      <c r="I30" s="6" t="b">
        <f ca="1">IFERROR(__xludf.DUMMYFUNCTION("OR(REGEXMATCH($D30,""(?i)adversarial""),REGEXMATCH($E30,""(?i)adversarial""))"),FALSE)</f>
        <v>0</v>
      </c>
      <c r="J30" s="6" t="b">
        <f ca="1">IFERROR(__xludf.DUMMYFUNCTION("OR(REGEXMATCH($D30,""(?i)machine learning""),REGEXMATCH($E30,""(?i)machine learning""),REGEXMATCH($D30,""(?i)machine-learning""),REGEXMATCH($E30,""(?i)machine-learning""))"),FALSE)</f>
        <v>0</v>
      </c>
      <c r="K30" s="6" t="b">
        <f ca="1">IFERROR(__xludf.DUMMYFUNCTION("OR(REGEXMATCH($D30,""API""),REGEXMATCH($E30,""API""))"),FALSE)</f>
        <v>0</v>
      </c>
      <c r="L30" s="21" t="b">
        <f ca="1">IFERROR(__xludf.DUMMYFUNCTION("OR(REGEXMATCH($D30,""(?i)maliciou""),REGEXMATCH($E30,""(?i)maliciou""))"),FALSE)</f>
        <v>0</v>
      </c>
      <c r="M30" s="6" t="b">
        <f t="shared" ca="1" si="0"/>
        <v>0</v>
      </c>
      <c r="N30" s="6" t="b">
        <f t="shared" ca="1" si="1"/>
        <v>0</v>
      </c>
      <c r="O30" s="6" t="b">
        <f t="shared" ca="1" si="2"/>
        <v>0</v>
      </c>
      <c r="P30" s="6" t="b">
        <f t="shared" ca="1" si="3"/>
        <v>0</v>
      </c>
      <c r="Q30" s="6" t="b">
        <f t="shared" ca="1" si="4"/>
        <v>0</v>
      </c>
      <c r="R30" s="6" t="b">
        <f t="shared" ca="1" si="5"/>
        <v>0</v>
      </c>
      <c r="S30" s="6" t="b">
        <f t="shared" ca="1" si="6"/>
        <v>0</v>
      </c>
      <c r="T30" s="6" t="b">
        <f t="shared" ca="1" si="7"/>
        <v>0</v>
      </c>
      <c r="U30" s="6" t="b">
        <f t="shared" ca="1" si="8"/>
        <v>0</v>
      </c>
      <c r="V30" s="6" t="b">
        <f t="shared" ca="1" si="9"/>
        <v>0</v>
      </c>
      <c r="W30" s="6" t="b">
        <f t="shared" ca="1" si="10"/>
        <v>0</v>
      </c>
      <c r="X30" s="22" t="b">
        <f t="shared" ca="1" si="11"/>
        <v>0</v>
      </c>
      <c r="Y30" s="6" t="b">
        <f t="shared" ca="1" si="12"/>
        <v>0</v>
      </c>
      <c r="Z30" s="6" t="b">
        <f t="shared" ca="1" si="13"/>
        <v>0</v>
      </c>
      <c r="AA30" s="23" t="b">
        <f t="shared" ca="1" si="14"/>
        <v>0</v>
      </c>
    </row>
    <row r="31" spans="1:27" x14ac:dyDescent="0.2">
      <c r="A31" s="6" t="s">
        <v>12008</v>
      </c>
      <c r="B31" s="6">
        <v>2020</v>
      </c>
      <c r="C31" s="8" t="s">
        <v>12009</v>
      </c>
      <c r="D31" s="8" t="s">
        <v>12065</v>
      </c>
      <c r="E31" s="8" t="s">
        <v>12066</v>
      </c>
      <c r="F31" s="9" t="s">
        <v>67</v>
      </c>
      <c r="G31" s="6" t="b">
        <f ca="1">IFERROR(__xludf.DUMMYFUNCTION("OR(REGEXMATCH($D31,""(?i)recomm""),REGEXMATCH($E31,""(?i)recomm""))"),FALSE)</f>
        <v>0</v>
      </c>
      <c r="H31" s="6" t="b">
        <f ca="1">IFERROR(__xludf.DUMMYFUNCTION("OR(REGEXMATCH($D31,""AML""),REGEXMATCH($E31,""AML""))"),FALSE)</f>
        <v>0</v>
      </c>
      <c r="I31" s="6" t="b">
        <f ca="1">IFERROR(__xludf.DUMMYFUNCTION("OR(REGEXMATCH($D31,""(?i)adversarial""),REGEXMATCH($E31,""(?i)adversarial""))"),FALSE)</f>
        <v>0</v>
      </c>
      <c r="J31" s="6" t="b">
        <f ca="1">IFERROR(__xludf.DUMMYFUNCTION("OR(REGEXMATCH($D31,""(?i)machine learning""),REGEXMATCH($E31,""(?i)machine learning""),REGEXMATCH($D31,""(?i)machine-learning""),REGEXMATCH($E31,""(?i)machine-learning""))"),FALSE)</f>
        <v>0</v>
      </c>
      <c r="K31" s="6" t="b">
        <f ca="1">IFERROR(__xludf.DUMMYFUNCTION("OR(REGEXMATCH($D31,""API""),REGEXMATCH($E31,""API""))"),FALSE)</f>
        <v>0</v>
      </c>
      <c r="L31" s="21" t="b">
        <f ca="1">IFERROR(__xludf.DUMMYFUNCTION("OR(REGEXMATCH($D31,""(?i)maliciou""),REGEXMATCH($E31,""(?i)maliciou""))"),FALSE)</f>
        <v>0</v>
      </c>
      <c r="M31" s="6" t="b">
        <f t="shared" ca="1" si="0"/>
        <v>0</v>
      </c>
      <c r="N31" s="6" t="b">
        <f t="shared" ca="1" si="1"/>
        <v>0</v>
      </c>
      <c r="O31" s="6" t="b">
        <f t="shared" ca="1" si="2"/>
        <v>0</v>
      </c>
      <c r="P31" s="6" t="b">
        <f t="shared" ca="1" si="3"/>
        <v>0</v>
      </c>
      <c r="Q31" s="6" t="b">
        <f t="shared" ca="1" si="4"/>
        <v>0</v>
      </c>
      <c r="R31" s="6" t="b">
        <f t="shared" ca="1" si="5"/>
        <v>0</v>
      </c>
      <c r="S31" s="6" t="b">
        <f t="shared" ca="1" si="6"/>
        <v>0</v>
      </c>
      <c r="T31" s="6" t="b">
        <f t="shared" ca="1" si="7"/>
        <v>0</v>
      </c>
      <c r="U31" s="6" t="b">
        <f t="shared" ca="1" si="8"/>
        <v>0</v>
      </c>
      <c r="V31" s="6" t="b">
        <f t="shared" ca="1" si="9"/>
        <v>0</v>
      </c>
      <c r="W31" s="6" t="b">
        <f t="shared" ca="1" si="10"/>
        <v>0</v>
      </c>
      <c r="X31" s="22" t="b">
        <f t="shared" ca="1" si="11"/>
        <v>0</v>
      </c>
      <c r="Y31" s="6" t="b">
        <f t="shared" ca="1" si="12"/>
        <v>0</v>
      </c>
      <c r="Z31" s="6" t="b">
        <f t="shared" ca="1" si="13"/>
        <v>0</v>
      </c>
      <c r="AA31" s="23" t="b">
        <f t="shared" ca="1" si="14"/>
        <v>0</v>
      </c>
    </row>
    <row r="32" spans="1:27" x14ac:dyDescent="0.2">
      <c r="A32" s="6" t="s">
        <v>12008</v>
      </c>
      <c r="B32" s="6">
        <v>2020</v>
      </c>
      <c r="C32" s="8" t="s">
        <v>12009</v>
      </c>
      <c r="D32" s="8" t="s">
        <v>12067</v>
      </c>
      <c r="E32" s="8" t="s">
        <v>12068</v>
      </c>
      <c r="F32" s="9" t="s">
        <v>67</v>
      </c>
      <c r="G32" s="6" t="b">
        <f ca="1">IFERROR(__xludf.DUMMYFUNCTION("OR(REGEXMATCH($D32,""(?i)recomm""),REGEXMATCH($E32,""(?i)recomm""))"),FALSE)</f>
        <v>0</v>
      </c>
      <c r="H32" s="6" t="b">
        <f ca="1">IFERROR(__xludf.DUMMYFUNCTION("OR(REGEXMATCH($D32,""AML""),REGEXMATCH($E32,""AML""))"),FALSE)</f>
        <v>0</v>
      </c>
      <c r="I32" s="6" t="b">
        <f ca="1">IFERROR(__xludf.DUMMYFUNCTION("OR(REGEXMATCH($D32,""(?i)adversarial""),REGEXMATCH($E32,""(?i)adversarial""))"),FALSE)</f>
        <v>0</v>
      </c>
      <c r="J32" s="6" t="b">
        <f ca="1">IFERROR(__xludf.DUMMYFUNCTION("OR(REGEXMATCH($D32,""(?i)machine learning""),REGEXMATCH($E32,""(?i)machine learning""),REGEXMATCH($D32,""(?i)machine-learning""),REGEXMATCH($E32,""(?i)machine-learning""))"),FALSE)</f>
        <v>0</v>
      </c>
      <c r="K32" s="6" t="b">
        <f ca="1">IFERROR(__xludf.DUMMYFUNCTION("OR(REGEXMATCH($D32,""API""),REGEXMATCH($E32,""API""))"),FALSE)</f>
        <v>0</v>
      </c>
      <c r="L32" s="21" t="b">
        <f ca="1">IFERROR(__xludf.DUMMYFUNCTION("OR(REGEXMATCH($D32,""(?i)maliciou""),REGEXMATCH($E32,""(?i)maliciou""))"),FALSE)</f>
        <v>0</v>
      </c>
      <c r="M32" s="6" t="b">
        <f t="shared" ca="1" si="0"/>
        <v>0</v>
      </c>
      <c r="N32" s="6" t="b">
        <f t="shared" ca="1" si="1"/>
        <v>0</v>
      </c>
      <c r="O32" s="6" t="b">
        <f t="shared" ca="1" si="2"/>
        <v>0</v>
      </c>
      <c r="P32" s="6" t="b">
        <f t="shared" ca="1" si="3"/>
        <v>0</v>
      </c>
      <c r="Q32" s="6" t="b">
        <f t="shared" ca="1" si="4"/>
        <v>0</v>
      </c>
      <c r="R32" s="6" t="b">
        <f t="shared" ca="1" si="5"/>
        <v>0</v>
      </c>
      <c r="S32" s="6" t="b">
        <f t="shared" ca="1" si="6"/>
        <v>0</v>
      </c>
      <c r="T32" s="6" t="b">
        <f t="shared" ca="1" si="7"/>
        <v>0</v>
      </c>
      <c r="U32" s="6" t="b">
        <f t="shared" ca="1" si="8"/>
        <v>0</v>
      </c>
      <c r="V32" s="6" t="b">
        <f t="shared" ca="1" si="9"/>
        <v>0</v>
      </c>
      <c r="W32" s="6" t="b">
        <f t="shared" ca="1" si="10"/>
        <v>0</v>
      </c>
      <c r="X32" s="22" t="b">
        <f t="shared" ca="1" si="11"/>
        <v>0</v>
      </c>
      <c r="Y32" s="6" t="b">
        <f t="shared" ca="1" si="12"/>
        <v>0</v>
      </c>
      <c r="Z32" s="6" t="b">
        <f t="shared" ca="1" si="13"/>
        <v>0</v>
      </c>
      <c r="AA32" s="23" t="b">
        <f t="shared" ca="1" si="14"/>
        <v>0</v>
      </c>
    </row>
    <row r="33" spans="1:27" x14ac:dyDescent="0.2">
      <c r="A33" s="6" t="s">
        <v>12008</v>
      </c>
      <c r="B33" s="6">
        <v>2020</v>
      </c>
      <c r="C33" s="8" t="s">
        <v>12009</v>
      </c>
      <c r="D33" s="8" t="s">
        <v>12069</v>
      </c>
      <c r="E33" s="8" t="s">
        <v>12070</v>
      </c>
      <c r="F33" s="9" t="s">
        <v>67</v>
      </c>
      <c r="G33" s="6" t="b">
        <f ca="1">IFERROR(__xludf.DUMMYFUNCTION("OR(REGEXMATCH($D33,""(?i)recomm""),REGEXMATCH($E33,""(?i)recomm""))"),FALSE)</f>
        <v>0</v>
      </c>
      <c r="H33" s="6" t="b">
        <f ca="1">IFERROR(__xludf.DUMMYFUNCTION("OR(REGEXMATCH($D33,""AML""),REGEXMATCH($E33,""AML""))"),FALSE)</f>
        <v>0</v>
      </c>
      <c r="I33" s="6" t="b">
        <f ca="1">IFERROR(__xludf.DUMMYFUNCTION("OR(REGEXMATCH($D33,""(?i)adversarial""),REGEXMATCH($E33,""(?i)adversarial""))"),FALSE)</f>
        <v>0</v>
      </c>
      <c r="J33" s="6" t="b">
        <f ca="1">IFERROR(__xludf.DUMMYFUNCTION("OR(REGEXMATCH($D33,""(?i)machine learning""),REGEXMATCH($E33,""(?i)machine learning""),REGEXMATCH($D33,""(?i)machine-learning""),REGEXMATCH($E33,""(?i)machine-learning""))"),FALSE)</f>
        <v>0</v>
      </c>
      <c r="K33" s="6" t="b">
        <f ca="1">IFERROR(__xludf.DUMMYFUNCTION("OR(REGEXMATCH($D33,""API""),REGEXMATCH($E33,""API""))"),FALSE)</f>
        <v>0</v>
      </c>
      <c r="L33" s="21" t="b">
        <f ca="1">IFERROR(__xludf.DUMMYFUNCTION("OR(REGEXMATCH($D33,""(?i)maliciou""),REGEXMATCH($E33,""(?i)maliciou""))"),FALSE)</f>
        <v>0</v>
      </c>
      <c r="M33" s="6" t="b">
        <f t="shared" ca="1" si="0"/>
        <v>0</v>
      </c>
      <c r="N33" s="6" t="b">
        <f t="shared" ca="1" si="1"/>
        <v>0</v>
      </c>
      <c r="O33" s="6" t="b">
        <f t="shared" ca="1" si="2"/>
        <v>0</v>
      </c>
      <c r="P33" s="6" t="b">
        <f t="shared" ca="1" si="3"/>
        <v>0</v>
      </c>
      <c r="Q33" s="6" t="b">
        <f t="shared" ca="1" si="4"/>
        <v>0</v>
      </c>
      <c r="R33" s="6" t="b">
        <f t="shared" ca="1" si="5"/>
        <v>0</v>
      </c>
      <c r="S33" s="6" t="b">
        <f t="shared" ca="1" si="6"/>
        <v>0</v>
      </c>
      <c r="T33" s="6" t="b">
        <f t="shared" ca="1" si="7"/>
        <v>0</v>
      </c>
      <c r="U33" s="6" t="b">
        <f t="shared" ca="1" si="8"/>
        <v>0</v>
      </c>
      <c r="V33" s="6" t="b">
        <f t="shared" ca="1" si="9"/>
        <v>0</v>
      </c>
      <c r="W33" s="6" t="b">
        <f t="shared" ca="1" si="10"/>
        <v>0</v>
      </c>
      <c r="X33" s="22" t="b">
        <f t="shared" ca="1" si="11"/>
        <v>0</v>
      </c>
      <c r="Y33" s="6" t="b">
        <f t="shared" ca="1" si="12"/>
        <v>0</v>
      </c>
      <c r="Z33" s="6" t="b">
        <f t="shared" ca="1" si="13"/>
        <v>0</v>
      </c>
      <c r="AA33" s="23" t="b">
        <f t="shared" ca="1" si="14"/>
        <v>0</v>
      </c>
    </row>
    <row r="34" spans="1:27" x14ac:dyDescent="0.2">
      <c r="A34" s="6" t="s">
        <v>12008</v>
      </c>
      <c r="B34" s="6">
        <v>2020</v>
      </c>
      <c r="C34" s="8" t="s">
        <v>12009</v>
      </c>
      <c r="D34" s="8" t="s">
        <v>12071</v>
      </c>
      <c r="E34" s="8" t="s">
        <v>12072</v>
      </c>
      <c r="F34" s="9" t="s">
        <v>67</v>
      </c>
      <c r="G34" s="6" t="b">
        <f ca="1">IFERROR(__xludf.DUMMYFUNCTION("OR(REGEXMATCH($D34,""(?i)recomm""),REGEXMATCH($E34,""(?i)recomm""))"),FALSE)</f>
        <v>0</v>
      </c>
      <c r="H34" s="6" t="b">
        <f ca="1">IFERROR(__xludf.DUMMYFUNCTION("OR(REGEXMATCH($D34,""AML""),REGEXMATCH($E34,""AML""))"),FALSE)</f>
        <v>0</v>
      </c>
      <c r="I34" s="6" t="b">
        <f ca="1">IFERROR(__xludf.DUMMYFUNCTION("OR(REGEXMATCH($D34,""(?i)adversarial""),REGEXMATCH($E34,""(?i)adversarial""))"),FALSE)</f>
        <v>0</v>
      </c>
      <c r="J34" s="6" t="b">
        <f ca="1">IFERROR(__xludf.DUMMYFUNCTION("OR(REGEXMATCH($D34,""(?i)machine learning""),REGEXMATCH($E34,""(?i)machine learning""),REGEXMATCH($D34,""(?i)machine-learning""),REGEXMATCH($E34,""(?i)machine-learning""))"),FALSE)</f>
        <v>0</v>
      </c>
      <c r="K34" s="6" t="b">
        <f ca="1">IFERROR(__xludf.DUMMYFUNCTION("OR(REGEXMATCH($D34,""API""),REGEXMATCH($E34,""API""))"),FALSE)</f>
        <v>0</v>
      </c>
      <c r="L34" s="21" t="b">
        <f ca="1">IFERROR(__xludf.DUMMYFUNCTION("OR(REGEXMATCH($D34,""(?i)maliciou""),REGEXMATCH($E34,""(?i)maliciou""))"),FALSE)</f>
        <v>0</v>
      </c>
      <c r="M34" s="6" t="b">
        <f t="shared" ca="1" si="0"/>
        <v>0</v>
      </c>
      <c r="N34" s="6" t="b">
        <f t="shared" ca="1" si="1"/>
        <v>0</v>
      </c>
      <c r="O34" s="6" t="b">
        <f t="shared" ca="1" si="2"/>
        <v>0</v>
      </c>
      <c r="P34" s="6" t="b">
        <f t="shared" ca="1" si="3"/>
        <v>0</v>
      </c>
      <c r="Q34" s="6" t="b">
        <f t="shared" ca="1" si="4"/>
        <v>0</v>
      </c>
      <c r="R34" s="6" t="b">
        <f t="shared" ca="1" si="5"/>
        <v>0</v>
      </c>
      <c r="S34" s="6" t="b">
        <f t="shared" ca="1" si="6"/>
        <v>0</v>
      </c>
      <c r="T34" s="6" t="b">
        <f t="shared" ca="1" si="7"/>
        <v>0</v>
      </c>
      <c r="U34" s="6" t="b">
        <f t="shared" ca="1" si="8"/>
        <v>0</v>
      </c>
      <c r="V34" s="6" t="b">
        <f t="shared" ca="1" si="9"/>
        <v>0</v>
      </c>
      <c r="W34" s="6" t="b">
        <f t="shared" ca="1" si="10"/>
        <v>0</v>
      </c>
      <c r="X34" s="22" t="b">
        <f t="shared" ca="1" si="11"/>
        <v>0</v>
      </c>
      <c r="Y34" s="6" t="b">
        <f t="shared" ca="1" si="12"/>
        <v>0</v>
      </c>
      <c r="Z34" s="6" t="b">
        <f t="shared" ca="1" si="13"/>
        <v>0</v>
      </c>
      <c r="AA34" s="23" t="b">
        <f t="shared" ca="1" si="14"/>
        <v>0</v>
      </c>
    </row>
    <row r="35" spans="1:27" x14ac:dyDescent="0.2">
      <c r="A35" s="6" t="s">
        <v>12008</v>
      </c>
      <c r="B35" s="6">
        <v>2020</v>
      </c>
      <c r="C35" s="8" t="s">
        <v>12009</v>
      </c>
      <c r="D35" s="8" t="s">
        <v>12073</v>
      </c>
      <c r="E35" s="8" t="s">
        <v>2254</v>
      </c>
      <c r="F35" s="9" t="s">
        <v>67</v>
      </c>
      <c r="G35" s="6" t="b">
        <f ca="1">IFERROR(__xludf.DUMMYFUNCTION("OR(REGEXMATCH($D35,""(?i)recomm""),REGEXMATCH($E35,""(?i)recomm""))"),FALSE)</f>
        <v>0</v>
      </c>
      <c r="H35" s="6" t="b">
        <f ca="1">IFERROR(__xludf.DUMMYFUNCTION("OR(REGEXMATCH($D35,""AML""),REGEXMATCH($E35,""AML""))"),FALSE)</f>
        <v>0</v>
      </c>
      <c r="I35" s="6" t="b">
        <f ca="1">IFERROR(__xludf.DUMMYFUNCTION("OR(REGEXMATCH($D35,""(?i)adversarial""),REGEXMATCH($E35,""(?i)adversarial""))"),FALSE)</f>
        <v>0</v>
      </c>
      <c r="J35" s="6" t="b">
        <f ca="1">IFERROR(__xludf.DUMMYFUNCTION("OR(REGEXMATCH($D35,""(?i)machine learning""),REGEXMATCH($E35,""(?i)machine learning""),REGEXMATCH($D35,""(?i)machine-learning""),REGEXMATCH($E35,""(?i)machine-learning""))"),FALSE)</f>
        <v>0</v>
      </c>
      <c r="K35" s="6" t="b">
        <f ca="1">IFERROR(__xludf.DUMMYFUNCTION("OR(REGEXMATCH($D35,""API""),REGEXMATCH($E35,""API""))"),FALSE)</f>
        <v>0</v>
      </c>
      <c r="L35" s="21" t="b">
        <f ca="1">IFERROR(__xludf.DUMMYFUNCTION("OR(REGEXMATCH($D35,""(?i)maliciou""),REGEXMATCH($E35,""(?i)maliciou""))"),FALSE)</f>
        <v>0</v>
      </c>
      <c r="M35" s="6" t="b">
        <f t="shared" ca="1" si="0"/>
        <v>0</v>
      </c>
      <c r="N35" s="6" t="b">
        <f t="shared" ca="1" si="1"/>
        <v>0</v>
      </c>
      <c r="O35" s="6" t="b">
        <f t="shared" ca="1" si="2"/>
        <v>0</v>
      </c>
      <c r="P35" s="6" t="b">
        <f t="shared" ca="1" si="3"/>
        <v>0</v>
      </c>
      <c r="Q35" s="6" t="b">
        <f t="shared" ca="1" si="4"/>
        <v>0</v>
      </c>
      <c r="R35" s="6" t="b">
        <f t="shared" ca="1" si="5"/>
        <v>0</v>
      </c>
      <c r="S35" s="6" t="b">
        <f t="shared" ca="1" si="6"/>
        <v>0</v>
      </c>
      <c r="T35" s="6" t="b">
        <f t="shared" ca="1" si="7"/>
        <v>0</v>
      </c>
      <c r="U35" s="6" t="b">
        <f t="shared" ca="1" si="8"/>
        <v>0</v>
      </c>
      <c r="V35" s="6" t="b">
        <f t="shared" ca="1" si="9"/>
        <v>0</v>
      </c>
      <c r="W35" s="6" t="b">
        <f t="shared" ca="1" si="10"/>
        <v>0</v>
      </c>
      <c r="X35" s="22" t="b">
        <f t="shared" ca="1" si="11"/>
        <v>0</v>
      </c>
      <c r="Y35" s="6" t="b">
        <f t="shared" ca="1" si="12"/>
        <v>0</v>
      </c>
      <c r="Z35" s="6" t="b">
        <f t="shared" ca="1" si="13"/>
        <v>0</v>
      </c>
      <c r="AA35" s="23" t="b">
        <f t="shared" ca="1" si="14"/>
        <v>0</v>
      </c>
    </row>
    <row r="36" spans="1:27" x14ac:dyDescent="0.2">
      <c r="A36" s="6" t="s">
        <v>12008</v>
      </c>
      <c r="B36" s="6">
        <v>2020</v>
      </c>
      <c r="C36" s="8" t="s">
        <v>12009</v>
      </c>
      <c r="D36" s="8" t="s">
        <v>12074</v>
      </c>
      <c r="E36" s="8" t="s">
        <v>12075</v>
      </c>
      <c r="F36" s="9" t="s">
        <v>67</v>
      </c>
      <c r="G36" s="6" t="b">
        <f ca="1">IFERROR(__xludf.DUMMYFUNCTION("OR(REGEXMATCH($D36,""(?i)recomm""),REGEXMATCH($E36,""(?i)recomm""))"),FALSE)</f>
        <v>0</v>
      </c>
      <c r="H36" s="6" t="b">
        <f ca="1">IFERROR(__xludf.DUMMYFUNCTION("OR(REGEXMATCH($D36,""AML""),REGEXMATCH($E36,""AML""))"),FALSE)</f>
        <v>0</v>
      </c>
      <c r="I36" s="6" t="b">
        <f ca="1">IFERROR(__xludf.DUMMYFUNCTION("OR(REGEXMATCH($D36,""(?i)adversarial""),REGEXMATCH($E36,""(?i)adversarial""))"),FALSE)</f>
        <v>0</v>
      </c>
      <c r="J36" s="6" t="b">
        <f ca="1">IFERROR(__xludf.DUMMYFUNCTION("OR(REGEXMATCH($D36,""(?i)machine learning""),REGEXMATCH($E36,""(?i)machine learning""),REGEXMATCH($D36,""(?i)machine-learning""),REGEXMATCH($E36,""(?i)machine-learning""))"),FALSE)</f>
        <v>0</v>
      </c>
      <c r="K36" s="6" t="b">
        <f ca="1">IFERROR(__xludf.DUMMYFUNCTION("OR(REGEXMATCH($D36,""API""),REGEXMATCH($E36,""API""))"),FALSE)</f>
        <v>0</v>
      </c>
      <c r="L36" s="21" t="b">
        <f ca="1">IFERROR(__xludf.DUMMYFUNCTION("OR(REGEXMATCH($D36,""(?i)maliciou""),REGEXMATCH($E36,""(?i)maliciou""))"),FALSE)</f>
        <v>0</v>
      </c>
      <c r="M36" s="6" t="b">
        <f t="shared" ca="1" si="0"/>
        <v>0</v>
      </c>
      <c r="N36" s="6" t="b">
        <f t="shared" ca="1" si="1"/>
        <v>0</v>
      </c>
      <c r="O36" s="6" t="b">
        <f t="shared" ca="1" si="2"/>
        <v>0</v>
      </c>
      <c r="P36" s="6" t="b">
        <f t="shared" ca="1" si="3"/>
        <v>0</v>
      </c>
      <c r="Q36" s="6" t="b">
        <f t="shared" ca="1" si="4"/>
        <v>0</v>
      </c>
      <c r="R36" s="6" t="b">
        <f t="shared" ca="1" si="5"/>
        <v>0</v>
      </c>
      <c r="S36" s="6" t="b">
        <f t="shared" ca="1" si="6"/>
        <v>0</v>
      </c>
      <c r="T36" s="6" t="b">
        <f t="shared" ca="1" si="7"/>
        <v>0</v>
      </c>
      <c r="U36" s="6" t="b">
        <f t="shared" ca="1" si="8"/>
        <v>0</v>
      </c>
      <c r="V36" s="6" t="b">
        <f t="shared" ca="1" si="9"/>
        <v>0</v>
      </c>
      <c r="W36" s="6" t="b">
        <f t="shared" ca="1" si="10"/>
        <v>0</v>
      </c>
      <c r="X36" s="22" t="b">
        <f t="shared" ca="1" si="11"/>
        <v>0</v>
      </c>
      <c r="Y36" s="6" t="b">
        <f t="shared" ca="1" si="12"/>
        <v>0</v>
      </c>
      <c r="Z36" s="6" t="b">
        <f t="shared" ca="1" si="13"/>
        <v>0</v>
      </c>
      <c r="AA36" s="23" t="b">
        <f t="shared" ca="1" si="14"/>
        <v>0</v>
      </c>
    </row>
    <row r="37" spans="1:27" x14ac:dyDescent="0.2">
      <c r="A37" s="6" t="s">
        <v>12008</v>
      </c>
      <c r="B37" s="6">
        <v>2020</v>
      </c>
      <c r="C37" s="8" t="s">
        <v>12009</v>
      </c>
      <c r="D37" s="8" t="s">
        <v>12076</v>
      </c>
      <c r="E37" s="8" t="s">
        <v>12077</v>
      </c>
      <c r="F37" s="9" t="s">
        <v>67</v>
      </c>
      <c r="G37" s="6" t="b">
        <f ca="1">IFERROR(__xludf.DUMMYFUNCTION("OR(REGEXMATCH($D37,""(?i)recomm""),REGEXMATCH($E37,""(?i)recomm""))"),FALSE)</f>
        <v>0</v>
      </c>
      <c r="H37" s="6" t="b">
        <f ca="1">IFERROR(__xludf.DUMMYFUNCTION("OR(REGEXMATCH($D37,""AML""),REGEXMATCH($E37,""AML""))"),FALSE)</f>
        <v>0</v>
      </c>
      <c r="I37" s="6" t="b">
        <f ca="1">IFERROR(__xludf.DUMMYFUNCTION("OR(REGEXMATCH($D37,""(?i)adversarial""),REGEXMATCH($E37,""(?i)adversarial""))"),FALSE)</f>
        <v>0</v>
      </c>
      <c r="J37" s="6" t="b">
        <f ca="1">IFERROR(__xludf.DUMMYFUNCTION("OR(REGEXMATCH($D37,""(?i)machine learning""),REGEXMATCH($E37,""(?i)machine learning""),REGEXMATCH($D37,""(?i)machine-learning""),REGEXMATCH($E37,""(?i)machine-learning""))"),FALSE)</f>
        <v>0</v>
      </c>
      <c r="K37" s="6" t="b">
        <f ca="1">IFERROR(__xludf.DUMMYFUNCTION("OR(REGEXMATCH($D37,""API""),REGEXMATCH($E37,""API""))"),FALSE)</f>
        <v>0</v>
      </c>
      <c r="L37" s="21" t="b">
        <f ca="1">IFERROR(__xludf.DUMMYFUNCTION("OR(REGEXMATCH($D37,""(?i)maliciou""),REGEXMATCH($E37,""(?i)maliciou""))"),FALSE)</f>
        <v>0</v>
      </c>
      <c r="M37" s="6" t="b">
        <f t="shared" ca="1" si="0"/>
        <v>0</v>
      </c>
      <c r="N37" s="6" t="b">
        <f t="shared" ca="1" si="1"/>
        <v>0</v>
      </c>
      <c r="O37" s="6" t="b">
        <f t="shared" ca="1" si="2"/>
        <v>0</v>
      </c>
      <c r="P37" s="6" t="b">
        <f t="shared" ca="1" si="3"/>
        <v>0</v>
      </c>
      <c r="Q37" s="6" t="b">
        <f t="shared" ca="1" si="4"/>
        <v>0</v>
      </c>
      <c r="R37" s="6" t="b">
        <f t="shared" ca="1" si="5"/>
        <v>0</v>
      </c>
      <c r="S37" s="6" t="b">
        <f t="shared" ca="1" si="6"/>
        <v>0</v>
      </c>
      <c r="T37" s="6" t="b">
        <f t="shared" ca="1" si="7"/>
        <v>0</v>
      </c>
      <c r="U37" s="6" t="b">
        <f t="shared" ca="1" si="8"/>
        <v>0</v>
      </c>
      <c r="V37" s="6" t="b">
        <f t="shared" ca="1" si="9"/>
        <v>0</v>
      </c>
      <c r="W37" s="6" t="b">
        <f t="shared" ca="1" si="10"/>
        <v>0</v>
      </c>
      <c r="X37" s="22" t="b">
        <f t="shared" ca="1" si="11"/>
        <v>0</v>
      </c>
      <c r="Y37" s="6" t="b">
        <f t="shared" ca="1" si="12"/>
        <v>0</v>
      </c>
      <c r="Z37" s="6" t="b">
        <f t="shared" ca="1" si="13"/>
        <v>0</v>
      </c>
      <c r="AA37" s="23" t="b">
        <f t="shared" ca="1" si="14"/>
        <v>0</v>
      </c>
    </row>
    <row r="38" spans="1:27" x14ac:dyDescent="0.2">
      <c r="A38" s="6" t="s">
        <v>12008</v>
      </c>
      <c r="B38" s="6">
        <v>2020</v>
      </c>
      <c r="C38" s="8" t="s">
        <v>12009</v>
      </c>
      <c r="D38" s="8" t="s">
        <v>12078</v>
      </c>
      <c r="E38" s="8" t="s">
        <v>12079</v>
      </c>
      <c r="F38" s="9" t="s">
        <v>67</v>
      </c>
      <c r="G38" s="6" t="b">
        <f ca="1">IFERROR(__xludf.DUMMYFUNCTION("OR(REGEXMATCH($D38,""(?i)recomm""),REGEXMATCH($E38,""(?i)recomm""))"),FALSE)</f>
        <v>0</v>
      </c>
      <c r="H38" s="6" t="b">
        <f ca="1">IFERROR(__xludf.DUMMYFUNCTION("OR(REGEXMATCH($D38,""AML""),REGEXMATCH($E38,""AML""))"),FALSE)</f>
        <v>0</v>
      </c>
      <c r="I38" s="6" t="b">
        <f ca="1">IFERROR(__xludf.DUMMYFUNCTION("OR(REGEXMATCH($D38,""(?i)adversarial""),REGEXMATCH($E38,""(?i)adversarial""))"),FALSE)</f>
        <v>0</v>
      </c>
      <c r="J38" s="6" t="b">
        <f ca="1">IFERROR(__xludf.DUMMYFUNCTION("OR(REGEXMATCH($D38,""(?i)machine learning""),REGEXMATCH($E38,""(?i)machine learning""),REGEXMATCH($D38,""(?i)machine-learning""),REGEXMATCH($E38,""(?i)machine-learning""))"),FALSE)</f>
        <v>0</v>
      </c>
      <c r="K38" s="6" t="b">
        <f ca="1">IFERROR(__xludf.DUMMYFUNCTION("OR(REGEXMATCH($D38,""API""),REGEXMATCH($E38,""API""))"),FALSE)</f>
        <v>0</v>
      </c>
      <c r="L38" s="21" t="b">
        <f ca="1">IFERROR(__xludf.DUMMYFUNCTION("OR(REGEXMATCH($D38,""(?i)maliciou""),REGEXMATCH($E38,""(?i)maliciou""))"),FALSE)</f>
        <v>0</v>
      </c>
      <c r="M38" s="6" t="b">
        <f t="shared" ca="1" si="0"/>
        <v>0</v>
      </c>
      <c r="N38" s="6" t="b">
        <f t="shared" ca="1" si="1"/>
        <v>0</v>
      </c>
      <c r="O38" s="6" t="b">
        <f t="shared" ca="1" si="2"/>
        <v>0</v>
      </c>
      <c r="P38" s="6" t="b">
        <f t="shared" ca="1" si="3"/>
        <v>0</v>
      </c>
      <c r="Q38" s="6" t="b">
        <f t="shared" ca="1" si="4"/>
        <v>0</v>
      </c>
      <c r="R38" s="6" t="b">
        <f t="shared" ca="1" si="5"/>
        <v>0</v>
      </c>
      <c r="S38" s="6" t="b">
        <f t="shared" ca="1" si="6"/>
        <v>0</v>
      </c>
      <c r="T38" s="6" t="b">
        <f t="shared" ca="1" si="7"/>
        <v>0</v>
      </c>
      <c r="U38" s="6" t="b">
        <f t="shared" ca="1" si="8"/>
        <v>0</v>
      </c>
      <c r="V38" s="6" t="b">
        <f t="shared" ca="1" si="9"/>
        <v>0</v>
      </c>
      <c r="W38" s="6" t="b">
        <f t="shared" ca="1" si="10"/>
        <v>0</v>
      </c>
      <c r="X38" s="22" t="b">
        <f t="shared" ca="1" si="11"/>
        <v>0</v>
      </c>
      <c r="Y38" s="6" t="b">
        <f t="shared" ca="1" si="12"/>
        <v>0</v>
      </c>
      <c r="Z38" s="6" t="b">
        <f t="shared" ca="1" si="13"/>
        <v>0</v>
      </c>
      <c r="AA38" s="23" t="b">
        <f t="shared" ca="1" si="14"/>
        <v>0</v>
      </c>
    </row>
    <row r="39" spans="1:27" x14ac:dyDescent="0.2">
      <c r="A39" s="6" t="s">
        <v>12008</v>
      </c>
      <c r="B39" s="6">
        <v>2020</v>
      </c>
      <c r="C39" s="8" t="s">
        <v>12009</v>
      </c>
      <c r="D39" s="8" t="s">
        <v>12080</v>
      </c>
      <c r="E39" s="8" t="s">
        <v>12081</v>
      </c>
      <c r="F39" s="9" t="s">
        <v>67</v>
      </c>
      <c r="G39" s="6" t="b">
        <f ca="1">IFERROR(__xludf.DUMMYFUNCTION("OR(REGEXMATCH($D39,""(?i)recomm""),REGEXMATCH($E39,""(?i)recomm""))"),FALSE)</f>
        <v>0</v>
      </c>
      <c r="H39" s="6" t="b">
        <f ca="1">IFERROR(__xludf.DUMMYFUNCTION("OR(REGEXMATCH($D39,""AML""),REGEXMATCH($E39,""AML""))"),FALSE)</f>
        <v>0</v>
      </c>
      <c r="I39" s="6" t="b">
        <f ca="1">IFERROR(__xludf.DUMMYFUNCTION("OR(REGEXMATCH($D39,""(?i)adversarial""),REGEXMATCH($E39,""(?i)adversarial""))"),FALSE)</f>
        <v>0</v>
      </c>
      <c r="J39" s="6" t="b">
        <f ca="1">IFERROR(__xludf.DUMMYFUNCTION("OR(REGEXMATCH($D39,""(?i)machine learning""),REGEXMATCH($E39,""(?i)machine learning""),REGEXMATCH($D39,""(?i)machine-learning""),REGEXMATCH($E39,""(?i)machine-learning""))"),FALSE)</f>
        <v>0</v>
      </c>
      <c r="K39" s="6" t="b">
        <f ca="1">IFERROR(__xludf.DUMMYFUNCTION("OR(REGEXMATCH($D39,""API""),REGEXMATCH($E39,""API""))"),FALSE)</f>
        <v>0</v>
      </c>
      <c r="L39" s="21" t="b">
        <f ca="1">IFERROR(__xludf.DUMMYFUNCTION("OR(REGEXMATCH($D39,""(?i)maliciou""),REGEXMATCH($E39,""(?i)maliciou""))"),FALSE)</f>
        <v>0</v>
      </c>
      <c r="M39" s="6" t="b">
        <f t="shared" ca="1" si="0"/>
        <v>0</v>
      </c>
      <c r="N39" s="6" t="b">
        <f t="shared" ca="1" si="1"/>
        <v>0</v>
      </c>
      <c r="O39" s="6" t="b">
        <f t="shared" ca="1" si="2"/>
        <v>0</v>
      </c>
      <c r="P39" s="6" t="b">
        <f t="shared" ca="1" si="3"/>
        <v>0</v>
      </c>
      <c r="Q39" s="6" t="b">
        <f t="shared" ca="1" si="4"/>
        <v>0</v>
      </c>
      <c r="R39" s="6" t="b">
        <f t="shared" ca="1" si="5"/>
        <v>0</v>
      </c>
      <c r="S39" s="6" t="b">
        <f t="shared" ca="1" si="6"/>
        <v>0</v>
      </c>
      <c r="T39" s="6" t="b">
        <f t="shared" ca="1" si="7"/>
        <v>0</v>
      </c>
      <c r="U39" s="6" t="b">
        <f t="shared" ca="1" si="8"/>
        <v>0</v>
      </c>
      <c r="V39" s="6" t="b">
        <f t="shared" ca="1" si="9"/>
        <v>0</v>
      </c>
      <c r="W39" s="6" t="b">
        <f t="shared" ca="1" si="10"/>
        <v>0</v>
      </c>
      <c r="X39" s="22" t="b">
        <f t="shared" ca="1" si="11"/>
        <v>0</v>
      </c>
      <c r="Y39" s="6" t="b">
        <f t="shared" ca="1" si="12"/>
        <v>0</v>
      </c>
      <c r="Z39" s="6" t="b">
        <f t="shared" ca="1" si="13"/>
        <v>0</v>
      </c>
      <c r="AA39" s="23" t="b">
        <f t="shared" ca="1" si="14"/>
        <v>0</v>
      </c>
    </row>
    <row r="40" spans="1:27" x14ac:dyDescent="0.2">
      <c r="A40" s="6" t="s">
        <v>12008</v>
      </c>
      <c r="B40" s="6">
        <v>2020</v>
      </c>
      <c r="C40" s="8" t="s">
        <v>12009</v>
      </c>
      <c r="D40" s="8" t="s">
        <v>12082</v>
      </c>
      <c r="E40" s="8" t="s">
        <v>12083</v>
      </c>
      <c r="F40" s="9" t="s">
        <v>67</v>
      </c>
      <c r="G40" s="6" t="b">
        <f ca="1">IFERROR(__xludf.DUMMYFUNCTION("OR(REGEXMATCH($D40,""(?i)recomm""),REGEXMATCH($E40,""(?i)recomm""))"),FALSE)</f>
        <v>0</v>
      </c>
      <c r="H40" s="6" t="b">
        <f ca="1">IFERROR(__xludf.DUMMYFUNCTION("OR(REGEXMATCH($D40,""AML""),REGEXMATCH($E40,""AML""))"),FALSE)</f>
        <v>0</v>
      </c>
      <c r="I40" s="6" t="b">
        <f ca="1">IFERROR(__xludf.DUMMYFUNCTION("OR(REGEXMATCH($D40,""(?i)adversarial""),REGEXMATCH($E40,""(?i)adversarial""))"),FALSE)</f>
        <v>0</v>
      </c>
      <c r="J40" s="6" t="b">
        <f ca="1">IFERROR(__xludf.DUMMYFUNCTION("OR(REGEXMATCH($D40,""(?i)machine learning""),REGEXMATCH($E40,""(?i)machine learning""),REGEXMATCH($D40,""(?i)machine-learning""),REGEXMATCH($E40,""(?i)machine-learning""))"),FALSE)</f>
        <v>0</v>
      </c>
      <c r="K40" s="6" t="b">
        <f ca="1">IFERROR(__xludf.DUMMYFUNCTION("OR(REGEXMATCH($D40,""API""),REGEXMATCH($E40,""API""))"),FALSE)</f>
        <v>0</v>
      </c>
      <c r="L40" s="21" t="b">
        <f ca="1">IFERROR(__xludf.DUMMYFUNCTION("OR(REGEXMATCH($D40,""(?i)maliciou""),REGEXMATCH($E40,""(?i)maliciou""))"),FALSE)</f>
        <v>0</v>
      </c>
      <c r="M40" s="6" t="b">
        <f t="shared" ca="1" si="0"/>
        <v>0</v>
      </c>
      <c r="N40" s="6" t="b">
        <f t="shared" ca="1" si="1"/>
        <v>0</v>
      </c>
      <c r="O40" s="6" t="b">
        <f t="shared" ca="1" si="2"/>
        <v>0</v>
      </c>
      <c r="P40" s="6" t="b">
        <f t="shared" ca="1" si="3"/>
        <v>0</v>
      </c>
      <c r="Q40" s="6" t="b">
        <f t="shared" ca="1" si="4"/>
        <v>0</v>
      </c>
      <c r="R40" s="6" t="b">
        <f t="shared" ca="1" si="5"/>
        <v>0</v>
      </c>
      <c r="S40" s="6" t="b">
        <f t="shared" ca="1" si="6"/>
        <v>0</v>
      </c>
      <c r="T40" s="6" t="b">
        <f t="shared" ca="1" si="7"/>
        <v>0</v>
      </c>
      <c r="U40" s="6" t="b">
        <f t="shared" ca="1" si="8"/>
        <v>0</v>
      </c>
      <c r="V40" s="6" t="b">
        <f t="shared" ca="1" si="9"/>
        <v>0</v>
      </c>
      <c r="W40" s="6" t="b">
        <f t="shared" ca="1" si="10"/>
        <v>0</v>
      </c>
      <c r="X40" s="22" t="b">
        <f t="shared" ca="1" si="11"/>
        <v>0</v>
      </c>
      <c r="Y40" s="6" t="b">
        <f t="shared" ca="1" si="12"/>
        <v>0</v>
      </c>
      <c r="Z40" s="6" t="b">
        <f t="shared" ca="1" si="13"/>
        <v>0</v>
      </c>
      <c r="AA40" s="23" t="b">
        <f t="shared" ca="1" si="14"/>
        <v>0</v>
      </c>
    </row>
    <row r="41" spans="1:27" x14ac:dyDescent="0.2">
      <c r="A41" s="6" t="s">
        <v>12008</v>
      </c>
      <c r="B41" s="6">
        <v>2020</v>
      </c>
      <c r="C41" s="8" t="s">
        <v>12009</v>
      </c>
      <c r="D41" s="8" t="s">
        <v>12084</v>
      </c>
      <c r="E41" s="8" t="s">
        <v>12085</v>
      </c>
      <c r="F41" s="9" t="s">
        <v>67</v>
      </c>
      <c r="G41" s="6" t="b">
        <f ca="1">IFERROR(__xludf.DUMMYFUNCTION("OR(REGEXMATCH($D41,""(?i)recomm""),REGEXMATCH($E41,""(?i)recomm""))"),FALSE)</f>
        <v>0</v>
      </c>
      <c r="H41" s="6" t="b">
        <f ca="1">IFERROR(__xludf.DUMMYFUNCTION("OR(REGEXMATCH($D41,""AML""),REGEXMATCH($E41,""AML""))"),FALSE)</f>
        <v>0</v>
      </c>
      <c r="I41" s="6" t="b">
        <f ca="1">IFERROR(__xludf.DUMMYFUNCTION("OR(REGEXMATCH($D41,""(?i)adversarial""),REGEXMATCH($E41,""(?i)adversarial""))"),FALSE)</f>
        <v>0</v>
      </c>
      <c r="J41" s="6" t="b">
        <f ca="1">IFERROR(__xludf.DUMMYFUNCTION("OR(REGEXMATCH($D41,""(?i)machine learning""),REGEXMATCH($E41,""(?i)machine learning""),REGEXMATCH($D41,""(?i)machine-learning""),REGEXMATCH($E41,""(?i)machine-learning""))"),FALSE)</f>
        <v>0</v>
      </c>
      <c r="K41" s="6" t="b">
        <f ca="1">IFERROR(__xludf.DUMMYFUNCTION("OR(REGEXMATCH($D41,""API""),REGEXMATCH($E41,""API""))"),FALSE)</f>
        <v>0</v>
      </c>
      <c r="L41" s="21" t="b">
        <f ca="1">IFERROR(__xludf.DUMMYFUNCTION("OR(REGEXMATCH($D41,""(?i)maliciou""),REGEXMATCH($E41,""(?i)maliciou""))"),FALSE)</f>
        <v>0</v>
      </c>
      <c r="M41" s="6" t="b">
        <f t="shared" ca="1" si="0"/>
        <v>0</v>
      </c>
      <c r="N41" s="6" t="b">
        <f t="shared" ca="1" si="1"/>
        <v>0</v>
      </c>
      <c r="O41" s="6" t="b">
        <f t="shared" ca="1" si="2"/>
        <v>0</v>
      </c>
      <c r="P41" s="6" t="b">
        <f t="shared" ca="1" si="3"/>
        <v>0</v>
      </c>
      <c r="Q41" s="6" t="b">
        <f t="shared" ca="1" si="4"/>
        <v>0</v>
      </c>
      <c r="R41" s="6" t="b">
        <f t="shared" ca="1" si="5"/>
        <v>0</v>
      </c>
      <c r="S41" s="6" t="b">
        <f t="shared" ca="1" si="6"/>
        <v>0</v>
      </c>
      <c r="T41" s="6" t="b">
        <f t="shared" ca="1" si="7"/>
        <v>0</v>
      </c>
      <c r="U41" s="6" t="b">
        <f t="shared" ca="1" si="8"/>
        <v>0</v>
      </c>
      <c r="V41" s="6" t="b">
        <f t="shared" ca="1" si="9"/>
        <v>0</v>
      </c>
      <c r="W41" s="6" t="b">
        <f t="shared" ca="1" si="10"/>
        <v>0</v>
      </c>
      <c r="X41" s="22" t="b">
        <f t="shared" ca="1" si="11"/>
        <v>0</v>
      </c>
      <c r="Y41" s="6" t="b">
        <f t="shared" ca="1" si="12"/>
        <v>0</v>
      </c>
      <c r="Z41" s="6" t="b">
        <f t="shared" ca="1" si="13"/>
        <v>0</v>
      </c>
      <c r="AA41" s="23" t="b">
        <f t="shared" ca="1" si="14"/>
        <v>0</v>
      </c>
    </row>
    <row r="42" spans="1:27" x14ac:dyDescent="0.2">
      <c r="A42" s="6" t="s">
        <v>12008</v>
      </c>
      <c r="B42" s="6">
        <v>2020</v>
      </c>
      <c r="C42" s="8" t="s">
        <v>12009</v>
      </c>
      <c r="D42" s="8" t="s">
        <v>12086</v>
      </c>
      <c r="E42" s="8" t="s">
        <v>12087</v>
      </c>
      <c r="F42" s="9" t="s">
        <v>67</v>
      </c>
      <c r="G42" s="6" t="b">
        <f ca="1">IFERROR(__xludf.DUMMYFUNCTION("OR(REGEXMATCH($D42,""(?i)recomm""),REGEXMATCH($E42,""(?i)recomm""))"),FALSE)</f>
        <v>0</v>
      </c>
      <c r="H42" s="6" t="b">
        <f ca="1">IFERROR(__xludf.DUMMYFUNCTION("OR(REGEXMATCH($D42,""AML""),REGEXMATCH($E42,""AML""))"),FALSE)</f>
        <v>0</v>
      </c>
      <c r="I42" s="6" t="b">
        <f ca="1">IFERROR(__xludf.DUMMYFUNCTION("OR(REGEXMATCH($D42,""(?i)adversarial""),REGEXMATCH($E42,""(?i)adversarial""))"),FALSE)</f>
        <v>0</v>
      </c>
      <c r="J42" s="6" t="b">
        <f ca="1">IFERROR(__xludf.DUMMYFUNCTION("OR(REGEXMATCH($D42,""(?i)machine learning""),REGEXMATCH($E42,""(?i)machine learning""),REGEXMATCH($D42,""(?i)machine-learning""),REGEXMATCH($E42,""(?i)machine-learning""))"),FALSE)</f>
        <v>0</v>
      </c>
      <c r="K42" s="6" t="b">
        <f ca="1">IFERROR(__xludf.DUMMYFUNCTION("OR(REGEXMATCH($D42,""API""),REGEXMATCH($E42,""API""))"),FALSE)</f>
        <v>0</v>
      </c>
      <c r="L42" s="21" t="b">
        <f ca="1">IFERROR(__xludf.DUMMYFUNCTION("OR(REGEXMATCH($D42,""(?i)maliciou""),REGEXMATCH($E42,""(?i)maliciou""))"),FALSE)</f>
        <v>0</v>
      </c>
      <c r="M42" s="6" t="b">
        <f t="shared" ca="1" si="0"/>
        <v>0</v>
      </c>
      <c r="N42" s="6" t="b">
        <f t="shared" ca="1" si="1"/>
        <v>0</v>
      </c>
      <c r="O42" s="6" t="b">
        <f t="shared" ca="1" si="2"/>
        <v>0</v>
      </c>
      <c r="P42" s="6" t="b">
        <f t="shared" ca="1" si="3"/>
        <v>0</v>
      </c>
      <c r="Q42" s="6" t="b">
        <f t="shared" ca="1" si="4"/>
        <v>0</v>
      </c>
      <c r="R42" s="6" t="b">
        <f t="shared" ca="1" si="5"/>
        <v>0</v>
      </c>
      <c r="S42" s="6" t="b">
        <f t="shared" ca="1" si="6"/>
        <v>0</v>
      </c>
      <c r="T42" s="6" t="b">
        <f t="shared" ca="1" si="7"/>
        <v>0</v>
      </c>
      <c r="U42" s="6" t="b">
        <f t="shared" ca="1" si="8"/>
        <v>0</v>
      </c>
      <c r="V42" s="6" t="b">
        <f t="shared" ca="1" si="9"/>
        <v>0</v>
      </c>
      <c r="W42" s="6" t="b">
        <f t="shared" ca="1" si="10"/>
        <v>0</v>
      </c>
      <c r="X42" s="22" t="b">
        <f t="shared" ca="1" si="11"/>
        <v>0</v>
      </c>
      <c r="Y42" s="6" t="b">
        <f t="shared" ca="1" si="12"/>
        <v>0</v>
      </c>
      <c r="Z42" s="6" t="b">
        <f t="shared" ca="1" si="13"/>
        <v>0</v>
      </c>
      <c r="AA42" s="23" t="b">
        <f t="shared" ca="1" si="14"/>
        <v>0</v>
      </c>
    </row>
    <row r="43" spans="1:27" x14ac:dyDescent="0.2">
      <c r="A43" s="6" t="s">
        <v>12008</v>
      </c>
      <c r="B43" s="6">
        <v>2020</v>
      </c>
      <c r="C43" s="8" t="s">
        <v>12009</v>
      </c>
      <c r="D43" s="8" t="s">
        <v>12088</v>
      </c>
      <c r="E43" s="8" t="s">
        <v>12089</v>
      </c>
      <c r="F43" s="9" t="s">
        <v>67</v>
      </c>
      <c r="G43" s="6" t="b">
        <f ca="1">IFERROR(__xludf.DUMMYFUNCTION("OR(REGEXMATCH($D43,""(?i)recomm""),REGEXMATCH($E43,""(?i)recomm""))"),FALSE)</f>
        <v>0</v>
      </c>
      <c r="H43" s="6" t="b">
        <f ca="1">IFERROR(__xludf.DUMMYFUNCTION("OR(REGEXMATCH($D43,""AML""),REGEXMATCH($E43,""AML""))"),FALSE)</f>
        <v>0</v>
      </c>
      <c r="I43" s="6" t="b">
        <f ca="1">IFERROR(__xludf.DUMMYFUNCTION("OR(REGEXMATCH($D43,""(?i)adversarial""),REGEXMATCH($E43,""(?i)adversarial""))"),FALSE)</f>
        <v>0</v>
      </c>
      <c r="J43" s="6" t="b">
        <f ca="1">IFERROR(__xludf.DUMMYFUNCTION("OR(REGEXMATCH($D43,""(?i)machine learning""),REGEXMATCH($E43,""(?i)machine learning""),REGEXMATCH($D43,""(?i)machine-learning""),REGEXMATCH($E43,""(?i)machine-learning""))"),FALSE)</f>
        <v>0</v>
      </c>
      <c r="K43" s="6" t="b">
        <f ca="1">IFERROR(__xludf.DUMMYFUNCTION("OR(REGEXMATCH($D43,""API""),REGEXMATCH($E43,""API""))"),FALSE)</f>
        <v>0</v>
      </c>
      <c r="L43" s="21" t="b">
        <f ca="1">IFERROR(__xludf.DUMMYFUNCTION("OR(REGEXMATCH($D43,""(?i)maliciou""),REGEXMATCH($E43,""(?i)maliciou""))"),FALSE)</f>
        <v>0</v>
      </c>
      <c r="M43" s="6" t="b">
        <f t="shared" ca="1" si="0"/>
        <v>0</v>
      </c>
      <c r="N43" s="6" t="b">
        <f t="shared" ca="1" si="1"/>
        <v>0</v>
      </c>
      <c r="O43" s="6" t="b">
        <f t="shared" ca="1" si="2"/>
        <v>0</v>
      </c>
      <c r="P43" s="6" t="b">
        <f t="shared" ca="1" si="3"/>
        <v>0</v>
      </c>
      <c r="Q43" s="6" t="b">
        <f t="shared" ca="1" si="4"/>
        <v>0</v>
      </c>
      <c r="R43" s="6" t="b">
        <f t="shared" ca="1" si="5"/>
        <v>0</v>
      </c>
      <c r="S43" s="6" t="b">
        <f t="shared" ca="1" si="6"/>
        <v>0</v>
      </c>
      <c r="T43" s="6" t="b">
        <f t="shared" ca="1" si="7"/>
        <v>0</v>
      </c>
      <c r="U43" s="6" t="b">
        <f t="shared" ca="1" si="8"/>
        <v>0</v>
      </c>
      <c r="V43" s="6" t="b">
        <f t="shared" ca="1" si="9"/>
        <v>0</v>
      </c>
      <c r="W43" s="6" t="b">
        <f t="shared" ca="1" si="10"/>
        <v>0</v>
      </c>
      <c r="X43" s="22" t="b">
        <f t="shared" ca="1" si="11"/>
        <v>0</v>
      </c>
      <c r="Y43" s="6" t="b">
        <f t="shared" ca="1" si="12"/>
        <v>0</v>
      </c>
      <c r="Z43" s="6" t="b">
        <f t="shared" ca="1" si="13"/>
        <v>0</v>
      </c>
      <c r="AA43" s="23" t="b">
        <f t="shared" ca="1" si="14"/>
        <v>0</v>
      </c>
    </row>
    <row r="44" spans="1:27" x14ac:dyDescent="0.2">
      <c r="A44" s="6" t="s">
        <v>12008</v>
      </c>
      <c r="B44" s="6">
        <v>2020</v>
      </c>
      <c r="C44" s="8" t="s">
        <v>12009</v>
      </c>
      <c r="D44" s="8" t="s">
        <v>12090</v>
      </c>
      <c r="E44" s="8" t="s">
        <v>12091</v>
      </c>
      <c r="F44" s="9" t="s">
        <v>67</v>
      </c>
      <c r="G44" s="6" t="b">
        <f ca="1">IFERROR(__xludf.DUMMYFUNCTION("OR(REGEXMATCH($D44,""(?i)recomm""),REGEXMATCH($E44,""(?i)recomm""))"),FALSE)</f>
        <v>0</v>
      </c>
      <c r="H44" s="6" t="b">
        <f ca="1">IFERROR(__xludf.DUMMYFUNCTION("OR(REGEXMATCH($D44,""AML""),REGEXMATCH($E44,""AML""))"),FALSE)</f>
        <v>0</v>
      </c>
      <c r="I44" s="6" t="b">
        <f ca="1">IFERROR(__xludf.DUMMYFUNCTION("OR(REGEXMATCH($D44,""(?i)adversarial""),REGEXMATCH($E44,""(?i)adversarial""))"),FALSE)</f>
        <v>0</v>
      </c>
      <c r="J44" s="6" t="b">
        <f ca="1">IFERROR(__xludf.DUMMYFUNCTION("OR(REGEXMATCH($D44,""(?i)machine learning""),REGEXMATCH($E44,""(?i)machine learning""),REGEXMATCH($D44,""(?i)machine-learning""),REGEXMATCH($E44,""(?i)machine-learning""))"),FALSE)</f>
        <v>0</v>
      </c>
      <c r="K44" s="6" t="b">
        <f ca="1">IFERROR(__xludf.DUMMYFUNCTION("OR(REGEXMATCH($D44,""API""),REGEXMATCH($E44,""API""))"),FALSE)</f>
        <v>0</v>
      </c>
      <c r="L44" s="21" t="b">
        <f ca="1">IFERROR(__xludf.DUMMYFUNCTION("OR(REGEXMATCH($D44,""(?i)maliciou""),REGEXMATCH($E44,""(?i)maliciou""))"),FALSE)</f>
        <v>0</v>
      </c>
      <c r="M44" s="6" t="b">
        <f t="shared" ca="1" si="0"/>
        <v>0</v>
      </c>
      <c r="N44" s="6" t="b">
        <f t="shared" ca="1" si="1"/>
        <v>0</v>
      </c>
      <c r="O44" s="6" t="b">
        <f t="shared" ca="1" si="2"/>
        <v>0</v>
      </c>
      <c r="P44" s="6" t="b">
        <f t="shared" ca="1" si="3"/>
        <v>0</v>
      </c>
      <c r="Q44" s="6" t="b">
        <f t="shared" ca="1" si="4"/>
        <v>0</v>
      </c>
      <c r="R44" s="6" t="b">
        <f t="shared" ca="1" si="5"/>
        <v>0</v>
      </c>
      <c r="S44" s="6" t="b">
        <f t="shared" ca="1" si="6"/>
        <v>0</v>
      </c>
      <c r="T44" s="6" t="b">
        <f t="shared" ca="1" si="7"/>
        <v>0</v>
      </c>
      <c r="U44" s="6" t="b">
        <f t="shared" ca="1" si="8"/>
        <v>0</v>
      </c>
      <c r="V44" s="6" t="b">
        <f t="shared" ca="1" si="9"/>
        <v>0</v>
      </c>
      <c r="W44" s="6" t="b">
        <f t="shared" ca="1" si="10"/>
        <v>0</v>
      </c>
      <c r="X44" s="22" t="b">
        <f t="shared" ca="1" si="11"/>
        <v>0</v>
      </c>
      <c r="Y44" s="6" t="b">
        <f t="shared" ca="1" si="12"/>
        <v>0</v>
      </c>
      <c r="Z44" s="6" t="b">
        <f t="shared" ca="1" si="13"/>
        <v>0</v>
      </c>
      <c r="AA44" s="23" t="b">
        <f t="shared" ca="1" si="14"/>
        <v>0</v>
      </c>
    </row>
    <row r="45" spans="1:27" x14ac:dyDescent="0.2">
      <c r="A45" s="6" t="s">
        <v>12008</v>
      </c>
      <c r="B45" s="6">
        <v>2020</v>
      </c>
      <c r="C45" s="8" t="s">
        <v>12009</v>
      </c>
      <c r="D45" s="8" t="s">
        <v>12092</v>
      </c>
      <c r="E45" s="8" t="s">
        <v>2254</v>
      </c>
      <c r="F45" s="9" t="s">
        <v>67</v>
      </c>
      <c r="G45" s="6" t="b">
        <f ca="1">IFERROR(__xludf.DUMMYFUNCTION("OR(REGEXMATCH($D45,""(?i)recomm""),REGEXMATCH($E45,""(?i)recomm""))"),FALSE)</f>
        <v>0</v>
      </c>
      <c r="H45" s="6" t="b">
        <f ca="1">IFERROR(__xludf.DUMMYFUNCTION("OR(REGEXMATCH($D45,""AML""),REGEXMATCH($E45,""AML""))"),FALSE)</f>
        <v>0</v>
      </c>
      <c r="I45" s="6" t="b">
        <f ca="1">IFERROR(__xludf.DUMMYFUNCTION("OR(REGEXMATCH($D45,""(?i)adversarial""),REGEXMATCH($E45,""(?i)adversarial""))"),FALSE)</f>
        <v>0</v>
      </c>
      <c r="J45" s="6" t="b">
        <f ca="1">IFERROR(__xludf.DUMMYFUNCTION("OR(REGEXMATCH($D45,""(?i)machine learning""),REGEXMATCH($E45,""(?i)machine learning""),REGEXMATCH($D45,""(?i)machine-learning""),REGEXMATCH($E45,""(?i)machine-learning""))"),FALSE)</f>
        <v>0</v>
      </c>
      <c r="K45" s="6" t="b">
        <f ca="1">IFERROR(__xludf.DUMMYFUNCTION("OR(REGEXMATCH($D45,""API""),REGEXMATCH($E45,""API""))"),FALSE)</f>
        <v>0</v>
      </c>
      <c r="L45" s="21" t="b">
        <f ca="1">IFERROR(__xludf.DUMMYFUNCTION("OR(REGEXMATCH($D45,""(?i)maliciou""),REGEXMATCH($E45,""(?i)maliciou""))"),FALSE)</f>
        <v>0</v>
      </c>
      <c r="M45" s="6" t="b">
        <f t="shared" ca="1" si="0"/>
        <v>0</v>
      </c>
      <c r="N45" s="6" t="b">
        <f t="shared" ca="1" si="1"/>
        <v>0</v>
      </c>
      <c r="O45" s="6" t="b">
        <f t="shared" ca="1" si="2"/>
        <v>0</v>
      </c>
      <c r="P45" s="6" t="b">
        <f t="shared" ca="1" si="3"/>
        <v>0</v>
      </c>
      <c r="Q45" s="6" t="b">
        <f t="shared" ca="1" si="4"/>
        <v>0</v>
      </c>
      <c r="R45" s="6" t="b">
        <f t="shared" ca="1" si="5"/>
        <v>0</v>
      </c>
      <c r="S45" s="6" t="b">
        <f t="shared" ca="1" si="6"/>
        <v>0</v>
      </c>
      <c r="T45" s="6" t="b">
        <f t="shared" ca="1" si="7"/>
        <v>0</v>
      </c>
      <c r="U45" s="6" t="b">
        <f t="shared" ca="1" si="8"/>
        <v>0</v>
      </c>
      <c r="V45" s="6" t="b">
        <f t="shared" ca="1" si="9"/>
        <v>0</v>
      </c>
      <c r="W45" s="6" t="b">
        <f t="shared" ca="1" si="10"/>
        <v>0</v>
      </c>
      <c r="X45" s="22" t="b">
        <f t="shared" ca="1" si="11"/>
        <v>0</v>
      </c>
      <c r="Y45" s="6" t="b">
        <f t="shared" ca="1" si="12"/>
        <v>0</v>
      </c>
      <c r="Z45" s="6" t="b">
        <f t="shared" ca="1" si="13"/>
        <v>0</v>
      </c>
      <c r="AA45" s="23" t="b">
        <f t="shared" ca="1" si="14"/>
        <v>0</v>
      </c>
    </row>
    <row r="46" spans="1:27" x14ac:dyDescent="0.2">
      <c r="A46" s="6" t="s">
        <v>12008</v>
      </c>
      <c r="B46" s="6">
        <v>2020</v>
      </c>
      <c r="C46" s="8" t="s">
        <v>12009</v>
      </c>
      <c r="D46" s="8" t="s">
        <v>12093</v>
      </c>
      <c r="E46" s="8" t="s">
        <v>12094</v>
      </c>
      <c r="F46" s="9" t="s">
        <v>67</v>
      </c>
      <c r="G46" s="6" t="b">
        <f ca="1">IFERROR(__xludf.DUMMYFUNCTION("OR(REGEXMATCH($D46,""(?i)recomm""),REGEXMATCH($E46,""(?i)recomm""))"),FALSE)</f>
        <v>0</v>
      </c>
      <c r="H46" s="6" t="b">
        <f ca="1">IFERROR(__xludf.DUMMYFUNCTION("OR(REGEXMATCH($D46,""AML""),REGEXMATCH($E46,""AML""))"),FALSE)</f>
        <v>0</v>
      </c>
      <c r="I46" s="6" t="b">
        <f ca="1">IFERROR(__xludf.DUMMYFUNCTION("OR(REGEXMATCH($D46,""(?i)adversarial""),REGEXMATCH($E46,""(?i)adversarial""))"),FALSE)</f>
        <v>0</v>
      </c>
      <c r="J46" s="6" t="b">
        <f ca="1">IFERROR(__xludf.DUMMYFUNCTION("OR(REGEXMATCH($D46,""(?i)machine learning""),REGEXMATCH($E46,""(?i)machine learning""),REGEXMATCH($D46,""(?i)machine-learning""),REGEXMATCH($E46,""(?i)machine-learning""))"),FALSE)</f>
        <v>0</v>
      </c>
      <c r="K46" s="6" t="b">
        <f ca="1">IFERROR(__xludf.DUMMYFUNCTION("OR(REGEXMATCH($D46,""API""),REGEXMATCH($E46,""API""))"),FALSE)</f>
        <v>0</v>
      </c>
      <c r="L46" s="21" t="b">
        <f ca="1">IFERROR(__xludf.DUMMYFUNCTION("OR(REGEXMATCH($D46,""(?i)maliciou""),REGEXMATCH($E46,""(?i)maliciou""))"),FALSE)</f>
        <v>0</v>
      </c>
      <c r="M46" s="6" t="b">
        <f t="shared" ca="1" si="0"/>
        <v>0</v>
      </c>
      <c r="N46" s="6" t="b">
        <f t="shared" ca="1" si="1"/>
        <v>0</v>
      </c>
      <c r="O46" s="6" t="b">
        <f t="shared" ca="1" si="2"/>
        <v>0</v>
      </c>
      <c r="P46" s="6" t="b">
        <f t="shared" ca="1" si="3"/>
        <v>0</v>
      </c>
      <c r="Q46" s="6" t="b">
        <f t="shared" ca="1" si="4"/>
        <v>0</v>
      </c>
      <c r="R46" s="6" t="b">
        <f t="shared" ca="1" si="5"/>
        <v>0</v>
      </c>
      <c r="S46" s="6" t="b">
        <f t="shared" ca="1" si="6"/>
        <v>0</v>
      </c>
      <c r="T46" s="6" t="b">
        <f t="shared" ca="1" si="7"/>
        <v>0</v>
      </c>
      <c r="U46" s="6" t="b">
        <f t="shared" ca="1" si="8"/>
        <v>0</v>
      </c>
      <c r="V46" s="6" t="b">
        <f t="shared" ca="1" si="9"/>
        <v>0</v>
      </c>
      <c r="W46" s="6" t="b">
        <f t="shared" ca="1" si="10"/>
        <v>0</v>
      </c>
      <c r="X46" s="22" t="b">
        <f t="shared" ca="1" si="11"/>
        <v>0</v>
      </c>
      <c r="Y46" s="6" t="b">
        <f t="shared" ca="1" si="12"/>
        <v>0</v>
      </c>
      <c r="Z46" s="6" t="b">
        <f t="shared" ca="1" si="13"/>
        <v>0</v>
      </c>
      <c r="AA46" s="23" t="b">
        <f t="shared" ca="1" si="14"/>
        <v>0</v>
      </c>
    </row>
    <row r="47" spans="1:27" x14ac:dyDescent="0.2">
      <c r="A47" s="6" t="s">
        <v>12008</v>
      </c>
      <c r="B47" s="6">
        <v>2020</v>
      </c>
      <c r="C47" s="8" t="s">
        <v>12009</v>
      </c>
      <c r="D47" s="8" t="s">
        <v>12095</v>
      </c>
      <c r="E47" s="8" t="s">
        <v>12096</v>
      </c>
      <c r="F47" s="9" t="s">
        <v>67</v>
      </c>
      <c r="G47" s="6" t="b">
        <f ca="1">IFERROR(__xludf.DUMMYFUNCTION("OR(REGEXMATCH($D47,""(?i)recomm""),REGEXMATCH($E47,""(?i)recomm""))"),FALSE)</f>
        <v>0</v>
      </c>
      <c r="H47" s="6" t="b">
        <f ca="1">IFERROR(__xludf.DUMMYFUNCTION("OR(REGEXMATCH($D47,""AML""),REGEXMATCH($E47,""AML""))"),FALSE)</f>
        <v>0</v>
      </c>
      <c r="I47" s="6" t="b">
        <f ca="1">IFERROR(__xludf.DUMMYFUNCTION("OR(REGEXMATCH($D47,""(?i)adversarial""),REGEXMATCH($E47,""(?i)adversarial""))"),FALSE)</f>
        <v>0</v>
      </c>
      <c r="J47" s="6" t="b">
        <f ca="1">IFERROR(__xludf.DUMMYFUNCTION("OR(REGEXMATCH($D47,""(?i)machine learning""),REGEXMATCH($E47,""(?i)machine learning""),REGEXMATCH($D47,""(?i)machine-learning""),REGEXMATCH($E47,""(?i)machine-learning""))"),FALSE)</f>
        <v>0</v>
      </c>
      <c r="K47" s="6" t="b">
        <f ca="1">IFERROR(__xludf.DUMMYFUNCTION("OR(REGEXMATCH($D47,""API""),REGEXMATCH($E47,""API""))"),FALSE)</f>
        <v>0</v>
      </c>
      <c r="L47" s="21" t="b">
        <f ca="1">IFERROR(__xludf.DUMMYFUNCTION("OR(REGEXMATCH($D47,""(?i)maliciou""),REGEXMATCH($E47,""(?i)maliciou""))"),FALSE)</f>
        <v>0</v>
      </c>
      <c r="M47" s="6" t="b">
        <f t="shared" ca="1" si="0"/>
        <v>0</v>
      </c>
      <c r="N47" s="6" t="b">
        <f t="shared" ca="1" si="1"/>
        <v>0</v>
      </c>
      <c r="O47" s="6" t="b">
        <f t="shared" ca="1" si="2"/>
        <v>0</v>
      </c>
      <c r="P47" s="6" t="b">
        <f t="shared" ca="1" si="3"/>
        <v>0</v>
      </c>
      <c r="Q47" s="6" t="b">
        <f t="shared" ca="1" si="4"/>
        <v>0</v>
      </c>
      <c r="R47" s="6" t="b">
        <f t="shared" ca="1" si="5"/>
        <v>0</v>
      </c>
      <c r="S47" s="6" t="b">
        <f t="shared" ca="1" si="6"/>
        <v>0</v>
      </c>
      <c r="T47" s="6" t="b">
        <f t="shared" ca="1" si="7"/>
        <v>0</v>
      </c>
      <c r="U47" s="6" t="b">
        <f t="shared" ca="1" si="8"/>
        <v>0</v>
      </c>
      <c r="V47" s="6" t="b">
        <f t="shared" ca="1" si="9"/>
        <v>0</v>
      </c>
      <c r="W47" s="6" t="b">
        <f t="shared" ca="1" si="10"/>
        <v>0</v>
      </c>
      <c r="X47" s="22" t="b">
        <f t="shared" ca="1" si="11"/>
        <v>0</v>
      </c>
      <c r="Y47" s="6" t="b">
        <f t="shared" ca="1" si="12"/>
        <v>0</v>
      </c>
      <c r="Z47" s="6" t="b">
        <f t="shared" ca="1" si="13"/>
        <v>0</v>
      </c>
      <c r="AA47" s="23" t="b">
        <f t="shared" ca="1" si="14"/>
        <v>0</v>
      </c>
    </row>
    <row r="48" spans="1:27" x14ac:dyDescent="0.2">
      <c r="A48" s="6" t="s">
        <v>12008</v>
      </c>
      <c r="B48" s="6">
        <v>2020</v>
      </c>
      <c r="C48" s="8" t="s">
        <v>12009</v>
      </c>
      <c r="D48" s="8" t="s">
        <v>12097</v>
      </c>
      <c r="E48" s="8" t="s">
        <v>12098</v>
      </c>
      <c r="F48" s="9" t="s">
        <v>67</v>
      </c>
      <c r="G48" s="6" t="b">
        <f ca="1">IFERROR(__xludf.DUMMYFUNCTION("OR(REGEXMATCH($D48,""(?i)recomm""),REGEXMATCH($E48,""(?i)recomm""))"),FALSE)</f>
        <v>0</v>
      </c>
      <c r="H48" s="6" t="b">
        <f ca="1">IFERROR(__xludf.DUMMYFUNCTION("OR(REGEXMATCH($D48,""AML""),REGEXMATCH($E48,""AML""))"),FALSE)</f>
        <v>0</v>
      </c>
      <c r="I48" s="6" t="b">
        <f ca="1">IFERROR(__xludf.DUMMYFUNCTION("OR(REGEXMATCH($D48,""(?i)adversarial""),REGEXMATCH($E48,""(?i)adversarial""))"),FALSE)</f>
        <v>0</v>
      </c>
      <c r="J48" s="6" t="b">
        <f ca="1">IFERROR(__xludf.DUMMYFUNCTION("OR(REGEXMATCH($D48,""(?i)machine learning""),REGEXMATCH($E48,""(?i)machine learning""),REGEXMATCH($D48,""(?i)machine-learning""),REGEXMATCH($E48,""(?i)machine-learning""))"),TRUE)</f>
        <v>1</v>
      </c>
      <c r="K48" s="6" t="b">
        <f ca="1">IFERROR(__xludf.DUMMYFUNCTION("OR(REGEXMATCH($D48,""API""),REGEXMATCH($E48,""API""))"),FALSE)</f>
        <v>0</v>
      </c>
      <c r="L48" s="21" t="b">
        <f ca="1">IFERROR(__xludf.DUMMYFUNCTION("OR(REGEXMATCH($D48,""(?i)maliciou""),REGEXMATCH($E48,""(?i)maliciou""))"),FALSE)</f>
        <v>0</v>
      </c>
      <c r="M48" s="6" t="b">
        <f t="shared" ca="1" si="0"/>
        <v>0</v>
      </c>
      <c r="N48" s="6" t="b">
        <f t="shared" ca="1" si="1"/>
        <v>0</v>
      </c>
      <c r="O48" s="6" t="b">
        <f t="shared" ca="1" si="2"/>
        <v>0</v>
      </c>
      <c r="P48" s="6" t="b">
        <f t="shared" ca="1" si="3"/>
        <v>0</v>
      </c>
      <c r="Q48" s="6" t="b">
        <f t="shared" ca="1" si="4"/>
        <v>0</v>
      </c>
      <c r="R48" s="6" t="b">
        <f t="shared" ca="1" si="5"/>
        <v>0</v>
      </c>
      <c r="S48" s="6" t="b">
        <f t="shared" ca="1" si="6"/>
        <v>0</v>
      </c>
      <c r="T48" s="6" t="b">
        <f t="shared" ca="1" si="7"/>
        <v>0</v>
      </c>
      <c r="U48" s="6" t="b">
        <f t="shared" ca="1" si="8"/>
        <v>1</v>
      </c>
      <c r="V48" s="6" t="b">
        <f t="shared" ca="1" si="9"/>
        <v>0</v>
      </c>
      <c r="W48" s="6" t="b">
        <f t="shared" ca="1" si="10"/>
        <v>1</v>
      </c>
      <c r="X48" s="22" t="b">
        <f t="shared" ca="1" si="11"/>
        <v>0</v>
      </c>
      <c r="Y48" s="6" t="b">
        <f t="shared" ca="1" si="12"/>
        <v>0</v>
      </c>
      <c r="Z48" s="6" t="b">
        <f t="shared" ca="1" si="13"/>
        <v>0</v>
      </c>
      <c r="AA48" s="23" t="b">
        <f t="shared" ca="1" si="14"/>
        <v>0</v>
      </c>
    </row>
    <row r="49" spans="1:27" x14ac:dyDescent="0.2">
      <c r="A49" s="6" t="s">
        <v>12008</v>
      </c>
      <c r="B49" s="6">
        <v>2020</v>
      </c>
      <c r="C49" s="8" t="s">
        <v>12009</v>
      </c>
      <c r="D49" s="8" t="s">
        <v>12099</v>
      </c>
      <c r="E49" s="8" t="s">
        <v>12100</v>
      </c>
      <c r="F49" s="9" t="s">
        <v>67</v>
      </c>
      <c r="G49" s="6" t="b">
        <f ca="1">IFERROR(__xludf.DUMMYFUNCTION("OR(REGEXMATCH($D49,""(?i)recomm""),REGEXMATCH($E49,""(?i)recomm""))"),FALSE)</f>
        <v>0</v>
      </c>
      <c r="H49" s="6" t="b">
        <f ca="1">IFERROR(__xludf.DUMMYFUNCTION("OR(REGEXMATCH($D49,""AML""),REGEXMATCH($E49,""AML""))"),FALSE)</f>
        <v>0</v>
      </c>
      <c r="I49" s="6" t="b">
        <f ca="1">IFERROR(__xludf.DUMMYFUNCTION("OR(REGEXMATCH($D49,""(?i)adversarial""),REGEXMATCH($E49,""(?i)adversarial""))"),FALSE)</f>
        <v>0</v>
      </c>
      <c r="J49" s="6" t="b">
        <f ca="1">IFERROR(__xludf.DUMMYFUNCTION("OR(REGEXMATCH($D49,""(?i)machine learning""),REGEXMATCH($E49,""(?i)machine learning""),REGEXMATCH($D49,""(?i)machine-learning""),REGEXMATCH($E49,""(?i)machine-learning""))"),FALSE)</f>
        <v>0</v>
      </c>
      <c r="K49" s="6" t="b">
        <f ca="1">IFERROR(__xludf.DUMMYFUNCTION("OR(REGEXMATCH($D49,""API""),REGEXMATCH($E49,""API""))"),FALSE)</f>
        <v>0</v>
      </c>
      <c r="L49" s="21" t="b">
        <f ca="1">IFERROR(__xludf.DUMMYFUNCTION("OR(REGEXMATCH($D49,""(?i)maliciou""),REGEXMATCH($E49,""(?i)maliciou""))"),FALSE)</f>
        <v>0</v>
      </c>
      <c r="M49" s="6" t="b">
        <f t="shared" ca="1" si="0"/>
        <v>0</v>
      </c>
      <c r="N49" s="6" t="b">
        <f t="shared" ca="1" si="1"/>
        <v>0</v>
      </c>
      <c r="O49" s="6" t="b">
        <f t="shared" ca="1" si="2"/>
        <v>0</v>
      </c>
      <c r="P49" s="6" t="b">
        <f t="shared" ca="1" si="3"/>
        <v>0</v>
      </c>
      <c r="Q49" s="6" t="b">
        <f t="shared" ca="1" si="4"/>
        <v>0</v>
      </c>
      <c r="R49" s="6" t="b">
        <f t="shared" ca="1" si="5"/>
        <v>0</v>
      </c>
      <c r="S49" s="6" t="b">
        <f t="shared" ca="1" si="6"/>
        <v>0</v>
      </c>
      <c r="T49" s="6" t="b">
        <f t="shared" ca="1" si="7"/>
        <v>0</v>
      </c>
      <c r="U49" s="6" t="b">
        <f t="shared" ca="1" si="8"/>
        <v>0</v>
      </c>
      <c r="V49" s="6" t="b">
        <f t="shared" ca="1" si="9"/>
        <v>0</v>
      </c>
      <c r="W49" s="6" t="b">
        <f t="shared" ca="1" si="10"/>
        <v>0</v>
      </c>
      <c r="X49" s="22" t="b">
        <f t="shared" ca="1" si="11"/>
        <v>0</v>
      </c>
      <c r="Y49" s="6" t="b">
        <f t="shared" ca="1" si="12"/>
        <v>0</v>
      </c>
      <c r="Z49" s="6" t="b">
        <f t="shared" ca="1" si="13"/>
        <v>0</v>
      </c>
      <c r="AA49" s="23" t="b">
        <f t="shared" ca="1" si="14"/>
        <v>0</v>
      </c>
    </row>
    <row r="50" spans="1:27" x14ac:dyDescent="0.2">
      <c r="A50" s="6" t="s">
        <v>12008</v>
      </c>
      <c r="B50" s="6">
        <v>2020</v>
      </c>
      <c r="C50" s="8" t="s">
        <v>12009</v>
      </c>
      <c r="D50" s="8" t="s">
        <v>12101</v>
      </c>
      <c r="E50" s="8" t="s">
        <v>12102</v>
      </c>
      <c r="F50" s="9" t="s">
        <v>67</v>
      </c>
      <c r="G50" s="6" t="b">
        <f ca="1">IFERROR(__xludf.DUMMYFUNCTION("OR(REGEXMATCH($D50,""(?i)recomm""),REGEXMATCH($E50,""(?i)recomm""))"),FALSE)</f>
        <v>0</v>
      </c>
      <c r="H50" s="6" t="b">
        <f ca="1">IFERROR(__xludf.DUMMYFUNCTION("OR(REGEXMATCH($D50,""AML""),REGEXMATCH($E50,""AML""))"),FALSE)</f>
        <v>0</v>
      </c>
      <c r="I50" s="6" t="b">
        <f ca="1">IFERROR(__xludf.DUMMYFUNCTION("OR(REGEXMATCH($D50,""(?i)adversarial""),REGEXMATCH($E50,""(?i)adversarial""))"),FALSE)</f>
        <v>0</v>
      </c>
      <c r="J50" s="6" t="b">
        <f ca="1">IFERROR(__xludf.DUMMYFUNCTION("OR(REGEXMATCH($D50,""(?i)machine learning""),REGEXMATCH($E50,""(?i)machine learning""),REGEXMATCH($D50,""(?i)machine-learning""),REGEXMATCH($E50,""(?i)machine-learning""))"),FALSE)</f>
        <v>0</v>
      </c>
      <c r="K50" s="6" t="b">
        <f ca="1">IFERROR(__xludf.DUMMYFUNCTION("OR(REGEXMATCH($D50,""API""),REGEXMATCH($E50,""API""))"),FALSE)</f>
        <v>0</v>
      </c>
      <c r="L50" s="21" t="b">
        <f ca="1">IFERROR(__xludf.DUMMYFUNCTION("OR(REGEXMATCH($D50,""(?i)maliciou""),REGEXMATCH($E50,""(?i)maliciou""))"),FALSE)</f>
        <v>0</v>
      </c>
      <c r="M50" s="6" t="b">
        <f t="shared" ca="1" si="0"/>
        <v>0</v>
      </c>
      <c r="N50" s="6" t="b">
        <f t="shared" ca="1" si="1"/>
        <v>0</v>
      </c>
      <c r="O50" s="6" t="b">
        <f t="shared" ca="1" si="2"/>
        <v>0</v>
      </c>
      <c r="P50" s="6" t="b">
        <f t="shared" ca="1" si="3"/>
        <v>0</v>
      </c>
      <c r="Q50" s="6" t="b">
        <f t="shared" ca="1" si="4"/>
        <v>0</v>
      </c>
      <c r="R50" s="6" t="b">
        <f t="shared" ca="1" si="5"/>
        <v>0</v>
      </c>
      <c r="S50" s="6" t="b">
        <f t="shared" ca="1" si="6"/>
        <v>0</v>
      </c>
      <c r="T50" s="6" t="b">
        <f t="shared" ca="1" si="7"/>
        <v>0</v>
      </c>
      <c r="U50" s="6" t="b">
        <f t="shared" ca="1" si="8"/>
        <v>0</v>
      </c>
      <c r="V50" s="6" t="b">
        <f t="shared" ca="1" si="9"/>
        <v>0</v>
      </c>
      <c r="W50" s="6" t="b">
        <f t="shared" ca="1" si="10"/>
        <v>0</v>
      </c>
      <c r="X50" s="22" t="b">
        <f t="shared" ca="1" si="11"/>
        <v>0</v>
      </c>
      <c r="Y50" s="6" t="b">
        <f t="shared" ca="1" si="12"/>
        <v>0</v>
      </c>
      <c r="Z50" s="6" t="b">
        <f t="shared" ca="1" si="13"/>
        <v>0</v>
      </c>
      <c r="AA50" s="23" t="b">
        <f t="shared" ca="1" si="14"/>
        <v>0</v>
      </c>
    </row>
    <row r="51" spans="1:27" x14ac:dyDescent="0.2">
      <c r="A51" s="6" t="s">
        <v>12008</v>
      </c>
      <c r="B51" s="6">
        <v>2020</v>
      </c>
      <c r="C51" s="8" t="s">
        <v>12009</v>
      </c>
      <c r="D51" s="8" t="s">
        <v>12103</v>
      </c>
      <c r="E51" s="8" t="s">
        <v>12104</v>
      </c>
      <c r="F51" s="9" t="s">
        <v>67</v>
      </c>
      <c r="G51" s="6" t="b">
        <f ca="1">IFERROR(__xludf.DUMMYFUNCTION("OR(REGEXMATCH($D51,""(?i)recomm""),REGEXMATCH($E51,""(?i)recomm""))"),FALSE)</f>
        <v>0</v>
      </c>
      <c r="H51" s="6" t="b">
        <f ca="1">IFERROR(__xludf.DUMMYFUNCTION("OR(REGEXMATCH($D51,""AML""),REGEXMATCH($E51,""AML""))"),FALSE)</f>
        <v>0</v>
      </c>
      <c r="I51" s="6" t="b">
        <f ca="1">IFERROR(__xludf.DUMMYFUNCTION("OR(REGEXMATCH($D51,""(?i)adversarial""),REGEXMATCH($E51,""(?i)adversarial""))"),FALSE)</f>
        <v>0</v>
      </c>
      <c r="J51" s="6" t="b">
        <f ca="1">IFERROR(__xludf.DUMMYFUNCTION("OR(REGEXMATCH($D51,""(?i)machine learning""),REGEXMATCH($E51,""(?i)machine learning""),REGEXMATCH($D51,""(?i)machine-learning""),REGEXMATCH($E51,""(?i)machine-learning""))"),FALSE)</f>
        <v>0</v>
      </c>
      <c r="K51" s="6" t="b">
        <f ca="1">IFERROR(__xludf.DUMMYFUNCTION("OR(REGEXMATCH($D51,""API""),REGEXMATCH($E51,""API""))"),FALSE)</f>
        <v>0</v>
      </c>
      <c r="L51" s="21" t="b">
        <f ca="1">IFERROR(__xludf.DUMMYFUNCTION("OR(REGEXMATCH($D51,""(?i)maliciou""),REGEXMATCH($E51,""(?i)maliciou""))"),FALSE)</f>
        <v>0</v>
      </c>
      <c r="M51" s="6" t="b">
        <f t="shared" ca="1" si="0"/>
        <v>0</v>
      </c>
      <c r="N51" s="6" t="b">
        <f t="shared" ca="1" si="1"/>
        <v>0</v>
      </c>
      <c r="O51" s="6" t="b">
        <f t="shared" ca="1" si="2"/>
        <v>0</v>
      </c>
      <c r="P51" s="6" t="b">
        <f t="shared" ca="1" si="3"/>
        <v>0</v>
      </c>
      <c r="Q51" s="6" t="b">
        <f t="shared" ca="1" si="4"/>
        <v>0</v>
      </c>
      <c r="R51" s="6" t="b">
        <f t="shared" ca="1" si="5"/>
        <v>0</v>
      </c>
      <c r="S51" s="6" t="b">
        <f t="shared" ca="1" si="6"/>
        <v>0</v>
      </c>
      <c r="T51" s="6" t="b">
        <f t="shared" ca="1" si="7"/>
        <v>0</v>
      </c>
      <c r="U51" s="6" t="b">
        <f t="shared" ca="1" si="8"/>
        <v>0</v>
      </c>
      <c r="V51" s="6" t="b">
        <f t="shared" ca="1" si="9"/>
        <v>0</v>
      </c>
      <c r="W51" s="6" t="b">
        <f t="shared" ca="1" si="10"/>
        <v>0</v>
      </c>
      <c r="X51" s="22" t="b">
        <f t="shared" ca="1" si="11"/>
        <v>0</v>
      </c>
      <c r="Y51" s="6" t="b">
        <f t="shared" ca="1" si="12"/>
        <v>0</v>
      </c>
      <c r="Z51" s="6" t="b">
        <f t="shared" ca="1" si="13"/>
        <v>0</v>
      </c>
      <c r="AA51" s="23" t="b">
        <f t="shared" ca="1" si="14"/>
        <v>0</v>
      </c>
    </row>
    <row r="52" spans="1:27" x14ac:dyDescent="0.2">
      <c r="A52" s="6" t="s">
        <v>12008</v>
      </c>
      <c r="B52" s="6">
        <v>2020</v>
      </c>
      <c r="C52" s="8" t="s">
        <v>12009</v>
      </c>
      <c r="D52" s="8" t="s">
        <v>12105</v>
      </c>
      <c r="E52" s="8" t="s">
        <v>12106</v>
      </c>
      <c r="F52" s="9" t="s">
        <v>67</v>
      </c>
      <c r="G52" s="6" t="b">
        <f ca="1">IFERROR(__xludf.DUMMYFUNCTION("OR(REGEXMATCH($D52,""(?i)recomm""),REGEXMATCH($E52,""(?i)recomm""))"),FALSE)</f>
        <v>0</v>
      </c>
      <c r="H52" s="6" t="b">
        <f ca="1">IFERROR(__xludf.DUMMYFUNCTION("OR(REGEXMATCH($D52,""AML""),REGEXMATCH($E52,""AML""))"),FALSE)</f>
        <v>0</v>
      </c>
      <c r="I52" s="6" t="b">
        <f ca="1">IFERROR(__xludf.DUMMYFUNCTION("OR(REGEXMATCH($D52,""(?i)adversarial""),REGEXMATCH($E52,""(?i)adversarial""))"),FALSE)</f>
        <v>0</v>
      </c>
      <c r="J52" s="6" t="b">
        <f ca="1">IFERROR(__xludf.DUMMYFUNCTION("OR(REGEXMATCH($D52,""(?i)machine learning""),REGEXMATCH($E52,""(?i)machine learning""),REGEXMATCH($D52,""(?i)machine-learning""),REGEXMATCH($E52,""(?i)machine-learning""))"),FALSE)</f>
        <v>0</v>
      </c>
      <c r="K52" s="6" t="b">
        <f ca="1">IFERROR(__xludf.DUMMYFUNCTION("OR(REGEXMATCH($D52,""API""),REGEXMATCH($E52,""API""))"),FALSE)</f>
        <v>0</v>
      </c>
      <c r="L52" s="21" t="b">
        <f ca="1">IFERROR(__xludf.DUMMYFUNCTION("OR(REGEXMATCH($D52,""(?i)maliciou""),REGEXMATCH($E52,""(?i)maliciou""))"),FALSE)</f>
        <v>0</v>
      </c>
      <c r="M52" s="6" t="b">
        <f t="shared" ca="1" si="0"/>
        <v>0</v>
      </c>
      <c r="N52" s="6" t="b">
        <f t="shared" ca="1" si="1"/>
        <v>0</v>
      </c>
      <c r="O52" s="6" t="b">
        <f t="shared" ca="1" si="2"/>
        <v>0</v>
      </c>
      <c r="P52" s="6" t="b">
        <f t="shared" ca="1" si="3"/>
        <v>0</v>
      </c>
      <c r="Q52" s="6" t="b">
        <f t="shared" ca="1" si="4"/>
        <v>0</v>
      </c>
      <c r="R52" s="6" t="b">
        <f t="shared" ca="1" si="5"/>
        <v>0</v>
      </c>
      <c r="S52" s="6" t="b">
        <f t="shared" ca="1" si="6"/>
        <v>0</v>
      </c>
      <c r="T52" s="6" t="b">
        <f t="shared" ca="1" si="7"/>
        <v>0</v>
      </c>
      <c r="U52" s="6" t="b">
        <f t="shared" ca="1" si="8"/>
        <v>0</v>
      </c>
      <c r="V52" s="6" t="b">
        <f t="shared" ca="1" si="9"/>
        <v>0</v>
      </c>
      <c r="W52" s="6" t="b">
        <f t="shared" ca="1" si="10"/>
        <v>0</v>
      </c>
      <c r="X52" s="22" t="b">
        <f t="shared" ca="1" si="11"/>
        <v>0</v>
      </c>
      <c r="Y52" s="6" t="b">
        <f t="shared" ca="1" si="12"/>
        <v>0</v>
      </c>
      <c r="Z52" s="6" t="b">
        <f t="shared" ca="1" si="13"/>
        <v>0</v>
      </c>
      <c r="AA52" s="23" t="b">
        <f t="shared" ca="1" si="14"/>
        <v>0</v>
      </c>
    </row>
    <row r="53" spans="1:27" x14ac:dyDescent="0.2">
      <c r="A53" s="6" t="s">
        <v>12008</v>
      </c>
      <c r="B53" s="6">
        <v>2020</v>
      </c>
      <c r="C53" s="8" t="s">
        <v>12009</v>
      </c>
      <c r="D53" s="8" t="s">
        <v>12107</v>
      </c>
      <c r="E53" s="8" t="s">
        <v>12108</v>
      </c>
      <c r="F53" s="9" t="s">
        <v>67</v>
      </c>
      <c r="G53" s="6" t="b">
        <f ca="1">IFERROR(__xludf.DUMMYFUNCTION("OR(REGEXMATCH($D53,""(?i)recomm""),REGEXMATCH($E53,""(?i)recomm""))"),FALSE)</f>
        <v>0</v>
      </c>
      <c r="H53" s="6" t="b">
        <f ca="1">IFERROR(__xludf.DUMMYFUNCTION("OR(REGEXMATCH($D53,""AML""),REGEXMATCH($E53,""AML""))"),FALSE)</f>
        <v>0</v>
      </c>
      <c r="I53" s="6" t="b">
        <f ca="1">IFERROR(__xludf.DUMMYFUNCTION("OR(REGEXMATCH($D53,""(?i)adversarial""),REGEXMATCH($E53,""(?i)adversarial""))"),FALSE)</f>
        <v>0</v>
      </c>
      <c r="J53" s="6" t="b">
        <f ca="1">IFERROR(__xludf.DUMMYFUNCTION("OR(REGEXMATCH($D53,""(?i)machine learning""),REGEXMATCH($E53,""(?i)machine learning""),REGEXMATCH($D53,""(?i)machine-learning""),REGEXMATCH($E53,""(?i)machine-learning""))"),FALSE)</f>
        <v>0</v>
      </c>
      <c r="K53" s="6" t="b">
        <f ca="1">IFERROR(__xludf.DUMMYFUNCTION("OR(REGEXMATCH($D53,""API""),REGEXMATCH($E53,""API""))"),FALSE)</f>
        <v>0</v>
      </c>
      <c r="L53" s="21" t="b">
        <f ca="1">IFERROR(__xludf.DUMMYFUNCTION("OR(REGEXMATCH($D53,""(?i)maliciou""),REGEXMATCH($E53,""(?i)maliciou""))"),FALSE)</f>
        <v>0</v>
      </c>
      <c r="M53" s="6" t="b">
        <f t="shared" ca="1" si="0"/>
        <v>0</v>
      </c>
      <c r="N53" s="6" t="b">
        <f t="shared" ca="1" si="1"/>
        <v>0</v>
      </c>
      <c r="O53" s="6" t="b">
        <f t="shared" ca="1" si="2"/>
        <v>0</v>
      </c>
      <c r="P53" s="6" t="b">
        <f t="shared" ca="1" si="3"/>
        <v>0</v>
      </c>
      <c r="Q53" s="6" t="b">
        <f t="shared" ca="1" si="4"/>
        <v>0</v>
      </c>
      <c r="R53" s="6" t="b">
        <f t="shared" ca="1" si="5"/>
        <v>0</v>
      </c>
      <c r="S53" s="6" t="b">
        <f t="shared" ca="1" si="6"/>
        <v>0</v>
      </c>
      <c r="T53" s="6" t="b">
        <f t="shared" ca="1" si="7"/>
        <v>0</v>
      </c>
      <c r="U53" s="6" t="b">
        <f t="shared" ca="1" si="8"/>
        <v>0</v>
      </c>
      <c r="V53" s="6" t="b">
        <f t="shared" ca="1" si="9"/>
        <v>0</v>
      </c>
      <c r="W53" s="6" t="b">
        <f t="shared" ca="1" si="10"/>
        <v>0</v>
      </c>
      <c r="X53" s="22" t="b">
        <f t="shared" ca="1" si="11"/>
        <v>0</v>
      </c>
      <c r="Y53" s="6" t="b">
        <f t="shared" ca="1" si="12"/>
        <v>0</v>
      </c>
      <c r="Z53" s="6" t="b">
        <f t="shared" ca="1" si="13"/>
        <v>0</v>
      </c>
      <c r="AA53" s="23" t="b">
        <f t="shared" ca="1" si="14"/>
        <v>0</v>
      </c>
    </row>
    <row r="54" spans="1:27" x14ac:dyDescent="0.2">
      <c r="A54" s="6" t="s">
        <v>12008</v>
      </c>
      <c r="B54" s="6">
        <v>2020</v>
      </c>
      <c r="C54" s="8" t="s">
        <v>12009</v>
      </c>
      <c r="D54" s="8" t="s">
        <v>12109</v>
      </c>
      <c r="E54" s="8" t="s">
        <v>12110</v>
      </c>
      <c r="F54" s="9" t="s">
        <v>67</v>
      </c>
      <c r="G54" s="6" t="b">
        <f ca="1">IFERROR(__xludf.DUMMYFUNCTION("OR(REGEXMATCH($D54,""(?i)recomm""),REGEXMATCH($E54,""(?i)recomm""))"),FALSE)</f>
        <v>0</v>
      </c>
      <c r="H54" s="6" t="b">
        <f ca="1">IFERROR(__xludf.DUMMYFUNCTION("OR(REGEXMATCH($D54,""AML""),REGEXMATCH($E54,""AML""))"),FALSE)</f>
        <v>0</v>
      </c>
      <c r="I54" s="6" t="b">
        <f ca="1">IFERROR(__xludf.DUMMYFUNCTION("OR(REGEXMATCH($D54,""(?i)adversarial""),REGEXMATCH($E54,""(?i)adversarial""))"),FALSE)</f>
        <v>0</v>
      </c>
      <c r="J54" s="6" t="b">
        <f ca="1">IFERROR(__xludf.DUMMYFUNCTION("OR(REGEXMATCH($D54,""(?i)machine learning""),REGEXMATCH($E54,""(?i)machine learning""),REGEXMATCH($D54,""(?i)machine-learning""),REGEXMATCH($E54,""(?i)machine-learning""))"),FALSE)</f>
        <v>0</v>
      </c>
      <c r="K54" s="6" t="b">
        <f ca="1">IFERROR(__xludf.DUMMYFUNCTION("OR(REGEXMATCH($D54,""API""),REGEXMATCH($E54,""API""))"),FALSE)</f>
        <v>0</v>
      </c>
      <c r="L54" s="21" t="b">
        <f ca="1">IFERROR(__xludf.DUMMYFUNCTION("OR(REGEXMATCH($D54,""(?i)maliciou""),REGEXMATCH($E54,""(?i)maliciou""))"),FALSE)</f>
        <v>0</v>
      </c>
      <c r="M54" s="6" t="b">
        <f t="shared" ca="1" si="0"/>
        <v>0</v>
      </c>
      <c r="N54" s="6" t="b">
        <f t="shared" ca="1" si="1"/>
        <v>0</v>
      </c>
      <c r="O54" s="6" t="b">
        <f t="shared" ca="1" si="2"/>
        <v>0</v>
      </c>
      <c r="P54" s="6" t="b">
        <f t="shared" ca="1" si="3"/>
        <v>0</v>
      </c>
      <c r="Q54" s="6" t="b">
        <f t="shared" ca="1" si="4"/>
        <v>0</v>
      </c>
      <c r="R54" s="6" t="b">
        <f t="shared" ca="1" si="5"/>
        <v>0</v>
      </c>
      <c r="S54" s="6" t="b">
        <f t="shared" ca="1" si="6"/>
        <v>0</v>
      </c>
      <c r="T54" s="6" t="b">
        <f t="shared" ca="1" si="7"/>
        <v>0</v>
      </c>
      <c r="U54" s="6" t="b">
        <f t="shared" ca="1" si="8"/>
        <v>0</v>
      </c>
      <c r="V54" s="6" t="b">
        <f t="shared" ca="1" si="9"/>
        <v>0</v>
      </c>
      <c r="W54" s="6" t="b">
        <f t="shared" ca="1" si="10"/>
        <v>0</v>
      </c>
      <c r="X54" s="22" t="b">
        <f t="shared" ca="1" si="11"/>
        <v>0</v>
      </c>
      <c r="Y54" s="6" t="b">
        <f t="shared" ca="1" si="12"/>
        <v>0</v>
      </c>
      <c r="Z54" s="6" t="b">
        <f t="shared" ca="1" si="13"/>
        <v>0</v>
      </c>
      <c r="AA54" s="23" t="b">
        <f t="shared" ca="1" si="14"/>
        <v>0</v>
      </c>
    </row>
    <row r="55" spans="1:27" x14ac:dyDescent="0.2">
      <c r="A55" s="6" t="s">
        <v>12008</v>
      </c>
      <c r="B55" s="6">
        <v>2020</v>
      </c>
      <c r="C55" s="8" t="s">
        <v>12009</v>
      </c>
      <c r="D55" s="8" t="s">
        <v>12111</v>
      </c>
      <c r="E55" s="8" t="s">
        <v>12112</v>
      </c>
      <c r="F55" s="9" t="s">
        <v>67</v>
      </c>
      <c r="G55" s="6" t="b">
        <f ca="1">IFERROR(__xludf.DUMMYFUNCTION("OR(REGEXMATCH($D55,""(?i)recomm""),REGEXMATCH($E55,""(?i)recomm""))"),FALSE)</f>
        <v>0</v>
      </c>
      <c r="H55" s="6" t="b">
        <f ca="1">IFERROR(__xludf.DUMMYFUNCTION("OR(REGEXMATCH($D55,""AML""),REGEXMATCH($E55,""AML""))"),FALSE)</f>
        <v>0</v>
      </c>
      <c r="I55" s="6" t="b">
        <f ca="1">IFERROR(__xludf.DUMMYFUNCTION("OR(REGEXMATCH($D55,""(?i)adversarial""),REGEXMATCH($E55,""(?i)adversarial""))"),FALSE)</f>
        <v>0</v>
      </c>
      <c r="J55" s="6" t="b">
        <f ca="1">IFERROR(__xludf.DUMMYFUNCTION("OR(REGEXMATCH($D55,""(?i)machine learning""),REGEXMATCH($E55,""(?i)machine learning""),REGEXMATCH($D55,""(?i)machine-learning""),REGEXMATCH($E55,""(?i)machine-learning""))"),FALSE)</f>
        <v>0</v>
      </c>
      <c r="K55" s="6" t="b">
        <f ca="1">IFERROR(__xludf.DUMMYFUNCTION("OR(REGEXMATCH($D55,""API""),REGEXMATCH($E55,""API""))"),FALSE)</f>
        <v>0</v>
      </c>
      <c r="L55" s="21" t="b">
        <f ca="1">IFERROR(__xludf.DUMMYFUNCTION("OR(REGEXMATCH($D55,""(?i)maliciou""),REGEXMATCH($E55,""(?i)maliciou""))"),FALSE)</f>
        <v>0</v>
      </c>
      <c r="M55" s="6" t="b">
        <f t="shared" ca="1" si="0"/>
        <v>0</v>
      </c>
      <c r="N55" s="6" t="b">
        <f t="shared" ca="1" si="1"/>
        <v>0</v>
      </c>
      <c r="O55" s="6" t="b">
        <f t="shared" ca="1" si="2"/>
        <v>0</v>
      </c>
      <c r="P55" s="6" t="b">
        <f t="shared" ca="1" si="3"/>
        <v>0</v>
      </c>
      <c r="Q55" s="6" t="b">
        <f t="shared" ca="1" si="4"/>
        <v>0</v>
      </c>
      <c r="R55" s="6" t="b">
        <f t="shared" ca="1" si="5"/>
        <v>0</v>
      </c>
      <c r="S55" s="6" t="b">
        <f t="shared" ca="1" si="6"/>
        <v>0</v>
      </c>
      <c r="T55" s="6" t="b">
        <f t="shared" ca="1" si="7"/>
        <v>0</v>
      </c>
      <c r="U55" s="6" t="b">
        <f t="shared" ca="1" si="8"/>
        <v>0</v>
      </c>
      <c r="V55" s="6" t="b">
        <f t="shared" ca="1" si="9"/>
        <v>0</v>
      </c>
      <c r="W55" s="6" t="b">
        <f t="shared" ca="1" si="10"/>
        <v>0</v>
      </c>
      <c r="X55" s="22" t="b">
        <f t="shared" ca="1" si="11"/>
        <v>0</v>
      </c>
      <c r="Y55" s="6" t="b">
        <f t="shared" ca="1" si="12"/>
        <v>0</v>
      </c>
      <c r="Z55" s="6" t="b">
        <f t="shared" ca="1" si="13"/>
        <v>0</v>
      </c>
      <c r="AA55" s="23" t="b">
        <f t="shared" ca="1" si="14"/>
        <v>0</v>
      </c>
    </row>
    <row r="56" spans="1:27" x14ac:dyDescent="0.2">
      <c r="A56" s="6" t="s">
        <v>12008</v>
      </c>
      <c r="B56" s="6">
        <v>2020</v>
      </c>
      <c r="C56" s="8" t="s">
        <v>12009</v>
      </c>
      <c r="D56" s="8" t="s">
        <v>12113</v>
      </c>
      <c r="E56" s="8" t="s">
        <v>2254</v>
      </c>
      <c r="F56" s="9" t="s">
        <v>67</v>
      </c>
      <c r="G56" s="6" t="b">
        <f ca="1">IFERROR(__xludf.DUMMYFUNCTION("OR(REGEXMATCH($D56,""(?i)recomm""),REGEXMATCH($E56,""(?i)recomm""))"),FALSE)</f>
        <v>0</v>
      </c>
      <c r="H56" s="6" t="b">
        <f ca="1">IFERROR(__xludf.DUMMYFUNCTION("OR(REGEXMATCH($D56,""AML""),REGEXMATCH($E56,""AML""))"),FALSE)</f>
        <v>0</v>
      </c>
      <c r="I56" s="6" t="b">
        <f ca="1">IFERROR(__xludf.DUMMYFUNCTION("OR(REGEXMATCH($D56,""(?i)adversarial""),REGEXMATCH($E56,""(?i)adversarial""))"),FALSE)</f>
        <v>0</v>
      </c>
      <c r="J56" s="6" t="b">
        <f ca="1">IFERROR(__xludf.DUMMYFUNCTION("OR(REGEXMATCH($D56,""(?i)machine learning""),REGEXMATCH($E56,""(?i)machine learning""),REGEXMATCH($D56,""(?i)machine-learning""),REGEXMATCH($E56,""(?i)machine-learning""))"),FALSE)</f>
        <v>0</v>
      </c>
      <c r="K56" s="6" t="b">
        <f ca="1">IFERROR(__xludf.DUMMYFUNCTION("OR(REGEXMATCH($D56,""API""),REGEXMATCH($E56,""API""))"),FALSE)</f>
        <v>0</v>
      </c>
      <c r="L56" s="21" t="b">
        <f ca="1">IFERROR(__xludf.DUMMYFUNCTION("OR(REGEXMATCH($D56,""(?i)maliciou""),REGEXMATCH($E56,""(?i)maliciou""))"),FALSE)</f>
        <v>0</v>
      </c>
      <c r="M56" s="6" t="b">
        <f t="shared" ca="1" si="0"/>
        <v>0</v>
      </c>
      <c r="N56" s="6" t="b">
        <f t="shared" ca="1" si="1"/>
        <v>0</v>
      </c>
      <c r="O56" s="6" t="b">
        <f t="shared" ca="1" si="2"/>
        <v>0</v>
      </c>
      <c r="P56" s="6" t="b">
        <f t="shared" ca="1" si="3"/>
        <v>0</v>
      </c>
      <c r="Q56" s="6" t="b">
        <f t="shared" ca="1" si="4"/>
        <v>0</v>
      </c>
      <c r="R56" s="6" t="b">
        <f t="shared" ca="1" si="5"/>
        <v>0</v>
      </c>
      <c r="S56" s="6" t="b">
        <f t="shared" ca="1" si="6"/>
        <v>0</v>
      </c>
      <c r="T56" s="6" t="b">
        <f t="shared" ca="1" si="7"/>
        <v>0</v>
      </c>
      <c r="U56" s="6" t="b">
        <f t="shared" ca="1" si="8"/>
        <v>0</v>
      </c>
      <c r="V56" s="6" t="b">
        <f t="shared" ca="1" si="9"/>
        <v>0</v>
      </c>
      <c r="W56" s="6" t="b">
        <f t="shared" ca="1" si="10"/>
        <v>0</v>
      </c>
      <c r="X56" s="22" t="b">
        <f t="shared" ca="1" si="11"/>
        <v>0</v>
      </c>
      <c r="Y56" s="6" t="b">
        <f t="shared" ca="1" si="12"/>
        <v>0</v>
      </c>
      <c r="Z56" s="6" t="b">
        <f t="shared" ca="1" si="13"/>
        <v>0</v>
      </c>
      <c r="AA56" s="23" t="b">
        <f t="shared" ca="1" si="14"/>
        <v>0</v>
      </c>
    </row>
    <row r="57" spans="1:27" x14ac:dyDescent="0.2">
      <c r="A57" s="6" t="s">
        <v>12008</v>
      </c>
      <c r="B57" s="6">
        <v>2020</v>
      </c>
      <c r="C57" s="8" t="s">
        <v>12009</v>
      </c>
      <c r="D57" s="8" t="s">
        <v>12114</v>
      </c>
      <c r="E57" s="8" t="s">
        <v>12115</v>
      </c>
      <c r="F57" s="9" t="s">
        <v>67</v>
      </c>
      <c r="G57" s="6" t="b">
        <f ca="1">IFERROR(__xludf.DUMMYFUNCTION("OR(REGEXMATCH($D57,""(?i)recomm""),REGEXMATCH($E57,""(?i)recomm""))"),FALSE)</f>
        <v>0</v>
      </c>
      <c r="H57" s="6" t="b">
        <f ca="1">IFERROR(__xludf.DUMMYFUNCTION("OR(REGEXMATCH($D57,""AML""),REGEXMATCH($E57,""AML""))"),FALSE)</f>
        <v>0</v>
      </c>
      <c r="I57" s="6" t="b">
        <f ca="1">IFERROR(__xludf.DUMMYFUNCTION("OR(REGEXMATCH($D57,""(?i)adversarial""),REGEXMATCH($E57,""(?i)adversarial""))"),FALSE)</f>
        <v>0</v>
      </c>
      <c r="J57" s="6" t="b">
        <f ca="1">IFERROR(__xludf.DUMMYFUNCTION("OR(REGEXMATCH($D57,""(?i)machine learning""),REGEXMATCH($E57,""(?i)machine learning""),REGEXMATCH($D57,""(?i)machine-learning""),REGEXMATCH($E57,""(?i)machine-learning""))"),FALSE)</f>
        <v>0</v>
      </c>
      <c r="K57" s="6" t="b">
        <f ca="1">IFERROR(__xludf.DUMMYFUNCTION("OR(REGEXMATCH($D57,""API""),REGEXMATCH($E57,""API""))"),FALSE)</f>
        <v>0</v>
      </c>
      <c r="L57" s="21" t="b">
        <f ca="1">IFERROR(__xludf.DUMMYFUNCTION("OR(REGEXMATCH($D57,""(?i)maliciou""),REGEXMATCH($E57,""(?i)maliciou""))"),FALSE)</f>
        <v>0</v>
      </c>
      <c r="M57" s="6" t="b">
        <f t="shared" ca="1" si="0"/>
        <v>0</v>
      </c>
      <c r="N57" s="6" t="b">
        <f t="shared" ca="1" si="1"/>
        <v>0</v>
      </c>
      <c r="O57" s="6" t="b">
        <f t="shared" ca="1" si="2"/>
        <v>0</v>
      </c>
      <c r="P57" s="6" t="b">
        <f t="shared" ca="1" si="3"/>
        <v>0</v>
      </c>
      <c r="Q57" s="6" t="b">
        <f t="shared" ca="1" si="4"/>
        <v>0</v>
      </c>
      <c r="R57" s="6" t="b">
        <f t="shared" ca="1" si="5"/>
        <v>0</v>
      </c>
      <c r="S57" s="6" t="b">
        <f t="shared" ca="1" si="6"/>
        <v>0</v>
      </c>
      <c r="T57" s="6" t="b">
        <f t="shared" ca="1" si="7"/>
        <v>0</v>
      </c>
      <c r="U57" s="6" t="b">
        <f t="shared" ca="1" si="8"/>
        <v>0</v>
      </c>
      <c r="V57" s="6" t="b">
        <f t="shared" ca="1" si="9"/>
        <v>0</v>
      </c>
      <c r="W57" s="6" t="b">
        <f t="shared" ca="1" si="10"/>
        <v>0</v>
      </c>
      <c r="X57" s="22" t="b">
        <f t="shared" ca="1" si="11"/>
        <v>0</v>
      </c>
      <c r="Y57" s="6" t="b">
        <f t="shared" ca="1" si="12"/>
        <v>0</v>
      </c>
      <c r="Z57" s="6" t="b">
        <f t="shared" ca="1" si="13"/>
        <v>0</v>
      </c>
      <c r="AA57" s="23" t="b">
        <f t="shared" ca="1" si="14"/>
        <v>0</v>
      </c>
    </row>
    <row r="58" spans="1:27" x14ac:dyDescent="0.2">
      <c r="A58" s="6" t="s">
        <v>12008</v>
      </c>
      <c r="B58" s="6">
        <v>2020</v>
      </c>
      <c r="C58" s="8" t="s">
        <v>12009</v>
      </c>
      <c r="D58" s="8" t="s">
        <v>12116</v>
      </c>
      <c r="E58" s="8" t="s">
        <v>12117</v>
      </c>
      <c r="F58" s="9" t="s">
        <v>67</v>
      </c>
      <c r="G58" s="6" t="b">
        <f ca="1">IFERROR(__xludf.DUMMYFUNCTION("OR(REGEXMATCH($D58,""(?i)recomm""),REGEXMATCH($E58,""(?i)recomm""))"),FALSE)</f>
        <v>0</v>
      </c>
      <c r="H58" s="6" t="b">
        <f ca="1">IFERROR(__xludf.DUMMYFUNCTION("OR(REGEXMATCH($D58,""AML""),REGEXMATCH($E58,""AML""))"),FALSE)</f>
        <v>0</v>
      </c>
      <c r="I58" s="6" t="b">
        <f ca="1">IFERROR(__xludf.DUMMYFUNCTION("OR(REGEXMATCH($D58,""(?i)adversarial""),REGEXMATCH($E58,""(?i)adversarial""))"),FALSE)</f>
        <v>0</v>
      </c>
      <c r="J58" s="6" t="b">
        <f ca="1">IFERROR(__xludf.DUMMYFUNCTION("OR(REGEXMATCH($D58,""(?i)machine learning""),REGEXMATCH($E58,""(?i)machine learning""),REGEXMATCH($D58,""(?i)machine-learning""),REGEXMATCH($E58,""(?i)machine-learning""))"),FALSE)</f>
        <v>0</v>
      </c>
      <c r="K58" s="6" t="b">
        <f ca="1">IFERROR(__xludf.DUMMYFUNCTION("OR(REGEXMATCH($D58,""API""),REGEXMATCH($E58,""API""))"),FALSE)</f>
        <v>0</v>
      </c>
      <c r="L58" s="21" t="b">
        <f ca="1">IFERROR(__xludf.DUMMYFUNCTION("OR(REGEXMATCH($D58,""(?i)maliciou""),REGEXMATCH($E58,""(?i)maliciou""))"),FALSE)</f>
        <v>0</v>
      </c>
      <c r="M58" s="6" t="b">
        <f t="shared" ca="1" si="0"/>
        <v>0</v>
      </c>
      <c r="N58" s="6" t="b">
        <f t="shared" ca="1" si="1"/>
        <v>0</v>
      </c>
      <c r="O58" s="6" t="b">
        <f t="shared" ca="1" si="2"/>
        <v>0</v>
      </c>
      <c r="P58" s="6" t="b">
        <f t="shared" ca="1" si="3"/>
        <v>0</v>
      </c>
      <c r="Q58" s="6" t="b">
        <f t="shared" ca="1" si="4"/>
        <v>0</v>
      </c>
      <c r="R58" s="6" t="b">
        <f t="shared" ca="1" si="5"/>
        <v>0</v>
      </c>
      <c r="S58" s="6" t="b">
        <f t="shared" ca="1" si="6"/>
        <v>0</v>
      </c>
      <c r="T58" s="6" t="b">
        <f t="shared" ca="1" si="7"/>
        <v>0</v>
      </c>
      <c r="U58" s="6" t="b">
        <f t="shared" ca="1" si="8"/>
        <v>0</v>
      </c>
      <c r="V58" s="6" t="b">
        <f t="shared" ca="1" si="9"/>
        <v>0</v>
      </c>
      <c r="W58" s="6" t="b">
        <f t="shared" ca="1" si="10"/>
        <v>0</v>
      </c>
      <c r="X58" s="22" t="b">
        <f t="shared" ca="1" si="11"/>
        <v>0</v>
      </c>
      <c r="Y58" s="6" t="b">
        <f t="shared" ca="1" si="12"/>
        <v>0</v>
      </c>
      <c r="Z58" s="6" t="b">
        <f t="shared" ca="1" si="13"/>
        <v>0</v>
      </c>
      <c r="AA58" s="23" t="b">
        <f t="shared" ca="1" si="14"/>
        <v>0</v>
      </c>
    </row>
    <row r="59" spans="1:27" x14ac:dyDescent="0.2">
      <c r="A59" s="6" t="s">
        <v>12008</v>
      </c>
      <c r="B59" s="6">
        <v>2020</v>
      </c>
      <c r="C59" s="8" t="s">
        <v>12009</v>
      </c>
      <c r="D59" s="8" t="s">
        <v>12118</v>
      </c>
      <c r="E59" s="8" t="s">
        <v>12119</v>
      </c>
      <c r="F59" s="9" t="s">
        <v>67</v>
      </c>
      <c r="G59" s="6" t="b">
        <f ca="1">IFERROR(__xludf.DUMMYFUNCTION("OR(REGEXMATCH($D59,""(?i)recomm""),REGEXMATCH($E59,""(?i)recomm""))"),FALSE)</f>
        <v>0</v>
      </c>
      <c r="H59" s="6" t="b">
        <f ca="1">IFERROR(__xludf.DUMMYFUNCTION("OR(REGEXMATCH($D59,""AML""),REGEXMATCH($E59,""AML""))"),FALSE)</f>
        <v>0</v>
      </c>
      <c r="I59" s="6" t="b">
        <f ca="1">IFERROR(__xludf.DUMMYFUNCTION("OR(REGEXMATCH($D59,""(?i)adversarial""),REGEXMATCH($E59,""(?i)adversarial""))"),FALSE)</f>
        <v>0</v>
      </c>
      <c r="J59" s="6" t="b">
        <f ca="1">IFERROR(__xludf.DUMMYFUNCTION("OR(REGEXMATCH($D59,""(?i)machine learning""),REGEXMATCH($E59,""(?i)machine learning""),REGEXMATCH($D59,""(?i)machine-learning""),REGEXMATCH($E59,""(?i)machine-learning""))"),FALSE)</f>
        <v>0</v>
      </c>
      <c r="K59" s="6" t="b">
        <f ca="1">IFERROR(__xludf.DUMMYFUNCTION("OR(REGEXMATCH($D59,""API""),REGEXMATCH($E59,""API""))"),FALSE)</f>
        <v>0</v>
      </c>
      <c r="L59" s="21" t="b">
        <f ca="1">IFERROR(__xludf.DUMMYFUNCTION("OR(REGEXMATCH($D59,""(?i)maliciou""),REGEXMATCH($E59,""(?i)maliciou""))"),FALSE)</f>
        <v>0</v>
      </c>
      <c r="M59" s="6" t="b">
        <f t="shared" ca="1" si="0"/>
        <v>0</v>
      </c>
      <c r="N59" s="6" t="b">
        <f t="shared" ca="1" si="1"/>
        <v>0</v>
      </c>
      <c r="O59" s="6" t="b">
        <f t="shared" ca="1" si="2"/>
        <v>0</v>
      </c>
      <c r="P59" s="6" t="b">
        <f t="shared" ca="1" si="3"/>
        <v>0</v>
      </c>
      <c r="Q59" s="6" t="b">
        <f t="shared" ca="1" si="4"/>
        <v>0</v>
      </c>
      <c r="R59" s="6" t="b">
        <f t="shared" ca="1" si="5"/>
        <v>0</v>
      </c>
      <c r="S59" s="6" t="b">
        <f t="shared" ca="1" si="6"/>
        <v>0</v>
      </c>
      <c r="T59" s="6" t="b">
        <f t="shared" ca="1" si="7"/>
        <v>0</v>
      </c>
      <c r="U59" s="6" t="b">
        <f t="shared" ca="1" si="8"/>
        <v>0</v>
      </c>
      <c r="V59" s="6" t="b">
        <f t="shared" ca="1" si="9"/>
        <v>0</v>
      </c>
      <c r="W59" s="6" t="b">
        <f t="shared" ca="1" si="10"/>
        <v>0</v>
      </c>
      <c r="X59" s="22" t="b">
        <f t="shared" ca="1" si="11"/>
        <v>0</v>
      </c>
      <c r="Y59" s="6" t="b">
        <f t="shared" ca="1" si="12"/>
        <v>0</v>
      </c>
      <c r="Z59" s="6" t="b">
        <f t="shared" ca="1" si="13"/>
        <v>0</v>
      </c>
      <c r="AA59" s="23" t="b">
        <f t="shared" ca="1" si="14"/>
        <v>0</v>
      </c>
    </row>
    <row r="60" spans="1:27" x14ac:dyDescent="0.2">
      <c r="A60" s="6" t="s">
        <v>12008</v>
      </c>
      <c r="B60" s="6">
        <v>2020</v>
      </c>
      <c r="C60" s="8" t="s">
        <v>12009</v>
      </c>
      <c r="D60" s="8" t="s">
        <v>12120</v>
      </c>
      <c r="E60" s="8" t="s">
        <v>12121</v>
      </c>
      <c r="F60" s="9" t="s">
        <v>67</v>
      </c>
      <c r="G60" s="6" t="b">
        <f ca="1">IFERROR(__xludf.DUMMYFUNCTION("OR(REGEXMATCH($D60,""(?i)recomm""),REGEXMATCH($E60,""(?i)recomm""))"),FALSE)</f>
        <v>0</v>
      </c>
      <c r="H60" s="6" t="b">
        <f ca="1">IFERROR(__xludf.DUMMYFUNCTION("OR(REGEXMATCH($D60,""AML""),REGEXMATCH($E60,""AML""))"),FALSE)</f>
        <v>0</v>
      </c>
      <c r="I60" s="6" t="b">
        <f ca="1">IFERROR(__xludf.DUMMYFUNCTION("OR(REGEXMATCH($D60,""(?i)adversarial""),REGEXMATCH($E60,""(?i)adversarial""))"),FALSE)</f>
        <v>0</v>
      </c>
      <c r="J60" s="6" t="b">
        <f ca="1">IFERROR(__xludf.DUMMYFUNCTION("OR(REGEXMATCH($D60,""(?i)machine learning""),REGEXMATCH($E60,""(?i)machine learning""),REGEXMATCH($D60,""(?i)machine-learning""),REGEXMATCH($E60,""(?i)machine-learning""))"),FALSE)</f>
        <v>0</v>
      </c>
      <c r="K60" s="6" t="b">
        <f ca="1">IFERROR(__xludf.DUMMYFUNCTION("OR(REGEXMATCH($D60,""API""),REGEXMATCH($E60,""API""))"),FALSE)</f>
        <v>0</v>
      </c>
      <c r="L60" s="21" t="b">
        <f ca="1">IFERROR(__xludf.DUMMYFUNCTION("OR(REGEXMATCH($D60,""(?i)maliciou""),REGEXMATCH($E60,""(?i)maliciou""))"),FALSE)</f>
        <v>0</v>
      </c>
      <c r="M60" s="6" t="b">
        <f t="shared" ca="1" si="0"/>
        <v>0</v>
      </c>
      <c r="N60" s="6" t="b">
        <f t="shared" ca="1" si="1"/>
        <v>0</v>
      </c>
      <c r="O60" s="6" t="b">
        <f t="shared" ca="1" si="2"/>
        <v>0</v>
      </c>
      <c r="P60" s="6" t="b">
        <f t="shared" ca="1" si="3"/>
        <v>0</v>
      </c>
      <c r="Q60" s="6" t="b">
        <f t="shared" ca="1" si="4"/>
        <v>0</v>
      </c>
      <c r="R60" s="6" t="b">
        <f t="shared" ca="1" si="5"/>
        <v>0</v>
      </c>
      <c r="S60" s="6" t="b">
        <f t="shared" ca="1" si="6"/>
        <v>0</v>
      </c>
      <c r="T60" s="6" t="b">
        <f t="shared" ca="1" si="7"/>
        <v>0</v>
      </c>
      <c r="U60" s="6" t="b">
        <f t="shared" ca="1" si="8"/>
        <v>0</v>
      </c>
      <c r="V60" s="6" t="b">
        <f t="shared" ca="1" si="9"/>
        <v>0</v>
      </c>
      <c r="W60" s="6" t="b">
        <f t="shared" ca="1" si="10"/>
        <v>0</v>
      </c>
      <c r="X60" s="22" t="b">
        <f t="shared" ca="1" si="11"/>
        <v>0</v>
      </c>
      <c r="Y60" s="6" t="b">
        <f t="shared" ca="1" si="12"/>
        <v>0</v>
      </c>
      <c r="Z60" s="6" t="b">
        <f t="shared" ca="1" si="13"/>
        <v>0</v>
      </c>
      <c r="AA60" s="23" t="b">
        <f t="shared" ca="1" si="14"/>
        <v>0</v>
      </c>
    </row>
    <row r="61" spans="1:27" x14ac:dyDescent="0.2">
      <c r="A61" s="6" t="s">
        <v>12008</v>
      </c>
      <c r="B61" s="6">
        <v>2020</v>
      </c>
      <c r="C61" s="8" t="s">
        <v>12009</v>
      </c>
      <c r="D61" s="8" t="s">
        <v>12122</v>
      </c>
      <c r="E61" s="8" t="s">
        <v>12123</v>
      </c>
      <c r="F61" s="9" t="s">
        <v>67</v>
      </c>
      <c r="G61" s="6" t="b">
        <f ca="1">IFERROR(__xludf.DUMMYFUNCTION("OR(REGEXMATCH($D61,""(?i)recomm""),REGEXMATCH($E61,""(?i)recomm""))"),TRUE)</f>
        <v>1</v>
      </c>
      <c r="H61" s="6" t="b">
        <f ca="1">IFERROR(__xludf.DUMMYFUNCTION("OR(REGEXMATCH($D61,""AML""),REGEXMATCH($E61,""AML""))"),FALSE)</f>
        <v>0</v>
      </c>
      <c r="I61" s="6" t="b">
        <f ca="1">IFERROR(__xludf.DUMMYFUNCTION("OR(REGEXMATCH($D61,""(?i)adversarial""),REGEXMATCH($E61,""(?i)adversarial""))"),FALSE)</f>
        <v>0</v>
      </c>
      <c r="J61" s="6" t="b">
        <f ca="1">IFERROR(__xludf.DUMMYFUNCTION("OR(REGEXMATCH($D61,""(?i)machine learning""),REGEXMATCH($E61,""(?i)machine learning""),REGEXMATCH($D61,""(?i)machine-learning""),REGEXMATCH($E61,""(?i)machine-learning""))"),FALSE)</f>
        <v>0</v>
      </c>
      <c r="K61" s="6" t="b">
        <f ca="1">IFERROR(__xludf.DUMMYFUNCTION("OR(REGEXMATCH($D61,""API""),REGEXMATCH($E61,""API""))"),FALSE)</f>
        <v>0</v>
      </c>
      <c r="L61" s="21" t="b">
        <f ca="1">IFERROR(__xludf.DUMMYFUNCTION("OR(REGEXMATCH($D61,""(?i)maliciou""),REGEXMATCH($E61,""(?i)maliciou""))"),FALSE)</f>
        <v>0</v>
      </c>
      <c r="M61" s="6" t="b">
        <f t="shared" ca="1" si="0"/>
        <v>0</v>
      </c>
      <c r="N61" s="6" t="b">
        <f t="shared" ca="1" si="1"/>
        <v>0</v>
      </c>
      <c r="O61" s="6" t="b">
        <f t="shared" ca="1" si="2"/>
        <v>0</v>
      </c>
      <c r="P61" s="6" t="b">
        <f t="shared" ca="1" si="3"/>
        <v>0</v>
      </c>
      <c r="Q61" s="6" t="b">
        <f t="shared" ca="1" si="4"/>
        <v>0</v>
      </c>
      <c r="R61" s="6" t="b">
        <f t="shared" ca="1" si="5"/>
        <v>0</v>
      </c>
      <c r="S61" s="6" t="b">
        <f t="shared" ca="1" si="6"/>
        <v>1</v>
      </c>
      <c r="T61" s="6" t="b">
        <f t="shared" ca="1" si="7"/>
        <v>1</v>
      </c>
      <c r="U61" s="6" t="b">
        <f t="shared" ca="1" si="8"/>
        <v>1</v>
      </c>
      <c r="V61" s="6" t="b">
        <f t="shared" ca="1" si="9"/>
        <v>0</v>
      </c>
      <c r="W61" s="6" t="b">
        <f t="shared" ca="1" si="10"/>
        <v>0</v>
      </c>
      <c r="X61" s="22" t="b">
        <f t="shared" ca="1" si="11"/>
        <v>0</v>
      </c>
      <c r="Y61" s="6" t="b">
        <f t="shared" ca="1" si="12"/>
        <v>0</v>
      </c>
      <c r="Z61" s="6" t="b">
        <f t="shared" ca="1" si="13"/>
        <v>0</v>
      </c>
      <c r="AA61" s="23" t="b">
        <f t="shared" ca="1" si="14"/>
        <v>0</v>
      </c>
    </row>
    <row r="62" spans="1:27" x14ac:dyDescent="0.2">
      <c r="A62" s="6" t="s">
        <v>12008</v>
      </c>
      <c r="B62" s="6">
        <v>2020</v>
      </c>
      <c r="C62" s="8" t="s">
        <v>12009</v>
      </c>
      <c r="D62" s="8" t="s">
        <v>12124</v>
      </c>
      <c r="E62" s="8" t="s">
        <v>12125</v>
      </c>
      <c r="F62" s="9" t="s">
        <v>67</v>
      </c>
      <c r="G62" s="6" t="b">
        <f ca="1">IFERROR(__xludf.DUMMYFUNCTION("OR(REGEXMATCH($D62,""(?i)recomm""),REGEXMATCH($E62,""(?i)recomm""))"),FALSE)</f>
        <v>0</v>
      </c>
      <c r="H62" s="6" t="b">
        <f ca="1">IFERROR(__xludf.DUMMYFUNCTION("OR(REGEXMATCH($D62,""AML""),REGEXMATCH($E62,""AML""))"),FALSE)</f>
        <v>0</v>
      </c>
      <c r="I62" s="6" t="b">
        <f ca="1">IFERROR(__xludf.DUMMYFUNCTION("OR(REGEXMATCH($D62,""(?i)adversarial""),REGEXMATCH($E62,""(?i)adversarial""))"),FALSE)</f>
        <v>0</v>
      </c>
      <c r="J62" s="6" t="b">
        <f ca="1">IFERROR(__xludf.DUMMYFUNCTION("OR(REGEXMATCH($D62,""(?i)machine learning""),REGEXMATCH($E62,""(?i)machine learning""),REGEXMATCH($D62,""(?i)machine-learning""),REGEXMATCH($E62,""(?i)machine-learning""))"),FALSE)</f>
        <v>0</v>
      </c>
      <c r="K62" s="6" t="b">
        <f ca="1">IFERROR(__xludf.DUMMYFUNCTION("OR(REGEXMATCH($D62,""API""),REGEXMATCH($E62,""API""))"),FALSE)</f>
        <v>0</v>
      </c>
      <c r="L62" s="21" t="b">
        <f ca="1">IFERROR(__xludf.DUMMYFUNCTION("OR(REGEXMATCH($D62,""(?i)maliciou""),REGEXMATCH($E62,""(?i)maliciou""))"),FALSE)</f>
        <v>0</v>
      </c>
      <c r="M62" s="6" t="b">
        <f t="shared" ca="1" si="0"/>
        <v>0</v>
      </c>
      <c r="N62" s="6" t="b">
        <f t="shared" ca="1" si="1"/>
        <v>0</v>
      </c>
      <c r="O62" s="6" t="b">
        <f t="shared" ca="1" si="2"/>
        <v>0</v>
      </c>
      <c r="P62" s="6" t="b">
        <f t="shared" ca="1" si="3"/>
        <v>0</v>
      </c>
      <c r="Q62" s="6" t="b">
        <f t="shared" ca="1" si="4"/>
        <v>0</v>
      </c>
      <c r="R62" s="6" t="b">
        <f t="shared" ca="1" si="5"/>
        <v>0</v>
      </c>
      <c r="S62" s="6" t="b">
        <f t="shared" ca="1" si="6"/>
        <v>0</v>
      </c>
      <c r="T62" s="6" t="b">
        <f t="shared" ca="1" si="7"/>
        <v>0</v>
      </c>
      <c r="U62" s="6" t="b">
        <f t="shared" ca="1" si="8"/>
        <v>0</v>
      </c>
      <c r="V62" s="6" t="b">
        <f t="shared" ca="1" si="9"/>
        <v>0</v>
      </c>
      <c r="W62" s="6" t="b">
        <f t="shared" ca="1" si="10"/>
        <v>0</v>
      </c>
      <c r="X62" s="22" t="b">
        <f t="shared" ca="1" si="11"/>
        <v>0</v>
      </c>
      <c r="Y62" s="6" t="b">
        <f t="shared" ca="1" si="12"/>
        <v>0</v>
      </c>
      <c r="Z62" s="6" t="b">
        <f t="shared" ca="1" si="13"/>
        <v>0</v>
      </c>
      <c r="AA62" s="23" t="b">
        <f t="shared" ca="1" si="14"/>
        <v>0</v>
      </c>
    </row>
    <row r="63" spans="1:27" x14ac:dyDescent="0.2">
      <c r="A63" s="6" t="s">
        <v>12008</v>
      </c>
      <c r="B63" s="6">
        <v>2020</v>
      </c>
      <c r="C63" s="8" t="s">
        <v>12009</v>
      </c>
      <c r="D63" s="8" t="s">
        <v>12126</v>
      </c>
      <c r="E63" s="8" t="s">
        <v>12127</v>
      </c>
      <c r="F63" s="9" t="s">
        <v>67</v>
      </c>
      <c r="G63" s="6" t="b">
        <f ca="1">IFERROR(__xludf.DUMMYFUNCTION("OR(REGEXMATCH($D63,""(?i)recomm""),REGEXMATCH($E63,""(?i)recomm""))"),FALSE)</f>
        <v>0</v>
      </c>
      <c r="H63" s="6" t="b">
        <f ca="1">IFERROR(__xludf.DUMMYFUNCTION("OR(REGEXMATCH($D63,""AML""),REGEXMATCH($E63,""AML""))"),FALSE)</f>
        <v>0</v>
      </c>
      <c r="I63" s="6" t="b">
        <f ca="1">IFERROR(__xludf.DUMMYFUNCTION("OR(REGEXMATCH($D63,""(?i)adversarial""),REGEXMATCH($E63,""(?i)adversarial""))"),FALSE)</f>
        <v>0</v>
      </c>
      <c r="J63" s="6" t="b">
        <f ca="1">IFERROR(__xludf.DUMMYFUNCTION("OR(REGEXMATCH($D63,""(?i)machine learning""),REGEXMATCH($E63,""(?i)machine learning""),REGEXMATCH($D63,""(?i)machine-learning""),REGEXMATCH($E63,""(?i)machine-learning""))"),FALSE)</f>
        <v>0</v>
      </c>
      <c r="K63" s="6" t="b">
        <f ca="1">IFERROR(__xludf.DUMMYFUNCTION("OR(REGEXMATCH($D63,""API""),REGEXMATCH($E63,""API""))"),FALSE)</f>
        <v>0</v>
      </c>
      <c r="L63" s="21" t="b">
        <f ca="1">IFERROR(__xludf.DUMMYFUNCTION("OR(REGEXMATCH($D63,""(?i)maliciou""),REGEXMATCH($E63,""(?i)maliciou""))"),FALSE)</f>
        <v>0</v>
      </c>
      <c r="M63" s="6" t="b">
        <f t="shared" ca="1" si="0"/>
        <v>0</v>
      </c>
      <c r="N63" s="6" t="b">
        <f t="shared" ca="1" si="1"/>
        <v>0</v>
      </c>
      <c r="O63" s="6" t="b">
        <f t="shared" ca="1" si="2"/>
        <v>0</v>
      </c>
      <c r="P63" s="6" t="b">
        <f t="shared" ca="1" si="3"/>
        <v>0</v>
      </c>
      <c r="Q63" s="6" t="b">
        <f t="shared" ca="1" si="4"/>
        <v>0</v>
      </c>
      <c r="R63" s="6" t="b">
        <f t="shared" ca="1" si="5"/>
        <v>0</v>
      </c>
      <c r="S63" s="6" t="b">
        <f t="shared" ca="1" si="6"/>
        <v>0</v>
      </c>
      <c r="T63" s="6" t="b">
        <f t="shared" ca="1" si="7"/>
        <v>0</v>
      </c>
      <c r="U63" s="6" t="b">
        <f t="shared" ca="1" si="8"/>
        <v>0</v>
      </c>
      <c r="V63" s="6" t="b">
        <f t="shared" ca="1" si="9"/>
        <v>0</v>
      </c>
      <c r="W63" s="6" t="b">
        <f t="shared" ca="1" si="10"/>
        <v>0</v>
      </c>
      <c r="X63" s="22" t="b">
        <f t="shared" ca="1" si="11"/>
        <v>0</v>
      </c>
      <c r="Y63" s="6" t="b">
        <f t="shared" ca="1" si="12"/>
        <v>0</v>
      </c>
      <c r="Z63" s="6" t="b">
        <f t="shared" ca="1" si="13"/>
        <v>0</v>
      </c>
      <c r="AA63" s="23" t="b">
        <f t="shared" ca="1" si="14"/>
        <v>0</v>
      </c>
    </row>
    <row r="64" spans="1:27" x14ac:dyDescent="0.2">
      <c r="A64" s="6" t="s">
        <v>12008</v>
      </c>
      <c r="B64" s="6">
        <v>2020</v>
      </c>
      <c r="C64" s="8" t="s">
        <v>12009</v>
      </c>
      <c r="D64" s="8" t="s">
        <v>12128</v>
      </c>
      <c r="E64" s="8" t="s">
        <v>12129</v>
      </c>
      <c r="F64" s="9" t="s">
        <v>67</v>
      </c>
      <c r="G64" s="6" t="b">
        <f ca="1">IFERROR(__xludf.DUMMYFUNCTION("OR(REGEXMATCH($D64,""(?i)recomm""),REGEXMATCH($E64,""(?i)recomm""))"),FALSE)</f>
        <v>0</v>
      </c>
      <c r="H64" s="6" t="b">
        <f ca="1">IFERROR(__xludf.DUMMYFUNCTION("OR(REGEXMATCH($D64,""AML""),REGEXMATCH($E64,""AML""))"),FALSE)</f>
        <v>0</v>
      </c>
      <c r="I64" s="6" t="b">
        <f ca="1">IFERROR(__xludf.DUMMYFUNCTION("OR(REGEXMATCH($D64,""(?i)adversarial""),REGEXMATCH($E64,""(?i)adversarial""))"),FALSE)</f>
        <v>0</v>
      </c>
      <c r="J64" s="6" t="b">
        <f ca="1">IFERROR(__xludf.DUMMYFUNCTION("OR(REGEXMATCH($D64,""(?i)machine learning""),REGEXMATCH($E64,""(?i)machine learning""),REGEXMATCH($D64,""(?i)machine-learning""),REGEXMATCH($E64,""(?i)machine-learning""))"),FALSE)</f>
        <v>0</v>
      </c>
      <c r="K64" s="6" t="b">
        <f ca="1">IFERROR(__xludf.DUMMYFUNCTION("OR(REGEXMATCH($D64,""API""),REGEXMATCH($E64,""API""))"),FALSE)</f>
        <v>0</v>
      </c>
      <c r="L64" s="21" t="b">
        <f ca="1">IFERROR(__xludf.DUMMYFUNCTION("OR(REGEXMATCH($D64,""(?i)maliciou""),REGEXMATCH($E64,""(?i)maliciou""))"),FALSE)</f>
        <v>0</v>
      </c>
      <c r="M64" s="6" t="b">
        <f t="shared" ca="1" si="0"/>
        <v>0</v>
      </c>
      <c r="N64" s="6" t="b">
        <f t="shared" ca="1" si="1"/>
        <v>0</v>
      </c>
      <c r="O64" s="6" t="b">
        <f t="shared" ca="1" si="2"/>
        <v>0</v>
      </c>
      <c r="P64" s="6" t="b">
        <f t="shared" ca="1" si="3"/>
        <v>0</v>
      </c>
      <c r="Q64" s="6" t="b">
        <f t="shared" ca="1" si="4"/>
        <v>0</v>
      </c>
      <c r="R64" s="6" t="b">
        <f t="shared" ca="1" si="5"/>
        <v>0</v>
      </c>
      <c r="S64" s="6" t="b">
        <f t="shared" ca="1" si="6"/>
        <v>0</v>
      </c>
      <c r="T64" s="6" t="b">
        <f t="shared" ca="1" si="7"/>
        <v>0</v>
      </c>
      <c r="U64" s="6" t="b">
        <f t="shared" ca="1" si="8"/>
        <v>0</v>
      </c>
      <c r="V64" s="6" t="b">
        <f t="shared" ca="1" si="9"/>
        <v>0</v>
      </c>
      <c r="W64" s="6" t="b">
        <f t="shared" ca="1" si="10"/>
        <v>0</v>
      </c>
      <c r="X64" s="22" t="b">
        <f t="shared" ca="1" si="11"/>
        <v>0</v>
      </c>
      <c r="Y64" s="6" t="b">
        <f t="shared" ca="1" si="12"/>
        <v>0</v>
      </c>
      <c r="Z64" s="6" t="b">
        <f t="shared" ca="1" si="13"/>
        <v>0</v>
      </c>
      <c r="AA64" s="23" t="b">
        <f t="shared" ca="1" si="14"/>
        <v>0</v>
      </c>
    </row>
    <row r="65" spans="1:27" x14ac:dyDescent="0.2">
      <c r="A65" s="6" t="s">
        <v>12008</v>
      </c>
      <c r="B65" s="6">
        <v>2020</v>
      </c>
      <c r="C65" s="8" t="s">
        <v>12009</v>
      </c>
      <c r="D65" s="8" t="s">
        <v>12130</v>
      </c>
      <c r="E65" s="8" t="s">
        <v>2254</v>
      </c>
      <c r="F65" s="9" t="s">
        <v>67</v>
      </c>
      <c r="G65" s="6" t="b">
        <f ca="1">IFERROR(__xludf.DUMMYFUNCTION("OR(REGEXMATCH($D65,""(?i)recomm""),REGEXMATCH($E65,""(?i)recomm""))"),FALSE)</f>
        <v>0</v>
      </c>
      <c r="H65" s="6" t="b">
        <f ca="1">IFERROR(__xludf.DUMMYFUNCTION("OR(REGEXMATCH($D65,""AML""),REGEXMATCH($E65,""AML""))"),FALSE)</f>
        <v>0</v>
      </c>
      <c r="I65" s="6" t="b">
        <f ca="1">IFERROR(__xludf.DUMMYFUNCTION("OR(REGEXMATCH($D65,""(?i)adversarial""),REGEXMATCH($E65,""(?i)adversarial""))"),FALSE)</f>
        <v>0</v>
      </c>
      <c r="J65" s="6" t="b">
        <f ca="1">IFERROR(__xludf.DUMMYFUNCTION("OR(REGEXMATCH($D65,""(?i)machine learning""),REGEXMATCH($E65,""(?i)machine learning""),REGEXMATCH($D65,""(?i)machine-learning""),REGEXMATCH($E65,""(?i)machine-learning""))"),FALSE)</f>
        <v>0</v>
      </c>
      <c r="K65" s="6" t="b">
        <f ca="1">IFERROR(__xludf.DUMMYFUNCTION("OR(REGEXMATCH($D65,""API""),REGEXMATCH($E65,""API""))"),FALSE)</f>
        <v>0</v>
      </c>
      <c r="L65" s="21" t="b">
        <f ca="1">IFERROR(__xludf.DUMMYFUNCTION("OR(REGEXMATCH($D65,""(?i)maliciou""),REGEXMATCH($E65,""(?i)maliciou""))"),FALSE)</f>
        <v>0</v>
      </c>
      <c r="M65" s="6" t="b">
        <f t="shared" ca="1" si="0"/>
        <v>0</v>
      </c>
      <c r="N65" s="6" t="b">
        <f t="shared" ca="1" si="1"/>
        <v>0</v>
      </c>
      <c r="O65" s="6" t="b">
        <f t="shared" ca="1" si="2"/>
        <v>0</v>
      </c>
      <c r="P65" s="6" t="b">
        <f t="shared" ca="1" si="3"/>
        <v>0</v>
      </c>
      <c r="Q65" s="6" t="b">
        <f t="shared" ca="1" si="4"/>
        <v>0</v>
      </c>
      <c r="R65" s="6" t="b">
        <f t="shared" ca="1" si="5"/>
        <v>0</v>
      </c>
      <c r="S65" s="6" t="b">
        <f t="shared" ca="1" si="6"/>
        <v>0</v>
      </c>
      <c r="T65" s="6" t="b">
        <f t="shared" ca="1" si="7"/>
        <v>0</v>
      </c>
      <c r="U65" s="6" t="b">
        <f t="shared" ca="1" si="8"/>
        <v>0</v>
      </c>
      <c r="V65" s="6" t="b">
        <f t="shared" ca="1" si="9"/>
        <v>0</v>
      </c>
      <c r="W65" s="6" t="b">
        <f t="shared" ca="1" si="10"/>
        <v>0</v>
      </c>
      <c r="X65" s="22" t="b">
        <f t="shared" ca="1" si="11"/>
        <v>0</v>
      </c>
      <c r="Y65" s="6" t="b">
        <f t="shared" ca="1" si="12"/>
        <v>0</v>
      </c>
      <c r="Z65" s="6" t="b">
        <f t="shared" ca="1" si="13"/>
        <v>0</v>
      </c>
      <c r="AA65" s="23" t="b">
        <f t="shared" ca="1" si="14"/>
        <v>0</v>
      </c>
    </row>
    <row r="66" spans="1:27" x14ac:dyDescent="0.2">
      <c r="A66" s="6" t="s">
        <v>12008</v>
      </c>
      <c r="B66" s="6">
        <v>2020</v>
      </c>
      <c r="C66" s="8" t="s">
        <v>12009</v>
      </c>
      <c r="D66" s="8" t="s">
        <v>12131</v>
      </c>
      <c r="E66" s="8" t="s">
        <v>12132</v>
      </c>
      <c r="F66" s="9" t="s">
        <v>67</v>
      </c>
      <c r="G66" s="6" t="b">
        <f ca="1">IFERROR(__xludf.DUMMYFUNCTION("OR(REGEXMATCH($D66,""(?i)recomm""),REGEXMATCH($E66,""(?i)recomm""))"),FALSE)</f>
        <v>0</v>
      </c>
      <c r="H66" s="6" t="b">
        <f ca="1">IFERROR(__xludf.DUMMYFUNCTION("OR(REGEXMATCH($D66,""AML""),REGEXMATCH($E66,""AML""))"),FALSE)</f>
        <v>0</v>
      </c>
      <c r="I66" s="6" t="b">
        <f ca="1">IFERROR(__xludf.DUMMYFUNCTION("OR(REGEXMATCH($D66,""(?i)adversarial""),REGEXMATCH($E66,""(?i)adversarial""))"),FALSE)</f>
        <v>0</v>
      </c>
      <c r="J66" s="6" t="b">
        <f ca="1">IFERROR(__xludf.DUMMYFUNCTION("OR(REGEXMATCH($D66,""(?i)machine learning""),REGEXMATCH($E66,""(?i)machine learning""),REGEXMATCH($D66,""(?i)machine-learning""),REGEXMATCH($E66,""(?i)machine-learning""))"),FALSE)</f>
        <v>0</v>
      </c>
      <c r="K66" s="6" t="b">
        <f ca="1">IFERROR(__xludf.DUMMYFUNCTION("OR(REGEXMATCH($D66,""API""),REGEXMATCH($E66,""API""))"),FALSE)</f>
        <v>0</v>
      </c>
      <c r="L66" s="21" t="b">
        <f ca="1">IFERROR(__xludf.DUMMYFUNCTION("OR(REGEXMATCH($D66,""(?i)maliciou""),REGEXMATCH($E66,""(?i)maliciou""))"),FALSE)</f>
        <v>0</v>
      </c>
      <c r="M66" s="6" t="b">
        <f t="shared" ca="1" si="0"/>
        <v>0</v>
      </c>
      <c r="N66" s="6" t="b">
        <f t="shared" ca="1" si="1"/>
        <v>0</v>
      </c>
      <c r="O66" s="6" t="b">
        <f t="shared" ca="1" si="2"/>
        <v>0</v>
      </c>
      <c r="P66" s="6" t="b">
        <f t="shared" ca="1" si="3"/>
        <v>0</v>
      </c>
      <c r="Q66" s="6" t="b">
        <f t="shared" ca="1" si="4"/>
        <v>0</v>
      </c>
      <c r="R66" s="6" t="b">
        <f t="shared" ca="1" si="5"/>
        <v>0</v>
      </c>
      <c r="S66" s="6" t="b">
        <f t="shared" ca="1" si="6"/>
        <v>0</v>
      </c>
      <c r="T66" s="6" t="b">
        <f t="shared" ca="1" si="7"/>
        <v>0</v>
      </c>
      <c r="U66" s="6" t="b">
        <f t="shared" ca="1" si="8"/>
        <v>0</v>
      </c>
      <c r="V66" s="6" t="b">
        <f t="shared" ca="1" si="9"/>
        <v>0</v>
      </c>
      <c r="W66" s="6" t="b">
        <f t="shared" ca="1" si="10"/>
        <v>0</v>
      </c>
      <c r="X66" s="22" t="b">
        <f t="shared" ca="1" si="11"/>
        <v>0</v>
      </c>
      <c r="Y66" s="6" t="b">
        <f t="shared" ca="1" si="12"/>
        <v>0</v>
      </c>
      <c r="Z66" s="6" t="b">
        <f t="shared" ca="1" si="13"/>
        <v>0</v>
      </c>
      <c r="AA66" s="23" t="b">
        <f t="shared" ca="1" si="14"/>
        <v>0</v>
      </c>
    </row>
    <row r="67" spans="1:27" x14ac:dyDescent="0.2">
      <c r="A67" s="6" t="s">
        <v>12008</v>
      </c>
      <c r="B67" s="6">
        <v>2020</v>
      </c>
      <c r="C67" s="8" t="s">
        <v>12009</v>
      </c>
      <c r="D67" s="8" t="s">
        <v>12133</v>
      </c>
      <c r="E67" s="8" t="s">
        <v>12134</v>
      </c>
      <c r="F67" s="9" t="s">
        <v>67</v>
      </c>
      <c r="G67" s="6" t="b">
        <f ca="1">IFERROR(__xludf.DUMMYFUNCTION("OR(REGEXMATCH($D67,""(?i)recomm""),REGEXMATCH($E67,""(?i)recomm""))"),FALSE)</f>
        <v>0</v>
      </c>
      <c r="H67" s="6" t="b">
        <f ca="1">IFERROR(__xludf.DUMMYFUNCTION("OR(REGEXMATCH($D67,""AML""),REGEXMATCH($E67,""AML""))"),FALSE)</f>
        <v>0</v>
      </c>
      <c r="I67" s="6" t="b">
        <f ca="1">IFERROR(__xludf.DUMMYFUNCTION("OR(REGEXMATCH($D67,""(?i)adversarial""),REGEXMATCH($E67,""(?i)adversarial""))"),FALSE)</f>
        <v>0</v>
      </c>
      <c r="J67" s="6" t="b">
        <f ca="1">IFERROR(__xludf.DUMMYFUNCTION("OR(REGEXMATCH($D67,""(?i)machine learning""),REGEXMATCH($E67,""(?i)machine learning""),REGEXMATCH($D67,""(?i)machine-learning""),REGEXMATCH($E67,""(?i)machine-learning""))"),FALSE)</f>
        <v>0</v>
      </c>
      <c r="K67" s="6" t="b">
        <f ca="1">IFERROR(__xludf.DUMMYFUNCTION("OR(REGEXMATCH($D67,""API""),REGEXMATCH($E67,""API""))"),FALSE)</f>
        <v>0</v>
      </c>
      <c r="L67" s="21" t="b">
        <f ca="1">IFERROR(__xludf.DUMMYFUNCTION("OR(REGEXMATCH($D67,""(?i)maliciou""),REGEXMATCH($E67,""(?i)maliciou""))"),FALSE)</f>
        <v>0</v>
      </c>
      <c r="M67" s="6" t="b">
        <f t="shared" ca="1" si="0"/>
        <v>0</v>
      </c>
      <c r="N67" s="6" t="b">
        <f t="shared" ca="1" si="1"/>
        <v>0</v>
      </c>
      <c r="O67" s="6" t="b">
        <f t="shared" ca="1" si="2"/>
        <v>0</v>
      </c>
      <c r="P67" s="6" t="b">
        <f t="shared" ca="1" si="3"/>
        <v>0</v>
      </c>
      <c r="Q67" s="6" t="b">
        <f t="shared" ca="1" si="4"/>
        <v>0</v>
      </c>
      <c r="R67" s="6" t="b">
        <f t="shared" ca="1" si="5"/>
        <v>0</v>
      </c>
      <c r="S67" s="6" t="b">
        <f t="shared" ca="1" si="6"/>
        <v>0</v>
      </c>
      <c r="T67" s="6" t="b">
        <f t="shared" ca="1" si="7"/>
        <v>0</v>
      </c>
      <c r="U67" s="6" t="b">
        <f t="shared" ca="1" si="8"/>
        <v>0</v>
      </c>
      <c r="V67" s="6" t="b">
        <f t="shared" ca="1" si="9"/>
        <v>0</v>
      </c>
      <c r="W67" s="6" t="b">
        <f t="shared" ca="1" si="10"/>
        <v>0</v>
      </c>
      <c r="X67" s="22" t="b">
        <f t="shared" ca="1" si="11"/>
        <v>0</v>
      </c>
      <c r="Y67" s="6" t="b">
        <f t="shared" ca="1" si="12"/>
        <v>0</v>
      </c>
      <c r="Z67" s="6" t="b">
        <f t="shared" ca="1" si="13"/>
        <v>0</v>
      </c>
      <c r="AA67" s="23" t="b">
        <f t="shared" ca="1" si="14"/>
        <v>0</v>
      </c>
    </row>
    <row r="68" spans="1:27" x14ac:dyDescent="0.2">
      <c r="A68" s="6" t="s">
        <v>12008</v>
      </c>
      <c r="B68" s="6">
        <v>2020</v>
      </c>
      <c r="C68" s="8" t="s">
        <v>12009</v>
      </c>
      <c r="D68" s="8" t="s">
        <v>12135</v>
      </c>
      <c r="E68" s="8" t="s">
        <v>2254</v>
      </c>
      <c r="F68" s="9" t="s">
        <v>67</v>
      </c>
      <c r="G68" s="6" t="b">
        <f ca="1">IFERROR(__xludf.DUMMYFUNCTION("OR(REGEXMATCH($D68,""(?i)recomm""),REGEXMATCH($E68,""(?i)recomm""))"),FALSE)</f>
        <v>0</v>
      </c>
      <c r="H68" s="6" t="b">
        <f ca="1">IFERROR(__xludf.DUMMYFUNCTION("OR(REGEXMATCH($D68,""AML""),REGEXMATCH($E68,""AML""))"),FALSE)</f>
        <v>0</v>
      </c>
      <c r="I68" s="6" t="b">
        <f ca="1">IFERROR(__xludf.DUMMYFUNCTION("OR(REGEXMATCH($D68,""(?i)adversarial""),REGEXMATCH($E68,""(?i)adversarial""))"),FALSE)</f>
        <v>0</v>
      </c>
      <c r="J68" s="6" t="b">
        <f ca="1">IFERROR(__xludf.DUMMYFUNCTION("OR(REGEXMATCH($D68,""(?i)machine learning""),REGEXMATCH($E68,""(?i)machine learning""),REGEXMATCH($D68,""(?i)machine-learning""),REGEXMATCH($E68,""(?i)machine-learning""))"),FALSE)</f>
        <v>0</v>
      </c>
      <c r="K68" s="6" t="b">
        <f ca="1">IFERROR(__xludf.DUMMYFUNCTION("OR(REGEXMATCH($D68,""API""),REGEXMATCH($E68,""API""))"),FALSE)</f>
        <v>0</v>
      </c>
      <c r="L68" s="21" t="b">
        <f ca="1">IFERROR(__xludf.DUMMYFUNCTION("OR(REGEXMATCH($D68,""(?i)maliciou""),REGEXMATCH($E68,""(?i)maliciou""))"),FALSE)</f>
        <v>0</v>
      </c>
      <c r="M68" s="6" t="b">
        <f t="shared" ca="1" si="0"/>
        <v>0</v>
      </c>
      <c r="N68" s="6" t="b">
        <f t="shared" ca="1" si="1"/>
        <v>0</v>
      </c>
      <c r="O68" s="6" t="b">
        <f t="shared" ca="1" si="2"/>
        <v>0</v>
      </c>
      <c r="P68" s="6" t="b">
        <f t="shared" ca="1" si="3"/>
        <v>0</v>
      </c>
      <c r="Q68" s="6" t="b">
        <f t="shared" ca="1" si="4"/>
        <v>0</v>
      </c>
      <c r="R68" s="6" t="b">
        <f t="shared" ca="1" si="5"/>
        <v>0</v>
      </c>
      <c r="S68" s="6" t="b">
        <f t="shared" ca="1" si="6"/>
        <v>0</v>
      </c>
      <c r="T68" s="6" t="b">
        <f t="shared" ca="1" si="7"/>
        <v>0</v>
      </c>
      <c r="U68" s="6" t="b">
        <f t="shared" ca="1" si="8"/>
        <v>0</v>
      </c>
      <c r="V68" s="6" t="b">
        <f t="shared" ca="1" si="9"/>
        <v>0</v>
      </c>
      <c r="W68" s="6" t="b">
        <f t="shared" ca="1" si="10"/>
        <v>0</v>
      </c>
      <c r="X68" s="22" t="b">
        <f t="shared" ca="1" si="11"/>
        <v>0</v>
      </c>
      <c r="Y68" s="6" t="b">
        <f t="shared" ca="1" si="12"/>
        <v>0</v>
      </c>
      <c r="Z68" s="6" t="b">
        <f t="shared" ca="1" si="13"/>
        <v>0</v>
      </c>
      <c r="AA68" s="23" t="b">
        <f t="shared" ca="1" si="14"/>
        <v>0</v>
      </c>
    </row>
    <row r="69" spans="1:27" x14ac:dyDescent="0.2">
      <c r="A69" s="6" t="s">
        <v>12008</v>
      </c>
      <c r="B69" s="6">
        <v>2020</v>
      </c>
      <c r="C69" s="8" t="s">
        <v>12009</v>
      </c>
      <c r="D69" s="8" t="s">
        <v>12136</v>
      </c>
      <c r="E69" s="8" t="s">
        <v>12137</v>
      </c>
      <c r="F69" s="9" t="s">
        <v>67</v>
      </c>
      <c r="G69" s="6" t="b">
        <f ca="1">IFERROR(__xludf.DUMMYFUNCTION("OR(REGEXMATCH($D69,""(?i)recomm""),REGEXMATCH($E69,""(?i)recomm""))"),FALSE)</f>
        <v>0</v>
      </c>
      <c r="H69" s="6" t="b">
        <f ca="1">IFERROR(__xludf.DUMMYFUNCTION("OR(REGEXMATCH($D69,""AML""),REGEXMATCH($E69,""AML""))"),FALSE)</f>
        <v>0</v>
      </c>
      <c r="I69" s="6" t="b">
        <f ca="1">IFERROR(__xludf.DUMMYFUNCTION("OR(REGEXMATCH($D69,""(?i)adversarial""),REGEXMATCH($E69,""(?i)adversarial""))"),FALSE)</f>
        <v>0</v>
      </c>
      <c r="J69" s="6" t="b">
        <f ca="1">IFERROR(__xludf.DUMMYFUNCTION("OR(REGEXMATCH($D69,""(?i)machine learning""),REGEXMATCH($E69,""(?i)machine learning""),REGEXMATCH($D69,""(?i)machine-learning""),REGEXMATCH($E69,""(?i)machine-learning""))"),FALSE)</f>
        <v>0</v>
      </c>
      <c r="K69" s="6" t="b">
        <f ca="1">IFERROR(__xludf.DUMMYFUNCTION("OR(REGEXMATCH($D69,""API""),REGEXMATCH($E69,""API""))"),FALSE)</f>
        <v>0</v>
      </c>
      <c r="L69" s="21" t="b">
        <f ca="1">IFERROR(__xludf.DUMMYFUNCTION("OR(REGEXMATCH($D69,""(?i)maliciou""),REGEXMATCH($E69,""(?i)maliciou""))"),FALSE)</f>
        <v>0</v>
      </c>
      <c r="M69" s="6" t="b">
        <f t="shared" ca="1" si="0"/>
        <v>0</v>
      </c>
      <c r="N69" s="6" t="b">
        <f t="shared" ca="1" si="1"/>
        <v>0</v>
      </c>
      <c r="O69" s="6" t="b">
        <f t="shared" ca="1" si="2"/>
        <v>0</v>
      </c>
      <c r="P69" s="6" t="b">
        <f t="shared" ca="1" si="3"/>
        <v>0</v>
      </c>
      <c r="Q69" s="6" t="b">
        <f t="shared" ca="1" si="4"/>
        <v>0</v>
      </c>
      <c r="R69" s="6" t="b">
        <f t="shared" ca="1" si="5"/>
        <v>0</v>
      </c>
      <c r="S69" s="6" t="b">
        <f t="shared" ca="1" si="6"/>
        <v>0</v>
      </c>
      <c r="T69" s="6" t="b">
        <f t="shared" ca="1" si="7"/>
        <v>0</v>
      </c>
      <c r="U69" s="6" t="b">
        <f t="shared" ca="1" si="8"/>
        <v>0</v>
      </c>
      <c r="V69" s="6" t="b">
        <f t="shared" ca="1" si="9"/>
        <v>0</v>
      </c>
      <c r="W69" s="6" t="b">
        <f t="shared" ca="1" si="10"/>
        <v>0</v>
      </c>
      <c r="X69" s="22" t="b">
        <f t="shared" ca="1" si="11"/>
        <v>0</v>
      </c>
      <c r="Y69" s="6" t="b">
        <f t="shared" ca="1" si="12"/>
        <v>0</v>
      </c>
      <c r="Z69" s="6" t="b">
        <f t="shared" ca="1" si="13"/>
        <v>0</v>
      </c>
      <c r="AA69" s="23" t="b">
        <f t="shared" ca="1" si="14"/>
        <v>0</v>
      </c>
    </row>
    <row r="70" spans="1:27" x14ac:dyDescent="0.2">
      <c r="A70" s="6" t="s">
        <v>12008</v>
      </c>
      <c r="B70" s="6">
        <v>2020</v>
      </c>
      <c r="C70" s="8" t="s">
        <v>12009</v>
      </c>
      <c r="D70" s="8" t="s">
        <v>12138</v>
      </c>
      <c r="E70" s="8" t="s">
        <v>12139</v>
      </c>
      <c r="F70" s="9" t="s">
        <v>67</v>
      </c>
      <c r="G70" s="6" t="b">
        <f ca="1">IFERROR(__xludf.DUMMYFUNCTION("OR(REGEXMATCH($D70,""(?i)recomm""),REGEXMATCH($E70,""(?i)recomm""))"),FALSE)</f>
        <v>0</v>
      </c>
      <c r="H70" s="6" t="b">
        <f ca="1">IFERROR(__xludf.DUMMYFUNCTION("OR(REGEXMATCH($D70,""AML""),REGEXMATCH($E70,""AML""))"),FALSE)</f>
        <v>0</v>
      </c>
      <c r="I70" s="6" t="b">
        <f ca="1">IFERROR(__xludf.DUMMYFUNCTION("OR(REGEXMATCH($D70,""(?i)adversarial""),REGEXMATCH($E70,""(?i)adversarial""))"),FALSE)</f>
        <v>0</v>
      </c>
      <c r="J70" s="6" t="b">
        <f ca="1">IFERROR(__xludf.DUMMYFUNCTION("OR(REGEXMATCH($D70,""(?i)machine learning""),REGEXMATCH($E70,""(?i)machine learning""),REGEXMATCH($D70,""(?i)machine-learning""),REGEXMATCH($E70,""(?i)machine-learning""))"),FALSE)</f>
        <v>0</v>
      </c>
      <c r="K70" s="6" t="b">
        <f ca="1">IFERROR(__xludf.DUMMYFUNCTION("OR(REGEXMATCH($D70,""API""),REGEXMATCH($E70,""API""))"),FALSE)</f>
        <v>0</v>
      </c>
      <c r="L70" s="21" t="b">
        <f ca="1">IFERROR(__xludf.DUMMYFUNCTION("OR(REGEXMATCH($D70,""(?i)maliciou""),REGEXMATCH($E70,""(?i)maliciou""))"),FALSE)</f>
        <v>0</v>
      </c>
      <c r="M70" s="6" t="b">
        <f t="shared" ca="1" si="0"/>
        <v>0</v>
      </c>
      <c r="N70" s="6" t="b">
        <f t="shared" ca="1" si="1"/>
        <v>0</v>
      </c>
      <c r="O70" s="6" t="b">
        <f t="shared" ca="1" si="2"/>
        <v>0</v>
      </c>
      <c r="P70" s="6" t="b">
        <f t="shared" ca="1" si="3"/>
        <v>0</v>
      </c>
      <c r="Q70" s="6" t="b">
        <f t="shared" ca="1" si="4"/>
        <v>0</v>
      </c>
      <c r="R70" s="6" t="b">
        <f t="shared" ca="1" si="5"/>
        <v>0</v>
      </c>
      <c r="S70" s="6" t="b">
        <f t="shared" ca="1" si="6"/>
        <v>0</v>
      </c>
      <c r="T70" s="6" t="b">
        <f t="shared" ca="1" si="7"/>
        <v>0</v>
      </c>
      <c r="U70" s="6" t="b">
        <f t="shared" ca="1" si="8"/>
        <v>0</v>
      </c>
      <c r="V70" s="6" t="b">
        <f t="shared" ca="1" si="9"/>
        <v>0</v>
      </c>
      <c r="W70" s="6" t="b">
        <f t="shared" ca="1" si="10"/>
        <v>0</v>
      </c>
      <c r="X70" s="22" t="b">
        <f t="shared" ca="1" si="11"/>
        <v>0</v>
      </c>
      <c r="Y70" s="6" t="b">
        <f t="shared" ca="1" si="12"/>
        <v>0</v>
      </c>
      <c r="Z70" s="6" t="b">
        <f t="shared" ca="1" si="13"/>
        <v>0</v>
      </c>
      <c r="AA70" s="23" t="b">
        <f t="shared" ca="1" si="14"/>
        <v>0</v>
      </c>
    </row>
    <row r="71" spans="1:27" x14ac:dyDescent="0.2">
      <c r="A71" s="6" t="s">
        <v>12008</v>
      </c>
      <c r="B71" s="6">
        <v>2020</v>
      </c>
      <c r="C71" s="8" t="s">
        <v>12009</v>
      </c>
      <c r="D71" s="8" t="s">
        <v>12140</v>
      </c>
      <c r="E71" s="8" t="s">
        <v>12141</v>
      </c>
      <c r="F71" s="9" t="s">
        <v>67</v>
      </c>
      <c r="G71" s="6" t="b">
        <f ca="1">IFERROR(__xludf.DUMMYFUNCTION("OR(REGEXMATCH($D71,""(?i)recomm""),REGEXMATCH($E71,""(?i)recomm""))"),FALSE)</f>
        <v>0</v>
      </c>
      <c r="H71" s="6" t="b">
        <f ca="1">IFERROR(__xludf.DUMMYFUNCTION("OR(REGEXMATCH($D71,""AML""),REGEXMATCH($E71,""AML""))"),FALSE)</f>
        <v>0</v>
      </c>
      <c r="I71" s="6" t="b">
        <f ca="1">IFERROR(__xludf.DUMMYFUNCTION("OR(REGEXMATCH($D71,""(?i)adversarial""),REGEXMATCH($E71,""(?i)adversarial""))"),FALSE)</f>
        <v>0</v>
      </c>
      <c r="J71" s="6" t="b">
        <f ca="1">IFERROR(__xludf.DUMMYFUNCTION("OR(REGEXMATCH($D71,""(?i)machine learning""),REGEXMATCH($E71,""(?i)machine learning""),REGEXMATCH($D71,""(?i)machine-learning""),REGEXMATCH($E71,""(?i)machine-learning""))"),FALSE)</f>
        <v>0</v>
      </c>
      <c r="K71" s="6" t="b">
        <f ca="1">IFERROR(__xludf.DUMMYFUNCTION("OR(REGEXMATCH($D71,""API""),REGEXMATCH($E71,""API""))"),FALSE)</f>
        <v>0</v>
      </c>
      <c r="L71" s="21" t="b">
        <f ca="1">IFERROR(__xludf.DUMMYFUNCTION("OR(REGEXMATCH($D71,""(?i)maliciou""),REGEXMATCH($E71,""(?i)maliciou""))"),FALSE)</f>
        <v>0</v>
      </c>
      <c r="M71" s="6" t="b">
        <f t="shared" ca="1" si="0"/>
        <v>0</v>
      </c>
      <c r="N71" s="6" t="b">
        <f t="shared" ca="1" si="1"/>
        <v>0</v>
      </c>
      <c r="O71" s="6" t="b">
        <f t="shared" ca="1" si="2"/>
        <v>0</v>
      </c>
      <c r="P71" s="6" t="b">
        <f t="shared" ca="1" si="3"/>
        <v>0</v>
      </c>
      <c r="Q71" s="6" t="b">
        <f t="shared" ca="1" si="4"/>
        <v>0</v>
      </c>
      <c r="R71" s="6" t="b">
        <f t="shared" ca="1" si="5"/>
        <v>0</v>
      </c>
      <c r="S71" s="6" t="b">
        <f t="shared" ca="1" si="6"/>
        <v>0</v>
      </c>
      <c r="T71" s="6" t="b">
        <f t="shared" ca="1" si="7"/>
        <v>0</v>
      </c>
      <c r="U71" s="6" t="b">
        <f t="shared" ca="1" si="8"/>
        <v>0</v>
      </c>
      <c r="V71" s="6" t="b">
        <f t="shared" ca="1" si="9"/>
        <v>0</v>
      </c>
      <c r="W71" s="6" t="b">
        <f t="shared" ca="1" si="10"/>
        <v>0</v>
      </c>
      <c r="X71" s="22" t="b">
        <f t="shared" ca="1" si="11"/>
        <v>0</v>
      </c>
      <c r="Y71" s="6" t="b">
        <f t="shared" ca="1" si="12"/>
        <v>0</v>
      </c>
      <c r="Z71" s="6" t="b">
        <f t="shared" ca="1" si="13"/>
        <v>0</v>
      </c>
      <c r="AA71" s="23" t="b">
        <f t="shared" ca="1" si="14"/>
        <v>0</v>
      </c>
    </row>
    <row r="72" spans="1:27" x14ac:dyDescent="0.2">
      <c r="A72" s="6" t="s">
        <v>12008</v>
      </c>
      <c r="B72" s="6">
        <v>2020</v>
      </c>
      <c r="C72" s="8" t="s">
        <v>12009</v>
      </c>
      <c r="D72" s="8" t="s">
        <v>12142</v>
      </c>
      <c r="E72" s="8" t="s">
        <v>12143</v>
      </c>
      <c r="F72" s="9" t="s">
        <v>67</v>
      </c>
      <c r="G72" s="6" t="b">
        <f ca="1">IFERROR(__xludf.DUMMYFUNCTION("OR(REGEXMATCH($D72,""(?i)recomm""),REGEXMATCH($E72,""(?i)recomm""))"),FALSE)</f>
        <v>0</v>
      </c>
      <c r="H72" s="6" t="b">
        <f ca="1">IFERROR(__xludf.DUMMYFUNCTION("OR(REGEXMATCH($D72,""AML""),REGEXMATCH($E72,""AML""))"),FALSE)</f>
        <v>0</v>
      </c>
      <c r="I72" s="6" t="b">
        <f ca="1">IFERROR(__xludf.DUMMYFUNCTION("OR(REGEXMATCH($D72,""(?i)adversarial""),REGEXMATCH($E72,""(?i)adversarial""))"),FALSE)</f>
        <v>0</v>
      </c>
      <c r="J72" s="6" t="b">
        <f ca="1">IFERROR(__xludf.DUMMYFUNCTION("OR(REGEXMATCH($D72,""(?i)machine learning""),REGEXMATCH($E72,""(?i)machine learning""),REGEXMATCH($D72,""(?i)machine-learning""),REGEXMATCH($E72,""(?i)machine-learning""))"),FALSE)</f>
        <v>0</v>
      </c>
      <c r="K72" s="6" t="b">
        <f ca="1">IFERROR(__xludf.DUMMYFUNCTION("OR(REGEXMATCH($D72,""API""),REGEXMATCH($E72,""API""))"),FALSE)</f>
        <v>0</v>
      </c>
      <c r="L72" s="21" t="b">
        <f ca="1">IFERROR(__xludf.DUMMYFUNCTION("OR(REGEXMATCH($D72,""(?i)maliciou""),REGEXMATCH($E72,""(?i)maliciou""))"),FALSE)</f>
        <v>0</v>
      </c>
      <c r="M72" s="6" t="b">
        <f t="shared" ca="1" si="0"/>
        <v>0</v>
      </c>
      <c r="N72" s="6" t="b">
        <f t="shared" ca="1" si="1"/>
        <v>0</v>
      </c>
      <c r="O72" s="6" t="b">
        <f t="shared" ca="1" si="2"/>
        <v>0</v>
      </c>
      <c r="P72" s="6" t="b">
        <f t="shared" ca="1" si="3"/>
        <v>0</v>
      </c>
      <c r="Q72" s="6" t="b">
        <f t="shared" ca="1" si="4"/>
        <v>0</v>
      </c>
      <c r="R72" s="6" t="b">
        <f t="shared" ca="1" si="5"/>
        <v>0</v>
      </c>
      <c r="S72" s="6" t="b">
        <f t="shared" ca="1" si="6"/>
        <v>0</v>
      </c>
      <c r="T72" s="6" t="b">
        <f t="shared" ca="1" si="7"/>
        <v>0</v>
      </c>
      <c r="U72" s="6" t="b">
        <f t="shared" ca="1" si="8"/>
        <v>0</v>
      </c>
      <c r="V72" s="6" t="b">
        <f t="shared" ca="1" si="9"/>
        <v>0</v>
      </c>
      <c r="W72" s="6" t="b">
        <f t="shared" ca="1" si="10"/>
        <v>0</v>
      </c>
      <c r="X72" s="22" t="b">
        <f t="shared" ca="1" si="11"/>
        <v>0</v>
      </c>
      <c r="Y72" s="6" t="b">
        <f t="shared" ca="1" si="12"/>
        <v>0</v>
      </c>
      <c r="Z72" s="6" t="b">
        <f t="shared" ca="1" si="13"/>
        <v>0</v>
      </c>
      <c r="AA72" s="23" t="b">
        <f t="shared" ca="1" si="14"/>
        <v>0</v>
      </c>
    </row>
    <row r="73" spans="1:27" x14ac:dyDescent="0.2">
      <c r="A73" s="6" t="s">
        <v>12008</v>
      </c>
      <c r="B73" s="6">
        <v>2020</v>
      </c>
      <c r="C73" s="8" t="s">
        <v>12009</v>
      </c>
      <c r="D73" s="8" t="s">
        <v>12144</v>
      </c>
      <c r="E73" s="8" t="s">
        <v>12145</v>
      </c>
      <c r="F73" s="9" t="s">
        <v>67</v>
      </c>
      <c r="G73" s="6" t="b">
        <f ca="1">IFERROR(__xludf.DUMMYFUNCTION("OR(REGEXMATCH($D73,""(?i)recomm""),REGEXMATCH($E73,""(?i)recomm""))"),FALSE)</f>
        <v>0</v>
      </c>
      <c r="H73" s="6" t="b">
        <f ca="1">IFERROR(__xludf.DUMMYFUNCTION("OR(REGEXMATCH($D73,""AML""),REGEXMATCH($E73,""AML""))"),FALSE)</f>
        <v>0</v>
      </c>
      <c r="I73" s="6" t="b">
        <f ca="1">IFERROR(__xludf.DUMMYFUNCTION("OR(REGEXMATCH($D73,""(?i)adversarial""),REGEXMATCH($E73,""(?i)adversarial""))"),FALSE)</f>
        <v>0</v>
      </c>
      <c r="J73" s="6" t="b">
        <f ca="1">IFERROR(__xludf.DUMMYFUNCTION("OR(REGEXMATCH($D73,""(?i)machine learning""),REGEXMATCH($E73,""(?i)machine learning""),REGEXMATCH($D73,""(?i)machine-learning""),REGEXMATCH($E73,""(?i)machine-learning""))"),FALSE)</f>
        <v>0</v>
      </c>
      <c r="K73" s="6" t="b">
        <f ca="1">IFERROR(__xludf.DUMMYFUNCTION("OR(REGEXMATCH($D73,""API""),REGEXMATCH($E73,""API""))"),FALSE)</f>
        <v>0</v>
      </c>
      <c r="L73" s="21" t="b">
        <f ca="1">IFERROR(__xludf.DUMMYFUNCTION("OR(REGEXMATCH($D73,""(?i)maliciou""),REGEXMATCH($E73,""(?i)maliciou""))"),FALSE)</f>
        <v>0</v>
      </c>
      <c r="M73" s="6" t="b">
        <f t="shared" ca="1" si="0"/>
        <v>0</v>
      </c>
      <c r="N73" s="6" t="b">
        <f t="shared" ca="1" si="1"/>
        <v>0</v>
      </c>
      <c r="O73" s="6" t="b">
        <f t="shared" ca="1" si="2"/>
        <v>0</v>
      </c>
      <c r="P73" s="6" t="b">
        <f t="shared" ca="1" si="3"/>
        <v>0</v>
      </c>
      <c r="Q73" s="6" t="b">
        <f t="shared" ca="1" si="4"/>
        <v>0</v>
      </c>
      <c r="R73" s="6" t="b">
        <f t="shared" ca="1" si="5"/>
        <v>0</v>
      </c>
      <c r="S73" s="6" t="b">
        <f t="shared" ca="1" si="6"/>
        <v>0</v>
      </c>
      <c r="T73" s="6" t="b">
        <f t="shared" ca="1" si="7"/>
        <v>0</v>
      </c>
      <c r="U73" s="6" t="b">
        <f t="shared" ca="1" si="8"/>
        <v>0</v>
      </c>
      <c r="V73" s="6" t="b">
        <f t="shared" ca="1" si="9"/>
        <v>0</v>
      </c>
      <c r="W73" s="6" t="b">
        <f t="shared" ca="1" si="10"/>
        <v>0</v>
      </c>
      <c r="X73" s="22" t="b">
        <f t="shared" ca="1" si="11"/>
        <v>0</v>
      </c>
      <c r="Y73" s="6" t="b">
        <f t="shared" ca="1" si="12"/>
        <v>0</v>
      </c>
      <c r="Z73" s="6" t="b">
        <f t="shared" ca="1" si="13"/>
        <v>0</v>
      </c>
      <c r="AA73" s="23" t="b">
        <f t="shared" ca="1" si="14"/>
        <v>0</v>
      </c>
    </row>
    <row r="74" spans="1:27" x14ac:dyDescent="0.2">
      <c r="A74" s="6" t="s">
        <v>12008</v>
      </c>
      <c r="B74" s="6">
        <v>2020</v>
      </c>
      <c r="C74" s="8" t="s">
        <v>12009</v>
      </c>
      <c r="D74" s="8" t="s">
        <v>12146</v>
      </c>
      <c r="E74" s="8" t="s">
        <v>12147</v>
      </c>
      <c r="F74" s="9" t="s">
        <v>67</v>
      </c>
      <c r="G74" s="6" t="b">
        <f ca="1">IFERROR(__xludf.DUMMYFUNCTION("OR(REGEXMATCH($D74,""(?i)recomm""),REGEXMATCH($E74,""(?i)recomm""))"),FALSE)</f>
        <v>0</v>
      </c>
      <c r="H74" s="6" t="b">
        <f ca="1">IFERROR(__xludf.DUMMYFUNCTION("OR(REGEXMATCH($D74,""AML""),REGEXMATCH($E74,""AML""))"),FALSE)</f>
        <v>0</v>
      </c>
      <c r="I74" s="6" t="b">
        <f ca="1">IFERROR(__xludf.DUMMYFUNCTION("OR(REGEXMATCH($D74,""(?i)adversarial""),REGEXMATCH($E74,""(?i)adversarial""))"),FALSE)</f>
        <v>0</v>
      </c>
      <c r="J74" s="6" t="b">
        <f ca="1">IFERROR(__xludf.DUMMYFUNCTION("OR(REGEXMATCH($D74,""(?i)machine learning""),REGEXMATCH($E74,""(?i)machine learning""),REGEXMATCH($D74,""(?i)machine-learning""),REGEXMATCH($E74,""(?i)machine-learning""))"),FALSE)</f>
        <v>0</v>
      </c>
      <c r="K74" s="6" t="b">
        <f ca="1">IFERROR(__xludf.DUMMYFUNCTION("OR(REGEXMATCH($D74,""API""),REGEXMATCH($E74,""API""))"),FALSE)</f>
        <v>0</v>
      </c>
      <c r="L74" s="21" t="b">
        <f ca="1">IFERROR(__xludf.DUMMYFUNCTION("OR(REGEXMATCH($D74,""(?i)maliciou""),REGEXMATCH($E74,""(?i)maliciou""))"),FALSE)</f>
        <v>0</v>
      </c>
      <c r="M74" s="6" t="b">
        <f t="shared" ca="1" si="0"/>
        <v>0</v>
      </c>
      <c r="N74" s="6" t="b">
        <f t="shared" ca="1" si="1"/>
        <v>0</v>
      </c>
      <c r="O74" s="6" t="b">
        <f t="shared" ca="1" si="2"/>
        <v>0</v>
      </c>
      <c r="P74" s="6" t="b">
        <f t="shared" ca="1" si="3"/>
        <v>0</v>
      </c>
      <c r="Q74" s="6" t="b">
        <f t="shared" ca="1" si="4"/>
        <v>0</v>
      </c>
      <c r="R74" s="6" t="b">
        <f t="shared" ca="1" si="5"/>
        <v>0</v>
      </c>
      <c r="S74" s="6" t="b">
        <f t="shared" ca="1" si="6"/>
        <v>0</v>
      </c>
      <c r="T74" s="6" t="b">
        <f t="shared" ca="1" si="7"/>
        <v>0</v>
      </c>
      <c r="U74" s="6" t="b">
        <f t="shared" ca="1" si="8"/>
        <v>0</v>
      </c>
      <c r="V74" s="6" t="b">
        <f t="shared" ca="1" si="9"/>
        <v>0</v>
      </c>
      <c r="W74" s="6" t="b">
        <f t="shared" ca="1" si="10"/>
        <v>0</v>
      </c>
      <c r="X74" s="22" t="b">
        <f t="shared" ca="1" si="11"/>
        <v>0</v>
      </c>
      <c r="Y74" s="6" t="b">
        <f t="shared" ca="1" si="12"/>
        <v>0</v>
      </c>
      <c r="Z74" s="6" t="b">
        <f t="shared" ca="1" si="13"/>
        <v>0</v>
      </c>
      <c r="AA74" s="23" t="b">
        <f t="shared" ca="1" si="14"/>
        <v>0</v>
      </c>
    </row>
    <row r="75" spans="1:27" x14ac:dyDescent="0.2">
      <c r="A75" s="6" t="s">
        <v>12008</v>
      </c>
      <c r="B75" s="6">
        <v>2020</v>
      </c>
      <c r="C75" s="8" t="s">
        <v>12009</v>
      </c>
      <c r="D75" s="8" t="s">
        <v>12148</v>
      </c>
      <c r="E75" s="8" t="s">
        <v>12149</v>
      </c>
      <c r="F75" s="9" t="s">
        <v>67</v>
      </c>
      <c r="G75" s="6" t="b">
        <f ca="1">IFERROR(__xludf.DUMMYFUNCTION("OR(REGEXMATCH($D75,""(?i)recomm""),REGEXMATCH($E75,""(?i)recomm""))"),FALSE)</f>
        <v>0</v>
      </c>
      <c r="H75" s="6" t="b">
        <f ca="1">IFERROR(__xludf.DUMMYFUNCTION("OR(REGEXMATCH($D75,""AML""),REGEXMATCH($E75,""AML""))"),FALSE)</f>
        <v>0</v>
      </c>
      <c r="I75" s="6" t="b">
        <f ca="1">IFERROR(__xludf.DUMMYFUNCTION("OR(REGEXMATCH($D75,""(?i)adversarial""),REGEXMATCH($E75,""(?i)adversarial""))"),FALSE)</f>
        <v>0</v>
      </c>
      <c r="J75" s="6" t="b">
        <f ca="1">IFERROR(__xludf.DUMMYFUNCTION("OR(REGEXMATCH($D75,""(?i)machine learning""),REGEXMATCH($E75,""(?i)machine learning""),REGEXMATCH($D75,""(?i)machine-learning""),REGEXMATCH($E75,""(?i)machine-learning""))"),FALSE)</f>
        <v>0</v>
      </c>
      <c r="K75" s="6" t="b">
        <f ca="1">IFERROR(__xludf.DUMMYFUNCTION("OR(REGEXMATCH($D75,""API""),REGEXMATCH($E75,""API""))"),FALSE)</f>
        <v>0</v>
      </c>
      <c r="L75" s="21" t="b">
        <f ca="1">IFERROR(__xludf.DUMMYFUNCTION("OR(REGEXMATCH($D75,""(?i)maliciou""),REGEXMATCH($E75,""(?i)maliciou""))"),FALSE)</f>
        <v>0</v>
      </c>
      <c r="M75" s="6" t="b">
        <f t="shared" ca="1" si="0"/>
        <v>0</v>
      </c>
      <c r="N75" s="6" t="b">
        <f t="shared" ca="1" si="1"/>
        <v>0</v>
      </c>
      <c r="O75" s="6" t="b">
        <f t="shared" ca="1" si="2"/>
        <v>0</v>
      </c>
      <c r="P75" s="6" t="b">
        <f t="shared" ca="1" si="3"/>
        <v>0</v>
      </c>
      <c r="Q75" s="6" t="b">
        <f t="shared" ca="1" si="4"/>
        <v>0</v>
      </c>
      <c r="R75" s="6" t="b">
        <f t="shared" ca="1" si="5"/>
        <v>0</v>
      </c>
      <c r="S75" s="6" t="b">
        <f t="shared" ca="1" si="6"/>
        <v>0</v>
      </c>
      <c r="T75" s="6" t="b">
        <f t="shared" ca="1" si="7"/>
        <v>0</v>
      </c>
      <c r="U75" s="6" t="b">
        <f t="shared" ca="1" si="8"/>
        <v>0</v>
      </c>
      <c r="V75" s="6" t="b">
        <f t="shared" ca="1" si="9"/>
        <v>0</v>
      </c>
      <c r="W75" s="6" t="b">
        <f t="shared" ca="1" si="10"/>
        <v>0</v>
      </c>
      <c r="X75" s="22" t="b">
        <f t="shared" ca="1" si="11"/>
        <v>0</v>
      </c>
      <c r="Y75" s="6" t="b">
        <f t="shared" ca="1" si="12"/>
        <v>0</v>
      </c>
      <c r="Z75" s="6" t="b">
        <f t="shared" ca="1" si="13"/>
        <v>0</v>
      </c>
      <c r="AA75" s="23" t="b">
        <f t="shared" ca="1" si="14"/>
        <v>0</v>
      </c>
    </row>
    <row r="76" spans="1:27" x14ac:dyDescent="0.2">
      <c r="A76" s="6" t="s">
        <v>12008</v>
      </c>
      <c r="B76" s="6">
        <v>2020</v>
      </c>
      <c r="C76" s="8" t="s">
        <v>12009</v>
      </c>
      <c r="D76" s="8" t="s">
        <v>12150</v>
      </c>
      <c r="E76" s="8" t="s">
        <v>2254</v>
      </c>
      <c r="F76" s="9" t="s">
        <v>67</v>
      </c>
      <c r="G76" s="6" t="b">
        <f ca="1">IFERROR(__xludf.DUMMYFUNCTION("OR(REGEXMATCH($D76,""(?i)recomm""),REGEXMATCH($E76,""(?i)recomm""))"),FALSE)</f>
        <v>0</v>
      </c>
      <c r="H76" s="6" t="b">
        <f ca="1">IFERROR(__xludf.DUMMYFUNCTION("OR(REGEXMATCH($D76,""AML""),REGEXMATCH($E76,""AML""))"),FALSE)</f>
        <v>0</v>
      </c>
      <c r="I76" s="6" t="b">
        <f ca="1">IFERROR(__xludf.DUMMYFUNCTION("OR(REGEXMATCH($D76,""(?i)adversarial""),REGEXMATCH($E76,""(?i)adversarial""))"),FALSE)</f>
        <v>0</v>
      </c>
      <c r="J76" s="6" t="b">
        <f ca="1">IFERROR(__xludf.DUMMYFUNCTION("OR(REGEXMATCH($D76,""(?i)machine learning""),REGEXMATCH($E76,""(?i)machine learning""),REGEXMATCH($D76,""(?i)machine-learning""),REGEXMATCH($E76,""(?i)machine-learning""))"),FALSE)</f>
        <v>0</v>
      </c>
      <c r="K76" s="6" t="b">
        <f ca="1">IFERROR(__xludf.DUMMYFUNCTION("OR(REGEXMATCH($D76,""API""),REGEXMATCH($E76,""API""))"),FALSE)</f>
        <v>0</v>
      </c>
      <c r="L76" s="21" t="b">
        <f ca="1">IFERROR(__xludf.DUMMYFUNCTION("OR(REGEXMATCH($D76,""(?i)maliciou""),REGEXMATCH($E76,""(?i)maliciou""))"),FALSE)</f>
        <v>0</v>
      </c>
      <c r="M76" s="6" t="b">
        <f t="shared" ca="1" si="0"/>
        <v>0</v>
      </c>
      <c r="N76" s="6" t="b">
        <f t="shared" ca="1" si="1"/>
        <v>0</v>
      </c>
      <c r="O76" s="6" t="b">
        <f t="shared" ca="1" si="2"/>
        <v>0</v>
      </c>
      <c r="P76" s="6" t="b">
        <f t="shared" ca="1" si="3"/>
        <v>0</v>
      </c>
      <c r="Q76" s="6" t="b">
        <f t="shared" ca="1" si="4"/>
        <v>0</v>
      </c>
      <c r="R76" s="6" t="b">
        <f t="shared" ca="1" si="5"/>
        <v>0</v>
      </c>
      <c r="S76" s="6" t="b">
        <f t="shared" ca="1" si="6"/>
        <v>0</v>
      </c>
      <c r="T76" s="6" t="b">
        <f t="shared" ca="1" si="7"/>
        <v>0</v>
      </c>
      <c r="U76" s="6" t="b">
        <f t="shared" ca="1" si="8"/>
        <v>0</v>
      </c>
      <c r="V76" s="6" t="b">
        <f t="shared" ca="1" si="9"/>
        <v>0</v>
      </c>
      <c r="W76" s="6" t="b">
        <f t="shared" ca="1" si="10"/>
        <v>0</v>
      </c>
      <c r="X76" s="22" t="b">
        <f t="shared" ca="1" si="11"/>
        <v>0</v>
      </c>
      <c r="Y76" s="6" t="b">
        <f t="shared" ca="1" si="12"/>
        <v>0</v>
      </c>
      <c r="Z76" s="6" t="b">
        <f t="shared" ca="1" si="13"/>
        <v>0</v>
      </c>
      <c r="AA76" s="23" t="b">
        <f t="shared" ca="1" si="14"/>
        <v>0</v>
      </c>
    </row>
    <row r="77" spans="1:27" x14ac:dyDescent="0.2">
      <c r="A77" s="6" t="s">
        <v>12008</v>
      </c>
      <c r="B77" s="6">
        <v>2020</v>
      </c>
      <c r="C77" s="8" t="s">
        <v>12009</v>
      </c>
      <c r="D77" s="8" t="s">
        <v>12151</v>
      </c>
      <c r="E77" s="8" t="s">
        <v>12152</v>
      </c>
      <c r="F77" s="9" t="s">
        <v>67</v>
      </c>
      <c r="G77" s="6" t="b">
        <f ca="1">IFERROR(__xludf.DUMMYFUNCTION("OR(REGEXMATCH($D77,""(?i)recomm""),REGEXMATCH($E77,""(?i)recomm""))"),FALSE)</f>
        <v>0</v>
      </c>
      <c r="H77" s="6" t="b">
        <f ca="1">IFERROR(__xludf.DUMMYFUNCTION("OR(REGEXMATCH($D77,""AML""),REGEXMATCH($E77,""AML""))"),FALSE)</f>
        <v>0</v>
      </c>
      <c r="I77" s="6" t="b">
        <f ca="1">IFERROR(__xludf.DUMMYFUNCTION("OR(REGEXMATCH($D77,""(?i)adversarial""),REGEXMATCH($E77,""(?i)adversarial""))"),FALSE)</f>
        <v>0</v>
      </c>
      <c r="J77" s="6" t="b">
        <f ca="1">IFERROR(__xludf.DUMMYFUNCTION("OR(REGEXMATCH($D77,""(?i)machine learning""),REGEXMATCH($E77,""(?i)machine learning""),REGEXMATCH($D77,""(?i)machine-learning""),REGEXMATCH($E77,""(?i)machine-learning""))"),FALSE)</f>
        <v>0</v>
      </c>
      <c r="K77" s="6" t="b">
        <f ca="1">IFERROR(__xludf.DUMMYFUNCTION("OR(REGEXMATCH($D77,""API""),REGEXMATCH($E77,""API""))"),FALSE)</f>
        <v>0</v>
      </c>
      <c r="L77" s="21" t="b">
        <f ca="1">IFERROR(__xludf.DUMMYFUNCTION("OR(REGEXMATCH($D77,""(?i)maliciou""),REGEXMATCH($E77,""(?i)maliciou""))"),FALSE)</f>
        <v>0</v>
      </c>
      <c r="M77" s="6" t="b">
        <f t="shared" ca="1" si="0"/>
        <v>0</v>
      </c>
      <c r="N77" s="6" t="b">
        <f t="shared" ca="1" si="1"/>
        <v>0</v>
      </c>
      <c r="O77" s="6" t="b">
        <f t="shared" ca="1" si="2"/>
        <v>0</v>
      </c>
      <c r="P77" s="6" t="b">
        <f t="shared" ca="1" si="3"/>
        <v>0</v>
      </c>
      <c r="Q77" s="6" t="b">
        <f t="shared" ca="1" si="4"/>
        <v>0</v>
      </c>
      <c r="R77" s="6" t="b">
        <f t="shared" ca="1" si="5"/>
        <v>0</v>
      </c>
      <c r="S77" s="6" t="b">
        <f t="shared" ca="1" si="6"/>
        <v>0</v>
      </c>
      <c r="T77" s="6" t="b">
        <f t="shared" ca="1" si="7"/>
        <v>0</v>
      </c>
      <c r="U77" s="6" t="b">
        <f t="shared" ca="1" si="8"/>
        <v>0</v>
      </c>
      <c r="V77" s="6" t="b">
        <f t="shared" ca="1" si="9"/>
        <v>0</v>
      </c>
      <c r="W77" s="6" t="b">
        <f t="shared" ca="1" si="10"/>
        <v>0</v>
      </c>
      <c r="X77" s="22" t="b">
        <f t="shared" ca="1" si="11"/>
        <v>0</v>
      </c>
      <c r="Y77" s="6" t="b">
        <f t="shared" ca="1" si="12"/>
        <v>0</v>
      </c>
      <c r="Z77" s="6" t="b">
        <f t="shared" ca="1" si="13"/>
        <v>0</v>
      </c>
      <c r="AA77" s="23" t="b">
        <f t="shared" ca="1" si="14"/>
        <v>0</v>
      </c>
    </row>
    <row r="78" spans="1:27" x14ac:dyDescent="0.2">
      <c r="A78" s="6" t="s">
        <v>12008</v>
      </c>
      <c r="B78" s="6">
        <v>2020</v>
      </c>
      <c r="C78" s="8" t="s">
        <v>12009</v>
      </c>
      <c r="D78" s="8" t="s">
        <v>12153</v>
      </c>
      <c r="E78" s="8" t="s">
        <v>12154</v>
      </c>
      <c r="F78" s="9" t="s">
        <v>67</v>
      </c>
      <c r="G78" s="6" t="b">
        <f ca="1">IFERROR(__xludf.DUMMYFUNCTION("OR(REGEXMATCH($D78,""(?i)recomm""),REGEXMATCH($E78,""(?i)recomm""))"),FALSE)</f>
        <v>0</v>
      </c>
      <c r="H78" s="6" t="b">
        <f ca="1">IFERROR(__xludf.DUMMYFUNCTION("OR(REGEXMATCH($D78,""AML""),REGEXMATCH($E78,""AML""))"),FALSE)</f>
        <v>0</v>
      </c>
      <c r="I78" s="6" t="b">
        <f ca="1">IFERROR(__xludf.DUMMYFUNCTION("OR(REGEXMATCH($D78,""(?i)adversarial""),REGEXMATCH($E78,""(?i)adversarial""))"),FALSE)</f>
        <v>0</v>
      </c>
      <c r="J78" s="6" t="b">
        <f ca="1">IFERROR(__xludf.DUMMYFUNCTION("OR(REGEXMATCH($D78,""(?i)machine learning""),REGEXMATCH($E78,""(?i)machine learning""),REGEXMATCH($D78,""(?i)machine-learning""),REGEXMATCH($E78,""(?i)machine-learning""))"),FALSE)</f>
        <v>0</v>
      </c>
      <c r="K78" s="6" t="b">
        <f ca="1">IFERROR(__xludf.DUMMYFUNCTION("OR(REGEXMATCH($D78,""API""),REGEXMATCH($E78,""API""))"),FALSE)</f>
        <v>0</v>
      </c>
      <c r="L78" s="21" t="b">
        <f ca="1">IFERROR(__xludf.DUMMYFUNCTION("OR(REGEXMATCH($D78,""(?i)maliciou""),REGEXMATCH($E78,""(?i)maliciou""))"),FALSE)</f>
        <v>0</v>
      </c>
      <c r="M78" s="6" t="b">
        <f t="shared" ca="1" si="0"/>
        <v>0</v>
      </c>
      <c r="N78" s="6" t="b">
        <f t="shared" ca="1" si="1"/>
        <v>0</v>
      </c>
      <c r="O78" s="6" t="b">
        <f t="shared" ca="1" si="2"/>
        <v>0</v>
      </c>
      <c r="P78" s="6" t="b">
        <f t="shared" ca="1" si="3"/>
        <v>0</v>
      </c>
      <c r="Q78" s="6" t="b">
        <f t="shared" ca="1" si="4"/>
        <v>0</v>
      </c>
      <c r="R78" s="6" t="b">
        <f t="shared" ca="1" si="5"/>
        <v>0</v>
      </c>
      <c r="S78" s="6" t="b">
        <f t="shared" ca="1" si="6"/>
        <v>0</v>
      </c>
      <c r="T78" s="6" t="b">
        <f t="shared" ca="1" si="7"/>
        <v>0</v>
      </c>
      <c r="U78" s="6" t="b">
        <f t="shared" ca="1" si="8"/>
        <v>0</v>
      </c>
      <c r="V78" s="6" t="b">
        <f t="shared" ca="1" si="9"/>
        <v>0</v>
      </c>
      <c r="W78" s="6" t="b">
        <f t="shared" ca="1" si="10"/>
        <v>0</v>
      </c>
      <c r="X78" s="22" t="b">
        <f t="shared" ca="1" si="11"/>
        <v>0</v>
      </c>
      <c r="Y78" s="6" t="b">
        <f t="shared" ca="1" si="12"/>
        <v>0</v>
      </c>
      <c r="Z78" s="6" t="b">
        <f t="shared" ca="1" si="13"/>
        <v>0</v>
      </c>
      <c r="AA78" s="23" t="b">
        <f t="shared" ca="1" si="14"/>
        <v>0</v>
      </c>
    </row>
    <row r="79" spans="1:27" x14ac:dyDescent="0.2">
      <c r="A79" s="6" t="s">
        <v>12008</v>
      </c>
      <c r="B79" s="6">
        <v>2020</v>
      </c>
      <c r="C79" s="8" t="s">
        <v>12009</v>
      </c>
      <c r="D79" s="8" t="s">
        <v>12155</v>
      </c>
      <c r="E79" s="8" t="s">
        <v>12156</v>
      </c>
      <c r="F79" s="9" t="s">
        <v>67</v>
      </c>
      <c r="G79" s="6" t="b">
        <f ca="1">IFERROR(__xludf.DUMMYFUNCTION("OR(REGEXMATCH($D79,""(?i)recomm""),REGEXMATCH($E79,""(?i)recomm""))"),FALSE)</f>
        <v>0</v>
      </c>
      <c r="H79" s="6" t="b">
        <f ca="1">IFERROR(__xludf.DUMMYFUNCTION("OR(REGEXMATCH($D79,""AML""),REGEXMATCH($E79,""AML""))"),FALSE)</f>
        <v>0</v>
      </c>
      <c r="I79" s="6" t="b">
        <f ca="1">IFERROR(__xludf.DUMMYFUNCTION("OR(REGEXMATCH($D79,""(?i)adversarial""),REGEXMATCH($E79,""(?i)adversarial""))"),FALSE)</f>
        <v>0</v>
      </c>
      <c r="J79" s="6" t="b">
        <f ca="1">IFERROR(__xludf.DUMMYFUNCTION("OR(REGEXMATCH($D79,""(?i)machine learning""),REGEXMATCH($E79,""(?i)machine learning""),REGEXMATCH($D79,""(?i)machine-learning""),REGEXMATCH($E79,""(?i)machine-learning""))"),FALSE)</f>
        <v>0</v>
      </c>
      <c r="K79" s="6" t="b">
        <f ca="1">IFERROR(__xludf.DUMMYFUNCTION("OR(REGEXMATCH($D79,""API""),REGEXMATCH($E79,""API""))"),FALSE)</f>
        <v>0</v>
      </c>
      <c r="L79" s="21" t="b">
        <f ca="1">IFERROR(__xludf.DUMMYFUNCTION("OR(REGEXMATCH($D79,""(?i)maliciou""),REGEXMATCH($E79,""(?i)maliciou""))"),FALSE)</f>
        <v>0</v>
      </c>
      <c r="M79" s="6" t="b">
        <f t="shared" ca="1" si="0"/>
        <v>0</v>
      </c>
      <c r="N79" s="6" t="b">
        <f t="shared" ca="1" si="1"/>
        <v>0</v>
      </c>
      <c r="O79" s="6" t="b">
        <f t="shared" ca="1" si="2"/>
        <v>0</v>
      </c>
      <c r="P79" s="6" t="b">
        <f t="shared" ca="1" si="3"/>
        <v>0</v>
      </c>
      <c r="Q79" s="6" t="b">
        <f t="shared" ca="1" si="4"/>
        <v>0</v>
      </c>
      <c r="R79" s="6" t="b">
        <f t="shared" ca="1" si="5"/>
        <v>0</v>
      </c>
      <c r="S79" s="6" t="b">
        <f t="shared" ca="1" si="6"/>
        <v>0</v>
      </c>
      <c r="T79" s="6" t="b">
        <f t="shared" ca="1" si="7"/>
        <v>0</v>
      </c>
      <c r="U79" s="6" t="b">
        <f t="shared" ca="1" si="8"/>
        <v>0</v>
      </c>
      <c r="V79" s="6" t="b">
        <f t="shared" ca="1" si="9"/>
        <v>0</v>
      </c>
      <c r="W79" s="6" t="b">
        <f t="shared" ca="1" si="10"/>
        <v>0</v>
      </c>
      <c r="X79" s="22" t="b">
        <f t="shared" ca="1" si="11"/>
        <v>0</v>
      </c>
      <c r="Y79" s="6" t="b">
        <f t="shared" ca="1" si="12"/>
        <v>0</v>
      </c>
      <c r="Z79" s="6" t="b">
        <f t="shared" ca="1" si="13"/>
        <v>0</v>
      </c>
      <c r="AA79" s="23" t="b">
        <f t="shared" ca="1" si="14"/>
        <v>0</v>
      </c>
    </row>
    <row r="80" spans="1:27" x14ac:dyDescent="0.2">
      <c r="A80" s="6" t="s">
        <v>12008</v>
      </c>
      <c r="B80" s="6">
        <v>2020</v>
      </c>
      <c r="C80" s="8" t="s">
        <v>12009</v>
      </c>
      <c r="D80" s="8" t="s">
        <v>12157</v>
      </c>
      <c r="E80" s="8" t="s">
        <v>12158</v>
      </c>
      <c r="F80" s="9" t="s">
        <v>67</v>
      </c>
      <c r="G80" s="6" t="b">
        <f ca="1">IFERROR(__xludf.DUMMYFUNCTION("OR(REGEXMATCH($D80,""(?i)recomm""),REGEXMATCH($E80,""(?i)recomm""))"),FALSE)</f>
        <v>0</v>
      </c>
      <c r="H80" s="6" t="b">
        <f ca="1">IFERROR(__xludf.DUMMYFUNCTION("OR(REGEXMATCH($D80,""AML""),REGEXMATCH($E80,""AML""))"),FALSE)</f>
        <v>0</v>
      </c>
      <c r="I80" s="6" t="b">
        <f ca="1">IFERROR(__xludf.DUMMYFUNCTION("OR(REGEXMATCH($D80,""(?i)adversarial""),REGEXMATCH($E80,""(?i)adversarial""))"),FALSE)</f>
        <v>0</v>
      </c>
      <c r="J80" s="6" t="b">
        <f ca="1">IFERROR(__xludf.DUMMYFUNCTION("OR(REGEXMATCH($D80,""(?i)machine learning""),REGEXMATCH($E80,""(?i)machine learning""),REGEXMATCH($D80,""(?i)machine-learning""),REGEXMATCH($E80,""(?i)machine-learning""))"),FALSE)</f>
        <v>0</v>
      </c>
      <c r="K80" s="6" t="b">
        <f ca="1">IFERROR(__xludf.DUMMYFUNCTION("OR(REGEXMATCH($D80,""API""),REGEXMATCH($E80,""API""))"),TRUE)</f>
        <v>1</v>
      </c>
      <c r="L80" s="21" t="b">
        <f ca="1">IFERROR(__xludf.DUMMYFUNCTION("OR(REGEXMATCH($D80,""(?i)maliciou""),REGEXMATCH($E80,""(?i)maliciou""))"),FALSE)</f>
        <v>0</v>
      </c>
      <c r="M80" s="6" t="b">
        <f t="shared" ca="1" si="0"/>
        <v>0</v>
      </c>
      <c r="N80" s="6" t="b">
        <f t="shared" ca="1" si="1"/>
        <v>0</v>
      </c>
      <c r="O80" s="6" t="b">
        <f t="shared" ca="1" si="2"/>
        <v>0</v>
      </c>
      <c r="P80" s="6" t="b">
        <f t="shared" ca="1" si="3"/>
        <v>0</v>
      </c>
      <c r="Q80" s="6" t="b">
        <f t="shared" ca="1" si="4"/>
        <v>0</v>
      </c>
      <c r="R80" s="6" t="b">
        <f t="shared" ca="1" si="5"/>
        <v>0</v>
      </c>
      <c r="S80" s="6" t="b">
        <f t="shared" ca="1" si="6"/>
        <v>1</v>
      </c>
      <c r="T80" s="6" t="b">
        <f t="shared" ca="1" si="7"/>
        <v>0</v>
      </c>
      <c r="U80" s="6" t="b">
        <f t="shared" ca="1" si="8"/>
        <v>0</v>
      </c>
      <c r="V80" s="6" t="b">
        <f t="shared" ca="1" si="9"/>
        <v>0</v>
      </c>
      <c r="W80" s="6" t="b">
        <f t="shared" ca="1" si="10"/>
        <v>0</v>
      </c>
      <c r="X80" s="22" t="b">
        <f t="shared" ca="1" si="11"/>
        <v>0</v>
      </c>
      <c r="Y80" s="6" t="b">
        <f t="shared" ca="1" si="12"/>
        <v>0</v>
      </c>
      <c r="Z80" s="6" t="b">
        <f t="shared" ca="1" si="13"/>
        <v>0</v>
      </c>
      <c r="AA80" s="23" t="b">
        <f t="shared" ca="1" si="14"/>
        <v>0</v>
      </c>
    </row>
    <row r="81" spans="1:27" x14ac:dyDescent="0.2">
      <c r="A81" s="6" t="s">
        <v>12008</v>
      </c>
      <c r="B81" s="6">
        <v>2020</v>
      </c>
      <c r="C81" s="8" t="s">
        <v>12009</v>
      </c>
      <c r="D81" s="8" t="s">
        <v>12159</v>
      </c>
      <c r="E81" s="8" t="s">
        <v>2254</v>
      </c>
      <c r="F81" s="9" t="s">
        <v>67</v>
      </c>
      <c r="G81" s="6" t="b">
        <f ca="1">IFERROR(__xludf.DUMMYFUNCTION("OR(REGEXMATCH($D81,""(?i)recomm""),REGEXMATCH($E81,""(?i)recomm""))"),FALSE)</f>
        <v>0</v>
      </c>
      <c r="H81" s="6" t="b">
        <f ca="1">IFERROR(__xludf.DUMMYFUNCTION("OR(REGEXMATCH($D81,""AML""),REGEXMATCH($E81,""AML""))"),FALSE)</f>
        <v>0</v>
      </c>
      <c r="I81" s="6" t="b">
        <f ca="1">IFERROR(__xludf.DUMMYFUNCTION("OR(REGEXMATCH($D81,""(?i)adversarial""),REGEXMATCH($E81,""(?i)adversarial""))"),FALSE)</f>
        <v>0</v>
      </c>
      <c r="J81" s="6" t="b">
        <f ca="1">IFERROR(__xludf.DUMMYFUNCTION("OR(REGEXMATCH($D81,""(?i)machine learning""),REGEXMATCH($E81,""(?i)machine learning""),REGEXMATCH($D81,""(?i)machine-learning""),REGEXMATCH($E81,""(?i)machine-learning""))"),FALSE)</f>
        <v>0</v>
      </c>
      <c r="K81" s="6" t="b">
        <f ca="1">IFERROR(__xludf.DUMMYFUNCTION("OR(REGEXMATCH($D81,""API""),REGEXMATCH($E81,""API""))"),FALSE)</f>
        <v>0</v>
      </c>
      <c r="L81" s="21" t="b">
        <f ca="1">IFERROR(__xludf.DUMMYFUNCTION("OR(REGEXMATCH($D81,""(?i)maliciou""),REGEXMATCH($E81,""(?i)maliciou""))"),FALSE)</f>
        <v>0</v>
      </c>
      <c r="M81" s="6" t="b">
        <f t="shared" ca="1" si="0"/>
        <v>0</v>
      </c>
      <c r="N81" s="6" t="b">
        <f t="shared" ca="1" si="1"/>
        <v>0</v>
      </c>
      <c r="O81" s="6" t="b">
        <f t="shared" ca="1" si="2"/>
        <v>0</v>
      </c>
      <c r="P81" s="6" t="b">
        <f t="shared" ca="1" si="3"/>
        <v>0</v>
      </c>
      <c r="Q81" s="6" t="b">
        <f t="shared" ca="1" si="4"/>
        <v>0</v>
      </c>
      <c r="R81" s="6" t="b">
        <f t="shared" ca="1" si="5"/>
        <v>0</v>
      </c>
      <c r="S81" s="6" t="b">
        <f t="shared" ca="1" si="6"/>
        <v>0</v>
      </c>
      <c r="T81" s="6" t="b">
        <f t="shared" ca="1" si="7"/>
        <v>0</v>
      </c>
      <c r="U81" s="6" t="b">
        <f t="shared" ca="1" si="8"/>
        <v>0</v>
      </c>
      <c r="V81" s="6" t="b">
        <f t="shared" ca="1" si="9"/>
        <v>0</v>
      </c>
      <c r="W81" s="6" t="b">
        <f t="shared" ca="1" si="10"/>
        <v>0</v>
      </c>
      <c r="X81" s="22" t="b">
        <f t="shared" ca="1" si="11"/>
        <v>0</v>
      </c>
      <c r="Y81" s="6" t="b">
        <f t="shared" ca="1" si="12"/>
        <v>0</v>
      </c>
      <c r="Z81" s="6" t="b">
        <f t="shared" ca="1" si="13"/>
        <v>0</v>
      </c>
      <c r="AA81" s="23" t="b">
        <f t="shared" ca="1" si="14"/>
        <v>0</v>
      </c>
    </row>
    <row r="82" spans="1:27" x14ac:dyDescent="0.2">
      <c r="A82" s="6" t="s">
        <v>12008</v>
      </c>
      <c r="B82" s="6">
        <v>2020</v>
      </c>
      <c r="C82" s="8" t="s">
        <v>12009</v>
      </c>
      <c r="D82" s="8" t="s">
        <v>12160</v>
      </c>
      <c r="E82" s="8" t="s">
        <v>2254</v>
      </c>
      <c r="F82" s="9" t="s">
        <v>67</v>
      </c>
      <c r="G82" s="6" t="b">
        <f ca="1">IFERROR(__xludf.DUMMYFUNCTION("OR(REGEXMATCH($D82,""(?i)recomm""),REGEXMATCH($E82,""(?i)recomm""))"),FALSE)</f>
        <v>0</v>
      </c>
      <c r="H82" s="6" t="b">
        <f ca="1">IFERROR(__xludf.DUMMYFUNCTION("OR(REGEXMATCH($D82,""AML""),REGEXMATCH($E82,""AML""))"),FALSE)</f>
        <v>0</v>
      </c>
      <c r="I82" s="6" t="b">
        <f ca="1">IFERROR(__xludf.DUMMYFUNCTION("OR(REGEXMATCH($D82,""(?i)adversarial""),REGEXMATCH($E82,""(?i)adversarial""))"),FALSE)</f>
        <v>0</v>
      </c>
      <c r="J82" s="6" t="b">
        <f ca="1">IFERROR(__xludf.DUMMYFUNCTION("OR(REGEXMATCH($D82,""(?i)machine learning""),REGEXMATCH($E82,""(?i)machine learning""),REGEXMATCH($D82,""(?i)machine-learning""),REGEXMATCH($E82,""(?i)machine-learning""))"),FALSE)</f>
        <v>0</v>
      </c>
      <c r="K82" s="6" t="b">
        <f ca="1">IFERROR(__xludf.DUMMYFUNCTION("OR(REGEXMATCH($D82,""API""),REGEXMATCH($E82,""API""))"),FALSE)</f>
        <v>0</v>
      </c>
      <c r="L82" s="21" t="b">
        <f ca="1">IFERROR(__xludf.DUMMYFUNCTION("OR(REGEXMATCH($D82,""(?i)maliciou""),REGEXMATCH($E82,""(?i)maliciou""))"),FALSE)</f>
        <v>0</v>
      </c>
      <c r="M82" s="6" t="b">
        <f t="shared" ca="1" si="0"/>
        <v>0</v>
      </c>
      <c r="N82" s="6" t="b">
        <f t="shared" ca="1" si="1"/>
        <v>0</v>
      </c>
      <c r="O82" s="6" t="b">
        <f t="shared" ca="1" si="2"/>
        <v>0</v>
      </c>
      <c r="P82" s="6" t="b">
        <f t="shared" ca="1" si="3"/>
        <v>0</v>
      </c>
      <c r="Q82" s="6" t="b">
        <f t="shared" ca="1" si="4"/>
        <v>0</v>
      </c>
      <c r="R82" s="6" t="b">
        <f t="shared" ca="1" si="5"/>
        <v>0</v>
      </c>
      <c r="S82" s="6" t="b">
        <f t="shared" ca="1" si="6"/>
        <v>0</v>
      </c>
      <c r="T82" s="6" t="b">
        <f t="shared" ca="1" si="7"/>
        <v>0</v>
      </c>
      <c r="U82" s="6" t="b">
        <f t="shared" ca="1" si="8"/>
        <v>0</v>
      </c>
      <c r="V82" s="6" t="b">
        <f t="shared" ca="1" si="9"/>
        <v>0</v>
      </c>
      <c r="W82" s="6" t="b">
        <f t="shared" ca="1" si="10"/>
        <v>0</v>
      </c>
      <c r="X82" s="22" t="b">
        <f t="shared" ca="1" si="11"/>
        <v>0</v>
      </c>
      <c r="Y82" s="6" t="b">
        <f t="shared" ca="1" si="12"/>
        <v>0</v>
      </c>
      <c r="Z82" s="6" t="b">
        <f t="shared" ca="1" si="13"/>
        <v>0</v>
      </c>
      <c r="AA82" s="23" t="b">
        <f t="shared" ca="1" si="14"/>
        <v>0</v>
      </c>
    </row>
    <row r="83" spans="1:27" x14ac:dyDescent="0.2">
      <c r="A83" s="6" t="s">
        <v>12008</v>
      </c>
      <c r="B83" s="6">
        <v>2019</v>
      </c>
      <c r="C83" s="8" t="s">
        <v>12161</v>
      </c>
      <c r="D83" s="8" t="s">
        <v>12162</v>
      </c>
      <c r="E83" s="8" t="s">
        <v>12163</v>
      </c>
      <c r="F83" s="9" t="s">
        <v>67</v>
      </c>
      <c r="G83" s="6" t="b">
        <f ca="1">IFERROR(__xludf.DUMMYFUNCTION("OR(REGEXMATCH($D83,""(?i)recomm""),REGEXMATCH($E83,""(?i)recomm""))"),FALSE)</f>
        <v>0</v>
      </c>
      <c r="H83" s="6" t="b">
        <f ca="1">IFERROR(__xludf.DUMMYFUNCTION("OR(REGEXMATCH($D83,""AML""),REGEXMATCH($E83,""AML""))"),FALSE)</f>
        <v>0</v>
      </c>
      <c r="I83" s="6" t="b">
        <f ca="1">IFERROR(__xludf.DUMMYFUNCTION("OR(REGEXMATCH($D83,""(?i)adversarial""),REGEXMATCH($E83,""(?i)adversarial""))"),FALSE)</f>
        <v>0</v>
      </c>
      <c r="J83" s="6" t="b">
        <f ca="1">IFERROR(__xludf.DUMMYFUNCTION("OR(REGEXMATCH($D83,""(?i)machine learning""),REGEXMATCH($E83,""(?i)machine learning""),REGEXMATCH($D83,""(?i)machine-learning""),REGEXMATCH($E83,""(?i)machine-learning""))"),FALSE)</f>
        <v>0</v>
      </c>
      <c r="K83" s="6" t="b">
        <f ca="1">IFERROR(__xludf.DUMMYFUNCTION("OR(REGEXMATCH($D83,""API""),REGEXMATCH($E83,""API""))"),FALSE)</f>
        <v>0</v>
      </c>
      <c r="L83" s="21" t="b">
        <f ca="1">IFERROR(__xludf.DUMMYFUNCTION("OR(REGEXMATCH($D83,""(?i)maliciou""),REGEXMATCH($E83,""(?i)maliciou""))"),FALSE)</f>
        <v>0</v>
      </c>
      <c r="M83" s="6" t="b">
        <f t="shared" ca="1" si="0"/>
        <v>0</v>
      </c>
      <c r="N83" s="6" t="b">
        <f t="shared" ca="1" si="1"/>
        <v>0</v>
      </c>
      <c r="O83" s="6" t="b">
        <f t="shared" ca="1" si="2"/>
        <v>0</v>
      </c>
      <c r="P83" s="6" t="b">
        <f t="shared" ca="1" si="3"/>
        <v>0</v>
      </c>
      <c r="Q83" s="6" t="b">
        <f t="shared" ca="1" si="4"/>
        <v>0</v>
      </c>
      <c r="R83" s="6" t="b">
        <f t="shared" ca="1" si="5"/>
        <v>0</v>
      </c>
      <c r="S83" s="6" t="b">
        <f t="shared" ca="1" si="6"/>
        <v>0</v>
      </c>
      <c r="T83" s="6" t="b">
        <f t="shared" ca="1" si="7"/>
        <v>0</v>
      </c>
      <c r="U83" s="6" t="b">
        <f t="shared" ca="1" si="8"/>
        <v>0</v>
      </c>
      <c r="V83" s="6" t="b">
        <f t="shared" ca="1" si="9"/>
        <v>0</v>
      </c>
      <c r="W83" s="6" t="b">
        <f t="shared" ca="1" si="10"/>
        <v>0</v>
      </c>
      <c r="X83" s="22" t="b">
        <f t="shared" ca="1" si="11"/>
        <v>0</v>
      </c>
      <c r="Y83" s="6" t="b">
        <f t="shared" ca="1" si="12"/>
        <v>0</v>
      </c>
      <c r="Z83" s="6" t="b">
        <f t="shared" ca="1" si="13"/>
        <v>0</v>
      </c>
      <c r="AA83" s="23" t="b">
        <f t="shared" ca="1" si="14"/>
        <v>0</v>
      </c>
    </row>
    <row r="84" spans="1:27" x14ac:dyDescent="0.2">
      <c r="A84" s="6" t="s">
        <v>12008</v>
      </c>
      <c r="B84" s="6">
        <v>2019</v>
      </c>
      <c r="C84" s="8" t="s">
        <v>12161</v>
      </c>
      <c r="D84" s="8" t="s">
        <v>12164</v>
      </c>
      <c r="E84" s="8" t="s">
        <v>12165</v>
      </c>
      <c r="F84" s="9" t="s">
        <v>67</v>
      </c>
      <c r="G84" s="6" t="b">
        <f ca="1">IFERROR(__xludf.DUMMYFUNCTION("OR(REGEXMATCH($D84,""(?i)recomm""),REGEXMATCH($E84,""(?i)recomm""))"),FALSE)</f>
        <v>0</v>
      </c>
      <c r="H84" s="6" t="b">
        <f ca="1">IFERROR(__xludf.DUMMYFUNCTION("OR(REGEXMATCH($D84,""AML""),REGEXMATCH($E84,""AML""))"),FALSE)</f>
        <v>0</v>
      </c>
      <c r="I84" s="6" t="b">
        <f ca="1">IFERROR(__xludf.DUMMYFUNCTION("OR(REGEXMATCH($D84,""(?i)adversarial""),REGEXMATCH($E84,""(?i)adversarial""))"),FALSE)</f>
        <v>0</v>
      </c>
      <c r="J84" s="6" t="b">
        <f ca="1">IFERROR(__xludf.DUMMYFUNCTION("OR(REGEXMATCH($D84,""(?i)machine learning""),REGEXMATCH($E84,""(?i)machine learning""),REGEXMATCH($D84,""(?i)machine-learning""),REGEXMATCH($E84,""(?i)machine-learning""))"),FALSE)</f>
        <v>0</v>
      </c>
      <c r="K84" s="6" t="b">
        <f ca="1">IFERROR(__xludf.DUMMYFUNCTION("OR(REGEXMATCH($D84,""API""),REGEXMATCH($E84,""API""))"),FALSE)</f>
        <v>0</v>
      </c>
      <c r="L84" s="21" t="b">
        <f ca="1">IFERROR(__xludf.DUMMYFUNCTION("OR(REGEXMATCH($D84,""(?i)maliciou""),REGEXMATCH($E84,""(?i)maliciou""))"),FALSE)</f>
        <v>0</v>
      </c>
      <c r="M84" s="6" t="b">
        <f t="shared" ca="1" si="0"/>
        <v>0</v>
      </c>
      <c r="N84" s="6" t="b">
        <f t="shared" ca="1" si="1"/>
        <v>0</v>
      </c>
      <c r="O84" s="6" t="b">
        <f t="shared" ca="1" si="2"/>
        <v>0</v>
      </c>
      <c r="P84" s="6" t="b">
        <f t="shared" ca="1" si="3"/>
        <v>0</v>
      </c>
      <c r="Q84" s="6" t="b">
        <f t="shared" ca="1" si="4"/>
        <v>0</v>
      </c>
      <c r="R84" s="6" t="b">
        <f t="shared" ca="1" si="5"/>
        <v>0</v>
      </c>
      <c r="S84" s="6" t="b">
        <f t="shared" ca="1" si="6"/>
        <v>0</v>
      </c>
      <c r="T84" s="6" t="b">
        <f t="shared" ca="1" si="7"/>
        <v>0</v>
      </c>
      <c r="U84" s="6" t="b">
        <f t="shared" ca="1" si="8"/>
        <v>0</v>
      </c>
      <c r="V84" s="6" t="b">
        <f t="shared" ca="1" si="9"/>
        <v>0</v>
      </c>
      <c r="W84" s="6" t="b">
        <f t="shared" ca="1" si="10"/>
        <v>0</v>
      </c>
      <c r="X84" s="22" t="b">
        <f t="shared" ca="1" si="11"/>
        <v>0</v>
      </c>
      <c r="Y84" s="6" t="b">
        <f t="shared" ca="1" si="12"/>
        <v>0</v>
      </c>
      <c r="Z84" s="6" t="b">
        <f t="shared" ca="1" si="13"/>
        <v>0</v>
      </c>
      <c r="AA84" s="23" t="b">
        <f t="shared" ca="1" si="14"/>
        <v>0</v>
      </c>
    </row>
    <row r="85" spans="1:27" x14ac:dyDescent="0.2">
      <c r="A85" s="6" t="s">
        <v>12008</v>
      </c>
      <c r="B85" s="6">
        <v>2019</v>
      </c>
      <c r="C85" s="8" t="s">
        <v>12161</v>
      </c>
      <c r="D85" s="8" t="s">
        <v>12166</v>
      </c>
      <c r="E85" s="8" t="s">
        <v>12167</v>
      </c>
      <c r="F85" s="9" t="s">
        <v>67</v>
      </c>
      <c r="G85" s="6" t="b">
        <f ca="1">IFERROR(__xludf.DUMMYFUNCTION("OR(REGEXMATCH($D85,""(?i)recomm""),REGEXMATCH($E85,""(?i)recomm""))"),FALSE)</f>
        <v>0</v>
      </c>
      <c r="H85" s="6" t="b">
        <f ca="1">IFERROR(__xludf.DUMMYFUNCTION("OR(REGEXMATCH($D85,""AML""),REGEXMATCH($E85,""AML""))"),FALSE)</f>
        <v>0</v>
      </c>
      <c r="I85" s="6" t="b">
        <f ca="1">IFERROR(__xludf.DUMMYFUNCTION("OR(REGEXMATCH($D85,""(?i)adversarial""),REGEXMATCH($E85,""(?i)adversarial""))"),FALSE)</f>
        <v>0</v>
      </c>
      <c r="J85" s="6" t="b">
        <f ca="1">IFERROR(__xludf.DUMMYFUNCTION("OR(REGEXMATCH($D85,""(?i)machine learning""),REGEXMATCH($E85,""(?i)machine learning""),REGEXMATCH($D85,""(?i)machine-learning""),REGEXMATCH($E85,""(?i)machine-learning""))"),FALSE)</f>
        <v>0</v>
      </c>
      <c r="K85" s="6" t="b">
        <f ca="1">IFERROR(__xludf.DUMMYFUNCTION("OR(REGEXMATCH($D85,""API""),REGEXMATCH($E85,""API""))"),FALSE)</f>
        <v>0</v>
      </c>
      <c r="L85" s="21" t="b">
        <f ca="1">IFERROR(__xludf.DUMMYFUNCTION("OR(REGEXMATCH($D85,""(?i)maliciou""),REGEXMATCH($E85,""(?i)maliciou""))"),FALSE)</f>
        <v>0</v>
      </c>
      <c r="M85" s="6" t="b">
        <f t="shared" ca="1" si="0"/>
        <v>0</v>
      </c>
      <c r="N85" s="6" t="b">
        <f t="shared" ca="1" si="1"/>
        <v>0</v>
      </c>
      <c r="O85" s="6" t="b">
        <f t="shared" ca="1" si="2"/>
        <v>0</v>
      </c>
      <c r="P85" s="6" t="b">
        <f t="shared" ca="1" si="3"/>
        <v>0</v>
      </c>
      <c r="Q85" s="6" t="b">
        <f t="shared" ca="1" si="4"/>
        <v>0</v>
      </c>
      <c r="R85" s="6" t="b">
        <f t="shared" ca="1" si="5"/>
        <v>0</v>
      </c>
      <c r="S85" s="6" t="b">
        <f t="shared" ca="1" si="6"/>
        <v>0</v>
      </c>
      <c r="T85" s="6" t="b">
        <f t="shared" ca="1" si="7"/>
        <v>0</v>
      </c>
      <c r="U85" s="6" t="b">
        <f t="shared" ca="1" si="8"/>
        <v>0</v>
      </c>
      <c r="V85" s="6" t="b">
        <f t="shared" ca="1" si="9"/>
        <v>0</v>
      </c>
      <c r="W85" s="6" t="b">
        <f t="shared" ca="1" si="10"/>
        <v>0</v>
      </c>
      <c r="X85" s="22" t="b">
        <f t="shared" ca="1" si="11"/>
        <v>0</v>
      </c>
      <c r="Y85" s="6" t="b">
        <f t="shared" ca="1" si="12"/>
        <v>0</v>
      </c>
      <c r="Z85" s="6" t="b">
        <f t="shared" ca="1" si="13"/>
        <v>0</v>
      </c>
      <c r="AA85" s="23" t="b">
        <f t="shared" ca="1" si="14"/>
        <v>0</v>
      </c>
    </row>
    <row r="86" spans="1:27" x14ac:dyDescent="0.2">
      <c r="A86" s="6" t="s">
        <v>12008</v>
      </c>
      <c r="B86" s="6">
        <v>2019</v>
      </c>
      <c r="C86" s="8" t="s">
        <v>12161</v>
      </c>
      <c r="D86" s="8" t="s">
        <v>12168</v>
      </c>
      <c r="E86" s="8" t="s">
        <v>12169</v>
      </c>
      <c r="F86" s="9" t="s">
        <v>67</v>
      </c>
      <c r="G86" s="6" t="b">
        <f ca="1">IFERROR(__xludf.DUMMYFUNCTION("OR(REGEXMATCH($D86,""(?i)recomm""),REGEXMATCH($E86,""(?i)recomm""))"),FALSE)</f>
        <v>0</v>
      </c>
      <c r="H86" s="6" t="b">
        <f ca="1">IFERROR(__xludf.DUMMYFUNCTION("OR(REGEXMATCH($D86,""AML""),REGEXMATCH($E86,""AML""))"),FALSE)</f>
        <v>0</v>
      </c>
      <c r="I86" s="6" t="b">
        <f ca="1">IFERROR(__xludf.DUMMYFUNCTION("OR(REGEXMATCH($D86,""(?i)adversarial""),REGEXMATCH($E86,""(?i)adversarial""))"),FALSE)</f>
        <v>0</v>
      </c>
      <c r="J86" s="6" t="b">
        <f ca="1">IFERROR(__xludf.DUMMYFUNCTION("OR(REGEXMATCH($D86,""(?i)machine learning""),REGEXMATCH($E86,""(?i)machine learning""),REGEXMATCH($D86,""(?i)machine-learning""),REGEXMATCH($E86,""(?i)machine-learning""))"),FALSE)</f>
        <v>0</v>
      </c>
      <c r="K86" s="6" t="b">
        <f ca="1">IFERROR(__xludf.DUMMYFUNCTION("OR(REGEXMATCH($D86,""API""),REGEXMATCH($E86,""API""))"),FALSE)</f>
        <v>0</v>
      </c>
      <c r="L86" s="21" t="b">
        <f ca="1">IFERROR(__xludf.DUMMYFUNCTION("OR(REGEXMATCH($D86,""(?i)maliciou""),REGEXMATCH($E86,""(?i)maliciou""))"),FALSE)</f>
        <v>0</v>
      </c>
      <c r="M86" s="6" t="b">
        <f t="shared" ca="1" si="0"/>
        <v>0</v>
      </c>
      <c r="N86" s="6" t="b">
        <f t="shared" ca="1" si="1"/>
        <v>0</v>
      </c>
      <c r="O86" s="6" t="b">
        <f t="shared" ca="1" si="2"/>
        <v>0</v>
      </c>
      <c r="P86" s="6" t="b">
        <f t="shared" ca="1" si="3"/>
        <v>0</v>
      </c>
      <c r="Q86" s="6" t="b">
        <f t="shared" ca="1" si="4"/>
        <v>0</v>
      </c>
      <c r="R86" s="6" t="b">
        <f t="shared" ca="1" si="5"/>
        <v>0</v>
      </c>
      <c r="S86" s="6" t="b">
        <f t="shared" ca="1" si="6"/>
        <v>0</v>
      </c>
      <c r="T86" s="6" t="b">
        <f t="shared" ca="1" si="7"/>
        <v>0</v>
      </c>
      <c r="U86" s="6" t="b">
        <f t="shared" ca="1" si="8"/>
        <v>0</v>
      </c>
      <c r="V86" s="6" t="b">
        <f t="shared" ca="1" si="9"/>
        <v>0</v>
      </c>
      <c r="W86" s="6" t="b">
        <f t="shared" ca="1" si="10"/>
        <v>0</v>
      </c>
      <c r="X86" s="22" t="b">
        <f t="shared" ca="1" si="11"/>
        <v>0</v>
      </c>
      <c r="Y86" s="6" t="b">
        <f t="shared" ca="1" si="12"/>
        <v>0</v>
      </c>
      <c r="Z86" s="6" t="b">
        <f t="shared" ca="1" si="13"/>
        <v>0</v>
      </c>
      <c r="AA86" s="23" t="b">
        <f t="shared" ca="1" si="14"/>
        <v>0</v>
      </c>
    </row>
    <row r="87" spans="1:27" x14ac:dyDescent="0.2">
      <c r="A87" s="6" t="s">
        <v>12008</v>
      </c>
      <c r="B87" s="6">
        <v>2019</v>
      </c>
      <c r="C87" s="8" t="s">
        <v>12161</v>
      </c>
      <c r="D87" s="8" t="s">
        <v>12170</v>
      </c>
      <c r="E87" s="8" t="s">
        <v>12171</v>
      </c>
      <c r="F87" s="9" t="s">
        <v>67</v>
      </c>
      <c r="G87" s="6" t="b">
        <f ca="1">IFERROR(__xludf.DUMMYFUNCTION("OR(REGEXMATCH($D87,""(?i)recomm""),REGEXMATCH($E87,""(?i)recomm""))"),FALSE)</f>
        <v>0</v>
      </c>
      <c r="H87" s="6" t="b">
        <f ca="1">IFERROR(__xludf.DUMMYFUNCTION("OR(REGEXMATCH($D87,""AML""),REGEXMATCH($E87,""AML""))"),FALSE)</f>
        <v>0</v>
      </c>
      <c r="I87" s="6" t="b">
        <f ca="1">IFERROR(__xludf.DUMMYFUNCTION("OR(REGEXMATCH($D87,""(?i)adversarial""),REGEXMATCH($E87,""(?i)adversarial""))"),FALSE)</f>
        <v>0</v>
      </c>
      <c r="J87" s="6" t="b">
        <f ca="1">IFERROR(__xludf.DUMMYFUNCTION("OR(REGEXMATCH($D87,""(?i)machine learning""),REGEXMATCH($E87,""(?i)machine learning""),REGEXMATCH($D87,""(?i)machine-learning""),REGEXMATCH($E87,""(?i)machine-learning""))"),FALSE)</f>
        <v>0</v>
      </c>
      <c r="K87" s="6" t="b">
        <f ca="1">IFERROR(__xludf.DUMMYFUNCTION("OR(REGEXMATCH($D87,""API""),REGEXMATCH($E87,""API""))"),FALSE)</f>
        <v>0</v>
      </c>
      <c r="L87" s="21" t="b">
        <f ca="1">IFERROR(__xludf.DUMMYFUNCTION("OR(REGEXMATCH($D87,""(?i)maliciou""),REGEXMATCH($E87,""(?i)maliciou""))"),FALSE)</f>
        <v>0</v>
      </c>
      <c r="M87" s="6" t="b">
        <f t="shared" ca="1" si="0"/>
        <v>0</v>
      </c>
      <c r="N87" s="6" t="b">
        <f t="shared" ca="1" si="1"/>
        <v>0</v>
      </c>
      <c r="O87" s="6" t="b">
        <f t="shared" ca="1" si="2"/>
        <v>0</v>
      </c>
      <c r="P87" s="6" t="b">
        <f t="shared" ca="1" si="3"/>
        <v>0</v>
      </c>
      <c r="Q87" s="6" t="b">
        <f t="shared" ca="1" si="4"/>
        <v>0</v>
      </c>
      <c r="R87" s="6" t="b">
        <f t="shared" ca="1" si="5"/>
        <v>0</v>
      </c>
      <c r="S87" s="6" t="b">
        <f t="shared" ca="1" si="6"/>
        <v>0</v>
      </c>
      <c r="T87" s="6" t="b">
        <f t="shared" ca="1" si="7"/>
        <v>0</v>
      </c>
      <c r="U87" s="6" t="b">
        <f t="shared" ca="1" si="8"/>
        <v>0</v>
      </c>
      <c r="V87" s="6" t="b">
        <f t="shared" ca="1" si="9"/>
        <v>0</v>
      </c>
      <c r="W87" s="6" t="b">
        <f t="shared" ca="1" si="10"/>
        <v>0</v>
      </c>
      <c r="X87" s="22" t="b">
        <f t="shared" ca="1" si="11"/>
        <v>0</v>
      </c>
      <c r="Y87" s="6" t="b">
        <f t="shared" ca="1" si="12"/>
        <v>0</v>
      </c>
      <c r="Z87" s="6" t="b">
        <f t="shared" ca="1" si="13"/>
        <v>0</v>
      </c>
      <c r="AA87" s="23" t="b">
        <f t="shared" ca="1" si="14"/>
        <v>0</v>
      </c>
    </row>
    <row r="88" spans="1:27" x14ac:dyDescent="0.2">
      <c r="A88" s="6" t="s">
        <v>12008</v>
      </c>
      <c r="B88" s="6">
        <v>2019</v>
      </c>
      <c r="C88" s="8" t="s">
        <v>12161</v>
      </c>
      <c r="D88" s="8" t="s">
        <v>12172</v>
      </c>
      <c r="E88" s="8" t="s">
        <v>12173</v>
      </c>
      <c r="F88" s="9" t="s">
        <v>67</v>
      </c>
      <c r="G88" s="6" t="b">
        <f ca="1">IFERROR(__xludf.DUMMYFUNCTION("OR(REGEXMATCH($D88,""(?i)recomm""),REGEXMATCH($E88,""(?i)recomm""))"),FALSE)</f>
        <v>0</v>
      </c>
      <c r="H88" s="6" t="b">
        <f ca="1">IFERROR(__xludf.DUMMYFUNCTION("OR(REGEXMATCH($D88,""AML""),REGEXMATCH($E88,""AML""))"),FALSE)</f>
        <v>0</v>
      </c>
      <c r="I88" s="6" t="b">
        <f ca="1">IFERROR(__xludf.DUMMYFUNCTION("OR(REGEXMATCH($D88,""(?i)adversarial""),REGEXMATCH($E88,""(?i)adversarial""))"),FALSE)</f>
        <v>0</v>
      </c>
      <c r="J88" s="6" t="b">
        <f ca="1">IFERROR(__xludf.DUMMYFUNCTION("OR(REGEXMATCH($D88,""(?i)machine learning""),REGEXMATCH($E88,""(?i)machine learning""),REGEXMATCH($D88,""(?i)machine-learning""),REGEXMATCH($E88,""(?i)machine-learning""))"),FALSE)</f>
        <v>0</v>
      </c>
      <c r="K88" s="6" t="b">
        <f ca="1">IFERROR(__xludf.DUMMYFUNCTION("OR(REGEXMATCH($D88,""API""),REGEXMATCH($E88,""API""))"),FALSE)</f>
        <v>0</v>
      </c>
      <c r="L88" s="21" t="b">
        <f ca="1">IFERROR(__xludf.DUMMYFUNCTION("OR(REGEXMATCH($D88,""(?i)maliciou""),REGEXMATCH($E88,""(?i)maliciou""))"),FALSE)</f>
        <v>0</v>
      </c>
      <c r="M88" s="6" t="b">
        <f t="shared" ca="1" si="0"/>
        <v>0</v>
      </c>
      <c r="N88" s="6" t="b">
        <f t="shared" ca="1" si="1"/>
        <v>0</v>
      </c>
      <c r="O88" s="6" t="b">
        <f t="shared" ca="1" si="2"/>
        <v>0</v>
      </c>
      <c r="P88" s="6" t="b">
        <f t="shared" ca="1" si="3"/>
        <v>0</v>
      </c>
      <c r="Q88" s="6" t="b">
        <f t="shared" ca="1" si="4"/>
        <v>0</v>
      </c>
      <c r="R88" s="6" t="b">
        <f t="shared" ca="1" si="5"/>
        <v>0</v>
      </c>
      <c r="S88" s="6" t="b">
        <f t="shared" ca="1" si="6"/>
        <v>0</v>
      </c>
      <c r="T88" s="6" t="b">
        <f t="shared" ca="1" si="7"/>
        <v>0</v>
      </c>
      <c r="U88" s="6" t="b">
        <f t="shared" ca="1" si="8"/>
        <v>0</v>
      </c>
      <c r="V88" s="6" t="b">
        <f t="shared" ca="1" si="9"/>
        <v>0</v>
      </c>
      <c r="W88" s="6" t="b">
        <f t="shared" ca="1" si="10"/>
        <v>0</v>
      </c>
      <c r="X88" s="22" t="b">
        <f t="shared" ca="1" si="11"/>
        <v>0</v>
      </c>
      <c r="Y88" s="6" t="b">
        <f t="shared" ca="1" si="12"/>
        <v>0</v>
      </c>
      <c r="Z88" s="6" t="b">
        <f t="shared" ca="1" si="13"/>
        <v>0</v>
      </c>
      <c r="AA88" s="23" t="b">
        <f t="shared" ca="1" si="14"/>
        <v>0</v>
      </c>
    </row>
    <row r="89" spans="1:27" x14ac:dyDescent="0.2">
      <c r="A89" s="6" t="s">
        <v>12008</v>
      </c>
      <c r="B89" s="6">
        <v>2019</v>
      </c>
      <c r="C89" s="8" t="s">
        <v>12161</v>
      </c>
      <c r="D89" s="8" t="s">
        <v>12174</v>
      </c>
      <c r="E89" s="8" t="s">
        <v>12175</v>
      </c>
      <c r="F89" s="9" t="s">
        <v>67</v>
      </c>
      <c r="G89" s="6" t="b">
        <f ca="1">IFERROR(__xludf.DUMMYFUNCTION("OR(REGEXMATCH($D89,""(?i)recomm""),REGEXMATCH($E89,""(?i)recomm""))"),FALSE)</f>
        <v>0</v>
      </c>
      <c r="H89" s="6" t="b">
        <f ca="1">IFERROR(__xludf.DUMMYFUNCTION("OR(REGEXMATCH($D89,""AML""),REGEXMATCH($E89,""AML""))"),FALSE)</f>
        <v>0</v>
      </c>
      <c r="I89" s="6" t="b">
        <f ca="1">IFERROR(__xludf.DUMMYFUNCTION("OR(REGEXMATCH($D89,""(?i)adversarial""),REGEXMATCH($E89,""(?i)adversarial""))"),FALSE)</f>
        <v>0</v>
      </c>
      <c r="J89" s="6" t="b">
        <f ca="1">IFERROR(__xludf.DUMMYFUNCTION("OR(REGEXMATCH($D89,""(?i)machine learning""),REGEXMATCH($E89,""(?i)machine learning""),REGEXMATCH($D89,""(?i)machine-learning""),REGEXMATCH($E89,""(?i)machine-learning""))"),FALSE)</f>
        <v>0</v>
      </c>
      <c r="K89" s="6" t="b">
        <f ca="1">IFERROR(__xludf.DUMMYFUNCTION("OR(REGEXMATCH($D89,""API""),REGEXMATCH($E89,""API""))"),FALSE)</f>
        <v>0</v>
      </c>
      <c r="L89" s="21" t="b">
        <f ca="1">IFERROR(__xludf.DUMMYFUNCTION("OR(REGEXMATCH($D89,""(?i)maliciou""),REGEXMATCH($E89,""(?i)maliciou""))"),FALSE)</f>
        <v>0</v>
      </c>
      <c r="M89" s="6" t="b">
        <f t="shared" ca="1" si="0"/>
        <v>0</v>
      </c>
      <c r="N89" s="6" t="b">
        <f t="shared" ca="1" si="1"/>
        <v>0</v>
      </c>
      <c r="O89" s="6" t="b">
        <f t="shared" ca="1" si="2"/>
        <v>0</v>
      </c>
      <c r="P89" s="6" t="b">
        <f t="shared" ca="1" si="3"/>
        <v>0</v>
      </c>
      <c r="Q89" s="6" t="b">
        <f t="shared" ca="1" si="4"/>
        <v>0</v>
      </c>
      <c r="R89" s="6" t="b">
        <f t="shared" ca="1" si="5"/>
        <v>0</v>
      </c>
      <c r="S89" s="6" t="b">
        <f t="shared" ca="1" si="6"/>
        <v>0</v>
      </c>
      <c r="T89" s="6" t="b">
        <f t="shared" ca="1" si="7"/>
        <v>0</v>
      </c>
      <c r="U89" s="6" t="b">
        <f t="shared" ca="1" si="8"/>
        <v>0</v>
      </c>
      <c r="V89" s="6" t="b">
        <f t="shared" ca="1" si="9"/>
        <v>0</v>
      </c>
      <c r="W89" s="6" t="b">
        <f t="shared" ca="1" si="10"/>
        <v>0</v>
      </c>
      <c r="X89" s="22" t="b">
        <f t="shared" ca="1" si="11"/>
        <v>0</v>
      </c>
      <c r="Y89" s="6" t="b">
        <f t="shared" ca="1" si="12"/>
        <v>0</v>
      </c>
      <c r="Z89" s="6" t="b">
        <f t="shared" ca="1" si="13"/>
        <v>0</v>
      </c>
      <c r="AA89" s="23" t="b">
        <f t="shared" ca="1" si="14"/>
        <v>0</v>
      </c>
    </row>
    <row r="90" spans="1:27" x14ac:dyDescent="0.2">
      <c r="A90" s="6" t="s">
        <v>12008</v>
      </c>
      <c r="B90" s="6">
        <v>2019</v>
      </c>
      <c r="C90" s="8" t="s">
        <v>12161</v>
      </c>
      <c r="D90" s="8" t="s">
        <v>12176</v>
      </c>
      <c r="E90" s="8" t="s">
        <v>12177</v>
      </c>
      <c r="F90" s="9" t="s">
        <v>67</v>
      </c>
      <c r="G90" s="6" t="b">
        <f ca="1">IFERROR(__xludf.DUMMYFUNCTION("OR(REGEXMATCH($D90,""(?i)recomm""),REGEXMATCH($E90,""(?i)recomm""))"),FALSE)</f>
        <v>0</v>
      </c>
      <c r="H90" s="6" t="b">
        <f ca="1">IFERROR(__xludf.DUMMYFUNCTION("OR(REGEXMATCH($D90,""AML""),REGEXMATCH($E90,""AML""))"),FALSE)</f>
        <v>0</v>
      </c>
      <c r="I90" s="6" t="b">
        <f ca="1">IFERROR(__xludf.DUMMYFUNCTION("OR(REGEXMATCH($D90,""(?i)adversarial""),REGEXMATCH($E90,""(?i)adversarial""))"),FALSE)</f>
        <v>0</v>
      </c>
      <c r="J90" s="6" t="b">
        <f ca="1">IFERROR(__xludf.DUMMYFUNCTION("OR(REGEXMATCH($D90,""(?i)machine learning""),REGEXMATCH($E90,""(?i)machine learning""),REGEXMATCH($D90,""(?i)machine-learning""),REGEXMATCH($E90,""(?i)machine-learning""))"),TRUE)</f>
        <v>1</v>
      </c>
      <c r="K90" s="6" t="b">
        <f ca="1">IFERROR(__xludf.DUMMYFUNCTION("OR(REGEXMATCH($D90,""API""),REGEXMATCH($E90,""API""))"),FALSE)</f>
        <v>0</v>
      </c>
      <c r="L90" s="21" t="b">
        <f ca="1">IFERROR(__xludf.DUMMYFUNCTION("OR(REGEXMATCH($D90,""(?i)maliciou""),REGEXMATCH($E90,""(?i)maliciou""))"),FALSE)</f>
        <v>0</v>
      </c>
      <c r="M90" s="6" t="b">
        <f t="shared" ca="1" si="0"/>
        <v>0</v>
      </c>
      <c r="N90" s="6" t="b">
        <f t="shared" ca="1" si="1"/>
        <v>0</v>
      </c>
      <c r="O90" s="6" t="b">
        <f t="shared" ca="1" si="2"/>
        <v>0</v>
      </c>
      <c r="P90" s="6" t="b">
        <f t="shared" ca="1" si="3"/>
        <v>0</v>
      </c>
      <c r="Q90" s="6" t="b">
        <f t="shared" ca="1" si="4"/>
        <v>0</v>
      </c>
      <c r="R90" s="6" t="b">
        <f t="shared" ca="1" si="5"/>
        <v>0</v>
      </c>
      <c r="S90" s="6" t="b">
        <f t="shared" ca="1" si="6"/>
        <v>0</v>
      </c>
      <c r="T90" s="6" t="b">
        <f t="shared" ca="1" si="7"/>
        <v>0</v>
      </c>
      <c r="U90" s="6" t="b">
        <f t="shared" ca="1" si="8"/>
        <v>1</v>
      </c>
      <c r="V90" s="6" t="b">
        <f t="shared" ca="1" si="9"/>
        <v>0</v>
      </c>
      <c r="W90" s="6" t="b">
        <f t="shared" ca="1" si="10"/>
        <v>1</v>
      </c>
      <c r="X90" s="22" t="b">
        <f t="shared" ca="1" si="11"/>
        <v>0</v>
      </c>
      <c r="Y90" s="6" t="b">
        <f t="shared" ca="1" si="12"/>
        <v>0</v>
      </c>
      <c r="Z90" s="6" t="b">
        <f t="shared" ca="1" si="13"/>
        <v>0</v>
      </c>
      <c r="AA90" s="23" t="b">
        <f t="shared" ca="1" si="14"/>
        <v>0</v>
      </c>
    </row>
    <row r="91" spans="1:27" x14ac:dyDescent="0.2">
      <c r="A91" s="6" t="s">
        <v>12008</v>
      </c>
      <c r="B91" s="6">
        <v>2019</v>
      </c>
      <c r="C91" s="8" t="s">
        <v>12161</v>
      </c>
      <c r="D91" s="8" t="s">
        <v>12178</v>
      </c>
      <c r="E91" s="8" t="s">
        <v>12179</v>
      </c>
      <c r="F91" s="9" t="s">
        <v>67</v>
      </c>
      <c r="G91" s="6" t="b">
        <f ca="1">IFERROR(__xludf.DUMMYFUNCTION("OR(REGEXMATCH($D91,""(?i)recomm""),REGEXMATCH($E91,""(?i)recomm""))"),FALSE)</f>
        <v>0</v>
      </c>
      <c r="H91" s="6" t="b">
        <f ca="1">IFERROR(__xludf.DUMMYFUNCTION("OR(REGEXMATCH($D91,""AML""),REGEXMATCH($E91,""AML""))"),FALSE)</f>
        <v>0</v>
      </c>
      <c r="I91" s="6" t="b">
        <f ca="1">IFERROR(__xludf.DUMMYFUNCTION("OR(REGEXMATCH($D91,""(?i)adversarial""),REGEXMATCH($E91,""(?i)adversarial""))"),FALSE)</f>
        <v>0</v>
      </c>
      <c r="J91" s="6" t="b">
        <f ca="1">IFERROR(__xludf.DUMMYFUNCTION("OR(REGEXMATCH($D91,""(?i)machine learning""),REGEXMATCH($E91,""(?i)machine learning""),REGEXMATCH($D91,""(?i)machine-learning""),REGEXMATCH($E91,""(?i)machine-learning""))"),FALSE)</f>
        <v>0</v>
      </c>
      <c r="K91" s="6" t="b">
        <f ca="1">IFERROR(__xludf.DUMMYFUNCTION("OR(REGEXMATCH($D91,""API""),REGEXMATCH($E91,""API""))"),FALSE)</f>
        <v>0</v>
      </c>
      <c r="L91" s="21" t="b">
        <f ca="1">IFERROR(__xludf.DUMMYFUNCTION("OR(REGEXMATCH($D91,""(?i)maliciou""),REGEXMATCH($E91,""(?i)maliciou""))"),FALSE)</f>
        <v>0</v>
      </c>
      <c r="M91" s="6" t="b">
        <f t="shared" ca="1" si="0"/>
        <v>0</v>
      </c>
      <c r="N91" s="6" t="b">
        <f t="shared" ca="1" si="1"/>
        <v>0</v>
      </c>
      <c r="O91" s="6" t="b">
        <f t="shared" ca="1" si="2"/>
        <v>0</v>
      </c>
      <c r="P91" s="6" t="b">
        <f t="shared" ca="1" si="3"/>
        <v>0</v>
      </c>
      <c r="Q91" s="6" t="b">
        <f t="shared" ca="1" si="4"/>
        <v>0</v>
      </c>
      <c r="R91" s="6" t="b">
        <f t="shared" ca="1" si="5"/>
        <v>0</v>
      </c>
      <c r="S91" s="6" t="b">
        <f t="shared" ca="1" si="6"/>
        <v>0</v>
      </c>
      <c r="T91" s="6" t="b">
        <f t="shared" ca="1" si="7"/>
        <v>0</v>
      </c>
      <c r="U91" s="6" t="b">
        <f t="shared" ca="1" si="8"/>
        <v>0</v>
      </c>
      <c r="V91" s="6" t="b">
        <f t="shared" ca="1" si="9"/>
        <v>0</v>
      </c>
      <c r="W91" s="6" t="b">
        <f t="shared" ca="1" si="10"/>
        <v>0</v>
      </c>
      <c r="X91" s="22" t="b">
        <f t="shared" ca="1" si="11"/>
        <v>0</v>
      </c>
      <c r="Y91" s="6" t="b">
        <f t="shared" ca="1" si="12"/>
        <v>0</v>
      </c>
      <c r="Z91" s="6" t="b">
        <f t="shared" ca="1" si="13"/>
        <v>0</v>
      </c>
      <c r="AA91" s="23" t="b">
        <f t="shared" ca="1" si="14"/>
        <v>0</v>
      </c>
    </row>
    <row r="92" spans="1:27" x14ac:dyDescent="0.2">
      <c r="A92" s="6" t="s">
        <v>12008</v>
      </c>
      <c r="B92" s="6">
        <v>2019</v>
      </c>
      <c r="C92" s="8" t="s">
        <v>12161</v>
      </c>
      <c r="D92" s="8" t="s">
        <v>12180</v>
      </c>
      <c r="E92" s="8" t="s">
        <v>12181</v>
      </c>
      <c r="F92" s="9" t="s">
        <v>67</v>
      </c>
      <c r="G92" s="6" t="b">
        <f ca="1">IFERROR(__xludf.DUMMYFUNCTION("OR(REGEXMATCH($D92,""(?i)recomm""),REGEXMATCH($E92,""(?i)recomm""))"),FALSE)</f>
        <v>0</v>
      </c>
      <c r="H92" s="6" t="b">
        <f ca="1">IFERROR(__xludf.DUMMYFUNCTION("OR(REGEXMATCH($D92,""AML""),REGEXMATCH($E92,""AML""))"),FALSE)</f>
        <v>0</v>
      </c>
      <c r="I92" s="6" t="b">
        <f ca="1">IFERROR(__xludf.DUMMYFUNCTION("OR(REGEXMATCH($D92,""(?i)adversarial""),REGEXMATCH($E92,""(?i)adversarial""))"),FALSE)</f>
        <v>0</v>
      </c>
      <c r="J92" s="6" t="b">
        <f ca="1">IFERROR(__xludf.DUMMYFUNCTION("OR(REGEXMATCH($D92,""(?i)machine learning""),REGEXMATCH($E92,""(?i)machine learning""),REGEXMATCH($D92,""(?i)machine-learning""),REGEXMATCH($E92,""(?i)machine-learning""))"),FALSE)</f>
        <v>0</v>
      </c>
      <c r="K92" s="6" t="b">
        <f ca="1">IFERROR(__xludf.DUMMYFUNCTION("OR(REGEXMATCH($D92,""API""),REGEXMATCH($E92,""API""))"),FALSE)</f>
        <v>0</v>
      </c>
      <c r="L92" s="21" t="b">
        <f ca="1">IFERROR(__xludf.DUMMYFUNCTION("OR(REGEXMATCH($D92,""(?i)maliciou""),REGEXMATCH($E92,""(?i)maliciou""))"),FALSE)</f>
        <v>0</v>
      </c>
      <c r="M92" s="6" t="b">
        <f t="shared" ca="1" si="0"/>
        <v>0</v>
      </c>
      <c r="N92" s="6" t="b">
        <f t="shared" ca="1" si="1"/>
        <v>0</v>
      </c>
      <c r="O92" s="6" t="b">
        <f t="shared" ca="1" si="2"/>
        <v>0</v>
      </c>
      <c r="P92" s="6" t="b">
        <f t="shared" ca="1" si="3"/>
        <v>0</v>
      </c>
      <c r="Q92" s="6" t="b">
        <f t="shared" ca="1" si="4"/>
        <v>0</v>
      </c>
      <c r="R92" s="6" t="b">
        <f t="shared" ca="1" si="5"/>
        <v>0</v>
      </c>
      <c r="S92" s="6" t="b">
        <f t="shared" ca="1" si="6"/>
        <v>0</v>
      </c>
      <c r="T92" s="6" t="b">
        <f t="shared" ca="1" si="7"/>
        <v>0</v>
      </c>
      <c r="U92" s="6" t="b">
        <f t="shared" ca="1" si="8"/>
        <v>0</v>
      </c>
      <c r="V92" s="6" t="b">
        <f t="shared" ca="1" si="9"/>
        <v>0</v>
      </c>
      <c r="W92" s="6" t="b">
        <f t="shared" ca="1" si="10"/>
        <v>0</v>
      </c>
      <c r="X92" s="22" t="b">
        <f t="shared" ca="1" si="11"/>
        <v>0</v>
      </c>
      <c r="Y92" s="6" t="b">
        <f t="shared" ca="1" si="12"/>
        <v>0</v>
      </c>
      <c r="Z92" s="6" t="b">
        <f t="shared" ca="1" si="13"/>
        <v>0</v>
      </c>
      <c r="AA92" s="23" t="b">
        <f t="shared" ca="1" si="14"/>
        <v>0</v>
      </c>
    </row>
    <row r="93" spans="1:27" x14ac:dyDescent="0.2">
      <c r="A93" s="6" t="s">
        <v>12008</v>
      </c>
      <c r="B93" s="6">
        <v>2019</v>
      </c>
      <c r="C93" s="8" t="s">
        <v>12161</v>
      </c>
      <c r="D93" s="8" t="s">
        <v>12182</v>
      </c>
      <c r="E93" s="8" t="s">
        <v>12183</v>
      </c>
      <c r="F93" s="9" t="s">
        <v>67</v>
      </c>
      <c r="G93" s="6" t="b">
        <f ca="1">IFERROR(__xludf.DUMMYFUNCTION("OR(REGEXMATCH($D93,""(?i)recomm""),REGEXMATCH($E93,""(?i)recomm""))"),FALSE)</f>
        <v>0</v>
      </c>
      <c r="H93" s="6" t="b">
        <f ca="1">IFERROR(__xludf.DUMMYFUNCTION("OR(REGEXMATCH($D93,""AML""),REGEXMATCH($E93,""AML""))"),FALSE)</f>
        <v>0</v>
      </c>
      <c r="I93" s="6" t="b">
        <f ca="1">IFERROR(__xludf.DUMMYFUNCTION("OR(REGEXMATCH($D93,""(?i)adversarial""),REGEXMATCH($E93,""(?i)adversarial""))"),FALSE)</f>
        <v>0</v>
      </c>
      <c r="J93" s="6" t="b">
        <f ca="1">IFERROR(__xludf.DUMMYFUNCTION("OR(REGEXMATCH($D93,""(?i)machine learning""),REGEXMATCH($E93,""(?i)machine learning""),REGEXMATCH($D93,""(?i)machine-learning""),REGEXMATCH($E93,""(?i)machine-learning""))"),FALSE)</f>
        <v>0</v>
      </c>
      <c r="K93" s="6" t="b">
        <f ca="1">IFERROR(__xludf.DUMMYFUNCTION("OR(REGEXMATCH($D93,""API""),REGEXMATCH($E93,""API""))"),FALSE)</f>
        <v>0</v>
      </c>
      <c r="L93" s="21" t="b">
        <f ca="1">IFERROR(__xludf.DUMMYFUNCTION("OR(REGEXMATCH($D93,""(?i)maliciou""),REGEXMATCH($E93,""(?i)maliciou""))"),FALSE)</f>
        <v>0</v>
      </c>
      <c r="M93" s="6" t="b">
        <f t="shared" ca="1" si="0"/>
        <v>0</v>
      </c>
      <c r="N93" s="6" t="b">
        <f t="shared" ca="1" si="1"/>
        <v>0</v>
      </c>
      <c r="O93" s="6" t="b">
        <f t="shared" ca="1" si="2"/>
        <v>0</v>
      </c>
      <c r="P93" s="6" t="b">
        <f t="shared" ca="1" si="3"/>
        <v>0</v>
      </c>
      <c r="Q93" s="6" t="b">
        <f t="shared" ca="1" si="4"/>
        <v>0</v>
      </c>
      <c r="R93" s="6" t="b">
        <f t="shared" ca="1" si="5"/>
        <v>0</v>
      </c>
      <c r="S93" s="6" t="b">
        <f t="shared" ca="1" si="6"/>
        <v>0</v>
      </c>
      <c r="T93" s="6" t="b">
        <f t="shared" ca="1" si="7"/>
        <v>0</v>
      </c>
      <c r="U93" s="6" t="b">
        <f t="shared" ca="1" si="8"/>
        <v>0</v>
      </c>
      <c r="V93" s="6" t="b">
        <f t="shared" ca="1" si="9"/>
        <v>0</v>
      </c>
      <c r="W93" s="6" t="b">
        <f t="shared" ca="1" si="10"/>
        <v>0</v>
      </c>
      <c r="X93" s="22" t="b">
        <f t="shared" ca="1" si="11"/>
        <v>0</v>
      </c>
      <c r="Y93" s="6" t="b">
        <f t="shared" ca="1" si="12"/>
        <v>0</v>
      </c>
      <c r="Z93" s="6" t="b">
        <f t="shared" ca="1" si="13"/>
        <v>0</v>
      </c>
      <c r="AA93" s="23" t="b">
        <f t="shared" ca="1" si="14"/>
        <v>0</v>
      </c>
    </row>
    <row r="94" spans="1:27" x14ac:dyDescent="0.2">
      <c r="A94" s="6" t="s">
        <v>12008</v>
      </c>
      <c r="B94" s="6">
        <v>2019</v>
      </c>
      <c r="C94" s="8" t="s">
        <v>12161</v>
      </c>
      <c r="D94" s="8" t="s">
        <v>12184</v>
      </c>
      <c r="E94" s="8" t="s">
        <v>12185</v>
      </c>
      <c r="F94" s="9" t="s">
        <v>67</v>
      </c>
      <c r="G94" s="6" t="b">
        <f ca="1">IFERROR(__xludf.DUMMYFUNCTION("OR(REGEXMATCH($D94,""(?i)recomm""),REGEXMATCH($E94,""(?i)recomm""))"),FALSE)</f>
        <v>0</v>
      </c>
      <c r="H94" s="6" t="b">
        <f ca="1">IFERROR(__xludf.DUMMYFUNCTION("OR(REGEXMATCH($D94,""AML""),REGEXMATCH($E94,""AML""))"),FALSE)</f>
        <v>0</v>
      </c>
      <c r="I94" s="6" t="b">
        <f ca="1">IFERROR(__xludf.DUMMYFUNCTION("OR(REGEXMATCH($D94,""(?i)adversarial""),REGEXMATCH($E94,""(?i)adversarial""))"),FALSE)</f>
        <v>0</v>
      </c>
      <c r="J94" s="6" t="b">
        <f ca="1">IFERROR(__xludf.DUMMYFUNCTION("OR(REGEXMATCH($D94,""(?i)machine learning""),REGEXMATCH($E94,""(?i)machine learning""),REGEXMATCH($D94,""(?i)machine-learning""),REGEXMATCH($E94,""(?i)machine-learning""))"),FALSE)</f>
        <v>0</v>
      </c>
      <c r="K94" s="6" t="b">
        <f ca="1">IFERROR(__xludf.DUMMYFUNCTION("OR(REGEXMATCH($D94,""API""),REGEXMATCH($E94,""API""))"),FALSE)</f>
        <v>0</v>
      </c>
      <c r="L94" s="21" t="b">
        <f ca="1">IFERROR(__xludf.DUMMYFUNCTION("OR(REGEXMATCH($D94,""(?i)maliciou""),REGEXMATCH($E94,""(?i)maliciou""))"),FALSE)</f>
        <v>0</v>
      </c>
      <c r="M94" s="6" t="b">
        <f t="shared" ca="1" si="0"/>
        <v>0</v>
      </c>
      <c r="N94" s="6" t="b">
        <f t="shared" ca="1" si="1"/>
        <v>0</v>
      </c>
      <c r="O94" s="6" t="b">
        <f t="shared" ca="1" si="2"/>
        <v>0</v>
      </c>
      <c r="P94" s="6" t="b">
        <f t="shared" ca="1" si="3"/>
        <v>0</v>
      </c>
      <c r="Q94" s="6" t="b">
        <f t="shared" ca="1" si="4"/>
        <v>0</v>
      </c>
      <c r="R94" s="6" t="b">
        <f t="shared" ca="1" si="5"/>
        <v>0</v>
      </c>
      <c r="S94" s="6" t="b">
        <f t="shared" ca="1" si="6"/>
        <v>0</v>
      </c>
      <c r="T94" s="6" t="b">
        <f t="shared" ca="1" si="7"/>
        <v>0</v>
      </c>
      <c r="U94" s="6" t="b">
        <f t="shared" ca="1" si="8"/>
        <v>0</v>
      </c>
      <c r="V94" s="6" t="b">
        <f t="shared" ca="1" si="9"/>
        <v>0</v>
      </c>
      <c r="W94" s="6" t="b">
        <f t="shared" ca="1" si="10"/>
        <v>0</v>
      </c>
      <c r="X94" s="22" t="b">
        <f t="shared" ca="1" si="11"/>
        <v>0</v>
      </c>
      <c r="Y94" s="6" t="b">
        <f t="shared" ca="1" si="12"/>
        <v>0</v>
      </c>
      <c r="Z94" s="6" t="b">
        <f t="shared" ca="1" si="13"/>
        <v>0</v>
      </c>
      <c r="AA94" s="23" t="b">
        <f t="shared" ca="1" si="14"/>
        <v>0</v>
      </c>
    </row>
    <row r="95" spans="1:27" x14ac:dyDescent="0.2">
      <c r="A95" s="6" t="s">
        <v>12008</v>
      </c>
      <c r="B95" s="6">
        <v>2019</v>
      </c>
      <c r="C95" s="8" t="s">
        <v>12161</v>
      </c>
      <c r="D95" s="8" t="s">
        <v>12186</v>
      </c>
      <c r="E95" s="8" t="s">
        <v>12187</v>
      </c>
      <c r="F95" s="9" t="s">
        <v>67</v>
      </c>
      <c r="G95" s="6" t="b">
        <f ca="1">IFERROR(__xludf.DUMMYFUNCTION("OR(REGEXMATCH($D95,""(?i)recomm""),REGEXMATCH($E95,""(?i)recomm""))"),FALSE)</f>
        <v>0</v>
      </c>
      <c r="H95" s="6" t="b">
        <f ca="1">IFERROR(__xludf.DUMMYFUNCTION("OR(REGEXMATCH($D95,""AML""),REGEXMATCH($E95,""AML""))"),FALSE)</f>
        <v>0</v>
      </c>
      <c r="I95" s="6" t="b">
        <f ca="1">IFERROR(__xludf.DUMMYFUNCTION("OR(REGEXMATCH($D95,""(?i)adversarial""),REGEXMATCH($E95,""(?i)adversarial""))"),FALSE)</f>
        <v>0</v>
      </c>
      <c r="J95" s="6" t="b">
        <f ca="1">IFERROR(__xludf.DUMMYFUNCTION("OR(REGEXMATCH($D95,""(?i)machine learning""),REGEXMATCH($E95,""(?i)machine learning""),REGEXMATCH($D95,""(?i)machine-learning""),REGEXMATCH($E95,""(?i)machine-learning""))"),FALSE)</f>
        <v>0</v>
      </c>
      <c r="K95" s="6" t="b">
        <f ca="1">IFERROR(__xludf.DUMMYFUNCTION("OR(REGEXMATCH($D95,""API""),REGEXMATCH($E95,""API""))"),FALSE)</f>
        <v>0</v>
      </c>
      <c r="L95" s="21" t="b">
        <f ca="1">IFERROR(__xludf.DUMMYFUNCTION("OR(REGEXMATCH($D95,""(?i)maliciou""),REGEXMATCH($E95,""(?i)maliciou""))"),FALSE)</f>
        <v>0</v>
      </c>
      <c r="M95" s="6" t="b">
        <f t="shared" ca="1" si="0"/>
        <v>0</v>
      </c>
      <c r="N95" s="6" t="b">
        <f t="shared" ca="1" si="1"/>
        <v>0</v>
      </c>
      <c r="O95" s="6" t="b">
        <f t="shared" ca="1" si="2"/>
        <v>0</v>
      </c>
      <c r="P95" s="6" t="b">
        <f t="shared" ca="1" si="3"/>
        <v>0</v>
      </c>
      <c r="Q95" s="6" t="b">
        <f t="shared" ca="1" si="4"/>
        <v>0</v>
      </c>
      <c r="R95" s="6" t="b">
        <f t="shared" ca="1" si="5"/>
        <v>0</v>
      </c>
      <c r="S95" s="6" t="b">
        <f t="shared" ca="1" si="6"/>
        <v>0</v>
      </c>
      <c r="T95" s="6" t="b">
        <f t="shared" ca="1" si="7"/>
        <v>0</v>
      </c>
      <c r="U95" s="6" t="b">
        <f t="shared" ca="1" si="8"/>
        <v>0</v>
      </c>
      <c r="V95" s="6" t="b">
        <f t="shared" ca="1" si="9"/>
        <v>0</v>
      </c>
      <c r="W95" s="6" t="b">
        <f t="shared" ca="1" si="10"/>
        <v>0</v>
      </c>
      <c r="X95" s="22" t="b">
        <f t="shared" ca="1" si="11"/>
        <v>0</v>
      </c>
      <c r="Y95" s="6" t="b">
        <f t="shared" ca="1" si="12"/>
        <v>0</v>
      </c>
      <c r="Z95" s="6" t="b">
        <f t="shared" ca="1" si="13"/>
        <v>0</v>
      </c>
      <c r="AA95" s="23" t="b">
        <f t="shared" ca="1" si="14"/>
        <v>0</v>
      </c>
    </row>
    <row r="96" spans="1:27" x14ac:dyDescent="0.2">
      <c r="A96" s="6" t="s">
        <v>12008</v>
      </c>
      <c r="B96" s="6">
        <v>2019</v>
      </c>
      <c r="C96" s="8" t="s">
        <v>12161</v>
      </c>
      <c r="D96" s="8" t="s">
        <v>12188</v>
      </c>
      <c r="E96" s="8" t="s">
        <v>12189</v>
      </c>
      <c r="F96" s="9" t="s">
        <v>67</v>
      </c>
      <c r="G96" s="6" t="b">
        <f ca="1">IFERROR(__xludf.DUMMYFUNCTION("OR(REGEXMATCH($D96,""(?i)recomm""),REGEXMATCH($E96,""(?i)recomm""))"),FALSE)</f>
        <v>0</v>
      </c>
      <c r="H96" s="6" t="b">
        <f ca="1">IFERROR(__xludf.DUMMYFUNCTION("OR(REGEXMATCH($D96,""AML""),REGEXMATCH($E96,""AML""))"),FALSE)</f>
        <v>0</v>
      </c>
      <c r="I96" s="6" t="b">
        <f ca="1">IFERROR(__xludf.DUMMYFUNCTION("OR(REGEXMATCH($D96,""(?i)adversarial""),REGEXMATCH($E96,""(?i)adversarial""))"),FALSE)</f>
        <v>0</v>
      </c>
      <c r="J96" s="6" t="b">
        <f ca="1">IFERROR(__xludf.DUMMYFUNCTION("OR(REGEXMATCH($D96,""(?i)machine learning""),REGEXMATCH($E96,""(?i)machine learning""),REGEXMATCH($D96,""(?i)machine-learning""),REGEXMATCH($E96,""(?i)machine-learning""))"),TRUE)</f>
        <v>1</v>
      </c>
      <c r="K96" s="6" t="b">
        <f ca="1">IFERROR(__xludf.DUMMYFUNCTION("OR(REGEXMATCH($D96,""API""),REGEXMATCH($E96,""API""))"),FALSE)</f>
        <v>0</v>
      </c>
      <c r="L96" s="21" t="b">
        <f ca="1">IFERROR(__xludf.DUMMYFUNCTION("OR(REGEXMATCH($D96,""(?i)maliciou""),REGEXMATCH($E96,""(?i)maliciou""))"),FALSE)</f>
        <v>0</v>
      </c>
      <c r="M96" s="6" t="b">
        <f t="shared" ca="1" si="0"/>
        <v>0</v>
      </c>
      <c r="N96" s="6" t="b">
        <f t="shared" ca="1" si="1"/>
        <v>0</v>
      </c>
      <c r="O96" s="6" t="b">
        <f t="shared" ca="1" si="2"/>
        <v>0</v>
      </c>
      <c r="P96" s="6" t="b">
        <f t="shared" ca="1" si="3"/>
        <v>0</v>
      </c>
      <c r="Q96" s="6" t="b">
        <f t="shared" ca="1" si="4"/>
        <v>0</v>
      </c>
      <c r="R96" s="6" t="b">
        <f t="shared" ca="1" si="5"/>
        <v>0</v>
      </c>
      <c r="S96" s="6" t="b">
        <f t="shared" ca="1" si="6"/>
        <v>0</v>
      </c>
      <c r="T96" s="6" t="b">
        <f t="shared" ca="1" si="7"/>
        <v>0</v>
      </c>
      <c r="U96" s="6" t="b">
        <f t="shared" ca="1" si="8"/>
        <v>1</v>
      </c>
      <c r="V96" s="6" t="b">
        <f t="shared" ca="1" si="9"/>
        <v>0</v>
      </c>
      <c r="W96" s="6" t="b">
        <f t="shared" ca="1" si="10"/>
        <v>1</v>
      </c>
      <c r="X96" s="22" t="b">
        <f t="shared" ca="1" si="11"/>
        <v>0</v>
      </c>
      <c r="Y96" s="6" t="b">
        <f t="shared" ca="1" si="12"/>
        <v>0</v>
      </c>
      <c r="Z96" s="6" t="b">
        <f t="shared" ca="1" si="13"/>
        <v>0</v>
      </c>
      <c r="AA96" s="23" t="b">
        <f t="shared" ca="1" si="14"/>
        <v>0</v>
      </c>
    </row>
    <row r="97" spans="1:27" x14ac:dyDescent="0.2">
      <c r="A97" s="6" t="s">
        <v>12008</v>
      </c>
      <c r="B97" s="6">
        <v>2019</v>
      </c>
      <c r="C97" s="8" t="s">
        <v>12161</v>
      </c>
      <c r="D97" s="8" t="s">
        <v>12190</v>
      </c>
      <c r="E97" s="8" t="s">
        <v>12191</v>
      </c>
      <c r="F97" s="9" t="s">
        <v>67</v>
      </c>
      <c r="G97" s="6" t="b">
        <f ca="1">IFERROR(__xludf.DUMMYFUNCTION("OR(REGEXMATCH($D97,""(?i)recomm""),REGEXMATCH($E97,""(?i)recomm""))"),FALSE)</f>
        <v>0</v>
      </c>
      <c r="H97" s="6" t="b">
        <f ca="1">IFERROR(__xludf.DUMMYFUNCTION("OR(REGEXMATCH($D97,""AML""),REGEXMATCH($E97,""AML""))"),FALSE)</f>
        <v>0</v>
      </c>
      <c r="I97" s="6" t="b">
        <f ca="1">IFERROR(__xludf.DUMMYFUNCTION("OR(REGEXMATCH($D97,""(?i)adversarial""),REGEXMATCH($E97,""(?i)adversarial""))"),FALSE)</f>
        <v>0</v>
      </c>
      <c r="J97" s="6" t="b">
        <f ca="1">IFERROR(__xludf.DUMMYFUNCTION("OR(REGEXMATCH($D97,""(?i)machine learning""),REGEXMATCH($E97,""(?i)machine learning""),REGEXMATCH($D97,""(?i)machine-learning""),REGEXMATCH($E97,""(?i)machine-learning""))"),TRUE)</f>
        <v>1</v>
      </c>
      <c r="K97" s="6" t="b">
        <f ca="1">IFERROR(__xludf.DUMMYFUNCTION("OR(REGEXMATCH($D97,""API""),REGEXMATCH($E97,""API""))"),FALSE)</f>
        <v>0</v>
      </c>
      <c r="L97" s="21" t="b">
        <f ca="1">IFERROR(__xludf.DUMMYFUNCTION("OR(REGEXMATCH($D97,""(?i)maliciou""),REGEXMATCH($E97,""(?i)maliciou""))"),FALSE)</f>
        <v>0</v>
      </c>
      <c r="M97" s="6" t="b">
        <f t="shared" ca="1" si="0"/>
        <v>0</v>
      </c>
      <c r="N97" s="6" t="b">
        <f t="shared" ca="1" si="1"/>
        <v>0</v>
      </c>
      <c r="O97" s="6" t="b">
        <f t="shared" ca="1" si="2"/>
        <v>0</v>
      </c>
      <c r="P97" s="6" t="b">
        <f t="shared" ca="1" si="3"/>
        <v>0</v>
      </c>
      <c r="Q97" s="6" t="b">
        <f t="shared" ca="1" si="4"/>
        <v>0</v>
      </c>
      <c r="R97" s="6" t="b">
        <f t="shared" ca="1" si="5"/>
        <v>0</v>
      </c>
      <c r="S97" s="6" t="b">
        <f t="shared" ca="1" si="6"/>
        <v>0</v>
      </c>
      <c r="T97" s="6" t="b">
        <f t="shared" ca="1" si="7"/>
        <v>0</v>
      </c>
      <c r="U97" s="6" t="b">
        <f t="shared" ca="1" si="8"/>
        <v>1</v>
      </c>
      <c r="V97" s="6" t="b">
        <f t="shared" ca="1" si="9"/>
        <v>0</v>
      </c>
      <c r="W97" s="6" t="b">
        <f t="shared" ca="1" si="10"/>
        <v>1</v>
      </c>
      <c r="X97" s="22" t="b">
        <f t="shared" ca="1" si="11"/>
        <v>0</v>
      </c>
      <c r="Y97" s="6" t="b">
        <f t="shared" ca="1" si="12"/>
        <v>0</v>
      </c>
      <c r="Z97" s="6" t="b">
        <f t="shared" ca="1" si="13"/>
        <v>0</v>
      </c>
      <c r="AA97" s="23" t="b">
        <f t="shared" ca="1" si="14"/>
        <v>0</v>
      </c>
    </row>
    <row r="98" spans="1:27" x14ac:dyDescent="0.2">
      <c r="A98" s="6" t="s">
        <v>12008</v>
      </c>
      <c r="B98" s="6">
        <v>2019</v>
      </c>
      <c r="C98" s="8" t="s">
        <v>12161</v>
      </c>
      <c r="D98" s="8" t="s">
        <v>12192</v>
      </c>
      <c r="E98" s="8" t="s">
        <v>12193</v>
      </c>
      <c r="F98" s="9" t="s">
        <v>67</v>
      </c>
      <c r="G98" s="6" t="b">
        <f ca="1">IFERROR(__xludf.DUMMYFUNCTION("OR(REGEXMATCH($D98,""(?i)recomm""),REGEXMATCH($E98,""(?i)recomm""))"),FALSE)</f>
        <v>0</v>
      </c>
      <c r="H98" s="6" t="b">
        <f ca="1">IFERROR(__xludf.DUMMYFUNCTION("OR(REGEXMATCH($D98,""AML""),REGEXMATCH($E98,""AML""))"),FALSE)</f>
        <v>0</v>
      </c>
      <c r="I98" s="6" t="b">
        <f ca="1">IFERROR(__xludf.DUMMYFUNCTION("OR(REGEXMATCH($D98,""(?i)adversarial""),REGEXMATCH($E98,""(?i)adversarial""))"),FALSE)</f>
        <v>0</v>
      </c>
      <c r="J98" s="6" t="b">
        <f ca="1">IFERROR(__xludf.DUMMYFUNCTION("OR(REGEXMATCH($D98,""(?i)machine learning""),REGEXMATCH($E98,""(?i)machine learning""),REGEXMATCH($D98,""(?i)machine-learning""),REGEXMATCH($E98,""(?i)machine-learning""))"),FALSE)</f>
        <v>0</v>
      </c>
      <c r="K98" s="6" t="b">
        <f ca="1">IFERROR(__xludf.DUMMYFUNCTION("OR(REGEXMATCH($D98,""API""),REGEXMATCH($E98,""API""))"),FALSE)</f>
        <v>0</v>
      </c>
      <c r="L98" s="21" t="b">
        <f ca="1">IFERROR(__xludf.DUMMYFUNCTION("OR(REGEXMATCH($D98,""(?i)maliciou""),REGEXMATCH($E98,""(?i)maliciou""))"),FALSE)</f>
        <v>0</v>
      </c>
      <c r="M98" s="6" t="b">
        <f t="shared" ca="1" si="0"/>
        <v>0</v>
      </c>
      <c r="N98" s="6" t="b">
        <f t="shared" ca="1" si="1"/>
        <v>0</v>
      </c>
      <c r="O98" s="6" t="b">
        <f t="shared" ca="1" si="2"/>
        <v>0</v>
      </c>
      <c r="P98" s="6" t="b">
        <f t="shared" ca="1" si="3"/>
        <v>0</v>
      </c>
      <c r="Q98" s="6" t="b">
        <f t="shared" ca="1" si="4"/>
        <v>0</v>
      </c>
      <c r="R98" s="6" t="b">
        <f t="shared" ca="1" si="5"/>
        <v>0</v>
      </c>
      <c r="S98" s="6" t="b">
        <f t="shared" ca="1" si="6"/>
        <v>0</v>
      </c>
      <c r="T98" s="6" t="b">
        <f t="shared" ca="1" si="7"/>
        <v>0</v>
      </c>
      <c r="U98" s="6" t="b">
        <f t="shared" ca="1" si="8"/>
        <v>0</v>
      </c>
      <c r="V98" s="6" t="b">
        <f t="shared" ca="1" si="9"/>
        <v>0</v>
      </c>
      <c r="W98" s="6" t="b">
        <f t="shared" ca="1" si="10"/>
        <v>0</v>
      </c>
      <c r="X98" s="22" t="b">
        <f t="shared" ca="1" si="11"/>
        <v>0</v>
      </c>
      <c r="Y98" s="6" t="b">
        <f t="shared" ca="1" si="12"/>
        <v>0</v>
      </c>
      <c r="Z98" s="6" t="b">
        <f t="shared" ca="1" si="13"/>
        <v>0</v>
      </c>
      <c r="AA98" s="23" t="b">
        <f t="shared" ca="1" si="14"/>
        <v>0</v>
      </c>
    </row>
    <row r="99" spans="1:27" x14ac:dyDescent="0.2">
      <c r="A99" s="6" t="s">
        <v>12008</v>
      </c>
      <c r="B99" s="6">
        <v>2019</v>
      </c>
      <c r="C99" s="8" t="s">
        <v>12161</v>
      </c>
      <c r="D99" s="8" t="s">
        <v>12194</v>
      </c>
      <c r="E99" s="8" t="s">
        <v>12195</v>
      </c>
      <c r="F99" s="9" t="s">
        <v>67</v>
      </c>
      <c r="G99" s="6" t="b">
        <f ca="1">IFERROR(__xludf.DUMMYFUNCTION("OR(REGEXMATCH($D99,""(?i)recomm""),REGEXMATCH($E99,""(?i)recomm""))"),FALSE)</f>
        <v>0</v>
      </c>
      <c r="H99" s="6" t="b">
        <f ca="1">IFERROR(__xludf.DUMMYFUNCTION("OR(REGEXMATCH($D99,""AML""),REGEXMATCH($E99,""AML""))"),FALSE)</f>
        <v>0</v>
      </c>
      <c r="I99" s="6" t="b">
        <f ca="1">IFERROR(__xludf.DUMMYFUNCTION("OR(REGEXMATCH($D99,""(?i)adversarial""),REGEXMATCH($E99,""(?i)adversarial""))"),FALSE)</f>
        <v>0</v>
      </c>
      <c r="J99" s="6" t="b">
        <f ca="1">IFERROR(__xludf.DUMMYFUNCTION("OR(REGEXMATCH($D99,""(?i)machine learning""),REGEXMATCH($E99,""(?i)machine learning""),REGEXMATCH($D99,""(?i)machine-learning""),REGEXMATCH($E99,""(?i)machine-learning""))"),TRUE)</f>
        <v>1</v>
      </c>
      <c r="K99" s="6" t="b">
        <f ca="1">IFERROR(__xludf.DUMMYFUNCTION("OR(REGEXMATCH($D99,""API""),REGEXMATCH($E99,""API""))"),FALSE)</f>
        <v>0</v>
      </c>
      <c r="L99" s="21" t="b">
        <f ca="1">IFERROR(__xludf.DUMMYFUNCTION("OR(REGEXMATCH($D99,""(?i)maliciou""),REGEXMATCH($E99,""(?i)maliciou""))"),FALSE)</f>
        <v>0</v>
      </c>
      <c r="M99" s="6" t="b">
        <f t="shared" ca="1" si="0"/>
        <v>0</v>
      </c>
      <c r="N99" s="6" t="b">
        <f t="shared" ca="1" si="1"/>
        <v>0</v>
      </c>
      <c r="O99" s="6" t="b">
        <f t="shared" ca="1" si="2"/>
        <v>0</v>
      </c>
      <c r="P99" s="6" t="b">
        <f t="shared" ca="1" si="3"/>
        <v>0</v>
      </c>
      <c r="Q99" s="6" t="b">
        <f t="shared" ca="1" si="4"/>
        <v>0</v>
      </c>
      <c r="R99" s="6" t="b">
        <f t="shared" ca="1" si="5"/>
        <v>0</v>
      </c>
      <c r="S99" s="6" t="b">
        <f t="shared" ca="1" si="6"/>
        <v>0</v>
      </c>
      <c r="T99" s="6" t="b">
        <f t="shared" ca="1" si="7"/>
        <v>0</v>
      </c>
      <c r="U99" s="6" t="b">
        <f t="shared" ca="1" si="8"/>
        <v>1</v>
      </c>
      <c r="V99" s="6" t="b">
        <f t="shared" ca="1" si="9"/>
        <v>0</v>
      </c>
      <c r="W99" s="6" t="b">
        <f t="shared" ca="1" si="10"/>
        <v>1</v>
      </c>
      <c r="X99" s="22" t="b">
        <f t="shared" ca="1" si="11"/>
        <v>0</v>
      </c>
      <c r="Y99" s="6" t="b">
        <f t="shared" ca="1" si="12"/>
        <v>0</v>
      </c>
      <c r="Z99" s="6" t="b">
        <f t="shared" ca="1" si="13"/>
        <v>0</v>
      </c>
      <c r="AA99" s="23" t="b">
        <f t="shared" ca="1" si="14"/>
        <v>0</v>
      </c>
    </row>
    <row r="100" spans="1:27" x14ac:dyDescent="0.2">
      <c r="A100" s="6" t="s">
        <v>12008</v>
      </c>
      <c r="B100" s="6">
        <v>2019</v>
      </c>
      <c r="C100" s="8" t="s">
        <v>12161</v>
      </c>
      <c r="D100" s="8" t="s">
        <v>12196</v>
      </c>
      <c r="E100" s="8" t="s">
        <v>12197</v>
      </c>
      <c r="F100" s="9" t="s">
        <v>67</v>
      </c>
      <c r="G100" s="6" t="b">
        <f ca="1">IFERROR(__xludf.DUMMYFUNCTION("OR(REGEXMATCH($D100,""(?i)recomm""),REGEXMATCH($E100,""(?i)recomm""))"),FALSE)</f>
        <v>0</v>
      </c>
      <c r="H100" s="6" t="b">
        <f ca="1">IFERROR(__xludf.DUMMYFUNCTION("OR(REGEXMATCH($D100,""AML""),REGEXMATCH($E100,""AML""))"),FALSE)</f>
        <v>0</v>
      </c>
      <c r="I100" s="6" t="b">
        <f ca="1">IFERROR(__xludf.DUMMYFUNCTION("OR(REGEXMATCH($D100,""(?i)adversarial""),REGEXMATCH($E100,""(?i)adversarial""))"),FALSE)</f>
        <v>0</v>
      </c>
      <c r="J100" s="6" t="b">
        <f ca="1">IFERROR(__xludf.DUMMYFUNCTION("OR(REGEXMATCH($D100,""(?i)machine learning""),REGEXMATCH($E100,""(?i)machine learning""),REGEXMATCH($D100,""(?i)machine-learning""),REGEXMATCH($E100,""(?i)machine-learning""))"),FALSE)</f>
        <v>0</v>
      </c>
      <c r="K100" s="6" t="b">
        <f ca="1">IFERROR(__xludf.DUMMYFUNCTION("OR(REGEXMATCH($D100,""API""),REGEXMATCH($E100,""API""))"),FALSE)</f>
        <v>0</v>
      </c>
      <c r="L100" s="21" t="b">
        <f ca="1">IFERROR(__xludf.DUMMYFUNCTION("OR(REGEXMATCH($D100,""(?i)maliciou""),REGEXMATCH($E100,""(?i)maliciou""))"),FALSE)</f>
        <v>0</v>
      </c>
      <c r="M100" s="6" t="b">
        <f t="shared" ca="1" si="0"/>
        <v>0</v>
      </c>
      <c r="N100" s="6" t="b">
        <f t="shared" ca="1" si="1"/>
        <v>0</v>
      </c>
      <c r="O100" s="6" t="b">
        <f t="shared" ca="1" si="2"/>
        <v>0</v>
      </c>
      <c r="P100" s="6" t="b">
        <f t="shared" ca="1" si="3"/>
        <v>0</v>
      </c>
      <c r="Q100" s="6" t="b">
        <f t="shared" ca="1" si="4"/>
        <v>0</v>
      </c>
      <c r="R100" s="6" t="b">
        <f t="shared" ca="1" si="5"/>
        <v>0</v>
      </c>
      <c r="S100" s="6" t="b">
        <f t="shared" ca="1" si="6"/>
        <v>0</v>
      </c>
      <c r="T100" s="6" t="b">
        <f t="shared" ca="1" si="7"/>
        <v>0</v>
      </c>
      <c r="U100" s="6" t="b">
        <f t="shared" ca="1" si="8"/>
        <v>0</v>
      </c>
      <c r="V100" s="6" t="b">
        <f t="shared" ca="1" si="9"/>
        <v>0</v>
      </c>
      <c r="W100" s="6" t="b">
        <f t="shared" ca="1" si="10"/>
        <v>0</v>
      </c>
      <c r="X100" s="22" t="b">
        <f t="shared" ca="1" si="11"/>
        <v>0</v>
      </c>
      <c r="Y100" s="6" t="b">
        <f t="shared" ca="1" si="12"/>
        <v>0</v>
      </c>
      <c r="Z100" s="6" t="b">
        <f t="shared" ca="1" si="13"/>
        <v>0</v>
      </c>
      <c r="AA100" s="23" t="b">
        <f t="shared" ca="1" si="14"/>
        <v>0</v>
      </c>
    </row>
    <row r="101" spans="1:27" x14ac:dyDescent="0.2">
      <c r="A101" s="6" t="s">
        <v>12008</v>
      </c>
      <c r="B101" s="6">
        <v>2019</v>
      </c>
      <c r="C101" s="8" t="s">
        <v>12161</v>
      </c>
      <c r="D101" s="8" t="s">
        <v>12198</v>
      </c>
      <c r="E101" s="8" t="s">
        <v>12199</v>
      </c>
      <c r="F101" s="9" t="s">
        <v>67</v>
      </c>
      <c r="G101" s="6" t="b">
        <f ca="1">IFERROR(__xludf.DUMMYFUNCTION("OR(REGEXMATCH($D101,""(?i)recomm""),REGEXMATCH($E101,""(?i)recomm""))"),FALSE)</f>
        <v>0</v>
      </c>
      <c r="H101" s="6" t="b">
        <f ca="1">IFERROR(__xludf.DUMMYFUNCTION("OR(REGEXMATCH($D101,""AML""),REGEXMATCH($E101,""AML""))"),FALSE)</f>
        <v>0</v>
      </c>
      <c r="I101" s="6" t="b">
        <f ca="1">IFERROR(__xludf.DUMMYFUNCTION("OR(REGEXMATCH($D101,""(?i)adversarial""),REGEXMATCH($E101,""(?i)adversarial""))"),FALSE)</f>
        <v>0</v>
      </c>
      <c r="J101" s="6" t="b">
        <f ca="1">IFERROR(__xludf.DUMMYFUNCTION("OR(REGEXMATCH($D101,""(?i)machine learning""),REGEXMATCH($E101,""(?i)machine learning""),REGEXMATCH($D101,""(?i)machine-learning""),REGEXMATCH($E101,""(?i)machine-learning""))"),FALSE)</f>
        <v>0</v>
      </c>
      <c r="K101" s="6" t="b">
        <f ca="1">IFERROR(__xludf.DUMMYFUNCTION("OR(REGEXMATCH($D101,""API""),REGEXMATCH($E101,""API""))"),FALSE)</f>
        <v>0</v>
      </c>
      <c r="L101" s="21" t="b">
        <f ca="1">IFERROR(__xludf.DUMMYFUNCTION("OR(REGEXMATCH($D101,""(?i)maliciou""),REGEXMATCH($E101,""(?i)maliciou""))"),FALSE)</f>
        <v>0</v>
      </c>
      <c r="M101" s="6" t="b">
        <f t="shared" ca="1" si="0"/>
        <v>0</v>
      </c>
      <c r="N101" s="6" t="b">
        <f t="shared" ca="1" si="1"/>
        <v>0</v>
      </c>
      <c r="O101" s="6" t="b">
        <f t="shared" ca="1" si="2"/>
        <v>0</v>
      </c>
      <c r="P101" s="6" t="b">
        <f t="shared" ca="1" si="3"/>
        <v>0</v>
      </c>
      <c r="Q101" s="6" t="b">
        <f t="shared" ca="1" si="4"/>
        <v>0</v>
      </c>
      <c r="R101" s="6" t="b">
        <f t="shared" ca="1" si="5"/>
        <v>0</v>
      </c>
      <c r="S101" s="6" t="b">
        <f t="shared" ca="1" si="6"/>
        <v>0</v>
      </c>
      <c r="T101" s="6" t="b">
        <f t="shared" ca="1" si="7"/>
        <v>0</v>
      </c>
      <c r="U101" s="6" t="b">
        <f t="shared" ca="1" si="8"/>
        <v>0</v>
      </c>
      <c r="V101" s="6" t="b">
        <f t="shared" ca="1" si="9"/>
        <v>0</v>
      </c>
      <c r="W101" s="6" t="b">
        <f t="shared" ca="1" si="10"/>
        <v>0</v>
      </c>
      <c r="X101" s="22" t="b">
        <f t="shared" ca="1" si="11"/>
        <v>0</v>
      </c>
      <c r="Y101" s="6" t="b">
        <f t="shared" ca="1" si="12"/>
        <v>0</v>
      </c>
      <c r="Z101" s="6" t="b">
        <f t="shared" ca="1" si="13"/>
        <v>0</v>
      </c>
      <c r="AA101" s="23" t="b">
        <f t="shared" ca="1" si="14"/>
        <v>0</v>
      </c>
    </row>
    <row r="102" spans="1:27" x14ac:dyDescent="0.2">
      <c r="A102" s="6" t="s">
        <v>12008</v>
      </c>
      <c r="B102" s="6">
        <v>2019</v>
      </c>
      <c r="C102" s="8" t="s">
        <v>12161</v>
      </c>
      <c r="D102" s="8" t="s">
        <v>12200</v>
      </c>
      <c r="E102" s="8" t="s">
        <v>12201</v>
      </c>
      <c r="F102" s="9" t="s">
        <v>67</v>
      </c>
      <c r="G102" s="6" t="b">
        <f ca="1">IFERROR(__xludf.DUMMYFUNCTION("OR(REGEXMATCH($D102,""(?i)recomm""),REGEXMATCH($E102,""(?i)recomm""))"),FALSE)</f>
        <v>0</v>
      </c>
      <c r="H102" s="6" t="b">
        <f ca="1">IFERROR(__xludf.DUMMYFUNCTION("OR(REGEXMATCH($D102,""AML""),REGEXMATCH($E102,""AML""))"),FALSE)</f>
        <v>0</v>
      </c>
      <c r="I102" s="6" t="b">
        <f ca="1">IFERROR(__xludf.DUMMYFUNCTION("OR(REGEXMATCH($D102,""(?i)adversarial""),REGEXMATCH($E102,""(?i)adversarial""))"),FALSE)</f>
        <v>0</v>
      </c>
      <c r="J102" s="6" t="b">
        <f ca="1">IFERROR(__xludf.DUMMYFUNCTION("OR(REGEXMATCH($D102,""(?i)machine learning""),REGEXMATCH($E102,""(?i)machine learning""),REGEXMATCH($D102,""(?i)machine-learning""),REGEXMATCH($E102,""(?i)machine-learning""))"),TRUE)</f>
        <v>1</v>
      </c>
      <c r="K102" s="6" t="b">
        <f ca="1">IFERROR(__xludf.DUMMYFUNCTION("OR(REGEXMATCH($D102,""API""),REGEXMATCH($E102,""API""))"),FALSE)</f>
        <v>0</v>
      </c>
      <c r="L102" s="21" t="b">
        <f ca="1">IFERROR(__xludf.DUMMYFUNCTION("OR(REGEXMATCH($D102,""(?i)maliciou""),REGEXMATCH($E102,""(?i)maliciou""))"),FALSE)</f>
        <v>0</v>
      </c>
      <c r="M102" s="6" t="b">
        <f t="shared" ca="1" si="0"/>
        <v>0</v>
      </c>
      <c r="N102" s="6" t="b">
        <f t="shared" ca="1" si="1"/>
        <v>0</v>
      </c>
      <c r="O102" s="6" t="b">
        <f t="shared" ca="1" si="2"/>
        <v>0</v>
      </c>
      <c r="P102" s="6" t="b">
        <f t="shared" ca="1" si="3"/>
        <v>0</v>
      </c>
      <c r="Q102" s="6" t="b">
        <f t="shared" ca="1" si="4"/>
        <v>0</v>
      </c>
      <c r="R102" s="6" t="b">
        <f t="shared" ca="1" si="5"/>
        <v>0</v>
      </c>
      <c r="S102" s="6" t="b">
        <f t="shared" ca="1" si="6"/>
        <v>0</v>
      </c>
      <c r="T102" s="6" t="b">
        <f t="shared" ca="1" si="7"/>
        <v>0</v>
      </c>
      <c r="U102" s="6" t="b">
        <f t="shared" ca="1" si="8"/>
        <v>1</v>
      </c>
      <c r="V102" s="6" t="b">
        <f t="shared" ca="1" si="9"/>
        <v>0</v>
      </c>
      <c r="W102" s="6" t="b">
        <f t="shared" ca="1" si="10"/>
        <v>1</v>
      </c>
      <c r="X102" s="22" t="b">
        <f t="shared" ca="1" si="11"/>
        <v>0</v>
      </c>
      <c r="Y102" s="6" t="b">
        <f t="shared" ca="1" si="12"/>
        <v>0</v>
      </c>
      <c r="Z102" s="6" t="b">
        <f t="shared" ca="1" si="13"/>
        <v>0</v>
      </c>
      <c r="AA102" s="23" t="b">
        <f t="shared" ca="1" si="14"/>
        <v>0</v>
      </c>
    </row>
    <row r="103" spans="1:27" x14ac:dyDescent="0.2">
      <c r="A103" s="6" t="s">
        <v>12008</v>
      </c>
      <c r="B103" s="6">
        <v>2019</v>
      </c>
      <c r="C103" s="8" t="s">
        <v>12161</v>
      </c>
      <c r="D103" s="8" t="s">
        <v>12202</v>
      </c>
      <c r="E103" s="8" t="s">
        <v>12203</v>
      </c>
      <c r="F103" s="9" t="s">
        <v>67</v>
      </c>
      <c r="G103" s="6" t="b">
        <f ca="1">IFERROR(__xludf.DUMMYFUNCTION("OR(REGEXMATCH($D103,""(?i)recomm""),REGEXMATCH($E103,""(?i)recomm""))"),FALSE)</f>
        <v>0</v>
      </c>
      <c r="H103" s="6" t="b">
        <f ca="1">IFERROR(__xludf.DUMMYFUNCTION("OR(REGEXMATCH($D103,""AML""),REGEXMATCH($E103,""AML""))"),FALSE)</f>
        <v>0</v>
      </c>
      <c r="I103" s="6" t="b">
        <f ca="1">IFERROR(__xludf.DUMMYFUNCTION("OR(REGEXMATCH($D103,""(?i)adversarial""),REGEXMATCH($E103,""(?i)adversarial""))"),FALSE)</f>
        <v>0</v>
      </c>
      <c r="J103" s="6" t="b">
        <f ca="1">IFERROR(__xludf.DUMMYFUNCTION("OR(REGEXMATCH($D103,""(?i)machine learning""),REGEXMATCH($E103,""(?i)machine learning""),REGEXMATCH($D103,""(?i)machine-learning""),REGEXMATCH($E103,""(?i)machine-learning""))"),FALSE)</f>
        <v>0</v>
      </c>
      <c r="K103" s="6" t="b">
        <f ca="1">IFERROR(__xludf.DUMMYFUNCTION("OR(REGEXMATCH($D103,""API""),REGEXMATCH($E103,""API""))"),TRUE)</f>
        <v>1</v>
      </c>
      <c r="L103" s="21" t="b">
        <f ca="1">IFERROR(__xludf.DUMMYFUNCTION("OR(REGEXMATCH($D103,""(?i)maliciou""),REGEXMATCH($E103,""(?i)maliciou""))"),FALSE)</f>
        <v>0</v>
      </c>
      <c r="M103" s="6" t="b">
        <f t="shared" ca="1" si="0"/>
        <v>0</v>
      </c>
      <c r="N103" s="6" t="b">
        <f t="shared" ca="1" si="1"/>
        <v>0</v>
      </c>
      <c r="O103" s="6" t="b">
        <f t="shared" ca="1" si="2"/>
        <v>0</v>
      </c>
      <c r="P103" s="6" t="b">
        <f t="shared" ca="1" si="3"/>
        <v>0</v>
      </c>
      <c r="Q103" s="6" t="b">
        <f t="shared" ca="1" si="4"/>
        <v>0</v>
      </c>
      <c r="R103" s="6" t="b">
        <f t="shared" ca="1" si="5"/>
        <v>0</v>
      </c>
      <c r="S103" s="6" t="b">
        <f t="shared" ca="1" si="6"/>
        <v>1</v>
      </c>
      <c r="T103" s="6" t="b">
        <f t="shared" ca="1" si="7"/>
        <v>0</v>
      </c>
      <c r="U103" s="6" t="b">
        <f t="shared" ca="1" si="8"/>
        <v>0</v>
      </c>
      <c r="V103" s="6" t="b">
        <f t="shared" ca="1" si="9"/>
        <v>0</v>
      </c>
      <c r="W103" s="6" t="b">
        <f t="shared" ca="1" si="10"/>
        <v>0</v>
      </c>
      <c r="X103" s="22" t="b">
        <f t="shared" ca="1" si="11"/>
        <v>0</v>
      </c>
      <c r="Y103" s="6" t="b">
        <f t="shared" ca="1" si="12"/>
        <v>0</v>
      </c>
      <c r="Z103" s="6" t="b">
        <f t="shared" ca="1" si="13"/>
        <v>0</v>
      </c>
      <c r="AA103" s="23" t="b">
        <f t="shared" ca="1" si="14"/>
        <v>0</v>
      </c>
    </row>
    <row r="104" spans="1:27" x14ac:dyDescent="0.2">
      <c r="A104" s="6" t="s">
        <v>12008</v>
      </c>
      <c r="B104" s="6">
        <v>2019</v>
      </c>
      <c r="C104" s="8" t="s">
        <v>12161</v>
      </c>
      <c r="D104" s="8" t="s">
        <v>12204</v>
      </c>
      <c r="E104" s="8" t="s">
        <v>12205</v>
      </c>
      <c r="F104" s="9" t="s">
        <v>67</v>
      </c>
      <c r="G104" s="6" t="b">
        <f ca="1">IFERROR(__xludf.DUMMYFUNCTION("OR(REGEXMATCH($D104,""(?i)recomm""),REGEXMATCH($E104,""(?i)recomm""))"),FALSE)</f>
        <v>0</v>
      </c>
      <c r="H104" s="6" t="b">
        <f ca="1">IFERROR(__xludf.DUMMYFUNCTION("OR(REGEXMATCH($D104,""AML""),REGEXMATCH($E104,""AML""))"),FALSE)</f>
        <v>0</v>
      </c>
      <c r="I104" s="6" t="b">
        <f ca="1">IFERROR(__xludf.DUMMYFUNCTION("OR(REGEXMATCH($D104,""(?i)adversarial""),REGEXMATCH($E104,""(?i)adversarial""))"),FALSE)</f>
        <v>0</v>
      </c>
      <c r="J104" s="6" t="b">
        <f ca="1">IFERROR(__xludf.DUMMYFUNCTION("OR(REGEXMATCH($D104,""(?i)machine learning""),REGEXMATCH($E104,""(?i)machine learning""),REGEXMATCH($D104,""(?i)machine-learning""),REGEXMATCH($E104,""(?i)machine-learning""))"),FALSE)</f>
        <v>0</v>
      </c>
      <c r="K104" s="6" t="b">
        <f ca="1">IFERROR(__xludf.DUMMYFUNCTION("OR(REGEXMATCH($D104,""API""),REGEXMATCH($E104,""API""))"),FALSE)</f>
        <v>0</v>
      </c>
      <c r="L104" s="21" t="b">
        <f ca="1">IFERROR(__xludf.DUMMYFUNCTION("OR(REGEXMATCH($D104,""(?i)maliciou""),REGEXMATCH($E104,""(?i)maliciou""))"),FALSE)</f>
        <v>0</v>
      </c>
      <c r="M104" s="6" t="b">
        <f t="shared" ca="1" si="0"/>
        <v>0</v>
      </c>
      <c r="N104" s="6" t="b">
        <f t="shared" ca="1" si="1"/>
        <v>0</v>
      </c>
      <c r="O104" s="6" t="b">
        <f t="shared" ca="1" si="2"/>
        <v>0</v>
      </c>
      <c r="P104" s="6" t="b">
        <f t="shared" ca="1" si="3"/>
        <v>0</v>
      </c>
      <c r="Q104" s="6" t="b">
        <f t="shared" ca="1" si="4"/>
        <v>0</v>
      </c>
      <c r="R104" s="6" t="b">
        <f t="shared" ca="1" si="5"/>
        <v>0</v>
      </c>
      <c r="S104" s="6" t="b">
        <f t="shared" ca="1" si="6"/>
        <v>0</v>
      </c>
      <c r="T104" s="6" t="b">
        <f t="shared" ca="1" si="7"/>
        <v>0</v>
      </c>
      <c r="U104" s="6" t="b">
        <f t="shared" ca="1" si="8"/>
        <v>0</v>
      </c>
      <c r="V104" s="6" t="b">
        <f t="shared" ca="1" si="9"/>
        <v>0</v>
      </c>
      <c r="W104" s="6" t="b">
        <f t="shared" ca="1" si="10"/>
        <v>0</v>
      </c>
      <c r="X104" s="22" t="b">
        <f t="shared" ca="1" si="11"/>
        <v>0</v>
      </c>
      <c r="Y104" s="6" t="b">
        <f t="shared" ca="1" si="12"/>
        <v>0</v>
      </c>
      <c r="Z104" s="6" t="b">
        <f t="shared" ca="1" si="13"/>
        <v>0</v>
      </c>
      <c r="AA104" s="23" t="b">
        <f t="shared" ca="1" si="14"/>
        <v>0</v>
      </c>
    </row>
    <row r="105" spans="1:27" x14ac:dyDescent="0.2">
      <c r="A105" s="6" t="s">
        <v>12008</v>
      </c>
      <c r="B105" s="6">
        <v>2019</v>
      </c>
      <c r="C105" s="8" t="s">
        <v>12161</v>
      </c>
      <c r="D105" s="8" t="s">
        <v>12206</v>
      </c>
      <c r="E105" s="8" t="s">
        <v>12207</v>
      </c>
      <c r="F105" s="9" t="s">
        <v>67</v>
      </c>
      <c r="G105" s="6" t="b">
        <f ca="1">IFERROR(__xludf.DUMMYFUNCTION("OR(REGEXMATCH($D105,""(?i)recomm""),REGEXMATCH($E105,""(?i)recomm""))"),FALSE)</f>
        <v>0</v>
      </c>
      <c r="H105" s="6" t="b">
        <f ca="1">IFERROR(__xludf.DUMMYFUNCTION("OR(REGEXMATCH($D105,""AML""),REGEXMATCH($E105,""AML""))"),FALSE)</f>
        <v>0</v>
      </c>
      <c r="I105" s="6" t="b">
        <f ca="1">IFERROR(__xludf.DUMMYFUNCTION("OR(REGEXMATCH($D105,""(?i)adversarial""),REGEXMATCH($E105,""(?i)adversarial""))"),FALSE)</f>
        <v>0</v>
      </c>
      <c r="J105" s="6" t="b">
        <f ca="1">IFERROR(__xludf.DUMMYFUNCTION("OR(REGEXMATCH($D105,""(?i)machine learning""),REGEXMATCH($E105,""(?i)machine learning""),REGEXMATCH($D105,""(?i)machine-learning""),REGEXMATCH($E105,""(?i)machine-learning""))"),FALSE)</f>
        <v>0</v>
      </c>
      <c r="K105" s="6" t="b">
        <f ca="1">IFERROR(__xludf.DUMMYFUNCTION("OR(REGEXMATCH($D105,""API""),REGEXMATCH($E105,""API""))"),FALSE)</f>
        <v>0</v>
      </c>
      <c r="L105" s="21" t="b">
        <f ca="1">IFERROR(__xludf.DUMMYFUNCTION("OR(REGEXMATCH($D105,""(?i)maliciou""),REGEXMATCH($E105,""(?i)maliciou""))"),FALSE)</f>
        <v>0</v>
      </c>
      <c r="M105" s="6" t="b">
        <f t="shared" ca="1" si="0"/>
        <v>0</v>
      </c>
      <c r="N105" s="6" t="b">
        <f t="shared" ca="1" si="1"/>
        <v>0</v>
      </c>
      <c r="O105" s="6" t="b">
        <f t="shared" ca="1" si="2"/>
        <v>0</v>
      </c>
      <c r="P105" s="6" t="b">
        <f t="shared" ca="1" si="3"/>
        <v>0</v>
      </c>
      <c r="Q105" s="6" t="b">
        <f t="shared" ca="1" si="4"/>
        <v>0</v>
      </c>
      <c r="R105" s="6" t="b">
        <f t="shared" ca="1" si="5"/>
        <v>0</v>
      </c>
      <c r="S105" s="6" t="b">
        <f t="shared" ca="1" si="6"/>
        <v>0</v>
      </c>
      <c r="T105" s="6" t="b">
        <f t="shared" ca="1" si="7"/>
        <v>0</v>
      </c>
      <c r="U105" s="6" t="b">
        <f t="shared" ca="1" si="8"/>
        <v>0</v>
      </c>
      <c r="V105" s="6" t="b">
        <f t="shared" ca="1" si="9"/>
        <v>0</v>
      </c>
      <c r="W105" s="6" t="b">
        <f t="shared" ca="1" si="10"/>
        <v>0</v>
      </c>
      <c r="X105" s="22" t="b">
        <f t="shared" ca="1" si="11"/>
        <v>0</v>
      </c>
      <c r="Y105" s="6" t="b">
        <f t="shared" ca="1" si="12"/>
        <v>0</v>
      </c>
      <c r="Z105" s="6" t="b">
        <f t="shared" ca="1" si="13"/>
        <v>0</v>
      </c>
      <c r="AA105" s="23" t="b">
        <f t="shared" ca="1" si="14"/>
        <v>0</v>
      </c>
    </row>
    <row r="106" spans="1:27" x14ac:dyDescent="0.2">
      <c r="A106" s="6" t="s">
        <v>12008</v>
      </c>
      <c r="B106" s="6">
        <v>2019</v>
      </c>
      <c r="C106" s="8" t="s">
        <v>12161</v>
      </c>
      <c r="D106" s="8" t="s">
        <v>12208</v>
      </c>
      <c r="E106" s="8" t="s">
        <v>12209</v>
      </c>
      <c r="F106" s="9" t="s">
        <v>67</v>
      </c>
      <c r="G106" s="6" t="b">
        <f ca="1">IFERROR(__xludf.DUMMYFUNCTION("OR(REGEXMATCH($D106,""(?i)recomm""),REGEXMATCH($E106,""(?i)recomm""))"),FALSE)</f>
        <v>0</v>
      </c>
      <c r="H106" s="6" t="b">
        <f ca="1">IFERROR(__xludf.DUMMYFUNCTION("OR(REGEXMATCH($D106,""AML""),REGEXMATCH($E106,""AML""))"),FALSE)</f>
        <v>0</v>
      </c>
      <c r="I106" s="6" t="b">
        <f ca="1">IFERROR(__xludf.DUMMYFUNCTION("OR(REGEXMATCH($D106,""(?i)adversarial""),REGEXMATCH($E106,""(?i)adversarial""))"),FALSE)</f>
        <v>0</v>
      </c>
      <c r="J106" s="6" t="b">
        <f ca="1">IFERROR(__xludf.DUMMYFUNCTION("OR(REGEXMATCH($D106,""(?i)machine learning""),REGEXMATCH($E106,""(?i)machine learning""),REGEXMATCH($D106,""(?i)machine-learning""),REGEXMATCH($E106,""(?i)machine-learning""))"),FALSE)</f>
        <v>0</v>
      </c>
      <c r="K106" s="6" t="b">
        <f ca="1">IFERROR(__xludf.DUMMYFUNCTION("OR(REGEXMATCH($D106,""API""),REGEXMATCH($E106,""API""))"),FALSE)</f>
        <v>0</v>
      </c>
      <c r="L106" s="21" t="b">
        <f ca="1">IFERROR(__xludf.DUMMYFUNCTION("OR(REGEXMATCH($D106,""(?i)maliciou""),REGEXMATCH($E106,""(?i)maliciou""))"),FALSE)</f>
        <v>0</v>
      </c>
      <c r="M106" s="6" t="b">
        <f t="shared" ca="1" si="0"/>
        <v>0</v>
      </c>
      <c r="N106" s="6" t="b">
        <f t="shared" ca="1" si="1"/>
        <v>0</v>
      </c>
      <c r="O106" s="6" t="b">
        <f t="shared" ca="1" si="2"/>
        <v>0</v>
      </c>
      <c r="P106" s="6" t="b">
        <f t="shared" ca="1" si="3"/>
        <v>0</v>
      </c>
      <c r="Q106" s="6" t="b">
        <f t="shared" ca="1" si="4"/>
        <v>0</v>
      </c>
      <c r="R106" s="6" t="b">
        <f t="shared" ca="1" si="5"/>
        <v>0</v>
      </c>
      <c r="S106" s="6" t="b">
        <f t="shared" ca="1" si="6"/>
        <v>0</v>
      </c>
      <c r="T106" s="6" t="b">
        <f t="shared" ca="1" si="7"/>
        <v>0</v>
      </c>
      <c r="U106" s="6" t="b">
        <f t="shared" ca="1" si="8"/>
        <v>0</v>
      </c>
      <c r="V106" s="6" t="b">
        <f t="shared" ca="1" si="9"/>
        <v>0</v>
      </c>
      <c r="W106" s="6" t="b">
        <f t="shared" ca="1" si="10"/>
        <v>0</v>
      </c>
      <c r="X106" s="22" t="b">
        <f t="shared" ca="1" si="11"/>
        <v>0</v>
      </c>
      <c r="Y106" s="6" t="b">
        <f t="shared" ca="1" si="12"/>
        <v>0</v>
      </c>
      <c r="Z106" s="6" t="b">
        <f t="shared" ca="1" si="13"/>
        <v>0</v>
      </c>
      <c r="AA106" s="23" t="b">
        <f t="shared" ca="1" si="14"/>
        <v>0</v>
      </c>
    </row>
    <row r="107" spans="1:27" x14ac:dyDescent="0.2">
      <c r="A107" s="6" t="s">
        <v>12008</v>
      </c>
      <c r="B107" s="6">
        <v>2019</v>
      </c>
      <c r="C107" s="8" t="s">
        <v>12161</v>
      </c>
      <c r="D107" s="8" t="s">
        <v>12210</v>
      </c>
      <c r="E107" s="8" t="s">
        <v>12211</v>
      </c>
      <c r="F107" s="9" t="s">
        <v>67</v>
      </c>
      <c r="G107" s="6" t="b">
        <f ca="1">IFERROR(__xludf.DUMMYFUNCTION("OR(REGEXMATCH($D107,""(?i)recomm""),REGEXMATCH($E107,""(?i)recomm""))"),FALSE)</f>
        <v>0</v>
      </c>
      <c r="H107" s="6" t="b">
        <f ca="1">IFERROR(__xludf.DUMMYFUNCTION("OR(REGEXMATCH($D107,""AML""),REGEXMATCH($E107,""AML""))"),FALSE)</f>
        <v>0</v>
      </c>
      <c r="I107" s="6" t="b">
        <f ca="1">IFERROR(__xludf.DUMMYFUNCTION("OR(REGEXMATCH($D107,""(?i)adversarial""),REGEXMATCH($E107,""(?i)adversarial""))"),FALSE)</f>
        <v>0</v>
      </c>
      <c r="J107" s="6" t="b">
        <f ca="1">IFERROR(__xludf.DUMMYFUNCTION("OR(REGEXMATCH($D107,""(?i)machine learning""),REGEXMATCH($E107,""(?i)machine learning""),REGEXMATCH($D107,""(?i)machine-learning""),REGEXMATCH($E107,""(?i)machine-learning""))"),FALSE)</f>
        <v>0</v>
      </c>
      <c r="K107" s="6" t="b">
        <f ca="1">IFERROR(__xludf.DUMMYFUNCTION("OR(REGEXMATCH($D107,""API""),REGEXMATCH($E107,""API""))"),FALSE)</f>
        <v>0</v>
      </c>
      <c r="L107" s="21" t="b">
        <f ca="1">IFERROR(__xludf.DUMMYFUNCTION("OR(REGEXMATCH($D107,""(?i)maliciou""),REGEXMATCH($E107,""(?i)maliciou""))"),FALSE)</f>
        <v>0</v>
      </c>
      <c r="M107" s="6" t="b">
        <f t="shared" ca="1" si="0"/>
        <v>0</v>
      </c>
      <c r="N107" s="6" t="b">
        <f t="shared" ca="1" si="1"/>
        <v>0</v>
      </c>
      <c r="O107" s="6" t="b">
        <f t="shared" ca="1" si="2"/>
        <v>0</v>
      </c>
      <c r="P107" s="6" t="b">
        <f t="shared" ca="1" si="3"/>
        <v>0</v>
      </c>
      <c r="Q107" s="6" t="b">
        <f t="shared" ca="1" si="4"/>
        <v>0</v>
      </c>
      <c r="R107" s="6" t="b">
        <f t="shared" ca="1" si="5"/>
        <v>0</v>
      </c>
      <c r="S107" s="6" t="b">
        <f t="shared" ca="1" si="6"/>
        <v>0</v>
      </c>
      <c r="T107" s="6" t="b">
        <f t="shared" ca="1" si="7"/>
        <v>0</v>
      </c>
      <c r="U107" s="6" t="b">
        <f t="shared" ca="1" si="8"/>
        <v>0</v>
      </c>
      <c r="V107" s="6" t="b">
        <f t="shared" ca="1" si="9"/>
        <v>0</v>
      </c>
      <c r="W107" s="6" t="b">
        <f t="shared" ca="1" si="10"/>
        <v>0</v>
      </c>
      <c r="X107" s="22" t="b">
        <f t="shared" ca="1" si="11"/>
        <v>0</v>
      </c>
      <c r="Y107" s="6" t="b">
        <f t="shared" ca="1" si="12"/>
        <v>0</v>
      </c>
      <c r="Z107" s="6" t="b">
        <f t="shared" ca="1" si="13"/>
        <v>0</v>
      </c>
      <c r="AA107" s="23" t="b">
        <f t="shared" ca="1" si="14"/>
        <v>0</v>
      </c>
    </row>
    <row r="108" spans="1:27" x14ac:dyDescent="0.2">
      <c r="A108" s="6" t="s">
        <v>12008</v>
      </c>
      <c r="B108" s="6">
        <v>2019</v>
      </c>
      <c r="C108" s="8" t="s">
        <v>12161</v>
      </c>
      <c r="D108" s="8" t="s">
        <v>12212</v>
      </c>
      <c r="E108" s="8" t="s">
        <v>12213</v>
      </c>
      <c r="F108" s="9" t="s">
        <v>67</v>
      </c>
      <c r="G108" s="6" t="b">
        <f ca="1">IFERROR(__xludf.DUMMYFUNCTION("OR(REGEXMATCH($D108,""(?i)recomm""),REGEXMATCH($E108,""(?i)recomm""))"),FALSE)</f>
        <v>0</v>
      </c>
      <c r="H108" s="6" t="b">
        <f ca="1">IFERROR(__xludf.DUMMYFUNCTION("OR(REGEXMATCH($D108,""AML""),REGEXMATCH($E108,""AML""))"),FALSE)</f>
        <v>0</v>
      </c>
      <c r="I108" s="6" t="b">
        <f ca="1">IFERROR(__xludf.DUMMYFUNCTION("OR(REGEXMATCH($D108,""(?i)adversarial""),REGEXMATCH($E108,""(?i)adversarial""))"),FALSE)</f>
        <v>0</v>
      </c>
      <c r="J108" s="6" t="b">
        <f ca="1">IFERROR(__xludf.DUMMYFUNCTION("OR(REGEXMATCH($D108,""(?i)machine learning""),REGEXMATCH($E108,""(?i)machine learning""),REGEXMATCH($D108,""(?i)machine-learning""),REGEXMATCH($E108,""(?i)machine-learning""))"),FALSE)</f>
        <v>0</v>
      </c>
      <c r="K108" s="6" t="b">
        <f ca="1">IFERROR(__xludf.DUMMYFUNCTION("OR(REGEXMATCH($D108,""API""),REGEXMATCH($E108,""API""))"),FALSE)</f>
        <v>0</v>
      </c>
      <c r="L108" s="21" t="b">
        <f ca="1">IFERROR(__xludf.DUMMYFUNCTION("OR(REGEXMATCH($D108,""(?i)maliciou""),REGEXMATCH($E108,""(?i)maliciou""))"),FALSE)</f>
        <v>0</v>
      </c>
      <c r="M108" s="6" t="b">
        <f t="shared" ca="1" si="0"/>
        <v>0</v>
      </c>
      <c r="N108" s="6" t="b">
        <f t="shared" ca="1" si="1"/>
        <v>0</v>
      </c>
      <c r="O108" s="6" t="b">
        <f t="shared" ca="1" si="2"/>
        <v>0</v>
      </c>
      <c r="P108" s="6" t="b">
        <f t="shared" ca="1" si="3"/>
        <v>0</v>
      </c>
      <c r="Q108" s="6" t="b">
        <f t="shared" ca="1" si="4"/>
        <v>0</v>
      </c>
      <c r="R108" s="6" t="b">
        <f t="shared" ca="1" si="5"/>
        <v>0</v>
      </c>
      <c r="S108" s="6" t="b">
        <f t="shared" ca="1" si="6"/>
        <v>0</v>
      </c>
      <c r="T108" s="6" t="b">
        <f t="shared" ca="1" si="7"/>
        <v>0</v>
      </c>
      <c r="U108" s="6" t="b">
        <f t="shared" ca="1" si="8"/>
        <v>0</v>
      </c>
      <c r="V108" s="6" t="b">
        <f t="shared" ca="1" si="9"/>
        <v>0</v>
      </c>
      <c r="W108" s="6" t="b">
        <f t="shared" ca="1" si="10"/>
        <v>0</v>
      </c>
      <c r="X108" s="22" t="b">
        <f t="shared" ca="1" si="11"/>
        <v>0</v>
      </c>
      <c r="Y108" s="6" t="b">
        <f t="shared" ca="1" si="12"/>
        <v>0</v>
      </c>
      <c r="Z108" s="6" t="b">
        <f t="shared" ca="1" si="13"/>
        <v>0</v>
      </c>
      <c r="AA108" s="23" t="b">
        <f t="shared" ca="1" si="14"/>
        <v>0</v>
      </c>
    </row>
    <row r="109" spans="1:27" x14ac:dyDescent="0.2">
      <c r="A109" s="6" t="s">
        <v>12008</v>
      </c>
      <c r="B109" s="6">
        <v>2019</v>
      </c>
      <c r="C109" s="8" t="s">
        <v>12161</v>
      </c>
      <c r="D109" s="8" t="s">
        <v>12214</v>
      </c>
      <c r="E109" s="8" t="s">
        <v>12215</v>
      </c>
      <c r="F109" s="9" t="s">
        <v>67</v>
      </c>
      <c r="G109" s="6" t="b">
        <f ca="1">IFERROR(__xludf.DUMMYFUNCTION("OR(REGEXMATCH($D109,""(?i)recomm""),REGEXMATCH($E109,""(?i)recomm""))"),FALSE)</f>
        <v>0</v>
      </c>
      <c r="H109" s="6" t="b">
        <f ca="1">IFERROR(__xludf.DUMMYFUNCTION("OR(REGEXMATCH($D109,""AML""),REGEXMATCH($E109,""AML""))"),FALSE)</f>
        <v>0</v>
      </c>
      <c r="I109" s="6" t="b">
        <f ca="1">IFERROR(__xludf.DUMMYFUNCTION("OR(REGEXMATCH($D109,""(?i)adversarial""),REGEXMATCH($E109,""(?i)adversarial""))"),FALSE)</f>
        <v>0</v>
      </c>
      <c r="J109" s="6" t="b">
        <f ca="1">IFERROR(__xludf.DUMMYFUNCTION("OR(REGEXMATCH($D109,""(?i)machine learning""),REGEXMATCH($E109,""(?i)machine learning""),REGEXMATCH($D109,""(?i)machine-learning""),REGEXMATCH($E109,""(?i)machine-learning""))"),FALSE)</f>
        <v>0</v>
      </c>
      <c r="K109" s="6" t="b">
        <f ca="1">IFERROR(__xludf.DUMMYFUNCTION("OR(REGEXMATCH($D109,""API""),REGEXMATCH($E109,""API""))"),FALSE)</f>
        <v>0</v>
      </c>
      <c r="L109" s="21" t="b">
        <f ca="1">IFERROR(__xludf.DUMMYFUNCTION("OR(REGEXMATCH($D109,""(?i)maliciou""),REGEXMATCH($E109,""(?i)maliciou""))"),FALSE)</f>
        <v>0</v>
      </c>
      <c r="M109" s="6" t="b">
        <f t="shared" ca="1" si="0"/>
        <v>0</v>
      </c>
      <c r="N109" s="6" t="b">
        <f t="shared" ca="1" si="1"/>
        <v>0</v>
      </c>
      <c r="O109" s="6" t="b">
        <f t="shared" ca="1" si="2"/>
        <v>0</v>
      </c>
      <c r="P109" s="6" t="b">
        <f t="shared" ca="1" si="3"/>
        <v>0</v>
      </c>
      <c r="Q109" s="6" t="b">
        <f t="shared" ca="1" si="4"/>
        <v>0</v>
      </c>
      <c r="R109" s="6" t="b">
        <f t="shared" ca="1" si="5"/>
        <v>0</v>
      </c>
      <c r="S109" s="6" t="b">
        <f t="shared" ca="1" si="6"/>
        <v>0</v>
      </c>
      <c r="T109" s="6" t="b">
        <f t="shared" ca="1" si="7"/>
        <v>0</v>
      </c>
      <c r="U109" s="6" t="b">
        <f t="shared" ca="1" si="8"/>
        <v>0</v>
      </c>
      <c r="V109" s="6" t="b">
        <f t="shared" ca="1" si="9"/>
        <v>0</v>
      </c>
      <c r="W109" s="6" t="b">
        <f t="shared" ca="1" si="10"/>
        <v>0</v>
      </c>
      <c r="X109" s="22" t="b">
        <f t="shared" ca="1" si="11"/>
        <v>0</v>
      </c>
      <c r="Y109" s="6" t="b">
        <f t="shared" ca="1" si="12"/>
        <v>0</v>
      </c>
      <c r="Z109" s="6" t="b">
        <f t="shared" ca="1" si="13"/>
        <v>0</v>
      </c>
      <c r="AA109" s="23" t="b">
        <f t="shared" ca="1" si="14"/>
        <v>0</v>
      </c>
    </row>
    <row r="110" spans="1:27" x14ac:dyDescent="0.2">
      <c r="A110" s="6" t="s">
        <v>12008</v>
      </c>
      <c r="B110" s="6">
        <v>2019</v>
      </c>
      <c r="C110" s="8" t="s">
        <v>12161</v>
      </c>
      <c r="D110" s="8" t="s">
        <v>12216</v>
      </c>
      <c r="E110" s="8" t="s">
        <v>12217</v>
      </c>
      <c r="F110" s="9" t="s">
        <v>67</v>
      </c>
      <c r="G110" s="6" t="b">
        <f ca="1">IFERROR(__xludf.DUMMYFUNCTION("OR(REGEXMATCH($D110,""(?i)recomm""),REGEXMATCH($E110,""(?i)recomm""))"),FALSE)</f>
        <v>0</v>
      </c>
      <c r="H110" s="6" t="b">
        <f ca="1">IFERROR(__xludf.DUMMYFUNCTION("OR(REGEXMATCH($D110,""AML""),REGEXMATCH($E110,""AML""))"),FALSE)</f>
        <v>0</v>
      </c>
      <c r="I110" s="6" t="b">
        <f ca="1">IFERROR(__xludf.DUMMYFUNCTION("OR(REGEXMATCH($D110,""(?i)adversarial""),REGEXMATCH($E110,""(?i)adversarial""))"),FALSE)</f>
        <v>0</v>
      </c>
      <c r="J110" s="6" t="b">
        <f ca="1">IFERROR(__xludf.DUMMYFUNCTION("OR(REGEXMATCH($D110,""(?i)machine learning""),REGEXMATCH($E110,""(?i)machine learning""),REGEXMATCH($D110,""(?i)machine-learning""),REGEXMATCH($E110,""(?i)machine-learning""))"),TRUE)</f>
        <v>1</v>
      </c>
      <c r="K110" s="6" t="b">
        <f ca="1">IFERROR(__xludf.DUMMYFUNCTION("OR(REGEXMATCH($D110,""API""),REGEXMATCH($E110,""API""))"),FALSE)</f>
        <v>0</v>
      </c>
      <c r="L110" s="21" t="b">
        <f ca="1">IFERROR(__xludf.DUMMYFUNCTION("OR(REGEXMATCH($D110,""(?i)maliciou""),REGEXMATCH($E110,""(?i)maliciou""))"),FALSE)</f>
        <v>0</v>
      </c>
      <c r="M110" s="6" t="b">
        <f t="shared" ca="1" si="0"/>
        <v>0</v>
      </c>
      <c r="N110" s="6" t="b">
        <f t="shared" ca="1" si="1"/>
        <v>0</v>
      </c>
      <c r="O110" s="6" t="b">
        <f t="shared" ca="1" si="2"/>
        <v>0</v>
      </c>
      <c r="P110" s="6" t="b">
        <f t="shared" ca="1" si="3"/>
        <v>0</v>
      </c>
      <c r="Q110" s="6" t="b">
        <f t="shared" ca="1" si="4"/>
        <v>0</v>
      </c>
      <c r="R110" s="6" t="b">
        <f t="shared" ca="1" si="5"/>
        <v>0</v>
      </c>
      <c r="S110" s="6" t="b">
        <f t="shared" ca="1" si="6"/>
        <v>0</v>
      </c>
      <c r="T110" s="6" t="b">
        <f t="shared" ca="1" si="7"/>
        <v>0</v>
      </c>
      <c r="U110" s="6" t="b">
        <f t="shared" ca="1" si="8"/>
        <v>1</v>
      </c>
      <c r="V110" s="6" t="b">
        <f t="shared" ca="1" si="9"/>
        <v>0</v>
      </c>
      <c r="W110" s="6" t="b">
        <f t="shared" ca="1" si="10"/>
        <v>1</v>
      </c>
      <c r="X110" s="22" t="b">
        <f t="shared" ca="1" si="11"/>
        <v>0</v>
      </c>
      <c r="Y110" s="6" t="b">
        <f t="shared" ca="1" si="12"/>
        <v>0</v>
      </c>
      <c r="Z110" s="6" t="b">
        <f t="shared" ca="1" si="13"/>
        <v>0</v>
      </c>
      <c r="AA110" s="23" t="b">
        <f t="shared" ca="1" si="14"/>
        <v>0</v>
      </c>
    </row>
    <row r="111" spans="1:27" x14ac:dyDescent="0.2">
      <c r="A111" s="6" t="s">
        <v>12008</v>
      </c>
      <c r="B111" s="6">
        <v>2019</v>
      </c>
      <c r="C111" s="8" t="s">
        <v>12161</v>
      </c>
      <c r="D111" s="8" t="s">
        <v>12218</v>
      </c>
      <c r="E111" s="8" t="s">
        <v>12219</v>
      </c>
      <c r="F111" s="9" t="s">
        <v>67</v>
      </c>
      <c r="G111" s="6" t="b">
        <f ca="1">IFERROR(__xludf.DUMMYFUNCTION("OR(REGEXMATCH($D111,""(?i)recomm""),REGEXMATCH($E111,""(?i)recomm""))"),FALSE)</f>
        <v>0</v>
      </c>
      <c r="H111" s="6" t="b">
        <f ca="1">IFERROR(__xludf.DUMMYFUNCTION("OR(REGEXMATCH($D111,""AML""),REGEXMATCH($E111,""AML""))"),FALSE)</f>
        <v>0</v>
      </c>
      <c r="I111" s="6" t="b">
        <f ca="1">IFERROR(__xludf.DUMMYFUNCTION("OR(REGEXMATCH($D111,""(?i)adversarial""),REGEXMATCH($E111,""(?i)adversarial""))"),FALSE)</f>
        <v>0</v>
      </c>
      <c r="J111" s="6" t="b">
        <f ca="1">IFERROR(__xludf.DUMMYFUNCTION("OR(REGEXMATCH($D111,""(?i)machine learning""),REGEXMATCH($E111,""(?i)machine learning""),REGEXMATCH($D111,""(?i)machine-learning""),REGEXMATCH($E111,""(?i)machine-learning""))"),FALSE)</f>
        <v>0</v>
      </c>
      <c r="K111" s="6" t="b">
        <f ca="1">IFERROR(__xludf.DUMMYFUNCTION("OR(REGEXMATCH($D111,""API""),REGEXMATCH($E111,""API""))"),FALSE)</f>
        <v>0</v>
      </c>
      <c r="L111" s="21" t="b">
        <f ca="1">IFERROR(__xludf.DUMMYFUNCTION("OR(REGEXMATCH($D111,""(?i)maliciou""),REGEXMATCH($E111,""(?i)maliciou""))"),FALSE)</f>
        <v>0</v>
      </c>
      <c r="M111" s="6" t="b">
        <f t="shared" ca="1" si="0"/>
        <v>0</v>
      </c>
      <c r="N111" s="6" t="b">
        <f t="shared" ca="1" si="1"/>
        <v>0</v>
      </c>
      <c r="O111" s="6" t="b">
        <f t="shared" ca="1" si="2"/>
        <v>0</v>
      </c>
      <c r="P111" s="6" t="b">
        <f t="shared" ca="1" si="3"/>
        <v>0</v>
      </c>
      <c r="Q111" s="6" t="b">
        <f t="shared" ca="1" si="4"/>
        <v>0</v>
      </c>
      <c r="R111" s="6" t="b">
        <f t="shared" ca="1" si="5"/>
        <v>0</v>
      </c>
      <c r="S111" s="6" t="b">
        <f t="shared" ca="1" si="6"/>
        <v>0</v>
      </c>
      <c r="T111" s="6" t="b">
        <f t="shared" ca="1" si="7"/>
        <v>0</v>
      </c>
      <c r="U111" s="6" t="b">
        <f t="shared" ca="1" si="8"/>
        <v>0</v>
      </c>
      <c r="V111" s="6" t="b">
        <f t="shared" ca="1" si="9"/>
        <v>0</v>
      </c>
      <c r="W111" s="6" t="b">
        <f t="shared" ca="1" si="10"/>
        <v>0</v>
      </c>
      <c r="X111" s="22" t="b">
        <f t="shared" ca="1" si="11"/>
        <v>0</v>
      </c>
      <c r="Y111" s="6" t="b">
        <f t="shared" ca="1" si="12"/>
        <v>0</v>
      </c>
      <c r="Z111" s="6" t="b">
        <f t="shared" ca="1" si="13"/>
        <v>0</v>
      </c>
      <c r="AA111" s="23" t="b">
        <f t="shared" ca="1" si="14"/>
        <v>0</v>
      </c>
    </row>
    <row r="112" spans="1:27" x14ac:dyDescent="0.2">
      <c r="A112" s="6" t="s">
        <v>12008</v>
      </c>
      <c r="B112" s="6">
        <v>2019</v>
      </c>
      <c r="C112" s="8" t="s">
        <v>12161</v>
      </c>
      <c r="D112" s="8" t="s">
        <v>12220</v>
      </c>
      <c r="E112" s="8" t="s">
        <v>12221</v>
      </c>
      <c r="F112" s="9" t="s">
        <v>67</v>
      </c>
      <c r="G112" s="6" t="b">
        <f ca="1">IFERROR(__xludf.DUMMYFUNCTION("OR(REGEXMATCH($D112,""(?i)recomm""),REGEXMATCH($E112,""(?i)recomm""))"),FALSE)</f>
        <v>0</v>
      </c>
      <c r="H112" s="6" t="b">
        <f ca="1">IFERROR(__xludf.DUMMYFUNCTION("OR(REGEXMATCH($D112,""AML""),REGEXMATCH($E112,""AML""))"),FALSE)</f>
        <v>0</v>
      </c>
      <c r="I112" s="6" t="b">
        <f ca="1">IFERROR(__xludf.DUMMYFUNCTION("OR(REGEXMATCH($D112,""(?i)adversarial""),REGEXMATCH($E112,""(?i)adversarial""))"),FALSE)</f>
        <v>0</v>
      </c>
      <c r="J112" s="6" t="b">
        <f ca="1">IFERROR(__xludf.DUMMYFUNCTION("OR(REGEXMATCH($D112,""(?i)machine learning""),REGEXMATCH($E112,""(?i)machine learning""),REGEXMATCH($D112,""(?i)machine-learning""),REGEXMATCH($E112,""(?i)machine-learning""))"),FALSE)</f>
        <v>0</v>
      </c>
      <c r="K112" s="6" t="b">
        <f ca="1">IFERROR(__xludf.DUMMYFUNCTION("OR(REGEXMATCH($D112,""API""),REGEXMATCH($E112,""API""))"),FALSE)</f>
        <v>0</v>
      </c>
      <c r="L112" s="21" t="b">
        <f ca="1">IFERROR(__xludf.DUMMYFUNCTION("OR(REGEXMATCH($D112,""(?i)maliciou""),REGEXMATCH($E112,""(?i)maliciou""))"),FALSE)</f>
        <v>0</v>
      </c>
      <c r="M112" s="6" t="b">
        <f t="shared" ca="1" si="0"/>
        <v>0</v>
      </c>
      <c r="N112" s="6" t="b">
        <f t="shared" ca="1" si="1"/>
        <v>0</v>
      </c>
      <c r="O112" s="6" t="b">
        <f t="shared" ca="1" si="2"/>
        <v>0</v>
      </c>
      <c r="P112" s="6" t="b">
        <f t="shared" ca="1" si="3"/>
        <v>0</v>
      </c>
      <c r="Q112" s="6" t="b">
        <f t="shared" ca="1" si="4"/>
        <v>0</v>
      </c>
      <c r="R112" s="6" t="b">
        <f t="shared" ca="1" si="5"/>
        <v>0</v>
      </c>
      <c r="S112" s="6" t="b">
        <f t="shared" ca="1" si="6"/>
        <v>0</v>
      </c>
      <c r="T112" s="6" t="b">
        <f t="shared" ca="1" si="7"/>
        <v>0</v>
      </c>
      <c r="U112" s="6" t="b">
        <f t="shared" ca="1" si="8"/>
        <v>0</v>
      </c>
      <c r="V112" s="6" t="b">
        <f t="shared" ca="1" si="9"/>
        <v>0</v>
      </c>
      <c r="W112" s="6" t="b">
        <f t="shared" ca="1" si="10"/>
        <v>0</v>
      </c>
      <c r="X112" s="22" t="b">
        <f t="shared" ca="1" si="11"/>
        <v>0</v>
      </c>
      <c r="Y112" s="6" t="b">
        <f t="shared" ca="1" si="12"/>
        <v>0</v>
      </c>
      <c r="Z112" s="6" t="b">
        <f t="shared" ca="1" si="13"/>
        <v>0</v>
      </c>
      <c r="AA112" s="23" t="b">
        <f t="shared" ca="1" si="14"/>
        <v>0</v>
      </c>
    </row>
    <row r="113" spans="1:27" x14ac:dyDescent="0.2">
      <c r="A113" s="6" t="s">
        <v>12008</v>
      </c>
      <c r="B113" s="6">
        <v>2019</v>
      </c>
      <c r="C113" s="8" t="s">
        <v>12161</v>
      </c>
      <c r="D113" s="8" t="s">
        <v>12222</v>
      </c>
      <c r="E113" s="8" t="s">
        <v>12223</v>
      </c>
      <c r="F113" s="9" t="s">
        <v>67</v>
      </c>
      <c r="G113" s="6" t="b">
        <f ca="1">IFERROR(__xludf.DUMMYFUNCTION("OR(REGEXMATCH($D113,""(?i)recomm""),REGEXMATCH($E113,""(?i)recomm""))"),FALSE)</f>
        <v>0</v>
      </c>
      <c r="H113" s="6" t="b">
        <f ca="1">IFERROR(__xludf.DUMMYFUNCTION("OR(REGEXMATCH($D113,""AML""),REGEXMATCH($E113,""AML""))"),FALSE)</f>
        <v>0</v>
      </c>
      <c r="I113" s="6" t="b">
        <f ca="1">IFERROR(__xludf.DUMMYFUNCTION("OR(REGEXMATCH($D113,""(?i)adversarial""),REGEXMATCH($E113,""(?i)adversarial""))"),FALSE)</f>
        <v>0</v>
      </c>
      <c r="J113" s="6" t="b">
        <f ca="1">IFERROR(__xludf.DUMMYFUNCTION("OR(REGEXMATCH($D113,""(?i)machine learning""),REGEXMATCH($E113,""(?i)machine learning""),REGEXMATCH($D113,""(?i)machine-learning""),REGEXMATCH($E113,""(?i)machine-learning""))"),FALSE)</f>
        <v>0</v>
      </c>
      <c r="K113" s="6" t="b">
        <f ca="1">IFERROR(__xludf.DUMMYFUNCTION("OR(REGEXMATCH($D113,""API""),REGEXMATCH($E113,""API""))"),FALSE)</f>
        <v>0</v>
      </c>
      <c r="L113" s="21" t="b">
        <f ca="1">IFERROR(__xludf.DUMMYFUNCTION("OR(REGEXMATCH($D113,""(?i)maliciou""),REGEXMATCH($E113,""(?i)maliciou""))"),FALSE)</f>
        <v>0</v>
      </c>
      <c r="M113" s="6" t="b">
        <f t="shared" ca="1" si="0"/>
        <v>0</v>
      </c>
      <c r="N113" s="6" t="b">
        <f t="shared" ca="1" si="1"/>
        <v>0</v>
      </c>
      <c r="O113" s="6" t="b">
        <f t="shared" ca="1" si="2"/>
        <v>0</v>
      </c>
      <c r="P113" s="6" t="b">
        <f t="shared" ca="1" si="3"/>
        <v>0</v>
      </c>
      <c r="Q113" s="6" t="b">
        <f t="shared" ca="1" si="4"/>
        <v>0</v>
      </c>
      <c r="R113" s="6" t="b">
        <f t="shared" ca="1" si="5"/>
        <v>0</v>
      </c>
      <c r="S113" s="6" t="b">
        <f t="shared" ca="1" si="6"/>
        <v>0</v>
      </c>
      <c r="T113" s="6" t="b">
        <f t="shared" ca="1" si="7"/>
        <v>0</v>
      </c>
      <c r="U113" s="6" t="b">
        <f t="shared" ca="1" si="8"/>
        <v>0</v>
      </c>
      <c r="V113" s="6" t="b">
        <f t="shared" ca="1" si="9"/>
        <v>0</v>
      </c>
      <c r="W113" s="6" t="b">
        <f t="shared" ca="1" si="10"/>
        <v>0</v>
      </c>
      <c r="X113" s="22" t="b">
        <f t="shared" ca="1" si="11"/>
        <v>0</v>
      </c>
      <c r="Y113" s="6" t="b">
        <f t="shared" ca="1" si="12"/>
        <v>0</v>
      </c>
      <c r="Z113" s="6" t="b">
        <f t="shared" ca="1" si="13"/>
        <v>0</v>
      </c>
      <c r="AA113" s="23" t="b">
        <f t="shared" ca="1" si="14"/>
        <v>0</v>
      </c>
    </row>
    <row r="114" spans="1:27" x14ac:dyDescent="0.2">
      <c r="A114" s="6" t="s">
        <v>12008</v>
      </c>
      <c r="B114" s="6">
        <v>2019</v>
      </c>
      <c r="C114" s="8" t="s">
        <v>12161</v>
      </c>
      <c r="D114" s="8" t="s">
        <v>12224</v>
      </c>
      <c r="E114" s="8" t="s">
        <v>12225</v>
      </c>
      <c r="F114" s="9" t="s">
        <v>67</v>
      </c>
      <c r="G114" s="6" t="b">
        <f ca="1">IFERROR(__xludf.DUMMYFUNCTION("OR(REGEXMATCH($D114,""(?i)recomm""),REGEXMATCH($E114,""(?i)recomm""))"),FALSE)</f>
        <v>0</v>
      </c>
      <c r="H114" s="6" t="b">
        <f ca="1">IFERROR(__xludf.DUMMYFUNCTION("OR(REGEXMATCH($D114,""AML""),REGEXMATCH($E114,""AML""))"),FALSE)</f>
        <v>0</v>
      </c>
      <c r="I114" s="6" t="b">
        <f ca="1">IFERROR(__xludf.DUMMYFUNCTION("OR(REGEXMATCH($D114,""(?i)adversarial""),REGEXMATCH($E114,""(?i)adversarial""))"),FALSE)</f>
        <v>0</v>
      </c>
      <c r="J114" s="6" t="b">
        <f ca="1">IFERROR(__xludf.DUMMYFUNCTION("OR(REGEXMATCH($D114,""(?i)machine learning""),REGEXMATCH($E114,""(?i)machine learning""),REGEXMATCH($D114,""(?i)machine-learning""),REGEXMATCH($E114,""(?i)machine-learning""))"),FALSE)</f>
        <v>0</v>
      </c>
      <c r="K114" s="6" t="b">
        <f ca="1">IFERROR(__xludf.DUMMYFUNCTION("OR(REGEXMATCH($D114,""API""),REGEXMATCH($E114,""API""))"),FALSE)</f>
        <v>0</v>
      </c>
      <c r="L114" s="21" t="b">
        <f ca="1">IFERROR(__xludf.DUMMYFUNCTION("OR(REGEXMATCH($D114,""(?i)maliciou""),REGEXMATCH($E114,""(?i)maliciou""))"),FALSE)</f>
        <v>0</v>
      </c>
      <c r="M114" s="6" t="b">
        <f t="shared" ca="1" si="0"/>
        <v>0</v>
      </c>
      <c r="N114" s="6" t="b">
        <f t="shared" ca="1" si="1"/>
        <v>0</v>
      </c>
      <c r="O114" s="6" t="b">
        <f t="shared" ca="1" si="2"/>
        <v>0</v>
      </c>
      <c r="P114" s="6" t="b">
        <f t="shared" ca="1" si="3"/>
        <v>0</v>
      </c>
      <c r="Q114" s="6" t="b">
        <f t="shared" ca="1" si="4"/>
        <v>0</v>
      </c>
      <c r="R114" s="6" t="b">
        <f t="shared" ca="1" si="5"/>
        <v>0</v>
      </c>
      <c r="S114" s="6" t="b">
        <f t="shared" ca="1" si="6"/>
        <v>0</v>
      </c>
      <c r="T114" s="6" t="b">
        <f t="shared" ca="1" si="7"/>
        <v>0</v>
      </c>
      <c r="U114" s="6" t="b">
        <f t="shared" ca="1" si="8"/>
        <v>0</v>
      </c>
      <c r="V114" s="6" t="b">
        <f t="shared" ca="1" si="9"/>
        <v>0</v>
      </c>
      <c r="W114" s="6" t="b">
        <f t="shared" ca="1" si="10"/>
        <v>0</v>
      </c>
      <c r="X114" s="22" t="b">
        <f t="shared" ca="1" si="11"/>
        <v>0</v>
      </c>
      <c r="Y114" s="6" t="b">
        <f t="shared" ca="1" si="12"/>
        <v>0</v>
      </c>
      <c r="Z114" s="6" t="b">
        <f t="shared" ca="1" si="13"/>
        <v>0</v>
      </c>
      <c r="AA114" s="23" t="b">
        <f t="shared" ca="1" si="14"/>
        <v>0</v>
      </c>
    </row>
    <row r="115" spans="1:27" x14ac:dyDescent="0.2">
      <c r="A115" s="6" t="s">
        <v>12008</v>
      </c>
      <c r="B115" s="6">
        <v>2019</v>
      </c>
      <c r="C115" s="8" t="s">
        <v>12161</v>
      </c>
      <c r="D115" s="8" t="s">
        <v>12226</v>
      </c>
      <c r="E115" s="8" t="s">
        <v>12227</v>
      </c>
      <c r="F115" s="9" t="s">
        <v>67</v>
      </c>
      <c r="G115" s="6" t="b">
        <f ca="1">IFERROR(__xludf.DUMMYFUNCTION("OR(REGEXMATCH($D115,""(?i)recomm""),REGEXMATCH($E115,""(?i)recomm""))"),FALSE)</f>
        <v>0</v>
      </c>
      <c r="H115" s="6" t="b">
        <f ca="1">IFERROR(__xludf.DUMMYFUNCTION("OR(REGEXMATCH($D115,""AML""),REGEXMATCH($E115,""AML""))"),FALSE)</f>
        <v>0</v>
      </c>
      <c r="I115" s="6" t="b">
        <f ca="1">IFERROR(__xludf.DUMMYFUNCTION("OR(REGEXMATCH($D115,""(?i)adversarial""),REGEXMATCH($E115,""(?i)adversarial""))"),FALSE)</f>
        <v>0</v>
      </c>
      <c r="J115" s="6" t="b">
        <f ca="1">IFERROR(__xludf.DUMMYFUNCTION("OR(REGEXMATCH($D115,""(?i)machine learning""),REGEXMATCH($E115,""(?i)machine learning""),REGEXMATCH($D115,""(?i)machine-learning""),REGEXMATCH($E115,""(?i)machine-learning""))"),TRUE)</f>
        <v>1</v>
      </c>
      <c r="K115" s="6" t="b">
        <f ca="1">IFERROR(__xludf.DUMMYFUNCTION("OR(REGEXMATCH($D115,""API""),REGEXMATCH($E115,""API""))"),FALSE)</f>
        <v>0</v>
      </c>
      <c r="L115" s="21" t="b">
        <f ca="1">IFERROR(__xludf.DUMMYFUNCTION("OR(REGEXMATCH($D115,""(?i)maliciou""),REGEXMATCH($E115,""(?i)maliciou""))"),FALSE)</f>
        <v>0</v>
      </c>
      <c r="M115" s="6" t="b">
        <f t="shared" ca="1" si="0"/>
        <v>0</v>
      </c>
      <c r="N115" s="6" t="b">
        <f t="shared" ca="1" si="1"/>
        <v>0</v>
      </c>
      <c r="O115" s="6" t="b">
        <f t="shared" ca="1" si="2"/>
        <v>0</v>
      </c>
      <c r="P115" s="6" t="b">
        <f t="shared" ca="1" si="3"/>
        <v>0</v>
      </c>
      <c r="Q115" s="6" t="b">
        <f t="shared" ca="1" si="4"/>
        <v>0</v>
      </c>
      <c r="R115" s="6" t="b">
        <f t="shared" ca="1" si="5"/>
        <v>0</v>
      </c>
      <c r="S115" s="6" t="b">
        <f t="shared" ca="1" si="6"/>
        <v>0</v>
      </c>
      <c r="T115" s="6" t="b">
        <f t="shared" ca="1" si="7"/>
        <v>0</v>
      </c>
      <c r="U115" s="6" t="b">
        <f t="shared" ca="1" si="8"/>
        <v>1</v>
      </c>
      <c r="V115" s="6" t="b">
        <f t="shared" ca="1" si="9"/>
        <v>0</v>
      </c>
      <c r="W115" s="6" t="b">
        <f t="shared" ca="1" si="10"/>
        <v>1</v>
      </c>
      <c r="X115" s="22" t="b">
        <f t="shared" ca="1" si="11"/>
        <v>0</v>
      </c>
      <c r="Y115" s="6" t="b">
        <f t="shared" ca="1" si="12"/>
        <v>0</v>
      </c>
      <c r="Z115" s="6" t="b">
        <f t="shared" ca="1" si="13"/>
        <v>0</v>
      </c>
      <c r="AA115" s="23" t="b">
        <f t="shared" ca="1" si="14"/>
        <v>0</v>
      </c>
    </row>
    <row r="116" spans="1:27" x14ac:dyDescent="0.2">
      <c r="A116" s="6" t="s">
        <v>12008</v>
      </c>
      <c r="B116" s="6">
        <v>2019</v>
      </c>
      <c r="C116" s="8" t="s">
        <v>12161</v>
      </c>
      <c r="D116" s="8" t="s">
        <v>12228</v>
      </c>
      <c r="E116" s="8" t="s">
        <v>12229</v>
      </c>
      <c r="F116" s="9" t="s">
        <v>67</v>
      </c>
      <c r="G116" s="6" t="b">
        <f ca="1">IFERROR(__xludf.DUMMYFUNCTION("OR(REGEXMATCH($D116,""(?i)recomm""),REGEXMATCH($E116,""(?i)recomm""))"),FALSE)</f>
        <v>0</v>
      </c>
      <c r="H116" s="6" t="b">
        <f ca="1">IFERROR(__xludf.DUMMYFUNCTION("OR(REGEXMATCH($D116,""AML""),REGEXMATCH($E116,""AML""))"),FALSE)</f>
        <v>0</v>
      </c>
      <c r="I116" s="6" t="b">
        <f ca="1">IFERROR(__xludf.DUMMYFUNCTION("OR(REGEXMATCH($D116,""(?i)adversarial""),REGEXMATCH($E116,""(?i)adversarial""))"),FALSE)</f>
        <v>0</v>
      </c>
      <c r="J116" s="6" t="b">
        <f ca="1">IFERROR(__xludf.DUMMYFUNCTION("OR(REGEXMATCH($D116,""(?i)machine learning""),REGEXMATCH($E116,""(?i)machine learning""),REGEXMATCH($D116,""(?i)machine-learning""),REGEXMATCH($E116,""(?i)machine-learning""))"),FALSE)</f>
        <v>0</v>
      </c>
      <c r="K116" s="6" t="b">
        <f ca="1">IFERROR(__xludf.DUMMYFUNCTION("OR(REGEXMATCH($D116,""API""),REGEXMATCH($E116,""API""))"),FALSE)</f>
        <v>0</v>
      </c>
      <c r="L116" s="21" t="b">
        <f ca="1">IFERROR(__xludf.DUMMYFUNCTION("OR(REGEXMATCH($D116,""(?i)maliciou""),REGEXMATCH($E116,""(?i)maliciou""))"),FALSE)</f>
        <v>0</v>
      </c>
      <c r="M116" s="6" t="b">
        <f t="shared" ca="1" si="0"/>
        <v>0</v>
      </c>
      <c r="N116" s="6" t="b">
        <f t="shared" ca="1" si="1"/>
        <v>0</v>
      </c>
      <c r="O116" s="6" t="b">
        <f t="shared" ca="1" si="2"/>
        <v>0</v>
      </c>
      <c r="P116" s="6" t="b">
        <f t="shared" ca="1" si="3"/>
        <v>0</v>
      </c>
      <c r="Q116" s="6" t="b">
        <f t="shared" ca="1" si="4"/>
        <v>0</v>
      </c>
      <c r="R116" s="6" t="b">
        <f t="shared" ca="1" si="5"/>
        <v>0</v>
      </c>
      <c r="S116" s="6" t="b">
        <f t="shared" ca="1" si="6"/>
        <v>0</v>
      </c>
      <c r="T116" s="6" t="b">
        <f t="shared" ca="1" si="7"/>
        <v>0</v>
      </c>
      <c r="U116" s="6" t="b">
        <f t="shared" ca="1" si="8"/>
        <v>0</v>
      </c>
      <c r="V116" s="6" t="b">
        <f t="shared" ca="1" si="9"/>
        <v>0</v>
      </c>
      <c r="W116" s="6" t="b">
        <f t="shared" ca="1" si="10"/>
        <v>0</v>
      </c>
      <c r="X116" s="22" t="b">
        <f t="shared" ca="1" si="11"/>
        <v>0</v>
      </c>
      <c r="Y116" s="6" t="b">
        <f t="shared" ca="1" si="12"/>
        <v>0</v>
      </c>
      <c r="Z116" s="6" t="b">
        <f t="shared" ca="1" si="13"/>
        <v>0</v>
      </c>
      <c r="AA116" s="23" t="b">
        <f t="shared" ca="1" si="14"/>
        <v>0</v>
      </c>
    </row>
    <row r="117" spans="1:27" x14ac:dyDescent="0.2">
      <c r="A117" s="6" t="s">
        <v>12008</v>
      </c>
      <c r="B117" s="6">
        <v>2019</v>
      </c>
      <c r="C117" s="8" t="s">
        <v>12161</v>
      </c>
      <c r="D117" s="8" t="s">
        <v>12230</v>
      </c>
      <c r="E117" s="8" t="s">
        <v>12231</v>
      </c>
      <c r="F117" s="9" t="s">
        <v>67</v>
      </c>
      <c r="G117" s="6" t="b">
        <f ca="1">IFERROR(__xludf.DUMMYFUNCTION("OR(REGEXMATCH($D117,""(?i)recomm""),REGEXMATCH($E117,""(?i)recomm""))"),FALSE)</f>
        <v>0</v>
      </c>
      <c r="H117" s="6" t="b">
        <f ca="1">IFERROR(__xludf.DUMMYFUNCTION("OR(REGEXMATCH($D117,""AML""),REGEXMATCH($E117,""AML""))"),FALSE)</f>
        <v>0</v>
      </c>
      <c r="I117" s="6" t="b">
        <f ca="1">IFERROR(__xludf.DUMMYFUNCTION("OR(REGEXMATCH($D117,""(?i)adversarial""),REGEXMATCH($E117,""(?i)adversarial""))"),FALSE)</f>
        <v>0</v>
      </c>
      <c r="J117" s="6" t="b">
        <f ca="1">IFERROR(__xludf.DUMMYFUNCTION("OR(REGEXMATCH($D117,""(?i)machine learning""),REGEXMATCH($E117,""(?i)machine learning""),REGEXMATCH($D117,""(?i)machine-learning""),REGEXMATCH($E117,""(?i)machine-learning""))"),FALSE)</f>
        <v>0</v>
      </c>
      <c r="K117" s="6" t="b">
        <f ca="1">IFERROR(__xludf.DUMMYFUNCTION("OR(REGEXMATCH($D117,""API""),REGEXMATCH($E117,""API""))"),FALSE)</f>
        <v>0</v>
      </c>
      <c r="L117" s="21" t="b">
        <f ca="1">IFERROR(__xludf.DUMMYFUNCTION("OR(REGEXMATCH($D117,""(?i)maliciou""),REGEXMATCH($E117,""(?i)maliciou""))"),FALSE)</f>
        <v>0</v>
      </c>
      <c r="M117" s="6" t="b">
        <f t="shared" ca="1" si="0"/>
        <v>0</v>
      </c>
      <c r="N117" s="6" t="b">
        <f t="shared" ca="1" si="1"/>
        <v>0</v>
      </c>
      <c r="O117" s="6" t="b">
        <f t="shared" ca="1" si="2"/>
        <v>0</v>
      </c>
      <c r="P117" s="6" t="b">
        <f t="shared" ca="1" si="3"/>
        <v>0</v>
      </c>
      <c r="Q117" s="6" t="b">
        <f t="shared" ca="1" si="4"/>
        <v>0</v>
      </c>
      <c r="R117" s="6" t="b">
        <f t="shared" ca="1" si="5"/>
        <v>0</v>
      </c>
      <c r="S117" s="6" t="b">
        <f t="shared" ca="1" si="6"/>
        <v>0</v>
      </c>
      <c r="T117" s="6" t="b">
        <f t="shared" ca="1" si="7"/>
        <v>0</v>
      </c>
      <c r="U117" s="6" t="b">
        <f t="shared" ca="1" si="8"/>
        <v>0</v>
      </c>
      <c r="V117" s="6" t="b">
        <f t="shared" ca="1" si="9"/>
        <v>0</v>
      </c>
      <c r="W117" s="6" t="b">
        <f t="shared" ca="1" si="10"/>
        <v>0</v>
      </c>
      <c r="X117" s="22" t="b">
        <f t="shared" ca="1" si="11"/>
        <v>0</v>
      </c>
      <c r="Y117" s="6" t="b">
        <f t="shared" ca="1" si="12"/>
        <v>0</v>
      </c>
      <c r="Z117" s="6" t="b">
        <f t="shared" ca="1" si="13"/>
        <v>0</v>
      </c>
      <c r="AA117" s="23" t="b">
        <f t="shared" ca="1" si="14"/>
        <v>0</v>
      </c>
    </row>
    <row r="118" spans="1:27" x14ac:dyDescent="0.2">
      <c r="A118" s="6" t="s">
        <v>12008</v>
      </c>
      <c r="B118" s="6">
        <v>2019</v>
      </c>
      <c r="C118" s="8" t="s">
        <v>12161</v>
      </c>
      <c r="D118" s="8" t="s">
        <v>12232</v>
      </c>
      <c r="E118" s="8" t="s">
        <v>12233</v>
      </c>
      <c r="F118" s="9" t="s">
        <v>67</v>
      </c>
      <c r="G118" s="6" t="b">
        <f ca="1">IFERROR(__xludf.DUMMYFUNCTION("OR(REGEXMATCH($D118,""(?i)recomm""),REGEXMATCH($E118,""(?i)recomm""))"),FALSE)</f>
        <v>0</v>
      </c>
      <c r="H118" s="6" t="b">
        <f ca="1">IFERROR(__xludf.DUMMYFUNCTION("OR(REGEXMATCH($D118,""AML""),REGEXMATCH($E118,""AML""))"),FALSE)</f>
        <v>0</v>
      </c>
      <c r="I118" s="6" t="b">
        <f ca="1">IFERROR(__xludf.DUMMYFUNCTION("OR(REGEXMATCH($D118,""(?i)adversarial""),REGEXMATCH($E118,""(?i)adversarial""))"),FALSE)</f>
        <v>0</v>
      </c>
      <c r="J118" s="6" t="b">
        <f ca="1">IFERROR(__xludf.DUMMYFUNCTION("OR(REGEXMATCH($D118,""(?i)machine learning""),REGEXMATCH($E118,""(?i)machine learning""),REGEXMATCH($D118,""(?i)machine-learning""),REGEXMATCH($E118,""(?i)machine-learning""))"),FALSE)</f>
        <v>0</v>
      </c>
      <c r="K118" s="6" t="b">
        <f ca="1">IFERROR(__xludf.DUMMYFUNCTION("OR(REGEXMATCH($D118,""API""),REGEXMATCH($E118,""API""))"),FALSE)</f>
        <v>0</v>
      </c>
      <c r="L118" s="21" t="b">
        <f ca="1">IFERROR(__xludf.DUMMYFUNCTION("OR(REGEXMATCH($D118,""(?i)maliciou""),REGEXMATCH($E118,""(?i)maliciou""))"),FALSE)</f>
        <v>0</v>
      </c>
      <c r="M118" s="6" t="b">
        <f t="shared" ca="1" si="0"/>
        <v>0</v>
      </c>
      <c r="N118" s="6" t="b">
        <f t="shared" ca="1" si="1"/>
        <v>0</v>
      </c>
      <c r="O118" s="6" t="b">
        <f t="shared" ca="1" si="2"/>
        <v>0</v>
      </c>
      <c r="P118" s="6" t="b">
        <f t="shared" ca="1" si="3"/>
        <v>0</v>
      </c>
      <c r="Q118" s="6" t="b">
        <f t="shared" ca="1" si="4"/>
        <v>0</v>
      </c>
      <c r="R118" s="6" t="b">
        <f t="shared" ca="1" si="5"/>
        <v>0</v>
      </c>
      <c r="S118" s="6" t="b">
        <f t="shared" ca="1" si="6"/>
        <v>0</v>
      </c>
      <c r="T118" s="6" t="b">
        <f t="shared" ca="1" si="7"/>
        <v>0</v>
      </c>
      <c r="U118" s="6" t="b">
        <f t="shared" ca="1" si="8"/>
        <v>0</v>
      </c>
      <c r="V118" s="6" t="b">
        <f t="shared" ca="1" si="9"/>
        <v>0</v>
      </c>
      <c r="W118" s="6" t="b">
        <f t="shared" ca="1" si="10"/>
        <v>0</v>
      </c>
      <c r="X118" s="22" t="b">
        <f t="shared" ca="1" si="11"/>
        <v>0</v>
      </c>
      <c r="Y118" s="6" t="b">
        <f t="shared" ca="1" si="12"/>
        <v>0</v>
      </c>
      <c r="Z118" s="6" t="b">
        <f t="shared" ca="1" si="13"/>
        <v>0</v>
      </c>
      <c r="AA118" s="23" t="b">
        <f t="shared" ca="1" si="14"/>
        <v>0</v>
      </c>
    </row>
    <row r="119" spans="1:27" x14ac:dyDescent="0.2">
      <c r="A119" s="6" t="s">
        <v>12008</v>
      </c>
      <c r="B119" s="6">
        <v>2019</v>
      </c>
      <c r="C119" s="8" t="s">
        <v>12161</v>
      </c>
      <c r="D119" s="8" t="s">
        <v>12234</v>
      </c>
      <c r="E119" s="8" t="s">
        <v>12235</v>
      </c>
      <c r="F119" s="9" t="s">
        <v>67</v>
      </c>
      <c r="G119" s="6" t="b">
        <f ca="1">IFERROR(__xludf.DUMMYFUNCTION("OR(REGEXMATCH($D119,""(?i)recomm""),REGEXMATCH($E119,""(?i)recomm""))"),FALSE)</f>
        <v>0</v>
      </c>
      <c r="H119" s="6" t="b">
        <f ca="1">IFERROR(__xludf.DUMMYFUNCTION("OR(REGEXMATCH($D119,""AML""),REGEXMATCH($E119,""AML""))"),FALSE)</f>
        <v>0</v>
      </c>
      <c r="I119" s="6" t="b">
        <f ca="1">IFERROR(__xludf.DUMMYFUNCTION("OR(REGEXMATCH($D119,""(?i)adversarial""),REGEXMATCH($E119,""(?i)adversarial""))"),FALSE)</f>
        <v>0</v>
      </c>
      <c r="J119" s="6" t="b">
        <f ca="1">IFERROR(__xludf.DUMMYFUNCTION("OR(REGEXMATCH($D119,""(?i)machine learning""),REGEXMATCH($E119,""(?i)machine learning""),REGEXMATCH($D119,""(?i)machine-learning""),REGEXMATCH($E119,""(?i)machine-learning""))"),FALSE)</f>
        <v>0</v>
      </c>
      <c r="K119" s="6" t="b">
        <f ca="1">IFERROR(__xludf.DUMMYFUNCTION("OR(REGEXMATCH($D119,""API""),REGEXMATCH($E119,""API""))"),FALSE)</f>
        <v>0</v>
      </c>
      <c r="L119" s="21" t="b">
        <f ca="1">IFERROR(__xludf.DUMMYFUNCTION("OR(REGEXMATCH($D119,""(?i)maliciou""),REGEXMATCH($E119,""(?i)maliciou""))"),FALSE)</f>
        <v>0</v>
      </c>
      <c r="M119" s="6" t="b">
        <f t="shared" ca="1" si="0"/>
        <v>0</v>
      </c>
      <c r="N119" s="6" t="b">
        <f t="shared" ca="1" si="1"/>
        <v>0</v>
      </c>
      <c r="O119" s="6" t="b">
        <f t="shared" ca="1" si="2"/>
        <v>0</v>
      </c>
      <c r="P119" s="6" t="b">
        <f t="shared" ca="1" si="3"/>
        <v>0</v>
      </c>
      <c r="Q119" s="6" t="b">
        <f t="shared" ca="1" si="4"/>
        <v>0</v>
      </c>
      <c r="R119" s="6" t="b">
        <f t="shared" ca="1" si="5"/>
        <v>0</v>
      </c>
      <c r="S119" s="6" t="b">
        <f t="shared" ca="1" si="6"/>
        <v>0</v>
      </c>
      <c r="T119" s="6" t="b">
        <f t="shared" ca="1" si="7"/>
        <v>0</v>
      </c>
      <c r="U119" s="6" t="b">
        <f t="shared" ca="1" si="8"/>
        <v>0</v>
      </c>
      <c r="V119" s="6" t="b">
        <f t="shared" ca="1" si="9"/>
        <v>0</v>
      </c>
      <c r="W119" s="6" t="b">
        <f t="shared" ca="1" si="10"/>
        <v>0</v>
      </c>
      <c r="X119" s="22" t="b">
        <f t="shared" ca="1" si="11"/>
        <v>0</v>
      </c>
      <c r="Y119" s="6" t="b">
        <f t="shared" ca="1" si="12"/>
        <v>0</v>
      </c>
      <c r="Z119" s="6" t="b">
        <f t="shared" ca="1" si="13"/>
        <v>0</v>
      </c>
      <c r="AA119" s="23" t="b">
        <f t="shared" ca="1" si="14"/>
        <v>0</v>
      </c>
    </row>
    <row r="120" spans="1:27" x14ac:dyDescent="0.2">
      <c r="A120" s="6" t="s">
        <v>12008</v>
      </c>
      <c r="B120" s="6">
        <v>2019</v>
      </c>
      <c r="C120" s="8" t="s">
        <v>12161</v>
      </c>
      <c r="D120" s="8" t="s">
        <v>12236</v>
      </c>
      <c r="E120" s="8" t="s">
        <v>12237</v>
      </c>
      <c r="F120" s="9" t="s">
        <v>67</v>
      </c>
      <c r="G120" s="6" t="b">
        <f ca="1">IFERROR(__xludf.DUMMYFUNCTION("OR(REGEXMATCH($D120,""(?i)recomm""),REGEXMATCH($E120,""(?i)recomm""))"),FALSE)</f>
        <v>0</v>
      </c>
      <c r="H120" s="6" t="b">
        <f ca="1">IFERROR(__xludf.DUMMYFUNCTION("OR(REGEXMATCH($D120,""AML""),REGEXMATCH($E120,""AML""))"),FALSE)</f>
        <v>0</v>
      </c>
      <c r="I120" s="6" t="b">
        <f ca="1">IFERROR(__xludf.DUMMYFUNCTION("OR(REGEXMATCH($D120,""(?i)adversarial""),REGEXMATCH($E120,""(?i)adversarial""))"),FALSE)</f>
        <v>0</v>
      </c>
      <c r="J120" s="6" t="b">
        <f ca="1">IFERROR(__xludf.DUMMYFUNCTION("OR(REGEXMATCH($D120,""(?i)machine learning""),REGEXMATCH($E120,""(?i)machine learning""),REGEXMATCH($D120,""(?i)machine-learning""),REGEXMATCH($E120,""(?i)machine-learning""))"),FALSE)</f>
        <v>0</v>
      </c>
      <c r="K120" s="6" t="b">
        <f ca="1">IFERROR(__xludf.DUMMYFUNCTION("OR(REGEXMATCH($D120,""API""),REGEXMATCH($E120,""API""))"),FALSE)</f>
        <v>0</v>
      </c>
      <c r="L120" s="21" t="b">
        <f ca="1">IFERROR(__xludf.DUMMYFUNCTION("OR(REGEXMATCH($D120,""(?i)maliciou""),REGEXMATCH($E120,""(?i)maliciou""))"),FALSE)</f>
        <v>0</v>
      </c>
      <c r="M120" s="6" t="b">
        <f t="shared" ca="1" si="0"/>
        <v>0</v>
      </c>
      <c r="N120" s="6" t="b">
        <f t="shared" ca="1" si="1"/>
        <v>0</v>
      </c>
      <c r="O120" s="6" t="b">
        <f t="shared" ca="1" si="2"/>
        <v>0</v>
      </c>
      <c r="P120" s="6" t="b">
        <f t="shared" ca="1" si="3"/>
        <v>0</v>
      </c>
      <c r="Q120" s="6" t="b">
        <f t="shared" ca="1" si="4"/>
        <v>0</v>
      </c>
      <c r="R120" s="6" t="b">
        <f t="shared" ca="1" si="5"/>
        <v>0</v>
      </c>
      <c r="S120" s="6" t="b">
        <f t="shared" ca="1" si="6"/>
        <v>0</v>
      </c>
      <c r="T120" s="6" t="b">
        <f t="shared" ca="1" si="7"/>
        <v>0</v>
      </c>
      <c r="U120" s="6" t="b">
        <f t="shared" ca="1" si="8"/>
        <v>0</v>
      </c>
      <c r="V120" s="6" t="b">
        <f t="shared" ca="1" si="9"/>
        <v>0</v>
      </c>
      <c r="W120" s="6" t="b">
        <f t="shared" ca="1" si="10"/>
        <v>0</v>
      </c>
      <c r="X120" s="22" t="b">
        <f t="shared" ca="1" si="11"/>
        <v>0</v>
      </c>
      <c r="Y120" s="6" t="b">
        <f t="shared" ca="1" si="12"/>
        <v>0</v>
      </c>
      <c r="Z120" s="6" t="b">
        <f t="shared" ca="1" si="13"/>
        <v>0</v>
      </c>
      <c r="AA120" s="23" t="b">
        <f t="shared" ca="1" si="14"/>
        <v>0</v>
      </c>
    </row>
    <row r="121" spans="1:27" x14ac:dyDescent="0.2">
      <c r="A121" s="6" t="s">
        <v>12008</v>
      </c>
      <c r="B121" s="6">
        <v>2019</v>
      </c>
      <c r="C121" s="8" t="s">
        <v>12161</v>
      </c>
      <c r="D121" s="8" t="s">
        <v>12238</v>
      </c>
      <c r="E121" s="8" t="s">
        <v>12239</v>
      </c>
      <c r="F121" s="9" t="s">
        <v>67</v>
      </c>
      <c r="G121" s="6" t="b">
        <f ca="1">IFERROR(__xludf.DUMMYFUNCTION("OR(REGEXMATCH($D121,""(?i)recomm""),REGEXMATCH($E121,""(?i)recomm""))"),FALSE)</f>
        <v>0</v>
      </c>
      <c r="H121" s="6" t="b">
        <f ca="1">IFERROR(__xludf.DUMMYFUNCTION("OR(REGEXMATCH($D121,""AML""),REGEXMATCH($E121,""AML""))"),FALSE)</f>
        <v>0</v>
      </c>
      <c r="I121" s="6" t="b">
        <f ca="1">IFERROR(__xludf.DUMMYFUNCTION("OR(REGEXMATCH($D121,""(?i)adversarial""),REGEXMATCH($E121,""(?i)adversarial""))"),FALSE)</f>
        <v>0</v>
      </c>
      <c r="J121" s="6" t="b">
        <f ca="1">IFERROR(__xludf.DUMMYFUNCTION("OR(REGEXMATCH($D121,""(?i)machine learning""),REGEXMATCH($E121,""(?i)machine learning""),REGEXMATCH($D121,""(?i)machine-learning""),REGEXMATCH($E121,""(?i)machine-learning""))"),FALSE)</f>
        <v>0</v>
      </c>
      <c r="K121" s="6" t="b">
        <f ca="1">IFERROR(__xludf.DUMMYFUNCTION("OR(REGEXMATCH($D121,""API""),REGEXMATCH($E121,""API""))"),FALSE)</f>
        <v>0</v>
      </c>
      <c r="L121" s="21" t="b">
        <f ca="1">IFERROR(__xludf.DUMMYFUNCTION("OR(REGEXMATCH($D121,""(?i)maliciou""),REGEXMATCH($E121,""(?i)maliciou""))"),FALSE)</f>
        <v>0</v>
      </c>
      <c r="M121" s="6" t="b">
        <f t="shared" ca="1" si="0"/>
        <v>0</v>
      </c>
      <c r="N121" s="6" t="b">
        <f t="shared" ca="1" si="1"/>
        <v>0</v>
      </c>
      <c r="O121" s="6" t="b">
        <f t="shared" ca="1" si="2"/>
        <v>0</v>
      </c>
      <c r="P121" s="6" t="b">
        <f t="shared" ca="1" si="3"/>
        <v>0</v>
      </c>
      <c r="Q121" s="6" t="b">
        <f t="shared" ca="1" si="4"/>
        <v>0</v>
      </c>
      <c r="R121" s="6" t="b">
        <f t="shared" ca="1" si="5"/>
        <v>0</v>
      </c>
      <c r="S121" s="6" t="b">
        <f t="shared" ca="1" si="6"/>
        <v>0</v>
      </c>
      <c r="T121" s="6" t="b">
        <f t="shared" ca="1" si="7"/>
        <v>0</v>
      </c>
      <c r="U121" s="6" t="b">
        <f t="shared" ca="1" si="8"/>
        <v>0</v>
      </c>
      <c r="V121" s="6" t="b">
        <f t="shared" ca="1" si="9"/>
        <v>0</v>
      </c>
      <c r="W121" s="6" t="b">
        <f t="shared" ca="1" si="10"/>
        <v>0</v>
      </c>
      <c r="X121" s="22" t="b">
        <f t="shared" ca="1" si="11"/>
        <v>0</v>
      </c>
      <c r="Y121" s="6" t="b">
        <f t="shared" ca="1" si="12"/>
        <v>0</v>
      </c>
      <c r="Z121" s="6" t="b">
        <f t="shared" ca="1" si="13"/>
        <v>0</v>
      </c>
      <c r="AA121" s="23" t="b">
        <f t="shared" ca="1" si="14"/>
        <v>0</v>
      </c>
    </row>
    <row r="122" spans="1:27" x14ac:dyDescent="0.2">
      <c r="A122" s="6" t="s">
        <v>12008</v>
      </c>
      <c r="B122" s="6">
        <v>2019</v>
      </c>
      <c r="C122" s="8" t="s">
        <v>12161</v>
      </c>
      <c r="D122" s="8" t="s">
        <v>12240</v>
      </c>
      <c r="E122" s="8" t="s">
        <v>12241</v>
      </c>
      <c r="F122" s="9" t="s">
        <v>67</v>
      </c>
      <c r="G122" s="6" t="b">
        <f ca="1">IFERROR(__xludf.DUMMYFUNCTION("OR(REGEXMATCH($D122,""(?i)recomm""),REGEXMATCH($E122,""(?i)recomm""))"),FALSE)</f>
        <v>0</v>
      </c>
      <c r="H122" s="6" t="b">
        <f ca="1">IFERROR(__xludf.DUMMYFUNCTION("OR(REGEXMATCH($D122,""AML""),REGEXMATCH($E122,""AML""))"),FALSE)</f>
        <v>0</v>
      </c>
      <c r="I122" s="6" t="b">
        <f ca="1">IFERROR(__xludf.DUMMYFUNCTION("OR(REGEXMATCH($D122,""(?i)adversarial""),REGEXMATCH($E122,""(?i)adversarial""))"),FALSE)</f>
        <v>0</v>
      </c>
      <c r="J122" s="6" t="b">
        <f ca="1">IFERROR(__xludf.DUMMYFUNCTION("OR(REGEXMATCH($D122,""(?i)machine learning""),REGEXMATCH($E122,""(?i)machine learning""),REGEXMATCH($D122,""(?i)machine-learning""),REGEXMATCH($E122,""(?i)machine-learning""))"),FALSE)</f>
        <v>0</v>
      </c>
      <c r="K122" s="6" t="b">
        <f ca="1">IFERROR(__xludf.DUMMYFUNCTION("OR(REGEXMATCH($D122,""API""),REGEXMATCH($E122,""API""))"),FALSE)</f>
        <v>0</v>
      </c>
      <c r="L122" s="21" t="b">
        <f ca="1">IFERROR(__xludf.DUMMYFUNCTION("OR(REGEXMATCH($D122,""(?i)maliciou""),REGEXMATCH($E122,""(?i)maliciou""))"),FALSE)</f>
        <v>0</v>
      </c>
      <c r="M122" s="6" t="b">
        <f t="shared" ca="1" si="0"/>
        <v>0</v>
      </c>
      <c r="N122" s="6" t="b">
        <f t="shared" ca="1" si="1"/>
        <v>0</v>
      </c>
      <c r="O122" s="6" t="b">
        <f t="shared" ca="1" si="2"/>
        <v>0</v>
      </c>
      <c r="P122" s="6" t="b">
        <f t="shared" ca="1" si="3"/>
        <v>0</v>
      </c>
      <c r="Q122" s="6" t="b">
        <f t="shared" ca="1" si="4"/>
        <v>0</v>
      </c>
      <c r="R122" s="6" t="b">
        <f t="shared" ca="1" si="5"/>
        <v>0</v>
      </c>
      <c r="S122" s="6" t="b">
        <f t="shared" ca="1" si="6"/>
        <v>0</v>
      </c>
      <c r="T122" s="6" t="b">
        <f t="shared" ca="1" si="7"/>
        <v>0</v>
      </c>
      <c r="U122" s="6" t="b">
        <f t="shared" ca="1" si="8"/>
        <v>0</v>
      </c>
      <c r="V122" s="6" t="b">
        <f t="shared" ca="1" si="9"/>
        <v>0</v>
      </c>
      <c r="W122" s="6" t="b">
        <f t="shared" ca="1" si="10"/>
        <v>0</v>
      </c>
      <c r="X122" s="22" t="b">
        <f t="shared" ca="1" si="11"/>
        <v>0</v>
      </c>
      <c r="Y122" s="6" t="b">
        <f t="shared" ca="1" si="12"/>
        <v>0</v>
      </c>
      <c r="Z122" s="6" t="b">
        <f t="shared" ca="1" si="13"/>
        <v>0</v>
      </c>
      <c r="AA122" s="23" t="b">
        <f t="shared" ca="1" si="14"/>
        <v>0</v>
      </c>
    </row>
    <row r="123" spans="1:27" x14ac:dyDescent="0.2">
      <c r="A123" s="6" t="s">
        <v>12008</v>
      </c>
      <c r="B123" s="6">
        <v>2019</v>
      </c>
      <c r="C123" s="8" t="s">
        <v>12161</v>
      </c>
      <c r="D123" s="8" t="s">
        <v>12242</v>
      </c>
      <c r="E123" s="8" t="s">
        <v>12243</v>
      </c>
      <c r="F123" s="9" t="s">
        <v>67</v>
      </c>
      <c r="G123" s="6" t="b">
        <f ca="1">IFERROR(__xludf.DUMMYFUNCTION("OR(REGEXMATCH($D123,""(?i)recomm""),REGEXMATCH($E123,""(?i)recomm""))"),FALSE)</f>
        <v>0</v>
      </c>
      <c r="H123" s="6" t="b">
        <f ca="1">IFERROR(__xludf.DUMMYFUNCTION("OR(REGEXMATCH($D123,""AML""),REGEXMATCH($E123,""AML""))"),FALSE)</f>
        <v>0</v>
      </c>
      <c r="I123" s="6" t="b">
        <f ca="1">IFERROR(__xludf.DUMMYFUNCTION("OR(REGEXMATCH($D123,""(?i)adversarial""),REGEXMATCH($E123,""(?i)adversarial""))"),FALSE)</f>
        <v>0</v>
      </c>
      <c r="J123" s="6" t="b">
        <f ca="1">IFERROR(__xludf.DUMMYFUNCTION("OR(REGEXMATCH($D123,""(?i)machine learning""),REGEXMATCH($E123,""(?i)machine learning""),REGEXMATCH($D123,""(?i)machine-learning""),REGEXMATCH($E123,""(?i)machine-learning""))"),TRUE)</f>
        <v>1</v>
      </c>
      <c r="K123" s="6" t="b">
        <f ca="1">IFERROR(__xludf.DUMMYFUNCTION("OR(REGEXMATCH($D123,""API""),REGEXMATCH($E123,""API""))"),FALSE)</f>
        <v>0</v>
      </c>
      <c r="L123" s="21" t="b">
        <f ca="1">IFERROR(__xludf.DUMMYFUNCTION("OR(REGEXMATCH($D123,""(?i)maliciou""),REGEXMATCH($E123,""(?i)maliciou""))"),FALSE)</f>
        <v>0</v>
      </c>
      <c r="M123" s="6" t="b">
        <f t="shared" ca="1" si="0"/>
        <v>0</v>
      </c>
      <c r="N123" s="6" t="b">
        <f t="shared" ca="1" si="1"/>
        <v>0</v>
      </c>
      <c r="O123" s="6" t="b">
        <f t="shared" ca="1" si="2"/>
        <v>0</v>
      </c>
      <c r="P123" s="6" t="b">
        <f t="shared" ca="1" si="3"/>
        <v>0</v>
      </c>
      <c r="Q123" s="6" t="b">
        <f t="shared" ca="1" si="4"/>
        <v>0</v>
      </c>
      <c r="R123" s="6" t="b">
        <f t="shared" ca="1" si="5"/>
        <v>0</v>
      </c>
      <c r="S123" s="6" t="b">
        <f t="shared" ca="1" si="6"/>
        <v>0</v>
      </c>
      <c r="T123" s="6" t="b">
        <f t="shared" ca="1" si="7"/>
        <v>0</v>
      </c>
      <c r="U123" s="6" t="b">
        <f t="shared" ca="1" si="8"/>
        <v>1</v>
      </c>
      <c r="V123" s="6" t="b">
        <f t="shared" ca="1" si="9"/>
        <v>0</v>
      </c>
      <c r="W123" s="6" t="b">
        <f t="shared" ca="1" si="10"/>
        <v>1</v>
      </c>
      <c r="X123" s="22" t="b">
        <f t="shared" ca="1" si="11"/>
        <v>0</v>
      </c>
      <c r="Y123" s="6" t="b">
        <f t="shared" ca="1" si="12"/>
        <v>0</v>
      </c>
      <c r="Z123" s="6" t="b">
        <f t="shared" ca="1" si="13"/>
        <v>0</v>
      </c>
      <c r="AA123" s="23" t="b">
        <f t="shared" ca="1" si="14"/>
        <v>0</v>
      </c>
    </row>
    <row r="124" spans="1:27" x14ac:dyDescent="0.2">
      <c r="A124" s="6" t="s">
        <v>12008</v>
      </c>
      <c r="B124" s="6">
        <v>2019</v>
      </c>
      <c r="C124" s="8" t="s">
        <v>12161</v>
      </c>
      <c r="D124" s="8" t="s">
        <v>12244</v>
      </c>
      <c r="E124" s="8" t="s">
        <v>12245</v>
      </c>
      <c r="F124" s="9" t="s">
        <v>67</v>
      </c>
      <c r="G124" s="6" t="b">
        <f ca="1">IFERROR(__xludf.DUMMYFUNCTION("OR(REGEXMATCH($D124,""(?i)recomm""),REGEXMATCH($E124,""(?i)recomm""))"),FALSE)</f>
        <v>0</v>
      </c>
      <c r="H124" s="6" t="b">
        <f ca="1">IFERROR(__xludf.DUMMYFUNCTION("OR(REGEXMATCH($D124,""AML""),REGEXMATCH($E124,""AML""))"),FALSE)</f>
        <v>0</v>
      </c>
      <c r="I124" s="6" t="b">
        <f ca="1">IFERROR(__xludf.DUMMYFUNCTION("OR(REGEXMATCH($D124,""(?i)adversarial""),REGEXMATCH($E124,""(?i)adversarial""))"),FALSE)</f>
        <v>0</v>
      </c>
      <c r="J124" s="6" t="b">
        <f ca="1">IFERROR(__xludf.DUMMYFUNCTION("OR(REGEXMATCH($D124,""(?i)machine learning""),REGEXMATCH($E124,""(?i)machine learning""),REGEXMATCH($D124,""(?i)machine-learning""),REGEXMATCH($E124,""(?i)machine-learning""))"),FALSE)</f>
        <v>0</v>
      </c>
      <c r="K124" s="6" t="b">
        <f ca="1">IFERROR(__xludf.DUMMYFUNCTION("OR(REGEXMATCH($D124,""API""),REGEXMATCH($E124,""API""))"),FALSE)</f>
        <v>0</v>
      </c>
      <c r="L124" s="21" t="b">
        <f ca="1">IFERROR(__xludf.DUMMYFUNCTION("OR(REGEXMATCH($D124,""(?i)maliciou""),REGEXMATCH($E124,""(?i)maliciou""))"),FALSE)</f>
        <v>0</v>
      </c>
      <c r="M124" s="6" t="b">
        <f t="shared" ca="1" si="0"/>
        <v>0</v>
      </c>
      <c r="N124" s="6" t="b">
        <f t="shared" ca="1" si="1"/>
        <v>0</v>
      </c>
      <c r="O124" s="6" t="b">
        <f t="shared" ca="1" si="2"/>
        <v>0</v>
      </c>
      <c r="P124" s="6" t="b">
        <f t="shared" ca="1" si="3"/>
        <v>0</v>
      </c>
      <c r="Q124" s="6" t="b">
        <f t="shared" ca="1" si="4"/>
        <v>0</v>
      </c>
      <c r="R124" s="6" t="b">
        <f t="shared" ca="1" si="5"/>
        <v>0</v>
      </c>
      <c r="S124" s="6" t="b">
        <f t="shared" ca="1" si="6"/>
        <v>0</v>
      </c>
      <c r="T124" s="6" t="b">
        <f t="shared" ca="1" si="7"/>
        <v>0</v>
      </c>
      <c r="U124" s="6" t="b">
        <f t="shared" ca="1" si="8"/>
        <v>0</v>
      </c>
      <c r="V124" s="6" t="b">
        <f t="shared" ca="1" si="9"/>
        <v>0</v>
      </c>
      <c r="W124" s="6" t="b">
        <f t="shared" ca="1" si="10"/>
        <v>0</v>
      </c>
      <c r="X124" s="22" t="b">
        <f t="shared" ca="1" si="11"/>
        <v>0</v>
      </c>
      <c r="Y124" s="6" t="b">
        <f t="shared" ca="1" si="12"/>
        <v>0</v>
      </c>
      <c r="Z124" s="6" t="b">
        <f t="shared" ca="1" si="13"/>
        <v>0</v>
      </c>
      <c r="AA124" s="23" t="b">
        <f t="shared" ca="1" si="14"/>
        <v>0</v>
      </c>
    </row>
    <row r="125" spans="1:27" x14ac:dyDescent="0.2">
      <c r="A125" s="6" t="s">
        <v>12008</v>
      </c>
      <c r="B125" s="6">
        <v>2019</v>
      </c>
      <c r="C125" s="8" t="s">
        <v>12161</v>
      </c>
      <c r="D125" s="8" t="s">
        <v>12246</v>
      </c>
      <c r="E125" s="8" t="s">
        <v>12247</v>
      </c>
      <c r="F125" s="9" t="s">
        <v>67</v>
      </c>
      <c r="G125" s="6" t="b">
        <f ca="1">IFERROR(__xludf.DUMMYFUNCTION("OR(REGEXMATCH($D125,""(?i)recomm""),REGEXMATCH($E125,""(?i)recomm""))"),FALSE)</f>
        <v>0</v>
      </c>
      <c r="H125" s="6" t="b">
        <f ca="1">IFERROR(__xludf.DUMMYFUNCTION("OR(REGEXMATCH($D125,""AML""),REGEXMATCH($E125,""AML""))"),FALSE)</f>
        <v>0</v>
      </c>
      <c r="I125" s="6" t="b">
        <f ca="1">IFERROR(__xludf.DUMMYFUNCTION("OR(REGEXMATCH($D125,""(?i)adversarial""),REGEXMATCH($E125,""(?i)adversarial""))"),FALSE)</f>
        <v>0</v>
      </c>
      <c r="J125" s="6" t="b">
        <f ca="1">IFERROR(__xludf.DUMMYFUNCTION("OR(REGEXMATCH($D125,""(?i)machine learning""),REGEXMATCH($E125,""(?i)machine learning""),REGEXMATCH($D125,""(?i)machine-learning""),REGEXMATCH($E125,""(?i)machine-learning""))"),FALSE)</f>
        <v>0</v>
      </c>
      <c r="K125" s="6" t="b">
        <f ca="1">IFERROR(__xludf.DUMMYFUNCTION("OR(REGEXMATCH($D125,""API""),REGEXMATCH($E125,""API""))"),FALSE)</f>
        <v>0</v>
      </c>
      <c r="L125" s="21" t="b">
        <f ca="1">IFERROR(__xludf.DUMMYFUNCTION("OR(REGEXMATCH($D125,""(?i)maliciou""),REGEXMATCH($E125,""(?i)maliciou""))"),FALSE)</f>
        <v>0</v>
      </c>
      <c r="M125" s="6" t="b">
        <f t="shared" ca="1" si="0"/>
        <v>0</v>
      </c>
      <c r="N125" s="6" t="b">
        <f t="shared" ca="1" si="1"/>
        <v>0</v>
      </c>
      <c r="O125" s="6" t="b">
        <f t="shared" ca="1" si="2"/>
        <v>0</v>
      </c>
      <c r="P125" s="6" t="b">
        <f t="shared" ca="1" si="3"/>
        <v>0</v>
      </c>
      <c r="Q125" s="6" t="b">
        <f t="shared" ca="1" si="4"/>
        <v>0</v>
      </c>
      <c r="R125" s="6" t="b">
        <f t="shared" ca="1" si="5"/>
        <v>0</v>
      </c>
      <c r="S125" s="6" t="b">
        <f t="shared" ca="1" si="6"/>
        <v>0</v>
      </c>
      <c r="T125" s="6" t="b">
        <f t="shared" ca="1" si="7"/>
        <v>0</v>
      </c>
      <c r="U125" s="6" t="b">
        <f t="shared" ca="1" si="8"/>
        <v>0</v>
      </c>
      <c r="V125" s="6" t="b">
        <f t="shared" ca="1" si="9"/>
        <v>0</v>
      </c>
      <c r="W125" s="6" t="b">
        <f t="shared" ca="1" si="10"/>
        <v>0</v>
      </c>
      <c r="X125" s="22" t="b">
        <f t="shared" ca="1" si="11"/>
        <v>0</v>
      </c>
      <c r="Y125" s="6" t="b">
        <f t="shared" ca="1" si="12"/>
        <v>0</v>
      </c>
      <c r="Z125" s="6" t="b">
        <f t="shared" ca="1" si="13"/>
        <v>0</v>
      </c>
      <c r="AA125" s="23" t="b">
        <f t="shared" ca="1" si="14"/>
        <v>0</v>
      </c>
    </row>
    <row r="126" spans="1:27" x14ac:dyDescent="0.2">
      <c r="A126" s="6" t="s">
        <v>12008</v>
      </c>
      <c r="B126" s="6">
        <v>2019</v>
      </c>
      <c r="C126" s="8" t="s">
        <v>12161</v>
      </c>
      <c r="D126" s="8" t="s">
        <v>12248</v>
      </c>
      <c r="E126" s="8" t="s">
        <v>12249</v>
      </c>
      <c r="F126" s="9" t="s">
        <v>67</v>
      </c>
      <c r="G126" s="6" t="b">
        <f ca="1">IFERROR(__xludf.DUMMYFUNCTION("OR(REGEXMATCH($D126,""(?i)recomm""),REGEXMATCH($E126,""(?i)recomm""))"),FALSE)</f>
        <v>0</v>
      </c>
      <c r="H126" s="6" t="b">
        <f ca="1">IFERROR(__xludf.DUMMYFUNCTION("OR(REGEXMATCH($D126,""AML""),REGEXMATCH($E126,""AML""))"),FALSE)</f>
        <v>0</v>
      </c>
      <c r="I126" s="6" t="b">
        <f ca="1">IFERROR(__xludf.DUMMYFUNCTION("OR(REGEXMATCH($D126,""(?i)adversarial""),REGEXMATCH($E126,""(?i)adversarial""))"),FALSE)</f>
        <v>0</v>
      </c>
      <c r="J126" s="6" t="b">
        <f ca="1">IFERROR(__xludf.DUMMYFUNCTION("OR(REGEXMATCH($D126,""(?i)machine learning""),REGEXMATCH($E126,""(?i)machine learning""),REGEXMATCH($D126,""(?i)machine-learning""),REGEXMATCH($E126,""(?i)machine-learning""))"),FALSE)</f>
        <v>0</v>
      </c>
      <c r="K126" s="6" t="b">
        <f ca="1">IFERROR(__xludf.DUMMYFUNCTION("OR(REGEXMATCH($D126,""API""),REGEXMATCH($E126,""API""))"),FALSE)</f>
        <v>0</v>
      </c>
      <c r="L126" s="21" t="b">
        <f ca="1">IFERROR(__xludf.DUMMYFUNCTION("OR(REGEXMATCH($D126,""(?i)maliciou""),REGEXMATCH($E126,""(?i)maliciou""))"),FALSE)</f>
        <v>0</v>
      </c>
      <c r="M126" s="6" t="b">
        <f t="shared" ca="1" si="0"/>
        <v>0</v>
      </c>
      <c r="N126" s="6" t="b">
        <f t="shared" ca="1" si="1"/>
        <v>0</v>
      </c>
      <c r="O126" s="6" t="b">
        <f t="shared" ca="1" si="2"/>
        <v>0</v>
      </c>
      <c r="P126" s="6" t="b">
        <f t="shared" ca="1" si="3"/>
        <v>0</v>
      </c>
      <c r="Q126" s="6" t="b">
        <f t="shared" ca="1" si="4"/>
        <v>0</v>
      </c>
      <c r="R126" s="6" t="b">
        <f t="shared" ca="1" si="5"/>
        <v>0</v>
      </c>
      <c r="S126" s="6" t="b">
        <f t="shared" ca="1" si="6"/>
        <v>0</v>
      </c>
      <c r="T126" s="6" t="b">
        <f t="shared" ca="1" si="7"/>
        <v>0</v>
      </c>
      <c r="U126" s="6" t="b">
        <f t="shared" ca="1" si="8"/>
        <v>0</v>
      </c>
      <c r="V126" s="6" t="b">
        <f t="shared" ca="1" si="9"/>
        <v>0</v>
      </c>
      <c r="W126" s="6" t="b">
        <f t="shared" ca="1" si="10"/>
        <v>0</v>
      </c>
      <c r="X126" s="22" t="b">
        <f t="shared" ca="1" si="11"/>
        <v>0</v>
      </c>
      <c r="Y126" s="6" t="b">
        <f t="shared" ca="1" si="12"/>
        <v>0</v>
      </c>
      <c r="Z126" s="6" t="b">
        <f t="shared" ca="1" si="13"/>
        <v>0</v>
      </c>
      <c r="AA126" s="23" t="b">
        <f t="shared" ca="1" si="14"/>
        <v>0</v>
      </c>
    </row>
    <row r="127" spans="1:27" x14ac:dyDescent="0.2">
      <c r="A127" s="6" t="s">
        <v>12008</v>
      </c>
      <c r="B127" s="6">
        <v>2019</v>
      </c>
      <c r="C127" s="8" t="s">
        <v>12161</v>
      </c>
      <c r="D127" s="8" t="s">
        <v>12250</v>
      </c>
      <c r="E127" s="8" t="s">
        <v>12251</v>
      </c>
      <c r="F127" s="9" t="s">
        <v>67</v>
      </c>
      <c r="G127" s="6" t="b">
        <f ca="1">IFERROR(__xludf.DUMMYFUNCTION("OR(REGEXMATCH($D127,""(?i)recomm""),REGEXMATCH($E127,""(?i)recomm""))"),FALSE)</f>
        <v>0</v>
      </c>
      <c r="H127" s="6" t="b">
        <f ca="1">IFERROR(__xludf.DUMMYFUNCTION("OR(REGEXMATCH($D127,""AML""),REGEXMATCH($E127,""AML""))"),FALSE)</f>
        <v>0</v>
      </c>
      <c r="I127" s="6" t="b">
        <f ca="1">IFERROR(__xludf.DUMMYFUNCTION("OR(REGEXMATCH($D127,""(?i)adversarial""),REGEXMATCH($E127,""(?i)adversarial""))"),FALSE)</f>
        <v>0</v>
      </c>
      <c r="J127" s="6" t="b">
        <f ca="1">IFERROR(__xludf.DUMMYFUNCTION("OR(REGEXMATCH($D127,""(?i)machine learning""),REGEXMATCH($E127,""(?i)machine learning""),REGEXMATCH($D127,""(?i)machine-learning""),REGEXMATCH($E127,""(?i)machine-learning""))"),FALSE)</f>
        <v>0</v>
      </c>
      <c r="K127" s="6" t="b">
        <f ca="1">IFERROR(__xludf.DUMMYFUNCTION("OR(REGEXMATCH($D127,""API""),REGEXMATCH($E127,""API""))"),FALSE)</f>
        <v>0</v>
      </c>
      <c r="L127" s="21" t="b">
        <f ca="1">IFERROR(__xludf.DUMMYFUNCTION("OR(REGEXMATCH($D127,""(?i)maliciou""),REGEXMATCH($E127,""(?i)maliciou""))"),FALSE)</f>
        <v>0</v>
      </c>
      <c r="M127" s="6" t="b">
        <f t="shared" ca="1" si="0"/>
        <v>0</v>
      </c>
      <c r="N127" s="6" t="b">
        <f t="shared" ca="1" si="1"/>
        <v>0</v>
      </c>
      <c r="O127" s="6" t="b">
        <f t="shared" ca="1" si="2"/>
        <v>0</v>
      </c>
      <c r="P127" s="6" t="b">
        <f t="shared" ca="1" si="3"/>
        <v>0</v>
      </c>
      <c r="Q127" s="6" t="b">
        <f t="shared" ca="1" si="4"/>
        <v>0</v>
      </c>
      <c r="R127" s="6" t="b">
        <f t="shared" ca="1" si="5"/>
        <v>0</v>
      </c>
      <c r="S127" s="6" t="b">
        <f t="shared" ca="1" si="6"/>
        <v>0</v>
      </c>
      <c r="T127" s="6" t="b">
        <f t="shared" ca="1" si="7"/>
        <v>0</v>
      </c>
      <c r="U127" s="6" t="b">
        <f t="shared" ca="1" si="8"/>
        <v>0</v>
      </c>
      <c r="V127" s="6" t="b">
        <f t="shared" ca="1" si="9"/>
        <v>0</v>
      </c>
      <c r="W127" s="6" t="b">
        <f t="shared" ca="1" si="10"/>
        <v>0</v>
      </c>
      <c r="X127" s="22" t="b">
        <f t="shared" ca="1" si="11"/>
        <v>0</v>
      </c>
      <c r="Y127" s="6" t="b">
        <f t="shared" ca="1" si="12"/>
        <v>0</v>
      </c>
      <c r="Z127" s="6" t="b">
        <f t="shared" ca="1" si="13"/>
        <v>0</v>
      </c>
      <c r="AA127" s="23" t="b">
        <f t="shared" ca="1" si="14"/>
        <v>0</v>
      </c>
    </row>
    <row r="128" spans="1:27" x14ac:dyDescent="0.2">
      <c r="A128" s="6" t="s">
        <v>12008</v>
      </c>
      <c r="B128" s="6">
        <v>2019</v>
      </c>
      <c r="C128" s="8" t="s">
        <v>12161</v>
      </c>
      <c r="D128" s="8" t="s">
        <v>12252</v>
      </c>
      <c r="E128" s="8" t="s">
        <v>12253</v>
      </c>
      <c r="F128" s="9" t="s">
        <v>67</v>
      </c>
      <c r="G128" s="6" t="b">
        <f ca="1">IFERROR(__xludf.DUMMYFUNCTION("OR(REGEXMATCH($D128,""(?i)recomm""),REGEXMATCH($E128,""(?i)recomm""))"),FALSE)</f>
        <v>0</v>
      </c>
      <c r="H128" s="6" t="b">
        <f ca="1">IFERROR(__xludf.DUMMYFUNCTION("OR(REGEXMATCH($D128,""AML""),REGEXMATCH($E128,""AML""))"),FALSE)</f>
        <v>0</v>
      </c>
      <c r="I128" s="6" t="b">
        <f ca="1">IFERROR(__xludf.DUMMYFUNCTION("OR(REGEXMATCH($D128,""(?i)adversarial""),REGEXMATCH($E128,""(?i)adversarial""))"),FALSE)</f>
        <v>0</v>
      </c>
      <c r="J128" s="6" t="b">
        <f ca="1">IFERROR(__xludf.DUMMYFUNCTION("OR(REGEXMATCH($D128,""(?i)machine learning""),REGEXMATCH($E128,""(?i)machine learning""),REGEXMATCH($D128,""(?i)machine-learning""),REGEXMATCH($E128,""(?i)machine-learning""))"),FALSE)</f>
        <v>0</v>
      </c>
      <c r="K128" s="6" t="b">
        <f ca="1">IFERROR(__xludf.DUMMYFUNCTION("OR(REGEXMATCH($D128,""API""),REGEXMATCH($E128,""API""))"),FALSE)</f>
        <v>0</v>
      </c>
      <c r="L128" s="21" t="b">
        <f ca="1">IFERROR(__xludf.DUMMYFUNCTION("OR(REGEXMATCH($D128,""(?i)maliciou""),REGEXMATCH($E128,""(?i)maliciou""))"),FALSE)</f>
        <v>0</v>
      </c>
      <c r="M128" s="6" t="b">
        <f t="shared" ca="1" si="0"/>
        <v>0</v>
      </c>
      <c r="N128" s="6" t="b">
        <f t="shared" ca="1" si="1"/>
        <v>0</v>
      </c>
      <c r="O128" s="6" t="b">
        <f t="shared" ca="1" si="2"/>
        <v>0</v>
      </c>
      <c r="P128" s="6" t="b">
        <f t="shared" ca="1" si="3"/>
        <v>0</v>
      </c>
      <c r="Q128" s="6" t="b">
        <f t="shared" ca="1" si="4"/>
        <v>0</v>
      </c>
      <c r="R128" s="6" t="b">
        <f t="shared" ca="1" si="5"/>
        <v>0</v>
      </c>
      <c r="S128" s="6" t="b">
        <f t="shared" ca="1" si="6"/>
        <v>0</v>
      </c>
      <c r="T128" s="6" t="b">
        <f t="shared" ca="1" si="7"/>
        <v>0</v>
      </c>
      <c r="U128" s="6" t="b">
        <f t="shared" ca="1" si="8"/>
        <v>0</v>
      </c>
      <c r="V128" s="6" t="b">
        <f t="shared" ca="1" si="9"/>
        <v>0</v>
      </c>
      <c r="W128" s="6" t="b">
        <f t="shared" ca="1" si="10"/>
        <v>0</v>
      </c>
      <c r="X128" s="22" t="b">
        <f t="shared" ca="1" si="11"/>
        <v>0</v>
      </c>
      <c r="Y128" s="6" t="b">
        <f t="shared" ca="1" si="12"/>
        <v>0</v>
      </c>
      <c r="Z128" s="6" t="b">
        <f t="shared" ca="1" si="13"/>
        <v>0</v>
      </c>
      <c r="AA128" s="23" t="b">
        <f t="shared" ca="1" si="14"/>
        <v>0</v>
      </c>
    </row>
    <row r="129" spans="1:27" x14ac:dyDescent="0.2">
      <c r="A129" s="6" t="s">
        <v>12008</v>
      </c>
      <c r="B129" s="6">
        <v>2019</v>
      </c>
      <c r="C129" s="8" t="s">
        <v>12161</v>
      </c>
      <c r="D129" s="8" t="s">
        <v>12254</v>
      </c>
      <c r="E129" s="8" t="s">
        <v>12255</v>
      </c>
      <c r="F129" s="9" t="s">
        <v>67</v>
      </c>
      <c r="G129" s="6" t="b">
        <f ca="1">IFERROR(__xludf.DUMMYFUNCTION("OR(REGEXMATCH($D129,""(?i)recomm""),REGEXMATCH($E129,""(?i)recomm""))"),FALSE)</f>
        <v>0</v>
      </c>
      <c r="H129" s="6" t="b">
        <f ca="1">IFERROR(__xludf.DUMMYFUNCTION("OR(REGEXMATCH($D129,""AML""),REGEXMATCH($E129,""AML""))"),FALSE)</f>
        <v>0</v>
      </c>
      <c r="I129" s="6" t="b">
        <f ca="1">IFERROR(__xludf.DUMMYFUNCTION("OR(REGEXMATCH($D129,""(?i)adversarial""),REGEXMATCH($E129,""(?i)adversarial""))"),FALSE)</f>
        <v>0</v>
      </c>
      <c r="J129" s="6" t="b">
        <f ca="1">IFERROR(__xludf.DUMMYFUNCTION("OR(REGEXMATCH($D129,""(?i)machine learning""),REGEXMATCH($E129,""(?i)machine learning""),REGEXMATCH($D129,""(?i)machine-learning""),REGEXMATCH($E129,""(?i)machine-learning""))"),FALSE)</f>
        <v>0</v>
      </c>
      <c r="K129" s="6" t="b">
        <f ca="1">IFERROR(__xludf.DUMMYFUNCTION("OR(REGEXMATCH($D129,""API""),REGEXMATCH($E129,""API""))"),FALSE)</f>
        <v>0</v>
      </c>
      <c r="L129" s="21" t="b">
        <f ca="1">IFERROR(__xludf.DUMMYFUNCTION("OR(REGEXMATCH($D129,""(?i)maliciou""),REGEXMATCH($E129,""(?i)maliciou""))"),FALSE)</f>
        <v>0</v>
      </c>
      <c r="M129" s="6" t="b">
        <f t="shared" ca="1" si="0"/>
        <v>0</v>
      </c>
      <c r="N129" s="6" t="b">
        <f t="shared" ca="1" si="1"/>
        <v>0</v>
      </c>
      <c r="O129" s="6" t="b">
        <f t="shared" ca="1" si="2"/>
        <v>0</v>
      </c>
      <c r="P129" s="6" t="b">
        <f t="shared" ca="1" si="3"/>
        <v>0</v>
      </c>
      <c r="Q129" s="6" t="b">
        <f t="shared" ca="1" si="4"/>
        <v>0</v>
      </c>
      <c r="R129" s="6" t="b">
        <f t="shared" ca="1" si="5"/>
        <v>0</v>
      </c>
      <c r="S129" s="6" t="b">
        <f t="shared" ca="1" si="6"/>
        <v>0</v>
      </c>
      <c r="T129" s="6" t="b">
        <f t="shared" ca="1" si="7"/>
        <v>0</v>
      </c>
      <c r="U129" s="6" t="b">
        <f t="shared" ca="1" si="8"/>
        <v>0</v>
      </c>
      <c r="V129" s="6" t="b">
        <f t="shared" ca="1" si="9"/>
        <v>0</v>
      </c>
      <c r="W129" s="6" t="b">
        <f t="shared" ca="1" si="10"/>
        <v>0</v>
      </c>
      <c r="X129" s="22" t="b">
        <f t="shared" ca="1" si="11"/>
        <v>0</v>
      </c>
      <c r="Y129" s="6" t="b">
        <f t="shared" ca="1" si="12"/>
        <v>0</v>
      </c>
      <c r="Z129" s="6" t="b">
        <f t="shared" ca="1" si="13"/>
        <v>0</v>
      </c>
      <c r="AA129" s="23" t="b">
        <f t="shared" ca="1" si="14"/>
        <v>0</v>
      </c>
    </row>
    <row r="130" spans="1:27" x14ac:dyDescent="0.2">
      <c r="A130" s="6" t="s">
        <v>12008</v>
      </c>
      <c r="B130" s="6">
        <v>2019</v>
      </c>
      <c r="C130" s="8" t="s">
        <v>12161</v>
      </c>
      <c r="D130" s="8" t="s">
        <v>12256</v>
      </c>
      <c r="E130" s="8" t="s">
        <v>12257</v>
      </c>
      <c r="F130" s="9" t="s">
        <v>67</v>
      </c>
      <c r="G130" s="6" t="b">
        <f ca="1">IFERROR(__xludf.DUMMYFUNCTION("OR(REGEXMATCH($D130,""(?i)recomm""),REGEXMATCH($E130,""(?i)recomm""))"),FALSE)</f>
        <v>0</v>
      </c>
      <c r="H130" s="6" t="b">
        <f ca="1">IFERROR(__xludf.DUMMYFUNCTION("OR(REGEXMATCH($D130,""AML""),REGEXMATCH($E130,""AML""))"),FALSE)</f>
        <v>0</v>
      </c>
      <c r="I130" s="6" t="b">
        <f ca="1">IFERROR(__xludf.DUMMYFUNCTION("OR(REGEXMATCH($D130,""(?i)adversarial""),REGEXMATCH($E130,""(?i)adversarial""))"),FALSE)</f>
        <v>0</v>
      </c>
      <c r="J130" s="6" t="b">
        <f ca="1">IFERROR(__xludf.DUMMYFUNCTION("OR(REGEXMATCH($D130,""(?i)machine learning""),REGEXMATCH($E130,""(?i)machine learning""),REGEXMATCH($D130,""(?i)machine-learning""),REGEXMATCH($E130,""(?i)machine-learning""))"),FALSE)</f>
        <v>0</v>
      </c>
      <c r="K130" s="6" t="b">
        <f ca="1">IFERROR(__xludf.DUMMYFUNCTION("OR(REGEXMATCH($D130,""API""),REGEXMATCH($E130,""API""))"),FALSE)</f>
        <v>0</v>
      </c>
      <c r="L130" s="21" t="b">
        <f ca="1">IFERROR(__xludf.DUMMYFUNCTION("OR(REGEXMATCH($D130,""(?i)maliciou""),REGEXMATCH($E130,""(?i)maliciou""))"),FALSE)</f>
        <v>0</v>
      </c>
      <c r="M130" s="6" t="b">
        <f t="shared" ca="1" si="0"/>
        <v>0</v>
      </c>
      <c r="N130" s="6" t="b">
        <f t="shared" ca="1" si="1"/>
        <v>0</v>
      </c>
      <c r="O130" s="6" t="b">
        <f t="shared" ca="1" si="2"/>
        <v>0</v>
      </c>
      <c r="P130" s="6" t="b">
        <f t="shared" ca="1" si="3"/>
        <v>0</v>
      </c>
      <c r="Q130" s="6" t="b">
        <f t="shared" ca="1" si="4"/>
        <v>0</v>
      </c>
      <c r="R130" s="6" t="b">
        <f t="shared" ca="1" si="5"/>
        <v>0</v>
      </c>
      <c r="S130" s="6" t="b">
        <f t="shared" ca="1" si="6"/>
        <v>0</v>
      </c>
      <c r="T130" s="6" t="b">
        <f t="shared" ca="1" si="7"/>
        <v>0</v>
      </c>
      <c r="U130" s="6" t="b">
        <f t="shared" ca="1" si="8"/>
        <v>0</v>
      </c>
      <c r="V130" s="6" t="b">
        <f t="shared" ca="1" si="9"/>
        <v>0</v>
      </c>
      <c r="W130" s="6" t="b">
        <f t="shared" ca="1" si="10"/>
        <v>0</v>
      </c>
      <c r="X130" s="22" t="b">
        <f t="shared" ca="1" si="11"/>
        <v>0</v>
      </c>
      <c r="Y130" s="6" t="b">
        <f t="shared" ca="1" si="12"/>
        <v>0</v>
      </c>
      <c r="Z130" s="6" t="b">
        <f t="shared" ca="1" si="13"/>
        <v>0</v>
      </c>
      <c r="AA130" s="23" t="b">
        <f t="shared" ca="1" si="14"/>
        <v>0</v>
      </c>
    </row>
    <row r="131" spans="1:27" x14ac:dyDescent="0.2">
      <c r="A131" s="6" t="s">
        <v>12008</v>
      </c>
      <c r="B131" s="6">
        <v>2019</v>
      </c>
      <c r="C131" s="8" t="s">
        <v>12161</v>
      </c>
      <c r="D131" s="8" t="s">
        <v>12258</v>
      </c>
      <c r="E131" s="8" t="s">
        <v>12259</v>
      </c>
      <c r="F131" s="9" t="s">
        <v>67</v>
      </c>
      <c r="G131" s="6" t="b">
        <f ca="1">IFERROR(__xludf.DUMMYFUNCTION("OR(REGEXMATCH($D131,""(?i)recomm""),REGEXMATCH($E131,""(?i)recomm""))"),FALSE)</f>
        <v>0</v>
      </c>
      <c r="H131" s="6" t="b">
        <f ca="1">IFERROR(__xludf.DUMMYFUNCTION("OR(REGEXMATCH($D131,""AML""),REGEXMATCH($E131,""AML""))"),FALSE)</f>
        <v>0</v>
      </c>
      <c r="I131" s="6" t="b">
        <f ca="1">IFERROR(__xludf.DUMMYFUNCTION("OR(REGEXMATCH($D131,""(?i)adversarial""),REGEXMATCH($E131,""(?i)adversarial""))"),FALSE)</f>
        <v>0</v>
      </c>
      <c r="J131" s="6" t="b">
        <f ca="1">IFERROR(__xludf.DUMMYFUNCTION("OR(REGEXMATCH($D131,""(?i)machine learning""),REGEXMATCH($E131,""(?i)machine learning""),REGEXMATCH($D131,""(?i)machine-learning""),REGEXMATCH($E131,""(?i)machine-learning""))"),FALSE)</f>
        <v>0</v>
      </c>
      <c r="K131" s="6" t="b">
        <f ca="1">IFERROR(__xludf.DUMMYFUNCTION("OR(REGEXMATCH($D131,""API""),REGEXMATCH($E131,""API""))"),FALSE)</f>
        <v>0</v>
      </c>
      <c r="L131" s="21" t="b">
        <f ca="1">IFERROR(__xludf.DUMMYFUNCTION("OR(REGEXMATCH($D131,""(?i)maliciou""),REGEXMATCH($E131,""(?i)maliciou""))"),FALSE)</f>
        <v>0</v>
      </c>
      <c r="M131" s="6" t="b">
        <f t="shared" ca="1" si="0"/>
        <v>0</v>
      </c>
      <c r="N131" s="6" t="b">
        <f t="shared" ca="1" si="1"/>
        <v>0</v>
      </c>
      <c r="O131" s="6" t="b">
        <f t="shared" ca="1" si="2"/>
        <v>0</v>
      </c>
      <c r="P131" s="6" t="b">
        <f t="shared" ca="1" si="3"/>
        <v>0</v>
      </c>
      <c r="Q131" s="6" t="b">
        <f t="shared" ca="1" si="4"/>
        <v>0</v>
      </c>
      <c r="R131" s="6" t="b">
        <f t="shared" ca="1" si="5"/>
        <v>0</v>
      </c>
      <c r="S131" s="6" t="b">
        <f t="shared" ca="1" si="6"/>
        <v>0</v>
      </c>
      <c r="T131" s="6" t="b">
        <f t="shared" ca="1" si="7"/>
        <v>0</v>
      </c>
      <c r="U131" s="6" t="b">
        <f t="shared" ca="1" si="8"/>
        <v>0</v>
      </c>
      <c r="V131" s="6" t="b">
        <f t="shared" ca="1" si="9"/>
        <v>0</v>
      </c>
      <c r="W131" s="6" t="b">
        <f t="shared" ca="1" si="10"/>
        <v>0</v>
      </c>
      <c r="X131" s="22" t="b">
        <f t="shared" ca="1" si="11"/>
        <v>0</v>
      </c>
      <c r="Y131" s="6" t="b">
        <f t="shared" ca="1" si="12"/>
        <v>0</v>
      </c>
      <c r="Z131" s="6" t="b">
        <f t="shared" ca="1" si="13"/>
        <v>0</v>
      </c>
      <c r="AA131" s="23" t="b">
        <f t="shared" ca="1" si="14"/>
        <v>0</v>
      </c>
    </row>
    <row r="132" spans="1:27" x14ac:dyDescent="0.2">
      <c r="A132" s="6" t="s">
        <v>12008</v>
      </c>
      <c r="B132" s="6">
        <v>2019</v>
      </c>
      <c r="C132" s="8" t="s">
        <v>12161</v>
      </c>
      <c r="D132" s="8" t="s">
        <v>12260</v>
      </c>
      <c r="E132" s="8" t="s">
        <v>12261</v>
      </c>
      <c r="F132" s="9" t="s">
        <v>67</v>
      </c>
      <c r="G132" s="6" t="b">
        <f ca="1">IFERROR(__xludf.DUMMYFUNCTION("OR(REGEXMATCH($D132,""(?i)recomm""),REGEXMATCH($E132,""(?i)recomm""))"),FALSE)</f>
        <v>0</v>
      </c>
      <c r="H132" s="6" t="b">
        <f ca="1">IFERROR(__xludf.DUMMYFUNCTION("OR(REGEXMATCH($D132,""AML""),REGEXMATCH($E132,""AML""))"),FALSE)</f>
        <v>0</v>
      </c>
      <c r="I132" s="6" t="b">
        <f ca="1">IFERROR(__xludf.DUMMYFUNCTION("OR(REGEXMATCH($D132,""(?i)adversarial""),REGEXMATCH($E132,""(?i)adversarial""))"),FALSE)</f>
        <v>0</v>
      </c>
      <c r="J132" s="6" t="b">
        <f ca="1">IFERROR(__xludf.DUMMYFUNCTION("OR(REGEXMATCH($D132,""(?i)machine learning""),REGEXMATCH($E132,""(?i)machine learning""),REGEXMATCH($D132,""(?i)machine-learning""),REGEXMATCH($E132,""(?i)machine-learning""))"),FALSE)</f>
        <v>0</v>
      </c>
      <c r="K132" s="6" t="b">
        <f ca="1">IFERROR(__xludf.DUMMYFUNCTION("OR(REGEXMATCH($D132,""API""),REGEXMATCH($E132,""API""))"),FALSE)</f>
        <v>0</v>
      </c>
      <c r="L132" s="21" t="b">
        <f ca="1">IFERROR(__xludf.DUMMYFUNCTION("OR(REGEXMATCH($D132,""(?i)maliciou""),REGEXMATCH($E132,""(?i)maliciou""))"),FALSE)</f>
        <v>0</v>
      </c>
      <c r="M132" s="6" t="b">
        <f t="shared" ca="1" si="0"/>
        <v>0</v>
      </c>
      <c r="N132" s="6" t="b">
        <f t="shared" ca="1" si="1"/>
        <v>0</v>
      </c>
      <c r="O132" s="6" t="b">
        <f t="shared" ca="1" si="2"/>
        <v>0</v>
      </c>
      <c r="P132" s="6" t="b">
        <f t="shared" ca="1" si="3"/>
        <v>0</v>
      </c>
      <c r="Q132" s="6" t="b">
        <f t="shared" ca="1" si="4"/>
        <v>0</v>
      </c>
      <c r="R132" s="6" t="b">
        <f t="shared" ca="1" si="5"/>
        <v>0</v>
      </c>
      <c r="S132" s="6" t="b">
        <f t="shared" ca="1" si="6"/>
        <v>0</v>
      </c>
      <c r="T132" s="6" t="b">
        <f t="shared" ca="1" si="7"/>
        <v>0</v>
      </c>
      <c r="U132" s="6" t="b">
        <f t="shared" ca="1" si="8"/>
        <v>0</v>
      </c>
      <c r="V132" s="6" t="b">
        <f t="shared" ca="1" si="9"/>
        <v>0</v>
      </c>
      <c r="W132" s="6" t="b">
        <f t="shared" ca="1" si="10"/>
        <v>0</v>
      </c>
      <c r="X132" s="22" t="b">
        <f t="shared" ca="1" si="11"/>
        <v>0</v>
      </c>
      <c r="Y132" s="6" t="b">
        <f t="shared" ca="1" si="12"/>
        <v>0</v>
      </c>
      <c r="Z132" s="6" t="b">
        <f t="shared" ca="1" si="13"/>
        <v>0</v>
      </c>
      <c r="AA132" s="23" t="b">
        <f t="shared" ca="1" si="14"/>
        <v>0</v>
      </c>
    </row>
    <row r="133" spans="1:27" x14ac:dyDescent="0.2">
      <c r="A133" s="6" t="s">
        <v>12008</v>
      </c>
      <c r="B133" s="6">
        <v>2019</v>
      </c>
      <c r="C133" s="8" t="s">
        <v>12161</v>
      </c>
      <c r="D133" s="8" t="s">
        <v>12262</v>
      </c>
      <c r="E133" s="8" t="s">
        <v>12263</v>
      </c>
      <c r="F133" s="9" t="s">
        <v>67</v>
      </c>
      <c r="G133" s="6" t="b">
        <f ca="1">IFERROR(__xludf.DUMMYFUNCTION("OR(REGEXMATCH($D133,""(?i)recomm""),REGEXMATCH($E133,""(?i)recomm""))"),FALSE)</f>
        <v>0</v>
      </c>
      <c r="H133" s="6" t="b">
        <f ca="1">IFERROR(__xludf.DUMMYFUNCTION("OR(REGEXMATCH($D133,""AML""),REGEXMATCH($E133,""AML""))"),FALSE)</f>
        <v>0</v>
      </c>
      <c r="I133" s="6" t="b">
        <f ca="1">IFERROR(__xludf.DUMMYFUNCTION("OR(REGEXMATCH($D133,""(?i)adversarial""),REGEXMATCH($E133,""(?i)adversarial""))"),FALSE)</f>
        <v>0</v>
      </c>
      <c r="J133" s="6" t="b">
        <f ca="1">IFERROR(__xludf.DUMMYFUNCTION("OR(REGEXMATCH($D133,""(?i)machine learning""),REGEXMATCH($E133,""(?i)machine learning""),REGEXMATCH($D133,""(?i)machine-learning""),REGEXMATCH($E133,""(?i)machine-learning""))"),FALSE)</f>
        <v>0</v>
      </c>
      <c r="K133" s="6" t="b">
        <f ca="1">IFERROR(__xludf.DUMMYFUNCTION("OR(REGEXMATCH($D133,""API""),REGEXMATCH($E133,""API""))"),FALSE)</f>
        <v>0</v>
      </c>
      <c r="L133" s="21" t="b">
        <f ca="1">IFERROR(__xludf.DUMMYFUNCTION("OR(REGEXMATCH($D133,""(?i)maliciou""),REGEXMATCH($E133,""(?i)maliciou""))"),FALSE)</f>
        <v>0</v>
      </c>
      <c r="M133" s="6" t="b">
        <f t="shared" ca="1" si="0"/>
        <v>0</v>
      </c>
      <c r="N133" s="6" t="b">
        <f t="shared" ca="1" si="1"/>
        <v>0</v>
      </c>
      <c r="O133" s="6" t="b">
        <f t="shared" ca="1" si="2"/>
        <v>0</v>
      </c>
      <c r="P133" s="6" t="b">
        <f t="shared" ca="1" si="3"/>
        <v>0</v>
      </c>
      <c r="Q133" s="6" t="b">
        <f t="shared" ca="1" si="4"/>
        <v>0</v>
      </c>
      <c r="R133" s="6" t="b">
        <f t="shared" ca="1" si="5"/>
        <v>0</v>
      </c>
      <c r="S133" s="6" t="b">
        <f t="shared" ca="1" si="6"/>
        <v>0</v>
      </c>
      <c r="T133" s="6" t="b">
        <f t="shared" ca="1" si="7"/>
        <v>0</v>
      </c>
      <c r="U133" s="6" t="b">
        <f t="shared" ca="1" si="8"/>
        <v>0</v>
      </c>
      <c r="V133" s="6" t="b">
        <f t="shared" ca="1" si="9"/>
        <v>0</v>
      </c>
      <c r="W133" s="6" t="b">
        <f t="shared" ca="1" si="10"/>
        <v>0</v>
      </c>
      <c r="X133" s="22" t="b">
        <f t="shared" ca="1" si="11"/>
        <v>0</v>
      </c>
      <c r="Y133" s="6" t="b">
        <f t="shared" ca="1" si="12"/>
        <v>0</v>
      </c>
      <c r="Z133" s="6" t="b">
        <f t="shared" ca="1" si="13"/>
        <v>0</v>
      </c>
      <c r="AA133" s="23" t="b">
        <f t="shared" ca="1" si="14"/>
        <v>0</v>
      </c>
    </row>
    <row r="134" spans="1:27" x14ac:dyDescent="0.2">
      <c r="A134" s="6" t="s">
        <v>12008</v>
      </c>
      <c r="B134" s="6">
        <v>2019</v>
      </c>
      <c r="C134" s="8" t="s">
        <v>12161</v>
      </c>
      <c r="D134" s="8" t="s">
        <v>12264</v>
      </c>
      <c r="E134" s="8" t="s">
        <v>12265</v>
      </c>
      <c r="F134" s="9" t="s">
        <v>67</v>
      </c>
      <c r="G134" s="6" t="b">
        <f ca="1">IFERROR(__xludf.DUMMYFUNCTION("OR(REGEXMATCH($D134,""(?i)recomm""),REGEXMATCH($E134,""(?i)recomm""))"),FALSE)</f>
        <v>0</v>
      </c>
      <c r="H134" s="6" t="b">
        <f ca="1">IFERROR(__xludf.DUMMYFUNCTION("OR(REGEXMATCH($D134,""AML""),REGEXMATCH($E134,""AML""))"),FALSE)</f>
        <v>0</v>
      </c>
      <c r="I134" s="6" t="b">
        <f ca="1">IFERROR(__xludf.DUMMYFUNCTION("OR(REGEXMATCH($D134,""(?i)adversarial""),REGEXMATCH($E134,""(?i)adversarial""))"),FALSE)</f>
        <v>0</v>
      </c>
      <c r="J134" s="6" t="b">
        <f ca="1">IFERROR(__xludf.DUMMYFUNCTION("OR(REGEXMATCH($D134,""(?i)machine learning""),REGEXMATCH($E134,""(?i)machine learning""),REGEXMATCH($D134,""(?i)machine-learning""),REGEXMATCH($E134,""(?i)machine-learning""))"),FALSE)</f>
        <v>0</v>
      </c>
      <c r="K134" s="6" t="b">
        <f ca="1">IFERROR(__xludf.DUMMYFUNCTION("OR(REGEXMATCH($D134,""API""),REGEXMATCH($E134,""API""))"),FALSE)</f>
        <v>0</v>
      </c>
      <c r="L134" s="21" t="b">
        <f ca="1">IFERROR(__xludf.DUMMYFUNCTION("OR(REGEXMATCH($D134,""(?i)maliciou""),REGEXMATCH($E134,""(?i)maliciou""))"),FALSE)</f>
        <v>0</v>
      </c>
      <c r="M134" s="6" t="b">
        <f t="shared" ca="1" si="0"/>
        <v>0</v>
      </c>
      <c r="N134" s="6" t="b">
        <f t="shared" ca="1" si="1"/>
        <v>0</v>
      </c>
      <c r="O134" s="6" t="b">
        <f t="shared" ca="1" si="2"/>
        <v>0</v>
      </c>
      <c r="P134" s="6" t="b">
        <f t="shared" ca="1" si="3"/>
        <v>0</v>
      </c>
      <c r="Q134" s="6" t="b">
        <f t="shared" ca="1" si="4"/>
        <v>0</v>
      </c>
      <c r="R134" s="6" t="b">
        <f t="shared" ca="1" si="5"/>
        <v>0</v>
      </c>
      <c r="S134" s="6" t="b">
        <f t="shared" ca="1" si="6"/>
        <v>0</v>
      </c>
      <c r="T134" s="6" t="b">
        <f t="shared" ca="1" si="7"/>
        <v>0</v>
      </c>
      <c r="U134" s="6" t="b">
        <f t="shared" ca="1" si="8"/>
        <v>0</v>
      </c>
      <c r="V134" s="6" t="b">
        <f t="shared" ca="1" si="9"/>
        <v>0</v>
      </c>
      <c r="W134" s="6" t="b">
        <f t="shared" ca="1" si="10"/>
        <v>0</v>
      </c>
      <c r="X134" s="22" t="b">
        <f t="shared" ca="1" si="11"/>
        <v>0</v>
      </c>
      <c r="Y134" s="6" t="b">
        <f t="shared" ca="1" si="12"/>
        <v>0</v>
      </c>
      <c r="Z134" s="6" t="b">
        <f t="shared" ca="1" si="13"/>
        <v>0</v>
      </c>
      <c r="AA134" s="23" t="b">
        <f t="shared" ca="1" si="14"/>
        <v>0</v>
      </c>
    </row>
    <row r="135" spans="1:27" x14ac:dyDescent="0.2">
      <c r="A135" s="6" t="s">
        <v>12008</v>
      </c>
      <c r="B135" s="6">
        <v>2019</v>
      </c>
      <c r="C135" s="8" t="s">
        <v>12161</v>
      </c>
      <c r="D135" s="8" t="s">
        <v>12266</v>
      </c>
      <c r="E135" s="8" t="s">
        <v>12267</v>
      </c>
      <c r="F135" s="9" t="s">
        <v>67</v>
      </c>
      <c r="G135" s="6" t="b">
        <f ca="1">IFERROR(__xludf.DUMMYFUNCTION("OR(REGEXMATCH($D135,""(?i)recomm""),REGEXMATCH($E135,""(?i)recomm""))"),FALSE)</f>
        <v>0</v>
      </c>
      <c r="H135" s="6" t="b">
        <f ca="1">IFERROR(__xludf.DUMMYFUNCTION("OR(REGEXMATCH($D135,""AML""),REGEXMATCH($E135,""AML""))"),FALSE)</f>
        <v>0</v>
      </c>
      <c r="I135" s="6" t="b">
        <f ca="1">IFERROR(__xludf.DUMMYFUNCTION("OR(REGEXMATCH($D135,""(?i)adversarial""),REGEXMATCH($E135,""(?i)adversarial""))"),FALSE)</f>
        <v>0</v>
      </c>
      <c r="J135" s="6" t="b">
        <f ca="1">IFERROR(__xludf.DUMMYFUNCTION("OR(REGEXMATCH($D135,""(?i)machine learning""),REGEXMATCH($E135,""(?i)machine learning""),REGEXMATCH($D135,""(?i)machine-learning""),REGEXMATCH($E135,""(?i)machine-learning""))"),FALSE)</f>
        <v>0</v>
      </c>
      <c r="K135" s="6" t="b">
        <f ca="1">IFERROR(__xludf.DUMMYFUNCTION("OR(REGEXMATCH($D135,""API""),REGEXMATCH($E135,""API""))"),FALSE)</f>
        <v>0</v>
      </c>
      <c r="L135" s="21" t="b">
        <f ca="1">IFERROR(__xludf.DUMMYFUNCTION("OR(REGEXMATCH($D135,""(?i)maliciou""),REGEXMATCH($E135,""(?i)maliciou""))"),FALSE)</f>
        <v>0</v>
      </c>
      <c r="M135" s="6" t="b">
        <f t="shared" ca="1" si="0"/>
        <v>0</v>
      </c>
      <c r="N135" s="6" t="b">
        <f t="shared" ca="1" si="1"/>
        <v>0</v>
      </c>
      <c r="O135" s="6" t="b">
        <f t="shared" ca="1" si="2"/>
        <v>0</v>
      </c>
      <c r="P135" s="6" t="b">
        <f t="shared" ca="1" si="3"/>
        <v>0</v>
      </c>
      <c r="Q135" s="6" t="b">
        <f t="shared" ca="1" si="4"/>
        <v>0</v>
      </c>
      <c r="R135" s="6" t="b">
        <f t="shared" ca="1" si="5"/>
        <v>0</v>
      </c>
      <c r="S135" s="6" t="b">
        <f t="shared" ca="1" si="6"/>
        <v>0</v>
      </c>
      <c r="T135" s="6" t="b">
        <f t="shared" ca="1" si="7"/>
        <v>0</v>
      </c>
      <c r="U135" s="6" t="b">
        <f t="shared" ca="1" si="8"/>
        <v>0</v>
      </c>
      <c r="V135" s="6" t="b">
        <f t="shared" ca="1" si="9"/>
        <v>0</v>
      </c>
      <c r="W135" s="6" t="b">
        <f t="shared" ca="1" si="10"/>
        <v>0</v>
      </c>
      <c r="X135" s="22" t="b">
        <f t="shared" ca="1" si="11"/>
        <v>0</v>
      </c>
      <c r="Y135" s="6" t="b">
        <f t="shared" ca="1" si="12"/>
        <v>0</v>
      </c>
      <c r="Z135" s="6" t="b">
        <f t="shared" ca="1" si="13"/>
        <v>0</v>
      </c>
      <c r="AA135" s="23" t="b">
        <f t="shared" ca="1" si="14"/>
        <v>0</v>
      </c>
    </row>
    <row r="136" spans="1:27" x14ac:dyDescent="0.2">
      <c r="A136" s="6" t="s">
        <v>12008</v>
      </c>
      <c r="B136" s="6">
        <v>2019</v>
      </c>
      <c r="C136" s="8" t="s">
        <v>12161</v>
      </c>
      <c r="D136" s="8" t="s">
        <v>12268</v>
      </c>
      <c r="E136" s="8" t="s">
        <v>12269</v>
      </c>
      <c r="F136" s="9" t="s">
        <v>67</v>
      </c>
      <c r="G136" s="6" t="b">
        <f ca="1">IFERROR(__xludf.DUMMYFUNCTION("OR(REGEXMATCH($D136,""(?i)recomm""),REGEXMATCH($E136,""(?i)recomm""))"),TRUE)</f>
        <v>1</v>
      </c>
      <c r="H136" s="6" t="b">
        <f ca="1">IFERROR(__xludf.DUMMYFUNCTION("OR(REGEXMATCH($D136,""AML""),REGEXMATCH($E136,""AML""))"),FALSE)</f>
        <v>0</v>
      </c>
      <c r="I136" s="6" t="b">
        <f ca="1">IFERROR(__xludf.DUMMYFUNCTION("OR(REGEXMATCH($D136,""(?i)adversarial""),REGEXMATCH($E136,""(?i)adversarial""))"),FALSE)</f>
        <v>0</v>
      </c>
      <c r="J136" s="6" t="b">
        <f ca="1">IFERROR(__xludf.DUMMYFUNCTION("OR(REGEXMATCH($D136,""(?i)machine learning""),REGEXMATCH($E136,""(?i)machine learning""),REGEXMATCH($D136,""(?i)machine-learning""),REGEXMATCH($E136,""(?i)machine-learning""))"),FALSE)</f>
        <v>0</v>
      </c>
      <c r="K136" s="6" t="b">
        <f ca="1">IFERROR(__xludf.DUMMYFUNCTION("OR(REGEXMATCH($D136,""API""),REGEXMATCH($E136,""API""))"),FALSE)</f>
        <v>0</v>
      </c>
      <c r="L136" s="21" t="b">
        <f ca="1">IFERROR(__xludf.DUMMYFUNCTION("OR(REGEXMATCH($D136,""(?i)maliciou""),REGEXMATCH($E136,""(?i)maliciou""))"),FALSE)</f>
        <v>0</v>
      </c>
      <c r="M136" s="6" t="b">
        <f t="shared" ca="1" si="0"/>
        <v>0</v>
      </c>
      <c r="N136" s="6" t="b">
        <f t="shared" ca="1" si="1"/>
        <v>0</v>
      </c>
      <c r="O136" s="6" t="b">
        <f t="shared" ca="1" si="2"/>
        <v>0</v>
      </c>
      <c r="P136" s="6" t="b">
        <f t="shared" ca="1" si="3"/>
        <v>0</v>
      </c>
      <c r="Q136" s="6" t="b">
        <f t="shared" ca="1" si="4"/>
        <v>0</v>
      </c>
      <c r="R136" s="6" t="b">
        <f t="shared" ca="1" si="5"/>
        <v>0</v>
      </c>
      <c r="S136" s="6" t="b">
        <f t="shared" ca="1" si="6"/>
        <v>1</v>
      </c>
      <c r="T136" s="6" t="b">
        <f t="shared" ca="1" si="7"/>
        <v>1</v>
      </c>
      <c r="U136" s="6" t="b">
        <f t="shared" ca="1" si="8"/>
        <v>1</v>
      </c>
      <c r="V136" s="6" t="b">
        <f t="shared" ca="1" si="9"/>
        <v>0</v>
      </c>
      <c r="W136" s="6" t="b">
        <f t="shared" ca="1" si="10"/>
        <v>0</v>
      </c>
      <c r="X136" s="22" t="b">
        <f t="shared" ca="1" si="11"/>
        <v>0</v>
      </c>
      <c r="Y136" s="6" t="b">
        <f t="shared" ca="1" si="12"/>
        <v>0</v>
      </c>
      <c r="Z136" s="6" t="b">
        <f t="shared" ca="1" si="13"/>
        <v>0</v>
      </c>
      <c r="AA136" s="23" t="b">
        <f t="shared" ca="1" si="14"/>
        <v>0</v>
      </c>
    </row>
    <row r="137" spans="1:27" x14ac:dyDescent="0.2">
      <c r="A137" s="6" t="s">
        <v>12008</v>
      </c>
      <c r="B137" s="6">
        <v>2019</v>
      </c>
      <c r="C137" s="8" t="s">
        <v>12161</v>
      </c>
      <c r="D137" s="8" t="s">
        <v>12270</v>
      </c>
      <c r="E137" s="8" t="s">
        <v>2254</v>
      </c>
      <c r="F137" s="9" t="s">
        <v>67</v>
      </c>
      <c r="G137" s="6" t="b">
        <f ca="1">IFERROR(__xludf.DUMMYFUNCTION("OR(REGEXMATCH($D137,""(?i)recomm""),REGEXMATCH($E137,""(?i)recomm""))"),FALSE)</f>
        <v>0</v>
      </c>
      <c r="H137" s="6" t="b">
        <f ca="1">IFERROR(__xludf.DUMMYFUNCTION("OR(REGEXMATCH($D137,""AML""),REGEXMATCH($E137,""AML""))"),FALSE)</f>
        <v>0</v>
      </c>
      <c r="I137" s="6" t="b">
        <f ca="1">IFERROR(__xludf.DUMMYFUNCTION("OR(REGEXMATCH($D137,""(?i)adversarial""),REGEXMATCH($E137,""(?i)adversarial""))"),FALSE)</f>
        <v>0</v>
      </c>
      <c r="J137" s="6" t="b">
        <f ca="1">IFERROR(__xludf.DUMMYFUNCTION("OR(REGEXMATCH($D137,""(?i)machine learning""),REGEXMATCH($E137,""(?i)machine learning""),REGEXMATCH($D137,""(?i)machine-learning""),REGEXMATCH($E137,""(?i)machine-learning""))"),FALSE)</f>
        <v>0</v>
      </c>
      <c r="K137" s="6" t="b">
        <f ca="1">IFERROR(__xludf.DUMMYFUNCTION("OR(REGEXMATCH($D137,""API""),REGEXMATCH($E137,""API""))"),FALSE)</f>
        <v>0</v>
      </c>
      <c r="L137" s="21" t="b">
        <f ca="1">IFERROR(__xludf.DUMMYFUNCTION("OR(REGEXMATCH($D137,""(?i)maliciou""),REGEXMATCH($E137,""(?i)maliciou""))"),FALSE)</f>
        <v>0</v>
      </c>
      <c r="M137" s="6" t="b">
        <f t="shared" ca="1" si="0"/>
        <v>0</v>
      </c>
      <c r="N137" s="6" t="b">
        <f t="shared" ca="1" si="1"/>
        <v>0</v>
      </c>
      <c r="O137" s="6" t="b">
        <f t="shared" ca="1" si="2"/>
        <v>0</v>
      </c>
      <c r="P137" s="6" t="b">
        <f t="shared" ca="1" si="3"/>
        <v>0</v>
      </c>
      <c r="Q137" s="6" t="b">
        <f t="shared" ca="1" si="4"/>
        <v>0</v>
      </c>
      <c r="R137" s="6" t="b">
        <f t="shared" ca="1" si="5"/>
        <v>0</v>
      </c>
      <c r="S137" s="6" t="b">
        <f t="shared" ca="1" si="6"/>
        <v>0</v>
      </c>
      <c r="T137" s="6" t="b">
        <f t="shared" ca="1" si="7"/>
        <v>0</v>
      </c>
      <c r="U137" s="6" t="b">
        <f t="shared" ca="1" si="8"/>
        <v>0</v>
      </c>
      <c r="V137" s="6" t="b">
        <f t="shared" ca="1" si="9"/>
        <v>0</v>
      </c>
      <c r="W137" s="6" t="b">
        <f t="shared" ca="1" si="10"/>
        <v>0</v>
      </c>
      <c r="X137" s="22" t="b">
        <f t="shared" ca="1" si="11"/>
        <v>0</v>
      </c>
      <c r="Y137" s="6" t="b">
        <f t="shared" ca="1" si="12"/>
        <v>0</v>
      </c>
      <c r="Z137" s="6" t="b">
        <f t="shared" ca="1" si="13"/>
        <v>0</v>
      </c>
      <c r="AA137" s="23" t="b">
        <f t="shared" ca="1" si="14"/>
        <v>0</v>
      </c>
    </row>
    <row r="138" spans="1:27" x14ac:dyDescent="0.2">
      <c r="A138" s="6" t="s">
        <v>12008</v>
      </c>
      <c r="B138" s="6">
        <v>2019</v>
      </c>
      <c r="C138" s="8" t="s">
        <v>12161</v>
      </c>
      <c r="D138" s="8" t="s">
        <v>12271</v>
      </c>
      <c r="E138" s="8" t="s">
        <v>2254</v>
      </c>
      <c r="F138" s="9" t="s">
        <v>67</v>
      </c>
      <c r="G138" s="6" t="b">
        <f ca="1">IFERROR(__xludf.DUMMYFUNCTION("OR(REGEXMATCH($D138,""(?i)recomm""),REGEXMATCH($E138,""(?i)recomm""))"),FALSE)</f>
        <v>0</v>
      </c>
      <c r="H138" s="6" t="b">
        <f ca="1">IFERROR(__xludf.DUMMYFUNCTION("OR(REGEXMATCH($D138,""AML""),REGEXMATCH($E138,""AML""))"),FALSE)</f>
        <v>0</v>
      </c>
      <c r="I138" s="6" t="b">
        <f ca="1">IFERROR(__xludf.DUMMYFUNCTION("OR(REGEXMATCH($D138,""(?i)adversarial""),REGEXMATCH($E138,""(?i)adversarial""))"),FALSE)</f>
        <v>0</v>
      </c>
      <c r="J138" s="6" t="b">
        <f ca="1">IFERROR(__xludf.DUMMYFUNCTION("OR(REGEXMATCH($D138,""(?i)machine learning""),REGEXMATCH($E138,""(?i)machine learning""),REGEXMATCH($D138,""(?i)machine-learning""),REGEXMATCH($E138,""(?i)machine-learning""))"),FALSE)</f>
        <v>0</v>
      </c>
      <c r="K138" s="6" t="b">
        <f ca="1">IFERROR(__xludf.DUMMYFUNCTION("OR(REGEXMATCH($D138,""API""),REGEXMATCH($E138,""API""))"),FALSE)</f>
        <v>0</v>
      </c>
      <c r="L138" s="21" t="b">
        <f ca="1">IFERROR(__xludf.DUMMYFUNCTION("OR(REGEXMATCH($D138,""(?i)maliciou""),REGEXMATCH($E138,""(?i)maliciou""))"),FALSE)</f>
        <v>0</v>
      </c>
      <c r="M138" s="6" t="b">
        <f t="shared" ca="1" si="0"/>
        <v>0</v>
      </c>
      <c r="N138" s="6" t="b">
        <f t="shared" ca="1" si="1"/>
        <v>0</v>
      </c>
      <c r="O138" s="6" t="b">
        <f t="shared" ca="1" si="2"/>
        <v>0</v>
      </c>
      <c r="P138" s="6" t="b">
        <f t="shared" ca="1" si="3"/>
        <v>0</v>
      </c>
      <c r="Q138" s="6" t="b">
        <f t="shared" ca="1" si="4"/>
        <v>0</v>
      </c>
      <c r="R138" s="6" t="b">
        <f t="shared" ca="1" si="5"/>
        <v>0</v>
      </c>
      <c r="S138" s="6" t="b">
        <f t="shared" ca="1" si="6"/>
        <v>0</v>
      </c>
      <c r="T138" s="6" t="b">
        <f t="shared" ca="1" si="7"/>
        <v>0</v>
      </c>
      <c r="U138" s="6" t="b">
        <f t="shared" ca="1" si="8"/>
        <v>0</v>
      </c>
      <c r="V138" s="6" t="b">
        <f t="shared" ca="1" si="9"/>
        <v>0</v>
      </c>
      <c r="W138" s="6" t="b">
        <f t="shared" ca="1" si="10"/>
        <v>0</v>
      </c>
      <c r="X138" s="22" t="b">
        <f t="shared" ca="1" si="11"/>
        <v>0</v>
      </c>
      <c r="Y138" s="6" t="b">
        <f t="shared" ca="1" si="12"/>
        <v>0</v>
      </c>
      <c r="Z138" s="6" t="b">
        <f t="shared" ca="1" si="13"/>
        <v>0</v>
      </c>
      <c r="AA138" s="23" t="b">
        <f t="shared" ca="1" si="14"/>
        <v>0</v>
      </c>
    </row>
    <row r="139" spans="1:27" x14ac:dyDescent="0.2">
      <c r="A139" s="6" t="s">
        <v>12008</v>
      </c>
      <c r="B139" s="6">
        <v>2018</v>
      </c>
      <c r="C139" s="8" t="s">
        <v>12272</v>
      </c>
      <c r="D139" s="8" t="s">
        <v>12273</v>
      </c>
      <c r="E139" s="8" t="s">
        <v>12274</v>
      </c>
      <c r="F139" s="9" t="s">
        <v>67</v>
      </c>
      <c r="G139" s="6" t="b">
        <f ca="1">IFERROR(__xludf.DUMMYFUNCTION("OR(REGEXMATCH($D139,""(?i)recomm""),REGEXMATCH($E139,""(?i)recomm""))"),FALSE)</f>
        <v>0</v>
      </c>
      <c r="H139" s="6" t="b">
        <f ca="1">IFERROR(__xludf.DUMMYFUNCTION("OR(REGEXMATCH($D139,""AML""),REGEXMATCH($E139,""AML""))"),FALSE)</f>
        <v>0</v>
      </c>
      <c r="I139" s="6" t="b">
        <f ca="1">IFERROR(__xludf.DUMMYFUNCTION("OR(REGEXMATCH($D139,""(?i)adversarial""),REGEXMATCH($E139,""(?i)adversarial""))"),FALSE)</f>
        <v>0</v>
      </c>
      <c r="J139" s="6" t="b">
        <f ca="1">IFERROR(__xludf.DUMMYFUNCTION("OR(REGEXMATCH($D139,""(?i)machine learning""),REGEXMATCH($E139,""(?i)machine learning""),REGEXMATCH($D139,""(?i)machine-learning""),REGEXMATCH($E139,""(?i)machine-learning""))"),FALSE)</f>
        <v>0</v>
      </c>
      <c r="K139" s="6" t="b">
        <f ca="1">IFERROR(__xludf.DUMMYFUNCTION("OR(REGEXMATCH($D139,""API""),REGEXMATCH($E139,""API""))"),FALSE)</f>
        <v>0</v>
      </c>
      <c r="L139" s="21" t="b">
        <f ca="1">IFERROR(__xludf.DUMMYFUNCTION("OR(REGEXMATCH($D139,""(?i)maliciou""),REGEXMATCH($E139,""(?i)maliciou""))"),FALSE)</f>
        <v>0</v>
      </c>
      <c r="M139" s="6" t="b">
        <f t="shared" ca="1" si="0"/>
        <v>0</v>
      </c>
      <c r="N139" s="6" t="b">
        <f t="shared" ca="1" si="1"/>
        <v>0</v>
      </c>
      <c r="O139" s="6" t="b">
        <f t="shared" ca="1" si="2"/>
        <v>0</v>
      </c>
      <c r="P139" s="6" t="b">
        <f t="shared" ca="1" si="3"/>
        <v>0</v>
      </c>
      <c r="Q139" s="6" t="b">
        <f t="shared" ca="1" si="4"/>
        <v>0</v>
      </c>
      <c r="R139" s="6" t="b">
        <f t="shared" ca="1" si="5"/>
        <v>0</v>
      </c>
      <c r="S139" s="6" t="b">
        <f t="shared" ca="1" si="6"/>
        <v>0</v>
      </c>
      <c r="T139" s="6" t="b">
        <f t="shared" ca="1" si="7"/>
        <v>0</v>
      </c>
      <c r="U139" s="6" t="b">
        <f t="shared" ca="1" si="8"/>
        <v>0</v>
      </c>
      <c r="V139" s="6" t="b">
        <f t="shared" ca="1" si="9"/>
        <v>0</v>
      </c>
      <c r="W139" s="6" t="b">
        <f t="shared" ca="1" si="10"/>
        <v>0</v>
      </c>
      <c r="X139" s="22" t="b">
        <f t="shared" ca="1" si="11"/>
        <v>0</v>
      </c>
      <c r="Y139" s="6" t="b">
        <f t="shared" ca="1" si="12"/>
        <v>0</v>
      </c>
      <c r="Z139" s="6" t="b">
        <f t="shared" ca="1" si="13"/>
        <v>0</v>
      </c>
      <c r="AA139" s="23" t="b">
        <f t="shared" ca="1" si="14"/>
        <v>0</v>
      </c>
    </row>
    <row r="140" spans="1:27" x14ac:dyDescent="0.2">
      <c r="A140" s="6" t="s">
        <v>12008</v>
      </c>
      <c r="B140" s="6">
        <v>2018</v>
      </c>
      <c r="C140" s="8" t="s">
        <v>12272</v>
      </c>
      <c r="D140" s="8" t="s">
        <v>12275</v>
      </c>
      <c r="E140" s="8" t="s">
        <v>12276</v>
      </c>
      <c r="F140" s="9" t="s">
        <v>67</v>
      </c>
      <c r="G140" s="6" t="b">
        <f ca="1">IFERROR(__xludf.DUMMYFUNCTION("OR(REGEXMATCH($D140,""(?i)recomm""),REGEXMATCH($E140,""(?i)recomm""))"),FALSE)</f>
        <v>0</v>
      </c>
      <c r="H140" s="6" t="b">
        <f ca="1">IFERROR(__xludf.DUMMYFUNCTION("OR(REGEXMATCH($D140,""AML""),REGEXMATCH($E140,""AML""))"),FALSE)</f>
        <v>0</v>
      </c>
      <c r="I140" s="6" t="b">
        <f ca="1">IFERROR(__xludf.DUMMYFUNCTION("OR(REGEXMATCH($D140,""(?i)adversarial""),REGEXMATCH($E140,""(?i)adversarial""))"),FALSE)</f>
        <v>0</v>
      </c>
      <c r="J140" s="6" t="b">
        <f ca="1">IFERROR(__xludf.DUMMYFUNCTION("OR(REGEXMATCH($D140,""(?i)machine learning""),REGEXMATCH($E140,""(?i)machine learning""),REGEXMATCH($D140,""(?i)machine-learning""),REGEXMATCH($E140,""(?i)machine-learning""))"),TRUE)</f>
        <v>1</v>
      </c>
      <c r="K140" s="6" t="b">
        <f ca="1">IFERROR(__xludf.DUMMYFUNCTION("OR(REGEXMATCH($D140,""API""),REGEXMATCH($E140,""API""))"),FALSE)</f>
        <v>0</v>
      </c>
      <c r="L140" s="21" t="b">
        <f ca="1">IFERROR(__xludf.DUMMYFUNCTION("OR(REGEXMATCH($D140,""(?i)maliciou""),REGEXMATCH($E140,""(?i)maliciou""))"),FALSE)</f>
        <v>0</v>
      </c>
      <c r="M140" s="6" t="b">
        <f t="shared" ca="1" si="0"/>
        <v>0</v>
      </c>
      <c r="N140" s="6" t="b">
        <f t="shared" ca="1" si="1"/>
        <v>0</v>
      </c>
      <c r="O140" s="6" t="b">
        <f t="shared" ca="1" si="2"/>
        <v>0</v>
      </c>
      <c r="P140" s="6" t="b">
        <f t="shared" ca="1" si="3"/>
        <v>0</v>
      </c>
      <c r="Q140" s="6" t="b">
        <f t="shared" ca="1" si="4"/>
        <v>0</v>
      </c>
      <c r="R140" s="6" t="b">
        <f t="shared" ca="1" si="5"/>
        <v>0</v>
      </c>
      <c r="S140" s="6" t="b">
        <f t="shared" ca="1" si="6"/>
        <v>0</v>
      </c>
      <c r="T140" s="6" t="b">
        <f t="shared" ca="1" si="7"/>
        <v>0</v>
      </c>
      <c r="U140" s="6" t="b">
        <f t="shared" ca="1" si="8"/>
        <v>1</v>
      </c>
      <c r="V140" s="6" t="b">
        <f t="shared" ca="1" si="9"/>
        <v>0</v>
      </c>
      <c r="W140" s="6" t="b">
        <f t="shared" ca="1" si="10"/>
        <v>1</v>
      </c>
      <c r="X140" s="22" t="b">
        <f t="shared" ca="1" si="11"/>
        <v>0</v>
      </c>
      <c r="Y140" s="6" t="b">
        <f t="shared" ca="1" si="12"/>
        <v>0</v>
      </c>
      <c r="Z140" s="6" t="b">
        <f t="shared" ca="1" si="13"/>
        <v>0</v>
      </c>
      <c r="AA140" s="23" t="b">
        <f t="shared" ca="1" si="14"/>
        <v>0</v>
      </c>
    </row>
    <row r="141" spans="1:27" x14ac:dyDescent="0.2">
      <c r="A141" s="6" t="s">
        <v>12008</v>
      </c>
      <c r="B141" s="6">
        <v>2018</v>
      </c>
      <c r="C141" s="8" t="s">
        <v>12272</v>
      </c>
      <c r="D141" s="8" t="s">
        <v>12277</v>
      </c>
      <c r="E141" s="8" t="s">
        <v>12278</v>
      </c>
      <c r="F141" s="9" t="s">
        <v>67</v>
      </c>
      <c r="G141" s="6" t="b">
        <f ca="1">IFERROR(__xludf.DUMMYFUNCTION("OR(REGEXMATCH($D141,""(?i)recomm""),REGEXMATCH($E141,""(?i)recomm""))"),FALSE)</f>
        <v>0</v>
      </c>
      <c r="H141" s="6" t="b">
        <f ca="1">IFERROR(__xludf.DUMMYFUNCTION("OR(REGEXMATCH($D141,""AML""),REGEXMATCH($E141,""AML""))"),FALSE)</f>
        <v>0</v>
      </c>
      <c r="I141" s="6" t="b">
        <f ca="1">IFERROR(__xludf.DUMMYFUNCTION("OR(REGEXMATCH($D141,""(?i)adversarial""),REGEXMATCH($E141,""(?i)adversarial""))"),FALSE)</f>
        <v>0</v>
      </c>
      <c r="J141" s="6" t="b">
        <f ca="1">IFERROR(__xludf.DUMMYFUNCTION("OR(REGEXMATCH($D141,""(?i)machine learning""),REGEXMATCH($E141,""(?i)machine learning""),REGEXMATCH($D141,""(?i)machine-learning""),REGEXMATCH($E141,""(?i)machine-learning""))"),FALSE)</f>
        <v>0</v>
      </c>
      <c r="K141" s="6" t="b">
        <f ca="1">IFERROR(__xludf.DUMMYFUNCTION("OR(REGEXMATCH($D141,""API""),REGEXMATCH($E141,""API""))"),FALSE)</f>
        <v>0</v>
      </c>
      <c r="L141" s="21" t="b">
        <f ca="1">IFERROR(__xludf.DUMMYFUNCTION("OR(REGEXMATCH($D141,""(?i)maliciou""),REGEXMATCH($E141,""(?i)maliciou""))"),FALSE)</f>
        <v>0</v>
      </c>
      <c r="M141" s="6" t="b">
        <f t="shared" ca="1" si="0"/>
        <v>0</v>
      </c>
      <c r="N141" s="6" t="b">
        <f t="shared" ca="1" si="1"/>
        <v>0</v>
      </c>
      <c r="O141" s="6" t="b">
        <f t="shared" ca="1" si="2"/>
        <v>0</v>
      </c>
      <c r="P141" s="6" t="b">
        <f t="shared" ca="1" si="3"/>
        <v>0</v>
      </c>
      <c r="Q141" s="6" t="b">
        <f t="shared" ca="1" si="4"/>
        <v>0</v>
      </c>
      <c r="R141" s="6" t="b">
        <f t="shared" ca="1" si="5"/>
        <v>0</v>
      </c>
      <c r="S141" s="6" t="b">
        <f t="shared" ca="1" si="6"/>
        <v>0</v>
      </c>
      <c r="T141" s="6" t="b">
        <f t="shared" ca="1" si="7"/>
        <v>0</v>
      </c>
      <c r="U141" s="6" t="b">
        <f t="shared" ca="1" si="8"/>
        <v>0</v>
      </c>
      <c r="V141" s="6" t="b">
        <f t="shared" ca="1" si="9"/>
        <v>0</v>
      </c>
      <c r="W141" s="6" t="b">
        <f t="shared" ca="1" si="10"/>
        <v>0</v>
      </c>
      <c r="X141" s="22" t="b">
        <f t="shared" ca="1" si="11"/>
        <v>0</v>
      </c>
      <c r="Y141" s="6" t="b">
        <f t="shared" ca="1" si="12"/>
        <v>0</v>
      </c>
      <c r="Z141" s="6" t="b">
        <f t="shared" ca="1" si="13"/>
        <v>0</v>
      </c>
      <c r="AA141" s="23" t="b">
        <f t="shared" ca="1" si="14"/>
        <v>0</v>
      </c>
    </row>
    <row r="142" spans="1:27" x14ac:dyDescent="0.2">
      <c r="A142" s="6" t="s">
        <v>12008</v>
      </c>
      <c r="B142" s="6">
        <v>2018</v>
      </c>
      <c r="C142" s="8" t="s">
        <v>12272</v>
      </c>
      <c r="D142" s="8" t="s">
        <v>12279</v>
      </c>
      <c r="E142" s="8" t="s">
        <v>12280</v>
      </c>
      <c r="F142" s="9" t="s">
        <v>67</v>
      </c>
      <c r="G142" s="6" t="b">
        <f ca="1">IFERROR(__xludf.DUMMYFUNCTION("OR(REGEXMATCH($D142,""(?i)recomm""),REGEXMATCH($E142,""(?i)recomm""))"),FALSE)</f>
        <v>0</v>
      </c>
      <c r="H142" s="6" t="b">
        <f ca="1">IFERROR(__xludf.DUMMYFUNCTION("OR(REGEXMATCH($D142,""AML""),REGEXMATCH($E142,""AML""))"),FALSE)</f>
        <v>0</v>
      </c>
      <c r="I142" s="6" t="b">
        <f ca="1">IFERROR(__xludf.DUMMYFUNCTION("OR(REGEXMATCH($D142,""(?i)adversarial""),REGEXMATCH($E142,""(?i)adversarial""))"),FALSE)</f>
        <v>0</v>
      </c>
      <c r="J142" s="6" t="b">
        <f ca="1">IFERROR(__xludf.DUMMYFUNCTION("OR(REGEXMATCH($D142,""(?i)machine learning""),REGEXMATCH($E142,""(?i)machine learning""),REGEXMATCH($D142,""(?i)machine-learning""),REGEXMATCH($E142,""(?i)machine-learning""))"),FALSE)</f>
        <v>0</v>
      </c>
      <c r="K142" s="6" t="b">
        <f ca="1">IFERROR(__xludf.DUMMYFUNCTION("OR(REGEXMATCH($D142,""API""),REGEXMATCH($E142,""API""))"),FALSE)</f>
        <v>0</v>
      </c>
      <c r="L142" s="21" t="b">
        <f ca="1">IFERROR(__xludf.DUMMYFUNCTION("OR(REGEXMATCH($D142,""(?i)maliciou""),REGEXMATCH($E142,""(?i)maliciou""))"),FALSE)</f>
        <v>0</v>
      </c>
      <c r="M142" s="6" t="b">
        <f t="shared" ca="1" si="0"/>
        <v>0</v>
      </c>
      <c r="N142" s="6" t="b">
        <f t="shared" ca="1" si="1"/>
        <v>0</v>
      </c>
      <c r="O142" s="6" t="b">
        <f t="shared" ca="1" si="2"/>
        <v>0</v>
      </c>
      <c r="P142" s="6" t="b">
        <f t="shared" ca="1" si="3"/>
        <v>0</v>
      </c>
      <c r="Q142" s="6" t="b">
        <f t="shared" ca="1" si="4"/>
        <v>0</v>
      </c>
      <c r="R142" s="6" t="b">
        <f t="shared" ca="1" si="5"/>
        <v>0</v>
      </c>
      <c r="S142" s="6" t="b">
        <f t="shared" ca="1" si="6"/>
        <v>0</v>
      </c>
      <c r="T142" s="6" t="b">
        <f t="shared" ca="1" si="7"/>
        <v>0</v>
      </c>
      <c r="U142" s="6" t="b">
        <f t="shared" ca="1" si="8"/>
        <v>0</v>
      </c>
      <c r="V142" s="6" t="b">
        <f t="shared" ca="1" si="9"/>
        <v>0</v>
      </c>
      <c r="W142" s="6" t="b">
        <f t="shared" ca="1" si="10"/>
        <v>0</v>
      </c>
      <c r="X142" s="22" t="b">
        <f t="shared" ca="1" si="11"/>
        <v>0</v>
      </c>
      <c r="Y142" s="6" t="b">
        <f t="shared" ca="1" si="12"/>
        <v>0</v>
      </c>
      <c r="Z142" s="6" t="b">
        <f t="shared" ca="1" si="13"/>
        <v>0</v>
      </c>
      <c r="AA142" s="23" t="b">
        <f t="shared" ca="1" si="14"/>
        <v>0</v>
      </c>
    </row>
    <row r="143" spans="1:27" x14ac:dyDescent="0.2">
      <c r="A143" s="6" t="s">
        <v>12008</v>
      </c>
      <c r="B143" s="6">
        <v>2018</v>
      </c>
      <c r="C143" s="8" t="s">
        <v>12272</v>
      </c>
      <c r="D143" s="8" t="s">
        <v>12281</v>
      </c>
      <c r="E143" s="8" t="s">
        <v>12282</v>
      </c>
      <c r="F143" s="9" t="s">
        <v>67</v>
      </c>
      <c r="G143" s="6" t="b">
        <f ca="1">IFERROR(__xludf.DUMMYFUNCTION("OR(REGEXMATCH($D143,""(?i)recomm""),REGEXMATCH($E143,""(?i)recomm""))"),FALSE)</f>
        <v>0</v>
      </c>
      <c r="H143" s="6" t="b">
        <f ca="1">IFERROR(__xludf.DUMMYFUNCTION("OR(REGEXMATCH($D143,""AML""),REGEXMATCH($E143,""AML""))"),FALSE)</f>
        <v>0</v>
      </c>
      <c r="I143" s="6" t="b">
        <f ca="1">IFERROR(__xludf.DUMMYFUNCTION("OR(REGEXMATCH($D143,""(?i)adversarial""),REGEXMATCH($E143,""(?i)adversarial""))"),FALSE)</f>
        <v>0</v>
      </c>
      <c r="J143" s="6" t="b">
        <f ca="1">IFERROR(__xludf.DUMMYFUNCTION("OR(REGEXMATCH($D143,""(?i)machine learning""),REGEXMATCH($E143,""(?i)machine learning""),REGEXMATCH($D143,""(?i)machine-learning""),REGEXMATCH($E143,""(?i)machine-learning""))"),FALSE)</f>
        <v>0</v>
      </c>
      <c r="K143" s="6" t="b">
        <f ca="1">IFERROR(__xludf.DUMMYFUNCTION("OR(REGEXMATCH($D143,""API""),REGEXMATCH($E143,""API""))"),FALSE)</f>
        <v>0</v>
      </c>
      <c r="L143" s="21" t="b">
        <f ca="1">IFERROR(__xludf.DUMMYFUNCTION("OR(REGEXMATCH($D143,""(?i)maliciou""),REGEXMATCH($E143,""(?i)maliciou""))"),FALSE)</f>
        <v>0</v>
      </c>
      <c r="M143" s="6" t="b">
        <f t="shared" ca="1" si="0"/>
        <v>0</v>
      </c>
      <c r="N143" s="6" t="b">
        <f t="shared" ca="1" si="1"/>
        <v>0</v>
      </c>
      <c r="O143" s="6" t="b">
        <f t="shared" ca="1" si="2"/>
        <v>0</v>
      </c>
      <c r="P143" s="6" t="b">
        <f t="shared" ca="1" si="3"/>
        <v>0</v>
      </c>
      <c r="Q143" s="6" t="b">
        <f t="shared" ca="1" si="4"/>
        <v>0</v>
      </c>
      <c r="R143" s="6" t="b">
        <f t="shared" ca="1" si="5"/>
        <v>0</v>
      </c>
      <c r="S143" s="6" t="b">
        <f t="shared" ca="1" si="6"/>
        <v>0</v>
      </c>
      <c r="T143" s="6" t="b">
        <f t="shared" ca="1" si="7"/>
        <v>0</v>
      </c>
      <c r="U143" s="6" t="b">
        <f t="shared" ca="1" si="8"/>
        <v>0</v>
      </c>
      <c r="V143" s="6" t="b">
        <f t="shared" ca="1" si="9"/>
        <v>0</v>
      </c>
      <c r="W143" s="6" t="b">
        <f t="shared" ca="1" si="10"/>
        <v>0</v>
      </c>
      <c r="X143" s="22" t="b">
        <f t="shared" ca="1" si="11"/>
        <v>0</v>
      </c>
      <c r="Y143" s="6" t="b">
        <f t="shared" ca="1" si="12"/>
        <v>0</v>
      </c>
      <c r="Z143" s="6" t="b">
        <f t="shared" ca="1" si="13"/>
        <v>0</v>
      </c>
      <c r="AA143" s="23" t="b">
        <f t="shared" ca="1" si="14"/>
        <v>0</v>
      </c>
    </row>
    <row r="144" spans="1:27" x14ac:dyDescent="0.2">
      <c r="A144" s="6" t="s">
        <v>12008</v>
      </c>
      <c r="B144" s="6">
        <v>2018</v>
      </c>
      <c r="C144" s="8" t="s">
        <v>12272</v>
      </c>
      <c r="D144" s="8" t="s">
        <v>12283</v>
      </c>
      <c r="E144" s="8" t="s">
        <v>12284</v>
      </c>
      <c r="F144" s="9" t="s">
        <v>67</v>
      </c>
      <c r="G144" s="6" t="b">
        <f ca="1">IFERROR(__xludf.DUMMYFUNCTION("OR(REGEXMATCH($D144,""(?i)recomm""),REGEXMATCH($E144,""(?i)recomm""))"),FALSE)</f>
        <v>0</v>
      </c>
      <c r="H144" s="6" t="b">
        <f ca="1">IFERROR(__xludf.DUMMYFUNCTION("OR(REGEXMATCH($D144,""AML""),REGEXMATCH($E144,""AML""))"),FALSE)</f>
        <v>0</v>
      </c>
      <c r="I144" s="6" t="b">
        <f ca="1">IFERROR(__xludf.DUMMYFUNCTION("OR(REGEXMATCH($D144,""(?i)adversarial""),REGEXMATCH($E144,""(?i)adversarial""))"),FALSE)</f>
        <v>0</v>
      </c>
      <c r="J144" s="6" t="b">
        <f ca="1">IFERROR(__xludf.DUMMYFUNCTION("OR(REGEXMATCH($D144,""(?i)machine learning""),REGEXMATCH($E144,""(?i)machine learning""),REGEXMATCH($D144,""(?i)machine-learning""),REGEXMATCH($E144,""(?i)machine-learning""))"),FALSE)</f>
        <v>0</v>
      </c>
      <c r="K144" s="6" t="b">
        <f ca="1">IFERROR(__xludf.DUMMYFUNCTION("OR(REGEXMATCH($D144,""API""),REGEXMATCH($E144,""API""))"),FALSE)</f>
        <v>0</v>
      </c>
      <c r="L144" s="21" t="b">
        <f ca="1">IFERROR(__xludf.DUMMYFUNCTION("OR(REGEXMATCH($D144,""(?i)maliciou""),REGEXMATCH($E144,""(?i)maliciou""))"),FALSE)</f>
        <v>0</v>
      </c>
      <c r="M144" s="6" t="b">
        <f t="shared" ca="1" si="0"/>
        <v>0</v>
      </c>
      <c r="N144" s="6" t="b">
        <f t="shared" ca="1" si="1"/>
        <v>0</v>
      </c>
      <c r="O144" s="6" t="b">
        <f t="shared" ca="1" si="2"/>
        <v>0</v>
      </c>
      <c r="P144" s="6" t="b">
        <f t="shared" ca="1" si="3"/>
        <v>0</v>
      </c>
      <c r="Q144" s="6" t="b">
        <f t="shared" ca="1" si="4"/>
        <v>0</v>
      </c>
      <c r="R144" s="6" t="b">
        <f t="shared" ca="1" si="5"/>
        <v>0</v>
      </c>
      <c r="S144" s="6" t="b">
        <f t="shared" ca="1" si="6"/>
        <v>0</v>
      </c>
      <c r="T144" s="6" t="b">
        <f t="shared" ca="1" si="7"/>
        <v>0</v>
      </c>
      <c r="U144" s="6" t="b">
        <f t="shared" ca="1" si="8"/>
        <v>0</v>
      </c>
      <c r="V144" s="6" t="b">
        <f t="shared" ca="1" si="9"/>
        <v>0</v>
      </c>
      <c r="W144" s="6" t="b">
        <f t="shared" ca="1" si="10"/>
        <v>0</v>
      </c>
      <c r="X144" s="22" t="b">
        <f t="shared" ca="1" si="11"/>
        <v>0</v>
      </c>
      <c r="Y144" s="6" t="b">
        <f t="shared" ca="1" si="12"/>
        <v>0</v>
      </c>
      <c r="Z144" s="6" t="b">
        <f t="shared" ca="1" si="13"/>
        <v>0</v>
      </c>
      <c r="AA144" s="23" t="b">
        <f t="shared" ca="1" si="14"/>
        <v>0</v>
      </c>
    </row>
    <row r="145" spans="1:27" x14ac:dyDescent="0.2">
      <c r="A145" s="6" t="s">
        <v>12008</v>
      </c>
      <c r="B145" s="6">
        <v>2018</v>
      </c>
      <c r="C145" s="8" t="s">
        <v>12272</v>
      </c>
      <c r="D145" s="8" t="s">
        <v>12285</v>
      </c>
      <c r="E145" s="8" t="s">
        <v>12286</v>
      </c>
      <c r="F145" s="9" t="s">
        <v>67</v>
      </c>
      <c r="G145" s="6" t="b">
        <f ca="1">IFERROR(__xludf.DUMMYFUNCTION("OR(REGEXMATCH($D145,""(?i)recomm""),REGEXMATCH($E145,""(?i)recomm""))"),FALSE)</f>
        <v>0</v>
      </c>
      <c r="H145" s="6" t="b">
        <f ca="1">IFERROR(__xludf.DUMMYFUNCTION("OR(REGEXMATCH($D145,""AML""),REGEXMATCH($E145,""AML""))"),FALSE)</f>
        <v>0</v>
      </c>
      <c r="I145" s="6" t="b">
        <f ca="1">IFERROR(__xludf.DUMMYFUNCTION("OR(REGEXMATCH($D145,""(?i)adversarial""),REGEXMATCH($E145,""(?i)adversarial""))"),FALSE)</f>
        <v>0</v>
      </c>
      <c r="J145" s="6" t="b">
        <f ca="1">IFERROR(__xludf.DUMMYFUNCTION("OR(REGEXMATCH($D145,""(?i)machine learning""),REGEXMATCH($E145,""(?i)machine learning""),REGEXMATCH($D145,""(?i)machine-learning""),REGEXMATCH($E145,""(?i)machine-learning""))"),FALSE)</f>
        <v>0</v>
      </c>
      <c r="K145" s="6" t="b">
        <f ca="1">IFERROR(__xludf.DUMMYFUNCTION("OR(REGEXMATCH($D145,""API""),REGEXMATCH($E145,""API""))"),FALSE)</f>
        <v>0</v>
      </c>
      <c r="L145" s="21" t="b">
        <f ca="1">IFERROR(__xludf.DUMMYFUNCTION("OR(REGEXMATCH($D145,""(?i)maliciou""),REGEXMATCH($E145,""(?i)maliciou""))"),FALSE)</f>
        <v>0</v>
      </c>
      <c r="M145" s="6" t="b">
        <f t="shared" ca="1" si="0"/>
        <v>0</v>
      </c>
      <c r="N145" s="6" t="b">
        <f t="shared" ca="1" si="1"/>
        <v>0</v>
      </c>
      <c r="O145" s="6" t="b">
        <f t="shared" ca="1" si="2"/>
        <v>0</v>
      </c>
      <c r="P145" s="6" t="b">
        <f t="shared" ca="1" si="3"/>
        <v>0</v>
      </c>
      <c r="Q145" s="6" t="b">
        <f t="shared" ca="1" si="4"/>
        <v>0</v>
      </c>
      <c r="R145" s="6" t="b">
        <f t="shared" ca="1" si="5"/>
        <v>0</v>
      </c>
      <c r="S145" s="6" t="b">
        <f t="shared" ca="1" si="6"/>
        <v>0</v>
      </c>
      <c r="T145" s="6" t="b">
        <f t="shared" ca="1" si="7"/>
        <v>0</v>
      </c>
      <c r="U145" s="6" t="b">
        <f t="shared" ca="1" si="8"/>
        <v>0</v>
      </c>
      <c r="V145" s="6" t="b">
        <f t="shared" ca="1" si="9"/>
        <v>0</v>
      </c>
      <c r="W145" s="6" t="b">
        <f t="shared" ca="1" si="10"/>
        <v>0</v>
      </c>
      <c r="X145" s="22" t="b">
        <f t="shared" ca="1" si="11"/>
        <v>0</v>
      </c>
      <c r="Y145" s="6" t="b">
        <f t="shared" ca="1" si="12"/>
        <v>0</v>
      </c>
      <c r="Z145" s="6" t="b">
        <f t="shared" ca="1" si="13"/>
        <v>0</v>
      </c>
      <c r="AA145" s="23" t="b">
        <f t="shared" ca="1" si="14"/>
        <v>0</v>
      </c>
    </row>
    <row r="146" spans="1:27" x14ac:dyDescent="0.2">
      <c r="A146" s="6" t="s">
        <v>12008</v>
      </c>
      <c r="B146" s="6">
        <v>2018</v>
      </c>
      <c r="C146" s="8" t="s">
        <v>12272</v>
      </c>
      <c r="D146" s="8" t="s">
        <v>12287</v>
      </c>
      <c r="E146" s="8" t="s">
        <v>12288</v>
      </c>
      <c r="F146" s="9" t="s">
        <v>67</v>
      </c>
      <c r="G146" s="6" t="b">
        <f ca="1">IFERROR(__xludf.DUMMYFUNCTION("OR(REGEXMATCH($D146,""(?i)recomm""),REGEXMATCH($E146,""(?i)recomm""))"),FALSE)</f>
        <v>0</v>
      </c>
      <c r="H146" s="6" t="b">
        <f ca="1">IFERROR(__xludf.DUMMYFUNCTION("OR(REGEXMATCH($D146,""AML""),REGEXMATCH($E146,""AML""))"),FALSE)</f>
        <v>0</v>
      </c>
      <c r="I146" s="6" t="b">
        <f ca="1">IFERROR(__xludf.DUMMYFUNCTION("OR(REGEXMATCH($D146,""(?i)adversarial""),REGEXMATCH($E146,""(?i)adversarial""))"),FALSE)</f>
        <v>0</v>
      </c>
      <c r="J146" s="6" t="b">
        <f ca="1">IFERROR(__xludf.DUMMYFUNCTION("OR(REGEXMATCH($D146,""(?i)machine learning""),REGEXMATCH($E146,""(?i)machine learning""),REGEXMATCH($D146,""(?i)machine-learning""),REGEXMATCH($E146,""(?i)machine-learning""))"),FALSE)</f>
        <v>0</v>
      </c>
      <c r="K146" s="6" t="b">
        <f ca="1">IFERROR(__xludf.DUMMYFUNCTION("OR(REGEXMATCH($D146,""API""),REGEXMATCH($E146,""API""))"),FALSE)</f>
        <v>0</v>
      </c>
      <c r="L146" s="21" t="b">
        <f ca="1">IFERROR(__xludf.DUMMYFUNCTION("OR(REGEXMATCH($D146,""(?i)maliciou""),REGEXMATCH($E146,""(?i)maliciou""))"),FALSE)</f>
        <v>0</v>
      </c>
      <c r="M146" s="6" t="b">
        <f t="shared" ca="1" si="0"/>
        <v>0</v>
      </c>
      <c r="N146" s="6" t="b">
        <f t="shared" ca="1" si="1"/>
        <v>0</v>
      </c>
      <c r="O146" s="6" t="b">
        <f t="shared" ca="1" si="2"/>
        <v>0</v>
      </c>
      <c r="P146" s="6" t="b">
        <f t="shared" ca="1" si="3"/>
        <v>0</v>
      </c>
      <c r="Q146" s="6" t="b">
        <f t="shared" ca="1" si="4"/>
        <v>0</v>
      </c>
      <c r="R146" s="6" t="b">
        <f t="shared" ca="1" si="5"/>
        <v>0</v>
      </c>
      <c r="S146" s="6" t="b">
        <f t="shared" ca="1" si="6"/>
        <v>0</v>
      </c>
      <c r="T146" s="6" t="b">
        <f t="shared" ca="1" si="7"/>
        <v>0</v>
      </c>
      <c r="U146" s="6" t="b">
        <f t="shared" ca="1" si="8"/>
        <v>0</v>
      </c>
      <c r="V146" s="6" t="b">
        <f t="shared" ca="1" si="9"/>
        <v>0</v>
      </c>
      <c r="W146" s="6" t="b">
        <f t="shared" ca="1" si="10"/>
        <v>0</v>
      </c>
      <c r="X146" s="22" t="b">
        <f t="shared" ca="1" si="11"/>
        <v>0</v>
      </c>
      <c r="Y146" s="6" t="b">
        <f t="shared" ca="1" si="12"/>
        <v>0</v>
      </c>
      <c r="Z146" s="6" t="b">
        <f t="shared" ca="1" si="13"/>
        <v>0</v>
      </c>
      <c r="AA146" s="23" t="b">
        <f t="shared" ca="1" si="14"/>
        <v>0</v>
      </c>
    </row>
    <row r="147" spans="1:27" x14ac:dyDescent="0.2">
      <c r="A147" s="6" t="s">
        <v>12008</v>
      </c>
      <c r="B147" s="6">
        <v>2018</v>
      </c>
      <c r="C147" s="8" t="s">
        <v>12272</v>
      </c>
      <c r="D147" s="8" t="s">
        <v>12289</v>
      </c>
      <c r="E147" s="8" t="s">
        <v>12290</v>
      </c>
      <c r="F147" s="9" t="s">
        <v>67</v>
      </c>
      <c r="G147" s="6" t="b">
        <f ca="1">IFERROR(__xludf.DUMMYFUNCTION("OR(REGEXMATCH($D147,""(?i)recomm""),REGEXMATCH($E147,""(?i)recomm""))"),FALSE)</f>
        <v>0</v>
      </c>
      <c r="H147" s="6" t="b">
        <f ca="1">IFERROR(__xludf.DUMMYFUNCTION("OR(REGEXMATCH($D147,""AML""),REGEXMATCH($E147,""AML""))"),FALSE)</f>
        <v>0</v>
      </c>
      <c r="I147" s="6" t="b">
        <f ca="1">IFERROR(__xludf.DUMMYFUNCTION("OR(REGEXMATCH($D147,""(?i)adversarial""),REGEXMATCH($E147,""(?i)adversarial""))"),FALSE)</f>
        <v>0</v>
      </c>
      <c r="J147" s="6" t="b">
        <f ca="1">IFERROR(__xludf.DUMMYFUNCTION("OR(REGEXMATCH($D147,""(?i)machine learning""),REGEXMATCH($E147,""(?i)machine learning""),REGEXMATCH($D147,""(?i)machine-learning""),REGEXMATCH($E147,""(?i)machine-learning""))"),FALSE)</f>
        <v>0</v>
      </c>
      <c r="K147" s="6" t="b">
        <f ca="1">IFERROR(__xludf.DUMMYFUNCTION("OR(REGEXMATCH($D147,""API""),REGEXMATCH($E147,""API""))"),FALSE)</f>
        <v>0</v>
      </c>
      <c r="L147" s="21" t="b">
        <f ca="1">IFERROR(__xludf.DUMMYFUNCTION("OR(REGEXMATCH($D147,""(?i)maliciou""),REGEXMATCH($E147,""(?i)maliciou""))"),FALSE)</f>
        <v>0</v>
      </c>
      <c r="M147" s="6" t="b">
        <f t="shared" ca="1" si="0"/>
        <v>0</v>
      </c>
      <c r="N147" s="6" t="b">
        <f t="shared" ca="1" si="1"/>
        <v>0</v>
      </c>
      <c r="O147" s="6" t="b">
        <f t="shared" ca="1" si="2"/>
        <v>0</v>
      </c>
      <c r="P147" s="6" t="b">
        <f t="shared" ca="1" si="3"/>
        <v>0</v>
      </c>
      <c r="Q147" s="6" t="b">
        <f t="shared" ca="1" si="4"/>
        <v>0</v>
      </c>
      <c r="R147" s="6" t="b">
        <f t="shared" ca="1" si="5"/>
        <v>0</v>
      </c>
      <c r="S147" s="6" t="b">
        <f t="shared" ca="1" si="6"/>
        <v>0</v>
      </c>
      <c r="T147" s="6" t="b">
        <f t="shared" ca="1" si="7"/>
        <v>0</v>
      </c>
      <c r="U147" s="6" t="b">
        <f t="shared" ca="1" si="8"/>
        <v>0</v>
      </c>
      <c r="V147" s="6" t="b">
        <f t="shared" ca="1" si="9"/>
        <v>0</v>
      </c>
      <c r="W147" s="6" t="b">
        <f t="shared" ca="1" si="10"/>
        <v>0</v>
      </c>
      <c r="X147" s="22" t="b">
        <f t="shared" ca="1" si="11"/>
        <v>0</v>
      </c>
      <c r="Y147" s="6" t="b">
        <f t="shared" ca="1" si="12"/>
        <v>0</v>
      </c>
      <c r="Z147" s="6" t="b">
        <f t="shared" ca="1" si="13"/>
        <v>0</v>
      </c>
      <c r="AA147" s="23" t="b">
        <f t="shared" ca="1" si="14"/>
        <v>0</v>
      </c>
    </row>
    <row r="148" spans="1:27" x14ac:dyDescent="0.2">
      <c r="A148" s="6" t="s">
        <v>12008</v>
      </c>
      <c r="B148" s="6">
        <v>2018</v>
      </c>
      <c r="C148" s="8" t="s">
        <v>12272</v>
      </c>
      <c r="D148" s="8" t="s">
        <v>12291</v>
      </c>
      <c r="E148" s="8" t="s">
        <v>12292</v>
      </c>
      <c r="F148" s="9" t="s">
        <v>67</v>
      </c>
      <c r="G148" s="6" t="b">
        <f ca="1">IFERROR(__xludf.DUMMYFUNCTION("OR(REGEXMATCH($D148,""(?i)recomm""),REGEXMATCH($E148,""(?i)recomm""))"),FALSE)</f>
        <v>0</v>
      </c>
      <c r="H148" s="6" t="b">
        <f ca="1">IFERROR(__xludf.DUMMYFUNCTION("OR(REGEXMATCH($D148,""AML""),REGEXMATCH($E148,""AML""))"),FALSE)</f>
        <v>0</v>
      </c>
      <c r="I148" s="6" t="b">
        <f ca="1">IFERROR(__xludf.DUMMYFUNCTION("OR(REGEXMATCH($D148,""(?i)adversarial""),REGEXMATCH($E148,""(?i)adversarial""))"),FALSE)</f>
        <v>0</v>
      </c>
      <c r="J148" s="6" t="b">
        <f ca="1">IFERROR(__xludf.DUMMYFUNCTION("OR(REGEXMATCH($D148,""(?i)machine learning""),REGEXMATCH($E148,""(?i)machine learning""),REGEXMATCH($D148,""(?i)machine-learning""),REGEXMATCH($E148,""(?i)machine-learning""))"),FALSE)</f>
        <v>0</v>
      </c>
      <c r="K148" s="6" t="b">
        <f ca="1">IFERROR(__xludf.DUMMYFUNCTION("OR(REGEXMATCH($D148,""API""),REGEXMATCH($E148,""API""))"),FALSE)</f>
        <v>0</v>
      </c>
      <c r="L148" s="21" t="b">
        <f ca="1">IFERROR(__xludf.DUMMYFUNCTION("OR(REGEXMATCH($D148,""(?i)maliciou""),REGEXMATCH($E148,""(?i)maliciou""))"),FALSE)</f>
        <v>0</v>
      </c>
      <c r="M148" s="6" t="b">
        <f t="shared" ca="1" si="0"/>
        <v>0</v>
      </c>
      <c r="N148" s="6" t="b">
        <f t="shared" ca="1" si="1"/>
        <v>0</v>
      </c>
      <c r="O148" s="6" t="b">
        <f t="shared" ca="1" si="2"/>
        <v>0</v>
      </c>
      <c r="P148" s="6" t="b">
        <f t="shared" ca="1" si="3"/>
        <v>0</v>
      </c>
      <c r="Q148" s="6" t="b">
        <f t="shared" ca="1" si="4"/>
        <v>0</v>
      </c>
      <c r="R148" s="6" t="b">
        <f t="shared" ca="1" si="5"/>
        <v>0</v>
      </c>
      <c r="S148" s="6" t="b">
        <f t="shared" ca="1" si="6"/>
        <v>0</v>
      </c>
      <c r="T148" s="6" t="b">
        <f t="shared" ca="1" si="7"/>
        <v>0</v>
      </c>
      <c r="U148" s="6" t="b">
        <f t="shared" ca="1" si="8"/>
        <v>0</v>
      </c>
      <c r="V148" s="6" t="b">
        <f t="shared" ca="1" si="9"/>
        <v>0</v>
      </c>
      <c r="W148" s="6" t="b">
        <f t="shared" ca="1" si="10"/>
        <v>0</v>
      </c>
      <c r="X148" s="22" t="b">
        <f t="shared" ca="1" si="11"/>
        <v>0</v>
      </c>
      <c r="Y148" s="6" t="b">
        <f t="shared" ca="1" si="12"/>
        <v>0</v>
      </c>
      <c r="Z148" s="6" t="b">
        <f t="shared" ca="1" si="13"/>
        <v>0</v>
      </c>
      <c r="AA148" s="23" t="b">
        <f t="shared" ca="1" si="14"/>
        <v>0</v>
      </c>
    </row>
    <row r="149" spans="1:27" x14ac:dyDescent="0.2">
      <c r="A149" s="6" t="s">
        <v>12008</v>
      </c>
      <c r="B149" s="6">
        <v>2018</v>
      </c>
      <c r="C149" s="8" t="s">
        <v>12272</v>
      </c>
      <c r="D149" s="8" t="s">
        <v>12293</v>
      </c>
      <c r="E149" s="8" t="s">
        <v>12294</v>
      </c>
      <c r="F149" s="9" t="s">
        <v>67</v>
      </c>
      <c r="G149" s="6" t="b">
        <f ca="1">IFERROR(__xludf.DUMMYFUNCTION("OR(REGEXMATCH($D149,""(?i)recomm""),REGEXMATCH($E149,""(?i)recomm""))"),TRUE)</f>
        <v>1</v>
      </c>
      <c r="H149" s="6" t="b">
        <f ca="1">IFERROR(__xludf.DUMMYFUNCTION("OR(REGEXMATCH($D149,""AML""),REGEXMATCH($E149,""AML""))"),FALSE)</f>
        <v>0</v>
      </c>
      <c r="I149" s="6" t="b">
        <f ca="1">IFERROR(__xludf.DUMMYFUNCTION("OR(REGEXMATCH($D149,""(?i)adversarial""),REGEXMATCH($E149,""(?i)adversarial""))"),FALSE)</f>
        <v>0</v>
      </c>
      <c r="J149" s="6" t="b">
        <f ca="1">IFERROR(__xludf.DUMMYFUNCTION("OR(REGEXMATCH($D149,""(?i)machine learning""),REGEXMATCH($E149,""(?i)machine learning""),REGEXMATCH($D149,""(?i)machine-learning""),REGEXMATCH($E149,""(?i)machine-learning""))"),FALSE)</f>
        <v>0</v>
      </c>
      <c r="K149" s="6" t="b">
        <f ca="1">IFERROR(__xludf.DUMMYFUNCTION("OR(REGEXMATCH($D149,""API""),REGEXMATCH($E149,""API""))"),FALSE)</f>
        <v>0</v>
      </c>
      <c r="L149" s="21" t="b">
        <f ca="1">IFERROR(__xludf.DUMMYFUNCTION("OR(REGEXMATCH($D149,""(?i)maliciou""),REGEXMATCH($E149,""(?i)maliciou""))"),FALSE)</f>
        <v>0</v>
      </c>
      <c r="M149" s="6" t="b">
        <f t="shared" ca="1" si="0"/>
        <v>0</v>
      </c>
      <c r="N149" s="6" t="b">
        <f t="shared" ca="1" si="1"/>
        <v>0</v>
      </c>
      <c r="O149" s="6" t="b">
        <f t="shared" ca="1" si="2"/>
        <v>0</v>
      </c>
      <c r="P149" s="6" t="b">
        <f t="shared" ca="1" si="3"/>
        <v>0</v>
      </c>
      <c r="Q149" s="6" t="b">
        <f t="shared" ca="1" si="4"/>
        <v>0</v>
      </c>
      <c r="R149" s="6" t="b">
        <f t="shared" ca="1" si="5"/>
        <v>0</v>
      </c>
      <c r="S149" s="6" t="b">
        <f t="shared" ca="1" si="6"/>
        <v>1</v>
      </c>
      <c r="T149" s="6" t="b">
        <f t="shared" ca="1" si="7"/>
        <v>1</v>
      </c>
      <c r="U149" s="6" t="b">
        <f t="shared" ca="1" si="8"/>
        <v>1</v>
      </c>
      <c r="V149" s="6" t="b">
        <f t="shared" ca="1" si="9"/>
        <v>0</v>
      </c>
      <c r="W149" s="6" t="b">
        <f t="shared" ca="1" si="10"/>
        <v>0</v>
      </c>
      <c r="X149" s="22" t="b">
        <f t="shared" ca="1" si="11"/>
        <v>0</v>
      </c>
      <c r="Y149" s="6" t="b">
        <f t="shared" ca="1" si="12"/>
        <v>0</v>
      </c>
      <c r="Z149" s="6" t="b">
        <f t="shared" ca="1" si="13"/>
        <v>0</v>
      </c>
      <c r="AA149" s="23" t="b">
        <f t="shared" ca="1" si="14"/>
        <v>0</v>
      </c>
    </row>
    <row r="150" spans="1:27" x14ac:dyDescent="0.2">
      <c r="A150" s="6" t="s">
        <v>12008</v>
      </c>
      <c r="B150" s="6">
        <v>2018</v>
      </c>
      <c r="C150" s="8" t="s">
        <v>12272</v>
      </c>
      <c r="D150" s="8" t="s">
        <v>12295</v>
      </c>
      <c r="E150" s="8" t="s">
        <v>12296</v>
      </c>
      <c r="F150" s="9" t="s">
        <v>67</v>
      </c>
      <c r="G150" s="6" t="b">
        <f ca="1">IFERROR(__xludf.DUMMYFUNCTION("OR(REGEXMATCH($D150,""(?i)recomm""),REGEXMATCH($E150,""(?i)recomm""))"),FALSE)</f>
        <v>0</v>
      </c>
      <c r="H150" s="6" t="b">
        <f ca="1">IFERROR(__xludf.DUMMYFUNCTION("OR(REGEXMATCH($D150,""AML""),REGEXMATCH($E150,""AML""))"),FALSE)</f>
        <v>0</v>
      </c>
      <c r="I150" s="6" t="b">
        <f ca="1">IFERROR(__xludf.DUMMYFUNCTION("OR(REGEXMATCH($D150,""(?i)adversarial""),REGEXMATCH($E150,""(?i)adversarial""))"),FALSE)</f>
        <v>0</v>
      </c>
      <c r="J150" s="6" t="b">
        <f ca="1">IFERROR(__xludf.DUMMYFUNCTION("OR(REGEXMATCH($D150,""(?i)machine learning""),REGEXMATCH($E150,""(?i)machine learning""),REGEXMATCH($D150,""(?i)machine-learning""),REGEXMATCH($E150,""(?i)machine-learning""))"),FALSE)</f>
        <v>0</v>
      </c>
      <c r="K150" s="6" t="b">
        <f ca="1">IFERROR(__xludf.DUMMYFUNCTION("OR(REGEXMATCH($D150,""API""),REGEXMATCH($E150,""API""))"),FALSE)</f>
        <v>0</v>
      </c>
      <c r="L150" s="21" t="b">
        <f ca="1">IFERROR(__xludf.DUMMYFUNCTION("OR(REGEXMATCH($D150,""(?i)maliciou""),REGEXMATCH($E150,""(?i)maliciou""))"),FALSE)</f>
        <v>0</v>
      </c>
      <c r="M150" s="6" t="b">
        <f t="shared" ca="1" si="0"/>
        <v>0</v>
      </c>
      <c r="N150" s="6" t="b">
        <f t="shared" ca="1" si="1"/>
        <v>0</v>
      </c>
      <c r="O150" s="6" t="b">
        <f t="shared" ca="1" si="2"/>
        <v>0</v>
      </c>
      <c r="P150" s="6" t="b">
        <f t="shared" ca="1" si="3"/>
        <v>0</v>
      </c>
      <c r="Q150" s="6" t="b">
        <f t="shared" ca="1" si="4"/>
        <v>0</v>
      </c>
      <c r="R150" s="6" t="b">
        <f t="shared" ca="1" si="5"/>
        <v>0</v>
      </c>
      <c r="S150" s="6" t="b">
        <f t="shared" ca="1" si="6"/>
        <v>0</v>
      </c>
      <c r="T150" s="6" t="b">
        <f t="shared" ca="1" si="7"/>
        <v>0</v>
      </c>
      <c r="U150" s="6" t="b">
        <f t="shared" ca="1" si="8"/>
        <v>0</v>
      </c>
      <c r="V150" s="6" t="b">
        <f t="shared" ca="1" si="9"/>
        <v>0</v>
      </c>
      <c r="W150" s="6" t="b">
        <f t="shared" ca="1" si="10"/>
        <v>0</v>
      </c>
      <c r="X150" s="22" t="b">
        <f t="shared" ca="1" si="11"/>
        <v>0</v>
      </c>
      <c r="Y150" s="6" t="b">
        <f t="shared" ca="1" si="12"/>
        <v>0</v>
      </c>
      <c r="Z150" s="6" t="b">
        <f t="shared" ca="1" si="13"/>
        <v>0</v>
      </c>
      <c r="AA150" s="23" t="b">
        <f t="shared" ca="1" si="14"/>
        <v>0</v>
      </c>
    </row>
    <row r="151" spans="1:27" x14ac:dyDescent="0.2">
      <c r="A151" s="6" t="s">
        <v>12008</v>
      </c>
      <c r="B151" s="6">
        <v>2018</v>
      </c>
      <c r="C151" s="8" t="s">
        <v>12272</v>
      </c>
      <c r="D151" s="8" t="s">
        <v>12297</v>
      </c>
      <c r="E151" s="8" t="s">
        <v>12298</v>
      </c>
      <c r="F151" s="9" t="s">
        <v>67</v>
      </c>
      <c r="G151" s="6" t="b">
        <f ca="1">IFERROR(__xludf.DUMMYFUNCTION("OR(REGEXMATCH($D151,""(?i)recomm""),REGEXMATCH($E151,""(?i)recomm""))"),FALSE)</f>
        <v>0</v>
      </c>
      <c r="H151" s="6" t="b">
        <f ca="1">IFERROR(__xludf.DUMMYFUNCTION("OR(REGEXMATCH($D151,""AML""),REGEXMATCH($E151,""AML""))"),FALSE)</f>
        <v>0</v>
      </c>
      <c r="I151" s="6" t="b">
        <f ca="1">IFERROR(__xludf.DUMMYFUNCTION("OR(REGEXMATCH($D151,""(?i)adversarial""),REGEXMATCH($E151,""(?i)adversarial""))"),FALSE)</f>
        <v>0</v>
      </c>
      <c r="J151" s="6" t="b">
        <f ca="1">IFERROR(__xludf.DUMMYFUNCTION("OR(REGEXMATCH($D151,""(?i)machine learning""),REGEXMATCH($E151,""(?i)machine learning""),REGEXMATCH($D151,""(?i)machine-learning""),REGEXMATCH($E151,""(?i)machine-learning""))"),FALSE)</f>
        <v>0</v>
      </c>
      <c r="K151" s="6" t="b">
        <f ca="1">IFERROR(__xludf.DUMMYFUNCTION("OR(REGEXMATCH($D151,""API""),REGEXMATCH($E151,""API""))"),FALSE)</f>
        <v>0</v>
      </c>
      <c r="L151" s="21" t="b">
        <f ca="1">IFERROR(__xludf.DUMMYFUNCTION("OR(REGEXMATCH($D151,""(?i)maliciou""),REGEXMATCH($E151,""(?i)maliciou""))"),FALSE)</f>
        <v>0</v>
      </c>
      <c r="M151" s="6" t="b">
        <f t="shared" ca="1" si="0"/>
        <v>0</v>
      </c>
      <c r="N151" s="6" t="b">
        <f t="shared" ca="1" si="1"/>
        <v>0</v>
      </c>
      <c r="O151" s="6" t="b">
        <f t="shared" ca="1" si="2"/>
        <v>0</v>
      </c>
      <c r="P151" s="6" t="b">
        <f t="shared" ca="1" si="3"/>
        <v>0</v>
      </c>
      <c r="Q151" s="6" t="b">
        <f t="shared" ca="1" si="4"/>
        <v>0</v>
      </c>
      <c r="R151" s="6" t="b">
        <f t="shared" ca="1" si="5"/>
        <v>0</v>
      </c>
      <c r="S151" s="6" t="b">
        <f t="shared" ca="1" si="6"/>
        <v>0</v>
      </c>
      <c r="T151" s="6" t="b">
        <f t="shared" ca="1" si="7"/>
        <v>0</v>
      </c>
      <c r="U151" s="6" t="b">
        <f t="shared" ca="1" si="8"/>
        <v>0</v>
      </c>
      <c r="V151" s="6" t="b">
        <f t="shared" ca="1" si="9"/>
        <v>0</v>
      </c>
      <c r="W151" s="6" t="b">
        <f t="shared" ca="1" si="10"/>
        <v>0</v>
      </c>
      <c r="X151" s="22" t="b">
        <f t="shared" ca="1" si="11"/>
        <v>0</v>
      </c>
      <c r="Y151" s="6" t="b">
        <f t="shared" ca="1" si="12"/>
        <v>0</v>
      </c>
      <c r="Z151" s="6" t="b">
        <f t="shared" ca="1" si="13"/>
        <v>0</v>
      </c>
      <c r="AA151" s="23" t="b">
        <f t="shared" ca="1" si="14"/>
        <v>0</v>
      </c>
    </row>
    <row r="152" spans="1:27" x14ac:dyDescent="0.2">
      <c r="A152" s="6" t="s">
        <v>12008</v>
      </c>
      <c r="B152" s="6">
        <v>2018</v>
      </c>
      <c r="C152" s="8" t="s">
        <v>12272</v>
      </c>
      <c r="D152" s="8" t="s">
        <v>12299</v>
      </c>
      <c r="E152" s="8" t="s">
        <v>12300</v>
      </c>
      <c r="F152" s="9" t="s">
        <v>67</v>
      </c>
      <c r="G152" s="6" t="b">
        <f ca="1">IFERROR(__xludf.DUMMYFUNCTION("OR(REGEXMATCH($D152,""(?i)recomm""),REGEXMATCH($E152,""(?i)recomm""))"),FALSE)</f>
        <v>0</v>
      </c>
      <c r="H152" s="6" t="b">
        <f ca="1">IFERROR(__xludf.DUMMYFUNCTION("OR(REGEXMATCH($D152,""AML""),REGEXMATCH($E152,""AML""))"),FALSE)</f>
        <v>0</v>
      </c>
      <c r="I152" s="6" t="b">
        <f ca="1">IFERROR(__xludf.DUMMYFUNCTION("OR(REGEXMATCH($D152,""(?i)adversarial""),REGEXMATCH($E152,""(?i)adversarial""))"),FALSE)</f>
        <v>0</v>
      </c>
      <c r="J152" s="6" t="b">
        <f ca="1">IFERROR(__xludf.DUMMYFUNCTION("OR(REGEXMATCH($D152,""(?i)machine learning""),REGEXMATCH($E152,""(?i)machine learning""),REGEXMATCH($D152,""(?i)machine-learning""),REGEXMATCH($E152,""(?i)machine-learning""))"),FALSE)</f>
        <v>0</v>
      </c>
      <c r="K152" s="6" t="b">
        <f ca="1">IFERROR(__xludf.DUMMYFUNCTION("OR(REGEXMATCH($D152,""API""),REGEXMATCH($E152,""API""))"),FALSE)</f>
        <v>0</v>
      </c>
      <c r="L152" s="21" t="b">
        <f ca="1">IFERROR(__xludf.DUMMYFUNCTION("OR(REGEXMATCH($D152,""(?i)maliciou""),REGEXMATCH($E152,""(?i)maliciou""))"),FALSE)</f>
        <v>0</v>
      </c>
      <c r="M152" s="6" t="b">
        <f t="shared" ca="1" si="0"/>
        <v>0</v>
      </c>
      <c r="N152" s="6" t="b">
        <f t="shared" ca="1" si="1"/>
        <v>0</v>
      </c>
      <c r="O152" s="6" t="b">
        <f t="shared" ca="1" si="2"/>
        <v>0</v>
      </c>
      <c r="P152" s="6" t="b">
        <f t="shared" ca="1" si="3"/>
        <v>0</v>
      </c>
      <c r="Q152" s="6" t="b">
        <f t="shared" ca="1" si="4"/>
        <v>0</v>
      </c>
      <c r="R152" s="6" t="b">
        <f t="shared" ca="1" si="5"/>
        <v>0</v>
      </c>
      <c r="S152" s="6" t="b">
        <f t="shared" ca="1" si="6"/>
        <v>0</v>
      </c>
      <c r="T152" s="6" t="b">
        <f t="shared" ca="1" si="7"/>
        <v>0</v>
      </c>
      <c r="U152" s="6" t="b">
        <f t="shared" ca="1" si="8"/>
        <v>0</v>
      </c>
      <c r="V152" s="6" t="b">
        <f t="shared" ca="1" si="9"/>
        <v>0</v>
      </c>
      <c r="W152" s="6" t="b">
        <f t="shared" ca="1" si="10"/>
        <v>0</v>
      </c>
      <c r="X152" s="22" t="b">
        <f t="shared" ca="1" si="11"/>
        <v>0</v>
      </c>
      <c r="Y152" s="6" t="b">
        <f t="shared" ca="1" si="12"/>
        <v>0</v>
      </c>
      <c r="Z152" s="6" t="b">
        <f t="shared" ca="1" si="13"/>
        <v>0</v>
      </c>
      <c r="AA152" s="23" t="b">
        <f t="shared" ca="1" si="14"/>
        <v>0</v>
      </c>
    </row>
    <row r="153" spans="1:27" x14ac:dyDescent="0.2">
      <c r="A153" s="6" t="s">
        <v>12008</v>
      </c>
      <c r="B153" s="6">
        <v>2018</v>
      </c>
      <c r="C153" s="8" t="s">
        <v>12272</v>
      </c>
      <c r="D153" s="8" t="s">
        <v>12301</v>
      </c>
      <c r="E153" s="8" t="s">
        <v>12302</v>
      </c>
      <c r="F153" s="9" t="s">
        <v>67</v>
      </c>
      <c r="G153" s="6" t="b">
        <f ca="1">IFERROR(__xludf.DUMMYFUNCTION("OR(REGEXMATCH($D153,""(?i)recomm""),REGEXMATCH($E153,""(?i)recomm""))"),FALSE)</f>
        <v>0</v>
      </c>
      <c r="H153" s="6" t="b">
        <f ca="1">IFERROR(__xludf.DUMMYFUNCTION("OR(REGEXMATCH($D153,""AML""),REGEXMATCH($E153,""AML""))"),FALSE)</f>
        <v>0</v>
      </c>
      <c r="I153" s="6" t="b">
        <f ca="1">IFERROR(__xludf.DUMMYFUNCTION("OR(REGEXMATCH($D153,""(?i)adversarial""),REGEXMATCH($E153,""(?i)adversarial""))"),FALSE)</f>
        <v>0</v>
      </c>
      <c r="J153" s="6" t="b">
        <f ca="1">IFERROR(__xludf.DUMMYFUNCTION("OR(REGEXMATCH($D153,""(?i)machine learning""),REGEXMATCH($E153,""(?i)machine learning""),REGEXMATCH($D153,""(?i)machine-learning""),REGEXMATCH($E153,""(?i)machine-learning""))"),FALSE)</f>
        <v>0</v>
      </c>
      <c r="K153" s="6" t="b">
        <f ca="1">IFERROR(__xludf.DUMMYFUNCTION("OR(REGEXMATCH($D153,""API""),REGEXMATCH($E153,""API""))"),FALSE)</f>
        <v>0</v>
      </c>
      <c r="L153" s="21" t="b">
        <f ca="1">IFERROR(__xludf.DUMMYFUNCTION("OR(REGEXMATCH($D153,""(?i)maliciou""),REGEXMATCH($E153,""(?i)maliciou""))"),FALSE)</f>
        <v>0</v>
      </c>
      <c r="M153" s="6" t="b">
        <f t="shared" ca="1" si="0"/>
        <v>0</v>
      </c>
      <c r="N153" s="6" t="b">
        <f t="shared" ca="1" si="1"/>
        <v>0</v>
      </c>
      <c r="O153" s="6" t="b">
        <f t="shared" ca="1" si="2"/>
        <v>0</v>
      </c>
      <c r="P153" s="6" t="b">
        <f t="shared" ca="1" si="3"/>
        <v>0</v>
      </c>
      <c r="Q153" s="6" t="b">
        <f t="shared" ca="1" si="4"/>
        <v>0</v>
      </c>
      <c r="R153" s="6" t="b">
        <f t="shared" ca="1" si="5"/>
        <v>0</v>
      </c>
      <c r="S153" s="6" t="b">
        <f t="shared" ca="1" si="6"/>
        <v>0</v>
      </c>
      <c r="T153" s="6" t="b">
        <f t="shared" ca="1" si="7"/>
        <v>0</v>
      </c>
      <c r="U153" s="6" t="b">
        <f t="shared" ca="1" si="8"/>
        <v>0</v>
      </c>
      <c r="V153" s="6" t="b">
        <f t="shared" ca="1" si="9"/>
        <v>0</v>
      </c>
      <c r="W153" s="6" t="b">
        <f t="shared" ca="1" si="10"/>
        <v>0</v>
      </c>
      <c r="X153" s="22" t="b">
        <f t="shared" ca="1" si="11"/>
        <v>0</v>
      </c>
      <c r="Y153" s="6" t="b">
        <f t="shared" ca="1" si="12"/>
        <v>0</v>
      </c>
      <c r="Z153" s="6" t="b">
        <f t="shared" ca="1" si="13"/>
        <v>0</v>
      </c>
      <c r="AA153" s="23" t="b">
        <f t="shared" ca="1" si="14"/>
        <v>0</v>
      </c>
    </row>
    <row r="154" spans="1:27" x14ac:dyDescent="0.2">
      <c r="A154" s="6" t="s">
        <v>12008</v>
      </c>
      <c r="B154" s="6">
        <v>2018</v>
      </c>
      <c r="C154" s="8" t="s">
        <v>12272</v>
      </c>
      <c r="D154" s="8" t="s">
        <v>12303</v>
      </c>
      <c r="E154" s="8" t="s">
        <v>12304</v>
      </c>
      <c r="F154" s="9" t="s">
        <v>67</v>
      </c>
      <c r="G154" s="6" t="b">
        <f ca="1">IFERROR(__xludf.DUMMYFUNCTION("OR(REGEXMATCH($D154,""(?i)recomm""),REGEXMATCH($E154,""(?i)recomm""))"),FALSE)</f>
        <v>0</v>
      </c>
      <c r="H154" s="6" t="b">
        <f ca="1">IFERROR(__xludf.DUMMYFUNCTION("OR(REGEXMATCH($D154,""AML""),REGEXMATCH($E154,""AML""))"),FALSE)</f>
        <v>0</v>
      </c>
      <c r="I154" s="6" t="b">
        <f ca="1">IFERROR(__xludf.DUMMYFUNCTION("OR(REGEXMATCH($D154,""(?i)adversarial""),REGEXMATCH($E154,""(?i)adversarial""))"),FALSE)</f>
        <v>0</v>
      </c>
      <c r="J154" s="6" t="b">
        <f ca="1">IFERROR(__xludf.DUMMYFUNCTION("OR(REGEXMATCH($D154,""(?i)machine learning""),REGEXMATCH($E154,""(?i)machine learning""),REGEXMATCH($D154,""(?i)machine-learning""),REGEXMATCH($E154,""(?i)machine-learning""))"),FALSE)</f>
        <v>0</v>
      </c>
      <c r="K154" s="6" t="b">
        <f ca="1">IFERROR(__xludf.DUMMYFUNCTION("OR(REGEXMATCH($D154,""API""),REGEXMATCH($E154,""API""))"),FALSE)</f>
        <v>0</v>
      </c>
      <c r="L154" s="21" t="b">
        <f ca="1">IFERROR(__xludf.DUMMYFUNCTION("OR(REGEXMATCH($D154,""(?i)maliciou""),REGEXMATCH($E154,""(?i)maliciou""))"),FALSE)</f>
        <v>0</v>
      </c>
      <c r="M154" s="6" t="b">
        <f t="shared" ca="1" si="0"/>
        <v>0</v>
      </c>
      <c r="N154" s="6" t="b">
        <f t="shared" ca="1" si="1"/>
        <v>0</v>
      </c>
      <c r="O154" s="6" t="b">
        <f t="shared" ca="1" si="2"/>
        <v>0</v>
      </c>
      <c r="P154" s="6" t="b">
        <f t="shared" ca="1" si="3"/>
        <v>0</v>
      </c>
      <c r="Q154" s="6" t="b">
        <f t="shared" ca="1" si="4"/>
        <v>0</v>
      </c>
      <c r="R154" s="6" t="b">
        <f t="shared" ca="1" si="5"/>
        <v>0</v>
      </c>
      <c r="S154" s="6" t="b">
        <f t="shared" ca="1" si="6"/>
        <v>0</v>
      </c>
      <c r="T154" s="6" t="b">
        <f t="shared" ca="1" si="7"/>
        <v>0</v>
      </c>
      <c r="U154" s="6" t="b">
        <f t="shared" ca="1" si="8"/>
        <v>0</v>
      </c>
      <c r="V154" s="6" t="b">
        <f t="shared" ca="1" si="9"/>
        <v>0</v>
      </c>
      <c r="W154" s="6" t="b">
        <f t="shared" ca="1" si="10"/>
        <v>0</v>
      </c>
      <c r="X154" s="22" t="b">
        <f t="shared" ca="1" si="11"/>
        <v>0</v>
      </c>
      <c r="Y154" s="6" t="b">
        <f t="shared" ca="1" si="12"/>
        <v>0</v>
      </c>
      <c r="Z154" s="6" t="b">
        <f t="shared" ca="1" si="13"/>
        <v>0</v>
      </c>
      <c r="AA154" s="23" t="b">
        <f t="shared" ca="1" si="14"/>
        <v>0</v>
      </c>
    </row>
    <row r="155" spans="1:27" x14ac:dyDescent="0.2">
      <c r="A155" s="6" t="s">
        <v>12008</v>
      </c>
      <c r="B155" s="6">
        <v>2018</v>
      </c>
      <c r="C155" s="8" t="s">
        <v>12272</v>
      </c>
      <c r="D155" s="8" t="s">
        <v>12305</v>
      </c>
      <c r="E155" s="8" t="s">
        <v>12306</v>
      </c>
      <c r="F155" s="9" t="s">
        <v>67</v>
      </c>
      <c r="G155" s="6" t="b">
        <f ca="1">IFERROR(__xludf.DUMMYFUNCTION("OR(REGEXMATCH($D155,""(?i)recomm""),REGEXMATCH($E155,""(?i)recomm""))"),FALSE)</f>
        <v>0</v>
      </c>
      <c r="H155" s="6" t="b">
        <f ca="1">IFERROR(__xludf.DUMMYFUNCTION("OR(REGEXMATCH($D155,""AML""),REGEXMATCH($E155,""AML""))"),FALSE)</f>
        <v>0</v>
      </c>
      <c r="I155" s="6" t="b">
        <f ca="1">IFERROR(__xludf.DUMMYFUNCTION("OR(REGEXMATCH($D155,""(?i)adversarial""),REGEXMATCH($E155,""(?i)adversarial""))"),FALSE)</f>
        <v>0</v>
      </c>
      <c r="J155" s="6" t="b">
        <f ca="1">IFERROR(__xludf.DUMMYFUNCTION("OR(REGEXMATCH($D155,""(?i)machine learning""),REGEXMATCH($E155,""(?i)machine learning""),REGEXMATCH($D155,""(?i)machine-learning""),REGEXMATCH($E155,""(?i)machine-learning""))"),FALSE)</f>
        <v>0</v>
      </c>
      <c r="K155" s="6" t="b">
        <f ca="1">IFERROR(__xludf.DUMMYFUNCTION("OR(REGEXMATCH($D155,""API""),REGEXMATCH($E155,""API""))"),FALSE)</f>
        <v>0</v>
      </c>
      <c r="L155" s="21" t="b">
        <f ca="1">IFERROR(__xludf.DUMMYFUNCTION("OR(REGEXMATCH($D155,""(?i)maliciou""),REGEXMATCH($E155,""(?i)maliciou""))"),FALSE)</f>
        <v>0</v>
      </c>
      <c r="M155" s="6" t="b">
        <f t="shared" ca="1" si="0"/>
        <v>0</v>
      </c>
      <c r="N155" s="6" t="b">
        <f t="shared" ca="1" si="1"/>
        <v>0</v>
      </c>
      <c r="O155" s="6" t="b">
        <f t="shared" ca="1" si="2"/>
        <v>0</v>
      </c>
      <c r="P155" s="6" t="b">
        <f t="shared" ca="1" si="3"/>
        <v>0</v>
      </c>
      <c r="Q155" s="6" t="b">
        <f t="shared" ca="1" si="4"/>
        <v>0</v>
      </c>
      <c r="R155" s="6" t="b">
        <f t="shared" ca="1" si="5"/>
        <v>0</v>
      </c>
      <c r="S155" s="6" t="b">
        <f t="shared" ca="1" si="6"/>
        <v>0</v>
      </c>
      <c r="T155" s="6" t="b">
        <f t="shared" ca="1" si="7"/>
        <v>0</v>
      </c>
      <c r="U155" s="6" t="b">
        <f t="shared" ca="1" si="8"/>
        <v>0</v>
      </c>
      <c r="V155" s="6" t="b">
        <f t="shared" ca="1" si="9"/>
        <v>0</v>
      </c>
      <c r="W155" s="6" t="b">
        <f t="shared" ca="1" si="10"/>
        <v>0</v>
      </c>
      <c r="X155" s="22" t="b">
        <f t="shared" ca="1" si="11"/>
        <v>0</v>
      </c>
      <c r="Y155" s="6" t="b">
        <f t="shared" ca="1" si="12"/>
        <v>0</v>
      </c>
      <c r="Z155" s="6" t="b">
        <f t="shared" ca="1" si="13"/>
        <v>0</v>
      </c>
      <c r="AA155" s="23" t="b">
        <f t="shared" ca="1" si="14"/>
        <v>0</v>
      </c>
    </row>
    <row r="156" spans="1:27" x14ac:dyDescent="0.2">
      <c r="A156" s="6" t="s">
        <v>12008</v>
      </c>
      <c r="B156" s="6">
        <v>2018</v>
      </c>
      <c r="C156" s="8" t="s">
        <v>12272</v>
      </c>
      <c r="D156" s="8" t="s">
        <v>12307</v>
      </c>
      <c r="E156" s="8" t="s">
        <v>12308</v>
      </c>
      <c r="F156" s="9" t="s">
        <v>67</v>
      </c>
      <c r="G156" s="6" t="b">
        <f ca="1">IFERROR(__xludf.DUMMYFUNCTION("OR(REGEXMATCH($D156,""(?i)recomm""),REGEXMATCH($E156,""(?i)recomm""))"),FALSE)</f>
        <v>0</v>
      </c>
      <c r="H156" s="6" t="b">
        <f ca="1">IFERROR(__xludf.DUMMYFUNCTION("OR(REGEXMATCH($D156,""AML""),REGEXMATCH($E156,""AML""))"),FALSE)</f>
        <v>0</v>
      </c>
      <c r="I156" s="6" t="b">
        <f ca="1">IFERROR(__xludf.DUMMYFUNCTION("OR(REGEXMATCH($D156,""(?i)adversarial""),REGEXMATCH($E156,""(?i)adversarial""))"),FALSE)</f>
        <v>0</v>
      </c>
      <c r="J156" s="6" t="b">
        <f ca="1">IFERROR(__xludf.DUMMYFUNCTION("OR(REGEXMATCH($D156,""(?i)machine learning""),REGEXMATCH($E156,""(?i)machine learning""),REGEXMATCH($D156,""(?i)machine-learning""),REGEXMATCH($E156,""(?i)machine-learning""))"),FALSE)</f>
        <v>0</v>
      </c>
      <c r="K156" s="6" t="b">
        <f ca="1">IFERROR(__xludf.DUMMYFUNCTION("OR(REGEXMATCH($D156,""API""),REGEXMATCH($E156,""API""))"),FALSE)</f>
        <v>0</v>
      </c>
      <c r="L156" s="21" t="b">
        <f ca="1">IFERROR(__xludf.DUMMYFUNCTION("OR(REGEXMATCH($D156,""(?i)maliciou""),REGEXMATCH($E156,""(?i)maliciou""))"),FALSE)</f>
        <v>0</v>
      </c>
      <c r="M156" s="6" t="b">
        <f t="shared" ca="1" si="0"/>
        <v>0</v>
      </c>
      <c r="N156" s="6" t="b">
        <f t="shared" ca="1" si="1"/>
        <v>0</v>
      </c>
      <c r="O156" s="6" t="b">
        <f t="shared" ca="1" si="2"/>
        <v>0</v>
      </c>
      <c r="P156" s="6" t="b">
        <f t="shared" ca="1" si="3"/>
        <v>0</v>
      </c>
      <c r="Q156" s="6" t="b">
        <f t="shared" ca="1" si="4"/>
        <v>0</v>
      </c>
      <c r="R156" s="6" t="b">
        <f t="shared" ca="1" si="5"/>
        <v>0</v>
      </c>
      <c r="S156" s="6" t="b">
        <f t="shared" ca="1" si="6"/>
        <v>0</v>
      </c>
      <c r="T156" s="6" t="b">
        <f t="shared" ca="1" si="7"/>
        <v>0</v>
      </c>
      <c r="U156" s="6" t="b">
        <f t="shared" ca="1" si="8"/>
        <v>0</v>
      </c>
      <c r="V156" s="6" t="b">
        <f t="shared" ca="1" si="9"/>
        <v>0</v>
      </c>
      <c r="W156" s="6" t="b">
        <f t="shared" ca="1" si="10"/>
        <v>0</v>
      </c>
      <c r="X156" s="22" t="b">
        <f t="shared" ca="1" si="11"/>
        <v>0</v>
      </c>
      <c r="Y156" s="6" t="b">
        <f t="shared" ca="1" si="12"/>
        <v>0</v>
      </c>
      <c r="Z156" s="6" t="b">
        <f t="shared" ca="1" si="13"/>
        <v>0</v>
      </c>
      <c r="AA156" s="23" t="b">
        <f t="shared" ca="1" si="14"/>
        <v>0</v>
      </c>
    </row>
    <row r="157" spans="1:27" x14ac:dyDescent="0.2">
      <c r="A157" s="6" t="s">
        <v>12008</v>
      </c>
      <c r="B157" s="6">
        <v>2018</v>
      </c>
      <c r="C157" s="8" t="s">
        <v>12272</v>
      </c>
      <c r="D157" s="8" t="s">
        <v>12309</v>
      </c>
      <c r="E157" s="8" t="s">
        <v>12310</v>
      </c>
      <c r="F157" s="9" t="s">
        <v>67</v>
      </c>
      <c r="G157" s="6" t="b">
        <f ca="1">IFERROR(__xludf.DUMMYFUNCTION("OR(REGEXMATCH($D157,""(?i)recomm""),REGEXMATCH($E157,""(?i)recomm""))"),FALSE)</f>
        <v>0</v>
      </c>
      <c r="H157" s="6" t="b">
        <f ca="1">IFERROR(__xludf.DUMMYFUNCTION("OR(REGEXMATCH($D157,""AML""),REGEXMATCH($E157,""AML""))"),FALSE)</f>
        <v>0</v>
      </c>
      <c r="I157" s="6" t="b">
        <f ca="1">IFERROR(__xludf.DUMMYFUNCTION("OR(REGEXMATCH($D157,""(?i)adversarial""),REGEXMATCH($E157,""(?i)adversarial""))"),FALSE)</f>
        <v>0</v>
      </c>
      <c r="J157" s="6" t="b">
        <f ca="1">IFERROR(__xludf.DUMMYFUNCTION("OR(REGEXMATCH($D157,""(?i)machine learning""),REGEXMATCH($E157,""(?i)machine learning""),REGEXMATCH($D157,""(?i)machine-learning""),REGEXMATCH($E157,""(?i)machine-learning""))"),FALSE)</f>
        <v>0</v>
      </c>
      <c r="K157" s="6" t="b">
        <f ca="1">IFERROR(__xludf.DUMMYFUNCTION("OR(REGEXMATCH($D157,""API""),REGEXMATCH($E157,""API""))"),FALSE)</f>
        <v>0</v>
      </c>
      <c r="L157" s="21" t="b">
        <f ca="1">IFERROR(__xludf.DUMMYFUNCTION("OR(REGEXMATCH($D157,""(?i)maliciou""),REGEXMATCH($E157,""(?i)maliciou""))"),FALSE)</f>
        <v>0</v>
      </c>
      <c r="M157" s="6" t="b">
        <f t="shared" ca="1" si="0"/>
        <v>0</v>
      </c>
      <c r="N157" s="6" t="b">
        <f t="shared" ca="1" si="1"/>
        <v>0</v>
      </c>
      <c r="O157" s="6" t="b">
        <f t="shared" ca="1" si="2"/>
        <v>0</v>
      </c>
      <c r="P157" s="6" t="b">
        <f t="shared" ca="1" si="3"/>
        <v>0</v>
      </c>
      <c r="Q157" s="6" t="b">
        <f t="shared" ca="1" si="4"/>
        <v>0</v>
      </c>
      <c r="R157" s="6" t="b">
        <f t="shared" ca="1" si="5"/>
        <v>0</v>
      </c>
      <c r="S157" s="6" t="b">
        <f t="shared" ca="1" si="6"/>
        <v>0</v>
      </c>
      <c r="T157" s="6" t="b">
        <f t="shared" ca="1" si="7"/>
        <v>0</v>
      </c>
      <c r="U157" s="6" t="b">
        <f t="shared" ca="1" si="8"/>
        <v>0</v>
      </c>
      <c r="V157" s="6" t="b">
        <f t="shared" ca="1" si="9"/>
        <v>0</v>
      </c>
      <c r="W157" s="6" t="b">
        <f t="shared" ca="1" si="10"/>
        <v>0</v>
      </c>
      <c r="X157" s="22" t="b">
        <f t="shared" ca="1" si="11"/>
        <v>0</v>
      </c>
      <c r="Y157" s="6" t="b">
        <f t="shared" ca="1" si="12"/>
        <v>0</v>
      </c>
      <c r="Z157" s="6" t="b">
        <f t="shared" ca="1" si="13"/>
        <v>0</v>
      </c>
      <c r="AA157" s="23" t="b">
        <f t="shared" ca="1" si="14"/>
        <v>0</v>
      </c>
    </row>
    <row r="158" spans="1:27" x14ac:dyDescent="0.2">
      <c r="A158" s="6" t="s">
        <v>12008</v>
      </c>
      <c r="B158" s="6">
        <v>2018</v>
      </c>
      <c r="C158" s="8" t="s">
        <v>12272</v>
      </c>
      <c r="D158" s="8" t="s">
        <v>12311</v>
      </c>
      <c r="E158" s="8" t="s">
        <v>12312</v>
      </c>
      <c r="F158" s="9" t="s">
        <v>67</v>
      </c>
      <c r="G158" s="6" t="b">
        <f ca="1">IFERROR(__xludf.DUMMYFUNCTION("OR(REGEXMATCH($D158,""(?i)recomm""),REGEXMATCH($E158,""(?i)recomm""))"),FALSE)</f>
        <v>0</v>
      </c>
      <c r="H158" s="6" t="b">
        <f ca="1">IFERROR(__xludf.DUMMYFUNCTION("OR(REGEXMATCH($D158,""AML""),REGEXMATCH($E158,""AML""))"),FALSE)</f>
        <v>0</v>
      </c>
      <c r="I158" s="6" t="b">
        <f ca="1">IFERROR(__xludf.DUMMYFUNCTION("OR(REGEXMATCH($D158,""(?i)adversarial""),REGEXMATCH($E158,""(?i)adversarial""))"),FALSE)</f>
        <v>0</v>
      </c>
      <c r="J158" s="6" t="b">
        <f ca="1">IFERROR(__xludf.DUMMYFUNCTION("OR(REGEXMATCH($D158,""(?i)machine learning""),REGEXMATCH($E158,""(?i)machine learning""),REGEXMATCH($D158,""(?i)machine-learning""),REGEXMATCH($E158,""(?i)machine-learning""))"),FALSE)</f>
        <v>0</v>
      </c>
      <c r="K158" s="6" t="b">
        <f ca="1">IFERROR(__xludf.DUMMYFUNCTION("OR(REGEXMATCH($D158,""API""),REGEXMATCH($E158,""API""))"),TRUE)</f>
        <v>1</v>
      </c>
      <c r="L158" s="21" t="b">
        <f ca="1">IFERROR(__xludf.DUMMYFUNCTION("OR(REGEXMATCH($D158,""(?i)maliciou""),REGEXMATCH($E158,""(?i)maliciou""))"),FALSE)</f>
        <v>0</v>
      </c>
      <c r="M158" s="6" t="b">
        <f t="shared" ca="1" si="0"/>
        <v>0</v>
      </c>
      <c r="N158" s="6" t="b">
        <f t="shared" ca="1" si="1"/>
        <v>0</v>
      </c>
      <c r="O158" s="6" t="b">
        <f t="shared" ca="1" si="2"/>
        <v>0</v>
      </c>
      <c r="P158" s="6" t="b">
        <f t="shared" ca="1" si="3"/>
        <v>0</v>
      </c>
      <c r="Q158" s="6" t="b">
        <f t="shared" ca="1" si="4"/>
        <v>0</v>
      </c>
      <c r="R158" s="6" t="b">
        <f t="shared" ca="1" si="5"/>
        <v>0</v>
      </c>
      <c r="S158" s="6" t="b">
        <f t="shared" ca="1" si="6"/>
        <v>1</v>
      </c>
      <c r="T158" s="6" t="b">
        <f t="shared" ca="1" si="7"/>
        <v>0</v>
      </c>
      <c r="U158" s="6" t="b">
        <f t="shared" ca="1" si="8"/>
        <v>0</v>
      </c>
      <c r="V158" s="6" t="b">
        <f t="shared" ca="1" si="9"/>
        <v>0</v>
      </c>
      <c r="W158" s="6" t="b">
        <f t="shared" ca="1" si="10"/>
        <v>0</v>
      </c>
      <c r="X158" s="22" t="b">
        <f t="shared" ca="1" si="11"/>
        <v>0</v>
      </c>
      <c r="Y158" s="6" t="b">
        <f t="shared" ca="1" si="12"/>
        <v>0</v>
      </c>
      <c r="Z158" s="6" t="b">
        <f t="shared" ca="1" si="13"/>
        <v>0</v>
      </c>
      <c r="AA158" s="23" t="b">
        <f t="shared" ca="1" si="14"/>
        <v>0</v>
      </c>
    </row>
    <row r="159" spans="1:27" x14ac:dyDescent="0.2">
      <c r="A159" s="6" t="s">
        <v>12008</v>
      </c>
      <c r="B159" s="6">
        <v>2018</v>
      </c>
      <c r="C159" s="8" t="s">
        <v>12272</v>
      </c>
      <c r="D159" s="8" t="s">
        <v>12313</v>
      </c>
      <c r="E159" s="8" t="s">
        <v>12314</v>
      </c>
      <c r="F159" s="9" t="s">
        <v>67</v>
      </c>
      <c r="G159" s="6" t="b">
        <f ca="1">IFERROR(__xludf.DUMMYFUNCTION("OR(REGEXMATCH($D159,""(?i)recomm""),REGEXMATCH($E159,""(?i)recomm""))"),FALSE)</f>
        <v>0</v>
      </c>
      <c r="H159" s="6" t="b">
        <f ca="1">IFERROR(__xludf.DUMMYFUNCTION("OR(REGEXMATCH($D159,""AML""),REGEXMATCH($E159,""AML""))"),FALSE)</f>
        <v>0</v>
      </c>
      <c r="I159" s="6" t="b">
        <f ca="1">IFERROR(__xludf.DUMMYFUNCTION("OR(REGEXMATCH($D159,""(?i)adversarial""),REGEXMATCH($E159,""(?i)adversarial""))"),FALSE)</f>
        <v>0</v>
      </c>
      <c r="J159" s="6" t="b">
        <f ca="1">IFERROR(__xludf.DUMMYFUNCTION("OR(REGEXMATCH($D159,""(?i)machine learning""),REGEXMATCH($E159,""(?i)machine learning""),REGEXMATCH($D159,""(?i)machine-learning""),REGEXMATCH($E159,""(?i)machine-learning""))"),FALSE)</f>
        <v>0</v>
      </c>
      <c r="K159" s="6" t="b">
        <f ca="1">IFERROR(__xludf.DUMMYFUNCTION("OR(REGEXMATCH($D159,""API""),REGEXMATCH($E159,""API""))"),FALSE)</f>
        <v>0</v>
      </c>
      <c r="L159" s="21" t="b">
        <f ca="1">IFERROR(__xludf.DUMMYFUNCTION("OR(REGEXMATCH($D159,""(?i)maliciou""),REGEXMATCH($E159,""(?i)maliciou""))"),FALSE)</f>
        <v>0</v>
      </c>
      <c r="M159" s="6" t="b">
        <f t="shared" ca="1" si="0"/>
        <v>0</v>
      </c>
      <c r="N159" s="6" t="b">
        <f t="shared" ca="1" si="1"/>
        <v>0</v>
      </c>
      <c r="O159" s="6" t="b">
        <f t="shared" ca="1" si="2"/>
        <v>0</v>
      </c>
      <c r="P159" s="6" t="b">
        <f t="shared" ca="1" si="3"/>
        <v>0</v>
      </c>
      <c r="Q159" s="6" t="b">
        <f t="shared" ca="1" si="4"/>
        <v>0</v>
      </c>
      <c r="R159" s="6" t="b">
        <f t="shared" ca="1" si="5"/>
        <v>0</v>
      </c>
      <c r="S159" s="6" t="b">
        <f t="shared" ca="1" si="6"/>
        <v>0</v>
      </c>
      <c r="T159" s="6" t="b">
        <f t="shared" ca="1" si="7"/>
        <v>0</v>
      </c>
      <c r="U159" s="6" t="b">
        <f t="shared" ca="1" si="8"/>
        <v>0</v>
      </c>
      <c r="V159" s="6" t="b">
        <f t="shared" ca="1" si="9"/>
        <v>0</v>
      </c>
      <c r="W159" s="6" t="b">
        <f t="shared" ca="1" si="10"/>
        <v>0</v>
      </c>
      <c r="X159" s="22" t="b">
        <f t="shared" ca="1" si="11"/>
        <v>0</v>
      </c>
      <c r="Y159" s="6" t="b">
        <f t="shared" ca="1" si="12"/>
        <v>0</v>
      </c>
      <c r="Z159" s="6" t="b">
        <f t="shared" ca="1" si="13"/>
        <v>0</v>
      </c>
      <c r="AA159" s="23" t="b">
        <f t="shared" ca="1" si="14"/>
        <v>0</v>
      </c>
    </row>
    <row r="160" spans="1:27" x14ac:dyDescent="0.2">
      <c r="A160" s="6" t="s">
        <v>12008</v>
      </c>
      <c r="B160" s="6">
        <v>2018</v>
      </c>
      <c r="C160" s="8" t="s">
        <v>12272</v>
      </c>
      <c r="D160" s="8" t="s">
        <v>12315</v>
      </c>
      <c r="E160" s="8" t="s">
        <v>12316</v>
      </c>
      <c r="F160" s="9" t="s">
        <v>67</v>
      </c>
      <c r="G160" s="6" t="b">
        <f ca="1">IFERROR(__xludf.DUMMYFUNCTION("OR(REGEXMATCH($D160,""(?i)recomm""),REGEXMATCH($E160,""(?i)recomm""))"),FALSE)</f>
        <v>0</v>
      </c>
      <c r="H160" s="6" t="b">
        <f ca="1">IFERROR(__xludf.DUMMYFUNCTION("OR(REGEXMATCH($D160,""AML""),REGEXMATCH($E160,""AML""))"),FALSE)</f>
        <v>0</v>
      </c>
      <c r="I160" s="6" t="b">
        <f ca="1">IFERROR(__xludf.DUMMYFUNCTION("OR(REGEXMATCH($D160,""(?i)adversarial""),REGEXMATCH($E160,""(?i)adversarial""))"),FALSE)</f>
        <v>0</v>
      </c>
      <c r="J160" s="6" t="b">
        <f ca="1">IFERROR(__xludf.DUMMYFUNCTION("OR(REGEXMATCH($D160,""(?i)machine learning""),REGEXMATCH($E160,""(?i)machine learning""),REGEXMATCH($D160,""(?i)machine-learning""),REGEXMATCH($E160,""(?i)machine-learning""))"),FALSE)</f>
        <v>0</v>
      </c>
      <c r="K160" s="6" t="b">
        <f ca="1">IFERROR(__xludf.DUMMYFUNCTION("OR(REGEXMATCH($D160,""API""),REGEXMATCH($E160,""API""))"),FALSE)</f>
        <v>0</v>
      </c>
      <c r="L160" s="21" t="b">
        <f ca="1">IFERROR(__xludf.DUMMYFUNCTION("OR(REGEXMATCH($D160,""(?i)maliciou""),REGEXMATCH($E160,""(?i)maliciou""))"),FALSE)</f>
        <v>0</v>
      </c>
      <c r="M160" s="6" t="b">
        <f t="shared" ca="1" si="0"/>
        <v>0</v>
      </c>
      <c r="N160" s="6" t="b">
        <f t="shared" ca="1" si="1"/>
        <v>0</v>
      </c>
      <c r="O160" s="6" t="b">
        <f t="shared" ca="1" si="2"/>
        <v>0</v>
      </c>
      <c r="P160" s="6" t="b">
        <f t="shared" ca="1" si="3"/>
        <v>0</v>
      </c>
      <c r="Q160" s="6" t="b">
        <f t="shared" ca="1" si="4"/>
        <v>0</v>
      </c>
      <c r="R160" s="6" t="b">
        <f t="shared" ca="1" si="5"/>
        <v>0</v>
      </c>
      <c r="S160" s="6" t="b">
        <f t="shared" ca="1" si="6"/>
        <v>0</v>
      </c>
      <c r="T160" s="6" t="b">
        <f t="shared" ca="1" si="7"/>
        <v>0</v>
      </c>
      <c r="U160" s="6" t="b">
        <f t="shared" ca="1" si="8"/>
        <v>0</v>
      </c>
      <c r="V160" s="6" t="b">
        <f t="shared" ca="1" si="9"/>
        <v>0</v>
      </c>
      <c r="W160" s="6" t="b">
        <f t="shared" ca="1" si="10"/>
        <v>0</v>
      </c>
      <c r="X160" s="22" t="b">
        <f t="shared" ca="1" si="11"/>
        <v>0</v>
      </c>
      <c r="Y160" s="6" t="b">
        <f t="shared" ca="1" si="12"/>
        <v>0</v>
      </c>
      <c r="Z160" s="6" t="b">
        <f t="shared" ca="1" si="13"/>
        <v>0</v>
      </c>
      <c r="AA160" s="23" t="b">
        <f t="shared" ca="1" si="14"/>
        <v>0</v>
      </c>
    </row>
    <row r="161" spans="1:27" x14ac:dyDescent="0.2">
      <c r="A161" s="6" t="s">
        <v>12008</v>
      </c>
      <c r="B161" s="6">
        <v>2018</v>
      </c>
      <c r="C161" s="8" t="s">
        <v>12272</v>
      </c>
      <c r="D161" s="8" t="s">
        <v>12317</v>
      </c>
      <c r="E161" s="8" t="s">
        <v>12318</v>
      </c>
      <c r="F161" s="9" t="s">
        <v>67</v>
      </c>
      <c r="G161" s="6" t="b">
        <f ca="1">IFERROR(__xludf.DUMMYFUNCTION("OR(REGEXMATCH($D161,""(?i)recomm""),REGEXMATCH($E161,""(?i)recomm""))"),FALSE)</f>
        <v>0</v>
      </c>
      <c r="H161" s="6" t="b">
        <f ca="1">IFERROR(__xludf.DUMMYFUNCTION("OR(REGEXMATCH($D161,""AML""),REGEXMATCH($E161,""AML""))"),FALSE)</f>
        <v>0</v>
      </c>
      <c r="I161" s="6" t="b">
        <f ca="1">IFERROR(__xludf.DUMMYFUNCTION("OR(REGEXMATCH($D161,""(?i)adversarial""),REGEXMATCH($E161,""(?i)adversarial""))"),FALSE)</f>
        <v>0</v>
      </c>
      <c r="J161" s="6" t="b">
        <f ca="1">IFERROR(__xludf.DUMMYFUNCTION("OR(REGEXMATCH($D161,""(?i)machine learning""),REGEXMATCH($E161,""(?i)machine learning""),REGEXMATCH($D161,""(?i)machine-learning""),REGEXMATCH($E161,""(?i)machine-learning""))"),FALSE)</f>
        <v>0</v>
      </c>
      <c r="K161" s="6" t="b">
        <f ca="1">IFERROR(__xludf.DUMMYFUNCTION("OR(REGEXMATCH($D161,""API""),REGEXMATCH($E161,""API""))"),FALSE)</f>
        <v>0</v>
      </c>
      <c r="L161" s="21" t="b">
        <f ca="1">IFERROR(__xludf.DUMMYFUNCTION("OR(REGEXMATCH($D161,""(?i)maliciou""),REGEXMATCH($E161,""(?i)maliciou""))"),FALSE)</f>
        <v>0</v>
      </c>
      <c r="M161" s="6" t="b">
        <f t="shared" ca="1" si="0"/>
        <v>0</v>
      </c>
      <c r="N161" s="6" t="b">
        <f t="shared" ca="1" si="1"/>
        <v>0</v>
      </c>
      <c r="O161" s="6" t="b">
        <f t="shared" ca="1" si="2"/>
        <v>0</v>
      </c>
      <c r="P161" s="6" t="b">
        <f t="shared" ca="1" si="3"/>
        <v>0</v>
      </c>
      <c r="Q161" s="6" t="b">
        <f t="shared" ca="1" si="4"/>
        <v>0</v>
      </c>
      <c r="R161" s="6" t="b">
        <f t="shared" ca="1" si="5"/>
        <v>0</v>
      </c>
      <c r="S161" s="6" t="b">
        <f t="shared" ca="1" si="6"/>
        <v>0</v>
      </c>
      <c r="T161" s="6" t="b">
        <f t="shared" ca="1" si="7"/>
        <v>0</v>
      </c>
      <c r="U161" s="6" t="b">
        <f t="shared" ca="1" si="8"/>
        <v>0</v>
      </c>
      <c r="V161" s="6" t="b">
        <f t="shared" ca="1" si="9"/>
        <v>0</v>
      </c>
      <c r="W161" s="6" t="b">
        <f t="shared" ca="1" si="10"/>
        <v>0</v>
      </c>
      <c r="X161" s="22" t="b">
        <f t="shared" ca="1" si="11"/>
        <v>0</v>
      </c>
      <c r="Y161" s="6" t="b">
        <f t="shared" ca="1" si="12"/>
        <v>0</v>
      </c>
      <c r="Z161" s="6" t="b">
        <f t="shared" ca="1" si="13"/>
        <v>0</v>
      </c>
      <c r="AA161" s="23" t="b">
        <f t="shared" ca="1" si="14"/>
        <v>0</v>
      </c>
    </row>
    <row r="162" spans="1:27" x14ac:dyDescent="0.2">
      <c r="A162" s="6" t="s">
        <v>12008</v>
      </c>
      <c r="B162" s="6">
        <v>2018</v>
      </c>
      <c r="C162" s="8" t="s">
        <v>12272</v>
      </c>
      <c r="D162" s="8" t="s">
        <v>12319</v>
      </c>
      <c r="E162" s="8" t="s">
        <v>12320</v>
      </c>
      <c r="F162" s="9" t="s">
        <v>67</v>
      </c>
      <c r="G162" s="6" t="b">
        <f ca="1">IFERROR(__xludf.DUMMYFUNCTION("OR(REGEXMATCH($D162,""(?i)recomm""),REGEXMATCH($E162,""(?i)recomm""))"),FALSE)</f>
        <v>0</v>
      </c>
      <c r="H162" s="6" t="b">
        <f ca="1">IFERROR(__xludf.DUMMYFUNCTION("OR(REGEXMATCH($D162,""AML""),REGEXMATCH($E162,""AML""))"),FALSE)</f>
        <v>0</v>
      </c>
      <c r="I162" s="6" t="b">
        <f ca="1">IFERROR(__xludf.DUMMYFUNCTION("OR(REGEXMATCH($D162,""(?i)adversarial""),REGEXMATCH($E162,""(?i)adversarial""))"),FALSE)</f>
        <v>0</v>
      </c>
      <c r="J162" s="6" t="b">
        <f ca="1">IFERROR(__xludf.DUMMYFUNCTION("OR(REGEXMATCH($D162,""(?i)machine learning""),REGEXMATCH($E162,""(?i)machine learning""),REGEXMATCH($D162,""(?i)machine-learning""),REGEXMATCH($E162,""(?i)machine-learning""))"),FALSE)</f>
        <v>0</v>
      </c>
      <c r="K162" s="6" t="b">
        <f ca="1">IFERROR(__xludf.DUMMYFUNCTION("OR(REGEXMATCH($D162,""API""),REGEXMATCH($E162,""API""))"),FALSE)</f>
        <v>0</v>
      </c>
      <c r="L162" s="21" t="b">
        <f ca="1">IFERROR(__xludf.DUMMYFUNCTION("OR(REGEXMATCH($D162,""(?i)maliciou""),REGEXMATCH($E162,""(?i)maliciou""))"),FALSE)</f>
        <v>0</v>
      </c>
      <c r="M162" s="6" t="b">
        <f t="shared" ca="1" si="0"/>
        <v>0</v>
      </c>
      <c r="N162" s="6" t="b">
        <f t="shared" ca="1" si="1"/>
        <v>0</v>
      </c>
      <c r="O162" s="6" t="b">
        <f t="shared" ca="1" si="2"/>
        <v>0</v>
      </c>
      <c r="P162" s="6" t="b">
        <f t="shared" ca="1" si="3"/>
        <v>0</v>
      </c>
      <c r="Q162" s="6" t="b">
        <f t="shared" ca="1" si="4"/>
        <v>0</v>
      </c>
      <c r="R162" s="6" t="b">
        <f t="shared" ca="1" si="5"/>
        <v>0</v>
      </c>
      <c r="S162" s="6" t="b">
        <f t="shared" ca="1" si="6"/>
        <v>0</v>
      </c>
      <c r="T162" s="6" t="b">
        <f t="shared" ca="1" si="7"/>
        <v>0</v>
      </c>
      <c r="U162" s="6" t="b">
        <f t="shared" ca="1" si="8"/>
        <v>0</v>
      </c>
      <c r="V162" s="6" t="b">
        <f t="shared" ca="1" si="9"/>
        <v>0</v>
      </c>
      <c r="W162" s="6" t="b">
        <f t="shared" ca="1" si="10"/>
        <v>0</v>
      </c>
      <c r="X162" s="22" t="b">
        <f t="shared" ca="1" si="11"/>
        <v>0</v>
      </c>
      <c r="Y162" s="6" t="b">
        <f t="shared" ca="1" si="12"/>
        <v>0</v>
      </c>
      <c r="Z162" s="6" t="b">
        <f t="shared" ca="1" si="13"/>
        <v>0</v>
      </c>
      <c r="AA162" s="23" t="b">
        <f t="shared" ca="1" si="14"/>
        <v>0</v>
      </c>
    </row>
    <row r="163" spans="1:27" x14ac:dyDescent="0.2">
      <c r="A163" s="6" t="s">
        <v>12008</v>
      </c>
      <c r="B163" s="6">
        <v>2018</v>
      </c>
      <c r="C163" s="8" t="s">
        <v>12272</v>
      </c>
      <c r="D163" s="8" t="s">
        <v>12321</v>
      </c>
      <c r="E163" s="8" t="s">
        <v>12322</v>
      </c>
      <c r="F163" s="9" t="s">
        <v>67</v>
      </c>
      <c r="G163" s="6" t="b">
        <f ca="1">IFERROR(__xludf.DUMMYFUNCTION("OR(REGEXMATCH($D163,""(?i)recomm""),REGEXMATCH($E163,""(?i)recomm""))"),FALSE)</f>
        <v>0</v>
      </c>
      <c r="H163" s="6" t="b">
        <f ca="1">IFERROR(__xludf.DUMMYFUNCTION("OR(REGEXMATCH($D163,""AML""),REGEXMATCH($E163,""AML""))"),FALSE)</f>
        <v>0</v>
      </c>
      <c r="I163" s="6" t="b">
        <f ca="1">IFERROR(__xludf.DUMMYFUNCTION("OR(REGEXMATCH($D163,""(?i)adversarial""),REGEXMATCH($E163,""(?i)adversarial""))"),FALSE)</f>
        <v>0</v>
      </c>
      <c r="J163" s="6" t="b">
        <f ca="1">IFERROR(__xludf.DUMMYFUNCTION("OR(REGEXMATCH($D163,""(?i)machine learning""),REGEXMATCH($E163,""(?i)machine learning""),REGEXMATCH($D163,""(?i)machine-learning""),REGEXMATCH($E163,""(?i)machine-learning""))"),FALSE)</f>
        <v>0</v>
      </c>
      <c r="K163" s="6" t="b">
        <f ca="1">IFERROR(__xludf.DUMMYFUNCTION("OR(REGEXMATCH($D163,""API""),REGEXMATCH($E163,""API""))"),FALSE)</f>
        <v>0</v>
      </c>
      <c r="L163" s="21" t="b">
        <f ca="1">IFERROR(__xludf.DUMMYFUNCTION("OR(REGEXMATCH($D163,""(?i)maliciou""),REGEXMATCH($E163,""(?i)maliciou""))"),FALSE)</f>
        <v>0</v>
      </c>
      <c r="M163" s="6" t="b">
        <f t="shared" ca="1" si="0"/>
        <v>0</v>
      </c>
      <c r="N163" s="6" t="b">
        <f t="shared" ca="1" si="1"/>
        <v>0</v>
      </c>
      <c r="O163" s="6" t="b">
        <f t="shared" ca="1" si="2"/>
        <v>0</v>
      </c>
      <c r="P163" s="6" t="b">
        <f t="shared" ca="1" si="3"/>
        <v>0</v>
      </c>
      <c r="Q163" s="6" t="b">
        <f t="shared" ca="1" si="4"/>
        <v>0</v>
      </c>
      <c r="R163" s="6" t="b">
        <f t="shared" ca="1" si="5"/>
        <v>0</v>
      </c>
      <c r="S163" s="6" t="b">
        <f t="shared" ca="1" si="6"/>
        <v>0</v>
      </c>
      <c r="T163" s="6" t="b">
        <f t="shared" ca="1" si="7"/>
        <v>0</v>
      </c>
      <c r="U163" s="6" t="b">
        <f t="shared" ca="1" si="8"/>
        <v>0</v>
      </c>
      <c r="V163" s="6" t="b">
        <f t="shared" ca="1" si="9"/>
        <v>0</v>
      </c>
      <c r="W163" s="6" t="b">
        <f t="shared" ca="1" si="10"/>
        <v>0</v>
      </c>
      <c r="X163" s="22" t="b">
        <f t="shared" ca="1" si="11"/>
        <v>0</v>
      </c>
      <c r="Y163" s="6" t="b">
        <f t="shared" ca="1" si="12"/>
        <v>0</v>
      </c>
      <c r="Z163" s="6" t="b">
        <f t="shared" ca="1" si="13"/>
        <v>0</v>
      </c>
      <c r="AA163" s="23" t="b">
        <f t="shared" ca="1" si="14"/>
        <v>0</v>
      </c>
    </row>
    <row r="164" spans="1:27" x14ac:dyDescent="0.2">
      <c r="A164" s="6" t="s">
        <v>12008</v>
      </c>
      <c r="B164" s="6">
        <v>2018</v>
      </c>
      <c r="C164" s="8" t="s">
        <v>12272</v>
      </c>
      <c r="D164" s="8" t="s">
        <v>12323</v>
      </c>
      <c r="E164" s="8" t="s">
        <v>12324</v>
      </c>
      <c r="F164" s="9" t="s">
        <v>67</v>
      </c>
      <c r="G164" s="6" t="b">
        <f ca="1">IFERROR(__xludf.DUMMYFUNCTION("OR(REGEXMATCH($D164,""(?i)recomm""),REGEXMATCH($E164,""(?i)recomm""))"),FALSE)</f>
        <v>0</v>
      </c>
      <c r="H164" s="6" t="b">
        <f ca="1">IFERROR(__xludf.DUMMYFUNCTION("OR(REGEXMATCH($D164,""AML""),REGEXMATCH($E164,""AML""))"),FALSE)</f>
        <v>0</v>
      </c>
      <c r="I164" s="6" t="b">
        <f ca="1">IFERROR(__xludf.DUMMYFUNCTION("OR(REGEXMATCH($D164,""(?i)adversarial""),REGEXMATCH($E164,""(?i)adversarial""))"),FALSE)</f>
        <v>0</v>
      </c>
      <c r="J164" s="6" t="b">
        <f ca="1">IFERROR(__xludf.DUMMYFUNCTION("OR(REGEXMATCH($D164,""(?i)machine learning""),REGEXMATCH($E164,""(?i)machine learning""),REGEXMATCH($D164,""(?i)machine-learning""),REGEXMATCH($E164,""(?i)machine-learning""))"),FALSE)</f>
        <v>0</v>
      </c>
      <c r="K164" s="6" t="b">
        <f ca="1">IFERROR(__xludf.DUMMYFUNCTION("OR(REGEXMATCH($D164,""API""),REGEXMATCH($E164,""API""))"),FALSE)</f>
        <v>0</v>
      </c>
      <c r="L164" s="21" t="b">
        <f ca="1">IFERROR(__xludf.DUMMYFUNCTION("OR(REGEXMATCH($D164,""(?i)maliciou""),REGEXMATCH($E164,""(?i)maliciou""))"),FALSE)</f>
        <v>0</v>
      </c>
      <c r="M164" s="6" t="b">
        <f t="shared" ca="1" si="0"/>
        <v>0</v>
      </c>
      <c r="N164" s="6" t="b">
        <f t="shared" ca="1" si="1"/>
        <v>0</v>
      </c>
      <c r="O164" s="6" t="b">
        <f t="shared" ca="1" si="2"/>
        <v>0</v>
      </c>
      <c r="P164" s="6" t="b">
        <f t="shared" ca="1" si="3"/>
        <v>0</v>
      </c>
      <c r="Q164" s="6" t="b">
        <f t="shared" ca="1" si="4"/>
        <v>0</v>
      </c>
      <c r="R164" s="6" t="b">
        <f t="shared" ca="1" si="5"/>
        <v>0</v>
      </c>
      <c r="S164" s="6" t="b">
        <f t="shared" ca="1" si="6"/>
        <v>0</v>
      </c>
      <c r="T164" s="6" t="b">
        <f t="shared" ca="1" si="7"/>
        <v>0</v>
      </c>
      <c r="U164" s="6" t="b">
        <f t="shared" ca="1" si="8"/>
        <v>0</v>
      </c>
      <c r="V164" s="6" t="b">
        <f t="shared" ca="1" si="9"/>
        <v>0</v>
      </c>
      <c r="W164" s="6" t="b">
        <f t="shared" ca="1" si="10"/>
        <v>0</v>
      </c>
      <c r="X164" s="22" t="b">
        <f t="shared" ca="1" si="11"/>
        <v>0</v>
      </c>
      <c r="Y164" s="6" t="b">
        <f t="shared" ca="1" si="12"/>
        <v>0</v>
      </c>
      <c r="Z164" s="6" t="b">
        <f t="shared" ca="1" si="13"/>
        <v>0</v>
      </c>
      <c r="AA164" s="23" t="b">
        <f t="shared" ca="1" si="14"/>
        <v>0</v>
      </c>
    </row>
    <row r="165" spans="1:27" x14ac:dyDescent="0.2">
      <c r="A165" s="6" t="s">
        <v>12008</v>
      </c>
      <c r="B165" s="6">
        <v>2018</v>
      </c>
      <c r="C165" s="8" t="s">
        <v>12272</v>
      </c>
      <c r="D165" s="8" t="s">
        <v>12325</v>
      </c>
      <c r="E165" s="8" t="s">
        <v>12326</v>
      </c>
      <c r="F165" s="9" t="s">
        <v>67</v>
      </c>
      <c r="G165" s="6" t="b">
        <f ca="1">IFERROR(__xludf.DUMMYFUNCTION("OR(REGEXMATCH($D165,""(?i)recomm""),REGEXMATCH($E165,""(?i)recomm""))"),FALSE)</f>
        <v>0</v>
      </c>
      <c r="H165" s="6" t="b">
        <f ca="1">IFERROR(__xludf.DUMMYFUNCTION("OR(REGEXMATCH($D165,""AML""),REGEXMATCH($E165,""AML""))"),FALSE)</f>
        <v>0</v>
      </c>
      <c r="I165" s="6" t="b">
        <f ca="1">IFERROR(__xludf.DUMMYFUNCTION("OR(REGEXMATCH($D165,""(?i)adversarial""),REGEXMATCH($E165,""(?i)adversarial""))"),FALSE)</f>
        <v>0</v>
      </c>
      <c r="J165" s="6" t="b">
        <f ca="1">IFERROR(__xludf.DUMMYFUNCTION("OR(REGEXMATCH($D165,""(?i)machine learning""),REGEXMATCH($E165,""(?i)machine learning""),REGEXMATCH($D165,""(?i)machine-learning""),REGEXMATCH($E165,""(?i)machine-learning""))"),FALSE)</f>
        <v>0</v>
      </c>
      <c r="K165" s="6" t="b">
        <f ca="1">IFERROR(__xludf.DUMMYFUNCTION("OR(REGEXMATCH($D165,""API""),REGEXMATCH($E165,""API""))"),FALSE)</f>
        <v>0</v>
      </c>
      <c r="L165" s="21" t="b">
        <f ca="1">IFERROR(__xludf.DUMMYFUNCTION("OR(REGEXMATCH($D165,""(?i)maliciou""),REGEXMATCH($E165,""(?i)maliciou""))"),FALSE)</f>
        <v>0</v>
      </c>
      <c r="M165" s="6" t="b">
        <f t="shared" ca="1" si="0"/>
        <v>0</v>
      </c>
      <c r="N165" s="6" t="b">
        <f t="shared" ca="1" si="1"/>
        <v>0</v>
      </c>
      <c r="O165" s="6" t="b">
        <f t="shared" ca="1" si="2"/>
        <v>0</v>
      </c>
      <c r="P165" s="6" t="b">
        <f t="shared" ca="1" si="3"/>
        <v>0</v>
      </c>
      <c r="Q165" s="6" t="b">
        <f t="shared" ca="1" si="4"/>
        <v>0</v>
      </c>
      <c r="R165" s="6" t="b">
        <f t="shared" ca="1" si="5"/>
        <v>0</v>
      </c>
      <c r="S165" s="6" t="b">
        <f t="shared" ca="1" si="6"/>
        <v>0</v>
      </c>
      <c r="T165" s="6" t="b">
        <f t="shared" ca="1" si="7"/>
        <v>0</v>
      </c>
      <c r="U165" s="6" t="b">
        <f t="shared" ca="1" si="8"/>
        <v>0</v>
      </c>
      <c r="V165" s="6" t="b">
        <f t="shared" ca="1" si="9"/>
        <v>0</v>
      </c>
      <c r="W165" s="6" t="b">
        <f t="shared" ca="1" si="10"/>
        <v>0</v>
      </c>
      <c r="X165" s="22" t="b">
        <f t="shared" ca="1" si="11"/>
        <v>0</v>
      </c>
      <c r="Y165" s="6" t="b">
        <f t="shared" ca="1" si="12"/>
        <v>0</v>
      </c>
      <c r="Z165" s="6" t="b">
        <f t="shared" ca="1" si="13"/>
        <v>0</v>
      </c>
      <c r="AA165" s="23" t="b">
        <f t="shared" ca="1" si="14"/>
        <v>0</v>
      </c>
    </row>
    <row r="166" spans="1:27" x14ac:dyDescent="0.2">
      <c r="A166" s="6" t="s">
        <v>12008</v>
      </c>
      <c r="B166" s="6">
        <v>2018</v>
      </c>
      <c r="C166" s="8" t="s">
        <v>12272</v>
      </c>
      <c r="D166" s="8" t="s">
        <v>12327</v>
      </c>
      <c r="E166" s="8" t="s">
        <v>12328</v>
      </c>
      <c r="F166" s="9" t="s">
        <v>67</v>
      </c>
      <c r="G166" s="6" t="b">
        <f ca="1">IFERROR(__xludf.DUMMYFUNCTION("OR(REGEXMATCH($D166,""(?i)recomm""),REGEXMATCH($E166,""(?i)recomm""))"),FALSE)</f>
        <v>0</v>
      </c>
      <c r="H166" s="6" t="b">
        <f ca="1">IFERROR(__xludf.DUMMYFUNCTION("OR(REGEXMATCH($D166,""AML""),REGEXMATCH($E166,""AML""))"),FALSE)</f>
        <v>0</v>
      </c>
      <c r="I166" s="6" t="b">
        <f ca="1">IFERROR(__xludf.DUMMYFUNCTION("OR(REGEXMATCH($D166,""(?i)adversarial""),REGEXMATCH($E166,""(?i)adversarial""))"),FALSE)</f>
        <v>0</v>
      </c>
      <c r="J166" s="6" t="b">
        <f ca="1">IFERROR(__xludf.DUMMYFUNCTION("OR(REGEXMATCH($D166,""(?i)machine learning""),REGEXMATCH($E166,""(?i)machine learning""),REGEXMATCH($D166,""(?i)machine-learning""),REGEXMATCH($E166,""(?i)machine-learning""))"),FALSE)</f>
        <v>0</v>
      </c>
      <c r="K166" s="6" t="b">
        <f ca="1">IFERROR(__xludf.DUMMYFUNCTION("OR(REGEXMATCH($D166,""API""),REGEXMATCH($E166,""API""))"),FALSE)</f>
        <v>0</v>
      </c>
      <c r="L166" s="21" t="b">
        <f ca="1">IFERROR(__xludf.DUMMYFUNCTION("OR(REGEXMATCH($D166,""(?i)maliciou""),REGEXMATCH($E166,""(?i)maliciou""))"),FALSE)</f>
        <v>0</v>
      </c>
      <c r="M166" s="6" t="b">
        <f t="shared" ca="1" si="0"/>
        <v>0</v>
      </c>
      <c r="N166" s="6" t="b">
        <f t="shared" ca="1" si="1"/>
        <v>0</v>
      </c>
      <c r="O166" s="6" t="b">
        <f t="shared" ca="1" si="2"/>
        <v>0</v>
      </c>
      <c r="P166" s="6" t="b">
        <f t="shared" ca="1" si="3"/>
        <v>0</v>
      </c>
      <c r="Q166" s="6" t="b">
        <f t="shared" ca="1" si="4"/>
        <v>0</v>
      </c>
      <c r="R166" s="6" t="b">
        <f t="shared" ca="1" si="5"/>
        <v>0</v>
      </c>
      <c r="S166" s="6" t="b">
        <f t="shared" ca="1" si="6"/>
        <v>0</v>
      </c>
      <c r="T166" s="6" t="b">
        <f t="shared" ca="1" si="7"/>
        <v>0</v>
      </c>
      <c r="U166" s="6" t="b">
        <f t="shared" ca="1" si="8"/>
        <v>0</v>
      </c>
      <c r="V166" s="6" t="b">
        <f t="shared" ca="1" si="9"/>
        <v>0</v>
      </c>
      <c r="W166" s="6" t="b">
        <f t="shared" ca="1" si="10"/>
        <v>0</v>
      </c>
      <c r="X166" s="22" t="b">
        <f t="shared" ca="1" si="11"/>
        <v>0</v>
      </c>
      <c r="Y166" s="6" t="b">
        <f t="shared" ca="1" si="12"/>
        <v>0</v>
      </c>
      <c r="Z166" s="6" t="b">
        <f t="shared" ca="1" si="13"/>
        <v>0</v>
      </c>
      <c r="AA166" s="23" t="b">
        <f t="shared" ca="1" si="14"/>
        <v>0</v>
      </c>
    </row>
    <row r="167" spans="1:27" x14ac:dyDescent="0.2">
      <c r="A167" s="6" t="s">
        <v>12008</v>
      </c>
      <c r="B167" s="6">
        <v>2018</v>
      </c>
      <c r="C167" s="8" t="s">
        <v>12272</v>
      </c>
      <c r="D167" s="8" t="s">
        <v>12329</v>
      </c>
      <c r="E167" s="8" t="s">
        <v>12330</v>
      </c>
      <c r="F167" s="9" t="s">
        <v>67</v>
      </c>
      <c r="G167" s="6" t="b">
        <f ca="1">IFERROR(__xludf.DUMMYFUNCTION("OR(REGEXMATCH($D167,""(?i)recomm""),REGEXMATCH($E167,""(?i)recomm""))"),FALSE)</f>
        <v>0</v>
      </c>
      <c r="H167" s="6" t="b">
        <f ca="1">IFERROR(__xludf.DUMMYFUNCTION("OR(REGEXMATCH($D167,""AML""),REGEXMATCH($E167,""AML""))"),FALSE)</f>
        <v>0</v>
      </c>
      <c r="I167" s="6" t="b">
        <f ca="1">IFERROR(__xludf.DUMMYFUNCTION("OR(REGEXMATCH($D167,""(?i)adversarial""),REGEXMATCH($E167,""(?i)adversarial""))"),FALSE)</f>
        <v>0</v>
      </c>
      <c r="J167" s="6" t="b">
        <f ca="1">IFERROR(__xludf.DUMMYFUNCTION("OR(REGEXMATCH($D167,""(?i)machine learning""),REGEXMATCH($E167,""(?i)machine learning""),REGEXMATCH($D167,""(?i)machine-learning""),REGEXMATCH($E167,""(?i)machine-learning""))"),FALSE)</f>
        <v>0</v>
      </c>
      <c r="K167" s="6" t="b">
        <f ca="1">IFERROR(__xludf.DUMMYFUNCTION("OR(REGEXMATCH($D167,""API""),REGEXMATCH($E167,""API""))"),FALSE)</f>
        <v>0</v>
      </c>
      <c r="L167" s="21" t="b">
        <f ca="1">IFERROR(__xludf.DUMMYFUNCTION("OR(REGEXMATCH($D167,""(?i)maliciou""),REGEXMATCH($E167,""(?i)maliciou""))"),FALSE)</f>
        <v>0</v>
      </c>
      <c r="M167" s="6" t="b">
        <f t="shared" ca="1" si="0"/>
        <v>0</v>
      </c>
      <c r="N167" s="6" t="b">
        <f t="shared" ca="1" si="1"/>
        <v>0</v>
      </c>
      <c r="O167" s="6" t="b">
        <f t="shared" ca="1" si="2"/>
        <v>0</v>
      </c>
      <c r="P167" s="6" t="b">
        <f t="shared" ca="1" si="3"/>
        <v>0</v>
      </c>
      <c r="Q167" s="6" t="b">
        <f t="shared" ca="1" si="4"/>
        <v>0</v>
      </c>
      <c r="R167" s="6" t="b">
        <f t="shared" ca="1" si="5"/>
        <v>0</v>
      </c>
      <c r="S167" s="6" t="b">
        <f t="shared" ca="1" si="6"/>
        <v>0</v>
      </c>
      <c r="T167" s="6" t="b">
        <f t="shared" ca="1" si="7"/>
        <v>0</v>
      </c>
      <c r="U167" s="6" t="b">
        <f t="shared" ca="1" si="8"/>
        <v>0</v>
      </c>
      <c r="V167" s="6" t="b">
        <f t="shared" ca="1" si="9"/>
        <v>0</v>
      </c>
      <c r="W167" s="6" t="b">
        <f t="shared" ca="1" si="10"/>
        <v>0</v>
      </c>
      <c r="X167" s="22" t="b">
        <f t="shared" ca="1" si="11"/>
        <v>0</v>
      </c>
      <c r="Y167" s="6" t="b">
        <f t="shared" ca="1" si="12"/>
        <v>0</v>
      </c>
      <c r="Z167" s="6" t="b">
        <f t="shared" ca="1" si="13"/>
        <v>0</v>
      </c>
      <c r="AA167" s="23" t="b">
        <f t="shared" ca="1" si="14"/>
        <v>0</v>
      </c>
    </row>
    <row r="168" spans="1:27" x14ac:dyDescent="0.2">
      <c r="A168" s="6" t="s">
        <v>12008</v>
      </c>
      <c r="B168" s="6">
        <v>2018</v>
      </c>
      <c r="C168" s="8" t="s">
        <v>12272</v>
      </c>
      <c r="D168" s="8" t="s">
        <v>12331</v>
      </c>
      <c r="E168" s="8" t="s">
        <v>12332</v>
      </c>
      <c r="F168" s="9" t="s">
        <v>67</v>
      </c>
      <c r="G168" s="6" t="b">
        <f ca="1">IFERROR(__xludf.DUMMYFUNCTION("OR(REGEXMATCH($D168,""(?i)recomm""),REGEXMATCH($E168,""(?i)recomm""))"),FALSE)</f>
        <v>0</v>
      </c>
      <c r="H168" s="6" t="b">
        <f ca="1">IFERROR(__xludf.DUMMYFUNCTION("OR(REGEXMATCH($D168,""AML""),REGEXMATCH($E168,""AML""))"),FALSE)</f>
        <v>0</v>
      </c>
      <c r="I168" s="6" t="b">
        <f ca="1">IFERROR(__xludf.DUMMYFUNCTION("OR(REGEXMATCH($D168,""(?i)adversarial""),REGEXMATCH($E168,""(?i)adversarial""))"),FALSE)</f>
        <v>0</v>
      </c>
      <c r="J168" s="6" t="b">
        <f ca="1">IFERROR(__xludf.DUMMYFUNCTION("OR(REGEXMATCH($D168,""(?i)machine learning""),REGEXMATCH($E168,""(?i)machine learning""),REGEXMATCH($D168,""(?i)machine-learning""),REGEXMATCH($E168,""(?i)machine-learning""))"),FALSE)</f>
        <v>0</v>
      </c>
      <c r="K168" s="6" t="b">
        <f ca="1">IFERROR(__xludf.DUMMYFUNCTION("OR(REGEXMATCH($D168,""API""),REGEXMATCH($E168,""API""))"),FALSE)</f>
        <v>0</v>
      </c>
      <c r="L168" s="21" t="b">
        <f ca="1">IFERROR(__xludf.DUMMYFUNCTION("OR(REGEXMATCH($D168,""(?i)maliciou""),REGEXMATCH($E168,""(?i)maliciou""))"),FALSE)</f>
        <v>0</v>
      </c>
      <c r="M168" s="6" t="b">
        <f t="shared" ca="1" si="0"/>
        <v>0</v>
      </c>
      <c r="N168" s="6" t="b">
        <f t="shared" ca="1" si="1"/>
        <v>0</v>
      </c>
      <c r="O168" s="6" t="b">
        <f t="shared" ca="1" si="2"/>
        <v>0</v>
      </c>
      <c r="P168" s="6" t="b">
        <f t="shared" ca="1" si="3"/>
        <v>0</v>
      </c>
      <c r="Q168" s="6" t="b">
        <f t="shared" ca="1" si="4"/>
        <v>0</v>
      </c>
      <c r="R168" s="6" t="b">
        <f t="shared" ca="1" si="5"/>
        <v>0</v>
      </c>
      <c r="S168" s="6" t="b">
        <f t="shared" ca="1" si="6"/>
        <v>0</v>
      </c>
      <c r="T168" s="6" t="b">
        <f t="shared" ca="1" si="7"/>
        <v>0</v>
      </c>
      <c r="U168" s="6" t="b">
        <f t="shared" ca="1" si="8"/>
        <v>0</v>
      </c>
      <c r="V168" s="6" t="b">
        <f t="shared" ca="1" si="9"/>
        <v>0</v>
      </c>
      <c r="W168" s="6" t="b">
        <f t="shared" ca="1" si="10"/>
        <v>0</v>
      </c>
      <c r="X168" s="22" t="b">
        <f t="shared" ca="1" si="11"/>
        <v>0</v>
      </c>
      <c r="Y168" s="6" t="b">
        <f t="shared" ca="1" si="12"/>
        <v>0</v>
      </c>
      <c r="Z168" s="6" t="b">
        <f t="shared" ca="1" si="13"/>
        <v>0</v>
      </c>
      <c r="AA168" s="23" t="b">
        <f t="shared" ca="1" si="14"/>
        <v>0</v>
      </c>
    </row>
    <row r="169" spans="1:27" x14ac:dyDescent="0.2">
      <c r="A169" s="6" t="s">
        <v>12008</v>
      </c>
      <c r="B169" s="6">
        <v>2018</v>
      </c>
      <c r="C169" s="8" t="s">
        <v>12272</v>
      </c>
      <c r="D169" s="8" t="s">
        <v>12333</v>
      </c>
      <c r="E169" s="8" t="s">
        <v>12334</v>
      </c>
      <c r="F169" s="9" t="s">
        <v>67</v>
      </c>
      <c r="G169" s="6" t="b">
        <f ca="1">IFERROR(__xludf.DUMMYFUNCTION("OR(REGEXMATCH($D169,""(?i)recomm""),REGEXMATCH($E169,""(?i)recomm""))"),FALSE)</f>
        <v>0</v>
      </c>
      <c r="H169" s="6" t="b">
        <f ca="1">IFERROR(__xludf.DUMMYFUNCTION("OR(REGEXMATCH($D169,""AML""),REGEXMATCH($E169,""AML""))"),FALSE)</f>
        <v>0</v>
      </c>
      <c r="I169" s="6" t="b">
        <f ca="1">IFERROR(__xludf.DUMMYFUNCTION("OR(REGEXMATCH($D169,""(?i)adversarial""),REGEXMATCH($E169,""(?i)adversarial""))"),FALSE)</f>
        <v>0</v>
      </c>
      <c r="J169" s="6" t="b">
        <f ca="1">IFERROR(__xludf.DUMMYFUNCTION("OR(REGEXMATCH($D169,""(?i)machine learning""),REGEXMATCH($E169,""(?i)machine learning""),REGEXMATCH($D169,""(?i)machine-learning""),REGEXMATCH($E169,""(?i)machine-learning""))"),FALSE)</f>
        <v>0</v>
      </c>
      <c r="K169" s="6" t="b">
        <f ca="1">IFERROR(__xludf.DUMMYFUNCTION("OR(REGEXMATCH($D169,""API""),REGEXMATCH($E169,""API""))"),FALSE)</f>
        <v>0</v>
      </c>
      <c r="L169" s="21" t="b">
        <f ca="1">IFERROR(__xludf.DUMMYFUNCTION("OR(REGEXMATCH($D169,""(?i)maliciou""),REGEXMATCH($E169,""(?i)maliciou""))"),FALSE)</f>
        <v>0</v>
      </c>
      <c r="M169" s="6" t="b">
        <f t="shared" ca="1" si="0"/>
        <v>0</v>
      </c>
      <c r="N169" s="6" t="b">
        <f t="shared" ca="1" si="1"/>
        <v>0</v>
      </c>
      <c r="O169" s="6" t="b">
        <f t="shared" ca="1" si="2"/>
        <v>0</v>
      </c>
      <c r="P169" s="6" t="b">
        <f t="shared" ca="1" si="3"/>
        <v>0</v>
      </c>
      <c r="Q169" s="6" t="b">
        <f t="shared" ca="1" si="4"/>
        <v>0</v>
      </c>
      <c r="R169" s="6" t="b">
        <f t="shared" ca="1" si="5"/>
        <v>0</v>
      </c>
      <c r="S169" s="6" t="b">
        <f t="shared" ca="1" si="6"/>
        <v>0</v>
      </c>
      <c r="T169" s="6" t="b">
        <f t="shared" ca="1" si="7"/>
        <v>0</v>
      </c>
      <c r="U169" s="6" t="b">
        <f t="shared" ca="1" si="8"/>
        <v>0</v>
      </c>
      <c r="V169" s="6" t="b">
        <f t="shared" ca="1" si="9"/>
        <v>0</v>
      </c>
      <c r="W169" s="6" t="b">
        <f t="shared" ca="1" si="10"/>
        <v>0</v>
      </c>
      <c r="X169" s="22" t="b">
        <f t="shared" ca="1" si="11"/>
        <v>0</v>
      </c>
      <c r="Y169" s="6" t="b">
        <f t="shared" ca="1" si="12"/>
        <v>0</v>
      </c>
      <c r="Z169" s="6" t="b">
        <f t="shared" ca="1" si="13"/>
        <v>0</v>
      </c>
      <c r="AA169" s="23" t="b">
        <f t="shared" ca="1" si="14"/>
        <v>0</v>
      </c>
    </row>
    <row r="170" spans="1:27" x14ac:dyDescent="0.2">
      <c r="A170" s="6" t="s">
        <v>12008</v>
      </c>
      <c r="B170" s="6">
        <v>2018</v>
      </c>
      <c r="C170" s="8" t="s">
        <v>12272</v>
      </c>
      <c r="D170" s="8" t="s">
        <v>12335</v>
      </c>
      <c r="E170" s="8" t="s">
        <v>12336</v>
      </c>
      <c r="F170" s="9" t="s">
        <v>67</v>
      </c>
      <c r="G170" s="6" t="b">
        <f ca="1">IFERROR(__xludf.DUMMYFUNCTION("OR(REGEXMATCH($D170,""(?i)recomm""),REGEXMATCH($E170,""(?i)recomm""))"),FALSE)</f>
        <v>0</v>
      </c>
      <c r="H170" s="6" t="b">
        <f ca="1">IFERROR(__xludf.DUMMYFUNCTION("OR(REGEXMATCH($D170,""AML""),REGEXMATCH($E170,""AML""))"),FALSE)</f>
        <v>0</v>
      </c>
      <c r="I170" s="6" t="b">
        <f ca="1">IFERROR(__xludf.DUMMYFUNCTION("OR(REGEXMATCH($D170,""(?i)adversarial""),REGEXMATCH($E170,""(?i)adversarial""))"),FALSE)</f>
        <v>0</v>
      </c>
      <c r="J170" s="6" t="b">
        <f ca="1">IFERROR(__xludf.DUMMYFUNCTION("OR(REGEXMATCH($D170,""(?i)machine learning""),REGEXMATCH($E170,""(?i)machine learning""),REGEXMATCH($D170,""(?i)machine-learning""),REGEXMATCH($E170,""(?i)machine-learning""))"),FALSE)</f>
        <v>0</v>
      </c>
      <c r="K170" s="6" t="b">
        <f ca="1">IFERROR(__xludf.DUMMYFUNCTION("OR(REGEXMATCH($D170,""API""),REGEXMATCH($E170,""API""))"),FALSE)</f>
        <v>0</v>
      </c>
      <c r="L170" s="21" t="b">
        <f ca="1">IFERROR(__xludf.DUMMYFUNCTION("OR(REGEXMATCH($D170,""(?i)maliciou""),REGEXMATCH($E170,""(?i)maliciou""))"),FALSE)</f>
        <v>0</v>
      </c>
      <c r="M170" s="6" t="b">
        <f t="shared" ca="1" si="0"/>
        <v>0</v>
      </c>
      <c r="N170" s="6" t="b">
        <f t="shared" ca="1" si="1"/>
        <v>0</v>
      </c>
      <c r="O170" s="6" t="b">
        <f t="shared" ca="1" si="2"/>
        <v>0</v>
      </c>
      <c r="P170" s="6" t="b">
        <f t="shared" ca="1" si="3"/>
        <v>0</v>
      </c>
      <c r="Q170" s="6" t="b">
        <f t="shared" ca="1" si="4"/>
        <v>0</v>
      </c>
      <c r="R170" s="6" t="b">
        <f t="shared" ca="1" si="5"/>
        <v>0</v>
      </c>
      <c r="S170" s="6" t="b">
        <f t="shared" ca="1" si="6"/>
        <v>0</v>
      </c>
      <c r="T170" s="6" t="b">
        <f t="shared" ca="1" si="7"/>
        <v>0</v>
      </c>
      <c r="U170" s="6" t="b">
        <f t="shared" ca="1" si="8"/>
        <v>0</v>
      </c>
      <c r="V170" s="6" t="b">
        <f t="shared" ca="1" si="9"/>
        <v>0</v>
      </c>
      <c r="W170" s="6" t="b">
        <f t="shared" ca="1" si="10"/>
        <v>0</v>
      </c>
      <c r="X170" s="22" t="b">
        <f t="shared" ca="1" si="11"/>
        <v>0</v>
      </c>
      <c r="Y170" s="6" t="b">
        <f t="shared" ca="1" si="12"/>
        <v>0</v>
      </c>
      <c r="Z170" s="6" t="b">
        <f t="shared" ca="1" si="13"/>
        <v>0</v>
      </c>
      <c r="AA170" s="23" t="b">
        <f t="shared" ca="1" si="14"/>
        <v>0</v>
      </c>
    </row>
    <row r="171" spans="1:27" x14ac:dyDescent="0.2">
      <c r="A171" s="6" t="s">
        <v>12008</v>
      </c>
      <c r="B171" s="6">
        <v>2018</v>
      </c>
      <c r="C171" s="8" t="s">
        <v>12272</v>
      </c>
      <c r="D171" s="8" t="s">
        <v>12337</v>
      </c>
      <c r="E171" s="8" t="s">
        <v>12338</v>
      </c>
      <c r="F171" s="9" t="s">
        <v>67</v>
      </c>
      <c r="G171" s="6" t="b">
        <f ca="1">IFERROR(__xludf.DUMMYFUNCTION("OR(REGEXMATCH($D171,""(?i)recomm""),REGEXMATCH($E171,""(?i)recomm""))"),FALSE)</f>
        <v>0</v>
      </c>
      <c r="H171" s="6" t="b">
        <f ca="1">IFERROR(__xludf.DUMMYFUNCTION("OR(REGEXMATCH($D171,""AML""),REGEXMATCH($E171,""AML""))"),FALSE)</f>
        <v>0</v>
      </c>
      <c r="I171" s="6" t="b">
        <f ca="1">IFERROR(__xludf.DUMMYFUNCTION("OR(REGEXMATCH($D171,""(?i)adversarial""),REGEXMATCH($E171,""(?i)adversarial""))"),FALSE)</f>
        <v>0</v>
      </c>
      <c r="J171" s="6" t="b">
        <f ca="1">IFERROR(__xludf.DUMMYFUNCTION("OR(REGEXMATCH($D171,""(?i)machine learning""),REGEXMATCH($E171,""(?i)machine learning""),REGEXMATCH($D171,""(?i)machine-learning""),REGEXMATCH($E171,""(?i)machine-learning""))"),FALSE)</f>
        <v>0</v>
      </c>
      <c r="K171" s="6" t="b">
        <f ca="1">IFERROR(__xludf.DUMMYFUNCTION("OR(REGEXMATCH($D171,""API""),REGEXMATCH($E171,""API""))"),FALSE)</f>
        <v>0</v>
      </c>
      <c r="L171" s="21" t="b">
        <f ca="1">IFERROR(__xludf.DUMMYFUNCTION("OR(REGEXMATCH($D171,""(?i)maliciou""),REGEXMATCH($E171,""(?i)maliciou""))"),FALSE)</f>
        <v>0</v>
      </c>
      <c r="M171" s="6" t="b">
        <f t="shared" ca="1" si="0"/>
        <v>0</v>
      </c>
      <c r="N171" s="6" t="b">
        <f t="shared" ca="1" si="1"/>
        <v>0</v>
      </c>
      <c r="O171" s="6" t="b">
        <f t="shared" ca="1" si="2"/>
        <v>0</v>
      </c>
      <c r="P171" s="6" t="b">
        <f t="shared" ca="1" si="3"/>
        <v>0</v>
      </c>
      <c r="Q171" s="6" t="b">
        <f t="shared" ca="1" si="4"/>
        <v>0</v>
      </c>
      <c r="R171" s="6" t="b">
        <f t="shared" ca="1" si="5"/>
        <v>0</v>
      </c>
      <c r="S171" s="6" t="b">
        <f t="shared" ca="1" si="6"/>
        <v>0</v>
      </c>
      <c r="T171" s="6" t="b">
        <f t="shared" ca="1" si="7"/>
        <v>0</v>
      </c>
      <c r="U171" s="6" t="b">
        <f t="shared" ca="1" si="8"/>
        <v>0</v>
      </c>
      <c r="V171" s="6" t="b">
        <f t="shared" ca="1" si="9"/>
        <v>0</v>
      </c>
      <c r="W171" s="6" t="b">
        <f t="shared" ca="1" si="10"/>
        <v>0</v>
      </c>
      <c r="X171" s="22" t="b">
        <f t="shared" ca="1" si="11"/>
        <v>0</v>
      </c>
      <c r="Y171" s="6" t="b">
        <f t="shared" ca="1" si="12"/>
        <v>0</v>
      </c>
      <c r="Z171" s="6" t="b">
        <f t="shared" ca="1" si="13"/>
        <v>0</v>
      </c>
      <c r="AA171" s="23" t="b">
        <f t="shared" ca="1" si="14"/>
        <v>0</v>
      </c>
    </row>
    <row r="172" spans="1:27" x14ac:dyDescent="0.2">
      <c r="A172" s="6" t="s">
        <v>12008</v>
      </c>
      <c r="B172" s="6">
        <v>2018</v>
      </c>
      <c r="C172" s="8" t="s">
        <v>12272</v>
      </c>
      <c r="D172" s="8" t="s">
        <v>12339</v>
      </c>
      <c r="E172" s="8" t="s">
        <v>12340</v>
      </c>
      <c r="F172" s="9" t="s">
        <v>67</v>
      </c>
      <c r="G172" s="6" t="b">
        <f ca="1">IFERROR(__xludf.DUMMYFUNCTION("OR(REGEXMATCH($D172,""(?i)recomm""),REGEXMATCH($E172,""(?i)recomm""))"),FALSE)</f>
        <v>0</v>
      </c>
      <c r="H172" s="6" t="b">
        <f ca="1">IFERROR(__xludf.DUMMYFUNCTION("OR(REGEXMATCH($D172,""AML""),REGEXMATCH($E172,""AML""))"),FALSE)</f>
        <v>0</v>
      </c>
      <c r="I172" s="6" t="b">
        <f ca="1">IFERROR(__xludf.DUMMYFUNCTION("OR(REGEXMATCH($D172,""(?i)adversarial""),REGEXMATCH($E172,""(?i)adversarial""))"),FALSE)</f>
        <v>0</v>
      </c>
      <c r="J172" s="6" t="b">
        <f ca="1">IFERROR(__xludf.DUMMYFUNCTION("OR(REGEXMATCH($D172,""(?i)machine learning""),REGEXMATCH($E172,""(?i)machine learning""),REGEXMATCH($D172,""(?i)machine-learning""),REGEXMATCH($E172,""(?i)machine-learning""))"),FALSE)</f>
        <v>0</v>
      </c>
      <c r="K172" s="6" t="b">
        <f ca="1">IFERROR(__xludf.DUMMYFUNCTION("OR(REGEXMATCH($D172,""API""),REGEXMATCH($E172,""API""))"),FALSE)</f>
        <v>0</v>
      </c>
      <c r="L172" s="21" t="b">
        <f ca="1">IFERROR(__xludf.DUMMYFUNCTION("OR(REGEXMATCH($D172,""(?i)maliciou""),REGEXMATCH($E172,""(?i)maliciou""))"),FALSE)</f>
        <v>0</v>
      </c>
      <c r="M172" s="6" t="b">
        <f t="shared" ca="1" si="0"/>
        <v>0</v>
      </c>
      <c r="N172" s="6" t="b">
        <f t="shared" ca="1" si="1"/>
        <v>0</v>
      </c>
      <c r="O172" s="6" t="b">
        <f t="shared" ca="1" si="2"/>
        <v>0</v>
      </c>
      <c r="P172" s="6" t="b">
        <f t="shared" ca="1" si="3"/>
        <v>0</v>
      </c>
      <c r="Q172" s="6" t="b">
        <f t="shared" ca="1" si="4"/>
        <v>0</v>
      </c>
      <c r="R172" s="6" t="b">
        <f t="shared" ca="1" si="5"/>
        <v>0</v>
      </c>
      <c r="S172" s="6" t="b">
        <f t="shared" ca="1" si="6"/>
        <v>0</v>
      </c>
      <c r="T172" s="6" t="b">
        <f t="shared" ca="1" si="7"/>
        <v>0</v>
      </c>
      <c r="U172" s="6" t="b">
        <f t="shared" ca="1" si="8"/>
        <v>0</v>
      </c>
      <c r="V172" s="6" t="b">
        <f t="shared" ca="1" si="9"/>
        <v>0</v>
      </c>
      <c r="W172" s="6" t="b">
        <f t="shared" ca="1" si="10"/>
        <v>0</v>
      </c>
      <c r="X172" s="22" t="b">
        <f t="shared" ca="1" si="11"/>
        <v>0</v>
      </c>
      <c r="Y172" s="6" t="b">
        <f t="shared" ca="1" si="12"/>
        <v>0</v>
      </c>
      <c r="Z172" s="6" t="b">
        <f t="shared" ca="1" si="13"/>
        <v>0</v>
      </c>
      <c r="AA172" s="23" t="b">
        <f t="shared" ca="1" si="14"/>
        <v>0</v>
      </c>
    </row>
    <row r="173" spans="1:27" x14ac:dyDescent="0.2">
      <c r="A173" s="6" t="s">
        <v>12008</v>
      </c>
      <c r="B173" s="6">
        <v>2018</v>
      </c>
      <c r="C173" s="8" t="s">
        <v>12272</v>
      </c>
      <c r="D173" s="8" t="s">
        <v>12341</v>
      </c>
      <c r="E173" s="8" t="s">
        <v>12342</v>
      </c>
      <c r="F173" s="9" t="s">
        <v>67</v>
      </c>
      <c r="G173" s="6" t="b">
        <f ca="1">IFERROR(__xludf.DUMMYFUNCTION("OR(REGEXMATCH($D173,""(?i)recomm""),REGEXMATCH($E173,""(?i)recomm""))"),FALSE)</f>
        <v>0</v>
      </c>
      <c r="H173" s="6" t="b">
        <f ca="1">IFERROR(__xludf.DUMMYFUNCTION("OR(REGEXMATCH($D173,""AML""),REGEXMATCH($E173,""AML""))"),FALSE)</f>
        <v>0</v>
      </c>
      <c r="I173" s="6" t="b">
        <f ca="1">IFERROR(__xludf.DUMMYFUNCTION("OR(REGEXMATCH($D173,""(?i)adversarial""),REGEXMATCH($E173,""(?i)adversarial""))"),FALSE)</f>
        <v>0</v>
      </c>
      <c r="J173" s="6" t="b">
        <f ca="1">IFERROR(__xludf.DUMMYFUNCTION("OR(REGEXMATCH($D173,""(?i)machine learning""),REGEXMATCH($E173,""(?i)machine learning""),REGEXMATCH($D173,""(?i)machine-learning""),REGEXMATCH($E173,""(?i)machine-learning""))"),FALSE)</f>
        <v>0</v>
      </c>
      <c r="K173" s="6" t="b">
        <f ca="1">IFERROR(__xludf.DUMMYFUNCTION("OR(REGEXMATCH($D173,""API""),REGEXMATCH($E173,""API""))"),FALSE)</f>
        <v>0</v>
      </c>
      <c r="L173" s="21" t="b">
        <f ca="1">IFERROR(__xludf.DUMMYFUNCTION("OR(REGEXMATCH($D173,""(?i)maliciou""),REGEXMATCH($E173,""(?i)maliciou""))"),FALSE)</f>
        <v>0</v>
      </c>
      <c r="M173" s="6" t="b">
        <f t="shared" ca="1" si="0"/>
        <v>0</v>
      </c>
      <c r="N173" s="6" t="b">
        <f t="shared" ca="1" si="1"/>
        <v>0</v>
      </c>
      <c r="O173" s="6" t="b">
        <f t="shared" ca="1" si="2"/>
        <v>0</v>
      </c>
      <c r="P173" s="6" t="b">
        <f t="shared" ca="1" si="3"/>
        <v>0</v>
      </c>
      <c r="Q173" s="6" t="b">
        <f t="shared" ca="1" si="4"/>
        <v>0</v>
      </c>
      <c r="R173" s="6" t="b">
        <f t="shared" ca="1" si="5"/>
        <v>0</v>
      </c>
      <c r="S173" s="6" t="b">
        <f t="shared" ca="1" si="6"/>
        <v>0</v>
      </c>
      <c r="T173" s="6" t="b">
        <f t="shared" ca="1" si="7"/>
        <v>0</v>
      </c>
      <c r="U173" s="6" t="b">
        <f t="shared" ca="1" si="8"/>
        <v>0</v>
      </c>
      <c r="V173" s="6" t="b">
        <f t="shared" ca="1" si="9"/>
        <v>0</v>
      </c>
      <c r="W173" s="6" t="b">
        <f t="shared" ca="1" si="10"/>
        <v>0</v>
      </c>
      <c r="X173" s="22" t="b">
        <f t="shared" ca="1" si="11"/>
        <v>0</v>
      </c>
      <c r="Y173" s="6" t="b">
        <f t="shared" ca="1" si="12"/>
        <v>0</v>
      </c>
      <c r="Z173" s="6" t="b">
        <f t="shared" ca="1" si="13"/>
        <v>0</v>
      </c>
      <c r="AA173" s="23" t="b">
        <f t="shared" ca="1" si="14"/>
        <v>0</v>
      </c>
    </row>
    <row r="174" spans="1:27" x14ac:dyDescent="0.2">
      <c r="A174" s="6" t="s">
        <v>12008</v>
      </c>
      <c r="B174" s="6">
        <v>2018</v>
      </c>
      <c r="C174" s="8" t="s">
        <v>12272</v>
      </c>
      <c r="D174" s="8" t="s">
        <v>12343</v>
      </c>
      <c r="E174" s="8" t="s">
        <v>12344</v>
      </c>
      <c r="F174" s="9" t="s">
        <v>67</v>
      </c>
      <c r="G174" s="6" t="b">
        <f ca="1">IFERROR(__xludf.DUMMYFUNCTION("OR(REGEXMATCH($D174,""(?i)recomm""),REGEXMATCH($E174,""(?i)recomm""))"),FALSE)</f>
        <v>0</v>
      </c>
      <c r="H174" s="6" t="b">
        <f ca="1">IFERROR(__xludf.DUMMYFUNCTION("OR(REGEXMATCH($D174,""AML""),REGEXMATCH($E174,""AML""))"),FALSE)</f>
        <v>0</v>
      </c>
      <c r="I174" s="6" t="b">
        <f ca="1">IFERROR(__xludf.DUMMYFUNCTION("OR(REGEXMATCH($D174,""(?i)adversarial""),REGEXMATCH($E174,""(?i)adversarial""))"),FALSE)</f>
        <v>0</v>
      </c>
      <c r="J174" s="6" t="b">
        <f ca="1">IFERROR(__xludf.DUMMYFUNCTION("OR(REGEXMATCH($D174,""(?i)machine learning""),REGEXMATCH($E174,""(?i)machine learning""),REGEXMATCH($D174,""(?i)machine-learning""),REGEXMATCH($E174,""(?i)machine-learning""))"),FALSE)</f>
        <v>0</v>
      </c>
      <c r="K174" s="6" t="b">
        <f ca="1">IFERROR(__xludf.DUMMYFUNCTION("OR(REGEXMATCH($D174,""API""),REGEXMATCH($E174,""API""))"),FALSE)</f>
        <v>0</v>
      </c>
      <c r="L174" s="21" t="b">
        <f ca="1">IFERROR(__xludf.DUMMYFUNCTION("OR(REGEXMATCH($D174,""(?i)maliciou""),REGEXMATCH($E174,""(?i)maliciou""))"),FALSE)</f>
        <v>0</v>
      </c>
      <c r="M174" s="6" t="b">
        <f t="shared" ca="1" si="0"/>
        <v>0</v>
      </c>
      <c r="N174" s="6" t="b">
        <f t="shared" ca="1" si="1"/>
        <v>0</v>
      </c>
      <c r="O174" s="6" t="b">
        <f t="shared" ca="1" si="2"/>
        <v>0</v>
      </c>
      <c r="P174" s="6" t="b">
        <f t="shared" ca="1" si="3"/>
        <v>0</v>
      </c>
      <c r="Q174" s="6" t="b">
        <f t="shared" ca="1" si="4"/>
        <v>0</v>
      </c>
      <c r="R174" s="6" t="b">
        <f t="shared" ca="1" si="5"/>
        <v>0</v>
      </c>
      <c r="S174" s="6" t="b">
        <f t="shared" ca="1" si="6"/>
        <v>0</v>
      </c>
      <c r="T174" s="6" t="b">
        <f t="shared" ca="1" si="7"/>
        <v>0</v>
      </c>
      <c r="U174" s="6" t="b">
        <f t="shared" ca="1" si="8"/>
        <v>0</v>
      </c>
      <c r="V174" s="6" t="b">
        <f t="shared" ca="1" si="9"/>
        <v>0</v>
      </c>
      <c r="W174" s="6" t="b">
        <f t="shared" ca="1" si="10"/>
        <v>0</v>
      </c>
      <c r="X174" s="22" t="b">
        <f t="shared" ca="1" si="11"/>
        <v>0</v>
      </c>
      <c r="Y174" s="6" t="b">
        <f t="shared" ca="1" si="12"/>
        <v>0</v>
      </c>
      <c r="Z174" s="6" t="b">
        <f t="shared" ca="1" si="13"/>
        <v>0</v>
      </c>
      <c r="AA174" s="23" t="b">
        <f t="shared" ca="1" si="14"/>
        <v>0</v>
      </c>
    </row>
    <row r="175" spans="1:27" x14ac:dyDescent="0.2">
      <c r="A175" s="6" t="s">
        <v>12008</v>
      </c>
      <c r="B175" s="6">
        <v>2018</v>
      </c>
      <c r="C175" s="8" t="s">
        <v>12272</v>
      </c>
      <c r="D175" s="8" t="s">
        <v>12345</v>
      </c>
      <c r="E175" s="8" t="s">
        <v>12346</v>
      </c>
      <c r="F175" s="9" t="s">
        <v>67</v>
      </c>
      <c r="G175" s="6" t="b">
        <f ca="1">IFERROR(__xludf.DUMMYFUNCTION("OR(REGEXMATCH($D175,""(?i)recomm""),REGEXMATCH($E175,""(?i)recomm""))"),FALSE)</f>
        <v>0</v>
      </c>
      <c r="H175" s="6" t="b">
        <f ca="1">IFERROR(__xludf.DUMMYFUNCTION("OR(REGEXMATCH($D175,""AML""),REGEXMATCH($E175,""AML""))"),FALSE)</f>
        <v>0</v>
      </c>
      <c r="I175" s="6" t="b">
        <f ca="1">IFERROR(__xludf.DUMMYFUNCTION("OR(REGEXMATCH($D175,""(?i)adversarial""),REGEXMATCH($E175,""(?i)adversarial""))"),FALSE)</f>
        <v>0</v>
      </c>
      <c r="J175" s="6" t="b">
        <f ca="1">IFERROR(__xludf.DUMMYFUNCTION("OR(REGEXMATCH($D175,""(?i)machine learning""),REGEXMATCH($E175,""(?i)machine learning""),REGEXMATCH($D175,""(?i)machine-learning""),REGEXMATCH($E175,""(?i)machine-learning""))"),FALSE)</f>
        <v>0</v>
      </c>
      <c r="K175" s="6" t="b">
        <f ca="1">IFERROR(__xludf.DUMMYFUNCTION("OR(REGEXMATCH($D175,""API""),REGEXMATCH($E175,""API""))"),FALSE)</f>
        <v>0</v>
      </c>
      <c r="L175" s="21" t="b">
        <f ca="1">IFERROR(__xludf.DUMMYFUNCTION("OR(REGEXMATCH($D175,""(?i)maliciou""),REGEXMATCH($E175,""(?i)maliciou""))"),FALSE)</f>
        <v>0</v>
      </c>
      <c r="M175" s="6" t="b">
        <f t="shared" ca="1" si="0"/>
        <v>0</v>
      </c>
      <c r="N175" s="6" t="b">
        <f t="shared" ca="1" si="1"/>
        <v>0</v>
      </c>
      <c r="O175" s="6" t="b">
        <f t="shared" ca="1" si="2"/>
        <v>0</v>
      </c>
      <c r="P175" s="6" t="b">
        <f t="shared" ca="1" si="3"/>
        <v>0</v>
      </c>
      <c r="Q175" s="6" t="b">
        <f t="shared" ca="1" si="4"/>
        <v>0</v>
      </c>
      <c r="R175" s="6" t="b">
        <f t="shared" ca="1" si="5"/>
        <v>0</v>
      </c>
      <c r="S175" s="6" t="b">
        <f t="shared" ca="1" si="6"/>
        <v>0</v>
      </c>
      <c r="T175" s="6" t="b">
        <f t="shared" ca="1" si="7"/>
        <v>0</v>
      </c>
      <c r="U175" s="6" t="b">
        <f t="shared" ca="1" si="8"/>
        <v>0</v>
      </c>
      <c r="V175" s="6" t="b">
        <f t="shared" ca="1" si="9"/>
        <v>0</v>
      </c>
      <c r="W175" s="6" t="b">
        <f t="shared" ca="1" si="10"/>
        <v>0</v>
      </c>
      <c r="X175" s="22" t="b">
        <f t="shared" ca="1" si="11"/>
        <v>0</v>
      </c>
      <c r="Y175" s="6" t="b">
        <f t="shared" ca="1" si="12"/>
        <v>0</v>
      </c>
      <c r="Z175" s="6" t="b">
        <f t="shared" ca="1" si="13"/>
        <v>0</v>
      </c>
      <c r="AA175" s="23" t="b">
        <f t="shared" ca="1" si="14"/>
        <v>0</v>
      </c>
    </row>
    <row r="176" spans="1:27" x14ac:dyDescent="0.2">
      <c r="A176" s="6" t="s">
        <v>12008</v>
      </c>
      <c r="B176" s="6">
        <v>2018</v>
      </c>
      <c r="C176" s="8" t="s">
        <v>12272</v>
      </c>
      <c r="D176" s="8" t="s">
        <v>12347</v>
      </c>
      <c r="E176" s="8" t="s">
        <v>12348</v>
      </c>
      <c r="F176" s="9" t="s">
        <v>67</v>
      </c>
      <c r="G176" s="6" t="b">
        <f ca="1">IFERROR(__xludf.DUMMYFUNCTION("OR(REGEXMATCH($D176,""(?i)recomm""),REGEXMATCH($E176,""(?i)recomm""))"),FALSE)</f>
        <v>0</v>
      </c>
      <c r="H176" s="6" t="b">
        <f ca="1">IFERROR(__xludf.DUMMYFUNCTION("OR(REGEXMATCH($D176,""AML""),REGEXMATCH($E176,""AML""))"),FALSE)</f>
        <v>0</v>
      </c>
      <c r="I176" s="6" t="b">
        <f ca="1">IFERROR(__xludf.DUMMYFUNCTION("OR(REGEXMATCH($D176,""(?i)adversarial""),REGEXMATCH($E176,""(?i)adversarial""))"),FALSE)</f>
        <v>0</v>
      </c>
      <c r="J176" s="6" t="b">
        <f ca="1">IFERROR(__xludf.DUMMYFUNCTION("OR(REGEXMATCH($D176,""(?i)machine learning""),REGEXMATCH($E176,""(?i)machine learning""),REGEXMATCH($D176,""(?i)machine-learning""),REGEXMATCH($E176,""(?i)machine-learning""))"),FALSE)</f>
        <v>0</v>
      </c>
      <c r="K176" s="6" t="b">
        <f ca="1">IFERROR(__xludf.DUMMYFUNCTION("OR(REGEXMATCH($D176,""API""),REGEXMATCH($E176,""API""))"),FALSE)</f>
        <v>0</v>
      </c>
      <c r="L176" s="21" t="b">
        <f ca="1">IFERROR(__xludf.DUMMYFUNCTION("OR(REGEXMATCH($D176,""(?i)maliciou""),REGEXMATCH($E176,""(?i)maliciou""))"),FALSE)</f>
        <v>0</v>
      </c>
      <c r="M176" s="6" t="b">
        <f t="shared" ca="1" si="0"/>
        <v>0</v>
      </c>
      <c r="N176" s="6" t="b">
        <f t="shared" ca="1" si="1"/>
        <v>0</v>
      </c>
      <c r="O176" s="6" t="b">
        <f t="shared" ca="1" si="2"/>
        <v>0</v>
      </c>
      <c r="P176" s="6" t="b">
        <f t="shared" ca="1" si="3"/>
        <v>0</v>
      </c>
      <c r="Q176" s="6" t="b">
        <f t="shared" ca="1" si="4"/>
        <v>0</v>
      </c>
      <c r="R176" s="6" t="b">
        <f t="shared" ca="1" si="5"/>
        <v>0</v>
      </c>
      <c r="S176" s="6" t="b">
        <f t="shared" ca="1" si="6"/>
        <v>0</v>
      </c>
      <c r="T176" s="6" t="b">
        <f t="shared" ca="1" si="7"/>
        <v>0</v>
      </c>
      <c r="U176" s="6" t="b">
        <f t="shared" ca="1" si="8"/>
        <v>0</v>
      </c>
      <c r="V176" s="6" t="b">
        <f t="shared" ca="1" si="9"/>
        <v>0</v>
      </c>
      <c r="W176" s="6" t="b">
        <f t="shared" ca="1" si="10"/>
        <v>0</v>
      </c>
      <c r="X176" s="22" t="b">
        <f t="shared" ca="1" si="11"/>
        <v>0</v>
      </c>
      <c r="Y176" s="6" t="b">
        <f t="shared" ca="1" si="12"/>
        <v>0</v>
      </c>
      <c r="Z176" s="6" t="b">
        <f t="shared" ca="1" si="13"/>
        <v>0</v>
      </c>
      <c r="AA176" s="23" t="b">
        <f t="shared" ca="1" si="14"/>
        <v>0</v>
      </c>
    </row>
    <row r="177" spans="1:27" x14ac:dyDescent="0.2">
      <c r="A177" s="6" t="s">
        <v>12008</v>
      </c>
      <c r="B177" s="6">
        <v>2018</v>
      </c>
      <c r="C177" s="8" t="s">
        <v>12272</v>
      </c>
      <c r="D177" s="8" t="s">
        <v>12349</v>
      </c>
      <c r="E177" s="8" t="s">
        <v>12350</v>
      </c>
      <c r="F177" s="9" t="s">
        <v>67</v>
      </c>
      <c r="G177" s="6" t="b">
        <f ca="1">IFERROR(__xludf.DUMMYFUNCTION("OR(REGEXMATCH($D177,""(?i)recomm""),REGEXMATCH($E177,""(?i)recomm""))"),FALSE)</f>
        <v>0</v>
      </c>
      <c r="H177" s="6" t="b">
        <f ca="1">IFERROR(__xludf.DUMMYFUNCTION("OR(REGEXMATCH($D177,""AML""),REGEXMATCH($E177,""AML""))"),FALSE)</f>
        <v>0</v>
      </c>
      <c r="I177" s="6" t="b">
        <f ca="1">IFERROR(__xludf.DUMMYFUNCTION("OR(REGEXMATCH($D177,""(?i)adversarial""),REGEXMATCH($E177,""(?i)adversarial""))"),FALSE)</f>
        <v>0</v>
      </c>
      <c r="J177" s="6" t="b">
        <f ca="1">IFERROR(__xludf.DUMMYFUNCTION("OR(REGEXMATCH($D177,""(?i)machine learning""),REGEXMATCH($E177,""(?i)machine learning""),REGEXMATCH($D177,""(?i)machine-learning""),REGEXMATCH($E177,""(?i)machine-learning""))"),TRUE)</f>
        <v>1</v>
      </c>
      <c r="K177" s="6" t="b">
        <f ca="1">IFERROR(__xludf.DUMMYFUNCTION("OR(REGEXMATCH($D177,""API""),REGEXMATCH($E177,""API""))"),FALSE)</f>
        <v>0</v>
      </c>
      <c r="L177" s="21" t="b">
        <f ca="1">IFERROR(__xludf.DUMMYFUNCTION("OR(REGEXMATCH($D177,""(?i)maliciou""),REGEXMATCH($E177,""(?i)maliciou""))"),FALSE)</f>
        <v>0</v>
      </c>
      <c r="M177" s="6" t="b">
        <f t="shared" ca="1" si="0"/>
        <v>0</v>
      </c>
      <c r="N177" s="6" t="b">
        <f t="shared" ca="1" si="1"/>
        <v>0</v>
      </c>
      <c r="O177" s="6" t="b">
        <f t="shared" ca="1" si="2"/>
        <v>0</v>
      </c>
      <c r="P177" s="6" t="b">
        <f t="shared" ca="1" si="3"/>
        <v>0</v>
      </c>
      <c r="Q177" s="6" t="b">
        <f t="shared" ca="1" si="4"/>
        <v>0</v>
      </c>
      <c r="R177" s="6" t="b">
        <f t="shared" ca="1" si="5"/>
        <v>0</v>
      </c>
      <c r="S177" s="6" t="b">
        <f t="shared" ca="1" si="6"/>
        <v>0</v>
      </c>
      <c r="T177" s="6" t="b">
        <f t="shared" ca="1" si="7"/>
        <v>0</v>
      </c>
      <c r="U177" s="6" t="b">
        <f t="shared" ca="1" si="8"/>
        <v>1</v>
      </c>
      <c r="V177" s="6" t="b">
        <f t="shared" ca="1" si="9"/>
        <v>0</v>
      </c>
      <c r="W177" s="6" t="b">
        <f t="shared" ca="1" si="10"/>
        <v>1</v>
      </c>
      <c r="X177" s="22" t="b">
        <f t="shared" ca="1" si="11"/>
        <v>0</v>
      </c>
      <c r="Y177" s="6" t="b">
        <f t="shared" ca="1" si="12"/>
        <v>0</v>
      </c>
      <c r="Z177" s="6" t="b">
        <f t="shared" ca="1" si="13"/>
        <v>0</v>
      </c>
      <c r="AA177" s="23" t="b">
        <f t="shared" ca="1" si="14"/>
        <v>0</v>
      </c>
    </row>
    <row r="178" spans="1:27" x14ac:dyDescent="0.2">
      <c r="A178" s="6" t="s">
        <v>12008</v>
      </c>
      <c r="B178" s="6">
        <v>2018</v>
      </c>
      <c r="C178" s="8" t="s">
        <v>12272</v>
      </c>
      <c r="D178" s="8" t="s">
        <v>12351</v>
      </c>
      <c r="E178" s="8" t="s">
        <v>12352</v>
      </c>
      <c r="F178" s="9" t="s">
        <v>67</v>
      </c>
      <c r="G178" s="6" t="b">
        <f ca="1">IFERROR(__xludf.DUMMYFUNCTION("OR(REGEXMATCH($D178,""(?i)recomm""),REGEXMATCH($E178,""(?i)recomm""))"),FALSE)</f>
        <v>0</v>
      </c>
      <c r="H178" s="6" t="b">
        <f ca="1">IFERROR(__xludf.DUMMYFUNCTION("OR(REGEXMATCH($D178,""AML""),REGEXMATCH($E178,""AML""))"),FALSE)</f>
        <v>0</v>
      </c>
      <c r="I178" s="6" t="b">
        <f ca="1">IFERROR(__xludf.DUMMYFUNCTION("OR(REGEXMATCH($D178,""(?i)adversarial""),REGEXMATCH($E178,""(?i)adversarial""))"),FALSE)</f>
        <v>0</v>
      </c>
      <c r="J178" s="6" t="b">
        <f ca="1">IFERROR(__xludf.DUMMYFUNCTION("OR(REGEXMATCH($D178,""(?i)machine learning""),REGEXMATCH($E178,""(?i)machine learning""),REGEXMATCH($D178,""(?i)machine-learning""),REGEXMATCH($E178,""(?i)machine-learning""))"),FALSE)</f>
        <v>0</v>
      </c>
      <c r="K178" s="6" t="b">
        <f ca="1">IFERROR(__xludf.DUMMYFUNCTION("OR(REGEXMATCH($D178,""API""),REGEXMATCH($E178,""API""))"),FALSE)</f>
        <v>0</v>
      </c>
      <c r="L178" s="21" t="b">
        <f ca="1">IFERROR(__xludf.DUMMYFUNCTION("OR(REGEXMATCH($D178,""(?i)maliciou""),REGEXMATCH($E178,""(?i)maliciou""))"),FALSE)</f>
        <v>0</v>
      </c>
      <c r="M178" s="6" t="b">
        <f t="shared" ca="1" si="0"/>
        <v>0</v>
      </c>
      <c r="N178" s="6" t="b">
        <f t="shared" ca="1" si="1"/>
        <v>0</v>
      </c>
      <c r="O178" s="6" t="b">
        <f t="shared" ca="1" si="2"/>
        <v>0</v>
      </c>
      <c r="P178" s="6" t="b">
        <f t="shared" ca="1" si="3"/>
        <v>0</v>
      </c>
      <c r="Q178" s="6" t="b">
        <f t="shared" ca="1" si="4"/>
        <v>0</v>
      </c>
      <c r="R178" s="6" t="b">
        <f t="shared" ca="1" si="5"/>
        <v>0</v>
      </c>
      <c r="S178" s="6" t="b">
        <f t="shared" ca="1" si="6"/>
        <v>0</v>
      </c>
      <c r="T178" s="6" t="b">
        <f t="shared" ca="1" si="7"/>
        <v>0</v>
      </c>
      <c r="U178" s="6" t="b">
        <f t="shared" ca="1" si="8"/>
        <v>0</v>
      </c>
      <c r="V178" s="6" t="b">
        <f t="shared" ca="1" si="9"/>
        <v>0</v>
      </c>
      <c r="W178" s="6" t="b">
        <f t="shared" ca="1" si="10"/>
        <v>0</v>
      </c>
      <c r="X178" s="22" t="b">
        <f t="shared" ca="1" si="11"/>
        <v>0</v>
      </c>
      <c r="Y178" s="6" t="b">
        <f t="shared" ca="1" si="12"/>
        <v>0</v>
      </c>
      <c r="Z178" s="6" t="b">
        <f t="shared" ca="1" si="13"/>
        <v>0</v>
      </c>
      <c r="AA178" s="23" t="b">
        <f t="shared" ca="1" si="14"/>
        <v>0</v>
      </c>
    </row>
    <row r="179" spans="1:27" x14ac:dyDescent="0.2">
      <c r="A179" s="6" t="s">
        <v>12008</v>
      </c>
      <c r="B179" s="6">
        <v>2018</v>
      </c>
      <c r="C179" s="8" t="s">
        <v>12272</v>
      </c>
      <c r="D179" s="8" t="s">
        <v>12353</v>
      </c>
      <c r="E179" s="8" t="s">
        <v>12354</v>
      </c>
      <c r="F179" s="9" t="s">
        <v>67</v>
      </c>
      <c r="G179" s="6" t="b">
        <f ca="1">IFERROR(__xludf.DUMMYFUNCTION("OR(REGEXMATCH($D179,""(?i)recomm""),REGEXMATCH($E179,""(?i)recomm""))"),FALSE)</f>
        <v>0</v>
      </c>
      <c r="H179" s="6" t="b">
        <f ca="1">IFERROR(__xludf.DUMMYFUNCTION("OR(REGEXMATCH($D179,""AML""),REGEXMATCH($E179,""AML""))"),FALSE)</f>
        <v>0</v>
      </c>
      <c r="I179" s="6" t="b">
        <f ca="1">IFERROR(__xludf.DUMMYFUNCTION("OR(REGEXMATCH($D179,""(?i)adversarial""),REGEXMATCH($E179,""(?i)adversarial""))"),FALSE)</f>
        <v>0</v>
      </c>
      <c r="J179" s="6" t="b">
        <f ca="1">IFERROR(__xludf.DUMMYFUNCTION("OR(REGEXMATCH($D179,""(?i)machine learning""),REGEXMATCH($E179,""(?i)machine learning""),REGEXMATCH($D179,""(?i)machine-learning""),REGEXMATCH($E179,""(?i)machine-learning""))"),FALSE)</f>
        <v>0</v>
      </c>
      <c r="K179" s="6" t="b">
        <f ca="1">IFERROR(__xludf.DUMMYFUNCTION("OR(REGEXMATCH($D179,""API""),REGEXMATCH($E179,""API""))"),FALSE)</f>
        <v>0</v>
      </c>
      <c r="L179" s="21" t="b">
        <f ca="1">IFERROR(__xludf.DUMMYFUNCTION("OR(REGEXMATCH($D179,""(?i)maliciou""),REGEXMATCH($E179,""(?i)maliciou""))"),FALSE)</f>
        <v>0</v>
      </c>
      <c r="M179" s="6" t="b">
        <f t="shared" ca="1" si="0"/>
        <v>0</v>
      </c>
      <c r="N179" s="6" t="b">
        <f t="shared" ca="1" si="1"/>
        <v>0</v>
      </c>
      <c r="O179" s="6" t="b">
        <f t="shared" ca="1" si="2"/>
        <v>0</v>
      </c>
      <c r="P179" s="6" t="b">
        <f t="shared" ca="1" si="3"/>
        <v>0</v>
      </c>
      <c r="Q179" s="6" t="b">
        <f t="shared" ca="1" si="4"/>
        <v>0</v>
      </c>
      <c r="R179" s="6" t="b">
        <f t="shared" ca="1" si="5"/>
        <v>0</v>
      </c>
      <c r="S179" s="6" t="b">
        <f t="shared" ca="1" si="6"/>
        <v>0</v>
      </c>
      <c r="T179" s="6" t="b">
        <f t="shared" ca="1" si="7"/>
        <v>0</v>
      </c>
      <c r="U179" s="6" t="b">
        <f t="shared" ca="1" si="8"/>
        <v>0</v>
      </c>
      <c r="V179" s="6" t="b">
        <f t="shared" ca="1" si="9"/>
        <v>0</v>
      </c>
      <c r="W179" s="6" t="b">
        <f t="shared" ca="1" si="10"/>
        <v>0</v>
      </c>
      <c r="X179" s="22" t="b">
        <f t="shared" ca="1" si="11"/>
        <v>0</v>
      </c>
      <c r="Y179" s="6" t="b">
        <f t="shared" ca="1" si="12"/>
        <v>0</v>
      </c>
      <c r="Z179" s="6" t="b">
        <f t="shared" ca="1" si="13"/>
        <v>0</v>
      </c>
      <c r="AA179" s="23" t="b">
        <f t="shared" ca="1" si="14"/>
        <v>0</v>
      </c>
    </row>
    <row r="180" spans="1:27" x14ac:dyDescent="0.2">
      <c r="A180" s="6" t="s">
        <v>12008</v>
      </c>
      <c r="B180" s="6">
        <v>2018</v>
      </c>
      <c r="C180" s="8" t="s">
        <v>12272</v>
      </c>
      <c r="D180" s="8" t="s">
        <v>12355</v>
      </c>
      <c r="E180" s="8" t="s">
        <v>12356</v>
      </c>
      <c r="F180" s="9" t="s">
        <v>67</v>
      </c>
      <c r="G180" s="6" t="b">
        <f ca="1">IFERROR(__xludf.DUMMYFUNCTION("OR(REGEXMATCH($D180,""(?i)recomm""),REGEXMATCH($E180,""(?i)recomm""))"),FALSE)</f>
        <v>0</v>
      </c>
      <c r="H180" s="6" t="b">
        <f ca="1">IFERROR(__xludf.DUMMYFUNCTION("OR(REGEXMATCH($D180,""AML""),REGEXMATCH($E180,""AML""))"),FALSE)</f>
        <v>0</v>
      </c>
      <c r="I180" s="6" t="b">
        <f ca="1">IFERROR(__xludf.DUMMYFUNCTION("OR(REGEXMATCH($D180,""(?i)adversarial""),REGEXMATCH($E180,""(?i)adversarial""))"),FALSE)</f>
        <v>0</v>
      </c>
      <c r="J180" s="6" t="b">
        <f ca="1">IFERROR(__xludf.DUMMYFUNCTION("OR(REGEXMATCH($D180,""(?i)machine learning""),REGEXMATCH($E180,""(?i)machine learning""),REGEXMATCH($D180,""(?i)machine-learning""),REGEXMATCH($E180,""(?i)machine-learning""))"),TRUE)</f>
        <v>1</v>
      </c>
      <c r="K180" s="6" t="b">
        <f ca="1">IFERROR(__xludf.DUMMYFUNCTION("OR(REGEXMATCH($D180,""API""),REGEXMATCH($E180,""API""))"),FALSE)</f>
        <v>0</v>
      </c>
      <c r="L180" s="21" t="b">
        <f ca="1">IFERROR(__xludf.DUMMYFUNCTION("OR(REGEXMATCH($D180,""(?i)maliciou""),REGEXMATCH($E180,""(?i)maliciou""))"),FALSE)</f>
        <v>0</v>
      </c>
      <c r="M180" s="6" t="b">
        <f t="shared" ca="1" si="0"/>
        <v>0</v>
      </c>
      <c r="N180" s="6" t="b">
        <f t="shared" ca="1" si="1"/>
        <v>0</v>
      </c>
      <c r="O180" s="6" t="b">
        <f t="shared" ca="1" si="2"/>
        <v>0</v>
      </c>
      <c r="P180" s="6" t="b">
        <f t="shared" ca="1" si="3"/>
        <v>0</v>
      </c>
      <c r="Q180" s="6" t="b">
        <f t="shared" ca="1" si="4"/>
        <v>0</v>
      </c>
      <c r="R180" s="6" t="b">
        <f t="shared" ca="1" si="5"/>
        <v>0</v>
      </c>
      <c r="S180" s="6" t="b">
        <f t="shared" ca="1" si="6"/>
        <v>0</v>
      </c>
      <c r="T180" s="6" t="b">
        <f t="shared" ca="1" si="7"/>
        <v>0</v>
      </c>
      <c r="U180" s="6" t="b">
        <f t="shared" ca="1" si="8"/>
        <v>1</v>
      </c>
      <c r="V180" s="6" t="b">
        <f t="shared" ca="1" si="9"/>
        <v>0</v>
      </c>
      <c r="W180" s="6" t="b">
        <f t="shared" ca="1" si="10"/>
        <v>1</v>
      </c>
      <c r="X180" s="22" t="b">
        <f t="shared" ca="1" si="11"/>
        <v>0</v>
      </c>
      <c r="Y180" s="6" t="b">
        <f t="shared" ca="1" si="12"/>
        <v>0</v>
      </c>
      <c r="Z180" s="6" t="b">
        <f t="shared" ca="1" si="13"/>
        <v>0</v>
      </c>
      <c r="AA180" s="23" t="b">
        <f t="shared" ca="1" si="14"/>
        <v>0</v>
      </c>
    </row>
    <row r="181" spans="1:27" x14ac:dyDescent="0.2">
      <c r="A181" s="6" t="s">
        <v>12008</v>
      </c>
      <c r="B181" s="6">
        <v>2018</v>
      </c>
      <c r="C181" s="8" t="s">
        <v>12272</v>
      </c>
      <c r="D181" s="8" t="s">
        <v>12357</v>
      </c>
      <c r="E181" s="8" t="s">
        <v>12358</v>
      </c>
      <c r="F181" s="9" t="s">
        <v>67</v>
      </c>
      <c r="G181" s="6" t="b">
        <f ca="1">IFERROR(__xludf.DUMMYFUNCTION("OR(REGEXMATCH($D181,""(?i)recomm""),REGEXMATCH($E181,""(?i)recomm""))"),FALSE)</f>
        <v>0</v>
      </c>
      <c r="H181" s="6" t="b">
        <f ca="1">IFERROR(__xludf.DUMMYFUNCTION("OR(REGEXMATCH($D181,""AML""),REGEXMATCH($E181,""AML""))"),FALSE)</f>
        <v>0</v>
      </c>
      <c r="I181" s="6" t="b">
        <f ca="1">IFERROR(__xludf.DUMMYFUNCTION("OR(REGEXMATCH($D181,""(?i)adversarial""),REGEXMATCH($E181,""(?i)adversarial""))"),FALSE)</f>
        <v>0</v>
      </c>
      <c r="J181" s="6" t="b">
        <f ca="1">IFERROR(__xludf.DUMMYFUNCTION("OR(REGEXMATCH($D181,""(?i)machine learning""),REGEXMATCH($E181,""(?i)machine learning""),REGEXMATCH($D181,""(?i)machine-learning""),REGEXMATCH($E181,""(?i)machine-learning""))"),FALSE)</f>
        <v>0</v>
      </c>
      <c r="K181" s="6" t="b">
        <f ca="1">IFERROR(__xludf.DUMMYFUNCTION("OR(REGEXMATCH($D181,""API""),REGEXMATCH($E181,""API""))"),FALSE)</f>
        <v>0</v>
      </c>
      <c r="L181" s="21" t="b">
        <f ca="1">IFERROR(__xludf.DUMMYFUNCTION("OR(REGEXMATCH($D181,""(?i)maliciou""),REGEXMATCH($E181,""(?i)maliciou""))"),FALSE)</f>
        <v>0</v>
      </c>
      <c r="M181" s="6" t="b">
        <f t="shared" ca="1" si="0"/>
        <v>0</v>
      </c>
      <c r="N181" s="6" t="b">
        <f t="shared" ca="1" si="1"/>
        <v>0</v>
      </c>
      <c r="O181" s="6" t="b">
        <f t="shared" ca="1" si="2"/>
        <v>0</v>
      </c>
      <c r="P181" s="6" t="b">
        <f t="shared" ca="1" si="3"/>
        <v>0</v>
      </c>
      <c r="Q181" s="6" t="b">
        <f t="shared" ca="1" si="4"/>
        <v>0</v>
      </c>
      <c r="R181" s="6" t="b">
        <f t="shared" ca="1" si="5"/>
        <v>0</v>
      </c>
      <c r="S181" s="6" t="b">
        <f t="shared" ca="1" si="6"/>
        <v>0</v>
      </c>
      <c r="T181" s="6" t="b">
        <f t="shared" ca="1" si="7"/>
        <v>0</v>
      </c>
      <c r="U181" s="6" t="b">
        <f t="shared" ca="1" si="8"/>
        <v>0</v>
      </c>
      <c r="V181" s="6" t="b">
        <f t="shared" ca="1" si="9"/>
        <v>0</v>
      </c>
      <c r="W181" s="6" t="b">
        <f t="shared" ca="1" si="10"/>
        <v>0</v>
      </c>
      <c r="X181" s="22" t="b">
        <f t="shared" ca="1" si="11"/>
        <v>0</v>
      </c>
      <c r="Y181" s="6" t="b">
        <f t="shared" ca="1" si="12"/>
        <v>0</v>
      </c>
      <c r="Z181" s="6" t="b">
        <f t="shared" ca="1" si="13"/>
        <v>0</v>
      </c>
      <c r="AA181" s="23" t="b">
        <f t="shared" ca="1" si="14"/>
        <v>0</v>
      </c>
    </row>
    <row r="182" spans="1:27" x14ac:dyDescent="0.2">
      <c r="A182" s="6" t="s">
        <v>12008</v>
      </c>
      <c r="B182" s="6">
        <v>2018</v>
      </c>
      <c r="C182" s="8" t="s">
        <v>12272</v>
      </c>
      <c r="D182" s="8" t="s">
        <v>12359</v>
      </c>
      <c r="E182" s="8" t="s">
        <v>12360</v>
      </c>
      <c r="F182" s="9" t="s">
        <v>67</v>
      </c>
      <c r="G182" s="6" t="b">
        <f ca="1">IFERROR(__xludf.DUMMYFUNCTION("OR(REGEXMATCH($D182,""(?i)recomm""),REGEXMATCH($E182,""(?i)recomm""))"),FALSE)</f>
        <v>0</v>
      </c>
      <c r="H182" s="6" t="b">
        <f ca="1">IFERROR(__xludf.DUMMYFUNCTION("OR(REGEXMATCH($D182,""AML""),REGEXMATCH($E182,""AML""))"),FALSE)</f>
        <v>0</v>
      </c>
      <c r="I182" s="6" t="b">
        <f ca="1">IFERROR(__xludf.DUMMYFUNCTION("OR(REGEXMATCH($D182,""(?i)adversarial""),REGEXMATCH($E182,""(?i)adversarial""))"),FALSE)</f>
        <v>0</v>
      </c>
      <c r="J182" s="6" t="b">
        <f ca="1">IFERROR(__xludf.DUMMYFUNCTION("OR(REGEXMATCH($D182,""(?i)machine learning""),REGEXMATCH($E182,""(?i)machine learning""),REGEXMATCH($D182,""(?i)machine-learning""),REGEXMATCH($E182,""(?i)machine-learning""))"),FALSE)</f>
        <v>0</v>
      </c>
      <c r="K182" s="6" t="b">
        <f ca="1">IFERROR(__xludf.DUMMYFUNCTION("OR(REGEXMATCH($D182,""API""),REGEXMATCH($E182,""API""))"),FALSE)</f>
        <v>0</v>
      </c>
      <c r="L182" s="21" t="b">
        <f ca="1">IFERROR(__xludf.DUMMYFUNCTION("OR(REGEXMATCH($D182,""(?i)maliciou""),REGEXMATCH($E182,""(?i)maliciou""))"),FALSE)</f>
        <v>0</v>
      </c>
      <c r="M182" s="6" t="b">
        <f t="shared" ca="1" si="0"/>
        <v>0</v>
      </c>
      <c r="N182" s="6" t="b">
        <f t="shared" ca="1" si="1"/>
        <v>0</v>
      </c>
      <c r="O182" s="6" t="b">
        <f t="shared" ca="1" si="2"/>
        <v>0</v>
      </c>
      <c r="P182" s="6" t="b">
        <f t="shared" ca="1" si="3"/>
        <v>0</v>
      </c>
      <c r="Q182" s="6" t="b">
        <f t="shared" ca="1" si="4"/>
        <v>0</v>
      </c>
      <c r="R182" s="6" t="b">
        <f t="shared" ca="1" si="5"/>
        <v>0</v>
      </c>
      <c r="S182" s="6" t="b">
        <f t="shared" ca="1" si="6"/>
        <v>0</v>
      </c>
      <c r="T182" s="6" t="b">
        <f t="shared" ca="1" si="7"/>
        <v>0</v>
      </c>
      <c r="U182" s="6" t="b">
        <f t="shared" ca="1" si="8"/>
        <v>0</v>
      </c>
      <c r="V182" s="6" t="b">
        <f t="shared" ca="1" si="9"/>
        <v>0</v>
      </c>
      <c r="W182" s="6" t="b">
        <f t="shared" ca="1" si="10"/>
        <v>0</v>
      </c>
      <c r="X182" s="22" t="b">
        <f t="shared" ca="1" si="11"/>
        <v>0</v>
      </c>
      <c r="Y182" s="6" t="b">
        <f t="shared" ca="1" si="12"/>
        <v>0</v>
      </c>
      <c r="Z182" s="6" t="b">
        <f t="shared" ca="1" si="13"/>
        <v>0</v>
      </c>
      <c r="AA182" s="23" t="b">
        <f t="shared" ca="1" si="14"/>
        <v>0</v>
      </c>
    </row>
    <row r="183" spans="1:27" x14ac:dyDescent="0.2">
      <c r="A183" s="6" t="s">
        <v>12008</v>
      </c>
      <c r="B183" s="6">
        <v>2018</v>
      </c>
      <c r="C183" s="8" t="s">
        <v>12272</v>
      </c>
      <c r="D183" s="8" t="s">
        <v>12361</v>
      </c>
      <c r="E183" s="8" t="s">
        <v>12362</v>
      </c>
      <c r="F183" s="9" t="s">
        <v>67</v>
      </c>
      <c r="G183" s="6" t="b">
        <f ca="1">IFERROR(__xludf.DUMMYFUNCTION("OR(REGEXMATCH($D183,""(?i)recomm""),REGEXMATCH($E183,""(?i)recomm""))"),FALSE)</f>
        <v>0</v>
      </c>
      <c r="H183" s="6" t="b">
        <f ca="1">IFERROR(__xludf.DUMMYFUNCTION("OR(REGEXMATCH($D183,""AML""),REGEXMATCH($E183,""AML""))"),FALSE)</f>
        <v>0</v>
      </c>
      <c r="I183" s="6" t="b">
        <f ca="1">IFERROR(__xludf.DUMMYFUNCTION("OR(REGEXMATCH($D183,""(?i)adversarial""),REGEXMATCH($E183,""(?i)adversarial""))"),FALSE)</f>
        <v>0</v>
      </c>
      <c r="J183" s="6" t="b">
        <f ca="1">IFERROR(__xludf.DUMMYFUNCTION("OR(REGEXMATCH($D183,""(?i)machine learning""),REGEXMATCH($E183,""(?i)machine learning""),REGEXMATCH($D183,""(?i)machine-learning""),REGEXMATCH($E183,""(?i)machine-learning""))"),FALSE)</f>
        <v>0</v>
      </c>
      <c r="K183" s="6" t="b">
        <f ca="1">IFERROR(__xludf.DUMMYFUNCTION("OR(REGEXMATCH($D183,""API""),REGEXMATCH($E183,""API""))"),FALSE)</f>
        <v>0</v>
      </c>
      <c r="L183" s="21" t="b">
        <f ca="1">IFERROR(__xludf.DUMMYFUNCTION("OR(REGEXMATCH($D183,""(?i)maliciou""),REGEXMATCH($E183,""(?i)maliciou""))"),FALSE)</f>
        <v>0</v>
      </c>
      <c r="M183" s="6" t="b">
        <f t="shared" ca="1" si="0"/>
        <v>0</v>
      </c>
      <c r="N183" s="6" t="b">
        <f t="shared" ca="1" si="1"/>
        <v>0</v>
      </c>
      <c r="O183" s="6" t="b">
        <f t="shared" ca="1" si="2"/>
        <v>0</v>
      </c>
      <c r="P183" s="6" t="b">
        <f t="shared" ca="1" si="3"/>
        <v>0</v>
      </c>
      <c r="Q183" s="6" t="b">
        <f t="shared" ca="1" si="4"/>
        <v>0</v>
      </c>
      <c r="R183" s="6" t="b">
        <f t="shared" ca="1" si="5"/>
        <v>0</v>
      </c>
      <c r="S183" s="6" t="b">
        <f t="shared" ca="1" si="6"/>
        <v>0</v>
      </c>
      <c r="T183" s="6" t="b">
        <f t="shared" ca="1" si="7"/>
        <v>0</v>
      </c>
      <c r="U183" s="6" t="b">
        <f t="shared" ca="1" si="8"/>
        <v>0</v>
      </c>
      <c r="V183" s="6" t="b">
        <f t="shared" ca="1" si="9"/>
        <v>0</v>
      </c>
      <c r="W183" s="6" t="b">
        <f t="shared" ca="1" si="10"/>
        <v>0</v>
      </c>
      <c r="X183" s="22" t="b">
        <f t="shared" ca="1" si="11"/>
        <v>0</v>
      </c>
      <c r="Y183" s="6" t="b">
        <f t="shared" ca="1" si="12"/>
        <v>0</v>
      </c>
      <c r="Z183" s="6" t="b">
        <f t="shared" ca="1" si="13"/>
        <v>0</v>
      </c>
      <c r="AA183" s="23" t="b">
        <f t="shared" ca="1" si="14"/>
        <v>0</v>
      </c>
    </row>
    <row r="184" spans="1:27" x14ac:dyDescent="0.2">
      <c r="A184" s="6" t="s">
        <v>12008</v>
      </c>
      <c r="B184" s="6">
        <v>2018</v>
      </c>
      <c r="C184" s="8" t="s">
        <v>12272</v>
      </c>
      <c r="D184" s="8" t="s">
        <v>12363</v>
      </c>
      <c r="E184" s="8" t="s">
        <v>12364</v>
      </c>
      <c r="F184" s="9" t="s">
        <v>67</v>
      </c>
      <c r="G184" s="6" t="b">
        <f ca="1">IFERROR(__xludf.DUMMYFUNCTION("OR(REGEXMATCH($D184,""(?i)recomm""),REGEXMATCH($E184,""(?i)recomm""))"),FALSE)</f>
        <v>0</v>
      </c>
      <c r="H184" s="6" t="b">
        <f ca="1">IFERROR(__xludf.DUMMYFUNCTION("OR(REGEXMATCH($D184,""AML""),REGEXMATCH($E184,""AML""))"),FALSE)</f>
        <v>0</v>
      </c>
      <c r="I184" s="6" t="b">
        <f ca="1">IFERROR(__xludf.DUMMYFUNCTION("OR(REGEXMATCH($D184,""(?i)adversarial""),REGEXMATCH($E184,""(?i)adversarial""))"),FALSE)</f>
        <v>0</v>
      </c>
      <c r="J184" s="6" t="b">
        <f ca="1">IFERROR(__xludf.DUMMYFUNCTION("OR(REGEXMATCH($D184,""(?i)machine learning""),REGEXMATCH($E184,""(?i)machine learning""),REGEXMATCH($D184,""(?i)machine-learning""),REGEXMATCH($E184,""(?i)machine-learning""))"),FALSE)</f>
        <v>0</v>
      </c>
      <c r="K184" s="6" t="b">
        <f ca="1">IFERROR(__xludf.DUMMYFUNCTION("OR(REGEXMATCH($D184,""API""),REGEXMATCH($E184,""API""))"),FALSE)</f>
        <v>0</v>
      </c>
      <c r="L184" s="21" t="b">
        <f ca="1">IFERROR(__xludf.DUMMYFUNCTION("OR(REGEXMATCH($D184,""(?i)maliciou""),REGEXMATCH($E184,""(?i)maliciou""))"),FALSE)</f>
        <v>0</v>
      </c>
      <c r="M184" s="6" t="b">
        <f t="shared" ca="1" si="0"/>
        <v>0</v>
      </c>
      <c r="N184" s="6" t="b">
        <f t="shared" ca="1" si="1"/>
        <v>0</v>
      </c>
      <c r="O184" s="6" t="b">
        <f t="shared" ca="1" si="2"/>
        <v>0</v>
      </c>
      <c r="P184" s="6" t="b">
        <f t="shared" ca="1" si="3"/>
        <v>0</v>
      </c>
      <c r="Q184" s="6" t="b">
        <f t="shared" ca="1" si="4"/>
        <v>0</v>
      </c>
      <c r="R184" s="6" t="b">
        <f t="shared" ca="1" si="5"/>
        <v>0</v>
      </c>
      <c r="S184" s="6" t="b">
        <f t="shared" ca="1" si="6"/>
        <v>0</v>
      </c>
      <c r="T184" s="6" t="b">
        <f t="shared" ca="1" si="7"/>
        <v>0</v>
      </c>
      <c r="U184" s="6" t="b">
        <f t="shared" ca="1" si="8"/>
        <v>0</v>
      </c>
      <c r="V184" s="6" t="b">
        <f t="shared" ca="1" si="9"/>
        <v>0</v>
      </c>
      <c r="W184" s="6" t="b">
        <f t="shared" ca="1" si="10"/>
        <v>0</v>
      </c>
      <c r="X184" s="22" t="b">
        <f t="shared" ca="1" si="11"/>
        <v>0</v>
      </c>
      <c r="Y184" s="6" t="b">
        <f t="shared" ca="1" si="12"/>
        <v>0</v>
      </c>
      <c r="Z184" s="6" t="b">
        <f t="shared" ca="1" si="13"/>
        <v>0</v>
      </c>
      <c r="AA184" s="23" t="b">
        <f t="shared" ca="1" si="14"/>
        <v>0</v>
      </c>
    </row>
    <row r="185" spans="1:27" x14ac:dyDescent="0.2">
      <c r="A185" s="6" t="s">
        <v>12008</v>
      </c>
      <c r="B185" s="6">
        <v>2018</v>
      </c>
      <c r="C185" s="8" t="s">
        <v>12272</v>
      </c>
      <c r="D185" s="8" t="s">
        <v>12365</v>
      </c>
      <c r="E185" s="8" t="s">
        <v>12366</v>
      </c>
      <c r="F185" s="9" t="s">
        <v>67</v>
      </c>
      <c r="G185" s="6" t="b">
        <f ca="1">IFERROR(__xludf.DUMMYFUNCTION("OR(REGEXMATCH($D185,""(?i)recomm""),REGEXMATCH($E185,""(?i)recomm""))"),FALSE)</f>
        <v>0</v>
      </c>
      <c r="H185" s="6" t="b">
        <f ca="1">IFERROR(__xludf.DUMMYFUNCTION("OR(REGEXMATCH($D185,""AML""),REGEXMATCH($E185,""AML""))"),FALSE)</f>
        <v>0</v>
      </c>
      <c r="I185" s="6" t="b">
        <f ca="1">IFERROR(__xludf.DUMMYFUNCTION("OR(REGEXMATCH($D185,""(?i)adversarial""),REGEXMATCH($E185,""(?i)adversarial""))"),FALSE)</f>
        <v>0</v>
      </c>
      <c r="J185" s="6" t="b">
        <f ca="1">IFERROR(__xludf.DUMMYFUNCTION("OR(REGEXMATCH($D185,""(?i)machine learning""),REGEXMATCH($E185,""(?i)machine learning""),REGEXMATCH($D185,""(?i)machine-learning""),REGEXMATCH($E185,""(?i)machine-learning""))"),FALSE)</f>
        <v>0</v>
      </c>
      <c r="K185" s="6" t="b">
        <f ca="1">IFERROR(__xludf.DUMMYFUNCTION("OR(REGEXMATCH($D185,""API""),REGEXMATCH($E185,""API""))"),FALSE)</f>
        <v>0</v>
      </c>
      <c r="L185" s="21" t="b">
        <f ca="1">IFERROR(__xludf.DUMMYFUNCTION("OR(REGEXMATCH($D185,""(?i)maliciou""),REGEXMATCH($E185,""(?i)maliciou""))"),FALSE)</f>
        <v>0</v>
      </c>
      <c r="M185" s="6" t="b">
        <f t="shared" ca="1" si="0"/>
        <v>0</v>
      </c>
      <c r="N185" s="6" t="b">
        <f t="shared" ca="1" si="1"/>
        <v>0</v>
      </c>
      <c r="O185" s="6" t="b">
        <f t="shared" ca="1" si="2"/>
        <v>0</v>
      </c>
      <c r="P185" s="6" t="b">
        <f t="shared" ca="1" si="3"/>
        <v>0</v>
      </c>
      <c r="Q185" s="6" t="b">
        <f t="shared" ca="1" si="4"/>
        <v>0</v>
      </c>
      <c r="R185" s="6" t="b">
        <f t="shared" ca="1" si="5"/>
        <v>0</v>
      </c>
      <c r="S185" s="6" t="b">
        <f t="shared" ca="1" si="6"/>
        <v>0</v>
      </c>
      <c r="T185" s="6" t="b">
        <f t="shared" ca="1" si="7"/>
        <v>0</v>
      </c>
      <c r="U185" s="6" t="b">
        <f t="shared" ca="1" si="8"/>
        <v>0</v>
      </c>
      <c r="V185" s="6" t="b">
        <f t="shared" ca="1" si="9"/>
        <v>0</v>
      </c>
      <c r="W185" s="6" t="b">
        <f t="shared" ca="1" si="10"/>
        <v>0</v>
      </c>
      <c r="X185" s="22" t="b">
        <f t="shared" ca="1" si="11"/>
        <v>0</v>
      </c>
      <c r="Y185" s="6" t="b">
        <f t="shared" ca="1" si="12"/>
        <v>0</v>
      </c>
      <c r="Z185" s="6" t="b">
        <f t="shared" ca="1" si="13"/>
        <v>0</v>
      </c>
      <c r="AA185" s="23" t="b">
        <f t="shared" ca="1" si="14"/>
        <v>0</v>
      </c>
    </row>
    <row r="186" spans="1:27" x14ac:dyDescent="0.2">
      <c r="A186" s="6" t="s">
        <v>12008</v>
      </c>
      <c r="B186" s="6">
        <v>2018</v>
      </c>
      <c r="C186" s="8" t="s">
        <v>12272</v>
      </c>
      <c r="D186" s="8" t="s">
        <v>12367</v>
      </c>
      <c r="E186" s="8" t="s">
        <v>12368</v>
      </c>
      <c r="F186" s="9" t="s">
        <v>67</v>
      </c>
      <c r="G186" s="6" t="b">
        <f ca="1">IFERROR(__xludf.DUMMYFUNCTION("OR(REGEXMATCH($D186,""(?i)recomm""),REGEXMATCH($E186,""(?i)recomm""))"),FALSE)</f>
        <v>0</v>
      </c>
      <c r="H186" s="6" t="b">
        <f ca="1">IFERROR(__xludf.DUMMYFUNCTION("OR(REGEXMATCH($D186,""AML""),REGEXMATCH($E186,""AML""))"),FALSE)</f>
        <v>0</v>
      </c>
      <c r="I186" s="6" t="b">
        <f ca="1">IFERROR(__xludf.DUMMYFUNCTION("OR(REGEXMATCH($D186,""(?i)adversarial""),REGEXMATCH($E186,""(?i)adversarial""))"),FALSE)</f>
        <v>0</v>
      </c>
      <c r="J186" s="6" t="b">
        <f ca="1">IFERROR(__xludf.DUMMYFUNCTION("OR(REGEXMATCH($D186,""(?i)machine learning""),REGEXMATCH($E186,""(?i)machine learning""),REGEXMATCH($D186,""(?i)machine-learning""),REGEXMATCH($E186,""(?i)machine-learning""))"),FALSE)</f>
        <v>0</v>
      </c>
      <c r="K186" s="6" t="b">
        <f ca="1">IFERROR(__xludf.DUMMYFUNCTION("OR(REGEXMATCH($D186,""API""),REGEXMATCH($E186,""API""))"),FALSE)</f>
        <v>0</v>
      </c>
      <c r="L186" s="21" t="b">
        <f ca="1">IFERROR(__xludf.DUMMYFUNCTION("OR(REGEXMATCH($D186,""(?i)maliciou""),REGEXMATCH($E186,""(?i)maliciou""))"),FALSE)</f>
        <v>0</v>
      </c>
      <c r="M186" s="6" t="b">
        <f t="shared" ca="1" si="0"/>
        <v>0</v>
      </c>
      <c r="N186" s="6" t="b">
        <f t="shared" ca="1" si="1"/>
        <v>0</v>
      </c>
      <c r="O186" s="6" t="b">
        <f t="shared" ca="1" si="2"/>
        <v>0</v>
      </c>
      <c r="P186" s="6" t="b">
        <f t="shared" ca="1" si="3"/>
        <v>0</v>
      </c>
      <c r="Q186" s="6" t="b">
        <f t="shared" ca="1" si="4"/>
        <v>0</v>
      </c>
      <c r="R186" s="6" t="b">
        <f t="shared" ca="1" si="5"/>
        <v>0</v>
      </c>
      <c r="S186" s="6" t="b">
        <f t="shared" ca="1" si="6"/>
        <v>0</v>
      </c>
      <c r="T186" s="6" t="b">
        <f t="shared" ca="1" si="7"/>
        <v>0</v>
      </c>
      <c r="U186" s="6" t="b">
        <f t="shared" ca="1" si="8"/>
        <v>0</v>
      </c>
      <c r="V186" s="6" t="b">
        <f t="shared" ca="1" si="9"/>
        <v>0</v>
      </c>
      <c r="W186" s="6" t="b">
        <f t="shared" ca="1" si="10"/>
        <v>0</v>
      </c>
      <c r="X186" s="22" t="b">
        <f t="shared" ca="1" si="11"/>
        <v>0</v>
      </c>
      <c r="Y186" s="6" t="b">
        <f t="shared" ca="1" si="12"/>
        <v>0</v>
      </c>
      <c r="Z186" s="6" t="b">
        <f t="shared" ca="1" si="13"/>
        <v>0</v>
      </c>
      <c r="AA186" s="23" t="b">
        <f t="shared" ca="1" si="14"/>
        <v>0</v>
      </c>
    </row>
    <row r="187" spans="1:27" x14ac:dyDescent="0.2">
      <c r="A187" s="6" t="s">
        <v>12008</v>
      </c>
      <c r="B187" s="6">
        <v>2018</v>
      </c>
      <c r="C187" s="8" t="s">
        <v>12272</v>
      </c>
      <c r="D187" s="8" t="s">
        <v>12369</v>
      </c>
      <c r="E187" s="8" t="s">
        <v>12370</v>
      </c>
      <c r="F187" s="9" t="s">
        <v>67</v>
      </c>
      <c r="G187" s="6" t="b">
        <f ca="1">IFERROR(__xludf.DUMMYFUNCTION("OR(REGEXMATCH($D187,""(?i)recomm""),REGEXMATCH($E187,""(?i)recomm""))"),FALSE)</f>
        <v>0</v>
      </c>
      <c r="H187" s="6" t="b">
        <f ca="1">IFERROR(__xludf.DUMMYFUNCTION("OR(REGEXMATCH($D187,""AML""),REGEXMATCH($E187,""AML""))"),FALSE)</f>
        <v>0</v>
      </c>
      <c r="I187" s="6" t="b">
        <f ca="1">IFERROR(__xludf.DUMMYFUNCTION("OR(REGEXMATCH($D187,""(?i)adversarial""),REGEXMATCH($E187,""(?i)adversarial""))"),FALSE)</f>
        <v>0</v>
      </c>
      <c r="J187" s="6" t="b">
        <f ca="1">IFERROR(__xludf.DUMMYFUNCTION("OR(REGEXMATCH($D187,""(?i)machine learning""),REGEXMATCH($E187,""(?i)machine learning""),REGEXMATCH($D187,""(?i)machine-learning""),REGEXMATCH($E187,""(?i)machine-learning""))"),FALSE)</f>
        <v>0</v>
      </c>
      <c r="K187" s="6" t="b">
        <f ca="1">IFERROR(__xludf.DUMMYFUNCTION("OR(REGEXMATCH($D187,""API""),REGEXMATCH($E187,""API""))"),FALSE)</f>
        <v>0</v>
      </c>
      <c r="L187" s="21" t="b">
        <f ca="1">IFERROR(__xludf.DUMMYFUNCTION("OR(REGEXMATCH($D187,""(?i)maliciou""),REGEXMATCH($E187,""(?i)maliciou""))"),FALSE)</f>
        <v>0</v>
      </c>
      <c r="M187" s="6" t="b">
        <f t="shared" ca="1" si="0"/>
        <v>0</v>
      </c>
      <c r="N187" s="6" t="b">
        <f t="shared" ca="1" si="1"/>
        <v>0</v>
      </c>
      <c r="O187" s="6" t="b">
        <f t="shared" ca="1" si="2"/>
        <v>0</v>
      </c>
      <c r="P187" s="6" t="b">
        <f t="shared" ca="1" si="3"/>
        <v>0</v>
      </c>
      <c r="Q187" s="6" t="b">
        <f t="shared" ca="1" si="4"/>
        <v>0</v>
      </c>
      <c r="R187" s="6" t="b">
        <f t="shared" ca="1" si="5"/>
        <v>0</v>
      </c>
      <c r="S187" s="6" t="b">
        <f t="shared" ca="1" si="6"/>
        <v>0</v>
      </c>
      <c r="T187" s="6" t="b">
        <f t="shared" ca="1" si="7"/>
        <v>0</v>
      </c>
      <c r="U187" s="6" t="b">
        <f t="shared" ca="1" si="8"/>
        <v>0</v>
      </c>
      <c r="V187" s="6" t="b">
        <f t="shared" ca="1" si="9"/>
        <v>0</v>
      </c>
      <c r="W187" s="6" t="b">
        <f t="shared" ca="1" si="10"/>
        <v>0</v>
      </c>
      <c r="X187" s="22" t="b">
        <f t="shared" ca="1" si="11"/>
        <v>0</v>
      </c>
      <c r="Y187" s="6" t="b">
        <f t="shared" ca="1" si="12"/>
        <v>0</v>
      </c>
      <c r="Z187" s="6" t="b">
        <f t="shared" ca="1" si="13"/>
        <v>0</v>
      </c>
      <c r="AA187" s="23" t="b">
        <f t="shared" ca="1" si="14"/>
        <v>0</v>
      </c>
    </row>
    <row r="188" spans="1:27" x14ac:dyDescent="0.2">
      <c r="A188" s="6" t="s">
        <v>12008</v>
      </c>
      <c r="B188" s="6">
        <v>2018</v>
      </c>
      <c r="C188" s="8" t="s">
        <v>12272</v>
      </c>
      <c r="D188" s="8" t="s">
        <v>12371</v>
      </c>
      <c r="E188" s="8" t="s">
        <v>12372</v>
      </c>
      <c r="F188" s="9" t="s">
        <v>67</v>
      </c>
      <c r="G188" s="6" t="b">
        <f ca="1">IFERROR(__xludf.DUMMYFUNCTION("OR(REGEXMATCH($D188,""(?i)recomm""),REGEXMATCH($E188,""(?i)recomm""))"),FALSE)</f>
        <v>0</v>
      </c>
      <c r="H188" s="6" t="b">
        <f ca="1">IFERROR(__xludf.DUMMYFUNCTION("OR(REGEXMATCH($D188,""AML""),REGEXMATCH($E188,""AML""))"),FALSE)</f>
        <v>0</v>
      </c>
      <c r="I188" s="6" t="b">
        <f ca="1">IFERROR(__xludf.DUMMYFUNCTION("OR(REGEXMATCH($D188,""(?i)adversarial""),REGEXMATCH($E188,""(?i)adversarial""))"),FALSE)</f>
        <v>0</v>
      </c>
      <c r="J188" s="6" t="b">
        <f ca="1">IFERROR(__xludf.DUMMYFUNCTION("OR(REGEXMATCH($D188,""(?i)machine learning""),REGEXMATCH($E188,""(?i)machine learning""),REGEXMATCH($D188,""(?i)machine-learning""),REGEXMATCH($E188,""(?i)machine-learning""))"),FALSE)</f>
        <v>0</v>
      </c>
      <c r="K188" s="6" t="b">
        <f ca="1">IFERROR(__xludf.DUMMYFUNCTION("OR(REGEXMATCH($D188,""API""),REGEXMATCH($E188,""API""))"),FALSE)</f>
        <v>0</v>
      </c>
      <c r="L188" s="21" t="b">
        <f ca="1">IFERROR(__xludf.DUMMYFUNCTION("OR(REGEXMATCH($D188,""(?i)maliciou""),REGEXMATCH($E188,""(?i)maliciou""))"),FALSE)</f>
        <v>0</v>
      </c>
      <c r="M188" s="6" t="b">
        <f t="shared" ca="1" si="0"/>
        <v>0</v>
      </c>
      <c r="N188" s="6" t="b">
        <f t="shared" ca="1" si="1"/>
        <v>0</v>
      </c>
      <c r="O188" s="6" t="b">
        <f t="shared" ca="1" si="2"/>
        <v>0</v>
      </c>
      <c r="P188" s="6" t="b">
        <f t="shared" ca="1" si="3"/>
        <v>0</v>
      </c>
      <c r="Q188" s="6" t="b">
        <f t="shared" ca="1" si="4"/>
        <v>0</v>
      </c>
      <c r="R188" s="6" t="b">
        <f t="shared" ca="1" si="5"/>
        <v>0</v>
      </c>
      <c r="S188" s="6" t="b">
        <f t="shared" ca="1" si="6"/>
        <v>0</v>
      </c>
      <c r="T188" s="6" t="b">
        <f t="shared" ca="1" si="7"/>
        <v>0</v>
      </c>
      <c r="U188" s="6" t="b">
        <f t="shared" ca="1" si="8"/>
        <v>0</v>
      </c>
      <c r="V188" s="6" t="b">
        <f t="shared" ca="1" si="9"/>
        <v>0</v>
      </c>
      <c r="W188" s="6" t="b">
        <f t="shared" ca="1" si="10"/>
        <v>0</v>
      </c>
      <c r="X188" s="22" t="b">
        <f t="shared" ca="1" si="11"/>
        <v>0</v>
      </c>
      <c r="Y188" s="6" t="b">
        <f t="shared" ca="1" si="12"/>
        <v>0</v>
      </c>
      <c r="Z188" s="6" t="b">
        <f t="shared" ca="1" si="13"/>
        <v>0</v>
      </c>
      <c r="AA188" s="23" t="b">
        <f t="shared" ca="1" si="14"/>
        <v>0</v>
      </c>
    </row>
    <row r="189" spans="1:27" x14ac:dyDescent="0.2">
      <c r="A189" s="6" t="s">
        <v>12008</v>
      </c>
      <c r="B189" s="6">
        <v>2018</v>
      </c>
      <c r="C189" s="8" t="s">
        <v>12272</v>
      </c>
      <c r="D189" s="8" t="s">
        <v>12373</v>
      </c>
      <c r="E189" s="8" t="s">
        <v>12374</v>
      </c>
      <c r="F189" s="9" t="s">
        <v>67</v>
      </c>
      <c r="G189" s="6" t="b">
        <f ca="1">IFERROR(__xludf.DUMMYFUNCTION("OR(REGEXMATCH($D189,""(?i)recomm""),REGEXMATCH($E189,""(?i)recomm""))"),FALSE)</f>
        <v>0</v>
      </c>
      <c r="H189" s="6" t="b">
        <f ca="1">IFERROR(__xludf.DUMMYFUNCTION("OR(REGEXMATCH($D189,""AML""),REGEXMATCH($E189,""AML""))"),FALSE)</f>
        <v>0</v>
      </c>
      <c r="I189" s="6" t="b">
        <f ca="1">IFERROR(__xludf.DUMMYFUNCTION("OR(REGEXMATCH($D189,""(?i)adversarial""),REGEXMATCH($E189,""(?i)adversarial""))"),FALSE)</f>
        <v>0</v>
      </c>
      <c r="J189" s="6" t="b">
        <f ca="1">IFERROR(__xludf.DUMMYFUNCTION("OR(REGEXMATCH($D189,""(?i)machine learning""),REGEXMATCH($E189,""(?i)machine learning""),REGEXMATCH($D189,""(?i)machine-learning""),REGEXMATCH($E189,""(?i)machine-learning""))"),FALSE)</f>
        <v>0</v>
      </c>
      <c r="K189" s="6" t="b">
        <f ca="1">IFERROR(__xludf.DUMMYFUNCTION("OR(REGEXMATCH($D189,""API""),REGEXMATCH($E189,""API""))"),FALSE)</f>
        <v>0</v>
      </c>
      <c r="L189" s="21" t="b">
        <f ca="1">IFERROR(__xludf.DUMMYFUNCTION("OR(REGEXMATCH($D189,""(?i)maliciou""),REGEXMATCH($E189,""(?i)maliciou""))"),FALSE)</f>
        <v>0</v>
      </c>
      <c r="M189" s="6" t="b">
        <f t="shared" ca="1" si="0"/>
        <v>0</v>
      </c>
      <c r="N189" s="6" t="b">
        <f t="shared" ca="1" si="1"/>
        <v>0</v>
      </c>
      <c r="O189" s="6" t="b">
        <f t="shared" ca="1" si="2"/>
        <v>0</v>
      </c>
      <c r="P189" s="6" t="b">
        <f t="shared" ca="1" si="3"/>
        <v>0</v>
      </c>
      <c r="Q189" s="6" t="b">
        <f t="shared" ca="1" si="4"/>
        <v>0</v>
      </c>
      <c r="R189" s="6" t="b">
        <f t="shared" ca="1" si="5"/>
        <v>0</v>
      </c>
      <c r="S189" s="6" t="b">
        <f t="shared" ca="1" si="6"/>
        <v>0</v>
      </c>
      <c r="T189" s="6" t="b">
        <f t="shared" ca="1" si="7"/>
        <v>0</v>
      </c>
      <c r="U189" s="6" t="b">
        <f t="shared" ca="1" si="8"/>
        <v>0</v>
      </c>
      <c r="V189" s="6" t="b">
        <f t="shared" ca="1" si="9"/>
        <v>0</v>
      </c>
      <c r="W189" s="6" t="b">
        <f t="shared" ca="1" si="10"/>
        <v>0</v>
      </c>
      <c r="X189" s="22" t="b">
        <f t="shared" ca="1" si="11"/>
        <v>0</v>
      </c>
      <c r="Y189" s="6" t="b">
        <f t="shared" ca="1" si="12"/>
        <v>0</v>
      </c>
      <c r="Z189" s="6" t="b">
        <f t="shared" ca="1" si="13"/>
        <v>0</v>
      </c>
      <c r="AA189" s="23" t="b">
        <f t="shared" ca="1" si="14"/>
        <v>0</v>
      </c>
    </row>
    <row r="190" spans="1:27" x14ac:dyDescent="0.2">
      <c r="A190" s="6" t="s">
        <v>12008</v>
      </c>
      <c r="B190" s="6">
        <v>2018</v>
      </c>
      <c r="C190" s="8" t="s">
        <v>12272</v>
      </c>
      <c r="D190" s="8" t="s">
        <v>12375</v>
      </c>
      <c r="E190" s="8" t="s">
        <v>12376</v>
      </c>
      <c r="F190" s="9" t="s">
        <v>67</v>
      </c>
      <c r="G190" s="6" t="b">
        <f ca="1">IFERROR(__xludf.DUMMYFUNCTION("OR(REGEXMATCH($D190,""(?i)recomm""),REGEXMATCH($E190,""(?i)recomm""))"),FALSE)</f>
        <v>0</v>
      </c>
      <c r="H190" s="6" t="b">
        <f ca="1">IFERROR(__xludf.DUMMYFUNCTION("OR(REGEXMATCH($D190,""AML""),REGEXMATCH($E190,""AML""))"),FALSE)</f>
        <v>0</v>
      </c>
      <c r="I190" s="6" t="b">
        <f ca="1">IFERROR(__xludf.DUMMYFUNCTION("OR(REGEXMATCH($D190,""(?i)adversarial""),REGEXMATCH($E190,""(?i)adversarial""))"),FALSE)</f>
        <v>0</v>
      </c>
      <c r="J190" s="6" t="b">
        <f ca="1">IFERROR(__xludf.DUMMYFUNCTION("OR(REGEXMATCH($D190,""(?i)machine learning""),REGEXMATCH($E190,""(?i)machine learning""),REGEXMATCH($D190,""(?i)machine-learning""),REGEXMATCH($E190,""(?i)machine-learning""))"),FALSE)</f>
        <v>0</v>
      </c>
      <c r="K190" s="6" t="b">
        <f ca="1">IFERROR(__xludf.DUMMYFUNCTION("OR(REGEXMATCH($D190,""API""),REGEXMATCH($E190,""API""))"),FALSE)</f>
        <v>0</v>
      </c>
      <c r="L190" s="21" t="b">
        <f ca="1">IFERROR(__xludf.DUMMYFUNCTION("OR(REGEXMATCH($D190,""(?i)maliciou""),REGEXMATCH($E190,""(?i)maliciou""))"),FALSE)</f>
        <v>0</v>
      </c>
      <c r="M190" s="6" t="b">
        <f t="shared" ca="1" si="0"/>
        <v>0</v>
      </c>
      <c r="N190" s="6" t="b">
        <f t="shared" ca="1" si="1"/>
        <v>0</v>
      </c>
      <c r="O190" s="6" t="b">
        <f t="shared" ca="1" si="2"/>
        <v>0</v>
      </c>
      <c r="P190" s="6" t="b">
        <f t="shared" ca="1" si="3"/>
        <v>0</v>
      </c>
      <c r="Q190" s="6" t="b">
        <f t="shared" ca="1" si="4"/>
        <v>0</v>
      </c>
      <c r="R190" s="6" t="b">
        <f t="shared" ca="1" si="5"/>
        <v>0</v>
      </c>
      <c r="S190" s="6" t="b">
        <f t="shared" ca="1" si="6"/>
        <v>0</v>
      </c>
      <c r="T190" s="6" t="b">
        <f t="shared" ca="1" si="7"/>
        <v>0</v>
      </c>
      <c r="U190" s="6" t="b">
        <f t="shared" ca="1" si="8"/>
        <v>0</v>
      </c>
      <c r="V190" s="6" t="b">
        <f t="shared" ca="1" si="9"/>
        <v>0</v>
      </c>
      <c r="W190" s="6" t="b">
        <f t="shared" ca="1" si="10"/>
        <v>0</v>
      </c>
      <c r="X190" s="22" t="b">
        <f t="shared" ca="1" si="11"/>
        <v>0</v>
      </c>
      <c r="Y190" s="6" t="b">
        <f t="shared" ca="1" si="12"/>
        <v>0</v>
      </c>
      <c r="Z190" s="6" t="b">
        <f t="shared" ca="1" si="13"/>
        <v>0</v>
      </c>
      <c r="AA190" s="23" t="b">
        <f t="shared" ca="1" si="14"/>
        <v>0</v>
      </c>
    </row>
    <row r="191" spans="1:27" x14ac:dyDescent="0.2">
      <c r="A191" s="6" t="s">
        <v>12008</v>
      </c>
      <c r="B191" s="6">
        <v>2018</v>
      </c>
      <c r="C191" s="8" t="s">
        <v>12272</v>
      </c>
      <c r="D191" s="8" t="s">
        <v>12377</v>
      </c>
      <c r="E191" s="8" t="s">
        <v>12378</v>
      </c>
      <c r="F191" s="9" t="s">
        <v>67</v>
      </c>
      <c r="G191" s="6" t="b">
        <f ca="1">IFERROR(__xludf.DUMMYFUNCTION("OR(REGEXMATCH($D191,""(?i)recomm""),REGEXMATCH($E191,""(?i)recomm""))"),FALSE)</f>
        <v>0</v>
      </c>
      <c r="H191" s="6" t="b">
        <f ca="1">IFERROR(__xludf.DUMMYFUNCTION("OR(REGEXMATCH($D191,""AML""),REGEXMATCH($E191,""AML""))"),FALSE)</f>
        <v>0</v>
      </c>
      <c r="I191" s="6" t="b">
        <f ca="1">IFERROR(__xludf.DUMMYFUNCTION("OR(REGEXMATCH($D191,""(?i)adversarial""),REGEXMATCH($E191,""(?i)adversarial""))"),FALSE)</f>
        <v>0</v>
      </c>
      <c r="J191" s="6" t="b">
        <f ca="1">IFERROR(__xludf.DUMMYFUNCTION("OR(REGEXMATCH($D191,""(?i)machine learning""),REGEXMATCH($E191,""(?i)machine learning""),REGEXMATCH($D191,""(?i)machine-learning""),REGEXMATCH($E191,""(?i)machine-learning""))"),FALSE)</f>
        <v>0</v>
      </c>
      <c r="K191" s="6" t="b">
        <f ca="1">IFERROR(__xludf.DUMMYFUNCTION("OR(REGEXMATCH($D191,""API""),REGEXMATCH($E191,""API""))"),FALSE)</f>
        <v>0</v>
      </c>
      <c r="L191" s="21" t="b">
        <f ca="1">IFERROR(__xludf.DUMMYFUNCTION("OR(REGEXMATCH($D191,""(?i)maliciou""),REGEXMATCH($E191,""(?i)maliciou""))"),FALSE)</f>
        <v>0</v>
      </c>
      <c r="M191" s="6" t="b">
        <f t="shared" ca="1" si="0"/>
        <v>0</v>
      </c>
      <c r="N191" s="6" t="b">
        <f t="shared" ca="1" si="1"/>
        <v>0</v>
      </c>
      <c r="O191" s="6" t="b">
        <f t="shared" ca="1" si="2"/>
        <v>0</v>
      </c>
      <c r="P191" s="6" t="b">
        <f t="shared" ca="1" si="3"/>
        <v>0</v>
      </c>
      <c r="Q191" s="6" t="b">
        <f t="shared" ca="1" si="4"/>
        <v>0</v>
      </c>
      <c r="R191" s="6" t="b">
        <f t="shared" ca="1" si="5"/>
        <v>0</v>
      </c>
      <c r="S191" s="6" t="b">
        <f t="shared" ca="1" si="6"/>
        <v>0</v>
      </c>
      <c r="T191" s="6" t="b">
        <f t="shared" ca="1" si="7"/>
        <v>0</v>
      </c>
      <c r="U191" s="6" t="b">
        <f t="shared" ca="1" si="8"/>
        <v>0</v>
      </c>
      <c r="V191" s="6" t="b">
        <f t="shared" ca="1" si="9"/>
        <v>0</v>
      </c>
      <c r="W191" s="6" t="b">
        <f t="shared" ca="1" si="10"/>
        <v>0</v>
      </c>
      <c r="X191" s="22" t="b">
        <f t="shared" ca="1" si="11"/>
        <v>0</v>
      </c>
      <c r="Y191" s="6" t="b">
        <f t="shared" ca="1" si="12"/>
        <v>0</v>
      </c>
      <c r="Z191" s="6" t="b">
        <f t="shared" ca="1" si="13"/>
        <v>0</v>
      </c>
      <c r="AA191" s="23" t="b">
        <f t="shared" ca="1" si="14"/>
        <v>0</v>
      </c>
    </row>
    <row r="192" spans="1:27" x14ac:dyDescent="0.2">
      <c r="A192" s="6" t="s">
        <v>12008</v>
      </c>
      <c r="B192" s="6">
        <v>2018</v>
      </c>
      <c r="C192" s="8" t="s">
        <v>12272</v>
      </c>
      <c r="D192" s="8" t="s">
        <v>12379</v>
      </c>
      <c r="E192" s="8" t="s">
        <v>12380</v>
      </c>
      <c r="F192" s="9" t="s">
        <v>67</v>
      </c>
      <c r="G192" s="6" t="b">
        <f ca="1">IFERROR(__xludf.DUMMYFUNCTION("OR(REGEXMATCH($D192,""(?i)recomm""),REGEXMATCH($E192,""(?i)recomm""))"),FALSE)</f>
        <v>0</v>
      </c>
      <c r="H192" s="6" t="b">
        <f ca="1">IFERROR(__xludf.DUMMYFUNCTION("OR(REGEXMATCH($D192,""AML""),REGEXMATCH($E192,""AML""))"),FALSE)</f>
        <v>0</v>
      </c>
      <c r="I192" s="6" t="b">
        <f ca="1">IFERROR(__xludf.DUMMYFUNCTION("OR(REGEXMATCH($D192,""(?i)adversarial""),REGEXMATCH($E192,""(?i)adversarial""))"),FALSE)</f>
        <v>0</v>
      </c>
      <c r="J192" s="6" t="b">
        <f ca="1">IFERROR(__xludf.DUMMYFUNCTION("OR(REGEXMATCH($D192,""(?i)machine learning""),REGEXMATCH($E192,""(?i)machine learning""),REGEXMATCH($D192,""(?i)machine-learning""),REGEXMATCH($E192,""(?i)machine-learning""))"),FALSE)</f>
        <v>0</v>
      </c>
      <c r="K192" s="6" t="b">
        <f ca="1">IFERROR(__xludf.DUMMYFUNCTION("OR(REGEXMATCH($D192,""API""),REGEXMATCH($E192,""API""))"),FALSE)</f>
        <v>0</v>
      </c>
      <c r="L192" s="21" t="b">
        <f ca="1">IFERROR(__xludf.DUMMYFUNCTION("OR(REGEXMATCH($D192,""(?i)maliciou""),REGEXMATCH($E192,""(?i)maliciou""))"),FALSE)</f>
        <v>0</v>
      </c>
      <c r="M192" s="6" t="b">
        <f t="shared" ca="1" si="0"/>
        <v>0</v>
      </c>
      <c r="N192" s="6" t="b">
        <f t="shared" ca="1" si="1"/>
        <v>0</v>
      </c>
      <c r="O192" s="6" t="b">
        <f t="shared" ca="1" si="2"/>
        <v>0</v>
      </c>
      <c r="P192" s="6" t="b">
        <f t="shared" ca="1" si="3"/>
        <v>0</v>
      </c>
      <c r="Q192" s="6" t="b">
        <f t="shared" ca="1" si="4"/>
        <v>0</v>
      </c>
      <c r="R192" s="6" t="b">
        <f t="shared" ca="1" si="5"/>
        <v>0</v>
      </c>
      <c r="S192" s="6" t="b">
        <f t="shared" ca="1" si="6"/>
        <v>0</v>
      </c>
      <c r="T192" s="6" t="b">
        <f t="shared" ca="1" si="7"/>
        <v>0</v>
      </c>
      <c r="U192" s="6" t="b">
        <f t="shared" ca="1" si="8"/>
        <v>0</v>
      </c>
      <c r="V192" s="6" t="b">
        <f t="shared" ca="1" si="9"/>
        <v>0</v>
      </c>
      <c r="W192" s="6" t="b">
        <f t="shared" ca="1" si="10"/>
        <v>0</v>
      </c>
      <c r="X192" s="22" t="b">
        <f t="shared" ca="1" si="11"/>
        <v>0</v>
      </c>
      <c r="Y192" s="6" t="b">
        <f t="shared" ca="1" si="12"/>
        <v>0</v>
      </c>
      <c r="Z192" s="6" t="b">
        <f t="shared" ca="1" si="13"/>
        <v>0</v>
      </c>
      <c r="AA192" s="23" t="b">
        <f t="shared" ca="1" si="14"/>
        <v>0</v>
      </c>
    </row>
    <row r="193" spans="1:27" x14ac:dyDescent="0.2">
      <c r="A193" s="6" t="s">
        <v>12008</v>
      </c>
      <c r="B193" s="6">
        <v>2018</v>
      </c>
      <c r="C193" s="8" t="s">
        <v>12272</v>
      </c>
      <c r="D193" s="8" t="s">
        <v>12381</v>
      </c>
      <c r="E193" s="8" t="s">
        <v>12382</v>
      </c>
      <c r="F193" s="9" t="s">
        <v>67</v>
      </c>
      <c r="G193" s="6" t="b">
        <f ca="1">IFERROR(__xludf.DUMMYFUNCTION("OR(REGEXMATCH($D193,""(?i)recomm""),REGEXMATCH($E193,""(?i)recomm""))"),FALSE)</f>
        <v>0</v>
      </c>
      <c r="H193" s="6" t="b">
        <f ca="1">IFERROR(__xludf.DUMMYFUNCTION("OR(REGEXMATCH($D193,""AML""),REGEXMATCH($E193,""AML""))"),FALSE)</f>
        <v>0</v>
      </c>
      <c r="I193" s="6" t="b">
        <f ca="1">IFERROR(__xludf.DUMMYFUNCTION("OR(REGEXMATCH($D193,""(?i)adversarial""),REGEXMATCH($E193,""(?i)adversarial""))"),FALSE)</f>
        <v>0</v>
      </c>
      <c r="J193" s="6" t="b">
        <f ca="1">IFERROR(__xludf.DUMMYFUNCTION("OR(REGEXMATCH($D193,""(?i)machine learning""),REGEXMATCH($E193,""(?i)machine learning""),REGEXMATCH($D193,""(?i)machine-learning""),REGEXMATCH($E193,""(?i)machine-learning""))"),FALSE)</f>
        <v>0</v>
      </c>
      <c r="K193" s="6" t="b">
        <f ca="1">IFERROR(__xludf.DUMMYFUNCTION("OR(REGEXMATCH($D193,""API""),REGEXMATCH($E193,""API""))"),FALSE)</f>
        <v>0</v>
      </c>
      <c r="L193" s="21" t="b">
        <f ca="1">IFERROR(__xludf.DUMMYFUNCTION("OR(REGEXMATCH($D193,""(?i)maliciou""),REGEXMATCH($E193,""(?i)maliciou""))"),FALSE)</f>
        <v>0</v>
      </c>
      <c r="M193" s="6" t="b">
        <f t="shared" ca="1" si="0"/>
        <v>0</v>
      </c>
      <c r="N193" s="6" t="b">
        <f t="shared" ca="1" si="1"/>
        <v>0</v>
      </c>
      <c r="O193" s="6" t="b">
        <f t="shared" ca="1" si="2"/>
        <v>0</v>
      </c>
      <c r="P193" s="6" t="b">
        <f t="shared" ca="1" si="3"/>
        <v>0</v>
      </c>
      <c r="Q193" s="6" t="b">
        <f t="shared" ca="1" si="4"/>
        <v>0</v>
      </c>
      <c r="R193" s="6" t="b">
        <f t="shared" ca="1" si="5"/>
        <v>0</v>
      </c>
      <c r="S193" s="6" t="b">
        <f t="shared" ca="1" si="6"/>
        <v>0</v>
      </c>
      <c r="T193" s="6" t="b">
        <f t="shared" ca="1" si="7"/>
        <v>0</v>
      </c>
      <c r="U193" s="6" t="b">
        <f t="shared" ca="1" si="8"/>
        <v>0</v>
      </c>
      <c r="V193" s="6" t="b">
        <f t="shared" ca="1" si="9"/>
        <v>0</v>
      </c>
      <c r="W193" s="6" t="b">
        <f t="shared" ca="1" si="10"/>
        <v>0</v>
      </c>
      <c r="X193" s="22" t="b">
        <f t="shared" ca="1" si="11"/>
        <v>0</v>
      </c>
      <c r="Y193" s="6" t="b">
        <f t="shared" ca="1" si="12"/>
        <v>0</v>
      </c>
      <c r="Z193" s="6" t="b">
        <f t="shared" ca="1" si="13"/>
        <v>0</v>
      </c>
      <c r="AA193" s="23" t="b">
        <f t="shared" ca="1" si="14"/>
        <v>0</v>
      </c>
    </row>
    <row r="194" spans="1:27" x14ac:dyDescent="0.2">
      <c r="A194" s="6" t="s">
        <v>12008</v>
      </c>
      <c r="B194" s="6">
        <v>2018</v>
      </c>
      <c r="C194" s="8" t="s">
        <v>12272</v>
      </c>
      <c r="D194" s="8" t="s">
        <v>12383</v>
      </c>
      <c r="E194" s="8" t="s">
        <v>2254</v>
      </c>
      <c r="F194" s="9" t="s">
        <v>67</v>
      </c>
      <c r="G194" s="6" t="b">
        <f ca="1">IFERROR(__xludf.DUMMYFUNCTION("OR(REGEXMATCH($D194,""(?i)recomm""),REGEXMATCH($E194,""(?i)recomm""))"),FALSE)</f>
        <v>0</v>
      </c>
      <c r="H194" s="6" t="b">
        <f ca="1">IFERROR(__xludf.DUMMYFUNCTION("OR(REGEXMATCH($D194,""AML""),REGEXMATCH($E194,""AML""))"),FALSE)</f>
        <v>0</v>
      </c>
      <c r="I194" s="6" t="b">
        <f ca="1">IFERROR(__xludf.DUMMYFUNCTION("OR(REGEXMATCH($D194,""(?i)adversarial""),REGEXMATCH($E194,""(?i)adversarial""))"),FALSE)</f>
        <v>0</v>
      </c>
      <c r="J194" s="6" t="b">
        <f ca="1">IFERROR(__xludf.DUMMYFUNCTION("OR(REGEXMATCH($D194,""(?i)machine learning""),REGEXMATCH($E194,""(?i)machine learning""),REGEXMATCH($D194,""(?i)machine-learning""),REGEXMATCH($E194,""(?i)machine-learning""))"),FALSE)</f>
        <v>0</v>
      </c>
      <c r="K194" s="6" t="b">
        <f ca="1">IFERROR(__xludf.DUMMYFUNCTION("OR(REGEXMATCH($D194,""API""),REGEXMATCH($E194,""API""))"),FALSE)</f>
        <v>0</v>
      </c>
      <c r="L194" s="21" t="b">
        <f ca="1">IFERROR(__xludf.DUMMYFUNCTION("OR(REGEXMATCH($D194,""(?i)maliciou""),REGEXMATCH($E194,""(?i)maliciou""))"),FALSE)</f>
        <v>0</v>
      </c>
      <c r="M194" s="6" t="b">
        <f t="shared" ca="1" si="0"/>
        <v>0</v>
      </c>
      <c r="N194" s="6" t="b">
        <f t="shared" ca="1" si="1"/>
        <v>0</v>
      </c>
      <c r="O194" s="6" t="b">
        <f t="shared" ca="1" si="2"/>
        <v>0</v>
      </c>
      <c r="P194" s="6" t="b">
        <f t="shared" ca="1" si="3"/>
        <v>0</v>
      </c>
      <c r="Q194" s="6" t="b">
        <f t="shared" ca="1" si="4"/>
        <v>0</v>
      </c>
      <c r="R194" s="6" t="b">
        <f t="shared" ca="1" si="5"/>
        <v>0</v>
      </c>
      <c r="S194" s="6" t="b">
        <f t="shared" ca="1" si="6"/>
        <v>0</v>
      </c>
      <c r="T194" s="6" t="b">
        <f t="shared" ca="1" si="7"/>
        <v>0</v>
      </c>
      <c r="U194" s="6" t="b">
        <f t="shared" ca="1" si="8"/>
        <v>0</v>
      </c>
      <c r="V194" s="6" t="b">
        <f t="shared" ca="1" si="9"/>
        <v>0</v>
      </c>
      <c r="W194" s="6" t="b">
        <f t="shared" ca="1" si="10"/>
        <v>0</v>
      </c>
      <c r="X194" s="22" t="b">
        <f t="shared" ca="1" si="11"/>
        <v>0</v>
      </c>
      <c r="Y194" s="6" t="b">
        <f t="shared" ca="1" si="12"/>
        <v>0</v>
      </c>
      <c r="Z194" s="6" t="b">
        <f t="shared" ca="1" si="13"/>
        <v>0</v>
      </c>
      <c r="AA194" s="23" t="b">
        <f t="shared" ca="1" si="14"/>
        <v>0</v>
      </c>
    </row>
    <row r="195" spans="1:27" x14ac:dyDescent="0.2">
      <c r="A195" s="6" t="s">
        <v>12008</v>
      </c>
      <c r="B195" s="6">
        <v>2018</v>
      </c>
      <c r="C195" s="8" t="s">
        <v>12272</v>
      </c>
      <c r="D195" s="8" t="s">
        <v>12384</v>
      </c>
      <c r="E195" s="8" t="s">
        <v>2254</v>
      </c>
      <c r="F195" s="9" t="s">
        <v>67</v>
      </c>
      <c r="G195" s="6" t="b">
        <f ca="1">IFERROR(__xludf.DUMMYFUNCTION("OR(REGEXMATCH($D195,""(?i)recomm""),REGEXMATCH($E195,""(?i)recomm""))"),FALSE)</f>
        <v>0</v>
      </c>
      <c r="H195" s="6" t="b">
        <f ca="1">IFERROR(__xludf.DUMMYFUNCTION("OR(REGEXMATCH($D195,""AML""),REGEXMATCH($E195,""AML""))"),FALSE)</f>
        <v>0</v>
      </c>
      <c r="I195" s="6" t="b">
        <f ca="1">IFERROR(__xludf.DUMMYFUNCTION("OR(REGEXMATCH($D195,""(?i)adversarial""),REGEXMATCH($E195,""(?i)adversarial""))"),FALSE)</f>
        <v>0</v>
      </c>
      <c r="J195" s="6" t="b">
        <f ca="1">IFERROR(__xludf.DUMMYFUNCTION("OR(REGEXMATCH($D195,""(?i)machine learning""),REGEXMATCH($E195,""(?i)machine learning""),REGEXMATCH($D195,""(?i)machine-learning""),REGEXMATCH($E195,""(?i)machine-learning""))"),FALSE)</f>
        <v>0</v>
      </c>
      <c r="K195" s="6" t="b">
        <f ca="1">IFERROR(__xludf.DUMMYFUNCTION("OR(REGEXMATCH($D195,""API""),REGEXMATCH($E195,""API""))"),FALSE)</f>
        <v>0</v>
      </c>
      <c r="L195" s="21" t="b">
        <f ca="1">IFERROR(__xludf.DUMMYFUNCTION("OR(REGEXMATCH($D195,""(?i)maliciou""),REGEXMATCH($E195,""(?i)maliciou""))"),FALSE)</f>
        <v>0</v>
      </c>
      <c r="M195" s="6" t="b">
        <f t="shared" ca="1" si="0"/>
        <v>0</v>
      </c>
      <c r="N195" s="6" t="b">
        <f t="shared" ca="1" si="1"/>
        <v>0</v>
      </c>
      <c r="O195" s="6" t="b">
        <f t="shared" ca="1" si="2"/>
        <v>0</v>
      </c>
      <c r="P195" s="6" t="b">
        <f t="shared" ca="1" si="3"/>
        <v>0</v>
      </c>
      <c r="Q195" s="6" t="b">
        <f t="shared" ca="1" si="4"/>
        <v>0</v>
      </c>
      <c r="R195" s="6" t="b">
        <f t="shared" ca="1" si="5"/>
        <v>0</v>
      </c>
      <c r="S195" s="6" t="b">
        <f t="shared" ca="1" si="6"/>
        <v>0</v>
      </c>
      <c r="T195" s="6" t="b">
        <f t="shared" ca="1" si="7"/>
        <v>0</v>
      </c>
      <c r="U195" s="6" t="b">
        <f t="shared" ca="1" si="8"/>
        <v>0</v>
      </c>
      <c r="V195" s="6" t="b">
        <f t="shared" ca="1" si="9"/>
        <v>0</v>
      </c>
      <c r="W195" s="6" t="b">
        <f t="shared" ca="1" si="10"/>
        <v>0</v>
      </c>
      <c r="X195" s="22" t="b">
        <f t="shared" ca="1" si="11"/>
        <v>0</v>
      </c>
      <c r="Y195" s="6" t="b">
        <f t="shared" ca="1" si="12"/>
        <v>0</v>
      </c>
      <c r="Z195" s="6" t="b">
        <f t="shared" ca="1" si="13"/>
        <v>0</v>
      </c>
      <c r="AA195" s="23" t="b">
        <f t="shared" ca="1" si="14"/>
        <v>0</v>
      </c>
    </row>
    <row r="196" spans="1:27" x14ac:dyDescent="0.2">
      <c r="A196" s="6" t="s">
        <v>12008</v>
      </c>
      <c r="B196" s="6">
        <v>2018</v>
      </c>
      <c r="C196" s="8" t="s">
        <v>12272</v>
      </c>
      <c r="D196" s="8" t="s">
        <v>12159</v>
      </c>
      <c r="E196" s="8" t="s">
        <v>2254</v>
      </c>
      <c r="F196" s="9" t="s">
        <v>67</v>
      </c>
      <c r="G196" s="6" t="b">
        <f ca="1">IFERROR(__xludf.DUMMYFUNCTION("OR(REGEXMATCH($D196,""(?i)recomm""),REGEXMATCH($E196,""(?i)recomm""))"),FALSE)</f>
        <v>0</v>
      </c>
      <c r="H196" s="6" t="b">
        <f ca="1">IFERROR(__xludf.DUMMYFUNCTION("OR(REGEXMATCH($D196,""AML""),REGEXMATCH($E196,""AML""))"),FALSE)</f>
        <v>0</v>
      </c>
      <c r="I196" s="6" t="b">
        <f ca="1">IFERROR(__xludf.DUMMYFUNCTION("OR(REGEXMATCH($D196,""(?i)adversarial""),REGEXMATCH($E196,""(?i)adversarial""))"),FALSE)</f>
        <v>0</v>
      </c>
      <c r="J196" s="6" t="b">
        <f ca="1">IFERROR(__xludf.DUMMYFUNCTION("OR(REGEXMATCH($D196,""(?i)machine learning""),REGEXMATCH($E196,""(?i)machine learning""),REGEXMATCH($D196,""(?i)machine-learning""),REGEXMATCH($E196,""(?i)machine-learning""))"),FALSE)</f>
        <v>0</v>
      </c>
      <c r="K196" s="6" t="b">
        <f ca="1">IFERROR(__xludf.DUMMYFUNCTION("OR(REGEXMATCH($D196,""API""),REGEXMATCH($E196,""API""))"),FALSE)</f>
        <v>0</v>
      </c>
      <c r="L196" s="21" t="b">
        <f ca="1">IFERROR(__xludf.DUMMYFUNCTION("OR(REGEXMATCH($D196,""(?i)maliciou""),REGEXMATCH($E196,""(?i)maliciou""))"),FALSE)</f>
        <v>0</v>
      </c>
      <c r="M196" s="6" t="b">
        <f t="shared" ca="1" si="0"/>
        <v>0</v>
      </c>
      <c r="N196" s="6" t="b">
        <f t="shared" ca="1" si="1"/>
        <v>0</v>
      </c>
      <c r="O196" s="6" t="b">
        <f t="shared" ca="1" si="2"/>
        <v>0</v>
      </c>
      <c r="P196" s="6" t="b">
        <f t="shared" ca="1" si="3"/>
        <v>0</v>
      </c>
      <c r="Q196" s="6" t="b">
        <f t="shared" ca="1" si="4"/>
        <v>0</v>
      </c>
      <c r="R196" s="6" t="b">
        <f t="shared" ca="1" si="5"/>
        <v>0</v>
      </c>
      <c r="S196" s="6" t="b">
        <f t="shared" ca="1" si="6"/>
        <v>0</v>
      </c>
      <c r="T196" s="6" t="b">
        <f t="shared" ca="1" si="7"/>
        <v>0</v>
      </c>
      <c r="U196" s="6" t="b">
        <f t="shared" ca="1" si="8"/>
        <v>0</v>
      </c>
      <c r="V196" s="6" t="b">
        <f t="shared" ca="1" si="9"/>
        <v>0</v>
      </c>
      <c r="W196" s="6" t="b">
        <f t="shared" ca="1" si="10"/>
        <v>0</v>
      </c>
      <c r="X196" s="22" t="b">
        <f t="shared" ca="1" si="11"/>
        <v>0</v>
      </c>
      <c r="Y196" s="6" t="b">
        <f t="shared" ca="1" si="12"/>
        <v>0</v>
      </c>
      <c r="Z196" s="6" t="b">
        <f t="shared" ca="1" si="13"/>
        <v>0</v>
      </c>
      <c r="AA196" s="23" t="b">
        <f t="shared" ca="1" si="14"/>
        <v>0</v>
      </c>
    </row>
    <row r="197" spans="1:27" x14ac:dyDescent="0.2">
      <c r="A197" s="6" t="s">
        <v>12008</v>
      </c>
      <c r="B197" s="6">
        <v>2018</v>
      </c>
      <c r="C197" s="8" t="s">
        <v>12272</v>
      </c>
      <c r="D197" s="8" t="s">
        <v>12385</v>
      </c>
      <c r="E197" s="8" t="s">
        <v>2254</v>
      </c>
      <c r="F197" s="9" t="s">
        <v>67</v>
      </c>
      <c r="G197" s="6" t="b">
        <f ca="1">IFERROR(__xludf.DUMMYFUNCTION("OR(REGEXMATCH($D197,""(?i)recomm""),REGEXMATCH($E197,""(?i)recomm""))"),FALSE)</f>
        <v>0</v>
      </c>
      <c r="H197" s="6" t="b">
        <f ca="1">IFERROR(__xludf.DUMMYFUNCTION("OR(REGEXMATCH($D197,""AML""),REGEXMATCH($E197,""AML""))"),FALSE)</f>
        <v>0</v>
      </c>
      <c r="I197" s="6" t="b">
        <f ca="1">IFERROR(__xludf.DUMMYFUNCTION("OR(REGEXMATCH($D197,""(?i)adversarial""),REGEXMATCH($E197,""(?i)adversarial""))"),FALSE)</f>
        <v>0</v>
      </c>
      <c r="J197" s="6" t="b">
        <f ca="1">IFERROR(__xludf.DUMMYFUNCTION("OR(REGEXMATCH($D197,""(?i)machine learning""),REGEXMATCH($E197,""(?i)machine learning""),REGEXMATCH($D197,""(?i)machine-learning""),REGEXMATCH($E197,""(?i)machine-learning""))"),FALSE)</f>
        <v>0</v>
      </c>
      <c r="K197" s="6" t="b">
        <f ca="1">IFERROR(__xludf.DUMMYFUNCTION("OR(REGEXMATCH($D197,""API""),REGEXMATCH($E197,""API""))"),FALSE)</f>
        <v>0</v>
      </c>
      <c r="L197" s="21" t="b">
        <f ca="1">IFERROR(__xludf.DUMMYFUNCTION("OR(REGEXMATCH($D197,""(?i)maliciou""),REGEXMATCH($E197,""(?i)maliciou""))"),FALSE)</f>
        <v>0</v>
      </c>
      <c r="M197" s="6" t="b">
        <f t="shared" ca="1" si="0"/>
        <v>0</v>
      </c>
      <c r="N197" s="6" t="b">
        <f t="shared" ca="1" si="1"/>
        <v>0</v>
      </c>
      <c r="O197" s="6" t="b">
        <f t="shared" ca="1" si="2"/>
        <v>0</v>
      </c>
      <c r="P197" s="6" t="b">
        <f t="shared" ca="1" si="3"/>
        <v>0</v>
      </c>
      <c r="Q197" s="6" t="b">
        <f t="shared" ca="1" si="4"/>
        <v>0</v>
      </c>
      <c r="R197" s="6" t="b">
        <f t="shared" ca="1" si="5"/>
        <v>0</v>
      </c>
      <c r="S197" s="6" t="b">
        <f t="shared" ca="1" si="6"/>
        <v>0</v>
      </c>
      <c r="T197" s="6" t="b">
        <f t="shared" ca="1" si="7"/>
        <v>0</v>
      </c>
      <c r="U197" s="6" t="b">
        <f t="shared" ca="1" si="8"/>
        <v>0</v>
      </c>
      <c r="V197" s="6" t="b">
        <f t="shared" ca="1" si="9"/>
        <v>0</v>
      </c>
      <c r="W197" s="6" t="b">
        <f t="shared" ca="1" si="10"/>
        <v>0</v>
      </c>
      <c r="X197" s="22" t="b">
        <f t="shared" ca="1" si="11"/>
        <v>0</v>
      </c>
      <c r="Y197" s="6" t="b">
        <f t="shared" ca="1" si="12"/>
        <v>0</v>
      </c>
      <c r="Z197" s="6" t="b">
        <f t="shared" ca="1" si="13"/>
        <v>0</v>
      </c>
      <c r="AA197" s="23" t="b">
        <f t="shared" ca="1" si="14"/>
        <v>0</v>
      </c>
    </row>
    <row r="198" spans="1:27" x14ac:dyDescent="0.2">
      <c r="A198" s="6" t="s">
        <v>12008</v>
      </c>
      <c r="B198" s="6">
        <v>2018</v>
      </c>
      <c r="C198" s="8" t="s">
        <v>12272</v>
      </c>
      <c r="D198" s="8" t="s">
        <v>12386</v>
      </c>
      <c r="E198" s="8" t="s">
        <v>12387</v>
      </c>
      <c r="F198" s="9" t="s">
        <v>67</v>
      </c>
      <c r="G198" s="6" t="b">
        <f ca="1">IFERROR(__xludf.DUMMYFUNCTION("OR(REGEXMATCH($D198,""(?i)recomm""),REGEXMATCH($E198,""(?i)recomm""))"),FALSE)</f>
        <v>0</v>
      </c>
      <c r="H198" s="6" t="b">
        <f ca="1">IFERROR(__xludf.DUMMYFUNCTION("OR(REGEXMATCH($D198,""AML""),REGEXMATCH($E198,""AML""))"),FALSE)</f>
        <v>0</v>
      </c>
      <c r="I198" s="6" t="b">
        <f ca="1">IFERROR(__xludf.DUMMYFUNCTION("OR(REGEXMATCH($D198,""(?i)adversarial""),REGEXMATCH($E198,""(?i)adversarial""))"),FALSE)</f>
        <v>0</v>
      </c>
      <c r="J198" s="6" t="b">
        <f ca="1">IFERROR(__xludf.DUMMYFUNCTION("OR(REGEXMATCH($D198,""(?i)machine learning""),REGEXMATCH($E198,""(?i)machine learning""),REGEXMATCH($D198,""(?i)machine-learning""),REGEXMATCH($E198,""(?i)machine-learning""))"),FALSE)</f>
        <v>0</v>
      </c>
      <c r="K198" s="6" t="b">
        <f ca="1">IFERROR(__xludf.DUMMYFUNCTION("OR(REGEXMATCH($D198,""API""),REGEXMATCH($E198,""API""))"),FALSE)</f>
        <v>0</v>
      </c>
      <c r="L198" s="21" t="b">
        <f ca="1">IFERROR(__xludf.DUMMYFUNCTION("OR(REGEXMATCH($D198,""(?i)maliciou""),REGEXMATCH($E198,""(?i)maliciou""))"),FALSE)</f>
        <v>0</v>
      </c>
      <c r="M198" s="6" t="b">
        <f t="shared" ca="1" si="0"/>
        <v>0</v>
      </c>
      <c r="N198" s="6" t="b">
        <f t="shared" ca="1" si="1"/>
        <v>0</v>
      </c>
      <c r="O198" s="6" t="b">
        <f t="shared" ca="1" si="2"/>
        <v>0</v>
      </c>
      <c r="P198" s="6" t="b">
        <f t="shared" ca="1" si="3"/>
        <v>0</v>
      </c>
      <c r="Q198" s="6" t="b">
        <f t="shared" ca="1" si="4"/>
        <v>0</v>
      </c>
      <c r="R198" s="6" t="b">
        <f t="shared" ca="1" si="5"/>
        <v>0</v>
      </c>
      <c r="S198" s="6" t="b">
        <f t="shared" ca="1" si="6"/>
        <v>0</v>
      </c>
      <c r="T198" s="6" t="b">
        <f t="shared" ca="1" si="7"/>
        <v>0</v>
      </c>
      <c r="U198" s="6" t="b">
        <f t="shared" ca="1" si="8"/>
        <v>0</v>
      </c>
      <c r="V198" s="6" t="b">
        <f t="shared" ca="1" si="9"/>
        <v>0</v>
      </c>
      <c r="W198" s="6" t="b">
        <f t="shared" ca="1" si="10"/>
        <v>0</v>
      </c>
      <c r="X198" s="22" t="b">
        <f t="shared" ca="1" si="11"/>
        <v>0</v>
      </c>
      <c r="Y198" s="6" t="b">
        <f t="shared" ca="1" si="12"/>
        <v>0</v>
      </c>
      <c r="Z198" s="6" t="b">
        <f t="shared" ca="1" si="13"/>
        <v>0</v>
      </c>
      <c r="AA198" s="23" t="b">
        <f t="shared" ca="1" si="14"/>
        <v>0</v>
      </c>
    </row>
    <row r="199" spans="1:27" x14ac:dyDescent="0.2">
      <c r="A199" s="6" t="s">
        <v>12008</v>
      </c>
      <c r="B199" s="6">
        <v>2018</v>
      </c>
      <c r="C199" s="8" t="s">
        <v>12272</v>
      </c>
      <c r="D199" s="8" t="s">
        <v>12388</v>
      </c>
      <c r="E199" s="8" t="s">
        <v>12389</v>
      </c>
      <c r="F199" s="9" t="s">
        <v>67</v>
      </c>
      <c r="G199" s="6" t="b">
        <f ca="1">IFERROR(__xludf.DUMMYFUNCTION("OR(REGEXMATCH($D199,""(?i)recomm""),REGEXMATCH($E199,""(?i)recomm""))"),FALSE)</f>
        <v>0</v>
      </c>
      <c r="H199" s="6" t="b">
        <f ca="1">IFERROR(__xludf.DUMMYFUNCTION("OR(REGEXMATCH($D199,""AML""),REGEXMATCH($E199,""AML""))"),FALSE)</f>
        <v>0</v>
      </c>
      <c r="I199" s="6" t="b">
        <f ca="1">IFERROR(__xludf.DUMMYFUNCTION("OR(REGEXMATCH($D199,""(?i)adversarial""),REGEXMATCH($E199,""(?i)adversarial""))"),FALSE)</f>
        <v>0</v>
      </c>
      <c r="J199" s="6" t="b">
        <f ca="1">IFERROR(__xludf.DUMMYFUNCTION("OR(REGEXMATCH($D199,""(?i)machine learning""),REGEXMATCH($E199,""(?i)machine learning""),REGEXMATCH($D199,""(?i)machine-learning""),REGEXMATCH($E199,""(?i)machine-learning""))"),FALSE)</f>
        <v>0</v>
      </c>
      <c r="K199" s="6" t="b">
        <f ca="1">IFERROR(__xludf.DUMMYFUNCTION("OR(REGEXMATCH($D199,""API""),REGEXMATCH($E199,""API""))"),FALSE)</f>
        <v>0</v>
      </c>
      <c r="L199" s="21" t="b">
        <f ca="1">IFERROR(__xludf.DUMMYFUNCTION("OR(REGEXMATCH($D199,""(?i)maliciou""),REGEXMATCH($E199,""(?i)maliciou""))"),FALSE)</f>
        <v>0</v>
      </c>
      <c r="M199" s="6" t="b">
        <f t="shared" ca="1" si="0"/>
        <v>0</v>
      </c>
      <c r="N199" s="6" t="b">
        <f t="shared" ca="1" si="1"/>
        <v>0</v>
      </c>
      <c r="O199" s="6" t="b">
        <f t="shared" ca="1" si="2"/>
        <v>0</v>
      </c>
      <c r="P199" s="6" t="b">
        <f t="shared" ca="1" si="3"/>
        <v>0</v>
      </c>
      <c r="Q199" s="6" t="b">
        <f t="shared" ca="1" si="4"/>
        <v>0</v>
      </c>
      <c r="R199" s="6" t="b">
        <f t="shared" ca="1" si="5"/>
        <v>0</v>
      </c>
      <c r="S199" s="6" t="b">
        <f t="shared" ca="1" si="6"/>
        <v>0</v>
      </c>
      <c r="T199" s="6" t="b">
        <f t="shared" ca="1" si="7"/>
        <v>0</v>
      </c>
      <c r="U199" s="6" t="b">
        <f t="shared" ca="1" si="8"/>
        <v>0</v>
      </c>
      <c r="V199" s="6" t="b">
        <f t="shared" ca="1" si="9"/>
        <v>0</v>
      </c>
      <c r="W199" s="6" t="b">
        <f t="shared" ca="1" si="10"/>
        <v>0</v>
      </c>
      <c r="X199" s="22" t="b">
        <f t="shared" ca="1" si="11"/>
        <v>0</v>
      </c>
      <c r="Y199" s="6" t="b">
        <f t="shared" ca="1" si="12"/>
        <v>0</v>
      </c>
      <c r="Z199" s="6" t="b">
        <f t="shared" ca="1" si="13"/>
        <v>0</v>
      </c>
      <c r="AA199" s="23" t="b">
        <f t="shared" ca="1" si="14"/>
        <v>0</v>
      </c>
    </row>
    <row r="200" spans="1:27" x14ac:dyDescent="0.2">
      <c r="A200" s="6" t="s">
        <v>12008</v>
      </c>
      <c r="B200" s="6">
        <v>2018</v>
      </c>
      <c r="C200" s="8" t="s">
        <v>12272</v>
      </c>
      <c r="D200" s="8" t="s">
        <v>12390</v>
      </c>
      <c r="E200" s="8" t="s">
        <v>2254</v>
      </c>
      <c r="F200" s="9" t="s">
        <v>67</v>
      </c>
      <c r="G200" s="6" t="b">
        <f ca="1">IFERROR(__xludf.DUMMYFUNCTION("OR(REGEXMATCH($D200,""(?i)recomm""),REGEXMATCH($E200,""(?i)recomm""))"),FALSE)</f>
        <v>0</v>
      </c>
      <c r="H200" s="6" t="b">
        <f ca="1">IFERROR(__xludf.DUMMYFUNCTION("OR(REGEXMATCH($D200,""AML""),REGEXMATCH($E200,""AML""))"),FALSE)</f>
        <v>0</v>
      </c>
      <c r="I200" s="6" t="b">
        <f ca="1">IFERROR(__xludf.DUMMYFUNCTION("OR(REGEXMATCH($D200,""(?i)adversarial""),REGEXMATCH($E200,""(?i)adversarial""))"),FALSE)</f>
        <v>0</v>
      </c>
      <c r="J200" s="6" t="b">
        <f ca="1">IFERROR(__xludf.DUMMYFUNCTION("OR(REGEXMATCH($D200,""(?i)machine learning""),REGEXMATCH($E200,""(?i)machine learning""),REGEXMATCH($D200,""(?i)machine-learning""),REGEXMATCH($E200,""(?i)machine-learning""))"),FALSE)</f>
        <v>0</v>
      </c>
      <c r="K200" s="6" t="b">
        <f ca="1">IFERROR(__xludf.DUMMYFUNCTION("OR(REGEXMATCH($D200,""API""),REGEXMATCH($E200,""API""))"),FALSE)</f>
        <v>0</v>
      </c>
      <c r="L200" s="21" t="b">
        <f ca="1">IFERROR(__xludf.DUMMYFUNCTION("OR(REGEXMATCH($D200,""(?i)maliciou""),REGEXMATCH($E200,""(?i)maliciou""))"),FALSE)</f>
        <v>0</v>
      </c>
      <c r="M200" s="6" t="b">
        <f t="shared" ca="1" si="0"/>
        <v>0</v>
      </c>
      <c r="N200" s="6" t="b">
        <f t="shared" ca="1" si="1"/>
        <v>0</v>
      </c>
      <c r="O200" s="6" t="b">
        <f t="shared" ca="1" si="2"/>
        <v>0</v>
      </c>
      <c r="P200" s="6" t="b">
        <f t="shared" ca="1" si="3"/>
        <v>0</v>
      </c>
      <c r="Q200" s="6" t="b">
        <f t="shared" ca="1" si="4"/>
        <v>0</v>
      </c>
      <c r="R200" s="6" t="b">
        <f t="shared" ca="1" si="5"/>
        <v>0</v>
      </c>
      <c r="S200" s="6" t="b">
        <f t="shared" ca="1" si="6"/>
        <v>0</v>
      </c>
      <c r="T200" s="6" t="b">
        <f t="shared" ca="1" si="7"/>
        <v>0</v>
      </c>
      <c r="U200" s="6" t="b">
        <f t="shared" ca="1" si="8"/>
        <v>0</v>
      </c>
      <c r="V200" s="6" t="b">
        <f t="shared" ca="1" si="9"/>
        <v>0</v>
      </c>
      <c r="W200" s="6" t="b">
        <f t="shared" ca="1" si="10"/>
        <v>0</v>
      </c>
      <c r="X200" s="22" t="b">
        <f t="shared" ca="1" si="11"/>
        <v>0</v>
      </c>
      <c r="Y200" s="6" t="b">
        <f t="shared" ca="1" si="12"/>
        <v>0</v>
      </c>
      <c r="Z200" s="6" t="b">
        <f t="shared" ca="1" si="13"/>
        <v>0</v>
      </c>
      <c r="AA200" s="23" t="b">
        <f t="shared" ca="1" si="14"/>
        <v>0</v>
      </c>
    </row>
    <row r="201" spans="1:27" x14ac:dyDescent="0.2">
      <c r="A201" s="6" t="s">
        <v>12008</v>
      </c>
      <c r="B201" s="6">
        <v>2018</v>
      </c>
      <c r="C201" s="8" t="s">
        <v>12272</v>
      </c>
      <c r="D201" s="8" t="s">
        <v>12391</v>
      </c>
      <c r="E201" s="8" t="s">
        <v>2254</v>
      </c>
      <c r="F201" s="9" t="s">
        <v>67</v>
      </c>
      <c r="G201" s="6" t="b">
        <f ca="1">IFERROR(__xludf.DUMMYFUNCTION("OR(REGEXMATCH($D201,""(?i)recomm""),REGEXMATCH($E201,""(?i)recomm""))"),FALSE)</f>
        <v>0</v>
      </c>
      <c r="H201" s="6" t="b">
        <f ca="1">IFERROR(__xludf.DUMMYFUNCTION("OR(REGEXMATCH($D201,""AML""),REGEXMATCH($E201,""AML""))"),FALSE)</f>
        <v>0</v>
      </c>
      <c r="I201" s="6" t="b">
        <f ca="1">IFERROR(__xludf.DUMMYFUNCTION("OR(REGEXMATCH($D201,""(?i)adversarial""),REGEXMATCH($E201,""(?i)adversarial""))"),FALSE)</f>
        <v>0</v>
      </c>
      <c r="J201" s="6" t="b">
        <f ca="1">IFERROR(__xludf.DUMMYFUNCTION("OR(REGEXMATCH($D201,""(?i)machine learning""),REGEXMATCH($E201,""(?i)machine learning""),REGEXMATCH($D201,""(?i)machine-learning""),REGEXMATCH($E201,""(?i)machine-learning""))"),FALSE)</f>
        <v>0</v>
      </c>
      <c r="K201" s="6" t="b">
        <f ca="1">IFERROR(__xludf.DUMMYFUNCTION("OR(REGEXMATCH($D201,""API""),REGEXMATCH($E201,""API""))"),FALSE)</f>
        <v>0</v>
      </c>
      <c r="L201" s="21" t="b">
        <f ca="1">IFERROR(__xludf.DUMMYFUNCTION("OR(REGEXMATCH($D201,""(?i)maliciou""),REGEXMATCH($E201,""(?i)maliciou""))"),FALSE)</f>
        <v>0</v>
      </c>
      <c r="M201" s="6" t="b">
        <f t="shared" ca="1" si="0"/>
        <v>0</v>
      </c>
      <c r="N201" s="6" t="b">
        <f t="shared" ca="1" si="1"/>
        <v>0</v>
      </c>
      <c r="O201" s="6" t="b">
        <f t="shared" ca="1" si="2"/>
        <v>0</v>
      </c>
      <c r="P201" s="6" t="b">
        <f t="shared" ca="1" si="3"/>
        <v>0</v>
      </c>
      <c r="Q201" s="6" t="b">
        <f t="shared" ca="1" si="4"/>
        <v>0</v>
      </c>
      <c r="R201" s="6" t="b">
        <f t="shared" ca="1" si="5"/>
        <v>0</v>
      </c>
      <c r="S201" s="6" t="b">
        <f t="shared" ca="1" si="6"/>
        <v>0</v>
      </c>
      <c r="T201" s="6" t="b">
        <f t="shared" ca="1" si="7"/>
        <v>0</v>
      </c>
      <c r="U201" s="6" t="b">
        <f t="shared" ca="1" si="8"/>
        <v>0</v>
      </c>
      <c r="V201" s="6" t="b">
        <f t="shared" ca="1" si="9"/>
        <v>0</v>
      </c>
      <c r="W201" s="6" t="b">
        <f t="shared" ca="1" si="10"/>
        <v>0</v>
      </c>
      <c r="X201" s="22" t="b">
        <f t="shared" ca="1" si="11"/>
        <v>0</v>
      </c>
      <c r="Y201" s="6" t="b">
        <f t="shared" ca="1" si="12"/>
        <v>0</v>
      </c>
      <c r="Z201" s="6" t="b">
        <f t="shared" ca="1" si="13"/>
        <v>0</v>
      </c>
      <c r="AA201" s="23" t="b">
        <f t="shared" ca="1" si="14"/>
        <v>0</v>
      </c>
    </row>
    <row r="202" spans="1:27" x14ac:dyDescent="0.2">
      <c r="A202" s="6" t="s">
        <v>12008</v>
      </c>
      <c r="B202" s="6">
        <v>2018</v>
      </c>
      <c r="C202" s="8" t="s">
        <v>12272</v>
      </c>
      <c r="D202" s="8" t="s">
        <v>12392</v>
      </c>
      <c r="E202" s="8" t="s">
        <v>12393</v>
      </c>
      <c r="F202" s="9" t="s">
        <v>67</v>
      </c>
      <c r="G202" s="6" t="b">
        <f ca="1">IFERROR(__xludf.DUMMYFUNCTION("OR(REGEXMATCH($D202,""(?i)recomm""),REGEXMATCH($E202,""(?i)recomm""))"),FALSE)</f>
        <v>0</v>
      </c>
      <c r="H202" s="6" t="b">
        <f ca="1">IFERROR(__xludf.DUMMYFUNCTION("OR(REGEXMATCH($D202,""AML""),REGEXMATCH($E202,""AML""))"),FALSE)</f>
        <v>0</v>
      </c>
      <c r="I202" s="6" t="b">
        <f ca="1">IFERROR(__xludf.DUMMYFUNCTION("OR(REGEXMATCH($D202,""(?i)adversarial""),REGEXMATCH($E202,""(?i)adversarial""))"),FALSE)</f>
        <v>0</v>
      </c>
      <c r="J202" s="6" t="b">
        <f ca="1">IFERROR(__xludf.DUMMYFUNCTION("OR(REGEXMATCH($D202,""(?i)machine learning""),REGEXMATCH($E202,""(?i)machine learning""),REGEXMATCH($D202,""(?i)machine-learning""),REGEXMATCH($E202,""(?i)machine-learning""))"),FALSE)</f>
        <v>0</v>
      </c>
      <c r="K202" s="6" t="b">
        <f ca="1">IFERROR(__xludf.DUMMYFUNCTION("OR(REGEXMATCH($D202,""API""),REGEXMATCH($E202,""API""))"),FALSE)</f>
        <v>0</v>
      </c>
      <c r="L202" s="21" t="b">
        <f ca="1">IFERROR(__xludf.DUMMYFUNCTION("OR(REGEXMATCH($D202,""(?i)maliciou""),REGEXMATCH($E202,""(?i)maliciou""))"),FALSE)</f>
        <v>0</v>
      </c>
      <c r="M202" s="6" t="b">
        <f t="shared" ca="1" si="0"/>
        <v>0</v>
      </c>
      <c r="N202" s="6" t="b">
        <f t="shared" ca="1" si="1"/>
        <v>0</v>
      </c>
      <c r="O202" s="6" t="b">
        <f t="shared" ca="1" si="2"/>
        <v>0</v>
      </c>
      <c r="P202" s="6" t="b">
        <f t="shared" ca="1" si="3"/>
        <v>0</v>
      </c>
      <c r="Q202" s="6" t="b">
        <f t="shared" ca="1" si="4"/>
        <v>0</v>
      </c>
      <c r="R202" s="6" t="b">
        <f t="shared" ca="1" si="5"/>
        <v>0</v>
      </c>
      <c r="S202" s="6" t="b">
        <f t="shared" ca="1" si="6"/>
        <v>0</v>
      </c>
      <c r="T202" s="6" t="b">
        <f t="shared" ca="1" si="7"/>
        <v>0</v>
      </c>
      <c r="U202" s="6" t="b">
        <f t="shared" ca="1" si="8"/>
        <v>0</v>
      </c>
      <c r="V202" s="6" t="b">
        <f t="shared" ca="1" si="9"/>
        <v>0</v>
      </c>
      <c r="W202" s="6" t="b">
        <f t="shared" ca="1" si="10"/>
        <v>0</v>
      </c>
      <c r="X202" s="22" t="b">
        <f t="shared" ca="1" si="11"/>
        <v>0</v>
      </c>
      <c r="Y202" s="6" t="b">
        <f t="shared" ca="1" si="12"/>
        <v>0</v>
      </c>
      <c r="Z202" s="6" t="b">
        <f t="shared" ca="1" si="13"/>
        <v>0</v>
      </c>
      <c r="AA202" s="23" t="b">
        <f t="shared" ca="1" si="14"/>
        <v>0</v>
      </c>
    </row>
    <row r="203" spans="1:27" x14ac:dyDescent="0.2">
      <c r="A203" s="6" t="s">
        <v>12008</v>
      </c>
      <c r="B203" s="6">
        <v>2018</v>
      </c>
      <c r="C203" s="8" t="s">
        <v>12272</v>
      </c>
      <c r="D203" s="8" t="s">
        <v>12394</v>
      </c>
      <c r="E203" s="8" t="s">
        <v>12395</v>
      </c>
      <c r="F203" s="9" t="s">
        <v>67</v>
      </c>
      <c r="G203" s="6" t="b">
        <f ca="1">IFERROR(__xludf.DUMMYFUNCTION("OR(REGEXMATCH($D203,""(?i)recomm""),REGEXMATCH($E203,""(?i)recomm""))"),FALSE)</f>
        <v>0</v>
      </c>
      <c r="H203" s="6" t="b">
        <f ca="1">IFERROR(__xludf.DUMMYFUNCTION("OR(REGEXMATCH($D203,""AML""),REGEXMATCH($E203,""AML""))"),FALSE)</f>
        <v>0</v>
      </c>
      <c r="I203" s="6" t="b">
        <f ca="1">IFERROR(__xludf.DUMMYFUNCTION("OR(REGEXMATCH($D203,""(?i)adversarial""),REGEXMATCH($E203,""(?i)adversarial""))"),FALSE)</f>
        <v>0</v>
      </c>
      <c r="J203" s="6" t="b">
        <f ca="1">IFERROR(__xludf.DUMMYFUNCTION("OR(REGEXMATCH($D203,""(?i)machine learning""),REGEXMATCH($E203,""(?i)machine learning""),REGEXMATCH($D203,""(?i)machine-learning""),REGEXMATCH($E203,""(?i)machine-learning""))"),FALSE)</f>
        <v>0</v>
      </c>
      <c r="K203" s="6" t="b">
        <f ca="1">IFERROR(__xludf.DUMMYFUNCTION("OR(REGEXMATCH($D203,""API""),REGEXMATCH($E203,""API""))"),FALSE)</f>
        <v>0</v>
      </c>
      <c r="L203" s="21" t="b">
        <f ca="1">IFERROR(__xludf.DUMMYFUNCTION("OR(REGEXMATCH($D203,""(?i)maliciou""),REGEXMATCH($E203,""(?i)maliciou""))"),FALSE)</f>
        <v>0</v>
      </c>
      <c r="M203" s="6" t="b">
        <f t="shared" ca="1" si="0"/>
        <v>0</v>
      </c>
      <c r="N203" s="6" t="b">
        <f t="shared" ca="1" si="1"/>
        <v>0</v>
      </c>
      <c r="O203" s="6" t="b">
        <f t="shared" ca="1" si="2"/>
        <v>0</v>
      </c>
      <c r="P203" s="6" t="b">
        <f t="shared" ca="1" si="3"/>
        <v>0</v>
      </c>
      <c r="Q203" s="6" t="b">
        <f t="shared" ca="1" si="4"/>
        <v>0</v>
      </c>
      <c r="R203" s="6" t="b">
        <f t="shared" ca="1" si="5"/>
        <v>0</v>
      </c>
      <c r="S203" s="6" t="b">
        <f t="shared" ca="1" si="6"/>
        <v>0</v>
      </c>
      <c r="T203" s="6" t="b">
        <f t="shared" ca="1" si="7"/>
        <v>0</v>
      </c>
      <c r="U203" s="6" t="b">
        <f t="shared" ca="1" si="8"/>
        <v>0</v>
      </c>
      <c r="V203" s="6" t="b">
        <f t="shared" ca="1" si="9"/>
        <v>0</v>
      </c>
      <c r="W203" s="6" t="b">
        <f t="shared" ca="1" si="10"/>
        <v>0</v>
      </c>
      <c r="X203" s="22" t="b">
        <f t="shared" ca="1" si="11"/>
        <v>0</v>
      </c>
      <c r="Y203" s="6" t="b">
        <f t="shared" ca="1" si="12"/>
        <v>0</v>
      </c>
      <c r="Z203" s="6" t="b">
        <f t="shared" ca="1" si="13"/>
        <v>0</v>
      </c>
      <c r="AA203" s="23" t="b">
        <f t="shared" ca="1" si="14"/>
        <v>0</v>
      </c>
    </row>
    <row r="204" spans="1:27" x14ac:dyDescent="0.2">
      <c r="A204" s="6" t="s">
        <v>12008</v>
      </c>
      <c r="B204" s="6">
        <v>2018</v>
      </c>
      <c r="C204" s="8" t="s">
        <v>12272</v>
      </c>
      <c r="D204" s="8" t="s">
        <v>12396</v>
      </c>
      <c r="E204" s="8" t="s">
        <v>2254</v>
      </c>
      <c r="F204" s="9" t="s">
        <v>67</v>
      </c>
      <c r="G204" s="6" t="b">
        <f ca="1">IFERROR(__xludf.DUMMYFUNCTION("OR(REGEXMATCH($D204,""(?i)recomm""),REGEXMATCH($E204,""(?i)recomm""))"),FALSE)</f>
        <v>0</v>
      </c>
      <c r="H204" s="6" t="b">
        <f ca="1">IFERROR(__xludf.DUMMYFUNCTION("OR(REGEXMATCH($D204,""AML""),REGEXMATCH($E204,""AML""))"),FALSE)</f>
        <v>0</v>
      </c>
      <c r="I204" s="6" t="b">
        <f ca="1">IFERROR(__xludf.DUMMYFUNCTION("OR(REGEXMATCH($D204,""(?i)adversarial""),REGEXMATCH($E204,""(?i)adversarial""))"),FALSE)</f>
        <v>0</v>
      </c>
      <c r="J204" s="6" t="b">
        <f ca="1">IFERROR(__xludf.DUMMYFUNCTION("OR(REGEXMATCH($D204,""(?i)machine learning""),REGEXMATCH($E204,""(?i)machine learning""),REGEXMATCH($D204,""(?i)machine-learning""),REGEXMATCH($E204,""(?i)machine-learning""))"),FALSE)</f>
        <v>0</v>
      </c>
      <c r="K204" s="6" t="b">
        <f ca="1">IFERROR(__xludf.DUMMYFUNCTION("OR(REGEXMATCH($D204,""API""),REGEXMATCH($E204,""API""))"),FALSE)</f>
        <v>0</v>
      </c>
      <c r="L204" s="21" t="b">
        <f ca="1">IFERROR(__xludf.DUMMYFUNCTION("OR(REGEXMATCH($D204,""(?i)maliciou""),REGEXMATCH($E204,""(?i)maliciou""))"),FALSE)</f>
        <v>0</v>
      </c>
      <c r="M204" s="6" t="b">
        <f t="shared" ca="1" si="0"/>
        <v>0</v>
      </c>
      <c r="N204" s="6" t="b">
        <f t="shared" ca="1" si="1"/>
        <v>0</v>
      </c>
      <c r="O204" s="6" t="b">
        <f t="shared" ca="1" si="2"/>
        <v>0</v>
      </c>
      <c r="P204" s="6" t="b">
        <f t="shared" ca="1" si="3"/>
        <v>0</v>
      </c>
      <c r="Q204" s="6" t="b">
        <f t="shared" ca="1" si="4"/>
        <v>0</v>
      </c>
      <c r="R204" s="6" t="b">
        <f t="shared" ca="1" si="5"/>
        <v>0</v>
      </c>
      <c r="S204" s="6" t="b">
        <f t="shared" ca="1" si="6"/>
        <v>0</v>
      </c>
      <c r="T204" s="6" t="b">
        <f t="shared" ca="1" si="7"/>
        <v>0</v>
      </c>
      <c r="U204" s="6" t="b">
        <f t="shared" ca="1" si="8"/>
        <v>0</v>
      </c>
      <c r="V204" s="6" t="b">
        <f t="shared" ca="1" si="9"/>
        <v>0</v>
      </c>
      <c r="W204" s="6" t="b">
        <f t="shared" ca="1" si="10"/>
        <v>0</v>
      </c>
      <c r="X204" s="22" t="b">
        <f t="shared" ca="1" si="11"/>
        <v>0</v>
      </c>
      <c r="Y204" s="6" t="b">
        <f t="shared" ca="1" si="12"/>
        <v>0</v>
      </c>
      <c r="Z204" s="6" t="b">
        <f t="shared" ca="1" si="13"/>
        <v>0</v>
      </c>
      <c r="AA204" s="23" t="b">
        <f t="shared" ca="1" si="14"/>
        <v>0</v>
      </c>
    </row>
    <row r="205" spans="1:27" x14ac:dyDescent="0.2">
      <c r="A205" s="6" t="s">
        <v>12008</v>
      </c>
      <c r="B205" s="6">
        <v>2018</v>
      </c>
      <c r="C205" s="8" t="s">
        <v>12272</v>
      </c>
      <c r="D205" s="8" t="s">
        <v>12397</v>
      </c>
      <c r="E205" s="8" t="s">
        <v>12398</v>
      </c>
      <c r="F205" s="9" t="s">
        <v>67</v>
      </c>
      <c r="G205" s="6" t="b">
        <f ca="1">IFERROR(__xludf.DUMMYFUNCTION("OR(REGEXMATCH($D205,""(?i)recomm""),REGEXMATCH($E205,""(?i)recomm""))"),FALSE)</f>
        <v>0</v>
      </c>
      <c r="H205" s="6" t="b">
        <f ca="1">IFERROR(__xludf.DUMMYFUNCTION("OR(REGEXMATCH($D205,""AML""),REGEXMATCH($E205,""AML""))"),FALSE)</f>
        <v>0</v>
      </c>
      <c r="I205" s="6" t="b">
        <f ca="1">IFERROR(__xludf.DUMMYFUNCTION("OR(REGEXMATCH($D205,""(?i)adversarial""),REGEXMATCH($E205,""(?i)adversarial""))"),FALSE)</f>
        <v>0</v>
      </c>
      <c r="J205" s="6" t="b">
        <f ca="1">IFERROR(__xludf.DUMMYFUNCTION("OR(REGEXMATCH($D205,""(?i)machine learning""),REGEXMATCH($E205,""(?i)machine learning""),REGEXMATCH($D205,""(?i)machine-learning""),REGEXMATCH($E205,""(?i)machine-learning""))"),FALSE)</f>
        <v>0</v>
      </c>
      <c r="K205" s="6" t="b">
        <f ca="1">IFERROR(__xludf.DUMMYFUNCTION("OR(REGEXMATCH($D205,""API""),REGEXMATCH($E205,""API""))"),FALSE)</f>
        <v>0</v>
      </c>
      <c r="L205" s="21" t="b">
        <f ca="1">IFERROR(__xludf.DUMMYFUNCTION("OR(REGEXMATCH($D205,""(?i)maliciou""),REGEXMATCH($E205,""(?i)maliciou""))"),FALSE)</f>
        <v>0</v>
      </c>
      <c r="M205" s="6" t="b">
        <f t="shared" ca="1" si="0"/>
        <v>0</v>
      </c>
      <c r="N205" s="6" t="b">
        <f t="shared" ca="1" si="1"/>
        <v>0</v>
      </c>
      <c r="O205" s="6" t="b">
        <f t="shared" ca="1" si="2"/>
        <v>0</v>
      </c>
      <c r="P205" s="6" t="b">
        <f t="shared" ca="1" si="3"/>
        <v>0</v>
      </c>
      <c r="Q205" s="6" t="b">
        <f t="shared" ca="1" si="4"/>
        <v>0</v>
      </c>
      <c r="R205" s="6" t="b">
        <f t="shared" ca="1" si="5"/>
        <v>0</v>
      </c>
      <c r="S205" s="6" t="b">
        <f t="shared" ca="1" si="6"/>
        <v>0</v>
      </c>
      <c r="T205" s="6" t="b">
        <f t="shared" ca="1" si="7"/>
        <v>0</v>
      </c>
      <c r="U205" s="6" t="b">
        <f t="shared" ca="1" si="8"/>
        <v>0</v>
      </c>
      <c r="V205" s="6" t="b">
        <f t="shared" ca="1" si="9"/>
        <v>0</v>
      </c>
      <c r="W205" s="6" t="b">
        <f t="shared" ca="1" si="10"/>
        <v>0</v>
      </c>
      <c r="X205" s="22" t="b">
        <f t="shared" ca="1" si="11"/>
        <v>0</v>
      </c>
      <c r="Y205" s="6" t="b">
        <f t="shared" ca="1" si="12"/>
        <v>0</v>
      </c>
      <c r="Z205" s="6" t="b">
        <f t="shared" ca="1" si="13"/>
        <v>0</v>
      </c>
      <c r="AA205" s="23" t="b">
        <f t="shared" ca="1" si="14"/>
        <v>0</v>
      </c>
    </row>
    <row r="206" spans="1:27" x14ac:dyDescent="0.2">
      <c r="A206" s="6" t="s">
        <v>12008</v>
      </c>
      <c r="B206" s="6">
        <v>2018</v>
      </c>
      <c r="C206" s="8" t="s">
        <v>12272</v>
      </c>
      <c r="D206" s="8" t="s">
        <v>12399</v>
      </c>
      <c r="E206" s="8" t="s">
        <v>2254</v>
      </c>
      <c r="F206" s="9" t="s">
        <v>67</v>
      </c>
      <c r="G206" s="6" t="b">
        <f ca="1">IFERROR(__xludf.DUMMYFUNCTION("OR(REGEXMATCH($D206,""(?i)recomm""),REGEXMATCH($E206,""(?i)recomm""))"),FALSE)</f>
        <v>0</v>
      </c>
      <c r="H206" s="6" t="b">
        <f ca="1">IFERROR(__xludf.DUMMYFUNCTION("OR(REGEXMATCH($D206,""AML""),REGEXMATCH($E206,""AML""))"),FALSE)</f>
        <v>0</v>
      </c>
      <c r="I206" s="6" t="b">
        <f ca="1">IFERROR(__xludf.DUMMYFUNCTION("OR(REGEXMATCH($D206,""(?i)adversarial""),REGEXMATCH($E206,""(?i)adversarial""))"),FALSE)</f>
        <v>0</v>
      </c>
      <c r="J206" s="6" t="b">
        <f ca="1">IFERROR(__xludf.DUMMYFUNCTION("OR(REGEXMATCH($D206,""(?i)machine learning""),REGEXMATCH($E206,""(?i)machine learning""),REGEXMATCH($D206,""(?i)machine-learning""),REGEXMATCH($E206,""(?i)machine-learning""))"),FALSE)</f>
        <v>0</v>
      </c>
      <c r="K206" s="6" t="b">
        <f ca="1">IFERROR(__xludf.DUMMYFUNCTION("OR(REGEXMATCH($D206,""API""),REGEXMATCH($E206,""API""))"),FALSE)</f>
        <v>0</v>
      </c>
      <c r="L206" s="21" t="b">
        <f ca="1">IFERROR(__xludf.DUMMYFUNCTION("OR(REGEXMATCH($D206,""(?i)maliciou""),REGEXMATCH($E206,""(?i)maliciou""))"),FALSE)</f>
        <v>0</v>
      </c>
      <c r="M206" s="6" t="b">
        <f t="shared" ca="1" si="0"/>
        <v>0</v>
      </c>
      <c r="N206" s="6" t="b">
        <f t="shared" ca="1" si="1"/>
        <v>0</v>
      </c>
      <c r="O206" s="6" t="b">
        <f t="shared" ca="1" si="2"/>
        <v>0</v>
      </c>
      <c r="P206" s="6" t="b">
        <f t="shared" ca="1" si="3"/>
        <v>0</v>
      </c>
      <c r="Q206" s="6" t="b">
        <f t="shared" ca="1" si="4"/>
        <v>0</v>
      </c>
      <c r="R206" s="6" t="b">
        <f t="shared" ca="1" si="5"/>
        <v>0</v>
      </c>
      <c r="S206" s="6" t="b">
        <f t="shared" ca="1" si="6"/>
        <v>0</v>
      </c>
      <c r="T206" s="6" t="b">
        <f t="shared" ca="1" si="7"/>
        <v>0</v>
      </c>
      <c r="U206" s="6" t="b">
        <f t="shared" ca="1" si="8"/>
        <v>0</v>
      </c>
      <c r="V206" s="6" t="b">
        <f t="shared" ca="1" si="9"/>
        <v>0</v>
      </c>
      <c r="W206" s="6" t="b">
        <f t="shared" ca="1" si="10"/>
        <v>0</v>
      </c>
      <c r="X206" s="22" t="b">
        <f t="shared" ca="1" si="11"/>
        <v>0</v>
      </c>
      <c r="Y206" s="6" t="b">
        <f t="shared" ca="1" si="12"/>
        <v>0</v>
      </c>
      <c r="Z206" s="6" t="b">
        <f t="shared" ca="1" si="13"/>
        <v>0</v>
      </c>
      <c r="AA206" s="23" t="b">
        <f t="shared" ca="1" si="14"/>
        <v>0</v>
      </c>
    </row>
    <row r="207" spans="1:27" x14ac:dyDescent="0.2">
      <c r="A207" s="6" t="s">
        <v>12008</v>
      </c>
      <c r="B207" s="6">
        <v>2018</v>
      </c>
      <c r="C207" s="8" t="s">
        <v>12272</v>
      </c>
      <c r="D207" s="8" t="s">
        <v>12400</v>
      </c>
      <c r="E207" s="8" t="s">
        <v>2254</v>
      </c>
      <c r="F207" s="9" t="s">
        <v>67</v>
      </c>
      <c r="G207" s="6" t="b">
        <f ca="1">IFERROR(__xludf.DUMMYFUNCTION("OR(REGEXMATCH($D207,""(?i)recomm""),REGEXMATCH($E207,""(?i)recomm""))"),FALSE)</f>
        <v>0</v>
      </c>
      <c r="H207" s="6" t="b">
        <f ca="1">IFERROR(__xludf.DUMMYFUNCTION("OR(REGEXMATCH($D207,""AML""),REGEXMATCH($E207,""AML""))"),FALSE)</f>
        <v>0</v>
      </c>
      <c r="I207" s="6" t="b">
        <f ca="1">IFERROR(__xludf.DUMMYFUNCTION("OR(REGEXMATCH($D207,""(?i)adversarial""),REGEXMATCH($E207,""(?i)adversarial""))"),FALSE)</f>
        <v>0</v>
      </c>
      <c r="J207" s="6" t="b">
        <f ca="1">IFERROR(__xludf.DUMMYFUNCTION("OR(REGEXMATCH($D207,""(?i)machine learning""),REGEXMATCH($E207,""(?i)machine learning""),REGEXMATCH($D207,""(?i)machine-learning""),REGEXMATCH($E207,""(?i)machine-learning""))"),FALSE)</f>
        <v>0</v>
      </c>
      <c r="K207" s="6" t="b">
        <f ca="1">IFERROR(__xludf.DUMMYFUNCTION("OR(REGEXMATCH($D207,""API""),REGEXMATCH($E207,""API""))"),FALSE)</f>
        <v>0</v>
      </c>
      <c r="L207" s="21" t="b">
        <f ca="1">IFERROR(__xludf.DUMMYFUNCTION("OR(REGEXMATCH($D207,""(?i)maliciou""),REGEXMATCH($E207,""(?i)maliciou""))"),FALSE)</f>
        <v>0</v>
      </c>
      <c r="M207" s="6" t="b">
        <f t="shared" ca="1" si="0"/>
        <v>0</v>
      </c>
      <c r="N207" s="6" t="b">
        <f t="shared" ca="1" si="1"/>
        <v>0</v>
      </c>
      <c r="O207" s="6" t="b">
        <f t="shared" ca="1" si="2"/>
        <v>0</v>
      </c>
      <c r="P207" s="6" t="b">
        <f t="shared" ca="1" si="3"/>
        <v>0</v>
      </c>
      <c r="Q207" s="6" t="b">
        <f t="shared" ca="1" si="4"/>
        <v>0</v>
      </c>
      <c r="R207" s="6" t="b">
        <f t="shared" ca="1" si="5"/>
        <v>0</v>
      </c>
      <c r="S207" s="6" t="b">
        <f t="shared" ca="1" si="6"/>
        <v>0</v>
      </c>
      <c r="T207" s="6" t="b">
        <f t="shared" ca="1" si="7"/>
        <v>0</v>
      </c>
      <c r="U207" s="6" t="b">
        <f t="shared" ca="1" si="8"/>
        <v>0</v>
      </c>
      <c r="V207" s="6" t="b">
        <f t="shared" ca="1" si="9"/>
        <v>0</v>
      </c>
      <c r="W207" s="6" t="b">
        <f t="shared" ca="1" si="10"/>
        <v>0</v>
      </c>
      <c r="X207" s="22" t="b">
        <f t="shared" ca="1" si="11"/>
        <v>0</v>
      </c>
      <c r="Y207" s="6" t="b">
        <f t="shared" ca="1" si="12"/>
        <v>0</v>
      </c>
      <c r="Z207" s="6" t="b">
        <f t="shared" ca="1" si="13"/>
        <v>0</v>
      </c>
      <c r="AA207" s="23" t="b">
        <f t="shared" ca="1" si="14"/>
        <v>0</v>
      </c>
    </row>
    <row r="208" spans="1:27" x14ac:dyDescent="0.2">
      <c r="A208" s="6" t="s">
        <v>12008</v>
      </c>
      <c r="B208" s="6">
        <v>2018</v>
      </c>
      <c r="C208" s="8" t="s">
        <v>12272</v>
      </c>
      <c r="D208" s="8" t="s">
        <v>12401</v>
      </c>
      <c r="E208" s="8" t="s">
        <v>12402</v>
      </c>
      <c r="F208" s="9" t="s">
        <v>67</v>
      </c>
      <c r="G208" s="6" t="b">
        <f ca="1">IFERROR(__xludf.DUMMYFUNCTION("OR(REGEXMATCH($D208,""(?i)recomm""),REGEXMATCH($E208,""(?i)recomm""))"),FALSE)</f>
        <v>0</v>
      </c>
      <c r="H208" s="6" t="b">
        <f ca="1">IFERROR(__xludf.DUMMYFUNCTION("OR(REGEXMATCH($D208,""AML""),REGEXMATCH($E208,""AML""))"),FALSE)</f>
        <v>0</v>
      </c>
      <c r="I208" s="6" t="b">
        <f ca="1">IFERROR(__xludf.DUMMYFUNCTION("OR(REGEXMATCH($D208,""(?i)adversarial""),REGEXMATCH($E208,""(?i)adversarial""))"),FALSE)</f>
        <v>0</v>
      </c>
      <c r="J208" s="6" t="b">
        <f ca="1">IFERROR(__xludf.DUMMYFUNCTION("OR(REGEXMATCH($D208,""(?i)machine learning""),REGEXMATCH($E208,""(?i)machine learning""),REGEXMATCH($D208,""(?i)machine-learning""),REGEXMATCH($E208,""(?i)machine-learning""))"),FALSE)</f>
        <v>0</v>
      </c>
      <c r="K208" s="6" t="b">
        <f ca="1">IFERROR(__xludf.DUMMYFUNCTION("OR(REGEXMATCH($D208,""API""),REGEXMATCH($E208,""API""))"),FALSE)</f>
        <v>0</v>
      </c>
      <c r="L208" s="21" t="b">
        <f ca="1">IFERROR(__xludf.DUMMYFUNCTION("OR(REGEXMATCH($D208,""(?i)maliciou""),REGEXMATCH($E208,""(?i)maliciou""))"),FALSE)</f>
        <v>0</v>
      </c>
      <c r="M208" s="6" t="b">
        <f t="shared" ca="1" si="0"/>
        <v>0</v>
      </c>
      <c r="N208" s="6" t="b">
        <f t="shared" ca="1" si="1"/>
        <v>0</v>
      </c>
      <c r="O208" s="6" t="b">
        <f t="shared" ca="1" si="2"/>
        <v>0</v>
      </c>
      <c r="P208" s="6" t="b">
        <f t="shared" ca="1" si="3"/>
        <v>0</v>
      </c>
      <c r="Q208" s="6" t="b">
        <f t="shared" ca="1" si="4"/>
        <v>0</v>
      </c>
      <c r="R208" s="6" t="b">
        <f t="shared" ca="1" si="5"/>
        <v>0</v>
      </c>
      <c r="S208" s="6" t="b">
        <f t="shared" ca="1" si="6"/>
        <v>0</v>
      </c>
      <c r="T208" s="6" t="b">
        <f t="shared" ca="1" si="7"/>
        <v>0</v>
      </c>
      <c r="U208" s="6" t="b">
        <f t="shared" ca="1" si="8"/>
        <v>0</v>
      </c>
      <c r="V208" s="6" t="b">
        <f t="shared" ca="1" si="9"/>
        <v>0</v>
      </c>
      <c r="W208" s="6" t="b">
        <f t="shared" ca="1" si="10"/>
        <v>0</v>
      </c>
      <c r="X208" s="22" t="b">
        <f t="shared" ca="1" si="11"/>
        <v>0</v>
      </c>
      <c r="Y208" s="6" t="b">
        <f t="shared" ca="1" si="12"/>
        <v>0</v>
      </c>
      <c r="Z208" s="6" t="b">
        <f t="shared" ca="1" si="13"/>
        <v>0</v>
      </c>
      <c r="AA208" s="23" t="b">
        <f t="shared" ca="1" si="14"/>
        <v>0</v>
      </c>
    </row>
    <row r="209" spans="1:27" x14ac:dyDescent="0.2">
      <c r="A209" s="6" t="s">
        <v>12008</v>
      </c>
      <c r="B209" s="6">
        <v>2017</v>
      </c>
      <c r="C209" s="8" t="s">
        <v>12403</v>
      </c>
      <c r="D209" s="8" t="s">
        <v>12404</v>
      </c>
      <c r="E209" s="8" t="s">
        <v>12405</v>
      </c>
      <c r="F209" s="9" t="s">
        <v>67</v>
      </c>
      <c r="G209" s="6" t="b">
        <f ca="1">IFERROR(__xludf.DUMMYFUNCTION("OR(REGEXMATCH($D209,""(?i)recomm""),REGEXMATCH($E209,""(?i)recomm""))"),FALSE)</f>
        <v>0</v>
      </c>
      <c r="H209" s="6" t="b">
        <f ca="1">IFERROR(__xludf.DUMMYFUNCTION("OR(REGEXMATCH($D209,""AML""),REGEXMATCH($E209,""AML""))"),FALSE)</f>
        <v>0</v>
      </c>
      <c r="I209" s="6" t="b">
        <f ca="1">IFERROR(__xludf.DUMMYFUNCTION("OR(REGEXMATCH($D209,""(?i)adversarial""),REGEXMATCH($E209,""(?i)adversarial""))"),FALSE)</f>
        <v>0</v>
      </c>
      <c r="J209" s="6" t="b">
        <f ca="1">IFERROR(__xludf.DUMMYFUNCTION("OR(REGEXMATCH($D209,""(?i)machine learning""),REGEXMATCH($E209,""(?i)machine learning""),REGEXMATCH($D209,""(?i)machine-learning""),REGEXMATCH($E209,""(?i)machine-learning""))"),FALSE)</f>
        <v>0</v>
      </c>
      <c r="K209" s="6" t="b">
        <f ca="1">IFERROR(__xludf.DUMMYFUNCTION("OR(REGEXMATCH($D209,""API""),REGEXMATCH($E209,""API""))"),FALSE)</f>
        <v>0</v>
      </c>
      <c r="L209" s="21" t="b">
        <f ca="1">IFERROR(__xludf.DUMMYFUNCTION("OR(REGEXMATCH($D209,""(?i)maliciou""),REGEXMATCH($E209,""(?i)maliciou""))"),FALSE)</f>
        <v>0</v>
      </c>
      <c r="M209" s="6" t="b">
        <f t="shared" ca="1" si="0"/>
        <v>0</v>
      </c>
      <c r="N209" s="6" t="b">
        <f t="shared" ca="1" si="1"/>
        <v>0</v>
      </c>
      <c r="O209" s="6" t="b">
        <f t="shared" ca="1" si="2"/>
        <v>0</v>
      </c>
      <c r="P209" s="6" t="b">
        <f t="shared" ca="1" si="3"/>
        <v>0</v>
      </c>
      <c r="Q209" s="6" t="b">
        <f t="shared" ca="1" si="4"/>
        <v>0</v>
      </c>
      <c r="R209" s="6" t="b">
        <f t="shared" ca="1" si="5"/>
        <v>0</v>
      </c>
      <c r="S209" s="6" t="b">
        <f t="shared" ca="1" si="6"/>
        <v>0</v>
      </c>
      <c r="T209" s="6" t="b">
        <f t="shared" ca="1" si="7"/>
        <v>0</v>
      </c>
      <c r="U209" s="6" t="b">
        <f t="shared" ca="1" si="8"/>
        <v>0</v>
      </c>
      <c r="V209" s="6" t="b">
        <f t="shared" ca="1" si="9"/>
        <v>0</v>
      </c>
      <c r="W209" s="6" t="b">
        <f t="shared" ca="1" si="10"/>
        <v>0</v>
      </c>
      <c r="X209" s="22" t="b">
        <f t="shared" ca="1" si="11"/>
        <v>0</v>
      </c>
      <c r="Y209" s="6" t="b">
        <f t="shared" ca="1" si="12"/>
        <v>0</v>
      </c>
      <c r="Z209" s="6" t="b">
        <f t="shared" ca="1" si="13"/>
        <v>0</v>
      </c>
      <c r="AA209" s="23" t="b">
        <f t="shared" ca="1" si="14"/>
        <v>0</v>
      </c>
    </row>
    <row r="210" spans="1:27" x14ac:dyDescent="0.2">
      <c r="A210" s="6" t="s">
        <v>12008</v>
      </c>
      <c r="B210" s="6">
        <v>2017</v>
      </c>
      <c r="C210" s="8" t="s">
        <v>12403</v>
      </c>
      <c r="D210" s="8" t="s">
        <v>12406</v>
      </c>
      <c r="E210" s="8" t="s">
        <v>12407</v>
      </c>
      <c r="F210" s="9" t="s">
        <v>67</v>
      </c>
      <c r="G210" s="6" t="b">
        <f ca="1">IFERROR(__xludf.DUMMYFUNCTION("OR(REGEXMATCH($D210,""(?i)recomm""),REGEXMATCH($E210,""(?i)recomm""))"),FALSE)</f>
        <v>0</v>
      </c>
      <c r="H210" s="6" t="b">
        <f ca="1">IFERROR(__xludf.DUMMYFUNCTION("OR(REGEXMATCH($D210,""AML""),REGEXMATCH($E210,""AML""))"),FALSE)</f>
        <v>0</v>
      </c>
      <c r="I210" s="6" t="b">
        <f ca="1">IFERROR(__xludf.DUMMYFUNCTION("OR(REGEXMATCH($D210,""(?i)adversarial""),REGEXMATCH($E210,""(?i)adversarial""))"),FALSE)</f>
        <v>0</v>
      </c>
      <c r="J210" s="6" t="b">
        <f ca="1">IFERROR(__xludf.DUMMYFUNCTION("OR(REGEXMATCH($D210,""(?i)machine learning""),REGEXMATCH($E210,""(?i)machine learning""),REGEXMATCH($D210,""(?i)machine-learning""),REGEXMATCH($E210,""(?i)machine-learning""))"),FALSE)</f>
        <v>0</v>
      </c>
      <c r="K210" s="6" t="b">
        <f ca="1">IFERROR(__xludf.DUMMYFUNCTION("OR(REGEXMATCH($D210,""API""),REGEXMATCH($E210,""API""))"),FALSE)</f>
        <v>0</v>
      </c>
      <c r="L210" s="21" t="b">
        <f ca="1">IFERROR(__xludf.DUMMYFUNCTION("OR(REGEXMATCH($D210,""(?i)maliciou""),REGEXMATCH($E210,""(?i)maliciou""))"),FALSE)</f>
        <v>0</v>
      </c>
      <c r="M210" s="6" t="b">
        <f t="shared" ca="1" si="0"/>
        <v>0</v>
      </c>
      <c r="N210" s="6" t="b">
        <f t="shared" ca="1" si="1"/>
        <v>0</v>
      </c>
      <c r="O210" s="6" t="b">
        <f t="shared" ca="1" si="2"/>
        <v>0</v>
      </c>
      <c r="P210" s="6" t="b">
        <f t="shared" ca="1" si="3"/>
        <v>0</v>
      </c>
      <c r="Q210" s="6" t="b">
        <f t="shared" ca="1" si="4"/>
        <v>0</v>
      </c>
      <c r="R210" s="6" t="b">
        <f t="shared" ca="1" si="5"/>
        <v>0</v>
      </c>
      <c r="S210" s="6" t="b">
        <f t="shared" ca="1" si="6"/>
        <v>0</v>
      </c>
      <c r="T210" s="6" t="b">
        <f t="shared" ca="1" si="7"/>
        <v>0</v>
      </c>
      <c r="U210" s="6" t="b">
        <f t="shared" ca="1" si="8"/>
        <v>0</v>
      </c>
      <c r="V210" s="6" t="b">
        <f t="shared" ca="1" si="9"/>
        <v>0</v>
      </c>
      <c r="W210" s="6" t="b">
        <f t="shared" ca="1" si="10"/>
        <v>0</v>
      </c>
      <c r="X210" s="22" t="b">
        <f t="shared" ca="1" si="11"/>
        <v>0</v>
      </c>
      <c r="Y210" s="6" t="b">
        <f t="shared" ca="1" si="12"/>
        <v>0</v>
      </c>
      <c r="Z210" s="6" t="b">
        <f t="shared" ca="1" si="13"/>
        <v>0</v>
      </c>
      <c r="AA210" s="23" t="b">
        <f t="shared" ca="1" si="14"/>
        <v>0</v>
      </c>
    </row>
    <row r="211" spans="1:27" x14ac:dyDescent="0.2">
      <c r="A211" s="6" t="s">
        <v>12008</v>
      </c>
      <c r="B211" s="6">
        <v>2017</v>
      </c>
      <c r="C211" s="8" t="s">
        <v>12403</v>
      </c>
      <c r="D211" s="8" t="s">
        <v>12408</v>
      </c>
      <c r="E211" s="8" t="s">
        <v>12409</v>
      </c>
      <c r="F211" s="9" t="s">
        <v>67</v>
      </c>
      <c r="G211" s="6" t="b">
        <f ca="1">IFERROR(__xludf.DUMMYFUNCTION("OR(REGEXMATCH($D211,""(?i)recomm""),REGEXMATCH($E211,""(?i)recomm""))"),FALSE)</f>
        <v>0</v>
      </c>
      <c r="H211" s="6" t="b">
        <f ca="1">IFERROR(__xludf.DUMMYFUNCTION("OR(REGEXMATCH($D211,""AML""),REGEXMATCH($E211,""AML""))"),FALSE)</f>
        <v>0</v>
      </c>
      <c r="I211" s="6" t="b">
        <f ca="1">IFERROR(__xludf.DUMMYFUNCTION("OR(REGEXMATCH($D211,""(?i)adversarial""),REGEXMATCH($E211,""(?i)adversarial""))"),FALSE)</f>
        <v>0</v>
      </c>
      <c r="J211" s="6" t="b">
        <f ca="1">IFERROR(__xludf.DUMMYFUNCTION("OR(REGEXMATCH($D211,""(?i)machine learning""),REGEXMATCH($E211,""(?i)machine learning""),REGEXMATCH($D211,""(?i)machine-learning""),REGEXMATCH($E211,""(?i)machine-learning""))"),FALSE)</f>
        <v>0</v>
      </c>
      <c r="K211" s="6" t="b">
        <f ca="1">IFERROR(__xludf.DUMMYFUNCTION("OR(REGEXMATCH($D211,""API""),REGEXMATCH($E211,""API""))"),FALSE)</f>
        <v>0</v>
      </c>
      <c r="L211" s="21" t="b">
        <f ca="1">IFERROR(__xludf.DUMMYFUNCTION("OR(REGEXMATCH($D211,""(?i)maliciou""),REGEXMATCH($E211,""(?i)maliciou""))"),FALSE)</f>
        <v>0</v>
      </c>
      <c r="M211" s="6" t="b">
        <f t="shared" ca="1" si="0"/>
        <v>0</v>
      </c>
      <c r="N211" s="6" t="b">
        <f t="shared" ca="1" si="1"/>
        <v>0</v>
      </c>
      <c r="O211" s="6" t="b">
        <f t="shared" ca="1" si="2"/>
        <v>0</v>
      </c>
      <c r="P211" s="6" t="b">
        <f t="shared" ca="1" si="3"/>
        <v>0</v>
      </c>
      <c r="Q211" s="6" t="b">
        <f t="shared" ca="1" si="4"/>
        <v>0</v>
      </c>
      <c r="R211" s="6" t="b">
        <f t="shared" ca="1" si="5"/>
        <v>0</v>
      </c>
      <c r="S211" s="6" t="b">
        <f t="shared" ca="1" si="6"/>
        <v>0</v>
      </c>
      <c r="T211" s="6" t="b">
        <f t="shared" ca="1" si="7"/>
        <v>0</v>
      </c>
      <c r="U211" s="6" t="b">
        <f t="shared" ca="1" si="8"/>
        <v>0</v>
      </c>
      <c r="V211" s="6" t="b">
        <f t="shared" ca="1" si="9"/>
        <v>0</v>
      </c>
      <c r="W211" s="6" t="b">
        <f t="shared" ca="1" si="10"/>
        <v>0</v>
      </c>
      <c r="X211" s="22" t="b">
        <f t="shared" ca="1" si="11"/>
        <v>0</v>
      </c>
      <c r="Y211" s="6" t="b">
        <f t="shared" ca="1" si="12"/>
        <v>0</v>
      </c>
      <c r="Z211" s="6" t="b">
        <f t="shared" ca="1" si="13"/>
        <v>0</v>
      </c>
      <c r="AA211" s="23" t="b">
        <f t="shared" ca="1" si="14"/>
        <v>0</v>
      </c>
    </row>
    <row r="212" spans="1:27" x14ac:dyDescent="0.2">
      <c r="A212" s="6" t="s">
        <v>12008</v>
      </c>
      <c r="B212" s="6">
        <v>2017</v>
      </c>
      <c r="C212" s="8" t="s">
        <v>12403</v>
      </c>
      <c r="D212" s="8" t="s">
        <v>12410</v>
      </c>
      <c r="E212" s="8" t="s">
        <v>12411</v>
      </c>
      <c r="F212" s="9" t="s">
        <v>67</v>
      </c>
      <c r="G212" s="6" t="b">
        <f ca="1">IFERROR(__xludf.DUMMYFUNCTION("OR(REGEXMATCH($D212,""(?i)recomm""),REGEXMATCH($E212,""(?i)recomm""))"),FALSE)</f>
        <v>0</v>
      </c>
      <c r="H212" s="6" t="b">
        <f ca="1">IFERROR(__xludf.DUMMYFUNCTION("OR(REGEXMATCH($D212,""AML""),REGEXMATCH($E212,""AML""))"),FALSE)</f>
        <v>0</v>
      </c>
      <c r="I212" s="6" t="b">
        <f ca="1">IFERROR(__xludf.DUMMYFUNCTION("OR(REGEXMATCH($D212,""(?i)adversarial""),REGEXMATCH($E212,""(?i)adversarial""))"),FALSE)</f>
        <v>0</v>
      </c>
      <c r="J212" s="6" t="b">
        <f ca="1">IFERROR(__xludf.DUMMYFUNCTION("OR(REGEXMATCH($D212,""(?i)machine learning""),REGEXMATCH($E212,""(?i)machine learning""),REGEXMATCH($D212,""(?i)machine-learning""),REGEXMATCH($E212,""(?i)machine-learning""))"),FALSE)</f>
        <v>0</v>
      </c>
      <c r="K212" s="6" t="b">
        <f ca="1">IFERROR(__xludf.DUMMYFUNCTION("OR(REGEXMATCH($D212,""API""),REGEXMATCH($E212,""API""))"),FALSE)</f>
        <v>0</v>
      </c>
      <c r="L212" s="21" t="b">
        <f ca="1">IFERROR(__xludf.DUMMYFUNCTION("OR(REGEXMATCH($D212,""(?i)maliciou""),REGEXMATCH($E212,""(?i)maliciou""))"),FALSE)</f>
        <v>0</v>
      </c>
      <c r="M212" s="6" t="b">
        <f t="shared" ca="1" si="0"/>
        <v>0</v>
      </c>
      <c r="N212" s="6" t="b">
        <f t="shared" ca="1" si="1"/>
        <v>0</v>
      </c>
      <c r="O212" s="6" t="b">
        <f t="shared" ca="1" si="2"/>
        <v>0</v>
      </c>
      <c r="P212" s="6" t="b">
        <f t="shared" ca="1" si="3"/>
        <v>0</v>
      </c>
      <c r="Q212" s="6" t="b">
        <f t="shared" ca="1" si="4"/>
        <v>0</v>
      </c>
      <c r="R212" s="6" t="b">
        <f t="shared" ca="1" si="5"/>
        <v>0</v>
      </c>
      <c r="S212" s="6" t="b">
        <f t="shared" ca="1" si="6"/>
        <v>0</v>
      </c>
      <c r="T212" s="6" t="b">
        <f t="shared" ca="1" si="7"/>
        <v>0</v>
      </c>
      <c r="U212" s="6" t="b">
        <f t="shared" ca="1" si="8"/>
        <v>0</v>
      </c>
      <c r="V212" s="6" t="b">
        <f t="shared" ca="1" si="9"/>
        <v>0</v>
      </c>
      <c r="W212" s="6" t="b">
        <f t="shared" ca="1" si="10"/>
        <v>0</v>
      </c>
      <c r="X212" s="22" t="b">
        <f t="shared" ca="1" si="11"/>
        <v>0</v>
      </c>
      <c r="Y212" s="6" t="b">
        <f t="shared" ca="1" si="12"/>
        <v>0</v>
      </c>
      <c r="Z212" s="6" t="b">
        <f t="shared" ca="1" si="13"/>
        <v>0</v>
      </c>
      <c r="AA212" s="23" t="b">
        <f t="shared" ca="1" si="14"/>
        <v>0</v>
      </c>
    </row>
    <row r="213" spans="1:27" x14ac:dyDescent="0.2">
      <c r="A213" s="6" t="s">
        <v>12008</v>
      </c>
      <c r="B213" s="6">
        <v>2017</v>
      </c>
      <c r="C213" s="8" t="s">
        <v>12403</v>
      </c>
      <c r="D213" s="8" t="s">
        <v>12412</v>
      </c>
      <c r="E213" s="8" t="s">
        <v>12413</v>
      </c>
      <c r="F213" s="9" t="s">
        <v>67</v>
      </c>
      <c r="G213" s="6" t="b">
        <f ca="1">IFERROR(__xludf.DUMMYFUNCTION("OR(REGEXMATCH($D213,""(?i)recomm""),REGEXMATCH($E213,""(?i)recomm""))"),FALSE)</f>
        <v>0</v>
      </c>
      <c r="H213" s="6" t="b">
        <f ca="1">IFERROR(__xludf.DUMMYFUNCTION("OR(REGEXMATCH($D213,""AML""),REGEXMATCH($E213,""AML""))"),FALSE)</f>
        <v>0</v>
      </c>
      <c r="I213" s="6" t="b">
        <f ca="1">IFERROR(__xludf.DUMMYFUNCTION("OR(REGEXMATCH($D213,""(?i)adversarial""),REGEXMATCH($E213,""(?i)adversarial""))"),FALSE)</f>
        <v>0</v>
      </c>
      <c r="J213" s="6" t="b">
        <f ca="1">IFERROR(__xludf.DUMMYFUNCTION("OR(REGEXMATCH($D213,""(?i)machine learning""),REGEXMATCH($E213,""(?i)machine learning""),REGEXMATCH($D213,""(?i)machine-learning""),REGEXMATCH($E213,""(?i)machine-learning""))"),FALSE)</f>
        <v>0</v>
      </c>
      <c r="K213" s="6" t="b">
        <f ca="1">IFERROR(__xludf.DUMMYFUNCTION("OR(REGEXMATCH($D213,""API""),REGEXMATCH($E213,""API""))"),FALSE)</f>
        <v>0</v>
      </c>
      <c r="L213" s="21" t="b">
        <f ca="1">IFERROR(__xludf.DUMMYFUNCTION("OR(REGEXMATCH($D213,""(?i)maliciou""),REGEXMATCH($E213,""(?i)maliciou""))"),FALSE)</f>
        <v>0</v>
      </c>
      <c r="M213" s="6" t="b">
        <f t="shared" ca="1" si="0"/>
        <v>0</v>
      </c>
      <c r="N213" s="6" t="b">
        <f t="shared" ca="1" si="1"/>
        <v>0</v>
      </c>
      <c r="O213" s="6" t="b">
        <f t="shared" ca="1" si="2"/>
        <v>0</v>
      </c>
      <c r="P213" s="6" t="b">
        <f t="shared" ca="1" si="3"/>
        <v>0</v>
      </c>
      <c r="Q213" s="6" t="b">
        <f t="shared" ca="1" si="4"/>
        <v>0</v>
      </c>
      <c r="R213" s="6" t="b">
        <f t="shared" ca="1" si="5"/>
        <v>0</v>
      </c>
      <c r="S213" s="6" t="b">
        <f t="shared" ca="1" si="6"/>
        <v>0</v>
      </c>
      <c r="T213" s="6" t="b">
        <f t="shared" ca="1" si="7"/>
        <v>0</v>
      </c>
      <c r="U213" s="6" t="b">
        <f t="shared" ca="1" si="8"/>
        <v>0</v>
      </c>
      <c r="V213" s="6" t="b">
        <f t="shared" ca="1" si="9"/>
        <v>0</v>
      </c>
      <c r="W213" s="6" t="b">
        <f t="shared" ca="1" si="10"/>
        <v>0</v>
      </c>
      <c r="X213" s="22" t="b">
        <f t="shared" ca="1" si="11"/>
        <v>0</v>
      </c>
      <c r="Y213" s="6" t="b">
        <f t="shared" ca="1" si="12"/>
        <v>0</v>
      </c>
      <c r="Z213" s="6" t="b">
        <f t="shared" ca="1" si="13"/>
        <v>0</v>
      </c>
      <c r="AA213" s="23" t="b">
        <f t="shared" ca="1" si="14"/>
        <v>0</v>
      </c>
    </row>
    <row r="214" spans="1:27" x14ac:dyDescent="0.2">
      <c r="A214" s="6" t="s">
        <v>12008</v>
      </c>
      <c r="B214" s="6">
        <v>2017</v>
      </c>
      <c r="C214" s="8" t="s">
        <v>12403</v>
      </c>
      <c r="D214" s="8" t="s">
        <v>12414</v>
      </c>
      <c r="E214" s="8" t="s">
        <v>12415</v>
      </c>
      <c r="F214" s="9" t="s">
        <v>67</v>
      </c>
      <c r="G214" s="6" t="b">
        <f ca="1">IFERROR(__xludf.DUMMYFUNCTION("OR(REGEXMATCH($D214,""(?i)recomm""),REGEXMATCH($E214,""(?i)recomm""))"),FALSE)</f>
        <v>0</v>
      </c>
      <c r="H214" s="6" t="b">
        <f ca="1">IFERROR(__xludf.DUMMYFUNCTION("OR(REGEXMATCH($D214,""AML""),REGEXMATCH($E214,""AML""))"),FALSE)</f>
        <v>0</v>
      </c>
      <c r="I214" s="6" t="b">
        <f ca="1">IFERROR(__xludf.DUMMYFUNCTION("OR(REGEXMATCH($D214,""(?i)adversarial""),REGEXMATCH($E214,""(?i)adversarial""))"),FALSE)</f>
        <v>0</v>
      </c>
      <c r="J214" s="6" t="b">
        <f ca="1">IFERROR(__xludf.DUMMYFUNCTION("OR(REGEXMATCH($D214,""(?i)machine learning""),REGEXMATCH($E214,""(?i)machine learning""),REGEXMATCH($D214,""(?i)machine-learning""),REGEXMATCH($E214,""(?i)machine-learning""))"),FALSE)</f>
        <v>0</v>
      </c>
      <c r="K214" s="6" t="b">
        <f ca="1">IFERROR(__xludf.DUMMYFUNCTION("OR(REGEXMATCH($D214,""API""),REGEXMATCH($E214,""API""))"),FALSE)</f>
        <v>0</v>
      </c>
      <c r="L214" s="21" t="b">
        <f ca="1">IFERROR(__xludf.DUMMYFUNCTION("OR(REGEXMATCH($D214,""(?i)maliciou""),REGEXMATCH($E214,""(?i)maliciou""))"),FALSE)</f>
        <v>0</v>
      </c>
      <c r="M214" s="6" t="b">
        <f t="shared" ca="1" si="0"/>
        <v>0</v>
      </c>
      <c r="N214" s="6" t="b">
        <f t="shared" ca="1" si="1"/>
        <v>0</v>
      </c>
      <c r="O214" s="6" t="b">
        <f t="shared" ca="1" si="2"/>
        <v>0</v>
      </c>
      <c r="P214" s="6" t="b">
        <f t="shared" ca="1" si="3"/>
        <v>0</v>
      </c>
      <c r="Q214" s="6" t="b">
        <f t="shared" ca="1" si="4"/>
        <v>0</v>
      </c>
      <c r="R214" s="6" t="b">
        <f t="shared" ca="1" si="5"/>
        <v>0</v>
      </c>
      <c r="S214" s="6" t="b">
        <f t="shared" ca="1" si="6"/>
        <v>0</v>
      </c>
      <c r="T214" s="6" t="b">
        <f t="shared" ca="1" si="7"/>
        <v>0</v>
      </c>
      <c r="U214" s="6" t="b">
        <f t="shared" ca="1" si="8"/>
        <v>0</v>
      </c>
      <c r="V214" s="6" t="b">
        <f t="shared" ca="1" si="9"/>
        <v>0</v>
      </c>
      <c r="W214" s="6" t="b">
        <f t="shared" ca="1" si="10"/>
        <v>0</v>
      </c>
      <c r="X214" s="22" t="b">
        <f t="shared" ca="1" si="11"/>
        <v>0</v>
      </c>
      <c r="Y214" s="6" t="b">
        <f t="shared" ca="1" si="12"/>
        <v>0</v>
      </c>
      <c r="Z214" s="6" t="b">
        <f t="shared" ca="1" si="13"/>
        <v>0</v>
      </c>
      <c r="AA214" s="23" t="b">
        <f t="shared" ca="1" si="14"/>
        <v>0</v>
      </c>
    </row>
    <row r="215" spans="1:27" x14ac:dyDescent="0.2">
      <c r="A215" s="6" t="s">
        <v>12008</v>
      </c>
      <c r="B215" s="6">
        <v>2017</v>
      </c>
      <c r="C215" s="8" t="s">
        <v>12403</v>
      </c>
      <c r="D215" s="8" t="s">
        <v>12416</v>
      </c>
      <c r="E215" s="8" t="s">
        <v>12417</v>
      </c>
      <c r="F215" s="9" t="s">
        <v>67</v>
      </c>
      <c r="G215" s="6" t="b">
        <f ca="1">IFERROR(__xludf.DUMMYFUNCTION("OR(REGEXMATCH($D215,""(?i)recomm""),REGEXMATCH($E215,""(?i)recomm""))"),FALSE)</f>
        <v>0</v>
      </c>
      <c r="H215" s="6" t="b">
        <f ca="1">IFERROR(__xludf.DUMMYFUNCTION("OR(REGEXMATCH($D215,""AML""),REGEXMATCH($E215,""AML""))"),FALSE)</f>
        <v>0</v>
      </c>
      <c r="I215" s="6" t="b">
        <f ca="1">IFERROR(__xludf.DUMMYFUNCTION("OR(REGEXMATCH($D215,""(?i)adversarial""),REGEXMATCH($E215,""(?i)adversarial""))"),FALSE)</f>
        <v>0</v>
      </c>
      <c r="J215" s="6" t="b">
        <f ca="1">IFERROR(__xludf.DUMMYFUNCTION("OR(REGEXMATCH($D215,""(?i)machine learning""),REGEXMATCH($E215,""(?i)machine learning""),REGEXMATCH($D215,""(?i)machine-learning""),REGEXMATCH($E215,""(?i)machine-learning""))"),FALSE)</f>
        <v>0</v>
      </c>
      <c r="K215" s="6" t="b">
        <f ca="1">IFERROR(__xludf.DUMMYFUNCTION("OR(REGEXMATCH($D215,""API""),REGEXMATCH($E215,""API""))"),FALSE)</f>
        <v>0</v>
      </c>
      <c r="L215" s="21" t="b">
        <f ca="1">IFERROR(__xludf.DUMMYFUNCTION("OR(REGEXMATCH($D215,""(?i)maliciou""),REGEXMATCH($E215,""(?i)maliciou""))"),FALSE)</f>
        <v>0</v>
      </c>
      <c r="M215" s="6" t="b">
        <f t="shared" ca="1" si="0"/>
        <v>0</v>
      </c>
      <c r="N215" s="6" t="b">
        <f t="shared" ca="1" si="1"/>
        <v>0</v>
      </c>
      <c r="O215" s="6" t="b">
        <f t="shared" ca="1" si="2"/>
        <v>0</v>
      </c>
      <c r="P215" s="6" t="b">
        <f t="shared" ca="1" si="3"/>
        <v>0</v>
      </c>
      <c r="Q215" s="6" t="b">
        <f t="shared" ca="1" si="4"/>
        <v>0</v>
      </c>
      <c r="R215" s="6" t="b">
        <f t="shared" ca="1" si="5"/>
        <v>0</v>
      </c>
      <c r="S215" s="6" t="b">
        <f t="shared" ca="1" si="6"/>
        <v>0</v>
      </c>
      <c r="T215" s="6" t="b">
        <f t="shared" ca="1" si="7"/>
        <v>0</v>
      </c>
      <c r="U215" s="6" t="b">
        <f t="shared" ca="1" si="8"/>
        <v>0</v>
      </c>
      <c r="V215" s="6" t="b">
        <f t="shared" ca="1" si="9"/>
        <v>0</v>
      </c>
      <c r="W215" s="6" t="b">
        <f t="shared" ca="1" si="10"/>
        <v>0</v>
      </c>
      <c r="X215" s="22" t="b">
        <f t="shared" ca="1" si="11"/>
        <v>0</v>
      </c>
      <c r="Y215" s="6" t="b">
        <f t="shared" ca="1" si="12"/>
        <v>0</v>
      </c>
      <c r="Z215" s="6" t="b">
        <f t="shared" ca="1" si="13"/>
        <v>0</v>
      </c>
      <c r="AA215" s="23" t="b">
        <f t="shared" ca="1" si="14"/>
        <v>0</v>
      </c>
    </row>
    <row r="216" spans="1:27" x14ac:dyDescent="0.2">
      <c r="A216" s="6" t="s">
        <v>12008</v>
      </c>
      <c r="B216" s="6">
        <v>2017</v>
      </c>
      <c r="C216" s="8" t="s">
        <v>12403</v>
      </c>
      <c r="D216" s="8" t="s">
        <v>12418</v>
      </c>
      <c r="E216" s="8" t="s">
        <v>12419</v>
      </c>
      <c r="F216" s="9" t="s">
        <v>67</v>
      </c>
      <c r="G216" s="6" t="b">
        <f ca="1">IFERROR(__xludf.DUMMYFUNCTION("OR(REGEXMATCH($D216,""(?i)recomm""),REGEXMATCH($E216,""(?i)recomm""))"),FALSE)</f>
        <v>0</v>
      </c>
      <c r="H216" s="6" t="b">
        <f ca="1">IFERROR(__xludf.DUMMYFUNCTION("OR(REGEXMATCH($D216,""AML""),REGEXMATCH($E216,""AML""))"),FALSE)</f>
        <v>0</v>
      </c>
      <c r="I216" s="6" t="b">
        <f ca="1">IFERROR(__xludf.DUMMYFUNCTION("OR(REGEXMATCH($D216,""(?i)adversarial""),REGEXMATCH($E216,""(?i)adversarial""))"),FALSE)</f>
        <v>0</v>
      </c>
      <c r="J216" s="6" t="b">
        <f ca="1">IFERROR(__xludf.DUMMYFUNCTION("OR(REGEXMATCH($D216,""(?i)machine learning""),REGEXMATCH($E216,""(?i)machine learning""),REGEXMATCH($D216,""(?i)machine-learning""),REGEXMATCH($E216,""(?i)machine-learning""))"),FALSE)</f>
        <v>0</v>
      </c>
      <c r="K216" s="6" t="b">
        <f ca="1">IFERROR(__xludf.DUMMYFUNCTION("OR(REGEXMATCH($D216,""API""),REGEXMATCH($E216,""API""))"),FALSE)</f>
        <v>0</v>
      </c>
      <c r="L216" s="21" t="b">
        <f ca="1">IFERROR(__xludf.DUMMYFUNCTION("OR(REGEXMATCH($D216,""(?i)maliciou""),REGEXMATCH($E216,""(?i)maliciou""))"),FALSE)</f>
        <v>0</v>
      </c>
      <c r="M216" s="6" t="b">
        <f t="shared" ca="1" si="0"/>
        <v>0</v>
      </c>
      <c r="N216" s="6" t="b">
        <f t="shared" ca="1" si="1"/>
        <v>0</v>
      </c>
      <c r="O216" s="6" t="b">
        <f t="shared" ca="1" si="2"/>
        <v>0</v>
      </c>
      <c r="P216" s="6" t="b">
        <f t="shared" ca="1" si="3"/>
        <v>0</v>
      </c>
      <c r="Q216" s="6" t="b">
        <f t="shared" ca="1" si="4"/>
        <v>0</v>
      </c>
      <c r="R216" s="6" t="b">
        <f t="shared" ca="1" si="5"/>
        <v>0</v>
      </c>
      <c r="S216" s="6" t="b">
        <f t="shared" ca="1" si="6"/>
        <v>0</v>
      </c>
      <c r="T216" s="6" t="b">
        <f t="shared" ca="1" si="7"/>
        <v>0</v>
      </c>
      <c r="U216" s="6" t="b">
        <f t="shared" ca="1" si="8"/>
        <v>0</v>
      </c>
      <c r="V216" s="6" t="b">
        <f t="shared" ca="1" si="9"/>
        <v>0</v>
      </c>
      <c r="W216" s="6" t="b">
        <f t="shared" ca="1" si="10"/>
        <v>0</v>
      </c>
      <c r="X216" s="22" t="b">
        <f t="shared" ca="1" si="11"/>
        <v>0</v>
      </c>
      <c r="Y216" s="6" t="b">
        <f t="shared" ca="1" si="12"/>
        <v>0</v>
      </c>
      <c r="Z216" s="6" t="b">
        <f t="shared" ca="1" si="13"/>
        <v>0</v>
      </c>
      <c r="AA216" s="23" t="b">
        <f t="shared" ca="1" si="14"/>
        <v>0</v>
      </c>
    </row>
    <row r="217" spans="1:27" x14ac:dyDescent="0.2">
      <c r="A217" s="6" t="s">
        <v>12008</v>
      </c>
      <c r="B217" s="6">
        <v>2017</v>
      </c>
      <c r="C217" s="8" t="s">
        <v>12403</v>
      </c>
      <c r="D217" s="8" t="s">
        <v>12420</v>
      </c>
      <c r="E217" s="8" t="s">
        <v>12421</v>
      </c>
      <c r="F217" s="9" t="s">
        <v>67</v>
      </c>
      <c r="G217" s="6" t="b">
        <f ca="1">IFERROR(__xludf.DUMMYFUNCTION("OR(REGEXMATCH($D217,""(?i)recomm""),REGEXMATCH($E217,""(?i)recomm""))"),FALSE)</f>
        <v>0</v>
      </c>
      <c r="H217" s="6" t="b">
        <f ca="1">IFERROR(__xludf.DUMMYFUNCTION("OR(REGEXMATCH($D217,""AML""),REGEXMATCH($E217,""AML""))"),FALSE)</f>
        <v>0</v>
      </c>
      <c r="I217" s="6" t="b">
        <f ca="1">IFERROR(__xludf.DUMMYFUNCTION("OR(REGEXMATCH($D217,""(?i)adversarial""),REGEXMATCH($E217,""(?i)adversarial""))"),FALSE)</f>
        <v>0</v>
      </c>
      <c r="J217" s="6" t="b">
        <f ca="1">IFERROR(__xludf.DUMMYFUNCTION("OR(REGEXMATCH($D217,""(?i)machine learning""),REGEXMATCH($E217,""(?i)machine learning""),REGEXMATCH($D217,""(?i)machine-learning""),REGEXMATCH($E217,""(?i)machine-learning""))"),FALSE)</f>
        <v>0</v>
      </c>
      <c r="K217" s="6" t="b">
        <f ca="1">IFERROR(__xludf.DUMMYFUNCTION("OR(REGEXMATCH($D217,""API""),REGEXMATCH($E217,""API""))"),FALSE)</f>
        <v>0</v>
      </c>
      <c r="L217" s="21" t="b">
        <f ca="1">IFERROR(__xludf.DUMMYFUNCTION("OR(REGEXMATCH($D217,""(?i)maliciou""),REGEXMATCH($E217,""(?i)maliciou""))"),FALSE)</f>
        <v>0</v>
      </c>
      <c r="M217" s="6" t="b">
        <f t="shared" ca="1" si="0"/>
        <v>0</v>
      </c>
      <c r="N217" s="6" t="b">
        <f t="shared" ca="1" si="1"/>
        <v>0</v>
      </c>
      <c r="O217" s="6" t="b">
        <f t="shared" ca="1" si="2"/>
        <v>0</v>
      </c>
      <c r="P217" s="6" t="b">
        <f t="shared" ca="1" si="3"/>
        <v>0</v>
      </c>
      <c r="Q217" s="6" t="b">
        <f t="shared" ca="1" si="4"/>
        <v>0</v>
      </c>
      <c r="R217" s="6" t="b">
        <f t="shared" ca="1" si="5"/>
        <v>0</v>
      </c>
      <c r="S217" s="6" t="b">
        <f t="shared" ca="1" si="6"/>
        <v>0</v>
      </c>
      <c r="T217" s="6" t="b">
        <f t="shared" ca="1" si="7"/>
        <v>0</v>
      </c>
      <c r="U217" s="6" t="b">
        <f t="shared" ca="1" si="8"/>
        <v>0</v>
      </c>
      <c r="V217" s="6" t="b">
        <f t="shared" ca="1" si="9"/>
        <v>0</v>
      </c>
      <c r="W217" s="6" t="b">
        <f t="shared" ca="1" si="10"/>
        <v>0</v>
      </c>
      <c r="X217" s="22" t="b">
        <f t="shared" ca="1" si="11"/>
        <v>0</v>
      </c>
      <c r="Y217" s="6" t="b">
        <f t="shared" ca="1" si="12"/>
        <v>0</v>
      </c>
      <c r="Z217" s="6" t="b">
        <f t="shared" ca="1" si="13"/>
        <v>0</v>
      </c>
      <c r="AA217" s="23" t="b">
        <f t="shared" ca="1" si="14"/>
        <v>0</v>
      </c>
    </row>
    <row r="218" spans="1:27" x14ac:dyDescent="0.2">
      <c r="A218" s="6" t="s">
        <v>12008</v>
      </c>
      <c r="B218" s="6">
        <v>2017</v>
      </c>
      <c r="C218" s="8" t="s">
        <v>12403</v>
      </c>
      <c r="D218" s="8" t="s">
        <v>12422</v>
      </c>
      <c r="E218" s="8" t="s">
        <v>12423</v>
      </c>
      <c r="F218" s="9" t="s">
        <v>67</v>
      </c>
      <c r="G218" s="6" t="b">
        <f ca="1">IFERROR(__xludf.DUMMYFUNCTION("OR(REGEXMATCH($D218,""(?i)recomm""),REGEXMATCH($E218,""(?i)recomm""))"),FALSE)</f>
        <v>0</v>
      </c>
      <c r="H218" s="6" t="b">
        <f ca="1">IFERROR(__xludf.DUMMYFUNCTION("OR(REGEXMATCH($D218,""AML""),REGEXMATCH($E218,""AML""))"),FALSE)</f>
        <v>0</v>
      </c>
      <c r="I218" s="6" t="b">
        <f ca="1">IFERROR(__xludf.DUMMYFUNCTION("OR(REGEXMATCH($D218,""(?i)adversarial""),REGEXMATCH($E218,""(?i)adversarial""))"),FALSE)</f>
        <v>0</v>
      </c>
      <c r="J218" s="6" t="b">
        <f ca="1">IFERROR(__xludf.DUMMYFUNCTION("OR(REGEXMATCH($D218,""(?i)machine learning""),REGEXMATCH($E218,""(?i)machine learning""),REGEXMATCH($D218,""(?i)machine-learning""),REGEXMATCH($E218,""(?i)machine-learning""))"),FALSE)</f>
        <v>0</v>
      </c>
      <c r="K218" s="6" t="b">
        <f ca="1">IFERROR(__xludf.DUMMYFUNCTION("OR(REGEXMATCH($D218,""API""),REGEXMATCH($E218,""API""))"),FALSE)</f>
        <v>0</v>
      </c>
      <c r="L218" s="21" t="b">
        <f ca="1">IFERROR(__xludf.DUMMYFUNCTION("OR(REGEXMATCH($D218,""(?i)maliciou""),REGEXMATCH($E218,""(?i)maliciou""))"),FALSE)</f>
        <v>0</v>
      </c>
      <c r="M218" s="6" t="b">
        <f t="shared" ca="1" si="0"/>
        <v>0</v>
      </c>
      <c r="N218" s="6" t="b">
        <f t="shared" ca="1" si="1"/>
        <v>0</v>
      </c>
      <c r="O218" s="6" t="b">
        <f t="shared" ca="1" si="2"/>
        <v>0</v>
      </c>
      <c r="P218" s="6" t="b">
        <f t="shared" ca="1" si="3"/>
        <v>0</v>
      </c>
      <c r="Q218" s="6" t="b">
        <f t="shared" ca="1" si="4"/>
        <v>0</v>
      </c>
      <c r="R218" s="6" t="b">
        <f t="shared" ca="1" si="5"/>
        <v>0</v>
      </c>
      <c r="S218" s="6" t="b">
        <f t="shared" ca="1" si="6"/>
        <v>0</v>
      </c>
      <c r="T218" s="6" t="b">
        <f t="shared" ca="1" si="7"/>
        <v>0</v>
      </c>
      <c r="U218" s="6" t="b">
        <f t="shared" ca="1" si="8"/>
        <v>0</v>
      </c>
      <c r="V218" s="6" t="b">
        <f t="shared" ca="1" si="9"/>
        <v>0</v>
      </c>
      <c r="W218" s="6" t="b">
        <f t="shared" ca="1" si="10"/>
        <v>0</v>
      </c>
      <c r="X218" s="22" t="b">
        <f t="shared" ca="1" si="11"/>
        <v>0</v>
      </c>
      <c r="Y218" s="6" t="b">
        <f t="shared" ca="1" si="12"/>
        <v>0</v>
      </c>
      <c r="Z218" s="6" t="b">
        <f t="shared" ca="1" si="13"/>
        <v>0</v>
      </c>
      <c r="AA218" s="23" t="b">
        <f t="shared" ca="1" si="14"/>
        <v>0</v>
      </c>
    </row>
    <row r="219" spans="1:27" x14ac:dyDescent="0.2">
      <c r="A219" s="6" t="s">
        <v>12008</v>
      </c>
      <c r="B219" s="6">
        <v>2017</v>
      </c>
      <c r="C219" s="8" t="s">
        <v>12403</v>
      </c>
      <c r="D219" s="8" t="s">
        <v>12424</v>
      </c>
      <c r="E219" s="8" t="s">
        <v>12425</v>
      </c>
      <c r="F219" s="9" t="s">
        <v>67</v>
      </c>
      <c r="G219" s="6" t="b">
        <f ca="1">IFERROR(__xludf.DUMMYFUNCTION("OR(REGEXMATCH($D219,""(?i)recomm""),REGEXMATCH($E219,""(?i)recomm""))"),FALSE)</f>
        <v>0</v>
      </c>
      <c r="H219" s="6" t="b">
        <f ca="1">IFERROR(__xludf.DUMMYFUNCTION("OR(REGEXMATCH($D219,""AML""),REGEXMATCH($E219,""AML""))"),FALSE)</f>
        <v>0</v>
      </c>
      <c r="I219" s="6" t="b">
        <f ca="1">IFERROR(__xludf.DUMMYFUNCTION("OR(REGEXMATCH($D219,""(?i)adversarial""),REGEXMATCH($E219,""(?i)adversarial""))"),FALSE)</f>
        <v>0</v>
      </c>
      <c r="J219" s="6" t="b">
        <f ca="1">IFERROR(__xludf.DUMMYFUNCTION("OR(REGEXMATCH($D219,""(?i)machine learning""),REGEXMATCH($E219,""(?i)machine learning""),REGEXMATCH($D219,""(?i)machine-learning""),REGEXMATCH($E219,""(?i)machine-learning""))"),FALSE)</f>
        <v>0</v>
      </c>
      <c r="K219" s="6" t="b">
        <f ca="1">IFERROR(__xludf.DUMMYFUNCTION("OR(REGEXMATCH($D219,""API""),REGEXMATCH($E219,""API""))"),FALSE)</f>
        <v>0</v>
      </c>
      <c r="L219" s="21" t="b">
        <f ca="1">IFERROR(__xludf.DUMMYFUNCTION("OR(REGEXMATCH($D219,""(?i)maliciou""),REGEXMATCH($E219,""(?i)maliciou""))"),FALSE)</f>
        <v>0</v>
      </c>
      <c r="M219" s="6" t="b">
        <f t="shared" ca="1" si="0"/>
        <v>0</v>
      </c>
      <c r="N219" s="6" t="b">
        <f t="shared" ca="1" si="1"/>
        <v>0</v>
      </c>
      <c r="O219" s="6" t="b">
        <f t="shared" ca="1" si="2"/>
        <v>0</v>
      </c>
      <c r="P219" s="6" t="b">
        <f t="shared" ca="1" si="3"/>
        <v>0</v>
      </c>
      <c r="Q219" s="6" t="b">
        <f t="shared" ca="1" si="4"/>
        <v>0</v>
      </c>
      <c r="R219" s="6" t="b">
        <f t="shared" ca="1" si="5"/>
        <v>0</v>
      </c>
      <c r="S219" s="6" t="b">
        <f t="shared" ca="1" si="6"/>
        <v>0</v>
      </c>
      <c r="T219" s="6" t="b">
        <f t="shared" ca="1" si="7"/>
        <v>0</v>
      </c>
      <c r="U219" s="6" t="b">
        <f t="shared" ca="1" si="8"/>
        <v>0</v>
      </c>
      <c r="V219" s="6" t="b">
        <f t="shared" ca="1" si="9"/>
        <v>0</v>
      </c>
      <c r="W219" s="6" t="b">
        <f t="shared" ca="1" si="10"/>
        <v>0</v>
      </c>
      <c r="X219" s="22" t="b">
        <f t="shared" ca="1" si="11"/>
        <v>0</v>
      </c>
      <c r="Y219" s="6" t="b">
        <f t="shared" ca="1" si="12"/>
        <v>0</v>
      </c>
      <c r="Z219" s="6" t="b">
        <f t="shared" ca="1" si="13"/>
        <v>0</v>
      </c>
      <c r="AA219" s="23" t="b">
        <f t="shared" ca="1" si="14"/>
        <v>0</v>
      </c>
    </row>
    <row r="220" spans="1:27" x14ac:dyDescent="0.2">
      <c r="A220" s="6" t="s">
        <v>12008</v>
      </c>
      <c r="B220" s="6">
        <v>2017</v>
      </c>
      <c r="C220" s="8" t="s">
        <v>12403</v>
      </c>
      <c r="D220" s="8" t="s">
        <v>12426</v>
      </c>
      <c r="E220" s="8" t="s">
        <v>12427</v>
      </c>
      <c r="F220" s="9" t="s">
        <v>67</v>
      </c>
      <c r="G220" s="6" t="b">
        <f ca="1">IFERROR(__xludf.DUMMYFUNCTION("OR(REGEXMATCH($D220,""(?i)recomm""),REGEXMATCH($E220,""(?i)recomm""))"),FALSE)</f>
        <v>0</v>
      </c>
      <c r="H220" s="6" t="b">
        <f ca="1">IFERROR(__xludf.DUMMYFUNCTION("OR(REGEXMATCH($D220,""AML""),REGEXMATCH($E220,""AML""))"),FALSE)</f>
        <v>0</v>
      </c>
      <c r="I220" s="6" t="b">
        <f ca="1">IFERROR(__xludf.DUMMYFUNCTION("OR(REGEXMATCH($D220,""(?i)adversarial""),REGEXMATCH($E220,""(?i)adversarial""))"),FALSE)</f>
        <v>0</v>
      </c>
      <c r="J220" s="6" t="b">
        <f ca="1">IFERROR(__xludf.DUMMYFUNCTION("OR(REGEXMATCH($D220,""(?i)machine learning""),REGEXMATCH($E220,""(?i)machine learning""),REGEXMATCH($D220,""(?i)machine-learning""),REGEXMATCH($E220,""(?i)machine-learning""))"),FALSE)</f>
        <v>0</v>
      </c>
      <c r="K220" s="6" t="b">
        <f ca="1">IFERROR(__xludf.DUMMYFUNCTION("OR(REGEXMATCH($D220,""API""),REGEXMATCH($E220,""API""))"),FALSE)</f>
        <v>0</v>
      </c>
      <c r="L220" s="21" t="b">
        <f ca="1">IFERROR(__xludf.DUMMYFUNCTION("OR(REGEXMATCH($D220,""(?i)maliciou""),REGEXMATCH($E220,""(?i)maliciou""))"),FALSE)</f>
        <v>0</v>
      </c>
      <c r="M220" s="6" t="b">
        <f t="shared" ca="1" si="0"/>
        <v>0</v>
      </c>
      <c r="N220" s="6" t="b">
        <f t="shared" ca="1" si="1"/>
        <v>0</v>
      </c>
      <c r="O220" s="6" t="b">
        <f t="shared" ca="1" si="2"/>
        <v>0</v>
      </c>
      <c r="P220" s="6" t="b">
        <f t="shared" ca="1" si="3"/>
        <v>0</v>
      </c>
      <c r="Q220" s="6" t="b">
        <f t="shared" ca="1" si="4"/>
        <v>0</v>
      </c>
      <c r="R220" s="6" t="b">
        <f t="shared" ca="1" si="5"/>
        <v>0</v>
      </c>
      <c r="S220" s="6" t="b">
        <f t="shared" ca="1" si="6"/>
        <v>0</v>
      </c>
      <c r="T220" s="6" t="b">
        <f t="shared" ca="1" si="7"/>
        <v>0</v>
      </c>
      <c r="U220" s="6" t="b">
        <f t="shared" ca="1" si="8"/>
        <v>0</v>
      </c>
      <c r="V220" s="6" t="b">
        <f t="shared" ca="1" si="9"/>
        <v>0</v>
      </c>
      <c r="W220" s="6" t="b">
        <f t="shared" ca="1" si="10"/>
        <v>0</v>
      </c>
      <c r="X220" s="22" t="b">
        <f t="shared" ca="1" si="11"/>
        <v>0</v>
      </c>
      <c r="Y220" s="6" t="b">
        <f t="shared" ca="1" si="12"/>
        <v>0</v>
      </c>
      <c r="Z220" s="6" t="b">
        <f t="shared" ca="1" si="13"/>
        <v>0</v>
      </c>
      <c r="AA220" s="23" t="b">
        <f t="shared" ca="1" si="14"/>
        <v>0</v>
      </c>
    </row>
    <row r="221" spans="1:27" x14ac:dyDescent="0.2">
      <c r="A221" s="6" t="s">
        <v>12008</v>
      </c>
      <c r="B221" s="6">
        <v>2017</v>
      </c>
      <c r="C221" s="8" t="s">
        <v>12403</v>
      </c>
      <c r="D221" s="8" t="s">
        <v>12428</v>
      </c>
      <c r="E221" s="8" t="s">
        <v>12429</v>
      </c>
      <c r="F221" s="9" t="s">
        <v>67</v>
      </c>
      <c r="G221" s="6" t="b">
        <f ca="1">IFERROR(__xludf.DUMMYFUNCTION("OR(REGEXMATCH($D221,""(?i)recomm""),REGEXMATCH($E221,""(?i)recomm""))"),FALSE)</f>
        <v>0</v>
      </c>
      <c r="H221" s="6" t="b">
        <f ca="1">IFERROR(__xludf.DUMMYFUNCTION("OR(REGEXMATCH($D221,""AML""),REGEXMATCH($E221,""AML""))"),FALSE)</f>
        <v>0</v>
      </c>
      <c r="I221" s="6" t="b">
        <f ca="1">IFERROR(__xludf.DUMMYFUNCTION("OR(REGEXMATCH($D221,""(?i)adversarial""),REGEXMATCH($E221,""(?i)adversarial""))"),FALSE)</f>
        <v>0</v>
      </c>
      <c r="J221" s="6" t="b">
        <f ca="1">IFERROR(__xludf.DUMMYFUNCTION("OR(REGEXMATCH($D221,""(?i)machine learning""),REGEXMATCH($E221,""(?i)machine learning""),REGEXMATCH($D221,""(?i)machine-learning""),REGEXMATCH($E221,""(?i)machine-learning""))"),FALSE)</f>
        <v>0</v>
      </c>
      <c r="K221" s="6" t="b">
        <f ca="1">IFERROR(__xludf.DUMMYFUNCTION("OR(REGEXMATCH($D221,""API""),REGEXMATCH($E221,""API""))"),FALSE)</f>
        <v>0</v>
      </c>
      <c r="L221" s="21" t="b">
        <f ca="1">IFERROR(__xludf.DUMMYFUNCTION("OR(REGEXMATCH($D221,""(?i)maliciou""),REGEXMATCH($E221,""(?i)maliciou""))"),FALSE)</f>
        <v>0</v>
      </c>
      <c r="M221" s="6" t="b">
        <f t="shared" ca="1" si="0"/>
        <v>0</v>
      </c>
      <c r="N221" s="6" t="b">
        <f t="shared" ca="1" si="1"/>
        <v>0</v>
      </c>
      <c r="O221" s="6" t="b">
        <f t="shared" ca="1" si="2"/>
        <v>0</v>
      </c>
      <c r="P221" s="6" t="b">
        <f t="shared" ca="1" si="3"/>
        <v>0</v>
      </c>
      <c r="Q221" s="6" t="b">
        <f t="shared" ca="1" si="4"/>
        <v>0</v>
      </c>
      <c r="R221" s="6" t="b">
        <f t="shared" ca="1" si="5"/>
        <v>0</v>
      </c>
      <c r="S221" s="6" t="b">
        <f t="shared" ca="1" si="6"/>
        <v>0</v>
      </c>
      <c r="T221" s="6" t="b">
        <f t="shared" ca="1" si="7"/>
        <v>0</v>
      </c>
      <c r="U221" s="6" t="b">
        <f t="shared" ca="1" si="8"/>
        <v>0</v>
      </c>
      <c r="V221" s="6" t="b">
        <f t="shared" ca="1" si="9"/>
        <v>0</v>
      </c>
      <c r="W221" s="6" t="b">
        <f t="shared" ca="1" si="10"/>
        <v>0</v>
      </c>
      <c r="X221" s="22" t="b">
        <f t="shared" ca="1" si="11"/>
        <v>0</v>
      </c>
      <c r="Y221" s="6" t="b">
        <f t="shared" ca="1" si="12"/>
        <v>0</v>
      </c>
      <c r="Z221" s="6" t="b">
        <f t="shared" ca="1" si="13"/>
        <v>0</v>
      </c>
      <c r="AA221" s="23" t="b">
        <f t="shared" ca="1" si="14"/>
        <v>0</v>
      </c>
    </row>
    <row r="222" spans="1:27" x14ac:dyDescent="0.2">
      <c r="A222" s="6" t="s">
        <v>12008</v>
      </c>
      <c r="B222" s="6">
        <v>2017</v>
      </c>
      <c r="C222" s="8" t="s">
        <v>12403</v>
      </c>
      <c r="D222" s="8" t="s">
        <v>12430</v>
      </c>
      <c r="E222" s="8" t="s">
        <v>12431</v>
      </c>
      <c r="F222" s="9" t="s">
        <v>67</v>
      </c>
      <c r="G222" s="6" t="b">
        <f ca="1">IFERROR(__xludf.DUMMYFUNCTION("OR(REGEXMATCH($D222,""(?i)recomm""),REGEXMATCH($E222,""(?i)recomm""))"),FALSE)</f>
        <v>0</v>
      </c>
      <c r="H222" s="6" t="b">
        <f ca="1">IFERROR(__xludf.DUMMYFUNCTION("OR(REGEXMATCH($D222,""AML""),REGEXMATCH($E222,""AML""))"),FALSE)</f>
        <v>0</v>
      </c>
      <c r="I222" s="6" t="b">
        <f ca="1">IFERROR(__xludf.DUMMYFUNCTION("OR(REGEXMATCH($D222,""(?i)adversarial""),REGEXMATCH($E222,""(?i)adversarial""))"),FALSE)</f>
        <v>0</v>
      </c>
      <c r="J222" s="6" t="b">
        <f ca="1">IFERROR(__xludf.DUMMYFUNCTION("OR(REGEXMATCH($D222,""(?i)machine learning""),REGEXMATCH($E222,""(?i)machine learning""),REGEXMATCH($D222,""(?i)machine-learning""),REGEXMATCH($E222,""(?i)machine-learning""))"),FALSE)</f>
        <v>0</v>
      </c>
      <c r="K222" s="6" t="b">
        <f ca="1">IFERROR(__xludf.DUMMYFUNCTION("OR(REGEXMATCH($D222,""API""),REGEXMATCH($E222,""API""))"),FALSE)</f>
        <v>0</v>
      </c>
      <c r="L222" s="21" t="b">
        <f ca="1">IFERROR(__xludf.DUMMYFUNCTION("OR(REGEXMATCH($D222,""(?i)maliciou""),REGEXMATCH($E222,""(?i)maliciou""))"),FALSE)</f>
        <v>0</v>
      </c>
      <c r="M222" s="6" t="b">
        <f t="shared" ca="1" si="0"/>
        <v>0</v>
      </c>
      <c r="N222" s="6" t="b">
        <f t="shared" ca="1" si="1"/>
        <v>0</v>
      </c>
      <c r="O222" s="6" t="b">
        <f t="shared" ca="1" si="2"/>
        <v>0</v>
      </c>
      <c r="P222" s="6" t="b">
        <f t="shared" ca="1" si="3"/>
        <v>0</v>
      </c>
      <c r="Q222" s="6" t="b">
        <f t="shared" ca="1" si="4"/>
        <v>0</v>
      </c>
      <c r="R222" s="6" t="b">
        <f t="shared" ca="1" si="5"/>
        <v>0</v>
      </c>
      <c r="S222" s="6" t="b">
        <f t="shared" ca="1" si="6"/>
        <v>0</v>
      </c>
      <c r="T222" s="6" t="b">
        <f t="shared" ca="1" si="7"/>
        <v>0</v>
      </c>
      <c r="U222" s="6" t="b">
        <f t="shared" ca="1" si="8"/>
        <v>0</v>
      </c>
      <c r="V222" s="6" t="b">
        <f t="shared" ca="1" si="9"/>
        <v>0</v>
      </c>
      <c r="W222" s="6" t="b">
        <f t="shared" ca="1" si="10"/>
        <v>0</v>
      </c>
      <c r="X222" s="22" t="b">
        <f t="shared" ca="1" si="11"/>
        <v>0</v>
      </c>
      <c r="Y222" s="6" t="b">
        <f t="shared" ca="1" si="12"/>
        <v>0</v>
      </c>
      <c r="Z222" s="6" t="b">
        <f t="shared" ca="1" si="13"/>
        <v>0</v>
      </c>
      <c r="AA222" s="23" t="b">
        <f t="shared" ca="1" si="14"/>
        <v>0</v>
      </c>
    </row>
    <row r="223" spans="1:27" x14ac:dyDescent="0.2">
      <c r="A223" s="6" t="s">
        <v>12008</v>
      </c>
      <c r="B223" s="6">
        <v>2017</v>
      </c>
      <c r="C223" s="8" t="s">
        <v>12403</v>
      </c>
      <c r="D223" s="8" t="s">
        <v>12432</v>
      </c>
      <c r="E223" s="8" t="s">
        <v>12433</v>
      </c>
      <c r="F223" s="9" t="s">
        <v>67</v>
      </c>
      <c r="G223" s="6" t="b">
        <f ca="1">IFERROR(__xludf.DUMMYFUNCTION("OR(REGEXMATCH($D223,""(?i)recomm""),REGEXMATCH($E223,""(?i)recomm""))"),FALSE)</f>
        <v>0</v>
      </c>
      <c r="H223" s="6" t="b">
        <f ca="1">IFERROR(__xludf.DUMMYFUNCTION("OR(REGEXMATCH($D223,""AML""),REGEXMATCH($E223,""AML""))"),FALSE)</f>
        <v>0</v>
      </c>
      <c r="I223" s="6" t="b">
        <f ca="1">IFERROR(__xludf.DUMMYFUNCTION("OR(REGEXMATCH($D223,""(?i)adversarial""),REGEXMATCH($E223,""(?i)adversarial""))"),FALSE)</f>
        <v>0</v>
      </c>
      <c r="J223" s="6" t="b">
        <f ca="1">IFERROR(__xludf.DUMMYFUNCTION("OR(REGEXMATCH($D223,""(?i)machine learning""),REGEXMATCH($E223,""(?i)machine learning""),REGEXMATCH($D223,""(?i)machine-learning""),REGEXMATCH($E223,""(?i)machine-learning""))"),FALSE)</f>
        <v>0</v>
      </c>
      <c r="K223" s="6" t="b">
        <f ca="1">IFERROR(__xludf.DUMMYFUNCTION("OR(REGEXMATCH($D223,""API""),REGEXMATCH($E223,""API""))"),FALSE)</f>
        <v>0</v>
      </c>
      <c r="L223" s="21" t="b">
        <f ca="1">IFERROR(__xludf.DUMMYFUNCTION("OR(REGEXMATCH($D223,""(?i)maliciou""),REGEXMATCH($E223,""(?i)maliciou""))"),TRUE)</f>
        <v>1</v>
      </c>
      <c r="M223" s="6" t="b">
        <f t="shared" ca="1" si="0"/>
        <v>0</v>
      </c>
      <c r="N223" s="6" t="b">
        <f t="shared" ca="1" si="1"/>
        <v>0</v>
      </c>
      <c r="O223" s="6" t="b">
        <f t="shared" ca="1" si="2"/>
        <v>0</v>
      </c>
      <c r="P223" s="6" t="b">
        <f t="shared" ca="1" si="3"/>
        <v>0</v>
      </c>
      <c r="Q223" s="6" t="b">
        <f t="shared" ca="1" si="4"/>
        <v>0</v>
      </c>
      <c r="R223" s="6" t="b">
        <f t="shared" ca="1" si="5"/>
        <v>0</v>
      </c>
      <c r="S223" s="6" t="b">
        <f t="shared" ca="1" si="6"/>
        <v>0</v>
      </c>
      <c r="T223" s="6" t="b">
        <f t="shared" ca="1" si="7"/>
        <v>0</v>
      </c>
      <c r="U223" s="6" t="b">
        <f t="shared" ca="1" si="8"/>
        <v>0</v>
      </c>
      <c r="V223" s="6" t="b">
        <f t="shared" ca="1" si="9"/>
        <v>0</v>
      </c>
      <c r="W223" s="6" t="b">
        <f t="shared" ca="1" si="10"/>
        <v>0</v>
      </c>
      <c r="X223" s="22" t="b">
        <f t="shared" ca="1" si="11"/>
        <v>0</v>
      </c>
      <c r="Y223" s="6" t="b">
        <f t="shared" ca="1" si="12"/>
        <v>0</v>
      </c>
      <c r="Z223" s="6" t="b">
        <f t="shared" ca="1" si="13"/>
        <v>0</v>
      </c>
      <c r="AA223" s="23" t="b">
        <f t="shared" ca="1" si="14"/>
        <v>0</v>
      </c>
    </row>
    <row r="224" spans="1:27" x14ac:dyDescent="0.2">
      <c r="A224" s="6" t="s">
        <v>12008</v>
      </c>
      <c r="B224" s="6">
        <v>2017</v>
      </c>
      <c r="C224" s="8" t="s">
        <v>12403</v>
      </c>
      <c r="D224" s="8" t="s">
        <v>12434</v>
      </c>
      <c r="E224" s="8" t="s">
        <v>12435</v>
      </c>
      <c r="F224" s="9" t="s">
        <v>67</v>
      </c>
      <c r="G224" s="6" t="b">
        <f ca="1">IFERROR(__xludf.DUMMYFUNCTION("OR(REGEXMATCH($D224,""(?i)recomm""),REGEXMATCH($E224,""(?i)recomm""))"),FALSE)</f>
        <v>0</v>
      </c>
      <c r="H224" s="6" t="b">
        <f ca="1">IFERROR(__xludf.DUMMYFUNCTION("OR(REGEXMATCH($D224,""AML""),REGEXMATCH($E224,""AML""))"),FALSE)</f>
        <v>0</v>
      </c>
      <c r="I224" s="6" t="b">
        <f ca="1">IFERROR(__xludf.DUMMYFUNCTION("OR(REGEXMATCH($D224,""(?i)adversarial""),REGEXMATCH($E224,""(?i)adversarial""))"),FALSE)</f>
        <v>0</v>
      </c>
      <c r="J224" s="6" t="b">
        <f ca="1">IFERROR(__xludf.DUMMYFUNCTION("OR(REGEXMATCH($D224,""(?i)machine learning""),REGEXMATCH($E224,""(?i)machine learning""),REGEXMATCH($D224,""(?i)machine-learning""),REGEXMATCH($E224,""(?i)machine-learning""))"),FALSE)</f>
        <v>0</v>
      </c>
      <c r="K224" s="6" t="b">
        <f ca="1">IFERROR(__xludf.DUMMYFUNCTION("OR(REGEXMATCH($D224,""API""),REGEXMATCH($E224,""API""))"),FALSE)</f>
        <v>0</v>
      </c>
      <c r="L224" s="21" t="b">
        <f ca="1">IFERROR(__xludf.DUMMYFUNCTION("OR(REGEXMATCH($D224,""(?i)maliciou""),REGEXMATCH($E224,""(?i)maliciou""))"),FALSE)</f>
        <v>0</v>
      </c>
      <c r="M224" s="6" t="b">
        <f t="shared" ca="1" si="0"/>
        <v>0</v>
      </c>
      <c r="N224" s="6" t="b">
        <f t="shared" ca="1" si="1"/>
        <v>0</v>
      </c>
      <c r="O224" s="6" t="b">
        <f t="shared" ca="1" si="2"/>
        <v>0</v>
      </c>
      <c r="P224" s="6" t="b">
        <f t="shared" ca="1" si="3"/>
        <v>0</v>
      </c>
      <c r="Q224" s="6" t="b">
        <f t="shared" ca="1" si="4"/>
        <v>0</v>
      </c>
      <c r="R224" s="6" t="b">
        <f t="shared" ca="1" si="5"/>
        <v>0</v>
      </c>
      <c r="S224" s="6" t="b">
        <f t="shared" ca="1" si="6"/>
        <v>0</v>
      </c>
      <c r="T224" s="6" t="b">
        <f t="shared" ca="1" si="7"/>
        <v>0</v>
      </c>
      <c r="U224" s="6" t="b">
        <f t="shared" ca="1" si="8"/>
        <v>0</v>
      </c>
      <c r="V224" s="6" t="b">
        <f t="shared" ca="1" si="9"/>
        <v>0</v>
      </c>
      <c r="W224" s="6" t="b">
        <f t="shared" ca="1" si="10"/>
        <v>0</v>
      </c>
      <c r="X224" s="22" t="b">
        <f t="shared" ca="1" si="11"/>
        <v>0</v>
      </c>
      <c r="Y224" s="6" t="b">
        <f t="shared" ca="1" si="12"/>
        <v>0</v>
      </c>
      <c r="Z224" s="6" t="b">
        <f t="shared" ca="1" si="13"/>
        <v>0</v>
      </c>
      <c r="AA224" s="23" t="b">
        <f t="shared" ca="1" si="14"/>
        <v>0</v>
      </c>
    </row>
    <row r="225" spans="1:27" x14ac:dyDescent="0.2">
      <c r="A225" s="6" t="s">
        <v>12008</v>
      </c>
      <c r="B225" s="6">
        <v>2017</v>
      </c>
      <c r="C225" s="8" t="s">
        <v>12403</v>
      </c>
      <c r="D225" s="8" t="s">
        <v>12436</v>
      </c>
      <c r="E225" s="8" t="s">
        <v>12437</v>
      </c>
      <c r="F225" s="9" t="s">
        <v>67</v>
      </c>
      <c r="G225" s="6" t="b">
        <f ca="1">IFERROR(__xludf.DUMMYFUNCTION("OR(REGEXMATCH($D225,""(?i)recomm""),REGEXMATCH($E225,""(?i)recomm""))"),FALSE)</f>
        <v>0</v>
      </c>
      <c r="H225" s="6" t="b">
        <f ca="1">IFERROR(__xludf.DUMMYFUNCTION("OR(REGEXMATCH($D225,""AML""),REGEXMATCH($E225,""AML""))"),FALSE)</f>
        <v>0</v>
      </c>
      <c r="I225" s="6" t="b">
        <f ca="1">IFERROR(__xludf.DUMMYFUNCTION("OR(REGEXMATCH($D225,""(?i)adversarial""),REGEXMATCH($E225,""(?i)adversarial""))"),FALSE)</f>
        <v>0</v>
      </c>
      <c r="J225" s="6" t="b">
        <f ca="1">IFERROR(__xludf.DUMMYFUNCTION("OR(REGEXMATCH($D225,""(?i)machine learning""),REGEXMATCH($E225,""(?i)machine learning""),REGEXMATCH($D225,""(?i)machine-learning""),REGEXMATCH($E225,""(?i)machine-learning""))"),FALSE)</f>
        <v>0</v>
      </c>
      <c r="K225" s="6" t="b">
        <f ca="1">IFERROR(__xludf.DUMMYFUNCTION("OR(REGEXMATCH($D225,""API""),REGEXMATCH($E225,""API""))"),FALSE)</f>
        <v>0</v>
      </c>
      <c r="L225" s="21" t="b">
        <f ca="1">IFERROR(__xludf.DUMMYFUNCTION("OR(REGEXMATCH($D225,""(?i)maliciou""),REGEXMATCH($E225,""(?i)maliciou""))"),FALSE)</f>
        <v>0</v>
      </c>
      <c r="M225" s="6" t="b">
        <f t="shared" ca="1" si="0"/>
        <v>0</v>
      </c>
      <c r="N225" s="6" t="b">
        <f t="shared" ca="1" si="1"/>
        <v>0</v>
      </c>
      <c r="O225" s="6" t="b">
        <f t="shared" ca="1" si="2"/>
        <v>0</v>
      </c>
      <c r="P225" s="6" t="b">
        <f t="shared" ca="1" si="3"/>
        <v>0</v>
      </c>
      <c r="Q225" s="6" t="b">
        <f t="shared" ca="1" si="4"/>
        <v>0</v>
      </c>
      <c r="R225" s="6" t="b">
        <f t="shared" ca="1" si="5"/>
        <v>0</v>
      </c>
      <c r="S225" s="6" t="b">
        <f t="shared" ca="1" si="6"/>
        <v>0</v>
      </c>
      <c r="T225" s="6" t="b">
        <f t="shared" ca="1" si="7"/>
        <v>0</v>
      </c>
      <c r="U225" s="6" t="b">
        <f t="shared" ca="1" si="8"/>
        <v>0</v>
      </c>
      <c r="V225" s="6" t="b">
        <f t="shared" ca="1" si="9"/>
        <v>0</v>
      </c>
      <c r="W225" s="6" t="b">
        <f t="shared" ca="1" si="10"/>
        <v>0</v>
      </c>
      <c r="X225" s="22" t="b">
        <f t="shared" ca="1" si="11"/>
        <v>0</v>
      </c>
      <c r="Y225" s="6" t="b">
        <f t="shared" ca="1" si="12"/>
        <v>0</v>
      </c>
      <c r="Z225" s="6" t="b">
        <f t="shared" ca="1" si="13"/>
        <v>0</v>
      </c>
      <c r="AA225" s="23" t="b">
        <f t="shared" ca="1" si="14"/>
        <v>0</v>
      </c>
    </row>
    <row r="226" spans="1:27" x14ac:dyDescent="0.2">
      <c r="A226" s="6" t="s">
        <v>12008</v>
      </c>
      <c r="B226" s="6">
        <v>2017</v>
      </c>
      <c r="C226" s="8" t="s">
        <v>12403</v>
      </c>
      <c r="D226" s="8" t="s">
        <v>12438</v>
      </c>
      <c r="E226" s="8" t="s">
        <v>12439</v>
      </c>
      <c r="F226" s="9" t="s">
        <v>67</v>
      </c>
      <c r="G226" s="6" t="b">
        <f ca="1">IFERROR(__xludf.DUMMYFUNCTION("OR(REGEXMATCH($D226,""(?i)recomm""),REGEXMATCH($E226,""(?i)recomm""))"),FALSE)</f>
        <v>0</v>
      </c>
      <c r="H226" s="6" t="b">
        <f ca="1">IFERROR(__xludf.DUMMYFUNCTION("OR(REGEXMATCH($D226,""AML""),REGEXMATCH($E226,""AML""))"),FALSE)</f>
        <v>0</v>
      </c>
      <c r="I226" s="6" t="b">
        <f ca="1">IFERROR(__xludf.DUMMYFUNCTION("OR(REGEXMATCH($D226,""(?i)adversarial""),REGEXMATCH($E226,""(?i)adversarial""))"),FALSE)</f>
        <v>0</v>
      </c>
      <c r="J226" s="6" t="b">
        <f ca="1">IFERROR(__xludf.DUMMYFUNCTION("OR(REGEXMATCH($D226,""(?i)machine learning""),REGEXMATCH($E226,""(?i)machine learning""),REGEXMATCH($D226,""(?i)machine-learning""),REGEXMATCH($E226,""(?i)machine-learning""))"),FALSE)</f>
        <v>0</v>
      </c>
      <c r="K226" s="6" t="b">
        <f ca="1">IFERROR(__xludf.DUMMYFUNCTION("OR(REGEXMATCH($D226,""API""),REGEXMATCH($E226,""API""))"),FALSE)</f>
        <v>0</v>
      </c>
      <c r="L226" s="21" t="b">
        <f ca="1">IFERROR(__xludf.DUMMYFUNCTION("OR(REGEXMATCH($D226,""(?i)maliciou""),REGEXMATCH($E226,""(?i)maliciou""))"),FALSE)</f>
        <v>0</v>
      </c>
      <c r="M226" s="6" t="b">
        <f t="shared" ca="1" si="0"/>
        <v>0</v>
      </c>
      <c r="N226" s="6" t="b">
        <f t="shared" ca="1" si="1"/>
        <v>0</v>
      </c>
      <c r="O226" s="6" t="b">
        <f t="shared" ca="1" si="2"/>
        <v>0</v>
      </c>
      <c r="P226" s="6" t="b">
        <f t="shared" ca="1" si="3"/>
        <v>0</v>
      </c>
      <c r="Q226" s="6" t="b">
        <f t="shared" ca="1" si="4"/>
        <v>0</v>
      </c>
      <c r="R226" s="6" t="b">
        <f t="shared" ca="1" si="5"/>
        <v>0</v>
      </c>
      <c r="S226" s="6" t="b">
        <f t="shared" ca="1" si="6"/>
        <v>0</v>
      </c>
      <c r="T226" s="6" t="b">
        <f t="shared" ca="1" si="7"/>
        <v>0</v>
      </c>
      <c r="U226" s="6" t="b">
        <f t="shared" ca="1" si="8"/>
        <v>0</v>
      </c>
      <c r="V226" s="6" t="b">
        <f t="shared" ca="1" si="9"/>
        <v>0</v>
      </c>
      <c r="W226" s="6" t="b">
        <f t="shared" ca="1" si="10"/>
        <v>0</v>
      </c>
      <c r="X226" s="22" t="b">
        <f t="shared" ca="1" si="11"/>
        <v>0</v>
      </c>
      <c r="Y226" s="6" t="b">
        <f t="shared" ca="1" si="12"/>
        <v>0</v>
      </c>
      <c r="Z226" s="6" t="b">
        <f t="shared" ca="1" si="13"/>
        <v>0</v>
      </c>
      <c r="AA226" s="23" t="b">
        <f t="shared" ca="1" si="14"/>
        <v>0</v>
      </c>
    </row>
    <row r="227" spans="1:27" x14ac:dyDescent="0.2">
      <c r="A227" s="6" t="s">
        <v>12008</v>
      </c>
      <c r="B227" s="6">
        <v>2017</v>
      </c>
      <c r="C227" s="8" t="s">
        <v>12403</v>
      </c>
      <c r="D227" s="8" t="s">
        <v>12440</v>
      </c>
      <c r="E227" s="8" t="s">
        <v>12441</v>
      </c>
      <c r="F227" s="9" t="s">
        <v>67</v>
      </c>
      <c r="G227" s="6" t="b">
        <f ca="1">IFERROR(__xludf.DUMMYFUNCTION("OR(REGEXMATCH($D227,""(?i)recomm""),REGEXMATCH($E227,""(?i)recomm""))"),FALSE)</f>
        <v>0</v>
      </c>
      <c r="H227" s="6" t="b">
        <f ca="1">IFERROR(__xludf.DUMMYFUNCTION("OR(REGEXMATCH($D227,""AML""),REGEXMATCH($E227,""AML""))"),FALSE)</f>
        <v>0</v>
      </c>
      <c r="I227" s="6" t="b">
        <f ca="1">IFERROR(__xludf.DUMMYFUNCTION("OR(REGEXMATCH($D227,""(?i)adversarial""),REGEXMATCH($E227,""(?i)adversarial""))"),FALSE)</f>
        <v>0</v>
      </c>
      <c r="J227" s="6" t="b">
        <f ca="1">IFERROR(__xludf.DUMMYFUNCTION("OR(REGEXMATCH($D227,""(?i)machine learning""),REGEXMATCH($E227,""(?i)machine learning""),REGEXMATCH($D227,""(?i)machine-learning""),REGEXMATCH($E227,""(?i)machine-learning""))"),FALSE)</f>
        <v>0</v>
      </c>
      <c r="K227" s="6" t="b">
        <f ca="1">IFERROR(__xludf.DUMMYFUNCTION("OR(REGEXMATCH($D227,""API""),REGEXMATCH($E227,""API""))"),FALSE)</f>
        <v>0</v>
      </c>
      <c r="L227" s="21" t="b">
        <f ca="1">IFERROR(__xludf.DUMMYFUNCTION("OR(REGEXMATCH($D227,""(?i)maliciou""),REGEXMATCH($E227,""(?i)maliciou""))"),FALSE)</f>
        <v>0</v>
      </c>
      <c r="M227" s="6" t="b">
        <f t="shared" ca="1" si="0"/>
        <v>0</v>
      </c>
      <c r="N227" s="6" t="b">
        <f t="shared" ca="1" si="1"/>
        <v>0</v>
      </c>
      <c r="O227" s="6" t="b">
        <f t="shared" ca="1" si="2"/>
        <v>0</v>
      </c>
      <c r="P227" s="6" t="b">
        <f t="shared" ca="1" si="3"/>
        <v>0</v>
      </c>
      <c r="Q227" s="6" t="b">
        <f t="shared" ca="1" si="4"/>
        <v>0</v>
      </c>
      <c r="R227" s="6" t="b">
        <f t="shared" ca="1" si="5"/>
        <v>0</v>
      </c>
      <c r="S227" s="6" t="b">
        <f t="shared" ca="1" si="6"/>
        <v>0</v>
      </c>
      <c r="T227" s="6" t="b">
        <f t="shared" ca="1" si="7"/>
        <v>0</v>
      </c>
      <c r="U227" s="6" t="b">
        <f t="shared" ca="1" si="8"/>
        <v>0</v>
      </c>
      <c r="V227" s="6" t="b">
        <f t="shared" ca="1" si="9"/>
        <v>0</v>
      </c>
      <c r="W227" s="6" t="b">
        <f t="shared" ca="1" si="10"/>
        <v>0</v>
      </c>
      <c r="X227" s="22" t="b">
        <f t="shared" ca="1" si="11"/>
        <v>0</v>
      </c>
      <c r="Y227" s="6" t="b">
        <f t="shared" ca="1" si="12"/>
        <v>0</v>
      </c>
      <c r="Z227" s="6" t="b">
        <f t="shared" ca="1" si="13"/>
        <v>0</v>
      </c>
      <c r="AA227" s="23" t="b">
        <f t="shared" ca="1" si="14"/>
        <v>0</v>
      </c>
    </row>
    <row r="228" spans="1:27" x14ac:dyDescent="0.2">
      <c r="A228" s="6" t="s">
        <v>12008</v>
      </c>
      <c r="B228" s="6">
        <v>2017</v>
      </c>
      <c r="C228" s="8" t="s">
        <v>12403</v>
      </c>
      <c r="D228" s="8" t="s">
        <v>12442</v>
      </c>
      <c r="E228" s="8" t="s">
        <v>12443</v>
      </c>
      <c r="F228" s="9" t="s">
        <v>67</v>
      </c>
      <c r="G228" s="6" t="b">
        <f ca="1">IFERROR(__xludf.DUMMYFUNCTION("OR(REGEXMATCH($D228,""(?i)recomm""),REGEXMATCH($E228,""(?i)recomm""))"),FALSE)</f>
        <v>0</v>
      </c>
      <c r="H228" s="6" t="b">
        <f ca="1">IFERROR(__xludf.DUMMYFUNCTION("OR(REGEXMATCH($D228,""AML""),REGEXMATCH($E228,""AML""))"),FALSE)</f>
        <v>0</v>
      </c>
      <c r="I228" s="6" t="b">
        <f ca="1">IFERROR(__xludf.DUMMYFUNCTION("OR(REGEXMATCH($D228,""(?i)adversarial""),REGEXMATCH($E228,""(?i)adversarial""))"),FALSE)</f>
        <v>0</v>
      </c>
      <c r="J228" s="6" t="b">
        <f ca="1">IFERROR(__xludf.DUMMYFUNCTION("OR(REGEXMATCH($D228,""(?i)machine learning""),REGEXMATCH($E228,""(?i)machine learning""),REGEXMATCH($D228,""(?i)machine-learning""),REGEXMATCH($E228,""(?i)machine-learning""))"),FALSE)</f>
        <v>0</v>
      </c>
      <c r="K228" s="6" t="b">
        <f ca="1">IFERROR(__xludf.DUMMYFUNCTION("OR(REGEXMATCH($D228,""API""),REGEXMATCH($E228,""API""))"),FALSE)</f>
        <v>0</v>
      </c>
      <c r="L228" s="21" t="b">
        <f ca="1">IFERROR(__xludf.DUMMYFUNCTION("OR(REGEXMATCH($D228,""(?i)maliciou""),REGEXMATCH($E228,""(?i)maliciou""))"),FALSE)</f>
        <v>0</v>
      </c>
      <c r="M228" s="6" t="b">
        <f t="shared" ca="1" si="0"/>
        <v>0</v>
      </c>
      <c r="N228" s="6" t="b">
        <f t="shared" ca="1" si="1"/>
        <v>0</v>
      </c>
      <c r="O228" s="6" t="b">
        <f t="shared" ca="1" si="2"/>
        <v>0</v>
      </c>
      <c r="P228" s="6" t="b">
        <f t="shared" ca="1" si="3"/>
        <v>0</v>
      </c>
      <c r="Q228" s="6" t="b">
        <f t="shared" ca="1" si="4"/>
        <v>0</v>
      </c>
      <c r="R228" s="6" t="b">
        <f t="shared" ca="1" si="5"/>
        <v>0</v>
      </c>
      <c r="S228" s="6" t="b">
        <f t="shared" ca="1" si="6"/>
        <v>0</v>
      </c>
      <c r="T228" s="6" t="b">
        <f t="shared" ca="1" si="7"/>
        <v>0</v>
      </c>
      <c r="U228" s="6" t="b">
        <f t="shared" ca="1" si="8"/>
        <v>0</v>
      </c>
      <c r="V228" s="6" t="b">
        <f t="shared" ca="1" si="9"/>
        <v>0</v>
      </c>
      <c r="W228" s="6" t="b">
        <f t="shared" ca="1" si="10"/>
        <v>0</v>
      </c>
      <c r="X228" s="22" t="b">
        <f t="shared" ca="1" si="11"/>
        <v>0</v>
      </c>
      <c r="Y228" s="6" t="b">
        <f t="shared" ca="1" si="12"/>
        <v>0</v>
      </c>
      <c r="Z228" s="6" t="b">
        <f t="shared" ca="1" si="13"/>
        <v>0</v>
      </c>
      <c r="AA228" s="23" t="b">
        <f t="shared" ca="1" si="14"/>
        <v>0</v>
      </c>
    </row>
    <row r="229" spans="1:27" x14ac:dyDescent="0.2">
      <c r="A229" s="6" t="s">
        <v>12008</v>
      </c>
      <c r="B229" s="6">
        <v>2017</v>
      </c>
      <c r="C229" s="8" t="s">
        <v>12403</v>
      </c>
      <c r="D229" s="8" t="s">
        <v>12444</v>
      </c>
      <c r="E229" s="8" t="s">
        <v>12445</v>
      </c>
      <c r="F229" s="9" t="s">
        <v>67</v>
      </c>
      <c r="G229" s="6" t="b">
        <f ca="1">IFERROR(__xludf.DUMMYFUNCTION("OR(REGEXMATCH($D229,""(?i)recomm""),REGEXMATCH($E229,""(?i)recomm""))"),FALSE)</f>
        <v>0</v>
      </c>
      <c r="H229" s="6" t="b">
        <f ca="1">IFERROR(__xludf.DUMMYFUNCTION("OR(REGEXMATCH($D229,""AML""),REGEXMATCH($E229,""AML""))"),FALSE)</f>
        <v>0</v>
      </c>
      <c r="I229" s="6" t="b">
        <f ca="1">IFERROR(__xludf.DUMMYFUNCTION("OR(REGEXMATCH($D229,""(?i)adversarial""),REGEXMATCH($E229,""(?i)adversarial""))"),FALSE)</f>
        <v>0</v>
      </c>
      <c r="J229" s="6" t="b">
        <f ca="1">IFERROR(__xludf.DUMMYFUNCTION("OR(REGEXMATCH($D229,""(?i)machine learning""),REGEXMATCH($E229,""(?i)machine learning""),REGEXMATCH($D229,""(?i)machine-learning""),REGEXMATCH($E229,""(?i)machine-learning""))"),FALSE)</f>
        <v>0</v>
      </c>
      <c r="K229" s="6" t="b">
        <f ca="1">IFERROR(__xludf.DUMMYFUNCTION("OR(REGEXMATCH($D229,""API""),REGEXMATCH($E229,""API""))"),FALSE)</f>
        <v>0</v>
      </c>
      <c r="L229" s="21" t="b">
        <f ca="1">IFERROR(__xludf.DUMMYFUNCTION("OR(REGEXMATCH($D229,""(?i)maliciou""),REGEXMATCH($E229,""(?i)maliciou""))"),FALSE)</f>
        <v>0</v>
      </c>
      <c r="M229" s="6" t="b">
        <f t="shared" ca="1" si="0"/>
        <v>0</v>
      </c>
      <c r="N229" s="6" t="b">
        <f t="shared" ca="1" si="1"/>
        <v>0</v>
      </c>
      <c r="O229" s="6" t="b">
        <f t="shared" ca="1" si="2"/>
        <v>0</v>
      </c>
      <c r="P229" s="6" t="b">
        <f t="shared" ca="1" si="3"/>
        <v>0</v>
      </c>
      <c r="Q229" s="6" t="b">
        <f t="shared" ca="1" si="4"/>
        <v>0</v>
      </c>
      <c r="R229" s="6" t="b">
        <f t="shared" ca="1" si="5"/>
        <v>0</v>
      </c>
      <c r="S229" s="6" t="b">
        <f t="shared" ca="1" si="6"/>
        <v>0</v>
      </c>
      <c r="T229" s="6" t="b">
        <f t="shared" ca="1" si="7"/>
        <v>0</v>
      </c>
      <c r="U229" s="6" t="b">
        <f t="shared" ca="1" si="8"/>
        <v>0</v>
      </c>
      <c r="V229" s="6" t="b">
        <f t="shared" ca="1" si="9"/>
        <v>0</v>
      </c>
      <c r="W229" s="6" t="b">
        <f t="shared" ca="1" si="10"/>
        <v>0</v>
      </c>
      <c r="X229" s="22" t="b">
        <f t="shared" ca="1" si="11"/>
        <v>0</v>
      </c>
      <c r="Y229" s="6" t="b">
        <f t="shared" ca="1" si="12"/>
        <v>0</v>
      </c>
      <c r="Z229" s="6" t="b">
        <f t="shared" ca="1" si="13"/>
        <v>0</v>
      </c>
      <c r="AA229" s="23" t="b">
        <f t="shared" ca="1" si="14"/>
        <v>0</v>
      </c>
    </row>
    <row r="230" spans="1:27" x14ac:dyDescent="0.2">
      <c r="A230" s="6" t="s">
        <v>12008</v>
      </c>
      <c r="B230" s="6">
        <v>2017</v>
      </c>
      <c r="C230" s="8" t="s">
        <v>12403</v>
      </c>
      <c r="D230" s="8" t="s">
        <v>12446</v>
      </c>
      <c r="E230" s="8" t="s">
        <v>12447</v>
      </c>
      <c r="F230" s="9" t="s">
        <v>67</v>
      </c>
      <c r="G230" s="6" t="b">
        <f ca="1">IFERROR(__xludf.DUMMYFUNCTION("OR(REGEXMATCH($D230,""(?i)recomm""),REGEXMATCH($E230,""(?i)recomm""))"),FALSE)</f>
        <v>0</v>
      </c>
      <c r="H230" s="6" t="b">
        <f ca="1">IFERROR(__xludf.DUMMYFUNCTION("OR(REGEXMATCH($D230,""AML""),REGEXMATCH($E230,""AML""))"),FALSE)</f>
        <v>0</v>
      </c>
      <c r="I230" s="6" t="b">
        <f ca="1">IFERROR(__xludf.DUMMYFUNCTION("OR(REGEXMATCH($D230,""(?i)adversarial""),REGEXMATCH($E230,""(?i)adversarial""))"),FALSE)</f>
        <v>0</v>
      </c>
      <c r="J230" s="6" t="b">
        <f ca="1">IFERROR(__xludf.DUMMYFUNCTION("OR(REGEXMATCH($D230,""(?i)machine learning""),REGEXMATCH($E230,""(?i)machine learning""),REGEXMATCH($D230,""(?i)machine-learning""),REGEXMATCH($E230,""(?i)machine-learning""))"),FALSE)</f>
        <v>0</v>
      </c>
      <c r="K230" s="6" t="b">
        <f ca="1">IFERROR(__xludf.DUMMYFUNCTION("OR(REGEXMATCH($D230,""API""),REGEXMATCH($E230,""API""))"),FALSE)</f>
        <v>0</v>
      </c>
      <c r="L230" s="21" t="b">
        <f ca="1">IFERROR(__xludf.DUMMYFUNCTION("OR(REGEXMATCH($D230,""(?i)maliciou""),REGEXMATCH($E230,""(?i)maliciou""))"),FALSE)</f>
        <v>0</v>
      </c>
      <c r="M230" s="6" t="b">
        <f t="shared" ca="1" si="0"/>
        <v>0</v>
      </c>
      <c r="N230" s="6" t="b">
        <f t="shared" ca="1" si="1"/>
        <v>0</v>
      </c>
      <c r="O230" s="6" t="b">
        <f t="shared" ca="1" si="2"/>
        <v>0</v>
      </c>
      <c r="P230" s="6" t="b">
        <f t="shared" ca="1" si="3"/>
        <v>0</v>
      </c>
      <c r="Q230" s="6" t="b">
        <f t="shared" ca="1" si="4"/>
        <v>0</v>
      </c>
      <c r="R230" s="6" t="b">
        <f t="shared" ca="1" si="5"/>
        <v>0</v>
      </c>
      <c r="S230" s="6" t="b">
        <f t="shared" ca="1" si="6"/>
        <v>0</v>
      </c>
      <c r="T230" s="6" t="b">
        <f t="shared" ca="1" si="7"/>
        <v>0</v>
      </c>
      <c r="U230" s="6" t="b">
        <f t="shared" ca="1" si="8"/>
        <v>0</v>
      </c>
      <c r="V230" s="6" t="b">
        <f t="shared" ca="1" si="9"/>
        <v>0</v>
      </c>
      <c r="W230" s="6" t="b">
        <f t="shared" ca="1" si="10"/>
        <v>0</v>
      </c>
      <c r="X230" s="22" t="b">
        <f t="shared" ca="1" si="11"/>
        <v>0</v>
      </c>
      <c r="Y230" s="6" t="b">
        <f t="shared" ca="1" si="12"/>
        <v>0</v>
      </c>
      <c r="Z230" s="6" t="b">
        <f t="shared" ca="1" si="13"/>
        <v>0</v>
      </c>
      <c r="AA230" s="23" t="b">
        <f t="shared" ca="1" si="14"/>
        <v>0</v>
      </c>
    </row>
    <row r="231" spans="1:27" x14ac:dyDescent="0.2">
      <c r="A231" s="6" t="s">
        <v>12008</v>
      </c>
      <c r="B231" s="6">
        <v>2017</v>
      </c>
      <c r="C231" s="8" t="s">
        <v>12403</v>
      </c>
      <c r="D231" s="8" t="s">
        <v>12448</v>
      </c>
      <c r="E231" s="8" t="s">
        <v>12449</v>
      </c>
      <c r="F231" s="9" t="s">
        <v>67</v>
      </c>
      <c r="G231" s="6" t="b">
        <f ca="1">IFERROR(__xludf.DUMMYFUNCTION("OR(REGEXMATCH($D231,""(?i)recomm""),REGEXMATCH($E231,""(?i)recomm""))"),FALSE)</f>
        <v>0</v>
      </c>
      <c r="H231" s="6" t="b">
        <f ca="1">IFERROR(__xludf.DUMMYFUNCTION("OR(REGEXMATCH($D231,""AML""),REGEXMATCH($E231,""AML""))"),FALSE)</f>
        <v>0</v>
      </c>
      <c r="I231" s="6" t="b">
        <f ca="1">IFERROR(__xludf.DUMMYFUNCTION("OR(REGEXMATCH($D231,""(?i)adversarial""),REGEXMATCH($E231,""(?i)adversarial""))"),FALSE)</f>
        <v>0</v>
      </c>
      <c r="J231" s="6" t="b">
        <f ca="1">IFERROR(__xludf.DUMMYFUNCTION("OR(REGEXMATCH($D231,""(?i)machine learning""),REGEXMATCH($E231,""(?i)machine learning""),REGEXMATCH($D231,""(?i)machine-learning""),REGEXMATCH($E231,""(?i)machine-learning""))"),FALSE)</f>
        <v>0</v>
      </c>
      <c r="K231" s="6" t="b">
        <f ca="1">IFERROR(__xludf.DUMMYFUNCTION("OR(REGEXMATCH($D231,""API""),REGEXMATCH($E231,""API""))"),FALSE)</f>
        <v>0</v>
      </c>
      <c r="L231" s="21" t="b">
        <f ca="1">IFERROR(__xludf.DUMMYFUNCTION("OR(REGEXMATCH($D231,""(?i)maliciou""),REGEXMATCH($E231,""(?i)maliciou""))"),FALSE)</f>
        <v>0</v>
      </c>
      <c r="M231" s="6" t="b">
        <f t="shared" ca="1" si="0"/>
        <v>0</v>
      </c>
      <c r="N231" s="6" t="b">
        <f t="shared" ca="1" si="1"/>
        <v>0</v>
      </c>
      <c r="O231" s="6" t="b">
        <f t="shared" ca="1" si="2"/>
        <v>0</v>
      </c>
      <c r="P231" s="6" t="b">
        <f t="shared" ca="1" si="3"/>
        <v>0</v>
      </c>
      <c r="Q231" s="6" t="b">
        <f t="shared" ca="1" si="4"/>
        <v>0</v>
      </c>
      <c r="R231" s="6" t="b">
        <f t="shared" ca="1" si="5"/>
        <v>0</v>
      </c>
      <c r="S231" s="6" t="b">
        <f t="shared" ca="1" si="6"/>
        <v>0</v>
      </c>
      <c r="T231" s="6" t="b">
        <f t="shared" ca="1" si="7"/>
        <v>0</v>
      </c>
      <c r="U231" s="6" t="b">
        <f t="shared" ca="1" si="8"/>
        <v>0</v>
      </c>
      <c r="V231" s="6" t="b">
        <f t="shared" ca="1" si="9"/>
        <v>0</v>
      </c>
      <c r="W231" s="6" t="b">
        <f t="shared" ca="1" si="10"/>
        <v>0</v>
      </c>
      <c r="X231" s="22" t="b">
        <f t="shared" ca="1" si="11"/>
        <v>0</v>
      </c>
      <c r="Y231" s="6" t="b">
        <f t="shared" ca="1" si="12"/>
        <v>0</v>
      </c>
      <c r="Z231" s="6" t="b">
        <f t="shared" ca="1" si="13"/>
        <v>0</v>
      </c>
      <c r="AA231" s="23" t="b">
        <f t="shared" ca="1" si="14"/>
        <v>0</v>
      </c>
    </row>
    <row r="232" spans="1:27" x14ac:dyDescent="0.2">
      <c r="A232" s="6" t="s">
        <v>12008</v>
      </c>
      <c r="B232" s="6">
        <v>2017</v>
      </c>
      <c r="C232" s="8" t="s">
        <v>12403</v>
      </c>
      <c r="D232" s="8" t="s">
        <v>12450</v>
      </c>
      <c r="E232" s="8" t="s">
        <v>12451</v>
      </c>
      <c r="F232" s="9" t="s">
        <v>67</v>
      </c>
      <c r="G232" s="6" t="b">
        <f ca="1">IFERROR(__xludf.DUMMYFUNCTION("OR(REGEXMATCH($D232,""(?i)recomm""),REGEXMATCH($E232,""(?i)recomm""))"),FALSE)</f>
        <v>0</v>
      </c>
      <c r="H232" s="6" t="b">
        <f ca="1">IFERROR(__xludf.DUMMYFUNCTION("OR(REGEXMATCH($D232,""AML""),REGEXMATCH($E232,""AML""))"),FALSE)</f>
        <v>0</v>
      </c>
      <c r="I232" s="6" t="b">
        <f ca="1">IFERROR(__xludf.DUMMYFUNCTION("OR(REGEXMATCH($D232,""(?i)adversarial""),REGEXMATCH($E232,""(?i)adversarial""))"),FALSE)</f>
        <v>0</v>
      </c>
      <c r="J232" s="6" t="b">
        <f ca="1">IFERROR(__xludf.DUMMYFUNCTION("OR(REGEXMATCH($D232,""(?i)machine learning""),REGEXMATCH($E232,""(?i)machine learning""),REGEXMATCH($D232,""(?i)machine-learning""),REGEXMATCH($E232,""(?i)machine-learning""))"),FALSE)</f>
        <v>0</v>
      </c>
      <c r="K232" s="6" t="b">
        <f ca="1">IFERROR(__xludf.DUMMYFUNCTION("OR(REGEXMATCH($D232,""API""),REGEXMATCH($E232,""API""))"),FALSE)</f>
        <v>0</v>
      </c>
      <c r="L232" s="21" t="b">
        <f ca="1">IFERROR(__xludf.DUMMYFUNCTION("OR(REGEXMATCH($D232,""(?i)maliciou""),REGEXMATCH($E232,""(?i)maliciou""))"),FALSE)</f>
        <v>0</v>
      </c>
      <c r="M232" s="6" t="b">
        <f t="shared" ca="1" si="0"/>
        <v>0</v>
      </c>
      <c r="N232" s="6" t="b">
        <f t="shared" ca="1" si="1"/>
        <v>0</v>
      </c>
      <c r="O232" s="6" t="b">
        <f t="shared" ca="1" si="2"/>
        <v>0</v>
      </c>
      <c r="P232" s="6" t="b">
        <f t="shared" ca="1" si="3"/>
        <v>0</v>
      </c>
      <c r="Q232" s="6" t="b">
        <f t="shared" ca="1" si="4"/>
        <v>0</v>
      </c>
      <c r="R232" s="6" t="b">
        <f t="shared" ca="1" si="5"/>
        <v>0</v>
      </c>
      <c r="S232" s="6" t="b">
        <f t="shared" ca="1" si="6"/>
        <v>0</v>
      </c>
      <c r="T232" s="6" t="b">
        <f t="shared" ca="1" si="7"/>
        <v>0</v>
      </c>
      <c r="U232" s="6" t="b">
        <f t="shared" ca="1" si="8"/>
        <v>0</v>
      </c>
      <c r="V232" s="6" t="b">
        <f t="shared" ca="1" si="9"/>
        <v>0</v>
      </c>
      <c r="W232" s="6" t="b">
        <f t="shared" ca="1" si="10"/>
        <v>0</v>
      </c>
      <c r="X232" s="22" t="b">
        <f t="shared" ca="1" si="11"/>
        <v>0</v>
      </c>
      <c r="Y232" s="6" t="b">
        <f t="shared" ca="1" si="12"/>
        <v>0</v>
      </c>
      <c r="Z232" s="6" t="b">
        <f t="shared" ca="1" si="13"/>
        <v>0</v>
      </c>
      <c r="AA232" s="23" t="b">
        <f t="shared" ca="1" si="14"/>
        <v>0</v>
      </c>
    </row>
    <row r="233" spans="1:27" x14ac:dyDescent="0.2">
      <c r="A233" s="6" t="s">
        <v>12008</v>
      </c>
      <c r="B233" s="6">
        <v>2017</v>
      </c>
      <c r="C233" s="8" t="s">
        <v>12403</v>
      </c>
      <c r="D233" s="8" t="s">
        <v>12452</v>
      </c>
      <c r="E233" s="8" t="s">
        <v>12453</v>
      </c>
      <c r="F233" s="9" t="s">
        <v>67</v>
      </c>
      <c r="G233" s="6" t="b">
        <f ca="1">IFERROR(__xludf.DUMMYFUNCTION("OR(REGEXMATCH($D233,""(?i)recomm""),REGEXMATCH($E233,""(?i)recomm""))"),FALSE)</f>
        <v>0</v>
      </c>
      <c r="H233" s="6" t="b">
        <f ca="1">IFERROR(__xludf.DUMMYFUNCTION("OR(REGEXMATCH($D233,""AML""),REGEXMATCH($E233,""AML""))"),FALSE)</f>
        <v>0</v>
      </c>
      <c r="I233" s="6" t="b">
        <f ca="1">IFERROR(__xludf.DUMMYFUNCTION("OR(REGEXMATCH($D233,""(?i)adversarial""),REGEXMATCH($E233,""(?i)adversarial""))"),FALSE)</f>
        <v>0</v>
      </c>
      <c r="J233" s="6" t="b">
        <f ca="1">IFERROR(__xludf.DUMMYFUNCTION("OR(REGEXMATCH($D233,""(?i)machine learning""),REGEXMATCH($E233,""(?i)machine learning""),REGEXMATCH($D233,""(?i)machine-learning""),REGEXMATCH($E233,""(?i)machine-learning""))"),FALSE)</f>
        <v>0</v>
      </c>
      <c r="K233" s="6" t="b">
        <f ca="1">IFERROR(__xludf.DUMMYFUNCTION("OR(REGEXMATCH($D233,""API""),REGEXMATCH($E233,""API""))"),FALSE)</f>
        <v>0</v>
      </c>
      <c r="L233" s="21" t="b">
        <f ca="1">IFERROR(__xludf.DUMMYFUNCTION("OR(REGEXMATCH($D233,""(?i)maliciou""),REGEXMATCH($E233,""(?i)maliciou""))"),FALSE)</f>
        <v>0</v>
      </c>
      <c r="M233" s="6" t="b">
        <f t="shared" ca="1" si="0"/>
        <v>0</v>
      </c>
      <c r="N233" s="6" t="b">
        <f t="shared" ca="1" si="1"/>
        <v>0</v>
      </c>
      <c r="O233" s="6" t="b">
        <f t="shared" ca="1" si="2"/>
        <v>0</v>
      </c>
      <c r="P233" s="6" t="b">
        <f t="shared" ca="1" si="3"/>
        <v>0</v>
      </c>
      <c r="Q233" s="6" t="b">
        <f t="shared" ca="1" si="4"/>
        <v>0</v>
      </c>
      <c r="R233" s="6" t="b">
        <f t="shared" ca="1" si="5"/>
        <v>0</v>
      </c>
      <c r="S233" s="6" t="b">
        <f t="shared" ca="1" si="6"/>
        <v>0</v>
      </c>
      <c r="T233" s="6" t="b">
        <f t="shared" ca="1" si="7"/>
        <v>0</v>
      </c>
      <c r="U233" s="6" t="b">
        <f t="shared" ca="1" si="8"/>
        <v>0</v>
      </c>
      <c r="V233" s="6" t="b">
        <f t="shared" ca="1" si="9"/>
        <v>0</v>
      </c>
      <c r="W233" s="6" t="b">
        <f t="shared" ca="1" si="10"/>
        <v>0</v>
      </c>
      <c r="X233" s="22" t="b">
        <f t="shared" ca="1" si="11"/>
        <v>0</v>
      </c>
      <c r="Y233" s="6" t="b">
        <f t="shared" ca="1" si="12"/>
        <v>0</v>
      </c>
      <c r="Z233" s="6" t="b">
        <f t="shared" ca="1" si="13"/>
        <v>0</v>
      </c>
      <c r="AA233" s="23" t="b">
        <f t="shared" ca="1" si="14"/>
        <v>0</v>
      </c>
    </row>
    <row r="234" spans="1:27" x14ac:dyDescent="0.2">
      <c r="A234" s="6" t="s">
        <v>12008</v>
      </c>
      <c r="B234" s="6">
        <v>2017</v>
      </c>
      <c r="C234" s="8" t="s">
        <v>12403</v>
      </c>
      <c r="D234" s="8" t="s">
        <v>12454</v>
      </c>
      <c r="E234" s="8" t="s">
        <v>12455</v>
      </c>
      <c r="F234" s="9" t="s">
        <v>67</v>
      </c>
      <c r="G234" s="6" t="b">
        <f ca="1">IFERROR(__xludf.DUMMYFUNCTION("OR(REGEXMATCH($D234,""(?i)recomm""),REGEXMATCH($E234,""(?i)recomm""))"),FALSE)</f>
        <v>0</v>
      </c>
      <c r="H234" s="6" t="b">
        <f ca="1">IFERROR(__xludf.DUMMYFUNCTION("OR(REGEXMATCH($D234,""AML""),REGEXMATCH($E234,""AML""))"),FALSE)</f>
        <v>0</v>
      </c>
      <c r="I234" s="6" t="b">
        <f ca="1">IFERROR(__xludf.DUMMYFUNCTION("OR(REGEXMATCH($D234,""(?i)adversarial""),REGEXMATCH($E234,""(?i)adversarial""))"),FALSE)</f>
        <v>0</v>
      </c>
      <c r="J234" s="6" t="b">
        <f ca="1">IFERROR(__xludf.DUMMYFUNCTION("OR(REGEXMATCH($D234,""(?i)machine learning""),REGEXMATCH($E234,""(?i)machine learning""),REGEXMATCH($D234,""(?i)machine-learning""),REGEXMATCH($E234,""(?i)machine-learning""))"),FALSE)</f>
        <v>0</v>
      </c>
      <c r="K234" s="6" t="b">
        <f ca="1">IFERROR(__xludf.DUMMYFUNCTION("OR(REGEXMATCH($D234,""API""),REGEXMATCH($E234,""API""))"),FALSE)</f>
        <v>0</v>
      </c>
      <c r="L234" s="21" t="b">
        <f ca="1">IFERROR(__xludf.DUMMYFUNCTION("OR(REGEXMATCH($D234,""(?i)maliciou""),REGEXMATCH($E234,""(?i)maliciou""))"),FALSE)</f>
        <v>0</v>
      </c>
      <c r="M234" s="6" t="b">
        <f t="shared" ca="1" si="0"/>
        <v>0</v>
      </c>
      <c r="N234" s="6" t="b">
        <f t="shared" ca="1" si="1"/>
        <v>0</v>
      </c>
      <c r="O234" s="6" t="b">
        <f t="shared" ca="1" si="2"/>
        <v>0</v>
      </c>
      <c r="P234" s="6" t="b">
        <f t="shared" ca="1" si="3"/>
        <v>0</v>
      </c>
      <c r="Q234" s="6" t="b">
        <f t="shared" ca="1" si="4"/>
        <v>0</v>
      </c>
      <c r="R234" s="6" t="b">
        <f t="shared" ca="1" si="5"/>
        <v>0</v>
      </c>
      <c r="S234" s="6" t="b">
        <f t="shared" ca="1" si="6"/>
        <v>0</v>
      </c>
      <c r="T234" s="6" t="b">
        <f t="shared" ca="1" si="7"/>
        <v>0</v>
      </c>
      <c r="U234" s="6" t="b">
        <f t="shared" ca="1" si="8"/>
        <v>0</v>
      </c>
      <c r="V234" s="6" t="b">
        <f t="shared" ca="1" si="9"/>
        <v>0</v>
      </c>
      <c r="W234" s="6" t="b">
        <f t="shared" ca="1" si="10"/>
        <v>0</v>
      </c>
      <c r="X234" s="22" t="b">
        <f t="shared" ca="1" si="11"/>
        <v>0</v>
      </c>
      <c r="Y234" s="6" t="b">
        <f t="shared" ca="1" si="12"/>
        <v>0</v>
      </c>
      <c r="Z234" s="6" t="b">
        <f t="shared" ca="1" si="13"/>
        <v>0</v>
      </c>
      <c r="AA234" s="23" t="b">
        <f t="shared" ca="1" si="14"/>
        <v>0</v>
      </c>
    </row>
    <row r="235" spans="1:27" x14ac:dyDescent="0.2">
      <c r="A235" s="6" t="s">
        <v>12008</v>
      </c>
      <c r="B235" s="6">
        <v>2017</v>
      </c>
      <c r="C235" s="8" t="s">
        <v>12403</v>
      </c>
      <c r="D235" s="8" t="s">
        <v>12456</v>
      </c>
      <c r="E235" s="8" t="s">
        <v>12457</v>
      </c>
      <c r="F235" s="9" t="s">
        <v>67</v>
      </c>
      <c r="G235" s="6" t="b">
        <f ca="1">IFERROR(__xludf.DUMMYFUNCTION("OR(REGEXMATCH($D235,""(?i)recomm""),REGEXMATCH($E235,""(?i)recomm""))"),FALSE)</f>
        <v>0</v>
      </c>
      <c r="H235" s="6" t="b">
        <f ca="1">IFERROR(__xludf.DUMMYFUNCTION("OR(REGEXMATCH($D235,""AML""),REGEXMATCH($E235,""AML""))"),FALSE)</f>
        <v>0</v>
      </c>
      <c r="I235" s="6" t="b">
        <f ca="1">IFERROR(__xludf.DUMMYFUNCTION("OR(REGEXMATCH($D235,""(?i)adversarial""),REGEXMATCH($E235,""(?i)adversarial""))"),FALSE)</f>
        <v>0</v>
      </c>
      <c r="J235" s="6" t="b">
        <f ca="1">IFERROR(__xludf.DUMMYFUNCTION("OR(REGEXMATCH($D235,""(?i)machine learning""),REGEXMATCH($E235,""(?i)machine learning""),REGEXMATCH($D235,""(?i)machine-learning""),REGEXMATCH($E235,""(?i)machine-learning""))"),FALSE)</f>
        <v>0</v>
      </c>
      <c r="K235" s="6" t="b">
        <f ca="1">IFERROR(__xludf.DUMMYFUNCTION("OR(REGEXMATCH($D235,""API""),REGEXMATCH($E235,""API""))"),FALSE)</f>
        <v>0</v>
      </c>
      <c r="L235" s="21" t="b">
        <f ca="1">IFERROR(__xludf.DUMMYFUNCTION("OR(REGEXMATCH($D235,""(?i)maliciou""),REGEXMATCH($E235,""(?i)maliciou""))"),FALSE)</f>
        <v>0</v>
      </c>
      <c r="M235" s="6" t="b">
        <f t="shared" ca="1" si="0"/>
        <v>0</v>
      </c>
      <c r="N235" s="6" t="b">
        <f t="shared" ca="1" si="1"/>
        <v>0</v>
      </c>
      <c r="O235" s="6" t="b">
        <f t="shared" ca="1" si="2"/>
        <v>0</v>
      </c>
      <c r="P235" s="6" t="b">
        <f t="shared" ca="1" si="3"/>
        <v>0</v>
      </c>
      <c r="Q235" s="6" t="b">
        <f t="shared" ca="1" si="4"/>
        <v>0</v>
      </c>
      <c r="R235" s="6" t="b">
        <f t="shared" ca="1" si="5"/>
        <v>0</v>
      </c>
      <c r="S235" s="6" t="b">
        <f t="shared" ca="1" si="6"/>
        <v>0</v>
      </c>
      <c r="T235" s="6" t="b">
        <f t="shared" ca="1" si="7"/>
        <v>0</v>
      </c>
      <c r="U235" s="6" t="b">
        <f t="shared" ca="1" si="8"/>
        <v>0</v>
      </c>
      <c r="V235" s="6" t="b">
        <f t="shared" ca="1" si="9"/>
        <v>0</v>
      </c>
      <c r="W235" s="6" t="b">
        <f t="shared" ca="1" si="10"/>
        <v>0</v>
      </c>
      <c r="X235" s="22" t="b">
        <f t="shared" ca="1" si="11"/>
        <v>0</v>
      </c>
      <c r="Y235" s="6" t="b">
        <f t="shared" ca="1" si="12"/>
        <v>0</v>
      </c>
      <c r="Z235" s="6" t="b">
        <f t="shared" ca="1" si="13"/>
        <v>0</v>
      </c>
      <c r="AA235" s="23" t="b">
        <f t="shared" ca="1" si="14"/>
        <v>0</v>
      </c>
    </row>
    <row r="236" spans="1:27" x14ac:dyDescent="0.2">
      <c r="A236" s="6" t="s">
        <v>12008</v>
      </c>
      <c r="B236" s="6">
        <v>2017</v>
      </c>
      <c r="C236" s="8" t="s">
        <v>12403</v>
      </c>
      <c r="D236" s="8" t="s">
        <v>12458</v>
      </c>
      <c r="E236" s="8" t="s">
        <v>12459</v>
      </c>
      <c r="F236" s="9" t="s">
        <v>67</v>
      </c>
      <c r="G236" s="6" t="b">
        <f ca="1">IFERROR(__xludf.DUMMYFUNCTION("OR(REGEXMATCH($D236,""(?i)recomm""),REGEXMATCH($E236,""(?i)recomm""))"),FALSE)</f>
        <v>0</v>
      </c>
      <c r="H236" s="6" t="b">
        <f ca="1">IFERROR(__xludf.DUMMYFUNCTION("OR(REGEXMATCH($D236,""AML""),REGEXMATCH($E236,""AML""))"),FALSE)</f>
        <v>0</v>
      </c>
      <c r="I236" s="6" t="b">
        <f ca="1">IFERROR(__xludf.DUMMYFUNCTION("OR(REGEXMATCH($D236,""(?i)adversarial""),REGEXMATCH($E236,""(?i)adversarial""))"),FALSE)</f>
        <v>0</v>
      </c>
      <c r="J236" s="6" t="b">
        <f ca="1">IFERROR(__xludf.DUMMYFUNCTION("OR(REGEXMATCH($D236,""(?i)machine learning""),REGEXMATCH($E236,""(?i)machine learning""),REGEXMATCH($D236,""(?i)machine-learning""),REGEXMATCH($E236,""(?i)machine-learning""))"),FALSE)</f>
        <v>0</v>
      </c>
      <c r="K236" s="6" t="b">
        <f ca="1">IFERROR(__xludf.DUMMYFUNCTION("OR(REGEXMATCH($D236,""API""),REGEXMATCH($E236,""API""))"),FALSE)</f>
        <v>0</v>
      </c>
      <c r="L236" s="21" t="b">
        <f ca="1">IFERROR(__xludf.DUMMYFUNCTION("OR(REGEXMATCH($D236,""(?i)maliciou""),REGEXMATCH($E236,""(?i)maliciou""))"),FALSE)</f>
        <v>0</v>
      </c>
      <c r="M236" s="6" t="b">
        <f t="shared" ca="1" si="0"/>
        <v>0</v>
      </c>
      <c r="N236" s="6" t="b">
        <f t="shared" ca="1" si="1"/>
        <v>0</v>
      </c>
      <c r="O236" s="6" t="b">
        <f t="shared" ca="1" si="2"/>
        <v>0</v>
      </c>
      <c r="P236" s="6" t="b">
        <f t="shared" ca="1" si="3"/>
        <v>0</v>
      </c>
      <c r="Q236" s="6" t="b">
        <f t="shared" ca="1" si="4"/>
        <v>0</v>
      </c>
      <c r="R236" s="6" t="b">
        <f t="shared" ca="1" si="5"/>
        <v>0</v>
      </c>
      <c r="S236" s="6" t="b">
        <f t="shared" ca="1" si="6"/>
        <v>0</v>
      </c>
      <c r="T236" s="6" t="b">
        <f t="shared" ca="1" si="7"/>
        <v>0</v>
      </c>
      <c r="U236" s="6" t="b">
        <f t="shared" ca="1" si="8"/>
        <v>0</v>
      </c>
      <c r="V236" s="6" t="b">
        <f t="shared" ca="1" si="9"/>
        <v>0</v>
      </c>
      <c r="W236" s="6" t="b">
        <f t="shared" ca="1" si="10"/>
        <v>0</v>
      </c>
      <c r="X236" s="22" t="b">
        <f t="shared" ca="1" si="11"/>
        <v>0</v>
      </c>
      <c r="Y236" s="6" t="b">
        <f t="shared" ca="1" si="12"/>
        <v>0</v>
      </c>
      <c r="Z236" s="6" t="b">
        <f t="shared" ca="1" si="13"/>
        <v>0</v>
      </c>
      <c r="AA236" s="23" t="b">
        <f t="shared" ca="1" si="14"/>
        <v>0</v>
      </c>
    </row>
    <row r="237" spans="1:27" x14ac:dyDescent="0.2">
      <c r="A237" s="6" t="s">
        <v>12008</v>
      </c>
      <c r="B237" s="6">
        <v>2017</v>
      </c>
      <c r="C237" s="8" t="s">
        <v>12403</v>
      </c>
      <c r="D237" s="8" t="s">
        <v>12460</v>
      </c>
      <c r="E237" s="8" t="s">
        <v>12461</v>
      </c>
      <c r="F237" s="9" t="s">
        <v>67</v>
      </c>
      <c r="G237" s="6" t="b">
        <f ca="1">IFERROR(__xludf.DUMMYFUNCTION("OR(REGEXMATCH($D237,""(?i)recomm""),REGEXMATCH($E237,""(?i)recomm""))"),FALSE)</f>
        <v>0</v>
      </c>
      <c r="H237" s="6" t="b">
        <f ca="1">IFERROR(__xludf.DUMMYFUNCTION("OR(REGEXMATCH($D237,""AML""),REGEXMATCH($E237,""AML""))"),FALSE)</f>
        <v>0</v>
      </c>
      <c r="I237" s="6" t="b">
        <f ca="1">IFERROR(__xludf.DUMMYFUNCTION("OR(REGEXMATCH($D237,""(?i)adversarial""),REGEXMATCH($E237,""(?i)adversarial""))"),FALSE)</f>
        <v>0</v>
      </c>
      <c r="J237" s="6" t="b">
        <f ca="1">IFERROR(__xludf.DUMMYFUNCTION("OR(REGEXMATCH($D237,""(?i)machine learning""),REGEXMATCH($E237,""(?i)machine learning""),REGEXMATCH($D237,""(?i)machine-learning""),REGEXMATCH($E237,""(?i)machine-learning""))"),FALSE)</f>
        <v>0</v>
      </c>
      <c r="K237" s="6" t="b">
        <f ca="1">IFERROR(__xludf.DUMMYFUNCTION("OR(REGEXMATCH($D237,""API""),REGEXMATCH($E237,""API""))"),FALSE)</f>
        <v>0</v>
      </c>
      <c r="L237" s="21" t="b">
        <f ca="1">IFERROR(__xludf.DUMMYFUNCTION("OR(REGEXMATCH($D237,""(?i)maliciou""),REGEXMATCH($E237,""(?i)maliciou""))"),FALSE)</f>
        <v>0</v>
      </c>
      <c r="M237" s="6" t="b">
        <f t="shared" ca="1" si="0"/>
        <v>0</v>
      </c>
      <c r="N237" s="6" t="b">
        <f t="shared" ca="1" si="1"/>
        <v>0</v>
      </c>
      <c r="O237" s="6" t="b">
        <f t="shared" ca="1" si="2"/>
        <v>0</v>
      </c>
      <c r="P237" s="6" t="b">
        <f t="shared" ca="1" si="3"/>
        <v>0</v>
      </c>
      <c r="Q237" s="6" t="b">
        <f t="shared" ca="1" si="4"/>
        <v>0</v>
      </c>
      <c r="R237" s="6" t="b">
        <f t="shared" ca="1" si="5"/>
        <v>0</v>
      </c>
      <c r="S237" s="6" t="b">
        <f t="shared" ca="1" si="6"/>
        <v>0</v>
      </c>
      <c r="T237" s="6" t="b">
        <f t="shared" ca="1" si="7"/>
        <v>0</v>
      </c>
      <c r="U237" s="6" t="b">
        <f t="shared" ca="1" si="8"/>
        <v>0</v>
      </c>
      <c r="V237" s="6" t="b">
        <f t="shared" ca="1" si="9"/>
        <v>0</v>
      </c>
      <c r="W237" s="6" t="b">
        <f t="shared" ca="1" si="10"/>
        <v>0</v>
      </c>
      <c r="X237" s="22" t="b">
        <f t="shared" ca="1" si="11"/>
        <v>0</v>
      </c>
      <c r="Y237" s="6" t="b">
        <f t="shared" ca="1" si="12"/>
        <v>0</v>
      </c>
      <c r="Z237" s="6" t="b">
        <f t="shared" ca="1" si="13"/>
        <v>0</v>
      </c>
      <c r="AA237" s="23" t="b">
        <f t="shared" ca="1" si="14"/>
        <v>0</v>
      </c>
    </row>
    <row r="238" spans="1:27" x14ac:dyDescent="0.2">
      <c r="A238" s="6" t="s">
        <v>12008</v>
      </c>
      <c r="B238" s="6">
        <v>2017</v>
      </c>
      <c r="C238" s="8" t="s">
        <v>12403</v>
      </c>
      <c r="D238" s="8" t="s">
        <v>12462</v>
      </c>
      <c r="E238" s="8" t="s">
        <v>12463</v>
      </c>
      <c r="F238" s="9" t="s">
        <v>67</v>
      </c>
      <c r="G238" s="6" t="b">
        <f ca="1">IFERROR(__xludf.DUMMYFUNCTION("OR(REGEXMATCH($D238,""(?i)recomm""),REGEXMATCH($E238,""(?i)recomm""))"),FALSE)</f>
        <v>0</v>
      </c>
      <c r="H238" s="6" t="b">
        <f ca="1">IFERROR(__xludf.DUMMYFUNCTION("OR(REGEXMATCH($D238,""AML""),REGEXMATCH($E238,""AML""))"),FALSE)</f>
        <v>0</v>
      </c>
      <c r="I238" s="6" t="b">
        <f ca="1">IFERROR(__xludf.DUMMYFUNCTION("OR(REGEXMATCH($D238,""(?i)adversarial""),REGEXMATCH($E238,""(?i)adversarial""))"),FALSE)</f>
        <v>0</v>
      </c>
      <c r="J238" s="6" t="b">
        <f ca="1">IFERROR(__xludf.DUMMYFUNCTION("OR(REGEXMATCH($D238,""(?i)machine learning""),REGEXMATCH($E238,""(?i)machine learning""),REGEXMATCH($D238,""(?i)machine-learning""),REGEXMATCH($E238,""(?i)machine-learning""))"),FALSE)</f>
        <v>0</v>
      </c>
      <c r="K238" s="6" t="b">
        <f ca="1">IFERROR(__xludf.DUMMYFUNCTION("OR(REGEXMATCH($D238,""API""),REGEXMATCH($E238,""API""))"),FALSE)</f>
        <v>0</v>
      </c>
      <c r="L238" s="21" t="b">
        <f ca="1">IFERROR(__xludf.DUMMYFUNCTION("OR(REGEXMATCH($D238,""(?i)maliciou""),REGEXMATCH($E238,""(?i)maliciou""))"),FALSE)</f>
        <v>0</v>
      </c>
      <c r="M238" s="6" t="b">
        <f t="shared" ca="1" si="0"/>
        <v>0</v>
      </c>
      <c r="N238" s="6" t="b">
        <f t="shared" ca="1" si="1"/>
        <v>0</v>
      </c>
      <c r="O238" s="6" t="b">
        <f t="shared" ca="1" si="2"/>
        <v>0</v>
      </c>
      <c r="P238" s="6" t="b">
        <f t="shared" ca="1" si="3"/>
        <v>0</v>
      </c>
      <c r="Q238" s="6" t="b">
        <f t="shared" ca="1" si="4"/>
        <v>0</v>
      </c>
      <c r="R238" s="6" t="b">
        <f t="shared" ca="1" si="5"/>
        <v>0</v>
      </c>
      <c r="S238" s="6" t="b">
        <f t="shared" ca="1" si="6"/>
        <v>0</v>
      </c>
      <c r="T238" s="6" t="b">
        <f t="shared" ca="1" si="7"/>
        <v>0</v>
      </c>
      <c r="U238" s="6" t="b">
        <f t="shared" ca="1" si="8"/>
        <v>0</v>
      </c>
      <c r="V238" s="6" t="b">
        <f t="shared" ca="1" si="9"/>
        <v>0</v>
      </c>
      <c r="W238" s="6" t="b">
        <f t="shared" ca="1" si="10"/>
        <v>0</v>
      </c>
      <c r="X238" s="22" t="b">
        <f t="shared" ca="1" si="11"/>
        <v>0</v>
      </c>
      <c r="Y238" s="6" t="b">
        <f t="shared" ca="1" si="12"/>
        <v>0</v>
      </c>
      <c r="Z238" s="6" t="b">
        <f t="shared" ca="1" si="13"/>
        <v>0</v>
      </c>
      <c r="AA238" s="23" t="b">
        <f t="shared" ca="1" si="14"/>
        <v>0</v>
      </c>
    </row>
    <row r="239" spans="1:27" x14ac:dyDescent="0.2">
      <c r="A239" s="6" t="s">
        <v>12008</v>
      </c>
      <c r="B239" s="6">
        <v>2017</v>
      </c>
      <c r="C239" s="8" t="s">
        <v>12403</v>
      </c>
      <c r="D239" s="8" t="s">
        <v>12464</v>
      </c>
      <c r="E239" s="8" t="s">
        <v>12465</v>
      </c>
      <c r="F239" s="9" t="s">
        <v>67</v>
      </c>
      <c r="G239" s="6" t="b">
        <f ca="1">IFERROR(__xludf.DUMMYFUNCTION("OR(REGEXMATCH($D239,""(?i)recomm""),REGEXMATCH($E239,""(?i)recomm""))"),FALSE)</f>
        <v>0</v>
      </c>
      <c r="H239" s="6" t="b">
        <f ca="1">IFERROR(__xludf.DUMMYFUNCTION("OR(REGEXMATCH($D239,""AML""),REGEXMATCH($E239,""AML""))"),FALSE)</f>
        <v>0</v>
      </c>
      <c r="I239" s="6" t="b">
        <f ca="1">IFERROR(__xludf.DUMMYFUNCTION("OR(REGEXMATCH($D239,""(?i)adversarial""),REGEXMATCH($E239,""(?i)adversarial""))"),FALSE)</f>
        <v>0</v>
      </c>
      <c r="J239" s="6" t="b">
        <f ca="1">IFERROR(__xludf.DUMMYFUNCTION("OR(REGEXMATCH($D239,""(?i)machine learning""),REGEXMATCH($E239,""(?i)machine learning""),REGEXMATCH($D239,""(?i)machine-learning""),REGEXMATCH($E239,""(?i)machine-learning""))"),FALSE)</f>
        <v>0</v>
      </c>
      <c r="K239" s="6" t="b">
        <f ca="1">IFERROR(__xludf.DUMMYFUNCTION("OR(REGEXMATCH($D239,""API""),REGEXMATCH($E239,""API""))"),FALSE)</f>
        <v>0</v>
      </c>
      <c r="L239" s="21" t="b">
        <f ca="1">IFERROR(__xludf.DUMMYFUNCTION("OR(REGEXMATCH($D239,""(?i)maliciou""),REGEXMATCH($E239,""(?i)maliciou""))"),FALSE)</f>
        <v>0</v>
      </c>
      <c r="M239" s="6" t="b">
        <f t="shared" ca="1" si="0"/>
        <v>0</v>
      </c>
      <c r="N239" s="6" t="b">
        <f t="shared" ca="1" si="1"/>
        <v>0</v>
      </c>
      <c r="O239" s="6" t="b">
        <f t="shared" ca="1" si="2"/>
        <v>0</v>
      </c>
      <c r="P239" s="6" t="b">
        <f t="shared" ca="1" si="3"/>
        <v>0</v>
      </c>
      <c r="Q239" s="6" t="b">
        <f t="shared" ca="1" si="4"/>
        <v>0</v>
      </c>
      <c r="R239" s="6" t="b">
        <f t="shared" ca="1" si="5"/>
        <v>0</v>
      </c>
      <c r="S239" s="6" t="b">
        <f t="shared" ca="1" si="6"/>
        <v>0</v>
      </c>
      <c r="T239" s="6" t="b">
        <f t="shared" ca="1" si="7"/>
        <v>0</v>
      </c>
      <c r="U239" s="6" t="b">
        <f t="shared" ca="1" si="8"/>
        <v>0</v>
      </c>
      <c r="V239" s="6" t="b">
        <f t="shared" ca="1" si="9"/>
        <v>0</v>
      </c>
      <c r="W239" s="6" t="b">
        <f t="shared" ca="1" si="10"/>
        <v>0</v>
      </c>
      <c r="X239" s="22" t="b">
        <f t="shared" ca="1" si="11"/>
        <v>0</v>
      </c>
      <c r="Y239" s="6" t="b">
        <f t="shared" ca="1" si="12"/>
        <v>0</v>
      </c>
      <c r="Z239" s="6" t="b">
        <f t="shared" ca="1" si="13"/>
        <v>0</v>
      </c>
      <c r="AA239" s="23" t="b">
        <f t="shared" ca="1" si="14"/>
        <v>0</v>
      </c>
    </row>
    <row r="240" spans="1:27" x14ac:dyDescent="0.2">
      <c r="A240" s="6" t="s">
        <v>12008</v>
      </c>
      <c r="B240" s="6">
        <v>2017</v>
      </c>
      <c r="C240" s="8" t="s">
        <v>12403</v>
      </c>
      <c r="D240" s="8" t="s">
        <v>12466</v>
      </c>
      <c r="E240" s="8" t="s">
        <v>12467</v>
      </c>
      <c r="F240" s="9" t="s">
        <v>67</v>
      </c>
      <c r="G240" s="6" t="b">
        <f ca="1">IFERROR(__xludf.DUMMYFUNCTION("OR(REGEXMATCH($D240,""(?i)recomm""),REGEXMATCH($E240,""(?i)recomm""))"),FALSE)</f>
        <v>0</v>
      </c>
      <c r="H240" s="6" t="b">
        <f ca="1">IFERROR(__xludf.DUMMYFUNCTION("OR(REGEXMATCH($D240,""AML""),REGEXMATCH($E240,""AML""))"),FALSE)</f>
        <v>0</v>
      </c>
      <c r="I240" s="6" t="b">
        <f ca="1">IFERROR(__xludf.DUMMYFUNCTION("OR(REGEXMATCH($D240,""(?i)adversarial""),REGEXMATCH($E240,""(?i)adversarial""))"),FALSE)</f>
        <v>0</v>
      </c>
      <c r="J240" s="6" t="b">
        <f ca="1">IFERROR(__xludf.DUMMYFUNCTION("OR(REGEXMATCH($D240,""(?i)machine learning""),REGEXMATCH($E240,""(?i)machine learning""),REGEXMATCH($D240,""(?i)machine-learning""),REGEXMATCH($E240,""(?i)machine-learning""))"),FALSE)</f>
        <v>0</v>
      </c>
      <c r="K240" s="6" t="b">
        <f ca="1">IFERROR(__xludf.DUMMYFUNCTION("OR(REGEXMATCH($D240,""API""),REGEXMATCH($E240,""API""))"),FALSE)</f>
        <v>0</v>
      </c>
      <c r="L240" s="21" t="b">
        <f ca="1">IFERROR(__xludf.DUMMYFUNCTION("OR(REGEXMATCH($D240,""(?i)maliciou""),REGEXMATCH($E240,""(?i)maliciou""))"),FALSE)</f>
        <v>0</v>
      </c>
      <c r="M240" s="6" t="b">
        <f t="shared" ca="1" si="0"/>
        <v>0</v>
      </c>
      <c r="N240" s="6" t="b">
        <f t="shared" ca="1" si="1"/>
        <v>0</v>
      </c>
      <c r="O240" s="6" t="b">
        <f t="shared" ca="1" si="2"/>
        <v>0</v>
      </c>
      <c r="P240" s="6" t="b">
        <f t="shared" ca="1" si="3"/>
        <v>0</v>
      </c>
      <c r="Q240" s="6" t="b">
        <f t="shared" ca="1" si="4"/>
        <v>0</v>
      </c>
      <c r="R240" s="6" t="b">
        <f t="shared" ca="1" si="5"/>
        <v>0</v>
      </c>
      <c r="S240" s="6" t="b">
        <f t="shared" ca="1" si="6"/>
        <v>0</v>
      </c>
      <c r="T240" s="6" t="b">
        <f t="shared" ca="1" si="7"/>
        <v>0</v>
      </c>
      <c r="U240" s="6" t="b">
        <f t="shared" ca="1" si="8"/>
        <v>0</v>
      </c>
      <c r="V240" s="6" t="b">
        <f t="shared" ca="1" si="9"/>
        <v>0</v>
      </c>
      <c r="W240" s="6" t="b">
        <f t="shared" ca="1" si="10"/>
        <v>0</v>
      </c>
      <c r="X240" s="22" t="b">
        <f t="shared" ca="1" si="11"/>
        <v>0</v>
      </c>
      <c r="Y240" s="6" t="b">
        <f t="shared" ca="1" si="12"/>
        <v>0</v>
      </c>
      <c r="Z240" s="6" t="b">
        <f t="shared" ca="1" si="13"/>
        <v>0</v>
      </c>
      <c r="AA240" s="23" t="b">
        <f t="shared" ca="1" si="14"/>
        <v>0</v>
      </c>
    </row>
    <row r="241" spans="1:27" x14ac:dyDescent="0.2">
      <c r="A241" s="6" t="s">
        <v>12008</v>
      </c>
      <c r="B241" s="6">
        <v>2017</v>
      </c>
      <c r="C241" s="8" t="s">
        <v>12403</v>
      </c>
      <c r="D241" s="8" t="s">
        <v>12468</v>
      </c>
      <c r="E241" s="8" t="s">
        <v>12469</v>
      </c>
      <c r="F241" s="9" t="s">
        <v>67</v>
      </c>
      <c r="G241" s="6" t="b">
        <f ca="1">IFERROR(__xludf.DUMMYFUNCTION("OR(REGEXMATCH($D241,""(?i)recomm""),REGEXMATCH($E241,""(?i)recomm""))"),FALSE)</f>
        <v>0</v>
      </c>
      <c r="H241" s="6" t="b">
        <f ca="1">IFERROR(__xludf.DUMMYFUNCTION("OR(REGEXMATCH($D241,""AML""),REGEXMATCH($E241,""AML""))"),FALSE)</f>
        <v>0</v>
      </c>
      <c r="I241" s="6" t="b">
        <f ca="1">IFERROR(__xludf.DUMMYFUNCTION("OR(REGEXMATCH($D241,""(?i)adversarial""),REGEXMATCH($E241,""(?i)adversarial""))"),FALSE)</f>
        <v>0</v>
      </c>
      <c r="J241" s="6" t="b">
        <f ca="1">IFERROR(__xludf.DUMMYFUNCTION("OR(REGEXMATCH($D241,""(?i)machine learning""),REGEXMATCH($E241,""(?i)machine learning""),REGEXMATCH($D241,""(?i)machine-learning""),REGEXMATCH($E241,""(?i)machine-learning""))"),FALSE)</f>
        <v>0</v>
      </c>
      <c r="K241" s="6" t="b">
        <f ca="1">IFERROR(__xludf.DUMMYFUNCTION("OR(REGEXMATCH($D241,""API""),REGEXMATCH($E241,""API""))"),FALSE)</f>
        <v>0</v>
      </c>
      <c r="L241" s="21" t="b">
        <f ca="1">IFERROR(__xludf.DUMMYFUNCTION("OR(REGEXMATCH($D241,""(?i)maliciou""),REGEXMATCH($E241,""(?i)maliciou""))"),FALSE)</f>
        <v>0</v>
      </c>
      <c r="M241" s="6" t="b">
        <f t="shared" ca="1" si="0"/>
        <v>0</v>
      </c>
      <c r="N241" s="6" t="b">
        <f t="shared" ca="1" si="1"/>
        <v>0</v>
      </c>
      <c r="O241" s="6" t="b">
        <f t="shared" ca="1" si="2"/>
        <v>0</v>
      </c>
      <c r="P241" s="6" t="b">
        <f t="shared" ca="1" si="3"/>
        <v>0</v>
      </c>
      <c r="Q241" s="6" t="b">
        <f t="shared" ca="1" si="4"/>
        <v>0</v>
      </c>
      <c r="R241" s="6" t="b">
        <f t="shared" ca="1" si="5"/>
        <v>0</v>
      </c>
      <c r="S241" s="6" t="b">
        <f t="shared" ca="1" si="6"/>
        <v>0</v>
      </c>
      <c r="T241" s="6" t="b">
        <f t="shared" ca="1" si="7"/>
        <v>0</v>
      </c>
      <c r="U241" s="6" t="b">
        <f t="shared" ca="1" si="8"/>
        <v>0</v>
      </c>
      <c r="V241" s="6" t="b">
        <f t="shared" ca="1" si="9"/>
        <v>0</v>
      </c>
      <c r="W241" s="6" t="b">
        <f t="shared" ca="1" si="10"/>
        <v>0</v>
      </c>
      <c r="X241" s="22" t="b">
        <f t="shared" ca="1" si="11"/>
        <v>0</v>
      </c>
      <c r="Y241" s="6" t="b">
        <f t="shared" ca="1" si="12"/>
        <v>0</v>
      </c>
      <c r="Z241" s="6" t="b">
        <f t="shared" ca="1" si="13"/>
        <v>0</v>
      </c>
      <c r="AA241" s="23" t="b">
        <f t="shared" ca="1" si="14"/>
        <v>0</v>
      </c>
    </row>
    <row r="242" spans="1:27" x14ac:dyDescent="0.2">
      <c r="A242" s="6" t="s">
        <v>12008</v>
      </c>
      <c r="B242" s="6">
        <v>2017</v>
      </c>
      <c r="C242" s="8" t="s">
        <v>12403</v>
      </c>
      <c r="D242" s="8" t="s">
        <v>12470</v>
      </c>
      <c r="E242" s="8" t="s">
        <v>12471</v>
      </c>
      <c r="F242" s="9" t="s">
        <v>67</v>
      </c>
      <c r="G242" s="6" t="b">
        <f ca="1">IFERROR(__xludf.DUMMYFUNCTION("OR(REGEXMATCH($D242,""(?i)recomm""),REGEXMATCH($E242,""(?i)recomm""))"),FALSE)</f>
        <v>0</v>
      </c>
      <c r="H242" s="6" t="b">
        <f ca="1">IFERROR(__xludf.DUMMYFUNCTION("OR(REGEXMATCH($D242,""AML""),REGEXMATCH($E242,""AML""))"),FALSE)</f>
        <v>0</v>
      </c>
      <c r="I242" s="6" t="b">
        <f ca="1">IFERROR(__xludf.DUMMYFUNCTION("OR(REGEXMATCH($D242,""(?i)adversarial""),REGEXMATCH($E242,""(?i)adversarial""))"),FALSE)</f>
        <v>0</v>
      </c>
      <c r="J242" s="6" t="b">
        <f ca="1">IFERROR(__xludf.DUMMYFUNCTION("OR(REGEXMATCH($D242,""(?i)machine learning""),REGEXMATCH($E242,""(?i)machine learning""),REGEXMATCH($D242,""(?i)machine-learning""),REGEXMATCH($E242,""(?i)machine-learning""))"),FALSE)</f>
        <v>0</v>
      </c>
      <c r="K242" s="6" t="b">
        <f ca="1">IFERROR(__xludf.DUMMYFUNCTION("OR(REGEXMATCH($D242,""API""),REGEXMATCH($E242,""API""))"),FALSE)</f>
        <v>0</v>
      </c>
      <c r="L242" s="21" t="b">
        <f ca="1">IFERROR(__xludf.DUMMYFUNCTION("OR(REGEXMATCH($D242,""(?i)maliciou""),REGEXMATCH($E242,""(?i)maliciou""))"),FALSE)</f>
        <v>0</v>
      </c>
      <c r="M242" s="6" t="b">
        <f t="shared" ca="1" si="0"/>
        <v>0</v>
      </c>
      <c r="N242" s="6" t="b">
        <f t="shared" ca="1" si="1"/>
        <v>0</v>
      </c>
      <c r="O242" s="6" t="b">
        <f t="shared" ca="1" si="2"/>
        <v>0</v>
      </c>
      <c r="P242" s="6" t="b">
        <f t="shared" ca="1" si="3"/>
        <v>0</v>
      </c>
      <c r="Q242" s="6" t="b">
        <f t="shared" ca="1" si="4"/>
        <v>0</v>
      </c>
      <c r="R242" s="6" t="b">
        <f t="shared" ca="1" si="5"/>
        <v>0</v>
      </c>
      <c r="S242" s="6" t="b">
        <f t="shared" ca="1" si="6"/>
        <v>0</v>
      </c>
      <c r="T242" s="6" t="b">
        <f t="shared" ca="1" si="7"/>
        <v>0</v>
      </c>
      <c r="U242" s="6" t="b">
        <f t="shared" ca="1" si="8"/>
        <v>0</v>
      </c>
      <c r="V242" s="6" t="b">
        <f t="shared" ca="1" si="9"/>
        <v>0</v>
      </c>
      <c r="W242" s="6" t="b">
        <f t="shared" ca="1" si="10"/>
        <v>0</v>
      </c>
      <c r="X242" s="22" t="b">
        <f t="shared" ca="1" si="11"/>
        <v>0</v>
      </c>
      <c r="Y242" s="6" t="b">
        <f t="shared" ca="1" si="12"/>
        <v>0</v>
      </c>
      <c r="Z242" s="6" t="b">
        <f t="shared" ca="1" si="13"/>
        <v>0</v>
      </c>
      <c r="AA242" s="23" t="b">
        <f t="shared" ca="1" si="14"/>
        <v>0</v>
      </c>
    </row>
    <row r="243" spans="1:27" x14ac:dyDescent="0.2">
      <c r="A243" s="6" t="s">
        <v>12008</v>
      </c>
      <c r="B243" s="6">
        <v>2017</v>
      </c>
      <c r="C243" s="8" t="s">
        <v>12403</v>
      </c>
      <c r="D243" s="8" t="s">
        <v>12472</v>
      </c>
      <c r="E243" s="8" t="s">
        <v>12473</v>
      </c>
      <c r="F243" s="9" t="s">
        <v>67</v>
      </c>
      <c r="G243" s="6" t="b">
        <f ca="1">IFERROR(__xludf.DUMMYFUNCTION("OR(REGEXMATCH($D243,""(?i)recomm""),REGEXMATCH($E243,""(?i)recomm""))"),FALSE)</f>
        <v>0</v>
      </c>
      <c r="H243" s="6" t="b">
        <f ca="1">IFERROR(__xludf.DUMMYFUNCTION("OR(REGEXMATCH($D243,""AML""),REGEXMATCH($E243,""AML""))"),FALSE)</f>
        <v>0</v>
      </c>
      <c r="I243" s="6" t="b">
        <f ca="1">IFERROR(__xludf.DUMMYFUNCTION("OR(REGEXMATCH($D243,""(?i)adversarial""),REGEXMATCH($E243,""(?i)adversarial""))"),FALSE)</f>
        <v>0</v>
      </c>
      <c r="J243" s="6" t="b">
        <f ca="1">IFERROR(__xludf.DUMMYFUNCTION("OR(REGEXMATCH($D243,""(?i)machine learning""),REGEXMATCH($E243,""(?i)machine learning""),REGEXMATCH($D243,""(?i)machine-learning""),REGEXMATCH($E243,""(?i)machine-learning""))"),FALSE)</f>
        <v>0</v>
      </c>
      <c r="K243" s="6" t="b">
        <f ca="1">IFERROR(__xludf.DUMMYFUNCTION("OR(REGEXMATCH($D243,""API""),REGEXMATCH($E243,""API""))"),TRUE)</f>
        <v>1</v>
      </c>
      <c r="L243" s="21" t="b">
        <f ca="1">IFERROR(__xludf.DUMMYFUNCTION("OR(REGEXMATCH($D243,""(?i)maliciou""),REGEXMATCH($E243,""(?i)maliciou""))"),FALSE)</f>
        <v>0</v>
      </c>
      <c r="M243" s="6" t="b">
        <f t="shared" ca="1" si="0"/>
        <v>0</v>
      </c>
      <c r="N243" s="6" t="b">
        <f t="shared" ca="1" si="1"/>
        <v>0</v>
      </c>
      <c r="O243" s="6" t="b">
        <f t="shared" ca="1" si="2"/>
        <v>0</v>
      </c>
      <c r="P243" s="6" t="b">
        <f t="shared" ca="1" si="3"/>
        <v>0</v>
      </c>
      <c r="Q243" s="6" t="b">
        <f t="shared" ca="1" si="4"/>
        <v>0</v>
      </c>
      <c r="R243" s="6" t="b">
        <f t="shared" ca="1" si="5"/>
        <v>0</v>
      </c>
      <c r="S243" s="6" t="b">
        <f t="shared" ca="1" si="6"/>
        <v>1</v>
      </c>
      <c r="T243" s="6" t="b">
        <f t="shared" ca="1" si="7"/>
        <v>0</v>
      </c>
      <c r="U243" s="6" t="b">
        <f t="shared" ca="1" si="8"/>
        <v>0</v>
      </c>
      <c r="V243" s="6" t="b">
        <f t="shared" ca="1" si="9"/>
        <v>0</v>
      </c>
      <c r="W243" s="6" t="b">
        <f t="shared" ca="1" si="10"/>
        <v>0</v>
      </c>
      <c r="X243" s="22" t="b">
        <f t="shared" ca="1" si="11"/>
        <v>0</v>
      </c>
      <c r="Y243" s="6" t="b">
        <f t="shared" ca="1" si="12"/>
        <v>0</v>
      </c>
      <c r="Z243" s="6" t="b">
        <f t="shared" ca="1" si="13"/>
        <v>0</v>
      </c>
      <c r="AA243" s="23" t="b">
        <f t="shared" ca="1" si="14"/>
        <v>0</v>
      </c>
    </row>
    <row r="244" spans="1:27" x14ac:dyDescent="0.2">
      <c r="A244" s="6" t="s">
        <v>12008</v>
      </c>
      <c r="B244" s="6">
        <v>2017</v>
      </c>
      <c r="C244" s="8" t="s">
        <v>12403</v>
      </c>
      <c r="D244" s="8" t="s">
        <v>12474</v>
      </c>
      <c r="E244" s="8" t="s">
        <v>12475</v>
      </c>
      <c r="F244" s="9" t="s">
        <v>67</v>
      </c>
      <c r="G244" s="6" t="b">
        <f ca="1">IFERROR(__xludf.DUMMYFUNCTION("OR(REGEXMATCH($D244,""(?i)recomm""),REGEXMATCH($E244,""(?i)recomm""))"),FALSE)</f>
        <v>0</v>
      </c>
      <c r="H244" s="6" t="b">
        <f ca="1">IFERROR(__xludf.DUMMYFUNCTION("OR(REGEXMATCH($D244,""AML""),REGEXMATCH($E244,""AML""))"),FALSE)</f>
        <v>0</v>
      </c>
      <c r="I244" s="6" t="b">
        <f ca="1">IFERROR(__xludf.DUMMYFUNCTION("OR(REGEXMATCH($D244,""(?i)adversarial""),REGEXMATCH($E244,""(?i)adversarial""))"),FALSE)</f>
        <v>0</v>
      </c>
      <c r="J244" s="6" t="b">
        <f ca="1">IFERROR(__xludf.DUMMYFUNCTION("OR(REGEXMATCH($D244,""(?i)machine learning""),REGEXMATCH($E244,""(?i)machine learning""),REGEXMATCH($D244,""(?i)machine-learning""),REGEXMATCH($E244,""(?i)machine-learning""))"),FALSE)</f>
        <v>0</v>
      </c>
      <c r="K244" s="6" t="b">
        <f ca="1">IFERROR(__xludf.DUMMYFUNCTION("OR(REGEXMATCH($D244,""API""),REGEXMATCH($E244,""API""))"),FALSE)</f>
        <v>0</v>
      </c>
      <c r="L244" s="21" t="b">
        <f ca="1">IFERROR(__xludf.DUMMYFUNCTION("OR(REGEXMATCH($D244,""(?i)maliciou""),REGEXMATCH($E244,""(?i)maliciou""))"),FALSE)</f>
        <v>0</v>
      </c>
      <c r="M244" s="6" t="b">
        <f t="shared" ca="1" si="0"/>
        <v>0</v>
      </c>
      <c r="N244" s="6" t="b">
        <f t="shared" ca="1" si="1"/>
        <v>0</v>
      </c>
      <c r="O244" s="6" t="b">
        <f t="shared" ca="1" si="2"/>
        <v>0</v>
      </c>
      <c r="P244" s="6" t="b">
        <f t="shared" ca="1" si="3"/>
        <v>0</v>
      </c>
      <c r="Q244" s="6" t="b">
        <f t="shared" ca="1" si="4"/>
        <v>0</v>
      </c>
      <c r="R244" s="6" t="b">
        <f t="shared" ca="1" si="5"/>
        <v>0</v>
      </c>
      <c r="S244" s="6" t="b">
        <f t="shared" ca="1" si="6"/>
        <v>0</v>
      </c>
      <c r="T244" s="6" t="b">
        <f t="shared" ca="1" si="7"/>
        <v>0</v>
      </c>
      <c r="U244" s="6" t="b">
        <f t="shared" ca="1" si="8"/>
        <v>0</v>
      </c>
      <c r="V244" s="6" t="b">
        <f t="shared" ca="1" si="9"/>
        <v>0</v>
      </c>
      <c r="W244" s="6" t="b">
        <f t="shared" ca="1" si="10"/>
        <v>0</v>
      </c>
      <c r="X244" s="22" t="b">
        <f t="shared" ca="1" si="11"/>
        <v>0</v>
      </c>
      <c r="Y244" s="6" t="b">
        <f t="shared" ca="1" si="12"/>
        <v>0</v>
      </c>
      <c r="Z244" s="6" t="b">
        <f t="shared" ca="1" si="13"/>
        <v>0</v>
      </c>
      <c r="AA244" s="23" t="b">
        <f t="shared" ca="1" si="14"/>
        <v>0</v>
      </c>
    </row>
    <row r="245" spans="1:27" x14ac:dyDescent="0.2">
      <c r="A245" s="6" t="s">
        <v>12008</v>
      </c>
      <c r="B245" s="6">
        <v>2017</v>
      </c>
      <c r="C245" s="8" t="s">
        <v>12403</v>
      </c>
      <c r="D245" s="8" t="s">
        <v>12476</v>
      </c>
      <c r="E245" s="8" t="s">
        <v>12477</v>
      </c>
      <c r="F245" s="9" t="s">
        <v>67</v>
      </c>
      <c r="G245" s="6" t="b">
        <f ca="1">IFERROR(__xludf.DUMMYFUNCTION("OR(REGEXMATCH($D245,""(?i)recomm""),REGEXMATCH($E245,""(?i)recomm""))"),FALSE)</f>
        <v>0</v>
      </c>
      <c r="H245" s="6" t="b">
        <f ca="1">IFERROR(__xludf.DUMMYFUNCTION("OR(REGEXMATCH($D245,""AML""),REGEXMATCH($E245,""AML""))"),FALSE)</f>
        <v>0</v>
      </c>
      <c r="I245" s="6" t="b">
        <f ca="1">IFERROR(__xludf.DUMMYFUNCTION("OR(REGEXMATCH($D245,""(?i)adversarial""),REGEXMATCH($E245,""(?i)adversarial""))"),FALSE)</f>
        <v>0</v>
      </c>
      <c r="J245" s="6" t="b">
        <f ca="1">IFERROR(__xludf.DUMMYFUNCTION("OR(REGEXMATCH($D245,""(?i)machine learning""),REGEXMATCH($E245,""(?i)machine learning""),REGEXMATCH($D245,""(?i)machine-learning""),REGEXMATCH($E245,""(?i)machine-learning""))"),FALSE)</f>
        <v>0</v>
      </c>
      <c r="K245" s="6" t="b">
        <f ca="1">IFERROR(__xludf.DUMMYFUNCTION("OR(REGEXMATCH($D245,""API""),REGEXMATCH($E245,""API""))"),FALSE)</f>
        <v>0</v>
      </c>
      <c r="L245" s="21" t="b">
        <f ca="1">IFERROR(__xludf.DUMMYFUNCTION("OR(REGEXMATCH($D245,""(?i)maliciou""),REGEXMATCH($E245,""(?i)maliciou""))"),FALSE)</f>
        <v>0</v>
      </c>
      <c r="M245" s="6" t="b">
        <f t="shared" ca="1" si="0"/>
        <v>0</v>
      </c>
      <c r="N245" s="6" t="b">
        <f t="shared" ca="1" si="1"/>
        <v>0</v>
      </c>
      <c r="O245" s="6" t="b">
        <f t="shared" ca="1" si="2"/>
        <v>0</v>
      </c>
      <c r="P245" s="6" t="b">
        <f t="shared" ca="1" si="3"/>
        <v>0</v>
      </c>
      <c r="Q245" s="6" t="b">
        <f t="shared" ca="1" si="4"/>
        <v>0</v>
      </c>
      <c r="R245" s="6" t="b">
        <f t="shared" ca="1" si="5"/>
        <v>0</v>
      </c>
      <c r="S245" s="6" t="b">
        <f t="shared" ca="1" si="6"/>
        <v>0</v>
      </c>
      <c r="T245" s="6" t="b">
        <f t="shared" ca="1" si="7"/>
        <v>0</v>
      </c>
      <c r="U245" s="6" t="b">
        <f t="shared" ca="1" si="8"/>
        <v>0</v>
      </c>
      <c r="V245" s="6" t="b">
        <f t="shared" ca="1" si="9"/>
        <v>0</v>
      </c>
      <c r="W245" s="6" t="b">
        <f t="shared" ca="1" si="10"/>
        <v>0</v>
      </c>
      <c r="X245" s="22" t="b">
        <f t="shared" ca="1" si="11"/>
        <v>0</v>
      </c>
      <c r="Y245" s="6" t="b">
        <f t="shared" ca="1" si="12"/>
        <v>0</v>
      </c>
      <c r="Z245" s="6" t="b">
        <f t="shared" ca="1" si="13"/>
        <v>0</v>
      </c>
      <c r="AA245" s="23" t="b">
        <f t="shared" ca="1" si="14"/>
        <v>0</v>
      </c>
    </row>
    <row r="246" spans="1:27" x14ac:dyDescent="0.2">
      <c r="A246" s="6" t="s">
        <v>12008</v>
      </c>
      <c r="B246" s="6">
        <v>2017</v>
      </c>
      <c r="C246" s="8" t="s">
        <v>12403</v>
      </c>
      <c r="D246" s="8" t="s">
        <v>12478</v>
      </c>
      <c r="E246" s="8" t="s">
        <v>12479</v>
      </c>
      <c r="F246" s="9" t="s">
        <v>67</v>
      </c>
      <c r="G246" s="6" t="b">
        <f ca="1">IFERROR(__xludf.DUMMYFUNCTION("OR(REGEXMATCH($D246,""(?i)recomm""),REGEXMATCH($E246,""(?i)recomm""))"),FALSE)</f>
        <v>0</v>
      </c>
      <c r="H246" s="6" t="b">
        <f ca="1">IFERROR(__xludf.DUMMYFUNCTION("OR(REGEXMATCH($D246,""AML""),REGEXMATCH($E246,""AML""))"),FALSE)</f>
        <v>0</v>
      </c>
      <c r="I246" s="6" t="b">
        <f ca="1">IFERROR(__xludf.DUMMYFUNCTION("OR(REGEXMATCH($D246,""(?i)adversarial""),REGEXMATCH($E246,""(?i)adversarial""))"),FALSE)</f>
        <v>0</v>
      </c>
      <c r="J246" s="6" t="b">
        <f ca="1">IFERROR(__xludf.DUMMYFUNCTION("OR(REGEXMATCH($D246,""(?i)machine learning""),REGEXMATCH($E246,""(?i)machine learning""),REGEXMATCH($D246,""(?i)machine-learning""),REGEXMATCH($E246,""(?i)machine-learning""))"),FALSE)</f>
        <v>0</v>
      </c>
      <c r="K246" s="6" t="b">
        <f ca="1">IFERROR(__xludf.DUMMYFUNCTION("OR(REGEXMATCH($D246,""API""),REGEXMATCH($E246,""API""))"),FALSE)</f>
        <v>0</v>
      </c>
      <c r="L246" s="21" t="b">
        <f ca="1">IFERROR(__xludf.DUMMYFUNCTION("OR(REGEXMATCH($D246,""(?i)maliciou""),REGEXMATCH($E246,""(?i)maliciou""))"),FALSE)</f>
        <v>0</v>
      </c>
      <c r="M246" s="6" t="b">
        <f t="shared" ca="1" si="0"/>
        <v>0</v>
      </c>
      <c r="N246" s="6" t="b">
        <f t="shared" ca="1" si="1"/>
        <v>0</v>
      </c>
      <c r="O246" s="6" t="b">
        <f t="shared" ca="1" si="2"/>
        <v>0</v>
      </c>
      <c r="P246" s="6" t="b">
        <f t="shared" ca="1" si="3"/>
        <v>0</v>
      </c>
      <c r="Q246" s="6" t="b">
        <f t="shared" ca="1" si="4"/>
        <v>0</v>
      </c>
      <c r="R246" s="6" t="b">
        <f t="shared" ca="1" si="5"/>
        <v>0</v>
      </c>
      <c r="S246" s="6" t="b">
        <f t="shared" ca="1" si="6"/>
        <v>0</v>
      </c>
      <c r="T246" s="6" t="b">
        <f t="shared" ca="1" si="7"/>
        <v>0</v>
      </c>
      <c r="U246" s="6" t="b">
        <f t="shared" ca="1" si="8"/>
        <v>0</v>
      </c>
      <c r="V246" s="6" t="b">
        <f t="shared" ca="1" si="9"/>
        <v>0</v>
      </c>
      <c r="W246" s="6" t="b">
        <f t="shared" ca="1" si="10"/>
        <v>0</v>
      </c>
      <c r="X246" s="22" t="b">
        <f t="shared" ca="1" si="11"/>
        <v>0</v>
      </c>
      <c r="Y246" s="6" t="b">
        <f t="shared" ca="1" si="12"/>
        <v>0</v>
      </c>
      <c r="Z246" s="6" t="b">
        <f t="shared" ca="1" si="13"/>
        <v>0</v>
      </c>
      <c r="AA246" s="23" t="b">
        <f t="shared" ca="1" si="14"/>
        <v>0</v>
      </c>
    </row>
    <row r="247" spans="1:27" x14ac:dyDescent="0.2">
      <c r="A247" s="6" t="s">
        <v>12008</v>
      </c>
      <c r="B247" s="6">
        <v>2017</v>
      </c>
      <c r="C247" s="8" t="s">
        <v>12403</v>
      </c>
      <c r="D247" s="8" t="s">
        <v>12480</v>
      </c>
      <c r="E247" s="8" t="s">
        <v>12481</v>
      </c>
      <c r="F247" s="9" t="s">
        <v>67</v>
      </c>
      <c r="G247" s="6" t="b">
        <f ca="1">IFERROR(__xludf.DUMMYFUNCTION("OR(REGEXMATCH($D247,""(?i)recomm""),REGEXMATCH($E247,""(?i)recomm""))"),FALSE)</f>
        <v>0</v>
      </c>
      <c r="H247" s="6" t="b">
        <f ca="1">IFERROR(__xludf.DUMMYFUNCTION("OR(REGEXMATCH($D247,""AML""),REGEXMATCH($E247,""AML""))"),FALSE)</f>
        <v>0</v>
      </c>
      <c r="I247" s="6" t="b">
        <f ca="1">IFERROR(__xludf.DUMMYFUNCTION("OR(REGEXMATCH($D247,""(?i)adversarial""),REGEXMATCH($E247,""(?i)adversarial""))"),FALSE)</f>
        <v>0</v>
      </c>
      <c r="J247" s="6" t="b">
        <f ca="1">IFERROR(__xludf.DUMMYFUNCTION("OR(REGEXMATCH($D247,""(?i)machine learning""),REGEXMATCH($E247,""(?i)machine learning""),REGEXMATCH($D247,""(?i)machine-learning""),REGEXMATCH($E247,""(?i)machine-learning""))"),FALSE)</f>
        <v>0</v>
      </c>
      <c r="K247" s="6" t="b">
        <f ca="1">IFERROR(__xludf.DUMMYFUNCTION("OR(REGEXMATCH($D247,""API""),REGEXMATCH($E247,""API""))"),FALSE)</f>
        <v>0</v>
      </c>
      <c r="L247" s="21" t="b">
        <f ca="1">IFERROR(__xludf.DUMMYFUNCTION("OR(REGEXMATCH($D247,""(?i)maliciou""),REGEXMATCH($E247,""(?i)maliciou""))"),FALSE)</f>
        <v>0</v>
      </c>
      <c r="M247" s="6" t="b">
        <f t="shared" ca="1" si="0"/>
        <v>0</v>
      </c>
      <c r="N247" s="6" t="b">
        <f t="shared" ca="1" si="1"/>
        <v>0</v>
      </c>
      <c r="O247" s="6" t="b">
        <f t="shared" ca="1" si="2"/>
        <v>0</v>
      </c>
      <c r="P247" s="6" t="b">
        <f t="shared" ca="1" si="3"/>
        <v>0</v>
      </c>
      <c r="Q247" s="6" t="b">
        <f t="shared" ca="1" si="4"/>
        <v>0</v>
      </c>
      <c r="R247" s="6" t="b">
        <f t="shared" ca="1" si="5"/>
        <v>0</v>
      </c>
      <c r="S247" s="6" t="b">
        <f t="shared" ca="1" si="6"/>
        <v>0</v>
      </c>
      <c r="T247" s="6" t="b">
        <f t="shared" ca="1" si="7"/>
        <v>0</v>
      </c>
      <c r="U247" s="6" t="b">
        <f t="shared" ca="1" si="8"/>
        <v>0</v>
      </c>
      <c r="V247" s="6" t="b">
        <f t="shared" ca="1" si="9"/>
        <v>0</v>
      </c>
      <c r="W247" s="6" t="b">
        <f t="shared" ca="1" si="10"/>
        <v>0</v>
      </c>
      <c r="X247" s="22" t="b">
        <f t="shared" ca="1" si="11"/>
        <v>0</v>
      </c>
      <c r="Y247" s="6" t="b">
        <f t="shared" ca="1" si="12"/>
        <v>0</v>
      </c>
      <c r="Z247" s="6" t="b">
        <f t="shared" ca="1" si="13"/>
        <v>0</v>
      </c>
      <c r="AA247" s="23" t="b">
        <f t="shared" ca="1" si="14"/>
        <v>0</v>
      </c>
    </row>
    <row r="248" spans="1:27" x14ac:dyDescent="0.2">
      <c r="A248" s="6" t="s">
        <v>12008</v>
      </c>
      <c r="B248" s="6">
        <v>2017</v>
      </c>
      <c r="C248" s="8" t="s">
        <v>12403</v>
      </c>
      <c r="D248" s="8" t="s">
        <v>12482</v>
      </c>
      <c r="E248" s="8" t="s">
        <v>12483</v>
      </c>
      <c r="F248" s="9" t="s">
        <v>67</v>
      </c>
      <c r="G248" s="6" t="b">
        <f ca="1">IFERROR(__xludf.DUMMYFUNCTION("OR(REGEXMATCH($D248,""(?i)recomm""),REGEXMATCH($E248,""(?i)recomm""))"),FALSE)</f>
        <v>0</v>
      </c>
      <c r="H248" s="6" t="b">
        <f ca="1">IFERROR(__xludf.DUMMYFUNCTION("OR(REGEXMATCH($D248,""AML""),REGEXMATCH($E248,""AML""))"),FALSE)</f>
        <v>0</v>
      </c>
      <c r="I248" s="6" t="b">
        <f ca="1">IFERROR(__xludf.DUMMYFUNCTION("OR(REGEXMATCH($D248,""(?i)adversarial""),REGEXMATCH($E248,""(?i)adversarial""))"),FALSE)</f>
        <v>0</v>
      </c>
      <c r="J248" s="6" t="b">
        <f ca="1">IFERROR(__xludf.DUMMYFUNCTION("OR(REGEXMATCH($D248,""(?i)machine learning""),REGEXMATCH($E248,""(?i)machine learning""),REGEXMATCH($D248,""(?i)machine-learning""),REGEXMATCH($E248,""(?i)machine-learning""))"),FALSE)</f>
        <v>0</v>
      </c>
      <c r="K248" s="6" t="b">
        <f ca="1">IFERROR(__xludf.DUMMYFUNCTION("OR(REGEXMATCH($D248,""API""),REGEXMATCH($E248,""API""))"),FALSE)</f>
        <v>0</v>
      </c>
      <c r="L248" s="21" t="b">
        <f ca="1">IFERROR(__xludf.DUMMYFUNCTION("OR(REGEXMATCH($D248,""(?i)maliciou""),REGEXMATCH($E248,""(?i)maliciou""))"),FALSE)</f>
        <v>0</v>
      </c>
      <c r="M248" s="6" t="b">
        <f t="shared" ca="1" si="0"/>
        <v>0</v>
      </c>
      <c r="N248" s="6" t="b">
        <f t="shared" ca="1" si="1"/>
        <v>0</v>
      </c>
      <c r="O248" s="6" t="b">
        <f t="shared" ca="1" si="2"/>
        <v>0</v>
      </c>
      <c r="P248" s="6" t="b">
        <f t="shared" ca="1" si="3"/>
        <v>0</v>
      </c>
      <c r="Q248" s="6" t="b">
        <f t="shared" ca="1" si="4"/>
        <v>0</v>
      </c>
      <c r="R248" s="6" t="b">
        <f t="shared" ca="1" si="5"/>
        <v>0</v>
      </c>
      <c r="S248" s="6" t="b">
        <f t="shared" ca="1" si="6"/>
        <v>0</v>
      </c>
      <c r="T248" s="6" t="b">
        <f t="shared" ca="1" si="7"/>
        <v>0</v>
      </c>
      <c r="U248" s="6" t="b">
        <f t="shared" ca="1" si="8"/>
        <v>0</v>
      </c>
      <c r="V248" s="6" t="b">
        <f t="shared" ca="1" si="9"/>
        <v>0</v>
      </c>
      <c r="W248" s="6" t="b">
        <f t="shared" ca="1" si="10"/>
        <v>0</v>
      </c>
      <c r="X248" s="22" t="b">
        <f t="shared" ca="1" si="11"/>
        <v>0</v>
      </c>
      <c r="Y248" s="6" t="b">
        <f t="shared" ca="1" si="12"/>
        <v>0</v>
      </c>
      <c r="Z248" s="6" t="b">
        <f t="shared" ca="1" si="13"/>
        <v>0</v>
      </c>
      <c r="AA248" s="23" t="b">
        <f t="shared" ca="1" si="14"/>
        <v>0</v>
      </c>
    </row>
    <row r="249" spans="1:27" x14ac:dyDescent="0.2">
      <c r="A249" s="6" t="s">
        <v>12008</v>
      </c>
      <c r="B249" s="6">
        <v>2017</v>
      </c>
      <c r="C249" s="8" t="s">
        <v>12403</v>
      </c>
      <c r="D249" s="8" t="s">
        <v>12484</v>
      </c>
      <c r="E249" s="8" t="s">
        <v>12485</v>
      </c>
      <c r="F249" s="9" t="s">
        <v>67</v>
      </c>
      <c r="G249" s="6" t="b">
        <f ca="1">IFERROR(__xludf.DUMMYFUNCTION("OR(REGEXMATCH($D249,""(?i)recomm""),REGEXMATCH($E249,""(?i)recomm""))"),FALSE)</f>
        <v>0</v>
      </c>
      <c r="H249" s="6" t="b">
        <f ca="1">IFERROR(__xludf.DUMMYFUNCTION("OR(REGEXMATCH($D249,""AML""),REGEXMATCH($E249,""AML""))"),FALSE)</f>
        <v>0</v>
      </c>
      <c r="I249" s="6" t="b">
        <f ca="1">IFERROR(__xludf.DUMMYFUNCTION("OR(REGEXMATCH($D249,""(?i)adversarial""),REGEXMATCH($E249,""(?i)adversarial""))"),FALSE)</f>
        <v>0</v>
      </c>
      <c r="J249" s="6" t="b">
        <f ca="1">IFERROR(__xludf.DUMMYFUNCTION("OR(REGEXMATCH($D249,""(?i)machine learning""),REGEXMATCH($E249,""(?i)machine learning""),REGEXMATCH($D249,""(?i)machine-learning""),REGEXMATCH($E249,""(?i)machine-learning""))"),FALSE)</f>
        <v>0</v>
      </c>
      <c r="K249" s="6" t="b">
        <f ca="1">IFERROR(__xludf.DUMMYFUNCTION("OR(REGEXMATCH($D249,""API""),REGEXMATCH($E249,""API""))"),FALSE)</f>
        <v>0</v>
      </c>
      <c r="L249" s="21" t="b">
        <f ca="1">IFERROR(__xludf.DUMMYFUNCTION("OR(REGEXMATCH($D249,""(?i)maliciou""),REGEXMATCH($E249,""(?i)maliciou""))"),FALSE)</f>
        <v>0</v>
      </c>
      <c r="M249" s="6" t="b">
        <f t="shared" ca="1" si="0"/>
        <v>0</v>
      </c>
      <c r="N249" s="6" t="b">
        <f t="shared" ca="1" si="1"/>
        <v>0</v>
      </c>
      <c r="O249" s="6" t="b">
        <f t="shared" ca="1" si="2"/>
        <v>0</v>
      </c>
      <c r="P249" s="6" t="b">
        <f t="shared" ca="1" si="3"/>
        <v>0</v>
      </c>
      <c r="Q249" s="6" t="b">
        <f t="shared" ca="1" si="4"/>
        <v>0</v>
      </c>
      <c r="R249" s="6" t="b">
        <f t="shared" ca="1" si="5"/>
        <v>0</v>
      </c>
      <c r="S249" s="6" t="b">
        <f t="shared" ca="1" si="6"/>
        <v>0</v>
      </c>
      <c r="T249" s="6" t="b">
        <f t="shared" ca="1" si="7"/>
        <v>0</v>
      </c>
      <c r="U249" s="6" t="b">
        <f t="shared" ca="1" si="8"/>
        <v>0</v>
      </c>
      <c r="V249" s="6" t="b">
        <f t="shared" ca="1" si="9"/>
        <v>0</v>
      </c>
      <c r="W249" s="6" t="b">
        <f t="shared" ca="1" si="10"/>
        <v>0</v>
      </c>
      <c r="X249" s="22" t="b">
        <f t="shared" ca="1" si="11"/>
        <v>0</v>
      </c>
      <c r="Y249" s="6" t="b">
        <f t="shared" ca="1" si="12"/>
        <v>0</v>
      </c>
      <c r="Z249" s="6" t="b">
        <f t="shared" ca="1" si="13"/>
        <v>0</v>
      </c>
      <c r="AA249" s="23" t="b">
        <f t="shared" ca="1" si="14"/>
        <v>0</v>
      </c>
    </row>
    <row r="250" spans="1:27" x14ac:dyDescent="0.2">
      <c r="A250" s="6" t="s">
        <v>12008</v>
      </c>
      <c r="B250" s="6">
        <v>2017</v>
      </c>
      <c r="C250" s="8" t="s">
        <v>12403</v>
      </c>
      <c r="D250" s="8" t="s">
        <v>12486</v>
      </c>
      <c r="E250" s="8" t="s">
        <v>12487</v>
      </c>
      <c r="F250" s="9" t="s">
        <v>67</v>
      </c>
      <c r="G250" s="6" t="b">
        <f ca="1">IFERROR(__xludf.DUMMYFUNCTION("OR(REGEXMATCH($D250,""(?i)recomm""),REGEXMATCH($E250,""(?i)recomm""))"),FALSE)</f>
        <v>0</v>
      </c>
      <c r="H250" s="6" t="b">
        <f ca="1">IFERROR(__xludf.DUMMYFUNCTION("OR(REGEXMATCH($D250,""AML""),REGEXMATCH($E250,""AML""))"),FALSE)</f>
        <v>0</v>
      </c>
      <c r="I250" s="6" t="b">
        <f ca="1">IFERROR(__xludf.DUMMYFUNCTION("OR(REGEXMATCH($D250,""(?i)adversarial""),REGEXMATCH($E250,""(?i)adversarial""))"),FALSE)</f>
        <v>0</v>
      </c>
      <c r="J250" s="6" t="b">
        <f ca="1">IFERROR(__xludf.DUMMYFUNCTION("OR(REGEXMATCH($D250,""(?i)machine learning""),REGEXMATCH($E250,""(?i)machine learning""),REGEXMATCH($D250,""(?i)machine-learning""),REGEXMATCH($E250,""(?i)machine-learning""))"),FALSE)</f>
        <v>0</v>
      </c>
      <c r="K250" s="6" t="b">
        <f ca="1">IFERROR(__xludf.DUMMYFUNCTION("OR(REGEXMATCH($D250,""API""),REGEXMATCH($E250,""API""))"),FALSE)</f>
        <v>0</v>
      </c>
      <c r="L250" s="21" t="b">
        <f ca="1">IFERROR(__xludf.DUMMYFUNCTION("OR(REGEXMATCH($D250,""(?i)maliciou""),REGEXMATCH($E250,""(?i)maliciou""))"),FALSE)</f>
        <v>0</v>
      </c>
      <c r="M250" s="6" t="b">
        <f t="shared" ca="1" si="0"/>
        <v>0</v>
      </c>
      <c r="N250" s="6" t="b">
        <f t="shared" ca="1" si="1"/>
        <v>0</v>
      </c>
      <c r="O250" s="6" t="b">
        <f t="shared" ca="1" si="2"/>
        <v>0</v>
      </c>
      <c r="P250" s="6" t="b">
        <f t="shared" ca="1" si="3"/>
        <v>0</v>
      </c>
      <c r="Q250" s="6" t="b">
        <f t="shared" ca="1" si="4"/>
        <v>0</v>
      </c>
      <c r="R250" s="6" t="b">
        <f t="shared" ca="1" si="5"/>
        <v>0</v>
      </c>
      <c r="S250" s="6" t="b">
        <f t="shared" ca="1" si="6"/>
        <v>0</v>
      </c>
      <c r="T250" s="6" t="b">
        <f t="shared" ca="1" si="7"/>
        <v>0</v>
      </c>
      <c r="U250" s="6" t="b">
        <f t="shared" ca="1" si="8"/>
        <v>0</v>
      </c>
      <c r="V250" s="6" t="b">
        <f t="shared" ca="1" si="9"/>
        <v>0</v>
      </c>
      <c r="W250" s="6" t="b">
        <f t="shared" ca="1" si="10"/>
        <v>0</v>
      </c>
      <c r="X250" s="22" t="b">
        <f t="shared" ca="1" si="11"/>
        <v>0</v>
      </c>
      <c r="Y250" s="6" t="b">
        <f t="shared" ca="1" si="12"/>
        <v>0</v>
      </c>
      <c r="Z250" s="6" t="b">
        <f t="shared" ca="1" si="13"/>
        <v>0</v>
      </c>
      <c r="AA250" s="23" t="b">
        <f t="shared" ca="1" si="14"/>
        <v>0</v>
      </c>
    </row>
    <row r="251" spans="1:27" x14ac:dyDescent="0.2">
      <c r="A251" s="6" t="s">
        <v>12008</v>
      </c>
      <c r="B251" s="6">
        <v>2017</v>
      </c>
      <c r="C251" s="8" t="s">
        <v>12403</v>
      </c>
      <c r="D251" s="8" t="s">
        <v>12488</v>
      </c>
      <c r="E251" s="8" t="s">
        <v>12489</v>
      </c>
      <c r="F251" s="9" t="s">
        <v>67</v>
      </c>
      <c r="G251" s="6" t="b">
        <f ca="1">IFERROR(__xludf.DUMMYFUNCTION("OR(REGEXMATCH($D251,""(?i)recomm""),REGEXMATCH($E251,""(?i)recomm""))"),FALSE)</f>
        <v>0</v>
      </c>
      <c r="H251" s="6" t="b">
        <f ca="1">IFERROR(__xludf.DUMMYFUNCTION("OR(REGEXMATCH($D251,""AML""),REGEXMATCH($E251,""AML""))"),FALSE)</f>
        <v>0</v>
      </c>
      <c r="I251" s="6" t="b">
        <f ca="1">IFERROR(__xludf.DUMMYFUNCTION("OR(REGEXMATCH($D251,""(?i)adversarial""),REGEXMATCH($E251,""(?i)adversarial""))"),FALSE)</f>
        <v>0</v>
      </c>
      <c r="J251" s="6" t="b">
        <f ca="1">IFERROR(__xludf.DUMMYFUNCTION("OR(REGEXMATCH($D251,""(?i)machine learning""),REGEXMATCH($E251,""(?i)machine learning""),REGEXMATCH($D251,""(?i)machine-learning""),REGEXMATCH($E251,""(?i)machine-learning""))"),FALSE)</f>
        <v>0</v>
      </c>
      <c r="K251" s="6" t="b">
        <f ca="1">IFERROR(__xludf.DUMMYFUNCTION("OR(REGEXMATCH($D251,""API""),REGEXMATCH($E251,""API""))"),FALSE)</f>
        <v>0</v>
      </c>
      <c r="L251" s="21" t="b">
        <f ca="1">IFERROR(__xludf.DUMMYFUNCTION("OR(REGEXMATCH($D251,""(?i)maliciou""),REGEXMATCH($E251,""(?i)maliciou""))"),FALSE)</f>
        <v>0</v>
      </c>
      <c r="M251" s="6" t="b">
        <f t="shared" ca="1" si="0"/>
        <v>0</v>
      </c>
      <c r="N251" s="6" t="b">
        <f t="shared" ca="1" si="1"/>
        <v>0</v>
      </c>
      <c r="O251" s="6" t="b">
        <f t="shared" ca="1" si="2"/>
        <v>0</v>
      </c>
      <c r="P251" s="6" t="b">
        <f t="shared" ca="1" si="3"/>
        <v>0</v>
      </c>
      <c r="Q251" s="6" t="b">
        <f t="shared" ca="1" si="4"/>
        <v>0</v>
      </c>
      <c r="R251" s="6" t="b">
        <f t="shared" ca="1" si="5"/>
        <v>0</v>
      </c>
      <c r="S251" s="6" t="b">
        <f t="shared" ca="1" si="6"/>
        <v>0</v>
      </c>
      <c r="T251" s="6" t="b">
        <f t="shared" ca="1" si="7"/>
        <v>0</v>
      </c>
      <c r="U251" s="6" t="b">
        <f t="shared" ca="1" si="8"/>
        <v>0</v>
      </c>
      <c r="V251" s="6" t="b">
        <f t="shared" ca="1" si="9"/>
        <v>0</v>
      </c>
      <c r="W251" s="6" t="b">
        <f t="shared" ca="1" si="10"/>
        <v>0</v>
      </c>
      <c r="X251" s="22" t="b">
        <f t="shared" ca="1" si="11"/>
        <v>0</v>
      </c>
      <c r="Y251" s="6" t="b">
        <f t="shared" ca="1" si="12"/>
        <v>0</v>
      </c>
      <c r="Z251" s="6" t="b">
        <f t="shared" ca="1" si="13"/>
        <v>0</v>
      </c>
      <c r="AA251" s="23" t="b">
        <f t="shared" ca="1" si="14"/>
        <v>0</v>
      </c>
    </row>
    <row r="252" spans="1:27" x14ac:dyDescent="0.2">
      <c r="A252" s="6" t="s">
        <v>12008</v>
      </c>
      <c r="B252" s="6">
        <v>2017</v>
      </c>
      <c r="C252" s="8" t="s">
        <v>12403</v>
      </c>
      <c r="D252" s="8" t="s">
        <v>12490</v>
      </c>
      <c r="E252" s="8" t="s">
        <v>12491</v>
      </c>
      <c r="F252" s="9" t="s">
        <v>67</v>
      </c>
      <c r="G252" s="6" t="b">
        <f ca="1">IFERROR(__xludf.DUMMYFUNCTION("OR(REGEXMATCH($D252,""(?i)recomm""),REGEXMATCH($E252,""(?i)recomm""))"),FALSE)</f>
        <v>0</v>
      </c>
      <c r="H252" s="6" t="b">
        <f ca="1">IFERROR(__xludf.DUMMYFUNCTION("OR(REGEXMATCH($D252,""AML""),REGEXMATCH($E252,""AML""))"),FALSE)</f>
        <v>0</v>
      </c>
      <c r="I252" s="6" t="b">
        <f ca="1">IFERROR(__xludf.DUMMYFUNCTION("OR(REGEXMATCH($D252,""(?i)adversarial""),REGEXMATCH($E252,""(?i)adversarial""))"),FALSE)</f>
        <v>0</v>
      </c>
      <c r="J252" s="6" t="b">
        <f ca="1">IFERROR(__xludf.DUMMYFUNCTION("OR(REGEXMATCH($D252,""(?i)machine learning""),REGEXMATCH($E252,""(?i)machine learning""),REGEXMATCH($D252,""(?i)machine-learning""),REGEXMATCH($E252,""(?i)machine-learning""))"),FALSE)</f>
        <v>0</v>
      </c>
      <c r="K252" s="6" t="b">
        <f ca="1">IFERROR(__xludf.DUMMYFUNCTION("OR(REGEXMATCH($D252,""API""),REGEXMATCH($E252,""API""))"),FALSE)</f>
        <v>0</v>
      </c>
      <c r="L252" s="21" t="b">
        <f ca="1">IFERROR(__xludf.DUMMYFUNCTION("OR(REGEXMATCH($D252,""(?i)maliciou""),REGEXMATCH($E252,""(?i)maliciou""))"),FALSE)</f>
        <v>0</v>
      </c>
      <c r="M252" s="6" t="b">
        <f t="shared" ca="1" si="0"/>
        <v>0</v>
      </c>
      <c r="N252" s="6" t="b">
        <f t="shared" ca="1" si="1"/>
        <v>0</v>
      </c>
      <c r="O252" s="6" t="b">
        <f t="shared" ca="1" si="2"/>
        <v>0</v>
      </c>
      <c r="P252" s="6" t="b">
        <f t="shared" ca="1" si="3"/>
        <v>0</v>
      </c>
      <c r="Q252" s="6" t="b">
        <f t="shared" ca="1" si="4"/>
        <v>0</v>
      </c>
      <c r="R252" s="6" t="b">
        <f t="shared" ca="1" si="5"/>
        <v>0</v>
      </c>
      <c r="S252" s="6" t="b">
        <f t="shared" ca="1" si="6"/>
        <v>0</v>
      </c>
      <c r="T252" s="6" t="b">
        <f t="shared" ca="1" si="7"/>
        <v>0</v>
      </c>
      <c r="U252" s="6" t="b">
        <f t="shared" ca="1" si="8"/>
        <v>0</v>
      </c>
      <c r="V252" s="6" t="b">
        <f t="shared" ca="1" si="9"/>
        <v>0</v>
      </c>
      <c r="W252" s="6" t="b">
        <f t="shared" ca="1" si="10"/>
        <v>0</v>
      </c>
      <c r="X252" s="22" t="b">
        <f t="shared" ca="1" si="11"/>
        <v>0</v>
      </c>
      <c r="Y252" s="6" t="b">
        <f t="shared" ca="1" si="12"/>
        <v>0</v>
      </c>
      <c r="Z252" s="6" t="b">
        <f t="shared" ca="1" si="13"/>
        <v>0</v>
      </c>
      <c r="AA252" s="23" t="b">
        <f t="shared" ca="1" si="14"/>
        <v>0</v>
      </c>
    </row>
    <row r="253" spans="1:27" x14ac:dyDescent="0.2">
      <c r="A253" s="6" t="s">
        <v>12008</v>
      </c>
      <c r="B253" s="6">
        <v>2017</v>
      </c>
      <c r="C253" s="8" t="s">
        <v>12403</v>
      </c>
      <c r="D253" s="8" t="s">
        <v>12492</v>
      </c>
      <c r="E253" s="8" t="s">
        <v>12493</v>
      </c>
      <c r="F253" s="9" t="s">
        <v>67</v>
      </c>
      <c r="G253" s="6" t="b">
        <f ca="1">IFERROR(__xludf.DUMMYFUNCTION("OR(REGEXMATCH($D253,""(?i)recomm""),REGEXMATCH($E253,""(?i)recomm""))"),TRUE)</f>
        <v>1</v>
      </c>
      <c r="H253" s="6" t="b">
        <f ca="1">IFERROR(__xludf.DUMMYFUNCTION("OR(REGEXMATCH($D253,""AML""),REGEXMATCH($E253,""AML""))"),FALSE)</f>
        <v>0</v>
      </c>
      <c r="I253" s="6" t="b">
        <f ca="1">IFERROR(__xludf.DUMMYFUNCTION("OR(REGEXMATCH($D253,""(?i)adversarial""),REGEXMATCH($E253,""(?i)adversarial""))"),FALSE)</f>
        <v>0</v>
      </c>
      <c r="J253" s="6" t="b">
        <f ca="1">IFERROR(__xludf.DUMMYFUNCTION("OR(REGEXMATCH($D253,""(?i)machine learning""),REGEXMATCH($E253,""(?i)machine learning""),REGEXMATCH($D253,""(?i)machine-learning""),REGEXMATCH($E253,""(?i)machine-learning""))"),FALSE)</f>
        <v>0</v>
      </c>
      <c r="K253" s="6" t="b">
        <f ca="1">IFERROR(__xludf.DUMMYFUNCTION("OR(REGEXMATCH($D253,""API""),REGEXMATCH($E253,""API""))"),FALSE)</f>
        <v>0</v>
      </c>
      <c r="L253" s="21" t="b">
        <f ca="1">IFERROR(__xludf.DUMMYFUNCTION("OR(REGEXMATCH($D253,""(?i)maliciou""),REGEXMATCH($E253,""(?i)maliciou""))"),FALSE)</f>
        <v>0</v>
      </c>
      <c r="M253" s="6" t="b">
        <f t="shared" ca="1" si="0"/>
        <v>0</v>
      </c>
      <c r="N253" s="6" t="b">
        <f t="shared" ca="1" si="1"/>
        <v>0</v>
      </c>
      <c r="O253" s="6" t="b">
        <f t="shared" ca="1" si="2"/>
        <v>0</v>
      </c>
      <c r="P253" s="6" t="b">
        <f t="shared" ca="1" si="3"/>
        <v>0</v>
      </c>
      <c r="Q253" s="6" t="b">
        <f t="shared" ca="1" si="4"/>
        <v>0</v>
      </c>
      <c r="R253" s="6" t="b">
        <f t="shared" ca="1" si="5"/>
        <v>0</v>
      </c>
      <c r="S253" s="6" t="b">
        <f t="shared" ca="1" si="6"/>
        <v>1</v>
      </c>
      <c r="T253" s="6" t="b">
        <f t="shared" ca="1" si="7"/>
        <v>1</v>
      </c>
      <c r="U253" s="6" t="b">
        <f t="shared" ca="1" si="8"/>
        <v>1</v>
      </c>
      <c r="V253" s="6" t="b">
        <f t="shared" ca="1" si="9"/>
        <v>0</v>
      </c>
      <c r="W253" s="6" t="b">
        <f t="shared" ca="1" si="10"/>
        <v>0</v>
      </c>
      <c r="X253" s="22" t="b">
        <f t="shared" ca="1" si="11"/>
        <v>0</v>
      </c>
      <c r="Y253" s="6" t="b">
        <f t="shared" ca="1" si="12"/>
        <v>0</v>
      </c>
      <c r="Z253" s="6" t="b">
        <f t="shared" ca="1" si="13"/>
        <v>0</v>
      </c>
      <c r="AA253" s="23" t="b">
        <f t="shared" ca="1" si="14"/>
        <v>0</v>
      </c>
    </row>
    <row r="254" spans="1:27" x14ac:dyDescent="0.2">
      <c r="A254" s="6" t="s">
        <v>12008</v>
      </c>
      <c r="B254" s="6">
        <v>2017</v>
      </c>
      <c r="C254" s="8" t="s">
        <v>12403</v>
      </c>
      <c r="D254" s="8" t="s">
        <v>12494</v>
      </c>
      <c r="E254" s="8" t="s">
        <v>12495</v>
      </c>
      <c r="F254" s="9" t="s">
        <v>67</v>
      </c>
      <c r="G254" s="6" t="b">
        <f ca="1">IFERROR(__xludf.DUMMYFUNCTION("OR(REGEXMATCH($D254,""(?i)recomm""),REGEXMATCH($E254,""(?i)recomm""))"),FALSE)</f>
        <v>0</v>
      </c>
      <c r="H254" s="6" t="b">
        <f ca="1">IFERROR(__xludf.DUMMYFUNCTION("OR(REGEXMATCH($D254,""AML""),REGEXMATCH($E254,""AML""))"),FALSE)</f>
        <v>0</v>
      </c>
      <c r="I254" s="6" t="b">
        <f ca="1">IFERROR(__xludf.DUMMYFUNCTION("OR(REGEXMATCH($D254,""(?i)adversarial""),REGEXMATCH($E254,""(?i)adversarial""))"),FALSE)</f>
        <v>0</v>
      </c>
      <c r="J254" s="6" t="b">
        <f ca="1">IFERROR(__xludf.DUMMYFUNCTION("OR(REGEXMATCH($D254,""(?i)machine learning""),REGEXMATCH($E254,""(?i)machine learning""),REGEXMATCH($D254,""(?i)machine-learning""),REGEXMATCH($E254,""(?i)machine-learning""))"),FALSE)</f>
        <v>0</v>
      </c>
      <c r="K254" s="6" t="b">
        <f ca="1">IFERROR(__xludf.DUMMYFUNCTION("OR(REGEXMATCH($D254,""API""),REGEXMATCH($E254,""API""))"),FALSE)</f>
        <v>0</v>
      </c>
      <c r="L254" s="21" t="b">
        <f ca="1">IFERROR(__xludf.DUMMYFUNCTION("OR(REGEXMATCH($D254,""(?i)maliciou""),REGEXMATCH($E254,""(?i)maliciou""))"),FALSE)</f>
        <v>0</v>
      </c>
      <c r="M254" s="6" t="b">
        <f t="shared" ca="1" si="0"/>
        <v>0</v>
      </c>
      <c r="N254" s="6" t="b">
        <f t="shared" ca="1" si="1"/>
        <v>0</v>
      </c>
      <c r="O254" s="6" t="b">
        <f t="shared" ca="1" si="2"/>
        <v>0</v>
      </c>
      <c r="P254" s="6" t="b">
        <f t="shared" ca="1" si="3"/>
        <v>0</v>
      </c>
      <c r="Q254" s="6" t="b">
        <f t="shared" ca="1" si="4"/>
        <v>0</v>
      </c>
      <c r="R254" s="6" t="b">
        <f t="shared" ca="1" si="5"/>
        <v>0</v>
      </c>
      <c r="S254" s="6" t="b">
        <f t="shared" ca="1" si="6"/>
        <v>0</v>
      </c>
      <c r="T254" s="6" t="b">
        <f t="shared" ca="1" si="7"/>
        <v>0</v>
      </c>
      <c r="U254" s="6" t="b">
        <f t="shared" ca="1" si="8"/>
        <v>0</v>
      </c>
      <c r="V254" s="6" t="b">
        <f t="shared" ca="1" si="9"/>
        <v>0</v>
      </c>
      <c r="W254" s="6" t="b">
        <f t="shared" ca="1" si="10"/>
        <v>0</v>
      </c>
      <c r="X254" s="22" t="b">
        <f t="shared" ca="1" si="11"/>
        <v>0</v>
      </c>
      <c r="Y254" s="6" t="b">
        <f t="shared" ca="1" si="12"/>
        <v>0</v>
      </c>
      <c r="Z254" s="6" t="b">
        <f t="shared" ca="1" si="13"/>
        <v>0</v>
      </c>
      <c r="AA254" s="23" t="b">
        <f t="shared" ca="1" si="14"/>
        <v>0</v>
      </c>
    </row>
    <row r="255" spans="1:27" x14ac:dyDescent="0.2">
      <c r="A255" s="6" t="s">
        <v>12008</v>
      </c>
      <c r="B255" s="6">
        <v>2017</v>
      </c>
      <c r="C255" s="8" t="s">
        <v>12403</v>
      </c>
      <c r="D255" s="8" t="s">
        <v>12496</v>
      </c>
      <c r="E255" s="8" t="s">
        <v>12497</v>
      </c>
      <c r="F255" s="9" t="s">
        <v>67</v>
      </c>
      <c r="G255" s="6" t="b">
        <f ca="1">IFERROR(__xludf.DUMMYFUNCTION("OR(REGEXMATCH($D255,""(?i)recomm""),REGEXMATCH($E255,""(?i)recomm""))"),FALSE)</f>
        <v>0</v>
      </c>
      <c r="H255" s="6" t="b">
        <f ca="1">IFERROR(__xludf.DUMMYFUNCTION("OR(REGEXMATCH($D255,""AML""),REGEXMATCH($E255,""AML""))"),FALSE)</f>
        <v>0</v>
      </c>
      <c r="I255" s="6" t="b">
        <f ca="1">IFERROR(__xludf.DUMMYFUNCTION("OR(REGEXMATCH($D255,""(?i)adversarial""),REGEXMATCH($E255,""(?i)adversarial""))"),FALSE)</f>
        <v>0</v>
      </c>
      <c r="J255" s="6" t="b">
        <f ca="1">IFERROR(__xludf.DUMMYFUNCTION("OR(REGEXMATCH($D255,""(?i)machine learning""),REGEXMATCH($E255,""(?i)machine learning""),REGEXMATCH($D255,""(?i)machine-learning""),REGEXMATCH($E255,""(?i)machine-learning""))"),FALSE)</f>
        <v>0</v>
      </c>
      <c r="K255" s="6" t="b">
        <f ca="1">IFERROR(__xludf.DUMMYFUNCTION("OR(REGEXMATCH($D255,""API""),REGEXMATCH($E255,""API""))"),FALSE)</f>
        <v>0</v>
      </c>
      <c r="L255" s="21" t="b">
        <f ca="1">IFERROR(__xludf.DUMMYFUNCTION("OR(REGEXMATCH($D255,""(?i)maliciou""),REGEXMATCH($E255,""(?i)maliciou""))"),FALSE)</f>
        <v>0</v>
      </c>
      <c r="M255" s="6" t="b">
        <f t="shared" ca="1" si="0"/>
        <v>0</v>
      </c>
      <c r="N255" s="6" t="b">
        <f t="shared" ca="1" si="1"/>
        <v>0</v>
      </c>
      <c r="O255" s="6" t="b">
        <f t="shared" ca="1" si="2"/>
        <v>0</v>
      </c>
      <c r="P255" s="6" t="b">
        <f t="shared" ca="1" si="3"/>
        <v>0</v>
      </c>
      <c r="Q255" s="6" t="b">
        <f t="shared" ca="1" si="4"/>
        <v>0</v>
      </c>
      <c r="R255" s="6" t="b">
        <f t="shared" ca="1" si="5"/>
        <v>0</v>
      </c>
      <c r="S255" s="6" t="b">
        <f t="shared" ca="1" si="6"/>
        <v>0</v>
      </c>
      <c r="T255" s="6" t="b">
        <f t="shared" ca="1" si="7"/>
        <v>0</v>
      </c>
      <c r="U255" s="6" t="b">
        <f t="shared" ca="1" si="8"/>
        <v>0</v>
      </c>
      <c r="V255" s="6" t="b">
        <f t="shared" ca="1" si="9"/>
        <v>0</v>
      </c>
      <c r="W255" s="6" t="b">
        <f t="shared" ca="1" si="10"/>
        <v>0</v>
      </c>
      <c r="X255" s="22" t="b">
        <f t="shared" ca="1" si="11"/>
        <v>0</v>
      </c>
      <c r="Y255" s="6" t="b">
        <f t="shared" ca="1" si="12"/>
        <v>0</v>
      </c>
      <c r="Z255" s="6" t="b">
        <f t="shared" ca="1" si="13"/>
        <v>0</v>
      </c>
      <c r="AA255" s="23" t="b">
        <f t="shared" ca="1" si="14"/>
        <v>0</v>
      </c>
    </row>
    <row r="256" spans="1:27" x14ac:dyDescent="0.2">
      <c r="A256" s="6" t="s">
        <v>12008</v>
      </c>
      <c r="B256" s="6">
        <v>2017</v>
      </c>
      <c r="C256" s="8" t="s">
        <v>12403</v>
      </c>
      <c r="D256" s="8" t="s">
        <v>12498</v>
      </c>
      <c r="E256" s="8" t="s">
        <v>12499</v>
      </c>
      <c r="F256" s="9" t="s">
        <v>67</v>
      </c>
      <c r="G256" s="6" t="b">
        <f ca="1">IFERROR(__xludf.DUMMYFUNCTION("OR(REGEXMATCH($D256,""(?i)recomm""),REGEXMATCH($E256,""(?i)recomm""))"),FALSE)</f>
        <v>0</v>
      </c>
      <c r="H256" s="6" t="b">
        <f ca="1">IFERROR(__xludf.DUMMYFUNCTION("OR(REGEXMATCH($D256,""AML""),REGEXMATCH($E256,""AML""))"),FALSE)</f>
        <v>0</v>
      </c>
      <c r="I256" s="6" t="b">
        <f ca="1">IFERROR(__xludf.DUMMYFUNCTION("OR(REGEXMATCH($D256,""(?i)adversarial""),REGEXMATCH($E256,""(?i)adversarial""))"),FALSE)</f>
        <v>0</v>
      </c>
      <c r="J256" s="6" t="b">
        <f ca="1">IFERROR(__xludf.DUMMYFUNCTION("OR(REGEXMATCH($D256,""(?i)machine learning""),REGEXMATCH($E256,""(?i)machine learning""),REGEXMATCH($D256,""(?i)machine-learning""),REGEXMATCH($E256,""(?i)machine-learning""))"),FALSE)</f>
        <v>0</v>
      </c>
      <c r="K256" s="6" t="b">
        <f ca="1">IFERROR(__xludf.DUMMYFUNCTION("OR(REGEXMATCH($D256,""API""),REGEXMATCH($E256,""API""))"),FALSE)</f>
        <v>0</v>
      </c>
      <c r="L256" s="21" t="b">
        <f ca="1">IFERROR(__xludf.DUMMYFUNCTION("OR(REGEXMATCH($D256,""(?i)maliciou""),REGEXMATCH($E256,""(?i)maliciou""))"),FALSE)</f>
        <v>0</v>
      </c>
      <c r="M256" s="6" t="b">
        <f t="shared" ca="1" si="0"/>
        <v>0</v>
      </c>
      <c r="N256" s="6" t="b">
        <f t="shared" ca="1" si="1"/>
        <v>0</v>
      </c>
      <c r="O256" s="6" t="b">
        <f t="shared" ca="1" si="2"/>
        <v>0</v>
      </c>
      <c r="P256" s="6" t="b">
        <f t="shared" ca="1" si="3"/>
        <v>0</v>
      </c>
      <c r="Q256" s="6" t="b">
        <f t="shared" ca="1" si="4"/>
        <v>0</v>
      </c>
      <c r="R256" s="6" t="b">
        <f t="shared" ca="1" si="5"/>
        <v>0</v>
      </c>
      <c r="S256" s="6" t="b">
        <f t="shared" ca="1" si="6"/>
        <v>0</v>
      </c>
      <c r="T256" s="6" t="b">
        <f t="shared" ca="1" si="7"/>
        <v>0</v>
      </c>
      <c r="U256" s="6" t="b">
        <f t="shared" ca="1" si="8"/>
        <v>0</v>
      </c>
      <c r="V256" s="6" t="b">
        <f t="shared" ca="1" si="9"/>
        <v>0</v>
      </c>
      <c r="W256" s="6" t="b">
        <f t="shared" ca="1" si="10"/>
        <v>0</v>
      </c>
      <c r="X256" s="22" t="b">
        <f t="shared" ca="1" si="11"/>
        <v>0</v>
      </c>
      <c r="Y256" s="6" t="b">
        <f t="shared" ca="1" si="12"/>
        <v>0</v>
      </c>
      <c r="Z256" s="6" t="b">
        <f t="shared" ca="1" si="13"/>
        <v>0</v>
      </c>
      <c r="AA256" s="23" t="b">
        <f t="shared" ca="1" si="14"/>
        <v>0</v>
      </c>
    </row>
    <row r="257" spans="1:27" x14ac:dyDescent="0.2">
      <c r="A257" s="6" t="s">
        <v>12008</v>
      </c>
      <c r="B257" s="6">
        <v>2017</v>
      </c>
      <c r="C257" s="8" t="s">
        <v>12403</v>
      </c>
      <c r="D257" s="8" t="s">
        <v>12500</v>
      </c>
      <c r="E257" s="8" t="s">
        <v>12501</v>
      </c>
      <c r="F257" s="9" t="s">
        <v>67</v>
      </c>
      <c r="G257" s="6" t="b">
        <f ca="1">IFERROR(__xludf.DUMMYFUNCTION("OR(REGEXMATCH($D257,""(?i)recomm""),REGEXMATCH($E257,""(?i)recomm""))"),FALSE)</f>
        <v>0</v>
      </c>
      <c r="H257" s="6" t="b">
        <f ca="1">IFERROR(__xludf.DUMMYFUNCTION("OR(REGEXMATCH($D257,""AML""),REGEXMATCH($E257,""AML""))"),FALSE)</f>
        <v>0</v>
      </c>
      <c r="I257" s="6" t="b">
        <f ca="1">IFERROR(__xludf.DUMMYFUNCTION("OR(REGEXMATCH($D257,""(?i)adversarial""),REGEXMATCH($E257,""(?i)adversarial""))"),FALSE)</f>
        <v>0</v>
      </c>
      <c r="J257" s="6" t="b">
        <f ca="1">IFERROR(__xludf.DUMMYFUNCTION("OR(REGEXMATCH($D257,""(?i)machine learning""),REGEXMATCH($E257,""(?i)machine learning""),REGEXMATCH($D257,""(?i)machine-learning""),REGEXMATCH($E257,""(?i)machine-learning""))"),FALSE)</f>
        <v>0</v>
      </c>
      <c r="K257" s="6" t="b">
        <f ca="1">IFERROR(__xludf.DUMMYFUNCTION("OR(REGEXMATCH($D257,""API""),REGEXMATCH($E257,""API""))"),FALSE)</f>
        <v>0</v>
      </c>
      <c r="L257" s="21" t="b">
        <f ca="1">IFERROR(__xludf.DUMMYFUNCTION("OR(REGEXMATCH($D257,""(?i)maliciou""),REGEXMATCH($E257,""(?i)maliciou""))"),FALSE)</f>
        <v>0</v>
      </c>
      <c r="M257" s="6" t="b">
        <f t="shared" ref="M257:M331" ca="1" si="15">AND(K257,I257)</f>
        <v>0</v>
      </c>
      <c r="N257" s="6" t="b">
        <f t="shared" ref="N257:N331" ca="1" si="16">AND($G257=TRUE,$K257=TRUE)</f>
        <v>0</v>
      </c>
      <c r="O257" s="6" t="b">
        <f t="shared" ref="O257:O331" ca="1" si="17">AND($K257=TRUE,$J257=TRUE)</f>
        <v>0</v>
      </c>
      <c r="P257" s="6" t="b">
        <f t="shared" ref="P257:P331" ca="1" si="18">AND($G257=TRUE,$I257=TRUE)</f>
        <v>0</v>
      </c>
      <c r="Q257" s="6" t="b">
        <f t="shared" ref="Q257:Q331" ca="1" si="19">AND($I257=TRUE,$J257=TRUE)</f>
        <v>0</v>
      </c>
      <c r="R257" s="6" t="b">
        <f t="shared" ref="R257:R331" ca="1" si="20">AND($G257=TRUE,$J257=TRUE)</f>
        <v>0</v>
      </c>
      <c r="S257" s="6" t="b">
        <f t="shared" ref="S257:S331" ca="1" si="21">OR($G257=TRUE,$K257=TRUE)</f>
        <v>0</v>
      </c>
      <c r="T257" s="6" t="b">
        <f t="shared" ref="T257:T331" ca="1" si="22">OR(G257=TRUE,I257=TRUE)</f>
        <v>0</v>
      </c>
      <c r="U257" s="6" t="b">
        <f t="shared" ref="U257:U331" ca="1" si="23">OR($G257=TRUE,$J257=TRUE)</f>
        <v>0</v>
      </c>
      <c r="V257" s="6" t="b">
        <f t="shared" ref="V257:V331" ca="1" si="24">AND(K257,I257)</f>
        <v>0</v>
      </c>
      <c r="W257" s="6" t="b">
        <f t="shared" ref="W257:W331" ca="1" si="25">OR(M257,J257)</f>
        <v>0</v>
      </c>
      <c r="X257" s="22" t="b">
        <f t="shared" ref="X257:X331" ca="1" si="26">AND(L257,K257)</f>
        <v>0</v>
      </c>
      <c r="Y257" s="6" t="b">
        <f t="shared" ref="Y257:Y331" ca="1" si="27">AND(J257,L257)</f>
        <v>0</v>
      </c>
      <c r="Z257" s="6" t="b">
        <f t="shared" ref="Z257:Z331" ca="1" si="28">AND(L257,I257)</f>
        <v>0</v>
      </c>
      <c r="AA257" s="23" t="b">
        <f t="shared" ref="AA257:AA331" ca="1" si="29">AND(L257,G257)</f>
        <v>0</v>
      </c>
    </row>
    <row r="258" spans="1:27" x14ac:dyDescent="0.2">
      <c r="A258" s="6" t="s">
        <v>12008</v>
      </c>
      <c r="B258" s="6">
        <v>2017</v>
      </c>
      <c r="C258" s="8" t="s">
        <v>12403</v>
      </c>
      <c r="D258" s="8" t="s">
        <v>12502</v>
      </c>
      <c r="E258" s="8" t="s">
        <v>12503</v>
      </c>
      <c r="F258" s="9" t="s">
        <v>67</v>
      </c>
      <c r="G258" s="6" t="b">
        <f ca="1">IFERROR(__xludf.DUMMYFUNCTION("OR(REGEXMATCH($D258,""(?i)recomm""),REGEXMATCH($E258,""(?i)recomm""))"),FALSE)</f>
        <v>0</v>
      </c>
      <c r="H258" s="6" t="b">
        <f ca="1">IFERROR(__xludf.DUMMYFUNCTION("OR(REGEXMATCH($D258,""AML""),REGEXMATCH($E258,""AML""))"),FALSE)</f>
        <v>0</v>
      </c>
      <c r="I258" s="6" t="b">
        <f ca="1">IFERROR(__xludf.DUMMYFUNCTION("OR(REGEXMATCH($D258,""(?i)adversarial""),REGEXMATCH($E258,""(?i)adversarial""))"),FALSE)</f>
        <v>0</v>
      </c>
      <c r="J258" s="6" t="b">
        <f ca="1">IFERROR(__xludf.DUMMYFUNCTION("OR(REGEXMATCH($D258,""(?i)machine learning""),REGEXMATCH($E258,""(?i)machine learning""),REGEXMATCH($D258,""(?i)machine-learning""),REGEXMATCH($E258,""(?i)machine-learning""))"),FALSE)</f>
        <v>0</v>
      </c>
      <c r="K258" s="6" t="b">
        <f ca="1">IFERROR(__xludf.DUMMYFUNCTION("OR(REGEXMATCH($D258,""API""),REGEXMATCH($E258,""API""))"),FALSE)</f>
        <v>0</v>
      </c>
      <c r="L258" s="21" t="b">
        <f ca="1">IFERROR(__xludf.DUMMYFUNCTION("OR(REGEXMATCH($D258,""(?i)maliciou""),REGEXMATCH($E258,""(?i)maliciou""))"),FALSE)</f>
        <v>0</v>
      </c>
      <c r="M258" s="6" t="b">
        <f t="shared" ca="1" si="15"/>
        <v>0</v>
      </c>
      <c r="N258" s="6" t="b">
        <f t="shared" ca="1" si="16"/>
        <v>0</v>
      </c>
      <c r="O258" s="6" t="b">
        <f t="shared" ca="1" si="17"/>
        <v>0</v>
      </c>
      <c r="P258" s="6" t="b">
        <f t="shared" ca="1" si="18"/>
        <v>0</v>
      </c>
      <c r="Q258" s="6" t="b">
        <f t="shared" ca="1" si="19"/>
        <v>0</v>
      </c>
      <c r="R258" s="6" t="b">
        <f t="shared" ca="1" si="20"/>
        <v>0</v>
      </c>
      <c r="S258" s="6" t="b">
        <f t="shared" ca="1" si="21"/>
        <v>0</v>
      </c>
      <c r="T258" s="6" t="b">
        <f t="shared" ca="1" si="22"/>
        <v>0</v>
      </c>
      <c r="U258" s="6" t="b">
        <f t="shared" ca="1" si="23"/>
        <v>0</v>
      </c>
      <c r="V258" s="6" t="b">
        <f t="shared" ca="1" si="24"/>
        <v>0</v>
      </c>
      <c r="W258" s="6" t="b">
        <f t="shared" ca="1" si="25"/>
        <v>0</v>
      </c>
      <c r="X258" s="22" t="b">
        <f t="shared" ca="1" si="26"/>
        <v>0</v>
      </c>
      <c r="Y258" s="6" t="b">
        <f t="shared" ca="1" si="27"/>
        <v>0</v>
      </c>
      <c r="Z258" s="6" t="b">
        <f t="shared" ca="1" si="28"/>
        <v>0</v>
      </c>
      <c r="AA258" s="23" t="b">
        <f t="shared" ca="1" si="29"/>
        <v>0</v>
      </c>
    </row>
    <row r="259" spans="1:27" x14ac:dyDescent="0.2">
      <c r="A259" s="6" t="s">
        <v>12008</v>
      </c>
      <c r="B259" s="6">
        <v>2017</v>
      </c>
      <c r="C259" s="8" t="s">
        <v>12403</v>
      </c>
      <c r="D259" s="8" t="s">
        <v>12504</v>
      </c>
      <c r="E259" s="8" t="s">
        <v>12505</v>
      </c>
      <c r="F259" s="9" t="s">
        <v>67</v>
      </c>
      <c r="G259" s="6" t="b">
        <f ca="1">IFERROR(__xludf.DUMMYFUNCTION("OR(REGEXMATCH($D259,""(?i)recomm""),REGEXMATCH($E259,""(?i)recomm""))"),FALSE)</f>
        <v>0</v>
      </c>
      <c r="H259" s="6" t="b">
        <f ca="1">IFERROR(__xludf.DUMMYFUNCTION("OR(REGEXMATCH($D259,""AML""),REGEXMATCH($E259,""AML""))"),FALSE)</f>
        <v>0</v>
      </c>
      <c r="I259" s="6" t="b">
        <f ca="1">IFERROR(__xludf.DUMMYFUNCTION("OR(REGEXMATCH($D259,""(?i)adversarial""),REGEXMATCH($E259,""(?i)adversarial""))"),FALSE)</f>
        <v>0</v>
      </c>
      <c r="J259" s="6" t="b">
        <f ca="1">IFERROR(__xludf.DUMMYFUNCTION("OR(REGEXMATCH($D259,""(?i)machine learning""),REGEXMATCH($E259,""(?i)machine learning""),REGEXMATCH($D259,""(?i)machine-learning""),REGEXMATCH($E259,""(?i)machine-learning""))"),FALSE)</f>
        <v>0</v>
      </c>
      <c r="K259" s="6" t="b">
        <f ca="1">IFERROR(__xludf.DUMMYFUNCTION("OR(REGEXMATCH($D259,""API""),REGEXMATCH($E259,""API""))"),FALSE)</f>
        <v>0</v>
      </c>
      <c r="L259" s="21" t="b">
        <f ca="1">IFERROR(__xludf.DUMMYFUNCTION("OR(REGEXMATCH($D259,""(?i)maliciou""),REGEXMATCH($E259,""(?i)maliciou""))"),FALSE)</f>
        <v>0</v>
      </c>
      <c r="M259" s="6" t="b">
        <f t="shared" ca="1" si="15"/>
        <v>0</v>
      </c>
      <c r="N259" s="6" t="b">
        <f t="shared" ca="1" si="16"/>
        <v>0</v>
      </c>
      <c r="O259" s="6" t="b">
        <f t="shared" ca="1" si="17"/>
        <v>0</v>
      </c>
      <c r="P259" s="6" t="b">
        <f t="shared" ca="1" si="18"/>
        <v>0</v>
      </c>
      <c r="Q259" s="6" t="b">
        <f t="shared" ca="1" si="19"/>
        <v>0</v>
      </c>
      <c r="R259" s="6" t="b">
        <f t="shared" ca="1" si="20"/>
        <v>0</v>
      </c>
      <c r="S259" s="6" t="b">
        <f t="shared" ca="1" si="21"/>
        <v>0</v>
      </c>
      <c r="T259" s="6" t="b">
        <f t="shared" ca="1" si="22"/>
        <v>0</v>
      </c>
      <c r="U259" s="6" t="b">
        <f t="shared" ca="1" si="23"/>
        <v>0</v>
      </c>
      <c r="V259" s="6" t="b">
        <f t="shared" ca="1" si="24"/>
        <v>0</v>
      </c>
      <c r="W259" s="6" t="b">
        <f t="shared" ca="1" si="25"/>
        <v>0</v>
      </c>
      <c r="X259" s="22" t="b">
        <f t="shared" ca="1" si="26"/>
        <v>0</v>
      </c>
      <c r="Y259" s="6" t="b">
        <f t="shared" ca="1" si="27"/>
        <v>0</v>
      </c>
      <c r="Z259" s="6" t="b">
        <f t="shared" ca="1" si="28"/>
        <v>0</v>
      </c>
      <c r="AA259" s="23" t="b">
        <f t="shared" ca="1" si="29"/>
        <v>0</v>
      </c>
    </row>
    <row r="260" spans="1:27" x14ac:dyDescent="0.2">
      <c r="A260" s="6" t="s">
        <v>12008</v>
      </c>
      <c r="B260" s="6">
        <v>2017</v>
      </c>
      <c r="C260" s="8" t="s">
        <v>12403</v>
      </c>
      <c r="D260" s="8" t="s">
        <v>12506</v>
      </c>
      <c r="E260" s="8" t="s">
        <v>12507</v>
      </c>
      <c r="F260" s="9" t="s">
        <v>67</v>
      </c>
      <c r="G260" s="6" t="b">
        <f ca="1">IFERROR(__xludf.DUMMYFUNCTION("OR(REGEXMATCH($D260,""(?i)recomm""),REGEXMATCH($E260,""(?i)recomm""))"),FALSE)</f>
        <v>0</v>
      </c>
      <c r="H260" s="6" t="b">
        <f ca="1">IFERROR(__xludf.DUMMYFUNCTION("OR(REGEXMATCH($D260,""AML""),REGEXMATCH($E260,""AML""))"),FALSE)</f>
        <v>0</v>
      </c>
      <c r="I260" s="6" t="b">
        <f ca="1">IFERROR(__xludf.DUMMYFUNCTION("OR(REGEXMATCH($D260,""(?i)adversarial""),REGEXMATCH($E260,""(?i)adversarial""))"),FALSE)</f>
        <v>0</v>
      </c>
      <c r="J260" s="6" t="b">
        <f ca="1">IFERROR(__xludf.DUMMYFUNCTION("OR(REGEXMATCH($D260,""(?i)machine learning""),REGEXMATCH($E260,""(?i)machine learning""),REGEXMATCH($D260,""(?i)machine-learning""),REGEXMATCH($E260,""(?i)machine-learning""))"),FALSE)</f>
        <v>0</v>
      </c>
      <c r="K260" s="6" t="b">
        <f ca="1">IFERROR(__xludf.DUMMYFUNCTION("OR(REGEXMATCH($D260,""API""),REGEXMATCH($E260,""API""))"),FALSE)</f>
        <v>0</v>
      </c>
      <c r="L260" s="21" t="b">
        <f ca="1">IFERROR(__xludf.DUMMYFUNCTION("OR(REGEXMATCH($D260,""(?i)maliciou""),REGEXMATCH($E260,""(?i)maliciou""))"),FALSE)</f>
        <v>0</v>
      </c>
      <c r="M260" s="6" t="b">
        <f t="shared" ca="1" si="15"/>
        <v>0</v>
      </c>
      <c r="N260" s="6" t="b">
        <f t="shared" ca="1" si="16"/>
        <v>0</v>
      </c>
      <c r="O260" s="6" t="b">
        <f t="shared" ca="1" si="17"/>
        <v>0</v>
      </c>
      <c r="P260" s="6" t="b">
        <f t="shared" ca="1" si="18"/>
        <v>0</v>
      </c>
      <c r="Q260" s="6" t="b">
        <f t="shared" ca="1" si="19"/>
        <v>0</v>
      </c>
      <c r="R260" s="6" t="b">
        <f t="shared" ca="1" si="20"/>
        <v>0</v>
      </c>
      <c r="S260" s="6" t="b">
        <f t="shared" ca="1" si="21"/>
        <v>0</v>
      </c>
      <c r="T260" s="6" t="b">
        <f t="shared" ca="1" si="22"/>
        <v>0</v>
      </c>
      <c r="U260" s="6" t="b">
        <f t="shared" ca="1" si="23"/>
        <v>0</v>
      </c>
      <c r="V260" s="6" t="b">
        <f t="shared" ca="1" si="24"/>
        <v>0</v>
      </c>
      <c r="W260" s="6" t="b">
        <f t="shared" ca="1" si="25"/>
        <v>0</v>
      </c>
      <c r="X260" s="22" t="b">
        <f t="shared" ca="1" si="26"/>
        <v>0</v>
      </c>
      <c r="Y260" s="6" t="b">
        <f t="shared" ca="1" si="27"/>
        <v>0</v>
      </c>
      <c r="Z260" s="6" t="b">
        <f t="shared" ca="1" si="28"/>
        <v>0</v>
      </c>
      <c r="AA260" s="23" t="b">
        <f t="shared" ca="1" si="29"/>
        <v>0</v>
      </c>
    </row>
    <row r="261" spans="1:27" x14ac:dyDescent="0.2">
      <c r="A261" s="6" t="s">
        <v>12008</v>
      </c>
      <c r="B261" s="6">
        <v>2017</v>
      </c>
      <c r="C261" s="8" t="s">
        <v>12403</v>
      </c>
      <c r="D261" s="8" t="s">
        <v>12508</v>
      </c>
      <c r="E261" s="8" t="s">
        <v>12509</v>
      </c>
      <c r="F261" s="9" t="s">
        <v>67</v>
      </c>
      <c r="G261" s="6" t="b">
        <f ca="1">IFERROR(__xludf.DUMMYFUNCTION("OR(REGEXMATCH($D261,""(?i)recomm""),REGEXMATCH($E261,""(?i)recomm""))"),FALSE)</f>
        <v>0</v>
      </c>
      <c r="H261" s="6" t="b">
        <f ca="1">IFERROR(__xludf.DUMMYFUNCTION("OR(REGEXMATCH($D261,""AML""),REGEXMATCH($E261,""AML""))"),FALSE)</f>
        <v>0</v>
      </c>
      <c r="I261" s="6" t="b">
        <f ca="1">IFERROR(__xludf.DUMMYFUNCTION("OR(REGEXMATCH($D261,""(?i)adversarial""),REGEXMATCH($E261,""(?i)adversarial""))"),FALSE)</f>
        <v>0</v>
      </c>
      <c r="J261" s="6" t="b">
        <f ca="1">IFERROR(__xludf.DUMMYFUNCTION("OR(REGEXMATCH($D261,""(?i)machine learning""),REGEXMATCH($E261,""(?i)machine learning""),REGEXMATCH($D261,""(?i)machine-learning""),REGEXMATCH($E261,""(?i)machine-learning""))"),FALSE)</f>
        <v>0</v>
      </c>
      <c r="K261" s="6" t="b">
        <f ca="1">IFERROR(__xludf.DUMMYFUNCTION("OR(REGEXMATCH($D261,""API""),REGEXMATCH($E261,""API""))"),FALSE)</f>
        <v>0</v>
      </c>
      <c r="L261" s="21" t="b">
        <f ca="1">IFERROR(__xludf.DUMMYFUNCTION("OR(REGEXMATCH($D261,""(?i)maliciou""),REGEXMATCH($E261,""(?i)maliciou""))"),FALSE)</f>
        <v>0</v>
      </c>
      <c r="M261" s="6" t="b">
        <f t="shared" ca="1" si="15"/>
        <v>0</v>
      </c>
      <c r="N261" s="6" t="b">
        <f t="shared" ca="1" si="16"/>
        <v>0</v>
      </c>
      <c r="O261" s="6" t="b">
        <f t="shared" ca="1" si="17"/>
        <v>0</v>
      </c>
      <c r="P261" s="6" t="b">
        <f t="shared" ca="1" si="18"/>
        <v>0</v>
      </c>
      <c r="Q261" s="6" t="b">
        <f t="shared" ca="1" si="19"/>
        <v>0</v>
      </c>
      <c r="R261" s="6" t="b">
        <f t="shared" ca="1" si="20"/>
        <v>0</v>
      </c>
      <c r="S261" s="6" t="b">
        <f t="shared" ca="1" si="21"/>
        <v>0</v>
      </c>
      <c r="T261" s="6" t="b">
        <f t="shared" ca="1" si="22"/>
        <v>0</v>
      </c>
      <c r="U261" s="6" t="b">
        <f t="shared" ca="1" si="23"/>
        <v>0</v>
      </c>
      <c r="V261" s="6" t="b">
        <f t="shared" ca="1" si="24"/>
        <v>0</v>
      </c>
      <c r="W261" s="6" t="b">
        <f t="shared" ca="1" si="25"/>
        <v>0</v>
      </c>
      <c r="X261" s="22" t="b">
        <f t="shared" ca="1" si="26"/>
        <v>0</v>
      </c>
      <c r="Y261" s="6" t="b">
        <f t="shared" ca="1" si="27"/>
        <v>0</v>
      </c>
      <c r="Z261" s="6" t="b">
        <f t="shared" ca="1" si="28"/>
        <v>0</v>
      </c>
      <c r="AA261" s="23" t="b">
        <f t="shared" ca="1" si="29"/>
        <v>0</v>
      </c>
    </row>
    <row r="262" spans="1:27" x14ac:dyDescent="0.2">
      <c r="A262" s="6" t="s">
        <v>12008</v>
      </c>
      <c r="B262" s="6">
        <v>2017</v>
      </c>
      <c r="C262" s="8" t="s">
        <v>12403</v>
      </c>
      <c r="D262" s="8" t="s">
        <v>12510</v>
      </c>
      <c r="E262" s="8" t="s">
        <v>12511</v>
      </c>
      <c r="F262" s="9" t="s">
        <v>67</v>
      </c>
      <c r="G262" s="6" t="b">
        <f ca="1">IFERROR(__xludf.DUMMYFUNCTION("OR(REGEXMATCH($D262,""(?i)recomm""),REGEXMATCH($E262,""(?i)recomm""))"),FALSE)</f>
        <v>0</v>
      </c>
      <c r="H262" s="6" t="b">
        <f ca="1">IFERROR(__xludf.DUMMYFUNCTION("OR(REGEXMATCH($D262,""AML""),REGEXMATCH($E262,""AML""))"),FALSE)</f>
        <v>0</v>
      </c>
      <c r="I262" s="6" t="b">
        <f ca="1">IFERROR(__xludf.DUMMYFUNCTION("OR(REGEXMATCH($D262,""(?i)adversarial""),REGEXMATCH($E262,""(?i)adversarial""))"),FALSE)</f>
        <v>0</v>
      </c>
      <c r="J262" s="6" t="b">
        <f ca="1">IFERROR(__xludf.DUMMYFUNCTION("OR(REGEXMATCH($D262,""(?i)machine learning""),REGEXMATCH($E262,""(?i)machine learning""),REGEXMATCH($D262,""(?i)machine-learning""),REGEXMATCH($E262,""(?i)machine-learning""))"),FALSE)</f>
        <v>0</v>
      </c>
      <c r="K262" s="6" t="b">
        <f ca="1">IFERROR(__xludf.DUMMYFUNCTION("OR(REGEXMATCH($D262,""API""),REGEXMATCH($E262,""API""))"),FALSE)</f>
        <v>0</v>
      </c>
      <c r="L262" s="21" t="b">
        <f ca="1">IFERROR(__xludf.DUMMYFUNCTION("OR(REGEXMATCH($D262,""(?i)maliciou""),REGEXMATCH($E262,""(?i)maliciou""))"),FALSE)</f>
        <v>0</v>
      </c>
      <c r="M262" s="6" t="b">
        <f t="shared" ca="1" si="15"/>
        <v>0</v>
      </c>
      <c r="N262" s="6" t="b">
        <f t="shared" ca="1" si="16"/>
        <v>0</v>
      </c>
      <c r="O262" s="6" t="b">
        <f t="shared" ca="1" si="17"/>
        <v>0</v>
      </c>
      <c r="P262" s="6" t="b">
        <f t="shared" ca="1" si="18"/>
        <v>0</v>
      </c>
      <c r="Q262" s="6" t="b">
        <f t="shared" ca="1" si="19"/>
        <v>0</v>
      </c>
      <c r="R262" s="6" t="b">
        <f t="shared" ca="1" si="20"/>
        <v>0</v>
      </c>
      <c r="S262" s="6" t="b">
        <f t="shared" ca="1" si="21"/>
        <v>0</v>
      </c>
      <c r="T262" s="6" t="b">
        <f t="shared" ca="1" si="22"/>
        <v>0</v>
      </c>
      <c r="U262" s="6" t="b">
        <f t="shared" ca="1" si="23"/>
        <v>0</v>
      </c>
      <c r="V262" s="6" t="b">
        <f t="shared" ca="1" si="24"/>
        <v>0</v>
      </c>
      <c r="W262" s="6" t="b">
        <f t="shared" ca="1" si="25"/>
        <v>0</v>
      </c>
      <c r="X262" s="22" t="b">
        <f t="shared" ca="1" si="26"/>
        <v>0</v>
      </c>
      <c r="Y262" s="6" t="b">
        <f t="shared" ca="1" si="27"/>
        <v>0</v>
      </c>
      <c r="Z262" s="6" t="b">
        <f t="shared" ca="1" si="28"/>
        <v>0</v>
      </c>
      <c r="AA262" s="23" t="b">
        <f t="shared" ca="1" si="29"/>
        <v>0</v>
      </c>
    </row>
    <row r="263" spans="1:27" x14ac:dyDescent="0.2">
      <c r="A263" s="6" t="s">
        <v>12008</v>
      </c>
      <c r="B263" s="6">
        <v>2017</v>
      </c>
      <c r="C263" s="8" t="s">
        <v>12403</v>
      </c>
      <c r="D263" s="8" t="s">
        <v>12512</v>
      </c>
      <c r="E263" s="8" t="s">
        <v>12513</v>
      </c>
      <c r="F263" s="9" t="s">
        <v>67</v>
      </c>
      <c r="G263" s="6" t="b">
        <f ca="1">IFERROR(__xludf.DUMMYFUNCTION("OR(REGEXMATCH($D263,""(?i)recomm""),REGEXMATCH($E263,""(?i)recomm""))"),FALSE)</f>
        <v>0</v>
      </c>
      <c r="H263" s="6" t="b">
        <f ca="1">IFERROR(__xludf.DUMMYFUNCTION("OR(REGEXMATCH($D263,""AML""),REGEXMATCH($E263,""AML""))"),FALSE)</f>
        <v>0</v>
      </c>
      <c r="I263" s="6" t="b">
        <f ca="1">IFERROR(__xludf.DUMMYFUNCTION("OR(REGEXMATCH($D263,""(?i)adversarial""),REGEXMATCH($E263,""(?i)adversarial""))"),FALSE)</f>
        <v>0</v>
      </c>
      <c r="J263" s="6" t="b">
        <f ca="1">IFERROR(__xludf.DUMMYFUNCTION("OR(REGEXMATCH($D263,""(?i)machine learning""),REGEXMATCH($E263,""(?i)machine learning""),REGEXMATCH($D263,""(?i)machine-learning""),REGEXMATCH($E263,""(?i)machine-learning""))"),FALSE)</f>
        <v>0</v>
      </c>
      <c r="K263" s="6" t="b">
        <f ca="1">IFERROR(__xludf.DUMMYFUNCTION("OR(REGEXMATCH($D263,""API""),REGEXMATCH($E263,""API""))"),FALSE)</f>
        <v>0</v>
      </c>
      <c r="L263" s="21" t="b">
        <f ca="1">IFERROR(__xludf.DUMMYFUNCTION("OR(REGEXMATCH($D263,""(?i)maliciou""),REGEXMATCH($E263,""(?i)maliciou""))"),FALSE)</f>
        <v>0</v>
      </c>
      <c r="M263" s="6" t="b">
        <f t="shared" ca="1" si="15"/>
        <v>0</v>
      </c>
      <c r="N263" s="6" t="b">
        <f t="shared" ca="1" si="16"/>
        <v>0</v>
      </c>
      <c r="O263" s="6" t="b">
        <f t="shared" ca="1" si="17"/>
        <v>0</v>
      </c>
      <c r="P263" s="6" t="b">
        <f t="shared" ca="1" si="18"/>
        <v>0</v>
      </c>
      <c r="Q263" s="6" t="b">
        <f t="shared" ca="1" si="19"/>
        <v>0</v>
      </c>
      <c r="R263" s="6" t="b">
        <f t="shared" ca="1" si="20"/>
        <v>0</v>
      </c>
      <c r="S263" s="6" t="b">
        <f t="shared" ca="1" si="21"/>
        <v>0</v>
      </c>
      <c r="T263" s="6" t="b">
        <f t="shared" ca="1" si="22"/>
        <v>0</v>
      </c>
      <c r="U263" s="6" t="b">
        <f t="shared" ca="1" si="23"/>
        <v>0</v>
      </c>
      <c r="V263" s="6" t="b">
        <f t="shared" ca="1" si="24"/>
        <v>0</v>
      </c>
      <c r="W263" s="6" t="b">
        <f t="shared" ca="1" si="25"/>
        <v>0</v>
      </c>
      <c r="X263" s="22" t="b">
        <f t="shared" ca="1" si="26"/>
        <v>0</v>
      </c>
      <c r="Y263" s="6" t="b">
        <f t="shared" ca="1" si="27"/>
        <v>0</v>
      </c>
      <c r="Z263" s="6" t="b">
        <f t="shared" ca="1" si="28"/>
        <v>0</v>
      </c>
      <c r="AA263" s="23" t="b">
        <f t="shared" ca="1" si="29"/>
        <v>0</v>
      </c>
    </row>
    <row r="264" spans="1:27" x14ac:dyDescent="0.2">
      <c r="A264" s="6" t="s">
        <v>12008</v>
      </c>
      <c r="B264" s="6">
        <v>2017</v>
      </c>
      <c r="C264" s="8" t="s">
        <v>12403</v>
      </c>
      <c r="D264" s="8" t="s">
        <v>12514</v>
      </c>
      <c r="E264" s="8" t="s">
        <v>12515</v>
      </c>
      <c r="F264" s="9" t="s">
        <v>67</v>
      </c>
      <c r="G264" s="6" t="b">
        <f ca="1">IFERROR(__xludf.DUMMYFUNCTION("OR(REGEXMATCH($D264,""(?i)recomm""),REGEXMATCH($E264,""(?i)recomm""))"),FALSE)</f>
        <v>0</v>
      </c>
      <c r="H264" s="6" t="b">
        <f ca="1">IFERROR(__xludf.DUMMYFUNCTION("OR(REGEXMATCH($D264,""AML""),REGEXMATCH($E264,""AML""))"),FALSE)</f>
        <v>0</v>
      </c>
      <c r="I264" s="6" t="b">
        <f ca="1">IFERROR(__xludf.DUMMYFUNCTION("OR(REGEXMATCH($D264,""(?i)adversarial""),REGEXMATCH($E264,""(?i)adversarial""))"),FALSE)</f>
        <v>0</v>
      </c>
      <c r="J264" s="6" t="b">
        <f ca="1">IFERROR(__xludf.DUMMYFUNCTION("OR(REGEXMATCH($D264,""(?i)machine learning""),REGEXMATCH($E264,""(?i)machine learning""),REGEXMATCH($D264,""(?i)machine-learning""),REGEXMATCH($E264,""(?i)machine-learning""))"),FALSE)</f>
        <v>0</v>
      </c>
      <c r="K264" s="6" t="b">
        <f ca="1">IFERROR(__xludf.DUMMYFUNCTION("OR(REGEXMATCH($D264,""API""),REGEXMATCH($E264,""API""))"),FALSE)</f>
        <v>0</v>
      </c>
      <c r="L264" s="21" t="b">
        <f ca="1">IFERROR(__xludf.DUMMYFUNCTION("OR(REGEXMATCH($D264,""(?i)maliciou""),REGEXMATCH($E264,""(?i)maliciou""))"),FALSE)</f>
        <v>0</v>
      </c>
      <c r="M264" s="6" t="b">
        <f t="shared" ca="1" si="15"/>
        <v>0</v>
      </c>
      <c r="N264" s="6" t="b">
        <f t="shared" ca="1" si="16"/>
        <v>0</v>
      </c>
      <c r="O264" s="6" t="b">
        <f t="shared" ca="1" si="17"/>
        <v>0</v>
      </c>
      <c r="P264" s="6" t="b">
        <f t="shared" ca="1" si="18"/>
        <v>0</v>
      </c>
      <c r="Q264" s="6" t="b">
        <f t="shared" ca="1" si="19"/>
        <v>0</v>
      </c>
      <c r="R264" s="6" t="b">
        <f t="shared" ca="1" si="20"/>
        <v>0</v>
      </c>
      <c r="S264" s="6" t="b">
        <f t="shared" ca="1" si="21"/>
        <v>0</v>
      </c>
      <c r="T264" s="6" t="b">
        <f t="shared" ca="1" si="22"/>
        <v>0</v>
      </c>
      <c r="U264" s="6" t="b">
        <f t="shared" ca="1" si="23"/>
        <v>0</v>
      </c>
      <c r="V264" s="6" t="b">
        <f t="shared" ca="1" si="24"/>
        <v>0</v>
      </c>
      <c r="W264" s="6" t="b">
        <f t="shared" ca="1" si="25"/>
        <v>0</v>
      </c>
      <c r="X264" s="22" t="b">
        <f t="shared" ca="1" si="26"/>
        <v>0</v>
      </c>
      <c r="Y264" s="6" t="b">
        <f t="shared" ca="1" si="27"/>
        <v>0</v>
      </c>
      <c r="Z264" s="6" t="b">
        <f t="shared" ca="1" si="28"/>
        <v>0</v>
      </c>
      <c r="AA264" s="23" t="b">
        <f t="shared" ca="1" si="29"/>
        <v>0</v>
      </c>
    </row>
    <row r="265" spans="1:27" x14ac:dyDescent="0.2">
      <c r="A265" s="6" t="s">
        <v>12008</v>
      </c>
      <c r="B265" s="6">
        <v>2017</v>
      </c>
      <c r="C265" s="8" t="s">
        <v>12403</v>
      </c>
      <c r="D265" s="8" t="s">
        <v>12516</v>
      </c>
      <c r="E265" s="8" t="s">
        <v>12517</v>
      </c>
      <c r="F265" s="9" t="s">
        <v>67</v>
      </c>
      <c r="G265" s="6" t="b">
        <f ca="1">IFERROR(__xludf.DUMMYFUNCTION("OR(REGEXMATCH($D265,""(?i)recomm""),REGEXMATCH($E265,""(?i)recomm""))"),FALSE)</f>
        <v>0</v>
      </c>
      <c r="H265" s="6" t="b">
        <f ca="1">IFERROR(__xludf.DUMMYFUNCTION("OR(REGEXMATCH($D265,""AML""),REGEXMATCH($E265,""AML""))"),FALSE)</f>
        <v>0</v>
      </c>
      <c r="I265" s="6" t="b">
        <f ca="1">IFERROR(__xludf.DUMMYFUNCTION("OR(REGEXMATCH($D265,""(?i)adversarial""),REGEXMATCH($E265,""(?i)adversarial""))"),FALSE)</f>
        <v>0</v>
      </c>
      <c r="J265" s="6" t="b">
        <f ca="1">IFERROR(__xludf.DUMMYFUNCTION("OR(REGEXMATCH($D265,""(?i)machine learning""),REGEXMATCH($E265,""(?i)machine learning""),REGEXMATCH($D265,""(?i)machine-learning""),REGEXMATCH($E265,""(?i)machine-learning""))"),FALSE)</f>
        <v>0</v>
      </c>
      <c r="K265" s="6" t="b">
        <f ca="1">IFERROR(__xludf.DUMMYFUNCTION("OR(REGEXMATCH($D265,""API""),REGEXMATCH($E265,""API""))"),FALSE)</f>
        <v>0</v>
      </c>
      <c r="L265" s="21" t="b">
        <f ca="1">IFERROR(__xludf.DUMMYFUNCTION("OR(REGEXMATCH($D265,""(?i)maliciou""),REGEXMATCH($E265,""(?i)maliciou""))"),FALSE)</f>
        <v>0</v>
      </c>
      <c r="M265" s="6" t="b">
        <f t="shared" ca="1" si="15"/>
        <v>0</v>
      </c>
      <c r="N265" s="6" t="b">
        <f t="shared" ca="1" si="16"/>
        <v>0</v>
      </c>
      <c r="O265" s="6" t="b">
        <f t="shared" ca="1" si="17"/>
        <v>0</v>
      </c>
      <c r="P265" s="6" t="b">
        <f t="shared" ca="1" si="18"/>
        <v>0</v>
      </c>
      <c r="Q265" s="6" t="b">
        <f t="shared" ca="1" si="19"/>
        <v>0</v>
      </c>
      <c r="R265" s="6" t="b">
        <f t="shared" ca="1" si="20"/>
        <v>0</v>
      </c>
      <c r="S265" s="6" t="b">
        <f t="shared" ca="1" si="21"/>
        <v>0</v>
      </c>
      <c r="T265" s="6" t="b">
        <f t="shared" ca="1" si="22"/>
        <v>0</v>
      </c>
      <c r="U265" s="6" t="b">
        <f t="shared" ca="1" si="23"/>
        <v>0</v>
      </c>
      <c r="V265" s="6" t="b">
        <f t="shared" ca="1" si="24"/>
        <v>0</v>
      </c>
      <c r="W265" s="6" t="b">
        <f t="shared" ca="1" si="25"/>
        <v>0</v>
      </c>
      <c r="X265" s="22" t="b">
        <f t="shared" ca="1" si="26"/>
        <v>0</v>
      </c>
      <c r="Y265" s="6" t="b">
        <f t="shared" ca="1" si="27"/>
        <v>0</v>
      </c>
      <c r="Z265" s="6" t="b">
        <f t="shared" ca="1" si="28"/>
        <v>0</v>
      </c>
      <c r="AA265" s="23" t="b">
        <f t="shared" ca="1" si="29"/>
        <v>0</v>
      </c>
    </row>
    <row r="266" spans="1:27" x14ac:dyDescent="0.2">
      <c r="A266" s="6" t="s">
        <v>12008</v>
      </c>
      <c r="B266" s="6">
        <v>2017</v>
      </c>
      <c r="C266" s="8" t="s">
        <v>12403</v>
      </c>
      <c r="D266" s="8" t="s">
        <v>12518</v>
      </c>
      <c r="E266" s="8" t="s">
        <v>12519</v>
      </c>
      <c r="F266" s="9" t="s">
        <v>67</v>
      </c>
      <c r="G266" s="6" t="b">
        <f ca="1">IFERROR(__xludf.DUMMYFUNCTION("OR(REGEXMATCH($D266,""(?i)recomm""),REGEXMATCH($E266,""(?i)recomm""))"),TRUE)</f>
        <v>1</v>
      </c>
      <c r="H266" s="6" t="b">
        <f ca="1">IFERROR(__xludf.DUMMYFUNCTION("OR(REGEXMATCH($D266,""AML""),REGEXMATCH($E266,""AML""))"),FALSE)</f>
        <v>0</v>
      </c>
      <c r="I266" s="6" t="b">
        <f ca="1">IFERROR(__xludf.DUMMYFUNCTION("OR(REGEXMATCH($D266,""(?i)adversarial""),REGEXMATCH($E266,""(?i)adversarial""))"),FALSE)</f>
        <v>0</v>
      </c>
      <c r="J266" s="6" t="b">
        <f ca="1">IFERROR(__xludf.DUMMYFUNCTION("OR(REGEXMATCH($D266,""(?i)machine learning""),REGEXMATCH($E266,""(?i)machine learning""),REGEXMATCH($D266,""(?i)machine-learning""),REGEXMATCH($E266,""(?i)machine-learning""))"),FALSE)</f>
        <v>0</v>
      </c>
      <c r="K266" s="6" t="b">
        <f ca="1">IFERROR(__xludf.DUMMYFUNCTION("OR(REGEXMATCH($D266,""API""),REGEXMATCH($E266,""API""))"),FALSE)</f>
        <v>0</v>
      </c>
      <c r="L266" s="21" t="b">
        <f ca="1">IFERROR(__xludf.DUMMYFUNCTION("OR(REGEXMATCH($D266,""(?i)maliciou""),REGEXMATCH($E266,""(?i)maliciou""))"),FALSE)</f>
        <v>0</v>
      </c>
      <c r="M266" s="6" t="b">
        <f t="shared" ca="1" si="15"/>
        <v>0</v>
      </c>
      <c r="N266" s="6" t="b">
        <f t="shared" ca="1" si="16"/>
        <v>0</v>
      </c>
      <c r="O266" s="6" t="b">
        <f t="shared" ca="1" si="17"/>
        <v>0</v>
      </c>
      <c r="P266" s="6" t="b">
        <f t="shared" ca="1" si="18"/>
        <v>0</v>
      </c>
      <c r="Q266" s="6" t="b">
        <f t="shared" ca="1" si="19"/>
        <v>0</v>
      </c>
      <c r="R266" s="6" t="b">
        <f t="shared" ca="1" si="20"/>
        <v>0</v>
      </c>
      <c r="S266" s="6" t="b">
        <f t="shared" ca="1" si="21"/>
        <v>1</v>
      </c>
      <c r="T266" s="6" t="b">
        <f t="shared" ca="1" si="22"/>
        <v>1</v>
      </c>
      <c r="U266" s="6" t="b">
        <f t="shared" ca="1" si="23"/>
        <v>1</v>
      </c>
      <c r="V266" s="6" t="b">
        <f t="shared" ca="1" si="24"/>
        <v>0</v>
      </c>
      <c r="W266" s="6" t="b">
        <f t="shared" ca="1" si="25"/>
        <v>0</v>
      </c>
      <c r="X266" s="22" t="b">
        <f t="shared" ca="1" si="26"/>
        <v>0</v>
      </c>
      <c r="Y266" s="6" t="b">
        <f t="shared" ca="1" si="27"/>
        <v>0</v>
      </c>
      <c r="Z266" s="6" t="b">
        <f t="shared" ca="1" si="28"/>
        <v>0</v>
      </c>
      <c r="AA266" s="23" t="b">
        <f t="shared" ca="1" si="29"/>
        <v>0</v>
      </c>
    </row>
    <row r="267" spans="1:27" x14ac:dyDescent="0.2">
      <c r="A267" s="6" t="s">
        <v>12008</v>
      </c>
      <c r="B267" s="6">
        <v>2017</v>
      </c>
      <c r="C267" s="8" t="s">
        <v>12403</v>
      </c>
      <c r="D267" s="8" t="s">
        <v>12520</v>
      </c>
      <c r="E267" s="8" t="s">
        <v>12521</v>
      </c>
      <c r="F267" s="9" t="s">
        <v>67</v>
      </c>
      <c r="G267" s="6" t="b">
        <f ca="1">IFERROR(__xludf.DUMMYFUNCTION("OR(REGEXMATCH($D267,""(?i)recomm""),REGEXMATCH($E267,""(?i)recomm""))"),FALSE)</f>
        <v>0</v>
      </c>
      <c r="H267" s="6" t="b">
        <f ca="1">IFERROR(__xludf.DUMMYFUNCTION("OR(REGEXMATCH($D267,""AML""),REGEXMATCH($E267,""AML""))"),FALSE)</f>
        <v>0</v>
      </c>
      <c r="I267" s="6" t="b">
        <f ca="1">IFERROR(__xludf.DUMMYFUNCTION("OR(REGEXMATCH($D267,""(?i)adversarial""),REGEXMATCH($E267,""(?i)adversarial""))"),FALSE)</f>
        <v>0</v>
      </c>
      <c r="J267" s="6" t="b">
        <f ca="1">IFERROR(__xludf.DUMMYFUNCTION("OR(REGEXMATCH($D267,""(?i)machine learning""),REGEXMATCH($E267,""(?i)machine learning""),REGEXMATCH($D267,""(?i)machine-learning""),REGEXMATCH($E267,""(?i)machine-learning""))"),FALSE)</f>
        <v>0</v>
      </c>
      <c r="K267" s="6" t="b">
        <f ca="1">IFERROR(__xludf.DUMMYFUNCTION("OR(REGEXMATCH($D267,""API""),REGEXMATCH($E267,""API""))"),FALSE)</f>
        <v>0</v>
      </c>
      <c r="L267" s="21" t="b">
        <f ca="1">IFERROR(__xludf.DUMMYFUNCTION("OR(REGEXMATCH($D267,""(?i)maliciou""),REGEXMATCH($E267,""(?i)maliciou""))"),FALSE)</f>
        <v>0</v>
      </c>
      <c r="M267" s="6" t="b">
        <f t="shared" ca="1" si="15"/>
        <v>0</v>
      </c>
      <c r="N267" s="6" t="b">
        <f t="shared" ca="1" si="16"/>
        <v>0</v>
      </c>
      <c r="O267" s="6" t="b">
        <f t="shared" ca="1" si="17"/>
        <v>0</v>
      </c>
      <c r="P267" s="6" t="b">
        <f t="shared" ca="1" si="18"/>
        <v>0</v>
      </c>
      <c r="Q267" s="6" t="b">
        <f t="shared" ca="1" si="19"/>
        <v>0</v>
      </c>
      <c r="R267" s="6" t="b">
        <f t="shared" ca="1" si="20"/>
        <v>0</v>
      </c>
      <c r="S267" s="6" t="b">
        <f t="shared" ca="1" si="21"/>
        <v>0</v>
      </c>
      <c r="T267" s="6" t="b">
        <f t="shared" ca="1" si="22"/>
        <v>0</v>
      </c>
      <c r="U267" s="6" t="b">
        <f t="shared" ca="1" si="23"/>
        <v>0</v>
      </c>
      <c r="V267" s="6" t="b">
        <f t="shared" ca="1" si="24"/>
        <v>0</v>
      </c>
      <c r="W267" s="6" t="b">
        <f t="shared" ca="1" si="25"/>
        <v>0</v>
      </c>
      <c r="X267" s="22" t="b">
        <f t="shared" ca="1" si="26"/>
        <v>0</v>
      </c>
      <c r="Y267" s="6" t="b">
        <f t="shared" ca="1" si="27"/>
        <v>0</v>
      </c>
      <c r="Z267" s="6" t="b">
        <f t="shared" ca="1" si="28"/>
        <v>0</v>
      </c>
      <c r="AA267" s="23" t="b">
        <f t="shared" ca="1" si="29"/>
        <v>0</v>
      </c>
    </row>
    <row r="268" spans="1:27" x14ac:dyDescent="0.2">
      <c r="A268" s="6" t="s">
        <v>12008</v>
      </c>
      <c r="B268" s="6">
        <v>2017</v>
      </c>
      <c r="C268" s="8" t="s">
        <v>12403</v>
      </c>
      <c r="D268" s="8" t="s">
        <v>12522</v>
      </c>
      <c r="E268" s="8" t="s">
        <v>2254</v>
      </c>
      <c r="F268" s="9" t="s">
        <v>67</v>
      </c>
      <c r="G268" s="6" t="b">
        <f ca="1">IFERROR(__xludf.DUMMYFUNCTION("OR(REGEXMATCH($D268,""(?i)recomm""),REGEXMATCH($E268,""(?i)recomm""))"),FALSE)</f>
        <v>0</v>
      </c>
      <c r="H268" s="6" t="b">
        <f ca="1">IFERROR(__xludf.DUMMYFUNCTION("OR(REGEXMATCH($D268,""AML""),REGEXMATCH($E268,""AML""))"),FALSE)</f>
        <v>0</v>
      </c>
      <c r="I268" s="6" t="b">
        <f ca="1">IFERROR(__xludf.DUMMYFUNCTION("OR(REGEXMATCH($D268,""(?i)adversarial""),REGEXMATCH($E268,""(?i)adversarial""))"),FALSE)</f>
        <v>0</v>
      </c>
      <c r="J268" s="6" t="b">
        <f ca="1">IFERROR(__xludf.DUMMYFUNCTION("OR(REGEXMATCH($D268,""(?i)machine learning""),REGEXMATCH($E268,""(?i)machine learning""),REGEXMATCH($D268,""(?i)machine-learning""),REGEXMATCH($E268,""(?i)machine-learning""))"),FALSE)</f>
        <v>0</v>
      </c>
      <c r="K268" s="6" t="b">
        <f ca="1">IFERROR(__xludf.DUMMYFUNCTION("OR(REGEXMATCH($D268,""API""),REGEXMATCH($E268,""API""))"),FALSE)</f>
        <v>0</v>
      </c>
      <c r="L268" s="21" t="b">
        <f ca="1">IFERROR(__xludf.DUMMYFUNCTION("OR(REGEXMATCH($D268,""(?i)maliciou""),REGEXMATCH($E268,""(?i)maliciou""))"),FALSE)</f>
        <v>0</v>
      </c>
      <c r="M268" s="6" t="b">
        <f t="shared" ca="1" si="15"/>
        <v>0</v>
      </c>
      <c r="N268" s="6" t="b">
        <f t="shared" ca="1" si="16"/>
        <v>0</v>
      </c>
      <c r="O268" s="6" t="b">
        <f t="shared" ca="1" si="17"/>
        <v>0</v>
      </c>
      <c r="P268" s="6" t="b">
        <f t="shared" ca="1" si="18"/>
        <v>0</v>
      </c>
      <c r="Q268" s="6" t="b">
        <f t="shared" ca="1" si="19"/>
        <v>0</v>
      </c>
      <c r="R268" s="6" t="b">
        <f t="shared" ca="1" si="20"/>
        <v>0</v>
      </c>
      <c r="S268" s="6" t="b">
        <f t="shared" ca="1" si="21"/>
        <v>0</v>
      </c>
      <c r="T268" s="6" t="b">
        <f t="shared" ca="1" si="22"/>
        <v>0</v>
      </c>
      <c r="U268" s="6" t="b">
        <f t="shared" ca="1" si="23"/>
        <v>0</v>
      </c>
      <c r="V268" s="6" t="b">
        <f t="shared" ca="1" si="24"/>
        <v>0</v>
      </c>
      <c r="W268" s="6" t="b">
        <f t="shared" ca="1" si="25"/>
        <v>0</v>
      </c>
      <c r="X268" s="22" t="b">
        <f t="shared" ca="1" si="26"/>
        <v>0</v>
      </c>
      <c r="Y268" s="6" t="b">
        <f t="shared" ca="1" si="27"/>
        <v>0</v>
      </c>
      <c r="Z268" s="6" t="b">
        <f t="shared" ca="1" si="28"/>
        <v>0</v>
      </c>
      <c r="AA268" s="23" t="b">
        <f t="shared" ca="1" si="29"/>
        <v>0</v>
      </c>
    </row>
    <row r="269" spans="1:27" x14ac:dyDescent="0.2">
      <c r="A269" s="6" t="s">
        <v>12008</v>
      </c>
      <c r="B269" s="6">
        <v>2017</v>
      </c>
      <c r="C269" s="8" t="s">
        <v>12403</v>
      </c>
      <c r="D269" s="8" t="s">
        <v>12523</v>
      </c>
      <c r="E269" s="8" t="s">
        <v>12524</v>
      </c>
      <c r="F269" s="9" t="s">
        <v>67</v>
      </c>
      <c r="G269" s="6" t="b">
        <f ca="1">IFERROR(__xludf.DUMMYFUNCTION("OR(REGEXMATCH($D269,""(?i)recomm""),REGEXMATCH($E269,""(?i)recomm""))"),FALSE)</f>
        <v>0</v>
      </c>
      <c r="H269" s="6" t="b">
        <f ca="1">IFERROR(__xludf.DUMMYFUNCTION("OR(REGEXMATCH($D269,""AML""),REGEXMATCH($E269,""AML""))"),FALSE)</f>
        <v>0</v>
      </c>
      <c r="I269" s="6" t="b">
        <f ca="1">IFERROR(__xludf.DUMMYFUNCTION("OR(REGEXMATCH($D269,""(?i)adversarial""),REGEXMATCH($E269,""(?i)adversarial""))"),FALSE)</f>
        <v>0</v>
      </c>
      <c r="J269" s="6" t="b">
        <f ca="1">IFERROR(__xludf.DUMMYFUNCTION("OR(REGEXMATCH($D269,""(?i)machine learning""),REGEXMATCH($E269,""(?i)machine learning""),REGEXMATCH($D269,""(?i)machine-learning""),REGEXMATCH($E269,""(?i)machine-learning""))"),FALSE)</f>
        <v>0</v>
      </c>
      <c r="K269" s="6" t="b">
        <f ca="1">IFERROR(__xludf.DUMMYFUNCTION("OR(REGEXMATCH($D269,""API""),REGEXMATCH($E269,""API""))"),FALSE)</f>
        <v>0</v>
      </c>
      <c r="L269" s="21" t="b">
        <f ca="1">IFERROR(__xludf.DUMMYFUNCTION("OR(REGEXMATCH($D269,""(?i)maliciou""),REGEXMATCH($E269,""(?i)maliciou""))"),FALSE)</f>
        <v>0</v>
      </c>
      <c r="M269" s="6" t="b">
        <f t="shared" ca="1" si="15"/>
        <v>0</v>
      </c>
      <c r="N269" s="6" t="b">
        <f t="shared" ca="1" si="16"/>
        <v>0</v>
      </c>
      <c r="O269" s="6" t="b">
        <f t="shared" ca="1" si="17"/>
        <v>0</v>
      </c>
      <c r="P269" s="6" t="b">
        <f t="shared" ca="1" si="18"/>
        <v>0</v>
      </c>
      <c r="Q269" s="6" t="b">
        <f t="shared" ca="1" si="19"/>
        <v>0</v>
      </c>
      <c r="R269" s="6" t="b">
        <f t="shared" ca="1" si="20"/>
        <v>0</v>
      </c>
      <c r="S269" s="6" t="b">
        <f t="shared" ca="1" si="21"/>
        <v>0</v>
      </c>
      <c r="T269" s="6" t="b">
        <f t="shared" ca="1" si="22"/>
        <v>0</v>
      </c>
      <c r="U269" s="6" t="b">
        <f t="shared" ca="1" si="23"/>
        <v>0</v>
      </c>
      <c r="V269" s="6" t="b">
        <f t="shared" ca="1" si="24"/>
        <v>0</v>
      </c>
      <c r="W269" s="6" t="b">
        <f t="shared" ca="1" si="25"/>
        <v>0</v>
      </c>
      <c r="X269" s="22" t="b">
        <f t="shared" ca="1" si="26"/>
        <v>0</v>
      </c>
      <c r="Y269" s="6" t="b">
        <f t="shared" ca="1" si="27"/>
        <v>0</v>
      </c>
      <c r="Z269" s="6" t="b">
        <f t="shared" ca="1" si="28"/>
        <v>0</v>
      </c>
      <c r="AA269" s="23" t="b">
        <f t="shared" ca="1" si="29"/>
        <v>0</v>
      </c>
    </row>
    <row r="270" spans="1:27" x14ac:dyDescent="0.2">
      <c r="A270" s="6" t="s">
        <v>12008</v>
      </c>
      <c r="B270" s="6">
        <v>2017</v>
      </c>
      <c r="C270" s="8" t="s">
        <v>12403</v>
      </c>
      <c r="D270" s="8" t="s">
        <v>12525</v>
      </c>
      <c r="E270" s="8" t="s">
        <v>12526</v>
      </c>
      <c r="F270" s="9" t="s">
        <v>67</v>
      </c>
      <c r="G270" s="6" t="b">
        <f ca="1">IFERROR(__xludf.DUMMYFUNCTION("OR(REGEXMATCH($D270,""(?i)recomm""),REGEXMATCH($E270,""(?i)recomm""))"),FALSE)</f>
        <v>0</v>
      </c>
      <c r="H270" s="6" t="b">
        <f ca="1">IFERROR(__xludf.DUMMYFUNCTION("OR(REGEXMATCH($D270,""AML""),REGEXMATCH($E270,""AML""))"),FALSE)</f>
        <v>0</v>
      </c>
      <c r="I270" s="6" t="b">
        <f ca="1">IFERROR(__xludf.DUMMYFUNCTION("OR(REGEXMATCH($D270,""(?i)adversarial""),REGEXMATCH($E270,""(?i)adversarial""))"),FALSE)</f>
        <v>0</v>
      </c>
      <c r="J270" s="6" t="b">
        <f ca="1">IFERROR(__xludf.DUMMYFUNCTION("OR(REGEXMATCH($D270,""(?i)machine learning""),REGEXMATCH($E270,""(?i)machine learning""),REGEXMATCH($D270,""(?i)machine-learning""),REGEXMATCH($E270,""(?i)machine-learning""))"),FALSE)</f>
        <v>0</v>
      </c>
      <c r="K270" s="6" t="b">
        <f ca="1">IFERROR(__xludf.DUMMYFUNCTION("OR(REGEXMATCH($D270,""API""),REGEXMATCH($E270,""API""))"),FALSE)</f>
        <v>0</v>
      </c>
      <c r="L270" s="21" t="b">
        <f ca="1">IFERROR(__xludf.DUMMYFUNCTION("OR(REGEXMATCH($D270,""(?i)maliciou""),REGEXMATCH($E270,""(?i)maliciou""))"),FALSE)</f>
        <v>0</v>
      </c>
      <c r="M270" s="6" t="b">
        <f t="shared" ca="1" si="15"/>
        <v>0</v>
      </c>
      <c r="N270" s="6" t="b">
        <f t="shared" ca="1" si="16"/>
        <v>0</v>
      </c>
      <c r="O270" s="6" t="b">
        <f t="shared" ca="1" si="17"/>
        <v>0</v>
      </c>
      <c r="P270" s="6" t="b">
        <f t="shared" ca="1" si="18"/>
        <v>0</v>
      </c>
      <c r="Q270" s="6" t="b">
        <f t="shared" ca="1" si="19"/>
        <v>0</v>
      </c>
      <c r="R270" s="6" t="b">
        <f t="shared" ca="1" si="20"/>
        <v>0</v>
      </c>
      <c r="S270" s="6" t="b">
        <f t="shared" ca="1" si="21"/>
        <v>0</v>
      </c>
      <c r="T270" s="6" t="b">
        <f t="shared" ca="1" si="22"/>
        <v>0</v>
      </c>
      <c r="U270" s="6" t="b">
        <f t="shared" ca="1" si="23"/>
        <v>0</v>
      </c>
      <c r="V270" s="6" t="b">
        <f t="shared" ca="1" si="24"/>
        <v>0</v>
      </c>
      <c r="W270" s="6" t="b">
        <f t="shared" ca="1" si="25"/>
        <v>0</v>
      </c>
      <c r="X270" s="22" t="b">
        <f t="shared" ca="1" si="26"/>
        <v>0</v>
      </c>
      <c r="Y270" s="6" t="b">
        <f t="shared" ca="1" si="27"/>
        <v>0</v>
      </c>
      <c r="Z270" s="6" t="b">
        <f t="shared" ca="1" si="28"/>
        <v>0</v>
      </c>
      <c r="AA270" s="23" t="b">
        <f t="shared" ca="1" si="29"/>
        <v>0</v>
      </c>
    </row>
    <row r="271" spans="1:27" x14ac:dyDescent="0.2">
      <c r="A271" s="6" t="s">
        <v>12008</v>
      </c>
      <c r="B271" s="6">
        <v>2017</v>
      </c>
      <c r="C271" s="8" t="s">
        <v>12403</v>
      </c>
      <c r="D271" s="8" t="s">
        <v>12527</v>
      </c>
      <c r="E271" s="8" t="s">
        <v>2254</v>
      </c>
      <c r="F271" s="9" t="s">
        <v>67</v>
      </c>
      <c r="G271" s="6" t="b">
        <f ca="1">IFERROR(__xludf.DUMMYFUNCTION("OR(REGEXMATCH($D271,""(?i)recomm""),REGEXMATCH($E271,""(?i)recomm""))"),FALSE)</f>
        <v>0</v>
      </c>
      <c r="H271" s="6" t="b">
        <f ca="1">IFERROR(__xludf.DUMMYFUNCTION("OR(REGEXMATCH($D271,""AML""),REGEXMATCH($E271,""AML""))"),FALSE)</f>
        <v>0</v>
      </c>
      <c r="I271" s="6" t="b">
        <f ca="1">IFERROR(__xludf.DUMMYFUNCTION("OR(REGEXMATCH($D271,""(?i)adversarial""),REGEXMATCH($E271,""(?i)adversarial""))"),FALSE)</f>
        <v>0</v>
      </c>
      <c r="J271" s="6" t="b">
        <f ca="1">IFERROR(__xludf.DUMMYFUNCTION("OR(REGEXMATCH($D271,""(?i)machine learning""),REGEXMATCH($E271,""(?i)machine learning""),REGEXMATCH($D271,""(?i)machine-learning""),REGEXMATCH($E271,""(?i)machine-learning""))"),FALSE)</f>
        <v>0</v>
      </c>
      <c r="K271" s="6" t="b">
        <f ca="1">IFERROR(__xludf.DUMMYFUNCTION("OR(REGEXMATCH($D271,""API""),REGEXMATCH($E271,""API""))"),FALSE)</f>
        <v>0</v>
      </c>
      <c r="L271" s="21" t="b">
        <f ca="1">IFERROR(__xludf.DUMMYFUNCTION("OR(REGEXMATCH($D271,""(?i)maliciou""),REGEXMATCH($E271,""(?i)maliciou""))"),FALSE)</f>
        <v>0</v>
      </c>
      <c r="M271" s="6" t="b">
        <f t="shared" ca="1" si="15"/>
        <v>0</v>
      </c>
      <c r="N271" s="6" t="b">
        <f t="shared" ca="1" si="16"/>
        <v>0</v>
      </c>
      <c r="O271" s="6" t="b">
        <f t="shared" ca="1" si="17"/>
        <v>0</v>
      </c>
      <c r="P271" s="6" t="b">
        <f t="shared" ca="1" si="18"/>
        <v>0</v>
      </c>
      <c r="Q271" s="6" t="b">
        <f t="shared" ca="1" si="19"/>
        <v>0</v>
      </c>
      <c r="R271" s="6" t="b">
        <f t="shared" ca="1" si="20"/>
        <v>0</v>
      </c>
      <c r="S271" s="6" t="b">
        <f t="shared" ca="1" si="21"/>
        <v>0</v>
      </c>
      <c r="T271" s="6" t="b">
        <f t="shared" ca="1" si="22"/>
        <v>0</v>
      </c>
      <c r="U271" s="6" t="b">
        <f t="shared" ca="1" si="23"/>
        <v>0</v>
      </c>
      <c r="V271" s="6" t="b">
        <f t="shared" ca="1" si="24"/>
        <v>0</v>
      </c>
      <c r="W271" s="6" t="b">
        <f t="shared" ca="1" si="25"/>
        <v>0</v>
      </c>
      <c r="X271" s="22" t="b">
        <f t="shared" ca="1" si="26"/>
        <v>0</v>
      </c>
      <c r="Y271" s="6" t="b">
        <f t="shared" ca="1" si="27"/>
        <v>0</v>
      </c>
      <c r="Z271" s="6" t="b">
        <f t="shared" ca="1" si="28"/>
        <v>0</v>
      </c>
      <c r="AA271" s="23" t="b">
        <f t="shared" ca="1" si="29"/>
        <v>0</v>
      </c>
    </row>
    <row r="272" spans="1:27" x14ac:dyDescent="0.2">
      <c r="A272" s="6" t="s">
        <v>12008</v>
      </c>
      <c r="B272" s="6">
        <v>2017</v>
      </c>
      <c r="C272" s="8" t="s">
        <v>12403</v>
      </c>
      <c r="D272" s="8" t="s">
        <v>12528</v>
      </c>
      <c r="E272" s="8" t="s">
        <v>12529</v>
      </c>
      <c r="F272" s="9" t="s">
        <v>67</v>
      </c>
      <c r="G272" s="6" t="b">
        <f ca="1">IFERROR(__xludf.DUMMYFUNCTION("OR(REGEXMATCH($D272,""(?i)recomm""),REGEXMATCH($E272,""(?i)recomm""))"),FALSE)</f>
        <v>0</v>
      </c>
      <c r="H272" s="6" t="b">
        <f ca="1">IFERROR(__xludf.DUMMYFUNCTION("OR(REGEXMATCH($D272,""AML""),REGEXMATCH($E272,""AML""))"),FALSE)</f>
        <v>0</v>
      </c>
      <c r="I272" s="6" t="b">
        <f ca="1">IFERROR(__xludf.DUMMYFUNCTION("OR(REGEXMATCH($D272,""(?i)adversarial""),REGEXMATCH($E272,""(?i)adversarial""))"),FALSE)</f>
        <v>0</v>
      </c>
      <c r="J272" s="6" t="b">
        <f ca="1">IFERROR(__xludf.DUMMYFUNCTION("OR(REGEXMATCH($D272,""(?i)machine learning""),REGEXMATCH($E272,""(?i)machine learning""),REGEXMATCH($D272,""(?i)machine-learning""),REGEXMATCH($E272,""(?i)machine-learning""))"),FALSE)</f>
        <v>0</v>
      </c>
      <c r="K272" s="6" t="b">
        <f ca="1">IFERROR(__xludf.DUMMYFUNCTION("OR(REGEXMATCH($D272,""API""),REGEXMATCH($E272,""API""))"),FALSE)</f>
        <v>0</v>
      </c>
      <c r="L272" s="21" t="b">
        <f ca="1">IFERROR(__xludf.DUMMYFUNCTION("OR(REGEXMATCH($D272,""(?i)maliciou""),REGEXMATCH($E272,""(?i)maliciou""))"),FALSE)</f>
        <v>0</v>
      </c>
      <c r="M272" s="6" t="b">
        <f t="shared" ca="1" si="15"/>
        <v>0</v>
      </c>
      <c r="N272" s="6" t="b">
        <f t="shared" ca="1" si="16"/>
        <v>0</v>
      </c>
      <c r="O272" s="6" t="b">
        <f t="shared" ca="1" si="17"/>
        <v>0</v>
      </c>
      <c r="P272" s="6" t="b">
        <f t="shared" ca="1" si="18"/>
        <v>0</v>
      </c>
      <c r="Q272" s="6" t="b">
        <f t="shared" ca="1" si="19"/>
        <v>0</v>
      </c>
      <c r="R272" s="6" t="b">
        <f t="shared" ca="1" si="20"/>
        <v>0</v>
      </c>
      <c r="S272" s="6" t="b">
        <f t="shared" ca="1" si="21"/>
        <v>0</v>
      </c>
      <c r="T272" s="6" t="b">
        <f t="shared" ca="1" si="22"/>
        <v>0</v>
      </c>
      <c r="U272" s="6" t="b">
        <f t="shared" ca="1" si="23"/>
        <v>0</v>
      </c>
      <c r="V272" s="6" t="b">
        <f t="shared" ca="1" si="24"/>
        <v>0</v>
      </c>
      <c r="W272" s="6" t="b">
        <f t="shared" ca="1" si="25"/>
        <v>0</v>
      </c>
      <c r="X272" s="22" t="b">
        <f t="shared" ca="1" si="26"/>
        <v>0</v>
      </c>
      <c r="Y272" s="6" t="b">
        <f t="shared" ca="1" si="27"/>
        <v>0</v>
      </c>
      <c r="Z272" s="6" t="b">
        <f t="shared" ca="1" si="28"/>
        <v>0</v>
      </c>
      <c r="AA272" s="23" t="b">
        <f t="shared" ca="1" si="29"/>
        <v>0</v>
      </c>
    </row>
    <row r="273" spans="1:27" x14ac:dyDescent="0.2">
      <c r="A273" s="6" t="s">
        <v>12008</v>
      </c>
      <c r="B273" s="6">
        <v>2017</v>
      </c>
      <c r="C273" s="8" t="s">
        <v>12403</v>
      </c>
      <c r="D273" s="8" t="s">
        <v>12530</v>
      </c>
      <c r="E273" s="8" t="s">
        <v>12531</v>
      </c>
      <c r="F273" s="9" t="s">
        <v>67</v>
      </c>
      <c r="G273" s="6" t="b">
        <f ca="1">IFERROR(__xludf.DUMMYFUNCTION("OR(REGEXMATCH($D273,""(?i)recomm""),REGEXMATCH($E273,""(?i)recomm""))"),FALSE)</f>
        <v>0</v>
      </c>
      <c r="H273" s="6" t="b">
        <f ca="1">IFERROR(__xludf.DUMMYFUNCTION("OR(REGEXMATCH($D273,""AML""),REGEXMATCH($E273,""AML""))"),FALSE)</f>
        <v>0</v>
      </c>
      <c r="I273" s="6" t="b">
        <f ca="1">IFERROR(__xludf.DUMMYFUNCTION("OR(REGEXMATCH($D273,""(?i)adversarial""),REGEXMATCH($E273,""(?i)adversarial""))"),FALSE)</f>
        <v>0</v>
      </c>
      <c r="J273" s="6" t="b">
        <f ca="1">IFERROR(__xludf.DUMMYFUNCTION("OR(REGEXMATCH($D273,""(?i)machine learning""),REGEXMATCH($E273,""(?i)machine learning""),REGEXMATCH($D273,""(?i)machine-learning""),REGEXMATCH($E273,""(?i)machine-learning""))"),FALSE)</f>
        <v>0</v>
      </c>
      <c r="K273" s="6" t="b">
        <f ca="1">IFERROR(__xludf.DUMMYFUNCTION("OR(REGEXMATCH($D273,""API""),REGEXMATCH($E273,""API""))"),FALSE)</f>
        <v>0</v>
      </c>
      <c r="L273" s="21" t="b">
        <f ca="1">IFERROR(__xludf.DUMMYFUNCTION("OR(REGEXMATCH($D273,""(?i)maliciou""),REGEXMATCH($E273,""(?i)maliciou""))"),FALSE)</f>
        <v>0</v>
      </c>
      <c r="M273" s="6" t="b">
        <f t="shared" ca="1" si="15"/>
        <v>0</v>
      </c>
      <c r="N273" s="6" t="b">
        <f t="shared" ca="1" si="16"/>
        <v>0</v>
      </c>
      <c r="O273" s="6" t="b">
        <f t="shared" ca="1" si="17"/>
        <v>0</v>
      </c>
      <c r="P273" s="6" t="b">
        <f t="shared" ca="1" si="18"/>
        <v>0</v>
      </c>
      <c r="Q273" s="6" t="b">
        <f t="shared" ca="1" si="19"/>
        <v>0</v>
      </c>
      <c r="R273" s="6" t="b">
        <f t="shared" ca="1" si="20"/>
        <v>0</v>
      </c>
      <c r="S273" s="6" t="b">
        <f t="shared" ca="1" si="21"/>
        <v>0</v>
      </c>
      <c r="T273" s="6" t="b">
        <f t="shared" ca="1" si="22"/>
        <v>0</v>
      </c>
      <c r="U273" s="6" t="b">
        <f t="shared" ca="1" si="23"/>
        <v>0</v>
      </c>
      <c r="V273" s="6" t="b">
        <f t="shared" ca="1" si="24"/>
        <v>0</v>
      </c>
      <c r="W273" s="6" t="b">
        <f t="shared" ca="1" si="25"/>
        <v>0</v>
      </c>
      <c r="X273" s="22" t="b">
        <f t="shared" ca="1" si="26"/>
        <v>0</v>
      </c>
      <c r="Y273" s="6" t="b">
        <f t="shared" ca="1" si="27"/>
        <v>0</v>
      </c>
      <c r="Z273" s="6" t="b">
        <f t="shared" ca="1" si="28"/>
        <v>0</v>
      </c>
      <c r="AA273" s="23" t="b">
        <f t="shared" ca="1" si="29"/>
        <v>0</v>
      </c>
    </row>
    <row r="274" spans="1:27" x14ac:dyDescent="0.2">
      <c r="A274" s="6" t="s">
        <v>12008</v>
      </c>
      <c r="B274" s="6">
        <v>2017</v>
      </c>
      <c r="C274" s="8" t="s">
        <v>12403</v>
      </c>
      <c r="D274" s="8" t="s">
        <v>12532</v>
      </c>
      <c r="E274" s="8" t="s">
        <v>2254</v>
      </c>
      <c r="F274" s="9" t="s">
        <v>67</v>
      </c>
      <c r="G274" s="6" t="b">
        <f ca="1">IFERROR(__xludf.DUMMYFUNCTION("OR(REGEXMATCH($D274,""(?i)recomm""),REGEXMATCH($E274,""(?i)recomm""))"),FALSE)</f>
        <v>0</v>
      </c>
      <c r="H274" s="6" t="b">
        <f ca="1">IFERROR(__xludf.DUMMYFUNCTION("OR(REGEXMATCH($D274,""AML""),REGEXMATCH($E274,""AML""))"),FALSE)</f>
        <v>0</v>
      </c>
      <c r="I274" s="6" t="b">
        <f ca="1">IFERROR(__xludf.DUMMYFUNCTION("OR(REGEXMATCH($D274,""(?i)adversarial""),REGEXMATCH($E274,""(?i)adversarial""))"),FALSE)</f>
        <v>0</v>
      </c>
      <c r="J274" s="6" t="b">
        <f ca="1">IFERROR(__xludf.DUMMYFUNCTION("OR(REGEXMATCH($D274,""(?i)machine learning""),REGEXMATCH($E274,""(?i)machine learning""),REGEXMATCH($D274,""(?i)machine-learning""),REGEXMATCH($E274,""(?i)machine-learning""))"),FALSE)</f>
        <v>0</v>
      </c>
      <c r="K274" s="6" t="b">
        <f ca="1">IFERROR(__xludf.DUMMYFUNCTION("OR(REGEXMATCH($D274,""API""),REGEXMATCH($E274,""API""))"),FALSE)</f>
        <v>0</v>
      </c>
      <c r="L274" s="21" t="b">
        <f ca="1">IFERROR(__xludf.DUMMYFUNCTION("OR(REGEXMATCH($D274,""(?i)maliciou""),REGEXMATCH($E274,""(?i)maliciou""))"),FALSE)</f>
        <v>0</v>
      </c>
      <c r="M274" s="6" t="b">
        <f t="shared" ca="1" si="15"/>
        <v>0</v>
      </c>
      <c r="N274" s="6" t="b">
        <f t="shared" ca="1" si="16"/>
        <v>0</v>
      </c>
      <c r="O274" s="6" t="b">
        <f t="shared" ca="1" si="17"/>
        <v>0</v>
      </c>
      <c r="P274" s="6" t="b">
        <f t="shared" ca="1" si="18"/>
        <v>0</v>
      </c>
      <c r="Q274" s="6" t="b">
        <f t="shared" ca="1" si="19"/>
        <v>0</v>
      </c>
      <c r="R274" s="6" t="b">
        <f t="shared" ca="1" si="20"/>
        <v>0</v>
      </c>
      <c r="S274" s="6" t="b">
        <f t="shared" ca="1" si="21"/>
        <v>0</v>
      </c>
      <c r="T274" s="6" t="b">
        <f t="shared" ca="1" si="22"/>
        <v>0</v>
      </c>
      <c r="U274" s="6" t="b">
        <f t="shared" ca="1" si="23"/>
        <v>0</v>
      </c>
      <c r="V274" s="6" t="b">
        <f t="shared" ca="1" si="24"/>
        <v>0</v>
      </c>
      <c r="W274" s="6" t="b">
        <f t="shared" ca="1" si="25"/>
        <v>0</v>
      </c>
      <c r="X274" s="22" t="b">
        <f t="shared" ca="1" si="26"/>
        <v>0</v>
      </c>
      <c r="Y274" s="6" t="b">
        <f t="shared" ca="1" si="27"/>
        <v>0</v>
      </c>
      <c r="Z274" s="6" t="b">
        <f t="shared" ca="1" si="28"/>
        <v>0</v>
      </c>
      <c r="AA274" s="23" t="b">
        <f t="shared" ca="1" si="29"/>
        <v>0</v>
      </c>
    </row>
    <row r="275" spans="1:27" x14ac:dyDescent="0.2">
      <c r="A275" s="6" t="s">
        <v>12008</v>
      </c>
      <c r="B275" s="6">
        <v>2017</v>
      </c>
      <c r="C275" s="8" t="s">
        <v>12403</v>
      </c>
      <c r="D275" s="8" t="s">
        <v>12533</v>
      </c>
      <c r="E275" s="8" t="s">
        <v>12534</v>
      </c>
      <c r="F275" s="9" t="s">
        <v>67</v>
      </c>
      <c r="G275" s="6" t="b">
        <f ca="1">IFERROR(__xludf.DUMMYFUNCTION("OR(REGEXMATCH($D275,""(?i)recomm""),REGEXMATCH($E275,""(?i)recomm""))"),TRUE)</f>
        <v>1</v>
      </c>
      <c r="H275" s="6" t="b">
        <f ca="1">IFERROR(__xludf.DUMMYFUNCTION("OR(REGEXMATCH($D275,""AML""),REGEXMATCH($E275,""AML""))"),FALSE)</f>
        <v>0</v>
      </c>
      <c r="I275" s="6" t="b">
        <f ca="1">IFERROR(__xludf.DUMMYFUNCTION("OR(REGEXMATCH($D275,""(?i)adversarial""),REGEXMATCH($E275,""(?i)adversarial""))"),FALSE)</f>
        <v>0</v>
      </c>
      <c r="J275" s="6" t="b">
        <f ca="1">IFERROR(__xludf.DUMMYFUNCTION("OR(REGEXMATCH($D275,""(?i)machine learning""),REGEXMATCH($E275,""(?i)machine learning""),REGEXMATCH($D275,""(?i)machine-learning""),REGEXMATCH($E275,""(?i)machine-learning""))"),FALSE)</f>
        <v>0</v>
      </c>
      <c r="K275" s="6" t="b">
        <f ca="1">IFERROR(__xludf.DUMMYFUNCTION("OR(REGEXMATCH($D275,""API""),REGEXMATCH($E275,""API""))"),FALSE)</f>
        <v>0</v>
      </c>
      <c r="L275" s="21" t="b">
        <f ca="1">IFERROR(__xludf.DUMMYFUNCTION("OR(REGEXMATCH($D275,""(?i)maliciou""),REGEXMATCH($E275,""(?i)maliciou""))"),FALSE)</f>
        <v>0</v>
      </c>
      <c r="M275" s="6" t="b">
        <f t="shared" ca="1" si="15"/>
        <v>0</v>
      </c>
      <c r="N275" s="6" t="b">
        <f t="shared" ca="1" si="16"/>
        <v>0</v>
      </c>
      <c r="O275" s="6" t="b">
        <f t="shared" ca="1" si="17"/>
        <v>0</v>
      </c>
      <c r="P275" s="6" t="b">
        <f t="shared" ca="1" si="18"/>
        <v>0</v>
      </c>
      <c r="Q275" s="6" t="b">
        <f t="shared" ca="1" si="19"/>
        <v>0</v>
      </c>
      <c r="R275" s="6" t="b">
        <f t="shared" ca="1" si="20"/>
        <v>0</v>
      </c>
      <c r="S275" s="6" t="b">
        <f t="shared" ca="1" si="21"/>
        <v>1</v>
      </c>
      <c r="T275" s="6" t="b">
        <f t="shared" ca="1" si="22"/>
        <v>1</v>
      </c>
      <c r="U275" s="6" t="b">
        <f t="shared" ca="1" si="23"/>
        <v>1</v>
      </c>
      <c r="V275" s="6" t="b">
        <f t="shared" ca="1" si="24"/>
        <v>0</v>
      </c>
      <c r="W275" s="6" t="b">
        <f t="shared" ca="1" si="25"/>
        <v>0</v>
      </c>
      <c r="X275" s="22" t="b">
        <f t="shared" ca="1" si="26"/>
        <v>0</v>
      </c>
      <c r="Y275" s="6" t="b">
        <f t="shared" ca="1" si="27"/>
        <v>0</v>
      </c>
      <c r="Z275" s="6" t="b">
        <f t="shared" ca="1" si="28"/>
        <v>0</v>
      </c>
      <c r="AA275" s="23" t="b">
        <f t="shared" ca="1" si="29"/>
        <v>0</v>
      </c>
    </row>
    <row r="276" spans="1:27" x14ac:dyDescent="0.2">
      <c r="A276" s="6" t="s">
        <v>12008</v>
      </c>
      <c r="B276" s="6">
        <v>2017</v>
      </c>
      <c r="C276" s="8" t="s">
        <v>12403</v>
      </c>
      <c r="D276" s="8" t="s">
        <v>12535</v>
      </c>
      <c r="E276" s="8" t="s">
        <v>12536</v>
      </c>
      <c r="F276" s="9" t="s">
        <v>67</v>
      </c>
      <c r="G276" s="6" t="b">
        <f ca="1">IFERROR(__xludf.DUMMYFUNCTION("OR(REGEXMATCH($D276,""(?i)recomm""),REGEXMATCH($E276,""(?i)recomm""))"),FALSE)</f>
        <v>0</v>
      </c>
      <c r="H276" s="6" t="b">
        <f ca="1">IFERROR(__xludf.DUMMYFUNCTION("OR(REGEXMATCH($D276,""AML""),REGEXMATCH($E276,""AML""))"),FALSE)</f>
        <v>0</v>
      </c>
      <c r="I276" s="6" t="b">
        <f ca="1">IFERROR(__xludf.DUMMYFUNCTION("OR(REGEXMATCH($D276,""(?i)adversarial""),REGEXMATCH($E276,""(?i)adversarial""))"),FALSE)</f>
        <v>0</v>
      </c>
      <c r="J276" s="6" t="b">
        <f ca="1">IFERROR(__xludf.DUMMYFUNCTION("OR(REGEXMATCH($D276,""(?i)machine learning""),REGEXMATCH($E276,""(?i)machine learning""),REGEXMATCH($D276,""(?i)machine-learning""),REGEXMATCH($E276,""(?i)machine-learning""))"),FALSE)</f>
        <v>0</v>
      </c>
      <c r="K276" s="6" t="b">
        <f ca="1">IFERROR(__xludf.DUMMYFUNCTION("OR(REGEXMATCH($D276,""API""),REGEXMATCH($E276,""API""))"),FALSE)</f>
        <v>0</v>
      </c>
      <c r="L276" s="21" t="b">
        <f ca="1">IFERROR(__xludf.DUMMYFUNCTION("OR(REGEXMATCH($D276,""(?i)maliciou""),REGEXMATCH($E276,""(?i)maliciou""))"),FALSE)</f>
        <v>0</v>
      </c>
      <c r="M276" s="6" t="b">
        <f t="shared" ca="1" si="15"/>
        <v>0</v>
      </c>
      <c r="N276" s="6" t="b">
        <f t="shared" ca="1" si="16"/>
        <v>0</v>
      </c>
      <c r="O276" s="6" t="b">
        <f t="shared" ca="1" si="17"/>
        <v>0</v>
      </c>
      <c r="P276" s="6" t="b">
        <f t="shared" ca="1" si="18"/>
        <v>0</v>
      </c>
      <c r="Q276" s="6" t="b">
        <f t="shared" ca="1" si="19"/>
        <v>0</v>
      </c>
      <c r="R276" s="6" t="b">
        <f t="shared" ca="1" si="20"/>
        <v>0</v>
      </c>
      <c r="S276" s="6" t="b">
        <f t="shared" ca="1" si="21"/>
        <v>0</v>
      </c>
      <c r="T276" s="6" t="b">
        <f t="shared" ca="1" si="22"/>
        <v>0</v>
      </c>
      <c r="U276" s="6" t="b">
        <f t="shared" ca="1" si="23"/>
        <v>0</v>
      </c>
      <c r="V276" s="6" t="b">
        <f t="shared" ca="1" si="24"/>
        <v>0</v>
      </c>
      <c r="W276" s="6" t="b">
        <f t="shared" ca="1" si="25"/>
        <v>0</v>
      </c>
      <c r="X276" s="22" t="b">
        <f t="shared" ca="1" si="26"/>
        <v>0</v>
      </c>
      <c r="Y276" s="6" t="b">
        <f t="shared" ca="1" si="27"/>
        <v>0</v>
      </c>
      <c r="Z276" s="6" t="b">
        <f t="shared" ca="1" si="28"/>
        <v>0</v>
      </c>
      <c r="AA276" s="23" t="b">
        <f t="shared" ca="1" si="29"/>
        <v>0</v>
      </c>
    </row>
    <row r="277" spans="1:27" x14ac:dyDescent="0.2">
      <c r="A277" s="6" t="s">
        <v>12008</v>
      </c>
      <c r="B277" s="6">
        <v>2017</v>
      </c>
      <c r="C277" s="8" t="s">
        <v>12403</v>
      </c>
      <c r="D277" s="8" t="s">
        <v>12537</v>
      </c>
      <c r="E277" s="8" t="s">
        <v>2254</v>
      </c>
      <c r="F277" s="9" t="s">
        <v>67</v>
      </c>
      <c r="G277" s="6" t="b">
        <f ca="1">IFERROR(__xludf.DUMMYFUNCTION("OR(REGEXMATCH($D277,""(?i)recomm""),REGEXMATCH($E277,""(?i)recomm""))"),FALSE)</f>
        <v>0</v>
      </c>
      <c r="H277" s="6" t="b">
        <f ca="1">IFERROR(__xludf.DUMMYFUNCTION("OR(REGEXMATCH($D277,""AML""),REGEXMATCH($E277,""AML""))"),FALSE)</f>
        <v>0</v>
      </c>
      <c r="I277" s="6" t="b">
        <f ca="1">IFERROR(__xludf.DUMMYFUNCTION("OR(REGEXMATCH($D277,""(?i)adversarial""),REGEXMATCH($E277,""(?i)adversarial""))"),FALSE)</f>
        <v>0</v>
      </c>
      <c r="J277" s="6" t="b">
        <f ca="1">IFERROR(__xludf.DUMMYFUNCTION("OR(REGEXMATCH($D277,""(?i)machine learning""),REGEXMATCH($E277,""(?i)machine learning""),REGEXMATCH($D277,""(?i)machine-learning""),REGEXMATCH($E277,""(?i)machine-learning""))"),FALSE)</f>
        <v>0</v>
      </c>
      <c r="K277" s="6" t="b">
        <f ca="1">IFERROR(__xludf.DUMMYFUNCTION("OR(REGEXMATCH($D277,""API""),REGEXMATCH($E277,""API""))"),FALSE)</f>
        <v>0</v>
      </c>
      <c r="L277" s="21" t="b">
        <f ca="1">IFERROR(__xludf.DUMMYFUNCTION("OR(REGEXMATCH($D277,""(?i)maliciou""),REGEXMATCH($E277,""(?i)maliciou""))"),FALSE)</f>
        <v>0</v>
      </c>
      <c r="M277" s="6" t="b">
        <f t="shared" ca="1" si="15"/>
        <v>0</v>
      </c>
      <c r="N277" s="6" t="b">
        <f t="shared" ca="1" si="16"/>
        <v>0</v>
      </c>
      <c r="O277" s="6" t="b">
        <f t="shared" ca="1" si="17"/>
        <v>0</v>
      </c>
      <c r="P277" s="6" t="b">
        <f t="shared" ca="1" si="18"/>
        <v>0</v>
      </c>
      <c r="Q277" s="6" t="b">
        <f t="shared" ca="1" si="19"/>
        <v>0</v>
      </c>
      <c r="R277" s="6" t="b">
        <f t="shared" ca="1" si="20"/>
        <v>0</v>
      </c>
      <c r="S277" s="6" t="b">
        <f t="shared" ca="1" si="21"/>
        <v>0</v>
      </c>
      <c r="T277" s="6" t="b">
        <f t="shared" ca="1" si="22"/>
        <v>0</v>
      </c>
      <c r="U277" s="6" t="b">
        <f t="shared" ca="1" si="23"/>
        <v>0</v>
      </c>
      <c r="V277" s="6" t="b">
        <f t="shared" ca="1" si="24"/>
        <v>0</v>
      </c>
      <c r="W277" s="6" t="b">
        <f t="shared" ca="1" si="25"/>
        <v>0</v>
      </c>
      <c r="X277" s="22" t="b">
        <f t="shared" ca="1" si="26"/>
        <v>0</v>
      </c>
      <c r="Y277" s="6" t="b">
        <f t="shared" ca="1" si="27"/>
        <v>0</v>
      </c>
      <c r="Z277" s="6" t="b">
        <f t="shared" ca="1" si="28"/>
        <v>0</v>
      </c>
      <c r="AA277" s="23" t="b">
        <f t="shared" ca="1" si="29"/>
        <v>0</v>
      </c>
    </row>
    <row r="278" spans="1:27" x14ac:dyDescent="0.2">
      <c r="A278" s="6" t="s">
        <v>12008</v>
      </c>
      <c r="B278" s="6">
        <v>2017</v>
      </c>
      <c r="C278" s="8" t="s">
        <v>12403</v>
      </c>
      <c r="D278" s="8" t="s">
        <v>12159</v>
      </c>
      <c r="E278" s="8" t="s">
        <v>2254</v>
      </c>
      <c r="F278" s="9" t="s">
        <v>67</v>
      </c>
      <c r="G278" s="6" t="b">
        <f ca="1">IFERROR(__xludf.DUMMYFUNCTION("OR(REGEXMATCH($D278,""(?i)recomm""),REGEXMATCH($E278,""(?i)recomm""))"),FALSE)</f>
        <v>0</v>
      </c>
      <c r="H278" s="6" t="b">
        <f ca="1">IFERROR(__xludf.DUMMYFUNCTION("OR(REGEXMATCH($D278,""AML""),REGEXMATCH($E278,""AML""))"),FALSE)</f>
        <v>0</v>
      </c>
      <c r="I278" s="6" t="b">
        <f ca="1">IFERROR(__xludf.DUMMYFUNCTION("OR(REGEXMATCH($D278,""(?i)adversarial""),REGEXMATCH($E278,""(?i)adversarial""))"),FALSE)</f>
        <v>0</v>
      </c>
      <c r="J278" s="6" t="b">
        <f ca="1">IFERROR(__xludf.DUMMYFUNCTION("OR(REGEXMATCH($D278,""(?i)machine learning""),REGEXMATCH($E278,""(?i)machine learning""),REGEXMATCH($D278,""(?i)machine-learning""),REGEXMATCH($E278,""(?i)machine-learning""))"),FALSE)</f>
        <v>0</v>
      </c>
      <c r="K278" s="6" t="b">
        <f ca="1">IFERROR(__xludf.DUMMYFUNCTION("OR(REGEXMATCH($D278,""API""),REGEXMATCH($E278,""API""))"),FALSE)</f>
        <v>0</v>
      </c>
      <c r="L278" s="21" t="b">
        <f ca="1">IFERROR(__xludf.DUMMYFUNCTION("OR(REGEXMATCH($D278,""(?i)maliciou""),REGEXMATCH($E278,""(?i)maliciou""))"),FALSE)</f>
        <v>0</v>
      </c>
      <c r="M278" s="6" t="b">
        <f t="shared" ca="1" si="15"/>
        <v>0</v>
      </c>
      <c r="N278" s="6" t="b">
        <f t="shared" ca="1" si="16"/>
        <v>0</v>
      </c>
      <c r="O278" s="6" t="b">
        <f t="shared" ca="1" si="17"/>
        <v>0</v>
      </c>
      <c r="P278" s="6" t="b">
        <f t="shared" ca="1" si="18"/>
        <v>0</v>
      </c>
      <c r="Q278" s="6" t="b">
        <f t="shared" ca="1" si="19"/>
        <v>0</v>
      </c>
      <c r="R278" s="6" t="b">
        <f t="shared" ca="1" si="20"/>
        <v>0</v>
      </c>
      <c r="S278" s="6" t="b">
        <f t="shared" ca="1" si="21"/>
        <v>0</v>
      </c>
      <c r="T278" s="6" t="b">
        <f t="shared" ca="1" si="22"/>
        <v>0</v>
      </c>
      <c r="U278" s="6" t="b">
        <f t="shared" ca="1" si="23"/>
        <v>0</v>
      </c>
      <c r="V278" s="6" t="b">
        <f t="shared" ca="1" si="24"/>
        <v>0</v>
      </c>
      <c r="W278" s="6" t="b">
        <f t="shared" ca="1" si="25"/>
        <v>0</v>
      </c>
      <c r="X278" s="22" t="b">
        <f t="shared" ca="1" si="26"/>
        <v>0</v>
      </c>
      <c r="Y278" s="6" t="b">
        <f t="shared" ca="1" si="27"/>
        <v>0</v>
      </c>
      <c r="Z278" s="6" t="b">
        <f t="shared" ca="1" si="28"/>
        <v>0</v>
      </c>
      <c r="AA278" s="23" t="b">
        <f t="shared" ca="1" si="29"/>
        <v>0</v>
      </c>
    </row>
    <row r="279" spans="1:27" x14ac:dyDescent="0.2">
      <c r="A279" s="6" t="s">
        <v>12008</v>
      </c>
      <c r="B279" s="6">
        <v>2017</v>
      </c>
      <c r="C279" s="8" t="s">
        <v>12403</v>
      </c>
      <c r="D279" s="8" t="s">
        <v>12538</v>
      </c>
      <c r="E279" s="8" t="s">
        <v>2254</v>
      </c>
      <c r="F279" s="9" t="s">
        <v>67</v>
      </c>
      <c r="G279" s="6" t="b">
        <f ca="1">IFERROR(__xludf.DUMMYFUNCTION("OR(REGEXMATCH($D279,""(?i)recomm""),REGEXMATCH($E279,""(?i)recomm""))"),FALSE)</f>
        <v>0</v>
      </c>
      <c r="H279" s="6" t="b">
        <f ca="1">IFERROR(__xludf.DUMMYFUNCTION("OR(REGEXMATCH($D279,""AML""),REGEXMATCH($E279,""AML""))"),FALSE)</f>
        <v>0</v>
      </c>
      <c r="I279" s="6" t="b">
        <f ca="1">IFERROR(__xludf.DUMMYFUNCTION("OR(REGEXMATCH($D279,""(?i)adversarial""),REGEXMATCH($E279,""(?i)adversarial""))"),FALSE)</f>
        <v>0</v>
      </c>
      <c r="J279" s="6" t="b">
        <f ca="1">IFERROR(__xludf.DUMMYFUNCTION("OR(REGEXMATCH($D279,""(?i)machine learning""),REGEXMATCH($E279,""(?i)machine learning""),REGEXMATCH($D279,""(?i)machine-learning""),REGEXMATCH($E279,""(?i)machine-learning""))"),FALSE)</f>
        <v>0</v>
      </c>
      <c r="K279" s="6" t="b">
        <f ca="1">IFERROR(__xludf.DUMMYFUNCTION("OR(REGEXMATCH($D279,""API""),REGEXMATCH($E279,""API""))"),FALSE)</f>
        <v>0</v>
      </c>
      <c r="L279" s="21" t="b">
        <f ca="1">IFERROR(__xludf.DUMMYFUNCTION("OR(REGEXMATCH($D279,""(?i)maliciou""),REGEXMATCH($E279,""(?i)maliciou""))"),FALSE)</f>
        <v>0</v>
      </c>
      <c r="M279" s="6" t="b">
        <f t="shared" ca="1" si="15"/>
        <v>0</v>
      </c>
      <c r="N279" s="6" t="b">
        <f t="shared" ca="1" si="16"/>
        <v>0</v>
      </c>
      <c r="O279" s="6" t="b">
        <f t="shared" ca="1" si="17"/>
        <v>0</v>
      </c>
      <c r="P279" s="6" t="b">
        <f t="shared" ca="1" si="18"/>
        <v>0</v>
      </c>
      <c r="Q279" s="6" t="b">
        <f t="shared" ca="1" si="19"/>
        <v>0</v>
      </c>
      <c r="R279" s="6" t="b">
        <f t="shared" ca="1" si="20"/>
        <v>0</v>
      </c>
      <c r="S279" s="6" t="b">
        <f t="shared" ca="1" si="21"/>
        <v>0</v>
      </c>
      <c r="T279" s="6" t="b">
        <f t="shared" ca="1" si="22"/>
        <v>0</v>
      </c>
      <c r="U279" s="6" t="b">
        <f t="shared" ca="1" si="23"/>
        <v>0</v>
      </c>
      <c r="V279" s="6" t="b">
        <f t="shared" ca="1" si="24"/>
        <v>0</v>
      </c>
      <c r="W279" s="6" t="b">
        <f t="shared" ca="1" si="25"/>
        <v>0</v>
      </c>
      <c r="X279" s="22" t="b">
        <f t="shared" ca="1" si="26"/>
        <v>0</v>
      </c>
      <c r="Y279" s="6" t="b">
        <f t="shared" ca="1" si="27"/>
        <v>0</v>
      </c>
      <c r="Z279" s="6" t="b">
        <f t="shared" ca="1" si="28"/>
        <v>0</v>
      </c>
      <c r="AA279" s="23" t="b">
        <f t="shared" ca="1" si="29"/>
        <v>0</v>
      </c>
    </row>
    <row r="280" spans="1:27" x14ac:dyDescent="0.2">
      <c r="A280" s="6" t="s">
        <v>12008</v>
      </c>
      <c r="B280" s="6">
        <v>2017</v>
      </c>
      <c r="C280" s="8" t="s">
        <v>12403</v>
      </c>
      <c r="D280" s="8" t="s">
        <v>12539</v>
      </c>
      <c r="E280" s="8" t="s">
        <v>12540</v>
      </c>
      <c r="F280" s="9" t="s">
        <v>67</v>
      </c>
      <c r="G280" s="6" t="b">
        <f ca="1">IFERROR(__xludf.DUMMYFUNCTION("OR(REGEXMATCH($D280,""(?i)recomm""),REGEXMATCH($E280,""(?i)recomm""))"),FALSE)</f>
        <v>0</v>
      </c>
      <c r="H280" s="6" t="b">
        <f ca="1">IFERROR(__xludf.DUMMYFUNCTION("OR(REGEXMATCH($D280,""AML""),REGEXMATCH($E280,""AML""))"),FALSE)</f>
        <v>0</v>
      </c>
      <c r="I280" s="6" t="b">
        <f ca="1">IFERROR(__xludf.DUMMYFUNCTION("OR(REGEXMATCH($D280,""(?i)adversarial""),REGEXMATCH($E280,""(?i)adversarial""))"),FALSE)</f>
        <v>0</v>
      </c>
      <c r="J280" s="6" t="b">
        <f ca="1">IFERROR(__xludf.DUMMYFUNCTION("OR(REGEXMATCH($D280,""(?i)machine learning""),REGEXMATCH($E280,""(?i)machine learning""),REGEXMATCH($D280,""(?i)machine-learning""),REGEXMATCH($E280,""(?i)machine-learning""))"),FALSE)</f>
        <v>0</v>
      </c>
      <c r="K280" s="6" t="b">
        <f ca="1">IFERROR(__xludf.DUMMYFUNCTION("OR(REGEXMATCH($D280,""API""),REGEXMATCH($E280,""API""))"),FALSE)</f>
        <v>0</v>
      </c>
      <c r="L280" s="21" t="b">
        <f ca="1">IFERROR(__xludf.DUMMYFUNCTION("OR(REGEXMATCH($D280,""(?i)maliciou""),REGEXMATCH($E280,""(?i)maliciou""))"),FALSE)</f>
        <v>0</v>
      </c>
      <c r="M280" s="6" t="b">
        <f t="shared" ca="1" si="15"/>
        <v>0</v>
      </c>
      <c r="N280" s="6" t="b">
        <f t="shared" ca="1" si="16"/>
        <v>0</v>
      </c>
      <c r="O280" s="6" t="b">
        <f t="shared" ca="1" si="17"/>
        <v>0</v>
      </c>
      <c r="P280" s="6" t="b">
        <f t="shared" ca="1" si="18"/>
        <v>0</v>
      </c>
      <c r="Q280" s="6" t="b">
        <f t="shared" ca="1" si="19"/>
        <v>0</v>
      </c>
      <c r="R280" s="6" t="b">
        <f t="shared" ca="1" si="20"/>
        <v>0</v>
      </c>
      <c r="S280" s="6" t="b">
        <f t="shared" ca="1" si="21"/>
        <v>0</v>
      </c>
      <c r="T280" s="6" t="b">
        <f t="shared" ca="1" si="22"/>
        <v>0</v>
      </c>
      <c r="U280" s="6" t="b">
        <f t="shared" ca="1" si="23"/>
        <v>0</v>
      </c>
      <c r="V280" s="6" t="b">
        <f t="shared" ca="1" si="24"/>
        <v>0</v>
      </c>
      <c r="W280" s="6" t="b">
        <f t="shared" ca="1" si="25"/>
        <v>0</v>
      </c>
      <c r="X280" s="22" t="b">
        <f t="shared" ca="1" si="26"/>
        <v>0</v>
      </c>
      <c r="Y280" s="6" t="b">
        <f t="shared" ca="1" si="27"/>
        <v>0</v>
      </c>
      <c r="Z280" s="6" t="b">
        <f t="shared" ca="1" si="28"/>
        <v>0</v>
      </c>
      <c r="AA280" s="23" t="b">
        <f t="shared" ca="1" si="29"/>
        <v>0</v>
      </c>
    </row>
    <row r="281" spans="1:27" x14ac:dyDescent="0.2">
      <c r="A281" s="6" t="s">
        <v>12008</v>
      </c>
      <c r="B281" s="6">
        <v>2017</v>
      </c>
      <c r="C281" s="8" t="s">
        <v>12403</v>
      </c>
      <c r="D281" s="8" t="s">
        <v>12541</v>
      </c>
      <c r="E281" s="8" t="s">
        <v>12542</v>
      </c>
      <c r="F281" s="9" t="s">
        <v>67</v>
      </c>
      <c r="G281" s="6" t="b">
        <f ca="1">IFERROR(__xludf.DUMMYFUNCTION("OR(REGEXMATCH($D281,""(?i)recomm""),REGEXMATCH($E281,""(?i)recomm""))"),FALSE)</f>
        <v>0</v>
      </c>
      <c r="H281" s="6" t="b">
        <f ca="1">IFERROR(__xludf.DUMMYFUNCTION("OR(REGEXMATCH($D281,""AML""),REGEXMATCH($E281,""AML""))"),FALSE)</f>
        <v>0</v>
      </c>
      <c r="I281" s="6" t="b">
        <f ca="1">IFERROR(__xludf.DUMMYFUNCTION("OR(REGEXMATCH($D281,""(?i)adversarial""),REGEXMATCH($E281,""(?i)adversarial""))"),FALSE)</f>
        <v>0</v>
      </c>
      <c r="J281" s="6" t="b">
        <f ca="1">IFERROR(__xludf.DUMMYFUNCTION("OR(REGEXMATCH($D281,""(?i)machine learning""),REGEXMATCH($E281,""(?i)machine learning""),REGEXMATCH($D281,""(?i)machine-learning""),REGEXMATCH($E281,""(?i)machine-learning""))"),FALSE)</f>
        <v>0</v>
      </c>
      <c r="K281" s="6" t="b">
        <f ca="1">IFERROR(__xludf.DUMMYFUNCTION("OR(REGEXMATCH($D281,""API""),REGEXMATCH($E281,""API""))"),FALSE)</f>
        <v>0</v>
      </c>
      <c r="L281" s="21" t="b">
        <f ca="1">IFERROR(__xludf.DUMMYFUNCTION("OR(REGEXMATCH($D281,""(?i)maliciou""),REGEXMATCH($E281,""(?i)maliciou""))"),FALSE)</f>
        <v>0</v>
      </c>
      <c r="M281" s="6" t="b">
        <f t="shared" ca="1" si="15"/>
        <v>0</v>
      </c>
      <c r="N281" s="6" t="b">
        <f t="shared" ca="1" si="16"/>
        <v>0</v>
      </c>
      <c r="O281" s="6" t="b">
        <f t="shared" ca="1" si="17"/>
        <v>0</v>
      </c>
      <c r="P281" s="6" t="b">
        <f t="shared" ca="1" si="18"/>
        <v>0</v>
      </c>
      <c r="Q281" s="6" t="b">
        <f t="shared" ca="1" si="19"/>
        <v>0</v>
      </c>
      <c r="R281" s="6" t="b">
        <f t="shared" ca="1" si="20"/>
        <v>0</v>
      </c>
      <c r="S281" s="6" t="b">
        <f t="shared" ca="1" si="21"/>
        <v>0</v>
      </c>
      <c r="T281" s="6" t="b">
        <f t="shared" ca="1" si="22"/>
        <v>0</v>
      </c>
      <c r="U281" s="6" t="b">
        <f t="shared" ca="1" si="23"/>
        <v>0</v>
      </c>
      <c r="V281" s="6" t="b">
        <f t="shared" ca="1" si="24"/>
        <v>0</v>
      </c>
      <c r="W281" s="6" t="b">
        <f t="shared" ca="1" si="25"/>
        <v>0</v>
      </c>
      <c r="X281" s="22" t="b">
        <f t="shared" ca="1" si="26"/>
        <v>0</v>
      </c>
      <c r="Y281" s="6" t="b">
        <f t="shared" ca="1" si="27"/>
        <v>0</v>
      </c>
      <c r="Z281" s="6" t="b">
        <f t="shared" ca="1" si="28"/>
        <v>0</v>
      </c>
      <c r="AA281" s="23" t="b">
        <f t="shared" ca="1" si="29"/>
        <v>0</v>
      </c>
    </row>
    <row r="282" spans="1:27" x14ac:dyDescent="0.2">
      <c r="A282" s="6" t="s">
        <v>12008</v>
      </c>
      <c r="B282" s="6">
        <v>2017</v>
      </c>
      <c r="C282" s="8" t="s">
        <v>12403</v>
      </c>
      <c r="D282" s="8" t="s">
        <v>12543</v>
      </c>
      <c r="E282" s="8" t="s">
        <v>12544</v>
      </c>
      <c r="F282" s="9" t="s">
        <v>67</v>
      </c>
      <c r="G282" s="6" t="b">
        <f ca="1">IFERROR(__xludf.DUMMYFUNCTION("OR(REGEXMATCH($D282,""(?i)recomm""),REGEXMATCH($E282,""(?i)recomm""))"),FALSE)</f>
        <v>0</v>
      </c>
      <c r="H282" s="6" t="b">
        <f ca="1">IFERROR(__xludf.DUMMYFUNCTION("OR(REGEXMATCH($D282,""AML""),REGEXMATCH($E282,""AML""))"),FALSE)</f>
        <v>0</v>
      </c>
      <c r="I282" s="6" t="b">
        <f ca="1">IFERROR(__xludf.DUMMYFUNCTION("OR(REGEXMATCH($D282,""(?i)adversarial""),REGEXMATCH($E282,""(?i)adversarial""))"),FALSE)</f>
        <v>0</v>
      </c>
      <c r="J282" s="6" t="b">
        <f ca="1">IFERROR(__xludf.DUMMYFUNCTION("OR(REGEXMATCH($D282,""(?i)machine learning""),REGEXMATCH($E282,""(?i)machine learning""),REGEXMATCH($D282,""(?i)machine-learning""),REGEXMATCH($E282,""(?i)machine-learning""))"),FALSE)</f>
        <v>0</v>
      </c>
      <c r="K282" s="6" t="b">
        <f ca="1">IFERROR(__xludf.DUMMYFUNCTION("OR(REGEXMATCH($D282,""API""),REGEXMATCH($E282,""API""))"),FALSE)</f>
        <v>0</v>
      </c>
      <c r="L282" s="21" t="b">
        <f ca="1">IFERROR(__xludf.DUMMYFUNCTION("OR(REGEXMATCH($D282,""(?i)maliciou""),REGEXMATCH($E282,""(?i)maliciou""))"),FALSE)</f>
        <v>0</v>
      </c>
      <c r="M282" s="6" t="b">
        <f t="shared" ca="1" si="15"/>
        <v>0</v>
      </c>
      <c r="N282" s="6" t="b">
        <f t="shared" ca="1" si="16"/>
        <v>0</v>
      </c>
      <c r="O282" s="6" t="b">
        <f t="shared" ca="1" si="17"/>
        <v>0</v>
      </c>
      <c r="P282" s="6" t="b">
        <f t="shared" ca="1" si="18"/>
        <v>0</v>
      </c>
      <c r="Q282" s="6" t="b">
        <f t="shared" ca="1" si="19"/>
        <v>0</v>
      </c>
      <c r="R282" s="6" t="b">
        <f t="shared" ca="1" si="20"/>
        <v>0</v>
      </c>
      <c r="S282" s="6" t="b">
        <f t="shared" ca="1" si="21"/>
        <v>0</v>
      </c>
      <c r="T282" s="6" t="b">
        <f t="shared" ca="1" si="22"/>
        <v>0</v>
      </c>
      <c r="U282" s="6" t="b">
        <f t="shared" ca="1" si="23"/>
        <v>0</v>
      </c>
      <c r="V282" s="6" t="b">
        <f t="shared" ca="1" si="24"/>
        <v>0</v>
      </c>
      <c r="W282" s="6" t="b">
        <f t="shared" ca="1" si="25"/>
        <v>0</v>
      </c>
      <c r="X282" s="22" t="b">
        <f t="shared" ca="1" si="26"/>
        <v>0</v>
      </c>
      <c r="Y282" s="6" t="b">
        <f t="shared" ca="1" si="27"/>
        <v>0</v>
      </c>
      <c r="Z282" s="6" t="b">
        <f t="shared" ca="1" si="28"/>
        <v>0</v>
      </c>
      <c r="AA282" s="23" t="b">
        <f t="shared" ca="1" si="29"/>
        <v>0</v>
      </c>
    </row>
    <row r="283" spans="1:27" x14ac:dyDescent="0.2">
      <c r="A283" s="6" t="s">
        <v>12008</v>
      </c>
      <c r="B283" s="6">
        <v>2016</v>
      </c>
      <c r="C283" s="8" t="s">
        <v>12545</v>
      </c>
      <c r="D283" s="8" t="s">
        <v>12546</v>
      </c>
      <c r="E283" s="8" t="s">
        <v>12547</v>
      </c>
      <c r="F283" s="9" t="s">
        <v>67</v>
      </c>
      <c r="G283" s="6" t="b">
        <f ca="1">IFERROR(__xludf.DUMMYFUNCTION("OR(REGEXMATCH($D283,""(?i)recomm""),REGEXMATCH($E283,""(?i)recomm""))"),FALSE)</f>
        <v>0</v>
      </c>
      <c r="H283" s="6" t="b">
        <f ca="1">IFERROR(__xludf.DUMMYFUNCTION("OR(REGEXMATCH($D283,""AML""),REGEXMATCH($E283,""AML""))"),FALSE)</f>
        <v>0</v>
      </c>
      <c r="I283" s="6" t="b">
        <f ca="1">IFERROR(__xludf.DUMMYFUNCTION("OR(REGEXMATCH($D283,""(?i)adversarial""),REGEXMATCH($E283,""(?i)adversarial""))"),FALSE)</f>
        <v>0</v>
      </c>
      <c r="J283" s="6" t="b">
        <f ca="1">IFERROR(__xludf.DUMMYFUNCTION("OR(REGEXMATCH($D283,""(?i)machine learning""),REGEXMATCH($E283,""(?i)machine learning""),REGEXMATCH($D283,""(?i)machine-learning""),REGEXMATCH($E283,""(?i)machine-learning""))"),FALSE)</f>
        <v>0</v>
      </c>
      <c r="K283" s="6" t="b">
        <f ca="1">IFERROR(__xludf.DUMMYFUNCTION("OR(REGEXMATCH($D283,""API""),REGEXMATCH($E283,""API""))"),FALSE)</f>
        <v>0</v>
      </c>
      <c r="L283" s="21" t="b">
        <f ca="1">IFERROR(__xludf.DUMMYFUNCTION("OR(REGEXMATCH($D283,""(?i)maliciou""),REGEXMATCH($E283,""(?i)maliciou""))"),FALSE)</f>
        <v>0</v>
      </c>
      <c r="M283" s="6" t="b">
        <f t="shared" ca="1" si="15"/>
        <v>0</v>
      </c>
      <c r="N283" s="6" t="b">
        <f t="shared" ca="1" si="16"/>
        <v>0</v>
      </c>
      <c r="O283" s="6" t="b">
        <f t="shared" ca="1" si="17"/>
        <v>0</v>
      </c>
      <c r="P283" s="6" t="b">
        <f t="shared" ca="1" si="18"/>
        <v>0</v>
      </c>
      <c r="Q283" s="6" t="b">
        <f t="shared" ca="1" si="19"/>
        <v>0</v>
      </c>
      <c r="R283" s="6" t="b">
        <f t="shared" ca="1" si="20"/>
        <v>0</v>
      </c>
      <c r="S283" s="6" t="b">
        <f t="shared" ca="1" si="21"/>
        <v>0</v>
      </c>
      <c r="T283" s="6" t="b">
        <f t="shared" ca="1" si="22"/>
        <v>0</v>
      </c>
      <c r="U283" s="6" t="b">
        <f t="shared" ca="1" si="23"/>
        <v>0</v>
      </c>
      <c r="V283" s="6" t="b">
        <f t="shared" ca="1" si="24"/>
        <v>0</v>
      </c>
      <c r="W283" s="6" t="b">
        <f t="shared" ca="1" si="25"/>
        <v>0</v>
      </c>
      <c r="X283" s="22" t="b">
        <f t="shared" ca="1" si="26"/>
        <v>0</v>
      </c>
      <c r="Y283" s="6" t="b">
        <f t="shared" ca="1" si="27"/>
        <v>0</v>
      </c>
      <c r="Z283" s="6" t="b">
        <f t="shared" ca="1" si="28"/>
        <v>0</v>
      </c>
      <c r="AA283" s="23" t="b">
        <f t="shared" ca="1" si="29"/>
        <v>0</v>
      </c>
    </row>
    <row r="284" spans="1:27" x14ac:dyDescent="0.2">
      <c r="A284" s="6" t="s">
        <v>12008</v>
      </c>
      <c r="B284" s="6">
        <v>2016</v>
      </c>
      <c r="C284" s="8" t="s">
        <v>12545</v>
      </c>
      <c r="D284" s="8" t="s">
        <v>12548</v>
      </c>
      <c r="E284" s="8" t="s">
        <v>12549</v>
      </c>
      <c r="F284" s="9" t="s">
        <v>67</v>
      </c>
      <c r="G284" s="6" t="b">
        <f ca="1">IFERROR(__xludf.DUMMYFUNCTION("OR(REGEXMATCH($D284,""(?i)recomm""),REGEXMATCH($E284,""(?i)recomm""))"),FALSE)</f>
        <v>0</v>
      </c>
      <c r="H284" s="6" t="b">
        <f ca="1">IFERROR(__xludf.DUMMYFUNCTION("OR(REGEXMATCH($D284,""AML""),REGEXMATCH($E284,""AML""))"),FALSE)</f>
        <v>0</v>
      </c>
      <c r="I284" s="6" t="b">
        <f ca="1">IFERROR(__xludf.DUMMYFUNCTION("OR(REGEXMATCH($D284,""(?i)adversarial""),REGEXMATCH($E284,""(?i)adversarial""))"),FALSE)</f>
        <v>0</v>
      </c>
      <c r="J284" s="6" t="b">
        <f ca="1">IFERROR(__xludf.DUMMYFUNCTION("OR(REGEXMATCH($D284,""(?i)machine learning""),REGEXMATCH($E284,""(?i)machine learning""),REGEXMATCH($D284,""(?i)machine-learning""),REGEXMATCH($E284,""(?i)machine-learning""))"),FALSE)</f>
        <v>0</v>
      </c>
      <c r="K284" s="6" t="b">
        <f ca="1">IFERROR(__xludf.DUMMYFUNCTION("OR(REGEXMATCH($D284,""API""),REGEXMATCH($E284,""API""))"),FALSE)</f>
        <v>0</v>
      </c>
      <c r="L284" s="21" t="b">
        <f ca="1">IFERROR(__xludf.DUMMYFUNCTION("OR(REGEXMATCH($D284,""(?i)maliciou""),REGEXMATCH($E284,""(?i)maliciou""))"),FALSE)</f>
        <v>0</v>
      </c>
      <c r="M284" s="6" t="b">
        <f t="shared" ca="1" si="15"/>
        <v>0</v>
      </c>
      <c r="N284" s="6" t="b">
        <f t="shared" ca="1" si="16"/>
        <v>0</v>
      </c>
      <c r="O284" s="6" t="b">
        <f t="shared" ca="1" si="17"/>
        <v>0</v>
      </c>
      <c r="P284" s="6" t="b">
        <f t="shared" ca="1" si="18"/>
        <v>0</v>
      </c>
      <c r="Q284" s="6" t="b">
        <f t="shared" ca="1" si="19"/>
        <v>0</v>
      </c>
      <c r="R284" s="6" t="b">
        <f t="shared" ca="1" si="20"/>
        <v>0</v>
      </c>
      <c r="S284" s="6" t="b">
        <f t="shared" ca="1" si="21"/>
        <v>0</v>
      </c>
      <c r="T284" s="6" t="b">
        <f t="shared" ca="1" si="22"/>
        <v>0</v>
      </c>
      <c r="U284" s="6" t="b">
        <f t="shared" ca="1" si="23"/>
        <v>0</v>
      </c>
      <c r="V284" s="6" t="b">
        <f t="shared" ca="1" si="24"/>
        <v>0</v>
      </c>
      <c r="W284" s="6" t="b">
        <f t="shared" ca="1" si="25"/>
        <v>0</v>
      </c>
      <c r="X284" s="22" t="b">
        <f t="shared" ca="1" si="26"/>
        <v>0</v>
      </c>
      <c r="Y284" s="6" t="b">
        <f t="shared" ca="1" si="27"/>
        <v>0</v>
      </c>
      <c r="Z284" s="6" t="b">
        <f t="shared" ca="1" si="28"/>
        <v>0</v>
      </c>
      <c r="AA284" s="23" t="b">
        <f t="shared" ca="1" si="29"/>
        <v>0</v>
      </c>
    </row>
    <row r="285" spans="1:27" x14ac:dyDescent="0.2">
      <c r="A285" s="6" t="s">
        <v>12008</v>
      </c>
      <c r="B285" s="6">
        <v>2016</v>
      </c>
      <c r="C285" s="8" t="s">
        <v>12545</v>
      </c>
      <c r="D285" s="8" t="s">
        <v>12550</v>
      </c>
      <c r="E285" s="8" t="s">
        <v>12551</v>
      </c>
      <c r="F285" s="9" t="s">
        <v>67</v>
      </c>
      <c r="G285" s="6" t="b">
        <f ca="1">IFERROR(__xludf.DUMMYFUNCTION("OR(REGEXMATCH($D285,""(?i)recomm""),REGEXMATCH($E285,""(?i)recomm""))"),FALSE)</f>
        <v>0</v>
      </c>
      <c r="H285" s="6" t="b">
        <f ca="1">IFERROR(__xludf.DUMMYFUNCTION("OR(REGEXMATCH($D285,""AML""),REGEXMATCH($E285,""AML""))"),FALSE)</f>
        <v>0</v>
      </c>
      <c r="I285" s="6" t="b">
        <f ca="1">IFERROR(__xludf.DUMMYFUNCTION("OR(REGEXMATCH($D285,""(?i)adversarial""),REGEXMATCH($E285,""(?i)adversarial""))"),FALSE)</f>
        <v>0</v>
      </c>
      <c r="J285" s="6" t="b">
        <f ca="1">IFERROR(__xludf.DUMMYFUNCTION("OR(REGEXMATCH($D285,""(?i)machine learning""),REGEXMATCH($E285,""(?i)machine learning""),REGEXMATCH($D285,""(?i)machine-learning""),REGEXMATCH($E285,""(?i)machine-learning""))"),FALSE)</f>
        <v>0</v>
      </c>
      <c r="K285" s="6" t="b">
        <f ca="1">IFERROR(__xludf.DUMMYFUNCTION("OR(REGEXMATCH($D285,""API""),REGEXMATCH($E285,""API""))"),FALSE)</f>
        <v>0</v>
      </c>
      <c r="L285" s="21" t="b">
        <f ca="1">IFERROR(__xludf.DUMMYFUNCTION("OR(REGEXMATCH($D285,""(?i)maliciou""),REGEXMATCH($E285,""(?i)maliciou""))"),FALSE)</f>
        <v>0</v>
      </c>
      <c r="M285" s="6" t="b">
        <f t="shared" ca="1" si="15"/>
        <v>0</v>
      </c>
      <c r="N285" s="6" t="b">
        <f t="shared" ca="1" si="16"/>
        <v>0</v>
      </c>
      <c r="O285" s="6" t="b">
        <f t="shared" ca="1" si="17"/>
        <v>0</v>
      </c>
      <c r="P285" s="6" t="b">
        <f t="shared" ca="1" si="18"/>
        <v>0</v>
      </c>
      <c r="Q285" s="6" t="b">
        <f t="shared" ca="1" si="19"/>
        <v>0</v>
      </c>
      <c r="R285" s="6" t="b">
        <f t="shared" ca="1" si="20"/>
        <v>0</v>
      </c>
      <c r="S285" s="6" t="b">
        <f t="shared" ca="1" si="21"/>
        <v>0</v>
      </c>
      <c r="T285" s="6" t="b">
        <f t="shared" ca="1" si="22"/>
        <v>0</v>
      </c>
      <c r="U285" s="6" t="b">
        <f t="shared" ca="1" si="23"/>
        <v>0</v>
      </c>
      <c r="V285" s="6" t="b">
        <f t="shared" ca="1" si="24"/>
        <v>0</v>
      </c>
      <c r="W285" s="6" t="b">
        <f t="shared" ca="1" si="25"/>
        <v>0</v>
      </c>
      <c r="X285" s="22" t="b">
        <f t="shared" ca="1" si="26"/>
        <v>0</v>
      </c>
      <c r="Y285" s="6" t="b">
        <f t="shared" ca="1" si="27"/>
        <v>0</v>
      </c>
      <c r="Z285" s="6" t="b">
        <f t="shared" ca="1" si="28"/>
        <v>0</v>
      </c>
      <c r="AA285" s="23" t="b">
        <f t="shared" ca="1" si="29"/>
        <v>0</v>
      </c>
    </row>
    <row r="286" spans="1:27" x14ac:dyDescent="0.2">
      <c r="A286" s="6" t="s">
        <v>12008</v>
      </c>
      <c r="B286" s="6">
        <v>2016</v>
      </c>
      <c r="C286" s="8" t="s">
        <v>12545</v>
      </c>
      <c r="D286" s="8" t="s">
        <v>12552</v>
      </c>
      <c r="E286" s="8" t="s">
        <v>12553</v>
      </c>
      <c r="F286" s="9" t="s">
        <v>67</v>
      </c>
      <c r="G286" s="6" t="b">
        <f ca="1">IFERROR(__xludf.DUMMYFUNCTION("OR(REGEXMATCH($D286,""(?i)recomm""),REGEXMATCH($E286,""(?i)recomm""))"),FALSE)</f>
        <v>0</v>
      </c>
      <c r="H286" s="6" t="b">
        <f ca="1">IFERROR(__xludf.DUMMYFUNCTION("OR(REGEXMATCH($D286,""AML""),REGEXMATCH($E286,""AML""))"),FALSE)</f>
        <v>0</v>
      </c>
      <c r="I286" s="6" t="b">
        <f ca="1">IFERROR(__xludf.DUMMYFUNCTION("OR(REGEXMATCH($D286,""(?i)adversarial""),REGEXMATCH($E286,""(?i)adversarial""))"),FALSE)</f>
        <v>0</v>
      </c>
      <c r="J286" s="6" t="b">
        <f ca="1">IFERROR(__xludf.DUMMYFUNCTION("OR(REGEXMATCH($D286,""(?i)machine learning""),REGEXMATCH($E286,""(?i)machine learning""),REGEXMATCH($D286,""(?i)machine-learning""),REGEXMATCH($E286,""(?i)machine-learning""))"),FALSE)</f>
        <v>0</v>
      </c>
      <c r="K286" s="6" t="b">
        <f ca="1">IFERROR(__xludf.DUMMYFUNCTION("OR(REGEXMATCH($D286,""API""),REGEXMATCH($E286,""API""))"),FALSE)</f>
        <v>0</v>
      </c>
      <c r="L286" s="21" t="b">
        <f ca="1">IFERROR(__xludf.DUMMYFUNCTION("OR(REGEXMATCH($D286,""(?i)maliciou""),REGEXMATCH($E286,""(?i)maliciou""))"),FALSE)</f>
        <v>0</v>
      </c>
      <c r="M286" s="6" t="b">
        <f t="shared" ca="1" si="15"/>
        <v>0</v>
      </c>
      <c r="N286" s="6" t="b">
        <f t="shared" ca="1" si="16"/>
        <v>0</v>
      </c>
      <c r="O286" s="6" t="b">
        <f t="shared" ca="1" si="17"/>
        <v>0</v>
      </c>
      <c r="P286" s="6" t="b">
        <f t="shared" ca="1" si="18"/>
        <v>0</v>
      </c>
      <c r="Q286" s="6" t="b">
        <f t="shared" ca="1" si="19"/>
        <v>0</v>
      </c>
      <c r="R286" s="6" t="b">
        <f t="shared" ca="1" si="20"/>
        <v>0</v>
      </c>
      <c r="S286" s="6" t="b">
        <f t="shared" ca="1" si="21"/>
        <v>0</v>
      </c>
      <c r="T286" s="6" t="b">
        <f t="shared" ca="1" si="22"/>
        <v>0</v>
      </c>
      <c r="U286" s="6" t="b">
        <f t="shared" ca="1" si="23"/>
        <v>0</v>
      </c>
      <c r="V286" s="6" t="b">
        <f t="shared" ca="1" si="24"/>
        <v>0</v>
      </c>
      <c r="W286" s="6" t="b">
        <f t="shared" ca="1" si="25"/>
        <v>0</v>
      </c>
      <c r="X286" s="22" t="b">
        <f t="shared" ca="1" si="26"/>
        <v>0</v>
      </c>
      <c r="Y286" s="6" t="b">
        <f t="shared" ca="1" si="27"/>
        <v>0</v>
      </c>
      <c r="Z286" s="6" t="b">
        <f t="shared" ca="1" si="28"/>
        <v>0</v>
      </c>
      <c r="AA286" s="23" t="b">
        <f t="shared" ca="1" si="29"/>
        <v>0</v>
      </c>
    </row>
    <row r="287" spans="1:27" x14ac:dyDescent="0.2">
      <c r="A287" s="6" t="s">
        <v>12008</v>
      </c>
      <c r="B287" s="6">
        <v>2016</v>
      </c>
      <c r="C287" s="8" t="s">
        <v>12545</v>
      </c>
      <c r="D287" s="8" t="s">
        <v>12554</v>
      </c>
      <c r="E287" s="8" t="s">
        <v>12555</v>
      </c>
      <c r="F287" s="9" t="s">
        <v>67</v>
      </c>
      <c r="G287" s="6" t="b">
        <f ca="1">IFERROR(__xludf.DUMMYFUNCTION("OR(REGEXMATCH($D287,""(?i)recomm""),REGEXMATCH($E287,""(?i)recomm""))"),FALSE)</f>
        <v>0</v>
      </c>
      <c r="H287" s="6" t="b">
        <f ca="1">IFERROR(__xludf.DUMMYFUNCTION("OR(REGEXMATCH($D287,""AML""),REGEXMATCH($E287,""AML""))"),FALSE)</f>
        <v>0</v>
      </c>
      <c r="I287" s="6" t="b">
        <f ca="1">IFERROR(__xludf.DUMMYFUNCTION("OR(REGEXMATCH($D287,""(?i)adversarial""),REGEXMATCH($E287,""(?i)adversarial""))"),FALSE)</f>
        <v>0</v>
      </c>
      <c r="J287" s="6" t="b">
        <f ca="1">IFERROR(__xludf.DUMMYFUNCTION("OR(REGEXMATCH($D287,""(?i)machine learning""),REGEXMATCH($E287,""(?i)machine learning""),REGEXMATCH($D287,""(?i)machine-learning""),REGEXMATCH($E287,""(?i)machine-learning""))"),FALSE)</f>
        <v>0</v>
      </c>
      <c r="K287" s="6" t="b">
        <f ca="1">IFERROR(__xludf.DUMMYFUNCTION("OR(REGEXMATCH($D287,""API""),REGEXMATCH($E287,""API""))"),FALSE)</f>
        <v>0</v>
      </c>
      <c r="L287" s="21" t="b">
        <f ca="1">IFERROR(__xludf.DUMMYFUNCTION("OR(REGEXMATCH($D287,""(?i)maliciou""),REGEXMATCH($E287,""(?i)maliciou""))"),FALSE)</f>
        <v>0</v>
      </c>
      <c r="M287" s="6" t="b">
        <f t="shared" ca="1" si="15"/>
        <v>0</v>
      </c>
      <c r="N287" s="6" t="b">
        <f t="shared" ca="1" si="16"/>
        <v>0</v>
      </c>
      <c r="O287" s="6" t="b">
        <f t="shared" ca="1" si="17"/>
        <v>0</v>
      </c>
      <c r="P287" s="6" t="b">
        <f t="shared" ca="1" si="18"/>
        <v>0</v>
      </c>
      <c r="Q287" s="6" t="b">
        <f t="shared" ca="1" si="19"/>
        <v>0</v>
      </c>
      <c r="R287" s="6" t="b">
        <f t="shared" ca="1" si="20"/>
        <v>0</v>
      </c>
      <c r="S287" s="6" t="b">
        <f t="shared" ca="1" si="21"/>
        <v>0</v>
      </c>
      <c r="T287" s="6" t="b">
        <f t="shared" ca="1" si="22"/>
        <v>0</v>
      </c>
      <c r="U287" s="6" t="b">
        <f t="shared" ca="1" si="23"/>
        <v>0</v>
      </c>
      <c r="V287" s="6" t="b">
        <f t="shared" ca="1" si="24"/>
        <v>0</v>
      </c>
      <c r="W287" s="6" t="b">
        <f t="shared" ca="1" si="25"/>
        <v>0</v>
      </c>
      <c r="X287" s="22" t="b">
        <f t="shared" ca="1" si="26"/>
        <v>0</v>
      </c>
      <c r="Y287" s="6" t="b">
        <f t="shared" ca="1" si="27"/>
        <v>0</v>
      </c>
      <c r="Z287" s="6" t="b">
        <f t="shared" ca="1" si="28"/>
        <v>0</v>
      </c>
      <c r="AA287" s="23" t="b">
        <f t="shared" ca="1" si="29"/>
        <v>0</v>
      </c>
    </row>
    <row r="288" spans="1:27" x14ac:dyDescent="0.2">
      <c r="A288" s="6" t="s">
        <v>12008</v>
      </c>
      <c r="B288" s="6">
        <v>2016</v>
      </c>
      <c r="C288" s="8" t="s">
        <v>12545</v>
      </c>
      <c r="D288" s="8" t="s">
        <v>12556</v>
      </c>
      <c r="E288" s="8" t="s">
        <v>12557</v>
      </c>
      <c r="F288" s="9" t="s">
        <v>67</v>
      </c>
      <c r="G288" s="6" t="b">
        <f ca="1">IFERROR(__xludf.DUMMYFUNCTION("OR(REGEXMATCH($D288,""(?i)recomm""),REGEXMATCH($E288,""(?i)recomm""))"),FALSE)</f>
        <v>0</v>
      </c>
      <c r="H288" s="6" t="b">
        <f ca="1">IFERROR(__xludf.DUMMYFUNCTION("OR(REGEXMATCH($D288,""AML""),REGEXMATCH($E288,""AML""))"),FALSE)</f>
        <v>0</v>
      </c>
      <c r="I288" s="6" t="b">
        <f ca="1">IFERROR(__xludf.DUMMYFUNCTION("OR(REGEXMATCH($D288,""(?i)adversarial""),REGEXMATCH($E288,""(?i)adversarial""))"),FALSE)</f>
        <v>0</v>
      </c>
      <c r="J288" s="6" t="b">
        <f ca="1">IFERROR(__xludf.DUMMYFUNCTION("OR(REGEXMATCH($D288,""(?i)machine learning""),REGEXMATCH($E288,""(?i)machine learning""),REGEXMATCH($D288,""(?i)machine-learning""),REGEXMATCH($E288,""(?i)machine-learning""))"),FALSE)</f>
        <v>0</v>
      </c>
      <c r="K288" s="6" t="b">
        <f ca="1">IFERROR(__xludf.DUMMYFUNCTION("OR(REGEXMATCH($D288,""API""),REGEXMATCH($E288,""API""))"),FALSE)</f>
        <v>0</v>
      </c>
      <c r="L288" s="21" t="b">
        <f ca="1">IFERROR(__xludf.DUMMYFUNCTION("OR(REGEXMATCH($D288,""(?i)maliciou""),REGEXMATCH($E288,""(?i)maliciou""))"),FALSE)</f>
        <v>0</v>
      </c>
      <c r="M288" s="6" t="b">
        <f t="shared" ca="1" si="15"/>
        <v>0</v>
      </c>
      <c r="N288" s="6" t="b">
        <f t="shared" ca="1" si="16"/>
        <v>0</v>
      </c>
      <c r="O288" s="6" t="b">
        <f t="shared" ca="1" si="17"/>
        <v>0</v>
      </c>
      <c r="P288" s="6" t="b">
        <f t="shared" ca="1" si="18"/>
        <v>0</v>
      </c>
      <c r="Q288" s="6" t="b">
        <f t="shared" ca="1" si="19"/>
        <v>0</v>
      </c>
      <c r="R288" s="6" t="b">
        <f t="shared" ca="1" si="20"/>
        <v>0</v>
      </c>
      <c r="S288" s="6" t="b">
        <f t="shared" ca="1" si="21"/>
        <v>0</v>
      </c>
      <c r="T288" s="6" t="b">
        <f t="shared" ca="1" si="22"/>
        <v>0</v>
      </c>
      <c r="U288" s="6" t="b">
        <f t="shared" ca="1" si="23"/>
        <v>0</v>
      </c>
      <c r="V288" s="6" t="b">
        <f t="shared" ca="1" si="24"/>
        <v>0</v>
      </c>
      <c r="W288" s="6" t="b">
        <f t="shared" ca="1" si="25"/>
        <v>0</v>
      </c>
      <c r="X288" s="22" t="b">
        <f t="shared" ca="1" si="26"/>
        <v>0</v>
      </c>
      <c r="Y288" s="6" t="b">
        <f t="shared" ca="1" si="27"/>
        <v>0</v>
      </c>
      <c r="Z288" s="6" t="b">
        <f t="shared" ca="1" si="28"/>
        <v>0</v>
      </c>
      <c r="AA288" s="23" t="b">
        <f t="shared" ca="1" si="29"/>
        <v>0</v>
      </c>
    </row>
    <row r="289" spans="1:27" x14ac:dyDescent="0.2">
      <c r="A289" s="6" t="s">
        <v>12008</v>
      </c>
      <c r="B289" s="6">
        <v>2016</v>
      </c>
      <c r="C289" s="8" t="s">
        <v>12545</v>
      </c>
      <c r="D289" s="8" t="s">
        <v>12558</v>
      </c>
      <c r="E289" s="8" t="s">
        <v>12559</v>
      </c>
      <c r="F289" s="9" t="s">
        <v>67</v>
      </c>
      <c r="G289" s="6" t="b">
        <f ca="1">IFERROR(__xludf.DUMMYFUNCTION("OR(REGEXMATCH($D289,""(?i)recomm""),REGEXMATCH($E289,""(?i)recomm""))"),FALSE)</f>
        <v>0</v>
      </c>
      <c r="H289" s="6" t="b">
        <f ca="1">IFERROR(__xludf.DUMMYFUNCTION("OR(REGEXMATCH($D289,""AML""),REGEXMATCH($E289,""AML""))"),FALSE)</f>
        <v>0</v>
      </c>
      <c r="I289" s="6" t="b">
        <f ca="1">IFERROR(__xludf.DUMMYFUNCTION("OR(REGEXMATCH($D289,""(?i)adversarial""),REGEXMATCH($E289,""(?i)adversarial""))"),FALSE)</f>
        <v>0</v>
      </c>
      <c r="J289" s="6" t="b">
        <f ca="1">IFERROR(__xludf.DUMMYFUNCTION("OR(REGEXMATCH($D289,""(?i)machine learning""),REGEXMATCH($E289,""(?i)machine learning""),REGEXMATCH($D289,""(?i)machine-learning""),REGEXMATCH($E289,""(?i)machine-learning""))"),FALSE)</f>
        <v>0</v>
      </c>
      <c r="K289" s="6" t="b">
        <f ca="1">IFERROR(__xludf.DUMMYFUNCTION("OR(REGEXMATCH($D289,""API""),REGEXMATCH($E289,""API""))"),FALSE)</f>
        <v>0</v>
      </c>
      <c r="L289" s="21" t="b">
        <f ca="1">IFERROR(__xludf.DUMMYFUNCTION("OR(REGEXMATCH($D289,""(?i)maliciou""),REGEXMATCH($E289,""(?i)maliciou""))"),FALSE)</f>
        <v>0</v>
      </c>
      <c r="M289" s="6" t="b">
        <f t="shared" ca="1" si="15"/>
        <v>0</v>
      </c>
      <c r="N289" s="6" t="b">
        <f t="shared" ca="1" si="16"/>
        <v>0</v>
      </c>
      <c r="O289" s="6" t="b">
        <f t="shared" ca="1" si="17"/>
        <v>0</v>
      </c>
      <c r="P289" s="6" t="b">
        <f t="shared" ca="1" si="18"/>
        <v>0</v>
      </c>
      <c r="Q289" s="6" t="b">
        <f t="shared" ca="1" si="19"/>
        <v>0</v>
      </c>
      <c r="R289" s="6" t="b">
        <f t="shared" ca="1" si="20"/>
        <v>0</v>
      </c>
      <c r="S289" s="6" t="b">
        <f t="shared" ca="1" si="21"/>
        <v>0</v>
      </c>
      <c r="T289" s="6" t="b">
        <f t="shared" ca="1" si="22"/>
        <v>0</v>
      </c>
      <c r="U289" s="6" t="b">
        <f t="shared" ca="1" si="23"/>
        <v>0</v>
      </c>
      <c r="V289" s="6" t="b">
        <f t="shared" ca="1" si="24"/>
        <v>0</v>
      </c>
      <c r="W289" s="6" t="b">
        <f t="shared" ca="1" si="25"/>
        <v>0</v>
      </c>
      <c r="X289" s="22" t="b">
        <f t="shared" ca="1" si="26"/>
        <v>0</v>
      </c>
      <c r="Y289" s="6" t="b">
        <f t="shared" ca="1" si="27"/>
        <v>0</v>
      </c>
      <c r="Z289" s="6" t="b">
        <f t="shared" ca="1" si="28"/>
        <v>0</v>
      </c>
      <c r="AA289" s="23" t="b">
        <f t="shared" ca="1" si="29"/>
        <v>0</v>
      </c>
    </row>
    <row r="290" spans="1:27" x14ac:dyDescent="0.2">
      <c r="A290" s="6" t="s">
        <v>12008</v>
      </c>
      <c r="B290" s="6">
        <v>2016</v>
      </c>
      <c r="C290" s="8" t="s">
        <v>12545</v>
      </c>
      <c r="D290" s="8" t="s">
        <v>12560</v>
      </c>
      <c r="E290" s="8" t="s">
        <v>12561</v>
      </c>
      <c r="F290" s="9" t="s">
        <v>67</v>
      </c>
      <c r="G290" s="6" t="b">
        <f ca="1">IFERROR(__xludf.DUMMYFUNCTION("OR(REGEXMATCH($D290,""(?i)recomm""),REGEXMATCH($E290,""(?i)recomm""))"),FALSE)</f>
        <v>0</v>
      </c>
      <c r="H290" s="6" t="b">
        <f ca="1">IFERROR(__xludf.DUMMYFUNCTION("OR(REGEXMATCH($D290,""AML""),REGEXMATCH($E290,""AML""))"),FALSE)</f>
        <v>0</v>
      </c>
      <c r="I290" s="6" t="b">
        <f ca="1">IFERROR(__xludf.DUMMYFUNCTION("OR(REGEXMATCH($D290,""(?i)adversarial""),REGEXMATCH($E290,""(?i)adversarial""))"),FALSE)</f>
        <v>0</v>
      </c>
      <c r="J290" s="6" t="b">
        <f ca="1">IFERROR(__xludf.DUMMYFUNCTION("OR(REGEXMATCH($D290,""(?i)machine learning""),REGEXMATCH($E290,""(?i)machine learning""),REGEXMATCH($D290,""(?i)machine-learning""),REGEXMATCH($E290,""(?i)machine-learning""))"),FALSE)</f>
        <v>0</v>
      </c>
      <c r="K290" s="6" t="b">
        <f ca="1">IFERROR(__xludf.DUMMYFUNCTION("OR(REGEXMATCH($D290,""API""),REGEXMATCH($E290,""API""))"),FALSE)</f>
        <v>0</v>
      </c>
      <c r="L290" s="21" t="b">
        <f ca="1">IFERROR(__xludf.DUMMYFUNCTION("OR(REGEXMATCH($D290,""(?i)maliciou""),REGEXMATCH($E290,""(?i)maliciou""))"),FALSE)</f>
        <v>0</v>
      </c>
      <c r="M290" s="6" t="b">
        <f t="shared" ca="1" si="15"/>
        <v>0</v>
      </c>
      <c r="N290" s="6" t="b">
        <f t="shared" ca="1" si="16"/>
        <v>0</v>
      </c>
      <c r="O290" s="6" t="b">
        <f t="shared" ca="1" si="17"/>
        <v>0</v>
      </c>
      <c r="P290" s="6" t="b">
        <f t="shared" ca="1" si="18"/>
        <v>0</v>
      </c>
      <c r="Q290" s="6" t="b">
        <f t="shared" ca="1" si="19"/>
        <v>0</v>
      </c>
      <c r="R290" s="6" t="b">
        <f t="shared" ca="1" si="20"/>
        <v>0</v>
      </c>
      <c r="S290" s="6" t="b">
        <f t="shared" ca="1" si="21"/>
        <v>0</v>
      </c>
      <c r="T290" s="6" t="b">
        <f t="shared" ca="1" si="22"/>
        <v>0</v>
      </c>
      <c r="U290" s="6" t="b">
        <f t="shared" ca="1" si="23"/>
        <v>0</v>
      </c>
      <c r="V290" s="6" t="b">
        <f t="shared" ca="1" si="24"/>
        <v>0</v>
      </c>
      <c r="W290" s="6" t="b">
        <f t="shared" ca="1" si="25"/>
        <v>0</v>
      </c>
      <c r="X290" s="22" t="b">
        <f t="shared" ca="1" si="26"/>
        <v>0</v>
      </c>
      <c r="Y290" s="6" t="b">
        <f t="shared" ca="1" si="27"/>
        <v>0</v>
      </c>
      <c r="Z290" s="6" t="b">
        <f t="shared" ca="1" si="28"/>
        <v>0</v>
      </c>
      <c r="AA290" s="23" t="b">
        <f t="shared" ca="1" si="29"/>
        <v>0</v>
      </c>
    </row>
    <row r="291" spans="1:27" x14ac:dyDescent="0.2">
      <c r="A291" s="6" t="s">
        <v>12008</v>
      </c>
      <c r="B291" s="6">
        <v>2016</v>
      </c>
      <c r="C291" s="8" t="s">
        <v>12545</v>
      </c>
      <c r="D291" s="8" t="s">
        <v>12562</v>
      </c>
      <c r="E291" s="8" t="s">
        <v>12563</v>
      </c>
      <c r="F291" s="9" t="s">
        <v>67</v>
      </c>
      <c r="G291" s="6" t="b">
        <f ca="1">IFERROR(__xludf.DUMMYFUNCTION("OR(REGEXMATCH($D291,""(?i)recomm""),REGEXMATCH($E291,""(?i)recomm""))"),FALSE)</f>
        <v>0</v>
      </c>
      <c r="H291" s="6" t="b">
        <f ca="1">IFERROR(__xludf.DUMMYFUNCTION("OR(REGEXMATCH($D291,""AML""),REGEXMATCH($E291,""AML""))"),FALSE)</f>
        <v>0</v>
      </c>
      <c r="I291" s="6" t="b">
        <f ca="1">IFERROR(__xludf.DUMMYFUNCTION("OR(REGEXMATCH($D291,""(?i)adversarial""),REGEXMATCH($E291,""(?i)adversarial""))"),FALSE)</f>
        <v>0</v>
      </c>
      <c r="J291" s="6" t="b">
        <f ca="1">IFERROR(__xludf.DUMMYFUNCTION("OR(REGEXMATCH($D291,""(?i)machine learning""),REGEXMATCH($E291,""(?i)machine learning""),REGEXMATCH($D291,""(?i)machine-learning""),REGEXMATCH($E291,""(?i)machine-learning""))"),FALSE)</f>
        <v>0</v>
      </c>
      <c r="K291" s="6" t="b">
        <f ca="1">IFERROR(__xludf.DUMMYFUNCTION("OR(REGEXMATCH($D291,""API""),REGEXMATCH($E291,""API""))"),FALSE)</f>
        <v>0</v>
      </c>
      <c r="L291" s="21" t="b">
        <f ca="1">IFERROR(__xludf.DUMMYFUNCTION("OR(REGEXMATCH($D291,""(?i)maliciou""),REGEXMATCH($E291,""(?i)maliciou""))"),FALSE)</f>
        <v>0</v>
      </c>
      <c r="M291" s="6" t="b">
        <f t="shared" ca="1" si="15"/>
        <v>0</v>
      </c>
      <c r="N291" s="6" t="b">
        <f t="shared" ca="1" si="16"/>
        <v>0</v>
      </c>
      <c r="O291" s="6" t="b">
        <f t="shared" ca="1" si="17"/>
        <v>0</v>
      </c>
      <c r="P291" s="6" t="b">
        <f t="shared" ca="1" si="18"/>
        <v>0</v>
      </c>
      <c r="Q291" s="6" t="b">
        <f t="shared" ca="1" si="19"/>
        <v>0</v>
      </c>
      <c r="R291" s="6" t="b">
        <f t="shared" ca="1" si="20"/>
        <v>0</v>
      </c>
      <c r="S291" s="6" t="b">
        <f t="shared" ca="1" si="21"/>
        <v>0</v>
      </c>
      <c r="T291" s="6" t="b">
        <f t="shared" ca="1" si="22"/>
        <v>0</v>
      </c>
      <c r="U291" s="6" t="b">
        <f t="shared" ca="1" si="23"/>
        <v>0</v>
      </c>
      <c r="V291" s="6" t="b">
        <f t="shared" ca="1" si="24"/>
        <v>0</v>
      </c>
      <c r="W291" s="6" t="b">
        <f t="shared" ca="1" si="25"/>
        <v>0</v>
      </c>
      <c r="X291" s="22" t="b">
        <f t="shared" ca="1" si="26"/>
        <v>0</v>
      </c>
      <c r="Y291" s="6" t="b">
        <f t="shared" ca="1" si="27"/>
        <v>0</v>
      </c>
      <c r="Z291" s="6" t="b">
        <f t="shared" ca="1" si="28"/>
        <v>0</v>
      </c>
      <c r="AA291" s="23" t="b">
        <f t="shared" ca="1" si="29"/>
        <v>0</v>
      </c>
    </row>
    <row r="292" spans="1:27" x14ac:dyDescent="0.2">
      <c r="A292" s="6" t="s">
        <v>12008</v>
      </c>
      <c r="B292" s="6">
        <v>2016</v>
      </c>
      <c r="C292" s="8" t="s">
        <v>12545</v>
      </c>
      <c r="D292" s="8" t="s">
        <v>12564</v>
      </c>
      <c r="E292" s="8" t="s">
        <v>12565</v>
      </c>
      <c r="F292" s="9" t="s">
        <v>67</v>
      </c>
      <c r="G292" s="6" t="b">
        <f ca="1">IFERROR(__xludf.DUMMYFUNCTION("OR(REGEXMATCH($D292,""(?i)recomm""),REGEXMATCH($E292,""(?i)recomm""))"),TRUE)</f>
        <v>1</v>
      </c>
      <c r="H292" s="6" t="b">
        <f ca="1">IFERROR(__xludf.DUMMYFUNCTION("OR(REGEXMATCH($D292,""AML""),REGEXMATCH($E292,""AML""))"),FALSE)</f>
        <v>0</v>
      </c>
      <c r="I292" s="6" t="b">
        <f ca="1">IFERROR(__xludf.DUMMYFUNCTION("OR(REGEXMATCH($D292,""(?i)adversarial""),REGEXMATCH($E292,""(?i)adversarial""))"),FALSE)</f>
        <v>0</v>
      </c>
      <c r="J292" s="6" t="b">
        <f ca="1">IFERROR(__xludf.DUMMYFUNCTION("OR(REGEXMATCH($D292,""(?i)machine learning""),REGEXMATCH($E292,""(?i)machine learning""),REGEXMATCH($D292,""(?i)machine-learning""),REGEXMATCH($E292,""(?i)machine-learning""))"),FALSE)</f>
        <v>0</v>
      </c>
      <c r="K292" s="6" t="b">
        <f ca="1">IFERROR(__xludf.DUMMYFUNCTION("OR(REGEXMATCH($D292,""API""),REGEXMATCH($E292,""API""))"),FALSE)</f>
        <v>0</v>
      </c>
      <c r="L292" s="21" t="b">
        <f ca="1">IFERROR(__xludf.DUMMYFUNCTION("OR(REGEXMATCH($D292,""(?i)maliciou""),REGEXMATCH($E292,""(?i)maliciou""))"),FALSE)</f>
        <v>0</v>
      </c>
      <c r="M292" s="6" t="b">
        <f t="shared" ca="1" si="15"/>
        <v>0</v>
      </c>
      <c r="N292" s="6" t="b">
        <f t="shared" ca="1" si="16"/>
        <v>0</v>
      </c>
      <c r="O292" s="6" t="b">
        <f t="shared" ca="1" si="17"/>
        <v>0</v>
      </c>
      <c r="P292" s="6" t="b">
        <f t="shared" ca="1" si="18"/>
        <v>0</v>
      </c>
      <c r="Q292" s="6" t="b">
        <f t="shared" ca="1" si="19"/>
        <v>0</v>
      </c>
      <c r="R292" s="6" t="b">
        <f t="shared" ca="1" si="20"/>
        <v>0</v>
      </c>
      <c r="S292" s="6" t="b">
        <f t="shared" ca="1" si="21"/>
        <v>1</v>
      </c>
      <c r="T292" s="6" t="b">
        <f t="shared" ca="1" si="22"/>
        <v>1</v>
      </c>
      <c r="U292" s="6" t="b">
        <f t="shared" ca="1" si="23"/>
        <v>1</v>
      </c>
      <c r="V292" s="6" t="b">
        <f t="shared" ca="1" si="24"/>
        <v>0</v>
      </c>
      <c r="W292" s="6" t="b">
        <f t="shared" ca="1" si="25"/>
        <v>0</v>
      </c>
      <c r="X292" s="22" t="b">
        <f t="shared" ca="1" si="26"/>
        <v>0</v>
      </c>
      <c r="Y292" s="6" t="b">
        <f t="shared" ca="1" si="27"/>
        <v>0</v>
      </c>
      <c r="Z292" s="6" t="b">
        <f t="shared" ca="1" si="28"/>
        <v>0</v>
      </c>
      <c r="AA292" s="23" t="b">
        <f t="shared" ca="1" si="29"/>
        <v>0</v>
      </c>
    </row>
    <row r="293" spans="1:27" x14ac:dyDescent="0.2">
      <c r="A293" s="6" t="s">
        <v>12008</v>
      </c>
      <c r="B293" s="6">
        <v>2016</v>
      </c>
      <c r="C293" s="8" t="s">
        <v>12545</v>
      </c>
      <c r="D293" s="8" t="s">
        <v>12566</v>
      </c>
      <c r="E293" s="8" t="s">
        <v>12567</v>
      </c>
      <c r="F293" s="9" t="s">
        <v>67</v>
      </c>
      <c r="G293" s="6" t="b">
        <f ca="1">IFERROR(__xludf.DUMMYFUNCTION("OR(REGEXMATCH($D293,""(?i)recomm""),REGEXMATCH($E293,""(?i)recomm""))"),FALSE)</f>
        <v>0</v>
      </c>
      <c r="H293" s="6" t="b">
        <f ca="1">IFERROR(__xludf.DUMMYFUNCTION("OR(REGEXMATCH($D293,""AML""),REGEXMATCH($E293,""AML""))"),FALSE)</f>
        <v>0</v>
      </c>
      <c r="I293" s="6" t="b">
        <f ca="1">IFERROR(__xludf.DUMMYFUNCTION("OR(REGEXMATCH($D293,""(?i)adversarial""),REGEXMATCH($E293,""(?i)adversarial""))"),FALSE)</f>
        <v>0</v>
      </c>
      <c r="J293" s="6" t="b">
        <f ca="1">IFERROR(__xludf.DUMMYFUNCTION("OR(REGEXMATCH($D293,""(?i)machine learning""),REGEXMATCH($E293,""(?i)machine learning""),REGEXMATCH($D293,""(?i)machine-learning""),REGEXMATCH($E293,""(?i)machine-learning""))"),FALSE)</f>
        <v>0</v>
      </c>
      <c r="K293" s="6" t="b">
        <f ca="1">IFERROR(__xludf.DUMMYFUNCTION("OR(REGEXMATCH($D293,""API""),REGEXMATCH($E293,""API""))"),FALSE)</f>
        <v>0</v>
      </c>
      <c r="L293" s="21" t="b">
        <f ca="1">IFERROR(__xludf.DUMMYFUNCTION("OR(REGEXMATCH($D293,""(?i)maliciou""),REGEXMATCH($E293,""(?i)maliciou""))"),FALSE)</f>
        <v>0</v>
      </c>
      <c r="M293" s="6" t="b">
        <f t="shared" ca="1" si="15"/>
        <v>0</v>
      </c>
      <c r="N293" s="6" t="b">
        <f t="shared" ca="1" si="16"/>
        <v>0</v>
      </c>
      <c r="O293" s="6" t="b">
        <f t="shared" ca="1" si="17"/>
        <v>0</v>
      </c>
      <c r="P293" s="6" t="b">
        <f t="shared" ca="1" si="18"/>
        <v>0</v>
      </c>
      <c r="Q293" s="6" t="b">
        <f t="shared" ca="1" si="19"/>
        <v>0</v>
      </c>
      <c r="R293" s="6" t="b">
        <f t="shared" ca="1" si="20"/>
        <v>0</v>
      </c>
      <c r="S293" s="6" t="b">
        <f t="shared" ca="1" si="21"/>
        <v>0</v>
      </c>
      <c r="T293" s="6" t="b">
        <f t="shared" ca="1" si="22"/>
        <v>0</v>
      </c>
      <c r="U293" s="6" t="b">
        <f t="shared" ca="1" si="23"/>
        <v>0</v>
      </c>
      <c r="V293" s="6" t="b">
        <f t="shared" ca="1" si="24"/>
        <v>0</v>
      </c>
      <c r="W293" s="6" t="b">
        <f t="shared" ca="1" si="25"/>
        <v>0</v>
      </c>
      <c r="X293" s="22" t="b">
        <f t="shared" ca="1" si="26"/>
        <v>0</v>
      </c>
      <c r="Y293" s="6" t="b">
        <f t="shared" ca="1" si="27"/>
        <v>0</v>
      </c>
      <c r="Z293" s="6" t="b">
        <f t="shared" ca="1" si="28"/>
        <v>0</v>
      </c>
      <c r="AA293" s="23" t="b">
        <f t="shared" ca="1" si="29"/>
        <v>0</v>
      </c>
    </row>
    <row r="294" spans="1:27" x14ac:dyDescent="0.2">
      <c r="A294" s="6" t="s">
        <v>12008</v>
      </c>
      <c r="B294" s="6">
        <v>2016</v>
      </c>
      <c r="C294" s="8" t="s">
        <v>12545</v>
      </c>
      <c r="D294" s="8" t="s">
        <v>12568</v>
      </c>
      <c r="E294" s="8" t="s">
        <v>12569</v>
      </c>
      <c r="F294" s="9" t="s">
        <v>67</v>
      </c>
      <c r="G294" s="6" t="b">
        <f ca="1">IFERROR(__xludf.DUMMYFUNCTION("OR(REGEXMATCH($D294,""(?i)recomm""),REGEXMATCH($E294,""(?i)recomm""))"),FALSE)</f>
        <v>0</v>
      </c>
      <c r="H294" s="6" t="b">
        <f ca="1">IFERROR(__xludf.DUMMYFUNCTION("OR(REGEXMATCH($D294,""AML""),REGEXMATCH($E294,""AML""))"),FALSE)</f>
        <v>0</v>
      </c>
      <c r="I294" s="6" t="b">
        <f ca="1">IFERROR(__xludf.DUMMYFUNCTION("OR(REGEXMATCH($D294,""(?i)adversarial""),REGEXMATCH($E294,""(?i)adversarial""))"),FALSE)</f>
        <v>0</v>
      </c>
      <c r="J294" s="6" t="b">
        <f ca="1">IFERROR(__xludf.DUMMYFUNCTION("OR(REGEXMATCH($D294,""(?i)machine learning""),REGEXMATCH($E294,""(?i)machine learning""),REGEXMATCH($D294,""(?i)machine-learning""),REGEXMATCH($E294,""(?i)machine-learning""))"),FALSE)</f>
        <v>0</v>
      </c>
      <c r="K294" s="6" t="b">
        <f ca="1">IFERROR(__xludf.DUMMYFUNCTION("OR(REGEXMATCH($D294,""API""),REGEXMATCH($E294,""API""))"),FALSE)</f>
        <v>0</v>
      </c>
      <c r="L294" s="21" t="b">
        <f ca="1">IFERROR(__xludf.DUMMYFUNCTION("OR(REGEXMATCH($D294,""(?i)maliciou""),REGEXMATCH($E294,""(?i)maliciou""))"),FALSE)</f>
        <v>0</v>
      </c>
      <c r="M294" s="6" t="b">
        <f t="shared" ca="1" si="15"/>
        <v>0</v>
      </c>
      <c r="N294" s="6" t="b">
        <f t="shared" ca="1" si="16"/>
        <v>0</v>
      </c>
      <c r="O294" s="6" t="b">
        <f t="shared" ca="1" si="17"/>
        <v>0</v>
      </c>
      <c r="P294" s="6" t="b">
        <f t="shared" ca="1" si="18"/>
        <v>0</v>
      </c>
      <c r="Q294" s="6" t="b">
        <f t="shared" ca="1" si="19"/>
        <v>0</v>
      </c>
      <c r="R294" s="6" t="b">
        <f t="shared" ca="1" si="20"/>
        <v>0</v>
      </c>
      <c r="S294" s="6" t="b">
        <f t="shared" ca="1" si="21"/>
        <v>0</v>
      </c>
      <c r="T294" s="6" t="b">
        <f t="shared" ca="1" si="22"/>
        <v>0</v>
      </c>
      <c r="U294" s="6" t="b">
        <f t="shared" ca="1" si="23"/>
        <v>0</v>
      </c>
      <c r="V294" s="6" t="b">
        <f t="shared" ca="1" si="24"/>
        <v>0</v>
      </c>
      <c r="W294" s="6" t="b">
        <f t="shared" ca="1" si="25"/>
        <v>0</v>
      </c>
      <c r="X294" s="22" t="b">
        <f t="shared" ca="1" si="26"/>
        <v>0</v>
      </c>
      <c r="Y294" s="6" t="b">
        <f t="shared" ca="1" si="27"/>
        <v>0</v>
      </c>
      <c r="Z294" s="6" t="b">
        <f t="shared" ca="1" si="28"/>
        <v>0</v>
      </c>
      <c r="AA294" s="23" t="b">
        <f t="shared" ca="1" si="29"/>
        <v>0</v>
      </c>
    </row>
    <row r="295" spans="1:27" x14ac:dyDescent="0.2">
      <c r="A295" s="6" t="s">
        <v>12008</v>
      </c>
      <c r="B295" s="6">
        <v>2016</v>
      </c>
      <c r="C295" s="8" t="s">
        <v>12545</v>
      </c>
      <c r="D295" s="8" t="s">
        <v>12570</v>
      </c>
      <c r="E295" s="8" t="s">
        <v>12571</v>
      </c>
      <c r="F295" s="9" t="s">
        <v>67</v>
      </c>
      <c r="G295" s="6" t="b">
        <f ca="1">IFERROR(__xludf.DUMMYFUNCTION("OR(REGEXMATCH($D295,""(?i)recomm""),REGEXMATCH($E295,""(?i)recomm""))"),FALSE)</f>
        <v>0</v>
      </c>
      <c r="H295" s="6" t="b">
        <f ca="1">IFERROR(__xludf.DUMMYFUNCTION("OR(REGEXMATCH($D295,""AML""),REGEXMATCH($E295,""AML""))"),FALSE)</f>
        <v>0</v>
      </c>
      <c r="I295" s="6" t="b">
        <f ca="1">IFERROR(__xludf.DUMMYFUNCTION("OR(REGEXMATCH($D295,""(?i)adversarial""),REGEXMATCH($E295,""(?i)adversarial""))"),FALSE)</f>
        <v>0</v>
      </c>
      <c r="J295" s="6" t="b">
        <f ca="1">IFERROR(__xludf.DUMMYFUNCTION("OR(REGEXMATCH($D295,""(?i)machine learning""),REGEXMATCH($E295,""(?i)machine learning""),REGEXMATCH($D295,""(?i)machine-learning""),REGEXMATCH($E295,""(?i)machine-learning""))"),FALSE)</f>
        <v>0</v>
      </c>
      <c r="K295" s="6" t="b">
        <f ca="1">IFERROR(__xludf.DUMMYFUNCTION("OR(REGEXMATCH($D295,""API""),REGEXMATCH($E295,""API""))"),FALSE)</f>
        <v>0</v>
      </c>
      <c r="L295" s="21" t="b">
        <f ca="1">IFERROR(__xludf.DUMMYFUNCTION("OR(REGEXMATCH($D295,""(?i)maliciou""),REGEXMATCH($E295,""(?i)maliciou""))"),FALSE)</f>
        <v>0</v>
      </c>
      <c r="M295" s="6" t="b">
        <f t="shared" ca="1" si="15"/>
        <v>0</v>
      </c>
      <c r="N295" s="6" t="b">
        <f t="shared" ca="1" si="16"/>
        <v>0</v>
      </c>
      <c r="O295" s="6" t="b">
        <f t="shared" ca="1" si="17"/>
        <v>0</v>
      </c>
      <c r="P295" s="6" t="b">
        <f t="shared" ca="1" si="18"/>
        <v>0</v>
      </c>
      <c r="Q295" s="6" t="b">
        <f t="shared" ca="1" si="19"/>
        <v>0</v>
      </c>
      <c r="R295" s="6" t="b">
        <f t="shared" ca="1" si="20"/>
        <v>0</v>
      </c>
      <c r="S295" s="6" t="b">
        <f t="shared" ca="1" si="21"/>
        <v>0</v>
      </c>
      <c r="T295" s="6" t="b">
        <f t="shared" ca="1" si="22"/>
        <v>0</v>
      </c>
      <c r="U295" s="6" t="b">
        <f t="shared" ca="1" si="23"/>
        <v>0</v>
      </c>
      <c r="V295" s="6" t="b">
        <f t="shared" ca="1" si="24"/>
        <v>0</v>
      </c>
      <c r="W295" s="6" t="b">
        <f t="shared" ca="1" si="25"/>
        <v>0</v>
      </c>
      <c r="X295" s="22" t="b">
        <f t="shared" ca="1" si="26"/>
        <v>0</v>
      </c>
      <c r="Y295" s="6" t="b">
        <f t="shared" ca="1" si="27"/>
        <v>0</v>
      </c>
      <c r="Z295" s="6" t="b">
        <f t="shared" ca="1" si="28"/>
        <v>0</v>
      </c>
      <c r="AA295" s="23" t="b">
        <f t="shared" ca="1" si="29"/>
        <v>0</v>
      </c>
    </row>
    <row r="296" spans="1:27" x14ac:dyDescent="0.2">
      <c r="A296" s="6" t="s">
        <v>12008</v>
      </c>
      <c r="B296" s="6">
        <v>2016</v>
      </c>
      <c r="C296" s="8" t="s">
        <v>12545</v>
      </c>
      <c r="D296" s="8" t="s">
        <v>12572</v>
      </c>
      <c r="E296" s="8" t="s">
        <v>12573</v>
      </c>
      <c r="F296" s="9" t="s">
        <v>67</v>
      </c>
      <c r="G296" s="6" t="b">
        <f ca="1">IFERROR(__xludf.DUMMYFUNCTION("OR(REGEXMATCH($D296,""(?i)recomm""),REGEXMATCH($E296,""(?i)recomm""))"),FALSE)</f>
        <v>0</v>
      </c>
      <c r="H296" s="6" t="b">
        <f ca="1">IFERROR(__xludf.DUMMYFUNCTION("OR(REGEXMATCH($D296,""AML""),REGEXMATCH($E296,""AML""))"),FALSE)</f>
        <v>0</v>
      </c>
      <c r="I296" s="6" t="b">
        <f ca="1">IFERROR(__xludf.DUMMYFUNCTION("OR(REGEXMATCH($D296,""(?i)adversarial""),REGEXMATCH($E296,""(?i)adversarial""))"),FALSE)</f>
        <v>0</v>
      </c>
      <c r="J296" s="6" t="b">
        <f ca="1">IFERROR(__xludf.DUMMYFUNCTION("OR(REGEXMATCH($D296,""(?i)machine learning""),REGEXMATCH($E296,""(?i)machine learning""),REGEXMATCH($D296,""(?i)machine-learning""),REGEXMATCH($E296,""(?i)machine-learning""))"),FALSE)</f>
        <v>0</v>
      </c>
      <c r="K296" s="6" t="b">
        <f ca="1">IFERROR(__xludf.DUMMYFUNCTION("OR(REGEXMATCH($D296,""API""),REGEXMATCH($E296,""API""))"),FALSE)</f>
        <v>0</v>
      </c>
      <c r="L296" s="21" t="b">
        <f ca="1">IFERROR(__xludf.DUMMYFUNCTION("OR(REGEXMATCH($D296,""(?i)maliciou""),REGEXMATCH($E296,""(?i)maliciou""))"),FALSE)</f>
        <v>0</v>
      </c>
      <c r="M296" s="6" t="b">
        <f t="shared" ca="1" si="15"/>
        <v>0</v>
      </c>
      <c r="N296" s="6" t="b">
        <f t="shared" ca="1" si="16"/>
        <v>0</v>
      </c>
      <c r="O296" s="6" t="b">
        <f t="shared" ca="1" si="17"/>
        <v>0</v>
      </c>
      <c r="P296" s="6" t="b">
        <f t="shared" ca="1" si="18"/>
        <v>0</v>
      </c>
      <c r="Q296" s="6" t="b">
        <f t="shared" ca="1" si="19"/>
        <v>0</v>
      </c>
      <c r="R296" s="6" t="b">
        <f t="shared" ca="1" si="20"/>
        <v>0</v>
      </c>
      <c r="S296" s="6" t="b">
        <f t="shared" ca="1" si="21"/>
        <v>0</v>
      </c>
      <c r="T296" s="6" t="b">
        <f t="shared" ca="1" si="22"/>
        <v>0</v>
      </c>
      <c r="U296" s="6" t="b">
        <f t="shared" ca="1" si="23"/>
        <v>0</v>
      </c>
      <c r="V296" s="6" t="b">
        <f t="shared" ca="1" si="24"/>
        <v>0</v>
      </c>
      <c r="W296" s="6" t="b">
        <f t="shared" ca="1" si="25"/>
        <v>0</v>
      </c>
      <c r="X296" s="22" t="b">
        <f t="shared" ca="1" si="26"/>
        <v>0</v>
      </c>
      <c r="Y296" s="6" t="b">
        <f t="shared" ca="1" si="27"/>
        <v>0</v>
      </c>
      <c r="Z296" s="6" t="b">
        <f t="shared" ca="1" si="28"/>
        <v>0</v>
      </c>
      <c r="AA296" s="23" t="b">
        <f t="shared" ca="1" si="29"/>
        <v>0</v>
      </c>
    </row>
    <row r="297" spans="1:27" x14ac:dyDescent="0.2">
      <c r="A297" s="6" t="s">
        <v>12008</v>
      </c>
      <c r="B297" s="6">
        <v>2016</v>
      </c>
      <c r="C297" s="8" t="s">
        <v>12545</v>
      </c>
      <c r="D297" s="8" t="s">
        <v>12574</v>
      </c>
      <c r="E297" s="8" t="s">
        <v>12575</v>
      </c>
      <c r="F297" s="9" t="s">
        <v>67</v>
      </c>
      <c r="G297" s="6" t="b">
        <f ca="1">IFERROR(__xludf.DUMMYFUNCTION("OR(REGEXMATCH($D297,""(?i)recomm""),REGEXMATCH($E297,""(?i)recomm""))"),FALSE)</f>
        <v>0</v>
      </c>
      <c r="H297" s="6" t="b">
        <f ca="1">IFERROR(__xludf.DUMMYFUNCTION("OR(REGEXMATCH($D297,""AML""),REGEXMATCH($E297,""AML""))"),FALSE)</f>
        <v>0</v>
      </c>
      <c r="I297" s="6" t="b">
        <f ca="1">IFERROR(__xludf.DUMMYFUNCTION("OR(REGEXMATCH($D297,""(?i)adversarial""),REGEXMATCH($E297,""(?i)adversarial""))"),FALSE)</f>
        <v>0</v>
      </c>
      <c r="J297" s="6" t="b">
        <f ca="1">IFERROR(__xludf.DUMMYFUNCTION("OR(REGEXMATCH($D297,""(?i)machine learning""),REGEXMATCH($E297,""(?i)machine learning""),REGEXMATCH($D297,""(?i)machine-learning""),REGEXMATCH($E297,""(?i)machine-learning""))"),FALSE)</f>
        <v>0</v>
      </c>
      <c r="K297" s="6" t="b">
        <f ca="1">IFERROR(__xludf.DUMMYFUNCTION("OR(REGEXMATCH($D297,""API""),REGEXMATCH($E297,""API""))"),FALSE)</f>
        <v>0</v>
      </c>
      <c r="L297" s="21" t="b">
        <f ca="1">IFERROR(__xludf.DUMMYFUNCTION("OR(REGEXMATCH($D297,""(?i)maliciou""),REGEXMATCH($E297,""(?i)maliciou""))"),FALSE)</f>
        <v>0</v>
      </c>
      <c r="M297" s="6" t="b">
        <f t="shared" ca="1" si="15"/>
        <v>0</v>
      </c>
      <c r="N297" s="6" t="b">
        <f t="shared" ca="1" si="16"/>
        <v>0</v>
      </c>
      <c r="O297" s="6" t="b">
        <f t="shared" ca="1" si="17"/>
        <v>0</v>
      </c>
      <c r="P297" s="6" t="b">
        <f t="shared" ca="1" si="18"/>
        <v>0</v>
      </c>
      <c r="Q297" s="6" t="b">
        <f t="shared" ca="1" si="19"/>
        <v>0</v>
      </c>
      <c r="R297" s="6" t="b">
        <f t="shared" ca="1" si="20"/>
        <v>0</v>
      </c>
      <c r="S297" s="6" t="b">
        <f t="shared" ca="1" si="21"/>
        <v>0</v>
      </c>
      <c r="T297" s="6" t="b">
        <f t="shared" ca="1" si="22"/>
        <v>0</v>
      </c>
      <c r="U297" s="6" t="b">
        <f t="shared" ca="1" si="23"/>
        <v>0</v>
      </c>
      <c r="V297" s="6" t="b">
        <f t="shared" ca="1" si="24"/>
        <v>0</v>
      </c>
      <c r="W297" s="6" t="b">
        <f t="shared" ca="1" si="25"/>
        <v>0</v>
      </c>
      <c r="X297" s="22" t="b">
        <f t="shared" ca="1" si="26"/>
        <v>0</v>
      </c>
      <c r="Y297" s="6" t="b">
        <f t="shared" ca="1" si="27"/>
        <v>0</v>
      </c>
      <c r="Z297" s="6" t="b">
        <f t="shared" ca="1" si="28"/>
        <v>0</v>
      </c>
      <c r="AA297" s="23" t="b">
        <f t="shared" ca="1" si="29"/>
        <v>0</v>
      </c>
    </row>
    <row r="298" spans="1:27" x14ac:dyDescent="0.2">
      <c r="A298" s="6" t="s">
        <v>12008</v>
      </c>
      <c r="B298" s="6">
        <v>2016</v>
      </c>
      <c r="C298" s="8" t="s">
        <v>12545</v>
      </c>
      <c r="D298" s="8" t="s">
        <v>12576</v>
      </c>
      <c r="E298" s="8" t="s">
        <v>12577</v>
      </c>
      <c r="F298" s="9" t="s">
        <v>67</v>
      </c>
      <c r="G298" s="6" t="b">
        <f ca="1">IFERROR(__xludf.DUMMYFUNCTION("OR(REGEXMATCH($D298,""(?i)recomm""),REGEXMATCH($E298,""(?i)recomm""))"),FALSE)</f>
        <v>0</v>
      </c>
      <c r="H298" s="6" t="b">
        <f ca="1">IFERROR(__xludf.DUMMYFUNCTION("OR(REGEXMATCH($D298,""AML""),REGEXMATCH($E298,""AML""))"),FALSE)</f>
        <v>0</v>
      </c>
      <c r="I298" s="6" t="b">
        <f ca="1">IFERROR(__xludf.DUMMYFUNCTION("OR(REGEXMATCH($D298,""(?i)adversarial""),REGEXMATCH($E298,""(?i)adversarial""))"),FALSE)</f>
        <v>0</v>
      </c>
      <c r="J298" s="6" t="b">
        <f ca="1">IFERROR(__xludf.DUMMYFUNCTION("OR(REGEXMATCH($D298,""(?i)machine learning""),REGEXMATCH($E298,""(?i)machine learning""),REGEXMATCH($D298,""(?i)machine-learning""),REGEXMATCH($E298,""(?i)machine-learning""))"),FALSE)</f>
        <v>0</v>
      </c>
      <c r="K298" s="6" t="b">
        <f ca="1">IFERROR(__xludf.DUMMYFUNCTION("OR(REGEXMATCH($D298,""API""),REGEXMATCH($E298,""API""))"),FALSE)</f>
        <v>0</v>
      </c>
      <c r="L298" s="21" t="b">
        <f ca="1">IFERROR(__xludf.DUMMYFUNCTION("OR(REGEXMATCH($D298,""(?i)maliciou""),REGEXMATCH($E298,""(?i)maliciou""))"),FALSE)</f>
        <v>0</v>
      </c>
      <c r="M298" s="6" t="b">
        <f t="shared" ca="1" si="15"/>
        <v>0</v>
      </c>
      <c r="N298" s="6" t="b">
        <f t="shared" ca="1" si="16"/>
        <v>0</v>
      </c>
      <c r="O298" s="6" t="b">
        <f t="shared" ca="1" si="17"/>
        <v>0</v>
      </c>
      <c r="P298" s="6" t="b">
        <f t="shared" ca="1" si="18"/>
        <v>0</v>
      </c>
      <c r="Q298" s="6" t="b">
        <f t="shared" ca="1" si="19"/>
        <v>0</v>
      </c>
      <c r="R298" s="6" t="b">
        <f t="shared" ca="1" si="20"/>
        <v>0</v>
      </c>
      <c r="S298" s="6" t="b">
        <f t="shared" ca="1" si="21"/>
        <v>0</v>
      </c>
      <c r="T298" s="6" t="b">
        <f t="shared" ca="1" si="22"/>
        <v>0</v>
      </c>
      <c r="U298" s="6" t="b">
        <f t="shared" ca="1" si="23"/>
        <v>0</v>
      </c>
      <c r="V298" s="6" t="b">
        <f t="shared" ca="1" si="24"/>
        <v>0</v>
      </c>
      <c r="W298" s="6" t="b">
        <f t="shared" ca="1" si="25"/>
        <v>0</v>
      </c>
      <c r="X298" s="22" t="b">
        <f t="shared" ca="1" si="26"/>
        <v>0</v>
      </c>
      <c r="Y298" s="6" t="b">
        <f t="shared" ca="1" si="27"/>
        <v>0</v>
      </c>
      <c r="Z298" s="6" t="b">
        <f t="shared" ca="1" si="28"/>
        <v>0</v>
      </c>
      <c r="AA298" s="23" t="b">
        <f t="shared" ca="1" si="29"/>
        <v>0</v>
      </c>
    </row>
    <row r="299" spans="1:27" x14ac:dyDescent="0.2">
      <c r="A299" s="6" t="s">
        <v>12008</v>
      </c>
      <c r="B299" s="6">
        <v>2016</v>
      </c>
      <c r="C299" s="8" t="s">
        <v>12545</v>
      </c>
      <c r="D299" s="8" t="s">
        <v>12578</v>
      </c>
      <c r="E299" s="8" t="s">
        <v>12579</v>
      </c>
      <c r="F299" s="9" t="s">
        <v>67</v>
      </c>
      <c r="G299" s="6" t="b">
        <f ca="1">IFERROR(__xludf.DUMMYFUNCTION("OR(REGEXMATCH($D299,""(?i)recomm""),REGEXMATCH($E299,""(?i)recomm""))"),FALSE)</f>
        <v>0</v>
      </c>
      <c r="H299" s="6" t="b">
        <f ca="1">IFERROR(__xludf.DUMMYFUNCTION("OR(REGEXMATCH($D299,""AML""),REGEXMATCH($E299,""AML""))"),FALSE)</f>
        <v>0</v>
      </c>
      <c r="I299" s="6" t="b">
        <f ca="1">IFERROR(__xludf.DUMMYFUNCTION("OR(REGEXMATCH($D299,""(?i)adversarial""),REGEXMATCH($E299,""(?i)adversarial""))"),FALSE)</f>
        <v>0</v>
      </c>
      <c r="J299" s="6" t="b">
        <f ca="1">IFERROR(__xludf.DUMMYFUNCTION("OR(REGEXMATCH($D299,""(?i)machine learning""),REGEXMATCH($E299,""(?i)machine learning""),REGEXMATCH($D299,""(?i)machine-learning""),REGEXMATCH($E299,""(?i)machine-learning""))"),FALSE)</f>
        <v>0</v>
      </c>
      <c r="K299" s="6" t="b">
        <f ca="1">IFERROR(__xludf.DUMMYFUNCTION("OR(REGEXMATCH($D299,""API""),REGEXMATCH($E299,""API""))"),FALSE)</f>
        <v>0</v>
      </c>
      <c r="L299" s="21" t="b">
        <f ca="1">IFERROR(__xludf.DUMMYFUNCTION("OR(REGEXMATCH($D299,""(?i)maliciou""),REGEXMATCH($E299,""(?i)maliciou""))"),FALSE)</f>
        <v>0</v>
      </c>
      <c r="M299" s="6" t="b">
        <f t="shared" ca="1" si="15"/>
        <v>0</v>
      </c>
      <c r="N299" s="6" t="b">
        <f t="shared" ca="1" si="16"/>
        <v>0</v>
      </c>
      <c r="O299" s="6" t="b">
        <f t="shared" ca="1" si="17"/>
        <v>0</v>
      </c>
      <c r="P299" s="6" t="b">
        <f t="shared" ca="1" si="18"/>
        <v>0</v>
      </c>
      <c r="Q299" s="6" t="b">
        <f t="shared" ca="1" si="19"/>
        <v>0</v>
      </c>
      <c r="R299" s="6" t="b">
        <f t="shared" ca="1" si="20"/>
        <v>0</v>
      </c>
      <c r="S299" s="6" t="b">
        <f t="shared" ca="1" si="21"/>
        <v>0</v>
      </c>
      <c r="T299" s="6" t="b">
        <f t="shared" ca="1" si="22"/>
        <v>0</v>
      </c>
      <c r="U299" s="6" t="b">
        <f t="shared" ca="1" si="23"/>
        <v>0</v>
      </c>
      <c r="V299" s="6" t="b">
        <f t="shared" ca="1" si="24"/>
        <v>0</v>
      </c>
      <c r="W299" s="6" t="b">
        <f t="shared" ca="1" si="25"/>
        <v>0</v>
      </c>
      <c r="X299" s="22" t="b">
        <f t="shared" ca="1" si="26"/>
        <v>0</v>
      </c>
      <c r="Y299" s="6" t="b">
        <f t="shared" ca="1" si="27"/>
        <v>0</v>
      </c>
      <c r="Z299" s="6" t="b">
        <f t="shared" ca="1" si="28"/>
        <v>0</v>
      </c>
      <c r="AA299" s="23" t="b">
        <f t="shared" ca="1" si="29"/>
        <v>0</v>
      </c>
    </row>
    <row r="300" spans="1:27" x14ac:dyDescent="0.2">
      <c r="A300" s="6" t="s">
        <v>12008</v>
      </c>
      <c r="B300" s="6">
        <v>2016</v>
      </c>
      <c r="C300" s="8" t="s">
        <v>12545</v>
      </c>
      <c r="D300" s="8" t="s">
        <v>12580</v>
      </c>
      <c r="E300" s="8" t="s">
        <v>12581</v>
      </c>
      <c r="F300" s="9" t="s">
        <v>67</v>
      </c>
      <c r="G300" s="6" t="b">
        <f ca="1">IFERROR(__xludf.DUMMYFUNCTION("OR(REGEXMATCH($D300,""(?i)recomm""),REGEXMATCH($E300,""(?i)recomm""))"),FALSE)</f>
        <v>0</v>
      </c>
      <c r="H300" s="6" t="b">
        <f ca="1">IFERROR(__xludf.DUMMYFUNCTION("OR(REGEXMATCH($D300,""AML""),REGEXMATCH($E300,""AML""))"),FALSE)</f>
        <v>0</v>
      </c>
      <c r="I300" s="6" t="b">
        <f ca="1">IFERROR(__xludf.DUMMYFUNCTION("OR(REGEXMATCH($D300,""(?i)adversarial""),REGEXMATCH($E300,""(?i)adversarial""))"),FALSE)</f>
        <v>0</v>
      </c>
      <c r="J300" s="6" t="b">
        <f ca="1">IFERROR(__xludf.DUMMYFUNCTION("OR(REGEXMATCH($D300,""(?i)machine learning""),REGEXMATCH($E300,""(?i)machine learning""),REGEXMATCH($D300,""(?i)machine-learning""),REGEXMATCH($E300,""(?i)machine-learning""))"),FALSE)</f>
        <v>0</v>
      </c>
      <c r="K300" s="6" t="b">
        <f ca="1">IFERROR(__xludf.DUMMYFUNCTION("OR(REGEXMATCH($D300,""API""),REGEXMATCH($E300,""API""))"),FALSE)</f>
        <v>0</v>
      </c>
      <c r="L300" s="21" t="b">
        <f ca="1">IFERROR(__xludf.DUMMYFUNCTION("OR(REGEXMATCH($D300,""(?i)maliciou""),REGEXMATCH($E300,""(?i)maliciou""))"),FALSE)</f>
        <v>0</v>
      </c>
      <c r="M300" s="6" t="b">
        <f t="shared" ca="1" si="15"/>
        <v>0</v>
      </c>
      <c r="N300" s="6" t="b">
        <f t="shared" ca="1" si="16"/>
        <v>0</v>
      </c>
      <c r="O300" s="6" t="b">
        <f t="shared" ca="1" si="17"/>
        <v>0</v>
      </c>
      <c r="P300" s="6" t="b">
        <f t="shared" ca="1" si="18"/>
        <v>0</v>
      </c>
      <c r="Q300" s="6" t="b">
        <f t="shared" ca="1" si="19"/>
        <v>0</v>
      </c>
      <c r="R300" s="6" t="b">
        <f t="shared" ca="1" si="20"/>
        <v>0</v>
      </c>
      <c r="S300" s="6" t="b">
        <f t="shared" ca="1" si="21"/>
        <v>0</v>
      </c>
      <c r="T300" s="6" t="b">
        <f t="shared" ca="1" si="22"/>
        <v>0</v>
      </c>
      <c r="U300" s="6" t="b">
        <f t="shared" ca="1" si="23"/>
        <v>0</v>
      </c>
      <c r="V300" s="6" t="b">
        <f t="shared" ca="1" si="24"/>
        <v>0</v>
      </c>
      <c r="W300" s="6" t="b">
        <f t="shared" ca="1" si="25"/>
        <v>0</v>
      </c>
      <c r="X300" s="22" t="b">
        <f t="shared" ca="1" si="26"/>
        <v>0</v>
      </c>
      <c r="Y300" s="6" t="b">
        <f t="shared" ca="1" si="27"/>
        <v>0</v>
      </c>
      <c r="Z300" s="6" t="b">
        <f t="shared" ca="1" si="28"/>
        <v>0</v>
      </c>
      <c r="AA300" s="23" t="b">
        <f t="shared" ca="1" si="29"/>
        <v>0</v>
      </c>
    </row>
    <row r="301" spans="1:27" x14ac:dyDescent="0.2">
      <c r="A301" s="6" t="s">
        <v>12008</v>
      </c>
      <c r="B301" s="6">
        <v>2016</v>
      </c>
      <c r="C301" s="8" t="s">
        <v>12545</v>
      </c>
      <c r="D301" s="8" t="s">
        <v>12582</v>
      </c>
      <c r="E301" s="8" t="s">
        <v>12583</v>
      </c>
      <c r="F301" s="9" t="s">
        <v>67</v>
      </c>
      <c r="G301" s="6" t="b">
        <f ca="1">IFERROR(__xludf.DUMMYFUNCTION("OR(REGEXMATCH($D301,""(?i)recomm""),REGEXMATCH($E301,""(?i)recomm""))"),FALSE)</f>
        <v>0</v>
      </c>
      <c r="H301" s="6" t="b">
        <f ca="1">IFERROR(__xludf.DUMMYFUNCTION("OR(REGEXMATCH($D301,""AML""),REGEXMATCH($E301,""AML""))"),FALSE)</f>
        <v>0</v>
      </c>
      <c r="I301" s="6" t="b">
        <f ca="1">IFERROR(__xludf.DUMMYFUNCTION("OR(REGEXMATCH($D301,""(?i)adversarial""),REGEXMATCH($E301,""(?i)adversarial""))"),FALSE)</f>
        <v>0</v>
      </c>
      <c r="J301" s="6" t="b">
        <f ca="1">IFERROR(__xludf.DUMMYFUNCTION("OR(REGEXMATCH($D301,""(?i)machine learning""),REGEXMATCH($E301,""(?i)machine learning""),REGEXMATCH($D301,""(?i)machine-learning""),REGEXMATCH($E301,""(?i)machine-learning""))"),FALSE)</f>
        <v>0</v>
      </c>
      <c r="K301" s="6" t="b">
        <f ca="1">IFERROR(__xludf.DUMMYFUNCTION("OR(REGEXMATCH($D301,""API""),REGEXMATCH($E301,""API""))"),FALSE)</f>
        <v>0</v>
      </c>
      <c r="L301" s="21" t="b">
        <f ca="1">IFERROR(__xludf.DUMMYFUNCTION("OR(REGEXMATCH($D301,""(?i)maliciou""),REGEXMATCH($E301,""(?i)maliciou""))"),FALSE)</f>
        <v>0</v>
      </c>
      <c r="M301" s="6" t="b">
        <f t="shared" ca="1" si="15"/>
        <v>0</v>
      </c>
      <c r="N301" s="6" t="b">
        <f t="shared" ca="1" si="16"/>
        <v>0</v>
      </c>
      <c r="O301" s="6" t="b">
        <f t="shared" ca="1" si="17"/>
        <v>0</v>
      </c>
      <c r="P301" s="6" t="b">
        <f t="shared" ca="1" si="18"/>
        <v>0</v>
      </c>
      <c r="Q301" s="6" t="b">
        <f t="shared" ca="1" si="19"/>
        <v>0</v>
      </c>
      <c r="R301" s="6" t="b">
        <f t="shared" ca="1" si="20"/>
        <v>0</v>
      </c>
      <c r="S301" s="6" t="b">
        <f t="shared" ca="1" si="21"/>
        <v>0</v>
      </c>
      <c r="T301" s="6" t="b">
        <f t="shared" ca="1" si="22"/>
        <v>0</v>
      </c>
      <c r="U301" s="6" t="b">
        <f t="shared" ca="1" si="23"/>
        <v>0</v>
      </c>
      <c r="V301" s="6" t="b">
        <f t="shared" ca="1" si="24"/>
        <v>0</v>
      </c>
      <c r="W301" s="6" t="b">
        <f t="shared" ca="1" si="25"/>
        <v>0</v>
      </c>
      <c r="X301" s="22" t="b">
        <f t="shared" ca="1" si="26"/>
        <v>0</v>
      </c>
      <c r="Y301" s="6" t="b">
        <f t="shared" ca="1" si="27"/>
        <v>0</v>
      </c>
      <c r="Z301" s="6" t="b">
        <f t="shared" ca="1" si="28"/>
        <v>0</v>
      </c>
      <c r="AA301" s="23" t="b">
        <f t="shared" ca="1" si="29"/>
        <v>0</v>
      </c>
    </row>
    <row r="302" spans="1:27" x14ac:dyDescent="0.2">
      <c r="A302" s="6" t="s">
        <v>12008</v>
      </c>
      <c r="B302" s="6">
        <v>2016</v>
      </c>
      <c r="C302" s="8" t="s">
        <v>12545</v>
      </c>
      <c r="D302" s="8" t="s">
        <v>12584</v>
      </c>
      <c r="E302" s="8" t="s">
        <v>12585</v>
      </c>
      <c r="F302" s="9" t="s">
        <v>67</v>
      </c>
      <c r="G302" s="6" t="b">
        <f ca="1">IFERROR(__xludf.DUMMYFUNCTION("OR(REGEXMATCH($D302,""(?i)recomm""),REGEXMATCH($E302,""(?i)recomm""))"),FALSE)</f>
        <v>0</v>
      </c>
      <c r="H302" s="6" t="b">
        <f ca="1">IFERROR(__xludf.DUMMYFUNCTION("OR(REGEXMATCH($D302,""AML""),REGEXMATCH($E302,""AML""))"),FALSE)</f>
        <v>0</v>
      </c>
      <c r="I302" s="6" t="b">
        <f ca="1">IFERROR(__xludf.DUMMYFUNCTION("OR(REGEXMATCH($D302,""(?i)adversarial""),REGEXMATCH($E302,""(?i)adversarial""))"),FALSE)</f>
        <v>0</v>
      </c>
      <c r="J302" s="6" t="b">
        <f ca="1">IFERROR(__xludf.DUMMYFUNCTION("OR(REGEXMATCH($D302,""(?i)machine learning""),REGEXMATCH($E302,""(?i)machine learning""),REGEXMATCH($D302,""(?i)machine-learning""),REGEXMATCH($E302,""(?i)machine-learning""))"),FALSE)</f>
        <v>0</v>
      </c>
      <c r="K302" s="6" t="b">
        <f ca="1">IFERROR(__xludf.DUMMYFUNCTION("OR(REGEXMATCH($D302,""API""),REGEXMATCH($E302,""API""))"),FALSE)</f>
        <v>0</v>
      </c>
      <c r="L302" s="21" t="b">
        <f ca="1">IFERROR(__xludf.DUMMYFUNCTION("OR(REGEXMATCH($D302,""(?i)maliciou""),REGEXMATCH($E302,""(?i)maliciou""))"),FALSE)</f>
        <v>0</v>
      </c>
      <c r="M302" s="6" t="b">
        <f t="shared" ca="1" si="15"/>
        <v>0</v>
      </c>
      <c r="N302" s="6" t="b">
        <f t="shared" ca="1" si="16"/>
        <v>0</v>
      </c>
      <c r="O302" s="6" t="b">
        <f t="shared" ca="1" si="17"/>
        <v>0</v>
      </c>
      <c r="P302" s="6" t="b">
        <f t="shared" ca="1" si="18"/>
        <v>0</v>
      </c>
      <c r="Q302" s="6" t="b">
        <f t="shared" ca="1" si="19"/>
        <v>0</v>
      </c>
      <c r="R302" s="6" t="b">
        <f t="shared" ca="1" si="20"/>
        <v>0</v>
      </c>
      <c r="S302" s="6" t="b">
        <f t="shared" ca="1" si="21"/>
        <v>0</v>
      </c>
      <c r="T302" s="6" t="b">
        <f t="shared" ca="1" si="22"/>
        <v>0</v>
      </c>
      <c r="U302" s="6" t="b">
        <f t="shared" ca="1" si="23"/>
        <v>0</v>
      </c>
      <c r="V302" s="6" t="b">
        <f t="shared" ca="1" si="24"/>
        <v>0</v>
      </c>
      <c r="W302" s="6" t="b">
        <f t="shared" ca="1" si="25"/>
        <v>0</v>
      </c>
      <c r="X302" s="22" t="b">
        <f t="shared" ca="1" si="26"/>
        <v>0</v>
      </c>
      <c r="Y302" s="6" t="b">
        <f t="shared" ca="1" si="27"/>
        <v>0</v>
      </c>
      <c r="Z302" s="6" t="b">
        <f t="shared" ca="1" si="28"/>
        <v>0</v>
      </c>
      <c r="AA302" s="23" t="b">
        <f t="shared" ca="1" si="29"/>
        <v>0</v>
      </c>
    </row>
    <row r="303" spans="1:27" x14ac:dyDescent="0.2">
      <c r="A303" s="6" t="s">
        <v>12008</v>
      </c>
      <c r="B303" s="6">
        <v>2016</v>
      </c>
      <c r="C303" s="8" t="s">
        <v>12545</v>
      </c>
      <c r="D303" s="8" t="s">
        <v>12586</v>
      </c>
      <c r="E303" s="8" t="s">
        <v>12587</v>
      </c>
      <c r="F303" s="9" t="s">
        <v>67</v>
      </c>
      <c r="G303" s="6" t="b">
        <f ca="1">IFERROR(__xludf.DUMMYFUNCTION("OR(REGEXMATCH($D303,""(?i)recomm""),REGEXMATCH($E303,""(?i)recomm""))"),FALSE)</f>
        <v>0</v>
      </c>
      <c r="H303" s="6" t="b">
        <f ca="1">IFERROR(__xludf.DUMMYFUNCTION("OR(REGEXMATCH($D303,""AML""),REGEXMATCH($E303,""AML""))"),FALSE)</f>
        <v>0</v>
      </c>
      <c r="I303" s="6" t="b">
        <f ca="1">IFERROR(__xludf.DUMMYFUNCTION("OR(REGEXMATCH($D303,""(?i)adversarial""),REGEXMATCH($E303,""(?i)adversarial""))"),FALSE)</f>
        <v>0</v>
      </c>
      <c r="J303" s="6" t="b">
        <f ca="1">IFERROR(__xludf.DUMMYFUNCTION("OR(REGEXMATCH($D303,""(?i)machine learning""),REGEXMATCH($E303,""(?i)machine learning""),REGEXMATCH($D303,""(?i)machine-learning""),REGEXMATCH($E303,""(?i)machine-learning""))"),FALSE)</f>
        <v>0</v>
      </c>
      <c r="K303" s="6" t="b">
        <f ca="1">IFERROR(__xludf.DUMMYFUNCTION("OR(REGEXMATCH($D303,""API""),REGEXMATCH($E303,""API""))"),FALSE)</f>
        <v>0</v>
      </c>
      <c r="L303" s="21" t="b">
        <f ca="1">IFERROR(__xludf.DUMMYFUNCTION("OR(REGEXMATCH($D303,""(?i)maliciou""),REGEXMATCH($E303,""(?i)maliciou""))"),FALSE)</f>
        <v>0</v>
      </c>
      <c r="M303" s="6" t="b">
        <f t="shared" ca="1" si="15"/>
        <v>0</v>
      </c>
      <c r="N303" s="6" t="b">
        <f t="shared" ca="1" si="16"/>
        <v>0</v>
      </c>
      <c r="O303" s="6" t="b">
        <f t="shared" ca="1" si="17"/>
        <v>0</v>
      </c>
      <c r="P303" s="6" t="b">
        <f t="shared" ca="1" si="18"/>
        <v>0</v>
      </c>
      <c r="Q303" s="6" t="b">
        <f t="shared" ca="1" si="19"/>
        <v>0</v>
      </c>
      <c r="R303" s="6" t="b">
        <f t="shared" ca="1" si="20"/>
        <v>0</v>
      </c>
      <c r="S303" s="6" t="b">
        <f t="shared" ca="1" si="21"/>
        <v>0</v>
      </c>
      <c r="T303" s="6" t="b">
        <f t="shared" ca="1" si="22"/>
        <v>0</v>
      </c>
      <c r="U303" s="6" t="b">
        <f t="shared" ca="1" si="23"/>
        <v>0</v>
      </c>
      <c r="V303" s="6" t="b">
        <f t="shared" ca="1" si="24"/>
        <v>0</v>
      </c>
      <c r="W303" s="6" t="b">
        <f t="shared" ca="1" si="25"/>
        <v>0</v>
      </c>
      <c r="X303" s="22" t="b">
        <f t="shared" ca="1" si="26"/>
        <v>0</v>
      </c>
      <c r="Y303" s="6" t="b">
        <f t="shared" ca="1" si="27"/>
        <v>0</v>
      </c>
      <c r="Z303" s="6" t="b">
        <f t="shared" ca="1" si="28"/>
        <v>0</v>
      </c>
      <c r="AA303" s="23" t="b">
        <f t="shared" ca="1" si="29"/>
        <v>0</v>
      </c>
    </row>
    <row r="304" spans="1:27" x14ac:dyDescent="0.2">
      <c r="A304" s="6" t="s">
        <v>12008</v>
      </c>
      <c r="B304" s="6">
        <v>2016</v>
      </c>
      <c r="C304" s="8" t="s">
        <v>12545</v>
      </c>
      <c r="D304" s="8" t="s">
        <v>12588</v>
      </c>
      <c r="E304" s="8" t="s">
        <v>12589</v>
      </c>
      <c r="F304" s="9" t="s">
        <v>67</v>
      </c>
      <c r="G304" s="6" t="b">
        <f ca="1">IFERROR(__xludf.DUMMYFUNCTION("OR(REGEXMATCH($D304,""(?i)recomm""),REGEXMATCH($E304,""(?i)recomm""))"),FALSE)</f>
        <v>0</v>
      </c>
      <c r="H304" s="6" t="b">
        <f ca="1">IFERROR(__xludf.DUMMYFUNCTION("OR(REGEXMATCH($D304,""AML""),REGEXMATCH($E304,""AML""))"),FALSE)</f>
        <v>0</v>
      </c>
      <c r="I304" s="6" t="b">
        <f ca="1">IFERROR(__xludf.DUMMYFUNCTION("OR(REGEXMATCH($D304,""(?i)adversarial""),REGEXMATCH($E304,""(?i)adversarial""))"),FALSE)</f>
        <v>0</v>
      </c>
      <c r="J304" s="6" t="b">
        <f ca="1">IFERROR(__xludf.DUMMYFUNCTION("OR(REGEXMATCH($D304,""(?i)machine learning""),REGEXMATCH($E304,""(?i)machine learning""),REGEXMATCH($D304,""(?i)machine-learning""),REGEXMATCH($E304,""(?i)machine-learning""))"),FALSE)</f>
        <v>0</v>
      </c>
      <c r="K304" s="6" t="b">
        <f ca="1">IFERROR(__xludf.DUMMYFUNCTION("OR(REGEXMATCH($D304,""API""),REGEXMATCH($E304,""API""))"),FALSE)</f>
        <v>0</v>
      </c>
      <c r="L304" s="21" t="b">
        <f ca="1">IFERROR(__xludf.DUMMYFUNCTION("OR(REGEXMATCH($D304,""(?i)maliciou""),REGEXMATCH($E304,""(?i)maliciou""))"),FALSE)</f>
        <v>0</v>
      </c>
      <c r="M304" s="6" t="b">
        <f t="shared" ca="1" si="15"/>
        <v>0</v>
      </c>
      <c r="N304" s="6" t="b">
        <f t="shared" ca="1" si="16"/>
        <v>0</v>
      </c>
      <c r="O304" s="6" t="b">
        <f t="shared" ca="1" si="17"/>
        <v>0</v>
      </c>
      <c r="P304" s="6" t="b">
        <f t="shared" ca="1" si="18"/>
        <v>0</v>
      </c>
      <c r="Q304" s="6" t="b">
        <f t="shared" ca="1" si="19"/>
        <v>0</v>
      </c>
      <c r="R304" s="6" t="b">
        <f t="shared" ca="1" si="20"/>
        <v>0</v>
      </c>
      <c r="S304" s="6" t="b">
        <f t="shared" ca="1" si="21"/>
        <v>0</v>
      </c>
      <c r="T304" s="6" t="b">
        <f t="shared" ca="1" si="22"/>
        <v>0</v>
      </c>
      <c r="U304" s="6" t="b">
        <f t="shared" ca="1" si="23"/>
        <v>0</v>
      </c>
      <c r="V304" s="6" t="b">
        <f t="shared" ca="1" si="24"/>
        <v>0</v>
      </c>
      <c r="W304" s="6" t="b">
        <f t="shared" ca="1" si="25"/>
        <v>0</v>
      </c>
      <c r="X304" s="22" t="b">
        <f t="shared" ca="1" si="26"/>
        <v>0</v>
      </c>
      <c r="Y304" s="6" t="b">
        <f t="shared" ca="1" si="27"/>
        <v>0</v>
      </c>
      <c r="Z304" s="6" t="b">
        <f t="shared" ca="1" si="28"/>
        <v>0</v>
      </c>
      <c r="AA304" s="23" t="b">
        <f t="shared" ca="1" si="29"/>
        <v>0</v>
      </c>
    </row>
    <row r="305" spans="1:27" x14ac:dyDescent="0.2">
      <c r="A305" s="6" t="s">
        <v>12008</v>
      </c>
      <c r="B305" s="6">
        <v>2016</v>
      </c>
      <c r="C305" s="8" t="s">
        <v>12545</v>
      </c>
      <c r="D305" s="8" t="s">
        <v>12590</v>
      </c>
      <c r="E305" s="8" t="s">
        <v>12591</v>
      </c>
      <c r="F305" s="9" t="s">
        <v>67</v>
      </c>
      <c r="G305" s="6" t="b">
        <f ca="1">IFERROR(__xludf.DUMMYFUNCTION("OR(REGEXMATCH($D305,""(?i)recomm""),REGEXMATCH($E305,""(?i)recomm""))"),FALSE)</f>
        <v>0</v>
      </c>
      <c r="H305" s="6" t="b">
        <f ca="1">IFERROR(__xludf.DUMMYFUNCTION("OR(REGEXMATCH($D305,""AML""),REGEXMATCH($E305,""AML""))"),FALSE)</f>
        <v>0</v>
      </c>
      <c r="I305" s="6" t="b">
        <f ca="1">IFERROR(__xludf.DUMMYFUNCTION("OR(REGEXMATCH($D305,""(?i)adversarial""),REGEXMATCH($E305,""(?i)adversarial""))"),FALSE)</f>
        <v>0</v>
      </c>
      <c r="J305" s="6" t="b">
        <f ca="1">IFERROR(__xludf.DUMMYFUNCTION("OR(REGEXMATCH($D305,""(?i)machine learning""),REGEXMATCH($E305,""(?i)machine learning""),REGEXMATCH($D305,""(?i)machine-learning""),REGEXMATCH($E305,""(?i)machine-learning""))"),FALSE)</f>
        <v>0</v>
      </c>
      <c r="K305" s="6" t="b">
        <f ca="1">IFERROR(__xludf.DUMMYFUNCTION("OR(REGEXMATCH($D305,""API""),REGEXMATCH($E305,""API""))"),FALSE)</f>
        <v>0</v>
      </c>
      <c r="L305" s="21" t="b">
        <f ca="1">IFERROR(__xludf.DUMMYFUNCTION("OR(REGEXMATCH($D305,""(?i)maliciou""),REGEXMATCH($E305,""(?i)maliciou""))"),FALSE)</f>
        <v>0</v>
      </c>
      <c r="M305" s="6" t="b">
        <f t="shared" ca="1" si="15"/>
        <v>0</v>
      </c>
      <c r="N305" s="6" t="b">
        <f t="shared" ca="1" si="16"/>
        <v>0</v>
      </c>
      <c r="O305" s="6" t="b">
        <f t="shared" ca="1" si="17"/>
        <v>0</v>
      </c>
      <c r="P305" s="6" t="b">
        <f t="shared" ca="1" si="18"/>
        <v>0</v>
      </c>
      <c r="Q305" s="6" t="b">
        <f t="shared" ca="1" si="19"/>
        <v>0</v>
      </c>
      <c r="R305" s="6" t="b">
        <f t="shared" ca="1" si="20"/>
        <v>0</v>
      </c>
      <c r="S305" s="6" t="b">
        <f t="shared" ca="1" si="21"/>
        <v>0</v>
      </c>
      <c r="T305" s="6" t="b">
        <f t="shared" ca="1" si="22"/>
        <v>0</v>
      </c>
      <c r="U305" s="6" t="b">
        <f t="shared" ca="1" si="23"/>
        <v>0</v>
      </c>
      <c r="V305" s="6" t="b">
        <f t="shared" ca="1" si="24"/>
        <v>0</v>
      </c>
      <c r="W305" s="6" t="b">
        <f t="shared" ca="1" si="25"/>
        <v>0</v>
      </c>
      <c r="X305" s="22" t="b">
        <f t="shared" ca="1" si="26"/>
        <v>0</v>
      </c>
      <c r="Y305" s="6" t="b">
        <f t="shared" ca="1" si="27"/>
        <v>0</v>
      </c>
      <c r="Z305" s="6" t="b">
        <f t="shared" ca="1" si="28"/>
        <v>0</v>
      </c>
      <c r="AA305" s="23" t="b">
        <f t="shared" ca="1" si="29"/>
        <v>0</v>
      </c>
    </row>
    <row r="306" spans="1:27" x14ac:dyDescent="0.2">
      <c r="A306" s="6" t="s">
        <v>12008</v>
      </c>
      <c r="B306" s="6">
        <v>2016</v>
      </c>
      <c r="C306" s="8" t="s">
        <v>12545</v>
      </c>
      <c r="D306" s="8" t="s">
        <v>12592</v>
      </c>
      <c r="E306" s="8" t="s">
        <v>12593</v>
      </c>
      <c r="F306" s="9" t="s">
        <v>67</v>
      </c>
      <c r="G306" s="6" t="b">
        <f ca="1">IFERROR(__xludf.DUMMYFUNCTION("OR(REGEXMATCH($D306,""(?i)recomm""),REGEXMATCH($E306,""(?i)recomm""))"),FALSE)</f>
        <v>0</v>
      </c>
      <c r="H306" s="6" t="b">
        <f ca="1">IFERROR(__xludf.DUMMYFUNCTION("OR(REGEXMATCH($D306,""AML""),REGEXMATCH($E306,""AML""))"),FALSE)</f>
        <v>0</v>
      </c>
      <c r="I306" s="6" t="b">
        <f ca="1">IFERROR(__xludf.DUMMYFUNCTION("OR(REGEXMATCH($D306,""(?i)adversarial""),REGEXMATCH($E306,""(?i)adversarial""))"),FALSE)</f>
        <v>0</v>
      </c>
      <c r="J306" s="6" t="b">
        <f ca="1">IFERROR(__xludf.DUMMYFUNCTION("OR(REGEXMATCH($D306,""(?i)machine learning""),REGEXMATCH($E306,""(?i)machine learning""),REGEXMATCH($D306,""(?i)machine-learning""),REGEXMATCH($E306,""(?i)machine-learning""))"),FALSE)</f>
        <v>0</v>
      </c>
      <c r="K306" s="6" t="b">
        <f ca="1">IFERROR(__xludf.DUMMYFUNCTION("OR(REGEXMATCH($D306,""API""),REGEXMATCH($E306,""API""))"),FALSE)</f>
        <v>0</v>
      </c>
      <c r="L306" s="21" t="b">
        <f ca="1">IFERROR(__xludf.DUMMYFUNCTION("OR(REGEXMATCH($D306,""(?i)maliciou""),REGEXMATCH($E306,""(?i)maliciou""))"),FALSE)</f>
        <v>0</v>
      </c>
      <c r="M306" s="6" t="b">
        <f t="shared" ca="1" si="15"/>
        <v>0</v>
      </c>
      <c r="N306" s="6" t="b">
        <f t="shared" ca="1" si="16"/>
        <v>0</v>
      </c>
      <c r="O306" s="6" t="b">
        <f t="shared" ca="1" si="17"/>
        <v>0</v>
      </c>
      <c r="P306" s="6" t="b">
        <f t="shared" ca="1" si="18"/>
        <v>0</v>
      </c>
      <c r="Q306" s="6" t="b">
        <f t="shared" ca="1" si="19"/>
        <v>0</v>
      </c>
      <c r="R306" s="6" t="b">
        <f t="shared" ca="1" si="20"/>
        <v>0</v>
      </c>
      <c r="S306" s="6" t="b">
        <f t="shared" ca="1" si="21"/>
        <v>0</v>
      </c>
      <c r="T306" s="6" t="b">
        <f t="shared" ca="1" si="22"/>
        <v>0</v>
      </c>
      <c r="U306" s="6" t="b">
        <f t="shared" ca="1" si="23"/>
        <v>0</v>
      </c>
      <c r="V306" s="6" t="b">
        <f t="shared" ca="1" si="24"/>
        <v>0</v>
      </c>
      <c r="W306" s="6" t="b">
        <f t="shared" ca="1" si="25"/>
        <v>0</v>
      </c>
      <c r="X306" s="22" t="b">
        <f t="shared" ca="1" si="26"/>
        <v>0</v>
      </c>
      <c r="Y306" s="6" t="b">
        <f t="shared" ca="1" si="27"/>
        <v>0</v>
      </c>
      <c r="Z306" s="6" t="b">
        <f t="shared" ca="1" si="28"/>
        <v>0</v>
      </c>
      <c r="AA306" s="23" t="b">
        <f t="shared" ca="1" si="29"/>
        <v>0</v>
      </c>
    </row>
    <row r="307" spans="1:27" x14ac:dyDescent="0.2">
      <c r="A307" s="6" t="s">
        <v>12008</v>
      </c>
      <c r="B307" s="6">
        <v>2016</v>
      </c>
      <c r="C307" s="8" t="s">
        <v>12545</v>
      </c>
      <c r="D307" s="8" t="s">
        <v>12594</v>
      </c>
      <c r="E307" s="8" t="s">
        <v>12595</v>
      </c>
      <c r="F307" s="9" t="s">
        <v>67</v>
      </c>
      <c r="G307" s="6" t="b">
        <f ca="1">IFERROR(__xludf.DUMMYFUNCTION("OR(REGEXMATCH($D307,""(?i)recomm""),REGEXMATCH($E307,""(?i)recomm""))"),FALSE)</f>
        <v>0</v>
      </c>
      <c r="H307" s="6" t="b">
        <f ca="1">IFERROR(__xludf.DUMMYFUNCTION("OR(REGEXMATCH($D307,""AML""),REGEXMATCH($E307,""AML""))"),FALSE)</f>
        <v>0</v>
      </c>
      <c r="I307" s="6" t="b">
        <f ca="1">IFERROR(__xludf.DUMMYFUNCTION("OR(REGEXMATCH($D307,""(?i)adversarial""),REGEXMATCH($E307,""(?i)adversarial""))"),FALSE)</f>
        <v>0</v>
      </c>
      <c r="J307" s="6" t="b">
        <f ca="1">IFERROR(__xludf.DUMMYFUNCTION("OR(REGEXMATCH($D307,""(?i)machine learning""),REGEXMATCH($E307,""(?i)machine learning""),REGEXMATCH($D307,""(?i)machine-learning""),REGEXMATCH($E307,""(?i)machine-learning""))"),FALSE)</f>
        <v>0</v>
      </c>
      <c r="K307" s="6" t="b">
        <f ca="1">IFERROR(__xludf.DUMMYFUNCTION("OR(REGEXMATCH($D307,""API""),REGEXMATCH($E307,""API""))"),FALSE)</f>
        <v>0</v>
      </c>
      <c r="L307" s="21" t="b">
        <f ca="1">IFERROR(__xludf.DUMMYFUNCTION("OR(REGEXMATCH($D307,""(?i)maliciou""),REGEXMATCH($E307,""(?i)maliciou""))"),FALSE)</f>
        <v>0</v>
      </c>
      <c r="M307" s="6" t="b">
        <f t="shared" ca="1" si="15"/>
        <v>0</v>
      </c>
      <c r="N307" s="6" t="b">
        <f t="shared" ca="1" si="16"/>
        <v>0</v>
      </c>
      <c r="O307" s="6" t="b">
        <f t="shared" ca="1" si="17"/>
        <v>0</v>
      </c>
      <c r="P307" s="6" t="b">
        <f t="shared" ca="1" si="18"/>
        <v>0</v>
      </c>
      <c r="Q307" s="6" t="b">
        <f t="shared" ca="1" si="19"/>
        <v>0</v>
      </c>
      <c r="R307" s="6" t="b">
        <f t="shared" ca="1" si="20"/>
        <v>0</v>
      </c>
      <c r="S307" s="6" t="b">
        <f t="shared" ca="1" si="21"/>
        <v>0</v>
      </c>
      <c r="T307" s="6" t="b">
        <f t="shared" ca="1" si="22"/>
        <v>0</v>
      </c>
      <c r="U307" s="6" t="b">
        <f t="shared" ca="1" si="23"/>
        <v>0</v>
      </c>
      <c r="V307" s="6" t="b">
        <f t="shared" ca="1" si="24"/>
        <v>0</v>
      </c>
      <c r="W307" s="6" t="b">
        <f t="shared" ca="1" si="25"/>
        <v>0</v>
      </c>
      <c r="X307" s="22" t="b">
        <f t="shared" ca="1" si="26"/>
        <v>0</v>
      </c>
      <c r="Y307" s="6" t="b">
        <f t="shared" ca="1" si="27"/>
        <v>0</v>
      </c>
      <c r="Z307" s="6" t="b">
        <f t="shared" ca="1" si="28"/>
        <v>0</v>
      </c>
      <c r="AA307" s="23" t="b">
        <f t="shared" ca="1" si="29"/>
        <v>0</v>
      </c>
    </row>
    <row r="308" spans="1:27" x14ac:dyDescent="0.2">
      <c r="A308" s="6" t="s">
        <v>12008</v>
      </c>
      <c r="B308" s="6">
        <v>2016</v>
      </c>
      <c r="C308" s="8" t="s">
        <v>12545</v>
      </c>
      <c r="D308" s="8" t="s">
        <v>12596</v>
      </c>
      <c r="E308" s="8" t="s">
        <v>12597</v>
      </c>
      <c r="F308" s="9" t="s">
        <v>67</v>
      </c>
      <c r="G308" s="6" t="b">
        <f ca="1">IFERROR(__xludf.DUMMYFUNCTION("OR(REGEXMATCH($D308,""(?i)recomm""),REGEXMATCH($E308,""(?i)recomm""))"),FALSE)</f>
        <v>0</v>
      </c>
      <c r="H308" s="6" t="b">
        <f ca="1">IFERROR(__xludf.DUMMYFUNCTION("OR(REGEXMATCH($D308,""AML""),REGEXMATCH($E308,""AML""))"),FALSE)</f>
        <v>0</v>
      </c>
      <c r="I308" s="6" t="b">
        <f ca="1">IFERROR(__xludf.DUMMYFUNCTION("OR(REGEXMATCH($D308,""(?i)adversarial""),REGEXMATCH($E308,""(?i)adversarial""))"),FALSE)</f>
        <v>0</v>
      </c>
      <c r="J308" s="6" t="b">
        <f ca="1">IFERROR(__xludf.DUMMYFUNCTION("OR(REGEXMATCH($D308,""(?i)machine learning""),REGEXMATCH($E308,""(?i)machine learning""),REGEXMATCH($D308,""(?i)machine-learning""),REGEXMATCH($E308,""(?i)machine-learning""))"),FALSE)</f>
        <v>0</v>
      </c>
      <c r="K308" s="6" t="b">
        <f ca="1">IFERROR(__xludf.DUMMYFUNCTION("OR(REGEXMATCH($D308,""API""),REGEXMATCH($E308,""API""))"),FALSE)</f>
        <v>0</v>
      </c>
      <c r="L308" s="21" t="b">
        <f ca="1">IFERROR(__xludf.DUMMYFUNCTION("OR(REGEXMATCH($D308,""(?i)maliciou""),REGEXMATCH($E308,""(?i)maliciou""))"),FALSE)</f>
        <v>0</v>
      </c>
      <c r="M308" s="6" t="b">
        <f t="shared" ca="1" si="15"/>
        <v>0</v>
      </c>
      <c r="N308" s="6" t="b">
        <f t="shared" ca="1" si="16"/>
        <v>0</v>
      </c>
      <c r="O308" s="6" t="b">
        <f t="shared" ca="1" si="17"/>
        <v>0</v>
      </c>
      <c r="P308" s="6" t="b">
        <f t="shared" ca="1" si="18"/>
        <v>0</v>
      </c>
      <c r="Q308" s="6" t="b">
        <f t="shared" ca="1" si="19"/>
        <v>0</v>
      </c>
      <c r="R308" s="6" t="b">
        <f t="shared" ca="1" si="20"/>
        <v>0</v>
      </c>
      <c r="S308" s="6" t="b">
        <f t="shared" ca="1" si="21"/>
        <v>0</v>
      </c>
      <c r="T308" s="6" t="b">
        <f t="shared" ca="1" si="22"/>
        <v>0</v>
      </c>
      <c r="U308" s="6" t="b">
        <f t="shared" ca="1" si="23"/>
        <v>0</v>
      </c>
      <c r="V308" s="6" t="b">
        <f t="shared" ca="1" si="24"/>
        <v>0</v>
      </c>
      <c r="W308" s="6" t="b">
        <f t="shared" ca="1" si="25"/>
        <v>0</v>
      </c>
      <c r="X308" s="22" t="b">
        <f t="shared" ca="1" si="26"/>
        <v>0</v>
      </c>
      <c r="Y308" s="6" t="b">
        <f t="shared" ca="1" si="27"/>
        <v>0</v>
      </c>
      <c r="Z308" s="6" t="b">
        <f t="shared" ca="1" si="28"/>
        <v>0</v>
      </c>
      <c r="AA308" s="23" t="b">
        <f t="shared" ca="1" si="29"/>
        <v>0</v>
      </c>
    </row>
    <row r="309" spans="1:27" x14ac:dyDescent="0.2">
      <c r="A309" s="6" t="s">
        <v>12008</v>
      </c>
      <c r="B309" s="6">
        <v>2016</v>
      </c>
      <c r="C309" s="8" t="s">
        <v>12545</v>
      </c>
      <c r="D309" s="8" t="s">
        <v>12598</v>
      </c>
      <c r="E309" s="8" t="s">
        <v>12599</v>
      </c>
      <c r="F309" s="9" t="s">
        <v>67</v>
      </c>
      <c r="G309" s="6" t="b">
        <f ca="1">IFERROR(__xludf.DUMMYFUNCTION("OR(REGEXMATCH($D309,""(?i)recomm""),REGEXMATCH($E309,""(?i)recomm""))"),FALSE)</f>
        <v>0</v>
      </c>
      <c r="H309" s="6" t="b">
        <f ca="1">IFERROR(__xludf.DUMMYFUNCTION("OR(REGEXMATCH($D309,""AML""),REGEXMATCH($E309,""AML""))"),FALSE)</f>
        <v>0</v>
      </c>
      <c r="I309" s="6" t="b">
        <f ca="1">IFERROR(__xludf.DUMMYFUNCTION("OR(REGEXMATCH($D309,""(?i)adversarial""),REGEXMATCH($E309,""(?i)adversarial""))"),FALSE)</f>
        <v>0</v>
      </c>
      <c r="J309" s="6" t="b">
        <f ca="1">IFERROR(__xludf.DUMMYFUNCTION("OR(REGEXMATCH($D309,""(?i)machine learning""),REGEXMATCH($E309,""(?i)machine learning""),REGEXMATCH($D309,""(?i)machine-learning""),REGEXMATCH($E309,""(?i)machine-learning""))"),FALSE)</f>
        <v>0</v>
      </c>
      <c r="K309" s="6" t="b">
        <f ca="1">IFERROR(__xludf.DUMMYFUNCTION("OR(REGEXMATCH($D309,""API""),REGEXMATCH($E309,""API""))"),FALSE)</f>
        <v>0</v>
      </c>
      <c r="L309" s="21" t="b">
        <f ca="1">IFERROR(__xludf.DUMMYFUNCTION("OR(REGEXMATCH($D309,""(?i)maliciou""),REGEXMATCH($E309,""(?i)maliciou""))"),FALSE)</f>
        <v>0</v>
      </c>
      <c r="M309" s="6" t="b">
        <f t="shared" ca="1" si="15"/>
        <v>0</v>
      </c>
      <c r="N309" s="6" t="b">
        <f t="shared" ca="1" si="16"/>
        <v>0</v>
      </c>
      <c r="O309" s="6" t="b">
        <f t="shared" ca="1" si="17"/>
        <v>0</v>
      </c>
      <c r="P309" s="6" t="b">
        <f t="shared" ca="1" si="18"/>
        <v>0</v>
      </c>
      <c r="Q309" s="6" t="b">
        <f t="shared" ca="1" si="19"/>
        <v>0</v>
      </c>
      <c r="R309" s="6" t="b">
        <f t="shared" ca="1" si="20"/>
        <v>0</v>
      </c>
      <c r="S309" s="6" t="b">
        <f t="shared" ca="1" si="21"/>
        <v>0</v>
      </c>
      <c r="T309" s="6" t="b">
        <f t="shared" ca="1" si="22"/>
        <v>0</v>
      </c>
      <c r="U309" s="6" t="b">
        <f t="shared" ca="1" si="23"/>
        <v>0</v>
      </c>
      <c r="V309" s="6" t="b">
        <f t="shared" ca="1" si="24"/>
        <v>0</v>
      </c>
      <c r="W309" s="6" t="b">
        <f t="shared" ca="1" si="25"/>
        <v>0</v>
      </c>
      <c r="X309" s="22" t="b">
        <f t="shared" ca="1" si="26"/>
        <v>0</v>
      </c>
      <c r="Y309" s="6" t="b">
        <f t="shared" ca="1" si="27"/>
        <v>0</v>
      </c>
      <c r="Z309" s="6" t="b">
        <f t="shared" ca="1" si="28"/>
        <v>0</v>
      </c>
      <c r="AA309" s="23" t="b">
        <f t="shared" ca="1" si="29"/>
        <v>0</v>
      </c>
    </row>
    <row r="310" spans="1:27" x14ac:dyDescent="0.2">
      <c r="A310" s="6" t="s">
        <v>12008</v>
      </c>
      <c r="B310" s="6">
        <v>2016</v>
      </c>
      <c r="C310" s="8" t="s">
        <v>12545</v>
      </c>
      <c r="D310" s="8" t="s">
        <v>12600</v>
      </c>
      <c r="E310" s="8" t="s">
        <v>12601</v>
      </c>
      <c r="F310" s="9" t="s">
        <v>67</v>
      </c>
      <c r="G310" s="6" t="b">
        <f ca="1">IFERROR(__xludf.DUMMYFUNCTION("OR(REGEXMATCH($D310,""(?i)recomm""),REGEXMATCH($E310,""(?i)recomm""))"),FALSE)</f>
        <v>0</v>
      </c>
      <c r="H310" s="6" t="b">
        <f ca="1">IFERROR(__xludf.DUMMYFUNCTION("OR(REGEXMATCH($D310,""AML""),REGEXMATCH($E310,""AML""))"),FALSE)</f>
        <v>0</v>
      </c>
      <c r="I310" s="6" t="b">
        <f ca="1">IFERROR(__xludf.DUMMYFUNCTION("OR(REGEXMATCH($D310,""(?i)adversarial""),REGEXMATCH($E310,""(?i)adversarial""))"),FALSE)</f>
        <v>0</v>
      </c>
      <c r="J310" s="6" t="b">
        <f ca="1">IFERROR(__xludf.DUMMYFUNCTION("OR(REGEXMATCH($D310,""(?i)machine learning""),REGEXMATCH($E310,""(?i)machine learning""),REGEXMATCH($D310,""(?i)machine-learning""),REGEXMATCH($E310,""(?i)machine-learning""))"),FALSE)</f>
        <v>0</v>
      </c>
      <c r="K310" s="6" t="b">
        <f ca="1">IFERROR(__xludf.DUMMYFUNCTION("OR(REGEXMATCH($D310,""API""),REGEXMATCH($E310,""API""))"),FALSE)</f>
        <v>0</v>
      </c>
      <c r="L310" s="21" t="b">
        <f ca="1">IFERROR(__xludf.DUMMYFUNCTION("OR(REGEXMATCH($D310,""(?i)maliciou""),REGEXMATCH($E310,""(?i)maliciou""))"),FALSE)</f>
        <v>0</v>
      </c>
      <c r="M310" s="6" t="b">
        <f t="shared" ca="1" si="15"/>
        <v>0</v>
      </c>
      <c r="N310" s="6" t="b">
        <f t="shared" ca="1" si="16"/>
        <v>0</v>
      </c>
      <c r="O310" s="6" t="b">
        <f t="shared" ca="1" si="17"/>
        <v>0</v>
      </c>
      <c r="P310" s="6" t="b">
        <f t="shared" ca="1" si="18"/>
        <v>0</v>
      </c>
      <c r="Q310" s="6" t="b">
        <f t="shared" ca="1" si="19"/>
        <v>0</v>
      </c>
      <c r="R310" s="6" t="b">
        <f t="shared" ca="1" si="20"/>
        <v>0</v>
      </c>
      <c r="S310" s="6" t="b">
        <f t="shared" ca="1" si="21"/>
        <v>0</v>
      </c>
      <c r="T310" s="6" t="b">
        <f t="shared" ca="1" si="22"/>
        <v>0</v>
      </c>
      <c r="U310" s="6" t="b">
        <f t="shared" ca="1" si="23"/>
        <v>0</v>
      </c>
      <c r="V310" s="6" t="b">
        <f t="shared" ca="1" si="24"/>
        <v>0</v>
      </c>
      <c r="W310" s="6" t="b">
        <f t="shared" ca="1" si="25"/>
        <v>0</v>
      </c>
      <c r="X310" s="22" t="b">
        <f t="shared" ca="1" si="26"/>
        <v>0</v>
      </c>
      <c r="Y310" s="6" t="b">
        <f t="shared" ca="1" si="27"/>
        <v>0</v>
      </c>
      <c r="Z310" s="6" t="b">
        <f t="shared" ca="1" si="28"/>
        <v>0</v>
      </c>
      <c r="AA310" s="23" t="b">
        <f t="shared" ca="1" si="29"/>
        <v>0</v>
      </c>
    </row>
    <row r="311" spans="1:27" x14ac:dyDescent="0.2">
      <c r="A311" s="6" t="s">
        <v>12008</v>
      </c>
      <c r="B311" s="6">
        <v>2016</v>
      </c>
      <c r="C311" s="8" t="s">
        <v>12545</v>
      </c>
      <c r="D311" s="8" t="s">
        <v>12602</v>
      </c>
      <c r="E311" s="8" t="s">
        <v>12603</v>
      </c>
      <c r="F311" s="9" t="s">
        <v>67</v>
      </c>
      <c r="G311" s="6" t="b">
        <f ca="1">IFERROR(__xludf.DUMMYFUNCTION("OR(REGEXMATCH($D311,""(?i)recomm""),REGEXMATCH($E311,""(?i)recomm""))"),FALSE)</f>
        <v>0</v>
      </c>
      <c r="H311" s="6" t="b">
        <f ca="1">IFERROR(__xludf.DUMMYFUNCTION("OR(REGEXMATCH($D311,""AML""),REGEXMATCH($E311,""AML""))"),FALSE)</f>
        <v>0</v>
      </c>
      <c r="I311" s="6" t="b">
        <f ca="1">IFERROR(__xludf.DUMMYFUNCTION("OR(REGEXMATCH($D311,""(?i)adversarial""),REGEXMATCH($E311,""(?i)adversarial""))"),FALSE)</f>
        <v>0</v>
      </c>
      <c r="J311" s="6" t="b">
        <f ca="1">IFERROR(__xludf.DUMMYFUNCTION("OR(REGEXMATCH($D311,""(?i)machine learning""),REGEXMATCH($E311,""(?i)machine learning""),REGEXMATCH($D311,""(?i)machine-learning""),REGEXMATCH($E311,""(?i)machine-learning""))"),FALSE)</f>
        <v>0</v>
      </c>
      <c r="K311" s="6" t="b">
        <f ca="1">IFERROR(__xludf.DUMMYFUNCTION("OR(REGEXMATCH($D311,""API""),REGEXMATCH($E311,""API""))"),FALSE)</f>
        <v>0</v>
      </c>
      <c r="L311" s="21" t="b">
        <f ca="1">IFERROR(__xludf.DUMMYFUNCTION("OR(REGEXMATCH($D311,""(?i)maliciou""),REGEXMATCH($E311,""(?i)maliciou""))"),FALSE)</f>
        <v>0</v>
      </c>
      <c r="M311" s="6" t="b">
        <f t="shared" ca="1" si="15"/>
        <v>0</v>
      </c>
      <c r="N311" s="6" t="b">
        <f t="shared" ca="1" si="16"/>
        <v>0</v>
      </c>
      <c r="O311" s="6" t="b">
        <f t="shared" ca="1" si="17"/>
        <v>0</v>
      </c>
      <c r="P311" s="6" t="b">
        <f t="shared" ca="1" si="18"/>
        <v>0</v>
      </c>
      <c r="Q311" s="6" t="b">
        <f t="shared" ca="1" si="19"/>
        <v>0</v>
      </c>
      <c r="R311" s="6" t="b">
        <f t="shared" ca="1" si="20"/>
        <v>0</v>
      </c>
      <c r="S311" s="6" t="b">
        <f t="shared" ca="1" si="21"/>
        <v>0</v>
      </c>
      <c r="T311" s="6" t="b">
        <f t="shared" ca="1" si="22"/>
        <v>0</v>
      </c>
      <c r="U311" s="6" t="b">
        <f t="shared" ca="1" si="23"/>
        <v>0</v>
      </c>
      <c r="V311" s="6" t="b">
        <f t="shared" ca="1" si="24"/>
        <v>0</v>
      </c>
      <c r="W311" s="6" t="b">
        <f t="shared" ca="1" si="25"/>
        <v>0</v>
      </c>
      <c r="X311" s="22" t="b">
        <f t="shared" ca="1" si="26"/>
        <v>0</v>
      </c>
      <c r="Y311" s="6" t="b">
        <f t="shared" ca="1" si="27"/>
        <v>0</v>
      </c>
      <c r="Z311" s="6" t="b">
        <f t="shared" ca="1" si="28"/>
        <v>0</v>
      </c>
      <c r="AA311" s="23" t="b">
        <f t="shared" ca="1" si="29"/>
        <v>0</v>
      </c>
    </row>
    <row r="312" spans="1:27" x14ac:dyDescent="0.2">
      <c r="A312" s="6" t="s">
        <v>12008</v>
      </c>
      <c r="B312" s="6">
        <v>2016</v>
      </c>
      <c r="C312" s="8" t="s">
        <v>12545</v>
      </c>
      <c r="D312" s="8" t="s">
        <v>12604</v>
      </c>
      <c r="E312" s="8" t="s">
        <v>12605</v>
      </c>
      <c r="F312" s="9" t="s">
        <v>67</v>
      </c>
      <c r="G312" s="6" t="b">
        <f ca="1">IFERROR(__xludf.DUMMYFUNCTION("OR(REGEXMATCH($D312,""(?i)recomm""),REGEXMATCH($E312,""(?i)recomm""))"),FALSE)</f>
        <v>0</v>
      </c>
      <c r="H312" s="6" t="b">
        <f ca="1">IFERROR(__xludf.DUMMYFUNCTION("OR(REGEXMATCH($D312,""AML""),REGEXMATCH($E312,""AML""))"),FALSE)</f>
        <v>0</v>
      </c>
      <c r="I312" s="6" t="b">
        <f ca="1">IFERROR(__xludf.DUMMYFUNCTION("OR(REGEXMATCH($D312,""(?i)adversarial""),REGEXMATCH($E312,""(?i)adversarial""))"),FALSE)</f>
        <v>0</v>
      </c>
      <c r="J312" s="6" t="b">
        <f ca="1">IFERROR(__xludf.DUMMYFUNCTION("OR(REGEXMATCH($D312,""(?i)machine learning""),REGEXMATCH($E312,""(?i)machine learning""),REGEXMATCH($D312,""(?i)machine-learning""),REGEXMATCH($E312,""(?i)machine-learning""))"),FALSE)</f>
        <v>0</v>
      </c>
      <c r="K312" s="6" t="b">
        <f ca="1">IFERROR(__xludf.DUMMYFUNCTION("OR(REGEXMATCH($D312,""API""),REGEXMATCH($E312,""API""))"),FALSE)</f>
        <v>0</v>
      </c>
      <c r="L312" s="21" t="b">
        <f ca="1">IFERROR(__xludf.DUMMYFUNCTION("OR(REGEXMATCH($D312,""(?i)maliciou""),REGEXMATCH($E312,""(?i)maliciou""))"),FALSE)</f>
        <v>0</v>
      </c>
      <c r="M312" s="6" t="b">
        <f t="shared" ca="1" si="15"/>
        <v>0</v>
      </c>
      <c r="N312" s="6" t="b">
        <f t="shared" ca="1" si="16"/>
        <v>0</v>
      </c>
      <c r="O312" s="6" t="b">
        <f t="shared" ca="1" si="17"/>
        <v>0</v>
      </c>
      <c r="P312" s="6" t="b">
        <f t="shared" ca="1" si="18"/>
        <v>0</v>
      </c>
      <c r="Q312" s="6" t="b">
        <f t="shared" ca="1" si="19"/>
        <v>0</v>
      </c>
      <c r="R312" s="6" t="b">
        <f t="shared" ca="1" si="20"/>
        <v>0</v>
      </c>
      <c r="S312" s="6" t="b">
        <f t="shared" ca="1" si="21"/>
        <v>0</v>
      </c>
      <c r="T312" s="6" t="b">
        <f t="shared" ca="1" si="22"/>
        <v>0</v>
      </c>
      <c r="U312" s="6" t="b">
        <f t="shared" ca="1" si="23"/>
        <v>0</v>
      </c>
      <c r="V312" s="6" t="b">
        <f t="shared" ca="1" si="24"/>
        <v>0</v>
      </c>
      <c r="W312" s="6" t="b">
        <f t="shared" ca="1" si="25"/>
        <v>0</v>
      </c>
      <c r="X312" s="22" t="b">
        <f t="shared" ca="1" si="26"/>
        <v>0</v>
      </c>
      <c r="Y312" s="6" t="b">
        <f t="shared" ca="1" si="27"/>
        <v>0</v>
      </c>
      <c r="Z312" s="6" t="b">
        <f t="shared" ca="1" si="28"/>
        <v>0</v>
      </c>
      <c r="AA312" s="23" t="b">
        <f t="shared" ca="1" si="29"/>
        <v>0</v>
      </c>
    </row>
    <row r="313" spans="1:27" x14ac:dyDescent="0.2">
      <c r="A313" s="6" t="s">
        <v>12008</v>
      </c>
      <c r="B313" s="6">
        <v>2016</v>
      </c>
      <c r="C313" s="8" t="s">
        <v>12545</v>
      </c>
      <c r="D313" s="8" t="s">
        <v>12606</v>
      </c>
      <c r="E313" s="8" t="s">
        <v>12607</v>
      </c>
      <c r="F313" s="9" t="s">
        <v>67</v>
      </c>
      <c r="G313" s="6" t="b">
        <f ca="1">IFERROR(__xludf.DUMMYFUNCTION("OR(REGEXMATCH($D313,""(?i)recomm""),REGEXMATCH($E313,""(?i)recomm""))"),FALSE)</f>
        <v>0</v>
      </c>
      <c r="H313" s="6" t="b">
        <f ca="1">IFERROR(__xludf.DUMMYFUNCTION("OR(REGEXMATCH($D313,""AML""),REGEXMATCH($E313,""AML""))"),FALSE)</f>
        <v>0</v>
      </c>
      <c r="I313" s="6" t="b">
        <f ca="1">IFERROR(__xludf.DUMMYFUNCTION("OR(REGEXMATCH($D313,""(?i)adversarial""),REGEXMATCH($E313,""(?i)adversarial""))"),FALSE)</f>
        <v>0</v>
      </c>
      <c r="J313" s="6" t="b">
        <f ca="1">IFERROR(__xludf.DUMMYFUNCTION("OR(REGEXMATCH($D313,""(?i)machine learning""),REGEXMATCH($E313,""(?i)machine learning""),REGEXMATCH($D313,""(?i)machine-learning""),REGEXMATCH($E313,""(?i)machine-learning""))"),FALSE)</f>
        <v>0</v>
      </c>
      <c r="K313" s="6" t="b">
        <f ca="1">IFERROR(__xludf.DUMMYFUNCTION("OR(REGEXMATCH($D313,""API""),REGEXMATCH($E313,""API""))"),FALSE)</f>
        <v>0</v>
      </c>
      <c r="L313" s="21" t="b">
        <f ca="1">IFERROR(__xludf.DUMMYFUNCTION("OR(REGEXMATCH($D313,""(?i)maliciou""),REGEXMATCH($E313,""(?i)maliciou""))"),FALSE)</f>
        <v>0</v>
      </c>
      <c r="M313" s="6" t="b">
        <f t="shared" ca="1" si="15"/>
        <v>0</v>
      </c>
      <c r="N313" s="6" t="b">
        <f t="shared" ca="1" si="16"/>
        <v>0</v>
      </c>
      <c r="O313" s="6" t="b">
        <f t="shared" ca="1" si="17"/>
        <v>0</v>
      </c>
      <c r="P313" s="6" t="b">
        <f t="shared" ca="1" si="18"/>
        <v>0</v>
      </c>
      <c r="Q313" s="6" t="b">
        <f t="shared" ca="1" si="19"/>
        <v>0</v>
      </c>
      <c r="R313" s="6" t="b">
        <f t="shared" ca="1" si="20"/>
        <v>0</v>
      </c>
      <c r="S313" s="6" t="b">
        <f t="shared" ca="1" si="21"/>
        <v>0</v>
      </c>
      <c r="T313" s="6" t="b">
        <f t="shared" ca="1" si="22"/>
        <v>0</v>
      </c>
      <c r="U313" s="6" t="b">
        <f t="shared" ca="1" si="23"/>
        <v>0</v>
      </c>
      <c r="V313" s="6" t="b">
        <f t="shared" ca="1" si="24"/>
        <v>0</v>
      </c>
      <c r="W313" s="6" t="b">
        <f t="shared" ca="1" si="25"/>
        <v>0</v>
      </c>
      <c r="X313" s="22" t="b">
        <f t="shared" ca="1" si="26"/>
        <v>0</v>
      </c>
      <c r="Y313" s="6" t="b">
        <f t="shared" ca="1" si="27"/>
        <v>0</v>
      </c>
      <c r="Z313" s="6" t="b">
        <f t="shared" ca="1" si="28"/>
        <v>0</v>
      </c>
      <c r="AA313" s="23" t="b">
        <f t="shared" ca="1" si="29"/>
        <v>0</v>
      </c>
    </row>
    <row r="314" spans="1:27" x14ac:dyDescent="0.2">
      <c r="A314" s="6" t="s">
        <v>12008</v>
      </c>
      <c r="B314" s="6">
        <v>2016</v>
      </c>
      <c r="C314" s="8" t="s">
        <v>12545</v>
      </c>
      <c r="D314" s="8" t="s">
        <v>12608</v>
      </c>
      <c r="E314" s="8" t="s">
        <v>12609</v>
      </c>
      <c r="F314" s="9" t="s">
        <v>67</v>
      </c>
      <c r="G314" s="6" t="b">
        <f ca="1">IFERROR(__xludf.DUMMYFUNCTION("OR(REGEXMATCH($D314,""(?i)recomm""),REGEXMATCH($E314,""(?i)recomm""))"),FALSE)</f>
        <v>0</v>
      </c>
      <c r="H314" s="6" t="b">
        <f ca="1">IFERROR(__xludf.DUMMYFUNCTION("OR(REGEXMATCH($D314,""AML""),REGEXMATCH($E314,""AML""))"),FALSE)</f>
        <v>0</v>
      </c>
      <c r="I314" s="6" t="b">
        <f ca="1">IFERROR(__xludf.DUMMYFUNCTION("OR(REGEXMATCH($D314,""(?i)adversarial""),REGEXMATCH($E314,""(?i)adversarial""))"),FALSE)</f>
        <v>0</v>
      </c>
      <c r="J314" s="6" t="b">
        <f ca="1">IFERROR(__xludf.DUMMYFUNCTION("OR(REGEXMATCH($D314,""(?i)machine learning""),REGEXMATCH($E314,""(?i)machine learning""),REGEXMATCH($D314,""(?i)machine-learning""),REGEXMATCH($E314,""(?i)machine-learning""))"),FALSE)</f>
        <v>0</v>
      </c>
      <c r="K314" s="6" t="b">
        <f ca="1">IFERROR(__xludf.DUMMYFUNCTION("OR(REGEXMATCH($D314,""API""),REGEXMATCH($E314,""API""))"),FALSE)</f>
        <v>0</v>
      </c>
      <c r="L314" s="21" t="b">
        <f ca="1">IFERROR(__xludf.DUMMYFUNCTION("OR(REGEXMATCH($D314,""(?i)maliciou""),REGEXMATCH($E314,""(?i)maliciou""))"),FALSE)</f>
        <v>0</v>
      </c>
      <c r="M314" s="6" t="b">
        <f t="shared" ca="1" si="15"/>
        <v>0</v>
      </c>
      <c r="N314" s="6" t="b">
        <f t="shared" ca="1" si="16"/>
        <v>0</v>
      </c>
      <c r="O314" s="6" t="b">
        <f t="shared" ca="1" si="17"/>
        <v>0</v>
      </c>
      <c r="P314" s="6" t="b">
        <f t="shared" ca="1" si="18"/>
        <v>0</v>
      </c>
      <c r="Q314" s="6" t="b">
        <f t="shared" ca="1" si="19"/>
        <v>0</v>
      </c>
      <c r="R314" s="6" t="b">
        <f t="shared" ca="1" si="20"/>
        <v>0</v>
      </c>
      <c r="S314" s="6" t="b">
        <f t="shared" ca="1" si="21"/>
        <v>0</v>
      </c>
      <c r="T314" s="6" t="b">
        <f t="shared" ca="1" si="22"/>
        <v>0</v>
      </c>
      <c r="U314" s="6" t="b">
        <f t="shared" ca="1" si="23"/>
        <v>0</v>
      </c>
      <c r="V314" s="6" t="b">
        <f t="shared" ca="1" si="24"/>
        <v>0</v>
      </c>
      <c r="W314" s="6" t="b">
        <f t="shared" ca="1" si="25"/>
        <v>0</v>
      </c>
      <c r="X314" s="22" t="b">
        <f t="shared" ca="1" si="26"/>
        <v>0</v>
      </c>
      <c r="Y314" s="6" t="b">
        <f t="shared" ca="1" si="27"/>
        <v>0</v>
      </c>
      <c r="Z314" s="6" t="b">
        <f t="shared" ca="1" si="28"/>
        <v>0</v>
      </c>
      <c r="AA314" s="23" t="b">
        <f t="shared" ca="1" si="29"/>
        <v>0</v>
      </c>
    </row>
    <row r="315" spans="1:27" x14ac:dyDescent="0.2">
      <c r="A315" s="6" t="s">
        <v>12008</v>
      </c>
      <c r="B315" s="6">
        <v>2016</v>
      </c>
      <c r="C315" s="8" t="s">
        <v>12545</v>
      </c>
      <c r="D315" s="8" t="s">
        <v>12610</v>
      </c>
      <c r="E315" s="8" t="s">
        <v>12611</v>
      </c>
      <c r="F315" s="9" t="s">
        <v>67</v>
      </c>
      <c r="G315" s="6" t="b">
        <f ca="1">IFERROR(__xludf.DUMMYFUNCTION("OR(REGEXMATCH($D315,""(?i)recomm""),REGEXMATCH($E315,""(?i)recomm""))"),FALSE)</f>
        <v>0</v>
      </c>
      <c r="H315" s="6" t="b">
        <f ca="1">IFERROR(__xludf.DUMMYFUNCTION("OR(REGEXMATCH($D315,""AML""),REGEXMATCH($E315,""AML""))"),FALSE)</f>
        <v>0</v>
      </c>
      <c r="I315" s="6" t="b">
        <f ca="1">IFERROR(__xludf.DUMMYFUNCTION("OR(REGEXMATCH($D315,""(?i)adversarial""),REGEXMATCH($E315,""(?i)adversarial""))"),FALSE)</f>
        <v>0</v>
      </c>
      <c r="J315" s="6" t="b">
        <f ca="1">IFERROR(__xludf.DUMMYFUNCTION("OR(REGEXMATCH($D315,""(?i)machine learning""),REGEXMATCH($E315,""(?i)machine learning""),REGEXMATCH($D315,""(?i)machine-learning""),REGEXMATCH($E315,""(?i)machine-learning""))"),FALSE)</f>
        <v>0</v>
      </c>
      <c r="K315" s="6" t="b">
        <f ca="1">IFERROR(__xludf.DUMMYFUNCTION("OR(REGEXMATCH($D315,""API""),REGEXMATCH($E315,""API""))"),FALSE)</f>
        <v>0</v>
      </c>
      <c r="L315" s="21" t="b">
        <f ca="1">IFERROR(__xludf.DUMMYFUNCTION("OR(REGEXMATCH($D315,""(?i)maliciou""),REGEXMATCH($E315,""(?i)maliciou""))"),FALSE)</f>
        <v>0</v>
      </c>
      <c r="M315" s="6" t="b">
        <f t="shared" ca="1" si="15"/>
        <v>0</v>
      </c>
      <c r="N315" s="6" t="b">
        <f t="shared" ca="1" si="16"/>
        <v>0</v>
      </c>
      <c r="O315" s="6" t="b">
        <f t="shared" ca="1" si="17"/>
        <v>0</v>
      </c>
      <c r="P315" s="6" t="b">
        <f t="shared" ca="1" si="18"/>
        <v>0</v>
      </c>
      <c r="Q315" s="6" t="b">
        <f t="shared" ca="1" si="19"/>
        <v>0</v>
      </c>
      <c r="R315" s="6" t="b">
        <f t="shared" ca="1" si="20"/>
        <v>0</v>
      </c>
      <c r="S315" s="6" t="b">
        <f t="shared" ca="1" si="21"/>
        <v>0</v>
      </c>
      <c r="T315" s="6" t="b">
        <f t="shared" ca="1" si="22"/>
        <v>0</v>
      </c>
      <c r="U315" s="6" t="b">
        <f t="shared" ca="1" si="23"/>
        <v>0</v>
      </c>
      <c r="V315" s="6" t="b">
        <f t="shared" ca="1" si="24"/>
        <v>0</v>
      </c>
      <c r="W315" s="6" t="b">
        <f t="shared" ca="1" si="25"/>
        <v>0</v>
      </c>
      <c r="X315" s="22" t="b">
        <f t="shared" ca="1" si="26"/>
        <v>0</v>
      </c>
      <c r="Y315" s="6" t="b">
        <f t="shared" ca="1" si="27"/>
        <v>0</v>
      </c>
      <c r="Z315" s="6" t="b">
        <f t="shared" ca="1" si="28"/>
        <v>0</v>
      </c>
      <c r="AA315" s="23" t="b">
        <f t="shared" ca="1" si="29"/>
        <v>0</v>
      </c>
    </row>
    <row r="316" spans="1:27" x14ac:dyDescent="0.2">
      <c r="A316" s="6" t="s">
        <v>12008</v>
      </c>
      <c r="B316" s="6">
        <v>2016</v>
      </c>
      <c r="C316" s="8" t="s">
        <v>12545</v>
      </c>
      <c r="D316" s="8" t="s">
        <v>12612</v>
      </c>
      <c r="E316" s="8" t="s">
        <v>12613</v>
      </c>
      <c r="F316" s="9" t="s">
        <v>67</v>
      </c>
      <c r="G316" s="6" t="b">
        <f ca="1">IFERROR(__xludf.DUMMYFUNCTION("OR(REGEXMATCH($D316,""(?i)recomm""),REGEXMATCH($E316,""(?i)recomm""))"),FALSE)</f>
        <v>0</v>
      </c>
      <c r="H316" s="6" t="b">
        <f ca="1">IFERROR(__xludf.DUMMYFUNCTION("OR(REGEXMATCH($D316,""AML""),REGEXMATCH($E316,""AML""))"),FALSE)</f>
        <v>0</v>
      </c>
      <c r="I316" s="6" t="b">
        <f ca="1">IFERROR(__xludf.DUMMYFUNCTION("OR(REGEXMATCH($D316,""(?i)adversarial""),REGEXMATCH($E316,""(?i)adversarial""))"),FALSE)</f>
        <v>0</v>
      </c>
      <c r="J316" s="6" t="b">
        <f ca="1">IFERROR(__xludf.DUMMYFUNCTION("OR(REGEXMATCH($D316,""(?i)machine learning""),REGEXMATCH($E316,""(?i)machine learning""),REGEXMATCH($D316,""(?i)machine-learning""),REGEXMATCH($E316,""(?i)machine-learning""))"),FALSE)</f>
        <v>0</v>
      </c>
      <c r="K316" s="6" t="b">
        <f ca="1">IFERROR(__xludf.DUMMYFUNCTION("OR(REGEXMATCH($D316,""API""),REGEXMATCH($E316,""API""))"),FALSE)</f>
        <v>0</v>
      </c>
      <c r="L316" s="21" t="b">
        <f ca="1">IFERROR(__xludf.DUMMYFUNCTION("OR(REGEXMATCH($D316,""(?i)maliciou""),REGEXMATCH($E316,""(?i)maliciou""))"),FALSE)</f>
        <v>0</v>
      </c>
      <c r="M316" s="6" t="b">
        <f t="shared" ca="1" si="15"/>
        <v>0</v>
      </c>
      <c r="N316" s="6" t="b">
        <f t="shared" ca="1" si="16"/>
        <v>0</v>
      </c>
      <c r="O316" s="6" t="b">
        <f t="shared" ca="1" si="17"/>
        <v>0</v>
      </c>
      <c r="P316" s="6" t="b">
        <f t="shared" ca="1" si="18"/>
        <v>0</v>
      </c>
      <c r="Q316" s="6" t="b">
        <f t="shared" ca="1" si="19"/>
        <v>0</v>
      </c>
      <c r="R316" s="6" t="b">
        <f t="shared" ca="1" si="20"/>
        <v>0</v>
      </c>
      <c r="S316" s="6" t="b">
        <f t="shared" ca="1" si="21"/>
        <v>0</v>
      </c>
      <c r="T316" s="6" t="b">
        <f t="shared" ca="1" si="22"/>
        <v>0</v>
      </c>
      <c r="U316" s="6" t="b">
        <f t="shared" ca="1" si="23"/>
        <v>0</v>
      </c>
      <c r="V316" s="6" t="b">
        <f t="shared" ca="1" si="24"/>
        <v>0</v>
      </c>
      <c r="W316" s="6" t="b">
        <f t="shared" ca="1" si="25"/>
        <v>0</v>
      </c>
      <c r="X316" s="22" t="b">
        <f t="shared" ca="1" si="26"/>
        <v>0</v>
      </c>
      <c r="Y316" s="6" t="b">
        <f t="shared" ca="1" si="27"/>
        <v>0</v>
      </c>
      <c r="Z316" s="6" t="b">
        <f t="shared" ca="1" si="28"/>
        <v>0</v>
      </c>
      <c r="AA316" s="23" t="b">
        <f t="shared" ca="1" si="29"/>
        <v>0</v>
      </c>
    </row>
    <row r="317" spans="1:27" x14ac:dyDescent="0.2">
      <c r="A317" s="6" t="s">
        <v>12008</v>
      </c>
      <c r="B317" s="6">
        <v>2016</v>
      </c>
      <c r="C317" s="8" t="s">
        <v>12545</v>
      </c>
      <c r="D317" s="8" t="s">
        <v>12614</v>
      </c>
      <c r="E317" s="8" t="s">
        <v>12615</v>
      </c>
      <c r="F317" s="9" t="s">
        <v>67</v>
      </c>
      <c r="G317" s="6" t="b">
        <f ca="1">IFERROR(__xludf.DUMMYFUNCTION("OR(REGEXMATCH($D317,""(?i)recomm""),REGEXMATCH($E317,""(?i)recomm""))"),FALSE)</f>
        <v>0</v>
      </c>
      <c r="H317" s="6" t="b">
        <f ca="1">IFERROR(__xludf.DUMMYFUNCTION("OR(REGEXMATCH($D317,""AML""),REGEXMATCH($E317,""AML""))"),FALSE)</f>
        <v>0</v>
      </c>
      <c r="I317" s="6" t="b">
        <f ca="1">IFERROR(__xludf.DUMMYFUNCTION("OR(REGEXMATCH($D317,""(?i)adversarial""),REGEXMATCH($E317,""(?i)adversarial""))"),FALSE)</f>
        <v>0</v>
      </c>
      <c r="J317" s="6" t="b">
        <f ca="1">IFERROR(__xludf.DUMMYFUNCTION("OR(REGEXMATCH($D317,""(?i)machine learning""),REGEXMATCH($E317,""(?i)machine learning""),REGEXMATCH($D317,""(?i)machine-learning""),REGEXMATCH($E317,""(?i)machine-learning""))"),FALSE)</f>
        <v>0</v>
      </c>
      <c r="K317" s="6" t="b">
        <f ca="1">IFERROR(__xludf.DUMMYFUNCTION("OR(REGEXMATCH($D317,""API""),REGEXMATCH($E317,""API""))"),FALSE)</f>
        <v>0</v>
      </c>
      <c r="L317" s="21" t="b">
        <f ca="1">IFERROR(__xludf.DUMMYFUNCTION("OR(REGEXMATCH($D317,""(?i)maliciou""),REGEXMATCH($E317,""(?i)maliciou""))"),FALSE)</f>
        <v>0</v>
      </c>
      <c r="M317" s="6" t="b">
        <f t="shared" ca="1" si="15"/>
        <v>0</v>
      </c>
      <c r="N317" s="6" t="b">
        <f t="shared" ca="1" si="16"/>
        <v>0</v>
      </c>
      <c r="O317" s="6" t="b">
        <f t="shared" ca="1" si="17"/>
        <v>0</v>
      </c>
      <c r="P317" s="6" t="b">
        <f t="shared" ca="1" si="18"/>
        <v>0</v>
      </c>
      <c r="Q317" s="6" t="b">
        <f t="shared" ca="1" si="19"/>
        <v>0</v>
      </c>
      <c r="R317" s="6" t="b">
        <f t="shared" ca="1" si="20"/>
        <v>0</v>
      </c>
      <c r="S317" s="6" t="b">
        <f t="shared" ca="1" si="21"/>
        <v>0</v>
      </c>
      <c r="T317" s="6" t="b">
        <f t="shared" ca="1" si="22"/>
        <v>0</v>
      </c>
      <c r="U317" s="6" t="b">
        <f t="shared" ca="1" si="23"/>
        <v>0</v>
      </c>
      <c r="V317" s="6" t="b">
        <f t="shared" ca="1" si="24"/>
        <v>0</v>
      </c>
      <c r="W317" s="6" t="b">
        <f t="shared" ca="1" si="25"/>
        <v>0</v>
      </c>
      <c r="X317" s="22" t="b">
        <f t="shared" ca="1" si="26"/>
        <v>0</v>
      </c>
      <c r="Y317" s="6" t="b">
        <f t="shared" ca="1" si="27"/>
        <v>0</v>
      </c>
      <c r="Z317" s="6" t="b">
        <f t="shared" ca="1" si="28"/>
        <v>0</v>
      </c>
      <c r="AA317" s="23" t="b">
        <f t="shared" ca="1" si="29"/>
        <v>0</v>
      </c>
    </row>
    <row r="318" spans="1:27" x14ac:dyDescent="0.2">
      <c r="A318" s="6" t="s">
        <v>12008</v>
      </c>
      <c r="B318" s="6">
        <v>2016</v>
      </c>
      <c r="C318" s="8" t="s">
        <v>12545</v>
      </c>
      <c r="D318" s="8" t="s">
        <v>12616</v>
      </c>
      <c r="E318" s="8" t="s">
        <v>12617</v>
      </c>
      <c r="F318" s="9" t="s">
        <v>67</v>
      </c>
      <c r="G318" s="6" t="b">
        <f ca="1">IFERROR(__xludf.DUMMYFUNCTION("OR(REGEXMATCH($D318,""(?i)recomm""),REGEXMATCH($E318,""(?i)recomm""))"),FALSE)</f>
        <v>0</v>
      </c>
      <c r="H318" s="6" t="b">
        <f ca="1">IFERROR(__xludf.DUMMYFUNCTION("OR(REGEXMATCH($D318,""AML""),REGEXMATCH($E318,""AML""))"),FALSE)</f>
        <v>0</v>
      </c>
      <c r="I318" s="6" t="b">
        <f ca="1">IFERROR(__xludf.DUMMYFUNCTION("OR(REGEXMATCH($D318,""(?i)adversarial""),REGEXMATCH($E318,""(?i)adversarial""))"),FALSE)</f>
        <v>0</v>
      </c>
      <c r="J318" s="6" t="b">
        <f ca="1">IFERROR(__xludf.DUMMYFUNCTION("OR(REGEXMATCH($D318,""(?i)machine learning""),REGEXMATCH($E318,""(?i)machine learning""),REGEXMATCH($D318,""(?i)machine-learning""),REGEXMATCH($E318,""(?i)machine-learning""))"),FALSE)</f>
        <v>0</v>
      </c>
      <c r="K318" s="6" t="b">
        <f ca="1">IFERROR(__xludf.DUMMYFUNCTION("OR(REGEXMATCH($D318,""API""),REGEXMATCH($E318,""API""))"),FALSE)</f>
        <v>0</v>
      </c>
      <c r="L318" s="21" t="b">
        <f ca="1">IFERROR(__xludf.DUMMYFUNCTION("OR(REGEXMATCH($D318,""(?i)maliciou""),REGEXMATCH($E318,""(?i)maliciou""))"),FALSE)</f>
        <v>0</v>
      </c>
      <c r="M318" s="6" t="b">
        <f t="shared" ca="1" si="15"/>
        <v>0</v>
      </c>
      <c r="N318" s="6" t="b">
        <f t="shared" ca="1" si="16"/>
        <v>0</v>
      </c>
      <c r="O318" s="6" t="b">
        <f t="shared" ca="1" si="17"/>
        <v>0</v>
      </c>
      <c r="P318" s="6" t="b">
        <f t="shared" ca="1" si="18"/>
        <v>0</v>
      </c>
      <c r="Q318" s="6" t="b">
        <f t="shared" ca="1" si="19"/>
        <v>0</v>
      </c>
      <c r="R318" s="6" t="b">
        <f t="shared" ca="1" si="20"/>
        <v>0</v>
      </c>
      <c r="S318" s="6" t="b">
        <f t="shared" ca="1" si="21"/>
        <v>0</v>
      </c>
      <c r="T318" s="6" t="b">
        <f t="shared" ca="1" si="22"/>
        <v>0</v>
      </c>
      <c r="U318" s="6" t="b">
        <f t="shared" ca="1" si="23"/>
        <v>0</v>
      </c>
      <c r="V318" s="6" t="b">
        <f t="shared" ca="1" si="24"/>
        <v>0</v>
      </c>
      <c r="W318" s="6" t="b">
        <f t="shared" ca="1" si="25"/>
        <v>0</v>
      </c>
      <c r="X318" s="22" t="b">
        <f t="shared" ca="1" si="26"/>
        <v>0</v>
      </c>
      <c r="Y318" s="6" t="b">
        <f t="shared" ca="1" si="27"/>
        <v>0</v>
      </c>
      <c r="Z318" s="6" t="b">
        <f t="shared" ca="1" si="28"/>
        <v>0</v>
      </c>
      <c r="AA318" s="23" t="b">
        <f t="shared" ca="1" si="29"/>
        <v>0</v>
      </c>
    </row>
    <row r="319" spans="1:27" x14ac:dyDescent="0.2">
      <c r="A319" s="6" t="s">
        <v>12008</v>
      </c>
      <c r="B319" s="6">
        <v>2016</v>
      </c>
      <c r="C319" s="8" t="s">
        <v>12545</v>
      </c>
      <c r="D319" s="8" t="s">
        <v>12618</v>
      </c>
      <c r="E319" s="8" t="s">
        <v>12619</v>
      </c>
      <c r="F319" s="9" t="s">
        <v>67</v>
      </c>
      <c r="G319" s="6" t="b">
        <f ca="1">IFERROR(__xludf.DUMMYFUNCTION("OR(REGEXMATCH($D319,""(?i)recomm""),REGEXMATCH($E319,""(?i)recomm""))"),FALSE)</f>
        <v>0</v>
      </c>
      <c r="H319" s="6" t="b">
        <f ca="1">IFERROR(__xludf.DUMMYFUNCTION("OR(REGEXMATCH($D319,""AML""),REGEXMATCH($E319,""AML""))"),FALSE)</f>
        <v>0</v>
      </c>
      <c r="I319" s="6" t="b">
        <f ca="1">IFERROR(__xludf.DUMMYFUNCTION("OR(REGEXMATCH($D319,""(?i)adversarial""),REGEXMATCH($E319,""(?i)adversarial""))"),FALSE)</f>
        <v>0</v>
      </c>
      <c r="J319" s="6" t="b">
        <f ca="1">IFERROR(__xludf.DUMMYFUNCTION("OR(REGEXMATCH($D319,""(?i)machine learning""),REGEXMATCH($E319,""(?i)machine learning""),REGEXMATCH($D319,""(?i)machine-learning""),REGEXMATCH($E319,""(?i)machine-learning""))"),FALSE)</f>
        <v>0</v>
      </c>
      <c r="K319" s="6" t="b">
        <f ca="1">IFERROR(__xludf.DUMMYFUNCTION("OR(REGEXMATCH($D319,""API""),REGEXMATCH($E319,""API""))"),FALSE)</f>
        <v>0</v>
      </c>
      <c r="L319" s="21" t="b">
        <f ca="1">IFERROR(__xludf.DUMMYFUNCTION("OR(REGEXMATCH($D319,""(?i)maliciou""),REGEXMATCH($E319,""(?i)maliciou""))"),FALSE)</f>
        <v>0</v>
      </c>
      <c r="M319" s="6" t="b">
        <f t="shared" ca="1" si="15"/>
        <v>0</v>
      </c>
      <c r="N319" s="6" t="b">
        <f t="shared" ca="1" si="16"/>
        <v>0</v>
      </c>
      <c r="O319" s="6" t="b">
        <f t="shared" ca="1" si="17"/>
        <v>0</v>
      </c>
      <c r="P319" s="6" t="b">
        <f t="shared" ca="1" si="18"/>
        <v>0</v>
      </c>
      <c r="Q319" s="6" t="b">
        <f t="shared" ca="1" si="19"/>
        <v>0</v>
      </c>
      <c r="R319" s="6" t="b">
        <f t="shared" ca="1" si="20"/>
        <v>0</v>
      </c>
      <c r="S319" s="6" t="b">
        <f t="shared" ca="1" si="21"/>
        <v>0</v>
      </c>
      <c r="T319" s="6" t="b">
        <f t="shared" ca="1" si="22"/>
        <v>0</v>
      </c>
      <c r="U319" s="6" t="b">
        <f t="shared" ca="1" si="23"/>
        <v>0</v>
      </c>
      <c r="V319" s="6" t="b">
        <f t="shared" ca="1" si="24"/>
        <v>0</v>
      </c>
      <c r="W319" s="6" t="b">
        <f t="shared" ca="1" si="25"/>
        <v>0</v>
      </c>
      <c r="X319" s="22" t="b">
        <f t="shared" ca="1" si="26"/>
        <v>0</v>
      </c>
      <c r="Y319" s="6" t="b">
        <f t="shared" ca="1" si="27"/>
        <v>0</v>
      </c>
      <c r="Z319" s="6" t="b">
        <f t="shared" ca="1" si="28"/>
        <v>0</v>
      </c>
      <c r="AA319" s="23" t="b">
        <f t="shared" ca="1" si="29"/>
        <v>0</v>
      </c>
    </row>
    <row r="320" spans="1:27" x14ac:dyDescent="0.2">
      <c r="A320" s="6" t="s">
        <v>12008</v>
      </c>
      <c r="B320" s="6">
        <v>2016</v>
      </c>
      <c r="C320" s="8" t="s">
        <v>12545</v>
      </c>
      <c r="D320" s="8" t="s">
        <v>12620</v>
      </c>
      <c r="E320" s="8" t="s">
        <v>12621</v>
      </c>
      <c r="F320" s="9" t="s">
        <v>67</v>
      </c>
      <c r="G320" s="6" t="b">
        <f ca="1">IFERROR(__xludf.DUMMYFUNCTION("OR(REGEXMATCH($D320,""(?i)recomm""),REGEXMATCH($E320,""(?i)recomm""))"),FALSE)</f>
        <v>0</v>
      </c>
      <c r="H320" s="6" t="b">
        <f ca="1">IFERROR(__xludf.DUMMYFUNCTION("OR(REGEXMATCH($D320,""AML""),REGEXMATCH($E320,""AML""))"),FALSE)</f>
        <v>0</v>
      </c>
      <c r="I320" s="6" t="b">
        <f ca="1">IFERROR(__xludf.DUMMYFUNCTION("OR(REGEXMATCH($D320,""(?i)adversarial""),REGEXMATCH($E320,""(?i)adversarial""))"),FALSE)</f>
        <v>0</v>
      </c>
      <c r="J320" s="6" t="b">
        <f ca="1">IFERROR(__xludf.DUMMYFUNCTION("OR(REGEXMATCH($D320,""(?i)machine learning""),REGEXMATCH($E320,""(?i)machine learning""),REGEXMATCH($D320,""(?i)machine-learning""),REGEXMATCH($E320,""(?i)machine-learning""))"),FALSE)</f>
        <v>0</v>
      </c>
      <c r="K320" s="6" t="b">
        <f ca="1">IFERROR(__xludf.DUMMYFUNCTION("OR(REGEXMATCH($D320,""API""),REGEXMATCH($E320,""API""))"),FALSE)</f>
        <v>0</v>
      </c>
      <c r="L320" s="21" t="b">
        <f ca="1">IFERROR(__xludf.DUMMYFUNCTION("OR(REGEXMATCH($D320,""(?i)maliciou""),REGEXMATCH($E320,""(?i)maliciou""))"),FALSE)</f>
        <v>0</v>
      </c>
      <c r="M320" s="6" t="b">
        <f t="shared" ca="1" si="15"/>
        <v>0</v>
      </c>
      <c r="N320" s="6" t="b">
        <f t="shared" ca="1" si="16"/>
        <v>0</v>
      </c>
      <c r="O320" s="6" t="b">
        <f t="shared" ca="1" si="17"/>
        <v>0</v>
      </c>
      <c r="P320" s="6" t="b">
        <f t="shared" ca="1" si="18"/>
        <v>0</v>
      </c>
      <c r="Q320" s="6" t="b">
        <f t="shared" ca="1" si="19"/>
        <v>0</v>
      </c>
      <c r="R320" s="6" t="b">
        <f t="shared" ca="1" si="20"/>
        <v>0</v>
      </c>
      <c r="S320" s="6" t="b">
        <f t="shared" ca="1" si="21"/>
        <v>0</v>
      </c>
      <c r="T320" s="6" t="b">
        <f t="shared" ca="1" si="22"/>
        <v>0</v>
      </c>
      <c r="U320" s="6" t="b">
        <f t="shared" ca="1" si="23"/>
        <v>0</v>
      </c>
      <c r="V320" s="6" t="b">
        <f t="shared" ca="1" si="24"/>
        <v>0</v>
      </c>
      <c r="W320" s="6" t="b">
        <f t="shared" ca="1" si="25"/>
        <v>0</v>
      </c>
      <c r="X320" s="22" t="b">
        <f t="shared" ca="1" si="26"/>
        <v>0</v>
      </c>
      <c r="Y320" s="6" t="b">
        <f t="shared" ca="1" si="27"/>
        <v>0</v>
      </c>
      <c r="Z320" s="6" t="b">
        <f t="shared" ca="1" si="28"/>
        <v>0</v>
      </c>
      <c r="AA320" s="23" t="b">
        <f t="shared" ca="1" si="29"/>
        <v>0</v>
      </c>
    </row>
    <row r="321" spans="1:27" x14ac:dyDescent="0.2">
      <c r="A321" s="6" t="s">
        <v>12008</v>
      </c>
      <c r="B321" s="6">
        <v>2016</v>
      </c>
      <c r="C321" s="8" t="s">
        <v>12545</v>
      </c>
      <c r="D321" s="8" t="s">
        <v>12622</v>
      </c>
      <c r="E321" s="8" t="s">
        <v>12623</v>
      </c>
      <c r="F321" s="9" t="s">
        <v>67</v>
      </c>
      <c r="G321" s="6" t="b">
        <f ca="1">IFERROR(__xludf.DUMMYFUNCTION("OR(REGEXMATCH($D321,""(?i)recomm""),REGEXMATCH($E321,""(?i)recomm""))"),FALSE)</f>
        <v>0</v>
      </c>
      <c r="H321" s="6" t="b">
        <f ca="1">IFERROR(__xludf.DUMMYFUNCTION("OR(REGEXMATCH($D321,""AML""),REGEXMATCH($E321,""AML""))"),FALSE)</f>
        <v>0</v>
      </c>
      <c r="I321" s="6" t="b">
        <f ca="1">IFERROR(__xludf.DUMMYFUNCTION("OR(REGEXMATCH($D321,""(?i)adversarial""),REGEXMATCH($E321,""(?i)adversarial""))"),FALSE)</f>
        <v>0</v>
      </c>
      <c r="J321" s="6" t="b">
        <f ca="1">IFERROR(__xludf.DUMMYFUNCTION("OR(REGEXMATCH($D321,""(?i)machine learning""),REGEXMATCH($E321,""(?i)machine learning""),REGEXMATCH($D321,""(?i)machine-learning""),REGEXMATCH($E321,""(?i)machine-learning""))"),FALSE)</f>
        <v>0</v>
      </c>
      <c r="K321" s="6" t="b">
        <f ca="1">IFERROR(__xludf.DUMMYFUNCTION("OR(REGEXMATCH($D321,""API""),REGEXMATCH($E321,""API""))"),FALSE)</f>
        <v>0</v>
      </c>
      <c r="L321" s="21" t="b">
        <f ca="1">IFERROR(__xludf.DUMMYFUNCTION("OR(REGEXMATCH($D321,""(?i)maliciou""),REGEXMATCH($E321,""(?i)maliciou""))"),FALSE)</f>
        <v>0</v>
      </c>
      <c r="M321" s="6" t="b">
        <f t="shared" ca="1" si="15"/>
        <v>0</v>
      </c>
      <c r="N321" s="6" t="b">
        <f t="shared" ca="1" si="16"/>
        <v>0</v>
      </c>
      <c r="O321" s="6" t="b">
        <f t="shared" ca="1" si="17"/>
        <v>0</v>
      </c>
      <c r="P321" s="6" t="b">
        <f t="shared" ca="1" si="18"/>
        <v>0</v>
      </c>
      <c r="Q321" s="6" t="b">
        <f t="shared" ca="1" si="19"/>
        <v>0</v>
      </c>
      <c r="R321" s="6" t="b">
        <f t="shared" ca="1" si="20"/>
        <v>0</v>
      </c>
      <c r="S321" s="6" t="b">
        <f t="shared" ca="1" si="21"/>
        <v>0</v>
      </c>
      <c r="T321" s="6" t="b">
        <f t="shared" ca="1" si="22"/>
        <v>0</v>
      </c>
      <c r="U321" s="6" t="b">
        <f t="shared" ca="1" si="23"/>
        <v>0</v>
      </c>
      <c r="V321" s="6" t="b">
        <f t="shared" ca="1" si="24"/>
        <v>0</v>
      </c>
      <c r="W321" s="6" t="b">
        <f t="shared" ca="1" si="25"/>
        <v>0</v>
      </c>
      <c r="X321" s="22" t="b">
        <f t="shared" ca="1" si="26"/>
        <v>0</v>
      </c>
      <c r="Y321" s="6" t="b">
        <f t="shared" ca="1" si="27"/>
        <v>0</v>
      </c>
      <c r="Z321" s="6" t="b">
        <f t="shared" ca="1" si="28"/>
        <v>0</v>
      </c>
      <c r="AA321" s="23" t="b">
        <f t="shared" ca="1" si="29"/>
        <v>0</v>
      </c>
    </row>
    <row r="322" spans="1:27" x14ac:dyDescent="0.2">
      <c r="A322" s="6" t="s">
        <v>12008</v>
      </c>
      <c r="B322" s="6">
        <v>2016</v>
      </c>
      <c r="C322" s="8" t="s">
        <v>12545</v>
      </c>
      <c r="D322" s="8" t="s">
        <v>12624</v>
      </c>
      <c r="E322" s="8" t="s">
        <v>12625</v>
      </c>
      <c r="F322" s="9" t="s">
        <v>67</v>
      </c>
      <c r="G322" s="6" t="b">
        <f ca="1">IFERROR(__xludf.DUMMYFUNCTION("OR(REGEXMATCH($D322,""(?i)recomm""),REGEXMATCH($E322,""(?i)recomm""))"),FALSE)</f>
        <v>0</v>
      </c>
      <c r="H322" s="6" t="b">
        <f ca="1">IFERROR(__xludf.DUMMYFUNCTION("OR(REGEXMATCH($D322,""AML""),REGEXMATCH($E322,""AML""))"),FALSE)</f>
        <v>0</v>
      </c>
      <c r="I322" s="6" t="b">
        <f ca="1">IFERROR(__xludf.DUMMYFUNCTION("OR(REGEXMATCH($D322,""(?i)adversarial""),REGEXMATCH($E322,""(?i)adversarial""))"),FALSE)</f>
        <v>0</v>
      </c>
      <c r="J322" s="6" t="b">
        <f ca="1">IFERROR(__xludf.DUMMYFUNCTION("OR(REGEXMATCH($D322,""(?i)machine learning""),REGEXMATCH($E322,""(?i)machine learning""),REGEXMATCH($D322,""(?i)machine-learning""),REGEXMATCH($E322,""(?i)machine-learning""))"),FALSE)</f>
        <v>0</v>
      </c>
      <c r="K322" s="6" t="b">
        <f ca="1">IFERROR(__xludf.DUMMYFUNCTION("OR(REGEXMATCH($D322,""API""),REGEXMATCH($E322,""API""))"),FALSE)</f>
        <v>0</v>
      </c>
      <c r="L322" s="21" t="b">
        <f ca="1">IFERROR(__xludf.DUMMYFUNCTION("OR(REGEXMATCH($D322,""(?i)maliciou""),REGEXMATCH($E322,""(?i)maliciou""))"),FALSE)</f>
        <v>0</v>
      </c>
      <c r="M322" s="6" t="b">
        <f t="shared" ca="1" si="15"/>
        <v>0</v>
      </c>
      <c r="N322" s="6" t="b">
        <f t="shared" ca="1" si="16"/>
        <v>0</v>
      </c>
      <c r="O322" s="6" t="b">
        <f t="shared" ca="1" si="17"/>
        <v>0</v>
      </c>
      <c r="P322" s="6" t="b">
        <f t="shared" ca="1" si="18"/>
        <v>0</v>
      </c>
      <c r="Q322" s="6" t="b">
        <f t="shared" ca="1" si="19"/>
        <v>0</v>
      </c>
      <c r="R322" s="6" t="b">
        <f t="shared" ca="1" si="20"/>
        <v>0</v>
      </c>
      <c r="S322" s="6" t="b">
        <f t="shared" ca="1" si="21"/>
        <v>0</v>
      </c>
      <c r="T322" s="6" t="b">
        <f t="shared" ca="1" si="22"/>
        <v>0</v>
      </c>
      <c r="U322" s="6" t="b">
        <f t="shared" ca="1" si="23"/>
        <v>0</v>
      </c>
      <c r="V322" s="6" t="b">
        <f t="shared" ca="1" si="24"/>
        <v>0</v>
      </c>
      <c r="W322" s="6" t="b">
        <f t="shared" ca="1" si="25"/>
        <v>0</v>
      </c>
      <c r="X322" s="22" t="b">
        <f t="shared" ca="1" si="26"/>
        <v>0</v>
      </c>
      <c r="Y322" s="6" t="b">
        <f t="shared" ca="1" si="27"/>
        <v>0</v>
      </c>
      <c r="Z322" s="6" t="b">
        <f t="shared" ca="1" si="28"/>
        <v>0</v>
      </c>
      <c r="AA322" s="23" t="b">
        <f t="shared" ca="1" si="29"/>
        <v>0</v>
      </c>
    </row>
    <row r="323" spans="1:27" x14ac:dyDescent="0.2">
      <c r="A323" s="6" t="s">
        <v>12008</v>
      </c>
      <c r="B323" s="6">
        <v>2016</v>
      </c>
      <c r="C323" s="8" t="s">
        <v>12545</v>
      </c>
      <c r="D323" s="8" t="s">
        <v>12626</v>
      </c>
      <c r="E323" s="8" t="s">
        <v>12627</v>
      </c>
      <c r="F323" s="9" t="s">
        <v>67</v>
      </c>
      <c r="G323" s="6" t="b">
        <f ca="1">IFERROR(__xludf.DUMMYFUNCTION("OR(REGEXMATCH($D323,""(?i)recomm""),REGEXMATCH($E323,""(?i)recomm""))"),FALSE)</f>
        <v>0</v>
      </c>
      <c r="H323" s="6" t="b">
        <f ca="1">IFERROR(__xludf.DUMMYFUNCTION("OR(REGEXMATCH($D323,""AML""),REGEXMATCH($E323,""AML""))"),FALSE)</f>
        <v>0</v>
      </c>
      <c r="I323" s="6" t="b">
        <f ca="1">IFERROR(__xludf.DUMMYFUNCTION("OR(REGEXMATCH($D323,""(?i)adversarial""),REGEXMATCH($E323,""(?i)adversarial""))"),FALSE)</f>
        <v>0</v>
      </c>
      <c r="J323" s="6" t="b">
        <f ca="1">IFERROR(__xludf.DUMMYFUNCTION("OR(REGEXMATCH($D323,""(?i)machine learning""),REGEXMATCH($E323,""(?i)machine learning""),REGEXMATCH($D323,""(?i)machine-learning""),REGEXMATCH($E323,""(?i)machine-learning""))"),FALSE)</f>
        <v>0</v>
      </c>
      <c r="K323" s="6" t="b">
        <f ca="1">IFERROR(__xludf.DUMMYFUNCTION("OR(REGEXMATCH($D323,""API""),REGEXMATCH($E323,""API""))"),FALSE)</f>
        <v>0</v>
      </c>
      <c r="L323" s="21" t="b">
        <f ca="1">IFERROR(__xludf.DUMMYFUNCTION("OR(REGEXMATCH($D323,""(?i)maliciou""),REGEXMATCH($E323,""(?i)maliciou""))"),FALSE)</f>
        <v>0</v>
      </c>
      <c r="M323" s="6" t="b">
        <f t="shared" ca="1" si="15"/>
        <v>0</v>
      </c>
      <c r="N323" s="6" t="b">
        <f t="shared" ca="1" si="16"/>
        <v>0</v>
      </c>
      <c r="O323" s="6" t="b">
        <f t="shared" ca="1" si="17"/>
        <v>0</v>
      </c>
      <c r="P323" s="6" t="b">
        <f t="shared" ca="1" si="18"/>
        <v>0</v>
      </c>
      <c r="Q323" s="6" t="b">
        <f t="shared" ca="1" si="19"/>
        <v>0</v>
      </c>
      <c r="R323" s="6" t="b">
        <f t="shared" ca="1" si="20"/>
        <v>0</v>
      </c>
      <c r="S323" s="6" t="b">
        <f t="shared" ca="1" si="21"/>
        <v>0</v>
      </c>
      <c r="T323" s="6" t="b">
        <f t="shared" ca="1" si="22"/>
        <v>0</v>
      </c>
      <c r="U323" s="6" t="b">
        <f t="shared" ca="1" si="23"/>
        <v>0</v>
      </c>
      <c r="V323" s="6" t="b">
        <f t="shared" ca="1" si="24"/>
        <v>0</v>
      </c>
      <c r="W323" s="6" t="b">
        <f t="shared" ca="1" si="25"/>
        <v>0</v>
      </c>
      <c r="X323" s="22" t="b">
        <f t="shared" ca="1" si="26"/>
        <v>0</v>
      </c>
      <c r="Y323" s="6" t="b">
        <f t="shared" ca="1" si="27"/>
        <v>0</v>
      </c>
      <c r="Z323" s="6" t="b">
        <f t="shared" ca="1" si="28"/>
        <v>0</v>
      </c>
      <c r="AA323" s="23" t="b">
        <f t="shared" ca="1" si="29"/>
        <v>0</v>
      </c>
    </row>
    <row r="324" spans="1:27" x14ac:dyDescent="0.2">
      <c r="A324" s="6" t="s">
        <v>12008</v>
      </c>
      <c r="B324" s="6">
        <v>2016</v>
      </c>
      <c r="C324" s="8" t="s">
        <v>12545</v>
      </c>
      <c r="D324" s="8" t="s">
        <v>12628</v>
      </c>
      <c r="E324" s="8" t="s">
        <v>12629</v>
      </c>
      <c r="F324" s="9" t="s">
        <v>67</v>
      </c>
      <c r="G324" s="6" t="b">
        <f ca="1">IFERROR(__xludf.DUMMYFUNCTION("OR(REGEXMATCH($D324,""(?i)recomm""),REGEXMATCH($E324,""(?i)recomm""))"),FALSE)</f>
        <v>0</v>
      </c>
      <c r="H324" s="6" t="b">
        <f ca="1">IFERROR(__xludf.DUMMYFUNCTION("OR(REGEXMATCH($D324,""AML""),REGEXMATCH($E324,""AML""))"),FALSE)</f>
        <v>0</v>
      </c>
      <c r="I324" s="6" t="b">
        <f ca="1">IFERROR(__xludf.DUMMYFUNCTION("OR(REGEXMATCH($D324,""(?i)adversarial""),REGEXMATCH($E324,""(?i)adversarial""))"),FALSE)</f>
        <v>0</v>
      </c>
      <c r="J324" s="6" t="b">
        <f ca="1">IFERROR(__xludf.DUMMYFUNCTION("OR(REGEXMATCH($D324,""(?i)machine learning""),REGEXMATCH($E324,""(?i)machine learning""),REGEXMATCH($D324,""(?i)machine-learning""),REGEXMATCH($E324,""(?i)machine-learning""))"),FALSE)</f>
        <v>0</v>
      </c>
      <c r="K324" s="6" t="b">
        <f ca="1">IFERROR(__xludf.DUMMYFUNCTION("OR(REGEXMATCH($D324,""API""),REGEXMATCH($E324,""API""))"),FALSE)</f>
        <v>0</v>
      </c>
      <c r="L324" s="21" t="b">
        <f ca="1">IFERROR(__xludf.DUMMYFUNCTION("OR(REGEXMATCH($D324,""(?i)maliciou""),REGEXMATCH($E324,""(?i)maliciou""))"),FALSE)</f>
        <v>0</v>
      </c>
      <c r="M324" s="6" t="b">
        <f t="shared" ca="1" si="15"/>
        <v>0</v>
      </c>
      <c r="N324" s="6" t="b">
        <f t="shared" ca="1" si="16"/>
        <v>0</v>
      </c>
      <c r="O324" s="6" t="b">
        <f t="shared" ca="1" si="17"/>
        <v>0</v>
      </c>
      <c r="P324" s="6" t="b">
        <f t="shared" ca="1" si="18"/>
        <v>0</v>
      </c>
      <c r="Q324" s="6" t="b">
        <f t="shared" ca="1" si="19"/>
        <v>0</v>
      </c>
      <c r="R324" s="6" t="b">
        <f t="shared" ca="1" si="20"/>
        <v>0</v>
      </c>
      <c r="S324" s="6" t="b">
        <f t="shared" ca="1" si="21"/>
        <v>0</v>
      </c>
      <c r="T324" s="6" t="b">
        <f t="shared" ca="1" si="22"/>
        <v>0</v>
      </c>
      <c r="U324" s="6" t="b">
        <f t="shared" ca="1" si="23"/>
        <v>0</v>
      </c>
      <c r="V324" s="6" t="b">
        <f t="shared" ca="1" si="24"/>
        <v>0</v>
      </c>
      <c r="W324" s="6" t="b">
        <f t="shared" ca="1" si="25"/>
        <v>0</v>
      </c>
      <c r="X324" s="22" t="b">
        <f t="shared" ca="1" si="26"/>
        <v>0</v>
      </c>
      <c r="Y324" s="6" t="b">
        <f t="shared" ca="1" si="27"/>
        <v>0</v>
      </c>
      <c r="Z324" s="6" t="b">
        <f t="shared" ca="1" si="28"/>
        <v>0</v>
      </c>
      <c r="AA324" s="23" t="b">
        <f t="shared" ca="1" si="29"/>
        <v>0</v>
      </c>
    </row>
    <row r="325" spans="1:27" x14ac:dyDescent="0.2">
      <c r="A325" s="6" t="s">
        <v>12008</v>
      </c>
      <c r="B325" s="6">
        <v>2016</v>
      </c>
      <c r="C325" s="8" t="s">
        <v>12545</v>
      </c>
      <c r="D325" s="8" t="s">
        <v>12630</v>
      </c>
      <c r="E325" s="8" t="s">
        <v>12631</v>
      </c>
      <c r="F325" s="9" t="s">
        <v>67</v>
      </c>
      <c r="G325" s="6" t="b">
        <f ca="1">IFERROR(__xludf.DUMMYFUNCTION("OR(REGEXMATCH($D325,""(?i)recomm""),REGEXMATCH($E325,""(?i)recomm""))"),FALSE)</f>
        <v>0</v>
      </c>
      <c r="H325" s="6" t="b">
        <f ca="1">IFERROR(__xludf.DUMMYFUNCTION("OR(REGEXMATCH($D325,""AML""),REGEXMATCH($E325,""AML""))"),FALSE)</f>
        <v>0</v>
      </c>
      <c r="I325" s="6" t="b">
        <f ca="1">IFERROR(__xludf.DUMMYFUNCTION("OR(REGEXMATCH($D325,""(?i)adversarial""),REGEXMATCH($E325,""(?i)adversarial""))"),FALSE)</f>
        <v>0</v>
      </c>
      <c r="J325" s="6" t="b">
        <f ca="1">IFERROR(__xludf.DUMMYFUNCTION("OR(REGEXMATCH($D325,""(?i)machine learning""),REGEXMATCH($E325,""(?i)machine learning""),REGEXMATCH($D325,""(?i)machine-learning""),REGEXMATCH($E325,""(?i)machine-learning""))"),FALSE)</f>
        <v>0</v>
      </c>
      <c r="K325" s="6" t="b">
        <f ca="1">IFERROR(__xludf.DUMMYFUNCTION("OR(REGEXMATCH($D325,""API""),REGEXMATCH($E325,""API""))"),FALSE)</f>
        <v>0</v>
      </c>
      <c r="L325" s="21" t="b">
        <f ca="1">IFERROR(__xludf.DUMMYFUNCTION("OR(REGEXMATCH($D325,""(?i)maliciou""),REGEXMATCH($E325,""(?i)maliciou""))"),FALSE)</f>
        <v>0</v>
      </c>
      <c r="M325" s="6" t="b">
        <f t="shared" ca="1" si="15"/>
        <v>0</v>
      </c>
      <c r="N325" s="6" t="b">
        <f t="shared" ca="1" si="16"/>
        <v>0</v>
      </c>
      <c r="O325" s="6" t="b">
        <f t="shared" ca="1" si="17"/>
        <v>0</v>
      </c>
      <c r="P325" s="6" t="b">
        <f t="shared" ca="1" si="18"/>
        <v>0</v>
      </c>
      <c r="Q325" s="6" t="b">
        <f t="shared" ca="1" si="19"/>
        <v>0</v>
      </c>
      <c r="R325" s="6" t="b">
        <f t="shared" ca="1" si="20"/>
        <v>0</v>
      </c>
      <c r="S325" s="6" t="b">
        <f t="shared" ca="1" si="21"/>
        <v>0</v>
      </c>
      <c r="T325" s="6" t="b">
        <f t="shared" ca="1" si="22"/>
        <v>0</v>
      </c>
      <c r="U325" s="6" t="b">
        <f t="shared" ca="1" si="23"/>
        <v>0</v>
      </c>
      <c r="V325" s="6" t="b">
        <f t="shared" ca="1" si="24"/>
        <v>0</v>
      </c>
      <c r="W325" s="6" t="b">
        <f t="shared" ca="1" si="25"/>
        <v>0</v>
      </c>
      <c r="X325" s="22" t="b">
        <f t="shared" ca="1" si="26"/>
        <v>0</v>
      </c>
      <c r="Y325" s="6" t="b">
        <f t="shared" ca="1" si="27"/>
        <v>0</v>
      </c>
      <c r="Z325" s="6" t="b">
        <f t="shared" ca="1" si="28"/>
        <v>0</v>
      </c>
      <c r="AA325" s="23" t="b">
        <f t="shared" ca="1" si="29"/>
        <v>0</v>
      </c>
    </row>
    <row r="326" spans="1:27" x14ac:dyDescent="0.2">
      <c r="A326" s="6" t="s">
        <v>12008</v>
      </c>
      <c r="B326" s="6">
        <v>2016</v>
      </c>
      <c r="C326" s="8" t="s">
        <v>12545</v>
      </c>
      <c r="D326" s="8" t="s">
        <v>12632</v>
      </c>
      <c r="E326" s="8" t="s">
        <v>12633</v>
      </c>
      <c r="F326" s="9" t="s">
        <v>67</v>
      </c>
      <c r="G326" s="6" t="b">
        <f ca="1">IFERROR(__xludf.DUMMYFUNCTION("OR(REGEXMATCH($D326,""(?i)recomm""),REGEXMATCH($E326,""(?i)recomm""))"),FALSE)</f>
        <v>0</v>
      </c>
      <c r="H326" s="6" t="b">
        <f ca="1">IFERROR(__xludf.DUMMYFUNCTION("OR(REGEXMATCH($D326,""AML""),REGEXMATCH($E326,""AML""))"),FALSE)</f>
        <v>0</v>
      </c>
      <c r="I326" s="6" t="b">
        <f ca="1">IFERROR(__xludf.DUMMYFUNCTION("OR(REGEXMATCH($D326,""(?i)adversarial""),REGEXMATCH($E326,""(?i)adversarial""))"),FALSE)</f>
        <v>0</v>
      </c>
      <c r="J326" s="6" t="b">
        <f ca="1">IFERROR(__xludf.DUMMYFUNCTION("OR(REGEXMATCH($D326,""(?i)machine learning""),REGEXMATCH($E326,""(?i)machine learning""),REGEXMATCH($D326,""(?i)machine-learning""),REGEXMATCH($E326,""(?i)machine-learning""))"),FALSE)</f>
        <v>0</v>
      </c>
      <c r="K326" s="6" t="b">
        <f ca="1">IFERROR(__xludf.DUMMYFUNCTION("OR(REGEXMATCH($D326,""API""),REGEXMATCH($E326,""API""))"),FALSE)</f>
        <v>0</v>
      </c>
      <c r="L326" s="21" t="b">
        <f ca="1">IFERROR(__xludf.DUMMYFUNCTION("OR(REGEXMATCH($D326,""(?i)maliciou""),REGEXMATCH($E326,""(?i)maliciou""))"),FALSE)</f>
        <v>0</v>
      </c>
      <c r="M326" s="6" t="b">
        <f t="shared" ca="1" si="15"/>
        <v>0</v>
      </c>
      <c r="N326" s="6" t="b">
        <f t="shared" ca="1" si="16"/>
        <v>0</v>
      </c>
      <c r="O326" s="6" t="b">
        <f t="shared" ca="1" si="17"/>
        <v>0</v>
      </c>
      <c r="P326" s="6" t="b">
        <f t="shared" ca="1" si="18"/>
        <v>0</v>
      </c>
      <c r="Q326" s="6" t="b">
        <f t="shared" ca="1" si="19"/>
        <v>0</v>
      </c>
      <c r="R326" s="6" t="b">
        <f t="shared" ca="1" si="20"/>
        <v>0</v>
      </c>
      <c r="S326" s="6" t="b">
        <f t="shared" ca="1" si="21"/>
        <v>0</v>
      </c>
      <c r="T326" s="6" t="b">
        <f t="shared" ca="1" si="22"/>
        <v>0</v>
      </c>
      <c r="U326" s="6" t="b">
        <f t="shared" ca="1" si="23"/>
        <v>0</v>
      </c>
      <c r="V326" s="6" t="b">
        <f t="shared" ca="1" si="24"/>
        <v>0</v>
      </c>
      <c r="W326" s="6" t="b">
        <f t="shared" ca="1" si="25"/>
        <v>0</v>
      </c>
      <c r="X326" s="22" t="b">
        <f t="shared" ca="1" si="26"/>
        <v>0</v>
      </c>
      <c r="Y326" s="6" t="b">
        <f t="shared" ca="1" si="27"/>
        <v>0</v>
      </c>
      <c r="Z326" s="6" t="b">
        <f t="shared" ca="1" si="28"/>
        <v>0</v>
      </c>
      <c r="AA326" s="23" t="b">
        <f t="shared" ca="1" si="29"/>
        <v>0</v>
      </c>
    </row>
    <row r="327" spans="1:27" x14ac:dyDescent="0.2">
      <c r="A327" s="6" t="s">
        <v>12008</v>
      </c>
      <c r="B327" s="6">
        <v>2016</v>
      </c>
      <c r="C327" s="8" t="s">
        <v>12545</v>
      </c>
      <c r="D327" s="8" t="s">
        <v>12634</v>
      </c>
      <c r="E327" s="8" t="s">
        <v>12635</v>
      </c>
      <c r="F327" s="9" t="s">
        <v>67</v>
      </c>
      <c r="G327" s="6" t="b">
        <f ca="1">IFERROR(__xludf.DUMMYFUNCTION("OR(REGEXMATCH($D327,""(?i)recomm""),REGEXMATCH($E327,""(?i)recomm""))"),FALSE)</f>
        <v>0</v>
      </c>
      <c r="H327" s="6" t="b">
        <f ca="1">IFERROR(__xludf.DUMMYFUNCTION("OR(REGEXMATCH($D327,""AML""),REGEXMATCH($E327,""AML""))"),FALSE)</f>
        <v>0</v>
      </c>
      <c r="I327" s="6" t="b">
        <f ca="1">IFERROR(__xludf.DUMMYFUNCTION("OR(REGEXMATCH($D327,""(?i)adversarial""),REGEXMATCH($E327,""(?i)adversarial""))"),FALSE)</f>
        <v>0</v>
      </c>
      <c r="J327" s="6" t="b">
        <f ca="1">IFERROR(__xludf.DUMMYFUNCTION("OR(REGEXMATCH($D327,""(?i)machine learning""),REGEXMATCH($E327,""(?i)machine learning""),REGEXMATCH($D327,""(?i)machine-learning""),REGEXMATCH($E327,""(?i)machine-learning""))"),TRUE)</f>
        <v>1</v>
      </c>
      <c r="K327" s="6" t="b">
        <f ca="1">IFERROR(__xludf.DUMMYFUNCTION("OR(REGEXMATCH($D327,""API""),REGEXMATCH($E327,""API""))"),FALSE)</f>
        <v>0</v>
      </c>
      <c r="L327" s="21" t="b">
        <f ca="1">IFERROR(__xludf.DUMMYFUNCTION("OR(REGEXMATCH($D327,""(?i)maliciou""),REGEXMATCH($E327,""(?i)maliciou""))"),FALSE)</f>
        <v>0</v>
      </c>
      <c r="M327" s="6" t="b">
        <f t="shared" ca="1" si="15"/>
        <v>0</v>
      </c>
      <c r="N327" s="6" t="b">
        <f t="shared" ca="1" si="16"/>
        <v>0</v>
      </c>
      <c r="O327" s="6" t="b">
        <f t="shared" ca="1" si="17"/>
        <v>0</v>
      </c>
      <c r="P327" s="6" t="b">
        <f t="shared" ca="1" si="18"/>
        <v>0</v>
      </c>
      <c r="Q327" s="6" t="b">
        <f t="shared" ca="1" si="19"/>
        <v>0</v>
      </c>
      <c r="R327" s="6" t="b">
        <f t="shared" ca="1" si="20"/>
        <v>0</v>
      </c>
      <c r="S327" s="6" t="b">
        <f t="shared" ca="1" si="21"/>
        <v>0</v>
      </c>
      <c r="T327" s="6" t="b">
        <f t="shared" ca="1" si="22"/>
        <v>0</v>
      </c>
      <c r="U327" s="6" t="b">
        <f t="shared" ca="1" si="23"/>
        <v>1</v>
      </c>
      <c r="V327" s="6" t="b">
        <f t="shared" ca="1" si="24"/>
        <v>0</v>
      </c>
      <c r="W327" s="6" t="b">
        <f t="shared" ca="1" si="25"/>
        <v>1</v>
      </c>
      <c r="X327" s="22" t="b">
        <f t="shared" ca="1" si="26"/>
        <v>0</v>
      </c>
      <c r="Y327" s="6" t="b">
        <f t="shared" ca="1" si="27"/>
        <v>0</v>
      </c>
      <c r="Z327" s="6" t="b">
        <f t="shared" ca="1" si="28"/>
        <v>0</v>
      </c>
      <c r="AA327" s="23" t="b">
        <f t="shared" ca="1" si="29"/>
        <v>0</v>
      </c>
    </row>
    <row r="328" spans="1:27" x14ac:dyDescent="0.2">
      <c r="A328" s="6" t="s">
        <v>12008</v>
      </c>
      <c r="B328" s="6">
        <v>2016</v>
      </c>
      <c r="C328" s="8" t="s">
        <v>12545</v>
      </c>
      <c r="D328" s="8" t="s">
        <v>12636</v>
      </c>
      <c r="E328" s="8" t="s">
        <v>12637</v>
      </c>
      <c r="F328" s="9" t="s">
        <v>67</v>
      </c>
      <c r="G328" s="6" t="b">
        <f ca="1">IFERROR(__xludf.DUMMYFUNCTION("OR(REGEXMATCH($D328,""(?i)recomm""),REGEXMATCH($E328,""(?i)recomm""))"),TRUE)</f>
        <v>1</v>
      </c>
      <c r="H328" s="6" t="b">
        <f ca="1">IFERROR(__xludf.DUMMYFUNCTION("OR(REGEXMATCH($D328,""AML""),REGEXMATCH($E328,""AML""))"),FALSE)</f>
        <v>0</v>
      </c>
      <c r="I328" s="6" t="b">
        <f ca="1">IFERROR(__xludf.DUMMYFUNCTION("OR(REGEXMATCH($D328,""(?i)adversarial""),REGEXMATCH($E328,""(?i)adversarial""))"),FALSE)</f>
        <v>0</v>
      </c>
      <c r="J328" s="6" t="b">
        <f ca="1">IFERROR(__xludf.DUMMYFUNCTION("OR(REGEXMATCH($D328,""(?i)machine learning""),REGEXMATCH($E328,""(?i)machine learning""),REGEXMATCH($D328,""(?i)machine-learning""),REGEXMATCH($E328,""(?i)machine-learning""))"),FALSE)</f>
        <v>0</v>
      </c>
      <c r="K328" s="6" t="b">
        <f ca="1">IFERROR(__xludf.DUMMYFUNCTION("OR(REGEXMATCH($D328,""API""),REGEXMATCH($E328,""API""))"),FALSE)</f>
        <v>0</v>
      </c>
      <c r="L328" s="21" t="b">
        <f ca="1">IFERROR(__xludf.DUMMYFUNCTION("OR(REGEXMATCH($D328,""(?i)maliciou""),REGEXMATCH($E328,""(?i)maliciou""))"),FALSE)</f>
        <v>0</v>
      </c>
      <c r="M328" s="6" t="b">
        <f t="shared" ca="1" si="15"/>
        <v>0</v>
      </c>
      <c r="N328" s="6" t="b">
        <f t="shared" ca="1" si="16"/>
        <v>0</v>
      </c>
      <c r="O328" s="6" t="b">
        <f t="shared" ca="1" si="17"/>
        <v>0</v>
      </c>
      <c r="P328" s="6" t="b">
        <f t="shared" ca="1" si="18"/>
        <v>0</v>
      </c>
      <c r="Q328" s="6" t="b">
        <f t="shared" ca="1" si="19"/>
        <v>0</v>
      </c>
      <c r="R328" s="6" t="b">
        <f t="shared" ca="1" si="20"/>
        <v>0</v>
      </c>
      <c r="S328" s="6" t="b">
        <f t="shared" ca="1" si="21"/>
        <v>1</v>
      </c>
      <c r="T328" s="6" t="b">
        <f t="shared" ca="1" si="22"/>
        <v>1</v>
      </c>
      <c r="U328" s="6" t="b">
        <f t="shared" ca="1" si="23"/>
        <v>1</v>
      </c>
      <c r="V328" s="6" t="b">
        <f t="shared" ca="1" si="24"/>
        <v>0</v>
      </c>
      <c r="W328" s="6" t="b">
        <f t="shared" ca="1" si="25"/>
        <v>0</v>
      </c>
      <c r="X328" s="22" t="b">
        <f t="shared" ca="1" si="26"/>
        <v>0</v>
      </c>
      <c r="Y328" s="6" t="b">
        <f t="shared" ca="1" si="27"/>
        <v>0</v>
      </c>
      <c r="Z328" s="6" t="b">
        <f t="shared" ca="1" si="28"/>
        <v>0</v>
      </c>
      <c r="AA328" s="23" t="b">
        <f t="shared" ca="1" si="29"/>
        <v>0</v>
      </c>
    </row>
    <row r="329" spans="1:27" x14ac:dyDescent="0.2">
      <c r="A329" s="6" t="s">
        <v>12008</v>
      </c>
      <c r="B329" s="6">
        <v>2016</v>
      </c>
      <c r="C329" s="8" t="s">
        <v>12545</v>
      </c>
      <c r="D329" s="8" t="s">
        <v>12638</v>
      </c>
      <c r="E329" s="8" t="s">
        <v>12639</v>
      </c>
      <c r="F329" s="9" t="s">
        <v>67</v>
      </c>
      <c r="G329" s="6" t="b">
        <f ca="1">IFERROR(__xludf.DUMMYFUNCTION("OR(REGEXMATCH($D329,""(?i)recomm""),REGEXMATCH($E329,""(?i)recomm""))"),FALSE)</f>
        <v>0</v>
      </c>
      <c r="H329" s="6" t="b">
        <f ca="1">IFERROR(__xludf.DUMMYFUNCTION("OR(REGEXMATCH($D329,""AML""),REGEXMATCH($E329,""AML""))"),FALSE)</f>
        <v>0</v>
      </c>
      <c r="I329" s="6" t="b">
        <f ca="1">IFERROR(__xludf.DUMMYFUNCTION("OR(REGEXMATCH($D329,""(?i)adversarial""),REGEXMATCH($E329,""(?i)adversarial""))"),FALSE)</f>
        <v>0</v>
      </c>
      <c r="J329" s="6" t="b">
        <f ca="1">IFERROR(__xludf.DUMMYFUNCTION("OR(REGEXMATCH($D329,""(?i)machine learning""),REGEXMATCH($E329,""(?i)machine learning""),REGEXMATCH($D329,""(?i)machine-learning""),REGEXMATCH($E329,""(?i)machine-learning""))"),FALSE)</f>
        <v>0</v>
      </c>
      <c r="K329" s="6" t="b">
        <f ca="1">IFERROR(__xludf.DUMMYFUNCTION("OR(REGEXMATCH($D329,""API""),REGEXMATCH($E329,""API""))"),FALSE)</f>
        <v>0</v>
      </c>
      <c r="L329" s="21" t="b">
        <f ca="1">IFERROR(__xludf.DUMMYFUNCTION("OR(REGEXMATCH($D329,""(?i)maliciou""),REGEXMATCH($E329,""(?i)maliciou""))"),FALSE)</f>
        <v>0</v>
      </c>
      <c r="M329" s="6" t="b">
        <f t="shared" ca="1" si="15"/>
        <v>0</v>
      </c>
      <c r="N329" s="6" t="b">
        <f t="shared" ca="1" si="16"/>
        <v>0</v>
      </c>
      <c r="O329" s="6" t="b">
        <f t="shared" ca="1" si="17"/>
        <v>0</v>
      </c>
      <c r="P329" s="6" t="b">
        <f t="shared" ca="1" si="18"/>
        <v>0</v>
      </c>
      <c r="Q329" s="6" t="b">
        <f t="shared" ca="1" si="19"/>
        <v>0</v>
      </c>
      <c r="R329" s="6" t="b">
        <f t="shared" ca="1" si="20"/>
        <v>0</v>
      </c>
      <c r="S329" s="6" t="b">
        <f t="shared" ca="1" si="21"/>
        <v>0</v>
      </c>
      <c r="T329" s="6" t="b">
        <f t="shared" ca="1" si="22"/>
        <v>0</v>
      </c>
      <c r="U329" s="6" t="b">
        <f t="shared" ca="1" si="23"/>
        <v>0</v>
      </c>
      <c r="V329" s="6" t="b">
        <f t="shared" ca="1" si="24"/>
        <v>0</v>
      </c>
      <c r="W329" s="6" t="b">
        <f t="shared" ca="1" si="25"/>
        <v>0</v>
      </c>
      <c r="X329" s="22" t="b">
        <f t="shared" ca="1" si="26"/>
        <v>0</v>
      </c>
      <c r="Y329" s="6" t="b">
        <f t="shared" ca="1" si="27"/>
        <v>0</v>
      </c>
      <c r="Z329" s="6" t="b">
        <f t="shared" ca="1" si="28"/>
        <v>0</v>
      </c>
      <c r="AA329" s="23" t="b">
        <f t="shared" ca="1" si="29"/>
        <v>0</v>
      </c>
    </row>
    <row r="330" spans="1:27" x14ac:dyDescent="0.2">
      <c r="A330" s="6" t="s">
        <v>12008</v>
      </c>
      <c r="B330" s="6">
        <v>2016</v>
      </c>
      <c r="C330" s="8" t="s">
        <v>12545</v>
      </c>
      <c r="D330" s="8" t="s">
        <v>12640</v>
      </c>
      <c r="E330" s="8" t="s">
        <v>12641</v>
      </c>
      <c r="F330" s="9" t="s">
        <v>67</v>
      </c>
      <c r="G330" s="6" t="b">
        <f ca="1">IFERROR(__xludf.DUMMYFUNCTION("OR(REGEXMATCH($D330,""(?i)recomm""),REGEXMATCH($E330,""(?i)recomm""))"),FALSE)</f>
        <v>0</v>
      </c>
      <c r="H330" s="6" t="b">
        <f ca="1">IFERROR(__xludf.DUMMYFUNCTION("OR(REGEXMATCH($D330,""AML""),REGEXMATCH($E330,""AML""))"),FALSE)</f>
        <v>0</v>
      </c>
      <c r="I330" s="6" t="b">
        <f ca="1">IFERROR(__xludf.DUMMYFUNCTION("OR(REGEXMATCH($D330,""(?i)adversarial""),REGEXMATCH($E330,""(?i)adversarial""))"),FALSE)</f>
        <v>0</v>
      </c>
      <c r="J330" s="6" t="b">
        <f ca="1">IFERROR(__xludf.DUMMYFUNCTION("OR(REGEXMATCH($D330,""(?i)machine learning""),REGEXMATCH($E330,""(?i)machine learning""),REGEXMATCH($D330,""(?i)machine-learning""),REGEXMATCH($E330,""(?i)machine-learning""))"),FALSE)</f>
        <v>0</v>
      </c>
      <c r="K330" s="6" t="b">
        <f ca="1">IFERROR(__xludf.DUMMYFUNCTION("OR(REGEXMATCH($D330,""API""),REGEXMATCH($E330,""API""))"),FALSE)</f>
        <v>0</v>
      </c>
      <c r="L330" s="21" t="b">
        <f ca="1">IFERROR(__xludf.DUMMYFUNCTION("OR(REGEXMATCH($D330,""(?i)maliciou""),REGEXMATCH($E330,""(?i)maliciou""))"),FALSE)</f>
        <v>0</v>
      </c>
      <c r="M330" s="6" t="b">
        <f t="shared" ca="1" si="15"/>
        <v>0</v>
      </c>
      <c r="N330" s="6" t="b">
        <f t="shared" ca="1" si="16"/>
        <v>0</v>
      </c>
      <c r="O330" s="6" t="b">
        <f t="shared" ca="1" si="17"/>
        <v>0</v>
      </c>
      <c r="P330" s="6" t="b">
        <f t="shared" ca="1" si="18"/>
        <v>0</v>
      </c>
      <c r="Q330" s="6" t="b">
        <f t="shared" ca="1" si="19"/>
        <v>0</v>
      </c>
      <c r="R330" s="6" t="b">
        <f t="shared" ca="1" si="20"/>
        <v>0</v>
      </c>
      <c r="S330" s="6" t="b">
        <f t="shared" ca="1" si="21"/>
        <v>0</v>
      </c>
      <c r="T330" s="6" t="b">
        <f t="shared" ca="1" si="22"/>
        <v>0</v>
      </c>
      <c r="U330" s="6" t="b">
        <f t="shared" ca="1" si="23"/>
        <v>0</v>
      </c>
      <c r="V330" s="6" t="b">
        <f t="shared" ca="1" si="24"/>
        <v>0</v>
      </c>
      <c r="W330" s="6" t="b">
        <f t="shared" ca="1" si="25"/>
        <v>0</v>
      </c>
      <c r="X330" s="22" t="b">
        <f t="shared" ca="1" si="26"/>
        <v>0</v>
      </c>
      <c r="Y330" s="6" t="b">
        <f t="shared" ca="1" si="27"/>
        <v>0</v>
      </c>
      <c r="Z330" s="6" t="b">
        <f t="shared" ca="1" si="28"/>
        <v>0</v>
      </c>
      <c r="AA330" s="23" t="b">
        <f t="shared" ca="1" si="29"/>
        <v>0</v>
      </c>
    </row>
    <row r="331" spans="1:27" x14ac:dyDescent="0.2">
      <c r="A331" s="6" t="s">
        <v>12008</v>
      </c>
      <c r="B331" s="6">
        <v>2016</v>
      </c>
      <c r="C331" s="8" t="s">
        <v>12545</v>
      </c>
      <c r="D331" s="8" t="s">
        <v>3430</v>
      </c>
      <c r="E331" s="8" t="s">
        <v>2254</v>
      </c>
      <c r="F331" s="9" t="s">
        <v>67</v>
      </c>
      <c r="G331" s="6" t="b">
        <f ca="1">IFERROR(__xludf.DUMMYFUNCTION("OR(REGEXMATCH($D331,""(?i)recomm""),REGEXMATCH($E331,""(?i)recomm""))"),FALSE)</f>
        <v>0</v>
      </c>
      <c r="H331" s="6" t="b">
        <f ca="1">IFERROR(__xludf.DUMMYFUNCTION("OR(REGEXMATCH($D331,""AML""),REGEXMATCH($E331,""AML""))"),FALSE)</f>
        <v>0</v>
      </c>
      <c r="I331" s="6" t="b">
        <f ca="1">IFERROR(__xludf.DUMMYFUNCTION("OR(REGEXMATCH($D331,""(?i)adversarial""),REGEXMATCH($E331,""(?i)adversarial""))"),FALSE)</f>
        <v>0</v>
      </c>
      <c r="J331" s="6" t="b">
        <f ca="1">IFERROR(__xludf.DUMMYFUNCTION("OR(REGEXMATCH($D331,""(?i)machine learning""),REGEXMATCH($E331,""(?i)machine learning""),REGEXMATCH($D331,""(?i)machine-learning""),REGEXMATCH($E331,""(?i)machine-learning""))"),FALSE)</f>
        <v>0</v>
      </c>
      <c r="K331" s="6" t="b">
        <f ca="1">IFERROR(__xludf.DUMMYFUNCTION("OR(REGEXMATCH($D331,""API""),REGEXMATCH($E331,""API""))"),FALSE)</f>
        <v>0</v>
      </c>
      <c r="L331" s="21" t="b">
        <f ca="1">IFERROR(__xludf.DUMMYFUNCTION("OR(REGEXMATCH($D331,""(?i)maliciou""),REGEXMATCH($E331,""(?i)maliciou""))"),FALSE)</f>
        <v>0</v>
      </c>
      <c r="M331" s="6" t="b">
        <f t="shared" ca="1" si="15"/>
        <v>0</v>
      </c>
      <c r="N331" s="6" t="b">
        <f t="shared" ca="1" si="16"/>
        <v>0</v>
      </c>
      <c r="O331" s="6" t="b">
        <f t="shared" ca="1" si="17"/>
        <v>0</v>
      </c>
      <c r="P331" s="6" t="b">
        <f t="shared" ca="1" si="18"/>
        <v>0</v>
      </c>
      <c r="Q331" s="6" t="b">
        <f t="shared" ca="1" si="19"/>
        <v>0</v>
      </c>
      <c r="R331" s="6" t="b">
        <f t="shared" ca="1" si="20"/>
        <v>0</v>
      </c>
      <c r="S331" s="6" t="b">
        <f t="shared" ca="1" si="21"/>
        <v>0</v>
      </c>
      <c r="T331" s="6" t="b">
        <f t="shared" ca="1" si="22"/>
        <v>0</v>
      </c>
      <c r="U331" s="6" t="b">
        <f t="shared" ca="1" si="23"/>
        <v>0</v>
      </c>
      <c r="V331" s="6" t="b">
        <f t="shared" ca="1" si="24"/>
        <v>0</v>
      </c>
      <c r="W331" s="6" t="b">
        <f t="shared" ca="1" si="25"/>
        <v>0</v>
      </c>
      <c r="X331" s="22" t="b">
        <f t="shared" ca="1" si="26"/>
        <v>0</v>
      </c>
      <c r="Y331" s="6" t="b">
        <f t="shared" ca="1" si="27"/>
        <v>0</v>
      </c>
      <c r="Z331" s="6" t="b">
        <f t="shared" ca="1" si="28"/>
        <v>0</v>
      </c>
      <c r="AA331" s="23" t="b">
        <f t="shared" ca="1" si="29"/>
        <v>0</v>
      </c>
    </row>
    <row r="332" spans="1:27" x14ac:dyDescent="0.2">
      <c r="A332" s="6" t="s">
        <v>12008</v>
      </c>
      <c r="B332" s="18">
        <v>2021</v>
      </c>
      <c r="D332" s="11" t="s">
        <v>16535</v>
      </c>
      <c r="E332" s="12" t="s">
        <v>16536</v>
      </c>
      <c r="F332" s="9" t="s">
        <v>67</v>
      </c>
      <c r="G332" s="6">
        <f t="shared" ref="G332:AA332" ca="1" si="30">COUNTIF(G2:G331,TRUE)</f>
        <v>10</v>
      </c>
      <c r="H332" s="6">
        <f t="shared" ca="1" si="30"/>
        <v>0</v>
      </c>
      <c r="I332" s="6">
        <f t="shared" ca="1" si="30"/>
        <v>0</v>
      </c>
      <c r="J332" s="6">
        <f t="shared" ca="1" si="30"/>
        <v>18</v>
      </c>
      <c r="K332" s="6">
        <f t="shared" ca="1" si="30"/>
        <v>4</v>
      </c>
      <c r="L332" s="6">
        <f t="shared" ca="1" si="30"/>
        <v>1</v>
      </c>
      <c r="M332" s="6">
        <f t="shared" ca="1" si="30"/>
        <v>0</v>
      </c>
      <c r="N332" s="6">
        <f t="shared" ca="1" si="30"/>
        <v>0</v>
      </c>
      <c r="O332" s="6">
        <f t="shared" ca="1" si="30"/>
        <v>0</v>
      </c>
      <c r="P332" s="6">
        <f t="shared" ca="1" si="30"/>
        <v>0</v>
      </c>
      <c r="Q332" s="6">
        <f t="shared" ca="1" si="30"/>
        <v>0</v>
      </c>
      <c r="R332" s="6">
        <f t="shared" ca="1" si="30"/>
        <v>0</v>
      </c>
      <c r="S332" s="6">
        <f t="shared" ca="1" si="30"/>
        <v>14</v>
      </c>
      <c r="T332" s="6">
        <f t="shared" ca="1" si="30"/>
        <v>10</v>
      </c>
      <c r="U332" s="6">
        <f t="shared" ca="1" si="30"/>
        <v>28</v>
      </c>
      <c r="V332" s="6">
        <f t="shared" ca="1" si="30"/>
        <v>0</v>
      </c>
      <c r="W332" s="6">
        <f t="shared" ca="1" si="30"/>
        <v>18</v>
      </c>
      <c r="X332" s="6">
        <f t="shared" ca="1" si="30"/>
        <v>0</v>
      </c>
      <c r="Y332" s="6">
        <f t="shared" ca="1" si="30"/>
        <v>0</v>
      </c>
      <c r="Z332" s="6">
        <f t="shared" ca="1" si="30"/>
        <v>0</v>
      </c>
      <c r="AA332" s="6">
        <f t="shared" ca="1" si="30"/>
        <v>0</v>
      </c>
    </row>
    <row r="333" spans="1:27" x14ac:dyDescent="0.2">
      <c r="A333" s="6" t="s">
        <v>12008</v>
      </c>
      <c r="B333" s="19">
        <v>2021</v>
      </c>
      <c r="D333" s="13" t="s">
        <v>16537</v>
      </c>
      <c r="E333" s="14" t="s">
        <v>16538</v>
      </c>
      <c r="F333" s="9" t="s">
        <v>67</v>
      </c>
    </row>
    <row r="334" spans="1:27" x14ac:dyDescent="0.2">
      <c r="A334" s="6" t="s">
        <v>12008</v>
      </c>
      <c r="B334" s="18">
        <v>2021</v>
      </c>
      <c r="D334" s="11" t="s">
        <v>16539</v>
      </c>
      <c r="E334" s="12" t="s">
        <v>16540</v>
      </c>
      <c r="F334" s="9" t="s">
        <v>67</v>
      </c>
    </row>
    <row r="335" spans="1:27" x14ac:dyDescent="0.2">
      <c r="A335" s="6" t="s">
        <v>12008</v>
      </c>
      <c r="B335" s="19">
        <v>2021</v>
      </c>
      <c r="D335" s="13" t="s">
        <v>16541</v>
      </c>
      <c r="E335" s="14" t="s">
        <v>16542</v>
      </c>
      <c r="F335" s="9" t="s">
        <v>67</v>
      </c>
    </row>
    <row r="336" spans="1:27" x14ac:dyDescent="0.2">
      <c r="A336" s="6" t="s">
        <v>12008</v>
      </c>
      <c r="B336" s="18">
        <v>2021</v>
      </c>
      <c r="D336" s="11" t="s">
        <v>16543</v>
      </c>
      <c r="E336" s="12" t="s">
        <v>16544</v>
      </c>
      <c r="F336" s="9" t="s">
        <v>67</v>
      </c>
    </row>
    <row r="337" spans="1:6" x14ac:dyDescent="0.2">
      <c r="A337" s="6" t="s">
        <v>12008</v>
      </c>
      <c r="B337" s="19">
        <v>2021</v>
      </c>
      <c r="D337" s="13" t="s">
        <v>16545</v>
      </c>
      <c r="E337" s="14" t="s">
        <v>16546</v>
      </c>
      <c r="F337" s="9" t="s">
        <v>67</v>
      </c>
    </row>
    <row r="338" spans="1:6" x14ac:dyDescent="0.2">
      <c r="A338" s="6" t="s">
        <v>12008</v>
      </c>
      <c r="B338" s="18">
        <v>2021</v>
      </c>
      <c r="D338" s="11" t="s">
        <v>16547</v>
      </c>
      <c r="E338" s="12" t="s">
        <v>16548</v>
      </c>
      <c r="F338" s="9" t="s">
        <v>67</v>
      </c>
    </row>
    <row r="339" spans="1:6" x14ac:dyDescent="0.2">
      <c r="A339" s="6" t="s">
        <v>12008</v>
      </c>
      <c r="B339" s="19">
        <v>2021</v>
      </c>
      <c r="D339" s="13" t="s">
        <v>16549</v>
      </c>
      <c r="E339" s="14" t="s">
        <v>16550</v>
      </c>
      <c r="F339" s="9" t="s">
        <v>67</v>
      </c>
    </row>
    <row r="340" spans="1:6" x14ac:dyDescent="0.2">
      <c r="A340" s="6" t="s">
        <v>12008</v>
      </c>
      <c r="B340" s="18">
        <v>2021</v>
      </c>
      <c r="D340" s="11" t="s">
        <v>16551</v>
      </c>
      <c r="E340" s="12" t="s">
        <v>16552</v>
      </c>
      <c r="F340" s="9" t="s">
        <v>67</v>
      </c>
    </row>
    <row r="341" spans="1:6" x14ac:dyDescent="0.2">
      <c r="A341" s="6" t="s">
        <v>12008</v>
      </c>
      <c r="B341" s="19">
        <v>2021</v>
      </c>
      <c r="D341" s="13" t="s">
        <v>16553</v>
      </c>
      <c r="E341" s="14" t="s">
        <v>16554</v>
      </c>
      <c r="F341" s="9" t="s">
        <v>67</v>
      </c>
    </row>
    <row r="342" spans="1:6" x14ac:dyDescent="0.2">
      <c r="A342" s="6" t="s">
        <v>12008</v>
      </c>
      <c r="B342" s="18">
        <v>2021</v>
      </c>
      <c r="D342" s="11" t="s">
        <v>16555</v>
      </c>
      <c r="E342" s="12" t="s">
        <v>16556</v>
      </c>
      <c r="F342" s="9" t="s">
        <v>67</v>
      </c>
    </row>
    <row r="343" spans="1:6" x14ac:dyDescent="0.2">
      <c r="A343" s="6" t="s">
        <v>12008</v>
      </c>
      <c r="B343" s="19">
        <v>2021</v>
      </c>
      <c r="D343" s="13" t="s">
        <v>16557</v>
      </c>
      <c r="E343" s="14" t="s">
        <v>16558</v>
      </c>
      <c r="F343" s="9" t="s">
        <v>67</v>
      </c>
    </row>
    <row r="344" spans="1:6" x14ac:dyDescent="0.2">
      <c r="A344" s="6" t="s">
        <v>12008</v>
      </c>
      <c r="B344" s="18">
        <v>2021</v>
      </c>
      <c r="D344" s="11" t="s">
        <v>16559</v>
      </c>
      <c r="E344" s="12" t="s">
        <v>16560</v>
      </c>
      <c r="F344" s="9" t="s">
        <v>67</v>
      </c>
    </row>
    <row r="345" spans="1:6" x14ac:dyDescent="0.2">
      <c r="A345" s="6" t="s">
        <v>12008</v>
      </c>
      <c r="B345" s="19">
        <v>2022</v>
      </c>
      <c r="D345" s="13" t="s">
        <v>16561</v>
      </c>
      <c r="E345" s="14" t="s">
        <v>16562</v>
      </c>
      <c r="F345" s="9" t="s">
        <v>67</v>
      </c>
    </row>
    <row r="346" spans="1:6" x14ac:dyDescent="0.2">
      <c r="A346" s="6" t="s">
        <v>12008</v>
      </c>
      <c r="B346" s="18">
        <v>2021</v>
      </c>
      <c r="D346" s="11" t="s">
        <v>16563</v>
      </c>
      <c r="E346" s="12" t="s">
        <v>16564</v>
      </c>
      <c r="F346" s="9" t="s">
        <v>67</v>
      </c>
    </row>
    <row r="347" spans="1:6" x14ac:dyDescent="0.2">
      <c r="A347" s="6" t="s">
        <v>12008</v>
      </c>
      <c r="B347" s="19">
        <v>2021</v>
      </c>
      <c r="D347" s="13" t="s">
        <v>16565</v>
      </c>
      <c r="E347" s="14" t="s">
        <v>16566</v>
      </c>
      <c r="F347" s="9" t="s">
        <v>67</v>
      </c>
    </row>
    <row r="348" spans="1:6" x14ac:dyDescent="0.2">
      <c r="A348" s="6" t="s">
        <v>12008</v>
      </c>
      <c r="B348" s="18">
        <v>2021</v>
      </c>
      <c r="D348" s="11" t="s">
        <v>16567</v>
      </c>
      <c r="E348" s="12" t="s">
        <v>16568</v>
      </c>
      <c r="F348" s="9" t="s">
        <v>67</v>
      </c>
    </row>
    <row r="349" spans="1:6" x14ac:dyDescent="0.2">
      <c r="A349" s="6" t="s">
        <v>12008</v>
      </c>
      <c r="B349" s="19">
        <v>2021</v>
      </c>
      <c r="D349" s="13" t="s">
        <v>16569</v>
      </c>
      <c r="E349" s="14" t="s">
        <v>16570</v>
      </c>
      <c r="F349" s="9" t="s">
        <v>67</v>
      </c>
    </row>
    <row r="350" spans="1:6" x14ac:dyDescent="0.2">
      <c r="A350" s="6" t="s">
        <v>12008</v>
      </c>
      <c r="B350" s="18">
        <v>2021</v>
      </c>
      <c r="D350" s="11" t="s">
        <v>16571</v>
      </c>
      <c r="E350" s="12" t="s">
        <v>16572</v>
      </c>
      <c r="F350" s="9" t="s">
        <v>67</v>
      </c>
    </row>
    <row r="351" spans="1:6" x14ac:dyDescent="0.2">
      <c r="A351" s="6" t="s">
        <v>12008</v>
      </c>
      <c r="B351" s="19">
        <v>2021</v>
      </c>
      <c r="D351" s="13" t="s">
        <v>16573</v>
      </c>
      <c r="E351" s="14" t="s">
        <v>16574</v>
      </c>
      <c r="F351" s="9" t="s">
        <v>67</v>
      </c>
    </row>
    <row r="352" spans="1:6" x14ac:dyDescent="0.2">
      <c r="A352" s="6" t="s">
        <v>12008</v>
      </c>
      <c r="B352" s="18">
        <v>2021</v>
      </c>
      <c r="D352" s="11" t="s">
        <v>16575</v>
      </c>
      <c r="E352" s="12" t="s">
        <v>16576</v>
      </c>
      <c r="F352" s="9" t="s">
        <v>67</v>
      </c>
    </row>
    <row r="353" spans="1:6" x14ac:dyDescent="0.2">
      <c r="A353" s="6" t="s">
        <v>12008</v>
      </c>
      <c r="B353" s="19">
        <v>2021</v>
      </c>
      <c r="D353" s="13" t="s">
        <v>16577</v>
      </c>
      <c r="E353" s="14" t="s">
        <v>16578</v>
      </c>
      <c r="F353" s="9" t="s">
        <v>67</v>
      </c>
    </row>
    <row r="354" spans="1:6" x14ac:dyDescent="0.2">
      <c r="A354" s="6" t="s">
        <v>12008</v>
      </c>
      <c r="B354" s="18">
        <v>2021</v>
      </c>
      <c r="D354" s="11" t="s">
        <v>16579</v>
      </c>
      <c r="E354" s="12" t="s">
        <v>16580</v>
      </c>
      <c r="F354" s="9" t="s">
        <v>67</v>
      </c>
    </row>
    <row r="355" spans="1:6" x14ac:dyDescent="0.2">
      <c r="A355" s="6" t="s">
        <v>12008</v>
      </c>
      <c r="B355" s="19">
        <v>2021</v>
      </c>
      <c r="D355" s="13" t="s">
        <v>16581</v>
      </c>
      <c r="E355" s="14" t="s">
        <v>16582</v>
      </c>
      <c r="F355" s="9" t="s">
        <v>67</v>
      </c>
    </row>
    <row r="356" spans="1:6" x14ac:dyDescent="0.2">
      <c r="A356" s="6" t="s">
        <v>12008</v>
      </c>
      <c r="B356" s="18">
        <v>2021</v>
      </c>
      <c r="D356" s="11" t="s">
        <v>16583</v>
      </c>
      <c r="E356" s="12" t="s">
        <v>16584</v>
      </c>
      <c r="F356" s="9" t="s">
        <v>67</v>
      </c>
    </row>
    <row r="357" spans="1:6" x14ac:dyDescent="0.2">
      <c r="A357" s="6" t="s">
        <v>12008</v>
      </c>
      <c r="B357" s="19">
        <v>2021</v>
      </c>
      <c r="D357" s="13" t="s">
        <v>16585</v>
      </c>
      <c r="E357" s="14" t="s">
        <v>16586</v>
      </c>
      <c r="F357" s="9" t="s">
        <v>67</v>
      </c>
    </row>
    <row r="358" spans="1:6" x14ac:dyDescent="0.2">
      <c r="A358" s="6" t="s">
        <v>12008</v>
      </c>
      <c r="B358" s="18">
        <v>2021</v>
      </c>
      <c r="D358" s="11" t="s">
        <v>16587</v>
      </c>
      <c r="E358" s="12" t="s">
        <v>16588</v>
      </c>
      <c r="F358" s="9" t="s">
        <v>67</v>
      </c>
    </row>
    <row r="359" spans="1:6" x14ac:dyDescent="0.2">
      <c r="A359" s="6" t="s">
        <v>12008</v>
      </c>
      <c r="B359" s="19">
        <v>2022</v>
      </c>
      <c r="D359" s="13" t="s">
        <v>16589</v>
      </c>
      <c r="E359" s="14" t="s">
        <v>16590</v>
      </c>
      <c r="F359" s="9" t="s">
        <v>67</v>
      </c>
    </row>
    <row r="360" spans="1:6" x14ac:dyDescent="0.2">
      <c r="A360" s="6" t="s">
        <v>12008</v>
      </c>
      <c r="B360" s="18">
        <v>2022</v>
      </c>
      <c r="D360" s="11" t="s">
        <v>16591</v>
      </c>
      <c r="E360" s="12" t="s">
        <v>16592</v>
      </c>
      <c r="F360" s="9" t="s">
        <v>67</v>
      </c>
    </row>
    <row r="361" spans="1:6" x14ac:dyDescent="0.2">
      <c r="A361" s="6" t="s">
        <v>12008</v>
      </c>
      <c r="B361" s="19">
        <v>2022</v>
      </c>
      <c r="D361" s="13" t="s">
        <v>16593</v>
      </c>
      <c r="E361" s="14" t="s">
        <v>16594</v>
      </c>
      <c r="F361" s="9" t="s">
        <v>67</v>
      </c>
    </row>
    <row r="362" spans="1:6" x14ac:dyDescent="0.2">
      <c r="A362" s="6" t="s">
        <v>12008</v>
      </c>
      <c r="B362" s="18">
        <v>2022</v>
      </c>
      <c r="D362" s="11" t="s">
        <v>16595</v>
      </c>
      <c r="E362" s="12" t="s">
        <v>16596</v>
      </c>
      <c r="F362" s="9" t="s">
        <v>67</v>
      </c>
    </row>
    <row r="363" spans="1:6" x14ac:dyDescent="0.2">
      <c r="A363" s="6" t="s">
        <v>12008</v>
      </c>
      <c r="B363" s="19">
        <v>2022</v>
      </c>
      <c r="D363" s="13" t="s">
        <v>16597</v>
      </c>
      <c r="E363" s="14" t="s">
        <v>16598</v>
      </c>
      <c r="F363" s="9" t="s">
        <v>67</v>
      </c>
    </row>
    <row r="364" spans="1:6" x14ac:dyDescent="0.2">
      <c r="A364" s="6" t="s">
        <v>12008</v>
      </c>
      <c r="B364" s="18">
        <v>2022</v>
      </c>
      <c r="D364" s="11" t="s">
        <v>16599</v>
      </c>
      <c r="E364" s="12" t="s">
        <v>16600</v>
      </c>
      <c r="F364" s="9" t="s">
        <v>67</v>
      </c>
    </row>
    <row r="365" spans="1:6" x14ac:dyDescent="0.2">
      <c r="A365" s="6" t="s">
        <v>12008</v>
      </c>
      <c r="B365" s="19">
        <v>2022</v>
      </c>
      <c r="D365" s="13" t="s">
        <v>16601</v>
      </c>
      <c r="E365" s="14" t="s">
        <v>16602</v>
      </c>
      <c r="F365" s="9" t="s">
        <v>67</v>
      </c>
    </row>
    <row r="366" spans="1:6" x14ac:dyDescent="0.2">
      <c r="A366" s="6" t="s">
        <v>12008</v>
      </c>
      <c r="B366" s="18">
        <v>2022</v>
      </c>
      <c r="D366" s="11" t="s">
        <v>16603</v>
      </c>
      <c r="E366" s="12" t="s">
        <v>16604</v>
      </c>
      <c r="F366" s="9" t="s">
        <v>67</v>
      </c>
    </row>
    <row r="367" spans="1:6" x14ac:dyDescent="0.2">
      <c r="A367" s="6" t="s">
        <v>12008</v>
      </c>
      <c r="B367" s="19">
        <v>2021</v>
      </c>
      <c r="D367" s="13" t="s">
        <v>16605</v>
      </c>
      <c r="E367" s="14" t="s">
        <v>16606</v>
      </c>
      <c r="F367" s="9" t="s">
        <v>67</v>
      </c>
    </row>
    <row r="368" spans="1:6" x14ac:dyDescent="0.2">
      <c r="A368" s="6" t="s">
        <v>12008</v>
      </c>
      <c r="B368" s="18">
        <v>2021</v>
      </c>
      <c r="D368" s="11" t="s">
        <v>16607</v>
      </c>
      <c r="E368" s="12" t="s">
        <v>16608</v>
      </c>
      <c r="F368" s="9" t="s">
        <v>67</v>
      </c>
    </row>
    <row r="369" spans="1:6" x14ac:dyDescent="0.2">
      <c r="A369" s="6" t="s">
        <v>12008</v>
      </c>
      <c r="B369" s="19">
        <v>2021</v>
      </c>
      <c r="D369" s="13" t="s">
        <v>16609</v>
      </c>
      <c r="E369" s="14" t="s">
        <v>16610</v>
      </c>
      <c r="F369" s="9" t="s">
        <v>67</v>
      </c>
    </row>
    <row r="370" spans="1:6" x14ac:dyDescent="0.2">
      <c r="A370" s="6" t="s">
        <v>12008</v>
      </c>
      <c r="B370" s="18">
        <v>2021</v>
      </c>
      <c r="D370" s="11" t="s">
        <v>16611</v>
      </c>
      <c r="E370" s="12" t="s">
        <v>16612</v>
      </c>
      <c r="F370" s="9" t="s">
        <v>67</v>
      </c>
    </row>
    <row r="371" spans="1:6" x14ac:dyDescent="0.2">
      <c r="A371" s="6" t="s">
        <v>12008</v>
      </c>
      <c r="B371" s="19">
        <v>2021</v>
      </c>
      <c r="D371" s="13" t="s">
        <v>16613</v>
      </c>
      <c r="E371" s="14" t="s">
        <v>16614</v>
      </c>
      <c r="F371" s="9" t="s">
        <v>67</v>
      </c>
    </row>
    <row r="372" spans="1:6" x14ac:dyDescent="0.2">
      <c r="A372" s="6" t="s">
        <v>12008</v>
      </c>
      <c r="B372" s="18">
        <v>2021</v>
      </c>
      <c r="D372" s="11" t="s">
        <v>16615</v>
      </c>
      <c r="E372" s="12" t="s">
        <v>16616</v>
      </c>
      <c r="F372" s="9" t="s">
        <v>67</v>
      </c>
    </row>
    <row r="373" spans="1:6" x14ac:dyDescent="0.2">
      <c r="A373" s="6" t="s">
        <v>12008</v>
      </c>
      <c r="B373" s="19">
        <v>2021</v>
      </c>
      <c r="D373" s="13" t="s">
        <v>16617</v>
      </c>
      <c r="E373" s="14" t="s">
        <v>16618</v>
      </c>
      <c r="F373" s="9" t="s">
        <v>67</v>
      </c>
    </row>
    <row r="374" spans="1:6" x14ac:dyDescent="0.2">
      <c r="A374" s="6" t="s">
        <v>12008</v>
      </c>
      <c r="B374" s="18">
        <v>2021</v>
      </c>
      <c r="D374" s="11" t="s">
        <v>16619</v>
      </c>
      <c r="E374" s="12" t="s">
        <v>16620</v>
      </c>
      <c r="F374" s="9" t="s">
        <v>67</v>
      </c>
    </row>
    <row r="375" spans="1:6" x14ac:dyDescent="0.2">
      <c r="A375" s="6" t="s">
        <v>12008</v>
      </c>
      <c r="B375" s="19">
        <v>2021</v>
      </c>
      <c r="D375" s="13" t="s">
        <v>16621</v>
      </c>
      <c r="E375" s="14" t="s">
        <v>16622</v>
      </c>
      <c r="F375" s="9" t="s">
        <v>67</v>
      </c>
    </row>
    <row r="376" spans="1:6" x14ac:dyDescent="0.2">
      <c r="A376" s="6" t="s">
        <v>12008</v>
      </c>
      <c r="B376" s="18">
        <v>2022</v>
      </c>
      <c r="D376" s="11" t="s">
        <v>16623</v>
      </c>
      <c r="E376" s="12" t="s">
        <v>16624</v>
      </c>
      <c r="F376" s="9" t="s">
        <v>67</v>
      </c>
    </row>
    <row r="377" spans="1:6" x14ac:dyDescent="0.2">
      <c r="A377" s="6" t="s">
        <v>12008</v>
      </c>
      <c r="B377" s="19">
        <v>2022</v>
      </c>
      <c r="D377" s="13" t="s">
        <v>16625</v>
      </c>
      <c r="E377" s="14" t="s">
        <v>16626</v>
      </c>
      <c r="F377" s="9" t="s">
        <v>67</v>
      </c>
    </row>
    <row r="378" spans="1:6" x14ac:dyDescent="0.2">
      <c r="A378" s="6" t="s">
        <v>12008</v>
      </c>
      <c r="B378" s="18">
        <v>2022</v>
      </c>
      <c r="D378" s="11" t="s">
        <v>16627</v>
      </c>
      <c r="E378" s="12" t="s">
        <v>16628</v>
      </c>
      <c r="F378" s="9" t="s">
        <v>67</v>
      </c>
    </row>
    <row r="379" spans="1:6" x14ac:dyDescent="0.2">
      <c r="A379" s="6" t="s">
        <v>12008</v>
      </c>
      <c r="B379" s="19">
        <v>2022</v>
      </c>
      <c r="D379" s="13" t="s">
        <v>16629</v>
      </c>
      <c r="E379" s="14" t="s">
        <v>16630</v>
      </c>
      <c r="F379" s="9" t="s">
        <v>67</v>
      </c>
    </row>
    <row r="380" spans="1:6" x14ac:dyDescent="0.2">
      <c r="A380" s="6" t="s">
        <v>12008</v>
      </c>
      <c r="B380" s="18">
        <v>2022</v>
      </c>
      <c r="D380" s="11" t="s">
        <v>16631</v>
      </c>
      <c r="E380" s="12" t="s">
        <v>16632</v>
      </c>
      <c r="F380" s="9" t="s">
        <v>67</v>
      </c>
    </row>
    <row r="381" spans="1:6" x14ac:dyDescent="0.2">
      <c r="A381" s="6" t="s">
        <v>12008</v>
      </c>
      <c r="B381" s="19">
        <v>2022</v>
      </c>
      <c r="D381" s="13" t="s">
        <v>16633</v>
      </c>
      <c r="E381" s="14" t="s">
        <v>16634</v>
      </c>
      <c r="F381" s="9" t="s">
        <v>67</v>
      </c>
    </row>
    <row r="382" spans="1:6" x14ac:dyDescent="0.2">
      <c r="A382" s="6" t="s">
        <v>12008</v>
      </c>
      <c r="B382" s="18">
        <v>2022</v>
      </c>
      <c r="D382" s="11" t="s">
        <v>16635</v>
      </c>
      <c r="E382" s="12" t="s">
        <v>16636</v>
      </c>
      <c r="F382" s="9" t="s">
        <v>67</v>
      </c>
    </row>
    <row r="383" spans="1:6" x14ac:dyDescent="0.2">
      <c r="A383" s="6" t="s">
        <v>12008</v>
      </c>
      <c r="B383" s="19">
        <v>2022</v>
      </c>
      <c r="D383" s="13" t="s">
        <v>16637</v>
      </c>
      <c r="E383" s="14" t="s">
        <v>16638</v>
      </c>
      <c r="F383" s="9" t="s">
        <v>67</v>
      </c>
    </row>
    <row r="384" spans="1:6" x14ac:dyDescent="0.2">
      <c r="A384" s="6" t="s">
        <v>12008</v>
      </c>
      <c r="B384" s="18">
        <v>2022</v>
      </c>
      <c r="D384" s="11" t="s">
        <v>16639</v>
      </c>
      <c r="E384" s="12" t="s">
        <v>16640</v>
      </c>
      <c r="F384" s="9" t="s">
        <v>67</v>
      </c>
    </row>
    <row r="385" spans="1:6" x14ac:dyDescent="0.2">
      <c r="A385" s="6" t="s">
        <v>12008</v>
      </c>
      <c r="B385" s="19">
        <v>2022</v>
      </c>
      <c r="D385" s="13" t="s">
        <v>16641</v>
      </c>
      <c r="E385" s="14" t="s">
        <v>16642</v>
      </c>
      <c r="F385" s="9" t="s">
        <v>67</v>
      </c>
    </row>
    <row r="386" spans="1:6" x14ac:dyDescent="0.2">
      <c r="A386" s="6" t="s">
        <v>12008</v>
      </c>
      <c r="B386" s="18">
        <v>2022</v>
      </c>
      <c r="D386" s="11" t="s">
        <v>16643</v>
      </c>
      <c r="E386" s="12" t="s">
        <v>16644</v>
      </c>
      <c r="F386" s="9" t="s">
        <v>67</v>
      </c>
    </row>
    <row r="387" spans="1:6" x14ac:dyDescent="0.2">
      <c r="A387" s="6" t="s">
        <v>12008</v>
      </c>
      <c r="B387" s="19">
        <v>2022</v>
      </c>
      <c r="D387" s="13" t="s">
        <v>16645</v>
      </c>
      <c r="E387" s="14" t="s">
        <v>16646</v>
      </c>
      <c r="F387" s="9" t="s">
        <v>67</v>
      </c>
    </row>
    <row r="388" spans="1:6" x14ac:dyDescent="0.2">
      <c r="A388" s="6" t="s">
        <v>12008</v>
      </c>
      <c r="B388" s="18">
        <v>2022</v>
      </c>
      <c r="D388" s="11" t="s">
        <v>16647</v>
      </c>
      <c r="E388" s="12" t="s">
        <v>16648</v>
      </c>
      <c r="F388" s="9" t="s">
        <v>67</v>
      </c>
    </row>
    <row r="389" spans="1:6" x14ac:dyDescent="0.2">
      <c r="A389" s="6" t="s">
        <v>12008</v>
      </c>
      <c r="B389" s="19">
        <v>2022</v>
      </c>
      <c r="D389" s="13" t="s">
        <v>16649</v>
      </c>
      <c r="E389" s="14" t="s">
        <v>16650</v>
      </c>
      <c r="F389" s="9" t="s">
        <v>67</v>
      </c>
    </row>
    <row r="390" spans="1:6" x14ac:dyDescent="0.2">
      <c r="A390" s="6" t="s">
        <v>12008</v>
      </c>
      <c r="B390" s="18">
        <v>2022</v>
      </c>
      <c r="D390" s="11" t="s">
        <v>16651</v>
      </c>
      <c r="E390" s="12" t="s">
        <v>16652</v>
      </c>
      <c r="F390" s="9" t="s">
        <v>67</v>
      </c>
    </row>
    <row r="391" spans="1:6" x14ac:dyDescent="0.2">
      <c r="A391" s="6" t="s">
        <v>12008</v>
      </c>
      <c r="B391" s="19">
        <v>2022</v>
      </c>
      <c r="D391" s="13" t="s">
        <v>16653</v>
      </c>
      <c r="E391" s="14" t="s">
        <v>16654</v>
      </c>
      <c r="F391" s="9" t="s">
        <v>67</v>
      </c>
    </row>
    <row r="392" spans="1:6" x14ac:dyDescent="0.2">
      <c r="A392" s="6" t="s">
        <v>12008</v>
      </c>
      <c r="B392" s="18">
        <v>2022</v>
      </c>
      <c r="D392" s="11" t="s">
        <v>16655</v>
      </c>
      <c r="E392" s="12" t="s">
        <v>16656</v>
      </c>
      <c r="F392" s="9" t="s">
        <v>67</v>
      </c>
    </row>
    <row r="393" spans="1:6" x14ac:dyDescent="0.2">
      <c r="A393" s="6" t="s">
        <v>12008</v>
      </c>
      <c r="B393" s="19">
        <v>2022</v>
      </c>
      <c r="D393" s="13" t="s">
        <v>16657</v>
      </c>
      <c r="E393" s="14" t="s">
        <v>16658</v>
      </c>
      <c r="F393" s="9" t="s">
        <v>67</v>
      </c>
    </row>
    <row r="394" spans="1:6" x14ac:dyDescent="0.2">
      <c r="A394" s="6" t="s">
        <v>12008</v>
      </c>
      <c r="B394" s="18">
        <v>2022</v>
      </c>
      <c r="D394" s="11" t="s">
        <v>16659</v>
      </c>
      <c r="E394" s="12" t="s">
        <v>16660</v>
      </c>
      <c r="F394" s="9" t="s">
        <v>67</v>
      </c>
    </row>
    <row r="395" spans="1:6" x14ac:dyDescent="0.2">
      <c r="A395" s="6" t="s">
        <v>12008</v>
      </c>
      <c r="B395" s="19">
        <v>2022</v>
      </c>
      <c r="D395" s="13" t="s">
        <v>16661</v>
      </c>
      <c r="E395" s="14" t="s">
        <v>16662</v>
      </c>
      <c r="F395" s="9" t="s">
        <v>67</v>
      </c>
    </row>
    <row r="396" spans="1:6" x14ac:dyDescent="0.2">
      <c r="A396" s="6" t="s">
        <v>12008</v>
      </c>
      <c r="B396" s="18">
        <v>2022</v>
      </c>
      <c r="D396" s="11" t="s">
        <v>16663</v>
      </c>
      <c r="E396" s="12" t="s">
        <v>16664</v>
      </c>
      <c r="F396" s="9" t="s">
        <v>67</v>
      </c>
    </row>
    <row r="397" spans="1:6" x14ac:dyDescent="0.2">
      <c r="A397" s="6" t="s">
        <v>12008</v>
      </c>
      <c r="B397" s="19">
        <v>2022</v>
      </c>
      <c r="D397" s="13" t="s">
        <v>16665</v>
      </c>
      <c r="E397" s="14" t="s">
        <v>16666</v>
      </c>
      <c r="F397" s="9" t="s">
        <v>67</v>
      </c>
    </row>
    <row r="398" spans="1:6" x14ac:dyDescent="0.2">
      <c r="A398" s="6" t="s">
        <v>12008</v>
      </c>
      <c r="B398" s="18">
        <v>2022</v>
      </c>
      <c r="D398" s="11" t="s">
        <v>16667</v>
      </c>
      <c r="E398" s="12" t="s">
        <v>16668</v>
      </c>
      <c r="F398" s="9" t="s">
        <v>67</v>
      </c>
    </row>
    <row r="399" spans="1:6" x14ac:dyDescent="0.2">
      <c r="A399" s="6" t="s">
        <v>12008</v>
      </c>
      <c r="B399" s="19">
        <v>2022</v>
      </c>
      <c r="D399" s="13" t="s">
        <v>16669</v>
      </c>
      <c r="E399" s="14" t="s">
        <v>16670</v>
      </c>
      <c r="F399" s="9" t="s">
        <v>67</v>
      </c>
    </row>
    <row r="400" spans="1:6" x14ac:dyDescent="0.2">
      <c r="A400" s="6" t="s">
        <v>12008</v>
      </c>
      <c r="B400" s="18">
        <v>2022</v>
      </c>
      <c r="D400" s="11" t="s">
        <v>16671</v>
      </c>
      <c r="E400" s="12" t="s">
        <v>16672</v>
      </c>
      <c r="F400" s="9" t="s">
        <v>67</v>
      </c>
    </row>
    <row r="401" spans="1:6" x14ac:dyDescent="0.2">
      <c r="A401" s="6" t="s">
        <v>12008</v>
      </c>
      <c r="B401" s="19">
        <v>2022</v>
      </c>
      <c r="D401" s="13" t="s">
        <v>16673</v>
      </c>
      <c r="E401" s="14" t="s">
        <v>16674</v>
      </c>
      <c r="F401" s="9" t="s">
        <v>67</v>
      </c>
    </row>
    <row r="402" spans="1:6" x14ac:dyDescent="0.2">
      <c r="A402" s="6" t="s">
        <v>12008</v>
      </c>
      <c r="B402" s="18">
        <v>2022</v>
      </c>
      <c r="D402" s="11" t="s">
        <v>16675</v>
      </c>
      <c r="E402" s="12" t="s">
        <v>16676</v>
      </c>
      <c r="F402" s="9" t="s">
        <v>67</v>
      </c>
    </row>
    <row r="403" spans="1:6" x14ac:dyDescent="0.2">
      <c r="A403" s="6" t="s">
        <v>12008</v>
      </c>
      <c r="B403" s="19">
        <v>2022</v>
      </c>
      <c r="D403" s="13" t="s">
        <v>16677</v>
      </c>
      <c r="E403" s="14" t="s">
        <v>16678</v>
      </c>
      <c r="F403" s="9" t="s">
        <v>67</v>
      </c>
    </row>
    <row r="404" spans="1:6" x14ac:dyDescent="0.2">
      <c r="A404" s="6" t="s">
        <v>12008</v>
      </c>
      <c r="B404" s="18">
        <v>2022</v>
      </c>
      <c r="D404" s="11" t="s">
        <v>16679</v>
      </c>
      <c r="E404" s="12" t="s">
        <v>16680</v>
      </c>
      <c r="F404" s="9" t="s">
        <v>67</v>
      </c>
    </row>
    <row r="405" spans="1:6" x14ac:dyDescent="0.2">
      <c r="A405" s="6" t="s">
        <v>12008</v>
      </c>
      <c r="B405" s="19">
        <v>2022</v>
      </c>
      <c r="D405" s="13" t="s">
        <v>16681</v>
      </c>
      <c r="E405" s="14" t="s">
        <v>16682</v>
      </c>
      <c r="F405" s="9" t="s">
        <v>67</v>
      </c>
    </row>
    <row r="406" spans="1:6" x14ac:dyDescent="0.2">
      <c r="A406" s="6" t="s">
        <v>12008</v>
      </c>
      <c r="B406" s="18">
        <v>2022</v>
      </c>
      <c r="D406" s="11" t="s">
        <v>16683</v>
      </c>
      <c r="E406" s="12" t="s">
        <v>16684</v>
      </c>
      <c r="F406" s="9" t="s">
        <v>67</v>
      </c>
    </row>
    <row r="407" spans="1:6" x14ac:dyDescent="0.2">
      <c r="A407" s="6" t="s">
        <v>12008</v>
      </c>
      <c r="B407" s="19">
        <v>2022</v>
      </c>
      <c r="D407" s="13" t="s">
        <v>16685</v>
      </c>
      <c r="E407" s="14" t="s">
        <v>16686</v>
      </c>
      <c r="F407" s="9" t="s">
        <v>67</v>
      </c>
    </row>
    <row r="408" spans="1:6" x14ac:dyDescent="0.2">
      <c r="A408" s="6" t="s">
        <v>12008</v>
      </c>
      <c r="B408" s="18">
        <v>2022</v>
      </c>
      <c r="D408" s="11" t="s">
        <v>16687</v>
      </c>
      <c r="E408" s="12" t="s">
        <v>16688</v>
      </c>
      <c r="F408" s="9" t="s">
        <v>67</v>
      </c>
    </row>
    <row r="409" spans="1:6" x14ac:dyDescent="0.2">
      <c r="A409" s="6" t="s">
        <v>12008</v>
      </c>
      <c r="B409" s="19">
        <v>2022</v>
      </c>
      <c r="D409" s="13" t="s">
        <v>16689</v>
      </c>
      <c r="E409" s="14" t="s">
        <v>16690</v>
      </c>
      <c r="F409" s="9" t="s">
        <v>67</v>
      </c>
    </row>
    <row r="410" spans="1:6" x14ac:dyDescent="0.2">
      <c r="A410" s="6" t="s">
        <v>12008</v>
      </c>
      <c r="B410" s="18">
        <v>2022</v>
      </c>
      <c r="D410" s="11" t="s">
        <v>16691</v>
      </c>
      <c r="E410" s="12" t="s">
        <v>16692</v>
      </c>
      <c r="F410" s="9" t="s">
        <v>67</v>
      </c>
    </row>
    <row r="411" spans="1:6" x14ac:dyDescent="0.2">
      <c r="A411" s="6" t="s">
        <v>12008</v>
      </c>
      <c r="B411" s="19">
        <v>2022</v>
      </c>
      <c r="D411" s="13" t="s">
        <v>16693</v>
      </c>
      <c r="E411" s="14" t="s">
        <v>16694</v>
      </c>
      <c r="F411" s="9" t="s">
        <v>67</v>
      </c>
    </row>
    <row r="412" spans="1:6" x14ac:dyDescent="0.2">
      <c r="A412" s="6" t="s">
        <v>12008</v>
      </c>
      <c r="B412" s="18">
        <v>2022</v>
      </c>
      <c r="D412" s="11" t="s">
        <v>16695</v>
      </c>
      <c r="E412" s="12" t="s">
        <v>16696</v>
      </c>
      <c r="F412" s="9" t="s">
        <v>67</v>
      </c>
    </row>
    <row r="413" spans="1:6" x14ac:dyDescent="0.2">
      <c r="A413" s="6" t="s">
        <v>12008</v>
      </c>
      <c r="B413" s="19">
        <v>2022</v>
      </c>
      <c r="D413" s="13" t="s">
        <v>16697</v>
      </c>
      <c r="E413" s="14" t="s">
        <v>16698</v>
      </c>
      <c r="F413" s="9" t="s">
        <v>67</v>
      </c>
    </row>
    <row r="414" spans="1:6" x14ac:dyDescent="0.2">
      <c r="A414" s="6" t="s">
        <v>12008</v>
      </c>
      <c r="B414" s="18">
        <v>2022</v>
      </c>
      <c r="D414" s="11" t="s">
        <v>16699</v>
      </c>
      <c r="E414" s="12" t="s">
        <v>16700</v>
      </c>
      <c r="F414" s="9" t="s">
        <v>67</v>
      </c>
    </row>
    <row r="415" spans="1:6" x14ac:dyDescent="0.2">
      <c r="A415" s="6" t="s">
        <v>12008</v>
      </c>
      <c r="B415" s="19">
        <v>2022</v>
      </c>
      <c r="D415" s="13" t="s">
        <v>16701</v>
      </c>
      <c r="E415" s="14" t="s">
        <v>16702</v>
      </c>
      <c r="F415" s="9" t="s">
        <v>67</v>
      </c>
    </row>
    <row r="416" spans="1:6" x14ac:dyDescent="0.2">
      <c r="A416" s="6" t="s">
        <v>12008</v>
      </c>
      <c r="B416" s="18">
        <v>2022</v>
      </c>
      <c r="D416" s="11" t="s">
        <v>16703</v>
      </c>
      <c r="E416" s="12" t="s">
        <v>16704</v>
      </c>
      <c r="F416" s="9" t="s">
        <v>67</v>
      </c>
    </row>
    <row r="417" spans="1:6" x14ac:dyDescent="0.2">
      <c r="A417" s="6" t="s">
        <v>12008</v>
      </c>
      <c r="B417" s="19">
        <v>2022</v>
      </c>
      <c r="D417" s="13" t="s">
        <v>16705</v>
      </c>
      <c r="E417" s="14" t="s">
        <v>16706</v>
      </c>
      <c r="F417" s="9" t="s">
        <v>67</v>
      </c>
    </row>
    <row r="418" spans="1:6" x14ac:dyDescent="0.2">
      <c r="A418" s="6" t="s">
        <v>12008</v>
      </c>
      <c r="B418" s="18">
        <v>2022</v>
      </c>
      <c r="D418" s="11" t="s">
        <v>16707</v>
      </c>
      <c r="E418" s="12" t="s">
        <v>16708</v>
      </c>
      <c r="F418" s="9" t="s">
        <v>67</v>
      </c>
    </row>
    <row r="419" spans="1:6" x14ac:dyDescent="0.2">
      <c r="A419" s="6" t="s">
        <v>12008</v>
      </c>
      <c r="B419" s="19">
        <v>2022</v>
      </c>
      <c r="D419" s="13" t="s">
        <v>16709</v>
      </c>
      <c r="E419" s="14" t="s">
        <v>16710</v>
      </c>
      <c r="F419" s="9" t="s">
        <v>67</v>
      </c>
    </row>
    <row r="420" spans="1:6" x14ac:dyDescent="0.2">
      <c r="A420" s="6" t="s">
        <v>12008</v>
      </c>
      <c r="B420" s="18">
        <v>2021</v>
      </c>
      <c r="D420" s="11" t="s">
        <v>16711</v>
      </c>
      <c r="E420" s="12" t="s">
        <v>16712</v>
      </c>
      <c r="F420" s="9" t="s">
        <v>67</v>
      </c>
    </row>
    <row r="421" spans="1:6" x14ac:dyDescent="0.2">
      <c r="A421" s="6" t="s">
        <v>12008</v>
      </c>
      <c r="B421" s="19">
        <v>2021</v>
      </c>
      <c r="D421" s="13" t="s">
        <v>16713</v>
      </c>
      <c r="E421" s="14" t="s">
        <v>16714</v>
      </c>
      <c r="F421" s="9" t="s">
        <v>67</v>
      </c>
    </row>
    <row r="422" spans="1:6" x14ac:dyDescent="0.2">
      <c r="A422" s="6" t="s">
        <v>12008</v>
      </c>
      <c r="B422" s="18">
        <v>2021</v>
      </c>
      <c r="D422" s="11" t="s">
        <v>16715</v>
      </c>
      <c r="E422" s="12" t="s">
        <v>16716</v>
      </c>
      <c r="F422" s="9" t="s">
        <v>67</v>
      </c>
    </row>
    <row r="423" spans="1:6" x14ac:dyDescent="0.2">
      <c r="A423" s="6" t="s">
        <v>12008</v>
      </c>
      <c r="B423" s="19">
        <v>2021</v>
      </c>
      <c r="D423" s="13" t="s">
        <v>16717</v>
      </c>
      <c r="E423" s="14" t="s">
        <v>16718</v>
      </c>
      <c r="F423" s="9" t="s">
        <v>67</v>
      </c>
    </row>
    <row r="424" spans="1:6" x14ac:dyDescent="0.2">
      <c r="A424" s="6" t="s">
        <v>12008</v>
      </c>
      <c r="B424" s="18">
        <v>2021</v>
      </c>
      <c r="D424" s="11" t="s">
        <v>16719</v>
      </c>
      <c r="E424" s="12" t="s">
        <v>16720</v>
      </c>
      <c r="F424" s="9" t="s">
        <v>67</v>
      </c>
    </row>
    <row r="425" spans="1:6" x14ac:dyDescent="0.2">
      <c r="A425" s="6" t="s">
        <v>12008</v>
      </c>
      <c r="B425" s="19">
        <v>2021</v>
      </c>
      <c r="D425" s="13" t="s">
        <v>16721</v>
      </c>
      <c r="E425" s="14" t="s">
        <v>16722</v>
      </c>
      <c r="F425" s="9" t="s">
        <v>67</v>
      </c>
    </row>
    <row r="426" spans="1:6" x14ac:dyDescent="0.2">
      <c r="A426" s="6" t="s">
        <v>12008</v>
      </c>
      <c r="B426" s="18">
        <v>2021</v>
      </c>
      <c r="D426" s="11" t="s">
        <v>16723</v>
      </c>
      <c r="E426" s="12" t="s">
        <v>16724</v>
      </c>
      <c r="F426" s="9" t="s">
        <v>67</v>
      </c>
    </row>
    <row r="427" spans="1:6" x14ac:dyDescent="0.2">
      <c r="A427" s="6" t="s">
        <v>12008</v>
      </c>
      <c r="B427" s="19">
        <v>2021</v>
      </c>
      <c r="D427" s="13" t="s">
        <v>16725</v>
      </c>
      <c r="E427" s="14" t="s">
        <v>16726</v>
      </c>
      <c r="F427" s="9" t="s">
        <v>67</v>
      </c>
    </row>
    <row r="428" spans="1:6" x14ac:dyDescent="0.2">
      <c r="A428" s="6" t="s">
        <v>12008</v>
      </c>
      <c r="B428" s="18">
        <v>2021</v>
      </c>
      <c r="D428" s="11" t="s">
        <v>16727</v>
      </c>
      <c r="E428" s="12" t="s">
        <v>16728</v>
      </c>
      <c r="F428" s="9" t="s">
        <v>67</v>
      </c>
    </row>
    <row r="429" spans="1:6" x14ac:dyDescent="0.2">
      <c r="A429" s="6" t="s">
        <v>12008</v>
      </c>
      <c r="B429" s="19">
        <v>2021</v>
      </c>
      <c r="D429" s="13" t="s">
        <v>16729</v>
      </c>
      <c r="E429" s="14" t="s">
        <v>16730</v>
      </c>
      <c r="F429" s="9" t="s">
        <v>67</v>
      </c>
    </row>
    <row r="430" spans="1:6" x14ac:dyDescent="0.2">
      <c r="A430" s="6" t="s">
        <v>12008</v>
      </c>
      <c r="B430" s="18">
        <v>2021</v>
      </c>
      <c r="D430" s="11" t="s">
        <v>16731</v>
      </c>
      <c r="E430" s="12" t="s">
        <v>16732</v>
      </c>
      <c r="F430" s="9" t="s">
        <v>67</v>
      </c>
    </row>
    <row r="431" spans="1:6" x14ac:dyDescent="0.2">
      <c r="A431" s="6" t="s">
        <v>12008</v>
      </c>
      <c r="B431" s="19">
        <v>2021</v>
      </c>
      <c r="D431" s="13" t="s">
        <v>16733</v>
      </c>
      <c r="E431" s="14" t="s">
        <v>16734</v>
      </c>
      <c r="F431" s="9" t="s">
        <v>67</v>
      </c>
    </row>
    <row r="432" spans="1:6" x14ac:dyDescent="0.2">
      <c r="A432" s="6" t="s">
        <v>12008</v>
      </c>
      <c r="B432" s="18">
        <v>2021</v>
      </c>
      <c r="D432" s="11" t="s">
        <v>16735</v>
      </c>
      <c r="E432" s="12" t="s">
        <v>16736</v>
      </c>
      <c r="F432" s="9" t="s">
        <v>67</v>
      </c>
    </row>
    <row r="433" spans="1:6" x14ac:dyDescent="0.2">
      <c r="A433" s="6" t="s">
        <v>12008</v>
      </c>
      <c r="B433" s="19">
        <v>2021</v>
      </c>
      <c r="D433" s="13" t="s">
        <v>16737</v>
      </c>
      <c r="E433" s="14" t="s">
        <v>16738</v>
      </c>
      <c r="F433" s="9" t="s">
        <v>67</v>
      </c>
    </row>
    <row r="434" spans="1:6" x14ac:dyDescent="0.2">
      <c r="A434" s="6" t="s">
        <v>12008</v>
      </c>
      <c r="B434" s="18">
        <v>2021</v>
      </c>
      <c r="D434" s="11" t="s">
        <v>16739</v>
      </c>
      <c r="E434" s="12" t="s">
        <v>16740</v>
      </c>
      <c r="F434" s="9" t="s">
        <v>67</v>
      </c>
    </row>
    <row r="435" spans="1:6" x14ac:dyDescent="0.2">
      <c r="A435" s="6" t="s">
        <v>12008</v>
      </c>
      <c r="B435" s="19">
        <v>2021</v>
      </c>
      <c r="D435" s="13" t="s">
        <v>16741</v>
      </c>
      <c r="E435" s="14" t="s">
        <v>16742</v>
      </c>
      <c r="F435" s="9" t="s">
        <v>67</v>
      </c>
    </row>
    <row r="436" spans="1:6" x14ac:dyDescent="0.2">
      <c r="A436" s="6" t="s">
        <v>12008</v>
      </c>
      <c r="B436" s="18">
        <v>2021</v>
      </c>
      <c r="D436" s="11" t="s">
        <v>16743</v>
      </c>
      <c r="E436" s="12" t="s">
        <v>16744</v>
      </c>
      <c r="F436" s="9" t="s">
        <v>67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0"/>
  <sheetViews>
    <sheetView workbookViewId="0">
      <pane ySplit="1" topLeftCell="A2" activePane="bottomLeft" state="frozen"/>
      <selection pane="bottomLeft" activeCell="B3" sqref="B3"/>
    </sheetView>
  </sheetViews>
  <sheetFormatPr baseColWidth="10" defaultColWidth="10.140625" defaultRowHeight="15" customHeight="1" x14ac:dyDescent="0.2"/>
  <cols>
    <col min="1" max="2" width="8.28515625" customWidth="1"/>
    <col min="3" max="4" width="62.85546875" customWidth="1"/>
    <col min="5" max="7" width="8.28515625" customWidth="1"/>
    <col min="8" max="8" width="19.85546875" customWidth="1"/>
    <col min="9" max="9" width="20.140625" customWidth="1"/>
    <col min="10" max="10" width="25.85546875" customWidth="1"/>
    <col min="11" max="24" width="8.28515625" customWidth="1"/>
  </cols>
  <sheetData>
    <row r="1" spans="1:10" ht="15.75" customHeight="1" x14ac:dyDescent="0.2">
      <c r="A1" s="6" t="s">
        <v>67</v>
      </c>
      <c r="B1" s="6" t="s">
        <v>60</v>
      </c>
      <c r="C1" s="6" t="s">
        <v>0</v>
      </c>
      <c r="D1" s="6" t="s">
        <v>62</v>
      </c>
      <c r="E1" s="6" t="s">
        <v>20195</v>
      </c>
      <c r="F1" s="6" t="s">
        <v>20196</v>
      </c>
      <c r="G1" s="6" t="s">
        <v>20197</v>
      </c>
      <c r="H1" s="6" t="s">
        <v>20198</v>
      </c>
      <c r="I1" s="5" t="s">
        <v>20200</v>
      </c>
      <c r="J1" s="5" t="s">
        <v>20201</v>
      </c>
    </row>
    <row r="2" spans="1:10" ht="15.75" customHeight="1" x14ac:dyDescent="0.2">
      <c r="A2" s="6" t="s">
        <v>1184</v>
      </c>
      <c r="B2" s="6">
        <v>2019</v>
      </c>
      <c r="C2" s="6" t="s">
        <v>1185</v>
      </c>
      <c r="D2" s="6" t="s">
        <v>1186</v>
      </c>
      <c r="E2" s="6" t="b">
        <f ca="1">IFERROR(__xludf.DUMMYFUNCTION("OR(REGEXMATCH($C2,""(?i)recomm""),REGEXMATCH($D2,""(?i)recomm""))"),FALSE)</f>
        <v>0</v>
      </c>
      <c r="F2" s="6" t="b">
        <f ca="1">IFERROR(__xludf.DUMMYFUNCTION("OR(REGEXMATCH($C2,""AML""),REGEXMATCH($D2,""AML""))"),FALSE)</f>
        <v>0</v>
      </c>
      <c r="G2" s="6" t="b">
        <f ca="1">IFERROR(__xludf.DUMMYFUNCTION("OR(REGEXMATCH($C2,""(?i)adversarial""),REGEXMATCH($D2,""(?i)adversarial""))"),FALSE)</f>
        <v>0</v>
      </c>
      <c r="H2" s="6" t="b">
        <f ca="1">IFERROR(__xludf.DUMMYFUNCTION("OR(REGEXMATCH($C2,""(?i)machine learning""),REGEXMATCH($D2,""(?i)machine learning""),REGEXMATCH($C2,""(?i)machine-learning""),REGEXMATCH($D2,""(?i)machine-learning""))"),FALSE)</f>
        <v>0</v>
      </c>
      <c r="I2" s="6" t="b">
        <f t="shared" ref="I2:I256" ca="1" si="0">AND(E2="TRUE",G2="TRUE")</f>
        <v>0</v>
      </c>
      <c r="J2" s="6" t="b">
        <f t="shared" ref="J2:J256" ca="1" si="1">AND(G2="TRUE",H2="TRUE")</f>
        <v>0</v>
      </c>
    </row>
    <row r="3" spans="1:10" ht="15.75" customHeight="1" x14ac:dyDescent="0.2">
      <c r="A3" s="6" t="s">
        <v>1184</v>
      </c>
      <c r="B3" s="6">
        <v>2019</v>
      </c>
      <c r="C3" s="6" t="s">
        <v>1187</v>
      </c>
      <c r="D3" s="6" t="s">
        <v>1188</v>
      </c>
      <c r="E3" s="6" t="b">
        <f ca="1">IFERROR(__xludf.DUMMYFUNCTION("OR(REGEXMATCH($C3,""(?i)recomm""),REGEXMATCH($D3,""(?i)recomm""))"),FALSE)</f>
        <v>0</v>
      </c>
      <c r="F3" s="6" t="b">
        <f ca="1">IFERROR(__xludf.DUMMYFUNCTION("OR(REGEXMATCH($C3,""AML""),REGEXMATCH($D3,""AML""))"),FALSE)</f>
        <v>0</v>
      </c>
      <c r="G3" s="6" t="b">
        <f ca="1">IFERROR(__xludf.DUMMYFUNCTION("OR(REGEXMATCH($C3,""(?i)adversarial""),REGEXMATCH($D3,""(?i)adversarial""))"),TRUE)</f>
        <v>1</v>
      </c>
      <c r="H3" s="6" t="b">
        <f ca="1">IFERROR(__xludf.DUMMYFUNCTION("OR(REGEXMATCH($C3,""(?i)machine learning""),REGEXMATCH($D3,""(?i)machine learning""))"),FALSE)</f>
        <v>0</v>
      </c>
      <c r="I3" s="6" t="b">
        <f t="shared" ca="1" si="0"/>
        <v>0</v>
      </c>
      <c r="J3" s="6" t="b">
        <f t="shared" ca="1" si="1"/>
        <v>0</v>
      </c>
    </row>
    <row r="4" spans="1:10" ht="15.75" customHeight="1" x14ac:dyDescent="0.2">
      <c r="A4" s="6" t="s">
        <v>1184</v>
      </c>
      <c r="B4" s="6">
        <v>2019</v>
      </c>
      <c r="C4" s="6" t="s">
        <v>1189</v>
      </c>
      <c r="D4" s="6" t="s">
        <v>1190</v>
      </c>
      <c r="E4" s="6" t="b">
        <f ca="1">IFERROR(__xludf.DUMMYFUNCTION("OR(REGEXMATCH($C4,""(?i)recomm""),REGEXMATCH($D4,""(?i)recomm""))"),FALSE)</f>
        <v>0</v>
      </c>
      <c r="F4" s="6" t="b">
        <f ca="1">IFERROR(__xludf.DUMMYFUNCTION("OR(REGEXMATCH($C4,""AML""),REGEXMATCH($D4,""AML""))"),FALSE)</f>
        <v>0</v>
      </c>
      <c r="G4" s="6" t="b">
        <f ca="1">IFERROR(__xludf.DUMMYFUNCTION("OR(REGEXMATCH($C4,""(?i)adversarial""),REGEXMATCH($D4,""(?i)adversarial""))"),FALSE)</f>
        <v>0</v>
      </c>
      <c r="H4" s="6" t="b">
        <f ca="1">IFERROR(__xludf.DUMMYFUNCTION("OR(REGEXMATCH($C4,""(?i)machine learning""),REGEXMATCH($D4,""(?i)machine learning""))"),FALSE)</f>
        <v>0</v>
      </c>
      <c r="I4" s="6" t="b">
        <f t="shared" ca="1" si="0"/>
        <v>0</v>
      </c>
      <c r="J4" s="6" t="b">
        <f t="shared" ca="1" si="1"/>
        <v>0</v>
      </c>
    </row>
    <row r="5" spans="1:10" ht="15.75" customHeight="1" x14ac:dyDescent="0.2">
      <c r="A5" s="6" t="s">
        <v>1184</v>
      </c>
      <c r="B5" s="6">
        <v>2019</v>
      </c>
      <c r="C5" s="6" t="s">
        <v>1191</v>
      </c>
      <c r="D5" s="6" t="s">
        <v>1192</v>
      </c>
      <c r="E5" s="6" t="b">
        <f ca="1">IFERROR(__xludf.DUMMYFUNCTION("OR(REGEXMATCH($C5,""(?i)recomm""),REGEXMATCH($D5,""(?i)recomm""))"),FALSE)</f>
        <v>0</v>
      </c>
      <c r="F5" s="6" t="b">
        <f ca="1">IFERROR(__xludf.DUMMYFUNCTION("OR(REGEXMATCH($C5,""AML""),REGEXMATCH($D5,""AML""))"),FALSE)</f>
        <v>0</v>
      </c>
      <c r="G5" s="6" t="b">
        <f ca="1">IFERROR(__xludf.DUMMYFUNCTION("OR(REGEXMATCH($C5,""(?i)adversarial""),REGEXMATCH($D5,""(?i)adversarial""))"),FALSE)</f>
        <v>0</v>
      </c>
      <c r="H5" s="6" t="b">
        <f ca="1">IFERROR(__xludf.DUMMYFUNCTION("OR(REGEXMATCH($C5,""(?i)machine learning""),REGEXMATCH($D5,""(?i)machine learning""))"),FALSE)</f>
        <v>0</v>
      </c>
      <c r="I5" s="6" t="b">
        <f t="shared" ca="1" si="0"/>
        <v>0</v>
      </c>
      <c r="J5" s="6" t="b">
        <f t="shared" ca="1" si="1"/>
        <v>0</v>
      </c>
    </row>
    <row r="6" spans="1:10" ht="15.75" customHeight="1" x14ac:dyDescent="0.2">
      <c r="A6" s="6" t="s">
        <v>1184</v>
      </c>
      <c r="B6" s="6">
        <v>2019</v>
      </c>
      <c r="C6" s="6" t="s">
        <v>1193</v>
      </c>
      <c r="D6" s="6" t="s">
        <v>1194</v>
      </c>
      <c r="E6" s="6" t="b">
        <f ca="1">IFERROR(__xludf.DUMMYFUNCTION("OR(REGEXMATCH($C6,""(?i)recomm""),REGEXMATCH($D6,""(?i)recomm""))"),FALSE)</f>
        <v>0</v>
      </c>
      <c r="F6" s="6" t="b">
        <f ca="1">IFERROR(__xludf.DUMMYFUNCTION("OR(REGEXMATCH($C6,""AML""),REGEXMATCH($D6,""AML""))"),FALSE)</f>
        <v>0</v>
      </c>
      <c r="G6" s="6" t="b">
        <f ca="1">IFERROR(__xludf.DUMMYFUNCTION("OR(REGEXMATCH($C6,""(?i)adversarial""),REGEXMATCH($D6,""(?i)adversarial""))"),FALSE)</f>
        <v>0</v>
      </c>
      <c r="H6" s="6" t="b">
        <f ca="1">IFERROR(__xludf.DUMMYFUNCTION("OR(REGEXMATCH($C6,""(?i)machine learning""),REGEXMATCH($D6,""(?i)machine learning""))"),FALSE)</f>
        <v>0</v>
      </c>
      <c r="I6" s="6" t="b">
        <f t="shared" ca="1" si="0"/>
        <v>0</v>
      </c>
      <c r="J6" s="6" t="b">
        <f t="shared" ca="1" si="1"/>
        <v>0</v>
      </c>
    </row>
    <row r="7" spans="1:10" ht="15.75" customHeight="1" x14ac:dyDescent="0.2">
      <c r="A7" s="6" t="s">
        <v>1184</v>
      </c>
      <c r="B7" s="6">
        <v>2019</v>
      </c>
      <c r="C7" s="6" t="s">
        <v>1195</v>
      </c>
      <c r="D7" s="6" t="s">
        <v>1196</v>
      </c>
      <c r="E7" s="6" t="b">
        <f ca="1">IFERROR(__xludf.DUMMYFUNCTION("OR(REGEXMATCH($C7,""(?i)recomm""),REGEXMATCH($D7,""(?i)recomm""))"),FALSE)</f>
        <v>0</v>
      </c>
      <c r="F7" s="6" t="b">
        <f ca="1">IFERROR(__xludf.DUMMYFUNCTION("OR(REGEXMATCH($C7,""AML""),REGEXMATCH($D7,""AML""))"),FALSE)</f>
        <v>0</v>
      </c>
      <c r="G7" s="6" t="b">
        <f ca="1">IFERROR(__xludf.DUMMYFUNCTION("OR(REGEXMATCH($C7,""(?i)adversarial""),REGEXMATCH($D7,""(?i)adversarial""))"),FALSE)</f>
        <v>0</v>
      </c>
      <c r="H7" s="6" t="b">
        <f ca="1">IFERROR(__xludf.DUMMYFUNCTION("OR(REGEXMATCH($C7,""(?i)machine learning""),REGEXMATCH($D7,""(?i)machine learning""))"),FALSE)</f>
        <v>0</v>
      </c>
      <c r="I7" s="6" t="b">
        <f t="shared" ca="1" si="0"/>
        <v>0</v>
      </c>
      <c r="J7" s="6" t="b">
        <f t="shared" ca="1" si="1"/>
        <v>0</v>
      </c>
    </row>
    <row r="8" spans="1:10" ht="15.75" customHeight="1" x14ac:dyDescent="0.2">
      <c r="A8" s="6" t="s">
        <v>1184</v>
      </c>
      <c r="B8" s="6">
        <v>2019</v>
      </c>
      <c r="C8" s="6" t="s">
        <v>1197</v>
      </c>
      <c r="D8" s="6" t="s">
        <v>1198</v>
      </c>
      <c r="E8" s="6" t="b">
        <f ca="1">IFERROR(__xludf.DUMMYFUNCTION("OR(REGEXMATCH($C8,""(?i)recomm""),REGEXMATCH($D8,""(?i)recomm""))"),FALSE)</f>
        <v>0</v>
      </c>
      <c r="F8" s="6" t="b">
        <f ca="1">IFERROR(__xludf.DUMMYFUNCTION("OR(REGEXMATCH($C8,""AML""),REGEXMATCH($D8,""AML""))"),FALSE)</f>
        <v>0</v>
      </c>
      <c r="G8" s="6" t="b">
        <f ca="1">IFERROR(__xludf.DUMMYFUNCTION("OR(REGEXMATCH($C8,""(?i)adversarial""),REGEXMATCH($D8,""(?i)adversarial""))"),FALSE)</f>
        <v>0</v>
      </c>
      <c r="H8" s="6" t="b">
        <f ca="1">IFERROR(__xludf.DUMMYFUNCTION("OR(REGEXMATCH($C8,""(?i)machine learning""),REGEXMATCH($D8,""(?i)machine learning""))"),FALSE)</f>
        <v>0</v>
      </c>
      <c r="I8" s="6" t="b">
        <f t="shared" ca="1" si="0"/>
        <v>0</v>
      </c>
      <c r="J8" s="6" t="b">
        <f t="shared" ca="1" si="1"/>
        <v>0</v>
      </c>
    </row>
    <row r="9" spans="1:10" ht="15.75" customHeight="1" x14ac:dyDescent="0.2">
      <c r="A9" s="6" t="s">
        <v>1184</v>
      </c>
      <c r="B9" s="6">
        <v>2019</v>
      </c>
      <c r="C9" s="6" t="s">
        <v>1199</v>
      </c>
      <c r="D9" s="6" t="s">
        <v>1200</v>
      </c>
      <c r="E9" s="6" t="b">
        <f ca="1">IFERROR(__xludf.DUMMYFUNCTION("OR(REGEXMATCH($C9,""(?i)recomm""),REGEXMATCH($D9,""(?i)recomm""))"),FALSE)</f>
        <v>0</v>
      </c>
      <c r="F9" s="6" t="b">
        <f ca="1">IFERROR(__xludf.DUMMYFUNCTION("OR(REGEXMATCH($C9,""AML""),REGEXMATCH($D9,""AML""))"),FALSE)</f>
        <v>0</v>
      </c>
      <c r="G9" s="6" t="b">
        <f ca="1">IFERROR(__xludf.DUMMYFUNCTION("OR(REGEXMATCH($C9,""(?i)adversarial""),REGEXMATCH($D9,""(?i)adversarial""))"),FALSE)</f>
        <v>0</v>
      </c>
      <c r="H9" s="6" t="b">
        <f ca="1">IFERROR(__xludf.DUMMYFUNCTION("OR(REGEXMATCH($C9,""(?i)machine learning""),REGEXMATCH($D9,""(?i)machine learning""))"),FALSE)</f>
        <v>0</v>
      </c>
      <c r="I9" s="6" t="b">
        <f t="shared" ca="1" si="0"/>
        <v>0</v>
      </c>
      <c r="J9" s="6" t="b">
        <f t="shared" ca="1" si="1"/>
        <v>0</v>
      </c>
    </row>
    <row r="10" spans="1:10" ht="15.75" customHeight="1" x14ac:dyDescent="0.2">
      <c r="A10" s="6" t="s">
        <v>1184</v>
      </c>
      <c r="B10" s="6">
        <v>2019</v>
      </c>
      <c r="C10" s="6" t="s">
        <v>1201</v>
      </c>
      <c r="D10" s="6" t="s">
        <v>1202</v>
      </c>
      <c r="E10" s="6" t="b">
        <f ca="1">IFERROR(__xludf.DUMMYFUNCTION("OR(REGEXMATCH($C10,""(?i)recomm""),REGEXMATCH($D10,""(?i)recomm""))"),FALSE)</f>
        <v>0</v>
      </c>
      <c r="F10" s="6" t="b">
        <f ca="1">IFERROR(__xludf.DUMMYFUNCTION("OR(REGEXMATCH($C10,""AML""),REGEXMATCH($D10,""AML""))"),FALSE)</f>
        <v>0</v>
      </c>
      <c r="G10" s="6" t="b">
        <f ca="1">IFERROR(__xludf.DUMMYFUNCTION("OR(REGEXMATCH($C10,""(?i)adversarial""),REGEXMATCH($D10,""(?i)adversarial""))"),FALSE)</f>
        <v>0</v>
      </c>
      <c r="H10" s="6" t="b">
        <f ca="1">IFERROR(__xludf.DUMMYFUNCTION("OR(REGEXMATCH($C10,""(?i)machine learning""),REGEXMATCH($D10,""(?i)machine learning""))"),FALSE)</f>
        <v>0</v>
      </c>
      <c r="I10" s="6" t="b">
        <f t="shared" ca="1" si="0"/>
        <v>0</v>
      </c>
      <c r="J10" s="6" t="b">
        <f t="shared" ca="1" si="1"/>
        <v>0</v>
      </c>
    </row>
    <row r="11" spans="1:10" ht="15.75" customHeight="1" x14ac:dyDescent="0.2">
      <c r="A11" s="6" t="s">
        <v>1184</v>
      </c>
      <c r="B11" s="6">
        <v>2019</v>
      </c>
      <c r="C11" s="6" t="s">
        <v>1203</v>
      </c>
      <c r="D11" s="6" t="s">
        <v>1204</v>
      </c>
      <c r="E11" s="6" t="b">
        <f ca="1">IFERROR(__xludf.DUMMYFUNCTION("OR(REGEXMATCH($C11,""(?i)recomm""),REGEXMATCH($D11,""(?i)recomm""))"),FALSE)</f>
        <v>0</v>
      </c>
      <c r="F11" s="6" t="b">
        <f ca="1">IFERROR(__xludf.DUMMYFUNCTION("OR(REGEXMATCH($C11,""AML""),REGEXMATCH($D11,""AML""))"),FALSE)</f>
        <v>0</v>
      </c>
      <c r="G11" s="6" t="b">
        <f ca="1">IFERROR(__xludf.DUMMYFUNCTION("OR(REGEXMATCH($C11,""(?i)adversarial""),REGEXMATCH($D11,""(?i)adversarial""))"),FALSE)</f>
        <v>0</v>
      </c>
      <c r="H11" s="6" t="b">
        <f ca="1">IFERROR(__xludf.DUMMYFUNCTION("OR(REGEXMATCH($C11,""(?i)machine learning""),REGEXMATCH($D11,""(?i)machine learning""))"),FALSE)</f>
        <v>0</v>
      </c>
      <c r="I11" s="6" t="b">
        <f t="shared" ca="1" si="0"/>
        <v>0</v>
      </c>
      <c r="J11" s="6" t="b">
        <f t="shared" ca="1" si="1"/>
        <v>0</v>
      </c>
    </row>
    <row r="12" spans="1:10" ht="15.75" customHeight="1" x14ac:dyDescent="0.2">
      <c r="A12" s="6" t="s">
        <v>1184</v>
      </c>
      <c r="B12" s="6">
        <v>2019</v>
      </c>
      <c r="C12" s="6" t="s">
        <v>1205</v>
      </c>
      <c r="D12" s="6" t="s">
        <v>1206</v>
      </c>
      <c r="E12" s="6" t="b">
        <f ca="1">IFERROR(__xludf.DUMMYFUNCTION("OR(REGEXMATCH($C12,""(?i)recomm""),REGEXMATCH($D12,""(?i)recomm""))"),FALSE)</f>
        <v>0</v>
      </c>
      <c r="F12" s="6" t="b">
        <f ca="1">IFERROR(__xludf.DUMMYFUNCTION("OR(REGEXMATCH($C12,""AML""),REGEXMATCH($D12,""AML""))"),FALSE)</f>
        <v>0</v>
      </c>
      <c r="G12" s="6" t="b">
        <f ca="1">IFERROR(__xludf.DUMMYFUNCTION("OR(REGEXMATCH($C12,""(?i)adversarial""),REGEXMATCH($D12,""(?i)adversarial""))"),FALSE)</f>
        <v>0</v>
      </c>
      <c r="H12" s="6" t="b">
        <f ca="1">IFERROR(__xludf.DUMMYFUNCTION("OR(REGEXMATCH($C12,""(?i)machine learning""),REGEXMATCH($D12,""(?i)machine learning""))"),FALSE)</f>
        <v>0</v>
      </c>
      <c r="I12" s="6" t="b">
        <f t="shared" ca="1" si="0"/>
        <v>0</v>
      </c>
      <c r="J12" s="6" t="b">
        <f t="shared" ca="1" si="1"/>
        <v>0</v>
      </c>
    </row>
    <row r="13" spans="1:10" ht="15.75" customHeight="1" x14ac:dyDescent="0.2">
      <c r="A13" s="6" t="s">
        <v>1184</v>
      </c>
      <c r="B13" s="6">
        <v>2019</v>
      </c>
      <c r="C13" s="6" t="s">
        <v>1207</v>
      </c>
      <c r="D13" s="6" t="s">
        <v>1208</v>
      </c>
      <c r="E13" s="6" t="b">
        <f ca="1">IFERROR(__xludf.DUMMYFUNCTION("OR(REGEXMATCH($C13,""(?i)recomm""),REGEXMATCH($D13,""(?i)recomm""))"),FALSE)</f>
        <v>0</v>
      </c>
      <c r="F13" s="6" t="b">
        <f ca="1">IFERROR(__xludf.DUMMYFUNCTION("OR(REGEXMATCH($C13,""AML""),REGEXMATCH($D13,""AML""))"),FALSE)</f>
        <v>0</v>
      </c>
      <c r="G13" s="6" t="b">
        <f ca="1">IFERROR(__xludf.DUMMYFUNCTION("OR(REGEXMATCH($C13,""(?i)adversarial""),REGEXMATCH($D13,""(?i)adversarial""))"),FALSE)</f>
        <v>0</v>
      </c>
      <c r="H13" s="6" t="b">
        <f ca="1">IFERROR(__xludf.DUMMYFUNCTION("OR(REGEXMATCH($C13,""(?i)machine learning""),REGEXMATCH($D13,""(?i)machine learning""))"),FALSE)</f>
        <v>0</v>
      </c>
      <c r="I13" s="6" t="b">
        <f t="shared" ca="1" si="0"/>
        <v>0</v>
      </c>
      <c r="J13" s="6" t="b">
        <f t="shared" ca="1" si="1"/>
        <v>0</v>
      </c>
    </row>
    <row r="14" spans="1:10" ht="15.75" customHeight="1" x14ac:dyDescent="0.2">
      <c r="A14" s="6" t="s">
        <v>1184</v>
      </c>
      <c r="B14" s="6">
        <v>2019</v>
      </c>
      <c r="C14" s="6" t="s">
        <v>1209</v>
      </c>
      <c r="D14" s="6" t="s">
        <v>1210</v>
      </c>
      <c r="E14" s="6" t="b">
        <f ca="1">IFERROR(__xludf.DUMMYFUNCTION("OR(REGEXMATCH($C14,""(?i)recomm""),REGEXMATCH($D14,""(?i)recomm""))"),FALSE)</f>
        <v>0</v>
      </c>
      <c r="F14" s="6" t="b">
        <f ca="1">IFERROR(__xludf.DUMMYFUNCTION("OR(REGEXMATCH($C14,""AML""),REGEXMATCH($D14,""AML""))"),FALSE)</f>
        <v>0</v>
      </c>
      <c r="G14" s="6" t="b">
        <f ca="1">IFERROR(__xludf.DUMMYFUNCTION("OR(REGEXMATCH($C14,""(?i)adversarial""),REGEXMATCH($D14,""(?i)adversarial""))"),FALSE)</f>
        <v>0</v>
      </c>
      <c r="H14" s="6" t="b">
        <f ca="1">IFERROR(__xludf.DUMMYFUNCTION("OR(REGEXMATCH($C14,""(?i)machine learning""),REGEXMATCH($D14,""(?i)machine learning""))"),FALSE)</f>
        <v>0</v>
      </c>
      <c r="I14" s="6" t="b">
        <f t="shared" ca="1" si="0"/>
        <v>0</v>
      </c>
      <c r="J14" s="6" t="b">
        <f t="shared" ca="1" si="1"/>
        <v>0</v>
      </c>
    </row>
    <row r="15" spans="1:10" ht="15.75" customHeight="1" x14ac:dyDescent="0.2">
      <c r="A15" s="6" t="s">
        <v>1184</v>
      </c>
      <c r="B15" s="6">
        <v>2019</v>
      </c>
      <c r="C15" s="6" t="s">
        <v>1211</v>
      </c>
      <c r="D15" s="6" t="s">
        <v>1212</v>
      </c>
      <c r="E15" s="6" t="b">
        <f ca="1">IFERROR(__xludf.DUMMYFUNCTION("OR(REGEXMATCH($C15,""(?i)recomm""),REGEXMATCH($D15,""(?i)recomm""))"),FALSE)</f>
        <v>0</v>
      </c>
      <c r="F15" s="6" t="b">
        <f ca="1">IFERROR(__xludf.DUMMYFUNCTION("OR(REGEXMATCH($C15,""AML""),REGEXMATCH($D15,""AML""))"),FALSE)</f>
        <v>0</v>
      </c>
      <c r="G15" s="6" t="b">
        <f ca="1">IFERROR(__xludf.DUMMYFUNCTION("OR(REGEXMATCH($C15,""(?i)adversarial""),REGEXMATCH($D15,""(?i)adversarial""))"),FALSE)</f>
        <v>0</v>
      </c>
      <c r="H15" s="6" t="b">
        <f ca="1">IFERROR(__xludf.DUMMYFUNCTION("OR(REGEXMATCH($C15,""(?i)machine learning""),REGEXMATCH($D15,""(?i)machine learning""))"),TRUE)</f>
        <v>1</v>
      </c>
      <c r="I15" s="6" t="b">
        <f t="shared" ca="1" si="0"/>
        <v>0</v>
      </c>
      <c r="J15" s="6" t="b">
        <f t="shared" ca="1" si="1"/>
        <v>0</v>
      </c>
    </row>
    <row r="16" spans="1:10" ht="15.75" customHeight="1" x14ac:dyDescent="0.2">
      <c r="A16" s="6" t="s">
        <v>1184</v>
      </c>
      <c r="B16" s="6">
        <v>2019</v>
      </c>
      <c r="C16" s="6" t="s">
        <v>1213</v>
      </c>
      <c r="D16" s="6" t="s">
        <v>1214</v>
      </c>
      <c r="E16" s="6" t="b">
        <f ca="1">IFERROR(__xludf.DUMMYFUNCTION("OR(REGEXMATCH($C16,""(?i)recomm""),REGEXMATCH($D16,""(?i)recomm""))"),FALSE)</f>
        <v>0</v>
      </c>
      <c r="F16" s="6" t="b">
        <f ca="1">IFERROR(__xludf.DUMMYFUNCTION("OR(REGEXMATCH($C16,""AML""),REGEXMATCH($D16,""AML""))"),FALSE)</f>
        <v>0</v>
      </c>
      <c r="G16" s="6" t="b">
        <f ca="1">IFERROR(__xludf.DUMMYFUNCTION("OR(REGEXMATCH($C16,""(?i)adversarial""),REGEXMATCH($D16,""(?i)adversarial""))"),FALSE)</f>
        <v>0</v>
      </c>
      <c r="H16" s="6" t="b">
        <f ca="1">IFERROR(__xludf.DUMMYFUNCTION("OR(REGEXMATCH($C16,""(?i)machine learning""),REGEXMATCH($D16,""(?i)machine learning""))"),FALSE)</f>
        <v>0</v>
      </c>
      <c r="I16" s="6" t="b">
        <f t="shared" ca="1" si="0"/>
        <v>0</v>
      </c>
      <c r="J16" s="6" t="b">
        <f t="shared" ca="1" si="1"/>
        <v>0</v>
      </c>
    </row>
    <row r="17" spans="1:10" ht="15.75" customHeight="1" x14ac:dyDescent="0.2">
      <c r="A17" s="6" t="s">
        <v>1184</v>
      </c>
      <c r="B17" s="6">
        <v>2019</v>
      </c>
      <c r="C17" s="6" t="s">
        <v>1215</v>
      </c>
      <c r="D17" s="6" t="s">
        <v>1216</v>
      </c>
      <c r="E17" s="6" t="b">
        <f ca="1">IFERROR(__xludf.DUMMYFUNCTION("OR(REGEXMATCH($C17,""(?i)recomm""),REGEXMATCH($D17,""(?i)recomm""))"),FALSE)</f>
        <v>0</v>
      </c>
      <c r="F17" s="6" t="b">
        <f ca="1">IFERROR(__xludf.DUMMYFUNCTION("OR(REGEXMATCH($C17,""AML""),REGEXMATCH($D17,""AML""))"),FALSE)</f>
        <v>0</v>
      </c>
      <c r="G17" s="6" t="b">
        <f ca="1">IFERROR(__xludf.DUMMYFUNCTION("OR(REGEXMATCH($C17,""(?i)adversarial""),REGEXMATCH($D17,""(?i)adversarial""))"),FALSE)</f>
        <v>0</v>
      </c>
      <c r="H17" s="6" t="b">
        <f ca="1">IFERROR(__xludf.DUMMYFUNCTION("OR(REGEXMATCH($C17,""(?i)machine learning""),REGEXMATCH($D17,""(?i)machine learning""))"),FALSE)</f>
        <v>0</v>
      </c>
      <c r="I17" s="6" t="b">
        <f t="shared" ca="1" si="0"/>
        <v>0</v>
      </c>
      <c r="J17" s="6" t="b">
        <f t="shared" ca="1" si="1"/>
        <v>0</v>
      </c>
    </row>
    <row r="18" spans="1:10" ht="15.75" customHeight="1" x14ac:dyDescent="0.2">
      <c r="A18" s="6" t="s">
        <v>1184</v>
      </c>
      <c r="B18" s="6">
        <v>2019</v>
      </c>
      <c r="C18" s="6" t="s">
        <v>1217</v>
      </c>
      <c r="D18" s="6" t="s">
        <v>1218</v>
      </c>
      <c r="E18" s="6" t="b">
        <f ca="1">IFERROR(__xludf.DUMMYFUNCTION("OR(REGEXMATCH($C18,""(?i)recomm""),REGEXMATCH($D18,""(?i)recomm""))"),FALSE)</f>
        <v>0</v>
      </c>
      <c r="F18" s="6" t="b">
        <f ca="1">IFERROR(__xludf.DUMMYFUNCTION("OR(REGEXMATCH($C18,""AML""),REGEXMATCH($D18,""AML""))"),FALSE)</f>
        <v>0</v>
      </c>
      <c r="G18" s="6" t="b">
        <f ca="1">IFERROR(__xludf.DUMMYFUNCTION("OR(REGEXMATCH($C18,""(?i)adversarial""),REGEXMATCH($D18,""(?i)adversarial""))"),FALSE)</f>
        <v>0</v>
      </c>
      <c r="H18" s="6" t="b">
        <f ca="1">IFERROR(__xludf.DUMMYFUNCTION("OR(REGEXMATCH($C18,""(?i)machine learning""),REGEXMATCH($D18,""(?i)machine learning""))"),FALSE)</f>
        <v>0</v>
      </c>
      <c r="I18" s="6" t="b">
        <f t="shared" ca="1" si="0"/>
        <v>0</v>
      </c>
      <c r="J18" s="6" t="b">
        <f t="shared" ca="1" si="1"/>
        <v>0</v>
      </c>
    </row>
    <row r="19" spans="1:10" ht="15.75" customHeight="1" x14ac:dyDescent="0.2">
      <c r="A19" s="6" t="s">
        <v>1184</v>
      </c>
      <c r="B19" s="6">
        <v>2019</v>
      </c>
      <c r="C19" s="6" t="s">
        <v>1219</v>
      </c>
      <c r="D19" s="6" t="s">
        <v>1220</v>
      </c>
      <c r="E19" s="6" t="b">
        <f ca="1">IFERROR(__xludf.DUMMYFUNCTION("OR(REGEXMATCH($C19,""(?i)recomm""),REGEXMATCH($D19,""(?i)recomm""))"),FALSE)</f>
        <v>0</v>
      </c>
      <c r="F19" s="6" t="b">
        <f ca="1">IFERROR(__xludf.DUMMYFUNCTION("OR(REGEXMATCH($C19,""AML""),REGEXMATCH($D19,""AML""))"),FALSE)</f>
        <v>0</v>
      </c>
      <c r="G19" s="6" t="b">
        <f ca="1">IFERROR(__xludf.DUMMYFUNCTION("OR(REGEXMATCH($C19,""(?i)adversarial""),REGEXMATCH($D19,""(?i)adversarial""))"),FALSE)</f>
        <v>0</v>
      </c>
      <c r="H19" s="6" t="b">
        <f ca="1">IFERROR(__xludf.DUMMYFUNCTION("OR(REGEXMATCH($C19,""(?i)machine learning""),REGEXMATCH($D19,""(?i)machine learning""))"),FALSE)</f>
        <v>0</v>
      </c>
      <c r="I19" s="6" t="b">
        <f t="shared" ca="1" si="0"/>
        <v>0</v>
      </c>
      <c r="J19" s="6" t="b">
        <f t="shared" ca="1" si="1"/>
        <v>0</v>
      </c>
    </row>
    <row r="20" spans="1:10" ht="15.75" customHeight="1" x14ac:dyDescent="0.2">
      <c r="A20" s="6" t="s">
        <v>1184</v>
      </c>
      <c r="B20" s="6">
        <v>2019</v>
      </c>
      <c r="C20" s="6" t="s">
        <v>1221</v>
      </c>
      <c r="D20" s="6" t="s">
        <v>1222</v>
      </c>
      <c r="E20" s="6" t="b">
        <f ca="1">IFERROR(__xludf.DUMMYFUNCTION("OR(REGEXMATCH($C20,""(?i)recomm""),REGEXMATCH($D20,""(?i)recomm""))"),FALSE)</f>
        <v>0</v>
      </c>
      <c r="F20" s="6" t="b">
        <f ca="1">IFERROR(__xludf.DUMMYFUNCTION("OR(REGEXMATCH($C20,""AML""),REGEXMATCH($D20,""AML""))"),FALSE)</f>
        <v>0</v>
      </c>
      <c r="G20" s="6" t="b">
        <f ca="1">IFERROR(__xludf.DUMMYFUNCTION("OR(REGEXMATCH($C20,""(?i)adversarial""),REGEXMATCH($D20,""(?i)adversarial""))"),FALSE)</f>
        <v>0</v>
      </c>
      <c r="H20" s="6" t="b">
        <f ca="1">IFERROR(__xludf.DUMMYFUNCTION("OR(REGEXMATCH($C20,""(?i)machine learning""),REGEXMATCH($D20,""(?i)machine learning""))"),FALSE)</f>
        <v>0</v>
      </c>
      <c r="I20" s="6" t="b">
        <f t="shared" ca="1" si="0"/>
        <v>0</v>
      </c>
      <c r="J20" s="6" t="b">
        <f t="shared" ca="1" si="1"/>
        <v>0</v>
      </c>
    </row>
    <row r="21" spans="1:10" ht="15.75" customHeight="1" x14ac:dyDescent="0.2">
      <c r="A21" s="6" t="s">
        <v>1184</v>
      </c>
      <c r="B21" s="6">
        <v>2019</v>
      </c>
      <c r="C21" s="6" t="s">
        <v>1223</v>
      </c>
      <c r="D21" s="6" t="s">
        <v>1224</v>
      </c>
      <c r="E21" s="6" t="b">
        <f ca="1">IFERROR(__xludf.DUMMYFUNCTION("OR(REGEXMATCH($C21,""(?i)recomm""),REGEXMATCH($D21,""(?i)recomm""))"),TRUE)</f>
        <v>1</v>
      </c>
      <c r="F21" s="6" t="b">
        <f ca="1">IFERROR(__xludf.DUMMYFUNCTION("OR(REGEXMATCH($C21,""AML""),REGEXMATCH($D21,""AML""))"),FALSE)</f>
        <v>0</v>
      </c>
      <c r="G21" s="6" t="b">
        <f ca="1">IFERROR(__xludf.DUMMYFUNCTION("OR(REGEXMATCH($C21,""(?i)adversarial""),REGEXMATCH($D21,""(?i)adversarial""))"),FALSE)</f>
        <v>0</v>
      </c>
      <c r="H21" s="6" t="b">
        <f ca="1">IFERROR(__xludf.DUMMYFUNCTION("OR(REGEXMATCH($C21,""(?i)machine learning""),REGEXMATCH($D21,""(?i)machine learning""))"),TRUE)</f>
        <v>1</v>
      </c>
      <c r="I21" s="6" t="b">
        <f t="shared" ca="1" si="0"/>
        <v>0</v>
      </c>
      <c r="J21" s="6" t="b">
        <f t="shared" ca="1" si="1"/>
        <v>0</v>
      </c>
    </row>
    <row r="22" spans="1:10" ht="15.75" customHeight="1" x14ac:dyDescent="0.2">
      <c r="A22" s="6" t="s">
        <v>1184</v>
      </c>
      <c r="B22" s="6">
        <v>2019</v>
      </c>
      <c r="C22" s="6" t="s">
        <v>1225</v>
      </c>
      <c r="D22" s="6" t="s">
        <v>1226</v>
      </c>
      <c r="E22" s="6" t="b">
        <f ca="1">IFERROR(__xludf.DUMMYFUNCTION("OR(REGEXMATCH($C22,""(?i)recomm""),REGEXMATCH($D22,""(?i)recomm""))"),FALSE)</f>
        <v>0</v>
      </c>
      <c r="F22" s="6" t="b">
        <f ca="1">IFERROR(__xludf.DUMMYFUNCTION("OR(REGEXMATCH($C22,""AML""),REGEXMATCH($D22,""AML""))"),FALSE)</f>
        <v>0</v>
      </c>
      <c r="G22" s="6" t="b">
        <f ca="1">IFERROR(__xludf.DUMMYFUNCTION("OR(REGEXMATCH($C22,""(?i)adversarial""),REGEXMATCH($D22,""(?i)adversarial""))"),FALSE)</f>
        <v>0</v>
      </c>
      <c r="H22" s="6" t="b">
        <f ca="1">IFERROR(__xludf.DUMMYFUNCTION("OR(REGEXMATCH($C22,""(?i)machine learning""),REGEXMATCH($D22,""(?i)machine learning""))"),FALSE)</f>
        <v>0</v>
      </c>
      <c r="I22" s="6" t="b">
        <f t="shared" ca="1" si="0"/>
        <v>0</v>
      </c>
      <c r="J22" s="6" t="b">
        <f t="shared" ca="1" si="1"/>
        <v>0</v>
      </c>
    </row>
    <row r="23" spans="1:10" ht="15.75" customHeight="1" x14ac:dyDescent="0.2">
      <c r="A23" s="6" t="s">
        <v>1184</v>
      </c>
      <c r="B23" s="6">
        <v>2019</v>
      </c>
      <c r="C23" s="6" t="s">
        <v>1227</v>
      </c>
      <c r="D23" s="6" t="s">
        <v>1228</v>
      </c>
      <c r="E23" s="6" t="b">
        <f ca="1">IFERROR(__xludf.DUMMYFUNCTION("OR(REGEXMATCH($C23,""(?i)recomm""),REGEXMATCH($D23,""(?i)recomm""))"),FALSE)</f>
        <v>0</v>
      </c>
      <c r="F23" s="6" t="b">
        <f ca="1">IFERROR(__xludf.DUMMYFUNCTION("OR(REGEXMATCH($C23,""AML""),REGEXMATCH($D23,""AML""))"),FALSE)</f>
        <v>0</v>
      </c>
      <c r="G23" s="6" t="b">
        <f ca="1">IFERROR(__xludf.DUMMYFUNCTION("OR(REGEXMATCH($C23,""(?i)adversarial""),REGEXMATCH($D23,""(?i)adversarial""))"),FALSE)</f>
        <v>0</v>
      </c>
      <c r="H23" s="6" t="b">
        <f ca="1">IFERROR(__xludf.DUMMYFUNCTION("OR(REGEXMATCH($C23,""(?i)machine learning""),REGEXMATCH($D23,""(?i)machine learning""))"),FALSE)</f>
        <v>0</v>
      </c>
      <c r="I23" s="6" t="b">
        <f t="shared" ca="1" si="0"/>
        <v>0</v>
      </c>
      <c r="J23" s="6" t="b">
        <f t="shared" ca="1" si="1"/>
        <v>0</v>
      </c>
    </row>
    <row r="24" spans="1:10" ht="15.75" customHeight="1" x14ac:dyDescent="0.2">
      <c r="A24" s="6" t="s">
        <v>1184</v>
      </c>
      <c r="B24" s="6">
        <v>2019</v>
      </c>
      <c r="C24" s="6" t="s">
        <v>1229</v>
      </c>
      <c r="D24" s="6" t="s">
        <v>1230</v>
      </c>
      <c r="E24" s="6" t="b">
        <f ca="1">IFERROR(__xludf.DUMMYFUNCTION("OR(REGEXMATCH($C24,""(?i)recomm""),REGEXMATCH($D24,""(?i)recomm""))"),FALSE)</f>
        <v>0</v>
      </c>
      <c r="F24" s="6" t="b">
        <f ca="1">IFERROR(__xludf.DUMMYFUNCTION("OR(REGEXMATCH($C24,""AML""),REGEXMATCH($D24,""AML""))"),FALSE)</f>
        <v>0</v>
      </c>
      <c r="G24" s="6" t="b">
        <f ca="1">IFERROR(__xludf.DUMMYFUNCTION("OR(REGEXMATCH($C24,""(?i)adversarial""),REGEXMATCH($D24,""(?i)adversarial""))"),FALSE)</f>
        <v>0</v>
      </c>
      <c r="H24" s="6" t="b">
        <f ca="1">IFERROR(__xludf.DUMMYFUNCTION("OR(REGEXMATCH($C24,""(?i)machine learning""),REGEXMATCH($D24,""(?i)machine learning""))"),FALSE)</f>
        <v>0</v>
      </c>
      <c r="I24" s="6" t="b">
        <f t="shared" ca="1" si="0"/>
        <v>0</v>
      </c>
      <c r="J24" s="6" t="b">
        <f t="shared" ca="1" si="1"/>
        <v>0</v>
      </c>
    </row>
    <row r="25" spans="1:10" ht="15.75" customHeight="1" x14ac:dyDescent="0.2">
      <c r="A25" s="6" t="s">
        <v>1184</v>
      </c>
      <c r="B25" s="6">
        <v>2019</v>
      </c>
      <c r="C25" s="6" t="s">
        <v>1231</v>
      </c>
      <c r="D25" s="6" t="s">
        <v>1232</v>
      </c>
      <c r="E25" s="6" t="b">
        <f ca="1">IFERROR(__xludf.DUMMYFUNCTION("OR(REGEXMATCH($C25,""(?i)recomm""),REGEXMATCH($D25,""(?i)recomm""))"),FALSE)</f>
        <v>0</v>
      </c>
      <c r="F25" s="6" t="b">
        <f ca="1">IFERROR(__xludf.DUMMYFUNCTION("OR(REGEXMATCH($C25,""AML""),REGEXMATCH($D25,""AML""))"),FALSE)</f>
        <v>0</v>
      </c>
      <c r="G25" s="6" t="b">
        <f ca="1">IFERROR(__xludf.DUMMYFUNCTION("OR(REGEXMATCH($C25,""(?i)adversarial""),REGEXMATCH($D25,""(?i)adversarial""))"),FALSE)</f>
        <v>0</v>
      </c>
      <c r="H25" s="6" t="b">
        <f ca="1">IFERROR(__xludf.DUMMYFUNCTION("OR(REGEXMATCH($C25,""(?i)machine learning""),REGEXMATCH($D25,""(?i)machine learning""))"),FALSE)</f>
        <v>0</v>
      </c>
      <c r="I25" s="6" t="b">
        <f t="shared" ca="1" si="0"/>
        <v>0</v>
      </c>
      <c r="J25" s="6" t="b">
        <f t="shared" ca="1" si="1"/>
        <v>0</v>
      </c>
    </row>
    <row r="26" spans="1:10" ht="15.75" customHeight="1" x14ac:dyDescent="0.2">
      <c r="A26" s="6" t="s">
        <v>1184</v>
      </c>
      <c r="B26" s="6">
        <v>2019</v>
      </c>
      <c r="C26" s="6" t="s">
        <v>1233</v>
      </c>
      <c r="D26" s="6" t="s">
        <v>1234</v>
      </c>
      <c r="E26" s="6" t="b">
        <f ca="1">IFERROR(__xludf.DUMMYFUNCTION("OR(REGEXMATCH($C26,""(?i)recomm""),REGEXMATCH($D26,""(?i)recomm""))"),FALSE)</f>
        <v>0</v>
      </c>
      <c r="F26" s="6" t="b">
        <f ca="1">IFERROR(__xludf.DUMMYFUNCTION("OR(REGEXMATCH($C26,""AML""),REGEXMATCH($D26,""AML""))"),FALSE)</f>
        <v>0</v>
      </c>
      <c r="G26" s="6" t="b">
        <f ca="1">IFERROR(__xludf.DUMMYFUNCTION("OR(REGEXMATCH($C26,""(?i)adversarial""),REGEXMATCH($D26,""(?i)adversarial""))"),FALSE)</f>
        <v>0</v>
      </c>
      <c r="H26" s="6" t="b">
        <f ca="1">IFERROR(__xludf.DUMMYFUNCTION("OR(REGEXMATCH($C26,""(?i)machine learning""),REGEXMATCH($D26,""(?i)machine learning""))"),FALSE)</f>
        <v>0</v>
      </c>
      <c r="I26" s="6" t="b">
        <f t="shared" ca="1" si="0"/>
        <v>0</v>
      </c>
      <c r="J26" s="6" t="b">
        <f t="shared" ca="1" si="1"/>
        <v>0</v>
      </c>
    </row>
    <row r="27" spans="1:10" ht="15.75" customHeight="1" x14ac:dyDescent="0.2">
      <c r="A27" s="6" t="s">
        <v>1184</v>
      </c>
      <c r="B27" s="6">
        <v>2019</v>
      </c>
      <c r="C27" s="6" t="s">
        <v>1235</v>
      </c>
      <c r="D27" s="6" t="s">
        <v>1236</v>
      </c>
      <c r="E27" s="6" t="b">
        <f ca="1">IFERROR(__xludf.DUMMYFUNCTION("OR(REGEXMATCH($C27,""(?i)recomm""),REGEXMATCH($D27,""(?i)recomm""))"),FALSE)</f>
        <v>0</v>
      </c>
      <c r="F27" s="6" t="b">
        <f ca="1">IFERROR(__xludf.DUMMYFUNCTION("OR(REGEXMATCH($C27,""AML""),REGEXMATCH($D27,""AML""))"),FALSE)</f>
        <v>0</v>
      </c>
      <c r="G27" s="6" t="b">
        <f ca="1">IFERROR(__xludf.DUMMYFUNCTION("OR(REGEXMATCH($C27,""(?i)adversarial""),REGEXMATCH($D27,""(?i)adversarial""))"),FALSE)</f>
        <v>0</v>
      </c>
      <c r="H27" s="6" t="b">
        <f ca="1">IFERROR(__xludf.DUMMYFUNCTION("OR(REGEXMATCH($C27,""(?i)machine learning""),REGEXMATCH($D27,""(?i)machine learning""))"),FALSE)</f>
        <v>0</v>
      </c>
      <c r="I27" s="6" t="b">
        <f t="shared" ca="1" si="0"/>
        <v>0</v>
      </c>
      <c r="J27" s="6" t="b">
        <f t="shared" ca="1" si="1"/>
        <v>0</v>
      </c>
    </row>
    <row r="28" spans="1:10" ht="15.75" customHeight="1" x14ac:dyDescent="0.2">
      <c r="A28" s="6" t="s">
        <v>1184</v>
      </c>
      <c r="B28" s="6">
        <v>2019</v>
      </c>
      <c r="C28" s="6" t="s">
        <v>1237</v>
      </c>
      <c r="D28" s="6" t="s">
        <v>1238</v>
      </c>
      <c r="E28" s="6" t="b">
        <f ca="1">IFERROR(__xludf.DUMMYFUNCTION("OR(REGEXMATCH($C28,""(?i)recomm""),REGEXMATCH($D28,""(?i)recomm""))"),FALSE)</f>
        <v>0</v>
      </c>
      <c r="F28" s="6" t="b">
        <f ca="1">IFERROR(__xludf.DUMMYFUNCTION("OR(REGEXMATCH($C28,""AML""),REGEXMATCH($D28,""AML""))"),FALSE)</f>
        <v>0</v>
      </c>
      <c r="G28" s="6" t="b">
        <f ca="1">IFERROR(__xludf.DUMMYFUNCTION("OR(REGEXMATCH($C28,""(?i)adversarial""),REGEXMATCH($D28,""(?i)adversarial""))"),FALSE)</f>
        <v>0</v>
      </c>
      <c r="H28" s="6" t="b">
        <f ca="1">IFERROR(__xludf.DUMMYFUNCTION("OR(REGEXMATCH($C28,""(?i)machine learning""),REGEXMATCH($D28,""(?i)machine learning""))"),FALSE)</f>
        <v>0</v>
      </c>
      <c r="I28" s="6" t="b">
        <f t="shared" ca="1" si="0"/>
        <v>0</v>
      </c>
      <c r="J28" s="6" t="b">
        <f t="shared" ca="1" si="1"/>
        <v>0</v>
      </c>
    </row>
    <row r="29" spans="1:10" ht="15.75" customHeight="1" x14ac:dyDescent="0.2">
      <c r="A29" s="6" t="s">
        <v>1184</v>
      </c>
      <c r="B29" s="6">
        <v>2019</v>
      </c>
      <c r="C29" s="6" t="s">
        <v>1239</v>
      </c>
      <c r="D29" s="6" t="s">
        <v>1240</v>
      </c>
      <c r="E29" s="6" t="b">
        <f ca="1">IFERROR(__xludf.DUMMYFUNCTION("OR(REGEXMATCH($C29,""(?i)recomm""),REGEXMATCH($D29,""(?i)recomm""))"),FALSE)</f>
        <v>0</v>
      </c>
      <c r="F29" s="6" t="b">
        <f ca="1">IFERROR(__xludf.DUMMYFUNCTION("OR(REGEXMATCH($C29,""AML""),REGEXMATCH($D29,""AML""))"),FALSE)</f>
        <v>0</v>
      </c>
      <c r="G29" s="6" t="b">
        <f ca="1">IFERROR(__xludf.DUMMYFUNCTION("OR(REGEXMATCH($C29,""(?i)adversarial""),REGEXMATCH($D29,""(?i)adversarial""))"),FALSE)</f>
        <v>0</v>
      </c>
      <c r="H29" s="6" t="b">
        <f ca="1">IFERROR(__xludf.DUMMYFUNCTION("OR(REGEXMATCH($C29,""(?i)machine learning""),REGEXMATCH($D29,""(?i)machine learning""))"),FALSE)</f>
        <v>0</v>
      </c>
      <c r="I29" s="6" t="b">
        <f t="shared" ca="1" si="0"/>
        <v>0</v>
      </c>
      <c r="J29" s="6" t="b">
        <f t="shared" ca="1" si="1"/>
        <v>0</v>
      </c>
    </row>
    <row r="30" spans="1:10" ht="15.75" customHeight="1" x14ac:dyDescent="0.2">
      <c r="A30" s="6" t="s">
        <v>1184</v>
      </c>
      <c r="B30" s="6">
        <v>2019</v>
      </c>
      <c r="C30" s="6" t="s">
        <v>1241</v>
      </c>
      <c r="D30" s="6" t="s">
        <v>1242</v>
      </c>
      <c r="E30" s="6" t="b">
        <f ca="1">IFERROR(__xludf.DUMMYFUNCTION("OR(REGEXMATCH($C30,""(?i)recomm""),REGEXMATCH($D30,""(?i)recomm""))"),FALSE)</f>
        <v>0</v>
      </c>
      <c r="F30" s="6" t="b">
        <f ca="1">IFERROR(__xludf.DUMMYFUNCTION("OR(REGEXMATCH($C30,""AML""),REGEXMATCH($D30,""AML""))"),FALSE)</f>
        <v>0</v>
      </c>
      <c r="G30" s="6" t="b">
        <f ca="1">IFERROR(__xludf.DUMMYFUNCTION("OR(REGEXMATCH($C30,""(?i)adversarial""),REGEXMATCH($D30,""(?i)adversarial""))"),FALSE)</f>
        <v>0</v>
      </c>
      <c r="H30" s="6" t="b">
        <f ca="1">IFERROR(__xludf.DUMMYFUNCTION("OR(REGEXMATCH($C30,""(?i)machine learning""),REGEXMATCH($D30,""(?i)machine learning""))"),FALSE)</f>
        <v>0</v>
      </c>
      <c r="I30" s="6" t="b">
        <f t="shared" ca="1" si="0"/>
        <v>0</v>
      </c>
      <c r="J30" s="6" t="b">
        <f t="shared" ca="1" si="1"/>
        <v>0</v>
      </c>
    </row>
    <row r="31" spans="1:10" ht="15.75" customHeight="1" x14ac:dyDescent="0.2">
      <c r="A31" s="6" t="s">
        <v>1184</v>
      </c>
      <c r="B31" s="6">
        <v>2019</v>
      </c>
      <c r="C31" s="6" t="s">
        <v>1243</v>
      </c>
      <c r="D31" s="6" t="s">
        <v>1244</v>
      </c>
      <c r="E31" s="6" t="b">
        <f ca="1">IFERROR(__xludf.DUMMYFUNCTION("OR(REGEXMATCH($C31,""(?i)recomm""),REGEXMATCH($D31,""(?i)recomm""))"),FALSE)</f>
        <v>0</v>
      </c>
      <c r="F31" s="6" t="b">
        <f ca="1">IFERROR(__xludf.DUMMYFUNCTION("OR(REGEXMATCH($C31,""AML""),REGEXMATCH($D31,""AML""))"),FALSE)</f>
        <v>0</v>
      </c>
      <c r="G31" s="6" t="b">
        <f ca="1">IFERROR(__xludf.DUMMYFUNCTION("OR(REGEXMATCH($C31,""(?i)adversarial""),REGEXMATCH($D31,""(?i)adversarial""))"),FALSE)</f>
        <v>0</v>
      </c>
      <c r="H31" s="6" t="b">
        <f ca="1">IFERROR(__xludf.DUMMYFUNCTION("OR(REGEXMATCH($C31,""(?i)machine learning""),REGEXMATCH($D31,""(?i)machine learning""))"),FALSE)</f>
        <v>0</v>
      </c>
      <c r="I31" s="6" t="b">
        <f t="shared" ca="1" si="0"/>
        <v>0</v>
      </c>
      <c r="J31" s="6" t="b">
        <f t="shared" ca="1" si="1"/>
        <v>0</v>
      </c>
    </row>
    <row r="32" spans="1:10" ht="15.75" customHeight="1" x14ac:dyDescent="0.2">
      <c r="A32" s="6" t="s">
        <v>1184</v>
      </c>
      <c r="B32" s="6">
        <v>2019</v>
      </c>
      <c r="C32" s="6" t="s">
        <v>1245</v>
      </c>
      <c r="D32" s="6" t="s">
        <v>1246</v>
      </c>
      <c r="E32" s="6" t="b">
        <f ca="1">IFERROR(__xludf.DUMMYFUNCTION("OR(REGEXMATCH($C32,""(?i)recomm""),REGEXMATCH($D32,""(?i)recomm""))"),FALSE)</f>
        <v>0</v>
      </c>
      <c r="F32" s="6" t="b">
        <f ca="1">IFERROR(__xludf.DUMMYFUNCTION("OR(REGEXMATCH($C32,""AML""),REGEXMATCH($D32,""AML""))"),FALSE)</f>
        <v>0</v>
      </c>
      <c r="G32" s="6" t="b">
        <f ca="1">IFERROR(__xludf.DUMMYFUNCTION("OR(REGEXMATCH($C32,""(?i)adversarial""),REGEXMATCH($D32,""(?i)adversarial""))"),FALSE)</f>
        <v>0</v>
      </c>
      <c r="H32" s="6" t="b">
        <f ca="1">IFERROR(__xludf.DUMMYFUNCTION("OR(REGEXMATCH($C32,""(?i)machine learning""),REGEXMATCH($D32,""(?i)machine learning""))"),FALSE)</f>
        <v>0</v>
      </c>
      <c r="I32" s="6" t="b">
        <f t="shared" ca="1" si="0"/>
        <v>0</v>
      </c>
      <c r="J32" s="6" t="b">
        <f t="shared" ca="1" si="1"/>
        <v>0</v>
      </c>
    </row>
    <row r="33" spans="1:10" ht="15.75" customHeight="1" x14ac:dyDescent="0.2">
      <c r="A33" s="6" t="s">
        <v>1184</v>
      </c>
      <c r="B33" s="6">
        <v>2019</v>
      </c>
      <c r="C33" s="6" t="s">
        <v>1247</v>
      </c>
      <c r="D33" s="6" t="s">
        <v>1248</v>
      </c>
      <c r="E33" s="6" t="b">
        <f ca="1">IFERROR(__xludf.DUMMYFUNCTION("OR(REGEXMATCH($C33,""(?i)recomm""),REGEXMATCH($D33,""(?i)recomm""))"),FALSE)</f>
        <v>0</v>
      </c>
      <c r="F33" s="6" t="b">
        <f ca="1">IFERROR(__xludf.DUMMYFUNCTION("OR(REGEXMATCH($C33,""AML""),REGEXMATCH($D33,""AML""))"),FALSE)</f>
        <v>0</v>
      </c>
      <c r="G33" s="6" t="b">
        <f ca="1">IFERROR(__xludf.DUMMYFUNCTION("OR(REGEXMATCH($C33,""(?i)adversarial""),REGEXMATCH($D33,""(?i)adversarial""))"),FALSE)</f>
        <v>0</v>
      </c>
      <c r="H33" s="6" t="b">
        <f ca="1">IFERROR(__xludf.DUMMYFUNCTION("OR(REGEXMATCH($C33,""(?i)machine learning""),REGEXMATCH($D33,""(?i)machine learning""))"),FALSE)</f>
        <v>0</v>
      </c>
      <c r="I33" s="6" t="b">
        <f t="shared" ca="1" si="0"/>
        <v>0</v>
      </c>
      <c r="J33" s="6" t="b">
        <f t="shared" ca="1" si="1"/>
        <v>0</v>
      </c>
    </row>
    <row r="34" spans="1:10" ht="15.75" customHeight="1" x14ac:dyDescent="0.2">
      <c r="A34" s="6" t="s">
        <v>1184</v>
      </c>
      <c r="B34" s="6">
        <v>2019</v>
      </c>
      <c r="C34" s="6" t="s">
        <v>1249</v>
      </c>
      <c r="D34" s="6" t="s">
        <v>1250</v>
      </c>
      <c r="E34" s="6" t="b">
        <f ca="1">IFERROR(__xludf.DUMMYFUNCTION("OR(REGEXMATCH($C34,""(?i)recomm""),REGEXMATCH($D34,""(?i)recomm""))"),FALSE)</f>
        <v>0</v>
      </c>
      <c r="F34" s="6" t="b">
        <f ca="1">IFERROR(__xludf.DUMMYFUNCTION("OR(REGEXMATCH($C34,""AML""),REGEXMATCH($D34,""AML""))"),FALSE)</f>
        <v>0</v>
      </c>
      <c r="G34" s="6" t="b">
        <f ca="1">IFERROR(__xludf.DUMMYFUNCTION("OR(REGEXMATCH($C34,""(?i)adversarial""),REGEXMATCH($D34,""(?i)adversarial""))"),FALSE)</f>
        <v>0</v>
      </c>
      <c r="H34" s="6" t="b">
        <f ca="1">IFERROR(__xludf.DUMMYFUNCTION("OR(REGEXMATCH($C34,""(?i)machine learning""),REGEXMATCH($D34,""(?i)machine learning""))"),FALSE)</f>
        <v>0</v>
      </c>
      <c r="I34" s="6" t="b">
        <f t="shared" ca="1" si="0"/>
        <v>0</v>
      </c>
      <c r="J34" s="6" t="b">
        <f t="shared" ca="1" si="1"/>
        <v>0</v>
      </c>
    </row>
    <row r="35" spans="1:10" ht="15.75" customHeight="1" x14ac:dyDescent="0.2">
      <c r="A35" s="6" t="s">
        <v>1184</v>
      </c>
      <c r="B35" s="6">
        <v>2019</v>
      </c>
      <c r="C35" s="6" t="s">
        <v>1251</v>
      </c>
      <c r="D35" s="6" t="s">
        <v>1252</v>
      </c>
      <c r="E35" s="6" t="b">
        <f ca="1">IFERROR(__xludf.DUMMYFUNCTION("OR(REGEXMATCH($C35,""(?i)recomm""),REGEXMATCH($D35,""(?i)recomm""))"),FALSE)</f>
        <v>0</v>
      </c>
      <c r="F35" s="6" t="b">
        <f ca="1">IFERROR(__xludf.DUMMYFUNCTION("OR(REGEXMATCH($C35,""AML""),REGEXMATCH($D35,""AML""))"),FALSE)</f>
        <v>0</v>
      </c>
      <c r="G35" s="6" t="b">
        <f ca="1">IFERROR(__xludf.DUMMYFUNCTION("OR(REGEXMATCH($C35,""(?i)adversarial""),REGEXMATCH($D35,""(?i)adversarial""))"),FALSE)</f>
        <v>0</v>
      </c>
      <c r="H35" s="6" t="b">
        <f ca="1">IFERROR(__xludf.DUMMYFUNCTION("OR(REGEXMATCH($C35,""(?i)machine learning""),REGEXMATCH($D35,""(?i)machine learning""))"),FALSE)</f>
        <v>0</v>
      </c>
      <c r="I35" s="6" t="b">
        <f t="shared" ca="1" si="0"/>
        <v>0</v>
      </c>
      <c r="J35" s="6" t="b">
        <f t="shared" ca="1" si="1"/>
        <v>0</v>
      </c>
    </row>
    <row r="36" spans="1:10" ht="15.75" customHeight="1" x14ac:dyDescent="0.2">
      <c r="A36" s="6" t="s">
        <v>1184</v>
      </c>
      <c r="B36" s="6">
        <v>2019</v>
      </c>
      <c r="C36" s="6" t="s">
        <v>1253</v>
      </c>
      <c r="D36" s="6" t="s">
        <v>1254</v>
      </c>
      <c r="E36" s="6" t="b">
        <f ca="1">IFERROR(__xludf.DUMMYFUNCTION("OR(REGEXMATCH($C36,""(?i)recomm""),REGEXMATCH($D36,""(?i)recomm""))"),FALSE)</f>
        <v>0</v>
      </c>
      <c r="F36" s="6" t="b">
        <f ca="1">IFERROR(__xludf.DUMMYFUNCTION("OR(REGEXMATCH($C36,""AML""),REGEXMATCH($D36,""AML""))"),FALSE)</f>
        <v>0</v>
      </c>
      <c r="G36" s="6" t="b">
        <f ca="1">IFERROR(__xludf.DUMMYFUNCTION("OR(REGEXMATCH($C36,""(?i)adversarial""),REGEXMATCH($D36,""(?i)adversarial""))"),FALSE)</f>
        <v>0</v>
      </c>
      <c r="H36" s="6" t="b">
        <f ca="1">IFERROR(__xludf.DUMMYFUNCTION("OR(REGEXMATCH($C36,""(?i)machine learning""),REGEXMATCH($D36,""(?i)machine learning""))"),FALSE)</f>
        <v>0</v>
      </c>
      <c r="I36" s="6" t="b">
        <f t="shared" ca="1" si="0"/>
        <v>0</v>
      </c>
      <c r="J36" s="6" t="b">
        <f t="shared" ca="1" si="1"/>
        <v>0</v>
      </c>
    </row>
    <row r="37" spans="1:10" ht="15.75" customHeight="1" x14ac:dyDescent="0.2">
      <c r="A37" s="6" t="s">
        <v>1184</v>
      </c>
      <c r="B37" s="6">
        <v>2019</v>
      </c>
      <c r="C37" s="6" t="s">
        <v>1255</v>
      </c>
      <c r="D37" s="6" t="s">
        <v>1256</v>
      </c>
      <c r="E37" s="6" t="b">
        <f ca="1">IFERROR(__xludf.DUMMYFUNCTION("OR(REGEXMATCH($C37,""(?i)recomm""),REGEXMATCH($D37,""(?i)recomm""))"),FALSE)</f>
        <v>0</v>
      </c>
      <c r="F37" s="6" t="b">
        <f ca="1">IFERROR(__xludf.DUMMYFUNCTION("OR(REGEXMATCH($C37,""AML""),REGEXMATCH($D37,""AML""))"),FALSE)</f>
        <v>0</v>
      </c>
      <c r="G37" s="6" t="b">
        <f ca="1">IFERROR(__xludf.DUMMYFUNCTION("OR(REGEXMATCH($C37,""(?i)adversarial""),REGEXMATCH($D37,""(?i)adversarial""))"),FALSE)</f>
        <v>0</v>
      </c>
      <c r="H37" s="6" t="b">
        <f ca="1">IFERROR(__xludf.DUMMYFUNCTION("OR(REGEXMATCH($C37,""(?i)machine learning""),REGEXMATCH($D37,""(?i)machine learning""))"),FALSE)</f>
        <v>0</v>
      </c>
      <c r="I37" s="6" t="b">
        <f t="shared" ca="1" si="0"/>
        <v>0</v>
      </c>
      <c r="J37" s="6" t="b">
        <f t="shared" ca="1" si="1"/>
        <v>0</v>
      </c>
    </row>
    <row r="38" spans="1:10" ht="15.75" customHeight="1" x14ac:dyDescent="0.2">
      <c r="A38" s="6" t="s">
        <v>1184</v>
      </c>
      <c r="B38" s="6">
        <v>2019</v>
      </c>
      <c r="C38" s="6" t="s">
        <v>1257</v>
      </c>
      <c r="D38" s="6" t="s">
        <v>1258</v>
      </c>
      <c r="E38" s="6" t="b">
        <f ca="1">IFERROR(__xludf.DUMMYFUNCTION("OR(REGEXMATCH($C38,""(?i)recomm""),REGEXMATCH($D38,""(?i)recomm""))"),FALSE)</f>
        <v>0</v>
      </c>
      <c r="F38" s="6" t="b">
        <f ca="1">IFERROR(__xludf.DUMMYFUNCTION("OR(REGEXMATCH($C38,""AML""),REGEXMATCH($D38,""AML""))"),FALSE)</f>
        <v>0</v>
      </c>
      <c r="G38" s="6" t="b">
        <f ca="1">IFERROR(__xludf.DUMMYFUNCTION("OR(REGEXMATCH($C38,""(?i)adversarial""),REGEXMATCH($D38,""(?i)adversarial""))"),FALSE)</f>
        <v>0</v>
      </c>
      <c r="H38" s="6" t="b">
        <f ca="1">IFERROR(__xludf.DUMMYFUNCTION("OR(REGEXMATCH($C38,""(?i)machine learning""),REGEXMATCH($D38,""(?i)machine learning""))"),FALSE)</f>
        <v>0</v>
      </c>
      <c r="I38" s="6" t="b">
        <f t="shared" ca="1" si="0"/>
        <v>0</v>
      </c>
      <c r="J38" s="6" t="b">
        <f t="shared" ca="1" si="1"/>
        <v>0</v>
      </c>
    </row>
    <row r="39" spans="1:10" ht="15.75" customHeight="1" x14ac:dyDescent="0.2">
      <c r="A39" s="6" t="s">
        <v>1184</v>
      </c>
      <c r="B39" s="6">
        <v>2019</v>
      </c>
      <c r="C39" s="6" t="s">
        <v>1259</v>
      </c>
      <c r="D39" s="6" t="s">
        <v>1260</v>
      </c>
      <c r="E39" s="6" t="b">
        <f ca="1">IFERROR(__xludf.DUMMYFUNCTION("OR(REGEXMATCH($C39,""(?i)recomm""),REGEXMATCH($D39,""(?i)recomm""))"),FALSE)</f>
        <v>0</v>
      </c>
      <c r="F39" s="6" t="b">
        <f ca="1">IFERROR(__xludf.DUMMYFUNCTION("OR(REGEXMATCH($C39,""AML""),REGEXMATCH($D39,""AML""))"),FALSE)</f>
        <v>0</v>
      </c>
      <c r="G39" s="6" t="b">
        <f ca="1">IFERROR(__xludf.DUMMYFUNCTION("OR(REGEXMATCH($C39,""(?i)adversarial""),REGEXMATCH($D39,""(?i)adversarial""))"),FALSE)</f>
        <v>0</v>
      </c>
      <c r="H39" s="6" t="b">
        <f ca="1">IFERROR(__xludf.DUMMYFUNCTION("OR(REGEXMATCH($C39,""(?i)machine learning""),REGEXMATCH($D39,""(?i)machine learning""))"),FALSE)</f>
        <v>0</v>
      </c>
      <c r="I39" s="6" t="b">
        <f t="shared" ca="1" si="0"/>
        <v>0</v>
      </c>
      <c r="J39" s="6" t="b">
        <f t="shared" ca="1" si="1"/>
        <v>0</v>
      </c>
    </row>
    <row r="40" spans="1:10" ht="15.75" customHeight="1" x14ac:dyDescent="0.2">
      <c r="A40" s="6" t="s">
        <v>1184</v>
      </c>
      <c r="B40" s="6">
        <v>2019</v>
      </c>
      <c r="C40" s="6" t="s">
        <v>1261</v>
      </c>
      <c r="D40" s="6" t="s">
        <v>1262</v>
      </c>
      <c r="E40" s="6" t="b">
        <f ca="1">IFERROR(__xludf.DUMMYFUNCTION("OR(REGEXMATCH($C40,""(?i)recomm""),REGEXMATCH($D40,""(?i)recomm""))"),FALSE)</f>
        <v>0</v>
      </c>
      <c r="F40" s="6" t="b">
        <f ca="1">IFERROR(__xludf.DUMMYFUNCTION("OR(REGEXMATCH($C40,""AML""),REGEXMATCH($D40,""AML""))"),FALSE)</f>
        <v>0</v>
      </c>
      <c r="G40" s="6" t="b">
        <f ca="1">IFERROR(__xludf.DUMMYFUNCTION("OR(REGEXMATCH($C40,""(?i)adversarial""),REGEXMATCH($D40,""(?i)adversarial""))"),FALSE)</f>
        <v>0</v>
      </c>
      <c r="H40" s="6" t="b">
        <f ca="1">IFERROR(__xludf.DUMMYFUNCTION("OR(REGEXMATCH($C40,""(?i)machine learning""),REGEXMATCH($D40,""(?i)machine learning""))"),FALSE)</f>
        <v>0</v>
      </c>
      <c r="I40" s="6" t="b">
        <f t="shared" ca="1" si="0"/>
        <v>0</v>
      </c>
      <c r="J40" s="6" t="b">
        <f t="shared" ca="1" si="1"/>
        <v>0</v>
      </c>
    </row>
    <row r="41" spans="1:10" ht="15.75" customHeight="1" x14ac:dyDescent="0.2">
      <c r="A41" s="6" t="s">
        <v>1184</v>
      </c>
      <c r="B41" s="6">
        <v>2019</v>
      </c>
      <c r="C41" s="6" t="s">
        <v>1263</v>
      </c>
      <c r="D41" s="6" t="s">
        <v>1264</v>
      </c>
      <c r="E41" s="6" t="b">
        <f ca="1">IFERROR(__xludf.DUMMYFUNCTION("OR(REGEXMATCH($C41,""(?i)recomm""),REGEXMATCH($D41,""(?i)recomm""))"),FALSE)</f>
        <v>0</v>
      </c>
      <c r="F41" s="6" t="b">
        <f ca="1">IFERROR(__xludf.DUMMYFUNCTION("OR(REGEXMATCH($C41,""AML""),REGEXMATCH($D41,""AML""))"),FALSE)</f>
        <v>0</v>
      </c>
      <c r="G41" s="6" t="b">
        <f ca="1">IFERROR(__xludf.DUMMYFUNCTION("OR(REGEXMATCH($C41,""(?i)adversarial""),REGEXMATCH($D41,""(?i)adversarial""))"),FALSE)</f>
        <v>0</v>
      </c>
      <c r="H41" s="6" t="b">
        <f ca="1">IFERROR(__xludf.DUMMYFUNCTION("OR(REGEXMATCH($C41,""(?i)machine learning""),REGEXMATCH($D41,""(?i)machine learning""))"),FALSE)</f>
        <v>0</v>
      </c>
      <c r="I41" s="6" t="b">
        <f t="shared" ca="1" si="0"/>
        <v>0</v>
      </c>
      <c r="J41" s="6" t="b">
        <f t="shared" ca="1" si="1"/>
        <v>0</v>
      </c>
    </row>
    <row r="42" spans="1:10" ht="15.75" customHeight="1" x14ac:dyDescent="0.2">
      <c r="A42" s="6" t="s">
        <v>1184</v>
      </c>
      <c r="B42" s="6">
        <v>2019</v>
      </c>
      <c r="C42" s="6" t="s">
        <v>1265</v>
      </c>
      <c r="D42" s="6" t="s">
        <v>1266</v>
      </c>
      <c r="E42" s="6" t="b">
        <f ca="1">IFERROR(__xludf.DUMMYFUNCTION("OR(REGEXMATCH($C42,""(?i)recomm""),REGEXMATCH($D42,""(?i)recomm""))"),FALSE)</f>
        <v>0</v>
      </c>
      <c r="F42" s="6" t="b">
        <f ca="1">IFERROR(__xludf.DUMMYFUNCTION("OR(REGEXMATCH($C42,""AML""),REGEXMATCH($D42,""AML""))"),FALSE)</f>
        <v>0</v>
      </c>
      <c r="G42" s="6" t="b">
        <f ca="1">IFERROR(__xludf.DUMMYFUNCTION("OR(REGEXMATCH($C42,""(?i)adversarial""),REGEXMATCH($D42,""(?i)adversarial""))"),FALSE)</f>
        <v>0</v>
      </c>
      <c r="H42" s="6" t="b">
        <f ca="1">IFERROR(__xludf.DUMMYFUNCTION("OR(REGEXMATCH($C42,""(?i)machine learning""),REGEXMATCH($D42,""(?i)machine learning""))"),FALSE)</f>
        <v>0</v>
      </c>
      <c r="I42" s="6" t="b">
        <f t="shared" ca="1" si="0"/>
        <v>0</v>
      </c>
      <c r="J42" s="6" t="b">
        <f t="shared" ca="1" si="1"/>
        <v>0</v>
      </c>
    </row>
    <row r="43" spans="1:10" ht="15.75" customHeight="1" x14ac:dyDescent="0.2">
      <c r="A43" s="6" t="s">
        <v>1184</v>
      </c>
      <c r="B43" s="6">
        <v>2019</v>
      </c>
      <c r="C43" s="6" t="s">
        <v>1267</v>
      </c>
      <c r="D43" s="6" t="s">
        <v>1268</v>
      </c>
      <c r="E43" s="6" t="b">
        <f ca="1">IFERROR(__xludf.DUMMYFUNCTION("OR(REGEXMATCH($C43,""(?i)recomm""),REGEXMATCH($D43,""(?i)recomm""))"),FALSE)</f>
        <v>0</v>
      </c>
      <c r="F43" s="6" t="b">
        <f ca="1">IFERROR(__xludf.DUMMYFUNCTION("OR(REGEXMATCH($C43,""AML""),REGEXMATCH($D43,""AML""))"),FALSE)</f>
        <v>0</v>
      </c>
      <c r="G43" s="6" t="b">
        <f ca="1">IFERROR(__xludf.DUMMYFUNCTION("OR(REGEXMATCH($C43,""(?i)adversarial""),REGEXMATCH($D43,""(?i)adversarial""))"),FALSE)</f>
        <v>0</v>
      </c>
      <c r="H43" s="6" t="b">
        <f ca="1">IFERROR(__xludf.DUMMYFUNCTION("OR(REGEXMATCH($C43,""(?i)machine learning""),REGEXMATCH($D43,""(?i)machine learning""))"),FALSE)</f>
        <v>0</v>
      </c>
      <c r="I43" s="6" t="b">
        <f t="shared" ca="1" si="0"/>
        <v>0</v>
      </c>
      <c r="J43" s="6" t="b">
        <f t="shared" ca="1" si="1"/>
        <v>0</v>
      </c>
    </row>
    <row r="44" spans="1:10" ht="15.75" customHeight="1" x14ac:dyDescent="0.2">
      <c r="A44" s="6" t="s">
        <v>1184</v>
      </c>
      <c r="B44" s="6">
        <v>2019</v>
      </c>
      <c r="C44" s="6" t="s">
        <v>1269</v>
      </c>
      <c r="D44" s="6" t="s">
        <v>1270</v>
      </c>
      <c r="E44" s="6" t="b">
        <f ca="1">IFERROR(__xludf.DUMMYFUNCTION("OR(REGEXMATCH($C44,""(?i)recomm""),REGEXMATCH($D44,""(?i)recomm""))"),FALSE)</f>
        <v>0</v>
      </c>
      <c r="F44" s="6" t="b">
        <f ca="1">IFERROR(__xludf.DUMMYFUNCTION("OR(REGEXMATCH($C44,""AML""),REGEXMATCH($D44,""AML""))"),FALSE)</f>
        <v>0</v>
      </c>
      <c r="G44" s="6" t="b">
        <f ca="1">IFERROR(__xludf.DUMMYFUNCTION("OR(REGEXMATCH($C44,""(?i)adversarial""),REGEXMATCH($D44,""(?i)adversarial""))"),FALSE)</f>
        <v>0</v>
      </c>
      <c r="H44" s="6" t="b">
        <f ca="1">IFERROR(__xludf.DUMMYFUNCTION("OR(REGEXMATCH($C44,""(?i)machine learning""),REGEXMATCH($D44,""(?i)machine learning""))"),FALSE)</f>
        <v>0</v>
      </c>
      <c r="I44" s="6" t="b">
        <f t="shared" ca="1" si="0"/>
        <v>0</v>
      </c>
      <c r="J44" s="6" t="b">
        <f t="shared" ca="1" si="1"/>
        <v>0</v>
      </c>
    </row>
    <row r="45" spans="1:10" ht="15.75" customHeight="1" x14ac:dyDescent="0.2">
      <c r="A45" s="6" t="s">
        <v>1184</v>
      </c>
      <c r="B45" s="6">
        <v>2019</v>
      </c>
      <c r="C45" s="6" t="s">
        <v>1271</v>
      </c>
      <c r="D45" s="6" t="s">
        <v>1272</v>
      </c>
      <c r="E45" s="6" t="b">
        <f ca="1">IFERROR(__xludf.DUMMYFUNCTION("OR(REGEXMATCH($C45,""(?i)recomm""),REGEXMATCH($D45,""(?i)recomm""))"),FALSE)</f>
        <v>0</v>
      </c>
      <c r="F45" s="6" t="b">
        <f ca="1">IFERROR(__xludf.DUMMYFUNCTION("OR(REGEXMATCH($C45,""AML""),REGEXMATCH($D45,""AML""))"),FALSE)</f>
        <v>0</v>
      </c>
      <c r="G45" s="6" t="b">
        <f ca="1">IFERROR(__xludf.DUMMYFUNCTION("OR(REGEXMATCH($C45,""(?i)adversarial""),REGEXMATCH($D45,""(?i)adversarial""))"),FALSE)</f>
        <v>0</v>
      </c>
      <c r="H45" s="6" t="b">
        <f ca="1">IFERROR(__xludf.DUMMYFUNCTION("OR(REGEXMATCH($C45,""(?i)machine learning""),REGEXMATCH($D45,""(?i)machine learning""))"),FALSE)</f>
        <v>0</v>
      </c>
      <c r="I45" s="6" t="b">
        <f t="shared" ca="1" si="0"/>
        <v>0</v>
      </c>
      <c r="J45" s="6" t="b">
        <f t="shared" ca="1" si="1"/>
        <v>0</v>
      </c>
    </row>
    <row r="46" spans="1:10" ht="15.75" customHeight="1" x14ac:dyDescent="0.2">
      <c r="A46" s="6" t="s">
        <v>1184</v>
      </c>
      <c r="B46" s="6">
        <v>2019</v>
      </c>
      <c r="C46" s="6" t="s">
        <v>1273</v>
      </c>
      <c r="D46" s="6" t="s">
        <v>1274</v>
      </c>
      <c r="E46" s="6" t="b">
        <f ca="1">IFERROR(__xludf.DUMMYFUNCTION("OR(REGEXMATCH($C46,""(?i)recomm""),REGEXMATCH($D46,""(?i)recomm""))"),FALSE)</f>
        <v>0</v>
      </c>
      <c r="F46" s="6" t="b">
        <f ca="1">IFERROR(__xludf.DUMMYFUNCTION("OR(REGEXMATCH($C46,""AML""),REGEXMATCH($D46,""AML""))"),FALSE)</f>
        <v>0</v>
      </c>
      <c r="G46" s="6" t="b">
        <f ca="1">IFERROR(__xludf.DUMMYFUNCTION("OR(REGEXMATCH($C46,""(?i)adversarial""),REGEXMATCH($D46,""(?i)adversarial""))"),FALSE)</f>
        <v>0</v>
      </c>
      <c r="H46" s="6" t="b">
        <f ca="1">IFERROR(__xludf.DUMMYFUNCTION("OR(REGEXMATCH($C46,""(?i)machine learning""),REGEXMATCH($D46,""(?i)machine learning""))"),FALSE)</f>
        <v>0</v>
      </c>
      <c r="I46" s="6" t="b">
        <f t="shared" ca="1" si="0"/>
        <v>0</v>
      </c>
      <c r="J46" s="6" t="b">
        <f t="shared" ca="1" si="1"/>
        <v>0</v>
      </c>
    </row>
    <row r="47" spans="1:10" ht="15.75" customHeight="1" x14ac:dyDescent="0.2">
      <c r="A47" s="6" t="s">
        <v>1184</v>
      </c>
      <c r="B47" s="6">
        <v>2019</v>
      </c>
      <c r="C47" s="6" t="s">
        <v>1275</v>
      </c>
      <c r="D47" s="6" t="s">
        <v>1276</v>
      </c>
      <c r="E47" s="6" t="b">
        <f ca="1">IFERROR(__xludf.DUMMYFUNCTION("OR(REGEXMATCH($C47,""(?i)recomm""),REGEXMATCH($D47,""(?i)recomm""))"),FALSE)</f>
        <v>0</v>
      </c>
      <c r="F47" s="6" t="b">
        <f ca="1">IFERROR(__xludf.DUMMYFUNCTION("OR(REGEXMATCH($C47,""AML""),REGEXMATCH($D47,""AML""))"),FALSE)</f>
        <v>0</v>
      </c>
      <c r="G47" s="6" t="b">
        <f ca="1">IFERROR(__xludf.DUMMYFUNCTION("OR(REGEXMATCH($C47,""(?i)adversarial""),REGEXMATCH($D47,""(?i)adversarial""))"),FALSE)</f>
        <v>0</v>
      </c>
      <c r="H47" s="6" t="b">
        <f ca="1">IFERROR(__xludf.DUMMYFUNCTION("OR(REGEXMATCH($C47,""(?i)machine learning""),REGEXMATCH($D47,""(?i)machine learning""))"),FALSE)</f>
        <v>0</v>
      </c>
      <c r="I47" s="6" t="b">
        <f t="shared" ca="1" si="0"/>
        <v>0</v>
      </c>
      <c r="J47" s="6" t="b">
        <f t="shared" ca="1" si="1"/>
        <v>0</v>
      </c>
    </row>
    <row r="48" spans="1:10" ht="15.75" customHeight="1" x14ac:dyDescent="0.2">
      <c r="A48" s="6" t="s">
        <v>1184</v>
      </c>
      <c r="B48" s="6">
        <v>2019</v>
      </c>
      <c r="C48" s="6" t="s">
        <v>1277</v>
      </c>
      <c r="D48" s="6" t="s">
        <v>1278</v>
      </c>
      <c r="E48" s="6" t="b">
        <f ca="1">IFERROR(__xludf.DUMMYFUNCTION("OR(REGEXMATCH($C48,""(?i)recomm""),REGEXMATCH($D48,""(?i)recomm""))"),FALSE)</f>
        <v>0</v>
      </c>
      <c r="F48" s="6" t="b">
        <f ca="1">IFERROR(__xludf.DUMMYFUNCTION("OR(REGEXMATCH($C48,""AML""),REGEXMATCH($D48,""AML""))"),FALSE)</f>
        <v>0</v>
      </c>
      <c r="G48" s="6" t="b">
        <f ca="1">IFERROR(__xludf.DUMMYFUNCTION("OR(REGEXMATCH($C48,""(?i)adversarial""),REGEXMATCH($D48,""(?i)adversarial""))"),FALSE)</f>
        <v>0</v>
      </c>
      <c r="H48" s="6" t="b">
        <f ca="1">IFERROR(__xludf.DUMMYFUNCTION("OR(REGEXMATCH($C48,""(?i)machine learning""),REGEXMATCH($D48,""(?i)machine learning""))"),FALSE)</f>
        <v>0</v>
      </c>
      <c r="I48" s="6" t="b">
        <f t="shared" ca="1" si="0"/>
        <v>0</v>
      </c>
      <c r="J48" s="6" t="b">
        <f t="shared" ca="1" si="1"/>
        <v>0</v>
      </c>
    </row>
    <row r="49" spans="1:10" ht="15.75" customHeight="1" x14ac:dyDescent="0.2">
      <c r="A49" s="6" t="s">
        <v>1184</v>
      </c>
      <c r="B49" s="6">
        <v>2019</v>
      </c>
      <c r="C49" s="6" t="s">
        <v>1279</v>
      </c>
      <c r="D49" s="6" t="s">
        <v>1280</v>
      </c>
      <c r="E49" s="6" t="b">
        <f ca="1">IFERROR(__xludf.DUMMYFUNCTION("OR(REGEXMATCH($C49,""(?i)recomm""),REGEXMATCH($D49,""(?i)recomm""))"),FALSE)</f>
        <v>0</v>
      </c>
      <c r="F49" s="6" t="b">
        <f ca="1">IFERROR(__xludf.DUMMYFUNCTION("OR(REGEXMATCH($C49,""AML""),REGEXMATCH($D49,""AML""))"),FALSE)</f>
        <v>0</v>
      </c>
      <c r="G49" s="6" t="b">
        <f ca="1">IFERROR(__xludf.DUMMYFUNCTION("OR(REGEXMATCH($C49,""(?i)adversarial""),REGEXMATCH($D49,""(?i)adversarial""))"),FALSE)</f>
        <v>0</v>
      </c>
      <c r="H49" s="6" t="b">
        <f ca="1">IFERROR(__xludf.DUMMYFUNCTION("OR(REGEXMATCH($C49,""(?i)machine learning""),REGEXMATCH($D49,""(?i)machine learning""))"),FALSE)</f>
        <v>0</v>
      </c>
      <c r="I49" s="6" t="b">
        <f t="shared" ca="1" si="0"/>
        <v>0</v>
      </c>
      <c r="J49" s="6" t="b">
        <f t="shared" ca="1" si="1"/>
        <v>0</v>
      </c>
    </row>
    <row r="50" spans="1:10" ht="15.75" customHeight="1" x14ac:dyDescent="0.2">
      <c r="A50" s="6" t="s">
        <v>1184</v>
      </c>
      <c r="B50" s="6">
        <v>2019</v>
      </c>
      <c r="C50" s="6" t="s">
        <v>1281</v>
      </c>
      <c r="D50" s="6" t="s">
        <v>1282</v>
      </c>
      <c r="E50" s="6" t="b">
        <f ca="1">IFERROR(__xludf.DUMMYFUNCTION("OR(REGEXMATCH($C50,""(?i)recomm""),REGEXMATCH($D50,""(?i)recomm""))"),FALSE)</f>
        <v>0</v>
      </c>
      <c r="F50" s="6" t="b">
        <f ca="1">IFERROR(__xludf.DUMMYFUNCTION("OR(REGEXMATCH($C50,""AML""),REGEXMATCH($D50,""AML""))"),FALSE)</f>
        <v>0</v>
      </c>
      <c r="G50" s="6" t="b">
        <f ca="1">IFERROR(__xludf.DUMMYFUNCTION("OR(REGEXMATCH($C50,""(?i)adversarial""),REGEXMATCH($D50,""(?i)adversarial""))"),FALSE)</f>
        <v>0</v>
      </c>
      <c r="H50" s="6" t="b">
        <f ca="1">IFERROR(__xludf.DUMMYFUNCTION("OR(REGEXMATCH($C50,""(?i)machine learning""),REGEXMATCH($D50,""(?i)machine learning""))"),FALSE)</f>
        <v>0</v>
      </c>
      <c r="I50" s="6" t="b">
        <f t="shared" ca="1" si="0"/>
        <v>0</v>
      </c>
      <c r="J50" s="6" t="b">
        <f t="shared" ca="1" si="1"/>
        <v>0</v>
      </c>
    </row>
    <row r="51" spans="1:10" ht="15.75" customHeight="1" x14ac:dyDescent="0.2">
      <c r="A51" s="6" t="s">
        <v>1184</v>
      </c>
      <c r="B51" s="6">
        <v>2019</v>
      </c>
      <c r="C51" s="6" t="s">
        <v>1283</v>
      </c>
      <c r="D51" s="6" t="s">
        <v>1284</v>
      </c>
      <c r="E51" s="6" t="b">
        <f ca="1">IFERROR(__xludf.DUMMYFUNCTION("OR(REGEXMATCH($C51,""(?i)recomm""),REGEXMATCH($D51,""(?i)recomm""))"),FALSE)</f>
        <v>0</v>
      </c>
      <c r="F51" s="6" t="b">
        <f ca="1">IFERROR(__xludf.DUMMYFUNCTION("OR(REGEXMATCH($C51,""AML""),REGEXMATCH($D51,""AML""))"),FALSE)</f>
        <v>0</v>
      </c>
      <c r="G51" s="6" t="b">
        <f ca="1">IFERROR(__xludf.DUMMYFUNCTION("OR(REGEXMATCH($C51,""(?i)adversarial""),REGEXMATCH($D51,""(?i)adversarial""))"),FALSE)</f>
        <v>0</v>
      </c>
      <c r="H51" s="6" t="b">
        <f ca="1">IFERROR(__xludf.DUMMYFUNCTION("OR(REGEXMATCH($C51,""(?i)machine learning""),REGEXMATCH($D51,""(?i)machine learning""))"),FALSE)</f>
        <v>0</v>
      </c>
      <c r="I51" s="6" t="b">
        <f t="shared" ca="1" si="0"/>
        <v>0</v>
      </c>
      <c r="J51" s="6" t="b">
        <f t="shared" ca="1" si="1"/>
        <v>0</v>
      </c>
    </row>
    <row r="52" spans="1:10" ht="15.75" customHeight="1" x14ac:dyDescent="0.2">
      <c r="A52" s="6" t="s">
        <v>1184</v>
      </c>
      <c r="B52" s="6">
        <v>2019</v>
      </c>
      <c r="C52" s="6" t="s">
        <v>1285</v>
      </c>
      <c r="D52" s="6" t="s">
        <v>1286</v>
      </c>
      <c r="E52" s="6" t="b">
        <f ca="1">IFERROR(__xludf.DUMMYFUNCTION("OR(REGEXMATCH($C52,""(?i)recomm""),REGEXMATCH($D52,""(?i)recomm""))"),TRUE)</f>
        <v>1</v>
      </c>
      <c r="F52" s="6" t="b">
        <f ca="1">IFERROR(__xludf.DUMMYFUNCTION("OR(REGEXMATCH($C52,""AML""),REGEXMATCH($D52,""AML""))"),FALSE)</f>
        <v>0</v>
      </c>
      <c r="G52" s="6" t="b">
        <f ca="1">IFERROR(__xludf.DUMMYFUNCTION("OR(REGEXMATCH($C52,""(?i)adversarial""),REGEXMATCH($D52,""(?i)adversarial""))"),FALSE)</f>
        <v>0</v>
      </c>
      <c r="H52" s="6" t="b">
        <f ca="1">IFERROR(__xludf.DUMMYFUNCTION("OR(REGEXMATCH($C52,""(?i)machine learning""),REGEXMATCH($D52,""(?i)machine learning""))"),FALSE)</f>
        <v>0</v>
      </c>
      <c r="I52" s="6" t="b">
        <f t="shared" ca="1" si="0"/>
        <v>0</v>
      </c>
      <c r="J52" s="6" t="b">
        <f t="shared" ca="1" si="1"/>
        <v>0</v>
      </c>
    </row>
    <row r="53" spans="1:10" ht="15.75" customHeight="1" x14ac:dyDescent="0.2">
      <c r="A53" s="6" t="s">
        <v>1184</v>
      </c>
      <c r="B53" s="6">
        <v>2019</v>
      </c>
      <c r="C53" s="6" t="s">
        <v>1287</v>
      </c>
      <c r="D53" s="6" t="s">
        <v>1288</v>
      </c>
      <c r="E53" s="6" t="b">
        <f ca="1">IFERROR(__xludf.DUMMYFUNCTION("OR(REGEXMATCH($C53,""(?i)recomm""),REGEXMATCH($D53,""(?i)recomm""))"),FALSE)</f>
        <v>0</v>
      </c>
      <c r="F53" s="6" t="b">
        <f ca="1">IFERROR(__xludf.DUMMYFUNCTION("OR(REGEXMATCH($C53,""AML""),REGEXMATCH($D53,""AML""))"),FALSE)</f>
        <v>0</v>
      </c>
      <c r="G53" s="6" t="b">
        <f ca="1">IFERROR(__xludf.DUMMYFUNCTION("OR(REGEXMATCH($C53,""(?i)adversarial""),REGEXMATCH($D53,""(?i)adversarial""))"),FALSE)</f>
        <v>0</v>
      </c>
      <c r="H53" s="6" t="b">
        <f ca="1">IFERROR(__xludf.DUMMYFUNCTION("OR(REGEXMATCH($C53,""(?i)machine learning""),REGEXMATCH($D53,""(?i)machine learning""))"),TRUE)</f>
        <v>1</v>
      </c>
      <c r="I53" s="6" t="b">
        <f t="shared" ca="1" si="0"/>
        <v>0</v>
      </c>
      <c r="J53" s="6" t="b">
        <f t="shared" ca="1" si="1"/>
        <v>0</v>
      </c>
    </row>
    <row r="54" spans="1:10" ht="15.75" customHeight="1" x14ac:dyDescent="0.2">
      <c r="A54" s="6" t="s">
        <v>1184</v>
      </c>
      <c r="B54" s="6">
        <v>2019</v>
      </c>
      <c r="C54" s="6" t="s">
        <v>1289</v>
      </c>
      <c r="D54" s="6" t="s">
        <v>1290</v>
      </c>
      <c r="E54" s="6" t="b">
        <f ca="1">IFERROR(__xludf.DUMMYFUNCTION("OR(REGEXMATCH($C54,""(?i)recomm""),REGEXMATCH($D54,""(?i)recomm""))"),FALSE)</f>
        <v>0</v>
      </c>
      <c r="F54" s="6" t="b">
        <f ca="1">IFERROR(__xludf.DUMMYFUNCTION("OR(REGEXMATCH($C54,""AML""),REGEXMATCH($D54,""AML""))"),FALSE)</f>
        <v>0</v>
      </c>
      <c r="G54" s="6" t="b">
        <f ca="1">IFERROR(__xludf.DUMMYFUNCTION("OR(REGEXMATCH($C54,""(?i)adversarial""),REGEXMATCH($D54,""(?i)adversarial""))"),FALSE)</f>
        <v>0</v>
      </c>
      <c r="H54" s="6" t="b">
        <f ca="1">IFERROR(__xludf.DUMMYFUNCTION("OR(REGEXMATCH($C54,""(?i)machine learning""),REGEXMATCH($D54,""(?i)machine learning""))"),FALSE)</f>
        <v>0</v>
      </c>
      <c r="I54" s="6" t="b">
        <f t="shared" ca="1" si="0"/>
        <v>0</v>
      </c>
      <c r="J54" s="6" t="b">
        <f t="shared" ca="1" si="1"/>
        <v>0</v>
      </c>
    </row>
    <row r="55" spans="1:10" ht="15.75" customHeight="1" x14ac:dyDescent="0.2">
      <c r="A55" s="6" t="s">
        <v>1184</v>
      </c>
      <c r="B55" s="6">
        <v>2019</v>
      </c>
      <c r="C55" s="6" t="s">
        <v>1291</v>
      </c>
      <c r="D55" s="6" t="s">
        <v>1292</v>
      </c>
      <c r="E55" s="6" t="b">
        <f ca="1">IFERROR(__xludf.DUMMYFUNCTION("OR(REGEXMATCH($C55,""(?i)recomm""),REGEXMATCH($D55,""(?i)recomm""))"),FALSE)</f>
        <v>0</v>
      </c>
      <c r="F55" s="6" t="b">
        <f ca="1">IFERROR(__xludf.DUMMYFUNCTION("OR(REGEXMATCH($C55,""AML""),REGEXMATCH($D55,""AML""))"),FALSE)</f>
        <v>0</v>
      </c>
      <c r="G55" s="6" t="b">
        <f ca="1">IFERROR(__xludf.DUMMYFUNCTION("OR(REGEXMATCH($C55,""(?i)adversarial""),REGEXMATCH($D55,""(?i)adversarial""))"),FALSE)</f>
        <v>0</v>
      </c>
      <c r="H55" s="6" t="b">
        <f ca="1">IFERROR(__xludf.DUMMYFUNCTION("OR(REGEXMATCH($C55,""(?i)machine learning""),REGEXMATCH($D55,""(?i)machine learning""))"),FALSE)</f>
        <v>0</v>
      </c>
      <c r="I55" s="6" t="b">
        <f t="shared" ca="1" si="0"/>
        <v>0</v>
      </c>
      <c r="J55" s="6" t="b">
        <f t="shared" ca="1" si="1"/>
        <v>0</v>
      </c>
    </row>
    <row r="56" spans="1:10" ht="15.75" customHeight="1" x14ac:dyDescent="0.2">
      <c r="A56" s="6" t="s">
        <v>1184</v>
      </c>
      <c r="B56" s="6">
        <v>2019</v>
      </c>
      <c r="C56" s="6" t="s">
        <v>1293</v>
      </c>
      <c r="D56" s="6" t="s">
        <v>1294</v>
      </c>
      <c r="E56" s="6" t="b">
        <f ca="1">IFERROR(__xludf.DUMMYFUNCTION("OR(REGEXMATCH($C56,""(?i)recomm""),REGEXMATCH($D56,""(?i)recomm""))"),FALSE)</f>
        <v>0</v>
      </c>
      <c r="F56" s="6" t="b">
        <f ca="1">IFERROR(__xludf.DUMMYFUNCTION("OR(REGEXMATCH($C56,""AML""),REGEXMATCH($D56,""AML""))"),FALSE)</f>
        <v>0</v>
      </c>
      <c r="G56" s="6" t="b">
        <f ca="1">IFERROR(__xludf.DUMMYFUNCTION("OR(REGEXMATCH($C56,""(?i)adversarial""),REGEXMATCH($D56,""(?i)adversarial""))"),FALSE)</f>
        <v>0</v>
      </c>
      <c r="H56" s="6" t="b">
        <f ca="1">IFERROR(__xludf.DUMMYFUNCTION("OR(REGEXMATCH($C56,""(?i)machine learning""),REGEXMATCH($D56,""(?i)machine learning""))"),FALSE)</f>
        <v>0</v>
      </c>
      <c r="I56" s="6" t="b">
        <f t="shared" ca="1" si="0"/>
        <v>0</v>
      </c>
      <c r="J56" s="6" t="b">
        <f t="shared" ca="1" si="1"/>
        <v>0</v>
      </c>
    </row>
    <row r="57" spans="1:10" ht="15.75" customHeight="1" x14ac:dyDescent="0.2">
      <c r="A57" s="6" t="s">
        <v>1184</v>
      </c>
      <c r="B57" s="6">
        <v>2019</v>
      </c>
      <c r="C57" s="6" t="s">
        <v>1295</v>
      </c>
      <c r="D57" s="6" t="s">
        <v>1296</v>
      </c>
      <c r="E57" s="6" t="b">
        <f ca="1">IFERROR(__xludf.DUMMYFUNCTION("OR(REGEXMATCH($C57,""(?i)recomm""),REGEXMATCH($D57,""(?i)recomm""))"),FALSE)</f>
        <v>0</v>
      </c>
      <c r="F57" s="6" t="b">
        <f ca="1">IFERROR(__xludf.DUMMYFUNCTION("OR(REGEXMATCH($C57,""AML""),REGEXMATCH($D57,""AML""))"),FALSE)</f>
        <v>0</v>
      </c>
      <c r="G57" s="6" t="b">
        <f ca="1">IFERROR(__xludf.DUMMYFUNCTION("OR(REGEXMATCH($C57,""(?i)adversarial""),REGEXMATCH($D57,""(?i)adversarial""))"),FALSE)</f>
        <v>0</v>
      </c>
      <c r="H57" s="6" t="b">
        <f ca="1">IFERROR(__xludf.DUMMYFUNCTION("OR(REGEXMATCH($C57,""(?i)machine learning""),REGEXMATCH($D57,""(?i)machine learning""))"),FALSE)</f>
        <v>0</v>
      </c>
      <c r="I57" s="6" t="b">
        <f t="shared" ca="1" si="0"/>
        <v>0</v>
      </c>
      <c r="J57" s="6" t="b">
        <f t="shared" ca="1" si="1"/>
        <v>0</v>
      </c>
    </row>
    <row r="58" spans="1:10" ht="15.75" customHeight="1" x14ac:dyDescent="0.2">
      <c r="A58" s="6" t="s">
        <v>1184</v>
      </c>
      <c r="B58" s="6">
        <v>2019</v>
      </c>
      <c r="C58" s="6" t="s">
        <v>1297</v>
      </c>
      <c r="D58" s="6" t="s">
        <v>1298</v>
      </c>
      <c r="E58" s="6" t="b">
        <f ca="1">IFERROR(__xludf.DUMMYFUNCTION("OR(REGEXMATCH($C58,""(?i)recomm""),REGEXMATCH($D58,""(?i)recomm""))"),TRUE)</f>
        <v>1</v>
      </c>
      <c r="F58" s="6" t="b">
        <f ca="1">IFERROR(__xludf.DUMMYFUNCTION("OR(REGEXMATCH($C58,""AML""),REGEXMATCH($D58,""AML""))"),FALSE)</f>
        <v>0</v>
      </c>
      <c r="G58" s="6" t="b">
        <f ca="1">IFERROR(__xludf.DUMMYFUNCTION("OR(REGEXMATCH($C58,""(?i)adversarial""),REGEXMATCH($D58,""(?i)adversarial""))"),FALSE)</f>
        <v>0</v>
      </c>
      <c r="H58" s="6" t="b">
        <f ca="1">IFERROR(__xludf.DUMMYFUNCTION("OR(REGEXMATCH($C58,""(?i)machine learning""),REGEXMATCH($D58,""(?i)machine learning""))"),FALSE)</f>
        <v>0</v>
      </c>
      <c r="I58" s="6" t="b">
        <f t="shared" ca="1" si="0"/>
        <v>0</v>
      </c>
      <c r="J58" s="6" t="b">
        <f t="shared" ca="1" si="1"/>
        <v>0</v>
      </c>
    </row>
    <row r="59" spans="1:10" ht="15.75" customHeight="1" x14ac:dyDescent="0.2">
      <c r="A59" s="6" t="s">
        <v>1184</v>
      </c>
      <c r="B59" s="6">
        <v>2019</v>
      </c>
      <c r="C59" s="6" t="s">
        <v>1299</v>
      </c>
      <c r="D59" s="6" t="s">
        <v>1300</v>
      </c>
      <c r="E59" s="6" t="b">
        <f ca="1">IFERROR(__xludf.DUMMYFUNCTION("OR(REGEXMATCH($C59,""(?i)recomm""),REGEXMATCH($D59,""(?i)recomm""))"),FALSE)</f>
        <v>0</v>
      </c>
      <c r="F59" s="6" t="b">
        <f ca="1">IFERROR(__xludf.DUMMYFUNCTION("OR(REGEXMATCH($C59,""AML""),REGEXMATCH($D59,""AML""))"),FALSE)</f>
        <v>0</v>
      </c>
      <c r="G59" s="6" t="b">
        <f ca="1">IFERROR(__xludf.DUMMYFUNCTION("OR(REGEXMATCH($C59,""(?i)adversarial""),REGEXMATCH($D59,""(?i)adversarial""))"),FALSE)</f>
        <v>0</v>
      </c>
      <c r="H59" s="6" t="b">
        <f ca="1">IFERROR(__xludf.DUMMYFUNCTION("OR(REGEXMATCH($C59,""(?i)machine learning""),REGEXMATCH($D59,""(?i)machine learning""))"),FALSE)</f>
        <v>0</v>
      </c>
      <c r="I59" s="6" t="b">
        <f t="shared" ca="1" si="0"/>
        <v>0</v>
      </c>
      <c r="J59" s="6" t="b">
        <f t="shared" ca="1" si="1"/>
        <v>0</v>
      </c>
    </row>
    <row r="60" spans="1:10" ht="15.75" customHeight="1" x14ac:dyDescent="0.2">
      <c r="A60" s="6" t="s">
        <v>1184</v>
      </c>
      <c r="B60" s="6">
        <v>2019</v>
      </c>
      <c r="C60" s="6" t="s">
        <v>1301</v>
      </c>
      <c r="D60" s="6" t="s">
        <v>1302</v>
      </c>
      <c r="E60" s="6" t="b">
        <f ca="1">IFERROR(__xludf.DUMMYFUNCTION("OR(REGEXMATCH($C60,""(?i)recomm""),REGEXMATCH($D60,""(?i)recomm""))"),FALSE)</f>
        <v>0</v>
      </c>
      <c r="F60" s="6" t="b">
        <f ca="1">IFERROR(__xludf.DUMMYFUNCTION("OR(REGEXMATCH($C60,""AML""),REGEXMATCH($D60,""AML""))"),FALSE)</f>
        <v>0</v>
      </c>
      <c r="G60" s="6" t="b">
        <f ca="1">IFERROR(__xludf.DUMMYFUNCTION("OR(REGEXMATCH($C60,""(?i)adversarial""),REGEXMATCH($D60,""(?i)adversarial""))"),FALSE)</f>
        <v>0</v>
      </c>
      <c r="H60" s="6" t="b">
        <f ca="1">IFERROR(__xludf.DUMMYFUNCTION("OR(REGEXMATCH($C60,""(?i)machine learning""),REGEXMATCH($D60,""(?i)machine learning""))"),FALSE)</f>
        <v>0</v>
      </c>
      <c r="I60" s="6" t="b">
        <f t="shared" ca="1" si="0"/>
        <v>0</v>
      </c>
      <c r="J60" s="6" t="b">
        <f t="shared" ca="1" si="1"/>
        <v>0</v>
      </c>
    </row>
    <row r="61" spans="1:10" ht="15.75" customHeight="1" x14ac:dyDescent="0.2">
      <c r="A61" s="6" t="s">
        <v>1184</v>
      </c>
      <c r="B61" s="6">
        <v>2019</v>
      </c>
      <c r="C61" s="6" t="s">
        <v>1303</v>
      </c>
      <c r="D61" s="6" t="s">
        <v>1304</v>
      </c>
      <c r="E61" s="6" t="b">
        <f ca="1">IFERROR(__xludf.DUMMYFUNCTION("OR(REGEXMATCH($C61,""(?i)recomm""),REGEXMATCH($D61,""(?i)recomm""))"),FALSE)</f>
        <v>0</v>
      </c>
      <c r="F61" s="6" t="b">
        <f ca="1">IFERROR(__xludf.DUMMYFUNCTION("OR(REGEXMATCH($C61,""AML""),REGEXMATCH($D61,""AML""))"),FALSE)</f>
        <v>0</v>
      </c>
      <c r="G61" s="6" t="b">
        <f ca="1">IFERROR(__xludf.DUMMYFUNCTION("OR(REGEXMATCH($C61,""(?i)adversarial""),REGEXMATCH($D61,""(?i)adversarial""))"),FALSE)</f>
        <v>0</v>
      </c>
      <c r="H61" s="6" t="b">
        <f ca="1">IFERROR(__xludf.DUMMYFUNCTION("OR(REGEXMATCH($C61,""(?i)machine learning""),REGEXMATCH($D61,""(?i)machine learning""))"),FALSE)</f>
        <v>0</v>
      </c>
      <c r="I61" s="6" t="b">
        <f t="shared" ca="1" si="0"/>
        <v>0</v>
      </c>
      <c r="J61" s="6" t="b">
        <f t="shared" ca="1" si="1"/>
        <v>0</v>
      </c>
    </row>
    <row r="62" spans="1:10" ht="15.75" customHeight="1" x14ac:dyDescent="0.2">
      <c r="A62" s="6" t="s">
        <v>1184</v>
      </c>
      <c r="B62" s="6">
        <v>2019</v>
      </c>
      <c r="C62" s="6" t="s">
        <v>1305</v>
      </c>
      <c r="D62" s="6" t="s">
        <v>1306</v>
      </c>
      <c r="E62" s="6" t="b">
        <f ca="1">IFERROR(__xludf.DUMMYFUNCTION("OR(REGEXMATCH($C62,""(?i)recomm""),REGEXMATCH($D62,""(?i)recomm""))"),FALSE)</f>
        <v>0</v>
      </c>
      <c r="F62" s="6" t="b">
        <f ca="1">IFERROR(__xludf.DUMMYFUNCTION("OR(REGEXMATCH($C62,""AML""),REGEXMATCH($D62,""AML""))"),FALSE)</f>
        <v>0</v>
      </c>
      <c r="G62" s="6" t="b">
        <f ca="1">IFERROR(__xludf.DUMMYFUNCTION("OR(REGEXMATCH($C62,""(?i)adversarial""),REGEXMATCH($D62,""(?i)adversarial""))"),FALSE)</f>
        <v>0</v>
      </c>
      <c r="H62" s="6" t="b">
        <f ca="1">IFERROR(__xludf.DUMMYFUNCTION("OR(REGEXMATCH($C62,""(?i)machine learning""),REGEXMATCH($D62,""(?i)machine learning""))"),FALSE)</f>
        <v>0</v>
      </c>
      <c r="I62" s="6" t="b">
        <f t="shared" ca="1" si="0"/>
        <v>0</v>
      </c>
      <c r="J62" s="6" t="b">
        <f t="shared" ca="1" si="1"/>
        <v>0</v>
      </c>
    </row>
    <row r="63" spans="1:10" ht="15.75" customHeight="1" x14ac:dyDescent="0.2">
      <c r="A63" s="6" t="s">
        <v>1184</v>
      </c>
      <c r="B63" s="6">
        <v>2019</v>
      </c>
      <c r="C63" s="6" t="s">
        <v>1307</v>
      </c>
      <c r="D63" s="6" t="s">
        <v>1308</v>
      </c>
      <c r="E63" s="6" t="b">
        <f ca="1">IFERROR(__xludf.DUMMYFUNCTION("OR(REGEXMATCH($C63,""(?i)recomm""),REGEXMATCH($D63,""(?i)recomm""))"),FALSE)</f>
        <v>0</v>
      </c>
      <c r="F63" s="6" t="b">
        <f ca="1">IFERROR(__xludf.DUMMYFUNCTION("OR(REGEXMATCH($C63,""AML""),REGEXMATCH($D63,""AML""))"),FALSE)</f>
        <v>0</v>
      </c>
      <c r="G63" s="6" t="b">
        <f ca="1">IFERROR(__xludf.DUMMYFUNCTION("OR(REGEXMATCH($C63,""(?i)adversarial""),REGEXMATCH($D63,""(?i)adversarial""))"),FALSE)</f>
        <v>0</v>
      </c>
      <c r="H63" s="6" t="b">
        <f ca="1">IFERROR(__xludf.DUMMYFUNCTION("OR(REGEXMATCH($C63,""(?i)machine learning""),REGEXMATCH($D63,""(?i)machine learning""))"),FALSE)</f>
        <v>0</v>
      </c>
      <c r="I63" s="6" t="b">
        <f t="shared" ca="1" si="0"/>
        <v>0</v>
      </c>
      <c r="J63" s="6" t="b">
        <f t="shared" ca="1" si="1"/>
        <v>0</v>
      </c>
    </row>
    <row r="64" spans="1:10" ht="15.75" customHeight="1" x14ac:dyDescent="0.2">
      <c r="A64" s="6" t="s">
        <v>1184</v>
      </c>
      <c r="B64" s="6">
        <v>2019</v>
      </c>
      <c r="C64" s="6" t="s">
        <v>1309</v>
      </c>
      <c r="D64" s="6" t="s">
        <v>1310</v>
      </c>
      <c r="E64" s="6" t="b">
        <f ca="1">IFERROR(__xludf.DUMMYFUNCTION("OR(REGEXMATCH($C64,""(?i)recomm""),REGEXMATCH($D64,""(?i)recomm""))"),FALSE)</f>
        <v>0</v>
      </c>
      <c r="F64" s="6" t="b">
        <f ca="1">IFERROR(__xludf.DUMMYFUNCTION("OR(REGEXMATCH($C64,""AML""),REGEXMATCH($D64,""AML""))"),FALSE)</f>
        <v>0</v>
      </c>
      <c r="G64" s="6" t="b">
        <f ca="1">IFERROR(__xludf.DUMMYFUNCTION("OR(REGEXMATCH($C64,""(?i)adversarial""),REGEXMATCH($D64,""(?i)adversarial""))"),FALSE)</f>
        <v>0</v>
      </c>
      <c r="H64" s="6" t="b">
        <f ca="1">IFERROR(__xludf.DUMMYFUNCTION("OR(REGEXMATCH($C64,""(?i)machine learning""),REGEXMATCH($D64,""(?i)machine learning""))"),FALSE)</f>
        <v>0</v>
      </c>
      <c r="I64" s="6" t="b">
        <f t="shared" ca="1" si="0"/>
        <v>0</v>
      </c>
      <c r="J64" s="6" t="b">
        <f t="shared" ca="1" si="1"/>
        <v>0</v>
      </c>
    </row>
    <row r="65" spans="1:10" ht="15.75" customHeight="1" x14ac:dyDescent="0.2">
      <c r="A65" s="6" t="s">
        <v>1184</v>
      </c>
      <c r="B65" s="6">
        <v>2019</v>
      </c>
      <c r="C65" s="6" t="s">
        <v>1311</v>
      </c>
      <c r="D65" s="6" t="s">
        <v>1312</v>
      </c>
      <c r="E65" s="6" t="b">
        <f ca="1">IFERROR(__xludf.DUMMYFUNCTION("OR(REGEXMATCH($C65,""(?i)recomm""),REGEXMATCH($D65,""(?i)recomm""))"),FALSE)</f>
        <v>0</v>
      </c>
      <c r="F65" s="6" t="b">
        <f ca="1">IFERROR(__xludf.DUMMYFUNCTION("OR(REGEXMATCH($C65,""AML""),REGEXMATCH($D65,""AML""))"),FALSE)</f>
        <v>0</v>
      </c>
      <c r="G65" s="6" t="b">
        <f ca="1">IFERROR(__xludf.DUMMYFUNCTION("OR(REGEXMATCH($C65,""(?i)adversarial""),REGEXMATCH($D65,""(?i)adversarial""))"),FALSE)</f>
        <v>0</v>
      </c>
      <c r="H65" s="6" t="b">
        <f ca="1">IFERROR(__xludf.DUMMYFUNCTION("OR(REGEXMATCH($C65,""(?i)machine learning""),REGEXMATCH($D65,""(?i)machine learning""))"),FALSE)</f>
        <v>0</v>
      </c>
      <c r="I65" s="6" t="b">
        <f t="shared" ca="1" si="0"/>
        <v>0</v>
      </c>
      <c r="J65" s="6" t="b">
        <f t="shared" ca="1" si="1"/>
        <v>0</v>
      </c>
    </row>
    <row r="66" spans="1:10" ht="15.75" customHeight="1" x14ac:dyDescent="0.2">
      <c r="A66" s="6" t="s">
        <v>1184</v>
      </c>
      <c r="B66" s="6">
        <v>2019</v>
      </c>
      <c r="C66" s="6" t="s">
        <v>1313</v>
      </c>
      <c r="D66" s="6" t="s">
        <v>1314</v>
      </c>
      <c r="E66" s="6" t="b">
        <f ca="1">IFERROR(__xludf.DUMMYFUNCTION("OR(REGEXMATCH($C66,""(?i)recomm""),REGEXMATCH($D66,""(?i)recomm""))"),FALSE)</f>
        <v>0</v>
      </c>
      <c r="F66" s="6" t="b">
        <f ca="1">IFERROR(__xludf.DUMMYFUNCTION("OR(REGEXMATCH($C66,""AML""),REGEXMATCH($D66,""AML""))"),FALSE)</f>
        <v>0</v>
      </c>
      <c r="G66" s="6" t="b">
        <f ca="1">IFERROR(__xludf.DUMMYFUNCTION("OR(REGEXMATCH($C66,""(?i)adversarial""),REGEXMATCH($D66,""(?i)adversarial""))"),FALSE)</f>
        <v>0</v>
      </c>
      <c r="H66" s="6" t="b">
        <f ca="1">IFERROR(__xludf.DUMMYFUNCTION("OR(REGEXMATCH($C66,""(?i)machine learning""),REGEXMATCH($D66,""(?i)machine learning""))"),FALSE)</f>
        <v>0</v>
      </c>
      <c r="I66" s="6" t="b">
        <f t="shared" ca="1" si="0"/>
        <v>0</v>
      </c>
      <c r="J66" s="6" t="b">
        <f t="shared" ca="1" si="1"/>
        <v>0</v>
      </c>
    </row>
    <row r="67" spans="1:10" ht="15.75" customHeight="1" x14ac:dyDescent="0.2">
      <c r="A67" s="6" t="s">
        <v>1184</v>
      </c>
      <c r="B67" s="6">
        <v>2019</v>
      </c>
      <c r="C67" s="6" t="s">
        <v>1315</v>
      </c>
      <c r="D67" s="6" t="s">
        <v>1316</v>
      </c>
      <c r="E67" s="6" t="b">
        <f ca="1">IFERROR(__xludf.DUMMYFUNCTION("OR(REGEXMATCH($C67,""(?i)recomm""),REGEXMATCH($D67,""(?i)recomm""))"),FALSE)</f>
        <v>0</v>
      </c>
      <c r="F67" s="6" t="b">
        <f ca="1">IFERROR(__xludf.DUMMYFUNCTION("OR(REGEXMATCH($C67,""AML""),REGEXMATCH($D67,""AML""))"),FALSE)</f>
        <v>0</v>
      </c>
      <c r="G67" s="6" t="b">
        <f ca="1">IFERROR(__xludf.DUMMYFUNCTION("OR(REGEXMATCH($C67,""(?i)adversarial""),REGEXMATCH($D67,""(?i)adversarial""))"),FALSE)</f>
        <v>0</v>
      </c>
      <c r="H67" s="6" t="b">
        <f ca="1">IFERROR(__xludf.DUMMYFUNCTION("OR(REGEXMATCH($C67,""(?i)machine learning""),REGEXMATCH($D67,""(?i)machine learning""))"),FALSE)</f>
        <v>0</v>
      </c>
      <c r="I67" s="6" t="b">
        <f t="shared" ca="1" si="0"/>
        <v>0</v>
      </c>
      <c r="J67" s="6" t="b">
        <f t="shared" ca="1" si="1"/>
        <v>0</v>
      </c>
    </row>
    <row r="68" spans="1:10" ht="15.75" customHeight="1" x14ac:dyDescent="0.2">
      <c r="A68" s="6" t="s">
        <v>1184</v>
      </c>
      <c r="B68" s="6">
        <v>2019</v>
      </c>
      <c r="C68" s="6" t="s">
        <v>1317</v>
      </c>
      <c r="D68" s="6" t="s">
        <v>1318</v>
      </c>
      <c r="E68" s="6" t="b">
        <f ca="1">IFERROR(__xludf.DUMMYFUNCTION("OR(REGEXMATCH($C68,""(?i)recomm""),REGEXMATCH($D68,""(?i)recomm""))"),FALSE)</f>
        <v>0</v>
      </c>
      <c r="F68" s="6" t="b">
        <f ca="1">IFERROR(__xludf.DUMMYFUNCTION("OR(REGEXMATCH($C68,""AML""),REGEXMATCH($D68,""AML""))"),FALSE)</f>
        <v>0</v>
      </c>
      <c r="G68" s="6" t="b">
        <f ca="1">IFERROR(__xludf.DUMMYFUNCTION("OR(REGEXMATCH($C68,""(?i)adversarial""),REGEXMATCH($D68,""(?i)adversarial""))"),FALSE)</f>
        <v>0</v>
      </c>
      <c r="H68" s="6" t="b">
        <f ca="1">IFERROR(__xludf.DUMMYFUNCTION("OR(REGEXMATCH($C68,""(?i)machine learning""),REGEXMATCH($D68,""(?i)machine learning""))"),TRUE)</f>
        <v>1</v>
      </c>
      <c r="I68" s="6" t="b">
        <f t="shared" ca="1" si="0"/>
        <v>0</v>
      </c>
      <c r="J68" s="6" t="b">
        <f t="shared" ca="1" si="1"/>
        <v>0</v>
      </c>
    </row>
    <row r="69" spans="1:10" ht="15.75" customHeight="1" x14ac:dyDescent="0.2">
      <c r="A69" s="6" t="s">
        <v>1184</v>
      </c>
      <c r="B69" s="6">
        <v>2019</v>
      </c>
      <c r="C69" s="6" t="s">
        <v>1319</v>
      </c>
      <c r="D69" s="6" t="s">
        <v>1320</v>
      </c>
      <c r="E69" s="6" t="b">
        <f ca="1">IFERROR(__xludf.DUMMYFUNCTION("OR(REGEXMATCH($C69,""(?i)recomm""),REGEXMATCH($D69,""(?i)recomm""))"),FALSE)</f>
        <v>0</v>
      </c>
      <c r="F69" s="6" t="b">
        <f ca="1">IFERROR(__xludf.DUMMYFUNCTION("OR(REGEXMATCH($C69,""AML""),REGEXMATCH($D69,""AML""))"),FALSE)</f>
        <v>0</v>
      </c>
      <c r="G69" s="6" t="b">
        <f ca="1">IFERROR(__xludf.DUMMYFUNCTION("OR(REGEXMATCH($C69,""(?i)adversarial""),REGEXMATCH($D69,""(?i)adversarial""))"),FALSE)</f>
        <v>0</v>
      </c>
      <c r="H69" s="6" t="b">
        <f ca="1">IFERROR(__xludf.DUMMYFUNCTION("OR(REGEXMATCH($C69,""(?i)machine learning""),REGEXMATCH($D69,""(?i)machine learning""))"),FALSE)</f>
        <v>0</v>
      </c>
      <c r="I69" s="6" t="b">
        <f t="shared" ca="1" si="0"/>
        <v>0</v>
      </c>
      <c r="J69" s="6" t="b">
        <f t="shared" ca="1" si="1"/>
        <v>0</v>
      </c>
    </row>
    <row r="70" spans="1:10" ht="15.75" customHeight="1" x14ac:dyDescent="0.2">
      <c r="A70" s="6" t="s">
        <v>1184</v>
      </c>
      <c r="B70" s="6">
        <v>2019</v>
      </c>
      <c r="C70" s="6" t="s">
        <v>1321</v>
      </c>
      <c r="D70" s="6" t="s">
        <v>1322</v>
      </c>
      <c r="E70" s="6" t="b">
        <f ca="1">IFERROR(__xludf.DUMMYFUNCTION("OR(REGEXMATCH($C70,""(?i)recomm""),REGEXMATCH($D70,""(?i)recomm""))"),FALSE)</f>
        <v>0</v>
      </c>
      <c r="F70" s="6" t="b">
        <f ca="1">IFERROR(__xludf.DUMMYFUNCTION("OR(REGEXMATCH($C70,""AML""),REGEXMATCH($D70,""AML""))"),FALSE)</f>
        <v>0</v>
      </c>
      <c r="G70" s="6" t="b">
        <f ca="1">IFERROR(__xludf.DUMMYFUNCTION("OR(REGEXMATCH($C70,""(?i)adversarial""),REGEXMATCH($D70,""(?i)adversarial""))"),FALSE)</f>
        <v>0</v>
      </c>
      <c r="H70" s="6" t="b">
        <f ca="1">IFERROR(__xludf.DUMMYFUNCTION("OR(REGEXMATCH($C70,""(?i)machine learning""),REGEXMATCH($D70,""(?i)machine learning""))"),FALSE)</f>
        <v>0</v>
      </c>
      <c r="I70" s="6" t="b">
        <f t="shared" ca="1" si="0"/>
        <v>0</v>
      </c>
      <c r="J70" s="6" t="b">
        <f t="shared" ca="1" si="1"/>
        <v>0</v>
      </c>
    </row>
    <row r="71" spans="1:10" ht="15.75" customHeight="1" x14ac:dyDescent="0.2">
      <c r="A71" s="6" t="s">
        <v>1184</v>
      </c>
      <c r="B71" s="6">
        <v>2019</v>
      </c>
      <c r="C71" s="6" t="s">
        <v>1323</v>
      </c>
      <c r="D71" s="6" t="s">
        <v>1324</v>
      </c>
      <c r="E71" s="6" t="b">
        <f ca="1">IFERROR(__xludf.DUMMYFUNCTION("OR(REGEXMATCH($C71,""(?i)recomm""),REGEXMATCH($D71,""(?i)recomm""))"),TRUE)</f>
        <v>1</v>
      </c>
      <c r="F71" s="6" t="b">
        <f ca="1">IFERROR(__xludf.DUMMYFUNCTION("OR(REGEXMATCH($C71,""AML""),REGEXMATCH($D71,""AML""))"),FALSE)</f>
        <v>0</v>
      </c>
      <c r="G71" s="6" t="b">
        <f ca="1">IFERROR(__xludf.DUMMYFUNCTION("OR(REGEXMATCH($C71,""(?i)adversarial""),REGEXMATCH($D71,""(?i)adversarial""))"),FALSE)</f>
        <v>0</v>
      </c>
      <c r="H71" s="6" t="b">
        <f ca="1">IFERROR(__xludf.DUMMYFUNCTION("OR(REGEXMATCH($C71,""(?i)machine learning""),REGEXMATCH($D71,""(?i)machine learning""))"),FALSE)</f>
        <v>0</v>
      </c>
      <c r="I71" s="6" t="b">
        <f t="shared" ca="1" si="0"/>
        <v>0</v>
      </c>
      <c r="J71" s="6" t="b">
        <f t="shared" ca="1" si="1"/>
        <v>0</v>
      </c>
    </row>
    <row r="72" spans="1:10" ht="15.75" customHeight="1" x14ac:dyDescent="0.2">
      <c r="A72" s="6" t="s">
        <v>1184</v>
      </c>
      <c r="B72" s="6">
        <v>2019</v>
      </c>
      <c r="C72" s="6" t="s">
        <v>1325</v>
      </c>
      <c r="D72" s="6" t="s">
        <v>1326</v>
      </c>
      <c r="E72" s="6" t="b">
        <f ca="1">IFERROR(__xludf.DUMMYFUNCTION("OR(REGEXMATCH($C72,""(?i)recomm""),REGEXMATCH($D72,""(?i)recomm""))"),FALSE)</f>
        <v>0</v>
      </c>
      <c r="F72" s="6" t="b">
        <f ca="1">IFERROR(__xludf.DUMMYFUNCTION("OR(REGEXMATCH($C72,""AML""),REGEXMATCH($D72,""AML""))"),FALSE)</f>
        <v>0</v>
      </c>
      <c r="G72" s="6" t="b">
        <f ca="1">IFERROR(__xludf.DUMMYFUNCTION("OR(REGEXMATCH($C72,""(?i)adversarial""),REGEXMATCH($D72,""(?i)adversarial""))"),FALSE)</f>
        <v>0</v>
      </c>
      <c r="H72" s="6" t="b">
        <f ca="1">IFERROR(__xludf.DUMMYFUNCTION("OR(REGEXMATCH($C72,""(?i)machine learning""),REGEXMATCH($D72,""(?i)machine learning""))"),FALSE)</f>
        <v>0</v>
      </c>
      <c r="I72" s="6" t="b">
        <f t="shared" ca="1" si="0"/>
        <v>0</v>
      </c>
      <c r="J72" s="6" t="b">
        <f t="shared" ca="1" si="1"/>
        <v>0</v>
      </c>
    </row>
    <row r="73" spans="1:10" ht="15.75" customHeight="1" x14ac:dyDescent="0.2">
      <c r="A73" s="6" t="s">
        <v>1184</v>
      </c>
      <c r="B73" s="6">
        <v>2019</v>
      </c>
      <c r="C73" s="6" t="s">
        <v>1327</v>
      </c>
      <c r="D73" s="6" t="s">
        <v>1328</v>
      </c>
      <c r="E73" s="6" t="b">
        <f ca="1">IFERROR(__xludf.DUMMYFUNCTION("OR(REGEXMATCH($C73,""(?i)recomm""),REGEXMATCH($D73,""(?i)recomm""))"),FALSE)</f>
        <v>0</v>
      </c>
      <c r="F73" s="6" t="b">
        <f ca="1">IFERROR(__xludf.DUMMYFUNCTION("OR(REGEXMATCH($C73,""AML""),REGEXMATCH($D73,""AML""))"),FALSE)</f>
        <v>0</v>
      </c>
      <c r="G73" s="6" t="b">
        <f ca="1">IFERROR(__xludf.DUMMYFUNCTION("OR(REGEXMATCH($C73,""(?i)adversarial""),REGEXMATCH($D73,""(?i)adversarial""))"),FALSE)</f>
        <v>0</v>
      </c>
      <c r="H73" s="6" t="b">
        <f ca="1">IFERROR(__xludf.DUMMYFUNCTION("OR(REGEXMATCH($C73,""(?i)machine learning""),REGEXMATCH($D73,""(?i)machine learning""))"),FALSE)</f>
        <v>0</v>
      </c>
      <c r="I73" s="6" t="b">
        <f t="shared" ca="1" si="0"/>
        <v>0</v>
      </c>
      <c r="J73" s="6" t="b">
        <f t="shared" ca="1" si="1"/>
        <v>0</v>
      </c>
    </row>
    <row r="74" spans="1:10" ht="15.75" customHeight="1" x14ac:dyDescent="0.2">
      <c r="A74" s="6" t="s">
        <v>1184</v>
      </c>
      <c r="B74" s="6">
        <v>2019</v>
      </c>
      <c r="C74" s="6" t="s">
        <v>1329</v>
      </c>
      <c r="D74" s="6" t="s">
        <v>1330</v>
      </c>
      <c r="E74" s="6" t="b">
        <f ca="1">IFERROR(__xludf.DUMMYFUNCTION("OR(REGEXMATCH($C74,""(?i)recomm""),REGEXMATCH($D74,""(?i)recomm""))"),FALSE)</f>
        <v>0</v>
      </c>
      <c r="F74" s="6" t="b">
        <f ca="1">IFERROR(__xludf.DUMMYFUNCTION("OR(REGEXMATCH($C74,""AML""),REGEXMATCH($D74,""AML""))"),FALSE)</f>
        <v>0</v>
      </c>
      <c r="G74" s="6" t="b">
        <f ca="1">IFERROR(__xludf.DUMMYFUNCTION("OR(REGEXMATCH($C74,""(?i)adversarial""),REGEXMATCH($D74,""(?i)adversarial""))"),FALSE)</f>
        <v>0</v>
      </c>
      <c r="H74" s="6" t="b">
        <f ca="1">IFERROR(__xludf.DUMMYFUNCTION("OR(REGEXMATCH($C74,""(?i)machine learning""),REGEXMATCH($D74,""(?i)machine learning""))"),FALSE)</f>
        <v>0</v>
      </c>
      <c r="I74" s="6" t="b">
        <f t="shared" ca="1" si="0"/>
        <v>0</v>
      </c>
      <c r="J74" s="6" t="b">
        <f t="shared" ca="1" si="1"/>
        <v>0</v>
      </c>
    </row>
    <row r="75" spans="1:10" ht="15.75" customHeight="1" x14ac:dyDescent="0.2">
      <c r="A75" s="6" t="s">
        <v>1184</v>
      </c>
      <c r="B75" s="6">
        <v>2019</v>
      </c>
      <c r="C75" s="6" t="s">
        <v>1331</v>
      </c>
      <c r="D75" s="6" t="s">
        <v>1332</v>
      </c>
      <c r="E75" s="6" t="b">
        <f ca="1">IFERROR(__xludf.DUMMYFUNCTION("OR(REGEXMATCH($C75,""(?i)recomm""),REGEXMATCH($D75,""(?i)recomm""))"),FALSE)</f>
        <v>0</v>
      </c>
      <c r="F75" s="6" t="b">
        <f ca="1">IFERROR(__xludf.DUMMYFUNCTION("OR(REGEXMATCH($C75,""AML""),REGEXMATCH($D75,""AML""))"),FALSE)</f>
        <v>0</v>
      </c>
      <c r="G75" s="6" t="b">
        <f ca="1">IFERROR(__xludf.DUMMYFUNCTION("OR(REGEXMATCH($C75,""(?i)adversarial""),REGEXMATCH($D75,""(?i)adversarial""))"),FALSE)</f>
        <v>0</v>
      </c>
      <c r="H75" s="6" t="b">
        <f ca="1">IFERROR(__xludf.DUMMYFUNCTION("OR(REGEXMATCH($C75,""(?i)machine learning""),REGEXMATCH($D75,""(?i)machine learning""))"),FALSE)</f>
        <v>0</v>
      </c>
      <c r="I75" s="6" t="b">
        <f t="shared" ca="1" si="0"/>
        <v>0</v>
      </c>
      <c r="J75" s="6" t="b">
        <f t="shared" ca="1" si="1"/>
        <v>0</v>
      </c>
    </row>
    <row r="76" spans="1:10" ht="15.75" customHeight="1" x14ac:dyDescent="0.2">
      <c r="A76" s="6" t="s">
        <v>1184</v>
      </c>
      <c r="B76" s="6">
        <v>2019</v>
      </c>
      <c r="C76" s="6" t="s">
        <v>1333</v>
      </c>
      <c r="D76" s="6" t="s">
        <v>1334</v>
      </c>
      <c r="E76" s="6" t="b">
        <f ca="1">IFERROR(__xludf.DUMMYFUNCTION("OR(REGEXMATCH($C76,""(?i)recomm""),REGEXMATCH($D76,""(?i)recomm""))"),FALSE)</f>
        <v>0</v>
      </c>
      <c r="F76" s="6" t="b">
        <f ca="1">IFERROR(__xludf.DUMMYFUNCTION("OR(REGEXMATCH($C76,""AML""),REGEXMATCH($D76,""AML""))"),FALSE)</f>
        <v>0</v>
      </c>
      <c r="G76" s="6" t="b">
        <f ca="1">IFERROR(__xludf.DUMMYFUNCTION("OR(REGEXMATCH($C76,""(?i)adversarial""),REGEXMATCH($D76,""(?i)adversarial""))"),FALSE)</f>
        <v>0</v>
      </c>
      <c r="H76" s="6" t="b">
        <f ca="1">IFERROR(__xludf.DUMMYFUNCTION("OR(REGEXMATCH($C76,""(?i)machine learning""),REGEXMATCH($D76,""(?i)machine learning""))"),FALSE)</f>
        <v>0</v>
      </c>
      <c r="I76" s="6" t="b">
        <f t="shared" ca="1" si="0"/>
        <v>0</v>
      </c>
      <c r="J76" s="6" t="b">
        <f t="shared" ca="1" si="1"/>
        <v>0</v>
      </c>
    </row>
    <row r="77" spans="1:10" ht="15.75" customHeight="1" x14ac:dyDescent="0.2">
      <c r="A77" s="6" t="s">
        <v>1184</v>
      </c>
      <c r="B77" s="6">
        <v>2019</v>
      </c>
      <c r="C77" s="6" t="s">
        <v>1335</v>
      </c>
      <c r="D77" s="6" t="s">
        <v>1336</v>
      </c>
      <c r="E77" s="6" t="b">
        <f ca="1">IFERROR(__xludf.DUMMYFUNCTION("OR(REGEXMATCH($C77,""(?i)recomm""),REGEXMATCH($D77,""(?i)recomm""))"),FALSE)</f>
        <v>0</v>
      </c>
      <c r="F77" s="6" t="b">
        <f ca="1">IFERROR(__xludf.DUMMYFUNCTION("OR(REGEXMATCH($C77,""AML""),REGEXMATCH($D77,""AML""))"),FALSE)</f>
        <v>0</v>
      </c>
      <c r="G77" s="6" t="b">
        <f ca="1">IFERROR(__xludf.DUMMYFUNCTION("OR(REGEXMATCH($C77,""(?i)adversarial""),REGEXMATCH($D77,""(?i)adversarial""))"),FALSE)</f>
        <v>0</v>
      </c>
      <c r="H77" s="6" t="b">
        <f ca="1">IFERROR(__xludf.DUMMYFUNCTION("OR(REGEXMATCH($C77,""(?i)machine learning""),REGEXMATCH($D77,""(?i)machine learning""))"),FALSE)</f>
        <v>0</v>
      </c>
      <c r="I77" s="6" t="b">
        <f t="shared" ca="1" si="0"/>
        <v>0</v>
      </c>
      <c r="J77" s="6" t="b">
        <f t="shared" ca="1" si="1"/>
        <v>0</v>
      </c>
    </row>
    <row r="78" spans="1:10" ht="15.75" customHeight="1" x14ac:dyDescent="0.2">
      <c r="A78" s="6" t="s">
        <v>1184</v>
      </c>
      <c r="B78" s="6">
        <v>2019</v>
      </c>
      <c r="C78" s="6" t="s">
        <v>1337</v>
      </c>
      <c r="D78" s="6" t="s">
        <v>1338</v>
      </c>
      <c r="E78" s="6" t="b">
        <f ca="1">IFERROR(__xludf.DUMMYFUNCTION("OR(REGEXMATCH($C78,""(?i)recomm""),REGEXMATCH($D78,""(?i)recomm""))"),FALSE)</f>
        <v>0</v>
      </c>
      <c r="F78" s="6" t="b">
        <f ca="1">IFERROR(__xludf.DUMMYFUNCTION("OR(REGEXMATCH($C78,""AML""),REGEXMATCH($D78,""AML""))"),FALSE)</f>
        <v>0</v>
      </c>
      <c r="G78" s="6" t="b">
        <f ca="1">IFERROR(__xludf.DUMMYFUNCTION("OR(REGEXMATCH($C78,""(?i)adversarial""),REGEXMATCH($D78,""(?i)adversarial""))"),FALSE)</f>
        <v>0</v>
      </c>
      <c r="H78" s="6" t="b">
        <f ca="1">IFERROR(__xludf.DUMMYFUNCTION("OR(REGEXMATCH($C78,""(?i)machine learning""),REGEXMATCH($D78,""(?i)machine learning""))"),FALSE)</f>
        <v>0</v>
      </c>
      <c r="I78" s="6" t="b">
        <f t="shared" ca="1" si="0"/>
        <v>0</v>
      </c>
      <c r="J78" s="6" t="b">
        <f t="shared" ca="1" si="1"/>
        <v>0</v>
      </c>
    </row>
    <row r="79" spans="1:10" ht="15.75" customHeight="1" x14ac:dyDescent="0.2">
      <c r="A79" s="6" t="s">
        <v>1184</v>
      </c>
      <c r="B79" s="6">
        <v>2019</v>
      </c>
      <c r="C79" s="6" t="s">
        <v>1339</v>
      </c>
      <c r="D79" s="6" t="s">
        <v>1340</v>
      </c>
      <c r="E79" s="6" t="b">
        <f ca="1">IFERROR(__xludf.DUMMYFUNCTION("OR(REGEXMATCH($C79,""(?i)recomm""),REGEXMATCH($D79,""(?i)recomm""))"),FALSE)</f>
        <v>0</v>
      </c>
      <c r="F79" s="6" t="b">
        <f ca="1">IFERROR(__xludf.DUMMYFUNCTION("OR(REGEXMATCH($C79,""AML""),REGEXMATCH($D79,""AML""))"),FALSE)</f>
        <v>0</v>
      </c>
      <c r="G79" s="6" t="b">
        <f ca="1">IFERROR(__xludf.DUMMYFUNCTION("OR(REGEXMATCH($C79,""(?i)adversarial""),REGEXMATCH($D79,""(?i)adversarial""))"),FALSE)</f>
        <v>0</v>
      </c>
      <c r="H79" s="6" t="b">
        <f ca="1">IFERROR(__xludf.DUMMYFUNCTION("OR(REGEXMATCH($C79,""(?i)machine learning""),REGEXMATCH($D79,""(?i)machine learning""))"),FALSE)</f>
        <v>0</v>
      </c>
      <c r="I79" s="6" t="b">
        <f t="shared" ca="1" si="0"/>
        <v>0</v>
      </c>
      <c r="J79" s="6" t="b">
        <f t="shared" ca="1" si="1"/>
        <v>0</v>
      </c>
    </row>
    <row r="80" spans="1:10" ht="15.75" customHeight="1" x14ac:dyDescent="0.2">
      <c r="A80" s="6" t="s">
        <v>1184</v>
      </c>
      <c r="B80" s="6">
        <v>2019</v>
      </c>
      <c r="C80" s="6" t="s">
        <v>1341</v>
      </c>
      <c r="D80" s="6" t="s">
        <v>1342</v>
      </c>
      <c r="E80" s="6" t="b">
        <f ca="1">IFERROR(__xludf.DUMMYFUNCTION("OR(REGEXMATCH($C80,""(?i)recomm""),REGEXMATCH($D80,""(?i)recomm""))"),FALSE)</f>
        <v>0</v>
      </c>
      <c r="F80" s="6" t="b">
        <f ca="1">IFERROR(__xludf.DUMMYFUNCTION("OR(REGEXMATCH($C80,""AML""),REGEXMATCH($D80,""AML""))"),FALSE)</f>
        <v>0</v>
      </c>
      <c r="G80" s="6" t="b">
        <f ca="1">IFERROR(__xludf.DUMMYFUNCTION("OR(REGEXMATCH($C80,""(?i)adversarial""),REGEXMATCH($D80,""(?i)adversarial""))"),TRUE)</f>
        <v>1</v>
      </c>
      <c r="H80" s="6" t="b">
        <f ca="1">IFERROR(__xludf.DUMMYFUNCTION("OR(REGEXMATCH($C80,""(?i)machine learning""),REGEXMATCH($D80,""(?i)machine learning""))"),FALSE)</f>
        <v>0</v>
      </c>
      <c r="I80" s="6" t="b">
        <f t="shared" ca="1" si="0"/>
        <v>0</v>
      </c>
      <c r="J80" s="6" t="b">
        <f t="shared" ca="1" si="1"/>
        <v>0</v>
      </c>
    </row>
    <row r="81" spans="1:10" ht="15.75" customHeight="1" x14ac:dyDescent="0.2">
      <c r="A81" s="6" t="s">
        <v>1184</v>
      </c>
      <c r="B81" s="6">
        <v>2019</v>
      </c>
      <c r="C81" s="6" t="s">
        <v>1343</v>
      </c>
      <c r="D81" s="6" t="s">
        <v>1344</v>
      </c>
      <c r="E81" s="6" t="b">
        <f ca="1">IFERROR(__xludf.DUMMYFUNCTION("OR(REGEXMATCH($C81,""(?i)recomm""),REGEXMATCH($D81,""(?i)recomm""))"),FALSE)</f>
        <v>0</v>
      </c>
      <c r="F81" s="6" t="b">
        <f ca="1">IFERROR(__xludf.DUMMYFUNCTION("OR(REGEXMATCH($C81,""AML""),REGEXMATCH($D81,""AML""))"),FALSE)</f>
        <v>0</v>
      </c>
      <c r="G81" s="6" t="b">
        <f ca="1">IFERROR(__xludf.DUMMYFUNCTION("OR(REGEXMATCH($C81,""(?i)adversarial""),REGEXMATCH($D81,""(?i)adversarial""))"),FALSE)</f>
        <v>0</v>
      </c>
      <c r="H81" s="6" t="b">
        <f ca="1">IFERROR(__xludf.DUMMYFUNCTION("OR(REGEXMATCH($C81,""(?i)machine learning""),REGEXMATCH($D81,""(?i)machine learning""))"),FALSE)</f>
        <v>0</v>
      </c>
      <c r="I81" s="6" t="b">
        <f t="shared" ca="1" si="0"/>
        <v>0</v>
      </c>
      <c r="J81" s="6" t="b">
        <f t="shared" ca="1" si="1"/>
        <v>0</v>
      </c>
    </row>
    <row r="82" spans="1:10" ht="15.75" customHeight="1" x14ac:dyDescent="0.2">
      <c r="A82" s="6" t="s">
        <v>1184</v>
      </c>
      <c r="B82" s="6">
        <v>2019</v>
      </c>
      <c r="C82" s="6" t="s">
        <v>1345</v>
      </c>
      <c r="D82" s="6" t="s">
        <v>1346</v>
      </c>
      <c r="E82" s="6" t="b">
        <f ca="1">IFERROR(__xludf.DUMMYFUNCTION("OR(REGEXMATCH($C82,""(?i)recomm""),REGEXMATCH($D82,""(?i)recomm""))"),FALSE)</f>
        <v>0</v>
      </c>
      <c r="F82" s="6" t="b">
        <f ca="1">IFERROR(__xludf.DUMMYFUNCTION("OR(REGEXMATCH($C82,""AML""),REGEXMATCH($D82,""AML""))"),FALSE)</f>
        <v>0</v>
      </c>
      <c r="G82" s="6" t="b">
        <f ca="1">IFERROR(__xludf.DUMMYFUNCTION("OR(REGEXMATCH($C82,""(?i)adversarial""),REGEXMATCH($D82,""(?i)adversarial""))"),FALSE)</f>
        <v>0</v>
      </c>
      <c r="H82" s="6" t="b">
        <f ca="1">IFERROR(__xludf.DUMMYFUNCTION("OR(REGEXMATCH($C82,""(?i)machine learning""),REGEXMATCH($D82,""(?i)machine learning""))"),FALSE)</f>
        <v>0</v>
      </c>
      <c r="I82" s="6" t="b">
        <f t="shared" ca="1" si="0"/>
        <v>0</v>
      </c>
      <c r="J82" s="6" t="b">
        <f t="shared" ca="1" si="1"/>
        <v>0</v>
      </c>
    </row>
    <row r="83" spans="1:10" ht="15.75" customHeight="1" x14ac:dyDescent="0.2">
      <c r="A83" s="6" t="s">
        <v>1184</v>
      </c>
      <c r="B83" s="6">
        <v>2019</v>
      </c>
      <c r="C83" s="6" t="s">
        <v>1347</v>
      </c>
      <c r="D83" s="6" t="s">
        <v>1348</v>
      </c>
      <c r="E83" s="6" t="b">
        <f ca="1">IFERROR(__xludf.DUMMYFUNCTION("OR(REGEXMATCH($C83,""(?i)recomm""),REGEXMATCH($D83,""(?i)recomm""))"),FALSE)</f>
        <v>0</v>
      </c>
      <c r="F83" s="6" t="b">
        <f ca="1">IFERROR(__xludf.DUMMYFUNCTION("OR(REGEXMATCH($C83,""AML""),REGEXMATCH($D83,""AML""))"),FALSE)</f>
        <v>0</v>
      </c>
      <c r="G83" s="6" t="b">
        <f ca="1">IFERROR(__xludf.DUMMYFUNCTION("OR(REGEXMATCH($C83,""(?i)adversarial""),REGEXMATCH($D83,""(?i)adversarial""))"),FALSE)</f>
        <v>0</v>
      </c>
      <c r="H83" s="6" t="b">
        <f ca="1">IFERROR(__xludf.DUMMYFUNCTION("OR(REGEXMATCH($C83,""(?i)machine learning""),REGEXMATCH($D83,""(?i)machine learning""))"),FALSE)</f>
        <v>0</v>
      </c>
      <c r="I83" s="6" t="b">
        <f t="shared" ca="1" si="0"/>
        <v>0</v>
      </c>
      <c r="J83" s="6" t="b">
        <f t="shared" ca="1" si="1"/>
        <v>0</v>
      </c>
    </row>
    <row r="84" spans="1:10" ht="15.75" customHeight="1" x14ac:dyDescent="0.2">
      <c r="A84" s="6" t="s">
        <v>1184</v>
      </c>
      <c r="B84" s="6">
        <v>2019</v>
      </c>
      <c r="C84" s="6" t="s">
        <v>1349</v>
      </c>
      <c r="D84" s="6" t="s">
        <v>1350</v>
      </c>
      <c r="E84" s="6" t="b">
        <f ca="1">IFERROR(__xludf.DUMMYFUNCTION("OR(REGEXMATCH($C84,""(?i)recomm""),REGEXMATCH($D84,""(?i)recomm""))"),FALSE)</f>
        <v>0</v>
      </c>
      <c r="F84" s="6" t="b">
        <f ca="1">IFERROR(__xludf.DUMMYFUNCTION("OR(REGEXMATCH($C84,""AML""),REGEXMATCH($D84,""AML""))"),FALSE)</f>
        <v>0</v>
      </c>
      <c r="G84" s="6" t="b">
        <f ca="1">IFERROR(__xludf.DUMMYFUNCTION("OR(REGEXMATCH($C84,""(?i)adversarial""),REGEXMATCH($D84,""(?i)adversarial""))"),FALSE)</f>
        <v>0</v>
      </c>
      <c r="H84" s="6" t="b">
        <f ca="1">IFERROR(__xludf.DUMMYFUNCTION("OR(REGEXMATCH($C84,""(?i)machine learning""),REGEXMATCH($D84,""(?i)machine learning""))"),FALSE)</f>
        <v>0</v>
      </c>
      <c r="I84" s="6" t="b">
        <f t="shared" ca="1" si="0"/>
        <v>0</v>
      </c>
      <c r="J84" s="6" t="b">
        <f t="shared" ca="1" si="1"/>
        <v>0</v>
      </c>
    </row>
    <row r="85" spans="1:10" ht="15.75" customHeight="1" x14ac:dyDescent="0.2">
      <c r="A85" s="6" t="s">
        <v>1184</v>
      </c>
      <c r="B85" s="6">
        <v>2019</v>
      </c>
      <c r="C85" s="6" t="s">
        <v>1351</v>
      </c>
      <c r="D85" s="6" t="s">
        <v>1352</v>
      </c>
      <c r="E85" s="6" t="b">
        <f ca="1">IFERROR(__xludf.DUMMYFUNCTION("OR(REGEXMATCH($C85,""(?i)recomm""),REGEXMATCH($D85,""(?i)recomm""))"),FALSE)</f>
        <v>0</v>
      </c>
      <c r="F85" s="6" t="b">
        <f ca="1">IFERROR(__xludf.DUMMYFUNCTION("OR(REGEXMATCH($C85,""AML""),REGEXMATCH($D85,""AML""))"),FALSE)</f>
        <v>0</v>
      </c>
      <c r="G85" s="6" t="b">
        <f ca="1">IFERROR(__xludf.DUMMYFUNCTION("OR(REGEXMATCH($C85,""(?i)adversarial""),REGEXMATCH($D85,""(?i)adversarial""))"),FALSE)</f>
        <v>0</v>
      </c>
      <c r="H85" s="6" t="b">
        <f ca="1">IFERROR(__xludf.DUMMYFUNCTION("OR(REGEXMATCH($C85,""(?i)machine learning""),REGEXMATCH($D85,""(?i)machine learning""))"),TRUE)</f>
        <v>1</v>
      </c>
      <c r="I85" s="6" t="b">
        <f t="shared" ca="1" si="0"/>
        <v>0</v>
      </c>
      <c r="J85" s="6" t="b">
        <f t="shared" ca="1" si="1"/>
        <v>0</v>
      </c>
    </row>
    <row r="86" spans="1:10" ht="15.75" customHeight="1" x14ac:dyDescent="0.2">
      <c r="A86" s="6" t="s">
        <v>1184</v>
      </c>
      <c r="B86" s="6">
        <v>2019</v>
      </c>
      <c r="C86" s="6" t="s">
        <v>1353</v>
      </c>
      <c r="D86" s="6" t="s">
        <v>1354</v>
      </c>
      <c r="E86" s="6" t="b">
        <f ca="1">IFERROR(__xludf.DUMMYFUNCTION("OR(REGEXMATCH($C86,""(?i)recomm""),REGEXMATCH($D86,""(?i)recomm""))"),FALSE)</f>
        <v>0</v>
      </c>
      <c r="F86" s="6" t="b">
        <f ca="1">IFERROR(__xludf.DUMMYFUNCTION("OR(REGEXMATCH($C86,""AML""),REGEXMATCH($D86,""AML""))"),FALSE)</f>
        <v>0</v>
      </c>
      <c r="G86" s="6" t="b">
        <f ca="1">IFERROR(__xludf.DUMMYFUNCTION("OR(REGEXMATCH($C86,""(?i)adversarial""),REGEXMATCH($D86,""(?i)adversarial""))"),FALSE)</f>
        <v>0</v>
      </c>
      <c r="H86" s="6" t="b">
        <f ca="1">IFERROR(__xludf.DUMMYFUNCTION("OR(REGEXMATCH($C86,""(?i)machine learning""),REGEXMATCH($D86,""(?i)machine learning""))"),FALSE)</f>
        <v>0</v>
      </c>
      <c r="I86" s="6" t="b">
        <f t="shared" ca="1" si="0"/>
        <v>0</v>
      </c>
      <c r="J86" s="6" t="b">
        <f t="shared" ca="1" si="1"/>
        <v>0</v>
      </c>
    </row>
    <row r="87" spans="1:10" ht="15.75" customHeight="1" x14ac:dyDescent="0.2">
      <c r="A87" s="6" t="s">
        <v>1184</v>
      </c>
      <c r="B87" s="6">
        <v>2019</v>
      </c>
      <c r="C87" s="6" t="s">
        <v>1355</v>
      </c>
      <c r="D87" s="6" t="s">
        <v>1356</v>
      </c>
      <c r="E87" s="6" t="b">
        <f ca="1">IFERROR(__xludf.DUMMYFUNCTION("OR(REGEXMATCH($C87,""(?i)recomm""),REGEXMATCH($D87,""(?i)recomm""))"),TRUE)</f>
        <v>1</v>
      </c>
      <c r="F87" s="6" t="b">
        <f ca="1">IFERROR(__xludf.DUMMYFUNCTION("OR(REGEXMATCH($C87,""AML""),REGEXMATCH($D87,""AML""))"),FALSE)</f>
        <v>0</v>
      </c>
      <c r="G87" s="6" t="b">
        <f ca="1">IFERROR(__xludf.DUMMYFUNCTION("OR(REGEXMATCH($C87,""(?i)adversarial""),REGEXMATCH($D87,""(?i)adversarial""))"),FALSE)</f>
        <v>0</v>
      </c>
      <c r="H87" s="6" t="b">
        <f ca="1">IFERROR(__xludf.DUMMYFUNCTION("OR(REGEXMATCH($C87,""(?i)machine learning""),REGEXMATCH($D87,""(?i)machine learning""))"),TRUE)</f>
        <v>1</v>
      </c>
      <c r="I87" s="6" t="b">
        <f t="shared" ca="1" si="0"/>
        <v>0</v>
      </c>
      <c r="J87" s="6" t="b">
        <f t="shared" ca="1" si="1"/>
        <v>0</v>
      </c>
    </row>
    <row r="88" spans="1:10" ht="15.75" customHeight="1" x14ac:dyDescent="0.2">
      <c r="A88" s="6" t="s">
        <v>1184</v>
      </c>
      <c r="B88" s="6">
        <v>2019</v>
      </c>
      <c r="C88" s="6" t="s">
        <v>1357</v>
      </c>
      <c r="D88" s="6" t="s">
        <v>1358</v>
      </c>
      <c r="E88" s="6" t="b">
        <f ca="1">IFERROR(__xludf.DUMMYFUNCTION("OR(REGEXMATCH($C88,""(?i)recomm""),REGEXMATCH($D88,""(?i)recomm""))"),FALSE)</f>
        <v>0</v>
      </c>
      <c r="F88" s="6" t="b">
        <f ca="1">IFERROR(__xludf.DUMMYFUNCTION("OR(REGEXMATCH($C88,""AML""),REGEXMATCH($D88,""AML""))"),FALSE)</f>
        <v>0</v>
      </c>
      <c r="G88" s="6" t="b">
        <f ca="1">IFERROR(__xludf.DUMMYFUNCTION("OR(REGEXMATCH($C88,""(?i)adversarial""),REGEXMATCH($D88,""(?i)adversarial""))"),FALSE)</f>
        <v>0</v>
      </c>
      <c r="H88" s="6" t="b">
        <f ca="1">IFERROR(__xludf.DUMMYFUNCTION("OR(REGEXMATCH($C88,""(?i)machine learning""),REGEXMATCH($D88,""(?i)machine learning""))"),FALSE)</f>
        <v>0</v>
      </c>
      <c r="I88" s="6" t="b">
        <f t="shared" ca="1" si="0"/>
        <v>0</v>
      </c>
      <c r="J88" s="6" t="b">
        <f t="shared" ca="1" si="1"/>
        <v>0</v>
      </c>
    </row>
    <row r="89" spans="1:10" ht="15.75" customHeight="1" x14ac:dyDescent="0.2">
      <c r="A89" s="6" t="s">
        <v>1184</v>
      </c>
      <c r="B89" s="6">
        <v>2019</v>
      </c>
      <c r="C89" s="6" t="s">
        <v>1359</v>
      </c>
      <c r="D89" s="6" t="s">
        <v>1360</v>
      </c>
      <c r="E89" s="6" t="b">
        <f ca="1">IFERROR(__xludf.DUMMYFUNCTION("OR(REGEXMATCH($C89,""(?i)recomm""),REGEXMATCH($D89,""(?i)recomm""))"),FALSE)</f>
        <v>0</v>
      </c>
      <c r="F89" s="6" t="b">
        <f ca="1">IFERROR(__xludf.DUMMYFUNCTION("OR(REGEXMATCH($C89,""AML""),REGEXMATCH($D89,""AML""))"),FALSE)</f>
        <v>0</v>
      </c>
      <c r="G89" s="6" t="b">
        <f ca="1">IFERROR(__xludf.DUMMYFUNCTION("OR(REGEXMATCH($C89,""(?i)adversarial""),REGEXMATCH($D89,""(?i)adversarial""))"),TRUE)</f>
        <v>1</v>
      </c>
      <c r="H89" s="6" t="b">
        <f ca="1">IFERROR(__xludf.DUMMYFUNCTION("OR(REGEXMATCH($C89,""(?i)machine learning""),REGEXMATCH($D89,""(?i)machine learning""))"),FALSE)</f>
        <v>0</v>
      </c>
      <c r="I89" s="6" t="b">
        <f t="shared" ca="1" si="0"/>
        <v>0</v>
      </c>
      <c r="J89" s="6" t="b">
        <f t="shared" ca="1" si="1"/>
        <v>0</v>
      </c>
    </row>
    <row r="90" spans="1:10" ht="15.75" customHeight="1" x14ac:dyDescent="0.2">
      <c r="A90" s="6" t="s">
        <v>1184</v>
      </c>
      <c r="B90" s="6">
        <v>2019</v>
      </c>
      <c r="C90" s="6" t="s">
        <v>1361</v>
      </c>
      <c r="D90" s="6" t="s">
        <v>1362</v>
      </c>
      <c r="E90" s="6" t="b">
        <f ca="1">IFERROR(__xludf.DUMMYFUNCTION("OR(REGEXMATCH($C90,""(?i)recomm""),REGEXMATCH($D90,""(?i)recomm""))"),FALSE)</f>
        <v>0</v>
      </c>
      <c r="F90" s="6" t="b">
        <f ca="1">IFERROR(__xludf.DUMMYFUNCTION("OR(REGEXMATCH($C90,""AML""),REGEXMATCH($D90,""AML""))"),FALSE)</f>
        <v>0</v>
      </c>
      <c r="G90" s="6" t="b">
        <f ca="1">IFERROR(__xludf.DUMMYFUNCTION("OR(REGEXMATCH($C90,""(?i)adversarial""),REGEXMATCH($D90,""(?i)adversarial""))"),FALSE)</f>
        <v>0</v>
      </c>
      <c r="H90" s="6" t="b">
        <f ca="1">IFERROR(__xludf.DUMMYFUNCTION("OR(REGEXMATCH($C90,""(?i)machine learning""),REGEXMATCH($D90,""(?i)machine learning""))"),FALSE)</f>
        <v>0</v>
      </c>
      <c r="I90" s="6" t="b">
        <f t="shared" ca="1" si="0"/>
        <v>0</v>
      </c>
      <c r="J90" s="6" t="b">
        <f t="shared" ca="1" si="1"/>
        <v>0</v>
      </c>
    </row>
    <row r="91" spans="1:10" ht="15.75" customHeight="1" x14ac:dyDescent="0.2">
      <c r="A91" s="6" t="s">
        <v>1184</v>
      </c>
      <c r="B91" s="6">
        <v>2019</v>
      </c>
      <c r="C91" s="6" t="s">
        <v>1363</v>
      </c>
      <c r="D91" s="6" t="s">
        <v>1364</v>
      </c>
      <c r="E91" s="6" t="b">
        <f ca="1">IFERROR(__xludf.DUMMYFUNCTION("OR(REGEXMATCH($C91,""(?i)recomm""),REGEXMATCH($D91,""(?i)recomm""))"),FALSE)</f>
        <v>0</v>
      </c>
      <c r="F91" s="6" t="b">
        <f ca="1">IFERROR(__xludf.DUMMYFUNCTION("OR(REGEXMATCH($C91,""AML""),REGEXMATCH($D91,""AML""))"),FALSE)</f>
        <v>0</v>
      </c>
      <c r="G91" s="6" t="b">
        <f ca="1">IFERROR(__xludf.DUMMYFUNCTION("OR(REGEXMATCH($C91,""(?i)adversarial""),REGEXMATCH($D91,""(?i)adversarial""))"),FALSE)</f>
        <v>0</v>
      </c>
      <c r="H91" s="6" t="b">
        <f ca="1">IFERROR(__xludf.DUMMYFUNCTION("OR(REGEXMATCH($C91,""(?i)machine learning""),REGEXMATCH($D91,""(?i)machine learning""))"),FALSE)</f>
        <v>0</v>
      </c>
      <c r="I91" s="6" t="b">
        <f t="shared" ca="1" si="0"/>
        <v>0</v>
      </c>
      <c r="J91" s="6" t="b">
        <f t="shared" ca="1" si="1"/>
        <v>0</v>
      </c>
    </row>
    <row r="92" spans="1:10" ht="15.75" customHeight="1" x14ac:dyDescent="0.2">
      <c r="A92" s="6" t="s">
        <v>1184</v>
      </c>
      <c r="B92" s="6">
        <v>2019</v>
      </c>
      <c r="C92" s="6" t="s">
        <v>1365</v>
      </c>
      <c r="D92" s="6" t="s">
        <v>1366</v>
      </c>
      <c r="E92" s="6" t="b">
        <f ca="1">IFERROR(__xludf.DUMMYFUNCTION("OR(REGEXMATCH($C92,""(?i)recomm""),REGEXMATCH($D92,""(?i)recomm""))"),FALSE)</f>
        <v>0</v>
      </c>
      <c r="F92" s="6" t="b">
        <f ca="1">IFERROR(__xludf.DUMMYFUNCTION("OR(REGEXMATCH($C92,""AML""),REGEXMATCH($D92,""AML""))"),FALSE)</f>
        <v>0</v>
      </c>
      <c r="G92" s="6" t="b">
        <f ca="1">IFERROR(__xludf.DUMMYFUNCTION("OR(REGEXMATCH($C92,""(?i)adversarial""),REGEXMATCH($D92,""(?i)adversarial""))"),FALSE)</f>
        <v>0</v>
      </c>
      <c r="H92" s="6" t="b">
        <f ca="1">IFERROR(__xludf.DUMMYFUNCTION("OR(REGEXMATCH($C92,""(?i)machine learning""),REGEXMATCH($D92,""(?i)machine learning""))"),FALSE)</f>
        <v>0</v>
      </c>
      <c r="I92" s="6" t="b">
        <f t="shared" ca="1" si="0"/>
        <v>0</v>
      </c>
      <c r="J92" s="6" t="b">
        <f t="shared" ca="1" si="1"/>
        <v>0</v>
      </c>
    </row>
    <row r="93" spans="1:10" ht="15.75" customHeight="1" x14ac:dyDescent="0.2">
      <c r="A93" s="6" t="s">
        <v>1184</v>
      </c>
      <c r="B93" s="6">
        <v>2019</v>
      </c>
      <c r="C93" s="6" t="s">
        <v>1367</v>
      </c>
      <c r="D93" s="6" t="s">
        <v>1368</v>
      </c>
      <c r="E93" s="6" t="b">
        <f ca="1">IFERROR(__xludf.DUMMYFUNCTION("OR(REGEXMATCH($C93,""(?i)recomm""),REGEXMATCH($D93,""(?i)recomm""))"),FALSE)</f>
        <v>0</v>
      </c>
      <c r="F93" s="6" t="b">
        <f ca="1">IFERROR(__xludf.DUMMYFUNCTION("OR(REGEXMATCH($C93,""AML""),REGEXMATCH($D93,""AML""))"),FALSE)</f>
        <v>0</v>
      </c>
      <c r="G93" s="6" t="b">
        <f ca="1">IFERROR(__xludf.DUMMYFUNCTION("OR(REGEXMATCH($C93,""(?i)adversarial""),REGEXMATCH($D93,""(?i)adversarial""))"),FALSE)</f>
        <v>0</v>
      </c>
      <c r="H93" s="6" t="b">
        <f ca="1">IFERROR(__xludf.DUMMYFUNCTION("OR(REGEXMATCH($C93,""(?i)machine learning""),REGEXMATCH($D93,""(?i)machine learning""))"),FALSE)</f>
        <v>0</v>
      </c>
      <c r="I93" s="6" t="b">
        <f t="shared" ca="1" si="0"/>
        <v>0</v>
      </c>
      <c r="J93" s="6" t="b">
        <f t="shared" ca="1" si="1"/>
        <v>0</v>
      </c>
    </row>
    <row r="94" spans="1:10" ht="15.75" customHeight="1" x14ac:dyDescent="0.2">
      <c r="A94" s="6" t="s">
        <v>1184</v>
      </c>
      <c r="B94" s="6">
        <v>2019</v>
      </c>
      <c r="C94" s="6" t="s">
        <v>1369</v>
      </c>
      <c r="D94" s="6" t="s">
        <v>1370</v>
      </c>
      <c r="E94" s="6" t="b">
        <f ca="1">IFERROR(__xludf.DUMMYFUNCTION("OR(REGEXMATCH($C94,""(?i)recomm""),REGEXMATCH($D94,""(?i)recomm""))"),FALSE)</f>
        <v>0</v>
      </c>
      <c r="F94" s="6" t="b">
        <f ca="1">IFERROR(__xludf.DUMMYFUNCTION("OR(REGEXMATCH($C94,""AML""),REGEXMATCH($D94,""AML""))"),FALSE)</f>
        <v>0</v>
      </c>
      <c r="G94" s="6" t="b">
        <f ca="1">IFERROR(__xludf.DUMMYFUNCTION("OR(REGEXMATCH($C94,""(?i)adversarial""),REGEXMATCH($D94,""(?i)adversarial""))"),FALSE)</f>
        <v>0</v>
      </c>
      <c r="H94" s="6" t="b">
        <f ca="1">IFERROR(__xludf.DUMMYFUNCTION("OR(REGEXMATCH($C94,""(?i)machine learning""),REGEXMATCH($D94,""(?i)machine learning""))"),FALSE)</f>
        <v>0</v>
      </c>
      <c r="I94" s="6" t="b">
        <f t="shared" ca="1" si="0"/>
        <v>0</v>
      </c>
      <c r="J94" s="6" t="b">
        <f t="shared" ca="1" si="1"/>
        <v>0</v>
      </c>
    </row>
    <row r="95" spans="1:10" ht="15.75" customHeight="1" x14ac:dyDescent="0.2">
      <c r="A95" s="6" t="s">
        <v>1184</v>
      </c>
      <c r="B95" s="6">
        <v>2019</v>
      </c>
      <c r="C95" s="6" t="s">
        <v>1371</v>
      </c>
      <c r="D95" s="6" t="s">
        <v>1372</v>
      </c>
      <c r="E95" s="6" t="b">
        <f ca="1">IFERROR(__xludf.DUMMYFUNCTION("OR(REGEXMATCH($C95,""(?i)recomm""),REGEXMATCH($D95,""(?i)recomm""))"),FALSE)</f>
        <v>0</v>
      </c>
      <c r="F95" s="6" t="b">
        <f ca="1">IFERROR(__xludf.DUMMYFUNCTION("OR(REGEXMATCH($C95,""AML""),REGEXMATCH($D95,""AML""))"),FALSE)</f>
        <v>0</v>
      </c>
      <c r="G95" s="6" t="b">
        <f ca="1">IFERROR(__xludf.DUMMYFUNCTION("OR(REGEXMATCH($C95,""(?i)adversarial""),REGEXMATCH($D95,""(?i)adversarial""))"),FALSE)</f>
        <v>0</v>
      </c>
      <c r="H95" s="6" t="b">
        <f ca="1">IFERROR(__xludf.DUMMYFUNCTION("OR(REGEXMATCH($C95,""(?i)machine learning""),REGEXMATCH($D95,""(?i)machine learning""))"),FALSE)</f>
        <v>0</v>
      </c>
      <c r="I95" s="6" t="b">
        <f t="shared" ca="1" si="0"/>
        <v>0</v>
      </c>
      <c r="J95" s="6" t="b">
        <f t="shared" ca="1" si="1"/>
        <v>0</v>
      </c>
    </row>
    <row r="96" spans="1:10" ht="15.75" customHeight="1" x14ac:dyDescent="0.2">
      <c r="A96" s="6" t="s">
        <v>1184</v>
      </c>
      <c r="B96" s="6">
        <v>2019</v>
      </c>
      <c r="C96" s="6" t="s">
        <v>1373</v>
      </c>
      <c r="D96" s="6" t="s">
        <v>1374</v>
      </c>
      <c r="E96" s="6" t="b">
        <f ca="1">IFERROR(__xludf.DUMMYFUNCTION("OR(REGEXMATCH($C96,""(?i)recomm""),REGEXMATCH($D96,""(?i)recomm""))"),FALSE)</f>
        <v>0</v>
      </c>
      <c r="F96" s="6" t="b">
        <f ca="1">IFERROR(__xludf.DUMMYFUNCTION("OR(REGEXMATCH($C96,""AML""),REGEXMATCH($D96,""AML""))"),FALSE)</f>
        <v>0</v>
      </c>
      <c r="G96" s="6" t="b">
        <f ca="1">IFERROR(__xludf.DUMMYFUNCTION("OR(REGEXMATCH($C96,""(?i)adversarial""),REGEXMATCH($D96,""(?i)adversarial""))"),FALSE)</f>
        <v>0</v>
      </c>
      <c r="H96" s="6" t="b">
        <f ca="1">IFERROR(__xludf.DUMMYFUNCTION("OR(REGEXMATCH($C96,""(?i)machine learning""),REGEXMATCH($D96,""(?i)machine learning""))"),FALSE)</f>
        <v>0</v>
      </c>
      <c r="I96" s="6" t="b">
        <f t="shared" ca="1" si="0"/>
        <v>0</v>
      </c>
      <c r="J96" s="6" t="b">
        <f t="shared" ca="1" si="1"/>
        <v>0</v>
      </c>
    </row>
    <row r="97" spans="1:10" ht="15.75" customHeight="1" x14ac:dyDescent="0.2">
      <c r="A97" s="6" t="s">
        <v>1184</v>
      </c>
      <c r="B97" s="6">
        <v>2019</v>
      </c>
      <c r="C97" s="6" t="s">
        <v>1375</v>
      </c>
      <c r="D97" s="6" t="s">
        <v>1376</v>
      </c>
      <c r="E97" s="6" t="b">
        <f ca="1">IFERROR(__xludf.DUMMYFUNCTION("OR(REGEXMATCH($C97,""(?i)recomm""),REGEXMATCH($D97,""(?i)recomm""))"),FALSE)</f>
        <v>0</v>
      </c>
      <c r="F97" s="6" t="b">
        <f ca="1">IFERROR(__xludf.DUMMYFUNCTION("OR(REGEXMATCH($C97,""AML""),REGEXMATCH($D97,""AML""))"),FALSE)</f>
        <v>0</v>
      </c>
      <c r="G97" s="6" t="b">
        <f ca="1">IFERROR(__xludf.DUMMYFUNCTION("OR(REGEXMATCH($C97,""(?i)adversarial""),REGEXMATCH($D97,""(?i)adversarial""))"),FALSE)</f>
        <v>0</v>
      </c>
      <c r="H97" s="6" t="b">
        <f ca="1">IFERROR(__xludf.DUMMYFUNCTION("OR(REGEXMATCH($C97,""(?i)machine learning""),REGEXMATCH($D97,""(?i)machine learning""))"),FALSE)</f>
        <v>0</v>
      </c>
      <c r="I97" s="6" t="b">
        <f t="shared" ca="1" si="0"/>
        <v>0</v>
      </c>
      <c r="J97" s="6" t="b">
        <f t="shared" ca="1" si="1"/>
        <v>0</v>
      </c>
    </row>
    <row r="98" spans="1:10" ht="15.75" customHeight="1" x14ac:dyDescent="0.2">
      <c r="A98" s="6" t="s">
        <v>1184</v>
      </c>
      <c r="B98" s="6">
        <v>2019</v>
      </c>
      <c r="C98" s="6" t="s">
        <v>1377</v>
      </c>
      <c r="D98" s="6" t="s">
        <v>1378</v>
      </c>
      <c r="E98" s="6" t="b">
        <f ca="1">IFERROR(__xludf.DUMMYFUNCTION("OR(REGEXMATCH($C98,""(?i)recomm""),REGEXMATCH($D98,""(?i)recomm""))"),FALSE)</f>
        <v>0</v>
      </c>
      <c r="F98" s="6" t="b">
        <f ca="1">IFERROR(__xludf.DUMMYFUNCTION("OR(REGEXMATCH($C98,""AML""),REGEXMATCH($D98,""AML""))"),FALSE)</f>
        <v>0</v>
      </c>
      <c r="G98" s="6" t="b">
        <f ca="1">IFERROR(__xludf.DUMMYFUNCTION("OR(REGEXMATCH($C98,""(?i)adversarial""),REGEXMATCH($D98,""(?i)adversarial""))"),FALSE)</f>
        <v>0</v>
      </c>
      <c r="H98" s="6" t="b">
        <f ca="1">IFERROR(__xludf.DUMMYFUNCTION("OR(REGEXMATCH($C98,""(?i)machine learning""),REGEXMATCH($D98,""(?i)machine learning""))"),FALSE)</f>
        <v>0</v>
      </c>
      <c r="I98" s="6" t="b">
        <f t="shared" ca="1" si="0"/>
        <v>0</v>
      </c>
      <c r="J98" s="6" t="b">
        <f t="shared" ca="1" si="1"/>
        <v>0</v>
      </c>
    </row>
    <row r="99" spans="1:10" ht="15.75" customHeight="1" x14ac:dyDescent="0.2">
      <c r="A99" s="6" t="s">
        <v>1184</v>
      </c>
      <c r="B99" s="6">
        <v>2019</v>
      </c>
      <c r="C99" s="6" t="s">
        <v>1379</v>
      </c>
      <c r="D99" s="6" t="s">
        <v>1380</v>
      </c>
      <c r="E99" s="6" t="b">
        <f ca="1">IFERROR(__xludf.DUMMYFUNCTION("OR(REGEXMATCH($C99,""(?i)recomm""),REGEXMATCH($D99,""(?i)recomm""))"),FALSE)</f>
        <v>0</v>
      </c>
      <c r="F99" s="6" t="b">
        <f ca="1">IFERROR(__xludf.DUMMYFUNCTION("OR(REGEXMATCH($C99,""AML""),REGEXMATCH($D99,""AML""))"),FALSE)</f>
        <v>0</v>
      </c>
      <c r="G99" s="6" t="b">
        <f ca="1">IFERROR(__xludf.DUMMYFUNCTION("OR(REGEXMATCH($C99,""(?i)adversarial""),REGEXMATCH($D99,""(?i)adversarial""))"),FALSE)</f>
        <v>0</v>
      </c>
      <c r="H99" s="6" t="b">
        <f ca="1">IFERROR(__xludf.DUMMYFUNCTION("OR(REGEXMATCH($C99,""(?i)machine learning""),REGEXMATCH($D99,""(?i)machine learning""))"),FALSE)</f>
        <v>0</v>
      </c>
      <c r="I99" s="6" t="b">
        <f t="shared" ca="1" si="0"/>
        <v>0</v>
      </c>
      <c r="J99" s="6" t="b">
        <f t="shared" ca="1" si="1"/>
        <v>0</v>
      </c>
    </row>
    <row r="100" spans="1:10" ht="15.75" customHeight="1" x14ac:dyDescent="0.2">
      <c r="A100" s="6" t="s">
        <v>1184</v>
      </c>
      <c r="B100" s="6">
        <v>2019</v>
      </c>
      <c r="C100" s="6" t="s">
        <v>1381</v>
      </c>
      <c r="D100" s="6" t="s">
        <v>1382</v>
      </c>
      <c r="E100" s="6" t="b">
        <f ca="1">IFERROR(__xludf.DUMMYFUNCTION("OR(REGEXMATCH($C100,""(?i)recomm""),REGEXMATCH($D100,""(?i)recomm""))"),TRUE)</f>
        <v>1</v>
      </c>
      <c r="F100" s="6" t="b">
        <f ca="1">IFERROR(__xludf.DUMMYFUNCTION("OR(REGEXMATCH($C100,""AML""),REGEXMATCH($D100,""AML""))"),FALSE)</f>
        <v>0</v>
      </c>
      <c r="G100" s="6" t="b">
        <f ca="1">IFERROR(__xludf.DUMMYFUNCTION("OR(REGEXMATCH($C100,""(?i)adversarial""),REGEXMATCH($D100,""(?i)adversarial""))"),FALSE)</f>
        <v>0</v>
      </c>
      <c r="H100" s="6" t="b">
        <f ca="1">IFERROR(__xludf.DUMMYFUNCTION("OR(REGEXMATCH($C100,""(?i)machine learning""),REGEXMATCH($D100,""(?i)machine learning""))"),FALSE)</f>
        <v>0</v>
      </c>
      <c r="I100" s="6" t="b">
        <f t="shared" ca="1" si="0"/>
        <v>0</v>
      </c>
      <c r="J100" s="6" t="b">
        <f t="shared" ca="1" si="1"/>
        <v>0</v>
      </c>
    </row>
    <row r="101" spans="1:10" ht="15.75" customHeight="1" x14ac:dyDescent="0.2">
      <c r="A101" s="6" t="s">
        <v>1184</v>
      </c>
      <c r="B101" s="6">
        <v>2019</v>
      </c>
      <c r="C101" s="6" t="s">
        <v>1383</v>
      </c>
      <c r="D101" s="6" t="s">
        <v>1384</v>
      </c>
      <c r="E101" s="6" t="b">
        <f ca="1">IFERROR(__xludf.DUMMYFUNCTION("OR(REGEXMATCH($C101,""(?i)recomm""),REGEXMATCH($D101,""(?i)recomm""))"),FALSE)</f>
        <v>0</v>
      </c>
      <c r="F101" s="6" t="b">
        <f ca="1">IFERROR(__xludf.DUMMYFUNCTION("OR(REGEXMATCH($C101,""AML""),REGEXMATCH($D101,""AML""))"),FALSE)</f>
        <v>0</v>
      </c>
      <c r="G101" s="6" t="b">
        <f ca="1">IFERROR(__xludf.DUMMYFUNCTION("OR(REGEXMATCH($C101,""(?i)adversarial""),REGEXMATCH($D101,""(?i)adversarial""))"),FALSE)</f>
        <v>0</v>
      </c>
      <c r="H101" s="6" t="b">
        <f ca="1">IFERROR(__xludf.DUMMYFUNCTION("OR(REGEXMATCH($C101,""(?i)machine learning""),REGEXMATCH($D101,""(?i)machine learning""))"),FALSE)</f>
        <v>0</v>
      </c>
      <c r="I101" s="6" t="b">
        <f t="shared" ca="1" si="0"/>
        <v>0</v>
      </c>
      <c r="J101" s="6" t="b">
        <f t="shared" ca="1" si="1"/>
        <v>0</v>
      </c>
    </row>
    <row r="102" spans="1:10" ht="15.75" customHeight="1" x14ac:dyDescent="0.2">
      <c r="A102" s="6" t="s">
        <v>1184</v>
      </c>
      <c r="B102" s="6">
        <v>2019</v>
      </c>
      <c r="C102" s="6" t="s">
        <v>1385</v>
      </c>
      <c r="D102" s="6" t="s">
        <v>1386</v>
      </c>
      <c r="E102" s="6" t="b">
        <f ca="1">IFERROR(__xludf.DUMMYFUNCTION("OR(REGEXMATCH($C102,""(?i)recomm""),REGEXMATCH($D102,""(?i)recomm""))"),FALSE)</f>
        <v>0</v>
      </c>
      <c r="F102" s="6" t="b">
        <f ca="1">IFERROR(__xludf.DUMMYFUNCTION("OR(REGEXMATCH($C102,""AML""),REGEXMATCH($D102,""AML""))"),FALSE)</f>
        <v>0</v>
      </c>
      <c r="G102" s="6" t="b">
        <f ca="1">IFERROR(__xludf.DUMMYFUNCTION("OR(REGEXMATCH($C102,""(?i)adversarial""),REGEXMATCH($D102,""(?i)adversarial""))"),FALSE)</f>
        <v>0</v>
      </c>
      <c r="H102" s="6" t="b">
        <f ca="1">IFERROR(__xludf.DUMMYFUNCTION("OR(REGEXMATCH($C102,""(?i)machine learning""),REGEXMATCH($D102,""(?i)machine learning""))"),FALSE)</f>
        <v>0</v>
      </c>
      <c r="I102" s="6" t="b">
        <f t="shared" ca="1" si="0"/>
        <v>0</v>
      </c>
      <c r="J102" s="6" t="b">
        <f t="shared" ca="1" si="1"/>
        <v>0</v>
      </c>
    </row>
    <row r="103" spans="1:10" ht="15.75" customHeight="1" x14ac:dyDescent="0.2">
      <c r="A103" s="6" t="s">
        <v>1184</v>
      </c>
      <c r="B103" s="6">
        <v>2019</v>
      </c>
      <c r="C103" s="6" t="s">
        <v>1387</v>
      </c>
      <c r="D103" s="6" t="s">
        <v>1388</v>
      </c>
      <c r="E103" s="6" t="b">
        <f ca="1">IFERROR(__xludf.DUMMYFUNCTION("OR(REGEXMATCH($C103,""(?i)recomm""),REGEXMATCH($D103,""(?i)recomm""))"),FALSE)</f>
        <v>0</v>
      </c>
      <c r="F103" s="6" t="b">
        <f ca="1">IFERROR(__xludf.DUMMYFUNCTION("OR(REGEXMATCH($C103,""AML""),REGEXMATCH($D103,""AML""))"),FALSE)</f>
        <v>0</v>
      </c>
      <c r="G103" s="6" t="b">
        <f ca="1">IFERROR(__xludf.DUMMYFUNCTION("OR(REGEXMATCH($C103,""(?i)adversarial""),REGEXMATCH($D103,""(?i)adversarial""))"),FALSE)</f>
        <v>0</v>
      </c>
      <c r="H103" s="6" t="b">
        <f ca="1">IFERROR(__xludf.DUMMYFUNCTION("OR(REGEXMATCH($C103,""(?i)machine learning""),REGEXMATCH($D103,""(?i)machine learning""))"),FALSE)</f>
        <v>0</v>
      </c>
      <c r="I103" s="6" t="b">
        <f t="shared" ca="1" si="0"/>
        <v>0</v>
      </c>
      <c r="J103" s="6" t="b">
        <f t="shared" ca="1" si="1"/>
        <v>0</v>
      </c>
    </row>
    <row r="104" spans="1:10" ht="15.75" customHeight="1" x14ac:dyDescent="0.2">
      <c r="A104" s="6" t="s">
        <v>1184</v>
      </c>
      <c r="B104" s="6">
        <v>2019</v>
      </c>
      <c r="C104" s="6" t="s">
        <v>1389</v>
      </c>
      <c r="D104" s="6" t="s">
        <v>1390</v>
      </c>
      <c r="E104" s="6" t="b">
        <f ca="1">IFERROR(__xludf.DUMMYFUNCTION("OR(REGEXMATCH($C104,""(?i)recomm""),REGEXMATCH($D104,""(?i)recomm""))"),FALSE)</f>
        <v>0</v>
      </c>
      <c r="F104" s="6" t="b">
        <f ca="1">IFERROR(__xludf.DUMMYFUNCTION("OR(REGEXMATCH($C104,""AML""),REGEXMATCH($D104,""AML""))"),FALSE)</f>
        <v>0</v>
      </c>
      <c r="G104" s="6" t="b">
        <f ca="1">IFERROR(__xludf.DUMMYFUNCTION("OR(REGEXMATCH($C104,""(?i)adversarial""),REGEXMATCH($D104,""(?i)adversarial""))"),FALSE)</f>
        <v>0</v>
      </c>
      <c r="H104" s="6" t="b">
        <f ca="1">IFERROR(__xludf.DUMMYFUNCTION("OR(REGEXMATCH($C104,""(?i)machine learning""),REGEXMATCH($D104,""(?i)machine learning""))"),FALSE)</f>
        <v>0</v>
      </c>
      <c r="I104" s="6" t="b">
        <f t="shared" ca="1" si="0"/>
        <v>0</v>
      </c>
      <c r="J104" s="6" t="b">
        <f t="shared" ca="1" si="1"/>
        <v>0</v>
      </c>
    </row>
    <row r="105" spans="1:10" ht="15.75" customHeight="1" x14ac:dyDescent="0.2">
      <c r="A105" s="6" t="s">
        <v>1184</v>
      </c>
      <c r="B105" s="6">
        <v>2019</v>
      </c>
      <c r="C105" s="6" t="s">
        <v>1391</v>
      </c>
      <c r="D105" s="6" t="s">
        <v>1392</v>
      </c>
      <c r="E105" s="6" t="b">
        <f ca="1">IFERROR(__xludf.DUMMYFUNCTION("OR(REGEXMATCH($C105,""(?i)recomm""),REGEXMATCH($D105,""(?i)recomm""))"),FALSE)</f>
        <v>0</v>
      </c>
      <c r="F105" s="6" t="b">
        <f ca="1">IFERROR(__xludf.DUMMYFUNCTION("OR(REGEXMATCH($C105,""AML""),REGEXMATCH($D105,""AML""))"),FALSE)</f>
        <v>0</v>
      </c>
      <c r="G105" s="6" t="b">
        <f ca="1">IFERROR(__xludf.DUMMYFUNCTION("OR(REGEXMATCH($C105,""(?i)adversarial""),REGEXMATCH($D105,""(?i)adversarial""))"),FALSE)</f>
        <v>0</v>
      </c>
      <c r="H105" s="6" t="b">
        <f ca="1">IFERROR(__xludf.DUMMYFUNCTION("OR(REGEXMATCH($C105,""(?i)machine learning""),REGEXMATCH($D105,""(?i)machine learning""))"),TRUE)</f>
        <v>1</v>
      </c>
      <c r="I105" s="6" t="b">
        <f t="shared" ca="1" si="0"/>
        <v>0</v>
      </c>
      <c r="J105" s="6" t="b">
        <f t="shared" ca="1" si="1"/>
        <v>0</v>
      </c>
    </row>
    <row r="106" spans="1:10" ht="15.75" customHeight="1" x14ac:dyDescent="0.2">
      <c r="A106" s="6" t="s">
        <v>1184</v>
      </c>
      <c r="B106" s="6">
        <v>2019</v>
      </c>
      <c r="C106" s="6" t="s">
        <v>1393</v>
      </c>
      <c r="D106" s="6" t="s">
        <v>1394</v>
      </c>
      <c r="E106" s="6" t="b">
        <f ca="1">IFERROR(__xludf.DUMMYFUNCTION("OR(REGEXMATCH($C106,""(?i)recomm""),REGEXMATCH($D106,""(?i)recomm""))"),FALSE)</f>
        <v>0</v>
      </c>
      <c r="F106" s="6" t="b">
        <f ca="1">IFERROR(__xludf.DUMMYFUNCTION("OR(REGEXMATCH($C106,""AML""),REGEXMATCH($D106,""AML""))"),FALSE)</f>
        <v>0</v>
      </c>
      <c r="G106" s="6" t="b">
        <f ca="1">IFERROR(__xludf.DUMMYFUNCTION("OR(REGEXMATCH($C106,""(?i)adversarial""),REGEXMATCH($D106,""(?i)adversarial""))"),FALSE)</f>
        <v>0</v>
      </c>
      <c r="H106" s="6" t="b">
        <f ca="1">IFERROR(__xludf.DUMMYFUNCTION("OR(REGEXMATCH($C106,""(?i)machine learning""),REGEXMATCH($D106,""(?i)machine learning""))"),FALSE)</f>
        <v>0</v>
      </c>
      <c r="I106" s="6" t="b">
        <f t="shared" ca="1" si="0"/>
        <v>0</v>
      </c>
      <c r="J106" s="6" t="b">
        <f t="shared" ca="1" si="1"/>
        <v>0</v>
      </c>
    </row>
    <row r="107" spans="1:10" ht="15.75" customHeight="1" x14ac:dyDescent="0.2">
      <c r="A107" s="6" t="s">
        <v>1184</v>
      </c>
      <c r="B107" s="6">
        <v>2019</v>
      </c>
      <c r="C107" s="6" t="s">
        <v>1395</v>
      </c>
      <c r="D107" s="6" t="s">
        <v>1396</v>
      </c>
      <c r="E107" s="6" t="b">
        <f ca="1">IFERROR(__xludf.DUMMYFUNCTION("OR(REGEXMATCH($C107,""(?i)recomm""),REGEXMATCH($D107,""(?i)recomm""))"),FALSE)</f>
        <v>0</v>
      </c>
      <c r="F107" s="6" t="b">
        <f ca="1">IFERROR(__xludf.DUMMYFUNCTION("OR(REGEXMATCH($C107,""AML""),REGEXMATCH($D107,""AML""))"),FALSE)</f>
        <v>0</v>
      </c>
      <c r="G107" s="6" t="b">
        <f ca="1">IFERROR(__xludf.DUMMYFUNCTION("OR(REGEXMATCH($C107,""(?i)adversarial""),REGEXMATCH($D107,""(?i)adversarial""))"),FALSE)</f>
        <v>0</v>
      </c>
      <c r="H107" s="6" t="b">
        <f ca="1">IFERROR(__xludf.DUMMYFUNCTION("OR(REGEXMATCH($C107,""(?i)machine learning""),REGEXMATCH($D107,""(?i)machine learning""))"),FALSE)</f>
        <v>0</v>
      </c>
      <c r="I107" s="6" t="b">
        <f t="shared" ca="1" si="0"/>
        <v>0</v>
      </c>
      <c r="J107" s="6" t="b">
        <f t="shared" ca="1" si="1"/>
        <v>0</v>
      </c>
    </row>
    <row r="108" spans="1:10" ht="15.75" customHeight="1" x14ac:dyDescent="0.2">
      <c r="A108" s="6" t="s">
        <v>1184</v>
      </c>
      <c r="B108" s="6">
        <v>2019</v>
      </c>
      <c r="C108" s="6" t="s">
        <v>1397</v>
      </c>
      <c r="D108" s="6" t="s">
        <v>1398</v>
      </c>
      <c r="E108" s="6" t="b">
        <f ca="1">IFERROR(__xludf.DUMMYFUNCTION("OR(REGEXMATCH($C108,""(?i)recomm""),REGEXMATCH($D108,""(?i)recomm""))"),FALSE)</f>
        <v>0</v>
      </c>
      <c r="F108" s="6" t="b">
        <f ca="1">IFERROR(__xludf.DUMMYFUNCTION("OR(REGEXMATCH($C108,""AML""),REGEXMATCH($D108,""AML""))"),FALSE)</f>
        <v>0</v>
      </c>
      <c r="G108" s="6" t="b">
        <f ca="1">IFERROR(__xludf.DUMMYFUNCTION("OR(REGEXMATCH($C108,""(?i)adversarial""),REGEXMATCH($D108,""(?i)adversarial""))"),FALSE)</f>
        <v>0</v>
      </c>
      <c r="H108" s="6" t="b">
        <f ca="1">IFERROR(__xludf.DUMMYFUNCTION("OR(REGEXMATCH($C108,""(?i)machine learning""),REGEXMATCH($D108,""(?i)machine learning""))"),FALSE)</f>
        <v>0</v>
      </c>
      <c r="I108" s="6" t="b">
        <f t="shared" ca="1" si="0"/>
        <v>0</v>
      </c>
      <c r="J108" s="6" t="b">
        <f t="shared" ca="1" si="1"/>
        <v>0</v>
      </c>
    </row>
    <row r="109" spans="1:10" ht="15.75" customHeight="1" x14ac:dyDescent="0.2">
      <c r="A109" s="6" t="s">
        <v>1184</v>
      </c>
      <c r="B109" s="6">
        <v>2019</v>
      </c>
      <c r="C109" s="6" t="s">
        <v>1399</v>
      </c>
      <c r="D109" s="6" t="s">
        <v>1400</v>
      </c>
      <c r="E109" s="6" t="b">
        <f ca="1">IFERROR(__xludf.DUMMYFUNCTION("OR(REGEXMATCH($C109,""(?i)recomm""),REGEXMATCH($D109,""(?i)recomm""))"),FALSE)</f>
        <v>0</v>
      </c>
      <c r="F109" s="6" t="b">
        <f ca="1">IFERROR(__xludf.DUMMYFUNCTION("OR(REGEXMATCH($C109,""AML""),REGEXMATCH($D109,""AML""))"),FALSE)</f>
        <v>0</v>
      </c>
      <c r="G109" s="6" t="b">
        <f ca="1">IFERROR(__xludf.DUMMYFUNCTION("OR(REGEXMATCH($C109,""(?i)adversarial""),REGEXMATCH($D109,""(?i)adversarial""))"),FALSE)</f>
        <v>0</v>
      </c>
      <c r="H109" s="6" t="b">
        <f ca="1">IFERROR(__xludf.DUMMYFUNCTION("OR(REGEXMATCH($C109,""(?i)machine learning""),REGEXMATCH($D109,""(?i)machine learning""))"),FALSE)</f>
        <v>0</v>
      </c>
      <c r="I109" s="6" t="b">
        <f t="shared" ca="1" si="0"/>
        <v>0</v>
      </c>
      <c r="J109" s="6" t="b">
        <f t="shared" ca="1" si="1"/>
        <v>0</v>
      </c>
    </row>
    <row r="110" spans="1:10" ht="15.75" customHeight="1" x14ac:dyDescent="0.2">
      <c r="A110" s="6" t="s">
        <v>1184</v>
      </c>
      <c r="B110" s="6">
        <v>2019</v>
      </c>
      <c r="C110" s="6" t="s">
        <v>1401</v>
      </c>
      <c r="D110" s="6" t="s">
        <v>1402</v>
      </c>
      <c r="E110" s="6" t="b">
        <f ca="1">IFERROR(__xludf.DUMMYFUNCTION("OR(REGEXMATCH($C110,""(?i)recomm""),REGEXMATCH($D110,""(?i)recomm""))"),TRUE)</f>
        <v>1</v>
      </c>
      <c r="F110" s="6" t="b">
        <f ca="1">IFERROR(__xludf.DUMMYFUNCTION("OR(REGEXMATCH($C110,""AML""),REGEXMATCH($D110,""AML""))"),FALSE)</f>
        <v>0</v>
      </c>
      <c r="G110" s="6" t="b">
        <f ca="1">IFERROR(__xludf.DUMMYFUNCTION("OR(REGEXMATCH($C110,""(?i)adversarial""),REGEXMATCH($D110,""(?i)adversarial""))"),FALSE)</f>
        <v>0</v>
      </c>
      <c r="H110" s="6" t="b">
        <f ca="1">IFERROR(__xludf.DUMMYFUNCTION("OR(REGEXMATCH($C110,""(?i)machine learning""),REGEXMATCH($D110,""(?i)machine learning""))"),FALSE)</f>
        <v>0</v>
      </c>
      <c r="I110" s="6" t="b">
        <f t="shared" ca="1" si="0"/>
        <v>0</v>
      </c>
      <c r="J110" s="6" t="b">
        <f t="shared" ca="1" si="1"/>
        <v>0</v>
      </c>
    </row>
    <row r="111" spans="1:10" ht="15.75" customHeight="1" x14ac:dyDescent="0.2">
      <c r="A111" s="6" t="s">
        <v>1184</v>
      </c>
      <c r="B111" s="6">
        <v>2019</v>
      </c>
      <c r="C111" s="6" t="s">
        <v>1403</v>
      </c>
      <c r="D111" s="6" t="s">
        <v>1404</v>
      </c>
      <c r="E111" s="6" t="b">
        <f ca="1">IFERROR(__xludf.DUMMYFUNCTION("OR(REGEXMATCH($C111,""(?i)recomm""),REGEXMATCH($D111,""(?i)recomm""))"),FALSE)</f>
        <v>0</v>
      </c>
      <c r="F111" s="6" t="b">
        <f ca="1">IFERROR(__xludf.DUMMYFUNCTION("OR(REGEXMATCH($C111,""AML""),REGEXMATCH($D111,""AML""))"),FALSE)</f>
        <v>0</v>
      </c>
      <c r="G111" s="6" t="b">
        <f ca="1">IFERROR(__xludf.DUMMYFUNCTION("OR(REGEXMATCH($C111,""(?i)adversarial""),REGEXMATCH($D111,""(?i)adversarial""))"),FALSE)</f>
        <v>0</v>
      </c>
      <c r="H111" s="6" t="b">
        <f ca="1">IFERROR(__xludf.DUMMYFUNCTION("OR(REGEXMATCH($C111,""(?i)machine learning""),REGEXMATCH($D111,""(?i)machine learning""))"),FALSE)</f>
        <v>0</v>
      </c>
      <c r="I111" s="6" t="b">
        <f t="shared" ca="1" si="0"/>
        <v>0</v>
      </c>
      <c r="J111" s="6" t="b">
        <f t="shared" ca="1" si="1"/>
        <v>0</v>
      </c>
    </row>
    <row r="112" spans="1:10" ht="15.75" customHeight="1" x14ac:dyDescent="0.2">
      <c r="A112" s="6" t="s">
        <v>1184</v>
      </c>
      <c r="B112" s="6">
        <v>2019</v>
      </c>
      <c r="C112" s="6" t="s">
        <v>1405</v>
      </c>
      <c r="D112" s="6" t="s">
        <v>1406</v>
      </c>
      <c r="E112" s="6" t="b">
        <f ca="1">IFERROR(__xludf.DUMMYFUNCTION("OR(REGEXMATCH($C112,""(?i)recomm""),REGEXMATCH($D112,""(?i)recomm""))"),FALSE)</f>
        <v>0</v>
      </c>
      <c r="F112" s="6" t="b">
        <f ca="1">IFERROR(__xludf.DUMMYFUNCTION("OR(REGEXMATCH($C112,""AML""),REGEXMATCH($D112,""AML""))"),FALSE)</f>
        <v>0</v>
      </c>
      <c r="G112" s="6" t="b">
        <f ca="1">IFERROR(__xludf.DUMMYFUNCTION("OR(REGEXMATCH($C112,""(?i)adversarial""),REGEXMATCH($D112,""(?i)adversarial""))"),FALSE)</f>
        <v>0</v>
      </c>
      <c r="H112" s="6" t="b">
        <f ca="1">IFERROR(__xludf.DUMMYFUNCTION("OR(REGEXMATCH($C112,""(?i)machine learning""),REGEXMATCH($D112,""(?i)machine learning""))"),FALSE)</f>
        <v>0</v>
      </c>
      <c r="I112" s="6" t="b">
        <f t="shared" ca="1" si="0"/>
        <v>0</v>
      </c>
      <c r="J112" s="6" t="b">
        <f t="shared" ca="1" si="1"/>
        <v>0</v>
      </c>
    </row>
    <row r="113" spans="1:10" ht="15.75" customHeight="1" x14ac:dyDescent="0.2">
      <c r="A113" s="6" t="s">
        <v>1184</v>
      </c>
      <c r="B113" s="6">
        <v>2019</v>
      </c>
      <c r="C113" s="6" t="s">
        <v>1407</v>
      </c>
      <c r="D113" s="6" t="s">
        <v>1408</v>
      </c>
      <c r="E113" s="6" t="b">
        <f ca="1">IFERROR(__xludf.DUMMYFUNCTION("OR(REGEXMATCH($C113,""(?i)recomm""),REGEXMATCH($D113,""(?i)recomm""))"),FALSE)</f>
        <v>0</v>
      </c>
      <c r="F113" s="6" t="b">
        <f ca="1">IFERROR(__xludf.DUMMYFUNCTION("OR(REGEXMATCH($C113,""AML""),REGEXMATCH($D113,""AML""))"),FALSE)</f>
        <v>0</v>
      </c>
      <c r="G113" s="6" t="b">
        <f ca="1">IFERROR(__xludf.DUMMYFUNCTION("OR(REGEXMATCH($C113,""(?i)adversarial""),REGEXMATCH($D113,""(?i)adversarial""))"),FALSE)</f>
        <v>0</v>
      </c>
      <c r="H113" s="6" t="b">
        <f ca="1">IFERROR(__xludf.DUMMYFUNCTION("OR(REGEXMATCH($C113,""(?i)machine learning""),REGEXMATCH($D113,""(?i)machine learning""))"),FALSE)</f>
        <v>0</v>
      </c>
      <c r="I113" s="6" t="b">
        <f t="shared" ca="1" si="0"/>
        <v>0</v>
      </c>
      <c r="J113" s="6" t="b">
        <f t="shared" ca="1" si="1"/>
        <v>0</v>
      </c>
    </row>
    <row r="114" spans="1:10" ht="15.75" customHeight="1" x14ac:dyDescent="0.2">
      <c r="A114" s="6" t="s">
        <v>1184</v>
      </c>
      <c r="B114" s="6">
        <v>2019</v>
      </c>
      <c r="C114" s="6" t="s">
        <v>1409</v>
      </c>
      <c r="D114" s="6" t="s">
        <v>1410</v>
      </c>
      <c r="E114" s="6" t="b">
        <f ca="1">IFERROR(__xludf.DUMMYFUNCTION("OR(REGEXMATCH($C114,""(?i)recomm""),REGEXMATCH($D114,""(?i)recomm""))"),FALSE)</f>
        <v>0</v>
      </c>
      <c r="F114" s="6" t="b">
        <f ca="1">IFERROR(__xludf.DUMMYFUNCTION("OR(REGEXMATCH($C114,""AML""),REGEXMATCH($D114,""AML""))"),FALSE)</f>
        <v>0</v>
      </c>
      <c r="G114" s="6" t="b">
        <f ca="1">IFERROR(__xludf.DUMMYFUNCTION("OR(REGEXMATCH($C114,""(?i)adversarial""),REGEXMATCH($D114,""(?i)adversarial""))"),FALSE)</f>
        <v>0</v>
      </c>
      <c r="H114" s="6" t="b">
        <f ca="1">IFERROR(__xludf.DUMMYFUNCTION("OR(REGEXMATCH($C114,""(?i)machine learning""),REGEXMATCH($D114,""(?i)machine learning""))"),FALSE)</f>
        <v>0</v>
      </c>
      <c r="I114" s="6" t="b">
        <f t="shared" ca="1" si="0"/>
        <v>0</v>
      </c>
      <c r="J114" s="6" t="b">
        <f t="shared" ca="1" si="1"/>
        <v>0</v>
      </c>
    </row>
    <row r="115" spans="1:10" ht="15.75" customHeight="1" x14ac:dyDescent="0.2">
      <c r="A115" s="6" t="s">
        <v>1184</v>
      </c>
      <c r="B115" s="6">
        <v>2019</v>
      </c>
      <c r="C115" s="6" t="s">
        <v>1411</v>
      </c>
      <c r="D115" s="6" t="s">
        <v>1412</v>
      </c>
      <c r="E115" s="6" t="b">
        <f ca="1">IFERROR(__xludf.DUMMYFUNCTION("OR(REGEXMATCH($C115,""(?i)recomm""),REGEXMATCH($D115,""(?i)recomm""))"),FALSE)</f>
        <v>0</v>
      </c>
      <c r="F115" s="6" t="b">
        <f ca="1">IFERROR(__xludf.DUMMYFUNCTION("OR(REGEXMATCH($C115,""AML""),REGEXMATCH($D115,""AML""))"),FALSE)</f>
        <v>0</v>
      </c>
      <c r="G115" s="6" t="b">
        <f ca="1">IFERROR(__xludf.DUMMYFUNCTION("OR(REGEXMATCH($C115,""(?i)adversarial""),REGEXMATCH($D115,""(?i)adversarial""))"),FALSE)</f>
        <v>0</v>
      </c>
      <c r="H115" s="6" t="b">
        <f ca="1">IFERROR(__xludf.DUMMYFUNCTION("OR(REGEXMATCH($C115,""(?i)machine learning""),REGEXMATCH($D115,""(?i)machine learning""))"),FALSE)</f>
        <v>0</v>
      </c>
      <c r="I115" s="6" t="b">
        <f t="shared" ca="1" si="0"/>
        <v>0</v>
      </c>
      <c r="J115" s="6" t="b">
        <f t="shared" ca="1" si="1"/>
        <v>0</v>
      </c>
    </row>
    <row r="116" spans="1:10" ht="15.75" customHeight="1" x14ac:dyDescent="0.2">
      <c r="A116" s="6" t="s">
        <v>1184</v>
      </c>
      <c r="B116" s="6">
        <v>2019</v>
      </c>
      <c r="C116" s="6" t="s">
        <v>1413</v>
      </c>
      <c r="D116" s="6" t="s">
        <v>1414</v>
      </c>
      <c r="E116" s="6" t="b">
        <f ca="1">IFERROR(__xludf.DUMMYFUNCTION("OR(REGEXMATCH($C116,""(?i)recomm""),REGEXMATCH($D116,""(?i)recomm""))"),FALSE)</f>
        <v>0</v>
      </c>
      <c r="F116" s="6" t="b">
        <f ca="1">IFERROR(__xludf.DUMMYFUNCTION("OR(REGEXMATCH($C116,""AML""),REGEXMATCH($D116,""AML""))"),FALSE)</f>
        <v>0</v>
      </c>
      <c r="G116" s="6" t="b">
        <f ca="1">IFERROR(__xludf.DUMMYFUNCTION("OR(REGEXMATCH($C116,""(?i)adversarial""),REGEXMATCH($D116,""(?i)adversarial""))"),TRUE)</f>
        <v>1</v>
      </c>
      <c r="H116" s="6" t="b">
        <f ca="1">IFERROR(__xludf.DUMMYFUNCTION("OR(REGEXMATCH($C116,""(?i)machine learning""),REGEXMATCH($D116,""(?i)machine learning""))"),FALSE)</f>
        <v>0</v>
      </c>
      <c r="I116" s="6" t="b">
        <f t="shared" ca="1" si="0"/>
        <v>0</v>
      </c>
      <c r="J116" s="6" t="b">
        <f t="shared" ca="1" si="1"/>
        <v>0</v>
      </c>
    </row>
    <row r="117" spans="1:10" ht="15.75" customHeight="1" x14ac:dyDescent="0.2">
      <c r="A117" s="6" t="s">
        <v>1184</v>
      </c>
      <c r="B117" s="6">
        <v>2019</v>
      </c>
      <c r="C117" s="6" t="s">
        <v>1415</v>
      </c>
      <c r="D117" s="6" t="s">
        <v>1416</v>
      </c>
      <c r="E117" s="6" t="b">
        <f ca="1">IFERROR(__xludf.DUMMYFUNCTION("OR(REGEXMATCH($C117,""(?i)recomm""),REGEXMATCH($D117,""(?i)recomm""))"),FALSE)</f>
        <v>0</v>
      </c>
      <c r="F117" s="6" t="b">
        <f ca="1">IFERROR(__xludf.DUMMYFUNCTION("OR(REGEXMATCH($C117,""AML""),REGEXMATCH($D117,""AML""))"),FALSE)</f>
        <v>0</v>
      </c>
      <c r="G117" s="6" t="b">
        <f ca="1">IFERROR(__xludf.DUMMYFUNCTION("OR(REGEXMATCH($C117,""(?i)adversarial""),REGEXMATCH($D117,""(?i)adversarial""))"),FALSE)</f>
        <v>0</v>
      </c>
      <c r="H117" s="6" t="b">
        <f ca="1">IFERROR(__xludf.DUMMYFUNCTION("OR(REGEXMATCH($C117,""(?i)machine learning""),REGEXMATCH($D117,""(?i)machine learning""))"),FALSE)</f>
        <v>0</v>
      </c>
      <c r="I117" s="6" t="b">
        <f t="shared" ca="1" si="0"/>
        <v>0</v>
      </c>
      <c r="J117" s="6" t="b">
        <f t="shared" ca="1" si="1"/>
        <v>0</v>
      </c>
    </row>
    <row r="118" spans="1:10" ht="15.75" customHeight="1" x14ac:dyDescent="0.2">
      <c r="A118" s="6" t="s">
        <v>1184</v>
      </c>
      <c r="B118" s="6">
        <v>2019</v>
      </c>
      <c r="C118" s="6" t="s">
        <v>1417</v>
      </c>
      <c r="D118" s="6" t="s">
        <v>1418</v>
      </c>
      <c r="E118" s="6" t="b">
        <f ca="1">IFERROR(__xludf.DUMMYFUNCTION("OR(REGEXMATCH($C118,""(?i)recomm""),REGEXMATCH($D118,""(?i)recomm""))"),FALSE)</f>
        <v>0</v>
      </c>
      <c r="F118" s="6" t="b">
        <f ca="1">IFERROR(__xludf.DUMMYFUNCTION("OR(REGEXMATCH($C118,""AML""),REGEXMATCH($D118,""AML""))"),FALSE)</f>
        <v>0</v>
      </c>
      <c r="G118" s="6" t="b">
        <f ca="1">IFERROR(__xludf.DUMMYFUNCTION("OR(REGEXMATCH($C118,""(?i)adversarial""),REGEXMATCH($D118,""(?i)adversarial""))"),FALSE)</f>
        <v>0</v>
      </c>
      <c r="H118" s="6" t="b">
        <f ca="1">IFERROR(__xludf.DUMMYFUNCTION("OR(REGEXMATCH($C118,""(?i)machine learning""),REGEXMATCH($D118,""(?i)machine learning""))"),FALSE)</f>
        <v>0</v>
      </c>
      <c r="I118" s="6" t="b">
        <f t="shared" ca="1" si="0"/>
        <v>0</v>
      </c>
      <c r="J118" s="6" t="b">
        <f t="shared" ca="1" si="1"/>
        <v>0</v>
      </c>
    </row>
    <row r="119" spans="1:10" ht="15.75" customHeight="1" x14ac:dyDescent="0.2">
      <c r="A119" s="6" t="s">
        <v>1184</v>
      </c>
      <c r="B119" s="6">
        <v>2019</v>
      </c>
      <c r="C119" s="6" t="s">
        <v>1419</v>
      </c>
      <c r="D119" s="6" t="s">
        <v>1420</v>
      </c>
      <c r="E119" s="6" t="b">
        <f ca="1">IFERROR(__xludf.DUMMYFUNCTION("OR(REGEXMATCH($C119,""(?i)recomm""),REGEXMATCH($D119,""(?i)recomm""))"),FALSE)</f>
        <v>0</v>
      </c>
      <c r="F119" s="6" t="b">
        <f ca="1">IFERROR(__xludf.DUMMYFUNCTION("OR(REGEXMATCH($C119,""AML""),REGEXMATCH($D119,""AML""))"),FALSE)</f>
        <v>0</v>
      </c>
      <c r="G119" s="6" t="b">
        <f ca="1">IFERROR(__xludf.DUMMYFUNCTION("OR(REGEXMATCH($C119,""(?i)adversarial""),REGEXMATCH($D119,""(?i)adversarial""))"),FALSE)</f>
        <v>0</v>
      </c>
      <c r="H119" s="6" t="b">
        <f ca="1">IFERROR(__xludf.DUMMYFUNCTION("OR(REGEXMATCH($C119,""(?i)machine learning""),REGEXMATCH($D119,""(?i)machine learning""))"),TRUE)</f>
        <v>1</v>
      </c>
      <c r="I119" s="6" t="b">
        <f t="shared" ca="1" si="0"/>
        <v>0</v>
      </c>
      <c r="J119" s="6" t="b">
        <f t="shared" ca="1" si="1"/>
        <v>0</v>
      </c>
    </row>
    <row r="120" spans="1:10" ht="15.75" customHeight="1" x14ac:dyDescent="0.2">
      <c r="A120" s="6" t="s">
        <v>1184</v>
      </c>
      <c r="B120" s="6">
        <v>2019</v>
      </c>
      <c r="C120" s="6" t="s">
        <v>1421</v>
      </c>
      <c r="D120" s="6" t="s">
        <v>1422</v>
      </c>
      <c r="E120" s="6" t="b">
        <f ca="1">IFERROR(__xludf.DUMMYFUNCTION("OR(REGEXMATCH($C120,""(?i)recomm""),REGEXMATCH($D120,""(?i)recomm""))"),FALSE)</f>
        <v>0</v>
      </c>
      <c r="F120" s="6" t="b">
        <f ca="1">IFERROR(__xludf.DUMMYFUNCTION("OR(REGEXMATCH($C120,""AML""),REGEXMATCH($D120,""AML""))"),FALSE)</f>
        <v>0</v>
      </c>
      <c r="G120" s="6" t="b">
        <f ca="1">IFERROR(__xludf.DUMMYFUNCTION("OR(REGEXMATCH($C120,""(?i)adversarial""),REGEXMATCH($D120,""(?i)adversarial""))"),FALSE)</f>
        <v>0</v>
      </c>
      <c r="H120" s="6" t="b">
        <f ca="1">IFERROR(__xludf.DUMMYFUNCTION("OR(REGEXMATCH($C120,""(?i)machine learning""),REGEXMATCH($D120,""(?i)machine learning""))"),FALSE)</f>
        <v>0</v>
      </c>
      <c r="I120" s="6" t="b">
        <f t="shared" ca="1" si="0"/>
        <v>0</v>
      </c>
      <c r="J120" s="6" t="b">
        <f t="shared" ca="1" si="1"/>
        <v>0</v>
      </c>
    </row>
    <row r="121" spans="1:10" ht="15.75" customHeight="1" x14ac:dyDescent="0.2">
      <c r="A121" s="6" t="s">
        <v>1184</v>
      </c>
      <c r="B121" s="6">
        <v>2019</v>
      </c>
      <c r="C121" s="6" t="s">
        <v>1423</v>
      </c>
      <c r="D121" s="6" t="s">
        <v>1424</v>
      </c>
      <c r="E121" s="6" t="b">
        <f ca="1">IFERROR(__xludf.DUMMYFUNCTION("OR(REGEXMATCH($C121,""(?i)recomm""),REGEXMATCH($D121,""(?i)recomm""))"),FALSE)</f>
        <v>0</v>
      </c>
      <c r="F121" s="6" t="b">
        <f ca="1">IFERROR(__xludf.DUMMYFUNCTION("OR(REGEXMATCH($C121,""AML""),REGEXMATCH($D121,""AML""))"),FALSE)</f>
        <v>0</v>
      </c>
      <c r="G121" s="6" t="b">
        <f ca="1">IFERROR(__xludf.DUMMYFUNCTION("OR(REGEXMATCH($C121,""(?i)adversarial""),REGEXMATCH($D121,""(?i)adversarial""))"),FALSE)</f>
        <v>0</v>
      </c>
      <c r="H121" s="6" t="b">
        <f ca="1">IFERROR(__xludf.DUMMYFUNCTION("OR(REGEXMATCH($C121,""(?i)machine learning""),REGEXMATCH($D121,""(?i)machine learning""))"),FALSE)</f>
        <v>0</v>
      </c>
      <c r="I121" s="6" t="b">
        <f t="shared" ca="1" si="0"/>
        <v>0</v>
      </c>
      <c r="J121" s="6" t="b">
        <f t="shared" ca="1" si="1"/>
        <v>0</v>
      </c>
    </row>
    <row r="122" spans="1:10" ht="15.75" customHeight="1" x14ac:dyDescent="0.2">
      <c r="A122" s="6" t="s">
        <v>1184</v>
      </c>
      <c r="B122" s="6">
        <v>2019</v>
      </c>
      <c r="C122" s="6" t="s">
        <v>1425</v>
      </c>
      <c r="D122" s="6" t="s">
        <v>1426</v>
      </c>
      <c r="E122" s="6" t="b">
        <f ca="1">IFERROR(__xludf.DUMMYFUNCTION("OR(REGEXMATCH($C122,""(?i)recomm""),REGEXMATCH($D122,""(?i)recomm""))"),FALSE)</f>
        <v>0</v>
      </c>
      <c r="F122" s="6" t="b">
        <f ca="1">IFERROR(__xludf.DUMMYFUNCTION("OR(REGEXMATCH($C122,""AML""),REGEXMATCH($D122,""AML""))"),FALSE)</f>
        <v>0</v>
      </c>
      <c r="G122" s="6" t="b">
        <f ca="1">IFERROR(__xludf.DUMMYFUNCTION("OR(REGEXMATCH($C122,""(?i)adversarial""),REGEXMATCH($D122,""(?i)adversarial""))"),FALSE)</f>
        <v>0</v>
      </c>
      <c r="H122" s="6" t="b">
        <f ca="1">IFERROR(__xludf.DUMMYFUNCTION("OR(REGEXMATCH($C122,""(?i)machine learning""),REGEXMATCH($D122,""(?i)machine learning""))"),FALSE)</f>
        <v>0</v>
      </c>
      <c r="I122" s="6" t="b">
        <f t="shared" ca="1" si="0"/>
        <v>0</v>
      </c>
      <c r="J122" s="6" t="b">
        <f t="shared" ca="1" si="1"/>
        <v>0</v>
      </c>
    </row>
    <row r="123" spans="1:10" ht="15.75" customHeight="1" x14ac:dyDescent="0.2">
      <c r="A123" s="6" t="s">
        <v>1184</v>
      </c>
      <c r="B123" s="6">
        <v>2019</v>
      </c>
      <c r="C123" s="6" t="s">
        <v>1427</v>
      </c>
      <c r="D123" s="6" t="s">
        <v>1428</v>
      </c>
      <c r="E123" s="6" t="b">
        <f ca="1">IFERROR(__xludf.DUMMYFUNCTION("OR(REGEXMATCH($C123,""(?i)recomm""),REGEXMATCH($D123,""(?i)recomm""))"),FALSE)</f>
        <v>0</v>
      </c>
      <c r="F123" s="6" t="b">
        <f ca="1">IFERROR(__xludf.DUMMYFUNCTION("OR(REGEXMATCH($C123,""AML""),REGEXMATCH($D123,""AML""))"),FALSE)</f>
        <v>0</v>
      </c>
      <c r="G123" s="6" t="b">
        <f ca="1">IFERROR(__xludf.DUMMYFUNCTION("OR(REGEXMATCH($C123,""(?i)adversarial""),REGEXMATCH($D123,""(?i)adversarial""))"),FALSE)</f>
        <v>0</v>
      </c>
      <c r="H123" s="6" t="b">
        <f ca="1">IFERROR(__xludf.DUMMYFUNCTION("OR(REGEXMATCH($C123,""(?i)machine learning""),REGEXMATCH($D123,""(?i)machine learning""))"),FALSE)</f>
        <v>0</v>
      </c>
      <c r="I123" s="6" t="b">
        <f t="shared" ca="1" si="0"/>
        <v>0</v>
      </c>
      <c r="J123" s="6" t="b">
        <f t="shared" ca="1" si="1"/>
        <v>0</v>
      </c>
    </row>
    <row r="124" spans="1:10" ht="15.75" customHeight="1" x14ac:dyDescent="0.2">
      <c r="A124" s="6" t="s">
        <v>1184</v>
      </c>
      <c r="B124" s="6">
        <v>2019</v>
      </c>
      <c r="C124" s="6" t="s">
        <v>1429</v>
      </c>
      <c r="D124" s="6" t="s">
        <v>1430</v>
      </c>
      <c r="E124" s="6" t="b">
        <f ca="1">IFERROR(__xludf.DUMMYFUNCTION("OR(REGEXMATCH($C124,""(?i)recomm""),REGEXMATCH($D124,""(?i)recomm""))"),FALSE)</f>
        <v>0</v>
      </c>
      <c r="F124" s="6" t="b">
        <f ca="1">IFERROR(__xludf.DUMMYFUNCTION("OR(REGEXMATCH($C124,""AML""),REGEXMATCH($D124,""AML""))"),FALSE)</f>
        <v>0</v>
      </c>
      <c r="G124" s="6" t="b">
        <f ca="1">IFERROR(__xludf.DUMMYFUNCTION("OR(REGEXMATCH($C124,""(?i)adversarial""),REGEXMATCH($D124,""(?i)adversarial""))"),FALSE)</f>
        <v>0</v>
      </c>
      <c r="H124" s="6" t="b">
        <f ca="1">IFERROR(__xludf.DUMMYFUNCTION("OR(REGEXMATCH($C124,""(?i)machine learning""),REGEXMATCH($D124,""(?i)machine learning""))"),FALSE)</f>
        <v>0</v>
      </c>
      <c r="I124" s="6" t="b">
        <f t="shared" ca="1" si="0"/>
        <v>0</v>
      </c>
      <c r="J124" s="6" t="b">
        <f t="shared" ca="1" si="1"/>
        <v>0</v>
      </c>
    </row>
    <row r="125" spans="1:10" ht="15.75" customHeight="1" x14ac:dyDescent="0.2">
      <c r="A125" s="6" t="s">
        <v>1184</v>
      </c>
      <c r="B125" s="6">
        <v>2019</v>
      </c>
      <c r="C125" s="6" t="s">
        <v>1431</v>
      </c>
      <c r="D125" s="6" t="s">
        <v>1432</v>
      </c>
      <c r="E125" s="6" t="b">
        <f ca="1">IFERROR(__xludf.DUMMYFUNCTION("OR(REGEXMATCH($C125,""(?i)recomm""),REGEXMATCH($D125,""(?i)recomm""))"),FALSE)</f>
        <v>0</v>
      </c>
      <c r="F125" s="6" t="b">
        <f ca="1">IFERROR(__xludf.DUMMYFUNCTION("OR(REGEXMATCH($C125,""AML""),REGEXMATCH($D125,""AML""))"),FALSE)</f>
        <v>0</v>
      </c>
      <c r="G125" s="6" t="b">
        <f ca="1">IFERROR(__xludf.DUMMYFUNCTION("OR(REGEXMATCH($C125,""(?i)adversarial""),REGEXMATCH($D125,""(?i)adversarial""))"),FALSE)</f>
        <v>0</v>
      </c>
      <c r="H125" s="6" t="b">
        <f ca="1">IFERROR(__xludf.DUMMYFUNCTION("OR(REGEXMATCH($C125,""(?i)machine learning""),REGEXMATCH($D125,""(?i)machine learning""))"),FALSE)</f>
        <v>0</v>
      </c>
      <c r="I125" s="6" t="b">
        <f t="shared" ca="1" si="0"/>
        <v>0</v>
      </c>
      <c r="J125" s="6" t="b">
        <f t="shared" ca="1" si="1"/>
        <v>0</v>
      </c>
    </row>
    <row r="126" spans="1:10" ht="15.75" customHeight="1" x14ac:dyDescent="0.2">
      <c r="A126" s="6" t="s">
        <v>1184</v>
      </c>
      <c r="B126" s="6">
        <v>2019</v>
      </c>
      <c r="C126" s="6" t="s">
        <v>1433</v>
      </c>
      <c r="D126" s="6" t="s">
        <v>1434</v>
      </c>
      <c r="E126" s="6" t="b">
        <f ca="1">IFERROR(__xludf.DUMMYFUNCTION("OR(REGEXMATCH($C126,""(?i)recomm""),REGEXMATCH($D126,""(?i)recomm""))"),FALSE)</f>
        <v>0</v>
      </c>
      <c r="F126" s="6" t="b">
        <f ca="1">IFERROR(__xludf.DUMMYFUNCTION("OR(REGEXMATCH($C126,""AML""),REGEXMATCH($D126,""AML""))"),FALSE)</f>
        <v>0</v>
      </c>
      <c r="G126" s="6" t="b">
        <f ca="1">IFERROR(__xludf.DUMMYFUNCTION("OR(REGEXMATCH($C126,""(?i)adversarial""),REGEXMATCH($D126,""(?i)adversarial""))"),FALSE)</f>
        <v>0</v>
      </c>
      <c r="H126" s="6" t="b">
        <f ca="1">IFERROR(__xludf.DUMMYFUNCTION("OR(REGEXMATCH($C126,""(?i)machine learning""),REGEXMATCH($D126,""(?i)machine learning""))"),FALSE)</f>
        <v>0</v>
      </c>
      <c r="I126" s="6" t="b">
        <f t="shared" ca="1" si="0"/>
        <v>0</v>
      </c>
      <c r="J126" s="6" t="b">
        <f t="shared" ca="1" si="1"/>
        <v>0</v>
      </c>
    </row>
    <row r="127" spans="1:10" ht="15.75" customHeight="1" x14ac:dyDescent="0.2">
      <c r="A127" s="6" t="s">
        <v>1184</v>
      </c>
      <c r="B127" s="6">
        <v>2019</v>
      </c>
      <c r="C127" s="6" t="s">
        <v>1435</v>
      </c>
      <c r="D127" s="6" t="s">
        <v>1436</v>
      </c>
      <c r="E127" s="6" t="b">
        <f ca="1">IFERROR(__xludf.DUMMYFUNCTION("OR(REGEXMATCH($C127,""(?i)recomm""),REGEXMATCH($D127,""(?i)recomm""))"),FALSE)</f>
        <v>0</v>
      </c>
      <c r="F127" s="6" t="b">
        <f ca="1">IFERROR(__xludf.DUMMYFUNCTION("OR(REGEXMATCH($C127,""AML""),REGEXMATCH($D127,""AML""))"),FALSE)</f>
        <v>0</v>
      </c>
      <c r="G127" s="6" t="b">
        <f ca="1">IFERROR(__xludf.DUMMYFUNCTION("OR(REGEXMATCH($C127,""(?i)adversarial""),REGEXMATCH($D127,""(?i)adversarial""))"),FALSE)</f>
        <v>0</v>
      </c>
      <c r="H127" s="6" t="b">
        <f ca="1">IFERROR(__xludf.DUMMYFUNCTION("OR(REGEXMATCH($C127,""(?i)machine learning""),REGEXMATCH($D127,""(?i)machine learning""))"),FALSE)</f>
        <v>0</v>
      </c>
      <c r="I127" s="6" t="b">
        <f t="shared" ca="1" si="0"/>
        <v>0</v>
      </c>
      <c r="J127" s="6" t="b">
        <f t="shared" ca="1" si="1"/>
        <v>0</v>
      </c>
    </row>
    <row r="128" spans="1:10" ht="15.75" customHeight="1" x14ac:dyDescent="0.2">
      <c r="A128" s="6" t="s">
        <v>1184</v>
      </c>
      <c r="B128" s="6">
        <v>2019</v>
      </c>
      <c r="C128" s="6" t="s">
        <v>1437</v>
      </c>
      <c r="D128" s="6" t="s">
        <v>1438</v>
      </c>
      <c r="E128" s="6" t="b">
        <f ca="1">IFERROR(__xludf.DUMMYFUNCTION("OR(REGEXMATCH($C128,""(?i)recomm""),REGEXMATCH($D128,""(?i)recomm""))"),TRUE)</f>
        <v>1</v>
      </c>
      <c r="F128" s="6" t="b">
        <f ca="1">IFERROR(__xludf.DUMMYFUNCTION("OR(REGEXMATCH($C128,""AML""),REGEXMATCH($D128,""AML""))"),FALSE)</f>
        <v>0</v>
      </c>
      <c r="G128" s="6" t="b">
        <f ca="1">IFERROR(__xludf.DUMMYFUNCTION("OR(REGEXMATCH($C128,""(?i)adversarial""),REGEXMATCH($D128,""(?i)adversarial""))"),FALSE)</f>
        <v>0</v>
      </c>
      <c r="H128" s="6" t="b">
        <f ca="1">IFERROR(__xludf.DUMMYFUNCTION("OR(REGEXMATCH($C128,""(?i)machine learning""),REGEXMATCH($D128,""(?i)machine learning""))"),FALSE)</f>
        <v>0</v>
      </c>
      <c r="I128" s="6" t="b">
        <f t="shared" ca="1" si="0"/>
        <v>0</v>
      </c>
      <c r="J128" s="6" t="b">
        <f t="shared" ca="1" si="1"/>
        <v>0</v>
      </c>
    </row>
    <row r="129" spans="1:10" ht="15.75" customHeight="1" x14ac:dyDescent="0.2">
      <c r="A129" s="6" t="s">
        <v>1184</v>
      </c>
      <c r="B129" s="6">
        <v>2019</v>
      </c>
      <c r="C129" s="6" t="s">
        <v>1439</v>
      </c>
      <c r="D129" s="6" t="s">
        <v>1440</v>
      </c>
      <c r="E129" s="6" t="b">
        <f ca="1">IFERROR(__xludf.DUMMYFUNCTION("OR(REGEXMATCH($C129,""(?i)recomm""),REGEXMATCH($D129,""(?i)recomm""))"),FALSE)</f>
        <v>0</v>
      </c>
      <c r="F129" s="6" t="b">
        <f ca="1">IFERROR(__xludf.DUMMYFUNCTION("OR(REGEXMATCH($C129,""AML""),REGEXMATCH($D129,""AML""))"),FALSE)</f>
        <v>0</v>
      </c>
      <c r="G129" s="6" t="b">
        <f ca="1">IFERROR(__xludf.DUMMYFUNCTION("OR(REGEXMATCH($C129,""(?i)adversarial""),REGEXMATCH($D129,""(?i)adversarial""))"),FALSE)</f>
        <v>0</v>
      </c>
      <c r="H129" s="6" t="b">
        <f ca="1">IFERROR(__xludf.DUMMYFUNCTION("OR(REGEXMATCH($C129,""(?i)machine learning""),REGEXMATCH($D129,""(?i)machine learning""))"),FALSE)</f>
        <v>0</v>
      </c>
      <c r="I129" s="6" t="b">
        <f t="shared" ca="1" si="0"/>
        <v>0</v>
      </c>
      <c r="J129" s="6" t="b">
        <f t="shared" ca="1" si="1"/>
        <v>0</v>
      </c>
    </row>
    <row r="130" spans="1:10" ht="15.75" customHeight="1" x14ac:dyDescent="0.2">
      <c r="A130" s="6" t="s">
        <v>1184</v>
      </c>
      <c r="B130" s="6">
        <v>2019</v>
      </c>
      <c r="C130" s="6" t="s">
        <v>1441</v>
      </c>
      <c r="D130" s="6" t="s">
        <v>1442</v>
      </c>
      <c r="E130" s="6" t="b">
        <f ca="1">IFERROR(__xludf.DUMMYFUNCTION("OR(REGEXMATCH($C130,""(?i)recomm""),REGEXMATCH($D130,""(?i)recomm""))"),FALSE)</f>
        <v>0</v>
      </c>
      <c r="F130" s="6" t="b">
        <f ca="1">IFERROR(__xludf.DUMMYFUNCTION("OR(REGEXMATCH($C130,""AML""),REGEXMATCH($D130,""AML""))"),FALSE)</f>
        <v>0</v>
      </c>
      <c r="G130" s="6" t="b">
        <f ca="1">IFERROR(__xludf.DUMMYFUNCTION("OR(REGEXMATCH($C130,""(?i)adversarial""),REGEXMATCH($D130,""(?i)adversarial""))"),FALSE)</f>
        <v>0</v>
      </c>
      <c r="H130" s="6" t="b">
        <f ca="1">IFERROR(__xludf.DUMMYFUNCTION("OR(REGEXMATCH($C130,""(?i)machine learning""),REGEXMATCH($D130,""(?i)machine learning""))"),FALSE)</f>
        <v>0</v>
      </c>
      <c r="I130" s="6" t="b">
        <f t="shared" ca="1" si="0"/>
        <v>0</v>
      </c>
      <c r="J130" s="6" t="b">
        <f t="shared" ca="1" si="1"/>
        <v>0</v>
      </c>
    </row>
    <row r="131" spans="1:10" ht="15.75" customHeight="1" x14ac:dyDescent="0.2">
      <c r="A131" s="6" t="s">
        <v>1184</v>
      </c>
      <c r="B131" s="6">
        <v>2019</v>
      </c>
      <c r="C131" s="6" t="s">
        <v>1443</v>
      </c>
      <c r="D131" s="6" t="s">
        <v>1444</v>
      </c>
      <c r="E131" s="6" t="b">
        <f ca="1">IFERROR(__xludf.DUMMYFUNCTION("OR(REGEXMATCH($C131,""(?i)recomm""),REGEXMATCH($D131,""(?i)recomm""))"),FALSE)</f>
        <v>0</v>
      </c>
      <c r="F131" s="6" t="b">
        <f ca="1">IFERROR(__xludf.DUMMYFUNCTION("OR(REGEXMATCH($C131,""AML""),REGEXMATCH($D131,""AML""))"),FALSE)</f>
        <v>0</v>
      </c>
      <c r="G131" s="6" t="b">
        <f ca="1">IFERROR(__xludf.DUMMYFUNCTION("OR(REGEXMATCH($C131,""(?i)adversarial""),REGEXMATCH($D131,""(?i)adversarial""))"),FALSE)</f>
        <v>0</v>
      </c>
      <c r="H131" s="6" t="b">
        <f ca="1">IFERROR(__xludf.DUMMYFUNCTION("OR(REGEXMATCH($C131,""(?i)machine learning""),REGEXMATCH($D131,""(?i)machine learning""))"),FALSE)</f>
        <v>0</v>
      </c>
      <c r="I131" s="6" t="b">
        <f t="shared" ca="1" si="0"/>
        <v>0</v>
      </c>
      <c r="J131" s="6" t="b">
        <f t="shared" ca="1" si="1"/>
        <v>0</v>
      </c>
    </row>
    <row r="132" spans="1:10" ht="15.75" customHeight="1" x14ac:dyDescent="0.2">
      <c r="A132" s="6" t="s">
        <v>1184</v>
      </c>
      <c r="B132" s="6">
        <v>2019</v>
      </c>
      <c r="C132" s="6" t="s">
        <v>1445</v>
      </c>
      <c r="D132" s="6" t="s">
        <v>1446</v>
      </c>
      <c r="E132" s="6" t="b">
        <f ca="1">IFERROR(__xludf.DUMMYFUNCTION("OR(REGEXMATCH($C132,""(?i)recomm""),REGEXMATCH($D132,""(?i)recomm""))"),FALSE)</f>
        <v>0</v>
      </c>
      <c r="F132" s="6" t="b">
        <f ca="1">IFERROR(__xludf.DUMMYFUNCTION("OR(REGEXMATCH($C132,""AML""),REGEXMATCH($D132,""AML""))"),FALSE)</f>
        <v>0</v>
      </c>
      <c r="G132" s="6" t="b">
        <f ca="1">IFERROR(__xludf.DUMMYFUNCTION("OR(REGEXMATCH($C132,""(?i)adversarial""),REGEXMATCH($D132,""(?i)adversarial""))"),FALSE)</f>
        <v>0</v>
      </c>
      <c r="H132" s="6" t="b">
        <f ca="1">IFERROR(__xludf.DUMMYFUNCTION("OR(REGEXMATCH($C132,""(?i)machine learning""),REGEXMATCH($D132,""(?i)machine learning""))"),FALSE)</f>
        <v>0</v>
      </c>
      <c r="I132" s="6" t="b">
        <f t="shared" ca="1" si="0"/>
        <v>0</v>
      </c>
      <c r="J132" s="6" t="b">
        <f t="shared" ca="1" si="1"/>
        <v>0</v>
      </c>
    </row>
    <row r="133" spans="1:10" ht="15.75" customHeight="1" x14ac:dyDescent="0.2">
      <c r="A133" s="6" t="s">
        <v>1184</v>
      </c>
      <c r="B133" s="6">
        <v>2019</v>
      </c>
      <c r="C133" s="6" t="s">
        <v>1447</v>
      </c>
      <c r="D133" s="6" t="s">
        <v>1448</v>
      </c>
      <c r="E133" s="6" t="b">
        <f ca="1">IFERROR(__xludf.DUMMYFUNCTION("OR(REGEXMATCH($C133,""(?i)recomm""),REGEXMATCH($D133,""(?i)recomm""))"),FALSE)</f>
        <v>0</v>
      </c>
      <c r="F133" s="6" t="b">
        <f ca="1">IFERROR(__xludf.DUMMYFUNCTION("OR(REGEXMATCH($C133,""AML""),REGEXMATCH($D133,""AML""))"),FALSE)</f>
        <v>0</v>
      </c>
      <c r="G133" s="6" t="b">
        <f ca="1">IFERROR(__xludf.DUMMYFUNCTION("OR(REGEXMATCH($C133,""(?i)adversarial""),REGEXMATCH($D133,""(?i)adversarial""))"),FALSE)</f>
        <v>0</v>
      </c>
      <c r="H133" s="6" t="b">
        <f ca="1">IFERROR(__xludf.DUMMYFUNCTION("OR(REGEXMATCH($C133,""(?i)machine learning""),REGEXMATCH($D133,""(?i)machine learning""))"),FALSE)</f>
        <v>0</v>
      </c>
      <c r="I133" s="6" t="b">
        <f t="shared" ca="1" si="0"/>
        <v>0</v>
      </c>
      <c r="J133" s="6" t="b">
        <f t="shared" ca="1" si="1"/>
        <v>0</v>
      </c>
    </row>
    <row r="134" spans="1:10" ht="15.75" customHeight="1" x14ac:dyDescent="0.2">
      <c r="A134" s="6" t="s">
        <v>1184</v>
      </c>
      <c r="B134" s="6">
        <v>2019</v>
      </c>
      <c r="C134" s="6" t="s">
        <v>1449</v>
      </c>
      <c r="D134" s="6" t="s">
        <v>1450</v>
      </c>
      <c r="E134" s="6" t="b">
        <f ca="1">IFERROR(__xludf.DUMMYFUNCTION("OR(REGEXMATCH($C134,""(?i)recomm""),REGEXMATCH($D134,""(?i)recomm""))"),FALSE)</f>
        <v>0</v>
      </c>
      <c r="F134" s="6" t="b">
        <f ca="1">IFERROR(__xludf.DUMMYFUNCTION("OR(REGEXMATCH($C134,""AML""),REGEXMATCH($D134,""AML""))"),FALSE)</f>
        <v>0</v>
      </c>
      <c r="G134" s="6" t="b">
        <f ca="1">IFERROR(__xludf.DUMMYFUNCTION("OR(REGEXMATCH($C134,""(?i)adversarial""),REGEXMATCH($D134,""(?i)adversarial""))"),FALSE)</f>
        <v>0</v>
      </c>
      <c r="H134" s="6" t="b">
        <f ca="1">IFERROR(__xludf.DUMMYFUNCTION("OR(REGEXMATCH($C134,""(?i)machine learning""),REGEXMATCH($D134,""(?i)machine learning""))"),FALSE)</f>
        <v>0</v>
      </c>
      <c r="I134" s="6" t="b">
        <f t="shared" ca="1" si="0"/>
        <v>0</v>
      </c>
      <c r="J134" s="6" t="b">
        <f t="shared" ca="1" si="1"/>
        <v>0</v>
      </c>
    </row>
    <row r="135" spans="1:10" ht="15.75" customHeight="1" x14ac:dyDescent="0.2">
      <c r="A135" s="6" t="s">
        <v>1184</v>
      </c>
      <c r="B135" s="6">
        <v>2019</v>
      </c>
      <c r="C135" s="6" t="s">
        <v>1451</v>
      </c>
      <c r="D135" s="6" t="s">
        <v>1452</v>
      </c>
      <c r="E135" s="6" t="b">
        <f ca="1">IFERROR(__xludf.DUMMYFUNCTION("OR(REGEXMATCH($C135,""(?i)recomm""),REGEXMATCH($D135,""(?i)recomm""))"),FALSE)</f>
        <v>0</v>
      </c>
      <c r="F135" s="6" t="b">
        <f ca="1">IFERROR(__xludf.DUMMYFUNCTION("OR(REGEXMATCH($C135,""AML""),REGEXMATCH($D135,""AML""))"),FALSE)</f>
        <v>0</v>
      </c>
      <c r="G135" s="6" t="b">
        <f ca="1">IFERROR(__xludf.DUMMYFUNCTION("OR(REGEXMATCH($C135,""(?i)adversarial""),REGEXMATCH($D135,""(?i)adversarial""))"),FALSE)</f>
        <v>0</v>
      </c>
      <c r="H135" s="6" t="b">
        <f ca="1">IFERROR(__xludf.DUMMYFUNCTION("OR(REGEXMATCH($C135,""(?i)machine learning""),REGEXMATCH($D135,""(?i)machine learning""))"),FALSE)</f>
        <v>0</v>
      </c>
      <c r="I135" s="6" t="b">
        <f t="shared" ca="1" si="0"/>
        <v>0</v>
      </c>
      <c r="J135" s="6" t="b">
        <f t="shared" ca="1" si="1"/>
        <v>0</v>
      </c>
    </row>
    <row r="136" spans="1:10" ht="15.75" customHeight="1" x14ac:dyDescent="0.2">
      <c r="A136" s="6" t="s">
        <v>1184</v>
      </c>
      <c r="B136" s="6">
        <v>2019</v>
      </c>
      <c r="C136" s="6" t="s">
        <v>1453</v>
      </c>
      <c r="D136" s="6" t="s">
        <v>1454</v>
      </c>
      <c r="E136" s="6" t="b">
        <f ca="1">IFERROR(__xludf.DUMMYFUNCTION("OR(REGEXMATCH($C136,""(?i)recomm""),REGEXMATCH($D136,""(?i)recomm""))"),FALSE)</f>
        <v>0</v>
      </c>
      <c r="F136" s="6" t="b">
        <f ca="1">IFERROR(__xludf.DUMMYFUNCTION("OR(REGEXMATCH($C136,""AML""),REGEXMATCH($D136,""AML""))"),FALSE)</f>
        <v>0</v>
      </c>
      <c r="G136" s="6" t="b">
        <f ca="1">IFERROR(__xludf.DUMMYFUNCTION("OR(REGEXMATCH($C136,""(?i)adversarial""),REGEXMATCH($D136,""(?i)adversarial""))"),FALSE)</f>
        <v>0</v>
      </c>
      <c r="H136" s="6" t="b">
        <f ca="1">IFERROR(__xludf.DUMMYFUNCTION("OR(REGEXMATCH($C136,""(?i)machine learning""),REGEXMATCH($D136,""(?i)machine learning""))"),FALSE)</f>
        <v>0</v>
      </c>
      <c r="I136" s="6" t="b">
        <f t="shared" ca="1" si="0"/>
        <v>0</v>
      </c>
      <c r="J136" s="6" t="b">
        <f t="shared" ca="1" si="1"/>
        <v>0</v>
      </c>
    </row>
    <row r="137" spans="1:10" ht="15.75" customHeight="1" x14ac:dyDescent="0.2">
      <c r="A137" s="6" t="s">
        <v>1184</v>
      </c>
      <c r="B137" s="6">
        <v>2019</v>
      </c>
      <c r="C137" s="6" t="s">
        <v>1455</v>
      </c>
      <c r="D137" s="6" t="s">
        <v>1456</v>
      </c>
      <c r="E137" s="6" t="b">
        <f ca="1">IFERROR(__xludf.DUMMYFUNCTION("OR(REGEXMATCH($C137,""(?i)recomm""),REGEXMATCH($D137,""(?i)recomm""))"),FALSE)</f>
        <v>0</v>
      </c>
      <c r="F137" s="6" t="b">
        <f ca="1">IFERROR(__xludf.DUMMYFUNCTION("OR(REGEXMATCH($C137,""AML""),REGEXMATCH($D137,""AML""))"),FALSE)</f>
        <v>0</v>
      </c>
      <c r="G137" s="6" t="b">
        <f ca="1">IFERROR(__xludf.DUMMYFUNCTION("OR(REGEXMATCH($C137,""(?i)adversarial""),REGEXMATCH($D137,""(?i)adversarial""))"),FALSE)</f>
        <v>0</v>
      </c>
      <c r="H137" s="6" t="b">
        <f ca="1">IFERROR(__xludf.DUMMYFUNCTION("OR(REGEXMATCH($C137,""(?i)machine learning""),REGEXMATCH($D137,""(?i)machine learning""))"),FALSE)</f>
        <v>0</v>
      </c>
      <c r="I137" s="6" t="b">
        <f t="shared" ca="1" si="0"/>
        <v>0</v>
      </c>
      <c r="J137" s="6" t="b">
        <f t="shared" ca="1" si="1"/>
        <v>0</v>
      </c>
    </row>
    <row r="138" spans="1:10" ht="15.75" customHeight="1" x14ac:dyDescent="0.2">
      <c r="A138" s="6" t="s">
        <v>1184</v>
      </c>
      <c r="B138" s="6">
        <v>2019</v>
      </c>
      <c r="C138" s="6" t="s">
        <v>1457</v>
      </c>
      <c r="D138" s="6" t="s">
        <v>1458</v>
      </c>
      <c r="E138" s="6" t="b">
        <f ca="1">IFERROR(__xludf.DUMMYFUNCTION("OR(REGEXMATCH($C138,""(?i)recomm""),REGEXMATCH($D138,""(?i)recomm""))"),FALSE)</f>
        <v>0</v>
      </c>
      <c r="F138" s="6" t="b">
        <f ca="1">IFERROR(__xludf.DUMMYFUNCTION("OR(REGEXMATCH($C138,""AML""),REGEXMATCH($D138,""AML""))"),FALSE)</f>
        <v>0</v>
      </c>
      <c r="G138" s="6" t="b">
        <f ca="1">IFERROR(__xludf.DUMMYFUNCTION("OR(REGEXMATCH($C138,""(?i)adversarial""),REGEXMATCH($D138,""(?i)adversarial""))"),FALSE)</f>
        <v>0</v>
      </c>
      <c r="H138" s="6" t="b">
        <f ca="1">IFERROR(__xludf.DUMMYFUNCTION("OR(REGEXMATCH($C138,""(?i)machine learning""),REGEXMATCH($D138,""(?i)machine learning""))"),FALSE)</f>
        <v>0</v>
      </c>
      <c r="I138" s="6" t="b">
        <f t="shared" ca="1" si="0"/>
        <v>0</v>
      </c>
      <c r="J138" s="6" t="b">
        <f t="shared" ca="1" si="1"/>
        <v>0</v>
      </c>
    </row>
    <row r="139" spans="1:10" ht="15.75" customHeight="1" x14ac:dyDescent="0.2">
      <c r="A139" s="6" t="s">
        <v>1184</v>
      </c>
      <c r="B139" s="6">
        <v>2019</v>
      </c>
      <c r="C139" s="6" t="s">
        <v>1459</v>
      </c>
      <c r="D139" s="6" t="s">
        <v>1460</v>
      </c>
      <c r="E139" s="6" t="b">
        <f ca="1">IFERROR(__xludf.DUMMYFUNCTION("OR(REGEXMATCH($C139,""(?i)recomm""),REGEXMATCH($D139,""(?i)recomm""))"),FALSE)</f>
        <v>0</v>
      </c>
      <c r="F139" s="6" t="b">
        <f ca="1">IFERROR(__xludf.DUMMYFUNCTION("OR(REGEXMATCH($C139,""AML""),REGEXMATCH($D139,""AML""))"),FALSE)</f>
        <v>0</v>
      </c>
      <c r="G139" s="6" t="b">
        <f ca="1">IFERROR(__xludf.DUMMYFUNCTION("OR(REGEXMATCH($C139,""(?i)adversarial""),REGEXMATCH($D139,""(?i)adversarial""))"),FALSE)</f>
        <v>0</v>
      </c>
      <c r="H139" s="6" t="b">
        <f ca="1">IFERROR(__xludf.DUMMYFUNCTION("OR(REGEXMATCH($C139,""(?i)machine learning""),REGEXMATCH($D139,""(?i)machine learning""))"),FALSE)</f>
        <v>0</v>
      </c>
      <c r="I139" s="6" t="b">
        <f t="shared" ca="1" si="0"/>
        <v>0</v>
      </c>
      <c r="J139" s="6" t="b">
        <f t="shared" ca="1" si="1"/>
        <v>0</v>
      </c>
    </row>
    <row r="140" spans="1:10" ht="15.75" customHeight="1" x14ac:dyDescent="0.2">
      <c r="A140" s="6" t="s">
        <v>1184</v>
      </c>
      <c r="B140" s="6">
        <v>2019</v>
      </c>
      <c r="C140" s="6" t="s">
        <v>1461</v>
      </c>
      <c r="D140" s="6" t="s">
        <v>1462</v>
      </c>
      <c r="E140" s="6" t="b">
        <f ca="1">IFERROR(__xludf.DUMMYFUNCTION("OR(REGEXMATCH($C140,""(?i)recomm""),REGEXMATCH($D140,""(?i)recomm""))"),FALSE)</f>
        <v>0</v>
      </c>
      <c r="F140" s="6" t="b">
        <f ca="1">IFERROR(__xludf.DUMMYFUNCTION("OR(REGEXMATCH($C140,""AML""),REGEXMATCH($D140,""AML""))"),FALSE)</f>
        <v>0</v>
      </c>
      <c r="G140" s="6" t="b">
        <f ca="1">IFERROR(__xludf.DUMMYFUNCTION("OR(REGEXMATCH($C140,""(?i)adversarial""),REGEXMATCH($D140,""(?i)adversarial""))"),FALSE)</f>
        <v>0</v>
      </c>
      <c r="H140" s="6" t="b">
        <f ca="1">IFERROR(__xludf.DUMMYFUNCTION("OR(REGEXMATCH($C140,""(?i)machine learning""),REGEXMATCH($D140,""(?i)machine learning""))"),FALSE)</f>
        <v>0</v>
      </c>
      <c r="I140" s="6" t="b">
        <f t="shared" ca="1" si="0"/>
        <v>0</v>
      </c>
      <c r="J140" s="6" t="b">
        <f t="shared" ca="1" si="1"/>
        <v>0</v>
      </c>
    </row>
    <row r="141" spans="1:10" ht="15.75" customHeight="1" x14ac:dyDescent="0.2">
      <c r="A141" s="6" t="s">
        <v>1184</v>
      </c>
      <c r="B141" s="6">
        <v>2019</v>
      </c>
      <c r="C141" s="6" t="s">
        <v>1463</v>
      </c>
      <c r="D141" s="6" t="s">
        <v>1464</v>
      </c>
      <c r="E141" s="6" t="b">
        <f ca="1">IFERROR(__xludf.DUMMYFUNCTION("OR(REGEXMATCH($C141,""(?i)recomm""),REGEXMATCH($D141,""(?i)recomm""))"),FALSE)</f>
        <v>0</v>
      </c>
      <c r="F141" s="6" t="b">
        <f ca="1">IFERROR(__xludf.DUMMYFUNCTION("OR(REGEXMATCH($C141,""AML""),REGEXMATCH($D141,""AML""))"),FALSE)</f>
        <v>0</v>
      </c>
      <c r="G141" s="6" t="b">
        <f ca="1">IFERROR(__xludf.DUMMYFUNCTION("OR(REGEXMATCH($C141,""(?i)adversarial""),REGEXMATCH($D141,""(?i)adversarial""))"),FALSE)</f>
        <v>0</v>
      </c>
      <c r="H141" s="6" t="b">
        <f ca="1">IFERROR(__xludf.DUMMYFUNCTION("OR(REGEXMATCH($C141,""(?i)machine learning""),REGEXMATCH($D141,""(?i)machine learning""))"),FALSE)</f>
        <v>0</v>
      </c>
      <c r="I141" s="6" t="b">
        <f t="shared" ca="1" si="0"/>
        <v>0</v>
      </c>
      <c r="J141" s="6" t="b">
        <f t="shared" ca="1" si="1"/>
        <v>0</v>
      </c>
    </row>
    <row r="142" spans="1:10" ht="15.75" customHeight="1" x14ac:dyDescent="0.2">
      <c r="A142" s="6" t="s">
        <v>1184</v>
      </c>
      <c r="B142" s="6">
        <v>2019</v>
      </c>
      <c r="C142" s="6" t="s">
        <v>1465</v>
      </c>
      <c r="D142" s="6" t="s">
        <v>1466</v>
      </c>
      <c r="E142" s="6" t="b">
        <f ca="1">IFERROR(__xludf.DUMMYFUNCTION("OR(REGEXMATCH($C142,""(?i)recomm""),REGEXMATCH($D142,""(?i)recomm""))"),FALSE)</f>
        <v>0</v>
      </c>
      <c r="F142" s="6" t="b">
        <f ca="1">IFERROR(__xludf.DUMMYFUNCTION("OR(REGEXMATCH($C142,""AML""),REGEXMATCH($D142,""AML""))"),FALSE)</f>
        <v>0</v>
      </c>
      <c r="G142" s="6" t="b">
        <f ca="1">IFERROR(__xludf.DUMMYFUNCTION("OR(REGEXMATCH($C142,""(?i)adversarial""),REGEXMATCH($D142,""(?i)adversarial""))"),FALSE)</f>
        <v>0</v>
      </c>
      <c r="H142" s="6" t="b">
        <f ca="1">IFERROR(__xludf.DUMMYFUNCTION("OR(REGEXMATCH($C142,""(?i)machine learning""),REGEXMATCH($D142,""(?i)machine learning""))"),FALSE)</f>
        <v>0</v>
      </c>
      <c r="I142" s="6" t="b">
        <f t="shared" ca="1" si="0"/>
        <v>0</v>
      </c>
      <c r="J142" s="6" t="b">
        <f t="shared" ca="1" si="1"/>
        <v>0</v>
      </c>
    </row>
    <row r="143" spans="1:10" ht="15.75" customHeight="1" x14ac:dyDescent="0.2">
      <c r="A143" s="6" t="s">
        <v>1184</v>
      </c>
      <c r="B143" s="6">
        <v>2019</v>
      </c>
      <c r="C143" s="6" t="s">
        <v>1467</v>
      </c>
      <c r="D143" s="6" t="s">
        <v>1468</v>
      </c>
      <c r="E143" s="6" t="b">
        <f ca="1">IFERROR(__xludf.DUMMYFUNCTION("OR(REGEXMATCH($C143,""(?i)recomm""),REGEXMATCH($D143,""(?i)recomm""))"),FALSE)</f>
        <v>0</v>
      </c>
      <c r="F143" s="6" t="b">
        <f ca="1">IFERROR(__xludf.DUMMYFUNCTION("OR(REGEXMATCH($C143,""AML""),REGEXMATCH($D143,""AML""))"),FALSE)</f>
        <v>0</v>
      </c>
      <c r="G143" s="6" t="b">
        <f ca="1">IFERROR(__xludf.DUMMYFUNCTION("OR(REGEXMATCH($C143,""(?i)adversarial""),REGEXMATCH($D143,""(?i)adversarial""))"),FALSE)</f>
        <v>0</v>
      </c>
      <c r="H143" s="6" t="b">
        <f ca="1">IFERROR(__xludf.DUMMYFUNCTION("OR(REGEXMATCH($C143,""(?i)machine learning""),REGEXMATCH($D143,""(?i)machine learning""))"),FALSE)</f>
        <v>0</v>
      </c>
      <c r="I143" s="6" t="b">
        <f t="shared" ca="1" si="0"/>
        <v>0</v>
      </c>
      <c r="J143" s="6" t="b">
        <f t="shared" ca="1" si="1"/>
        <v>0</v>
      </c>
    </row>
    <row r="144" spans="1:10" ht="15.75" customHeight="1" x14ac:dyDescent="0.2">
      <c r="A144" s="6" t="s">
        <v>1184</v>
      </c>
      <c r="B144" s="6">
        <v>2019</v>
      </c>
      <c r="C144" s="6" t="s">
        <v>1469</v>
      </c>
      <c r="D144" s="6" t="s">
        <v>1470</v>
      </c>
      <c r="E144" s="6" t="b">
        <f ca="1">IFERROR(__xludf.DUMMYFUNCTION("OR(REGEXMATCH($C144,""(?i)recomm""),REGEXMATCH($D144,""(?i)recomm""))"),FALSE)</f>
        <v>0</v>
      </c>
      <c r="F144" s="6" t="b">
        <f ca="1">IFERROR(__xludf.DUMMYFUNCTION("OR(REGEXMATCH($C144,""AML""),REGEXMATCH($D144,""AML""))"),FALSE)</f>
        <v>0</v>
      </c>
      <c r="G144" s="6" t="b">
        <f ca="1">IFERROR(__xludf.DUMMYFUNCTION("OR(REGEXMATCH($C144,""(?i)adversarial""),REGEXMATCH($D144,""(?i)adversarial""))"),FALSE)</f>
        <v>0</v>
      </c>
      <c r="H144" s="6" t="b">
        <f ca="1">IFERROR(__xludf.DUMMYFUNCTION("OR(REGEXMATCH($C144,""(?i)machine learning""),REGEXMATCH($D144,""(?i)machine learning""))"),FALSE)</f>
        <v>0</v>
      </c>
      <c r="I144" s="6" t="b">
        <f t="shared" ca="1" si="0"/>
        <v>0</v>
      </c>
      <c r="J144" s="6" t="b">
        <f t="shared" ca="1" si="1"/>
        <v>0</v>
      </c>
    </row>
    <row r="145" spans="1:10" ht="15.75" customHeight="1" x14ac:dyDescent="0.2">
      <c r="A145" s="6" t="s">
        <v>1184</v>
      </c>
      <c r="B145" s="6">
        <v>2019</v>
      </c>
      <c r="C145" s="6" t="s">
        <v>1471</v>
      </c>
      <c r="D145" s="6" t="s">
        <v>1472</v>
      </c>
      <c r="E145" s="6" t="b">
        <f ca="1">IFERROR(__xludf.DUMMYFUNCTION("OR(REGEXMATCH($C145,""(?i)recomm""),REGEXMATCH($D145,""(?i)recomm""))"),FALSE)</f>
        <v>0</v>
      </c>
      <c r="F145" s="6" t="b">
        <f ca="1">IFERROR(__xludf.DUMMYFUNCTION("OR(REGEXMATCH($C145,""AML""),REGEXMATCH($D145,""AML""))"),FALSE)</f>
        <v>0</v>
      </c>
      <c r="G145" s="6" t="b">
        <f ca="1">IFERROR(__xludf.DUMMYFUNCTION("OR(REGEXMATCH($C145,""(?i)adversarial""),REGEXMATCH($D145,""(?i)adversarial""))"),FALSE)</f>
        <v>0</v>
      </c>
      <c r="H145" s="6" t="b">
        <f ca="1">IFERROR(__xludf.DUMMYFUNCTION("OR(REGEXMATCH($C145,""(?i)machine learning""),REGEXMATCH($D145,""(?i)machine learning""))"),FALSE)</f>
        <v>0</v>
      </c>
      <c r="I145" s="6" t="b">
        <f t="shared" ca="1" si="0"/>
        <v>0</v>
      </c>
      <c r="J145" s="6" t="b">
        <f t="shared" ca="1" si="1"/>
        <v>0</v>
      </c>
    </row>
    <row r="146" spans="1:10" ht="15.75" customHeight="1" x14ac:dyDescent="0.2">
      <c r="A146" s="6" t="s">
        <v>1184</v>
      </c>
      <c r="B146" s="6">
        <v>2019</v>
      </c>
      <c r="C146" s="6" t="s">
        <v>1473</v>
      </c>
      <c r="D146" s="6" t="s">
        <v>1474</v>
      </c>
      <c r="E146" s="6" t="b">
        <f ca="1">IFERROR(__xludf.DUMMYFUNCTION("OR(REGEXMATCH($C146,""(?i)recomm""),REGEXMATCH($D146,""(?i)recomm""))"),FALSE)</f>
        <v>0</v>
      </c>
      <c r="F146" s="6" t="b">
        <f ca="1">IFERROR(__xludf.DUMMYFUNCTION("OR(REGEXMATCH($C146,""AML""),REGEXMATCH($D146,""AML""))"),FALSE)</f>
        <v>0</v>
      </c>
      <c r="G146" s="6" t="b">
        <f ca="1">IFERROR(__xludf.DUMMYFUNCTION("OR(REGEXMATCH($C146,""(?i)adversarial""),REGEXMATCH($D146,""(?i)adversarial""))"),FALSE)</f>
        <v>0</v>
      </c>
      <c r="H146" s="6" t="b">
        <f ca="1">IFERROR(__xludf.DUMMYFUNCTION("OR(REGEXMATCH($C146,""(?i)machine learning""),REGEXMATCH($D146,""(?i)machine learning""))"),FALSE)</f>
        <v>0</v>
      </c>
      <c r="I146" s="6" t="b">
        <f t="shared" ca="1" si="0"/>
        <v>0</v>
      </c>
      <c r="J146" s="6" t="b">
        <f t="shared" ca="1" si="1"/>
        <v>0</v>
      </c>
    </row>
    <row r="147" spans="1:10" ht="15.75" customHeight="1" x14ac:dyDescent="0.2">
      <c r="A147" s="6" t="s">
        <v>1184</v>
      </c>
      <c r="B147" s="6">
        <v>2019</v>
      </c>
      <c r="C147" s="6" t="s">
        <v>1475</v>
      </c>
      <c r="D147" s="6" t="s">
        <v>1476</v>
      </c>
      <c r="E147" s="6" t="b">
        <f ca="1">IFERROR(__xludf.DUMMYFUNCTION("OR(REGEXMATCH($C147,""(?i)recomm""),REGEXMATCH($D147,""(?i)recomm""))"),FALSE)</f>
        <v>0</v>
      </c>
      <c r="F147" s="6" t="b">
        <f ca="1">IFERROR(__xludf.DUMMYFUNCTION("OR(REGEXMATCH($C147,""AML""),REGEXMATCH($D147,""AML""))"),FALSE)</f>
        <v>0</v>
      </c>
      <c r="G147" s="6" t="b">
        <f ca="1">IFERROR(__xludf.DUMMYFUNCTION("OR(REGEXMATCH($C147,""(?i)adversarial""),REGEXMATCH($D147,""(?i)adversarial""))"),FALSE)</f>
        <v>0</v>
      </c>
      <c r="H147" s="6" t="b">
        <f ca="1">IFERROR(__xludf.DUMMYFUNCTION("OR(REGEXMATCH($C147,""(?i)machine learning""),REGEXMATCH($D147,""(?i)machine learning""))"),FALSE)</f>
        <v>0</v>
      </c>
      <c r="I147" s="6" t="b">
        <f t="shared" ca="1" si="0"/>
        <v>0</v>
      </c>
      <c r="J147" s="6" t="b">
        <f t="shared" ca="1" si="1"/>
        <v>0</v>
      </c>
    </row>
    <row r="148" spans="1:10" ht="15.75" customHeight="1" x14ac:dyDescent="0.2">
      <c r="A148" s="6" t="s">
        <v>1184</v>
      </c>
      <c r="B148" s="6">
        <v>2019</v>
      </c>
      <c r="C148" s="6" t="s">
        <v>1477</v>
      </c>
      <c r="D148" s="6" t="s">
        <v>1478</v>
      </c>
      <c r="E148" s="6" t="b">
        <f ca="1">IFERROR(__xludf.DUMMYFUNCTION("OR(REGEXMATCH($C148,""(?i)recomm""),REGEXMATCH($D148,""(?i)recomm""))"),FALSE)</f>
        <v>0</v>
      </c>
      <c r="F148" s="6" t="b">
        <f ca="1">IFERROR(__xludf.DUMMYFUNCTION("OR(REGEXMATCH($C148,""AML""),REGEXMATCH($D148,""AML""))"),FALSE)</f>
        <v>0</v>
      </c>
      <c r="G148" s="6" t="b">
        <f ca="1">IFERROR(__xludf.DUMMYFUNCTION("OR(REGEXMATCH($C148,""(?i)adversarial""),REGEXMATCH($D148,""(?i)adversarial""))"),FALSE)</f>
        <v>0</v>
      </c>
      <c r="H148" s="6" t="b">
        <f ca="1">IFERROR(__xludf.DUMMYFUNCTION("OR(REGEXMATCH($C148,""(?i)machine learning""),REGEXMATCH($D148,""(?i)machine learning""))"),FALSE)</f>
        <v>0</v>
      </c>
      <c r="I148" s="6" t="b">
        <f t="shared" ca="1" si="0"/>
        <v>0</v>
      </c>
      <c r="J148" s="6" t="b">
        <f t="shared" ca="1" si="1"/>
        <v>0</v>
      </c>
    </row>
    <row r="149" spans="1:10" ht="15.75" customHeight="1" x14ac:dyDescent="0.2">
      <c r="A149" s="6" t="s">
        <v>1184</v>
      </c>
      <c r="B149" s="6">
        <v>2019</v>
      </c>
      <c r="C149" s="6" t="s">
        <v>1479</v>
      </c>
      <c r="D149" s="6" t="s">
        <v>1480</v>
      </c>
      <c r="E149" s="6" t="b">
        <f ca="1">IFERROR(__xludf.DUMMYFUNCTION("OR(REGEXMATCH($C149,""(?i)recomm""),REGEXMATCH($D149,""(?i)recomm""))"),FALSE)</f>
        <v>0</v>
      </c>
      <c r="F149" s="6" t="b">
        <f ca="1">IFERROR(__xludf.DUMMYFUNCTION("OR(REGEXMATCH($C149,""AML""),REGEXMATCH($D149,""AML""))"),FALSE)</f>
        <v>0</v>
      </c>
      <c r="G149" s="6" t="b">
        <f ca="1">IFERROR(__xludf.DUMMYFUNCTION("OR(REGEXMATCH($C149,""(?i)adversarial""),REGEXMATCH($D149,""(?i)adversarial""))"),FALSE)</f>
        <v>0</v>
      </c>
      <c r="H149" s="6" t="b">
        <f ca="1">IFERROR(__xludf.DUMMYFUNCTION("OR(REGEXMATCH($C149,""(?i)machine learning""),REGEXMATCH($D149,""(?i)machine learning""))"),FALSE)</f>
        <v>0</v>
      </c>
      <c r="I149" s="6" t="b">
        <f t="shared" ca="1" si="0"/>
        <v>0</v>
      </c>
      <c r="J149" s="6" t="b">
        <f t="shared" ca="1" si="1"/>
        <v>0</v>
      </c>
    </row>
    <row r="150" spans="1:10" ht="15.75" customHeight="1" x14ac:dyDescent="0.2">
      <c r="A150" s="6" t="s">
        <v>1184</v>
      </c>
      <c r="B150" s="6">
        <v>2019</v>
      </c>
      <c r="C150" s="6" t="s">
        <v>1481</v>
      </c>
      <c r="D150" s="6" t="s">
        <v>1482</v>
      </c>
      <c r="E150" s="6" t="b">
        <f ca="1">IFERROR(__xludf.DUMMYFUNCTION("OR(REGEXMATCH($C150,""(?i)recomm""),REGEXMATCH($D150,""(?i)recomm""))"),FALSE)</f>
        <v>0</v>
      </c>
      <c r="F150" s="6" t="b">
        <f ca="1">IFERROR(__xludf.DUMMYFUNCTION("OR(REGEXMATCH($C150,""AML""),REGEXMATCH($D150,""AML""))"),FALSE)</f>
        <v>0</v>
      </c>
      <c r="G150" s="6" t="b">
        <f ca="1">IFERROR(__xludf.DUMMYFUNCTION("OR(REGEXMATCH($C150,""(?i)adversarial""),REGEXMATCH($D150,""(?i)adversarial""))"),FALSE)</f>
        <v>0</v>
      </c>
      <c r="H150" s="6" t="b">
        <f ca="1">IFERROR(__xludf.DUMMYFUNCTION("OR(REGEXMATCH($C150,""(?i)machine learning""),REGEXMATCH($D150,""(?i)machine learning""))"),FALSE)</f>
        <v>0</v>
      </c>
      <c r="I150" s="6" t="b">
        <f t="shared" ca="1" si="0"/>
        <v>0</v>
      </c>
      <c r="J150" s="6" t="b">
        <f t="shared" ca="1" si="1"/>
        <v>0</v>
      </c>
    </row>
    <row r="151" spans="1:10" ht="15.75" customHeight="1" x14ac:dyDescent="0.2">
      <c r="A151" s="6" t="s">
        <v>1184</v>
      </c>
      <c r="B151" s="6">
        <v>2019</v>
      </c>
      <c r="C151" s="6" t="s">
        <v>1483</v>
      </c>
      <c r="D151" s="6" t="s">
        <v>1484</v>
      </c>
      <c r="E151" s="6" t="b">
        <f ca="1">IFERROR(__xludf.DUMMYFUNCTION("OR(REGEXMATCH($C151,""(?i)recomm""),REGEXMATCH($D151,""(?i)recomm""))"),FALSE)</f>
        <v>0</v>
      </c>
      <c r="F151" s="6" t="b">
        <f ca="1">IFERROR(__xludf.DUMMYFUNCTION("OR(REGEXMATCH($C151,""AML""),REGEXMATCH($D151,""AML""))"),FALSE)</f>
        <v>0</v>
      </c>
      <c r="G151" s="6" t="b">
        <f ca="1">IFERROR(__xludf.DUMMYFUNCTION("OR(REGEXMATCH($C151,""(?i)adversarial""),REGEXMATCH($D151,""(?i)adversarial""))"),FALSE)</f>
        <v>0</v>
      </c>
      <c r="H151" s="6" t="b">
        <f ca="1">IFERROR(__xludf.DUMMYFUNCTION("OR(REGEXMATCH($C151,""(?i)machine learning""),REGEXMATCH($D151,""(?i)machine learning""))"),FALSE)</f>
        <v>0</v>
      </c>
      <c r="I151" s="6" t="b">
        <f t="shared" ca="1" si="0"/>
        <v>0</v>
      </c>
      <c r="J151" s="6" t="b">
        <f t="shared" ca="1" si="1"/>
        <v>0</v>
      </c>
    </row>
    <row r="152" spans="1:10" ht="15.75" customHeight="1" x14ac:dyDescent="0.2">
      <c r="A152" s="6" t="s">
        <v>1184</v>
      </c>
      <c r="B152" s="6">
        <v>2019</v>
      </c>
      <c r="C152" s="6" t="s">
        <v>1485</v>
      </c>
      <c r="D152" s="6" t="s">
        <v>1486</v>
      </c>
      <c r="E152" s="6" t="b">
        <f ca="1">IFERROR(__xludf.DUMMYFUNCTION("OR(REGEXMATCH($C152,""(?i)recomm""),REGEXMATCH($D152,""(?i)recomm""))"),FALSE)</f>
        <v>0</v>
      </c>
      <c r="F152" s="6" t="b">
        <f ca="1">IFERROR(__xludf.DUMMYFUNCTION("OR(REGEXMATCH($C152,""AML""),REGEXMATCH($D152,""AML""))"),FALSE)</f>
        <v>0</v>
      </c>
      <c r="G152" s="6" t="b">
        <f ca="1">IFERROR(__xludf.DUMMYFUNCTION("OR(REGEXMATCH($C152,""(?i)adversarial""),REGEXMATCH($D152,""(?i)adversarial""))"),FALSE)</f>
        <v>0</v>
      </c>
      <c r="H152" s="6" t="b">
        <f ca="1">IFERROR(__xludf.DUMMYFUNCTION("OR(REGEXMATCH($C152,""(?i)machine learning""),REGEXMATCH($D152,""(?i)machine learning""))"),TRUE)</f>
        <v>1</v>
      </c>
      <c r="I152" s="6" t="b">
        <f t="shared" ca="1" si="0"/>
        <v>0</v>
      </c>
      <c r="J152" s="6" t="b">
        <f t="shared" ca="1" si="1"/>
        <v>0</v>
      </c>
    </row>
    <row r="153" spans="1:10" ht="15.75" customHeight="1" x14ac:dyDescent="0.2">
      <c r="A153" s="6" t="s">
        <v>1184</v>
      </c>
      <c r="B153" s="6">
        <v>2019</v>
      </c>
      <c r="C153" s="6" t="s">
        <v>1487</v>
      </c>
      <c r="D153" s="6" t="s">
        <v>1488</v>
      </c>
      <c r="E153" s="6" t="b">
        <f ca="1">IFERROR(__xludf.DUMMYFUNCTION("OR(REGEXMATCH($C153,""(?i)recomm""),REGEXMATCH($D153,""(?i)recomm""))"),FALSE)</f>
        <v>0</v>
      </c>
      <c r="F153" s="6" t="b">
        <f ca="1">IFERROR(__xludf.DUMMYFUNCTION("OR(REGEXMATCH($C153,""AML""),REGEXMATCH($D153,""AML""))"),FALSE)</f>
        <v>0</v>
      </c>
      <c r="G153" s="6" t="b">
        <f ca="1">IFERROR(__xludf.DUMMYFUNCTION("OR(REGEXMATCH($C153,""(?i)adversarial""),REGEXMATCH($D153,""(?i)adversarial""))"),FALSE)</f>
        <v>0</v>
      </c>
      <c r="H153" s="6" t="b">
        <f ca="1">IFERROR(__xludf.DUMMYFUNCTION("OR(REGEXMATCH($C153,""(?i)machine learning""),REGEXMATCH($D153,""(?i)machine learning""))"),FALSE)</f>
        <v>0</v>
      </c>
      <c r="I153" s="6" t="b">
        <f t="shared" ca="1" si="0"/>
        <v>0</v>
      </c>
      <c r="J153" s="6" t="b">
        <f t="shared" ca="1" si="1"/>
        <v>0</v>
      </c>
    </row>
    <row r="154" spans="1:10" ht="15.75" customHeight="1" x14ac:dyDescent="0.2">
      <c r="A154" s="6" t="s">
        <v>1184</v>
      </c>
      <c r="B154" s="6">
        <v>2019</v>
      </c>
      <c r="C154" s="6" t="s">
        <v>1489</v>
      </c>
      <c r="D154" s="6" t="s">
        <v>1490</v>
      </c>
      <c r="E154" s="6" t="b">
        <f ca="1">IFERROR(__xludf.DUMMYFUNCTION("OR(REGEXMATCH($C154,""(?i)recomm""),REGEXMATCH($D154,""(?i)recomm""))"),FALSE)</f>
        <v>0</v>
      </c>
      <c r="F154" s="6" t="b">
        <f ca="1">IFERROR(__xludf.DUMMYFUNCTION("OR(REGEXMATCH($C154,""AML""),REGEXMATCH($D154,""AML""))"),FALSE)</f>
        <v>0</v>
      </c>
      <c r="G154" s="6" t="b">
        <f ca="1">IFERROR(__xludf.DUMMYFUNCTION("OR(REGEXMATCH($C154,""(?i)adversarial""),REGEXMATCH($D154,""(?i)adversarial""))"),FALSE)</f>
        <v>0</v>
      </c>
      <c r="H154" s="6" t="b">
        <f ca="1">IFERROR(__xludf.DUMMYFUNCTION("OR(REGEXMATCH($C154,""(?i)machine learning""),REGEXMATCH($D154,""(?i)machine learning""))"),FALSE)</f>
        <v>0</v>
      </c>
      <c r="I154" s="6" t="b">
        <f t="shared" ca="1" si="0"/>
        <v>0</v>
      </c>
      <c r="J154" s="6" t="b">
        <f t="shared" ca="1" si="1"/>
        <v>0</v>
      </c>
    </row>
    <row r="155" spans="1:10" ht="15.75" customHeight="1" x14ac:dyDescent="0.2">
      <c r="A155" s="6" t="s">
        <v>1184</v>
      </c>
      <c r="B155" s="6">
        <v>2019</v>
      </c>
      <c r="C155" s="6" t="s">
        <v>1491</v>
      </c>
      <c r="D155" s="6" t="s">
        <v>1492</v>
      </c>
      <c r="E155" s="6" t="b">
        <f ca="1">IFERROR(__xludf.DUMMYFUNCTION("OR(REGEXMATCH($C155,""(?i)recomm""),REGEXMATCH($D155,""(?i)recomm""))"),FALSE)</f>
        <v>0</v>
      </c>
      <c r="F155" s="6" t="b">
        <f ca="1">IFERROR(__xludf.DUMMYFUNCTION("OR(REGEXMATCH($C155,""AML""),REGEXMATCH($D155,""AML""))"),FALSE)</f>
        <v>0</v>
      </c>
      <c r="G155" s="6" t="b">
        <f ca="1">IFERROR(__xludf.DUMMYFUNCTION("OR(REGEXMATCH($C155,""(?i)adversarial""),REGEXMATCH($D155,""(?i)adversarial""))"),FALSE)</f>
        <v>0</v>
      </c>
      <c r="H155" s="6" t="b">
        <f ca="1">IFERROR(__xludf.DUMMYFUNCTION("OR(REGEXMATCH($C155,""(?i)machine learning""),REGEXMATCH($D155,""(?i)machine learning""))"),FALSE)</f>
        <v>0</v>
      </c>
      <c r="I155" s="6" t="b">
        <f t="shared" ca="1" si="0"/>
        <v>0</v>
      </c>
      <c r="J155" s="6" t="b">
        <f t="shared" ca="1" si="1"/>
        <v>0</v>
      </c>
    </row>
    <row r="156" spans="1:10" ht="15.75" customHeight="1" x14ac:dyDescent="0.2">
      <c r="A156" s="6" t="s">
        <v>1184</v>
      </c>
      <c r="B156" s="6">
        <v>2020</v>
      </c>
      <c r="C156" s="6" t="s">
        <v>1493</v>
      </c>
      <c r="D156" s="6" t="s">
        <v>1494</v>
      </c>
      <c r="E156" s="6" t="b">
        <f ca="1">IFERROR(__xludf.DUMMYFUNCTION("OR(REGEXMATCH($C156,""(?i)recomm""),REGEXMATCH($D156,""(?i)recomm""))"),FALSE)</f>
        <v>0</v>
      </c>
      <c r="F156" s="6" t="b">
        <f ca="1">IFERROR(__xludf.DUMMYFUNCTION("OR(REGEXMATCH($C156,""AML""),REGEXMATCH($D156,""AML""))"),FALSE)</f>
        <v>0</v>
      </c>
      <c r="G156" s="6" t="b">
        <f ca="1">IFERROR(__xludf.DUMMYFUNCTION("OR(REGEXMATCH($C156,""(?i)adversarial""),REGEXMATCH($D156,""(?i)adversarial""))"),FALSE)</f>
        <v>0</v>
      </c>
      <c r="H156" s="6" t="b">
        <f ca="1">IFERROR(__xludf.DUMMYFUNCTION("OR(REGEXMATCH($C156,""(?i)machine learning""),REGEXMATCH($D156,""(?i)machine learning""))"),FALSE)</f>
        <v>0</v>
      </c>
      <c r="I156" s="6" t="b">
        <f t="shared" ca="1" si="0"/>
        <v>0</v>
      </c>
      <c r="J156" s="6" t="b">
        <f t="shared" ca="1" si="1"/>
        <v>0</v>
      </c>
    </row>
    <row r="157" spans="1:10" ht="15.75" customHeight="1" x14ac:dyDescent="0.2">
      <c r="A157" s="6" t="s">
        <v>1184</v>
      </c>
      <c r="B157" s="6">
        <v>2020</v>
      </c>
      <c r="C157" s="6" t="s">
        <v>1495</v>
      </c>
      <c r="D157" s="6" t="s">
        <v>1496</v>
      </c>
      <c r="E157" s="6" t="b">
        <f ca="1">IFERROR(__xludf.DUMMYFUNCTION("OR(REGEXMATCH($C157,""(?i)recomm""),REGEXMATCH($D157,""(?i)recomm""))"),FALSE)</f>
        <v>0</v>
      </c>
      <c r="F157" s="6" t="b">
        <f ca="1">IFERROR(__xludf.DUMMYFUNCTION("OR(REGEXMATCH($C157,""AML""),REGEXMATCH($D157,""AML""))"),FALSE)</f>
        <v>0</v>
      </c>
      <c r="G157" s="6" t="b">
        <f ca="1">IFERROR(__xludf.DUMMYFUNCTION("OR(REGEXMATCH($C157,""(?i)adversarial""),REGEXMATCH($D157,""(?i)adversarial""))"),FALSE)</f>
        <v>0</v>
      </c>
      <c r="H157" s="6" t="b">
        <f ca="1">IFERROR(__xludf.DUMMYFUNCTION("OR(REGEXMATCH($C157,""(?i)machine learning""),REGEXMATCH($D157,""(?i)machine learning""))"),FALSE)</f>
        <v>0</v>
      </c>
      <c r="I157" s="6" t="b">
        <f t="shared" ca="1" si="0"/>
        <v>0</v>
      </c>
      <c r="J157" s="6" t="b">
        <f t="shared" ca="1" si="1"/>
        <v>0</v>
      </c>
    </row>
    <row r="158" spans="1:10" ht="15.75" customHeight="1" x14ac:dyDescent="0.2">
      <c r="A158" s="6" t="s">
        <v>1184</v>
      </c>
      <c r="B158" s="6">
        <v>2020</v>
      </c>
      <c r="C158" s="6" t="s">
        <v>1497</v>
      </c>
      <c r="D158" s="6" t="s">
        <v>1498</v>
      </c>
      <c r="E158" s="6" t="b">
        <f ca="1">IFERROR(__xludf.DUMMYFUNCTION("OR(REGEXMATCH($C158,""(?i)recomm""),REGEXMATCH($D158,""(?i)recomm""))"),FALSE)</f>
        <v>0</v>
      </c>
      <c r="F158" s="6" t="b">
        <f ca="1">IFERROR(__xludf.DUMMYFUNCTION("OR(REGEXMATCH($C158,""AML""),REGEXMATCH($D158,""AML""))"),FALSE)</f>
        <v>0</v>
      </c>
      <c r="G158" s="6" t="b">
        <f ca="1">IFERROR(__xludf.DUMMYFUNCTION("OR(REGEXMATCH($C158,""(?i)adversarial""),REGEXMATCH($D158,""(?i)adversarial""))"),FALSE)</f>
        <v>0</v>
      </c>
      <c r="H158" s="6" t="b">
        <f ca="1">IFERROR(__xludf.DUMMYFUNCTION("OR(REGEXMATCH($C158,""(?i)machine learning""),REGEXMATCH($D158,""(?i)machine learning""))"),FALSE)</f>
        <v>0</v>
      </c>
      <c r="I158" s="6" t="b">
        <f t="shared" ca="1" si="0"/>
        <v>0</v>
      </c>
      <c r="J158" s="6" t="b">
        <f t="shared" ca="1" si="1"/>
        <v>0</v>
      </c>
    </row>
    <row r="159" spans="1:10" ht="15.75" customHeight="1" x14ac:dyDescent="0.2">
      <c r="A159" s="6" t="s">
        <v>1184</v>
      </c>
      <c r="B159" s="6">
        <v>2020</v>
      </c>
      <c r="C159" s="6" t="s">
        <v>1499</v>
      </c>
      <c r="D159" s="6" t="s">
        <v>1500</v>
      </c>
      <c r="E159" s="6" t="b">
        <f ca="1">IFERROR(__xludf.DUMMYFUNCTION("OR(REGEXMATCH($C159,""(?i)recomm""),REGEXMATCH($D159,""(?i)recomm""))"),FALSE)</f>
        <v>0</v>
      </c>
      <c r="F159" s="6" t="b">
        <f ca="1">IFERROR(__xludf.DUMMYFUNCTION("OR(REGEXMATCH($C159,""AML""),REGEXMATCH($D159,""AML""))"),FALSE)</f>
        <v>0</v>
      </c>
      <c r="G159" s="6" t="b">
        <f ca="1">IFERROR(__xludf.DUMMYFUNCTION("OR(REGEXMATCH($C159,""(?i)adversarial""),REGEXMATCH($D159,""(?i)adversarial""))"),FALSE)</f>
        <v>0</v>
      </c>
      <c r="H159" s="6" t="b">
        <f ca="1">IFERROR(__xludf.DUMMYFUNCTION("OR(REGEXMATCH($C159,""(?i)machine learning""),REGEXMATCH($D159,""(?i)machine learning""))"),FALSE)</f>
        <v>0</v>
      </c>
      <c r="I159" s="6" t="b">
        <f t="shared" ca="1" si="0"/>
        <v>0</v>
      </c>
      <c r="J159" s="6" t="b">
        <f t="shared" ca="1" si="1"/>
        <v>0</v>
      </c>
    </row>
    <row r="160" spans="1:10" ht="15.75" customHeight="1" x14ac:dyDescent="0.2">
      <c r="A160" s="6" t="s">
        <v>1184</v>
      </c>
      <c r="B160" s="6">
        <v>2020</v>
      </c>
      <c r="C160" s="6" t="s">
        <v>1501</v>
      </c>
      <c r="D160" s="6" t="s">
        <v>1502</v>
      </c>
      <c r="E160" s="6" t="b">
        <f ca="1">IFERROR(__xludf.DUMMYFUNCTION("OR(REGEXMATCH($C160,""(?i)recomm""),REGEXMATCH($D160,""(?i)recomm""))"),FALSE)</f>
        <v>0</v>
      </c>
      <c r="F160" s="6" t="b">
        <f ca="1">IFERROR(__xludf.DUMMYFUNCTION("OR(REGEXMATCH($C160,""AML""),REGEXMATCH($D160,""AML""))"),FALSE)</f>
        <v>0</v>
      </c>
      <c r="G160" s="6" t="b">
        <f ca="1">IFERROR(__xludf.DUMMYFUNCTION("OR(REGEXMATCH($C160,""(?i)adversarial""),REGEXMATCH($D160,""(?i)adversarial""))"),FALSE)</f>
        <v>0</v>
      </c>
      <c r="H160" s="6" t="b">
        <f ca="1">IFERROR(__xludf.DUMMYFUNCTION("OR(REGEXMATCH($C160,""(?i)machine learning""),REGEXMATCH($D160,""(?i)machine learning""))"),FALSE)</f>
        <v>0</v>
      </c>
      <c r="I160" s="6" t="b">
        <f t="shared" ca="1" si="0"/>
        <v>0</v>
      </c>
      <c r="J160" s="6" t="b">
        <f t="shared" ca="1" si="1"/>
        <v>0</v>
      </c>
    </row>
    <row r="161" spans="1:10" ht="15.75" customHeight="1" x14ac:dyDescent="0.2">
      <c r="A161" s="6" t="s">
        <v>1184</v>
      </c>
      <c r="B161" s="6">
        <v>2020</v>
      </c>
      <c r="C161" s="6" t="s">
        <v>1503</v>
      </c>
      <c r="D161" s="6" t="s">
        <v>1504</v>
      </c>
      <c r="E161" s="6" t="b">
        <f ca="1">IFERROR(__xludf.DUMMYFUNCTION("OR(REGEXMATCH($C161,""(?i)recomm""),REGEXMATCH($D161,""(?i)recomm""))"),FALSE)</f>
        <v>0</v>
      </c>
      <c r="F161" s="6" t="b">
        <f ca="1">IFERROR(__xludf.DUMMYFUNCTION("OR(REGEXMATCH($C161,""AML""),REGEXMATCH($D161,""AML""))"),FALSE)</f>
        <v>0</v>
      </c>
      <c r="G161" s="6" t="b">
        <f ca="1">IFERROR(__xludf.DUMMYFUNCTION("OR(REGEXMATCH($C161,""(?i)adversarial""),REGEXMATCH($D161,""(?i)adversarial""))"),FALSE)</f>
        <v>0</v>
      </c>
      <c r="H161" s="6" t="b">
        <f ca="1">IFERROR(__xludf.DUMMYFUNCTION("OR(REGEXMATCH($C161,""(?i)machine learning""),REGEXMATCH($D161,""(?i)machine learning""))"),FALSE)</f>
        <v>0</v>
      </c>
      <c r="I161" s="6" t="b">
        <f t="shared" ca="1" si="0"/>
        <v>0</v>
      </c>
      <c r="J161" s="6" t="b">
        <f t="shared" ca="1" si="1"/>
        <v>0</v>
      </c>
    </row>
    <row r="162" spans="1:10" ht="15.75" customHeight="1" x14ac:dyDescent="0.2">
      <c r="A162" s="6" t="s">
        <v>1184</v>
      </c>
      <c r="B162" s="6">
        <v>2020</v>
      </c>
      <c r="C162" s="6" t="s">
        <v>1505</v>
      </c>
      <c r="D162" s="6" t="s">
        <v>1506</v>
      </c>
      <c r="E162" s="6" t="b">
        <f ca="1">IFERROR(__xludf.DUMMYFUNCTION("OR(REGEXMATCH($C162,""(?i)recomm""),REGEXMATCH($D162,""(?i)recomm""))"),FALSE)</f>
        <v>0</v>
      </c>
      <c r="F162" s="6" t="b">
        <f ca="1">IFERROR(__xludf.DUMMYFUNCTION("OR(REGEXMATCH($C162,""AML""),REGEXMATCH($D162,""AML""))"),FALSE)</f>
        <v>0</v>
      </c>
      <c r="G162" s="6" t="b">
        <f ca="1">IFERROR(__xludf.DUMMYFUNCTION("OR(REGEXMATCH($C162,""(?i)adversarial""),REGEXMATCH($D162,""(?i)adversarial""))"),FALSE)</f>
        <v>0</v>
      </c>
      <c r="H162" s="6" t="b">
        <f ca="1">IFERROR(__xludf.DUMMYFUNCTION("OR(REGEXMATCH($C162,""(?i)machine learning""),REGEXMATCH($D162,""(?i)machine learning""))"),TRUE)</f>
        <v>1</v>
      </c>
      <c r="I162" s="6" t="b">
        <f t="shared" ca="1" si="0"/>
        <v>0</v>
      </c>
      <c r="J162" s="6" t="b">
        <f t="shared" ca="1" si="1"/>
        <v>0</v>
      </c>
    </row>
    <row r="163" spans="1:10" ht="15.75" customHeight="1" x14ac:dyDescent="0.2">
      <c r="A163" s="6" t="s">
        <v>1184</v>
      </c>
      <c r="B163" s="6">
        <v>2020</v>
      </c>
      <c r="C163" s="6" t="s">
        <v>1507</v>
      </c>
      <c r="D163" s="6" t="s">
        <v>1508</v>
      </c>
      <c r="E163" s="6" t="b">
        <f ca="1">IFERROR(__xludf.DUMMYFUNCTION("OR(REGEXMATCH($C163,""(?i)recomm""),REGEXMATCH($D163,""(?i)recomm""))"),FALSE)</f>
        <v>0</v>
      </c>
      <c r="F163" s="6" t="b">
        <f ca="1">IFERROR(__xludf.DUMMYFUNCTION("OR(REGEXMATCH($C163,""AML""),REGEXMATCH($D163,""AML""))"),FALSE)</f>
        <v>0</v>
      </c>
      <c r="G163" s="6" t="b">
        <f ca="1">IFERROR(__xludf.DUMMYFUNCTION("OR(REGEXMATCH($C163,""(?i)adversarial""),REGEXMATCH($D163,""(?i)adversarial""))"),FALSE)</f>
        <v>0</v>
      </c>
      <c r="H163" s="6" t="b">
        <f ca="1">IFERROR(__xludf.DUMMYFUNCTION("OR(REGEXMATCH($C163,""(?i)machine learning""),REGEXMATCH($D163,""(?i)machine learning""))"),FALSE)</f>
        <v>0</v>
      </c>
      <c r="I163" s="6" t="b">
        <f t="shared" ca="1" si="0"/>
        <v>0</v>
      </c>
      <c r="J163" s="6" t="b">
        <f t="shared" ca="1" si="1"/>
        <v>0</v>
      </c>
    </row>
    <row r="164" spans="1:10" ht="15.75" customHeight="1" x14ac:dyDescent="0.2">
      <c r="A164" s="6" t="s">
        <v>1184</v>
      </c>
      <c r="B164" s="6">
        <v>2020</v>
      </c>
      <c r="C164" s="6" t="s">
        <v>1509</v>
      </c>
      <c r="D164" s="6" t="s">
        <v>1510</v>
      </c>
      <c r="E164" s="6" t="b">
        <f ca="1">IFERROR(__xludf.DUMMYFUNCTION("OR(REGEXMATCH($C164,""(?i)recomm""),REGEXMATCH($D164,""(?i)recomm""))"),FALSE)</f>
        <v>0</v>
      </c>
      <c r="F164" s="6" t="b">
        <f ca="1">IFERROR(__xludf.DUMMYFUNCTION("OR(REGEXMATCH($C164,""AML""),REGEXMATCH($D164,""AML""))"),FALSE)</f>
        <v>0</v>
      </c>
      <c r="G164" s="6" t="b">
        <f ca="1">IFERROR(__xludf.DUMMYFUNCTION("OR(REGEXMATCH($C164,""(?i)adversarial""),REGEXMATCH($D164,""(?i)adversarial""))"),FALSE)</f>
        <v>0</v>
      </c>
      <c r="H164" s="6" t="b">
        <f ca="1">IFERROR(__xludf.DUMMYFUNCTION("OR(REGEXMATCH($C164,""(?i)machine learning""),REGEXMATCH($D164,""(?i)machine learning""))"),FALSE)</f>
        <v>0</v>
      </c>
      <c r="I164" s="6" t="b">
        <f t="shared" ca="1" si="0"/>
        <v>0</v>
      </c>
      <c r="J164" s="6" t="b">
        <f t="shared" ca="1" si="1"/>
        <v>0</v>
      </c>
    </row>
    <row r="165" spans="1:10" ht="15.75" customHeight="1" x14ac:dyDescent="0.2">
      <c r="A165" s="6" t="s">
        <v>1184</v>
      </c>
      <c r="B165" s="6">
        <v>2020</v>
      </c>
      <c r="C165" s="6" t="s">
        <v>1511</v>
      </c>
      <c r="D165" s="6" t="s">
        <v>1512</v>
      </c>
      <c r="E165" s="6" t="b">
        <f ca="1">IFERROR(__xludf.DUMMYFUNCTION("OR(REGEXMATCH($C165,""(?i)recomm""),REGEXMATCH($D165,""(?i)recomm""))"),FALSE)</f>
        <v>0</v>
      </c>
      <c r="F165" s="6" t="b">
        <f ca="1">IFERROR(__xludf.DUMMYFUNCTION("OR(REGEXMATCH($C165,""AML""),REGEXMATCH($D165,""AML""))"),FALSE)</f>
        <v>0</v>
      </c>
      <c r="G165" s="6" t="b">
        <f ca="1">IFERROR(__xludf.DUMMYFUNCTION("OR(REGEXMATCH($C165,""(?i)adversarial""),REGEXMATCH($D165,""(?i)adversarial""))"),FALSE)</f>
        <v>0</v>
      </c>
      <c r="H165" s="6" t="b">
        <f ca="1">IFERROR(__xludf.DUMMYFUNCTION("OR(REGEXMATCH($C165,""(?i)machine learning""),REGEXMATCH($D165,""(?i)machine learning""))"),FALSE)</f>
        <v>0</v>
      </c>
      <c r="I165" s="6" t="b">
        <f t="shared" ca="1" si="0"/>
        <v>0</v>
      </c>
      <c r="J165" s="6" t="b">
        <f t="shared" ca="1" si="1"/>
        <v>0</v>
      </c>
    </row>
    <row r="166" spans="1:10" ht="15.75" customHeight="1" x14ac:dyDescent="0.2">
      <c r="A166" s="6" t="s">
        <v>1184</v>
      </c>
      <c r="B166" s="6">
        <v>2020</v>
      </c>
      <c r="C166" s="6" t="s">
        <v>1513</v>
      </c>
      <c r="D166" s="6" t="s">
        <v>1514</v>
      </c>
      <c r="E166" s="6" t="b">
        <f ca="1">IFERROR(__xludf.DUMMYFUNCTION("OR(REGEXMATCH($C166,""(?i)recomm""),REGEXMATCH($D166,""(?i)recomm""))"),FALSE)</f>
        <v>0</v>
      </c>
      <c r="F166" s="6" t="b">
        <f ca="1">IFERROR(__xludf.DUMMYFUNCTION("OR(REGEXMATCH($C166,""AML""),REGEXMATCH($D166,""AML""))"),FALSE)</f>
        <v>0</v>
      </c>
      <c r="G166" s="6" t="b">
        <f ca="1">IFERROR(__xludf.DUMMYFUNCTION("OR(REGEXMATCH($C166,""(?i)adversarial""),REGEXMATCH($D166,""(?i)adversarial""))"),FALSE)</f>
        <v>0</v>
      </c>
      <c r="H166" s="6" t="b">
        <f ca="1">IFERROR(__xludf.DUMMYFUNCTION("OR(REGEXMATCH($C166,""(?i)machine learning""),REGEXMATCH($D166,""(?i)machine learning""))"),FALSE)</f>
        <v>0</v>
      </c>
      <c r="I166" s="6" t="b">
        <f t="shared" ca="1" si="0"/>
        <v>0</v>
      </c>
      <c r="J166" s="6" t="b">
        <f t="shared" ca="1" si="1"/>
        <v>0</v>
      </c>
    </row>
    <row r="167" spans="1:10" ht="15.75" customHeight="1" x14ac:dyDescent="0.2">
      <c r="A167" s="6" t="s">
        <v>1184</v>
      </c>
      <c r="B167" s="6">
        <v>2020</v>
      </c>
      <c r="C167" s="6" t="s">
        <v>1515</v>
      </c>
      <c r="D167" s="6" t="s">
        <v>1516</v>
      </c>
      <c r="E167" s="6" t="b">
        <f ca="1">IFERROR(__xludf.DUMMYFUNCTION("OR(REGEXMATCH($C167,""(?i)recomm""),REGEXMATCH($D167,""(?i)recomm""))"),TRUE)</f>
        <v>1</v>
      </c>
      <c r="F167" s="6" t="b">
        <f ca="1">IFERROR(__xludf.DUMMYFUNCTION("OR(REGEXMATCH($C167,""AML""),REGEXMATCH($D167,""AML""))"),FALSE)</f>
        <v>0</v>
      </c>
      <c r="G167" s="6" t="b">
        <f ca="1">IFERROR(__xludf.DUMMYFUNCTION("OR(REGEXMATCH($C167,""(?i)adversarial""),REGEXMATCH($D167,""(?i)adversarial""))"),FALSE)</f>
        <v>0</v>
      </c>
      <c r="H167" s="6" t="b">
        <f ca="1">IFERROR(__xludf.DUMMYFUNCTION("OR(REGEXMATCH($C167,""(?i)machine learning""),REGEXMATCH($D167,""(?i)machine learning""))"),FALSE)</f>
        <v>0</v>
      </c>
      <c r="I167" s="6" t="b">
        <f t="shared" ca="1" si="0"/>
        <v>0</v>
      </c>
      <c r="J167" s="6" t="b">
        <f t="shared" ca="1" si="1"/>
        <v>0</v>
      </c>
    </row>
    <row r="168" spans="1:10" ht="15.75" customHeight="1" x14ac:dyDescent="0.2">
      <c r="A168" s="6" t="s">
        <v>1184</v>
      </c>
      <c r="B168" s="6">
        <v>2020</v>
      </c>
      <c r="C168" s="6" t="s">
        <v>1517</v>
      </c>
      <c r="D168" s="6" t="s">
        <v>1518</v>
      </c>
      <c r="E168" s="6" t="b">
        <f ca="1">IFERROR(__xludf.DUMMYFUNCTION("OR(REGEXMATCH($C168,""(?i)recomm""),REGEXMATCH($D168,""(?i)recomm""))"),FALSE)</f>
        <v>0</v>
      </c>
      <c r="F168" s="6" t="b">
        <f ca="1">IFERROR(__xludf.DUMMYFUNCTION("OR(REGEXMATCH($C168,""AML""),REGEXMATCH($D168,""AML""))"),FALSE)</f>
        <v>0</v>
      </c>
      <c r="G168" s="6" t="b">
        <f ca="1">IFERROR(__xludf.DUMMYFUNCTION("OR(REGEXMATCH($C168,""(?i)adversarial""),REGEXMATCH($D168,""(?i)adversarial""))"),FALSE)</f>
        <v>0</v>
      </c>
      <c r="H168" s="6" t="b">
        <f ca="1">IFERROR(__xludf.DUMMYFUNCTION("OR(REGEXMATCH($C168,""(?i)machine learning""),REGEXMATCH($D168,""(?i)machine learning""))"),FALSE)</f>
        <v>0</v>
      </c>
      <c r="I168" s="6" t="b">
        <f t="shared" ca="1" si="0"/>
        <v>0</v>
      </c>
      <c r="J168" s="6" t="b">
        <f t="shared" ca="1" si="1"/>
        <v>0</v>
      </c>
    </row>
    <row r="169" spans="1:10" ht="15.75" customHeight="1" x14ac:dyDescent="0.2">
      <c r="A169" s="6" t="s">
        <v>1184</v>
      </c>
      <c r="B169" s="6">
        <v>2020</v>
      </c>
      <c r="C169" s="6" t="s">
        <v>1519</v>
      </c>
      <c r="D169" s="6" t="s">
        <v>1520</v>
      </c>
      <c r="E169" s="6" t="b">
        <f ca="1">IFERROR(__xludf.DUMMYFUNCTION("OR(REGEXMATCH($C169,""(?i)recomm""),REGEXMATCH($D169,""(?i)recomm""))"),FALSE)</f>
        <v>0</v>
      </c>
      <c r="F169" s="6" t="b">
        <f ca="1">IFERROR(__xludf.DUMMYFUNCTION("OR(REGEXMATCH($C169,""AML""),REGEXMATCH($D169,""AML""))"),FALSE)</f>
        <v>0</v>
      </c>
      <c r="G169" s="6" t="b">
        <f ca="1">IFERROR(__xludf.DUMMYFUNCTION("OR(REGEXMATCH($C169,""(?i)adversarial""),REGEXMATCH($D169,""(?i)adversarial""))"),FALSE)</f>
        <v>0</v>
      </c>
      <c r="H169" s="6" t="b">
        <f ca="1">IFERROR(__xludf.DUMMYFUNCTION("OR(REGEXMATCH($C169,""(?i)machine learning""),REGEXMATCH($D169,""(?i)machine learning""))"),FALSE)</f>
        <v>0</v>
      </c>
      <c r="I169" s="6" t="b">
        <f t="shared" ca="1" si="0"/>
        <v>0</v>
      </c>
      <c r="J169" s="6" t="b">
        <f t="shared" ca="1" si="1"/>
        <v>0</v>
      </c>
    </row>
    <row r="170" spans="1:10" ht="15.75" customHeight="1" x14ac:dyDescent="0.2">
      <c r="A170" s="6" t="s">
        <v>1184</v>
      </c>
      <c r="B170" s="6">
        <v>2020</v>
      </c>
      <c r="C170" s="6" t="s">
        <v>1521</v>
      </c>
      <c r="D170" s="6" t="s">
        <v>1522</v>
      </c>
      <c r="E170" s="6" t="b">
        <f ca="1">IFERROR(__xludf.DUMMYFUNCTION("OR(REGEXMATCH($C170,""(?i)recomm""),REGEXMATCH($D170,""(?i)recomm""))"),FALSE)</f>
        <v>0</v>
      </c>
      <c r="F170" s="6" t="b">
        <f ca="1">IFERROR(__xludf.DUMMYFUNCTION("OR(REGEXMATCH($C170,""AML""),REGEXMATCH($D170,""AML""))"),FALSE)</f>
        <v>0</v>
      </c>
      <c r="G170" s="6" t="b">
        <f ca="1">IFERROR(__xludf.DUMMYFUNCTION("OR(REGEXMATCH($C170,""(?i)adversarial""),REGEXMATCH($D170,""(?i)adversarial""))"),FALSE)</f>
        <v>0</v>
      </c>
      <c r="H170" s="6" t="b">
        <f ca="1">IFERROR(__xludf.DUMMYFUNCTION("OR(REGEXMATCH($C170,""(?i)machine learning""),REGEXMATCH($D170,""(?i)machine learning""))"),FALSE)</f>
        <v>0</v>
      </c>
      <c r="I170" s="6" t="b">
        <f t="shared" ca="1" si="0"/>
        <v>0</v>
      </c>
      <c r="J170" s="6" t="b">
        <f t="shared" ca="1" si="1"/>
        <v>0</v>
      </c>
    </row>
    <row r="171" spans="1:10" ht="15.75" customHeight="1" x14ac:dyDescent="0.2">
      <c r="A171" s="6" t="s">
        <v>1184</v>
      </c>
      <c r="B171" s="6">
        <v>2020</v>
      </c>
      <c r="C171" s="6" t="s">
        <v>1523</v>
      </c>
      <c r="D171" s="6" t="s">
        <v>1524</v>
      </c>
      <c r="E171" s="6" t="b">
        <f ca="1">IFERROR(__xludf.DUMMYFUNCTION("OR(REGEXMATCH($C171,""(?i)recomm""),REGEXMATCH($D171,""(?i)recomm""))"),FALSE)</f>
        <v>0</v>
      </c>
      <c r="F171" s="6" t="b">
        <f ca="1">IFERROR(__xludf.DUMMYFUNCTION("OR(REGEXMATCH($C171,""AML""),REGEXMATCH($D171,""AML""))"),FALSE)</f>
        <v>0</v>
      </c>
      <c r="G171" s="6" t="b">
        <f ca="1">IFERROR(__xludf.DUMMYFUNCTION("OR(REGEXMATCH($C171,""(?i)adversarial""),REGEXMATCH($D171,""(?i)adversarial""))"),FALSE)</f>
        <v>0</v>
      </c>
      <c r="H171" s="6" t="b">
        <f ca="1">IFERROR(__xludf.DUMMYFUNCTION("OR(REGEXMATCH($C171,""(?i)machine learning""),REGEXMATCH($D171,""(?i)machine learning""))"),FALSE)</f>
        <v>0</v>
      </c>
      <c r="I171" s="6" t="b">
        <f t="shared" ca="1" si="0"/>
        <v>0</v>
      </c>
      <c r="J171" s="6" t="b">
        <f t="shared" ca="1" si="1"/>
        <v>0</v>
      </c>
    </row>
    <row r="172" spans="1:10" ht="15.75" customHeight="1" x14ac:dyDescent="0.2">
      <c r="A172" s="6" t="s">
        <v>1184</v>
      </c>
      <c r="B172" s="6">
        <v>2020</v>
      </c>
      <c r="C172" s="6" t="s">
        <v>1525</v>
      </c>
      <c r="D172" s="6" t="s">
        <v>1526</v>
      </c>
      <c r="E172" s="6" t="b">
        <f ca="1">IFERROR(__xludf.DUMMYFUNCTION("OR(REGEXMATCH($C172,""(?i)recomm""),REGEXMATCH($D172,""(?i)recomm""))"),FALSE)</f>
        <v>0</v>
      </c>
      <c r="F172" s="6" t="b">
        <f ca="1">IFERROR(__xludf.DUMMYFUNCTION("OR(REGEXMATCH($C172,""AML""),REGEXMATCH($D172,""AML""))"),FALSE)</f>
        <v>0</v>
      </c>
      <c r="G172" s="6" t="b">
        <f ca="1">IFERROR(__xludf.DUMMYFUNCTION("OR(REGEXMATCH($C172,""(?i)adversarial""),REGEXMATCH($D172,""(?i)adversarial""))"),FALSE)</f>
        <v>0</v>
      </c>
      <c r="H172" s="6" t="b">
        <f ca="1">IFERROR(__xludf.DUMMYFUNCTION("OR(REGEXMATCH($C172,""(?i)machine learning""),REGEXMATCH($D172,""(?i)machine learning""))"),FALSE)</f>
        <v>0</v>
      </c>
      <c r="I172" s="6" t="b">
        <f t="shared" ca="1" si="0"/>
        <v>0</v>
      </c>
      <c r="J172" s="6" t="b">
        <f t="shared" ca="1" si="1"/>
        <v>0</v>
      </c>
    </row>
    <row r="173" spans="1:10" ht="15.75" customHeight="1" x14ac:dyDescent="0.2">
      <c r="A173" s="6" t="s">
        <v>1184</v>
      </c>
      <c r="B173" s="6">
        <v>2020</v>
      </c>
      <c r="C173" s="6" t="s">
        <v>1527</v>
      </c>
      <c r="D173" s="6" t="s">
        <v>1528</v>
      </c>
      <c r="E173" s="6" t="b">
        <f ca="1">IFERROR(__xludf.DUMMYFUNCTION("OR(REGEXMATCH($C173,""(?i)recomm""),REGEXMATCH($D173,""(?i)recomm""))"),FALSE)</f>
        <v>0</v>
      </c>
      <c r="F173" s="6" t="b">
        <f ca="1">IFERROR(__xludf.DUMMYFUNCTION("OR(REGEXMATCH($C173,""AML""),REGEXMATCH($D173,""AML""))"),FALSE)</f>
        <v>0</v>
      </c>
      <c r="G173" s="6" t="b">
        <f ca="1">IFERROR(__xludf.DUMMYFUNCTION("OR(REGEXMATCH($C173,""(?i)adversarial""),REGEXMATCH($D173,""(?i)adversarial""))"),FALSE)</f>
        <v>0</v>
      </c>
      <c r="H173" s="6" t="b">
        <f ca="1">IFERROR(__xludf.DUMMYFUNCTION("OR(REGEXMATCH($C173,""(?i)machine learning""),REGEXMATCH($D173,""(?i)machine learning""))"),FALSE)</f>
        <v>0</v>
      </c>
      <c r="I173" s="6" t="b">
        <f t="shared" ca="1" si="0"/>
        <v>0</v>
      </c>
      <c r="J173" s="6" t="b">
        <f t="shared" ca="1" si="1"/>
        <v>0</v>
      </c>
    </row>
    <row r="174" spans="1:10" ht="15.75" customHeight="1" x14ac:dyDescent="0.2">
      <c r="A174" s="6" t="s">
        <v>1184</v>
      </c>
      <c r="B174" s="6">
        <v>2020</v>
      </c>
      <c r="C174" s="6" t="s">
        <v>1529</v>
      </c>
      <c r="D174" s="6" t="s">
        <v>1530</v>
      </c>
      <c r="E174" s="6" t="b">
        <f ca="1">IFERROR(__xludf.DUMMYFUNCTION("OR(REGEXMATCH($C174,""(?i)recomm""),REGEXMATCH($D174,""(?i)recomm""))"),FALSE)</f>
        <v>0</v>
      </c>
      <c r="F174" s="6" t="b">
        <f ca="1">IFERROR(__xludf.DUMMYFUNCTION("OR(REGEXMATCH($C174,""AML""),REGEXMATCH($D174,""AML""))"),FALSE)</f>
        <v>0</v>
      </c>
      <c r="G174" s="6" t="b">
        <f ca="1">IFERROR(__xludf.DUMMYFUNCTION("OR(REGEXMATCH($C174,""(?i)adversarial""),REGEXMATCH($D174,""(?i)adversarial""))"),FALSE)</f>
        <v>0</v>
      </c>
      <c r="H174" s="6" t="b">
        <f ca="1">IFERROR(__xludf.DUMMYFUNCTION("OR(REGEXMATCH($C174,""(?i)machine learning""),REGEXMATCH($D174,""(?i)machine learning""))"),FALSE)</f>
        <v>0</v>
      </c>
      <c r="I174" s="6" t="b">
        <f t="shared" ca="1" si="0"/>
        <v>0</v>
      </c>
      <c r="J174" s="6" t="b">
        <f t="shared" ca="1" si="1"/>
        <v>0</v>
      </c>
    </row>
    <row r="175" spans="1:10" ht="15.75" customHeight="1" x14ac:dyDescent="0.2">
      <c r="A175" s="6" t="s">
        <v>1184</v>
      </c>
      <c r="B175" s="6">
        <v>2020</v>
      </c>
      <c r="C175" s="6" t="s">
        <v>1531</v>
      </c>
      <c r="D175" s="6" t="s">
        <v>1532</v>
      </c>
      <c r="E175" s="6" t="b">
        <f ca="1">IFERROR(__xludf.DUMMYFUNCTION("OR(REGEXMATCH($C175,""(?i)recomm""),REGEXMATCH($D175,""(?i)recomm""))"),FALSE)</f>
        <v>0</v>
      </c>
      <c r="F175" s="6" t="b">
        <f ca="1">IFERROR(__xludf.DUMMYFUNCTION("OR(REGEXMATCH($C175,""AML""),REGEXMATCH($D175,""AML""))"),FALSE)</f>
        <v>0</v>
      </c>
      <c r="G175" s="6" t="b">
        <f ca="1">IFERROR(__xludf.DUMMYFUNCTION("OR(REGEXMATCH($C175,""(?i)adversarial""),REGEXMATCH($D175,""(?i)adversarial""))"),FALSE)</f>
        <v>0</v>
      </c>
      <c r="H175" s="6" t="b">
        <f ca="1">IFERROR(__xludf.DUMMYFUNCTION("OR(REGEXMATCH($C175,""(?i)machine learning""),REGEXMATCH($D175,""(?i)machine learning""))"),FALSE)</f>
        <v>0</v>
      </c>
      <c r="I175" s="6" t="b">
        <f t="shared" ca="1" si="0"/>
        <v>0</v>
      </c>
      <c r="J175" s="6" t="b">
        <f t="shared" ca="1" si="1"/>
        <v>0</v>
      </c>
    </row>
    <row r="176" spans="1:10" ht="15.75" customHeight="1" x14ac:dyDescent="0.2">
      <c r="A176" s="6" t="s">
        <v>1184</v>
      </c>
      <c r="B176" s="6">
        <v>2020</v>
      </c>
      <c r="C176" s="6" t="s">
        <v>1533</v>
      </c>
      <c r="D176" s="6" t="s">
        <v>1534</v>
      </c>
      <c r="E176" s="6" t="b">
        <f ca="1">IFERROR(__xludf.DUMMYFUNCTION("OR(REGEXMATCH($C176,""(?i)recomm""),REGEXMATCH($D176,""(?i)recomm""))"),TRUE)</f>
        <v>1</v>
      </c>
      <c r="F176" s="6" t="b">
        <f ca="1">IFERROR(__xludf.DUMMYFUNCTION("OR(REGEXMATCH($C176,""AML""),REGEXMATCH($D176,""AML""))"),FALSE)</f>
        <v>0</v>
      </c>
      <c r="G176" s="6" t="b">
        <f ca="1">IFERROR(__xludf.DUMMYFUNCTION("OR(REGEXMATCH($C176,""(?i)adversarial""),REGEXMATCH($D176,""(?i)adversarial""))"),FALSE)</f>
        <v>0</v>
      </c>
      <c r="H176" s="6" t="b">
        <f ca="1">IFERROR(__xludf.DUMMYFUNCTION("OR(REGEXMATCH($C176,""(?i)machine learning""),REGEXMATCH($D176,""(?i)machine learning""))"),FALSE)</f>
        <v>0</v>
      </c>
      <c r="I176" s="6" t="b">
        <f t="shared" ca="1" si="0"/>
        <v>0</v>
      </c>
      <c r="J176" s="6" t="b">
        <f t="shared" ca="1" si="1"/>
        <v>0</v>
      </c>
    </row>
    <row r="177" spans="1:10" ht="15.75" customHeight="1" x14ac:dyDescent="0.2">
      <c r="A177" s="6" t="s">
        <v>1184</v>
      </c>
      <c r="B177" s="6">
        <v>2020</v>
      </c>
      <c r="C177" s="6" t="s">
        <v>1535</v>
      </c>
      <c r="D177" s="6" t="s">
        <v>1536</v>
      </c>
      <c r="E177" s="6" t="b">
        <f ca="1">IFERROR(__xludf.DUMMYFUNCTION("OR(REGEXMATCH($C177,""(?i)recomm""),REGEXMATCH($D177,""(?i)recomm""))"),FALSE)</f>
        <v>0</v>
      </c>
      <c r="F177" s="6" t="b">
        <f ca="1">IFERROR(__xludf.DUMMYFUNCTION("OR(REGEXMATCH($C177,""AML""),REGEXMATCH($D177,""AML""))"),FALSE)</f>
        <v>0</v>
      </c>
      <c r="G177" s="6" t="b">
        <f ca="1">IFERROR(__xludf.DUMMYFUNCTION("OR(REGEXMATCH($C177,""(?i)adversarial""),REGEXMATCH($D177,""(?i)adversarial""))"),FALSE)</f>
        <v>0</v>
      </c>
      <c r="H177" s="6" t="b">
        <f ca="1">IFERROR(__xludf.DUMMYFUNCTION("OR(REGEXMATCH($C177,""(?i)machine learning""),REGEXMATCH($D177,""(?i)machine learning""))"),FALSE)</f>
        <v>0</v>
      </c>
      <c r="I177" s="6" t="b">
        <f t="shared" ca="1" si="0"/>
        <v>0</v>
      </c>
      <c r="J177" s="6" t="b">
        <f t="shared" ca="1" si="1"/>
        <v>0</v>
      </c>
    </row>
    <row r="178" spans="1:10" ht="15.75" customHeight="1" x14ac:dyDescent="0.2">
      <c r="A178" s="6" t="s">
        <v>1184</v>
      </c>
      <c r="B178" s="6">
        <v>2020</v>
      </c>
      <c r="C178" s="6" t="s">
        <v>1537</v>
      </c>
      <c r="D178" s="6" t="s">
        <v>1538</v>
      </c>
      <c r="E178" s="6" t="b">
        <f ca="1">IFERROR(__xludf.DUMMYFUNCTION("OR(REGEXMATCH($C178,""(?i)recomm""),REGEXMATCH($D178,""(?i)recomm""))"),FALSE)</f>
        <v>0</v>
      </c>
      <c r="F178" s="6" t="b">
        <f ca="1">IFERROR(__xludf.DUMMYFUNCTION("OR(REGEXMATCH($C178,""AML""),REGEXMATCH($D178,""AML""))"),FALSE)</f>
        <v>0</v>
      </c>
      <c r="G178" s="6" t="b">
        <f ca="1">IFERROR(__xludf.DUMMYFUNCTION("OR(REGEXMATCH($C178,""(?i)adversarial""),REGEXMATCH($D178,""(?i)adversarial""))"),FALSE)</f>
        <v>0</v>
      </c>
      <c r="H178" s="6" t="b">
        <f ca="1">IFERROR(__xludf.DUMMYFUNCTION("OR(REGEXMATCH($C178,""(?i)machine learning""),REGEXMATCH($D178,""(?i)machine learning""))"),FALSE)</f>
        <v>0</v>
      </c>
      <c r="I178" s="6" t="b">
        <f t="shared" ca="1" si="0"/>
        <v>0</v>
      </c>
      <c r="J178" s="6" t="b">
        <f t="shared" ca="1" si="1"/>
        <v>0</v>
      </c>
    </row>
    <row r="179" spans="1:10" ht="15.75" customHeight="1" x14ac:dyDescent="0.2">
      <c r="A179" s="6" t="s">
        <v>1184</v>
      </c>
      <c r="B179" s="6">
        <v>2020</v>
      </c>
      <c r="C179" s="6" t="s">
        <v>1539</v>
      </c>
      <c r="D179" s="6" t="s">
        <v>1540</v>
      </c>
      <c r="E179" s="6" t="b">
        <f ca="1">IFERROR(__xludf.DUMMYFUNCTION("OR(REGEXMATCH($C179,""(?i)recomm""),REGEXMATCH($D179,""(?i)recomm""))"),FALSE)</f>
        <v>0</v>
      </c>
      <c r="F179" s="6" t="b">
        <f ca="1">IFERROR(__xludf.DUMMYFUNCTION("OR(REGEXMATCH($C179,""AML""),REGEXMATCH($D179,""AML""))"),FALSE)</f>
        <v>0</v>
      </c>
      <c r="G179" s="6" t="b">
        <f ca="1">IFERROR(__xludf.DUMMYFUNCTION("OR(REGEXMATCH($C179,""(?i)adversarial""),REGEXMATCH($D179,""(?i)adversarial""))"),TRUE)</f>
        <v>1</v>
      </c>
      <c r="H179" s="6" t="b">
        <f ca="1">IFERROR(__xludf.DUMMYFUNCTION("OR(REGEXMATCH($C179,""(?i)machine learning""),REGEXMATCH($D179,""(?i)machine learning""))"),FALSE)</f>
        <v>0</v>
      </c>
      <c r="I179" s="6" t="b">
        <f t="shared" ca="1" si="0"/>
        <v>0</v>
      </c>
      <c r="J179" s="6" t="b">
        <f t="shared" ca="1" si="1"/>
        <v>0</v>
      </c>
    </row>
    <row r="180" spans="1:10" ht="15.75" customHeight="1" x14ac:dyDescent="0.2">
      <c r="A180" s="6" t="s">
        <v>1184</v>
      </c>
      <c r="B180" s="6">
        <v>2020</v>
      </c>
      <c r="C180" s="6" t="s">
        <v>1541</v>
      </c>
      <c r="D180" s="6" t="s">
        <v>1542</v>
      </c>
      <c r="E180" s="6" t="b">
        <f ca="1">IFERROR(__xludf.DUMMYFUNCTION("OR(REGEXMATCH($C180,""(?i)recomm""),REGEXMATCH($D180,""(?i)recomm""))"),FALSE)</f>
        <v>0</v>
      </c>
      <c r="F180" s="6" t="b">
        <f ca="1">IFERROR(__xludf.DUMMYFUNCTION("OR(REGEXMATCH($C180,""AML""),REGEXMATCH($D180,""AML""))"),FALSE)</f>
        <v>0</v>
      </c>
      <c r="G180" s="6" t="b">
        <f ca="1">IFERROR(__xludf.DUMMYFUNCTION("OR(REGEXMATCH($C180,""(?i)adversarial""),REGEXMATCH($D180,""(?i)adversarial""))"),FALSE)</f>
        <v>0</v>
      </c>
      <c r="H180" s="6" t="b">
        <f ca="1">IFERROR(__xludf.DUMMYFUNCTION("OR(REGEXMATCH($C180,""(?i)machine learning""),REGEXMATCH($D180,""(?i)machine learning""))"),FALSE)</f>
        <v>0</v>
      </c>
      <c r="I180" s="6" t="b">
        <f t="shared" ca="1" si="0"/>
        <v>0</v>
      </c>
      <c r="J180" s="6" t="b">
        <f t="shared" ca="1" si="1"/>
        <v>0</v>
      </c>
    </row>
    <row r="181" spans="1:10" ht="15.75" customHeight="1" x14ac:dyDescent="0.2">
      <c r="A181" s="6" t="s">
        <v>1184</v>
      </c>
      <c r="B181" s="6">
        <v>2020</v>
      </c>
      <c r="C181" s="6" t="s">
        <v>1543</v>
      </c>
      <c r="D181" s="6" t="s">
        <v>1544</v>
      </c>
      <c r="E181" s="6" t="b">
        <f ca="1">IFERROR(__xludf.DUMMYFUNCTION("OR(REGEXMATCH($C181,""(?i)recomm""),REGEXMATCH($D181,""(?i)recomm""))"),FALSE)</f>
        <v>0</v>
      </c>
      <c r="F181" s="6" t="b">
        <f ca="1">IFERROR(__xludf.DUMMYFUNCTION("OR(REGEXMATCH($C181,""AML""),REGEXMATCH($D181,""AML""))"),FALSE)</f>
        <v>0</v>
      </c>
      <c r="G181" s="6" t="b">
        <f ca="1">IFERROR(__xludf.DUMMYFUNCTION("OR(REGEXMATCH($C181,""(?i)adversarial""),REGEXMATCH($D181,""(?i)adversarial""))"),FALSE)</f>
        <v>0</v>
      </c>
      <c r="H181" s="6" t="b">
        <f ca="1">IFERROR(__xludf.DUMMYFUNCTION("OR(REGEXMATCH($C181,""(?i)machine learning""),REGEXMATCH($D181,""(?i)machine learning""))"),FALSE)</f>
        <v>0</v>
      </c>
      <c r="I181" s="6" t="b">
        <f t="shared" ca="1" si="0"/>
        <v>0</v>
      </c>
      <c r="J181" s="6" t="b">
        <f t="shared" ca="1" si="1"/>
        <v>0</v>
      </c>
    </row>
    <row r="182" spans="1:10" ht="15.75" customHeight="1" x14ac:dyDescent="0.2">
      <c r="A182" s="6" t="s">
        <v>1184</v>
      </c>
      <c r="B182" s="6">
        <v>2020</v>
      </c>
      <c r="C182" s="6" t="s">
        <v>1545</v>
      </c>
      <c r="D182" s="6" t="s">
        <v>1546</v>
      </c>
      <c r="E182" s="6" t="b">
        <f ca="1">IFERROR(__xludf.DUMMYFUNCTION("OR(REGEXMATCH($C182,""(?i)recomm""),REGEXMATCH($D182,""(?i)recomm""))"),FALSE)</f>
        <v>0</v>
      </c>
      <c r="F182" s="6" t="b">
        <f ca="1">IFERROR(__xludf.DUMMYFUNCTION("OR(REGEXMATCH($C182,""AML""),REGEXMATCH($D182,""AML""))"),FALSE)</f>
        <v>0</v>
      </c>
      <c r="G182" s="6" t="b">
        <f ca="1">IFERROR(__xludf.DUMMYFUNCTION("OR(REGEXMATCH($C182,""(?i)adversarial""),REGEXMATCH($D182,""(?i)adversarial""))"),FALSE)</f>
        <v>0</v>
      </c>
      <c r="H182" s="6" t="b">
        <f ca="1">IFERROR(__xludf.DUMMYFUNCTION("OR(REGEXMATCH($C182,""(?i)machine learning""),REGEXMATCH($D182,""(?i)machine learning""))"),FALSE)</f>
        <v>0</v>
      </c>
      <c r="I182" s="6" t="b">
        <f t="shared" ca="1" si="0"/>
        <v>0</v>
      </c>
      <c r="J182" s="6" t="b">
        <f t="shared" ca="1" si="1"/>
        <v>0</v>
      </c>
    </row>
    <row r="183" spans="1:10" ht="15.75" customHeight="1" x14ac:dyDescent="0.2">
      <c r="A183" s="6" t="s">
        <v>1184</v>
      </c>
      <c r="B183" s="6">
        <v>2020</v>
      </c>
      <c r="C183" s="6" t="s">
        <v>1547</v>
      </c>
      <c r="D183" s="6" t="s">
        <v>1548</v>
      </c>
      <c r="E183" s="6" t="b">
        <f ca="1">IFERROR(__xludf.DUMMYFUNCTION("OR(REGEXMATCH($C183,""(?i)recomm""),REGEXMATCH($D183,""(?i)recomm""))"),FALSE)</f>
        <v>0</v>
      </c>
      <c r="F183" s="6" t="b">
        <f ca="1">IFERROR(__xludf.DUMMYFUNCTION("OR(REGEXMATCH($C183,""AML""),REGEXMATCH($D183,""AML""))"),FALSE)</f>
        <v>0</v>
      </c>
      <c r="G183" s="6" t="b">
        <f ca="1">IFERROR(__xludf.DUMMYFUNCTION("OR(REGEXMATCH($C183,""(?i)adversarial""),REGEXMATCH($D183,""(?i)adversarial""))"),FALSE)</f>
        <v>0</v>
      </c>
      <c r="H183" s="6" t="b">
        <f ca="1">IFERROR(__xludf.DUMMYFUNCTION("OR(REGEXMATCH($C183,""(?i)machine learning""),REGEXMATCH($D183,""(?i)machine learning""))"),FALSE)</f>
        <v>0</v>
      </c>
      <c r="I183" s="6" t="b">
        <f t="shared" ca="1" si="0"/>
        <v>0</v>
      </c>
      <c r="J183" s="6" t="b">
        <f t="shared" ca="1" si="1"/>
        <v>0</v>
      </c>
    </row>
    <row r="184" spans="1:10" ht="15.75" customHeight="1" x14ac:dyDescent="0.2">
      <c r="A184" s="6" t="s">
        <v>1184</v>
      </c>
      <c r="B184" s="6">
        <v>2020</v>
      </c>
      <c r="C184" s="6" t="s">
        <v>1549</v>
      </c>
      <c r="D184" s="6" t="s">
        <v>1550</v>
      </c>
      <c r="E184" s="6" t="b">
        <f ca="1">IFERROR(__xludf.DUMMYFUNCTION("OR(REGEXMATCH($C184,""(?i)recomm""),REGEXMATCH($D184,""(?i)recomm""))"),FALSE)</f>
        <v>0</v>
      </c>
      <c r="F184" s="6" t="b">
        <f ca="1">IFERROR(__xludf.DUMMYFUNCTION("OR(REGEXMATCH($C184,""AML""),REGEXMATCH($D184,""AML""))"),FALSE)</f>
        <v>0</v>
      </c>
      <c r="G184" s="6" t="b">
        <f ca="1">IFERROR(__xludf.DUMMYFUNCTION("OR(REGEXMATCH($C184,""(?i)adversarial""),REGEXMATCH($D184,""(?i)adversarial""))"),FALSE)</f>
        <v>0</v>
      </c>
      <c r="H184" s="6" t="b">
        <f ca="1">IFERROR(__xludf.DUMMYFUNCTION("OR(REGEXMATCH($C184,""(?i)machine learning""),REGEXMATCH($D184,""(?i)machine learning""))"),FALSE)</f>
        <v>0</v>
      </c>
      <c r="I184" s="6" t="b">
        <f t="shared" ca="1" si="0"/>
        <v>0</v>
      </c>
      <c r="J184" s="6" t="b">
        <f t="shared" ca="1" si="1"/>
        <v>0</v>
      </c>
    </row>
    <row r="185" spans="1:10" ht="15.75" customHeight="1" x14ac:dyDescent="0.2">
      <c r="A185" s="6" t="s">
        <v>1184</v>
      </c>
      <c r="B185" s="6">
        <v>2020</v>
      </c>
      <c r="C185" s="6" t="s">
        <v>1551</v>
      </c>
      <c r="D185" s="6" t="s">
        <v>1552</v>
      </c>
      <c r="E185" s="6" t="b">
        <f ca="1">IFERROR(__xludf.DUMMYFUNCTION("OR(REGEXMATCH($C185,""(?i)recomm""),REGEXMATCH($D185,""(?i)recomm""))"),FALSE)</f>
        <v>0</v>
      </c>
      <c r="F185" s="6" t="b">
        <f ca="1">IFERROR(__xludf.DUMMYFUNCTION("OR(REGEXMATCH($C185,""AML""),REGEXMATCH($D185,""AML""))"),FALSE)</f>
        <v>0</v>
      </c>
      <c r="G185" s="6" t="b">
        <f ca="1">IFERROR(__xludf.DUMMYFUNCTION("OR(REGEXMATCH($C185,""(?i)adversarial""),REGEXMATCH($D185,""(?i)adversarial""))"),FALSE)</f>
        <v>0</v>
      </c>
      <c r="H185" s="6" t="b">
        <f ca="1">IFERROR(__xludf.DUMMYFUNCTION("OR(REGEXMATCH($C185,""(?i)machine learning""),REGEXMATCH($D185,""(?i)machine learning""))"),FALSE)</f>
        <v>0</v>
      </c>
      <c r="I185" s="6" t="b">
        <f t="shared" ca="1" si="0"/>
        <v>0</v>
      </c>
      <c r="J185" s="6" t="b">
        <f t="shared" ca="1" si="1"/>
        <v>0</v>
      </c>
    </row>
    <row r="186" spans="1:10" ht="15.75" customHeight="1" x14ac:dyDescent="0.2">
      <c r="A186" s="6" t="s">
        <v>1184</v>
      </c>
      <c r="B186" s="6">
        <v>2020</v>
      </c>
      <c r="C186" s="6" t="s">
        <v>1553</v>
      </c>
      <c r="D186" s="6" t="s">
        <v>1554</v>
      </c>
      <c r="E186" s="6" t="b">
        <f ca="1">IFERROR(__xludf.DUMMYFUNCTION("OR(REGEXMATCH($C186,""(?i)recomm""),REGEXMATCH($D186,""(?i)recomm""))"),FALSE)</f>
        <v>0</v>
      </c>
      <c r="F186" s="6" t="b">
        <f ca="1">IFERROR(__xludf.DUMMYFUNCTION("OR(REGEXMATCH($C186,""AML""),REGEXMATCH($D186,""AML""))"),FALSE)</f>
        <v>0</v>
      </c>
      <c r="G186" s="6" t="b">
        <f ca="1">IFERROR(__xludf.DUMMYFUNCTION("OR(REGEXMATCH($C186,""(?i)adversarial""),REGEXMATCH($D186,""(?i)adversarial""))"),FALSE)</f>
        <v>0</v>
      </c>
      <c r="H186" s="6" t="b">
        <f ca="1">IFERROR(__xludf.DUMMYFUNCTION("OR(REGEXMATCH($C186,""(?i)machine learning""),REGEXMATCH($D186,""(?i)machine learning""))"),FALSE)</f>
        <v>0</v>
      </c>
      <c r="I186" s="6" t="b">
        <f t="shared" ca="1" si="0"/>
        <v>0</v>
      </c>
      <c r="J186" s="6" t="b">
        <f t="shared" ca="1" si="1"/>
        <v>0</v>
      </c>
    </row>
    <row r="187" spans="1:10" ht="15.75" customHeight="1" x14ac:dyDescent="0.2">
      <c r="A187" s="6" t="s">
        <v>1184</v>
      </c>
      <c r="B187" s="6">
        <v>2020</v>
      </c>
      <c r="C187" s="6" t="s">
        <v>1555</v>
      </c>
      <c r="D187" s="6" t="s">
        <v>1556</v>
      </c>
      <c r="E187" s="6" t="b">
        <f ca="1">IFERROR(__xludf.DUMMYFUNCTION("OR(REGEXMATCH($C187,""(?i)recomm""),REGEXMATCH($D187,""(?i)recomm""))"),FALSE)</f>
        <v>0</v>
      </c>
      <c r="F187" s="6" t="b">
        <f ca="1">IFERROR(__xludf.DUMMYFUNCTION("OR(REGEXMATCH($C187,""AML""),REGEXMATCH($D187,""AML""))"),FALSE)</f>
        <v>0</v>
      </c>
      <c r="G187" s="6" t="b">
        <f ca="1">IFERROR(__xludf.DUMMYFUNCTION("OR(REGEXMATCH($C187,""(?i)adversarial""),REGEXMATCH($D187,""(?i)adversarial""))"),FALSE)</f>
        <v>0</v>
      </c>
      <c r="H187" s="6" t="b">
        <f ca="1">IFERROR(__xludf.DUMMYFUNCTION("OR(REGEXMATCH($C187,""(?i)machine learning""),REGEXMATCH($D187,""(?i)machine learning""))"),FALSE)</f>
        <v>0</v>
      </c>
      <c r="I187" s="6" t="b">
        <f t="shared" ca="1" si="0"/>
        <v>0</v>
      </c>
      <c r="J187" s="6" t="b">
        <f t="shared" ca="1" si="1"/>
        <v>0</v>
      </c>
    </row>
    <row r="188" spans="1:10" ht="15.75" customHeight="1" x14ac:dyDescent="0.2">
      <c r="A188" s="6" t="s">
        <v>1184</v>
      </c>
      <c r="B188" s="6">
        <v>2020</v>
      </c>
      <c r="C188" s="6" t="s">
        <v>1557</v>
      </c>
      <c r="D188" s="6" t="s">
        <v>1558</v>
      </c>
      <c r="E188" s="6" t="b">
        <f ca="1">IFERROR(__xludf.DUMMYFUNCTION("OR(REGEXMATCH($C188,""(?i)recomm""),REGEXMATCH($D188,""(?i)recomm""))"),FALSE)</f>
        <v>0</v>
      </c>
      <c r="F188" s="6" t="b">
        <f ca="1">IFERROR(__xludf.DUMMYFUNCTION("OR(REGEXMATCH($C188,""AML""),REGEXMATCH($D188,""AML""))"),FALSE)</f>
        <v>0</v>
      </c>
      <c r="G188" s="6" t="b">
        <f ca="1">IFERROR(__xludf.DUMMYFUNCTION("OR(REGEXMATCH($C188,""(?i)adversarial""),REGEXMATCH($D188,""(?i)adversarial""))"),FALSE)</f>
        <v>0</v>
      </c>
      <c r="H188" s="6" t="b">
        <f ca="1">IFERROR(__xludf.DUMMYFUNCTION("OR(REGEXMATCH($C188,""(?i)machine learning""),REGEXMATCH($D188,""(?i)machine learning""))"),FALSE)</f>
        <v>0</v>
      </c>
      <c r="I188" s="6" t="b">
        <f t="shared" ca="1" si="0"/>
        <v>0</v>
      </c>
      <c r="J188" s="6" t="b">
        <f t="shared" ca="1" si="1"/>
        <v>0</v>
      </c>
    </row>
    <row r="189" spans="1:10" ht="15.75" customHeight="1" x14ac:dyDescent="0.2">
      <c r="A189" s="6" t="s">
        <v>1184</v>
      </c>
      <c r="B189" s="6">
        <v>2020</v>
      </c>
      <c r="C189" s="6" t="s">
        <v>1559</v>
      </c>
      <c r="D189" s="6" t="s">
        <v>1560</v>
      </c>
      <c r="E189" s="6" t="b">
        <f ca="1">IFERROR(__xludf.DUMMYFUNCTION("OR(REGEXMATCH($C189,""(?i)recomm""),REGEXMATCH($D189,""(?i)recomm""))"),FALSE)</f>
        <v>0</v>
      </c>
      <c r="F189" s="6" t="b">
        <f ca="1">IFERROR(__xludf.DUMMYFUNCTION("OR(REGEXMATCH($C189,""AML""),REGEXMATCH($D189,""AML""))"),FALSE)</f>
        <v>0</v>
      </c>
      <c r="G189" s="6" t="b">
        <f ca="1">IFERROR(__xludf.DUMMYFUNCTION("OR(REGEXMATCH($C189,""(?i)adversarial""),REGEXMATCH($D189,""(?i)adversarial""))"),TRUE)</f>
        <v>1</v>
      </c>
      <c r="H189" s="6" t="b">
        <f ca="1">IFERROR(__xludf.DUMMYFUNCTION("OR(REGEXMATCH($C189,""(?i)machine learning""),REGEXMATCH($D189,""(?i)machine learning""))"),TRUE)</f>
        <v>1</v>
      </c>
      <c r="I189" s="6" t="b">
        <f t="shared" ca="1" si="0"/>
        <v>0</v>
      </c>
      <c r="J189" s="6" t="b">
        <f t="shared" ca="1" si="1"/>
        <v>0</v>
      </c>
    </row>
    <row r="190" spans="1:10" ht="15.75" customHeight="1" x14ac:dyDescent="0.2">
      <c r="A190" s="6" t="s">
        <v>1184</v>
      </c>
      <c r="B190" s="6">
        <v>2020</v>
      </c>
      <c r="C190" s="6" t="s">
        <v>1561</v>
      </c>
      <c r="D190" s="6" t="s">
        <v>1562</v>
      </c>
      <c r="E190" s="6" t="b">
        <f ca="1">IFERROR(__xludf.DUMMYFUNCTION("OR(REGEXMATCH($C190,""(?i)recomm""),REGEXMATCH($D190,""(?i)recomm""))"),FALSE)</f>
        <v>0</v>
      </c>
      <c r="F190" s="6" t="b">
        <f ca="1">IFERROR(__xludf.DUMMYFUNCTION("OR(REGEXMATCH($C190,""AML""),REGEXMATCH($D190,""AML""))"),FALSE)</f>
        <v>0</v>
      </c>
      <c r="G190" s="6" t="b">
        <f ca="1">IFERROR(__xludf.DUMMYFUNCTION("OR(REGEXMATCH($C190,""(?i)adversarial""),REGEXMATCH($D190,""(?i)adversarial""))"),FALSE)</f>
        <v>0</v>
      </c>
      <c r="H190" s="6" t="b">
        <f ca="1">IFERROR(__xludf.DUMMYFUNCTION("OR(REGEXMATCH($C190,""(?i)machine learning""),REGEXMATCH($D190,""(?i)machine learning""))"),FALSE)</f>
        <v>0</v>
      </c>
      <c r="I190" s="6" t="b">
        <f t="shared" ca="1" si="0"/>
        <v>0</v>
      </c>
      <c r="J190" s="6" t="b">
        <f t="shared" ca="1" si="1"/>
        <v>0</v>
      </c>
    </row>
    <row r="191" spans="1:10" ht="15.75" customHeight="1" x14ac:dyDescent="0.2">
      <c r="A191" s="6" t="s">
        <v>1184</v>
      </c>
      <c r="B191" s="6">
        <v>2020</v>
      </c>
      <c r="C191" s="6" t="s">
        <v>1563</v>
      </c>
      <c r="D191" s="6" t="s">
        <v>1564</v>
      </c>
      <c r="E191" s="6" t="b">
        <f ca="1">IFERROR(__xludf.DUMMYFUNCTION("OR(REGEXMATCH($C191,""(?i)recomm""),REGEXMATCH($D191,""(?i)recomm""))"),FALSE)</f>
        <v>0</v>
      </c>
      <c r="F191" s="6" t="b">
        <f ca="1">IFERROR(__xludf.DUMMYFUNCTION("OR(REGEXMATCH($C191,""AML""),REGEXMATCH($D191,""AML""))"),FALSE)</f>
        <v>0</v>
      </c>
      <c r="G191" s="6" t="b">
        <f ca="1">IFERROR(__xludf.DUMMYFUNCTION("OR(REGEXMATCH($C191,""(?i)adversarial""),REGEXMATCH($D191,""(?i)adversarial""))"),FALSE)</f>
        <v>0</v>
      </c>
      <c r="H191" s="6" t="b">
        <f ca="1">IFERROR(__xludf.DUMMYFUNCTION("OR(REGEXMATCH($C191,""(?i)machine learning""),REGEXMATCH($D191,""(?i)machine learning""))"),FALSE)</f>
        <v>0</v>
      </c>
      <c r="I191" s="6" t="b">
        <f t="shared" ca="1" si="0"/>
        <v>0</v>
      </c>
      <c r="J191" s="6" t="b">
        <f t="shared" ca="1" si="1"/>
        <v>0</v>
      </c>
    </row>
    <row r="192" spans="1:10" ht="15.75" customHeight="1" x14ac:dyDescent="0.2">
      <c r="A192" s="6" t="s">
        <v>1184</v>
      </c>
      <c r="B192" s="6">
        <v>2020</v>
      </c>
      <c r="C192" s="6" t="s">
        <v>1565</v>
      </c>
      <c r="D192" s="6" t="s">
        <v>1566</v>
      </c>
      <c r="E192" s="6" t="b">
        <f ca="1">IFERROR(__xludf.DUMMYFUNCTION("OR(REGEXMATCH($C192,""(?i)recomm""),REGEXMATCH($D192,""(?i)recomm""))"),FALSE)</f>
        <v>0</v>
      </c>
      <c r="F192" s="6" t="b">
        <f ca="1">IFERROR(__xludf.DUMMYFUNCTION("OR(REGEXMATCH($C192,""AML""),REGEXMATCH($D192,""AML""))"),FALSE)</f>
        <v>0</v>
      </c>
      <c r="G192" s="6" t="b">
        <f ca="1">IFERROR(__xludf.DUMMYFUNCTION("OR(REGEXMATCH($C192,""(?i)adversarial""),REGEXMATCH($D192,""(?i)adversarial""))"),FALSE)</f>
        <v>0</v>
      </c>
      <c r="H192" s="6" t="b">
        <f ca="1">IFERROR(__xludf.DUMMYFUNCTION("OR(REGEXMATCH($C192,""(?i)machine learning""),REGEXMATCH($D192,""(?i)machine learning""))"),FALSE)</f>
        <v>0</v>
      </c>
      <c r="I192" s="6" t="b">
        <f t="shared" ca="1" si="0"/>
        <v>0</v>
      </c>
      <c r="J192" s="6" t="b">
        <f t="shared" ca="1" si="1"/>
        <v>0</v>
      </c>
    </row>
    <row r="193" spans="1:10" ht="15.75" customHeight="1" x14ac:dyDescent="0.2">
      <c r="A193" s="6" t="s">
        <v>1184</v>
      </c>
      <c r="B193" s="6">
        <v>2020</v>
      </c>
      <c r="C193" s="6" t="s">
        <v>1567</v>
      </c>
      <c r="D193" s="6" t="s">
        <v>1568</v>
      </c>
      <c r="E193" s="6" t="b">
        <f ca="1">IFERROR(__xludf.DUMMYFUNCTION("OR(REGEXMATCH($C193,""(?i)recomm""),REGEXMATCH($D193,""(?i)recomm""))"),FALSE)</f>
        <v>0</v>
      </c>
      <c r="F193" s="6" t="b">
        <f ca="1">IFERROR(__xludf.DUMMYFUNCTION("OR(REGEXMATCH($C193,""AML""),REGEXMATCH($D193,""AML""))"),FALSE)</f>
        <v>0</v>
      </c>
      <c r="G193" s="6" t="b">
        <f ca="1">IFERROR(__xludf.DUMMYFUNCTION("OR(REGEXMATCH($C193,""(?i)adversarial""),REGEXMATCH($D193,""(?i)adversarial""))"),FALSE)</f>
        <v>0</v>
      </c>
      <c r="H193" s="6" t="b">
        <f ca="1">IFERROR(__xludf.DUMMYFUNCTION("OR(REGEXMATCH($C193,""(?i)machine learning""),REGEXMATCH($D193,""(?i)machine learning""))"),FALSE)</f>
        <v>0</v>
      </c>
      <c r="I193" s="6" t="b">
        <f t="shared" ca="1" si="0"/>
        <v>0</v>
      </c>
      <c r="J193" s="6" t="b">
        <f t="shared" ca="1" si="1"/>
        <v>0</v>
      </c>
    </row>
    <row r="194" spans="1:10" ht="15.75" customHeight="1" x14ac:dyDescent="0.2">
      <c r="A194" s="6" t="s">
        <v>1184</v>
      </c>
      <c r="B194" s="6">
        <v>2020</v>
      </c>
      <c r="C194" s="6" t="s">
        <v>1569</v>
      </c>
      <c r="D194" s="6" t="s">
        <v>1570</v>
      </c>
      <c r="E194" s="6" t="b">
        <f ca="1">IFERROR(__xludf.DUMMYFUNCTION("OR(REGEXMATCH($C194,""(?i)recomm""),REGEXMATCH($D194,""(?i)recomm""))"),FALSE)</f>
        <v>0</v>
      </c>
      <c r="F194" s="6" t="b">
        <f ca="1">IFERROR(__xludf.DUMMYFUNCTION("OR(REGEXMATCH($C194,""AML""),REGEXMATCH($D194,""AML""))"),FALSE)</f>
        <v>0</v>
      </c>
      <c r="G194" s="6" t="b">
        <f ca="1">IFERROR(__xludf.DUMMYFUNCTION("OR(REGEXMATCH($C194,""(?i)adversarial""),REGEXMATCH($D194,""(?i)adversarial""))"),FALSE)</f>
        <v>0</v>
      </c>
      <c r="H194" s="6" t="b">
        <f ca="1">IFERROR(__xludf.DUMMYFUNCTION("OR(REGEXMATCH($C194,""(?i)machine learning""),REGEXMATCH($D194,""(?i)machine learning""))"),TRUE)</f>
        <v>1</v>
      </c>
      <c r="I194" s="6" t="b">
        <f t="shared" ca="1" si="0"/>
        <v>0</v>
      </c>
      <c r="J194" s="6" t="b">
        <f t="shared" ca="1" si="1"/>
        <v>0</v>
      </c>
    </row>
    <row r="195" spans="1:10" ht="15.75" customHeight="1" x14ac:dyDescent="0.2">
      <c r="A195" s="6" t="s">
        <v>1184</v>
      </c>
      <c r="B195" s="6">
        <v>2020</v>
      </c>
      <c r="C195" s="6" t="s">
        <v>1571</v>
      </c>
      <c r="D195" s="6" t="s">
        <v>1572</v>
      </c>
      <c r="E195" s="6" t="b">
        <f ca="1">IFERROR(__xludf.DUMMYFUNCTION("OR(REGEXMATCH($C195,""(?i)recomm""),REGEXMATCH($D195,""(?i)recomm""))"),FALSE)</f>
        <v>0</v>
      </c>
      <c r="F195" s="6" t="b">
        <f ca="1">IFERROR(__xludf.DUMMYFUNCTION("OR(REGEXMATCH($C195,""AML""),REGEXMATCH($D195,""AML""))"),FALSE)</f>
        <v>0</v>
      </c>
      <c r="G195" s="6" t="b">
        <f ca="1">IFERROR(__xludf.DUMMYFUNCTION("OR(REGEXMATCH($C195,""(?i)adversarial""),REGEXMATCH($D195,""(?i)adversarial""))"),FALSE)</f>
        <v>0</v>
      </c>
      <c r="H195" s="6" t="b">
        <f ca="1">IFERROR(__xludf.DUMMYFUNCTION("OR(REGEXMATCH($C195,""(?i)machine learning""),REGEXMATCH($D195,""(?i)machine learning""))"),FALSE)</f>
        <v>0</v>
      </c>
      <c r="I195" s="6" t="b">
        <f t="shared" ca="1" si="0"/>
        <v>0</v>
      </c>
      <c r="J195" s="6" t="b">
        <f t="shared" ca="1" si="1"/>
        <v>0</v>
      </c>
    </row>
    <row r="196" spans="1:10" ht="15.75" customHeight="1" x14ac:dyDescent="0.2">
      <c r="A196" s="6" t="s">
        <v>1184</v>
      </c>
      <c r="B196" s="6">
        <v>2020</v>
      </c>
      <c r="C196" s="6" t="s">
        <v>1573</v>
      </c>
      <c r="D196" s="6" t="s">
        <v>1574</v>
      </c>
      <c r="E196" s="6" t="b">
        <f ca="1">IFERROR(__xludf.DUMMYFUNCTION("OR(REGEXMATCH($C196,""(?i)recomm""),REGEXMATCH($D196,""(?i)recomm""))"),FALSE)</f>
        <v>0</v>
      </c>
      <c r="F196" s="6" t="b">
        <f ca="1">IFERROR(__xludf.DUMMYFUNCTION("OR(REGEXMATCH($C196,""AML""),REGEXMATCH($D196,""AML""))"),FALSE)</f>
        <v>0</v>
      </c>
      <c r="G196" s="6" t="b">
        <f ca="1">IFERROR(__xludf.DUMMYFUNCTION("OR(REGEXMATCH($C196,""(?i)adversarial""),REGEXMATCH($D196,""(?i)adversarial""))"),FALSE)</f>
        <v>0</v>
      </c>
      <c r="H196" s="6" t="b">
        <f ca="1">IFERROR(__xludf.DUMMYFUNCTION("OR(REGEXMATCH($C196,""(?i)machine learning""),REGEXMATCH($D196,""(?i)machine learning""))"),FALSE)</f>
        <v>0</v>
      </c>
      <c r="I196" s="6" t="b">
        <f t="shared" ca="1" si="0"/>
        <v>0</v>
      </c>
      <c r="J196" s="6" t="b">
        <f t="shared" ca="1" si="1"/>
        <v>0</v>
      </c>
    </row>
    <row r="197" spans="1:10" ht="15.75" customHeight="1" x14ac:dyDescent="0.2">
      <c r="A197" s="6" t="s">
        <v>1184</v>
      </c>
      <c r="B197" s="6">
        <v>2020</v>
      </c>
      <c r="C197" s="6" t="s">
        <v>1575</v>
      </c>
      <c r="D197" s="6" t="s">
        <v>1576</v>
      </c>
      <c r="E197" s="6" t="b">
        <f ca="1">IFERROR(__xludf.DUMMYFUNCTION("OR(REGEXMATCH($C197,""(?i)recomm""),REGEXMATCH($D197,""(?i)recomm""))"),FALSE)</f>
        <v>0</v>
      </c>
      <c r="F197" s="6" t="b">
        <f ca="1">IFERROR(__xludf.DUMMYFUNCTION("OR(REGEXMATCH($C197,""AML""),REGEXMATCH($D197,""AML""))"),FALSE)</f>
        <v>0</v>
      </c>
      <c r="G197" s="6" t="b">
        <f ca="1">IFERROR(__xludf.DUMMYFUNCTION("OR(REGEXMATCH($C197,""(?i)adversarial""),REGEXMATCH($D197,""(?i)adversarial""))"),FALSE)</f>
        <v>0</v>
      </c>
      <c r="H197" s="6" t="b">
        <f ca="1">IFERROR(__xludf.DUMMYFUNCTION("OR(REGEXMATCH($C197,""(?i)machine learning""),REGEXMATCH($D197,""(?i)machine learning""))"),FALSE)</f>
        <v>0</v>
      </c>
      <c r="I197" s="6" t="b">
        <f t="shared" ca="1" si="0"/>
        <v>0</v>
      </c>
      <c r="J197" s="6" t="b">
        <f t="shared" ca="1" si="1"/>
        <v>0</v>
      </c>
    </row>
    <row r="198" spans="1:10" ht="15.75" customHeight="1" x14ac:dyDescent="0.2">
      <c r="A198" s="6" t="s">
        <v>1184</v>
      </c>
      <c r="B198" s="6">
        <v>2020</v>
      </c>
      <c r="C198" s="6" t="s">
        <v>1577</v>
      </c>
      <c r="D198" s="6" t="s">
        <v>1578</v>
      </c>
      <c r="E198" s="6" t="b">
        <f ca="1">IFERROR(__xludf.DUMMYFUNCTION("OR(REGEXMATCH($C198,""(?i)recomm""),REGEXMATCH($D198,""(?i)recomm""))"),FALSE)</f>
        <v>0</v>
      </c>
      <c r="F198" s="6" t="b">
        <f ca="1">IFERROR(__xludf.DUMMYFUNCTION("OR(REGEXMATCH($C198,""AML""),REGEXMATCH($D198,""AML""))"),FALSE)</f>
        <v>0</v>
      </c>
      <c r="G198" s="6" t="b">
        <f ca="1">IFERROR(__xludf.DUMMYFUNCTION("OR(REGEXMATCH($C198,""(?i)adversarial""),REGEXMATCH($D198,""(?i)adversarial""))"),FALSE)</f>
        <v>0</v>
      </c>
      <c r="H198" s="6" t="b">
        <f ca="1">IFERROR(__xludf.DUMMYFUNCTION("OR(REGEXMATCH($C198,""(?i)machine learning""),REGEXMATCH($D198,""(?i)machine learning""))"),TRUE)</f>
        <v>1</v>
      </c>
      <c r="I198" s="6" t="b">
        <f t="shared" ca="1" si="0"/>
        <v>0</v>
      </c>
      <c r="J198" s="6" t="b">
        <f t="shared" ca="1" si="1"/>
        <v>0</v>
      </c>
    </row>
    <row r="199" spans="1:10" ht="15.75" customHeight="1" x14ac:dyDescent="0.2">
      <c r="A199" s="6" t="s">
        <v>1184</v>
      </c>
      <c r="B199" s="6">
        <v>2020</v>
      </c>
      <c r="C199" s="6" t="s">
        <v>1579</v>
      </c>
      <c r="D199" s="6" t="s">
        <v>1580</v>
      </c>
      <c r="E199" s="6" t="b">
        <f ca="1">IFERROR(__xludf.DUMMYFUNCTION("OR(REGEXMATCH($C199,""(?i)recomm""),REGEXMATCH($D199,""(?i)recomm""))"),FALSE)</f>
        <v>0</v>
      </c>
      <c r="F199" s="6" t="b">
        <f ca="1">IFERROR(__xludf.DUMMYFUNCTION("OR(REGEXMATCH($C199,""AML""),REGEXMATCH($D199,""AML""))"),FALSE)</f>
        <v>0</v>
      </c>
      <c r="G199" s="6" t="b">
        <f ca="1">IFERROR(__xludf.DUMMYFUNCTION("OR(REGEXMATCH($C199,""(?i)adversarial""),REGEXMATCH($D199,""(?i)adversarial""))"),FALSE)</f>
        <v>0</v>
      </c>
      <c r="H199" s="6" t="b">
        <f ca="1">IFERROR(__xludf.DUMMYFUNCTION("OR(REGEXMATCH($C199,""(?i)machine learning""),REGEXMATCH($D199,""(?i)machine learning""))"),FALSE)</f>
        <v>0</v>
      </c>
      <c r="I199" s="6" t="b">
        <f t="shared" ca="1" si="0"/>
        <v>0</v>
      </c>
      <c r="J199" s="6" t="b">
        <f t="shared" ca="1" si="1"/>
        <v>0</v>
      </c>
    </row>
    <row r="200" spans="1:10" ht="15.75" customHeight="1" x14ac:dyDescent="0.2">
      <c r="A200" s="6" t="s">
        <v>1184</v>
      </c>
      <c r="B200" s="6">
        <v>2020</v>
      </c>
      <c r="C200" s="6" t="s">
        <v>1581</v>
      </c>
      <c r="D200" s="6" t="s">
        <v>1582</v>
      </c>
      <c r="E200" s="6" t="b">
        <f ca="1">IFERROR(__xludf.DUMMYFUNCTION("OR(REGEXMATCH($C200,""(?i)recomm""),REGEXMATCH($D200,""(?i)recomm""))"),FALSE)</f>
        <v>0</v>
      </c>
      <c r="F200" s="6" t="b">
        <f ca="1">IFERROR(__xludf.DUMMYFUNCTION("OR(REGEXMATCH($C200,""AML""),REGEXMATCH($D200,""AML""))"),FALSE)</f>
        <v>0</v>
      </c>
      <c r="G200" s="6" t="b">
        <f ca="1">IFERROR(__xludf.DUMMYFUNCTION("OR(REGEXMATCH($C200,""(?i)adversarial""),REGEXMATCH($D200,""(?i)adversarial""))"),FALSE)</f>
        <v>0</v>
      </c>
      <c r="H200" s="6" t="b">
        <f ca="1">IFERROR(__xludf.DUMMYFUNCTION("OR(REGEXMATCH($C200,""(?i)machine learning""),REGEXMATCH($D200,""(?i)machine learning""))"),FALSE)</f>
        <v>0</v>
      </c>
      <c r="I200" s="6" t="b">
        <f t="shared" ca="1" si="0"/>
        <v>0</v>
      </c>
      <c r="J200" s="6" t="b">
        <f t="shared" ca="1" si="1"/>
        <v>0</v>
      </c>
    </row>
    <row r="201" spans="1:10" ht="15.75" customHeight="1" x14ac:dyDescent="0.2">
      <c r="A201" s="6" t="s">
        <v>1184</v>
      </c>
      <c r="B201" s="6">
        <v>2020</v>
      </c>
      <c r="C201" s="6" t="s">
        <v>1583</v>
      </c>
      <c r="D201" s="6" t="s">
        <v>1584</v>
      </c>
      <c r="E201" s="6" t="b">
        <f ca="1">IFERROR(__xludf.DUMMYFUNCTION("OR(REGEXMATCH($C201,""(?i)recomm""),REGEXMATCH($D201,""(?i)recomm""))"),FALSE)</f>
        <v>0</v>
      </c>
      <c r="F201" s="6" t="b">
        <f ca="1">IFERROR(__xludf.DUMMYFUNCTION("OR(REGEXMATCH($C201,""AML""),REGEXMATCH($D201,""AML""))"),FALSE)</f>
        <v>0</v>
      </c>
      <c r="G201" s="6" t="b">
        <f ca="1">IFERROR(__xludf.DUMMYFUNCTION("OR(REGEXMATCH($C201,""(?i)adversarial""),REGEXMATCH($D201,""(?i)adversarial""))"),FALSE)</f>
        <v>0</v>
      </c>
      <c r="H201" s="6" t="b">
        <f ca="1">IFERROR(__xludf.DUMMYFUNCTION("OR(REGEXMATCH($C201,""(?i)machine learning""),REGEXMATCH($D201,""(?i)machine learning""))"),FALSE)</f>
        <v>0</v>
      </c>
      <c r="I201" s="6" t="b">
        <f t="shared" ca="1" si="0"/>
        <v>0</v>
      </c>
      <c r="J201" s="6" t="b">
        <f t="shared" ca="1" si="1"/>
        <v>0</v>
      </c>
    </row>
    <row r="202" spans="1:10" ht="15.75" customHeight="1" x14ac:dyDescent="0.2">
      <c r="A202" s="6" t="s">
        <v>1184</v>
      </c>
      <c r="B202" s="6">
        <v>2020</v>
      </c>
      <c r="C202" s="6" t="s">
        <v>1585</v>
      </c>
      <c r="D202" s="6" t="s">
        <v>1586</v>
      </c>
      <c r="E202" s="6" t="b">
        <f ca="1">IFERROR(__xludf.DUMMYFUNCTION("OR(REGEXMATCH($C202,""(?i)recomm""),REGEXMATCH($D202,""(?i)recomm""))"),FALSE)</f>
        <v>0</v>
      </c>
      <c r="F202" s="6" t="b">
        <f ca="1">IFERROR(__xludf.DUMMYFUNCTION("OR(REGEXMATCH($C202,""AML""),REGEXMATCH($D202,""AML""))"),FALSE)</f>
        <v>0</v>
      </c>
      <c r="G202" s="6" t="b">
        <f ca="1">IFERROR(__xludf.DUMMYFUNCTION("OR(REGEXMATCH($C202,""(?i)adversarial""),REGEXMATCH($D202,""(?i)adversarial""))"),FALSE)</f>
        <v>0</v>
      </c>
      <c r="H202" s="6" t="b">
        <f ca="1">IFERROR(__xludf.DUMMYFUNCTION("OR(REGEXMATCH($C202,""(?i)machine learning""),REGEXMATCH($D202,""(?i)machine learning""))"),FALSE)</f>
        <v>0</v>
      </c>
      <c r="I202" s="6" t="b">
        <f t="shared" ca="1" si="0"/>
        <v>0</v>
      </c>
      <c r="J202" s="6" t="b">
        <f t="shared" ca="1" si="1"/>
        <v>0</v>
      </c>
    </row>
    <row r="203" spans="1:10" ht="15.75" customHeight="1" x14ac:dyDescent="0.2">
      <c r="A203" s="6" t="s">
        <v>1184</v>
      </c>
      <c r="B203" s="6">
        <v>2020</v>
      </c>
      <c r="C203" s="6" t="s">
        <v>1587</v>
      </c>
      <c r="D203" s="6" t="s">
        <v>1588</v>
      </c>
      <c r="E203" s="6" t="b">
        <f ca="1">IFERROR(__xludf.DUMMYFUNCTION("OR(REGEXMATCH($C203,""(?i)recomm""),REGEXMATCH($D203,""(?i)recomm""))"),FALSE)</f>
        <v>0</v>
      </c>
      <c r="F203" s="6" t="b">
        <f ca="1">IFERROR(__xludf.DUMMYFUNCTION("OR(REGEXMATCH($C203,""AML""),REGEXMATCH($D203,""AML""))"),FALSE)</f>
        <v>0</v>
      </c>
      <c r="G203" s="6" t="b">
        <f ca="1">IFERROR(__xludf.DUMMYFUNCTION("OR(REGEXMATCH($C203,""(?i)adversarial""),REGEXMATCH($D203,""(?i)adversarial""))"),FALSE)</f>
        <v>0</v>
      </c>
      <c r="H203" s="6" t="b">
        <f ca="1">IFERROR(__xludf.DUMMYFUNCTION("OR(REGEXMATCH($C203,""(?i)machine learning""),REGEXMATCH($D203,""(?i)machine learning""))"),FALSE)</f>
        <v>0</v>
      </c>
      <c r="I203" s="6" t="b">
        <f t="shared" ca="1" si="0"/>
        <v>0</v>
      </c>
      <c r="J203" s="6" t="b">
        <f t="shared" ca="1" si="1"/>
        <v>0</v>
      </c>
    </row>
    <row r="204" spans="1:10" ht="15.75" customHeight="1" x14ac:dyDescent="0.2">
      <c r="A204" s="6" t="s">
        <v>1184</v>
      </c>
      <c r="B204" s="6">
        <v>2020</v>
      </c>
      <c r="C204" s="6" t="s">
        <v>1589</v>
      </c>
      <c r="D204" s="6" t="s">
        <v>1590</v>
      </c>
      <c r="E204" s="6" t="b">
        <f ca="1">IFERROR(__xludf.DUMMYFUNCTION("OR(REGEXMATCH($C204,""(?i)recomm""),REGEXMATCH($D204,""(?i)recomm""))"),FALSE)</f>
        <v>0</v>
      </c>
      <c r="F204" s="6" t="b">
        <f ca="1">IFERROR(__xludf.DUMMYFUNCTION("OR(REGEXMATCH($C204,""AML""),REGEXMATCH($D204,""AML""))"),FALSE)</f>
        <v>0</v>
      </c>
      <c r="G204" s="6" t="b">
        <f ca="1">IFERROR(__xludf.DUMMYFUNCTION("OR(REGEXMATCH($C204,""(?i)adversarial""),REGEXMATCH($D204,""(?i)adversarial""))"),FALSE)</f>
        <v>0</v>
      </c>
      <c r="H204" s="6" t="b">
        <f ca="1">IFERROR(__xludf.DUMMYFUNCTION("OR(REGEXMATCH($C204,""(?i)machine learning""),REGEXMATCH($D204,""(?i)machine learning""))"),FALSE)</f>
        <v>0</v>
      </c>
      <c r="I204" s="6" t="b">
        <f t="shared" ca="1" si="0"/>
        <v>0</v>
      </c>
      <c r="J204" s="6" t="b">
        <f t="shared" ca="1" si="1"/>
        <v>0</v>
      </c>
    </row>
    <row r="205" spans="1:10" ht="15.75" customHeight="1" x14ac:dyDescent="0.2">
      <c r="A205" s="6" t="s">
        <v>1184</v>
      </c>
      <c r="B205" s="6">
        <v>2020</v>
      </c>
      <c r="C205" s="6" t="s">
        <v>1591</v>
      </c>
      <c r="D205" s="6" t="s">
        <v>1592</v>
      </c>
      <c r="E205" s="6" t="b">
        <f ca="1">IFERROR(__xludf.DUMMYFUNCTION("OR(REGEXMATCH($C205,""(?i)recomm""),REGEXMATCH($D205,""(?i)recomm""))"),FALSE)</f>
        <v>0</v>
      </c>
      <c r="F205" s="6" t="b">
        <f ca="1">IFERROR(__xludf.DUMMYFUNCTION("OR(REGEXMATCH($C205,""AML""),REGEXMATCH($D205,""AML""))"),FALSE)</f>
        <v>0</v>
      </c>
      <c r="G205" s="6" t="b">
        <f ca="1">IFERROR(__xludf.DUMMYFUNCTION("OR(REGEXMATCH($C205,""(?i)adversarial""),REGEXMATCH($D205,""(?i)adversarial""))"),FALSE)</f>
        <v>0</v>
      </c>
      <c r="H205" s="6" t="b">
        <f ca="1">IFERROR(__xludf.DUMMYFUNCTION("OR(REGEXMATCH($C205,""(?i)machine learning""),REGEXMATCH($D205,""(?i)machine learning""))"),FALSE)</f>
        <v>0</v>
      </c>
      <c r="I205" s="6" t="b">
        <f t="shared" ca="1" si="0"/>
        <v>0</v>
      </c>
      <c r="J205" s="6" t="b">
        <f t="shared" ca="1" si="1"/>
        <v>0</v>
      </c>
    </row>
    <row r="206" spans="1:10" ht="15.75" customHeight="1" x14ac:dyDescent="0.2">
      <c r="A206" s="6" t="s">
        <v>1184</v>
      </c>
      <c r="B206" s="6">
        <v>2020</v>
      </c>
      <c r="C206" s="6" t="s">
        <v>1593</v>
      </c>
      <c r="D206" s="6" t="s">
        <v>1594</v>
      </c>
      <c r="E206" s="6" t="b">
        <f ca="1">IFERROR(__xludf.DUMMYFUNCTION("OR(REGEXMATCH($C206,""(?i)recomm""),REGEXMATCH($D206,""(?i)recomm""))"),FALSE)</f>
        <v>0</v>
      </c>
      <c r="F206" s="6" t="b">
        <f ca="1">IFERROR(__xludf.DUMMYFUNCTION("OR(REGEXMATCH($C206,""AML""),REGEXMATCH($D206,""AML""))"),FALSE)</f>
        <v>0</v>
      </c>
      <c r="G206" s="6" t="b">
        <f ca="1">IFERROR(__xludf.DUMMYFUNCTION("OR(REGEXMATCH($C206,""(?i)adversarial""),REGEXMATCH($D206,""(?i)adversarial""))"),FALSE)</f>
        <v>0</v>
      </c>
      <c r="H206" s="6" t="b">
        <f ca="1">IFERROR(__xludf.DUMMYFUNCTION("OR(REGEXMATCH($C206,""(?i)machine learning""),REGEXMATCH($D206,""(?i)machine learning""))"),FALSE)</f>
        <v>0</v>
      </c>
      <c r="I206" s="6" t="b">
        <f t="shared" ca="1" si="0"/>
        <v>0</v>
      </c>
      <c r="J206" s="6" t="b">
        <f t="shared" ca="1" si="1"/>
        <v>0</v>
      </c>
    </row>
    <row r="207" spans="1:10" ht="15.75" customHeight="1" x14ac:dyDescent="0.2">
      <c r="A207" s="6" t="s">
        <v>1184</v>
      </c>
      <c r="B207" s="6">
        <v>2020</v>
      </c>
      <c r="C207" s="6" t="s">
        <v>1595</v>
      </c>
      <c r="D207" s="6" t="s">
        <v>1596</v>
      </c>
      <c r="E207" s="6" t="b">
        <f ca="1">IFERROR(__xludf.DUMMYFUNCTION("OR(REGEXMATCH($C207,""(?i)recomm""),REGEXMATCH($D207,""(?i)recomm""))"),FALSE)</f>
        <v>0</v>
      </c>
      <c r="F207" s="6" t="b">
        <f ca="1">IFERROR(__xludf.DUMMYFUNCTION("OR(REGEXMATCH($C207,""AML""),REGEXMATCH($D207,""AML""))"),FALSE)</f>
        <v>0</v>
      </c>
      <c r="G207" s="6" t="b">
        <f ca="1">IFERROR(__xludf.DUMMYFUNCTION("OR(REGEXMATCH($C207,""(?i)adversarial""),REGEXMATCH($D207,""(?i)adversarial""))"),FALSE)</f>
        <v>0</v>
      </c>
      <c r="H207" s="6" t="b">
        <f ca="1">IFERROR(__xludf.DUMMYFUNCTION("OR(REGEXMATCH($C207,""(?i)machine learning""),REGEXMATCH($D207,""(?i)machine learning""))"),FALSE)</f>
        <v>0</v>
      </c>
      <c r="I207" s="6" t="b">
        <f t="shared" ca="1" si="0"/>
        <v>0</v>
      </c>
      <c r="J207" s="6" t="b">
        <f t="shared" ca="1" si="1"/>
        <v>0</v>
      </c>
    </row>
    <row r="208" spans="1:10" ht="15.75" customHeight="1" x14ac:dyDescent="0.2">
      <c r="A208" s="6" t="s">
        <v>1184</v>
      </c>
      <c r="B208" s="6">
        <v>2020</v>
      </c>
      <c r="C208" s="6" t="s">
        <v>1597</v>
      </c>
      <c r="D208" s="6" t="s">
        <v>1598</v>
      </c>
      <c r="E208" s="6" t="b">
        <f ca="1">IFERROR(__xludf.DUMMYFUNCTION("OR(REGEXMATCH($C208,""(?i)recomm""),REGEXMATCH($D208,""(?i)recomm""))"),TRUE)</f>
        <v>1</v>
      </c>
      <c r="F208" s="6" t="b">
        <f ca="1">IFERROR(__xludf.DUMMYFUNCTION("OR(REGEXMATCH($C208,""AML""),REGEXMATCH($D208,""AML""))"),FALSE)</f>
        <v>0</v>
      </c>
      <c r="G208" s="6" t="b">
        <f ca="1">IFERROR(__xludf.DUMMYFUNCTION("OR(REGEXMATCH($C208,""(?i)adversarial""),REGEXMATCH($D208,""(?i)adversarial""))"),FALSE)</f>
        <v>0</v>
      </c>
      <c r="H208" s="6" t="b">
        <f ca="1">IFERROR(__xludf.DUMMYFUNCTION("OR(REGEXMATCH($C208,""(?i)machine learning""),REGEXMATCH($D208,""(?i)machine learning""))"),FALSE)</f>
        <v>0</v>
      </c>
      <c r="I208" s="6" t="b">
        <f t="shared" ca="1" si="0"/>
        <v>0</v>
      </c>
      <c r="J208" s="6" t="b">
        <f t="shared" ca="1" si="1"/>
        <v>0</v>
      </c>
    </row>
    <row r="209" spans="1:10" ht="15.75" customHeight="1" x14ac:dyDescent="0.2">
      <c r="A209" s="6" t="s">
        <v>1184</v>
      </c>
      <c r="B209" s="6">
        <v>2020</v>
      </c>
      <c r="C209" s="6" t="s">
        <v>1599</v>
      </c>
      <c r="D209" s="6" t="s">
        <v>1600</v>
      </c>
      <c r="E209" s="6" t="b">
        <f ca="1">IFERROR(__xludf.DUMMYFUNCTION("OR(REGEXMATCH($C209,""(?i)recomm""),REGEXMATCH($D209,""(?i)recomm""))"),FALSE)</f>
        <v>0</v>
      </c>
      <c r="F209" s="6" t="b">
        <f ca="1">IFERROR(__xludf.DUMMYFUNCTION("OR(REGEXMATCH($C209,""AML""),REGEXMATCH($D209,""AML""))"),FALSE)</f>
        <v>0</v>
      </c>
      <c r="G209" s="6" t="b">
        <f ca="1">IFERROR(__xludf.DUMMYFUNCTION("OR(REGEXMATCH($C209,""(?i)adversarial""),REGEXMATCH($D209,""(?i)adversarial""))"),FALSE)</f>
        <v>0</v>
      </c>
      <c r="H209" s="6" t="b">
        <f ca="1">IFERROR(__xludf.DUMMYFUNCTION("OR(REGEXMATCH($C209,""(?i)machine learning""),REGEXMATCH($D209,""(?i)machine learning""))"),FALSE)</f>
        <v>0</v>
      </c>
      <c r="I209" s="6" t="b">
        <f t="shared" ca="1" si="0"/>
        <v>0</v>
      </c>
      <c r="J209" s="6" t="b">
        <f t="shared" ca="1" si="1"/>
        <v>0</v>
      </c>
    </row>
    <row r="210" spans="1:10" ht="15.75" customHeight="1" x14ac:dyDescent="0.2">
      <c r="A210" s="6" t="s">
        <v>1184</v>
      </c>
      <c r="B210" s="6">
        <v>2020</v>
      </c>
      <c r="C210" s="6" t="s">
        <v>1601</v>
      </c>
      <c r="D210" s="6" t="s">
        <v>1602</v>
      </c>
      <c r="E210" s="6" t="b">
        <f ca="1">IFERROR(__xludf.DUMMYFUNCTION("OR(REGEXMATCH($C210,""(?i)recomm""),REGEXMATCH($D210,""(?i)recomm""))"),FALSE)</f>
        <v>0</v>
      </c>
      <c r="F210" s="6" t="b">
        <f ca="1">IFERROR(__xludf.DUMMYFUNCTION("OR(REGEXMATCH($C210,""AML""),REGEXMATCH($D210,""AML""))"),FALSE)</f>
        <v>0</v>
      </c>
      <c r="G210" s="6" t="b">
        <f ca="1">IFERROR(__xludf.DUMMYFUNCTION("OR(REGEXMATCH($C210,""(?i)adversarial""),REGEXMATCH($D210,""(?i)adversarial""))"),FALSE)</f>
        <v>0</v>
      </c>
      <c r="H210" s="6" t="b">
        <f ca="1">IFERROR(__xludf.DUMMYFUNCTION("OR(REGEXMATCH($C210,""(?i)machine learning""),REGEXMATCH($D210,""(?i)machine learning""))"),FALSE)</f>
        <v>0</v>
      </c>
      <c r="I210" s="6" t="b">
        <f t="shared" ca="1" si="0"/>
        <v>0</v>
      </c>
      <c r="J210" s="6" t="b">
        <f t="shared" ca="1" si="1"/>
        <v>0</v>
      </c>
    </row>
    <row r="211" spans="1:10" ht="15.75" customHeight="1" x14ac:dyDescent="0.2">
      <c r="A211" s="6" t="s">
        <v>1184</v>
      </c>
      <c r="B211" s="6">
        <v>2020</v>
      </c>
      <c r="C211" s="6" t="s">
        <v>1603</v>
      </c>
      <c r="D211" s="6" t="s">
        <v>1604</v>
      </c>
      <c r="E211" s="6" t="b">
        <f ca="1">IFERROR(__xludf.DUMMYFUNCTION("OR(REGEXMATCH($C211,""(?i)recomm""),REGEXMATCH($D211,""(?i)recomm""))"),FALSE)</f>
        <v>0</v>
      </c>
      <c r="F211" s="6" t="b">
        <f ca="1">IFERROR(__xludf.DUMMYFUNCTION("OR(REGEXMATCH($C211,""AML""),REGEXMATCH($D211,""AML""))"),FALSE)</f>
        <v>0</v>
      </c>
      <c r="G211" s="6" t="b">
        <f ca="1">IFERROR(__xludf.DUMMYFUNCTION("OR(REGEXMATCH($C211,""(?i)adversarial""),REGEXMATCH($D211,""(?i)adversarial""))"),FALSE)</f>
        <v>0</v>
      </c>
      <c r="H211" s="6" t="b">
        <f ca="1">IFERROR(__xludf.DUMMYFUNCTION("OR(REGEXMATCH($C211,""(?i)machine learning""),REGEXMATCH($D211,""(?i)machine learning""))"),FALSE)</f>
        <v>0</v>
      </c>
      <c r="I211" s="6" t="b">
        <f t="shared" ca="1" si="0"/>
        <v>0</v>
      </c>
      <c r="J211" s="6" t="b">
        <f t="shared" ca="1" si="1"/>
        <v>0</v>
      </c>
    </row>
    <row r="212" spans="1:10" ht="15.75" customHeight="1" x14ac:dyDescent="0.2">
      <c r="A212" s="6" t="s">
        <v>1184</v>
      </c>
      <c r="B212" s="6">
        <v>2020</v>
      </c>
      <c r="C212" s="6" t="s">
        <v>1605</v>
      </c>
      <c r="D212" s="6" t="s">
        <v>1606</v>
      </c>
      <c r="E212" s="6" t="b">
        <f ca="1">IFERROR(__xludf.DUMMYFUNCTION("OR(REGEXMATCH($C212,""(?i)recomm""),REGEXMATCH($D212,""(?i)recomm""))"),FALSE)</f>
        <v>0</v>
      </c>
      <c r="F212" s="6" t="b">
        <f ca="1">IFERROR(__xludf.DUMMYFUNCTION("OR(REGEXMATCH($C212,""AML""),REGEXMATCH($D212,""AML""))"),FALSE)</f>
        <v>0</v>
      </c>
      <c r="G212" s="6" t="b">
        <f ca="1">IFERROR(__xludf.DUMMYFUNCTION("OR(REGEXMATCH($C212,""(?i)adversarial""),REGEXMATCH($D212,""(?i)adversarial""))"),FALSE)</f>
        <v>0</v>
      </c>
      <c r="H212" s="6" t="b">
        <f ca="1">IFERROR(__xludf.DUMMYFUNCTION("OR(REGEXMATCH($C212,""(?i)machine learning""),REGEXMATCH($D212,""(?i)machine learning""))"),FALSE)</f>
        <v>0</v>
      </c>
      <c r="I212" s="6" t="b">
        <f t="shared" ca="1" si="0"/>
        <v>0</v>
      </c>
      <c r="J212" s="6" t="b">
        <f t="shared" ca="1" si="1"/>
        <v>0</v>
      </c>
    </row>
    <row r="213" spans="1:10" ht="15.75" customHeight="1" x14ac:dyDescent="0.2">
      <c r="A213" s="6" t="s">
        <v>1184</v>
      </c>
      <c r="B213" s="6">
        <v>2020</v>
      </c>
      <c r="C213" s="6" t="s">
        <v>1607</v>
      </c>
      <c r="D213" s="6" t="s">
        <v>1608</v>
      </c>
      <c r="E213" s="6" t="b">
        <f ca="1">IFERROR(__xludf.DUMMYFUNCTION("OR(REGEXMATCH($C213,""(?i)recomm""),REGEXMATCH($D213,""(?i)recomm""))"),FALSE)</f>
        <v>0</v>
      </c>
      <c r="F213" s="6" t="b">
        <f ca="1">IFERROR(__xludf.DUMMYFUNCTION("OR(REGEXMATCH($C213,""AML""),REGEXMATCH($D213,""AML""))"),FALSE)</f>
        <v>0</v>
      </c>
      <c r="G213" s="6" t="b">
        <f ca="1">IFERROR(__xludf.DUMMYFUNCTION("OR(REGEXMATCH($C213,""(?i)adversarial""),REGEXMATCH($D213,""(?i)adversarial""))"),FALSE)</f>
        <v>0</v>
      </c>
      <c r="H213" s="6" t="b">
        <f ca="1">IFERROR(__xludf.DUMMYFUNCTION("OR(REGEXMATCH($C213,""(?i)machine learning""),REGEXMATCH($D213,""(?i)machine learning""))"),FALSE)</f>
        <v>0</v>
      </c>
      <c r="I213" s="6" t="b">
        <f t="shared" ca="1" si="0"/>
        <v>0</v>
      </c>
      <c r="J213" s="6" t="b">
        <f t="shared" ca="1" si="1"/>
        <v>0</v>
      </c>
    </row>
    <row r="214" spans="1:10" ht="15.75" customHeight="1" x14ac:dyDescent="0.2">
      <c r="A214" s="6" t="s">
        <v>1184</v>
      </c>
      <c r="B214" s="6">
        <v>2020</v>
      </c>
      <c r="C214" s="6" t="s">
        <v>1609</v>
      </c>
      <c r="D214" s="6" t="s">
        <v>1610</v>
      </c>
      <c r="E214" s="6" t="b">
        <f ca="1">IFERROR(__xludf.DUMMYFUNCTION("OR(REGEXMATCH($C214,""(?i)recomm""),REGEXMATCH($D214,""(?i)recomm""))"),FALSE)</f>
        <v>0</v>
      </c>
      <c r="F214" s="6" t="b">
        <f ca="1">IFERROR(__xludf.DUMMYFUNCTION("OR(REGEXMATCH($C214,""AML""),REGEXMATCH($D214,""AML""))"),FALSE)</f>
        <v>0</v>
      </c>
      <c r="G214" s="6" t="b">
        <f ca="1">IFERROR(__xludf.DUMMYFUNCTION("OR(REGEXMATCH($C214,""(?i)adversarial""),REGEXMATCH($D214,""(?i)adversarial""))"),FALSE)</f>
        <v>0</v>
      </c>
      <c r="H214" s="6" t="b">
        <f ca="1">IFERROR(__xludf.DUMMYFUNCTION("OR(REGEXMATCH($C214,""(?i)machine learning""),REGEXMATCH($D214,""(?i)machine learning""))"),TRUE)</f>
        <v>1</v>
      </c>
      <c r="I214" s="6" t="b">
        <f t="shared" ca="1" si="0"/>
        <v>0</v>
      </c>
      <c r="J214" s="6" t="b">
        <f t="shared" ca="1" si="1"/>
        <v>0</v>
      </c>
    </row>
    <row r="215" spans="1:10" ht="15.75" customHeight="1" x14ac:dyDescent="0.2">
      <c r="A215" s="6" t="s">
        <v>1184</v>
      </c>
      <c r="B215" s="6">
        <v>2020</v>
      </c>
      <c r="C215" s="6" t="s">
        <v>1611</v>
      </c>
      <c r="D215" s="6" t="s">
        <v>1612</v>
      </c>
      <c r="E215" s="6" t="b">
        <f ca="1">IFERROR(__xludf.DUMMYFUNCTION("OR(REGEXMATCH($C215,""(?i)recomm""),REGEXMATCH($D215,""(?i)recomm""))"),FALSE)</f>
        <v>0</v>
      </c>
      <c r="F215" s="6" t="b">
        <f ca="1">IFERROR(__xludf.DUMMYFUNCTION("OR(REGEXMATCH($C215,""AML""),REGEXMATCH($D215,""AML""))"),FALSE)</f>
        <v>0</v>
      </c>
      <c r="G215" s="6" t="b">
        <f ca="1">IFERROR(__xludf.DUMMYFUNCTION("OR(REGEXMATCH($C215,""(?i)adversarial""),REGEXMATCH($D215,""(?i)adversarial""))"),FALSE)</f>
        <v>0</v>
      </c>
      <c r="H215" s="6" t="b">
        <f ca="1">IFERROR(__xludf.DUMMYFUNCTION("OR(REGEXMATCH($C215,""(?i)machine learning""),REGEXMATCH($D215,""(?i)machine learning""))"),TRUE)</f>
        <v>1</v>
      </c>
      <c r="I215" s="6" t="b">
        <f t="shared" ca="1" si="0"/>
        <v>0</v>
      </c>
      <c r="J215" s="6" t="b">
        <f t="shared" ca="1" si="1"/>
        <v>0</v>
      </c>
    </row>
    <row r="216" spans="1:10" ht="15.75" customHeight="1" x14ac:dyDescent="0.2">
      <c r="A216" s="6" t="s">
        <v>1184</v>
      </c>
      <c r="B216" s="6">
        <v>2020</v>
      </c>
      <c r="C216" s="6" t="s">
        <v>1613</v>
      </c>
      <c r="D216" s="6" t="s">
        <v>1614</v>
      </c>
      <c r="E216" s="6" t="b">
        <f ca="1">IFERROR(__xludf.DUMMYFUNCTION("OR(REGEXMATCH($C216,""(?i)recomm""),REGEXMATCH($D216,""(?i)recomm""))"),FALSE)</f>
        <v>0</v>
      </c>
      <c r="F216" s="6" t="b">
        <f ca="1">IFERROR(__xludf.DUMMYFUNCTION("OR(REGEXMATCH($C216,""AML""),REGEXMATCH($D216,""AML""))"),FALSE)</f>
        <v>0</v>
      </c>
      <c r="G216" s="6" t="b">
        <f ca="1">IFERROR(__xludf.DUMMYFUNCTION("OR(REGEXMATCH($C216,""(?i)adversarial""),REGEXMATCH($D216,""(?i)adversarial""))"),FALSE)</f>
        <v>0</v>
      </c>
      <c r="H216" s="6" t="b">
        <f ca="1">IFERROR(__xludf.DUMMYFUNCTION("OR(REGEXMATCH($C216,""(?i)machine learning""),REGEXMATCH($D216,""(?i)machine learning""))"),FALSE)</f>
        <v>0</v>
      </c>
      <c r="I216" s="6" t="b">
        <f t="shared" ca="1" si="0"/>
        <v>0</v>
      </c>
      <c r="J216" s="6" t="b">
        <f t="shared" ca="1" si="1"/>
        <v>0</v>
      </c>
    </row>
    <row r="217" spans="1:10" ht="15.75" customHeight="1" x14ac:dyDescent="0.2">
      <c r="A217" s="6" t="s">
        <v>1184</v>
      </c>
      <c r="B217" s="6">
        <v>2020</v>
      </c>
      <c r="C217" s="6" t="s">
        <v>1615</v>
      </c>
      <c r="D217" s="6" t="s">
        <v>1616</v>
      </c>
      <c r="E217" s="6" t="b">
        <f ca="1">IFERROR(__xludf.DUMMYFUNCTION("OR(REGEXMATCH($C217,""(?i)recomm""),REGEXMATCH($D217,""(?i)recomm""))"),FALSE)</f>
        <v>0</v>
      </c>
      <c r="F217" s="6" t="b">
        <f ca="1">IFERROR(__xludf.DUMMYFUNCTION("OR(REGEXMATCH($C217,""AML""),REGEXMATCH($D217,""AML""))"),FALSE)</f>
        <v>0</v>
      </c>
      <c r="G217" s="6" t="b">
        <f ca="1">IFERROR(__xludf.DUMMYFUNCTION("OR(REGEXMATCH($C217,""(?i)adversarial""),REGEXMATCH($D217,""(?i)adversarial""))"),FALSE)</f>
        <v>0</v>
      </c>
      <c r="H217" s="6" t="b">
        <f ca="1">IFERROR(__xludf.DUMMYFUNCTION("OR(REGEXMATCH($C217,""(?i)machine learning""),REGEXMATCH($D217,""(?i)machine learning""))"),FALSE)</f>
        <v>0</v>
      </c>
      <c r="I217" s="6" t="b">
        <f t="shared" ca="1" si="0"/>
        <v>0</v>
      </c>
      <c r="J217" s="6" t="b">
        <f t="shared" ca="1" si="1"/>
        <v>0</v>
      </c>
    </row>
    <row r="218" spans="1:10" ht="15.75" customHeight="1" x14ac:dyDescent="0.2">
      <c r="A218" s="6" t="s">
        <v>1184</v>
      </c>
      <c r="B218" s="6">
        <v>2020</v>
      </c>
      <c r="C218" s="6" t="s">
        <v>1617</v>
      </c>
      <c r="D218" s="6" t="s">
        <v>1618</v>
      </c>
      <c r="E218" s="6" t="b">
        <f ca="1">IFERROR(__xludf.DUMMYFUNCTION("OR(REGEXMATCH($C218,""(?i)recomm""),REGEXMATCH($D218,""(?i)recomm""))"),FALSE)</f>
        <v>0</v>
      </c>
      <c r="F218" s="6" t="b">
        <f ca="1">IFERROR(__xludf.DUMMYFUNCTION("OR(REGEXMATCH($C218,""AML""),REGEXMATCH($D218,""AML""))"),FALSE)</f>
        <v>0</v>
      </c>
      <c r="G218" s="6" t="b">
        <f ca="1">IFERROR(__xludf.DUMMYFUNCTION("OR(REGEXMATCH($C218,""(?i)adversarial""),REGEXMATCH($D218,""(?i)adversarial""))"),FALSE)</f>
        <v>0</v>
      </c>
      <c r="H218" s="6" t="b">
        <f ca="1">IFERROR(__xludf.DUMMYFUNCTION("OR(REGEXMATCH($C218,""(?i)machine learning""),REGEXMATCH($D218,""(?i)machine learning""))"),FALSE)</f>
        <v>0</v>
      </c>
      <c r="I218" s="6" t="b">
        <f t="shared" ca="1" si="0"/>
        <v>0</v>
      </c>
      <c r="J218" s="6" t="b">
        <f t="shared" ca="1" si="1"/>
        <v>0</v>
      </c>
    </row>
    <row r="219" spans="1:10" ht="15.75" customHeight="1" x14ac:dyDescent="0.2">
      <c r="A219" s="6" t="s">
        <v>1184</v>
      </c>
      <c r="B219" s="6">
        <v>2020</v>
      </c>
      <c r="C219" s="6" t="s">
        <v>1619</v>
      </c>
      <c r="D219" s="6" t="s">
        <v>1620</v>
      </c>
      <c r="E219" s="6" t="b">
        <f ca="1">IFERROR(__xludf.DUMMYFUNCTION("OR(REGEXMATCH($C219,""(?i)recomm""),REGEXMATCH($D219,""(?i)recomm""))"),FALSE)</f>
        <v>0</v>
      </c>
      <c r="F219" s="6" t="b">
        <f ca="1">IFERROR(__xludf.DUMMYFUNCTION("OR(REGEXMATCH($C219,""AML""),REGEXMATCH($D219,""AML""))"),FALSE)</f>
        <v>0</v>
      </c>
      <c r="G219" s="6" t="b">
        <f ca="1">IFERROR(__xludf.DUMMYFUNCTION("OR(REGEXMATCH($C219,""(?i)adversarial""),REGEXMATCH($D219,""(?i)adversarial""))"),FALSE)</f>
        <v>0</v>
      </c>
      <c r="H219" s="6" t="b">
        <f ca="1">IFERROR(__xludf.DUMMYFUNCTION("OR(REGEXMATCH($C219,""(?i)machine learning""),REGEXMATCH($D219,""(?i)machine learning""))"),FALSE)</f>
        <v>0</v>
      </c>
      <c r="I219" s="6" t="b">
        <f t="shared" ca="1" si="0"/>
        <v>0</v>
      </c>
      <c r="J219" s="6" t="b">
        <f t="shared" ca="1" si="1"/>
        <v>0</v>
      </c>
    </row>
    <row r="220" spans="1:10" ht="15.75" customHeight="1" x14ac:dyDescent="0.2">
      <c r="A220" s="6" t="s">
        <v>1184</v>
      </c>
      <c r="B220" s="6">
        <v>2020</v>
      </c>
      <c r="C220" s="6" t="s">
        <v>1621</v>
      </c>
      <c r="D220" s="6" t="s">
        <v>1622</v>
      </c>
      <c r="E220" s="6" t="b">
        <f ca="1">IFERROR(__xludf.DUMMYFUNCTION("OR(REGEXMATCH($C220,""(?i)recomm""),REGEXMATCH($D220,""(?i)recomm""))"),FALSE)</f>
        <v>0</v>
      </c>
      <c r="F220" s="6" t="b">
        <f ca="1">IFERROR(__xludf.DUMMYFUNCTION("OR(REGEXMATCH($C220,""AML""),REGEXMATCH($D220,""AML""))"),FALSE)</f>
        <v>0</v>
      </c>
      <c r="G220" s="6" t="b">
        <f ca="1">IFERROR(__xludf.DUMMYFUNCTION("OR(REGEXMATCH($C220,""(?i)adversarial""),REGEXMATCH($D220,""(?i)adversarial""))"),FALSE)</f>
        <v>0</v>
      </c>
      <c r="H220" s="6" t="b">
        <f ca="1">IFERROR(__xludf.DUMMYFUNCTION("OR(REGEXMATCH($C220,""(?i)machine learning""),REGEXMATCH($D220,""(?i)machine learning""))"),FALSE)</f>
        <v>0</v>
      </c>
      <c r="I220" s="6" t="b">
        <f t="shared" ca="1" si="0"/>
        <v>0</v>
      </c>
      <c r="J220" s="6" t="b">
        <f t="shared" ca="1" si="1"/>
        <v>0</v>
      </c>
    </row>
    <row r="221" spans="1:10" ht="15.75" customHeight="1" x14ac:dyDescent="0.2">
      <c r="A221" s="6" t="s">
        <v>1184</v>
      </c>
      <c r="B221" s="6">
        <v>2020</v>
      </c>
      <c r="C221" s="6" t="s">
        <v>1623</v>
      </c>
      <c r="D221" s="6" t="s">
        <v>1624</v>
      </c>
      <c r="E221" s="6" t="b">
        <f ca="1">IFERROR(__xludf.DUMMYFUNCTION("OR(REGEXMATCH($C221,""(?i)recomm""),REGEXMATCH($D221,""(?i)recomm""))"),FALSE)</f>
        <v>0</v>
      </c>
      <c r="F221" s="6" t="b">
        <f ca="1">IFERROR(__xludf.DUMMYFUNCTION("OR(REGEXMATCH($C221,""AML""),REGEXMATCH($D221,""AML""))"),FALSE)</f>
        <v>0</v>
      </c>
      <c r="G221" s="6" t="b">
        <f ca="1">IFERROR(__xludf.DUMMYFUNCTION("OR(REGEXMATCH($C221,""(?i)adversarial""),REGEXMATCH($D221,""(?i)adversarial""))"),FALSE)</f>
        <v>0</v>
      </c>
      <c r="H221" s="6" t="b">
        <f ca="1">IFERROR(__xludf.DUMMYFUNCTION("OR(REGEXMATCH($C221,""(?i)machine learning""),REGEXMATCH($D221,""(?i)machine learning""))"),FALSE)</f>
        <v>0</v>
      </c>
      <c r="I221" s="6" t="b">
        <f t="shared" ca="1" si="0"/>
        <v>0</v>
      </c>
      <c r="J221" s="6" t="b">
        <f t="shared" ca="1" si="1"/>
        <v>0</v>
      </c>
    </row>
    <row r="222" spans="1:10" ht="15.75" customHeight="1" x14ac:dyDescent="0.2">
      <c r="A222" s="6" t="s">
        <v>1184</v>
      </c>
      <c r="B222" s="6">
        <v>2020</v>
      </c>
      <c r="C222" s="6" t="s">
        <v>1625</v>
      </c>
      <c r="D222" s="6" t="s">
        <v>1626</v>
      </c>
      <c r="E222" s="6" t="b">
        <f ca="1">IFERROR(__xludf.DUMMYFUNCTION("OR(REGEXMATCH($C222,""(?i)recomm""),REGEXMATCH($D222,""(?i)recomm""))"),FALSE)</f>
        <v>0</v>
      </c>
      <c r="F222" s="6" t="b">
        <f ca="1">IFERROR(__xludf.DUMMYFUNCTION("OR(REGEXMATCH($C222,""AML""),REGEXMATCH($D222,""AML""))"),FALSE)</f>
        <v>0</v>
      </c>
      <c r="G222" s="6" t="b">
        <f ca="1">IFERROR(__xludf.DUMMYFUNCTION("OR(REGEXMATCH($C222,""(?i)adversarial""),REGEXMATCH($D222,""(?i)adversarial""))"),FALSE)</f>
        <v>0</v>
      </c>
      <c r="H222" s="6" t="b">
        <f ca="1">IFERROR(__xludf.DUMMYFUNCTION("OR(REGEXMATCH($C222,""(?i)machine learning""),REGEXMATCH($D222,""(?i)machine learning""))"),FALSE)</f>
        <v>0</v>
      </c>
      <c r="I222" s="6" t="b">
        <f t="shared" ca="1" si="0"/>
        <v>0</v>
      </c>
      <c r="J222" s="6" t="b">
        <f t="shared" ca="1" si="1"/>
        <v>0</v>
      </c>
    </row>
    <row r="223" spans="1:10" ht="15.75" customHeight="1" x14ac:dyDescent="0.2">
      <c r="A223" s="6" t="s">
        <v>1184</v>
      </c>
      <c r="B223" s="6">
        <v>2020</v>
      </c>
      <c r="C223" s="6" t="s">
        <v>1627</v>
      </c>
      <c r="D223" s="6" t="s">
        <v>1628</v>
      </c>
      <c r="E223" s="6" t="b">
        <f ca="1">IFERROR(__xludf.DUMMYFUNCTION("OR(REGEXMATCH($C223,""(?i)recomm""),REGEXMATCH($D223,""(?i)recomm""))"),FALSE)</f>
        <v>0</v>
      </c>
      <c r="F223" s="6" t="b">
        <f ca="1">IFERROR(__xludf.DUMMYFUNCTION("OR(REGEXMATCH($C223,""AML""),REGEXMATCH($D223,""AML""))"),FALSE)</f>
        <v>0</v>
      </c>
      <c r="G223" s="6" t="b">
        <f ca="1">IFERROR(__xludf.DUMMYFUNCTION("OR(REGEXMATCH($C223,""(?i)adversarial""),REGEXMATCH($D223,""(?i)adversarial""))"),FALSE)</f>
        <v>0</v>
      </c>
      <c r="H223" s="6" t="b">
        <f ca="1">IFERROR(__xludf.DUMMYFUNCTION("OR(REGEXMATCH($C223,""(?i)machine learning""),REGEXMATCH($D223,""(?i)machine learning""))"),FALSE)</f>
        <v>0</v>
      </c>
      <c r="I223" s="6" t="b">
        <f t="shared" ca="1" si="0"/>
        <v>0</v>
      </c>
      <c r="J223" s="6" t="b">
        <f t="shared" ca="1" si="1"/>
        <v>0</v>
      </c>
    </row>
    <row r="224" spans="1:10" ht="15.75" customHeight="1" x14ac:dyDescent="0.2">
      <c r="A224" s="6" t="s">
        <v>1184</v>
      </c>
      <c r="B224" s="6">
        <v>2020</v>
      </c>
      <c r="C224" s="6" t="s">
        <v>1629</v>
      </c>
      <c r="D224" s="6" t="s">
        <v>1630</v>
      </c>
      <c r="E224" s="6" t="b">
        <f ca="1">IFERROR(__xludf.DUMMYFUNCTION("OR(REGEXMATCH($C224,""(?i)recomm""),REGEXMATCH($D224,""(?i)recomm""))"),FALSE)</f>
        <v>0</v>
      </c>
      <c r="F224" s="6" t="b">
        <f ca="1">IFERROR(__xludf.DUMMYFUNCTION("OR(REGEXMATCH($C224,""AML""),REGEXMATCH($D224,""AML""))"),FALSE)</f>
        <v>0</v>
      </c>
      <c r="G224" s="6" t="b">
        <f ca="1">IFERROR(__xludf.DUMMYFUNCTION("OR(REGEXMATCH($C224,""(?i)adversarial""),REGEXMATCH($D224,""(?i)adversarial""))"),FALSE)</f>
        <v>0</v>
      </c>
      <c r="H224" s="6" t="b">
        <f ca="1">IFERROR(__xludf.DUMMYFUNCTION("OR(REGEXMATCH($C224,""(?i)machine learning""),REGEXMATCH($D224,""(?i)machine learning""))"),FALSE)</f>
        <v>0</v>
      </c>
      <c r="I224" s="6" t="b">
        <f t="shared" ca="1" si="0"/>
        <v>0</v>
      </c>
      <c r="J224" s="6" t="b">
        <f t="shared" ca="1" si="1"/>
        <v>0</v>
      </c>
    </row>
    <row r="225" spans="1:10" ht="15.75" customHeight="1" x14ac:dyDescent="0.2">
      <c r="A225" s="6" t="s">
        <v>1184</v>
      </c>
      <c r="B225" s="6">
        <v>2020</v>
      </c>
      <c r="C225" s="6" t="s">
        <v>1631</v>
      </c>
      <c r="D225" s="6" t="s">
        <v>1632</v>
      </c>
      <c r="E225" s="6" t="b">
        <f ca="1">IFERROR(__xludf.DUMMYFUNCTION("OR(REGEXMATCH($C225,""(?i)recomm""),REGEXMATCH($D225,""(?i)recomm""))"),TRUE)</f>
        <v>1</v>
      </c>
      <c r="F225" s="6" t="b">
        <f ca="1">IFERROR(__xludf.DUMMYFUNCTION("OR(REGEXMATCH($C225,""AML""),REGEXMATCH($D225,""AML""))"),FALSE)</f>
        <v>0</v>
      </c>
      <c r="G225" s="6" t="b">
        <f ca="1">IFERROR(__xludf.DUMMYFUNCTION("OR(REGEXMATCH($C225,""(?i)adversarial""),REGEXMATCH($D225,""(?i)adversarial""))"),FALSE)</f>
        <v>0</v>
      </c>
      <c r="H225" s="6" t="b">
        <f ca="1">IFERROR(__xludf.DUMMYFUNCTION("OR(REGEXMATCH($C225,""(?i)machine learning""),REGEXMATCH($D225,""(?i)machine learning""))"),TRUE)</f>
        <v>1</v>
      </c>
      <c r="I225" s="6" t="b">
        <f t="shared" ca="1" si="0"/>
        <v>0</v>
      </c>
      <c r="J225" s="6" t="b">
        <f t="shared" ca="1" si="1"/>
        <v>0</v>
      </c>
    </row>
    <row r="226" spans="1:10" ht="15.75" customHeight="1" x14ac:dyDescent="0.2">
      <c r="A226" s="6" t="s">
        <v>1184</v>
      </c>
      <c r="B226" s="6">
        <v>2020</v>
      </c>
      <c r="C226" s="6" t="s">
        <v>1633</v>
      </c>
      <c r="D226" s="6" t="s">
        <v>1634</v>
      </c>
      <c r="E226" s="6" t="b">
        <f ca="1">IFERROR(__xludf.DUMMYFUNCTION("OR(REGEXMATCH($C226,""(?i)recomm""),REGEXMATCH($D226,""(?i)recomm""))"),FALSE)</f>
        <v>0</v>
      </c>
      <c r="F226" s="6" t="b">
        <f ca="1">IFERROR(__xludf.DUMMYFUNCTION("OR(REGEXMATCH($C226,""AML""),REGEXMATCH($D226,""AML""))"),FALSE)</f>
        <v>0</v>
      </c>
      <c r="G226" s="6" t="b">
        <f ca="1">IFERROR(__xludf.DUMMYFUNCTION("OR(REGEXMATCH($C226,""(?i)adversarial""),REGEXMATCH($D226,""(?i)adversarial""))"),FALSE)</f>
        <v>0</v>
      </c>
      <c r="H226" s="6" t="b">
        <f ca="1">IFERROR(__xludf.DUMMYFUNCTION("OR(REGEXMATCH($C226,""(?i)machine learning""),REGEXMATCH($D226,""(?i)machine learning""))"),FALSE)</f>
        <v>0</v>
      </c>
      <c r="I226" s="6" t="b">
        <f t="shared" ca="1" si="0"/>
        <v>0</v>
      </c>
      <c r="J226" s="6" t="b">
        <f t="shared" ca="1" si="1"/>
        <v>0</v>
      </c>
    </row>
    <row r="227" spans="1:10" ht="15.75" customHeight="1" x14ac:dyDescent="0.2">
      <c r="A227" s="6" t="s">
        <v>1184</v>
      </c>
      <c r="B227" s="6">
        <v>2020</v>
      </c>
      <c r="C227" s="6" t="s">
        <v>1635</v>
      </c>
      <c r="D227" s="6" t="s">
        <v>1636</v>
      </c>
      <c r="E227" s="6" t="b">
        <f ca="1">IFERROR(__xludf.DUMMYFUNCTION("OR(REGEXMATCH($C227,""(?i)recomm""),REGEXMATCH($D227,""(?i)recomm""))"),FALSE)</f>
        <v>0</v>
      </c>
      <c r="F227" s="6" t="b">
        <f ca="1">IFERROR(__xludf.DUMMYFUNCTION("OR(REGEXMATCH($C227,""AML""),REGEXMATCH($D227,""AML""))"),FALSE)</f>
        <v>0</v>
      </c>
      <c r="G227" s="6" t="b">
        <f ca="1">IFERROR(__xludf.DUMMYFUNCTION("OR(REGEXMATCH($C227,""(?i)adversarial""),REGEXMATCH($D227,""(?i)adversarial""))"),FALSE)</f>
        <v>0</v>
      </c>
      <c r="H227" s="6" t="b">
        <f ca="1">IFERROR(__xludf.DUMMYFUNCTION("OR(REGEXMATCH($C227,""(?i)machine learning""),REGEXMATCH($D227,""(?i)machine learning""))"),FALSE)</f>
        <v>0</v>
      </c>
      <c r="I227" s="6" t="b">
        <f t="shared" ca="1" si="0"/>
        <v>0</v>
      </c>
      <c r="J227" s="6" t="b">
        <f t="shared" ca="1" si="1"/>
        <v>0</v>
      </c>
    </row>
    <row r="228" spans="1:10" ht="15.75" customHeight="1" x14ac:dyDescent="0.2">
      <c r="A228" s="6" t="s">
        <v>1184</v>
      </c>
      <c r="B228" s="6">
        <v>2020</v>
      </c>
      <c r="C228" s="6" t="s">
        <v>1637</v>
      </c>
      <c r="D228" s="6" t="s">
        <v>1638</v>
      </c>
      <c r="E228" s="6" t="b">
        <f ca="1">IFERROR(__xludf.DUMMYFUNCTION("OR(REGEXMATCH($C228,""(?i)recomm""),REGEXMATCH($D228,""(?i)recomm""))"),FALSE)</f>
        <v>0</v>
      </c>
      <c r="F228" s="6" t="b">
        <f ca="1">IFERROR(__xludf.DUMMYFUNCTION("OR(REGEXMATCH($C228,""AML""),REGEXMATCH($D228,""AML""))"),FALSE)</f>
        <v>0</v>
      </c>
      <c r="G228" s="6" t="b">
        <f ca="1">IFERROR(__xludf.DUMMYFUNCTION("OR(REGEXMATCH($C228,""(?i)adversarial""),REGEXMATCH($D228,""(?i)adversarial""))"),FALSE)</f>
        <v>0</v>
      </c>
      <c r="H228" s="6" t="b">
        <f ca="1">IFERROR(__xludf.DUMMYFUNCTION("OR(REGEXMATCH($C228,""(?i)machine learning""),REGEXMATCH($D228,""(?i)machine learning""))"),FALSE)</f>
        <v>0</v>
      </c>
      <c r="I228" s="6" t="b">
        <f t="shared" ca="1" si="0"/>
        <v>0</v>
      </c>
      <c r="J228" s="6" t="b">
        <f t="shared" ca="1" si="1"/>
        <v>0</v>
      </c>
    </row>
    <row r="229" spans="1:10" ht="15.75" customHeight="1" x14ac:dyDescent="0.2">
      <c r="A229" s="6" t="s">
        <v>1184</v>
      </c>
      <c r="B229" s="6">
        <v>2020</v>
      </c>
      <c r="C229" s="6" t="s">
        <v>1639</v>
      </c>
      <c r="D229" s="6" t="s">
        <v>1640</v>
      </c>
      <c r="E229" s="6" t="b">
        <f ca="1">IFERROR(__xludf.DUMMYFUNCTION("OR(REGEXMATCH($C229,""(?i)recomm""),REGEXMATCH($D229,""(?i)recomm""))"),FALSE)</f>
        <v>0</v>
      </c>
      <c r="F229" s="6" t="b">
        <f ca="1">IFERROR(__xludf.DUMMYFUNCTION("OR(REGEXMATCH($C229,""AML""),REGEXMATCH($D229,""AML""))"),FALSE)</f>
        <v>0</v>
      </c>
      <c r="G229" s="6" t="b">
        <f ca="1">IFERROR(__xludf.DUMMYFUNCTION("OR(REGEXMATCH($C229,""(?i)adversarial""),REGEXMATCH($D229,""(?i)adversarial""))"),FALSE)</f>
        <v>0</v>
      </c>
      <c r="H229" s="6" t="b">
        <f ca="1">IFERROR(__xludf.DUMMYFUNCTION("OR(REGEXMATCH($C229,""(?i)machine learning""),REGEXMATCH($D229,""(?i)machine learning""))"),FALSE)</f>
        <v>0</v>
      </c>
      <c r="I229" s="6" t="b">
        <f t="shared" ca="1" si="0"/>
        <v>0</v>
      </c>
      <c r="J229" s="6" t="b">
        <f t="shared" ca="1" si="1"/>
        <v>0</v>
      </c>
    </row>
    <row r="230" spans="1:10" ht="15.75" customHeight="1" x14ac:dyDescent="0.2">
      <c r="A230" s="6" t="s">
        <v>1184</v>
      </c>
      <c r="B230" s="6">
        <v>2020</v>
      </c>
      <c r="C230" s="6" t="s">
        <v>1641</v>
      </c>
      <c r="D230" s="6" t="s">
        <v>1642</v>
      </c>
      <c r="E230" s="6" t="b">
        <f ca="1">IFERROR(__xludf.DUMMYFUNCTION("OR(REGEXMATCH($C230,""(?i)recomm""),REGEXMATCH($D230,""(?i)recomm""))"),FALSE)</f>
        <v>0</v>
      </c>
      <c r="F230" s="6" t="b">
        <f ca="1">IFERROR(__xludf.DUMMYFUNCTION("OR(REGEXMATCH($C230,""AML""),REGEXMATCH($D230,""AML""))"),FALSE)</f>
        <v>0</v>
      </c>
      <c r="G230" s="6" t="b">
        <f ca="1">IFERROR(__xludf.DUMMYFUNCTION("OR(REGEXMATCH($C230,""(?i)adversarial""),REGEXMATCH($D230,""(?i)adversarial""))"),FALSE)</f>
        <v>0</v>
      </c>
      <c r="H230" s="6" t="b">
        <f ca="1">IFERROR(__xludf.DUMMYFUNCTION("OR(REGEXMATCH($C230,""(?i)machine learning""),REGEXMATCH($D230,""(?i)machine learning""))"),FALSE)</f>
        <v>0</v>
      </c>
      <c r="I230" s="6" t="b">
        <f t="shared" ca="1" si="0"/>
        <v>0</v>
      </c>
      <c r="J230" s="6" t="b">
        <f t="shared" ca="1" si="1"/>
        <v>0</v>
      </c>
    </row>
    <row r="231" spans="1:10" ht="15.75" customHeight="1" x14ac:dyDescent="0.2">
      <c r="A231" s="6" t="s">
        <v>1184</v>
      </c>
      <c r="B231" s="6">
        <v>2020</v>
      </c>
      <c r="C231" s="6" t="s">
        <v>1643</v>
      </c>
      <c r="D231" s="6" t="s">
        <v>1644</v>
      </c>
      <c r="E231" s="6" t="b">
        <f ca="1">IFERROR(__xludf.DUMMYFUNCTION("OR(REGEXMATCH($C231,""(?i)recomm""),REGEXMATCH($D231,""(?i)recomm""))"),FALSE)</f>
        <v>0</v>
      </c>
      <c r="F231" s="6" t="b">
        <f ca="1">IFERROR(__xludf.DUMMYFUNCTION("OR(REGEXMATCH($C231,""AML""),REGEXMATCH($D231,""AML""))"),FALSE)</f>
        <v>0</v>
      </c>
      <c r="G231" s="6" t="b">
        <f ca="1">IFERROR(__xludf.DUMMYFUNCTION("OR(REGEXMATCH($C231,""(?i)adversarial""),REGEXMATCH($D231,""(?i)adversarial""))"),FALSE)</f>
        <v>0</v>
      </c>
      <c r="H231" s="6" t="b">
        <f ca="1">IFERROR(__xludf.DUMMYFUNCTION("OR(REGEXMATCH($C231,""(?i)machine learning""),REGEXMATCH($D231,""(?i)machine learning""))"),FALSE)</f>
        <v>0</v>
      </c>
      <c r="I231" s="6" t="b">
        <f t="shared" ca="1" si="0"/>
        <v>0</v>
      </c>
      <c r="J231" s="6" t="b">
        <f t="shared" ca="1" si="1"/>
        <v>0</v>
      </c>
    </row>
    <row r="232" spans="1:10" ht="15.75" customHeight="1" x14ac:dyDescent="0.2">
      <c r="A232" s="6" t="s">
        <v>1184</v>
      </c>
      <c r="B232" s="6">
        <v>2020</v>
      </c>
      <c r="C232" s="6" t="s">
        <v>1645</v>
      </c>
      <c r="D232" s="6" t="s">
        <v>1646</v>
      </c>
      <c r="E232" s="6" t="b">
        <f ca="1">IFERROR(__xludf.DUMMYFUNCTION("OR(REGEXMATCH($C232,""(?i)recomm""),REGEXMATCH($D232,""(?i)recomm""))"),FALSE)</f>
        <v>0</v>
      </c>
      <c r="F232" s="6" t="b">
        <f ca="1">IFERROR(__xludf.DUMMYFUNCTION("OR(REGEXMATCH($C232,""AML""),REGEXMATCH($D232,""AML""))"),FALSE)</f>
        <v>0</v>
      </c>
      <c r="G232" s="6" t="b">
        <f ca="1">IFERROR(__xludf.DUMMYFUNCTION("OR(REGEXMATCH($C232,""(?i)adversarial""),REGEXMATCH($D232,""(?i)adversarial""))"),FALSE)</f>
        <v>0</v>
      </c>
      <c r="H232" s="6" t="b">
        <f ca="1">IFERROR(__xludf.DUMMYFUNCTION("OR(REGEXMATCH($C232,""(?i)machine learning""),REGEXMATCH($D232,""(?i)machine learning""))"),TRUE)</f>
        <v>1</v>
      </c>
      <c r="I232" s="6" t="b">
        <f t="shared" ca="1" si="0"/>
        <v>0</v>
      </c>
      <c r="J232" s="6" t="b">
        <f t="shared" ca="1" si="1"/>
        <v>0</v>
      </c>
    </row>
    <row r="233" spans="1:10" ht="15.75" customHeight="1" x14ac:dyDescent="0.2">
      <c r="A233" s="6" t="s">
        <v>1184</v>
      </c>
      <c r="B233" s="6">
        <v>2020</v>
      </c>
      <c r="C233" s="6" t="s">
        <v>1647</v>
      </c>
      <c r="D233" s="6" t="s">
        <v>1648</v>
      </c>
      <c r="E233" s="6" t="b">
        <f ca="1">IFERROR(__xludf.DUMMYFUNCTION("OR(REGEXMATCH($C233,""(?i)recomm""),REGEXMATCH($D233,""(?i)recomm""))"),FALSE)</f>
        <v>0</v>
      </c>
      <c r="F233" s="6" t="b">
        <f ca="1">IFERROR(__xludf.DUMMYFUNCTION("OR(REGEXMATCH($C233,""AML""),REGEXMATCH($D233,""AML""))"),FALSE)</f>
        <v>0</v>
      </c>
      <c r="G233" s="6" t="b">
        <f ca="1">IFERROR(__xludf.DUMMYFUNCTION("OR(REGEXMATCH($C233,""(?i)adversarial""),REGEXMATCH($D233,""(?i)adversarial""))"),FALSE)</f>
        <v>0</v>
      </c>
      <c r="H233" s="6" t="b">
        <f ca="1">IFERROR(__xludf.DUMMYFUNCTION("OR(REGEXMATCH($C233,""(?i)machine learning""),REGEXMATCH($D233,""(?i)machine learning""))"),FALSE)</f>
        <v>0</v>
      </c>
      <c r="I233" s="6" t="b">
        <f t="shared" ca="1" si="0"/>
        <v>0</v>
      </c>
      <c r="J233" s="6" t="b">
        <f t="shared" ca="1" si="1"/>
        <v>0</v>
      </c>
    </row>
    <row r="234" spans="1:10" ht="15.75" customHeight="1" x14ac:dyDescent="0.2">
      <c r="A234" s="6" t="s">
        <v>1184</v>
      </c>
      <c r="B234" s="6">
        <v>2020</v>
      </c>
      <c r="C234" s="6" t="s">
        <v>1649</v>
      </c>
      <c r="D234" s="6" t="s">
        <v>1650</v>
      </c>
      <c r="E234" s="6" t="b">
        <f ca="1">IFERROR(__xludf.DUMMYFUNCTION("OR(REGEXMATCH($C234,""(?i)recomm""),REGEXMATCH($D234,""(?i)recomm""))"),FALSE)</f>
        <v>0</v>
      </c>
      <c r="F234" s="6" t="b">
        <f ca="1">IFERROR(__xludf.DUMMYFUNCTION("OR(REGEXMATCH($C234,""AML""),REGEXMATCH($D234,""AML""))"),FALSE)</f>
        <v>0</v>
      </c>
      <c r="G234" s="6" t="b">
        <f ca="1">IFERROR(__xludf.DUMMYFUNCTION("OR(REGEXMATCH($C234,""(?i)adversarial""),REGEXMATCH($D234,""(?i)adversarial""))"),FALSE)</f>
        <v>0</v>
      </c>
      <c r="H234" s="6" t="b">
        <f ca="1">IFERROR(__xludf.DUMMYFUNCTION("OR(REGEXMATCH($C234,""(?i)machine learning""),REGEXMATCH($D234,""(?i)machine learning""))"),FALSE)</f>
        <v>0</v>
      </c>
      <c r="I234" s="6" t="b">
        <f t="shared" ca="1" si="0"/>
        <v>0</v>
      </c>
      <c r="J234" s="6" t="b">
        <f t="shared" ca="1" si="1"/>
        <v>0</v>
      </c>
    </row>
    <row r="235" spans="1:10" ht="15.75" customHeight="1" x14ac:dyDescent="0.2">
      <c r="A235" s="6" t="s">
        <v>1184</v>
      </c>
      <c r="B235" s="6">
        <v>2020</v>
      </c>
      <c r="C235" s="6" t="s">
        <v>1651</v>
      </c>
      <c r="D235" s="6" t="s">
        <v>1652</v>
      </c>
      <c r="E235" s="6" t="b">
        <f ca="1">IFERROR(__xludf.DUMMYFUNCTION("OR(REGEXMATCH($C235,""(?i)recomm""),REGEXMATCH($D235,""(?i)recomm""))"),FALSE)</f>
        <v>0</v>
      </c>
      <c r="F235" s="6" t="b">
        <f ca="1">IFERROR(__xludf.DUMMYFUNCTION("OR(REGEXMATCH($C235,""AML""),REGEXMATCH($D235,""AML""))"),FALSE)</f>
        <v>0</v>
      </c>
      <c r="G235" s="6" t="b">
        <f ca="1">IFERROR(__xludf.DUMMYFUNCTION("OR(REGEXMATCH($C235,""(?i)adversarial""),REGEXMATCH($D235,""(?i)adversarial""))"),FALSE)</f>
        <v>0</v>
      </c>
      <c r="H235" s="6" t="b">
        <f ca="1">IFERROR(__xludf.DUMMYFUNCTION("OR(REGEXMATCH($C235,""(?i)machine learning""),REGEXMATCH($D235,""(?i)machine learning""))"),FALSE)</f>
        <v>0</v>
      </c>
      <c r="I235" s="6" t="b">
        <f t="shared" ca="1" si="0"/>
        <v>0</v>
      </c>
      <c r="J235" s="6" t="b">
        <f t="shared" ca="1" si="1"/>
        <v>0</v>
      </c>
    </row>
    <row r="236" spans="1:10" ht="15.75" customHeight="1" x14ac:dyDescent="0.2">
      <c r="A236" s="6" t="s">
        <v>1184</v>
      </c>
      <c r="B236" s="6">
        <v>2020</v>
      </c>
      <c r="C236" s="6" t="s">
        <v>1653</v>
      </c>
      <c r="D236" s="6" t="s">
        <v>1654</v>
      </c>
      <c r="E236" s="6" t="b">
        <f ca="1">IFERROR(__xludf.DUMMYFUNCTION("OR(REGEXMATCH($C236,""(?i)recomm""),REGEXMATCH($D236,""(?i)recomm""))"),FALSE)</f>
        <v>0</v>
      </c>
      <c r="F236" s="6" t="b">
        <f ca="1">IFERROR(__xludf.DUMMYFUNCTION("OR(REGEXMATCH($C236,""AML""),REGEXMATCH($D236,""AML""))"),FALSE)</f>
        <v>0</v>
      </c>
      <c r="G236" s="6" t="b">
        <f ca="1">IFERROR(__xludf.DUMMYFUNCTION("OR(REGEXMATCH($C236,""(?i)adversarial""),REGEXMATCH($D236,""(?i)adversarial""))"),FALSE)</f>
        <v>0</v>
      </c>
      <c r="H236" s="6" t="b">
        <f ca="1">IFERROR(__xludf.DUMMYFUNCTION("OR(REGEXMATCH($C236,""(?i)machine learning""),REGEXMATCH($D236,""(?i)machine learning""))"),FALSE)</f>
        <v>0</v>
      </c>
      <c r="I236" s="6" t="b">
        <f t="shared" ca="1" si="0"/>
        <v>0</v>
      </c>
      <c r="J236" s="6" t="b">
        <f t="shared" ca="1" si="1"/>
        <v>0</v>
      </c>
    </row>
    <row r="237" spans="1:10" ht="15.75" customHeight="1" x14ac:dyDescent="0.2">
      <c r="A237" s="6" t="s">
        <v>1184</v>
      </c>
      <c r="B237" s="6">
        <v>2020</v>
      </c>
      <c r="C237" s="6" t="s">
        <v>1655</v>
      </c>
      <c r="D237" s="6" t="s">
        <v>1656</v>
      </c>
      <c r="E237" s="6" t="b">
        <f ca="1">IFERROR(__xludf.DUMMYFUNCTION("OR(REGEXMATCH($C237,""(?i)recomm""),REGEXMATCH($D237,""(?i)recomm""))"),FALSE)</f>
        <v>0</v>
      </c>
      <c r="F237" s="6" t="b">
        <f ca="1">IFERROR(__xludf.DUMMYFUNCTION("OR(REGEXMATCH($C237,""AML""),REGEXMATCH($D237,""AML""))"),FALSE)</f>
        <v>0</v>
      </c>
      <c r="G237" s="6" t="b">
        <f ca="1">IFERROR(__xludf.DUMMYFUNCTION("OR(REGEXMATCH($C237,""(?i)adversarial""),REGEXMATCH($D237,""(?i)adversarial""))"),FALSE)</f>
        <v>0</v>
      </c>
      <c r="H237" s="6" t="b">
        <f ca="1">IFERROR(__xludf.DUMMYFUNCTION("OR(REGEXMATCH($C237,""(?i)machine learning""),REGEXMATCH($D237,""(?i)machine learning""))"),FALSE)</f>
        <v>0</v>
      </c>
      <c r="I237" s="6" t="b">
        <f t="shared" ca="1" si="0"/>
        <v>0</v>
      </c>
      <c r="J237" s="6" t="b">
        <f t="shared" ca="1" si="1"/>
        <v>0</v>
      </c>
    </row>
    <row r="238" spans="1:10" ht="15.75" customHeight="1" x14ac:dyDescent="0.2">
      <c r="A238" s="6" t="s">
        <v>1184</v>
      </c>
      <c r="B238" s="6">
        <v>2020</v>
      </c>
      <c r="C238" s="6" t="s">
        <v>1657</v>
      </c>
      <c r="D238" s="6" t="s">
        <v>1658</v>
      </c>
      <c r="E238" s="6" t="b">
        <f ca="1">IFERROR(__xludf.DUMMYFUNCTION("OR(REGEXMATCH($C238,""(?i)recomm""),REGEXMATCH($D238,""(?i)recomm""))"),TRUE)</f>
        <v>1</v>
      </c>
      <c r="F238" s="6" t="b">
        <f ca="1">IFERROR(__xludf.DUMMYFUNCTION("OR(REGEXMATCH($C238,""AML""),REGEXMATCH($D238,""AML""))"),FALSE)</f>
        <v>0</v>
      </c>
      <c r="G238" s="6" t="b">
        <f ca="1">IFERROR(__xludf.DUMMYFUNCTION("OR(REGEXMATCH($C238,""(?i)adversarial""),REGEXMATCH($D238,""(?i)adversarial""))"),FALSE)</f>
        <v>0</v>
      </c>
      <c r="H238" s="6" t="b">
        <f ca="1">IFERROR(__xludf.DUMMYFUNCTION("OR(REGEXMATCH($C238,""(?i)machine learning""),REGEXMATCH($D238,""(?i)machine learning""))"),FALSE)</f>
        <v>0</v>
      </c>
      <c r="I238" s="6" t="b">
        <f t="shared" ca="1" si="0"/>
        <v>0</v>
      </c>
      <c r="J238" s="6" t="b">
        <f t="shared" ca="1" si="1"/>
        <v>0</v>
      </c>
    </row>
    <row r="239" spans="1:10" ht="15.75" customHeight="1" x14ac:dyDescent="0.2">
      <c r="A239" s="6" t="s">
        <v>1184</v>
      </c>
      <c r="B239" s="6">
        <v>2020</v>
      </c>
      <c r="C239" s="6" t="s">
        <v>1659</v>
      </c>
      <c r="D239" s="6" t="s">
        <v>1660</v>
      </c>
      <c r="E239" s="6" t="b">
        <f ca="1">IFERROR(__xludf.DUMMYFUNCTION("OR(REGEXMATCH($C239,""(?i)recomm""),REGEXMATCH($D239,""(?i)recomm""))"),FALSE)</f>
        <v>0</v>
      </c>
      <c r="F239" s="6" t="b">
        <f ca="1">IFERROR(__xludf.DUMMYFUNCTION("OR(REGEXMATCH($C239,""AML""),REGEXMATCH($D239,""AML""))"),FALSE)</f>
        <v>0</v>
      </c>
      <c r="G239" s="6" t="b">
        <f ca="1">IFERROR(__xludf.DUMMYFUNCTION("OR(REGEXMATCH($C239,""(?i)adversarial""),REGEXMATCH($D239,""(?i)adversarial""))"),FALSE)</f>
        <v>0</v>
      </c>
      <c r="H239" s="6" t="b">
        <f ca="1">IFERROR(__xludf.DUMMYFUNCTION("OR(REGEXMATCH($C239,""(?i)machine learning""),REGEXMATCH($D239,""(?i)machine learning""))"),FALSE)</f>
        <v>0</v>
      </c>
      <c r="I239" s="6" t="b">
        <f t="shared" ca="1" si="0"/>
        <v>0</v>
      </c>
      <c r="J239" s="6" t="b">
        <f t="shared" ca="1" si="1"/>
        <v>0</v>
      </c>
    </row>
    <row r="240" spans="1:10" ht="15.75" customHeight="1" x14ac:dyDescent="0.2">
      <c r="A240" s="6" t="s">
        <v>1184</v>
      </c>
      <c r="B240" s="6">
        <v>2020</v>
      </c>
      <c r="C240" s="6" t="s">
        <v>1661</v>
      </c>
      <c r="D240" s="6" t="s">
        <v>1662</v>
      </c>
      <c r="E240" s="6" t="b">
        <f ca="1">IFERROR(__xludf.DUMMYFUNCTION("OR(REGEXMATCH($C240,""(?i)recomm""),REGEXMATCH($D240,""(?i)recomm""))"),FALSE)</f>
        <v>0</v>
      </c>
      <c r="F240" s="6" t="b">
        <f ca="1">IFERROR(__xludf.DUMMYFUNCTION("OR(REGEXMATCH($C240,""AML""),REGEXMATCH($D240,""AML""))"),FALSE)</f>
        <v>0</v>
      </c>
      <c r="G240" s="6" t="b">
        <f ca="1">IFERROR(__xludf.DUMMYFUNCTION("OR(REGEXMATCH($C240,""(?i)adversarial""),REGEXMATCH($D240,""(?i)adversarial""))"),FALSE)</f>
        <v>0</v>
      </c>
      <c r="H240" s="6" t="b">
        <f ca="1">IFERROR(__xludf.DUMMYFUNCTION("OR(REGEXMATCH($C240,""(?i)machine learning""),REGEXMATCH($D240,""(?i)machine learning""))"),FALSE)</f>
        <v>0</v>
      </c>
      <c r="I240" s="6" t="b">
        <f t="shared" ca="1" si="0"/>
        <v>0</v>
      </c>
      <c r="J240" s="6" t="b">
        <f t="shared" ca="1" si="1"/>
        <v>0</v>
      </c>
    </row>
    <row r="241" spans="1:10" ht="15.75" customHeight="1" x14ac:dyDescent="0.2">
      <c r="A241" s="6" t="s">
        <v>1184</v>
      </c>
      <c r="B241" s="6">
        <v>2020</v>
      </c>
      <c r="C241" s="6" t="s">
        <v>1663</v>
      </c>
      <c r="D241" s="6" t="s">
        <v>1664</v>
      </c>
      <c r="E241" s="6" t="b">
        <f ca="1">IFERROR(__xludf.DUMMYFUNCTION("OR(REGEXMATCH($C241,""(?i)recomm""),REGEXMATCH($D241,""(?i)recomm""))"),FALSE)</f>
        <v>0</v>
      </c>
      <c r="F241" s="6" t="b">
        <f ca="1">IFERROR(__xludf.DUMMYFUNCTION("OR(REGEXMATCH($C241,""AML""),REGEXMATCH($D241,""AML""))"),FALSE)</f>
        <v>0</v>
      </c>
      <c r="G241" s="6" t="b">
        <f ca="1">IFERROR(__xludf.DUMMYFUNCTION("OR(REGEXMATCH($C241,""(?i)adversarial""),REGEXMATCH($D241,""(?i)adversarial""))"),FALSE)</f>
        <v>0</v>
      </c>
      <c r="H241" s="6" t="b">
        <f ca="1">IFERROR(__xludf.DUMMYFUNCTION("OR(REGEXMATCH($C241,""(?i)machine learning""),REGEXMATCH($D241,""(?i)machine learning""))"),FALSE)</f>
        <v>0</v>
      </c>
      <c r="I241" s="6" t="b">
        <f t="shared" ca="1" si="0"/>
        <v>0</v>
      </c>
      <c r="J241" s="6" t="b">
        <f t="shared" ca="1" si="1"/>
        <v>0</v>
      </c>
    </row>
    <row r="242" spans="1:10" ht="15.75" customHeight="1" x14ac:dyDescent="0.2">
      <c r="A242" s="6" t="s">
        <v>1184</v>
      </c>
      <c r="B242" s="6">
        <v>2020</v>
      </c>
      <c r="C242" s="6" t="s">
        <v>1665</v>
      </c>
      <c r="D242" s="6" t="s">
        <v>1666</v>
      </c>
      <c r="E242" s="6" t="b">
        <f ca="1">IFERROR(__xludf.DUMMYFUNCTION("OR(REGEXMATCH($C242,""(?i)recomm""),REGEXMATCH($D242,""(?i)recomm""))"),FALSE)</f>
        <v>0</v>
      </c>
      <c r="F242" s="6" t="b">
        <f ca="1">IFERROR(__xludf.DUMMYFUNCTION("OR(REGEXMATCH($C242,""AML""),REGEXMATCH($D242,""AML""))"),FALSE)</f>
        <v>0</v>
      </c>
      <c r="G242" s="6" t="b">
        <f ca="1">IFERROR(__xludf.DUMMYFUNCTION("OR(REGEXMATCH($C242,""(?i)adversarial""),REGEXMATCH($D242,""(?i)adversarial""))"),FALSE)</f>
        <v>0</v>
      </c>
      <c r="H242" s="6" t="b">
        <f ca="1">IFERROR(__xludf.DUMMYFUNCTION("OR(REGEXMATCH($C242,""(?i)machine learning""),REGEXMATCH($D242,""(?i)machine learning""))"),FALSE)</f>
        <v>0</v>
      </c>
      <c r="I242" s="6" t="b">
        <f t="shared" ca="1" si="0"/>
        <v>0</v>
      </c>
      <c r="J242" s="6" t="b">
        <f t="shared" ca="1" si="1"/>
        <v>0</v>
      </c>
    </row>
    <row r="243" spans="1:10" ht="15.75" customHeight="1" x14ac:dyDescent="0.2">
      <c r="A243" s="6" t="s">
        <v>1184</v>
      </c>
      <c r="B243" s="6">
        <v>2020</v>
      </c>
      <c r="C243" s="6" t="s">
        <v>1667</v>
      </c>
      <c r="D243" s="6" t="s">
        <v>1668</v>
      </c>
      <c r="E243" s="6" t="b">
        <f ca="1">IFERROR(__xludf.DUMMYFUNCTION("OR(REGEXMATCH($C243,""(?i)recomm""),REGEXMATCH($D243,""(?i)recomm""))"),FALSE)</f>
        <v>0</v>
      </c>
      <c r="F243" s="6" t="b">
        <f ca="1">IFERROR(__xludf.DUMMYFUNCTION("OR(REGEXMATCH($C243,""AML""),REGEXMATCH($D243,""AML""))"),FALSE)</f>
        <v>0</v>
      </c>
      <c r="G243" s="6" t="b">
        <f ca="1">IFERROR(__xludf.DUMMYFUNCTION("OR(REGEXMATCH($C243,""(?i)adversarial""),REGEXMATCH($D243,""(?i)adversarial""))"),FALSE)</f>
        <v>0</v>
      </c>
      <c r="H243" s="6" t="b">
        <f ca="1">IFERROR(__xludf.DUMMYFUNCTION("OR(REGEXMATCH($C243,""(?i)machine learning""),REGEXMATCH($D243,""(?i)machine learning""))"),FALSE)</f>
        <v>0</v>
      </c>
      <c r="I243" s="6" t="b">
        <f t="shared" ca="1" si="0"/>
        <v>0</v>
      </c>
      <c r="J243" s="6" t="b">
        <f t="shared" ca="1" si="1"/>
        <v>0</v>
      </c>
    </row>
    <row r="244" spans="1:10" ht="15.75" customHeight="1" x14ac:dyDescent="0.2">
      <c r="A244" s="6" t="s">
        <v>1184</v>
      </c>
      <c r="B244" s="6">
        <v>2020</v>
      </c>
      <c r="C244" s="6" t="s">
        <v>1669</v>
      </c>
      <c r="D244" s="6" t="s">
        <v>1670</v>
      </c>
      <c r="E244" s="6" t="b">
        <f ca="1">IFERROR(__xludf.DUMMYFUNCTION("OR(REGEXMATCH($C244,""(?i)recomm""),REGEXMATCH($D244,""(?i)recomm""))"),FALSE)</f>
        <v>0</v>
      </c>
      <c r="F244" s="6" t="b">
        <f ca="1">IFERROR(__xludf.DUMMYFUNCTION("OR(REGEXMATCH($C244,""AML""),REGEXMATCH($D244,""AML""))"),FALSE)</f>
        <v>0</v>
      </c>
      <c r="G244" s="6" t="b">
        <f ca="1">IFERROR(__xludf.DUMMYFUNCTION("OR(REGEXMATCH($C244,""(?i)adversarial""),REGEXMATCH($D244,""(?i)adversarial""))"),FALSE)</f>
        <v>0</v>
      </c>
      <c r="H244" s="6" t="b">
        <f ca="1">IFERROR(__xludf.DUMMYFUNCTION("OR(REGEXMATCH($C244,""(?i)machine learning""),REGEXMATCH($D244,""(?i)machine learning""))"),FALSE)</f>
        <v>0</v>
      </c>
      <c r="I244" s="6" t="b">
        <f t="shared" ca="1" si="0"/>
        <v>0</v>
      </c>
      <c r="J244" s="6" t="b">
        <f t="shared" ca="1" si="1"/>
        <v>0</v>
      </c>
    </row>
    <row r="245" spans="1:10" ht="15.75" customHeight="1" x14ac:dyDescent="0.2">
      <c r="A245" s="6" t="s">
        <v>1184</v>
      </c>
      <c r="B245" s="6">
        <v>2020</v>
      </c>
      <c r="C245" s="6" t="s">
        <v>1671</v>
      </c>
      <c r="D245" s="6" t="s">
        <v>1672</v>
      </c>
      <c r="E245" s="6" t="b">
        <f ca="1">IFERROR(__xludf.DUMMYFUNCTION("OR(REGEXMATCH($C245,""(?i)recomm""),REGEXMATCH($D245,""(?i)recomm""))"),FALSE)</f>
        <v>0</v>
      </c>
      <c r="F245" s="6" t="b">
        <f ca="1">IFERROR(__xludf.DUMMYFUNCTION("OR(REGEXMATCH($C245,""AML""),REGEXMATCH($D245,""AML""))"),FALSE)</f>
        <v>0</v>
      </c>
      <c r="G245" s="6" t="b">
        <f ca="1">IFERROR(__xludf.DUMMYFUNCTION("OR(REGEXMATCH($C245,""(?i)adversarial""),REGEXMATCH($D245,""(?i)adversarial""))"),TRUE)</f>
        <v>1</v>
      </c>
      <c r="H245" s="6" t="b">
        <f ca="1">IFERROR(__xludf.DUMMYFUNCTION("OR(REGEXMATCH($C245,""(?i)machine learning""),REGEXMATCH($D245,""(?i)machine learning""))"),FALSE)</f>
        <v>0</v>
      </c>
      <c r="I245" s="6" t="b">
        <f t="shared" ca="1" si="0"/>
        <v>0</v>
      </c>
      <c r="J245" s="6" t="b">
        <f t="shared" ca="1" si="1"/>
        <v>0</v>
      </c>
    </row>
    <row r="246" spans="1:10" ht="15.75" customHeight="1" x14ac:dyDescent="0.2">
      <c r="A246" s="6" t="s">
        <v>1184</v>
      </c>
      <c r="B246" s="6">
        <v>2020</v>
      </c>
      <c r="C246" s="6" t="s">
        <v>1673</v>
      </c>
      <c r="D246" s="6" t="s">
        <v>1674</v>
      </c>
      <c r="E246" s="6" t="b">
        <f ca="1">IFERROR(__xludf.DUMMYFUNCTION("OR(REGEXMATCH($C246,""(?i)recomm""),REGEXMATCH($D246,""(?i)recomm""))"),FALSE)</f>
        <v>0</v>
      </c>
      <c r="F246" s="6" t="b">
        <f ca="1">IFERROR(__xludf.DUMMYFUNCTION("OR(REGEXMATCH($C246,""AML""),REGEXMATCH($D246,""AML""))"),FALSE)</f>
        <v>0</v>
      </c>
      <c r="G246" s="6" t="b">
        <f ca="1">IFERROR(__xludf.DUMMYFUNCTION("OR(REGEXMATCH($C246,""(?i)adversarial""),REGEXMATCH($D246,""(?i)adversarial""))"),FALSE)</f>
        <v>0</v>
      </c>
      <c r="H246" s="6" t="b">
        <f ca="1">IFERROR(__xludf.DUMMYFUNCTION("OR(REGEXMATCH($C246,""(?i)machine learning""),REGEXMATCH($D246,""(?i)machine learning""))"),FALSE)</f>
        <v>0</v>
      </c>
      <c r="I246" s="6" t="b">
        <f t="shared" ca="1" si="0"/>
        <v>0</v>
      </c>
      <c r="J246" s="6" t="b">
        <f t="shared" ca="1" si="1"/>
        <v>0</v>
      </c>
    </row>
    <row r="247" spans="1:10" ht="15.75" customHeight="1" x14ac:dyDescent="0.2">
      <c r="A247" s="6" t="s">
        <v>1184</v>
      </c>
      <c r="B247" s="6">
        <v>2020</v>
      </c>
      <c r="C247" s="6" t="s">
        <v>1675</v>
      </c>
      <c r="D247" s="6" t="s">
        <v>1676</v>
      </c>
      <c r="E247" s="6" t="b">
        <f ca="1">IFERROR(__xludf.DUMMYFUNCTION("OR(REGEXMATCH($C247,""(?i)recomm""),REGEXMATCH($D247,""(?i)recomm""))"),FALSE)</f>
        <v>0</v>
      </c>
      <c r="F247" s="6" t="b">
        <f ca="1">IFERROR(__xludf.DUMMYFUNCTION("OR(REGEXMATCH($C247,""AML""),REGEXMATCH($D247,""AML""))"),FALSE)</f>
        <v>0</v>
      </c>
      <c r="G247" s="6" t="b">
        <f ca="1">IFERROR(__xludf.DUMMYFUNCTION("OR(REGEXMATCH($C247,""(?i)adversarial""),REGEXMATCH($D247,""(?i)adversarial""))"),FALSE)</f>
        <v>0</v>
      </c>
      <c r="H247" s="6" t="b">
        <f ca="1">IFERROR(__xludf.DUMMYFUNCTION("OR(REGEXMATCH($C247,""(?i)machine learning""),REGEXMATCH($D247,""(?i)machine learning""))"),FALSE)</f>
        <v>0</v>
      </c>
      <c r="I247" s="6" t="b">
        <f t="shared" ca="1" si="0"/>
        <v>0</v>
      </c>
      <c r="J247" s="6" t="b">
        <f t="shared" ca="1" si="1"/>
        <v>0</v>
      </c>
    </row>
    <row r="248" spans="1:10" ht="15.75" customHeight="1" x14ac:dyDescent="0.2">
      <c r="A248" s="6" t="s">
        <v>1184</v>
      </c>
      <c r="B248" s="6">
        <v>2020</v>
      </c>
      <c r="C248" s="6" t="s">
        <v>1677</v>
      </c>
      <c r="D248" s="6" t="s">
        <v>1678</v>
      </c>
      <c r="E248" s="6" t="b">
        <f ca="1">IFERROR(__xludf.DUMMYFUNCTION("OR(REGEXMATCH($C248,""(?i)recomm""),REGEXMATCH($D248,""(?i)recomm""))"),FALSE)</f>
        <v>0</v>
      </c>
      <c r="F248" s="6" t="b">
        <f ca="1">IFERROR(__xludf.DUMMYFUNCTION("OR(REGEXMATCH($C248,""AML""),REGEXMATCH($D248,""AML""))"),FALSE)</f>
        <v>0</v>
      </c>
      <c r="G248" s="6" t="b">
        <f ca="1">IFERROR(__xludf.DUMMYFUNCTION("OR(REGEXMATCH($C248,""(?i)adversarial""),REGEXMATCH($D248,""(?i)adversarial""))"),FALSE)</f>
        <v>0</v>
      </c>
      <c r="H248" s="6" t="b">
        <f ca="1">IFERROR(__xludf.DUMMYFUNCTION("OR(REGEXMATCH($C248,""(?i)machine learning""),REGEXMATCH($D248,""(?i)machine learning""))"),FALSE)</f>
        <v>0</v>
      </c>
      <c r="I248" s="6" t="b">
        <f t="shared" ca="1" si="0"/>
        <v>0</v>
      </c>
      <c r="J248" s="6" t="b">
        <f t="shared" ca="1" si="1"/>
        <v>0</v>
      </c>
    </row>
    <row r="249" spans="1:10" ht="15.75" customHeight="1" x14ac:dyDescent="0.2">
      <c r="A249" s="6" t="s">
        <v>1184</v>
      </c>
      <c r="B249" s="6">
        <v>2020</v>
      </c>
      <c r="C249" s="6" t="s">
        <v>1679</v>
      </c>
      <c r="D249" s="6" t="s">
        <v>1680</v>
      </c>
      <c r="E249" s="6" t="b">
        <f ca="1">IFERROR(__xludf.DUMMYFUNCTION("OR(REGEXMATCH($C249,""(?i)recomm""),REGEXMATCH($D249,""(?i)recomm""))"),FALSE)</f>
        <v>0</v>
      </c>
      <c r="F249" s="6" t="b">
        <f ca="1">IFERROR(__xludf.DUMMYFUNCTION("OR(REGEXMATCH($C249,""AML""),REGEXMATCH($D249,""AML""))"),FALSE)</f>
        <v>0</v>
      </c>
      <c r="G249" s="6" t="b">
        <f ca="1">IFERROR(__xludf.DUMMYFUNCTION("OR(REGEXMATCH($C249,""(?i)adversarial""),REGEXMATCH($D249,""(?i)adversarial""))"),FALSE)</f>
        <v>0</v>
      </c>
      <c r="H249" s="6" t="b">
        <f ca="1">IFERROR(__xludf.DUMMYFUNCTION("OR(REGEXMATCH($C249,""(?i)machine learning""),REGEXMATCH($D249,""(?i)machine learning""))"),FALSE)</f>
        <v>0</v>
      </c>
      <c r="I249" s="6" t="b">
        <f t="shared" ca="1" si="0"/>
        <v>0</v>
      </c>
      <c r="J249" s="6" t="b">
        <f t="shared" ca="1" si="1"/>
        <v>0</v>
      </c>
    </row>
    <row r="250" spans="1:10" ht="15.75" customHeight="1" x14ac:dyDescent="0.2">
      <c r="A250" s="6" t="s">
        <v>1184</v>
      </c>
      <c r="B250" s="6">
        <v>2020</v>
      </c>
      <c r="C250" s="6" t="s">
        <v>1681</v>
      </c>
      <c r="D250" s="6" t="s">
        <v>1682</v>
      </c>
      <c r="E250" s="6" t="b">
        <f ca="1">IFERROR(__xludf.DUMMYFUNCTION("OR(REGEXMATCH($C250,""(?i)recomm""),REGEXMATCH($D250,""(?i)recomm""))"),FALSE)</f>
        <v>0</v>
      </c>
      <c r="F250" s="6" t="b">
        <f ca="1">IFERROR(__xludf.DUMMYFUNCTION("OR(REGEXMATCH($C250,""AML""),REGEXMATCH($D250,""AML""))"),FALSE)</f>
        <v>0</v>
      </c>
      <c r="G250" s="6" t="b">
        <f ca="1">IFERROR(__xludf.DUMMYFUNCTION("OR(REGEXMATCH($C250,""(?i)adversarial""),REGEXMATCH($D250,""(?i)adversarial""))"),FALSE)</f>
        <v>0</v>
      </c>
      <c r="H250" s="6" t="b">
        <f ca="1">IFERROR(__xludf.DUMMYFUNCTION("OR(REGEXMATCH($C250,""(?i)machine learning""),REGEXMATCH($D250,""(?i)machine learning""))"),FALSE)</f>
        <v>0</v>
      </c>
      <c r="I250" s="6" t="b">
        <f t="shared" ca="1" si="0"/>
        <v>0</v>
      </c>
      <c r="J250" s="6" t="b">
        <f t="shared" ca="1" si="1"/>
        <v>0</v>
      </c>
    </row>
    <row r="251" spans="1:10" ht="15.75" customHeight="1" x14ac:dyDescent="0.2">
      <c r="A251" s="6" t="s">
        <v>1184</v>
      </c>
      <c r="B251" s="6">
        <v>2020</v>
      </c>
      <c r="C251" s="6" t="s">
        <v>1683</v>
      </c>
      <c r="D251" s="6" t="s">
        <v>1684</v>
      </c>
      <c r="E251" s="6" t="b">
        <f ca="1">IFERROR(__xludf.DUMMYFUNCTION("OR(REGEXMATCH($C251,""(?i)recomm""),REGEXMATCH($D251,""(?i)recomm""))"),FALSE)</f>
        <v>0</v>
      </c>
      <c r="F251" s="6" t="b">
        <f ca="1">IFERROR(__xludf.DUMMYFUNCTION("OR(REGEXMATCH($C251,""AML""),REGEXMATCH($D251,""AML""))"),FALSE)</f>
        <v>0</v>
      </c>
      <c r="G251" s="6" t="b">
        <f ca="1">IFERROR(__xludf.DUMMYFUNCTION("OR(REGEXMATCH($C251,""(?i)adversarial""),REGEXMATCH($D251,""(?i)adversarial""))"),FALSE)</f>
        <v>0</v>
      </c>
      <c r="H251" s="6" t="b">
        <f ca="1">IFERROR(__xludf.DUMMYFUNCTION("OR(REGEXMATCH($C251,""(?i)machine learning""),REGEXMATCH($D251,""(?i)machine learning""))"),FALSE)</f>
        <v>0</v>
      </c>
      <c r="I251" s="6" t="b">
        <f t="shared" ca="1" si="0"/>
        <v>0</v>
      </c>
      <c r="J251" s="6" t="b">
        <f t="shared" ca="1" si="1"/>
        <v>0</v>
      </c>
    </row>
    <row r="252" spans="1:10" ht="15.75" customHeight="1" x14ac:dyDescent="0.2">
      <c r="A252" s="6" t="s">
        <v>1184</v>
      </c>
      <c r="B252" s="6">
        <v>2020</v>
      </c>
      <c r="C252" s="6" t="s">
        <v>1685</v>
      </c>
      <c r="D252" s="6" t="s">
        <v>1686</v>
      </c>
      <c r="E252" s="6" t="b">
        <f ca="1">IFERROR(__xludf.DUMMYFUNCTION("OR(REGEXMATCH($C252,""(?i)recomm""),REGEXMATCH($D252,""(?i)recomm""))"),FALSE)</f>
        <v>0</v>
      </c>
      <c r="F252" s="6" t="b">
        <f ca="1">IFERROR(__xludf.DUMMYFUNCTION("OR(REGEXMATCH($C252,""AML""),REGEXMATCH($D252,""AML""))"),FALSE)</f>
        <v>0</v>
      </c>
      <c r="G252" s="6" t="b">
        <f ca="1">IFERROR(__xludf.DUMMYFUNCTION("OR(REGEXMATCH($C252,""(?i)adversarial""),REGEXMATCH($D252,""(?i)adversarial""))"),FALSE)</f>
        <v>0</v>
      </c>
      <c r="H252" s="6" t="b">
        <f ca="1">IFERROR(__xludf.DUMMYFUNCTION("OR(REGEXMATCH($C252,""(?i)machine learning""),REGEXMATCH($D252,""(?i)machine learning""))"),FALSE)</f>
        <v>0</v>
      </c>
      <c r="I252" s="6" t="b">
        <f t="shared" ca="1" si="0"/>
        <v>0</v>
      </c>
      <c r="J252" s="6" t="b">
        <f t="shared" ca="1" si="1"/>
        <v>0</v>
      </c>
    </row>
    <row r="253" spans="1:10" ht="15.75" customHeight="1" x14ac:dyDescent="0.2">
      <c r="A253" s="6" t="s">
        <v>1184</v>
      </c>
      <c r="B253" s="6">
        <v>2020</v>
      </c>
      <c r="C253" s="6" t="s">
        <v>1687</v>
      </c>
      <c r="D253" s="6" t="s">
        <v>1688</v>
      </c>
      <c r="E253" s="6" t="b">
        <f ca="1">IFERROR(__xludf.DUMMYFUNCTION("OR(REGEXMATCH($C253,""(?i)recomm""),REGEXMATCH($D253,""(?i)recomm""))"),FALSE)</f>
        <v>0</v>
      </c>
      <c r="F253" s="6" t="b">
        <f ca="1">IFERROR(__xludf.DUMMYFUNCTION("OR(REGEXMATCH($C253,""AML""),REGEXMATCH($D253,""AML""))"),FALSE)</f>
        <v>0</v>
      </c>
      <c r="G253" s="6" t="b">
        <f ca="1">IFERROR(__xludf.DUMMYFUNCTION("OR(REGEXMATCH($C253,""(?i)adversarial""),REGEXMATCH($D253,""(?i)adversarial""))"),FALSE)</f>
        <v>0</v>
      </c>
      <c r="H253" s="6" t="b">
        <f ca="1">IFERROR(__xludf.DUMMYFUNCTION("OR(REGEXMATCH($C253,""(?i)machine learning""),REGEXMATCH($D253,""(?i)machine learning""))"),FALSE)</f>
        <v>0</v>
      </c>
      <c r="I253" s="6" t="b">
        <f t="shared" ca="1" si="0"/>
        <v>0</v>
      </c>
      <c r="J253" s="6" t="b">
        <f t="shared" ca="1" si="1"/>
        <v>0</v>
      </c>
    </row>
    <row r="254" spans="1:10" ht="15.75" customHeight="1" x14ac:dyDescent="0.2">
      <c r="A254" s="6" t="s">
        <v>1184</v>
      </c>
      <c r="B254" s="6">
        <v>2020</v>
      </c>
      <c r="C254" s="6" t="s">
        <v>1689</v>
      </c>
      <c r="D254" s="6" t="s">
        <v>1690</v>
      </c>
      <c r="E254" s="6" t="b">
        <f ca="1">IFERROR(__xludf.DUMMYFUNCTION("OR(REGEXMATCH($C254,""(?i)recomm""),REGEXMATCH($D254,""(?i)recomm""))"),FALSE)</f>
        <v>0</v>
      </c>
      <c r="F254" s="6" t="b">
        <f ca="1">IFERROR(__xludf.DUMMYFUNCTION("OR(REGEXMATCH($C254,""AML""),REGEXMATCH($D254,""AML""))"),FALSE)</f>
        <v>0</v>
      </c>
      <c r="G254" s="6" t="b">
        <f ca="1">IFERROR(__xludf.DUMMYFUNCTION("OR(REGEXMATCH($C254,""(?i)adversarial""),REGEXMATCH($D254,""(?i)adversarial""))"),FALSE)</f>
        <v>0</v>
      </c>
      <c r="H254" s="6" t="b">
        <f ca="1">IFERROR(__xludf.DUMMYFUNCTION("OR(REGEXMATCH($C254,""(?i)machine learning""),REGEXMATCH($D254,""(?i)machine learning""))"),FALSE)</f>
        <v>0</v>
      </c>
      <c r="I254" s="6" t="b">
        <f t="shared" ca="1" si="0"/>
        <v>0</v>
      </c>
      <c r="J254" s="6" t="b">
        <f t="shared" ca="1" si="1"/>
        <v>0</v>
      </c>
    </row>
    <row r="255" spans="1:10" ht="15.75" customHeight="1" x14ac:dyDescent="0.2">
      <c r="A255" s="6" t="s">
        <v>1184</v>
      </c>
      <c r="B255" s="6">
        <v>2020</v>
      </c>
      <c r="C255" s="6" t="s">
        <v>1691</v>
      </c>
      <c r="D255" s="6" t="s">
        <v>1692</v>
      </c>
      <c r="E255" s="6" t="b">
        <f ca="1">IFERROR(__xludf.DUMMYFUNCTION("OR(REGEXMATCH($C255,""(?i)recomm""),REGEXMATCH($D255,""(?i)recomm""))"),FALSE)</f>
        <v>0</v>
      </c>
      <c r="F255" s="6" t="b">
        <f ca="1">IFERROR(__xludf.DUMMYFUNCTION("OR(REGEXMATCH($C255,""AML""),REGEXMATCH($D255,""AML""))"),FALSE)</f>
        <v>0</v>
      </c>
      <c r="G255" s="6" t="b">
        <f ca="1">IFERROR(__xludf.DUMMYFUNCTION("OR(REGEXMATCH($C255,""(?i)adversarial""),REGEXMATCH($D255,""(?i)adversarial""))"),FALSE)</f>
        <v>0</v>
      </c>
      <c r="H255" s="6" t="b">
        <f ca="1">IFERROR(__xludf.DUMMYFUNCTION("OR(REGEXMATCH($C255,""(?i)machine learning""),REGEXMATCH($D255,""(?i)machine learning""))"),FALSE)</f>
        <v>0</v>
      </c>
      <c r="I255" s="6" t="b">
        <f t="shared" ca="1" si="0"/>
        <v>0</v>
      </c>
      <c r="J255" s="6" t="b">
        <f t="shared" ca="1" si="1"/>
        <v>0</v>
      </c>
    </row>
    <row r="256" spans="1:10" ht="15.75" customHeight="1" x14ac:dyDescent="0.2">
      <c r="A256" s="6" t="s">
        <v>1184</v>
      </c>
      <c r="B256" s="6">
        <v>2020</v>
      </c>
      <c r="C256" s="6" t="s">
        <v>1693</v>
      </c>
      <c r="D256" s="6" t="s">
        <v>1694</v>
      </c>
      <c r="E256" s="6" t="b">
        <f ca="1">IFERROR(__xludf.DUMMYFUNCTION("OR(REGEXMATCH($C256,""(?i)recomm""),REGEXMATCH($D256,""(?i)recomm""))"),FALSE)</f>
        <v>0</v>
      </c>
      <c r="F256" s="6" t="b">
        <f ca="1">IFERROR(__xludf.DUMMYFUNCTION("OR(REGEXMATCH($C256,""AML""),REGEXMATCH($D256,""AML""))"),FALSE)</f>
        <v>0</v>
      </c>
      <c r="G256" s="6" t="b">
        <f ca="1">IFERROR(__xludf.DUMMYFUNCTION("OR(REGEXMATCH($C256,""(?i)adversarial""),REGEXMATCH($D256,""(?i)adversarial""))"),FALSE)</f>
        <v>0</v>
      </c>
      <c r="H256" s="6" t="b">
        <f ca="1">IFERROR(__xludf.DUMMYFUNCTION("OR(REGEXMATCH($C256,""(?i)machine learning""),REGEXMATCH($D256,""(?i)machine learning""))"),FALSE)</f>
        <v>0</v>
      </c>
      <c r="I256" s="6" t="b">
        <f t="shared" ca="1" si="0"/>
        <v>0</v>
      </c>
      <c r="J256" s="6" t="b">
        <f t="shared" ca="1" si="1"/>
        <v>0</v>
      </c>
    </row>
    <row r="257" spans="1:10" ht="15.75" customHeight="1" x14ac:dyDescent="0.2">
      <c r="A257" s="6" t="s">
        <v>1184</v>
      </c>
      <c r="B257" s="6">
        <v>2020</v>
      </c>
      <c r="C257" s="6" t="s">
        <v>1695</v>
      </c>
      <c r="D257" s="6" t="s">
        <v>1696</v>
      </c>
      <c r="E257" s="6" t="b">
        <f ca="1">IFERROR(__xludf.DUMMYFUNCTION("OR(REGEXMATCH($C257,""(?i)recomm""),REGEXMATCH($D257,""(?i)recomm""))"),FALSE)</f>
        <v>0</v>
      </c>
      <c r="F257" s="6" t="b">
        <f ca="1">IFERROR(__xludf.DUMMYFUNCTION("OR(REGEXMATCH($C257,""AML""),REGEXMATCH($D257,""AML""))"),FALSE)</f>
        <v>0</v>
      </c>
      <c r="G257" s="6" t="b">
        <f ca="1">IFERROR(__xludf.DUMMYFUNCTION("OR(REGEXMATCH($C257,""(?i)adversarial""),REGEXMATCH($D257,""(?i)adversarial""))"),FALSE)</f>
        <v>0</v>
      </c>
      <c r="H257" s="6" t="b">
        <f ca="1">IFERROR(__xludf.DUMMYFUNCTION("OR(REGEXMATCH($C257,""(?i)machine learning""),REGEXMATCH($D257,""(?i)machine learning""))"),FALSE)</f>
        <v>0</v>
      </c>
      <c r="I257" s="6" t="b">
        <f t="shared" ref="I257:I511" ca="1" si="2">AND(E257="TRUE",G257="TRUE")</f>
        <v>0</v>
      </c>
      <c r="J257" s="6" t="b">
        <f t="shared" ref="J257:J511" ca="1" si="3">AND(G257="TRUE",H257="TRUE")</f>
        <v>0</v>
      </c>
    </row>
    <row r="258" spans="1:10" ht="15.75" customHeight="1" x14ac:dyDescent="0.2">
      <c r="A258" s="6" t="s">
        <v>1184</v>
      </c>
      <c r="B258" s="6">
        <v>2020</v>
      </c>
      <c r="C258" s="6" t="s">
        <v>1697</v>
      </c>
      <c r="D258" s="6" t="s">
        <v>1698</v>
      </c>
      <c r="E258" s="6" t="b">
        <f ca="1">IFERROR(__xludf.DUMMYFUNCTION("OR(REGEXMATCH($C258,""(?i)recomm""),REGEXMATCH($D258,""(?i)recomm""))"),FALSE)</f>
        <v>0</v>
      </c>
      <c r="F258" s="6" t="b">
        <f ca="1">IFERROR(__xludf.DUMMYFUNCTION("OR(REGEXMATCH($C258,""AML""),REGEXMATCH($D258,""AML""))"),FALSE)</f>
        <v>0</v>
      </c>
      <c r="G258" s="6" t="b">
        <f ca="1">IFERROR(__xludf.DUMMYFUNCTION("OR(REGEXMATCH($C258,""(?i)adversarial""),REGEXMATCH($D258,""(?i)adversarial""))"),FALSE)</f>
        <v>0</v>
      </c>
      <c r="H258" s="6" t="b">
        <f ca="1">IFERROR(__xludf.DUMMYFUNCTION("OR(REGEXMATCH($C258,""(?i)machine learning""),REGEXMATCH($D258,""(?i)machine learning""))"),FALSE)</f>
        <v>0</v>
      </c>
      <c r="I258" s="6" t="b">
        <f t="shared" ca="1" si="2"/>
        <v>0</v>
      </c>
      <c r="J258" s="6" t="b">
        <f t="shared" ca="1" si="3"/>
        <v>0</v>
      </c>
    </row>
    <row r="259" spans="1:10" ht="15.75" customHeight="1" x14ac:dyDescent="0.2">
      <c r="A259" s="6" t="s">
        <v>1184</v>
      </c>
      <c r="B259" s="6">
        <v>2020</v>
      </c>
      <c r="C259" s="6" t="s">
        <v>1699</v>
      </c>
      <c r="D259" s="6" t="s">
        <v>1700</v>
      </c>
      <c r="E259" s="6" t="b">
        <f ca="1">IFERROR(__xludf.DUMMYFUNCTION("OR(REGEXMATCH($C259,""(?i)recomm""),REGEXMATCH($D259,""(?i)recomm""))"),FALSE)</f>
        <v>0</v>
      </c>
      <c r="F259" s="6" t="b">
        <f ca="1">IFERROR(__xludf.DUMMYFUNCTION("OR(REGEXMATCH($C259,""AML""),REGEXMATCH($D259,""AML""))"),FALSE)</f>
        <v>0</v>
      </c>
      <c r="G259" s="6" t="b">
        <f ca="1">IFERROR(__xludf.DUMMYFUNCTION("OR(REGEXMATCH($C259,""(?i)adversarial""),REGEXMATCH($D259,""(?i)adversarial""))"),FALSE)</f>
        <v>0</v>
      </c>
      <c r="H259" s="6" t="b">
        <f ca="1">IFERROR(__xludf.DUMMYFUNCTION("OR(REGEXMATCH($C259,""(?i)machine learning""),REGEXMATCH($D259,""(?i)machine learning""))"),FALSE)</f>
        <v>0</v>
      </c>
      <c r="I259" s="6" t="b">
        <f t="shared" ca="1" si="2"/>
        <v>0</v>
      </c>
      <c r="J259" s="6" t="b">
        <f t="shared" ca="1" si="3"/>
        <v>0</v>
      </c>
    </row>
    <row r="260" spans="1:10" ht="15.75" customHeight="1" x14ac:dyDescent="0.2">
      <c r="A260" s="6" t="s">
        <v>1184</v>
      </c>
      <c r="B260" s="6">
        <v>2020</v>
      </c>
      <c r="C260" s="6" t="s">
        <v>1701</v>
      </c>
      <c r="D260" s="6" t="s">
        <v>1702</v>
      </c>
      <c r="E260" s="6" t="b">
        <f ca="1">IFERROR(__xludf.DUMMYFUNCTION("OR(REGEXMATCH($C260,""(?i)recomm""),REGEXMATCH($D260,""(?i)recomm""))"),FALSE)</f>
        <v>0</v>
      </c>
      <c r="F260" s="6" t="b">
        <f ca="1">IFERROR(__xludf.DUMMYFUNCTION("OR(REGEXMATCH($C260,""AML""),REGEXMATCH($D260,""AML""))"),FALSE)</f>
        <v>0</v>
      </c>
      <c r="G260" s="6" t="b">
        <f ca="1">IFERROR(__xludf.DUMMYFUNCTION("OR(REGEXMATCH($C260,""(?i)adversarial""),REGEXMATCH($D260,""(?i)adversarial""))"),FALSE)</f>
        <v>0</v>
      </c>
      <c r="H260" s="6" t="b">
        <f ca="1">IFERROR(__xludf.DUMMYFUNCTION("OR(REGEXMATCH($C260,""(?i)machine learning""),REGEXMATCH($D260,""(?i)machine learning""))"),FALSE)</f>
        <v>0</v>
      </c>
      <c r="I260" s="6" t="b">
        <f t="shared" ca="1" si="2"/>
        <v>0</v>
      </c>
      <c r="J260" s="6" t="b">
        <f t="shared" ca="1" si="3"/>
        <v>0</v>
      </c>
    </row>
    <row r="261" spans="1:10" ht="15.75" customHeight="1" x14ac:dyDescent="0.2">
      <c r="A261" s="6" t="s">
        <v>1184</v>
      </c>
      <c r="B261" s="6">
        <v>2020</v>
      </c>
      <c r="C261" s="6" t="s">
        <v>1703</v>
      </c>
      <c r="D261" s="6" t="s">
        <v>1704</v>
      </c>
      <c r="E261" s="6" t="b">
        <f ca="1">IFERROR(__xludf.DUMMYFUNCTION("OR(REGEXMATCH($C261,""(?i)recomm""),REGEXMATCH($D261,""(?i)recomm""))"),FALSE)</f>
        <v>0</v>
      </c>
      <c r="F261" s="6" t="b">
        <f ca="1">IFERROR(__xludf.DUMMYFUNCTION("OR(REGEXMATCH($C261,""AML""),REGEXMATCH($D261,""AML""))"),FALSE)</f>
        <v>0</v>
      </c>
      <c r="G261" s="6" t="b">
        <f ca="1">IFERROR(__xludf.DUMMYFUNCTION("OR(REGEXMATCH($C261,""(?i)adversarial""),REGEXMATCH($D261,""(?i)adversarial""))"),FALSE)</f>
        <v>0</v>
      </c>
      <c r="H261" s="6" t="b">
        <f ca="1">IFERROR(__xludf.DUMMYFUNCTION("OR(REGEXMATCH($C261,""(?i)machine learning""),REGEXMATCH($D261,""(?i)machine learning""))"),FALSE)</f>
        <v>0</v>
      </c>
      <c r="I261" s="6" t="b">
        <f t="shared" ca="1" si="2"/>
        <v>0</v>
      </c>
      <c r="J261" s="6" t="b">
        <f t="shared" ca="1" si="3"/>
        <v>0</v>
      </c>
    </row>
    <row r="262" spans="1:10" ht="15.75" customHeight="1" x14ac:dyDescent="0.2">
      <c r="A262" s="6" t="s">
        <v>1184</v>
      </c>
      <c r="B262" s="6">
        <v>2020</v>
      </c>
      <c r="C262" s="6" t="s">
        <v>1705</v>
      </c>
      <c r="D262" s="6" t="s">
        <v>1706</v>
      </c>
      <c r="E262" s="6" t="b">
        <f ca="1">IFERROR(__xludf.DUMMYFUNCTION("OR(REGEXMATCH($C262,""(?i)recomm""),REGEXMATCH($D262,""(?i)recomm""))"),FALSE)</f>
        <v>0</v>
      </c>
      <c r="F262" s="6" t="b">
        <f ca="1">IFERROR(__xludf.DUMMYFUNCTION("OR(REGEXMATCH($C262,""AML""),REGEXMATCH($D262,""AML""))"),FALSE)</f>
        <v>0</v>
      </c>
      <c r="G262" s="6" t="b">
        <f ca="1">IFERROR(__xludf.DUMMYFUNCTION("OR(REGEXMATCH($C262,""(?i)adversarial""),REGEXMATCH($D262,""(?i)adversarial""))"),FALSE)</f>
        <v>0</v>
      </c>
      <c r="H262" s="6" t="b">
        <f ca="1">IFERROR(__xludf.DUMMYFUNCTION("OR(REGEXMATCH($C262,""(?i)machine learning""),REGEXMATCH($D262,""(?i)machine learning""))"),FALSE)</f>
        <v>0</v>
      </c>
      <c r="I262" s="6" t="b">
        <f t="shared" ca="1" si="2"/>
        <v>0</v>
      </c>
      <c r="J262" s="6" t="b">
        <f t="shared" ca="1" si="3"/>
        <v>0</v>
      </c>
    </row>
    <row r="263" spans="1:10" ht="15.75" customHeight="1" x14ac:dyDescent="0.2">
      <c r="A263" s="6" t="s">
        <v>1184</v>
      </c>
      <c r="B263" s="6">
        <v>2020</v>
      </c>
      <c r="C263" s="6" t="s">
        <v>1707</v>
      </c>
      <c r="D263" s="6" t="s">
        <v>1708</v>
      </c>
      <c r="E263" s="6" t="b">
        <f ca="1">IFERROR(__xludf.DUMMYFUNCTION("OR(REGEXMATCH($C263,""(?i)recomm""),REGEXMATCH($D263,""(?i)recomm""))"),FALSE)</f>
        <v>0</v>
      </c>
      <c r="F263" s="6" t="b">
        <f ca="1">IFERROR(__xludf.DUMMYFUNCTION("OR(REGEXMATCH($C263,""AML""),REGEXMATCH($D263,""AML""))"),FALSE)</f>
        <v>0</v>
      </c>
      <c r="G263" s="6" t="b">
        <f ca="1">IFERROR(__xludf.DUMMYFUNCTION("OR(REGEXMATCH($C263,""(?i)adversarial""),REGEXMATCH($D263,""(?i)adversarial""))"),FALSE)</f>
        <v>0</v>
      </c>
      <c r="H263" s="6" t="b">
        <f ca="1">IFERROR(__xludf.DUMMYFUNCTION("OR(REGEXMATCH($C263,""(?i)machine learning""),REGEXMATCH($D263,""(?i)machine learning""))"),FALSE)</f>
        <v>0</v>
      </c>
      <c r="I263" s="6" t="b">
        <f t="shared" ca="1" si="2"/>
        <v>0</v>
      </c>
      <c r="J263" s="6" t="b">
        <f t="shared" ca="1" si="3"/>
        <v>0</v>
      </c>
    </row>
    <row r="264" spans="1:10" ht="15.75" customHeight="1" x14ac:dyDescent="0.2">
      <c r="A264" s="6" t="s">
        <v>1184</v>
      </c>
      <c r="B264" s="6">
        <v>2020</v>
      </c>
      <c r="C264" s="6" t="s">
        <v>1709</v>
      </c>
      <c r="D264" s="6" t="s">
        <v>1710</v>
      </c>
      <c r="E264" s="6" t="b">
        <f ca="1">IFERROR(__xludf.DUMMYFUNCTION("OR(REGEXMATCH($C264,""(?i)recomm""),REGEXMATCH($D264,""(?i)recomm""))"),FALSE)</f>
        <v>0</v>
      </c>
      <c r="F264" s="6" t="b">
        <f ca="1">IFERROR(__xludf.DUMMYFUNCTION("OR(REGEXMATCH($C264,""AML""),REGEXMATCH($D264,""AML""))"),FALSE)</f>
        <v>0</v>
      </c>
      <c r="G264" s="6" t="b">
        <f ca="1">IFERROR(__xludf.DUMMYFUNCTION("OR(REGEXMATCH($C264,""(?i)adversarial""),REGEXMATCH($D264,""(?i)adversarial""))"),FALSE)</f>
        <v>0</v>
      </c>
      <c r="H264" s="6" t="b">
        <f ca="1">IFERROR(__xludf.DUMMYFUNCTION("OR(REGEXMATCH($C264,""(?i)machine learning""),REGEXMATCH($D264,""(?i)machine learning""))"),FALSE)</f>
        <v>0</v>
      </c>
      <c r="I264" s="6" t="b">
        <f t="shared" ca="1" si="2"/>
        <v>0</v>
      </c>
      <c r="J264" s="6" t="b">
        <f t="shared" ca="1" si="3"/>
        <v>0</v>
      </c>
    </row>
    <row r="265" spans="1:10" ht="15.75" customHeight="1" x14ac:dyDescent="0.2">
      <c r="A265" s="6" t="s">
        <v>1184</v>
      </c>
      <c r="B265" s="6">
        <v>2020</v>
      </c>
      <c r="C265" s="6" t="s">
        <v>1711</v>
      </c>
      <c r="D265" s="6" t="s">
        <v>1712</v>
      </c>
      <c r="E265" s="6" t="b">
        <f ca="1">IFERROR(__xludf.DUMMYFUNCTION("OR(REGEXMATCH($C265,""(?i)recomm""),REGEXMATCH($D265,""(?i)recomm""))"),FALSE)</f>
        <v>0</v>
      </c>
      <c r="F265" s="6" t="b">
        <f ca="1">IFERROR(__xludf.DUMMYFUNCTION("OR(REGEXMATCH($C265,""AML""),REGEXMATCH($D265,""AML""))"),FALSE)</f>
        <v>0</v>
      </c>
      <c r="G265" s="6" t="b">
        <f ca="1">IFERROR(__xludf.DUMMYFUNCTION("OR(REGEXMATCH($C265,""(?i)adversarial""),REGEXMATCH($D265,""(?i)adversarial""))"),FALSE)</f>
        <v>0</v>
      </c>
      <c r="H265" s="6" t="b">
        <f ca="1">IFERROR(__xludf.DUMMYFUNCTION("OR(REGEXMATCH($C265,""(?i)machine learning""),REGEXMATCH($D265,""(?i)machine learning""))"),FALSE)</f>
        <v>0</v>
      </c>
      <c r="I265" s="6" t="b">
        <f t="shared" ca="1" si="2"/>
        <v>0</v>
      </c>
      <c r="J265" s="6" t="b">
        <f t="shared" ca="1" si="3"/>
        <v>0</v>
      </c>
    </row>
    <row r="266" spans="1:10" ht="15.75" customHeight="1" x14ac:dyDescent="0.2">
      <c r="A266" s="6" t="s">
        <v>1184</v>
      </c>
      <c r="B266" s="6">
        <v>2020</v>
      </c>
      <c r="C266" s="6" t="s">
        <v>1713</v>
      </c>
      <c r="D266" s="6" t="s">
        <v>1714</v>
      </c>
      <c r="E266" s="6" t="b">
        <f ca="1">IFERROR(__xludf.DUMMYFUNCTION("OR(REGEXMATCH($C266,""(?i)recomm""),REGEXMATCH($D266,""(?i)recomm""))"),FALSE)</f>
        <v>0</v>
      </c>
      <c r="F266" s="6" t="b">
        <f ca="1">IFERROR(__xludf.DUMMYFUNCTION("OR(REGEXMATCH($C266,""AML""),REGEXMATCH($D266,""AML""))"),FALSE)</f>
        <v>0</v>
      </c>
      <c r="G266" s="6" t="b">
        <f ca="1">IFERROR(__xludf.DUMMYFUNCTION("OR(REGEXMATCH($C266,""(?i)adversarial""),REGEXMATCH($D266,""(?i)adversarial""))"),FALSE)</f>
        <v>0</v>
      </c>
      <c r="H266" s="6" t="b">
        <f ca="1">IFERROR(__xludf.DUMMYFUNCTION("OR(REGEXMATCH($C266,""(?i)machine learning""),REGEXMATCH($D266,""(?i)machine learning""))"),FALSE)</f>
        <v>0</v>
      </c>
      <c r="I266" s="6" t="b">
        <f t="shared" ca="1" si="2"/>
        <v>0</v>
      </c>
      <c r="J266" s="6" t="b">
        <f t="shared" ca="1" si="3"/>
        <v>0</v>
      </c>
    </row>
    <row r="267" spans="1:10" ht="15.75" customHeight="1" x14ac:dyDescent="0.2">
      <c r="A267" s="6" t="s">
        <v>1184</v>
      </c>
      <c r="B267" s="6">
        <v>2020</v>
      </c>
      <c r="C267" s="6" t="s">
        <v>1715</v>
      </c>
      <c r="D267" s="6" t="s">
        <v>1716</v>
      </c>
      <c r="E267" s="6" t="b">
        <f ca="1">IFERROR(__xludf.DUMMYFUNCTION("OR(REGEXMATCH($C267,""(?i)recomm""),REGEXMATCH($D267,""(?i)recomm""))"),FALSE)</f>
        <v>0</v>
      </c>
      <c r="F267" s="6" t="b">
        <f ca="1">IFERROR(__xludf.DUMMYFUNCTION("OR(REGEXMATCH($C267,""AML""),REGEXMATCH($D267,""AML""))"),FALSE)</f>
        <v>0</v>
      </c>
      <c r="G267" s="6" t="b">
        <f ca="1">IFERROR(__xludf.DUMMYFUNCTION("OR(REGEXMATCH($C267,""(?i)adversarial""),REGEXMATCH($D267,""(?i)adversarial""))"),FALSE)</f>
        <v>0</v>
      </c>
      <c r="H267" s="6" t="b">
        <f ca="1">IFERROR(__xludf.DUMMYFUNCTION("OR(REGEXMATCH($C267,""(?i)machine learning""),REGEXMATCH($D267,""(?i)machine learning""))"),FALSE)</f>
        <v>0</v>
      </c>
      <c r="I267" s="6" t="b">
        <f t="shared" ca="1" si="2"/>
        <v>0</v>
      </c>
      <c r="J267" s="6" t="b">
        <f t="shared" ca="1" si="3"/>
        <v>0</v>
      </c>
    </row>
    <row r="268" spans="1:10" ht="15.75" customHeight="1" x14ac:dyDescent="0.2">
      <c r="A268" s="6" t="s">
        <v>1184</v>
      </c>
      <c r="B268" s="6">
        <v>2020</v>
      </c>
      <c r="C268" s="6" t="s">
        <v>1717</v>
      </c>
      <c r="D268" s="6" t="s">
        <v>1718</v>
      </c>
      <c r="E268" s="6" t="b">
        <f ca="1">IFERROR(__xludf.DUMMYFUNCTION("OR(REGEXMATCH($C268,""(?i)recomm""),REGEXMATCH($D268,""(?i)recomm""))"),FALSE)</f>
        <v>0</v>
      </c>
      <c r="F268" s="6" t="b">
        <f ca="1">IFERROR(__xludf.DUMMYFUNCTION("OR(REGEXMATCH($C268,""AML""),REGEXMATCH($D268,""AML""))"),FALSE)</f>
        <v>0</v>
      </c>
      <c r="G268" s="6" t="b">
        <f ca="1">IFERROR(__xludf.DUMMYFUNCTION("OR(REGEXMATCH($C268,""(?i)adversarial""),REGEXMATCH($D268,""(?i)adversarial""))"),FALSE)</f>
        <v>0</v>
      </c>
      <c r="H268" s="6" t="b">
        <f ca="1">IFERROR(__xludf.DUMMYFUNCTION("OR(REGEXMATCH($C268,""(?i)machine learning""),REGEXMATCH($D268,""(?i)machine learning""))"),FALSE)</f>
        <v>0</v>
      </c>
      <c r="I268" s="6" t="b">
        <f t="shared" ca="1" si="2"/>
        <v>0</v>
      </c>
      <c r="J268" s="6" t="b">
        <f t="shared" ca="1" si="3"/>
        <v>0</v>
      </c>
    </row>
    <row r="269" spans="1:10" ht="15.75" customHeight="1" x14ac:dyDescent="0.2">
      <c r="A269" s="6" t="s">
        <v>1184</v>
      </c>
      <c r="B269" s="6">
        <v>2020</v>
      </c>
      <c r="C269" s="6" t="s">
        <v>1719</v>
      </c>
      <c r="D269" s="6" t="s">
        <v>1720</v>
      </c>
      <c r="E269" s="6" t="b">
        <f ca="1">IFERROR(__xludf.DUMMYFUNCTION("OR(REGEXMATCH($C269,""(?i)recomm""),REGEXMATCH($D269,""(?i)recomm""))"),FALSE)</f>
        <v>0</v>
      </c>
      <c r="F269" s="6" t="b">
        <f ca="1">IFERROR(__xludf.DUMMYFUNCTION("OR(REGEXMATCH($C269,""AML""),REGEXMATCH($D269,""AML""))"),FALSE)</f>
        <v>0</v>
      </c>
      <c r="G269" s="6" t="b">
        <f ca="1">IFERROR(__xludf.DUMMYFUNCTION("OR(REGEXMATCH($C269,""(?i)adversarial""),REGEXMATCH($D269,""(?i)adversarial""))"),FALSE)</f>
        <v>0</v>
      </c>
      <c r="H269" s="6" t="b">
        <f ca="1">IFERROR(__xludf.DUMMYFUNCTION("OR(REGEXMATCH($C269,""(?i)machine learning""),REGEXMATCH($D269,""(?i)machine learning""))"),FALSE)</f>
        <v>0</v>
      </c>
      <c r="I269" s="6" t="b">
        <f t="shared" ca="1" si="2"/>
        <v>0</v>
      </c>
      <c r="J269" s="6" t="b">
        <f t="shared" ca="1" si="3"/>
        <v>0</v>
      </c>
    </row>
    <row r="270" spans="1:10" ht="15.75" customHeight="1" x14ac:dyDescent="0.2">
      <c r="A270" s="6" t="s">
        <v>1184</v>
      </c>
      <c r="B270" s="6">
        <v>2020</v>
      </c>
      <c r="C270" s="6" t="s">
        <v>1721</v>
      </c>
      <c r="D270" s="6" t="s">
        <v>1722</v>
      </c>
      <c r="E270" s="6" t="b">
        <f ca="1">IFERROR(__xludf.DUMMYFUNCTION("OR(REGEXMATCH($C270,""(?i)recomm""),REGEXMATCH($D270,""(?i)recomm""))"),FALSE)</f>
        <v>0</v>
      </c>
      <c r="F270" s="6" t="b">
        <f ca="1">IFERROR(__xludf.DUMMYFUNCTION("OR(REGEXMATCH($C270,""AML""),REGEXMATCH($D270,""AML""))"),FALSE)</f>
        <v>0</v>
      </c>
      <c r="G270" s="6" t="b">
        <f ca="1">IFERROR(__xludf.DUMMYFUNCTION("OR(REGEXMATCH($C270,""(?i)adversarial""),REGEXMATCH($D270,""(?i)adversarial""))"),FALSE)</f>
        <v>0</v>
      </c>
      <c r="H270" s="6" t="b">
        <f ca="1">IFERROR(__xludf.DUMMYFUNCTION("OR(REGEXMATCH($C270,""(?i)machine learning""),REGEXMATCH($D270,""(?i)machine learning""))"),FALSE)</f>
        <v>0</v>
      </c>
      <c r="I270" s="6" t="b">
        <f t="shared" ca="1" si="2"/>
        <v>0</v>
      </c>
      <c r="J270" s="6" t="b">
        <f t="shared" ca="1" si="3"/>
        <v>0</v>
      </c>
    </row>
    <row r="271" spans="1:10" ht="15.75" customHeight="1" x14ac:dyDescent="0.2">
      <c r="A271" s="6" t="s">
        <v>1184</v>
      </c>
      <c r="B271" s="6">
        <v>2020</v>
      </c>
      <c r="C271" s="6" t="s">
        <v>1723</v>
      </c>
      <c r="D271" s="6" t="s">
        <v>1724</v>
      </c>
      <c r="E271" s="6" t="b">
        <f ca="1">IFERROR(__xludf.DUMMYFUNCTION("OR(REGEXMATCH($C271,""(?i)recomm""),REGEXMATCH($D271,""(?i)recomm""))"),FALSE)</f>
        <v>0</v>
      </c>
      <c r="F271" s="6" t="b">
        <f ca="1">IFERROR(__xludf.DUMMYFUNCTION("OR(REGEXMATCH($C271,""AML""),REGEXMATCH($D271,""AML""))"),FALSE)</f>
        <v>0</v>
      </c>
      <c r="G271" s="6" t="b">
        <f ca="1">IFERROR(__xludf.DUMMYFUNCTION("OR(REGEXMATCH($C271,""(?i)adversarial""),REGEXMATCH($D271,""(?i)adversarial""))"),FALSE)</f>
        <v>0</v>
      </c>
      <c r="H271" s="6" t="b">
        <f ca="1">IFERROR(__xludf.DUMMYFUNCTION("OR(REGEXMATCH($C271,""(?i)machine learning""),REGEXMATCH($D271,""(?i)machine learning""))"),FALSE)</f>
        <v>0</v>
      </c>
      <c r="I271" s="6" t="b">
        <f t="shared" ca="1" si="2"/>
        <v>0</v>
      </c>
      <c r="J271" s="6" t="b">
        <f t="shared" ca="1" si="3"/>
        <v>0</v>
      </c>
    </row>
    <row r="272" spans="1:10" ht="15.75" customHeight="1" x14ac:dyDescent="0.2">
      <c r="A272" s="6" t="s">
        <v>1184</v>
      </c>
      <c r="B272" s="6">
        <v>2020</v>
      </c>
      <c r="C272" s="6" t="s">
        <v>1725</v>
      </c>
      <c r="D272" s="6" t="s">
        <v>1726</v>
      </c>
      <c r="E272" s="6" t="b">
        <f ca="1">IFERROR(__xludf.DUMMYFUNCTION("OR(REGEXMATCH($C272,""(?i)recomm""),REGEXMATCH($D272,""(?i)recomm""))"),FALSE)</f>
        <v>0</v>
      </c>
      <c r="F272" s="6" t="b">
        <f ca="1">IFERROR(__xludf.DUMMYFUNCTION("OR(REGEXMATCH($C272,""AML""),REGEXMATCH($D272,""AML""))"),FALSE)</f>
        <v>0</v>
      </c>
      <c r="G272" s="6" t="b">
        <f ca="1">IFERROR(__xludf.DUMMYFUNCTION("OR(REGEXMATCH($C272,""(?i)adversarial""),REGEXMATCH($D272,""(?i)adversarial""))"),FALSE)</f>
        <v>0</v>
      </c>
      <c r="H272" s="6" t="b">
        <f ca="1">IFERROR(__xludf.DUMMYFUNCTION("OR(REGEXMATCH($C272,""(?i)machine learning""),REGEXMATCH($D272,""(?i)machine learning""))"),FALSE)</f>
        <v>0</v>
      </c>
      <c r="I272" s="6" t="b">
        <f t="shared" ca="1" si="2"/>
        <v>0</v>
      </c>
      <c r="J272" s="6" t="b">
        <f t="shared" ca="1" si="3"/>
        <v>0</v>
      </c>
    </row>
    <row r="273" spans="1:10" ht="15.75" customHeight="1" x14ac:dyDescent="0.2">
      <c r="A273" s="6" t="s">
        <v>1184</v>
      </c>
      <c r="B273" s="6">
        <v>2020</v>
      </c>
      <c r="C273" s="6" t="s">
        <v>1727</v>
      </c>
      <c r="D273" s="6" t="s">
        <v>1728</v>
      </c>
      <c r="E273" s="6" t="b">
        <f ca="1">IFERROR(__xludf.DUMMYFUNCTION("OR(REGEXMATCH($C273,""(?i)recomm""),REGEXMATCH($D273,""(?i)recomm""))"),FALSE)</f>
        <v>0</v>
      </c>
      <c r="F273" s="6" t="b">
        <f ca="1">IFERROR(__xludf.DUMMYFUNCTION("OR(REGEXMATCH($C273,""AML""),REGEXMATCH($D273,""AML""))"),FALSE)</f>
        <v>0</v>
      </c>
      <c r="G273" s="6" t="b">
        <f ca="1">IFERROR(__xludf.DUMMYFUNCTION("OR(REGEXMATCH($C273,""(?i)adversarial""),REGEXMATCH($D273,""(?i)adversarial""))"),FALSE)</f>
        <v>0</v>
      </c>
      <c r="H273" s="6" t="b">
        <f ca="1">IFERROR(__xludf.DUMMYFUNCTION("OR(REGEXMATCH($C273,""(?i)machine learning""),REGEXMATCH($D273,""(?i)machine learning""))"),FALSE)</f>
        <v>0</v>
      </c>
      <c r="I273" s="6" t="b">
        <f t="shared" ca="1" si="2"/>
        <v>0</v>
      </c>
      <c r="J273" s="6" t="b">
        <f t="shared" ca="1" si="3"/>
        <v>0</v>
      </c>
    </row>
    <row r="274" spans="1:10" ht="15.75" customHeight="1" x14ac:dyDescent="0.2">
      <c r="A274" s="6" t="s">
        <v>1184</v>
      </c>
      <c r="B274" s="6">
        <v>2020</v>
      </c>
      <c r="C274" s="6" t="s">
        <v>1729</v>
      </c>
      <c r="D274" s="6" t="s">
        <v>1730</v>
      </c>
      <c r="E274" s="6" t="b">
        <f ca="1">IFERROR(__xludf.DUMMYFUNCTION("OR(REGEXMATCH($C274,""(?i)recomm""),REGEXMATCH($D274,""(?i)recomm""))"),FALSE)</f>
        <v>0</v>
      </c>
      <c r="F274" s="6" t="b">
        <f ca="1">IFERROR(__xludf.DUMMYFUNCTION("OR(REGEXMATCH($C274,""AML""),REGEXMATCH($D274,""AML""))"),FALSE)</f>
        <v>0</v>
      </c>
      <c r="G274" s="6" t="b">
        <f ca="1">IFERROR(__xludf.DUMMYFUNCTION("OR(REGEXMATCH($C274,""(?i)adversarial""),REGEXMATCH($D274,""(?i)adversarial""))"),FALSE)</f>
        <v>0</v>
      </c>
      <c r="H274" s="6" t="b">
        <f ca="1">IFERROR(__xludf.DUMMYFUNCTION("OR(REGEXMATCH($C274,""(?i)machine learning""),REGEXMATCH($D274,""(?i)machine learning""))"),FALSE)</f>
        <v>0</v>
      </c>
      <c r="I274" s="6" t="b">
        <f t="shared" ca="1" si="2"/>
        <v>0</v>
      </c>
      <c r="J274" s="6" t="b">
        <f t="shared" ca="1" si="3"/>
        <v>0</v>
      </c>
    </row>
    <row r="275" spans="1:10" ht="15.75" customHeight="1" x14ac:dyDescent="0.2">
      <c r="A275" s="6" t="s">
        <v>1184</v>
      </c>
      <c r="B275" s="6">
        <v>2020</v>
      </c>
      <c r="C275" s="6" t="s">
        <v>1731</v>
      </c>
      <c r="D275" s="6" t="s">
        <v>1732</v>
      </c>
      <c r="E275" s="6" t="b">
        <f ca="1">IFERROR(__xludf.DUMMYFUNCTION("OR(REGEXMATCH($C275,""(?i)recomm""),REGEXMATCH($D275,""(?i)recomm""))"),FALSE)</f>
        <v>0</v>
      </c>
      <c r="F275" s="6" t="b">
        <f ca="1">IFERROR(__xludf.DUMMYFUNCTION("OR(REGEXMATCH($C275,""AML""),REGEXMATCH($D275,""AML""))"),FALSE)</f>
        <v>0</v>
      </c>
      <c r="G275" s="6" t="b">
        <f ca="1">IFERROR(__xludf.DUMMYFUNCTION("OR(REGEXMATCH($C275,""(?i)adversarial""),REGEXMATCH($D275,""(?i)adversarial""))"),FALSE)</f>
        <v>0</v>
      </c>
      <c r="H275" s="6" t="b">
        <f ca="1">IFERROR(__xludf.DUMMYFUNCTION("OR(REGEXMATCH($C275,""(?i)machine learning""),REGEXMATCH($D275,""(?i)machine learning""))"),FALSE)</f>
        <v>0</v>
      </c>
      <c r="I275" s="6" t="b">
        <f t="shared" ca="1" si="2"/>
        <v>0</v>
      </c>
      <c r="J275" s="6" t="b">
        <f t="shared" ca="1" si="3"/>
        <v>0</v>
      </c>
    </row>
    <row r="276" spans="1:10" ht="15.75" customHeight="1" x14ac:dyDescent="0.2">
      <c r="A276" s="6" t="s">
        <v>1184</v>
      </c>
      <c r="B276" s="6">
        <v>2020</v>
      </c>
      <c r="C276" s="6" t="s">
        <v>1733</v>
      </c>
      <c r="D276" s="6" t="s">
        <v>1734</v>
      </c>
      <c r="E276" s="6" t="b">
        <f ca="1">IFERROR(__xludf.DUMMYFUNCTION("OR(REGEXMATCH($C276,""(?i)recomm""),REGEXMATCH($D276,""(?i)recomm""))"),FALSE)</f>
        <v>0</v>
      </c>
      <c r="F276" s="6" t="b">
        <f ca="1">IFERROR(__xludf.DUMMYFUNCTION("OR(REGEXMATCH($C276,""AML""),REGEXMATCH($D276,""AML""))"),FALSE)</f>
        <v>0</v>
      </c>
      <c r="G276" s="6" t="b">
        <f ca="1">IFERROR(__xludf.DUMMYFUNCTION("OR(REGEXMATCH($C276,""(?i)adversarial""),REGEXMATCH($D276,""(?i)adversarial""))"),FALSE)</f>
        <v>0</v>
      </c>
      <c r="H276" s="6" t="b">
        <f ca="1">IFERROR(__xludf.DUMMYFUNCTION("OR(REGEXMATCH($C276,""(?i)machine learning""),REGEXMATCH($D276,""(?i)machine learning""))"),FALSE)</f>
        <v>0</v>
      </c>
      <c r="I276" s="6" t="b">
        <f t="shared" ca="1" si="2"/>
        <v>0</v>
      </c>
      <c r="J276" s="6" t="b">
        <f t="shared" ca="1" si="3"/>
        <v>0</v>
      </c>
    </row>
    <row r="277" spans="1:10" ht="15.75" customHeight="1" x14ac:dyDescent="0.2">
      <c r="A277" s="6" t="s">
        <v>1184</v>
      </c>
      <c r="B277" s="6">
        <v>2020</v>
      </c>
      <c r="C277" s="6" t="s">
        <v>1735</v>
      </c>
      <c r="D277" s="6" t="s">
        <v>1736</v>
      </c>
      <c r="E277" s="6" t="b">
        <f ca="1">IFERROR(__xludf.DUMMYFUNCTION("OR(REGEXMATCH($C277,""(?i)recomm""),REGEXMATCH($D277,""(?i)recomm""))"),FALSE)</f>
        <v>0</v>
      </c>
      <c r="F277" s="6" t="b">
        <f ca="1">IFERROR(__xludf.DUMMYFUNCTION("OR(REGEXMATCH($C277,""AML""),REGEXMATCH($D277,""AML""))"),FALSE)</f>
        <v>0</v>
      </c>
      <c r="G277" s="6" t="b">
        <f ca="1">IFERROR(__xludf.DUMMYFUNCTION("OR(REGEXMATCH($C277,""(?i)adversarial""),REGEXMATCH($D277,""(?i)adversarial""))"),FALSE)</f>
        <v>0</v>
      </c>
      <c r="H277" s="6" t="b">
        <f ca="1">IFERROR(__xludf.DUMMYFUNCTION("OR(REGEXMATCH($C277,""(?i)machine learning""),REGEXMATCH($D277,""(?i)machine learning""))"),FALSE)</f>
        <v>0</v>
      </c>
      <c r="I277" s="6" t="b">
        <f t="shared" ca="1" si="2"/>
        <v>0</v>
      </c>
      <c r="J277" s="6" t="b">
        <f t="shared" ca="1" si="3"/>
        <v>0</v>
      </c>
    </row>
    <row r="278" spans="1:10" ht="15.75" customHeight="1" x14ac:dyDescent="0.2">
      <c r="A278" s="6" t="s">
        <v>1184</v>
      </c>
      <c r="B278" s="6">
        <v>2020</v>
      </c>
      <c r="C278" s="6" t="s">
        <v>1737</v>
      </c>
      <c r="D278" s="6" t="s">
        <v>1738</v>
      </c>
      <c r="E278" s="6" t="b">
        <f ca="1">IFERROR(__xludf.DUMMYFUNCTION("OR(REGEXMATCH($C278,""(?i)recomm""),REGEXMATCH($D278,""(?i)recomm""))"),FALSE)</f>
        <v>0</v>
      </c>
      <c r="F278" s="6" t="b">
        <f ca="1">IFERROR(__xludf.DUMMYFUNCTION("OR(REGEXMATCH($C278,""AML""),REGEXMATCH($D278,""AML""))"),FALSE)</f>
        <v>0</v>
      </c>
      <c r="G278" s="6" t="b">
        <f ca="1">IFERROR(__xludf.DUMMYFUNCTION("OR(REGEXMATCH($C278,""(?i)adversarial""),REGEXMATCH($D278,""(?i)adversarial""))"),FALSE)</f>
        <v>0</v>
      </c>
      <c r="H278" s="6" t="b">
        <f ca="1">IFERROR(__xludf.DUMMYFUNCTION("OR(REGEXMATCH($C278,""(?i)machine learning""),REGEXMATCH($D278,""(?i)machine learning""))"),FALSE)</f>
        <v>0</v>
      </c>
      <c r="I278" s="6" t="b">
        <f t="shared" ca="1" si="2"/>
        <v>0</v>
      </c>
      <c r="J278" s="6" t="b">
        <f t="shared" ca="1" si="3"/>
        <v>0</v>
      </c>
    </row>
    <row r="279" spans="1:10" ht="15.75" customHeight="1" x14ac:dyDescent="0.2">
      <c r="A279" s="6" t="s">
        <v>1184</v>
      </c>
      <c r="B279" s="6">
        <v>2020</v>
      </c>
      <c r="C279" s="6" t="s">
        <v>1739</v>
      </c>
      <c r="D279" s="6" t="s">
        <v>1740</v>
      </c>
      <c r="E279" s="6" t="b">
        <f ca="1">IFERROR(__xludf.DUMMYFUNCTION("OR(REGEXMATCH($C279,""(?i)recomm""),REGEXMATCH($D279,""(?i)recomm""))"),FALSE)</f>
        <v>0</v>
      </c>
      <c r="F279" s="6" t="b">
        <f ca="1">IFERROR(__xludf.DUMMYFUNCTION("OR(REGEXMATCH($C279,""AML""),REGEXMATCH($D279,""AML""))"),FALSE)</f>
        <v>0</v>
      </c>
      <c r="G279" s="6" t="b">
        <f ca="1">IFERROR(__xludf.DUMMYFUNCTION("OR(REGEXMATCH($C279,""(?i)adversarial""),REGEXMATCH($D279,""(?i)adversarial""))"),FALSE)</f>
        <v>0</v>
      </c>
      <c r="H279" s="6" t="b">
        <f ca="1">IFERROR(__xludf.DUMMYFUNCTION("OR(REGEXMATCH($C279,""(?i)machine learning""),REGEXMATCH($D279,""(?i)machine learning""))"),FALSE)</f>
        <v>0</v>
      </c>
      <c r="I279" s="6" t="b">
        <f t="shared" ca="1" si="2"/>
        <v>0</v>
      </c>
      <c r="J279" s="6" t="b">
        <f t="shared" ca="1" si="3"/>
        <v>0</v>
      </c>
    </row>
    <row r="280" spans="1:10" ht="15.75" customHeight="1" x14ac:dyDescent="0.2">
      <c r="A280" s="6" t="s">
        <v>1184</v>
      </c>
      <c r="B280" s="6">
        <v>2020</v>
      </c>
      <c r="C280" s="6" t="s">
        <v>1741</v>
      </c>
      <c r="D280" s="6" t="s">
        <v>1742</v>
      </c>
      <c r="E280" s="6" t="b">
        <f ca="1">IFERROR(__xludf.DUMMYFUNCTION("OR(REGEXMATCH($C280,""(?i)recomm""),REGEXMATCH($D280,""(?i)recomm""))"),FALSE)</f>
        <v>0</v>
      </c>
      <c r="F280" s="6" t="b">
        <f ca="1">IFERROR(__xludf.DUMMYFUNCTION("OR(REGEXMATCH($C280,""AML""),REGEXMATCH($D280,""AML""))"),FALSE)</f>
        <v>0</v>
      </c>
      <c r="G280" s="6" t="b">
        <f ca="1">IFERROR(__xludf.DUMMYFUNCTION("OR(REGEXMATCH($C280,""(?i)adversarial""),REGEXMATCH($D280,""(?i)adversarial""))"),FALSE)</f>
        <v>0</v>
      </c>
      <c r="H280" s="6" t="b">
        <f ca="1">IFERROR(__xludf.DUMMYFUNCTION("OR(REGEXMATCH($C280,""(?i)machine learning""),REGEXMATCH($D280,""(?i)machine learning""))"),FALSE)</f>
        <v>0</v>
      </c>
      <c r="I280" s="6" t="b">
        <f t="shared" ca="1" si="2"/>
        <v>0</v>
      </c>
      <c r="J280" s="6" t="b">
        <f t="shared" ca="1" si="3"/>
        <v>0</v>
      </c>
    </row>
    <row r="281" spans="1:10" ht="15.75" customHeight="1" x14ac:dyDescent="0.2">
      <c r="A281" s="6" t="s">
        <v>1184</v>
      </c>
      <c r="B281" s="6">
        <v>2020</v>
      </c>
      <c r="C281" s="6" t="s">
        <v>1743</v>
      </c>
      <c r="D281" s="6" t="s">
        <v>1744</v>
      </c>
      <c r="E281" s="6" t="b">
        <f ca="1">IFERROR(__xludf.DUMMYFUNCTION("OR(REGEXMATCH($C281,""(?i)recomm""),REGEXMATCH($D281,""(?i)recomm""))"),FALSE)</f>
        <v>0</v>
      </c>
      <c r="F281" s="6" t="b">
        <f ca="1">IFERROR(__xludf.DUMMYFUNCTION("OR(REGEXMATCH($C281,""AML""),REGEXMATCH($D281,""AML""))"),FALSE)</f>
        <v>0</v>
      </c>
      <c r="G281" s="6" t="b">
        <f ca="1">IFERROR(__xludf.DUMMYFUNCTION("OR(REGEXMATCH($C281,""(?i)adversarial""),REGEXMATCH($D281,""(?i)adversarial""))"),FALSE)</f>
        <v>0</v>
      </c>
      <c r="H281" s="6" t="b">
        <f ca="1">IFERROR(__xludf.DUMMYFUNCTION("OR(REGEXMATCH($C281,""(?i)machine learning""),REGEXMATCH($D281,""(?i)machine learning""))"),FALSE)</f>
        <v>0</v>
      </c>
      <c r="I281" s="6" t="b">
        <f t="shared" ca="1" si="2"/>
        <v>0</v>
      </c>
      <c r="J281" s="6" t="b">
        <f t="shared" ca="1" si="3"/>
        <v>0</v>
      </c>
    </row>
    <row r="282" spans="1:10" ht="15.75" customHeight="1" x14ac:dyDescent="0.2">
      <c r="A282" s="6" t="s">
        <v>1184</v>
      </c>
      <c r="B282" s="6">
        <v>2020</v>
      </c>
      <c r="C282" s="6" t="s">
        <v>1745</v>
      </c>
      <c r="D282" s="6" t="s">
        <v>1746</v>
      </c>
      <c r="E282" s="6" t="b">
        <f ca="1">IFERROR(__xludf.DUMMYFUNCTION("OR(REGEXMATCH($C282,""(?i)recomm""),REGEXMATCH($D282,""(?i)recomm""))"),FALSE)</f>
        <v>0</v>
      </c>
      <c r="F282" s="6" t="b">
        <f ca="1">IFERROR(__xludf.DUMMYFUNCTION("OR(REGEXMATCH($C282,""AML""),REGEXMATCH($D282,""AML""))"),FALSE)</f>
        <v>0</v>
      </c>
      <c r="G282" s="6" t="b">
        <f ca="1">IFERROR(__xludf.DUMMYFUNCTION("OR(REGEXMATCH($C282,""(?i)adversarial""),REGEXMATCH($D282,""(?i)adversarial""))"),FALSE)</f>
        <v>0</v>
      </c>
      <c r="H282" s="6" t="b">
        <f ca="1">IFERROR(__xludf.DUMMYFUNCTION("OR(REGEXMATCH($C282,""(?i)machine learning""),REGEXMATCH($D282,""(?i)machine learning""))"),FALSE)</f>
        <v>0</v>
      </c>
      <c r="I282" s="6" t="b">
        <f t="shared" ca="1" si="2"/>
        <v>0</v>
      </c>
      <c r="J282" s="6" t="b">
        <f t="shared" ca="1" si="3"/>
        <v>0</v>
      </c>
    </row>
    <row r="283" spans="1:10" ht="15.75" customHeight="1" x14ac:dyDescent="0.2">
      <c r="A283" s="6" t="s">
        <v>1184</v>
      </c>
      <c r="B283" s="6">
        <v>2020</v>
      </c>
      <c r="C283" s="6" t="s">
        <v>1747</v>
      </c>
      <c r="D283" s="6" t="s">
        <v>1748</v>
      </c>
      <c r="E283" s="6" t="b">
        <f ca="1">IFERROR(__xludf.DUMMYFUNCTION("OR(REGEXMATCH($C283,""(?i)recomm""),REGEXMATCH($D283,""(?i)recomm""))"),FALSE)</f>
        <v>0</v>
      </c>
      <c r="F283" s="6" t="b">
        <f ca="1">IFERROR(__xludf.DUMMYFUNCTION("OR(REGEXMATCH($C283,""AML""),REGEXMATCH($D283,""AML""))"),FALSE)</f>
        <v>0</v>
      </c>
      <c r="G283" s="6" t="b">
        <f ca="1">IFERROR(__xludf.DUMMYFUNCTION("OR(REGEXMATCH($C283,""(?i)adversarial""),REGEXMATCH($D283,""(?i)adversarial""))"),FALSE)</f>
        <v>0</v>
      </c>
      <c r="H283" s="6" t="b">
        <f ca="1">IFERROR(__xludf.DUMMYFUNCTION("OR(REGEXMATCH($C283,""(?i)machine learning""),REGEXMATCH($D283,""(?i)machine learning""))"),FALSE)</f>
        <v>0</v>
      </c>
      <c r="I283" s="6" t="b">
        <f t="shared" ca="1" si="2"/>
        <v>0</v>
      </c>
      <c r="J283" s="6" t="b">
        <f t="shared" ca="1" si="3"/>
        <v>0</v>
      </c>
    </row>
    <row r="284" spans="1:10" ht="15.75" customHeight="1" x14ac:dyDescent="0.2">
      <c r="A284" s="6" t="s">
        <v>1184</v>
      </c>
      <c r="B284" s="6">
        <v>2020</v>
      </c>
      <c r="C284" s="6" t="s">
        <v>1749</v>
      </c>
      <c r="D284" s="6" t="s">
        <v>1750</v>
      </c>
      <c r="E284" s="6" t="b">
        <f ca="1">IFERROR(__xludf.DUMMYFUNCTION("OR(REGEXMATCH($C284,""(?i)recomm""),REGEXMATCH($D284,""(?i)recomm""))"),FALSE)</f>
        <v>0</v>
      </c>
      <c r="F284" s="6" t="b">
        <f ca="1">IFERROR(__xludf.DUMMYFUNCTION("OR(REGEXMATCH($C284,""AML""),REGEXMATCH($D284,""AML""))"),FALSE)</f>
        <v>0</v>
      </c>
      <c r="G284" s="6" t="b">
        <f ca="1">IFERROR(__xludf.DUMMYFUNCTION("OR(REGEXMATCH($C284,""(?i)adversarial""),REGEXMATCH($D284,""(?i)adversarial""))"),FALSE)</f>
        <v>0</v>
      </c>
      <c r="H284" s="6" t="b">
        <f ca="1">IFERROR(__xludf.DUMMYFUNCTION("OR(REGEXMATCH($C284,""(?i)machine learning""),REGEXMATCH($D284,""(?i)machine learning""))"),FALSE)</f>
        <v>0</v>
      </c>
      <c r="I284" s="6" t="b">
        <f t="shared" ca="1" si="2"/>
        <v>0</v>
      </c>
      <c r="J284" s="6" t="b">
        <f t="shared" ca="1" si="3"/>
        <v>0</v>
      </c>
    </row>
    <row r="285" spans="1:10" ht="15.75" customHeight="1" x14ac:dyDescent="0.2">
      <c r="A285" s="6" t="s">
        <v>1184</v>
      </c>
      <c r="B285" s="6">
        <v>2020</v>
      </c>
      <c r="C285" s="6" t="s">
        <v>1751</v>
      </c>
      <c r="D285" s="6" t="s">
        <v>1752</v>
      </c>
      <c r="E285" s="6" t="b">
        <f ca="1">IFERROR(__xludf.DUMMYFUNCTION("OR(REGEXMATCH($C285,""(?i)recomm""),REGEXMATCH($D285,""(?i)recomm""))"),FALSE)</f>
        <v>0</v>
      </c>
      <c r="F285" s="6" t="b">
        <f ca="1">IFERROR(__xludf.DUMMYFUNCTION("OR(REGEXMATCH($C285,""AML""),REGEXMATCH($D285,""AML""))"),FALSE)</f>
        <v>0</v>
      </c>
      <c r="G285" s="6" t="b">
        <f ca="1">IFERROR(__xludf.DUMMYFUNCTION("OR(REGEXMATCH($C285,""(?i)adversarial""),REGEXMATCH($D285,""(?i)adversarial""))"),TRUE)</f>
        <v>1</v>
      </c>
      <c r="H285" s="6" t="b">
        <f ca="1">IFERROR(__xludf.DUMMYFUNCTION("OR(REGEXMATCH($C285,""(?i)machine learning""),REGEXMATCH($D285,""(?i)machine learning""))"),FALSE)</f>
        <v>0</v>
      </c>
      <c r="I285" s="6" t="b">
        <f t="shared" ca="1" si="2"/>
        <v>0</v>
      </c>
      <c r="J285" s="6" t="b">
        <f t="shared" ca="1" si="3"/>
        <v>0</v>
      </c>
    </row>
    <row r="286" spans="1:10" ht="15.75" customHeight="1" x14ac:dyDescent="0.2">
      <c r="A286" s="6" t="s">
        <v>1184</v>
      </c>
      <c r="B286" s="6">
        <v>2020</v>
      </c>
      <c r="C286" s="6" t="s">
        <v>1753</v>
      </c>
      <c r="D286" s="6" t="s">
        <v>1754</v>
      </c>
      <c r="E286" s="6" t="b">
        <f ca="1">IFERROR(__xludf.DUMMYFUNCTION("OR(REGEXMATCH($C286,""(?i)recomm""),REGEXMATCH($D286,""(?i)recomm""))"),FALSE)</f>
        <v>0</v>
      </c>
      <c r="F286" s="6" t="b">
        <f ca="1">IFERROR(__xludf.DUMMYFUNCTION("OR(REGEXMATCH($C286,""AML""),REGEXMATCH($D286,""AML""))"),FALSE)</f>
        <v>0</v>
      </c>
      <c r="G286" s="6" t="b">
        <f ca="1">IFERROR(__xludf.DUMMYFUNCTION("OR(REGEXMATCH($C286,""(?i)adversarial""),REGEXMATCH($D286,""(?i)adversarial""))"),FALSE)</f>
        <v>0</v>
      </c>
      <c r="H286" s="6" t="b">
        <f ca="1">IFERROR(__xludf.DUMMYFUNCTION("OR(REGEXMATCH($C286,""(?i)machine learning""),REGEXMATCH($D286,""(?i)machine learning""))"),FALSE)</f>
        <v>0</v>
      </c>
      <c r="I286" s="6" t="b">
        <f t="shared" ca="1" si="2"/>
        <v>0</v>
      </c>
      <c r="J286" s="6" t="b">
        <f t="shared" ca="1" si="3"/>
        <v>0</v>
      </c>
    </row>
    <row r="287" spans="1:10" ht="15.75" customHeight="1" x14ac:dyDescent="0.2">
      <c r="A287" s="6" t="s">
        <v>1184</v>
      </c>
      <c r="B287" s="6">
        <v>2020</v>
      </c>
      <c r="C287" s="6" t="s">
        <v>1755</v>
      </c>
      <c r="D287" s="6" t="s">
        <v>1756</v>
      </c>
      <c r="E287" s="6" t="b">
        <f ca="1">IFERROR(__xludf.DUMMYFUNCTION("OR(REGEXMATCH($C287,""(?i)recomm""),REGEXMATCH($D287,""(?i)recomm""))"),FALSE)</f>
        <v>0</v>
      </c>
      <c r="F287" s="6" t="b">
        <f ca="1">IFERROR(__xludf.DUMMYFUNCTION("OR(REGEXMATCH($C287,""AML""),REGEXMATCH($D287,""AML""))"),FALSE)</f>
        <v>0</v>
      </c>
      <c r="G287" s="6" t="b">
        <f ca="1">IFERROR(__xludf.DUMMYFUNCTION("OR(REGEXMATCH($C287,""(?i)adversarial""),REGEXMATCH($D287,""(?i)adversarial""))"),FALSE)</f>
        <v>0</v>
      </c>
      <c r="H287" s="6" t="b">
        <f ca="1">IFERROR(__xludf.DUMMYFUNCTION("OR(REGEXMATCH($C287,""(?i)machine learning""),REGEXMATCH($D287,""(?i)machine learning""))"),FALSE)</f>
        <v>0</v>
      </c>
      <c r="I287" s="6" t="b">
        <f t="shared" ca="1" si="2"/>
        <v>0</v>
      </c>
      <c r="J287" s="6" t="b">
        <f t="shared" ca="1" si="3"/>
        <v>0</v>
      </c>
    </row>
    <row r="288" spans="1:10" ht="15.75" customHeight="1" x14ac:dyDescent="0.2">
      <c r="A288" s="6" t="s">
        <v>1184</v>
      </c>
      <c r="B288" s="6">
        <v>2020</v>
      </c>
      <c r="C288" s="6" t="s">
        <v>1757</v>
      </c>
      <c r="D288" s="6" t="s">
        <v>1758</v>
      </c>
      <c r="E288" s="6" t="b">
        <f ca="1">IFERROR(__xludf.DUMMYFUNCTION("OR(REGEXMATCH($C288,""(?i)recomm""),REGEXMATCH($D288,""(?i)recomm""))"),FALSE)</f>
        <v>0</v>
      </c>
      <c r="F288" s="6" t="b">
        <f ca="1">IFERROR(__xludf.DUMMYFUNCTION("OR(REGEXMATCH($C288,""AML""),REGEXMATCH($D288,""AML""))"),FALSE)</f>
        <v>0</v>
      </c>
      <c r="G288" s="6" t="b">
        <f ca="1">IFERROR(__xludf.DUMMYFUNCTION("OR(REGEXMATCH($C288,""(?i)adversarial""),REGEXMATCH($D288,""(?i)adversarial""))"),FALSE)</f>
        <v>0</v>
      </c>
      <c r="H288" s="6" t="b">
        <f ca="1">IFERROR(__xludf.DUMMYFUNCTION("OR(REGEXMATCH($C288,""(?i)machine learning""),REGEXMATCH($D288,""(?i)machine learning""))"),FALSE)</f>
        <v>0</v>
      </c>
      <c r="I288" s="6" t="b">
        <f t="shared" ca="1" si="2"/>
        <v>0</v>
      </c>
      <c r="J288" s="6" t="b">
        <f t="shared" ca="1" si="3"/>
        <v>0</v>
      </c>
    </row>
    <row r="289" spans="1:10" ht="15.75" customHeight="1" x14ac:dyDescent="0.2">
      <c r="A289" s="6" t="s">
        <v>1184</v>
      </c>
      <c r="B289" s="6">
        <v>2020</v>
      </c>
      <c r="C289" s="6" t="s">
        <v>1759</v>
      </c>
      <c r="D289" s="6" t="s">
        <v>1760</v>
      </c>
      <c r="E289" s="6" t="b">
        <f ca="1">IFERROR(__xludf.DUMMYFUNCTION("OR(REGEXMATCH($C289,""(?i)recomm""),REGEXMATCH($D289,""(?i)recomm""))"),FALSE)</f>
        <v>0</v>
      </c>
      <c r="F289" s="6" t="b">
        <f ca="1">IFERROR(__xludf.DUMMYFUNCTION("OR(REGEXMATCH($C289,""AML""),REGEXMATCH($D289,""AML""))"),FALSE)</f>
        <v>0</v>
      </c>
      <c r="G289" s="6" t="b">
        <f ca="1">IFERROR(__xludf.DUMMYFUNCTION("OR(REGEXMATCH($C289,""(?i)adversarial""),REGEXMATCH($D289,""(?i)adversarial""))"),FALSE)</f>
        <v>0</v>
      </c>
      <c r="H289" s="6" t="b">
        <f ca="1">IFERROR(__xludf.DUMMYFUNCTION("OR(REGEXMATCH($C289,""(?i)machine learning""),REGEXMATCH($D289,""(?i)machine learning""))"),FALSE)</f>
        <v>0</v>
      </c>
      <c r="I289" s="6" t="b">
        <f t="shared" ca="1" si="2"/>
        <v>0</v>
      </c>
      <c r="J289" s="6" t="b">
        <f t="shared" ca="1" si="3"/>
        <v>0</v>
      </c>
    </row>
    <row r="290" spans="1:10" ht="15.75" customHeight="1" x14ac:dyDescent="0.2">
      <c r="A290" s="6" t="s">
        <v>1184</v>
      </c>
      <c r="B290" s="6">
        <v>2020</v>
      </c>
      <c r="C290" s="6" t="s">
        <v>1761</v>
      </c>
      <c r="D290" s="6" t="s">
        <v>1762</v>
      </c>
      <c r="E290" s="6" t="b">
        <f ca="1">IFERROR(__xludf.DUMMYFUNCTION("OR(REGEXMATCH($C290,""(?i)recomm""),REGEXMATCH($D290,""(?i)recomm""))"),FALSE)</f>
        <v>0</v>
      </c>
      <c r="F290" s="6" t="b">
        <f ca="1">IFERROR(__xludf.DUMMYFUNCTION("OR(REGEXMATCH($C290,""AML""),REGEXMATCH($D290,""AML""))"),FALSE)</f>
        <v>0</v>
      </c>
      <c r="G290" s="6" t="b">
        <f ca="1">IFERROR(__xludf.DUMMYFUNCTION("OR(REGEXMATCH($C290,""(?i)adversarial""),REGEXMATCH($D290,""(?i)adversarial""))"),FALSE)</f>
        <v>0</v>
      </c>
      <c r="H290" s="6" t="b">
        <f ca="1">IFERROR(__xludf.DUMMYFUNCTION("OR(REGEXMATCH($C290,""(?i)machine learning""),REGEXMATCH($D290,""(?i)machine learning""))"),FALSE)</f>
        <v>0</v>
      </c>
      <c r="I290" s="6" t="b">
        <f t="shared" ca="1" si="2"/>
        <v>0</v>
      </c>
      <c r="J290" s="6" t="b">
        <f t="shared" ca="1" si="3"/>
        <v>0</v>
      </c>
    </row>
    <row r="291" spans="1:10" ht="15.75" customHeight="1" x14ac:dyDescent="0.2">
      <c r="A291" s="6" t="s">
        <v>1184</v>
      </c>
      <c r="B291" s="6">
        <v>2020</v>
      </c>
      <c r="C291" s="6" t="s">
        <v>1763</v>
      </c>
      <c r="D291" s="6" t="s">
        <v>1764</v>
      </c>
      <c r="E291" s="6" t="b">
        <f ca="1">IFERROR(__xludf.DUMMYFUNCTION("OR(REGEXMATCH($C291,""(?i)recomm""),REGEXMATCH($D291,""(?i)recomm""))"),FALSE)</f>
        <v>0</v>
      </c>
      <c r="F291" s="6" t="b">
        <f ca="1">IFERROR(__xludf.DUMMYFUNCTION("OR(REGEXMATCH($C291,""AML""),REGEXMATCH($D291,""AML""))"),FALSE)</f>
        <v>0</v>
      </c>
      <c r="G291" s="6" t="b">
        <f ca="1">IFERROR(__xludf.DUMMYFUNCTION("OR(REGEXMATCH($C291,""(?i)adversarial""),REGEXMATCH($D291,""(?i)adversarial""))"),FALSE)</f>
        <v>0</v>
      </c>
      <c r="H291" s="6" t="b">
        <f ca="1">IFERROR(__xludf.DUMMYFUNCTION("OR(REGEXMATCH($C291,""(?i)machine learning""),REGEXMATCH($D291,""(?i)machine learning""))"),TRUE)</f>
        <v>1</v>
      </c>
      <c r="I291" s="6" t="b">
        <f t="shared" ca="1" si="2"/>
        <v>0</v>
      </c>
      <c r="J291" s="6" t="b">
        <f t="shared" ca="1" si="3"/>
        <v>0</v>
      </c>
    </row>
    <row r="292" spans="1:10" ht="15.75" customHeight="1" x14ac:dyDescent="0.2">
      <c r="A292" s="6" t="s">
        <v>1184</v>
      </c>
      <c r="B292" s="6">
        <v>2020</v>
      </c>
      <c r="C292" s="6" t="s">
        <v>1765</v>
      </c>
      <c r="D292" s="6" t="s">
        <v>1766</v>
      </c>
      <c r="E292" s="6" t="b">
        <f ca="1">IFERROR(__xludf.DUMMYFUNCTION("OR(REGEXMATCH($C292,""(?i)recomm""),REGEXMATCH($D292,""(?i)recomm""))"),FALSE)</f>
        <v>0</v>
      </c>
      <c r="F292" s="6" t="b">
        <f ca="1">IFERROR(__xludf.DUMMYFUNCTION("OR(REGEXMATCH($C292,""AML""),REGEXMATCH($D292,""AML""))"),FALSE)</f>
        <v>0</v>
      </c>
      <c r="G292" s="6" t="b">
        <f ca="1">IFERROR(__xludf.DUMMYFUNCTION("OR(REGEXMATCH($C292,""(?i)adversarial""),REGEXMATCH($D292,""(?i)adversarial""))"),FALSE)</f>
        <v>0</v>
      </c>
      <c r="H292" s="6" t="b">
        <f ca="1">IFERROR(__xludf.DUMMYFUNCTION("OR(REGEXMATCH($C292,""(?i)machine learning""),REGEXMATCH($D292,""(?i)machine learning""))"),FALSE)</f>
        <v>0</v>
      </c>
      <c r="I292" s="6" t="b">
        <f t="shared" ca="1" si="2"/>
        <v>0</v>
      </c>
      <c r="J292" s="6" t="b">
        <f t="shared" ca="1" si="3"/>
        <v>0</v>
      </c>
    </row>
    <row r="293" spans="1:10" ht="15.75" customHeight="1" x14ac:dyDescent="0.2">
      <c r="A293" s="6" t="s">
        <v>1184</v>
      </c>
      <c r="B293" s="6">
        <v>2020</v>
      </c>
      <c r="C293" s="6" t="s">
        <v>1767</v>
      </c>
      <c r="D293" s="6" t="s">
        <v>1768</v>
      </c>
      <c r="E293" s="6" t="b">
        <f ca="1">IFERROR(__xludf.DUMMYFUNCTION("OR(REGEXMATCH($C293,""(?i)recomm""),REGEXMATCH($D293,""(?i)recomm""))"),FALSE)</f>
        <v>0</v>
      </c>
      <c r="F293" s="6" t="b">
        <f ca="1">IFERROR(__xludf.DUMMYFUNCTION("OR(REGEXMATCH($C293,""AML""),REGEXMATCH($D293,""AML""))"),FALSE)</f>
        <v>0</v>
      </c>
      <c r="G293" s="6" t="b">
        <f ca="1">IFERROR(__xludf.DUMMYFUNCTION("OR(REGEXMATCH($C293,""(?i)adversarial""),REGEXMATCH($D293,""(?i)adversarial""))"),FALSE)</f>
        <v>0</v>
      </c>
      <c r="H293" s="6" t="b">
        <f ca="1">IFERROR(__xludf.DUMMYFUNCTION("OR(REGEXMATCH($C293,""(?i)machine learning""),REGEXMATCH($D293,""(?i)machine learning""))"),FALSE)</f>
        <v>0</v>
      </c>
      <c r="I293" s="6" t="b">
        <f t="shared" ca="1" si="2"/>
        <v>0</v>
      </c>
      <c r="J293" s="6" t="b">
        <f t="shared" ca="1" si="3"/>
        <v>0</v>
      </c>
    </row>
    <row r="294" spans="1:10" ht="15.75" customHeight="1" x14ac:dyDescent="0.2">
      <c r="A294" s="6" t="s">
        <v>1184</v>
      </c>
      <c r="B294" s="6">
        <v>2020</v>
      </c>
      <c r="C294" s="6" t="s">
        <v>1769</v>
      </c>
      <c r="D294" s="6" t="s">
        <v>1770</v>
      </c>
      <c r="E294" s="6" t="b">
        <f ca="1">IFERROR(__xludf.DUMMYFUNCTION("OR(REGEXMATCH($C294,""(?i)recomm""),REGEXMATCH($D294,""(?i)recomm""))"),FALSE)</f>
        <v>0</v>
      </c>
      <c r="F294" s="6" t="b">
        <f ca="1">IFERROR(__xludf.DUMMYFUNCTION("OR(REGEXMATCH($C294,""AML""),REGEXMATCH($D294,""AML""))"),FALSE)</f>
        <v>0</v>
      </c>
      <c r="G294" s="6" t="b">
        <f ca="1">IFERROR(__xludf.DUMMYFUNCTION("OR(REGEXMATCH($C294,""(?i)adversarial""),REGEXMATCH($D294,""(?i)adversarial""))"),FALSE)</f>
        <v>0</v>
      </c>
      <c r="H294" s="6" t="b">
        <f ca="1">IFERROR(__xludf.DUMMYFUNCTION("OR(REGEXMATCH($C294,""(?i)machine learning""),REGEXMATCH($D294,""(?i)machine learning""))"),FALSE)</f>
        <v>0</v>
      </c>
      <c r="I294" s="6" t="b">
        <f t="shared" ca="1" si="2"/>
        <v>0</v>
      </c>
      <c r="J294" s="6" t="b">
        <f t="shared" ca="1" si="3"/>
        <v>0</v>
      </c>
    </row>
    <row r="295" spans="1:10" ht="15.75" customHeight="1" x14ac:dyDescent="0.2">
      <c r="A295" s="6" t="s">
        <v>1184</v>
      </c>
      <c r="B295" s="6">
        <v>2020</v>
      </c>
      <c r="C295" s="6" t="s">
        <v>1771</v>
      </c>
      <c r="D295" s="6" t="s">
        <v>1772</v>
      </c>
      <c r="E295" s="6" t="b">
        <f ca="1">IFERROR(__xludf.DUMMYFUNCTION("OR(REGEXMATCH($C295,""(?i)recomm""),REGEXMATCH($D295,""(?i)recomm""))"),FALSE)</f>
        <v>0</v>
      </c>
      <c r="F295" s="6" t="b">
        <f ca="1">IFERROR(__xludf.DUMMYFUNCTION("OR(REGEXMATCH($C295,""AML""),REGEXMATCH($D295,""AML""))"),FALSE)</f>
        <v>0</v>
      </c>
      <c r="G295" s="6" t="b">
        <f ca="1">IFERROR(__xludf.DUMMYFUNCTION("OR(REGEXMATCH($C295,""(?i)adversarial""),REGEXMATCH($D295,""(?i)adversarial""))"),FALSE)</f>
        <v>0</v>
      </c>
      <c r="H295" s="6" t="b">
        <f ca="1">IFERROR(__xludf.DUMMYFUNCTION("OR(REGEXMATCH($C295,""(?i)machine learning""),REGEXMATCH($D295,""(?i)machine learning""))"),FALSE)</f>
        <v>0</v>
      </c>
      <c r="I295" s="6" t="b">
        <f t="shared" ca="1" si="2"/>
        <v>0</v>
      </c>
      <c r="J295" s="6" t="b">
        <f t="shared" ca="1" si="3"/>
        <v>0</v>
      </c>
    </row>
    <row r="296" spans="1:10" ht="15.75" customHeight="1" x14ac:dyDescent="0.2">
      <c r="A296" s="6" t="s">
        <v>1184</v>
      </c>
      <c r="B296" s="6">
        <v>2020</v>
      </c>
      <c r="C296" s="6" t="s">
        <v>1773</v>
      </c>
      <c r="D296" s="6" t="s">
        <v>1774</v>
      </c>
      <c r="E296" s="6" t="b">
        <f ca="1">IFERROR(__xludf.DUMMYFUNCTION("OR(REGEXMATCH($C296,""(?i)recomm""),REGEXMATCH($D296,""(?i)recomm""))"),FALSE)</f>
        <v>0</v>
      </c>
      <c r="F296" s="6" t="b">
        <f ca="1">IFERROR(__xludf.DUMMYFUNCTION("OR(REGEXMATCH($C296,""AML""),REGEXMATCH($D296,""AML""))"),FALSE)</f>
        <v>0</v>
      </c>
      <c r="G296" s="6" t="b">
        <f ca="1">IFERROR(__xludf.DUMMYFUNCTION("OR(REGEXMATCH($C296,""(?i)adversarial""),REGEXMATCH($D296,""(?i)adversarial""))"),FALSE)</f>
        <v>0</v>
      </c>
      <c r="H296" s="6" t="b">
        <f ca="1">IFERROR(__xludf.DUMMYFUNCTION("OR(REGEXMATCH($C296,""(?i)machine learning""),REGEXMATCH($D296,""(?i)machine learning""))"),FALSE)</f>
        <v>0</v>
      </c>
      <c r="I296" s="6" t="b">
        <f t="shared" ca="1" si="2"/>
        <v>0</v>
      </c>
      <c r="J296" s="6" t="b">
        <f t="shared" ca="1" si="3"/>
        <v>0</v>
      </c>
    </row>
    <row r="297" spans="1:10" ht="15.75" customHeight="1" x14ac:dyDescent="0.2">
      <c r="A297" s="6" t="s">
        <v>1184</v>
      </c>
      <c r="B297" s="6">
        <v>2020</v>
      </c>
      <c r="C297" s="6" t="s">
        <v>1775</v>
      </c>
      <c r="D297" s="6" t="s">
        <v>1776</v>
      </c>
      <c r="E297" s="6" t="b">
        <f ca="1">IFERROR(__xludf.DUMMYFUNCTION("OR(REGEXMATCH($C297,""(?i)recomm""),REGEXMATCH($D297,""(?i)recomm""))"),FALSE)</f>
        <v>0</v>
      </c>
      <c r="F297" s="6" t="b">
        <f ca="1">IFERROR(__xludf.DUMMYFUNCTION("OR(REGEXMATCH($C297,""AML""),REGEXMATCH($D297,""AML""))"),FALSE)</f>
        <v>0</v>
      </c>
      <c r="G297" s="6" t="b">
        <f ca="1">IFERROR(__xludf.DUMMYFUNCTION("OR(REGEXMATCH($C297,""(?i)adversarial""),REGEXMATCH($D297,""(?i)adversarial""))"),FALSE)</f>
        <v>0</v>
      </c>
      <c r="H297" s="6" t="b">
        <f ca="1">IFERROR(__xludf.DUMMYFUNCTION("OR(REGEXMATCH($C297,""(?i)machine learning""),REGEXMATCH($D297,""(?i)machine learning""))"),TRUE)</f>
        <v>1</v>
      </c>
      <c r="I297" s="6" t="b">
        <f t="shared" ca="1" si="2"/>
        <v>0</v>
      </c>
      <c r="J297" s="6" t="b">
        <f t="shared" ca="1" si="3"/>
        <v>0</v>
      </c>
    </row>
    <row r="298" spans="1:10" ht="15.75" customHeight="1" x14ac:dyDescent="0.2">
      <c r="A298" s="6" t="s">
        <v>1184</v>
      </c>
      <c r="B298" s="6">
        <v>2020</v>
      </c>
      <c r="C298" s="6" t="s">
        <v>1777</v>
      </c>
      <c r="D298" s="6" t="s">
        <v>1778</v>
      </c>
      <c r="E298" s="6" t="b">
        <f ca="1">IFERROR(__xludf.DUMMYFUNCTION("OR(REGEXMATCH($C298,""(?i)recomm""),REGEXMATCH($D298,""(?i)recomm""))"),FALSE)</f>
        <v>0</v>
      </c>
      <c r="F298" s="6" t="b">
        <f ca="1">IFERROR(__xludf.DUMMYFUNCTION("OR(REGEXMATCH($C298,""AML""),REGEXMATCH($D298,""AML""))"),FALSE)</f>
        <v>0</v>
      </c>
      <c r="G298" s="6" t="b">
        <f ca="1">IFERROR(__xludf.DUMMYFUNCTION("OR(REGEXMATCH($C298,""(?i)adversarial""),REGEXMATCH($D298,""(?i)adversarial""))"),FALSE)</f>
        <v>0</v>
      </c>
      <c r="H298" s="6" t="b">
        <f ca="1">IFERROR(__xludf.DUMMYFUNCTION("OR(REGEXMATCH($C298,""(?i)machine learning""),REGEXMATCH($D298,""(?i)machine learning""))"),FALSE)</f>
        <v>0</v>
      </c>
      <c r="I298" s="6" t="b">
        <f t="shared" ca="1" si="2"/>
        <v>0</v>
      </c>
      <c r="J298" s="6" t="b">
        <f t="shared" ca="1" si="3"/>
        <v>0</v>
      </c>
    </row>
    <row r="299" spans="1:10" ht="15.75" customHeight="1" x14ac:dyDescent="0.2">
      <c r="A299" s="6" t="s">
        <v>1184</v>
      </c>
      <c r="B299" s="6">
        <v>2020</v>
      </c>
      <c r="C299" s="6" t="s">
        <v>1779</v>
      </c>
      <c r="D299" s="6" t="s">
        <v>1780</v>
      </c>
      <c r="E299" s="6" t="b">
        <f ca="1">IFERROR(__xludf.DUMMYFUNCTION("OR(REGEXMATCH($C299,""(?i)recomm""),REGEXMATCH($D299,""(?i)recomm""))"),FALSE)</f>
        <v>0</v>
      </c>
      <c r="F299" s="6" t="b">
        <f ca="1">IFERROR(__xludf.DUMMYFUNCTION("OR(REGEXMATCH($C299,""AML""),REGEXMATCH($D299,""AML""))"),FALSE)</f>
        <v>0</v>
      </c>
      <c r="G299" s="6" t="b">
        <f ca="1">IFERROR(__xludf.DUMMYFUNCTION("OR(REGEXMATCH($C299,""(?i)adversarial""),REGEXMATCH($D299,""(?i)adversarial""))"),FALSE)</f>
        <v>0</v>
      </c>
      <c r="H299" s="6" t="b">
        <f ca="1">IFERROR(__xludf.DUMMYFUNCTION("OR(REGEXMATCH($C299,""(?i)machine learning""),REGEXMATCH($D299,""(?i)machine learning""))"),FALSE)</f>
        <v>0</v>
      </c>
      <c r="I299" s="6" t="b">
        <f t="shared" ca="1" si="2"/>
        <v>0</v>
      </c>
      <c r="J299" s="6" t="b">
        <f t="shared" ca="1" si="3"/>
        <v>0</v>
      </c>
    </row>
    <row r="300" spans="1:10" ht="15.75" customHeight="1" x14ac:dyDescent="0.2">
      <c r="A300" s="6" t="s">
        <v>1184</v>
      </c>
      <c r="B300" s="6">
        <v>2020</v>
      </c>
      <c r="C300" s="6" t="s">
        <v>1781</v>
      </c>
      <c r="D300" s="6" t="s">
        <v>1782</v>
      </c>
      <c r="E300" s="6" t="b">
        <f ca="1">IFERROR(__xludf.DUMMYFUNCTION("OR(REGEXMATCH($C300,""(?i)recomm""),REGEXMATCH($D300,""(?i)recomm""))"),FALSE)</f>
        <v>0</v>
      </c>
      <c r="F300" s="6" t="b">
        <f ca="1">IFERROR(__xludf.DUMMYFUNCTION("OR(REGEXMATCH($C300,""AML""),REGEXMATCH($D300,""AML""))"),FALSE)</f>
        <v>0</v>
      </c>
      <c r="G300" s="6" t="b">
        <f ca="1">IFERROR(__xludf.DUMMYFUNCTION("OR(REGEXMATCH($C300,""(?i)adversarial""),REGEXMATCH($D300,""(?i)adversarial""))"),FALSE)</f>
        <v>0</v>
      </c>
      <c r="H300" s="6" t="b">
        <f ca="1">IFERROR(__xludf.DUMMYFUNCTION("OR(REGEXMATCH($C300,""(?i)machine learning""),REGEXMATCH($D300,""(?i)machine learning""))"),TRUE)</f>
        <v>1</v>
      </c>
      <c r="I300" s="6" t="b">
        <f t="shared" ca="1" si="2"/>
        <v>0</v>
      </c>
      <c r="J300" s="6" t="b">
        <f t="shared" ca="1" si="3"/>
        <v>0</v>
      </c>
    </row>
    <row r="301" spans="1:10" ht="15.75" customHeight="1" x14ac:dyDescent="0.2">
      <c r="A301" s="6" t="s">
        <v>1184</v>
      </c>
      <c r="B301" s="6">
        <v>2020</v>
      </c>
      <c r="C301" s="6" t="s">
        <v>1783</v>
      </c>
      <c r="D301" s="6" t="s">
        <v>1784</v>
      </c>
      <c r="E301" s="6" t="b">
        <f ca="1">IFERROR(__xludf.DUMMYFUNCTION("OR(REGEXMATCH($C301,""(?i)recomm""),REGEXMATCH($D301,""(?i)recomm""))"),FALSE)</f>
        <v>0</v>
      </c>
      <c r="F301" s="6" t="b">
        <f ca="1">IFERROR(__xludf.DUMMYFUNCTION("OR(REGEXMATCH($C301,""AML""),REGEXMATCH($D301,""AML""))"),FALSE)</f>
        <v>0</v>
      </c>
      <c r="G301" s="6" t="b">
        <f ca="1">IFERROR(__xludf.DUMMYFUNCTION("OR(REGEXMATCH($C301,""(?i)adversarial""),REGEXMATCH($D301,""(?i)adversarial""))"),FALSE)</f>
        <v>0</v>
      </c>
      <c r="H301" s="6" t="b">
        <f ca="1">IFERROR(__xludf.DUMMYFUNCTION("OR(REGEXMATCH($C301,""(?i)machine learning""),REGEXMATCH($D301,""(?i)machine learning""))"),FALSE)</f>
        <v>0</v>
      </c>
      <c r="I301" s="6" t="b">
        <f t="shared" ca="1" si="2"/>
        <v>0</v>
      </c>
      <c r="J301" s="6" t="b">
        <f t="shared" ca="1" si="3"/>
        <v>0</v>
      </c>
    </row>
    <row r="302" spans="1:10" ht="15.75" customHeight="1" x14ac:dyDescent="0.2">
      <c r="A302" s="6" t="s">
        <v>1184</v>
      </c>
      <c r="B302" s="6">
        <v>2020</v>
      </c>
      <c r="C302" s="6" t="s">
        <v>1785</v>
      </c>
      <c r="D302" s="6" t="s">
        <v>1786</v>
      </c>
      <c r="E302" s="6" t="b">
        <f ca="1">IFERROR(__xludf.DUMMYFUNCTION("OR(REGEXMATCH($C302,""(?i)recomm""),REGEXMATCH($D302,""(?i)recomm""))"),FALSE)</f>
        <v>0</v>
      </c>
      <c r="F302" s="6" t="b">
        <f ca="1">IFERROR(__xludf.DUMMYFUNCTION("OR(REGEXMATCH($C302,""AML""),REGEXMATCH($D302,""AML""))"),FALSE)</f>
        <v>0</v>
      </c>
      <c r="G302" s="6" t="b">
        <f ca="1">IFERROR(__xludf.DUMMYFUNCTION("OR(REGEXMATCH($C302,""(?i)adversarial""),REGEXMATCH($D302,""(?i)adversarial""))"),FALSE)</f>
        <v>0</v>
      </c>
      <c r="H302" s="6" t="b">
        <f ca="1">IFERROR(__xludf.DUMMYFUNCTION("OR(REGEXMATCH($C302,""(?i)machine learning""),REGEXMATCH($D302,""(?i)machine learning""))"),FALSE)</f>
        <v>0</v>
      </c>
      <c r="I302" s="6" t="b">
        <f t="shared" ca="1" si="2"/>
        <v>0</v>
      </c>
      <c r="J302" s="6" t="b">
        <f t="shared" ca="1" si="3"/>
        <v>0</v>
      </c>
    </row>
    <row r="303" spans="1:10" ht="15.75" customHeight="1" x14ac:dyDescent="0.2">
      <c r="A303" s="6" t="s">
        <v>1184</v>
      </c>
      <c r="B303" s="6">
        <v>2020</v>
      </c>
      <c r="C303" s="6" t="s">
        <v>1787</v>
      </c>
      <c r="D303" s="6" t="s">
        <v>1788</v>
      </c>
      <c r="E303" s="6" t="b">
        <f ca="1">IFERROR(__xludf.DUMMYFUNCTION("OR(REGEXMATCH($C303,""(?i)recomm""),REGEXMATCH($D303,""(?i)recomm""))"),FALSE)</f>
        <v>0</v>
      </c>
      <c r="F303" s="6" t="b">
        <f ca="1">IFERROR(__xludf.DUMMYFUNCTION("OR(REGEXMATCH($C303,""AML""),REGEXMATCH($D303,""AML""))"),FALSE)</f>
        <v>0</v>
      </c>
      <c r="G303" s="6" t="b">
        <f ca="1">IFERROR(__xludf.DUMMYFUNCTION("OR(REGEXMATCH($C303,""(?i)adversarial""),REGEXMATCH($D303,""(?i)adversarial""))"),FALSE)</f>
        <v>0</v>
      </c>
      <c r="H303" s="6" t="b">
        <f ca="1">IFERROR(__xludf.DUMMYFUNCTION("OR(REGEXMATCH($C303,""(?i)machine learning""),REGEXMATCH($D303,""(?i)machine learning""))"),FALSE)</f>
        <v>0</v>
      </c>
      <c r="I303" s="6" t="b">
        <f t="shared" ca="1" si="2"/>
        <v>0</v>
      </c>
      <c r="J303" s="6" t="b">
        <f t="shared" ca="1" si="3"/>
        <v>0</v>
      </c>
    </row>
    <row r="304" spans="1:10" ht="15.75" customHeight="1" x14ac:dyDescent="0.2">
      <c r="A304" s="6" t="s">
        <v>1184</v>
      </c>
      <c r="B304" s="6">
        <v>2020</v>
      </c>
      <c r="C304" s="6" t="s">
        <v>1789</v>
      </c>
      <c r="D304" s="6" t="s">
        <v>1790</v>
      </c>
      <c r="E304" s="6" t="b">
        <f ca="1">IFERROR(__xludf.DUMMYFUNCTION("OR(REGEXMATCH($C304,""(?i)recomm""),REGEXMATCH($D304,""(?i)recomm""))"),FALSE)</f>
        <v>0</v>
      </c>
      <c r="F304" s="6" t="b">
        <f ca="1">IFERROR(__xludf.DUMMYFUNCTION("OR(REGEXMATCH($C304,""AML""),REGEXMATCH($D304,""AML""))"),FALSE)</f>
        <v>0</v>
      </c>
      <c r="G304" s="6" t="b">
        <f ca="1">IFERROR(__xludf.DUMMYFUNCTION("OR(REGEXMATCH($C304,""(?i)adversarial""),REGEXMATCH($D304,""(?i)adversarial""))"),FALSE)</f>
        <v>0</v>
      </c>
      <c r="H304" s="6" t="b">
        <f ca="1">IFERROR(__xludf.DUMMYFUNCTION("OR(REGEXMATCH($C304,""(?i)machine learning""),REGEXMATCH($D304,""(?i)machine learning""))"),TRUE)</f>
        <v>1</v>
      </c>
      <c r="I304" s="6" t="b">
        <f t="shared" ca="1" si="2"/>
        <v>0</v>
      </c>
      <c r="J304" s="6" t="b">
        <f t="shared" ca="1" si="3"/>
        <v>0</v>
      </c>
    </row>
    <row r="305" spans="1:10" ht="15.75" customHeight="1" x14ac:dyDescent="0.2">
      <c r="A305" s="6" t="s">
        <v>1184</v>
      </c>
      <c r="B305" s="6">
        <v>2020</v>
      </c>
      <c r="C305" s="6" t="s">
        <v>1791</v>
      </c>
      <c r="D305" s="6" t="s">
        <v>1792</v>
      </c>
      <c r="E305" s="6" t="b">
        <f ca="1">IFERROR(__xludf.DUMMYFUNCTION("OR(REGEXMATCH($C305,""(?i)recomm""),REGEXMATCH($D305,""(?i)recomm""))"),FALSE)</f>
        <v>0</v>
      </c>
      <c r="F305" s="6" t="b">
        <f ca="1">IFERROR(__xludf.DUMMYFUNCTION("OR(REGEXMATCH($C305,""AML""),REGEXMATCH($D305,""AML""))"),FALSE)</f>
        <v>0</v>
      </c>
      <c r="G305" s="6" t="b">
        <f ca="1">IFERROR(__xludf.DUMMYFUNCTION("OR(REGEXMATCH($C305,""(?i)adversarial""),REGEXMATCH($D305,""(?i)adversarial""))"),FALSE)</f>
        <v>0</v>
      </c>
      <c r="H305" s="6" t="b">
        <f ca="1">IFERROR(__xludf.DUMMYFUNCTION("OR(REGEXMATCH($C305,""(?i)machine learning""),REGEXMATCH($D305,""(?i)machine learning""))"),FALSE)</f>
        <v>0</v>
      </c>
      <c r="I305" s="6" t="b">
        <f t="shared" ca="1" si="2"/>
        <v>0</v>
      </c>
      <c r="J305" s="6" t="b">
        <f t="shared" ca="1" si="3"/>
        <v>0</v>
      </c>
    </row>
    <row r="306" spans="1:10" ht="15.75" customHeight="1" x14ac:dyDescent="0.2">
      <c r="A306" s="6" t="s">
        <v>1184</v>
      </c>
      <c r="B306" s="6">
        <v>2020</v>
      </c>
      <c r="C306" s="6" t="s">
        <v>1793</v>
      </c>
      <c r="D306" s="6" t="s">
        <v>1794</v>
      </c>
      <c r="E306" s="6" t="b">
        <f ca="1">IFERROR(__xludf.DUMMYFUNCTION("OR(REGEXMATCH($C306,""(?i)recomm""),REGEXMATCH($D306,""(?i)recomm""))"),FALSE)</f>
        <v>0</v>
      </c>
      <c r="F306" s="6" t="b">
        <f ca="1">IFERROR(__xludf.DUMMYFUNCTION("OR(REGEXMATCH($C306,""AML""),REGEXMATCH($D306,""AML""))"),FALSE)</f>
        <v>0</v>
      </c>
      <c r="G306" s="6" t="b">
        <f ca="1">IFERROR(__xludf.DUMMYFUNCTION("OR(REGEXMATCH($C306,""(?i)adversarial""),REGEXMATCH($D306,""(?i)adversarial""))"),FALSE)</f>
        <v>0</v>
      </c>
      <c r="H306" s="6" t="b">
        <f ca="1">IFERROR(__xludf.DUMMYFUNCTION("OR(REGEXMATCH($C306,""(?i)machine learning""),REGEXMATCH($D306,""(?i)machine learning""))"),FALSE)</f>
        <v>0</v>
      </c>
      <c r="I306" s="6" t="b">
        <f t="shared" ca="1" si="2"/>
        <v>0</v>
      </c>
      <c r="J306" s="6" t="b">
        <f t="shared" ca="1" si="3"/>
        <v>0</v>
      </c>
    </row>
    <row r="307" spans="1:10" ht="15.75" customHeight="1" x14ac:dyDescent="0.2">
      <c r="A307" s="6" t="s">
        <v>1184</v>
      </c>
      <c r="B307" s="6">
        <v>2020</v>
      </c>
      <c r="C307" s="6" t="s">
        <v>1795</v>
      </c>
      <c r="D307" s="6" t="s">
        <v>1796</v>
      </c>
      <c r="E307" s="6" t="b">
        <f ca="1">IFERROR(__xludf.DUMMYFUNCTION("OR(REGEXMATCH($C307,""(?i)recomm""),REGEXMATCH($D307,""(?i)recomm""))"),FALSE)</f>
        <v>0</v>
      </c>
      <c r="F307" s="6" t="b">
        <f ca="1">IFERROR(__xludf.DUMMYFUNCTION("OR(REGEXMATCH($C307,""AML""),REGEXMATCH($D307,""AML""))"),FALSE)</f>
        <v>0</v>
      </c>
      <c r="G307" s="6" t="b">
        <f ca="1">IFERROR(__xludf.DUMMYFUNCTION("OR(REGEXMATCH($C307,""(?i)adversarial""),REGEXMATCH($D307,""(?i)adversarial""))"),FALSE)</f>
        <v>0</v>
      </c>
      <c r="H307" s="6" t="b">
        <f ca="1">IFERROR(__xludf.DUMMYFUNCTION("OR(REGEXMATCH($C307,""(?i)machine learning""),REGEXMATCH($D307,""(?i)machine learning""))"),FALSE)</f>
        <v>0</v>
      </c>
      <c r="I307" s="6" t="b">
        <f t="shared" ca="1" si="2"/>
        <v>0</v>
      </c>
      <c r="J307" s="6" t="b">
        <f t="shared" ca="1" si="3"/>
        <v>0</v>
      </c>
    </row>
    <row r="308" spans="1:10" ht="15.75" customHeight="1" x14ac:dyDescent="0.2">
      <c r="A308" s="6" t="s">
        <v>1184</v>
      </c>
      <c r="B308" s="6">
        <v>2020</v>
      </c>
      <c r="C308" s="6" t="s">
        <v>1797</v>
      </c>
      <c r="D308" s="6" t="s">
        <v>1798</v>
      </c>
      <c r="E308" s="6" t="b">
        <f ca="1">IFERROR(__xludf.DUMMYFUNCTION("OR(REGEXMATCH($C308,""(?i)recomm""),REGEXMATCH($D308,""(?i)recomm""))"),FALSE)</f>
        <v>0</v>
      </c>
      <c r="F308" s="6" t="b">
        <f ca="1">IFERROR(__xludf.DUMMYFUNCTION("OR(REGEXMATCH($C308,""AML""),REGEXMATCH($D308,""AML""))"),FALSE)</f>
        <v>0</v>
      </c>
      <c r="G308" s="6" t="b">
        <f ca="1">IFERROR(__xludf.DUMMYFUNCTION("OR(REGEXMATCH($C308,""(?i)adversarial""),REGEXMATCH($D308,""(?i)adversarial""))"),FALSE)</f>
        <v>0</v>
      </c>
      <c r="H308" s="6" t="b">
        <f ca="1">IFERROR(__xludf.DUMMYFUNCTION("OR(REGEXMATCH($C308,""(?i)machine learning""),REGEXMATCH($D308,""(?i)machine learning""))"),FALSE)</f>
        <v>0</v>
      </c>
      <c r="I308" s="6" t="b">
        <f t="shared" ca="1" si="2"/>
        <v>0</v>
      </c>
      <c r="J308" s="6" t="b">
        <f t="shared" ca="1" si="3"/>
        <v>0</v>
      </c>
    </row>
    <row r="309" spans="1:10" ht="15.75" customHeight="1" x14ac:dyDescent="0.2">
      <c r="A309" s="6" t="s">
        <v>1184</v>
      </c>
      <c r="B309" s="6">
        <v>2020</v>
      </c>
      <c r="C309" s="6" t="s">
        <v>1799</v>
      </c>
      <c r="D309" s="6" t="s">
        <v>1800</v>
      </c>
      <c r="E309" s="6" t="b">
        <f ca="1">IFERROR(__xludf.DUMMYFUNCTION("OR(REGEXMATCH($C309,""(?i)recomm""),REGEXMATCH($D309,""(?i)recomm""))"),FALSE)</f>
        <v>0</v>
      </c>
      <c r="F309" s="6" t="b">
        <f ca="1">IFERROR(__xludf.DUMMYFUNCTION("OR(REGEXMATCH($C309,""AML""),REGEXMATCH($D309,""AML""))"),FALSE)</f>
        <v>0</v>
      </c>
      <c r="G309" s="6" t="b">
        <f ca="1">IFERROR(__xludf.DUMMYFUNCTION("OR(REGEXMATCH($C309,""(?i)adversarial""),REGEXMATCH($D309,""(?i)adversarial""))"),FALSE)</f>
        <v>0</v>
      </c>
      <c r="H309" s="6" t="b">
        <f ca="1">IFERROR(__xludf.DUMMYFUNCTION("OR(REGEXMATCH($C309,""(?i)machine learning""),REGEXMATCH($D309,""(?i)machine learning""))"),FALSE)</f>
        <v>0</v>
      </c>
      <c r="I309" s="6" t="b">
        <f t="shared" ca="1" si="2"/>
        <v>0</v>
      </c>
      <c r="J309" s="6" t="b">
        <f t="shared" ca="1" si="3"/>
        <v>0</v>
      </c>
    </row>
    <row r="310" spans="1:10" ht="15.75" customHeight="1" x14ac:dyDescent="0.2">
      <c r="A310" s="6" t="s">
        <v>1184</v>
      </c>
      <c r="B310" s="6">
        <v>2020</v>
      </c>
      <c r="C310" s="6" t="s">
        <v>1801</v>
      </c>
      <c r="D310" s="6" t="s">
        <v>1802</v>
      </c>
      <c r="E310" s="6" t="b">
        <f ca="1">IFERROR(__xludf.DUMMYFUNCTION("OR(REGEXMATCH($C310,""(?i)recomm""),REGEXMATCH($D310,""(?i)recomm""))"),FALSE)</f>
        <v>0</v>
      </c>
      <c r="F310" s="6" t="b">
        <f ca="1">IFERROR(__xludf.DUMMYFUNCTION("OR(REGEXMATCH($C310,""AML""),REGEXMATCH($D310,""AML""))"),FALSE)</f>
        <v>0</v>
      </c>
      <c r="G310" s="6" t="b">
        <f ca="1">IFERROR(__xludf.DUMMYFUNCTION("OR(REGEXMATCH($C310,""(?i)adversarial""),REGEXMATCH($D310,""(?i)adversarial""))"),TRUE)</f>
        <v>1</v>
      </c>
      <c r="H310" s="6" t="b">
        <f ca="1">IFERROR(__xludf.DUMMYFUNCTION("OR(REGEXMATCH($C310,""(?i)machine learning""),REGEXMATCH($D310,""(?i)machine learning""))"),FALSE)</f>
        <v>0</v>
      </c>
      <c r="I310" s="6" t="b">
        <f t="shared" ca="1" si="2"/>
        <v>0</v>
      </c>
      <c r="J310" s="6" t="b">
        <f t="shared" ca="1" si="3"/>
        <v>0</v>
      </c>
    </row>
    <row r="311" spans="1:10" ht="15.75" customHeight="1" x14ac:dyDescent="0.2">
      <c r="A311" s="6" t="s">
        <v>1184</v>
      </c>
      <c r="B311" s="6">
        <v>2020</v>
      </c>
      <c r="C311" s="6" t="s">
        <v>1803</v>
      </c>
      <c r="D311" s="6" t="s">
        <v>1804</v>
      </c>
      <c r="E311" s="6" t="b">
        <f ca="1">IFERROR(__xludf.DUMMYFUNCTION("OR(REGEXMATCH($C311,""(?i)recomm""),REGEXMATCH($D311,""(?i)recomm""))"),FALSE)</f>
        <v>0</v>
      </c>
      <c r="F311" s="6" t="b">
        <f ca="1">IFERROR(__xludf.DUMMYFUNCTION("OR(REGEXMATCH($C311,""AML""),REGEXMATCH($D311,""AML""))"),FALSE)</f>
        <v>0</v>
      </c>
      <c r="G311" s="6" t="b">
        <f ca="1">IFERROR(__xludf.DUMMYFUNCTION("OR(REGEXMATCH($C311,""(?i)adversarial""),REGEXMATCH($D311,""(?i)adversarial""))"),FALSE)</f>
        <v>0</v>
      </c>
      <c r="H311" s="6" t="b">
        <f ca="1">IFERROR(__xludf.DUMMYFUNCTION("OR(REGEXMATCH($C311,""(?i)machine learning""),REGEXMATCH($D311,""(?i)machine learning""))"),FALSE)</f>
        <v>0</v>
      </c>
      <c r="I311" s="6" t="b">
        <f t="shared" ca="1" si="2"/>
        <v>0</v>
      </c>
      <c r="J311" s="6" t="b">
        <f t="shared" ca="1" si="3"/>
        <v>0</v>
      </c>
    </row>
    <row r="312" spans="1:10" ht="15.75" customHeight="1" x14ac:dyDescent="0.2">
      <c r="A312" s="6" t="s">
        <v>1184</v>
      </c>
      <c r="B312" s="6">
        <v>2020</v>
      </c>
      <c r="C312" s="6" t="s">
        <v>1805</v>
      </c>
      <c r="D312" s="6" t="s">
        <v>1806</v>
      </c>
      <c r="E312" s="6" t="b">
        <f ca="1">IFERROR(__xludf.DUMMYFUNCTION("OR(REGEXMATCH($C312,""(?i)recomm""),REGEXMATCH($D312,""(?i)recomm""))"),FALSE)</f>
        <v>0</v>
      </c>
      <c r="F312" s="6" t="b">
        <f ca="1">IFERROR(__xludf.DUMMYFUNCTION("OR(REGEXMATCH($C312,""AML""),REGEXMATCH($D312,""AML""))"),FALSE)</f>
        <v>0</v>
      </c>
      <c r="G312" s="6" t="b">
        <f ca="1">IFERROR(__xludf.DUMMYFUNCTION("OR(REGEXMATCH($C312,""(?i)adversarial""),REGEXMATCH($D312,""(?i)adversarial""))"),FALSE)</f>
        <v>0</v>
      </c>
      <c r="H312" s="6" t="b">
        <f ca="1">IFERROR(__xludf.DUMMYFUNCTION("OR(REGEXMATCH($C312,""(?i)machine learning""),REGEXMATCH($D312,""(?i)machine learning""))"),FALSE)</f>
        <v>0</v>
      </c>
      <c r="I312" s="6" t="b">
        <f t="shared" ca="1" si="2"/>
        <v>0</v>
      </c>
      <c r="J312" s="6" t="b">
        <f t="shared" ca="1" si="3"/>
        <v>0</v>
      </c>
    </row>
    <row r="313" spans="1:10" ht="15.75" customHeight="1" x14ac:dyDescent="0.2">
      <c r="A313" s="6" t="s">
        <v>1184</v>
      </c>
      <c r="B313" s="6">
        <v>2020</v>
      </c>
      <c r="C313" s="6" t="s">
        <v>1807</v>
      </c>
      <c r="D313" s="6" t="s">
        <v>1808</v>
      </c>
      <c r="E313" s="6" t="b">
        <f ca="1">IFERROR(__xludf.DUMMYFUNCTION("OR(REGEXMATCH($C313,""(?i)recomm""),REGEXMATCH($D313,""(?i)recomm""))"),FALSE)</f>
        <v>0</v>
      </c>
      <c r="F313" s="6" t="b">
        <f ca="1">IFERROR(__xludf.DUMMYFUNCTION("OR(REGEXMATCH($C313,""AML""),REGEXMATCH($D313,""AML""))"),FALSE)</f>
        <v>0</v>
      </c>
      <c r="G313" s="6" t="b">
        <f ca="1">IFERROR(__xludf.DUMMYFUNCTION("OR(REGEXMATCH($C313,""(?i)adversarial""),REGEXMATCH($D313,""(?i)adversarial""))"),FALSE)</f>
        <v>0</v>
      </c>
      <c r="H313" s="6" t="b">
        <f ca="1">IFERROR(__xludf.DUMMYFUNCTION("OR(REGEXMATCH($C313,""(?i)machine learning""),REGEXMATCH($D313,""(?i)machine learning""))"),FALSE)</f>
        <v>0</v>
      </c>
      <c r="I313" s="6" t="b">
        <f t="shared" ca="1" si="2"/>
        <v>0</v>
      </c>
      <c r="J313" s="6" t="b">
        <f t="shared" ca="1" si="3"/>
        <v>0</v>
      </c>
    </row>
    <row r="314" spans="1:10" ht="15.75" customHeight="1" x14ac:dyDescent="0.2">
      <c r="A314" s="6" t="s">
        <v>1184</v>
      </c>
      <c r="B314" s="6">
        <v>2020</v>
      </c>
      <c r="C314" s="6" t="s">
        <v>1809</v>
      </c>
      <c r="D314" s="6" t="s">
        <v>1810</v>
      </c>
      <c r="E314" s="6" t="b">
        <f ca="1">IFERROR(__xludf.DUMMYFUNCTION("OR(REGEXMATCH($C314,""(?i)recomm""),REGEXMATCH($D314,""(?i)recomm""))"),FALSE)</f>
        <v>0</v>
      </c>
      <c r="F314" s="6" t="b">
        <f ca="1">IFERROR(__xludf.DUMMYFUNCTION("OR(REGEXMATCH($C314,""AML""),REGEXMATCH($D314,""AML""))"),FALSE)</f>
        <v>0</v>
      </c>
      <c r="G314" s="6" t="b">
        <f ca="1">IFERROR(__xludf.DUMMYFUNCTION("OR(REGEXMATCH($C314,""(?i)adversarial""),REGEXMATCH($D314,""(?i)adversarial""))"),TRUE)</f>
        <v>1</v>
      </c>
      <c r="H314" s="6" t="b">
        <f ca="1">IFERROR(__xludf.DUMMYFUNCTION("OR(REGEXMATCH($C314,""(?i)machine learning""),REGEXMATCH($D314,""(?i)machine learning""))"),FALSE)</f>
        <v>0</v>
      </c>
      <c r="I314" s="6" t="b">
        <f t="shared" ca="1" si="2"/>
        <v>0</v>
      </c>
      <c r="J314" s="6" t="b">
        <f t="shared" ca="1" si="3"/>
        <v>0</v>
      </c>
    </row>
    <row r="315" spans="1:10" ht="15.75" customHeight="1" x14ac:dyDescent="0.2">
      <c r="A315" s="6" t="s">
        <v>1184</v>
      </c>
      <c r="B315" s="6">
        <v>2018</v>
      </c>
      <c r="C315" s="6" t="s">
        <v>1811</v>
      </c>
      <c r="D315" s="6" t="s">
        <v>1812</v>
      </c>
      <c r="E315" s="6" t="b">
        <f ca="1">IFERROR(__xludf.DUMMYFUNCTION("OR(REGEXMATCH($C315,""(?i)recomm""),REGEXMATCH($D315,""(?i)recomm""))"),FALSE)</f>
        <v>0</v>
      </c>
      <c r="F315" s="6" t="b">
        <f ca="1">IFERROR(__xludf.DUMMYFUNCTION("OR(REGEXMATCH($C315,""AML""),REGEXMATCH($D315,""AML""))"),FALSE)</f>
        <v>0</v>
      </c>
      <c r="G315" s="6" t="b">
        <f ca="1">IFERROR(__xludf.DUMMYFUNCTION("OR(REGEXMATCH($C315,""(?i)adversarial""),REGEXMATCH($D315,""(?i)adversarial""))"),TRUE)</f>
        <v>1</v>
      </c>
      <c r="H315" s="6" t="b">
        <f ca="1">IFERROR(__xludf.DUMMYFUNCTION("OR(REGEXMATCH($C315,""(?i)machine learning""),REGEXMATCH($D315,""(?i)machine learning""))"),FALSE)</f>
        <v>0</v>
      </c>
      <c r="I315" s="6" t="b">
        <f t="shared" ca="1" si="2"/>
        <v>0</v>
      </c>
      <c r="J315" s="6" t="b">
        <f t="shared" ca="1" si="3"/>
        <v>0</v>
      </c>
    </row>
    <row r="316" spans="1:10" ht="15.75" customHeight="1" x14ac:dyDescent="0.2">
      <c r="A316" s="6" t="s">
        <v>1184</v>
      </c>
      <c r="B316" s="6">
        <v>2018</v>
      </c>
      <c r="C316" s="6" t="s">
        <v>1813</v>
      </c>
      <c r="D316" s="6" t="s">
        <v>1814</v>
      </c>
      <c r="E316" s="6" t="b">
        <f ca="1">IFERROR(__xludf.DUMMYFUNCTION("OR(REGEXMATCH($C316,""(?i)recomm""),REGEXMATCH($D316,""(?i)recomm""))"),FALSE)</f>
        <v>0</v>
      </c>
      <c r="F316" s="6" t="b">
        <f ca="1">IFERROR(__xludf.DUMMYFUNCTION("OR(REGEXMATCH($C316,""AML""),REGEXMATCH($D316,""AML""))"),FALSE)</f>
        <v>0</v>
      </c>
      <c r="G316" s="6" t="b">
        <f ca="1">IFERROR(__xludf.DUMMYFUNCTION("OR(REGEXMATCH($C316,""(?i)adversarial""),REGEXMATCH($D316,""(?i)adversarial""))"),FALSE)</f>
        <v>0</v>
      </c>
      <c r="H316" s="6" t="b">
        <f ca="1">IFERROR(__xludf.DUMMYFUNCTION("OR(REGEXMATCH($C316,""(?i)machine learning""),REGEXMATCH($D316,""(?i)machine learning""))"),FALSE)</f>
        <v>0</v>
      </c>
      <c r="I316" s="6" t="b">
        <f t="shared" ca="1" si="2"/>
        <v>0</v>
      </c>
      <c r="J316" s="6" t="b">
        <f t="shared" ca="1" si="3"/>
        <v>0</v>
      </c>
    </row>
    <row r="317" spans="1:10" ht="15.75" customHeight="1" x14ac:dyDescent="0.2">
      <c r="A317" s="6" t="s">
        <v>1184</v>
      </c>
      <c r="B317" s="6">
        <v>2018</v>
      </c>
      <c r="C317" s="6" t="s">
        <v>1815</v>
      </c>
      <c r="D317" s="6" t="s">
        <v>1816</v>
      </c>
      <c r="E317" s="6" t="b">
        <f ca="1">IFERROR(__xludf.DUMMYFUNCTION("OR(REGEXMATCH($C317,""(?i)recomm""),REGEXMATCH($D317,""(?i)recomm""))"),FALSE)</f>
        <v>0</v>
      </c>
      <c r="F317" s="6" t="b">
        <f ca="1">IFERROR(__xludf.DUMMYFUNCTION("OR(REGEXMATCH($C317,""AML""),REGEXMATCH($D317,""AML""))"),FALSE)</f>
        <v>0</v>
      </c>
      <c r="G317" s="6" t="b">
        <f ca="1">IFERROR(__xludf.DUMMYFUNCTION("OR(REGEXMATCH($C317,""(?i)adversarial""),REGEXMATCH($D317,""(?i)adversarial""))"),TRUE)</f>
        <v>1</v>
      </c>
      <c r="H317" s="6" t="b">
        <f ca="1">IFERROR(__xludf.DUMMYFUNCTION("OR(REGEXMATCH($C317,""(?i)machine learning""),REGEXMATCH($D317,""(?i)machine learning""))"),FALSE)</f>
        <v>0</v>
      </c>
      <c r="I317" s="6" t="b">
        <f t="shared" ca="1" si="2"/>
        <v>0</v>
      </c>
      <c r="J317" s="6" t="b">
        <f t="shared" ca="1" si="3"/>
        <v>0</v>
      </c>
    </row>
    <row r="318" spans="1:10" ht="15.75" customHeight="1" x14ac:dyDescent="0.2">
      <c r="A318" s="6" t="s">
        <v>1184</v>
      </c>
      <c r="B318" s="6">
        <v>2018</v>
      </c>
      <c r="C318" s="6" t="s">
        <v>1817</v>
      </c>
      <c r="D318" s="6" t="s">
        <v>1818</v>
      </c>
      <c r="E318" s="6" t="b">
        <f ca="1">IFERROR(__xludf.DUMMYFUNCTION("OR(REGEXMATCH($C318,""(?i)recomm""),REGEXMATCH($D318,""(?i)recomm""))"),FALSE)</f>
        <v>0</v>
      </c>
      <c r="F318" s="6" t="b">
        <f ca="1">IFERROR(__xludf.DUMMYFUNCTION("OR(REGEXMATCH($C318,""AML""),REGEXMATCH($D318,""AML""))"),FALSE)</f>
        <v>0</v>
      </c>
      <c r="G318" s="6" t="b">
        <f ca="1">IFERROR(__xludf.DUMMYFUNCTION("OR(REGEXMATCH($C318,""(?i)adversarial""),REGEXMATCH($D318,""(?i)adversarial""))"),FALSE)</f>
        <v>0</v>
      </c>
      <c r="H318" s="6" t="b">
        <f ca="1">IFERROR(__xludf.DUMMYFUNCTION("OR(REGEXMATCH($C318,""(?i)machine learning""),REGEXMATCH($D318,""(?i)machine learning""))"),FALSE)</f>
        <v>0</v>
      </c>
      <c r="I318" s="6" t="b">
        <f t="shared" ca="1" si="2"/>
        <v>0</v>
      </c>
      <c r="J318" s="6" t="b">
        <f t="shared" ca="1" si="3"/>
        <v>0</v>
      </c>
    </row>
    <row r="319" spans="1:10" ht="15.75" customHeight="1" x14ac:dyDescent="0.2">
      <c r="A319" s="6" t="s">
        <v>1184</v>
      </c>
      <c r="B319" s="6">
        <v>2018</v>
      </c>
      <c r="C319" s="6" t="s">
        <v>1819</v>
      </c>
      <c r="D319" s="6" t="s">
        <v>1820</v>
      </c>
      <c r="E319" s="6" t="b">
        <f ca="1">IFERROR(__xludf.DUMMYFUNCTION("OR(REGEXMATCH($C319,""(?i)recomm""),REGEXMATCH($D319,""(?i)recomm""))"),FALSE)</f>
        <v>0</v>
      </c>
      <c r="F319" s="6" t="b">
        <f ca="1">IFERROR(__xludf.DUMMYFUNCTION("OR(REGEXMATCH($C319,""AML""),REGEXMATCH($D319,""AML""))"),FALSE)</f>
        <v>0</v>
      </c>
      <c r="G319" s="6" t="b">
        <f ca="1">IFERROR(__xludf.DUMMYFUNCTION("OR(REGEXMATCH($C319,""(?i)adversarial""),REGEXMATCH($D319,""(?i)adversarial""))"),TRUE)</f>
        <v>1</v>
      </c>
      <c r="H319" s="6" t="b">
        <f ca="1">IFERROR(__xludf.DUMMYFUNCTION("OR(REGEXMATCH($C319,""(?i)machine learning""),REGEXMATCH($D319,""(?i)machine learning""))"),FALSE)</f>
        <v>0</v>
      </c>
      <c r="I319" s="6" t="b">
        <f t="shared" ca="1" si="2"/>
        <v>0</v>
      </c>
      <c r="J319" s="6" t="b">
        <f t="shared" ca="1" si="3"/>
        <v>0</v>
      </c>
    </row>
    <row r="320" spans="1:10" ht="15.75" customHeight="1" x14ac:dyDescent="0.2">
      <c r="A320" s="6" t="s">
        <v>1184</v>
      </c>
      <c r="B320" s="6">
        <v>2018</v>
      </c>
      <c r="C320" s="6" t="s">
        <v>1821</v>
      </c>
      <c r="D320" s="6" t="s">
        <v>1822</v>
      </c>
      <c r="E320" s="6" t="b">
        <f ca="1">IFERROR(__xludf.DUMMYFUNCTION("OR(REGEXMATCH($C320,""(?i)recomm""),REGEXMATCH($D320,""(?i)recomm""))"),FALSE)</f>
        <v>0</v>
      </c>
      <c r="F320" s="6" t="b">
        <f ca="1">IFERROR(__xludf.DUMMYFUNCTION("OR(REGEXMATCH($C320,""AML""),REGEXMATCH($D320,""AML""))"),FALSE)</f>
        <v>0</v>
      </c>
      <c r="G320" s="6" t="b">
        <f ca="1">IFERROR(__xludf.DUMMYFUNCTION("OR(REGEXMATCH($C320,""(?i)adversarial""),REGEXMATCH($D320,""(?i)adversarial""))"),FALSE)</f>
        <v>0</v>
      </c>
      <c r="H320" s="6" t="b">
        <f ca="1">IFERROR(__xludf.DUMMYFUNCTION("OR(REGEXMATCH($C320,""(?i)machine learning""),REGEXMATCH($D320,""(?i)machine learning""))"),FALSE)</f>
        <v>0</v>
      </c>
      <c r="I320" s="6" t="b">
        <f t="shared" ca="1" si="2"/>
        <v>0</v>
      </c>
      <c r="J320" s="6" t="b">
        <f t="shared" ca="1" si="3"/>
        <v>0</v>
      </c>
    </row>
    <row r="321" spans="1:10" ht="15.75" customHeight="1" x14ac:dyDescent="0.2">
      <c r="A321" s="6" t="s">
        <v>1184</v>
      </c>
      <c r="B321" s="6">
        <v>2018</v>
      </c>
      <c r="C321" s="6" t="s">
        <v>1823</v>
      </c>
      <c r="D321" s="6" t="s">
        <v>1824</v>
      </c>
      <c r="E321" s="6" t="b">
        <f ca="1">IFERROR(__xludf.DUMMYFUNCTION("OR(REGEXMATCH($C321,""(?i)recomm""),REGEXMATCH($D321,""(?i)recomm""))"),FALSE)</f>
        <v>0</v>
      </c>
      <c r="F321" s="6" t="b">
        <f ca="1">IFERROR(__xludf.DUMMYFUNCTION("OR(REGEXMATCH($C321,""AML""),REGEXMATCH($D321,""AML""))"),FALSE)</f>
        <v>0</v>
      </c>
      <c r="G321" s="6" t="b">
        <f ca="1">IFERROR(__xludf.DUMMYFUNCTION("OR(REGEXMATCH($C321,""(?i)adversarial""),REGEXMATCH($D321,""(?i)adversarial""))"),FALSE)</f>
        <v>0</v>
      </c>
      <c r="H321" s="6" t="b">
        <f ca="1">IFERROR(__xludf.DUMMYFUNCTION("OR(REGEXMATCH($C321,""(?i)machine learning""),REGEXMATCH($D321,""(?i)machine learning""))"),FALSE)</f>
        <v>0</v>
      </c>
      <c r="I321" s="6" t="b">
        <f t="shared" ca="1" si="2"/>
        <v>0</v>
      </c>
      <c r="J321" s="6" t="b">
        <f t="shared" ca="1" si="3"/>
        <v>0</v>
      </c>
    </row>
    <row r="322" spans="1:10" ht="15.75" customHeight="1" x14ac:dyDescent="0.2">
      <c r="A322" s="6" t="s">
        <v>1184</v>
      </c>
      <c r="B322" s="6">
        <v>2018</v>
      </c>
      <c r="C322" s="6" t="s">
        <v>1825</v>
      </c>
      <c r="D322" s="6" t="s">
        <v>1826</v>
      </c>
      <c r="E322" s="6" t="b">
        <f ca="1">IFERROR(__xludf.DUMMYFUNCTION("OR(REGEXMATCH($C322,""(?i)recomm""),REGEXMATCH($D322,""(?i)recomm""))"),TRUE)</f>
        <v>1</v>
      </c>
      <c r="F322" s="6" t="b">
        <f ca="1">IFERROR(__xludf.DUMMYFUNCTION("OR(REGEXMATCH($C322,""AML""),REGEXMATCH($D322,""AML""))"),FALSE)</f>
        <v>0</v>
      </c>
      <c r="G322" s="6" t="b">
        <f ca="1">IFERROR(__xludf.DUMMYFUNCTION("OR(REGEXMATCH($C322,""(?i)adversarial""),REGEXMATCH($D322,""(?i)adversarial""))"),FALSE)</f>
        <v>0</v>
      </c>
      <c r="H322" s="6" t="b">
        <f ca="1">IFERROR(__xludf.DUMMYFUNCTION("OR(REGEXMATCH($C322,""(?i)machine learning""),REGEXMATCH($D322,""(?i)machine learning""))"),FALSE)</f>
        <v>0</v>
      </c>
      <c r="I322" s="6" t="b">
        <f t="shared" ca="1" si="2"/>
        <v>0</v>
      </c>
      <c r="J322" s="6" t="b">
        <f t="shared" ca="1" si="3"/>
        <v>0</v>
      </c>
    </row>
    <row r="323" spans="1:10" ht="15.75" customHeight="1" x14ac:dyDescent="0.2">
      <c r="A323" s="6" t="s">
        <v>1184</v>
      </c>
      <c r="B323" s="6">
        <v>2018</v>
      </c>
      <c r="C323" s="6" t="s">
        <v>1827</v>
      </c>
      <c r="D323" s="6" t="s">
        <v>1828</v>
      </c>
      <c r="E323" s="6" t="b">
        <f ca="1">IFERROR(__xludf.DUMMYFUNCTION("OR(REGEXMATCH($C323,""(?i)recomm""),REGEXMATCH($D323,""(?i)recomm""))"),FALSE)</f>
        <v>0</v>
      </c>
      <c r="F323" s="6" t="b">
        <f ca="1">IFERROR(__xludf.DUMMYFUNCTION("OR(REGEXMATCH($C323,""AML""),REGEXMATCH($D323,""AML""))"),FALSE)</f>
        <v>0</v>
      </c>
      <c r="G323" s="6" t="b">
        <f ca="1">IFERROR(__xludf.DUMMYFUNCTION("OR(REGEXMATCH($C323,""(?i)adversarial""),REGEXMATCH($D323,""(?i)adversarial""))"),FALSE)</f>
        <v>0</v>
      </c>
      <c r="H323" s="6" t="b">
        <f ca="1">IFERROR(__xludf.DUMMYFUNCTION("OR(REGEXMATCH($C323,""(?i)machine learning""),REGEXMATCH($D323,""(?i)machine learning""))"),FALSE)</f>
        <v>0</v>
      </c>
      <c r="I323" s="6" t="b">
        <f t="shared" ca="1" si="2"/>
        <v>0</v>
      </c>
      <c r="J323" s="6" t="b">
        <f t="shared" ca="1" si="3"/>
        <v>0</v>
      </c>
    </row>
    <row r="324" spans="1:10" ht="15.75" customHeight="1" x14ac:dyDescent="0.2">
      <c r="A324" s="6" t="s">
        <v>1184</v>
      </c>
      <c r="B324" s="6">
        <v>2018</v>
      </c>
      <c r="C324" s="6" t="s">
        <v>1829</v>
      </c>
      <c r="D324" s="6" t="s">
        <v>1830</v>
      </c>
      <c r="E324" s="6" t="b">
        <f ca="1">IFERROR(__xludf.DUMMYFUNCTION("OR(REGEXMATCH($C324,""(?i)recomm""),REGEXMATCH($D324,""(?i)recomm""))"),FALSE)</f>
        <v>0</v>
      </c>
      <c r="F324" s="6" t="b">
        <f ca="1">IFERROR(__xludf.DUMMYFUNCTION("OR(REGEXMATCH($C324,""AML""),REGEXMATCH($D324,""AML""))"),FALSE)</f>
        <v>0</v>
      </c>
      <c r="G324" s="6" t="b">
        <f ca="1">IFERROR(__xludf.DUMMYFUNCTION("OR(REGEXMATCH($C324,""(?i)adversarial""),REGEXMATCH($D324,""(?i)adversarial""))"),FALSE)</f>
        <v>0</v>
      </c>
      <c r="H324" s="6" t="b">
        <f ca="1">IFERROR(__xludf.DUMMYFUNCTION("OR(REGEXMATCH($C324,""(?i)machine learning""),REGEXMATCH($D324,""(?i)machine learning""))"),FALSE)</f>
        <v>0</v>
      </c>
      <c r="I324" s="6" t="b">
        <f t="shared" ca="1" si="2"/>
        <v>0</v>
      </c>
      <c r="J324" s="6" t="b">
        <f t="shared" ca="1" si="3"/>
        <v>0</v>
      </c>
    </row>
    <row r="325" spans="1:10" ht="15.75" customHeight="1" x14ac:dyDescent="0.2">
      <c r="A325" s="6" t="s">
        <v>1184</v>
      </c>
      <c r="B325" s="6">
        <v>2018</v>
      </c>
      <c r="C325" s="6" t="s">
        <v>1831</v>
      </c>
      <c r="D325" s="6" t="s">
        <v>1832</v>
      </c>
      <c r="E325" s="6" t="b">
        <f ca="1">IFERROR(__xludf.DUMMYFUNCTION("OR(REGEXMATCH($C325,""(?i)recomm""),REGEXMATCH($D325,""(?i)recomm""))"),FALSE)</f>
        <v>0</v>
      </c>
      <c r="F325" s="6" t="b">
        <f ca="1">IFERROR(__xludf.DUMMYFUNCTION("OR(REGEXMATCH($C325,""AML""),REGEXMATCH($D325,""AML""))"),FALSE)</f>
        <v>0</v>
      </c>
      <c r="G325" s="6" t="b">
        <f ca="1">IFERROR(__xludf.DUMMYFUNCTION("OR(REGEXMATCH($C325,""(?i)adversarial""),REGEXMATCH($D325,""(?i)adversarial""))"),FALSE)</f>
        <v>0</v>
      </c>
      <c r="H325" s="6" t="b">
        <f ca="1">IFERROR(__xludf.DUMMYFUNCTION("OR(REGEXMATCH($C325,""(?i)machine learning""),REGEXMATCH($D325,""(?i)machine learning""))"),FALSE)</f>
        <v>0</v>
      </c>
      <c r="I325" s="6" t="b">
        <f t="shared" ca="1" si="2"/>
        <v>0</v>
      </c>
      <c r="J325" s="6" t="b">
        <f t="shared" ca="1" si="3"/>
        <v>0</v>
      </c>
    </row>
    <row r="326" spans="1:10" ht="15.75" customHeight="1" x14ac:dyDescent="0.2">
      <c r="A326" s="6" t="s">
        <v>1184</v>
      </c>
      <c r="B326" s="6">
        <v>2018</v>
      </c>
      <c r="C326" s="6" t="s">
        <v>1833</v>
      </c>
      <c r="D326" s="6" t="s">
        <v>1834</v>
      </c>
      <c r="E326" s="6" t="b">
        <f ca="1">IFERROR(__xludf.DUMMYFUNCTION("OR(REGEXMATCH($C326,""(?i)recomm""),REGEXMATCH($D326,""(?i)recomm""))"),FALSE)</f>
        <v>0</v>
      </c>
      <c r="F326" s="6" t="b">
        <f ca="1">IFERROR(__xludf.DUMMYFUNCTION("OR(REGEXMATCH($C326,""AML""),REGEXMATCH($D326,""AML""))"),FALSE)</f>
        <v>0</v>
      </c>
      <c r="G326" s="6" t="b">
        <f ca="1">IFERROR(__xludf.DUMMYFUNCTION("OR(REGEXMATCH($C326,""(?i)adversarial""),REGEXMATCH($D326,""(?i)adversarial""))"),FALSE)</f>
        <v>0</v>
      </c>
      <c r="H326" s="6" t="b">
        <f ca="1">IFERROR(__xludf.DUMMYFUNCTION("OR(REGEXMATCH($C326,""(?i)machine learning""),REGEXMATCH($D326,""(?i)machine learning""))"),FALSE)</f>
        <v>0</v>
      </c>
      <c r="I326" s="6" t="b">
        <f t="shared" ca="1" si="2"/>
        <v>0</v>
      </c>
      <c r="J326" s="6" t="b">
        <f t="shared" ca="1" si="3"/>
        <v>0</v>
      </c>
    </row>
    <row r="327" spans="1:10" ht="15.75" customHeight="1" x14ac:dyDescent="0.2">
      <c r="A327" s="6" t="s">
        <v>1184</v>
      </c>
      <c r="B327" s="6">
        <v>2018</v>
      </c>
      <c r="C327" s="6" t="s">
        <v>1835</v>
      </c>
      <c r="D327" s="6" t="s">
        <v>1836</v>
      </c>
      <c r="E327" s="6" t="b">
        <f ca="1">IFERROR(__xludf.DUMMYFUNCTION("OR(REGEXMATCH($C327,""(?i)recomm""),REGEXMATCH($D327,""(?i)recomm""))"),FALSE)</f>
        <v>0</v>
      </c>
      <c r="F327" s="6" t="b">
        <f ca="1">IFERROR(__xludf.DUMMYFUNCTION("OR(REGEXMATCH($C327,""AML""),REGEXMATCH($D327,""AML""))"),FALSE)</f>
        <v>0</v>
      </c>
      <c r="G327" s="6" t="b">
        <f ca="1">IFERROR(__xludf.DUMMYFUNCTION("OR(REGEXMATCH($C327,""(?i)adversarial""),REGEXMATCH($D327,""(?i)adversarial""))"),FALSE)</f>
        <v>0</v>
      </c>
      <c r="H327" s="6" t="b">
        <f ca="1">IFERROR(__xludf.DUMMYFUNCTION("OR(REGEXMATCH($C327,""(?i)machine learning""),REGEXMATCH($D327,""(?i)machine learning""))"),FALSE)</f>
        <v>0</v>
      </c>
      <c r="I327" s="6" t="b">
        <f t="shared" ca="1" si="2"/>
        <v>0</v>
      </c>
      <c r="J327" s="6" t="b">
        <f t="shared" ca="1" si="3"/>
        <v>0</v>
      </c>
    </row>
    <row r="328" spans="1:10" ht="15.75" customHeight="1" x14ac:dyDescent="0.2">
      <c r="A328" s="6" t="s">
        <v>1184</v>
      </c>
      <c r="B328" s="6">
        <v>2018</v>
      </c>
      <c r="C328" s="6" t="s">
        <v>1837</v>
      </c>
      <c r="D328" s="6" t="s">
        <v>1838</v>
      </c>
      <c r="E328" s="6" t="b">
        <f ca="1">IFERROR(__xludf.DUMMYFUNCTION("OR(REGEXMATCH($C328,""(?i)recomm""),REGEXMATCH($D328,""(?i)recomm""))"),FALSE)</f>
        <v>0</v>
      </c>
      <c r="F328" s="6" t="b">
        <f ca="1">IFERROR(__xludf.DUMMYFUNCTION("OR(REGEXMATCH($C328,""AML""),REGEXMATCH($D328,""AML""))"),FALSE)</f>
        <v>0</v>
      </c>
      <c r="G328" s="6" t="b">
        <f ca="1">IFERROR(__xludf.DUMMYFUNCTION("OR(REGEXMATCH($C328,""(?i)adversarial""),REGEXMATCH($D328,""(?i)adversarial""))"),FALSE)</f>
        <v>0</v>
      </c>
      <c r="H328" s="6" t="b">
        <f ca="1">IFERROR(__xludf.DUMMYFUNCTION("OR(REGEXMATCH($C328,""(?i)machine learning""),REGEXMATCH($D328,""(?i)machine learning""))"),FALSE)</f>
        <v>0</v>
      </c>
      <c r="I328" s="6" t="b">
        <f t="shared" ca="1" si="2"/>
        <v>0</v>
      </c>
      <c r="J328" s="6" t="b">
        <f t="shared" ca="1" si="3"/>
        <v>0</v>
      </c>
    </row>
    <row r="329" spans="1:10" ht="15.75" customHeight="1" x14ac:dyDescent="0.2">
      <c r="A329" s="6" t="s">
        <v>1184</v>
      </c>
      <c r="B329" s="6">
        <v>2018</v>
      </c>
      <c r="C329" s="6" t="s">
        <v>1839</v>
      </c>
      <c r="D329" s="6" t="s">
        <v>1840</v>
      </c>
      <c r="E329" s="6" t="b">
        <f ca="1">IFERROR(__xludf.DUMMYFUNCTION("OR(REGEXMATCH($C329,""(?i)recomm""),REGEXMATCH($D329,""(?i)recomm""))"),FALSE)</f>
        <v>0</v>
      </c>
      <c r="F329" s="6" t="b">
        <f ca="1">IFERROR(__xludf.DUMMYFUNCTION("OR(REGEXMATCH($C329,""AML""),REGEXMATCH($D329,""AML""))"),FALSE)</f>
        <v>0</v>
      </c>
      <c r="G329" s="6" t="b">
        <f ca="1">IFERROR(__xludf.DUMMYFUNCTION("OR(REGEXMATCH($C329,""(?i)adversarial""),REGEXMATCH($D329,""(?i)adversarial""))"),FALSE)</f>
        <v>0</v>
      </c>
      <c r="H329" s="6" t="b">
        <f ca="1">IFERROR(__xludf.DUMMYFUNCTION("OR(REGEXMATCH($C329,""(?i)machine learning""),REGEXMATCH($D329,""(?i)machine learning""))"),FALSE)</f>
        <v>0</v>
      </c>
      <c r="I329" s="6" t="b">
        <f t="shared" ca="1" si="2"/>
        <v>0</v>
      </c>
      <c r="J329" s="6" t="b">
        <f t="shared" ca="1" si="3"/>
        <v>0</v>
      </c>
    </row>
    <row r="330" spans="1:10" ht="15.75" customHeight="1" x14ac:dyDescent="0.2">
      <c r="A330" s="6" t="s">
        <v>1184</v>
      </c>
      <c r="B330" s="6">
        <v>2018</v>
      </c>
      <c r="C330" s="6" t="s">
        <v>1841</v>
      </c>
      <c r="D330" s="6" t="s">
        <v>1842</v>
      </c>
      <c r="E330" s="6" t="b">
        <f ca="1">IFERROR(__xludf.DUMMYFUNCTION("OR(REGEXMATCH($C330,""(?i)recomm""),REGEXMATCH($D330,""(?i)recomm""))"),FALSE)</f>
        <v>0</v>
      </c>
      <c r="F330" s="6" t="b">
        <f ca="1">IFERROR(__xludf.DUMMYFUNCTION("OR(REGEXMATCH($C330,""AML""),REGEXMATCH($D330,""AML""))"),FALSE)</f>
        <v>0</v>
      </c>
      <c r="G330" s="6" t="b">
        <f ca="1">IFERROR(__xludf.DUMMYFUNCTION("OR(REGEXMATCH($C330,""(?i)adversarial""),REGEXMATCH($D330,""(?i)adversarial""))"),FALSE)</f>
        <v>0</v>
      </c>
      <c r="H330" s="6" t="b">
        <f ca="1">IFERROR(__xludf.DUMMYFUNCTION("OR(REGEXMATCH($C330,""(?i)machine learning""),REGEXMATCH($D330,""(?i)machine learning""))"),FALSE)</f>
        <v>0</v>
      </c>
      <c r="I330" s="6" t="b">
        <f t="shared" ca="1" si="2"/>
        <v>0</v>
      </c>
      <c r="J330" s="6" t="b">
        <f t="shared" ca="1" si="3"/>
        <v>0</v>
      </c>
    </row>
    <row r="331" spans="1:10" ht="15.75" customHeight="1" x14ac:dyDescent="0.2">
      <c r="A331" s="6" t="s">
        <v>1184</v>
      </c>
      <c r="B331" s="6">
        <v>2018</v>
      </c>
      <c r="C331" s="6" t="s">
        <v>1843</v>
      </c>
      <c r="D331" s="6" t="s">
        <v>1844</v>
      </c>
      <c r="E331" s="6" t="b">
        <f ca="1">IFERROR(__xludf.DUMMYFUNCTION("OR(REGEXMATCH($C331,""(?i)recomm""),REGEXMATCH($D331,""(?i)recomm""))"),TRUE)</f>
        <v>1</v>
      </c>
      <c r="F331" s="6" t="b">
        <f ca="1">IFERROR(__xludf.DUMMYFUNCTION("OR(REGEXMATCH($C331,""AML""),REGEXMATCH($D331,""AML""))"),FALSE)</f>
        <v>0</v>
      </c>
      <c r="G331" s="6" t="b">
        <f ca="1">IFERROR(__xludf.DUMMYFUNCTION("OR(REGEXMATCH($C331,""(?i)adversarial""),REGEXMATCH($D331,""(?i)adversarial""))"),FALSE)</f>
        <v>0</v>
      </c>
      <c r="H331" s="6" t="b">
        <f ca="1">IFERROR(__xludf.DUMMYFUNCTION("OR(REGEXMATCH($C331,""(?i)machine learning""),REGEXMATCH($D331,""(?i)machine learning""))"),FALSE)</f>
        <v>0</v>
      </c>
      <c r="I331" s="6" t="b">
        <f t="shared" ca="1" si="2"/>
        <v>0</v>
      </c>
      <c r="J331" s="6" t="b">
        <f t="shared" ca="1" si="3"/>
        <v>0</v>
      </c>
    </row>
    <row r="332" spans="1:10" ht="15.75" customHeight="1" x14ac:dyDescent="0.2">
      <c r="A332" s="6" t="s">
        <v>1184</v>
      </c>
      <c r="B332" s="6">
        <v>2018</v>
      </c>
      <c r="C332" s="6" t="s">
        <v>1845</v>
      </c>
      <c r="D332" s="6" t="s">
        <v>1846</v>
      </c>
      <c r="E332" s="6" t="b">
        <f ca="1">IFERROR(__xludf.DUMMYFUNCTION("OR(REGEXMATCH($C332,""(?i)recomm""),REGEXMATCH($D332,""(?i)recomm""))"),FALSE)</f>
        <v>0</v>
      </c>
      <c r="F332" s="6" t="b">
        <f ca="1">IFERROR(__xludf.DUMMYFUNCTION("OR(REGEXMATCH($C332,""AML""),REGEXMATCH($D332,""AML""))"),FALSE)</f>
        <v>0</v>
      </c>
      <c r="G332" s="6" t="b">
        <f ca="1">IFERROR(__xludf.DUMMYFUNCTION("OR(REGEXMATCH($C332,""(?i)adversarial""),REGEXMATCH($D332,""(?i)adversarial""))"),FALSE)</f>
        <v>0</v>
      </c>
      <c r="H332" s="6" t="b">
        <f ca="1">IFERROR(__xludf.DUMMYFUNCTION("OR(REGEXMATCH($C332,""(?i)machine learning""),REGEXMATCH($D332,""(?i)machine learning""))"),FALSE)</f>
        <v>0</v>
      </c>
      <c r="I332" s="6" t="b">
        <f t="shared" ca="1" si="2"/>
        <v>0</v>
      </c>
      <c r="J332" s="6" t="b">
        <f t="shared" ca="1" si="3"/>
        <v>0</v>
      </c>
    </row>
    <row r="333" spans="1:10" ht="15.75" customHeight="1" x14ac:dyDescent="0.2">
      <c r="A333" s="6" t="s">
        <v>1184</v>
      </c>
      <c r="B333" s="6">
        <v>2018</v>
      </c>
      <c r="C333" s="6" t="s">
        <v>1847</v>
      </c>
      <c r="D333" s="6" t="s">
        <v>1848</v>
      </c>
      <c r="E333" s="6" t="b">
        <f ca="1">IFERROR(__xludf.DUMMYFUNCTION("OR(REGEXMATCH($C333,""(?i)recomm""),REGEXMATCH($D333,""(?i)recomm""))"),FALSE)</f>
        <v>0</v>
      </c>
      <c r="F333" s="6" t="b">
        <f ca="1">IFERROR(__xludf.DUMMYFUNCTION("OR(REGEXMATCH($C333,""AML""),REGEXMATCH($D333,""AML""))"),FALSE)</f>
        <v>0</v>
      </c>
      <c r="G333" s="6" t="b">
        <f ca="1">IFERROR(__xludf.DUMMYFUNCTION("OR(REGEXMATCH($C333,""(?i)adversarial""),REGEXMATCH($D333,""(?i)adversarial""))"),FALSE)</f>
        <v>0</v>
      </c>
      <c r="H333" s="6" t="b">
        <f ca="1">IFERROR(__xludf.DUMMYFUNCTION("OR(REGEXMATCH($C333,""(?i)machine learning""),REGEXMATCH($D333,""(?i)machine learning""))"),FALSE)</f>
        <v>0</v>
      </c>
      <c r="I333" s="6" t="b">
        <f t="shared" ca="1" si="2"/>
        <v>0</v>
      </c>
      <c r="J333" s="6" t="b">
        <f t="shared" ca="1" si="3"/>
        <v>0</v>
      </c>
    </row>
    <row r="334" spans="1:10" ht="15.75" customHeight="1" x14ac:dyDescent="0.2">
      <c r="A334" s="6" t="s">
        <v>1184</v>
      </c>
      <c r="B334" s="6">
        <v>2018</v>
      </c>
      <c r="C334" s="6" t="s">
        <v>1849</v>
      </c>
      <c r="D334" s="6" t="s">
        <v>1850</v>
      </c>
      <c r="E334" s="6" t="b">
        <f ca="1">IFERROR(__xludf.DUMMYFUNCTION("OR(REGEXMATCH($C334,""(?i)recomm""),REGEXMATCH($D334,""(?i)recomm""))"),FALSE)</f>
        <v>0</v>
      </c>
      <c r="F334" s="6" t="b">
        <f ca="1">IFERROR(__xludf.DUMMYFUNCTION("OR(REGEXMATCH($C334,""AML""),REGEXMATCH($D334,""AML""))"),FALSE)</f>
        <v>0</v>
      </c>
      <c r="G334" s="6" t="b">
        <f ca="1">IFERROR(__xludf.DUMMYFUNCTION("OR(REGEXMATCH($C334,""(?i)adversarial""),REGEXMATCH($D334,""(?i)adversarial""))"),FALSE)</f>
        <v>0</v>
      </c>
      <c r="H334" s="6" t="b">
        <f ca="1">IFERROR(__xludf.DUMMYFUNCTION("OR(REGEXMATCH($C334,""(?i)machine learning""),REGEXMATCH($D334,""(?i)machine learning""))"),FALSE)</f>
        <v>0</v>
      </c>
      <c r="I334" s="6" t="b">
        <f t="shared" ca="1" si="2"/>
        <v>0</v>
      </c>
      <c r="J334" s="6" t="b">
        <f t="shared" ca="1" si="3"/>
        <v>0</v>
      </c>
    </row>
    <row r="335" spans="1:10" ht="15.75" customHeight="1" x14ac:dyDescent="0.2">
      <c r="A335" s="6" t="s">
        <v>1184</v>
      </c>
      <c r="B335" s="6">
        <v>2018</v>
      </c>
      <c r="C335" s="6" t="s">
        <v>1851</v>
      </c>
      <c r="D335" s="6" t="s">
        <v>1852</v>
      </c>
      <c r="E335" s="6" t="b">
        <f ca="1">IFERROR(__xludf.DUMMYFUNCTION("OR(REGEXMATCH($C335,""(?i)recomm""),REGEXMATCH($D335,""(?i)recomm""))"),FALSE)</f>
        <v>0</v>
      </c>
      <c r="F335" s="6" t="b">
        <f ca="1">IFERROR(__xludf.DUMMYFUNCTION("OR(REGEXMATCH($C335,""AML""),REGEXMATCH($D335,""AML""))"),FALSE)</f>
        <v>0</v>
      </c>
      <c r="G335" s="6" t="b">
        <f ca="1">IFERROR(__xludf.DUMMYFUNCTION("OR(REGEXMATCH($C335,""(?i)adversarial""),REGEXMATCH($D335,""(?i)adversarial""))"),FALSE)</f>
        <v>0</v>
      </c>
      <c r="H335" s="6" t="b">
        <f ca="1">IFERROR(__xludf.DUMMYFUNCTION("OR(REGEXMATCH($C335,""(?i)machine learning""),REGEXMATCH($D335,""(?i)machine learning""))"),FALSE)</f>
        <v>0</v>
      </c>
      <c r="I335" s="6" t="b">
        <f t="shared" ca="1" si="2"/>
        <v>0</v>
      </c>
      <c r="J335" s="6" t="b">
        <f t="shared" ca="1" si="3"/>
        <v>0</v>
      </c>
    </row>
    <row r="336" spans="1:10" ht="15.75" customHeight="1" x14ac:dyDescent="0.2">
      <c r="A336" s="6" t="s">
        <v>1184</v>
      </c>
      <c r="B336" s="6">
        <v>2018</v>
      </c>
      <c r="C336" s="6" t="s">
        <v>1853</v>
      </c>
      <c r="D336" s="6" t="s">
        <v>1854</v>
      </c>
      <c r="E336" s="6" t="b">
        <f ca="1">IFERROR(__xludf.DUMMYFUNCTION("OR(REGEXMATCH($C336,""(?i)recomm""),REGEXMATCH($D336,""(?i)recomm""))"),FALSE)</f>
        <v>0</v>
      </c>
      <c r="F336" s="6" t="b">
        <f ca="1">IFERROR(__xludf.DUMMYFUNCTION("OR(REGEXMATCH($C336,""AML""),REGEXMATCH($D336,""AML""))"),FALSE)</f>
        <v>0</v>
      </c>
      <c r="G336" s="6" t="b">
        <f ca="1">IFERROR(__xludf.DUMMYFUNCTION("OR(REGEXMATCH($C336,""(?i)adversarial""),REGEXMATCH($D336,""(?i)adversarial""))"),FALSE)</f>
        <v>0</v>
      </c>
      <c r="H336" s="6" t="b">
        <f ca="1">IFERROR(__xludf.DUMMYFUNCTION("OR(REGEXMATCH($C336,""(?i)machine learning""),REGEXMATCH($D336,""(?i)machine learning""))"),FALSE)</f>
        <v>0</v>
      </c>
      <c r="I336" s="6" t="b">
        <f t="shared" ca="1" si="2"/>
        <v>0</v>
      </c>
      <c r="J336" s="6" t="b">
        <f t="shared" ca="1" si="3"/>
        <v>0</v>
      </c>
    </row>
    <row r="337" spans="1:10" ht="15.75" customHeight="1" x14ac:dyDescent="0.2">
      <c r="A337" s="6" t="s">
        <v>1184</v>
      </c>
      <c r="B337" s="6">
        <v>2018</v>
      </c>
      <c r="C337" s="6" t="s">
        <v>1855</v>
      </c>
      <c r="D337" s="6" t="s">
        <v>1856</v>
      </c>
      <c r="E337" s="6" t="b">
        <f ca="1">IFERROR(__xludf.DUMMYFUNCTION("OR(REGEXMATCH($C337,""(?i)recomm""),REGEXMATCH($D337,""(?i)recomm""))"),FALSE)</f>
        <v>0</v>
      </c>
      <c r="F337" s="6" t="b">
        <f ca="1">IFERROR(__xludf.DUMMYFUNCTION("OR(REGEXMATCH($C337,""AML""),REGEXMATCH($D337,""AML""))"),FALSE)</f>
        <v>0</v>
      </c>
      <c r="G337" s="6" t="b">
        <f ca="1">IFERROR(__xludf.DUMMYFUNCTION("OR(REGEXMATCH($C337,""(?i)adversarial""),REGEXMATCH($D337,""(?i)adversarial""))"),FALSE)</f>
        <v>0</v>
      </c>
      <c r="H337" s="6" t="b">
        <f ca="1">IFERROR(__xludf.DUMMYFUNCTION("OR(REGEXMATCH($C337,""(?i)machine learning""),REGEXMATCH($D337,""(?i)machine learning""))"),FALSE)</f>
        <v>0</v>
      </c>
      <c r="I337" s="6" t="b">
        <f t="shared" ca="1" si="2"/>
        <v>0</v>
      </c>
      <c r="J337" s="6" t="b">
        <f t="shared" ca="1" si="3"/>
        <v>0</v>
      </c>
    </row>
    <row r="338" spans="1:10" ht="15.75" customHeight="1" x14ac:dyDescent="0.2">
      <c r="A338" s="6" t="s">
        <v>1184</v>
      </c>
      <c r="B338" s="6">
        <v>2018</v>
      </c>
      <c r="C338" s="6" t="s">
        <v>1857</v>
      </c>
      <c r="D338" s="6" t="s">
        <v>1858</v>
      </c>
      <c r="E338" s="6" t="b">
        <f ca="1">IFERROR(__xludf.DUMMYFUNCTION("OR(REGEXMATCH($C338,""(?i)recomm""),REGEXMATCH($D338,""(?i)recomm""))"),FALSE)</f>
        <v>0</v>
      </c>
      <c r="F338" s="6" t="b">
        <f ca="1">IFERROR(__xludf.DUMMYFUNCTION("OR(REGEXMATCH($C338,""AML""),REGEXMATCH($D338,""AML""))"),FALSE)</f>
        <v>0</v>
      </c>
      <c r="G338" s="6" t="b">
        <f ca="1">IFERROR(__xludf.DUMMYFUNCTION("OR(REGEXMATCH($C338,""(?i)adversarial""),REGEXMATCH($D338,""(?i)adversarial""))"),FALSE)</f>
        <v>0</v>
      </c>
      <c r="H338" s="6" t="b">
        <f ca="1">IFERROR(__xludf.DUMMYFUNCTION("OR(REGEXMATCH($C338,""(?i)machine learning""),REGEXMATCH($D338,""(?i)machine learning""))"),FALSE)</f>
        <v>0</v>
      </c>
      <c r="I338" s="6" t="b">
        <f t="shared" ca="1" si="2"/>
        <v>0</v>
      </c>
      <c r="J338" s="6" t="b">
        <f t="shared" ca="1" si="3"/>
        <v>0</v>
      </c>
    </row>
    <row r="339" spans="1:10" ht="15.75" customHeight="1" x14ac:dyDescent="0.2">
      <c r="A339" s="6" t="s">
        <v>1184</v>
      </c>
      <c r="B339" s="6">
        <v>2018</v>
      </c>
      <c r="C339" s="6" t="s">
        <v>1859</v>
      </c>
      <c r="D339" s="6" t="s">
        <v>1860</v>
      </c>
      <c r="E339" s="6" t="b">
        <f ca="1">IFERROR(__xludf.DUMMYFUNCTION("OR(REGEXMATCH($C339,""(?i)recomm""),REGEXMATCH($D339,""(?i)recomm""))"),FALSE)</f>
        <v>0</v>
      </c>
      <c r="F339" s="6" t="b">
        <f ca="1">IFERROR(__xludf.DUMMYFUNCTION("OR(REGEXMATCH($C339,""AML""),REGEXMATCH($D339,""AML""))"),FALSE)</f>
        <v>0</v>
      </c>
      <c r="G339" s="6" t="b">
        <f ca="1">IFERROR(__xludf.DUMMYFUNCTION("OR(REGEXMATCH($C339,""(?i)adversarial""),REGEXMATCH($D339,""(?i)adversarial""))"),FALSE)</f>
        <v>0</v>
      </c>
      <c r="H339" s="6" t="b">
        <f ca="1">IFERROR(__xludf.DUMMYFUNCTION("OR(REGEXMATCH($C339,""(?i)machine learning""),REGEXMATCH($D339,""(?i)machine learning""))"),FALSE)</f>
        <v>0</v>
      </c>
      <c r="I339" s="6" t="b">
        <f t="shared" ca="1" si="2"/>
        <v>0</v>
      </c>
      <c r="J339" s="6" t="b">
        <f t="shared" ca="1" si="3"/>
        <v>0</v>
      </c>
    </row>
    <row r="340" spans="1:10" ht="15.75" customHeight="1" x14ac:dyDescent="0.2">
      <c r="A340" s="6" t="s">
        <v>1184</v>
      </c>
      <c r="B340" s="6">
        <v>2018</v>
      </c>
      <c r="C340" s="6" t="s">
        <v>1861</v>
      </c>
      <c r="D340" s="6" t="s">
        <v>1862</v>
      </c>
      <c r="E340" s="6" t="b">
        <f ca="1">IFERROR(__xludf.DUMMYFUNCTION("OR(REGEXMATCH($C340,""(?i)recomm""),REGEXMATCH($D340,""(?i)recomm""))"),FALSE)</f>
        <v>0</v>
      </c>
      <c r="F340" s="6" t="b">
        <f ca="1">IFERROR(__xludf.DUMMYFUNCTION("OR(REGEXMATCH($C340,""AML""),REGEXMATCH($D340,""AML""))"),FALSE)</f>
        <v>0</v>
      </c>
      <c r="G340" s="6" t="b">
        <f ca="1">IFERROR(__xludf.DUMMYFUNCTION("OR(REGEXMATCH($C340,""(?i)adversarial""),REGEXMATCH($D340,""(?i)adversarial""))"),FALSE)</f>
        <v>0</v>
      </c>
      <c r="H340" s="6" t="b">
        <f ca="1">IFERROR(__xludf.DUMMYFUNCTION("OR(REGEXMATCH($C340,""(?i)machine learning""),REGEXMATCH($D340,""(?i)machine learning""))"),FALSE)</f>
        <v>0</v>
      </c>
      <c r="I340" s="6" t="b">
        <f t="shared" ca="1" si="2"/>
        <v>0</v>
      </c>
      <c r="J340" s="6" t="b">
        <f t="shared" ca="1" si="3"/>
        <v>0</v>
      </c>
    </row>
    <row r="341" spans="1:10" ht="15.75" customHeight="1" x14ac:dyDescent="0.2">
      <c r="A341" s="6" t="s">
        <v>1184</v>
      </c>
      <c r="B341" s="6">
        <v>2018</v>
      </c>
      <c r="C341" s="6" t="s">
        <v>1863</v>
      </c>
      <c r="D341" s="6" t="s">
        <v>1864</v>
      </c>
      <c r="E341" s="6" t="b">
        <f ca="1">IFERROR(__xludf.DUMMYFUNCTION("OR(REGEXMATCH($C341,""(?i)recomm""),REGEXMATCH($D341,""(?i)recomm""))"),FALSE)</f>
        <v>0</v>
      </c>
      <c r="F341" s="6" t="b">
        <f ca="1">IFERROR(__xludf.DUMMYFUNCTION("OR(REGEXMATCH($C341,""AML""),REGEXMATCH($D341,""AML""))"),FALSE)</f>
        <v>0</v>
      </c>
      <c r="G341" s="6" t="b">
        <f ca="1">IFERROR(__xludf.DUMMYFUNCTION("OR(REGEXMATCH($C341,""(?i)adversarial""),REGEXMATCH($D341,""(?i)adversarial""))"),FALSE)</f>
        <v>0</v>
      </c>
      <c r="H341" s="6" t="b">
        <f ca="1">IFERROR(__xludf.DUMMYFUNCTION("OR(REGEXMATCH($C341,""(?i)machine learning""),REGEXMATCH($D341,""(?i)machine learning""))"),FALSE)</f>
        <v>0</v>
      </c>
      <c r="I341" s="6" t="b">
        <f t="shared" ca="1" si="2"/>
        <v>0</v>
      </c>
      <c r="J341" s="6" t="b">
        <f t="shared" ca="1" si="3"/>
        <v>0</v>
      </c>
    </row>
    <row r="342" spans="1:10" ht="15.75" customHeight="1" x14ac:dyDescent="0.2">
      <c r="A342" s="6" t="s">
        <v>1184</v>
      </c>
      <c r="B342" s="6">
        <v>2018</v>
      </c>
      <c r="C342" s="6" t="s">
        <v>1865</v>
      </c>
      <c r="D342" s="6" t="s">
        <v>1866</v>
      </c>
      <c r="E342" s="6" t="b">
        <f ca="1">IFERROR(__xludf.DUMMYFUNCTION("OR(REGEXMATCH($C342,""(?i)recomm""),REGEXMATCH($D342,""(?i)recomm""))"),FALSE)</f>
        <v>0</v>
      </c>
      <c r="F342" s="6" t="b">
        <f ca="1">IFERROR(__xludf.DUMMYFUNCTION("OR(REGEXMATCH($C342,""AML""),REGEXMATCH($D342,""AML""))"),FALSE)</f>
        <v>0</v>
      </c>
      <c r="G342" s="6" t="b">
        <f ca="1">IFERROR(__xludf.DUMMYFUNCTION("OR(REGEXMATCH($C342,""(?i)adversarial""),REGEXMATCH($D342,""(?i)adversarial""))"),FALSE)</f>
        <v>0</v>
      </c>
      <c r="H342" s="6" t="b">
        <f ca="1">IFERROR(__xludf.DUMMYFUNCTION("OR(REGEXMATCH($C342,""(?i)machine learning""),REGEXMATCH($D342,""(?i)machine learning""))"),FALSE)</f>
        <v>0</v>
      </c>
      <c r="I342" s="6" t="b">
        <f t="shared" ca="1" si="2"/>
        <v>0</v>
      </c>
      <c r="J342" s="6" t="b">
        <f t="shared" ca="1" si="3"/>
        <v>0</v>
      </c>
    </row>
    <row r="343" spans="1:10" ht="15.75" customHeight="1" x14ac:dyDescent="0.2">
      <c r="A343" s="6" t="s">
        <v>1184</v>
      </c>
      <c r="B343" s="6">
        <v>2018</v>
      </c>
      <c r="C343" s="6" t="s">
        <v>1867</v>
      </c>
      <c r="D343" s="6" t="s">
        <v>1868</v>
      </c>
      <c r="E343" s="6" t="b">
        <f ca="1">IFERROR(__xludf.DUMMYFUNCTION("OR(REGEXMATCH($C343,""(?i)recomm""),REGEXMATCH($D343,""(?i)recomm""))"),TRUE)</f>
        <v>1</v>
      </c>
      <c r="F343" s="6" t="b">
        <f ca="1">IFERROR(__xludf.DUMMYFUNCTION("OR(REGEXMATCH($C343,""AML""),REGEXMATCH($D343,""AML""))"),FALSE)</f>
        <v>0</v>
      </c>
      <c r="G343" s="6" t="b">
        <f ca="1">IFERROR(__xludf.DUMMYFUNCTION("OR(REGEXMATCH($C343,""(?i)adversarial""),REGEXMATCH($D343,""(?i)adversarial""))"),FALSE)</f>
        <v>0</v>
      </c>
      <c r="H343" s="6" t="b">
        <f ca="1">IFERROR(__xludf.DUMMYFUNCTION("OR(REGEXMATCH($C343,""(?i)machine learning""),REGEXMATCH($D343,""(?i)machine learning""))"),FALSE)</f>
        <v>0</v>
      </c>
      <c r="I343" s="6" t="b">
        <f t="shared" ca="1" si="2"/>
        <v>0</v>
      </c>
      <c r="J343" s="6" t="b">
        <f t="shared" ca="1" si="3"/>
        <v>0</v>
      </c>
    </row>
    <row r="344" spans="1:10" ht="15.75" customHeight="1" x14ac:dyDescent="0.2">
      <c r="A344" s="6" t="s">
        <v>1184</v>
      </c>
      <c r="B344" s="6">
        <v>2018</v>
      </c>
      <c r="C344" s="6" t="s">
        <v>1869</v>
      </c>
      <c r="D344" s="6" t="s">
        <v>1870</v>
      </c>
      <c r="E344" s="6" t="b">
        <f ca="1">IFERROR(__xludf.DUMMYFUNCTION("OR(REGEXMATCH($C344,""(?i)recomm""),REGEXMATCH($D344,""(?i)recomm""))"),FALSE)</f>
        <v>0</v>
      </c>
      <c r="F344" s="6" t="b">
        <f ca="1">IFERROR(__xludf.DUMMYFUNCTION("OR(REGEXMATCH($C344,""AML""),REGEXMATCH($D344,""AML""))"),FALSE)</f>
        <v>0</v>
      </c>
      <c r="G344" s="6" t="b">
        <f ca="1">IFERROR(__xludf.DUMMYFUNCTION("OR(REGEXMATCH($C344,""(?i)adversarial""),REGEXMATCH($D344,""(?i)adversarial""))"),FALSE)</f>
        <v>0</v>
      </c>
      <c r="H344" s="6" t="b">
        <f ca="1">IFERROR(__xludf.DUMMYFUNCTION("OR(REGEXMATCH($C344,""(?i)machine learning""),REGEXMATCH($D344,""(?i)machine learning""))"),FALSE)</f>
        <v>0</v>
      </c>
      <c r="I344" s="6" t="b">
        <f t="shared" ca="1" si="2"/>
        <v>0</v>
      </c>
      <c r="J344" s="6" t="b">
        <f t="shared" ca="1" si="3"/>
        <v>0</v>
      </c>
    </row>
    <row r="345" spans="1:10" ht="15.75" customHeight="1" x14ac:dyDescent="0.2">
      <c r="A345" s="6" t="s">
        <v>1184</v>
      </c>
      <c r="B345" s="6">
        <v>2018</v>
      </c>
      <c r="C345" s="6" t="s">
        <v>1871</v>
      </c>
      <c r="D345" s="6" t="s">
        <v>1872</v>
      </c>
      <c r="E345" s="6" t="b">
        <f ca="1">IFERROR(__xludf.DUMMYFUNCTION("OR(REGEXMATCH($C345,""(?i)recomm""),REGEXMATCH($D345,""(?i)recomm""))"),TRUE)</f>
        <v>1</v>
      </c>
      <c r="F345" s="6" t="b">
        <f ca="1">IFERROR(__xludf.DUMMYFUNCTION("OR(REGEXMATCH($C345,""AML""),REGEXMATCH($D345,""AML""))"),FALSE)</f>
        <v>0</v>
      </c>
      <c r="G345" s="6" t="b">
        <f ca="1">IFERROR(__xludf.DUMMYFUNCTION("OR(REGEXMATCH($C345,""(?i)adversarial""),REGEXMATCH($D345,""(?i)adversarial""))"),FALSE)</f>
        <v>0</v>
      </c>
      <c r="H345" s="6" t="b">
        <f ca="1">IFERROR(__xludf.DUMMYFUNCTION("OR(REGEXMATCH($C345,""(?i)machine learning""),REGEXMATCH($D345,""(?i)machine learning""))"),FALSE)</f>
        <v>0</v>
      </c>
      <c r="I345" s="6" t="b">
        <f t="shared" ca="1" si="2"/>
        <v>0</v>
      </c>
      <c r="J345" s="6" t="b">
        <f t="shared" ca="1" si="3"/>
        <v>0</v>
      </c>
    </row>
    <row r="346" spans="1:10" ht="15.75" customHeight="1" x14ac:dyDescent="0.2">
      <c r="A346" s="6" t="s">
        <v>1184</v>
      </c>
      <c r="B346" s="6">
        <v>2018</v>
      </c>
      <c r="C346" s="6" t="s">
        <v>1873</v>
      </c>
      <c r="D346" s="6" t="s">
        <v>1874</v>
      </c>
      <c r="E346" s="6" t="b">
        <f ca="1">IFERROR(__xludf.DUMMYFUNCTION("OR(REGEXMATCH($C346,""(?i)recomm""),REGEXMATCH($D346,""(?i)recomm""))"),FALSE)</f>
        <v>0</v>
      </c>
      <c r="F346" s="6" t="b">
        <f ca="1">IFERROR(__xludf.DUMMYFUNCTION("OR(REGEXMATCH($C346,""AML""),REGEXMATCH($D346,""AML""))"),FALSE)</f>
        <v>0</v>
      </c>
      <c r="G346" s="6" t="b">
        <f ca="1">IFERROR(__xludf.DUMMYFUNCTION("OR(REGEXMATCH($C346,""(?i)adversarial""),REGEXMATCH($D346,""(?i)adversarial""))"),FALSE)</f>
        <v>0</v>
      </c>
      <c r="H346" s="6" t="b">
        <f ca="1">IFERROR(__xludf.DUMMYFUNCTION("OR(REGEXMATCH($C346,""(?i)machine learning""),REGEXMATCH($D346,""(?i)machine learning""))"),FALSE)</f>
        <v>0</v>
      </c>
      <c r="I346" s="6" t="b">
        <f t="shared" ca="1" si="2"/>
        <v>0</v>
      </c>
      <c r="J346" s="6" t="b">
        <f t="shared" ca="1" si="3"/>
        <v>0</v>
      </c>
    </row>
    <row r="347" spans="1:10" ht="15.75" customHeight="1" x14ac:dyDescent="0.2">
      <c r="A347" s="6" t="s">
        <v>1184</v>
      </c>
      <c r="B347" s="6">
        <v>2018</v>
      </c>
      <c r="C347" s="6" t="s">
        <v>1875</v>
      </c>
      <c r="D347" s="6" t="s">
        <v>1876</v>
      </c>
      <c r="E347" s="6" t="b">
        <f ca="1">IFERROR(__xludf.DUMMYFUNCTION("OR(REGEXMATCH($C347,""(?i)recomm""),REGEXMATCH($D347,""(?i)recomm""))"),FALSE)</f>
        <v>0</v>
      </c>
      <c r="F347" s="6" t="b">
        <f ca="1">IFERROR(__xludf.DUMMYFUNCTION("OR(REGEXMATCH($C347,""AML""),REGEXMATCH($D347,""AML""))"),FALSE)</f>
        <v>0</v>
      </c>
      <c r="G347" s="6" t="b">
        <f ca="1">IFERROR(__xludf.DUMMYFUNCTION("OR(REGEXMATCH($C347,""(?i)adversarial""),REGEXMATCH($D347,""(?i)adversarial""))"),FALSE)</f>
        <v>0</v>
      </c>
      <c r="H347" s="6" t="b">
        <f ca="1">IFERROR(__xludf.DUMMYFUNCTION("OR(REGEXMATCH($C347,""(?i)machine learning""),REGEXMATCH($D347,""(?i)machine learning""))"),FALSE)</f>
        <v>0</v>
      </c>
      <c r="I347" s="6" t="b">
        <f t="shared" ca="1" si="2"/>
        <v>0</v>
      </c>
      <c r="J347" s="6" t="b">
        <f t="shared" ca="1" si="3"/>
        <v>0</v>
      </c>
    </row>
    <row r="348" spans="1:10" ht="15.75" customHeight="1" x14ac:dyDescent="0.2">
      <c r="A348" s="6" t="s">
        <v>1184</v>
      </c>
      <c r="B348" s="6">
        <v>2018</v>
      </c>
      <c r="C348" s="6" t="s">
        <v>1877</v>
      </c>
      <c r="D348" s="6" t="s">
        <v>1878</v>
      </c>
      <c r="E348" s="6" t="b">
        <f ca="1">IFERROR(__xludf.DUMMYFUNCTION("OR(REGEXMATCH($C348,""(?i)recomm""),REGEXMATCH($D348,""(?i)recomm""))"),FALSE)</f>
        <v>0</v>
      </c>
      <c r="F348" s="6" t="b">
        <f ca="1">IFERROR(__xludf.DUMMYFUNCTION("OR(REGEXMATCH($C348,""AML""),REGEXMATCH($D348,""AML""))"),FALSE)</f>
        <v>0</v>
      </c>
      <c r="G348" s="6" t="b">
        <f ca="1">IFERROR(__xludf.DUMMYFUNCTION("OR(REGEXMATCH($C348,""(?i)adversarial""),REGEXMATCH($D348,""(?i)adversarial""))"),FALSE)</f>
        <v>0</v>
      </c>
      <c r="H348" s="6" t="b">
        <f ca="1">IFERROR(__xludf.DUMMYFUNCTION("OR(REGEXMATCH($C348,""(?i)machine learning""),REGEXMATCH($D348,""(?i)machine learning""))"),FALSE)</f>
        <v>0</v>
      </c>
      <c r="I348" s="6" t="b">
        <f t="shared" ca="1" si="2"/>
        <v>0</v>
      </c>
      <c r="J348" s="6" t="b">
        <f t="shared" ca="1" si="3"/>
        <v>0</v>
      </c>
    </row>
    <row r="349" spans="1:10" ht="15.75" customHeight="1" x14ac:dyDescent="0.2">
      <c r="A349" s="6" t="s">
        <v>1184</v>
      </c>
      <c r="B349" s="6">
        <v>2018</v>
      </c>
      <c r="C349" s="6" t="s">
        <v>1879</v>
      </c>
      <c r="D349" s="6" t="s">
        <v>1880</v>
      </c>
      <c r="E349" s="6" t="b">
        <f ca="1">IFERROR(__xludf.DUMMYFUNCTION("OR(REGEXMATCH($C349,""(?i)recomm""),REGEXMATCH($D349,""(?i)recomm""))"),FALSE)</f>
        <v>0</v>
      </c>
      <c r="F349" s="6" t="b">
        <f ca="1">IFERROR(__xludf.DUMMYFUNCTION("OR(REGEXMATCH($C349,""AML""),REGEXMATCH($D349,""AML""))"),FALSE)</f>
        <v>0</v>
      </c>
      <c r="G349" s="6" t="b">
        <f ca="1">IFERROR(__xludf.DUMMYFUNCTION("OR(REGEXMATCH($C349,""(?i)adversarial""),REGEXMATCH($D349,""(?i)adversarial""))"),FALSE)</f>
        <v>0</v>
      </c>
      <c r="H349" s="6" t="b">
        <f ca="1">IFERROR(__xludf.DUMMYFUNCTION("OR(REGEXMATCH($C349,""(?i)machine learning""),REGEXMATCH($D349,""(?i)machine learning""))"),FALSE)</f>
        <v>0</v>
      </c>
      <c r="I349" s="6" t="b">
        <f t="shared" ca="1" si="2"/>
        <v>0</v>
      </c>
      <c r="J349" s="6" t="b">
        <f t="shared" ca="1" si="3"/>
        <v>0</v>
      </c>
    </row>
    <row r="350" spans="1:10" ht="15.75" customHeight="1" x14ac:dyDescent="0.2">
      <c r="A350" s="6" t="s">
        <v>1184</v>
      </c>
      <c r="B350" s="6">
        <v>2018</v>
      </c>
      <c r="C350" s="6" t="s">
        <v>1881</v>
      </c>
      <c r="D350" s="6" t="s">
        <v>1882</v>
      </c>
      <c r="E350" s="6" t="b">
        <f ca="1">IFERROR(__xludf.DUMMYFUNCTION("OR(REGEXMATCH($C350,""(?i)recomm""),REGEXMATCH($D350,""(?i)recomm""))"),FALSE)</f>
        <v>0</v>
      </c>
      <c r="F350" s="6" t="b">
        <f ca="1">IFERROR(__xludf.DUMMYFUNCTION("OR(REGEXMATCH($C350,""AML""),REGEXMATCH($D350,""AML""))"),FALSE)</f>
        <v>0</v>
      </c>
      <c r="G350" s="6" t="b">
        <f ca="1">IFERROR(__xludf.DUMMYFUNCTION("OR(REGEXMATCH($C350,""(?i)adversarial""),REGEXMATCH($D350,""(?i)adversarial""))"),FALSE)</f>
        <v>0</v>
      </c>
      <c r="H350" s="6" t="b">
        <f ca="1">IFERROR(__xludf.DUMMYFUNCTION("OR(REGEXMATCH($C350,""(?i)machine learning""),REGEXMATCH($D350,""(?i)machine learning""))"),FALSE)</f>
        <v>0</v>
      </c>
      <c r="I350" s="6" t="b">
        <f t="shared" ca="1" si="2"/>
        <v>0</v>
      </c>
      <c r="J350" s="6" t="b">
        <f t="shared" ca="1" si="3"/>
        <v>0</v>
      </c>
    </row>
    <row r="351" spans="1:10" ht="15.75" customHeight="1" x14ac:dyDescent="0.2">
      <c r="A351" s="6" t="s">
        <v>1184</v>
      </c>
      <c r="B351" s="6">
        <v>2018</v>
      </c>
      <c r="C351" s="6" t="s">
        <v>1883</v>
      </c>
      <c r="D351" s="6" t="s">
        <v>1884</v>
      </c>
      <c r="E351" s="6" t="b">
        <f ca="1">IFERROR(__xludf.DUMMYFUNCTION("OR(REGEXMATCH($C351,""(?i)recomm""),REGEXMATCH($D351,""(?i)recomm""))"),TRUE)</f>
        <v>1</v>
      </c>
      <c r="F351" s="6" t="b">
        <f ca="1">IFERROR(__xludf.DUMMYFUNCTION("OR(REGEXMATCH($C351,""AML""),REGEXMATCH($D351,""AML""))"),FALSE)</f>
        <v>0</v>
      </c>
      <c r="G351" s="6" t="b">
        <f ca="1">IFERROR(__xludf.DUMMYFUNCTION("OR(REGEXMATCH($C351,""(?i)adversarial""),REGEXMATCH($D351,""(?i)adversarial""))"),FALSE)</f>
        <v>0</v>
      </c>
      <c r="H351" s="6" t="b">
        <f ca="1">IFERROR(__xludf.DUMMYFUNCTION("OR(REGEXMATCH($C351,""(?i)machine learning""),REGEXMATCH($D351,""(?i)machine learning""))"),FALSE)</f>
        <v>0</v>
      </c>
      <c r="I351" s="6" t="b">
        <f t="shared" ca="1" si="2"/>
        <v>0</v>
      </c>
      <c r="J351" s="6" t="b">
        <f t="shared" ca="1" si="3"/>
        <v>0</v>
      </c>
    </row>
    <row r="352" spans="1:10" ht="15.75" customHeight="1" x14ac:dyDescent="0.2">
      <c r="A352" s="6" t="s">
        <v>1184</v>
      </c>
      <c r="B352" s="6">
        <v>2018</v>
      </c>
      <c r="C352" s="6" t="s">
        <v>1885</v>
      </c>
      <c r="D352" s="6" t="s">
        <v>1886</v>
      </c>
      <c r="E352" s="6" t="b">
        <f ca="1">IFERROR(__xludf.DUMMYFUNCTION("OR(REGEXMATCH($C352,""(?i)recomm""),REGEXMATCH($D352,""(?i)recomm""))"),FALSE)</f>
        <v>0</v>
      </c>
      <c r="F352" s="6" t="b">
        <f ca="1">IFERROR(__xludf.DUMMYFUNCTION("OR(REGEXMATCH($C352,""AML""),REGEXMATCH($D352,""AML""))"),FALSE)</f>
        <v>0</v>
      </c>
      <c r="G352" s="6" t="b">
        <f ca="1">IFERROR(__xludf.DUMMYFUNCTION("OR(REGEXMATCH($C352,""(?i)adversarial""),REGEXMATCH($D352,""(?i)adversarial""))"),FALSE)</f>
        <v>0</v>
      </c>
      <c r="H352" s="6" t="b">
        <f ca="1">IFERROR(__xludf.DUMMYFUNCTION("OR(REGEXMATCH($C352,""(?i)machine learning""),REGEXMATCH($D352,""(?i)machine learning""))"),FALSE)</f>
        <v>0</v>
      </c>
      <c r="I352" s="6" t="b">
        <f t="shared" ca="1" si="2"/>
        <v>0</v>
      </c>
      <c r="J352" s="6" t="b">
        <f t="shared" ca="1" si="3"/>
        <v>0</v>
      </c>
    </row>
    <row r="353" spans="1:10" ht="15.75" customHeight="1" x14ac:dyDescent="0.2">
      <c r="A353" s="6" t="s">
        <v>1184</v>
      </c>
      <c r="B353" s="6">
        <v>2018</v>
      </c>
      <c r="C353" s="6" t="s">
        <v>1887</v>
      </c>
      <c r="D353" s="6" t="s">
        <v>1888</v>
      </c>
      <c r="E353" s="6" t="b">
        <f ca="1">IFERROR(__xludf.DUMMYFUNCTION("OR(REGEXMATCH($C353,""(?i)recomm""),REGEXMATCH($D353,""(?i)recomm""))"),FALSE)</f>
        <v>0</v>
      </c>
      <c r="F353" s="6" t="b">
        <f ca="1">IFERROR(__xludf.DUMMYFUNCTION("OR(REGEXMATCH($C353,""AML""),REGEXMATCH($D353,""AML""))"),FALSE)</f>
        <v>0</v>
      </c>
      <c r="G353" s="6" t="b">
        <f ca="1">IFERROR(__xludf.DUMMYFUNCTION("OR(REGEXMATCH($C353,""(?i)adversarial""),REGEXMATCH($D353,""(?i)adversarial""))"),FALSE)</f>
        <v>0</v>
      </c>
      <c r="H353" s="6" t="b">
        <f ca="1">IFERROR(__xludf.DUMMYFUNCTION("OR(REGEXMATCH($C353,""(?i)machine learning""),REGEXMATCH($D353,""(?i)machine learning""))"),FALSE)</f>
        <v>0</v>
      </c>
      <c r="I353" s="6" t="b">
        <f t="shared" ca="1" si="2"/>
        <v>0</v>
      </c>
      <c r="J353" s="6" t="b">
        <f t="shared" ca="1" si="3"/>
        <v>0</v>
      </c>
    </row>
    <row r="354" spans="1:10" ht="15.75" customHeight="1" x14ac:dyDescent="0.2">
      <c r="A354" s="6" t="s">
        <v>1184</v>
      </c>
      <c r="B354" s="6">
        <v>2018</v>
      </c>
      <c r="C354" s="6" t="s">
        <v>1889</v>
      </c>
      <c r="D354" s="6" t="s">
        <v>1890</v>
      </c>
      <c r="E354" s="6" t="b">
        <f ca="1">IFERROR(__xludf.DUMMYFUNCTION("OR(REGEXMATCH($C354,""(?i)recomm""),REGEXMATCH($D354,""(?i)recomm""))"),FALSE)</f>
        <v>0</v>
      </c>
      <c r="F354" s="6" t="b">
        <f ca="1">IFERROR(__xludf.DUMMYFUNCTION("OR(REGEXMATCH($C354,""AML""),REGEXMATCH($D354,""AML""))"),FALSE)</f>
        <v>0</v>
      </c>
      <c r="G354" s="6" t="b">
        <f ca="1">IFERROR(__xludf.DUMMYFUNCTION("OR(REGEXMATCH($C354,""(?i)adversarial""),REGEXMATCH($D354,""(?i)adversarial""))"),FALSE)</f>
        <v>0</v>
      </c>
      <c r="H354" s="6" t="b">
        <f ca="1">IFERROR(__xludf.DUMMYFUNCTION("OR(REGEXMATCH($C354,""(?i)machine learning""),REGEXMATCH($D354,""(?i)machine learning""))"),FALSE)</f>
        <v>0</v>
      </c>
      <c r="I354" s="6" t="b">
        <f t="shared" ca="1" si="2"/>
        <v>0</v>
      </c>
      <c r="J354" s="6" t="b">
        <f t="shared" ca="1" si="3"/>
        <v>0</v>
      </c>
    </row>
    <row r="355" spans="1:10" ht="15.75" customHeight="1" x14ac:dyDescent="0.2">
      <c r="A355" s="6" t="s">
        <v>1184</v>
      </c>
      <c r="B355" s="6">
        <v>2018</v>
      </c>
      <c r="C355" s="6" t="s">
        <v>1891</v>
      </c>
      <c r="D355" s="6" t="s">
        <v>1892</v>
      </c>
      <c r="E355" s="6" t="b">
        <f ca="1">IFERROR(__xludf.DUMMYFUNCTION("OR(REGEXMATCH($C355,""(?i)recomm""),REGEXMATCH($D355,""(?i)recomm""))"),FALSE)</f>
        <v>0</v>
      </c>
      <c r="F355" s="6" t="b">
        <f ca="1">IFERROR(__xludf.DUMMYFUNCTION("OR(REGEXMATCH($C355,""AML""),REGEXMATCH($D355,""AML""))"),FALSE)</f>
        <v>0</v>
      </c>
      <c r="G355" s="6" t="b">
        <f ca="1">IFERROR(__xludf.DUMMYFUNCTION("OR(REGEXMATCH($C355,""(?i)adversarial""),REGEXMATCH($D355,""(?i)adversarial""))"),FALSE)</f>
        <v>0</v>
      </c>
      <c r="H355" s="6" t="b">
        <f ca="1">IFERROR(__xludf.DUMMYFUNCTION("OR(REGEXMATCH($C355,""(?i)machine learning""),REGEXMATCH($D355,""(?i)machine learning""))"),FALSE)</f>
        <v>0</v>
      </c>
      <c r="I355" s="6" t="b">
        <f t="shared" ca="1" si="2"/>
        <v>0</v>
      </c>
      <c r="J355" s="6" t="b">
        <f t="shared" ca="1" si="3"/>
        <v>0</v>
      </c>
    </row>
    <row r="356" spans="1:10" ht="15.75" customHeight="1" x14ac:dyDescent="0.2">
      <c r="A356" s="6" t="s">
        <v>1184</v>
      </c>
      <c r="B356" s="6">
        <v>2018</v>
      </c>
      <c r="C356" s="6" t="s">
        <v>1893</v>
      </c>
      <c r="D356" s="6" t="s">
        <v>1894</v>
      </c>
      <c r="E356" s="6" t="b">
        <f ca="1">IFERROR(__xludf.DUMMYFUNCTION("OR(REGEXMATCH($C356,""(?i)recomm""),REGEXMATCH($D356,""(?i)recomm""))"),FALSE)</f>
        <v>0</v>
      </c>
      <c r="F356" s="6" t="b">
        <f ca="1">IFERROR(__xludf.DUMMYFUNCTION("OR(REGEXMATCH($C356,""AML""),REGEXMATCH($D356,""AML""))"),FALSE)</f>
        <v>0</v>
      </c>
      <c r="G356" s="6" t="b">
        <f ca="1">IFERROR(__xludf.DUMMYFUNCTION("OR(REGEXMATCH($C356,""(?i)adversarial""),REGEXMATCH($D356,""(?i)adversarial""))"),FALSE)</f>
        <v>0</v>
      </c>
      <c r="H356" s="6" t="b">
        <f ca="1">IFERROR(__xludf.DUMMYFUNCTION("OR(REGEXMATCH($C356,""(?i)machine learning""),REGEXMATCH($D356,""(?i)machine learning""))"),FALSE)</f>
        <v>0</v>
      </c>
      <c r="I356" s="6" t="b">
        <f t="shared" ca="1" si="2"/>
        <v>0</v>
      </c>
      <c r="J356" s="6" t="b">
        <f t="shared" ca="1" si="3"/>
        <v>0</v>
      </c>
    </row>
    <row r="357" spans="1:10" ht="15.75" customHeight="1" x14ac:dyDescent="0.2">
      <c r="A357" s="6" t="s">
        <v>1184</v>
      </c>
      <c r="B357" s="6">
        <v>2018</v>
      </c>
      <c r="C357" s="6" t="s">
        <v>1895</v>
      </c>
      <c r="D357" s="6" t="s">
        <v>1896</v>
      </c>
      <c r="E357" s="6" t="b">
        <f ca="1">IFERROR(__xludf.DUMMYFUNCTION("OR(REGEXMATCH($C357,""(?i)recomm""),REGEXMATCH($D357,""(?i)recomm""))"),FALSE)</f>
        <v>0</v>
      </c>
      <c r="F357" s="6" t="b">
        <f ca="1">IFERROR(__xludf.DUMMYFUNCTION("OR(REGEXMATCH($C357,""AML""),REGEXMATCH($D357,""AML""))"),FALSE)</f>
        <v>0</v>
      </c>
      <c r="G357" s="6" t="b">
        <f ca="1">IFERROR(__xludf.DUMMYFUNCTION("OR(REGEXMATCH($C357,""(?i)adversarial""),REGEXMATCH($D357,""(?i)adversarial""))"),FALSE)</f>
        <v>0</v>
      </c>
      <c r="H357" s="6" t="b">
        <f ca="1">IFERROR(__xludf.DUMMYFUNCTION("OR(REGEXMATCH($C357,""(?i)machine learning""),REGEXMATCH($D357,""(?i)machine learning""))"),FALSE)</f>
        <v>0</v>
      </c>
      <c r="I357" s="6" t="b">
        <f t="shared" ca="1" si="2"/>
        <v>0</v>
      </c>
      <c r="J357" s="6" t="b">
        <f t="shared" ca="1" si="3"/>
        <v>0</v>
      </c>
    </row>
    <row r="358" spans="1:10" ht="15.75" customHeight="1" x14ac:dyDescent="0.2">
      <c r="A358" s="6" t="s">
        <v>1184</v>
      </c>
      <c r="B358" s="6">
        <v>2018</v>
      </c>
      <c r="C358" s="6" t="s">
        <v>1897</v>
      </c>
      <c r="D358" s="6" t="s">
        <v>1898</v>
      </c>
      <c r="E358" s="6" t="b">
        <f ca="1">IFERROR(__xludf.DUMMYFUNCTION("OR(REGEXMATCH($C358,""(?i)recomm""),REGEXMATCH($D358,""(?i)recomm""))"),FALSE)</f>
        <v>0</v>
      </c>
      <c r="F358" s="6" t="b">
        <f ca="1">IFERROR(__xludf.DUMMYFUNCTION("OR(REGEXMATCH($C358,""AML""),REGEXMATCH($D358,""AML""))"),FALSE)</f>
        <v>0</v>
      </c>
      <c r="G358" s="6" t="b">
        <f ca="1">IFERROR(__xludf.DUMMYFUNCTION("OR(REGEXMATCH($C358,""(?i)adversarial""),REGEXMATCH($D358,""(?i)adversarial""))"),FALSE)</f>
        <v>0</v>
      </c>
      <c r="H358" s="6" t="b">
        <f ca="1">IFERROR(__xludf.DUMMYFUNCTION("OR(REGEXMATCH($C358,""(?i)machine learning""),REGEXMATCH($D358,""(?i)machine learning""))"),FALSE)</f>
        <v>0</v>
      </c>
      <c r="I358" s="6" t="b">
        <f t="shared" ca="1" si="2"/>
        <v>0</v>
      </c>
      <c r="J358" s="6" t="b">
        <f t="shared" ca="1" si="3"/>
        <v>0</v>
      </c>
    </row>
    <row r="359" spans="1:10" ht="15.75" customHeight="1" x14ac:dyDescent="0.2">
      <c r="A359" s="6" t="s">
        <v>1184</v>
      </c>
      <c r="B359" s="6">
        <v>2018</v>
      </c>
      <c r="C359" s="6" t="s">
        <v>1899</v>
      </c>
      <c r="D359" s="6" t="s">
        <v>1900</v>
      </c>
      <c r="E359" s="6" t="b">
        <f ca="1">IFERROR(__xludf.DUMMYFUNCTION("OR(REGEXMATCH($C359,""(?i)recomm""),REGEXMATCH($D359,""(?i)recomm""))"),FALSE)</f>
        <v>0</v>
      </c>
      <c r="F359" s="6" t="b">
        <f ca="1">IFERROR(__xludf.DUMMYFUNCTION("OR(REGEXMATCH($C359,""AML""),REGEXMATCH($D359,""AML""))"),FALSE)</f>
        <v>0</v>
      </c>
      <c r="G359" s="6" t="b">
        <f ca="1">IFERROR(__xludf.DUMMYFUNCTION("OR(REGEXMATCH($C359,""(?i)adversarial""),REGEXMATCH($D359,""(?i)adversarial""))"),FALSE)</f>
        <v>0</v>
      </c>
      <c r="H359" s="6" t="b">
        <f ca="1">IFERROR(__xludf.DUMMYFUNCTION("OR(REGEXMATCH($C359,""(?i)machine learning""),REGEXMATCH($D359,""(?i)machine learning""))"),FALSE)</f>
        <v>0</v>
      </c>
      <c r="I359" s="6" t="b">
        <f t="shared" ca="1" si="2"/>
        <v>0</v>
      </c>
      <c r="J359" s="6" t="b">
        <f t="shared" ca="1" si="3"/>
        <v>0</v>
      </c>
    </row>
    <row r="360" spans="1:10" ht="15.75" customHeight="1" x14ac:dyDescent="0.2">
      <c r="A360" s="6" t="s">
        <v>1184</v>
      </c>
      <c r="B360" s="6">
        <v>2018</v>
      </c>
      <c r="C360" s="6" t="s">
        <v>1901</v>
      </c>
      <c r="D360" s="6" t="s">
        <v>1902</v>
      </c>
      <c r="E360" s="6" t="b">
        <f ca="1">IFERROR(__xludf.DUMMYFUNCTION("OR(REGEXMATCH($C360,""(?i)recomm""),REGEXMATCH($D360,""(?i)recomm""))"),FALSE)</f>
        <v>0</v>
      </c>
      <c r="F360" s="6" t="b">
        <f ca="1">IFERROR(__xludf.DUMMYFUNCTION("OR(REGEXMATCH($C360,""AML""),REGEXMATCH($D360,""AML""))"),FALSE)</f>
        <v>0</v>
      </c>
      <c r="G360" s="6" t="b">
        <f ca="1">IFERROR(__xludf.DUMMYFUNCTION("OR(REGEXMATCH($C360,""(?i)adversarial""),REGEXMATCH($D360,""(?i)adversarial""))"),FALSE)</f>
        <v>0</v>
      </c>
      <c r="H360" s="6" t="b">
        <f ca="1">IFERROR(__xludf.DUMMYFUNCTION("OR(REGEXMATCH($C360,""(?i)machine learning""),REGEXMATCH($D360,""(?i)machine learning""))"),FALSE)</f>
        <v>0</v>
      </c>
      <c r="I360" s="6" t="b">
        <f t="shared" ca="1" si="2"/>
        <v>0</v>
      </c>
      <c r="J360" s="6" t="b">
        <f t="shared" ca="1" si="3"/>
        <v>0</v>
      </c>
    </row>
    <row r="361" spans="1:10" ht="15.75" customHeight="1" x14ac:dyDescent="0.2">
      <c r="A361" s="6" t="s">
        <v>1184</v>
      </c>
      <c r="B361" s="6">
        <v>2018</v>
      </c>
      <c r="C361" s="6" t="s">
        <v>1903</v>
      </c>
      <c r="D361" s="6" t="s">
        <v>1904</v>
      </c>
      <c r="E361" s="6" t="b">
        <f ca="1">IFERROR(__xludf.DUMMYFUNCTION("OR(REGEXMATCH($C361,""(?i)recomm""),REGEXMATCH($D361,""(?i)recomm""))"),FALSE)</f>
        <v>0</v>
      </c>
      <c r="F361" s="6" t="b">
        <f ca="1">IFERROR(__xludf.DUMMYFUNCTION("OR(REGEXMATCH($C361,""AML""),REGEXMATCH($D361,""AML""))"),FALSE)</f>
        <v>0</v>
      </c>
      <c r="G361" s="6" t="b">
        <f ca="1">IFERROR(__xludf.DUMMYFUNCTION("OR(REGEXMATCH($C361,""(?i)adversarial""),REGEXMATCH($D361,""(?i)adversarial""))"),FALSE)</f>
        <v>0</v>
      </c>
      <c r="H361" s="6" t="b">
        <f ca="1">IFERROR(__xludf.DUMMYFUNCTION("OR(REGEXMATCH($C361,""(?i)machine learning""),REGEXMATCH($D361,""(?i)machine learning""))"),FALSE)</f>
        <v>0</v>
      </c>
      <c r="I361" s="6" t="b">
        <f t="shared" ca="1" si="2"/>
        <v>0</v>
      </c>
      <c r="J361" s="6" t="b">
        <f t="shared" ca="1" si="3"/>
        <v>0</v>
      </c>
    </row>
    <row r="362" spans="1:10" ht="15.75" customHeight="1" x14ac:dyDescent="0.2">
      <c r="A362" s="6" t="s">
        <v>1184</v>
      </c>
      <c r="B362" s="6">
        <v>2018</v>
      </c>
      <c r="C362" s="6" t="s">
        <v>1905</v>
      </c>
      <c r="D362" s="6" t="s">
        <v>1906</v>
      </c>
      <c r="E362" s="6" t="b">
        <f ca="1">IFERROR(__xludf.DUMMYFUNCTION("OR(REGEXMATCH($C362,""(?i)recomm""),REGEXMATCH($D362,""(?i)recomm""))"),FALSE)</f>
        <v>0</v>
      </c>
      <c r="F362" s="6" t="b">
        <f ca="1">IFERROR(__xludf.DUMMYFUNCTION("OR(REGEXMATCH($C362,""AML""),REGEXMATCH($D362,""AML""))"),FALSE)</f>
        <v>0</v>
      </c>
      <c r="G362" s="6" t="b">
        <f ca="1">IFERROR(__xludf.DUMMYFUNCTION("OR(REGEXMATCH($C362,""(?i)adversarial""),REGEXMATCH($D362,""(?i)adversarial""))"),FALSE)</f>
        <v>0</v>
      </c>
      <c r="H362" s="6" t="b">
        <f ca="1">IFERROR(__xludf.DUMMYFUNCTION("OR(REGEXMATCH($C362,""(?i)machine learning""),REGEXMATCH($D362,""(?i)machine learning""))"),FALSE)</f>
        <v>0</v>
      </c>
      <c r="I362" s="6" t="b">
        <f t="shared" ca="1" si="2"/>
        <v>0</v>
      </c>
      <c r="J362" s="6" t="b">
        <f t="shared" ca="1" si="3"/>
        <v>0</v>
      </c>
    </row>
    <row r="363" spans="1:10" ht="15.75" customHeight="1" x14ac:dyDescent="0.2">
      <c r="A363" s="6" t="s">
        <v>1184</v>
      </c>
      <c r="B363" s="6">
        <v>2018</v>
      </c>
      <c r="C363" s="6" t="s">
        <v>1907</v>
      </c>
      <c r="D363" s="6" t="s">
        <v>1908</v>
      </c>
      <c r="E363" s="6" t="b">
        <f ca="1">IFERROR(__xludf.DUMMYFUNCTION("OR(REGEXMATCH($C363,""(?i)recomm""),REGEXMATCH($D363,""(?i)recomm""))"),TRUE)</f>
        <v>1</v>
      </c>
      <c r="F363" s="6" t="b">
        <f ca="1">IFERROR(__xludf.DUMMYFUNCTION("OR(REGEXMATCH($C363,""AML""),REGEXMATCH($D363,""AML""))"),FALSE)</f>
        <v>0</v>
      </c>
      <c r="G363" s="6" t="b">
        <f ca="1">IFERROR(__xludf.DUMMYFUNCTION("OR(REGEXMATCH($C363,""(?i)adversarial""),REGEXMATCH($D363,""(?i)adversarial""))"),FALSE)</f>
        <v>0</v>
      </c>
      <c r="H363" s="6" t="b">
        <f ca="1">IFERROR(__xludf.DUMMYFUNCTION("OR(REGEXMATCH($C363,""(?i)machine learning""),REGEXMATCH($D363,""(?i)machine learning""))"),FALSE)</f>
        <v>0</v>
      </c>
      <c r="I363" s="6" t="b">
        <f t="shared" ca="1" si="2"/>
        <v>0</v>
      </c>
      <c r="J363" s="6" t="b">
        <f t="shared" ca="1" si="3"/>
        <v>0</v>
      </c>
    </row>
    <row r="364" spans="1:10" ht="15.75" customHeight="1" x14ac:dyDescent="0.2">
      <c r="A364" s="6" t="s">
        <v>1184</v>
      </c>
      <c r="B364" s="6">
        <v>2018</v>
      </c>
      <c r="C364" s="6" t="s">
        <v>1909</v>
      </c>
      <c r="D364" s="6" t="s">
        <v>1910</v>
      </c>
      <c r="E364" s="6" t="b">
        <f ca="1">IFERROR(__xludf.DUMMYFUNCTION("OR(REGEXMATCH($C364,""(?i)recomm""),REGEXMATCH($D364,""(?i)recomm""))"),FALSE)</f>
        <v>0</v>
      </c>
      <c r="F364" s="6" t="b">
        <f ca="1">IFERROR(__xludf.DUMMYFUNCTION("OR(REGEXMATCH($C364,""AML""),REGEXMATCH($D364,""AML""))"),FALSE)</f>
        <v>0</v>
      </c>
      <c r="G364" s="6" t="b">
        <f ca="1">IFERROR(__xludf.DUMMYFUNCTION("OR(REGEXMATCH($C364,""(?i)adversarial""),REGEXMATCH($D364,""(?i)adversarial""))"),FALSE)</f>
        <v>0</v>
      </c>
      <c r="H364" s="6" t="b">
        <f ca="1">IFERROR(__xludf.DUMMYFUNCTION("OR(REGEXMATCH($C364,""(?i)machine learning""),REGEXMATCH($D364,""(?i)machine learning""))"),FALSE)</f>
        <v>0</v>
      </c>
      <c r="I364" s="6" t="b">
        <f t="shared" ca="1" si="2"/>
        <v>0</v>
      </c>
      <c r="J364" s="6" t="b">
        <f t="shared" ca="1" si="3"/>
        <v>0</v>
      </c>
    </row>
    <row r="365" spans="1:10" ht="15.75" customHeight="1" x14ac:dyDescent="0.2">
      <c r="A365" s="6" t="s">
        <v>1184</v>
      </c>
      <c r="B365" s="6">
        <v>2018</v>
      </c>
      <c r="C365" s="6" t="s">
        <v>1911</v>
      </c>
      <c r="D365" s="6" t="s">
        <v>1912</v>
      </c>
      <c r="E365" s="6" t="b">
        <f ca="1">IFERROR(__xludf.DUMMYFUNCTION("OR(REGEXMATCH($C365,""(?i)recomm""),REGEXMATCH($D365,""(?i)recomm""))"),FALSE)</f>
        <v>0</v>
      </c>
      <c r="F365" s="6" t="b">
        <f ca="1">IFERROR(__xludf.DUMMYFUNCTION("OR(REGEXMATCH($C365,""AML""),REGEXMATCH($D365,""AML""))"),FALSE)</f>
        <v>0</v>
      </c>
      <c r="G365" s="6" t="b">
        <f ca="1">IFERROR(__xludf.DUMMYFUNCTION("OR(REGEXMATCH($C365,""(?i)adversarial""),REGEXMATCH($D365,""(?i)adversarial""))"),FALSE)</f>
        <v>0</v>
      </c>
      <c r="H365" s="6" t="b">
        <f ca="1">IFERROR(__xludf.DUMMYFUNCTION("OR(REGEXMATCH($C365,""(?i)machine learning""),REGEXMATCH($D365,""(?i)machine learning""))"),FALSE)</f>
        <v>0</v>
      </c>
      <c r="I365" s="6" t="b">
        <f t="shared" ca="1" si="2"/>
        <v>0</v>
      </c>
      <c r="J365" s="6" t="b">
        <f t="shared" ca="1" si="3"/>
        <v>0</v>
      </c>
    </row>
    <row r="366" spans="1:10" ht="15.75" customHeight="1" x14ac:dyDescent="0.2">
      <c r="A366" s="6" t="s">
        <v>1184</v>
      </c>
      <c r="B366" s="6">
        <v>2018</v>
      </c>
      <c r="C366" s="6" t="s">
        <v>1913</v>
      </c>
      <c r="D366" s="6" t="s">
        <v>1914</v>
      </c>
      <c r="E366" s="6" t="b">
        <f ca="1">IFERROR(__xludf.DUMMYFUNCTION("OR(REGEXMATCH($C366,""(?i)recomm""),REGEXMATCH($D366,""(?i)recomm""))"),TRUE)</f>
        <v>1</v>
      </c>
      <c r="F366" s="6" t="b">
        <f ca="1">IFERROR(__xludf.DUMMYFUNCTION("OR(REGEXMATCH($C366,""AML""),REGEXMATCH($D366,""AML""))"),FALSE)</f>
        <v>0</v>
      </c>
      <c r="G366" s="6" t="b">
        <f ca="1">IFERROR(__xludf.DUMMYFUNCTION("OR(REGEXMATCH($C366,""(?i)adversarial""),REGEXMATCH($D366,""(?i)adversarial""))"),FALSE)</f>
        <v>0</v>
      </c>
      <c r="H366" s="6" t="b">
        <f ca="1">IFERROR(__xludf.DUMMYFUNCTION("OR(REGEXMATCH($C366,""(?i)machine learning""),REGEXMATCH($D366,""(?i)machine learning""))"),FALSE)</f>
        <v>0</v>
      </c>
      <c r="I366" s="6" t="b">
        <f t="shared" ca="1" si="2"/>
        <v>0</v>
      </c>
      <c r="J366" s="6" t="b">
        <f t="shared" ca="1" si="3"/>
        <v>0</v>
      </c>
    </row>
    <row r="367" spans="1:10" ht="15.75" customHeight="1" x14ac:dyDescent="0.2">
      <c r="A367" s="6" t="s">
        <v>1184</v>
      </c>
      <c r="B367" s="6">
        <v>2018</v>
      </c>
      <c r="C367" s="6" t="s">
        <v>1915</v>
      </c>
      <c r="D367" s="6" t="s">
        <v>1916</v>
      </c>
      <c r="E367" s="6" t="b">
        <f ca="1">IFERROR(__xludf.DUMMYFUNCTION("OR(REGEXMATCH($C367,""(?i)recomm""),REGEXMATCH($D367,""(?i)recomm""))"),FALSE)</f>
        <v>0</v>
      </c>
      <c r="F367" s="6" t="b">
        <f ca="1">IFERROR(__xludf.DUMMYFUNCTION("OR(REGEXMATCH($C367,""AML""),REGEXMATCH($D367,""AML""))"),FALSE)</f>
        <v>0</v>
      </c>
      <c r="G367" s="6" t="b">
        <f ca="1">IFERROR(__xludf.DUMMYFUNCTION("OR(REGEXMATCH($C367,""(?i)adversarial""),REGEXMATCH($D367,""(?i)adversarial""))"),FALSE)</f>
        <v>0</v>
      </c>
      <c r="H367" s="6" t="b">
        <f ca="1">IFERROR(__xludf.DUMMYFUNCTION("OR(REGEXMATCH($C367,""(?i)machine learning""),REGEXMATCH($D367,""(?i)machine learning""))"),FALSE)</f>
        <v>0</v>
      </c>
      <c r="I367" s="6" t="b">
        <f t="shared" ca="1" si="2"/>
        <v>0</v>
      </c>
      <c r="J367" s="6" t="b">
        <f t="shared" ca="1" si="3"/>
        <v>0</v>
      </c>
    </row>
    <row r="368" spans="1:10" ht="15.75" customHeight="1" x14ac:dyDescent="0.2">
      <c r="A368" s="6" t="s">
        <v>1184</v>
      </c>
      <c r="B368" s="6">
        <v>2018</v>
      </c>
      <c r="C368" s="6" t="s">
        <v>1917</v>
      </c>
      <c r="D368" s="6" t="s">
        <v>1918</v>
      </c>
      <c r="E368" s="6" t="b">
        <f ca="1">IFERROR(__xludf.DUMMYFUNCTION("OR(REGEXMATCH($C368,""(?i)recomm""),REGEXMATCH($D368,""(?i)recomm""))"),FALSE)</f>
        <v>0</v>
      </c>
      <c r="F368" s="6" t="b">
        <f ca="1">IFERROR(__xludf.DUMMYFUNCTION("OR(REGEXMATCH($C368,""AML""),REGEXMATCH($D368,""AML""))"),FALSE)</f>
        <v>0</v>
      </c>
      <c r="G368" s="6" t="b">
        <f ca="1">IFERROR(__xludf.DUMMYFUNCTION("OR(REGEXMATCH($C368,""(?i)adversarial""),REGEXMATCH($D368,""(?i)adversarial""))"),FALSE)</f>
        <v>0</v>
      </c>
      <c r="H368" s="6" t="b">
        <f ca="1">IFERROR(__xludf.DUMMYFUNCTION("OR(REGEXMATCH($C368,""(?i)machine learning""),REGEXMATCH($D368,""(?i)machine learning""))"),FALSE)</f>
        <v>0</v>
      </c>
      <c r="I368" s="6" t="b">
        <f t="shared" ca="1" si="2"/>
        <v>0</v>
      </c>
      <c r="J368" s="6" t="b">
        <f t="shared" ca="1" si="3"/>
        <v>0</v>
      </c>
    </row>
    <row r="369" spans="1:10" ht="15.75" customHeight="1" x14ac:dyDescent="0.2">
      <c r="A369" s="6" t="s">
        <v>1184</v>
      </c>
      <c r="B369" s="6">
        <v>2018</v>
      </c>
      <c r="C369" s="6" t="s">
        <v>1919</v>
      </c>
      <c r="D369" s="6" t="s">
        <v>1920</v>
      </c>
      <c r="E369" s="6" t="b">
        <f ca="1">IFERROR(__xludf.DUMMYFUNCTION("OR(REGEXMATCH($C369,""(?i)recomm""),REGEXMATCH($D369,""(?i)recomm""))"),FALSE)</f>
        <v>0</v>
      </c>
      <c r="F369" s="6" t="b">
        <f ca="1">IFERROR(__xludf.DUMMYFUNCTION("OR(REGEXMATCH($C369,""AML""),REGEXMATCH($D369,""AML""))"),FALSE)</f>
        <v>0</v>
      </c>
      <c r="G369" s="6" t="b">
        <f ca="1">IFERROR(__xludf.DUMMYFUNCTION("OR(REGEXMATCH($C369,""(?i)adversarial""),REGEXMATCH($D369,""(?i)adversarial""))"),FALSE)</f>
        <v>0</v>
      </c>
      <c r="H369" s="6" t="b">
        <f ca="1">IFERROR(__xludf.DUMMYFUNCTION("OR(REGEXMATCH($C369,""(?i)machine learning""),REGEXMATCH($D369,""(?i)machine learning""))"),FALSE)</f>
        <v>0</v>
      </c>
      <c r="I369" s="6" t="b">
        <f t="shared" ca="1" si="2"/>
        <v>0</v>
      </c>
      <c r="J369" s="6" t="b">
        <f t="shared" ca="1" si="3"/>
        <v>0</v>
      </c>
    </row>
    <row r="370" spans="1:10" ht="15.75" customHeight="1" x14ac:dyDescent="0.2">
      <c r="A370" s="6" t="s">
        <v>1184</v>
      </c>
      <c r="B370" s="6">
        <v>2018</v>
      </c>
      <c r="C370" s="6" t="s">
        <v>1921</v>
      </c>
      <c r="D370" s="6" t="s">
        <v>1922</v>
      </c>
      <c r="E370" s="6" t="b">
        <f ca="1">IFERROR(__xludf.DUMMYFUNCTION("OR(REGEXMATCH($C370,""(?i)recomm""),REGEXMATCH($D370,""(?i)recomm""))"),FALSE)</f>
        <v>0</v>
      </c>
      <c r="F370" s="6" t="b">
        <f ca="1">IFERROR(__xludf.DUMMYFUNCTION("OR(REGEXMATCH($C370,""AML""),REGEXMATCH($D370,""AML""))"),FALSE)</f>
        <v>0</v>
      </c>
      <c r="G370" s="6" t="b">
        <f ca="1">IFERROR(__xludf.DUMMYFUNCTION("OR(REGEXMATCH($C370,""(?i)adversarial""),REGEXMATCH($D370,""(?i)adversarial""))"),FALSE)</f>
        <v>0</v>
      </c>
      <c r="H370" s="6" t="b">
        <f ca="1">IFERROR(__xludf.DUMMYFUNCTION("OR(REGEXMATCH($C370,""(?i)machine learning""),REGEXMATCH($D370,""(?i)machine learning""))"),FALSE)</f>
        <v>0</v>
      </c>
      <c r="I370" s="6" t="b">
        <f t="shared" ca="1" si="2"/>
        <v>0</v>
      </c>
      <c r="J370" s="6" t="b">
        <f t="shared" ca="1" si="3"/>
        <v>0</v>
      </c>
    </row>
    <row r="371" spans="1:10" ht="15.75" customHeight="1" x14ac:dyDescent="0.2">
      <c r="A371" s="6" t="s">
        <v>1184</v>
      </c>
      <c r="B371" s="6">
        <v>2018</v>
      </c>
      <c r="C371" s="6" t="s">
        <v>1923</v>
      </c>
      <c r="D371" s="6" t="s">
        <v>1924</v>
      </c>
      <c r="E371" s="6" t="b">
        <f ca="1">IFERROR(__xludf.DUMMYFUNCTION("OR(REGEXMATCH($C371,""(?i)recomm""),REGEXMATCH($D371,""(?i)recomm""))"),FALSE)</f>
        <v>0</v>
      </c>
      <c r="F371" s="6" t="b">
        <f ca="1">IFERROR(__xludf.DUMMYFUNCTION("OR(REGEXMATCH($C371,""AML""),REGEXMATCH($D371,""AML""))"),FALSE)</f>
        <v>0</v>
      </c>
      <c r="G371" s="6" t="b">
        <f ca="1">IFERROR(__xludf.DUMMYFUNCTION("OR(REGEXMATCH($C371,""(?i)adversarial""),REGEXMATCH($D371,""(?i)adversarial""))"),FALSE)</f>
        <v>0</v>
      </c>
      <c r="H371" s="6" t="b">
        <f ca="1">IFERROR(__xludf.DUMMYFUNCTION("OR(REGEXMATCH($C371,""(?i)machine learning""),REGEXMATCH($D371,""(?i)machine learning""))"),FALSE)</f>
        <v>0</v>
      </c>
      <c r="I371" s="6" t="b">
        <f t="shared" ca="1" si="2"/>
        <v>0</v>
      </c>
      <c r="J371" s="6" t="b">
        <f t="shared" ca="1" si="3"/>
        <v>0</v>
      </c>
    </row>
    <row r="372" spans="1:10" ht="15.75" customHeight="1" x14ac:dyDescent="0.2">
      <c r="A372" s="6" t="s">
        <v>1184</v>
      </c>
      <c r="B372" s="6">
        <v>2018</v>
      </c>
      <c r="C372" s="6" t="s">
        <v>1925</v>
      </c>
      <c r="D372" s="6" t="s">
        <v>1926</v>
      </c>
      <c r="E372" s="6" t="b">
        <f ca="1">IFERROR(__xludf.DUMMYFUNCTION("OR(REGEXMATCH($C372,""(?i)recomm""),REGEXMATCH($D372,""(?i)recomm""))"),TRUE)</f>
        <v>1</v>
      </c>
      <c r="F372" s="6" t="b">
        <f ca="1">IFERROR(__xludf.DUMMYFUNCTION("OR(REGEXMATCH($C372,""AML""),REGEXMATCH($D372,""AML""))"),FALSE)</f>
        <v>0</v>
      </c>
      <c r="G372" s="6" t="b">
        <f ca="1">IFERROR(__xludf.DUMMYFUNCTION("OR(REGEXMATCH($C372,""(?i)adversarial""),REGEXMATCH($D372,""(?i)adversarial""))"),FALSE)</f>
        <v>0</v>
      </c>
      <c r="H372" s="6" t="b">
        <f ca="1">IFERROR(__xludf.DUMMYFUNCTION("OR(REGEXMATCH($C372,""(?i)machine learning""),REGEXMATCH($D372,""(?i)machine learning""))"),FALSE)</f>
        <v>0</v>
      </c>
      <c r="I372" s="6" t="b">
        <f t="shared" ca="1" si="2"/>
        <v>0</v>
      </c>
      <c r="J372" s="6" t="b">
        <f t="shared" ca="1" si="3"/>
        <v>0</v>
      </c>
    </row>
    <row r="373" spans="1:10" ht="15.75" customHeight="1" x14ac:dyDescent="0.2">
      <c r="A373" s="6" t="s">
        <v>1184</v>
      </c>
      <c r="B373" s="6">
        <v>2018</v>
      </c>
      <c r="C373" s="6" t="s">
        <v>1927</v>
      </c>
      <c r="D373" s="6" t="s">
        <v>1928</v>
      </c>
      <c r="E373" s="6" t="b">
        <f ca="1">IFERROR(__xludf.DUMMYFUNCTION("OR(REGEXMATCH($C373,""(?i)recomm""),REGEXMATCH($D373,""(?i)recomm""))"),TRUE)</f>
        <v>1</v>
      </c>
      <c r="F373" s="6" t="b">
        <f ca="1">IFERROR(__xludf.DUMMYFUNCTION("OR(REGEXMATCH($C373,""AML""),REGEXMATCH($D373,""AML""))"),FALSE)</f>
        <v>0</v>
      </c>
      <c r="G373" s="6" t="b">
        <f ca="1">IFERROR(__xludf.DUMMYFUNCTION("OR(REGEXMATCH($C373,""(?i)adversarial""),REGEXMATCH($D373,""(?i)adversarial""))"),FALSE)</f>
        <v>0</v>
      </c>
      <c r="H373" s="6" t="b">
        <f ca="1">IFERROR(__xludf.DUMMYFUNCTION("OR(REGEXMATCH($C373,""(?i)machine learning""),REGEXMATCH($D373,""(?i)machine learning""))"),FALSE)</f>
        <v>0</v>
      </c>
      <c r="I373" s="6" t="b">
        <f t="shared" ca="1" si="2"/>
        <v>0</v>
      </c>
      <c r="J373" s="6" t="b">
        <f t="shared" ca="1" si="3"/>
        <v>0</v>
      </c>
    </row>
    <row r="374" spans="1:10" ht="15.75" customHeight="1" x14ac:dyDescent="0.2">
      <c r="A374" s="6" t="s">
        <v>1184</v>
      </c>
      <c r="B374" s="6">
        <v>2018</v>
      </c>
      <c r="C374" s="6" t="s">
        <v>1929</v>
      </c>
      <c r="D374" s="6" t="s">
        <v>1930</v>
      </c>
      <c r="E374" s="6" t="b">
        <f ca="1">IFERROR(__xludf.DUMMYFUNCTION("OR(REGEXMATCH($C374,""(?i)recomm""),REGEXMATCH($D374,""(?i)recomm""))"),FALSE)</f>
        <v>0</v>
      </c>
      <c r="F374" s="6" t="b">
        <f ca="1">IFERROR(__xludf.DUMMYFUNCTION("OR(REGEXMATCH($C374,""AML""),REGEXMATCH($D374,""AML""))"),FALSE)</f>
        <v>0</v>
      </c>
      <c r="G374" s="6" t="b">
        <f ca="1">IFERROR(__xludf.DUMMYFUNCTION("OR(REGEXMATCH($C374,""(?i)adversarial""),REGEXMATCH($D374,""(?i)adversarial""))"),FALSE)</f>
        <v>0</v>
      </c>
      <c r="H374" s="6" t="b">
        <f ca="1">IFERROR(__xludf.DUMMYFUNCTION("OR(REGEXMATCH($C374,""(?i)machine learning""),REGEXMATCH($D374,""(?i)machine learning""))"),FALSE)</f>
        <v>0</v>
      </c>
      <c r="I374" s="6" t="b">
        <f t="shared" ca="1" si="2"/>
        <v>0</v>
      </c>
      <c r="J374" s="6" t="b">
        <f t="shared" ca="1" si="3"/>
        <v>0</v>
      </c>
    </row>
    <row r="375" spans="1:10" ht="15.75" customHeight="1" x14ac:dyDescent="0.2">
      <c r="A375" s="6" t="s">
        <v>1184</v>
      </c>
      <c r="B375" s="6">
        <v>2018</v>
      </c>
      <c r="C375" s="6" t="s">
        <v>1931</v>
      </c>
      <c r="D375" s="6" t="s">
        <v>1932</v>
      </c>
      <c r="E375" s="6" t="b">
        <f ca="1">IFERROR(__xludf.DUMMYFUNCTION("OR(REGEXMATCH($C375,""(?i)recomm""),REGEXMATCH($D375,""(?i)recomm""))"),FALSE)</f>
        <v>0</v>
      </c>
      <c r="F375" s="6" t="b">
        <f ca="1">IFERROR(__xludf.DUMMYFUNCTION("OR(REGEXMATCH($C375,""AML""),REGEXMATCH($D375,""AML""))"),FALSE)</f>
        <v>0</v>
      </c>
      <c r="G375" s="6" t="b">
        <f ca="1">IFERROR(__xludf.DUMMYFUNCTION("OR(REGEXMATCH($C375,""(?i)adversarial""),REGEXMATCH($D375,""(?i)adversarial""))"),FALSE)</f>
        <v>0</v>
      </c>
      <c r="H375" s="6" t="b">
        <f ca="1">IFERROR(__xludf.DUMMYFUNCTION("OR(REGEXMATCH($C375,""(?i)machine learning""),REGEXMATCH($D375,""(?i)machine learning""))"),FALSE)</f>
        <v>0</v>
      </c>
      <c r="I375" s="6" t="b">
        <f t="shared" ca="1" si="2"/>
        <v>0</v>
      </c>
      <c r="J375" s="6" t="b">
        <f t="shared" ca="1" si="3"/>
        <v>0</v>
      </c>
    </row>
    <row r="376" spans="1:10" ht="15.75" customHeight="1" x14ac:dyDescent="0.2">
      <c r="A376" s="6" t="s">
        <v>1184</v>
      </c>
      <c r="B376" s="6">
        <v>2018</v>
      </c>
      <c r="C376" s="6" t="s">
        <v>1933</v>
      </c>
      <c r="D376" s="6" t="s">
        <v>1934</v>
      </c>
      <c r="E376" s="6" t="b">
        <f ca="1">IFERROR(__xludf.DUMMYFUNCTION("OR(REGEXMATCH($C376,""(?i)recomm""),REGEXMATCH($D376,""(?i)recomm""))"),FALSE)</f>
        <v>0</v>
      </c>
      <c r="F376" s="6" t="b">
        <f ca="1">IFERROR(__xludf.DUMMYFUNCTION("OR(REGEXMATCH($C376,""AML""),REGEXMATCH($D376,""AML""))"),FALSE)</f>
        <v>0</v>
      </c>
      <c r="G376" s="6" t="b">
        <f ca="1">IFERROR(__xludf.DUMMYFUNCTION("OR(REGEXMATCH($C376,""(?i)adversarial""),REGEXMATCH($D376,""(?i)adversarial""))"),FALSE)</f>
        <v>0</v>
      </c>
      <c r="H376" s="6" t="b">
        <f ca="1">IFERROR(__xludf.DUMMYFUNCTION("OR(REGEXMATCH($C376,""(?i)machine learning""),REGEXMATCH($D376,""(?i)machine learning""))"),FALSE)</f>
        <v>0</v>
      </c>
      <c r="I376" s="6" t="b">
        <f t="shared" ca="1" si="2"/>
        <v>0</v>
      </c>
      <c r="J376" s="6" t="b">
        <f t="shared" ca="1" si="3"/>
        <v>0</v>
      </c>
    </row>
    <row r="377" spans="1:10" ht="15.75" customHeight="1" x14ac:dyDescent="0.2">
      <c r="A377" s="6" t="s">
        <v>1184</v>
      </c>
      <c r="B377" s="6">
        <v>2018</v>
      </c>
      <c r="C377" s="6" t="s">
        <v>1935</v>
      </c>
      <c r="D377" s="6" t="s">
        <v>1936</v>
      </c>
      <c r="E377" s="6" t="b">
        <f ca="1">IFERROR(__xludf.DUMMYFUNCTION("OR(REGEXMATCH($C377,""(?i)recomm""),REGEXMATCH($D377,""(?i)recomm""))"),FALSE)</f>
        <v>0</v>
      </c>
      <c r="F377" s="6" t="b">
        <f ca="1">IFERROR(__xludf.DUMMYFUNCTION("OR(REGEXMATCH($C377,""AML""),REGEXMATCH($D377,""AML""))"),FALSE)</f>
        <v>0</v>
      </c>
      <c r="G377" s="6" t="b">
        <f ca="1">IFERROR(__xludf.DUMMYFUNCTION("OR(REGEXMATCH($C377,""(?i)adversarial""),REGEXMATCH($D377,""(?i)adversarial""))"),FALSE)</f>
        <v>0</v>
      </c>
      <c r="H377" s="6" t="b">
        <f ca="1">IFERROR(__xludf.DUMMYFUNCTION("OR(REGEXMATCH($C377,""(?i)machine learning""),REGEXMATCH($D377,""(?i)machine learning""))"),FALSE)</f>
        <v>0</v>
      </c>
      <c r="I377" s="6" t="b">
        <f t="shared" ca="1" si="2"/>
        <v>0</v>
      </c>
      <c r="J377" s="6" t="b">
        <f t="shared" ca="1" si="3"/>
        <v>0</v>
      </c>
    </row>
    <row r="378" spans="1:10" ht="15.75" customHeight="1" x14ac:dyDescent="0.2">
      <c r="A378" s="6" t="s">
        <v>1184</v>
      </c>
      <c r="B378" s="6">
        <v>2018</v>
      </c>
      <c r="C378" s="6" t="s">
        <v>1937</v>
      </c>
      <c r="D378" s="6" t="s">
        <v>1938</v>
      </c>
      <c r="E378" s="6" t="b">
        <f ca="1">IFERROR(__xludf.DUMMYFUNCTION("OR(REGEXMATCH($C378,""(?i)recomm""),REGEXMATCH($D378,""(?i)recomm""))"),FALSE)</f>
        <v>0</v>
      </c>
      <c r="F378" s="6" t="b">
        <f ca="1">IFERROR(__xludf.DUMMYFUNCTION("OR(REGEXMATCH($C378,""AML""),REGEXMATCH($D378,""AML""))"),FALSE)</f>
        <v>0</v>
      </c>
      <c r="G378" s="6" t="b">
        <f ca="1">IFERROR(__xludf.DUMMYFUNCTION("OR(REGEXMATCH($C378,""(?i)adversarial""),REGEXMATCH($D378,""(?i)adversarial""))"),FALSE)</f>
        <v>0</v>
      </c>
      <c r="H378" s="6" t="b">
        <f ca="1">IFERROR(__xludf.DUMMYFUNCTION("OR(REGEXMATCH($C378,""(?i)machine learning""),REGEXMATCH($D378,""(?i)machine learning""))"),FALSE)</f>
        <v>0</v>
      </c>
      <c r="I378" s="6" t="b">
        <f t="shared" ca="1" si="2"/>
        <v>0</v>
      </c>
      <c r="J378" s="6" t="b">
        <f t="shared" ca="1" si="3"/>
        <v>0</v>
      </c>
    </row>
    <row r="379" spans="1:10" ht="15.75" customHeight="1" x14ac:dyDescent="0.2">
      <c r="A379" s="6" t="s">
        <v>1184</v>
      </c>
      <c r="B379" s="6">
        <v>2018</v>
      </c>
      <c r="C379" s="6" t="s">
        <v>1939</v>
      </c>
      <c r="D379" s="6" t="s">
        <v>1940</v>
      </c>
      <c r="E379" s="6" t="b">
        <f ca="1">IFERROR(__xludf.DUMMYFUNCTION("OR(REGEXMATCH($C379,""(?i)recomm""),REGEXMATCH($D379,""(?i)recomm""))"),FALSE)</f>
        <v>0</v>
      </c>
      <c r="F379" s="6" t="b">
        <f ca="1">IFERROR(__xludf.DUMMYFUNCTION("OR(REGEXMATCH($C379,""AML""),REGEXMATCH($D379,""AML""))"),FALSE)</f>
        <v>0</v>
      </c>
      <c r="G379" s="6" t="b">
        <f ca="1">IFERROR(__xludf.DUMMYFUNCTION("OR(REGEXMATCH($C379,""(?i)adversarial""),REGEXMATCH($D379,""(?i)adversarial""))"),FALSE)</f>
        <v>0</v>
      </c>
      <c r="H379" s="6" t="b">
        <f ca="1">IFERROR(__xludf.DUMMYFUNCTION("OR(REGEXMATCH($C379,""(?i)machine learning""),REGEXMATCH($D379,""(?i)machine learning""))"),FALSE)</f>
        <v>0</v>
      </c>
      <c r="I379" s="6" t="b">
        <f t="shared" ca="1" si="2"/>
        <v>0</v>
      </c>
      <c r="J379" s="6" t="b">
        <f t="shared" ca="1" si="3"/>
        <v>0</v>
      </c>
    </row>
    <row r="380" spans="1:10" ht="15.75" customHeight="1" x14ac:dyDescent="0.2">
      <c r="A380" s="6" t="s">
        <v>1184</v>
      </c>
      <c r="B380" s="6">
        <v>2018</v>
      </c>
      <c r="C380" s="6" t="s">
        <v>1941</v>
      </c>
      <c r="D380" s="6" t="s">
        <v>1942</v>
      </c>
      <c r="E380" s="6" t="b">
        <f ca="1">IFERROR(__xludf.DUMMYFUNCTION("OR(REGEXMATCH($C380,""(?i)recomm""),REGEXMATCH($D380,""(?i)recomm""))"),FALSE)</f>
        <v>0</v>
      </c>
      <c r="F380" s="6" t="b">
        <f ca="1">IFERROR(__xludf.DUMMYFUNCTION("OR(REGEXMATCH($C380,""AML""),REGEXMATCH($D380,""AML""))"),FALSE)</f>
        <v>0</v>
      </c>
      <c r="G380" s="6" t="b">
        <f ca="1">IFERROR(__xludf.DUMMYFUNCTION("OR(REGEXMATCH($C380,""(?i)adversarial""),REGEXMATCH($D380,""(?i)adversarial""))"),FALSE)</f>
        <v>0</v>
      </c>
      <c r="H380" s="6" t="b">
        <f ca="1">IFERROR(__xludf.DUMMYFUNCTION("OR(REGEXMATCH($C380,""(?i)machine learning""),REGEXMATCH($D380,""(?i)machine learning""))"),FALSE)</f>
        <v>0</v>
      </c>
      <c r="I380" s="6" t="b">
        <f t="shared" ca="1" si="2"/>
        <v>0</v>
      </c>
      <c r="J380" s="6" t="b">
        <f t="shared" ca="1" si="3"/>
        <v>0</v>
      </c>
    </row>
    <row r="381" spans="1:10" ht="15.75" customHeight="1" x14ac:dyDescent="0.2">
      <c r="A381" s="6" t="s">
        <v>1184</v>
      </c>
      <c r="B381" s="6">
        <v>2018</v>
      </c>
      <c r="C381" s="6" t="s">
        <v>1943</v>
      </c>
      <c r="D381" s="6" t="s">
        <v>1944</v>
      </c>
      <c r="E381" s="6" t="b">
        <f ca="1">IFERROR(__xludf.DUMMYFUNCTION("OR(REGEXMATCH($C381,""(?i)recomm""),REGEXMATCH($D381,""(?i)recomm""))"),FALSE)</f>
        <v>0</v>
      </c>
      <c r="F381" s="6" t="b">
        <f ca="1">IFERROR(__xludf.DUMMYFUNCTION("OR(REGEXMATCH($C381,""AML""),REGEXMATCH($D381,""AML""))"),FALSE)</f>
        <v>0</v>
      </c>
      <c r="G381" s="6" t="b">
        <f ca="1">IFERROR(__xludf.DUMMYFUNCTION("OR(REGEXMATCH($C381,""(?i)adversarial""),REGEXMATCH($D381,""(?i)adversarial""))"),FALSE)</f>
        <v>0</v>
      </c>
      <c r="H381" s="6" t="b">
        <f ca="1">IFERROR(__xludf.DUMMYFUNCTION("OR(REGEXMATCH($C381,""(?i)machine learning""),REGEXMATCH($D381,""(?i)machine learning""))"),FALSE)</f>
        <v>0</v>
      </c>
      <c r="I381" s="6" t="b">
        <f t="shared" ca="1" si="2"/>
        <v>0</v>
      </c>
      <c r="J381" s="6" t="b">
        <f t="shared" ca="1" si="3"/>
        <v>0</v>
      </c>
    </row>
    <row r="382" spans="1:10" ht="15.75" customHeight="1" x14ac:dyDescent="0.2">
      <c r="A382" s="6" t="s">
        <v>1184</v>
      </c>
      <c r="B382" s="6">
        <v>2018</v>
      </c>
      <c r="C382" s="6" t="s">
        <v>1945</v>
      </c>
      <c r="D382" s="6" t="s">
        <v>1946</v>
      </c>
      <c r="E382" s="6" t="b">
        <f ca="1">IFERROR(__xludf.DUMMYFUNCTION("OR(REGEXMATCH($C382,""(?i)recomm""),REGEXMATCH($D382,""(?i)recomm""))"),FALSE)</f>
        <v>0</v>
      </c>
      <c r="F382" s="6" t="b">
        <f ca="1">IFERROR(__xludf.DUMMYFUNCTION("OR(REGEXMATCH($C382,""AML""),REGEXMATCH($D382,""AML""))"),FALSE)</f>
        <v>0</v>
      </c>
      <c r="G382" s="6" t="b">
        <f ca="1">IFERROR(__xludf.DUMMYFUNCTION("OR(REGEXMATCH($C382,""(?i)adversarial""),REGEXMATCH($D382,""(?i)adversarial""))"),FALSE)</f>
        <v>0</v>
      </c>
      <c r="H382" s="6" t="b">
        <f ca="1">IFERROR(__xludf.DUMMYFUNCTION("OR(REGEXMATCH($C382,""(?i)machine learning""),REGEXMATCH($D382,""(?i)machine learning""))"),FALSE)</f>
        <v>0</v>
      </c>
      <c r="I382" s="6" t="b">
        <f t="shared" ca="1" si="2"/>
        <v>0</v>
      </c>
      <c r="J382" s="6" t="b">
        <f t="shared" ca="1" si="3"/>
        <v>0</v>
      </c>
    </row>
    <row r="383" spans="1:10" ht="15.75" customHeight="1" x14ac:dyDescent="0.2">
      <c r="A383" s="6" t="s">
        <v>1184</v>
      </c>
      <c r="B383" s="6">
        <v>2018</v>
      </c>
      <c r="C383" s="6" t="s">
        <v>1947</v>
      </c>
      <c r="D383" s="6" t="s">
        <v>1948</v>
      </c>
      <c r="E383" s="6" t="b">
        <f ca="1">IFERROR(__xludf.DUMMYFUNCTION("OR(REGEXMATCH($C383,""(?i)recomm""),REGEXMATCH($D383,""(?i)recomm""))"),FALSE)</f>
        <v>0</v>
      </c>
      <c r="F383" s="6" t="b">
        <f ca="1">IFERROR(__xludf.DUMMYFUNCTION("OR(REGEXMATCH($C383,""AML""),REGEXMATCH($D383,""AML""))"),FALSE)</f>
        <v>0</v>
      </c>
      <c r="G383" s="6" t="b">
        <f ca="1">IFERROR(__xludf.DUMMYFUNCTION("OR(REGEXMATCH($C383,""(?i)adversarial""),REGEXMATCH($D383,""(?i)adversarial""))"),FALSE)</f>
        <v>0</v>
      </c>
      <c r="H383" s="6" t="b">
        <f ca="1">IFERROR(__xludf.DUMMYFUNCTION("OR(REGEXMATCH($C383,""(?i)machine learning""),REGEXMATCH($D383,""(?i)machine learning""))"),FALSE)</f>
        <v>0</v>
      </c>
      <c r="I383" s="6" t="b">
        <f t="shared" ca="1" si="2"/>
        <v>0</v>
      </c>
      <c r="J383" s="6" t="b">
        <f t="shared" ca="1" si="3"/>
        <v>0</v>
      </c>
    </row>
    <row r="384" spans="1:10" ht="15.75" customHeight="1" x14ac:dyDescent="0.2">
      <c r="A384" s="6" t="s">
        <v>1184</v>
      </c>
      <c r="B384" s="6">
        <v>2018</v>
      </c>
      <c r="C384" s="6" t="s">
        <v>1949</v>
      </c>
      <c r="D384" s="6" t="s">
        <v>1950</v>
      </c>
      <c r="E384" s="6" t="b">
        <f ca="1">IFERROR(__xludf.DUMMYFUNCTION("OR(REGEXMATCH($C384,""(?i)recomm""),REGEXMATCH($D384,""(?i)recomm""))"),FALSE)</f>
        <v>0</v>
      </c>
      <c r="F384" s="6" t="b">
        <f ca="1">IFERROR(__xludf.DUMMYFUNCTION("OR(REGEXMATCH($C384,""AML""),REGEXMATCH($D384,""AML""))"),FALSE)</f>
        <v>0</v>
      </c>
      <c r="G384" s="6" t="b">
        <f ca="1">IFERROR(__xludf.DUMMYFUNCTION("OR(REGEXMATCH($C384,""(?i)adversarial""),REGEXMATCH($D384,""(?i)adversarial""))"),FALSE)</f>
        <v>0</v>
      </c>
      <c r="H384" s="6" t="b">
        <f ca="1">IFERROR(__xludf.DUMMYFUNCTION("OR(REGEXMATCH($C384,""(?i)machine learning""),REGEXMATCH($D384,""(?i)machine learning""))"),FALSE)</f>
        <v>0</v>
      </c>
      <c r="I384" s="6" t="b">
        <f t="shared" ca="1" si="2"/>
        <v>0</v>
      </c>
      <c r="J384" s="6" t="b">
        <f t="shared" ca="1" si="3"/>
        <v>0</v>
      </c>
    </row>
    <row r="385" spans="1:10" ht="15.75" customHeight="1" x14ac:dyDescent="0.2">
      <c r="A385" s="6" t="s">
        <v>1184</v>
      </c>
      <c r="B385" s="6">
        <v>2018</v>
      </c>
      <c r="C385" s="6" t="s">
        <v>1951</v>
      </c>
      <c r="D385" s="6" t="s">
        <v>1952</v>
      </c>
      <c r="E385" s="6" t="b">
        <f ca="1">IFERROR(__xludf.DUMMYFUNCTION("OR(REGEXMATCH($C385,""(?i)recomm""),REGEXMATCH($D385,""(?i)recomm""))"),FALSE)</f>
        <v>0</v>
      </c>
      <c r="F385" s="6" t="b">
        <f ca="1">IFERROR(__xludf.DUMMYFUNCTION("OR(REGEXMATCH($C385,""AML""),REGEXMATCH($D385,""AML""))"),FALSE)</f>
        <v>0</v>
      </c>
      <c r="G385" s="6" t="b">
        <f ca="1">IFERROR(__xludf.DUMMYFUNCTION("OR(REGEXMATCH($C385,""(?i)adversarial""),REGEXMATCH($D385,""(?i)adversarial""))"),FALSE)</f>
        <v>0</v>
      </c>
      <c r="H385" s="6" t="b">
        <f ca="1">IFERROR(__xludf.DUMMYFUNCTION("OR(REGEXMATCH($C385,""(?i)machine learning""),REGEXMATCH($D385,""(?i)machine learning""))"),FALSE)</f>
        <v>0</v>
      </c>
      <c r="I385" s="6" t="b">
        <f t="shared" ca="1" si="2"/>
        <v>0</v>
      </c>
      <c r="J385" s="6" t="b">
        <f t="shared" ca="1" si="3"/>
        <v>0</v>
      </c>
    </row>
    <row r="386" spans="1:10" ht="15.75" customHeight="1" x14ac:dyDescent="0.2">
      <c r="A386" s="6" t="s">
        <v>1184</v>
      </c>
      <c r="B386" s="6">
        <v>2018</v>
      </c>
      <c r="C386" s="6" t="s">
        <v>1953</v>
      </c>
      <c r="D386" s="6" t="s">
        <v>1954</v>
      </c>
      <c r="E386" s="6" t="b">
        <f ca="1">IFERROR(__xludf.DUMMYFUNCTION("OR(REGEXMATCH($C386,""(?i)recomm""),REGEXMATCH($D386,""(?i)recomm""))"),FALSE)</f>
        <v>0</v>
      </c>
      <c r="F386" s="6" t="b">
        <f ca="1">IFERROR(__xludf.DUMMYFUNCTION("OR(REGEXMATCH($C386,""AML""),REGEXMATCH($D386,""AML""))"),FALSE)</f>
        <v>0</v>
      </c>
      <c r="G386" s="6" t="b">
        <f ca="1">IFERROR(__xludf.DUMMYFUNCTION("OR(REGEXMATCH($C386,""(?i)adversarial""),REGEXMATCH($D386,""(?i)adversarial""))"),FALSE)</f>
        <v>0</v>
      </c>
      <c r="H386" s="6" t="b">
        <f ca="1">IFERROR(__xludf.DUMMYFUNCTION("OR(REGEXMATCH($C386,""(?i)machine learning""),REGEXMATCH($D386,""(?i)machine learning""))"),FALSE)</f>
        <v>0</v>
      </c>
      <c r="I386" s="6" t="b">
        <f t="shared" ca="1" si="2"/>
        <v>0</v>
      </c>
      <c r="J386" s="6" t="b">
        <f t="shared" ca="1" si="3"/>
        <v>0</v>
      </c>
    </row>
    <row r="387" spans="1:10" ht="15.75" customHeight="1" x14ac:dyDescent="0.2">
      <c r="A387" s="6" t="s">
        <v>1184</v>
      </c>
      <c r="B387" s="6">
        <v>2018</v>
      </c>
      <c r="C387" s="6" t="s">
        <v>1955</v>
      </c>
      <c r="D387" s="6" t="s">
        <v>1956</v>
      </c>
      <c r="E387" s="6" t="b">
        <f ca="1">IFERROR(__xludf.DUMMYFUNCTION("OR(REGEXMATCH($C387,""(?i)recomm""),REGEXMATCH($D387,""(?i)recomm""))"),FALSE)</f>
        <v>0</v>
      </c>
      <c r="F387" s="6" t="b">
        <f ca="1">IFERROR(__xludf.DUMMYFUNCTION("OR(REGEXMATCH($C387,""AML""),REGEXMATCH($D387,""AML""))"),FALSE)</f>
        <v>0</v>
      </c>
      <c r="G387" s="6" t="b">
        <f ca="1">IFERROR(__xludf.DUMMYFUNCTION("OR(REGEXMATCH($C387,""(?i)adversarial""),REGEXMATCH($D387,""(?i)adversarial""))"),FALSE)</f>
        <v>0</v>
      </c>
      <c r="H387" s="6" t="b">
        <f ca="1">IFERROR(__xludf.DUMMYFUNCTION("OR(REGEXMATCH($C387,""(?i)machine learning""),REGEXMATCH($D387,""(?i)machine learning""))"),FALSE)</f>
        <v>0</v>
      </c>
      <c r="I387" s="6" t="b">
        <f t="shared" ca="1" si="2"/>
        <v>0</v>
      </c>
      <c r="J387" s="6" t="b">
        <f t="shared" ca="1" si="3"/>
        <v>0</v>
      </c>
    </row>
    <row r="388" spans="1:10" ht="15.75" customHeight="1" x14ac:dyDescent="0.2">
      <c r="A388" s="6" t="s">
        <v>1184</v>
      </c>
      <c r="B388" s="6">
        <v>2018</v>
      </c>
      <c r="C388" s="6" t="s">
        <v>1957</v>
      </c>
      <c r="D388" s="6" t="s">
        <v>1958</v>
      </c>
      <c r="E388" s="6" t="b">
        <f ca="1">IFERROR(__xludf.DUMMYFUNCTION("OR(REGEXMATCH($C388,""(?i)recomm""),REGEXMATCH($D388,""(?i)recomm""))"),FALSE)</f>
        <v>0</v>
      </c>
      <c r="F388" s="6" t="b">
        <f ca="1">IFERROR(__xludf.DUMMYFUNCTION("OR(REGEXMATCH($C388,""AML""),REGEXMATCH($D388,""AML""))"),FALSE)</f>
        <v>0</v>
      </c>
      <c r="G388" s="6" t="b">
        <f ca="1">IFERROR(__xludf.DUMMYFUNCTION("OR(REGEXMATCH($C388,""(?i)adversarial""),REGEXMATCH($D388,""(?i)adversarial""))"),FALSE)</f>
        <v>0</v>
      </c>
      <c r="H388" s="6" t="b">
        <f ca="1">IFERROR(__xludf.DUMMYFUNCTION("OR(REGEXMATCH($C388,""(?i)machine learning""),REGEXMATCH($D388,""(?i)machine learning""))"),FALSE)</f>
        <v>0</v>
      </c>
      <c r="I388" s="6" t="b">
        <f t="shared" ca="1" si="2"/>
        <v>0</v>
      </c>
      <c r="J388" s="6" t="b">
        <f t="shared" ca="1" si="3"/>
        <v>0</v>
      </c>
    </row>
    <row r="389" spans="1:10" ht="15.75" customHeight="1" x14ac:dyDescent="0.2">
      <c r="A389" s="6" t="s">
        <v>1184</v>
      </c>
      <c r="B389" s="6">
        <v>2018</v>
      </c>
      <c r="C389" s="6" t="s">
        <v>1959</v>
      </c>
      <c r="D389" s="6" t="s">
        <v>1960</v>
      </c>
      <c r="E389" s="6" t="b">
        <f ca="1">IFERROR(__xludf.DUMMYFUNCTION("OR(REGEXMATCH($C389,""(?i)recomm""),REGEXMATCH($D389,""(?i)recomm""))"),FALSE)</f>
        <v>0</v>
      </c>
      <c r="F389" s="6" t="b">
        <f ca="1">IFERROR(__xludf.DUMMYFUNCTION("OR(REGEXMATCH($C389,""AML""),REGEXMATCH($D389,""AML""))"),FALSE)</f>
        <v>0</v>
      </c>
      <c r="G389" s="6" t="b">
        <f ca="1">IFERROR(__xludf.DUMMYFUNCTION("OR(REGEXMATCH($C389,""(?i)adversarial""),REGEXMATCH($D389,""(?i)adversarial""))"),FALSE)</f>
        <v>0</v>
      </c>
      <c r="H389" s="6" t="b">
        <f ca="1">IFERROR(__xludf.DUMMYFUNCTION("OR(REGEXMATCH($C389,""(?i)machine learning""),REGEXMATCH($D389,""(?i)machine learning""))"),FALSE)</f>
        <v>0</v>
      </c>
      <c r="I389" s="6" t="b">
        <f t="shared" ca="1" si="2"/>
        <v>0</v>
      </c>
      <c r="J389" s="6" t="b">
        <f t="shared" ca="1" si="3"/>
        <v>0</v>
      </c>
    </row>
    <row r="390" spans="1:10" ht="15.75" customHeight="1" x14ac:dyDescent="0.2">
      <c r="A390" s="6" t="s">
        <v>1184</v>
      </c>
      <c r="B390" s="6">
        <v>2018</v>
      </c>
      <c r="C390" s="6" t="s">
        <v>1961</v>
      </c>
      <c r="D390" s="6" t="s">
        <v>1962</v>
      </c>
      <c r="E390" s="6" t="b">
        <f ca="1">IFERROR(__xludf.DUMMYFUNCTION("OR(REGEXMATCH($C390,""(?i)recomm""),REGEXMATCH($D390,""(?i)recomm""))"),FALSE)</f>
        <v>0</v>
      </c>
      <c r="F390" s="6" t="b">
        <f ca="1">IFERROR(__xludf.DUMMYFUNCTION("OR(REGEXMATCH($C390,""AML""),REGEXMATCH($D390,""AML""))"),FALSE)</f>
        <v>0</v>
      </c>
      <c r="G390" s="6" t="b">
        <f ca="1">IFERROR(__xludf.DUMMYFUNCTION("OR(REGEXMATCH($C390,""(?i)adversarial""),REGEXMATCH($D390,""(?i)adversarial""))"),FALSE)</f>
        <v>0</v>
      </c>
      <c r="H390" s="6" t="b">
        <f ca="1">IFERROR(__xludf.DUMMYFUNCTION("OR(REGEXMATCH($C390,""(?i)machine learning""),REGEXMATCH($D390,""(?i)machine learning""))"),FALSE)</f>
        <v>0</v>
      </c>
      <c r="I390" s="6" t="b">
        <f t="shared" ca="1" si="2"/>
        <v>0</v>
      </c>
      <c r="J390" s="6" t="b">
        <f t="shared" ca="1" si="3"/>
        <v>0</v>
      </c>
    </row>
    <row r="391" spans="1:10" ht="15.75" customHeight="1" x14ac:dyDescent="0.2">
      <c r="A391" s="6" t="s">
        <v>1184</v>
      </c>
      <c r="B391" s="6">
        <v>2018</v>
      </c>
      <c r="C391" s="6" t="s">
        <v>1963</v>
      </c>
      <c r="D391" s="6" t="s">
        <v>1964</v>
      </c>
      <c r="E391" s="6" t="b">
        <f ca="1">IFERROR(__xludf.DUMMYFUNCTION("OR(REGEXMATCH($C391,""(?i)recomm""),REGEXMATCH($D391,""(?i)recomm""))"),FALSE)</f>
        <v>0</v>
      </c>
      <c r="F391" s="6" t="b">
        <f ca="1">IFERROR(__xludf.DUMMYFUNCTION("OR(REGEXMATCH($C391,""AML""),REGEXMATCH($D391,""AML""))"),FALSE)</f>
        <v>0</v>
      </c>
      <c r="G391" s="6" t="b">
        <f ca="1">IFERROR(__xludf.DUMMYFUNCTION("OR(REGEXMATCH($C391,""(?i)adversarial""),REGEXMATCH($D391,""(?i)adversarial""))"),FALSE)</f>
        <v>0</v>
      </c>
      <c r="H391" s="6" t="b">
        <f ca="1">IFERROR(__xludf.DUMMYFUNCTION("OR(REGEXMATCH($C391,""(?i)machine learning""),REGEXMATCH($D391,""(?i)machine learning""))"),FALSE)</f>
        <v>0</v>
      </c>
      <c r="I391" s="6" t="b">
        <f t="shared" ca="1" si="2"/>
        <v>0</v>
      </c>
      <c r="J391" s="6" t="b">
        <f t="shared" ca="1" si="3"/>
        <v>0</v>
      </c>
    </row>
    <row r="392" spans="1:10" ht="15.75" customHeight="1" x14ac:dyDescent="0.2">
      <c r="A392" s="6" t="s">
        <v>1184</v>
      </c>
      <c r="B392" s="6">
        <v>2018</v>
      </c>
      <c r="C392" s="6" t="s">
        <v>1965</v>
      </c>
      <c r="D392" s="6" t="s">
        <v>1966</v>
      </c>
      <c r="E392" s="6" t="b">
        <f ca="1">IFERROR(__xludf.DUMMYFUNCTION("OR(REGEXMATCH($C392,""(?i)recomm""),REGEXMATCH($D392,""(?i)recomm""))"),FALSE)</f>
        <v>0</v>
      </c>
      <c r="F392" s="6" t="b">
        <f ca="1">IFERROR(__xludf.DUMMYFUNCTION("OR(REGEXMATCH($C392,""AML""),REGEXMATCH($D392,""AML""))"),FALSE)</f>
        <v>0</v>
      </c>
      <c r="G392" s="6" t="b">
        <f ca="1">IFERROR(__xludf.DUMMYFUNCTION("OR(REGEXMATCH($C392,""(?i)adversarial""),REGEXMATCH($D392,""(?i)adversarial""))"),FALSE)</f>
        <v>0</v>
      </c>
      <c r="H392" s="6" t="b">
        <f ca="1">IFERROR(__xludf.DUMMYFUNCTION("OR(REGEXMATCH($C392,""(?i)machine learning""),REGEXMATCH($D392,""(?i)machine learning""))"),FALSE)</f>
        <v>0</v>
      </c>
      <c r="I392" s="6" t="b">
        <f t="shared" ca="1" si="2"/>
        <v>0</v>
      </c>
      <c r="J392" s="6" t="b">
        <f t="shared" ca="1" si="3"/>
        <v>0</v>
      </c>
    </row>
    <row r="393" spans="1:10" ht="15.75" customHeight="1" x14ac:dyDescent="0.2">
      <c r="A393" s="6" t="s">
        <v>1184</v>
      </c>
      <c r="B393" s="6">
        <v>2018</v>
      </c>
      <c r="C393" s="6" t="s">
        <v>1967</v>
      </c>
      <c r="D393" s="6" t="s">
        <v>1968</v>
      </c>
      <c r="E393" s="6" t="b">
        <f ca="1">IFERROR(__xludf.DUMMYFUNCTION("OR(REGEXMATCH($C393,""(?i)recomm""),REGEXMATCH($D393,""(?i)recomm""))"),FALSE)</f>
        <v>0</v>
      </c>
      <c r="F393" s="6" t="b">
        <f ca="1">IFERROR(__xludf.DUMMYFUNCTION("OR(REGEXMATCH($C393,""AML""),REGEXMATCH($D393,""AML""))"),FALSE)</f>
        <v>0</v>
      </c>
      <c r="G393" s="6" t="b">
        <f ca="1">IFERROR(__xludf.DUMMYFUNCTION("OR(REGEXMATCH($C393,""(?i)adversarial""),REGEXMATCH($D393,""(?i)adversarial""))"),FALSE)</f>
        <v>0</v>
      </c>
      <c r="H393" s="6" t="b">
        <f ca="1">IFERROR(__xludf.DUMMYFUNCTION("OR(REGEXMATCH($C393,""(?i)machine learning""),REGEXMATCH($D393,""(?i)machine learning""))"),FALSE)</f>
        <v>0</v>
      </c>
      <c r="I393" s="6" t="b">
        <f t="shared" ca="1" si="2"/>
        <v>0</v>
      </c>
      <c r="J393" s="6" t="b">
        <f t="shared" ca="1" si="3"/>
        <v>0</v>
      </c>
    </row>
    <row r="394" spans="1:10" ht="15.75" customHeight="1" x14ac:dyDescent="0.2">
      <c r="A394" s="6" t="s">
        <v>1184</v>
      </c>
      <c r="B394" s="6">
        <v>2018</v>
      </c>
      <c r="C394" s="6" t="s">
        <v>1969</v>
      </c>
      <c r="D394" s="6" t="s">
        <v>1970</v>
      </c>
      <c r="E394" s="6" t="b">
        <f ca="1">IFERROR(__xludf.DUMMYFUNCTION("OR(REGEXMATCH($C394,""(?i)recomm""),REGEXMATCH($D394,""(?i)recomm""))"),FALSE)</f>
        <v>0</v>
      </c>
      <c r="F394" s="6" t="b">
        <f ca="1">IFERROR(__xludf.DUMMYFUNCTION("OR(REGEXMATCH($C394,""AML""),REGEXMATCH($D394,""AML""))"),FALSE)</f>
        <v>0</v>
      </c>
      <c r="G394" s="6" t="b">
        <f ca="1">IFERROR(__xludf.DUMMYFUNCTION("OR(REGEXMATCH($C394,""(?i)adversarial""),REGEXMATCH($D394,""(?i)adversarial""))"),FALSE)</f>
        <v>0</v>
      </c>
      <c r="H394" s="6" t="b">
        <f ca="1">IFERROR(__xludf.DUMMYFUNCTION("OR(REGEXMATCH($C394,""(?i)machine learning""),REGEXMATCH($D394,""(?i)machine learning""))"),FALSE)</f>
        <v>0</v>
      </c>
      <c r="I394" s="6" t="b">
        <f t="shared" ca="1" si="2"/>
        <v>0</v>
      </c>
      <c r="J394" s="6" t="b">
        <f t="shared" ca="1" si="3"/>
        <v>0</v>
      </c>
    </row>
    <row r="395" spans="1:10" ht="15.75" customHeight="1" x14ac:dyDescent="0.2">
      <c r="A395" s="6" t="s">
        <v>1184</v>
      </c>
      <c r="B395" s="6">
        <v>2018</v>
      </c>
      <c r="C395" s="6" t="s">
        <v>1971</v>
      </c>
      <c r="D395" s="6" t="s">
        <v>1972</v>
      </c>
      <c r="E395" s="6" t="b">
        <f ca="1">IFERROR(__xludf.DUMMYFUNCTION("OR(REGEXMATCH($C395,""(?i)recomm""),REGEXMATCH($D395,""(?i)recomm""))"),FALSE)</f>
        <v>0</v>
      </c>
      <c r="F395" s="6" t="b">
        <f ca="1">IFERROR(__xludf.DUMMYFUNCTION("OR(REGEXMATCH($C395,""AML""),REGEXMATCH($D395,""AML""))"),FALSE)</f>
        <v>0</v>
      </c>
      <c r="G395" s="6" t="b">
        <f ca="1">IFERROR(__xludf.DUMMYFUNCTION("OR(REGEXMATCH($C395,""(?i)adversarial""),REGEXMATCH($D395,""(?i)adversarial""))"),FALSE)</f>
        <v>0</v>
      </c>
      <c r="H395" s="6" t="b">
        <f ca="1">IFERROR(__xludf.DUMMYFUNCTION("OR(REGEXMATCH($C395,""(?i)machine learning""),REGEXMATCH($D395,""(?i)machine learning""))"),FALSE)</f>
        <v>0</v>
      </c>
      <c r="I395" s="6" t="b">
        <f t="shared" ca="1" si="2"/>
        <v>0</v>
      </c>
      <c r="J395" s="6" t="b">
        <f t="shared" ca="1" si="3"/>
        <v>0</v>
      </c>
    </row>
    <row r="396" spans="1:10" ht="15.75" customHeight="1" x14ac:dyDescent="0.2">
      <c r="A396" s="6" t="s">
        <v>1184</v>
      </c>
      <c r="B396" s="6">
        <v>2018</v>
      </c>
      <c r="C396" s="6" t="s">
        <v>1973</v>
      </c>
      <c r="D396" s="6" t="s">
        <v>1974</v>
      </c>
      <c r="E396" s="6" t="b">
        <f ca="1">IFERROR(__xludf.DUMMYFUNCTION("OR(REGEXMATCH($C396,""(?i)recomm""),REGEXMATCH($D396,""(?i)recomm""))"),FALSE)</f>
        <v>0</v>
      </c>
      <c r="F396" s="6" t="b">
        <f ca="1">IFERROR(__xludf.DUMMYFUNCTION("OR(REGEXMATCH($C396,""AML""),REGEXMATCH($D396,""AML""))"),FALSE)</f>
        <v>0</v>
      </c>
      <c r="G396" s="6" t="b">
        <f ca="1">IFERROR(__xludf.DUMMYFUNCTION("OR(REGEXMATCH($C396,""(?i)adversarial""),REGEXMATCH($D396,""(?i)adversarial""))"),FALSE)</f>
        <v>0</v>
      </c>
      <c r="H396" s="6" t="b">
        <f ca="1">IFERROR(__xludf.DUMMYFUNCTION("OR(REGEXMATCH($C396,""(?i)machine learning""),REGEXMATCH($D396,""(?i)machine learning""))"),FALSE)</f>
        <v>0</v>
      </c>
      <c r="I396" s="6" t="b">
        <f t="shared" ca="1" si="2"/>
        <v>0</v>
      </c>
      <c r="J396" s="6" t="b">
        <f t="shared" ca="1" si="3"/>
        <v>0</v>
      </c>
    </row>
    <row r="397" spans="1:10" ht="15.75" customHeight="1" x14ac:dyDescent="0.2">
      <c r="A397" s="6" t="s">
        <v>1184</v>
      </c>
      <c r="B397" s="6">
        <v>2018</v>
      </c>
      <c r="C397" s="6" t="s">
        <v>1975</v>
      </c>
      <c r="D397" s="6" t="s">
        <v>1976</v>
      </c>
      <c r="E397" s="6" t="b">
        <f ca="1">IFERROR(__xludf.DUMMYFUNCTION("OR(REGEXMATCH($C397,""(?i)recomm""),REGEXMATCH($D397,""(?i)recomm""))"),FALSE)</f>
        <v>0</v>
      </c>
      <c r="F397" s="6" t="b">
        <f ca="1">IFERROR(__xludf.DUMMYFUNCTION("OR(REGEXMATCH($C397,""AML""),REGEXMATCH($D397,""AML""))"),FALSE)</f>
        <v>0</v>
      </c>
      <c r="G397" s="6" t="b">
        <f ca="1">IFERROR(__xludf.DUMMYFUNCTION("OR(REGEXMATCH($C397,""(?i)adversarial""),REGEXMATCH($D397,""(?i)adversarial""))"),FALSE)</f>
        <v>0</v>
      </c>
      <c r="H397" s="6" t="b">
        <f ca="1">IFERROR(__xludf.DUMMYFUNCTION("OR(REGEXMATCH($C397,""(?i)machine learning""),REGEXMATCH($D397,""(?i)machine learning""))"),FALSE)</f>
        <v>0</v>
      </c>
      <c r="I397" s="6" t="b">
        <f t="shared" ca="1" si="2"/>
        <v>0</v>
      </c>
      <c r="J397" s="6" t="b">
        <f t="shared" ca="1" si="3"/>
        <v>0</v>
      </c>
    </row>
    <row r="398" spans="1:10" ht="15.75" customHeight="1" x14ac:dyDescent="0.2">
      <c r="A398" s="6" t="s">
        <v>1184</v>
      </c>
      <c r="B398" s="6">
        <v>2018</v>
      </c>
      <c r="C398" s="6" t="s">
        <v>1977</v>
      </c>
      <c r="D398" s="6" t="s">
        <v>1978</v>
      </c>
      <c r="E398" s="6" t="b">
        <f ca="1">IFERROR(__xludf.DUMMYFUNCTION("OR(REGEXMATCH($C398,""(?i)recomm""),REGEXMATCH($D398,""(?i)recomm""))"),FALSE)</f>
        <v>0</v>
      </c>
      <c r="F398" s="6" t="b">
        <f ca="1">IFERROR(__xludf.DUMMYFUNCTION("OR(REGEXMATCH($C398,""AML""),REGEXMATCH($D398,""AML""))"),FALSE)</f>
        <v>0</v>
      </c>
      <c r="G398" s="6" t="b">
        <f ca="1">IFERROR(__xludf.DUMMYFUNCTION("OR(REGEXMATCH($C398,""(?i)adversarial""),REGEXMATCH($D398,""(?i)adversarial""))"),FALSE)</f>
        <v>0</v>
      </c>
      <c r="H398" s="6" t="b">
        <f ca="1">IFERROR(__xludf.DUMMYFUNCTION("OR(REGEXMATCH($C398,""(?i)machine learning""),REGEXMATCH($D398,""(?i)machine learning""))"),FALSE)</f>
        <v>0</v>
      </c>
      <c r="I398" s="6" t="b">
        <f t="shared" ca="1" si="2"/>
        <v>0</v>
      </c>
      <c r="J398" s="6" t="b">
        <f t="shared" ca="1" si="3"/>
        <v>0</v>
      </c>
    </row>
    <row r="399" spans="1:10" ht="15.75" customHeight="1" x14ac:dyDescent="0.2">
      <c r="A399" s="6" t="s">
        <v>1184</v>
      </c>
      <c r="B399" s="6">
        <v>2018</v>
      </c>
      <c r="C399" s="6" t="s">
        <v>1979</v>
      </c>
      <c r="D399" s="6" t="s">
        <v>1980</v>
      </c>
      <c r="E399" s="6" t="b">
        <f ca="1">IFERROR(__xludf.DUMMYFUNCTION("OR(REGEXMATCH($C399,""(?i)recomm""),REGEXMATCH($D399,""(?i)recomm""))"),FALSE)</f>
        <v>0</v>
      </c>
      <c r="F399" s="6" t="b">
        <f ca="1">IFERROR(__xludf.DUMMYFUNCTION("OR(REGEXMATCH($C399,""AML""),REGEXMATCH($D399,""AML""))"),FALSE)</f>
        <v>0</v>
      </c>
      <c r="G399" s="6" t="b">
        <f ca="1">IFERROR(__xludf.DUMMYFUNCTION("OR(REGEXMATCH($C399,""(?i)adversarial""),REGEXMATCH($D399,""(?i)adversarial""))"),FALSE)</f>
        <v>0</v>
      </c>
      <c r="H399" s="6" t="b">
        <f ca="1">IFERROR(__xludf.DUMMYFUNCTION("OR(REGEXMATCH($C399,""(?i)machine learning""),REGEXMATCH($D399,""(?i)machine learning""))"),FALSE)</f>
        <v>0</v>
      </c>
      <c r="I399" s="6" t="b">
        <f t="shared" ca="1" si="2"/>
        <v>0</v>
      </c>
      <c r="J399" s="6" t="b">
        <f t="shared" ca="1" si="3"/>
        <v>0</v>
      </c>
    </row>
    <row r="400" spans="1:10" ht="15.75" customHeight="1" x14ac:dyDescent="0.2">
      <c r="A400" s="6" t="s">
        <v>1184</v>
      </c>
      <c r="B400" s="6">
        <v>2018</v>
      </c>
      <c r="C400" s="6" t="s">
        <v>1981</v>
      </c>
      <c r="D400" s="6" t="s">
        <v>1982</v>
      </c>
      <c r="E400" s="6" t="b">
        <f ca="1">IFERROR(__xludf.DUMMYFUNCTION("OR(REGEXMATCH($C400,""(?i)recomm""),REGEXMATCH($D400,""(?i)recomm""))"),FALSE)</f>
        <v>0</v>
      </c>
      <c r="F400" s="6" t="b">
        <f ca="1">IFERROR(__xludf.DUMMYFUNCTION("OR(REGEXMATCH($C400,""AML""),REGEXMATCH($D400,""AML""))"),FALSE)</f>
        <v>0</v>
      </c>
      <c r="G400" s="6" t="b">
        <f ca="1">IFERROR(__xludf.DUMMYFUNCTION("OR(REGEXMATCH($C400,""(?i)adversarial""),REGEXMATCH($D400,""(?i)adversarial""))"),FALSE)</f>
        <v>0</v>
      </c>
      <c r="H400" s="6" t="b">
        <f ca="1">IFERROR(__xludf.DUMMYFUNCTION("OR(REGEXMATCH($C400,""(?i)machine learning""),REGEXMATCH($D400,""(?i)machine learning""))"),FALSE)</f>
        <v>0</v>
      </c>
      <c r="I400" s="6" t="b">
        <f t="shared" ca="1" si="2"/>
        <v>0</v>
      </c>
      <c r="J400" s="6" t="b">
        <f t="shared" ca="1" si="3"/>
        <v>0</v>
      </c>
    </row>
    <row r="401" spans="1:10" ht="15.75" customHeight="1" x14ac:dyDescent="0.2">
      <c r="A401" s="6" t="s">
        <v>1184</v>
      </c>
      <c r="B401" s="6">
        <v>2018</v>
      </c>
      <c r="C401" s="6" t="s">
        <v>1983</v>
      </c>
      <c r="D401" s="6" t="s">
        <v>1984</v>
      </c>
      <c r="E401" s="6" t="b">
        <f ca="1">IFERROR(__xludf.DUMMYFUNCTION("OR(REGEXMATCH($C401,""(?i)recomm""),REGEXMATCH($D401,""(?i)recomm""))"),FALSE)</f>
        <v>0</v>
      </c>
      <c r="F401" s="6" t="b">
        <f ca="1">IFERROR(__xludf.DUMMYFUNCTION("OR(REGEXMATCH($C401,""AML""),REGEXMATCH($D401,""AML""))"),FALSE)</f>
        <v>0</v>
      </c>
      <c r="G401" s="6" t="b">
        <f ca="1">IFERROR(__xludf.DUMMYFUNCTION("OR(REGEXMATCH($C401,""(?i)adversarial""),REGEXMATCH($D401,""(?i)adversarial""))"),FALSE)</f>
        <v>0</v>
      </c>
      <c r="H401" s="6" t="b">
        <f ca="1">IFERROR(__xludf.DUMMYFUNCTION("OR(REGEXMATCH($C401,""(?i)machine learning""),REGEXMATCH($D401,""(?i)machine learning""))"),FALSE)</f>
        <v>0</v>
      </c>
      <c r="I401" s="6" t="b">
        <f t="shared" ca="1" si="2"/>
        <v>0</v>
      </c>
      <c r="J401" s="6" t="b">
        <f t="shared" ca="1" si="3"/>
        <v>0</v>
      </c>
    </row>
    <row r="402" spans="1:10" ht="15.75" customHeight="1" x14ac:dyDescent="0.2">
      <c r="A402" s="6" t="s">
        <v>1184</v>
      </c>
      <c r="B402" s="6">
        <v>2018</v>
      </c>
      <c r="C402" s="6" t="s">
        <v>1985</v>
      </c>
      <c r="D402" s="6" t="s">
        <v>1986</v>
      </c>
      <c r="E402" s="6" t="b">
        <f ca="1">IFERROR(__xludf.DUMMYFUNCTION("OR(REGEXMATCH($C402,""(?i)recomm""),REGEXMATCH($D402,""(?i)recomm""))"),FALSE)</f>
        <v>0</v>
      </c>
      <c r="F402" s="6" t="b">
        <f ca="1">IFERROR(__xludf.DUMMYFUNCTION("OR(REGEXMATCH($C402,""AML""),REGEXMATCH($D402,""AML""))"),FALSE)</f>
        <v>0</v>
      </c>
      <c r="G402" s="6" t="b">
        <f ca="1">IFERROR(__xludf.DUMMYFUNCTION("OR(REGEXMATCH($C402,""(?i)adversarial""),REGEXMATCH($D402,""(?i)adversarial""))"),FALSE)</f>
        <v>0</v>
      </c>
      <c r="H402" s="6" t="b">
        <f ca="1">IFERROR(__xludf.DUMMYFUNCTION("OR(REGEXMATCH($C402,""(?i)machine learning""),REGEXMATCH($D402,""(?i)machine learning""))"),FALSE)</f>
        <v>0</v>
      </c>
      <c r="I402" s="6" t="b">
        <f t="shared" ca="1" si="2"/>
        <v>0</v>
      </c>
      <c r="J402" s="6" t="b">
        <f t="shared" ca="1" si="3"/>
        <v>0</v>
      </c>
    </row>
    <row r="403" spans="1:10" ht="15.75" customHeight="1" x14ac:dyDescent="0.2">
      <c r="A403" s="6" t="s">
        <v>1184</v>
      </c>
      <c r="B403" s="6">
        <v>2018</v>
      </c>
      <c r="C403" s="6" t="s">
        <v>1987</v>
      </c>
      <c r="D403" s="6" t="s">
        <v>1988</v>
      </c>
      <c r="E403" s="6" t="b">
        <f ca="1">IFERROR(__xludf.DUMMYFUNCTION("OR(REGEXMATCH($C403,""(?i)recomm""),REGEXMATCH($D403,""(?i)recomm""))"),FALSE)</f>
        <v>0</v>
      </c>
      <c r="F403" s="6" t="b">
        <f ca="1">IFERROR(__xludf.DUMMYFUNCTION("OR(REGEXMATCH($C403,""AML""),REGEXMATCH($D403,""AML""))"),FALSE)</f>
        <v>0</v>
      </c>
      <c r="G403" s="6" t="b">
        <f ca="1">IFERROR(__xludf.DUMMYFUNCTION("OR(REGEXMATCH($C403,""(?i)adversarial""),REGEXMATCH($D403,""(?i)adversarial""))"),FALSE)</f>
        <v>0</v>
      </c>
      <c r="H403" s="6" t="b">
        <f ca="1">IFERROR(__xludf.DUMMYFUNCTION("OR(REGEXMATCH($C403,""(?i)machine learning""),REGEXMATCH($D403,""(?i)machine learning""))"),FALSE)</f>
        <v>0</v>
      </c>
      <c r="I403" s="6" t="b">
        <f t="shared" ca="1" si="2"/>
        <v>0</v>
      </c>
      <c r="J403" s="6" t="b">
        <f t="shared" ca="1" si="3"/>
        <v>0</v>
      </c>
    </row>
    <row r="404" spans="1:10" ht="15.75" customHeight="1" x14ac:dyDescent="0.2">
      <c r="A404" s="6" t="s">
        <v>1184</v>
      </c>
      <c r="B404" s="6">
        <v>2018</v>
      </c>
      <c r="C404" s="6" t="s">
        <v>1989</v>
      </c>
      <c r="D404" s="6" t="s">
        <v>1990</v>
      </c>
      <c r="E404" s="6" t="b">
        <f ca="1">IFERROR(__xludf.DUMMYFUNCTION("OR(REGEXMATCH($C404,""(?i)recomm""),REGEXMATCH($D404,""(?i)recomm""))"),FALSE)</f>
        <v>0</v>
      </c>
      <c r="F404" s="6" t="b">
        <f ca="1">IFERROR(__xludf.DUMMYFUNCTION("OR(REGEXMATCH($C404,""AML""),REGEXMATCH($D404,""AML""))"),FALSE)</f>
        <v>0</v>
      </c>
      <c r="G404" s="6" t="b">
        <f ca="1">IFERROR(__xludf.DUMMYFUNCTION("OR(REGEXMATCH($C404,""(?i)adversarial""),REGEXMATCH($D404,""(?i)adversarial""))"),FALSE)</f>
        <v>0</v>
      </c>
      <c r="H404" s="6" t="b">
        <f ca="1">IFERROR(__xludf.DUMMYFUNCTION("OR(REGEXMATCH($C404,""(?i)machine learning""),REGEXMATCH($D404,""(?i)machine learning""))"),FALSE)</f>
        <v>0</v>
      </c>
      <c r="I404" s="6" t="b">
        <f t="shared" ca="1" si="2"/>
        <v>0</v>
      </c>
      <c r="J404" s="6" t="b">
        <f t="shared" ca="1" si="3"/>
        <v>0</v>
      </c>
    </row>
    <row r="405" spans="1:10" ht="15.75" customHeight="1" x14ac:dyDescent="0.2">
      <c r="A405" s="6" t="s">
        <v>1184</v>
      </c>
      <c r="B405" s="6">
        <v>2018</v>
      </c>
      <c r="C405" s="6" t="s">
        <v>1991</v>
      </c>
      <c r="D405" s="6" t="s">
        <v>1992</v>
      </c>
      <c r="E405" s="6" t="b">
        <f ca="1">IFERROR(__xludf.DUMMYFUNCTION("OR(REGEXMATCH($C405,""(?i)recomm""),REGEXMATCH($D405,""(?i)recomm""))"),FALSE)</f>
        <v>0</v>
      </c>
      <c r="F405" s="6" t="b">
        <f ca="1">IFERROR(__xludf.DUMMYFUNCTION("OR(REGEXMATCH($C405,""AML""),REGEXMATCH($D405,""AML""))"),FALSE)</f>
        <v>0</v>
      </c>
      <c r="G405" s="6" t="b">
        <f ca="1">IFERROR(__xludf.DUMMYFUNCTION("OR(REGEXMATCH($C405,""(?i)adversarial""),REGEXMATCH($D405,""(?i)adversarial""))"),FALSE)</f>
        <v>0</v>
      </c>
      <c r="H405" s="6" t="b">
        <f ca="1">IFERROR(__xludf.DUMMYFUNCTION("OR(REGEXMATCH($C405,""(?i)machine learning""),REGEXMATCH($D405,""(?i)machine learning""))"),TRUE)</f>
        <v>1</v>
      </c>
      <c r="I405" s="6" t="b">
        <f t="shared" ca="1" si="2"/>
        <v>0</v>
      </c>
      <c r="J405" s="6" t="b">
        <f t="shared" ca="1" si="3"/>
        <v>0</v>
      </c>
    </row>
    <row r="406" spans="1:10" ht="15.75" customHeight="1" x14ac:dyDescent="0.2">
      <c r="A406" s="6" t="s">
        <v>1184</v>
      </c>
      <c r="B406" s="6">
        <v>2018</v>
      </c>
      <c r="C406" s="6" t="s">
        <v>1993</v>
      </c>
      <c r="D406" s="6" t="s">
        <v>1994</v>
      </c>
      <c r="E406" s="6" t="b">
        <f ca="1">IFERROR(__xludf.DUMMYFUNCTION("OR(REGEXMATCH($C406,""(?i)recomm""),REGEXMATCH($D406,""(?i)recomm""))"),FALSE)</f>
        <v>0</v>
      </c>
      <c r="F406" s="6" t="b">
        <f ca="1">IFERROR(__xludf.DUMMYFUNCTION("OR(REGEXMATCH($C406,""AML""),REGEXMATCH($D406,""AML""))"),FALSE)</f>
        <v>0</v>
      </c>
      <c r="G406" s="6" t="b">
        <f ca="1">IFERROR(__xludf.DUMMYFUNCTION("OR(REGEXMATCH($C406,""(?i)adversarial""),REGEXMATCH($D406,""(?i)adversarial""))"),FALSE)</f>
        <v>0</v>
      </c>
      <c r="H406" s="6" t="b">
        <f ca="1">IFERROR(__xludf.DUMMYFUNCTION("OR(REGEXMATCH($C406,""(?i)machine learning""),REGEXMATCH($D406,""(?i)machine learning""))"),FALSE)</f>
        <v>0</v>
      </c>
      <c r="I406" s="6" t="b">
        <f t="shared" ca="1" si="2"/>
        <v>0</v>
      </c>
      <c r="J406" s="6" t="b">
        <f t="shared" ca="1" si="3"/>
        <v>0</v>
      </c>
    </row>
    <row r="407" spans="1:10" ht="15.75" customHeight="1" x14ac:dyDescent="0.2">
      <c r="A407" s="6" t="s">
        <v>1184</v>
      </c>
      <c r="B407" s="6">
        <v>2018</v>
      </c>
      <c r="C407" s="6" t="s">
        <v>1995</v>
      </c>
      <c r="D407" s="6" t="s">
        <v>1996</v>
      </c>
      <c r="E407" s="6" t="b">
        <f ca="1">IFERROR(__xludf.DUMMYFUNCTION("OR(REGEXMATCH($C407,""(?i)recomm""),REGEXMATCH($D407,""(?i)recomm""))"),FALSE)</f>
        <v>0</v>
      </c>
      <c r="F407" s="6" t="b">
        <f ca="1">IFERROR(__xludf.DUMMYFUNCTION("OR(REGEXMATCH($C407,""AML""),REGEXMATCH($D407,""AML""))"),FALSE)</f>
        <v>0</v>
      </c>
      <c r="G407" s="6" t="b">
        <f ca="1">IFERROR(__xludf.DUMMYFUNCTION("OR(REGEXMATCH($C407,""(?i)adversarial""),REGEXMATCH($D407,""(?i)adversarial""))"),FALSE)</f>
        <v>0</v>
      </c>
      <c r="H407" s="6" t="b">
        <f ca="1">IFERROR(__xludf.DUMMYFUNCTION("OR(REGEXMATCH($C407,""(?i)machine learning""),REGEXMATCH($D407,""(?i)machine learning""))"),FALSE)</f>
        <v>0</v>
      </c>
      <c r="I407" s="6" t="b">
        <f t="shared" ca="1" si="2"/>
        <v>0</v>
      </c>
      <c r="J407" s="6" t="b">
        <f t="shared" ca="1" si="3"/>
        <v>0</v>
      </c>
    </row>
    <row r="408" spans="1:10" ht="15.75" customHeight="1" x14ac:dyDescent="0.2">
      <c r="A408" s="6" t="s">
        <v>1184</v>
      </c>
      <c r="B408" s="6">
        <v>2018</v>
      </c>
      <c r="C408" s="6" t="s">
        <v>1997</v>
      </c>
      <c r="D408" s="6" t="s">
        <v>1998</v>
      </c>
      <c r="E408" s="6" t="b">
        <f ca="1">IFERROR(__xludf.DUMMYFUNCTION("OR(REGEXMATCH($C408,""(?i)recomm""),REGEXMATCH($D408,""(?i)recomm""))"),FALSE)</f>
        <v>0</v>
      </c>
      <c r="F408" s="6" t="b">
        <f ca="1">IFERROR(__xludf.DUMMYFUNCTION("OR(REGEXMATCH($C408,""AML""),REGEXMATCH($D408,""AML""))"),FALSE)</f>
        <v>0</v>
      </c>
      <c r="G408" s="6" t="b">
        <f ca="1">IFERROR(__xludf.DUMMYFUNCTION("OR(REGEXMATCH($C408,""(?i)adversarial""),REGEXMATCH($D408,""(?i)adversarial""))"),FALSE)</f>
        <v>0</v>
      </c>
      <c r="H408" s="6" t="b">
        <f ca="1">IFERROR(__xludf.DUMMYFUNCTION("OR(REGEXMATCH($C408,""(?i)machine learning""),REGEXMATCH($D408,""(?i)machine learning""))"),FALSE)</f>
        <v>0</v>
      </c>
      <c r="I408" s="6" t="b">
        <f t="shared" ca="1" si="2"/>
        <v>0</v>
      </c>
      <c r="J408" s="6" t="b">
        <f t="shared" ca="1" si="3"/>
        <v>0</v>
      </c>
    </row>
    <row r="409" spans="1:10" ht="15.75" customHeight="1" x14ac:dyDescent="0.2">
      <c r="A409" s="6" t="s">
        <v>1184</v>
      </c>
      <c r="B409" s="6">
        <v>2018</v>
      </c>
      <c r="C409" s="6" t="s">
        <v>1999</v>
      </c>
      <c r="D409" s="6" t="s">
        <v>2000</v>
      </c>
      <c r="E409" s="6" t="b">
        <f ca="1">IFERROR(__xludf.DUMMYFUNCTION("OR(REGEXMATCH($C409,""(?i)recomm""),REGEXMATCH($D409,""(?i)recomm""))"),FALSE)</f>
        <v>0</v>
      </c>
      <c r="F409" s="6" t="b">
        <f ca="1">IFERROR(__xludf.DUMMYFUNCTION("OR(REGEXMATCH($C409,""AML""),REGEXMATCH($D409,""AML""))"),FALSE)</f>
        <v>0</v>
      </c>
      <c r="G409" s="6" t="b">
        <f ca="1">IFERROR(__xludf.DUMMYFUNCTION("OR(REGEXMATCH($C409,""(?i)adversarial""),REGEXMATCH($D409,""(?i)adversarial""))"),FALSE)</f>
        <v>0</v>
      </c>
      <c r="H409" s="6" t="b">
        <f ca="1">IFERROR(__xludf.DUMMYFUNCTION("OR(REGEXMATCH($C409,""(?i)machine learning""),REGEXMATCH($D409,""(?i)machine learning""))"),FALSE)</f>
        <v>0</v>
      </c>
      <c r="I409" s="6" t="b">
        <f t="shared" ca="1" si="2"/>
        <v>0</v>
      </c>
      <c r="J409" s="6" t="b">
        <f t="shared" ca="1" si="3"/>
        <v>0</v>
      </c>
    </row>
    <row r="410" spans="1:10" ht="15.75" customHeight="1" x14ac:dyDescent="0.2">
      <c r="A410" s="6" t="s">
        <v>1184</v>
      </c>
      <c r="B410" s="6">
        <v>2018</v>
      </c>
      <c r="C410" s="6" t="s">
        <v>2001</v>
      </c>
      <c r="D410" s="6" t="s">
        <v>2002</v>
      </c>
      <c r="E410" s="6" t="b">
        <f ca="1">IFERROR(__xludf.DUMMYFUNCTION("OR(REGEXMATCH($C410,""(?i)recomm""),REGEXMATCH($D410,""(?i)recomm""))"),FALSE)</f>
        <v>0</v>
      </c>
      <c r="F410" s="6" t="b">
        <f ca="1">IFERROR(__xludf.DUMMYFUNCTION("OR(REGEXMATCH($C410,""AML""),REGEXMATCH($D410,""AML""))"),FALSE)</f>
        <v>0</v>
      </c>
      <c r="G410" s="6" t="b">
        <f ca="1">IFERROR(__xludf.DUMMYFUNCTION("OR(REGEXMATCH($C410,""(?i)adversarial""),REGEXMATCH($D410,""(?i)adversarial""))"),FALSE)</f>
        <v>0</v>
      </c>
      <c r="H410" s="6" t="b">
        <f ca="1">IFERROR(__xludf.DUMMYFUNCTION("OR(REGEXMATCH($C410,""(?i)machine learning""),REGEXMATCH($D410,""(?i)machine learning""))"),FALSE)</f>
        <v>0</v>
      </c>
      <c r="I410" s="6" t="b">
        <f t="shared" ca="1" si="2"/>
        <v>0</v>
      </c>
      <c r="J410" s="6" t="b">
        <f t="shared" ca="1" si="3"/>
        <v>0</v>
      </c>
    </row>
    <row r="411" spans="1:10" ht="15.75" customHeight="1" x14ac:dyDescent="0.2">
      <c r="A411" s="6" t="s">
        <v>1184</v>
      </c>
      <c r="B411" s="6">
        <v>2018</v>
      </c>
      <c r="C411" s="6" t="s">
        <v>2003</v>
      </c>
      <c r="D411" s="6" t="s">
        <v>2004</v>
      </c>
      <c r="E411" s="6" t="b">
        <f ca="1">IFERROR(__xludf.DUMMYFUNCTION("OR(REGEXMATCH($C411,""(?i)recomm""),REGEXMATCH($D411,""(?i)recomm""))"),FALSE)</f>
        <v>0</v>
      </c>
      <c r="F411" s="6" t="b">
        <f ca="1">IFERROR(__xludf.DUMMYFUNCTION("OR(REGEXMATCH($C411,""AML""),REGEXMATCH($D411,""AML""))"),FALSE)</f>
        <v>0</v>
      </c>
      <c r="G411" s="6" t="b">
        <f ca="1">IFERROR(__xludf.DUMMYFUNCTION("OR(REGEXMATCH($C411,""(?i)adversarial""),REGEXMATCH($D411,""(?i)adversarial""))"),FALSE)</f>
        <v>0</v>
      </c>
      <c r="H411" s="6" t="b">
        <f ca="1">IFERROR(__xludf.DUMMYFUNCTION("OR(REGEXMATCH($C411,""(?i)machine learning""),REGEXMATCH($D411,""(?i)machine learning""))"),FALSE)</f>
        <v>0</v>
      </c>
      <c r="I411" s="6" t="b">
        <f t="shared" ca="1" si="2"/>
        <v>0</v>
      </c>
      <c r="J411" s="6" t="b">
        <f t="shared" ca="1" si="3"/>
        <v>0</v>
      </c>
    </row>
    <row r="412" spans="1:10" ht="15.75" customHeight="1" x14ac:dyDescent="0.2">
      <c r="A412" s="6" t="s">
        <v>1184</v>
      </c>
      <c r="B412" s="6">
        <v>2018</v>
      </c>
      <c r="C412" s="6" t="s">
        <v>2005</v>
      </c>
      <c r="D412" s="6" t="s">
        <v>2006</v>
      </c>
      <c r="E412" s="6" t="b">
        <f ca="1">IFERROR(__xludf.DUMMYFUNCTION("OR(REGEXMATCH($C412,""(?i)recomm""),REGEXMATCH($D412,""(?i)recomm""))"),FALSE)</f>
        <v>0</v>
      </c>
      <c r="F412" s="6" t="b">
        <f ca="1">IFERROR(__xludf.DUMMYFUNCTION("OR(REGEXMATCH($C412,""AML""),REGEXMATCH($D412,""AML""))"),FALSE)</f>
        <v>0</v>
      </c>
      <c r="G412" s="6" t="b">
        <f ca="1">IFERROR(__xludf.DUMMYFUNCTION("OR(REGEXMATCH($C412,""(?i)adversarial""),REGEXMATCH($D412,""(?i)adversarial""))"),FALSE)</f>
        <v>0</v>
      </c>
      <c r="H412" s="6" t="b">
        <f ca="1">IFERROR(__xludf.DUMMYFUNCTION("OR(REGEXMATCH($C412,""(?i)machine learning""),REGEXMATCH($D412,""(?i)machine learning""))"),FALSE)</f>
        <v>0</v>
      </c>
      <c r="I412" s="6" t="b">
        <f t="shared" ca="1" si="2"/>
        <v>0</v>
      </c>
      <c r="J412" s="6" t="b">
        <f t="shared" ca="1" si="3"/>
        <v>0</v>
      </c>
    </row>
    <row r="413" spans="1:10" ht="15.75" customHeight="1" x14ac:dyDescent="0.2">
      <c r="A413" s="6" t="s">
        <v>1184</v>
      </c>
      <c r="B413" s="6">
        <v>2018</v>
      </c>
      <c r="C413" s="6" t="s">
        <v>2007</v>
      </c>
      <c r="D413" s="6" t="s">
        <v>2008</v>
      </c>
      <c r="E413" s="6" t="b">
        <f ca="1">IFERROR(__xludf.DUMMYFUNCTION("OR(REGEXMATCH($C413,""(?i)recomm""),REGEXMATCH($D413,""(?i)recomm""))"),FALSE)</f>
        <v>0</v>
      </c>
      <c r="F413" s="6" t="b">
        <f ca="1">IFERROR(__xludf.DUMMYFUNCTION("OR(REGEXMATCH($C413,""AML""),REGEXMATCH($D413,""AML""))"),FALSE)</f>
        <v>0</v>
      </c>
      <c r="G413" s="6" t="b">
        <f ca="1">IFERROR(__xludf.DUMMYFUNCTION("OR(REGEXMATCH($C413,""(?i)adversarial""),REGEXMATCH($D413,""(?i)adversarial""))"),FALSE)</f>
        <v>0</v>
      </c>
      <c r="H413" s="6" t="b">
        <f ca="1">IFERROR(__xludf.DUMMYFUNCTION("OR(REGEXMATCH($C413,""(?i)machine learning""),REGEXMATCH($D413,""(?i)machine learning""))"),FALSE)</f>
        <v>0</v>
      </c>
      <c r="I413" s="6" t="b">
        <f t="shared" ca="1" si="2"/>
        <v>0</v>
      </c>
      <c r="J413" s="6" t="b">
        <f t="shared" ca="1" si="3"/>
        <v>0</v>
      </c>
    </row>
    <row r="414" spans="1:10" ht="15.75" customHeight="1" x14ac:dyDescent="0.2">
      <c r="A414" s="6" t="s">
        <v>1184</v>
      </c>
      <c r="B414" s="6">
        <v>2018</v>
      </c>
      <c r="C414" s="6" t="s">
        <v>2009</v>
      </c>
      <c r="D414" s="6" t="s">
        <v>2010</v>
      </c>
      <c r="E414" s="6" t="b">
        <f ca="1">IFERROR(__xludf.DUMMYFUNCTION("OR(REGEXMATCH($C414,""(?i)recomm""),REGEXMATCH($D414,""(?i)recomm""))"),FALSE)</f>
        <v>0</v>
      </c>
      <c r="F414" s="6" t="b">
        <f ca="1">IFERROR(__xludf.DUMMYFUNCTION("OR(REGEXMATCH($C414,""AML""),REGEXMATCH($D414,""AML""))"),FALSE)</f>
        <v>0</v>
      </c>
      <c r="G414" s="6" t="b">
        <f ca="1">IFERROR(__xludf.DUMMYFUNCTION("OR(REGEXMATCH($C414,""(?i)adversarial""),REGEXMATCH($D414,""(?i)adversarial""))"),FALSE)</f>
        <v>0</v>
      </c>
      <c r="H414" s="6" t="b">
        <f ca="1">IFERROR(__xludf.DUMMYFUNCTION("OR(REGEXMATCH($C414,""(?i)machine learning""),REGEXMATCH($D414,""(?i)machine learning""))"),FALSE)</f>
        <v>0</v>
      </c>
      <c r="I414" s="6" t="b">
        <f t="shared" ca="1" si="2"/>
        <v>0</v>
      </c>
      <c r="J414" s="6" t="b">
        <f t="shared" ca="1" si="3"/>
        <v>0</v>
      </c>
    </row>
    <row r="415" spans="1:10" ht="15.75" customHeight="1" x14ac:dyDescent="0.2">
      <c r="A415" s="6" t="s">
        <v>1184</v>
      </c>
      <c r="B415" s="6">
        <v>2018</v>
      </c>
      <c r="C415" s="6" t="s">
        <v>2011</v>
      </c>
      <c r="D415" s="6" t="s">
        <v>2012</v>
      </c>
      <c r="E415" s="6" t="b">
        <f ca="1">IFERROR(__xludf.DUMMYFUNCTION("OR(REGEXMATCH($C415,""(?i)recomm""),REGEXMATCH($D415,""(?i)recomm""))"),FALSE)</f>
        <v>0</v>
      </c>
      <c r="F415" s="6" t="b">
        <f ca="1">IFERROR(__xludf.DUMMYFUNCTION("OR(REGEXMATCH($C415,""AML""),REGEXMATCH($D415,""AML""))"),FALSE)</f>
        <v>0</v>
      </c>
      <c r="G415" s="6" t="b">
        <f ca="1">IFERROR(__xludf.DUMMYFUNCTION("OR(REGEXMATCH($C415,""(?i)adversarial""),REGEXMATCH($D415,""(?i)adversarial""))"),FALSE)</f>
        <v>0</v>
      </c>
      <c r="H415" s="6" t="b">
        <f ca="1">IFERROR(__xludf.DUMMYFUNCTION("OR(REGEXMATCH($C415,""(?i)machine learning""),REGEXMATCH($D415,""(?i)machine learning""))"),FALSE)</f>
        <v>0</v>
      </c>
      <c r="I415" s="6" t="b">
        <f t="shared" ca="1" si="2"/>
        <v>0</v>
      </c>
      <c r="J415" s="6" t="b">
        <f t="shared" ca="1" si="3"/>
        <v>0</v>
      </c>
    </row>
    <row r="416" spans="1:10" ht="15.75" customHeight="1" x14ac:dyDescent="0.2">
      <c r="A416" s="6" t="s">
        <v>1184</v>
      </c>
      <c r="B416" s="6">
        <v>2018</v>
      </c>
      <c r="C416" s="6" t="s">
        <v>2013</v>
      </c>
      <c r="D416" s="6" t="s">
        <v>2014</v>
      </c>
      <c r="E416" s="6" t="b">
        <f ca="1">IFERROR(__xludf.DUMMYFUNCTION("OR(REGEXMATCH($C416,""(?i)recomm""),REGEXMATCH($D416,""(?i)recomm""))"),FALSE)</f>
        <v>0</v>
      </c>
      <c r="F416" s="6" t="b">
        <f ca="1">IFERROR(__xludf.DUMMYFUNCTION("OR(REGEXMATCH($C416,""AML""),REGEXMATCH($D416,""AML""))"),FALSE)</f>
        <v>0</v>
      </c>
      <c r="G416" s="6" t="b">
        <f ca="1">IFERROR(__xludf.DUMMYFUNCTION("OR(REGEXMATCH($C416,""(?i)adversarial""),REGEXMATCH($D416,""(?i)adversarial""))"),FALSE)</f>
        <v>0</v>
      </c>
      <c r="H416" s="6" t="b">
        <f ca="1">IFERROR(__xludf.DUMMYFUNCTION("OR(REGEXMATCH($C416,""(?i)machine learning""),REGEXMATCH($D416,""(?i)machine learning""))"),FALSE)</f>
        <v>0</v>
      </c>
      <c r="I416" s="6" t="b">
        <f t="shared" ca="1" si="2"/>
        <v>0</v>
      </c>
      <c r="J416" s="6" t="b">
        <f t="shared" ca="1" si="3"/>
        <v>0</v>
      </c>
    </row>
    <row r="417" spans="1:10" ht="15.75" customHeight="1" x14ac:dyDescent="0.2">
      <c r="A417" s="6" t="s">
        <v>1184</v>
      </c>
      <c r="B417" s="6">
        <v>2018</v>
      </c>
      <c r="C417" s="6" t="s">
        <v>2015</v>
      </c>
      <c r="D417" s="6" t="s">
        <v>2016</v>
      </c>
      <c r="E417" s="6" t="b">
        <f ca="1">IFERROR(__xludf.DUMMYFUNCTION("OR(REGEXMATCH($C417,""(?i)recomm""),REGEXMATCH($D417,""(?i)recomm""))"),FALSE)</f>
        <v>0</v>
      </c>
      <c r="F417" s="6" t="b">
        <f ca="1">IFERROR(__xludf.DUMMYFUNCTION("OR(REGEXMATCH($C417,""AML""),REGEXMATCH($D417,""AML""))"),FALSE)</f>
        <v>0</v>
      </c>
      <c r="G417" s="6" t="b">
        <f ca="1">IFERROR(__xludf.DUMMYFUNCTION("OR(REGEXMATCH($C417,""(?i)adversarial""),REGEXMATCH($D417,""(?i)adversarial""))"),FALSE)</f>
        <v>0</v>
      </c>
      <c r="H417" s="6" t="b">
        <f ca="1">IFERROR(__xludf.DUMMYFUNCTION("OR(REGEXMATCH($C417,""(?i)machine learning""),REGEXMATCH($D417,""(?i)machine learning""))"),FALSE)</f>
        <v>0</v>
      </c>
      <c r="I417" s="6" t="b">
        <f t="shared" ca="1" si="2"/>
        <v>0</v>
      </c>
      <c r="J417" s="6" t="b">
        <f t="shared" ca="1" si="3"/>
        <v>0</v>
      </c>
    </row>
    <row r="418" spans="1:10" ht="15.75" customHeight="1" x14ac:dyDescent="0.2">
      <c r="A418" s="6" t="s">
        <v>1184</v>
      </c>
      <c r="B418" s="6">
        <v>2018</v>
      </c>
      <c r="C418" s="6" t="s">
        <v>2017</v>
      </c>
      <c r="D418" s="6" t="s">
        <v>2018</v>
      </c>
      <c r="E418" s="6" t="b">
        <f ca="1">IFERROR(__xludf.DUMMYFUNCTION("OR(REGEXMATCH($C418,""(?i)recomm""),REGEXMATCH($D418,""(?i)recomm""))"),FALSE)</f>
        <v>0</v>
      </c>
      <c r="F418" s="6" t="b">
        <f ca="1">IFERROR(__xludf.DUMMYFUNCTION("OR(REGEXMATCH($C418,""AML""),REGEXMATCH($D418,""AML""))"),FALSE)</f>
        <v>0</v>
      </c>
      <c r="G418" s="6" t="b">
        <f ca="1">IFERROR(__xludf.DUMMYFUNCTION("OR(REGEXMATCH($C418,""(?i)adversarial""),REGEXMATCH($D418,""(?i)adversarial""))"),FALSE)</f>
        <v>0</v>
      </c>
      <c r="H418" s="6" t="b">
        <f ca="1">IFERROR(__xludf.DUMMYFUNCTION("OR(REGEXMATCH($C418,""(?i)machine learning""),REGEXMATCH($D418,""(?i)machine learning""))"),FALSE)</f>
        <v>0</v>
      </c>
      <c r="I418" s="6" t="b">
        <f t="shared" ca="1" si="2"/>
        <v>0</v>
      </c>
      <c r="J418" s="6" t="b">
        <f t="shared" ca="1" si="3"/>
        <v>0</v>
      </c>
    </row>
    <row r="419" spans="1:10" ht="15.75" customHeight="1" x14ac:dyDescent="0.2">
      <c r="A419" s="6" t="s">
        <v>1184</v>
      </c>
      <c r="B419" s="6">
        <v>2018</v>
      </c>
      <c r="C419" s="6" t="s">
        <v>2019</v>
      </c>
      <c r="D419" s="6" t="s">
        <v>2020</v>
      </c>
      <c r="E419" s="6" t="b">
        <f ca="1">IFERROR(__xludf.DUMMYFUNCTION("OR(REGEXMATCH($C419,""(?i)recomm""),REGEXMATCH($D419,""(?i)recomm""))"),FALSE)</f>
        <v>0</v>
      </c>
      <c r="F419" s="6" t="b">
        <f ca="1">IFERROR(__xludf.DUMMYFUNCTION("OR(REGEXMATCH($C419,""AML""),REGEXMATCH($D419,""AML""))"),FALSE)</f>
        <v>0</v>
      </c>
      <c r="G419" s="6" t="b">
        <f ca="1">IFERROR(__xludf.DUMMYFUNCTION("OR(REGEXMATCH($C419,""(?i)adversarial""),REGEXMATCH($D419,""(?i)adversarial""))"),FALSE)</f>
        <v>0</v>
      </c>
      <c r="H419" s="6" t="b">
        <f ca="1">IFERROR(__xludf.DUMMYFUNCTION("OR(REGEXMATCH($C419,""(?i)machine learning""),REGEXMATCH($D419,""(?i)machine learning""))"),FALSE)</f>
        <v>0</v>
      </c>
      <c r="I419" s="6" t="b">
        <f t="shared" ca="1" si="2"/>
        <v>0</v>
      </c>
      <c r="J419" s="6" t="b">
        <f t="shared" ca="1" si="3"/>
        <v>0</v>
      </c>
    </row>
    <row r="420" spans="1:10" ht="15.75" customHeight="1" x14ac:dyDescent="0.2">
      <c r="A420" s="6" t="s">
        <v>1184</v>
      </c>
      <c r="B420" s="6">
        <v>2018</v>
      </c>
      <c r="C420" s="6" t="s">
        <v>2021</v>
      </c>
      <c r="D420" s="6" t="s">
        <v>2022</v>
      </c>
      <c r="E420" s="6" t="b">
        <f ca="1">IFERROR(__xludf.DUMMYFUNCTION("OR(REGEXMATCH($C420,""(?i)recomm""),REGEXMATCH($D420,""(?i)recomm""))"),FALSE)</f>
        <v>0</v>
      </c>
      <c r="F420" s="6" t="b">
        <f ca="1">IFERROR(__xludf.DUMMYFUNCTION("OR(REGEXMATCH($C420,""AML""),REGEXMATCH($D420,""AML""))"),FALSE)</f>
        <v>0</v>
      </c>
      <c r="G420" s="6" t="b">
        <f ca="1">IFERROR(__xludf.DUMMYFUNCTION("OR(REGEXMATCH($C420,""(?i)adversarial""),REGEXMATCH($D420,""(?i)adversarial""))"),FALSE)</f>
        <v>0</v>
      </c>
      <c r="H420" s="6" t="b">
        <f ca="1">IFERROR(__xludf.DUMMYFUNCTION("OR(REGEXMATCH($C420,""(?i)machine learning""),REGEXMATCH($D420,""(?i)machine learning""))"),FALSE)</f>
        <v>0</v>
      </c>
      <c r="I420" s="6" t="b">
        <f t="shared" ca="1" si="2"/>
        <v>0</v>
      </c>
      <c r="J420" s="6" t="b">
        <f t="shared" ca="1" si="3"/>
        <v>0</v>
      </c>
    </row>
    <row r="421" spans="1:10" ht="15.75" customHeight="1" x14ac:dyDescent="0.2">
      <c r="A421" s="6" t="s">
        <v>1184</v>
      </c>
      <c r="B421" s="6">
        <v>2018</v>
      </c>
      <c r="C421" s="6" t="s">
        <v>2023</v>
      </c>
      <c r="D421" s="6" t="s">
        <v>2024</v>
      </c>
      <c r="E421" s="6" t="b">
        <f ca="1">IFERROR(__xludf.DUMMYFUNCTION("OR(REGEXMATCH($C421,""(?i)recomm""),REGEXMATCH($D421,""(?i)recomm""))"),FALSE)</f>
        <v>0</v>
      </c>
      <c r="F421" s="6" t="b">
        <f ca="1">IFERROR(__xludf.DUMMYFUNCTION("OR(REGEXMATCH($C421,""AML""),REGEXMATCH($D421,""AML""))"),FALSE)</f>
        <v>0</v>
      </c>
      <c r="G421" s="6" t="b">
        <f ca="1">IFERROR(__xludf.DUMMYFUNCTION("OR(REGEXMATCH($C421,""(?i)adversarial""),REGEXMATCH($D421,""(?i)adversarial""))"),FALSE)</f>
        <v>0</v>
      </c>
      <c r="H421" s="6" t="b">
        <f ca="1">IFERROR(__xludf.DUMMYFUNCTION("OR(REGEXMATCH($C421,""(?i)machine learning""),REGEXMATCH($D421,""(?i)machine learning""))"),FALSE)</f>
        <v>0</v>
      </c>
      <c r="I421" s="6" t="b">
        <f t="shared" ca="1" si="2"/>
        <v>0</v>
      </c>
      <c r="J421" s="6" t="b">
        <f t="shared" ca="1" si="3"/>
        <v>0</v>
      </c>
    </row>
    <row r="422" spans="1:10" ht="15.75" customHeight="1" x14ac:dyDescent="0.2">
      <c r="A422" s="6" t="s">
        <v>1184</v>
      </c>
      <c r="B422" s="6">
        <v>2018</v>
      </c>
      <c r="C422" s="6" t="s">
        <v>2025</v>
      </c>
      <c r="D422" s="6" t="s">
        <v>2026</v>
      </c>
      <c r="E422" s="6" t="b">
        <f ca="1">IFERROR(__xludf.DUMMYFUNCTION("OR(REGEXMATCH($C422,""(?i)recomm""),REGEXMATCH($D422,""(?i)recomm""))"),FALSE)</f>
        <v>0</v>
      </c>
      <c r="F422" s="6" t="b">
        <f ca="1">IFERROR(__xludf.DUMMYFUNCTION("OR(REGEXMATCH($C422,""AML""),REGEXMATCH($D422,""AML""))"),FALSE)</f>
        <v>0</v>
      </c>
      <c r="G422" s="6" t="b">
        <f ca="1">IFERROR(__xludf.DUMMYFUNCTION("OR(REGEXMATCH($C422,""(?i)adversarial""),REGEXMATCH($D422,""(?i)adversarial""))"),FALSE)</f>
        <v>0</v>
      </c>
      <c r="H422" s="6" t="b">
        <f ca="1">IFERROR(__xludf.DUMMYFUNCTION("OR(REGEXMATCH($C422,""(?i)machine learning""),REGEXMATCH($D422,""(?i)machine learning""))"),FALSE)</f>
        <v>0</v>
      </c>
      <c r="I422" s="6" t="b">
        <f t="shared" ca="1" si="2"/>
        <v>0</v>
      </c>
      <c r="J422" s="6" t="b">
        <f t="shared" ca="1" si="3"/>
        <v>0</v>
      </c>
    </row>
    <row r="423" spans="1:10" ht="15.75" customHeight="1" x14ac:dyDescent="0.2">
      <c r="A423" s="6" t="s">
        <v>1184</v>
      </c>
      <c r="B423" s="6">
        <v>2018</v>
      </c>
      <c r="C423" s="6" t="s">
        <v>2027</v>
      </c>
      <c r="D423" s="6" t="s">
        <v>2028</v>
      </c>
      <c r="E423" s="6" t="b">
        <f ca="1">IFERROR(__xludf.DUMMYFUNCTION("OR(REGEXMATCH($C423,""(?i)recomm""),REGEXMATCH($D423,""(?i)recomm""))"),FALSE)</f>
        <v>0</v>
      </c>
      <c r="F423" s="6" t="b">
        <f ca="1">IFERROR(__xludf.DUMMYFUNCTION("OR(REGEXMATCH($C423,""AML""),REGEXMATCH($D423,""AML""))"),FALSE)</f>
        <v>0</v>
      </c>
      <c r="G423" s="6" t="b">
        <f ca="1">IFERROR(__xludf.DUMMYFUNCTION("OR(REGEXMATCH($C423,""(?i)adversarial""),REGEXMATCH($D423,""(?i)adversarial""))"),FALSE)</f>
        <v>0</v>
      </c>
      <c r="H423" s="6" t="b">
        <f ca="1">IFERROR(__xludf.DUMMYFUNCTION("OR(REGEXMATCH($C423,""(?i)machine learning""),REGEXMATCH($D423,""(?i)machine learning""))"),FALSE)</f>
        <v>0</v>
      </c>
      <c r="I423" s="6" t="b">
        <f t="shared" ca="1" si="2"/>
        <v>0</v>
      </c>
      <c r="J423" s="6" t="b">
        <f t="shared" ca="1" si="3"/>
        <v>0</v>
      </c>
    </row>
    <row r="424" spans="1:10" ht="15.75" customHeight="1" x14ac:dyDescent="0.2">
      <c r="A424" s="6" t="s">
        <v>1184</v>
      </c>
      <c r="B424" s="6">
        <v>2017</v>
      </c>
      <c r="C424" s="6" t="s">
        <v>2029</v>
      </c>
      <c r="D424" s="6" t="s">
        <v>2030</v>
      </c>
      <c r="E424" s="6" t="b">
        <f ca="1">IFERROR(__xludf.DUMMYFUNCTION("OR(REGEXMATCH($C424,""(?i)recomm""),REGEXMATCH($D424,""(?i)recomm""))"),FALSE)</f>
        <v>0</v>
      </c>
      <c r="F424" s="6" t="b">
        <f ca="1">IFERROR(__xludf.DUMMYFUNCTION("OR(REGEXMATCH($C424,""AML""),REGEXMATCH($D424,""AML""))"),FALSE)</f>
        <v>0</v>
      </c>
      <c r="G424" s="6" t="b">
        <f ca="1">IFERROR(__xludf.DUMMYFUNCTION("OR(REGEXMATCH($C424,""(?i)adversarial""),REGEXMATCH($D424,""(?i)adversarial""))"),FALSE)</f>
        <v>0</v>
      </c>
      <c r="H424" s="6" t="b">
        <f ca="1">IFERROR(__xludf.DUMMYFUNCTION("OR(REGEXMATCH($C424,""(?i)machine learning""),REGEXMATCH($D424,""(?i)machine learning""))"),TRUE)</f>
        <v>1</v>
      </c>
      <c r="I424" s="6" t="b">
        <f t="shared" ca="1" si="2"/>
        <v>0</v>
      </c>
      <c r="J424" s="6" t="b">
        <f t="shared" ca="1" si="3"/>
        <v>0</v>
      </c>
    </row>
    <row r="425" spans="1:10" ht="15.75" customHeight="1" x14ac:dyDescent="0.2">
      <c r="A425" s="6" t="s">
        <v>1184</v>
      </c>
      <c r="B425" s="6">
        <v>2017</v>
      </c>
      <c r="C425" s="6" t="s">
        <v>2031</v>
      </c>
      <c r="D425" s="6" t="s">
        <v>2032</v>
      </c>
      <c r="E425" s="6" t="b">
        <f ca="1">IFERROR(__xludf.DUMMYFUNCTION("OR(REGEXMATCH($C425,""(?i)recomm""),REGEXMATCH($D425,""(?i)recomm""))"),FALSE)</f>
        <v>0</v>
      </c>
      <c r="F425" s="6" t="b">
        <f ca="1">IFERROR(__xludf.DUMMYFUNCTION("OR(REGEXMATCH($C425,""AML""),REGEXMATCH($D425,""AML""))"),FALSE)</f>
        <v>0</v>
      </c>
      <c r="G425" s="6" t="b">
        <f ca="1">IFERROR(__xludf.DUMMYFUNCTION("OR(REGEXMATCH($C425,""(?i)adversarial""),REGEXMATCH($D425,""(?i)adversarial""))"),FALSE)</f>
        <v>0</v>
      </c>
      <c r="H425" s="6" t="b">
        <f ca="1">IFERROR(__xludf.DUMMYFUNCTION("OR(REGEXMATCH($C425,""(?i)machine learning""),REGEXMATCH($D425,""(?i)machine learning""))"),FALSE)</f>
        <v>0</v>
      </c>
      <c r="I425" s="6" t="b">
        <f t="shared" ca="1" si="2"/>
        <v>0</v>
      </c>
      <c r="J425" s="6" t="b">
        <f t="shared" ca="1" si="3"/>
        <v>0</v>
      </c>
    </row>
    <row r="426" spans="1:10" ht="15.75" customHeight="1" x14ac:dyDescent="0.2">
      <c r="A426" s="6" t="s">
        <v>1184</v>
      </c>
      <c r="B426" s="6">
        <v>2017</v>
      </c>
      <c r="C426" s="6" t="s">
        <v>2033</v>
      </c>
      <c r="D426" s="6" t="s">
        <v>2034</v>
      </c>
      <c r="E426" s="6" t="b">
        <f ca="1">IFERROR(__xludf.DUMMYFUNCTION("OR(REGEXMATCH($C426,""(?i)recomm""),REGEXMATCH($D426,""(?i)recomm""))"),FALSE)</f>
        <v>0</v>
      </c>
      <c r="F426" s="6" t="b">
        <f ca="1">IFERROR(__xludf.DUMMYFUNCTION("OR(REGEXMATCH($C426,""AML""),REGEXMATCH($D426,""AML""))"),FALSE)</f>
        <v>0</v>
      </c>
      <c r="G426" s="6" t="b">
        <f ca="1">IFERROR(__xludf.DUMMYFUNCTION("OR(REGEXMATCH($C426,""(?i)adversarial""),REGEXMATCH($D426,""(?i)adversarial""))"),FALSE)</f>
        <v>0</v>
      </c>
      <c r="H426" s="6" t="b">
        <f ca="1">IFERROR(__xludf.DUMMYFUNCTION("OR(REGEXMATCH($C426,""(?i)machine learning""),REGEXMATCH($D426,""(?i)machine learning""))"),FALSE)</f>
        <v>0</v>
      </c>
      <c r="I426" s="6" t="b">
        <f t="shared" ca="1" si="2"/>
        <v>0</v>
      </c>
      <c r="J426" s="6" t="b">
        <f t="shared" ca="1" si="3"/>
        <v>0</v>
      </c>
    </row>
    <row r="427" spans="1:10" ht="15.75" customHeight="1" x14ac:dyDescent="0.2">
      <c r="A427" s="6" t="s">
        <v>1184</v>
      </c>
      <c r="B427" s="6">
        <v>2017</v>
      </c>
      <c r="C427" s="6" t="s">
        <v>2035</v>
      </c>
      <c r="D427" s="6" t="s">
        <v>2036</v>
      </c>
      <c r="E427" s="6" t="b">
        <f ca="1">IFERROR(__xludf.DUMMYFUNCTION("OR(REGEXMATCH($C427,""(?i)recomm""),REGEXMATCH($D427,""(?i)recomm""))"),FALSE)</f>
        <v>0</v>
      </c>
      <c r="F427" s="6" t="b">
        <f ca="1">IFERROR(__xludf.DUMMYFUNCTION("OR(REGEXMATCH($C427,""AML""),REGEXMATCH($D427,""AML""))"),FALSE)</f>
        <v>0</v>
      </c>
      <c r="G427" s="6" t="b">
        <f ca="1">IFERROR(__xludf.DUMMYFUNCTION("OR(REGEXMATCH($C427,""(?i)adversarial""),REGEXMATCH($D427,""(?i)adversarial""))"),FALSE)</f>
        <v>0</v>
      </c>
      <c r="H427" s="6" t="b">
        <f ca="1">IFERROR(__xludf.DUMMYFUNCTION("OR(REGEXMATCH($C427,""(?i)machine learning""),REGEXMATCH($D427,""(?i)machine learning""))"),FALSE)</f>
        <v>0</v>
      </c>
      <c r="I427" s="6" t="b">
        <f t="shared" ca="1" si="2"/>
        <v>0</v>
      </c>
      <c r="J427" s="6" t="b">
        <f t="shared" ca="1" si="3"/>
        <v>0</v>
      </c>
    </row>
    <row r="428" spans="1:10" ht="15.75" customHeight="1" x14ac:dyDescent="0.2">
      <c r="A428" s="6" t="s">
        <v>1184</v>
      </c>
      <c r="B428" s="6">
        <v>2017</v>
      </c>
      <c r="C428" s="6" t="s">
        <v>2037</v>
      </c>
      <c r="D428" s="6" t="s">
        <v>2038</v>
      </c>
      <c r="E428" s="6" t="b">
        <f ca="1">IFERROR(__xludf.DUMMYFUNCTION("OR(REGEXMATCH($C428,""(?i)recomm""),REGEXMATCH($D428,""(?i)recomm""))"),FALSE)</f>
        <v>0</v>
      </c>
      <c r="F428" s="6" t="b">
        <f ca="1">IFERROR(__xludf.DUMMYFUNCTION("OR(REGEXMATCH($C428,""AML""),REGEXMATCH($D428,""AML""))"),FALSE)</f>
        <v>0</v>
      </c>
      <c r="G428" s="6" t="b">
        <f ca="1">IFERROR(__xludf.DUMMYFUNCTION("OR(REGEXMATCH($C428,""(?i)adversarial""),REGEXMATCH($D428,""(?i)adversarial""))"),FALSE)</f>
        <v>0</v>
      </c>
      <c r="H428" s="6" t="b">
        <f ca="1">IFERROR(__xludf.DUMMYFUNCTION("OR(REGEXMATCH($C428,""(?i)machine learning""),REGEXMATCH($D428,""(?i)machine learning""))"),FALSE)</f>
        <v>0</v>
      </c>
      <c r="I428" s="6" t="b">
        <f t="shared" ca="1" si="2"/>
        <v>0</v>
      </c>
      <c r="J428" s="6" t="b">
        <f t="shared" ca="1" si="3"/>
        <v>0</v>
      </c>
    </row>
    <row r="429" spans="1:10" ht="15.75" customHeight="1" x14ac:dyDescent="0.2">
      <c r="A429" s="6" t="s">
        <v>1184</v>
      </c>
      <c r="B429" s="6">
        <v>2017</v>
      </c>
      <c r="C429" s="6" t="s">
        <v>2039</v>
      </c>
      <c r="D429" s="6" t="s">
        <v>2040</v>
      </c>
      <c r="E429" s="6" t="b">
        <f ca="1">IFERROR(__xludf.DUMMYFUNCTION("OR(REGEXMATCH($C429,""(?i)recomm""),REGEXMATCH($D429,""(?i)recomm""))"),FALSE)</f>
        <v>0</v>
      </c>
      <c r="F429" s="6" t="b">
        <f ca="1">IFERROR(__xludf.DUMMYFUNCTION("OR(REGEXMATCH($C429,""AML""),REGEXMATCH($D429,""AML""))"),FALSE)</f>
        <v>0</v>
      </c>
      <c r="G429" s="6" t="b">
        <f ca="1">IFERROR(__xludf.DUMMYFUNCTION("OR(REGEXMATCH($C429,""(?i)adversarial""),REGEXMATCH($D429,""(?i)adversarial""))"),FALSE)</f>
        <v>0</v>
      </c>
      <c r="H429" s="6" t="b">
        <f ca="1">IFERROR(__xludf.DUMMYFUNCTION("OR(REGEXMATCH($C429,""(?i)machine learning""),REGEXMATCH($D429,""(?i)machine learning""))"),FALSE)</f>
        <v>0</v>
      </c>
      <c r="I429" s="6" t="b">
        <f t="shared" ca="1" si="2"/>
        <v>0</v>
      </c>
      <c r="J429" s="6" t="b">
        <f t="shared" ca="1" si="3"/>
        <v>0</v>
      </c>
    </row>
    <row r="430" spans="1:10" ht="15.75" customHeight="1" x14ac:dyDescent="0.2">
      <c r="A430" s="6" t="s">
        <v>1184</v>
      </c>
      <c r="B430" s="6">
        <v>2017</v>
      </c>
      <c r="C430" s="6" t="s">
        <v>2041</v>
      </c>
      <c r="D430" s="6" t="s">
        <v>2042</v>
      </c>
      <c r="E430" s="6" t="b">
        <f ca="1">IFERROR(__xludf.DUMMYFUNCTION("OR(REGEXMATCH($C430,""(?i)recomm""),REGEXMATCH($D430,""(?i)recomm""))"),FALSE)</f>
        <v>0</v>
      </c>
      <c r="F430" s="6" t="b">
        <f ca="1">IFERROR(__xludf.DUMMYFUNCTION("OR(REGEXMATCH($C430,""AML""),REGEXMATCH($D430,""AML""))"),FALSE)</f>
        <v>0</v>
      </c>
      <c r="G430" s="6" t="b">
        <f ca="1">IFERROR(__xludf.DUMMYFUNCTION("OR(REGEXMATCH($C430,""(?i)adversarial""),REGEXMATCH($D430,""(?i)adversarial""))"),FALSE)</f>
        <v>0</v>
      </c>
      <c r="H430" s="6" t="b">
        <f ca="1">IFERROR(__xludf.DUMMYFUNCTION("OR(REGEXMATCH($C430,""(?i)machine learning""),REGEXMATCH($D430,""(?i)machine learning""))"),FALSE)</f>
        <v>0</v>
      </c>
      <c r="I430" s="6" t="b">
        <f t="shared" ca="1" si="2"/>
        <v>0</v>
      </c>
      <c r="J430" s="6" t="b">
        <f t="shared" ca="1" si="3"/>
        <v>0</v>
      </c>
    </row>
    <row r="431" spans="1:10" ht="15.75" customHeight="1" x14ac:dyDescent="0.2">
      <c r="A431" s="6" t="s">
        <v>1184</v>
      </c>
      <c r="B431" s="6">
        <v>2017</v>
      </c>
      <c r="C431" s="6" t="s">
        <v>2043</v>
      </c>
      <c r="D431" s="6" t="s">
        <v>2044</v>
      </c>
      <c r="E431" s="6" t="b">
        <f ca="1">IFERROR(__xludf.DUMMYFUNCTION("OR(REGEXMATCH($C431,""(?i)recomm""),REGEXMATCH($D431,""(?i)recomm""))"),FALSE)</f>
        <v>0</v>
      </c>
      <c r="F431" s="6" t="b">
        <f ca="1">IFERROR(__xludf.DUMMYFUNCTION("OR(REGEXMATCH($C431,""AML""),REGEXMATCH($D431,""AML""))"),FALSE)</f>
        <v>0</v>
      </c>
      <c r="G431" s="6" t="b">
        <f ca="1">IFERROR(__xludf.DUMMYFUNCTION("OR(REGEXMATCH($C431,""(?i)adversarial""),REGEXMATCH($D431,""(?i)adversarial""))"),FALSE)</f>
        <v>0</v>
      </c>
      <c r="H431" s="6" t="b">
        <f ca="1">IFERROR(__xludf.DUMMYFUNCTION("OR(REGEXMATCH($C431,""(?i)machine learning""),REGEXMATCH($D431,""(?i)machine learning""))"),FALSE)</f>
        <v>0</v>
      </c>
      <c r="I431" s="6" t="b">
        <f t="shared" ca="1" si="2"/>
        <v>0</v>
      </c>
      <c r="J431" s="6" t="b">
        <f t="shared" ca="1" si="3"/>
        <v>0</v>
      </c>
    </row>
    <row r="432" spans="1:10" ht="15.75" customHeight="1" x14ac:dyDescent="0.2">
      <c r="A432" s="6" t="s">
        <v>1184</v>
      </c>
      <c r="B432" s="6">
        <v>2017</v>
      </c>
      <c r="C432" s="6" t="s">
        <v>2045</v>
      </c>
      <c r="D432" s="6" t="s">
        <v>2046</v>
      </c>
      <c r="E432" s="6" t="b">
        <f ca="1">IFERROR(__xludf.DUMMYFUNCTION("OR(REGEXMATCH($C432,""(?i)recomm""),REGEXMATCH($D432,""(?i)recomm""))"),FALSE)</f>
        <v>0</v>
      </c>
      <c r="F432" s="6" t="b">
        <f ca="1">IFERROR(__xludf.DUMMYFUNCTION("OR(REGEXMATCH($C432,""AML""),REGEXMATCH($D432,""AML""))"),FALSE)</f>
        <v>0</v>
      </c>
      <c r="G432" s="6" t="b">
        <f ca="1">IFERROR(__xludf.DUMMYFUNCTION("OR(REGEXMATCH($C432,""(?i)adversarial""),REGEXMATCH($D432,""(?i)adversarial""))"),FALSE)</f>
        <v>0</v>
      </c>
      <c r="H432" s="6" t="b">
        <f ca="1">IFERROR(__xludf.DUMMYFUNCTION("OR(REGEXMATCH($C432,""(?i)machine learning""),REGEXMATCH($D432,""(?i)machine learning""))"),FALSE)</f>
        <v>0</v>
      </c>
      <c r="I432" s="6" t="b">
        <f t="shared" ca="1" si="2"/>
        <v>0</v>
      </c>
      <c r="J432" s="6" t="b">
        <f t="shared" ca="1" si="3"/>
        <v>0</v>
      </c>
    </row>
    <row r="433" spans="1:10" ht="15.75" customHeight="1" x14ac:dyDescent="0.2">
      <c r="A433" s="6" t="s">
        <v>1184</v>
      </c>
      <c r="B433" s="6">
        <v>2017</v>
      </c>
      <c r="C433" s="6" t="s">
        <v>2047</v>
      </c>
      <c r="D433" s="6" t="s">
        <v>2048</v>
      </c>
      <c r="E433" s="6" t="b">
        <f ca="1">IFERROR(__xludf.DUMMYFUNCTION("OR(REGEXMATCH($C433,""(?i)recomm""),REGEXMATCH($D433,""(?i)recomm""))"),FALSE)</f>
        <v>0</v>
      </c>
      <c r="F433" s="6" t="b">
        <f ca="1">IFERROR(__xludf.DUMMYFUNCTION("OR(REGEXMATCH($C433,""AML""),REGEXMATCH($D433,""AML""))"),FALSE)</f>
        <v>0</v>
      </c>
      <c r="G433" s="6" t="b">
        <f ca="1">IFERROR(__xludf.DUMMYFUNCTION("OR(REGEXMATCH($C433,""(?i)adversarial""),REGEXMATCH($D433,""(?i)adversarial""))"),FALSE)</f>
        <v>0</v>
      </c>
      <c r="H433" s="6" t="b">
        <f ca="1">IFERROR(__xludf.DUMMYFUNCTION("OR(REGEXMATCH($C433,""(?i)machine learning""),REGEXMATCH($D433,""(?i)machine learning""))"),FALSE)</f>
        <v>0</v>
      </c>
      <c r="I433" s="6" t="b">
        <f t="shared" ca="1" si="2"/>
        <v>0</v>
      </c>
      <c r="J433" s="6" t="b">
        <f t="shared" ca="1" si="3"/>
        <v>0</v>
      </c>
    </row>
    <row r="434" spans="1:10" ht="15.75" customHeight="1" x14ac:dyDescent="0.2">
      <c r="A434" s="6" t="s">
        <v>1184</v>
      </c>
      <c r="B434" s="6">
        <v>2017</v>
      </c>
      <c r="C434" s="6" t="s">
        <v>2049</v>
      </c>
      <c r="D434" s="6" t="s">
        <v>2050</v>
      </c>
      <c r="E434" s="6" t="b">
        <f ca="1">IFERROR(__xludf.DUMMYFUNCTION("OR(REGEXMATCH($C434,""(?i)recomm""),REGEXMATCH($D434,""(?i)recomm""))"),FALSE)</f>
        <v>0</v>
      </c>
      <c r="F434" s="6" t="b">
        <f ca="1">IFERROR(__xludf.DUMMYFUNCTION("OR(REGEXMATCH($C434,""AML""),REGEXMATCH($D434,""AML""))"),FALSE)</f>
        <v>0</v>
      </c>
      <c r="G434" s="6" t="b">
        <f ca="1">IFERROR(__xludf.DUMMYFUNCTION("OR(REGEXMATCH($C434,""(?i)adversarial""),REGEXMATCH($D434,""(?i)adversarial""))"),FALSE)</f>
        <v>0</v>
      </c>
      <c r="H434" s="6" t="b">
        <f ca="1">IFERROR(__xludf.DUMMYFUNCTION("OR(REGEXMATCH($C434,""(?i)machine learning""),REGEXMATCH($D434,""(?i)machine learning""))"),FALSE)</f>
        <v>0</v>
      </c>
      <c r="I434" s="6" t="b">
        <f t="shared" ca="1" si="2"/>
        <v>0</v>
      </c>
      <c r="J434" s="6" t="b">
        <f t="shared" ca="1" si="3"/>
        <v>0</v>
      </c>
    </row>
    <row r="435" spans="1:10" ht="15.75" customHeight="1" x14ac:dyDescent="0.2">
      <c r="A435" s="6" t="s">
        <v>1184</v>
      </c>
      <c r="B435" s="6">
        <v>2017</v>
      </c>
      <c r="C435" s="6" t="s">
        <v>2051</v>
      </c>
      <c r="D435" s="6" t="s">
        <v>2052</v>
      </c>
      <c r="E435" s="6" t="b">
        <f ca="1">IFERROR(__xludf.DUMMYFUNCTION("OR(REGEXMATCH($C435,""(?i)recomm""),REGEXMATCH($D435,""(?i)recomm""))"),FALSE)</f>
        <v>0</v>
      </c>
      <c r="F435" s="6" t="b">
        <f ca="1">IFERROR(__xludf.DUMMYFUNCTION("OR(REGEXMATCH($C435,""AML""),REGEXMATCH($D435,""AML""))"),FALSE)</f>
        <v>0</v>
      </c>
      <c r="G435" s="6" t="b">
        <f ca="1">IFERROR(__xludf.DUMMYFUNCTION("OR(REGEXMATCH($C435,""(?i)adversarial""),REGEXMATCH($D435,""(?i)adversarial""))"),FALSE)</f>
        <v>0</v>
      </c>
      <c r="H435" s="6" t="b">
        <f ca="1">IFERROR(__xludf.DUMMYFUNCTION("OR(REGEXMATCH($C435,""(?i)machine learning""),REGEXMATCH($D435,""(?i)machine learning""))"),FALSE)</f>
        <v>0</v>
      </c>
      <c r="I435" s="6" t="b">
        <f t="shared" ca="1" si="2"/>
        <v>0</v>
      </c>
      <c r="J435" s="6" t="b">
        <f t="shared" ca="1" si="3"/>
        <v>0</v>
      </c>
    </row>
    <row r="436" spans="1:10" ht="15.75" customHeight="1" x14ac:dyDescent="0.2">
      <c r="A436" s="6" t="s">
        <v>1184</v>
      </c>
      <c r="B436" s="6">
        <v>2017</v>
      </c>
      <c r="C436" s="6" t="s">
        <v>2053</v>
      </c>
      <c r="D436" s="6" t="s">
        <v>2054</v>
      </c>
      <c r="E436" s="6" t="b">
        <f ca="1">IFERROR(__xludf.DUMMYFUNCTION("OR(REGEXMATCH($C436,""(?i)recomm""),REGEXMATCH($D436,""(?i)recomm""))"),FALSE)</f>
        <v>0</v>
      </c>
      <c r="F436" s="6" t="b">
        <f ca="1">IFERROR(__xludf.DUMMYFUNCTION("OR(REGEXMATCH($C436,""AML""),REGEXMATCH($D436,""AML""))"),FALSE)</f>
        <v>0</v>
      </c>
      <c r="G436" s="6" t="b">
        <f ca="1">IFERROR(__xludf.DUMMYFUNCTION("OR(REGEXMATCH($C436,""(?i)adversarial""),REGEXMATCH($D436,""(?i)adversarial""))"),FALSE)</f>
        <v>0</v>
      </c>
      <c r="H436" s="6" t="b">
        <f ca="1">IFERROR(__xludf.DUMMYFUNCTION("OR(REGEXMATCH($C436,""(?i)machine learning""),REGEXMATCH($D436,""(?i)machine learning""))"),FALSE)</f>
        <v>0</v>
      </c>
      <c r="I436" s="6" t="b">
        <f t="shared" ca="1" si="2"/>
        <v>0</v>
      </c>
      <c r="J436" s="6" t="b">
        <f t="shared" ca="1" si="3"/>
        <v>0</v>
      </c>
    </row>
    <row r="437" spans="1:10" ht="15.75" customHeight="1" x14ac:dyDescent="0.2">
      <c r="A437" s="6" t="s">
        <v>1184</v>
      </c>
      <c r="B437" s="6">
        <v>2017</v>
      </c>
      <c r="C437" s="6" t="s">
        <v>2055</v>
      </c>
      <c r="D437" s="6" t="s">
        <v>2056</v>
      </c>
      <c r="E437" s="6" t="b">
        <f ca="1">IFERROR(__xludf.DUMMYFUNCTION("OR(REGEXMATCH($C437,""(?i)recomm""),REGEXMATCH($D437,""(?i)recomm""))"),FALSE)</f>
        <v>0</v>
      </c>
      <c r="F437" s="6" t="b">
        <f ca="1">IFERROR(__xludf.DUMMYFUNCTION("OR(REGEXMATCH($C437,""AML""),REGEXMATCH($D437,""AML""))"),FALSE)</f>
        <v>0</v>
      </c>
      <c r="G437" s="6" t="b">
        <f ca="1">IFERROR(__xludf.DUMMYFUNCTION("OR(REGEXMATCH($C437,""(?i)adversarial""),REGEXMATCH($D437,""(?i)adversarial""))"),FALSE)</f>
        <v>0</v>
      </c>
      <c r="H437" s="6" t="b">
        <f ca="1">IFERROR(__xludf.DUMMYFUNCTION("OR(REGEXMATCH($C437,""(?i)machine learning""),REGEXMATCH($D437,""(?i)machine learning""))"),FALSE)</f>
        <v>0</v>
      </c>
      <c r="I437" s="6" t="b">
        <f t="shared" ca="1" si="2"/>
        <v>0</v>
      </c>
      <c r="J437" s="6" t="b">
        <f t="shared" ca="1" si="3"/>
        <v>0</v>
      </c>
    </row>
    <row r="438" spans="1:10" ht="15.75" customHeight="1" x14ac:dyDescent="0.2">
      <c r="A438" s="6" t="s">
        <v>1184</v>
      </c>
      <c r="B438" s="6">
        <v>2017</v>
      </c>
      <c r="C438" s="6" t="s">
        <v>2057</v>
      </c>
      <c r="D438" s="6" t="s">
        <v>2058</v>
      </c>
      <c r="E438" s="6" t="b">
        <f ca="1">IFERROR(__xludf.DUMMYFUNCTION("OR(REGEXMATCH($C438,""(?i)recomm""),REGEXMATCH($D438,""(?i)recomm""))"),FALSE)</f>
        <v>0</v>
      </c>
      <c r="F438" s="6" t="b">
        <f ca="1">IFERROR(__xludf.DUMMYFUNCTION("OR(REGEXMATCH($C438,""AML""),REGEXMATCH($D438,""AML""))"),FALSE)</f>
        <v>0</v>
      </c>
      <c r="G438" s="6" t="b">
        <f ca="1">IFERROR(__xludf.DUMMYFUNCTION("OR(REGEXMATCH($C438,""(?i)adversarial""),REGEXMATCH($D438,""(?i)adversarial""))"),FALSE)</f>
        <v>0</v>
      </c>
      <c r="H438" s="6" t="b">
        <f ca="1">IFERROR(__xludf.DUMMYFUNCTION("OR(REGEXMATCH($C438,""(?i)machine learning""),REGEXMATCH($D438,""(?i)machine learning""))"),FALSE)</f>
        <v>0</v>
      </c>
      <c r="I438" s="6" t="b">
        <f t="shared" ca="1" si="2"/>
        <v>0</v>
      </c>
      <c r="J438" s="6" t="b">
        <f t="shared" ca="1" si="3"/>
        <v>0</v>
      </c>
    </row>
    <row r="439" spans="1:10" ht="15.75" customHeight="1" x14ac:dyDescent="0.2">
      <c r="A439" s="6" t="s">
        <v>1184</v>
      </c>
      <c r="B439" s="6">
        <v>2017</v>
      </c>
      <c r="C439" s="6" t="s">
        <v>2059</v>
      </c>
      <c r="D439" s="6" t="s">
        <v>2060</v>
      </c>
      <c r="E439" s="6" t="b">
        <f ca="1">IFERROR(__xludf.DUMMYFUNCTION("OR(REGEXMATCH($C439,""(?i)recomm""),REGEXMATCH($D439,""(?i)recomm""))"),FALSE)</f>
        <v>0</v>
      </c>
      <c r="F439" s="6" t="b">
        <f ca="1">IFERROR(__xludf.DUMMYFUNCTION("OR(REGEXMATCH($C439,""AML""),REGEXMATCH($D439,""AML""))"),FALSE)</f>
        <v>0</v>
      </c>
      <c r="G439" s="6" t="b">
        <f ca="1">IFERROR(__xludf.DUMMYFUNCTION("OR(REGEXMATCH($C439,""(?i)adversarial""),REGEXMATCH($D439,""(?i)adversarial""))"),FALSE)</f>
        <v>0</v>
      </c>
      <c r="H439" s="6" t="b">
        <f ca="1">IFERROR(__xludf.DUMMYFUNCTION("OR(REGEXMATCH($C439,""(?i)machine learning""),REGEXMATCH($D439,""(?i)machine learning""))"),FALSE)</f>
        <v>0</v>
      </c>
      <c r="I439" s="6" t="b">
        <f t="shared" ca="1" si="2"/>
        <v>0</v>
      </c>
      <c r="J439" s="6" t="b">
        <f t="shared" ca="1" si="3"/>
        <v>0</v>
      </c>
    </row>
    <row r="440" spans="1:10" ht="15.75" customHeight="1" x14ac:dyDescent="0.2">
      <c r="A440" s="6" t="s">
        <v>1184</v>
      </c>
      <c r="B440" s="6">
        <v>2017</v>
      </c>
      <c r="C440" s="6" t="s">
        <v>2061</v>
      </c>
      <c r="D440" s="6" t="s">
        <v>2062</v>
      </c>
      <c r="E440" s="6" t="b">
        <f ca="1">IFERROR(__xludf.DUMMYFUNCTION("OR(REGEXMATCH($C440,""(?i)recomm""),REGEXMATCH($D440,""(?i)recomm""))"),FALSE)</f>
        <v>0</v>
      </c>
      <c r="F440" s="6" t="b">
        <f ca="1">IFERROR(__xludf.DUMMYFUNCTION("OR(REGEXMATCH($C440,""AML""),REGEXMATCH($D440,""AML""))"),FALSE)</f>
        <v>0</v>
      </c>
      <c r="G440" s="6" t="b">
        <f ca="1">IFERROR(__xludf.DUMMYFUNCTION("OR(REGEXMATCH($C440,""(?i)adversarial""),REGEXMATCH($D440,""(?i)adversarial""))"),FALSE)</f>
        <v>0</v>
      </c>
      <c r="H440" s="6" t="b">
        <f ca="1">IFERROR(__xludf.DUMMYFUNCTION("OR(REGEXMATCH($C440,""(?i)machine learning""),REGEXMATCH($D440,""(?i)machine learning""))"),FALSE)</f>
        <v>0</v>
      </c>
      <c r="I440" s="6" t="b">
        <f t="shared" ca="1" si="2"/>
        <v>0</v>
      </c>
      <c r="J440" s="6" t="b">
        <f t="shared" ca="1" si="3"/>
        <v>0</v>
      </c>
    </row>
    <row r="441" spans="1:10" ht="15.75" customHeight="1" x14ac:dyDescent="0.2">
      <c r="A441" s="6" t="s">
        <v>1184</v>
      </c>
      <c r="B441" s="6">
        <v>2017</v>
      </c>
      <c r="C441" s="6" t="s">
        <v>2063</v>
      </c>
      <c r="D441" s="6" t="s">
        <v>2064</v>
      </c>
      <c r="E441" s="6" t="b">
        <f ca="1">IFERROR(__xludf.DUMMYFUNCTION("OR(REGEXMATCH($C441,""(?i)recomm""),REGEXMATCH($D441,""(?i)recomm""))"),FALSE)</f>
        <v>0</v>
      </c>
      <c r="F441" s="6" t="b">
        <f ca="1">IFERROR(__xludf.DUMMYFUNCTION("OR(REGEXMATCH($C441,""AML""),REGEXMATCH($D441,""AML""))"),FALSE)</f>
        <v>0</v>
      </c>
      <c r="G441" s="6" t="b">
        <f ca="1">IFERROR(__xludf.DUMMYFUNCTION("OR(REGEXMATCH($C441,""(?i)adversarial""),REGEXMATCH($D441,""(?i)adversarial""))"),FALSE)</f>
        <v>0</v>
      </c>
      <c r="H441" s="6" t="b">
        <f ca="1">IFERROR(__xludf.DUMMYFUNCTION("OR(REGEXMATCH($C441,""(?i)machine learning""),REGEXMATCH($D441,""(?i)machine learning""))"),FALSE)</f>
        <v>0</v>
      </c>
      <c r="I441" s="6" t="b">
        <f t="shared" ca="1" si="2"/>
        <v>0</v>
      </c>
      <c r="J441" s="6" t="b">
        <f t="shared" ca="1" si="3"/>
        <v>0</v>
      </c>
    </row>
    <row r="442" spans="1:10" ht="15.75" customHeight="1" x14ac:dyDescent="0.2">
      <c r="A442" s="6" t="s">
        <v>1184</v>
      </c>
      <c r="B442" s="6">
        <v>2017</v>
      </c>
      <c r="C442" s="6" t="s">
        <v>2065</v>
      </c>
      <c r="D442" s="6" t="s">
        <v>2066</v>
      </c>
      <c r="E442" s="6" t="b">
        <f ca="1">IFERROR(__xludf.DUMMYFUNCTION("OR(REGEXMATCH($C442,""(?i)recomm""),REGEXMATCH($D442,""(?i)recomm""))"),FALSE)</f>
        <v>0</v>
      </c>
      <c r="F442" s="6" t="b">
        <f ca="1">IFERROR(__xludf.DUMMYFUNCTION("OR(REGEXMATCH($C442,""AML""),REGEXMATCH($D442,""AML""))"),FALSE)</f>
        <v>0</v>
      </c>
      <c r="G442" s="6" t="b">
        <f ca="1">IFERROR(__xludf.DUMMYFUNCTION("OR(REGEXMATCH($C442,""(?i)adversarial""),REGEXMATCH($D442,""(?i)adversarial""))"),FALSE)</f>
        <v>0</v>
      </c>
      <c r="H442" s="6" t="b">
        <f ca="1">IFERROR(__xludf.DUMMYFUNCTION("OR(REGEXMATCH($C442,""(?i)machine learning""),REGEXMATCH($D442,""(?i)machine learning""))"),FALSE)</f>
        <v>0</v>
      </c>
      <c r="I442" s="6" t="b">
        <f t="shared" ca="1" si="2"/>
        <v>0</v>
      </c>
      <c r="J442" s="6" t="b">
        <f t="shared" ca="1" si="3"/>
        <v>0</v>
      </c>
    </row>
    <row r="443" spans="1:10" ht="15.75" customHeight="1" x14ac:dyDescent="0.2">
      <c r="A443" s="6" t="s">
        <v>1184</v>
      </c>
      <c r="B443" s="6">
        <v>2017</v>
      </c>
      <c r="C443" s="6" t="s">
        <v>2067</v>
      </c>
      <c r="D443" s="6" t="s">
        <v>2068</v>
      </c>
      <c r="E443" s="6" t="b">
        <f ca="1">IFERROR(__xludf.DUMMYFUNCTION("OR(REGEXMATCH($C443,""(?i)recomm""),REGEXMATCH($D443,""(?i)recomm""))"),FALSE)</f>
        <v>0</v>
      </c>
      <c r="F443" s="6" t="b">
        <f ca="1">IFERROR(__xludf.DUMMYFUNCTION("OR(REGEXMATCH($C443,""AML""),REGEXMATCH($D443,""AML""))"),FALSE)</f>
        <v>0</v>
      </c>
      <c r="G443" s="6" t="b">
        <f ca="1">IFERROR(__xludf.DUMMYFUNCTION("OR(REGEXMATCH($C443,""(?i)adversarial""),REGEXMATCH($D443,""(?i)adversarial""))"),FALSE)</f>
        <v>0</v>
      </c>
      <c r="H443" s="6" t="b">
        <f ca="1">IFERROR(__xludf.DUMMYFUNCTION("OR(REGEXMATCH($C443,""(?i)machine learning""),REGEXMATCH($D443,""(?i)machine learning""))"),FALSE)</f>
        <v>0</v>
      </c>
      <c r="I443" s="6" t="b">
        <f t="shared" ca="1" si="2"/>
        <v>0</v>
      </c>
      <c r="J443" s="6" t="b">
        <f t="shared" ca="1" si="3"/>
        <v>0</v>
      </c>
    </row>
    <row r="444" spans="1:10" ht="15.75" customHeight="1" x14ac:dyDescent="0.2">
      <c r="A444" s="6" t="s">
        <v>1184</v>
      </c>
      <c r="B444" s="6">
        <v>2017</v>
      </c>
      <c r="C444" s="6" t="s">
        <v>2069</v>
      </c>
      <c r="D444" s="6" t="s">
        <v>2070</v>
      </c>
      <c r="E444" s="6" t="b">
        <f ca="1">IFERROR(__xludf.DUMMYFUNCTION("OR(REGEXMATCH($C444,""(?i)recomm""),REGEXMATCH($D444,""(?i)recomm""))"),FALSE)</f>
        <v>0</v>
      </c>
      <c r="F444" s="6" t="b">
        <f ca="1">IFERROR(__xludf.DUMMYFUNCTION("OR(REGEXMATCH($C444,""AML""),REGEXMATCH($D444,""AML""))"),FALSE)</f>
        <v>0</v>
      </c>
      <c r="G444" s="6" t="b">
        <f ca="1">IFERROR(__xludf.DUMMYFUNCTION("OR(REGEXMATCH($C444,""(?i)adversarial""),REGEXMATCH($D444,""(?i)adversarial""))"),FALSE)</f>
        <v>0</v>
      </c>
      <c r="H444" s="6" t="b">
        <f ca="1">IFERROR(__xludf.DUMMYFUNCTION("OR(REGEXMATCH($C444,""(?i)machine learning""),REGEXMATCH($D444,""(?i)machine learning""))"),FALSE)</f>
        <v>0</v>
      </c>
      <c r="I444" s="6" t="b">
        <f t="shared" ca="1" si="2"/>
        <v>0</v>
      </c>
      <c r="J444" s="6" t="b">
        <f t="shared" ca="1" si="3"/>
        <v>0</v>
      </c>
    </row>
    <row r="445" spans="1:10" ht="15.75" customHeight="1" x14ac:dyDescent="0.2">
      <c r="A445" s="6" t="s">
        <v>1184</v>
      </c>
      <c r="B445" s="6">
        <v>2017</v>
      </c>
      <c r="C445" s="6" t="s">
        <v>2071</v>
      </c>
      <c r="D445" s="6" t="s">
        <v>2072</v>
      </c>
      <c r="E445" s="6" t="b">
        <f ca="1">IFERROR(__xludf.DUMMYFUNCTION("OR(REGEXMATCH($C445,""(?i)recomm""),REGEXMATCH($D445,""(?i)recomm""))"),FALSE)</f>
        <v>0</v>
      </c>
      <c r="F445" s="6" t="b">
        <f ca="1">IFERROR(__xludf.DUMMYFUNCTION("OR(REGEXMATCH($C445,""AML""),REGEXMATCH($D445,""AML""))"),FALSE)</f>
        <v>0</v>
      </c>
      <c r="G445" s="6" t="b">
        <f ca="1">IFERROR(__xludf.DUMMYFUNCTION("OR(REGEXMATCH($C445,""(?i)adversarial""),REGEXMATCH($D445,""(?i)adversarial""))"),FALSE)</f>
        <v>0</v>
      </c>
      <c r="H445" s="6" t="b">
        <f ca="1">IFERROR(__xludf.DUMMYFUNCTION("OR(REGEXMATCH($C445,""(?i)machine learning""),REGEXMATCH($D445,""(?i)machine learning""))"),FALSE)</f>
        <v>0</v>
      </c>
      <c r="I445" s="6" t="b">
        <f t="shared" ca="1" si="2"/>
        <v>0</v>
      </c>
      <c r="J445" s="6" t="b">
        <f t="shared" ca="1" si="3"/>
        <v>0</v>
      </c>
    </row>
    <row r="446" spans="1:10" ht="15.75" customHeight="1" x14ac:dyDescent="0.2">
      <c r="A446" s="6" t="s">
        <v>1184</v>
      </c>
      <c r="B446" s="6">
        <v>2017</v>
      </c>
      <c r="C446" s="6" t="s">
        <v>2073</v>
      </c>
      <c r="D446" s="6" t="s">
        <v>2074</v>
      </c>
      <c r="E446" s="6" t="b">
        <f ca="1">IFERROR(__xludf.DUMMYFUNCTION("OR(REGEXMATCH($C446,""(?i)recomm""),REGEXMATCH($D446,""(?i)recomm""))"),FALSE)</f>
        <v>0</v>
      </c>
      <c r="F446" s="6" t="b">
        <f ca="1">IFERROR(__xludf.DUMMYFUNCTION("OR(REGEXMATCH($C446,""AML""),REGEXMATCH($D446,""AML""))"),FALSE)</f>
        <v>0</v>
      </c>
      <c r="G446" s="6" t="b">
        <f ca="1">IFERROR(__xludf.DUMMYFUNCTION("OR(REGEXMATCH($C446,""(?i)adversarial""),REGEXMATCH($D446,""(?i)adversarial""))"),FALSE)</f>
        <v>0</v>
      </c>
      <c r="H446" s="6" t="b">
        <f ca="1">IFERROR(__xludf.DUMMYFUNCTION("OR(REGEXMATCH($C446,""(?i)machine learning""),REGEXMATCH($D446,""(?i)machine learning""))"),FALSE)</f>
        <v>0</v>
      </c>
      <c r="I446" s="6" t="b">
        <f t="shared" ca="1" si="2"/>
        <v>0</v>
      </c>
      <c r="J446" s="6" t="b">
        <f t="shared" ca="1" si="3"/>
        <v>0</v>
      </c>
    </row>
    <row r="447" spans="1:10" ht="15.75" customHeight="1" x14ac:dyDescent="0.2">
      <c r="A447" s="6" t="s">
        <v>1184</v>
      </c>
      <c r="B447" s="6">
        <v>2017</v>
      </c>
      <c r="C447" s="6" t="s">
        <v>2075</v>
      </c>
      <c r="D447" s="6" t="s">
        <v>2076</v>
      </c>
      <c r="E447" s="6" t="b">
        <f ca="1">IFERROR(__xludf.DUMMYFUNCTION("OR(REGEXMATCH($C447,""(?i)recomm""),REGEXMATCH($D447,""(?i)recomm""))"),FALSE)</f>
        <v>0</v>
      </c>
      <c r="F447" s="6" t="b">
        <f ca="1">IFERROR(__xludf.DUMMYFUNCTION("OR(REGEXMATCH($C447,""AML""),REGEXMATCH($D447,""AML""))"),FALSE)</f>
        <v>0</v>
      </c>
      <c r="G447" s="6" t="b">
        <f ca="1">IFERROR(__xludf.DUMMYFUNCTION("OR(REGEXMATCH($C447,""(?i)adversarial""),REGEXMATCH($D447,""(?i)adversarial""))"),FALSE)</f>
        <v>0</v>
      </c>
      <c r="H447" s="6" t="b">
        <f ca="1">IFERROR(__xludf.DUMMYFUNCTION("OR(REGEXMATCH($C447,""(?i)machine learning""),REGEXMATCH($D447,""(?i)machine learning""))"),FALSE)</f>
        <v>0</v>
      </c>
      <c r="I447" s="6" t="b">
        <f t="shared" ca="1" si="2"/>
        <v>0</v>
      </c>
      <c r="J447" s="6" t="b">
        <f t="shared" ca="1" si="3"/>
        <v>0</v>
      </c>
    </row>
    <row r="448" spans="1:10" ht="15.75" customHeight="1" x14ac:dyDescent="0.2">
      <c r="A448" s="6" t="s">
        <v>1184</v>
      </c>
      <c r="B448" s="6">
        <v>2017</v>
      </c>
      <c r="C448" s="6" t="s">
        <v>2077</v>
      </c>
      <c r="D448" s="6" t="s">
        <v>2078</v>
      </c>
      <c r="E448" s="6" t="b">
        <f ca="1">IFERROR(__xludf.DUMMYFUNCTION("OR(REGEXMATCH($C448,""(?i)recomm""),REGEXMATCH($D448,""(?i)recomm""))"),FALSE)</f>
        <v>0</v>
      </c>
      <c r="F448" s="6" t="b">
        <f ca="1">IFERROR(__xludf.DUMMYFUNCTION("OR(REGEXMATCH($C448,""AML""),REGEXMATCH($D448,""AML""))"),FALSE)</f>
        <v>0</v>
      </c>
      <c r="G448" s="6" t="b">
        <f ca="1">IFERROR(__xludf.DUMMYFUNCTION("OR(REGEXMATCH($C448,""(?i)adversarial""),REGEXMATCH($D448,""(?i)adversarial""))"),FALSE)</f>
        <v>0</v>
      </c>
      <c r="H448" s="6" t="b">
        <f ca="1">IFERROR(__xludf.DUMMYFUNCTION("OR(REGEXMATCH($C448,""(?i)machine learning""),REGEXMATCH($D448,""(?i)machine learning""))"),FALSE)</f>
        <v>0</v>
      </c>
      <c r="I448" s="6" t="b">
        <f t="shared" ca="1" si="2"/>
        <v>0</v>
      </c>
      <c r="J448" s="6" t="b">
        <f t="shared" ca="1" si="3"/>
        <v>0</v>
      </c>
    </row>
    <row r="449" spans="1:10" ht="15.75" customHeight="1" x14ac:dyDescent="0.2">
      <c r="A449" s="6" t="s">
        <v>1184</v>
      </c>
      <c r="B449" s="6">
        <v>2017</v>
      </c>
      <c r="C449" s="6" t="s">
        <v>2079</v>
      </c>
      <c r="D449" s="6" t="s">
        <v>2080</v>
      </c>
      <c r="E449" s="6" t="b">
        <f ca="1">IFERROR(__xludf.DUMMYFUNCTION("OR(REGEXMATCH($C449,""(?i)recomm""),REGEXMATCH($D449,""(?i)recomm""))"),FALSE)</f>
        <v>0</v>
      </c>
      <c r="F449" s="6" t="b">
        <f ca="1">IFERROR(__xludf.DUMMYFUNCTION("OR(REGEXMATCH($C449,""AML""),REGEXMATCH($D449,""AML""))"),FALSE)</f>
        <v>0</v>
      </c>
      <c r="G449" s="6" t="b">
        <f ca="1">IFERROR(__xludf.DUMMYFUNCTION("OR(REGEXMATCH($C449,""(?i)adversarial""),REGEXMATCH($D449,""(?i)adversarial""))"),FALSE)</f>
        <v>0</v>
      </c>
      <c r="H449" s="6" t="b">
        <f ca="1">IFERROR(__xludf.DUMMYFUNCTION("OR(REGEXMATCH($C449,""(?i)machine learning""),REGEXMATCH($D449,""(?i)machine learning""))"),FALSE)</f>
        <v>0</v>
      </c>
      <c r="I449" s="6" t="b">
        <f t="shared" ca="1" si="2"/>
        <v>0</v>
      </c>
      <c r="J449" s="6" t="b">
        <f t="shared" ca="1" si="3"/>
        <v>0</v>
      </c>
    </row>
    <row r="450" spans="1:10" ht="15.75" customHeight="1" x14ac:dyDescent="0.2">
      <c r="A450" s="6" t="s">
        <v>1184</v>
      </c>
      <c r="B450" s="6">
        <v>2017</v>
      </c>
      <c r="C450" s="6" t="s">
        <v>2081</v>
      </c>
      <c r="D450" s="6" t="s">
        <v>2082</v>
      </c>
      <c r="E450" s="6" t="b">
        <f ca="1">IFERROR(__xludf.DUMMYFUNCTION("OR(REGEXMATCH($C450,""(?i)recomm""),REGEXMATCH($D450,""(?i)recomm""))"),FALSE)</f>
        <v>0</v>
      </c>
      <c r="F450" s="6" t="b">
        <f ca="1">IFERROR(__xludf.DUMMYFUNCTION("OR(REGEXMATCH($C450,""AML""),REGEXMATCH($D450,""AML""))"),FALSE)</f>
        <v>0</v>
      </c>
      <c r="G450" s="6" t="b">
        <f ca="1">IFERROR(__xludf.DUMMYFUNCTION("OR(REGEXMATCH($C450,""(?i)adversarial""),REGEXMATCH($D450,""(?i)adversarial""))"),FALSE)</f>
        <v>0</v>
      </c>
      <c r="H450" s="6" t="b">
        <f ca="1">IFERROR(__xludf.DUMMYFUNCTION("OR(REGEXMATCH($C450,""(?i)machine learning""),REGEXMATCH($D450,""(?i)machine learning""))"),FALSE)</f>
        <v>0</v>
      </c>
      <c r="I450" s="6" t="b">
        <f t="shared" ca="1" si="2"/>
        <v>0</v>
      </c>
      <c r="J450" s="6" t="b">
        <f t="shared" ca="1" si="3"/>
        <v>0</v>
      </c>
    </row>
    <row r="451" spans="1:10" ht="15.75" customHeight="1" x14ac:dyDescent="0.2">
      <c r="A451" s="6" t="s">
        <v>1184</v>
      </c>
      <c r="B451" s="6">
        <v>2017</v>
      </c>
      <c r="C451" s="6" t="s">
        <v>2083</v>
      </c>
      <c r="D451" s="6" t="s">
        <v>2084</v>
      </c>
      <c r="E451" s="6" t="b">
        <f ca="1">IFERROR(__xludf.DUMMYFUNCTION("OR(REGEXMATCH($C451,""(?i)recomm""),REGEXMATCH($D451,""(?i)recomm""))"),FALSE)</f>
        <v>0</v>
      </c>
      <c r="F451" s="6" t="b">
        <f ca="1">IFERROR(__xludf.DUMMYFUNCTION("OR(REGEXMATCH($C451,""AML""),REGEXMATCH($D451,""AML""))"),FALSE)</f>
        <v>0</v>
      </c>
      <c r="G451" s="6" t="b">
        <f ca="1">IFERROR(__xludf.DUMMYFUNCTION("OR(REGEXMATCH($C451,""(?i)adversarial""),REGEXMATCH($D451,""(?i)adversarial""))"),FALSE)</f>
        <v>0</v>
      </c>
      <c r="H451" s="6" t="b">
        <f ca="1">IFERROR(__xludf.DUMMYFUNCTION("OR(REGEXMATCH($C451,""(?i)machine learning""),REGEXMATCH($D451,""(?i)machine learning""))"),FALSE)</f>
        <v>0</v>
      </c>
      <c r="I451" s="6" t="b">
        <f t="shared" ca="1" si="2"/>
        <v>0</v>
      </c>
      <c r="J451" s="6" t="b">
        <f t="shared" ca="1" si="3"/>
        <v>0</v>
      </c>
    </row>
    <row r="452" spans="1:10" ht="15.75" customHeight="1" x14ac:dyDescent="0.2">
      <c r="A452" s="6" t="s">
        <v>1184</v>
      </c>
      <c r="B452" s="6">
        <v>2017</v>
      </c>
      <c r="C452" s="6" t="s">
        <v>2085</v>
      </c>
      <c r="D452" s="6" t="s">
        <v>2086</v>
      </c>
      <c r="E452" s="6" t="b">
        <f ca="1">IFERROR(__xludf.DUMMYFUNCTION("OR(REGEXMATCH($C452,""(?i)recomm""),REGEXMATCH($D452,""(?i)recomm""))"),FALSE)</f>
        <v>0</v>
      </c>
      <c r="F452" s="6" t="b">
        <f ca="1">IFERROR(__xludf.DUMMYFUNCTION("OR(REGEXMATCH($C452,""AML""),REGEXMATCH($D452,""AML""))"),FALSE)</f>
        <v>0</v>
      </c>
      <c r="G452" s="6" t="b">
        <f ca="1">IFERROR(__xludf.DUMMYFUNCTION("OR(REGEXMATCH($C452,""(?i)adversarial""),REGEXMATCH($D452,""(?i)adversarial""))"),FALSE)</f>
        <v>0</v>
      </c>
      <c r="H452" s="6" t="b">
        <f ca="1">IFERROR(__xludf.DUMMYFUNCTION("OR(REGEXMATCH($C452,""(?i)machine learning""),REGEXMATCH($D452,""(?i)machine learning""))"),FALSE)</f>
        <v>0</v>
      </c>
      <c r="I452" s="6" t="b">
        <f t="shared" ca="1" si="2"/>
        <v>0</v>
      </c>
      <c r="J452" s="6" t="b">
        <f t="shared" ca="1" si="3"/>
        <v>0</v>
      </c>
    </row>
    <row r="453" spans="1:10" ht="15.75" customHeight="1" x14ac:dyDescent="0.2">
      <c r="A453" s="6" t="s">
        <v>1184</v>
      </c>
      <c r="B453" s="6">
        <v>2017</v>
      </c>
      <c r="C453" s="6" t="s">
        <v>2087</v>
      </c>
      <c r="D453" s="6" t="s">
        <v>2088</v>
      </c>
      <c r="E453" s="6" t="b">
        <f ca="1">IFERROR(__xludf.DUMMYFUNCTION("OR(REGEXMATCH($C453,""(?i)recomm""),REGEXMATCH($D453,""(?i)recomm""))"),FALSE)</f>
        <v>0</v>
      </c>
      <c r="F453" s="6" t="b">
        <f ca="1">IFERROR(__xludf.DUMMYFUNCTION("OR(REGEXMATCH($C453,""AML""),REGEXMATCH($D453,""AML""))"),FALSE)</f>
        <v>0</v>
      </c>
      <c r="G453" s="6" t="b">
        <f ca="1">IFERROR(__xludf.DUMMYFUNCTION("OR(REGEXMATCH($C453,""(?i)adversarial""),REGEXMATCH($D453,""(?i)adversarial""))"),FALSE)</f>
        <v>0</v>
      </c>
      <c r="H453" s="6" t="b">
        <f ca="1">IFERROR(__xludf.DUMMYFUNCTION("OR(REGEXMATCH($C453,""(?i)machine learning""),REGEXMATCH($D453,""(?i)machine learning""))"),FALSE)</f>
        <v>0</v>
      </c>
      <c r="I453" s="6" t="b">
        <f t="shared" ca="1" si="2"/>
        <v>0</v>
      </c>
      <c r="J453" s="6" t="b">
        <f t="shared" ca="1" si="3"/>
        <v>0</v>
      </c>
    </row>
    <row r="454" spans="1:10" ht="15.75" customHeight="1" x14ac:dyDescent="0.2">
      <c r="A454" s="6" t="s">
        <v>1184</v>
      </c>
      <c r="B454" s="6">
        <v>2017</v>
      </c>
      <c r="C454" s="6" t="s">
        <v>2089</v>
      </c>
      <c r="D454" s="6" t="s">
        <v>2090</v>
      </c>
      <c r="E454" s="6" t="b">
        <f ca="1">IFERROR(__xludf.DUMMYFUNCTION("OR(REGEXMATCH($C454,""(?i)recomm""),REGEXMATCH($D454,""(?i)recomm""))"),FALSE)</f>
        <v>0</v>
      </c>
      <c r="F454" s="6" t="b">
        <f ca="1">IFERROR(__xludf.DUMMYFUNCTION("OR(REGEXMATCH($C454,""AML""),REGEXMATCH($D454,""AML""))"),FALSE)</f>
        <v>0</v>
      </c>
      <c r="G454" s="6" t="b">
        <f ca="1">IFERROR(__xludf.DUMMYFUNCTION("OR(REGEXMATCH($C454,""(?i)adversarial""),REGEXMATCH($D454,""(?i)adversarial""))"),FALSE)</f>
        <v>0</v>
      </c>
      <c r="H454" s="6" t="b">
        <f ca="1">IFERROR(__xludf.DUMMYFUNCTION("OR(REGEXMATCH($C454,""(?i)machine learning""),REGEXMATCH($D454,""(?i)machine learning""))"),FALSE)</f>
        <v>0</v>
      </c>
      <c r="I454" s="6" t="b">
        <f t="shared" ca="1" si="2"/>
        <v>0</v>
      </c>
      <c r="J454" s="6" t="b">
        <f t="shared" ca="1" si="3"/>
        <v>0</v>
      </c>
    </row>
    <row r="455" spans="1:10" ht="15.75" customHeight="1" x14ac:dyDescent="0.2">
      <c r="A455" s="6" t="s">
        <v>1184</v>
      </c>
      <c r="B455" s="6">
        <v>2017</v>
      </c>
      <c r="C455" s="6" t="s">
        <v>2091</v>
      </c>
      <c r="D455" s="6" t="s">
        <v>2092</v>
      </c>
      <c r="E455" s="6" t="b">
        <f ca="1">IFERROR(__xludf.DUMMYFUNCTION("OR(REGEXMATCH($C455,""(?i)recomm""),REGEXMATCH($D455,""(?i)recomm""))"),TRUE)</f>
        <v>1</v>
      </c>
      <c r="F455" s="6" t="b">
        <f ca="1">IFERROR(__xludf.DUMMYFUNCTION("OR(REGEXMATCH($C455,""AML""),REGEXMATCH($D455,""AML""))"),FALSE)</f>
        <v>0</v>
      </c>
      <c r="G455" s="6" t="b">
        <f ca="1">IFERROR(__xludf.DUMMYFUNCTION("OR(REGEXMATCH($C455,""(?i)adversarial""),REGEXMATCH($D455,""(?i)adversarial""))"),FALSE)</f>
        <v>0</v>
      </c>
      <c r="H455" s="6" t="b">
        <f ca="1">IFERROR(__xludf.DUMMYFUNCTION("OR(REGEXMATCH($C455,""(?i)machine learning""),REGEXMATCH($D455,""(?i)machine learning""))"),FALSE)</f>
        <v>0</v>
      </c>
      <c r="I455" s="6" t="b">
        <f t="shared" ca="1" si="2"/>
        <v>0</v>
      </c>
      <c r="J455" s="6" t="b">
        <f t="shared" ca="1" si="3"/>
        <v>0</v>
      </c>
    </row>
    <row r="456" spans="1:10" ht="15.75" customHeight="1" x14ac:dyDescent="0.2">
      <c r="A456" s="6" t="s">
        <v>1184</v>
      </c>
      <c r="B456" s="6">
        <v>2017</v>
      </c>
      <c r="C456" s="6" t="s">
        <v>2093</v>
      </c>
      <c r="D456" s="6" t="s">
        <v>2094</v>
      </c>
      <c r="E456" s="6" t="b">
        <f ca="1">IFERROR(__xludf.DUMMYFUNCTION("OR(REGEXMATCH($C456,""(?i)recomm""),REGEXMATCH($D456,""(?i)recomm""))"),FALSE)</f>
        <v>0</v>
      </c>
      <c r="F456" s="6" t="b">
        <f ca="1">IFERROR(__xludf.DUMMYFUNCTION("OR(REGEXMATCH($C456,""AML""),REGEXMATCH($D456,""AML""))"),FALSE)</f>
        <v>0</v>
      </c>
      <c r="G456" s="6" t="b">
        <f ca="1">IFERROR(__xludf.DUMMYFUNCTION("OR(REGEXMATCH($C456,""(?i)adversarial""),REGEXMATCH($D456,""(?i)adversarial""))"),FALSE)</f>
        <v>0</v>
      </c>
      <c r="H456" s="6" t="b">
        <f ca="1">IFERROR(__xludf.DUMMYFUNCTION("OR(REGEXMATCH($C456,""(?i)machine learning""),REGEXMATCH($D456,""(?i)machine learning""))"),FALSE)</f>
        <v>0</v>
      </c>
      <c r="I456" s="6" t="b">
        <f t="shared" ca="1" si="2"/>
        <v>0</v>
      </c>
      <c r="J456" s="6" t="b">
        <f t="shared" ca="1" si="3"/>
        <v>0</v>
      </c>
    </row>
    <row r="457" spans="1:10" ht="15.75" customHeight="1" x14ac:dyDescent="0.2">
      <c r="A457" s="6" t="s">
        <v>1184</v>
      </c>
      <c r="B457" s="6">
        <v>2017</v>
      </c>
      <c r="C457" s="6" t="s">
        <v>2095</v>
      </c>
      <c r="D457" s="6" t="s">
        <v>2096</v>
      </c>
      <c r="E457" s="6" t="b">
        <f ca="1">IFERROR(__xludf.DUMMYFUNCTION("OR(REGEXMATCH($C457,""(?i)recomm""),REGEXMATCH($D457,""(?i)recomm""))"),FALSE)</f>
        <v>0</v>
      </c>
      <c r="F457" s="6" t="b">
        <f ca="1">IFERROR(__xludf.DUMMYFUNCTION("OR(REGEXMATCH($C457,""AML""),REGEXMATCH($D457,""AML""))"),FALSE)</f>
        <v>0</v>
      </c>
      <c r="G457" s="6" t="b">
        <f ca="1">IFERROR(__xludf.DUMMYFUNCTION("OR(REGEXMATCH($C457,""(?i)adversarial""),REGEXMATCH($D457,""(?i)adversarial""))"),FALSE)</f>
        <v>0</v>
      </c>
      <c r="H457" s="6" t="b">
        <f ca="1">IFERROR(__xludf.DUMMYFUNCTION("OR(REGEXMATCH($C457,""(?i)machine learning""),REGEXMATCH($D457,""(?i)machine learning""))"),FALSE)</f>
        <v>0</v>
      </c>
      <c r="I457" s="6" t="b">
        <f t="shared" ca="1" si="2"/>
        <v>0</v>
      </c>
      <c r="J457" s="6" t="b">
        <f t="shared" ca="1" si="3"/>
        <v>0</v>
      </c>
    </row>
    <row r="458" spans="1:10" ht="15.75" customHeight="1" x14ac:dyDescent="0.2">
      <c r="A458" s="6" t="s">
        <v>1184</v>
      </c>
      <c r="B458" s="6">
        <v>2017</v>
      </c>
      <c r="C458" s="6" t="s">
        <v>2097</v>
      </c>
      <c r="D458" s="6" t="s">
        <v>2098</v>
      </c>
      <c r="E458" s="6" t="b">
        <f ca="1">IFERROR(__xludf.DUMMYFUNCTION("OR(REGEXMATCH($C458,""(?i)recomm""),REGEXMATCH($D458,""(?i)recomm""))"),FALSE)</f>
        <v>0</v>
      </c>
      <c r="F458" s="6" t="b">
        <f ca="1">IFERROR(__xludf.DUMMYFUNCTION("OR(REGEXMATCH($C458,""AML""),REGEXMATCH($D458,""AML""))"),FALSE)</f>
        <v>0</v>
      </c>
      <c r="G458" s="6" t="b">
        <f ca="1">IFERROR(__xludf.DUMMYFUNCTION("OR(REGEXMATCH($C458,""(?i)adversarial""),REGEXMATCH($D458,""(?i)adversarial""))"),FALSE)</f>
        <v>0</v>
      </c>
      <c r="H458" s="6" t="b">
        <f ca="1">IFERROR(__xludf.DUMMYFUNCTION("OR(REGEXMATCH($C458,""(?i)machine learning""),REGEXMATCH($D458,""(?i)machine learning""))"),FALSE)</f>
        <v>0</v>
      </c>
      <c r="I458" s="6" t="b">
        <f t="shared" ca="1" si="2"/>
        <v>0</v>
      </c>
      <c r="J458" s="6" t="b">
        <f t="shared" ca="1" si="3"/>
        <v>0</v>
      </c>
    </row>
    <row r="459" spans="1:10" ht="15.75" customHeight="1" x14ac:dyDescent="0.2">
      <c r="A459" s="6" t="s">
        <v>1184</v>
      </c>
      <c r="B459" s="6">
        <v>2017</v>
      </c>
      <c r="C459" s="6" t="s">
        <v>2099</v>
      </c>
      <c r="D459" s="6" t="s">
        <v>2100</v>
      </c>
      <c r="E459" s="6" t="b">
        <f ca="1">IFERROR(__xludf.DUMMYFUNCTION("OR(REGEXMATCH($C459,""(?i)recomm""),REGEXMATCH($D459,""(?i)recomm""))"),FALSE)</f>
        <v>0</v>
      </c>
      <c r="F459" s="6" t="b">
        <f ca="1">IFERROR(__xludf.DUMMYFUNCTION("OR(REGEXMATCH($C459,""AML""),REGEXMATCH($D459,""AML""))"),FALSE)</f>
        <v>0</v>
      </c>
      <c r="G459" s="6" t="b">
        <f ca="1">IFERROR(__xludf.DUMMYFUNCTION("OR(REGEXMATCH($C459,""(?i)adversarial""),REGEXMATCH($D459,""(?i)adversarial""))"),FALSE)</f>
        <v>0</v>
      </c>
      <c r="H459" s="6" t="b">
        <f ca="1">IFERROR(__xludf.DUMMYFUNCTION("OR(REGEXMATCH($C459,""(?i)machine learning""),REGEXMATCH($D459,""(?i)machine learning""))"),FALSE)</f>
        <v>0</v>
      </c>
      <c r="I459" s="6" t="b">
        <f t="shared" ca="1" si="2"/>
        <v>0</v>
      </c>
      <c r="J459" s="6" t="b">
        <f t="shared" ca="1" si="3"/>
        <v>0</v>
      </c>
    </row>
    <row r="460" spans="1:10" ht="15.75" customHeight="1" x14ac:dyDescent="0.2">
      <c r="A460" s="6" t="s">
        <v>1184</v>
      </c>
      <c r="B460" s="6">
        <v>2017</v>
      </c>
      <c r="C460" s="6" t="s">
        <v>2101</v>
      </c>
      <c r="D460" s="6" t="s">
        <v>2102</v>
      </c>
      <c r="E460" s="6" t="b">
        <f ca="1">IFERROR(__xludf.DUMMYFUNCTION("OR(REGEXMATCH($C460,""(?i)recomm""),REGEXMATCH($D460,""(?i)recomm""))"),FALSE)</f>
        <v>0</v>
      </c>
      <c r="F460" s="6" t="b">
        <f ca="1">IFERROR(__xludf.DUMMYFUNCTION("OR(REGEXMATCH($C460,""AML""),REGEXMATCH($D460,""AML""))"),FALSE)</f>
        <v>0</v>
      </c>
      <c r="G460" s="6" t="b">
        <f ca="1">IFERROR(__xludf.DUMMYFUNCTION("OR(REGEXMATCH($C460,""(?i)adversarial""),REGEXMATCH($D460,""(?i)adversarial""))"),FALSE)</f>
        <v>0</v>
      </c>
      <c r="H460" s="6" t="b">
        <f ca="1">IFERROR(__xludf.DUMMYFUNCTION("OR(REGEXMATCH($C460,""(?i)machine learning""),REGEXMATCH($D460,""(?i)machine learning""))"),TRUE)</f>
        <v>1</v>
      </c>
      <c r="I460" s="6" t="b">
        <f t="shared" ca="1" si="2"/>
        <v>0</v>
      </c>
      <c r="J460" s="6" t="b">
        <f t="shared" ca="1" si="3"/>
        <v>0</v>
      </c>
    </row>
    <row r="461" spans="1:10" ht="15.75" customHeight="1" x14ac:dyDescent="0.2">
      <c r="A461" s="6" t="s">
        <v>1184</v>
      </c>
      <c r="B461" s="6">
        <v>2017</v>
      </c>
      <c r="C461" s="6" t="s">
        <v>2103</v>
      </c>
      <c r="D461" s="6" t="s">
        <v>2104</v>
      </c>
      <c r="E461" s="6" t="b">
        <f ca="1">IFERROR(__xludf.DUMMYFUNCTION("OR(REGEXMATCH($C461,""(?i)recomm""),REGEXMATCH($D461,""(?i)recomm""))"),FALSE)</f>
        <v>0</v>
      </c>
      <c r="F461" s="6" t="b">
        <f ca="1">IFERROR(__xludf.DUMMYFUNCTION("OR(REGEXMATCH($C461,""AML""),REGEXMATCH($D461,""AML""))"),FALSE)</f>
        <v>0</v>
      </c>
      <c r="G461" s="6" t="b">
        <f ca="1">IFERROR(__xludf.DUMMYFUNCTION("OR(REGEXMATCH($C461,""(?i)adversarial""),REGEXMATCH($D461,""(?i)adversarial""))"),FALSE)</f>
        <v>0</v>
      </c>
      <c r="H461" s="6" t="b">
        <f ca="1">IFERROR(__xludf.DUMMYFUNCTION("OR(REGEXMATCH($C461,""(?i)machine learning""),REGEXMATCH($D461,""(?i)machine learning""))"),FALSE)</f>
        <v>0</v>
      </c>
      <c r="I461" s="6" t="b">
        <f t="shared" ca="1" si="2"/>
        <v>0</v>
      </c>
      <c r="J461" s="6" t="b">
        <f t="shared" ca="1" si="3"/>
        <v>0</v>
      </c>
    </row>
    <row r="462" spans="1:10" ht="15.75" customHeight="1" x14ac:dyDescent="0.2">
      <c r="A462" s="6" t="s">
        <v>1184</v>
      </c>
      <c r="B462" s="6">
        <v>2017</v>
      </c>
      <c r="C462" s="6" t="s">
        <v>2105</v>
      </c>
      <c r="D462" s="6" t="s">
        <v>2106</v>
      </c>
      <c r="E462" s="6" t="b">
        <f ca="1">IFERROR(__xludf.DUMMYFUNCTION("OR(REGEXMATCH($C462,""(?i)recomm""),REGEXMATCH($D462,""(?i)recomm""))"),FALSE)</f>
        <v>0</v>
      </c>
      <c r="F462" s="6" t="b">
        <f ca="1">IFERROR(__xludf.DUMMYFUNCTION("OR(REGEXMATCH($C462,""AML""),REGEXMATCH($D462,""AML""))"),FALSE)</f>
        <v>0</v>
      </c>
      <c r="G462" s="6" t="b">
        <f ca="1">IFERROR(__xludf.DUMMYFUNCTION("OR(REGEXMATCH($C462,""(?i)adversarial""),REGEXMATCH($D462,""(?i)adversarial""))"),FALSE)</f>
        <v>0</v>
      </c>
      <c r="H462" s="6" t="b">
        <f ca="1">IFERROR(__xludf.DUMMYFUNCTION("OR(REGEXMATCH($C462,""(?i)machine learning""),REGEXMATCH($D462,""(?i)machine learning""))"),FALSE)</f>
        <v>0</v>
      </c>
      <c r="I462" s="6" t="b">
        <f t="shared" ca="1" si="2"/>
        <v>0</v>
      </c>
      <c r="J462" s="6" t="b">
        <f t="shared" ca="1" si="3"/>
        <v>0</v>
      </c>
    </row>
    <row r="463" spans="1:10" ht="15.75" customHeight="1" x14ac:dyDescent="0.2">
      <c r="A463" s="6" t="s">
        <v>1184</v>
      </c>
      <c r="B463" s="6">
        <v>2017</v>
      </c>
      <c r="C463" s="6" t="s">
        <v>2107</v>
      </c>
      <c r="D463" s="6" t="s">
        <v>2108</v>
      </c>
      <c r="E463" s="6" t="b">
        <f ca="1">IFERROR(__xludf.DUMMYFUNCTION("OR(REGEXMATCH($C463,""(?i)recomm""),REGEXMATCH($D463,""(?i)recomm""))"),FALSE)</f>
        <v>0</v>
      </c>
      <c r="F463" s="6" t="b">
        <f ca="1">IFERROR(__xludf.DUMMYFUNCTION("OR(REGEXMATCH($C463,""AML""),REGEXMATCH($D463,""AML""))"),FALSE)</f>
        <v>0</v>
      </c>
      <c r="G463" s="6" t="b">
        <f ca="1">IFERROR(__xludf.DUMMYFUNCTION("OR(REGEXMATCH($C463,""(?i)adversarial""),REGEXMATCH($D463,""(?i)adversarial""))"),FALSE)</f>
        <v>0</v>
      </c>
      <c r="H463" s="6" t="b">
        <f ca="1">IFERROR(__xludf.DUMMYFUNCTION("OR(REGEXMATCH($C463,""(?i)machine learning""),REGEXMATCH($D463,""(?i)machine learning""))"),FALSE)</f>
        <v>0</v>
      </c>
      <c r="I463" s="6" t="b">
        <f t="shared" ca="1" si="2"/>
        <v>0</v>
      </c>
      <c r="J463" s="6" t="b">
        <f t="shared" ca="1" si="3"/>
        <v>0</v>
      </c>
    </row>
    <row r="464" spans="1:10" ht="15.75" customHeight="1" x14ac:dyDescent="0.2">
      <c r="A464" s="6" t="s">
        <v>1184</v>
      </c>
      <c r="B464" s="6">
        <v>2017</v>
      </c>
      <c r="C464" s="6" t="s">
        <v>2109</v>
      </c>
      <c r="D464" s="6" t="s">
        <v>2110</v>
      </c>
      <c r="E464" s="6" t="b">
        <f ca="1">IFERROR(__xludf.DUMMYFUNCTION("OR(REGEXMATCH($C464,""(?i)recomm""),REGEXMATCH($D464,""(?i)recomm""))"),FALSE)</f>
        <v>0</v>
      </c>
      <c r="F464" s="6" t="b">
        <f ca="1">IFERROR(__xludf.DUMMYFUNCTION("OR(REGEXMATCH($C464,""AML""),REGEXMATCH($D464,""AML""))"),FALSE)</f>
        <v>0</v>
      </c>
      <c r="G464" s="6" t="b">
        <f ca="1">IFERROR(__xludf.DUMMYFUNCTION("OR(REGEXMATCH($C464,""(?i)adversarial""),REGEXMATCH($D464,""(?i)adversarial""))"),FALSE)</f>
        <v>0</v>
      </c>
      <c r="H464" s="6" t="b">
        <f ca="1">IFERROR(__xludf.DUMMYFUNCTION("OR(REGEXMATCH($C464,""(?i)machine learning""),REGEXMATCH($D464,""(?i)machine learning""))"),FALSE)</f>
        <v>0</v>
      </c>
      <c r="I464" s="6" t="b">
        <f t="shared" ca="1" si="2"/>
        <v>0</v>
      </c>
      <c r="J464" s="6" t="b">
        <f t="shared" ca="1" si="3"/>
        <v>0</v>
      </c>
    </row>
    <row r="465" spans="1:10" ht="15.75" customHeight="1" x14ac:dyDescent="0.2">
      <c r="A465" s="6" t="s">
        <v>1184</v>
      </c>
      <c r="B465" s="6">
        <v>2017</v>
      </c>
      <c r="C465" s="6" t="s">
        <v>2111</v>
      </c>
      <c r="D465" s="6" t="s">
        <v>2112</v>
      </c>
      <c r="E465" s="6" t="b">
        <f ca="1">IFERROR(__xludf.DUMMYFUNCTION("OR(REGEXMATCH($C465,""(?i)recomm""),REGEXMATCH($D465,""(?i)recomm""))"),FALSE)</f>
        <v>0</v>
      </c>
      <c r="F465" s="6" t="b">
        <f ca="1">IFERROR(__xludf.DUMMYFUNCTION("OR(REGEXMATCH($C465,""AML""),REGEXMATCH($D465,""AML""))"),FALSE)</f>
        <v>0</v>
      </c>
      <c r="G465" s="6" t="b">
        <f ca="1">IFERROR(__xludf.DUMMYFUNCTION("OR(REGEXMATCH($C465,""(?i)adversarial""),REGEXMATCH($D465,""(?i)adversarial""))"),FALSE)</f>
        <v>0</v>
      </c>
      <c r="H465" s="6" t="b">
        <f ca="1">IFERROR(__xludf.DUMMYFUNCTION("OR(REGEXMATCH($C465,""(?i)machine learning""),REGEXMATCH($D465,""(?i)machine learning""))"),FALSE)</f>
        <v>0</v>
      </c>
      <c r="I465" s="6" t="b">
        <f t="shared" ca="1" si="2"/>
        <v>0</v>
      </c>
      <c r="J465" s="6" t="b">
        <f t="shared" ca="1" si="3"/>
        <v>0</v>
      </c>
    </row>
    <row r="466" spans="1:10" ht="15.75" customHeight="1" x14ac:dyDescent="0.2">
      <c r="A466" s="6" t="s">
        <v>1184</v>
      </c>
      <c r="B466" s="6">
        <v>2017</v>
      </c>
      <c r="C466" s="6" t="s">
        <v>2113</v>
      </c>
      <c r="D466" s="6" t="s">
        <v>2114</v>
      </c>
      <c r="E466" s="6" t="b">
        <f ca="1">IFERROR(__xludf.DUMMYFUNCTION("OR(REGEXMATCH($C466,""(?i)recomm""),REGEXMATCH($D466,""(?i)recomm""))"),FALSE)</f>
        <v>0</v>
      </c>
      <c r="F466" s="6" t="b">
        <f ca="1">IFERROR(__xludf.DUMMYFUNCTION("OR(REGEXMATCH($C466,""AML""),REGEXMATCH($D466,""AML""))"),FALSE)</f>
        <v>0</v>
      </c>
      <c r="G466" s="6" t="b">
        <f ca="1">IFERROR(__xludf.DUMMYFUNCTION("OR(REGEXMATCH($C466,""(?i)adversarial""),REGEXMATCH($D466,""(?i)adversarial""))"),FALSE)</f>
        <v>0</v>
      </c>
      <c r="H466" s="6" t="b">
        <f ca="1">IFERROR(__xludf.DUMMYFUNCTION("OR(REGEXMATCH($C466,""(?i)machine learning""),REGEXMATCH($D466,""(?i)machine learning""))"),FALSE)</f>
        <v>0</v>
      </c>
      <c r="I466" s="6" t="b">
        <f t="shared" ca="1" si="2"/>
        <v>0</v>
      </c>
      <c r="J466" s="6" t="b">
        <f t="shared" ca="1" si="3"/>
        <v>0</v>
      </c>
    </row>
    <row r="467" spans="1:10" ht="15.75" customHeight="1" x14ac:dyDescent="0.2">
      <c r="A467" s="6" t="s">
        <v>1184</v>
      </c>
      <c r="B467" s="6">
        <v>2017</v>
      </c>
      <c r="C467" s="6" t="s">
        <v>2115</v>
      </c>
      <c r="D467" s="6" t="s">
        <v>2116</v>
      </c>
      <c r="E467" s="6" t="b">
        <f ca="1">IFERROR(__xludf.DUMMYFUNCTION("OR(REGEXMATCH($C467,""(?i)recomm""),REGEXMATCH($D467,""(?i)recomm""))"),FALSE)</f>
        <v>0</v>
      </c>
      <c r="F467" s="6" t="b">
        <f ca="1">IFERROR(__xludf.DUMMYFUNCTION("OR(REGEXMATCH($C467,""AML""),REGEXMATCH($D467,""AML""))"),FALSE)</f>
        <v>0</v>
      </c>
      <c r="G467" s="6" t="b">
        <f ca="1">IFERROR(__xludf.DUMMYFUNCTION("OR(REGEXMATCH($C467,""(?i)adversarial""),REGEXMATCH($D467,""(?i)adversarial""))"),FALSE)</f>
        <v>0</v>
      </c>
      <c r="H467" s="6" t="b">
        <f ca="1">IFERROR(__xludf.DUMMYFUNCTION("OR(REGEXMATCH($C467,""(?i)machine learning""),REGEXMATCH($D467,""(?i)machine learning""))"),FALSE)</f>
        <v>0</v>
      </c>
      <c r="I467" s="6" t="b">
        <f t="shared" ca="1" si="2"/>
        <v>0</v>
      </c>
      <c r="J467" s="6" t="b">
        <f t="shared" ca="1" si="3"/>
        <v>0</v>
      </c>
    </row>
    <row r="468" spans="1:10" ht="15.75" customHeight="1" x14ac:dyDescent="0.2">
      <c r="A468" s="6" t="s">
        <v>1184</v>
      </c>
      <c r="B468" s="6">
        <v>2017</v>
      </c>
      <c r="C468" s="6" t="s">
        <v>2117</v>
      </c>
      <c r="D468" s="6" t="s">
        <v>2118</v>
      </c>
      <c r="E468" s="6" t="b">
        <f ca="1">IFERROR(__xludf.DUMMYFUNCTION("OR(REGEXMATCH($C468,""(?i)recomm""),REGEXMATCH($D468,""(?i)recomm""))"),FALSE)</f>
        <v>0</v>
      </c>
      <c r="F468" s="6" t="b">
        <f ca="1">IFERROR(__xludf.DUMMYFUNCTION("OR(REGEXMATCH($C468,""AML""),REGEXMATCH($D468,""AML""))"),FALSE)</f>
        <v>0</v>
      </c>
      <c r="G468" s="6" t="b">
        <f ca="1">IFERROR(__xludf.DUMMYFUNCTION("OR(REGEXMATCH($C468,""(?i)adversarial""),REGEXMATCH($D468,""(?i)adversarial""))"),FALSE)</f>
        <v>0</v>
      </c>
      <c r="H468" s="6" t="b">
        <f ca="1">IFERROR(__xludf.DUMMYFUNCTION("OR(REGEXMATCH($C468,""(?i)machine learning""),REGEXMATCH($D468,""(?i)machine learning""))"),TRUE)</f>
        <v>1</v>
      </c>
      <c r="I468" s="6" t="b">
        <f t="shared" ca="1" si="2"/>
        <v>0</v>
      </c>
      <c r="J468" s="6" t="b">
        <f t="shared" ca="1" si="3"/>
        <v>0</v>
      </c>
    </row>
    <row r="469" spans="1:10" ht="15.75" customHeight="1" x14ac:dyDescent="0.2">
      <c r="A469" s="6" t="s">
        <v>1184</v>
      </c>
      <c r="B469" s="6">
        <v>2017</v>
      </c>
      <c r="C469" s="6" t="s">
        <v>2119</v>
      </c>
      <c r="D469" s="6" t="s">
        <v>2120</v>
      </c>
      <c r="E469" s="6" t="b">
        <f ca="1">IFERROR(__xludf.DUMMYFUNCTION("OR(REGEXMATCH($C469,""(?i)recomm""),REGEXMATCH($D469,""(?i)recomm""))"),FALSE)</f>
        <v>0</v>
      </c>
      <c r="F469" s="6" t="b">
        <f ca="1">IFERROR(__xludf.DUMMYFUNCTION("OR(REGEXMATCH($C469,""AML""),REGEXMATCH($D469,""AML""))"),FALSE)</f>
        <v>0</v>
      </c>
      <c r="G469" s="6" t="b">
        <f ca="1">IFERROR(__xludf.DUMMYFUNCTION("OR(REGEXMATCH($C469,""(?i)adversarial""),REGEXMATCH($D469,""(?i)adversarial""))"),FALSE)</f>
        <v>0</v>
      </c>
      <c r="H469" s="6" t="b">
        <f ca="1">IFERROR(__xludf.DUMMYFUNCTION("OR(REGEXMATCH($C469,""(?i)machine learning""),REGEXMATCH($D469,""(?i)machine learning""))"),FALSE)</f>
        <v>0</v>
      </c>
      <c r="I469" s="6" t="b">
        <f t="shared" ca="1" si="2"/>
        <v>0</v>
      </c>
      <c r="J469" s="6" t="b">
        <f t="shared" ca="1" si="3"/>
        <v>0</v>
      </c>
    </row>
    <row r="470" spans="1:10" ht="15.75" customHeight="1" x14ac:dyDescent="0.2">
      <c r="A470" s="6" t="s">
        <v>1184</v>
      </c>
      <c r="B470" s="6">
        <v>2017</v>
      </c>
      <c r="C470" s="6" t="s">
        <v>2121</v>
      </c>
      <c r="D470" s="6" t="s">
        <v>2122</v>
      </c>
      <c r="E470" s="6" t="b">
        <f ca="1">IFERROR(__xludf.DUMMYFUNCTION("OR(REGEXMATCH($C470,""(?i)recomm""),REGEXMATCH($D470,""(?i)recomm""))"),FALSE)</f>
        <v>0</v>
      </c>
      <c r="F470" s="6" t="b">
        <f ca="1">IFERROR(__xludf.DUMMYFUNCTION("OR(REGEXMATCH($C470,""AML""),REGEXMATCH($D470,""AML""))"),FALSE)</f>
        <v>0</v>
      </c>
      <c r="G470" s="6" t="b">
        <f ca="1">IFERROR(__xludf.DUMMYFUNCTION("OR(REGEXMATCH($C470,""(?i)adversarial""),REGEXMATCH($D470,""(?i)adversarial""))"),FALSE)</f>
        <v>0</v>
      </c>
      <c r="H470" s="6" t="b">
        <f ca="1">IFERROR(__xludf.DUMMYFUNCTION("OR(REGEXMATCH($C470,""(?i)machine learning""),REGEXMATCH($D470,""(?i)machine learning""))"),FALSE)</f>
        <v>0</v>
      </c>
      <c r="I470" s="6" t="b">
        <f t="shared" ca="1" si="2"/>
        <v>0</v>
      </c>
      <c r="J470" s="6" t="b">
        <f t="shared" ca="1" si="3"/>
        <v>0</v>
      </c>
    </row>
    <row r="471" spans="1:10" ht="15.75" customHeight="1" x14ac:dyDescent="0.2">
      <c r="A471" s="6" t="s">
        <v>1184</v>
      </c>
      <c r="B471" s="6">
        <v>2017</v>
      </c>
      <c r="C471" s="6" t="s">
        <v>2123</v>
      </c>
      <c r="D471" s="6" t="s">
        <v>2124</v>
      </c>
      <c r="E471" s="6" t="b">
        <f ca="1">IFERROR(__xludf.DUMMYFUNCTION("OR(REGEXMATCH($C471,""(?i)recomm""),REGEXMATCH($D471,""(?i)recomm""))"),FALSE)</f>
        <v>0</v>
      </c>
      <c r="F471" s="6" t="b">
        <f ca="1">IFERROR(__xludf.DUMMYFUNCTION("OR(REGEXMATCH($C471,""AML""),REGEXMATCH($D471,""AML""))"),FALSE)</f>
        <v>0</v>
      </c>
      <c r="G471" s="6" t="b">
        <f ca="1">IFERROR(__xludf.DUMMYFUNCTION("OR(REGEXMATCH($C471,""(?i)adversarial""),REGEXMATCH($D471,""(?i)adversarial""))"),FALSE)</f>
        <v>0</v>
      </c>
      <c r="H471" s="6" t="b">
        <f ca="1">IFERROR(__xludf.DUMMYFUNCTION("OR(REGEXMATCH($C471,""(?i)machine learning""),REGEXMATCH($D471,""(?i)machine learning""))"),FALSE)</f>
        <v>0</v>
      </c>
      <c r="I471" s="6" t="b">
        <f t="shared" ca="1" si="2"/>
        <v>0</v>
      </c>
      <c r="J471" s="6" t="b">
        <f t="shared" ca="1" si="3"/>
        <v>0</v>
      </c>
    </row>
    <row r="472" spans="1:10" ht="15.75" customHeight="1" x14ac:dyDescent="0.2">
      <c r="A472" s="6" t="s">
        <v>1184</v>
      </c>
      <c r="B472" s="6">
        <v>2017</v>
      </c>
      <c r="C472" s="6" t="s">
        <v>2125</v>
      </c>
      <c r="D472" s="6" t="s">
        <v>2126</v>
      </c>
      <c r="E472" s="6" t="b">
        <f ca="1">IFERROR(__xludf.DUMMYFUNCTION("OR(REGEXMATCH($C472,""(?i)recomm""),REGEXMATCH($D472,""(?i)recomm""))"),FALSE)</f>
        <v>0</v>
      </c>
      <c r="F472" s="6" t="b">
        <f ca="1">IFERROR(__xludf.DUMMYFUNCTION("OR(REGEXMATCH($C472,""AML""),REGEXMATCH($D472,""AML""))"),FALSE)</f>
        <v>0</v>
      </c>
      <c r="G472" s="6" t="b">
        <f ca="1">IFERROR(__xludf.DUMMYFUNCTION("OR(REGEXMATCH($C472,""(?i)adversarial""),REGEXMATCH($D472,""(?i)adversarial""))"),FALSE)</f>
        <v>0</v>
      </c>
      <c r="H472" s="6" t="b">
        <f ca="1">IFERROR(__xludf.DUMMYFUNCTION("OR(REGEXMATCH($C472,""(?i)machine learning""),REGEXMATCH($D472,""(?i)machine learning""))"),FALSE)</f>
        <v>0</v>
      </c>
      <c r="I472" s="6" t="b">
        <f t="shared" ca="1" si="2"/>
        <v>0</v>
      </c>
      <c r="J472" s="6" t="b">
        <f t="shared" ca="1" si="3"/>
        <v>0</v>
      </c>
    </row>
    <row r="473" spans="1:10" ht="15.75" customHeight="1" x14ac:dyDescent="0.2">
      <c r="A473" s="6" t="s">
        <v>1184</v>
      </c>
      <c r="B473" s="6">
        <v>2017</v>
      </c>
      <c r="C473" s="6" t="s">
        <v>2127</v>
      </c>
      <c r="D473" s="6" t="s">
        <v>2128</v>
      </c>
      <c r="E473" s="6" t="b">
        <f ca="1">IFERROR(__xludf.DUMMYFUNCTION("OR(REGEXMATCH($C473,""(?i)recomm""),REGEXMATCH($D473,""(?i)recomm""))"),FALSE)</f>
        <v>0</v>
      </c>
      <c r="F473" s="6" t="b">
        <f ca="1">IFERROR(__xludf.DUMMYFUNCTION("OR(REGEXMATCH($C473,""AML""),REGEXMATCH($D473,""AML""))"),FALSE)</f>
        <v>0</v>
      </c>
      <c r="G473" s="6" t="b">
        <f ca="1">IFERROR(__xludf.DUMMYFUNCTION("OR(REGEXMATCH($C473,""(?i)adversarial""),REGEXMATCH($D473,""(?i)adversarial""))"),FALSE)</f>
        <v>0</v>
      </c>
      <c r="H473" s="6" t="b">
        <f ca="1">IFERROR(__xludf.DUMMYFUNCTION("OR(REGEXMATCH($C473,""(?i)machine learning""),REGEXMATCH($D473,""(?i)machine learning""))"),TRUE)</f>
        <v>1</v>
      </c>
      <c r="I473" s="6" t="b">
        <f t="shared" ca="1" si="2"/>
        <v>0</v>
      </c>
      <c r="J473" s="6" t="b">
        <f t="shared" ca="1" si="3"/>
        <v>0</v>
      </c>
    </row>
    <row r="474" spans="1:10" ht="15.75" customHeight="1" x14ac:dyDescent="0.2">
      <c r="A474" s="6" t="s">
        <v>1184</v>
      </c>
      <c r="B474" s="6">
        <v>2017</v>
      </c>
      <c r="C474" s="6" t="s">
        <v>2129</v>
      </c>
      <c r="D474" s="6" t="s">
        <v>2130</v>
      </c>
      <c r="E474" s="6" t="b">
        <f ca="1">IFERROR(__xludf.DUMMYFUNCTION("OR(REGEXMATCH($C474,""(?i)recomm""),REGEXMATCH($D474,""(?i)recomm""))"),FALSE)</f>
        <v>0</v>
      </c>
      <c r="F474" s="6" t="b">
        <f ca="1">IFERROR(__xludf.DUMMYFUNCTION("OR(REGEXMATCH($C474,""AML""),REGEXMATCH($D474,""AML""))"),FALSE)</f>
        <v>0</v>
      </c>
      <c r="G474" s="6" t="b">
        <f ca="1">IFERROR(__xludf.DUMMYFUNCTION("OR(REGEXMATCH($C474,""(?i)adversarial""),REGEXMATCH($D474,""(?i)adversarial""))"),FALSE)</f>
        <v>0</v>
      </c>
      <c r="H474" s="6" t="b">
        <f ca="1">IFERROR(__xludf.DUMMYFUNCTION("OR(REGEXMATCH($C474,""(?i)machine learning""),REGEXMATCH($D474,""(?i)machine learning""))"),FALSE)</f>
        <v>0</v>
      </c>
      <c r="I474" s="6" t="b">
        <f t="shared" ca="1" si="2"/>
        <v>0</v>
      </c>
      <c r="J474" s="6" t="b">
        <f t="shared" ca="1" si="3"/>
        <v>0</v>
      </c>
    </row>
    <row r="475" spans="1:10" ht="15.75" customHeight="1" x14ac:dyDescent="0.2">
      <c r="A475" s="6" t="s">
        <v>1184</v>
      </c>
      <c r="B475" s="6">
        <v>2017</v>
      </c>
      <c r="C475" s="6" t="s">
        <v>2131</v>
      </c>
      <c r="D475" s="6" t="s">
        <v>2132</v>
      </c>
      <c r="E475" s="6" t="b">
        <f ca="1">IFERROR(__xludf.DUMMYFUNCTION("OR(REGEXMATCH($C475,""(?i)recomm""),REGEXMATCH($D475,""(?i)recomm""))"),FALSE)</f>
        <v>0</v>
      </c>
      <c r="F475" s="6" t="b">
        <f ca="1">IFERROR(__xludf.DUMMYFUNCTION("OR(REGEXMATCH($C475,""AML""),REGEXMATCH($D475,""AML""))"),FALSE)</f>
        <v>0</v>
      </c>
      <c r="G475" s="6" t="b">
        <f ca="1">IFERROR(__xludf.DUMMYFUNCTION("OR(REGEXMATCH($C475,""(?i)adversarial""),REGEXMATCH($D475,""(?i)adversarial""))"),FALSE)</f>
        <v>0</v>
      </c>
      <c r="H475" s="6" t="b">
        <f ca="1">IFERROR(__xludf.DUMMYFUNCTION("OR(REGEXMATCH($C475,""(?i)machine learning""),REGEXMATCH($D475,""(?i)machine learning""))"),TRUE)</f>
        <v>1</v>
      </c>
      <c r="I475" s="6" t="b">
        <f t="shared" ca="1" si="2"/>
        <v>0</v>
      </c>
      <c r="J475" s="6" t="b">
        <f t="shared" ca="1" si="3"/>
        <v>0</v>
      </c>
    </row>
    <row r="476" spans="1:10" ht="15.75" customHeight="1" x14ac:dyDescent="0.2">
      <c r="A476" s="6" t="s">
        <v>1184</v>
      </c>
      <c r="B476" s="6">
        <v>2017</v>
      </c>
      <c r="C476" s="6" t="s">
        <v>2133</v>
      </c>
      <c r="D476" s="6" t="s">
        <v>2134</v>
      </c>
      <c r="E476" s="6" t="b">
        <f ca="1">IFERROR(__xludf.DUMMYFUNCTION("OR(REGEXMATCH($C476,""(?i)recomm""),REGEXMATCH($D476,""(?i)recomm""))"),FALSE)</f>
        <v>0</v>
      </c>
      <c r="F476" s="6" t="b">
        <f ca="1">IFERROR(__xludf.DUMMYFUNCTION("OR(REGEXMATCH($C476,""AML""),REGEXMATCH($D476,""AML""))"),FALSE)</f>
        <v>0</v>
      </c>
      <c r="G476" s="6" t="b">
        <f ca="1">IFERROR(__xludf.DUMMYFUNCTION("OR(REGEXMATCH($C476,""(?i)adversarial""),REGEXMATCH($D476,""(?i)adversarial""))"),FALSE)</f>
        <v>0</v>
      </c>
      <c r="H476" s="6" t="b">
        <f ca="1">IFERROR(__xludf.DUMMYFUNCTION("OR(REGEXMATCH($C476,""(?i)machine learning""),REGEXMATCH($D476,""(?i)machine learning""))"),FALSE)</f>
        <v>0</v>
      </c>
      <c r="I476" s="6" t="b">
        <f t="shared" ca="1" si="2"/>
        <v>0</v>
      </c>
      <c r="J476" s="6" t="b">
        <f t="shared" ca="1" si="3"/>
        <v>0</v>
      </c>
    </row>
    <row r="477" spans="1:10" ht="15.75" customHeight="1" x14ac:dyDescent="0.2">
      <c r="A477" s="6" t="s">
        <v>1184</v>
      </c>
      <c r="B477" s="6">
        <v>2017</v>
      </c>
      <c r="C477" s="6" t="s">
        <v>2135</v>
      </c>
      <c r="D477" s="6" t="s">
        <v>2136</v>
      </c>
      <c r="E477" s="6" t="b">
        <f ca="1">IFERROR(__xludf.DUMMYFUNCTION("OR(REGEXMATCH($C477,""(?i)recomm""),REGEXMATCH($D477,""(?i)recomm""))"),FALSE)</f>
        <v>0</v>
      </c>
      <c r="F477" s="6" t="b">
        <f ca="1">IFERROR(__xludf.DUMMYFUNCTION("OR(REGEXMATCH($C477,""AML""),REGEXMATCH($D477,""AML""))"),FALSE)</f>
        <v>0</v>
      </c>
      <c r="G477" s="6" t="b">
        <f ca="1">IFERROR(__xludf.DUMMYFUNCTION("OR(REGEXMATCH($C477,""(?i)adversarial""),REGEXMATCH($D477,""(?i)adversarial""))"),FALSE)</f>
        <v>0</v>
      </c>
      <c r="H477" s="6" t="b">
        <f ca="1">IFERROR(__xludf.DUMMYFUNCTION("OR(REGEXMATCH($C477,""(?i)machine learning""),REGEXMATCH($D477,""(?i)machine learning""))"),TRUE)</f>
        <v>1</v>
      </c>
      <c r="I477" s="6" t="b">
        <f t="shared" ca="1" si="2"/>
        <v>0</v>
      </c>
      <c r="J477" s="6" t="b">
        <f t="shared" ca="1" si="3"/>
        <v>0</v>
      </c>
    </row>
    <row r="478" spans="1:10" ht="15.75" customHeight="1" x14ac:dyDescent="0.2">
      <c r="A478" s="6" t="s">
        <v>1184</v>
      </c>
      <c r="B478" s="6">
        <v>2017</v>
      </c>
      <c r="C478" s="6" t="s">
        <v>2137</v>
      </c>
      <c r="D478" s="6" t="s">
        <v>2138</v>
      </c>
      <c r="E478" s="6" t="b">
        <f ca="1">IFERROR(__xludf.DUMMYFUNCTION("OR(REGEXMATCH($C478,""(?i)recomm""),REGEXMATCH($D478,""(?i)recomm""))"),FALSE)</f>
        <v>0</v>
      </c>
      <c r="F478" s="6" t="b">
        <f ca="1">IFERROR(__xludf.DUMMYFUNCTION("OR(REGEXMATCH($C478,""AML""),REGEXMATCH($D478,""AML""))"),FALSE)</f>
        <v>0</v>
      </c>
      <c r="G478" s="6" t="b">
        <f ca="1">IFERROR(__xludf.DUMMYFUNCTION("OR(REGEXMATCH($C478,""(?i)adversarial""),REGEXMATCH($D478,""(?i)adversarial""))"),FALSE)</f>
        <v>0</v>
      </c>
      <c r="H478" s="6" t="b">
        <f ca="1">IFERROR(__xludf.DUMMYFUNCTION("OR(REGEXMATCH($C478,""(?i)machine learning""),REGEXMATCH($D478,""(?i)machine learning""))"),FALSE)</f>
        <v>0</v>
      </c>
      <c r="I478" s="6" t="b">
        <f t="shared" ca="1" si="2"/>
        <v>0</v>
      </c>
      <c r="J478" s="6" t="b">
        <f t="shared" ca="1" si="3"/>
        <v>0</v>
      </c>
    </row>
    <row r="479" spans="1:10" ht="15.75" customHeight="1" x14ac:dyDescent="0.2">
      <c r="A479" s="6" t="s">
        <v>1184</v>
      </c>
      <c r="B479" s="6">
        <v>2017</v>
      </c>
      <c r="C479" s="6" t="s">
        <v>2139</v>
      </c>
      <c r="D479" s="6" t="s">
        <v>2140</v>
      </c>
      <c r="E479" s="6" t="b">
        <f ca="1">IFERROR(__xludf.DUMMYFUNCTION("OR(REGEXMATCH($C479,""(?i)recomm""),REGEXMATCH($D479,""(?i)recomm""))"),FALSE)</f>
        <v>0</v>
      </c>
      <c r="F479" s="6" t="b">
        <f ca="1">IFERROR(__xludf.DUMMYFUNCTION("OR(REGEXMATCH($C479,""AML""),REGEXMATCH($D479,""AML""))"),FALSE)</f>
        <v>0</v>
      </c>
      <c r="G479" s="6" t="b">
        <f ca="1">IFERROR(__xludf.DUMMYFUNCTION("OR(REGEXMATCH($C479,""(?i)adversarial""),REGEXMATCH($D479,""(?i)adversarial""))"),FALSE)</f>
        <v>0</v>
      </c>
      <c r="H479" s="6" t="b">
        <f ca="1">IFERROR(__xludf.DUMMYFUNCTION("OR(REGEXMATCH($C479,""(?i)machine learning""),REGEXMATCH($D479,""(?i)machine learning""))"),FALSE)</f>
        <v>0</v>
      </c>
      <c r="I479" s="6" t="b">
        <f t="shared" ca="1" si="2"/>
        <v>0</v>
      </c>
      <c r="J479" s="6" t="b">
        <f t="shared" ca="1" si="3"/>
        <v>0</v>
      </c>
    </row>
    <row r="480" spans="1:10" ht="15.75" customHeight="1" x14ac:dyDescent="0.2">
      <c r="A480" s="6" t="s">
        <v>1184</v>
      </c>
      <c r="B480" s="6">
        <v>2017</v>
      </c>
      <c r="C480" s="6" t="s">
        <v>2141</v>
      </c>
      <c r="D480" s="6" t="s">
        <v>2142</v>
      </c>
      <c r="E480" s="6" t="b">
        <f ca="1">IFERROR(__xludf.DUMMYFUNCTION("OR(REGEXMATCH($C480,""(?i)recomm""),REGEXMATCH($D480,""(?i)recomm""))"),FALSE)</f>
        <v>0</v>
      </c>
      <c r="F480" s="6" t="b">
        <f ca="1">IFERROR(__xludf.DUMMYFUNCTION("OR(REGEXMATCH($C480,""AML""),REGEXMATCH($D480,""AML""))"),FALSE)</f>
        <v>0</v>
      </c>
      <c r="G480" s="6" t="b">
        <f ca="1">IFERROR(__xludf.DUMMYFUNCTION("OR(REGEXMATCH($C480,""(?i)adversarial""),REGEXMATCH($D480,""(?i)adversarial""))"),FALSE)</f>
        <v>0</v>
      </c>
      <c r="H480" s="6" t="b">
        <f ca="1">IFERROR(__xludf.DUMMYFUNCTION("OR(REGEXMATCH($C480,""(?i)machine learning""),REGEXMATCH($D480,""(?i)machine learning""))"),FALSE)</f>
        <v>0</v>
      </c>
      <c r="I480" s="6" t="b">
        <f t="shared" ca="1" si="2"/>
        <v>0</v>
      </c>
      <c r="J480" s="6" t="b">
        <f t="shared" ca="1" si="3"/>
        <v>0</v>
      </c>
    </row>
    <row r="481" spans="1:10" ht="15.75" customHeight="1" x14ac:dyDescent="0.2">
      <c r="A481" s="6" t="s">
        <v>1184</v>
      </c>
      <c r="B481" s="6">
        <v>2017</v>
      </c>
      <c r="C481" s="6" t="s">
        <v>2143</v>
      </c>
      <c r="D481" s="6" t="s">
        <v>2144</v>
      </c>
      <c r="E481" s="6" t="b">
        <f ca="1">IFERROR(__xludf.DUMMYFUNCTION("OR(REGEXMATCH($C481,""(?i)recomm""),REGEXMATCH($D481,""(?i)recomm""))"),FALSE)</f>
        <v>0</v>
      </c>
      <c r="F481" s="6" t="b">
        <f ca="1">IFERROR(__xludf.DUMMYFUNCTION("OR(REGEXMATCH($C481,""AML""),REGEXMATCH($D481,""AML""))"),FALSE)</f>
        <v>0</v>
      </c>
      <c r="G481" s="6" t="b">
        <f ca="1">IFERROR(__xludf.DUMMYFUNCTION("OR(REGEXMATCH($C481,""(?i)adversarial""),REGEXMATCH($D481,""(?i)adversarial""))"),FALSE)</f>
        <v>0</v>
      </c>
      <c r="H481" s="6" t="b">
        <f ca="1">IFERROR(__xludf.DUMMYFUNCTION("OR(REGEXMATCH($C481,""(?i)machine learning""),REGEXMATCH($D481,""(?i)machine learning""))"),FALSE)</f>
        <v>0</v>
      </c>
      <c r="I481" s="6" t="b">
        <f t="shared" ca="1" si="2"/>
        <v>0</v>
      </c>
      <c r="J481" s="6" t="b">
        <f t="shared" ca="1" si="3"/>
        <v>0</v>
      </c>
    </row>
    <row r="482" spans="1:10" ht="15.75" customHeight="1" x14ac:dyDescent="0.2">
      <c r="A482" s="6" t="s">
        <v>1184</v>
      </c>
      <c r="B482" s="6">
        <v>2017</v>
      </c>
      <c r="C482" s="6" t="s">
        <v>2145</v>
      </c>
      <c r="D482" s="6" t="s">
        <v>2146</v>
      </c>
      <c r="E482" s="6" t="b">
        <f ca="1">IFERROR(__xludf.DUMMYFUNCTION("OR(REGEXMATCH($C482,""(?i)recomm""),REGEXMATCH($D482,""(?i)recomm""))"),FALSE)</f>
        <v>0</v>
      </c>
      <c r="F482" s="6" t="b">
        <f ca="1">IFERROR(__xludf.DUMMYFUNCTION("OR(REGEXMATCH($C482,""AML""),REGEXMATCH($D482,""AML""))"),FALSE)</f>
        <v>0</v>
      </c>
      <c r="G482" s="6" t="b">
        <f ca="1">IFERROR(__xludf.DUMMYFUNCTION("OR(REGEXMATCH($C482,""(?i)adversarial""),REGEXMATCH($D482,""(?i)adversarial""))"),FALSE)</f>
        <v>0</v>
      </c>
      <c r="H482" s="6" t="b">
        <f ca="1">IFERROR(__xludf.DUMMYFUNCTION("OR(REGEXMATCH($C482,""(?i)machine learning""),REGEXMATCH($D482,""(?i)machine learning""))"),FALSE)</f>
        <v>0</v>
      </c>
      <c r="I482" s="6" t="b">
        <f t="shared" ca="1" si="2"/>
        <v>0</v>
      </c>
      <c r="J482" s="6" t="b">
        <f t="shared" ca="1" si="3"/>
        <v>0</v>
      </c>
    </row>
    <row r="483" spans="1:10" ht="15.75" customHeight="1" x14ac:dyDescent="0.2">
      <c r="A483" s="6" t="s">
        <v>1184</v>
      </c>
      <c r="B483" s="6">
        <v>2017</v>
      </c>
      <c r="C483" s="6" t="s">
        <v>2147</v>
      </c>
      <c r="D483" s="6" t="s">
        <v>2148</v>
      </c>
      <c r="E483" s="6" t="b">
        <f ca="1">IFERROR(__xludf.DUMMYFUNCTION("OR(REGEXMATCH($C483,""(?i)recomm""),REGEXMATCH($D483,""(?i)recomm""))"),TRUE)</f>
        <v>1</v>
      </c>
      <c r="F483" s="6" t="b">
        <f ca="1">IFERROR(__xludf.DUMMYFUNCTION("OR(REGEXMATCH($C483,""AML""),REGEXMATCH($D483,""AML""))"),FALSE)</f>
        <v>0</v>
      </c>
      <c r="G483" s="6" t="b">
        <f ca="1">IFERROR(__xludf.DUMMYFUNCTION("OR(REGEXMATCH($C483,""(?i)adversarial""),REGEXMATCH($D483,""(?i)adversarial""))"),FALSE)</f>
        <v>0</v>
      </c>
      <c r="H483" s="6" t="b">
        <f ca="1">IFERROR(__xludf.DUMMYFUNCTION("OR(REGEXMATCH($C483,""(?i)machine learning""),REGEXMATCH($D483,""(?i)machine learning""))"),FALSE)</f>
        <v>0</v>
      </c>
      <c r="I483" s="6" t="b">
        <f t="shared" ca="1" si="2"/>
        <v>0</v>
      </c>
      <c r="J483" s="6" t="b">
        <f t="shared" ca="1" si="3"/>
        <v>0</v>
      </c>
    </row>
    <row r="484" spans="1:10" ht="15.75" customHeight="1" x14ac:dyDescent="0.2">
      <c r="A484" s="6" t="s">
        <v>1184</v>
      </c>
      <c r="B484" s="6">
        <v>2017</v>
      </c>
      <c r="C484" s="6" t="s">
        <v>2149</v>
      </c>
      <c r="D484" s="6" t="s">
        <v>2150</v>
      </c>
      <c r="E484" s="6" t="b">
        <f ca="1">IFERROR(__xludf.DUMMYFUNCTION("OR(REGEXMATCH($C484,""(?i)recomm""),REGEXMATCH($D484,""(?i)recomm""))"),FALSE)</f>
        <v>0</v>
      </c>
      <c r="F484" s="6" t="b">
        <f ca="1">IFERROR(__xludf.DUMMYFUNCTION("OR(REGEXMATCH($C484,""AML""),REGEXMATCH($D484,""AML""))"),FALSE)</f>
        <v>0</v>
      </c>
      <c r="G484" s="6" t="b">
        <f ca="1">IFERROR(__xludf.DUMMYFUNCTION("OR(REGEXMATCH($C484,""(?i)adversarial""),REGEXMATCH($D484,""(?i)adversarial""))"),FALSE)</f>
        <v>0</v>
      </c>
      <c r="H484" s="6" t="b">
        <f ca="1">IFERROR(__xludf.DUMMYFUNCTION("OR(REGEXMATCH($C484,""(?i)machine learning""),REGEXMATCH($D484,""(?i)machine learning""))"),FALSE)</f>
        <v>0</v>
      </c>
      <c r="I484" s="6" t="b">
        <f t="shared" ca="1" si="2"/>
        <v>0</v>
      </c>
      <c r="J484" s="6" t="b">
        <f t="shared" ca="1" si="3"/>
        <v>0</v>
      </c>
    </row>
    <row r="485" spans="1:10" ht="15.75" customHeight="1" x14ac:dyDescent="0.2">
      <c r="A485" s="6" t="s">
        <v>1184</v>
      </c>
      <c r="B485" s="6">
        <v>2017</v>
      </c>
      <c r="C485" s="6" t="s">
        <v>2151</v>
      </c>
      <c r="D485" s="6" t="s">
        <v>2152</v>
      </c>
      <c r="E485" s="6" t="b">
        <f ca="1">IFERROR(__xludf.DUMMYFUNCTION("OR(REGEXMATCH($C485,""(?i)recomm""),REGEXMATCH($D485,""(?i)recomm""))"),FALSE)</f>
        <v>0</v>
      </c>
      <c r="F485" s="6" t="b">
        <f ca="1">IFERROR(__xludf.DUMMYFUNCTION("OR(REGEXMATCH($C485,""AML""),REGEXMATCH($D485,""AML""))"),FALSE)</f>
        <v>0</v>
      </c>
      <c r="G485" s="6" t="b">
        <f ca="1">IFERROR(__xludf.DUMMYFUNCTION("OR(REGEXMATCH($C485,""(?i)adversarial""),REGEXMATCH($D485,""(?i)adversarial""))"),FALSE)</f>
        <v>0</v>
      </c>
      <c r="H485" s="6" t="b">
        <f ca="1">IFERROR(__xludf.DUMMYFUNCTION("OR(REGEXMATCH($C485,""(?i)machine learning""),REGEXMATCH($D485,""(?i)machine learning""))"),FALSE)</f>
        <v>0</v>
      </c>
      <c r="I485" s="6" t="b">
        <f t="shared" ca="1" si="2"/>
        <v>0</v>
      </c>
      <c r="J485" s="6" t="b">
        <f t="shared" ca="1" si="3"/>
        <v>0</v>
      </c>
    </row>
    <row r="486" spans="1:10" ht="15.75" customHeight="1" x14ac:dyDescent="0.2">
      <c r="A486" s="6" t="s">
        <v>1184</v>
      </c>
      <c r="B486" s="6">
        <v>2017</v>
      </c>
      <c r="C486" s="6" t="s">
        <v>2153</v>
      </c>
      <c r="D486" s="6" t="s">
        <v>2154</v>
      </c>
      <c r="E486" s="6" t="b">
        <f ca="1">IFERROR(__xludf.DUMMYFUNCTION("OR(REGEXMATCH($C486,""(?i)recomm""),REGEXMATCH($D486,""(?i)recomm""))"),FALSE)</f>
        <v>0</v>
      </c>
      <c r="F486" s="6" t="b">
        <f ca="1">IFERROR(__xludf.DUMMYFUNCTION("OR(REGEXMATCH($C486,""AML""),REGEXMATCH($D486,""AML""))"),FALSE)</f>
        <v>0</v>
      </c>
      <c r="G486" s="6" t="b">
        <f ca="1">IFERROR(__xludf.DUMMYFUNCTION("OR(REGEXMATCH($C486,""(?i)adversarial""),REGEXMATCH($D486,""(?i)adversarial""))"),FALSE)</f>
        <v>0</v>
      </c>
      <c r="H486" s="6" t="b">
        <f ca="1">IFERROR(__xludf.DUMMYFUNCTION("OR(REGEXMATCH($C486,""(?i)machine learning""),REGEXMATCH($D486,""(?i)machine learning""))"),FALSE)</f>
        <v>0</v>
      </c>
      <c r="I486" s="6" t="b">
        <f t="shared" ca="1" si="2"/>
        <v>0</v>
      </c>
      <c r="J486" s="6" t="b">
        <f t="shared" ca="1" si="3"/>
        <v>0</v>
      </c>
    </row>
    <row r="487" spans="1:10" ht="15.75" customHeight="1" x14ac:dyDescent="0.2">
      <c r="A487" s="6" t="s">
        <v>1184</v>
      </c>
      <c r="B487" s="6">
        <v>2017</v>
      </c>
      <c r="C487" s="6" t="s">
        <v>2155</v>
      </c>
      <c r="D487" s="6" t="s">
        <v>2156</v>
      </c>
      <c r="E487" s="6" t="b">
        <f ca="1">IFERROR(__xludf.DUMMYFUNCTION("OR(REGEXMATCH($C487,""(?i)recomm""),REGEXMATCH($D487,""(?i)recomm""))"),FALSE)</f>
        <v>0</v>
      </c>
      <c r="F487" s="6" t="b">
        <f ca="1">IFERROR(__xludf.DUMMYFUNCTION("OR(REGEXMATCH($C487,""AML""),REGEXMATCH($D487,""AML""))"),FALSE)</f>
        <v>0</v>
      </c>
      <c r="G487" s="6" t="b">
        <f ca="1">IFERROR(__xludf.DUMMYFUNCTION("OR(REGEXMATCH($C487,""(?i)adversarial""),REGEXMATCH($D487,""(?i)adversarial""))"),FALSE)</f>
        <v>0</v>
      </c>
      <c r="H487" s="6" t="b">
        <f ca="1">IFERROR(__xludf.DUMMYFUNCTION("OR(REGEXMATCH($C487,""(?i)machine learning""),REGEXMATCH($D487,""(?i)machine learning""))"),FALSE)</f>
        <v>0</v>
      </c>
      <c r="I487" s="6" t="b">
        <f t="shared" ca="1" si="2"/>
        <v>0</v>
      </c>
      <c r="J487" s="6" t="b">
        <f t="shared" ca="1" si="3"/>
        <v>0</v>
      </c>
    </row>
    <row r="488" spans="1:10" ht="15.75" customHeight="1" x14ac:dyDescent="0.2">
      <c r="A488" s="6" t="s">
        <v>1184</v>
      </c>
      <c r="B488" s="6">
        <v>2017</v>
      </c>
      <c r="C488" s="6" t="s">
        <v>2157</v>
      </c>
      <c r="D488" s="6" t="s">
        <v>2158</v>
      </c>
      <c r="E488" s="6" t="b">
        <f ca="1">IFERROR(__xludf.DUMMYFUNCTION("OR(REGEXMATCH($C488,""(?i)recomm""),REGEXMATCH($D488,""(?i)recomm""))"),FALSE)</f>
        <v>0</v>
      </c>
      <c r="F488" s="6" t="b">
        <f ca="1">IFERROR(__xludf.DUMMYFUNCTION("OR(REGEXMATCH($C488,""AML""),REGEXMATCH($D488,""AML""))"),FALSE)</f>
        <v>0</v>
      </c>
      <c r="G488" s="6" t="b">
        <f ca="1">IFERROR(__xludf.DUMMYFUNCTION("OR(REGEXMATCH($C488,""(?i)adversarial""),REGEXMATCH($D488,""(?i)adversarial""))"),FALSE)</f>
        <v>0</v>
      </c>
      <c r="H488" s="6" t="b">
        <f ca="1">IFERROR(__xludf.DUMMYFUNCTION("OR(REGEXMATCH($C488,""(?i)machine learning""),REGEXMATCH($D488,""(?i)machine learning""))"),FALSE)</f>
        <v>0</v>
      </c>
      <c r="I488" s="6" t="b">
        <f t="shared" ca="1" si="2"/>
        <v>0</v>
      </c>
      <c r="J488" s="6" t="b">
        <f t="shared" ca="1" si="3"/>
        <v>0</v>
      </c>
    </row>
    <row r="489" spans="1:10" ht="15.75" customHeight="1" x14ac:dyDescent="0.2">
      <c r="A489" s="6" t="s">
        <v>1184</v>
      </c>
      <c r="B489" s="6">
        <v>2017</v>
      </c>
      <c r="C489" s="6" t="s">
        <v>2159</v>
      </c>
      <c r="D489" s="6" t="s">
        <v>2160</v>
      </c>
      <c r="E489" s="6" t="b">
        <f ca="1">IFERROR(__xludf.DUMMYFUNCTION("OR(REGEXMATCH($C489,""(?i)recomm""),REGEXMATCH($D489,""(?i)recomm""))"),FALSE)</f>
        <v>0</v>
      </c>
      <c r="F489" s="6" t="b">
        <f ca="1">IFERROR(__xludf.DUMMYFUNCTION("OR(REGEXMATCH($C489,""AML""),REGEXMATCH($D489,""AML""))"),FALSE)</f>
        <v>0</v>
      </c>
      <c r="G489" s="6" t="b">
        <f ca="1">IFERROR(__xludf.DUMMYFUNCTION("OR(REGEXMATCH($C489,""(?i)adversarial""),REGEXMATCH($D489,""(?i)adversarial""))"),FALSE)</f>
        <v>0</v>
      </c>
      <c r="H489" s="6" t="b">
        <f ca="1">IFERROR(__xludf.DUMMYFUNCTION("OR(REGEXMATCH($C489,""(?i)machine learning""),REGEXMATCH($D489,""(?i)machine learning""))"),FALSE)</f>
        <v>0</v>
      </c>
      <c r="I489" s="6" t="b">
        <f t="shared" ca="1" si="2"/>
        <v>0</v>
      </c>
      <c r="J489" s="6" t="b">
        <f t="shared" ca="1" si="3"/>
        <v>0</v>
      </c>
    </row>
    <row r="490" spans="1:10" ht="15.75" customHeight="1" x14ac:dyDescent="0.2">
      <c r="A490" s="6" t="s">
        <v>1184</v>
      </c>
      <c r="B490" s="6">
        <v>2017</v>
      </c>
      <c r="C490" s="6" t="s">
        <v>2161</v>
      </c>
      <c r="D490" s="6" t="s">
        <v>2162</v>
      </c>
      <c r="E490" s="6" t="b">
        <f ca="1">IFERROR(__xludf.DUMMYFUNCTION("OR(REGEXMATCH($C490,""(?i)recomm""),REGEXMATCH($D490,""(?i)recomm""))"),TRUE)</f>
        <v>1</v>
      </c>
      <c r="F490" s="6" t="b">
        <f ca="1">IFERROR(__xludf.DUMMYFUNCTION("OR(REGEXMATCH($C490,""AML""),REGEXMATCH($D490,""AML""))"),FALSE)</f>
        <v>0</v>
      </c>
      <c r="G490" s="6" t="b">
        <f ca="1">IFERROR(__xludf.DUMMYFUNCTION("OR(REGEXMATCH($C490,""(?i)adversarial""),REGEXMATCH($D490,""(?i)adversarial""))"),FALSE)</f>
        <v>0</v>
      </c>
      <c r="H490" s="6" t="b">
        <f ca="1">IFERROR(__xludf.DUMMYFUNCTION("OR(REGEXMATCH($C490,""(?i)machine learning""),REGEXMATCH($D490,""(?i)machine learning""))"),FALSE)</f>
        <v>0</v>
      </c>
      <c r="I490" s="6" t="b">
        <f t="shared" ca="1" si="2"/>
        <v>0</v>
      </c>
      <c r="J490" s="6" t="b">
        <f t="shared" ca="1" si="3"/>
        <v>0</v>
      </c>
    </row>
    <row r="491" spans="1:10" ht="15.75" customHeight="1" x14ac:dyDescent="0.2">
      <c r="A491" s="6" t="s">
        <v>1184</v>
      </c>
      <c r="B491" s="6">
        <v>2017</v>
      </c>
      <c r="C491" s="6" t="s">
        <v>2163</v>
      </c>
      <c r="D491" s="6" t="s">
        <v>2164</v>
      </c>
      <c r="E491" s="6" t="b">
        <f ca="1">IFERROR(__xludf.DUMMYFUNCTION("OR(REGEXMATCH($C491,""(?i)recomm""),REGEXMATCH($D491,""(?i)recomm""))"),FALSE)</f>
        <v>0</v>
      </c>
      <c r="F491" s="6" t="b">
        <f ca="1">IFERROR(__xludf.DUMMYFUNCTION("OR(REGEXMATCH($C491,""AML""),REGEXMATCH($D491,""AML""))"),FALSE)</f>
        <v>0</v>
      </c>
      <c r="G491" s="6" t="b">
        <f ca="1">IFERROR(__xludf.DUMMYFUNCTION("OR(REGEXMATCH($C491,""(?i)adversarial""),REGEXMATCH($D491,""(?i)adversarial""))"),FALSE)</f>
        <v>0</v>
      </c>
      <c r="H491" s="6" t="b">
        <f ca="1">IFERROR(__xludf.DUMMYFUNCTION("OR(REGEXMATCH($C491,""(?i)machine learning""),REGEXMATCH($D491,""(?i)machine learning""))"),FALSE)</f>
        <v>0</v>
      </c>
      <c r="I491" s="6" t="b">
        <f t="shared" ca="1" si="2"/>
        <v>0</v>
      </c>
      <c r="J491" s="6" t="b">
        <f t="shared" ca="1" si="3"/>
        <v>0</v>
      </c>
    </row>
    <row r="492" spans="1:10" ht="15.75" customHeight="1" x14ac:dyDescent="0.2">
      <c r="A492" s="6" t="s">
        <v>1184</v>
      </c>
      <c r="B492" s="6">
        <v>2017</v>
      </c>
      <c r="C492" s="6" t="s">
        <v>2165</v>
      </c>
      <c r="D492" s="6" t="s">
        <v>2166</v>
      </c>
      <c r="E492" s="6" t="b">
        <f ca="1">IFERROR(__xludf.DUMMYFUNCTION("OR(REGEXMATCH($C492,""(?i)recomm""),REGEXMATCH($D492,""(?i)recomm""))"),FALSE)</f>
        <v>0</v>
      </c>
      <c r="F492" s="6" t="b">
        <f ca="1">IFERROR(__xludf.DUMMYFUNCTION("OR(REGEXMATCH($C492,""AML""),REGEXMATCH($D492,""AML""))"),FALSE)</f>
        <v>0</v>
      </c>
      <c r="G492" s="6" t="b">
        <f ca="1">IFERROR(__xludf.DUMMYFUNCTION("OR(REGEXMATCH($C492,""(?i)adversarial""),REGEXMATCH($D492,""(?i)adversarial""))"),FALSE)</f>
        <v>0</v>
      </c>
      <c r="H492" s="6" t="b">
        <f ca="1">IFERROR(__xludf.DUMMYFUNCTION("OR(REGEXMATCH($C492,""(?i)machine learning""),REGEXMATCH($D492,""(?i)machine learning""))"),FALSE)</f>
        <v>0</v>
      </c>
      <c r="I492" s="6" t="b">
        <f t="shared" ca="1" si="2"/>
        <v>0</v>
      </c>
      <c r="J492" s="6" t="b">
        <f t="shared" ca="1" si="3"/>
        <v>0</v>
      </c>
    </row>
    <row r="493" spans="1:10" ht="15.75" customHeight="1" x14ac:dyDescent="0.2">
      <c r="A493" s="6" t="s">
        <v>1184</v>
      </c>
      <c r="B493" s="6">
        <v>2017</v>
      </c>
      <c r="C493" s="6" t="s">
        <v>2167</v>
      </c>
      <c r="D493" s="6" t="s">
        <v>2168</v>
      </c>
      <c r="E493" s="6" t="b">
        <f ca="1">IFERROR(__xludf.DUMMYFUNCTION("OR(REGEXMATCH($C493,""(?i)recomm""),REGEXMATCH($D493,""(?i)recomm""))"),FALSE)</f>
        <v>0</v>
      </c>
      <c r="F493" s="6" t="b">
        <f ca="1">IFERROR(__xludf.DUMMYFUNCTION("OR(REGEXMATCH($C493,""AML""),REGEXMATCH($D493,""AML""))"),FALSE)</f>
        <v>0</v>
      </c>
      <c r="G493" s="6" t="b">
        <f ca="1">IFERROR(__xludf.DUMMYFUNCTION("OR(REGEXMATCH($C493,""(?i)adversarial""),REGEXMATCH($D493,""(?i)adversarial""))"),FALSE)</f>
        <v>0</v>
      </c>
      <c r="H493" s="6" t="b">
        <f ca="1">IFERROR(__xludf.DUMMYFUNCTION("OR(REGEXMATCH($C493,""(?i)machine learning""),REGEXMATCH($D493,""(?i)machine learning""))"),FALSE)</f>
        <v>0</v>
      </c>
      <c r="I493" s="6" t="b">
        <f t="shared" ca="1" si="2"/>
        <v>0</v>
      </c>
      <c r="J493" s="6" t="b">
        <f t="shared" ca="1" si="3"/>
        <v>0</v>
      </c>
    </row>
    <row r="494" spans="1:10" ht="15.75" customHeight="1" x14ac:dyDescent="0.2">
      <c r="A494" s="6" t="s">
        <v>1184</v>
      </c>
      <c r="B494" s="6">
        <v>2017</v>
      </c>
      <c r="C494" s="6" t="s">
        <v>2169</v>
      </c>
      <c r="D494" s="6" t="s">
        <v>2170</v>
      </c>
      <c r="E494" s="6" t="b">
        <f ca="1">IFERROR(__xludf.DUMMYFUNCTION("OR(REGEXMATCH($C494,""(?i)recomm""),REGEXMATCH($D494,""(?i)recomm""))"),FALSE)</f>
        <v>0</v>
      </c>
      <c r="F494" s="6" t="b">
        <f ca="1">IFERROR(__xludf.DUMMYFUNCTION("OR(REGEXMATCH($C494,""AML""),REGEXMATCH($D494,""AML""))"),FALSE)</f>
        <v>0</v>
      </c>
      <c r="G494" s="6" t="b">
        <f ca="1">IFERROR(__xludf.DUMMYFUNCTION("OR(REGEXMATCH($C494,""(?i)adversarial""),REGEXMATCH($D494,""(?i)adversarial""))"),FALSE)</f>
        <v>0</v>
      </c>
      <c r="H494" s="6" t="b">
        <f ca="1">IFERROR(__xludf.DUMMYFUNCTION("OR(REGEXMATCH($C494,""(?i)machine learning""),REGEXMATCH($D494,""(?i)machine learning""))"),FALSE)</f>
        <v>0</v>
      </c>
      <c r="I494" s="6" t="b">
        <f t="shared" ca="1" si="2"/>
        <v>0</v>
      </c>
      <c r="J494" s="6" t="b">
        <f t="shared" ca="1" si="3"/>
        <v>0</v>
      </c>
    </row>
    <row r="495" spans="1:10" ht="15.75" customHeight="1" x14ac:dyDescent="0.2">
      <c r="A495" s="6" t="s">
        <v>1184</v>
      </c>
      <c r="B495" s="6">
        <v>2017</v>
      </c>
      <c r="C495" s="6" t="s">
        <v>2171</v>
      </c>
      <c r="D495" s="6" t="s">
        <v>2172</v>
      </c>
      <c r="E495" s="6" t="b">
        <f ca="1">IFERROR(__xludf.DUMMYFUNCTION("OR(REGEXMATCH($C495,""(?i)recomm""),REGEXMATCH($D495,""(?i)recomm""))"),FALSE)</f>
        <v>0</v>
      </c>
      <c r="F495" s="6" t="b">
        <f ca="1">IFERROR(__xludf.DUMMYFUNCTION("OR(REGEXMATCH($C495,""AML""),REGEXMATCH($D495,""AML""))"),FALSE)</f>
        <v>0</v>
      </c>
      <c r="G495" s="6" t="b">
        <f ca="1">IFERROR(__xludf.DUMMYFUNCTION("OR(REGEXMATCH($C495,""(?i)adversarial""),REGEXMATCH($D495,""(?i)adversarial""))"),FALSE)</f>
        <v>0</v>
      </c>
      <c r="H495" s="6" t="b">
        <f ca="1">IFERROR(__xludf.DUMMYFUNCTION("OR(REGEXMATCH($C495,""(?i)machine learning""),REGEXMATCH($D495,""(?i)machine learning""))"),FALSE)</f>
        <v>0</v>
      </c>
      <c r="I495" s="6" t="b">
        <f t="shared" ca="1" si="2"/>
        <v>0</v>
      </c>
      <c r="J495" s="6" t="b">
        <f t="shared" ca="1" si="3"/>
        <v>0</v>
      </c>
    </row>
    <row r="496" spans="1:10" ht="15.75" customHeight="1" x14ac:dyDescent="0.2">
      <c r="A496" s="6" t="s">
        <v>1184</v>
      </c>
      <c r="B496" s="6">
        <v>2017</v>
      </c>
      <c r="C496" s="6" t="s">
        <v>2173</v>
      </c>
      <c r="D496" s="6" t="s">
        <v>2174</v>
      </c>
      <c r="E496" s="6" t="b">
        <f ca="1">IFERROR(__xludf.DUMMYFUNCTION("OR(REGEXMATCH($C496,""(?i)recomm""),REGEXMATCH($D496,""(?i)recomm""))"),FALSE)</f>
        <v>0</v>
      </c>
      <c r="F496" s="6" t="b">
        <f ca="1">IFERROR(__xludf.DUMMYFUNCTION("OR(REGEXMATCH($C496,""AML""),REGEXMATCH($D496,""AML""))"),FALSE)</f>
        <v>0</v>
      </c>
      <c r="G496" s="6" t="b">
        <f ca="1">IFERROR(__xludf.DUMMYFUNCTION("OR(REGEXMATCH($C496,""(?i)adversarial""),REGEXMATCH($D496,""(?i)adversarial""))"),FALSE)</f>
        <v>0</v>
      </c>
      <c r="H496" s="6" t="b">
        <f ca="1">IFERROR(__xludf.DUMMYFUNCTION("OR(REGEXMATCH($C496,""(?i)machine learning""),REGEXMATCH($D496,""(?i)machine learning""))"),FALSE)</f>
        <v>0</v>
      </c>
      <c r="I496" s="6" t="b">
        <f t="shared" ca="1" si="2"/>
        <v>0</v>
      </c>
      <c r="J496" s="6" t="b">
        <f t="shared" ca="1" si="3"/>
        <v>0</v>
      </c>
    </row>
    <row r="497" spans="1:10" ht="15.75" customHeight="1" x14ac:dyDescent="0.2">
      <c r="A497" s="6" t="s">
        <v>1184</v>
      </c>
      <c r="B497" s="6">
        <v>2017</v>
      </c>
      <c r="C497" s="6" t="s">
        <v>2175</v>
      </c>
      <c r="D497" s="6" t="s">
        <v>2176</v>
      </c>
      <c r="E497" s="6" t="b">
        <f ca="1">IFERROR(__xludf.DUMMYFUNCTION("OR(REGEXMATCH($C497,""(?i)recomm""),REGEXMATCH($D497,""(?i)recomm""))"),FALSE)</f>
        <v>0</v>
      </c>
      <c r="F497" s="6" t="b">
        <f ca="1">IFERROR(__xludf.DUMMYFUNCTION("OR(REGEXMATCH($C497,""AML""),REGEXMATCH($D497,""AML""))"),FALSE)</f>
        <v>0</v>
      </c>
      <c r="G497" s="6" t="b">
        <f ca="1">IFERROR(__xludf.DUMMYFUNCTION("OR(REGEXMATCH($C497,""(?i)adversarial""),REGEXMATCH($D497,""(?i)adversarial""))"),FALSE)</f>
        <v>0</v>
      </c>
      <c r="H497" s="6" t="b">
        <f ca="1">IFERROR(__xludf.DUMMYFUNCTION("OR(REGEXMATCH($C497,""(?i)machine learning""),REGEXMATCH($D497,""(?i)machine learning""))"),FALSE)</f>
        <v>0</v>
      </c>
      <c r="I497" s="6" t="b">
        <f t="shared" ca="1" si="2"/>
        <v>0</v>
      </c>
      <c r="J497" s="6" t="b">
        <f t="shared" ca="1" si="3"/>
        <v>0</v>
      </c>
    </row>
    <row r="498" spans="1:10" ht="15.75" customHeight="1" x14ac:dyDescent="0.2">
      <c r="A498" s="6" t="s">
        <v>1184</v>
      </c>
      <c r="B498" s="6">
        <v>2017</v>
      </c>
      <c r="C498" s="6" t="s">
        <v>2177</v>
      </c>
      <c r="D498" s="6" t="s">
        <v>2178</v>
      </c>
      <c r="E498" s="6" t="b">
        <f ca="1">IFERROR(__xludf.DUMMYFUNCTION("OR(REGEXMATCH($C498,""(?i)recomm""),REGEXMATCH($D498,""(?i)recomm""))"),FALSE)</f>
        <v>0</v>
      </c>
      <c r="F498" s="6" t="b">
        <f ca="1">IFERROR(__xludf.DUMMYFUNCTION("OR(REGEXMATCH($C498,""AML""),REGEXMATCH($D498,""AML""))"),FALSE)</f>
        <v>0</v>
      </c>
      <c r="G498" s="6" t="b">
        <f ca="1">IFERROR(__xludf.DUMMYFUNCTION("OR(REGEXMATCH($C498,""(?i)adversarial""),REGEXMATCH($D498,""(?i)adversarial""))"),FALSE)</f>
        <v>0</v>
      </c>
      <c r="H498" s="6" t="b">
        <f ca="1">IFERROR(__xludf.DUMMYFUNCTION("OR(REGEXMATCH($C498,""(?i)machine learning""),REGEXMATCH($D498,""(?i)machine learning""))"),FALSE)</f>
        <v>0</v>
      </c>
      <c r="I498" s="6" t="b">
        <f t="shared" ca="1" si="2"/>
        <v>0</v>
      </c>
      <c r="J498" s="6" t="b">
        <f t="shared" ca="1" si="3"/>
        <v>0</v>
      </c>
    </row>
    <row r="499" spans="1:10" ht="15.75" customHeight="1" x14ac:dyDescent="0.2">
      <c r="A499" s="6" t="s">
        <v>1184</v>
      </c>
      <c r="B499" s="6">
        <v>2017</v>
      </c>
      <c r="C499" s="6" t="s">
        <v>2179</v>
      </c>
      <c r="D499" s="6" t="s">
        <v>2180</v>
      </c>
      <c r="E499" s="6" t="b">
        <f ca="1">IFERROR(__xludf.DUMMYFUNCTION("OR(REGEXMATCH($C499,""(?i)recomm""),REGEXMATCH($D499,""(?i)recomm""))"),TRUE)</f>
        <v>1</v>
      </c>
      <c r="F499" s="6" t="b">
        <f ca="1">IFERROR(__xludf.DUMMYFUNCTION("OR(REGEXMATCH($C499,""AML""),REGEXMATCH($D499,""AML""))"),FALSE)</f>
        <v>0</v>
      </c>
      <c r="G499" s="6" t="b">
        <f ca="1">IFERROR(__xludf.DUMMYFUNCTION("OR(REGEXMATCH($C499,""(?i)adversarial""),REGEXMATCH($D499,""(?i)adversarial""))"),FALSE)</f>
        <v>0</v>
      </c>
      <c r="H499" s="6" t="b">
        <f ca="1">IFERROR(__xludf.DUMMYFUNCTION("OR(REGEXMATCH($C499,""(?i)machine learning""),REGEXMATCH($D499,""(?i)machine learning""))"),TRUE)</f>
        <v>1</v>
      </c>
      <c r="I499" s="6" t="b">
        <f t="shared" ca="1" si="2"/>
        <v>0</v>
      </c>
      <c r="J499" s="6" t="b">
        <f t="shared" ca="1" si="3"/>
        <v>0</v>
      </c>
    </row>
    <row r="500" spans="1:10" ht="15.75" customHeight="1" x14ac:dyDescent="0.2">
      <c r="A500" s="6" t="s">
        <v>1184</v>
      </c>
      <c r="B500" s="6">
        <v>2017</v>
      </c>
      <c r="C500" s="6" t="s">
        <v>2181</v>
      </c>
      <c r="D500" s="6" t="s">
        <v>2182</v>
      </c>
      <c r="E500" s="6" t="b">
        <f ca="1">IFERROR(__xludf.DUMMYFUNCTION("OR(REGEXMATCH($C500,""(?i)recomm""),REGEXMATCH($D500,""(?i)recomm""))"),FALSE)</f>
        <v>0</v>
      </c>
      <c r="F500" s="6" t="b">
        <f ca="1">IFERROR(__xludf.DUMMYFUNCTION("OR(REGEXMATCH($C500,""AML""),REGEXMATCH($D500,""AML""))"),FALSE)</f>
        <v>0</v>
      </c>
      <c r="G500" s="6" t="b">
        <f ca="1">IFERROR(__xludf.DUMMYFUNCTION("OR(REGEXMATCH($C500,""(?i)adversarial""),REGEXMATCH($D500,""(?i)adversarial""))"),FALSE)</f>
        <v>0</v>
      </c>
      <c r="H500" s="6" t="b">
        <f ca="1">IFERROR(__xludf.DUMMYFUNCTION("OR(REGEXMATCH($C500,""(?i)machine learning""),REGEXMATCH($D500,""(?i)machine learning""))"),FALSE)</f>
        <v>0</v>
      </c>
      <c r="I500" s="6" t="b">
        <f t="shared" ca="1" si="2"/>
        <v>0</v>
      </c>
      <c r="J500" s="6" t="b">
        <f t="shared" ca="1" si="3"/>
        <v>0</v>
      </c>
    </row>
    <row r="501" spans="1:10" ht="15.75" customHeight="1" x14ac:dyDescent="0.2">
      <c r="A501" s="6" t="s">
        <v>1184</v>
      </c>
      <c r="B501" s="6">
        <v>2017</v>
      </c>
      <c r="C501" s="6" t="s">
        <v>2183</v>
      </c>
      <c r="D501" s="6" t="s">
        <v>2184</v>
      </c>
      <c r="E501" s="6" t="b">
        <f ca="1">IFERROR(__xludf.DUMMYFUNCTION("OR(REGEXMATCH($C501,""(?i)recomm""),REGEXMATCH($D501,""(?i)recomm""))"),TRUE)</f>
        <v>1</v>
      </c>
      <c r="F501" s="6" t="b">
        <f ca="1">IFERROR(__xludf.DUMMYFUNCTION("OR(REGEXMATCH($C501,""AML""),REGEXMATCH($D501,""AML""))"),FALSE)</f>
        <v>0</v>
      </c>
      <c r="G501" s="6" t="b">
        <f ca="1">IFERROR(__xludf.DUMMYFUNCTION("OR(REGEXMATCH($C501,""(?i)adversarial""),REGEXMATCH($D501,""(?i)adversarial""))"),FALSE)</f>
        <v>0</v>
      </c>
      <c r="H501" s="6" t="b">
        <f ca="1">IFERROR(__xludf.DUMMYFUNCTION("OR(REGEXMATCH($C501,""(?i)machine learning""),REGEXMATCH($D501,""(?i)machine learning""))"),FALSE)</f>
        <v>0</v>
      </c>
      <c r="I501" s="6" t="b">
        <f t="shared" ca="1" si="2"/>
        <v>0</v>
      </c>
      <c r="J501" s="6" t="b">
        <f t="shared" ca="1" si="3"/>
        <v>0</v>
      </c>
    </row>
    <row r="502" spans="1:10" ht="15.75" customHeight="1" x14ac:dyDescent="0.2">
      <c r="A502" s="6" t="s">
        <v>1184</v>
      </c>
      <c r="B502" s="6">
        <v>2017</v>
      </c>
      <c r="C502" s="6" t="s">
        <v>2185</v>
      </c>
      <c r="D502" s="6" t="s">
        <v>2186</v>
      </c>
      <c r="E502" s="6" t="b">
        <f ca="1">IFERROR(__xludf.DUMMYFUNCTION("OR(REGEXMATCH($C502,""(?i)recomm""),REGEXMATCH($D502,""(?i)recomm""))"),FALSE)</f>
        <v>0</v>
      </c>
      <c r="F502" s="6" t="b">
        <f ca="1">IFERROR(__xludf.DUMMYFUNCTION("OR(REGEXMATCH($C502,""AML""),REGEXMATCH($D502,""AML""))"),FALSE)</f>
        <v>0</v>
      </c>
      <c r="G502" s="6" t="b">
        <f ca="1">IFERROR(__xludf.DUMMYFUNCTION("OR(REGEXMATCH($C502,""(?i)adversarial""),REGEXMATCH($D502,""(?i)adversarial""))"),FALSE)</f>
        <v>0</v>
      </c>
      <c r="H502" s="6" t="b">
        <f ca="1">IFERROR(__xludf.DUMMYFUNCTION("OR(REGEXMATCH($C502,""(?i)machine learning""),REGEXMATCH($D502,""(?i)machine learning""))"),FALSE)</f>
        <v>0</v>
      </c>
      <c r="I502" s="6" t="b">
        <f t="shared" ca="1" si="2"/>
        <v>0</v>
      </c>
      <c r="J502" s="6" t="b">
        <f t="shared" ca="1" si="3"/>
        <v>0</v>
      </c>
    </row>
    <row r="503" spans="1:10" ht="15.75" customHeight="1" x14ac:dyDescent="0.2">
      <c r="A503" s="6" t="s">
        <v>1184</v>
      </c>
      <c r="B503" s="6">
        <v>2017</v>
      </c>
      <c r="C503" s="6" t="s">
        <v>2187</v>
      </c>
      <c r="D503" s="6" t="s">
        <v>2188</v>
      </c>
      <c r="E503" s="6" t="b">
        <f ca="1">IFERROR(__xludf.DUMMYFUNCTION("OR(REGEXMATCH($C503,""(?i)recomm""),REGEXMATCH($D503,""(?i)recomm""))"),FALSE)</f>
        <v>0</v>
      </c>
      <c r="F503" s="6" t="b">
        <f ca="1">IFERROR(__xludf.DUMMYFUNCTION("OR(REGEXMATCH($C503,""AML""),REGEXMATCH($D503,""AML""))"),FALSE)</f>
        <v>0</v>
      </c>
      <c r="G503" s="6" t="b">
        <f ca="1">IFERROR(__xludf.DUMMYFUNCTION("OR(REGEXMATCH($C503,""(?i)adversarial""),REGEXMATCH($D503,""(?i)adversarial""))"),FALSE)</f>
        <v>0</v>
      </c>
      <c r="H503" s="6" t="b">
        <f ca="1">IFERROR(__xludf.DUMMYFUNCTION("OR(REGEXMATCH($C503,""(?i)machine learning""),REGEXMATCH($D503,""(?i)machine learning""))"),FALSE)</f>
        <v>0</v>
      </c>
      <c r="I503" s="6" t="b">
        <f t="shared" ca="1" si="2"/>
        <v>0</v>
      </c>
      <c r="J503" s="6" t="b">
        <f t="shared" ca="1" si="3"/>
        <v>0</v>
      </c>
    </row>
    <row r="504" spans="1:10" ht="15.75" customHeight="1" x14ac:dyDescent="0.2">
      <c r="A504" s="6" t="s">
        <v>1184</v>
      </c>
      <c r="B504" s="6">
        <v>2017</v>
      </c>
      <c r="C504" s="6" t="s">
        <v>2189</v>
      </c>
      <c r="D504" s="6" t="s">
        <v>2190</v>
      </c>
      <c r="E504" s="6" t="b">
        <f ca="1">IFERROR(__xludf.DUMMYFUNCTION("OR(REGEXMATCH($C504,""(?i)recomm""),REGEXMATCH($D504,""(?i)recomm""))"),FALSE)</f>
        <v>0</v>
      </c>
      <c r="F504" s="6" t="b">
        <f ca="1">IFERROR(__xludf.DUMMYFUNCTION("OR(REGEXMATCH($C504,""AML""),REGEXMATCH($D504,""AML""))"),FALSE)</f>
        <v>0</v>
      </c>
      <c r="G504" s="6" t="b">
        <f ca="1">IFERROR(__xludf.DUMMYFUNCTION("OR(REGEXMATCH($C504,""(?i)adversarial""),REGEXMATCH($D504,""(?i)adversarial""))"),FALSE)</f>
        <v>0</v>
      </c>
      <c r="H504" s="6" t="b">
        <f ca="1">IFERROR(__xludf.DUMMYFUNCTION("OR(REGEXMATCH($C504,""(?i)machine learning""),REGEXMATCH($D504,""(?i)machine learning""))"),FALSE)</f>
        <v>0</v>
      </c>
      <c r="I504" s="6" t="b">
        <f t="shared" ca="1" si="2"/>
        <v>0</v>
      </c>
      <c r="J504" s="6" t="b">
        <f t="shared" ca="1" si="3"/>
        <v>0</v>
      </c>
    </row>
    <row r="505" spans="1:10" ht="15.75" customHeight="1" x14ac:dyDescent="0.2">
      <c r="A505" s="6" t="s">
        <v>1184</v>
      </c>
      <c r="B505" s="6">
        <v>2017</v>
      </c>
      <c r="C505" s="6" t="s">
        <v>2191</v>
      </c>
      <c r="D505" s="6" t="s">
        <v>2192</v>
      </c>
      <c r="E505" s="6" t="b">
        <f ca="1">IFERROR(__xludf.DUMMYFUNCTION("OR(REGEXMATCH($C505,""(?i)recomm""),REGEXMATCH($D505,""(?i)recomm""))"),FALSE)</f>
        <v>0</v>
      </c>
      <c r="F505" s="6" t="b">
        <f ca="1">IFERROR(__xludf.DUMMYFUNCTION("OR(REGEXMATCH($C505,""AML""),REGEXMATCH($D505,""AML""))"),FALSE)</f>
        <v>0</v>
      </c>
      <c r="G505" s="6" t="b">
        <f ca="1">IFERROR(__xludf.DUMMYFUNCTION("OR(REGEXMATCH($C505,""(?i)adversarial""),REGEXMATCH($D505,""(?i)adversarial""))"),FALSE)</f>
        <v>0</v>
      </c>
      <c r="H505" s="6" t="b">
        <f ca="1">IFERROR(__xludf.DUMMYFUNCTION("OR(REGEXMATCH($C505,""(?i)machine learning""),REGEXMATCH($D505,""(?i)machine learning""))"),TRUE)</f>
        <v>1</v>
      </c>
      <c r="I505" s="6" t="b">
        <f t="shared" ca="1" si="2"/>
        <v>0</v>
      </c>
      <c r="J505" s="6" t="b">
        <f t="shared" ca="1" si="3"/>
        <v>0</v>
      </c>
    </row>
    <row r="506" spans="1:10" ht="15.75" customHeight="1" x14ac:dyDescent="0.2">
      <c r="A506" s="6" t="s">
        <v>1184</v>
      </c>
      <c r="B506" s="6">
        <v>2017</v>
      </c>
      <c r="C506" s="6" t="s">
        <v>2193</v>
      </c>
      <c r="D506" s="6" t="s">
        <v>2194</v>
      </c>
      <c r="E506" s="6" t="b">
        <f ca="1">IFERROR(__xludf.DUMMYFUNCTION("OR(REGEXMATCH($C506,""(?i)recomm""),REGEXMATCH($D506,""(?i)recomm""))"),FALSE)</f>
        <v>0</v>
      </c>
      <c r="F506" s="6" t="b">
        <f ca="1">IFERROR(__xludf.DUMMYFUNCTION("OR(REGEXMATCH($C506,""AML""),REGEXMATCH($D506,""AML""))"),FALSE)</f>
        <v>0</v>
      </c>
      <c r="G506" s="6" t="b">
        <f ca="1">IFERROR(__xludf.DUMMYFUNCTION("OR(REGEXMATCH($C506,""(?i)adversarial""),REGEXMATCH($D506,""(?i)adversarial""))"),FALSE)</f>
        <v>0</v>
      </c>
      <c r="H506" s="6" t="b">
        <f ca="1">IFERROR(__xludf.DUMMYFUNCTION("OR(REGEXMATCH($C506,""(?i)machine learning""),REGEXMATCH($D506,""(?i)machine learning""))"),FALSE)</f>
        <v>0</v>
      </c>
      <c r="I506" s="6" t="b">
        <f t="shared" ca="1" si="2"/>
        <v>0</v>
      </c>
      <c r="J506" s="6" t="b">
        <f t="shared" ca="1" si="3"/>
        <v>0</v>
      </c>
    </row>
    <row r="507" spans="1:10" ht="15.75" customHeight="1" x14ac:dyDescent="0.2">
      <c r="A507" s="6" t="s">
        <v>1184</v>
      </c>
      <c r="B507" s="6">
        <v>2017</v>
      </c>
      <c r="C507" s="6" t="s">
        <v>2195</v>
      </c>
      <c r="D507" s="6" t="s">
        <v>2196</v>
      </c>
      <c r="E507" s="6" t="b">
        <f ca="1">IFERROR(__xludf.DUMMYFUNCTION("OR(REGEXMATCH($C507,""(?i)recomm""),REGEXMATCH($D507,""(?i)recomm""))"),FALSE)</f>
        <v>0</v>
      </c>
      <c r="F507" s="6" t="b">
        <f ca="1">IFERROR(__xludf.DUMMYFUNCTION("OR(REGEXMATCH($C507,""AML""),REGEXMATCH($D507,""AML""))"),FALSE)</f>
        <v>0</v>
      </c>
      <c r="G507" s="6" t="b">
        <f ca="1">IFERROR(__xludf.DUMMYFUNCTION("OR(REGEXMATCH($C507,""(?i)adversarial""),REGEXMATCH($D507,""(?i)adversarial""))"),FALSE)</f>
        <v>0</v>
      </c>
      <c r="H507" s="6" t="b">
        <f ca="1">IFERROR(__xludf.DUMMYFUNCTION("OR(REGEXMATCH($C507,""(?i)machine learning""),REGEXMATCH($D507,""(?i)machine learning""))"),FALSE)</f>
        <v>0</v>
      </c>
      <c r="I507" s="6" t="b">
        <f t="shared" ca="1" si="2"/>
        <v>0</v>
      </c>
      <c r="J507" s="6" t="b">
        <f t="shared" ca="1" si="3"/>
        <v>0</v>
      </c>
    </row>
    <row r="508" spans="1:10" ht="15.75" customHeight="1" x14ac:dyDescent="0.2">
      <c r="A508" s="6" t="s">
        <v>1184</v>
      </c>
      <c r="B508" s="6">
        <v>2017</v>
      </c>
      <c r="C508" s="6" t="s">
        <v>2197</v>
      </c>
      <c r="D508" s="6" t="s">
        <v>2198</v>
      </c>
      <c r="E508" s="6" t="b">
        <f ca="1">IFERROR(__xludf.DUMMYFUNCTION("OR(REGEXMATCH($C508,""(?i)recomm""),REGEXMATCH($D508,""(?i)recomm""))"),FALSE)</f>
        <v>0</v>
      </c>
      <c r="F508" s="6" t="b">
        <f ca="1">IFERROR(__xludf.DUMMYFUNCTION("OR(REGEXMATCH($C508,""AML""),REGEXMATCH($D508,""AML""))"),FALSE)</f>
        <v>0</v>
      </c>
      <c r="G508" s="6" t="b">
        <f ca="1">IFERROR(__xludf.DUMMYFUNCTION("OR(REGEXMATCH($C508,""(?i)adversarial""),REGEXMATCH($D508,""(?i)adversarial""))"),FALSE)</f>
        <v>0</v>
      </c>
      <c r="H508" s="6" t="b">
        <f ca="1">IFERROR(__xludf.DUMMYFUNCTION("OR(REGEXMATCH($C508,""(?i)machine learning""),REGEXMATCH($D508,""(?i)machine learning""))"),FALSE)</f>
        <v>0</v>
      </c>
      <c r="I508" s="6" t="b">
        <f t="shared" ca="1" si="2"/>
        <v>0</v>
      </c>
      <c r="J508" s="6" t="b">
        <f t="shared" ca="1" si="3"/>
        <v>0</v>
      </c>
    </row>
    <row r="509" spans="1:10" ht="15.75" customHeight="1" x14ac:dyDescent="0.2">
      <c r="A509" s="6" t="s">
        <v>1184</v>
      </c>
      <c r="B509" s="6">
        <v>2017</v>
      </c>
      <c r="C509" s="6" t="s">
        <v>2199</v>
      </c>
      <c r="D509" s="6" t="s">
        <v>2200</v>
      </c>
      <c r="E509" s="6" t="b">
        <f ca="1">IFERROR(__xludf.DUMMYFUNCTION("OR(REGEXMATCH($C509,""(?i)recomm""),REGEXMATCH($D509,""(?i)recomm""))"),FALSE)</f>
        <v>0</v>
      </c>
      <c r="F509" s="6" t="b">
        <f ca="1">IFERROR(__xludf.DUMMYFUNCTION("OR(REGEXMATCH($C509,""AML""),REGEXMATCH($D509,""AML""))"),FALSE)</f>
        <v>0</v>
      </c>
      <c r="G509" s="6" t="b">
        <f ca="1">IFERROR(__xludf.DUMMYFUNCTION("OR(REGEXMATCH($C509,""(?i)adversarial""),REGEXMATCH($D509,""(?i)adversarial""))"),FALSE)</f>
        <v>0</v>
      </c>
      <c r="H509" s="6" t="b">
        <f ca="1">IFERROR(__xludf.DUMMYFUNCTION("OR(REGEXMATCH($C509,""(?i)machine learning""),REGEXMATCH($D509,""(?i)machine learning""))"),FALSE)</f>
        <v>0</v>
      </c>
      <c r="I509" s="6" t="b">
        <f t="shared" ca="1" si="2"/>
        <v>0</v>
      </c>
      <c r="J509" s="6" t="b">
        <f t="shared" ca="1" si="3"/>
        <v>0</v>
      </c>
    </row>
    <row r="510" spans="1:10" ht="15.75" customHeight="1" x14ac:dyDescent="0.2">
      <c r="A510" s="6" t="s">
        <v>1184</v>
      </c>
      <c r="B510" s="6">
        <v>2017</v>
      </c>
      <c r="C510" s="6" t="s">
        <v>2201</v>
      </c>
      <c r="D510" s="6" t="s">
        <v>2202</v>
      </c>
      <c r="E510" s="6" t="b">
        <f ca="1">IFERROR(__xludf.DUMMYFUNCTION("OR(REGEXMATCH($C510,""(?i)recomm""),REGEXMATCH($D510,""(?i)recomm""))"),FALSE)</f>
        <v>0</v>
      </c>
      <c r="F510" s="6" t="b">
        <f ca="1">IFERROR(__xludf.DUMMYFUNCTION("OR(REGEXMATCH($C510,""AML""),REGEXMATCH($D510,""AML""))"),FALSE)</f>
        <v>0</v>
      </c>
      <c r="G510" s="6" t="b">
        <f ca="1">IFERROR(__xludf.DUMMYFUNCTION("OR(REGEXMATCH($C510,""(?i)adversarial""),REGEXMATCH($D510,""(?i)adversarial""))"),FALSE)</f>
        <v>0</v>
      </c>
      <c r="H510" s="6" t="b">
        <f ca="1">IFERROR(__xludf.DUMMYFUNCTION("OR(REGEXMATCH($C510,""(?i)machine learning""),REGEXMATCH($D510,""(?i)machine learning""))"),FALSE)</f>
        <v>0</v>
      </c>
      <c r="I510" s="6" t="b">
        <f t="shared" ca="1" si="2"/>
        <v>0</v>
      </c>
      <c r="J510" s="6" t="b">
        <f t="shared" ca="1" si="3"/>
        <v>0</v>
      </c>
    </row>
    <row r="511" spans="1:10" ht="15.75" customHeight="1" x14ac:dyDescent="0.2">
      <c r="A511" s="6" t="s">
        <v>1184</v>
      </c>
      <c r="B511" s="6">
        <v>2017</v>
      </c>
      <c r="C511" s="6" t="s">
        <v>2203</v>
      </c>
      <c r="D511" s="6" t="s">
        <v>2204</v>
      </c>
      <c r="E511" s="6" t="b">
        <f ca="1">IFERROR(__xludf.DUMMYFUNCTION("OR(REGEXMATCH($C511,""(?i)recomm""),REGEXMATCH($D511,""(?i)recomm""))"),FALSE)</f>
        <v>0</v>
      </c>
      <c r="F511" s="6" t="b">
        <f ca="1">IFERROR(__xludf.DUMMYFUNCTION("OR(REGEXMATCH($C511,""AML""),REGEXMATCH($D511,""AML""))"),FALSE)</f>
        <v>0</v>
      </c>
      <c r="G511" s="6" t="b">
        <f ca="1">IFERROR(__xludf.DUMMYFUNCTION("OR(REGEXMATCH($C511,""(?i)adversarial""),REGEXMATCH($D511,""(?i)adversarial""))"),FALSE)</f>
        <v>0</v>
      </c>
      <c r="H511" s="6" t="b">
        <f ca="1">IFERROR(__xludf.DUMMYFUNCTION("OR(REGEXMATCH($C511,""(?i)machine learning""),REGEXMATCH($D511,""(?i)machine learning""))"),FALSE)</f>
        <v>0</v>
      </c>
      <c r="I511" s="6" t="b">
        <f t="shared" ca="1" si="2"/>
        <v>0</v>
      </c>
      <c r="J511" s="6" t="b">
        <f t="shared" ca="1" si="3"/>
        <v>0</v>
      </c>
    </row>
    <row r="512" spans="1:10" ht="15.75" customHeight="1" x14ac:dyDescent="0.2">
      <c r="A512" s="6" t="s">
        <v>1184</v>
      </c>
      <c r="B512" s="6">
        <v>2017</v>
      </c>
      <c r="C512" s="6" t="s">
        <v>2205</v>
      </c>
      <c r="D512" s="6" t="s">
        <v>2206</v>
      </c>
      <c r="E512" s="6" t="b">
        <f ca="1">IFERROR(__xludf.DUMMYFUNCTION("OR(REGEXMATCH($C512,""(?i)recomm""),REGEXMATCH($D512,""(?i)recomm""))"),FALSE)</f>
        <v>0</v>
      </c>
      <c r="F512" s="6" t="b">
        <f ca="1">IFERROR(__xludf.DUMMYFUNCTION("OR(REGEXMATCH($C512,""AML""),REGEXMATCH($D512,""AML""))"),FALSE)</f>
        <v>0</v>
      </c>
      <c r="G512" s="6" t="b">
        <f ca="1">IFERROR(__xludf.DUMMYFUNCTION("OR(REGEXMATCH($C512,""(?i)adversarial""),REGEXMATCH($D512,""(?i)adversarial""))"),FALSE)</f>
        <v>0</v>
      </c>
      <c r="H512" s="6" t="b">
        <f ca="1">IFERROR(__xludf.DUMMYFUNCTION("OR(REGEXMATCH($C512,""(?i)machine learning""),REGEXMATCH($D512,""(?i)machine learning""))"),FALSE)</f>
        <v>0</v>
      </c>
      <c r="I512" s="6" t="b">
        <f t="shared" ref="I512:I651" ca="1" si="4">AND(E512="TRUE",G512="TRUE")</f>
        <v>0</v>
      </c>
      <c r="J512" s="6" t="b">
        <f t="shared" ref="J512:J651" ca="1" si="5">AND(G512="TRUE",H512="TRUE")</f>
        <v>0</v>
      </c>
    </row>
    <row r="513" spans="1:10" ht="15.75" customHeight="1" x14ac:dyDescent="0.2">
      <c r="A513" s="6" t="s">
        <v>1184</v>
      </c>
      <c r="B513" s="6">
        <v>2017</v>
      </c>
      <c r="C513" s="6" t="s">
        <v>2207</v>
      </c>
      <c r="D513" s="6" t="s">
        <v>2208</v>
      </c>
      <c r="E513" s="6" t="b">
        <f ca="1">IFERROR(__xludf.DUMMYFUNCTION("OR(REGEXMATCH($C513,""(?i)recomm""),REGEXMATCH($D513,""(?i)recomm""))"),FALSE)</f>
        <v>0</v>
      </c>
      <c r="F513" s="6" t="b">
        <f ca="1">IFERROR(__xludf.DUMMYFUNCTION("OR(REGEXMATCH($C513,""AML""),REGEXMATCH($D513,""AML""))"),FALSE)</f>
        <v>0</v>
      </c>
      <c r="G513" s="6" t="b">
        <f ca="1">IFERROR(__xludf.DUMMYFUNCTION("OR(REGEXMATCH($C513,""(?i)adversarial""),REGEXMATCH($D513,""(?i)adversarial""))"),FALSE)</f>
        <v>0</v>
      </c>
      <c r="H513" s="6" t="b">
        <f ca="1">IFERROR(__xludf.DUMMYFUNCTION("OR(REGEXMATCH($C513,""(?i)machine learning""),REGEXMATCH($D513,""(?i)machine learning""))"),FALSE)</f>
        <v>0</v>
      </c>
      <c r="I513" s="6" t="b">
        <f t="shared" ca="1" si="4"/>
        <v>0</v>
      </c>
      <c r="J513" s="6" t="b">
        <f t="shared" ca="1" si="5"/>
        <v>0</v>
      </c>
    </row>
    <row r="514" spans="1:10" ht="15.75" customHeight="1" x14ac:dyDescent="0.2">
      <c r="A514" s="6" t="s">
        <v>1184</v>
      </c>
      <c r="B514" s="6">
        <v>2017</v>
      </c>
      <c r="C514" s="6" t="s">
        <v>2209</v>
      </c>
      <c r="D514" s="6" t="s">
        <v>2210</v>
      </c>
      <c r="E514" s="6" t="b">
        <f ca="1">IFERROR(__xludf.DUMMYFUNCTION("OR(REGEXMATCH($C514,""(?i)recomm""),REGEXMATCH($D514,""(?i)recomm""))"),FALSE)</f>
        <v>0</v>
      </c>
      <c r="F514" s="6" t="b">
        <f ca="1">IFERROR(__xludf.DUMMYFUNCTION("OR(REGEXMATCH($C514,""AML""),REGEXMATCH($D514,""AML""))"),FALSE)</f>
        <v>0</v>
      </c>
      <c r="G514" s="6" t="b">
        <f ca="1">IFERROR(__xludf.DUMMYFUNCTION("OR(REGEXMATCH($C514,""(?i)adversarial""),REGEXMATCH($D514,""(?i)adversarial""))"),FALSE)</f>
        <v>0</v>
      </c>
      <c r="H514" s="6" t="b">
        <f ca="1">IFERROR(__xludf.DUMMYFUNCTION("OR(REGEXMATCH($C514,""(?i)machine learning""),REGEXMATCH($D514,""(?i)machine learning""))"),FALSE)</f>
        <v>0</v>
      </c>
      <c r="I514" s="6" t="b">
        <f t="shared" ca="1" si="4"/>
        <v>0</v>
      </c>
      <c r="J514" s="6" t="b">
        <f t="shared" ca="1" si="5"/>
        <v>0</v>
      </c>
    </row>
    <row r="515" spans="1:10" ht="15.75" customHeight="1" x14ac:dyDescent="0.2">
      <c r="A515" s="6" t="s">
        <v>1184</v>
      </c>
      <c r="B515" s="6">
        <v>2017</v>
      </c>
      <c r="C515" s="6" t="s">
        <v>2211</v>
      </c>
      <c r="D515" s="6" t="s">
        <v>2212</v>
      </c>
      <c r="E515" s="6" t="b">
        <f ca="1">IFERROR(__xludf.DUMMYFUNCTION("OR(REGEXMATCH($C515,""(?i)recomm""),REGEXMATCH($D515,""(?i)recomm""))"),FALSE)</f>
        <v>0</v>
      </c>
      <c r="F515" s="6" t="b">
        <f ca="1">IFERROR(__xludf.DUMMYFUNCTION("OR(REGEXMATCH($C515,""AML""),REGEXMATCH($D515,""AML""))"),FALSE)</f>
        <v>0</v>
      </c>
      <c r="G515" s="6" t="b">
        <f ca="1">IFERROR(__xludf.DUMMYFUNCTION("OR(REGEXMATCH($C515,""(?i)adversarial""),REGEXMATCH($D515,""(?i)adversarial""))"),FALSE)</f>
        <v>0</v>
      </c>
      <c r="H515" s="6" t="b">
        <f ca="1">IFERROR(__xludf.DUMMYFUNCTION("OR(REGEXMATCH($C515,""(?i)machine learning""),REGEXMATCH($D515,""(?i)machine learning""))"),FALSE)</f>
        <v>0</v>
      </c>
      <c r="I515" s="6" t="b">
        <f t="shared" ca="1" si="4"/>
        <v>0</v>
      </c>
      <c r="J515" s="6" t="b">
        <f t="shared" ca="1" si="5"/>
        <v>0</v>
      </c>
    </row>
    <row r="516" spans="1:10" ht="15.75" customHeight="1" x14ac:dyDescent="0.2">
      <c r="A516" s="6" t="s">
        <v>1184</v>
      </c>
      <c r="B516" s="6">
        <v>2017</v>
      </c>
      <c r="C516" s="6" t="s">
        <v>2213</v>
      </c>
      <c r="D516" s="6" t="s">
        <v>2214</v>
      </c>
      <c r="E516" s="6" t="b">
        <f ca="1">IFERROR(__xludf.DUMMYFUNCTION("OR(REGEXMATCH($C516,""(?i)recomm""),REGEXMATCH($D516,""(?i)recomm""))"),FALSE)</f>
        <v>0</v>
      </c>
      <c r="F516" s="6" t="b">
        <f ca="1">IFERROR(__xludf.DUMMYFUNCTION("OR(REGEXMATCH($C516,""AML""),REGEXMATCH($D516,""AML""))"),FALSE)</f>
        <v>0</v>
      </c>
      <c r="G516" s="6" t="b">
        <f ca="1">IFERROR(__xludf.DUMMYFUNCTION("OR(REGEXMATCH($C516,""(?i)adversarial""),REGEXMATCH($D516,""(?i)adversarial""))"),FALSE)</f>
        <v>0</v>
      </c>
      <c r="H516" s="6" t="b">
        <f ca="1">IFERROR(__xludf.DUMMYFUNCTION("OR(REGEXMATCH($C516,""(?i)machine learning""),REGEXMATCH($D516,""(?i)machine learning""))"),FALSE)</f>
        <v>0</v>
      </c>
      <c r="I516" s="6" t="b">
        <f t="shared" ca="1" si="4"/>
        <v>0</v>
      </c>
      <c r="J516" s="6" t="b">
        <f t="shared" ca="1" si="5"/>
        <v>0</v>
      </c>
    </row>
    <row r="517" spans="1:10" ht="15.75" customHeight="1" x14ac:dyDescent="0.2">
      <c r="A517" s="6" t="s">
        <v>1184</v>
      </c>
      <c r="B517" s="6">
        <v>2017</v>
      </c>
      <c r="C517" s="6" t="s">
        <v>2215</v>
      </c>
      <c r="D517" s="6" t="s">
        <v>2216</v>
      </c>
      <c r="E517" s="6" t="b">
        <f ca="1">IFERROR(__xludf.DUMMYFUNCTION("OR(REGEXMATCH($C517,""(?i)recomm""),REGEXMATCH($D517,""(?i)recomm""))"),FALSE)</f>
        <v>0</v>
      </c>
      <c r="F517" s="6" t="b">
        <f ca="1">IFERROR(__xludf.DUMMYFUNCTION("OR(REGEXMATCH($C517,""AML""),REGEXMATCH($D517,""AML""))"),FALSE)</f>
        <v>0</v>
      </c>
      <c r="G517" s="6" t="b">
        <f ca="1">IFERROR(__xludf.DUMMYFUNCTION("OR(REGEXMATCH($C517,""(?i)adversarial""),REGEXMATCH($D517,""(?i)adversarial""))"),FALSE)</f>
        <v>0</v>
      </c>
      <c r="H517" s="6" t="b">
        <f ca="1">IFERROR(__xludf.DUMMYFUNCTION("OR(REGEXMATCH($C517,""(?i)machine learning""),REGEXMATCH($D517,""(?i)machine learning""))"),FALSE)</f>
        <v>0</v>
      </c>
      <c r="I517" s="6" t="b">
        <f t="shared" ca="1" si="4"/>
        <v>0</v>
      </c>
      <c r="J517" s="6" t="b">
        <f t="shared" ca="1" si="5"/>
        <v>0</v>
      </c>
    </row>
    <row r="518" spans="1:10" ht="15.75" customHeight="1" x14ac:dyDescent="0.2">
      <c r="A518" s="6" t="s">
        <v>1184</v>
      </c>
      <c r="B518" s="6">
        <v>2017</v>
      </c>
      <c r="C518" s="6" t="s">
        <v>2217</v>
      </c>
      <c r="D518" s="6" t="s">
        <v>2218</v>
      </c>
      <c r="E518" s="6" t="b">
        <f ca="1">IFERROR(__xludf.DUMMYFUNCTION("OR(REGEXMATCH($C518,""(?i)recomm""),REGEXMATCH($D518,""(?i)recomm""))"),FALSE)</f>
        <v>0</v>
      </c>
      <c r="F518" s="6" t="b">
        <f ca="1">IFERROR(__xludf.DUMMYFUNCTION("OR(REGEXMATCH($C518,""AML""),REGEXMATCH($D518,""AML""))"),FALSE)</f>
        <v>0</v>
      </c>
      <c r="G518" s="6" t="b">
        <f ca="1">IFERROR(__xludf.DUMMYFUNCTION("OR(REGEXMATCH($C518,""(?i)adversarial""),REGEXMATCH($D518,""(?i)adversarial""))"),FALSE)</f>
        <v>0</v>
      </c>
      <c r="H518" s="6" t="b">
        <f ca="1">IFERROR(__xludf.DUMMYFUNCTION("OR(REGEXMATCH($C518,""(?i)machine learning""),REGEXMATCH($D518,""(?i)machine learning""))"),FALSE)</f>
        <v>0</v>
      </c>
      <c r="I518" s="6" t="b">
        <f t="shared" ca="1" si="4"/>
        <v>0</v>
      </c>
      <c r="J518" s="6" t="b">
        <f t="shared" ca="1" si="5"/>
        <v>0</v>
      </c>
    </row>
    <row r="519" spans="1:10" ht="15.75" customHeight="1" x14ac:dyDescent="0.2">
      <c r="A519" s="6" t="s">
        <v>1184</v>
      </c>
      <c r="B519" s="6">
        <v>2017</v>
      </c>
      <c r="C519" s="6" t="s">
        <v>2219</v>
      </c>
      <c r="D519" s="6" t="s">
        <v>2220</v>
      </c>
      <c r="E519" s="6" t="b">
        <f ca="1">IFERROR(__xludf.DUMMYFUNCTION("OR(REGEXMATCH($C519,""(?i)recomm""),REGEXMATCH($D519,""(?i)recomm""))"),FALSE)</f>
        <v>0</v>
      </c>
      <c r="F519" s="6" t="b">
        <f ca="1">IFERROR(__xludf.DUMMYFUNCTION("OR(REGEXMATCH($C519,""AML""),REGEXMATCH($D519,""AML""))"),FALSE)</f>
        <v>0</v>
      </c>
      <c r="G519" s="6" t="b">
        <f ca="1">IFERROR(__xludf.DUMMYFUNCTION("OR(REGEXMATCH($C519,""(?i)adversarial""),REGEXMATCH($D519,""(?i)adversarial""))"),FALSE)</f>
        <v>0</v>
      </c>
      <c r="H519" s="6" t="b">
        <f ca="1">IFERROR(__xludf.DUMMYFUNCTION("OR(REGEXMATCH($C519,""(?i)machine learning""),REGEXMATCH($D519,""(?i)machine learning""))"),FALSE)</f>
        <v>0</v>
      </c>
      <c r="I519" s="6" t="b">
        <f t="shared" ca="1" si="4"/>
        <v>0</v>
      </c>
      <c r="J519" s="6" t="b">
        <f t="shared" ca="1" si="5"/>
        <v>0</v>
      </c>
    </row>
    <row r="520" spans="1:10" ht="15.75" customHeight="1" x14ac:dyDescent="0.2">
      <c r="A520" s="6" t="s">
        <v>1184</v>
      </c>
      <c r="B520" s="6">
        <v>2017</v>
      </c>
      <c r="C520" s="6" t="s">
        <v>2221</v>
      </c>
      <c r="D520" s="6" t="s">
        <v>2222</v>
      </c>
      <c r="E520" s="6" t="b">
        <f ca="1">IFERROR(__xludf.DUMMYFUNCTION("OR(REGEXMATCH($C520,""(?i)recomm""),REGEXMATCH($D520,""(?i)recomm""))"),FALSE)</f>
        <v>0</v>
      </c>
      <c r="F520" s="6" t="b">
        <f ca="1">IFERROR(__xludf.DUMMYFUNCTION("OR(REGEXMATCH($C520,""AML""),REGEXMATCH($D520,""AML""))"),FALSE)</f>
        <v>0</v>
      </c>
      <c r="G520" s="6" t="b">
        <f ca="1">IFERROR(__xludf.DUMMYFUNCTION("OR(REGEXMATCH($C520,""(?i)adversarial""),REGEXMATCH($D520,""(?i)adversarial""))"),FALSE)</f>
        <v>0</v>
      </c>
      <c r="H520" s="6" t="b">
        <f ca="1">IFERROR(__xludf.DUMMYFUNCTION("OR(REGEXMATCH($C520,""(?i)machine learning""),REGEXMATCH($D520,""(?i)machine learning""))"),FALSE)</f>
        <v>0</v>
      </c>
      <c r="I520" s="6" t="b">
        <f t="shared" ca="1" si="4"/>
        <v>0</v>
      </c>
      <c r="J520" s="6" t="b">
        <f t="shared" ca="1" si="5"/>
        <v>0</v>
      </c>
    </row>
    <row r="521" spans="1:10" ht="15.75" customHeight="1" x14ac:dyDescent="0.2">
      <c r="A521" s="6" t="s">
        <v>1184</v>
      </c>
      <c r="B521" s="6">
        <v>2017</v>
      </c>
      <c r="C521" s="6" t="s">
        <v>2223</v>
      </c>
      <c r="D521" s="6" t="s">
        <v>2224</v>
      </c>
      <c r="E521" s="6" t="b">
        <f ca="1">IFERROR(__xludf.DUMMYFUNCTION("OR(REGEXMATCH($C521,""(?i)recomm""),REGEXMATCH($D521,""(?i)recomm""))"),FALSE)</f>
        <v>0</v>
      </c>
      <c r="F521" s="6" t="b">
        <f ca="1">IFERROR(__xludf.DUMMYFUNCTION("OR(REGEXMATCH($C521,""AML""),REGEXMATCH($D521,""AML""))"),FALSE)</f>
        <v>0</v>
      </c>
      <c r="G521" s="6" t="b">
        <f ca="1">IFERROR(__xludf.DUMMYFUNCTION("OR(REGEXMATCH($C521,""(?i)adversarial""),REGEXMATCH($D521,""(?i)adversarial""))"),FALSE)</f>
        <v>0</v>
      </c>
      <c r="H521" s="6" t="b">
        <f ca="1">IFERROR(__xludf.DUMMYFUNCTION("OR(REGEXMATCH($C521,""(?i)machine learning""),REGEXMATCH($D521,""(?i)machine learning""))"),FALSE)</f>
        <v>0</v>
      </c>
      <c r="I521" s="6" t="b">
        <f t="shared" ca="1" si="4"/>
        <v>0</v>
      </c>
      <c r="J521" s="6" t="b">
        <f t="shared" ca="1" si="5"/>
        <v>0</v>
      </c>
    </row>
    <row r="522" spans="1:10" ht="15.75" customHeight="1" x14ac:dyDescent="0.2">
      <c r="A522" s="6" t="s">
        <v>1184</v>
      </c>
      <c r="B522" s="6">
        <v>2017</v>
      </c>
      <c r="C522" s="6" t="s">
        <v>2225</v>
      </c>
      <c r="D522" s="6" t="s">
        <v>2226</v>
      </c>
      <c r="E522" s="6" t="b">
        <f ca="1">IFERROR(__xludf.DUMMYFUNCTION("OR(REGEXMATCH($C522,""(?i)recomm""),REGEXMATCH($D522,""(?i)recomm""))"),FALSE)</f>
        <v>0</v>
      </c>
      <c r="F522" s="6" t="b">
        <f ca="1">IFERROR(__xludf.DUMMYFUNCTION("OR(REGEXMATCH($C522,""AML""),REGEXMATCH($D522,""AML""))"),FALSE)</f>
        <v>0</v>
      </c>
      <c r="G522" s="6" t="b">
        <f ca="1">IFERROR(__xludf.DUMMYFUNCTION("OR(REGEXMATCH($C522,""(?i)adversarial""),REGEXMATCH($D522,""(?i)adversarial""))"),FALSE)</f>
        <v>0</v>
      </c>
      <c r="H522" s="6" t="b">
        <f ca="1">IFERROR(__xludf.DUMMYFUNCTION("OR(REGEXMATCH($C522,""(?i)machine learning""),REGEXMATCH($D522,""(?i)machine learning""))"),FALSE)</f>
        <v>0</v>
      </c>
      <c r="I522" s="6" t="b">
        <f t="shared" ca="1" si="4"/>
        <v>0</v>
      </c>
      <c r="J522" s="6" t="b">
        <f t="shared" ca="1" si="5"/>
        <v>0</v>
      </c>
    </row>
    <row r="523" spans="1:10" ht="15.75" customHeight="1" x14ac:dyDescent="0.2">
      <c r="A523" s="6" t="s">
        <v>1184</v>
      </c>
      <c r="B523" s="6">
        <v>2017</v>
      </c>
      <c r="C523" s="6" t="s">
        <v>2227</v>
      </c>
      <c r="D523" s="6" t="s">
        <v>2228</v>
      </c>
      <c r="E523" s="6" t="b">
        <f ca="1">IFERROR(__xludf.DUMMYFUNCTION("OR(REGEXMATCH($C523,""(?i)recomm""),REGEXMATCH($D523,""(?i)recomm""))"),FALSE)</f>
        <v>0</v>
      </c>
      <c r="F523" s="6" t="b">
        <f ca="1">IFERROR(__xludf.DUMMYFUNCTION("OR(REGEXMATCH($C523,""AML""),REGEXMATCH($D523,""AML""))"),FALSE)</f>
        <v>0</v>
      </c>
      <c r="G523" s="6" t="b">
        <f ca="1">IFERROR(__xludf.DUMMYFUNCTION("OR(REGEXMATCH($C523,""(?i)adversarial""),REGEXMATCH($D523,""(?i)adversarial""))"),FALSE)</f>
        <v>0</v>
      </c>
      <c r="H523" s="6" t="b">
        <f ca="1">IFERROR(__xludf.DUMMYFUNCTION("OR(REGEXMATCH($C523,""(?i)machine learning""),REGEXMATCH($D523,""(?i)machine learning""))"),FALSE)</f>
        <v>0</v>
      </c>
      <c r="I523" s="6" t="b">
        <f t="shared" ca="1" si="4"/>
        <v>0</v>
      </c>
      <c r="J523" s="6" t="b">
        <f t="shared" ca="1" si="5"/>
        <v>0</v>
      </c>
    </row>
    <row r="524" spans="1:10" ht="15.75" customHeight="1" x14ac:dyDescent="0.2">
      <c r="A524" s="6" t="s">
        <v>1184</v>
      </c>
      <c r="B524" s="6">
        <v>2017</v>
      </c>
      <c r="C524" s="6" t="s">
        <v>2229</v>
      </c>
      <c r="D524" s="6" t="s">
        <v>2230</v>
      </c>
      <c r="E524" s="6" t="b">
        <f ca="1">IFERROR(__xludf.DUMMYFUNCTION("OR(REGEXMATCH($C524,""(?i)recomm""),REGEXMATCH($D524,""(?i)recomm""))"),FALSE)</f>
        <v>0</v>
      </c>
      <c r="F524" s="6" t="b">
        <f ca="1">IFERROR(__xludf.DUMMYFUNCTION("OR(REGEXMATCH($C524,""AML""),REGEXMATCH($D524,""AML""))"),FALSE)</f>
        <v>0</v>
      </c>
      <c r="G524" s="6" t="b">
        <f ca="1">IFERROR(__xludf.DUMMYFUNCTION("OR(REGEXMATCH($C524,""(?i)adversarial""),REGEXMATCH($D524,""(?i)adversarial""))"),FALSE)</f>
        <v>0</v>
      </c>
      <c r="H524" s="6" t="b">
        <f ca="1">IFERROR(__xludf.DUMMYFUNCTION("OR(REGEXMATCH($C524,""(?i)machine learning""),REGEXMATCH($D524,""(?i)machine learning""))"),FALSE)</f>
        <v>0</v>
      </c>
      <c r="I524" s="6" t="b">
        <f t="shared" ca="1" si="4"/>
        <v>0</v>
      </c>
      <c r="J524" s="6" t="b">
        <f t="shared" ca="1" si="5"/>
        <v>0</v>
      </c>
    </row>
    <row r="525" spans="1:10" ht="15.75" customHeight="1" x14ac:dyDescent="0.2">
      <c r="A525" s="6" t="s">
        <v>1184</v>
      </c>
      <c r="B525" s="6">
        <v>2017</v>
      </c>
      <c r="C525" s="6" t="s">
        <v>2231</v>
      </c>
      <c r="D525" s="6" t="s">
        <v>2232</v>
      </c>
      <c r="E525" s="6" t="b">
        <f ca="1">IFERROR(__xludf.DUMMYFUNCTION("OR(REGEXMATCH($C525,""(?i)recomm""),REGEXMATCH($D525,""(?i)recomm""))"),TRUE)</f>
        <v>1</v>
      </c>
      <c r="F525" s="6" t="b">
        <f ca="1">IFERROR(__xludf.DUMMYFUNCTION("OR(REGEXMATCH($C525,""AML""),REGEXMATCH($D525,""AML""))"),FALSE)</f>
        <v>0</v>
      </c>
      <c r="G525" s="6" t="b">
        <f ca="1">IFERROR(__xludf.DUMMYFUNCTION("OR(REGEXMATCH($C525,""(?i)adversarial""),REGEXMATCH($D525,""(?i)adversarial""))"),FALSE)</f>
        <v>0</v>
      </c>
      <c r="H525" s="6" t="b">
        <f ca="1">IFERROR(__xludf.DUMMYFUNCTION("OR(REGEXMATCH($C525,""(?i)machine learning""),REGEXMATCH($D525,""(?i)machine learning""))"),FALSE)</f>
        <v>0</v>
      </c>
      <c r="I525" s="6" t="b">
        <f t="shared" ca="1" si="4"/>
        <v>0</v>
      </c>
      <c r="J525" s="6" t="b">
        <f t="shared" ca="1" si="5"/>
        <v>0</v>
      </c>
    </row>
    <row r="526" spans="1:10" ht="15.75" customHeight="1" x14ac:dyDescent="0.2">
      <c r="A526" s="6" t="s">
        <v>1184</v>
      </c>
      <c r="B526" s="6">
        <v>2017</v>
      </c>
      <c r="C526" s="6" t="s">
        <v>2233</v>
      </c>
      <c r="D526" s="6" t="s">
        <v>2234</v>
      </c>
      <c r="E526" s="6" t="b">
        <f ca="1">IFERROR(__xludf.DUMMYFUNCTION("OR(REGEXMATCH($C526,""(?i)recomm""),REGEXMATCH($D526,""(?i)recomm""))"),FALSE)</f>
        <v>0</v>
      </c>
      <c r="F526" s="6" t="b">
        <f ca="1">IFERROR(__xludf.DUMMYFUNCTION("OR(REGEXMATCH($C526,""AML""),REGEXMATCH($D526,""AML""))"),FALSE)</f>
        <v>0</v>
      </c>
      <c r="G526" s="6" t="b">
        <f ca="1">IFERROR(__xludf.DUMMYFUNCTION("OR(REGEXMATCH($C526,""(?i)adversarial""),REGEXMATCH($D526,""(?i)adversarial""))"),FALSE)</f>
        <v>0</v>
      </c>
      <c r="H526" s="6" t="b">
        <f ca="1">IFERROR(__xludf.DUMMYFUNCTION("OR(REGEXMATCH($C526,""(?i)machine learning""),REGEXMATCH($D526,""(?i)machine learning""))"),FALSE)</f>
        <v>0</v>
      </c>
      <c r="I526" s="6" t="b">
        <f t="shared" ca="1" si="4"/>
        <v>0</v>
      </c>
      <c r="J526" s="6" t="b">
        <f t="shared" ca="1" si="5"/>
        <v>0</v>
      </c>
    </row>
    <row r="527" spans="1:10" ht="15.75" customHeight="1" x14ac:dyDescent="0.2">
      <c r="A527" s="6" t="s">
        <v>1184</v>
      </c>
      <c r="B527" s="6">
        <v>2017</v>
      </c>
      <c r="C527" s="6" t="s">
        <v>2235</v>
      </c>
      <c r="D527" s="6" t="s">
        <v>2236</v>
      </c>
      <c r="E527" s="6" t="b">
        <f ca="1">IFERROR(__xludf.DUMMYFUNCTION("OR(REGEXMATCH($C527,""(?i)recomm""),REGEXMATCH($D527,""(?i)recomm""))"),FALSE)</f>
        <v>0</v>
      </c>
      <c r="F527" s="6" t="b">
        <f ca="1">IFERROR(__xludf.DUMMYFUNCTION("OR(REGEXMATCH($C527,""AML""),REGEXMATCH($D527,""AML""))"),FALSE)</f>
        <v>0</v>
      </c>
      <c r="G527" s="6" t="b">
        <f ca="1">IFERROR(__xludf.DUMMYFUNCTION("OR(REGEXMATCH($C527,""(?i)adversarial""),REGEXMATCH($D527,""(?i)adversarial""))"),FALSE)</f>
        <v>0</v>
      </c>
      <c r="H527" s="6" t="b">
        <f ca="1">IFERROR(__xludf.DUMMYFUNCTION("OR(REGEXMATCH($C527,""(?i)machine learning""),REGEXMATCH($D527,""(?i)machine learning""))"),FALSE)</f>
        <v>0</v>
      </c>
      <c r="I527" s="6" t="b">
        <f t="shared" ca="1" si="4"/>
        <v>0</v>
      </c>
      <c r="J527" s="6" t="b">
        <f t="shared" ca="1" si="5"/>
        <v>0</v>
      </c>
    </row>
    <row r="528" spans="1:10" ht="15.75" customHeight="1" x14ac:dyDescent="0.2">
      <c r="A528" s="6" t="s">
        <v>1184</v>
      </c>
      <c r="B528" s="6">
        <v>2017</v>
      </c>
      <c r="C528" s="6" t="s">
        <v>2237</v>
      </c>
      <c r="D528" s="6" t="s">
        <v>2238</v>
      </c>
      <c r="E528" s="6" t="b">
        <f ca="1">IFERROR(__xludf.DUMMYFUNCTION("OR(REGEXMATCH($C528,""(?i)recomm""),REGEXMATCH($D528,""(?i)recomm""))"),FALSE)</f>
        <v>0</v>
      </c>
      <c r="F528" s="6" t="b">
        <f ca="1">IFERROR(__xludf.DUMMYFUNCTION("OR(REGEXMATCH($C528,""AML""),REGEXMATCH($D528,""AML""))"),FALSE)</f>
        <v>0</v>
      </c>
      <c r="G528" s="6" t="b">
        <f ca="1">IFERROR(__xludf.DUMMYFUNCTION("OR(REGEXMATCH($C528,""(?i)adversarial""),REGEXMATCH($D528,""(?i)adversarial""))"),FALSE)</f>
        <v>0</v>
      </c>
      <c r="H528" s="6" t="b">
        <f ca="1">IFERROR(__xludf.DUMMYFUNCTION("OR(REGEXMATCH($C528,""(?i)machine learning""),REGEXMATCH($D528,""(?i)machine learning""))"),FALSE)</f>
        <v>0</v>
      </c>
      <c r="I528" s="6" t="b">
        <f t="shared" ca="1" si="4"/>
        <v>0</v>
      </c>
      <c r="J528" s="6" t="b">
        <f t="shared" ca="1" si="5"/>
        <v>0</v>
      </c>
    </row>
    <row r="529" spans="1:10" ht="15.75" customHeight="1" x14ac:dyDescent="0.2">
      <c r="A529" s="6" t="s">
        <v>1184</v>
      </c>
      <c r="B529" s="6">
        <v>2017</v>
      </c>
      <c r="C529" s="6" t="s">
        <v>2239</v>
      </c>
      <c r="D529" s="6" t="s">
        <v>2240</v>
      </c>
      <c r="E529" s="6" t="b">
        <f ca="1">IFERROR(__xludf.DUMMYFUNCTION("OR(REGEXMATCH($C529,""(?i)recomm""),REGEXMATCH($D529,""(?i)recomm""))"),FALSE)</f>
        <v>0</v>
      </c>
      <c r="F529" s="6" t="b">
        <f ca="1">IFERROR(__xludf.DUMMYFUNCTION("OR(REGEXMATCH($C529,""AML""),REGEXMATCH($D529,""AML""))"),FALSE)</f>
        <v>0</v>
      </c>
      <c r="G529" s="6" t="b">
        <f ca="1">IFERROR(__xludf.DUMMYFUNCTION("OR(REGEXMATCH($C529,""(?i)adversarial""),REGEXMATCH($D529,""(?i)adversarial""))"),FALSE)</f>
        <v>0</v>
      </c>
      <c r="H529" s="6" t="b">
        <f ca="1">IFERROR(__xludf.DUMMYFUNCTION("OR(REGEXMATCH($C529,""(?i)machine learning""),REGEXMATCH($D529,""(?i)machine learning""))"),FALSE)</f>
        <v>0</v>
      </c>
      <c r="I529" s="6" t="b">
        <f t="shared" ca="1" si="4"/>
        <v>0</v>
      </c>
      <c r="J529" s="6" t="b">
        <f t="shared" ca="1" si="5"/>
        <v>0</v>
      </c>
    </row>
    <row r="530" spans="1:10" ht="15.75" customHeight="1" x14ac:dyDescent="0.2">
      <c r="A530" s="6" t="s">
        <v>1184</v>
      </c>
      <c r="B530" s="6">
        <v>2017</v>
      </c>
      <c r="C530" s="6" t="s">
        <v>2241</v>
      </c>
      <c r="D530" s="6" t="s">
        <v>2242</v>
      </c>
      <c r="E530" s="6" t="b">
        <f ca="1">IFERROR(__xludf.DUMMYFUNCTION("OR(REGEXMATCH($C530,""(?i)recomm""),REGEXMATCH($D530,""(?i)recomm""))"),FALSE)</f>
        <v>0</v>
      </c>
      <c r="F530" s="6" t="b">
        <f ca="1">IFERROR(__xludf.DUMMYFUNCTION("OR(REGEXMATCH($C530,""AML""),REGEXMATCH($D530,""AML""))"),FALSE)</f>
        <v>0</v>
      </c>
      <c r="G530" s="6" t="b">
        <f ca="1">IFERROR(__xludf.DUMMYFUNCTION("OR(REGEXMATCH($C530,""(?i)adversarial""),REGEXMATCH($D530,""(?i)adversarial""))"),FALSE)</f>
        <v>0</v>
      </c>
      <c r="H530" s="6" t="b">
        <f ca="1">IFERROR(__xludf.DUMMYFUNCTION("OR(REGEXMATCH($C530,""(?i)machine learning""),REGEXMATCH($D530,""(?i)machine learning""))"),FALSE)</f>
        <v>0</v>
      </c>
      <c r="I530" s="6" t="b">
        <f t="shared" ca="1" si="4"/>
        <v>0</v>
      </c>
      <c r="J530" s="6" t="b">
        <f t="shared" ca="1" si="5"/>
        <v>0</v>
      </c>
    </row>
    <row r="531" spans="1:10" ht="15.75" customHeight="1" x14ac:dyDescent="0.2">
      <c r="A531" s="6" t="s">
        <v>1184</v>
      </c>
      <c r="B531" s="6">
        <v>2017</v>
      </c>
      <c r="C531" s="6" t="s">
        <v>2243</v>
      </c>
      <c r="D531" s="6" t="s">
        <v>2244</v>
      </c>
      <c r="E531" s="6" t="b">
        <f ca="1">IFERROR(__xludf.DUMMYFUNCTION("OR(REGEXMATCH($C531,""(?i)recomm""),REGEXMATCH($D531,""(?i)recomm""))"),FALSE)</f>
        <v>0</v>
      </c>
      <c r="F531" s="6" t="b">
        <f ca="1">IFERROR(__xludf.DUMMYFUNCTION("OR(REGEXMATCH($C531,""AML""),REGEXMATCH($D531,""AML""))"),FALSE)</f>
        <v>0</v>
      </c>
      <c r="G531" s="6" t="b">
        <f ca="1">IFERROR(__xludf.DUMMYFUNCTION("OR(REGEXMATCH($C531,""(?i)adversarial""),REGEXMATCH($D531,""(?i)adversarial""))"),FALSE)</f>
        <v>0</v>
      </c>
      <c r="H531" s="6" t="b">
        <f ca="1">IFERROR(__xludf.DUMMYFUNCTION("OR(REGEXMATCH($C531,""(?i)machine learning""),REGEXMATCH($D531,""(?i)machine learning""))"),FALSE)</f>
        <v>0</v>
      </c>
      <c r="I531" s="6" t="b">
        <f t="shared" ca="1" si="4"/>
        <v>0</v>
      </c>
      <c r="J531" s="6" t="b">
        <f t="shared" ca="1" si="5"/>
        <v>0</v>
      </c>
    </row>
    <row r="532" spans="1:10" ht="15.75" customHeight="1" x14ac:dyDescent="0.2">
      <c r="A532" s="6" t="s">
        <v>1184</v>
      </c>
      <c r="B532" s="6">
        <v>2017</v>
      </c>
      <c r="C532" s="6" t="s">
        <v>2245</v>
      </c>
      <c r="D532" s="6" t="s">
        <v>2246</v>
      </c>
      <c r="E532" s="6" t="b">
        <f ca="1">IFERROR(__xludf.DUMMYFUNCTION("OR(REGEXMATCH($C532,""(?i)recomm""),REGEXMATCH($D532,""(?i)recomm""))"),FALSE)</f>
        <v>0</v>
      </c>
      <c r="F532" s="6" t="b">
        <f ca="1">IFERROR(__xludf.DUMMYFUNCTION("OR(REGEXMATCH($C532,""AML""),REGEXMATCH($D532,""AML""))"),FALSE)</f>
        <v>0</v>
      </c>
      <c r="G532" s="6" t="b">
        <f ca="1">IFERROR(__xludf.DUMMYFUNCTION("OR(REGEXMATCH($C532,""(?i)adversarial""),REGEXMATCH($D532,""(?i)adversarial""))"),FALSE)</f>
        <v>0</v>
      </c>
      <c r="H532" s="6" t="b">
        <f ca="1">IFERROR(__xludf.DUMMYFUNCTION("OR(REGEXMATCH($C532,""(?i)machine learning""),REGEXMATCH($D532,""(?i)machine learning""))"),FALSE)</f>
        <v>0</v>
      </c>
      <c r="I532" s="6" t="b">
        <f t="shared" ca="1" si="4"/>
        <v>0</v>
      </c>
      <c r="J532" s="6" t="b">
        <f t="shared" ca="1" si="5"/>
        <v>0</v>
      </c>
    </row>
    <row r="533" spans="1:10" ht="15.75" customHeight="1" x14ac:dyDescent="0.2">
      <c r="A533" s="6" t="s">
        <v>1184</v>
      </c>
      <c r="B533" s="6">
        <v>2017</v>
      </c>
      <c r="C533" s="6" t="s">
        <v>2247</v>
      </c>
      <c r="D533" s="6" t="s">
        <v>2248</v>
      </c>
      <c r="E533" s="6" t="b">
        <f ca="1">IFERROR(__xludf.DUMMYFUNCTION("OR(REGEXMATCH($C533,""(?i)recomm""),REGEXMATCH($D533,""(?i)recomm""))"),FALSE)</f>
        <v>0</v>
      </c>
      <c r="F533" s="6" t="b">
        <f ca="1">IFERROR(__xludf.DUMMYFUNCTION("OR(REGEXMATCH($C533,""AML""),REGEXMATCH($D533,""AML""))"),FALSE)</f>
        <v>0</v>
      </c>
      <c r="G533" s="6" t="b">
        <f ca="1">IFERROR(__xludf.DUMMYFUNCTION("OR(REGEXMATCH($C533,""(?i)adversarial""),REGEXMATCH($D533,""(?i)adversarial""))"),FALSE)</f>
        <v>0</v>
      </c>
      <c r="H533" s="6" t="b">
        <f ca="1">IFERROR(__xludf.DUMMYFUNCTION("OR(REGEXMATCH($C533,""(?i)machine learning""),REGEXMATCH($D533,""(?i)machine learning""))"),FALSE)</f>
        <v>0</v>
      </c>
      <c r="I533" s="6" t="b">
        <f t="shared" ca="1" si="4"/>
        <v>0</v>
      </c>
      <c r="J533" s="6" t="b">
        <f t="shared" ca="1" si="5"/>
        <v>0</v>
      </c>
    </row>
    <row r="534" spans="1:10" ht="15.75" customHeight="1" x14ac:dyDescent="0.2">
      <c r="A534" s="6" t="s">
        <v>1184</v>
      </c>
      <c r="B534" s="6">
        <v>2017</v>
      </c>
      <c r="C534" s="6" t="s">
        <v>2249</v>
      </c>
      <c r="D534" s="6" t="s">
        <v>2250</v>
      </c>
      <c r="E534" s="6" t="b">
        <f ca="1">IFERROR(__xludf.DUMMYFUNCTION("OR(REGEXMATCH($C534,""(?i)recomm""),REGEXMATCH($D534,""(?i)recomm""))"),TRUE)</f>
        <v>1</v>
      </c>
      <c r="F534" s="6" t="b">
        <f ca="1">IFERROR(__xludf.DUMMYFUNCTION("OR(REGEXMATCH($C534,""AML""),REGEXMATCH($D534,""AML""))"),FALSE)</f>
        <v>0</v>
      </c>
      <c r="G534" s="6" t="b">
        <f ca="1">IFERROR(__xludf.DUMMYFUNCTION("OR(REGEXMATCH($C534,""(?i)adversarial""),REGEXMATCH($D534,""(?i)adversarial""))"),FALSE)</f>
        <v>0</v>
      </c>
      <c r="H534" s="6" t="b">
        <f ca="1">IFERROR(__xludf.DUMMYFUNCTION("OR(REGEXMATCH($C534,""(?i)machine learning""),REGEXMATCH($D534,""(?i)machine learning""))"),FALSE)</f>
        <v>0</v>
      </c>
      <c r="I534" s="6" t="b">
        <f t="shared" ca="1" si="4"/>
        <v>0</v>
      </c>
      <c r="J534" s="6" t="b">
        <f t="shared" ca="1" si="5"/>
        <v>0</v>
      </c>
    </row>
    <row r="535" spans="1:10" ht="15.75" customHeight="1" x14ac:dyDescent="0.2">
      <c r="A535" s="6" t="s">
        <v>1184</v>
      </c>
      <c r="B535" s="6">
        <v>2017</v>
      </c>
      <c r="C535" s="6" t="s">
        <v>2251</v>
      </c>
      <c r="D535" s="6" t="s">
        <v>2252</v>
      </c>
      <c r="E535" s="6" t="b">
        <f ca="1">IFERROR(__xludf.DUMMYFUNCTION("OR(REGEXMATCH($C535,""(?i)recomm""),REGEXMATCH($D535,""(?i)recomm""))"),FALSE)</f>
        <v>0</v>
      </c>
      <c r="F535" s="6" t="b">
        <f ca="1">IFERROR(__xludf.DUMMYFUNCTION("OR(REGEXMATCH($C535,""AML""),REGEXMATCH($D535,""AML""))"),FALSE)</f>
        <v>0</v>
      </c>
      <c r="G535" s="6" t="b">
        <f ca="1">IFERROR(__xludf.DUMMYFUNCTION("OR(REGEXMATCH($C535,""(?i)adversarial""),REGEXMATCH($D535,""(?i)adversarial""))"),FALSE)</f>
        <v>0</v>
      </c>
      <c r="H535" s="6" t="b">
        <f ca="1">IFERROR(__xludf.DUMMYFUNCTION("OR(REGEXMATCH($C535,""(?i)machine learning""),REGEXMATCH($D535,""(?i)machine learning""))"),FALSE)</f>
        <v>0</v>
      </c>
      <c r="I535" s="6" t="b">
        <f t="shared" ca="1" si="4"/>
        <v>0</v>
      </c>
      <c r="J535" s="6" t="b">
        <f t="shared" ca="1" si="5"/>
        <v>0</v>
      </c>
    </row>
    <row r="536" spans="1:10" ht="15.75" customHeight="1" x14ac:dyDescent="0.2">
      <c r="A536" s="6" t="s">
        <v>1184</v>
      </c>
      <c r="B536" s="6">
        <v>2017</v>
      </c>
      <c r="C536" s="6" t="s">
        <v>2253</v>
      </c>
      <c r="D536" s="6" t="s">
        <v>2254</v>
      </c>
      <c r="E536" s="6" t="b">
        <f ca="1">IFERROR(__xludf.DUMMYFUNCTION("OR(REGEXMATCH($C536,""(?i)recomm""),REGEXMATCH($D536,""(?i)recomm""))"),FALSE)</f>
        <v>0</v>
      </c>
      <c r="F536" s="6" t="b">
        <f ca="1">IFERROR(__xludf.DUMMYFUNCTION("OR(REGEXMATCH($C536,""AML""),REGEXMATCH($D536,""AML""))"),FALSE)</f>
        <v>0</v>
      </c>
      <c r="G536" s="6" t="b">
        <f ca="1">IFERROR(__xludf.DUMMYFUNCTION("OR(REGEXMATCH($C536,""(?i)adversarial""),REGEXMATCH($D536,""(?i)adversarial""))"),FALSE)</f>
        <v>0</v>
      </c>
      <c r="H536" s="6" t="b">
        <f ca="1">IFERROR(__xludf.DUMMYFUNCTION("OR(REGEXMATCH($C536,""(?i)machine learning""),REGEXMATCH($D536,""(?i)machine learning""))"),FALSE)</f>
        <v>0</v>
      </c>
      <c r="I536" s="6" t="b">
        <f t="shared" ca="1" si="4"/>
        <v>0</v>
      </c>
      <c r="J536" s="6" t="b">
        <f t="shared" ca="1" si="5"/>
        <v>0</v>
      </c>
    </row>
    <row r="537" spans="1:10" ht="15.75" customHeight="1" x14ac:dyDescent="0.2">
      <c r="A537" s="6" t="s">
        <v>1184</v>
      </c>
      <c r="B537" s="6">
        <v>2017</v>
      </c>
      <c r="C537" s="6" t="s">
        <v>2255</v>
      </c>
      <c r="D537" s="6" t="s">
        <v>2256</v>
      </c>
      <c r="E537" s="6" t="b">
        <f ca="1">IFERROR(__xludf.DUMMYFUNCTION("OR(REGEXMATCH($C537,""(?i)recomm""),REGEXMATCH($D537,""(?i)recomm""))"),FALSE)</f>
        <v>0</v>
      </c>
      <c r="F537" s="6" t="b">
        <f ca="1">IFERROR(__xludf.DUMMYFUNCTION("OR(REGEXMATCH($C537,""AML""),REGEXMATCH($D537,""AML""))"),FALSE)</f>
        <v>0</v>
      </c>
      <c r="G537" s="6" t="b">
        <f ca="1">IFERROR(__xludf.DUMMYFUNCTION("OR(REGEXMATCH($C537,""(?i)adversarial""),REGEXMATCH($D537,""(?i)adversarial""))"),FALSE)</f>
        <v>0</v>
      </c>
      <c r="H537" s="6" t="b">
        <f ca="1">IFERROR(__xludf.DUMMYFUNCTION("OR(REGEXMATCH($C537,""(?i)machine learning""),REGEXMATCH($D537,""(?i)machine learning""))"),FALSE)</f>
        <v>0</v>
      </c>
      <c r="I537" s="6" t="b">
        <f t="shared" ca="1" si="4"/>
        <v>0</v>
      </c>
      <c r="J537" s="6" t="b">
        <f t="shared" ca="1" si="5"/>
        <v>0</v>
      </c>
    </row>
    <row r="538" spans="1:10" ht="15.75" customHeight="1" x14ac:dyDescent="0.2">
      <c r="A538" s="6" t="s">
        <v>1184</v>
      </c>
      <c r="B538" s="6">
        <v>2017</v>
      </c>
      <c r="C538" s="6" t="s">
        <v>2257</v>
      </c>
      <c r="D538" s="6" t="s">
        <v>2258</v>
      </c>
      <c r="E538" s="6" t="b">
        <f ca="1">IFERROR(__xludf.DUMMYFUNCTION("OR(REGEXMATCH($C538,""(?i)recomm""),REGEXMATCH($D538,""(?i)recomm""))"),FALSE)</f>
        <v>0</v>
      </c>
      <c r="F538" s="6" t="b">
        <f ca="1">IFERROR(__xludf.DUMMYFUNCTION("OR(REGEXMATCH($C538,""AML""),REGEXMATCH($D538,""AML""))"),FALSE)</f>
        <v>0</v>
      </c>
      <c r="G538" s="6" t="b">
        <f ca="1">IFERROR(__xludf.DUMMYFUNCTION("OR(REGEXMATCH($C538,""(?i)adversarial""),REGEXMATCH($D538,""(?i)adversarial""))"),FALSE)</f>
        <v>0</v>
      </c>
      <c r="H538" s="6" t="b">
        <f ca="1">IFERROR(__xludf.DUMMYFUNCTION("OR(REGEXMATCH($C538,""(?i)machine learning""),REGEXMATCH($D538,""(?i)machine learning""))"),FALSE)</f>
        <v>0</v>
      </c>
      <c r="I538" s="6" t="b">
        <f t="shared" ca="1" si="4"/>
        <v>0</v>
      </c>
      <c r="J538" s="6" t="b">
        <f t="shared" ca="1" si="5"/>
        <v>0</v>
      </c>
    </row>
    <row r="539" spans="1:10" ht="15.75" customHeight="1" x14ac:dyDescent="0.2">
      <c r="A539" s="6" t="s">
        <v>1184</v>
      </c>
      <c r="B539" s="6">
        <v>2017</v>
      </c>
      <c r="C539" s="6" t="s">
        <v>2259</v>
      </c>
      <c r="D539" s="6" t="s">
        <v>2260</v>
      </c>
      <c r="E539" s="6" t="b">
        <f ca="1">IFERROR(__xludf.DUMMYFUNCTION("OR(REGEXMATCH($C539,""(?i)recomm""),REGEXMATCH($D539,""(?i)recomm""))"),FALSE)</f>
        <v>0</v>
      </c>
      <c r="F539" s="6" t="b">
        <f ca="1">IFERROR(__xludf.DUMMYFUNCTION("OR(REGEXMATCH($C539,""AML""),REGEXMATCH($D539,""AML""))"),FALSE)</f>
        <v>0</v>
      </c>
      <c r="G539" s="6" t="b">
        <f ca="1">IFERROR(__xludf.DUMMYFUNCTION("OR(REGEXMATCH($C539,""(?i)adversarial""),REGEXMATCH($D539,""(?i)adversarial""))"),FALSE)</f>
        <v>0</v>
      </c>
      <c r="H539" s="6" t="b">
        <f ca="1">IFERROR(__xludf.DUMMYFUNCTION("OR(REGEXMATCH($C539,""(?i)machine learning""),REGEXMATCH($D539,""(?i)machine learning""))"),FALSE)</f>
        <v>0</v>
      </c>
      <c r="I539" s="6" t="b">
        <f t="shared" ca="1" si="4"/>
        <v>0</v>
      </c>
      <c r="J539" s="6" t="b">
        <f t="shared" ca="1" si="5"/>
        <v>0</v>
      </c>
    </row>
    <row r="540" spans="1:10" ht="15.75" customHeight="1" x14ac:dyDescent="0.2">
      <c r="A540" s="6" t="s">
        <v>1184</v>
      </c>
      <c r="B540" s="6">
        <v>2016</v>
      </c>
      <c r="C540" s="6" t="s">
        <v>2261</v>
      </c>
      <c r="D540" s="6" t="s">
        <v>2262</v>
      </c>
      <c r="E540" s="6" t="b">
        <f ca="1">IFERROR(__xludf.DUMMYFUNCTION("OR(REGEXMATCH($C540,""(?i)recomm""),REGEXMATCH($D540,""(?i)recomm""))"),FALSE)</f>
        <v>0</v>
      </c>
      <c r="F540" s="6" t="b">
        <f ca="1">IFERROR(__xludf.DUMMYFUNCTION("OR(REGEXMATCH($C540,""AML""),REGEXMATCH($D540,""AML""))"),FALSE)</f>
        <v>0</v>
      </c>
      <c r="G540" s="6" t="b">
        <f ca="1">IFERROR(__xludf.DUMMYFUNCTION("OR(REGEXMATCH($C540,""(?i)adversarial""),REGEXMATCH($D540,""(?i)adversarial""))"),FALSE)</f>
        <v>0</v>
      </c>
      <c r="H540" s="6" t="b">
        <f ca="1">IFERROR(__xludf.DUMMYFUNCTION("OR(REGEXMATCH($C540,""(?i)machine learning""),REGEXMATCH($D540,""(?i)machine learning""))"),FALSE)</f>
        <v>0</v>
      </c>
      <c r="I540" s="6" t="b">
        <f t="shared" ca="1" si="4"/>
        <v>0</v>
      </c>
      <c r="J540" s="6" t="b">
        <f t="shared" ca="1" si="5"/>
        <v>0</v>
      </c>
    </row>
    <row r="541" spans="1:10" ht="15.75" customHeight="1" x14ac:dyDescent="0.2">
      <c r="A541" s="6" t="s">
        <v>1184</v>
      </c>
      <c r="B541" s="6">
        <v>2016</v>
      </c>
      <c r="C541" s="6" t="s">
        <v>2263</v>
      </c>
      <c r="D541" s="6" t="s">
        <v>2264</v>
      </c>
      <c r="E541" s="6" t="b">
        <f ca="1">IFERROR(__xludf.DUMMYFUNCTION("OR(REGEXMATCH($C541,""(?i)recomm""),REGEXMATCH($D541,""(?i)recomm""))"),TRUE)</f>
        <v>1</v>
      </c>
      <c r="F541" s="6" t="b">
        <f ca="1">IFERROR(__xludf.DUMMYFUNCTION("OR(REGEXMATCH($C541,""AML""),REGEXMATCH($D541,""AML""))"),FALSE)</f>
        <v>0</v>
      </c>
      <c r="G541" s="6" t="b">
        <f ca="1">IFERROR(__xludf.DUMMYFUNCTION("OR(REGEXMATCH($C541,""(?i)adversarial""),REGEXMATCH($D541,""(?i)adversarial""))"),FALSE)</f>
        <v>0</v>
      </c>
      <c r="H541" s="6" t="b">
        <f ca="1">IFERROR(__xludf.DUMMYFUNCTION("OR(REGEXMATCH($C541,""(?i)machine learning""),REGEXMATCH($D541,""(?i)machine learning""))"),FALSE)</f>
        <v>0</v>
      </c>
      <c r="I541" s="6" t="b">
        <f t="shared" ca="1" si="4"/>
        <v>0</v>
      </c>
      <c r="J541" s="6" t="b">
        <f t="shared" ca="1" si="5"/>
        <v>0</v>
      </c>
    </row>
    <row r="542" spans="1:10" ht="15.75" customHeight="1" x14ac:dyDescent="0.2">
      <c r="A542" s="6" t="s">
        <v>1184</v>
      </c>
      <c r="B542" s="6">
        <v>2016</v>
      </c>
      <c r="C542" s="6" t="s">
        <v>2265</v>
      </c>
      <c r="D542" s="6" t="s">
        <v>2266</v>
      </c>
      <c r="E542" s="6" t="b">
        <f ca="1">IFERROR(__xludf.DUMMYFUNCTION("OR(REGEXMATCH($C542,""(?i)recomm""),REGEXMATCH($D542,""(?i)recomm""))"),FALSE)</f>
        <v>0</v>
      </c>
      <c r="F542" s="6" t="b">
        <f ca="1">IFERROR(__xludf.DUMMYFUNCTION("OR(REGEXMATCH($C542,""AML""),REGEXMATCH($D542,""AML""))"),FALSE)</f>
        <v>0</v>
      </c>
      <c r="G542" s="6" t="b">
        <f ca="1">IFERROR(__xludf.DUMMYFUNCTION("OR(REGEXMATCH($C542,""(?i)adversarial""),REGEXMATCH($D542,""(?i)adversarial""))"),FALSE)</f>
        <v>0</v>
      </c>
      <c r="H542" s="6" t="b">
        <f ca="1">IFERROR(__xludf.DUMMYFUNCTION("OR(REGEXMATCH($C542,""(?i)machine learning""),REGEXMATCH($D542,""(?i)machine learning""))"),FALSE)</f>
        <v>0</v>
      </c>
      <c r="I542" s="6" t="b">
        <f t="shared" ca="1" si="4"/>
        <v>0</v>
      </c>
      <c r="J542" s="6" t="b">
        <f t="shared" ca="1" si="5"/>
        <v>0</v>
      </c>
    </row>
    <row r="543" spans="1:10" ht="15.75" customHeight="1" x14ac:dyDescent="0.2">
      <c r="A543" s="6" t="s">
        <v>1184</v>
      </c>
      <c r="B543" s="6">
        <v>2016</v>
      </c>
      <c r="C543" s="6" t="s">
        <v>2267</v>
      </c>
      <c r="D543" s="6" t="s">
        <v>2268</v>
      </c>
      <c r="E543" s="6" t="b">
        <f ca="1">IFERROR(__xludf.DUMMYFUNCTION("OR(REGEXMATCH($C543,""(?i)recomm""),REGEXMATCH($D543,""(?i)recomm""))"),FALSE)</f>
        <v>0</v>
      </c>
      <c r="F543" s="6" t="b">
        <f ca="1">IFERROR(__xludf.DUMMYFUNCTION("OR(REGEXMATCH($C543,""AML""),REGEXMATCH($D543,""AML""))"),FALSE)</f>
        <v>0</v>
      </c>
      <c r="G543" s="6" t="b">
        <f ca="1">IFERROR(__xludf.DUMMYFUNCTION("OR(REGEXMATCH($C543,""(?i)adversarial""),REGEXMATCH($D543,""(?i)adversarial""))"),FALSE)</f>
        <v>0</v>
      </c>
      <c r="H543" s="6" t="b">
        <f ca="1">IFERROR(__xludf.DUMMYFUNCTION("OR(REGEXMATCH($C543,""(?i)machine learning""),REGEXMATCH($D543,""(?i)machine learning""))"),FALSE)</f>
        <v>0</v>
      </c>
      <c r="I543" s="6" t="b">
        <f t="shared" ca="1" si="4"/>
        <v>0</v>
      </c>
      <c r="J543" s="6" t="b">
        <f t="shared" ca="1" si="5"/>
        <v>0</v>
      </c>
    </row>
    <row r="544" spans="1:10" ht="15.75" customHeight="1" x14ac:dyDescent="0.2">
      <c r="A544" s="6" t="s">
        <v>1184</v>
      </c>
      <c r="B544" s="6">
        <v>2016</v>
      </c>
      <c r="C544" s="6" t="s">
        <v>2269</v>
      </c>
      <c r="D544" s="6" t="s">
        <v>2270</v>
      </c>
      <c r="E544" s="6" t="b">
        <f ca="1">IFERROR(__xludf.DUMMYFUNCTION("OR(REGEXMATCH($C544,""(?i)recomm""),REGEXMATCH($D544,""(?i)recomm""))"),FALSE)</f>
        <v>0</v>
      </c>
      <c r="F544" s="6" t="b">
        <f ca="1">IFERROR(__xludf.DUMMYFUNCTION("OR(REGEXMATCH($C544,""AML""),REGEXMATCH($D544,""AML""))"),FALSE)</f>
        <v>0</v>
      </c>
      <c r="G544" s="6" t="b">
        <f ca="1">IFERROR(__xludf.DUMMYFUNCTION("OR(REGEXMATCH($C544,""(?i)adversarial""),REGEXMATCH($D544,""(?i)adversarial""))"),FALSE)</f>
        <v>0</v>
      </c>
      <c r="H544" s="6" t="b">
        <f ca="1">IFERROR(__xludf.DUMMYFUNCTION("OR(REGEXMATCH($C544,""(?i)machine learning""),REGEXMATCH($D544,""(?i)machine learning""))"),FALSE)</f>
        <v>0</v>
      </c>
      <c r="I544" s="6" t="b">
        <f t="shared" ca="1" si="4"/>
        <v>0</v>
      </c>
      <c r="J544" s="6" t="b">
        <f t="shared" ca="1" si="5"/>
        <v>0</v>
      </c>
    </row>
    <row r="545" spans="1:10" ht="15.75" customHeight="1" x14ac:dyDescent="0.2">
      <c r="A545" s="6" t="s">
        <v>1184</v>
      </c>
      <c r="B545" s="6">
        <v>2016</v>
      </c>
      <c r="C545" s="6" t="s">
        <v>2271</v>
      </c>
      <c r="D545" s="6" t="s">
        <v>2272</v>
      </c>
      <c r="E545" s="6" t="b">
        <f ca="1">IFERROR(__xludf.DUMMYFUNCTION("OR(REGEXMATCH($C545,""(?i)recomm""),REGEXMATCH($D545,""(?i)recomm""))"),FALSE)</f>
        <v>0</v>
      </c>
      <c r="F545" s="6" t="b">
        <f ca="1">IFERROR(__xludf.DUMMYFUNCTION("OR(REGEXMATCH($C545,""AML""),REGEXMATCH($D545,""AML""))"),FALSE)</f>
        <v>0</v>
      </c>
      <c r="G545" s="6" t="b">
        <f ca="1">IFERROR(__xludf.DUMMYFUNCTION("OR(REGEXMATCH($C545,""(?i)adversarial""),REGEXMATCH($D545,""(?i)adversarial""))"),FALSE)</f>
        <v>0</v>
      </c>
      <c r="H545" s="6" t="b">
        <f ca="1">IFERROR(__xludf.DUMMYFUNCTION("OR(REGEXMATCH($C545,""(?i)machine learning""),REGEXMATCH($D545,""(?i)machine learning""))"),FALSE)</f>
        <v>0</v>
      </c>
      <c r="I545" s="6" t="b">
        <f t="shared" ca="1" si="4"/>
        <v>0</v>
      </c>
      <c r="J545" s="6" t="b">
        <f t="shared" ca="1" si="5"/>
        <v>0</v>
      </c>
    </row>
    <row r="546" spans="1:10" ht="15.75" customHeight="1" x14ac:dyDescent="0.2">
      <c r="A546" s="6" t="s">
        <v>1184</v>
      </c>
      <c r="B546" s="6">
        <v>2016</v>
      </c>
      <c r="C546" s="6" t="s">
        <v>2273</v>
      </c>
      <c r="D546" s="6" t="s">
        <v>2274</v>
      </c>
      <c r="E546" s="6" t="b">
        <f ca="1">IFERROR(__xludf.DUMMYFUNCTION("OR(REGEXMATCH($C546,""(?i)recomm""),REGEXMATCH($D546,""(?i)recomm""))"),FALSE)</f>
        <v>0</v>
      </c>
      <c r="F546" s="6" t="b">
        <f ca="1">IFERROR(__xludf.DUMMYFUNCTION("OR(REGEXMATCH($C546,""AML""),REGEXMATCH($D546,""AML""))"),FALSE)</f>
        <v>0</v>
      </c>
      <c r="G546" s="6" t="b">
        <f ca="1">IFERROR(__xludf.DUMMYFUNCTION("OR(REGEXMATCH($C546,""(?i)adversarial""),REGEXMATCH($D546,""(?i)adversarial""))"),FALSE)</f>
        <v>0</v>
      </c>
      <c r="H546" s="6" t="b">
        <f ca="1">IFERROR(__xludf.DUMMYFUNCTION("OR(REGEXMATCH($C546,""(?i)machine learning""),REGEXMATCH($D546,""(?i)machine learning""))"),FALSE)</f>
        <v>0</v>
      </c>
      <c r="I546" s="6" t="b">
        <f t="shared" ca="1" si="4"/>
        <v>0</v>
      </c>
      <c r="J546" s="6" t="b">
        <f t="shared" ca="1" si="5"/>
        <v>0</v>
      </c>
    </row>
    <row r="547" spans="1:10" ht="15.75" customHeight="1" x14ac:dyDescent="0.2">
      <c r="A547" s="6" t="s">
        <v>1184</v>
      </c>
      <c r="B547" s="6">
        <v>2016</v>
      </c>
      <c r="C547" s="6" t="s">
        <v>2275</v>
      </c>
      <c r="D547" s="6" t="s">
        <v>2276</v>
      </c>
      <c r="E547" s="6" t="b">
        <f ca="1">IFERROR(__xludf.DUMMYFUNCTION("OR(REGEXMATCH($C547,""(?i)recomm""),REGEXMATCH($D547,""(?i)recomm""))"),FALSE)</f>
        <v>0</v>
      </c>
      <c r="F547" s="6" t="b">
        <f ca="1">IFERROR(__xludf.DUMMYFUNCTION("OR(REGEXMATCH($C547,""AML""),REGEXMATCH($D547,""AML""))"),FALSE)</f>
        <v>0</v>
      </c>
      <c r="G547" s="6" t="b">
        <f ca="1">IFERROR(__xludf.DUMMYFUNCTION("OR(REGEXMATCH($C547,""(?i)adversarial""),REGEXMATCH($D547,""(?i)adversarial""))"),FALSE)</f>
        <v>0</v>
      </c>
      <c r="H547" s="6" t="b">
        <f ca="1">IFERROR(__xludf.DUMMYFUNCTION("OR(REGEXMATCH($C547,""(?i)machine learning""),REGEXMATCH($D547,""(?i)machine learning""))"),FALSE)</f>
        <v>0</v>
      </c>
      <c r="I547" s="6" t="b">
        <f t="shared" ca="1" si="4"/>
        <v>0</v>
      </c>
      <c r="J547" s="6" t="b">
        <f t="shared" ca="1" si="5"/>
        <v>0</v>
      </c>
    </row>
    <row r="548" spans="1:10" ht="15.75" customHeight="1" x14ac:dyDescent="0.2">
      <c r="A548" s="6" t="s">
        <v>1184</v>
      </c>
      <c r="B548" s="6">
        <v>2016</v>
      </c>
      <c r="C548" s="6" t="s">
        <v>2277</v>
      </c>
      <c r="D548" s="6" t="s">
        <v>2278</v>
      </c>
      <c r="E548" s="6" t="b">
        <f ca="1">IFERROR(__xludf.DUMMYFUNCTION("OR(REGEXMATCH($C548,""(?i)recomm""),REGEXMATCH($D548,""(?i)recomm""))"),FALSE)</f>
        <v>0</v>
      </c>
      <c r="F548" s="6" t="b">
        <f ca="1">IFERROR(__xludf.DUMMYFUNCTION("OR(REGEXMATCH($C548,""AML""),REGEXMATCH($D548,""AML""))"),FALSE)</f>
        <v>0</v>
      </c>
      <c r="G548" s="6" t="b">
        <f ca="1">IFERROR(__xludf.DUMMYFUNCTION("OR(REGEXMATCH($C548,""(?i)adversarial""),REGEXMATCH($D548,""(?i)adversarial""))"),FALSE)</f>
        <v>0</v>
      </c>
      <c r="H548" s="6" t="b">
        <f ca="1">IFERROR(__xludf.DUMMYFUNCTION("OR(REGEXMATCH($C548,""(?i)machine learning""),REGEXMATCH($D548,""(?i)machine learning""))"),FALSE)</f>
        <v>0</v>
      </c>
      <c r="I548" s="6" t="b">
        <f t="shared" ca="1" si="4"/>
        <v>0</v>
      </c>
      <c r="J548" s="6" t="b">
        <f t="shared" ca="1" si="5"/>
        <v>0</v>
      </c>
    </row>
    <row r="549" spans="1:10" ht="15.75" customHeight="1" x14ac:dyDescent="0.2">
      <c r="A549" s="6" t="s">
        <v>1184</v>
      </c>
      <c r="B549" s="6">
        <v>2016</v>
      </c>
      <c r="C549" s="6" t="s">
        <v>2279</v>
      </c>
      <c r="D549" s="6" t="s">
        <v>2280</v>
      </c>
      <c r="E549" s="6" t="b">
        <f ca="1">IFERROR(__xludf.DUMMYFUNCTION("OR(REGEXMATCH($C549,""(?i)recomm""),REGEXMATCH($D549,""(?i)recomm""))"),FALSE)</f>
        <v>0</v>
      </c>
      <c r="F549" s="6" t="b">
        <f ca="1">IFERROR(__xludf.DUMMYFUNCTION("OR(REGEXMATCH($C549,""AML""),REGEXMATCH($D549,""AML""))"),FALSE)</f>
        <v>0</v>
      </c>
      <c r="G549" s="6" t="b">
        <f ca="1">IFERROR(__xludf.DUMMYFUNCTION("OR(REGEXMATCH($C549,""(?i)adversarial""),REGEXMATCH($D549,""(?i)adversarial""))"),FALSE)</f>
        <v>0</v>
      </c>
      <c r="H549" s="6" t="b">
        <f ca="1">IFERROR(__xludf.DUMMYFUNCTION("OR(REGEXMATCH($C549,""(?i)machine learning""),REGEXMATCH($D549,""(?i)machine learning""))"),FALSE)</f>
        <v>0</v>
      </c>
      <c r="I549" s="6" t="b">
        <f t="shared" ca="1" si="4"/>
        <v>0</v>
      </c>
      <c r="J549" s="6" t="b">
        <f t="shared" ca="1" si="5"/>
        <v>0</v>
      </c>
    </row>
    <row r="550" spans="1:10" ht="15.75" customHeight="1" x14ac:dyDescent="0.2">
      <c r="A550" s="6" t="s">
        <v>1184</v>
      </c>
      <c r="B550" s="6">
        <v>2016</v>
      </c>
      <c r="C550" s="6" t="s">
        <v>2281</v>
      </c>
      <c r="D550" s="6" t="s">
        <v>2282</v>
      </c>
      <c r="E550" s="6" t="b">
        <f ca="1">IFERROR(__xludf.DUMMYFUNCTION("OR(REGEXMATCH($C550,""(?i)recomm""),REGEXMATCH($D550,""(?i)recomm""))"),FALSE)</f>
        <v>0</v>
      </c>
      <c r="F550" s="6" t="b">
        <f ca="1">IFERROR(__xludf.DUMMYFUNCTION("OR(REGEXMATCH($C550,""AML""),REGEXMATCH($D550,""AML""))"),FALSE)</f>
        <v>0</v>
      </c>
      <c r="G550" s="6" t="b">
        <f ca="1">IFERROR(__xludf.DUMMYFUNCTION("OR(REGEXMATCH($C550,""(?i)adversarial""),REGEXMATCH($D550,""(?i)adversarial""))"),FALSE)</f>
        <v>0</v>
      </c>
      <c r="H550" s="6" t="b">
        <f ca="1">IFERROR(__xludf.DUMMYFUNCTION("OR(REGEXMATCH($C550,""(?i)machine learning""),REGEXMATCH($D550,""(?i)machine learning""))"),FALSE)</f>
        <v>0</v>
      </c>
      <c r="I550" s="6" t="b">
        <f t="shared" ca="1" si="4"/>
        <v>0</v>
      </c>
      <c r="J550" s="6" t="b">
        <f t="shared" ca="1" si="5"/>
        <v>0</v>
      </c>
    </row>
    <row r="551" spans="1:10" ht="15.75" customHeight="1" x14ac:dyDescent="0.2">
      <c r="A551" s="6" t="s">
        <v>1184</v>
      </c>
      <c r="B551" s="6">
        <v>2016</v>
      </c>
      <c r="C551" s="6" t="s">
        <v>2283</v>
      </c>
      <c r="D551" s="6" t="s">
        <v>2284</v>
      </c>
      <c r="E551" s="6" t="b">
        <f ca="1">IFERROR(__xludf.DUMMYFUNCTION("OR(REGEXMATCH($C551,""(?i)recomm""),REGEXMATCH($D551,""(?i)recomm""))"),FALSE)</f>
        <v>0</v>
      </c>
      <c r="F551" s="6" t="b">
        <f ca="1">IFERROR(__xludf.DUMMYFUNCTION("OR(REGEXMATCH($C551,""AML""),REGEXMATCH($D551,""AML""))"),FALSE)</f>
        <v>0</v>
      </c>
      <c r="G551" s="6" t="b">
        <f ca="1">IFERROR(__xludf.DUMMYFUNCTION("OR(REGEXMATCH($C551,""(?i)adversarial""),REGEXMATCH($D551,""(?i)adversarial""))"),FALSE)</f>
        <v>0</v>
      </c>
      <c r="H551" s="6" t="b">
        <f ca="1">IFERROR(__xludf.DUMMYFUNCTION("OR(REGEXMATCH($C551,""(?i)machine learning""),REGEXMATCH($D551,""(?i)machine learning""))"),FALSE)</f>
        <v>0</v>
      </c>
      <c r="I551" s="6" t="b">
        <f t="shared" ca="1" si="4"/>
        <v>0</v>
      </c>
      <c r="J551" s="6" t="b">
        <f t="shared" ca="1" si="5"/>
        <v>0</v>
      </c>
    </row>
    <row r="552" spans="1:10" ht="15.75" customHeight="1" x14ac:dyDescent="0.2">
      <c r="A552" s="6" t="s">
        <v>1184</v>
      </c>
      <c r="B552" s="6">
        <v>2016</v>
      </c>
      <c r="C552" s="6" t="s">
        <v>2285</v>
      </c>
      <c r="D552" s="6" t="s">
        <v>2286</v>
      </c>
      <c r="E552" s="6" t="b">
        <f ca="1">IFERROR(__xludf.DUMMYFUNCTION("OR(REGEXMATCH($C552,""(?i)recomm""),REGEXMATCH($D552,""(?i)recomm""))"),FALSE)</f>
        <v>0</v>
      </c>
      <c r="F552" s="6" t="b">
        <f ca="1">IFERROR(__xludf.DUMMYFUNCTION("OR(REGEXMATCH($C552,""AML""),REGEXMATCH($D552,""AML""))"),FALSE)</f>
        <v>0</v>
      </c>
      <c r="G552" s="6" t="b">
        <f ca="1">IFERROR(__xludf.DUMMYFUNCTION("OR(REGEXMATCH($C552,""(?i)adversarial""),REGEXMATCH($D552,""(?i)adversarial""))"),FALSE)</f>
        <v>0</v>
      </c>
      <c r="H552" s="6" t="b">
        <f ca="1">IFERROR(__xludf.DUMMYFUNCTION("OR(REGEXMATCH($C552,""(?i)machine learning""),REGEXMATCH($D552,""(?i)machine learning""))"),FALSE)</f>
        <v>0</v>
      </c>
      <c r="I552" s="6" t="b">
        <f t="shared" ca="1" si="4"/>
        <v>0</v>
      </c>
      <c r="J552" s="6" t="b">
        <f t="shared" ca="1" si="5"/>
        <v>0</v>
      </c>
    </row>
    <row r="553" spans="1:10" ht="15.75" customHeight="1" x14ac:dyDescent="0.2">
      <c r="A553" s="6" t="s">
        <v>1184</v>
      </c>
      <c r="B553" s="6">
        <v>2016</v>
      </c>
      <c r="C553" s="6" t="s">
        <v>2287</v>
      </c>
      <c r="D553" s="6" t="s">
        <v>2288</v>
      </c>
      <c r="E553" s="6" t="b">
        <f ca="1">IFERROR(__xludf.DUMMYFUNCTION("OR(REGEXMATCH($C553,""(?i)recomm""),REGEXMATCH($D553,""(?i)recomm""))"),FALSE)</f>
        <v>0</v>
      </c>
      <c r="F553" s="6" t="b">
        <f ca="1">IFERROR(__xludf.DUMMYFUNCTION("OR(REGEXMATCH($C553,""AML""),REGEXMATCH($D553,""AML""))"),FALSE)</f>
        <v>0</v>
      </c>
      <c r="G553" s="6" t="b">
        <f ca="1">IFERROR(__xludf.DUMMYFUNCTION("OR(REGEXMATCH($C553,""(?i)adversarial""),REGEXMATCH($D553,""(?i)adversarial""))"),FALSE)</f>
        <v>0</v>
      </c>
      <c r="H553" s="6" t="b">
        <f ca="1">IFERROR(__xludf.DUMMYFUNCTION("OR(REGEXMATCH($C553,""(?i)machine learning""),REGEXMATCH($D553,""(?i)machine learning""))"),FALSE)</f>
        <v>0</v>
      </c>
      <c r="I553" s="6" t="b">
        <f t="shared" ca="1" si="4"/>
        <v>0</v>
      </c>
      <c r="J553" s="6" t="b">
        <f t="shared" ca="1" si="5"/>
        <v>0</v>
      </c>
    </row>
    <row r="554" spans="1:10" ht="15.75" customHeight="1" x14ac:dyDescent="0.2">
      <c r="A554" s="6" t="s">
        <v>1184</v>
      </c>
      <c r="B554" s="6">
        <v>2016</v>
      </c>
      <c r="C554" s="6" t="s">
        <v>2289</v>
      </c>
      <c r="D554" s="6" t="s">
        <v>2290</v>
      </c>
      <c r="E554" s="6" t="b">
        <f ca="1">IFERROR(__xludf.DUMMYFUNCTION("OR(REGEXMATCH($C554,""(?i)recomm""),REGEXMATCH($D554,""(?i)recomm""))"),FALSE)</f>
        <v>0</v>
      </c>
      <c r="F554" s="6" t="b">
        <f ca="1">IFERROR(__xludf.DUMMYFUNCTION("OR(REGEXMATCH($C554,""AML""),REGEXMATCH($D554,""AML""))"),FALSE)</f>
        <v>0</v>
      </c>
      <c r="G554" s="6" t="b">
        <f ca="1">IFERROR(__xludf.DUMMYFUNCTION("OR(REGEXMATCH($C554,""(?i)adversarial""),REGEXMATCH($D554,""(?i)adversarial""))"),FALSE)</f>
        <v>0</v>
      </c>
      <c r="H554" s="6" t="b">
        <f ca="1">IFERROR(__xludf.DUMMYFUNCTION("OR(REGEXMATCH($C554,""(?i)machine learning""),REGEXMATCH($D554,""(?i)machine learning""))"),FALSE)</f>
        <v>0</v>
      </c>
      <c r="I554" s="6" t="b">
        <f t="shared" ca="1" si="4"/>
        <v>0</v>
      </c>
      <c r="J554" s="6" t="b">
        <f t="shared" ca="1" si="5"/>
        <v>0</v>
      </c>
    </row>
    <row r="555" spans="1:10" ht="15.75" customHeight="1" x14ac:dyDescent="0.2">
      <c r="A555" s="6" t="s">
        <v>1184</v>
      </c>
      <c r="B555" s="6">
        <v>2016</v>
      </c>
      <c r="C555" s="6" t="s">
        <v>2291</v>
      </c>
      <c r="D555" s="6" t="s">
        <v>2292</v>
      </c>
      <c r="E555" s="6" t="b">
        <f ca="1">IFERROR(__xludf.DUMMYFUNCTION("OR(REGEXMATCH($C555,""(?i)recomm""),REGEXMATCH($D555,""(?i)recomm""))"),FALSE)</f>
        <v>0</v>
      </c>
      <c r="F555" s="6" t="b">
        <f ca="1">IFERROR(__xludf.DUMMYFUNCTION("OR(REGEXMATCH($C555,""AML""),REGEXMATCH($D555,""AML""))"),FALSE)</f>
        <v>0</v>
      </c>
      <c r="G555" s="6" t="b">
        <f ca="1">IFERROR(__xludf.DUMMYFUNCTION("OR(REGEXMATCH($C555,""(?i)adversarial""),REGEXMATCH($D555,""(?i)adversarial""))"),FALSE)</f>
        <v>0</v>
      </c>
      <c r="H555" s="6" t="b">
        <f ca="1">IFERROR(__xludf.DUMMYFUNCTION("OR(REGEXMATCH($C555,""(?i)machine learning""),REGEXMATCH($D555,""(?i)machine learning""))"),FALSE)</f>
        <v>0</v>
      </c>
      <c r="I555" s="6" t="b">
        <f t="shared" ca="1" si="4"/>
        <v>0</v>
      </c>
      <c r="J555" s="6" t="b">
        <f t="shared" ca="1" si="5"/>
        <v>0</v>
      </c>
    </row>
    <row r="556" spans="1:10" ht="15.75" customHeight="1" x14ac:dyDescent="0.2">
      <c r="A556" s="6" t="s">
        <v>1184</v>
      </c>
      <c r="B556" s="6">
        <v>2016</v>
      </c>
      <c r="C556" s="6" t="s">
        <v>2293</v>
      </c>
      <c r="D556" s="6" t="s">
        <v>2294</v>
      </c>
      <c r="E556" s="6" t="b">
        <f ca="1">IFERROR(__xludf.DUMMYFUNCTION("OR(REGEXMATCH($C556,""(?i)recomm""),REGEXMATCH($D556,""(?i)recomm""))"),FALSE)</f>
        <v>0</v>
      </c>
      <c r="F556" s="6" t="b">
        <f ca="1">IFERROR(__xludf.DUMMYFUNCTION("OR(REGEXMATCH($C556,""AML""),REGEXMATCH($D556,""AML""))"),FALSE)</f>
        <v>0</v>
      </c>
      <c r="G556" s="6" t="b">
        <f ca="1">IFERROR(__xludf.DUMMYFUNCTION("OR(REGEXMATCH($C556,""(?i)adversarial""),REGEXMATCH($D556,""(?i)adversarial""))"),FALSE)</f>
        <v>0</v>
      </c>
      <c r="H556" s="6" t="b">
        <f ca="1">IFERROR(__xludf.DUMMYFUNCTION("OR(REGEXMATCH($C556,""(?i)machine learning""),REGEXMATCH($D556,""(?i)machine learning""))"),TRUE)</f>
        <v>1</v>
      </c>
      <c r="I556" s="6" t="b">
        <f t="shared" ca="1" si="4"/>
        <v>0</v>
      </c>
      <c r="J556" s="6" t="b">
        <f t="shared" ca="1" si="5"/>
        <v>0</v>
      </c>
    </row>
    <row r="557" spans="1:10" ht="15.75" customHeight="1" x14ac:dyDescent="0.2">
      <c r="A557" s="6" t="s">
        <v>1184</v>
      </c>
      <c r="B557" s="6">
        <v>2016</v>
      </c>
      <c r="C557" s="6" t="s">
        <v>2295</v>
      </c>
      <c r="D557" s="6" t="s">
        <v>2296</v>
      </c>
      <c r="E557" s="6" t="b">
        <f ca="1">IFERROR(__xludf.DUMMYFUNCTION("OR(REGEXMATCH($C557,""(?i)recomm""),REGEXMATCH($D557,""(?i)recomm""))"),FALSE)</f>
        <v>0</v>
      </c>
      <c r="F557" s="6" t="b">
        <f ca="1">IFERROR(__xludf.DUMMYFUNCTION("OR(REGEXMATCH($C557,""AML""),REGEXMATCH($D557,""AML""))"),FALSE)</f>
        <v>0</v>
      </c>
      <c r="G557" s="6" t="b">
        <f ca="1">IFERROR(__xludf.DUMMYFUNCTION("OR(REGEXMATCH($C557,""(?i)adversarial""),REGEXMATCH($D557,""(?i)adversarial""))"),FALSE)</f>
        <v>0</v>
      </c>
      <c r="H557" s="6" t="b">
        <f ca="1">IFERROR(__xludf.DUMMYFUNCTION("OR(REGEXMATCH($C557,""(?i)machine learning""),REGEXMATCH($D557,""(?i)machine learning""))"),FALSE)</f>
        <v>0</v>
      </c>
      <c r="I557" s="6" t="b">
        <f t="shared" ca="1" si="4"/>
        <v>0</v>
      </c>
      <c r="J557" s="6" t="b">
        <f t="shared" ca="1" si="5"/>
        <v>0</v>
      </c>
    </row>
    <row r="558" spans="1:10" ht="15.75" customHeight="1" x14ac:dyDescent="0.2">
      <c r="A558" s="6" t="s">
        <v>1184</v>
      </c>
      <c r="B558" s="6">
        <v>2016</v>
      </c>
      <c r="C558" s="6" t="s">
        <v>2297</v>
      </c>
      <c r="D558" s="6" t="s">
        <v>2298</v>
      </c>
      <c r="E558" s="6" t="b">
        <f ca="1">IFERROR(__xludf.DUMMYFUNCTION("OR(REGEXMATCH($C558,""(?i)recomm""),REGEXMATCH($D558,""(?i)recomm""))"),FALSE)</f>
        <v>0</v>
      </c>
      <c r="F558" s="6" t="b">
        <f ca="1">IFERROR(__xludf.DUMMYFUNCTION("OR(REGEXMATCH($C558,""AML""),REGEXMATCH($D558,""AML""))"),FALSE)</f>
        <v>0</v>
      </c>
      <c r="G558" s="6" t="b">
        <f ca="1">IFERROR(__xludf.DUMMYFUNCTION("OR(REGEXMATCH($C558,""(?i)adversarial""),REGEXMATCH($D558,""(?i)adversarial""))"),FALSE)</f>
        <v>0</v>
      </c>
      <c r="H558" s="6" t="b">
        <f ca="1">IFERROR(__xludf.DUMMYFUNCTION("OR(REGEXMATCH($C558,""(?i)machine learning""),REGEXMATCH($D558,""(?i)machine learning""))"),FALSE)</f>
        <v>0</v>
      </c>
      <c r="I558" s="6" t="b">
        <f t="shared" ca="1" si="4"/>
        <v>0</v>
      </c>
      <c r="J558" s="6" t="b">
        <f t="shared" ca="1" si="5"/>
        <v>0</v>
      </c>
    </row>
    <row r="559" spans="1:10" ht="15.75" customHeight="1" x14ac:dyDescent="0.2">
      <c r="A559" s="6" t="s">
        <v>1184</v>
      </c>
      <c r="B559" s="6">
        <v>2016</v>
      </c>
      <c r="C559" s="6" t="s">
        <v>2299</v>
      </c>
      <c r="D559" s="6" t="s">
        <v>2300</v>
      </c>
      <c r="E559" s="6" t="b">
        <f ca="1">IFERROR(__xludf.DUMMYFUNCTION("OR(REGEXMATCH($C559,""(?i)recomm""),REGEXMATCH($D559,""(?i)recomm""))"),FALSE)</f>
        <v>0</v>
      </c>
      <c r="F559" s="6" t="b">
        <f ca="1">IFERROR(__xludf.DUMMYFUNCTION("OR(REGEXMATCH($C559,""AML""),REGEXMATCH($D559,""AML""))"),FALSE)</f>
        <v>0</v>
      </c>
      <c r="G559" s="6" t="b">
        <f ca="1">IFERROR(__xludf.DUMMYFUNCTION("OR(REGEXMATCH($C559,""(?i)adversarial""),REGEXMATCH($D559,""(?i)adversarial""))"),FALSE)</f>
        <v>0</v>
      </c>
      <c r="H559" s="6" t="b">
        <f ca="1">IFERROR(__xludf.DUMMYFUNCTION("OR(REGEXMATCH($C559,""(?i)machine learning""),REGEXMATCH($D559,""(?i)machine learning""))"),FALSE)</f>
        <v>0</v>
      </c>
      <c r="I559" s="6" t="b">
        <f t="shared" ca="1" si="4"/>
        <v>0</v>
      </c>
      <c r="J559" s="6" t="b">
        <f t="shared" ca="1" si="5"/>
        <v>0</v>
      </c>
    </row>
    <row r="560" spans="1:10" ht="15.75" customHeight="1" x14ac:dyDescent="0.2">
      <c r="A560" s="6" t="s">
        <v>1184</v>
      </c>
      <c r="B560" s="6">
        <v>2016</v>
      </c>
      <c r="C560" s="6" t="s">
        <v>2301</v>
      </c>
      <c r="D560" s="6" t="s">
        <v>2302</v>
      </c>
      <c r="E560" s="6" t="b">
        <f ca="1">IFERROR(__xludf.DUMMYFUNCTION("OR(REGEXMATCH($C560,""(?i)recomm""),REGEXMATCH($D560,""(?i)recomm""))"),FALSE)</f>
        <v>0</v>
      </c>
      <c r="F560" s="6" t="b">
        <f ca="1">IFERROR(__xludf.DUMMYFUNCTION("OR(REGEXMATCH($C560,""AML""),REGEXMATCH($D560,""AML""))"),FALSE)</f>
        <v>0</v>
      </c>
      <c r="G560" s="6" t="b">
        <f ca="1">IFERROR(__xludf.DUMMYFUNCTION("OR(REGEXMATCH($C560,""(?i)adversarial""),REGEXMATCH($D560,""(?i)adversarial""))"),FALSE)</f>
        <v>0</v>
      </c>
      <c r="H560" s="6" t="b">
        <f ca="1">IFERROR(__xludf.DUMMYFUNCTION("OR(REGEXMATCH($C560,""(?i)machine learning""),REGEXMATCH($D560,""(?i)machine learning""))"),FALSE)</f>
        <v>0</v>
      </c>
      <c r="I560" s="6" t="b">
        <f t="shared" ca="1" si="4"/>
        <v>0</v>
      </c>
      <c r="J560" s="6" t="b">
        <f t="shared" ca="1" si="5"/>
        <v>0</v>
      </c>
    </row>
    <row r="561" spans="1:10" ht="15.75" customHeight="1" x14ac:dyDescent="0.2">
      <c r="A561" s="6" t="s">
        <v>1184</v>
      </c>
      <c r="B561" s="6">
        <v>2016</v>
      </c>
      <c r="C561" s="6" t="s">
        <v>2303</v>
      </c>
      <c r="D561" s="6" t="s">
        <v>2304</v>
      </c>
      <c r="E561" s="6" t="b">
        <f ca="1">IFERROR(__xludf.DUMMYFUNCTION("OR(REGEXMATCH($C561,""(?i)recomm""),REGEXMATCH($D561,""(?i)recomm""))"),FALSE)</f>
        <v>0</v>
      </c>
      <c r="F561" s="6" t="b">
        <f ca="1">IFERROR(__xludf.DUMMYFUNCTION("OR(REGEXMATCH($C561,""AML""),REGEXMATCH($D561,""AML""))"),FALSE)</f>
        <v>0</v>
      </c>
      <c r="G561" s="6" t="b">
        <f ca="1">IFERROR(__xludf.DUMMYFUNCTION("OR(REGEXMATCH($C561,""(?i)adversarial""),REGEXMATCH($D561,""(?i)adversarial""))"),FALSE)</f>
        <v>0</v>
      </c>
      <c r="H561" s="6" t="b">
        <f ca="1">IFERROR(__xludf.DUMMYFUNCTION("OR(REGEXMATCH($C561,""(?i)machine learning""),REGEXMATCH($D561,""(?i)machine learning""))"),FALSE)</f>
        <v>0</v>
      </c>
      <c r="I561" s="6" t="b">
        <f t="shared" ca="1" si="4"/>
        <v>0</v>
      </c>
      <c r="J561" s="6" t="b">
        <f t="shared" ca="1" si="5"/>
        <v>0</v>
      </c>
    </row>
    <row r="562" spans="1:10" ht="15.75" customHeight="1" x14ac:dyDescent="0.2">
      <c r="A562" s="6" t="s">
        <v>1184</v>
      </c>
      <c r="B562" s="6">
        <v>2016</v>
      </c>
      <c r="C562" s="6" t="s">
        <v>2305</v>
      </c>
      <c r="D562" s="6" t="s">
        <v>2306</v>
      </c>
      <c r="E562" s="6" t="b">
        <f ca="1">IFERROR(__xludf.DUMMYFUNCTION("OR(REGEXMATCH($C562,""(?i)recomm""),REGEXMATCH($D562,""(?i)recomm""))"),FALSE)</f>
        <v>0</v>
      </c>
      <c r="F562" s="6" t="b">
        <f ca="1">IFERROR(__xludf.DUMMYFUNCTION("OR(REGEXMATCH($C562,""AML""),REGEXMATCH($D562,""AML""))"),FALSE)</f>
        <v>0</v>
      </c>
      <c r="G562" s="6" t="b">
        <f ca="1">IFERROR(__xludf.DUMMYFUNCTION("OR(REGEXMATCH($C562,""(?i)adversarial""),REGEXMATCH($D562,""(?i)adversarial""))"),FALSE)</f>
        <v>0</v>
      </c>
      <c r="H562" s="6" t="b">
        <f ca="1">IFERROR(__xludf.DUMMYFUNCTION("OR(REGEXMATCH($C562,""(?i)machine learning""),REGEXMATCH($D562,""(?i)machine learning""))"),FALSE)</f>
        <v>0</v>
      </c>
      <c r="I562" s="6" t="b">
        <f t="shared" ca="1" si="4"/>
        <v>0</v>
      </c>
      <c r="J562" s="6" t="b">
        <f t="shared" ca="1" si="5"/>
        <v>0</v>
      </c>
    </row>
    <row r="563" spans="1:10" ht="15.75" customHeight="1" x14ac:dyDescent="0.2">
      <c r="A563" s="6" t="s">
        <v>1184</v>
      </c>
      <c r="B563" s="6">
        <v>2016</v>
      </c>
      <c r="C563" s="6" t="s">
        <v>2307</v>
      </c>
      <c r="D563" s="6" t="s">
        <v>2308</v>
      </c>
      <c r="E563" s="6" t="b">
        <f ca="1">IFERROR(__xludf.DUMMYFUNCTION("OR(REGEXMATCH($C563,""(?i)recomm""),REGEXMATCH($D563,""(?i)recomm""))"),FALSE)</f>
        <v>0</v>
      </c>
      <c r="F563" s="6" t="b">
        <f ca="1">IFERROR(__xludf.DUMMYFUNCTION("OR(REGEXMATCH($C563,""AML""),REGEXMATCH($D563,""AML""))"),FALSE)</f>
        <v>0</v>
      </c>
      <c r="G563" s="6" t="b">
        <f ca="1">IFERROR(__xludf.DUMMYFUNCTION("OR(REGEXMATCH($C563,""(?i)adversarial""),REGEXMATCH($D563,""(?i)adversarial""))"),FALSE)</f>
        <v>0</v>
      </c>
      <c r="H563" s="6" t="b">
        <f ca="1">IFERROR(__xludf.DUMMYFUNCTION("OR(REGEXMATCH($C563,""(?i)machine learning""),REGEXMATCH($D563,""(?i)machine learning""))"),FALSE)</f>
        <v>0</v>
      </c>
      <c r="I563" s="6" t="b">
        <f t="shared" ca="1" si="4"/>
        <v>0</v>
      </c>
      <c r="J563" s="6" t="b">
        <f t="shared" ca="1" si="5"/>
        <v>0</v>
      </c>
    </row>
    <row r="564" spans="1:10" ht="15.75" customHeight="1" x14ac:dyDescent="0.2">
      <c r="A564" s="6" t="s">
        <v>1184</v>
      </c>
      <c r="B564" s="6">
        <v>2016</v>
      </c>
      <c r="C564" s="6" t="s">
        <v>2309</v>
      </c>
      <c r="D564" s="6" t="s">
        <v>2310</v>
      </c>
      <c r="E564" s="6" t="b">
        <f ca="1">IFERROR(__xludf.DUMMYFUNCTION("OR(REGEXMATCH($C564,""(?i)recomm""),REGEXMATCH($D564,""(?i)recomm""))"),FALSE)</f>
        <v>0</v>
      </c>
      <c r="F564" s="6" t="b">
        <f ca="1">IFERROR(__xludf.DUMMYFUNCTION("OR(REGEXMATCH($C564,""AML""),REGEXMATCH($D564,""AML""))"),FALSE)</f>
        <v>0</v>
      </c>
      <c r="G564" s="6" t="b">
        <f ca="1">IFERROR(__xludf.DUMMYFUNCTION("OR(REGEXMATCH($C564,""(?i)adversarial""),REGEXMATCH($D564,""(?i)adversarial""))"),FALSE)</f>
        <v>0</v>
      </c>
      <c r="H564" s="6" t="b">
        <f ca="1">IFERROR(__xludf.DUMMYFUNCTION("OR(REGEXMATCH($C564,""(?i)machine learning""),REGEXMATCH($D564,""(?i)machine learning""))"),FALSE)</f>
        <v>0</v>
      </c>
      <c r="I564" s="6" t="b">
        <f t="shared" ca="1" si="4"/>
        <v>0</v>
      </c>
      <c r="J564" s="6" t="b">
        <f t="shared" ca="1" si="5"/>
        <v>0</v>
      </c>
    </row>
    <row r="565" spans="1:10" ht="15.75" customHeight="1" x14ac:dyDescent="0.2">
      <c r="A565" s="6" t="s">
        <v>1184</v>
      </c>
      <c r="B565" s="6">
        <v>2016</v>
      </c>
      <c r="C565" s="6" t="s">
        <v>2311</v>
      </c>
      <c r="D565" s="6" t="s">
        <v>2312</v>
      </c>
      <c r="E565" s="6" t="b">
        <f ca="1">IFERROR(__xludf.DUMMYFUNCTION("OR(REGEXMATCH($C565,""(?i)recomm""),REGEXMATCH($D565,""(?i)recomm""))"),FALSE)</f>
        <v>0</v>
      </c>
      <c r="F565" s="6" t="b">
        <f ca="1">IFERROR(__xludf.DUMMYFUNCTION("OR(REGEXMATCH($C565,""AML""),REGEXMATCH($D565,""AML""))"),FALSE)</f>
        <v>0</v>
      </c>
      <c r="G565" s="6" t="b">
        <f ca="1">IFERROR(__xludf.DUMMYFUNCTION("OR(REGEXMATCH($C565,""(?i)adversarial""),REGEXMATCH($D565,""(?i)adversarial""))"),FALSE)</f>
        <v>0</v>
      </c>
      <c r="H565" s="6" t="b">
        <f ca="1">IFERROR(__xludf.DUMMYFUNCTION("OR(REGEXMATCH($C565,""(?i)machine learning""),REGEXMATCH($D565,""(?i)machine learning""))"),FALSE)</f>
        <v>0</v>
      </c>
      <c r="I565" s="6" t="b">
        <f t="shared" ca="1" si="4"/>
        <v>0</v>
      </c>
      <c r="J565" s="6" t="b">
        <f t="shared" ca="1" si="5"/>
        <v>0</v>
      </c>
    </row>
    <row r="566" spans="1:10" ht="15.75" customHeight="1" x14ac:dyDescent="0.2">
      <c r="A566" s="6" t="s">
        <v>1184</v>
      </c>
      <c r="B566" s="6">
        <v>2016</v>
      </c>
      <c r="C566" s="6" t="s">
        <v>2313</v>
      </c>
      <c r="D566" s="6" t="s">
        <v>2314</v>
      </c>
      <c r="E566" s="6" t="b">
        <f ca="1">IFERROR(__xludf.DUMMYFUNCTION("OR(REGEXMATCH($C566,""(?i)recomm""),REGEXMATCH($D566,""(?i)recomm""))"),FALSE)</f>
        <v>0</v>
      </c>
      <c r="F566" s="6" t="b">
        <f ca="1">IFERROR(__xludf.DUMMYFUNCTION("OR(REGEXMATCH($C566,""AML""),REGEXMATCH($D566,""AML""))"),FALSE)</f>
        <v>0</v>
      </c>
      <c r="G566" s="6" t="b">
        <f ca="1">IFERROR(__xludf.DUMMYFUNCTION("OR(REGEXMATCH($C566,""(?i)adversarial""),REGEXMATCH($D566,""(?i)adversarial""))"),FALSE)</f>
        <v>0</v>
      </c>
      <c r="H566" s="6" t="b">
        <f ca="1">IFERROR(__xludf.DUMMYFUNCTION("OR(REGEXMATCH($C566,""(?i)machine learning""),REGEXMATCH($D566,""(?i)machine learning""))"),FALSE)</f>
        <v>0</v>
      </c>
      <c r="I566" s="6" t="b">
        <f t="shared" ca="1" si="4"/>
        <v>0</v>
      </c>
      <c r="J566" s="6" t="b">
        <f t="shared" ca="1" si="5"/>
        <v>0</v>
      </c>
    </row>
    <row r="567" spans="1:10" ht="15.75" customHeight="1" x14ac:dyDescent="0.2">
      <c r="A567" s="6" t="s">
        <v>1184</v>
      </c>
      <c r="B567" s="6">
        <v>2016</v>
      </c>
      <c r="C567" s="6" t="s">
        <v>2315</v>
      </c>
      <c r="D567" s="6" t="s">
        <v>2316</v>
      </c>
      <c r="E567" s="6" t="b">
        <f ca="1">IFERROR(__xludf.DUMMYFUNCTION("OR(REGEXMATCH($C567,""(?i)recomm""),REGEXMATCH($D567,""(?i)recomm""))"),FALSE)</f>
        <v>0</v>
      </c>
      <c r="F567" s="6" t="b">
        <f ca="1">IFERROR(__xludf.DUMMYFUNCTION("OR(REGEXMATCH($C567,""AML""),REGEXMATCH($D567,""AML""))"),FALSE)</f>
        <v>0</v>
      </c>
      <c r="G567" s="6" t="b">
        <f ca="1">IFERROR(__xludf.DUMMYFUNCTION("OR(REGEXMATCH($C567,""(?i)adversarial""),REGEXMATCH($D567,""(?i)adversarial""))"),FALSE)</f>
        <v>0</v>
      </c>
      <c r="H567" s="6" t="b">
        <f ca="1">IFERROR(__xludf.DUMMYFUNCTION("OR(REGEXMATCH($C567,""(?i)machine learning""),REGEXMATCH($D567,""(?i)machine learning""))"),FALSE)</f>
        <v>0</v>
      </c>
      <c r="I567" s="6" t="b">
        <f t="shared" ca="1" si="4"/>
        <v>0</v>
      </c>
      <c r="J567" s="6" t="b">
        <f t="shared" ca="1" si="5"/>
        <v>0</v>
      </c>
    </row>
    <row r="568" spans="1:10" ht="15.75" customHeight="1" x14ac:dyDescent="0.2">
      <c r="A568" s="6" t="s">
        <v>1184</v>
      </c>
      <c r="B568" s="6">
        <v>2016</v>
      </c>
      <c r="C568" s="6" t="s">
        <v>2317</v>
      </c>
      <c r="D568" s="6" t="s">
        <v>2318</v>
      </c>
      <c r="E568" s="6" t="b">
        <f ca="1">IFERROR(__xludf.DUMMYFUNCTION("OR(REGEXMATCH($C568,""(?i)recomm""),REGEXMATCH($D568,""(?i)recomm""))"),FALSE)</f>
        <v>0</v>
      </c>
      <c r="F568" s="6" t="b">
        <f ca="1">IFERROR(__xludf.DUMMYFUNCTION("OR(REGEXMATCH($C568,""AML""),REGEXMATCH($D568,""AML""))"),FALSE)</f>
        <v>0</v>
      </c>
      <c r="G568" s="6" t="b">
        <f ca="1">IFERROR(__xludf.DUMMYFUNCTION("OR(REGEXMATCH($C568,""(?i)adversarial""),REGEXMATCH($D568,""(?i)adversarial""))"),FALSE)</f>
        <v>0</v>
      </c>
      <c r="H568" s="6" t="b">
        <f ca="1">IFERROR(__xludf.DUMMYFUNCTION("OR(REGEXMATCH($C568,""(?i)machine learning""),REGEXMATCH($D568,""(?i)machine learning""))"),TRUE)</f>
        <v>1</v>
      </c>
      <c r="I568" s="6" t="b">
        <f t="shared" ca="1" si="4"/>
        <v>0</v>
      </c>
      <c r="J568" s="6" t="b">
        <f t="shared" ca="1" si="5"/>
        <v>0</v>
      </c>
    </row>
    <row r="569" spans="1:10" ht="15.75" customHeight="1" x14ac:dyDescent="0.2">
      <c r="A569" s="6" t="s">
        <v>1184</v>
      </c>
      <c r="B569" s="6">
        <v>2016</v>
      </c>
      <c r="C569" s="6" t="s">
        <v>2319</v>
      </c>
      <c r="D569" s="6" t="s">
        <v>2320</v>
      </c>
      <c r="E569" s="6" t="b">
        <f ca="1">IFERROR(__xludf.DUMMYFUNCTION("OR(REGEXMATCH($C569,""(?i)recomm""),REGEXMATCH($D569,""(?i)recomm""))"),FALSE)</f>
        <v>0</v>
      </c>
      <c r="F569" s="6" t="b">
        <f ca="1">IFERROR(__xludf.DUMMYFUNCTION("OR(REGEXMATCH($C569,""AML""),REGEXMATCH($D569,""AML""))"),FALSE)</f>
        <v>0</v>
      </c>
      <c r="G569" s="6" t="b">
        <f ca="1">IFERROR(__xludf.DUMMYFUNCTION("OR(REGEXMATCH($C569,""(?i)adversarial""),REGEXMATCH($D569,""(?i)adversarial""))"),FALSE)</f>
        <v>0</v>
      </c>
      <c r="H569" s="6" t="b">
        <f ca="1">IFERROR(__xludf.DUMMYFUNCTION("OR(REGEXMATCH($C569,""(?i)machine learning""),REGEXMATCH($D569,""(?i)machine learning""))"),FALSE)</f>
        <v>0</v>
      </c>
      <c r="I569" s="6" t="b">
        <f t="shared" ca="1" si="4"/>
        <v>0</v>
      </c>
      <c r="J569" s="6" t="b">
        <f t="shared" ca="1" si="5"/>
        <v>0</v>
      </c>
    </row>
    <row r="570" spans="1:10" ht="15.75" customHeight="1" x14ac:dyDescent="0.2">
      <c r="A570" s="6" t="s">
        <v>1184</v>
      </c>
      <c r="B570" s="6">
        <v>2016</v>
      </c>
      <c r="C570" s="6" t="s">
        <v>2321</v>
      </c>
      <c r="D570" s="6" t="s">
        <v>2322</v>
      </c>
      <c r="E570" s="6" t="b">
        <f ca="1">IFERROR(__xludf.DUMMYFUNCTION("OR(REGEXMATCH($C570,""(?i)recomm""),REGEXMATCH($D570,""(?i)recomm""))"),FALSE)</f>
        <v>0</v>
      </c>
      <c r="F570" s="6" t="b">
        <f ca="1">IFERROR(__xludf.DUMMYFUNCTION("OR(REGEXMATCH($C570,""AML""),REGEXMATCH($D570,""AML""))"),FALSE)</f>
        <v>0</v>
      </c>
      <c r="G570" s="6" t="b">
        <f ca="1">IFERROR(__xludf.DUMMYFUNCTION("OR(REGEXMATCH($C570,""(?i)adversarial""),REGEXMATCH($D570,""(?i)adversarial""))"),FALSE)</f>
        <v>0</v>
      </c>
      <c r="H570" s="6" t="b">
        <f ca="1">IFERROR(__xludf.DUMMYFUNCTION("OR(REGEXMATCH($C570,""(?i)machine learning""),REGEXMATCH($D570,""(?i)machine learning""))"),FALSE)</f>
        <v>0</v>
      </c>
      <c r="I570" s="6" t="b">
        <f t="shared" ca="1" si="4"/>
        <v>0</v>
      </c>
      <c r="J570" s="6" t="b">
        <f t="shared" ca="1" si="5"/>
        <v>0</v>
      </c>
    </row>
    <row r="571" spans="1:10" ht="15.75" customHeight="1" x14ac:dyDescent="0.2">
      <c r="A571" s="6" t="s">
        <v>1184</v>
      </c>
      <c r="B571" s="6">
        <v>2016</v>
      </c>
      <c r="C571" s="6" t="s">
        <v>2323</v>
      </c>
      <c r="D571" s="6" t="s">
        <v>2324</v>
      </c>
      <c r="E571" s="6" t="b">
        <f ca="1">IFERROR(__xludf.DUMMYFUNCTION("OR(REGEXMATCH($C571,""(?i)recomm""),REGEXMATCH($D571,""(?i)recomm""))"),FALSE)</f>
        <v>0</v>
      </c>
      <c r="F571" s="6" t="b">
        <f ca="1">IFERROR(__xludf.DUMMYFUNCTION("OR(REGEXMATCH($C571,""AML""),REGEXMATCH($D571,""AML""))"),FALSE)</f>
        <v>0</v>
      </c>
      <c r="G571" s="6" t="b">
        <f ca="1">IFERROR(__xludf.DUMMYFUNCTION("OR(REGEXMATCH($C571,""(?i)adversarial""),REGEXMATCH($D571,""(?i)adversarial""))"),FALSE)</f>
        <v>0</v>
      </c>
      <c r="H571" s="6" t="b">
        <f ca="1">IFERROR(__xludf.DUMMYFUNCTION("OR(REGEXMATCH($C571,""(?i)machine learning""),REGEXMATCH($D571,""(?i)machine learning""))"),FALSE)</f>
        <v>0</v>
      </c>
      <c r="I571" s="6" t="b">
        <f t="shared" ca="1" si="4"/>
        <v>0</v>
      </c>
      <c r="J571" s="6" t="b">
        <f t="shared" ca="1" si="5"/>
        <v>0</v>
      </c>
    </row>
    <row r="572" spans="1:10" ht="15.75" customHeight="1" x14ac:dyDescent="0.2">
      <c r="A572" s="6" t="s">
        <v>1184</v>
      </c>
      <c r="B572" s="6">
        <v>2016</v>
      </c>
      <c r="C572" s="6" t="s">
        <v>2325</v>
      </c>
      <c r="D572" s="6" t="s">
        <v>2326</v>
      </c>
      <c r="E572" s="6" t="b">
        <f ca="1">IFERROR(__xludf.DUMMYFUNCTION("OR(REGEXMATCH($C572,""(?i)recomm""),REGEXMATCH($D572,""(?i)recomm""))"),FALSE)</f>
        <v>0</v>
      </c>
      <c r="F572" s="6" t="b">
        <f ca="1">IFERROR(__xludf.DUMMYFUNCTION("OR(REGEXMATCH($C572,""AML""),REGEXMATCH($D572,""AML""))"),FALSE)</f>
        <v>0</v>
      </c>
      <c r="G572" s="6" t="b">
        <f ca="1">IFERROR(__xludf.DUMMYFUNCTION("OR(REGEXMATCH($C572,""(?i)adversarial""),REGEXMATCH($D572,""(?i)adversarial""))"),FALSE)</f>
        <v>0</v>
      </c>
      <c r="H572" s="6" t="b">
        <f ca="1">IFERROR(__xludf.DUMMYFUNCTION("OR(REGEXMATCH($C572,""(?i)machine learning""),REGEXMATCH($D572,""(?i)machine learning""))"),FALSE)</f>
        <v>0</v>
      </c>
      <c r="I572" s="6" t="b">
        <f t="shared" ca="1" si="4"/>
        <v>0</v>
      </c>
      <c r="J572" s="6" t="b">
        <f t="shared" ca="1" si="5"/>
        <v>0</v>
      </c>
    </row>
    <row r="573" spans="1:10" ht="15.75" customHeight="1" x14ac:dyDescent="0.2">
      <c r="A573" s="6" t="s">
        <v>1184</v>
      </c>
      <c r="B573" s="6">
        <v>2016</v>
      </c>
      <c r="C573" s="6" t="s">
        <v>2327</v>
      </c>
      <c r="D573" s="6" t="s">
        <v>2328</v>
      </c>
      <c r="E573" s="6" t="b">
        <f ca="1">IFERROR(__xludf.DUMMYFUNCTION("OR(REGEXMATCH($C573,""(?i)recomm""),REGEXMATCH($D573,""(?i)recomm""))"),FALSE)</f>
        <v>0</v>
      </c>
      <c r="F573" s="6" t="b">
        <f ca="1">IFERROR(__xludf.DUMMYFUNCTION("OR(REGEXMATCH($C573,""AML""),REGEXMATCH($D573,""AML""))"),FALSE)</f>
        <v>0</v>
      </c>
      <c r="G573" s="6" t="b">
        <f ca="1">IFERROR(__xludf.DUMMYFUNCTION("OR(REGEXMATCH($C573,""(?i)adversarial""),REGEXMATCH($D573,""(?i)adversarial""))"),FALSE)</f>
        <v>0</v>
      </c>
      <c r="H573" s="6" t="b">
        <f ca="1">IFERROR(__xludf.DUMMYFUNCTION("OR(REGEXMATCH($C573,""(?i)machine learning""),REGEXMATCH($D573,""(?i)machine learning""))"),FALSE)</f>
        <v>0</v>
      </c>
      <c r="I573" s="6" t="b">
        <f t="shared" ca="1" si="4"/>
        <v>0</v>
      </c>
      <c r="J573" s="6" t="b">
        <f t="shared" ca="1" si="5"/>
        <v>0</v>
      </c>
    </row>
    <row r="574" spans="1:10" ht="15.75" customHeight="1" x14ac:dyDescent="0.2">
      <c r="A574" s="6" t="s">
        <v>1184</v>
      </c>
      <c r="B574" s="6">
        <v>2016</v>
      </c>
      <c r="C574" s="6" t="s">
        <v>2329</v>
      </c>
      <c r="D574" s="6" t="s">
        <v>2330</v>
      </c>
      <c r="E574" s="6" t="b">
        <f ca="1">IFERROR(__xludf.DUMMYFUNCTION("OR(REGEXMATCH($C574,""(?i)recomm""),REGEXMATCH($D574,""(?i)recomm""))"),FALSE)</f>
        <v>0</v>
      </c>
      <c r="F574" s="6" t="b">
        <f ca="1">IFERROR(__xludf.DUMMYFUNCTION("OR(REGEXMATCH($C574,""AML""),REGEXMATCH($D574,""AML""))"),FALSE)</f>
        <v>0</v>
      </c>
      <c r="G574" s="6" t="b">
        <f ca="1">IFERROR(__xludf.DUMMYFUNCTION("OR(REGEXMATCH($C574,""(?i)adversarial""),REGEXMATCH($D574,""(?i)adversarial""))"),FALSE)</f>
        <v>0</v>
      </c>
      <c r="H574" s="6" t="b">
        <f ca="1">IFERROR(__xludf.DUMMYFUNCTION("OR(REGEXMATCH($C574,""(?i)machine learning""),REGEXMATCH($D574,""(?i)machine learning""))"),FALSE)</f>
        <v>0</v>
      </c>
      <c r="I574" s="6" t="b">
        <f t="shared" ca="1" si="4"/>
        <v>0</v>
      </c>
      <c r="J574" s="6" t="b">
        <f t="shared" ca="1" si="5"/>
        <v>0</v>
      </c>
    </row>
    <row r="575" spans="1:10" ht="15.75" customHeight="1" x14ac:dyDescent="0.2">
      <c r="A575" s="6" t="s">
        <v>1184</v>
      </c>
      <c r="B575" s="6">
        <v>2016</v>
      </c>
      <c r="C575" s="6" t="s">
        <v>2331</v>
      </c>
      <c r="D575" s="6" t="s">
        <v>2332</v>
      </c>
      <c r="E575" s="6" t="b">
        <f ca="1">IFERROR(__xludf.DUMMYFUNCTION("OR(REGEXMATCH($C575,""(?i)recomm""),REGEXMATCH($D575,""(?i)recomm""))"),FALSE)</f>
        <v>0</v>
      </c>
      <c r="F575" s="6" t="b">
        <f ca="1">IFERROR(__xludf.DUMMYFUNCTION("OR(REGEXMATCH($C575,""AML""),REGEXMATCH($D575,""AML""))"),FALSE)</f>
        <v>0</v>
      </c>
      <c r="G575" s="6" t="b">
        <f ca="1">IFERROR(__xludf.DUMMYFUNCTION("OR(REGEXMATCH($C575,""(?i)adversarial""),REGEXMATCH($D575,""(?i)adversarial""))"),FALSE)</f>
        <v>0</v>
      </c>
      <c r="H575" s="6" t="b">
        <f ca="1">IFERROR(__xludf.DUMMYFUNCTION("OR(REGEXMATCH($C575,""(?i)machine learning""),REGEXMATCH($D575,""(?i)machine learning""))"),FALSE)</f>
        <v>0</v>
      </c>
      <c r="I575" s="6" t="b">
        <f t="shared" ca="1" si="4"/>
        <v>0</v>
      </c>
      <c r="J575" s="6" t="b">
        <f t="shared" ca="1" si="5"/>
        <v>0</v>
      </c>
    </row>
    <row r="576" spans="1:10" ht="15.75" customHeight="1" x14ac:dyDescent="0.2">
      <c r="A576" s="6" t="s">
        <v>1184</v>
      </c>
      <c r="B576" s="6">
        <v>2016</v>
      </c>
      <c r="C576" s="6" t="s">
        <v>2333</v>
      </c>
      <c r="D576" s="6" t="s">
        <v>2334</v>
      </c>
      <c r="E576" s="6" t="b">
        <f ca="1">IFERROR(__xludf.DUMMYFUNCTION("OR(REGEXMATCH($C576,""(?i)recomm""),REGEXMATCH($D576,""(?i)recomm""))"),FALSE)</f>
        <v>0</v>
      </c>
      <c r="F576" s="6" t="b">
        <f ca="1">IFERROR(__xludf.DUMMYFUNCTION("OR(REGEXMATCH($C576,""AML""),REGEXMATCH($D576,""AML""))"),FALSE)</f>
        <v>0</v>
      </c>
      <c r="G576" s="6" t="b">
        <f ca="1">IFERROR(__xludf.DUMMYFUNCTION("OR(REGEXMATCH($C576,""(?i)adversarial""),REGEXMATCH($D576,""(?i)adversarial""))"),FALSE)</f>
        <v>0</v>
      </c>
      <c r="H576" s="6" t="b">
        <f ca="1">IFERROR(__xludf.DUMMYFUNCTION("OR(REGEXMATCH($C576,""(?i)machine learning""),REGEXMATCH($D576,""(?i)machine learning""))"),FALSE)</f>
        <v>0</v>
      </c>
      <c r="I576" s="6" t="b">
        <f t="shared" ca="1" si="4"/>
        <v>0</v>
      </c>
      <c r="J576" s="6" t="b">
        <f t="shared" ca="1" si="5"/>
        <v>0</v>
      </c>
    </row>
    <row r="577" spans="1:10" ht="15.75" customHeight="1" x14ac:dyDescent="0.2">
      <c r="A577" s="6" t="s">
        <v>1184</v>
      </c>
      <c r="B577" s="6">
        <v>2016</v>
      </c>
      <c r="C577" s="6" t="s">
        <v>2335</v>
      </c>
      <c r="D577" s="6" t="s">
        <v>2336</v>
      </c>
      <c r="E577" s="6" t="b">
        <f ca="1">IFERROR(__xludf.DUMMYFUNCTION("OR(REGEXMATCH($C577,""(?i)recomm""),REGEXMATCH($D577,""(?i)recomm""))"),FALSE)</f>
        <v>0</v>
      </c>
      <c r="F577" s="6" t="b">
        <f ca="1">IFERROR(__xludf.DUMMYFUNCTION("OR(REGEXMATCH($C577,""AML""),REGEXMATCH($D577,""AML""))"),FALSE)</f>
        <v>0</v>
      </c>
      <c r="G577" s="6" t="b">
        <f ca="1">IFERROR(__xludf.DUMMYFUNCTION("OR(REGEXMATCH($C577,""(?i)adversarial""),REGEXMATCH($D577,""(?i)adversarial""))"),FALSE)</f>
        <v>0</v>
      </c>
      <c r="H577" s="6" t="b">
        <f ca="1">IFERROR(__xludf.DUMMYFUNCTION("OR(REGEXMATCH($C577,""(?i)machine learning""),REGEXMATCH($D577,""(?i)machine learning""))"),FALSE)</f>
        <v>0</v>
      </c>
      <c r="I577" s="6" t="b">
        <f t="shared" ca="1" si="4"/>
        <v>0</v>
      </c>
      <c r="J577" s="6" t="b">
        <f t="shared" ca="1" si="5"/>
        <v>0</v>
      </c>
    </row>
    <row r="578" spans="1:10" ht="15.75" customHeight="1" x14ac:dyDescent="0.2">
      <c r="A578" s="6" t="s">
        <v>1184</v>
      </c>
      <c r="B578" s="6">
        <v>2016</v>
      </c>
      <c r="C578" s="6" t="s">
        <v>2337</v>
      </c>
      <c r="D578" s="6" t="s">
        <v>2338</v>
      </c>
      <c r="E578" s="6" t="b">
        <f ca="1">IFERROR(__xludf.DUMMYFUNCTION("OR(REGEXMATCH($C578,""(?i)recomm""),REGEXMATCH($D578,""(?i)recomm""))"),TRUE)</f>
        <v>1</v>
      </c>
      <c r="F578" s="6" t="b">
        <f ca="1">IFERROR(__xludf.DUMMYFUNCTION("OR(REGEXMATCH($C578,""AML""),REGEXMATCH($D578,""AML""))"),FALSE)</f>
        <v>0</v>
      </c>
      <c r="G578" s="6" t="b">
        <f ca="1">IFERROR(__xludf.DUMMYFUNCTION("OR(REGEXMATCH($C578,""(?i)adversarial""),REGEXMATCH($D578,""(?i)adversarial""))"),FALSE)</f>
        <v>0</v>
      </c>
      <c r="H578" s="6" t="b">
        <f ca="1">IFERROR(__xludf.DUMMYFUNCTION("OR(REGEXMATCH($C578,""(?i)machine learning""),REGEXMATCH($D578,""(?i)machine learning""))"),FALSE)</f>
        <v>0</v>
      </c>
      <c r="I578" s="6" t="b">
        <f t="shared" ca="1" si="4"/>
        <v>0</v>
      </c>
      <c r="J578" s="6" t="b">
        <f t="shared" ca="1" si="5"/>
        <v>0</v>
      </c>
    </row>
    <row r="579" spans="1:10" ht="15.75" customHeight="1" x14ac:dyDescent="0.2">
      <c r="A579" s="6" t="s">
        <v>1184</v>
      </c>
      <c r="B579" s="6">
        <v>2016</v>
      </c>
      <c r="C579" s="6" t="s">
        <v>2339</v>
      </c>
      <c r="D579" s="6" t="s">
        <v>2340</v>
      </c>
      <c r="E579" s="6" t="b">
        <f ca="1">IFERROR(__xludf.DUMMYFUNCTION("OR(REGEXMATCH($C579,""(?i)recomm""),REGEXMATCH($D579,""(?i)recomm""))"),FALSE)</f>
        <v>0</v>
      </c>
      <c r="F579" s="6" t="b">
        <f ca="1">IFERROR(__xludf.DUMMYFUNCTION("OR(REGEXMATCH($C579,""AML""),REGEXMATCH($D579,""AML""))"),FALSE)</f>
        <v>0</v>
      </c>
      <c r="G579" s="6" t="b">
        <f ca="1">IFERROR(__xludf.DUMMYFUNCTION("OR(REGEXMATCH($C579,""(?i)adversarial""),REGEXMATCH($D579,""(?i)adversarial""))"),FALSE)</f>
        <v>0</v>
      </c>
      <c r="H579" s="6" t="b">
        <f ca="1">IFERROR(__xludf.DUMMYFUNCTION("OR(REGEXMATCH($C579,""(?i)machine learning""),REGEXMATCH($D579,""(?i)machine learning""))"),FALSE)</f>
        <v>0</v>
      </c>
      <c r="I579" s="6" t="b">
        <f t="shared" ca="1" si="4"/>
        <v>0</v>
      </c>
      <c r="J579" s="6" t="b">
        <f t="shared" ca="1" si="5"/>
        <v>0</v>
      </c>
    </row>
    <row r="580" spans="1:10" ht="15.75" customHeight="1" x14ac:dyDescent="0.2">
      <c r="A580" s="6" t="s">
        <v>1184</v>
      </c>
      <c r="B580" s="6">
        <v>2016</v>
      </c>
      <c r="C580" s="6" t="s">
        <v>2341</v>
      </c>
      <c r="D580" s="6" t="s">
        <v>2342</v>
      </c>
      <c r="E580" s="6" t="b">
        <f ca="1">IFERROR(__xludf.DUMMYFUNCTION("OR(REGEXMATCH($C580,""(?i)recomm""),REGEXMATCH($D580,""(?i)recomm""))"),FALSE)</f>
        <v>0</v>
      </c>
      <c r="F580" s="6" t="b">
        <f ca="1">IFERROR(__xludf.DUMMYFUNCTION("OR(REGEXMATCH($C580,""AML""),REGEXMATCH($D580,""AML""))"),FALSE)</f>
        <v>0</v>
      </c>
      <c r="G580" s="6" t="b">
        <f ca="1">IFERROR(__xludf.DUMMYFUNCTION("OR(REGEXMATCH($C580,""(?i)adversarial""),REGEXMATCH($D580,""(?i)adversarial""))"),FALSE)</f>
        <v>0</v>
      </c>
      <c r="H580" s="6" t="b">
        <f ca="1">IFERROR(__xludf.DUMMYFUNCTION("OR(REGEXMATCH($C580,""(?i)machine learning""),REGEXMATCH($D580,""(?i)machine learning""))"),FALSE)</f>
        <v>0</v>
      </c>
      <c r="I580" s="6" t="b">
        <f t="shared" ca="1" si="4"/>
        <v>0</v>
      </c>
      <c r="J580" s="6" t="b">
        <f t="shared" ca="1" si="5"/>
        <v>0</v>
      </c>
    </row>
    <row r="581" spans="1:10" ht="15.75" customHeight="1" x14ac:dyDescent="0.2">
      <c r="A581" s="6" t="s">
        <v>1184</v>
      </c>
      <c r="B581" s="6">
        <v>2016</v>
      </c>
      <c r="C581" s="6" t="s">
        <v>2343</v>
      </c>
      <c r="D581" s="6" t="s">
        <v>2344</v>
      </c>
      <c r="E581" s="6" t="b">
        <f ca="1">IFERROR(__xludf.DUMMYFUNCTION("OR(REGEXMATCH($C581,""(?i)recomm""),REGEXMATCH($D581,""(?i)recomm""))"),FALSE)</f>
        <v>0</v>
      </c>
      <c r="F581" s="6" t="b">
        <f ca="1">IFERROR(__xludf.DUMMYFUNCTION("OR(REGEXMATCH($C581,""AML""),REGEXMATCH($D581,""AML""))"),FALSE)</f>
        <v>0</v>
      </c>
      <c r="G581" s="6" t="b">
        <f ca="1">IFERROR(__xludf.DUMMYFUNCTION("OR(REGEXMATCH($C581,""(?i)adversarial""),REGEXMATCH($D581,""(?i)adversarial""))"),FALSE)</f>
        <v>0</v>
      </c>
      <c r="H581" s="6" t="b">
        <f ca="1">IFERROR(__xludf.DUMMYFUNCTION("OR(REGEXMATCH($C581,""(?i)machine learning""),REGEXMATCH($D581,""(?i)machine learning""))"),FALSE)</f>
        <v>0</v>
      </c>
      <c r="I581" s="6" t="b">
        <f t="shared" ca="1" si="4"/>
        <v>0</v>
      </c>
      <c r="J581" s="6" t="b">
        <f t="shared" ca="1" si="5"/>
        <v>0</v>
      </c>
    </row>
    <row r="582" spans="1:10" ht="15.75" customHeight="1" x14ac:dyDescent="0.2">
      <c r="A582" s="6" t="s">
        <v>1184</v>
      </c>
      <c r="B582" s="6">
        <v>2016</v>
      </c>
      <c r="C582" s="6" t="s">
        <v>2345</v>
      </c>
      <c r="D582" s="6" t="s">
        <v>2346</v>
      </c>
      <c r="E582" s="6" t="b">
        <f ca="1">IFERROR(__xludf.DUMMYFUNCTION("OR(REGEXMATCH($C582,""(?i)recomm""),REGEXMATCH($D582,""(?i)recomm""))"),FALSE)</f>
        <v>0</v>
      </c>
      <c r="F582" s="6" t="b">
        <f ca="1">IFERROR(__xludf.DUMMYFUNCTION("OR(REGEXMATCH($C582,""AML""),REGEXMATCH($D582,""AML""))"),FALSE)</f>
        <v>0</v>
      </c>
      <c r="G582" s="6" t="b">
        <f ca="1">IFERROR(__xludf.DUMMYFUNCTION("OR(REGEXMATCH($C582,""(?i)adversarial""),REGEXMATCH($D582,""(?i)adversarial""))"),FALSE)</f>
        <v>0</v>
      </c>
      <c r="H582" s="6" t="b">
        <f ca="1">IFERROR(__xludf.DUMMYFUNCTION("OR(REGEXMATCH($C582,""(?i)machine learning""),REGEXMATCH($D582,""(?i)machine learning""))"),TRUE)</f>
        <v>1</v>
      </c>
      <c r="I582" s="6" t="b">
        <f t="shared" ca="1" si="4"/>
        <v>0</v>
      </c>
      <c r="J582" s="6" t="b">
        <f t="shared" ca="1" si="5"/>
        <v>0</v>
      </c>
    </row>
    <row r="583" spans="1:10" ht="15.75" customHeight="1" x14ac:dyDescent="0.2">
      <c r="A583" s="6" t="s">
        <v>1184</v>
      </c>
      <c r="B583" s="6">
        <v>2016</v>
      </c>
      <c r="C583" s="6" t="s">
        <v>2347</v>
      </c>
      <c r="D583" s="6" t="s">
        <v>2348</v>
      </c>
      <c r="E583" s="6" t="b">
        <f ca="1">IFERROR(__xludf.DUMMYFUNCTION("OR(REGEXMATCH($C583,""(?i)recomm""),REGEXMATCH($D583,""(?i)recomm""))"),FALSE)</f>
        <v>0</v>
      </c>
      <c r="F583" s="6" t="b">
        <f ca="1">IFERROR(__xludf.DUMMYFUNCTION("OR(REGEXMATCH($C583,""AML""),REGEXMATCH($D583,""AML""))"),FALSE)</f>
        <v>0</v>
      </c>
      <c r="G583" s="6" t="b">
        <f ca="1">IFERROR(__xludf.DUMMYFUNCTION("OR(REGEXMATCH($C583,""(?i)adversarial""),REGEXMATCH($D583,""(?i)adversarial""))"),FALSE)</f>
        <v>0</v>
      </c>
      <c r="H583" s="6" t="b">
        <f ca="1">IFERROR(__xludf.DUMMYFUNCTION("OR(REGEXMATCH($C583,""(?i)machine learning""),REGEXMATCH($D583,""(?i)machine learning""))"),FALSE)</f>
        <v>0</v>
      </c>
      <c r="I583" s="6" t="b">
        <f t="shared" ca="1" si="4"/>
        <v>0</v>
      </c>
      <c r="J583" s="6" t="b">
        <f t="shared" ca="1" si="5"/>
        <v>0</v>
      </c>
    </row>
    <row r="584" spans="1:10" ht="15.75" customHeight="1" x14ac:dyDescent="0.2">
      <c r="A584" s="6" t="s">
        <v>1184</v>
      </c>
      <c r="B584" s="6">
        <v>2016</v>
      </c>
      <c r="C584" s="6" t="s">
        <v>2349</v>
      </c>
      <c r="D584" s="6" t="s">
        <v>2350</v>
      </c>
      <c r="E584" s="6" t="b">
        <f ca="1">IFERROR(__xludf.DUMMYFUNCTION("OR(REGEXMATCH($C584,""(?i)recomm""),REGEXMATCH($D584,""(?i)recomm""))"),FALSE)</f>
        <v>0</v>
      </c>
      <c r="F584" s="6" t="b">
        <f ca="1">IFERROR(__xludf.DUMMYFUNCTION("OR(REGEXMATCH($C584,""AML""),REGEXMATCH($D584,""AML""))"),FALSE)</f>
        <v>0</v>
      </c>
      <c r="G584" s="6" t="b">
        <f ca="1">IFERROR(__xludf.DUMMYFUNCTION("OR(REGEXMATCH($C584,""(?i)adversarial""),REGEXMATCH($D584,""(?i)adversarial""))"),FALSE)</f>
        <v>0</v>
      </c>
      <c r="H584" s="6" t="b">
        <f ca="1">IFERROR(__xludf.DUMMYFUNCTION("OR(REGEXMATCH($C584,""(?i)machine learning""),REGEXMATCH($D584,""(?i)machine learning""))"),FALSE)</f>
        <v>0</v>
      </c>
      <c r="I584" s="6" t="b">
        <f t="shared" ca="1" si="4"/>
        <v>0</v>
      </c>
      <c r="J584" s="6" t="b">
        <f t="shared" ca="1" si="5"/>
        <v>0</v>
      </c>
    </row>
    <row r="585" spans="1:10" ht="15.75" customHeight="1" x14ac:dyDescent="0.2">
      <c r="A585" s="6" t="s">
        <v>1184</v>
      </c>
      <c r="B585" s="6">
        <v>2016</v>
      </c>
      <c r="C585" s="6" t="s">
        <v>2351</v>
      </c>
      <c r="D585" s="6" t="s">
        <v>2352</v>
      </c>
      <c r="E585" s="6" t="b">
        <f ca="1">IFERROR(__xludf.DUMMYFUNCTION("OR(REGEXMATCH($C585,""(?i)recomm""),REGEXMATCH($D585,""(?i)recomm""))"),FALSE)</f>
        <v>0</v>
      </c>
      <c r="F585" s="6" t="b">
        <f ca="1">IFERROR(__xludf.DUMMYFUNCTION("OR(REGEXMATCH($C585,""AML""),REGEXMATCH($D585,""AML""))"),FALSE)</f>
        <v>0</v>
      </c>
      <c r="G585" s="6" t="b">
        <f ca="1">IFERROR(__xludf.DUMMYFUNCTION("OR(REGEXMATCH($C585,""(?i)adversarial""),REGEXMATCH($D585,""(?i)adversarial""))"),FALSE)</f>
        <v>0</v>
      </c>
      <c r="H585" s="6" t="b">
        <f ca="1">IFERROR(__xludf.DUMMYFUNCTION("OR(REGEXMATCH($C585,""(?i)machine learning""),REGEXMATCH($D585,""(?i)machine learning""))"),FALSE)</f>
        <v>0</v>
      </c>
      <c r="I585" s="6" t="b">
        <f t="shared" ca="1" si="4"/>
        <v>0</v>
      </c>
      <c r="J585" s="6" t="b">
        <f t="shared" ca="1" si="5"/>
        <v>0</v>
      </c>
    </row>
    <row r="586" spans="1:10" ht="15.75" customHeight="1" x14ac:dyDescent="0.2">
      <c r="A586" s="6" t="s">
        <v>1184</v>
      </c>
      <c r="B586" s="6">
        <v>2016</v>
      </c>
      <c r="C586" s="6" t="s">
        <v>2353</v>
      </c>
      <c r="D586" s="6" t="s">
        <v>2354</v>
      </c>
      <c r="E586" s="6" t="b">
        <f ca="1">IFERROR(__xludf.DUMMYFUNCTION("OR(REGEXMATCH($C586,""(?i)recomm""),REGEXMATCH($D586,""(?i)recomm""))"),FALSE)</f>
        <v>0</v>
      </c>
      <c r="F586" s="6" t="b">
        <f ca="1">IFERROR(__xludf.DUMMYFUNCTION("OR(REGEXMATCH($C586,""AML""),REGEXMATCH($D586,""AML""))"),FALSE)</f>
        <v>0</v>
      </c>
      <c r="G586" s="6" t="b">
        <f ca="1">IFERROR(__xludf.DUMMYFUNCTION("OR(REGEXMATCH($C586,""(?i)adversarial""),REGEXMATCH($D586,""(?i)adversarial""))"),FALSE)</f>
        <v>0</v>
      </c>
      <c r="H586" s="6" t="b">
        <f ca="1">IFERROR(__xludf.DUMMYFUNCTION("OR(REGEXMATCH($C586,""(?i)machine learning""),REGEXMATCH($D586,""(?i)machine learning""))"),FALSE)</f>
        <v>0</v>
      </c>
      <c r="I586" s="6" t="b">
        <f t="shared" ca="1" si="4"/>
        <v>0</v>
      </c>
      <c r="J586" s="6" t="b">
        <f t="shared" ca="1" si="5"/>
        <v>0</v>
      </c>
    </row>
    <row r="587" spans="1:10" ht="15.75" customHeight="1" x14ac:dyDescent="0.2">
      <c r="A587" s="6" t="s">
        <v>1184</v>
      </c>
      <c r="B587" s="6">
        <v>2016</v>
      </c>
      <c r="C587" s="6" t="s">
        <v>2355</v>
      </c>
      <c r="D587" s="6" t="s">
        <v>2356</v>
      </c>
      <c r="E587" s="6" t="b">
        <f ca="1">IFERROR(__xludf.DUMMYFUNCTION("OR(REGEXMATCH($C587,""(?i)recomm""),REGEXMATCH($D587,""(?i)recomm""))"),FALSE)</f>
        <v>0</v>
      </c>
      <c r="F587" s="6" t="b">
        <f ca="1">IFERROR(__xludf.DUMMYFUNCTION("OR(REGEXMATCH($C587,""AML""),REGEXMATCH($D587,""AML""))"),FALSE)</f>
        <v>0</v>
      </c>
      <c r="G587" s="6" t="b">
        <f ca="1">IFERROR(__xludf.DUMMYFUNCTION("OR(REGEXMATCH($C587,""(?i)adversarial""),REGEXMATCH($D587,""(?i)adversarial""))"),FALSE)</f>
        <v>0</v>
      </c>
      <c r="H587" s="6" t="b">
        <f ca="1">IFERROR(__xludf.DUMMYFUNCTION("OR(REGEXMATCH($C587,""(?i)machine learning""),REGEXMATCH($D587,""(?i)machine learning""))"),FALSE)</f>
        <v>0</v>
      </c>
      <c r="I587" s="6" t="b">
        <f t="shared" ca="1" si="4"/>
        <v>0</v>
      </c>
      <c r="J587" s="6" t="b">
        <f t="shared" ca="1" si="5"/>
        <v>0</v>
      </c>
    </row>
    <row r="588" spans="1:10" ht="15.75" customHeight="1" x14ac:dyDescent="0.2">
      <c r="A588" s="6" t="s">
        <v>1184</v>
      </c>
      <c r="B588" s="6">
        <v>2016</v>
      </c>
      <c r="C588" s="6" t="s">
        <v>2357</v>
      </c>
      <c r="D588" s="6" t="s">
        <v>2358</v>
      </c>
      <c r="E588" s="6" t="b">
        <f ca="1">IFERROR(__xludf.DUMMYFUNCTION("OR(REGEXMATCH($C588,""(?i)recomm""),REGEXMATCH($D588,""(?i)recomm""))"),FALSE)</f>
        <v>0</v>
      </c>
      <c r="F588" s="6" t="b">
        <f ca="1">IFERROR(__xludf.DUMMYFUNCTION("OR(REGEXMATCH($C588,""AML""),REGEXMATCH($D588,""AML""))"),FALSE)</f>
        <v>0</v>
      </c>
      <c r="G588" s="6" t="b">
        <f ca="1">IFERROR(__xludf.DUMMYFUNCTION("OR(REGEXMATCH($C588,""(?i)adversarial""),REGEXMATCH($D588,""(?i)adversarial""))"),FALSE)</f>
        <v>0</v>
      </c>
      <c r="H588" s="6" t="b">
        <f ca="1">IFERROR(__xludf.DUMMYFUNCTION("OR(REGEXMATCH($C588,""(?i)machine learning""),REGEXMATCH($D588,""(?i)machine learning""))"),FALSE)</f>
        <v>0</v>
      </c>
      <c r="I588" s="6" t="b">
        <f t="shared" ca="1" si="4"/>
        <v>0</v>
      </c>
      <c r="J588" s="6" t="b">
        <f t="shared" ca="1" si="5"/>
        <v>0</v>
      </c>
    </row>
    <row r="589" spans="1:10" ht="15.75" customHeight="1" x14ac:dyDescent="0.2">
      <c r="A589" s="6" t="s">
        <v>1184</v>
      </c>
      <c r="B589" s="6">
        <v>2016</v>
      </c>
      <c r="C589" s="6" t="s">
        <v>2359</v>
      </c>
      <c r="D589" s="6" t="s">
        <v>2360</v>
      </c>
      <c r="E589" s="6" t="b">
        <f ca="1">IFERROR(__xludf.DUMMYFUNCTION("OR(REGEXMATCH($C589,""(?i)recomm""),REGEXMATCH($D589,""(?i)recomm""))"),FALSE)</f>
        <v>0</v>
      </c>
      <c r="F589" s="6" t="b">
        <f ca="1">IFERROR(__xludf.DUMMYFUNCTION("OR(REGEXMATCH($C589,""AML""),REGEXMATCH($D589,""AML""))"),FALSE)</f>
        <v>0</v>
      </c>
      <c r="G589" s="6" t="b">
        <f ca="1">IFERROR(__xludf.DUMMYFUNCTION("OR(REGEXMATCH($C589,""(?i)adversarial""),REGEXMATCH($D589,""(?i)adversarial""))"),FALSE)</f>
        <v>0</v>
      </c>
      <c r="H589" s="6" t="b">
        <f ca="1">IFERROR(__xludf.DUMMYFUNCTION("OR(REGEXMATCH($C589,""(?i)machine learning""),REGEXMATCH($D589,""(?i)machine learning""))"),TRUE)</f>
        <v>1</v>
      </c>
      <c r="I589" s="6" t="b">
        <f t="shared" ca="1" si="4"/>
        <v>0</v>
      </c>
      <c r="J589" s="6" t="b">
        <f t="shared" ca="1" si="5"/>
        <v>0</v>
      </c>
    </row>
    <row r="590" spans="1:10" ht="15.75" customHeight="1" x14ac:dyDescent="0.2">
      <c r="A590" s="6" t="s">
        <v>1184</v>
      </c>
      <c r="B590" s="6">
        <v>2016</v>
      </c>
      <c r="C590" s="6" t="s">
        <v>2361</v>
      </c>
      <c r="D590" s="6" t="s">
        <v>2362</v>
      </c>
      <c r="E590" s="6" t="b">
        <f ca="1">IFERROR(__xludf.DUMMYFUNCTION("OR(REGEXMATCH($C590,""(?i)recomm""),REGEXMATCH($D590,""(?i)recomm""))"),TRUE)</f>
        <v>1</v>
      </c>
      <c r="F590" s="6" t="b">
        <f ca="1">IFERROR(__xludf.DUMMYFUNCTION("OR(REGEXMATCH($C590,""AML""),REGEXMATCH($D590,""AML""))"),FALSE)</f>
        <v>0</v>
      </c>
      <c r="G590" s="6" t="b">
        <f ca="1">IFERROR(__xludf.DUMMYFUNCTION("OR(REGEXMATCH($C590,""(?i)adversarial""),REGEXMATCH($D590,""(?i)adversarial""))"),FALSE)</f>
        <v>0</v>
      </c>
      <c r="H590" s="6" t="b">
        <f ca="1">IFERROR(__xludf.DUMMYFUNCTION("OR(REGEXMATCH($C590,""(?i)machine learning""),REGEXMATCH($D590,""(?i)machine learning""))"),FALSE)</f>
        <v>0</v>
      </c>
      <c r="I590" s="6" t="b">
        <f t="shared" ca="1" si="4"/>
        <v>0</v>
      </c>
      <c r="J590" s="6" t="b">
        <f t="shared" ca="1" si="5"/>
        <v>0</v>
      </c>
    </row>
    <row r="591" spans="1:10" ht="15.75" customHeight="1" x14ac:dyDescent="0.2">
      <c r="A591" s="6" t="s">
        <v>1184</v>
      </c>
      <c r="B591" s="6">
        <v>2016</v>
      </c>
      <c r="C591" s="6" t="s">
        <v>2363</v>
      </c>
      <c r="D591" s="6" t="s">
        <v>2364</v>
      </c>
      <c r="E591" s="6" t="b">
        <f ca="1">IFERROR(__xludf.DUMMYFUNCTION("OR(REGEXMATCH($C591,""(?i)recomm""),REGEXMATCH($D591,""(?i)recomm""))"),FALSE)</f>
        <v>0</v>
      </c>
      <c r="F591" s="6" t="b">
        <f ca="1">IFERROR(__xludf.DUMMYFUNCTION("OR(REGEXMATCH($C591,""AML""),REGEXMATCH($D591,""AML""))"),FALSE)</f>
        <v>0</v>
      </c>
      <c r="G591" s="6" t="b">
        <f ca="1">IFERROR(__xludf.DUMMYFUNCTION("OR(REGEXMATCH($C591,""(?i)adversarial""),REGEXMATCH($D591,""(?i)adversarial""))"),FALSE)</f>
        <v>0</v>
      </c>
      <c r="H591" s="6" t="b">
        <f ca="1">IFERROR(__xludf.DUMMYFUNCTION("OR(REGEXMATCH($C591,""(?i)machine learning""),REGEXMATCH($D591,""(?i)machine learning""))"),FALSE)</f>
        <v>0</v>
      </c>
      <c r="I591" s="6" t="b">
        <f t="shared" ca="1" si="4"/>
        <v>0</v>
      </c>
      <c r="J591" s="6" t="b">
        <f t="shared" ca="1" si="5"/>
        <v>0</v>
      </c>
    </row>
    <row r="592" spans="1:10" ht="15.75" customHeight="1" x14ac:dyDescent="0.2">
      <c r="A592" s="6" t="s">
        <v>1184</v>
      </c>
      <c r="B592" s="6">
        <v>2016</v>
      </c>
      <c r="C592" s="6" t="s">
        <v>2365</v>
      </c>
      <c r="D592" s="6" t="s">
        <v>2366</v>
      </c>
      <c r="E592" s="6" t="b">
        <f ca="1">IFERROR(__xludf.DUMMYFUNCTION("OR(REGEXMATCH($C592,""(?i)recomm""),REGEXMATCH($D592,""(?i)recomm""))"),FALSE)</f>
        <v>0</v>
      </c>
      <c r="F592" s="6" t="b">
        <f ca="1">IFERROR(__xludf.DUMMYFUNCTION("OR(REGEXMATCH($C592,""AML""),REGEXMATCH($D592,""AML""))"),FALSE)</f>
        <v>0</v>
      </c>
      <c r="G592" s="6" t="b">
        <f ca="1">IFERROR(__xludf.DUMMYFUNCTION("OR(REGEXMATCH($C592,""(?i)adversarial""),REGEXMATCH($D592,""(?i)adversarial""))"),FALSE)</f>
        <v>0</v>
      </c>
      <c r="H592" s="6" t="b">
        <f ca="1">IFERROR(__xludf.DUMMYFUNCTION("OR(REGEXMATCH($C592,""(?i)machine learning""),REGEXMATCH($D592,""(?i)machine learning""))"),FALSE)</f>
        <v>0</v>
      </c>
      <c r="I592" s="6" t="b">
        <f t="shared" ca="1" si="4"/>
        <v>0</v>
      </c>
      <c r="J592" s="6" t="b">
        <f t="shared" ca="1" si="5"/>
        <v>0</v>
      </c>
    </row>
    <row r="593" spans="1:10" ht="15.75" customHeight="1" x14ac:dyDescent="0.2">
      <c r="A593" s="6" t="s">
        <v>1184</v>
      </c>
      <c r="B593" s="6">
        <v>2016</v>
      </c>
      <c r="C593" s="6" t="s">
        <v>2367</v>
      </c>
      <c r="D593" s="6" t="s">
        <v>2368</v>
      </c>
      <c r="E593" s="6" t="b">
        <f ca="1">IFERROR(__xludf.DUMMYFUNCTION("OR(REGEXMATCH($C593,""(?i)recomm""),REGEXMATCH($D593,""(?i)recomm""))"),FALSE)</f>
        <v>0</v>
      </c>
      <c r="F593" s="6" t="b">
        <f ca="1">IFERROR(__xludf.DUMMYFUNCTION("OR(REGEXMATCH($C593,""AML""),REGEXMATCH($D593,""AML""))"),FALSE)</f>
        <v>0</v>
      </c>
      <c r="G593" s="6" t="b">
        <f ca="1">IFERROR(__xludf.DUMMYFUNCTION("OR(REGEXMATCH($C593,""(?i)adversarial""),REGEXMATCH($D593,""(?i)adversarial""))"),FALSE)</f>
        <v>0</v>
      </c>
      <c r="H593" s="6" t="b">
        <f ca="1">IFERROR(__xludf.DUMMYFUNCTION("OR(REGEXMATCH($C593,""(?i)machine learning""),REGEXMATCH($D593,""(?i)machine learning""))"),FALSE)</f>
        <v>0</v>
      </c>
      <c r="I593" s="6" t="b">
        <f t="shared" ca="1" si="4"/>
        <v>0</v>
      </c>
      <c r="J593" s="6" t="b">
        <f t="shared" ca="1" si="5"/>
        <v>0</v>
      </c>
    </row>
    <row r="594" spans="1:10" ht="15.75" customHeight="1" x14ac:dyDescent="0.2">
      <c r="A594" s="6" t="s">
        <v>1184</v>
      </c>
      <c r="B594" s="6">
        <v>2016</v>
      </c>
      <c r="C594" s="6" t="s">
        <v>2369</v>
      </c>
      <c r="D594" s="6" t="s">
        <v>2370</v>
      </c>
      <c r="E594" s="6" t="b">
        <f ca="1">IFERROR(__xludf.DUMMYFUNCTION("OR(REGEXMATCH($C594,""(?i)recomm""),REGEXMATCH($D594,""(?i)recomm""))"),FALSE)</f>
        <v>0</v>
      </c>
      <c r="F594" s="6" t="b">
        <f ca="1">IFERROR(__xludf.DUMMYFUNCTION("OR(REGEXMATCH($C594,""AML""),REGEXMATCH($D594,""AML""))"),FALSE)</f>
        <v>0</v>
      </c>
      <c r="G594" s="6" t="b">
        <f ca="1">IFERROR(__xludf.DUMMYFUNCTION("OR(REGEXMATCH($C594,""(?i)adversarial""),REGEXMATCH($D594,""(?i)adversarial""))"),FALSE)</f>
        <v>0</v>
      </c>
      <c r="H594" s="6" t="b">
        <f ca="1">IFERROR(__xludf.DUMMYFUNCTION("OR(REGEXMATCH($C594,""(?i)machine learning""),REGEXMATCH($D594,""(?i)machine learning""))"),FALSE)</f>
        <v>0</v>
      </c>
      <c r="I594" s="6" t="b">
        <f t="shared" ca="1" si="4"/>
        <v>0</v>
      </c>
      <c r="J594" s="6" t="b">
        <f t="shared" ca="1" si="5"/>
        <v>0</v>
      </c>
    </row>
    <row r="595" spans="1:10" ht="15.75" customHeight="1" x14ac:dyDescent="0.2">
      <c r="A595" s="6" t="s">
        <v>1184</v>
      </c>
      <c r="B595" s="6">
        <v>2016</v>
      </c>
      <c r="C595" s="6" t="s">
        <v>2371</v>
      </c>
      <c r="D595" s="6" t="s">
        <v>2372</v>
      </c>
      <c r="E595" s="6" t="b">
        <f ca="1">IFERROR(__xludf.DUMMYFUNCTION("OR(REGEXMATCH($C595,""(?i)recomm""),REGEXMATCH($D595,""(?i)recomm""))"),FALSE)</f>
        <v>0</v>
      </c>
      <c r="F595" s="6" t="b">
        <f ca="1">IFERROR(__xludf.DUMMYFUNCTION("OR(REGEXMATCH($C595,""AML""),REGEXMATCH($D595,""AML""))"),FALSE)</f>
        <v>0</v>
      </c>
      <c r="G595" s="6" t="b">
        <f ca="1">IFERROR(__xludf.DUMMYFUNCTION("OR(REGEXMATCH($C595,""(?i)adversarial""),REGEXMATCH($D595,""(?i)adversarial""))"),FALSE)</f>
        <v>0</v>
      </c>
      <c r="H595" s="6" t="b">
        <f ca="1">IFERROR(__xludf.DUMMYFUNCTION("OR(REGEXMATCH($C595,""(?i)machine learning""),REGEXMATCH($D595,""(?i)machine learning""))"),FALSE)</f>
        <v>0</v>
      </c>
      <c r="I595" s="6" t="b">
        <f t="shared" ca="1" si="4"/>
        <v>0</v>
      </c>
      <c r="J595" s="6" t="b">
        <f t="shared" ca="1" si="5"/>
        <v>0</v>
      </c>
    </row>
    <row r="596" spans="1:10" ht="15.75" customHeight="1" x14ac:dyDescent="0.2">
      <c r="A596" s="6" t="s">
        <v>1184</v>
      </c>
      <c r="B596" s="6">
        <v>2016</v>
      </c>
      <c r="C596" s="6" t="s">
        <v>2373</v>
      </c>
      <c r="D596" s="6" t="s">
        <v>2374</v>
      </c>
      <c r="E596" s="6" t="b">
        <f ca="1">IFERROR(__xludf.DUMMYFUNCTION("OR(REGEXMATCH($C596,""(?i)recomm""),REGEXMATCH($D596,""(?i)recomm""))"),FALSE)</f>
        <v>0</v>
      </c>
      <c r="F596" s="6" t="b">
        <f ca="1">IFERROR(__xludf.DUMMYFUNCTION("OR(REGEXMATCH($C596,""AML""),REGEXMATCH($D596,""AML""))"),FALSE)</f>
        <v>0</v>
      </c>
      <c r="G596" s="6" t="b">
        <f ca="1">IFERROR(__xludf.DUMMYFUNCTION("OR(REGEXMATCH($C596,""(?i)adversarial""),REGEXMATCH($D596,""(?i)adversarial""))"),FALSE)</f>
        <v>0</v>
      </c>
      <c r="H596" s="6" t="b">
        <f ca="1">IFERROR(__xludf.DUMMYFUNCTION("OR(REGEXMATCH($C596,""(?i)machine learning""),REGEXMATCH($D596,""(?i)machine learning""))"),FALSE)</f>
        <v>0</v>
      </c>
      <c r="I596" s="6" t="b">
        <f t="shared" ca="1" si="4"/>
        <v>0</v>
      </c>
      <c r="J596" s="6" t="b">
        <f t="shared" ca="1" si="5"/>
        <v>0</v>
      </c>
    </row>
    <row r="597" spans="1:10" ht="15.75" customHeight="1" x14ac:dyDescent="0.2">
      <c r="A597" s="6" t="s">
        <v>1184</v>
      </c>
      <c r="B597" s="6">
        <v>2016</v>
      </c>
      <c r="C597" s="6" t="s">
        <v>2375</v>
      </c>
      <c r="D597" s="6" t="s">
        <v>2376</v>
      </c>
      <c r="E597" s="6" t="b">
        <f ca="1">IFERROR(__xludf.DUMMYFUNCTION("OR(REGEXMATCH($C597,""(?i)recomm""),REGEXMATCH($D597,""(?i)recomm""))"),FALSE)</f>
        <v>0</v>
      </c>
      <c r="F597" s="6" t="b">
        <f ca="1">IFERROR(__xludf.DUMMYFUNCTION("OR(REGEXMATCH($C597,""AML""),REGEXMATCH($D597,""AML""))"),FALSE)</f>
        <v>0</v>
      </c>
      <c r="G597" s="6" t="b">
        <f ca="1">IFERROR(__xludf.DUMMYFUNCTION("OR(REGEXMATCH($C597,""(?i)adversarial""),REGEXMATCH($D597,""(?i)adversarial""))"),FALSE)</f>
        <v>0</v>
      </c>
      <c r="H597" s="6" t="b">
        <f ca="1">IFERROR(__xludf.DUMMYFUNCTION("OR(REGEXMATCH($C597,""(?i)machine learning""),REGEXMATCH($D597,""(?i)machine learning""))"),FALSE)</f>
        <v>0</v>
      </c>
      <c r="I597" s="6" t="b">
        <f t="shared" ca="1" si="4"/>
        <v>0</v>
      </c>
      <c r="J597" s="6" t="b">
        <f t="shared" ca="1" si="5"/>
        <v>0</v>
      </c>
    </row>
    <row r="598" spans="1:10" ht="15.75" customHeight="1" x14ac:dyDescent="0.2">
      <c r="A598" s="6" t="s">
        <v>1184</v>
      </c>
      <c r="B598" s="6">
        <v>2016</v>
      </c>
      <c r="C598" s="6" t="s">
        <v>2377</v>
      </c>
      <c r="D598" s="6" t="s">
        <v>2378</v>
      </c>
      <c r="E598" s="6" t="b">
        <f ca="1">IFERROR(__xludf.DUMMYFUNCTION("OR(REGEXMATCH($C598,""(?i)recomm""),REGEXMATCH($D598,""(?i)recomm""))"),FALSE)</f>
        <v>0</v>
      </c>
      <c r="F598" s="6" t="b">
        <f ca="1">IFERROR(__xludf.DUMMYFUNCTION("OR(REGEXMATCH($C598,""AML""),REGEXMATCH($D598,""AML""))"),FALSE)</f>
        <v>0</v>
      </c>
      <c r="G598" s="6" t="b">
        <f ca="1">IFERROR(__xludf.DUMMYFUNCTION("OR(REGEXMATCH($C598,""(?i)adversarial""),REGEXMATCH($D598,""(?i)adversarial""))"),FALSE)</f>
        <v>0</v>
      </c>
      <c r="H598" s="6" t="b">
        <f ca="1">IFERROR(__xludf.DUMMYFUNCTION("OR(REGEXMATCH($C598,""(?i)machine learning""),REGEXMATCH($D598,""(?i)machine learning""))"),FALSE)</f>
        <v>0</v>
      </c>
      <c r="I598" s="6" t="b">
        <f t="shared" ca="1" si="4"/>
        <v>0</v>
      </c>
      <c r="J598" s="6" t="b">
        <f t="shared" ca="1" si="5"/>
        <v>0</v>
      </c>
    </row>
    <row r="599" spans="1:10" ht="15.75" customHeight="1" x14ac:dyDescent="0.2">
      <c r="A599" s="6" t="s">
        <v>1184</v>
      </c>
      <c r="B599" s="6">
        <v>2016</v>
      </c>
      <c r="C599" s="6" t="s">
        <v>2379</v>
      </c>
      <c r="D599" s="6" t="s">
        <v>2380</v>
      </c>
      <c r="E599" s="6" t="b">
        <f ca="1">IFERROR(__xludf.DUMMYFUNCTION("OR(REGEXMATCH($C599,""(?i)recomm""),REGEXMATCH($D599,""(?i)recomm""))"),FALSE)</f>
        <v>0</v>
      </c>
      <c r="F599" s="6" t="b">
        <f ca="1">IFERROR(__xludf.DUMMYFUNCTION("OR(REGEXMATCH($C599,""AML""),REGEXMATCH($D599,""AML""))"),FALSE)</f>
        <v>0</v>
      </c>
      <c r="G599" s="6" t="b">
        <f ca="1">IFERROR(__xludf.DUMMYFUNCTION("OR(REGEXMATCH($C599,""(?i)adversarial""),REGEXMATCH($D599,""(?i)adversarial""))"),FALSE)</f>
        <v>0</v>
      </c>
      <c r="H599" s="6" t="b">
        <f ca="1">IFERROR(__xludf.DUMMYFUNCTION("OR(REGEXMATCH($C599,""(?i)machine learning""),REGEXMATCH($D599,""(?i)machine learning""))"),FALSE)</f>
        <v>0</v>
      </c>
      <c r="I599" s="6" t="b">
        <f t="shared" ca="1" si="4"/>
        <v>0</v>
      </c>
      <c r="J599" s="6" t="b">
        <f t="shared" ca="1" si="5"/>
        <v>0</v>
      </c>
    </row>
    <row r="600" spans="1:10" ht="15.75" customHeight="1" x14ac:dyDescent="0.2">
      <c r="A600" s="6" t="s">
        <v>1184</v>
      </c>
      <c r="B600" s="6">
        <v>2016</v>
      </c>
      <c r="C600" s="6" t="s">
        <v>2381</v>
      </c>
      <c r="D600" s="6" t="s">
        <v>2382</v>
      </c>
      <c r="E600" s="6" t="b">
        <f ca="1">IFERROR(__xludf.DUMMYFUNCTION("OR(REGEXMATCH($C600,""(?i)recomm""),REGEXMATCH($D600,""(?i)recomm""))"),FALSE)</f>
        <v>0</v>
      </c>
      <c r="F600" s="6" t="b">
        <f ca="1">IFERROR(__xludf.DUMMYFUNCTION("OR(REGEXMATCH($C600,""AML""),REGEXMATCH($D600,""AML""))"),FALSE)</f>
        <v>0</v>
      </c>
      <c r="G600" s="6" t="b">
        <f ca="1">IFERROR(__xludf.DUMMYFUNCTION("OR(REGEXMATCH($C600,""(?i)adversarial""),REGEXMATCH($D600,""(?i)adversarial""))"),FALSE)</f>
        <v>0</v>
      </c>
      <c r="H600" s="6" t="b">
        <f ca="1">IFERROR(__xludf.DUMMYFUNCTION("OR(REGEXMATCH($C600,""(?i)machine learning""),REGEXMATCH($D600,""(?i)machine learning""))"),FALSE)</f>
        <v>0</v>
      </c>
      <c r="I600" s="6" t="b">
        <f t="shared" ca="1" si="4"/>
        <v>0</v>
      </c>
      <c r="J600" s="6" t="b">
        <f t="shared" ca="1" si="5"/>
        <v>0</v>
      </c>
    </row>
    <row r="601" spans="1:10" ht="15.75" customHeight="1" x14ac:dyDescent="0.2">
      <c r="A601" s="6" t="s">
        <v>1184</v>
      </c>
      <c r="B601" s="6">
        <v>2016</v>
      </c>
      <c r="C601" s="6" t="s">
        <v>2383</v>
      </c>
      <c r="D601" s="6" t="s">
        <v>2384</v>
      </c>
      <c r="E601" s="6" t="b">
        <f ca="1">IFERROR(__xludf.DUMMYFUNCTION("OR(REGEXMATCH($C601,""(?i)recomm""),REGEXMATCH($D601,""(?i)recomm""))"),FALSE)</f>
        <v>0</v>
      </c>
      <c r="F601" s="6" t="b">
        <f ca="1">IFERROR(__xludf.DUMMYFUNCTION("OR(REGEXMATCH($C601,""AML""),REGEXMATCH($D601,""AML""))"),FALSE)</f>
        <v>0</v>
      </c>
      <c r="G601" s="6" t="b">
        <f ca="1">IFERROR(__xludf.DUMMYFUNCTION("OR(REGEXMATCH($C601,""(?i)adversarial""),REGEXMATCH($D601,""(?i)adversarial""))"),FALSE)</f>
        <v>0</v>
      </c>
      <c r="H601" s="6" t="b">
        <f ca="1">IFERROR(__xludf.DUMMYFUNCTION("OR(REGEXMATCH($C601,""(?i)machine learning""),REGEXMATCH($D601,""(?i)machine learning""))"),FALSE)</f>
        <v>0</v>
      </c>
      <c r="I601" s="6" t="b">
        <f t="shared" ca="1" si="4"/>
        <v>0</v>
      </c>
      <c r="J601" s="6" t="b">
        <f t="shared" ca="1" si="5"/>
        <v>0</v>
      </c>
    </row>
    <row r="602" spans="1:10" ht="15.75" customHeight="1" x14ac:dyDescent="0.2">
      <c r="A602" s="6" t="s">
        <v>1184</v>
      </c>
      <c r="B602" s="6">
        <v>2016</v>
      </c>
      <c r="C602" s="6" t="s">
        <v>2385</v>
      </c>
      <c r="D602" s="6" t="s">
        <v>2386</v>
      </c>
      <c r="E602" s="6" t="b">
        <f ca="1">IFERROR(__xludf.DUMMYFUNCTION("OR(REGEXMATCH($C602,""(?i)recomm""),REGEXMATCH($D602,""(?i)recomm""))"),FALSE)</f>
        <v>0</v>
      </c>
      <c r="F602" s="6" t="b">
        <f ca="1">IFERROR(__xludf.DUMMYFUNCTION("OR(REGEXMATCH($C602,""AML""),REGEXMATCH($D602,""AML""))"),FALSE)</f>
        <v>0</v>
      </c>
      <c r="G602" s="6" t="b">
        <f ca="1">IFERROR(__xludf.DUMMYFUNCTION("OR(REGEXMATCH($C602,""(?i)adversarial""),REGEXMATCH($D602,""(?i)adversarial""))"),FALSE)</f>
        <v>0</v>
      </c>
      <c r="H602" s="6" t="b">
        <f ca="1">IFERROR(__xludf.DUMMYFUNCTION("OR(REGEXMATCH($C602,""(?i)machine learning""),REGEXMATCH($D602,""(?i)machine learning""))"),FALSE)</f>
        <v>0</v>
      </c>
      <c r="I602" s="6" t="b">
        <f t="shared" ca="1" si="4"/>
        <v>0</v>
      </c>
      <c r="J602" s="6" t="b">
        <f t="shared" ca="1" si="5"/>
        <v>0</v>
      </c>
    </row>
    <row r="603" spans="1:10" ht="15.75" customHeight="1" x14ac:dyDescent="0.2">
      <c r="A603" s="6" t="s">
        <v>1184</v>
      </c>
      <c r="B603" s="6">
        <v>2016</v>
      </c>
      <c r="C603" s="6" t="s">
        <v>2387</v>
      </c>
      <c r="D603" s="6" t="s">
        <v>2388</v>
      </c>
      <c r="E603" s="6" t="b">
        <f ca="1">IFERROR(__xludf.DUMMYFUNCTION("OR(REGEXMATCH($C603,""(?i)recomm""),REGEXMATCH($D603,""(?i)recomm""))"),FALSE)</f>
        <v>0</v>
      </c>
      <c r="F603" s="6" t="b">
        <f ca="1">IFERROR(__xludf.DUMMYFUNCTION("OR(REGEXMATCH($C603,""AML""),REGEXMATCH($D603,""AML""))"),FALSE)</f>
        <v>0</v>
      </c>
      <c r="G603" s="6" t="b">
        <f ca="1">IFERROR(__xludf.DUMMYFUNCTION("OR(REGEXMATCH($C603,""(?i)adversarial""),REGEXMATCH($D603,""(?i)adversarial""))"),FALSE)</f>
        <v>0</v>
      </c>
      <c r="H603" s="6" t="b">
        <f ca="1">IFERROR(__xludf.DUMMYFUNCTION("OR(REGEXMATCH($C603,""(?i)machine learning""),REGEXMATCH($D603,""(?i)machine learning""))"),FALSE)</f>
        <v>0</v>
      </c>
      <c r="I603" s="6" t="b">
        <f t="shared" ca="1" si="4"/>
        <v>0</v>
      </c>
      <c r="J603" s="6" t="b">
        <f t="shared" ca="1" si="5"/>
        <v>0</v>
      </c>
    </row>
    <row r="604" spans="1:10" ht="15.75" customHeight="1" x14ac:dyDescent="0.2">
      <c r="A604" s="6" t="s">
        <v>1184</v>
      </c>
      <c r="B604" s="6">
        <v>2016</v>
      </c>
      <c r="C604" s="6" t="s">
        <v>2389</v>
      </c>
      <c r="D604" s="6" t="s">
        <v>2390</v>
      </c>
      <c r="E604" s="6" t="b">
        <f ca="1">IFERROR(__xludf.DUMMYFUNCTION("OR(REGEXMATCH($C604,""(?i)recomm""),REGEXMATCH($D604,""(?i)recomm""))"),FALSE)</f>
        <v>0</v>
      </c>
      <c r="F604" s="6" t="b">
        <f ca="1">IFERROR(__xludf.DUMMYFUNCTION("OR(REGEXMATCH($C604,""AML""),REGEXMATCH($D604,""AML""))"),FALSE)</f>
        <v>0</v>
      </c>
      <c r="G604" s="6" t="b">
        <f ca="1">IFERROR(__xludf.DUMMYFUNCTION("OR(REGEXMATCH($C604,""(?i)adversarial""),REGEXMATCH($D604,""(?i)adversarial""))"),FALSE)</f>
        <v>0</v>
      </c>
      <c r="H604" s="6" t="b">
        <f ca="1">IFERROR(__xludf.DUMMYFUNCTION("OR(REGEXMATCH($C604,""(?i)machine learning""),REGEXMATCH($D604,""(?i)machine learning""))"),FALSE)</f>
        <v>0</v>
      </c>
      <c r="I604" s="6" t="b">
        <f t="shared" ca="1" si="4"/>
        <v>0</v>
      </c>
      <c r="J604" s="6" t="b">
        <f t="shared" ca="1" si="5"/>
        <v>0</v>
      </c>
    </row>
    <row r="605" spans="1:10" ht="15.75" customHeight="1" x14ac:dyDescent="0.2">
      <c r="A605" s="6" t="s">
        <v>1184</v>
      </c>
      <c r="B605" s="6">
        <v>2016</v>
      </c>
      <c r="C605" s="6" t="s">
        <v>2391</v>
      </c>
      <c r="D605" s="6" t="s">
        <v>2392</v>
      </c>
      <c r="E605" s="6" t="b">
        <f ca="1">IFERROR(__xludf.DUMMYFUNCTION("OR(REGEXMATCH($C605,""(?i)recomm""),REGEXMATCH($D605,""(?i)recomm""))"),FALSE)</f>
        <v>0</v>
      </c>
      <c r="F605" s="6" t="b">
        <f ca="1">IFERROR(__xludf.DUMMYFUNCTION("OR(REGEXMATCH($C605,""AML""),REGEXMATCH($D605,""AML""))"),FALSE)</f>
        <v>0</v>
      </c>
      <c r="G605" s="6" t="b">
        <f ca="1">IFERROR(__xludf.DUMMYFUNCTION("OR(REGEXMATCH($C605,""(?i)adversarial""),REGEXMATCH($D605,""(?i)adversarial""))"),FALSE)</f>
        <v>0</v>
      </c>
      <c r="H605" s="6" t="b">
        <f ca="1">IFERROR(__xludf.DUMMYFUNCTION("OR(REGEXMATCH($C605,""(?i)machine learning""),REGEXMATCH($D605,""(?i)machine learning""))"),FALSE)</f>
        <v>0</v>
      </c>
      <c r="I605" s="6" t="b">
        <f t="shared" ca="1" si="4"/>
        <v>0</v>
      </c>
      <c r="J605" s="6" t="b">
        <f t="shared" ca="1" si="5"/>
        <v>0</v>
      </c>
    </row>
    <row r="606" spans="1:10" ht="15.75" customHeight="1" x14ac:dyDescent="0.2">
      <c r="A606" s="6" t="s">
        <v>1184</v>
      </c>
      <c r="B606" s="6">
        <v>2016</v>
      </c>
      <c r="C606" s="6" t="s">
        <v>2393</v>
      </c>
      <c r="D606" s="6" t="s">
        <v>2394</v>
      </c>
      <c r="E606" s="6" t="b">
        <f ca="1">IFERROR(__xludf.DUMMYFUNCTION("OR(REGEXMATCH($C606,""(?i)recomm""),REGEXMATCH($D606,""(?i)recomm""))"),FALSE)</f>
        <v>0</v>
      </c>
      <c r="F606" s="6" t="b">
        <f ca="1">IFERROR(__xludf.DUMMYFUNCTION("OR(REGEXMATCH($C606,""AML""),REGEXMATCH($D606,""AML""))"),FALSE)</f>
        <v>0</v>
      </c>
      <c r="G606" s="6" t="b">
        <f ca="1">IFERROR(__xludf.DUMMYFUNCTION("OR(REGEXMATCH($C606,""(?i)adversarial""),REGEXMATCH($D606,""(?i)adversarial""))"),FALSE)</f>
        <v>0</v>
      </c>
      <c r="H606" s="6" t="b">
        <f ca="1">IFERROR(__xludf.DUMMYFUNCTION("OR(REGEXMATCH($C606,""(?i)machine learning""),REGEXMATCH($D606,""(?i)machine learning""))"),FALSE)</f>
        <v>0</v>
      </c>
      <c r="I606" s="6" t="b">
        <f t="shared" ca="1" si="4"/>
        <v>0</v>
      </c>
      <c r="J606" s="6" t="b">
        <f t="shared" ca="1" si="5"/>
        <v>0</v>
      </c>
    </row>
    <row r="607" spans="1:10" ht="15.75" customHeight="1" x14ac:dyDescent="0.2">
      <c r="A607" s="6" t="s">
        <v>1184</v>
      </c>
      <c r="B607" s="6">
        <v>2016</v>
      </c>
      <c r="C607" s="6" t="s">
        <v>2395</v>
      </c>
      <c r="D607" s="6" t="s">
        <v>2396</v>
      </c>
      <c r="E607" s="6" t="b">
        <f ca="1">IFERROR(__xludf.DUMMYFUNCTION("OR(REGEXMATCH($C607,""(?i)recomm""),REGEXMATCH($D607,""(?i)recomm""))"),FALSE)</f>
        <v>0</v>
      </c>
      <c r="F607" s="6" t="b">
        <f ca="1">IFERROR(__xludf.DUMMYFUNCTION("OR(REGEXMATCH($C607,""AML""),REGEXMATCH($D607,""AML""))"),FALSE)</f>
        <v>0</v>
      </c>
      <c r="G607" s="6" t="b">
        <f ca="1">IFERROR(__xludf.DUMMYFUNCTION("OR(REGEXMATCH($C607,""(?i)adversarial""),REGEXMATCH($D607,""(?i)adversarial""))"),FALSE)</f>
        <v>0</v>
      </c>
      <c r="H607" s="6" t="b">
        <f ca="1">IFERROR(__xludf.DUMMYFUNCTION("OR(REGEXMATCH($C607,""(?i)machine learning""),REGEXMATCH($D607,""(?i)machine learning""))"),FALSE)</f>
        <v>0</v>
      </c>
      <c r="I607" s="6" t="b">
        <f t="shared" ca="1" si="4"/>
        <v>0</v>
      </c>
      <c r="J607" s="6" t="b">
        <f t="shared" ca="1" si="5"/>
        <v>0</v>
      </c>
    </row>
    <row r="608" spans="1:10" ht="15.75" customHeight="1" x14ac:dyDescent="0.2">
      <c r="A608" s="6" t="s">
        <v>1184</v>
      </c>
      <c r="B608" s="6">
        <v>2016</v>
      </c>
      <c r="C608" s="6" t="s">
        <v>2397</v>
      </c>
      <c r="D608" s="6" t="s">
        <v>2398</v>
      </c>
      <c r="E608" s="6" t="b">
        <f ca="1">IFERROR(__xludf.DUMMYFUNCTION("OR(REGEXMATCH($C608,""(?i)recomm""),REGEXMATCH($D608,""(?i)recomm""))"),FALSE)</f>
        <v>0</v>
      </c>
      <c r="F608" s="6" t="b">
        <f ca="1">IFERROR(__xludf.DUMMYFUNCTION("OR(REGEXMATCH($C608,""AML""),REGEXMATCH($D608,""AML""))"),FALSE)</f>
        <v>0</v>
      </c>
      <c r="G608" s="6" t="b">
        <f ca="1">IFERROR(__xludf.DUMMYFUNCTION("OR(REGEXMATCH($C608,""(?i)adversarial""),REGEXMATCH($D608,""(?i)adversarial""))"),FALSE)</f>
        <v>0</v>
      </c>
      <c r="H608" s="6" t="b">
        <f ca="1">IFERROR(__xludf.DUMMYFUNCTION("OR(REGEXMATCH($C608,""(?i)machine learning""),REGEXMATCH($D608,""(?i)machine learning""))"),FALSE)</f>
        <v>0</v>
      </c>
      <c r="I608" s="6" t="b">
        <f t="shared" ca="1" si="4"/>
        <v>0</v>
      </c>
      <c r="J608" s="6" t="b">
        <f t="shared" ca="1" si="5"/>
        <v>0</v>
      </c>
    </row>
    <row r="609" spans="1:10" ht="15.75" customHeight="1" x14ac:dyDescent="0.2">
      <c r="A609" s="6" t="s">
        <v>1184</v>
      </c>
      <c r="B609" s="6">
        <v>2016</v>
      </c>
      <c r="C609" s="6" t="s">
        <v>2399</v>
      </c>
      <c r="D609" s="6" t="s">
        <v>2400</v>
      </c>
      <c r="E609" s="6" t="b">
        <f ca="1">IFERROR(__xludf.DUMMYFUNCTION("OR(REGEXMATCH($C609,""(?i)recomm""),REGEXMATCH($D609,""(?i)recomm""))"),FALSE)</f>
        <v>0</v>
      </c>
      <c r="F609" s="6" t="b">
        <f ca="1">IFERROR(__xludf.DUMMYFUNCTION("OR(REGEXMATCH($C609,""AML""),REGEXMATCH($D609,""AML""))"),FALSE)</f>
        <v>0</v>
      </c>
      <c r="G609" s="6" t="b">
        <f ca="1">IFERROR(__xludf.DUMMYFUNCTION("OR(REGEXMATCH($C609,""(?i)adversarial""),REGEXMATCH($D609,""(?i)adversarial""))"),FALSE)</f>
        <v>0</v>
      </c>
      <c r="H609" s="6" t="b">
        <f ca="1">IFERROR(__xludf.DUMMYFUNCTION("OR(REGEXMATCH($C609,""(?i)machine learning""),REGEXMATCH($D609,""(?i)machine learning""))"),FALSE)</f>
        <v>0</v>
      </c>
      <c r="I609" s="6" t="b">
        <f t="shared" ca="1" si="4"/>
        <v>0</v>
      </c>
      <c r="J609" s="6" t="b">
        <f t="shared" ca="1" si="5"/>
        <v>0</v>
      </c>
    </row>
    <row r="610" spans="1:10" ht="15.75" customHeight="1" x14ac:dyDescent="0.2">
      <c r="A610" s="6" t="s">
        <v>1184</v>
      </c>
      <c r="B610" s="6">
        <v>2016</v>
      </c>
      <c r="C610" s="6" t="s">
        <v>2401</v>
      </c>
      <c r="D610" s="6" t="s">
        <v>2402</v>
      </c>
      <c r="E610" s="6" t="b">
        <f ca="1">IFERROR(__xludf.DUMMYFUNCTION("OR(REGEXMATCH($C610,""(?i)recomm""),REGEXMATCH($D610,""(?i)recomm""))"),FALSE)</f>
        <v>0</v>
      </c>
      <c r="F610" s="6" t="b">
        <f ca="1">IFERROR(__xludf.DUMMYFUNCTION("OR(REGEXMATCH($C610,""AML""),REGEXMATCH($D610,""AML""))"),FALSE)</f>
        <v>0</v>
      </c>
      <c r="G610" s="6" t="b">
        <f ca="1">IFERROR(__xludf.DUMMYFUNCTION("OR(REGEXMATCH($C610,""(?i)adversarial""),REGEXMATCH($D610,""(?i)adversarial""))"),FALSE)</f>
        <v>0</v>
      </c>
      <c r="H610" s="6" t="b">
        <f ca="1">IFERROR(__xludf.DUMMYFUNCTION("OR(REGEXMATCH($C610,""(?i)machine learning""),REGEXMATCH($D610,""(?i)machine learning""))"),FALSE)</f>
        <v>0</v>
      </c>
      <c r="I610" s="6" t="b">
        <f t="shared" ca="1" si="4"/>
        <v>0</v>
      </c>
      <c r="J610" s="6" t="b">
        <f t="shared" ca="1" si="5"/>
        <v>0</v>
      </c>
    </row>
    <row r="611" spans="1:10" ht="15.75" customHeight="1" x14ac:dyDescent="0.2">
      <c r="A611" s="6" t="s">
        <v>1184</v>
      </c>
      <c r="B611" s="6">
        <v>2016</v>
      </c>
      <c r="C611" s="6" t="s">
        <v>2403</v>
      </c>
      <c r="D611" s="6" t="s">
        <v>2404</v>
      </c>
      <c r="E611" s="6" t="b">
        <f ca="1">IFERROR(__xludf.DUMMYFUNCTION("OR(REGEXMATCH($C611,""(?i)recomm""),REGEXMATCH($D611,""(?i)recomm""))"),FALSE)</f>
        <v>0</v>
      </c>
      <c r="F611" s="6" t="b">
        <f ca="1">IFERROR(__xludf.DUMMYFUNCTION("OR(REGEXMATCH($C611,""AML""),REGEXMATCH($D611,""AML""))"),FALSE)</f>
        <v>0</v>
      </c>
      <c r="G611" s="6" t="b">
        <f ca="1">IFERROR(__xludf.DUMMYFUNCTION("OR(REGEXMATCH($C611,""(?i)adversarial""),REGEXMATCH($D611,""(?i)adversarial""))"),FALSE)</f>
        <v>0</v>
      </c>
      <c r="H611" s="6" t="b">
        <f ca="1">IFERROR(__xludf.DUMMYFUNCTION("OR(REGEXMATCH($C611,""(?i)machine learning""),REGEXMATCH($D611,""(?i)machine learning""))"),FALSE)</f>
        <v>0</v>
      </c>
      <c r="I611" s="6" t="b">
        <f t="shared" ca="1" si="4"/>
        <v>0</v>
      </c>
      <c r="J611" s="6" t="b">
        <f t="shared" ca="1" si="5"/>
        <v>0</v>
      </c>
    </row>
    <row r="612" spans="1:10" ht="15.75" customHeight="1" x14ac:dyDescent="0.2">
      <c r="A612" s="6" t="s">
        <v>1184</v>
      </c>
      <c r="B612" s="6">
        <v>2016</v>
      </c>
      <c r="C612" s="6" t="s">
        <v>2405</v>
      </c>
      <c r="D612" s="6" t="s">
        <v>2406</v>
      </c>
      <c r="E612" s="6" t="b">
        <f ca="1">IFERROR(__xludf.DUMMYFUNCTION("OR(REGEXMATCH($C612,""(?i)recomm""),REGEXMATCH($D612,""(?i)recomm""))"),FALSE)</f>
        <v>0</v>
      </c>
      <c r="F612" s="6" t="b">
        <f ca="1">IFERROR(__xludf.DUMMYFUNCTION("OR(REGEXMATCH($C612,""AML""),REGEXMATCH($D612,""AML""))"),FALSE)</f>
        <v>0</v>
      </c>
      <c r="G612" s="6" t="b">
        <f ca="1">IFERROR(__xludf.DUMMYFUNCTION("OR(REGEXMATCH($C612,""(?i)adversarial""),REGEXMATCH($D612,""(?i)adversarial""))"),FALSE)</f>
        <v>0</v>
      </c>
      <c r="H612" s="6" t="b">
        <f ca="1">IFERROR(__xludf.DUMMYFUNCTION("OR(REGEXMATCH($C612,""(?i)machine learning""),REGEXMATCH($D612,""(?i)machine learning""))"),FALSE)</f>
        <v>0</v>
      </c>
      <c r="I612" s="6" t="b">
        <f t="shared" ca="1" si="4"/>
        <v>0</v>
      </c>
      <c r="J612" s="6" t="b">
        <f t="shared" ca="1" si="5"/>
        <v>0</v>
      </c>
    </row>
    <row r="613" spans="1:10" ht="15.75" customHeight="1" x14ac:dyDescent="0.2">
      <c r="A613" s="6" t="s">
        <v>1184</v>
      </c>
      <c r="B613" s="6">
        <v>2016</v>
      </c>
      <c r="C613" s="6" t="s">
        <v>2407</v>
      </c>
      <c r="D613" s="6" t="s">
        <v>2408</v>
      </c>
      <c r="E613" s="6" t="b">
        <f ca="1">IFERROR(__xludf.DUMMYFUNCTION("OR(REGEXMATCH($C613,""(?i)recomm""),REGEXMATCH($D613,""(?i)recomm""))"),FALSE)</f>
        <v>0</v>
      </c>
      <c r="F613" s="6" t="b">
        <f ca="1">IFERROR(__xludf.DUMMYFUNCTION("OR(REGEXMATCH($C613,""AML""),REGEXMATCH($D613,""AML""))"),FALSE)</f>
        <v>0</v>
      </c>
      <c r="G613" s="6" t="b">
        <f ca="1">IFERROR(__xludf.DUMMYFUNCTION("OR(REGEXMATCH($C613,""(?i)adversarial""),REGEXMATCH($D613,""(?i)adversarial""))"),FALSE)</f>
        <v>0</v>
      </c>
      <c r="H613" s="6" t="b">
        <f ca="1">IFERROR(__xludf.DUMMYFUNCTION("OR(REGEXMATCH($C613,""(?i)machine learning""),REGEXMATCH($D613,""(?i)machine learning""))"),FALSE)</f>
        <v>0</v>
      </c>
      <c r="I613" s="6" t="b">
        <f t="shared" ca="1" si="4"/>
        <v>0</v>
      </c>
      <c r="J613" s="6" t="b">
        <f t="shared" ca="1" si="5"/>
        <v>0</v>
      </c>
    </row>
    <row r="614" spans="1:10" ht="15.75" customHeight="1" x14ac:dyDescent="0.2">
      <c r="A614" s="6" t="s">
        <v>1184</v>
      </c>
      <c r="B614" s="6">
        <v>2016</v>
      </c>
      <c r="C614" s="6" t="s">
        <v>2409</v>
      </c>
      <c r="D614" s="6" t="s">
        <v>2410</v>
      </c>
      <c r="E614" s="6" t="b">
        <f ca="1">IFERROR(__xludf.DUMMYFUNCTION("OR(REGEXMATCH($C614,""(?i)recomm""),REGEXMATCH($D614,""(?i)recomm""))"),FALSE)</f>
        <v>0</v>
      </c>
      <c r="F614" s="6" t="b">
        <f ca="1">IFERROR(__xludf.DUMMYFUNCTION("OR(REGEXMATCH($C614,""AML""),REGEXMATCH($D614,""AML""))"),FALSE)</f>
        <v>0</v>
      </c>
      <c r="G614" s="6" t="b">
        <f ca="1">IFERROR(__xludf.DUMMYFUNCTION("OR(REGEXMATCH($C614,""(?i)adversarial""),REGEXMATCH($D614,""(?i)adversarial""))"),FALSE)</f>
        <v>0</v>
      </c>
      <c r="H614" s="6" t="b">
        <f ca="1">IFERROR(__xludf.DUMMYFUNCTION("OR(REGEXMATCH($C614,""(?i)machine learning""),REGEXMATCH($D614,""(?i)machine learning""))"),FALSE)</f>
        <v>0</v>
      </c>
      <c r="I614" s="6" t="b">
        <f t="shared" ca="1" si="4"/>
        <v>0</v>
      </c>
      <c r="J614" s="6" t="b">
        <f t="shared" ca="1" si="5"/>
        <v>0</v>
      </c>
    </row>
    <row r="615" spans="1:10" ht="15.75" customHeight="1" x14ac:dyDescent="0.2">
      <c r="A615" s="6" t="s">
        <v>1184</v>
      </c>
      <c r="B615" s="6">
        <v>2016</v>
      </c>
      <c r="C615" s="6" t="s">
        <v>2411</v>
      </c>
      <c r="D615" s="6" t="s">
        <v>2412</v>
      </c>
      <c r="E615" s="6" t="b">
        <f ca="1">IFERROR(__xludf.DUMMYFUNCTION("OR(REGEXMATCH($C615,""(?i)recomm""),REGEXMATCH($D615,""(?i)recomm""))"),FALSE)</f>
        <v>0</v>
      </c>
      <c r="F615" s="6" t="b">
        <f ca="1">IFERROR(__xludf.DUMMYFUNCTION("OR(REGEXMATCH($C615,""AML""),REGEXMATCH($D615,""AML""))"),FALSE)</f>
        <v>0</v>
      </c>
      <c r="G615" s="6" t="b">
        <f ca="1">IFERROR(__xludf.DUMMYFUNCTION("OR(REGEXMATCH($C615,""(?i)adversarial""),REGEXMATCH($D615,""(?i)adversarial""))"),FALSE)</f>
        <v>0</v>
      </c>
      <c r="H615" s="6" t="b">
        <f ca="1">IFERROR(__xludf.DUMMYFUNCTION("OR(REGEXMATCH($C615,""(?i)machine learning""),REGEXMATCH($D615,""(?i)machine learning""))"),FALSE)</f>
        <v>0</v>
      </c>
      <c r="I615" s="6" t="b">
        <f t="shared" ca="1" si="4"/>
        <v>0</v>
      </c>
      <c r="J615" s="6" t="b">
        <f t="shared" ca="1" si="5"/>
        <v>0</v>
      </c>
    </row>
    <row r="616" spans="1:10" ht="15.75" customHeight="1" x14ac:dyDescent="0.2">
      <c r="A616" s="6" t="s">
        <v>1184</v>
      </c>
      <c r="B616" s="6">
        <v>2016</v>
      </c>
      <c r="C616" s="6" t="s">
        <v>2413</v>
      </c>
      <c r="D616" s="6" t="s">
        <v>2414</v>
      </c>
      <c r="E616" s="6" t="b">
        <f ca="1">IFERROR(__xludf.DUMMYFUNCTION("OR(REGEXMATCH($C616,""(?i)recomm""),REGEXMATCH($D616,""(?i)recomm""))"),FALSE)</f>
        <v>0</v>
      </c>
      <c r="F616" s="6" t="b">
        <f ca="1">IFERROR(__xludf.DUMMYFUNCTION("OR(REGEXMATCH($C616,""AML""),REGEXMATCH($D616,""AML""))"),FALSE)</f>
        <v>0</v>
      </c>
      <c r="G616" s="6" t="b">
        <f ca="1">IFERROR(__xludf.DUMMYFUNCTION("OR(REGEXMATCH($C616,""(?i)adversarial""),REGEXMATCH($D616,""(?i)adversarial""))"),FALSE)</f>
        <v>0</v>
      </c>
      <c r="H616" s="6" t="b">
        <f ca="1">IFERROR(__xludf.DUMMYFUNCTION("OR(REGEXMATCH($C616,""(?i)machine learning""),REGEXMATCH($D616,""(?i)machine learning""))"),FALSE)</f>
        <v>0</v>
      </c>
      <c r="I616" s="6" t="b">
        <f t="shared" ca="1" si="4"/>
        <v>0</v>
      </c>
      <c r="J616" s="6" t="b">
        <f t="shared" ca="1" si="5"/>
        <v>0</v>
      </c>
    </row>
    <row r="617" spans="1:10" ht="15.75" customHeight="1" x14ac:dyDescent="0.2">
      <c r="A617" s="6" t="s">
        <v>1184</v>
      </c>
      <c r="B617" s="6">
        <v>2016</v>
      </c>
      <c r="C617" s="6" t="s">
        <v>2415</v>
      </c>
      <c r="D617" s="6" t="s">
        <v>2416</v>
      </c>
      <c r="E617" s="6" t="b">
        <f ca="1">IFERROR(__xludf.DUMMYFUNCTION("OR(REGEXMATCH($C617,""(?i)recomm""),REGEXMATCH($D617,""(?i)recomm""))"),FALSE)</f>
        <v>0</v>
      </c>
      <c r="F617" s="6" t="b">
        <f ca="1">IFERROR(__xludf.DUMMYFUNCTION("OR(REGEXMATCH($C617,""AML""),REGEXMATCH($D617,""AML""))"),FALSE)</f>
        <v>0</v>
      </c>
      <c r="G617" s="6" t="b">
        <f ca="1">IFERROR(__xludf.DUMMYFUNCTION("OR(REGEXMATCH($C617,""(?i)adversarial""),REGEXMATCH($D617,""(?i)adversarial""))"),FALSE)</f>
        <v>0</v>
      </c>
      <c r="H617" s="6" t="b">
        <f ca="1">IFERROR(__xludf.DUMMYFUNCTION("OR(REGEXMATCH($C617,""(?i)machine learning""),REGEXMATCH($D617,""(?i)machine learning""))"),FALSE)</f>
        <v>0</v>
      </c>
      <c r="I617" s="6" t="b">
        <f t="shared" ca="1" si="4"/>
        <v>0</v>
      </c>
      <c r="J617" s="6" t="b">
        <f t="shared" ca="1" si="5"/>
        <v>0</v>
      </c>
    </row>
    <row r="618" spans="1:10" ht="15.75" customHeight="1" x14ac:dyDescent="0.2">
      <c r="A618" s="6" t="s">
        <v>1184</v>
      </c>
      <c r="B618" s="6">
        <v>2016</v>
      </c>
      <c r="C618" s="6" t="s">
        <v>2417</v>
      </c>
      <c r="D618" s="6" t="s">
        <v>2418</v>
      </c>
      <c r="E618" s="6" t="b">
        <f ca="1">IFERROR(__xludf.DUMMYFUNCTION("OR(REGEXMATCH($C618,""(?i)recomm""),REGEXMATCH($D618,""(?i)recomm""))"),FALSE)</f>
        <v>0</v>
      </c>
      <c r="F618" s="6" t="b">
        <f ca="1">IFERROR(__xludf.DUMMYFUNCTION("OR(REGEXMATCH($C618,""AML""),REGEXMATCH($D618,""AML""))"),FALSE)</f>
        <v>0</v>
      </c>
      <c r="G618" s="6" t="b">
        <f ca="1">IFERROR(__xludf.DUMMYFUNCTION("OR(REGEXMATCH($C618,""(?i)adversarial""),REGEXMATCH($D618,""(?i)adversarial""))"),FALSE)</f>
        <v>0</v>
      </c>
      <c r="H618" s="6" t="b">
        <f ca="1">IFERROR(__xludf.DUMMYFUNCTION("OR(REGEXMATCH($C618,""(?i)machine learning""),REGEXMATCH($D618,""(?i)machine learning""))"),FALSE)</f>
        <v>0</v>
      </c>
      <c r="I618" s="6" t="b">
        <f t="shared" ca="1" si="4"/>
        <v>0</v>
      </c>
      <c r="J618" s="6" t="b">
        <f t="shared" ca="1" si="5"/>
        <v>0</v>
      </c>
    </row>
    <row r="619" spans="1:10" ht="15.75" customHeight="1" x14ac:dyDescent="0.2">
      <c r="A619" s="6" t="s">
        <v>1184</v>
      </c>
      <c r="B619" s="6">
        <v>2016</v>
      </c>
      <c r="C619" s="6" t="s">
        <v>2419</v>
      </c>
      <c r="D619" s="6" t="s">
        <v>2420</v>
      </c>
      <c r="E619" s="6" t="b">
        <f ca="1">IFERROR(__xludf.DUMMYFUNCTION("OR(REGEXMATCH($C619,""(?i)recomm""),REGEXMATCH($D619,""(?i)recomm""))"),FALSE)</f>
        <v>0</v>
      </c>
      <c r="F619" s="6" t="b">
        <f ca="1">IFERROR(__xludf.DUMMYFUNCTION("OR(REGEXMATCH($C619,""AML""),REGEXMATCH($D619,""AML""))"),FALSE)</f>
        <v>0</v>
      </c>
      <c r="G619" s="6" t="b">
        <f ca="1">IFERROR(__xludf.DUMMYFUNCTION("OR(REGEXMATCH($C619,""(?i)adversarial""),REGEXMATCH($D619,""(?i)adversarial""))"),FALSE)</f>
        <v>0</v>
      </c>
      <c r="H619" s="6" t="b">
        <f ca="1">IFERROR(__xludf.DUMMYFUNCTION("OR(REGEXMATCH($C619,""(?i)machine learning""),REGEXMATCH($D619,""(?i)machine learning""))"),FALSE)</f>
        <v>0</v>
      </c>
      <c r="I619" s="6" t="b">
        <f t="shared" ca="1" si="4"/>
        <v>0</v>
      </c>
      <c r="J619" s="6" t="b">
        <f t="shared" ca="1" si="5"/>
        <v>0</v>
      </c>
    </row>
    <row r="620" spans="1:10" ht="15.75" customHeight="1" x14ac:dyDescent="0.2">
      <c r="A620" s="6" t="s">
        <v>1184</v>
      </c>
      <c r="B620" s="6">
        <v>2016</v>
      </c>
      <c r="C620" s="6" t="s">
        <v>2421</v>
      </c>
      <c r="D620" s="6" t="s">
        <v>2422</v>
      </c>
      <c r="E620" s="6" t="b">
        <f ca="1">IFERROR(__xludf.DUMMYFUNCTION("OR(REGEXMATCH($C620,""(?i)recomm""),REGEXMATCH($D620,""(?i)recomm""))"),FALSE)</f>
        <v>0</v>
      </c>
      <c r="F620" s="6" t="b">
        <f ca="1">IFERROR(__xludf.DUMMYFUNCTION("OR(REGEXMATCH($C620,""AML""),REGEXMATCH($D620,""AML""))"),FALSE)</f>
        <v>0</v>
      </c>
      <c r="G620" s="6" t="b">
        <f ca="1">IFERROR(__xludf.DUMMYFUNCTION("OR(REGEXMATCH($C620,""(?i)adversarial""),REGEXMATCH($D620,""(?i)adversarial""))"),FALSE)</f>
        <v>0</v>
      </c>
      <c r="H620" s="6" t="b">
        <f ca="1">IFERROR(__xludf.DUMMYFUNCTION("OR(REGEXMATCH($C620,""(?i)machine learning""),REGEXMATCH($D620,""(?i)machine learning""))"),FALSE)</f>
        <v>0</v>
      </c>
      <c r="I620" s="6" t="b">
        <f t="shared" ca="1" si="4"/>
        <v>0</v>
      </c>
      <c r="J620" s="6" t="b">
        <f t="shared" ca="1" si="5"/>
        <v>0</v>
      </c>
    </row>
    <row r="621" spans="1:10" ht="15.75" customHeight="1" x14ac:dyDescent="0.2">
      <c r="A621" s="6" t="s">
        <v>1184</v>
      </c>
      <c r="B621" s="6">
        <v>2016</v>
      </c>
      <c r="C621" s="6" t="s">
        <v>2423</v>
      </c>
      <c r="D621" s="6" t="s">
        <v>2424</v>
      </c>
      <c r="E621" s="6" t="b">
        <f ca="1">IFERROR(__xludf.DUMMYFUNCTION("OR(REGEXMATCH($C621,""(?i)recomm""),REGEXMATCH($D621,""(?i)recomm""))"),FALSE)</f>
        <v>0</v>
      </c>
      <c r="F621" s="6" t="b">
        <f ca="1">IFERROR(__xludf.DUMMYFUNCTION("OR(REGEXMATCH($C621,""AML""),REGEXMATCH($D621,""AML""))"),FALSE)</f>
        <v>0</v>
      </c>
      <c r="G621" s="6" t="b">
        <f ca="1">IFERROR(__xludf.DUMMYFUNCTION("OR(REGEXMATCH($C621,""(?i)adversarial""),REGEXMATCH($D621,""(?i)adversarial""))"),FALSE)</f>
        <v>0</v>
      </c>
      <c r="H621" s="6" t="b">
        <f ca="1">IFERROR(__xludf.DUMMYFUNCTION("OR(REGEXMATCH($C621,""(?i)machine learning""),REGEXMATCH($D621,""(?i)machine learning""))"),FALSE)</f>
        <v>0</v>
      </c>
      <c r="I621" s="6" t="b">
        <f t="shared" ca="1" si="4"/>
        <v>0</v>
      </c>
      <c r="J621" s="6" t="b">
        <f t="shared" ca="1" si="5"/>
        <v>0</v>
      </c>
    </row>
    <row r="622" spans="1:10" ht="15.75" customHeight="1" x14ac:dyDescent="0.2">
      <c r="A622" s="6" t="s">
        <v>1184</v>
      </c>
      <c r="B622" s="6">
        <v>2016</v>
      </c>
      <c r="C622" s="6" t="s">
        <v>2425</v>
      </c>
      <c r="D622" s="6" t="s">
        <v>2426</v>
      </c>
      <c r="E622" s="6" t="b">
        <f ca="1">IFERROR(__xludf.DUMMYFUNCTION("OR(REGEXMATCH($C622,""(?i)recomm""),REGEXMATCH($D622,""(?i)recomm""))"),FALSE)</f>
        <v>0</v>
      </c>
      <c r="F622" s="6" t="b">
        <f ca="1">IFERROR(__xludf.DUMMYFUNCTION("OR(REGEXMATCH($C622,""AML""),REGEXMATCH($D622,""AML""))"),FALSE)</f>
        <v>0</v>
      </c>
      <c r="G622" s="6" t="b">
        <f ca="1">IFERROR(__xludf.DUMMYFUNCTION("OR(REGEXMATCH($C622,""(?i)adversarial""),REGEXMATCH($D622,""(?i)adversarial""))"),FALSE)</f>
        <v>0</v>
      </c>
      <c r="H622" s="6" t="b">
        <f ca="1">IFERROR(__xludf.DUMMYFUNCTION("OR(REGEXMATCH($C622,""(?i)machine learning""),REGEXMATCH($D622,""(?i)machine learning""))"),FALSE)</f>
        <v>0</v>
      </c>
      <c r="I622" s="6" t="b">
        <f t="shared" ca="1" si="4"/>
        <v>0</v>
      </c>
      <c r="J622" s="6" t="b">
        <f t="shared" ca="1" si="5"/>
        <v>0</v>
      </c>
    </row>
    <row r="623" spans="1:10" ht="15.75" customHeight="1" x14ac:dyDescent="0.2">
      <c r="A623" s="6" t="s">
        <v>1184</v>
      </c>
      <c r="B623" s="6">
        <v>2016</v>
      </c>
      <c r="C623" s="6" t="s">
        <v>2427</v>
      </c>
      <c r="D623" s="6" t="s">
        <v>2428</v>
      </c>
      <c r="E623" s="6" t="b">
        <f ca="1">IFERROR(__xludf.DUMMYFUNCTION("OR(REGEXMATCH($C623,""(?i)recomm""),REGEXMATCH($D623,""(?i)recomm""))"),FALSE)</f>
        <v>0</v>
      </c>
      <c r="F623" s="6" t="b">
        <f ca="1">IFERROR(__xludf.DUMMYFUNCTION("OR(REGEXMATCH($C623,""AML""),REGEXMATCH($D623,""AML""))"),FALSE)</f>
        <v>0</v>
      </c>
      <c r="G623" s="6" t="b">
        <f ca="1">IFERROR(__xludf.DUMMYFUNCTION("OR(REGEXMATCH($C623,""(?i)adversarial""),REGEXMATCH($D623,""(?i)adversarial""))"),FALSE)</f>
        <v>0</v>
      </c>
      <c r="H623" s="6" t="b">
        <f ca="1">IFERROR(__xludf.DUMMYFUNCTION("OR(REGEXMATCH($C623,""(?i)machine learning""),REGEXMATCH($D623,""(?i)machine learning""))"),FALSE)</f>
        <v>0</v>
      </c>
      <c r="I623" s="6" t="b">
        <f t="shared" ca="1" si="4"/>
        <v>0</v>
      </c>
      <c r="J623" s="6" t="b">
        <f t="shared" ca="1" si="5"/>
        <v>0</v>
      </c>
    </row>
    <row r="624" spans="1:10" ht="15.75" customHeight="1" x14ac:dyDescent="0.2">
      <c r="A624" s="6" t="s">
        <v>1184</v>
      </c>
      <c r="B624" s="6">
        <v>2016</v>
      </c>
      <c r="C624" s="6" t="s">
        <v>2429</v>
      </c>
      <c r="D624" s="6" t="s">
        <v>2430</v>
      </c>
      <c r="E624" s="6" t="b">
        <f ca="1">IFERROR(__xludf.DUMMYFUNCTION("OR(REGEXMATCH($C624,""(?i)recomm""),REGEXMATCH($D624,""(?i)recomm""))"),FALSE)</f>
        <v>0</v>
      </c>
      <c r="F624" s="6" t="b">
        <f ca="1">IFERROR(__xludf.DUMMYFUNCTION("OR(REGEXMATCH($C624,""AML""),REGEXMATCH($D624,""AML""))"),FALSE)</f>
        <v>0</v>
      </c>
      <c r="G624" s="6" t="b">
        <f ca="1">IFERROR(__xludf.DUMMYFUNCTION("OR(REGEXMATCH($C624,""(?i)adversarial""),REGEXMATCH($D624,""(?i)adversarial""))"),FALSE)</f>
        <v>0</v>
      </c>
      <c r="H624" s="6" t="b">
        <f ca="1">IFERROR(__xludf.DUMMYFUNCTION("OR(REGEXMATCH($C624,""(?i)machine learning""),REGEXMATCH($D624,""(?i)machine learning""))"),FALSE)</f>
        <v>0</v>
      </c>
      <c r="I624" s="6" t="b">
        <f t="shared" ca="1" si="4"/>
        <v>0</v>
      </c>
      <c r="J624" s="6" t="b">
        <f t="shared" ca="1" si="5"/>
        <v>0</v>
      </c>
    </row>
    <row r="625" spans="1:10" ht="15.75" customHeight="1" x14ac:dyDescent="0.2">
      <c r="A625" s="6" t="s">
        <v>1184</v>
      </c>
      <c r="B625" s="6">
        <v>2016</v>
      </c>
      <c r="C625" s="6" t="s">
        <v>2431</v>
      </c>
      <c r="D625" s="6" t="s">
        <v>2432</v>
      </c>
      <c r="E625" s="6" t="b">
        <f ca="1">IFERROR(__xludf.DUMMYFUNCTION("OR(REGEXMATCH($C625,""(?i)recomm""),REGEXMATCH($D625,""(?i)recomm""))"),FALSE)</f>
        <v>0</v>
      </c>
      <c r="F625" s="6" t="b">
        <f ca="1">IFERROR(__xludf.DUMMYFUNCTION("OR(REGEXMATCH($C625,""AML""),REGEXMATCH($D625,""AML""))"),FALSE)</f>
        <v>0</v>
      </c>
      <c r="G625" s="6" t="b">
        <f ca="1">IFERROR(__xludf.DUMMYFUNCTION("OR(REGEXMATCH($C625,""(?i)adversarial""),REGEXMATCH($D625,""(?i)adversarial""))"),FALSE)</f>
        <v>0</v>
      </c>
      <c r="H625" s="6" t="b">
        <f ca="1">IFERROR(__xludf.DUMMYFUNCTION("OR(REGEXMATCH($C625,""(?i)machine learning""),REGEXMATCH($D625,""(?i)machine learning""))"),FALSE)</f>
        <v>0</v>
      </c>
      <c r="I625" s="6" t="b">
        <f t="shared" ca="1" si="4"/>
        <v>0</v>
      </c>
      <c r="J625" s="6" t="b">
        <f t="shared" ca="1" si="5"/>
        <v>0</v>
      </c>
    </row>
    <row r="626" spans="1:10" ht="15.75" customHeight="1" x14ac:dyDescent="0.2">
      <c r="A626" s="6" t="s">
        <v>1184</v>
      </c>
      <c r="B626" s="6">
        <v>2016</v>
      </c>
      <c r="C626" s="6" t="s">
        <v>2433</v>
      </c>
      <c r="D626" s="6" t="s">
        <v>2434</v>
      </c>
      <c r="E626" s="6" t="b">
        <f ca="1">IFERROR(__xludf.DUMMYFUNCTION("OR(REGEXMATCH($C626,""(?i)recomm""),REGEXMATCH($D626,""(?i)recomm""))"),FALSE)</f>
        <v>0</v>
      </c>
      <c r="F626" s="6" t="b">
        <f ca="1">IFERROR(__xludf.DUMMYFUNCTION("OR(REGEXMATCH($C626,""AML""),REGEXMATCH($D626,""AML""))"),FALSE)</f>
        <v>0</v>
      </c>
      <c r="G626" s="6" t="b">
        <f ca="1">IFERROR(__xludf.DUMMYFUNCTION("OR(REGEXMATCH($C626,""(?i)adversarial""),REGEXMATCH($D626,""(?i)adversarial""))"),FALSE)</f>
        <v>0</v>
      </c>
      <c r="H626" s="6" t="b">
        <f ca="1">IFERROR(__xludf.DUMMYFUNCTION("OR(REGEXMATCH($C626,""(?i)machine learning""),REGEXMATCH($D626,""(?i)machine learning""))"),FALSE)</f>
        <v>0</v>
      </c>
      <c r="I626" s="6" t="b">
        <f t="shared" ca="1" si="4"/>
        <v>0</v>
      </c>
      <c r="J626" s="6" t="b">
        <f t="shared" ca="1" si="5"/>
        <v>0</v>
      </c>
    </row>
    <row r="627" spans="1:10" ht="15.75" customHeight="1" x14ac:dyDescent="0.2">
      <c r="A627" s="6" t="s">
        <v>1184</v>
      </c>
      <c r="B627" s="6">
        <v>2016</v>
      </c>
      <c r="C627" s="6" t="s">
        <v>2435</v>
      </c>
      <c r="D627" s="6" t="s">
        <v>2436</v>
      </c>
      <c r="E627" s="6" t="b">
        <f ca="1">IFERROR(__xludf.DUMMYFUNCTION("OR(REGEXMATCH($C627,""(?i)recomm""),REGEXMATCH($D627,""(?i)recomm""))"),FALSE)</f>
        <v>0</v>
      </c>
      <c r="F627" s="6" t="b">
        <f ca="1">IFERROR(__xludf.DUMMYFUNCTION("OR(REGEXMATCH($C627,""AML""),REGEXMATCH($D627,""AML""))"),FALSE)</f>
        <v>0</v>
      </c>
      <c r="G627" s="6" t="b">
        <f ca="1">IFERROR(__xludf.DUMMYFUNCTION("OR(REGEXMATCH($C627,""(?i)adversarial""),REGEXMATCH($D627,""(?i)adversarial""))"),FALSE)</f>
        <v>0</v>
      </c>
      <c r="H627" s="6" t="b">
        <f ca="1">IFERROR(__xludf.DUMMYFUNCTION("OR(REGEXMATCH($C627,""(?i)machine learning""),REGEXMATCH($D627,""(?i)machine learning""))"),FALSE)</f>
        <v>0</v>
      </c>
      <c r="I627" s="6" t="b">
        <f t="shared" ca="1" si="4"/>
        <v>0</v>
      </c>
      <c r="J627" s="6" t="b">
        <f t="shared" ca="1" si="5"/>
        <v>0</v>
      </c>
    </row>
    <row r="628" spans="1:10" ht="15.75" customHeight="1" x14ac:dyDescent="0.2">
      <c r="A628" s="6" t="s">
        <v>1184</v>
      </c>
      <c r="B628" s="6">
        <v>2016</v>
      </c>
      <c r="C628" s="6" t="s">
        <v>2437</v>
      </c>
      <c r="D628" s="6" t="s">
        <v>2438</v>
      </c>
      <c r="E628" s="6" t="b">
        <f ca="1">IFERROR(__xludf.DUMMYFUNCTION("OR(REGEXMATCH($C628,""(?i)recomm""),REGEXMATCH($D628,""(?i)recomm""))"),FALSE)</f>
        <v>0</v>
      </c>
      <c r="F628" s="6" t="b">
        <f ca="1">IFERROR(__xludf.DUMMYFUNCTION("OR(REGEXMATCH($C628,""AML""),REGEXMATCH($D628,""AML""))"),FALSE)</f>
        <v>0</v>
      </c>
      <c r="G628" s="6" t="b">
        <f ca="1">IFERROR(__xludf.DUMMYFUNCTION("OR(REGEXMATCH($C628,""(?i)adversarial""),REGEXMATCH($D628,""(?i)adversarial""))"),FALSE)</f>
        <v>0</v>
      </c>
      <c r="H628" s="6" t="b">
        <f ca="1">IFERROR(__xludf.DUMMYFUNCTION("OR(REGEXMATCH($C628,""(?i)machine learning""),REGEXMATCH($D628,""(?i)machine learning""))"),FALSE)</f>
        <v>0</v>
      </c>
      <c r="I628" s="6" t="b">
        <f t="shared" ca="1" si="4"/>
        <v>0</v>
      </c>
      <c r="J628" s="6" t="b">
        <f t="shared" ca="1" si="5"/>
        <v>0</v>
      </c>
    </row>
    <row r="629" spans="1:10" ht="15.75" customHeight="1" x14ac:dyDescent="0.2">
      <c r="A629" s="6" t="s">
        <v>1184</v>
      </c>
      <c r="B629" s="6">
        <v>2016</v>
      </c>
      <c r="C629" s="6" t="s">
        <v>2439</v>
      </c>
      <c r="D629" s="6" t="s">
        <v>2440</v>
      </c>
      <c r="E629" s="6" t="b">
        <f ca="1">IFERROR(__xludf.DUMMYFUNCTION("OR(REGEXMATCH($C629,""(?i)recomm""),REGEXMATCH($D629,""(?i)recomm""))"),FALSE)</f>
        <v>0</v>
      </c>
      <c r="F629" s="6" t="b">
        <f ca="1">IFERROR(__xludf.DUMMYFUNCTION("OR(REGEXMATCH($C629,""AML""),REGEXMATCH($D629,""AML""))"),FALSE)</f>
        <v>0</v>
      </c>
      <c r="G629" s="6" t="b">
        <f ca="1">IFERROR(__xludf.DUMMYFUNCTION("OR(REGEXMATCH($C629,""(?i)adversarial""),REGEXMATCH($D629,""(?i)adversarial""))"),FALSE)</f>
        <v>0</v>
      </c>
      <c r="H629" s="6" t="b">
        <f ca="1">IFERROR(__xludf.DUMMYFUNCTION("OR(REGEXMATCH($C629,""(?i)machine learning""),REGEXMATCH($D629,""(?i)machine learning""))"),FALSE)</f>
        <v>0</v>
      </c>
      <c r="I629" s="6" t="b">
        <f t="shared" ca="1" si="4"/>
        <v>0</v>
      </c>
      <c r="J629" s="6" t="b">
        <f t="shared" ca="1" si="5"/>
        <v>0</v>
      </c>
    </row>
    <row r="630" spans="1:10" ht="15.75" customHeight="1" x14ac:dyDescent="0.2">
      <c r="A630" s="6" t="s">
        <v>1184</v>
      </c>
      <c r="B630" s="6">
        <v>2016</v>
      </c>
      <c r="C630" s="6" t="s">
        <v>2441</v>
      </c>
      <c r="D630" s="6" t="s">
        <v>2442</v>
      </c>
      <c r="E630" s="6" t="b">
        <f ca="1">IFERROR(__xludf.DUMMYFUNCTION("OR(REGEXMATCH($C630,""(?i)recomm""),REGEXMATCH($D630,""(?i)recomm""))"),FALSE)</f>
        <v>0</v>
      </c>
      <c r="F630" s="6" t="b">
        <f ca="1">IFERROR(__xludf.DUMMYFUNCTION("OR(REGEXMATCH($C630,""AML""),REGEXMATCH($D630,""AML""))"),FALSE)</f>
        <v>0</v>
      </c>
      <c r="G630" s="6" t="b">
        <f ca="1">IFERROR(__xludf.DUMMYFUNCTION("OR(REGEXMATCH($C630,""(?i)adversarial""),REGEXMATCH($D630,""(?i)adversarial""))"),FALSE)</f>
        <v>0</v>
      </c>
      <c r="H630" s="6" t="b">
        <f ca="1">IFERROR(__xludf.DUMMYFUNCTION("OR(REGEXMATCH($C630,""(?i)machine learning""),REGEXMATCH($D630,""(?i)machine learning""))"),FALSE)</f>
        <v>0</v>
      </c>
      <c r="I630" s="6" t="b">
        <f t="shared" ca="1" si="4"/>
        <v>0</v>
      </c>
      <c r="J630" s="6" t="b">
        <f t="shared" ca="1" si="5"/>
        <v>0</v>
      </c>
    </row>
    <row r="631" spans="1:10" ht="15.75" customHeight="1" x14ac:dyDescent="0.2">
      <c r="A631" s="6" t="s">
        <v>1184</v>
      </c>
      <c r="B631" s="6">
        <v>2016</v>
      </c>
      <c r="C631" s="6" t="s">
        <v>2443</v>
      </c>
      <c r="D631" s="6" t="s">
        <v>2444</v>
      </c>
      <c r="E631" s="6" t="b">
        <f ca="1">IFERROR(__xludf.DUMMYFUNCTION("OR(REGEXMATCH($C631,""(?i)recomm""),REGEXMATCH($D631,""(?i)recomm""))"),FALSE)</f>
        <v>0</v>
      </c>
      <c r="F631" s="6" t="b">
        <f ca="1">IFERROR(__xludf.DUMMYFUNCTION("OR(REGEXMATCH($C631,""AML""),REGEXMATCH($D631,""AML""))"),FALSE)</f>
        <v>0</v>
      </c>
      <c r="G631" s="6" t="b">
        <f ca="1">IFERROR(__xludf.DUMMYFUNCTION("OR(REGEXMATCH($C631,""(?i)adversarial""),REGEXMATCH($D631,""(?i)adversarial""))"),FALSE)</f>
        <v>0</v>
      </c>
      <c r="H631" s="6" t="b">
        <f ca="1">IFERROR(__xludf.DUMMYFUNCTION("OR(REGEXMATCH($C631,""(?i)machine learning""),REGEXMATCH($D631,""(?i)machine learning""))"),FALSE)</f>
        <v>0</v>
      </c>
      <c r="I631" s="6" t="b">
        <f t="shared" ca="1" si="4"/>
        <v>0</v>
      </c>
      <c r="J631" s="6" t="b">
        <f t="shared" ca="1" si="5"/>
        <v>0</v>
      </c>
    </row>
    <row r="632" spans="1:10" ht="15.75" customHeight="1" x14ac:dyDescent="0.2">
      <c r="A632" s="6" t="s">
        <v>1184</v>
      </c>
      <c r="B632" s="6">
        <v>2016</v>
      </c>
      <c r="C632" s="6" t="s">
        <v>2445</v>
      </c>
      <c r="D632" s="6" t="s">
        <v>2446</v>
      </c>
      <c r="E632" s="6" t="b">
        <f ca="1">IFERROR(__xludf.DUMMYFUNCTION("OR(REGEXMATCH($C632,""(?i)recomm""),REGEXMATCH($D632,""(?i)recomm""))"),FALSE)</f>
        <v>0</v>
      </c>
      <c r="F632" s="6" t="b">
        <f ca="1">IFERROR(__xludf.DUMMYFUNCTION("OR(REGEXMATCH($C632,""AML""),REGEXMATCH($D632,""AML""))"),FALSE)</f>
        <v>0</v>
      </c>
      <c r="G632" s="6" t="b">
        <f ca="1">IFERROR(__xludf.DUMMYFUNCTION("OR(REGEXMATCH($C632,""(?i)adversarial""),REGEXMATCH($D632,""(?i)adversarial""))"),FALSE)</f>
        <v>0</v>
      </c>
      <c r="H632" s="6" t="b">
        <f ca="1">IFERROR(__xludf.DUMMYFUNCTION("OR(REGEXMATCH($C632,""(?i)machine learning""),REGEXMATCH($D632,""(?i)machine learning""))"),FALSE)</f>
        <v>0</v>
      </c>
      <c r="I632" s="6" t="b">
        <f t="shared" ca="1" si="4"/>
        <v>0</v>
      </c>
      <c r="J632" s="6" t="b">
        <f t="shared" ca="1" si="5"/>
        <v>0</v>
      </c>
    </row>
    <row r="633" spans="1:10" ht="15.75" customHeight="1" x14ac:dyDescent="0.2">
      <c r="A633" s="6" t="s">
        <v>1184</v>
      </c>
      <c r="B633" s="6">
        <v>2016</v>
      </c>
      <c r="C633" s="6" t="s">
        <v>2447</v>
      </c>
      <c r="D633" s="6" t="s">
        <v>2448</v>
      </c>
      <c r="E633" s="6" t="b">
        <f ca="1">IFERROR(__xludf.DUMMYFUNCTION("OR(REGEXMATCH($C633,""(?i)recomm""),REGEXMATCH($D633,""(?i)recomm""))"),FALSE)</f>
        <v>0</v>
      </c>
      <c r="F633" s="6" t="b">
        <f ca="1">IFERROR(__xludf.DUMMYFUNCTION("OR(REGEXMATCH($C633,""AML""),REGEXMATCH($D633,""AML""))"),FALSE)</f>
        <v>0</v>
      </c>
      <c r="G633" s="6" t="b">
        <f ca="1">IFERROR(__xludf.DUMMYFUNCTION("OR(REGEXMATCH($C633,""(?i)adversarial""),REGEXMATCH($D633,""(?i)adversarial""))"),FALSE)</f>
        <v>0</v>
      </c>
      <c r="H633" s="6" t="b">
        <f ca="1">IFERROR(__xludf.DUMMYFUNCTION("OR(REGEXMATCH($C633,""(?i)machine learning""),REGEXMATCH($D633,""(?i)machine learning""))"),FALSE)</f>
        <v>0</v>
      </c>
      <c r="I633" s="6" t="b">
        <f t="shared" ca="1" si="4"/>
        <v>0</v>
      </c>
      <c r="J633" s="6" t="b">
        <f t="shared" ca="1" si="5"/>
        <v>0</v>
      </c>
    </row>
    <row r="634" spans="1:10" ht="15.75" customHeight="1" x14ac:dyDescent="0.2">
      <c r="A634" s="6" t="s">
        <v>1184</v>
      </c>
      <c r="B634" s="6">
        <v>2016</v>
      </c>
      <c r="C634" s="6" t="s">
        <v>2449</v>
      </c>
      <c r="D634" s="6" t="s">
        <v>2450</v>
      </c>
      <c r="E634" s="6" t="b">
        <f ca="1">IFERROR(__xludf.DUMMYFUNCTION("OR(REGEXMATCH($C634,""(?i)recomm""),REGEXMATCH($D634,""(?i)recomm""))"),FALSE)</f>
        <v>0</v>
      </c>
      <c r="F634" s="6" t="b">
        <f ca="1">IFERROR(__xludf.DUMMYFUNCTION("OR(REGEXMATCH($C634,""AML""),REGEXMATCH($D634,""AML""))"),FALSE)</f>
        <v>0</v>
      </c>
      <c r="G634" s="6" t="b">
        <f ca="1">IFERROR(__xludf.DUMMYFUNCTION("OR(REGEXMATCH($C634,""(?i)adversarial""),REGEXMATCH($D634,""(?i)adversarial""))"),FALSE)</f>
        <v>0</v>
      </c>
      <c r="H634" s="6" t="b">
        <f ca="1">IFERROR(__xludf.DUMMYFUNCTION("OR(REGEXMATCH($C634,""(?i)machine learning""),REGEXMATCH($D634,""(?i)machine learning""))"),FALSE)</f>
        <v>0</v>
      </c>
      <c r="I634" s="6" t="b">
        <f t="shared" ca="1" si="4"/>
        <v>0</v>
      </c>
      <c r="J634" s="6" t="b">
        <f t="shared" ca="1" si="5"/>
        <v>0</v>
      </c>
    </row>
    <row r="635" spans="1:10" ht="15.75" customHeight="1" x14ac:dyDescent="0.2">
      <c r="A635" s="6" t="s">
        <v>1184</v>
      </c>
      <c r="B635" s="6">
        <v>2016</v>
      </c>
      <c r="C635" s="6" t="s">
        <v>2451</v>
      </c>
      <c r="D635" s="6" t="s">
        <v>2452</v>
      </c>
      <c r="E635" s="6" t="b">
        <f ca="1">IFERROR(__xludf.DUMMYFUNCTION("OR(REGEXMATCH($C635,""(?i)recomm""),REGEXMATCH($D635,""(?i)recomm""))"),FALSE)</f>
        <v>0</v>
      </c>
      <c r="F635" s="6" t="b">
        <f ca="1">IFERROR(__xludf.DUMMYFUNCTION("OR(REGEXMATCH($C635,""AML""),REGEXMATCH($D635,""AML""))"),FALSE)</f>
        <v>0</v>
      </c>
      <c r="G635" s="6" t="b">
        <f ca="1">IFERROR(__xludf.DUMMYFUNCTION("OR(REGEXMATCH($C635,""(?i)adversarial""),REGEXMATCH($D635,""(?i)adversarial""))"),FALSE)</f>
        <v>0</v>
      </c>
      <c r="H635" s="6" t="b">
        <f ca="1">IFERROR(__xludf.DUMMYFUNCTION("OR(REGEXMATCH($C635,""(?i)machine learning""),REGEXMATCH($D635,""(?i)machine learning""))"),FALSE)</f>
        <v>0</v>
      </c>
      <c r="I635" s="6" t="b">
        <f t="shared" ca="1" si="4"/>
        <v>0</v>
      </c>
      <c r="J635" s="6" t="b">
        <f t="shared" ca="1" si="5"/>
        <v>0</v>
      </c>
    </row>
    <row r="636" spans="1:10" ht="15.75" customHeight="1" x14ac:dyDescent="0.2">
      <c r="A636" s="6" t="s">
        <v>1184</v>
      </c>
      <c r="B636" s="6">
        <v>2016</v>
      </c>
      <c r="C636" s="6" t="s">
        <v>2453</v>
      </c>
      <c r="D636" s="6" t="s">
        <v>2454</v>
      </c>
      <c r="E636" s="6" t="b">
        <f ca="1">IFERROR(__xludf.DUMMYFUNCTION("OR(REGEXMATCH($C636,""(?i)recomm""),REGEXMATCH($D636,""(?i)recomm""))"),FALSE)</f>
        <v>0</v>
      </c>
      <c r="F636" s="6" t="b">
        <f ca="1">IFERROR(__xludf.DUMMYFUNCTION("OR(REGEXMATCH($C636,""AML""),REGEXMATCH($D636,""AML""))"),FALSE)</f>
        <v>0</v>
      </c>
      <c r="G636" s="6" t="b">
        <f ca="1">IFERROR(__xludf.DUMMYFUNCTION("OR(REGEXMATCH($C636,""(?i)adversarial""),REGEXMATCH($D636,""(?i)adversarial""))"),FALSE)</f>
        <v>0</v>
      </c>
      <c r="H636" s="6" t="b">
        <f ca="1">IFERROR(__xludf.DUMMYFUNCTION("OR(REGEXMATCH($C636,""(?i)machine learning""),REGEXMATCH($D636,""(?i)machine learning""))"),FALSE)</f>
        <v>0</v>
      </c>
      <c r="I636" s="6" t="b">
        <f t="shared" ca="1" si="4"/>
        <v>0</v>
      </c>
      <c r="J636" s="6" t="b">
        <f t="shared" ca="1" si="5"/>
        <v>0</v>
      </c>
    </row>
    <row r="637" spans="1:10" ht="15.75" customHeight="1" x14ac:dyDescent="0.2">
      <c r="A637" s="6" t="s">
        <v>1184</v>
      </c>
      <c r="B637" s="6">
        <v>2016</v>
      </c>
      <c r="C637" s="6" t="s">
        <v>2455</v>
      </c>
      <c r="D637" s="6" t="s">
        <v>2456</v>
      </c>
      <c r="E637" s="6" t="b">
        <f ca="1">IFERROR(__xludf.DUMMYFUNCTION("OR(REGEXMATCH($C637,""(?i)recomm""),REGEXMATCH($D637,""(?i)recomm""))"),FALSE)</f>
        <v>0</v>
      </c>
      <c r="F637" s="6" t="b">
        <f ca="1">IFERROR(__xludf.DUMMYFUNCTION("OR(REGEXMATCH($C637,""AML""),REGEXMATCH($D637,""AML""))"),FALSE)</f>
        <v>0</v>
      </c>
      <c r="G637" s="6" t="b">
        <f ca="1">IFERROR(__xludf.DUMMYFUNCTION("OR(REGEXMATCH($C637,""(?i)adversarial""),REGEXMATCH($D637,""(?i)adversarial""))"),FALSE)</f>
        <v>0</v>
      </c>
      <c r="H637" s="6" t="b">
        <f ca="1">IFERROR(__xludf.DUMMYFUNCTION("OR(REGEXMATCH($C637,""(?i)machine learning""),REGEXMATCH($D637,""(?i)machine learning""))"),FALSE)</f>
        <v>0</v>
      </c>
      <c r="I637" s="6" t="b">
        <f t="shared" ca="1" si="4"/>
        <v>0</v>
      </c>
      <c r="J637" s="6" t="b">
        <f t="shared" ca="1" si="5"/>
        <v>0</v>
      </c>
    </row>
    <row r="638" spans="1:10" ht="15.75" customHeight="1" x14ac:dyDescent="0.2">
      <c r="A638" s="6" t="s">
        <v>1184</v>
      </c>
      <c r="B638" s="6">
        <v>2016</v>
      </c>
      <c r="C638" s="6" t="s">
        <v>2457</v>
      </c>
      <c r="D638" s="6" t="s">
        <v>2458</v>
      </c>
      <c r="E638" s="6" t="b">
        <f ca="1">IFERROR(__xludf.DUMMYFUNCTION("OR(REGEXMATCH($C638,""(?i)recomm""),REGEXMATCH($D638,""(?i)recomm""))"),FALSE)</f>
        <v>0</v>
      </c>
      <c r="F638" s="6" t="b">
        <f ca="1">IFERROR(__xludf.DUMMYFUNCTION("OR(REGEXMATCH($C638,""AML""),REGEXMATCH($D638,""AML""))"),FALSE)</f>
        <v>0</v>
      </c>
      <c r="G638" s="6" t="b">
        <f ca="1">IFERROR(__xludf.DUMMYFUNCTION("OR(REGEXMATCH($C638,""(?i)adversarial""),REGEXMATCH($D638,""(?i)adversarial""))"),FALSE)</f>
        <v>0</v>
      </c>
      <c r="H638" s="6" t="b">
        <f ca="1">IFERROR(__xludf.DUMMYFUNCTION("OR(REGEXMATCH($C638,""(?i)machine learning""),REGEXMATCH($D638,""(?i)machine learning""))"),FALSE)</f>
        <v>0</v>
      </c>
      <c r="I638" s="6" t="b">
        <f t="shared" ca="1" si="4"/>
        <v>0</v>
      </c>
      <c r="J638" s="6" t="b">
        <f t="shared" ca="1" si="5"/>
        <v>0</v>
      </c>
    </row>
    <row r="639" spans="1:10" ht="15.75" customHeight="1" x14ac:dyDescent="0.2">
      <c r="A639" s="6" t="s">
        <v>1184</v>
      </c>
      <c r="B639" s="6">
        <v>2016</v>
      </c>
      <c r="C639" s="6" t="s">
        <v>2459</v>
      </c>
      <c r="D639" s="6" t="s">
        <v>2460</v>
      </c>
      <c r="E639" s="6" t="b">
        <f ca="1">IFERROR(__xludf.DUMMYFUNCTION("OR(REGEXMATCH($C639,""(?i)recomm""),REGEXMATCH($D639,""(?i)recomm""))"),FALSE)</f>
        <v>0</v>
      </c>
      <c r="F639" s="6" t="b">
        <f ca="1">IFERROR(__xludf.DUMMYFUNCTION("OR(REGEXMATCH($C639,""AML""),REGEXMATCH($D639,""AML""))"),FALSE)</f>
        <v>0</v>
      </c>
      <c r="G639" s="6" t="b">
        <f ca="1">IFERROR(__xludf.DUMMYFUNCTION("OR(REGEXMATCH($C639,""(?i)adversarial""),REGEXMATCH($D639,""(?i)adversarial""))"),FALSE)</f>
        <v>0</v>
      </c>
      <c r="H639" s="6" t="b">
        <f ca="1">IFERROR(__xludf.DUMMYFUNCTION("OR(REGEXMATCH($C639,""(?i)machine learning""),REGEXMATCH($D639,""(?i)machine learning""))"),FALSE)</f>
        <v>0</v>
      </c>
      <c r="I639" s="6" t="b">
        <f t="shared" ca="1" si="4"/>
        <v>0</v>
      </c>
      <c r="J639" s="6" t="b">
        <f t="shared" ca="1" si="5"/>
        <v>0</v>
      </c>
    </row>
    <row r="640" spans="1:10" ht="15.75" customHeight="1" x14ac:dyDescent="0.2">
      <c r="A640" s="6" t="s">
        <v>1184</v>
      </c>
      <c r="B640" s="6">
        <v>2016</v>
      </c>
      <c r="C640" s="6" t="s">
        <v>2461</v>
      </c>
      <c r="D640" s="6" t="s">
        <v>2462</v>
      </c>
      <c r="E640" s="6" t="b">
        <f ca="1">IFERROR(__xludf.DUMMYFUNCTION("OR(REGEXMATCH($C640,""(?i)recomm""),REGEXMATCH($D640,""(?i)recomm""))"),FALSE)</f>
        <v>0</v>
      </c>
      <c r="F640" s="6" t="b">
        <f ca="1">IFERROR(__xludf.DUMMYFUNCTION("OR(REGEXMATCH($C640,""AML""),REGEXMATCH($D640,""AML""))"),FALSE)</f>
        <v>0</v>
      </c>
      <c r="G640" s="6" t="b">
        <f ca="1">IFERROR(__xludf.DUMMYFUNCTION("OR(REGEXMATCH($C640,""(?i)adversarial""),REGEXMATCH($D640,""(?i)adversarial""))"),FALSE)</f>
        <v>0</v>
      </c>
      <c r="H640" s="6" t="b">
        <f ca="1">IFERROR(__xludf.DUMMYFUNCTION("OR(REGEXMATCH($C640,""(?i)machine learning""),REGEXMATCH($D640,""(?i)machine learning""))"),FALSE)</f>
        <v>0</v>
      </c>
      <c r="I640" s="6" t="b">
        <f t="shared" ca="1" si="4"/>
        <v>0</v>
      </c>
      <c r="J640" s="6" t="b">
        <f t="shared" ca="1" si="5"/>
        <v>0</v>
      </c>
    </row>
    <row r="641" spans="1:10" ht="15.75" customHeight="1" x14ac:dyDescent="0.2">
      <c r="A641" s="6" t="s">
        <v>1184</v>
      </c>
      <c r="B641" s="6">
        <v>2016</v>
      </c>
      <c r="C641" s="6" t="s">
        <v>2463</v>
      </c>
      <c r="D641" s="6" t="s">
        <v>2464</v>
      </c>
      <c r="E641" s="6" t="b">
        <f ca="1">IFERROR(__xludf.DUMMYFUNCTION("OR(REGEXMATCH($C641,""(?i)recomm""),REGEXMATCH($D641,""(?i)recomm""))"),FALSE)</f>
        <v>0</v>
      </c>
      <c r="F641" s="6" t="b">
        <f ca="1">IFERROR(__xludf.DUMMYFUNCTION("OR(REGEXMATCH($C641,""AML""),REGEXMATCH($D641,""AML""))"),FALSE)</f>
        <v>0</v>
      </c>
      <c r="G641" s="6" t="b">
        <f ca="1">IFERROR(__xludf.DUMMYFUNCTION("OR(REGEXMATCH($C641,""(?i)adversarial""),REGEXMATCH($D641,""(?i)adversarial""))"),FALSE)</f>
        <v>0</v>
      </c>
      <c r="H641" s="6" t="b">
        <f ca="1">IFERROR(__xludf.DUMMYFUNCTION("OR(REGEXMATCH($C641,""(?i)machine learning""),REGEXMATCH($D641,""(?i)machine learning""))"),FALSE)</f>
        <v>0</v>
      </c>
      <c r="I641" s="6" t="b">
        <f t="shared" ca="1" si="4"/>
        <v>0</v>
      </c>
      <c r="J641" s="6" t="b">
        <f t="shared" ca="1" si="5"/>
        <v>0</v>
      </c>
    </row>
    <row r="642" spans="1:10" ht="15.75" customHeight="1" x14ac:dyDescent="0.2">
      <c r="A642" s="6" t="s">
        <v>1184</v>
      </c>
      <c r="B642" s="6">
        <v>2016</v>
      </c>
      <c r="C642" s="6" t="s">
        <v>2465</v>
      </c>
      <c r="D642" s="6" t="s">
        <v>2466</v>
      </c>
      <c r="E642" s="6" t="b">
        <f ca="1">IFERROR(__xludf.DUMMYFUNCTION("OR(REGEXMATCH($C642,""(?i)recomm""),REGEXMATCH($D642,""(?i)recomm""))"),FALSE)</f>
        <v>0</v>
      </c>
      <c r="F642" s="6" t="b">
        <f ca="1">IFERROR(__xludf.DUMMYFUNCTION("OR(REGEXMATCH($C642,""AML""),REGEXMATCH($D642,""AML""))"),FALSE)</f>
        <v>0</v>
      </c>
      <c r="G642" s="6" t="b">
        <f ca="1">IFERROR(__xludf.DUMMYFUNCTION("OR(REGEXMATCH($C642,""(?i)adversarial""),REGEXMATCH($D642,""(?i)adversarial""))"),FALSE)</f>
        <v>0</v>
      </c>
      <c r="H642" s="6" t="b">
        <f ca="1">IFERROR(__xludf.DUMMYFUNCTION("OR(REGEXMATCH($C642,""(?i)machine learning""),REGEXMATCH($D642,""(?i)machine learning""))"),FALSE)</f>
        <v>0</v>
      </c>
      <c r="I642" s="6" t="b">
        <f t="shared" ca="1" si="4"/>
        <v>0</v>
      </c>
      <c r="J642" s="6" t="b">
        <f t="shared" ca="1" si="5"/>
        <v>0</v>
      </c>
    </row>
    <row r="643" spans="1:10" ht="15.75" customHeight="1" x14ac:dyDescent="0.2">
      <c r="A643" s="6" t="s">
        <v>1184</v>
      </c>
      <c r="B643" s="6">
        <v>2016</v>
      </c>
      <c r="C643" s="6" t="s">
        <v>2467</v>
      </c>
      <c r="D643" s="6" t="s">
        <v>2468</v>
      </c>
      <c r="E643" s="6" t="b">
        <f ca="1">IFERROR(__xludf.DUMMYFUNCTION("OR(REGEXMATCH($C643,""(?i)recomm""),REGEXMATCH($D643,""(?i)recomm""))"),FALSE)</f>
        <v>0</v>
      </c>
      <c r="F643" s="6" t="b">
        <f ca="1">IFERROR(__xludf.DUMMYFUNCTION("OR(REGEXMATCH($C643,""AML""),REGEXMATCH($D643,""AML""))"),FALSE)</f>
        <v>0</v>
      </c>
      <c r="G643" s="6" t="b">
        <f ca="1">IFERROR(__xludf.DUMMYFUNCTION("OR(REGEXMATCH($C643,""(?i)adversarial""),REGEXMATCH($D643,""(?i)adversarial""))"),FALSE)</f>
        <v>0</v>
      </c>
      <c r="H643" s="6" t="b">
        <f ca="1">IFERROR(__xludf.DUMMYFUNCTION("OR(REGEXMATCH($C643,""(?i)machine learning""),REGEXMATCH($D643,""(?i)machine learning""))"),FALSE)</f>
        <v>0</v>
      </c>
      <c r="I643" s="6" t="b">
        <f t="shared" ca="1" si="4"/>
        <v>0</v>
      </c>
      <c r="J643" s="6" t="b">
        <f t="shared" ca="1" si="5"/>
        <v>0</v>
      </c>
    </row>
    <row r="644" spans="1:10" ht="15.75" customHeight="1" x14ac:dyDescent="0.2">
      <c r="A644" s="6" t="s">
        <v>1184</v>
      </c>
      <c r="B644" s="6">
        <v>2016</v>
      </c>
      <c r="C644" s="6" t="s">
        <v>2469</v>
      </c>
      <c r="D644" s="6" t="s">
        <v>2470</v>
      </c>
      <c r="E644" s="6" t="b">
        <f ca="1">IFERROR(__xludf.DUMMYFUNCTION("OR(REGEXMATCH($C644,""(?i)recomm""),REGEXMATCH($D644,""(?i)recomm""))"),FALSE)</f>
        <v>0</v>
      </c>
      <c r="F644" s="6" t="b">
        <f ca="1">IFERROR(__xludf.DUMMYFUNCTION("OR(REGEXMATCH($C644,""AML""),REGEXMATCH($D644,""AML""))"),FALSE)</f>
        <v>0</v>
      </c>
      <c r="G644" s="6" t="b">
        <f ca="1">IFERROR(__xludf.DUMMYFUNCTION("OR(REGEXMATCH($C644,""(?i)adversarial""),REGEXMATCH($D644,""(?i)adversarial""))"),FALSE)</f>
        <v>0</v>
      </c>
      <c r="H644" s="6" t="b">
        <f ca="1">IFERROR(__xludf.DUMMYFUNCTION("OR(REGEXMATCH($C644,""(?i)machine learning""),REGEXMATCH($D644,""(?i)machine learning""))"),FALSE)</f>
        <v>0</v>
      </c>
      <c r="I644" s="6" t="b">
        <f t="shared" ca="1" si="4"/>
        <v>0</v>
      </c>
      <c r="J644" s="6" t="b">
        <f t="shared" ca="1" si="5"/>
        <v>0</v>
      </c>
    </row>
    <row r="645" spans="1:10" ht="15.75" customHeight="1" x14ac:dyDescent="0.2">
      <c r="A645" s="6" t="s">
        <v>1184</v>
      </c>
      <c r="B645" s="6">
        <v>2016</v>
      </c>
      <c r="C645" s="6" t="s">
        <v>2471</v>
      </c>
      <c r="D645" s="6" t="s">
        <v>2472</v>
      </c>
      <c r="E645" s="6" t="b">
        <f ca="1">IFERROR(__xludf.DUMMYFUNCTION("OR(REGEXMATCH($C645,""(?i)recomm""),REGEXMATCH($D645,""(?i)recomm""))"),FALSE)</f>
        <v>0</v>
      </c>
      <c r="F645" s="6" t="b">
        <f ca="1">IFERROR(__xludf.DUMMYFUNCTION("OR(REGEXMATCH($C645,""AML""),REGEXMATCH($D645,""AML""))"),FALSE)</f>
        <v>0</v>
      </c>
      <c r="G645" s="6" t="b">
        <f ca="1">IFERROR(__xludf.DUMMYFUNCTION("OR(REGEXMATCH($C645,""(?i)adversarial""),REGEXMATCH($D645,""(?i)adversarial""))"),FALSE)</f>
        <v>0</v>
      </c>
      <c r="H645" s="6" t="b">
        <f ca="1">IFERROR(__xludf.DUMMYFUNCTION("OR(REGEXMATCH($C645,""(?i)machine learning""),REGEXMATCH($D645,""(?i)machine learning""))"),FALSE)</f>
        <v>0</v>
      </c>
      <c r="I645" s="6" t="b">
        <f t="shared" ca="1" si="4"/>
        <v>0</v>
      </c>
      <c r="J645" s="6" t="b">
        <f t="shared" ca="1" si="5"/>
        <v>0</v>
      </c>
    </row>
    <row r="646" spans="1:10" ht="15.75" customHeight="1" x14ac:dyDescent="0.2">
      <c r="A646" s="6" t="s">
        <v>1184</v>
      </c>
      <c r="B646" s="6">
        <v>2016</v>
      </c>
      <c r="C646" s="6" t="s">
        <v>2473</v>
      </c>
      <c r="D646" s="6" t="s">
        <v>2474</v>
      </c>
      <c r="E646" s="6" t="b">
        <f ca="1">IFERROR(__xludf.DUMMYFUNCTION("OR(REGEXMATCH($C646,""(?i)recomm""),REGEXMATCH($D646,""(?i)recomm""))"),FALSE)</f>
        <v>0</v>
      </c>
      <c r="F646" s="6" t="b">
        <f ca="1">IFERROR(__xludf.DUMMYFUNCTION("OR(REGEXMATCH($C646,""AML""),REGEXMATCH($D646,""AML""))"),FALSE)</f>
        <v>0</v>
      </c>
      <c r="G646" s="6" t="b">
        <f ca="1">IFERROR(__xludf.DUMMYFUNCTION("OR(REGEXMATCH($C646,""(?i)adversarial""),REGEXMATCH($D646,""(?i)adversarial""))"),FALSE)</f>
        <v>0</v>
      </c>
      <c r="H646" s="6" t="b">
        <f ca="1">IFERROR(__xludf.DUMMYFUNCTION("OR(REGEXMATCH($C646,""(?i)machine learning""),REGEXMATCH($D646,""(?i)machine learning""))"),FALSE)</f>
        <v>0</v>
      </c>
      <c r="I646" s="6" t="b">
        <f t="shared" ca="1" si="4"/>
        <v>0</v>
      </c>
      <c r="J646" s="6" t="b">
        <f t="shared" ca="1" si="5"/>
        <v>0</v>
      </c>
    </row>
    <row r="647" spans="1:10" ht="15.75" customHeight="1" x14ac:dyDescent="0.2">
      <c r="A647" s="6" t="s">
        <v>1184</v>
      </c>
      <c r="B647" s="6">
        <v>2016</v>
      </c>
      <c r="C647" s="6" t="s">
        <v>2475</v>
      </c>
      <c r="D647" s="6" t="s">
        <v>2476</v>
      </c>
      <c r="E647" s="6" t="b">
        <f ca="1">IFERROR(__xludf.DUMMYFUNCTION("OR(REGEXMATCH($C647,""(?i)recomm""),REGEXMATCH($D647,""(?i)recomm""))"),FALSE)</f>
        <v>0</v>
      </c>
      <c r="F647" s="6" t="b">
        <f ca="1">IFERROR(__xludf.DUMMYFUNCTION("OR(REGEXMATCH($C647,""AML""),REGEXMATCH($D647,""AML""))"),FALSE)</f>
        <v>0</v>
      </c>
      <c r="G647" s="6" t="b">
        <f ca="1">IFERROR(__xludf.DUMMYFUNCTION("OR(REGEXMATCH($C647,""(?i)adversarial""),REGEXMATCH($D647,""(?i)adversarial""))"),FALSE)</f>
        <v>0</v>
      </c>
      <c r="H647" s="6" t="b">
        <f ca="1">IFERROR(__xludf.DUMMYFUNCTION("OR(REGEXMATCH($C647,""(?i)machine learning""),REGEXMATCH($D647,""(?i)machine learning""))"),FALSE)</f>
        <v>0</v>
      </c>
      <c r="I647" s="6" t="b">
        <f t="shared" ca="1" si="4"/>
        <v>0</v>
      </c>
      <c r="J647" s="6" t="b">
        <f t="shared" ca="1" si="5"/>
        <v>0</v>
      </c>
    </row>
    <row r="648" spans="1:10" ht="15.75" customHeight="1" x14ac:dyDescent="0.2">
      <c r="A648" s="6" t="s">
        <v>1184</v>
      </c>
      <c r="B648" s="6">
        <v>2016</v>
      </c>
      <c r="C648" s="6" t="s">
        <v>2477</v>
      </c>
      <c r="D648" s="6" t="s">
        <v>2478</v>
      </c>
      <c r="E648" s="6" t="b">
        <f ca="1">IFERROR(__xludf.DUMMYFUNCTION("OR(REGEXMATCH($C648,""(?i)recomm""),REGEXMATCH($D648,""(?i)recomm""))"),FALSE)</f>
        <v>0</v>
      </c>
      <c r="F648" s="6" t="b">
        <f ca="1">IFERROR(__xludf.DUMMYFUNCTION("OR(REGEXMATCH($C648,""AML""),REGEXMATCH($D648,""AML""))"),FALSE)</f>
        <v>0</v>
      </c>
      <c r="G648" s="6" t="b">
        <f ca="1">IFERROR(__xludf.DUMMYFUNCTION("OR(REGEXMATCH($C648,""(?i)adversarial""),REGEXMATCH($D648,""(?i)adversarial""))"),FALSE)</f>
        <v>0</v>
      </c>
      <c r="H648" s="6" t="b">
        <f ca="1">IFERROR(__xludf.DUMMYFUNCTION("OR(REGEXMATCH($C648,""(?i)machine learning""),REGEXMATCH($D648,""(?i)machine learning""))"),FALSE)</f>
        <v>0</v>
      </c>
      <c r="I648" s="6" t="b">
        <f t="shared" ca="1" si="4"/>
        <v>0</v>
      </c>
      <c r="J648" s="6" t="b">
        <f t="shared" ca="1" si="5"/>
        <v>0</v>
      </c>
    </row>
    <row r="649" spans="1:10" ht="15.75" customHeight="1" x14ac:dyDescent="0.2">
      <c r="A649" s="6" t="s">
        <v>1184</v>
      </c>
      <c r="B649" s="6">
        <v>2016</v>
      </c>
      <c r="C649" s="6" t="s">
        <v>2479</v>
      </c>
      <c r="D649" s="6" t="s">
        <v>2480</v>
      </c>
      <c r="E649" s="6" t="b">
        <f ca="1">IFERROR(__xludf.DUMMYFUNCTION("OR(REGEXMATCH($C649,""(?i)recomm""),REGEXMATCH($D649,""(?i)recomm""))"),FALSE)</f>
        <v>0</v>
      </c>
      <c r="F649" s="6" t="b">
        <f ca="1">IFERROR(__xludf.DUMMYFUNCTION("OR(REGEXMATCH($C649,""AML""),REGEXMATCH($D649,""AML""))"),FALSE)</f>
        <v>0</v>
      </c>
      <c r="G649" s="6" t="b">
        <f ca="1">IFERROR(__xludf.DUMMYFUNCTION("OR(REGEXMATCH($C649,""(?i)adversarial""),REGEXMATCH($D649,""(?i)adversarial""))"),FALSE)</f>
        <v>0</v>
      </c>
      <c r="H649" s="6" t="b">
        <f ca="1">IFERROR(__xludf.DUMMYFUNCTION("OR(REGEXMATCH($C649,""(?i)machine learning""),REGEXMATCH($D649,""(?i)machine learning""))"),FALSE)</f>
        <v>0</v>
      </c>
      <c r="I649" s="6" t="b">
        <f t="shared" ca="1" si="4"/>
        <v>0</v>
      </c>
      <c r="J649" s="6" t="b">
        <f t="shared" ca="1" si="5"/>
        <v>0</v>
      </c>
    </row>
    <row r="650" spans="1:10" ht="15.75" customHeight="1" x14ac:dyDescent="0.2">
      <c r="A650" s="6" t="s">
        <v>1184</v>
      </c>
      <c r="B650" s="6">
        <v>2016</v>
      </c>
      <c r="C650" s="6" t="s">
        <v>2481</v>
      </c>
      <c r="D650" s="6" t="s">
        <v>2482</v>
      </c>
      <c r="E650" s="6" t="b">
        <f ca="1">IFERROR(__xludf.DUMMYFUNCTION("OR(REGEXMATCH($C650,""(?i)recomm""),REGEXMATCH($D650,""(?i)recomm""))"),FALSE)</f>
        <v>0</v>
      </c>
      <c r="F650" s="6" t="b">
        <f ca="1">IFERROR(__xludf.DUMMYFUNCTION("OR(REGEXMATCH($C650,""AML""),REGEXMATCH($D650,""AML""))"),FALSE)</f>
        <v>0</v>
      </c>
      <c r="G650" s="6" t="b">
        <f ca="1">IFERROR(__xludf.DUMMYFUNCTION("OR(REGEXMATCH($C650,""(?i)adversarial""),REGEXMATCH($D650,""(?i)adversarial""))"),FALSE)</f>
        <v>0</v>
      </c>
      <c r="H650" s="6" t="b">
        <f ca="1">IFERROR(__xludf.DUMMYFUNCTION("OR(REGEXMATCH($C650,""(?i)machine learning""),REGEXMATCH($D650,""(?i)machine learning""))"),FALSE)</f>
        <v>0</v>
      </c>
      <c r="I650" s="6" t="b">
        <f t="shared" ca="1" si="4"/>
        <v>0</v>
      </c>
      <c r="J650" s="6" t="b">
        <f t="shared" ca="1" si="5"/>
        <v>0</v>
      </c>
    </row>
    <row r="651" spans="1:10" ht="15.75" customHeight="1" x14ac:dyDescent="0.2">
      <c r="A651" s="6" t="s">
        <v>1184</v>
      </c>
      <c r="B651" s="6">
        <v>2016</v>
      </c>
      <c r="C651" s="6" t="s">
        <v>2483</v>
      </c>
      <c r="D651" s="6" t="s">
        <v>2484</v>
      </c>
      <c r="E651" s="6" t="b">
        <f ca="1">IFERROR(__xludf.DUMMYFUNCTION("OR(REGEXMATCH($C651,""(?i)recomm""),REGEXMATCH($D651,""(?i)recomm""))"),FALSE)</f>
        <v>0</v>
      </c>
      <c r="F651" s="6" t="b">
        <f ca="1">IFERROR(__xludf.DUMMYFUNCTION("OR(REGEXMATCH($C651,""AML""),REGEXMATCH($D651,""AML""))"),FALSE)</f>
        <v>0</v>
      </c>
      <c r="G651" s="6" t="b">
        <f ca="1">IFERROR(__xludf.DUMMYFUNCTION("OR(REGEXMATCH($C651,""(?i)adversarial""),REGEXMATCH($D651,""(?i)adversarial""))"),FALSE)</f>
        <v>0</v>
      </c>
      <c r="H651" s="6" t="b">
        <f ca="1">IFERROR(__xludf.DUMMYFUNCTION("OR(REGEXMATCH($C651,""(?i)machine learning""),REGEXMATCH($D651,""(?i)machine learning""))"),FALSE)</f>
        <v>0</v>
      </c>
      <c r="I651" s="6" t="b">
        <f t="shared" ca="1" si="4"/>
        <v>0</v>
      </c>
      <c r="J651" s="6" t="b">
        <f t="shared" ca="1" si="5"/>
        <v>0</v>
      </c>
    </row>
    <row r="652" spans="1:10" ht="15.75" customHeight="1" x14ac:dyDescent="0.2">
      <c r="A652" s="2" t="s">
        <v>1184</v>
      </c>
      <c r="B652" s="2">
        <v>2021</v>
      </c>
      <c r="C652" s="11" t="s">
        <v>15341</v>
      </c>
      <c r="D652" s="12" t="s">
        <v>15342</v>
      </c>
      <c r="E652" s="6">
        <f t="shared" ref="E652:J652" ca="1" si="6">COUNTIF(E94:E651,"TRUE")</f>
        <v>0</v>
      </c>
      <c r="F652" s="6">
        <f t="shared" ca="1" si="6"/>
        <v>0</v>
      </c>
      <c r="G652" s="6">
        <f t="shared" ca="1" si="6"/>
        <v>0</v>
      </c>
      <c r="H652" s="6">
        <f t="shared" ca="1" si="6"/>
        <v>0</v>
      </c>
      <c r="I652" s="6">
        <f t="shared" ca="1" si="6"/>
        <v>0</v>
      </c>
      <c r="J652" s="6">
        <f t="shared" ca="1" si="6"/>
        <v>0</v>
      </c>
    </row>
    <row r="653" spans="1:10" ht="15.75" customHeight="1" x14ac:dyDescent="0.2">
      <c r="A653" s="2" t="s">
        <v>1184</v>
      </c>
      <c r="B653" s="2">
        <v>2021</v>
      </c>
      <c r="C653" s="13" t="s">
        <v>15343</v>
      </c>
      <c r="D653" s="14" t="s">
        <v>15344</v>
      </c>
    </row>
    <row r="654" spans="1:10" ht="15.75" customHeight="1" x14ac:dyDescent="0.2">
      <c r="A654" s="2" t="s">
        <v>1184</v>
      </c>
      <c r="B654" s="2">
        <v>2021</v>
      </c>
      <c r="C654" s="11" t="s">
        <v>15345</v>
      </c>
      <c r="D654" s="12" t="s">
        <v>15346</v>
      </c>
    </row>
    <row r="655" spans="1:10" ht="15.75" customHeight="1" x14ac:dyDescent="0.2">
      <c r="A655" s="2" t="s">
        <v>1184</v>
      </c>
      <c r="B655" s="2">
        <v>2021</v>
      </c>
      <c r="C655" s="13" t="s">
        <v>15347</v>
      </c>
      <c r="D655" s="14" t="s">
        <v>15348</v>
      </c>
    </row>
    <row r="656" spans="1:10" ht="15.75" customHeight="1" x14ac:dyDescent="0.2">
      <c r="A656" s="2" t="s">
        <v>1184</v>
      </c>
      <c r="B656" s="2">
        <v>2021</v>
      </c>
      <c r="C656" s="11" t="s">
        <v>15349</v>
      </c>
      <c r="D656" s="12" t="s">
        <v>15350</v>
      </c>
    </row>
    <row r="657" spans="1:4" ht="15.75" customHeight="1" x14ac:dyDescent="0.2">
      <c r="A657" s="2" t="s">
        <v>1184</v>
      </c>
      <c r="B657" s="2">
        <v>2021</v>
      </c>
      <c r="C657" s="13" t="s">
        <v>15351</v>
      </c>
      <c r="D657" s="14" t="s">
        <v>15352</v>
      </c>
    </row>
    <row r="658" spans="1:4" ht="15.75" customHeight="1" x14ac:dyDescent="0.2">
      <c r="A658" s="2" t="s">
        <v>1184</v>
      </c>
      <c r="B658" s="2">
        <v>2021</v>
      </c>
      <c r="C658" s="11" t="s">
        <v>15353</v>
      </c>
      <c r="D658" s="12" t="s">
        <v>15354</v>
      </c>
    </row>
    <row r="659" spans="1:4" ht="15.75" customHeight="1" x14ac:dyDescent="0.2">
      <c r="A659" s="2" t="s">
        <v>1184</v>
      </c>
      <c r="B659" s="2">
        <v>2021</v>
      </c>
      <c r="C659" s="13" t="s">
        <v>15355</v>
      </c>
      <c r="D659" s="14" t="s">
        <v>15356</v>
      </c>
    </row>
    <row r="660" spans="1:4" ht="15.75" customHeight="1" x14ac:dyDescent="0.2">
      <c r="A660" s="2" t="s">
        <v>1184</v>
      </c>
      <c r="B660" s="2">
        <v>2021</v>
      </c>
      <c r="C660" s="11" t="s">
        <v>15357</v>
      </c>
      <c r="D660" s="12" t="s">
        <v>15358</v>
      </c>
    </row>
    <row r="661" spans="1:4" ht="15.75" customHeight="1" x14ac:dyDescent="0.2">
      <c r="A661" s="2" t="s">
        <v>1184</v>
      </c>
      <c r="B661" s="2">
        <v>2021</v>
      </c>
      <c r="C661" s="13" t="s">
        <v>15359</v>
      </c>
      <c r="D661" s="14" t="s">
        <v>15360</v>
      </c>
    </row>
    <row r="662" spans="1:4" ht="15.75" customHeight="1" x14ac:dyDescent="0.2">
      <c r="A662" s="2" t="s">
        <v>1184</v>
      </c>
      <c r="B662" s="2">
        <v>2021</v>
      </c>
      <c r="C662" s="11" t="s">
        <v>15361</v>
      </c>
      <c r="D662" s="12" t="s">
        <v>15362</v>
      </c>
    </row>
    <row r="663" spans="1:4" ht="15.75" customHeight="1" x14ac:dyDescent="0.2">
      <c r="A663" s="2" t="s">
        <v>1184</v>
      </c>
      <c r="B663" s="2">
        <v>2021</v>
      </c>
      <c r="C663" s="13" t="s">
        <v>15363</v>
      </c>
      <c r="D663" s="14" t="s">
        <v>15364</v>
      </c>
    </row>
    <row r="664" spans="1:4" ht="15.75" customHeight="1" x14ac:dyDescent="0.2">
      <c r="A664" s="2" t="s">
        <v>1184</v>
      </c>
      <c r="B664" s="2">
        <v>2021</v>
      </c>
      <c r="C664" s="11" t="s">
        <v>15365</v>
      </c>
      <c r="D664" s="12" t="s">
        <v>15366</v>
      </c>
    </row>
    <row r="665" spans="1:4" ht="15.75" customHeight="1" x14ac:dyDescent="0.2">
      <c r="A665" s="2" t="s">
        <v>1184</v>
      </c>
      <c r="B665" s="2">
        <v>2021</v>
      </c>
      <c r="C665" s="13" t="s">
        <v>15367</v>
      </c>
      <c r="D665" s="14" t="s">
        <v>15368</v>
      </c>
    </row>
    <row r="666" spans="1:4" ht="15.75" customHeight="1" x14ac:dyDescent="0.2">
      <c r="A666" s="2" t="s">
        <v>1184</v>
      </c>
      <c r="B666" s="2">
        <v>2021</v>
      </c>
      <c r="C666" s="11" t="s">
        <v>15369</v>
      </c>
      <c r="D666" s="12" t="s">
        <v>15370</v>
      </c>
    </row>
    <row r="667" spans="1:4" ht="15.75" customHeight="1" x14ac:dyDescent="0.2">
      <c r="A667" s="2" t="s">
        <v>1184</v>
      </c>
      <c r="B667" s="2">
        <v>2021</v>
      </c>
      <c r="C667" s="13" t="s">
        <v>15371</v>
      </c>
      <c r="D667" s="14" t="s">
        <v>15372</v>
      </c>
    </row>
    <row r="668" spans="1:4" ht="15.75" customHeight="1" x14ac:dyDescent="0.2">
      <c r="A668" s="2" t="s">
        <v>1184</v>
      </c>
      <c r="B668" s="2">
        <v>2021</v>
      </c>
      <c r="C668" s="11" t="s">
        <v>15373</v>
      </c>
      <c r="D668" s="12" t="s">
        <v>15374</v>
      </c>
    </row>
    <row r="669" spans="1:4" ht="15.75" customHeight="1" x14ac:dyDescent="0.2">
      <c r="A669" s="2" t="s">
        <v>1184</v>
      </c>
      <c r="B669" s="2">
        <v>2021</v>
      </c>
      <c r="C669" s="13" t="s">
        <v>15375</v>
      </c>
      <c r="D669" s="14" t="s">
        <v>15376</v>
      </c>
    </row>
    <row r="670" spans="1:4" ht="15.75" customHeight="1" x14ac:dyDescent="0.2">
      <c r="A670" s="2" t="s">
        <v>1184</v>
      </c>
      <c r="B670" s="2">
        <v>2021</v>
      </c>
      <c r="C670" s="11" t="s">
        <v>15377</v>
      </c>
      <c r="D670" s="12" t="s">
        <v>15378</v>
      </c>
    </row>
    <row r="671" spans="1:4" ht="15.75" customHeight="1" x14ac:dyDescent="0.2">
      <c r="A671" s="2" t="s">
        <v>1184</v>
      </c>
      <c r="B671" s="2">
        <v>2021</v>
      </c>
      <c r="C671" s="13" t="s">
        <v>15379</v>
      </c>
      <c r="D671" s="14" t="s">
        <v>15380</v>
      </c>
    </row>
    <row r="672" spans="1:4" ht="15.75" customHeight="1" x14ac:dyDescent="0.2">
      <c r="A672" s="2" t="s">
        <v>1184</v>
      </c>
      <c r="B672" s="2">
        <v>2021</v>
      </c>
      <c r="C672" s="11" t="s">
        <v>15381</v>
      </c>
      <c r="D672" s="12" t="s">
        <v>15382</v>
      </c>
    </row>
    <row r="673" spans="1:4" ht="15.75" customHeight="1" x14ac:dyDescent="0.2">
      <c r="A673" s="2" t="s">
        <v>1184</v>
      </c>
      <c r="B673" s="2">
        <v>2021</v>
      </c>
      <c r="C673" s="13" t="s">
        <v>15383</v>
      </c>
      <c r="D673" s="14" t="s">
        <v>15384</v>
      </c>
    </row>
    <row r="674" spans="1:4" ht="15.75" customHeight="1" x14ac:dyDescent="0.2">
      <c r="A674" s="2" t="s">
        <v>1184</v>
      </c>
      <c r="B674" s="2">
        <v>2021</v>
      </c>
      <c r="C674" s="11" t="s">
        <v>15385</v>
      </c>
      <c r="D674" s="12" t="s">
        <v>15386</v>
      </c>
    </row>
    <row r="675" spans="1:4" ht="15.75" customHeight="1" x14ac:dyDescent="0.2">
      <c r="A675" s="2" t="s">
        <v>1184</v>
      </c>
      <c r="B675" s="2">
        <v>2021</v>
      </c>
      <c r="C675" s="13" t="s">
        <v>15387</v>
      </c>
      <c r="D675" s="14" t="s">
        <v>15388</v>
      </c>
    </row>
    <row r="676" spans="1:4" ht="15.75" customHeight="1" x14ac:dyDescent="0.2">
      <c r="A676" s="2" t="s">
        <v>1184</v>
      </c>
      <c r="B676" s="2">
        <v>2021</v>
      </c>
      <c r="C676" s="11" t="s">
        <v>15389</v>
      </c>
      <c r="D676" s="12" t="s">
        <v>15390</v>
      </c>
    </row>
    <row r="677" spans="1:4" ht="15.75" customHeight="1" x14ac:dyDescent="0.2">
      <c r="A677" s="2" t="s">
        <v>1184</v>
      </c>
      <c r="B677" s="2">
        <v>2021</v>
      </c>
      <c r="C677" s="13" t="s">
        <v>15391</v>
      </c>
      <c r="D677" s="14" t="s">
        <v>15392</v>
      </c>
    </row>
    <row r="678" spans="1:4" ht="15.75" customHeight="1" x14ac:dyDescent="0.2">
      <c r="A678" s="2" t="s">
        <v>1184</v>
      </c>
      <c r="B678" s="2">
        <v>2021</v>
      </c>
      <c r="C678" s="11" t="s">
        <v>15393</v>
      </c>
      <c r="D678" s="12" t="s">
        <v>15394</v>
      </c>
    </row>
    <row r="679" spans="1:4" ht="15.75" customHeight="1" x14ac:dyDescent="0.2">
      <c r="A679" s="2" t="s">
        <v>1184</v>
      </c>
      <c r="B679" s="2">
        <v>2021</v>
      </c>
      <c r="C679" s="13" t="s">
        <v>15395</v>
      </c>
      <c r="D679" s="14" t="s">
        <v>15396</v>
      </c>
    </row>
    <row r="680" spans="1:4" ht="15.75" customHeight="1" x14ac:dyDescent="0.2">
      <c r="A680" s="2" t="s">
        <v>1184</v>
      </c>
      <c r="B680" s="2">
        <v>2021</v>
      </c>
      <c r="C680" s="11" t="s">
        <v>15397</v>
      </c>
      <c r="D680" s="12" t="s">
        <v>15398</v>
      </c>
    </row>
    <row r="681" spans="1:4" ht="15.75" customHeight="1" x14ac:dyDescent="0.2">
      <c r="A681" s="2" t="s">
        <v>1184</v>
      </c>
      <c r="B681" s="2">
        <v>2021</v>
      </c>
      <c r="C681" s="13" t="s">
        <v>15399</v>
      </c>
      <c r="D681" s="14" t="s">
        <v>15400</v>
      </c>
    </row>
    <row r="682" spans="1:4" ht="15.75" customHeight="1" x14ac:dyDescent="0.2">
      <c r="A682" s="2" t="s">
        <v>1184</v>
      </c>
      <c r="B682" s="2">
        <v>2021</v>
      </c>
      <c r="C682" s="11" t="s">
        <v>15401</v>
      </c>
      <c r="D682" s="12" t="s">
        <v>15402</v>
      </c>
    </row>
    <row r="683" spans="1:4" ht="15.75" customHeight="1" x14ac:dyDescent="0.2">
      <c r="A683" s="2" t="s">
        <v>1184</v>
      </c>
      <c r="B683" s="2">
        <v>2021</v>
      </c>
      <c r="C683" s="13" t="s">
        <v>15403</v>
      </c>
      <c r="D683" s="14" t="s">
        <v>15404</v>
      </c>
    </row>
    <row r="684" spans="1:4" ht="15.75" customHeight="1" x14ac:dyDescent="0.2">
      <c r="A684" s="2" t="s">
        <v>1184</v>
      </c>
      <c r="B684" s="2">
        <v>2021</v>
      </c>
      <c r="C684" s="11" t="s">
        <v>15405</v>
      </c>
      <c r="D684" s="12" t="s">
        <v>15406</v>
      </c>
    </row>
    <row r="685" spans="1:4" ht="15.75" customHeight="1" x14ac:dyDescent="0.2">
      <c r="A685" s="2" t="s">
        <v>1184</v>
      </c>
      <c r="B685" s="2">
        <v>2021</v>
      </c>
      <c r="C685" s="13" t="s">
        <v>15407</v>
      </c>
      <c r="D685" s="14" t="s">
        <v>15408</v>
      </c>
    </row>
    <row r="686" spans="1:4" ht="15.75" customHeight="1" x14ac:dyDescent="0.2">
      <c r="A686" s="2" t="s">
        <v>1184</v>
      </c>
      <c r="B686" s="2">
        <v>2021</v>
      </c>
      <c r="C686" s="11" t="s">
        <v>15409</v>
      </c>
      <c r="D686" s="12" t="s">
        <v>15410</v>
      </c>
    </row>
    <row r="687" spans="1:4" ht="15.75" customHeight="1" x14ac:dyDescent="0.2">
      <c r="A687" s="2" t="s">
        <v>1184</v>
      </c>
      <c r="B687" s="2">
        <v>2021</v>
      </c>
      <c r="C687" s="13" t="s">
        <v>15411</v>
      </c>
      <c r="D687" s="14" t="s">
        <v>15412</v>
      </c>
    </row>
    <row r="688" spans="1:4" ht="15.75" customHeight="1" x14ac:dyDescent="0.2">
      <c r="A688" s="2" t="s">
        <v>1184</v>
      </c>
      <c r="B688" s="2">
        <v>2021</v>
      </c>
      <c r="C688" s="11" t="s">
        <v>15413</v>
      </c>
      <c r="D688" s="12" t="s">
        <v>15414</v>
      </c>
    </row>
    <row r="689" spans="1:4" ht="15.75" customHeight="1" x14ac:dyDescent="0.2">
      <c r="A689" s="2" t="s">
        <v>1184</v>
      </c>
      <c r="B689" s="2">
        <v>2021</v>
      </c>
      <c r="C689" s="13" t="s">
        <v>15415</v>
      </c>
      <c r="D689" s="14" t="s">
        <v>15416</v>
      </c>
    </row>
    <row r="690" spans="1:4" ht="15.75" customHeight="1" x14ac:dyDescent="0.2">
      <c r="A690" s="2" t="s">
        <v>1184</v>
      </c>
      <c r="B690" s="2">
        <v>2021</v>
      </c>
      <c r="C690" s="11" t="s">
        <v>15417</v>
      </c>
      <c r="D690" s="12" t="s">
        <v>15418</v>
      </c>
    </row>
    <row r="691" spans="1:4" ht="15.75" customHeight="1" x14ac:dyDescent="0.2">
      <c r="A691" s="2" t="s">
        <v>1184</v>
      </c>
      <c r="B691" s="2">
        <v>2021</v>
      </c>
      <c r="C691" s="13" t="s">
        <v>15419</v>
      </c>
      <c r="D691" s="14" t="s">
        <v>15420</v>
      </c>
    </row>
    <row r="692" spans="1:4" ht="15.75" customHeight="1" x14ac:dyDescent="0.2">
      <c r="A692" s="2" t="s">
        <v>1184</v>
      </c>
      <c r="B692" s="2">
        <v>2021</v>
      </c>
      <c r="C692" s="11" t="s">
        <v>15421</v>
      </c>
      <c r="D692" s="12" t="s">
        <v>15422</v>
      </c>
    </row>
    <row r="693" spans="1:4" ht="15.75" customHeight="1" x14ac:dyDescent="0.2">
      <c r="A693" s="2" t="s">
        <v>1184</v>
      </c>
      <c r="B693" s="2">
        <v>2021</v>
      </c>
      <c r="C693" s="13" t="s">
        <v>15423</v>
      </c>
      <c r="D693" s="14" t="s">
        <v>15424</v>
      </c>
    </row>
    <row r="694" spans="1:4" ht="15.75" customHeight="1" x14ac:dyDescent="0.2">
      <c r="A694" s="2" t="s">
        <v>1184</v>
      </c>
      <c r="B694" s="2">
        <v>2021</v>
      </c>
      <c r="C694" s="11" t="s">
        <v>15425</v>
      </c>
      <c r="D694" s="12" t="s">
        <v>15426</v>
      </c>
    </row>
    <row r="695" spans="1:4" ht="15.75" customHeight="1" x14ac:dyDescent="0.2">
      <c r="A695" s="2" t="s">
        <v>1184</v>
      </c>
      <c r="B695" s="2">
        <v>2021</v>
      </c>
      <c r="C695" s="13" t="s">
        <v>15427</v>
      </c>
      <c r="D695" s="14" t="s">
        <v>15428</v>
      </c>
    </row>
    <row r="696" spans="1:4" ht="15.75" customHeight="1" x14ac:dyDescent="0.2">
      <c r="A696" s="2" t="s">
        <v>1184</v>
      </c>
      <c r="B696" s="2">
        <v>2021</v>
      </c>
      <c r="C696" s="11" t="s">
        <v>15429</v>
      </c>
      <c r="D696" s="12" t="s">
        <v>15430</v>
      </c>
    </row>
    <row r="697" spans="1:4" ht="15.75" customHeight="1" x14ac:dyDescent="0.2">
      <c r="A697" s="2" t="s">
        <v>1184</v>
      </c>
      <c r="B697" s="2">
        <v>2021</v>
      </c>
      <c r="C697" s="13" t="s">
        <v>15431</v>
      </c>
      <c r="D697" s="14" t="s">
        <v>15432</v>
      </c>
    </row>
    <row r="698" spans="1:4" ht="15.75" customHeight="1" x14ac:dyDescent="0.2">
      <c r="A698" s="2" t="s">
        <v>1184</v>
      </c>
      <c r="B698" s="2">
        <v>2021</v>
      </c>
      <c r="C698" s="11" t="s">
        <v>15433</v>
      </c>
      <c r="D698" s="12" t="s">
        <v>15434</v>
      </c>
    </row>
    <row r="699" spans="1:4" ht="15.75" customHeight="1" x14ac:dyDescent="0.2">
      <c r="A699" s="2" t="s">
        <v>1184</v>
      </c>
      <c r="B699" s="2">
        <v>2021</v>
      </c>
      <c r="C699" s="13" t="s">
        <v>15435</v>
      </c>
      <c r="D699" s="14" t="s">
        <v>15436</v>
      </c>
    </row>
    <row r="700" spans="1:4" ht="15.75" customHeight="1" x14ac:dyDescent="0.2">
      <c r="A700" s="2" t="s">
        <v>1184</v>
      </c>
      <c r="B700" s="2">
        <v>2021</v>
      </c>
      <c r="C700" s="11" t="s">
        <v>15437</v>
      </c>
      <c r="D700" s="12" t="s">
        <v>15438</v>
      </c>
    </row>
    <row r="701" spans="1:4" ht="15.75" customHeight="1" x14ac:dyDescent="0.2">
      <c r="A701" s="2" t="s">
        <v>1184</v>
      </c>
      <c r="B701" s="2">
        <v>2021</v>
      </c>
      <c r="C701" s="13" t="s">
        <v>15439</v>
      </c>
      <c r="D701" s="14" t="s">
        <v>15440</v>
      </c>
    </row>
    <row r="702" spans="1:4" ht="15.75" customHeight="1" x14ac:dyDescent="0.2">
      <c r="A702" s="2" t="s">
        <v>1184</v>
      </c>
      <c r="B702" s="2">
        <v>2021</v>
      </c>
      <c r="C702" s="11" t="s">
        <v>15441</v>
      </c>
      <c r="D702" s="12" t="s">
        <v>15442</v>
      </c>
    </row>
    <row r="703" spans="1:4" ht="15.75" customHeight="1" x14ac:dyDescent="0.2">
      <c r="A703" s="2" t="s">
        <v>1184</v>
      </c>
      <c r="B703" s="2">
        <v>2021</v>
      </c>
      <c r="C703" s="13" t="s">
        <v>15443</v>
      </c>
      <c r="D703" s="14" t="s">
        <v>15444</v>
      </c>
    </row>
    <row r="704" spans="1:4" ht="15.75" customHeight="1" x14ac:dyDescent="0.2">
      <c r="A704" s="2" t="s">
        <v>1184</v>
      </c>
      <c r="B704" s="2">
        <v>2021</v>
      </c>
      <c r="C704" s="11" t="s">
        <v>15445</v>
      </c>
      <c r="D704" s="12" t="s">
        <v>15446</v>
      </c>
    </row>
    <row r="705" spans="1:4" ht="15.75" customHeight="1" x14ac:dyDescent="0.2">
      <c r="A705" s="2" t="s">
        <v>1184</v>
      </c>
      <c r="B705" s="2">
        <v>2021</v>
      </c>
      <c r="C705" s="13" t="s">
        <v>15447</v>
      </c>
      <c r="D705" s="14" t="s">
        <v>15448</v>
      </c>
    </row>
    <row r="706" spans="1:4" ht="15.75" customHeight="1" x14ac:dyDescent="0.2">
      <c r="A706" s="2" t="s">
        <v>1184</v>
      </c>
      <c r="B706" s="2">
        <v>2021</v>
      </c>
      <c r="C706" s="11" t="s">
        <v>15449</v>
      </c>
      <c r="D706" s="12" t="s">
        <v>15450</v>
      </c>
    </row>
    <row r="707" spans="1:4" ht="15.75" customHeight="1" x14ac:dyDescent="0.2">
      <c r="A707" s="2" t="s">
        <v>1184</v>
      </c>
      <c r="B707" s="2">
        <v>2021</v>
      </c>
      <c r="C707" s="13" t="s">
        <v>15451</v>
      </c>
      <c r="D707" s="14" t="s">
        <v>15452</v>
      </c>
    </row>
    <row r="708" spans="1:4" ht="15.75" customHeight="1" x14ac:dyDescent="0.2">
      <c r="A708" s="2" t="s">
        <v>1184</v>
      </c>
      <c r="B708" s="2">
        <v>2021</v>
      </c>
      <c r="C708" s="11" t="s">
        <v>15453</v>
      </c>
      <c r="D708" s="12" t="s">
        <v>15454</v>
      </c>
    </row>
    <row r="709" spans="1:4" ht="15.75" customHeight="1" x14ac:dyDescent="0.2">
      <c r="A709" s="2" t="s">
        <v>1184</v>
      </c>
      <c r="B709" s="2">
        <v>2021</v>
      </c>
      <c r="C709" s="13" t="s">
        <v>15455</v>
      </c>
      <c r="D709" s="14" t="s">
        <v>15456</v>
      </c>
    </row>
    <row r="710" spans="1:4" ht="15.75" customHeight="1" x14ac:dyDescent="0.2">
      <c r="A710" s="2" t="s">
        <v>1184</v>
      </c>
      <c r="B710" s="2">
        <v>2021</v>
      </c>
      <c r="C710" s="11" t="s">
        <v>15457</v>
      </c>
      <c r="D710" s="12" t="s">
        <v>15458</v>
      </c>
    </row>
    <row r="711" spans="1:4" ht="15.75" customHeight="1" x14ac:dyDescent="0.2">
      <c r="A711" s="2" t="s">
        <v>1184</v>
      </c>
      <c r="B711" s="2">
        <v>2021</v>
      </c>
      <c r="C711" s="13" t="s">
        <v>15459</v>
      </c>
      <c r="D711" s="14" t="s">
        <v>15460</v>
      </c>
    </row>
    <row r="712" spans="1:4" ht="15.75" customHeight="1" x14ac:dyDescent="0.2">
      <c r="A712" s="2" t="s">
        <v>1184</v>
      </c>
      <c r="B712" s="2">
        <v>2021</v>
      </c>
      <c r="C712" s="11" t="s">
        <v>15461</v>
      </c>
      <c r="D712" s="12" t="s">
        <v>15462</v>
      </c>
    </row>
    <row r="713" spans="1:4" ht="15.75" customHeight="1" x14ac:dyDescent="0.2">
      <c r="A713" s="2" t="s">
        <v>1184</v>
      </c>
      <c r="B713" s="2">
        <v>2021</v>
      </c>
      <c r="C713" s="13" t="s">
        <v>15463</v>
      </c>
      <c r="D713" s="14" t="s">
        <v>15464</v>
      </c>
    </row>
    <row r="714" spans="1:4" ht="15.75" customHeight="1" x14ac:dyDescent="0.2">
      <c r="A714" s="2" t="s">
        <v>1184</v>
      </c>
      <c r="B714" s="2">
        <v>2021</v>
      </c>
      <c r="C714" s="11" t="s">
        <v>15465</v>
      </c>
      <c r="D714" s="12" t="s">
        <v>15466</v>
      </c>
    </row>
    <row r="715" spans="1:4" ht="15.75" customHeight="1" x14ac:dyDescent="0.2">
      <c r="A715" s="2" t="s">
        <v>1184</v>
      </c>
      <c r="B715" s="2">
        <v>2021</v>
      </c>
      <c r="C715" s="13" t="s">
        <v>15467</v>
      </c>
      <c r="D715" s="14" t="s">
        <v>15468</v>
      </c>
    </row>
    <row r="716" spans="1:4" ht="15.75" customHeight="1" x14ac:dyDescent="0.2">
      <c r="A716" s="2" t="s">
        <v>1184</v>
      </c>
      <c r="B716" s="2">
        <v>2021</v>
      </c>
      <c r="C716" s="11" t="s">
        <v>15469</v>
      </c>
      <c r="D716" s="12" t="s">
        <v>15470</v>
      </c>
    </row>
    <row r="717" spans="1:4" ht="15.75" customHeight="1" x14ac:dyDescent="0.2">
      <c r="A717" s="2" t="s">
        <v>1184</v>
      </c>
      <c r="B717" s="2">
        <v>2021</v>
      </c>
      <c r="C717" s="13" t="s">
        <v>15471</v>
      </c>
      <c r="D717" s="14" t="s">
        <v>15472</v>
      </c>
    </row>
    <row r="718" spans="1:4" ht="15.75" customHeight="1" x14ac:dyDescent="0.2">
      <c r="A718" s="2" t="s">
        <v>1184</v>
      </c>
      <c r="B718" s="2">
        <v>2021</v>
      </c>
      <c r="C718" s="11" t="s">
        <v>15473</v>
      </c>
      <c r="D718" s="12" t="s">
        <v>15474</v>
      </c>
    </row>
    <row r="719" spans="1:4" ht="15.75" customHeight="1" x14ac:dyDescent="0.2">
      <c r="A719" s="2" t="s">
        <v>1184</v>
      </c>
      <c r="B719" s="2">
        <v>2021</v>
      </c>
      <c r="C719" s="13" t="s">
        <v>15475</v>
      </c>
      <c r="D719" s="14" t="s">
        <v>15476</v>
      </c>
    </row>
    <row r="720" spans="1:4" ht="15.75" customHeight="1" x14ac:dyDescent="0.2">
      <c r="A720" s="2" t="s">
        <v>1184</v>
      </c>
      <c r="B720" s="2">
        <v>2021</v>
      </c>
      <c r="C720" s="11" t="s">
        <v>15477</v>
      </c>
      <c r="D720" s="12" t="s">
        <v>15478</v>
      </c>
    </row>
    <row r="721" spans="1:4" ht="15.75" customHeight="1" x14ac:dyDescent="0.2">
      <c r="A721" s="2" t="s">
        <v>1184</v>
      </c>
      <c r="B721" s="2">
        <v>2021</v>
      </c>
      <c r="C721" s="13" t="s">
        <v>15479</v>
      </c>
      <c r="D721" s="14" t="s">
        <v>15480</v>
      </c>
    </row>
    <row r="722" spans="1:4" ht="15.75" customHeight="1" x14ac:dyDescent="0.2">
      <c r="A722" s="2" t="s">
        <v>1184</v>
      </c>
      <c r="B722" s="2">
        <v>2021</v>
      </c>
      <c r="C722" s="11" t="s">
        <v>15481</v>
      </c>
      <c r="D722" s="12" t="s">
        <v>15482</v>
      </c>
    </row>
    <row r="723" spans="1:4" ht="15.75" customHeight="1" x14ac:dyDescent="0.2">
      <c r="A723" s="2" t="s">
        <v>1184</v>
      </c>
      <c r="B723" s="2">
        <v>2021</v>
      </c>
      <c r="C723" s="13" t="s">
        <v>15483</v>
      </c>
      <c r="D723" s="14" t="s">
        <v>15484</v>
      </c>
    </row>
    <row r="724" spans="1:4" ht="15.75" customHeight="1" x14ac:dyDescent="0.2">
      <c r="A724" s="2" t="s">
        <v>1184</v>
      </c>
      <c r="B724" s="2">
        <v>2021</v>
      </c>
      <c r="C724" s="11" t="s">
        <v>15485</v>
      </c>
      <c r="D724" s="12" t="s">
        <v>15486</v>
      </c>
    </row>
    <row r="725" spans="1:4" ht="15.75" customHeight="1" x14ac:dyDescent="0.2">
      <c r="A725" s="2" t="s">
        <v>1184</v>
      </c>
      <c r="B725" s="2">
        <v>2021</v>
      </c>
      <c r="C725" s="13" t="s">
        <v>15487</v>
      </c>
      <c r="D725" s="14" t="s">
        <v>15488</v>
      </c>
    </row>
    <row r="726" spans="1:4" ht="15.75" customHeight="1" x14ac:dyDescent="0.2">
      <c r="A726" s="2" t="s">
        <v>1184</v>
      </c>
      <c r="B726" s="2">
        <v>2021</v>
      </c>
      <c r="C726" s="11" t="s">
        <v>15489</v>
      </c>
      <c r="D726" s="12" t="s">
        <v>15490</v>
      </c>
    </row>
    <row r="727" spans="1:4" ht="15.75" customHeight="1" x14ac:dyDescent="0.2">
      <c r="A727" s="2" t="s">
        <v>1184</v>
      </c>
      <c r="B727" s="2">
        <v>2021</v>
      </c>
      <c r="C727" s="13" t="s">
        <v>15491</v>
      </c>
      <c r="D727" s="14" t="s">
        <v>15492</v>
      </c>
    </row>
    <row r="728" spans="1:4" ht="15.75" customHeight="1" x14ac:dyDescent="0.2">
      <c r="A728" s="2" t="s">
        <v>1184</v>
      </c>
      <c r="B728" s="2">
        <v>2021</v>
      </c>
      <c r="C728" s="11" t="s">
        <v>15493</v>
      </c>
      <c r="D728" s="12" t="s">
        <v>15494</v>
      </c>
    </row>
    <row r="729" spans="1:4" ht="15.75" customHeight="1" x14ac:dyDescent="0.2">
      <c r="A729" s="2" t="s">
        <v>1184</v>
      </c>
      <c r="B729" s="2">
        <v>2021</v>
      </c>
      <c r="C729" s="13" t="s">
        <v>15495</v>
      </c>
      <c r="D729" s="14" t="s">
        <v>15496</v>
      </c>
    </row>
    <row r="730" spans="1:4" ht="15.75" customHeight="1" x14ac:dyDescent="0.2">
      <c r="A730" s="2" t="s">
        <v>1184</v>
      </c>
      <c r="B730" s="2">
        <v>2021</v>
      </c>
      <c r="C730" s="11" t="s">
        <v>15497</v>
      </c>
      <c r="D730" s="12" t="s">
        <v>15498</v>
      </c>
    </row>
    <row r="731" spans="1:4" ht="15.75" customHeight="1" x14ac:dyDescent="0.2">
      <c r="A731" s="2" t="s">
        <v>1184</v>
      </c>
      <c r="B731" s="2">
        <v>2021</v>
      </c>
      <c r="C731" s="13" t="s">
        <v>15499</v>
      </c>
      <c r="D731" s="14" t="s">
        <v>15500</v>
      </c>
    </row>
    <row r="732" spans="1:4" ht="15.75" customHeight="1" x14ac:dyDescent="0.2">
      <c r="A732" s="2" t="s">
        <v>1184</v>
      </c>
      <c r="B732" s="2">
        <v>2021</v>
      </c>
      <c r="C732" s="11" t="s">
        <v>15501</v>
      </c>
      <c r="D732" s="12" t="s">
        <v>15502</v>
      </c>
    </row>
    <row r="733" spans="1:4" ht="15.75" customHeight="1" x14ac:dyDescent="0.2">
      <c r="A733" s="2" t="s">
        <v>1184</v>
      </c>
      <c r="B733" s="2">
        <v>2021</v>
      </c>
      <c r="C733" s="13" t="s">
        <v>15503</v>
      </c>
      <c r="D733" s="14" t="s">
        <v>15504</v>
      </c>
    </row>
    <row r="734" spans="1:4" ht="15.75" customHeight="1" x14ac:dyDescent="0.2">
      <c r="A734" s="2" t="s">
        <v>1184</v>
      </c>
      <c r="B734" s="2">
        <v>2021</v>
      </c>
      <c r="C734" s="11" t="s">
        <v>15505</v>
      </c>
      <c r="D734" s="12" t="s">
        <v>15506</v>
      </c>
    </row>
    <row r="735" spans="1:4" ht="15.75" customHeight="1" x14ac:dyDescent="0.2">
      <c r="A735" s="2" t="s">
        <v>1184</v>
      </c>
      <c r="B735" s="2">
        <v>2021</v>
      </c>
      <c r="C735" s="13" t="s">
        <v>15507</v>
      </c>
      <c r="D735" s="14" t="s">
        <v>15508</v>
      </c>
    </row>
    <row r="736" spans="1:4" ht="15.75" customHeight="1" x14ac:dyDescent="0.2">
      <c r="A736" s="2" t="s">
        <v>1184</v>
      </c>
      <c r="B736" s="2">
        <v>2021</v>
      </c>
      <c r="C736" s="11" t="s">
        <v>15509</v>
      </c>
      <c r="D736" s="12" t="s">
        <v>15510</v>
      </c>
    </row>
    <row r="737" spans="1:4" ht="15.75" customHeight="1" x14ac:dyDescent="0.2">
      <c r="A737" s="2" t="s">
        <v>1184</v>
      </c>
      <c r="B737" s="2">
        <v>2021</v>
      </c>
      <c r="C737" s="13" t="s">
        <v>15511</v>
      </c>
      <c r="D737" s="14" t="s">
        <v>15512</v>
      </c>
    </row>
    <row r="738" spans="1:4" ht="15.75" customHeight="1" x14ac:dyDescent="0.2">
      <c r="A738" s="2" t="s">
        <v>1184</v>
      </c>
      <c r="B738" s="2">
        <v>2021</v>
      </c>
      <c r="C738" s="11" t="s">
        <v>15513</v>
      </c>
      <c r="D738" s="12" t="s">
        <v>15514</v>
      </c>
    </row>
    <row r="739" spans="1:4" ht="15.75" customHeight="1" x14ac:dyDescent="0.2">
      <c r="A739" s="2" t="s">
        <v>1184</v>
      </c>
      <c r="B739" s="2">
        <v>2021</v>
      </c>
      <c r="C739" s="13" t="s">
        <v>15515</v>
      </c>
      <c r="D739" s="14" t="s">
        <v>15516</v>
      </c>
    </row>
    <row r="740" spans="1:4" ht="15.75" customHeight="1" x14ac:dyDescent="0.2">
      <c r="A740" s="2" t="s">
        <v>1184</v>
      </c>
      <c r="B740" s="2">
        <v>2021</v>
      </c>
      <c r="C740" s="11" t="s">
        <v>15517</v>
      </c>
      <c r="D740" s="12" t="s">
        <v>15518</v>
      </c>
    </row>
    <row r="741" spans="1:4" ht="15.75" customHeight="1" x14ac:dyDescent="0.2">
      <c r="A741" s="2" t="s">
        <v>1184</v>
      </c>
      <c r="B741" s="2">
        <v>2021</v>
      </c>
      <c r="C741" s="13" t="s">
        <v>15519</v>
      </c>
      <c r="D741" s="14" t="s">
        <v>15520</v>
      </c>
    </row>
    <row r="742" spans="1:4" ht="15.75" customHeight="1" x14ac:dyDescent="0.2">
      <c r="A742" s="2" t="s">
        <v>1184</v>
      </c>
      <c r="B742" s="2">
        <v>2021</v>
      </c>
      <c r="C742" s="11" t="s">
        <v>15521</v>
      </c>
      <c r="D742" s="12" t="s">
        <v>15522</v>
      </c>
    </row>
    <row r="743" spans="1:4" ht="15.75" customHeight="1" x14ac:dyDescent="0.2">
      <c r="A743" s="2" t="s">
        <v>1184</v>
      </c>
      <c r="B743" s="2">
        <v>2021</v>
      </c>
      <c r="C743" s="13" t="s">
        <v>15523</v>
      </c>
      <c r="D743" s="14" t="s">
        <v>15524</v>
      </c>
    </row>
    <row r="744" spans="1:4" ht="15.75" customHeight="1" x14ac:dyDescent="0.2">
      <c r="A744" s="2" t="s">
        <v>1184</v>
      </c>
      <c r="B744" s="2">
        <v>2021</v>
      </c>
      <c r="C744" s="11" t="s">
        <v>15525</v>
      </c>
      <c r="D744" s="12" t="s">
        <v>15526</v>
      </c>
    </row>
    <row r="745" spans="1:4" ht="15.75" customHeight="1" x14ac:dyDescent="0.2">
      <c r="A745" s="2" t="s">
        <v>1184</v>
      </c>
      <c r="B745" s="2">
        <v>2021</v>
      </c>
      <c r="C745" s="13" t="s">
        <v>15527</v>
      </c>
      <c r="D745" s="14" t="s">
        <v>15528</v>
      </c>
    </row>
    <row r="746" spans="1:4" ht="15.75" customHeight="1" x14ac:dyDescent="0.2">
      <c r="A746" s="2" t="s">
        <v>1184</v>
      </c>
      <c r="B746" s="2">
        <v>2021</v>
      </c>
      <c r="C746" s="11" t="s">
        <v>15529</v>
      </c>
      <c r="D746" s="12" t="s">
        <v>15530</v>
      </c>
    </row>
    <row r="747" spans="1:4" ht="15.75" customHeight="1" x14ac:dyDescent="0.2">
      <c r="A747" s="2" t="s">
        <v>1184</v>
      </c>
      <c r="B747" s="2">
        <v>2021</v>
      </c>
      <c r="C747" s="13" t="s">
        <v>15531</v>
      </c>
      <c r="D747" s="14" t="s">
        <v>15532</v>
      </c>
    </row>
    <row r="748" spans="1:4" ht="15.75" customHeight="1" x14ac:dyDescent="0.2">
      <c r="A748" s="2" t="s">
        <v>1184</v>
      </c>
      <c r="B748" s="2">
        <v>2021</v>
      </c>
      <c r="C748" s="11" t="s">
        <v>15533</v>
      </c>
      <c r="D748" s="12" t="s">
        <v>15534</v>
      </c>
    </row>
    <row r="749" spans="1:4" ht="15.75" customHeight="1" x14ac:dyDescent="0.2">
      <c r="A749" s="2" t="s">
        <v>1184</v>
      </c>
      <c r="B749" s="2">
        <v>2021</v>
      </c>
      <c r="C749" s="13" t="s">
        <v>15535</v>
      </c>
      <c r="D749" s="14" t="s">
        <v>15536</v>
      </c>
    </row>
    <row r="750" spans="1:4" ht="15.75" customHeight="1" x14ac:dyDescent="0.2">
      <c r="A750" s="2" t="s">
        <v>1184</v>
      </c>
      <c r="B750" s="2">
        <v>2021</v>
      </c>
      <c r="C750" s="11" t="s">
        <v>15537</v>
      </c>
      <c r="D750" s="12" t="s">
        <v>15538</v>
      </c>
    </row>
    <row r="751" spans="1:4" ht="15.75" customHeight="1" x14ac:dyDescent="0.2">
      <c r="A751" s="2" t="s">
        <v>1184</v>
      </c>
      <c r="B751" s="2">
        <v>2021</v>
      </c>
      <c r="C751" s="13" t="s">
        <v>15539</v>
      </c>
      <c r="D751" s="14" t="s">
        <v>15540</v>
      </c>
    </row>
    <row r="752" spans="1:4" ht="15.75" customHeight="1" x14ac:dyDescent="0.2">
      <c r="A752" s="2" t="s">
        <v>1184</v>
      </c>
      <c r="B752" s="2">
        <v>2021</v>
      </c>
      <c r="C752" s="11" t="s">
        <v>15541</v>
      </c>
      <c r="D752" s="12" t="s">
        <v>15542</v>
      </c>
    </row>
    <row r="753" spans="1:4" ht="15.75" customHeight="1" x14ac:dyDescent="0.2">
      <c r="A753" s="2" t="s">
        <v>1184</v>
      </c>
      <c r="B753" s="2">
        <v>2021</v>
      </c>
      <c r="C753" s="13" t="s">
        <v>15543</v>
      </c>
      <c r="D753" s="14" t="s">
        <v>15544</v>
      </c>
    </row>
    <row r="754" spans="1:4" ht="15.75" customHeight="1" x14ac:dyDescent="0.2">
      <c r="A754" s="2" t="s">
        <v>1184</v>
      </c>
      <c r="B754" s="2">
        <v>2021</v>
      </c>
      <c r="C754" s="11" t="s">
        <v>15545</v>
      </c>
      <c r="D754" s="12" t="s">
        <v>15546</v>
      </c>
    </row>
    <row r="755" spans="1:4" ht="15.75" customHeight="1" x14ac:dyDescent="0.2">
      <c r="A755" s="2" t="s">
        <v>1184</v>
      </c>
      <c r="B755" s="2">
        <v>2021</v>
      </c>
      <c r="C755" s="13" t="s">
        <v>15547</v>
      </c>
      <c r="D755" s="14" t="s">
        <v>15548</v>
      </c>
    </row>
    <row r="756" spans="1:4" ht="15.75" customHeight="1" x14ac:dyDescent="0.2">
      <c r="A756" s="2" t="s">
        <v>1184</v>
      </c>
      <c r="B756" s="2">
        <v>2021</v>
      </c>
      <c r="C756" s="11" t="s">
        <v>15549</v>
      </c>
      <c r="D756" s="12" t="s">
        <v>15550</v>
      </c>
    </row>
    <row r="757" spans="1:4" ht="15.75" customHeight="1" x14ac:dyDescent="0.2">
      <c r="A757" s="2" t="s">
        <v>1184</v>
      </c>
      <c r="B757" s="2">
        <v>2021</v>
      </c>
      <c r="C757" s="13" t="s">
        <v>15551</v>
      </c>
      <c r="D757" s="14" t="s">
        <v>15552</v>
      </c>
    </row>
    <row r="758" spans="1:4" ht="15.75" customHeight="1" x14ac:dyDescent="0.2">
      <c r="A758" s="2" t="s">
        <v>1184</v>
      </c>
      <c r="B758" s="2">
        <v>2021</v>
      </c>
      <c r="C758" s="11" t="s">
        <v>15553</v>
      </c>
      <c r="D758" s="12" t="s">
        <v>15554</v>
      </c>
    </row>
    <row r="759" spans="1:4" ht="15.75" customHeight="1" x14ac:dyDescent="0.2">
      <c r="A759" s="2" t="s">
        <v>1184</v>
      </c>
      <c r="B759" s="2">
        <v>2021</v>
      </c>
      <c r="C759" s="13" t="s">
        <v>15555</v>
      </c>
      <c r="D759" s="14" t="s">
        <v>15556</v>
      </c>
    </row>
    <row r="760" spans="1:4" ht="15.75" customHeight="1" x14ac:dyDescent="0.2">
      <c r="A760" s="2" t="s">
        <v>1184</v>
      </c>
      <c r="B760" s="2">
        <v>2021</v>
      </c>
      <c r="C760" s="11" t="s">
        <v>15557</v>
      </c>
      <c r="D760" s="12" t="s">
        <v>15558</v>
      </c>
    </row>
    <row r="761" spans="1:4" ht="15.75" customHeight="1" x14ac:dyDescent="0.2">
      <c r="A761" s="2" t="s">
        <v>1184</v>
      </c>
      <c r="B761" s="2">
        <v>2021</v>
      </c>
      <c r="C761" s="13" t="s">
        <v>15559</v>
      </c>
      <c r="D761" s="14" t="s">
        <v>15560</v>
      </c>
    </row>
    <row r="762" spans="1:4" ht="15.75" customHeight="1" x14ac:dyDescent="0.2">
      <c r="A762" s="2" t="s">
        <v>1184</v>
      </c>
      <c r="B762" s="2">
        <v>2021</v>
      </c>
      <c r="C762" s="11" t="s">
        <v>15561</v>
      </c>
      <c r="D762" s="12" t="s">
        <v>15562</v>
      </c>
    </row>
    <row r="763" spans="1:4" ht="15.75" customHeight="1" x14ac:dyDescent="0.2">
      <c r="A763" s="2" t="s">
        <v>1184</v>
      </c>
      <c r="B763" s="2">
        <v>2021</v>
      </c>
      <c r="C763" s="13" t="s">
        <v>15563</v>
      </c>
      <c r="D763" s="14" t="s">
        <v>15564</v>
      </c>
    </row>
    <row r="764" spans="1:4" ht="15.75" customHeight="1" x14ac:dyDescent="0.2">
      <c r="A764" s="2" t="s">
        <v>1184</v>
      </c>
      <c r="B764" s="2">
        <v>2021</v>
      </c>
      <c r="C764" s="11" t="s">
        <v>15565</v>
      </c>
      <c r="D764" s="12" t="s">
        <v>15566</v>
      </c>
    </row>
    <row r="765" spans="1:4" ht="15.75" customHeight="1" x14ac:dyDescent="0.2">
      <c r="A765" s="2" t="s">
        <v>1184</v>
      </c>
      <c r="B765" s="2">
        <v>2021</v>
      </c>
      <c r="C765" s="13" t="s">
        <v>15567</v>
      </c>
      <c r="D765" s="14" t="s">
        <v>15568</v>
      </c>
    </row>
    <row r="766" spans="1:4" ht="15.75" customHeight="1" x14ac:dyDescent="0.2">
      <c r="A766" s="2" t="s">
        <v>1184</v>
      </c>
      <c r="B766" s="2">
        <v>2021</v>
      </c>
      <c r="C766" s="11" t="s">
        <v>15569</v>
      </c>
      <c r="D766" s="12" t="s">
        <v>15570</v>
      </c>
    </row>
    <row r="767" spans="1:4" ht="15.75" customHeight="1" x14ac:dyDescent="0.2">
      <c r="A767" s="2" t="s">
        <v>1184</v>
      </c>
      <c r="B767" s="2">
        <v>2021</v>
      </c>
      <c r="C767" s="13" t="s">
        <v>15571</v>
      </c>
      <c r="D767" s="14" t="s">
        <v>15572</v>
      </c>
    </row>
    <row r="768" spans="1:4" ht="15.75" customHeight="1" x14ac:dyDescent="0.2">
      <c r="A768" s="2" t="s">
        <v>1184</v>
      </c>
      <c r="B768" s="2">
        <v>2021</v>
      </c>
      <c r="C768" s="11" t="s">
        <v>15573</v>
      </c>
      <c r="D768" s="12" t="s">
        <v>15574</v>
      </c>
    </row>
    <row r="769" spans="1:4" ht="15.75" customHeight="1" x14ac:dyDescent="0.2">
      <c r="A769" s="2" t="s">
        <v>1184</v>
      </c>
      <c r="B769" s="2">
        <v>2021</v>
      </c>
      <c r="C769" s="13" t="s">
        <v>15575</v>
      </c>
      <c r="D769" s="14" t="s">
        <v>15576</v>
      </c>
    </row>
    <row r="770" spans="1:4" ht="15.75" customHeight="1" x14ac:dyDescent="0.2">
      <c r="A770" s="2" t="s">
        <v>1184</v>
      </c>
      <c r="B770" s="2">
        <v>2021</v>
      </c>
      <c r="C770" s="11" t="s">
        <v>15577</v>
      </c>
      <c r="D770" s="12" t="s">
        <v>15578</v>
      </c>
    </row>
    <row r="771" spans="1:4" ht="15.75" customHeight="1" x14ac:dyDescent="0.2">
      <c r="A771" s="2" t="s">
        <v>1184</v>
      </c>
      <c r="B771" s="2">
        <v>2021</v>
      </c>
      <c r="C771" s="13" t="s">
        <v>15579</v>
      </c>
      <c r="D771" s="14" t="s">
        <v>15580</v>
      </c>
    </row>
    <row r="772" spans="1:4" ht="15.75" customHeight="1" x14ac:dyDescent="0.2">
      <c r="A772" s="2" t="s">
        <v>1184</v>
      </c>
      <c r="B772" s="2">
        <v>2021</v>
      </c>
      <c r="C772" s="11" t="s">
        <v>15581</v>
      </c>
      <c r="D772" s="12" t="s">
        <v>15582</v>
      </c>
    </row>
    <row r="773" spans="1:4" ht="15.75" customHeight="1" x14ac:dyDescent="0.2">
      <c r="A773" s="2" t="s">
        <v>1184</v>
      </c>
      <c r="B773" s="2">
        <v>2021</v>
      </c>
      <c r="C773" s="13" t="s">
        <v>15583</v>
      </c>
      <c r="D773" s="14" t="s">
        <v>15584</v>
      </c>
    </row>
    <row r="774" spans="1:4" ht="15.75" customHeight="1" x14ac:dyDescent="0.2">
      <c r="A774" s="2" t="s">
        <v>1184</v>
      </c>
      <c r="B774" s="2">
        <v>2021</v>
      </c>
      <c r="C774" s="11" t="s">
        <v>15585</v>
      </c>
      <c r="D774" s="12" t="s">
        <v>15586</v>
      </c>
    </row>
    <row r="775" spans="1:4" ht="15.75" customHeight="1" x14ac:dyDescent="0.2">
      <c r="A775" s="2" t="s">
        <v>1184</v>
      </c>
      <c r="B775" s="2">
        <v>2021</v>
      </c>
      <c r="C775" s="13" t="s">
        <v>15587</v>
      </c>
      <c r="D775" s="14" t="s">
        <v>15588</v>
      </c>
    </row>
    <row r="776" spans="1:4" ht="15.75" customHeight="1" x14ac:dyDescent="0.2">
      <c r="A776" s="2" t="s">
        <v>1184</v>
      </c>
      <c r="B776" s="2">
        <v>2021</v>
      </c>
      <c r="C776" s="11" t="s">
        <v>15589</v>
      </c>
      <c r="D776" s="12" t="s">
        <v>15590</v>
      </c>
    </row>
    <row r="777" spans="1:4" ht="15.75" customHeight="1" x14ac:dyDescent="0.2">
      <c r="A777" s="2" t="s">
        <v>1184</v>
      </c>
      <c r="B777" s="2">
        <v>2021</v>
      </c>
      <c r="C777" s="13" t="s">
        <v>15591</v>
      </c>
      <c r="D777" s="14" t="s">
        <v>15592</v>
      </c>
    </row>
    <row r="778" spans="1:4" ht="15.75" customHeight="1" x14ac:dyDescent="0.2">
      <c r="A778" s="2" t="s">
        <v>1184</v>
      </c>
      <c r="B778" s="2">
        <v>2021</v>
      </c>
      <c r="C778" s="11" t="s">
        <v>15593</v>
      </c>
      <c r="D778" s="12" t="s">
        <v>15594</v>
      </c>
    </row>
    <row r="779" spans="1:4" ht="15.75" customHeight="1" x14ac:dyDescent="0.2">
      <c r="A779" s="2" t="s">
        <v>1184</v>
      </c>
      <c r="B779" s="2">
        <v>2021</v>
      </c>
      <c r="C779" s="13" t="s">
        <v>15595</v>
      </c>
      <c r="D779" s="14" t="s">
        <v>15596</v>
      </c>
    </row>
    <row r="780" spans="1:4" ht="15.75" customHeight="1" x14ac:dyDescent="0.2">
      <c r="A780" s="2" t="s">
        <v>1184</v>
      </c>
      <c r="B780" s="2">
        <v>2021</v>
      </c>
      <c r="C780" s="11" t="s">
        <v>15597</v>
      </c>
      <c r="D780" s="12" t="s">
        <v>15598</v>
      </c>
    </row>
    <row r="781" spans="1:4" ht="15.75" customHeight="1" x14ac:dyDescent="0.2">
      <c r="A781" s="2" t="s">
        <v>1184</v>
      </c>
      <c r="B781" s="2">
        <v>2021</v>
      </c>
      <c r="C781" s="13" t="s">
        <v>15599</v>
      </c>
      <c r="D781" s="14" t="s">
        <v>15600</v>
      </c>
    </row>
    <row r="782" spans="1:4" ht="15.75" customHeight="1" x14ac:dyDescent="0.2">
      <c r="A782" s="2" t="s">
        <v>1184</v>
      </c>
      <c r="B782" s="2">
        <v>2021</v>
      </c>
      <c r="C782" s="11" t="s">
        <v>15601</v>
      </c>
      <c r="D782" s="12" t="s">
        <v>15602</v>
      </c>
    </row>
    <row r="783" spans="1:4" ht="15.75" customHeight="1" x14ac:dyDescent="0.2">
      <c r="A783" s="2" t="s">
        <v>1184</v>
      </c>
      <c r="B783" s="2">
        <v>2021</v>
      </c>
      <c r="C783" s="13" t="s">
        <v>15603</v>
      </c>
      <c r="D783" s="14" t="s">
        <v>15604</v>
      </c>
    </row>
    <row r="784" spans="1:4" ht="15.75" customHeight="1" x14ac:dyDescent="0.2">
      <c r="A784" s="2" t="s">
        <v>1184</v>
      </c>
      <c r="B784" s="2">
        <v>2021</v>
      </c>
      <c r="C784" s="11" t="s">
        <v>15605</v>
      </c>
      <c r="D784" s="12" t="s">
        <v>15606</v>
      </c>
    </row>
    <row r="785" spans="1:4" ht="15.75" customHeight="1" x14ac:dyDescent="0.2">
      <c r="A785" s="2" t="s">
        <v>1184</v>
      </c>
      <c r="B785" s="2">
        <v>2021</v>
      </c>
      <c r="C785" s="13" t="s">
        <v>15607</v>
      </c>
      <c r="D785" s="14" t="s">
        <v>15608</v>
      </c>
    </row>
    <row r="786" spans="1:4" ht="15.75" customHeight="1" x14ac:dyDescent="0.2">
      <c r="A786" s="2" t="s">
        <v>1184</v>
      </c>
      <c r="B786" s="2">
        <v>2021</v>
      </c>
      <c r="C786" s="11" t="s">
        <v>15609</v>
      </c>
      <c r="D786" s="12" t="s">
        <v>15610</v>
      </c>
    </row>
    <row r="787" spans="1:4" ht="15.75" customHeight="1" x14ac:dyDescent="0.2">
      <c r="A787" s="2" t="s">
        <v>1184</v>
      </c>
      <c r="B787" s="2">
        <v>2021</v>
      </c>
      <c r="C787" s="13" t="s">
        <v>15611</v>
      </c>
      <c r="D787" s="14" t="s">
        <v>15612</v>
      </c>
    </row>
    <row r="788" spans="1:4" ht="15.75" customHeight="1" x14ac:dyDescent="0.2">
      <c r="A788" s="2" t="s">
        <v>1184</v>
      </c>
      <c r="B788" s="2">
        <v>2021</v>
      </c>
      <c r="C788" s="11" t="s">
        <v>15613</v>
      </c>
      <c r="D788" s="12" t="s">
        <v>15614</v>
      </c>
    </row>
    <row r="789" spans="1:4" ht="15.75" customHeight="1" x14ac:dyDescent="0.2">
      <c r="A789" s="2" t="s">
        <v>1184</v>
      </c>
      <c r="B789" s="2">
        <v>2021</v>
      </c>
      <c r="C789" s="13" t="s">
        <v>15615</v>
      </c>
      <c r="D789" s="14" t="s">
        <v>15616</v>
      </c>
    </row>
    <row r="790" spans="1:4" ht="15.75" customHeight="1" x14ac:dyDescent="0.2">
      <c r="A790" s="2" t="s">
        <v>1184</v>
      </c>
      <c r="B790" s="2">
        <v>2021</v>
      </c>
      <c r="C790" s="11" t="s">
        <v>15617</v>
      </c>
      <c r="D790" s="12" t="s">
        <v>15618</v>
      </c>
    </row>
    <row r="791" spans="1:4" ht="15.75" customHeight="1" x14ac:dyDescent="0.2">
      <c r="A791" s="2" t="s">
        <v>1184</v>
      </c>
      <c r="B791" s="2">
        <v>2021</v>
      </c>
      <c r="C791" s="13" t="s">
        <v>15619</v>
      </c>
      <c r="D791" s="14" t="s">
        <v>15620</v>
      </c>
    </row>
    <row r="792" spans="1:4" ht="15.75" customHeight="1" x14ac:dyDescent="0.2">
      <c r="A792" s="2" t="s">
        <v>1184</v>
      </c>
      <c r="B792" s="2">
        <v>2021</v>
      </c>
      <c r="C792" s="11" t="s">
        <v>15621</v>
      </c>
      <c r="D792" s="12" t="s">
        <v>15622</v>
      </c>
    </row>
    <row r="793" spans="1:4" ht="15.75" customHeight="1" x14ac:dyDescent="0.2">
      <c r="A793" s="2" t="s">
        <v>1184</v>
      </c>
      <c r="B793" s="2">
        <v>2021</v>
      </c>
      <c r="C793" s="13" t="s">
        <v>15623</v>
      </c>
      <c r="D793" s="14" t="s">
        <v>15624</v>
      </c>
    </row>
    <row r="794" spans="1:4" ht="15.75" customHeight="1" x14ac:dyDescent="0.2">
      <c r="A794" s="2" t="s">
        <v>1184</v>
      </c>
      <c r="B794" s="2">
        <v>2021</v>
      </c>
      <c r="C794" s="11" t="s">
        <v>15625</v>
      </c>
      <c r="D794" s="12" t="s">
        <v>15626</v>
      </c>
    </row>
    <row r="795" spans="1:4" ht="15.75" customHeight="1" x14ac:dyDescent="0.2">
      <c r="A795" s="2" t="s">
        <v>1184</v>
      </c>
      <c r="B795" s="2">
        <v>2021</v>
      </c>
      <c r="C795" s="13" t="s">
        <v>15627</v>
      </c>
      <c r="D795" s="14" t="s">
        <v>15628</v>
      </c>
    </row>
    <row r="796" spans="1:4" ht="15.75" customHeight="1" x14ac:dyDescent="0.2">
      <c r="A796" s="2" t="s">
        <v>1184</v>
      </c>
      <c r="B796" s="2">
        <v>2021</v>
      </c>
      <c r="C796" s="11" t="s">
        <v>15629</v>
      </c>
      <c r="D796" s="12" t="s">
        <v>15630</v>
      </c>
    </row>
    <row r="797" spans="1:4" ht="15.75" customHeight="1" x14ac:dyDescent="0.2">
      <c r="A797" s="2" t="s">
        <v>1184</v>
      </c>
      <c r="B797" s="2">
        <v>2021</v>
      </c>
      <c r="C797" s="13" t="s">
        <v>15631</v>
      </c>
      <c r="D797" s="14" t="s">
        <v>15632</v>
      </c>
    </row>
    <row r="798" spans="1:4" ht="15.75" customHeight="1" x14ac:dyDescent="0.2">
      <c r="A798" s="2" t="s">
        <v>1184</v>
      </c>
      <c r="B798" s="2">
        <v>2021</v>
      </c>
      <c r="C798" s="11" t="s">
        <v>15633</v>
      </c>
      <c r="D798" s="12" t="s">
        <v>15634</v>
      </c>
    </row>
    <row r="799" spans="1:4" ht="15.75" customHeight="1" x14ac:dyDescent="0.2">
      <c r="A799" s="2" t="s">
        <v>1184</v>
      </c>
      <c r="B799" s="2">
        <v>2021</v>
      </c>
      <c r="C799" s="13" t="s">
        <v>15635</v>
      </c>
      <c r="D799" s="14" t="s">
        <v>15636</v>
      </c>
    </row>
    <row r="800" spans="1:4" ht="15.75" customHeight="1" x14ac:dyDescent="0.2">
      <c r="A800" s="2" t="s">
        <v>1184</v>
      </c>
      <c r="B800" s="2">
        <v>2021</v>
      </c>
      <c r="C800" s="11" t="s">
        <v>15637</v>
      </c>
      <c r="D800" s="12" t="s">
        <v>15638</v>
      </c>
    </row>
    <row r="801" spans="1:4" ht="15.75" customHeight="1" x14ac:dyDescent="0.2">
      <c r="A801" s="2" t="s">
        <v>1184</v>
      </c>
      <c r="B801" s="2">
        <v>2021</v>
      </c>
      <c r="C801" s="13" t="s">
        <v>15639</v>
      </c>
      <c r="D801" s="14" t="s">
        <v>15640</v>
      </c>
    </row>
    <row r="802" spans="1:4" ht="15.75" customHeight="1" x14ac:dyDescent="0.2">
      <c r="A802" s="2" t="s">
        <v>1184</v>
      </c>
      <c r="B802" s="2">
        <v>2021</v>
      </c>
      <c r="C802" s="11" t="s">
        <v>15641</v>
      </c>
      <c r="D802" s="12" t="s">
        <v>15642</v>
      </c>
    </row>
    <row r="803" spans="1:4" ht="15.75" customHeight="1" x14ac:dyDescent="0.2">
      <c r="A803" s="2" t="s">
        <v>1184</v>
      </c>
      <c r="B803" s="2">
        <v>2021</v>
      </c>
      <c r="C803" s="13" t="s">
        <v>15643</v>
      </c>
      <c r="D803" s="14" t="s">
        <v>15644</v>
      </c>
    </row>
    <row r="804" spans="1:4" ht="15.75" customHeight="1" x14ac:dyDescent="0.2">
      <c r="A804" s="2" t="s">
        <v>1184</v>
      </c>
      <c r="B804" s="2">
        <v>2021</v>
      </c>
      <c r="C804" s="11" t="s">
        <v>15645</v>
      </c>
      <c r="D804" s="12" t="s">
        <v>15646</v>
      </c>
    </row>
    <row r="805" spans="1:4" ht="15.75" customHeight="1" x14ac:dyDescent="0.2">
      <c r="A805" s="2" t="s">
        <v>1184</v>
      </c>
      <c r="B805" s="2">
        <v>2021</v>
      </c>
      <c r="C805" s="13" t="s">
        <v>15647</v>
      </c>
      <c r="D805" s="14" t="s">
        <v>15648</v>
      </c>
    </row>
    <row r="806" spans="1:4" ht="15.75" customHeight="1" x14ac:dyDescent="0.2">
      <c r="A806" s="2" t="s">
        <v>1184</v>
      </c>
      <c r="B806" s="2">
        <v>2021</v>
      </c>
      <c r="C806" s="11" t="s">
        <v>15649</v>
      </c>
      <c r="D806" s="12" t="s">
        <v>15650</v>
      </c>
    </row>
    <row r="807" spans="1:4" ht="15.75" customHeight="1" x14ac:dyDescent="0.2">
      <c r="A807" s="2" t="s">
        <v>1184</v>
      </c>
      <c r="B807" s="2">
        <v>2021</v>
      </c>
      <c r="C807" s="13" t="s">
        <v>15651</v>
      </c>
      <c r="D807" s="14" t="s">
        <v>15652</v>
      </c>
    </row>
    <row r="808" spans="1:4" ht="15.75" customHeight="1" x14ac:dyDescent="0.2">
      <c r="A808" s="2" t="s">
        <v>1184</v>
      </c>
      <c r="B808" s="2">
        <v>2021</v>
      </c>
      <c r="C808" s="11" t="s">
        <v>15653</v>
      </c>
      <c r="D808" s="12" t="s">
        <v>15654</v>
      </c>
    </row>
    <row r="809" spans="1:4" ht="15.75" customHeight="1" x14ac:dyDescent="0.2">
      <c r="A809" s="2" t="s">
        <v>1184</v>
      </c>
      <c r="B809" s="2">
        <v>2021</v>
      </c>
      <c r="C809" s="13" t="s">
        <v>15655</v>
      </c>
      <c r="D809" s="14" t="s">
        <v>15656</v>
      </c>
    </row>
    <row r="810" spans="1:4" ht="15.75" customHeight="1" x14ac:dyDescent="0.2">
      <c r="A810" s="2" t="s">
        <v>1184</v>
      </c>
      <c r="B810" s="2">
        <v>2021</v>
      </c>
      <c r="C810" s="11" t="s">
        <v>15657</v>
      </c>
      <c r="D810" s="12" t="s">
        <v>15658</v>
      </c>
    </row>
    <row r="811" spans="1:4" ht="15.75" customHeight="1" x14ac:dyDescent="0.2">
      <c r="A811" s="2" t="s">
        <v>1184</v>
      </c>
      <c r="B811" s="2">
        <v>2021</v>
      </c>
      <c r="C811" s="13" t="s">
        <v>15659</v>
      </c>
      <c r="D811" s="14" t="s">
        <v>15660</v>
      </c>
    </row>
    <row r="812" spans="1:4" ht="15.75" customHeight="1" x14ac:dyDescent="0.2">
      <c r="A812" s="2" t="s">
        <v>1184</v>
      </c>
      <c r="B812" s="2">
        <v>2021</v>
      </c>
      <c r="C812" s="11" t="s">
        <v>15661</v>
      </c>
      <c r="D812" s="12" t="s">
        <v>15662</v>
      </c>
    </row>
    <row r="813" spans="1:4" ht="15.75" customHeight="1" x14ac:dyDescent="0.2">
      <c r="A813" s="2" t="s">
        <v>1184</v>
      </c>
      <c r="B813" s="2">
        <v>2021</v>
      </c>
      <c r="C813" s="13" t="s">
        <v>15663</v>
      </c>
      <c r="D813" s="14" t="s">
        <v>15664</v>
      </c>
    </row>
    <row r="814" spans="1:4" ht="15.75" customHeight="1" x14ac:dyDescent="0.2">
      <c r="A814" s="2" t="s">
        <v>1184</v>
      </c>
      <c r="B814" s="2">
        <v>2021</v>
      </c>
      <c r="C814" s="11" t="s">
        <v>15665</v>
      </c>
      <c r="D814" s="12" t="s">
        <v>15666</v>
      </c>
    </row>
    <row r="815" spans="1:4" ht="15.75" customHeight="1" x14ac:dyDescent="0.2">
      <c r="A815" s="2" t="s">
        <v>1184</v>
      </c>
      <c r="B815" s="2">
        <v>2021</v>
      </c>
      <c r="C815" s="13" t="s">
        <v>15667</v>
      </c>
      <c r="D815" s="14" t="s">
        <v>15668</v>
      </c>
    </row>
    <row r="816" spans="1:4" ht="15.75" customHeight="1" x14ac:dyDescent="0.2">
      <c r="A816" s="2" t="s">
        <v>1184</v>
      </c>
      <c r="B816" s="2">
        <v>2021</v>
      </c>
      <c r="C816" s="11" t="s">
        <v>15669</v>
      </c>
      <c r="D816" s="12" t="s">
        <v>15670</v>
      </c>
    </row>
    <row r="817" spans="1:4" ht="15.75" customHeight="1" x14ac:dyDescent="0.2">
      <c r="A817" s="2" t="s">
        <v>1184</v>
      </c>
      <c r="B817" s="2">
        <v>2021</v>
      </c>
      <c r="C817" s="13" t="s">
        <v>15671</v>
      </c>
      <c r="D817" s="14" t="s">
        <v>15672</v>
      </c>
    </row>
    <row r="818" spans="1:4" ht="15.75" customHeight="1" x14ac:dyDescent="0.2"/>
    <row r="819" spans="1:4" ht="15.75" customHeight="1" x14ac:dyDescent="0.2"/>
    <row r="820" spans="1:4" ht="15.75" customHeight="1" x14ac:dyDescent="0.2"/>
    <row r="821" spans="1:4" ht="15.75" customHeight="1" x14ac:dyDescent="0.2"/>
    <row r="822" spans="1:4" ht="15.75" customHeight="1" x14ac:dyDescent="0.2"/>
    <row r="823" spans="1:4" ht="15.75" customHeight="1" x14ac:dyDescent="0.2"/>
    <row r="824" spans="1:4" ht="15.75" customHeight="1" x14ac:dyDescent="0.2"/>
    <row r="825" spans="1:4" ht="15.75" customHeight="1" x14ac:dyDescent="0.2"/>
    <row r="826" spans="1:4" ht="15.75" customHeight="1" x14ac:dyDescent="0.2"/>
    <row r="827" spans="1:4" ht="15.75" customHeight="1" x14ac:dyDescent="0.2"/>
    <row r="828" spans="1:4" ht="15.75" customHeight="1" x14ac:dyDescent="0.2"/>
    <row r="829" spans="1:4" ht="15.75" customHeight="1" x14ac:dyDescent="0.2"/>
    <row r="830" spans="1:4" ht="15.75" customHeight="1" x14ac:dyDescent="0.2"/>
    <row r="831" spans="1:4" ht="15.75" customHeight="1" x14ac:dyDescent="0.2"/>
    <row r="832" spans="1:4"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1000"/>
  <sheetViews>
    <sheetView workbookViewId="0">
      <pane ySplit="1" topLeftCell="A2" activePane="bottomLeft" state="frozen"/>
      <selection pane="bottomLeft" activeCell="B3" sqref="B3"/>
    </sheetView>
  </sheetViews>
  <sheetFormatPr baseColWidth="10" defaultColWidth="10.140625" defaultRowHeight="15" customHeight="1" x14ac:dyDescent="0.2"/>
  <cols>
    <col min="1" max="2" width="8.28515625" customWidth="1"/>
    <col min="3" max="4" width="62.85546875" customWidth="1"/>
    <col min="5" max="8" width="8.28515625" customWidth="1"/>
    <col min="9" max="9" width="20.140625" customWidth="1"/>
    <col min="10" max="10" width="25.85546875" customWidth="1"/>
    <col min="11" max="26" width="8.28515625" customWidth="1"/>
  </cols>
  <sheetData>
    <row r="1" spans="1:11" ht="15.75" customHeight="1" x14ac:dyDescent="0.2">
      <c r="A1" s="6" t="s">
        <v>67</v>
      </c>
      <c r="B1" s="6" t="s">
        <v>60</v>
      </c>
      <c r="C1" s="6" t="s">
        <v>0</v>
      </c>
      <c r="D1" s="6" t="s">
        <v>62</v>
      </c>
      <c r="E1" s="6" t="s">
        <v>20195</v>
      </c>
      <c r="F1" s="6" t="s">
        <v>20196</v>
      </c>
      <c r="G1" s="6" t="s">
        <v>20197</v>
      </c>
      <c r="H1" s="6" t="s">
        <v>20198</v>
      </c>
      <c r="I1" s="5" t="s">
        <v>20200</v>
      </c>
      <c r="J1" s="5" t="s">
        <v>20201</v>
      </c>
      <c r="K1" s="6" t="s">
        <v>20202</v>
      </c>
    </row>
    <row r="2" spans="1:11" ht="15.75" customHeight="1" x14ac:dyDescent="0.2">
      <c r="A2" s="6" t="s">
        <v>2485</v>
      </c>
      <c r="B2" s="6">
        <v>2020</v>
      </c>
      <c r="C2" s="6" t="s">
        <v>2486</v>
      </c>
      <c r="D2" s="6" t="s">
        <v>2487</v>
      </c>
      <c r="E2" s="6" t="b">
        <f ca="1">IFERROR(__xludf.DUMMYFUNCTION("OR(REGEXMATCH($C2,""(?i)recomm""),REGEXMATCH($D2,""(?i)recomm""))"),FALSE)</f>
        <v>0</v>
      </c>
      <c r="F2" s="6" t="b">
        <f ca="1">IFERROR(__xludf.DUMMYFUNCTION("OR(REGEXMATCH($C2,""AML""),REGEXMATCH($D2,""AML""))"),FALSE)</f>
        <v>0</v>
      </c>
      <c r="G2" s="6" t="b">
        <f ca="1">IFERROR(__xludf.DUMMYFUNCTION("OR(REGEXMATCH($C2,""(?i)adversarial""),REGEXMATCH($D2,""(?i)adversarial""))"),FALSE)</f>
        <v>0</v>
      </c>
      <c r="H2" s="6" t="b">
        <f ca="1">IFERROR(__xludf.DUMMYFUNCTION("OR(REGEXMATCH($C2,""(?i)machine learning""),REGEXMATCH($D2,""(?i)machine learning""),REGEXMATCH($C2,""(?i)machine-learning""),REGEXMATCH($D2,""(?i)machine-learning""))"),FALSE)</f>
        <v>0</v>
      </c>
      <c r="I2" s="6" t="b">
        <f t="shared" ref="I2:I256" ca="1" si="0">AND(E2="TRUE",G2="TRUE")</f>
        <v>0</v>
      </c>
      <c r="J2" s="6" t="b">
        <f t="shared" ref="J2:J256" ca="1" si="1">AND(G2="TRUE",H2="TRUE")</f>
        <v>0</v>
      </c>
      <c r="K2" s="6" t="b">
        <f t="shared" ref="K2:K256" ca="1" si="2">AND(E2="TRUE",H2="TRUE")</f>
        <v>0</v>
      </c>
    </row>
    <row r="3" spans="1:11" ht="15.75" customHeight="1" x14ac:dyDescent="0.2">
      <c r="A3" s="6" t="s">
        <v>2485</v>
      </c>
      <c r="B3" s="6">
        <v>2020</v>
      </c>
      <c r="C3" s="6" t="s">
        <v>2488</v>
      </c>
      <c r="D3" s="6" t="s">
        <v>2489</v>
      </c>
      <c r="E3" s="6" t="b">
        <f ca="1">IFERROR(__xludf.DUMMYFUNCTION("OR(REGEXMATCH($C3,""(?i)recomm""),REGEXMATCH($D3,""(?i)recomm""))"),FALSE)</f>
        <v>0</v>
      </c>
      <c r="F3" s="6" t="b">
        <f ca="1">IFERROR(__xludf.DUMMYFUNCTION("OR(REGEXMATCH($C3,""AML""),REGEXMATCH($D3,""AML""))"),FALSE)</f>
        <v>0</v>
      </c>
      <c r="G3" s="6" t="b">
        <f ca="1">IFERROR(__xludf.DUMMYFUNCTION("OR(REGEXMATCH($C3,""(?i)adversarial""),REGEXMATCH($D3,""(?i)adversarial""))"),FALSE)</f>
        <v>0</v>
      </c>
      <c r="H3" s="6" t="b">
        <f ca="1">IFERROR(__xludf.DUMMYFUNCTION("OR(REGEXMATCH($C3,""(?i)machine learning""),REGEXMATCH($D3,""(?i)machine learning""),REGEXMATCH($C3,""(?i)machine-learning""),REGEXMATCH($D3,""(?i)machine-learning""))"),FALSE)</f>
        <v>0</v>
      </c>
      <c r="I3" s="6" t="b">
        <f t="shared" ca="1" si="0"/>
        <v>0</v>
      </c>
      <c r="J3" s="6" t="b">
        <f t="shared" ca="1" si="1"/>
        <v>0</v>
      </c>
      <c r="K3" s="6" t="b">
        <f t="shared" ca="1" si="2"/>
        <v>0</v>
      </c>
    </row>
    <row r="4" spans="1:11" ht="15.75" customHeight="1" x14ac:dyDescent="0.2">
      <c r="A4" s="6" t="s">
        <v>2485</v>
      </c>
      <c r="B4" s="6">
        <v>2020</v>
      </c>
      <c r="C4" s="6" t="s">
        <v>2490</v>
      </c>
      <c r="D4" s="6" t="s">
        <v>2491</v>
      </c>
      <c r="E4" s="6" t="b">
        <f ca="1">IFERROR(__xludf.DUMMYFUNCTION("OR(REGEXMATCH($C4,""(?i)recomm""),REGEXMATCH($D4,""(?i)recomm""))"),FALSE)</f>
        <v>0</v>
      </c>
      <c r="F4" s="6" t="b">
        <f ca="1">IFERROR(__xludf.DUMMYFUNCTION("OR(REGEXMATCH($C4,""AML""),REGEXMATCH($D4,""AML""))"),FALSE)</f>
        <v>0</v>
      </c>
      <c r="G4" s="6" t="b">
        <f ca="1">IFERROR(__xludf.DUMMYFUNCTION("OR(REGEXMATCH($C4,""(?i)adversarial""),REGEXMATCH($D4,""(?i)adversarial""))"),FALSE)</f>
        <v>0</v>
      </c>
      <c r="H4" s="6" t="b">
        <f ca="1">IFERROR(__xludf.DUMMYFUNCTION("OR(REGEXMATCH($C4,""(?i)machine learning""),REGEXMATCH($D4,""(?i)machine learning""),REGEXMATCH($C4,""(?i)machine-learning""),REGEXMATCH($D4,""(?i)machine-learning""))"),FALSE)</f>
        <v>0</v>
      </c>
      <c r="I4" s="6" t="b">
        <f t="shared" ca="1" si="0"/>
        <v>0</v>
      </c>
      <c r="J4" s="6" t="b">
        <f t="shared" ca="1" si="1"/>
        <v>0</v>
      </c>
      <c r="K4" s="6" t="b">
        <f t="shared" ca="1" si="2"/>
        <v>0</v>
      </c>
    </row>
    <row r="5" spans="1:11" ht="15.75" customHeight="1" x14ac:dyDescent="0.2">
      <c r="A5" s="6" t="s">
        <v>2485</v>
      </c>
      <c r="B5" s="6">
        <v>2020</v>
      </c>
      <c r="C5" s="6" t="s">
        <v>2492</v>
      </c>
      <c r="D5" s="6" t="s">
        <v>2493</v>
      </c>
      <c r="E5" s="6" t="b">
        <f ca="1">IFERROR(__xludf.DUMMYFUNCTION("OR(REGEXMATCH($C5,""(?i)recomm""),REGEXMATCH($D5,""(?i)recomm""))"),FALSE)</f>
        <v>0</v>
      </c>
      <c r="F5" s="6" t="b">
        <f ca="1">IFERROR(__xludf.DUMMYFUNCTION("OR(REGEXMATCH($C5,""AML""),REGEXMATCH($D5,""AML""))"),FALSE)</f>
        <v>0</v>
      </c>
      <c r="G5" s="6" t="b">
        <f ca="1">IFERROR(__xludf.DUMMYFUNCTION("OR(REGEXMATCH($C5,""(?i)adversarial""),REGEXMATCH($D5,""(?i)adversarial""))"),FALSE)</f>
        <v>0</v>
      </c>
      <c r="H5" s="6" t="b">
        <f ca="1">IFERROR(__xludf.DUMMYFUNCTION("OR(REGEXMATCH($C5,""(?i)machine learning""),REGEXMATCH($D5,""(?i)machine learning""),REGEXMATCH($C5,""(?i)machine-learning""),REGEXMATCH($D5,""(?i)machine-learning""))"),FALSE)</f>
        <v>0</v>
      </c>
      <c r="I5" s="6" t="b">
        <f t="shared" ca="1" si="0"/>
        <v>0</v>
      </c>
      <c r="J5" s="6" t="b">
        <f t="shared" ca="1" si="1"/>
        <v>0</v>
      </c>
      <c r="K5" s="6" t="b">
        <f t="shared" ca="1" si="2"/>
        <v>0</v>
      </c>
    </row>
    <row r="6" spans="1:11" ht="15.75" customHeight="1" x14ac:dyDescent="0.2">
      <c r="A6" s="6" t="s">
        <v>2485</v>
      </c>
      <c r="B6" s="6">
        <v>2020</v>
      </c>
      <c r="C6" s="6" t="s">
        <v>2494</v>
      </c>
      <c r="D6" s="6" t="s">
        <v>2495</v>
      </c>
      <c r="E6" s="6" t="b">
        <f ca="1">IFERROR(__xludf.DUMMYFUNCTION("OR(REGEXMATCH($C6,""(?i)recomm""),REGEXMATCH($D6,""(?i)recomm""))"),FALSE)</f>
        <v>0</v>
      </c>
      <c r="F6" s="6" t="b">
        <f ca="1">IFERROR(__xludf.DUMMYFUNCTION("OR(REGEXMATCH($C6,""AML""),REGEXMATCH($D6,""AML""))"),FALSE)</f>
        <v>0</v>
      </c>
      <c r="G6" s="6" t="b">
        <f ca="1">IFERROR(__xludf.DUMMYFUNCTION("OR(REGEXMATCH($C6,""(?i)adversarial""),REGEXMATCH($D6,""(?i)adversarial""))"),FALSE)</f>
        <v>0</v>
      </c>
      <c r="H6" s="6" t="b">
        <f ca="1">IFERROR(__xludf.DUMMYFUNCTION("OR(REGEXMATCH($C6,""(?i)machine learning""),REGEXMATCH($D6,""(?i)machine learning""),REGEXMATCH($C6,""(?i)machine-learning""),REGEXMATCH($D6,""(?i)machine-learning""))"),FALSE)</f>
        <v>0</v>
      </c>
      <c r="I6" s="6" t="b">
        <f t="shared" ca="1" si="0"/>
        <v>0</v>
      </c>
      <c r="J6" s="6" t="b">
        <f t="shared" ca="1" si="1"/>
        <v>0</v>
      </c>
      <c r="K6" s="6" t="b">
        <f t="shared" ca="1" si="2"/>
        <v>0</v>
      </c>
    </row>
    <row r="7" spans="1:11" ht="15.75" customHeight="1" x14ac:dyDescent="0.2">
      <c r="A7" s="6" t="s">
        <v>2485</v>
      </c>
      <c r="B7" s="6">
        <v>2020</v>
      </c>
      <c r="C7" s="6" t="s">
        <v>2496</v>
      </c>
      <c r="D7" s="6" t="s">
        <v>2497</v>
      </c>
      <c r="E7" s="6" t="b">
        <f ca="1">IFERROR(__xludf.DUMMYFUNCTION("OR(REGEXMATCH($C7,""(?i)recomm""),REGEXMATCH($D7,""(?i)recomm""))"),FALSE)</f>
        <v>0</v>
      </c>
      <c r="F7" s="6" t="b">
        <f ca="1">IFERROR(__xludf.DUMMYFUNCTION("OR(REGEXMATCH($C7,""AML""),REGEXMATCH($D7,""AML""))"),FALSE)</f>
        <v>0</v>
      </c>
      <c r="G7" s="6" t="b">
        <f ca="1">IFERROR(__xludf.DUMMYFUNCTION("OR(REGEXMATCH($C7,""(?i)adversarial""),REGEXMATCH($D7,""(?i)adversarial""))"),FALSE)</f>
        <v>0</v>
      </c>
      <c r="H7" s="6" t="b">
        <f ca="1">IFERROR(__xludf.DUMMYFUNCTION("OR(REGEXMATCH($C7,""(?i)machine learning""),REGEXMATCH($D7,""(?i)machine learning""),REGEXMATCH($C7,""(?i)machine-learning""),REGEXMATCH($D7,""(?i)machine-learning""))"),FALSE)</f>
        <v>0</v>
      </c>
      <c r="I7" s="6" t="b">
        <f t="shared" ca="1" si="0"/>
        <v>0</v>
      </c>
      <c r="J7" s="6" t="b">
        <f t="shared" ca="1" si="1"/>
        <v>0</v>
      </c>
      <c r="K7" s="6" t="b">
        <f t="shared" ca="1" si="2"/>
        <v>0</v>
      </c>
    </row>
    <row r="8" spans="1:11" ht="15.75" customHeight="1" x14ac:dyDescent="0.2">
      <c r="A8" s="6" t="s">
        <v>2485</v>
      </c>
      <c r="B8" s="6">
        <v>2020</v>
      </c>
      <c r="C8" s="6" t="s">
        <v>2498</v>
      </c>
      <c r="D8" s="6" t="s">
        <v>2499</v>
      </c>
      <c r="E8" s="6" t="b">
        <f ca="1">IFERROR(__xludf.DUMMYFUNCTION("OR(REGEXMATCH($C8,""(?i)recomm""),REGEXMATCH($D8,""(?i)recomm""))"),TRUE)</f>
        <v>1</v>
      </c>
      <c r="F8" s="6" t="b">
        <f ca="1">IFERROR(__xludf.DUMMYFUNCTION("OR(REGEXMATCH($C8,""AML""),REGEXMATCH($D8,""AML""))"),FALSE)</f>
        <v>0</v>
      </c>
      <c r="G8" s="6" t="b">
        <f ca="1">IFERROR(__xludf.DUMMYFUNCTION("OR(REGEXMATCH($C8,""(?i)adversarial""),REGEXMATCH($D8,""(?i)adversarial""))"),FALSE)</f>
        <v>0</v>
      </c>
      <c r="H8" s="6" t="b">
        <f ca="1">IFERROR(__xludf.DUMMYFUNCTION("OR(REGEXMATCH($C8,""(?i)machine learning""),REGEXMATCH($D8,""(?i)machine learning""),REGEXMATCH($C8,""(?i)machine-learning""),REGEXMATCH($D8,""(?i)machine-learning""))"),FALSE)</f>
        <v>0</v>
      </c>
      <c r="I8" s="6" t="b">
        <f t="shared" ca="1" si="0"/>
        <v>0</v>
      </c>
      <c r="J8" s="6" t="b">
        <f t="shared" ca="1" si="1"/>
        <v>0</v>
      </c>
      <c r="K8" s="6" t="b">
        <f t="shared" ca="1" si="2"/>
        <v>0</v>
      </c>
    </row>
    <row r="9" spans="1:11" ht="15.75" customHeight="1" x14ac:dyDescent="0.2">
      <c r="A9" s="6" t="s">
        <v>2485</v>
      </c>
      <c r="B9" s="6">
        <v>2020</v>
      </c>
      <c r="C9" s="6" t="s">
        <v>2500</v>
      </c>
      <c r="D9" s="6" t="s">
        <v>2501</v>
      </c>
      <c r="E9" s="6" t="b">
        <f ca="1">IFERROR(__xludf.DUMMYFUNCTION("OR(REGEXMATCH($C9,""(?i)recomm""),REGEXMATCH($D9,""(?i)recomm""))"),FALSE)</f>
        <v>0</v>
      </c>
      <c r="F9" s="6" t="b">
        <f ca="1">IFERROR(__xludf.DUMMYFUNCTION("OR(REGEXMATCH($C9,""AML""),REGEXMATCH($D9,""AML""))"),FALSE)</f>
        <v>0</v>
      </c>
      <c r="G9" s="6" t="b">
        <f ca="1">IFERROR(__xludf.DUMMYFUNCTION("OR(REGEXMATCH($C9,""(?i)adversarial""),REGEXMATCH($D9,""(?i)adversarial""))"),FALSE)</f>
        <v>0</v>
      </c>
      <c r="H9" s="6" t="b">
        <f ca="1">IFERROR(__xludf.DUMMYFUNCTION("OR(REGEXMATCH($C9,""(?i)machine learning""),REGEXMATCH($D9,""(?i)machine learning""),REGEXMATCH($C9,""(?i)machine-learning""),REGEXMATCH($D9,""(?i)machine-learning""))"),FALSE)</f>
        <v>0</v>
      </c>
      <c r="I9" s="6" t="b">
        <f t="shared" ca="1" si="0"/>
        <v>0</v>
      </c>
      <c r="J9" s="6" t="b">
        <f t="shared" ca="1" si="1"/>
        <v>0</v>
      </c>
      <c r="K9" s="6" t="b">
        <f t="shared" ca="1" si="2"/>
        <v>0</v>
      </c>
    </row>
    <row r="10" spans="1:11" ht="15.75" customHeight="1" x14ac:dyDescent="0.2">
      <c r="A10" s="6" t="s">
        <v>2485</v>
      </c>
      <c r="B10" s="6">
        <v>2020</v>
      </c>
      <c r="C10" s="6" t="s">
        <v>2502</v>
      </c>
      <c r="D10" s="6" t="s">
        <v>2503</v>
      </c>
      <c r="E10" s="6" t="b">
        <f ca="1">IFERROR(__xludf.DUMMYFUNCTION("OR(REGEXMATCH($C10,""(?i)recomm""),REGEXMATCH($D10,""(?i)recomm""))"),FALSE)</f>
        <v>0</v>
      </c>
      <c r="F10" s="6" t="b">
        <f ca="1">IFERROR(__xludf.DUMMYFUNCTION("OR(REGEXMATCH($C10,""AML""),REGEXMATCH($D10,""AML""))"),FALSE)</f>
        <v>0</v>
      </c>
      <c r="G10" s="6" t="b">
        <f ca="1">IFERROR(__xludf.DUMMYFUNCTION("OR(REGEXMATCH($C10,""(?i)adversarial""),REGEXMATCH($D10,""(?i)adversarial""))"),FALSE)</f>
        <v>0</v>
      </c>
      <c r="H10" s="6" t="b">
        <f ca="1">IFERROR(__xludf.DUMMYFUNCTION("OR(REGEXMATCH($C10,""(?i)machine learning""),REGEXMATCH($D10,""(?i)machine learning""),REGEXMATCH($C10,""(?i)machine-learning""),REGEXMATCH($D10,""(?i)machine-learning""))"),FALSE)</f>
        <v>0</v>
      </c>
      <c r="I10" s="6" t="b">
        <f t="shared" ca="1" si="0"/>
        <v>0</v>
      </c>
      <c r="J10" s="6" t="b">
        <f t="shared" ca="1" si="1"/>
        <v>0</v>
      </c>
      <c r="K10" s="6" t="b">
        <f t="shared" ca="1" si="2"/>
        <v>0</v>
      </c>
    </row>
    <row r="11" spans="1:11" ht="15.75" customHeight="1" x14ac:dyDescent="0.2">
      <c r="A11" s="6" t="s">
        <v>2485</v>
      </c>
      <c r="B11" s="6">
        <v>2020</v>
      </c>
      <c r="C11" s="6" t="s">
        <v>2504</v>
      </c>
      <c r="D11" s="6" t="s">
        <v>2505</v>
      </c>
      <c r="E11" s="6" t="b">
        <f ca="1">IFERROR(__xludf.DUMMYFUNCTION("OR(REGEXMATCH($C11,""(?i)recomm""),REGEXMATCH($D11,""(?i)recomm""))"),FALSE)</f>
        <v>0</v>
      </c>
      <c r="F11" s="6" t="b">
        <f ca="1">IFERROR(__xludf.DUMMYFUNCTION("OR(REGEXMATCH($C11,""AML""),REGEXMATCH($D11,""AML""))"),FALSE)</f>
        <v>0</v>
      </c>
      <c r="G11" s="6" t="b">
        <f ca="1">IFERROR(__xludf.DUMMYFUNCTION("OR(REGEXMATCH($C11,""(?i)adversarial""),REGEXMATCH($D11,""(?i)adversarial""))"),FALSE)</f>
        <v>0</v>
      </c>
      <c r="H11" s="6" t="b">
        <f ca="1">IFERROR(__xludf.DUMMYFUNCTION("OR(REGEXMATCH($C11,""(?i)machine learning""),REGEXMATCH($D11,""(?i)machine learning""),REGEXMATCH($C11,""(?i)machine-learning""),REGEXMATCH($D11,""(?i)machine-learning""))"),FALSE)</f>
        <v>0</v>
      </c>
      <c r="I11" s="6" t="b">
        <f t="shared" ca="1" si="0"/>
        <v>0</v>
      </c>
      <c r="J11" s="6" t="b">
        <f t="shared" ca="1" si="1"/>
        <v>0</v>
      </c>
      <c r="K11" s="6" t="b">
        <f t="shared" ca="1" si="2"/>
        <v>0</v>
      </c>
    </row>
    <row r="12" spans="1:11" ht="15.75" customHeight="1" x14ac:dyDescent="0.2">
      <c r="A12" s="6" t="s">
        <v>2485</v>
      </c>
      <c r="B12" s="6">
        <v>2020</v>
      </c>
      <c r="C12" s="6" t="s">
        <v>2506</v>
      </c>
      <c r="D12" s="6" t="s">
        <v>2507</v>
      </c>
      <c r="E12" s="6" t="b">
        <f ca="1">IFERROR(__xludf.DUMMYFUNCTION("OR(REGEXMATCH($C12,""(?i)recomm""),REGEXMATCH($D12,""(?i)recomm""))"),FALSE)</f>
        <v>0</v>
      </c>
      <c r="F12" s="6" t="b">
        <f ca="1">IFERROR(__xludf.DUMMYFUNCTION("OR(REGEXMATCH($C12,""AML""),REGEXMATCH($D12,""AML""))"),FALSE)</f>
        <v>0</v>
      </c>
      <c r="G12" s="6" t="b">
        <f ca="1">IFERROR(__xludf.DUMMYFUNCTION("OR(REGEXMATCH($C12,""(?i)adversarial""),REGEXMATCH($D12,""(?i)adversarial""))"),FALSE)</f>
        <v>0</v>
      </c>
      <c r="H12" s="6" t="b">
        <f ca="1">IFERROR(__xludf.DUMMYFUNCTION("OR(REGEXMATCH($C12,""(?i)machine learning""),REGEXMATCH($D12,""(?i)machine learning""),REGEXMATCH($C12,""(?i)machine-learning""),REGEXMATCH($D12,""(?i)machine-learning""))"),TRUE)</f>
        <v>1</v>
      </c>
      <c r="I12" s="6" t="b">
        <f t="shared" ca="1" si="0"/>
        <v>0</v>
      </c>
      <c r="J12" s="6" t="b">
        <f t="shared" ca="1" si="1"/>
        <v>0</v>
      </c>
      <c r="K12" s="6" t="b">
        <f t="shared" ca="1" si="2"/>
        <v>0</v>
      </c>
    </row>
    <row r="13" spans="1:11" ht="15.75" customHeight="1" x14ac:dyDescent="0.2">
      <c r="A13" s="6" t="s">
        <v>2485</v>
      </c>
      <c r="B13" s="6">
        <v>2020</v>
      </c>
      <c r="C13" s="6" t="s">
        <v>2508</v>
      </c>
      <c r="D13" s="6" t="s">
        <v>2509</v>
      </c>
      <c r="E13" s="6" t="b">
        <f ca="1">IFERROR(__xludf.DUMMYFUNCTION("OR(REGEXMATCH($C13,""(?i)recomm""),REGEXMATCH($D13,""(?i)recomm""))"),FALSE)</f>
        <v>0</v>
      </c>
      <c r="F13" s="6" t="b">
        <f ca="1">IFERROR(__xludf.DUMMYFUNCTION("OR(REGEXMATCH($C13,""AML""),REGEXMATCH($D13,""AML""))"),FALSE)</f>
        <v>0</v>
      </c>
      <c r="G13" s="6" t="b">
        <f ca="1">IFERROR(__xludf.DUMMYFUNCTION("OR(REGEXMATCH($C13,""(?i)adversarial""),REGEXMATCH($D13,""(?i)adversarial""))"),FALSE)</f>
        <v>0</v>
      </c>
      <c r="H13" s="6" t="b">
        <f ca="1">IFERROR(__xludf.DUMMYFUNCTION("OR(REGEXMATCH($C13,""(?i)machine learning""),REGEXMATCH($D13,""(?i)machine learning""),REGEXMATCH($C13,""(?i)machine-learning""),REGEXMATCH($D13,""(?i)machine-learning""))"),FALSE)</f>
        <v>0</v>
      </c>
      <c r="I13" s="6" t="b">
        <f t="shared" ca="1" si="0"/>
        <v>0</v>
      </c>
      <c r="J13" s="6" t="b">
        <f t="shared" ca="1" si="1"/>
        <v>0</v>
      </c>
      <c r="K13" s="6" t="b">
        <f t="shared" ca="1" si="2"/>
        <v>0</v>
      </c>
    </row>
    <row r="14" spans="1:11" ht="15.75" customHeight="1" x14ac:dyDescent="0.2">
      <c r="A14" s="6" t="s">
        <v>2485</v>
      </c>
      <c r="B14" s="6">
        <v>2020</v>
      </c>
      <c r="C14" s="6" t="s">
        <v>2510</v>
      </c>
      <c r="D14" s="6" t="s">
        <v>2511</v>
      </c>
      <c r="E14" s="6" t="b">
        <f ca="1">IFERROR(__xludf.DUMMYFUNCTION("OR(REGEXMATCH($C14,""(?i)recomm""),REGEXMATCH($D14,""(?i)recomm""))"),FALSE)</f>
        <v>0</v>
      </c>
      <c r="F14" s="6" t="b">
        <f ca="1">IFERROR(__xludf.DUMMYFUNCTION("OR(REGEXMATCH($C14,""AML""),REGEXMATCH($D14,""AML""))"),FALSE)</f>
        <v>0</v>
      </c>
      <c r="G14" s="6" t="b">
        <f ca="1">IFERROR(__xludf.DUMMYFUNCTION("OR(REGEXMATCH($C14,""(?i)adversarial""),REGEXMATCH($D14,""(?i)adversarial""))"),FALSE)</f>
        <v>0</v>
      </c>
      <c r="H14" s="6" t="b">
        <f ca="1">IFERROR(__xludf.DUMMYFUNCTION("OR(REGEXMATCH($C14,""(?i)machine learning""),REGEXMATCH($D14,""(?i)machine learning""),REGEXMATCH($C14,""(?i)machine-learning""),REGEXMATCH($D14,""(?i)machine-learning""))"),FALSE)</f>
        <v>0</v>
      </c>
      <c r="I14" s="6" t="b">
        <f t="shared" ca="1" si="0"/>
        <v>0</v>
      </c>
      <c r="J14" s="6" t="b">
        <f t="shared" ca="1" si="1"/>
        <v>0</v>
      </c>
      <c r="K14" s="6" t="b">
        <f t="shared" ca="1" si="2"/>
        <v>0</v>
      </c>
    </row>
    <row r="15" spans="1:11" ht="15.75" customHeight="1" x14ac:dyDescent="0.2">
      <c r="A15" s="6" t="s">
        <v>2485</v>
      </c>
      <c r="B15" s="6">
        <v>2020</v>
      </c>
      <c r="C15" s="6" t="s">
        <v>2512</v>
      </c>
      <c r="D15" s="6" t="s">
        <v>2513</v>
      </c>
      <c r="E15" s="6" t="b">
        <f ca="1">IFERROR(__xludf.DUMMYFUNCTION("OR(REGEXMATCH($C15,""(?i)recomm""),REGEXMATCH($D15,""(?i)recomm""))"),TRUE)</f>
        <v>1</v>
      </c>
      <c r="F15" s="6" t="b">
        <f ca="1">IFERROR(__xludf.DUMMYFUNCTION("OR(REGEXMATCH($C15,""AML""),REGEXMATCH($D15,""AML""))"),FALSE)</f>
        <v>0</v>
      </c>
      <c r="G15" s="6" t="b">
        <f ca="1">IFERROR(__xludf.DUMMYFUNCTION("OR(REGEXMATCH($C15,""(?i)adversarial""),REGEXMATCH($D15,""(?i)adversarial""))"),FALSE)</f>
        <v>0</v>
      </c>
      <c r="H15" s="6" t="b">
        <f ca="1">IFERROR(__xludf.DUMMYFUNCTION("OR(REGEXMATCH($C15,""(?i)machine learning""),REGEXMATCH($D15,""(?i)machine learning""),REGEXMATCH($C15,""(?i)machine-learning""),REGEXMATCH($D15,""(?i)machine-learning""))"),FALSE)</f>
        <v>0</v>
      </c>
      <c r="I15" s="6" t="b">
        <f t="shared" ca="1" si="0"/>
        <v>0</v>
      </c>
      <c r="J15" s="6" t="b">
        <f t="shared" ca="1" si="1"/>
        <v>0</v>
      </c>
      <c r="K15" s="6" t="b">
        <f t="shared" ca="1" si="2"/>
        <v>0</v>
      </c>
    </row>
    <row r="16" spans="1:11" ht="15.75" customHeight="1" x14ac:dyDescent="0.2">
      <c r="A16" s="6" t="s">
        <v>2485</v>
      </c>
      <c r="B16" s="6">
        <v>2020</v>
      </c>
      <c r="C16" s="6" t="s">
        <v>2514</v>
      </c>
      <c r="D16" s="6" t="s">
        <v>2515</v>
      </c>
      <c r="E16" s="6" t="b">
        <f ca="1">IFERROR(__xludf.DUMMYFUNCTION("OR(REGEXMATCH($C16,""(?i)recomm""),REGEXMATCH($D16,""(?i)recomm""))"),FALSE)</f>
        <v>0</v>
      </c>
      <c r="F16" s="6" t="b">
        <f ca="1">IFERROR(__xludf.DUMMYFUNCTION("OR(REGEXMATCH($C16,""AML""),REGEXMATCH($D16,""AML""))"),FALSE)</f>
        <v>0</v>
      </c>
      <c r="G16" s="6" t="b">
        <f ca="1">IFERROR(__xludf.DUMMYFUNCTION("OR(REGEXMATCH($C16,""(?i)adversarial""),REGEXMATCH($D16,""(?i)adversarial""))"),FALSE)</f>
        <v>0</v>
      </c>
      <c r="H16" s="6" t="b">
        <f ca="1">IFERROR(__xludf.DUMMYFUNCTION("OR(REGEXMATCH($C16,""(?i)machine learning""),REGEXMATCH($D16,""(?i)machine learning""),REGEXMATCH($C16,""(?i)machine-learning""),REGEXMATCH($D16,""(?i)machine-learning""))"),FALSE)</f>
        <v>0</v>
      </c>
      <c r="I16" s="6" t="b">
        <f t="shared" ca="1" si="0"/>
        <v>0</v>
      </c>
      <c r="J16" s="6" t="b">
        <f t="shared" ca="1" si="1"/>
        <v>0</v>
      </c>
      <c r="K16" s="6" t="b">
        <f t="shared" ca="1" si="2"/>
        <v>0</v>
      </c>
    </row>
    <row r="17" spans="1:11" ht="15.75" customHeight="1" x14ac:dyDescent="0.2">
      <c r="A17" s="6" t="s">
        <v>2485</v>
      </c>
      <c r="B17" s="6">
        <v>2020</v>
      </c>
      <c r="C17" s="6" t="s">
        <v>2516</v>
      </c>
      <c r="D17" s="6" t="s">
        <v>2517</v>
      </c>
      <c r="E17" s="6" t="b">
        <f ca="1">IFERROR(__xludf.DUMMYFUNCTION("OR(REGEXMATCH($C17,""(?i)recomm""),REGEXMATCH($D17,""(?i)recomm""))"),FALSE)</f>
        <v>0</v>
      </c>
      <c r="F17" s="6" t="b">
        <f ca="1">IFERROR(__xludf.DUMMYFUNCTION("OR(REGEXMATCH($C17,""AML""),REGEXMATCH($D17,""AML""))"),FALSE)</f>
        <v>0</v>
      </c>
      <c r="G17" s="6" t="b">
        <f ca="1">IFERROR(__xludf.DUMMYFUNCTION("OR(REGEXMATCH($C17,""(?i)adversarial""),REGEXMATCH($D17,""(?i)adversarial""))"),FALSE)</f>
        <v>0</v>
      </c>
      <c r="H17" s="6" t="b">
        <f ca="1">IFERROR(__xludf.DUMMYFUNCTION("OR(REGEXMATCH($C17,""(?i)machine learning""),REGEXMATCH($D17,""(?i)machine learning""),REGEXMATCH($C17,""(?i)machine-learning""),REGEXMATCH($D17,""(?i)machine-learning""))"),FALSE)</f>
        <v>0</v>
      </c>
      <c r="I17" s="6" t="b">
        <f t="shared" ca="1" si="0"/>
        <v>0</v>
      </c>
      <c r="J17" s="6" t="b">
        <f t="shared" ca="1" si="1"/>
        <v>0</v>
      </c>
      <c r="K17" s="6" t="b">
        <f t="shared" ca="1" si="2"/>
        <v>0</v>
      </c>
    </row>
    <row r="18" spans="1:11" ht="15.75" customHeight="1" x14ac:dyDescent="0.2">
      <c r="A18" s="6" t="s">
        <v>2485</v>
      </c>
      <c r="B18" s="6">
        <v>2020</v>
      </c>
      <c r="C18" s="6" t="s">
        <v>2518</v>
      </c>
      <c r="D18" s="6" t="s">
        <v>2519</v>
      </c>
      <c r="E18" s="6" t="b">
        <f ca="1">IFERROR(__xludf.DUMMYFUNCTION("OR(REGEXMATCH($C18,""(?i)recomm""),REGEXMATCH($D18,""(?i)recomm""))"),FALSE)</f>
        <v>0</v>
      </c>
      <c r="F18" s="6" t="b">
        <f ca="1">IFERROR(__xludf.DUMMYFUNCTION("OR(REGEXMATCH($C18,""AML""),REGEXMATCH($D18,""AML""))"),FALSE)</f>
        <v>0</v>
      </c>
      <c r="G18" s="6" t="b">
        <f ca="1">IFERROR(__xludf.DUMMYFUNCTION("OR(REGEXMATCH($C18,""(?i)adversarial""),REGEXMATCH($D18,""(?i)adversarial""))"),FALSE)</f>
        <v>0</v>
      </c>
      <c r="H18" s="6" t="b">
        <f ca="1">IFERROR(__xludf.DUMMYFUNCTION("OR(REGEXMATCH($C18,""(?i)machine learning""),REGEXMATCH($D18,""(?i)machine learning""),REGEXMATCH($C18,""(?i)machine-learning""),REGEXMATCH($D18,""(?i)machine-learning""))"),FALSE)</f>
        <v>0</v>
      </c>
      <c r="I18" s="6" t="b">
        <f t="shared" ca="1" si="0"/>
        <v>0</v>
      </c>
      <c r="J18" s="6" t="b">
        <f t="shared" ca="1" si="1"/>
        <v>0</v>
      </c>
      <c r="K18" s="6" t="b">
        <f t="shared" ca="1" si="2"/>
        <v>0</v>
      </c>
    </row>
    <row r="19" spans="1:11" ht="15.75" customHeight="1" x14ac:dyDescent="0.2">
      <c r="A19" s="6" t="s">
        <v>2485</v>
      </c>
      <c r="B19" s="6">
        <v>2020</v>
      </c>
      <c r="C19" s="6" t="s">
        <v>2520</v>
      </c>
      <c r="D19" s="6" t="s">
        <v>2521</v>
      </c>
      <c r="E19" s="6" t="b">
        <f ca="1">IFERROR(__xludf.DUMMYFUNCTION("OR(REGEXMATCH($C19,""(?i)recomm""),REGEXMATCH($D19,""(?i)recomm""))"),FALSE)</f>
        <v>0</v>
      </c>
      <c r="F19" s="6" t="b">
        <f ca="1">IFERROR(__xludf.DUMMYFUNCTION("OR(REGEXMATCH($C19,""AML""),REGEXMATCH($D19,""AML""))"),FALSE)</f>
        <v>0</v>
      </c>
      <c r="G19" s="6" t="b">
        <f ca="1">IFERROR(__xludf.DUMMYFUNCTION("OR(REGEXMATCH($C19,""(?i)adversarial""),REGEXMATCH($D19,""(?i)adversarial""))"),FALSE)</f>
        <v>0</v>
      </c>
      <c r="H19" s="6" t="b">
        <f ca="1">IFERROR(__xludf.DUMMYFUNCTION("OR(REGEXMATCH($C19,""(?i)machine learning""),REGEXMATCH($D19,""(?i)machine learning""),REGEXMATCH($C19,""(?i)machine-learning""),REGEXMATCH($D19,""(?i)machine-learning""))"),FALSE)</f>
        <v>0</v>
      </c>
      <c r="I19" s="6" t="b">
        <f t="shared" ca="1" si="0"/>
        <v>0</v>
      </c>
      <c r="J19" s="6" t="b">
        <f t="shared" ca="1" si="1"/>
        <v>0</v>
      </c>
      <c r="K19" s="6" t="b">
        <f t="shared" ca="1" si="2"/>
        <v>0</v>
      </c>
    </row>
    <row r="20" spans="1:11" ht="15.75" customHeight="1" x14ac:dyDescent="0.2">
      <c r="A20" s="6" t="s">
        <v>2485</v>
      </c>
      <c r="B20" s="6">
        <v>2020</v>
      </c>
      <c r="C20" s="6" t="s">
        <v>2522</v>
      </c>
      <c r="D20" s="6" t="s">
        <v>2523</v>
      </c>
      <c r="E20" s="6" t="b">
        <f ca="1">IFERROR(__xludf.DUMMYFUNCTION("OR(REGEXMATCH($C20,""(?i)recomm""),REGEXMATCH($D20,""(?i)recomm""))"),FALSE)</f>
        <v>0</v>
      </c>
      <c r="F20" s="6" t="b">
        <f ca="1">IFERROR(__xludf.DUMMYFUNCTION("OR(REGEXMATCH($C20,""AML""),REGEXMATCH($D20,""AML""))"),FALSE)</f>
        <v>0</v>
      </c>
      <c r="G20" s="6" t="b">
        <f ca="1">IFERROR(__xludf.DUMMYFUNCTION("OR(REGEXMATCH($C20,""(?i)adversarial""),REGEXMATCH($D20,""(?i)adversarial""))"),FALSE)</f>
        <v>0</v>
      </c>
      <c r="H20" s="6" t="b">
        <f ca="1">IFERROR(__xludf.DUMMYFUNCTION("OR(REGEXMATCH($C20,""(?i)machine learning""),REGEXMATCH($D20,""(?i)machine learning""),REGEXMATCH($C20,""(?i)machine-learning""),REGEXMATCH($D20,""(?i)machine-learning""))"),FALSE)</f>
        <v>0</v>
      </c>
      <c r="I20" s="6" t="b">
        <f t="shared" ca="1" si="0"/>
        <v>0</v>
      </c>
      <c r="J20" s="6" t="b">
        <f t="shared" ca="1" si="1"/>
        <v>0</v>
      </c>
      <c r="K20" s="6" t="b">
        <f t="shared" ca="1" si="2"/>
        <v>0</v>
      </c>
    </row>
    <row r="21" spans="1:11" ht="15.75" customHeight="1" x14ac:dyDescent="0.2">
      <c r="A21" s="6" t="s">
        <v>2485</v>
      </c>
      <c r="B21" s="6">
        <v>2020</v>
      </c>
      <c r="C21" s="6" t="s">
        <v>2524</v>
      </c>
      <c r="D21" s="6" t="s">
        <v>2525</v>
      </c>
      <c r="E21" s="6" t="b">
        <f ca="1">IFERROR(__xludf.DUMMYFUNCTION("OR(REGEXMATCH($C21,""(?i)recomm""),REGEXMATCH($D21,""(?i)recomm""))"),FALSE)</f>
        <v>0</v>
      </c>
      <c r="F21" s="6" t="b">
        <f ca="1">IFERROR(__xludf.DUMMYFUNCTION("OR(REGEXMATCH($C21,""AML""),REGEXMATCH($D21,""AML""))"),FALSE)</f>
        <v>0</v>
      </c>
      <c r="G21" s="6" t="b">
        <f ca="1">IFERROR(__xludf.DUMMYFUNCTION("OR(REGEXMATCH($C21,""(?i)adversarial""),REGEXMATCH($D21,""(?i)adversarial""))"),FALSE)</f>
        <v>0</v>
      </c>
      <c r="H21" s="6" t="b">
        <f ca="1">IFERROR(__xludf.DUMMYFUNCTION("OR(REGEXMATCH($C21,""(?i)machine learning""),REGEXMATCH($D21,""(?i)machine learning""),REGEXMATCH($C21,""(?i)machine-learning""),REGEXMATCH($D21,""(?i)machine-learning""))"),FALSE)</f>
        <v>0</v>
      </c>
      <c r="I21" s="6" t="b">
        <f t="shared" ca="1" si="0"/>
        <v>0</v>
      </c>
      <c r="J21" s="6" t="b">
        <f t="shared" ca="1" si="1"/>
        <v>0</v>
      </c>
      <c r="K21" s="6" t="b">
        <f t="shared" ca="1" si="2"/>
        <v>0</v>
      </c>
    </row>
    <row r="22" spans="1:11" ht="15.75" customHeight="1" x14ac:dyDescent="0.2">
      <c r="A22" s="6" t="s">
        <v>2485</v>
      </c>
      <c r="B22" s="6">
        <v>2020</v>
      </c>
      <c r="C22" s="6" t="s">
        <v>2526</v>
      </c>
      <c r="D22" s="6" t="s">
        <v>2527</v>
      </c>
      <c r="E22" s="6" t="b">
        <f ca="1">IFERROR(__xludf.DUMMYFUNCTION("OR(REGEXMATCH($C22,""(?i)recomm""),REGEXMATCH($D22,""(?i)recomm""))"),FALSE)</f>
        <v>0</v>
      </c>
      <c r="F22" s="6" t="b">
        <f ca="1">IFERROR(__xludf.DUMMYFUNCTION("OR(REGEXMATCH($C22,""AML""),REGEXMATCH($D22,""AML""))"),FALSE)</f>
        <v>0</v>
      </c>
      <c r="G22" s="6" t="b">
        <f ca="1">IFERROR(__xludf.DUMMYFUNCTION("OR(REGEXMATCH($C22,""(?i)adversarial""),REGEXMATCH($D22,""(?i)adversarial""))"),FALSE)</f>
        <v>0</v>
      </c>
      <c r="H22" s="6" t="b">
        <f ca="1">IFERROR(__xludf.DUMMYFUNCTION("OR(REGEXMATCH($C22,""(?i)machine learning""),REGEXMATCH($D22,""(?i)machine learning""),REGEXMATCH($C22,""(?i)machine-learning""),REGEXMATCH($D22,""(?i)machine-learning""))"),FALSE)</f>
        <v>0</v>
      </c>
      <c r="I22" s="6" t="b">
        <f t="shared" ca="1" si="0"/>
        <v>0</v>
      </c>
      <c r="J22" s="6" t="b">
        <f t="shared" ca="1" si="1"/>
        <v>0</v>
      </c>
      <c r="K22" s="6" t="b">
        <f t="shared" ca="1" si="2"/>
        <v>0</v>
      </c>
    </row>
    <row r="23" spans="1:11" ht="15.75" customHeight="1" x14ac:dyDescent="0.2">
      <c r="A23" s="6" t="s">
        <v>2485</v>
      </c>
      <c r="B23" s="6">
        <v>2020</v>
      </c>
      <c r="C23" s="6" t="s">
        <v>2528</v>
      </c>
      <c r="D23" s="6" t="s">
        <v>2529</v>
      </c>
      <c r="E23" s="6" t="b">
        <f ca="1">IFERROR(__xludf.DUMMYFUNCTION("OR(REGEXMATCH($C23,""(?i)recomm""),REGEXMATCH($D23,""(?i)recomm""))"),TRUE)</f>
        <v>1</v>
      </c>
      <c r="F23" s="6" t="b">
        <f ca="1">IFERROR(__xludf.DUMMYFUNCTION("OR(REGEXMATCH($C23,""AML""),REGEXMATCH($D23,""AML""))"),FALSE)</f>
        <v>0</v>
      </c>
      <c r="G23" s="6" t="b">
        <f ca="1">IFERROR(__xludf.DUMMYFUNCTION("OR(REGEXMATCH($C23,""(?i)adversarial""),REGEXMATCH($D23,""(?i)adversarial""))"),FALSE)</f>
        <v>0</v>
      </c>
      <c r="H23" s="6" t="b">
        <f ca="1">IFERROR(__xludf.DUMMYFUNCTION("OR(REGEXMATCH($C23,""(?i)machine learning""),REGEXMATCH($D23,""(?i)machine learning""),REGEXMATCH($C23,""(?i)machine-learning""),REGEXMATCH($D23,""(?i)machine-learning""))"),FALSE)</f>
        <v>0</v>
      </c>
      <c r="I23" s="6" t="b">
        <f t="shared" ca="1" si="0"/>
        <v>0</v>
      </c>
      <c r="J23" s="6" t="b">
        <f t="shared" ca="1" si="1"/>
        <v>0</v>
      </c>
      <c r="K23" s="6" t="b">
        <f t="shared" ca="1" si="2"/>
        <v>0</v>
      </c>
    </row>
    <row r="24" spans="1:11" ht="15.75" customHeight="1" x14ac:dyDescent="0.2">
      <c r="A24" s="6" t="s">
        <v>2485</v>
      </c>
      <c r="B24" s="6">
        <v>2020</v>
      </c>
      <c r="C24" s="6" t="s">
        <v>2530</v>
      </c>
      <c r="D24" s="6" t="s">
        <v>2531</v>
      </c>
      <c r="E24" s="6" t="b">
        <f ca="1">IFERROR(__xludf.DUMMYFUNCTION("OR(REGEXMATCH($C24,""(?i)recomm""),REGEXMATCH($D24,""(?i)recomm""))"),FALSE)</f>
        <v>0</v>
      </c>
      <c r="F24" s="6" t="b">
        <f ca="1">IFERROR(__xludf.DUMMYFUNCTION("OR(REGEXMATCH($C24,""AML""),REGEXMATCH($D24,""AML""))"),FALSE)</f>
        <v>0</v>
      </c>
      <c r="G24" s="6" t="b">
        <f ca="1">IFERROR(__xludf.DUMMYFUNCTION("OR(REGEXMATCH($C24,""(?i)adversarial""),REGEXMATCH($D24,""(?i)adversarial""))"),FALSE)</f>
        <v>0</v>
      </c>
      <c r="H24" s="6" t="b">
        <f ca="1">IFERROR(__xludf.DUMMYFUNCTION("OR(REGEXMATCH($C24,""(?i)machine learning""),REGEXMATCH($D24,""(?i)machine learning""),REGEXMATCH($C24,""(?i)machine-learning""),REGEXMATCH($D24,""(?i)machine-learning""))"),FALSE)</f>
        <v>0</v>
      </c>
      <c r="I24" s="6" t="b">
        <f t="shared" ca="1" si="0"/>
        <v>0</v>
      </c>
      <c r="J24" s="6" t="b">
        <f t="shared" ca="1" si="1"/>
        <v>0</v>
      </c>
      <c r="K24" s="6" t="b">
        <f t="shared" ca="1" si="2"/>
        <v>0</v>
      </c>
    </row>
    <row r="25" spans="1:11" ht="15.75" customHeight="1" x14ac:dyDescent="0.2">
      <c r="A25" s="6" t="s">
        <v>2485</v>
      </c>
      <c r="B25" s="6">
        <v>2020</v>
      </c>
      <c r="C25" s="6" t="s">
        <v>2532</v>
      </c>
      <c r="D25" s="6" t="s">
        <v>2533</v>
      </c>
      <c r="E25" s="6" t="b">
        <f ca="1">IFERROR(__xludf.DUMMYFUNCTION("OR(REGEXMATCH($C25,""(?i)recomm""),REGEXMATCH($D25,""(?i)recomm""))"),FALSE)</f>
        <v>0</v>
      </c>
      <c r="F25" s="6" t="b">
        <f ca="1">IFERROR(__xludf.DUMMYFUNCTION("OR(REGEXMATCH($C25,""AML""),REGEXMATCH($D25,""AML""))"),FALSE)</f>
        <v>0</v>
      </c>
      <c r="G25" s="6" t="b">
        <f ca="1">IFERROR(__xludf.DUMMYFUNCTION("OR(REGEXMATCH($C25,""(?i)adversarial""),REGEXMATCH($D25,""(?i)adversarial""))"),FALSE)</f>
        <v>0</v>
      </c>
      <c r="H25" s="6" t="b">
        <f ca="1">IFERROR(__xludf.DUMMYFUNCTION("OR(REGEXMATCH($C25,""(?i)machine learning""),REGEXMATCH($D25,""(?i)machine learning""),REGEXMATCH($C25,""(?i)machine-learning""),REGEXMATCH($D25,""(?i)machine-learning""))"),FALSE)</f>
        <v>0</v>
      </c>
      <c r="I25" s="6" t="b">
        <f t="shared" ca="1" si="0"/>
        <v>0</v>
      </c>
      <c r="J25" s="6" t="b">
        <f t="shared" ca="1" si="1"/>
        <v>0</v>
      </c>
      <c r="K25" s="6" t="b">
        <f t="shared" ca="1" si="2"/>
        <v>0</v>
      </c>
    </row>
    <row r="26" spans="1:11" ht="15.75" customHeight="1" x14ac:dyDescent="0.2">
      <c r="A26" s="6" t="s">
        <v>2485</v>
      </c>
      <c r="B26" s="6">
        <v>2020</v>
      </c>
      <c r="C26" s="6" t="s">
        <v>2534</v>
      </c>
      <c r="D26" s="6" t="s">
        <v>2535</v>
      </c>
      <c r="E26" s="6" t="b">
        <f ca="1">IFERROR(__xludf.DUMMYFUNCTION("OR(REGEXMATCH($C26,""(?i)recomm""),REGEXMATCH($D26,""(?i)recomm""))"),FALSE)</f>
        <v>0</v>
      </c>
      <c r="F26" s="6" t="b">
        <f ca="1">IFERROR(__xludf.DUMMYFUNCTION("OR(REGEXMATCH($C26,""AML""),REGEXMATCH($D26,""AML""))"),FALSE)</f>
        <v>0</v>
      </c>
      <c r="G26" s="6" t="b">
        <f ca="1">IFERROR(__xludf.DUMMYFUNCTION("OR(REGEXMATCH($C26,""(?i)adversarial""),REGEXMATCH($D26,""(?i)adversarial""))"),FALSE)</f>
        <v>0</v>
      </c>
      <c r="H26" s="6" t="b">
        <f ca="1">IFERROR(__xludf.DUMMYFUNCTION("OR(REGEXMATCH($C26,""(?i)machine learning""),REGEXMATCH($D26,""(?i)machine learning""),REGEXMATCH($C26,""(?i)machine-learning""),REGEXMATCH($D26,""(?i)machine-learning""))"),FALSE)</f>
        <v>0</v>
      </c>
      <c r="I26" s="6" t="b">
        <f t="shared" ca="1" si="0"/>
        <v>0</v>
      </c>
      <c r="J26" s="6" t="b">
        <f t="shared" ca="1" si="1"/>
        <v>0</v>
      </c>
      <c r="K26" s="6" t="b">
        <f t="shared" ca="1" si="2"/>
        <v>0</v>
      </c>
    </row>
    <row r="27" spans="1:11" ht="15.75" customHeight="1" x14ac:dyDescent="0.2">
      <c r="A27" s="6" t="s">
        <v>2485</v>
      </c>
      <c r="B27" s="6">
        <v>2020</v>
      </c>
      <c r="C27" s="6" t="s">
        <v>2536</v>
      </c>
      <c r="D27" s="6" t="s">
        <v>2537</v>
      </c>
      <c r="E27" s="6" t="b">
        <f ca="1">IFERROR(__xludf.DUMMYFUNCTION("OR(REGEXMATCH($C27,""(?i)recomm""),REGEXMATCH($D27,""(?i)recomm""))"),FALSE)</f>
        <v>0</v>
      </c>
      <c r="F27" s="6" t="b">
        <f ca="1">IFERROR(__xludf.DUMMYFUNCTION("OR(REGEXMATCH($C27,""AML""),REGEXMATCH($D27,""AML""))"),FALSE)</f>
        <v>0</v>
      </c>
      <c r="G27" s="6" t="b">
        <f ca="1">IFERROR(__xludf.DUMMYFUNCTION("OR(REGEXMATCH($C27,""(?i)adversarial""),REGEXMATCH($D27,""(?i)adversarial""))"),FALSE)</f>
        <v>0</v>
      </c>
      <c r="H27" s="6" t="b">
        <f ca="1">IFERROR(__xludf.DUMMYFUNCTION("OR(REGEXMATCH($C27,""(?i)machine learning""),REGEXMATCH($D27,""(?i)machine learning""),REGEXMATCH($C27,""(?i)machine-learning""),REGEXMATCH($D27,""(?i)machine-learning""))"),FALSE)</f>
        <v>0</v>
      </c>
      <c r="I27" s="6" t="b">
        <f t="shared" ca="1" si="0"/>
        <v>0</v>
      </c>
      <c r="J27" s="6" t="b">
        <f t="shared" ca="1" si="1"/>
        <v>0</v>
      </c>
      <c r="K27" s="6" t="b">
        <f t="shared" ca="1" si="2"/>
        <v>0</v>
      </c>
    </row>
    <row r="28" spans="1:11" ht="15.75" customHeight="1" x14ac:dyDescent="0.2">
      <c r="A28" s="6" t="s">
        <v>2485</v>
      </c>
      <c r="B28" s="6">
        <v>2020</v>
      </c>
      <c r="C28" s="6" t="s">
        <v>2538</v>
      </c>
      <c r="D28" s="6" t="s">
        <v>2539</v>
      </c>
      <c r="E28" s="6" t="b">
        <f ca="1">IFERROR(__xludf.DUMMYFUNCTION("OR(REGEXMATCH($C28,""(?i)recomm""),REGEXMATCH($D28,""(?i)recomm""))"),FALSE)</f>
        <v>0</v>
      </c>
      <c r="F28" s="6" t="b">
        <f ca="1">IFERROR(__xludf.DUMMYFUNCTION("OR(REGEXMATCH($C28,""AML""),REGEXMATCH($D28,""AML""))"),FALSE)</f>
        <v>0</v>
      </c>
      <c r="G28" s="6" t="b">
        <f ca="1">IFERROR(__xludf.DUMMYFUNCTION("OR(REGEXMATCH($C28,""(?i)adversarial""),REGEXMATCH($D28,""(?i)adversarial""))"),FALSE)</f>
        <v>0</v>
      </c>
      <c r="H28" s="6" t="b">
        <f ca="1">IFERROR(__xludf.DUMMYFUNCTION("OR(REGEXMATCH($C28,""(?i)machine learning""),REGEXMATCH($D28,""(?i)machine learning""),REGEXMATCH($C28,""(?i)machine-learning""),REGEXMATCH($D28,""(?i)machine-learning""))"),FALSE)</f>
        <v>0</v>
      </c>
      <c r="I28" s="6" t="b">
        <f t="shared" ca="1" si="0"/>
        <v>0</v>
      </c>
      <c r="J28" s="6" t="b">
        <f t="shared" ca="1" si="1"/>
        <v>0</v>
      </c>
      <c r="K28" s="6" t="b">
        <f t="shared" ca="1" si="2"/>
        <v>0</v>
      </c>
    </row>
    <row r="29" spans="1:11" ht="15.75" customHeight="1" x14ac:dyDescent="0.2">
      <c r="A29" s="6" t="s">
        <v>2485</v>
      </c>
      <c r="B29" s="6">
        <v>2020</v>
      </c>
      <c r="C29" s="6" t="s">
        <v>2540</v>
      </c>
      <c r="D29" s="6" t="s">
        <v>2541</v>
      </c>
      <c r="E29" s="6" t="b">
        <f ca="1">IFERROR(__xludf.DUMMYFUNCTION("OR(REGEXMATCH($C29,""(?i)recomm""),REGEXMATCH($D29,""(?i)recomm""))"),FALSE)</f>
        <v>0</v>
      </c>
      <c r="F29" s="6" t="b">
        <f ca="1">IFERROR(__xludf.DUMMYFUNCTION("OR(REGEXMATCH($C29,""AML""),REGEXMATCH($D29,""AML""))"),FALSE)</f>
        <v>0</v>
      </c>
      <c r="G29" s="6" t="b">
        <f ca="1">IFERROR(__xludf.DUMMYFUNCTION("OR(REGEXMATCH($C29,""(?i)adversarial""),REGEXMATCH($D29,""(?i)adversarial""))"),FALSE)</f>
        <v>0</v>
      </c>
      <c r="H29" s="6" t="b">
        <f ca="1">IFERROR(__xludf.DUMMYFUNCTION("OR(REGEXMATCH($C29,""(?i)machine learning""),REGEXMATCH($D29,""(?i)machine learning""),REGEXMATCH($C29,""(?i)machine-learning""),REGEXMATCH($D29,""(?i)machine-learning""))"),FALSE)</f>
        <v>0</v>
      </c>
      <c r="I29" s="6" t="b">
        <f t="shared" ca="1" si="0"/>
        <v>0</v>
      </c>
      <c r="J29" s="6" t="b">
        <f t="shared" ca="1" si="1"/>
        <v>0</v>
      </c>
      <c r="K29" s="6" t="b">
        <f t="shared" ca="1" si="2"/>
        <v>0</v>
      </c>
    </row>
    <row r="30" spans="1:11" ht="15.75" customHeight="1" x14ac:dyDescent="0.2">
      <c r="A30" s="6" t="s">
        <v>2485</v>
      </c>
      <c r="B30" s="6">
        <v>2020</v>
      </c>
      <c r="C30" s="6" t="s">
        <v>2542</v>
      </c>
      <c r="D30" s="6" t="s">
        <v>2543</v>
      </c>
      <c r="E30" s="6" t="b">
        <f ca="1">IFERROR(__xludf.DUMMYFUNCTION("OR(REGEXMATCH($C30,""(?i)recomm""),REGEXMATCH($D30,""(?i)recomm""))"),FALSE)</f>
        <v>0</v>
      </c>
      <c r="F30" s="6" t="b">
        <f ca="1">IFERROR(__xludf.DUMMYFUNCTION("OR(REGEXMATCH($C30,""AML""),REGEXMATCH($D30,""AML""))"),FALSE)</f>
        <v>0</v>
      </c>
      <c r="G30" s="6" t="b">
        <f ca="1">IFERROR(__xludf.DUMMYFUNCTION("OR(REGEXMATCH($C30,""(?i)adversarial""),REGEXMATCH($D30,""(?i)adversarial""))"),FALSE)</f>
        <v>0</v>
      </c>
      <c r="H30" s="6" t="b">
        <f ca="1">IFERROR(__xludf.DUMMYFUNCTION("OR(REGEXMATCH($C30,""(?i)machine learning""),REGEXMATCH($D30,""(?i)machine learning""),REGEXMATCH($C30,""(?i)machine-learning""),REGEXMATCH($D30,""(?i)machine-learning""))"),FALSE)</f>
        <v>0</v>
      </c>
      <c r="I30" s="6" t="b">
        <f t="shared" ca="1" si="0"/>
        <v>0</v>
      </c>
      <c r="J30" s="6" t="b">
        <f t="shared" ca="1" si="1"/>
        <v>0</v>
      </c>
      <c r="K30" s="6" t="b">
        <f t="shared" ca="1" si="2"/>
        <v>0</v>
      </c>
    </row>
    <row r="31" spans="1:11" ht="15.75" customHeight="1" x14ac:dyDescent="0.2">
      <c r="A31" s="6" t="s">
        <v>2485</v>
      </c>
      <c r="B31" s="6">
        <v>2020</v>
      </c>
      <c r="C31" s="6" t="s">
        <v>2544</v>
      </c>
      <c r="D31" s="6" t="s">
        <v>2545</v>
      </c>
      <c r="E31" s="6" t="b">
        <f ca="1">IFERROR(__xludf.DUMMYFUNCTION("OR(REGEXMATCH($C31,""(?i)recomm""),REGEXMATCH($D31,""(?i)recomm""))"),FALSE)</f>
        <v>0</v>
      </c>
      <c r="F31" s="6" t="b">
        <f ca="1">IFERROR(__xludf.DUMMYFUNCTION("OR(REGEXMATCH($C31,""AML""),REGEXMATCH($D31,""AML""))"),FALSE)</f>
        <v>0</v>
      </c>
      <c r="G31" s="6" t="b">
        <f ca="1">IFERROR(__xludf.DUMMYFUNCTION("OR(REGEXMATCH($C31,""(?i)adversarial""),REGEXMATCH($D31,""(?i)adversarial""))"),FALSE)</f>
        <v>0</v>
      </c>
      <c r="H31" s="6" t="b">
        <f ca="1">IFERROR(__xludf.DUMMYFUNCTION("OR(REGEXMATCH($C31,""(?i)machine learning""),REGEXMATCH($D31,""(?i)machine learning""),REGEXMATCH($C31,""(?i)machine-learning""),REGEXMATCH($D31,""(?i)machine-learning""))"),FALSE)</f>
        <v>0</v>
      </c>
      <c r="I31" s="6" t="b">
        <f t="shared" ca="1" si="0"/>
        <v>0</v>
      </c>
      <c r="J31" s="6" t="b">
        <f t="shared" ca="1" si="1"/>
        <v>0</v>
      </c>
      <c r="K31" s="6" t="b">
        <f t="shared" ca="1" si="2"/>
        <v>0</v>
      </c>
    </row>
    <row r="32" spans="1:11" ht="15.75" customHeight="1" x14ac:dyDescent="0.2">
      <c r="A32" s="6" t="s">
        <v>2485</v>
      </c>
      <c r="B32" s="6">
        <v>2020</v>
      </c>
      <c r="C32" s="6" t="s">
        <v>2546</v>
      </c>
      <c r="D32" s="6" t="s">
        <v>2547</v>
      </c>
      <c r="E32" s="6" t="b">
        <f ca="1">IFERROR(__xludf.DUMMYFUNCTION("OR(REGEXMATCH($C32,""(?i)recomm""),REGEXMATCH($D32,""(?i)recomm""))"),FALSE)</f>
        <v>0</v>
      </c>
      <c r="F32" s="6" t="b">
        <f ca="1">IFERROR(__xludf.DUMMYFUNCTION("OR(REGEXMATCH($C32,""AML""),REGEXMATCH($D32,""AML""))"),FALSE)</f>
        <v>0</v>
      </c>
      <c r="G32" s="6" t="b">
        <f ca="1">IFERROR(__xludf.DUMMYFUNCTION("OR(REGEXMATCH($C32,""(?i)adversarial""),REGEXMATCH($D32,""(?i)adversarial""))"),FALSE)</f>
        <v>0</v>
      </c>
      <c r="H32" s="6" t="b">
        <f ca="1">IFERROR(__xludf.DUMMYFUNCTION("OR(REGEXMATCH($C32,""(?i)machine learning""),REGEXMATCH($D32,""(?i)machine learning""),REGEXMATCH($C32,""(?i)machine-learning""),REGEXMATCH($D32,""(?i)machine-learning""))"),TRUE)</f>
        <v>1</v>
      </c>
      <c r="I32" s="6" t="b">
        <f t="shared" ca="1" si="0"/>
        <v>0</v>
      </c>
      <c r="J32" s="6" t="b">
        <f t="shared" ca="1" si="1"/>
        <v>0</v>
      </c>
      <c r="K32" s="6" t="b">
        <f t="shared" ca="1" si="2"/>
        <v>0</v>
      </c>
    </row>
    <row r="33" spans="1:11" ht="15.75" customHeight="1" x14ac:dyDescent="0.2">
      <c r="A33" s="6" t="s">
        <v>2485</v>
      </c>
      <c r="B33" s="6">
        <v>2020</v>
      </c>
      <c r="C33" s="6" t="s">
        <v>2548</v>
      </c>
      <c r="D33" s="6" t="s">
        <v>2549</v>
      </c>
      <c r="E33" s="6" t="b">
        <f ca="1">IFERROR(__xludf.DUMMYFUNCTION("OR(REGEXMATCH($C33,""(?i)recomm""),REGEXMATCH($D33,""(?i)recomm""))"),FALSE)</f>
        <v>0</v>
      </c>
      <c r="F33" s="6" t="b">
        <f ca="1">IFERROR(__xludf.DUMMYFUNCTION("OR(REGEXMATCH($C33,""AML""),REGEXMATCH($D33,""AML""))"),FALSE)</f>
        <v>0</v>
      </c>
      <c r="G33" s="6" t="b">
        <f ca="1">IFERROR(__xludf.DUMMYFUNCTION("OR(REGEXMATCH($C33,""(?i)adversarial""),REGEXMATCH($D33,""(?i)adversarial""))"),FALSE)</f>
        <v>0</v>
      </c>
      <c r="H33" s="6" t="b">
        <f ca="1">IFERROR(__xludf.DUMMYFUNCTION("OR(REGEXMATCH($C33,""(?i)machine learning""),REGEXMATCH($D33,""(?i)machine learning""),REGEXMATCH($C33,""(?i)machine-learning""),REGEXMATCH($D33,""(?i)machine-learning""))"),TRUE)</f>
        <v>1</v>
      </c>
      <c r="I33" s="6" t="b">
        <f t="shared" ca="1" si="0"/>
        <v>0</v>
      </c>
      <c r="J33" s="6" t="b">
        <f t="shared" ca="1" si="1"/>
        <v>0</v>
      </c>
      <c r="K33" s="6" t="b">
        <f t="shared" ca="1" si="2"/>
        <v>0</v>
      </c>
    </row>
    <row r="34" spans="1:11" ht="15.75" customHeight="1" x14ac:dyDescent="0.2">
      <c r="A34" s="6" t="s">
        <v>2485</v>
      </c>
      <c r="B34" s="6">
        <v>2020</v>
      </c>
      <c r="C34" s="6" t="s">
        <v>2550</v>
      </c>
      <c r="D34" s="6" t="s">
        <v>2551</v>
      </c>
      <c r="E34" s="6" t="b">
        <f ca="1">IFERROR(__xludf.DUMMYFUNCTION("OR(REGEXMATCH($C34,""(?i)recomm""),REGEXMATCH($D34,""(?i)recomm""))"),FALSE)</f>
        <v>0</v>
      </c>
      <c r="F34" s="6" t="b">
        <f ca="1">IFERROR(__xludf.DUMMYFUNCTION("OR(REGEXMATCH($C34,""AML""),REGEXMATCH($D34,""AML""))"),FALSE)</f>
        <v>0</v>
      </c>
      <c r="G34" s="6" t="b">
        <f ca="1">IFERROR(__xludf.DUMMYFUNCTION("OR(REGEXMATCH($C34,""(?i)adversarial""),REGEXMATCH($D34,""(?i)adversarial""))"),FALSE)</f>
        <v>0</v>
      </c>
      <c r="H34" s="6" t="b">
        <f ca="1">IFERROR(__xludf.DUMMYFUNCTION("OR(REGEXMATCH($C34,""(?i)machine learning""),REGEXMATCH($D34,""(?i)machine learning""),REGEXMATCH($C34,""(?i)machine-learning""),REGEXMATCH($D34,""(?i)machine-learning""))"),FALSE)</f>
        <v>0</v>
      </c>
      <c r="I34" s="6" t="b">
        <f t="shared" ca="1" si="0"/>
        <v>0</v>
      </c>
      <c r="J34" s="6" t="b">
        <f t="shared" ca="1" si="1"/>
        <v>0</v>
      </c>
      <c r="K34" s="6" t="b">
        <f t="shared" ca="1" si="2"/>
        <v>0</v>
      </c>
    </row>
    <row r="35" spans="1:11" ht="15.75" customHeight="1" x14ac:dyDescent="0.2">
      <c r="A35" s="6" t="s">
        <v>2485</v>
      </c>
      <c r="B35" s="6">
        <v>2020</v>
      </c>
      <c r="C35" s="6" t="s">
        <v>2552</v>
      </c>
      <c r="D35" s="6" t="s">
        <v>2553</v>
      </c>
      <c r="E35" s="6" t="b">
        <f ca="1">IFERROR(__xludf.DUMMYFUNCTION("OR(REGEXMATCH($C35,""(?i)recomm""),REGEXMATCH($D35,""(?i)recomm""))"),FALSE)</f>
        <v>0</v>
      </c>
      <c r="F35" s="6" t="b">
        <f ca="1">IFERROR(__xludf.DUMMYFUNCTION("OR(REGEXMATCH($C35,""AML""),REGEXMATCH($D35,""AML""))"),FALSE)</f>
        <v>0</v>
      </c>
      <c r="G35" s="6" t="b">
        <f ca="1">IFERROR(__xludf.DUMMYFUNCTION("OR(REGEXMATCH($C35,""(?i)adversarial""),REGEXMATCH($D35,""(?i)adversarial""))"),FALSE)</f>
        <v>0</v>
      </c>
      <c r="H35" s="6" t="b">
        <f ca="1">IFERROR(__xludf.DUMMYFUNCTION("OR(REGEXMATCH($C35,""(?i)machine learning""),REGEXMATCH($D35,""(?i)machine learning""),REGEXMATCH($C35,""(?i)machine-learning""),REGEXMATCH($D35,""(?i)machine-learning""))"),FALSE)</f>
        <v>0</v>
      </c>
      <c r="I35" s="6" t="b">
        <f t="shared" ca="1" si="0"/>
        <v>0</v>
      </c>
      <c r="J35" s="6" t="b">
        <f t="shared" ca="1" si="1"/>
        <v>0</v>
      </c>
      <c r="K35" s="6" t="b">
        <f t="shared" ca="1" si="2"/>
        <v>0</v>
      </c>
    </row>
    <row r="36" spans="1:11" ht="15.75" customHeight="1" x14ac:dyDescent="0.2">
      <c r="A36" s="6" t="s">
        <v>2485</v>
      </c>
      <c r="B36" s="6">
        <v>2020</v>
      </c>
      <c r="C36" s="6" t="s">
        <v>2554</v>
      </c>
      <c r="D36" s="6" t="s">
        <v>2555</v>
      </c>
      <c r="E36" s="6" t="b">
        <f ca="1">IFERROR(__xludf.DUMMYFUNCTION("OR(REGEXMATCH($C36,""(?i)recomm""),REGEXMATCH($D36,""(?i)recomm""))"),FALSE)</f>
        <v>0</v>
      </c>
      <c r="F36" s="6" t="b">
        <f ca="1">IFERROR(__xludf.DUMMYFUNCTION("OR(REGEXMATCH($C36,""AML""),REGEXMATCH($D36,""AML""))"),FALSE)</f>
        <v>0</v>
      </c>
      <c r="G36" s="6" t="b">
        <f ca="1">IFERROR(__xludf.DUMMYFUNCTION("OR(REGEXMATCH($C36,""(?i)adversarial""),REGEXMATCH($D36,""(?i)adversarial""))"),FALSE)</f>
        <v>0</v>
      </c>
      <c r="H36" s="6" t="b">
        <f ca="1">IFERROR(__xludf.DUMMYFUNCTION("OR(REGEXMATCH($C36,""(?i)machine learning""),REGEXMATCH($D36,""(?i)machine learning""),REGEXMATCH($C36,""(?i)machine-learning""),REGEXMATCH($D36,""(?i)machine-learning""))"),FALSE)</f>
        <v>0</v>
      </c>
      <c r="I36" s="6" t="b">
        <f t="shared" ca="1" si="0"/>
        <v>0</v>
      </c>
      <c r="J36" s="6" t="b">
        <f t="shared" ca="1" si="1"/>
        <v>0</v>
      </c>
      <c r="K36" s="6" t="b">
        <f t="shared" ca="1" si="2"/>
        <v>0</v>
      </c>
    </row>
    <row r="37" spans="1:11" ht="15.75" customHeight="1" x14ac:dyDescent="0.2">
      <c r="A37" s="6" t="s">
        <v>2485</v>
      </c>
      <c r="B37" s="6">
        <v>2020</v>
      </c>
      <c r="C37" s="6" t="s">
        <v>2556</v>
      </c>
      <c r="D37" s="6" t="s">
        <v>2557</v>
      </c>
      <c r="E37" s="6" t="b">
        <f ca="1">IFERROR(__xludf.DUMMYFUNCTION("OR(REGEXMATCH($C37,""(?i)recomm""),REGEXMATCH($D37,""(?i)recomm""))"),FALSE)</f>
        <v>0</v>
      </c>
      <c r="F37" s="6" t="b">
        <f ca="1">IFERROR(__xludf.DUMMYFUNCTION("OR(REGEXMATCH($C37,""AML""),REGEXMATCH($D37,""AML""))"),FALSE)</f>
        <v>0</v>
      </c>
      <c r="G37" s="6" t="b">
        <f ca="1">IFERROR(__xludf.DUMMYFUNCTION("OR(REGEXMATCH($C37,""(?i)adversarial""),REGEXMATCH($D37,""(?i)adversarial""))"),FALSE)</f>
        <v>0</v>
      </c>
      <c r="H37" s="6" t="b">
        <f ca="1">IFERROR(__xludf.DUMMYFUNCTION("OR(REGEXMATCH($C37,""(?i)machine learning""),REGEXMATCH($D37,""(?i)machine learning""),REGEXMATCH($C37,""(?i)machine-learning""),REGEXMATCH($D37,""(?i)machine-learning""))"),FALSE)</f>
        <v>0</v>
      </c>
      <c r="I37" s="6" t="b">
        <f t="shared" ca="1" si="0"/>
        <v>0</v>
      </c>
      <c r="J37" s="6" t="b">
        <f t="shared" ca="1" si="1"/>
        <v>0</v>
      </c>
      <c r="K37" s="6" t="b">
        <f t="shared" ca="1" si="2"/>
        <v>0</v>
      </c>
    </row>
    <row r="38" spans="1:11" ht="15.75" customHeight="1" x14ac:dyDescent="0.2">
      <c r="A38" s="6" t="s">
        <v>2485</v>
      </c>
      <c r="B38" s="6">
        <v>2020</v>
      </c>
      <c r="C38" s="6" t="s">
        <v>2558</v>
      </c>
      <c r="D38" s="6" t="s">
        <v>2559</v>
      </c>
      <c r="E38" s="6" t="b">
        <f ca="1">IFERROR(__xludf.DUMMYFUNCTION("OR(REGEXMATCH($C38,""(?i)recomm""),REGEXMATCH($D38,""(?i)recomm""))"),FALSE)</f>
        <v>0</v>
      </c>
      <c r="F38" s="6" t="b">
        <f ca="1">IFERROR(__xludf.DUMMYFUNCTION("OR(REGEXMATCH($C38,""AML""),REGEXMATCH($D38,""AML""))"),FALSE)</f>
        <v>0</v>
      </c>
      <c r="G38" s="6" t="b">
        <f ca="1">IFERROR(__xludf.DUMMYFUNCTION("OR(REGEXMATCH($C38,""(?i)adversarial""),REGEXMATCH($D38,""(?i)adversarial""))"),FALSE)</f>
        <v>0</v>
      </c>
      <c r="H38" s="6" t="b">
        <f ca="1">IFERROR(__xludf.DUMMYFUNCTION("OR(REGEXMATCH($C38,""(?i)machine learning""),REGEXMATCH($D38,""(?i)machine learning""),REGEXMATCH($C38,""(?i)machine-learning""),REGEXMATCH($D38,""(?i)machine-learning""))"),FALSE)</f>
        <v>0</v>
      </c>
      <c r="I38" s="6" t="b">
        <f t="shared" ca="1" si="0"/>
        <v>0</v>
      </c>
      <c r="J38" s="6" t="b">
        <f t="shared" ca="1" si="1"/>
        <v>0</v>
      </c>
      <c r="K38" s="6" t="b">
        <f t="shared" ca="1" si="2"/>
        <v>0</v>
      </c>
    </row>
    <row r="39" spans="1:11" ht="15.75" customHeight="1" x14ac:dyDescent="0.2">
      <c r="A39" s="6" t="s">
        <v>2485</v>
      </c>
      <c r="B39" s="6">
        <v>2020</v>
      </c>
      <c r="C39" s="6" t="s">
        <v>2560</v>
      </c>
      <c r="D39" s="6" t="s">
        <v>2561</v>
      </c>
      <c r="E39" s="6" t="b">
        <f ca="1">IFERROR(__xludf.DUMMYFUNCTION("OR(REGEXMATCH($C39,""(?i)recomm""),REGEXMATCH($D39,""(?i)recomm""))"),FALSE)</f>
        <v>0</v>
      </c>
      <c r="F39" s="6" t="b">
        <f ca="1">IFERROR(__xludf.DUMMYFUNCTION("OR(REGEXMATCH($C39,""AML""),REGEXMATCH($D39,""AML""))"),FALSE)</f>
        <v>0</v>
      </c>
      <c r="G39" s="6" t="b">
        <f ca="1">IFERROR(__xludf.DUMMYFUNCTION("OR(REGEXMATCH($C39,""(?i)adversarial""),REGEXMATCH($D39,""(?i)adversarial""))"),FALSE)</f>
        <v>0</v>
      </c>
      <c r="H39" s="6" t="b">
        <f ca="1">IFERROR(__xludf.DUMMYFUNCTION("OR(REGEXMATCH($C39,""(?i)machine learning""),REGEXMATCH($D39,""(?i)machine learning""),REGEXMATCH($C39,""(?i)machine-learning""),REGEXMATCH($D39,""(?i)machine-learning""))"),FALSE)</f>
        <v>0</v>
      </c>
      <c r="I39" s="6" t="b">
        <f t="shared" ca="1" si="0"/>
        <v>0</v>
      </c>
      <c r="J39" s="6" t="b">
        <f t="shared" ca="1" si="1"/>
        <v>0</v>
      </c>
      <c r="K39" s="6" t="b">
        <f t="shared" ca="1" si="2"/>
        <v>0</v>
      </c>
    </row>
    <row r="40" spans="1:11" ht="15.75" customHeight="1" x14ac:dyDescent="0.2">
      <c r="A40" s="6" t="s">
        <v>2485</v>
      </c>
      <c r="B40" s="6">
        <v>2020</v>
      </c>
      <c r="C40" s="6" t="s">
        <v>2562</v>
      </c>
      <c r="D40" s="6" t="s">
        <v>2563</v>
      </c>
      <c r="E40" s="6" t="b">
        <f ca="1">IFERROR(__xludf.DUMMYFUNCTION("OR(REGEXMATCH($C40,""(?i)recomm""),REGEXMATCH($D40,""(?i)recomm""))"),FALSE)</f>
        <v>0</v>
      </c>
      <c r="F40" s="6" t="b">
        <f ca="1">IFERROR(__xludf.DUMMYFUNCTION("OR(REGEXMATCH($C40,""AML""),REGEXMATCH($D40,""AML""))"),FALSE)</f>
        <v>0</v>
      </c>
      <c r="G40" s="6" t="b">
        <f ca="1">IFERROR(__xludf.DUMMYFUNCTION("OR(REGEXMATCH($C40,""(?i)adversarial""),REGEXMATCH($D40,""(?i)adversarial""))"),FALSE)</f>
        <v>0</v>
      </c>
      <c r="H40" s="6" t="b">
        <f ca="1">IFERROR(__xludf.DUMMYFUNCTION("OR(REGEXMATCH($C40,""(?i)machine learning""),REGEXMATCH($D40,""(?i)machine learning""),REGEXMATCH($C40,""(?i)machine-learning""),REGEXMATCH($D40,""(?i)machine-learning""))"),FALSE)</f>
        <v>0</v>
      </c>
      <c r="I40" s="6" t="b">
        <f t="shared" ca="1" si="0"/>
        <v>0</v>
      </c>
      <c r="J40" s="6" t="b">
        <f t="shared" ca="1" si="1"/>
        <v>0</v>
      </c>
      <c r="K40" s="6" t="b">
        <f t="shared" ca="1" si="2"/>
        <v>0</v>
      </c>
    </row>
    <row r="41" spans="1:11" ht="15.75" customHeight="1" x14ac:dyDescent="0.2">
      <c r="A41" s="6" t="s">
        <v>2485</v>
      </c>
      <c r="B41" s="6">
        <v>2020</v>
      </c>
      <c r="C41" s="6" t="s">
        <v>2564</v>
      </c>
      <c r="D41" s="6" t="s">
        <v>2565</v>
      </c>
      <c r="E41" s="6" t="b">
        <f ca="1">IFERROR(__xludf.DUMMYFUNCTION("OR(REGEXMATCH($C41,""(?i)recomm""),REGEXMATCH($D41,""(?i)recomm""))"),FALSE)</f>
        <v>0</v>
      </c>
      <c r="F41" s="6" t="b">
        <f ca="1">IFERROR(__xludf.DUMMYFUNCTION("OR(REGEXMATCH($C41,""AML""),REGEXMATCH($D41,""AML""))"),FALSE)</f>
        <v>0</v>
      </c>
      <c r="G41" s="6" t="b">
        <f ca="1">IFERROR(__xludf.DUMMYFUNCTION("OR(REGEXMATCH($C41,""(?i)adversarial""),REGEXMATCH($D41,""(?i)adversarial""))"),FALSE)</f>
        <v>0</v>
      </c>
      <c r="H41" s="6" t="b">
        <f ca="1">IFERROR(__xludf.DUMMYFUNCTION("OR(REGEXMATCH($C41,""(?i)machine learning""),REGEXMATCH($D41,""(?i)machine learning""),REGEXMATCH($C41,""(?i)machine-learning""),REGEXMATCH($D41,""(?i)machine-learning""))"),FALSE)</f>
        <v>0</v>
      </c>
      <c r="I41" s="6" t="b">
        <f t="shared" ca="1" si="0"/>
        <v>0</v>
      </c>
      <c r="J41" s="6" t="b">
        <f t="shared" ca="1" si="1"/>
        <v>0</v>
      </c>
      <c r="K41" s="6" t="b">
        <f t="shared" ca="1" si="2"/>
        <v>0</v>
      </c>
    </row>
    <row r="42" spans="1:11" ht="15.75" customHeight="1" x14ac:dyDescent="0.2">
      <c r="A42" s="6" t="s">
        <v>2485</v>
      </c>
      <c r="B42" s="6">
        <v>2020</v>
      </c>
      <c r="C42" s="6" t="s">
        <v>2566</v>
      </c>
      <c r="D42" s="6" t="s">
        <v>2567</v>
      </c>
      <c r="E42" s="6" t="b">
        <f ca="1">IFERROR(__xludf.DUMMYFUNCTION("OR(REGEXMATCH($C42,""(?i)recomm""),REGEXMATCH($D42,""(?i)recomm""))"),FALSE)</f>
        <v>0</v>
      </c>
      <c r="F42" s="6" t="b">
        <f ca="1">IFERROR(__xludf.DUMMYFUNCTION("OR(REGEXMATCH($C42,""AML""),REGEXMATCH($D42,""AML""))"),FALSE)</f>
        <v>0</v>
      </c>
      <c r="G42" s="6" t="b">
        <f ca="1">IFERROR(__xludf.DUMMYFUNCTION("OR(REGEXMATCH($C42,""(?i)adversarial""),REGEXMATCH($D42,""(?i)adversarial""))"),FALSE)</f>
        <v>0</v>
      </c>
      <c r="H42" s="6" t="b">
        <f ca="1">IFERROR(__xludf.DUMMYFUNCTION("OR(REGEXMATCH($C42,""(?i)machine learning""),REGEXMATCH($D42,""(?i)machine learning""),REGEXMATCH($C42,""(?i)machine-learning""),REGEXMATCH($D42,""(?i)machine-learning""))"),FALSE)</f>
        <v>0</v>
      </c>
      <c r="I42" s="6" t="b">
        <f t="shared" ca="1" si="0"/>
        <v>0</v>
      </c>
      <c r="J42" s="6" t="b">
        <f t="shared" ca="1" si="1"/>
        <v>0</v>
      </c>
      <c r="K42" s="6" t="b">
        <f t="shared" ca="1" si="2"/>
        <v>0</v>
      </c>
    </row>
    <row r="43" spans="1:11" ht="15.75" customHeight="1" x14ac:dyDescent="0.2">
      <c r="A43" s="6" t="s">
        <v>2485</v>
      </c>
      <c r="B43" s="6">
        <v>2020</v>
      </c>
      <c r="C43" s="6" t="s">
        <v>2568</v>
      </c>
      <c r="D43" s="6" t="s">
        <v>2569</v>
      </c>
      <c r="E43" s="6" t="b">
        <f ca="1">IFERROR(__xludf.DUMMYFUNCTION("OR(REGEXMATCH($C43,""(?i)recomm""),REGEXMATCH($D43,""(?i)recomm""))"),FALSE)</f>
        <v>0</v>
      </c>
      <c r="F43" s="6" t="b">
        <f ca="1">IFERROR(__xludf.DUMMYFUNCTION("OR(REGEXMATCH($C43,""AML""),REGEXMATCH($D43,""AML""))"),FALSE)</f>
        <v>0</v>
      </c>
      <c r="G43" s="6" t="b">
        <f ca="1">IFERROR(__xludf.DUMMYFUNCTION("OR(REGEXMATCH($C43,""(?i)adversarial""),REGEXMATCH($D43,""(?i)adversarial""))"),FALSE)</f>
        <v>0</v>
      </c>
      <c r="H43" s="6" t="b">
        <f ca="1">IFERROR(__xludf.DUMMYFUNCTION("OR(REGEXMATCH($C43,""(?i)machine learning""),REGEXMATCH($D43,""(?i)machine learning""),REGEXMATCH($C43,""(?i)machine-learning""),REGEXMATCH($D43,""(?i)machine-learning""))"),FALSE)</f>
        <v>0</v>
      </c>
      <c r="I43" s="6" t="b">
        <f t="shared" ca="1" si="0"/>
        <v>0</v>
      </c>
      <c r="J43" s="6" t="b">
        <f t="shared" ca="1" si="1"/>
        <v>0</v>
      </c>
      <c r="K43" s="6" t="b">
        <f t="shared" ca="1" si="2"/>
        <v>0</v>
      </c>
    </row>
    <row r="44" spans="1:11" ht="15.75" customHeight="1" x14ac:dyDescent="0.2">
      <c r="A44" s="6" t="s">
        <v>2485</v>
      </c>
      <c r="B44" s="6">
        <v>2020</v>
      </c>
      <c r="C44" s="6" t="s">
        <v>2570</v>
      </c>
      <c r="D44" s="6" t="s">
        <v>2571</v>
      </c>
      <c r="E44" s="6" t="b">
        <f ca="1">IFERROR(__xludf.DUMMYFUNCTION("OR(REGEXMATCH($C44,""(?i)recomm""),REGEXMATCH($D44,""(?i)recomm""))"),FALSE)</f>
        <v>0</v>
      </c>
      <c r="F44" s="6" t="b">
        <f ca="1">IFERROR(__xludf.DUMMYFUNCTION("OR(REGEXMATCH($C44,""AML""),REGEXMATCH($D44,""AML""))"),FALSE)</f>
        <v>0</v>
      </c>
      <c r="G44" s="6" t="b">
        <f ca="1">IFERROR(__xludf.DUMMYFUNCTION("OR(REGEXMATCH($C44,""(?i)adversarial""),REGEXMATCH($D44,""(?i)adversarial""))"),FALSE)</f>
        <v>0</v>
      </c>
      <c r="H44" s="6" t="b">
        <f ca="1">IFERROR(__xludf.DUMMYFUNCTION("OR(REGEXMATCH($C44,""(?i)machine learning""),REGEXMATCH($D44,""(?i)machine learning""),REGEXMATCH($C44,""(?i)machine-learning""),REGEXMATCH($D44,""(?i)machine-learning""))"),FALSE)</f>
        <v>0</v>
      </c>
      <c r="I44" s="6" t="b">
        <f t="shared" ca="1" si="0"/>
        <v>0</v>
      </c>
      <c r="J44" s="6" t="b">
        <f t="shared" ca="1" si="1"/>
        <v>0</v>
      </c>
      <c r="K44" s="6" t="b">
        <f t="shared" ca="1" si="2"/>
        <v>0</v>
      </c>
    </row>
    <row r="45" spans="1:11" ht="15.75" customHeight="1" x14ac:dyDescent="0.2">
      <c r="A45" s="6" t="s">
        <v>2485</v>
      </c>
      <c r="B45" s="6">
        <v>2020</v>
      </c>
      <c r="C45" s="6" t="s">
        <v>2572</v>
      </c>
      <c r="D45" s="6" t="s">
        <v>2573</v>
      </c>
      <c r="E45" s="6" t="b">
        <f ca="1">IFERROR(__xludf.DUMMYFUNCTION("OR(REGEXMATCH($C45,""(?i)recomm""),REGEXMATCH($D45,""(?i)recomm""))"),FALSE)</f>
        <v>0</v>
      </c>
      <c r="F45" s="6" t="b">
        <f ca="1">IFERROR(__xludf.DUMMYFUNCTION("OR(REGEXMATCH($C45,""AML""),REGEXMATCH($D45,""AML""))"),FALSE)</f>
        <v>0</v>
      </c>
      <c r="G45" s="6" t="b">
        <f ca="1">IFERROR(__xludf.DUMMYFUNCTION("OR(REGEXMATCH($C45,""(?i)adversarial""),REGEXMATCH($D45,""(?i)adversarial""))"),FALSE)</f>
        <v>0</v>
      </c>
      <c r="H45" s="6" t="b">
        <f ca="1">IFERROR(__xludf.DUMMYFUNCTION("OR(REGEXMATCH($C45,""(?i)machine learning""),REGEXMATCH($D45,""(?i)machine learning""),REGEXMATCH($C45,""(?i)machine-learning""),REGEXMATCH($D45,""(?i)machine-learning""))"),FALSE)</f>
        <v>0</v>
      </c>
      <c r="I45" s="6" t="b">
        <f t="shared" ca="1" si="0"/>
        <v>0</v>
      </c>
      <c r="J45" s="6" t="b">
        <f t="shared" ca="1" si="1"/>
        <v>0</v>
      </c>
      <c r="K45" s="6" t="b">
        <f t="shared" ca="1" si="2"/>
        <v>0</v>
      </c>
    </row>
    <row r="46" spans="1:11" ht="15.75" customHeight="1" x14ac:dyDescent="0.2">
      <c r="A46" s="6" t="s">
        <v>2485</v>
      </c>
      <c r="B46" s="6">
        <v>2020</v>
      </c>
      <c r="C46" s="6" t="s">
        <v>2574</v>
      </c>
      <c r="D46" s="6" t="s">
        <v>2575</v>
      </c>
      <c r="E46" s="6" t="b">
        <f ca="1">IFERROR(__xludf.DUMMYFUNCTION("OR(REGEXMATCH($C46,""(?i)recomm""),REGEXMATCH($D46,""(?i)recomm""))"),FALSE)</f>
        <v>0</v>
      </c>
      <c r="F46" s="6" t="b">
        <f ca="1">IFERROR(__xludf.DUMMYFUNCTION("OR(REGEXMATCH($C46,""AML""),REGEXMATCH($D46,""AML""))"),FALSE)</f>
        <v>0</v>
      </c>
      <c r="G46" s="6" t="b">
        <f ca="1">IFERROR(__xludf.DUMMYFUNCTION("OR(REGEXMATCH($C46,""(?i)adversarial""),REGEXMATCH($D46,""(?i)adversarial""))"),FALSE)</f>
        <v>0</v>
      </c>
      <c r="H46" s="6" t="b">
        <f ca="1">IFERROR(__xludf.DUMMYFUNCTION("OR(REGEXMATCH($C46,""(?i)machine learning""),REGEXMATCH($D46,""(?i)machine learning""),REGEXMATCH($C46,""(?i)machine-learning""),REGEXMATCH($D46,""(?i)machine-learning""))"),FALSE)</f>
        <v>0</v>
      </c>
      <c r="I46" s="6" t="b">
        <f t="shared" ca="1" si="0"/>
        <v>0</v>
      </c>
      <c r="J46" s="6" t="b">
        <f t="shared" ca="1" si="1"/>
        <v>0</v>
      </c>
      <c r="K46" s="6" t="b">
        <f t="shared" ca="1" si="2"/>
        <v>0</v>
      </c>
    </row>
    <row r="47" spans="1:11" ht="15.75" customHeight="1" x14ac:dyDescent="0.2">
      <c r="A47" s="6" t="s">
        <v>2485</v>
      </c>
      <c r="B47" s="6">
        <v>2020</v>
      </c>
      <c r="C47" s="6" t="s">
        <v>7</v>
      </c>
      <c r="D47" s="6" t="s">
        <v>2576</v>
      </c>
      <c r="E47" s="6" t="b">
        <f ca="1">IFERROR(__xludf.DUMMYFUNCTION("OR(REGEXMATCH($C47,""(?i)recomm""),REGEXMATCH($D47,""(?i)recomm""))"),FALSE)</f>
        <v>0</v>
      </c>
      <c r="F47" s="6" t="b">
        <f ca="1">IFERROR(__xludf.DUMMYFUNCTION("OR(REGEXMATCH($C47,""AML""),REGEXMATCH($D47,""AML""))"),FALSE)</f>
        <v>0</v>
      </c>
      <c r="G47" s="6" t="b">
        <f ca="1">IFERROR(__xludf.DUMMYFUNCTION("OR(REGEXMATCH($C47,""(?i)adversarial""),REGEXMATCH($D47,""(?i)adversarial""))"),FALSE)</f>
        <v>0</v>
      </c>
      <c r="H47" s="6" t="b">
        <f ca="1">IFERROR(__xludf.DUMMYFUNCTION("OR(REGEXMATCH($C47,""(?i)machine learning""),REGEXMATCH($D47,""(?i)machine learning""),REGEXMATCH($C47,""(?i)machine-learning""),REGEXMATCH($D47,""(?i)machine-learning""))"),FALSE)</f>
        <v>0</v>
      </c>
      <c r="I47" s="6" t="b">
        <f t="shared" ca="1" si="0"/>
        <v>0</v>
      </c>
      <c r="J47" s="6" t="b">
        <f t="shared" ca="1" si="1"/>
        <v>0</v>
      </c>
      <c r="K47" s="6" t="b">
        <f t="shared" ca="1" si="2"/>
        <v>0</v>
      </c>
    </row>
    <row r="48" spans="1:11" ht="15.75" customHeight="1" x14ac:dyDescent="0.2">
      <c r="A48" s="6" t="s">
        <v>2485</v>
      </c>
      <c r="B48" s="6">
        <v>2020</v>
      </c>
      <c r="C48" s="6" t="s">
        <v>2577</v>
      </c>
      <c r="D48" s="6" t="s">
        <v>2578</v>
      </c>
      <c r="E48" s="6" t="b">
        <f ca="1">IFERROR(__xludf.DUMMYFUNCTION("OR(REGEXMATCH($C48,""(?i)recomm""),REGEXMATCH($D48,""(?i)recomm""))"),FALSE)</f>
        <v>0</v>
      </c>
      <c r="F48" s="6" t="b">
        <f ca="1">IFERROR(__xludf.DUMMYFUNCTION("OR(REGEXMATCH($C48,""AML""),REGEXMATCH($D48,""AML""))"),FALSE)</f>
        <v>0</v>
      </c>
      <c r="G48" s="6" t="b">
        <f ca="1">IFERROR(__xludf.DUMMYFUNCTION("OR(REGEXMATCH($C48,""(?i)adversarial""),REGEXMATCH($D48,""(?i)adversarial""))"),FALSE)</f>
        <v>0</v>
      </c>
      <c r="H48" s="6" t="b">
        <f ca="1">IFERROR(__xludf.DUMMYFUNCTION("OR(REGEXMATCH($C48,""(?i)machine learning""),REGEXMATCH($D48,""(?i)machine learning""),REGEXMATCH($C48,""(?i)machine-learning""),REGEXMATCH($D48,""(?i)machine-learning""))"),TRUE)</f>
        <v>1</v>
      </c>
      <c r="I48" s="6" t="b">
        <f t="shared" ca="1" si="0"/>
        <v>0</v>
      </c>
      <c r="J48" s="6" t="b">
        <f t="shared" ca="1" si="1"/>
        <v>0</v>
      </c>
      <c r="K48" s="6" t="b">
        <f t="shared" ca="1" si="2"/>
        <v>0</v>
      </c>
    </row>
    <row r="49" spans="1:11" ht="15.75" customHeight="1" x14ac:dyDescent="0.2">
      <c r="A49" s="6" t="s">
        <v>2485</v>
      </c>
      <c r="B49" s="6">
        <v>2020</v>
      </c>
      <c r="C49" s="6" t="s">
        <v>2579</v>
      </c>
      <c r="D49" s="6" t="s">
        <v>2580</v>
      </c>
      <c r="E49" s="6" t="b">
        <f ca="1">IFERROR(__xludf.DUMMYFUNCTION("OR(REGEXMATCH($C49,""(?i)recomm""),REGEXMATCH($D49,""(?i)recomm""))"),FALSE)</f>
        <v>0</v>
      </c>
      <c r="F49" s="6" t="b">
        <f ca="1">IFERROR(__xludf.DUMMYFUNCTION("OR(REGEXMATCH($C49,""AML""),REGEXMATCH($D49,""AML""))"),FALSE)</f>
        <v>0</v>
      </c>
      <c r="G49" s="6" t="b">
        <f ca="1">IFERROR(__xludf.DUMMYFUNCTION("OR(REGEXMATCH($C49,""(?i)adversarial""),REGEXMATCH($D49,""(?i)adversarial""))"),FALSE)</f>
        <v>0</v>
      </c>
      <c r="H49" s="6" t="b">
        <f ca="1">IFERROR(__xludf.DUMMYFUNCTION("OR(REGEXMATCH($C49,""(?i)machine learning""),REGEXMATCH($D49,""(?i)machine learning""),REGEXMATCH($C49,""(?i)machine-learning""),REGEXMATCH($D49,""(?i)machine-learning""))"),FALSE)</f>
        <v>0</v>
      </c>
      <c r="I49" s="6" t="b">
        <f t="shared" ca="1" si="0"/>
        <v>0</v>
      </c>
      <c r="J49" s="6" t="b">
        <f t="shared" ca="1" si="1"/>
        <v>0</v>
      </c>
      <c r="K49" s="6" t="b">
        <f t="shared" ca="1" si="2"/>
        <v>0</v>
      </c>
    </row>
    <row r="50" spans="1:11" ht="15.75" customHeight="1" x14ac:dyDescent="0.2">
      <c r="A50" s="6" t="s">
        <v>2485</v>
      </c>
      <c r="B50" s="6">
        <v>2020</v>
      </c>
      <c r="C50" s="6" t="s">
        <v>2581</v>
      </c>
      <c r="D50" s="6" t="s">
        <v>2582</v>
      </c>
      <c r="E50" s="6" t="b">
        <f ca="1">IFERROR(__xludf.DUMMYFUNCTION("OR(REGEXMATCH($C50,""(?i)recomm""),REGEXMATCH($D50,""(?i)recomm""))"),FALSE)</f>
        <v>0</v>
      </c>
      <c r="F50" s="6" t="b">
        <f ca="1">IFERROR(__xludf.DUMMYFUNCTION("OR(REGEXMATCH($C50,""AML""),REGEXMATCH($D50,""AML""))"),FALSE)</f>
        <v>0</v>
      </c>
      <c r="G50" s="6" t="b">
        <f ca="1">IFERROR(__xludf.DUMMYFUNCTION("OR(REGEXMATCH($C50,""(?i)adversarial""),REGEXMATCH($D50,""(?i)adversarial""))"),FALSE)</f>
        <v>0</v>
      </c>
      <c r="H50" s="6" t="b">
        <f ca="1">IFERROR(__xludf.DUMMYFUNCTION("OR(REGEXMATCH($C50,""(?i)machine learning""),REGEXMATCH($D50,""(?i)machine learning""),REGEXMATCH($C50,""(?i)machine-learning""),REGEXMATCH($D50,""(?i)machine-learning""))"),FALSE)</f>
        <v>0</v>
      </c>
      <c r="I50" s="6" t="b">
        <f t="shared" ca="1" si="0"/>
        <v>0</v>
      </c>
      <c r="J50" s="6" t="b">
        <f t="shared" ca="1" si="1"/>
        <v>0</v>
      </c>
      <c r="K50" s="6" t="b">
        <f t="shared" ca="1" si="2"/>
        <v>0</v>
      </c>
    </row>
    <row r="51" spans="1:11" ht="15.75" customHeight="1" x14ac:dyDescent="0.2">
      <c r="A51" s="6" t="s">
        <v>2485</v>
      </c>
      <c r="B51" s="6">
        <v>2020</v>
      </c>
      <c r="C51" s="6" t="s">
        <v>2583</v>
      </c>
      <c r="D51" s="6" t="s">
        <v>2584</v>
      </c>
      <c r="E51" s="6" t="b">
        <f ca="1">IFERROR(__xludf.DUMMYFUNCTION("OR(REGEXMATCH($C51,""(?i)recomm""),REGEXMATCH($D51,""(?i)recomm""))"),FALSE)</f>
        <v>0</v>
      </c>
      <c r="F51" s="6" t="b">
        <f ca="1">IFERROR(__xludf.DUMMYFUNCTION("OR(REGEXMATCH($C51,""AML""),REGEXMATCH($D51,""AML""))"),FALSE)</f>
        <v>0</v>
      </c>
      <c r="G51" s="6" t="b">
        <f ca="1">IFERROR(__xludf.DUMMYFUNCTION("OR(REGEXMATCH($C51,""(?i)adversarial""),REGEXMATCH($D51,""(?i)adversarial""))"),FALSE)</f>
        <v>0</v>
      </c>
      <c r="H51" s="6" t="b">
        <f ca="1">IFERROR(__xludf.DUMMYFUNCTION("OR(REGEXMATCH($C51,""(?i)machine learning""),REGEXMATCH($D51,""(?i)machine learning""),REGEXMATCH($C51,""(?i)machine-learning""),REGEXMATCH($D51,""(?i)machine-learning""))"),FALSE)</f>
        <v>0</v>
      </c>
      <c r="I51" s="6" t="b">
        <f t="shared" ca="1" si="0"/>
        <v>0</v>
      </c>
      <c r="J51" s="6" t="b">
        <f t="shared" ca="1" si="1"/>
        <v>0</v>
      </c>
      <c r="K51" s="6" t="b">
        <f t="shared" ca="1" si="2"/>
        <v>0</v>
      </c>
    </row>
    <row r="52" spans="1:11" ht="15.75" customHeight="1" x14ac:dyDescent="0.2">
      <c r="A52" s="6" t="s">
        <v>2485</v>
      </c>
      <c r="B52" s="6">
        <v>2020</v>
      </c>
      <c r="C52" s="6" t="s">
        <v>2585</v>
      </c>
      <c r="D52" s="6" t="s">
        <v>2586</v>
      </c>
      <c r="E52" s="6" t="b">
        <f ca="1">IFERROR(__xludf.DUMMYFUNCTION("OR(REGEXMATCH($C52,""(?i)recomm""),REGEXMATCH($D52,""(?i)recomm""))"),FALSE)</f>
        <v>0</v>
      </c>
      <c r="F52" s="6" t="b">
        <f ca="1">IFERROR(__xludf.DUMMYFUNCTION("OR(REGEXMATCH($C52,""AML""),REGEXMATCH($D52,""AML""))"),FALSE)</f>
        <v>0</v>
      </c>
      <c r="G52" s="6" t="b">
        <f ca="1">IFERROR(__xludf.DUMMYFUNCTION("OR(REGEXMATCH($C52,""(?i)adversarial""),REGEXMATCH($D52,""(?i)adversarial""))"),FALSE)</f>
        <v>0</v>
      </c>
      <c r="H52" s="6" t="b">
        <f ca="1">IFERROR(__xludf.DUMMYFUNCTION("OR(REGEXMATCH($C52,""(?i)machine learning""),REGEXMATCH($D52,""(?i)machine learning""),REGEXMATCH($C52,""(?i)machine-learning""),REGEXMATCH($D52,""(?i)machine-learning""))"),FALSE)</f>
        <v>0</v>
      </c>
      <c r="I52" s="6" t="b">
        <f t="shared" ca="1" si="0"/>
        <v>0</v>
      </c>
      <c r="J52" s="6" t="b">
        <f t="shared" ca="1" si="1"/>
        <v>0</v>
      </c>
      <c r="K52" s="6" t="b">
        <f t="shared" ca="1" si="2"/>
        <v>0</v>
      </c>
    </row>
    <row r="53" spans="1:11" ht="15.75" customHeight="1" x14ac:dyDescent="0.2">
      <c r="A53" s="6" t="s">
        <v>2485</v>
      </c>
      <c r="B53" s="6">
        <v>2020</v>
      </c>
      <c r="C53" s="6" t="s">
        <v>2587</v>
      </c>
      <c r="D53" s="6" t="s">
        <v>2588</v>
      </c>
      <c r="E53" s="6" t="b">
        <f ca="1">IFERROR(__xludf.DUMMYFUNCTION("OR(REGEXMATCH($C53,""(?i)recomm""),REGEXMATCH($D53,""(?i)recomm""))"),FALSE)</f>
        <v>0</v>
      </c>
      <c r="F53" s="6" t="b">
        <f ca="1">IFERROR(__xludf.DUMMYFUNCTION("OR(REGEXMATCH($C53,""AML""),REGEXMATCH($D53,""AML""))"),FALSE)</f>
        <v>0</v>
      </c>
      <c r="G53" s="6" t="b">
        <f ca="1">IFERROR(__xludf.DUMMYFUNCTION("OR(REGEXMATCH($C53,""(?i)adversarial""),REGEXMATCH($D53,""(?i)adversarial""))"),FALSE)</f>
        <v>0</v>
      </c>
      <c r="H53" s="6" t="b">
        <f ca="1">IFERROR(__xludf.DUMMYFUNCTION("OR(REGEXMATCH($C53,""(?i)machine learning""),REGEXMATCH($D53,""(?i)machine learning""),REGEXMATCH($C53,""(?i)machine-learning""),REGEXMATCH($D53,""(?i)machine-learning""))"),FALSE)</f>
        <v>0</v>
      </c>
      <c r="I53" s="6" t="b">
        <f t="shared" ca="1" si="0"/>
        <v>0</v>
      </c>
      <c r="J53" s="6" t="b">
        <f t="shared" ca="1" si="1"/>
        <v>0</v>
      </c>
      <c r="K53" s="6" t="b">
        <f t="shared" ca="1" si="2"/>
        <v>0</v>
      </c>
    </row>
    <row r="54" spans="1:11" ht="15.75" customHeight="1" x14ac:dyDescent="0.2">
      <c r="A54" s="6" t="s">
        <v>2485</v>
      </c>
      <c r="B54" s="6">
        <v>2020</v>
      </c>
      <c r="C54" s="6" t="s">
        <v>2589</v>
      </c>
      <c r="D54" s="6" t="s">
        <v>2590</v>
      </c>
      <c r="E54" s="6" t="b">
        <f ca="1">IFERROR(__xludf.DUMMYFUNCTION("OR(REGEXMATCH($C54,""(?i)recomm""),REGEXMATCH($D54,""(?i)recomm""))"),FALSE)</f>
        <v>0</v>
      </c>
      <c r="F54" s="6" t="b">
        <f ca="1">IFERROR(__xludf.DUMMYFUNCTION("OR(REGEXMATCH($C54,""AML""),REGEXMATCH($D54,""AML""))"),FALSE)</f>
        <v>0</v>
      </c>
      <c r="G54" s="6" t="b">
        <f ca="1">IFERROR(__xludf.DUMMYFUNCTION("OR(REGEXMATCH($C54,""(?i)adversarial""),REGEXMATCH($D54,""(?i)adversarial""))"),FALSE)</f>
        <v>0</v>
      </c>
      <c r="H54" s="6" t="b">
        <f ca="1">IFERROR(__xludf.DUMMYFUNCTION("OR(REGEXMATCH($C54,""(?i)machine learning""),REGEXMATCH($D54,""(?i)machine learning""),REGEXMATCH($C54,""(?i)machine-learning""),REGEXMATCH($D54,""(?i)machine-learning""))"),FALSE)</f>
        <v>0</v>
      </c>
      <c r="I54" s="6" t="b">
        <f t="shared" ca="1" si="0"/>
        <v>0</v>
      </c>
      <c r="J54" s="6" t="b">
        <f t="shared" ca="1" si="1"/>
        <v>0</v>
      </c>
      <c r="K54" s="6" t="b">
        <f t="shared" ca="1" si="2"/>
        <v>0</v>
      </c>
    </row>
    <row r="55" spans="1:11" ht="15.75" customHeight="1" x14ac:dyDescent="0.2">
      <c r="A55" s="6" t="s">
        <v>2485</v>
      </c>
      <c r="B55" s="6">
        <v>2020</v>
      </c>
      <c r="C55" s="6" t="s">
        <v>2591</v>
      </c>
      <c r="D55" s="6" t="s">
        <v>2592</v>
      </c>
      <c r="E55" s="6" t="b">
        <f ca="1">IFERROR(__xludf.DUMMYFUNCTION("OR(REGEXMATCH($C55,""(?i)recomm""),REGEXMATCH($D55,""(?i)recomm""))"),FALSE)</f>
        <v>0</v>
      </c>
      <c r="F55" s="6" t="b">
        <f ca="1">IFERROR(__xludf.DUMMYFUNCTION("OR(REGEXMATCH($C55,""AML""),REGEXMATCH($D55,""AML""))"),FALSE)</f>
        <v>0</v>
      </c>
      <c r="G55" s="6" t="b">
        <f ca="1">IFERROR(__xludf.DUMMYFUNCTION("OR(REGEXMATCH($C55,""(?i)adversarial""),REGEXMATCH($D55,""(?i)adversarial""))"),FALSE)</f>
        <v>0</v>
      </c>
      <c r="H55" s="6" t="b">
        <f ca="1">IFERROR(__xludf.DUMMYFUNCTION("OR(REGEXMATCH($C55,""(?i)machine learning""),REGEXMATCH($D55,""(?i)machine learning""),REGEXMATCH($C55,""(?i)machine-learning""),REGEXMATCH($D55,""(?i)machine-learning""))"),FALSE)</f>
        <v>0</v>
      </c>
      <c r="I55" s="6" t="b">
        <f t="shared" ca="1" si="0"/>
        <v>0</v>
      </c>
      <c r="J55" s="6" t="b">
        <f t="shared" ca="1" si="1"/>
        <v>0</v>
      </c>
      <c r="K55" s="6" t="b">
        <f t="shared" ca="1" si="2"/>
        <v>0</v>
      </c>
    </row>
    <row r="56" spans="1:11" ht="15.75" customHeight="1" x14ac:dyDescent="0.2">
      <c r="A56" s="6" t="s">
        <v>2485</v>
      </c>
      <c r="B56" s="6">
        <v>2020</v>
      </c>
      <c r="C56" s="6" t="s">
        <v>2593</v>
      </c>
      <c r="D56" s="6" t="s">
        <v>2594</v>
      </c>
      <c r="E56" s="6" t="b">
        <f ca="1">IFERROR(__xludf.DUMMYFUNCTION("OR(REGEXMATCH($C56,""(?i)recomm""),REGEXMATCH($D56,""(?i)recomm""))"),FALSE)</f>
        <v>0</v>
      </c>
      <c r="F56" s="6" t="b">
        <f ca="1">IFERROR(__xludf.DUMMYFUNCTION("OR(REGEXMATCH($C56,""AML""),REGEXMATCH($D56,""AML""))"),FALSE)</f>
        <v>0</v>
      </c>
      <c r="G56" s="6" t="b">
        <f ca="1">IFERROR(__xludf.DUMMYFUNCTION("OR(REGEXMATCH($C56,""(?i)adversarial""),REGEXMATCH($D56,""(?i)adversarial""))"),FALSE)</f>
        <v>0</v>
      </c>
      <c r="H56" s="6" t="b">
        <f ca="1">IFERROR(__xludf.DUMMYFUNCTION("OR(REGEXMATCH($C56,""(?i)machine learning""),REGEXMATCH($D56,""(?i)machine learning""),REGEXMATCH($C56,""(?i)machine-learning""),REGEXMATCH($D56,""(?i)machine-learning""))"),FALSE)</f>
        <v>0</v>
      </c>
      <c r="I56" s="6" t="b">
        <f t="shared" ca="1" si="0"/>
        <v>0</v>
      </c>
      <c r="J56" s="6" t="b">
        <f t="shared" ca="1" si="1"/>
        <v>0</v>
      </c>
      <c r="K56" s="6" t="b">
        <f t="shared" ca="1" si="2"/>
        <v>0</v>
      </c>
    </row>
    <row r="57" spans="1:11" ht="15.75" customHeight="1" x14ac:dyDescent="0.2">
      <c r="A57" s="6" t="s">
        <v>2485</v>
      </c>
      <c r="B57" s="6">
        <v>2020</v>
      </c>
      <c r="C57" s="6" t="s">
        <v>2595</v>
      </c>
      <c r="D57" s="6" t="s">
        <v>2596</v>
      </c>
      <c r="E57" s="6" t="b">
        <f ca="1">IFERROR(__xludf.DUMMYFUNCTION("OR(REGEXMATCH($C57,""(?i)recomm""),REGEXMATCH($D57,""(?i)recomm""))"),FALSE)</f>
        <v>0</v>
      </c>
      <c r="F57" s="6" t="b">
        <f ca="1">IFERROR(__xludf.DUMMYFUNCTION("OR(REGEXMATCH($C57,""AML""),REGEXMATCH($D57,""AML""))"),FALSE)</f>
        <v>0</v>
      </c>
      <c r="G57" s="6" t="b">
        <f ca="1">IFERROR(__xludf.DUMMYFUNCTION("OR(REGEXMATCH($C57,""(?i)adversarial""),REGEXMATCH($D57,""(?i)adversarial""))"),FALSE)</f>
        <v>0</v>
      </c>
      <c r="H57" s="6" t="b">
        <f ca="1">IFERROR(__xludf.DUMMYFUNCTION("OR(REGEXMATCH($C57,""(?i)machine learning""),REGEXMATCH($D57,""(?i)machine learning""),REGEXMATCH($C57,""(?i)machine-learning""),REGEXMATCH($D57,""(?i)machine-learning""))"),FALSE)</f>
        <v>0</v>
      </c>
      <c r="I57" s="6" t="b">
        <f t="shared" ca="1" si="0"/>
        <v>0</v>
      </c>
      <c r="J57" s="6" t="b">
        <f t="shared" ca="1" si="1"/>
        <v>0</v>
      </c>
      <c r="K57" s="6" t="b">
        <f t="shared" ca="1" si="2"/>
        <v>0</v>
      </c>
    </row>
    <row r="58" spans="1:11" ht="15.75" customHeight="1" x14ac:dyDescent="0.2">
      <c r="A58" s="6" t="s">
        <v>2485</v>
      </c>
      <c r="B58" s="6">
        <v>2020</v>
      </c>
      <c r="C58" s="6" t="s">
        <v>2597</v>
      </c>
      <c r="D58" s="6" t="s">
        <v>2598</v>
      </c>
      <c r="E58" s="6" t="b">
        <f ca="1">IFERROR(__xludf.DUMMYFUNCTION("OR(REGEXMATCH($C58,""(?i)recomm""),REGEXMATCH($D58,""(?i)recomm""))"),FALSE)</f>
        <v>0</v>
      </c>
      <c r="F58" s="6" t="b">
        <f ca="1">IFERROR(__xludf.DUMMYFUNCTION("OR(REGEXMATCH($C58,""AML""),REGEXMATCH($D58,""AML""))"),FALSE)</f>
        <v>0</v>
      </c>
      <c r="G58" s="6" t="b">
        <f ca="1">IFERROR(__xludf.DUMMYFUNCTION("OR(REGEXMATCH($C58,""(?i)adversarial""),REGEXMATCH($D58,""(?i)adversarial""))"),FALSE)</f>
        <v>0</v>
      </c>
      <c r="H58" s="6" t="b">
        <f ca="1">IFERROR(__xludf.DUMMYFUNCTION("OR(REGEXMATCH($C58,""(?i)machine learning""),REGEXMATCH($D58,""(?i)machine learning""),REGEXMATCH($C58,""(?i)machine-learning""),REGEXMATCH($D58,""(?i)machine-learning""))"),FALSE)</f>
        <v>0</v>
      </c>
      <c r="I58" s="6" t="b">
        <f t="shared" ca="1" si="0"/>
        <v>0</v>
      </c>
      <c r="J58" s="6" t="b">
        <f t="shared" ca="1" si="1"/>
        <v>0</v>
      </c>
      <c r="K58" s="6" t="b">
        <f t="shared" ca="1" si="2"/>
        <v>0</v>
      </c>
    </row>
    <row r="59" spans="1:11" ht="15.75" customHeight="1" x14ac:dyDescent="0.2">
      <c r="A59" s="6" t="s">
        <v>2485</v>
      </c>
      <c r="B59" s="6">
        <v>2020</v>
      </c>
      <c r="C59" s="6" t="s">
        <v>2599</v>
      </c>
      <c r="D59" s="6" t="s">
        <v>2600</v>
      </c>
      <c r="E59" s="6" t="b">
        <f ca="1">IFERROR(__xludf.DUMMYFUNCTION("OR(REGEXMATCH($C59,""(?i)recomm""),REGEXMATCH($D59,""(?i)recomm""))"),TRUE)</f>
        <v>1</v>
      </c>
      <c r="F59" s="6" t="b">
        <f ca="1">IFERROR(__xludf.DUMMYFUNCTION("OR(REGEXMATCH($C59,""AML""),REGEXMATCH($D59,""AML""))"),FALSE)</f>
        <v>0</v>
      </c>
      <c r="G59" s="6" t="b">
        <f ca="1">IFERROR(__xludf.DUMMYFUNCTION("OR(REGEXMATCH($C59,""(?i)adversarial""),REGEXMATCH($D59,""(?i)adversarial""))"),FALSE)</f>
        <v>0</v>
      </c>
      <c r="H59" s="6" t="b">
        <f ca="1">IFERROR(__xludf.DUMMYFUNCTION("OR(REGEXMATCH($C59,""(?i)machine learning""),REGEXMATCH($D59,""(?i)machine learning""),REGEXMATCH($C59,""(?i)machine-learning""),REGEXMATCH($D59,""(?i)machine-learning""))"),FALSE)</f>
        <v>0</v>
      </c>
      <c r="I59" s="6" t="b">
        <f t="shared" ca="1" si="0"/>
        <v>0</v>
      </c>
      <c r="J59" s="6" t="b">
        <f t="shared" ca="1" si="1"/>
        <v>0</v>
      </c>
      <c r="K59" s="6" t="b">
        <f t="shared" ca="1" si="2"/>
        <v>0</v>
      </c>
    </row>
    <row r="60" spans="1:11" ht="15.75" customHeight="1" x14ac:dyDescent="0.2">
      <c r="A60" s="6" t="s">
        <v>2485</v>
      </c>
      <c r="B60" s="6">
        <v>2020</v>
      </c>
      <c r="C60" s="6" t="s">
        <v>2601</v>
      </c>
      <c r="D60" s="6" t="s">
        <v>2602</v>
      </c>
      <c r="E60" s="6" t="b">
        <f ca="1">IFERROR(__xludf.DUMMYFUNCTION("OR(REGEXMATCH($C60,""(?i)recomm""),REGEXMATCH($D60,""(?i)recomm""))"),FALSE)</f>
        <v>0</v>
      </c>
      <c r="F60" s="6" t="b">
        <f ca="1">IFERROR(__xludf.DUMMYFUNCTION("OR(REGEXMATCH($C60,""AML""),REGEXMATCH($D60,""AML""))"),FALSE)</f>
        <v>0</v>
      </c>
      <c r="G60" s="6" t="b">
        <f ca="1">IFERROR(__xludf.DUMMYFUNCTION("OR(REGEXMATCH($C60,""(?i)adversarial""),REGEXMATCH($D60,""(?i)adversarial""))"),FALSE)</f>
        <v>0</v>
      </c>
      <c r="H60" s="6" t="b">
        <f ca="1">IFERROR(__xludf.DUMMYFUNCTION("OR(REGEXMATCH($C60,""(?i)machine learning""),REGEXMATCH($D60,""(?i)machine learning""),REGEXMATCH($C60,""(?i)machine-learning""),REGEXMATCH($D60,""(?i)machine-learning""))"),FALSE)</f>
        <v>0</v>
      </c>
      <c r="I60" s="6" t="b">
        <f t="shared" ca="1" si="0"/>
        <v>0</v>
      </c>
      <c r="J60" s="6" t="b">
        <f t="shared" ca="1" si="1"/>
        <v>0</v>
      </c>
      <c r="K60" s="6" t="b">
        <f t="shared" ca="1" si="2"/>
        <v>0</v>
      </c>
    </row>
    <row r="61" spans="1:11" ht="15.75" customHeight="1" x14ac:dyDescent="0.2">
      <c r="A61" s="6" t="s">
        <v>2485</v>
      </c>
      <c r="B61" s="6">
        <v>2020</v>
      </c>
      <c r="C61" s="6" t="s">
        <v>2603</v>
      </c>
      <c r="D61" s="6" t="s">
        <v>2604</v>
      </c>
      <c r="E61" s="6" t="b">
        <f ca="1">IFERROR(__xludf.DUMMYFUNCTION("OR(REGEXMATCH($C61,""(?i)recomm""),REGEXMATCH($D61,""(?i)recomm""))"),FALSE)</f>
        <v>0</v>
      </c>
      <c r="F61" s="6" t="b">
        <f ca="1">IFERROR(__xludf.DUMMYFUNCTION("OR(REGEXMATCH($C61,""AML""),REGEXMATCH($D61,""AML""))"),FALSE)</f>
        <v>0</v>
      </c>
      <c r="G61" s="6" t="b">
        <f ca="1">IFERROR(__xludf.DUMMYFUNCTION("OR(REGEXMATCH($C61,""(?i)adversarial""),REGEXMATCH($D61,""(?i)adversarial""))"),FALSE)</f>
        <v>0</v>
      </c>
      <c r="H61" s="6" t="b">
        <f ca="1">IFERROR(__xludf.DUMMYFUNCTION("OR(REGEXMATCH($C61,""(?i)machine learning""),REGEXMATCH($D61,""(?i)machine learning""),REGEXMATCH($C61,""(?i)machine-learning""),REGEXMATCH($D61,""(?i)machine-learning""))"),FALSE)</f>
        <v>0</v>
      </c>
      <c r="I61" s="6" t="b">
        <f t="shared" ca="1" si="0"/>
        <v>0</v>
      </c>
      <c r="J61" s="6" t="b">
        <f t="shared" ca="1" si="1"/>
        <v>0</v>
      </c>
      <c r="K61" s="6" t="b">
        <f t="shared" ca="1" si="2"/>
        <v>0</v>
      </c>
    </row>
    <row r="62" spans="1:11" ht="15.75" customHeight="1" x14ac:dyDescent="0.2">
      <c r="A62" s="6" t="s">
        <v>2485</v>
      </c>
      <c r="B62" s="6">
        <v>2020</v>
      </c>
      <c r="C62" s="6" t="s">
        <v>2605</v>
      </c>
      <c r="D62" s="6" t="s">
        <v>2606</v>
      </c>
      <c r="E62" s="6" t="b">
        <f ca="1">IFERROR(__xludf.DUMMYFUNCTION("OR(REGEXMATCH($C62,""(?i)recomm""),REGEXMATCH($D62,""(?i)recomm""))"),FALSE)</f>
        <v>0</v>
      </c>
      <c r="F62" s="6" t="b">
        <f ca="1">IFERROR(__xludf.DUMMYFUNCTION("OR(REGEXMATCH($C62,""AML""),REGEXMATCH($D62,""AML""))"),FALSE)</f>
        <v>0</v>
      </c>
      <c r="G62" s="6" t="b">
        <f ca="1">IFERROR(__xludf.DUMMYFUNCTION("OR(REGEXMATCH($C62,""(?i)adversarial""),REGEXMATCH($D62,""(?i)adversarial""))"),FALSE)</f>
        <v>0</v>
      </c>
      <c r="H62" s="6" t="b">
        <f ca="1">IFERROR(__xludf.DUMMYFUNCTION("OR(REGEXMATCH($C62,""(?i)machine learning""),REGEXMATCH($D62,""(?i)machine learning""),REGEXMATCH($C62,""(?i)machine-learning""),REGEXMATCH($D62,""(?i)machine-learning""))"),FALSE)</f>
        <v>0</v>
      </c>
      <c r="I62" s="6" t="b">
        <f t="shared" ca="1" si="0"/>
        <v>0</v>
      </c>
      <c r="J62" s="6" t="b">
        <f t="shared" ca="1" si="1"/>
        <v>0</v>
      </c>
      <c r="K62" s="6" t="b">
        <f t="shared" ca="1" si="2"/>
        <v>0</v>
      </c>
    </row>
    <row r="63" spans="1:11" ht="15.75" customHeight="1" x14ac:dyDescent="0.2">
      <c r="A63" s="6" t="s">
        <v>2485</v>
      </c>
      <c r="B63" s="6">
        <v>2020</v>
      </c>
      <c r="C63" s="6" t="s">
        <v>2607</v>
      </c>
      <c r="D63" s="6" t="s">
        <v>2608</v>
      </c>
      <c r="E63" s="6" t="b">
        <f ca="1">IFERROR(__xludf.DUMMYFUNCTION("OR(REGEXMATCH($C63,""(?i)recomm""),REGEXMATCH($D63,""(?i)recomm""))"),FALSE)</f>
        <v>0</v>
      </c>
      <c r="F63" s="6" t="b">
        <f ca="1">IFERROR(__xludf.DUMMYFUNCTION("OR(REGEXMATCH($C63,""AML""),REGEXMATCH($D63,""AML""))"),FALSE)</f>
        <v>0</v>
      </c>
      <c r="G63" s="6" t="b">
        <f ca="1">IFERROR(__xludf.DUMMYFUNCTION("OR(REGEXMATCH($C63,""(?i)adversarial""),REGEXMATCH($D63,""(?i)adversarial""))"),FALSE)</f>
        <v>0</v>
      </c>
      <c r="H63" s="6" t="b">
        <f ca="1">IFERROR(__xludf.DUMMYFUNCTION("OR(REGEXMATCH($C63,""(?i)machine learning""),REGEXMATCH($D63,""(?i)machine learning""),REGEXMATCH($C63,""(?i)machine-learning""),REGEXMATCH($D63,""(?i)machine-learning""))"),FALSE)</f>
        <v>0</v>
      </c>
      <c r="I63" s="6" t="b">
        <f t="shared" ca="1" si="0"/>
        <v>0</v>
      </c>
      <c r="J63" s="6" t="b">
        <f t="shared" ca="1" si="1"/>
        <v>0</v>
      </c>
      <c r="K63" s="6" t="b">
        <f t="shared" ca="1" si="2"/>
        <v>0</v>
      </c>
    </row>
    <row r="64" spans="1:11" ht="15.75" customHeight="1" x14ac:dyDescent="0.2">
      <c r="A64" s="6" t="s">
        <v>2485</v>
      </c>
      <c r="B64" s="6">
        <v>2020</v>
      </c>
      <c r="C64" s="6" t="s">
        <v>2609</v>
      </c>
      <c r="D64" s="6" t="s">
        <v>2610</v>
      </c>
      <c r="E64" s="6" t="b">
        <f ca="1">IFERROR(__xludf.DUMMYFUNCTION("OR(REGEXMATCH($C64,""(?i)recomm""),REGEXMATCH($D64,""(?i)recomm""))"),FALSE)</f>
        <v>0</v>
      </c>
      <c r="F64" s="6" t="b">
        <f ca="1">IFERROR(__xludf.DUMMYFUNCTION("OR(REGEXMATCH($C64,""AML""),REGEXMATCH($D64,""AML""))"),FALSE)</f>
        <v>0</v>
      </c>
      <c r="G64" s="6" t="b">
        <f ca="1">IFERROR(__xludf.DUMMYFUNCTION("OR(REGEXMATCH($C64,""(?i)adversarial""),REGEXMATCH($D64,""(?i)adversarial""))"),FALSE)</f>
        <v>0</v>
      </c>
      <c r="H64" s="6" t="b">
        <f ca="1">IFERROR(__xludf.DUMMYFUNCTION("OR(REGEXMATCH($C64,""(?i)machine learning""),REGEXMATCH($D64,""(?i)machine learning""),REGEXMATCH($C64,""(?i)machine-learning""),REGEXMATCH($D64,""(?i)machine-learning""))"),TRUE)</f>
        <v>1</v>
      </c>
      <c r="I64" s="6" t="b">
        <f t="shared" ca="1" si="0"/>
        <v>0</v>
      </c>
      <c r="J64" s="6" t="b">
        <f t="shared" ca="1" si="1"/>
        <v>0</v>
      </c>
      <c r="K64" s="6" t="b">
        <f t="shared" ca="1" si="2"/>
        <v>0</v>
      </c>
    </row>
    <row r="65" spans="1:11" ht="15.75" customHeight="1" x14ac:dyDescent="0.2">
      <c r="A65" s="6" t="s">
        <v>2485</v>
      </c>
      <c r="B65" s="6">
        <v>2020</v>
      </c>
      <c r="C65" s="6" t="s">
        <v>2611</v>
      </c>
      <c r="D65" s="6" t="s">
        <v>2612</v>
      </c>
      <c r="E65" s="6" t="b">
        <f ca="1">IFERROR(__xludf.DUMMYFUNCTION("OR(REGEXMATCH($C65,""(?i)recomm""),REGEXMATCH($D65,""(?i)recomm""))"),FALSE)</f>
        <v>0</v>
      </c>
      <c r="F65" s="6" t="b">
        <f ca="1">IFERROR(__xludf.DUMMYFUNCTION("OR(REGEXMATCH($C65,""AML""),REGEXMATCH($D65,""AML""))"),FALSE)</f>
        <v>0</v>
      </c>
      <c r="G65" s="6" t="b">
        <f ca="1">IFERROR(__xludf.DUMMYFUNCTION("OR(REGEXMATCH($C65,""(?i)adversarial""),REGEXMATCH($D65,""(?i)adversarial""))"),FALSE)</f>
        <v>0</v>
      </c>
      <c r="H65" s="6" t="b">
        <f ca="1">IFERROR(__xludf.DUMMYFUNCTION("OR(REGEXMATCH($C65,""(?i)machine learning""),REGEXMATCH($D65,""(?i)machine learning""),REGEXMATCH($C65,""(?i)machine-learning""),REGEXMATCH($D65,""(?i)machine-learning""))"),FALSE)</f>
        <v>0</v>
      </c>
      <c r="I65" s="6" t="b">
        <f t="shared" ca="1" si="0"/>
        <v>0</v>
      </c>
      <c r="J65" s="6" t="b">
        <f t="shared" ca="1" si="1"/>
        <v>0</v>
      </c>
      <c r="K65" s="6" t="b">
        <f t="shared" ca="1" si="2"/>
        <v>0</v>
      </c>
    </row>
    <row r="66" spans="1:11" ht="15.75" customHeight="1" x14ac:dyDescent="0.2">
      <c r="A66" s="6" t="s">
        <v>2485</v>
      </c>
      <c r="B66" s="6">
        <v>2020</v>
      </c>
      <c r="C66" s="6" t="s">
        <v>2613</v>
      </c>
      <c r="D66" s="6" t="s">
        <v>2614</v>
      </c>
      <c r="E66" s="6" t="b">
        <f ca="1">IFERROR(__xludf.DUMMYFUNCTION("OR(REGEXMATCH($C66,""(?i)recomm""),REGEXMATCH($D66,""(?i)recomm""))"),FALSE)</f>
        <v>0</v>
      </c>
      <c r="F66" s="6" t="b">
        <f ca="1">IFERROR(__xludf.DUMMYFUNCTION("OR(REGEXMATCH($C66,""AML""),REGEXMATCH($D66,""AML""))"),FALSE)</f>
        <v>0</v>
      </c>
      <c r="G66" s="6" t="b">
        <f ca="1">IFERROR(__xludf.DUMMYFUNCTION("OR(REGEXMATCH($C66,""(?i)adversarial""),REGEXMATCH($D66,""(?i)adversarial""))"),FALSE)</f>
        <v>0</v>
      </c>
      <c r="H66" s="6" t="b">
        <f ca="1">IFERROR(__xludf.DUMMYFUNCTION("OR(REGEXMATCH($C66,""(?i)machine learning""),REGEXMATCH($D66,""(?i)machine learning""),REGEXMATCH($C66,""(?i)machine-learning""),REGEXMATCH($D66,""(?i)machine-learning""))"),TRUE)</f>
        <v>1</v>
      </c>
      <c r="I66" s="6" t="b">
        <f t="shared" ca="1" si="0"/>
        <v>0</v>
      </c>
      <c r="J66" s="6" t="b">
        <f t="shared" ca="1" si="1"/>
        <v>0</v>
      </c>
      <c r="K66" s="6" t="b">
        <f t="shared" ca="1" si="2"/>
        <v>0</v>
      </c>
    </row>
    <row r="67" spans="1:11" ht="15.75" customHeight="1" x14ac:dyDescent="0.2">
      <c r="A67" s="6" t="s">
        <v>2485</v>
      </c>
      <c r="B67" s="6">
        <v>2020</v>
      </c>
      <c r="C67" s="6" t="s">
        <v>2615</v>
      </c>
      <c r="D67" s="6" t="s">
        <v>2616</v>
      </c>
      <c r="E67" s="6" t="b">
        <f ca="1">IFERROR(__xludf.DUMMYFUNCTION("OR(REGEXMATCH($C67,""(?i)recomm""),REGEXMATCH($D67,""(?i)recomm""))"),FALSE)</f>
        <v>0</v>
      </c>
      <c r="F67" s="6" t="b">
        <f ca="1">IFERROR(__xludf.DUMMYFUNCTION("OR(REGEXMATCH($C67,""AML""),REGEXMATCH($D67,""AML""))"),FALSE)</f>
        <v>0</v>
      </c>
      <c r="G67" s="6" t="b">
        <f ca="1">IFERROR(__xludf.DUMMYFUNCTION("OR(REGEXMATCH($C67,""(?i)adversarial""),REGEXMATCH($D67,""(?i)adversarial""))"),FALSE)</f>
        <v>0</v>
      </c>
      <c r="H67" s="6" t="b">
        <f ca="1">IFERROR(__xludf.DUMMYFUNCTION("OR(REGEXMATCH($C67,""(?i)machine learning""),REGEXMATCH($D67,""(?i)machine learning""),REGEXMATCH($C67,""(?i)machine-learning""),REGEXMATCH($D67,""(?i)machine-learning""))"),FALSE)</f>
        <v>0</v>
      </c>
      <c r="I67" s="6" t="b">
        <f t="shared" ca="1" si="0"/>
        <v>0</v>
      </c>
      <c r="J67" s="6" t="b">
        <f t="shared" ca="1" si="1"/>
        <v>0</v>
      </c>
      <c r="K67" s="6" t="b">
        <f t="shared" ca="1" si="2"/>
        <v>0</v>
      </c>
    </row>
    <row r="68" spans="1:11" ht="15.75" customHeight="1" x14ac:dyDescent="0.2">
      <c r="A68" s="6" t="s">
        <v>2485</v>
      </c>
      <c r="B68" s="6">
        <v>2020</v>
      </c>
      <c r="C68" s="6" t="s">
        <v>2617</v>
      </c>
      <c r="D68" s="6" t="s">
        <v>2618</v>
      </c>
      <c r="E68" s="6" t="b">
        <f ca="1">IFERROR(__xludf.DUMMYFUNCTION("OR(REGEXMATCH($C68,""(?i)recomm""),REGEXMATCH($D68,""(?i)recomm""))"),FALSE)</f>
        <v>0</v>
      </c>
      <c r="F68" s="6" t="b">
        <f ca="1">IFERROR(__xludf.DUMMYFUNCTION("OR(REGEXMATCH($C68,""AML""),REGEXMATCH($D68,""AML""))"),FALSE)</f>
        <v>0</v>
      </c>
      <c r="G68" s="6" t="b">
        <f ca="1">IFERROR(__xludf.DUMMYFUNCTION("OR(REGEXMATCH($C68,""(?i)adversarial""),REGEXMATCH($D68,""(?i)adversarial""))"),FALSE)</f>
        <v>0</v>
      </c>
      <c r="H68" s="6" t="b">
        <f ca="1">IFERROR(__xludf.DUMMYFUNCTION("OR(REGEXMATCH($C68,""(?i)machine learning""),REGEXMATCH($D68,""(?i)machine learning""),REGEXMATCH($C68,""(?i)machine-learning""),REGEXMATCH($D68,""(?i)machine-learning""))"),FALSE)</f>
        <v>0</v>
      </c>
      <c r="I68" s="6" t="b">
        <f t="shared" ca="1" si="0"/>
        <v>0</v>
      </c>
      <c r="J68" s="6" t="b">
        <f t="shared" ca="1" si="1"/>
        <v>0</v>
      </c>
      <c r="K68" s="6" t="b">
        <f t="shared" ca="1" si="2"/>
        <v>0</v>
      </c>
    </row>
    <row r="69" spans="1:11" ht="15.75" customHeight="1" x14ac:dyDescent="0.2">
      <c r="A69" s="6" t="s">
        <v>2485</v>
      </c>
      <c r="B69" s="6">
        <v>2020</v>
      </c>
      <c r="C69" s="6" t="s">
        <v>2619</v>
      </c>
      <c r="D69" s="6" t="s">
        <v>2620</v>
      </c>
      <c r="E69" s="6" t="b">
        <f ca="1">IFERROR(__xludf.DUMMYFUNCTION("OR(REGEXMATCH($C69,""(?i)recomm""),REGEXMATCH($D69,""(?i)recomm""))"),FALSE)</f>
        <v>0</v>
      </c>
      <c r="F69" s="6" t="b">
        <f ca="1">IFERROR(__xludf.DUMMYFUNCTION("OR(REGEXMATCH($C69,""AML""),REGEXMATCH($D69,""AML""))"),FALSE)</f>
        <v>0</v>
      </c>
      <c r="G69" s="6" t="b">
        <f ca="1">IFERROR(__xludf.DUMMYFUNCTION("OR(REGEXMATCH($C69,""(?i)adversarial""),REGEXMATCH($D69,""(?i)adversarial""))"),FALSE)</f>
        <v>0</v>
      </c>
      <c r="H69" s="6" t="b">
        <f ca="1">IFERROR(__xludf.DUMMYFUNCTION("OR(REGEXMATCH($C69,""(?i)machine learning""),REGEXMATCH($D69,""(?i)machine learning""),REGEXMATCH($C69,""(?i)machine-learning""),REGEXMATCH($D69,""(?i)machine-learning""))"),FALSE)</f>
        <v>0</v>
      </c>
      <c r="I69" s="6" t="b">
        <f t="shared" ca="1" si="0"/>
        <v>0</v>
      </c>
      <c r="J69" s="6" t="b">
        <f t="shared" ca="1" si="1"/>
        <v>0</v>
      </c>
      <c r="K69" s="6" t="b">
        <f t="shared" ca="1" si="2"/>
        <v>0</v>
      </c>
    </row>
    <row r="70" spans="1:11" ht="15.75" customHeight="1" x14ac:dyDescent="0.2">
      <c r="A70" s="6" t="s">
        <v>2485</v>
      </c>
      <c r="B70" s="6">
        <v>2020</v>
      </c>
      <c r="C70" s="6" t="s">
        <v>2621</v>
      </c>
      <c r="D70" s="6" t="s">
        <v>2622</v>
      </c>
      <c r="E70" s="6" t="b">
        <f ca="1">IFERROR(__xludf.DUMMYFUNCTION("OR(REGEXMATCH($C70,""(?i)recomm""),REGEXMATCH($D70,""(?i)recomm""))"),FALSE)</f>
        <v>0</v>
      </c>
      <c r="F70" s="6" t="b">
        <f ca="1">IFERROR(__xludf.DUMMYFUNCTION("OR(REGEXMATCH($C70,""AML""),REGEXMATCH($D70,""AML""))"),FALSE)</f>
        <v>0</v>
      </c>
      <c r="G70" s="6" t="b">
        <f ca="1">IFERROR(__xludf.DUMMYFUNCTION("OR(REGEXMATCH($C70,""(?i)adversarial""),REGEXMATCH($D70,""(?i)adversarial""))"),FALSE)</f>
        <v>0</v>
      </c>
      <c r="H70" s="6" t="b">
        <f ca="1">IFERROR(__xludf.DUMMYFUNCTION("OR(REGEXMATCH($C70,""(?i)machine learning""),REGEXMATCH($D70,""(?i)machine learning""),REGEXMATCH($C70,""(?i)machine-learning""),REGEXMATCH($D70,""(?i)machine-learning""))"),FALSE)</f>
        <v>0</v>
      </c>
      <c r="I70" s="6" t="b">
        <f t="shared" ca="1" si="0"/>
        <v>0</v>
      </c>
      <c r="J70" s="6" t="b">
        <f t="shared" ca="1" si="1"/>
        <v>0</v>
      </c>
      <c r="K70" s="6" t="b">
        <f t="shared" ca="1" si="2"/>
        <v>0</v>
      </c>
    </row>
    <row r="71" spans="1:11" ht="15.75" customHeight="1" x14ac:dyDescent="0.2">
      <c r="A71" s="6" t="s">
        <v>2485</v>
      </c>
      <c r="B71" s="6">
        <v>2020</v>
      </c>
      <c r="C71" s="6" t="s">
        <v>2623</v>
      </c>
      <c r="D71" s="6" t="s">
        <v>2624</v>
      </c>
      <c r="E71" s="6" t="b">
        <f ca="1">IFERROR(__xludf.DUMMYFUNCTION("OR(REGEXMATCH($C71,""(?i)recomm""),REGEXMATCH($D71,""(?i)recomm""))"),FALSE)</f>
        <v>0</v>
      </c>
      <c r="F71" s="6" t="b">
        <f ca="1">IFERROR(__xludf.DUMMYFUNCTION("OR(REGEXMATCH($C71,""AML""),REGEXMATCH($D71,""AML""))"),FALSE)</f>
        <v>0</v>
      </c>
      <c r="G71" s="6" t="b">
        <f ca="1">IFERROR(__xludf.DUMMYFUNCTION("OR(REGEXMATCH($C71,""(?i)adversarial""),REGEXMATCH($D71,""(?i)adversarial""))"),FALSE)</f>
        <v>0</v>
      </c>
      <c r="H71" s="6" t="b">
        <f ca="1">IFERROR(__xludf.DUMMYFUNCTION("OR(REGEXMATCH($C71,""(?i)machine learning""),REGEXMATCH($D71,""(?i)machine learning""),REGEXMATCH($C71,""(?i)machine-learning""),REGEXMATCH($D71,""(?i)machine-learning""))"),FALSE)</f>
        <v>0</v>
      </c>
      <c r="I71" s="6" t="b">
        <f t="shared" ca="1" si="0"/>
        <v>0</v>
      </c>
      <c r="J71" s="6" t="b">
        <f t="shared" ca="1" si="1"/>
        <v>0</v>
      </c>
      <c r="K71" s="6" t="b">
        <f t="shared" ca="1" si="2"/>
        <v>0</v>
      </c>
    </row>
    <row r="72" spans="1:11" ht="15.75" customHeight="1" x14ac:dyDescent="0.2">
      <c r="A72" s="6" t="s">
        <v>2485</v>
      </c>
      <c r="B72" s="6">
        <v>2020</v>
      </c>
      <c r="C72" s="6" t="s">
        <v>2625</v>
      </c>
      <c r="D72" s="6" t="s">
        <v>2626</v>
      </c>
      <c r="E72" s="6" t="b">
        <f ca="1">IFERROR(__xludf.DUMMYFUNCTION("OR(REGEXMATCH($C72,""(?i)recomm""),REGEXMATCH($D72,""(?i)recomm""))"),FALSE)</f>
        <v>0</v>
      </c>
      <c r="F72" s="6" t="b">
        <f ca="1">IFERROR(__xludf.DUMMYFUNCTION("OR(REGEXMATCH($C72,""AML""),REGEXMATCH($D72,""AML""))"),FALSE)</f>
        <v>0</v>
      </c>
      <c r="G72" s="6" t="b">
        <f ca="1">IFERROR(__xludf.DUMMYFUNCTION("OR(REGEXMATCH($C72,""(?i)adversarial""),REGEXMATCH($D72,""(?i)adversarial""))"),FALSE)</f>
        <v>0</v>
      </c>
      <c r="H72" s="6" t="b">
        <f ca="1">IFERROR(__xludf.DUMMYFUNCTION("OR(REGEXMATCH($C72,""(?i)machine learning""),REGEXMATCH($D72,""(?i)machine learning""),REGEXMATCH($C72,""(?i)machine-learning""),REGEXMATCH($D72,""(?i)machine-learning""))"),FALSE)</f>
        <v>0</v>
      </c>
      <c r="I72" s="6" t="b">
        <f t="shared" ca="1" si="0"/>
        <v>0</v>
      </c>
      <c r="J72" s="6" t="b">
        <f t="shared" ca="1" si="1"/>
        <v>0</v>
      </c>
      <c r="K72" s="6" t="b">
        <f t="shared" ca="1" si="2"/>
        <v>0</v>
      </c>
    </row>
    <row r="73" spans="1:11" ht="15.75" customHeight="1" x14ac:dyDescent="0.2">
      <c r="A73" s="6" t="s">
        <v>2485</v>
      </c>
      <c r="B73" s="6">
        <v>2020</v>
      </c>
      <c r="C73" s="6" t="s">
        <v>2627</v>
      </c>
      <c r="D73" s="6" t="s">
        <v>2628</v>
      </c>
      <c r="E73" s="6" t="b">
        <f ca="1">IFERROR(__xludf.DUMMYFUNCTION("OR(REGEXMATCH($C73,""(?i)recomm""),REGEXMATCH($D73,""(?i)recomm""))"),FALSE)</f>
        <v>0</v>
      </c>
      <c r="F73" s="6" t="b">
        <f ca="1">IFERROR(__xludf.DUMMYFUNCTION("OR(REGEXMATCH($C73,""AML""),REGEXMATCH($D73,""AML""))"),FALSE)</f>
        <v>0</v>
      </c>
      <c r="G73" s="6" t="b">
        <f ca="1">IFERROR(__xludf.DUMMYFUNCTION("OR(REGEXMATCH($C73,""(?i)adversarial""),REGEXMATCH($D73,""(?i)adversarial""))"),FALSE)</f>
        <v>0</v>
      </c>
      <c r="H73" s="6" t="b">
        <f ca="1">IFERROR(__xludf.DUMMYFUNCTION("OR(REGEXMATCH($C73,""(?i)machine learning""),REGEXMATCH($D73,""(?i)machine learning""),REGEXMATCH($C73,""(?i)machine-learning""),REGEXMATCH($D73,""(?i)machine-learning""))"),FALSE)</f>
        <v>0</v>
      </c>
      <c r="I73" s="6" t="b">
        <f t="shared" ca="1" si="0"/>
        <v>0</v>
      </c>
      <c r="J73" s="6" t="b">
        <f t="shared" ca="1" si="1"/>
        <v>0</v>
      </c>
      <c r="K73" s="6" t="b">
        <f t="shared" ca="1" si="2"/>
        <v>0</v>
      </c>
    </row>
    <row r="74" spans="1:11" ht="15.75" customHeight="1" x14ac:dyDescent="0.2">
      <c r="A74" s="6" t="s">
        <v>2485</v>
      </c>
      <c r="B74" s="6">
        <v>2020</v>
      </c>
      <c r="C74" s="6" t="s">
        <v>2629</v>
      </c>
      <c r="D74" s="6" t="s">
        <v>2630</v>
      </c>
      <c r="E74" s="6" t="b">
        <f ca="1">IFERROR(__xludf.DUMMYFUNCTION("OR(REGEXMATCH($C74,""(?i)recomm""),REGEXMATCH($D74,""(?i)recomm""))"),FALSE)</f>
        <v>0</v>
      </c>
      <c r="F74" s="6" t="b">
        <f ca="1">IFERROR(__xludf.DUMMYFUNCTION("OR(REGEXMATCH($C74,""AML""),REGEXMATCH($D74,""AML""))"),FALSE)</f>
        <v>0</v>
      </c>
      <c r="G74" s="6" t="b">
        <f ca="1">IFERROR(__xludf.DUMMYFUNCTION("OR(REGEXMATCH($C74,""(?i)adversarial""),REGEXMATCH($D74,""(?i)adversarial""))"),FALSE)</f>
        <v>0</v>
      </c>
      <c r="H74" s="6" t="b">
        <f ca="1">IFERROR(__xludf.DUMMYFUNCTION("OR(REGEXMATCH($C74,""(?i)machine learning""),REGEXMATCH($D74,""(?i)machine learning""),REGEXMATCH($C74,""(?i)machine-learning""),REGEXMATCH($D74,""(?i)machine-learning""))"),FALSE)</f>
        <v>0</v>
      </c>
      <c r="I74" s="6" t="b">
        <f t="shared" ca="1" si="0"/>
        <v>0</v>
      </c>
      <c r="J74" s="6" t="b">
        <f t="shared" ca="1" si="1"/>
        <v>0</v>
      </c>
      <c r="K74" s="6" t="b">
        <f t="shared" ca="1" si="2"/>
        <v>0</v>
      </c>
    </row>
    <row r="75" spans="1:11" ht="15.75" customHeight="1" x14ac:dyDescent="0.2">
      <c r="A75" s="6" t="s">
        <v>2485</v>
      </c>
      <c r="B75" s="6">
        <v>2020</v>
      </c>
      <c r="C75" s="6" t="s">
        <v>2631</v>
      </c>
      <c r="D75" s="6" t="s">
        <v>2632</v>
      </c>
      <c r="E75" s="6" t="b">
        <f ca="1">IFERROR(__xludf.DUMMYFUNCTION("OR(REGEXMATCH($C75,""(?i)recomm""),REGEXMATCH($D75,""(?i)recomm""))"),FALSE)</f>
        <v>0</v>
      </c>
      <c r="F75" s="6" t="b">
        <f ca="1">IFERROR(__xludf.DUMMYFUNCTION("OR(REGEXMATCH($C75,""AML""),REGEXMATCH($D75,""AML""))"),FALSE)</f>
        <v>0</v>
      </c>
      <c r="G75" s="6" t="b">
        <f ca="1">IFERROR(__xludf.DUMMYFUNCTION("OR(REGEXMATCH($C75,""(?i)adversarial""),REGEXMATCH($D75,""(?i)adversarial""))"),FALSE)</f>
        <v>0</v>
      </c>
      <c r="H75" s="6" t="b">
        <f ca="1">IFERROR(__xludf.DUMMYFUNCTION("OR(REGEXMATCH($C75,""(?i)machine learning""),REGEXMATCH($D75,""(?i)machine learning""),REGEXMATCH($C75,""(?i)machine-learning""),REGEXMATCH($D75,""(?i)machine-learning""))"),FALSE)</f>
        <v>0</v>
      </c>
      <c r="I75" s="6" t="b">
        <f t="shared" ca="1" si="0"/>
        <v>0</v>
      </c>
      <c r="J75" s="6" t="b">
        <f t="shared" ca="1" si="1"/>
        <v>0</v>
      </c>
      <c r="K75" s="6" t="b">
        <f t="shared" ca="1" si="2"/>
        <v>0</v>
      </c>
    </row>
    <row r="76" spans="1:11" ht="15.75" customHeight="1" x14ac:dyDescent="0.2">
      <c r="A76" s="6" t="s">
        <v>2485</v>
      </c>
      <c r="B76" s="6">
        <v>2020</v>
      </c>
      <c r="C76" s="6" t="s">
        <v>2633</v>
      </c>
      <c r="D76" s="6" t="s">
        <v>2634</v>
      </c>
      <c r="E76" s="6" t="b">
        <f ca="1">IFERROR(__xludf.DUMMYFUNCTION("OR(REGEXMATCH($C76,""(?i)recomm""),REGEXMATCH($D76,""(?i)recomm""))"),FALSE)</f>
        <v>0</v>
      </c>
      <c r="F76" s="6" t="b">
        <f ca="1">IFERROR(__xludf.DUMMYFUNCTION("OR(REGEXMATCH($C76,""AML""),REGEXMATCH($D76,""AML""))"),FALSE)</f>
        <v>0</v>
      </c>
      <c r="G76" s="6" t="b">
        <f ca="1">IFERROR(__xludf.DUMMYFUNCTION("OR(REGEXMATCH($C76,""(?i)adversarial""),REGEXMATCH($D76,""(?i)adversarial""))"),FALSE)</f>
        <v>0</v>
      </c>
      <c r="H76" s="6" t="b">
        <f ca="1">IFERROR(__xludf.DUMMYFUNCTION("OR(REGEXMATCH($C76,""(?i)machine learning""),REGEXMATCH($D76,""(?i)machine learning""),REGEXMATCH($C76,""(?i)machine-learning""),REGEXMATCH($D76,""(?i)machine-learning""))"),FALSE)</f>
        <v>0</v>
      </c>
      <c r="I76" s="6" t="b">
        <f t="shared" ca="1" si="0"/>
        <v>0</v>
      </c>
      <c r="J76" s="6" t="b">
        <f t="shared" ca="1" si="1"/>
        <v>0</v>
      </c>
      <c r="K76" s="6" t="b">
        <f t="shared" ca="1" si="2"/>
        <v>0</v>
      </c>
    </row>
    <row r="77" spans="1:11" ht="15.75" customHeight="1" x14ac:dyDescent="0.2">
      <c r="A77" s="6" t="s">
        <v>2485</v>
      </c>
      <c r="B77" s="6">
        <v>2020</v>
      </c>
      <c r="C77" s="6" t="s">
        <v>2635</v>
      </c>
      <c r="D77" s="6" t="s">
        <v>2636</v>
      </c>
      <c r="E77" s="6" t="b">
        <f ca="1">IFERROR(__xludf.DUMMYFUNCTION("OR(REGEXMATCH($C77,""(?i)recomm""),REGEXMATCH($D77,""(?i)recomm""))"),FALSE)</f>
        <v>0</v>
      </c>
      <c r="F77" s="6" t="b">
        <f ca="1">IFERROR(__xludf.DUMMYFUNCTION("OR(REGEXMATCH($C77,""AML""),REGEXMATCH($D77,""AML""))"),FALSE)</f>
        <v>0</v>
      </c>
      <c r="G77" s="6" t="b">
        <f ca="1">IFERROR(__xludf.DUMMYFUNCTION("OR(REGEXMATCH($C77,""(?i)adversarial""),REGEXMATCH($D77,""(?i)adversarial""))"),FALSE)</f>
        <v>0</v>
      </c>
      <c r="H77" s="6" t="b">
        <f ca="1">IFERROR(__xludf.DUMMYFUNCTION("OR(REGEXMATCH($C77,""(?i)machine learning""),REGEXMATCH($D77,""(?i)machine learning""),REGEXMATCH($C77,""(?i)machine-learning""),REGEXMATCH($D77,""(?i)machine-learning""))"),FALSE)</f>
        <v>0</v>
      </c>
      <c r="I77" s="6" t="b">
        <f t="shared" ca="1" si="0"/>
        <v>0</v>
      </c>
      <c r="J77" s="6" t="b">
        <f t="shared" ca="1" si="1"/>
        <v>0</v>
      </c>
      <c r="K77" s="6" t="b">
        <f t="shared" ca="1" si="2"/>
        <v>0</v>
      </c>
    </row>
    <row r="78" spans="1:11" ht="15.75" customHeight="1" x14ac:dyDescent="0.2">
      <c r="A78" s="6" t="s">
        <v>2485</v>
      </c>
      <c r="B78" s="6">
        <v>2020</v>
      </c>
      <c r="C78" s="6" t="s">
        <v>2637</v>
      </c>
      <c r="D78" s="6" t="s">
        <v>2638</v>
      </c>
      <c r="E78" s="6" t="b">
        <f ca="1">IFERROR(__xludf.DUMMYFUNCTION("OR(REGEXMATCH($C78,""(?i)recomm""),REGEXMATCH($D78,""(?i)recomm""))"),FALSE)</f>
        <v>0</v>
      </c>
      <c r="F78" s="6" t="b">
        <f ca="1">IFERROR(__xludf.DUMMYFUNCTION("OR(REGEXMATCH($C78,""AML""),REGEXMATCH($D78,""AML""))"),FALSE)</f>
        <v>0</v>
      </c>
      <c r="G78" s="6" t="b">
        <f ca="1">IFERROR(__xludf.DUMMYFUNCTION("OR(REGEXMATCH($C78,""(?i)adversarial""),REGEXMATCH($D78,""(?i)adversarial""))"),FALSE)</f>
        <v>0</v>
      </c>
      <c r="H78" s="6" t="b">
        <f ca="1">IFERROR(__xludf.DUMMYFUNCTION("OR(REGEXMATCH($C78,""(?i)machine learning""),REGEXMATCH($D78,""(?i)machine learning""),REGEXMATCH($C78,""(?i)machine-learning""),REGEXMATCH($D78,""(?i)machine-learning""))"),FALSE)</f>
        <v>0</v>
      </c>
      <c r="I78" s="6" t="b">
        <f t="shared" ca="1" si="0"/>
        <v>0</v>
      </c>
      <c r="J78" s="6" t="b">
        <f t="shared" ca="1" si="1"/>
        <v>0</v>
      </c>
      <c r="K78" s="6" t="b">
        <f t="shared" ca="1" si="2"/>
        <v>0</v>
      </c>
    </row>
    <row r="79" spans="1:11" ht="15.75" customHeight="1" x14ac:dyDescent="0.2">
      <c r="A79" s="6" t="s">
        <v>2485</v>
      </c>
      <c r="B79" s="6">
        <v>2020</v>
      </c>
      <c r="C79" s="6" t="s">
        <v>2639</v>
      </c>
      <c r="D79" s="6" t="s">
        <v>2640</v>
      </c>
      <c r="E79" s="6" t="b">
        <f ca="1">IFERROR(__xludf.DUMMYFUNCTION("OR(REGEXMATCH($C79,""(?i)recomm""),REGEXMATCH($D79,""(?i)recomm""))"),FALSE)</f>
        <v>0</v>
      </c>
      <c r="F79" s="6" t="b">
        <f ca="1">IFERROR(__xludf.DUMMYFUNCTION("OR(REGEXMATCH($C79,""AML""),REGEXMATCH($D79,""AML""))"),FALSE)</f>
        <v>0</v>
      </c>
      <c r="G79" s="6" t="b">
        <f ca="1">IFERROR(__xludf.DUMMYFUNCTION("OR(REGEXMATCH($C79,""(?i)adversarial""),REGEXMATCH($D79,""(?i)adversarial""))"),FALSE)</f>
        <v>0</v>
      </c>
      <c r="H79" s="6" t="b">
        <f ca="1">IFERROR(__xludf.DUMMYFUNCTION("OR(REGEXMATCH($C79,""(?i)machine learning""),REGEXMATCH($D79,""(?i)machine learning""),REGEXMATCH($C79,""(?i)machine-learning""),REGEXMATCH($D79,""(?i)machine-learning""))"),FALSE)</f>
        <v>0</v>
      </c>
      <c r="I79" s="6" t="b">
        <f t="shared" ca="1" si="0"/>
        <v>0</v>
      </c>
      <c r="J79" s="6" t="b">
        <f t="shared" ca="1" si="1"/>
        <v>0</v>
      </c>
      <c r="K79" s="6" t="b">
        <f t="shared" ca="1" si="2"/>
        <v>0</v>
      </c>
    </row>
    <row r="80" spans="1:11" ht="15.75" customHeight="1" x14ac:dyDescent="0.2">
      <c r="A80" s="6" t="s">
        <v>2485</v>
      </c>
      <c r="B80" s="6">
        <v>2020</v>
      </c>
      <c r="C80" s="6" t="s">
        <v>2641</v>
      </c>
      <c r="D80" s="6" t="s">
        <v>2254</v>
      </c>
      <c r="E80" s="6" t="b">
        <f ca="1">IFERROR(__xludf.DUMMYFUNCTION("OR(REGEXMATCH($C80,""(?i)recomm""),REGEXMATCH($D80,""(?i)recomm""))"),FALSE)</f>
        <v>0</v>
      </c>
      <c r="F80" s="6" t="b">
        <f ca="1">IFERROR(__xludf.DUMMYFUNCTION("OR(REGEXMATCH($C80,""AML""),REGEXMATCH($D80,""AML""))"),FALSE)</f>
        <v>0</v>
      </c>
      <c r="G80" s="6" t="b">
        <f ca="1">IFERROR(__xludf.DUMMYFUNCTION("OR(REGEXMATCH($C80,""(?i)adversarial""),REGEXMATCH($D80,""(?i)adversarial""))"),FALSE)</f>
        <v>0</v>
      </c>
      <c r="H80" s="6" t="b">
        <f ca="1">IFERROR(__xludf.DUMMYFUNCTION("OR(REGEXMATCH($C80,""(?i)machine learning""),REGEXMATCH($D80,""(?i)machine learning""),REGEXMATCH($C80,""(?i)machine-learning""),REGEXMATCH($D80,""(?i)machine-learning""))"),FALSE)</f>
        <v>0</v>
      </c>
      <c r="I80" s="6" t="b">
        <f t="shared" ca="1" si="0"/>
        <v>0</v>
      </c>
      <c r="J80" s="6" t="b">
        <f t="shared" ca="1" si="1"/>
        <v>0</v>
      </c>
      <c r="K80" s="6" t="b">
        <f t="shared" ca="1" si="2"/>
        <v>0</v>
      </c>
    </row>
    <row r="81" spans="1:11" ht="15.75" customHeight="1" x14ac:dyDescent="0.2">
      <c r="A81" s="6" t="s">
        <v>2485</v>
      </c>
      <c r="B81" s="6">
        <v>2020</v>
      </c>
      <c r="C81" s="6" t="s">
        <v>2642</v>
      </c>
      <c r="D81" s="6" t="s">
        <v>2643</v>
      </c>
      <c r="E81" s="6" t="b">
        <f ca="1">IFERROR(__xludf.DUMMYFUNCTION("OR(REGEXMATCH($C81,""(?i)recomm""),REGEXMATCH($D81,""(?i)recomm""))"),FALSE)</f>
        <v>0</v>
      </c>
      <c r="F81" s="6" t="b">
        <f ca="1">IFERROR(__xludf.DUMMYFUNCTION("OR(REGEXMATCH($C81,""AML""),REGEXMATCH($D81,""AML""))"),FALSE)</f>
        <v>0</v>
      </c>
      <c r="G81" s="6" t="b">
        <f ca="1">IFERROR(__xludf.DUMMYFUNCTION("OR(REGEXMATCH($C81,""(?i)adversarial""),REGEXMATCH($D81,""(?i)adversarial""))"),FALSE)</f>
        <v>0</v>
      </c>
      <c r="H81" s="6" t="b">
        <f ca="1">IFERROR(__xludf.DUMMYFUNCTION("OR(REGEXMATCH($C81,""(?i)machine learning""),REGEXMATCH($D81,""(?i)machine learning""),REGEXMATCH($C81,""(?i)machine-learning""),REGEXMATCH($D81,""(?i)machine-learning""))"),FALSE)</f>
        <v>0</v>
      </c>
      <c r="I81" s="6" t="b">
        <f t="shared" ca="1" si="0"/>
        <v>0</v>
      </c>
      <c r="J81" s="6" t="b">
        <f t="shared" ca="1" si="1"/>
        <v>0</v>
      </c>
      <c r="K81" s="6" t="b">
        <f t="shared" ca="1" si="2"/>
        <v>0</v>
      </c>
    </row>
    <row r="82" spans="1:11" ht="15.75" customHeight="1" x14ac:dyDescent="0.2">
      <c r="A82" s="6" t="s">
        <v>2485</v>
      </c>
      <c r="B82" s="6">
        <v>2020</v>
      </c>
      <c r="C82" s="6" t="s">
        <v>2644</v>
      </c>
      <c r="D82" s="6" t="s">
        <v>2645</v>
      </c>
      <c r="E82" s="6" t="b">
        <f ca="1">IFERROR(__xludf.DUMMYFUNCTION("OR(REGEXMATCH($C82,""(?i)recomm""),REGEXMATCH($D82,""(?i)recomm""))"),FALSE)</f>
        <v>0</v>
      </c>
      <c r="F82" s="6" t="b">
        <f ca="1">IFERROR(__xludf.DUMMYFUNCTION("OR(REGEXMATCH($C82,""AML""),REGEXMATCH($D82,""AML""))"),FALSE)</f>
        <v>0</v>
      </c>
      <c r="G82" s="6" t="b">
        <f ca="1">IFERROR(__xludf.DUMMYFUNCTION("OR(REGEXMATCH($C82,""(?i)adversarial""),REGEXMATCH($D82,""(?i)adversarial""))"),FALSE)</f>
        <v>0</v>
      </c>
      <c r="H82" s="6" t="b">
        <f ca="1">IFERROR(__xludf.DUMMYFUNCTION("OR(REGEXMATCH($C82,""(?i)machine learning""),REGEXMATCH($D82,""(?i)machine learning""),REGEXMATCH($C82,""(?i)machine-learning""),REGEXMATCH($D82,""(?i)machine-learning""))"),FALSE)</f>
        <v>0</v>
      </c>
      <c r="I82" s="6" t="b">
        <f t="shared" ca="1" si="0"/>
        <v>0</v>
      </c>
      <c r="J82" s="6" t="b">
        <f t="shared" ca="1" si="1"/>
        <v>0</v>
      </c>
      <c r="K82" s="6" t="b">
        <f t="shared" ca="1" si="2"/>
        <v>0</v>
      </c>
    </row>
    <row r="83" spans="1:11" ht="15.75" customHeight="1" x14ac:dyDescent="0.2">
      <c r="A83" s="6" t="s">
        <v>2485</v>
      </c>
      <c r="B83" s="6">
        <v>2020</v>
      </c>
      <c r="C83" s="6" t="s">
        <v>2646</v>
      </c>
      <c r="D83" s="6" t="s">
        <v>2647</v>
      </c>
      <c r="E83" s="6" t="b">
        <f ca="1">IFERROR(__xludf.DUMMYFUNCTION("OR(REGEXMATCH($C83,""(?i)recomm""),REGEXMATCH($D83,""(?i)recomm""))"),FALSE)</f>
        <v>0</v>
      </c>
      <c r="F83" s="6" t="b">
        <f ca="1">IFERROR(__xludf.DUMMYFUNCTION("OR(REGEXMATCH($C83,""AML""),REGEXMATCH($D83,""AML""))"),FALSE)</f>
        <v>0</v>
      </c>
      <c r="G83" s="6" t="b">
        <f ca="1">IFERROR(__xludf.DUMMYFUNCTION("OR(REGEXMATCH($C83,""(?i)adversarial""),REGEXMATCH($D83,""(?i)adversarial""))"),FALSE)</f>
        <v>0</v>
      </c>
      <c r="H83" s="6" t="b">
        <f ca="1">IFERROR(__xludf.DUMMYFUNCTION("OR(REGEXMATCH($C83,""(?i)machine learning""),REGEXMATCH($D83,""(?i)machine learning""),REGEXMATCH($C83,""(?i)machine-learning""),REGEXMATCH($D83,""(?i)machine-learning""))"),FALSE)</f>
        <v>0</v>
      </c>
      <c r="I83" s="6" t="b">
        <f t="shared" ca="1" si="0"/>
        <v>0</v>
      </c>
      <c r="J83" s="6" t="b">
        <f t="shared" ca="1" si="1"/>
        <v>0</v>
      </c>
      <c r="K83" s="6" t="b">
        <f t="shared" ca="1" si="2"/>
        <v>0</v>
      </c>
    </row>
    <row r="84" spans="1:11" ht="15.75" customHeight="1" x14ac:dyDescent="0.2">
      <c r="A84" s="6" t="s">
        <v>2485</v>
      </c>
      <c r="B84" s="6">
        <v>2020</v>
      </c>
      <c r="C84" s="6" t="s">
        <v>2648</v>
      </c>
      <c r="D84" s="6" t="s">
        <v>2649</v>
      </c>
      <c r="E84" s="6" t="b">
        <f ca="1">IFERROR(__xludf.DUMMYFUNCTION("OR(REGEXMATCH($C84,""(?i)recomm""),REGEXMATCH($D84,""(?i)recomm""))"),FALSE)</f>
        <v>0</v>
      </c>
      <c r="F84" s="6" t="b">
        <f ca="1">IFERROR(__xludf.DUMMYFUNCTION("OR(REGEXMATCH($C84,""AML""),REGEXMATCH($D84,""AML""))"),FALSE)</f>
        <v>0</v>
      </c>
      <c r="G84" s="6" t="b">
        <f ca="1">IFERROR(__xludf.DUMMYFUNCTION("OR(REGEXMATCH($C84,""(?i)adversarial""),REGEXMATCH($D84,""(?i)adversarial""))"),FALSE)</f>
        <v>0</v>
      </c>
      <c r="H84" s="6" t="b">
        <f ca="1">IFERROR(__xludf.DUMMYFUNCTION("OR(REGEXMATCH($C84,""(?i)machine learning""),REGEXMATCH($D84,""(?i)machine learning""),REGEXMATCH($C84,""(?i)machine-learning""),REGEXMATCH($D84,""(?i)machine-learning""))"),FALSE)</f>
        <v>0</v>
      </c>
      <c r="I84" s="6" t="b">
        <f t="shared" ca="1" si="0"/>
        <v>0</v>
      </c>
      <c r="J84" s="6" t="b">
        <f t="shared" ca="1" si="1"/>
        <v>0</v>
      </c>
      <c r="K84" s="6" t="b">
        <f t="shared" ca="1" si="2"/>
        <v>0</v>
      </c>
    </row>
    <row r="85" spans="1:11" ht="15.75" customHeight="1" x14ac:dyDescent="0.2">
      <c r="A85" s="6" t="s">
        <v>2485</v>
      </c>
      <c r="B85" s="6">
        <v>2020</v>
      </c>
      <c r="C85" s="6" t="s">
        <v>2650</v>
      </c>
      <c r="D85" s="6" t="s">
        <v>2651</v>
      </c>
      <c r="E85" s="6" t="b">
        <f ca="1">IFERROR(__xludf.DUMMYFUNCTION("OR(REGEXMATCH($C85,""(?i)recomm""),REGEXMATCH($D85,""(?i)recomm""))"),FALSE)</f>
        <v>0</v>
      </c>
      <c r="F85" s="6" t="b">
        <f ca="1">IFERROR(__xludf.DUMMYFUNCTION("OR(REGEXMATCH($C85,""AML""),REGEXMATCH($D85,""AML""))"),FALSE)</f>
        <v>0</v>
      </c>
      <c r="G85" s="6" t="b">
        <f ca="1">IFERROR(__xludf.DUMMYFUNCTION("OR(REGEXMATCH($C85,""(?i)adversarial""),REGEXMATCH($D85,""(?i)adversarial""))"),FALSE)</f>
        <v>0</v>
      </c>
      <c r="H85" s="6" t="b">
        <f ca="1">IFERROR(__xludf.DUMMYFUNCTION("OR(REGEXMATCH($C85,""(?i)machine learning""),REGEXMATCH($D85,""(?i)machine learning""),REGEXMATCH($C85,""(?i)machine-learning""),REGEXMATCH($D85,""(?i)machine-learning""))"),FALSE)</f>
        <v>0</v>
      </c>
      <c r="I85" s="6" t="b">
        <f t="shared" ca="1" si="0"/>
        <v>0</v>
      </c>
      <c r="J85" s="6" t="b">
        <f t="shared" ca="1" si="1"/>
        <v>0</v>
      </c>
      <c r="K85" s="6" t="b">
        <f t="shared" ca="1" si="2"/>
        <v>0</v>
      </c>
    </row>
    <row r="86" spans="1:11" ht="15.75" customHeight="1" x14ac:dyDescent="0.2">
      <c r="A86" s="6" t="s">
        <v>2485</v>
      </c>
      <c r="B86" s="6">
        <v>2020</v>
      </c>
      <c r="C86" s="6" t="s">
        <v>2652</v>
      </c>
      <c r="D86" s="6" t="s">
        <v>2653</v>
      </c>
      <c r="E86" s="6" t="b">
        <f ca="1">IFERROR(__xludf.DUMMYFUNCTION("OR(REGEXMATCH($C86,""(?i)recomm""),REGEXMATCH($D86,""(?i)recomm""))"),FALSE)</f>
        <v>0</v>
      </c>
      <c r="F86" s="6" t="b">
        <f ca="1">IFERROR(__xludf.DUMMYFUNCTION("OR(REGEXMATCH($C86,""AML""),REGEXMATCH($D86,""AML""))"),FALSE)</f>
        <v>0</v>
      </c>
      <c r="G86" s="6" t="b">
        <f ca="1">IFERROR(__xludf.DUMMYFUNCTION("OR(REGEXMATCH($C86,""(?i)adversarial""),REGEXMATCH($D86,""(?i)adversarial""))"),FALSE)</f>
        <v>0</v>
      </c>
      <c r="H86" s="6" t="b">
        <f ca="1">IFERROR(__xludf.DUMMYFUNCTION("OR(REGEXMATCH($C86,""(?i)machine learning""),REGEXMATCH($D86,""(?i)machine learning""),REGEXMATCH($C86,""(?i)machine-learning""),REGEXMATCH($D86,""(?i)machine-learning""))"),FALSE)</f>
        <v>0</v>
      </c>
      <c r="I86" s="6" t="b">
        <f t="shared" ca="1" si="0"/>
        <v>0</v>
      </c>
      <c r="J86" s="6" t="b">
        <f t="shared" ca="1" si="1"/>
        <v>0</v>
      </c>
      <c r="K86" s="6" t="b">
        <f t="shared" ca="1" si="2"/>
        <v>0</v>
      </c>
    </row>
    <row r="87" spans="1:11" ht="15.75" customHeight="1" x14ac:dyDescent="0.2">
      <c r="A87" s="6" t="s">
        <v>2485</v>
      </c>
      <c r="B87" s="6">
        <v>2020</v>
      </c>
      <c r="C87" s="6" t="s">
        <v>2654</v>
      </c>
      <c r="D87" s="6" t="s">
        <v>2655</v>
      </c>
      <c r="E87" s="6" t="b">
        <f ca="1">IFERROR(__xludf.DUMMYFUNCTION("OR(REGEXMATCH($C87,""(?i)recomm""),REGEXMATCH($D87,""(?i)recomm""))"),FALSE)</f>
        <v>0</v>
      </c>
      <c r="F87" s="6" t="b">
        <f ca="1">IFERROR(__xludf.DUMMYFUNCTION("OR(REGEXMATCH($C87,""AML""),REGEXMATCH($D87,""AML""))"),FALSE)</f>
        <v>0</v>
      </c>
      <c r="G87" s="6" t="b">
        <f ca="1">IFERROR(__xludf.DUMMYFUNCTION("OR(REGEXMATCH($C87,""(?i)adversarial""),REGEXMATCH($D87,""(?i)adversarial""))"),FALSE)</f>
        <v>0</v>
      </c>
      <c r="H87" s="6" t="b">
        <f ca="1">IFERROR(__xludf.DUMMYFUNCTION("OR(REGEXMATCH($C87,""(?i)machine learning""),REGEXMATCH($D87,""(?i)machine learning""),REGEXMATCH($C87,""(?i)machine-learning""),REGEXMATCH($D87,""(?i)machine-learning""))"),FALSE)</f>
        <v>0</v>
      </c>
      <c r="I87" s="6" t="b">
        <f t="shared" ca="1" si="0"/>
        <v>0</v>
      </c>
      <c r="J87" s="6" t="b">
        <f t="shared" ca="1" si="1"/>
        <v>0</v>
      </c>
      <c r="K87" s="6" t="b">
        <f t="shared" ca="1" si="2"/>
        <v>0</v>
      </c>
    </row>
    <row r="88" spans="1:11" ht="15.75" customHeight="1" x14ac:dyDescent="0.2">
      <c r="A88" s="6" t="s">
        <v>2485</v>
      </c>
      <c r="B88" s="6">
        <v>2020</v>
      </c>
      <c r="C88" s="6" t="s">
        <v>2656</v>
      </c>
      <c r="D88" s="6" t="s">
        <v>2657</v>
      </c>
      <c r="E88" s="6" t="b">
        <f ca="1">IFERROR(__xludf.DUMMYFUNCTION("OR(REGEXMATCH($C88,""(?i)recomm""),REGEXMATCH($D88,""(?i)recomm""))"),FALSE)</f>
        <v>0</v>
      </c>
      <c r="F88" s="6" t="b">
        <f ca="1">IFERROR(__xludf.DUMMYFUNCTION("OR(REGEXMATCH($C88,""AML""),REGEXMATCH($D88,""AML""))"),FALSE)</f>
        <v>0</v>
      </c>
      <c r="G88" s="6" t="b">
        <f ca="1">IFERROR(__xludf.DUMMYFUNCTION("OR(REGEXMATCH($C88,""(?i)adversarial""),REGEXMATCH($D88,""(?i)adversarial""))"),FALSE)</f>
        <v>0</v>
      </c>
      <c r="H88" s="6" t="b">
        <f ca="1">IFERROR(__xludf.DUMMYFUNCTION("OR(REGEXMATCH($C88,""(?i)machine learning""),REGEXMATCH($D88,""(?i)machine learning""),REGEXMATCH($C88,""(?i)machine-learning""),REGEXMATCH($D88,""(?i)machine-learning""))"),FALSE)</f>
        <v>0</v>
      </c>
      <c r="I88" s="6" t="b">
        <f t="shared" ca="1" si="0"/>
        <v>0</v>
      </c>
      <c r="J88" s="6" t="b">
        <f t="shared" ca="1" si="1"/>
        <v>0</v>
      </c>
      <c r="K88" s="6" t="b">
        <f t="shared" ca="1" si="2"/>
        <v>0</v>
      </c>
    </row>
    <row r="89" spans="1:11" ht="15.75" customHeight="1" x14ac:dyDescent="0.2">
      <c r="A89" s="6" t="s">
        <v>2485</v>
      </c>
      <c r="B89" s="6">
        <v>2020</v>
      </c>
      <c r="C89" s="6" t="s">
        <v>2658</v>
      </c>
      <c r="D89" s="6" t="s">
        <v>2659</v>
      </c>
      <c r="E89" s="6" t="b">
        <f ca="1">IFERROR(__xludf.DUMMYFUNCTION("OR(REGEXMATCH($C89,""(?i)recomm""),REGEXMATCH($D89,""(?i)recomm""))"),FALSE)</f>
        <v>0</v>
      </c>
      <c r="F89" s="6" t="b">
        <f ca="1">IFERROR(__xludf.DUMMYFUNCTION("OR(REGEXMATCH($C89,""AML""),REGEXMATCH($D89,""AML""))"),FALSE)</f>
        <v>0</v>
      </c>
      <c r="G89" s="6" t="b">
        <f ca="1">IFERROR(__xludf.DUMMYFUNCTION("OR(REGEXMATCH($C89,""(?i)adversarial""),REGEXMATCH($D89,""(?i)adversarial""))"),FALSE)</f>
        <v>0</v>
      </c>
      <c r="H89" s="6" t="b">
        <f ca="1">IFERROR(__xludf.DUMMYFUNCTION("OR(REGEXMATCH($C89,""(?i)machine learning""),REGEXMATCH($D89,""(?i)machine learning""),REGEXMATCH($C89,""(?i)machine-learning""),REGEXMATCH($D89,""(?i)machine-learning""))"),FALSE)</f>
        <v>0</v>
      </c>
      <c r="I89" s="6" t="b">
        <f t="shared" ca="1" si="0"/>
        <v>0</v>
      </c>
      <c r="J89" s="6" t="b">
        <f t="shared" ca="1" si="1"/>
        <v>0</v>
      </c>
      <c r="K89" s="6" t="b">
        <f t="shared" ca="1" si="2"/>
        <v>0</v>
      </c>
    </row>
    <row r="90" spans="1:11" ht="15.75" customHeight="1" x14ac:dyDescent="0.2">
      <c r="A90" s="6" t="s">
        <v>2485</v>
      </c>
      <c r="B90" s="6">
        <v>2020</v>
      </c>
      <c r="C90" s="6" t="s">
        <v>2660</v>
      </c>
      <c r="D90" s="6" t="s">
        <v>2661</v>
      </c>
      <c r="E90" s="6" t="b">
        <f ca="1">IFERROR(__xludf.DUMMYFUNCTION("OR(REGEXMATCH($C90,""(?i)recomm""),REGEXMATCH($D90,""(?i)recomm""))"),FALSE)</f>
        <v>0</v>
      </c>
      <c r="F90" s="6" t="b">
        <f ca="1">IFERROR(__xludf.DUMMYFUNCTION("OR(REGEXMATCH($C90,""AML""),REGEXMATCH($D90,""AML""))"),FALSE)</f>
        <v>0</v>
      </c>
      <c r="G90" s="6" t="b">
        <f ca="1">IFERROR(__xludf.DUMMYFUNCTION("OR(REGEXMATCH($C90,""(?i)adversarial""),REGEXMATCH($D90,""(?i)adversarial""))"),FALSE)</f>
        <v>0</v>
      </c>
      <c r="H90" s="6" t="b">
        <f ca="1">IFERROR(__xludf.DUMMYFUNCTION("OR(REGEXMATCH($C90,""(?i)machine learning""),REGEXMATCH($D90,""(?i)machine learning""),REGEXMATCH($C90,""(?i)machine-learning""),REGEXMATCH($D90,""(?i)machine-learning""))"),FALSE)</f>
        <v>0</v>
      </c>
      <c r="I90" s="6" t="b">
        <f t="shared" ca="1" si="0"/>
        <v>0</v>
      </c>
      <c r="J90" s="6" t="b">
        <f t="shared" ca="1" si="1"/>
        <v>0</v>
      </c>
      <c r="K90" s="6" t="b">
        <f t="shared" ca="1" si="2"/>
        <v>0</v>
      </c>
    </row>
    <row r="91" spans="1:11" ht="15.75" customHeight="1" x14ac:dyDescent="0.2">
      <c r="A91" s="6" t="s">
        <v>2485</v>
      </c>
      <c r="B91" s="6">
        <v>2020</v>
      </c>
      <c r="C91" s="6" t="s">
        <v>2662</v>
      </c>
      <c r="D91" s="6" t="s">
        <v>2663</v>
      </c>
      <c r="E91" s="6" t="b">
        <f ca="1">IFERROR(__xludf.DUMMYFUNCTION("OR(REGEXMATCH($C91,""(?i)recomm""),REGEXMATCH($D91,""(?i)recomm""))"),FALSE)</f>
        <v>0</v>
      </c>
      <c r="F91" s="6" t="b">
        <f ca="1">IFERROR(__xludf.DUMMYFUNCTION("OR(REGEXMATCH($C91,""AML""),REGEXMATCH($D91,""AML""))"),FALSE)</f>
        <v>0</v>
      </c>
      <c r="G91" s="6" t="b">
        <f ca="1">IFERROR(__xludf.DUMMYFUNCTION("OR(REGEXMATCH($C91,""(?i)adversarial""),REGEXMATCH($D91,""(?i)adversarial""))"),FALSE)</f>
        <v>0</v>
      </c>
      <c r="H91" s="6" t="b">
        <f ca="1">IFERROR(__xludf.DUMMYFUNCTION("OR(REGEXMATCH($C91,""(?i)machine learning""),REGEXMATCH($D91,""(?i)machine learning""),REGEXMATCH($C91,""(?i)machine-learning""),REGEXMATCH($D91,""(?i)machine-learning""))"),FALSE)</f>
        <v>0</v>
      </c>
      <c r="I91" s="6" t="b">
        <f t="shared" ca="1" si="0"/>
        <v>0</v>
      </c>
      <c r="J91" s="6" t="b">
        <f t="shared" ca="1" si="1"/>
        <v>0</v>
      </c>
      <c r="K91" s="6" t="b">
        <f t="shared" ca="1" si="2"/>
        <v>0</v>
      </c>
    </row>
    <row r="92" spans="1:11" ht="15.75" customHeight="1" x14ac:dyDescent="0.2">
      <c r="A92" s="6" t="s">
        <v>2485</v>
      </c>
      <c r="B92" s="6">
        <v>2020</v>
      </c>
      <c r="C92" s="6" t="s">
        <v>2664</v>
      </c>
      <c r="D92" s="6" t="s">
        <v>2665</v>
      </c>
      <c r="E92" s="6" t="b">
        <f ca="1">IFERROR(__xludf.DUMMYFUNCTION("OR(REGEXMATCH($C92,""(?i)recomm""),REGEXMATCH($D92,""(?i)recomm""))"),FALSE)</f>
        <v>0</v>
      </c>
      <c r="F92" s="6" t="b">
        <f ca="1">IFERROR(__xludf.DUMMYFUNCTION("OR(REGEXMATCH($C92,""AML""),REGEXMATCH($D92,""AML""))"),FALSE)</f>
        <v>0</v>
      </c>
      <c r="G92" s="6" t="b">
        <f ca="1">IFERROR(__xludf.DUMMYFUNCTION("OR(REGEXMATCH($C92,""(?i)adversarial""),REGEXMATCH($D92,""(?i)adversarial""))"),FALSE)</f>
        <v>0</v>
      </c>
      <c r="H92" s="6" t="b">
        <f ca="1">IFERROR(__xludf.DUMMYFUNCTION("OR(REGEXMATCH($C92,""(?i)machine learning""),REGEXMATCH($D92,""(?i)machine learning""),REGEXMATCH($C92,""(?i)machine-learning""),REGEXMATCH($D92,""(?i)machine-learning""))"),FALSE)</f>
        <v>0</v>
      </c>
      <c r="I92" s="6" t="b">
        <f t="shared" ca="1" si="0"/>
        <v>0</v>
      </c>
      <c r="J92" s="6" t="b">
        <f t="shared" ca="1" si="1"/>
        <v>0</v>
      </c>
      <c r="K92" s="6" t="b">
        <f t="shared" ca="1" si="2"/>
        <v>0</v>
      </c>
    </row>
    <row r="93" spans="1:11" ht="15.75" customHeight="1" x14ac:dyDescent="0.2">
      <c r="A93" s="6" t="s">
        <v>2485</v>
      </c>
      <c r="B93" s="6">
        <v>2020</v>
      </c>
      <c r="C93" s="6" t="s">
        <v>2666</v>
      </c>
      <c r="D93" s="6" t="s">
        <v>2667</v>
      </c>
      <c r="E93" s="6" t="b">
        <f ca="1">IFERROR(__xludf.DUMMYFUNCTION("OR(REGEXMATCH($C93,""(?i)recomm""),REGEXMATCH($D93,""(?i)recomm""))"),FALSE)</f>
        <v>0</v>
      </c>
      <c r="F93" s="6" t="b">
        <f ca="1">IFERROR(__xludf.DUMMYFUNCTION("OR(REGEXMATCH($C93,""AML""),REGEXMATCH($D93,""AML""))"),FALSE)</f>
        <v>0</v>
      </c>
      <c r="G93" s="6" t="b">
        <f ca="1">IFERROR(__xludf.DUMMYFUNCTION("OR(REGEXMATCH($C93,""(?i)adversarial""),REGEXMATCH($D93,""(?i)adversarial""))"),FALSE)</f>
        <v>0</v>
      </c>
      <c r="H93" s="6" t="b">
        <f ca="1">IFERROR(__xludf.DUMMYFUNCTION("OR(REGEXMATCH($C93,""(?i)machine learning""),REGEXMATCH($D93,""(?i)machine learning""),REGEXMATCH($C93,""(?i)machine-learning""),REGEXMATCH($D93,""(?i)machine-learning""))"),FALSE)</f>
        <v>0</v>
      </c>
      <c r="I93" s="6" t="b">
        <f t="shared" ca="1" si="0"/>
        <v>0</v>
      </c>
      <c r="J93" s="6" t="b">
        <f t="shared" ca="1" si="1"/>
        <v>0</v>
      </c>
      <c r="K93" s="6" t="b">
        <f t="shared" ca="1" si="2"/>
        <v>0</v>
      </c>
    </row>
    <row r="94" spans="1:11" ht="15.75" customHeight="1" x14ac:dyDescent="0.2">
      <c r="A94" s="6" t="s">
        <v>2485</v>
      </c>
      <c r="B94" s="6">
        <v>2020</v>
      </c>
      <c r="C94" s="6" t="s">
        <v>2668</v>
      </c>
      <c r="D94" s="6" t="s">
        <v>2669</v>
      </c>
      <c r="E94" s="6" t="b">
        <f ca="1">IFERROR(__xludf.DUMMYFUNCTION("OR(REGEXMATCH($C94,""(?i)recomm""),REGEXMATCH($D94,""(?i)recomm""))"),FALSE)</f>
        <v>0</v>
      </c>
      <c r="F94" s="6" t="b">
        <f ca="1">IFERROR(__xludf.DUMMYFUNCTION("OR(REGEXMATCH($C94,""AML""),REGEXMATCH($D94,""AML""))"),FALSE)</f>
        <v>0</v>
      </c>
      <c r="G94" s="6" t="b">
        <f ca="1">IFERROR(__xludf.DUMMYFUNCTION("OR(REGEXMATCH($C94,""(?i)adversarial""),REGEXMATCH($D94,""(?i)adversarial""))"),FALSE)</f>
        <v>0</v>
      </c>
      <c r="H94" s="6" t="b">
        <f ca="1">IFERROR(__xludf.DUMMYFUNCTION("OR(REGEXMATCH($C94,""(?i)machine learning""),REGEXMATCH($D94,""(?i)machine learning""),REGEXMATCH($C94,""(?i)machine-learning""),REGEXMATCH($D94,""(?i)machine-learning""))"),FALSE)</f>
        <v>0</v>
      </c>
      <c r="I94" s="6" t="b">
        <f t="shared" ca="1" si="0"/>
        <v>0</v>
      </c>
      <c r="J94" s="6" t="b">
        <f t="shared" ca="1" si="1"/>
        <v>0</v>
      </c>
      <c r="K94" s="6" t="b">
        <f t="shared" ca="1" si="2"/>
        <v>0</v>
      </c>
    </row>
    <row r="95" spans="1:11" ht="15.75" customHeight="1" x14ac:dyDescent="0.2">
      <c r="A95" s="6" t="s">
        <v>2485</v>
      </c>
      <c r="B95" s="6">
        <v>2020</v>
      </c>
      <c r="C95" s="6" t="s">
        <v>2670</v>
      </c>
      <c r="D95" s="6" t="s">
        <v>2671</v>
      </c>
      <c r="E95" s="6" t="b">
        <f ca="1">IFERROR(__xludf.DUMMYFUNCTION("OR(REGEXMATCH($C95,""(?i)recomm""),REGEXMATCH($D95,""(?i)recomm""))"),FALSE)</f>
        <v>0</v>
      </c>
      <c r="F95" s="6" t="b">
        <f ca="1">IFERROR(__xludf.DUMMYFUNCTION("OR(REGEXMATCH($C95,""AML""),REGEXMATCH($D95,""AML""))"),FALSE)</f>
        <v>0</v>
      </c>
      <c r="G95" s="6" t="b">
        <f ca="1">IFERROR(__xludf.DUMMYFUNCTION("OR(REGEXMATCH($C95,""(?i)adversarial""),REGEXMATCH($D95,""(?i)adversarial""))"),FALSE)</f>
        <v>0</v>
      </c>
      <c r="H95" s="6" t="b">
        <f ca="1">IFERROR(__xludf.DUMMYFUNCTION("OR(REGEXMATCH($C95,""(?i)machine learning""),REGEXMATCH($D95,""(?i)machine learning""),REGEXMATCH($C95,""(?i)machine-learning""),REGEXMATCH($D95,""(?i)machine-learning""))"),FALSE)</f>
        <v>0</v>
      </c>
      <c r="I95" s="6" t="b">
        <f t="shared" ca="1" si="0"/>
        <v>0</v>
      </c>
      <c r="J95" s="6" t="b">
        <f t="shared" ca="1" si="1"/>
        <v>0</v>
      </c>
      <c r="K95" s="6" t="b">
        <f t="shared" ca="1" si="2"/>
        <v>0</v>
      </c>
    </row>
    <row r="96" spans="1:11" ht="15.75" customHeight="1" x14ac:dyDescent="0.2">
      <c r="A96" s="6" t="s">
        <v>2485</v>
      </c>
      <c r="B96" s="6">
        <v>2020</v>
      </c>
      <c r="C96" s="6" t="s">
        <v>2672</v>
      </c>
      <c r="D96" s="6" t="s">
        <v>2673</v>
      </c>
      <c r="E96" s="6" t="b">
        <f ca="1">IFERROR(__xludf.DUMMYFUNCTION("OR(REGEXMATCH($C96,""(?i)recomm""),REGEXMATCH($D96,""(?i)recomm""))"),TRUE)</f>
        <v>1</v>
      </c>
      <c r="F96" s="6" t="b">
        <f ca="1">IFERROR(__xludf.DUMMYFUNCTION("OR(REGEXMATCH($C96,""AML""),REGEXMATCH($D96,""AML""))"),FALSE)</f>
        <v>0</v>
      </c>
      <c r="G96" s="6" t="b">
        <f ca="1">IFERROR(__xludf.DUMMYFUNCTION("OR(REGEXMATCH($C96,""(?i)adversarial""),REGEXMATCH($D96,""(?i)adversarial""))"),FALSE)</f>
        <v>0</v>
      </c>
      <c r="H96" s="6" t="b">
        <f ca="1">IFERROR(__xludf.DUMMYFUNCTION("OR(REGEXMATCH($C96,""(?i)machine learning""),REGEXMATCH($D96,""(?i)machine learning""),REGEXMATCH($C96,""(?i)machine-learning""),REGEXMATCH($D96,""(?i)machine-learning""))"),FALSE)</f>
        <v>0</v>
      </c>
      <c r="I96" s="6" t="b">
        <f t="shared" ca="1" si="0"/>
        <v>0</v>
      </c>
      <c r="J96" s="6" t="b">
        <f t="shared" ca="1" si="1"/>
        <v>0</v>
      </c>
      <c r="K96" s="6" t="b">
        <f t="shared" ca="1" si="2"/>
        <v>0</v>
      </c>
    </row>
    <row r="97" spans="1:11" ht="15.75" customHeight="1" x14ac:dyDescent="0.2">
      <c r="A97" s="6" t="s">
        <v>2485</v>
      </c>
      <c r="B97" s="6">
        <v>2020</v>
      </c>
      <c r="C97" s="6" t="s">
        <v>2674</v>
      </c>
      <c r="D97" s="6" t="s">
        <v>2675</v>
      </c>
      <c r="E97" s="6" t="b">
        <f ca="1">IFERROR(__xludf.DUMMYFUNCTION("OR(REGEXMATCH($C97,""(?i)recomm""),REGEXMATCH($D97,""(?i)recomm""))"),FALSE)</f>
        <v>0</v>
      </c>
      <c r="F97" s="6" t="b">
        <f ca="1">IFERROR(__xludf.DUMMYFUNCTION("OR(REGEXMATCH($C97,""AML""),REGEXMATCH($D97,""AML""))"),FALSE)</f>
        <v>0</v>
      </c>
      <c r="G97" s="6" t="b">
        <f ca="1">IFERROR(__xludf.DUMMYFUNCTION("OR(REGEXMATCH($C97,""(?i)adversarial""),REGEXMATCH($D97,""(?i)adversarial""))"),FALSE)</f>
        <v>0</v>
      </c>
      <c r="H97" s="6" t="b">
        <f ca="1">IFERROR(__xludf.DUMMYFUNCTION("OR(REGEXMATCH($C97,""(?i)machine learning""),REGEXMATCH($D97,""(?i)machine learning""),REGEXMATCH($C97,""(?i)machine-learning""),REGEXMATCH($D97,""(?i)machine-learning""))"),FALSE)</f>
        <v>0</v>
      </c>
      <c r="I97" s="6" t="b">
        <f t="shared" ca="1" si="0"/>
        <v>0</v>
      </c>
      <c r="J97" s="6" t="b">
        <f t="shared" ca="1" si="1"/>
        <v>0</v>
      </c>
      <c r="K97" s="6" t="b">
        <f t="shared" ca="1" si="2"/>
        <v>0</v>
      </c>
    </row>
    <row r="98" spans="1:11" ht="15.75" customHeight="1" x14ac:dyDescent="0.2">
      <c r="A98" s="6" t="s">
        <v>2485</v>
      </c>
      <c r="B98" s="6">
        <v>2020</v>
      </c>
      <c r="C98" s="6" t="s">
        <v>2676</v>
      </c>
      <c r="D98" s="6" t="s">
        <v>2677</v>
      </c>
      <c r="E98" s="6" t="b">
        <f ca="1">IFERROR(__xludf.DUMMYFUNCTION("OR(REGEXMATCH($C98,""(?i)recomm""),REGEXMATCH($D98,""(?i)recomm""))"),TRUE)</f>
        <v>1</v>
      </c>
      <c r="F98" s="6" t="b">
        <f ca="1">IFERROR(__xludf.DUMMYFUNCTION("OR(REGEXMATCH($C98,""AML""),REGEXMATCH($D98,""AML""))"),FALSE)</f>
        <v>0</v>
      </c>
      <c r="G98" s="6" t="b">
        <f ca="1">IFERROR(__xludf.DUMMYFUNCTION("OR(REGEXMATCH($C98,""(?i)adversarial""),REGEXMATCH($D98,""(?i)adversarial""))"),FALSE)</f>
        <v>0</v>
      </c>
      <c r="H98" s="6" t="b">
        <f ca="1">IFERROR(__xludf.DUMMYFUNCTION("OR(REGEXMATCH($C98,""(?i)machine learning""),REGEXMATCH($D98,""(?i)machine learning""),REGEXMATCH($C98,""(?i)machine-learning""),REGEXMATCH($D98,""(?i)machine-learning""))"),FALSE)</f>
        <v>0</v>
      </c>
      <c r="I98" s="6" t="b">
        <f t="shared" ca="1" si="0"/>
        <v>0</v>
      </c>
      <c r="J98" s="6" t="b">
        <f t="shared" ca="1" si="1"/>
        <v>0</v>
      </c>
      <c r="K98" s="6" t="b">
        <f t="shared" ca="1" si="2"/>
        <v>0</v>
      </c>
    </row>
    <row r="99" spans="1:11" ht="15.75" customHeight="1" x14ac:dyDescent="0.2">
      <c r="A99" s="6" t="s">
        <v>2485</v>
      </c>
      <c r="B99" s="6">
        <v>2020</v>
      </c>
      <c r="C99" s="6" t="s">
        <v>2678</v>
      </c>
      <c r="D99" s="6" t="s">
        <v>2679</v>
      </c>
      <c r="E99" s="6" t="b">
        <f ca="1">IFERROR(__xludf.DUMMYFUNCTION("OR(REGEXMATCH($C99,""(?i)recomm""),REGEXMATCH($D99,""(?i)recomm""))"),FALSE)</f>
        <v>0</v>
      </c>
      <c r="F99" s="6" t="b">
        <f ca="1">IFERROR(__xludf.DUMMYFUNCTION("OR(REGEXMATCH($C99,""AML""),REGEXMATCH($D99,""AML""))"),FALSE)</f>
        <v>0</v>
      </c>
      <c r="G99" s="6" t="b">
        <f ca="1">IFERROR(__xludf.DUMMYFUNCTION("OR(REGEXMATCH($C99,""(?i)adversarial""),REGEXMATCH($D99,""(?i)adversarial""))"),FALSE)</f>
        <v>0</v>
      </c>
      <c r="H99" s="6" t="b">
        <f ca="1">IFERROR(__xludf.DUMMYFUNCTION("OR(REGEXMATCH($C99,""(?i)machine learning""),REGEXMATCH($D99,""(?i)machine learning""),REGEXMATCH($C99,""(?i)machine-learning""),REGEXMATCH($D99,""(?i)machine-learning""))"),FALSE)</f>
        <v>0</v>
      </c>
      <c r="I99" s="6" t="b">
        <f t="shared" ca="1" si="0"/>
        <v>0</v>
      </c>
      <c r="J99" s="6" t="b">
        <f t="shared" ca="1" si="1"/>
        <v>0</v>
      </c>
      <c r="K99" s="6" t="b">
        <f t="shared" ca="1" si="2"/>
        <v>0</v>
      </c>
    </row>
    <row r="100" spans="1:11" ht="15.75" customHeight="1" x14ac:dyDescent="0.2">
      <c r="A100" s="6" t="s">
        <v>2485</v>
      </c>
      <c r="B100" s="6">
        <v>2020</v>
      </c>
      <c r="C100" s="6" t="s">
        <v>2680</v>
      </c>
      <c r="D100" s="6" t="s">
        <v>2681</v>
      </c>
      <c r="E100" s="6" t="b">
        <f ca="1">IFERROR(__xludf.DUMMYFUNCTION("OR(REGEXMATCH($C100,""(?i)recomm""),REGEXMATCH($D100,""(?i)recomm""))"),FALSE)</f>
        <v>0</v>
      </c>
      <c r="F100" s="6" t="b">
        <f ca="1">IFERROR(__xludf.DUMMYFUNCTION("OR(REGEXMATCH($C100,""AML""),REGEXMATCH($D100,""AML""))"),FALSE)</f>
        <v>0</v>
      </c>
      <c r="G100" s="6" t="b">
        <f ca="1">IFERROR(__xludf.DUMMYFUNCTION("OR(REGEXMATCH($C100,""(?i)adversarial""),REGEXMATCH($D100,""(?i)adversarial""))"),FALSE)</f>
        <v>0</v>
      </c>
      <c r="H100" s="6" t="b">
        <f ca="1">IFERROR(__xludf.DUMMYFUNCTION("OR(REGEXMATCH($C100,""(?i)machine learning""),REGEXMATCH($D100,""(?i)machine learning""),REGEXMATCH($C100,""(?i)machine-learning""),REGEXMATCH($D100,""(?i)machine-learning""))"),FALSE)</f>
        <v>0</v>
      </c>
      <c r="I100" s="6" t="b">
        <f t="shared" ca="1" si="0"/>
        <v>0</v>
      </c>
      <c r="J100" s="6" t="b">
        <f t="shared" ca="1" si="1"/>
        <v>0</v>
      </c>
      <c r="K100" s="6" t="b">
        <f t="shared" ca="1" si="2"/>
        <v>0</v>
      </c>
    </row>
    <row r="101" spans="1:11" ht="15.75" customHeight="1" x14ac:dyDescent="0.2">
      <c r="A101" s="6" t="s">
        <v>2485</v>
      </c>
      <c r="B101" s="6">
        <v>2020</v>
      </c>
      <c r="C101" s="6" t="s">
        <v>2682</v>
      </c>
      <c r="D101" s="6" t="s">
        <v>2683</v>
      </c>
      <c r="E101" s="6" t="b">
        <f ca="1">IFERROR(__xludf.DUMMYFUNCTION("OR(REGEXMATCH($C101,""(?i)recomm""),REGEXMATCH($D101,""(?i)recomm""))"),FALSE)</f>
        <v>0</v>
      </c>
      <c r="F101" s="6" t="b">
        <f ca="1">IFERROR(__xludf.DUMMYFUNCTION("OR(REGEXMATCH($C101,""AML""),REGEXMATCH($D101,""AML""))"),FALSE)</f>
        <v>0</v>
      </c>
      <c r="G101" s="6" t="b">
        <f ca="1">IFERROR(__xludf.DUMMYFUNCTION("OR(REGEXMATCH($C101,""(?i)adversarial""),REGEXMATCH($D101,""(?i)adversarial""))"),FALSE)</f>
        <v>0</v>
      </c>
      <c r="H101" s="6" t="b">
        <f ca="1">IFERROR(__xludf.DUMMYFUNCTION("OR(REGEXMATCH($C101,""(?i)machine learning""),REGEXMATCH($D101,""(?i)machine learning""),REGEXMATCH($C101,""(?i)machine-learning""),REGEXMATCH($D101,""(?i)machine-learning""))"),FALSE)</f>
        <v>0</v>
      </c>
      <c r="I101" s="6" t="b">
        <f t="shared" ca="1" si="0"/>
        <v>0</v>
      </c>
      <c r="J101" s="6" t="b">
        <f t="shared" ca="1" si="1"/>
        <v>0</v>
      </c>
      <c r="K101" s="6" t="b">
        <f t="shared" ca="1" si="2"/>
        <v>0</v>
      </c>
    </row>
    <row r="102" spans="1:11" ht="15.75" customHeight="1" x14ac:dyDescent="0.2">
      <c r="A102" s="6" t="s">
        <v>2485</v>
      </c>
      <c r="B102" s="6">
        <v>2020</v>
      </c>
      <c r="C102" s="6" t="s">
        <v>2684</v>
      </c>
      <c r="D102" s="6" t="s">
        <v>2685</v>
      </c>
      <c r="E102" s="6" t="b">
        <f ca="1">IFERROR(__xludf.DUMMYFUNCTION("OR(REGEXMATCH($C102,""(?i)recomm""),REGEXMATCH($D102,""(?i)recomm""))"),FALSE)</f>
        <v>0</v>
      </c>
      <c r="F102" s="6" t="b">
        <f ca="1">IFERROR(__xludf.DUMMYFUNCTION("OR(REGEXMATCH($C102,""AML""),REGEXMATCH($D102,""AML""))"),FALSE)</f>
        <v>0</v>
      </c>
      <c r="G102" s="6" t="b">
        <f ca="1">IFERROR(__xludf.DUMMYFUNCTION("OR(REGEXMATCH($C102,""(?i)adversarial""),REGEXMATCH($D102,""(?i)adversarial""))"),FALSE)</f>
        <v>0</v>
      </c>
      <c r="H102" s="6" t="b">
        <f ca="1">IFERROR(__xludf.DUMMYFUNCTION("OR(REGEXMATCH($C102,""(?i)machine learning""),REGEXMATCH($D102,""(?i)machine learning""),REGEXMATCH($C102,""(?i)machine-learning""),REGEXMATCH($D102,""(?i)machine-learning""))"),FALSE)</f>
        <v>0</v>
      </c>
      <c r="I102" s="6" t="b">
        <f t="shared" ca="1" si="0"/>
        <v>0</v>
      </c>
      <c r="J102" s="6" t="b">
        <f t="shared" ca="1" si="1"/>
        <v>0</v>
      </c>
      <c r="K102" s="6" t="b">
        <f t="shared" ca="1" si="2"/>
        <v>0</v>
      </c>
    </row>
    <row r="103" spans="1:11" ht="15.75" customHeight="1" x14ac:dyDescent="0.2">
      <c r="A103" s="6" t="s">
        <v>2485</v>
      </c>
      <c r="B103" s="6">
        <v>2020</v>
      </c>
      <c r="C103" s="6" t="s">
        <v>2686</v>
      </c>
      <c r="D103" s="6" t="s">
        <v>2687</v>
      </c>
      <c r="E103" s="6" t="b">
        <f ca="1">IFERROR(__xludf.DUMMYFUNCTION("OR(REGEXMATCH($C103,""(?i)recomm""),REGEXMATCH($D103,""(?i)recomm""))"),FALSE)</f>
        <v>0</v>
      </c>
      <c r="F103" s="6" t="b">
        <f ca="1">IFERROR(__xludf.DUMMYFUNCTION("OR(REGEXMATCH($C103,""AML""),REGEXMATCH($D103,""AML""))"),FALSE)</f>
        <v>0</v>
      </c>
      <c r="G103" s="6" t="b">
        <f ca="1">IFERROR(__xludf.DUMMYFUNCTION("OR(REGEXMATCH($C103,""(?i)adversarial""),REGEXMATCH($D103,""(?i)adversarial""))"),FALSE)</f>
        <v>0</v>
      </c>
      <c r="H103" s="6" t="b">
        <f ca="1">IFERROR(__xludf.DUMMYFUNCTION("OR(REGEXMATCH($C103,""(?i)machine learning""),REGEXMATCH($D103,""(?i)machine learning""),REGEXMATCH($C103,""(?i)machine-learning""),REGEXMATCH($D103,""(?i)machine-learning""))"),FALSE)</f>
        <v>0</v>
      </c>
      <c r="I103" s="6" t="b">
        <f t="shared" ca="1" si="0"/>
        <v>0</v>
      </c>
      <c r="J103" s="6" t="b">
        <f t="shared" ca="1" si="1"/>
        <v>0</v>
      </c>
      <c r="K103" s="6" t="b">
        <f t="shared" ca="1" si="2"/>
        <v>0</v>
      </c>
    </row>
    <row r="104" spans="1:11" ht="15.75" customHeight="1" x14ac:dyDescent="0.2">
      <c r="A104" s="6" t="s">
        <v>2485</v>
      </c>
      <c r="B104" s="6">
        <v>2020</v>
      </c>
      <c r="C104" s="6" t="s">
        <v>2688</v>
      </c>
      <c r="D104" s="6" t="s">
        <v>2689</v>
      </c>
      <c r="E104" s="6" t="b">
        <f ca="1">IFERROR(__xludf.DUMMYFUNCTION("OR(REGEXMATCH($C104,""(?i)recomm""),REGEXMATCH($D104,""(?i)recomm""))"),FALSE)</f>
        <v>0</v>
      </c>
      <c r="F104" s="6" t="b">
        <f ca="1">IFERROR(__xludf.DUMMYFUNCTION("OR(REGEXMATCH($C104,""AML""),REGEXMATCH($D104,""AML""))"),FALSE)</f>
        <v>0</v>
      </c>
      <c r="G104" s="6" t="b">
        <f ca="1">IFERROR(__xludf.DUMMYFUNCTION("OR(REGEXMATCH($C104,""(?i)adversarial""),REGEXMATCH($D104,""(?i)adversarial""))"),FALSE)</f>
        <v>0</v>
      </c>
      <c r="H104" s="6" t="b">
        <f ca="1">IFERROR(__xludf.DUMMYFUNCTION("OR(REGEXMATCH($C104,""(?i)machine learning""),REGEXMATCH($D104,""(?i)machine learning""),REGEXMATCH($C104,""(?i)machine-learning""),REGEXMATCH($D104,""(?i)machine-learning""))"),TRUE)</f>
        <v>1</v>
      </c>
      <c r="I104" s="6" t="b">
        <f t="shared" ca="1" si="0"/>
        <v>0</v>
      </c>
      <c r="J104" s="6" t="b">
        <f t="shared" ca="1" si="1"/>
        <v>0</v>
      </c>
      <c r="K104" s="6" t="b">
        <f t="shared" ca="1" si="2"/>
        <v>0</v>
      </c>
    </row>
    <row r="105" spans="1:11" ht="15.75" customHeight="1" x14ac:dyDescent="0.2">
      <c r="A105" s="6" t="s">
        <v>2485</v>
      </c>
      <c r="B105" s="6">
        <v>2020</v>
      </c>
      <c r="C105" s="6" t="s">
        <v>2690</v>
      </c>
      <c r="D105" s="6" t="s">
        <v>2691</v>
      </c>
      <c r="E105" s="6" t="b">
        <f ca="1">IFERROR(__xludf.DUMMYFUNCTION("OR(REGEXMATCH($C105,""(?i)recomm""),REGEXMATCH($D105,""(?i)recomm""))"),TRUE)</f>
        <v>1</v>
      </c>
      <c r="F105" s="6" t="b">
        <f ca="1">IFERROR(__xludf.DUMMYFUNCTION("OR(REGEXMATCH($C105,""AML""),REGEXMATCH($D105,""AML""))"),FALSE)</f>
        <v>0</v>
      </c>
      <c r="G105" s="6" t="b">
        <f ca="1">IFERROR(__xludf.DUMMYFUNCTION("OR(REGEXMATCH($C105,""(?i)adversarial""),REGEXMATCH($D105,""(?i)adversarial""))"),FALSE)</f>
        <v>0</v>
      </c>
      <c r="H105" s="6" t="b">
        <f ca="1">IFERROR(__xludf.DUMMYFUNCTION("OR(REGEXMATCH($C105,""(?i)machine learning""),REGEXMATCH($D105,""(?i)machine learning""),REGEXMATCH($C105,""(?i)machine-learning""),REGEXMATCH($D105,""(?i)machine-learning""))"),FALSE)</f>
        <v>0</v>
      </c>
      <c r="I105" s="6" t="b">
        <f t="shared" ca="1" si="0"/>
        <v>0</v>
      </c>
      <c r="J105" s="6" t="b">
        <f t="shared" ca="1" si="1"/>
        <v>0</v>
      </c>
      <c r="K105" s="6" t="b">
        <f t="shared" ca="1" si="2"/>
        <v>0</v>
      </c>
    </row>
    <row r="106" spans="1:11" ht="15.75" customHeight="1" x14ac:dyDescent="0.2">
      <c r="A106" s="6" t="s">
        <v>2485</v>
      </c>
      <c r="B106" s="6">
        <v>2020</v>
      </c>
      <c r="C106" s="6" t="s">
        <v>2692</v>
      </c>
      <c r="D106" s="6" t="s">
        <v>2693</v>
      </c>
      <c r="E106" s="6" t="b">
        <f ca="1">IFERROR(__xludf.DUMMYFUNCTION("OR(REGEXMATCH($C106,""(?i)recomm""),REGEXMATCH($D106,""(?i)recomm""))"),TRUE)</f>
        <v>1</v>
      </c>
      <c r="F106" s="6" t="b">
        <f ca="1">IFERROR(__xludf.DUMMYFUNCTION("OR(REGEXMATCH($C106,""AML""),REGEXMATCH($D106,""AML""))"),FALSE)</f>
        <v>0</v>
      </c>
      <c r="G106" s="6" t="b">
        <f ca="1">IFERROR(__xludf.DUMMYFUNCTION("OR(REGEXMATCH($C106,""(?i)adversarial""),REGEXMATCH($D106,""(?i)adversarial""))"),FALSE)</f>
        <v>0</v>
      </c>
      <c r="H106" s="6" t="b">
        <f ca="1">IFERROR(__xludf.DUMMYFUNCTION("OR(REGEXMATCH($C106,""(?i)machine learning""),REGEXMATCH($D106,""(?i)machine learning""),REGEXMATCH($C106,""(?i)machine-learning""),REGEXMATCH($D106,""(?i)machine-learning""))"),FALSE)</f>
        <v>0</v>
      </c>
      <c r="I106" s="6" t="b">
        <f t="shared" ca="1" si="0"/>
        <v>0</v>
      </c>
      <c r="J106" s="6" t="b">
        <f t="shared" ca="1" si="1"/>
        <v>0</v>
      </c>
      <c r="K106" s="6" t="b">
        <f t="shared" ca="1" si="2"/>
        <v>0</v>
      </c>
    </row>
    <row r="107" spans="1:11" ht="15.75" customHeight="1" x14ac:dyDescent="0.2">
      <c r="A107" s="6" t="s">
        <v>2485</v>
      </c>
      <c r="B107" s="6">
        <v>2020</v>
      </c>
      <c r="C107" s="6" t="s">
        <v>2694</v>
      </c>
      <c r="D107" s="6" t="s">
        <v>2695</v>
      </c>
      <c r="E107" s="6" t="b">
        <f ca="1">IFERROR(__xludf.DUMMYFUNCTION("OR(REGEXMATCH($C107,""(?i)recomm""),REGEXMATCH($D107,""(?i)recomm""))"),FALSE)</f>
        <v>0</v>
      </c>
      <c r="F107" s="6" t="b">
        <f ca="1">IFERROR(__xludf.DUMMYFUNCTION("OR(REGEXMATCH($C107,""AML""),REGEXMATCH($D107,""AML""))"),FALSE)</f>
        <v>0</v>
      </c>
      <c r="G107" s="6" t="b">
        <f ca="1">IFERROR(__xludf.DUMMYFUNCTION("OR(REGEXMATCH($C107,""(?i)adversarial""),REGEXMATCH($D107,""(?i)adversarial""))"),FALSE)</f>
        <v>0</v>
      </c>
      <c r="H107" s="6" t="b">
        <f ca="1">IFERROR(__xludf.DUMMYFUNCTION("OR(REGEXMATCH($C107,""(?i)machine learning""),REGEXMATCH($D107,""(?i)machine learning""),REGEXMATCH($C107,""(?i)machine-learning""),REGEXMATCH($D107,""(?i)machine-learning""))"),FALSE)</f>
        <v>0</v>
      </c>
      <c r="I107" s="6" t="b">
        <f t="shared" ca="1" si="0"/>
        <v>0</v>
      </c>
      <c r="J107" s="6" t="b">
        <f t="shared" ca="1" si="1"/>
        <v>0</v>
      </c>
      <c r="K107" s="6" t="b">
        <f t="shared" ca="1" si="2"/>
        <v>0</v>
      </c>
    </row>
    <row r="108" spans="1:11" ht="15.75" customHeight="1" x14ac:dyDescent="0.2">
      <c r="A108" s="6" t="s">
        <v>2485</v>
      </c>
      <c r="B108" s="6">
        <v>2020</v>
      </c>
      <c r="C108" s="6" t="s">
        <v>2696</v>
      </c>
      <c r="D108" s="6" t="s">
        <v>2697</v>
      </c>
      <c r="E108" s="6" t="b">
        <f ca="1">IFERROR(__xludf.DUMMYFUNCTION("OR(REGEXMATCH($C108,""(?i)recomm""),REGEXMATCH($D108,""(?i)recomm""))"),FALSE)</f>
        <v>0</v>
      </c>
      <c r="F108" s="6" t="b">
        <f ca="1">IFERROR(__xludf.DUMMYFUNCTION("OR(REGEXMATCH($C108,""AML""),REGEXMATCH($D108,""AML""))"),FALSE)</f>
        <v>0</v>
      </c>
      <c r="G108" s="6" t="b">
        <f ca="1">IFERROR(__xludf.DUMMYFUNCTION("OR(REGEXMATCH($C108,""(?i)adversarial""),REGEXMATCH($D108,""(?i)adversarial""))"),FALSE)</f>
        <v>0</v>
      </c>
      <c r="H108" s="6" t="b">
        <f ca="1">IFERROR(__xludf.DUMMYFUNCTION("OR(REGEXMATCH($C108,""(?i)machine learning""),REGEXMATCH($D108,""(?i)machine learning""),REGEXMATCH($C108,""(?i)machine-learning""),REGEXMATCH($D108,""(?i)machine-learning""))"),TRUE)</f>
        <v>1</v>
      </c>
      <c r="I108" s="6" t="b">
        <f t="shared" ca="1" si="0"/>
        <v>0</v>
      </c>
      <c r="J108" s="6" t="b">
        <f t="shared" ca="1" si="1"/>
        <v>0</v>
      </c>
      <c r="K108" s="6" t="b">
        <f t="shared" ca="1" si="2"/>
        <v>0</v>
      </c>
    </row>
    <row r="109" spans="1:11" ht="15.75" customHeight="1" x14ac:dyDescent="0.2">
      <c r="A109" s="6" t="s">
        <v>2485</v>
      </c>
      <c r="B109" s="6">
        <v>2020</v>
      </c>
      <c r="C109" s="6" t="s">
        <v>2698</v>
      </c>
      <c r="D109" s="6" t="s">
        <v>2699</v>
      </c>
      <c r="E109" s="6" t="b">
        <f ca="1">IFERROR(__xludf.DUMMYFUNCTION("OR(REGEXMATCH($C109,""(?i)recomm""),REGEXMATCH($D109,""(?i)recomm""))"),FALSE)</f>
        <v>0</v>
      </c>
      <c r="F109" s="6" t="b">
        <f ca="1">IFERROR(__xludf.DUMMYFUNCTION("OR(REGEXMATCH($C109,""AML""),REGEXMATCH($D109,""AML""))"),FALSE)</f>
        <v>0</v>
      </c>
      <c r="G109" s="6" t="b">
        <f ca="1">IFERROR(__xludf.DUMMYFUNCTION("OR(REGEXMATCH($C109,""(?i)adversarial""),REGEXMATCH($D109,""(?i)adversarial""))"),FALSE)</f>
        <v>0</v>
      </c>
      <c r="H109" s="6" t="b">
        <f ca="1">IFERROR(__xludf.DUMMYFUNCTION("OR(REGEXMATCH($C109,""(?i)machine learning""),REGEXMATCH($D109,""(?i)machine learning""),REGEXMATCH($C109,""(?i)machine-learning""),REGEXMATCH($D109,""(?i)machine-learning""))"),FALSE)</f>
        <v>0</v>
      </c>
      <c r="I109" s="6" t="b">
        <f t="shared" ca="1" si="0"/>
        <v>0</v>
      </c>
      <c r="J109" s="6" t="b">
        <f t="shared" ca="1" si="1"/>
        <v>0</v>
      </c>
      <c r="K109" s="6" t="b">
        <f t="shared" ca="1" si="2"/>
        <v>0</v>
      </c>
    </row>
    <row r="110" spans="1:11" ht="15.75" customHeight="1" x14ac:dyDescent="0.2">
      <c r="A110" s="6" t="s">
        <v>2485</v>
      </c>
      <c r="B110" s="6">
        <v>2019</v>
      </c>
      <c r="C110" s="6" t="s">
        <v>2700</v>
      </c>
      <c r="D110" s="6" t="s">
        <v>2701</v>
      </c>
      <c r="E110" s="6" t="b">
        <f ca="1">IFERROR(__xludf.DUMMYFUNCTION("OR(REGEXMATCH($C110,""(?i)recomm""),REGEXMATCH($D110,""(?i)recomm""))"),FALSE)</f>
        <v>0</v>
      </c>
      <c r="F110" s="6" t="b">
        <f ca="1">IFERROR(__xludf.DUMMYFUNCTION("OR(REGEXMATCH($C110,""AML""),REGEXMATCH($D110,""AML""))"),FALSE)</f>
        <v>0</v>
      </c>
      <c r="G110" s="6" t="b">
        <f ca="1">IFERROR(__xludf.DUMMYFUNCTION("OR(REGEXMATCH($C110,""(?i)adversarial""),REGEXMATCH($D110,""(?i)adversarial""))"),FALSE)</f>
        <v>0</v>
      </c>
      <c r="H110" s="6" t="b">
        <f ca="1">IFERROR(__xludf.DUMMYFUNCTION("OR(REGEXMATCH($C110,""(?i)machine learning""),REGEXMATCH($D110,""(?i)machine learning""),REGEXMATCH($C110,""(?i)machine-learning""),REGEXMATCH($D110,""(?i)machine-learning""))"),FALSE)</f>
        <v>0</v>
      </c>
      <c r="I110" s="6" t="b">
        <f t="shared" ca="1" si="0"/>
        <v>0</v>
      </c>
      <c r="J110" s="6" t="b">
        <f t="shared" ca="1" si="1"/>
        <v>0</v>
      </c>
      <c r="K110" s="6" t="b">
        <f t="shared" ca="1" si="2"/>
        <v>0</v>
      </c>
    </row>
    <row r="111" spans="1:11" ht="15.75" customHeight="1" x14ac:dyDescent="0.2">
      <c r="A111" s="6" t="s">
        <v>2485</v>
      </c>
      <c r="B111" s="6">
        <v>2019</v>
      </c>
      <c r="C111" s="6" t="s">
        <v>2702</v>
      </c>
      <c r="D111" s="6" t="s">
        <v>2703</v>
      </c>
      <c r="E111" s="6" t="b">
        <f ca="1">IFERROR(__xludf.DUMMYFUNCTION("OR(REGEXMATCH($C111,""(?i)recomm""),REGEXMATCH($D111,""(?i)recomm""))"),FALSE)</f>
        <v>0</v>
      </c>
      <c r="F111" s="6" t="b">
        <f ca="1">IFERROR(__xludf.DUMMYFUNCTION("OR(REGEXMATCH($C111,""AML""),REGEXMATCH($D111,""AML""))"),FALSE)</f>
        <v>0</v>
      </c>
      <c r="G111" s="6" t="b">
        <f ca="1">IFERROR(__xludf.DUMMYFUNCTION("OR(REGEXMATCH($C111,""(?i)adversarial""),REGEXMATCH($D111,""(?i)adversarial""))"),FALSE)</f>
        <v>0</v>
      </c>
      <c r="H111" s="6" t="b">
        <f ca="1">IFERROR(__xludf.DUMMYFUNCTION("OR(REGEXMATCH($C111,""(?i)machine learning""),REGEXMATCH($D111,""(?i)machine learning""),REGEXMATCH($C111,""(?i)machine-learning""),REGEXMATCH($D111,""(?i)machine-learning""))"),FALSE)</f>
        <v>0</v>
      </c>
      <c r="I111" s="6" t="b">
        <f t="shared" ca="1" si="0"/>
        <v>0</v>
      </c>
      <c r="J111" s="6" t="b">
        <f t="shared" ca="1" si="1"/>
        <v>0</v>
      </c>
      <c r="K111" s="6" t="b">
        <f t="shared" ca="1" si="2"/>
        <v>0</v>
      </c>
    </row>
    <row r="112" spans="1:11" ht="15.75" customHeight="1" x14ac:dyDescent="0.2">
      <c r="A112" s="6" t="s">
        <v>2485</v>
      </c>
      <c r="B112" s="6">
        <v>2019</v>
      </c>
      <c r="C112" s="6" t="s">
        <v>2704</v>
      </c>
      <c r="D112" s="6" t="s">
        <v>2705</v>
      </c>
      <c r="E112" s="6" t="b">
        <f ca="1">IFERROR(__xludf.DUMMYFUNCTION("OR(REGEXMATCH($C112,""(?i)recomm""),REGEXMATCH($D112,""(?i)recomm""))"),FALSE)</f>
        <v>0</v>
      </c>
      <c r="F112" s="6" t="b">
        <f ca="1">IFERROR(__xludf.DUMMYFUNCTION("OR(REGEXMATCH($C112,""AML""),REGEXMATCH($D112,""AML""))"),FALSE)</f>
        <v>0</v>
      </c>
      <c r="G112" s="6" t="b">
        <f ca="1">IFERROR(__xludf.DUMMYFUNCTION("OR(REGEXMATCH($C112,""(?i)adversarial""),REGEXMATCH($D112,""(?i)adversarial""))"),FALSE)</f>
        <v>0</v>
      </c>
      <c r="H112" s="6" t="b">
        <f ca="1">IFERROR(__xludf.DUMMYFUNCTION("OR(REGEXMATCH($C112,""(?i)machine learning""),REGEXMATCH($D112,""(?i)machine learning""),REGEXMATCH($C112,""(?i)machine-learning""),REGEXMATCH($D112,""(?i)machine-learning""))"),FALSE)</f>
        <v>0</v>
      </c>
      <c r="I112" s="6" t="b">
        <f t="shared" ca="1" si="0"/>
        <v>0</v>
      </c>
      <c r="J112" s="6" t="b">
        <f t="shared" ca="1" si="1"/>
        <v>0</v>
      </c>
      <c r="K112" s="6" t="b">
        <f t="shared" ca="1" si="2"/>
        <v>0</v>
      </c>
    </row>
    <row r="113" spans="1:11" ht="15.75" customHeight="1" x14ac:dyDescent="0.2">
      <c r="A113" s="6" t="s">
        <v>2485</v>
      </c>
      <c r="B113" s="6">
        <v>2019</v>
      </c>
      <c r="C113" s="6" t="s">
        <v>2706</v>
      </c>
      <c r="D113" s="6" t="s">
        <v>2707</v>
      </c>
      <c r="E113" s="6" t="b">
        <f ca="1">IFERROR(__xludf.DUMMYFUNCTION("OR(REGEXMATCH($C113,""(?i)recomm""),REGEXMATCH($D113,""(?i)recomm""))"),FALSE)</f>
        <v>0</v>
      </c>
      <c r="F113" s="6" t="b">
        <f ca="1">IFERROR(__xludf.DUMMYFUNCTION("OR(REGEXMATCH($C113,""AML""),REGEXMATCH($D113,""AML""))"),FALSE)</f>
        <v>0</v>
      </c>
      <c r="G113" s="6" t="b">
        <f ca="1">IFERROR(__xludf.DUMMYFUNCTION("OR(REGEXMATCH($C113,""(?i)adversarial""),REGEXMATCH($D113,""(?i)adversarial""))"),FALSE)</f>
        <v>0</v>
      </c>
      <c r="H113" s="6" t="b">
        <f ca="1">IFERROR(__xludf.DUMMYFUNCTION("OR(REGEXMATCH($C113,""(?i)machine learning""),REGEXMATCH($D113,""(?i)machine learning""),REGEXMATCH($C113,""(?i)machine-learning""),REGEXMATCH($D113,""(?i)machine-learning""))"),FALSE)</f>
        <v>0</v>
      </c>
      <c r="I113" s="6" t="b">
        <f t="shared" ca="1" si="0"/>
        <v>0</v>
      </c>
      <c r="J113" s="6" t="b">
        <f t="shared" ca="1" si="1"/>
        <v>0</v>
      </c>
      <c r="K113" s="6" t="b">
        <f t="shared" ca="1" si="2"/>
        <v>0</v>
      </c>
    </row>
    <row r="114" spans="1:11" ht="15.75" customHeight="1" x14ac:dyDescent="0.2">
      <c r="A114" s="6" t="s">
        <v>2485</v>
      </c>
      <c r="B114" s="6">
        <v>2019</v>
      </c>
      <c r="C114" s="6" t="s">
        <v>2708</v>
      </c>
      <c r="D114" s="6" t="s">
        <v>2709</v>
      </c>
      <c r="E114" s="6" t="b">
        <f ca="1">IFERROR(__xludf.DUMMYFUNCTION("OR(REGEXMATCH($C114,""(?i)recomm""),REGEXMATCH($D114,""(?i)recomm""))"),FALSE)</f>
        <v>0</v>
      </c>
      <c r="F114" s="6" t="b">
        <f ca="1">IFERROR(__xludf.DUMMYFUNCTION("OR(REGEXMATCH($C114,""AML""),REGEXMATCH($D114,""AML""))"),FALSE)</f>
        <v>0</v>
      </c>
      <c r="G114" s="6" t="b">
        <f ca="1">IFERROR(__xludf.DUMMYFUNCTION("OR(REGEXMATCH($C114,""(?i)adversarial""),REGEXMATCH($D114,""(?i)adversarial""))"),FALSE)</f>
        <v>0</v>
      </c>
      <c r="H114" s="6" t="b">
        <f ca="1">IFERROR(__xludf.DUMMYFUNCTION("OR(REGEXMATCH($C114,""(?i)machine learning""),REGEXMATCH($D114,""(?i)machine learning""),REGEXMATCH($C114,""(?i)machine-learning""),REGEXMATCH($D114,""(?i)machine-learning""))"),FALSE)</f>
        <v>0</v>
      </c>
      <c r="I114" s="6" t="b">
        <f t="shared" ca="1" si="0"/>
        <v>0</v>
      </c>
      <c r="J114" s="6" t="b">
        <f t="shared" ca="1" si="1"/>
        <v>0</v>
      </c>
      <c r="K114" s="6" t="b">
        <f t="shared" ca="1" si="2"/>
        <v>0</v>
      </c>
    </row>
    <row r="115" spans="1:11" ht="15.75" customHeight="1" x14ac:dyDescent="0.2">
      <c r="A115" s="6" t="s">
        <v>2485</v>
      </c>
      <c r="B115" s="6">
        <v>2019</v>
      </c>
      <c r="C115" s="6" t="s">
        <v>2710</v>
      </c>
      <c r="D115" s="6" t="s">
        <v>2711</v>
      </c>
      <c r="E115" s="6" t="b">
        <f ca="1">IFERROR(__xludf.DUMMYFUNCTION("OR(REGEXMATCH($C115,""(?i)recomm""),REGEXMATCH($D115,""(?i)recomm""))"),FALSE)</f>
        <v>0</v>
      </c>
      <c r="F115" s="6" t="b">
        <f ca="1">IFERROR(__xludf.DUMMYFUNCTION("OR(REGEXMATCH($C115,""AML""),REGEXMATCH($D115,""AML""))"),FALSE)</f>
        <v>0</v>
      </c>
      <c r="G115" s="6" t="b">
        <f ca="1">IFERROR(__xludf.DUMMYFUNCTION("OR(REGEXMATCH($C115,""(?i)adversarial""),REGEXMATCH($D115,""(?i)adversarial""))"),FALSE)</f>
        <v>0</v>
      </c>
      <c r="H115" s="6" t="b">
        <f ca="1">IFERROR(__xludf.DUMMYFUNCTION("OR(REGEXMATCH($C115,""(?i)machine learning""),REGEXMATCH($D115,""(?i)machine learning""),REGEXMATCH($C115,""(?i)machine-learning""),REGEXMATCH($D115,""(?i)machine-learning""))"),FALSE)</f>
        <v>0</v>
      </c>
      <c r="I115" s="6" t="b">
        <f t="shared" ca="1" si="0"/>
        <v>0</v>
      </c>
      <c r="J115" s="6" t="b">
        <f t="shared" ca="1" si="1"/>
        <v>0</v>
      </c>
      <c r="K115" s="6" t="b">
        <f t="shared" ca="1" si="2"/>
        <v>0</v>
      </c>
    </row>
    <row r="116" spans="1:11" ht="15.75" customHeight="1" x14ac:dyDescent="0.2">
      <c r="A116" s="6" t="s">
        <v>2485</v>
      </c>
      <c r="B116" s="6">
        <v>2019</v>
      </c>
      <c r="C116" s="6" t="s">
        <v>2712</v>
      </c>
      <c r="D116" s="6" t="s">
        <v>2713</v>
      </c>
      <c r="E116" s="6" t="b">
        <f ca="1">IFERROR(__xludf.DUMMYFUNCTION("OR(REGEXMATCH($C116,""(?i)recomm""),REGEXMATCH($D116,""(?i)recomm""))"),FALSE)</f>
        <v>0</v>
      </c>
      <c r="F116" s="6" t="b">
        <f ca="1">IFERROR(__xludf.DUMMYFUNCTION("OR(REGEXMATCH($C116,""AML""),REGEXMATCH($D116,""AML""))"),FALSE)</f>
        <v>0</v>
      </c>
      <c r="G116" s="6" t="b">
        <f ca="1">IFERROR(__xludf.DUMMYFUNCTION("OR(REGEXMATCH($C116,""(?i)adversarial""),REGEXMATCH($D116,""(?i)adversarial""))"),FALSE)</f>
        <v>0</v>
      </c>
      <c r="H116" s="6" t="b">
        <f ca="1">IFERROR(__xludf.DUMMYFUNCTION("OR(REGEXMATCH($C116,""(?i)machine learning""),REGEXMATCH($D116,""(?i)machine learning""),REGEXMATCH($C116,""(?i)machine-learning""),REGEXMATCH($D116,""(?i)machine-learning""))"),FALSE)</f>
        <v>0</v>
      </c>
      <c r="I116" s="6" t="b">
        <f t="shared" ca="1" si="0"/>
        <v>0</v>
      </c>
      <c r="J116" s="6" t="b">
        <f t="shared" ca="1" si="1"/>
        <v>0</v>
      </c>
      <c r="K116" s="6" t="b">
        <f t="shared" ca="1" si="2"/>
        <v>0</v>
      </c>
    </row>
    <row r="117" spans="1:11" ht="15.75" customHeight="1" x14ac:dyDescent="0.2">
      <c r="A117" s="6" t="s">
        <v>2485</v>
      </c>
      <c r="B117" s="6">
        <v>2019</v>
      </c>
      <c r="C117" s="6" t="s">
        <v>2714</v>
      </c>
      <c r="D117" s="6" t="s">
        <v>2715</v>
      </c>
      <c r="E117" s="6" t="b">
        <f ca="1">IFERROR(__xludf.DUMMYFUNCTION("OR(REGEXMATCH($C117,""(?i)recomm""),REGEXMATCH($D117,""(?i)recomm""))"),FALSE)</f>
        <v>0</v>
      </c>
      <c r="F117" s="6" t="b">
        <f ca="1">IFERROR(__xludf.DUMMYFUNCTION("OR(REGEXMATCH($C117,""AML""),REGEXMATCH($D117,""AML""))"),FALSE)</f>
        <v>0</v>
      </c>
      <c r="G117" s="6" t="b">
        <f ca="1">IFERROR(__xludf.DUMMYFUNCTION("OR(REGEXMATCH($C117,""(?i)adversarial""),REGEXMATCH($D117,""(?i)adversarial""))"),FALSE)</f>
        <v>0</v>
      </c>
      <c r="H117" s="6" t="b">
        <f ca="1">IFERROR(__xludf.DUMMYFUNCTION("OR(REGEXMATCH($C117,""(?i)machine learning""),REGEXMATCH($D117,""(?i)machine learning""),REGEXMATCH($C117,""(?i)machine-learning""),REGEXMATCH($D117,""(?i)machine-learning""))"),FALSE)</f>
        <v>0</v>
      </c>
      <c r="I117" s="6" t="b">
        <f t="shared" ca="1" si="0"/>
        <v>0</v>
      </c>
      <c r="J117" s="6" t="b">
        <f t="shared" ca="1" si="1"/>
        <v>0</v>
      </c>
      <c r="K117" s="6" t="b">
        <f t="shared" ca="1" si="2"/>
        <v>0</v>
      </c>
    </row>
    <row r="118" spans="1:11" ht="15.75" customHeight="1" x14ac:dyDescent="0.2">
      <c r="A118" s="6" t="s">
        <v>2485</v>
      </c>
      <c r="B118" s="6">
        <v>2019</v>
      </c>
      <c r="C118" s="6" t="s">
        <v>2716</v>
      </c>
      <c r="D118" s="6" t="s">
        <v>2717</v>
      </c>
      <c r="E118" s="6" t="b">
        <f ca="1">IFERROR(__xludf.DUMMYFUNCTION("OR(REGEXMATCH($C118,""(?i)recomm""),REGEXMATCH($D118,""(?i)recomm""))"),FALSE)</f>
        <v>0</v>
      </c>
      <c r="F118" s="6" t="b">
        <f ca="1">IFERROR(__xludf.DUMMYFUNCTION("OR(REGEXMATCH($C118,""AML""),REGEXMATCH($D118,""AML""))"),FALSE)</f>
        <v>0</v>
      </c>
      <c r="G118" s="6" t="b">
        <f ca="1">IFERROR(__xludf.DUMMYFUNCTION("OR(REGEXMATCH($C118,""(?i)adversarial""),REGEXMATCH($D118,""(?i)adversarial""))"),FALSE)</f>
        <v>0</v>
      </c>
      <c r="H118" s="6" t="b">
        <f ca="1">IFERROR(__xludf.DUMMYFUNCTION("OR(REGEXMATCH($C118,""(?i)machine learning""),REGEXMATCH($D118,""(?i)machine learning""),REGEXMATCH($C118,""(?i)machine-learning""),REGEXMATCH($D118,""(?i)machine-learning""))"),FALSE)</f>
        <v>0</v>
      </c>
      <c r="I118" s="6" t="b">
        <f t="shared" ca="1" si="0"/>
        <v>0</v>
      </c>
      <c r="J118" s="6" t="b">
        <f t="shared" ca="1" si="1"/>
        <v>0</v>
      </c>
      <c r="K118" s="6" t="b">
        <f t="shared" ca="1" si="2"/>
        <v>0</v>
      </c>
    </row>
    <row r="119" spans="1:11" ht="15.75" customHeight="1" x14ac:dyDescent="0.2">
      <c r="A119" s="6" t="s">
        <v>2485</v>
      </c>
      <c r="B119" s="6">
        <v>2019</v>
      </c>
      <c r="C119" s="6" t="s">
        <v>2718</v>
      </c>
      <c r="D119" s="6" t="s">
        <v>2719</v>
      </c>
      <c r="E119" s="6" t="b">
        <f ca="1">IFERROR(__xludf.DUMMYFUNCTION("OR(REGEXMATCH($C119,""(?i)recomm""),REGEXMATCH($D119,""(?i)recomm""))"),TRUE)</f>
        <v>1</v>
      </c>
      <c r="F119" s="6" t="b">
        <f ca="1">IFERROR(__xludf.DUMMYFUNCTION("OR(REGEXMATCH($C119,""AML""),REGEXMATCH($D119,""AML""))"),FALSE)</f>
        <v>0</v>
      </c>
      <c r="G119" s="6" t="b">
        <f ca="1">IFERROR(__xludf.DUMMYFUNCTION("OR(REGEXMATCH($C119,""(?i)adversarial""),REGEXMATCH($D119,""(?i)adversarial""))"),FALSE)</f>
        <v>0</v>
      </c>
      <c r="H119" s="6" t="b">
        <f ca="1">IFERROR(__xludf.DUMMYFUNCTION("OR(REGEXMATCH($C119,""(?i)machine learning""),REGEXMATCH($D119,""(?i)machine learning""),REGEXMATCH($C119,""(?i)machine-learning""),REGEXMATCH($D119,""(?i)machine-learning""))"),TRUE)</f>
        <v>1</v>
      </c>
      <c r="I119" s="6" t="b">
        <f t="shared" ca="1" si="0"/>
        <v>0</v>
      </c>
      <c r="J119" s="6" t="b">
        <f t="shared" ca="1" si="1"/>
        <v>0</v>
      </c>
      <c r="K119" s="6" t="b">
        <f t="shared" ca="1" si="2"/>
        <v>0</v>
      </c>
    </row>
    <row r="120" spans="1:11" ht="15.75" customHeight="1" x14ac:dyDescent="0.2">
      <c r="A120" s="6" t="s">
        <v>2485</v>
      </c>
      <c r="B120" s="6">
        <v>2019</v>
      </c>
      <c r="C120" s="6" t="s">
        <v>2720</v>
      </c>
      <c r="D120" s="6" t="s">
        <v>2721</v>
      </c>
      <c r="E120" s="6" t="b">
        <f ca="1">IFERROR(__xludf.DUMMYFUNCTION("OR(REGEXMATCH($C120,""(?i)recomm""),REGEXMATCH($D120,""(?i)recomm""))"),FALSE)</f>
        <v>0</v>
      </c>
      <c r="F120" s="6" t="b">
        <f ca="1">IFERROR(__xludf.DUMMYFUNCTION("OR(REGEXMATCH($C120,""AML""),REGEXMATCH($D120,""AML""))"),FALSE)</f>
        <v>0</v>
      </c>
      <c r="G120" s="6" t="b">
        <f ca="1">IFERROR(__xludf.DUMMYFUNCTION("OR(REGEXMATCH($C120,""(?i)adversarial""),REGEXMATCH($D120,""(?i)adversarial""))"),FALSE)</f>
        <v>0</v>
      </c>
      <c r="H120" s="6" t="b">
        <f ca="1">IFERROR(__xludf.DUMMYFUNCTION("OR(REGEXMATCH($C120,""(?i)machine learning""),REGEXMATCH($D120,""(?i)machine learning""),REGEXMATCH($C120,""(?i)machine-learning""),REGEXMATCH($D120,""(?i)machine-learning""))"),TRUE)</f>
        <v>1</v>
      </c>
      <c r="I120" s="6" t="b">
        <f t="shared" ca="1" si="0"/>
        <v>0</v>
      </c>
      <c r="J120" s="6" t="b">
        <f t="shared" ca="1" si="1"/>
        <v>0</v>
      </c>
      <c r="K120" s="6" t="b">
        <f t="shared" ca="1" si="2"/>
        <v>0</v>
      </c>
    </row>
    <row r="121" spans="1:11" ht="15.75" customHeight="1" x14ac:dyDescent="0.2">
      <c r="A121" s="6" t="s">
        <v>2485</v>
      </c>
      <c r="B121" s="6">
        <v>2019</v>
      </c>
      <c r="C121" s="6" t="s">
        <v>2722</v>
      </c>
      <c r="D121" s="6" t="s">
        <v>2723</v>
      </c>
      <c r="E121" s="6" t="b">
        <f ca="1">IFERROR(__xludf.DUMMYFUNCTION("OR(REGEXMATCH($C121,""(?i)recomm""),REGEXMATCH($D121,""(?i)recomm""))"),FALSE)</f>
        <v>0</v>
      </c>
      <c r="F121" s="6" t="b">
        <f ca="1">IFERROR(__xludf.DUMMYFUNCTION("OR(REGEXMATCH($C121,""AML""),REGEXMATCH($D121,""AML""))"),FALSE)</f>
        <v>0</v>
      </c>
      <c r="G121" s="6" t="b">
        <f ca="1">IFERROR(__xludf.DUMMYFUNCTION("OR(REGEXMATCH($C121,""(?i)adversarial""),REGEXMATCH($D121,""(?i)adversarial""))"),FALSE)</f>
        <v>0</v>
      </c>
      <c r="H121" s="6" t="b">
        <f ca="1">IFERROR(__xludf.DUMMYFUNCTION("OR(REGEXMATCH($C121,""(?i)machine learning""),REGEXMATCH($D121,""(?i)machine learning""),REGEXMATCH($C121,""(?i)machine-learning""),REGEXMATCH($D121,""(?i)machine-learning""))"),FALSE)</f>
        <v>0</v>
      </c>
      <c r="I121" s="6" t="b">
        <f t="shared" ca="1" si="0"/>
        <v>0</v>
      </c>
      <c r="J121" s="6" t="b">
        <f t="shared" ca="1" si="1"/>
        <v>0</v>
      </c>
      <c r="K121" s="6" t="b">
        <f t="shared" ca="1" si="2"/>
        <v>0</v>
      </c>
    </row>
    <row r="122" spans="1:11" ht="15.75" customHeight="1" x14ac:dyDescent="0.2">
      <c r="A122" s="6" t="s">
        <v>2485</v>
      </c>
      <c r="B122" s="6">
        <v>2019</v>
      </c>
      <c r="C122" s="6" t="s">
        <v>2724</v>
      </c>
      <c r="D122" s="6" t="s">
        <v>2725</v>
      </c>
      <c r="E122" s="6" t="b">
        <f ca="1">IFERROR(__xludf.DUMMYFUNCTION("OR(REGEXMATCH($C122,""(?i)recomm""),REGEXMATCH($D122,""(?i)recomm""))"),FALSE)</f>
        <v>0</v>
      </c>
      <c r="F122" s="6" t="b">
        <f ca="1">IFERROR(__xludf.DUMMYFUNCTION("OR(REGEXMATCH($C122,""AML""),REGEXMATCH($D122,""AML""))"),FALSE)</f>
        <v>0</v>
      </c>
      <c r="G122" s="6" t="b">
        <f ca="1">IFERROR(__xludf.DUMMYFUNCTION("OR(REGEXMATCH($C122,""(?i)adversarial""),REGEXMATCH($D122,""(?i)adversarial""))"),FALSE)</f>
        <v>0</v>
      </c>
      <c r="H122" s="6" t="b">
        <f ca="1">IFERROR(__xludf.DUMMYFUNCTION("OR(REGEXMATCH($C122,""(?i)machine learning""),REGEXMATCH($D122,""(?i)machine learning""),REGEXMATCH($C122,""(?i)machine-learning""),REGEXMATCH($D122,""(?i)machine-learning""))"),FALSE)</f>
        <v>0</v>
      </c>
      <c r="I122" s="6" t="b">
        <f t="shared" ca="1" si="0"/>
        <v>0</v>
      </c>
      <c r="J122" s="6" t="b">
        <f t="shared" ca="1" si="1"/>
        <v>0</v>
      </c>
      <c r="K122" s="6" t="b">
        <f t="shared" ca="1" si="2"/>
        <v>0</v>
      </c>
    </row>
    <row r="123" spans="1:11" ht="15.75" customHeight="1" x14ac:dyDescent="0.2">
      <c r="A123" s="6" t="s">
        <v>2485</v>
      </c>
      <c r="B123" s="6">
        <v>2019</v>
      </c>
      <c r="C123" s="6" t="s">
        <v>2726</v>
      </c>
      <c r="D123" s="6" t="s">
        <v>2727</v>
      </c>
      <c r="E123" s="6" t="b">
        <f ca="1">IFERROR(__xludf.DUMMYFUNCTION("OR(REGEXMATCH($C123,""(?i)recomm""),REGEXMATCH($D123,""(?i)recomm""))"),FALSE)</f>
        <v>0</v>
      </c>
      <c r="F123" s="6" t="b">
        <f ca="1">IFERROR(__xludf.DUMMYFUNCTION("OR(REGEXMATCH($C123,""AML""),REGEXMATCH($D123,""AML""))"),FALSE)</f>
        <v>0</v>
      </c>
      <c r="G123" s="6" t="b">
        <f ca="1">IFERROR(__xludf.DUMMYFUNCTION("OR(REGEXMATCH($C123,""(?i)adversarial""),REGEXMATCH($D123,""(?i)adversarial""))"),FALSE)</f>
        <v>0</v>
      </c>
      <c r="H123" s="6" t="b">
        <f ca="1">IFERROR(__xludf.DUMMYFUNCTION("OR(REGEXMATCH($C123,""(?i)machine learning""),REGEXMATCH($D123,""(?i)machine learning""),REGEXMATCH($C123,""(?i)machine-learning""),REGEXMATCH($D123,""(?i)machine-learning""))"),FALSE)</f>
        <v>0</v>
      </c>
      <c r="I123" s="6" t="b">
        <f t="shared" ca="1" si="0"/>
        <v>0</v>
      </c>
      <c r="J123" s="6" t="b">
        <f t="shared" ca="1" si="1"/>
        <v>0</v>
      </c>
      <c r="K123" s="6" t="b">
        <f t="shared" ca="1" si="2"/>
        <v>0</v>
      </c>
    </row>
    <row r="124" spans="1:11" ht="15.75" customHeight="1" x14ac:dyDescent="0.2">
      <c r="A124" s="6" t="s">
        <v>2485</v>
      </c>
      <c r="B124" s="6">
        <v>2019</v>
      </c>
      <c r="C124" s="6" t="s">
        <v>2728</v>
      </c>
      <c r="D124" s="6" t="s">
        <v>2729</v>
      </c>
      <c r="E124" s="6" t="b">
        <f ca="1">IFERROR(__xludf.DUMMYFUNCTION("OR(REGEXMATCH($C124,""(?i)recomm""),REGEXMATCH($D124,""(?i)recomm""))"),FALSE)</f>
        <v>0</v>
      </c>
      <c r="F124" s="6" t="b">
        <f ca="1">IFERROR(__xludf.DUMMYFUNCTION("OR(REGEXMATCH($C124,""AML""),REGEXMATCH($D124,""AML""))"),FALSE)</f>
        <v>0</v>
      </c>
      <c r="G124" s="6" t="b">
        <f ca="1">IFERROR(__xludf.DUMMYFUNCTION("OR(REGEXMATCH($C124,""(?i)adversarial""),REGEXMATCH($D124,""(?i)adversarial""))"),FALSE)</f>
        <v>0</v>
      </c>
      <c r="H124" s="6" t="b">
        <f ca="1">IFERROR(__xludf.DUMMYFUNCTION("OR(REGEXMATCH($C124,""(?i)machine learning""),REGEXMATCH($D124,""(?i)machine learning""),REGEXMATCH($C124,""(?i)machine-learning""),REGEXMATCH($D124,""(?i)machine-learning""))"),FALSE)</f>
        <v>0</v>
      </c>
      <c r="I124" s="6" t="b">
        <f t="shared" ca="1" si="0"/>
        <v>0</v>
      </c>
      <c r="J124" s="6" t="b">
        <f t="shared" ca="1" si="1"/>
        <v>0</v>
      </c>
      <c r="K124" s="6" t="b">
        <f t="shared" ca="1" si="2"/>
        <v>0</v>
      </c>
    </row>
    <row r="125" spans="1:11" ht="15.75" customHeight="1" x14ac:dyDescent="0.2">
      <c r="A125" s="6" t="s">
        <v>2485</v>
      </c>
      <c r="B125" s="6">
        <v>2019</v>
      </c>
      <c r="C125" s="6" t="s">
        <v>2730</v>
      </c>
      <c r="D125" s="6" t="s">
        <v>2731</v>
      </c>
      <c r="E125" s="6" t="b">
        <f ca="1">IFERROR(__xludf.DUMMYFUNCTION("OR(REGEXMATCH($C125,""(?i)recomm""),REGEXMATCH($D125,""(?i)recomm""))"),FALSE)</f>
        <v>0</v>
      </c>
      <c r="F125" s="6" t="b">
        <f ca="1">IFERROR(__xludf.DUMMYFUNCTION("OR(REGEXMATCH($C125,""AML""),REGEXMATCH($D125,""AML""))"),FALSE)</f>
        <v>0</v>
      </c>
      <c r="G125" s="6" t="b">
        <f ca="1">IFERROR(__xludf.DUMMYFUNCTION("OR(REGEXMATCH($C125,""(?i)adversarial""),REGEXMATCH($D125,""(?i)adversarial""))"),FALSE)</f>
        <v>0</v>
      </c>
      <c r="H125" s="6" t="b">
        <f ca="1">IFERROR(__xludf.DUMMYFUNCTION("OR(REGEXMATCH($C125,""(?i)machine learning""),REGEXMATCH($D125,""(?i)machine learning""),REGEXMATCH($C125,""(?i)machine-learning""),REGEXMATCH($D125,""(?i)machine-learning""))"),FALSE)</f>
        <v>0</v>
      </c>
      <c r="I125" s="6" t="b">
        <f t="shared" ca="1" si="0"/>
        <v>0</v>
      </c>
      <c r="J125" s="6" t="b">
        <f t="shared" ca="1" si="1"/>
        <v>0</v>
      </c>
      <c r="K125" s="6" t="b">
        <f t="shared" ca="1" si="2"/>
        <v>0</v>
      </c>
    </row>
    <row r="126" spans="1:11" ht="15.75" customHeight="1" x14ac:dyDescent="0.2">
      <c r="A126" s="6" t="s">
        <v>2485</v>
      </c>
      <c r="B126" s="6">
        <v>2019</v>
      </c>
      <c r="C126" s="6" t="s">
        <v>2732</v>
      </c>
      <c r="D126" s="6" t="s">
        <v>2733</v>
      </c>
      <c r="E126" s="6" t="b">
        <f ca="1">IFERROR(__xludf.DUMMYFUNCTION("OR(REGEXMATCH($C126,""(?i)recomm""),REGEXMATCH($D126,""(?i)recomm""))"),FALSE)</f>
        <v>0</v>
      </c>
      <c r="F126" s="6" t="b">
        <f ca="1">IFERROR(__xludf.DUMMYFUNCTION("OR(REGEXMATCH($C126,""AML""),REGEXMATCH($D126,""AML""))"),FALSE)</f>
        <v>0</v>
      </c>
      <c r="G126" s="6" t="b">
        <f ca="1">IFERROR(__xludf.DUMMYFUNCTION("OR(REGEXMATCH($C126,""(?i)adversarial""),REGEXMATCH($D126,""(?i)adversarial""))"),FALSE)</f>
        <v>0</v>
      </c>
      <c r="H126" s="6" t="b">
        <f ca="1">IFERROR(__xludf.DUMMYFUNCTION("OR(REGEXMATCH($C126,""(?i)machine learning""),REGEXMATCH($D126,""(?i)machine learning""),REGEXMATCH($C126,""(?i)machine-learning""),REGEXMATCH($D126,""(?i)machine-learning""))"),FALSE)</f>
        <v>0</v>
      </c>
      <c r="I126" s="6" t="b">
        <f t="shared" ca="1" si="0"/>
        <v>0</v>
      </c>
      <c r="J126" s="6" t="b">
        <f t="shared" ca="1" si="1"/>
        <v>0</v>
      </c>
      <c r="K126" s="6" t="b">
        <f t="shared" ca="1" si="2"/>
        <v>0</v>
      </c>
    </row>
    <row r="127" spans="1:11" ht="15.75" customHeight="1" x14ac:dyDescent="0.2">
      <c r="A127" s="6" t="s">
        <v>2485</v>
      </c>
      <c r="B127" s="6">
        <v>2019</v>
      </c>
      <c r="C127" s="6" t="s">
        <v>2734</v>
      </c>
      <c r="D127" s="6" t="s">
        <v>2735</v>
      </c>
      <c r="E127" s="6" t="b">
        <f ca="1">IFERROR(__xludf.DUMMYFUNCTION("OR(REGEXMATCH($C127,""(?i)recomm""),REGEXMATCH($D127,""(?i)recomm""))"),FALSE)</f>
        <v>0</v>
      </c>
      <c r="F127" s="6" t="b">
        <f ca="1">IFERROR(__xludf.DUMMYFUNCTION("OR(REGEXMATCH($C127,""AML""),REGEXMATCH($D127,""AML""))"),FALSE)</f>
        <v>0</v>
      </c>
      <c r="G127" s="6" t="b">
        <f ca="1">IFERROR(__xludf.DUMMYFUNCTION("OR(REGEXMATCH($C127,""(?i)adversarial""),REGEXMATCH($D127,""(?i)adversarial""))"),FALSE)</f>
        <v>0</v>
      </c>
      <c r="H127" s="6" t="b">
        <f ca="1">IFERROR(__xludf.DUMMYFUNCTION("OR(REGEXMATCH($C127,""(?i)machine learning""),REGEXMATCH($D127,""(?i)machine learning""),REGEXMATCH($C127,""(?i)machine-learning""),REGEXMATCH($D127,""(?i)machine-learning""))"),FALSE)</f>
        <v>0</v>
      </c>
      <c r="I127" s="6" t="b">
        <f t="shared" ca="1" si="0"/>
        <v>0</v>
      </c>
      <c r="J127" s="6" t="b">
        <f t="shared" ca="1" si="1"/>
        <v>0</v>
      </c>
      <c r="K127" s="6" t="b">
        <f t="shared" ca="1" si="2"/>
        <v>0</v>
      </c>
    </row>
    <row r="128" spans="1:11" ht="15.75" customHeight="1" x14ac:dyDescent="0.2">
      <c r="A128" s="6" t="s">
        <v>2485</v>
      </c>
      <c r="B128" s="6">
        <v>2019</v>
      </c>
      <c r="C128" s="6" t="s">
        <v>2736</v>
      </c>
      <c r="D128" s="6" t="s">
        <v>2737</v>
      </c>
      <c r="E128" s="6" t="b">
        <f ca="1">IFERROR(__xludf.DUMMYFUNCTION("OR(REGEXMATCH($C128,""(?i)recomm""),REGEXMATCH($D128,""(?i)recomm""))"),FALSE)</f>
        <v>0</v>
      </c>
      <c r="F128" s="6" t="b">
        <f ca="1">IFERROR(__xludf.DUMMYFUNCTION("OR(REGEXMATCH($C128,""AML""),REGEXMATCH($D128,""AML""))"),FALSE)</f>
        <v>0</v>
      </c>
      <c r="G128" s="6" t="b">
        <f ca="1">IFERROR(__xludf.DUMMYFUNCTION("OR(REGEXMATCH($C128,""(?i)adversarial""),REGEXMATCH($D128,""(?i)adversarial""))"),FALSE)</f>
        <v>0</v>
      </c>
      <c r="H128" s="6" t="b">
        <f ca="1">IFERROR(__xludf.DUMMYFUNCTION("OR(REGEXMATCH($C128,""(?i)machine learning""),REGEXMATCH($D128,""(?i)machine learning""),REGEXMATCH($C128,""(?i)machine-learning""),REGEXMATCH($D128,""(?i)machine-learning""))"),FALSE)</f>
        <v>0</v>
      </c>
      <c r="I128" s="6" t="b">
        <f t="shared" ca="1" si="0"/>
        <v>0</v>
      </c>
      <c r="J128" s="6" t="b">
        <f t="shared" ca="1" si="1"/>
        <v>0</v>
      </c>
      <c r="K128" s="6" t="b">
        <f t="shared" ca="1" si="2"/>
        <v>0</v>
      </c>
    </row>
    <row r="129" spans="1:11" ht="15.75" customHeight="1" x14ac:dyDescent="0.2">
      <c r="A129" s="6" t="s">
        <v>2485</v>
      </c>
      <c r="B129" s="6">
        <v>2019</v>
      </c>
      <c r="C129" s="6" t="s">
        <v>2738</v>
      </c>
      <c r="D129" s="6" t="s">
        <v>2739</v>
      </c>
      <c r="E129" s="6" t="b">
        <f ca="1">IFERROR(__xludf.DUMMYFUNCTION("OR(REGEXMATCH($C129,""(?i)recomm""),REGEXMATCH($D129,""(?i)recomm""))"),FALSE)</f>
        <v>0</v>
      </c>
      <c r="F129" s="6" t="b">
        <f ca="1">IFERROR(__xludf.DUMMYFUNCTION("OR(REGEXMATCH($C129,""AML""),REGEXMATCH($D129,""AML""))"),FALSE)</f>
        <v>0</v>
      </c>
      <c r="G129" s="6" t="b">
        <f ca="1">IFERROR(__xludf.DUMMYFUNCTION("OR(REGEXMATCH($C129,""(?i)adversarial""),REGEXMATCH($D129,""(?i)adversarial""))"),FALSE)</f>
        <v>0</v>
      </c>
      <c r="H129" s="6" t="b">
        <f ca="1">IFERROR(__xludf.DUMMYFUNCTION("OR(REGEXMATCH($C129,""(?i)machine learning""),REGEXMATCH($D129,""(?i)machine learning""),REGEXMATCH($C129,""(?i)machine-learning""),REGEXMATCH($D129,""(?i)machine-learning""))"),FALSE)</f>
        <v>0</v>
      </c>
      <c r="I129" s="6" t="b">
        <f t="shared" ca="1" si="0"/>
        <v>0</v>
      </c>
      <c r="J129" s="6" t="b">
        <f t="shared" ca="1" si="1"/>
        <v>0</v>
      </c>
      <c r="K129" s="6" t="b">
        <f t="shared" ca="1" si="2"/>
        <v>0</v>
      </c>
    </row>
    <row r="130" spans="1:11" ht="15.75" customHeight="1" x14ac:dyDescent="0.2">
      <c r="A130" s="6" t="s">
        <v>2485</v>
      </c>
      <c r="B130" s="6">
        <v>2019</v>
      </c>
      <c r="C130" s="6" t="s">
        <v>2740</v>
      </c>
      <c r="D130" s="6" t="s">
        <v>2741</v>
      </c>
      <c r="E130" s="6" t="b">
        <f ca="1">IFERROR(__xludf.DUMMYFUNCTION("OR(REGEXMATCH($C130,""(?i)recomm""),REGEXMATCH($D130,""(?i)recomm""))"),FALSE)</f>
        <v>0</v>
      </c>
      <c r="F130" s="6" t="b">
        <f ca="1">IFERROR(__xludf.DUMMYFUNCTION("OR(REGEXMATCH($C130,""AML""),REGEXMATCH($D130,""AML""))"),FALSE)</f>
        <v>0</v>
      </c>
      <c r="G130" s="6" t="b">
        <f ca="1">IFERROR(__xludf.DUMMYFUNCTION("OR(REGEXMATCH($C130,""(?i)adversarial""),REGEXMATCH($D130,""(?i)adversarial""))"),FALSE)</f>
        <v>0</v>
      </c>
      <c r="H130" s="6" t="b">
        <f ca="1">IFERROR(__xludf.DUMMYFUNCTION("OR(REGEXMATCH($C130,""(?i)machine learning""),REGEXMATCH($D130,""(?i)machine learning""),REGEXMATCH($C130,""(?i)machine-learning""),REGEXMATCH($D130,""(?i)machine-learning""))"),FALSE)</f>
        <v>0</v>
      </c>
      <c r="I130" s="6" t="b">
        <f t="shared" ca="1" si="0"/>
        <v>0</v>
      </c>
      <c r="J130" s="6" t="b">
        <f t="shared" ca="1" si="1"/>
        <v>0</v>
      </c>
      <c r="K130" s="6" t="b">
        <f t="shared" ca="1" si="2"/>
        <v>0</v>
      </c>
    </row>
    <row r="131" spans="1:11" ht="15.75" customHeight="1" x14ac:dyDescent="0.2">
      <c r="A131" s="6" t="s">
        <v>2485</v>
      </c>
      <c r="B131" s="6">
        <v>2019</v>
      </c>
      <c r="C131" s="6" t="s">
        <v>2742</v>
      </c>
      <c r="D131" s="6" t="s">
        <v>2743</v>
      </c>
      <c r="E131" s="6" t="b">
        <f ca="1">IFERROR(__xludf.DUMMYFUNCTION("OR(REGEXMATCH($C131,""(?i)recomm""),REGEXMATCH($D131,""(?i)recomm""))"),FALSE)</f>
        <v>0</v>
      </c>
      <c r="F131" s="6" t="b">
        <f ca="1">IFERROR(__xludf.DUMMYFUNCTION("OR(REGEXMATCH($C131,""AML""),REGEXMATCH($D131,""AML""))"),FALSE)</f>
        <v>0</v>
      </c>
      <c r="G131" s="6" t="b">
        <f ca="1">IFERROR(__xludf.DUMMYFUNCTION("OR(REGEXMATCH($C131,""(?i)adversarial""),REGEXMATCH($D131,""(?i)adversarial""))"),FALSE)</f>
        <v>0</v>
      </c>
      <c r="H131" s="6" t="b">
        <f ca="1">IFERROR(__xludf.DUMMYFUNCTION("OR(REGEXMATCH($C131,""(?i)machine learning""),REGEXMATCH($D131,""(?i)machine learning""),REGEXMATCH($C131,""(?i)machine-learning""),REGEXMATCH($D131,""(?i)machine-learning""))"),FALSE)</f>
        <v>0</v>
      </c>
      <c r="I131" s="6" t="b">
        <f t="shared" ca="1" si="0"/>
        <v>0</v>
      </c>
      <c r="J131" s="6" t="b">
        <f t="shared" ca="1" si="1"/>
        <v>0</v>
      </c>
      <c r="K131" s="6" t="b">
        <f t="shared" ca="1" si="2"/>
        <v>0</v>
      </c>
    </row>
    <row r="132" spans="1:11" ht="15.75" customHeight="1" x14ac:dyDescent="0.2">
      <c r="A132" s="6" t="s">
        <v>2485</v>
      </c>
      <c r="B132" s="6">
        <v>2019</v>
      </c>
      <c r="C132" s="6" t="s">
        <v>2744</v>
      </c>
      <c r="D132" s="6" t="s">
        <v>2745</v>
      </c>
      <c r="E132" s="6" t="b">
        <f ca="1">IFERROR(__xludf.DUMMYFUNCTION("OR(REGEXMATCH($C132,""(?i)recomm""),REGEXMATCH($D132,""(?i)recomm""))"),TRUE)</f>
        <v>1</v>
      </c>
      <c r="F132" s="6" t="b">
        <f ca="1">IFERROR(__xludf.DUMMYFUNCTION("OR(REGEXMATCH($C132,""AML""),REGEXMATCH($D132,""AML""))"),FALSE)</f>
        <v>0</v>
      </c>
      <c r="G132" s="6" t="b">
        <f ca="1">IFERROR(__xludf.DUMMYFUNCTION("OR(REGEXMATCH($C132,""(?i)adversarial""),REGEXMATCH($D132,""(?i)adversarial""))"),FALSE)</f>
        <v>0</v>
      </c>
      <c r="H132" s="6" t="b">
        <f ca="1">IFERROR(__xludf.DUMMYFUNCTION("OR(REGEXMATCH($C132,""(?i)machine learning""),REGEXMATCH($D132,""(?i)machine learning""),REGEXMATCH($C132,""(?i)machine-learning""),REGEXMATCH($D132,""(?i)machine-learning""))"),FALSE)</f>
        <v>0</v>
      </c>
      <c r="I132" s="6" t="b">
        <f t="shared" ca="1" si="0"/>
        <v>0</v>
      </c>
      <c r="J132" s="6" t="b">
        <f t="shared" ca="1" si="1"/>
        <v>0</v>
      </c>
      <c r="K132" s="6" t="b">
        <f t="shared" ca="1" si="2"/>
        <v>0</v>
      </c>
    </row>
    <row r="133" spans="1:11" ht="15.75" customHeight="1" x14ac:dyDescent="0.2">
      <c r="A133" s="6" t="s">
        <v>2485</v>
      </c>
      <c r="B133" s="6">
        <v>2019</v>
      </c>
      <c r="C133" s="6" t="s">
        <v>2746</v>
      </c>
      <c r="D133" s="6" t="s">
        <v>2747</v>
      </c>
      <c r="E133" s="6" t="b">
        <f ca="1">IFERROR(__xludf.DUMMYFUNCTION("OR(REGEXMATCH($C133,""(?i)recomm""),REGEXMATCH($D133,""(?i)recomm""))"),FALSE)</f>
        <v>0</v>
      </c>
      <c r="F133" s="6" t="b">
        <f ca="1">IFERROR(__xludf.DUMMYFUNCTION("OR(REGEXMATCH($C133,""AML""),REGEXMATCH($D133,""AML""))"),FALSE)</f>
        <v>0</v>
      </c>
      <c r="G133" s="6" t="b">
        <f ca="1">IFERROR(__xludf.DUMMYFUNCTION("OR(REGEXMATCH($C133,""(?i)adversarial""),REGEXMATCH($D133,""(?i)adversarial""))"),FALSE)</f>
        <v>0</v>
      </c>
      <c r="H133" s="6" t="b">
        <f ca="1">IFERROR(__xludf.DUMMYFUNCTION("OR(REGEXMATCH($C133,""(?i)machine learning""),REGEXMATCH($D133,""(?i)machine learning""),REGEXMATCH($C133,""(?i)machine-learning""),REGEXMATCH($D133,""(?i)machine-learning""))"),FALSE)</f>
        <v>0</v>
      </c>
      <c r="I133" s="6" t="b">
        <f t="shared" ca="1" si="0"/>
        <v>0</v>
      </c>
      <c r="J133" s="6" t="b">
        <f t="shared" ca="1" si="1"/>
        <v>0</v>
      </c>
      <c r="K133" s="6" t="b">
        <f t="shared" ca="1" si="2"/>
        <v>0</v>
      </c>
    </row>
    <row r="134" spans="1:11" ht="15.75" customHeight="1" x14ac:dyDescent="0.2">
      <c r="A134" s="6" t="s">
        <v>2485</v>
      </c>
      <c r="B134" s="6">
        <v>2019</v>
      </c>
      <c r="C134" s="6" t="s">
        <v>2748</v>
      </c>
      <c r="D134" s="6" t="s">
        <v>2749</v>
      </c>
      <c r="E134" s="6" t="b">
        <f ca="1">IFERROR(__xludf.DUMMYFUNCTION("OR(REGEXMATCH($C134,""(?i)recomm""),REGEXMATCH($D134,""(?i)recomm""))"),FALSE)</f>
        <v>0</v>
      </c>
      <c r="F134" s="6" t="b">
        <f ca="1">IFERROR(__xludf.DUMMYFUNCTION("OR(REGEXMATCH($C134,""AML""),REGEXMATCH($D134,""AML""))"),FALSE)</f>
        <v>0</v>
      </c>
      <c r="G134" s="6" t="b">
        <f ca="1">IFERROR(__xludf.DUMMYFUNCTION("OR(REGEXMATCH($C134,""(?i)adversarial""),REGEXMATCH($D134,""(?i)adversarial""))"),FALSE)</f>
        <v>0</v>
      </c>
      <c r="H134" s="6" t="b">
        <f ca="1">IFERROR(__xludf.DUMMYFUNCTION("OR(REGEXMATCH($C134,""(?i)machine learning""),REGEXMATCH($D134,""(?i)machine learning""),REGEXMATCH($C134,""(?i)machine-learning""),REGEXMATCH($D134,""(?i)machine-learning""))"),FALSE)</f>
        <v>0</v>
      </c>
      <c r="I134" s="6" t="b">
        <f t="shared" ca="1" si="0"/>
        <v>0</v>
      </c>
      <c r="J134" s="6" t="b">
        <f t="shared" ca="1" si="1"/>
        <v>0</v>
      </c>
      <c r="K134" s="6" t="b">
        <f t="shared" ca="1" si="2"/>
        <v>0</v>
      </c>
    </row>
    <row r="135" spans="1:11" ht="15.75" customHeight="1" x14ac:dyDescent="0.2">
      <c r="A135" s="6" t="s">
        <v>2485</v>
      </c>
      <c r="B135" s="6">
        <v>2019</v>
      </c>
      <c r="C135" s="6" t="s">
        <v>2750</v>
      </c>
      <c r="D135" s="6" t="s">
        <v>2751</v>
      </c>
      <c r="E135" s="6" t="b">
        <f ca="1">IFERROR(__xludf.DUMMYFUNCTION("OR(REGEXMATCH($C135,""(?i)recomm""),REGEXMATCH($D135,""(?i)recomm""))"),FALSE)</f>
        <v>0</v>
      </c>
      <c r="F135" s="6" t="b">
        <f ca="1">IFERROR(__xludf.DUMMYFUNCTION("OR(REGEXMATCH($C135,""AML""),REGEXMATCH($D135,""AML""))"),FALSE)</f>
        <v>0</v>
      </c>
      <c r="G135" s="6" t="b">
        <f ca="1">IFERROR(__xludf.DUMMYFUNCTION("OR(REGEXMATCH($C135,""(?i)adversarial""),REGEXMATCH($D135,""(?i)adversarial""))"),FALSE)</f>
        <v>0</v>
      </c>
      <c r="H135" s="6" t="b">
        <f ca="1">IFERROR(__xludf.DUMMYFUNCTION("OR(REGEXMATCH($C135,""(?i)machine learning""),REGEXMATCH($D135,""(?i)machine learning""),REGEXMATCH($C135,""(?i)machine-learning""),REGEXMATCH($D135,""(?i)machine-learning""))"),FALSE)</f>
        <v>0</v>
      </c>
      <c r="I135" s="6" t="b">
        <f t="shared" ca="1" si="0"/>
        <v>0</v>
      </c>
      <c r="J135" s="6" t="b">
        <f t="shared" ca="1" si="1"/>
        <v>0</v>
      </c>
      <c r="K135" s="6" t="b">
        <f t="shared" ca="1" si="2"/>
        <v>0</v>
      </c>
    </row>
    <row r="136" spans="1:11" ht="15.75" customHeight="1" x14ac:dyDescent="0.2">
      <c r="A136" s="6" t="s">
        <v>2485</v>
      </c>
      <c r="B136" s="6">
        <v>2019</v>
      </c>
      <c r="C136" s="6" t="s">
        <v>2752</v>
      </c>
      <c r="D136" s="6" t="s">
        <v>2753</v>
      </c>
      <c r="E136" s="6" t="b">
        <f ca="1">IFERROR(__xludf.DUMMYFUNCTION("OR(REGEXMATCH($C136,""(?i)recomm""),REGEXMATCH($D136,""(?i)recomm""))"),FALSE)</f>
        <v>0</v>
      </c>
      <c r="F136" s="6" t="b">
        <f ca="1">IFERROR(__xludf.DUMMYFUNCTION("OR(REGEXMATCH($C136,""AML""),REGEXMATCH($D136,""AML""))"),FALSE)</f>
        <v>0</v>
      </c>
      <c r="G136" s="6" t="b">
        <f ca="1">IFERROR(__xludf.DUMMYFUNCTION("OR(REGEXMATCH($C136,""(?i)adversarial""),REGEXMATCH($D136,""(?i)adversarial""))"),FALSE)</f>
        <v>0</v>
      </c>
      <c r="H136" s="6" t="b">
        <f ca="1">IFERROR(__xludf.DUMMYFUNCTION("OR(REGEXMATCH($C136,""(?i)machine learning""),REGEXMATCH($D136,""(?i)machine learning""),REGEXMATCH($C136,""(?i)machine-learning""),REGEXMATCH($D136,""(?i)machine-learning""))"),FALSE)</f>
        <v>0</v>
      </c>
      <c r="I136" s="6" t="b">
        <f t="shared" ca="1" si="0"/>
        <v>0</v>
      </c>
      <c r="J136" s="6" t="b">
        <f t="shared" ca="1" si="1"/>
        <v>0</v>
      </c>
      <c r="K136" s="6" t="b">
        <f t="shared" ca="1" si="2"/>
        <v>0</v>
      </c>
    </row>
    <row r="137" spans="1:11" ht="15.75" customHeight="1" x14ac:dyDescent="0.2">
      <c r="A137" s="6" t="s">
        <v>2485</v>
      </c>
      <c r="B137" s="6">
        <v>2019</v>
      </c>
      <c r="C137" s="6" t="s">
        <v>2754</v>
      </c>
      <c r="D137" s="6" t="s">
        <v>2755</v>
      </c>
      <c r="E137" s="6" t="b">
        <f ca="1">IFERROR(__xludf.DUMMYFUNCTION("OR(REGEXMATCH($C137,""(?i)recomm""),REGEXMATCH($D137,""(?i)recomm""))"),FALSE)</f>
        <v>0</v>
      </c>
      <c r="F137" s="6" t="b">
        <f ca="1">IFERROR(__xludf.DUMMYFUNCTION("OR(REGEXMATCH($C137,""AML""),REGEXMATCH($D137,""AML""))"),FALSE)</f>
        <v>0</v>
      </c>
      <c r="G137" s="6" t="b">
        <f ca="1">IFERROR(__xludf.DUMMYFUNCTION("OR(REGEXMATCH($C137,""(?i)adversarial""),REGEXMATCH($D137,""(?i)adversarial""))"),FALSE)</f>
        <v>0</v>
      </c>
      <c r="H137" s="6" t="b">
        <f ca="1">IFERROR(__xludf.DUMMYFUNCTION("OR(REGEXMATCH($C137,""(?i)machine learning""),REGEXMATCH($D137,""(?i)machine learning""),REGEXMATCH($C137,""(?i)machine-learning""),REGEXMATCH($D137,""(?i)machine-learning""))"),FALSE)</f>
        <v>0</v>
      </c>
      <c r="I137" s="6" t="b">
        <f t="shared" ca="1" si="0"/>
        <v>0</v>
      </c>
      <c r="J137" s="6" t="b">
        <f t="shared" ca="1" si="1"/>
        <v>0</v>
      </c>
      <c r="K137" s="6" t="b">
        <f t="shared" ca="1" si="2"/>
        <v>0</v>
      </c>
    </row>
    <row r="138" spans="1:11" ht="15.75" customHeight="1" x14ac:dyDescent="0.2">
      <c r="A138" s="6" t="s">
        <v>2485</v>
      </c>
      <c r="B138" s="6">
        <v>2019</v>
      </c>
      <c r="C138" s="6" t="s">
        <v>2756</v>
      </c>
      <c r="D138" s="6" t="s">
        <v>2757</v>
      </c>
      <c r="E138" s="6" t="b">
        <f ca="1">IFERROR(__xludf.DUMMYFUNCTION("OR(REGEXMATCH($C138,""(?i)recomm""),REGEXMATCH($D138,""(?i)recomm""))"),FALSE)</f>
        <v>0</v>
      </c>
      <c r="F138" s="6" t="b">
        <f ca="1">IFERROR(__xludf.DUMMYFUNCTION("OR(REGEXMATCH($C138,""AML""),REGEXMATCH($D138,""AML""))"),FALSE)</f>
        <v>0</v>
      </c>
      <c r="G138" s="6" t="b">
        <f ca="1">IFERROR(__xludf.DUMMYFUNCTION("OR(REGEXMATCH($C138,""(?i)adversarial""),REGEXMATCH($D138,""(?i)adversarial""))"),FALSE)</f>
        <v>0</v>
      </c>
      <c r="H138" s="6" t="b">
        <f ca="1">IFERROR(__xludf.DUMMYFUNCTION("OR(REGEXMATCH($C138,""(?i)machine learning""),REGEXMATCH($D138,""(?i)machine learning""),REGEXMATCH($C138,""(?i)machine-learning""),REGEXMATCH($D138,""(?i)machine-learning""))"),FALSE)</f>
        <v>0</v>
      </c>
      <c r="I138" s="6" t="b">
        <f t="shared" ca="1" si="0"/>
        <v>0</v>
      </c>
      <c r="J138" s="6" t="b">
        <f t="shared" ca="1" si="1"/>
        <v>0</v>
      </c>
      <c r="K138" s="6" t="b">
        <f t="shared" ca="1" si="2"/>
        <v>0</v>
      </c>
    </row>
    <row r="139" spans="1:11" ht="15.75" customHeight="1" x14ac:dyDescent="0.2">
      <c r="A139" s="6" t="s">
        <v>2485</v>
      </c>
      <c r="B139" s="6">
        <v>2019</v>
      </c>
      <c r="C139" s="6" t="s">
        <v>2758</v>
      </c>
      <c r="D139" s="6" t="s">
        <v>2759</v>
      </c>
      <c r="E139" s="6" t="b">
        <f ca="1">IFERROR(__xludf.DUMMYFUNCTION("OR(REGEXMATCH($C139,""(?i)recomm""),REGEXMATCH($D139,""(?i)recomm""))"),FALSE)</f>
        <v>0</v>
      </c>
      <c r="F139" s="6" t="b">
        <f ca="1">IFERROR(__xludf.DUMMYFUNCTION("OR(REGEXMATCH($C139,""AML""),REGEXMATCH($D139,""AML""))"),FALSE)</f>
        <v>0</v>
      </c>
      <c r="G139" s="6" t="b">
        <f ca="1">IFERROR(__xludf.DUMMYFUNCTION("OR(REGEXMATCH($C139,""(?i)adversarial""),REGEXMATCH($D139,""(?i)adversarial""))"),FALSE)</f>
        <v>0</v>
      </c>
      <c r="H139" s="6" t="b">
        <f ca="1">IFERROR(__xludf.DUMMYFUNCTION("OR(REGEXMATCH($C139,""(?i)machine learning""),REGEXMATCH($D139,""(?i)machine learning""),REGEXMATCH($C139,""(?i)machine-learning""),REGEXMATCH($D139,""(?i)machine-learning""))"),FALSE)</f>
        <v>0</v>
      </c>
      <c r="I139" s="6" t="b">
        <f t="shared" ca="1" si="0"/>
        <v>0</v>
      </c>
      <c r="J139" s="6" t="b">
        <f t="shared" ca="1" si="1"/>
        <v>0</v>
      </c>
      <c r="K139" s="6" t="b">
        <f t="shared" ca="1" si="2"/>
        <v>0</v>
      </c>
    </row>
    <row r="140" spans="1:11" ht="15.75" customHeight="1" x14ac:dyDescent="0.2">
      <c r="A140" s="6" t="s">
        <v>2485</v>
      </c>
      <c r="B140" s="6">
        <v>2019</v>
      </c>
      <c r="C140" s="6" t="s">
        <v>2760</v>
      </c>
      <c r="D140" s="6" t="s">
        <v>2761</v>
      </c>
      <c r="E140" s="6" t="b">
        <f ca="1">IFERROR(__xludf.DUMMYFUNCTION("OR(REGEXMATCH($C140,""(?i)recomm""),REGEXMATCH($D140,""(?i)recomm""))"),FALSE)</f>
        <v>0</v>
      </c>
      <c r="F140" s="6" t="b">
        <f ca="1">IFERROR(__xludf.DUMMYFUNCTION("OR(REGEXMATCH($C140,""AML""),REGEXMATCH($D140,""AML""))"),FALSE)</f>
        <v>0</v>
      </c>
      <c r="G140" s="6" t="b">
        <f ca="1">IFERROR(__xludf.DUMMYFUNCTION("OR(REGEXMATCH($C140,""(?i)adversarial""),REGEXMATCH($D140,""(?i)adversarial""))"),FALSE)</f>
        <v>0</v>
      </c>
      <c r="H140" s="6" t="b">
        <f ca="1">IFERROR(__xludf.DUMMYFUNCTION("OR(REGEXMATCH($C140,""(?i)machine learning""),REGEXMATCH($D140,""(?i)machine learning""),REGEXMATCH($C140,""(?i)machine-learning""),REGEXMATCH($D140,""(?i)machine-learning""))"),FALSE)</f>
        <v>0</v>
      </c>
      <c r="I140" s="6" t="b">
        <f t="shared" ca="1" si="0"/>
        <v>0</v>
      </c>
      <c r="J140" s="6" t="b">
        <f t="shared" ca="1" si="1"/>
        <v>0</v>
      </c>
      <c r="K140" s="6" t="b">
        <f t="shared" ca="1" si="2"/>
        <v>0</v>
      </c>
    </row>
    <row r="141" spans="1:11" ht="15.75" customHeight="1" x14ac:dyDescent="0.2">
      <c r="A141" s="6" t="s">
        <v>2485</v>
      </c>
      <c r="B141" s="6">
        <v>2019</v>
      </c>
      <c r="C141" s="6" t="s">
        <v>2762</v>
      </c>
      <c r="D141" s="6" t="s">
        <v>2763</v>
      </c>
      <c r="E141" s="6" t="b">
        <f ca="1">IFERROR(__xludf.DUMMYFUNCTION("OR(REGEXMATCH($C141,""(?i)recomm""),REGEXMATCH($D141,""(?i)recomm""))"),FALSE)</f>
        <v>0</v>
      </c>
      <c r="F141" s="6" t="b">
        <f ca="1">IFERROR(__xludf.DUMMYFUNCTION("OR(REGEXMATCH($C141,""AML""),REGEXMATCH($D141,""AML""))"),FALSE)</f>
        <v>0</v>
      </c>
      <c r="G141" s="6" t="b">
        <f ca="1">IFERROR(__xludf.DUMMYFUNCTION("OR(REGEXMATCH($C141,""(?i)adversarial""),REGEXMATCH($D141,""(?i)adversarial""))"),FALSE)</f>
        <v>0</v>
      </c>
      <c r="H141" s="6" t="b">
        <f ca="1">IFERROR(__xludf.DUMMYFUNCTION("OR(REGEXMATCH($C141,""(?i)machine learning""),REGEXMATCH($D141,""(?i)machine learning""),REGEXMATCH($C141,""(?i)machine-learning""),REGEXMATCH($D141,""(?i)machine-learning""))"),FALSE)</f>
        <v>0</v>
      </c>
      <c r="I141" s="6" t="b">
        <f t="shared" ca="1" si="0"/>
        <v>0</v>
      </c>
      <c r="J141" s="6" t="b">
        <f t="shared" ca="1" si="1"/>
        <v>0</v>
      </c>
      <c r="K141" s="6" t="b">
        <f t="shared" ca="1" si="2"/>
        <v>0</v>
      </c>
    </row>
    <row r="142" spans="1:11" ht="15.75" customHeight="1" x14ac:dyDescent="0.2">
      <c r="A142" s="6" t="s">
        <v>2485</v>
      </c>
      <c r="B142" s="6">
        <v>2019</v>
      </c>
      <c r="C142" s="6" t="s">
        <v>2764</v>
      </c>
      <c r="D142" s="6" t="s">
        <v>2765</v>
      </c>
      <c r="E142" s="6" t="b">
        <f ca="1">IFERROR(__xludf.DUMMYFUNCTION("OR(REGEXMATCH($C142,""(?i)recomm""),REGEXMATCH($D142,""(?i)recomm""))"),FALSE)</f>
        <v>0</v>
      </c>
      <c r="F142" s="6" t="b">
        <f ca="1">IFERROR(__xludf.DUMMYFUNCTION("OR(REGEXMATCH($C142,""AML""),REGEXMATCH($D142,""AML""))"),FALSE)</f>
        <v>0</v>
      </c>
      <c r="G142" s="6" t="b">
        <f ca="1">IFERROR(__xludf.DUMMYFUNCTION("OR(REGEXMATCH($C142,""(?i)adversarial""),REGEXMATCH($D142,""(?i)adversarial""))"),FALSE)</f>
        <v>0</v>
      </c>
      <c r="H142" s="6" t="b">
        <f ca="1">IFERROR(__xludf.DUMMYFUNCTION("OR(REGEXMATCH($C142,""(?i)machine learning""),REGEXMATCH($D142,""(?i)machine learning""),REGEXMATCH($C142,""(?i)machine-learning""),REGEXMATCH($D142,""(?i)machine-learning""))"),FALSE)</f>
        <v>0</v>
      </c>
      <c r="I142" s="6" t="b">
        <f t="shared" ca="1" si="0"/>
        <v>0</v>
      </c>
      <c r="J142" s="6" t="b">
        <f t="shared" ca="1" si="1"/>
        <v>0</v>
      </c>
      <c r="K142" s="6" t="b">
        <f t="shared" ca="1" si="2"/>
        <v>0</v>
      </c>
    </row>
    <row r="143" spans="1:11" ht="15.75" customHeight="1" x14ac:dyDescent="0.2">
      <c r="A143" s="6" t="s">
        <v>2485</v>
      </c>
      <c r="B143" s="6">
        <v>2019</v>
      </c>
      <c r="C143" s="6" t="s">
        <v>2766</v>
      </c>
      <c r="D143" s="6" t="s">
        <v>2767</v>
      </c>
      <c r="E143" s="6" t="b">
        <f ca="1">IFERROR(__xludf.DUMMYFUNCTION("OR(REGEXMATCH($C143,""(?i)recomm""),REGEXMATCH($D143,""(?i)recomm""))"),FALSE)</f>
        <v>0</v>
      </c>
      <c r="F143" s="6" t="b">
        <f ca="1">IFERROR(__xludf.DUMMYFUNCTION("OR(REGEXMATCH($C143,""AML""),REGEXMATCH($D143,""AML""))"),FALSE)</f>
        <v>0</v>
      </c>
      <c r="G143" s="6" t="b">
        <f ca="1">IFERROR(__xludf.DUMMYFUNCTION("OR(REGEXMATCH($C143,""(?i)adversarial""),REGEXMATCH($D143,""(?i)adversarial""))"),FALSE)</f>
        <v>0</v>
      </c>
      <c r="H143" s="6" t="b">
        <f ca="1">IFERROR(__xludf.DUMMYFUNCTION("OR(REGEXMATCH($C143,""(?i)machine learning""),REGEXMATCH($D143,""(?i)machine learning""),REGEXMATCH($C143,""(?i)machine-learning""),REGEXMATCH($D143,""(?i)machine-learning""))"),FALSE)</f>
        <v>0</v>
      </c>
      <c r="I143" s="6" t="b">
        <f t="shared" ca="1" si="0"/>
        <v>0</v>
      </c>
      <c r="J143" s="6" t="b">
        <f t="shared" ca="1" si="1"/>
        <v>0</v>
      </c>
      <c r="K143" s="6" t="b">
        <f t="shared" ca="1" si="2"/>
        <v>0</v>
      </c>
    </row>
    <row r="144" spans="1:11" ht="15.75" customHeight="1" x14ac:dyDescent="0.2">
      <c r="A144" s="6" t="s">
        <v>2485</v>
      </c>
      <c r="B144" s="6">
        <v>2019</v>
      </c>
      <c r="C144" s="6" t="s">
        <v>2768</v>
      </c>
      <c r="D144" s="6" t="s">
        <v>2769</v>
      </c>
      <c r="E144" s="6" t="b">
        <f ca="1">IFERROR(__xludf.DUMMYFUNCTION("OR(REGEXMATCH($C144,""(?i)recomm""),REGEXMATCH($D144,""(?i)recomm""))"),FALSE)</f>
        <v>0</v>
      </c>
      <c r="F144" s="6" t="b">
        <f ca="1">IFERROR(__xludf.DUMMYFUNCTION("OR(REGEXMATCH($C144,""AML""),REGEXMATCH($D144,""AML""))"),FALSE)</f>
        <v>0</v>
      </c>
      <c r="G144" s="6" t="b">
        <f ca="1">IFERROR(__xludf.DUMMYFUNCTION("OR(REGEXMATCH($C144,""(?i)adversarial""),REGEXMATCH($D144,""(?i)adversarial""))"),FALSE)</f>
        <v>0</v>
      </c>
      <c r="H144" s="6" t="b">
        <f ca="1">IFERROR(__xludf.DUMMYFUNCTION("OR(REGEXMATCH($C144,""(?i)machine learning""),REGEXMATCH($D144,""(?i)machine learning""),REGEXMATCH($C144,""(?i)machine-learning""),REGEXMATCH($D144,""(?i)machine-learning""))"),FALSE)</f>
        <v>0</v>
      </c>
      <c r="I144" s="6" t="b">
        <f t="shared" ca="1" si="0"/>
        <v>0</v>
      </c>
      <c r="J144" s="6" t="b">
        <f t="shared" ca="1" si="1"/>
        <v>0</v>
      </c>
      <c r="K144" s="6" t="b">
        <f t="shared" ca="1" si="2"/>
        <v>0</v>
      </c>
    </row>
    <row r="145" spans="1:11" ht="15.75" customHeight="1" x14ac:dyDescent="0.2">
      <c r="A145" s="6" t="s">
        <v>2485</v>
      </c>
      <c r="B145" s="6">
        <v>2019</v>
      </c>
      <c r="C145" s="6" t="s">
        <v>2770</v>
      </c>
      <c r="D145" s="6" t="s">
        <v>2771</v>
      </c>
      <c r="E145" s="6" t="b">
        <f ca="1">IFERROR(__xludf.DUMMYFUNCTION("OR(REGEXMATCH($C145,""(?i)recomm""),REGEXMATCH($D145,""(?i)recomm""))"),FALSE)</f>
        <v>0</v>
      </c>
      <c r="F145" s="6" t="b">
        <f ca="1">IFERROR(__xludf.DUMMYFUNCTION("OR(REGEXMATCH($C145,""AML""),REGEXMATCH($D145,""AML""))"),FALSE)</f>
        <v>0</v>
      </c>
      <c r="G145" s="6" t="b">
        <f ca="1">IFERROR(__xludf.DUMMYFUNCTION("OR(REGEXMATCH($C145,""(?i)adversarial""),REGEXMATCH($D145,""(?i)adversarial""))"),FALSE)</f>
        <v>0</v>
      </c>
      <c r="H145" s="6" t="b">
        <f ca="1">IFERROR(__xludf.DUMMYFUNCTION("OR(REGEXMATCH($C145,""(?i)machine learning""),REGEXMATCH($D145,""(?i)machine learning""),REGEXMATCH($C145,""(?i)machine-learning""),REGEXMATCH($D145,""(?i)machine-learning""))"),FALSE)</f>
        <v>0</v>
      </c>
      <c r="I145" s="6" t="b">
        <f t="shared" ca="1" si="0"/>
        <v>0</v>
      </c>
      <c r="J145" s="6" t="b">
        <f t="shared" ca="1" si="1"/>
        <v>0</v>
      </c>
      <c r="K145" s="6" t="b">
        <f t="shared" ca="1" si="2"/>
        <v>0</v>
      </c>
    </row>
    <row r="146" spans="1:11" ht="15.75" customHeight="1" x14ac:dyDescent="0.2">
      <c r="A146" s="6" t="s">
        <v>2485</v>
      </c>
      <c r="B146" s="6">
        <v>2019</v>
      </c>
      <c r="C146" s="6" t="s">
        <v>2772</v>
      </c>
      <c r="D146" s="6" t="s">
        <v>2773</v>
      </c>
      <c r="E146" s="6" t="b">
        <f ca="1">IFERROR(__xludf.DUMMYFUNCTION("OR(REGEXMATCH($C146,""(?i)recomm""),REGEXMATCH($D146,""(?i)recomm""))"),FALSE)</f>
        <v>0</v>
      </c>
      <c r="F146" s="6" t="b">
        <f ca="1">IFERROR(__xludf.DUMMYFUNCTION("OR(REGEXMATCH($C146,""AML""),REGEXMATCH($D146,""AML""))"),FALSE)</f>
        <v>0</v>
      </c>
      <c r="G146" s="6" t="b">
        <f ca="1">IFERROR(__xludf.DUMMYFUNCTION("OR(REGEXMATCH($C146,""(?i)adversarial""),REGEXMATCH($D146,""(?i)adversarial""))"),FALSE)</f>
        <v>0</v>
      </c>
      <c r="H146" s="6" t="b">
        <f ca="1">IFERROR(__xludf.DUMMYFUNCTION("OR(REGEXMATCH($C146,""(?i)machine learning""),REGEXMATCH($D146,""(?i)machine learning""),REGEXMATCH($C146,""(?i)machine-learning""),REGEXMATCH($D146,""(?i)machine-learning""))"),FALSE)</f>
        <v>0</v>
      </c>
      <c r="I146" s="6" t="b">
        <f t="shared" ca="1" si="0"/>
        <v>0</v>
      </c>
      <c r="J146" s="6" t="b">
        <f t="shared" ca="1" si="1"/>
        <v>0</v>
      </c>
      <c r="K146" s="6" t="b">
        <f t="shared" ca="1" si="2"/>
        <v>0</v>
      </c>
    </row>
    <row r="147" spans="1:11" ht="15.75" customHeight="1" x14ac:dyDescent="0.2">
      <c r="A147" s="6" t="s">
        <v>2485</v>
      </c>
      <c r="B147" s="6">
        <v>2019</v>
      </c>
      <c r="C147" s="6" t="s">
        <v>2774</v>
      </c>
      <c r="D147" s="6" t="s">
        <v>2775</v>
      </c>
      <c r="E147" s="6" t="b">
        <f ca="1">IFERROR(__xludf.DUMMYFUNCTION("OR(REGEXMATCH($C147,""(?i)recomm""),REGEXMATCH($D147,""(?i)recomm""))"),FALSE)</f>
        <v>0</v>
      </c>
      <c r="F147" s="6" t="b">
        <f ca="1">IFERROR(__xludf.DUMMYFUNCTION("OR(REGEXMATCH($C147,""AML""),REGEXMATCH($D147,""AML""))"),FALSE)</f>
        <v>0</v>
      </c>
      <c r="G147" s="6" t="b">
        <f ca="1">IFERROR(__xludf.DUMMYFUNCTION("OR(REGEXMATCH($C147,""(?i)adversarial""),REGEXMATCH($D147,""(?i)adversarial""))"),FALSE)</f>
        <v>0</v>
      </c>
      <c r="H147" s="6" t="b">
        <f ca="1">IFERROR(__xludf.DUMMYFUNCTION("OR(REGEXMATCH($C147,""(?i)machine learning""),REGEXMATCH($D147,""(?i)machine learning""),REGEXMATCH($C147,""(?i)machine-learning""),REGEXMATCH($D147,""(?i)machine-learning""))"),FALSE)</f>
        <v>0</v>
      </c>
      <c r="I147" s="6" t="b">
        <f t="shared" ca="1" si="0"/>
        <v>0</v>
      </c>
      <c r="J147" s="6" t="b">
        <f t="shared" ca="1" si="1"/>
        <v>0</v>
      </c>
      <c r="K147" s="6" t="b">
        <f t="shared" ca="1" si="2"/>
        <v>0</v>
      </c>
    </row>
    <row r="148" spans="1:11" ht="15.75" customHeight="1" x14ac:dyDescent="0.2">
      <c r="A148" s="6" t="s">
        <v>2485</v>
      </c>
      <c r="B148" s="6">
        <v>2019</v>
      </c>
      <c r="C148" s="6" t="s">
        <v>2776</v>
      </c>
      <c r="D148" s="6" t="s">
        <v>2777</v>
      </c>
      <c r="E148" s="6" t="b">
        <f ca="1">IFERROR(__xludf.DUMMYFUNCTION("OR(REGEXMATCH($C148,""(?i)recomm""),REGEXMATCH($D148,""(?i)recomm""))"),FALSE)</f>
        <v>0</v>
      </c>
      <c r="F148" s="6" t="b">
        <f ca="1">IFERROR(__xludf.DUMMYFUNCTION("OR(REGEXMATCH($C148,""AML""),REGEXMATCH($D148,""AML""))"),FALSE)</f>
        <v>0</v>
      </c>
      <c r="G148" s="6" t="b">
        <f ca="1">IFERROR(__xludf.DUMMYFUNCTION("OR(REGEXMATCH($C148,""(?i)adversarial""),REGEXMATCH($D148,""(?i)adversarial""))"),FALSE)</f>
        <v>0</v>
      </c>
      <c r="H148" s="6" t="b">
        <f ca="1">IFERROR(__xludf.DUMMYFUNCTION("OR(REGEXMATCH($C148,""(?i)machine learning""),REGEXMATCH($D148,""(?i)machine learning""),REGEXMATCH($C148,""(?i)machine-learning""),REGEXMATCH($D148,""(?i)machine-learning""))"),FALSE)</f>
        <v>0</v>
      </c>
      <c r="I148" s="6" t="b">
        <f t="shared" ca="1" si="0"/>
        <v>0</v>
      </c>
      <c r="J148" s="6" t="b">
        <f t="shared" ca="1" si="1"/>
        <v>0</v>
      </c>
      <c r="K148" s="6" t="b">
        <f t="shared" ca="1" si="2"/>
        <v>0</v>
      </c>
    </row>
    <row r="149" spans="1:11" ht="15.75" customHeight="1" x14ac:dyDescent="0.2">
      <c r="A149" s="6" t="s">
        <v>2485</v>
      </c>
      <c r="B149" s="6">
        <v>2019</v>
      </c>
      <c r="C149" s="6" t="s">
        <v>2778</v>
      </c>
      <c r="D149" s="6" t="s">
        <v>2779</v>
      </c>
      <c r="E149" s="6" t="b">
        <f ca="1">IFERROR(__xludf.DUMMYFUNCTION("OR(REGEXMATCH($C149,""(?i)recomm""),REGEXMATCH($D149,""(?i)recomm""))"),FALSE)</f>
        <v>0</v>
      </c>
      <c r="F149" s="6" t="b">
        <f ca="1">IFERROR(__xludf.DUMMYFUNCTION("OR(REGEXMATCH($C149,""AML""),REGEXMATCH($D149,""AML""))"),FALSE)</f>
        <v>0</v>
      </c>
      <c r="G149" s="6" t="b">
        <f ca="1">IFERROR(__xludf.DUMMYFUNCTION("OR(REGEXMATCH($C149,""(?i)adversarial""),REGEXMATCH($D149,""(?i)adversarial""))"),FALSE)</f>
        <v>0</v>
      </c>
      <c r="H149" s="6" t="b">
        <f ca="1">IFERROR(__xludf.DUMMYFUNCTION("OR(REGEXMATCH($C149,""(?i)machine learning""),REGEXMATCH($D149,""(?i)machine learning""),REGEXMATCH($C149,""(?i)machine-learning""),REGEXMATCH($D149,""(?i)machine-learning""))"),FALSE)</f>
        <v>0</v>
      </c>
      <c r="I149" s="6" t="b">
        <f t="shared" ca="1" si="0"/>
        <v>0</v>
      </c>
      <c r="J149" s="6" t="b">
        <f t="shared" ca="1" si="1"/>
        <v>0</v>
      </c>
      <c r="K149" s="6" t="b">
        <f t="shared" ca="1" si="2"/>
        <v>0</v>
      </c>
    </row>
    <row r="150" spans="1:11" ht="15.75" customHeight="1" x14ac:dyDescent="0.2">
      <c r="A150" s="6" t="s">
        <v>2485</v>
      </c>
      <c r="B150" s="6">
        <v>2019</v>
      </c>
      <c r="C150" s="6" t="s">
        <v>2780</v>
      </c>
      <c r="D150" s="6" t="s">
        <v>2781</v>
      </c>
      <c r="E150" s="6" t="b">
        <f ca="1">IFERROR(__xludf.DUMMYFUNCTION("OR(REGEXMATCH($C150,""(?i)recomm""),REGEXMATCH($D150,""(?i)recomm""))"),FALSE)</f>
        <v>0</v>
      </c>
      <c r="F150" s="6" t="b">
        <f ca="1">IFERROR(__xludf.DUMMYFUNCTION("OR(REGEXMATCH($C150,""AML""),REGEXMATCH($D150,""AML""))"),FALSE)</f>
        <v>0</v>
      </c>
      <c r="G150" s="6" t="b">
        <f ca="1">IFERROR(__xludf.DUMMYFUNCTION("OR(REGEXMATCH($C150,""(?i)adversarial""),REGEXMATCH($D150,""(?i)adversarial""))"),FALSE)</f>
        <v>0</v>
      </c>
      <c r="H150" s="6" t="b">
        <f ca="1">IFERROR(__xludf.DUMMYFUNCTION("OR(REGEXMATCH($C150,""(?i)machine learning""),REGEXMATCH($D150,""(?i)machine learning""),REGEXMATCH($C150,""(?i)machine-learning""),REGEXMATCH($D150,""(?i)machine-learning""))"),FALSE)</f>
        <v>0</v>
      </c>
      <c r="I150" s="6" t="b">
        <f t="shared" ca="1" si="0"/>
        <v>0</v>
      </c>
      <c r="J150" s="6" t="b">
        <f t="shared" ca="1" si="1"/>
        <v>0</v>
      </c>
      <c r="K150" s="6" t="b">
        <f t="shared" ca="1" si="2"/>
        <v>0</v>
      </c>
    </row>
    <row r="151" spans="1:11" ht="15.75" customHeight="1" x14ac:dyDescent="0.2">
      <c r="A151" s="6" t="s">
        <v>2485</v>
      </c>
      <c r="B151" s="6">
        <v>2019</v>
      </c>
      <c r="C151" s="6" t="s">
        <v>2782</v>
      </c>
      <c r="D151" s="6" t="s">
        <v>2783</v>
      </c>
      <c r="E151" s="6" t="b">
        <f ca="1">IFERROR(__xludf.DUMMYFUNCTION("OR(REGEXMATCH($C151,""(?i)recomm""),REGEXMATCH($D151,""(?i)recomm""))"),FALSE)</f>
        <v>0</v>
      </c>
      <c r="F151" s="6" t="b">
        <f ca="1">IFERROR(__xludf.DUMMYFUNCTION("OR(REGEXMATCH($C151,""AML""),REGEXMATCH($D151,""AML""))"),FALSE)</f>
        <v>0</v>
      </c>
      <c r="G151" s="6" t="b">
        <f ca="1">IFERROR(__xludf.DUMMYFUNCTION("OR(REGEXMATCH($C151,""(?i)adversarial""),REGEXMATCH($D151,""(?i)adversarial""))"),FALSE)</f>
        <v>0</v>
      </c>
      <c r="H151" s="6" t="b">
        <f ca="1">IFERROR(__xludf.DUMMYFUNCTION("OR(REGEXMATCH($C151,""(?i)machine learning""),REGEXMATCH($D151,""(?i)machine learning""),REGEXMATCH($C151,""(?i)machine-learning""),REGEXMATCH($D151,""(?i)machine-learning""))"),FALSE)</f>
        <v>0</v>
      </c>
      <c r="I151" s="6" t="b">
        <f t="shared" ca="1" si="0"/>
        <v>0</v>
      </c>
      <c r="J151" s="6" t="b">
        <f t="shared" ca="1" si="1"/>
        <v>0</v>
      </c>
      <c r="K151" s="6" t="b">
        <f t="shared" ca="1" si="2"/>
        <v>0</v>
      </c>
    </row>
    <row r="152" spans="1:11" ht="15.75" customHeight="1" x14ac:dyDescent="0.2">
      <c r="A152" s="6" t="s">
        <v>2485</v>
      </c>
      <c r="B152" s="6">
        <v>2019</v>
      </c>
      <c r="C152" s="6" t="s">
        <v>2784</v>
      </c>
      <c r="D152" s="6" t="s">
        <v>2785</v>
      </c>
      <c r="E152" s="6" t="b">
        <f ca="1">IFERROR(__xludf.DUMMYFUNCTION("OR(REGEXMATCH($C152,""(?i)recomm""),REGEXMATCH($D152,""(?i)recomm""))"),FALSE)</f>
        <v>0</v>
      </c>
      <c r="F152" s="6" t="b">
        <f ca="1">IFERROR(__xludf.DUMMYFUNCTION("OR(REGEXMATCH($C152,""AML""),REGEXMATCH($D152,""AML""))"),FALSE)</f>
        <v>0</v>
      </c>
      <c r="G152" s="6" t="b">
        <f ca="1">IFERROR(__xludf.DUMMYFUNCTION("OR(REGEXMATCH($C152,""(?i)adversarial""),REGEXMATCH($D152,""(?i)adversarial""))"),FALSE)</f>
        <v>0</v>
      </c>
      <c r="H152" s="6" t="b">
        <f ca="1">IFERROR(__xludf.DUMMYFUNCTION("OR(REGEXMATCH($C152,""(?i)machine learning""),REGEXMATCH($D152,""(?i)machine learning""),REGEXMATCH($C152,""(?i)machine-learning""),REGEXMATCH($D152,""(?i)machine-learning""))"),FALSE)</f>
        <v>0</v>
      </c>
      <c r="I152" s="6" t="b">
        <f t="shared" ca="1" si="0"/>
        <v>0</v>
      </c>
      <c r="J152" s="6" t="b">
        <f t="shared" ca="1" si="1"/>
        <v>0</v>
      </c>
      <c r="K152" s="6" t="b">
        <f t="shared" ca="1" si="2"/>
        <v>0</v>
      </c>
    </row>
    <row r="153" spans="1:11" ht="15.75" customHeight="1" x14ac:dyDescent="0.2">
      <c r="A153" s="6" t="s">
        <v>2485</v>
      </c>
      <c r="B153" s="6">
        <v>2019</v>
      </c>
      <c r="C153" s="6" t="s">
        <v>2786</v>
      </c>
      <c r="D153" s="6" t="s">
        <v>2787</v>
      </c>
      <c r="E153" s="6" t="b">
        <f ca="1">IFERROR(__xludf.DUMMYFUNCTION("OR(REGEXMATCH($C153,""(?i)recomm""),REGEXMATCH($D153,""(?i)recomm""))"),FALSE)</f>
        <v>0</v>
      </c>
      <c r="F153" s="6" t="b">
        <f ca="1">IFERROR(__xludf.DUMMYFUNCTION("OR(REGEXMATCH($C153,""AML""),REGEXMATCH($D153,""AML""))"),FALSE)</f>
        <v>0</v>
      </c>
      <c r="G153" s="6" t="b">
        <f ca="1">IFERROR(__xludf.DUMMYFUNCTION("OR(REGEXMATCH($C153,""(?i)adversarial""),REGEXMATCH($D153,""(?i)adversarial""))"),FALSE)</f>
        <v>0</v>
      </c>
      <c r="H153" s="6" t="b">
        <f ca="1">IFERROR(__xludf.DUMMYFUNCTION("OR(REGEXMATCH($C153,""(?i)machine learning""),REGEXMATCH($D153,""(?i)machine learning""),REGEXMATCH($C153,""(?i)machine-learning""),REGEXMATCH($D153,""(?i)machine-learning""))"),FALSE)</f>
        <v>0</v>
      </c>
      <c r="I153" s="6" t="b">
        <f t="shared" ca="1" si="0"/>
        <v>0</v>
      </c>
      <c r="J153" s="6" t="b">
        <f t="shared" ca="1" si="1"/>
        <v>0</v>
      </c>
      <c r="K153" s="6" t="b">
        <f t="shared" ca="1" si="2"/>
        <v>0</v>
      </c>
    </row>
    <row r="154" spans="1:11" ht="15.75" customHeight="1" x14ac:dyDescent="0.2">
      <c r="A154" s="6" t="s">
        <v>2485</v>
      </c>
      <c r="B154" s="6">
        <v>2019</v>
      </c>
      <c r="C154" s="6" t="s">
        <v>2788</v>
      </c>
      <c r="D154" s="6" t="s">
        <v>2789</v>
      </c>
      <c r="E154" s="6" t="b">
        <f ca="1">IFERROR(__xludf.DUMMYFUNCTION("OR(REGEXMATCH($C154,""(?i)recomm""),REGEXMATCH($D154,""(?i)recomm""))"),FALSE)</f>
        <v>0</v>
      </c>
      <c r="F154" s="6" t="b">
        <f ca="1">IFERROR(__xludf.DUMMYFUNCTION("OR(REGEXMATCH($C154,""AML""),REGEXMATCH($D154,""AML""))"),FALSE)</f>
        <v>0</v>
      </c>
      <c r="G154" s="6" t="b">
        <f ca="1">IFERROR(__xludf.DUMMYFUNCTION("OR(REGEXMATCH($C154,""(?i)adversarial""),REGEXMATCH($D154,""(?i)adversarial""))"),FALSE)</f>
        <v>0</v>
      </c>
      <c r="H154" s="6" t="b">
        <f ca="1">IFERROR(__xludf.DUMMYFUNCTION("OR(REGEXMATCH($C154,""(?i)machine learning""),REGEXMATCH($D154,""(?i)machine learning""),REGEXMATCH($C154,""(?i)machine-learning""),REGEXMATCH($D154,""(?i)machine-learning""))"),FALSE)</f>
        <v>0</v>
      </c>
      <c r="I154" s="6" t="b">
        <f t="shared" ca="1" si="0"/>
        <v>0</v>
      </c>
      <c r="J154" s="6" t="b">
        <f t="shared" ca="1" si="1"/>
        <v>0</v>
      </c>
      <c r="K154" s="6" t="b">
        <f t="shared" ca="1" si="2"/>
        <v>0</v>
      </c>
    </row>
    <row r="155" spans="1:11" ht="15.75" customHeight="1" x14ac:dyDescent="0.2">
      <c r="A155" s="6" t="s">
        <v>2485</v>
      </c>
      <c r="B155" s="6">
        <v>2019</v>
      </c>
      <c r="C155" s="6" t="s">
        <v>2790</v>
      </c>
      <c r="D155" s="6" t="s">
        <v>2791</v>
      </c>
      <c r="E155" s="6" t="b">
        <f ca="1">IFERROR(__xludf.DUMMYFUNCTION("OR(REGEXMATCH($C155,""(?i)recomm""),REGEXMATCH($D155,""(?i)recomm""))"),FALSE)</f>
        <v>0</v>
      </c>
      <c r="F155" s="6" t="b">
        <f ca="1">IFERROR(__xludf.DUMMYFUNCTION("OR(REGEXMATCH($C155,""AML""),REGEXMATCH($D155,""AML""))"),FALSE)</f>
        <v>0</v>
      </c>
      <c r="G155" s="6" t="b">
        <f ca="1">IFERROR(__xludf.DUMMYFUNCTION("OR(REGEXMATCH($C155,""(?i)adversarial""),REGEXMATCH($D155,""(?i)adversarial""))"),FALSE)</f>
        <v>0</v>
      </c>
      <c r="H155" s="6" t="b">
        <f ca="1">IFERROR(__xludf.DUMMYFUNCTION("OR(REGEXMATCH($C155,""(?i)machine learning""),REGEXMATCH($D155,""(?i)machine learning""),REGEXMATCH($C155,""(?i)machine-learning""),REGEXMATCH($D155,""(?i)machine-learning""))"),FALSE)</f>
        <v>0</v>
      </c>
      <c r="I155" s="6" t="b">
        <f t="shared" ca="1" si="0"/>
        <v>0</v>
      </c>
      <c r="J155" s="6" t="b">
        <f t="shared" ca="1" si="1"/>
        <v>0</v>
      </c>
      <c r="K155" s="6" t="b">
        <f t="shared" ca="1" si="2"/>
        <v>0</v>
      </c>
    </row>
    <row r="156" spans="1:11" ht="15.75" customHeight="1" x14ac:dyDescent="0.2">
      <c r="A156" s="6" t="s">
        <v>2485</v>
      </c>
      <c r="B156" s="6">
        <v>2019</v>
      </c>
      <c r="C156" s="6" t="s">
        <v>2792</v>
      </c>
      <c r="D156" s="6" t="s">
        <v>2793</v>
      </c>
      <c r="E156" s="6" t="b">
        <f ca="1">IFERROR(__xludf.DUMMYFUNCTION("OR(REGEXMATCH($C156,""(?i)recomm""),REGEXMATCH($D156,""(?i)recomm""))"),FALSE)</f>
        <v>0</v>
      </c>
      <c r="F156" s="6" t="b">
        <f ca="1">IFERROR(__xludf.DUMMYFUNCTION("OR(REGEXMATCH($C156,""AML""),REGEXMATCH($D156,""AML""))"),FALSE)</f>
        <v>0</v>
      </c>
      <c r="G156" s="6" t="b">
        <f ca="1">IFERROR(__xludf.DUMMYFUNCTION("OR(REGEXMATCH($C156,""(?i)adversarial""),REGEXMATCH($D156,""(?i)adversarial""))"),FALSE)</f>
        <v>0</v>
      </c>
      <c r="H156" s="6" t="b">
        <f ca="1">IFERROR(__xludf.DUMMYFUNCTION("OR(REGEXMATCH($C156,""(?i)machine learning""),REGEXMATCH($D156,""(?i)machine learning""),REGEXMATCH($C156,""(?i)machine-learning""),REGEXMATCH($D156,""(?i)machine-learning""))"),FALSE)</f>
        <v>0</v>
      </c>
      <c r="I156" s="6" t="b">
        <f t="shared" ca="1" si="0"/>
        <v>0</v>
      </c>
      <c r="J156" s="6" t="b">
        <f t="shared" ca="1" si="1"/>
        <v>0</v>
      </c>
      <c r="K156" s="6" t="b">
        <f t="shared" ca="1" si="2"/>
        <v>0</v>
      </c>
    </row>
    <row r="157" spans="1:11" ht="15.75" customHeight="1" x14ac:dyDescent="0.2">
      <c r="A157" s="6" t="s">
        <v>2485</v>
      </c>
      <c r="B157" s="6">
        <v>2019</v>
      </c>
      <c r="C157" s="6" t="s">
        <v>2794</v>
      </c>
      <c r="D157" s="6" t="s">
        <v>2795</v>
      </c>
      <c r="E157" s="6" t="b">
        <f ca="1">IFERROR(__xludf.DUMMYFUNCTION("OR(REGEXMATCH($C157,""(?i)recomm""),REGEXMATCH($D157,""(?i)recomm""))"),FALSE)</f>
        <v>0</v>
      </c>
      <c r="F157" s="6" t="b">
        <f ca="1">IFERROR(__xludf.DUMMYFUNCTION("OR(REGEXMATCH($C157,""AML""),REGEXMATCH($D157,""AML""))"),FALSE)</f>
        <v>0</v>
      </c>
      <c r="G157" s="6" t="b">
        <f ca="1">IFERROR(__xludf.DUMMYFUNCTION("OR(REGEXMATCH($C157,""(?i)adversarial""),REGEXMATCH($D157,""(?i)adversarial""))"),FALSE)</f>
        <v>0</v>
      </c>
      <c r="H157" s="6" t="b">
        <f ca="1">IFERROR(__xludf.DUMMYFUNCTION("OR(REGEXMATCH($C157,""(?i)machine learning""),REGEXMATCH($D157,""(?i)machine learning""),REGEXMATCH($C157,""(?i)machine-learning""),REGEXMATCH($D157,""(?i)machine-learning""))"),FALSE)</f>
        <v>0</v>
      </c>
      <c r="I157" s="6" t="b">
        <f t="shared" ca="1" si="0"/>
        <v>0</v>
      </c>
      <c r="J157" s="6" t="b">
        <f t="shared" ca="1" si="1"/>
        <v>0</v>
      </c>
      <c r="K157" s="6" t="b">
        <f t="shared" ca="1" si="2"/>
        <v>0</v>
      </c>
    </row>
    <row r="158" spans="1:11" ht="15.75" customHeight="1" x14ac:dyDescent="0.2">
      <c r="A158" s="6" t="s">
        <v>2485</v>
      </c>
      <c r="B158" s="6">
        <v>2019</v>
      </c>
      <c r="C158" s="6" t="s">
        <v>2796</v>
      </c>
      <c r="D158" s="6" t="s">
        <v>2797</v>
      </c>
      <c r="E158" s="6" t="b">
        <f ca="1">IFERROR(__xludf.DUMMYFUNCTION("OR(REGEXMATCH($C158,""(?i)recomm""),REGEXMATCH($D158,""(?i)recomm""))"),FALSE)</f>
        <v>0</v>
      </c>
      <c r="F158" s="6" t="b">
        <f ca="1">IFERROR(__xludf.DUMMYFUNCTION("OR(REGEXMATCH($C158,""AML""),REGEXMATCH($D158,""AML""))"),FALSE)</f>
        <v>0</v>
      </c>
      <c r="G158" s="6" t="b">
        <f ca="1">IFERROR(__xludf.DUMMYFUNCTION("OR(REGEXMATCH($C158,""(?i)adversarial""),REGEXMATCH($D158,""(?i)adversarial""))"),FALSE)</f>
        <v>0</v>
      </c>
      <c r="H158" s="6" t="b">
        <f ca="1">IFERROR(__xludf.DUMMYFUNCTION("OR(REGEXMATCH($C158,""(?i)machine learning""),REGEXMATCH($D158,""(?i)machine learning""),REGEXMATCH($C158,""(?i)machine-learning""),REGEXMATCH($D158,""(?i)machine-learning""))"),FALSE)</f>
        <v>0</v>
      </c>
      <c r="I158" s="6" t="b">
        <f t="shared" ca="1" si="0"/>
        <v>0</v>
      </c>
      <c r="J158" s="6" t="b">
        <f t="shared" ca="1" si="1"/>
        <v>0</v>
      </c>
      <c r="K158" s="6" t="b">
        <f t="shared" ca="1" si="2"/>
        <v>0</v>
      </c>
    </row>
    <row r="159" spans="1:11" ht="15.75" customHeight="1" x14ac:dyDescent="0.2">
      <c r="A159" s="6" t="s">
        <v>2485</v>
      </c>
      <c r="B159" s="6">
        <v>2019</v>
      </c>
      <c r="C159" s="6" t="s">
        <v>2798</v>
      </c>
      <c r="D159" s="6" t="s">
        <v>2799</v>
      </c>
      <c r="E159" s="6" t="b">
        <f ca="1">IFERROR(__xludf.DUMMYFUNCTION("OR(REGEXMATCH($C159,""(?i)recomm""),REGEXMATCH($D159,""(?i)recomm""))"),TRUE)</f>
        <v>1</v>
      </c>
      <c r="F159" s="6" t="b">
        <f ca="1">IFERROR(__xludf.DUMMYFUNCTION("OR(REGEXMATCH($C159,""AML""),REGEXMATCH($D159,""AML""))"),FALSE)</f>
        <v>0</v>
      </c>
      <c r="G159" s="6" t="b">
        <f ca="1">IFERROR(__xludf.DUMMYFUNCTION("OR(REGEXMATCH($C159,""(?i)adversarial""),REGEXMATCH($D159,""(?i)adversarial""))"),FALSE)</f>
        <v>0</v>
      </c>
      <c r="H159" s="6" t="b">
        <f ca="1">IFERROR(__xludf.DUMMYFUNCTION("OR(REGEXMATCH($C159,""(?i)machine learning""),REGEXMATCH($D159,""(?i)machine learning""),REGEXMATCH($C159,""(?i)machine-learning""),REGEXMATCH($D159,""(?i)machine-learning""))"),FALSE)</f>
        <v>0</v>
      </c>
      <c r="I159" s="6" t="b">
        <f t="shared" ca="1" si="0"/>
        <v>0</v>
      </c>
      <c r="J159" s="6" t="b">
        <f t="shared" ca="1" si="1"/>
        <v>0</v>
      </c>
      <c r="K159" s="6" t="b">
        <f t="shared" ca="1" si="2"/>
        <v>0</v>
      </c>
    </row>
    <row r="160" spans="1:11" ht="15.75" customHeight="1" x14ac:dyDescent="0.2">
      <c r="A160" s="6" t="s">
        <v>2485</v>
      </c>
      <c r="B160" s="6">
        <v>2019</v>
      </c>
      <c r="C160" s="6" t="s">
        <v>2800</v>
      </c>
      <c r="D160" s="6" t="s">
        <v>2801</v>
      </c>
      <c r="E160" s="6" t="b">
        <f ca="1">IFERROR(__xludf.DUMMYFUNCTION("OR(REGEXMATCH($C160,""(?i)recomm""),REGEXMATCH($D160,""(?i)recomm""))"),FALSE)</f>
        <v>0</v>
      </c>
      <c r="F160" s="6" t="b">
        <f ca="1">IFERROR(__xludf.DUMMYFUNCTION("OR(REGEXMATCH($C160,""AML""),REGEXMATCH($D160,""AML""))"),FALSE)</f>
        <v>0</v>
      </c>
      <c r="G160" s="6" t="b">
        <f ca="1">IFERROR(__xludf.DUMMYFUNCTION("OR(REGEXMATCH($C160,""(?i)adversarial""),REGEXMATCH($D160,""(?i)adversarial""))"),FALSE)</f>
        <v>0</v>
      </c>
      <c r="H160" s="6" t="b">
        <f ca="1">IFERROR(__xludf.DUMMYFUNCTION("OR(REGEXMATCH($C160,""(?i)machine learning""),REGEXMATCH($D160,""(?i)machine learning""),REGEXMATCH($C160,""(?i)machine-learning""),REGEXMATCH($D160,""(?i)machine-learning""))"),FALSE)</f>
        <v>0</v>
      </c>
      <c r="I160" s="6" t="b">
        <f t="shared" ca="1" si="0"/>
        <v>0</v>
      </c>
      <c r="J160" s="6" t="b">
        <f t="shared" ca="1" si="1"/>
        <v>0</v>
      </c>
      <c r="K160" s="6" t="b">
        <f t="shared" ca="1" si="2"/>
        <v>0</v>
      </c>
    </row>
    <row r="161" spans="1:11" ht="15.75" customHeight="1" x14ac:dyDescent="0.2">
      <c r="A161" s="6" t="s">
        <v>2485</v>
      </c>
      <c r="B161" s="6">
        <v>2019</v>
      </c>
      <c r="C161" s="6" t="s">
        <v>2802</v>
      </c>
      <c r="D161" s="6" t="s">
        <v>2803</v>
      </c>
      <c r="E161" s="6" t="b">
        <f ca="1">IFERROR(__xludf.DUMMYFUNCTION("OR(REGEXMATCH($C161,""(?i)recomm""),REGEXMATCH($D161,""(?i)recomm""))"),FALSE)</f>
        <v>0</v>
      </c>
      <c r="F161" s="6" t="b">
        <f ca="1">IFERROR(__xludf.DUMMYFUNCTION("OR(REGEXMATCH($C161,""AML""),REGEXMATCH($D161,""AML""))"),FALSE)</f>
        <v>0</v>
      </c>
      <c r="G161" s="6" t="b">
        <f ca="1">IFERROR(__xludf.DUMMYFUNCTION("OR(REGEXMATCH($C161,""(?i)adversarial""),REGEXMATCH($D161,""(?i)adversarial""))"),FALSE)</f>
        <v>0</v>
      </c>
      <c r="H161" s="6" t="b">
        <f ca="1">IFERROR(__xludf.DUMMYFUNCTION("OR(REGEXMATCH($C161,""(?i)machine learning""),REGEXMATCH($D161,""(?i)machine learning""),REGEXMATCH($C161,""(?i)machine-learning""),REGEXMATCH($D161,""(?i)machine-learning""))"),FALSE)</f>
        <v>0</v>
      </c>
      <c r="I161" s="6" t="b">
        <f t="shared" ca="1" si="0"/>
        <v>0</v>
      </c>
      <c r="J161" s="6" t="b">
        <f t="shared" ca="1" si="1"/>
        <v>0</v>
      </c>
      <c r="K161" s="6" t="b">
        <f t="shared" ca="1" si="2"/>
        <v>0</v>
      </c>
    </row>
    <row r="162" spans="1:11" ht="15.75" customHeight="1" x14ac:dyDescent="0.2">
      <c r="A162" s="6" t="s">
        <v>2485</v>
      </c>
      <c r="B162" s="6">
        <v>2019</v>
      </c>
      <c r="C162" s="6" t="s">
        <v>2804</v>
      </c>
      <c r="D162" s="6" t="s">
        <v>2805</v>
      </c>
      <c r="E162" s="6" t="b">
        <f ca="1">IFERROR(__xludf.DUMMYFUNCTION("OR(REGEXMATCH($C162,""(?i)recomm""),REGEXMATCH($D162,""(?i)recomm""))"),FALSE)</f>
        <v>0</v>
      </c>
      <c r="F162" s="6" t="b">
        <f ca="1">IFERROR(__xludf.DUMMYFUNCTION("OR(REGEXMATCH($C162,""AML""),REGEXMATCH($D162,""AML""))"),FALSE)</f>
        <v>0</v>
      </c>
      <c r="G162" s="6" t="b">
        <f ca="1">IFERROR(__xludf.DUMMYFUNCTION("OR(REGEXMATCH($C162,""(?i)adversarial""),REGEXMATCH($D162,""(?i)adversarial""))"),FALSE)</f>
        <v>0</v>
      </c>
      <c r="H162" s="6" t="b">
        <f ca="1">IFERROR(__xludf.DUMMYFUNCTION("OR(REGEXMATCH($C162,""(?i)machine learning""),REGEXMATCH($D162,""(?i)machine learning""),REGEXMATCH($C162,""(?i)machine-learning""),REGEXMATCH($D162,""(?i)machine-learning""))"),FALSE)</f>
        <v>0</v>
      </c>
      <c r="I162" s="6" t="b">
        <f t="shared" ca="1" si="0"/>
        <v>0</v>
      </c>
      <c r="J162" s="6" t="b">
        <f t="shared" ca="1" si="1"/>
        <v>0</v>
      </c>
      <c r="K162" s="6" t="b">
        <f t="shared" ca="1" si="2"/>
        <v>0</v>
      </c>
    </row>
    <row r="163" spans="1:11" ht="15.75" customHeight="1" x14ac:dyDescent="0.2">
      <c r="A163" s="6" t="s">
        <v>2485</v>
      </c>
      <c r="B163" s="6">
        <v>2019</v>
      </c>
      <c r="C163" s="6" t="s">
        <v>2806</v>
      </c>
      <c r="D163" s="6" t="s">
        <v>2807</v>
      </c>
      <c r="E163" s="6" t="b">
        <f ca="1">IFERROR(__xludf.DUMMYFUNCTION("OR(REGEXMATCH($C163,""(?i)recomm""),REGEXMATCH($D163,""(?i)recomm""))"),FALSE)</f>
        <v>0</v>
      </c>
      <c r="F163" s="6" t="b">
        <f ca="1">IFERROR(__xludf.DUMMYFUNCTION("OR(REGEXMATCH($C163,""AML""),REGEXMATCH($D163,""AML""))"),FALSE)</f>
        <v>0</v>
      </c>
      <c r="G163" s="6" t="b">
        <f ca="1">IFERROR(__xludf.DUMMYFUNCTION("OR(REGEXMATCH($C163,""(?i)adversarial""),REGEXMATCH($D163,""(?i)adversarial""))"),FALSE)</f>
        <v>0</v>
      </c>
      <c r="H163" s="6" t="b">
        <f ca="1">IFERROR(__xludf.DUMMYFUNCTION("OR(REGEXMATCH($C163,""(?i)machine learning""),REGEXMATCH($D163,""(?i)machine learning""),REGEXMATCH($C163,""(?i)machine-learning""),REGEXMATCH($D163,""(?i)machine-learning""))"),FALSE)</f>
        <v>0</v>
      </c>
      <c r="I163" s="6" t="b">
        <f t="shared" ca="1" si="0"/>
        <v>0</v>
      </c>
      <c r="J163" s="6" t="b">
        <f t="shared" ca="1" si="1"/>
        <v>0</v>
      </c>
      <c r="K163" s="6" t="b">
        <f t="shared" ca="1" si="2"/>
        <v>0</v>
      </c>
    </row>
    <row r="164" spans="1:11" ht="15.75" customHeight="1" x14ac:dyDescent="0.2">
      <c r="A164" s="6" t="s">
        <v>2485</v>
      </c>
      <c r="B164" s="6">
        <v>2019</v>
      </c>
      <c r="C164" s="6" t="s">
        <v>2808</v>
      </c>
      <c r="D164" s="6" t="s">
        <v>2809</v>
      </c>
      <c r="E164" s="6" t="b">
        <f ca="1">IFERROR(__xludf.DUMMYFUNCTION("OR(REGEXMATCH($C164,""(?i)recomm""),REGEXMATCH($D164,""(?i)recomm""))"),FALSE)</f>
        <v>0</v>
      </c>
      <c r="F164" s="6" t="b">
        <f ca="1">IFERROR(__xludf.DUMMYFUNCTION("OR(REGEXMATCH($C164,""AML""),REGEXMATCH($D164,""AML""))"),FALSE)</f>
        <v>0</v>
      </c>
      <c r="G164" s="6" t="b">
        <f ca="1">IFERROR(__xludf.DUMMYFUNCTION("OR(REGEXMATCH($C164,""(?i)adversarial""),REGEXMATCH($D164,""(?i)adversarial""))"),FALSE)</f>
        <v>0</v>
      </c>
      <c r="H164" s="6" t="b">
        <f ca="1">IFERROR(__xludf.DUMMYFUNCTION("OR(REGEXMATCH($C164,""(?i)machine learning""),REGEXMATCH($D164,""(?i)machine learning""),REGEXMATCH($C164,""(?i)machine-learning""),REGEXMATCH($D164,""(?i)machine-learning""))"),FALSE)</f>
        <v>0</v>
      </c>
      <c r="I164" s="6" t="b">
        <f t="shared" ca="1" si="0"/>
        <v>0</v>
      </c>
      <c r="J164" s="6" t="b">
        <f t="shared" ca="1" si="1"/>
        <v>0</v>
      </c>
      <c r="K164" s="6" t="b">
        <f t="shared" ca="1" si="2"/>
        <v>0</v>
      </c>
    </row>
    <row r="165" spans="1:11" ht="15.75" customHeight="1" x14ac:dyDescent="0.2">
      <c r="A165" s="6" t="s">
        <v>2485</v>
      </c>
      <c r="B165" s="6">
        <v>2019</v>
      </c>
      <c r="C165" s="6" t="s">
        <v>2810</v>
      </c>
      <c r="D165" s="6" t="s">
        <v>2811</v>
      </c>
      <c r="E165" s="6" t="b">
        <f ca="1">IFERROR(__xludf.DUMMYFUNCTION("OR(REGEXMATCH($C165,""(?i)recomm""),REGEXMATCH($D165,""(?i)recomm""))"),FALSE)</f>
        <v>0</v>
      </c>
      <c r="F165" s="6" t="b">
        <f ca="1">IFERROR(__xludf.DUMMYFUNCTION("OR(REGEXMATCH($C165,""AML""),REGEXMATCH($D165,""AML""))"),FALSE)</f>
        <v>0</v>
      </c>
      <c r="G165" s="6" t="b">
        <f ca="1">IFERROR(__xludf.DUMMYFUNCTION("OR(REGEXMATCH($C165,""(?i)adversarial""),REGEXMATCH($D165,""(?i)adversarial""))"),FALSE)</f>
        <v>0</v>
      </c>
      <c r="H165" s="6" t="b">
        <f ca="1">IFERROR(__xludf.DUMMYFUNCTION("OR(REGEXMATCH($C165,""(?i)machine learning""),REGEXMATCH($D165,""(?i)machine learning""),REGEXMATCH($C165,""(?i)machine-learning""),REGEXMATCH($D165,""(?i)machine-learning""))"),FALSE)</f>
        <v>0</v>
      </c>
      <c r="I165" s="6" t="b">
        <f t="shared" ca="1" si="0"/>
        <v>0</v>
      </c>
      <c r="J165" s="6" t="b">
        <f t="shared" ca="1" si="1"/>
        <v>0</v>
      </c>
      <c r="K165" s="6" t="b">
        <f t="shared" ca="1" si="2"/>
        <v>0</v>
      </c>
    </row>
    <row r="166" spans="1:11" ht="15.75" customHeight="1" x14ac:dyDescent="0.2">
      <c r="A166" s="6" t="s">
        <v>2485</v>
      </c>
      <c r="B166" s="6">
        <v>2019</v>
      </c>
      <c r="C166" s="6" t="s">
        <v>2812</v>
      </c>
      <c r="D166" s="6" t="s">
        <v>2813</v>
      </c>
      <c r="E166" s="6" t="b">
        <f ca="1">IFERROR(__xludf.DUMMYFUNCTION("OR(REGEXMATCH($C166,""(?i)recomm""),REGEXMATCH($D166,""(?i)recomm""))"),TRUE)</f>
        <v>1</v>
      </c>
      <c r="F166" s="6" t="b">
        <f ca="1">IFERROR(__xludf.DUMMYFUNCTION("OR(REGEXMATCH($C166,""AML""),REGEXMATCH($D166,""AML""))"),FALSE)</f>
        <v>0</v>
      </c>
      <c r="G166" s="6" t="b">
        <f ca="1">IFERROR(__xludf.DUMMYFUNCTION("OR(REGEXMATCH($C166,""(?i)adversarial""),REGEXMATCH($D166,""(?i)adversarial""))"),FALSE)</f>
        <v>0</v>
      </c>
      <c r="H166" s="6" t="b">
        <f ca="1">IFERROR(__xludf.DUMMYFUNCTION("OR(REGEXMATCH($C166,""(?i)machine learning""),REGEXMATCH($D166,""(?i)machine learning""),REGEXMATCH($C166,""(?i)machine-learning""),REGEXMATCH($D166,""(?i)machine-learning""))"),FALSE)</f>
        <v>0</v>
      </c>
      <c r="I166" s="6" t="b">
        <f t="shared" ca="1" si="0"/>
        <v>0</v>
      </c>
      <c r="J166" s="6" t="b">
        <f t="shared" ca="1" si="1"/>
        <v>0</v>
      </c>
      <c r="K166" s="6" t="b">
        <f t="shared" ca="1" si="2"/>
        <v>0</v>
      </c>
    </row>
    <row r="167" spans="1:11" ht="15.75" customHeight="1" x14ac:dyDescent="0.2">
      <c r="A167" s="6" t="s">
        <v>2485</v>
      </c>
      <c r="B167" s="6">
        <v>2019</v>
      </c>
      <c r="C167" s="6" t="s">
        <v>2814</v>
      </c>
      <c r="D167" s="6" t="s">
        <v>2815</v>
      </c>
      <c r="E167" s="6" t="b">
        <f ca="1">IFERROR(__xludf.DUMMYFUNCTION("OR(REGEXMATCH($C167,""(?i)recomm""),REGEXMATCH($D167,""(?i)recomm""))"),FALSE)</f>
        <v>0</v>
      </c>
      <c r="F167" s="6" t="b">
        <f ca="1">IFERROR(__xludf.DUMMYFUNCTION("OR(REGEXMATCH($C167,""AML""),REGEXMATCH($D167,""AML""))"),FALSE)</f>
        <v>0</v>
      </c>
      <c r="G167" s="6" t="b">
        <f ca="1">IFERROR(__xludf.DUMMYFUNCTION("OR(REGEXMATCH($C167,""(?i)adversarial""),REGEXMATCH($D167,""(?i)adversarial""))"),FALSE)</f>
        <v>0</v>
      </c>
      <c r="H167" s="6" t="b">
        <f ca="1">IFERROR(__xludf.DUMMYFUNCTION("OR(REGEXMATCH($C167,""(?i)machine learning""),REGEXMATCH($D167,""(?i)machine learning""),REGEXMATCH($C167,""(?i)machine-learning""),REGEXMATCH($D167,""(?i)machine-learning""))"),FALSE)</f>
        <v>0</v>
      </c>
      <c r="I167" s="6" t="b">
        <f t="shared" ca="1" si="0"/>
        <v>0</v>
      </c>
      <c r="J167" s="6" t="b">
        <f t="shared" ca="1" si="1"/>
        <v>0</v>
      </c>
      <c r="K167" s="6" t="b">
        <f t="shared" ca="1" si="2"/>
        <v>0</v>
      </c>
    </row>
    <row r="168" spans="1:11" ht="15.75" customHeight="1" x14ac:dyDescent="0.2">
      <c r="A168" s="6" t="s">
        <v>2485</v>
      </c>
      <c r="B168" s="6">
        <v>2019</v>
      </c>
      <c r="C168" s="6" t="s">
        <v>2816</v>
      </c>
      <c r="D168" s="6" t="s">
        <v>2817</v>
      </c>
      <c r="E168" s="6" t="b">
        <f ca="1">IFERROR(__xludf.DUMMYFUNCTION("OR(REGEXMATCH($C168,""(?i)recomm""),REGEXMATCH($D168,""(?i)recomm""))"),FALSE)</f>
        <v>0</v>
      </c>
      <c r="F168" s="6" t="b">
        <f ca="1">IFERROR(__xludf.DUMMYFUNCTION("OR(REGEXMATCH($C168,""AML""),REGEXMATCH($D168,""AML""))"),FALSE)</f>
        <v>0</v>
      </c>
      <c r="G168" s="6" t="b">
        <f ca="1">IFERROR(__xludf.DUMMYFUNCTION("OR(REGEXMATCH($C168,""(?i)adversarial""),REGEXMATCH($D168,""(?i)adversarial""))"),FALSE)</f>
        <v>0</v>
      </c>
      <c r="H168" s="6" t="b">
        <f ca="1">IFERROR(__xludf.DUMMYFUNCTION("OR(REGEXMATCH($C168,""(?i)machine learning""),REGEXMATCH($D168,""(?i)machine learning""),REGEXMATCH($C168,""(?i)machine-learning""),REGEXMATCH($D168,""(?i)machine-learning""))"),FALSE)</f>
        <v>0</v>
      </c>
      <c r="I168" s="6" t="b">
        <f t="shared" ca="1" si="0"/>
        <v>0</v>
      </c>
      <c r="J168" s="6" t="b">
        <f t="shared" ca="1" si="1"/>
        <v>0</v>
      </c>
      <c r="K168" s="6" t="b">
        <f t="shared" ca="1" si="2"/>
        <v>0</v>
      </c>
    </row>
    <row r="169" spans="1:11" ht="15.75" customHeight="1" x14ac:dyDescent="0.2">
      <c r="A169" s="6" t="s">
        <v>2485</v>
      </c>
      <c r="B169" s="6">
        <v>2019</v>
      </c>
      <c r="C169" s="6" t="s">
        <v>2818</v>
      </c>
      <c r="D169" s="6" t="s">
        <v>2254</v>
      </c>
      <c r="E169" s="6" t="b">
        <f ca="1">IFERROR(__xludf.DUMMYFUNCTION("OR(REGEXMATCH($C169,""(?i)recomm""),REGEXMATCH($D169,""(?i)recomm""))"),FALSE)</f>
        <v>0</v>
      </c>
      <c r="F169" s="6" t="b">
        <f ca="1">IFERROR(__xludf.DUMMYFUNCTION("OR(REGEXMATCH($C169,""AML""),REGEXMATCH($D169,""AML""))"),FALSE)</f>
        <v>0</v>
      </c>
      <c r="G169" s="6" t="b">
        <f ca="1">IFERROR(__xludf.DUMMYFUNCTION("OR(REGEXMATCH($C169,""(?i)adversarial""),REGEXMATCH($D169,""(?i)adversarial""))"),FALSE)</f>
        <v>0</v>
      </c>
      <c r="H169" s="6" t="b">
        <f ca="1">IFERROR(__xludf.DUMMYFUNCTION("OR(REGEXMATCH($C169,""(?i)machine learning""),REGEXMATCH($D169,""(?i)machine learning""),REGEXMATCH($C169,""(?i)machine-learning""),REGEXMATCH($D169,""(?i)machine-learning""))"),FALSE)</f>
        <v>0</v>
      </c>
      <c r="I169" s="6" t="b">
        <f t="shared" ca="1" si="0"/>
        <v>0</v>
      </c>
      <c r="J169" s="6" t="b">
        <f t="shared" ca="1" si="1"/>
        <v>0</v>
      </c>
      <c r="K169" s="6" t="b">
        <f t="shared" ca="1" si="2"/>
        <v>0</v>
      </c>
    </row>
    <row r="170" spans="1:11" ht="15.75" customHeight="1" x14ac:dyDescent="0.2">
      <c r="A170" s="6" t="s">
        <v>2485</v>
      </c>
      <c r="B170" s="6">
        <v>2019</v>
      </c>
      <c r="C170" s="6" t="s">
        <v>2819</v>
      </c>
      <c r="D170" s="6" t="s">
        <v>2820</v>
      </c>
      <c r="E170" s="6" t="b">
        <f ca="1">IFERROR(__xludf.DUMMYFUNCTION("OR(REGEXMATCH($C170,""(?i)recomm""),REGEXMATCH($D170,""(?i)recomm""))"),TRUE)</f>
        <v>1</v>
      </c>
      <c r="F170" s="6" t="b">
        <f ca="1">IFERROR(__xludf.DUMMYFUNCTION("OR(REGEXMATCH($C170,""AML""),REGEXMATCH($D170,""AML""))"),FALSE)</f>
        <v>0</v>
      </c>
      <c r="G170" s="6" t="b">
        <f ca="1">IFERROR(__xludf.DUMMYFUNCTION("OR(REGEXMATCH($C170,""(?i)adversarial""),REGEXMATCH($D170,""(?i)adversarial""))"),FALSE)</f>
        <v>0</v>
      </c>
      <c r="H170" s="6" t="b">
        <f ca="1">IFERROR(__xludf.DUMMYFUNCTION("OR(REGEXMATCH($C170,""(?i)machine learning""),REGEXMATCH($D170,""(?i)machine learning""),REGEXMATCH($C170,""(?i)machine-learning""),REGEXMATCH($D170,""(?i)machine-learning""))"),FALSE)</f>
        <v>0</v>
      </c>
      <c r="I170" s="6" t="b">
        <f t="shared" ca="1" si="0"/>
        <v>0</v>
      </c>
      <c r="J170" s="6" t="b">
        <f t="shared" ca="1" si="1"/>
        <v>0</v>
      </c>
      <c r="K170" s="6" t="b">
        <f t="shared" ca="1" si="2"/>
        <v>0</v>
      </c>
    </row>
    <row r="171" spans="1:11" ht="15.75" customHeight="1" x14ac:dyDescent="0.2">
      <c r="A171" s="6" t="s">
        <v>2485</v>
      </c>
      <c r="B171" s="6">
        <v>2019</v>
      </c>
      <c r="C171" s="6" t="s">
        <v>2821</v>
      </c>
      <c r="D171" s="6" t="s">
        <v>2822</v>
      </c>
      <c r="E171" s="6" t="b">
        <f ca="1">IFERROR(__xludf.DUMMYFUNCTION("OR(REGEXMATCH($C171,""(?i)recomm""),REGEXMATCH($D171,""(?i)recomm""))"),FALSE)</f>
        <v>0</v>
      </c>
      <c r="F171" s="6" t="b">
        <f ca="1">IFERROR(__xludf.DUMMYFUNCTION("OR(REGEXMATCH($C171,""AML""),REGEXMATCH($D171,""AML""))"),FALSE)</f>
        <v>0</v>
      </c>
      <c r="G171" s="6" t="b">
        <f ca="1">IFERROR(__xludf.DUMMYFUNCTION("OR(REGEXMATCH($C171,""(?i)adversarial""),REGEXMATCH($D171,""(?i)adversarial""))"),FALSE)</f>
        <v>0</v>
      </c>
      <c r="H171" s="6" t="b">
        <f ca="1">IFERROR(__xludf.DUMMYFUNCTION("OR(REGEXMATCH($C171,""(?i)machine learning""),REGEXMATCH($D171,""(?i)machine learning""),REGEXMATCH($C171,""(?i)machine-learning""),REGEXMATCH($D171,""(?i)machine-learning""))"),FALSE)</f>
        <v>0</v>
      </c>
      <c r="I171" s="6" t="b">
        <f t="shared" ca="1" si="0"/>
        <v>0</v>
      </c>
      <c r="J171" s="6" t="b">
        <f t="shared" ca="1" si="1"/>
        <v>0</v>
      </c>
      <c r="K171" s="6" t="b">
        <f t="shared" ca="1" si="2"/>
        <v>0</v>
      </c>
    </row>
    <row r="172" spans="1:11" ht="15.75" customHeight="1" x14ac:dyDescent="0.2">
      <c r="A172" s="6" t="s">
        <v>2485</v>
      </c>
      <c r="B172" s="6">
        <v>2019</v>
      </c>
      <c r="C172" s="6" t="s">
        <v>2823</v>
      </c>
      <c r="D172" s="6" t="s">
        <v>2824</v>
      </c>
      <c r="E172" s="6" t="b">
        <f ca="1">IFERROR(__xludf.DUMMYFUNCTION("OR(REGEXMATCH($C172,""(?i)recomm""),REGEXMATCH($D172,""(?i)recomm""))"),FALSE)</f>
        <v>0</v>
      </c>
      <c r="F172" s="6" t="b">
        <f ca="1">IFERROR(__xludf.DUMMYFUNCTION("OR(REGEXMATCH($C172,""AML""),REGEXMATCH($D172,""AML""))"),FALSE)</f>
        <v>0</v>
      </c>
      <c r="G172" s="6" t="b">
        <f ca="1">IFERROR(__xludf.DUMMYFUNCTION("OR(REGEXMATCH($C172,""(?i)adversarial""),REGEXMATCH($D172,""(?i)adversarial""))"),FALSE)</f>
        <v>0</v>
      </c>
      <c r="H172" s="6" t="b">
        <f ca="1">IFERROR(__xludf.DUMMYFUNCTION("OR(REGEXMATCH($C172,""(?i)machine learning""),REGEXMATCH($D172,""(?i)machine learning""),REGEXMATCH($C172,""(?i)machine-learning""),REGEXMATCH($D172,""(?i)machine-learning""))"),FALSE)</f>
        <v>0</v>
      </c>
      <c r="I172" s="6" t="b">
        <f t="shared" ca="1" si="0"/>
        <v>0</v>
      </c>
      <c r="J172" s="6" t="b">
        <f t="shared" ca="1" si="1"/>
        <v>0</v>
      </c>
      <c r="K172" s="6" t="b">
        <f t="shared" ca="1" si="2"/>
        <v>0</v>
      </c>
    </row>
    <row r="173" spans="1:11" ht="15.75" customHeight="1" x14ac:dyDescent="0.2">
      <c r="A173" s="6" t="s">
        <v>2485</v>
      </c>
      <c r="B173" s="6">
        <v>2019</v>
      </c>
      <c r="C173" s="6" t="s">
        <v>2825</v>
      </c>
      <c r="D173" s="6" t="s">
        <v>2826</v>
      </c>
      <c r="E173" s="6" t="b">
        <f ca="1">IFERROR(__xludf.DUMMYFUNCTION("OR(REGEXMATCH($C173,""(?i)recomm""),REGEXMATCH($D173,""(?i)recomm""))"),FALSE)</f>
        <v>0</v>
      </c>
      <c r="F173" s="6" t="b">
        <f ca="1">IFERROR(__xludf.DUMMYFUNCTION("OR(REGEXMATCH($C173,""AML""),REGEXMATCH($D173,""AML""))"),FALSE)</f>
        <v>0</v>
      </c>
      <c r="G173" s="6" t="b">
        <f ca="1">IFERROR(__xludf.DUMMYFUNCTION("OR(REGEXMATCH($C173,""(?i)adversarial""),REGEXMATCH($D173,""(?i)adversarial""))"),FALSE)</f>
        <v>0</v>
      </c>
      <c r="H173" s="6" t="b">
        <f ca="1">IFERROR(__xludf.DUMMYFUNCTION("OR(REGEXMATCH($C173,""(?i)machine learning""),REGEXMATCH($D173,""(?i)machine learning""),REGEXMATCH($C173,""(?i)machine-learning""),REGEXMATCH($D173,""(?i)machine-learning""))"),FALSE)</f>
        <v>0</v>
      </c>
      <c r="I173" s="6" t="b">
        <f t="shared" ca="1" si="0"/>
        <v>0</v>
      </c>
      <c r="J173" s="6" t="b">
        <f t="shared" ca="1" si="1"/>
        <v>0</v>
      </c>
      <c r="K173" s="6" t="b">
        <f t="shared" ca="1" si="2"/>
        <v>0</v>
      </c>
    </row>
    <row r="174" spans="1:11" ht="15.75" customHeight="1" x14ac:dyDescent="0.2">
      <c r="A174" s="6" t="s">
        <v>2485</v>
      </c>
      <c r="B174" s="6">
        <v>2019</v>
      </c>
      <c r="C174" s="6" t="s">
        <v>2827</v>
      </c>
      <c r="D174" s="6" t="s">
        <v>2828</v>
      </c>
      <c r="E174" s="6" t="b">
        <f ca="1">IFERROR(__xludf.DUMMYFUNCTION("OR(REGEXMATCH($C174,""(?i)recomm""),REGEXMATCH($D174,""(?i)recomm""))"),FALSE)</f>
        <v>0</v>
      </c>
      <c r="F174" s="6" t="b">
        <f ca="1">IFERROR(__xludf.DUMMYFUNCTION("OR(REGEXMATCH($C174,""AML""),REGEXMATCH($D174,""AML""))"),FALSE)</f>
        <v>0</v>
      </c>
      <c r="G174" s="6" t="b">
        <f ca="1">IFERROR(__xludf.DUMMYFUNCTION("OR(REGEXMATCH($C174,""(?i)adversarial""),REGEXMATCH($D174,""(?i)adversarial""))"),FALSE)</f>
        <v>0</v>
      </c>
      <c r="H174" s="6" t="b">
        <f ca="1">IFERROR(__xludf.DUMMYFUNCTION("OR(REGEXMATCH($C174,""(?i)machine learning""),REGEXMATCH($D174,""(?i)machine learning""),REGEXMATCH($C174,""(?i)machine-learning""),REGEXMATCH($D174,""(?i)machine-learning""))"),FALSE)</f>
        <v>0</v>
      </c>
      <c r="I174" s="6" t="b">
        <f t="shared" ca="1" si="0"/>
        <v>0</v>
      </c>
      <c r="J174" s="6" t="b">
        <f t="shared" ca="1" si="1"/>
        <v>0</v>
      </c>
      <c r="K174" s="6" t="b">
        <f t="shared" ca="1" si="2"/>
        <v>0</v>
      </c>
    </row>
    <row r="175" spans="1:11" ht="15.75" customHeight="1" x14ac:dyDescent="0.2">
      <c r="A175" s="6" t="s">
        <v>2485</v>
      </c>
      <c r="B175" s="6">
        <v>2019</v>
      </c>
      <c r="C175" s="6" t="s">
        <v>2829</v>
      </c>
      <c r="D175" s="6" t="s">
        <v>2830</v>
      </c>
      <c r="E175" s="6" t="b">
        <f ca="1">IFERROR(__xludf.DUMMYFUNCTION("OR(REGEXMATCH($C175,""(?i)recomm""),REGEXMATCH($D175,""(?i)recomm""))"),FALSE)</f>
        <v>0</v>
      </c>
      <c r="F175" s="6" t="b">
        <f ca="1">IFERROR(__xludf.DUMMYFUNCTION("OR(REGEXMATCH($C175,""AML""),REGEXMATCH($D175,""AML""))"),FALSE)</f>
        <v>0</v>
      </c>
      <c r="G175" s="6" t="b">
        <f ca="1">IFERROR(__xludf.DUMMYFUNCTION("OR(REGEXMATCH($C175,""(?i)adversarial""),REGEXMATCH($D175,""(?i)adversarial""))"),FALSE)</f>
        <v>0</v>
      </c>
      <c r="H175" s="6" t="b">
        <f ca="1">IFERROR(__xludf.DUMMYFUNCTION("OR(REGEXMATCH($C175,""(?i)machine learning""),REGEXMATCH($D175,""(?i)machine learning""),REGEXMATCH($C175,""(?i)machine-learning""),REGEXMATCH($D175,""(?i)machine-learning""))"),FALSE)</f>
        <v>0</v>
      </c>
      <c r="I175" s="6" t="b">
        <f t="shared" ca="1" si="0"/>
        <v>0</v>
      </c>
      <c r="J175" s="6" t="b">
        <f t="shared" ca="1" si="1"/>
        <v>0</v>
      </c>
      <c r="K175" s="6" t="b">
        <f t="shared" ca="1" si="2"/>
        <v>0</v>
      </c>
    </row>
    <row r="176" spans="1:11" ht="15.75" customHeight="1" x14ac:dyDescent="0.2">
      <c r="A176" s="6" t="s">
        <v>2485</v>
      </c>
      <c r="B176" s="6">
        <v>2019</v>
      </c>
      <c r="C176" s="6" t="s">
        <v>2831</v>
      </c>
      <c r="D176" s="6" t="s">
        <v>2832</v>
      </c>
      <c r="E176" s="6" t="b">
        <f ca="1">IFERROR(__xludf.DUMMYFUNCTION("OR(REGEXMATCH($C176,""(?i)recomm""),REGEXMATCH($D176,""(?i)recomm""))"),FALSE)</f>
        <v>0</v>
      </c>
      <c r="F176" s="6" t="b">
        <f ca="1">IFERROR(__xludf.DUMMYFUNCTION("OR(REGEXMATCH($C176,""AML""),REGEXMATCH($D176,""AML""))"),FALSE)</f>
        <v>0</v>
      </c>
      <c r="G176" s="6" t="b">
        <f ca="1">IFERROR(__xludf.DUMMYFUNCTION("OR(REGEXMATCH($C176,""(?i)adversarial""),REGEXMATCH($D176,""(?i)adversarial""))"),FALSE)</f>
        <v>0</v>
      </c>
      <c r="H176" s="6" t="b">
        <f ca="1">IFERROR(__xludf.DUMMYFUNCTION("OR(REGEXMATCH($C176,""(?i)machine learning""),REGEXMATCH($D176,""(?i)machine learning""),REGEXMATCH($C176,""(?i)machine-learning""),REGEXMATCH($D176,""(?i)machine-learning""))"),FALSE)</f>
        <v>0</v>
      </c>
      <c r="I176" s="6" t="b">
        <f t="shared" ca="1" si="0"/>
        <v>0</v>
      </c>
      <c r="J176" s="6" t="b">
        <f t="shared" ca="1" si="1"/>
        <v>0</v>
      </c>
      <c r="K176" s="6" t="b">
        <f t="shared" ca="1" si="2"/>
        <v>0</v>
      </c>
    </row>
    <row r="177" spans="1:11" ht="15.75" customHeight="1" x14ac:dyDescent="0.2">
      <c r="A177" s="6" t="s">
        <v>2485</v>
      </c>
      <c r="B177" s="6">
        <v>2019</v>
      </c>
      <c r="C177" s="6" t="s">
        <v>2833</v>
      </c>
      <c r="D177" s="6" t="s">
        <v>2834</v>
      </c>
      <c r="E177" s="6" t="b">
        <f ca="1">IFERROR(__xludf.DUMMYFUNCTION("OR(REGEXMATCH($C177,""(?i)recomm""),REGEXMATCH($D177,""(?i)recomm""))"),FALSE)</f>
        <v>0</v>
      </c>
      <c r="F177" s="6" t="b">
        <f ca="1">IFERROR(__xludf.DUMMYFUNCTION("OR(REGEXMATCH($C177,""AML""),REGEXMATCH($D177,""AML""))"),FALSE)</f>
        <v>0</v>
      </c>
      <c r="G177" s="6" t="b">
        <f ca="1">IFERROR(__xludf.DUMMYFUNCTION("OR(REGEXMATCH($C177,""(?i)adversarial""),REGEXMATCH($D177,""(?i)adversarial""))"),FALSE)</f>
        <v>0</v>
      </c>
      <c r="H177" s="6" t="b">
        <f ca="1">IFERROR(__xludf.DUMMYFUNCTION("OR(REGEXMATCH($C177,""(?i)machine learning""),REGEXMATCH($D177,""(?i)machine learning""),REGEXMATCH($C177,""(?i)machine-learning""),REGEXMATCH($D177,""(?i)machine-learning""))"),FALSE)</f>
        <v>0</v>
      </c>
      <c r="I177" s="6" t="b">
        <f t="shared" ca="1" si="0"/>
        <v>0</v>
      </c>
      <c r="J177" s="6" t="b">
        <f t="shared" ca="1" si="1"/>
        <v>0</v>
      </c>
      <c r="K177" s="6" t="b">
        <f t="shared" ca="1" si="2"/>
        <v>0</v>
      </c>
    </row>
    <row r="178" spans="1:11" ht="15.75" customHeight="1" x14ac:dyDescent="0.2">
      <c r="A178" s="6" t="s">
        <v>2485</v>
      </c>
      <c r="B178" s="6">
        <v>2019</v>
      </c>
      <c r="C178" s="6" t="s">
        <v>2835</v>
      </c>
      <c r="D178" s="6" t="s">
        <v>2836</v>
      </c>
      <c r="E178" s="6" t="b">
        <f ca="1">IFERROR(__xludf.DUMMYFUNCTION("OR(REGEXMATCH($C178,""(?i)recomm""),REGEXMATCH($D178,""(?i)recomm""))"),FALSE)</f>
        <v>0</v>
      </c>
      <c r="F178" s="6" t="b">
        <f ca="1">IFERROR(__xludf.DUMMYFUNCTION("OR(REGEXMATCH($C178,""AML""),REGEXMATCH($D178,""AML""))"),FALSE)</f>
        <v>0</v>
      </c>
      <c r="G178" s="6" t="b">
        <f ca="1">IFERROR(__xludf.DUMMYFUNCTION("OR(REGEXMATCH($C178,""(?i)adversarial""),REGEXMATCH($D178,""(?i)adversarial""))"),FALSE)</f>
        <v>0</v>
      </c>
      <c r="H178" s="6" t="b">
        <f ca="1">IFERROR(__xludf.DUMMYFUNCTION("OR(REGEXMATCH($C178,""(?i)machine learning""),REGEXMATCH($D178,""(?i)machine learning""),REGEXMATCH($C178,""(?i)machine-learning""),REGEXMATCH($D178,""(?i)machine-learning""))"),FALSE)</f>
        <v>0</v>
      </c>
      <c r="I178" s="6" t="b">
        <f t="shared" ca="1" si="0"/>
        <v>0</v>
      </c>
      <c r="J178" s="6" t="b">
        <f t="shared" ca="1" si="1"/>
        <v>0</v>
      </c>
      <c r="K178" s="6" t="b">
        <f t="shared" ca="1" si="2"/>
        <v>0</v>
      </c>
    </row>
    <row r="179" spans="1:11" ht="15.75" customHeight="1" x14ac:dyDescent="0.2">
      <c r="A179" s="6" t="s">
        <v>2485</v>
      </c>
      <c r="B179" s="6">
        <v>2019</v>
      </c>
      <c r="C179" s="6" t="s">
        <v>2837</v>
      </c>
      <c r="D179" s="6" t="s">
        <v>2838</v>
      </c>
      <c r="E179" s="6" t="b">
        <f ca="1">IFERROR(__xludf.DUMMYFUNCTION("OR(REGEXMATCH($C179,""(?i)recomm""),REGEXMATCH($D179,""(?i)recomm""))"),FALSE)</f>
        <v>0</v>
      </c>
      <c r="F179" s="6" t="b">
        <f ca="1">IFERROR(__xludf.DUMMYFUNCTION("OR(REGEXMATCH($C179,""AML""),REGEXMATCH($D179,""AML""))"),FALSE)</f>
        <v>0</v>
      </c>
      <c r="G179" s="6" t="b">
        <f ca="1">IFERROR(__xludf.DUMMYFUNCTION("OR(REGEXMATCH($C179,""(?i)adversarial""),REGEXMATCH($D179,""(?i)adversarial""))"),FALSE)</f>
        <v>0</v>
      </c>
      <c r="H179" s="6" t="b">
        <f ca="1">IFERROR(__xludf.DUMMYFUNCTION("OR(REGEXMATCH($C179,""(?i)machine learning""),REGEXMATCH($D179,""(?i)machine learning""),REGEXMATCH($C179,""(?i)machine-learning""),REGEXMATCH($D179,""(?i)machine-learning""))"),FALSE)</f>
        <v>0</v>
      </c>
      <c r="I179" s="6" t="b">
        <f t="shared" ca="1" si="0"/>
        <v>0</v>
      </c>
      <c r="J179" s="6" t="b">
        <f t="shared" ca="1" si="1"/>
        <v>0</v>
      </c>
      <c r="K179" s="6" t="b">
        <f t="shared" ca="1" si="2"/>
        <v>0</v>
      </c>
    </row>
    <row r="180" spans="1:11" ht="15.75" customHeight="1" x14ac:dyDescent="0.2">
      <c r="A180" s="6" t="s">
        <v>2485</v>
      </c>
      <c r="B180" s="6">
        <v>2019</v>
      </c>
      <c r="C180" s="6" t="s">
        <v>2839</v>
      </c>
      <c r="D180" s="6" t="s">
        <v>2840</v>
      </c>
      <c r="E180" s="6" t="b">
        <f ca="1">IFERROR(__xludf.DUMMYFUNCTION("OR(REGEXMATCH($C180,""(?i)recomm""),REGEXMATCH($D180,""(?i)recomm""))"),FALSE)</f>
        <v>0</v>
      </c>
      <c r="F180" s="6" t="b">
        <f ca="1">IFERROR(__xludf.DUMMYFUNCTION("OR(REGEXMATCH($C180,""AML""),REGEXMATCH($D180,""AML""))"),FALSE)</f>
        <v>0</v>
      </c>
      <c r="G180" s="6" t="b">
        <f ca="1">IFERROR(__xludf.DUMMYFUNCTION("OR(REGEXMATCH($C180,""(?i)adversarial""),REGEXMATCH($D180,""(?i)adversarial""))"),FALSE)</f>
        <v>0</v>
      </c>
      <c r="H180" s="6" t="b">
        <f ca="1">IFERROR(__xludf.DUMMYFUNCTION("OR(REGEXMATCH($C180,""(?i)machine learning""),REGEXMATCH($D180,""(?i)machine learning""),REGEXMATCH($C180,""(?i)machine-learning""),REGEXMATCH($D180,""(?i)machine-learning""))"),FALSE)</f>
        <v>0</v>
      </c>
      <c r="I180" s="6" t="b">
        <f t="shared" ca="1" si="0"/>
        <v>0</v>
      </c>
      <c r="J180" s="6" t="b">
        <f t="shared" ca="1" si="1"/>
        <v>0</v>
      </c>
      <c r="K180" s="6" t="b">
        <f t="shared" ca="1" si="2"/>
        <v>0</v>
      </c>
    </row>
    <row r="181" spans="1:11" ht="15.75" customHeight="1" x14ac:dyDescent="0.2">
      <c r="A181" s="6" t="s">
        <v>2485</v>
      </c>
      <c r="B181" s="6">
        <v>2019</v>
      </c>
      <c r="C181" s="6" t="s">
        <v>2641</v>
      </c>
      <c r="D181" s="6" t="s">
        <v>2254</v>
      </c>
      <c r="E181" s="6" t="b">
        <f ca="1">IFERROR(__xludf.DUMMYFUNCTION("OR(REGEXMATCH($C181,""(?i)recomm""),REGEXMATCH($D181,""(?i)recomm""))"),FALSE)</f>
        <v>0</v>
      </c>
      <c r="F181" s="6" t="b">
        <f ca="1">IFERROR(__xludf.DUMMYFUNCTION("OR(REGEXMATCH($C181,""AML""),REGEXMATCH($D181,""AML""))"),FALSE)</f>
        <v>0</v>
      </c>
      <c r="G181" s="6" t="b">
        <f ca="1">IFERROR(__xludf.DUMMYFUNCTION("OR(REGEXMATCH($C181,""(?i)adversarial""),REGEXMATCH($D181,""(?i)adversarial""))"),FALSE)</f>
        <v>0</v>
      </c>
      <c r="H181" s="6" t="b">
        <f ca="1">IFERROR(__xludf.DUMMYFUNCTION("OR(REGEXMATCH($C181,""(?i)machine learning""),REGEXMATCH($D181,""(?i)machine learning""),REGEXMATCH($C181,""(?i)machine-learning""),REGEXMATCH($D181,""(?i)machine-learning""))"),FALSE)</f>
        <v>0</v>
      </c>
      <c r="I181" s="6" t="b">
        <f t="shared" ca="1" si="0"/>
        <v>0</v>
      </c>
      <c r="J181" s="6" t="b">
        <f t="shared" ca="1" si="1"/>
        <v>0</v>
      </c>
      <c r="K181" s="6" t="b">
        <f t="shared" ca="1" si="2"/>
        <v>0</v>
      </c>
    </row>
    <row r="182" spans="1:11" ht="15.75" customHeight="1" x14ac:dyDescent="0.2">
      <c r="A182" s="6" t="s">
        <v>2485</v>
      </c>
      <c r="B182" s="6">
        <v>2019</v>
      </c>
      <c r="C182" s="6" t="s">
        <v>2841</v>
      </c>
      <c r="D182" s="6" t="s">
        <v>2842</v>
      </c>
      <c r="E182" s="6" t="b">
        <f ca="1">IFERROR(__xludf.DUMMYFUNCTION("OR(REGEXMATCH($C182,""(?i)recomm""),REGEXMATCH($D182,""(?i)recomm""))"),FALSE)</f>
        <v>0</v>
      </c>
      <c r="F182" s="6" t="b">
        <f ca="1">IFERROR(__xludf.DUMMYFUNCTION("OR(REGEXMATCH($C182,""AML""),REGEXMATCH($D182,""AML""))"),FALSE)</f>
        <v>0</v>
      </c>
      <c r="G182" s="6" t="b">
        <f ca="1">IFERROR(__xludf.DUMMYFUNCTION("OR(REGEXMATCH($C182,""(?i)adversarial""),REGEXMATCH($D182,""(?i)adversarial""))"),FALSE)</f>
        <v>0</v>
      </c>
      <c r="H182" s="6" t="b">
        <f ca="1">IFERROR(__xludf.DUMMYFUNCTION("OR(REGEXMATCH($C182,""(?i)machine learning""),REGEXMATCH($D182,""(?i)machine learning""),REGEXMATCH($C182,""(?i)machine-learning""),REGEXMATCH($D182,""(?i)machine-learning""))"),FALSE)</f>
        <v>0</v>
      </c>
      <c r="I182" s="6" t="b">
        <f t="shared" ca="1" si="0"/>
        <v>0</v>
      </c>
      <c r="J182" s="6" t="b">
        <f t="shared" ca="1" si="1"/>
        <v>0</v>
      </c>
      <c r="K182" s="6" t="b">
        <f t="shared" ca="1" si="2"/>
        <v>0</v>
      </c>
    </row>
    <row r="183" spans="1:11" ht="15.75" customHeight="1" x14ac:dyDescent="0.2">
      <c r="A183" s="6" t="s">
        <v>2485</v>
      </c>
      <c r="B183" s="6">
        <v>2019</v>
      </c>
      <c r="C183" s="6" t="s">
        <v>2843</v>
      </c>
      <c r="D183" s="6" t="s">
        <v>2844</v>
      </c>
      <c r="E183" s="6" t="b">
        <f ca="1">IFERROR(__xludf.DUMMYFUNCTION("OR(REGEXMATCH($C183,""(?i)recomm""),REGEXMATCH($D183,""(?i)recomm""))"),FALSE)</f>
        <v>0</v>
      </c>
      <c r="F183" s="6" t="b">
        <f ca="1">IFERROR(__xludf.DUMMYFUNCTION("OR(REGEXMATCH($C183,""AML""),REGEXMATCH($D183,""AML""))"),FALSE)</f>
        <v>0</v>
      </c>
      <c r="G183" s="6" t="b">
        <f ca="1">IFERROR(__xludf.DUMMYFUNCTION("OR(REGEXMATCH($C183,""(?i)adversarial""),REGEXMATCH($D183,""(?i)adversarial""))"),FALSE)</f>
        <v>0</v>
      </c>
      <c r="H183" s="6" t="b">
        <f ca="1">IFERROR(__xludf.DUMMYFUNCTION("OR(REGEXMATCH($C183,""(?i)machine learning""),REGEXMATCH($D183,""(?i)machine learning""),REGEXMATCH($C183,""(?i)machine-learning""),REGEXMATCH($D183,""(?i)machine-learning""))"),FALSE)</f>
        <v>0</v>
      </c>
      <c r="I183" s="6" t="b">
        <f t="shared" ca="1" si="0"/>
        <v>0</v>
      </c>
      <c r="J183" s="6" t="b">
        <f t="shared" ca="1" si="1"/>
        <v>0</v>
      </c>
      <c r="K183" s="6" t="b">
        <f t="shared" ca="1" si="2"/>
        <v>0</v>
      </c>
    </row>
    <row r="184" spans="1:11" ht="15.75" customHeight="1" x14ac:dyDescent="0.2">
      <c r="A184" s="6" t="s">
        <v>2485</v>
      </c>
      <c r="B184" s="6">
        <v>2019</v>
      </c>
      <c r="C184" s="6" t="s">
        <v>2845</v>
      </c>
      <c r="D184" s="6" t="s">
        <v>2846</v>
      </c>
      <c r="E184" s="6" t="b">
        <f ca="1">IFERROR(__xludf.DUMMYFUNCTION("OR(REGEXMATCH($C184,""(?i)recomm""),REGEXMATCH($D184,""(?i)recomm""))"),FALSE)</f>
        <v>0</v>
      </c>
      <c r="F184" s="6" t="b">
        <f ca="1">IFERROR(__xludf.DUMMYFUNCTION("OR(REGEXMATCH($C184,""AML""),REGEXMATCH($D184,""AML""))"),FALSE)</f>
        <v>0</v>
      </c>
      <c r="G184" s="6" t="b">
        <f ca="1">IFERROR(__xludf.DUMMYFUNCTION("OR(REGEXMATCH($C184,""(?i)adversarial""),REGEXMATCH($D184,""(?i)adversarial""))"),FALSE)</f>
        <v>0</v>
      </c>
      <c r="H184" s="6" t="b">
        <f ca="1">IFERROR(__xludf.DUMMYFUNCTION("OR(REGEXMATCH($C184,""(?i)machine learning""),REGEXMATCH($D184,""(?i)machine learning""),REGEXMATCH($C184,""(?i)machine-learning""),REGEXMATCH($D184,""(?i)machine-learning""))"),FALSE)</f>
        <v>0</v>
      </c>
      <c r="I184" s="6" t="b">
        <f t="shared" ca="1" si="0"/>
        <v>0</v>
      </c>
      <c r="J184" s="6" t="b">
        <f t="shared" ca="1" si="1"/>
        <v>0</v>
      </c>
      <c r="K184" s="6" t="b">
        <f t="shared" ca="1" si="2"/>
        <v>0</v>
      </c>
    </row>
    <row r="185" spans="1:11" ht="15.75" customHeight="1" x14ac:dyDescent="0.2">
      <c r="A185" s="6" t="s">
        <v>2485</v>
      </c>
      <c r="B185" s="6">
        <v>2019</v>
      </c>
      <c r="C185" s="6" t="s">
        <v>2847</v>
      </c>
      <c r="D185" s="6" t="s">
        <v>2848</v>
      </c>
      <c r="E185" s="6" t="b">
        <f ca="1">IFERROR(__xludf.DUMMYFUNCTION("OR(REGEXMATCH($C185,""(?i)recomm""),REGEXMATCH($D185,""(?i)recomm""))"),TRUE)</f>
        <v>1</v>
      </c>
      <c r="F185" s="6" t="b">
        <f ca="1">IFERROR(__xludf.DUMMYFUNCTION("OR(REGEXMATCH($C185,""AML""),REGEXMATCH($D185,""AML""))"),FALSE)</f>
        <v>0</v>
      </c>
      <c r="G185" s="6" t="b">
        <f ca="1">IFERROR(__xludf.DUMMYFUNCTION("OR(REGEXMATCH($C185,""(?i)adversarial""),REGEXMATCH($D185,""(?i)adversarial""))"),FALSE)</f>
        <v>0</v>
      </c>
      <c r="H185" s="6" t="b">
        <f ca="1">IFERROR(__xludf.DUMMYFUNCTION("OR(REGEXMATCH($C185,""(?i)machine learning""),REGEXMATCH($D185,""(?i)machine learning""),REGEXMATCH($C185,""(?i)machine-learning""),REGEXMATCH($D185,""(?i)machine-learning""))"),FALSE)</f>
        <v>0</v>
      </c>
      <c r="I185" s="6" t="b">
        <f t="shared" ca="1" si="0"/>
        <v>0</v>
      </c>
      <c r="J185" s="6" t="b">
        <f t="shared" ca="1" si="1"/>
        <v>0</v>
      </c>
      <c r="K185" s="6" t="b">
        <f t="shared" ca="1" si="2"/>
        <v>0</v>
      </c>
    </row>
    <row r="186" spans="1:11" ht="15.75" customHeight="1" x14ac:dyDescent="0.2">
      <c r="A186" s="6" t="s">
        <v>2485</v>
      </c>
      <c r="B186" s="6">
        <v>2019</v>
      </c>
      <c r="C186" s="6" t="s">
        <v>2849</v>
      </c>
      <c r="D186" s="6" t="s">
        <v>2850</v>
      </c>
      <c r="E186" s="6" t="b">
        <f ca="1">IFERROR(__xludf.DUMMYFUNCTION("OR(REGEXMATCH($C186,""(?i)recomm""),REGEXMATCH($D186,""(?i)recomm""))"),FALSE)</f>
        <v>0</v>
      </c>
      <c r="F186" s="6" t="b">
        <f ca="1">IFERROR(__xludf.DUMMYFUNCTION("OR(REGEXMATCH($C186,""AML""),REGEXMATCH($D186,""AML""))"),FALSE)</f>
        <v>0</v>
      </c>
      <c r="G186" s="6" t="b">
        <f ca="1">IFERROR(__xludf.DUMMYFUNCTION("OR(REGEXMATCH($C186,""(?i)adversarial""),REGEXMATCH($D186,""(?i)adversarial""))"),FALSE)</f>
        <v>0</v>
      </c>
      <c r="H186" s="6" t="b">
        <f ca="1">IFERROR(__xludf.DUMMYFUNCTION("OR(REGEXMATCH($C186,""(?i)machine learning""),REGEXMATCH($D186,""(?i)machine learning""),REGEXMATCH($C186,""(?i)machine-learning""),REGEXMATCH($D186,""(?i)machine-learning""))"),FALSE)</f>
        <v>0</v>
      </c>
      <c r="I186" s="6" t="b">
        <f t="shared" ca="1" si="0"/>
        <v>0</v>
      </c>
      <c r="J186" s="6" t="b">
        <f t="shared" ca="1" si="1"/>
        <v>0</v>
      </c>
      <c r="K186" s="6" t="b">
        <f t="shared" ca="1" si="2"/>
        <v>0</v>
      </c>
    </row>
    <row r="187" spans="1:11" ht="15.75" customHeight="1" x14ac:dyDescent="0.2">
      <c r="A187" s="6" t="s">
        <v>2485</v>
      </c>
      <c r="B187" s="6">
        <v>2019</v>
      </c>
      <c r="C187" s="6" t="s">
        <v>2851</v>
      </c>
      <c r="D187" s="6" t="s">
        <v>2852</v>
      </c>
      <c r="E187" s="6" t="b">
        <f ca="1">IFERROR(__xludf.DUMMYFUNCTION("OR(REGEXMATCH($C187,""(?i)recomm""),REGEXMATCH($D187,""(?i)recomm""))"),FALSE)</f>
        <v>0</v>
      </c>
      <c r="F187" s="6" t="b">
        <f ca="1">IFERROR(__xludf.DUMMYFUNCTION("OR(REGEXMATCH($C187,""AML""),REGEXMATCH($D187,""AML""))"),FALSE)</f>
        <v>0</v>
      </c>
      <c r="G187" s="6" t="b">
        <f ca="1">IFERROR(__xludf.DUMMYFUNCTION("OR(REGEXMATCH($C187,""(?i)adversarial""),REGEXMATCH($D187,""(?i)adversarial""))"),FALSE)</f>
        <v>0</v>
      </c>
      <c r="H187" s="6" t="b">
        <f ca="1">IFERROR(__xludf.DUMMYFUNCTION("OR(REGEXMATCH($C187,""(?i)machine learning""),REGEXMATCH($D187,""(?i)machine learning""),REGEXMATCH($C187,""(?i)machine-learning""),REGEXMATCH($D187,""(?i)machine-learning""))"),FALSE)</f>
        <v>0</v>
      </c>
      <c r="I187" s="6" t="b">
        <f t="shared" ca="1" si="0"/>
        <v>0</v>
      </c>
      <c r="J187" s="6" t="b">
        <f t="shared" ca="1" si="1"/>
        <v>0</v>
      </c>
      <c r="K187" s="6" t="b">
        <f t="shared" ca="1" si="2"/>
        <v>0</v>
      </c>
    </row>
    <row r="188" spans="1:11" ht="15.75" customHeight="1" x14ac:dyDescent="0.2">
      <c r="A188" s="6" t="s">
        <v>2485</v>
      </c>
      <c r="B188" s="6">
        <v>2019</v>
      </c>
      <c r="C188" s="6" t="s">
        <v>2853</v>
      </c>
      <c r="D188" s="6" t="s">
        <v>2854</v>
      </c>
      <c r="E188" s="6" t="b">
        <f ca="1">IFERROR(__xludf.DUMMYFUNCTION("OR(REGEXMATCH($C188,""(?i)recomm""),REGEXMATCH($D188,""(?i)recomm""))"),FALSE)</f>
        <v>0</v>
      </c>
      <c r="F188" s="6" t="b">
        <f ca="1">IFERROR(__xludf.DUMMYFUNCTION("OR(REGEXMATCH($C188,""AML""),REGEXMATCH($D188,""AML""))"),FALSE)</f>
        <v>0</v>
      </c>
      <c r="G188" s="6" t="b">
        <f ca="1">IFERROR(__xludf.DUMMYFUNCTION("OR(REGEXMATCH($C188,""(?i)adversarial""),REGEXMATCH($D188,""(?i)adversarial""))"),FALSE)</f>
        <v>0</v>
      </c>
      <c r="H188" s="6" t="b">
        <f ca="1">IFERROR(__xludf.DUMMYFUNCTION("OR(REGEXMATCH($C188,""(?i)machine learning""),REGEXMATCH($D188,""(?i)machine learning""),REGEXMATCH($C188,""(?i)machine-learning""),REGEXMATCH($D188,""(?i)machine-learning""))"),FALSE)</f>
        <v>0</v>
      </c>
      <c r="I188" s="6" t="b">
        <f t="shared" ca="1" si="0"/>
        <v>0</v>
      </c>
      <c r="J188" s="6" t="b">
        <f t="shared" ca="1" si="1"/>
        <v>0</v>
      </c>
      <c r="K188" s="6" t="b">
        <f t="shared" ca="1" si="2"/>
        <v>0</v>
      </c>
    </row>
    <row r="189" spans="1:11" ht="15.75" customHeight="1" x14ac:dyDescent="0.2">
      <c r="A189" s="6" t="s">
        <v>2485</v>
      </c>
      <c r="B189" s="6">
        <v>2019</v>
      </c>
      <c r="C189" s="6" t="s">
        <v>2855</v>
      </c>
      <c r="D189" s="6" t="s">
        <v>2856</v>
      </c>
      <c r="E189" s="6" t="b">
        <f ca="1">IFERROR(__xludf.DUMMYFUNCTION("OR(REGEXMATCH($C189,""(?i)recomm""),REGEXMATCH($D189,""(?i)recomm""))"),FALSE)</f>
        <v>0</v>
      </c>
      <c r="F189" s="6" t="b">
        <f ca="1">IFERROR(__xludf.DUMMYFUNCTION("OR(REGEXMATCH($C189,""AML""),REGEXMATCH($D189,""AML""))"),FALSE)</f>
        <v>0</v>
      </c>
      <c r="G189" s="6" t="b">
        <f ca="1">IFERROR(__xludf.DUMMYFUNCTION("OR(REGEXMATCH($C189,""(?i)adversarial""),REGEXMATCH($D189,""(?i)adversarial""))"),FALSE)</f>
        <v>0</v>
      </c>
      <c r="H189" s="6" t="b">
        <f ca="1">IFERROR(__xludf.DUMMYFUNCTION("OR(REGEXMATCH($C189,""(?i)machine learning""),REGEXMATCH($D189,""(?i)machine learning""),REGEXMATCH($C189,""(?i)machine-learning""),REGEXMATCH($D189,""(?i)machine-learning""))"),TRUE)</f>
        <v>1</v>
      </c>
      <c r="I189" s="6" t="b">
        <f t="shared" ca="1" si="0"/>
        <v>0</v>
      </c>
      <c r="J189" s="6" t="b">
        <f t="shared" ca="1" si="1"/>
        <v>0</v>
      </c>
      <c r="K189" s="6" t="b">
        <f t="shared" ca="1" si="2"/>
        <v>0</v>
      </c>
    </row>
    <row r="190" spans="1:11" ht="15.75" customHeight="1" x14ac:dyDescent="0.2">
      <c r="A190" s="6" t="s">
        <v>2485</v>
      </c>
      <c r="B190" s="6">
        <v>2019</v>
      </c>
      <c r="C190" s="6" t="s">
        <v>2857</v>
      </c>
      <c r="D190" s="6" t="s">
        <v>2858</v>
      </c>
      <c r="E190" s="6" t="b">
        <f ca="1">IFERROR(__xludf.DUMMYFUNCTION("OR(REGEXMATCH($C190,""(?i)recomm""),REGEXMATCH($D190,""(?i)recomm""))"),FALSE)</f>
        <v>0</v>
      </c>
      <c r="F190" s="6" t="b">
        <f ca="1">IFERROR(__xludf.DUMMYFUNCTION("OR(REGEXMATCH($C190,""AML""),REGEXMATCH($D190,""AML""))"),FALSE)</f>
        <v>0</v>
      </c>
      <c r="G190" s="6" t="b">
        <f ca="1">IFERROR(__xludf.DUMMYFUNCTION("OR(REGEXMATCH($C190,""(?i)adversarial""),REGEXMATCH($D190,""(?i)adversarial""))"),FALSE)</f>
        <v>0</v>
      </c>
      <c r="H190" s="6" t="b">
        <f ca="1">IFERROR(__xludf.DUMMYFUNCTION("OR(REGEXMATCH($C190,""(?i)machine learning""),REGEXMATCH($D190,""(?i)machine learning""),REGEXMATCH($C190,""(?i)machine-learning""),REGEXMATCH($D190,""(?i)machine-learning""))"),FALSE)</f>
        <v>0</v>
      </c>
      <c r="I190" s="6" t="b">
        <f t="shared" ca="1" si="0"/>
        <v>0</v>
      </c>
      <c r="J190" s="6" t="b">
        <f t="shared" ca="1" si="1"/>
        <v>0</v>
      </c>
      <c r="K190" s="6" t="b">
        <f t="shared" ca="1" si="2"/>
        <v>0</v>
      </c>
    </row>
    <row r="191" spans="1:11" ht="15.75" customHeight="1" x14ac:dyDescent="0.2">
      <c r="A191" s="6" t="s">
        <v>2485</v>
      </c>
      <c r="B191" s="6">
        <v>2019</v>
      </c>
      <c r="C191" s="6" t="s">
        <v>2859</v>
      </c>
      <c r="D191" s="6" t="s">
        <v>2860</v>
      </c>
      <c r="E191" s="6" t="b">
        <f ca="1">IFERROR(__xludf.DUMMYFUNCTION("OR(REGEXMATCH($C191,""(?i)recomm""),REGEXMATCH($D191,""(?i)recomm""))"),FALSE)</f>
        <v>0</v>
      </c>
      <c r="F191" s="6" t="b">
        <f ca="1">IFERROR(__xludf.DUMMYFUNCTION("OR(REGEXMATCH($C191,""AML""),REGEXMATCH($D191,""AML""))"),FALSE)</f>
        <v>0</v>
      </c>
      <c r="G191" s="6" t="b">
        <f ca="1">IFERROR(__xludf.DUMMYFUNCTION("OR(REGEXMATCH($C191,""(?i)adversarial""),REGEXMATCH($D191,""(?i)adversarial""))"),FALSE)</f>
        <v>0</v>
      </c>
      <c r="H191" s="6" t="b">
        <f ca="1">IFERROR(__xludf.DUMMYFUNCTION("OR(REGEXMATCH($C191,""(?i)machine learning""),REGEXMATCH($D191,""(?i)machine learning""),REGEXMATCH($C191,""(?i)machine-learning""),REGEXMATCH($D191,""(?i)machine-learning""))"),FALSE)</f>
        <v>0</v>
      </c>
      <c r="I191" s="6" t="b">
        <f t="shared" ca="1" si="0"/>
        <v>0</v>
      </c>
      <c r="J191" s="6" t="b">
        <f t="shared" ca="1" si="1"/>
        <v>0</v>
      </c>
      <c r="K191" s="6" t="b">
        <f t="shared" ca="1" si="2"/>
        <v>0</v>
      </c>
    </row>
    <row r="192" spans="1:11" ht="15.75" customHeight="1" x14ac:dyDescent="0.2">
      <c r="A192" s="6" t="s">
        <v>2485</v>
      </c>
      <c r="B192" s="6">
        <v>2019</v>
      </c>
      <c r="C192" s="6" t="s">
        <v>2861</v>
      </c>
      <c r="D192" s="6" t="s">
        <v>2862</v>
      </c>
      <c r="E192" s="6" t="b">
        <f ca="1">IFERROR(__xludf.DUMMYFUNCTION("OR(REGEXMATCH($C192,""(?i)recomm""),REGEXMATCH($D192,""(?i)recomm""))"),FALSE)</f>
        <v>0</v>
      </c>
      <c r="F192" s="6" t="b">
        <f ca="1">IFERROR(__xludf.DUMMYFUNCTION("OR(REGEXMATCH($C192,""AML""),REGEXMATCH($D192,""AML""))"),FALSE)</f>
        <v>0</v>
      </c>
      <c r="G192" s="6" t="b">
        <f ca="1">IFERROR(__xludf.DUMMYFUNCTION("OR(REGEXMATCH($C192,""(?i)adversarial""),REGEXMATCH($D192,""(?i)adversarial""))"),FALSE)</f>
        <v>0</v>
      </c>
      <c r="H192" s="6" t="b">
        <f ca="1">IFERROR(__xludf.DUMMYFUNCTION("OR(REGEXMATCH($C192,""(?i)machine learning""),REGEXMATCH($D192,""(?i)machine learning""),REGEXMATCH($C192,""(?i)machine-learning""),REGEXMATCH($D192,""(?i)machine-learning""))"),FALSE)</f>
        <v>0</v>
      </c>
      <c r="I192" s="6" t="b">
        <f t="shared" ca="1" si="0"/>
        <v>0</v>
      </c>
      <c r="J192" s="6" t="b">
        <f t="shared" ca="1" si="1"/>
        <v>0</v>
      </c>
      <c r="K192" s="6" t="b">
        <f t="shared" ca="1" si="2"/>
        <v>0</v>
      </c>
    </row>
    <row r="193" spans="1:11" ht="15.75" customHeight="1" x14ac:dyDescent="0.2">
      <c r="A193" s="6" t="s">
        <v>2485</v>
      </c>
      <c r="B193" s="6">
        <v>2019</v>
      </c>
      <c r="C193" s="6" t="s">
        <v>2863</v>
      </c>
      <c r="D193" s="6" t="s">
        <v>2864</v>
      </c>
      <c r="E193" s="6" t="b">
        <f ca="1">IFERROR(__xludf.DUMMYFUNCTION("OR(REGEXMATCH($C193,""(?i)recomm""),REGEXMATCH($D193,""(?i)recomm""))"),FALSE)</f>
        <v>0</v>
      </c>
      <c r="F193" s="6" t="b">
        <f ca="1">IFERROR(__xludf.DUMMYFUNCTION("OR(REGEXMATCH($C193,""AML""),REGEXMATCH($D193,""AML""))"),FALSE)</f>
        <v>0</v>
      </c>
      <c r="G193" s="6" t="b">
        <f ca="1">IFERROR(__xludf.DUMMYFUNCTION("OR(REGEXMATCH($C193,""(?i)adversarial""),REGEXMATCH($D193,""(?i)adversarial""))"),FALSE)</f>
        <v>0</v>
      </c>
      <c r="H193" s="6" t="b">
        <f ca="1">IFERROR(__xludf.DUMMYFUNCTION("OR(REGEXMATCH($C193,""(?i)machine learning""),REGEXMATCH($D193,""(?i)machine learning""),REGEXMATCH($C193,""(?i)machine-learning""),REGEXMATCH($D193,""(?i)machine-learning""))"),FALSE)</f>
        <v>0</v>
      </c>
      <c r="I193" s="6" t="b">
        <f t="shared" ca="1" si="0"/>
        <v>0</v>
      </c>
      <c r="J193" s="6" t="b">
        <f t="shared" ca="1" si="1"/>
        <v>0</v>
      </c>
      <c r="K193" s="6" t="b">
        <f t="shared" ca="1" si="2"/>
        <v>0</v>
      </c>
    </row>
    <row r="194" spans="1:11" ht="15.75" customHeight="1" x14ac:dyDescent="0.2">
      <c r="A194" s="6" t="s">
        <v>2485</v>
      </c>
      <c r="B194" s="6">
        <v>2019</v>
      </c>
      <c r="C194" s="6" t="s">
        <v>2865</v>
      </c>
      <c r="D194" s="6" t="s">
        <v>2866</v>
      </c>
      <c r="E194" s="6" t="b">
        <f ca="1">IFERROR(__xludf.DUMMYFUNCTION("OR(REGEXMATCH($C194,""(?i)recomm""),REGEXMATCH($D194,""(?i)recomm""))"),FALSE)</f>
        <v>0</v>
      </c>
      <c r="F194" s="6" t="b">
        <f ca="1">IFERROR(__xludf.DUMMYFUNCTION("OR(REGEXMATCH($C194,""AML""),REGEXMATCH($D194,""AML""))"),FALSE)</f>
        <v>0</v>
      </c>
      <c r="G194" s="6" t="b">
        <f ca="1">IFERROR(__xludf.DUMMYFUNCTION("OR(REGEXMATCH($C194,""(?i)adversarial""),REGEXMATCH($D194,""(?i)adversarial""))"),FALSE)</f>
        <v>0</v>
      </c>
      <c r="H194" s="6" t="b">
        <f ca="1">IFERROR(__xludf.DUMMYFUNCTION("OR(REGEXMATCH($C194,""(?i)machine learning""),REGEXMATCH($D194,""(?i)machine learning""),REGEXMATCH($C194,""(?i)machine-learning""),REGEXMATCH($D194,""(?i)machine-learning""))"),FALSE)</f>
        <v>0</v>
      </c>
      <c r="I194" s="6" t="b">
        <f t="shared" ca="1" si="0"/>
        <v>0</v>
      </c>
      <c r="J194" s="6" t="b">
        <f t="shared" ca="1" si="1"/>
        <v>0</v>
      </c>
      <c r="K194" s="6" t="b">
        <f t="shared" ca="1" si="2"/>
        <v>0</v>
      </c>
    </row>
    <row r="195" spans="1:11" ht="15.75" customHeight="1" x14ac:dyDescent="0.2">
      <c r="A195" s="6" t="s">
        <v>2485</v>
      </c>
      <c r="B195" s="6">
        <v>2019</v>
      </c>
      <c r="C195" s="6" t="s">
        <v>2867</v>
      </c>
      <c r="D195" s="6" t="s">
        <v>2868</v>
      </c>
      <c r="E195" s="6" t="b">
        <f ca="1">IFERROR(__xludf.DUMMYFUNCTION("OR(REGEXMATCH($C195,""(?i)recomm""),REGEXMATCH($D195,""(?i)recomm""))"),FALSE)</f>
        <v>0</v>
      </c>
      <c r="F195" s="6" t="b">
        <f ca="1">IFERROR(__xludf.DUMMYFUNCTION("OR(REGEXMATCH($C195,""AML""),REGEXMATCH($D195,""AML""))"),FALSE)</f>
        <v>0</v>
      </c>
      <c r="G195" s="6" t="b">
        <f ca="1">IFERROR(__xludf.DUMMYFUNCTION("OR(REGEXMATCH($C195,""(?i)adversarial""),REGEXMATCH($D195,""(?i)adversarial""))"),FALSE)</f>
        <v>0</v>
      </c>
      <c r="H195" s="6" t="b">
        <f ca="1">IFERROR(__xludf.DUMMYFUNCTION("OR(REGEXMATCH($C195,""(?i)machine learning""),REGEXMATCH($D195,""(?i)machine learning""),REGEXMATCH($C195,""(?i)machine-learning""),REGEXMATCH($D195,""(?i)machine-learning""))"),FALSE)</f>
        <v>0</v>
      </c>
      <c r="I195" s="6" t="b">
        <f t="shared" ca="1" si="0"/>
        <v>0</v>
      </c>
      <c r="J195" s="6" t="b">
        <f t="shared" ca="1" si="1"/>
        <v>0</v>
      </c>
      <c r="K195" s="6" t="b">
        <f t="shared" ca="1" si="2"/>
        <v>0</v>
      </c>
    </row>
    <row r="196" spans="1:11" ht="15.75" customHeight="1" x14ac:dyDescent="0.2">
      <c r="A196" s="6" t="s">
        <v>2485</v>
      </c>
      <c r="B196" s="6">
        <v>2019</v>
      </c>
      <c r="C196" s="6" t="s">
        <v>2869</v>
      </c>
      <c r="D196" s="6" t="s">
        <v>2870</v>
      </c>
      <c r="E196" s="6" t="b">
        <f ca="1">IFERROR(__xludf.DUMMYFUNCTION("OR(REGEXMATCH($C196,""(?i)recomm""),REGEXMATCH($D196,""(?i)recomm""))"),FALSE)</f>
        <v>0</v>
      </c>
      <c r="F196" s="6" t="b">
        <f ca="1">IFERROR(__xludf.DUMMYFUNCTION("OR(REGEXMATCH($C196,""AML""),REGEXMATCH($D196,""AML""))"),FALSE)</f>
        <v>0</v>
      </c>
      <c r="G196" s="6" t="b">
        <f ca="1">IFERROR(__xludf.DUMMYFUNCTION("OR(REGEXMATCH($C196,""(?i)adversarial""),REGEXMATCH($D196,""(?i)adversarial""))"),FALSE)</f>
        <v>0</v>
      </c>
      <c r="H196" s="6" t="b">
        <f ca="1">IFERROR(__xludf.DUMMYFUNCTION("OR(REGEXMATCH($C196,""(?i)machine learning""),REGEXMATCH($D196,""(?i)machine learning""),REGEXMATCH($C196,""(?i)machine-learning""),REGEXMATCH($D196,""(?i)machine-learning""))"),FALSE)</f>
        <v>0</v>
      </c>
      <c r="I196" s="6" t="b">
        <f t="shared" ca="1" si="0"/>
        <v>0</v>
      </c>
      <c r="J196" s="6" t="b">
        <f t="shared" ca="1" si="1"/>
        <v>0</v>
      </c>
      <c r="K196" s="6" t="b">
        <f t="shared" ca="1" si="2"/>
        <v>0</v>
      </c>
    </row>
    <row r="197" spans="1:11" ht="15.75" customHeight="1" x14ac:dyDescent="0.2">
      <c r="A197" s="6" t="s">
        <v>2485</v>
      </c>
      <c r="B197" s="6">
        <v>2019</v>
      </c>
      <c r="C197" s="6" t="s">
        <v>2871</v>
      </c>
      <c r="D197" s="6" t="s">
        <v>2872</v>
      </c>
      <c r="E197" s="6" t="b">
        <f ca="1">IFERROR(__xludf.DUMMYFUNCTION("OR(REGEXMATCH($C197,""(?i)recomm""),REGEXMATCH($D197,""(?i)recomm""))"),FALSE)</f>
        <v>0</v>
      </c>
      <c r="F197" s="6" t="b">
        <f ca="1">IFERROR(__xludf.DUMMYFUNCTION("OR(REGEXMATCH($C197,""AML""),REGEXMATCH($D197,""AML""))"),FALSE)</f>
        <v>0</v>
      </c>
      <c r="G197" s="6" t="b">
        <f ca="1">IFERROR(__xludf.DUMMYFUNCTION("OR(REGEXMATCH($C197,""(?i)adversarial""),REGEXMATCH($D197,""(?i)adversarial""))"),FALSE)</f>
        <v>0</v>
      </c>
      <c r="H197" s="6" t="b">
        <f ca="1">IFERROR(__xludf.DUMMYFUNCTION("OR(REGEXMATCH($C197,""(?i)machine learning""),REGEXMATCH($D197,""(?i)machine learning""),REGEXMATCH($C197,""(?i)machine-learning""),REGEXMATCH($D197,""(?i)machine-learning""))"),FALSE)</f>
        <v>0</v>
      </c>
      <c r="I197" s="6" t="b">
        <f t="shared" ca="1" si="0"/>
        <v>0</v>
      </c>
      <c r="J197" s="6" t="b">
        <f t="shared" ca="1" si="1"/>
        <v>0</v>
      </c>
      <c r="K197" s="6" t="b">
        <f t="shared" ca="1" si="2"/>
        <v>0</v>
      </c>
    </row>
    <row r="198" spans="1:11" ht="15.75" customHeight="1" x14ac:dyDescent="0.2">
      <c r="A198" s="6" t="s">
        <v>2485</v>
      </c>
      <c r="B198" s="6">
        <v>2019</v>
      </c>
      <c r="C198" s="6" t="s">
        <v>2873</v>
      </c>
      <c r="D198" s="6" t="s">
        <v>2874</v>
      </c>
      <c r="E198" s="6" t="b">
        <f ca="1">IFERROR(__xludf.DUMMYFUNCTION("OR(REGEXMATCH($C198,""(?i)recomm""),REGEXMATCH($D198,""(?i)recomm""))"),FALSE)</f>
        <v>0</v>
      </c>
      <c r="F198" s="6" t="b">
        <f ca="1">IFERROR(__xludf.DUMMYFUNCTION("OR(REGEXMATCH($C198,""AML""),REGEXMATCH($D198,""AML""))"),FALSE)</f>
        <v>0</v>
      </c>
      <c r="G198" s="6" t="b">
        <f ca="1">IFERROR(__xludf.DUMMYFUNCTION("OR(REGEXMATCH($C198,""(?i)adversarial""),REGEXMATCH($D198,""(?i)adversarial""))"),FALSE)</f>
        <v>0</v>
      </c>
      <c r="H198" s="6" t="b">
        <f ca="1">IFERROR(__xludf.DUMMYFUNCTION("OR(REGEXMATCH($C198,""(?i)machine learning""),REGEXMATCH($D198,""(?i)machine learning""),REGEXMATCH($C198,""(?i)machine-learning""),REGEXMATCH($D198,""(?i)machine-learning""))"),TRUE)</f>
        <v>1</v>
      </c>
      <c r="I198" s="6" t="b">
        <f t="shared" ca="1" si="0"/>
        <v>0</v>
      </c>
      <c r="J198" s="6" t="b">
        <f t="shared" ca="1" si="1"/>
        <v>0</v>
      </c>
      <c r="K198" s="6" t="b">
        <f t="shared" ca="1" si="2"/>
        <v>0</v>
      </c>
    </row>
    <row r="199" spans="1:11" ht="15.75" customHeight="1" x14ac:dyDescent="0.2">
      <c r="A199" s="6" t="s">
        <v>2485</v>
      </c>
      <c r="B199" s="6">
        <v>2019</v>
      </c>
      <c r="C199" s="6" t="s">
        <v>2875</v>
      </c>
      <c r="D199" s="6" t="s">
        <v>2876</v>
      </c>
      <c r="E199" s="6" t="b">
        <f ca="1">IFERROR(__xludf.DUMMYFUNCTION("OR(REGEXMATCH($C199,""(?i)recomm""),REGEXMATCH($D199,""(?i)recomm""))"),FALSE)</f>
        <v>0</v>
      </c>
      <c r="F199" s="6" t="b">
        <f ca="1">IFERROR(__xludf.DUMMYFUNCTION("OR(REGEXMATCH($C199,""AML""),REGEXMATCH($D199,""AML""))"),FALSE)</f>
        <v>0</v>
      </c>
      <c r="G199" s="6" t="b">
        <f ca="1">IFERROR(__xludf.DUMMYFUNCTION("OR(REGEXMATCH($C199,""(?i)adversarial""),REGEXMATCH($D199,""(?i)adversarial""))"),FALSE)</f>
        <v>0</v>
      </c>
      <c r="H199" s="6" t="b">
        <f ca="1">IFERROR(__xludf.DUMMYFUNCTION("OR(REGEXMATCH($C199,""(?i)machine learning""),REGEXMATCH($D199,""(?i)machine learning""),REGEXMATCH($C199,""(?i)machine-learning""),REGEXMATCH($D199,""(?i)machine-learning""))"),FALSE)</f>
        <v>0</v>
      </c>
      <c r="I199" s="6" t="b">
        <f t="shared" ca="1" si="0"/>
        <v>0</v>
      </c>
      <c r="J199" s="6" t="b">
        <f t="shared" ca="1" si="1"/>
        <v>0</v>
      </c>
      <c r="K199" s="6" t="b">
        <f t="shared" ca="1" si="2"/>
        <v>0</v>
      </c>
    </row>
    <row r="200" spans="1:11" ht="15.75" customHeight="1" x14ac:dyDescent="0.2">
      <c r="A200" s="6" t="s">
        <v>2485</v>
      </c>
      <c r="B200" s="6">
        <v>2019</v>
      </c>
      <c r="C200" s="6" t="s">
        <v>2877</v>
      </c>
      <c r="D200" s="6" t="s">
        <v>2878</v>
      </c>
      <c r="E200" s="6" t="b">
        <f ca="1">IFERROR(__xludf.DUMMYFUNCTION("OR(REGEXMATCH($C200,""(?i)recomm""),REGEXMATCH($D200,""(?i)recomm""))"),FALSE)</f>
        <v>0</v>
      </c>
      <c r="F200" s="6" t="b">
        <f ca="1">IFERROR(__xludf.DUMMYFUNCTION("OR(REGEXMATCH($C200,""AML""),REGEXMATCH($D200,""AML""))"),FALSE)</f>
        <v>0</v>
      </c>
      <c r="G200" s="6" t="b">
        <f ca="1">IFERROR(__xludf.DUMMYFUNCTION("OR(REGEXMATCH($C200,""(?i)adversarial""),REGEXMATCH($D200,""(?i)adversarial""))"),FALSE)</f>
        <v>0</v>
      </c>
      <c r="H200" s="6" t="b">
        <f ca="1">IFERROR(__xludf.DUMMYFUNCTION("OR(REGEXMATCH($C200,""(?i)machine learning""),REGEXMATCH($D200,""(?i)machine learning""),REGEXMATCH($C200,""(?i)machine-learning""),REGEXMATCH($D200,""(?i)machine-learning""))"),FALSE)</f>
        <v>0</v>
      </c>
      <c r="I200" s="6" t="b">
        <f t="shared" ca="1" si="0"/>
        <v>0</v>
      </c>
      <c r="J200" s="6" t="b">
        <f t="shared" ca="1" si="1"/>
        <v>0</v>
      </c>
      <c r="K200" s="6" t="b">
        <f t="shared" ca="1" si="2"/>
        <v>0</v>
      </c>
    </row>
    <row r="201" spans="1:11" ht="15.75" customHeight="1" x14ac:dyDescent="0.2">
      <c r="A201" s="6" t="s">
        <v>2485</v>
      </c>
      <c r="B201" s="6">
        <v>2019</v>
      </c>
      <c r="C201" s="6" t="s">
        <v>2879</v>
      </c>
      <c r="D201" s="6" t="s">
        <v>2880</v>
      </c>
      <c r="E201" s="6" t="b">
        <f ca="1">IFERROR(__xludf.DUMMYFUNCTION("OR(REGEXMATCH($C201,""(?i)recomm""),REGEXMATCH($D201,""(?i)recomm""))"),FALSE)</f>
        <v>0</v>
      </c>
      <c r="F201" s="6" t="b">
        <f ca="1">IFERROR(__xludf.DUMMYFUNCTION("OR(REGEXMATCH($C201,""AML""),REGEXMATCH($D201,""AML""))"),FALSE)</f>
        <v>0</v>
      </c>
      <c r="G201" s="6" t="b">
        <f ca="1">IFERROR(__xludf.DUMMYFUNCTION("OR(REGEXMATCH($C201,""(?i)adversarial""),REGEXMATCH($D201,""(?i)adversarial""))"),FALSE)</f>
        <v>0</v>
      </c>
      <c r="H201" s="6" t="b">
        <f ca="1">IFERROR(__xludf.DUMMYFUNCTION("OR(REGEXMATCH($C201,""(?i)machine learning""),REGEXMATCH($D201,""(?i)machine learning""),REGEXMATCH($C201,""(?i)machine-learning""),REGEXMATCH($D201,""(?i)machine-learning""))"),FALSE)</f>
        <v>0</v>
      </c>
      <c r="I201" s="6" t="b">
        <f t="shared" ca="1" si="0"/>
        <v>0</v>
      </c>
      <c r="J201" s="6" t="b">
        <f t="shared" ca="1" si="1"/>
        <v>0</v>
      </c>
      <c r="K201" s="6" t="b">
        <f t="shared" ca="1" si="2"/>
        <v>0</v>
      </c>
    </row>
    <row r="202" spans="1:11" ht="15.75" customHeight="1" x14ac:dyDescent="0.2">
      <c r="A202" s="6" t="s">
        <v>2485</v>
      </c>
      <c r="B202" s="6">
        <v>2019</v>
      </c>
      <c r="C202" s="6" t="s">
        <v>2881</v>
      </c>
      <c r="D202" s="6" t="s">
        <v>2882</v>
      </c>
      <c r="E202" s="6" t="b">
        <f ca="1">IFERROR(__xludf.DUMMYFUNCTION("OR(REGEXMATCH($C202,""(?i)recomm""),REGEXMATCH($D202,""(?i)recomm""))"),FALSE)</f>
        <v>0</v>
      </c>
      <c r="F202" s="6" t="b">
        <f ca="1">IFERROR(__xludf.DUMMYFUNCTION("OR(REGEXMATCH($C202,""AML""),REGEXMATCH($D202,""AML""))"),FALSE)</f>
        <v>0</v>
      </c>
      <c r="G202" s="6" t="b">
        <f ca="1">IFERROR(__xludf.DUMMYFUNCTION("OR(REGEXMATCH($C202,""(?i)adversarial""),REGEXMATCH($D202,""(?i)adversarial""))"),FALSE)</f>
        <v>0</v>
      </c>
      <c r="H202" s="6" t="b">
        <f ca="1">IFERROR(__xludf.DUMMYFUNCTION("OR(REGEXMATCH($C202,""(?i)machine learning""),REGEXMATCH($D202,""(?i)machine learning""),REGEXMATCH($C202,""(?i)machine-learning""),REGEXMATCH($D202,""(?i)machine-learning""))"),FALSE)</f>
        <v>0</v>
      </c>
      <c r="I202" s="6" t="b">
        <f t="shared" ca="1" si="0"/>
        <v>0</v>
      </c>
      <c r="J202" s="6" t="b">
        <f t="shared" ca="1" si="1"/>
        <v>0</v>
      </c>
      <c r="K202" s="6" t="b">
        <f t="shared" ca="1" si="2"/>
        <v>0</v>
      </c>
    </row>
    <row r="203" spans="1:11" ht="15.75" customHeight="1" x14ac:dyDescent="0.2">
      <c r="A203" s="6" t="s">
        <v>2485</v>
      </c>
      <c r="B203" s="6">
        <v>2019</v>
      </c>
      <c r="C203" s="6" t="s">
        <v>2883</v>
      </c>
      <c r="D203" s="6" t="s">
        <v>2884</v>
      </c>
      <c r="E203" s="6" t="b">
        <f ca="1">IFERROR(__xludf.DUMMYFUNCTION("OR(REGEXMATCH($C203,""(?i)recomm""),REGEXMATCH($D203,""(?i)recomm""))"),FALSE)</f>
        <v>0</v>
      </c>
      <c r="F203" s="6" t="b">
        <f ca="1">IFERROR(__xludf.DUMMYFUNCTION("OR(REGEXMATCH($C203,""AML""),REGEXMATCH($D203,""AML""))"),FALSE)</f>
        <v>0</v>
      </c>
      <c r="G203" s="6" t="b">
        <f ca="1">IFERROR(__xludf.DUMMYFUNCTION("OR(REGEXMATCH($C203,""(?i)adversarial""),REGEXMATCH($D203,""(?i)adversarial""))"),FALSE)</f>
        <v>0</v>
      </c>
      <c r="H203" s="6" t="b">
        <f ca="1">IFERROR(__xludf.DUMMYFUNCTION("OR(REGEXMATCH($C203,""(?i)machine learning""),REGEXMATCH($D203,""(?i)machine learning""),REGEXMATCH($C203,""(?i)machine-learning""),REGEXMATCH($D203,""(?i)machine-learning""))"),FALSE)</f>
        <v>0</v>
      </c>
      <c r="I203" s="6" t="b">
        <f t="shared" ca="1" si="0"/>
        <v>0</v>
      </c>
      <c r="J203" s="6" t="b">
        <f t="shared" ca="1" si="1"/>
        <v>0</v>
      </c>
      <c r="K203" s="6" t="b">
        <f t="shared" ca="1" si="2"/>
        <v>0</v>
      </c>
    </row>
    <row r="204" spans="1:11" ht="15.75" customHeight="1" x14ac:dyDescent="0.2">
      <c r="A204" s="6" t="s">
        <v>2485</v>
      </c>
      <c r="B204" s="6">
        <v>2019</v>
      </c>
      <c r="C204" s="6" t="s">
        <v>2885</v>
      </c>
      <c r="D204" s="6" t="s">
        <v>2886</v>
      </c>
      <c r="E204" s="6" t="b">
        <f ca="1">IFERROR(__xludf.DUMMYFUNCTION("OR(REGEXMATCH($C204,""(?i)recomm""),REGEXMATCH($D204,""(?i)recomm""))"),FALSE)</f>
        <v>0</v>
      </c>
      <c r="F204" s="6" t="b">
        <f ca="1">IFERROR(__xludf.DUMMYFUNCTION("OR(REGEXMATCH($C204,""AML""),REGEXMATCH($D204,""AML""))"),FALSE)</f>
        <v>0</v>
      </c>
      <c r="G204" s="6" t="b">
        <f ca="1">IFERROR(__xludf.DUMMYFUNCTION("OR(REGEXMATCH($C204,""(?i)adversarial""),REGEXMATCH($D204,""(?i)adversarial""))"),FALSE)</f>
        <v>0</v>
      </c>
      <c r="H204" s="6" t="b">
        <f ca="1">IFERROR(__xludf.DUMMYFUNCTION("OR(REGEXMATCH($C204,""(?i)machine learning""),REGEXMATCH($D204,""(?i)machine learning""),REGEXMATCH($C204,""(?i)machine-learning""),REGEXMATCH($D204,""(?i)machine-learning""))"),FALSE)</f>
        <v>0</v>
      </c>
      <c r="I204" s="6" t="b">
        <f t="shared" ca="1" si="0"/>
        <v>0</v>
      </c>
      <c r="J204" s="6" t="b">
        <f t="shared" ca="1" si="1"/>
        <v>0</v>
      </c>
      <c r="K204" s="6" t="b">
        <f t="shared" ca="1" si="2"/>
        <v>0</v>
      </c>
    </row>
    <row r="205" spans="1:11" ht="15.75" customHeight="1" x14ac:dyDescent="0.2">
      <c r="A205" s="6" t="s">
        <v>2485</v>
      </c>
      <c r="B205" s="6">
        <v>2018</v>
      </c>
      <c r="C205" s="6" t="s">
        <v>2887</v>
      </c>
      <c r="D205" s="6" t="s">
        <v>2888</v>
      </c>
      <c r="E205" s="6" t="b">
        <f ca="1">IFERROR(__xludf.DUMMYFUNCTION("OR(REGEXMATCH($C205,""(?i)recomm""),REGEXMATCH($D205,""(?i)recomm""))"),FALSE)</f>
        <v>0</v>
      </c>
      <c r="F205" s="6" t="b">
        <f ca="1">IFERROR(__xludf.DUMMYFUNCTION("OR(REGEXMATCH($C205,""AML""),REGEXMATCH($D205,""AML""))"),FALSE)</f>
        <v>0</v>
      </c>
      <c r="G205" s="6" t="b">
        <f ca="1">IFERROR(__xludf.DUMMYFUNCTION("OR(REGEXMATCH($C205,""(?i)adversarial""),REGEXMATCH($D205,""(?i)adversarial""))"),FALSE)</f>
        <v>0</v>
      </c>
      <c r="H205" s="6" t="b">
        <f ca="1">IFERROR(__xludf.DUMMYFUNCTION("OR(REGEXMATCH($C205,""(?i)machine learning""),REGEXMATCH($D205,""(?i)machine learning""),REGEXMATCH($C205,""(?i)machine-learning""),REGEXMATCH($D205,""(?i)machine-learning""))"),FALSE)</f>
        <v>0</v>
      </c>
      <c r="I205" s="6" t="b">
        <f t="shared" ca="1" si="0"/>
        <v>0</v>
      </c>
      <c r="J205" s="6" t="b">
        <f t="shared" ca="1" si="1"/>
        <v>0</v>
      </c>
      <c r="K205" s="6" t="b">
        <f t="shared" ca="1" si="2"/>
        <v>0</v>
      </c>
    </row>
    <row r="206" spans="1:11" ht="15.75" customHeight="1" x14ac:dyDescent="0.2">
      <c r="A206" s="6" t="s">
        <v>2485</v>
      </c>
      <c r="B206" s="6">
        <v>2018</v>
      </c>
      <c r="C206" s="6" t="s">
        <v>2889</v>
      </c>
      <c r="D206" s="6" t="s">
        <v>2890</v>
      </c>
      <c r="E206" s="6" t="b">
        <f ca="1">IFERROR(__xludf.DUMMYFUNCTION("OR(REGEXMATCH($C206,""(?i)recomm""),REGEXMATCH($D206,""(?i)recomm""))"),FALSE)</f>
        <v>0</v>
      </c>
      <c r="F206" s="6" t="b">
        <f ca="1">IFERROR(__xludf.DUMMYFUNCTION("OR(REGEXMATCH($C206,""AML""),REGEXMATCH($D206,""AML""))"),FALSE)</f>
        <v>0</v>
      </c>
      <c r="G206" s="6" t="b">
        <f ca="1">IFERROR(__xludf.DUMMYFUNCTION("OR(REGEXMATCH($C206,""(?i)adversarial""),REGEXMATCH($D206,""(?i)adversarial""))"),FALSE)</f>
        <v>0</v>
      </c>
      <c r="H206" s="6" t="b">
        <f ca="1">IFERROR(__xludf.DUMMYFUNCTION("OR(REGEXMATCH($C206,""(?i)machine learning""),REGEXMATCH($D206,""(?i)machine learning""),REGEXMATCH($C206,""(?i)machine-learning""),REGEXMATCH($D206,""(?i)machine-learning""))"),FALSE)</f>
        <v>0</v>
      </c>
      <c r="I206" s="6" t="b">
        <f t="shared" ca="1" si="0"/>
        <v>0</v>
      </c>
      <c r="J206" s="6" t="b">
        <f t="shared" ca="1" si="1"/>
        <v>0</v>
      </c>
      <c r="K206" s="6" t="b">
        <f t="shared" ca="1" si="2"/>
        <v>0</v>
      </c>
    </row>
    <row r="207" spans="1:11" ht="15.75" customHeight="1" x14ac:dyDescent="0.2">
      <c r="A207" s="6" t="s">
        <v>2485</v>
      </c>
      <c r="B207" s="6">
        <v>2018</v>
      </c>
      <c r="C207" s="6" t="s">
        <v>2891</v>
      </c>
      <c r="D207" s="6" t="s">
        <v>2892</v>
      </c>
      <c r="E207" s="6" t="b">
        <f ca="1">IFERROR(__xludf.DUMMYFUNCTION("OR(REGEXMATCH($C207,""(?i)recomm""),REGEXMATCH($D207,""(?i)recomm""))"),FALSE)</f>
        <v>0</v>
      </c>
      <c r="F207" s="6" t="b">
        <f ca="1">IFERROR(__xludf.DUMMYFUNCTION("OR(REGEXMATCH($C207,""AML""),REGEXMATCH($D207,""AML""))"),FALSE)</f>
        <v>0</v>
      </c>
      <c r="G207" s="6" t="b">
        <f ca="1">IFERROR(__xludf.DUMMYFUNCTION("OR(REGEXMATCH($C207,""(?i)adversarial""),REGEXMATCH($D207,""(?i)adversarial""))"),FALSE)</f>
        <v>0</v>
      </c>
      <c r="H207" s="6" t="b">
        <f ca="1">IFERROR(__xludf.DUMMYFUNCTION("OR(REGEXMATCH($C207,""(?i)machine learning""),REGEXMATCH($D207,""(?i)machine learning""),REGEXMATCH($C207,""(?i)machine-learning""),REGEXMATCH($D207,""(?i)machine-learning""))"),FALSE)</f>
        <v>0</v>
      </c>
      <c r="I207" s="6" t="b">
        <f t="shared" ca="1" si="0"/>
        <v>0</v>
      </c>
      <c r="J207" s="6" t="b">
        <f t="shared" ca="1" si="1"/>
        <v>0</v>
      </c>
      <c r="K207" s="6" t="b">
        <f t="shared" ca="1" si="2"/>
        <v>0</v>
      </c>
    </row>
    <row r="208" spans="1:11" ht="15.75" customHeight="1" x14ac:dyDescent="0.2">
      <c r="A208" s="6" t="s">
        <v>2485</v>
      </c>
      <c r="B208" s="6">
        <v>2018</v>
      </c>
      <c r="C208" s="6" t="s">
        <v>2893</v>
      </c>
      <c r="D208" s="6" t="s">
        <v>2894</v>
      </c>
      <c r="E208" s="6" t="b">
        <f ca="1">IFERROR(__xludf.DUMMYFUNCTION("OR(REGEXMATCH($C208,""(?i)recomm""),REGEXMATCH($D208,""(?i)recomm""))"),FALSE)</f>
        <v>0</v>
      </c>
      <c r="F208" s="6" t="b">
        <f ca="1">IFERROR(__xludf.DUMMYFUNCTION("OR(REGEXMATCH($C208,""AML""),REGEXMATCH($D208,""AML""))"),FALSE)</f>
        <v>0</v>
      </c>
      <c r="G208" s="6" t="b">
        <f ca="1">IFERROR(__xludf.DUMMYFUNCTION("OR(REGEXMATCH($C208,""(?i)adversarial""),REGEXMATCH($D208,""(?i)adversarial""))"),FALSE)</f>
        <v>0</v>
      </c>
      <c r="H208" s="6" t="b">
        <f ca="1">IFERROR(__xludf.DUMMYFUNCTION("OR(REGEXMATCH($C208,""(?i)machine learning""),REGEXMATCH($D208,""(?i)machine learning""),REGEXMATCH($C208,""(?i)machine-learning""),REGEXMATCH($D208,""(?i)machine-learning""))"),FALSE)</f>
        <v>0</v>
      </c>
      <c r="I208" s="6" t="b">
        <f t="shared" ca="1" si="0"/>
        <v>0</v>
      </c>
      <c r="J208" s="6" t="b">
        <f t="shared" ca="1" si="1"/>
        <v>0</v>
      </c>
      <c r="K208" s="6" t="b">
        <f t="shared" ca="1" si="2"/>
        <v>0</v>
      </c>
    </row>
    <row r="209" spans="1:11" ht="15.75" customHeight="1" x14ac:dyDescent="0.2">
      <c r="A209" s="6" t="s">
        <v>2485</v>
      </c>
      <c r="B209" s="6">
        <v>2018</v>
      </c>
      <c r="C209" s="6" t="s">
        <v>2895</v>
      </c>
      <c r="D209" s="6" t="s">
        <v>2896</v>
      </c>
      <c r="E209" s="6" t="b">
        <f ca="1">IFERROR(__xludf.DUMMYFUNCTION("OR(REGEXMATCH($C209,""(?i)recomm""),REGEXMATCH($D209,""(?i)recomm""))"),FALSE)</f>
        <v>0</v>
      </c>
      <c r="F209" s="6" t="b">
        <f ca="1">IFERROR(__xludf.DUMMYFUNCTION("OR(REGEXMATCH($C209,""AML""),REGEXMATCH($D209,""AML""))"),FALSE)</f>
        <v>0</v>
      </c>
      <c r="G209" s="6" t="b">
        <f ca="1">IFERROR(__xludf.DUMMYFUNCTION("OR(REGEXMATCH($C209,""(?i)adversarial""),REGEXMATCH($D209,""(?i)adversarial""))"),FALSE)</f>
        <v>0</v>
      </c>
      <c r="H209" s="6" t="b">
        <f ca="1">IFERROR(__xludf.DUMMYFUNCTION("OR(REGEXMATCH($C209,""(?i)machine learning""),REGEXMATCH($D209,""(?i)machine learning""),REGEXMATCH($C209,""(?i)machine-learning""),REGEXMATCH($D209,""(?i)machine-learning""))"),FALSE)</f>
        <v>0</v>
      </c>
      <c r="I209" s="6" t="b">
        <f t="shared" ca="1" si="0"/>
        <v>0</v>
      </c>
      <c r="J209" s="6" t="b">
        <f t="shared" ca="1" si="1"/>
        <v>0</v>
      </c>
      <c r="K209" s="6" t="b">
        <f t="shared" ca="1" si="2"/>
        <v>0</v>
      </c>
    </row>
    <row r="210" spans="1:11" ht="15.75" customHeight="1" x14ac:dyDescent="0.2">
      <c r="A210" s="6" t="s">
        <v>2485</v>
      </c>
      <c r="B210" s="6">
        <v>2018</v>
      </c>
      <c r="C210" s="6" t="s">
        <v>2897</v>
      </c>
      <c r="D210" s="6" t="s">
        <v>2898</v>
      </c>
      <c r="E210" s="6" t="b">
        <f ca="1">IFERROR(__xludf.DUMMYFUNCTION("OR(REGEXMATCH($C210,""(?i)recomm""),REGEXMATCH($D210,""(?i)recomm""))"),FALSE)</f>
        <v>0</v>
      </c>
      <c r="F210" s="6" t="b">
        <f ca="1">IFERROR(__xludf.DUMMYFUNCTION("OR(REGEXMATCH($C210,""AML""),REGEXMATCH($D210,""AML""))"),FALSE)</f>
        <v>0</v>
      </c>
      <c r="G210" s="6" t="b">
        <f ca="1">IFERROR(__xludf.DUMMYFUNCTION("OR(REGEXMATCH($C210,""(?i)adversarial""),REGEXMATCH($D210,""(?i)adversarial""))"),FALSE)</f>
        <v>0</v>
      </c>
      <c r="H210" s="6" t="b">
        <f ca="1">IFERROR(__xludf.DUMMYFUNCTION("OR(REGEXMATCH($C210,""(?i)machine learning""),REGEXMATCH($D210,""(?i)machine learning""),REGEXMATCH($C210,""(?i)machine-learning""),REGEXMATCH($D210,""(?i)machine-learning""))"),FALSE)</f>
        <v>0</v>
      </c>
      <c r="I210" s="6" t="b">
        <f t="shared" ca="1" si="0"/>
        <v>0</v>
      </c>
      <c r="J210" s="6" t="b">
        <f t="shared" ca="1" si="1"/>
        <v>0</v>
      </c>
      <c r="K210" s="6" t="b">
        <f t="shared" ca="1" si="2"/>
        <v>0</v>
      </c>
    </row>
    <row r="211" spans="1:11" ht="15.75" customHeight="1" x14ac:dyDescent="0.2">
      <c r="A211" s="6" t="s">
        <v>2485</v>
      </c>
      <c r="B211" s="6">
        <v>2018</v>
      </c>
      <c r="C211" s="6" t="s">
        <v>2899</v>
      </c>
      <c r="D211" s="6" t="s">
        <v>2900</v>
      </c>
      <c r="E211" s="6" t="b">
        <f ca="1">IFERROR(__xludf.DUMMYFUNCTION("OR(REGEXMATCH($C211,""(?i)recomm""),REGEXMATCH($D211,""(?i)recomm""))"),FALSE)</f>
        <v>0</v>
      </c>
      <c r="F211" s="6" t="b">
        <f ca="1">IFERROR(__xludf.DUMMYFUNCTION("OR(REGEXMATCH($C211,""AML""),REGEXMATCH($D211,""AML""))"),FALSE)</f>
        <v>0</v>
      </c>
      <c r="G211" s="6" t="b">
        <f ca="1">IFERROR(__xludf.DUMMYFUNCTION("OR(REGEXMATCH($C211,""(?i)adversarial""),REGEXMATCH($D211,""(?i)adversarial""))"),FALSE)</f>
        <v>0</v>
      </c>
      <c r="H211" s="6" t="b">
        <f ca="1">IFERROR(__xludf.DUMMYFUNCTION("OR(REGEXMATCH($C211,""(?i)machine learning""),REGEXMATCH($D211,""(?i)machine learning""),REGEXMATCH($C211,""(?i)machine-learning""),REGEXMATCH($D211,""(?i)machine-learning""))"),FALSE)</f>
        <v>0</v>
      </c>
      <c r="I211" s="6" t="b">
        <f t="shared" ca="1" si="0"/>
        <v>0</v>
      </c>
      <c r="J211" s="6" t="b">
        <f t="shared" ca="1" si="1"/>
        <v>0</v>
      </c>
      <c r="K211" s="6" t="b">
        <f t="shared" ca="1" si="2"/>
        <v>0</v>
      </c>
    </row>
    <row r="212" spans="1:11" ht="15.75" customHeight="1" x14ac:dyDescent="0.2">
      <c r="A212" s="6" t="s">
        <v>2485</v>
      </c>
      <c r="B212" s="6">
        <v>2018</v>
      </c>
      <c r="C212" s="6" t="s">
        <v>2901</v>
      </c>
      <c r="D212" s="6" t="s">
        <v>2902</v>
      </c>
      <c r="E212" s="6" t="b">
        <f ca="1">IFERROR(__xludf.DUMMYFUNCTION("OR(REGEXMATCH($C212,""(?i)recomm""),REGEXMATCH($D212,""(?i)recomm""))"),FALSE)</f>
        <v>0</v>
      </c>
      <c r="F212" s="6" t="b">
        <f ca="1">IFERROR(__xludf.DUMMYFUNCTION("OR(REGEXMATCH($C212,""AML""),REGEXMATCH($D212,""AML""))"),FALSE)</f>
        <v>0</v>
      </c>
      <c r="G212" s="6" t="b">
        <f ca="1">IFERROR(__xludf.DUMMYFUNCTION("OR(REGEXMATCH($C212,""(?i)adversarial""),REGEXMATCH($D212,""(?i)adversarial""))"),FALSE)</f>
        <v>0</v>
      </c>
      <c r="H212" s="6" t="b">
        <f ca="1">IFERROR(__xludf.DUMMYFUNCTION("OR(REGEXMATCH($C212,""(?i)machine learning""),REGEXMATCH($D212,""(?i)machine learning""),REGEXMATCH($C212,""(?i)machine-learning""),REGEXMATCH($D212,""(?i)machine-learning""))"),FALSE)</f>
        <v>0</v>
      </c>
      <c r="I212" s="6" t="b">
        <f t="shared" ca="1" si="0"/>
        <v>0</v>
      </c>
      <c r="J212" s="6" t="b">
        <f t="shared" ca="1" si="1"/>
        <v>0</v>
      </c>
      <c r="K212" s="6" t="b">
        <f t="shared" ca="1" si="2"/>
        <v>0</v>
      </c>
    </row>
    <row r="213" spans="1:11" ht="15.75" customHeight="1" x14ac:dyDescent="0.2">
      <c r="A213" s="6" t="s">
        <v>2485</v>
      </c>
      <c r="B213" s="6">
        <v>2018</v>
      </c>
      <c r="C213" s="6" t="s">
        <v>2903</v>
      </c>
      <c r="D213" s="6" t="s">
        <v>2904</v>
      </c>
      <c r="E213" s="6" t="b">
        <f ca="1">IFERROR(__xludf.DUMMYFUNCTION("OR(REGEXMATCH($C213,""(?i)recomm""),REGEXMATCH($D213,""(?i)recomm""))"),TRUE)</f>
        <v>1</v>
      </c>
      <c r="F213" s="6" t="b">
        <f ca="1">IFERROR(__xludf.DUMMYFUNCTION("OR(REGEXMATCH($C213,""AML""),REGEXMATCH($D213,""AML""))"),FALSE)</f>
        <v>0</v>
      </c>
      <c r="G213" s="6" t="b">
        <f ca="1">IFERROR(__xludf.DUMMYFUNCTION("OR(REGEXMATCH($C213,""(?i)adversarial""),REGEXMATCH($D213,""(?i)adversarial""))"),FALSE)</f>
        <v>0</v>
      </c>
      <c r="H213" s="6" t="b">
        <f ca="1">IFERROR(__xludf.DUMMYFUNCTION("OR(REGEXMATCH($C213,""(?i)machine learning""),REGEXMATCH($D213,""(?i)machine learning""),REGEXMATCH($C213,""(?i)machine-learning""),REGEXMATCH($D213,""(?i)machine-learning""))"),FALSE)</f>
        <v>0</v>
      </c>
      <c r="I213" s="6" t="b">
        <f t="shared" ca="1" si="0"/>
        <v>0</v>
      </c>
      <c r="J213" s="6" t="b">
        <f t="shared" ca="1" si="1"/>
        <v>0</v>
      </c>
      <c r="K213" s="6" t="b">
        <f t="shared" ca="1" si="2"/>
        <v>0</v>
      </c>
    </row>
    <row r="214" spans="1:11" ht="15.75" customHeight="1" x14ac:dyDescent="0.2">
      <c r="A214" s="6" t="s">
        <v>2485</v>
      </c>
      <c r="B214" s="6">
        <v>2018</v>
      </c>
      <c r="C214" s="6" t="s">
        <v>2905</v>
      </c>
      <c r="D214" s="6" t="s">
        <v>2906</v>
      </c>
      <c r="E214" s="6" t="b">
        <f ca="1">IFERROR(__xludf.DUMMYFUNCTION("OR(REGEXMATCH($C214,""(?i)recomm""),REGEXMATCH($D214,""(?i)recomm""))"),FALSE)</f>
        <v>0</v>
      </c>
      <c r="F214" s="6" t="b">
        <f ca="1">IFERROR(__xludf.DUMMYFUNCTION("OR(REGEXMATCH($C214,""AML""),REGEXMATCH($D214,""AML""))"),FALSE)</f>
        <v>0</v>
      </c>
      <c r="G214" s="6" t="b">
        <f ca="1">IFERROR(__xludf.DUMMYFUNCTION("OR(REGEXMATCH($C214,""(?i)adversarial""),REGEXMATCH($D214,""(?i)adversarial""))"),FALSE)</f>
        <v>0</v>
      </c>
      <c r="H214" s="6" t="b">
        <f ca="1">IFERROR(__xludf.DUMMYFUNCTION("OR(REGEXMATCH($C214,""(?i)machine learning""),REGEXMATCH($D214,""(?i)machine learning""),REGEXMATCH($C214,""(?i)machine-learning""),REGEXMATCH($D214,""(?i)machine-learning""))"),FALSE)</f>
        <v>0</v>
      </c>
      <c r="I214" s="6" t="b">
        <f t="shared" ca="1" si="0"/>
        <v>0</v>
      </c>
      <c r="J214" s="6" t="b">
        <f t="shared" ca="1" si="1"/>
        <v>0</v>
      </c>
      <c r="K214" s="6" t="b">
        <f t="shared" ca="1" si="2"/>
        <v>0</v>
      </c>
    </row>
    <row r="215" spans="1:11" ht="15.75" customHeight="1" x14ac:dyDescent="0.2">
      <c r="A215" s="6" t="s">
        <v>2485</v>
      </c>
      <c r="B215" s="6">
        <v>2018</v>
      </c>
      <c r="C215" s="6" t="s">
        <v>2907</v>
      </c>
      <c r="D215" s="6" t="s">
        <v>2908</v>
      </c>
      <c r="E215" s="6" t="b">
        <f ca="1">IFERROR(__xludf.DUMMYFUNCTION("OR(REGEXMATCH($C215,""(?i)recomm""),REGEXMATCH($D215,""(?i)recomm""))"),TRUE)</f>
        <v>1</v>
      </c>
      <c r="F215" s="6" t="b">
        <f ca="1">IFERROR(__xludf.DUMMYFUNCTION("OR(REGEXMATCH($C215,""AML""),REGEXMATCH($D215,""AML""))"),FALSE)</f>
        <v>0</v>
      </c>
      <c r="G215" s="6" t="b">
        <f ca="1">IFERROR(__xludf.DUMMYFUNCTION("OR(REGEXMATCH($C215,""(?i)adversarial""),REGEXMATCH($D215,""(?i)adversarial""))"),FALSE)</f>
        <v>0</v>
      </c>
      <c r="H215" s="6" t="b">
        <f ca="1">IFERROR(__xludf.DUMMYFUNCTION("OR(REGEXMATCH($C215,""(?i)machine learning""),REGEXMATCH($D215,""(?i)machine learning""),REGEXMATCH($C215,""(?i)machine-learning""),REGEXMATCH($D215,""(?i)machine-learning""))"),TRUE)</f>
        <v>1</v>
      </c>
      <c r="I215" s="6" t="b">
        <f t="shared" ca="1" si="0"/>
        <v>0</v>
      </c>
      <c r="J215" s="6" t="b">
        <f t="shared" ca="1" si="1"/>
        <v>0</v>
      </c>
      <c r="K215" s="6" t="b">
        <f t="shared" ca="1" si="2"/>
        <v>0</v>
      </c>
    </row>
    <row r="216" spans="1:11" ht="15.75" customHeight="1" x14ac:dyDescent="0.2">
      <c r="A216" s="6" t="s">
        <v>2485</v>
      </c>
      <c r="B216" s="6">
        <v>2018</v>
      </c>
      <c r="C216" s="6" t="s">
        <v>2909</v>
      </c>
      <c r="D216" s="6" t="s">
        <v>2910</v>
      </c>
      <c r="E216" s="6" t="b">
        <f ca="1">IFERROR(__xludf.DUMMYFUNCTION("OR(REGEXMATCH($C216,""(?i)recomm""),REGEXMATCH($D216,""(?i)recomm""))"),FALSE)</f>
        <v>0</v>
      </c>
      <c r="F216" s="6" t="b">
        <f ca="1">IFERROR(__xludf.DUMMYFUNCTION("OR(REGEXMATCH($C216,""AML""),REGEXMATCH($D216,""AML""))"),FALSE)</f>
        <v>0</v>
      </c>
      <c r="G216" s="6" t="b">
        <f ca="1">IFERROR(__xludf.DUMMYFUNCTION("OR(REGEXMATCH($C216,""(?i)adversarial""),REGEXMATCH($D216,""(?i)adversarial""))"),FALSE)</f>
        <v>0</v>
      </c>
      <c r="H216" s="6" t="b">
        <f ca="1">IFERROR(__xludf.DUMMYFUNCTION("OR(REGEXMATCH($C216,""(?i)machine learning""),REGEXMATCH($D216,""(?i)machine learning""),REGEXMATCH($C216,""(?i)machine-learning""),REGEXMATCH($D216,""(?i)machine-learning""))"),TRUE)</f>
        <v>1</v>
      </c>
      <c r="I216" s="6" t="b">
        <f t="shared" ca="1" si="0"/>
        <v>0</v>
      </c>
      <c r="J216" s="6" t="b">
        <f t="shared" ca="1" si="1"/>
        <v>0</v>
      </c>
      <c r="K216" s="6" t="b">
        <f t="shared" ca="1" si="2"/>
        <v>0</v>
      </c>
    </row>
    <row r="217" spans="1:11" ht="15.75" customHeight="1" x14ac:dyDescent="0.2">
      <c r="A217" s="6" t="s">
        <v>2485</v>
      </c>
      <c r="B217" s="6">
        <v>2018</v>
      </c>
      <c r="C217" s="6" t="s">
        <v>2911</v>
      </c>
      <c r="D217" s="6" t="s">
        <v>2912</v>
      </c>
      <c r="E217" s="6" t="b">
        <f ca="1">IFERROR(__xludf.DUMMYFUNCTION("OR(REGEXMATCH($C217,""(?i)recomm""),REGEXMATCH($D217,""(?i)recomm""))"),FALSE)</f>
        <v>0</v>
      </c>
      <c r="F217" s="6" t="b">
        <f ca="1">IFERROR(__xludf.DUMMYFUNCTION("OR(REGEXMATCH($C217,""AML""),REGEXMATCH($D217,""AML""))"),FALSE)</f>
        <v>0</v>
      </c>
      <c r="G217" s="6" t="b">
        <f ca="1">IFERROR(__xludf.DUMMYFUNCTION("OR(REGEXMATCH($C217,""(?i)adversarial""),REGEXMATCH($D217,""(?i)adversarial""))"),FALSE)</f>
        <v>0</v>
      </c>
      <c r="H217" s="6" t="b">
        <f ca="1">IFERROR(__xludf.DUMMYFUNCTION("OR(REGEXMATCH($C217,""(?i)machine learning""),REGEXMATCH($D217,""(?i)machine learning""),REGEXMATCH($C217,""(?i)machine-learning""),REGEXMATCH($D217,""(?i)machine-learning""))"),FALSE)</f>
        <v>0</v>
      </c>
      <c r="I217" s="6" t="b">
        <f t="shared" ca="1" si="0"/>
        <v>0</v>
      </c>
      <c r="J217" s="6" t="b">
        <f t="shared" ca="1" si="1"/>
        <v>0</v>
      </c>
      <c r="K217" s="6" t="b">
        <f t="shared" ca="1" si="2"/>
        <v>0</v>
      </c>
    </row>
    <row r="218" spans="1:11" ht="15.75" customHeight="1" x14ac:dyDescent="0.2">
      <c r="A218" s="6" t="s">
        <v>2485</v>
      </c>
      <c r="B218" s="6">
        <v>2018</v>
      </c>
      <c r="C218" s="6" t="s">
        <v>2913</v>
      </c>
      <c r="D218" s="6" t="s">
        <v>2914</v>
      </c>
      <c r="E218" s="6" t="b">
        <f ca="1">IFERROR(__xludf.DUMMYFUNCTION("OR(REGEXMATCH($C218,""(?i)recomm""),REGEXMATCH($D218,""(?i)recomm""))"),FALSE)</f>
        <v>0</v>
      </c>
      <c r="F218" s="6" t="b">
        <f ca="1">IFERROR(__xludf.DUMMYFUNCTION("OR(REGEXMATCH($C218,""AML""),REGEXMATCH($D218,""AML""))"),FALSE)</f>
        <v>0</v>
      </c>
      <c r="G218" s="6" t="b">
        <f ca="1">IFERROR(__xludf.DUMMYFUNCTION("OR(REGEXMATCH($C218,""(?i)adversarial""),REGEXMATCH($D218,""(?i)adversarial""))"),FALSE)</f>
        <v>0</v>
      </c>
      <c r="H218" s="6" t="b">
        <f ca="1">IFERROR(__xludf.DUMMYFUNCTION("OR(REGEXMATCH($C218,""(?i)machine learning""),REGEXMATCH($D218,""(?i)machine learning""),REGEXMATCH($C218,""(?i)machine-learning""),REGEXMATCH($D218,""(?i)machine-learning""))"),FALSE)</f>
        <v>0</v>
      </c>
      <c r="I218" s="6" t="b">
        <f t="shared" ca="1" si="0"/>
        <v>0</v>
      </c>
      <c r="J218" s="6" t="b">
        <f t="shared" ca="1" si="1"/>
        <v>0</v>
      </c>
      <c r="K218" s="6" t="b">
        <f t="shared" ca="1" si="2"/>
        <v>0</v>
      </c>
    </row>
    <row r="219" spans="1:11" ht="15.75" customHeight="1" x14ac:dyDescent="0.2">
      <c r="A219" s="6" t="s">
        <v>2485</v>
      </c>
      <c r="B219" s="6">
        <v>2018</v>
      </c>
      <c r="C219" s="6" t="s">
        <v>2915</v>
      </c>
      <c r="D219" s="6" t="s">
        <v>2916</v>
      </c>
      <c r="E219" s="6" t="b">
        <f ca="1">IFERROR(__xludf.DUMMYFUNCTION("OR(REGEXMATCH($C219,""(?i)recomm""),REGEXMATCH($D219,""(?i)recomm""))"),TRUE)</f>
        <v>1</v>
      </c>
      <c r="F219" s="6" t="b">
        <f ca="1">IFERROR(__xludf.DUMMYFUNCTION("OR(REGEXMATCH($C219,""AML""),REGEXMATCH($D219,""AML""))"),FALSE)</f>
        <v>0</v>
      </c>
      <c r="G219" s="6" t="b">
        <f ca="1">IFERROR(__xludf.DUMMYFUNCTION("OR(REGEXMATCH($C219,""(?i)adversarial""),REGEXMATCH($D219,""(?i)adversarial""))"),FALSE)</f>
        <v>0</v>
      </c>
      <c r="H219" s="6" t="b">
        <f ca="1">IFERROR(__xludf.DUMMYFUNCTION("OR(REGEXMATCH($C219,""(?i)machine learning""),REGEXMATCH($D219,""(?i)machine learning""),REGEXMATCH($C219,""(?i)machine-learning""),REGEXMATCH($D219,""(?i)machine-learning""))"),FALSE)</f>
        <v>0</v>
      </c>
      <c r="I219" s="6" t="b">
        <f t="shared" ca="1" si="0"/>
        <v>0</v>
      </c>
      <c r="J219" s="6" t="b">
        <f t="shared" ca="1" si="1"/>
        <v>0</v>
      </c>
      <c r="K219" s="6" t="b">
        <f t="shared" ca="1" si="2"/>
        <v>0</v>
      </c>
    </row>
    <row r="220" spans="1:11" ht="15.75" customHeight="1" x14ac:dyDescent="0.2">
      <c r="A220" s="6" t="s">
        <v>2485</v>
      </c>
      <c r="B220" s="6">
        <v>2018</v>
      </c>
      <c r="C220" s="6" t="s">
        <v>2917</v>
      </c>
      <c r="D220" s="6" t="s">
        <v>2918</v>
      </c>
      <c r="E220" s="6" t="b">
        <f ca="1">IFERROR(__xludf.DUMMYFUNCTION("OR(REGEXMATCH($C220,""(?i)recomm""),REGEXMATCH($D220,""(?i)recomm""))"),FALSE)</f>
        <v>0</v>
      </c>
      <c r="F220" s="6" t="b">
        <f ca="1">IFERROR(__xludf.DUMMYFUNCTION("OR(REGEXMATCH($C220,""AML""),REGEXMATCH($D220,""AML""))"),FALSE)</f>
        <v>0</v>
      </c>
      <c r="G220" s="6" t="b">
        <f ca="1">IFERROR(__xludf.DUMMYFUNCTION("OR(REGEXMATCH($C220,""(?i)adversarial""),REGEXMATCH($D220,""(?i)adversarial""))"),FALSE)</f>
        <v>0</v>
      </c>
      <c r="H220" s="6" t="b">
        <f ca="1">IFERROR(__xludf.DUMMYFUNCTION("OR(REGEXMATCH($C220,""(?i)machine learning""),REGEXMATCH($D220,""(?i)machine learning""),REGEXMATCH($C220,""(?i)machine-learning""),REGEXMATCH($D220,""(?i)machine-learning""))"),FALSE)</f>
        <v>0</v>
      </c>
      <c r="I220" s="6" t="b">
        <f t="shared" ca="1" si="0"/>
        <v>0</v>
      </c>
      <c r="J220" s="6" t="b">
        <f t="shared" ca="1" si="1"/>
        <v>0</v>
      </c>
      <c r="K220" s="6" t="b">
        <f t="shared" ca="1" si="2"/>
        <v>0</v>
      </c>
    </row>
    <row r="221" spans="1:11" ht="15.75" customHeight="1" x14ac:dyDescent="0.2">
      <c r="A221" s="6" t="s">
        <v>2485</v>
      </c>
      <c r="B221" s="6">
        <v>2018</v>
      </c>
      <c r="C221" s="6" t="s">
        <v>2919</v>
      </c>
      <c r="D221" s="6" t="s">
        <v>2920</v>
      </c>
      <c r="E221" s="6" t="b">
        <f ca="1">IFERROR(__xludf.DUMMYFUNCTION("OR(REGEXMATCH($C221,""(?i)recomm""),REGEXMATCH($D221,""(?i)recomm""))"),FALSE)</f>
        <v>0</v>
      </c>
      <c r="F221" s="6" t="b">
        <f ca="1">IFERROR(__xludf.DUMMYFUNCTION("OR(REGEXMATCH($C221,""AML""),REGEXMATCH($D221,""AML""))"),FALSE)</f>
        <v>0</v>
      </c>
      <c r="G221" s="6" t="b">
        <f ca="1">IFERROR(__xludf.DUMMYFUNCTION("OR(REGEXMATCH($C221,""(?i)adversarial""),REGEXMATCH($D221,""(?i)adversarial""))"),FALSE)</f>
        <v>0</v>
      </c>
      <c r="H221" s="6" t="b">
        <f ca="1">IFERROR(__xludf.DUMMYFUNCTION("OR(REGEXMATCH($C221,""(?i)machine learning""),REGEXMATCH($D221,""(?i)machine learning""),REGEXMATCH($C221,""(?i)machine-learning""),REGEXMATCH($D221,""(?i)machine-learning""))"),FALSE)</f>
        <v>0</v>
      </c>
      <c r="I221" s="6" t="b">
        <f t="shared" ca="1" si="0"/>
        <v>0</v>
      </c>
      <c r="J221" s="6" t="b">
        <f t="shared" ca="1" si="1"/>
        <v>0</v>
      </c>
      <c r="K221" s="6" t="b">
        <f t="shared" ca="1" si="2"/>
        <v>0</v>
      </c>
    </row>
    <row r="222" spans="1:11" ht="15.75" customHeight="1" x14ac:dyDescent="0.2">
      <c r="A222" s="6" t="s">
        <v>2485</v>
      </c>
      <c r="B222" s="6">
        <v>2018</v>
      </c>
      <c r="C222" s="6" t="s">
        <v>2921</v>
      </c>
      <c r="D222" s="6" t="s">
        <v>2922</v>
      </c>
      <c r="E222" s="6" t="b">
        <f ca="1">IFERROR(__xludf.DUMMYFUNCTION("OR(REGEXMATCH($C222,""(?i)recomm""),REGEXMATCH($D222,""(?i)recomm""))"),FALSE)</f>
        <v>0</v>
      </c>
      <c r="F222" s="6" t="b">
        <f ca="1">IFERROR(__xludf.DUMMYFUNCTION("OR(REGEXMATCH($C222,""AML""),REGEXMATCH($D222,""AML""))"),FALSE)</f>
        <v>0</v>
      </c>
      <c r="G222" s="6" t="b">
        <f ca="1">IFERROR(__xludf.DUMMYFUNCTION("OR(REGEXMATCH($C222,""(?i)adversarial""),REGEXMATCH($D222,""(?i)adversarial""))"),FALSE)</f>
        <v>0</v>
      </c>
      <c r="H222" s="6" t="b">
        <f ca="1">IFERROR(__xludf.DUMMYFUNCTION("OR(REGEXMATCH($C222,""(?i)machine learning""),REGEXMATCH($D222,""(?i)machine learning""),REGEXMATCH($C222,""(?i)machine-learning""),REGEXMATCH($D222,""(?i)machine-learning""))"),FALSE)</f>
        <v>0</v>
      </c>
      <c r="I222" s="6" t="b">
        <f t="shared" ca="1" si="0"/>
        <v>0</v>
      </c>
      <c r="J222" s="6" t="b">
        <f t="shared" ca="1" si="1"/>
        <v>0</v>
      </c>
      <c r="K222" s="6" t="b">
        <f t="shared" ca="1" si="2"/>
        <v>0</v>
      </c>
    </row>
    <row r="223" spans="1:11" ht="15.75" customHeight="1" x14ac:dyDescent="0.2">
      <c r="A223" s="6" t="s">
        <v>2485</v>
      </c>
      <c r="B223" s="6">
        <v>2018</v>
      </c>
      <c r="C223" s="6" t="s">
        <v>2923</v>
      </c>
      <c r="D223" s="6" t="s">
        <v>2924</v>
      </c>
      <c r="E223" s="6" t="b">
        <f ca="1">IFERROR(__xludf.DUMMYFUNCTION("OR(REGEXMATCH($C223,""(?i)recomm""),REGEXMATCH($D223,""(?i)recomm""))"),FALSE)</f>
        <v>0</v>
      </c>
      <c r="F223" s="6" t="b">
        <f ca="1">IFERROR(__xludf.DUMMYFUNCTION("OR(REGEXMATCH($C223,""AML""),REGEXMATCH($D223,""AML""))"),FALSE)</f>
        <v>0</v>
      </c>
      <c r="G223" s="6" t="b">
        <f ca="1">IFERROR(__xludf.DUMMYFUNCTION("OR(REGEXMATCH($C223,""(?i)adversarial""),REGEXMATCH($D223,""(?i)adversarial""))"),FALSE)</f>
        <v>0</v>
      </c>
      <c r="H223" s="6" t="b">
        <f ca="1">IFERROR(__xludf.DUMMYFUNCTION("OR(REGEXMATCH($C223,""(?i)machine learning""),REGEXMATCH($D223,""(?i)machine learning""),REGEXMATCH($C223,""(?i)machine-learning""),REGEXMATCH($D223,""(?i)machine-learning""))"),TRUE)</f>
        <v>1</v>
      </c>
      <c r="I223" s="6" t="b">
        <f t="shared" ca="1" si="0"/>
        <v>0</v>
      </c>
      <c r="J223" s="6" t="b">
        <f t="shared" ca="1" si="1"/>
        <v>0</v>
      </c>
      <c r="K223" s="6" t="b">
        <f t="shared" ca="1" si="2"/>
        <v>0</v>
      </c>
    </row>
    <row r="224" spans="1:11" ht="15.75" customHeight="1" x14ac:dyDescent="0.2">
      <c r="A224" s="6" t="s">
        <v>2485</v>
      </c>
      <c r="B224" s="6">
        <v>2018</v>
      </c>
      <c r="C224" s="6" t="s">
        <v>2925</v>
      </c>
      <c r="D224" s="6" t="s">
        <v>2926</v>
      </c>
      <c r="E224" s="6" t="b">
        <f ca="1">IFERROR(__xludf.DUMMYFUNCTION("OR(REGEXMATCH($C224,""(?i)recomm""),REGEXMATCH($D224,""(?i)recomm""))"),FALSE)</f>
        <v>0</v>
      </c>
      <c r="F224" s="6" t="b">
        <f ca="1">IFERROR(__xludf.DUMMYFUNCTION("OR(REGEXMATCH($C224,""AML""),REGEXMATCH($D224,""AML""))"),FALSE)</f>
        <v>0</v>
      </c>
      <c r="G224" s="6" t="b">
        <f ca="1">IFERROR(__xludf.DUMMYFUNCTION("OR(REGEXMATCH($C224,""(?i)adversarial""),REGEXMATCH($D224,""(?i)adversarial""))"),FALSE)</f>
        <v>0</v>
      </c>
      <c r="H224" s="6" t="b">
        <f ca="1">IFERROR(__xludf.DUMMYFUNCTION("OR(REGEXMATCH($C224,""(?i)machine learning""),REGEXMATCH($D224,""(?i)machine learning""),REGEXMATCH($C224,""(?i)machine-learning""),REGEXMATCH($D224,""(?i)machine-learning""))"),FALSE)</f>
        <v>0</v>
      </c>
      <c r="I224" s="6" t="b">
        <f t="shared" ca="1" si="0"/>
        <v>0</v>
      </c>
      <c r="J224" s="6" t="b">
        <f t="shared" ca="1" si="1"/>
        <v>0</v>
      </c>
      <c r="K224" s="6" t="b">
        <f t="shared" ca="1" si="2"/>
        <v>0</v>
      </c>
    </row>
    <row r="225" spans="1:11" ht="15.75" customHeight="1" x14ac:dyDescent="0.2">
      <c r="A225" s="6" t="s">
        <v>2485</v>
      </c>
      <c r="B225" s="6">
        <v>2018</v>
      </c>
      <c r="C225" s="6" t="s">
        <v>2927</v>
      </c>
      <c r="D225" s="6" t="s">
        <v>2928</v>
      </c>
      <c r="E225" s="6" t="b">
        <f ca="1">IFERROR(__xludf.DUMMYFUNCTION("OR(REGEXMATCH($C225,""(?i)recomm""),REGEXMATCH($D225,""(?i)recomm""))"),FALSE)</f>
        <v>0</v>
      </c>
      <c r="F225" s="6" t="b">
        <f ca="1">IFERROR(__xludf.DUMMYFUNCTION("OR(REGEXMATCH($C225,""AML""),REGEXMATCH($D225,""AML""))"),FALSE)</f>
        <v>0</v>
      </c>
      <c r="G225" s="6" t="b">
        <f ca="1">IFERROR(__xludf.DUMMYFUNCTION("OR(REGEXMATCH($C225,""(?i)adversarial""),REGEXMATCH($D225,""(?i)adversarial""))"),FALSE)</f>
        <v>0</v>
      </c>
      <c r="H225" s="6" t="b">
        <f ca="1">IFERROR(__xludf.DUMMYFUNCTION("OR(REGEXMATCH($C225,""(?i)machine learning""),REGEXMATCH($D225,""(?i)machine learning""),REGEXMATCH($C225,""(?i)machine-learning""),REGEXMATCH($D225,""(?i)machine-learning""))"),FALSE)</f>
        <v>0</v>
      </c>
      <c r="I225" s="6" t="b">
        <f t="shared" ca="1" si="0"/>
        <v>0</v>
      </c>
      <c r="J225" s="6" t="b">
        <f t="shared" ca="1" si="1"/>
        <v>0</v>
      </c>
      <c r="K225" s="6" t="b">
        <f t="shared" ca="1" si="2"/>
        <v>0</v>
      </c>
    </row>
    <row r="226" spans="1:11" ht="15.75" customHeight="1" x14ac:dyDescent="0.2">
      <c r="A226" s="6" t="s">
        <v>2485</v>
      </c>
      <c r="B226" s="6">
        <v>2018</v>
      </c>
      <c r="C226" s="6" t="s">
        <v>2929</v>
      </c>
      <c r="D226" s="6" t="s">
        <v>2930</v>
      </c>
      <c r="E226" s="6" t="b">
        <f ca="1">IFERROR(__xludf.DUMMYFUNCTION("OR(REGEXMATCH($C226,""(?i)recomm""),REGEXMATCH($D226,""(?i)recomm""))"),TRUE)</f>
        <v>1</v>
      </c>
      <c r="F226" s="6" t="b">
        <f ca="1">IFERROR(__xludf.DUMMYFUNCTION("OR(REGEXMATCH($C226,""AML""),REGEXMATCH($D226,""AML""))"),FALSE)</f>
        <v>0</v>
      </c>
      <c r="G226" s="6" t="b">
        <f ca="1">IFERROR(__xludf.DUMMYFUNCTION("OR(REGEXMATCH($C226,""(?i)adversarial""),REGEXMATCH($D226,""(?i)adversarial""))"),FALSE)</f>
        <v>0</v>
      </c>
      <c r="H226" s="6" t="b">
        <f ca="1">IFERROR(__xludf.DUMMYFUNCTION("OR(REGEXMATCH($C226,""(?i)machine learning""),REGEXMATCH($D226,""(?i)machine learning""),REGEXMATCH($C226,""(?i)machine-learning""),REGEXMATCH($D226,""(?i)machine-learning""))"),FALSE)</f>
        <v>0</v>
      </c>
      <c r="I226" s="6" t="b">
        <f t="shared" ca="1" si="0"/>
        <v>0</v>
      </c>
      <c r="J226" s="6" t="b">
        <f t="shared" ca="1" si="1"/>
        <v>0</v>
      </c>
      <c r="K226" s="6" t="b">
        <f t="shared" ca="1" si="2"/>
        <v>0</v>
      </c>
    </row>
    <row r="227" spans="1:11" ht="15.75" customHeight="1" x14ac:dyDescent="0.2">
      <c r="A227" s="6" t="s">
        <v>2485</v>
      </c>
      <c r="B227" s="6">
        <v>2018</v>
      </c>
      <c r="C227" s="6" t="s">
        <v>2931</v>
      </c>
      <c r="D227" s="6" t="s">
        <v>2932</v>
      </c>
      <c r="E227" s="6" t="b">
        <f ca="1">IFERROR(__xludf.DUMMYFUNCTION("OR(REGEXMATCH($C227,""(?i)recomm""),REGEXMATCH($D227,""(?i)recomm""))"),FALSE)</f>
        <v>0</v>
      </c>
      <c r="F227" s="6" t="b">
        <f ca="1">IFERROR(__xludf.DUMMYFUNCTION("OR(REGEXMATCH($C227,""AML""),REGEXMATCH($D227,""AML""))"),FALSE)</f>
        <v>0</v>
      </c>
      <c r="G227" s="6" t="b">
        <f ca="1">IFERROR(__xludf.DUMMYFUNCTION("OR(REGEXMATCH($C227,""(?i)adversarial""),REGEXMATCH($D227,""(?i)adversarial""))"),FALSE)</f>
        <v>0</v>
      </c>
      <c r="H227" s="6" t="b">
        <f ca="1">IFERROR(__xludf.DUMMYFUNCTION("OR(REGEXMATCH($C227,""(?i)machine learning""),REGEXMATCH($D227,""(?i)machine learning""),REGEXMATCH($C227,""(?i)machine-learning""),REGEXMATCH($D227,""(?i)machine-learning""))"),FALSE)</f>
        <v>0</v>
      </c>
      <c r="I227" s="6" t="b">
        <f t="shared" ca="1" si="0"/>
        <v>0</v>
      </c>
      <c r="J227" s="6" t="b">
        <f t="shared" ca="1" si="1"/>
        <v>0</v>
      </c>
      <c r="K227" s="6" t="b">
        <f t="shared" ca="1" si="2"/>
        <v>0</v>
      </c>
    </row>
    <row r="228" spans="1:11" ht="15.75" customHeight="1" x14ac:dyDescent="0.2">
      <c r="A228" s="6" t="s">
        <v>2485</v>
      </c>
      <c r="B228" s="6">
        <v>2018</v>
      </c>
      <c r="C228" s="6" t="s">
        <v>2933</v>
      </c>
      <c r="D228" s="6" t="s">
        <v>2934</v>
      </c>
      <c r="E228" s="6" t="b">
        <f ca="1">IFERROR(__xludf.DUMMYFUNCTION("OR(REGEXMATCH($C228,""(?i)recomm""),REGEXMATCH($D228,""(?i)recomm""))"),FALSE)</f>
        <v>0</v>
      </c>
      <c r="F228" s="6" t="b">
        <f ca="1">IFERROR(__xludf.DUMMYFUNCTION("OR(REGEXMATCH($C228,""AML""),REGEXMATCH($D228,""AML""))"),FALSE)</f>
        <v>0</v>
      </c>
      <c r="G228" s="6" t="b">
        <f ca="1">IFERROR(__xludf.DUMMYFUNCTION("OR(REGEXMATCH($C228,""(?i)adversarial""),REGEXMATCH($D228,""(?i)adversarial""))"),FALSE)</f>
        <v>0</v>
      </c>
      <c r="H228" s="6" t="b">
        <f ca="1">IFERROR(__xludf.DUMMYFUNCTION("OR(REGEXMATCH($C228,""(?i)machine learning""),REGEXMATCH($D228,""(?i)machine learning""),REGEXMATCH($C228,""(?i)machine-learning""),REGEXMATCH($D228,""(?i)machine-learning""))"),FALSE)</f>
        <v>0</v>
      </c>
      <c r="I228" s="6" t="b">
        <f t="shared" ca="1" si="0"/>
        <v>0</v>
      </c>
      <c r="J228" s="6" t="b">
        <f t="shared" ca="1" si="1"/>
        <v>0</v>
      </c>
      <c r="K228" s="6" t="b">
        <f t="shared" ca="1" si="2"/>
        <v>0</v>
      </c>
    </row>
    <row r="229" spans="1:11" ht="15.75" customHeight="1" x14ac:dyDescent="0.2">
      <c r="A229" s="6" t="s">
        <v>2485</v>
      </c>
      <c r="B229" s="6">
        <v>2018</v>
      </c>
      <c r="C229" s="6" t="s">
        <v>2935</v>
      </c>
      <c r="D229" s="6" t="s">
        <v>2936</v>
      </c>
      <c r="E229" s="6" t="b">
        <f ca="1">IFERROR(__xludf.DUMMYFUNCTION("OR(REGEXMATCH($C229,""(?i)recomm""),REGEXMATCH($D229,""(?i)recomm""))"),TRUE)</f>
        <v>1</v>
      </c>
      <c r="F229" s="6" t="b">
        <f ca="1">IFERROR(__xludf.DUMMYFUNCTION("OR(REGEXMATCH($C229,""AML""),REGEXMATCH($D229,""AML""))"),FALSE)</f>
        <v>0</v>
      </c>
      <c r="G229" s="6" t="b">
        <f ca="1">IFERROR(__xludf.DUMMYFUNCTION("OR(REGEXMATCH($C229,""(?i)adversarial""),REGEXMATCH($D229,""(?i)adversarial""))"),FALSE)</f>
        <v>0</v>
      </c>
      <c r="H229" s="6" t="b">
        <f ca="1">IFERROR(__xludf.DUMMYFUNCTION("OR(REGEXMATCH($C229,""(?i)machine learning""),REGEXMATCH($D229,""(?i)machine learning""),REGEXMATCH($C229,""(?i)machine-learning""),REGEXMATCH($D229,""(?i)machine-learning""))"),FALSE)</f>
        <v>0</v>
      </c>
      <c r="I229" s="6" t="b">
        <f t="shared" ca="1" si="0"/>
        <v>0</v>
      </c>
      <c r="J229" s="6" t="b">
        <f t="shared" ca="1" si="1"/>
        <v>0</v>
      </c>
      <c r="K229" s="6" t="b">
        <f t="shared" ca="1" si="2"/>
        <v>0</v>
      </c>
    </row>
    <row r="230" spans="1:11" ht="15.75" customHeight="1" x14ac:dyDescent="0.2">
      <c r="A230" s="6" t="s">
        <v>2485</v>
      </c>
      <c r="B230" s="6">
        <v>2018</v>
      </c>
      <c r="C230" s="6" t="s">
        <v>2937</v>
      </c>
      <c r="D230" s="6" t="s">
        <v>2938</v>
      </c>
      <c r="E230" s="6" t="b">
        <f ca="1">IFERROR(__xludf.DUMMYFUNCTION("OR(REGEXMATCH($C230,""(?i)recomm""),REGEXMATCH($D230,""(?i)recomm""))"),FALSE)</f>
        <v>0</v>
      </c>
      <c r="F230" s="6" t="b">
        <f ca="1">IFERROR(__xludf.DUMMYFUNCTION("OR(REGEXMATCH($C230,""AML""),REGEXMATCH($D230,""AML""))"),FALSE)</f>
        <v>0</v>
      </c>
      <c r="G230" s="6" t="b">
        <f ca="1">IFERROR(__xludf.DUMMYFUNCTION("OR(REGEXMATCH($C230,""(?i)adversarial""),REGEXMATCH($D230,""(?i)adversarial""))"),FALSE)</f>
        <v>0</v>
      </c>
      <c r="H230" s="6" t="b">
        <f ca="1">IFERROR(__xludf.DUMMYFUNCTION("OR(REGEXMATCH($C230,""(?i)machine learning""),REGEXMATCH($D230,""(?i)machine learning""),REGEXMATCH($C230,""(?i)machine-learning""),REGEXMATCH($D230,""(?i)machine-learning""))"),FALSE)</f>
        <v>0</v>
      </c>
      <c r="I230" s="6" t="b">
        <f t="shared" ca="1" si="0"/>
        <v>0</v>
      </c>
      <c r="J230" s="6" t="b">
        <f t="shared" ca="1" si="1"/>
        <v>0</v>
      </c>
      <c r="K230" s="6" t="b">
        <f t="shared" ca="1" si="2"/>
        <v>0</v>
      </c>
    </row>
    <row r="231" spans="1:11" ht="15.75" customHeight="1" x14ac:dyDescent="0.2">
      <c r="A231" s="6" t="s">
        <v>2485</v>
      </c>
      <c r="B231" s="6">
        <v>2018</v>
      </c>
      <c r="C231" s="6" t="s">
        <v>2939</v>
      </c>
      <c r="D231" s="6" t="s">
        <v>2940</v>
      </c>
      <c r="E231" s="6" t="b">
        <f ca="1">IFERROR(__xludf.DUMMYFUNCTION("OR(REGEXMATCH($C231,""(?i)recomm""),REGEXMATCH($D231,""(?i)recomm""))"),FALSE)</f>
        <v>0</v>
      </c>
      <c r="F231" s="6" t="b">
        <f ca="1">IFERROR(__xludf.DUMMYFUNCTION("OR(REGEXMATCH($C231,""AML""),REGEXMATCH($D231,""AML""))"),FALSE)</f>
        <v>0</v>
      </c>
      <c r="G231" s="6" t="b">
        <f ca="1">IFERROR(__xludf.DUMMYFUNCTION("OR(REGEXMATCH($C231,""(?i)adversarial""),REGEXMATCH($D231,""(?i)adversarial""))"),FALSE)</f>
        <v>0</v>
      </c>
      <c r="H231" s="6" t="b">
        <f ca="1">IFERROR(__xludf.DUMMYFUNCTION("OR(REGEXMATCH($C231,""(?i)machine learning""),REGEXMATCH($D231,""(?i)machine learning""),REGEXMATCH($C231,""(?i)machine-learning""),REGEXMATCH($D231,""(?i)machine-learning""))"),FALSE)</f>
        <v>0</v>
      </c>
      <c r="I231" s="6" t="b">
        <f t="shared" ca="1" si="0"/>
        <v>0</v>
      </c>
      <c r="J231" s="6" t="b">
        <f t="shared" ca="1" si="1"/>
        <v>0</v>
      </c>
      <c r="K231" s="6" t="b">
        <f t="shared" ca="1" si="2"/>
        <v>0</v>
      </c>
    </row>
    <row r="232" spans="1:11" ht="15.75" customHeight="1" x14ac:dyDescent="0.2">
      <c r="A232" s="6" t="s">
        <v>2485</v>
      </c>
      <c r="B232" s="6">
        <v>2018</v>
      </c>
      <c r="C232" s="6" t="s">
        <v>2941</v>
      </c>
      <c r="D232" s="6" t="s">
        <v>2942</v>
      </c>
      <c r="E232" s="6" t="b">
        <f ca="1">IFERROR(__xludf.DUMMYFUNCTION("OR(REGEXMATCH($C232,""(?i)recomm""),REGEXMATCH($D232,""(?i)recomm""))"),FALSE)</f>
        <v>0</v>
      </c>
      <c r="F232" s="6" t="b">
        <f ca="1">IFERROR(__xludf.DUMMYFUNCTION("OR(REGEXMATCH($C232,""AML""),REGEXMATCH($D232,""AML""))"),FALSE)</f>
        <v>0</v>
      </c>
      <c r="G232" s="6" t="b">
        <f ca="1">IFERROR(__xludf.DUMMYFUNCTION("OR(REGEXMATCH($C232,""(?i)adversarial""),REGEXMATCH($D232,""(?i)adversarial""))"),FALSE)</f>
        <v>0</v>
      </c>
      <c r="H232" s="6" t="b">
        <f ca="1">IFERROR(__xludf.DUMMYFUNCTION("OR(REGEXMATCH($C232,""(?i)machine learning""),REGEXMATCH($D232,""(?i)machine learning""),REGEXMATCH($C232,""(?i)machine-learning""),REGEXMATCH($D232,""(?i)machine-learning""))"),FALSE)</f>
        <v>0</v>
      </c>
      <c r="I232" s="6" t="b">
        <f t="shared" ca="1" si="0"/>
        <v>0</v>
      </c>
      <c r="J232" s="6" t="b">
        <f t="shared" ca="1" si="1"/>
        <v>0</v>
      </c>
      <c r="K232" s="6" t="b">
        <f t="shared" ca="1" si="2"/>
        <v>0</v>
      </c>
    </row>
    <row r="233" spans="1:11" ht="15.75" customHeight="1" x14ac:dyDescent="0.2">
      <c r="A233" s="6" t="s">
        <v>2485</v>
      </c>
      <c r="B233" s="6">
        <v>2018</v>
      </c>
      <c r="C233" s="6" t="s">
        <v>2943</v>
      </c>
      <c r="D233" s="6" t="s">
        <v>2944</v>
      </c>
      <c r="E233" s="6" t="b">
        <f ca="1">IFERROR(__xludf.DUMMYFUNCTION("OR(REGEXMATCH($C233,""(?i)recomm""),REGEXMATCH($D233,""(?i)recomm""))"),FALSE)</f>
        <v>0</v>
      </c>
      <c r="F233" s="6" t="b">
        <f ca="1">IFERROR(__xludf.DUMMYFUNCTION("OR(REGEXMATCH($C233,""AML""),REGEXMATCH($D233,""AML""))"),FALSE)</f>
        <v>0</v>
      </c>
      <c r="G233" s="6" t="b">
        <f ca="1">IFERROR(__xludf.DUMMYFUNCTION("OR(REGEXMATCH($C233,""(?i)adversarial""),REGEXMATCH($D233,""(?i)adversarial""))"),FALSE)</f>
        <v>0</v>
      </c>
      <c r="H233" s="6" t="b">
        <f ca="1">IFERROR(__xludf.DUMMYFUNCTION("OR(REGEXMATCH($C233,""(?i)machine learning""),REGEXMATCH($D233,""(?i)machine learning""),REGEXMATCH($C233,""(?i)machine-learning""),REGEXMATCH($D233,""(?i)machine-learning""))"),FALSE)</f>
        <v>0</v>
      </c>
      <c r="I233" s="6" t="b">
        <f t="shared" ca="1" si="0"/>
        <v>0</v>
      </c>
      <c r="J233" s="6" t="b">
        <f t="shared" ca="1" si="1"/>
        <v>0</v>
      </c>
      <c r="K233" s="6" t="b">
        <f t="shared" ca="1" si="2"/>
        <v>0</v>
      </c>
    </row>
    <row r="234" spans="1:11" ht="15.75" customHeight="1" x14ac:dyDescent="0.2">
      <c r="A234" s="6" t="s">
        <v>2485</v>
      </c>
      <c r="B234" s="6">
        <v>2018</v>
      </c>
      <c r="C234" s="6" t="s">
        <v>2945</v>
      </c>
      <c r="D234" s="6" t="s">
        <v>2946</v>
      </c>
      <c r="E234" s="6" t="b">
        <f ca="1">IFERROR(__xludf.DUMMYFUNCTION("OR(REGEXMATCH($C234,""(?i)recomm""),REGEXMATCH($D234,""(?i)recomm""))"),FALSE)</f>
        <v>0</v>
      </c>
      <c r="F234" s="6" t="b">
        <f ca="1">IFERROR(__xludf.DUMMYFUNCTION("OR(REGEXMATCH($C234,""AML""),REGEXMATCH($D234,""AML""))"),FALSE)</f>
        <v>0</v>
      </c>
      <c r="G234" s="6" t="b">
        <f ca="1">IFERROR(__xludf.DUMMYFUNCTION("OR(REGEXMATCH($C234,""(?i)adversarial""),REGEXMATCH($D234,""(?i)adversarial""))"),FALSE)</f>
        <v>0</v>
      </c>
      <c r="H234" s="6" t="b">
        <f ca="1">IFERROR(__xludf.DUMMYFUNCTION("OR(REGEXMATCH($C234,""(?i)machine learning""),REGEXMATCH($D234,""(?i)machine learning""),REGEXMATCH($C234,""(?i)machine-learning""),REGEXMATCH($D234,""(?i)machine-learning""))"),FALSE)</f>
        <v>0</v>
      </c>
      <c r="I234" s="6" t="b">
        <f t="shared" ca="1" si="0"/>
        <v>0</v>
      </c>
      <c r="J234" s="6" t="b">
        <f t="shared" ca="1" si="1"/>
        <v>0</v>
      </c>
      <c r="K234" s="6" t="b">
        <f t="shared" ca="1" si="2"/>
        <v>0</v>
      </c>
    </row>
    <row r="235" spans="1:11" ht="15.75" customHeight="1" x14ac:dyDescent="0.2">
      <c r="A235" s="6" t="s">
        <v>2485</v>
      </c>
      <c r="B235" s="6">
        <v>2018</v>
      </c>
      <c r="C235" s="6" t="s">
        <v>2947</v>
      </c>
      <c r="D235" s="6" t="s">
        <v>2948</v>
      </c>
      <c r="E235" s="6" t="b">
        <f ca="1">IFERROR(__xludf.DUMMYFUNCTION("OR(REGEXMATCH($C235,""(?i)recomm""),REGEXMATCH($D235,""(?i)recomm""))"),FALSE)</f>
        <v>0</v>
      </c>
      <c r="F235" s="6" t="b">
        <f ca="1">IFERROR(__xludf.DUMMYFUNCTION("OR(REGEXMATCH($C235,""AML""),REGEXMATCH($D235,""AML""))"),FALSE)</f>
        <v>0</v>
      </c>
      <c r="G235" s="6" t="b">
        <f ca="1">IFERROR(__xludf.DUMMYFUNCTION("OR(REGEXMATCH($C235,""(?i)adversarial""),REGEXMATCH($D235,""(?i)adversarial""))"),FALSE)</f>
        <v>0</v>
      </c>
      <c r="H235" s="6" t="b">
        <f ca="1">IFERROR(__xludf.DUMMYFUNCTION("OR(REGEXMATCH($C235,""(?i)machine learning""),REGEXMATCH($D235,""(?i)machine learning""),REGEXMATCH($C235,""(?i)machine-learning""),REGEXMATCH($D235,""(?i)machine-learning""))"),FALSE)</f>
        <v>0</v>
      </c>
      <c r="I235" s="6" t="b">
        <f t="shared" ca="1" si="0"/>
        <v>0</v>
      </c>
      <c r="J235" s="6" t="b">
        <f t="shared" ca="1" si="1"/>
        <v>0</v>
      </c>
      <c r="K235" s="6" t="b">
        <f t="shared" ca="1" si="2"/>
        <v>0</v>
      </c>
    </row>
    <row r="236" spans="1:11" ht="15.75" customHeight="1" x14ac:dyDescent="0.2">
      <c r="A236" s="6" t="s">
        <v>2485</v>
      </c>
      <c r="B236" s="6">
        <v>2018</v>
      </c>
      <c r="C236" s="6" t="s">
        <v>2949</v>
      </c>
      <c r="D236" s="6" t="s">
        <v>2950</v>
      </c>
      <c r="E236" s="6" t="b">
        <f ca="1">IFERROR(__xludf.DUMMYFUNCTION("OR(REGEXMATCH($C236,""(?i)recomm""),REGEXMATCH($D236,""(?i)recomm""))"),FALSE)</f>
        <v>0</v>
      </c>
      <c r="F236" s="6" t="b">
        <f ca="1">IFERROR(__xludf.DUMMYFUNCTION("OR(REGEXMATCH($C236,""AML""),REGEXMATCH($D236,""AML""))"),FALSE)</f>
        <v>0</v>
      </c>
      <c r="G236" s="6" t="b">
        <f ca="1">IFERROR(__xludf.DUMMYFUNCTION("OR(REGEXMATCH($C236,""(?i)adversarial""),REGEXMATCH($D236,""(?i)adversarial""))"),FALSE)</f>
        <v>0</v>
      </c>
      <c r="H236" s="6" t="b">
        <f ca="1">IFERROR(__xludf.DUMMYFUNCTION("OR(REGEXMATCH($C236,""(?i)machine learning""),REGEXMATCH($D236,""(?i)machine learning""),REGEXMATCH($C236,""(?i)machine-learning""),REGEXMATCH($D236,""(?i)machine-learning""))"),FALSE)</f>
        <v>0</v>
      </c>
      <c r="I236" s="6" t="b">
        <f t="shared" ca="1" si="0"/>
        <v>0</v>
      </c>
      <c r="J236" s="6" t="b">
        <f t="shared" ca="1" si="1"/>
        <v>0</v>
      </c>
      <c r="K236" s="6" t="b">
        <f t="shared" ca="1" si="2"/>
        <v>0</v>
      </c>
    </row>
    <row r="237" spans="1:11" ht="15.75" customHeight="1" x14ac:dyDescent="0.2">
      <c r="A237" s="6" t="s">
        <v>2485</v>
      </c>
      <c r="B237" s="6">
        <v>2018</v>
      </c>
      <c r="C237" s="6" t="s">
        <v>2951</v>
      </c>
      <c r="D237" s="6" t="s">
        <v>2952</v>
      </c>
      <c r="E237" s="6" t="b">
        <f ca="1">IFERROR(__xludf.DUMMYFUNCTION("OR(REGEXMATCH($C237,""(?i)recomm""),REGEXMATCH($D237,""(?i)recomm""))"),TRUE)</f>
        <v>1</v>
      </c>
      <c r="F237" s="6" t="b">
        <f ca="1">IFERROR(__xludf.DUMMYFUNCTION("OR(REGEXMATCH($C237,""AML""),REGEXMATCH($D237,""AML""))"),FALSE)</f>
        <v>0</v>
      </c>
      <c r="G237" s="6" t="b">
        <f ca="1">IFERROR(__xludf.DUMMYFUNCTION("OR(REGEXMATCH($C237,""(?i)adversarial""),REGEXMATCH($D237,""(?i)adversarial""))"),FALSE)</f>
        <v>0</v>
      </c>
      <c r="H237" s="6" t="b">
        <f ca="1">IFERROR(__xludf.DUMMYFUNCTION("OR(REGEXMATCH($C237,""(?i)machine learning""),REGEXMATCH($D237,""(?i)machine learning""),REGEXMATCH($C237,""(?i)machine-learning""),REGEXMATCH($D237,""(?i)machine-learning""))"),FALSE)</f>
        <v>0</v>
      </c>
      <c r="I237" s="6" t="b">
        <f t="shared" ca="1" si="0"/>
        <v>0</v>
      </c>
      <c r="J237" s="6" t="b">
        <f t="shared" ca="1" si="1"/>
        <v>0</v>
      </c>
      <c r="K237" s="6" t="b">
        <f t="shared" ca="1" si="2"/>
        <v>0</v>
      </c>
    </row>
    <row r="238" spans="1:11" ht="15.75" customHeight="1" x14ac:dyDescent="0.2">
      <c r="A238" s="6" t="s">
        <v>2485</v>
      </c>
      <c r="B238" s="6">
        <v>2018</v>
      </c>
      <c r="C238" s="6" t="s">
        <v>2953</v>
      </c>
      <c r="D238" s="6" t="s">
        <v>2954</v>
      </c>
      <c r="E238" s="6" t="b">
        <f ca="1">IFERROR(__xludf.DUMMYFUNCTION("OR(REGEXMATCH($C238,""(?i)recomm""),REGEXMATCH($D238,""(?i)recomm""))"),FALSE)</f>
        <v>0</v>
      </c>
      <c r="F238" s="6" t="b">
        <f ca="1">IFERROR(__xludf.DUMMYFUNCTION("OR(REGEXMATCH($C238,""AML""),REGEXMATCH($D238,""AML""))"),FALSE)</f>
        <v>0</v>
      </c>
      <c r="G238" s="6" t="b">
        <f ca="1">IFERROR(__xludf.DUMMYFUNCTION("OR(REGEXMATCH($C238,""(?i)adversarial""),REGEXMATCH($D238,""(?i)adversarial""))"),FALSE)</f>
        <v>0</v>
      </c>
      <c r="H238" s="6" t="b">
        <f ca="1">IFERROR(__xludf.DUMMYFUNCTION("OR(REGEXMATCH($C238,""(?i)machine learning""),REGEXMATCH($D238,""(?i)machine learning""),REGEXMATCH($C238,""(?i)machine-learning""),REGEXMATCH($D238,""(?i)machine-learning""))"),FALSE)</f>
        <v>0</v>
      </c>
      <c r="I238" s="6" t="b">
        <f t="shared" ca="1" si="0"/>
        <v>0</v>
      </c>
      <c r="J238" s="6" t="b">
        <f t="shared" ca="1" si="1"/>
        <v>0</v>
      </c>
      <c r="K238" s="6" t="b">
        <f t="shared" ca="1" si="2"/>
        <v>0</v>
      </c>
    </row>
    <row r="239" spans="1:11" ht="15.75" customHeight="1" x14ac:dyDescent="0.2">
      <c r="A239" s="6" t="s">
        <v>2485</v>
      </c>
      <c r="B239" s="6">
        <v>2018</v>
      </c>
      <c r="C239" s="6" t="s">
        <v>2955</v>
      </c>
      <c r="D239" s="6" t="s">
        <v>2956</v>
      </c>
      <c r="E239" s="6" t="b">
        <f ca="1">IFERROR(__xludf.DUMMYFUNCTION("OR(REGEXMATCH($C239,""(?i)recomm""),REGEXMATCH($D239,""(?i)recomm""))"),FALSE)</f>
        <v>0</v>
      </c>
      <c r="F239" s="6" t="b">
        <f ca="1">IFERROR(__xludf.DUMMYFUNCTION("OR(REGEXMATCH($C239,""AML""),REGEXMATCH($D239,""AML""))"),FALSE)</f>
        <v>0</v>
      </c>
      <c r="G239" s="6" t="b">
        <f ca="1">IFERROR(__xludf.DUMMYFUNCTION("OR(REGEXMATCH($C239,""(?i)adversarial""),REGEXMATCH($D239,""(?i)adversarial""))"),FALSE)</f>
        <v>0</v>
      </c>
      <c r="H239" s="6" t="b">
        <f ca="1">IFERROR(__xludf.DUMMYFUNCTION("OR(REGEXMATCH($C239,""(?i)machine learning""),REGEXMATCH($D239,""(?i)machine learning""),REGEXMATCH($C239,""(?i)machine-learning""),REGEXMATCH($D239,""(?i)machine-learning""))"),FALSE)</f>
        <v>0</v>
      </c>
      <c r="I239" s="6" t="b">
        <f t="shared" ca="1" si="0"/>
        <v>0</v>
      </c>
      <c r="J239" s="6" t="b">
        <f t="shared" ca="1" si="1"/>
        <v>0</v>
      </c>
      <c r="K239" s="6" t="b">
        <f t="shared" ca="1" si="2"/>
        <v>0</v>
      </c>
    </row>
    <row r="240" spans="1:11" ht="15.75" customHeight="1" x14ac:dyDescent="0.2">
      <c r="A240" s="6" t="s">
        <v>2485</v>
      </c>
      <c r="B240" s="6">
        <v>2018</v>
      </c>
      <c r="C240" s="6" t="s">
        <v>2957</v>
      </c>
      <c r="D240" s="6" t="s">
        <v>2958</v>
      </c>
      <c r="E240" s="6" t="b">
        <f ca="1">IFERROR(__xludf.DUMMYFUNCTION("OR(REGEXMATCH($C240,""(?i)recomm""),REGEXMATCH($D240,""(?i)recomm""))"),FALSE)</f>
        <v>0</v>
      </c>
      <c r="F240" s="6" t="b">
        <f ca="1">IFERROR(__xludf.DUMMYFUNCTION("OR(REGEXMATCH($C240,""AML""),REGEXMATCH($D240,""AML""))"),FALSE)</f>
        <v>0</v>
      </c>
      <c r="G240" s="6" t="b">
        <f ca="1">IFERROR(__xludf.DUMMYFUNCTION("OR(REGEXMATCH($C240,""(?i)adversarial""),REGEXMATCH($D240,""(?i)adversarial""))"),FALSE)</f>
        <v>0</v>
      </c>
      <c r="H240" s="6" t="b">
        <f ca="1">IFERROR(__xludf.DUMMYFUNCTION("OR(REGEXMATCH($C240,""(?i)machine learning""),REGEXMATCH($D240,""(?i)machine learning""),REGEXMATCH($C240,""(?i)machine-learning""),REGEXMATCH($D240,""(?i)machine-learning""))"),FALSE)</f>
        <v>0</v>
      </c>
      <c r="I240" s="6" t="b">
        <f t="shared" ca="1" si="0"/>
        <v>0</v>
      </c>
      <c r="J240" s="6" t="b">
        <f t="shared" ca="1" si="1"/>
        <v>0</v>
      </c>
      <c r="K240" s="6" t="b">
        <f t="shared" ca="1" si="2"/>
        <v>0</v>
      </c>
    </row>
    <row r="241" spans="1:11" ht="15.75" customHeight="1" x14ac:dyDescent="0.2">
      <c r="A241" s="6" t="s">
        <v>2485</v>
      </c>
      <c r="B241" s="6">
        <v>2018</v>
      </c>
      <c r="C241" s="6" t="s">
        <v>2959</v>
      </c>
      <c r="D241" s="6" t="s">
        <v>2960</v>
      </c>
      <c r="E241" s="6" t="b">
        <f ca="1">IFERROR(__xludf.DUMMYFUNCTION("OR(REGEXMATCH($C241,""(?i)recomm""),REGEXMATCH($D241,""(?i)recomm""))"),FALSE)</f>
        <v>0</v>
      </c>
      <c r="F241" s="6" t="b">
        <f ca="1">IFERROR(__xludf.DUMMYFUNCTION("OR(REGEXMATCH($C241,""AML""),REGEXMATCH($D241,""AML""))"),FALSE)</f>
        <v>0</v>
      </c>
      <c r="G241" s="6" t="b">
        <f ca="1">IFERROR(__xludf.DUMMYFUNCTION("OR(REGEXMATCH($C241,""(?i)adversarial""),REGEXMATCH($D241,""(?i)adversarial""))"),FALSE)</f>
        <v>0</v>
      </c>
      <c r="H241" s="6" t="b">
        <f ca="1">IFERROR(__xludf.DUMMYFUNCTION("OR(REGEXMATCH($C241,""(?i)machine learning""),REGEXMATCH($D241,""(?i)machine learning""),REGEXMATCH($C241,""(?i)machine-learning""),REGEXMATCH($D241,""(?i)machine-learning""))"),FALSE)</f>
        <v>0</v>
      </c>
      <c r="I241" s="6" t="b">
        <f t="shared" ca="1" si="0"/>
        <v>0</v>
      </c>
      <c r="J241" s="6" t="b">
        <f t="shared" ca="1" si="1"/>
        <v>0</v>
      </c>
      <c r="K241" s="6" t="b">
        <f t="shared" ca="1" si="2"/>
        <v>0</v>
      </c>
    </row>
    <row r="242" spans="1:11" ht="15.75" customHeight="1" x14ac:dyDescent="0.2">
      <c r="A242" s="6" t="s">
        <v>2485</v>
      </c>
      <c r="B242" s="6">
        <v>2018</v>
      </c>
      <c r="C242" s="6" t="s">
        <v>2961</v>
      </c>
      <c r="D242" s="6" t="s">
        <v>2962</v>
      </c>
      <c r="E242" s="6" t="b">
        <f ca="1">IFERROR(__xludf.DUMMYFUNCTION("OR(REGEXMATCH($C242,""(?i)recomm""),REGEXMATCH($D242,""(?i)recomm""))"),FALSE)</f>
        <v>0</v>
      </c>
      <c r="F242" s="6" t="b">
        <f ca="1">IFERROR(__xludf.DUMMYFUNCTION("OR(REGEXMATCH($C242,""AML""),REGEXMATCH($D242,""AML""))"),FALSE)</f>
        <v>0</v>
      </c>
      <c r="G242" s="6" t="b">
        <f ca="1">IFERROR(__xludf.DUMMYFUNCTION("OR(REGEXMATCH($C242,""(?i)adversarial""),REGEXMATCH($D242,""(?i)adversarial""))"),FALSE)</f>
        <v>0</v>
      </c>
      <c r="H242" s="6" t="b">
        <f ca="1">IFERROR(__xludf.DUMMYFUNCTION("OR(REGEXMATCH($C242,""(?i)machine learning""),REGEXMATCH($D242,""(?i)machine learning""),REGEXMATCH($C242,""(?i)machine-learning""),REGEXMATCH($D242,""(?i)machine-learning""))"),FALSE)</f>
        <v>0</v>
      </c>
      <c r="I242" s="6" t="b">
        <f t="shared" ca="1" si="0"/>
        <v>0</v>
      </c>
      <c r="J242" s="6" t="b">
        <f t="shared" ca="1" si="1"/>
        <v>0</v>
      </c>
      <c r="K242" s="6" t="b">
        <f t="shared" ca="1" si="2"/>
        <v>0</v>
      </c>
    </row>
    <row r="243" spans="1:11" ht="15.75" customHeight="1" x14ac:dyDescent="0.2">
      <c r="A243" s="6" t="s">
        <v>2485</v>
      </c>
      <c r="B243" s="6">
        <v>2018</v>
      </c>
      <c r="C243" s="6" t="s">
        <v>2963</v>
      </c>
      <c r="D243" s="6" t="s">
        <v>2964</v>
      </c>
      <c r="E243" s="6" t="b">
        <f ca="1">IFERROR(__xludf.DUMMYFUNCTION("OR(REGEXMATCH($C243,""(?i)recomm""),REGEXMATCH($D243,""(?i)recomm""))"),FALSE)</f>
        <v>0</v>
      </c>
      <c r="F243" s="6" t="b">
        <f ca="1">IFERROR(__xludf.DUMMYFUNCTION("OR(REGEXMATCH($C243,""AML""),REGEXMATCH($D243,""AML""))"),FALSE)</f>
        <v>0</v>
      </c>
      <c r="G243" s="6" t="b">
        <f ca="1">IFERROR(__xludf.DUMMYFUNCTION("OR(REGEXMATCH($C243,""(?i)adversarial""),REGEXMATCH($D243,""(?i)adversarial""))"),FALSE)</f>
        <v>0</v>
      </c>
      <c r="H243" s="6" t="b">
        <f ca="1">IFERROR(__xludf.DUMMYFUNCTION("OR(REGEXMATCH($C243,""(?i)machine learning""),REGEXMATCH($D243,""(?i)machine learning""),REGEXMATCH($C243,""(?i)machine-learning""),REGEXMATCH($D243,""(?i)machine-learning""))"),FALSE)</f>
        <v>0</v>
      </c>
      <c r="I243" s="6" t="b">
        <f t="shared" ca="1" si="0"/>
        <v>0</v>
      </c>
      <c r="J243" s="6" t="b">
        <f t="shared" ca="1" si="1"/>
        <v>0</v>
      </c>
      <c r="K243" s="6" t="b">
        <f t="shared" ca="1" si="2"/>
        <v>0</v>
      </c>
    </row>
    <row r="244" spans="1:11" ht="15.75" customHeight="1" x14ac:dyDescent="0.2">
      <c r="A244" s="6" t="s">
        <v>2485</v>
      </c>
      <c r="B244" s="6">
        <v>2018</v>
      </c>
      <c r="C244" s="6" t="s">
        <v>2965</v>
      </c>
      <c r="D244" s="6" t="s">
        <v>2966</v>
      </c>
      <c r="E244" s="6" t="b">
        <f ca="1">IFERROR(__xludf.DUMMYFUNCTION("OR(REGEXMATCH($C244,""(?i)recomm""),REGEXMATCH($D244,""(?i)recomm""))"),FALSE)</f>
        <v>0</v>
      </c>
      <c r="F244" s="6" t="b">
        <f ca="1">IFERROR(__xludf.DUMMYFUNCTION("OR(REGEXMATCH($C244,""AML""),REGEXMATCH($D244,""AML""))"),FALSE)</f>
        <v>0</v>
      </c>
      <c r="G244" s="6" t="b">
        <f ca="1">IFERROR(__xludf.DUMMYFUNCTION("OR(REGEXMATCH($C244,""(?i)adversarial""),REGEXMATCH($D244,""(?i)adversarial""))"),FALSE)</f>
        <v>0</v>
      </c>
      <c r="H244" s="6" t="b">
        <f ca="1">IFERROR(__xludf.DUMMYFUNCTION("OR(REGEXMATCH($C244,""(?i)machine learning""),REGEXMATCH($D244,""(?i)machine learning""),REGEXMATCH($C244,""(?i)machine-learning""),REGEXMATCH($D244,""(?i)machine-learning""))"),FALSE)</f>
        <v>0</v>
      </c>
      <c r="I244" s="6" t="b">
        <f t="shared" ca="1" si="0"/>
        <v>0</v>
      </c>
      <c r="J244" s="6" t="b">
        <f t="shared" ca="1" si="1"/>
        <v>0</v>
      </c>
      <c r="K244" s="6" t="b">
        <f t="shared" ca="1" si="2"/>
        <v>0</v>
      </c>
    </row>
    <row r="245" spans="1:11" ht="15.75" customHeight="1" x14ac:dyDescent="0.2">
      <c r="A245" s="6" t="s">
        <v>2485</v>
      </c>
      <c r="B245" s="6">
        <v>2018</v>
      </c>
      <c r="C245" s="6" t="s">
        <v>2967</v>
      </c>
      <c r="D245" s="6" t="s">
        <v>2968</v>
      </c>
      <c r="E245" s="6" t="b">
        <f ca="1">IFERROR(__xludf.DUMMYFUNCTION("OR(REGEXMATCH($C245,""(?i)recomm""),REGEXMATCH($D245,""(?i)recomm""))"),FALSE)</f>
        <v>0</v>
      </c>
      <c r="F245" s="6" t="b">
        <f ca="1">IFERROR(__xludf.DUMMYFUNCTION("OR(REGEXMATCH($C245,""AML""),REGEXMATCH($D245,""AML""))"),FALSE)</f>
        <v>0</v>
      </c>
      <c r="G245" s="6" t="b">
        <f ca="1">IFERROR(__xludf.DUMMYFUNCTION("OR(REGEXMATCH($C245,""(?i)adversarial""),REGEXMATCH($D245,""(?i)adversarial""))"),FALSE)</f>
        <v>0</v>
      </c>
      <c r="H245" s="6" t="b">
        <f ca="1">IFERROR(__xludf.DUMMYFUNCTION("OR(REGEXMATCH($C245,""(?i)machine learning""),REGEXMATCH($D245,""(?i)machine learning""),REGEXMATCH($C245,""(?i)machine-learning""),REGEXMATCH($D245,""(?i)machine-learning""))"),FALSE)</f>
        <v>0</v>
      </c>
      <c r="I245" s="6" t="b">
        <f t="shared" ca="1" si="0"/>
        <v>0</v>
      </c>
      <c r="J245" s="6" t="b">
        <f t="shared" ca="1" si="1"/>
        <v>0</v>
      </c>
      <c r="K245" s="6" t="b">
        <f t="shared" ca="1" si="2"/>
        <v>0</v>
      </c>
    </row>
    <row r="246" spans="1:11" ht="15.75" customHeight="1" x14ac:dyDescent="0.2">
      <c r="A246" s="6" t="s">
        <v>2485</v>
      </c>
      <c r="B246" s="6">
        <v>2018</v>
      </c>
      <c r="C246" s="6" t="s">
        <v>2969</v>
      </c>
      <c r="D246" s="6" t="s">
        <v>2970</v>
      </c>
      <c r="E246" s="6" t="b">
        <f ca="1">IFERROR(__xludf.DUMMYFUNCTION("OR(REGEXMATCH($C246,""(?i)recomm""),REGEXMATCH($D246,""(?i)recomm""))"),FALSE)</f>
        <v>0</v>
      </c>
      <c r="F246" s="6" t="b">
        <f ca="1">IFERROR(__xludf.DUMMYFUNCTION("OR(REGEXMATCH($C246,""AML""),REGEXMATCH($D246,""AML""))"),FALSE)</f>
        <v>0</v>
      </c>
      <c r="G246" s="6" t="b">
        <f ca="1">IFERROR(__xludf.DUMMYFUNCTION("OR(REGEXMATCH($C246,""(?i)adversarial""),REGEXMATCH($D246,""(?i)adversarial""))"),FALSE)</f>
        <v>0</v>
      </c>
      <c r="H246" s="6" t="b">
        <f ca="1">IFERROR(__xludf.DUMMYFUNCTION("OR(REGEXMATCH($C246,""(?i)machine learning""),REGEXMATCH($D246,""(?i)machine learning""),REGEXMATCH($C246,""(?i)machine-learning""),REGEXMATCH($D246,""(?i)machine-learning""))"),FALSE)</f>
        <v>0</v>
      </c>
      <c r="I246" s="6" t="b">
        <f t="shared" ca="1" si="0"/>
        <v>0</v>
      </c>
      <c r="J246" s="6" t="b">
        <f t="shared" ca="1" si="1"/>
        <v>0</v>
      </c>
      <c r="K246" s="6" t="b">
        <f t="shared" ca="1" si="2"/>
        <v>0</v>
      </c>
    </row>
    <row r="247" spans="1:11" ht="15.75" customHeight="1" x14ac:dyDescent="0.2">
      <c r="A247" s="6" t="s">
        <v>2485</v>
      </c>
      <c r="B247" s="6">
        <v>2018</v>
      </c>
      <c r="C247" s="6" t="s">
        <v>2971</v>
      </c>
      <c r="D247" s="6" t="s">
        <v>2972</v>
      </c>
      <c r="E247" s="6" t="b">
        <f ca="1">IFERROR(__xludf.DUMMYFUNCTION("OR(REGEXMATCH($C247,""(?i)recomm""),REGEXMATCH($D247,""(?i)recomm""))"),FALSE)</f>
        <v>0</v>
      </c>
      <c r="F247" s="6" t="b">
        <f ca="1">IFERROR(__xludf.DUMMYFUNCTION("OR(REGEXMATCH($C247,""AML""),REGEXMATCH($D247,""AML""))"),FALSE)</f>
        <v>0</v>
      </c>
      <c r="G247" s="6" t="b">
        <f ca="1">IFERROR(__xludf.DUMMYFUNCTION("OR(REGEXMATCH($C247,""(?i)adversarial""),REGEXMATCH($D247,""(?i)adversarial""))"),FALSE)</f>
        <v>0</v>
      </c>
      <c r="H247" s="6" t="b">
        <f ca="1">IFERROR(__xludf.DUMMYFUNCTION("OR(REGEXMATCH($C247,""(?i)machine learning""),REGEXMATCH($D247,""(?i)machine learning""),REGEXMATCH($C247,""(?i)machine-learning""),REGEXMATCH($D247,""(?i)machine-learning""))"),FALSE)</f>
        <v>0</v>
      </c>
      <c r="I247" s="6" t="b">
        <f t="shared" ca="1" si="0"/>
        <v>0</v>
      </c>
      <c r="J247" s="6" t="b">
        <f t="shared" ca="1" si="1"/>
        <v>0</v>
      </c>
      <c r="K247" s="6" t="b">
        <f t="shared" ca="1" si="2"/>
        <v>0</v>
      </c>
    </row>
    <row r="248" spans="1:11" ht="15.75" customHeight="1" x14ac:dyDescent="0.2">
      <c r="A248" s="6" t="s">
        <v>2485</v>
      </c>
      <c r="B248" s="6">
        <v>2018</v>
      </c>
      <c r="C248" s="6" t="s">
        <v>2973</v>
      </c>
      <c r="D248" s="6" t="s">
        <v>2974</v>
      </c>
      <c r="E248" s="6" t="b">
        <f ca="1">IFERROR(__xludf.DUMMYFUNCTION("OR(REGEXMATCH($C248,""(?i)recomm""),REGEXMATCH($D248,""(?i)recomm""))"),FALSE)</f>
        <v>0</v>
      </c>
      <c r="F248" s="6" t="b">
        <f ca="1">IFERROR(__xludf.DUMMYFUNCTION("OR(REGEXMATCH($C248,""AML""),REGEXMATCH($D248,""AML""))"),FALSE)</f>
        <v>0</v>
      </c>
      <c r="G248" s="6" t="b">
        <f ca="1">IFERROR(__xludf.DUMMYFUNCTION("OR(REGEXMATCH($C248,""(?i)adversarial""),REGEXMATCH($D248,""(?i)adversarial""))"),FALSE)</f>
        <v>0</v>
      </c>
      <c r="H248" s="6" t="b">
        <f ca="1">IFERROR(__xludf.DUMMYFUNCTION("OR(REGEXMATCH($C248,""(?i)machine learning""),REGEXMATCH($D248,""(?i)machine learning""),REGEXMATCH($C248,""(?i)machine-learning""),REGEXMATCH($D248,""(?i)machine-learning""))"),FALSE)</f>
        <v>0</v>
      </c>
      <c r="I248" s="6" t="b">
        <f t="shared" ca="1" si="0"/>
        <v>0</v>
      </c>
      <c r="J248" s="6" t="b">
        <f t="shared" ca="1" si="1"/>
        <v>0</v>
      </c>
      <c r="K248" s="6" t="b">
        <f t="shared" ca="1" si="2"/>
        <v>0</v>
      </c>
    </row>
    <row r="249" spans="1:11" ht="15.75" customHeight="1" x14ac:dyDescent="0.2">
      <c r="A249" s="6" t="s">
        <v>2485</v>
      </c>
      <c r="B249" s="6">
        <v>2018</v>
      </c>
      <c r="C249" s="6" t="s">
        <v>2975</v>
      </c>
      <c r="D249" s="6" t="s">
        <v>2976</v>
      </c>
      <c r="E249" s="6" t="b">
        <f ca="1">IFERROR(__xludf.DUMMYFUNCTION("OR(REGEXMATCH($C249,""(?i)recomm""),REGEXMATCH($D249,""(?i)recomm""))"),FALSE)</f>
        <v>0</v>
      </c>
      <c r="F249" s="6" t="b">
        <f ca="1">IFERROR(__xludf.DUMMYFUNCTION("OR(REGEXMATCH($C249,""AML""),REGEXMATCH($D249,""AML""))"),FALSE)</f>
        <v>0</v>
      </c>
      <c r="G249" s="6" t="b">
        <f ca="1">IFERROR(__xludf.DUMMYFUNCTION("OR(REGEXMATCH($C249,""(?i)adversarial""),REGEXMATCH($D249,""(?i)adversarial""))"),FALSE)</f>
        <v>0</v>
      </c>
      <c r="H249" s="6" t="b">
        <f ca="1">IFERROR(__xludf.DUMMYFUNCTION("OR(REGEXMATCH($C249,""(?i)machine learning""),REGEXMATCH($D249,""(?i)machine learning""),REGEXMATCH($C249,""(?i)machine-learning""),REGEXMATCH($D249,""(?i)machine-learning""))"),FALSE)</f>
        <v>0</v>
      </c>
      <c r="I249" s="6" t="b">
        <f t="shared" ca="1" si="0"/>
        <v>0</v>
      </c>
      <c r="J249" s="6" t="b">
        <f t="shared" ca="1" si="1"/>
        <v>0</v>
      </c>
      <c r="K249" s="6" t="b">
        <f t="shared" ca="1" si="2"/>
        <v>0</v>
      </c>
    </row>
    <row r="250" spans="1:11" ht="15.75" customHeight="1" x14ac:dyDescent="0.2">
      <c r="A250" s="6" t="s">
        <v>2485</v>
      </c>
      <c r="B250" s="6">
        <v>2018</v>
      </c>
      <c r="C250" s="6" t="s">
        <v>2977</v>
      </c>
      <c r="D250" s="6" t="s">
        <v>2978</v>
      </c>
      <c r="E250" s="6" t="b">
        <f ca="1">IFERROR(__xludf.DUMMYFUNCTION("OR(REGEXMATCH($C250,""(?i)recomm""),REGEXMATCH($D250,""(?i)recomm""))"),FALSE)</f>
        <v>0</v>
      </c>
      <c r="F250" s="6" t="b">
        <f ca="1">IFERROR(__xludf.DUMMYFUNCTION("OR(REGEXMATCH($C250,""AML""),REGEXMATCH($D250,""AML""))"),FALSE)</f>
        <v>0</v>
      </c>
      <c r="G250" s="6" t="b">
        <f ca="1">IFERROR(__xludf.DUMMYFUNCTION("OR(REGEXMATCH($C250,""(?i)adversarial""),REGEXMATCH($D250,""(?i)adversarial""))"),FALSE)</f>
        <v>0</v>
      </c>
      <c r="H250" s="6" t="b">
        <f ca="1">IFERROR(__xludf.DUMMYFUNCTION("OR(REGEXMATCH($C250,""(?i)machine learning""),REGEXMATCH($D250,""(?i)machine learning""),REGEXMATCH($C250,""(?i)machine-learning""),REGEXMATCH($D250,""(?i)machine-learning""))"),FALSE)</f>
        <v>0</v>
      </c>
      <c r="I250" s="6" t="b">
        <f t="shared" ca="1" si="0"/>
        <v>0</v>
      </c>
      <c r="J250" s="6" t="b">
        <f t="shared" ca="1" si="1"/>
        <v>0</v>
      </c>
      <c r="K250" s="6" t="b">
        <f t="shared" ca="1" si="2"/>
        <v>0</v>
      </c>
    </row>
    <row r="251" spans="1:11" ht="15.75" customHeight="1" x14ac:dyDescent="0.2">
      <c r="A251" s="6" t="s">
        <v>2485</v>
      </c>
      <c r="B251" s="6">
        <v>2018</v>
      </c>
      <c r="C251" s="6" t="s">
        <v>2979</v>
      </c>
      <c r="D251" s="6" t="s">
        <v>2980</v>
      </c>
      <c r="E251" s="6" t="b">
        <f ca="1">IFERROR(__xludf.DUMMYFUNCTION("OR(REGEXMATCH($C251,""(?i)recomm""),REGEXMATCH($D251,""(?i)recomm""))"),FALSE)</f>
        <v>0</v>
      </c>
      <c r="F251" s="6" t="b">
        <f ca="1">IFERROR(__xludf.DUMMYFUNCTION("OR(REGEXMATCH($C251,""AML""),REGEXMATCH($D251,""AML""))"),FALSE)</f>
        <v>0</v>
      </c>
      <c r="G251" s="6" t="b">
        <f ca="1">IFERROR(__xludf.DUMMYFUNCTION("OR(REGEXMATCH($C251,""(?i)adversarial""),REGEXMATCH($D251,""(?i)adversarial""))"),FALSE)</f>
        <v>0</v>
      </c>
      <c r="H251" s="6" t="b">
        <f ca="1">IFERROR(__xludf.DUMMYFUNCTION("OR(REGEXMATCH($C251,""(?i)machine learning""),REGEXMATCH($D251,""(?i)machine learning""),REGEXMATCH($C251,""(?i)machine-learning""),REGEXMATCH($D251,""(?i)machine-learning""))"),FALSE)</f>
        <v>0</v>
      </c>
      <c r="I251" s="6" t="b">
        <f t="shared" ca="1" si="0"/>
        <v>0</v>
      </c>
      <c r="J251" s="6" t="b">
        <f t="shared" ca="1" si="1"/>
        <v>0</v>
      </c>
      <c r="K251" s="6" t="b">
        <f t="shared" ca="1" si="2"/>
        <v>0</v>
      </c>
    </row>
    <row r="252" spans="1:11" ht="15.75" customHeight="1" x14ac:dyDescent="0.2">
      <c r="A252" s="6" t="s">
        <v>2485</v>
      </c>
      <c r="B252" s="6">
        <v>2018</v>
      </c>
      <c r="C252" s="6" t="s">
        <v>2981</v>
      </c>
      <c r="D252" s="6" t="s">
        <v>2982</v>
      </c>
      <c r="E252" s="6" t="b">
        <f ca="1">IFERROR(__xludf.DUMMYFUNCTION("OR(REGEXMATCH($C252,""(?i)recomm""),REGEXMATCH($D252,""(?i)recomm""))"),FALSE)</f>
        <v>0</v>
      </c>
      <c r="F252" s="6" t="b">
        <f ca="1">IFERROR(__xludf.DUMMYFUNCTION("OR(REGEXMATCH($C252,""AML""),REGEXMATCH($D252,""AML""))"),FALSE)</f>
        <v>0</v>
      </c>
      <c r="G252" s="6" t="b">
        <f ca="1">IFERROR(__xludf.DUMMYFUNCTION("OR(REGEXMATCH($C252,""(?i)adversarial""),REGEXMATCH($D252,""(?i)adversarial""))"),FALSE)</f>
        <v>0</v>
      </c>
      <c r="H252" s="6" t="b">
        <f ca="1">IFERROR(__xludf.DUMMYFUNCTION("OR(REGEXMATCH($C252,""(?i)machine learning""),REGEXMATCH($D252,""(?i)machine learning""),REGEXMATCH($C252,""(?i)machine-learning""),REGEXMATCH($D252,""(?i)machine-learning""))"),FALSE)</f>
        <v>0</v>
      </c>
      <c r="I252" s="6" t="b">
        <f t="shared" ca="1" si="0"/>
        <v>0</v>
      </c>
      <c r="J252" s="6" t="b">
        <f t="shared" ca="1" si="1"/>
        <v>0</v>
      </c>
      <c r="K252" s="6" t="b">
        <f t="shared" ca="1" si="2"/>
        <v>0</v>
      </c>
    </row>
    <row r="253" spans="1:11" ht="15.75" customHeight="1" x14ac:dyDescent="0.2">
      <c r="A253" s="6" t="s">
        <v>2485</v>
      </c>
      <c r="B253" s="6">
        <v>2018</v>
      </c>
      <c r="C253" s="6" t="s">
        <v>2983</v>
      </c>
      <c r="D253" s="6" t="s">
        <v>2984</v>
      </c>
      <c r="E253" s="6" t="b">
        <f ca="1">IFERROR(__xludf.DUMMYFUNCTION("OR(REGEXMATCH($C253,""(?i)recomm""),REGEXMATCH($D253,""(?i)recomm""))"),FALSE)</f>
        <v>0</v>
      </c>
      <c r="F253" s="6" t="b">
        <f ca="1">IFERROR(__xludf.DUMMYFUNCTION("OR(REGEXMATCH($C253,""AML""),REGEXMATCH($D253,""AML""))"),FALSE)</f>
        <v>0</v>
      </c>
      <c r="G253" s="6" t="b">
        <f ca="1">IFERROR(__xludf.DUMMYFUNCTION("OR(REGEXMATCH($C253,""(?i)adversarial""),REGEXMATCH($D253,""(?i)adversarial""))"),FALSE)</f>
        <v>0</v>
      </c>
      <c r="H253" s="6" t="b">
        <f ca="1">IFERROR(__xludf.DUMMYFUNCTION("OR(REGEXMATCH($C253,""(?i)machine learning""),REGEXMATCH($D253,""(?i)machine learning""),REGEXMATCH($C253,""(?i)machine-learning""),REGEXMATCH($D253,""(?i)machine-learning""))"),TRUE)</f>
        <v>1</v>
      </c>
      <c r="I253" s="6" t="b">
        <f t="shared" ca="1" si="0"/>
        <v>0</v>
      </c>
      <c r="J253" s="6" t="b">
        <f t="shared" ca="1" si="1"/>
        <v>0</v>
      </c>
      <c r="K253" s="6" t="b">
        <f t="shared" ca="1" si="2"/>
        <v>0</v>
      </c>
    </row>
    <row r="254" spans="1:11" ht="15.75" customHeight="1" x14ac:dyDescent="0.2">
      <c r="A254" s="6" t="s">
        <v>2485</v>
      </c>
      <c r="B254" s="6">
        <v>2018</v>
      </c>
      <c r="C254" s="6" t="s">
        <v>2985</v>
      </c>
      <c r="D254" s="6" t="s">
        <v>2986</v>
      </c>
      <c r="E254" s="6" t="b">
        <f ca="1">IFERROR(__xludf.DUMMYFUNCTION("OR(REGEXMATCH($C254,""(?i)recomm""),REGEXMATCH($D254,""(?i)recomm""))"),FALSE)</f>
        <v>0</v>
      </c>
      <c r="F254" s="6" t="b">
        <f ca="1">IFERROR(__xludf.DUMMYFUNCTION("OR(REGEXMATCH($C254,""AML""),REGEXMATCH($D254,""AML""))"),FALSE)</f>
        <v>0</v>
      </c>
      <c r="G254" s="6" t="b">
        <f ca="1">IFERROR(__xludf.DUMMYFUNCTION("OR(REGEXMATCH($C254,""(?i)adversarial""),REGEXMATCH($D254,""(?i)adversarial""))"),FALSE)</f>
        <v>0</v>
      </c>
      <c r="H254" s="6" t="b">
        <f ca="1">IFERROR(__xludf.DUMMYFUNCTION("OR(REGEXMATCH($C254,""(?i)machine learning""),REGEXMATCH($D254,""(?i)machine learning""),REGEXMATCH($C254,""(?i)machine-learning""),REGEXMATCH($D254,""(?i)machine-learning""))"),FALSE)</f>
        <v>0</v>
      </c>
      <c r="I254" s="6" t="b">
        <f t="shared" ca="1" si="0"/>
        <v>0</v>
      </c>
      <c r="J254" s="6" t="b">
        <f t="shared" ca="1" si="1"/>
        <v>0</v>
      </c>
      <c r="K254" s="6" t="b">
        <f t="shared" ca="1" si="2"/>
        <v>0</v>
      </c>
    </row>
    <row r="255" spans="1:11" ht="15.75" customHeight="1" x14ac:dyDescent="0.2">
      <c r="A255" s="6" t="s">
        <v>2485</v>
      </c>
      <c r="B255" s="6">
        <v>2018</v>
      </c>
      <c r="C255" s="6" t="s">
        <v>2987</v>
      </c>
      <c r="D255" s="6" t="s">
        <v>2988</v>
      </c>
      <c r="E255" s="6" t="b">
        <f ca="1">IFERROR(__xludf.DUMMYFUNCTION("OR(REGEXMATCH($C255,""(?i)recomm""),REGEXMATCH($D255,""(?i)recomm""))"),FALSE)</f>
        <v>0</v>
      </c>
      <c r="F255" s="6" t="b">
        <f ca="1">IFERROR(__xludf.DUMMYFUNCTION("OR(REGEXMATCH($C255,""AML""),REGEXMATCH($D255,""AML""))"),FALSE)</f>
        <v>0</v>
      </c>
      <c r="G255" s="6" t="b">
        <f ca="1">IFERROR(__xludf.DUMMYFUNCTION("OR(REGEXMATCH($C255,""(?i)adversarial""),REGEXMATCH($D255,""(?i)adversarial""))"),FALSE)</f>
        <v>0</v>
      </c>
      <c r="H255" s="6" t="b">
        <f ca="1">IFERROR(__xludf.DUMMYFUNCTION("OR(REGEXMATCH($C255,""(?i)machine learning""),REGEXMATCH($D255,""(?i)machine learning""),REGEXMATCH($C255,""(?i)machine-learning""),REGEXMATCH($D255,""(?i)machine-learning""))"),FALSE)</f>
        <v>0</v>
      </c>
      <c r="I255" s="6" t="b">
        <f t="shared" ca="1" si="0"/>
        <v>0</v>
      </c>
      <c r="J255" s="6" t="b">
        <f t="shared" ca="1" si="1"/>
        <v>0</v>
      </c>
      <c r="K255" s="6" t="b">
        <f t="shared" ca="1" si="2"/>
        <v>0</v>
      </c>
    </row>
    <row r="256" spans="1:11" ht="15.75" customHeight="1" x14ac:dyDescent="0.2">
      <c r="A256" s="6" t="s">
        <v>2485</v>
      </c>
      <c r="B256" s="6">
        <v>2018</v>
      </c>
      <c r="C256" s="6" t="s">
        <v>2989</v>
      </c>
      <c r="D256" s="6" t="s">
        <v>2990</v>
      </c>
      <c r="E256" s="6" t="b">
        <f ca="1">IFERROR(__xludf.DUMMYFUNCTION("OR(REGEXMATCH($C256,""(?i)recomm""),REGEXMATCH($D256,""(?i)recomm""))"),FALSE)</f>
        <v>0</v>
      </c>
      <c r="F256" s="6" t="b">
        <f ca="1">IFERROR(__xludf.DUMMYFUNCTION("OR(REGEXMATCH($C256,""AML""),REGEXMATCH($D256,""AML""))"),FALSE)</f>
        <v>0</v>
      </c>
      <c r="G256" s="6" t="b">
        <f ca="1">IFERROR(__xludf.DUMMYFUNCTION("OR(REGEXMATCH($C256,""(?i)adversarial""),REGEXMATCH($D256,""(?i)adversarial""))"),FALSE)</f>
        <v>0</v>
      </c>
      <c r="H256" s="6" t="b">
        <f ca="1">IFERROR(__xludf.DUMMYFUNCTION("OR(REGEXMATCH($C256,""(?i)machine learning""),REGEXMATCH($D256,""(?i)machine learning""),REGEXMATCH($C256,""(?i)machine-learning""),REGEXMATCH($D256,""(?i)machine-learning""))"),FALSE)</f>
        <v>0</v>
      </c>
      <c r="I256" s="6" t="b">
        <f t="shared" ca="1" si="0"/>
        <v>0</v>
      </c>
      <c r="J256" s="6" t="b">
        <f t="shared" ca="1" si="1"/>
        <v>0</v>
      </c>
      <c r="K256" s="6" t="b">
        <f t="shared" ca="1" si="2"/>
        <v>0</v>
      </c>
    </row>
    <row r="257" spans="1:11" ht="15.75" customHeight="1" x14ac:dyDescent="0.2">
      <c r="A257" s="6" t="s">
        <v>2485</v>
      </c>
      <c r="B257" s="6">
        <v>2018</v>
      </c>
      <c r="C257" s="6" t="s">
        <v>2991</v>
      </c>
      <c r="D257" s="6" t="s">
        <v>2992</v>
      </c>
      <c r="E257" s="6" t="b">
        <f ca="1">IFERROR(__xludf.DUMMYFUNCTION("OR(REGEXMATCH($C257,""(?i)recomm""),REGEXMATCH($D257,""(?i)recomm""))"),FALSE)</f>
        <v>0</v>
      </c>
      <c r="F257" s="6" t="b">
        <f ca="1">IFERROR(__xludf.DUMMYFUNCTION("OR(REGEXMATCH($C257,""AML""),REGEXMATCH($D257,""AML""))"),FALSE)</f>
        <v>0</v>
      </c>
      <c r="G257" s="6" t="b">
        <f ca="1">IFERROR(__xludf.DUMMYFUNCTION("OR(REGEXMATCH($C257,""(?i)adversarial""),REGEXMATCH($D257,""(?i)adversarial""))"),FALSE)</f>
        <v>0</v>
      </c>
      <c r="H257" s="6" t="b">
        <f ca="1">IFERROR(__xludf.DUMMYFUNCTION("OR(REGEXMATCH($C257,""(?i)machine learning""),REGEXMATCH($D257,""(?i)machine learning""),REGEXMATCH($C257,""(?i)machine-learning""),REGEXMATCH($D257,""(?i)machine-learning""))"),FALSE)</f>
        <v>0</v>
      </c>
      <c r="I257" s="6" t="b">
        <f t="shared" ref="I257:I450" ca="1" si="3">AND(E257="TRUE",G257="TRUE")</f>
        <v>0</v>
      </c>
      <c r="J257" s="6" t="b">
        <f t="shared" ref="J257:J450" ca="1" si="4">AND(G257="TRUE",H257="TRUE")</f>
        <v>0</v>
      </c>
      <c r="K257" s="6" t="b">
        <f t="shared" ref="K257:K450" ca="1" si="5">AND(E257="TRUE",H257="TRUE")</f>
        <v>0</v>
      </c>
    </row>
    <row r="258" spans="1:11" ht="15.75" customHeight="1" x14ac:dyDescent="0.2">
      <c r="A258" s="6" t="s">
        <v>2485</v>
      </c>
      <c r="B258" s="6">
        <v>2018</v>
      </c>
      <c r="C258" s="6" t="s">
        <v>2993</v>
      </c>
      <c r="D258" s="6" t="s">
        <v>2994</v>
      </c>
      <c r="E258" s="6" t="b">
        <f ca="1">IFERROR(__xludf.DUMMYFUNCTION("OR(REGEXMATCH($C258,""(?i)recomm""),REGEXMATCH($D258,""(?i)recomm""))"),FALSE)</f>
        <v>0</v>
      </c>
      <c r="F258" s="6" t="b">
        <f ca="1">IFERROR(__xludf.DUMMYFUNCTION("OR(REGEXMATCH($C258,""AML""),REGEXMATCH($D258,""AML""))"),FALSE)</f>
        <v>0</v>
      </c>
      <c r="G258" s="6" t="b">
        <f ca="1">IFERROR(__xludf.DUMMYFUNCTION("OR(REGEXMATCH($C258,""(?i)adversarial""),REGEXMATCH($D258,""(?i)adversarial""))"),FALSE)</f>
        <v>0</v>
      </c>
      <c r="H258" s="6" t="b">
        <f ca="1">IFERROR(__xludf.DUMMYFUNCTION("OR(REGEXMATCH($C258,""(?i)machine learning""),REGEXMATCH($D258,""(?i)machine learning""),REGEXMATCH($C258,""(?i)machine-learning""),REGEXMATCH($D258,""(?i)machine-learning""))"),FALSE)</f>
        <v>0</v>
      </c>
      <c r="I258" s="6" t="b">
        <f t="shared" ca="1" si="3"/>
        <v>0</v>
      </c>
      <c r="J258" s="6" t="b">
        <f t="shared" ca="1" si="4"/>
        <v>0</v>
      </c>
      <c r="K258" s="6" t="b">
        <f t="shared" ca="1" si="5"/>
        <v>0</v>
      </c>
    </row>
    <row r="259" spans="1:11" ht="15.75" customHeight="1" x14ac:dyDescent="0.2">
      <c r="A259" s="6" t="s">
        <v>2485</v>
      </c>
      <c r="B259" s="6">
        <v>2018</v>
      </c>
      <c r="C259" s="6" t="s">
        <v>2995</v>
      </c>
      <c r="D259" s="6" t="s">
        <v>2996</v>
      </c>
      <c r="E259" s="6" t="b">
        <f ca="1">IFERROR(__xludf.DUMMYFUNCTION("OR(REGEXMATCH($C259,""(?i)recomm""),REGEXMATCH($D259,""(?i)recomm""))"),FALSE)</f>
        <v>0</v>
      </c>
      <c r="F259" s="6" t="b">
        <f ca="1">IFERROR(__xludf.DUMMYFUNCTION("OR(REGEXMATCH($C259,""AML""),REGEXMATCH($D259,""AML""))"),FALSE)</f>
        <v>0</v>
      </c>
      <c r="G259" s="6" t="b">
        <f ca="1">IFERROR(__xludf.DUMMYFUNCTION("OR(REGEXMATCH($C259,""(?i)adversarial""),REGEXMATCH($D259,""(?i)adversarial""))"),FALSE)</f>
        <v>0</v>
      </c>
      <c r="H259" s="6" t="b">
        <f ca="1">IFERROR(__xludf.DUMMYFUNCTION("OR(REGEXMATCH($C259,""(?i)machine learning""),REGEXMATCH($D259,""(?i)machine learning""),REGEXMATCH($C259,""(?i)machine-learning""),REGEXMATCH($D259,""(?i)machine-learning""))"),FALSE)</f>
        <v>0</v>
      </c>
      <c r="I259" s="6" t="b">
        <f t="shared" ca="1" si="3"/>
        <v>0</v>
      </c>
      <c r="J259" s="6" t="b">
        <f t="shared" ca="1" si="4"/>
        <v>0</v>
      </c>
      <c r="K259" s="6" t="b">
        <f t="shared" ca="1" si="5"/>
        <v>0</v>
      </c>
    </row>
    <row r="260" spans="1:11" ht="15.75" customHeight="1" x14ac:dyDescent="0.2">
      <c r="A260" s="6" t="s">
        <v>2485</v>
      </c>
      <c r="B260" s="6">
        <v>2018</v>
      </c>
      <c r="C260" s="6" t="s">
        <v>2997</v>
      </c>
      <c r="D260" s="6" t="s">
        <v>2998</v>
      </c>
      <c r="E260" s="6" t="b">
        <f ca="1">IFERROR(__xludf.DUMMYFUNCTION("OR(REGEXMATCH($C260,""(?i)recomm""),REGEXMATCH($D260,""(?i)recomm""))"),FALSE)</f>
        <v>0</v>
      </c>
      <c r="F260" s="6" t="b">
        <f ca="1">IFERROR(__xludf.DUMMYFUNCTION("OR(REGEXMATCH($C260,""AML""),REGEXMATCH($D260,""AML""))"),FALSE)</f>
        <v>0</v>
      </c>
      <c r="G260" s="6" t="b">
        <f ca="1">IFERROR(__xludf.DUMMYFUNCTION("OR(REGEXMATCH($C260,""(?i)adversarial""),REGEXMATCH($D260,""(?i)adversarial""))"),FALSE)</f>
        <v>0</v>
      </c>
      <c r="H260" s="6" t="b">
        <f ca="1">IFERROR(__xludf.DUMMYFUNCTION("OR(REGEXMATCH($C260,""(?i)machine learning""),REGEXMATCH($D260,""(?i)machine learning""),REGEXMATCH($C260,""(?i)machine-learning""),REGEXMATCH($D260,""(?i)machine-learning""))"),FALSE)</f>
        <v>0</v>
      </c>
      <c r="I260" s="6" t="b">
        <f t="shared" ca="1" si="3"/>
        <v>0</v>
      </c>
      <c r="J260" s="6" t="b">
        <f t="shared" ca="1" si="4"/>
        <v>0</v>
      </c>
      <c r="K260" s="6" t="b">
        <f t="shared" ca="1" si="5"/>
        <v>0</v>
      </c>
    </row>
    <row r="261" spans="1:11" ht="15.75" customHeight="1" x14ac:dyDescent="0.2">
      <c r="A261" s="6" t="s">
        <v>2485</v>
      </c>
      <c r="B261" s="6">
        <v>2018</v>
      </c>
      <c r="C261" s="6" t="s">
        <v>2999</v>
      </c>
      <c r="D261" s="6" t="s">
        <v>3000</v>
      </c>
      <c r="E261" s="6" t="b">
        <f ca="1">IFERROR(__xludf.DUMMYFUNCTION("OR(REGEXMATCH($C261,""(?i)recomm""),REGEXMATCH($D261,""(?i)recomm""))"),TRUE)</f>
        <v>1</v>
      </c>
      <c r="F261" s="6" t="b">
        <f ca="1">IFERROR(__xludf.DUMMYFUNCTION("OR(REGEXMATCH($C261,""AML""),REGEXMATCH($D261,""AML""))"),FALSE)</f>
        <v>0</v>
      </c>
      <c r="G261" s="6" t="b">
        <f ca="1">IFERROR(__xludf.DUMMYFUNCTION("OR(REGEXMATCH($C261,""(?i)adversarial""),REGEXMATCH($D261,""(?i)adversarial""))"),FALSE)</f>
        <v>0</v>
      </c>
      <c r="H261" s="6" t="b">
        <f ca="1">IFERROR(__xludf.DUMMYFUNCTION("OR(REGEXMATCH($C261,""(?i)machine learning""),REGEXMATCH($D261,""(?i)machine learning""),REGEXMATCH($C261,""(?i)machine-learning""),REGEXMATCH($D261,""(?i)machine-learning""))"),FALSE)</f>
        <v>0</v>
      </c>
      <c r="I261" s="6" t="b">
        <f t="shared" ca="1" si="3"/>
        <v>0</v>
      </c>
      <c r="J261" s="6" t="b">
        <f t="shared" ca="1" si="4"/>
        <v>0</v>
      </c>
      <c r="K261" s="6" t="b">
        <f t="shared" ca="1" si="5"/>
        <v>0</v>
      </c>
    </row>
    <row r="262" spans="1:11" ht="15.75" customHeight="1" x14ac:dyDescent="0.2">
      <c r="A262" s="6" t="s">
        <v>2485</v>
      </c>
      <c r="B262" s="6">
        <v>2018</v>
      </c>
      <c r="C262" s="6" t="s">
        <v>3001</v>
      </c>
      <c r="D262" s="6" t="s">
        <v>3002</v>
      </c>
      <c r="E262" s="6" t="b">
        <f ca="1">IFERROR(__xludf.DUMMYFUNCTION("OR(REGEXMATCH($C262,""(?i)recomm""),REGEXMATCH($D262,""(?i)recomm""))"),FALSE)</f>
        <v>0</v>
      </c>
      <c r="F262" s="6" t="b">
        <f ca="1">IFERROR(__xludf.DUMMYFUNCTION("OR(REGEXMATCH($C262,""AML""),REGEXMATCH($D262,""AML""))"),FALSE)</f>
        <v>0</v>
      </c>
      <c r="G262" s="6" t="b">
        <f ca="1">IFERROR(__xludf.DUMMYFUNCTION("OR(REGEXMATCH($C262,""(?i)adversarial""),REGEXMATCH($D262,""(?i)adversarial""))"),FALSE)</f>
        <v>0</v>
      </c>
      <c r="H262" s="6" t="b">
        <f ca="1">IFERROR(__xludf.DUMMYFUNCTION("OR(REGEXMATCH($C262,""(?i)machine learning""),REGEXMATCH($D262,""(?i)machine learning""),REGEXMATCH($C262,""(?i)machine-learning""),REGEXMATCH($D262,""(?i)machine-learning""))"),FALSE)</f>
        <v>0</v>
      </c>
      <c r="I262" s="6" t="b">
        <f t="shared" ca="1" si="3"/>
        <v>0</v>
      </c>
      <c r="J262" s="6" t="b">
        <f t="shared" ca="1" si="4"/>
        <v>0</v>
      </c>
      <c r="K262" s="6" t="b">
        <f t="shared" ca="1" si="5"/>
        <v>0</v>
      </c>
    </row>
    <row r="263" spans="1:11" ht="15.75" customHeight="1" x14ac:dyDescent="0.2">
      <c r="A263" s="6" t="s">
        <v>2485</v>
      </c>
      <c r="B263" s="6">
        <v>2018</v>
      </c>
      <c r="C263" s="6" t="s">
        <v>3003</v>
      </c>
      <c r="D263" s="6" t="s">
        <v>3004</v>
      </c>
      <c r="E263" s="6" t="b">
        <f ca="1">IFERROR(__xludf.DUMMYFUNCTION("OR(REGEXMATCH($C263,""(?i)recomm""),REGEXMATCH($D263,""(?i)recomm""))"),FALSE)</f>
        <v>0</v>
      </c>
      <c r="F263" s="6" t="b">
        <f ca="1">IFERROR(__xludf.DUMMYFUNCTION("OR(REGEXMATCH($C263,""AML""),REGEXMATCH($D263,""AML""))"),FALSE)</f>
        <v>0</v>
      </c>
      <c r="G263" s="6" t="b">
        <f ca="1">IFERROR(__xludf.DUMMYFUNCTION("OR(REGEXMATCH($C263,""(?i)adversarial""),REGEXMATCH($D263,""(?i)adversarial""))"),FALSE)</f>
        <v>0</v>
      </c>
      <c r="H263" s="6" t="b">
        <f ca="1">IFERROR(__xludf.DUMMYFUNCTION("OR(REGEXMATCH($C263,""(?i)machine learning""),REGEXMATCH($D263,""(?i)machine learning""),REGEXMATCH($C263,""(?i)machine-learning""),REGEXMATCH($D263,""(?i)machine-learning""))"),FALSE)</f>
        <v>0</v>
      </c>
      <c r="I263" s="6" t="b">
        <f t="shared" ca="1" si="3"/>
        <v>0</v>
      </c>
      <c r="J263" s="6" t="b">
        <f t="shared" ca="1" si="4"/>
        <v>0</v>
      </c>
      <c r="K263" s="6" t="b">
        <f t="shared" ca="1" si="5"/>
        <v>0</v>
      </c>
    </row>
    <row r="264" spans="1:11" ht="15.75" customHeight="1" x14ac:dyDescent="0.2">
      <c r="A264" s="6" t="s">
        <v>2485</v>
      </c>
      <c r="B264" s="6">
        <v>2018</v>
      </c>
      <c r="C264" s="6" t="s">
        <v>3005</v>
      </c>
      <c r="D264" s="6" t="s">
        <v>3006</v>
      </c>
      <c r="E264" s="6" t="b">
        <f ca="1">IFERROR(__xludf.DUMMYFUNCTION("OR(REGEXMATCH($C264,""(?i)recomm""),REGEXMATCH($D264,""(?i)recomm""))"),FALSE)</f>
        <v>0</v>
      </c>
      <c r="F264" s="6" t="b">
        <f ca="1">IFERROR(__xludf.DUMMYFUNCTION("OR(REGEXMATCH($C264,""AML""),REGEXMATCH($D264,""AML""))"),FALSE)</f>
        <v>0</v>
      </c>
      <c r="G264" s="6" t="b">
        <f ca="1">IFERROR(__xludf.DUMMYFUNCTION("OR(REGEXMATCH($C264,""(?i)adversarial""),REGEXMATCH($D264,""(?i)adversarial""))"),FALSE)</f>
        <v>0</v>
      </c>
      <c r="H264" s="6" t="b">
        <f ca="1">IFERROR(__xludf.DUMMYFUNCTION("OR(REGEXMATCH($C264,""(?i)machine learning""),REGEXMATCH($D264,""(?i)machine learning""),REGEXMATCH($C264,""(?i)machine-learning""),REGEXMATCH($D264,""(?i)machine-learning""))"),FALSE)</f>
        <v>0</v>
      </c>
      <c r="I264" s="6" t="b">
        <f t="shared" ca="1" si="3"/>
        <v>0</v>
      </c>
      <c r="J264" s="6" t="b">
        <f t="shared" ca="1" si="4"/>
        <v>0</v>
      </c>
      <c r="K264" s="6" t="b">
        <f t="shared" ca="1" si="5"/>
        <v>0</v>
      </c>
    </row>
    <row r="265" spans="1:11" ht="15.75" customHeight="1" x14ac:dyDescent="0.2">
      <c r="A265" s="6" t="s">
        <v>2485</v>
      </c>
      <c r="B265" s="6">
        <v>2018</v>
      </c>
      <c r="C265" s="6" t="s">
        <v>3007</v>
      </c>
      <c r="D265" s="6" t="s">
        <v>3008</v>
      </c>
      <c r="E265" s="6" t="b">
        <f ca="1">IFERROR(__xludf.DUMMYFUNCTION("OR(REGEXMATCH($C265,""(?i)recomm""),REGEXMATCH($D265,""(?i)recomm""))"),FALSE)</f>
        <v>0</v>
      </c>
      <c r="F265" s="6" t="b">
        <f ca="1">IFERROR(__xludf.DUMMYFUNCTION("OR(REGEXMATCH($C265,""AML""),REGEXMATCH($D265,""AML""))"),FALSE)</f>
        <v>0</v>
      </c>
      <c r="G265" s="6" t="b">
        <f ca="1">IFERROR(__xludf.DUMMYFUNCTION("OR(REGEXMATCH($C265,""(?i)adversarial""),REGEXMATCH($D265,""(?i)adversarial""))"),FALSE)</f>
        <v>0</v>
      </c>
      <c r="H265" s="6" t="b">
        <f ca="1">IFERROR(__xludf.DUMMYFUNCTION("OR(REGEXMATCH($C265,""(?i)machine learning""),REGEXMATCH($D265,""(?i)machine learning""),REGEXMATCH($C265,""(?i)machine-learning""),REGEXMATCH($D265,""(?i)machine-learning""))"),FALSE)</f>
        <v>0</v>
      </c>
      <c r="I265" s="6" t="b">
        <f t="shared" ca="1" si="3"/>
        <v>0</v>
      </c>
      <c r="J265" s="6" t="b">
        <f t="shared" ca="1" si="4"/>
        <v>0</v>
      </c>
      <c r="K265" s="6" t="b">
        <f t="shared" ca="1" si="5"/>
        <v>0</v>
      </c>
    </row>
    <row r="266" spans="1:11" ht="15.75" customHeight="1" x14ac:dyDescent="0.2">
      <c r="A266" s="6" t="s">
        <v>2485</v>
      </c>
      <c r="B266" s="6">
        <v>2018</v>
      </c>
      <c r="C266" s="6" t="s">
        <v>3009</v>
      </c>
      <c r="D266" s="6" t="s">
        <v>3010</v>
      </c>
      <c r="E266" s="6" t="b">
        <f ca="1">IFERROR(__xludf.DUMMYFUNCTION("OR(REGEXMATCH($C266,""(?i)recomm""),REGEXMATCH($D266,""(?i)recomm""))"),FALSE)</f>
        <v>0</v>
      </c>
      <c r="F266" s="6" t="b">
        <f ca="1">IFERROR(__xludf.DUMMYFUNCTION("OR(REGEXMATCH($C266,""AML""),REGEXMATCH($D266,""AML""))"),FALSE)</f>
        <v>0</v>
      </c>
      <c r="G266" s="6" t="b">
        <f ca="1">IFERROR(__xludf.DUMMYFUNCTION("OR(REGEXMATCH($C266,""(?i)adversarial""),REGEXMATCH($D266,""(?i)adversarial""))"),FALSE)</f>
        <v>0</v>
      </c>
      <c r="H266" s="6" t="b">
        <f ca="1">IFERROR(__xludf.DUMMYFUNCTION("OR(REGEXMATCH($C266,""(?i)machine learning""),REGEXMATCH($D266,""(?i)machine learning""),REGEXMATCH($C266,""(?i)machine-learning""),REGEXMATCH($D266,""(?i)machine-learning""))"),FALSE)</f>
        <v>0</v>
      </c>
      <c r="I266" s="6" t="b">
        <f t="shared" ca="1" si="3"/>
        <v>0</v>
      </c>
      <c r="J266" s="6" t="b">
        <f t="shared" ca="1" si="4"/>
        <v>0</v>
      </c>
      <c r="K266" s="6" t="b">
        <f t="shared" ca="1" si="5"/>
        <v>0</v>
      </c>
    </row>
    <row r="267" spans="1:11" ht="15.75" customHeight="1" x14ac:dyDescent="0.2">
      <c r="A267" s="6" t="s">
        <v>2485</v>
      </c>
      <c r="B267" s="6">
        <v>2018</v>
      </c>
      <c r="C267" s="6" t="s">
        <v>3011</v>
      </c>
      <c r="D267" s="6" t="s">
        <v>3012</v>
      </c>
      <c r="E267" s="6" t="b">
        <f ca="1">IFERROR(__xludf.DUMMYFUNCTION("OR(REGEXMATCH($C267,""(?i)recomm""),REGEXMATCH($D267,""(?i)recomm""))"),FALSE)</f>
        <v>0</v>
      </c>
      <c r="F267" s="6" t="b">
        <f ca="1">IFERROR(__xludf.DUMMYFUNCTION("OR(REGEXMATCH($C267,""AML""),REGEXMATCH($D267,""AML""))"),FALSE)</f>
        <v>0</v>
      </c>
      <c r="G267" s="6" t="b">
        <f ca="1">IFERROR(__xludf.DUMMYFUNCTION("OR(REGEXMATCH($C267,""(?i)adversarial""),REGEXMATCH($D267,""(?i)adversarial""))"),FALSE)</f>
        <v>0</v>
      </c>
      <c r="H267" s="6" t="b">
        <f ca="1">IFERROR(__xludf.DUMMYFUNCTION("OR(REGEXMATCH($C267,""(?i)machine learning""),REGEXMATCH($D267,""(?i)machine learning""),REGEXMATCH($C267,""(?i)machine-learning""),REGEXMATCH($D267,""(?i)machine-learning""))"),FALSE)</f>
        <v>0</v>
      </c>
      <c r="I267" s="6" t="b">
        <f t="shared" ca="1" si="3"/>
        <v>0</v>
      </c>
      <c r="J267" s="6" t="b">
        <f t="shared" ca="1" si="4"/>
        <v>0</v>
      </c>
      <c r="K267" s="6" t="b">
        <f t="shared" ca="1" si="5"/>
        <v>0</v>
      </c>
    </row>
    <row r="268" spans="1:11" ht="15.75" customHeight="1" x14ac:dyDescent="0.2">
      <c r="A268" s="6" t="s">
        <v>2485</v>
      </c>
      <c r="B268" s="6">
        <v>2018</v>
      </c>
      <c r="C268" s="6" t="s">
        <v>3013</v>
      </c>
      <c r="D268" s="6" t="s">
        <v>3014</v>
      </c>
      <c r="E268" s="6" t="b">
        <f ca="1">IFERROR(__xludf.DUMMYFUNCTION("OR(REGEXMATCH($C268,""(?i)recomm""),REGEXMATCH($D268,""(?i)recomm""))"),FALSE)</f>
        <v>0</v>
      </c>
      <c r="F268" s="6" t="b">
        <f ca="1">IFERROR(__xludf.DUMMYFUNCTION("OR(REGEXMATCH($C268,""AML""),REGEXMATCH($D268,""AML""))"),FALSE)</f>
        <v>0</v>
      </c>
      <c r="G268" s="6" t="b">
        <f ca="1">IFERROR(__xludf.DUMMYFUNCTION("OR(REGEXMATCH($C268,""(?i)adversarial""),REGEXMATCH($D268,""(?i)adversarial""))"),FALSE)</f>
        <v>0</v>
      </c>
      <c r="H268" s="6" t="b">
        <f ca="1">IFERROR(__xludf.DUMMYFUNCTION("OR(REGEXMATCH($C268,""(?i)machine learning""),REGEXMATCH($D268,""(?i)machine learning""),REGEXMATCH($C268,""(?i)machine-learning""),REGEXMATCH($D268,""(?i)machine-learning""))"),FALSE)</f>
        <v>0</v>
      </c>
      <c r="I268" s="6" t="b">
        <f t="shared" ca="1" si="3"/>
        <v>0</v>
      </c>
      <c r="J268" s="6" t="b">
        <f t="shared" ca="1" si="4"/>
        <v>0</v>
      </c>
      <c r="K268" s="6" t="b">
        <f t="shared" ca="1" si="5"/>
        <v>0</v>
      </c>
    </row>
    <row r="269" spans="1:11" ht="15.75" customHeight="1" x14ac:dyDescent="0.2">
      <c r="A269" s="6" t="s">
        <v>2485</v>
      </c>
      <c r="B269" s="6">
        <v>2018</v>
      </c>
      <c r="C269" s="6" t="s">
        <v>3015</v>
      </c>
      <c r="D269" s="6" t="s">
        <v>3016</v>
      </c>
      <c r="E269" s="6" t="b">
        <f ca="1">IFERROR(__xludf.DUMMYFUNCTION("OR(REGEXMATCH($C269,""(?i)recomm""),REGEXMATCH($D269,""(?i)recomm""))"),FALSE)</f>
        <v>0</v>
      </c>
      <c r="F269" s="6" t="b">
        <f ca="1">IFERROR(__xludf.DUMMYFUNCTION("OR(REGEXMATCH($C269,""AML""),REGEXMATCH($D269,""AML""))"),FALSE)</f>
        <v>0</v>
      </c>
      <c r="G269" s="6" t="b">
        <f ca="1">IFERROR(__xludf.DUMMYFUNCTION("OR(REGEXMATCH($C269,""(?i)adversarial""),REGEXMATCH($D269,""(?i)adversarial""))"),FALSE)</f>
        <v>0</v>
      </c>
      <c r="H269" s="6" t="b">
        <f ca="1">IFERROR(__xludf.DUMMYFUNCTION("OR(REGEXMATCH($C269,""(?i)machine learning""),REGEXMATCH($D269,""(?i)machine learning""),REGEXMATCH($C269,""(?i)machine-learning""),REGEXMATCH($D269,""(?i)machine-learning""))"),FALSE)</f>
        <v>0</v>
      </c>
      <c r="I269" s="6" t="b">
        <f t="shared" ca="1" si="3"/>
        <v>0</v>
      </c>
      <c r="J269" s="6" t="b">
        <f t="shared" ca="1" si="4"/>
        <v>0</v>
      </c>
      <c r="K269" s="6" t="b">
        <f t="shared" ca="1" si="5"/>
        <v>0</v>
      </c>
    </row>
    <row r="270" spans="1:11" ht="15.75" customHeight="1" x14ac:dyDescent="0.2">
      <c r="A270" s="6" t="s">
        <v>2485</v>
      </c>
      <c r="B270" s="6">
        <v>2018</v>
      </c>
      <c r="C270" s="6" t="s">
        <v>3017</v>
      </c>
      <c r="D270" s="6" t="s">
        <v>3018</v>
      </c>
      <c r="E270" s="6" t="b">
        <f ca="1">IFERROR(__xludf.DUMMYFUNCTION("OR(REGEXMATCH($C270,""(?i)recomm""),REGEXMATCH($D270,""(?i)recomm""))"),FALSE)</f>
        <v>0</v>
      </c>
      <c r="F270" s="6" t="b">
        <f ca="1">IFERROR(__xludf.DUMMYFUNCTION("OR(REGEXMATCH($C270,""AML""),REGEXMATCH($D270,""AML""))"),FALSE)</f>
        <v>0</v>
      </c>
      <c r="G270" s="6" t="b">
        <f ca="1">IFERROR(__xludf.DUMMYFUNCTION("OR(REGEXMATCH($C270,""(?i)adversarial""),REGEXMATCH($D270,""(?i)adversarial""))"),FALSE)</f>
        <v>0</v>
      </c>
      <c r="H270" s="6" t="b">
        <f ca="1">IFERROR(__xludf.DUMMYFUNCTION("OR(REGEXMATCH($C270,""(?i)machine learning""),REGEXMATCH($D270,""(?i)machine learning""),REGEXMATCH($C270,""(?i)machine-learning""),REGEXMATCH($D270,""(?i)machine-learning""))"),FALSE)</f>
        <v>0</v>
      </c>
      <c r="I270" s="6" t="b">
        <f t="shared" ca="1" si="3"/>
        <v>0</v>
      </c>
      <c r="J270" s="6" t="b">
        <f t="shared" ca="1" si="4"/>
        <v>0</v>
      </c>
      <c r="K270" s="6" t="b">
        <f t="shared" ca="1" si="5"/>
        <v>0</v>
      </c>
    </row>
    <row r="271" spans="1:11" ht="15.75" customHeight="1" x14ac:dyDescent="0.2">
      <c r="A271" s="6" t="s">
        <v>2485</v>
      </c>
      <c r="B271" s="6">
        <v>2018</v>
      </c>
      <c r="C271" s="6" t="s">
        <v>3019</v>
      </c>
      <c r="D271" s="6" t="s">
        <v>3020</v>
      </c>
      <c r="E271" s="6" t="b">
        <f ca="1">IFERROR(__xludf.DUMMYFUNCTION("OR(REGEXMATCH($C271,""(?i)recomm""),REGEXMATCH($D271,""(?i)recomm""))"),FALSE)</f>
        <v>0</v>
      </c>
      <c r="F271" s="6" t="b">
        <f ca="1">IFERROR(__xludf.DUMMYFUNCTION("OR(REGEXMATCH($C271,""AML""),REGEXMATCH($D271,""AML""))"),FALSE)</f>
        <v>0</v>
      </c>
      <c r="G271" s="6" t="b">
        <f ca="1">IFERROR(__xludf.DUMMYFUNCTION("OR(REGEXMATCH($C271,""(?i)adversarial""),REGEXMATCH($D271,""(?i)adversarial""))"),FALSE)</f>
        <v>0</v>
      </c>
      <c r="H271" s="6" t="b">
        <f ca="1">IFERROR(__xludf.DUMMYFUNCTION("OR(REGEXMATCH($C271,""(?i)machine learning""),REGEXMATCH($D271,""(?i)machine learning""),REGEXMATCH($C271,""(?i)machine-learning""),REGEXMATCH($D271,""(?i)machine-learning""))"),FALSE)</f>
        <v>0</v>
      </c>
      <c r="I271" s="6" t="b">
        <f t="shared" ca="1" si="3"/>
        <v>0</v>
      </c>
      <c r="J271" s="6" t="b">
        <f t="shared" ca="1" si="4"/>
        <v>0</v>
      </c>
      <c r="K271" s="6" t="b">
        <f t="shared" ca="1" si="5"/>
        <v>0</v>
      </c>
    </row>
    <row r="272" spans="1:11" ht="15.75" customHeight="1" x14ac:dyDescent="0.2">
      <c r="A272" s="6" t="s">
        <v>2485</v>
      </c>
      <c r="B272" s="6">
        <v>2018</v>
      </c>
      <c r="C272" s="6" t="s">
        <v>3021</v>
      </c>
      <c r="D272" s="6" t="s">
        <v>3022</v>
      </c>
      <c r="E272" s="6" t="b">
        <f ca="1">IFERROR(__xludf.DUMMYFUNCTION("OR(REGEXMATCH($C272,""(?i)recomm""),REGEXMATCH($D272,""(?i)recomm""))"),FALSE)</f>
        <v>0</v>
      </c>
      <c r="F272" s="6" t="b">
        <f ca="1">IFERROR(__xludf.DUMMYFUNCTION("OR(REGEXMATCH($C272,""AML""),REGEXMATCH($D272,""AML""))"),FALSE)</f>
        <v>0</v>
      </c>
      <c r="G272" s="6" t="b">
        <f ca="1">IFERROR(__xludf.DUMMYFUNCTION("OR(REGEXMATCH($C272,""(?i)adversarial""),REGEXMATCH($D272,""(?i)adversarial""))"),FALSE)</f>
        <v>0</v>
      </c>
      <c r="H272" s="6" t="b">
        <f ca="1">IFERROR(__xludf.DUMMYFUNCTION("OR(REGEXMATCH($C272,""(?i)machine learning""),REGEXMATCH($D272,""(?i)machine learning""),REGEXMATCH($C272,""(?i)machine-learning""),REGEXMATCH($D272,""(?i)machine-learning""))"),FALSE)</f>
        <v>0</v>
      </c>
      <c r="I272" s="6" t="b">
        <f t="shared" ca="1" si="3"/>
        <v>0</v>
      </c>
      <c r="J272" s="6" t="b">
        <f t="shared" ca="1" si="4"/>
        <v>0</v>
      </c>
      <c r="K272" s="6" t="b">
        <f t="shared" ca="1" si="5"/>
        <v>0</v>
      </c>
    </row>
    <row r="273" spans="1:11" ht="15.75" customHeight="1" x14ac:dyDescent="0.2">
      <c r="A273" s="6" t="s">
        <v>2485</v>
      </c>
      <c r="B273" s="6">
        <v>2018</v>
      </c>
      <c r="C273" s="6" t="s">
        <v>3023</v>
      </c>
      <c r="D273" s="6" t="s">
        <v>3024</v>
      </c>
      <c r="E273" s="6" t="b">
        <f ca="1">IFERROR(__xludf.DUMMYFUNCTION("OR(REGEXMATCH($C273,""(?i)recomm""),REGEXMATCH($D273,""(?i)recomm""))"),FALSE)</f>
        <v>0</v>
      </c>
      <c r="F273" s="6" t="b">
        <f ca="1">IFERROR(__xludf.DUMMYFUNCTION("OR(REGEXMATCH($C273,""AML""),REGEXMATCH($D273,""AML""))"),FALSE)</f>
        <v>0</v>
      </c>
      <c r="G273" s="6" t="b">
        <f ca="1">IFERROR(__xludf.DUMMYFUNCTION("OR(REGEXMATCH($C273,""(?i)adversarial""),REGEXMATCH($D273,""(?i)adversarial""))"),FALSE)</f>
        <v>0</v>
      </c>
      <c r="H273" s="6" t="b">
        <f ca="1">IFERROR(__xludf.DUMMYFUNCTION("OR(REGEXMATCH($C273,""(?i)machine learning""),REGEXMATCH($D273,""(?i)machine learning""),REGEXMATCH($C273,""(?i)machine-learning""),REGEXMATCH($D273,""(?i)machine-learning""))"),FALSE)</f>
        <v>0</v>
      </c>
      <c r="I273" s="6" t="b">
        <f t="shared" ca="1" si="3"/>
        <v>0</v>
      </c>
      <c r="J273" s="6" t="b">
        <f t="shared" ca="1" si="4"/>
        <v>0</v>
      </c>
      <c r="K273" s="6" t="b">
        <f t="shared" ca="1" si="5"/>
        <v>0</v>
      </c>
    </row>
    <row r="274" spans="1:11" ht="15.75" customHeight="1" x14ac:dyDescent="0.2">
      <c r="A274" s="6" t="s">
        <v>2485</v>
      </c>
      <c r="B274" s="6">
        <v>2018</v>
      </c>
      <c r="C274" s="6" t="s">
        <v>3025</v>
      </c>
      <c r="D274" s="6" t="s">
        <v>3026</v>
      </c>
      <c r="E274" s="6" t="b">
        <f ca="1">IFERROR(__xludf.DUMMYFUNCTION("OR(REGEXMATCH($C274,""(?i)recomm""),REGEXMATCH($D274,""(?i)recomm""))"),FALSE)</f>
        <v>0</v>
      </c>
      <c r="F274" s="6" t="b">
        <f ca="1">IFERROR(__xludf.DUMMYFUNCTION("OR(REGEXMATCH($C274,""AML""),REGEXMATCH($D274,""AML""))"),FALSE)</f>
        <v>0</v>
      </c>
      <c r="G274" s="6" t="b">
        <f ca="1">IFERROR(__xludf.DUMMYFUNCTION("OR(REGEXMATCH($C274,""(?i)adversarial""),REGEXMATCH($D274,""(?i)adversarial""))"),FALSE)</f>
        <v>0</v>
      </c>
      <c r="H274" s="6" t="b">
        <f ca="1">IFERROR(__xludf.DUMMYFUNCTION("OR(REGEXMATCH($C274,""(?i)machine learning""),REGEXMATCH($D274,""(?i)machine learning""),REGEXMATCH($C274,""(?i)machine-learning""),REGEXMATCH($D274,""(?i)machine-learning""))"),FALSE)</f>
        <v>0</v>
      </c>
      <c r="I274" s="6" t="b">
        <f t="shared" ca="1" si="3"/>
        <v>0</v>
      </c>
      <c r="J274" s="6" t="b">
        <f t="shared" ca="1" si="4"/>
        <v>0</v>
      </c>
      <c r="K274" s="6" t="b">
        <f t="shared" ca="1" si="5"/>
        <v>0</v>
      </c>
    </row>
    <row r="275" spans="1:11" ht="15.75" customHeight="1" x14ac:dyDescent="0.2">
      <c r="A275" s="6" t="s">
        <v>2485</v>
      </c>
      <c r="B275" s="6">
        <v>2018</v>
      </c>
      <c r="C275" s="6" t="s">
        <v>3027</v>
      </c>
      <c r="D275" s="6" t="s">
        <v>3028</v>
      </c>
      <c r="E275" s="6" t="b">
        <f ca="1">IFERROR(__xludf.DUMMYFUNCTION("OR(REGEXMATCH($C275,""(?i)recomm""),REGEXMATCH($D275,""(?i)recomm""))"),FALSE)</f>
        <v>0</v>
      </c>
      <c r="F275" s="6" t="b">
        <f ca="1">IFERROR(__xludf.DUMMYFUNCTION("OR(REGEXMATCH($C275,""AML""),REGEXMATCH($D275,""AML""))"),FALSE)</f>
        <v>0</v>
      </c>
      <c r="G275" s="6" t="b">
        <f ca="1">IFERROR(__xludf.DUMMYFUNCTION("OR(REGEXMATCH($C275,""(?i)adversarial""),REGEXMATCH($D275,""(?i)adversarial""))"),FALSE)</f>
        <v>0</v>
      </c>
      <c r="H275" s="6" t="b">
        <f ca="1">IFERROR(__xludf.DUMMYFUNCTION("OR(REGEXMATCH($C275,""(?i)machine learning""),REGEXMATCH($D275,""(?i)machine learning""),REGEXMATCH($C275,""(?i)machine-learning""),REGEXMATCH($D275,""(?i)machine-learning""))"),FALSE)</f>
        <v>0</v>
      </c>
      <c r="I275" s="6" t="b">
        <f t="shared" ca="1" si="3"/>
        <v>0</v>
      </c>
      <c r="J275" s="6" t="b">
        <f t="shared" ca="1" si="4"/>
        <v>0</v>
      </c>
      <c r="K275" s="6" t="b">
        <f t="shared" ca="1" si="5"/>
        <v>0</v>
      </c>
    </row>
    <row r="276" spans="1:11" ht="15.75" customHeight="1" x14ac:dyDescent="0.2">
      <c r="A276" s="6" t="s">
        <v>2485</v>
      </c>
      <c r="B276" s="6">
        <v>2018</v>
      </c>
      <c r="C276" s="6" t="s">
        <v>3029</v>
      </c>
      <c r="D276" s="6" t="s">
        <v>3030</v>
      </c>
      <c r="E276" s="6" t="b">
        <f ca="1">IFERROR(__xludf.DUMMYFUNCTION("OR(REGEXMATCH($C276,""(?i)recomm""),REGEXMATCH($D276,""(?i)recomm""))"),FALSE)</f>
        <v>0</v>
      </c>
      <c r="F276" s="6" t="b">
        <f ca="1">IFERROR(__xludf.DUMMYFUNCTION("OR(REGEXMATCH($C276,""AML""),REGEXMATCH($D276,""AML""))"),FALSE)</f>
        <v>0</v>
      </c>
      <c r="G276" s="6" t="b">
        <f ca="1">IFERROR(__xludf.DUMMYFUNCTION("OR(REGEXMATCH($C276,""(?i)adversarial""),REGEXMATCH($D276,""(?i)adversarial""))"),FALSE)</f>
        <v>0</v>
      </c>
      <c r="H276" s="6" t="b">
        <f ca="1">IFERROR(__xludf.DUMMYFUNCTION("OR(REGEXMATCH($C276,""(?i)machine learning""),REGEXMATCH($D276,""(?i)machine learning""),REGEXMATCH($C276,""(?i)machine-learning""),REGEXMATCH($D276,""(?i)machine-learning""))"),FALSE)</f>
        <v>0</v>
      </c>
      <c r="I276" s="6" t="b">
        <f t="shared" ca="1" si="3"/>
        <v>0</v>
      </c>
      <c r="J276" s="6" t="b">
        <f t="shared" ca="1" si="4"/>
        <v>0</v>
      </c>
      <c r="K276" s="6" t="b">
        <f t="shared" ca="1" si="5"/>
        <v>0</v>
      </c>
    </row>
    <row r="277" spans="1:11" ht="15.75" customHeight="1" x14ac:dyDescent="0.2">
      <c r="A277" s="6" t="s">
        <v>2485</v>
      </c>
      <c r="B277" s="6">
        <v>2018</v>
      </c>
      <c r="C277" s="6" t="s">
        <v>3031</v>
      </c>
      <c r="D277" s="6" t="s">
        <v>3032</v>
      </c>
      <c r="E277" s="6" t="b">
        <f ca="1">IFERROR(__xludf.DUMMYFUNCTION("OR(REGEXMATCH($C277,""(?i)recomm""),REGEXMATCH($D277,""(?i)recomm""))"),FALSE)</f>
        <v>0</v>
      </c>
      <c r="F277" s="6" t="b">
        <f ca="1">IFERROR(__xludf.DUMMYFUNCTION("OR(REGEXMATCH($C277,""AML""),REGEXMATCH($D277,""AML""))"),FALSE)</f>
        <v>0</v>
      </c>
      <c r="G277" s="6" t="b">
        <f ca="1">IFERROR(__xludf.DUMMYFUNCTION("OR(REGEXMATCH($C277,""(?i)adversarial""),REGEXMATCH($D277,""(?i)adversarial""))"),FALSE)</f>
        <v>0</v>
      </c>
      <c r="H277" s="6" t="b">
        <f ca="1">IFERROR(__xludf.DUMMYFUNCTION("OR(REGEXMATCH($C277,""(?i)machine learning""),REGEXMATCH($D277,""(?i)machine learning""),REGEXMATCH($C277,""(?i)machine-learning""),REGEXMATCH($D277,""(?i)machine-learning""))"),FALSE)</f>
        <v>0</v>
      </c>
      <c r="I277" s="6" t="b">
        <f t="shared" ca="1" si="3"/>
        <v>0</v>
      </c>
      <c r="J277" s="6" t="b">
        <f t="shared" ca="1" si="4"/>
        <v>0</v>
      </c>
      <c r="K277" s="6" t="b">
        <f t="shared" ca="1" si="5"/>
        <v>0</v>
      </c>
    </row>
    <row r="278" spans="1:11" ht="15.75" customHeight="1" x14ac:dyDescent="0.2">
      <c r="A278" s="6" t="s">
        <v>2485</v>
      </c>
      <c r="B278" s="6">
        <v>2018</v>
      </c>
      <c r="C278" s="6" t="s">
        <v>3033</v>
      </c>
      <c r="D278" s="6" t="s">
        <v>3034</v>
      </c>
      <c r="E278" s="6" t="b">
        <f ca="1">IFERROR(__xludf.DUMMYFUNCTION("OR(REGEXMATCH($C278,""(?i)recomm""),REGEXMATCH($D278,""(?i)recomm""))"),FALSE)</f>
        <v>0</v>
      </c>
      <c r="F278" s="6" t="b">
        <f ca="1">IFERROR(__xludf.DUMMYFUNCTION("OR(REGEXMATCH($C278,""AML""),REGEXMATCH($D278,""AML""))"),FALSE)</f>
        <v>0</v>
      </c>
      <c r="G278" s="6" t="b">
        <f ca="1">IFERROR(__xludf.DUMMYFUNCTION("OR(REGEXMATCH($C278,""(?i)adversarial""),REGEXMATCH($D278,""(?i)adversarial""))"),FALSE)</f>
        <v>0</v>
      </c>
      <c r="H278" s="6" t="b">
        <f ca="1">IFERROR(__xludf.DUMMYFUNCTION("OR(REGEXMATCH($C278,""(?i)machine learning""),REGEXMATCH($D278,""(?i)machine learning""),REGEXMATCH($C278,""(?i)machine-learning""),REGEXMATCH($D278,""(?i)machine-learning""))"),FALSE)</f>
        <v>0</v>
      </c>
      <c r="I278" s="6" t="b">
        <f t="shared" ca="1" si="3"/>
        <v>0</v>
      </c>
      <c r="J278" s="6" t="b">
        <f t="shared" ca="1" si="4"/>
        <v>0</v>
      </c>
      <c r="K278" s="6" t="b">
        <f t="shared" ca="1" si="5"/>
        <v>0</v>
      </c>
    </row>
    <row r="279" spans="1:11" ht="15.75" customHeight="1" x14ac:dyDescent="0.2">
      <c r="A279" s="6" t="s">
        <v>2485</v>
      </c>
      <c r="B279" s="6">
        <v>2018</v>
      </c>
      <c r="C279" s="6" t="s">
        <v>3035</v>
      </c>
      <c r="D279" s="6" t="s">
        <v>3036</v>
      </c>
      <c r="E279" s="6" t="b">
        <f ca="1">IFERROR(__xludf.DUMMYFUNCTION("OR(REGEXMATCH($C279,""(?i)recomm""),REGEXMATCH($D279,""(?i)recomm""))"),FALSE)</f>
        <v>0</v>
      </c>
      <c r="F279" s="6" t="b">
        <f ca="1">IFERROR(__xludf.DUMMYFUNCTION("OR(REGEXMATCH($C279,""AML""),REGEXMATCH($D279,""AML""))"),FALSE)</f>
        <v>0</v>
      </c>
      <c r="G279" s="6" t="b">
        <f ca="1">IFERROR(__xludf.DUMMYFUNCTION("OR(REGEXMATCH($C279,""(?i)adversarial""),REGEXMATCH($D279,""(?i)adversarial""))"),FALSE)</f>
        <v>0</v>
      </c>
      <c r="H279" s="6" t="b">
        <f ca="1">IFERROR(__xludf.DUMMYFUNCTION("OR(REGEXMATCH($C279,""(?i)machine learning""),REGEXMATCH($D279,""(?i)machine learning""),REGEXMATCH($C279,""(?i)machine-learning""),REGEXMATCH($D279,""(?i)machine-learning""))"),FALSE)</f>
        <v>0</v>
      </c>
      <c r="I279" s="6" t="b">
        <f t="shared" ca="1" si="3"/>
        <v>0</v>
      </c>
      <c r="J279" s="6" t="b">
        <f t="shared" ca="1" si="4"/>
        <v>0</v>
      </c>
      <c r="K279" s="6" t="b">
        <f t="shared" ca="1" si="5"/>
        <v>0</v>
      </c>
    </row>
    <row r="280" spans="1:11" ht="15.75" customHeight="1" x14ac:dyDescent="0.2">
      <c r="A280" s="6" t="s">
        <v>2485</v>
      </c>
      <c r="B280" s="6">
        <v>2018</v>
      </c>
      <c r="C280" s="6" t="s">
        <v>3037</v>
      </c>
      <c r="D280" s="6" t="s">
        <v>3038</v>
      </c>
      <c r="E280" s="6" t="b">
        <f ca="1">IFERROR(__xludf.DUMMYFUNCTION("OR(REGEXMATCH($C280,""(?i)recomm""),REGEXMATCH($D280,""(?i)recomm""))"),FALSE)</f>
        <v>0</v>
      </c>
      <c r="F280" s="6" t="b">
        <f ca="1">IFERROR(__xludf.DUMMYFUNCTION("OR(REGEXMATCH($C280,""AML""),REGEXMATCH($D280,""AML""))"),FALSE)</f>
        <v>0</v>
      </c>
      <c r="G280" s="6" t="b">
        <f ca="1">IFERROR(__xludf.DUMMYFUNCTION("OR(REGEXMATCH($C280,""(?i)adversarial""),REGEXMATCH($D280,""(?i)adversarial""))"),FALSE)</f>
        <v>0</v>
      </c>
      <c r="H280" s="6" t="b">
        <f ca="1">IFERROR(__xludf.DUMMYFUNCTION("OR(REGEXMATCH($C280,""(?i)machine learning""),REGEXMATCH($D280,""(?i)machine learning""),REGEXMATCH($C280,""(?i)machine-learning""),REGEXMATCH($D280,""(?i)machine-learning""))"),FALSE)</f>
        <v>0</v>
      </c>
      <c r="I280" s="6" t="b">
        <f t="shared" ca="1" si="3"/>
        <v>0</v>
      </c>
      <c r="J280" s="6" t="b">
        <f t="shared" ca="1" si="4"/>
        <v>0</v>
      </c>
      <c r="K280" s="6" t="b">
        <f t="shared" ca="1" si="5"/>
        <v>0</v>
      </c>
    </row>
    <row r="281" spans="1:11" ht="15.75" customHeight="1" x14ac:dyDescent="0.2">
      <c r="A281" s="6" t="s">
        <v>2485</v>
      </c>
      <c r="B281" s="6">
        <v>2018</v>
      </c>
      <c r="C281" s="6" t="s">
        <v>3039</v>
      </c>
      <c r="D281" s="6" t="s">
        <v>3040</v>
      </c>
      <c r="E281" s="6" t="b">
        <f ca="1">IFERROR(__xludf.DUMMYFUNCTION("OR(REGEXMATCH($C281,""(?i)recomm""),REGEXMATCH($D281,""(?i)recomm""))"),TRUE)</f>
        <v>1</v>
      </c>
      <c r="F281" s="6" t="b">
        <f ca="1">IFERROR(__xludf.DUMMYFUNCTION("OR(REGEXMATCH($C281,""AML""),REGEXMATCH($D281,""AML""))"),FALSE)</f>
        <v>0</v>
      </c>
      <c r="G281" s="6" t="b">
        <f ca="1">IFERROR(__xludf.DUMMYFUNCTION("OR(REGEXMATCH($C281,""(?i)adversarial""),REGEXMATCH($D281,""(?i)adversarial""))"),FALSE)</f>
        <v>0</v>
      </c>
      <c r="H281" s="6" t="b">
        <f ca="1">IFERROR(__xludf.DUMMYFUNCTION("OR(REGEXMATCH($C281,""(?i)machine learning""),REGEXMATCH($D281,""(?i)machine learning""),REGEXMATCH($C281,""(?i)machine-learning""),REGEXMATCH($D281,""(?i)machine-learning""))"),FALSE)</f>
        <v>0</v>
      </c>
      <c r="I281" s="6" t="b">
        <f t="shared" ca="1" si="3"/>
        <v>0</v>
      </c>
      <c r="J281" s="6" t="b">
        <f t="shared" ca="1" si="4"/>
        <v>0</v>
      </c>
      <c r="K281" s="6" t="b">
        <f t="shared" ca="1" si="5"/>
        <v>0</v>
      </c>
    </row>
    <row r="282" spans="1:11" ht="15.75" customHeight="1" x14ac:dyDescent="0.2">
      <c r="A282" s="6" t="s">
        <v>2485</v>
      </c>
      <c r="B282" s="6">
        <v>2018</v>
      </c>
      <c r="C282" s="6" t="s">
        <v>3041</v>
      </c>
      <c r="D282" s="6" t="s">
        <v>3042</v>
      </c>
      <c r="E282" s="6" t="b">
        <f ca="1">IFERROR(__xludf.DUMMYFUNCTION("OR(REGEXMATCH($C282,""(?i)recomm""),REGEXMATCH($D282,""(?i)recomm""))"),FALSE)</f>
        <v>0</v>
      </c>
      <c r="F282" s="6" t="b">
        <f ca="1">IFERROR(__xludf.DUMMYFUNCTION("OR(REGEXMATCH($C282,""AML""),REGEXMATCH($D282,""AML""))"),FALSE)</f>
        <v>0</v>
      </c>
      <c r="G282" s="6" t="b">
        <f ca="1">IFERROR(__xludf.DUMMYFUNCTION("OR(REGEXMATCH($C282,""(?i)adversarial""),REGEXMATCH($D282,""(?i)adversarial""))"),FALSE)</f>
        <v>0</v>
      </c>
      <c r="H282" s="6" t="b">
        <f ca="1">IFERROR(__xludf.DUMMYFUNCTION("OR(REGEXMATCH($C282,""(?i)machine learning""),REGEXMATCH($D282,""(?i)machine learning""),REGEXMATCH($C282,""(?i)machine-learning""),REGEXMATCH($D282,""(?i)machine-learning""))"),FALSE)</f>
        <v>0</v>
      </c>
      <c r="I282" s="6" t="b">
        <f t="shared" ca="1" si="3"/>
        <v>0</v>
      </c>
      <c r="J282" s="6" t="b">
        <f t="shared" ca="1" si="4"/>
        <v>0</v>
      </c>
      <c r="K282" s="6" t="b">
        <f t="shared" ca="1" si="5"/>
        <v>0</v>
      </c>
    </row>
    <row r="283" spans="1:11" ht="15.75" customHeight="1" x14ac:dyDescent="0.2">
      <c r="A283" s="6" t="s">
        <v>2485</v>
      </c>
      <c r="B283" s="6">
        <v>2018</v>
      </c>
      <c r="C283" s="6" t="s">
        <v>3043</v>
      </c>
      <c r="D283" s="6" t="s">
        <v>3044</v>
      </c>
      <c r="E283" s="6" t="b">
        <f ca="1">IFERROR(__xludf.DUMMYFUNCTION("OR(REGEXMATCH($C283,""(?i)recomm""),REGEXMATCH($D283,""(?i)recomm""))"),FALSE)</f>
        <v>0</v>
      </c>
      <c r="F283" s="6" t="b">
        <f ca="1">IFERROR(__xludf.DUMMYFUNCTION("OR(REGEXMATCH($C283,""AML""),REGEXMATCH($D283,""AML""))"),FALSE)</f>
        <v>0</v>
      </c>
      <c r="G283" s="6" t="b">
        <f ca="1">IFERROR(__xludf.DUMMYFUNCTION("OR(REGEXMATCH($C283,""(?i)adversarial""),REGEXMATCH($D283,""(?i)adversarial""))"),FALSE)</f>
        <v>0</v>
      </c>
      <c r="H283" s="6" t="b">
        <f ca="1">IFERROR(__xludf.DUMMYFUNCTION("OR(REGEXMATCH($C283,""(?i)machine learning""),REGEXMATCH($D283,""(?i)machine learning""),REGEXMATCH($C283,""(?i)machine-learning""),REGEXMATCH($D283,""(?i)machine-learning""))"),FALSE)</f>
        <v>0</v>
      </c>
      <c r="I283" s="6" t="b">
        <f t="shared" ca="1" si="3"/>
        <v>0</v>
      </c>
      <c r="J283" s="6" t="b">
        <f t="shared" ca="1" si="4"/>
        <v>0</v>
      </c>
      <c r="K283" s="6" t="b">
        <f t="shared" ca="1" si="5"/>
        <v>0</v>
      </c>
    </row>
    <row r="284" spans="1:11" ht="15.75" customHeight="1" x14ac:dyDescent="0.2">
      <c r="A284" s="6" t="s">
        <v>2485</v>
      </c>
      <c r="B284" s="6">
        <v>2018</v>
      </c>
      <c r="C284" s="6" t="s">
        <v>3045</v>
      </c>
      <c r="D284" s="6" t="s">
        <v>3046</v>
      </c>
      <c r="E284" s="6" t="b">
        <f ca="1">IFERROR(__xludf.DUMMYFUNCTION("OR(REGEXMATCH($C284,""(?i)recomm""),REGEXMATCH($D284,""(?i)recomm""))"),FALSE)</f>
        <v>0</v>
      </c>
      <c r="F284" s="6" t="b">
        <f ca="1">IFERROR(__xludf.DUMMYFUNCTION("OR(REGEXMATCH($C284,""AML""),REGEXMATCH($D284,""AML""))"),FALSE)</f>
        <v>0</v>
      </c>
      <c r="G284" s="6" t="b">
        <f ca="1">IFERROR(__xludf.DUMMYFUNCTION("OR(REGEXMATCH($C284,""(?i)adversarial""),REGEXMATCH($D284,""(?i)adversarial""))"),FALSE)</f>
        <v>0</v>
      </c>
      <c r="H284" s="6" t="b">
        <f ca="1">IFERROR(__xludf.DUMMYFUNCTION("OR(REGEXMATCH($C284,""(?i)machine learning""),REGEXMATCH($D284,""(?i)machine learning""),REGEXMATCH($C284,""(?i)machine-learning""),REGEXMATCH($D284,""(?i)machine-learning""))"),FALSE)</f>
        <v>0</v>
      </c>
      <c r="I284" s="6" t="b">
        <f t="shared" ca="1" si="3"/>
        <v>0</v>
      </c>
      <c r="J284" s="6" t="b">
        <f t="shared" ca="1" si="4"/>
        <v>0</v>
      </c>
      <c r="K284" s="6" t="b">
        <f t="shared" ca="1" si="5"/>
        <v>0</v>
      </c>
    </row>
    <row r="285" spans="1:11" ht="15.75" customHeight="1" x14ac:dyDescent="0.2">
      <c r="A285" s="6" t="s">
        <v>2485</v>
      </c>
      <c r="B285" s="6">
        <v>2018</v>
      </c>
      <c r="C285" s="6" t="s">
        <v>3047</v>
      </c>
      <c r="D285" s="6" t="s">
        <v>3038</v>
      </c>
      <c r="E285" s="6" t="b">
        <f ca="1">IFERROR(__xludf.DUMMYFUNCTION("OR(REGEXMATCH($C285,""(?i)recomm""),REGEXMATCH($D285,""(?i)recomm""))"),FALSE)</f>
        <v>0</v>
      </c>
      <c r="F285" s="6" t="b">
        <f ca="1">IFERROR(__xludf.DUMMYFUNCTION("OR(REGEXMATCH($C285,""AML""),REGEXMATCH($D285,""AML""))"),FALSE)</f>
        <v>0</v>
      </c>
      <c r="G285" s="6" t="b">
        <f ca="1">IFERROR(__xludf.DUMMYFUNCTION("OR(REGEXMATCH($C285,""(?i)adversarial""),REGEXMATCH($D285,""(?i)adversarial""))"),FALSE)</f>
        <v>0</v>
      </c>
      <c r="H285" s="6" t="b">
        <f ca="1">IFERROR(__xludf.DUMMYFUNCTION("OR(REGEXMATCH($C285,""(?i)machine learning""),REGEXMATCH($D285,""(?i)machine learning""),REGEXMATCH($C285,""(?i)machine-learning""),REGEXMATCH($D285,""(?i)machine-learning""))"),FALSE)</f>
        <v>0</v>
      </c>
      <c r="I285" s="6" t="b">
        <f t="shared" ca="1" si="3"/>
        <v>0</v>
      </c>
      <c r="J285" s="6" t="b">
        <f t="shared" ca="1" si="4"/>
        <v>0</v>
      </c>
      <c r="K285" s="6" t="b">
        <f t="shared" ca="1" si="5"/>
        <v>0</v>
      </c>
    </row>
    <row r="286" spans="1:11" ht="15.75" customHeight="1" x14ac:dyDescent="0.2">
      <c r="A286" s="6" t="s">
        <v>2485</v>
      </c>
      <c r="B286" s="6">
        <v>2018</v>
      </c>
      <c r="C286" s="6" t="s">
        <v>3048</v>
      </c>
      <c r="D286" s="6" t="s">
        <v>3049</v>
      </c>
      <c r="E286" s="6" t="b">
        <f ca="1">IFERROR(__xludf.DUMMYFUNCTION("OR(REGEXMATCH($C286,""(?i)recomm""),REGEXMATCH($D286,""(?i)recomm""))"),FALSE)</f>
        <v>0</v>
      </c>
      <c r="F286" s="6" t="b">
        <f ca="1">IFERROR(__xludf.DUMMYFUNCTION("OR(REGEXMATCH($C286,""AML""),REGEXMATCH($D286,""AML""))"),FALSE)</f>
        <v>0</v>
      </c>
      <c r="G286" s="6" t="b">
        <f ca="1">IFERROR(__xludf.DUMMYFUNCTION("OR(REGEXMATCH($C286,""(?i)adversarial""),REGEXMATCH($D286,""(?i)adversarial""))"),FALSE)</f>
        <v>0</v>
      </c>
      <c r="H286" s="6" t="b">
        <f ca="1">IFERROR(__xludf.DUMMYFUNCTION("OR(REGEXMATCH($C286,""(?i)machine learning""),REGEXMATCH($D286,""(?i)machine learning""),REGEXMATCH($C286,""(?i)machine-learning""),REGEXMATCH($D286,""(?i)machine-learning""))"),FALSE)</f>
        <v>0</v>
      </c>
      <c r="I286" s="6" t="b">
        <f t="shared" ca="1" si="3"/>
        <v>0</v>
      </c>
      <c r="J286" s="6" t="b">
        <f t="shared" ca="1" si="4"/>
        <v>0</v>
      </c>
      <c r="K286" s="6" t="b">
        <f t="shared" ca="1" si="5"/>
        <v>0</v>
      </c>
    </row>
    <row r="287" spans="1:11" ht="15.75" customHeight="1" x14ac:dyDescent="0.2">
      <c r="A287" s="6" t="s">
        <v>2485</v>
      </c>
      <c r="B287" s="6">
        <v>2018</v>
      </c>
      <c r="C287" s="6" t="s">
        <v>3050</v>
      </c>
      <c r="D287" s="6" t="s">
        <v>3051</v>
      </c>
      <c r="E287" s="6" t="b">
        <f ca="1">IFERROR(__xludf.DUMMYFUNCTION("OR(REGEXMATCH($C287,""(?i)recomm""),REGEXMATCH($D287,""(?i)recomm""))"),FALSE)</f>
        <v>0</v>
      </c>
      <c r="F287" s="6" t="b">
        <f ca="1">IFERROR(__xludf.DUMMYFUNCTION("OR(REGEXMATCH($C287,""AML""),REGEXMATCH($D287,""AML""))"),FALSE)</f>
        <v>0</v>
      </c>
      <c r="G287" s="6" t="b">
        <f ca="1">IFERROR(__xludf.DUMMYFUNCTION("OR(REGEXMATCH($C287,""(?i)adversarial""),REGEXMATCH($D287,""(?i)adversarial""))"),FALSE)</f>
        <v>0</v>
      </c>
      <c r="H287" s="6" t="b">
        <f ca="1">IFERROR(__xludf.DUMMYFUNCTION("OR(REGEXMATCH($C287,""(?i)machine learning""),REGEXMATCH($D287,""(?i)machine learning""),REGEXMATCH($C287,""(?i)machine-learning""),REGEXMATCH($D287,""(?i)machine-learning""))"),FALSE)</f>
        <v>0</v>
      </c>
      <c r="I287" s="6" t="b">
        <f t="shared" ca="1" si="3"/>
        <v>0</v>
      </c>
      <c r="J287" s="6" t="b">
        <f t="shared" ca="1" si="4"/>
        <v>0</v>
      </c>
      <c r="K287" s="6" t="b">
        <f t="shared" ca="1" si="5"/>
        <v>0</v>
      </c>
    </row>
    <row r="288" spans="1:11" ht="15.75" customHeight="1" x14ac:dyDescent="0.2">
      <c r="A288" s="6" t="s">
        <v>2485</v>
      </c>
      <c r="B288" s="6">
        <v>2018</v>
      </c>
      <c r="C288" s="6" t="s">
        <v>3052</v>
      </c>
      <c r="D288" s="6" t="s">
        <v>3053</v>
      </c>
      <c r="E288" s="6" t="b">
        <f ca="1">IFERROR(__xludf.DUMMYFUNCTION("OR(REGEXMATCH($C288,""(?i)recomm""),REGEXMATCH($D288,""(?i)recomm""))"),FALSE)</f>
        <v>0</v>
      </c>
      <c r="F288" s="6" t="b">
        <f ca="1">IFERROR(__xludf.DUMMYFUNCTION("OR(REGEXMATCH($C288,""AML""),REGEXMATCH($D288,""AML""))"),FALSE)</f>
        <v>0</v>
      </c>
      <c r="G288" s="6" t="b">
        <f ca="1">IFERROR(__xludf.DUMMYFUNCTION("OR(REGEXMATCH($C288,""(?i)adversarial""),REGEXMATCH($D288,""(?i)adversarial""))"),FALSE)</f>
        <v>0</v>
      </c>
      <c r="H288" s="6" t="b">
        <f ca="1">IFERROR(__xludf.DUMMYFUNCTION("OR(REGEXMATCH($C288,""(?i)machine learning""),REGEXMATCH($D288,""(?i)machine learning""),REGEXMATCH($C288,""(?i)machine-learning""),REGEXMATCH($D288,""(?i)machine-learning""))"),FALSE)</f>
        <v>0</v>
      </c>
      <c r="I288" s="6" t="b">
        <f t="shared" ca="1" si="3"/>
        <v>0</v>
      </c>
      <c r="J288" s="6" t="b">
        <f t="shared" ca="1" si="4"/>
        <v>0</v>
      </c>
      <c r="K288" s="6" t="b">
        <f t="shared" ca="1" si="5"/>
        <v>0</v>
      </c>
    </row>
    <row r="289" spans="1:11" ht="15.75" customHeight="1" x14ac:dyDescent="0.2">
      <c r="A289" s="6" t="s">
        <v>2485</v>
      </c>
      <c r="B289" s="6">
        <v>2018</v>
      </c>
      <c r="C289" s="6" t="s">
        <v>3054</v>
      </c>
      <c r="D289" s="6" t="s">
        <v>3055</v>
      </c>
      <c r="E289" s="6" t="b">
        <f ca="1">IFERROR(__xludf.DUMMYFUNCTION("OR(REGEXMATCH($C289,""(?i)recomm""),REGEXMATCH($D289,""(?i)recomm""))"),FALSE)</f>
        <v>0</v>
      </c>
      <c r="F289" s="6" t="b">
        <f ca="1">IFERROR(__xludf.DUMMYFUNCTION("OR(REGEXMATCH($C289,""AML""),REGEXMATCH($D289,""AML""))"),FALSE)</f>
        <v>0</v>
      </c>
      <c r="G289" s="6" t="b">
        <f ca="1">IFERROR(__xludf.DUMMYFUNCTION("OR(REGEXMATCH($C289,""(?i)adversarial""),REGEXMATCH($D289,""(?i)adversarial""))"),FALSE)</f>
        <v>0</v>
      </c>
      <c r="H289" s="6" t="b">
        <f ca="1">IFERROR(__xludf.DUMMYFUNCTION("OR(REGEXMATCH($C289,""(?i)machine learning""),REGEXMATCH($D289,""(?i)machine learning""),REGEXMATCH($C289,""(?i)machine-learning""),REGEXMATCH($D289,""(?i)machine-learning""))"),FALSE)</f>
        <v>0</v>
      </c>
      <c r="I289" s="6" t="b">
        <f t="shared" ca="1" si="3"/>
        <v>0</v>
      </c>
      <c r="J289" s="6" t="b">
        <f t="shared" ca="1" si="4"/>
        <v>0</v>
      </c>
      <c r="K289" s="6" t="b">
        <f t="shared" ca="1" si="5"/>
        <v>0</v>
      </c>
    </row>
    <row r="290" spans="1:11" ht="15.75" customHeight="1" x14ac:dyDescent="0.2">
      <c r="A290" s="6" t="s">
        <v>2485</v>
      </c>
      <c r="B290" s="6">
        <v>2018</v>
      </c>
      <c r="C290" s="6" t="s">
        <v>3056</v>
      </c>
      <c r="D290" s="6" t="s">
        <v>2254</v>
      </c>
      <c r="E290" s="6" t="b">
        <f ca="1">IFERROR(__xludf.DUMMYFUNCTION("OR(REGEXMATCH($C290,""(?i)recomm""),REGEXMATCH($D290,""(?i)recomm""))"),FALSE)</f>
        <v>0</v>
      </c>
      <c r="F290" s="6" t="b">
        <f ca="1">IFERROR(__xludf.DUMMYFUNCTION("OR(REGEXMATCH($C290,""AML""),REGEXMATCH($D290,""AML""))"),FALSE)</f>
        <v>0</v>
      </c>
      <c r="G290" s="6" t="b">
        <f ca="1">IFERROR(__xludf.DUMMYFUNCTION("OR(REGEXMATCH($C290,""(?i)adversarial""),REGEXMATCH($D290,""(?i)adversarial""))"),FALSE)</f>
        <v>0</v>
      </c>
      <c r="H290" s="6" t="b">
        <f ca="1">IFERROR(__xludf.DUMMYFUNCTION("OR(REGEXMATCH($C290,""(?i)machine learning""),REGEXMATCH($D290,""(?i)machine learning""),REGEXMATCH($C290,""(?i)machine-learning""),REGEXMATCH($D290,""(?i)machine-learning""))"),FALSE)</f>
        <v>0</v>
      </c>
      <c r="I290" s="6" t="b">
        <f t="shared" ca="1" si="3"/>
        <v>0</v>
      </c>
      <c r="J290" s="6" t="b">
        <f t="shared" ca="1" si="4"/>
        <v>0</v>
      </c>
      <c r="K290" s="6" t="b">
        <f t="shared" ca="1" si="5"/>
        <v>0</v>
      </c>
    </row>
    <row r="291" spans="1:11" ht="15.75" customHeight="1" x14ac:dyDescent="0.2">
      <c r="A291" s="6" t="s">
        <v>2485</v>
      </c>
      <c r="B291" s="6">
        <v>2018</v>
      </c>
      <c r="C291" s="6" t="s">
        <v>3057</v>
      </c>
      <c r="D291" s="6" t="s">
        <v>3058</v>
      </c>
      <c r="E291" s="6" t="b">
        <f ca="1">IFERROR(__xludf.DUMMYFUNCTION("OR(REGEXMATCH($C291,""(?i)recomm""),REGEXMATCH($D291,""(?i)recomm""))"),FALSE)</f>
        <v>0</v>
      </c>
      <c r="F291" s="6" t="b">
        <f ca="1">IFERROR(__xludf.DUMMYFUNCTION("OR(REGEXMATCH($C291,""AML""),REGEXMATCH($D291,""AML""))"),FALSE)</f>
        <v>0</v>
      </c>
      <c r="G291" s="6" t="b">
        <f ca="1">IFERROR(__xludf.DUMMYFUNCTION("OR(REGEXMATCH($C291,""(?i)adversarial""),REGEXMATCH($D291,""(?i)adversarial""))"),FALSE)</f>
        <v>0</v>
      </c>
      <c r="H291" s="6" t="b">
        <f ca="1">IFERROR(__xludf.DUMMYFUNCTION("OR(REGEXMATCH($C291,""(?i)machine learning""),REGEXMATCH($D291,""(?i)machine learning""),REGEXMATCH($C291,""(?i)machine-learning""),REGEXMATCH($D291,""(?i)machine-learning""))"),FALSE)</f>
        <v>0</v>
      </c>
      <c r="I291" s="6" t="b">
        <f t="shared" ca="1" si="3"/>
        <v>0</v>
      </c>
      <c r="J291" s="6" t="b">
        <f t="shared" ca="1" si="4"/>
        <v>0</v>
      </c>
      <c r="K291" s="6" t="b">
        <f t="shared" ca="1" si="5"/>
        <v>0</v>
      </c>
    </row>
    <row r="292" spans="1:11" ht="15.75" customHeight="1" x14ac:dyDescent="0.2">
      <c r="A292" s="6" t="s">
        <v>2485</v>
      </c>
      <c r="B292" s="6">
        <v>2018</v>
      </c>
      <c r="C292" s="6" t="s">
        <v>3059</v>
      </c>
      <c r="D292" s="6" t="s">
        <v>3060</v>
      </c>
      <c r="E292" s="6" t="b">
        <f ca="1">IFERROR(__xludf.DUMMYFUNCTION("OR(REGEXMATCH($C292,""(?i)recomm""),REGEXMATCH($D292,""(?i)recomm""))"),FALSE)</f>
        <v>0</v>
      </c>
      <c r="F292" s="6" t="b">
        <f ca="1">IFERROR(__xludf.DUMMYFUNCTION("OR(REGEXMATCH($C292,""AML""),REGEXMATCH($D292,""AML""))"),FALSE)</f>
        <v>0</v>
      </c>
      <c r="G292" s="6" t="b">
        <f ca="1">IFERROR(__xludf.DUMMYFUNCTION("OR(REGEXMATCH($C292,""(?i)adversarial""),REGEXMATCH($D292,""(?i)adversarial""))"),FALSE)</f>
        <v>0</v>
      </c>
      <c r="H292" s="6" t="b">
        <f ca="1">IFERROR(__xludf.DUMMYFUNCTION("OR(REGEXMATCH($C292,""(?i)machine learning""),REGEXMATCH($D292,""(?i)machine learning""),REGEXMATCH($C292,""(?i)machine-learning""),REGEXMATCH($D292,""(?i)machine-learning""))"),FALSE)</f>
        <v>0</v>
      </c>
      <c r="I292" s="6" t="b">
        <f t="shared" ca="1" si="3"/>
        <v>0</v>
      </c>
      <c r="J292" s="6" t="b">
        <f t="shared" ca="1" si="4"/>
        <v>0</v>
      </c>
      <c r="K292" s="6" t="b">
        <f t="shared" ca="1" si="5"/>
        <v>0</v>
      </c>
    </row>
    <row r="293" spans="1:11" ht="15.75" customHeight="1" x14ac:dyDescent="0.2">
      <c r="A293" s="6" t="s">
        <v>2485</v>
      </c>
      <c r="B293" s="6">
        <v>2017</v>
      </c>
      <c r="C293" s="6" t="s">
        <v>3061</v>
      </c>
      <c r="D293" s="6" t="s">
        <v>3062</v>
      </c>
      <c r="E293" s="6" t="b">
        <f ca="1">IFERROR(__xludf.DUMMYFUNCTION("OR(REGEXMATCH($C293,""(?i)recomm""),REGEXMATCH($D293,""(?i)recomm""))"),FALSE)</f>
        <v>0</v>
      </c>
      <c r="F293" s="6" t="b">
        <f ca="1">IFERROR(__xludf.DUMMYFUNCTION("OR(REGEXMATCH($C293,""AML""),REGEXMATCH($D293,""AML""))"),FALSE)</f>
        <v>0</v>
      </c>
      <c r="G293" s="6" t="b">
        <f ca="1">IFERROR(__xludf.DUMMYFUNCTION("OR(REGEXMATCH($C293,""(?i)adversarial""),REGEXMATCH($D293,""(?i)adversarial""))"),FALSE)</f>
        <v>0</v>
      </c>
      <c r="H293" s="6" t="b">
        <f ca="1">IFERROR(__xludf.DUMMYFUNCTION("OR(REGEXMATCH($C293,""(?i)machine learning""),REGEXMATCH($D293,""(?i)machine learning""),REGEXMATCH($C293,""(?i)machine-learning""),REGEXMATCH($D293,""(?i)machine-learning""))"),FALSE)</f>
        <v>0</v>
      </c>
      <c r="I293" s="6" t="b">
        <f t="shared" ca="1" si="3"/>
        <v>0</v>
      </c>
      <c r="J293" s="6" t="b">
        <f t="shared" ca="1" si="4"/>
        <v>0</v>
      </c>
      <c r="K293" s="6" t="b">
        <f t="shared" ca="1" si="5"/>
        <v>0</v>
      </c>
    </row>
    <row r="294" spans="1:11" ht="15.75" customHeight="1" x14ac:dyDescent="0.2">
      <c r="A294" s="6" t="s">
        <v>2485</v>
      </c>
      <c r="B294" s="6">
        <v>2017</v>
      </c>
      <c r="C294" s="6" t="s">
        <v>3063</v>
      </c>
      <c r="D294" s="6" t="s">
        <v>3064</v>
      </c>
      <c r="E294" s="6" t="b">
        <f ca="1">IFERROR(__xludf.DUMMYFUNCTION("OR(REGEXMATCH($C294,""(?i)recomm""),REGEXMATCH($D294,""(?i)recomm""))"),FALSE)</f>
        <v>0</v>
      </c>
      <c r="F294" s="6" t="b">
        <f ca="1">IFERROR(__xludf.DUMMYFUNCTION("OR(REGEXMATCH($C294,""AML""),REGEXMATCH($D294,""AML""))"),FALSE)</f>
        <v>0</v>
      </c>
      <c r="G294" s="6" t="b">
        <f ca="1">IFERROR(__xludf.DUMMYFUNCTION("OR(REGEXMATCH($C294,""(?i)adversarial""),REGEXMATCH($D294,""(?i)adversarial""))"),FALSE)</f>
        <v>0</v>
      </c>
      <c r="H294" s="6" t="b">
        <f ca="1">IFERROR(__xludf.DUMMYFUNCTION("OR(REGEXMATCH($C294,""(?i)machine learning""),REGEXMATCH($D294,""(?i)machine learning""),REGEXMATCH($C294,""(?i)machine-learning""),REGEXMATCH($D294,""(?i)machine-learning""))"),FALSE)</f>
        <v>0</v>
      </c>
      <c r="I294" s="6" t="b">
        <f t="shared" ca="1" si="3"/>
        <v>0</v>
      </c>
      <c r="J294" s="6" t="b">
        <f t="shared" ca="1" si="4"/>
        <v>0</v>
      </c>
      <c r="K294" s="6" t="b">
        <f t="shared" ca="1" si="5"/>
        <v>0</v>
      </c>
    </row>
    <row r="295" spans="1:11" ht="15.75" customHeight="1" x14ac:dyDescent="0.2">
      <c r="A295" s="6" t="s">
        <v>2485</v>
      </c>
      <c r="B295" s="6">
        <v>2017</v>
      </c>
      <c r="C295" s="6" t="s">
        <v>3065</v>
      </c>
      <c r="D295" s="6" t="s">
        <v>3066</v>
      </c>
      <c r="E295" s="6" t="b">
        <f ca="1">IFERROR(__xludf.DUMMYFUNCTION("OR(REGEXMATCH($C295,""(?i)recomm""),REGEXMATCH($D295,""(?i)recomm""))"),FALSE)</f>
        <v>0</v>
      </c>
      <c r="F295" s="6" t="b">
        <f ca="1">IFERROR(__xludf.DUMMYFUNCTION("OR(REGEXMATCH($C295,""AML""),REGEXMATCH($D295,""AML""))"),FALSE)</f>
        <v>0</v>
      </c>
      <c r="G295" s="6" t="b">
        <f ca="1">IFERROR(__xludf.DUMMYFUNCTION("OR(REGEXMATCH($C295,""(?i)adversarial""),REGEXMATCH($D295,""(?i)adversarial""))"),FALSE)</f>
        <v>0</v>
      </c>
      <c r="H295" s="6" t="b">
        <f ca="1">IFERROR(__xludf.DUMMYFUNCTION("OR(REGEXMATCH($C295,""(?i)machine learning""),REGEXMATCH($D295,""(?i)machine learning""),REGEXMATCH($C295,""(?i)machine-learning""),REGEXMATCH($D295,""(?i)machine-learning""))"),FALSE)</f>
        <v>0</v>
      </c>
      <c r="I295" s="6" t="b">
        <f t="shared" ca="1" si="3"/>
        <v>0</v>
      </c>
      <c r="J295" s="6" t="b">
        <f t="shared" ca="1" si="4"/>
        <v>0</v>
      </c>
      <c r="K295" s="6" t="b">
        <f t="shared" ca="1" si="5"/>
        <v>0</v>
      </c>
    </row>
    <row r="296" spans="1:11" ht="15.75" customHeight="1" x14ac:dyDescent="0.2">
      <c r="A296" s="6" t="s">
        <v>2485</v>
      </c>
      <c r="B296" s="6">
        <v>2017</v>
      </c>
      <c r="C296" s="6" t="s">
        <v>3067</v>
      </c>
      <c r="D296" s="6" t="s">
        <v>3068</v>
      </c>
      <c r="E296" s="6" t="b">
        <f ca="1">IFERROR(__xludf.DUMMYFUNCTION("OR(REGEXMATCH($C296,""(?i)recomm""),REGEXMATCH($D296,""(?i)recomm""))"),FALSE)</f>
        <v>0</v>
      </c>
      <c r="F296" s="6" t="b">
        <f ca="1">IFERROR(__xludf.DUMMYFUNCTION("OR(REGEXMATCH($C296,""AML""),REGEXMATCH($D296,""AML""))"),FALSE)</f>
        <v>0</v>
      </c>
      <c r="G296" s="6" t="b">
        <f ca="1">IFERROR(__xludf.DUMMYFUNCTION("OR(REGEXMATCH($C296,""(?i)adversarial""),REGEXMATCH($D296,""(?i)adversarial""))"),FALSE)</f>
        <v>0</v>
      </c>
      <c r="H296" s="6" t="b">
        <f ca="1">IFERROR(__xludf.DUMMYFUNCTION("OR(REGEXMATCH($C296,""(?i)machine learning""),REGEXMATCH($D296,""(?i)machine learning""),REGEXMATCH($C296,""(?i)machine-learning""),REGEXMATCH($D296,""(?i)machine-learning""))"),FALSE)</f>
        <v>0</v>
      </c>
      <c r="I296" s="6" t="b">
        <f t="shared" ca="1" si="3"/>
        <v>0</v>
      </c>
      <c r="J296" s="6" t="b">
        <f t="shared" ca="1" si="4"/>
        <v>0</v>
      </c>
      <c r="K296" s="6" t="b">
        <f t="shared" ca="1" si="5"/>
        <v>0</v>
      </c>
    </row>
    <row r="297" spans="1:11" ht="15.75" customHeight="1" x14ac:dyDescent="0.2">
      <c r="A297" s="6" t="s">
        <v>2485</v>
      </c>
      <c r="B297" s="6">
        <v>2017</v>
      </c>
      <c r="C297" s="6" t="s">
        <v>3069</v>
      </c>
      <c r="D297" s="6" t="s">
        <v>3070</v>
      </c>
      <c r="E297" s="6" t="b">
        <f ca="1">IFERROR(__xludf.DUMMYFUNCTION("OR(REGEXMATCH($C297,""(?i)recomm""),REGEXMATCH($D297,""(?i)recomm""))"),FALSE)</f>
        <v>0</v>
      </c>
      <c r="F297" s="6" t="b">
        <f ca="1">IFERROR(__xludf.DUMMYFUNCTION("OR(REGEXMATCH($C297,""AML""),REGEXMATCH($D297,""AML""))"),FALSE)</f>
        <v>0</v>
      </c>
      <c r="G297" s="6" t="b">
        <f ca="1">IFERROR(__xludf.DUMMYFUNCTION("OR(REGEXMATCH($C297,""(?i)adversarial""),REGEXMATCH($D297,""(?i)adversarial""))"),FALSE)</f>
        <v>0</v>
      </c>
      <c r="H297" s="6" t="b">
        <f ca="1">IFERROR(__xludf.DUMMYFUNCTION("OR(REGEXMATCH($C297,""(?i)machine learning""),REGEXMATCH($D297,""(?i)machine learning""),REGEXMATCH($C297,""(?i)machine-learning""),REGEXMATCH($D297,""(?i)machine-learning""))"),FALSE)</f>
        <v>0</v>
      </c>
      <c r="I297" s="6" t="b">
        <f t="shared" ca="1" si="3"/>
        <v>0</v>
      </c>
      <c r="J297" s="6" t="b">
        <f t="shared" ca="1" si="4"/>
        <v>0</v>
      </c>
      <c r="K297" s="6" t="b">
        <f t="shared" ca="1" si="5"/>
        <v>0</v>
      </c>
    </row>
    <row r="298" spans="1:11" ht="15.75" customHeight="1" x14ac:dyDescent="0.2">
      <c r="A298" s="6" t="s">
        <v>2485</v>
      </c>
      <c r="B298" s="6">
        <v>2017</v>
      </c>
      <c r="C298" s="6" t="s">
        <v>3071</v>
      </c>
      <c r="D298" s="6" t="s">
        <v>3072</v>
      </c>
      <c r="E298" s="6" t="b">
        <f ca="1">IFERROR(__xludf.DUMMYFUNCTION("OR(REGEXMATCH($C298,""(?i)recomm""),REGEXMATCH($D298,""(?i)recomm""))"),FALSE)</f>
        <v>0</v>
      </c>
      <c r="F298" s="6" t="b">
        <f ca="1">IFERROR(__xludf.DUMMYFUNCTION("OR(REGEXMATCH($C298,""AML""),REGEXMATCH($D298,""AML""))"),FALSE)</f>
        <v>0</v>
      </c>
      <c r="G298" s="6" t="b">
        <f ca="1">IFERROR(__xludf.DUMMYFUNCTION("OR(REGEXMATCH($C298,""(?i)adversarial""),REGEXMATCH($D298,""(?i)adversarial""))"),FALSE)</f>
        <v>0</v>
      </c>
      <c r="H298" s="6" t="b">
        <f ca="1">IFERROR(__xludf.DUMMYFUNCTION("OR(REGEXMATCH($C298,""(?i)machine learning""),REGEXMATCH($D298,""(?i)machine learning""),REGEXMATCH($C298,""(?i)machine-learning""),REGEXMATCH($D298,""(?i)machine-learning""))"),FALSE)</f>
        <v>0</v>
      </c>
      <c r="I298" s="6" t="b">
        <f t="shared" ca="1" si="3"/>
        <v>0</v>
      </c>
      <c r="J298" s="6" t="b">
        <f t="shared" ca="1" si="4"/>
        <v>0</v>
      </c>
      <c r="K298" s="6" t="b">
        <f t="shared" ca="1" si="5"/>
        <v>0</v>
      </c>
    </row>
    <row r="299" spans="1:11" ht="15.75" customHeight="1" x14ac:dyDescent="0.2">
      <c r="A299" s="6" t="s">
        <v>2485</v>
      </c>
      <c r="B299" s="6">
        <v>2017</v>
      </c>
      <c r="C299" s="6" t="s">
        <v>3073</v>
      </c>
      <c r="D299" s="6" t="s">
        <v>3074</v>
      </c>
      <c r="E299" s="6" t="b">
        <f ca="1">IFERROR(__xludf.DUMMYFUNCTION("OR(REGEXMATCH($C299,""(?i)recomm""),REGEXMATCH($D299,""(?i)recomm""))"),FALSE)</f>
        <v>0</v>
      </c>
      <c r="F299" s="6" t="b">
        <f ca="1">IFERROR(__xludf.DUMMYFUNCTION("OR(REGEXMATCH($C299,""AML""),REGEXMATCH($D299,""AML""))"),FALSE)</f>
        <v>0</v>
      </c>
      <c r="G299" s="6" t="b">
        <f ca="1">IFERROR(__xludf.DUMMYFUNCTION("OR(REGEXMATCH($C299,""(?i)adversarial""),REGEXMATCH($D299,""(?i)adversarial""))"),FALSE)</f>
        <v>0</v>
      </c>
      <c r="H299" s="6" t="b">
        <f ca="1">IFERROR(__xludf.DUMMYFUNCTION("OR(REGEXMATCH($C299,""(?i)machine learning""),REGEXMATCH($D299,""(?i)machine learning""),REGEXMATCH($C299,""(?i)machine-learning""),REGEXMATCH($D299,""(?i)machine-learning""))"),FALSE)</f>
        <v>0</v>
      </c>
      <c r="I299" s="6" t="b">
        <f t="shared" ca="1" si="3"/>
        <v>0</v>
      </c>
      <c r="J299" s="6" t="b">
        <f t="shared" ca="1" si="4"/>
        <v>0</v>
      </c>
      <c r="K299" s="6" t="b">
        <f t="shared" ca="1" si="5"/>
        <v>0</v>
      </c>
    </row>
    <row r="300" spans="1:11" ht="15.75" customHeight="1" x14ac:dyDescent="0.2">
      <c r="A300" s="6" t="s">
        <v>2485</v>
      </c>
      <c r="B300" s="6">
        <v>2017</v>
      </c>
      <c r="C300" s="6" t="s">
        <v>3075</v>
      </c>
      <c r="D300" s="6" t="s">
        <v>3076</v>
      </c>
      <c r="E300" s="6" t="b">
        <f ca="1">IFERROR(__xludf.DUMMYFUNCTION("OR(REGEXMATCH($C300,""(?i)recomm""),REGEXMATCH($D300,""(?i)recomm""))"),FALSE)</f>
        <v>0</v>
      </c>
      <c r="F300" s="6" t="b">
        <f ca="1">IFERROR(__xludf.DUMMYFUNCTION("OR(REGEXMATCH($C300,""AML""),REGEXMATCH($D300,""AML""))"),FALSE)</f>
        <v>0</v>
      </c>
      <c r="G300" s="6" t="b">
        <f ca="1">IFERROR(__xludf.DUMMYFUNCTION("OR(REGEXMATCH($C300,""(?i)adversarial""),REGEXMATCH($D300,""(?i)adversarial""))"),FALSE)</f>
        <v>0</v>
      </c>
      <c r="H300" s="6" t="b">
        <f ca="1">IFERROR(__xludf.DUMMYFUNCTION("OR(REGEXMATCH($C300,""(?i)machine learning""),REGEXMATCH($D300,""(?i)machine learning""),REGEXMATCH($C300,""(?i)machine-learning""),REGEXMATCH($D300,""(?i)machine-learning""))"),FALSE)</f>
        <v>0</v>
      </c>
      <c r="I300" s="6" t="b">
        <f t="shared" ca="1" si="3"/>
        <v>0</v>
      </c>
      <c r="J300" s="6" t="b">
        <f t="shared" ca="1" si="4"/>
        <v>0</v>
      </c>
      <c r="K300" s="6" t="b">
        <f t="shared" ca="1" si="5"/>
        <v>0</v>
      </c>
    </row>
    <row r="301" spans="1:11" ht="15.75" customHeight="1" x14ac:dyDescent="0.2">
      <c r="A301" s="6" t="s">
        <v>2485</v>
      </c>
      <c r="B301" s="6">
        <v>2017</v>
      </c>
      <c r="C301" s="6" t="s">
        <v>3077</v>
      </c>
      <c r="D301" s="6" t="s">
        <v>3078</v>
      </c>
      <c r="E301" s="6" t="b">
        <f ca="1">IFERROR(__xludf.DUMMYFUNCTION("OR(REGEXMATCH($C301,""(?i)recomm""),REGEXMATCH($D301,""(?i)recomm""))"),FALSE)</f>
        <v>0</v>
      </c>
      <c r="F301" s="6" t="b">
        <f ca="1">IFERROR(__xludf.DUMMYFUNCTION("OR(REGEXMATCH($C301,""AML""),REGEXMATCH($D301,""AML""))"),FALSE)</f>
        <v>0</v>
      </c>
      <c r="G301" s="6" t="b">
        <f ca="1">IFERROR(__xludf.DUMMYFUNCTION("OR(REGEXMATCH($C301,""(?i)adversarial""),REGEXMATCH($D301,""(?i)adversarial""))"),FALSE)</f>
        <v>0</v>
      </c>
      <c r="H301" s="6" t="b">
        <f ca="1">IFERROR(__xludf.DUMMYFUNCTION("OR(REGEXMATCH($C301,""(?i)machine learning""),REGEXMATCH($D301,""(?i)machine learning""),REGEXMATCH($C301,""(?i)machine-learning""),REGEXMATCH($D301,""(?i)machine-learning""))"),TRUE)</f>
        <v>1</v>
      </c>
      <c r="I301" s="6" t="b">
        <f t="shared" ca="1" si="3"/>
        <v>0</v>
      </c>
      <c r="J301" s="6" t="b">
        <f t="shared" ca="1" si="4"/>
        <v>0</v>
      </c>
      <c r="K301" s="6" t="b">
        <f t="shared" ca="1" si="5"/>
        <v>0</v>
      </c>
    </row>
    <row r="302" spans="1:11" ht="15.75" customHeight="1" x14ac:dyDescent="0.2">
      <c r="A302" s="6" t="s">
        <v>2485</v>
      </c>
      <c r="B302" s="6">
        <v>2017</v>
      </c>
      <c r="C302" s="6" t="s">
        <v>3079</v>
      </c>
      <c r="D302" s="6" t="s">
        <v>3080</v>
      </c>
      <c r="E302" s="6" t="b">
        <f ca="1">IFERROR(__xludf.DUMMYFUNCTION("OR(REGEXMATCH($C302,""(?i)recomm""),REGEXMATCH($D302,""(?i)recomm""))"),FALSE)</f>
        <v>0</v>
      </c>
      <c r="F302" s="6" t="b">
        <f ca="1">IFERROR(__xludf.DUMMYFUNCTION("OR(REGEXMATCH($C302,""AML""),REGEXMATCH($D302,""AML""))"),FALSE)</f>
        <v>0</v>
      </c>
      <c r="G302" s="6" t="b">
        <f ca="1">IFERROR(__xludf.DUMMYFUNCTION("OR(REGEXMATCH($C302,""(?i)adversarial""),REGEXMATCH($D302,""(?i)adversarial""))"),FALSE)</f>
        <v>0</v>
      </c>
      <c r="H302" s="6" t="b">
        <f ca="1">IFERROR(__xludf.DUMMYFUNCTION("OR(REGEXMATCH($C302,""(?i)machine learning""),REGEXMATCH($D302,""(?i)machine learning""),REGEXMATCH($C302,""(?i)machine-learning""),REGEXMATCH($D302,""(?i)machine-learning""))"),FALSE)</f>
        <v>0</v>
      </c>
      <c r="I302" s="6" t="b">
        <f t="shared" ca="1" si="3"/>
        <v>0</v>
      </c>
      <c r="J302" s="6" t="b">
        <f t="shared" ca="1" si="4"/>
        <v>0</v>
      </c>
      <c r="K302" s="6" t="b">
        <f t="shared" ca="1" si="5"/>
        <v>0</v>
      </c>
    </row>
    <row r="303" spans="1:11" ht="15.75" customHeight="1" x14ac:dyDescent="0.2">
      <c r="A303" s="6" t="s">
        <v>2485</v>
      </c>
      <c r="B303" s="6">
        <v>2017</v>
      </c>
      <c r="C303" s="6" t="s">
        <v>3081</v>
      </c>
      <c r="D303" s="6" t="s">
        <v>3082</v>
      </c>
      <c r="E303" s="6" t="b">
        <f ca="1">IFERROR(__xludf.DUMMYFUNCTION("OR(REGEXMATCH($C303,""(?i)recomm""),REGEXMATCH($D303,""(?i)recomm""))"),FALSE)</f>
        <v>0</v>
      </c>
      <c r="F303" s="6" t="b">
        <f ca="1">IFERROR(__xludf.DUMMYFUNCTION("OR(REGEXMATCH($C303,""AML""),REGEXMATCH($D303,""AML""))"),FALSE)</f>
        <v>0</v>
      </c>
      <c r="G303" s="6" t="b">
        <f ca="1">IFERROR(__xludf.DUMMYFUNCTION("OR(REGEXMATCH($C303,""(?i)adversarial""),REGEXMATCH($D303,""(?i)adversarial""))"),FALSE)</f>
        <v>0</v>
      </c>
      <c r="H303" s="6" t="b">
        <f ca="1">IFERROR(__xludf.DUMMYFUNCTION("OR(REGEXMATCH($C303,""(?i)machine learning""),REGEXMATCH($D303,""(?i)machine learning""),REGEXMATCH($C303,""(?i)machine-learning""),REGEXMATCH($D303,""(?i)machine-learning""))"),FALSE)</f>
        <v>0</v>
      </c>
      <c r="I303" s="6" t="b">
        <f t="shared" ca="1" si="3"/>
        <v>0</v>
      </c>
      <c r="J303" s="6" t="b">
        <f t="shared" ca="1" si="4"/>
        <v>0</v>
      </c>
      <c r="K303" s="6" t="b">
        <f t="shared" ca="1" si="5"/>
        <v>0</v>
      </c>
    </row>
    <row r="304" spans="1:11" ht="15.75" customHeight="1" x14ac:dyDescent="0.2">
      <c r="A304" s="6" t="s">
        <v>2485</v>
      </c>
      <c r="B304" s="6">
        <v>2017</v>
      </c>
      <c r="C304" s="6" t="s">
        <v>3083</v>
      </c>
      <c r="D304" s="6" t="s">
        <v>3084</v>
      </c>
      <c r="E304" s="6" t="b">
        <f ca="1">IFERROR(__xludf.DUMMYFUNCTION("OR(REGEXMATCH($C304,""(?i)recomm""),REGEXMATCH($D304,""(?i)recomm""))"),FALSE)</f>
        <v>0</v>
      </c>
      <c r="F304" s="6" t="b">
        <f ca="1">IFERROR(__xludf.DUMMYFUNCTION("OR(REGEXMATCH($C304,""AML""),REGEXMATCH($D304,""AML""))"),FALSE)</f>
        <v>0</v>
      </c>
      <c r="G304" s="6" t="b">
        <f ca="1">IFERROR(__xludf.DUMMYFUNCTION("OR(REGEXMATCH($C304,""(?i)adversarial""),REGEXMATCH($D304,""(?i)adversarial""))"),FALSE)</f>
        <v>0</v>
      </c>
      <c r="H304" s="6" t="b">
        <f ca="1">IFERROR(__xludf.DUMMYFUNCTION("OR(REGEXMATCH($C304,""(?i)machine learning""),REGEXMATCH($D304,""(?i)machine learning""),REGEXMATCH($C304,""(?i)machine-learning""),REGEXMATCH($D304,""(?i)machine-learning""))"),FALSE)</f>
        <v>0</v>
      </c>
      <c r="I304" s="6" t="b">
        <f t="shared" ca="1" si="3"/>
        <v>0</v>
      </c>
      <c r="J304" s="6" t="b">
        <f t="shared" ca="1" si="4"/>
        <v>0</v>
      </c>
      <c r="K304" s="6" t="b">
        <f t="shared" ca="1" si="5"/>
        <v>0</v>
      </c>
    </row>
    <row r="305" spans="1:11" ht="15.75" customHeight="1" x14ac:dyDescent="0.2">
      <c r="A305" s="6" t="s">
        <v>2485</v>
      </c>
      <c r="B305" s="6">
        <v>2017</v>
      </c>
      <c r="C305" s="6" t="s">
        <v>3085</v>
      </c>
      <c r="D305" s="6" t="s">
        <v>3086</v>
      </c>
      <c r="E305" s="6" t="b">
        <f ca="1">IFERROR(__xludf.DUMMYFUNCTION("OR(REGEXMATCH($C305,""(?i)recomm""),REGEXMATCH($D305,""(?i)recomm""))"),FALSE)</f>
        <v>0</v>
      </c>
      <c r="F305" s="6" t="b">
        <f ca="1">IFERROR(__xludf.DUMMYFUNCTION("OR(REGEXMATCH($C305,""AML""),REGEXMATCH($D305,""AML""))"),FALSE)</f>
        <v>0</v>
      </c>
      <c r="G305" s="6" t="b">
        <f ca="1">IFERROR(__xludf.DUMMYFUNCTION("OR(REGEXMATCH($C305,""(?i)adversarial""),REGEXMATCH($D305,""(?i)adversarial""))"),FALSE)</f>
        <v>0</v>
      </c>
      <c r="H305" s="6" t="b">
        <f ca="1">IFERROR(__xludf.DUMMYFUNCTION("OR(REGEXMATCH($C305,""(?i)machine learning""),REGEXMATCH($D305,""(?i)machine learning""),REGEXMATCH($C305,""(?i)machine-learning""),REGEXMATCH($D305,""(?i)machine-learning""))"),FALSE)</f>
        <v>0</v>
      </c>
      <c r="I305" s="6" t="b">
        <f t="shared" ca="1" si="3"/>
        <v>0</v>
      </c>
      <c r="J305" s="6" t="b">
        <f t="shared" ca="1" si="4"/>
        <v>0</v>
      </c>
      <c r="K305" s="6" t="b">
        <f t="shared" ca="1" si="5"/>
        <v>0</v>
      </c>
    </row>
    <row r="306" spans="1:11" ht="15.75" customHeight="1" x14ac:dyDescent="0.2">
      <c r="A306" s="6" t="s">
        <v>2485</v>
      </c>
      <c r="B306" s="6">
        <v>2017</v>
      </c>
      <c r="C306" s="6" t="s">
        <v>3087</v>
      </c>
      <c r="D306" s="6" t="s">
        <v>3088</v>
      </c>
      <c r="E306" s="6" t="b">
        <f ca="1">IFERROR(__xludf.DUMMYFUNCTION("OR(REGEXMATCH($C306,""(?i)recomm""),REGEXMATCH($D306,""(?i)recomm""))"),FALSE)</f>
        <v>0</v>
      </c>
      <c r="F306" s="6" t="b">
        <f ca="1">IFERROR(__xludf.DUMMYFUNCTION("OR(REGEXMATCH($C306,""AML""),REGEXMATCH($D306,""AML""))"),FALSE)</f>
        <v>0</v>
      </c>
      <c r="G306" s="6" t="b">
        <f ca="1">IFERROR(__xludf.DUMMYFUNCTION("OR(REGEXMATCH($C306,""(?i)adversarial""),REGEXMATCH($D306,""(?i)adversarial""))"),FALSE)</f>
        <v>0</v>
      </c>
      <c r="H306" s="6" t="b">
        <f ca="1">IFERROR(__xludf.DUMMYFUNCTION("OR(REGEXMATCH($C306,""(?i)machine learning""),REGEXMATCH($D306,""(?i)machine learning""),REGEXMATCH($C306,""(?i)machine-learning""),REGEXMATCH($D306,""(?i)machine-learning""))"),FALSE)</f>
        <v>0</v>
      </c>
      <c r="I306" s="6" t="b">
        <f t="shared" ca="1" si="3"/>
        <v>0</v>
      </c>
      <c r="J306" s="6" t="b">
        <f t="shared" ca="1" si="4"/>
        <v>0</v>
      </c>
      <c r="K306" s="6" t="b">
        <f t="shared" ca="1" si="5"/>
        <v>0</v>
      </c>
    </row>
    <row r="307" spans="1:11" ht="15.75" customHeight="1" x14ac:dyDescent="0.2">
      <c r="A307" s="6" t="s">
        <v>2485</v>
      </c>
      <c r="B307" s="6">
        <v>2017</v>
      </c>
      <c r="C307" s="6" t="s">
        <v>3089</v>
      </c>
      <c r="D307" s="6" t="s">
        <v>3090</v>
      </c>
      <c r="E307" s="6" t="b">
        <f ca="1">IFERROR(__xludf.DUMMYFUNCTION("OR(REGEXMATCH($C307,""(?i)recomm""),REGEXMATCH($D307,""(?i)recomm""))"),FALSE)</f>
        <v>0</v>
      </c>
      <c r="F307" s="6" t="b">
        <f ca="1">IFERROR(__xludf.DUMMYFUNCTION("OR(REGEXMATCH($C307,""AML""),REGEXMATCH($D307,""AML""))"),FALSE)</f>
        <v>0</v>
      </c>
      <c r="G307" s="6" t="b">
        <f ca="1">IFERROR(__xludf.DUMMYFUNCTION("OR(REGEXMATCH($C307,""(?i)adversarial""),REGEXMATCH($D307,""(?i)adversarial""))"),FALSE)</f>
        <v>0</v>
      </c>
      <c r="H307" s="6" t="b">
        <f ca="1">IFERROR(__xludf.DUMMYFUNCTION("OR(REGEXMATCH($C307,""(?i)machine learning""),REGEXMATCH($D307,""(?i)machine learning""),REGEXMATCH($C307,""(?i)machine-learning""),REGEXMATCH($D307,""(?i)machine-learning""))"),FALSE)</f>
        <v>0</v>
      </c>
      <c r="I307" s="6" t="b">
        <f t="shared" ca="1" si="3"/>
        <v>0</v>
      </c>
      <c r="J307" s="6" t="b">
        <f t="shared" ca="1" si="4"/>
        <v>0</v>
      </c>
      <c r="K307" s="6" t="b">
        <f t="shared" ca="1" si="5"/>
        <v>0</v>
      </c>
    </row>
    <row r="308" spans="1:11" ht="15.75" customHeight="1" x14ac:dyDescent="0.2">
      <c r="A308" s="6" t="s">
        <v>2485</v>
      </c>
      <c r="B308" s="6">
        <v>2017</v>
      </c>
      <c r="C308" s="6" t="s">
        <v>3091</v>
      </c>
      <c r="D308" s="6" t="s">
        <v>3092</v>
      </c>
      <c r="E308" s="6" t="b">
        <f ca="1">IFERROR(__xludf.DUMMYFUNCTION("OR(REGEXMATCH($C308,""(?i)recomm""),REGEXMATCH($D308,""(?i)recomm""))"),FALSE)</f>
        <v>0</v>
      </c>
      <c r="F308" s="6" t="b">
        <f ca="1">IFERROR(__xludf.DUMMYFUNCTION("OR(REGEXMATCH($C308,""AML""),REGEXMATCH($D308,""AML""))"),FALSE)</f>
        <v>0</v>
      </c>
      <c r="G308" s="6" t="b">
        <f ca="1">IFERROR(__xludf.DUMMYFUNCTION("OR(REGEXMATCH($C308,""(?i)adversarial""),REGEXMATCH($D308,""(?i)adversarial""))"),FALSE)</f>
        <v>0</v>
      </c>
      <c r="H308" s="6" t="b">
        <f ca="1">IFERROR(__xludf.DUMMYFUNCTION("OR(REGEXMATCH($C308,""(?i)machine learning""),REGEXMATCH($D308,""(?i)machine learning""),REGEXMATCH($C308,""(?i)machine-learning""),REGEXMATCH($D308,""(?i)machine-learning""))"),FALSE)</f>
        <v>0</v>
      </c>
      <c r="I308" s="6" t="b">
        <f t="shared" ca="1" si="3"/>
        <v>0</v>
      </c>
      <c r="J308" s="6" t="b">
        <f t="shared" ca="1" si="4"/>
        <v>0</v>
      </c>
      <c r="K308" s="6" t="b">
        <f t="shared" ca="1" si="5"/>
        <v>0</v>
      </c>
    </row>
    <row r="309" spans="1:11" ht="15.75" customHeight="1" x14ac:dyDescent="0.2">
      <c r="A309" s="6" t="s">
        <v>2485</v>
      </c>
      <c r="B309" s="6">
        <v>2017</v>
      </c>
      <c r="C309" s="6" t="s">
        <v>3093</v>
      </c>
      <c r="D309" s="6" t="s">
        <v>3094</v>
      </c>
      <c r="E309" s="6" t="b">
        <f ca="1">IFERROR(__xludf.DUMMYFUNCTION("OR(REGEXMATCH($C309,""(?i)recomm""),REGEXMATCH($D309,""(?i)recomm""))"),FALSE)</f>
        <v>0</v>
      </c>
      <c r="F309" s="6" t="b">
        <f ca="1">IFERROR(__xludf.DUMMYFUNCTION("OR(REGEXMATCH($C309,""AML""),REGEXMATCH($D309,""AML""))"),FALSE)</f>
        <v>0</v>
      </c>
      <c r="G309" s="6" t="b">
        <f ca="1">IFERROR(__xludf.DUMMYFUNCTION("OR(REGEXMATCH($C309,""(?i)adversarial""),REGEXMATCH($D309,""(?i)adversarial""))"),FALSE)</f>
        <v>0</v>
      </c>
      <c r="H309" s="6" t="b">
        <f ca="1">IFERROR(__xludf.DUMMYFUNCTION("OR(REGEXMATCH($C309,""(?i)machine learning""),REGEXMATCH($D309,""(?i)machine learning""),REGEXMATCH($C309,""(?i)machine-learning""),REGEXMATCH($D309,""(?i)machine-learning""))"),FALSE)</f>
        <v>0</v>
      </c>
      <c r="I309" s="6" t="b">
        <f t="shared" ca="1" si="3"/>
        <v>0</v>
      </c>
      <c r="J309" s="6" t="b">
        <f t="shared" ca="1" si="4"/>
        <v>0</v>
      </c>
      <c r="K309" s="6" t="b">
        <f t="shared" ca="1" si="5"/>
        <v>0</v>
      </c>
    </row>
    <row r="310" spans="1:11" ht="15.75" customHeight="1" x14ac:dyDescent="0.2">
      <c r="A310" s="6" t="s">
        <v>2485</v>
      </c>
      <c r="B310" s="6">
        <v>2017</v>
      </c>
      <c r="C310" s="6" t="s">
        <v>3095</v>
      </c>
      <c r="D310" s="6" t="s">
        <v>3096</v>
      </c>
      <c r="E310" s="6" t="b">
        <f ca="1">IFERROR(__xludf.DUMMYFUNCTION("OR(REGEXMATCH($C310,""(?i)recomm""),REGEXMATCH($D310,""(?i)recomm""))"),FALSE)</f>
        <v>0</v>
      </c>
      <c r="F310" s="6" t="b">
        <f ca="1">IFERROR(__xludf.DUMMYFUNCTION("OR(REGEXMATCH($C310,""AML""),REGEXMATCH($D310,""AML""))"),FALSE)</f>
        <v>0</v>
      </c>
      <c r="G310" s="6" t="b">
        <f ca="1">IFERROR(__xludf.DUMMYFUNCTION("OR(REGEXMATCH($C310,""(?i)adversarial""),REGEXMATCH($D310,""(?i)adversarial""))"),FALSE)</f>
        <v>0</v>
      </c>
      <c r="H310" s="6" t="b">
        <f ca="1">IFERROR(__xludf.DUMMYFUNCTION("OR(REGEXMATCH($C310,""(?i)machine learning""),REGEXMATCH($D310,""(?i)machine learning""),REGEXMATCH($C310,""(?i)machine-learning""),REGEXMATCH($D310,""(?i)machine-learning""))"),FALSE)</f>
        <v>0</v>
      </c>
      <c r="I310" s="6" t="b">
        <f t="shared" ca="1" si="3"/>
        <v>0</v>
      </c>
      <c r="J310" s="6" t="b">
        <f t="shared" ca="1" si="4"/>
        <v>0</v>
      </c>
      <c r="K310" s="6" t="b">
        <f t="shared" ca="1" si="5"/>
        <v>0</v>
      </c>
    </row>
    <row r="311" spans="1:11" ht="15.75" customHeight="1" x14ac:dyDescent="0.2">
      <c r="A311" s="6" t="s">
        <v>2485</v>
      </c>
      <c r="B311" s="6">
        <v>2017</v>
      </c>
      <c r="C311" s="6" t="s">
        <v>3097</v>
      </c>
      <c r="D311" s="6" t="s">
        <v>3098</v>
      </c>
      <c r="E311" s="6" t="b">
        <f ca="1">IFERROR(__xludf.DUMMYFUNCTION("OR(REGEXMATCH($C311,""(?i)recomm""),REGEXMATCH($D311,""(?i)recomm""))"),FALSE)</f>
        <v>0</v>
      </c>
      <c r="F311" s="6" t="b">
        <f ca="1">IFERROR(__xludf.DUMMYFUNCTION("OR(REGEXMATCH($C311,""AML""),REGEXMATCH($D311,""AML""))"),FALSE)</f>
        <v>0</v>
      </c>
      <c r="G311" s="6" t="b">
        <f ca="1">IFERROR(__xludf.DUMMYFUNCTION("OR(REGEXMATCH($C311,""(?i)adversarial""),REGEXMATCH($D311,""(?i)adversarial""))"),FALSE)</f>
        <v>0</v>
      </c>
      <c r="H311" s="6" t="b">
        <f ca="1">IFERROR(__xludf.DUMMYFUNCTION("OR(REGEXMATCH($C311,""(?i)machine learning""),REGEXMATCH($D311,""(?i)machine learning""),REGEXMATCH($C311,""(?i)machine-learning""),REGEXMATCH($D311,""(?i)machine-learning""))"),FALSE)</f>
        <v>0</v>
      </c>
      <c r="I311" s="6" t="b">
        <f t="shared" ca="1" si="3"/>
        <v>0</v>
      </c>
      <c r="J311" s="6" t="b">
        <f t="shared" ca="1" si="4"/>
        <v>0</v>
      </c>
      <c r="K311" s="6" t="b">
        <f t="shared" ca="1" si="5"/>
        <v>0</v>
      </c>
    </row>
    <row r="312" spans="1:11" ht="15.75" customHeight="1" x14ac:dyDescent="0.2">
      <c r="A312" s="6" t="s">
        <v>2485</v>
      </c>
      <c r="B312" s="6">
        <v>2017</v>
      </c>
      <c r="C312" s="6" t="s">
        <v>3099</v>
      </c>
      <c r="D312" s="6" t="s">
        <v>3100</v>
      </c>
      <c r="E312" s="6" t="b">
        <f ca="1">IFERROR(__xludf.DUMMYFUNCTION("OR(REGEXMATCH($C312,""(?i)recomm""),REGEXMATCH($D312,""(?i)recomm""))"),FALSE)</f>
        <v>0</v>
      </c>
      <c r="F312" s="6" t="b">
        <f ca="1">IFERROR(__xludf.DUMMYFUNCTION("OR(REGEXMATCH($C312,""AML""),REGEXMATCH($D312,""AML""))"),FALSE)</f>
        <v>0</v>
      </c>
      <c r="G312" s="6" t="b">
        <f ca="1">IFERROR(__xludf.DUMMYFUNCTION("OR(REGEXMATCH($C312,""(?i)adversarial""),REGEXMATCH($D312,""(?i)adversarial""))"),FALSE)</f>
        <v>0</v>
      </c>
      <c r="H312" s="6" t="b">
        <f ca="1">IFERROR(__xludf.DUMMYFUNCTION("OR(REGEXMATCH($C312,""(?i)machine learning""),REGEXMATCH($D312,""(?i)machine learning""),REGEXMATCH($C312,""(?i)machine-learning""),REGEXMATCH($D312,""(?i)machine-learning""))"),FALSE)</f>
        <v>0</v>
      </c>
      <c r="I312" s="6" t="b">
        <f t="shared" ca="1" si="3"/>
        <v>0</v>
      </c>
      <c r="J312" s="6" t="b">
        <f t="shared" ca="1" si="4"/>
        <v>0</v>
      </c>
      <c r="K312" s="6" t="b">
        <f t="shared" ca="1" si="5"/>
        <v>0</v>
      </c>
    </row>
    <row r="313" spans="1:11" ht="15.75" customHeight="1" x14ac:dyDescent="0.2">
      <c r="A313" s="6" t="s">
        <v>2485</v>
      </c>
      <c r="B313" s="6">
        <v>2017</v>
      </c>
      <c r="C313" s="6" t="s">
        <v>3101</v>
      </c>
      <c r="D313" s="6" t="s">
        <v>3102</v>
      </c>
      <c r="E313" s="6" t="b">
        <f ca="1">IFERROR(__xludf.DUMMYFUNCTION("OR(REGEXMATCH($C313,""(?i)recomm""),REGEXMATCH($D313,""(?i)recomm""))"),FALSE)</f>
        <v>0</v>
      </c>
      <c r="F313" s="6" t="b">
        <f ca="1">IFERROR(__xludf.DUMMYFUNCTION("OR(REGEXMATCH($C313,""AML""),REGEXMATCH($D313,""AML""))"),FALSE)</f>
        <v>0</v>
      </c>
      <c r="G313" s="6" t="b">
        <f ca="1">IFERROR(__xludf.DUMMYFUNCTION("OR(REGEXMATCH($C313,""(?i)adversarial""),REGEXMATCH($D313,""(?i)adversarial""))"),FALSE)</f>
        <v>0</v>
      </c>
      <c r="H313" s="6" t="b">
        <f ca="1">IFERROR(__xludf.DUMMYFUNCTION("OR(REGEXMATCH($C313,""(?i)machine learning""),REGEXMATCH($D313,""(?i)machine learning""),REGEXMATCH($C313,""(?i)machine-learning""),REGEXMATCH($D313,""(?i)machine-learning""))"),FALSE)</f>
        <v>0</v>
      </c>
      <c r="I313" s="6" t="b">
        <f t="shared" ca="1" si="3"/>
        <v>0</v>
      </c>
      <c r="J313" s="6" t="b">
        <f t="shared" ca="1" si="4"/>
        <v>0</v>
      </c>
      <c r="K313" s="6" t="b">
        <f t="shared" ca="1" si="5"/>
        <v>0</v>
      </c>
    </row>
    <row r="314" spans="1:11" ht="15.75" customHeight="1" x14ac:dyDescent="0.2">
      <c r="A314" s="6" t="s">
        <v>2485</v>
      </c>
      <c r="B314" s="6">
        <v>2017</v>
      </c>
      <c r="C314" s="6" t="s">
        <v>3103</v>
      </c>
      <c r="D314" s="6" t="s">
        <v>3104</v>
      </c>
      <c r="E314" s="6" t="b">
        <f ca="1">IFERROR(__xludf.DUMMYFUNCTION("OR(REGEXMATCH($C314,""(?i)recomm""),REGEXMATCH($D314,""(?i)recomm""))"),FALSE)</f>
        <v>0</v>
      </c>
      <c r="F314" s="6" t="b">
        <f ca="1">IFERROR(__xludf.DUMMYFUNCTION("OR(REGEXMATCH($C314,""AML""),REGEXMATCH($D314,""AML""))"),FALSE)</f>
        <v>0</v>
      </c>
      <c r="G314" s="6" t="b">
        <f ca="1">IFERROR(__xludf.DUMMYFUNCTION("OR(REGEXMATCH($C314,""(?i)adversarial""),REGEXMATCH($D314,""(?i)adversarial""))"),FALSE)</f>
        <v>0</v>
      </c>
      <c r="H314" s="6" t="b">
        <f ca="1">IFERROR(__xludf.DUMMYFUNCTION("OR(REGEXMATCH($C314,""(?i)machine learning""),REGEXMATCH($D314,""(?i)machine learning""),REGEXMATCH($C314,""(?i)machine-learning""),REGEXMATCH($D314,""(?i)machine-learning""))"),FALSE)</f>
        <v>0</v>
      </c>
      <c r="I314" s="6" t="b">
        <f t="shared" ca="1" si="3"/>
        <v>0</v>
      </c>
      <c r="J314" s="6" t="b">
        <f t="shared" ca="1" si="4"/>
        <v>0</v>
      </c>
      <c r="K314" s="6" t="b">
        <f t="shared" ca="1" si="5"/>
        <v>0</v>
      </c>
    </row>
    <row r="315" spans="1:11" ht="15.75" customHeight="1" x14ac:dyDescent="0.2">
      <c r="A315" s="6" t="s">
        <v>2485</v>
      </c>
      <c r="B315" s="6">
        <v>2017</v>
      </c>
      <c r="C315" s="6" t="s">
        <v>3105</v>
      </c>
      <c r="D315" s="6" t="s">
        <v>3106</v>
      </c>
      <c r="E315" s="6" t="b">
        <f ca="1">IFERROR(__xludf.DUMMYFUNCTION("OR(REGEXMATCH($C315,""(?i)recomm""),REGEXMATCH($D315,""(?i)recomm""))"),TRUE)</f>
        <v>1</v>
      </c>
      <c r="F315" s="6" t="b">
        <f ca="1">IFERROR(__xludf.DUMMYFUNCTION("OR(REGEXMATCH($C315,""AML""),REGEXMATCH($D315,""AML""))"),FALSE)</f>
        <v>0</v>
      </c>
      <c r="G315" s="6" t="b">
        <f ca="1">IFERROR(__xludf.DUMMYFUNCTION("OR(REGEXMATCH($C315,""(?i)adversarial""),REGEXMATCH($D315,""(?i)adversarial""))"),FALSE)</f>
        <v>0</v>
      </c>
      <c r="H315" s="6" t="b">
        <f ca="1">IFERROR(__xludf.DUMMYFUNCTION("OR(REGEXMATCH($C315,""(?i)machine learning""),REGEXMATCH($D315,""(?i)machine learning""),REGEXMATCH($C315,""(?i)machine-learning""),REGEXMATCH($D315,""(?i)machine-learning""))"),TRUE)</f>
        <v>1</v>
      </c>
      <c r="I315" s="6" t="b">
        <f t="shared" ca="1" si="3"/>
        <v>0</v>
      </c>
      <c r="J315" s="6" t="b">
        <f t="shared" ca="1" si="4"/>
        <v>0</v>
      </c>
      <c r="K315" s="6" t="b">
        <f t="shared" ca="1" si="5"/>
        <v>0</v>
      </c>
    </row>
    <row r="316" spans="1:11" ht="15.75" customHeight="1" x14ac:dyDescent="0.2">
      <c r="A316" s="6" t="s">
        <v>2485</v>
      </c>
      <c r="B316" s="6">
        <v>2017</v>
      </c>
      <c r="C316" s="6" t="s">
        <v>3107</v>
      </c>
      <c r="D316" s="6" t="s">
        <v>3108</v>
      </c>
      <c r="E316" s="6" t="b">
        <f ca="1">IFERROR(__xludf.DUMMYFUNCTION("OR(REGEXMATCH($C316,""(?i)recomm""),REGEXMATCH($D316,""(?i)recomm""))"),FALSE)</f>
        <v>0</v>
      </c>
      <c r="F316" s="6" t="b">
        <f ca="1">IFERROR(__xludf.DUMMYFUNCTION("OR(REGEXMATCH($C316,""AML""),REGEXMATCH($D316,""AML""))"),FALSE)</f>
        <v>0</v>
      </c>
      <c r="G316" s="6" t="b">
        <f ca="1">IFERROR(__xludf.DUMMYFUNCTION("OR(REGEXMATCH($C316,""(?i)adversarial""),REGEXMATCH($D316,""(?i)adversarial""))"),FALSE)</f>
        <v>0</v>
      </c>
      <c r="H316" s="6" t="b">
        <f ca="1">IFERROR(__xludf.DUMMYFUNCTION("OR(REGEXMATCH($C316,""(?i)machine learning""),REGEXMATCH($D316,""(?i)machine learning""),REGEXMATCH($C316,""(?i)machine-learning""),REGEXMATCH($D316,""(?i)machine-learning""))"),FALSE)</f>
        <v>0</v>
      </c>
      <c r="I316" s="6" t="b">
        <f t="shared" ca="1" si="3"/>
        <v>0</v>
      </c>
      <c r="J316" s="6" t="b">
        <f t="shared" ca="1" si="4"/>
        <v>0</v>
      </c>
      <c r="K316" s="6" t="b">
        <f t="shared" ca="1" si="5"/>
        <v>0</v>
      </c>
    </row>
    <row r="317" spans="1:11" ht="15.75" customHeight="1" x14ac:dyDescent="0.2">
      <c r="A317" s="6" t="s">
        <v>2485</v>
      </c>
      <c r="B317" s="6">
        <v>2017</v>
      </c>
      <c r="C317" s="6" t="s">
        <v>3109</v>
      </c>
      <c r="D317" s="6" t="s">
        <v>3110</v>
      </c>
      <c r="E317" s="6" t="b">
        <f ca="1">IFERROR(__xludf.DUMMYFUNCTION("OR(REGEXMATCH($C317,""(?i)recomm""),REGEXMATCH($D317,""(?i)recomm""))"),FALSE)</f>
        <v>0</v>
      </c>
      <c r="F317" s="6" t="b">
        <f ca="1">IFERROR(__xludf.DUMMYFUNCTION("OR(REGEXMATCH($C317,""AML""),REGEXMATCH($D317,""AML""))"),FALSE)</f>
        <v>0</v>
      </c>
      <c r="G317" s="6" t="b">
        <f ca="1">IFERROR(__xludf.DUMMYFUNCTION("OR(REGEXMATCH($C317,""(?i)adversarial""),REGEXMATCH($D317,""(?i)adversarial""))"),FALSE)</f>
        <v>0</v>
      </c>
      <c r="H317" s="6" t="b">
        <f ca="1">IFERROR(__xludf.DUMMYFUNCTION("OR(REGEXMATCH($C317,""(?i)machine learning""),REGEXMATCH($D317,""(?i)machine learning""),REGEXMATCH($C317,""(?i)machine-learning""),REGEXMATCH($D317,""(?i)machine-learning""))"),FALSE)</f>
        <v>0</v>
      </c>
      <c r="I317" s="6" t="b">
        <f t="shared" ca="1" si="3"/>
        <v>0</v>
      </c>
      <c r="J317" s="6" t="b">
        <f t="shared" ca="1" si="4"/>
        <v>0</v>
      </c>
      <c r="K317" s="6" t="b">
        <f t="shared" ca="1" si="5"/>
        <v>0</v>
      </c>
    </row>
    <row r="318" spans="1:11" ht="15.75" customHeight="1" x14ac:dyDescent="0.2">
      <c r="A318" s="6" t="s">
        <v>2485</v>
      </c>
      <c r="B318" s="6">
        <v>2017</v>
      </c>
      <c r="C318" s="6" t="s">
        <v>3111</v>
      </c>
      <c r="D318" s="6" t="s">
        <v>3112</v>
      </c>
      <c r="E318" s="6" t="b">
        <f ca="1">IFERROR(__xludf.DUMMYFUNCTION("OR(REGEXMATCH($C318,""(?i)recomm""),REGEXMATCH($D318,""(?i)recomm""))"),FALSE)</f>
        <v>0</v>
      </c>
      <c r="F318" s="6" t="b">
        <f ca="1">IFERROR(__xludf.DUMMYFUNCTION("OR(REGEXMATCH($C318,""AML""),REGEXMATCH($D318,""AML""))"),FALSE)</f>
        <v>0</v>
      </c>
      <c r="G318" s="6" t="b">
        <f ca="1">IFERROR(__xludf.DUMMYFUNCTION("OR(REGEXMATCH($C318,""(?i)adversarial""),REGEXMATCH($D318,""(?i)adversarial""))"),FALSE)</f>
        <v>0</v>
      </c>
      <c r="H318" s="6" t="b">
        <f ca="1">IFERROR(__xludf.DUMMYFUNCTION("OR(REGEXMATCH($C318,""(?i)machine learning""),REGEXMATCH($D318,""(?i)machine learning""),REGEXMATCH($C318,""(?i)machine-learning""),REGEXMATCH($D318,""(?i)machine-learning""))"),FALSE)</f>
        <v>0</v>
      </c>
      <c r="I318" s="6" t="b">
        <f t="shared" ca="1" si="3"/>
        <v>0</v>
      </c>
      <c r="J318" s="6" t="b">
        <f t="shared" ca="1" si="4"/>
        <v>0</v>
      </c>
      <c r="K318" s="6" t="b">
        <f t="shared" ca="1" si="5"/>
        <v>0</v>
      </c>
    </row>
    <row r="319" spans="1:11" ht="15.75" customHeight="1" x14ac:dyDescent="0.2">
      <c r="A319" s="6" t="s">
        <v>2485</v>
      </c>
      <c r="B319" s="6">
        <v>2017</v>
      </c>
      <c r="C319" s="6" t="s">
        <v>3113</v>
      </c>
      <c r="D319" s="6" t="s">
        <v>3114</v>
      </c>
      <c r="E319" s="6" t="b">
        <f ca="1">IFERROR(__xludf.DUMMYFUNCTION("OR(REGEXMATCH($C319,""(?i)recomm""),REGEXMATCH($D319,""(?i)recomm""))"),FALSE)</f>
        <v>0</v>
      </c>
      <c r="F319" s="6" t="b">
        <f ca="1">IFERROR(__xludf.DUMMYFUNCTION("OR(REGEXMATCH($C319,""AML""),REGEXMATCH($D319,""AML""))"),FALSE)</f>
        <v>0</v>
      </c>
      <c r="G319" s="6" t="b">
        <f ca="1">IFERROR(__xludf.DUMMYFUNCTION("OR(REGEXMATCH($C319,""(?i)adversarial""),REGEXMATCH($D319,""(?i)adversarial""))"),FALSE)</f>
        <v>0</v>
      </c>
      <c r="H319" s="6" t="b">
        <f ca="1">IFERROR(__xludf.DUMMYFUNCTION("OR(REGEXMATCH($C319,""(?i)machine learning""),REGEXMATCH($D319,""(?i)machine learning""),REGEXMATCH($C319,""(?i)machine-learning""),REGEXMATCH($D319,""(?i)machine-learning""))"),FALSE)</f>
        <v>0</v>
      </c>
      <c r="I319" s="6" t="b">
        <f t="shared" ca="1" si="3"/>
        <v>0</v>
      </c>
      <c r="J319" s="6" t="b">
        <f t="shared" ca="1" si="4"/>
        <v>0</v>
      </c>
      <c r="K319" s="6" t="b">
        <f t="shared" ca="1" si="5"/>
        <v>0</v>
      </c>
    </row>
    <row r="320" spans="1:11" ht="15.75" customHeight="1" x14ac:dyDescent="0.2">
      <c r="A320" s="6" t="s">
        <v>2485</v>
      </c>
      <c r="B320" s="6">
        <v>2017</v>
      </c>
      <c r="C320" s="6" t="s">
        <v>3115</v>
      </c>
      <c r="D320" s="6" t="s">
        <v>3116</v>
      </c>
      <c r="E320" s="6" t="b">
        <f ca="1">IFERROR(__xludf.DUMMYFUNCTION("OR(REGEXMATCH($C320,""(?i)recomm""),REGEXMATCH($D320,""(?i)recomm""))"),FALSE)</f>
        <v>0</v>
      </c>
      <c r="F320" s="6" t="b">
        <f ca="1">IFERROR(__xludf.DUMMYFUNCTION("OR(REGEXMATCH($C320,""AML""),REGEXMATCH($D320,""AML""))"),FALSE)</f>
        <v>0</v>
      </c>
      <c r="G320" s="6" t="b">
        <f ca="1">IFERROR(__xludf.DUMMYFUNCTION("OR(REGEXMATCH($C320,""(?i)adversarial""),REGEXMATCH($D320,""(?i)adversarial""))"),FALSE)</f>
        <v>0</v>
      </c>
      <c r="H320" s="6" t="b">
        <f ca="1">IFERROR(__xludf.DUMMYFUNCTION("OR(REGEXMATCH($C320,""(?i)machine learning""),REGEXMATCH($D320,""(?i)machine learning""),REGEXMATCH($C320,""(?i)machine-learning""),REGEXMATCH($D320,""(?i)machine-learning""))"),TRUE)</f>
        <v>1</v>
      </c>
      <c r="I320" s="6" t="b">
        <f t="shared" ca="1" si="3"/>
        <v>0</v>
      </c>
      <c r="J320" s="6" t="b">
        <f t="shared" ca="1" si="4"/>
        <v>0</v>
      </c>
      <c r="K320" s="6" t="b">
        <f t="shared" ca="1" si="5"/>
        <v>0</v>
      </c>
    </row>
    <row r="321" spans="1:11" ht="15.75" customHeight="1" x14ac:dyDescent="0.2">
      <c r="A321" s="6" t="s">
        <v>2485</v>
      </c>
      <c r="B321" s="6">
        <v>2017</v>
      </c>
      <c r="C321" s="6" t="s">
        <v>3117</v>
      </c>
      <c r="D321" s="6" t="s">
        <v>3118</v>
      </c>
      <c r="E321" s="6" t="b">
        <f ca="1">IFERROR(__xludf.DUMMYFUNCTION("OR(REGEXMATCH($C321,""(?i)recomm""),REGEXMATCH($D321,""(?i)recomm""))"),FALSE)</f>
        <v>0</v>
      </c>
      <c r="F321" s="6" t="b">
        <f ca="1">IFERROR(__xludf.DUMMYFUNCTION("OR(REGEXMATCH($C321,""AML""),REGEXMATCH($D321,""AML""))"),FALSE)</f>
        <v>0</v>
      </c>
      <c r="G321" s="6" t="b">
        <f ca="1">IFERROR(__xludf.DUMMYFUNCTION("OR(REGEXMATCH($C321,""(?i)adversarial""),REGEXMATCH($D321,""(?i)adversarial""))"),FALSE)</f>
        <v>0</v>
      </c>
      <c r="H321" s="6" t="b">
        <f ca="1">IFERROR(__xludf.DUMMYFUNCTION("OR(REGEXMATCH($C321,""(?i)machine learning""),REGEXMATCH($D321,""(?i)machine learning""),REGEXMATCH($C321,""(?i)machine-learning""),REGEXMATCH($D321,""(?i)machine-learning""))"),FALSE)</f>
        <v>0</v>
      </c>
      <c r="I321" s="6" t="b">
        <f t="shared" ca="1" si="3"/>
        <v>0</v>
      </c>
      <c r="J321" s="6" t="b">
        <f t="shared" ca="1" si="4"/>
        <v>0</v>
      </c>
      <c r="K321" s="6" t="b">
        <f t="shared" ca="1" si="5"/>
        <v>0</v>
      </c>
    </row>
    <row r="322" spans="1:11" ht="15.75" customHeight="1" x14ac:dyDescent="0.2">
      <c r="A322" s="6" t="s">
        <v>2485</v>
      </c>
      <c r="B322" s="6">
        <v>2017</v>
      </c>
      <c r="C322" s="6" t="s">
        <v>3119</v>
      </c>
      <c r="D322" s="6" t="s">
        <v>3120</v>
      </c>
      <c r="E322" s="6" t="b">
        <f ca="1">IFERROR(__xludf.DUMMYFUNCTION("OR(REGEXMATCH($C322,""(?i)recomm""),REGEXMATCH($D322,""(?i)recomm""))"),FALSE)</f>
        <v>0</v>
      </c>
      <c r="F322" s="6" t="b">
        <f ca="1">IFERROR(__xludf.DUMMYFUNCTION("OR(REGEXMATCH($C322,""AML""),REGEXMATCH($D322,""AML""))"),FALSE)</f>
        <v>0</v>
      </c>
      <c r="G322" s="6" t="b">
        <f ca="1">IFERROR(__xludf.DUMMYFUNCTION("OR(REGEXMATCH($C322,""(?i)adversarial""),REGEXMATCH($D322,""(?i)adversarial""))"),FALSE)</f>
        <v>0</v>
      </c>
      <c r="H322" s="6" t="b">
        <f ca="1">IFERROR(__xludf.DUMMYFUNCTION("OR(REGEXMATCH($C322,""(?i)machine learning""),REGEXMATCH($D322,""(?i)machine learning""),REGEXMATCH($C322,""(?i)machine-learning""),REGEXMATCH($D322,""(?i)machine-learning""))"),FALSE)</f>
        <v>0</v>
      </c>
      <c r="I322" s="6" t="b">
        <f t="shared" ca="1" si="3"/>
        <v>0</v>
      </c>
      <c r="J322" s="6" t="b">
        <f t="shared" ca="1" si="4"/>
        <v>0</v>
      </c>
      <c r="K322" s="6" t="b">
        <f t="shared" ca="1" si="5"/>
        <v>0</v>
      </c>
    </row>
    <row r="323" spans="1:11" ht="15.75" customHeight="1" x14ac:dyDescent="0.2">
      <c r="A323" s="6" t="s">
        <v>2485</v>
      </c>
      <c r="B323" s="6">
        <v>2017</v>
      </c>
      <c r="C323" s="6" t="s">
        <v>3121</v>
      </c>
      <c r="D323" s="6" t="s">
        <v>3122</v>
      </c>
      <c r="E323" s="6" t="b">
        <f ca="1">IFERROR(__xludf.DUMMYFUNCTION("OR(REGEXMATCH($C323,""(?i)recomm""),REGEXMATCH($D323,""(?i)recomm""))"),FALSE)</f>
        <v>0</v>
      </c>
      <c r="F323" s="6" t="b">
        <f ca="1">IFERROR(__xludf.DUMMYFUNCTION("OR(REGEXMATCH($C323,""AML""),REGEXMATCH($D323,""AML""))"),FALSE)</f>
        <v>0</v>
      </c>
      <c r="G323" s="6" t="b">
        <f ca="1">IFERROR(__xludf.DUMMYFUNCTION("OR(REGEXMATCH($C323,""(?i)adversarial""),REGEXMATCH($D323,""(?i)adversarial""))"),FALSE)</f>
        <v>0</v>
      </c>
      <c r="H323" s="6" t="b">
        <f ca="1">IFERROR(__xludf.DUMMYFUNCTION("OR(REGEXMATCH($C323,""(?i)machine learning""),REGEXMATCH($D323,""(?i)machine learning""),REGEXMATCH($C323,""(?i)machine-learning""),REGEXMATCH($D323,""(?i)machine-learning""))"),FALSE)</f>
        <v>0</v>
      </c>
      <c r="I323" s="6" t="b">
        <f t="shared" ca="1" si="3"/>
        <v>0</v>
      </c>
      <c r="J323" s="6" t="b">
        <f t="shared" ca="1" si="4"/>
        <v>0</v>
      </c>
      <c r="K323" s="6" t="b">
        <f t="shared" ca="1" si="5"/>
        <v>0</v>
      </c>
    </row>
    <row r="324" spans="1:11" ht="15.75" customHeight="1" x14ac:dyDescent="0.2">
      <c r="A324" s="6" t="s">
        <v>2485</v>
      </c>
      <c r="B324" s="6">
        <v>2017</v>
      </c>
      <c r="C324" s="6" t="s">
        <v>3123</v>
      </c>
      <c r="D324" s="6" t="s">
        <v>3124</v>
      </c>
      <c r="E324" s="6" t="b">
        <f ca="1">IFERROR(__xludf.DUMMYFUNCTION("OR(REGEXMATCH($C324,""(?i)recomm""),REGEXMATCH($D324,""(?i)recomm""))"),FALSE)</f>
        <v>0</v>
      </c>
      <c r="F324" s="6" t="b">
        <f ca="1">IFERROR(__xludf.DUMMYFUNCTION("OR(REGEXMATCH($C324,""AML""),REGEXMATCH($D324,""AML""))"),FALSE)</f>
        <v>0</v>
      </c>
      <c r="G324" s="6" t="b">
        <f ca="1">IFERROR(__xludf.DUMMYFUNCTION("OR(REGEXMATCH($C324,""(?i)adversarial""),REGEXMATCH($D324,""(?i)adversarial""))"),FALSE)</f>
        <v>0</v>
      </c>
      <c r="H324" s="6" t="b">
        <f ca="1">IFERROR(__xludf.DUMMYFUNCTION("OR(REGEXMATCH($C324,""(?i)machine learning""),REGEXMATCH($D324,""(?i)machine learning""),REGEXMATCH($C324,""(?i)machine-learning""),REGEXMATCH($D324,""(?i)machine-learning""))"),FALSE)</f>
        <v>0</v>
      </c>
      <c r="I324" s="6" t="b">
        <f t="shared" ca="1" si="3"/>
        <v>0</v>
      </c>
      <c r="J324" s="6" t="b">
        <f t="shared" ca="1" si="4"/>
        <v>0</v>
      </c>
      <c r="K324" s="6" t="b">
        <f t="shared" ca="1" si="5"/>
        <v>0</v>
      </c>
    </row>
    <row r="325" spans="1:11" ht="15.75" customHeight="1" x14ac:dyDescent="0.2">
      <c r="A325" s="6" t="s">
        <v>2485</v>
      </c>
      <c r="B325" s="6">
        <v>2017</v>
      </c>
      <c r="C325" s="6" t="s">
        <v>3125</v>
      </c>
      <c r="D325" s="6" t="s">
        <v>3126</v>
      </c>
      <c r="E325" s="6" t="b">
        <f ca="1">IFERROR(__xludf.DUMMYFUNCTION("OR(REGEXMATCH($C325,""(?i)recomm""),REGEXMATCH($D325,""(?i)recomm""))"),FALSE)</f>
        <v>0</v>
      </c>
      <c r="F325" s="6" t="b">
        <f ca="1">IFERROR(__xludf.DUMMYFUNCTION("OR(REGEXMATCH($C325,""AML""),REGEXMATCH($D325,""AML""))"),FALSE)</f>
        <v>0</v>
      </c>
      <c r="G325" s="6" t="b">
        <f ca="1">IFERROR(__xludf.DUMMYFUNCTION("OR(REGEXMATCH($C325,""(?i)adversarial""),REGEXMATCH($D325,""(?i)adversarial""))"),FALSE)</f>
        <v>0</v>
      </c>
      <c r="H325" s="6" t="b">
        <f ca="1">IFERROR(__xludf.DUMMYFUNCTION("OR(REGEXMATCH($C325,""(?i)machine learning""),REGEXMATCH($D325,""(?i)machine learning""),REGEXMATCH($C325,""(?i)machine-learning""),REGEXMATCH($D325,""(?i)machine-learning""))"),FALSE)</f>
        <v>0</v>
      </c>
      <c r="I325" s="6" t="b">
        <f t="shared" ca="1" si="3"/>
        <v>0</v>
      </c>
      <c r="J325" s="6" t="b">
        <f t="shared" ca="1" si="4"/>
        <v>0</v>
      </c>
      <c r="K325" s="6" t="b">
        <f t="shared" ca="1" si="5"/>
        <v>0</v>
      </c>
    </row>
    <row r="326" spans="1:11" ht="15.75" customHeight="1" x14ac:dyDescent="0.2">
      <c r="A326" s="6" t="s">
        <v>2485</v>
      </c>
      <c r="B326" s="6">
        <v>2017</v>
      </c>
      <c r="C326" s="6" t="s">
        <v>3127</v>
      </c>
      <c r="D326" s="6" t="s">
        <v>3128</v>
      </c>
      <c r="E326" s="6" t="b">
        <f ca="1">IFERROR(__xludf.DUMMYFUNCTION("OR(REGEXMATCH($C326,""(?i)recomm""),REGEXMATCH($D326,""(?i)recomm""))"),FALSE)</f>
        <v>0</v>
      </c>
      <c r="F326" s="6" t="b">
        <f ca="1">IFERROR(__xludf.DUMMYFUNCTION("OR(REGEXMATCH($C326,""AML""),REGEXMATCH($D326,""AML""))"),FALSE)</f>
        <v>0</v>
      </c>
      <c r="G326" s="6" t="b">
        <f ca="1">IFERROR(__xludf.DUMMYFUNCTION("OR(REGEXMATCH($C326,""(?i)adversarial""),REGEXMATCH($D326,""(?i)adversarial""))"),FALSE)</f>
        <v>0</v>
      </c>
      <c r="H326" s="6" t="b">
        <f ca="1">IFERROR(__xludf.DUMMYFUNCTION("OR(REGEXMATCH($C326,""(?i)machine learning""),REGEXMATCH($D326,""(?i)machine learning""),REGEXMATCH($C326,""(?i)machine-learning""),REGEXMATCH($D326,""(?i)machine-learning""))"),FALSE)</f>
        <v>0</v>
      </c>
      <c r="I326" s="6" t="b">
        <f t="shared" ca="1" si="3"/>
        <v>0</v>
      </c>
      <c r="J326" s="6" t="b">
        <f t="shared" ca="1" si="4"/>
        <v>0</v>
      </c>
      <c r="K326" s="6" t="b">
        <f t="shared" ca="1" si="5"/>
        <v>0</v>
      </c>
    </row>
    <row r="327" spans="1:11" ht="15.75" customHeight="1" x14ac:dyDescent="0.2">
      <c r="A327" s="6" t="s">
        <v>2485</v>
      </c>
      <c r="B327" s="6">
        <v>2017</v>
      </c>
      <c r="C327" s="6" t="s">
        <v>3129</v>
      </c>
      <c r="D327" s="6" t="s">
        <v>3130</v>
      </c>
      <c r="E327" s="6" t="b">
        <f ca="1">IFERROR(__xludf.DUMMYFUNCTION("OR(REGEXMATCH($C327,""(?i)recomm""),REGEXMATCH($D327,""(?i)recomm""))"),FALSE)</f>
        <v>0</v>
      </c>
      <c r="F327" s="6" t="b">
        <f ca="1">IFERROR(__xludf.DUMMYFUNCTION("OR(REGEXMATCH($C327,""AML""),REGEXMATCH($D327,""AML""))"),FALSE)</f>
        <v>0</v>
      </c>
      <c r="G327" s="6" t="b">
        <f ca="1">IFERROR(__xludf.DUMMYFUNCTION("OR(REGEXMATCH($C327,""(?i)adversarial""),REGEXMATCH($D327,""(?i)adversarial""))"),FALSE)</f>
        <v>0</v>
      </c>
      <c r="H327" s="6" t="b">
        <f ca="1">IFERROR(__xludf.DUMMYFUNCTION("OR(REGEXMATCH($C327,""(?i)machine learning""),REGEXMATCH($D327,""(?i)machine learning""),REGEXMATCH($C327,""(?i)machine-learning""),REGEXMATCH($D327,""(?i)machine-learning""))"),TRUE)</f>
        <v>1</v>
      </c>
      <c r="I327" s="6" t="b">
        <f t="shared" ca="1" si="3"/>
        <v>0</v>
      </c>
      <c r="J327" s="6" t="b">
        <f t="shared" ca="1" si="4"/>
        <v>0</v>
      </c>
      <c r="K327" s="6" t="b">
        <f t="shared" ca="1" si="5"/>
        <v>0</v>
      </c>
    </row>
    <row r="328" spans="1:11" ht="15.75" customHeight="1" x14ac:dyDescent="0.2">
      <c r="A328" s="6" t="s">
        <v>2485</v>
      </c>
      <c r="B328" s="6">
        <v>2017</v>
      </c>
      <c r="C328" s="6" t="s">
        <v>3131</v>
      </c>
      <c r="D328" s="6" t="s">
        <v>3132</v>
      </c>
      <c r="E328" s="6" t="b">
        <f ca="1">IFERROR(__xludf.DUMMYFUNCTION("OR(REGEXMATCH($C328,""(?i)recomm""),REGEXMATCH($D328,""(?i)recomm""))"),TRUE)</f>
        <v>1</v>
      </c>
      <c r="F328" s="6" t="b">
        <f ca="1">IFERROR(__xludf.DUMMYFUNCTION("OR(REGEXMATCH($C328,""AML""),REGEXMATCH($D328,""AML""))"),FALSE)</f>
        <v>0</v>
      </c>
      <c r="G328" s="6" t="b">
        <f ca="1">IFERROR(__xludf.DUMMYFUNCTION("OR(REGEXMATCH($C328,""(?i)adversarial""),REGEXMATCH($D328,""(?i)adversarial""))"),FALSE)</f>
        <v>0</v>
      </c>
      <c r="H328" s="6" t="b">
        <f ca="1">IFERROR(__xludf.DUMMYFUNCTION("OR(REGEXMATCH($C328,""(?i)machine learning""),REGEXMATCH($D328,""(?i)machine learning""),REGEXMATCH($C328,""(?i)machine-learning""),REGEXMATCH($D328,""(?i)machine-learning""))"),FALSE)</f>
        <v>0</v>
      </c>
      <c r="I328" s="6" t="b">
        <f t="shared" ca="1" si="3"/>
        <v>0</v>
      </c>
      <c r="J328" s="6" t="b">
        <f t="shared" ca="1" si="4"/>
        <v>0</v>
      </c>
      <c r="K328" s="6" t="b">
        <f t="shared" ca="1" si="5"/>
        <v>0</v>
      </c>
    </row>
    <row r="329" spans="1:11" ht="15.75" customHeight="1" x14ac:dyDescent="0.2">
      <c r="A329" s="6" t="s">
        <v>2485</v>
      </c>
      <c r="B329" s="6">
        <v>2017</v>
      </c>
      <c r="C329" s="6" t="s">
        <v>3133</v>
      </c>
      <c r="D329" s="6" t="s">
        <v>3134</v>
      </c>
      <c r="E329" s="6" t="b">
        <f ca="1">IFERROR(__xludf.DUMMYFUNCTION("OR(REGEXMATCH($C329,""(?i)recomm""),REGEXMATCH($D329,""(?i)recomm""))"),FALSE)</f>
        <v>0</v>
      </c>
      <c r="F329" s="6" t="b">
        <f ca="1">IFERROR(__xludf.DUMMYFUNCTION("OR(REGEXMATCH($C329,""AML""),REGEXMATCH($D329,""AML""))"),FALSE)</f>
        <v>0</v>
      </c>
      <c r="G329" s="6" t="b">
        <f ca="1">IFERROR(__xludf.DUMMYFUNCTION("OR(REGEXMATCH($C329,""(?i)adversarial""),REGEXMATCH($D329,""(?i)adversarial""))"),FALSE)</f>
        <v>0</v>
      </c>
      <c r="H329" s="6" t="b">
        <f ca="1">IFERROR(__xludf.DUMMYFUNCTION("OR(REGEXMATCH($C329,""(?i)machine learning""),REGEXMATCH($D329,""(?i)machine learning""),REGEXMATCH($C329,""(?i)machine-learning""),REGEXMATCH($D329,""(?i)machine-learning""))"),FALSE)</f>
        <v>0</v>
      </c>
      <c r="I329" s="6" t="b">
        <f t="shared" ca="1" si="3"/>
        <v>0</v>
      </c>
      <c r="J329" s="6" t="b">
        <f t="shared" ca="1" si="4"/>
        <v>0</v>
      </c>
      <c r="K329" s="6" t="b">
        <f t="shared" ca="1" si="5"/>
        <v>0</v>
      </c>
    </row>
    <row r="330" spans="1:11" ht="15.75" customHeight="1" x14ac:dyDescent="0.2">
      <c r="A330" s="6" t="s">
        <v>2485</v>
      </c>
      <c r="B330" s="6">
        <v>2017</v>
      </c>
      <c r="C330" s="6" t="s">
        <v>3135</v>
      </c>
      <c r="D330" s="6" t="s">
        <v>3136</v>
      </c>
      <c r="E330" s="6" t="b">
        <f ca="1">IFERROR(__xludf.DUMMYFUNCTION("OR(REGEXMATCH($C330,""(?i)recomm""),REGEXMATCH($D330,""(?i)recomm""))"),FALSE)</f>
        <v>0</v>
      </c>
      <c r="F330" s="6" t="b">
        <f ca="1">IFERROR(__xludf.DUMMYFUNCTION("OR(REGEXMATCH($C330,""AML""),REGEXMATCH($D330,""AML""))"),FALSE)</f>
        <v>0</v>
      </c>
      <c r="G330" s="6" t="b">
        <f ca="1">IFERROR(__xludf.DUMMYFUNCTION("OR(REGEXMATCH($C330,""(?i)adversarial""),REGEXMATCH($D330,""(?i)adversarial""))"),FALSE)</f>
        <v>0</v>
      </c>
      <c r="H330" s="6" t="b">
        <f ca="1">IFERROR(__xludf.DUMMYFUNCTION("OR(REGEXMATCH($C330,""(?i)machine learning""),REGEXMATCH($D330,""(?i)machine learning""),REGEXMATCH($C330,""(?i)machine-learning""),REGEXMATCH($D330,""(?i)machine-learning""))"),FALSE)</f>
        <v>0</v>
      </c>
      <c r="I330" s="6" t="b">
        <f t="shared" ca="1" si="3"/>
        <v>0</v>
      </c>
      <c r="J330" s="6" t="b">
        <f t="shared" ca="1" si="4"/>
        <v>0</v>
      </c>
      <c r="K330" s="6" t="b">
        <f t="shared" ca="1" si="5"/>
        <v>0</v>
      </c>
    </row>
    <row r="331" spans="1:11" ht="15.75" customHeight="1" x14ac:dyDescent="0.2">
      <c r="A331" s="6" t="s">
        <v>2485</v>
      </c>
      <c r="B331" s="6">
        <v>2017</v>
      </c>
      <c r="C331" s="6" t="s">
        <v>3137</v>
      </c>
      <c r="D331" s="6" t="s">
        <v>3138</v>
      </c>
      <c r="E331" s="6" t="b">
        <f ca="1">IFERROR(__xludf.DUMMYFUNCTION("OR(REGEXMATCH($C331,""(?i)recomm""),REGEXMATCH($D331,""(?i)recomm""))"),FALSE)</f>
        <v>0</v>
      </c>
      <c r="F331" s="6" t="b">
        <f ca="1">IFERROR(__xludf.DUMMYFUNCTION("OR(REGEXMATCH($C331,""AML""),REGEXMATCH($D331,""AML""))"),FALSE)</f>
        <v>0</v>
      </c>
      <c r="G331" s="6" t="b">
        <f ca="1">IFERROR(__xludf.DUMMYFUNCTION("OR(REGEXMATCH($C331,""(?i)adversarial""),REGEXMATCH($D331,""(?i)adversarial""))"),FALSE)</f>
        <v>0</v>
      </c>
      <c r="H331" s="6" t="b">
        <f ca="1">IFERROR(__xludf.DUMMYFUNCTION("OR(REGEXMATCH($C331,""(?i)machine learning""),REGEXMATCH($D331,""(?i)machine learning""),REGEXMATCH($C331,""(?i)machine-learning""),REGEXMATCH($D331,""(?i)machine-learning""))"),FALSE)</f>
        <v>0</v>
      </c>
      <c r="I331" s="6" t="b">
        <f t="shared" ca="1" si="3"/>
        <v>0</v>
      </c>
      <c r="J331" s="6" t="b">
        <f t="shared" ca="1" si="4"/>
        <v>0</v>
      </c>
      <c r="K331" s="6" t="b">
        <f t="shared" ca="1" si="5"/>
        <v>0</v>
      </c>
    </row>
    <row r="332" spans="1:11" ht="15.75" customHeight="1" x14ac:dyDescent="0.2">
      <c r="A332" s="6" t="s">
        <v>2485</v>
      </c>
      <c r="B332" s="6">
        <v>2017</v>
      </c>
      <c r="C332" s="6" t="s">
        <v>3139</v>
      </c>
      <c r="D332" s="6" t="s">
        <v>3140</v>
      </c>
      <c r="E332" s="6" t="b">
        <f ca="1">IFERROR(__xludf.DUMMYFUNCTION("OR(REGEXMATCH($C332,""(?i)recomm""),REGEXMATCH($D332,""(?i)recomm""))"),FALSE)</f>
        <v>0</v>
      </c>
      <c r="F332" s="6" t="b">
        <f ca="1">IFERROR(__xludf.DUMMYFUNCTION("OR(REGEXMATCH($C332,""AML""),REGEXMATCH($D332,""AML""))"),FALSE)</f>
        <v>0</v>
      </c>
      <c r="G332" s="6" t="b">
        <f ca="1">IFERROR(__xludf.DUMMYFUNCTION("OR(REGEXMATCH($C332,""(?i)adversarial""),REGEXMATCH($D332,""(?i)adversarial""))"),FALSE)</f>
        <v>0</v>
      </c>
      <c r="H332" s="6" t="b">
        <f ca="1">IFERROR(__xludf.DUMMYFUNCTION("OR(REGEXMATCH($C332,""(?i)machine learning""),REGEXMATCH($D332,""(?i)machine learning""),REGEXMATCH($C332,""(?i)machine-learning""),REGEXMATCH($D332,""(?i)machine-learning""))"),FALSE)</f>
        <v>0</v>
      </c>
      <c r="I332" s="6" t="b">
        <f t="shared" ca="1" si="3"/>
        <v>0</v>
      </c>
      <c r="J332" s="6" t="b">
        <f t="shared" ca="1" si="4"/>
        <v>0</v>
      </c>
      <c r="K332" s="6" t="b">
        <f t="shared" ca="1" si="5"/>
        <v>0</v>
      </c>
    </row>
    <row r="333" spans="1:11" ht="15.75" customHeight="1" x14ac:dyDescent="0.2">
      <c r="A333" s="6" t="s">
        <v>2485</v>
      </c>
      <c r="B333" s="6">
        <v>2017</v>
      </c>
      <c r="C333" s="6" t="s">
        <v>3141</v>
      </c>
      <c r="D333" s="6" t="s">
        <v>3142</v>
      </c>
      <c r="E333" s="6" t="b">
        <f ca="1">IFERROR(__xludf.DUMMYFUNCTION("OR(REGEXMATCH($C333,""(?i)recomm""),REGEXMATCH($D333,""(?i)recomm""))"),FALSE)</f>
        <v>0</v>
      </c>
      <c r="F333" s="6" t="b">
        <f ca="1">IFERROR(__xludf.DUMMYFUNCTION("OR(REGEXMATCH($C333,""AML""),REGEXMATCH($D333,""AML""))"),FALSE)</f>
        <v>0</v>
      </c>
      <c r="G333" s="6" t="b">
        <f ca="1">IFERROR(__xludf.DUMMYFUNCTION("OR(REGEXMATCH($C333,""(?i)adversarial""),REGEXMATCH($D333,""(?i)adversarial""))"),FALSE)</f>
        <v>0</v>
      </c>
      <c r="H333" s="6" t="b">
        <f ca="1">IFERROR(__xludf.DUMMYFUNCTION("OR(REGEXMATCH($C333,""(?i)machine learning""),REGEXMATCH($D333,""(?i)machine learning""),REGEXMATCH($C333,""(?i)machine-learning""),REGEXMATCH($D333,""(?i)machine-learning""))"),FALSE)</f>
        <v>0</v>
      </c>
      <c r="I333" s="6" t="b">
        <f t="shared" ca="1" si="3"/>
        <v>0</v>
      </c>
      <c r="J333" s="6" t="b">
        <f t="shared" ca="1" si="4"/>
        <v>0</v>
      </c>
      <c r="K333" s="6" t="b">
        <f t="shared" ca="1" si="5"/>
        <v>0</v>
      </c>
    </row>
    <row r="334" spans="1:11" ht="15.75" customHeight="1" x14ac:dyDescent="0.2">
      <c r="A334" s="6" t="s">
        <v>2485</v>
      </c>
      <c r="B334" s="6">
        <v>2017</v>
      </c>
      <c r="C334" s="6" t="s">
        <v>3143</v>
      </c>
      <c r="D334" s="6" t="s">
        <v>3144</v>
      </c>
      <c r="E334" s="6" t="b">
        <f ca="1">IFERROR(__xludf.DUMMYFUNCTION("OR(REGEXMATCH($C334,""(?i)recomm""),REGEXMATCH($D334,""(?i)recomm""))"),FALSE)</f>
        <v>0</v>
      </c>
      <c r="F334" s="6" t="b">
        <f ca="1">IFERROR(__xludf.DUMMYFUNCTION("OR(REGEXMATCH($C334,""AML""),REGEXMATCH($D334,""AML""))"),FALSE)</f>
        <v>0</v>
      </c>
      <c r="G334" s="6" t="b">
        <f ca="1">IFERROR(__xludf.DUMMYFUNCTION("OR(REGEXMATCH($C334,""(?i)adversarial""),REGEXMATCH($D334,""(?i)adversarial""))"),FALSE)</f>
        <v>0</v>
      </c>
      <c r="H334" s="6" t="b">
        <f ca="1">IFERROR(__xludf.DUMMYFUNCTION("OR(REGEXMATCH($C334,""(?i)machine learning""),REGEXMATCH($D334,""(?i)machine learning""),REGEXMATCH($C334,""(?i)machine-learning""),REGEXMATCH($D334,""(?i)machine-learning""))"),FALSE)</f>
        <v>0</v>
      </c>
      <c r="I334" s="6" t="b">
        <f t="shared" ca="1" si="3"/>
        <v>0</v>
      </c>
      <c r="J334" s="6" t="b">
        <f t="shared" ca="1" si="4"/>
        <v>0</v>
      </c>
      <c r="K334" s="6" t="b">
        <f t="shared" ca="1" si="5"/>
        <v>0</v>
      </c>
    </row>
    <row r="335" spans="1:11" ht="15.75" customHeight="1" x14ac:dyDescent="0.2">
      <c r="A335" s="6" t="s">
        <v>2485</v>
      </c>
      <c r="B335" s="6">
        <v>2017</v>
      </c>
      <c r="C335" s="6" t="s">
        <v>3145</v>
      </c>
      <c r="D335" s="6" t="s">
        <v>3146</v>
      </c>
      <c r="E335" s="6" t="b">
        <f ca="1">IFERROR(__xludf.DUMMYFUNCTION("OR(REGEXMATCH($C335,""(?i)recomm""),REGEXMATCH($D335,""(?i)recomm""))"),FALSE)</f>
        <v>0</v>
      </c>
      <c r="F335" s="6" t="b">
        <f ca="1">IFERROR(__xludf.DUMMYFUNCTION("OR(REGEXMATCH($C335,""AML""),REGEXMATCH($D335,""AML""))"),FALSE)</f>
        <v>0</v>
      </c>
      <c r="G335" s="6" t="b">
        <f ca="1">IFERROR(__xludf.DUMMYFUNCTION("OR(REGEXMATCH($C335,""(?i)adversarial""),REGEXMATCH($D335,""(?i)adversarial""))"),FALSE)</f>
        <v>0</v>
      </c>
      <c r="H335" s="6" t="b">
        <f ca="1">IFERROR(__xludf.DUMMYFUNCTION("OR(REGEXMATCH($C335,""(?i)machine learning""),REGEXMATCH($D335,""(?i)machine learning""),REGEXMATCH($C335,""(?i)machine-learning""),REGEXMATCH($D335,""(?i)machine-learning""))"),FALSE)</f>
        <v>0</v>
      </c>
      <c r="I335" s="6" t="b">
        <f t="shared" ca="1" si="3"/>
        <v>0</v>
      </c>
      <c r="J335" s="6" t="b">
        <f t="shared" ca="1" si="4"/>
        <v>0</v>
      </c>
      <c r="K335" s="6" t="b">
        <f t="shared" ca="1" si="5"/>
        <v>0</v>
      </c>
    </row>
    <row r="336" spans="1:11" ht="15.75" customHeight="1" x14ac:dyDescent="0.2">
      <c r="A336" s="6" t="s">
        <v>2485</v>
      </c>
      <c r="B336" s="6">
        <v>2017</v>
      </c>
      <c r="C336" s="6" t="s">
        <v>3147</v>
      </c>
      <c r="D336" s="6" t="s">
        <v>2254</v>
      </c>
      <c r="E336" s="6" t="b">
        <f ca="1">IFERROR(__xludf.DUMMYFUNCTION("OR(REGEXMATCH($C336,""(?i)recomm""),REGEXMATCH($D336,""(?i)recomm""))"),FALSE)</f>
        <v>0</v>
      </c>
      <c r="F336" s="6" t="b">
        <f ca="1">IFERROR(__xludf.DUMMYFUNCTION("OR(REGEXMATCH($C336,""AML""),REGEXMATCH($D336,""AML""))"),FALSE)</f>
        <v>0</v>
      </c>
      <c r="G336" s="6" t="b">
        <f ca="1">IFERROR(__xludf.DUMMYFUNCTION("OR(REGEXMATCH($C336,""(?i)adversarial""),REGEXMATCH($D336,""(?i)adversarial""))"),FALSE)</f>
        <v>0</v>
      </c>
      <c r="H336" s="6" t="b">
        <f ca="1">IFERROR(__xludf.DUMMYFUNCTION("OR(REGEXMATCH($C336,""(?i)machine learning""),REGEXMATCH($D336,""(?i)machine learning""),REGEXMATCH($C336,""(?i)machine-learning""),REGEXMATCH($D336,""(?i)machine-learning""))"),FALSE)</f>
        <v>0</v>
      </c>
      <c r="I336" s="6" t="b">
        <f t="shared" ca="1" si="3"/>
        <v>0</v>
      </c>
      <c r="J336" s="6" t="b">
        <f t="shared" ca="1" si="4"/>
        <v>0</v>
      </c>
      <c r="K336" s="6" t="b">
        <f t="shared" ca="1" si="5"/>
        <v>0</v>
      </c>
    </row>
    <row r="337" spans="1:11" ht="15.75" customHeight="1" x14ac:dyDescent="0.2">
      <c r="A337" s="6" t="s">
        <v>2485</v>
      </c>
      <c r="B337" s="6">
        <v>2017</v>
      </c>
      <c r="C337" s="6" t="s">
        <v>3148</v>
      </c>
      <c r="D337" s="6" t="s">
        <v>3149</v>
      </c>
      <c r="E337" s="6" t="b">
        <f ca="1">IFERROR(__xludf.DUMMYFUNCTION("OR(REGEXMATCH($C337,""(?i)recomm""),REGEXMATCH($D337,""(?i)recomm""))"),FALSE)</f>
        <v>0</v>
      </c>
      <c r="F337" s="6" t="b">
        <f ca="1">IFERROR(__xludf.DUMMYFUNCTION("OR(REGEXMATCH($C337,""AML""),REGEXMATCH($D337,""AML""))"),FALSE)</f>
        <v>0</v>
      </c>
      <c r="G337" s="6" t="b">
        <f ca="1">IFERROR(__xludf.DUMMYFUNCTION("OR(REGEXMATCH($C337,""(?i)adversarial""),REGEXMATCH($D337,""(?i)adversarial""))"),FALSE)</f>
        <v>0</v>
      </c>
      <c r="H337" s="6" t="b">
        <f ca="1">IFERROR(__xludf.DUMMYFUNCTION("OR(REGEXMATCH($C337,""(?i)machine learning""),REGEXMATCH($D337,""(?i)machine learning""),REGEXMATCH($C337,""(?i)machine-learning""),REGEXMATCH($D337,""(?i)machine-learning""))"),FALSE)</f>
        <v>0</v>
      </c>
      <c r="I337" s="6" t="b">
        <f t="shared" ca="1" si="3"/>
        <v>0</v>
      </c>
      <c r="J337" s="6" t="b">
        <f t="shared" ca="1" si="4"/>
        <v>0</v>
      </c>
      <c r="K337" s="6" t="b">
        <f t="shared" ca="1" si="5"/>
        <v>0</v>
      </c>
    </row>
    <row r="338" spans="1:11" ht="15.75" customHeight="1" x14ac:dyDescent="0.2">
      <c r="A338" s="6" t="s">
        <v>2485</v>
      </c>
      <c r="B338" s="6">
        <v>2017</v>
      </c>
      <c r="C338" s="6" t="s">
        <v>3150</v>
      </c>
      <c r="D338" s="6" t="s">
        <v>3151</v>
      </c>
      <c r="E338" s="6" t="b">
        <f ca="1">IFERROR(__xludf.DUMMYFUNCTION("OR(REGEXMATCH($C338,""(?i)recomm""),REGEXMATCH($D338,""(?i)recomm""))"),FALSE)</f>
        <v>0</v>
      </c>
      <c r="F338" s="6" t="b">
        <f ca="1">IFERROR(__xludf.DUMMYFUNCTION("OR(REGEXMATCH($C338,""AML""),REGEXMATCH($D338,""AML""))"),FALSE)</f>
        <v>0</v>
      </c>
      <c r="G338" s="6" t="b">
        <f ca="1">IFERROR(__xludf.DUMMYFUNCTION("OR(REGEXMATCH($C338,""(?i)adversarial""),REGEXMATCH($D338,""(?i)adversarial""))"),FALSE)</f>
        <v>0</v>
      </c>
      <c r="H338" s="6" t="b">
        <f ca="1">IFERROR(__xludf.DUMMYFUNCTION("OR(REGEXMATCH($C338,""(?i)machine learning""),REGEXMATCH($D338,""(?i)machine learning""),REGEXMATCH($C338,""(?i)machine-learning""),REGEXMATCH($D338,""(?i)machine-learning""))"),FALSE)</f>
        <v>0</v>
      </c>
      <c r="I338" s="6" t="b">
        <f t="shared" ca="1" si="3"/>
        <v>0</v>
      </c>
      <c r="J338" s="6" t="b">
        <f t="shared" ca="1" si="4"/>
        <v>0</v>
      </c>
      <c r="K338" s="6" t="b">
        <f t="shared" ca="1" si="5"/>
        <v>0</v>
      </c>
    </row>
    <row r="339" spans="1:11" ht="15.75" customHeight="1" x14ac:dyDescent="0.2">
      <c r="A339" s="6" t="s">
        <v>2485</v>
      </c>
      <c r="B339" s="6">
        <v>2017</v>
      </c>
      <c r="C339" s="6" t="s">
        <v>3152</v>
      </c>
      <c r="D339" s="6" t="s">
        <v>3153</v>
      </c>
      <c r="E339" s="6" t="b">
        <f ca="1">IFERROR(__xludf.DUMMYFUNCTION("OR(REGEXMATCH($C339,""(?i)recomm""),REGEXMATCH($D339,""(?i)recomm""))"),FALSE)</f>
        <v>0</v>
      </c>
      <c r="F339" s="6" t="b">
        <f ca="1">IFERROR(__xludf.DUMMYFUNCTION("OR(REGEXMATCH($C339,""AML""),REGEXMATCH($D339,""AML""))"),FALSE)</f>
        <v>0</v>
      </c>
      <c r="G339" s="6" t="b">
        <f ca="1">IFERROR(__xludf.DUMMYFUNCTION("OR(REGEXMATCH($C339,""(?i)adversarial""),REGEXMATCH($D339,""(?i)adversarial""))"),FALSE)</f>
        <v>0</v>
      </c>
      <c r="H339" s="6" t="b">
        <f ca="1">IFERROR(__xludf.DUMMYFUNCTION("OR(REGEXMATCH($C339,""(?i)machine learning""),REGEXMATCH($D339,""(?i)machine learning""),REGEXMATCH($C339,""(?i)machine-learning""),REGEXMATCH($D339,""(?i)machine-learning""))"),FALSE)</f>
        <v>0</v>
      </c>
      <c r="I339" s="6" t="b">
        <f t="shared" ca="1" si="3"/>
        <v>0</v>
      </c>
      <c r="J339" s="6" t="b">
        <f t="shared" ca="1" si="4"/>
        <v>0</v>
      </c>
      <c r="K339" s="6" t="b">
        <f t="shared" ca="1" si="5"/>
        <v>0</v>
      </c>
    </row>
    <row r="340" spans="1:11" ht="15.75" customHeight="1" x14ac:dyDescent="0.2">
      <c r="A340" s="6" t="s">
        <v>2485</v>
      </c>
      <c r="B340" s="6">
        <v>2017</v>
      </c>
      <c r="C340" s="6" t="s">
        <v>3154</v>
      </c>
      <c r="D340" s="6" t="s">
        <v>3155</v>
      </c>
      <c r="E340" s="6" t="b">
        <f ca="1">IFERROR(__xludf.DUMMYFUNCTION("OR(REGEXMATCH($C340,""(?i)recomm""),REGEXMATCH($D340,""(?i)recomm""))"),FALSE)</f>
        <v>0</v>
      </c>
      <c r="F340" s="6" t="b">
        <f ca="1">IFERROR(__xludf.DUMMYFUNCTION("OR(REGEXMATCH($C340,""AML""),REGEXMATCH($D340,""AML""))"),FALSE)</f>
        <v>0</v>
      </c>
      <c r="G340" s="6" t="b">
        <f ca="1">IFERROR(__xludf.DUMMYFUNCTION("OR(REGEXMATCH($C340,""(?i)adversarial""),REGEXMATCH($D340,""(?i)adversarial""))"),FALSE)</f>
        <v>0</v>
      </c>
      <c r="H340" s="6" t="b">
        <f ca="1">IFERROR(__xludf.DUMMYFUNCTION("OR(REGEXMATCH($C340,""(?i)machine learning""),REGEXMATCH($D340,""(?i)machine learning""),REGEXMATCH($C340,""(?i)machine-learning""),REGEXMATCH($D340,""(?i)machine-learning""))"),FALSE)</f>
        <v>0</v>
      </c>
      <c r="I340" s="6" t="b">
        <f t="shared" ca="1" si="3"/>
        <v>0</v>
      </c>
      <c r="J340" s="6" t="b">
        <f t="shared" ca="1" si="4"/>
        <v>0</v>
      </c>
      <c r="K340" s="6" t="b">
        <f t="shared" ca="1" si="5"/>
        <v>0</v>
      </c>
    </row>
    <row r="341" spans="1:11" ht="15.75" customHeight="1" x14ac:dyDescent="0.2">
      <c r="A341" s="6" t="s">
        <v>2485</v>
      </c>
      <c r="B341" s="6">
        <v>2017</v>
      </c>
      <c r="C341" s="6" t="s">
        <v>3156</v>
      </c>
      <c r="D341" s="6" t="s">
        <v>2254</v>
      </c>
      <c r="E341" s="6" t="b">
        <f ca="1">IFERROR(__xludf.DUMMYFUNCTION("OR(REGEXMATCH($C341,""(?i)recomm""),REGEXMATCH($D341,""(?i)recomm""))"),FALSE)</f>
        <v>0</v>
      </c>
      <c r="F341" s="6" t="b">
        <f ca="1">IFERROR(__xludf.DUMMYFUNCTION("OR(REGEXMATCH($C341,""AML""),REGEXMATCH($D341,""AML""))"),FALSE)</f>
        <v>0</v>
      </c>
      <c r="G341" s="6" t="b">
        <f ca="1">IFERROR(__xludf.DUMMYFUNCTION("OR(REGEXMATCH($C341,""(?i)adversarial""),REGEXMATCH($D341,""(?i)adversarial""))"),FALSE)</f>
        <v>0</v>
      </c>
      <c r="H341" s="6" t="b">
        <f ca="1">IFERROR(__xludf.DUMMYFUNCTION("OR(REGEXMATCH($C341,""(?i)machine learning""),REGEXMATCH($D341,""(?i)machine learning""),REGEXMATCH($C341,""(?i)machine-learning""),REGEXMATCH($D341,""(?i)machine-learning""))"),FALSE)</f>
        <v>0</v>
      </c>
      <c r="I341" s="6" t="b">
        <f t="shared" ca="1" si="3"/>
        <v>0</v>
      </c>
      <c r="J341" s="6" t="b">
        <f t="shared" ca="1" si="4"/>
        <v>0</v>
      </c>
      <c r="K341" s="6" t="b">
        <f t="shared" ca="1" si="5"/>
        <v>0</v>
      </c>
    </row>
    <row r="342" spans="1:11" ht="15.75" customHeight="1" x14ac:dyDescent="0.2">
      <c r="A342" s="6" t="s">
        <v>2485</v>
      </c>
      <c r="B342" s="6">
        <v>2017</v>
      </c>
      <c r="C342" s="6" t="s">
        <v>3157</v>
      </c>
      <c r="D342" s="6" t="s">
        <v>3158</v>
      </c>
      <c r="E342" s="6" t="b">
        <f ca="1">IFERROR(__xludf.DUMMYFUNCTION("OR(REGEXMATCH($C342,""(?i)recomm""),REGEXMATCH($D342,""(?i)recomm""))"),FALSE)</f>
        <v>0</v>
      </c>
      <c r="F342" s="6" t="b">
        <f ca="1">IFERROR(__xludf.DUMMYFUNCTION("OR(REGEXMATCH($C342,""AML""),REGEXMATCH($D342,""AML""))"),FALSE)</f>
        <v>0</v>
      </c>
      <c r="G342" s="6" t="b">
        <f ca="1">IFERROR(__xludf.DUMMYFUNCTION("OR(REGEXMATCH($C342,""(?i)adversarial""),REGEXMATCH($D342,""(?i)adversarial""))"),FALSE)</f>
        <v>0</v>
      </c>
      <c r="H342" s="6" t="b">
        <f ca="1">IFERROR(__xludf.DUMMYFUNCTION("OR(REGEXMATCH($C342,""(?i)machine learning""),REGEXMATCH($D342,""(?i)machine learning""),REGEXMATCH($C342,""(?i)machine-learning""),REGEXMATCH($D342,""(?i)machine-learning""))"),FALSE)</f>
        <v>0</v>
      </c>
      <c r="I342" s="6" t="b">
        <f t="shared" ca="1" si="3"/>
        <v>0</v>
      </c>
      <c r="J342" s="6" t="b">
        <f t="shared" ca="1" si="4"/>
        <v>0</v>
      </c>
      <c r="K342" s="6" t="b">
        <f t="shared" ca="1" si="5"/>
        <v>0</v>
      </c>
    </row>
    <row r="343" spans="1:11" ht="15.75" customHeight="1" x14ac:dyDescent="0.2">
      <c r="A343" s="6" t="s">
        <v>2485</v>
      </c>
      <c r="B343" s="6">
        <v>2017</v>
      </c>
      <c r="C343" s="6" t="s">
        <v>3159</v>
      </c>
      <c r="D343" s="6" t="s">
        <v>3160</v>
      </c>
      <c r="E343" s="6" t="b">
        <f ca="1">IFERROR(__xludf.DUMMYFUNCTION("OR(REGEXMATCH($C343,""(?i)recomm""),REGEXMATCH($D343,""(?i)recomm""))"),FALSE)</f>
        <v>0</v>
      </c>
      <c r="F343" s="6" t="b">
        <f ca="1">IFERROR(__xludf.DUMMYFUNCTION("OR(REGEXMATCH($C343,""AML""),REGEXMATCH($D343,""AML""))"),FALSE)</f>
        <v>0</v>
      </c>
      <c r="G343" s="6" t="b">
        <f ca="1">IFERROR(__xludf.DUMMYFUNCTION("OR(REGEXMATCH($C343,""(?i)adversarial""),REGEXMATCH($D343,""(?i)adversarial""))"),FALSE)</f>
        <v>0</v>
      </c>
      <c r="H343" s="6" t="b">
        <f ca="1">IFERROR(__xludf.DUMMYFUNCTION("OR(REGEXMATCH($C343,""(?i)machine learning""),REGEXMATCH($D343,""(?i)machine learning""),REGEXMATCH($C343,""(?i)machine-learning""),REGEXMATCH($D343,""(?i)machine-learning""))"),FALSE)</f>
        <v>0</v>
      </c>
      <c r="I343" s="6" t="b">
        <f t="shared" ca="1" si="3"/>
        <v>0</v>
      </c>
      <c r="J343" s="6" t="b">
        <f t="shared" ca="1" si="4"/>
        <v>0</v>
      </c>
      <c r="K343" s="6" t="b">
        <f t="shared" ca="1" si="5"/>
        <v>0</v>
      </c>
    </row>
    <row r="344" spans="1:11" ht="15.75" customHeight="1" x14ac:dyDescent="0.2">
      <c r="A344" s="6" t="s">
        <v>2485</v>
      </c>
      <c r="B344" s="6">
        <v>2017</v>
      </c>
      <c r="C344" s="6" t="s">
        <v>3161</v>
      </c>
      <c r="D344" s="6" t="s">
        <v>3162</v>
      </c>
      <c r="E344" s="6" t="b">
        <f ca="1">IFERROR(__xludf.DUMMYFUNCTION("OR(REGEXMATCH($C344,""(?i)recomm""),REGEXMATCH($D344,""(?i)recomm""))"),FALSE)</f>
        <v>0</v>
      </c>
      <c r="F344" s="6" t="b">
        <f ca="1">IFERROR(__xludf.DUMMYFUNCTION("OR(REGEXMATCH($C344,""AML""),REGEXMATCH($D344,""AML""))"),FALSE)</f>
        <v>0</v>
      </c>
      <c r="G344" s="6" t="b">
        <f ca="1">IFERROR(__xludf.DUMMYFUNCTION("OR(REGEXMATCH($C344,""(?i)adversarial""),REGEXMATCH($D344,""(?i)adversarial""))"),FALSE)</f>
        <v>0</v>
      </c>
      <c r="H344" s="6" t="b">
        <f ca="1">IFERROR(__xludf.DUMMYFUNCTION("OR(REGEXMATCH($C344,""(?i)machine learning""),REGEXMATCH($D344,""(?i)machine learning""),REGEXMATCH($C344,""(?i)machine-learning""),REGEXMATCH($D344,""(?i)machine-learning""))"),FALSE)</f>
        <v>0</v>
      </c>
      <c r="I344" s="6" t="b">
        <f t="shared" ca="1" si="3"/>
        <v>0</v>
      </c>
      <c r="J344" s="6" t="b">
        <f t="shared" ca="1" si="4"/>
        <v>0</v>
      </c>
      <c r="K344" s="6" t="b">
        <f t="shared" ca="1" si="5"/>
        <v>0</v>
      </c>
    </row>
    <row r="345" spans="1:11" ht="15.75" customHeight="1" x14ac:dyDescent="0.2">
      <c r="A345" s="6" t="s">
        <v>2485</v>
      </c>
      <c r="B345" s="6">
        <v>2017</v>
      </c>
      <c r="C345" s="6" t="s">
        <v>3163</v>
      </c>
      <c r="D345" s="6" t="s">
        <v>3164</v>
      </c>
      <c r="E345" s="6" t="b">
        <f ca="1">IFERROR(__xludf.DUMMYFUNCTION("OR(REGEXMATCH($C345,""(?i)recomm""),REGEXMATCH($D345,""(?i)recomm""))"),FALSE)</f>
        <v>0</v>
      </c>
      <c r="F345" s="6" t="b">
        <f ca="1">IFERROR(__xludf.DUMMYFUNCTION("OR(REGEXMATCH($C345,""AML""),REGEXMATCH($D345,""AML""))"),FALSE)</f>
        <v>0</v>
      </c>
      <c r="G345" s="6" t="b">
        <f ca="1">IFERROR(__xludf.DUMMYFUNCTION("OR(REGEXMATCH($C345,""(?i)adversarial""),REGEXMATCH($D345,""(?i)adversarial""))"),FALSE)</f>
        <v>0</v>
      </c>
      <c r="H345" s="6" t="b">
        <f ca="1">IFERROR(__xludf.DUMMYFUNCTION("OR(REGEXMATCH($C345,""(?i)machine learning""),REGEXMATCH($D345,""(?i)machine learning""),REGEXMATCH($C345,""(?i)machine-learning""),REGEXMATCH($D345,""(?i)machine-learning""))"),FALSE)</f>
        <v>0</v>
      </c>
      <c r="I345" s="6" t="b">
        <f t="shared" ca="1" si="3"/>
        <v>0</v>
      </c>
      <c r="J345" s="6" t="b">
        <f t="shared" ca="1" si="4"/>
        <v>0</v>
      </c>
      <c r="K345" s="6" t="b">
        <f t="shared" ca="1" si="5"/>
        <v>0</v>
      </c>
    </row>
    <row r="346" spans="1:11" ht="15.75" customHeight="1" x14ac:dyDescent="0.2">
      <c r="A346" s="6" t="s">
        <v>2485</v>
      </c>
      <c r="B346" s="6">
        <v>2017</v>
      </c>
      <c r="C346" s="6" t="s">
        <v>3165</v>
      </c>
      <c r="D346" s="6" t="s">
        <v>3166</v>
      </c>
      <c r="E346" s="6" t="b">
        <f ca="1">IFERROR(__xludf.DUMMYFUNCTION("OR(REGEXMATCH($C346,""(?i)recomm""),REGEXMATCH($D346,""(?i)recomm""))"),FALSE)</f>
        <v>0</v>
      </c>
      <c r="F346" s="6" t="b">
        <f ca="1">IFERROR(__xludf.DUMMYFUNCTION("OR(REGEXMATCH($C346,""AML""),REGEXMATCH($D346,""AML""))"),FALSE)</f>
        <v>0</v>
      </c>
      <c r="G346" s="6" t="b">
        <f ca="1">IFERROR(__xludf.DUMMYFUNCTION("OR(REGEXMATCH($C346,""(?i)adversarial""),REGEXMATCH($D346,""(?i)adversarial""))"),FALSE)</f>
        <v>0</v>
      </c>
      <c r="H346" s="6" t="b">
        <f ca="1">IFERROR(__xludf.DUMMYFUNCTION("OR(REGEXMATCH($C346,""(?i)machine learning""),REGEXMATCH($D346,""(?i)machine learning""),REGEXMATCH($C346,""(?i)machine-learning""),REGEXMATCH($D346,""(?i)machine-learning""))"),FALSE)</f>
        <v>0</v>
      </c>
      <c r="I346" s="6" t="b">
        <f t="shared" ca="1" si="3"/>
        <v>0</v>
      </c>
      <c r="J346" s="6" t="b">
        <f t="shared" ca="1" si="4"/>
        <v>0</v>
      </c>
      <c r="K346" s="6" t="b">
        <f t="shared" ca="1" si="5"/>
        <v>0</v>
      </c>
    </row>
    <row r="347" spans="1:11" ht="15.75" customHeight="1" x14ac:dyDescent="0.2">
      <c r="A347" s="6" t="s">
        <v>2485</v>
      </c>
      <c r="B347" s="6">
        <v>2017</v>
      </c>
      <c r="C347" s="6" t="s">
        <v>3167</v>
      </c>
      <c r="D347" s="6" t="s">
        <v>3168</v>
      </c>
      <c r="E347" s="6" t="b">
        <f ca="1">IFERROR(__xludf.DUMMYFUNCTION("OR(REGEXMATCH($C347,""(?i)recomm""),REGEXMATCH($D347,""(?i)recomm""))"),FALSE)</f>
        <v>0</v>
      </c>
      <c r="F347" s="6" t="b">
        <f ca="1">IFERROR(__xludf.DUMMYFUNCTION("OR(REGEXMATCH($C347,""AML""),REGEXMATCH($D347,""AML""))"),FALSE)</f>
        <v>0</v>
      </c>
      <c r="G347" s="6" t="b">
        <f ca="1">IFERROR(__xludf.DUMMYFUNCTION("OR(REGEXMATCH($C347,""(?i)adversarial""),REGEXMATCH($D347,""(?i)adversarial""))"),FALSE)</f>
        <v>0</v>
      </c>
      <c r="H347" s="6" t="b">
        <f ca="1">IFERROR(__xludf.DUMMYFUNCTION("OR(REGEXMATCH($C347,""(?i)machine learning""),REGEXMATCH($D347,""(?i)machine learning""),REGEXMATCH($C347,""(?i)machine-learning""),REGEXMATCH($D347,""(?i)machine-learning""))"),FALSE)</f>
        <v>0</v>
      </c>
      <c r="I347" s="6" t="b">
        <f t="shared" ca="1" si="3"/>
        <v>0</v>
      </c>
      <c r="J347" s="6" t="b">
        <f t="shared" ca="1" si="4"/>
        <v>0</v>
      </c>
      <c r="K347" s="6" t="b">
        <f t="shared" ca="1" si="5"/>
        <v>0</v>
      </c>
    </row>
    <row r="348" spans="1:11" ht="15.75" customHeight="1" x14ac:dyDescent="0.2">
      <c r="A348" s="6" t="s">
        <v>2485</v>
      </c>
      <c r="B348" s="6">
        <v>2017</v>
      </c>
      <c r="C348" s="6" t="s">
        <v>3169</v>
      </c>
      <c r="D348" s="6" t="s">
        <v>3170</v>
      </c>
      <c r="E348" s="6" t="b">
        <f ca="1">IFERROR(__xludf.DUMMYFUNCTION("OR(REGEXMATCH($C348,""(?i)recomm""),REGEXMATCH($D348,""(?i)recomm""))"),FALSE)</f>
        <v>0</v>
      </c>
      <c r="F348" s="6" t="b">
        <f ca="1">IFERROR(__xludf.DUMMYFUNCTION("OR(REGEXMATCH($C348,""AML""),REGEXMATCH($D348,""AML""))"),FALSE)</f>
        <v>0</v>
      </c>
      <c r="G348" s="6" t="b">
        <f ca="1">IFERROR(__xludf.DUMMYFUNCTION("OR(REGEXMATCH($C348,""(?i)adversarial""),REGEXMATCH($D348,""(?i)adversarial""))"),FALSE)</f>
        <v>0</v>
      </c>
      <c r="H348" s="6" t="b">
        <f ca="1">IFERROR(__xludf.DUMMYFUNCTION("OR(REGEXMATCH($C348,""(?i)machine learning""),REGEXMATCH($D348,""(?i)machine learning""),REGEXMATCH($C348,""(?i)machine-learning""),REGEXMATCH($D348,""(?i)machine-learning""))"),FALSE)</f>
        <v>0</v>
      </c>
      <c r="I348" s="6" t="b">
        <f t="shared" ca="1" si="3"/>
        <v>0</v>
      </c>
      <c r="J348" s="6" t="b">
        <f t="shared" ca="1" si="4"/>
        <v>0</v>
      </c>
      <c r="K348" s="6" t="b">
        <f t="shared" ca="1" si="5"/>
        <v>0</v>
      </c>
    </row>
    <row r="349" spans="1:11" ht="15.75" customHeight="1" x14ac:dyDescent="0.2">
      <c r="A349" s="6" t="s">
        <v>2485</v>
      </c>
      <c r="B349" s="6">
        <v>2017</v>
      </c>
      <c r="C349" s="6" t="s">
        <v>3171</v>
      </c>
      <c r="D349" s="6" t="s">
        <v>3172</v>
      </c>
      <c r="E349" s="6" t="b">
        <f ca="1">IFERROR(__xludf.DUMMYFUNCTION("OR(REGEXMATCH($C349,""(?i)recomm""),REGEXMATCH($D349,""(?i)recomm""))"),FALSE)</f>
        <v>0</v>
      </c>
      <c r="F349" s="6" t="b">
        <f ca="1">IFERROR(__xludf.DUMMYFUNCTION("OR(REGEXMATCH($C349,""AML""),REGEXMATCH($D349,""AML""))"),FALSE)</f>
        <v>0</v>
      </c>
      <c r="G349" s="6" t="b">
        <f ca="1">IFERROR(__xludf.DUMMYFUNCTION("OR(REGEXMATCH($C349,""(?i)adversarial""),REGEXMATCH($D349,""(?i)adversarial""))"),FALSE)</f>
        <v>0</v>
      </c>
      <c r="H349" s="6" t="b">
        <f ca="1">IFERROR(__xludf.DUMMYFUNCTION("OR(REGEXMATCH($C349,""(?i)machine learning""),REGEXMATCH($D349,""(?i)machine learning""),REGEXMATCH($C349,""(?i)machine-learning""),REGEXMATCH($D349,""(?i)machine-learning""))"),FALSE)</f>
        <v>0</v>
      </c>
      <c r="I349" s="6" t="b">
        <f t="shared" ca="1" si="3"/>
        <v>0</v>
      </c>
      <c r="J349" s="6" t="b">
        <f t="shared" ca="1" si="4"/>
        <v>0</v>
      </c>
      <c r="K349" s="6" t="b">
        <f t="shared" ca="1" si="5"/>
        <v>0</v>
      </c>
    </row>
    <row r="350" spans="1:11" ht="15.75" customHeight="1" x14ac:dyDescent="0.2">
      <c r="A350" s="6" t="s">
        <v>2485</v>
      </c>
      <c r="B350" s="6">
        <v>2017</v>
      </c>
      <c r="C350" s="6" t="s">
        <v>3173</v>
      </c>
      <c r="D350" s="6" t="s">
        <v>3174</v>
      </c>
      <c r="E350" s="6" t="b">
        <f ca="1">IFERROR(__xludf.DUMMYFUNCTION("OR(REGEXMATCH($C350,""(?i)recomm""),REGEXMATCH($D350,""(?i)recomm""))"),FALSE)</f>
        <v>0</v>
      </c>
      <c r="F350" s="6" t="b">
        <f ca="1">IFERROR(__xludf.DUMMYFUNCTION("OR(REGEXMATCH($C350,""AML""),REGEXMATCH($D350,""AML""))"),FALSE)</f>
        <v>0</v>
      </c>
      <c r="G350" s="6" t="b">
        <f ca="1">IFERROR(__xludf.DUMMYFUNCTION("OR(REGEXMATCH($C350,""(?i)adversarial""),REGEXMATCH($D350,""(?i)adversarial""))"),FALSE)</f>
        <v>0</v>
      </c>
      <c r="H350" s="6" t="b">
        <f ca="1">IFERROR(__xludf.DUMMYFUNCTION("OR(REGEXMATCH($C350,""(?i)machine learning""),REGEXMATCH($D350,""(?i)machine learning""),REGEXMATCH($C350,""(?i)machine-learning""),REGEXMATCH($D350,""(?i)machine-learning""))"),FALSE)</f>
        <v>0</v>
      </c>
      <c r="I350" s="6" t="b">
        <f t="shared" ca="1" si="3"/>
        <v>0</v>
      </c>
      <c r="J350" s="6" t="b">
        <f t="shared" ca="1" si="4"/>
        <v>0</v>
      </c>
      <c r="K350" s="6" t="b">
        <f t="shared" ca="1" si="5"/>
        <v>0</v>
      </c>
    </row>
    <row r="351" spans="1:11" ht="15.75" customHeight="1" x14ac:dyDescent="0.2">
      <c r="A351" s="6" t="s">
        <v>2485</v>
      </c>
      <c r="B351" s="6">
        <v>2017</v>
      </c>
      <c r="C351" s="6" t="s">
        <v>3175</v>
      </c>
      <c r="D351" s="6" t="s">
        <v>3176</v>
      </c>
      <c r="E351" s="6" t="b">
        <f ca="1">IFERROR(__xludf.DUMMYFUNCTION("OR(REGEXMATCH($C351,""(?i)recomm""),REGEXMATCH($D351,""(?i)recomm""))"),FALSE)</f>
        <v>0</v>
      </c>
      <c r="F351" s="6" t="b">
        <f ca="1">IFERROR(__xludf.DUMMYFUNCTION("OR(REGEXMATCH($C351,""AML""),REGEXMATCH($D351,""AML""))"),FALSE)</f>
        <v>0</v>
      </c>
      <c r="G351" s="6" t="b">
        <f ca="1">IFERROR(__xludf.DUMMYFUNCTION("OR(REGEXMATCH($C351,""(?i)adversarial""),REGEXMATCH($D351,""(?i)adversarial""))"),FALSE)</f>
        <v>0</v>
      </c>
      <c r="H351" s="6" t="b">
        <f ca="1">IFERROR(__xludf.DUMMYFUNCTION("OR(REGEXMATCH($C351,""(?i)machine learning""),REGEXMATCH($D351,""(?i)machine learning""),REGEXMATCH($C351,""(?i)machine-learning""),REGEXMATCH($D351,""(?i)machine-learning""))"),FALSE)</f>
        <v>0</v>
      </c>
      <c r="I351" s="6" t="b">
        <f t="shared" ca="1" si="3"/>
        <v>0</v>
      </c>
      <c r="J351" s="6" t="b">
        <f t="shared" ca="1" si="4"/>
        <v>0</v>
      </c>
      <c r="K351" s="6" t="b">
        <f t="shared" ca="1" si="5"/>
        <v>0</v>
      </c>
    </row>
    <row r="352" spans="1:11" ht="15.75" customHeight="1" x14ac:dyDescent="0.2">
      <c r="A352" s="6" t="s">
        <v>2485</v>
      </c>
      <c r="B352" s="6">
        <v>2017</v>
      </c>
      <c r="C352" s="6" t="s">
        <v>3177</v>
      </c>
      <c r="D352" s="6" t="s">
        <v>3178</v>
      </c>
      <c r="E352" s="6" t="b">
        <f ca="1">IFERROR(__xludf.DUMMYFUNCTION("OR(REGEXMATCH($C352,""(?i)recomm""),REGEXMATCH($D352,""(?i)recomm""))"),FALSE)</f>
        <v>0</v>
      </c>
      <c r="F352" s="6" t="b">
        <f ca="1">IFERROR(__xludf.DUMMYFUNCTION("OR(REGEXMATCH($C352,""AML""),REGEXMATCH($D352,""AML""))"),FALSE)</f>
        <v>0</v>
      </c>
      <c r="G352" s="6" t="b">
        <f ca="1">IFERROR(__xludf.DUMMYFUNCTION("OR(REGEXMATCH($C352,""(?i)adversarial""),REGEXMATCH($D352,""(?i)adversarial""))"),FALSE)</f>
        <v>0</v>
      </c>
      <c r="H352" s="6" t="b">
        <f ca="1">IFERROR(__xludf.DUMMYFUNCTION("OR(REGEXMATCH($C352,""(?i)machine learning""),REGEXMATCH($D352,""(?i)machine learning""),REGEXMATCH($C352,""(?i)machine-learning""),REGEXMATCH($D352,""(?i)machine-learning""))"),FALSE)</f>
        <v>0</v>
      </c>
      <c r="I352" s="6" t="b">
        <f t="shared" ca="1" si="3"/>
        <v>0</v>
      </c>
      <c r="J352" s="6" t="b">
        <f t="shared" ca="1" si="4"/>
        <v>0</v>
      </c>
      <c r="K352" s="6" t="b">
        <f t="shared" ca="1" si="5"/>
        <v>0</v>
      </c>
    </row>
    <row r="353" spans="1:11" ht="15.75" customHeight="1" x14ac:dyDescent="0.2">
      <c r="A353" s="6" t="s">
        <v>2485</v>
      </c>
      <c r="B353" s="6">
        <v>2017</v>
      </c>
      <c r="C353" s="6" t="s">
        <v>3179</v>
      </c>
      <c r="D353" s="6" t="s">
        <v>3180</v>
      </c>
      <c r="E353" s="6" t="b">
        <f ca="1">IFERROR(__xludf.DUMMYFUNCTION("OR(REGEXMATCH($C353,""(?i)recomm""),REGEXMATCH($D353,""(?i)recomm""))"),FALSE)</f>
        <v>0</v>
      </c>
      <c r="F353" s="6" t="b">
        <f ca="1">IFERROR(__xludf.DUMMYFUNCTION("OR(REGEXMATCH($C353,""AML""),REGEXMATCH($D353,""AML""))"),FALSE)</f>
        <v>0</v>
      </c>
      <c r="G353" s="6" t="b">
        <f ca="1">IFERROR(__xludf.DUMMYFUNCTION("OR(REGEXMATCH($C353,""(?i)adversarial""),REGEXMATCH($D353,""(?i)adversarial""))"),FALSE)</f>
        <v>0</v>
      </c>
      <c r="H353" s="6" t="b">
        <f ca="1">IFERROR(__xludf.DUMMYFUNCTION("OR(REGEXMATCH($C353,""(?i)machine learning""),REGEXMATCH($D353,""(?i)machine learning""),REGEXMATCH($C353,""(?i)machine-learning""),REGEXMATCH($D353,""(?i)machine-learning""))"),FALSE)</f>
        <v>0</v>
      </c>
      <c r="I353" s="6" t="b">
        <f t="shared" ca="1" si="3"/>
        <v>0</v>
      </c>
      <c r="J353" s="6" t="b">
        <f t="shared" ca="1" si="4"/>
        <v>0</v>
      </c>
      <c r="K353" s="6" t="b">
        <f t="shared" ca="1" si="5"/>
        <v>0</v>
      </c>
    </row>
    <row r="354" spans="1:11" ht="15.75" customHeight="1" x14ac:dyDescent="0.2">
      <c r="A354" s="6" t="s">
        <v>2485</v>
      </c>
      <c r="B354" s="6">
        <v>2017</v>
      </c>
      <c r="C354" s="6" t="s">
        <v>3181</v>
      </c>
      <c r="D354" s="6" t="s">
        <v>3182</v>
      </c>
      <c r="E354" s="6" t="b">
        <f ca="1">IFERROR(__xludf.DUMMYFUNCTION("OR(REGEXMATCH($C354,""(?i)recomm""),REGEXMATCH($D354,""(?i)recomm""))"),TRUE)</f>
        <v>1</v>
      </c>
      <c r="F354" s="6" t="b">
        <f ca="1">IFERROR(__xludf.DUMMYFUNCTION("OR(REGEXMATCH($C354,""AML""),REGEXMATCH($D354,""AML""))"),FALSE)</f>
        <v>0</v>
      </c>
      <c r="G354" s="6" t="b">
        <f ca="1">IFERROR(__xludf.DUMMYFUNCTION("OR(REGEXMATCH($C354,""(?i)adversarial""),REGEXMATCH($D354,""(?i)adversarial""))"),FALSE)</f>
        <v>0</v>
      </c>
      <c r="H354" s="6" t="b">
        <f ca="1">IFERROR(__xludf.DUMMYFUNCTION("OR(REGEXMATCH($C354,""(?i)machine learning""),REGEXMATCH($D354,""(?i)machine learning""),REGEXMATCH($C354,""(?i)machine-learning""),REGEXMATCH($D354,""(?i)machine-learning""))"),FALSE)</f>
        <v>0</v>
      </c>
      <c r="I354" s="6" t="b">
        <f t="shared" ca="1" si="3"/>
        <v>0</v>
      </c>
      <c r="J354" s="6" t="b">
        <f t="shared" ca="1" si="4"/>
        <v>0</v>
      </c>
      <c r="K354" s="6" t="b">
        <f t="shared" ca="1" si="5"/>
        <v>0</v>
      </c>
    </row>
    <row r="355" spans="1:11" ht="15.75" customHeight="1" x14ac:dyDescent="0.2">
      <c r="A355" s="6" t="s">
        <v>2485</v>
      </c>
      <c r="B355" s="6">
        <v>2017</v>
      </c>
      <c r="C355" s="6" t="s">
        <v>3183</v>
      </c>
      <c r="D355" s="6" t="s">
        <v>3184</v>
      </c>
      <c r="E355" s="6" t="b">
        <f ca="1">IFERROR(__xludf.DUMMYFUNCTION("OR(REGEXMATCH($C355,""(?i)recomm""),REGEXMATCH($D355,""(?i)recomm""))"),FALSE)</f>
        <v>0</v>
      </c>
      <c r="F355" s="6" t="b">
        <f ca="1">IFERROR(__xludf.DUMMYFUNCTION("OR(REGEXMATCH($C355,""AML""),REGEXMATCH($D355,""AML""))"),FALSE)</f>
        <v>0</v>
      </c>
      <c r="G355" s="6" t="b">
        <f ca="1">IFERROR(__xludf.DUMMYFUNCTION("OR(REGEXMATCH($C355,""(?i)adversarial""),REGEXMATCH($D355,""(?i)adversarial""))"),FALSE)</f>
        <v>0</v>
      </c>
      <c r="H355" s="6" t="b">
        <f ca="1">IFERROR(__xludf.DUMMYFUNCTION("OR(REGEXMATCH($C355,""(?i)machine learning""),REGEXMATCH($D355,""(?i)machine learning""),REGEXMATCH($C355,""(?i)machine-learning""),REGEXMATCH($D355,""(?i)machine-learning""))"),FALSE)</f>
        <v>0</v>
      </c>
      <c r="I355" s="6" t="b">
        <f t="shared" ca="1" si="3"/>
        <v>0</v>
      </c>
      <c r="J355" s="6" t="b">
        <f t="shared" ca="1" si="4"/>
        <v>0</v>
      </c>
      <c r="K355" s="6" t="b">
        <f t="shared" ca="1" si="5"/>
        <v>0</v>
      </c>
    </row>
    <row r="356" spans="1:11" ht="15.75" customHeight="1" x14ac:dyDescent="0.2">
      <c r="A356" s="6" t="s">
        <v>2485</v>
      </c>
      <c r="B356" s="6">
        <v>2017</v>
      </c>
      <c r="C356" s="6" t="s">
        <v>3185</v>
      </c>
      <c r="D356" s="6" t="s">
        <v>3186</v>
      </c>
      <c r="E356" s="6" t="b">
        <f ca="1">IFERROR(__xludf.DUMMYFUNCTION("OR(REGEXMATCH($C356,""(?i)recomm""),REGEXMATCH($D356,""(?i)recomm""))"),FALSE)</f>
        <v>0</v>
      </c>
      <c r="F356" s="6" t="b">
        <f ca="1">IFERROR(__xludf.DUMMYFUNCTION("OR(REGEXMATCH($C356,""AML""),REGEXMATCH($D356,""AML""))"),FALSE)</f>
        <v>0</v>
      </c>
      <c r="G356" s="6" t="b">
        <f ca="1">IFERROR(__xludf.DUMMYFUNCTION("OR(REGEXMATCH($C356,""(?i)adversarial""),REGEXMATCH($D356,""(?i)adversarial""))"),FALSE)</f>
        <v>0</v>
      </c>
      <c r="H356" s="6" t="b">
        <f ca="1">IFERROR(__xludf.DUMMYFUNCTION("OR(REGEXMATCH($C356,""(?i)machine learning""),REGEXMATCH($D356,""(?i)machine learning""),REGEXMATCH($C356,""(?i)machine-learning""),REGEXMATCH($D356,""(?i)machine-learning""))"),FALSE)</f>
        <v>0</v>
      </c>
      <c r="I356" s="6" t="b">
        <f t="shared" ca="1" si="3"/>
        <v>0</v>
      </c>
      <c r="J356" s="6" t="b">
        <f t="shared" ca="1" si="4"/>
        <v>0</v>
      </c>
      <c r="K356" s="6" t="b">
        <f t="shared" ca="1" si="5"/>
        <v>0</v>
      </c>
    </row>
    <row r="357" spans="1:11" ht="15.75" customHeight="1" x14ac:dyDescent="0.2">
      <c r="A357" s="6" t="s">
        <v>2485</v>
      </c>
      <c r="B357" s="6">
        <v>2017</v>
      </c>
      <c r="C357" s="6" t="s">
        <v>3187</v>
      </c>
      <c r="D357" s="6" t="s">
        <v>3188</v>
      </c>
      <c r="E357" s="6" t="b">
        <f ca="1">IFERROR(__xludf.DUMMYFUNCTION("OR(REGEXMATCH($C357,""(?i)recomm""),REGEXMATCH($D357,""(?i)recomm""))"),FALSE)</f>
        <v>0</v>
      </c>
      <c r="F357" s="6" t="b">
        <f ca="1">IFERROR(__xludf.DUMMYFUNCTION("OR(REGEXMATCH($C357,""AML""),REGEXMATCH($D357,""AML""))"),FALSE)</f>
        <v>0</v>
      </c>
      <c r="G357" s="6" t="b">
        <f ca="1">IFERROR(__xludf.DUMMYFUNCTION("OR(REGEXMATCH($C357,""(?i)adversarial""),REGEXMATCH($D357,""(?i)adversarial""))"),FALSE)</f>
        <v>0</v>
      </c>
      <c r="H357" s="6" t="b">
        <f ca="1">IFERROR(__xludf.DUMMYFUNCTION("OR(REGEXMATCH($C357,""(?i)machine learning""),REGEXMATCH($D357,""(?i)machine learning""),REGEXMATCH($C357,""(?i)machine-learning""),REGEXMATCH($D357,""(?i)machine-learning""))"),FALSE)</f>
        <v>0</v>
      </c>
      <c r="I357" s="6" t="b">
        <f t="shared" ca="1" si="3"/>
        <v>0</v>
      </c>
      <c r="J357" s="6" t="b">
        <f t="shared" ca="1" si="4"/>
        <v>0</v>
      </c>
      <c r="K357" s="6" t="b">
        <f t="shared" ca="1" si="5"/>
        <v>0</v>
      </c>
    </row>
    <row r="358" spans="1:11" ht="15.75" customHeight="1" x14ac:dyDescent="0.2">
      <c r="A358" s="6" t="s">
        <v>2485</v>
      </c>
      <c r="B358" s="6">
        <v>2017</v>
      </c>
      <c r="C358" s="6" t="s">
        <v>3189</v>
      </c>
      <c r="D358" s="6" t="s">
        <v>3190</v>
      </c>
      <c r="E358" s="6" t="b">
        <f ca="1">IFERROR(__xludf.DUMMYFUNCTION("OR(REGEXMATCH($C358,""(?i)recomm""),REGEXMATCH($D358,""(?i)recomm""))"),FALSE)</f>
        <v>0</v>
      </c>
      <c r="F358" s="6" t="b">
        <f ca="1">IFERROR(__xludf.DUMMYFUNCTION("OR(REGEXMATCH($C358,""AML""),REGEXMATCH($D358,""AML""))"),FALSE)</f>
        <v>0</v>
      </c>
      <c r="G358" s="6" t="b">
        <f ca="1">IFERROR(__xludf.DUMMYFUNCTION("OR(REGEXMATCH($C358,""(?i)adversarial""),REGEXMATCH($D358,""(?i)adversarial""))"),FALSE)</f>
        <v>0</v>
      </c>
      <c r="H358" s="6" t="b">
        <f ca="1">IFERROR(__xludf.DUMMYFUNCTION("OR(REGEXMATCH($C358,""(?i)machine learning""),REGEXMATCH($D358,""(?i)machine learning""),REGEXMATCH($C358,""(?i)machine-learning""),REGEXMATCH($D358,""(?i)machine-learning""))"),FALSE)</f>
        <v>0</v>
      </c>
      <c r="I358" s="6" t="b">
        <f t="shared" ca="1" si="3"/>
        <v>0</v>
      </c>
      <c r="J358" s="6" t="b">
        <f t="shared" ca="1" si="4"/>
        <v>0</v>
      </c>
      <c r="K358" s="6" t="b">
        <f t="shared" ca="1" si="5"/>
        <v>0</v>
      </c>
    </row>
    <row r="359" spans="1:11" ht="15.75" customHeight="1" x14ac:dyDescent="0.2">
      <c r="A359" s="6" t="s">
        <v>2485</v>
      </c>
      <c r="B359" s="6">
        <v>2017</v>
      </c>
      <c r="C359" s="6" t="s">
        <v>3191</v>
      </c>
      <c r="D359" s="6" t="s">
        <v>3192</v>
      </c>
      <c r="E359" s="6" t="b">
        <f ca="1">IFERROR(__xludf.DUMMYFUNCTION("OR(REGEXMATCH($C359,""(?i)recomm""),REGEXMATCH($D359,""(?i)recomm""))"),FALSE)</f>
        <v>0</v>
      </c>
      <c r="F359" s="6" t="b">
        <f ca="1">IFERROR(__xludf.DUMMYFUNCTION("OR(REGEXMATCH($C359,""AML""),REGEXMATCH($D359,""AML""))"),FALSE)</f>
        <v>0</v>
      </c>
      <c r="G359" s="6" t="b">
        <f ca="1">IFERROR(__xludf.DUMMYFUNCTION("OR(REGEXMATCH($C359,""(?i)adversarial""),REGEXMATCH($D359,""(?i)adversarial""))"),FALSE)</f>
        <v>0</v>
      </c>
      <c r="H359" s="6" t="b">
        <f ca="1">IFERROR(__xludf.DUMMYFUNCTION("OR(REGEXMATCH($C359,""(?i)machine learning""),REGEXMATCH($D359,""(?i)machine learning""),REGEXMATCH($C359,""(?i)machine-learning""),REGEXMATCH($D359,""(?i)machine-learning""))"),FALSE)</f>
        <v>0</v>
      </c>
      <c r="I359" s="6" t="b">
        <f t="shared" ca="1" si="3"/>
        <v>0</v>
      </c>
      <c r="J359" s="6" t="b">
        <f t="shared" ca="1" si="4"/>
        <v>0</v>
      </c>
      <c r="K359" s="6" t="b">
        <f t="shared" ca="1" si="5"/>
        <v>0</v>
      </c>
    </row>
    <row r="360" spans="1:11" ht="15.75" customHeight="1" x14ac:dyDescent="0.2">
      <c r="A360" s="6" t="s">
        <v>2485</v>
      </c>
      <c r="B360" s="6">
        <v>2017</v>
      </c>
      <c r="C360" s="6" t="s">
        <v>3193</v>
      </c>
      <c r="D360" s="6" t="s">
        <v>3194</v>
      </c>
      <c r="E360" s="6" t="b">
        <f ca="1">IFERROR(__xludf.DUMMYFUNCTION("OR(REGEXMATCH($C360,""(?i)recomm""),REGEXMATCH($D360,""(?i)recomm""))"),TRUE)</f>
        <v>1</v>
      </c>
      <c r="F360" s="6" t="b">
        <f ca="1">IFERROR(__xludf.DUMMYFUNCTION("OR(REGEXMATCH($C360,""AML""),REGEXMATCH($D360,""AML""))"),FALSE)</f>
        <v>0</v>
      </c>
      <c r="G360" s="6" t="b">
        <f ca="1">IFERROR(__xludf.DUMMYFUNCTION("OR(REGEXMATCH($C360,""(?i)adversarial""),REGEXMATCH($D360,""(?i)adversarial""))"),FALSE)</f>
        <v>0</v>
      </c>
      <c r="H360" s="6" t="b">
        <f ca="1">IFERROR(__xludf.DUMMYFUNCTION("OR(REGEXMATCH($C360,""(?i)machine learning""),REGEXMATCH($D360,""(?i)machine learning""),REGEXMATCH($C360,""(?i)machine-learning""),REGEXMATCH($D360,""(?i)machine-learning""))"),FALSE)</f>
        <v>0</v>
      </c>
      <c r="I360" s="6" t="b">
        <f t="shared" ca="1" si="3"/>
        <v>0</v>
      </c>
      <c r="J360" s="6" t="b">
        <f t="shared" ca="1" si="4"/>
        <v>0</v>
      </c>
      <c r="K360" s="6" t="b">
        <f t="shared" ca="1" si="5"/>
        <v>0</v>
      </c>
    </row>
    <row r="361" spans="1:11" ht="15.75" customHeight="1" x14ac:dyDescent="0.2">
      <c r="A361" s="6" t="s">
        <v>2485</v>
      </c>
      <c r="B361" s="6">
        <v>2017</v>
      </c>
      <c r="C361" s="6" t="s">
        <v>3195</v>
      </c>
      <c r="D361" s="6" t="s">
        <v>3196</v>
      </c>
      <c r="E361" s="6" t="b">
        <f ca="1">IFERROR(__xludf.DUMMYFUNCTION("OR(REGEXMATCH($C361,""(?i)recomm""),REGEXMATCH($D361,""(?i)recomm""))"),FALSE)</f>
        <v>0</v>
      </c>
      <c r="F361" s="6" t="b">
        <f ca="1">IFERROR(__xludf.DUMMYFUNCTION("OR(REGEXMATCH($C361,""AML""),REGEXMATCH($D361,""AML""))"),FALSE)</f>
        <v>0</v>
      </c>
      <c r="G361" s="6" t="b">
        <f ca="1">IFERROR(__xludf.DUMMYFUNCTION("OR(REGEXMATCH($C361,""(?i)adversarial""),REGEXMATCH($D361,""(?i)adversarial""))"),FALSE)</f>
        <v>0</v>
      </c>
      <c r="H361" s="6" t="b">
        <f ca="1">IFERROR(__xludf.DUMMYFUNCTION("OR(REGEXMATCH($C361,""(?i)machine learning""),REGEXMATCH($D361,""(?i)machine learning""),REGEXMATCH($C361,""(?i)machine-learning""),REGEXMATCH($D361,""(?i)machine-learning""))"),FALSE)</f>
        <v>0</v>
      </c>
      <c r="I361" s="6" t="b">
        <f t="shared" ca="1" si="3"/>
        <v>0</v>
      </c>
      <c r="J361" s="6" t="b">
        <f t="shared" ca="1" si="4"/>
        <v>0</v>
      </c>
      <c r="K361" s="6" t="b">
        <f t="shared" ca="1" si="5"/>
        <v>0</v>
      </c>
    </row>
    <row r="362" spans="1:11" ht="15.75" customHeight="1" x14ac:dyDescent="0.2">
      <c r="A362" s="6" t="s">
        <v>2485</v>
      </c>
      <c r="B362" s="6">
        <v>2017</v>
      </c>
      <c r="C362" s="6" t="s">
        <v>3197</v>
      </c>
      <c r="D362" s="6" t="s">
        <v>3198</v>
      </c>
      <c r="E362" s="6" t="b">
        <f ca="1">IFERROR(__xludf.DUMMYFUNCTION("OR(REGEXMATCH($C362,""(?i)recomm""),REGEXMATCH($D362,""(?i)recomm""))"),FALSE)</f>
        <v>0</v>
      </c>
      <c r="F362" s="6" t="b">
        <f ca="1">IFERROR(__xludf.DUMMYFUNCTION("OR(REGEXMATCH($C362,""AML""),REGEXMATCH($D362,""AML""))"),FALSE)</f>
        <v>0</v>
      </c>
      <c r="G362" s="6" t="b">
        <f ca="1">IFERROR(__xludf.DUMMYFUNCTION("OR(REGEXMATCH($C362,""(?i)adversarial""),REGEXMATCH($D362,""(?i)adversarial""))"),FALSE)</f>
        <v>0</v>
      </c>
      <c r="H362" s="6" t="b">
        <f ca="1">IFERROR(__xludf.DUMMYFUNCTION("OR(REGEXMATCH($C362,""(?i)machine learning""),REGEXMATCH($D362,""(?i)machine learning""),REGEXMATCH($C362,""(?i)machine-learning""),REGEXMATCH($D362,""(?i)machine-learning""))"),FALSE)</f>
        <v>0</v>
      </c>
      <c r="I362" s="6" t="b">
        <f t="shared" ca="1" si="3"/>
        <v>0</v>
      </c>
      <c r="J362" s="6" t="b">
        <f t="shared" ca="1" si="4"/>
        <v>0</v>
      </c>
      <c r="K362" s="6" t="b">
        <f t="shared" ca="1" si="5"/>
        <v>0</v>
      </c>
    </row>
    <row r="363" spans="1:11" ht="15.75" customHeight="1" x14ac:dyDescent="0.2">
      <c r="A363" s="6" t="s">
        <v>2485</v>
      </c>
      <c r="B363" s="6">
        <v>2017</v>
      </c>
      <c r="C363" s="6" t="s">
        <v>3199</v>
      </c>
      <c r="D363" s="6" t="s">
        <v>3200</v>
      </c>
      <c r="E363" s="6" t="b">
        <f ca="1">IFERROR(__xludf.DUMMYFUNCTION("OR(REGEXMATCH($C363,""(?i)recomm""),REGEXMATCH($D363,""(?i)recomm""))"),FALSE)</f>
        <v>0</v>
      </c>
      <c r="F363" s="6" t="b">
        <f ca="1">IFERROR(__xludf.DUMMYFUNCTION("OR(REGEXMATCH($C363,""AML""),REGEXMATCH($D363,""AML""))"),FALSE)</f>
        <v>0</v>
      </c>
      <c r="G363" s="6" t="b">
        <f ca="1">IFERROR(__xludf.DUMMYFUNCTION("OR(REGEXMATCH($C363,""(?i)adversarial""),REGEXMATCH($D363,""(?i)adversarial""))"),FALSE)</f>
        <v>0</v>
      </c>
      <c r="H363" s="6" t="b">
        <f ca="1">IFERROR(__xludf.DUMMYFUNCTION("OR(REGEXMATCH($C363,""(?i)machine learning""),REGEXMATCH($D363,""(?i)machine learning""),REGEXMATCH($C363,""(?i)machine-learning""),REGEXMATCH($D363,""(?i)machine-learning""))"),TRUE)</f>
        <v>1</v>
      </c>
      <c r="I363" s="6" t="b">
        <f t="shared" ca="1" si="3"/>
        <v>0</v>
      </c>
      <c r="J363" s="6" t="b">
        <f t="shared" ca="1" si="4"/>
        <v>0</v>
      </c>
      <c r="K363" s="6" t="b">
        <f t="shared" ca="1" si="5"/>
        <v>0</v>
      </c>
    </row>
    <row r="364" spans="1:11" ht="15.75" customHeight="1" x14ac:dyDescent="0.2">
      <c r="A364" s="6" t="s">
        <v>2485</v>
      </c>
      <c r="B364" s="6">
        <v>2017</v>
      </c>
      <c r="C364" s="6" t="s">
        <v>3201</v>
      </c>
      <c r="D364" s="6" t="s">
        <v>3202</v>
      </c>
      <c r="E364" s="6" t="b">
        <f ca="1">IFERROR(__xludf.DUMMYFUNCTION("OR(REGEXMATCH($C364,""(?i)recomm""),REGEXMATCH($D364,""(?i)recomm""))"),FALSE)</f>
        <v>0</v>
      </c>
      <c r="F364" s="6" t="b">
        <f ca="1">IFERROR(__xludf.DUMMYFUNCTION("OR(REGEXMATCH($C364,""AML""),REGEXMATCH($D364,""AML""))"),FALSE)</f>
        <v>0</v>
      </c>
      <c r="G364" s="6" t="b">
        <f ca="1">IFERROR(__xludf.DUMMYFUNCTION("OR(REGEXMATCH($C364,""(?i)adversarial""),REGEXMATCH($D364,""(?i)adversarial""))"),FALSE)</f>
        <v>0</v>
      </c>
      <c r="H364" s="6" t="b">
        <f ca="1">IFERROR(__xludf.DUMMYFUNCTION("OR(REGEXMATCH($C364,""(?i)machine learning""),REGEXMATCH($D364,""(?i)machine learning""),REGEXMATCH($C364,""(?i)machine-learning""),REGEXMATCH($D364,""(?i)machine-learning""))"),FALSE)</f>
        <v>0</v>
      </c>
      <c r="I364" s="6" t="b">
        <f t="shared" ca="1" si="3"/>
        <v>0</v>
      </c>
      <c r="J364" s="6" t="b">
        <f t="shared" ca="1" si="4"/>
        <v>0</v>
      </c>
      <c r="K364" s="6" t="b">
        <f t="shared" ca="1" si="5"/>
        <v>0</v>
      </c>
    </row>
    <row r="365" spans="1:11" ht="15.75" customHeight="1" x14ac:dyDescent="0.2">
      <c r="A365" s="6" t="s">
        <v>2485</v>
      </c>
      <c r="B365" s="6">
        <v>2017</v>
      </c>
      <c r="C365" s="6" t="s">
        <v>3203</v>
      </c>
      <c r="D365" s="6" t="s">
        <v>3204</v>
      </c>
      <c r="E365" s="6" t="b">
        <f ca="1">IFERROR(__xludf.DUMMYFUNCTION("OR(REGEXMATCH($C365,""(?i)recomm""),REGEXMATCH($D365,""(?i)recomm""))"),FALSE)</f>
        <v>0</v>
      </c>
      <c r="F365" s="6" t="b">
        <f ca="1">IFERROR(__xludf.DUMMYFUNCTION("OR(REGEXMATCH($C365,""AML""),REGEXMATCH($D365,""AML""))"),FALSE)</f>
        <v>0</v>
      </c>
      <c r="G365" s="6" t="b">
        <f ca="1">IFERROR(__xludf.DUMMYFUNCTION("OR(REGEXMATCH($C365,""(?i)adversarial""),REGEXMATCH($D365,""(?i)adversarial""))"),FALSE)</f>
        <v>0</v>
      </c>
      <c r="H365" s="6" t="b">
        <f ca="1">IFERROR(__xludf.DUMMYFUNCTION("OR(REGEXMATCH($C365,""(?i)machine learning""),REGEXMATCH($D365,""(?i)machine learning""),REGEXMATCH($C365,""(?i)machine-learning""),REGEXMATCH($D365,""(?i)machine-learning""))"),FALSE)</f>
        <v>0</v>
      </c>
      <c r="I365" s="6" t="b">
        <f t="shared" ca="1" si="3"/>
        <v>0</v>
      </c>
      <c r="J365" s="6" t="b">
        <f t="shared" ca="1" si="4"/>
        <v>0</v>
      </c>
      <c r="K365" s="6" t="b">
        <f t="shared" ca="1" si="5"/>
        <v>0</v>
      </c>
    </row>
    <row r="366" spans="1:11" ht="15.75" customHeight="1" x14ac:dyDescent="0.2">
      <c r="A366" s="6" t="s">
        <v>2485</v>
      </c>
      <c r="B366" s="6">
        <v>2017</v>
      </c>
      <c r="C366" s="6" t="s">
        <v>3205</v>
      </c>
      <c r="D366" s="6" t="s">
        <v>3206</v>
      </c>
      <c r="E366" s="6" t="b">
        <f ca="1">IFERROR(__xludf.DUMMYFUNCTION("OR(REGEXMATCH($C366,""(?i)recomm""),REGEXMATCH($D366,""(?i)recomm""))"),FALSE)</f>
        <v>0</v>
      </c>
      <c r="F366" s="6" t="b">
        <f ca="1">IFERROR(__xludf.DUMMYFUNCTION("OR(REGEXMATCH($C366,""AML""),REGEXMATCH($D366,""AML""))"),FALSE)</f>
        <v>0</v>
      </c>
      <c r="G366" s="6" t="b">
        <f ca="1">IFERROR(__xludf.DUMMYFUNCTION("OR(REGEXMATCH($C366,""(?i)adversarial""),REGEXMATCH($D366,""(?i)adversarial""))"),FALSE)</f>
        <v>0</v>
      </c>
      <c r="H366" s="6" t="b">
        <f ca="1">IFERROR(__xludf.DUMMYFUNCTION("OR(REGEXMATCH($C366,""(?i)machine learning""),REGEXMATCH($D366,""(?i)machine learning""),REGEXMATCH($C366,""(?i)machine-learning""),REGEXMATCH($D366,""(?i)machine-learning""))"),FALSE)</f>
        <v>0</v>
      </c>
      <c r="I366" s="6" t="b">
        <f t="shared" ca="1" si="3"/>
        <v>0</v>
      </c>
      <c r="J366" s="6" t="b">
        <f t="shared" ca="1" si="4"/>
        <v>0</v>
      </c>
      <c r="K366" s="6" t="b">
        <f t="shared" ca="1" si="5"/>
        <v>0</v>
      </c>
    </row>
    <row r="367" spans="1:11" ht="15.75" customHeight="1" x14ac:dyDescent="0.2">
      <c r="A367" s="6" t="s">
        <v>2485</v>
      </c>
      <c r="B367" s="6">
        <v>2017</v>
      </c>
      <c r="C367" s="6" t="s">
        <v>3207</v>
      </c>
      <c r="D367" s="6" t="s">
        <v>3208</v>
      </c>
      <c r="E367" s="6" t="b">
        <f ca="1">IFERROR(__xludf.DUMMYFUNCTION("OR(REGEXMATCH($C367,""(?i)recomm""),REGEXMATCH($D367,""(?i)recomm""))"),FALSE)</f>
        <v>0</v>
      </c>
      <c r="F367" s="6" t="b">
        <f ca="1">IFERROR(__xludf.DUMMYFUNCTION("OR(REGEXMATCH($C367,""AML""),REGEXMATCH($D367,""AML""))"),FALSE)</f>
        <v>0</v>
      </c>
      <c r="G367" s="6" t="b">
        <f ca="1">IFERROR(__xludf.DUMMYFUNCTION("OR(REGEXMATCH($C367,""(?i)adversarial""),REGEXMATCH($D367,""(?i)adversarial""))"),FALSE)</f>
        <v>0</v>
      </c>
      <c r="H367" s="6" t="b">
        <f ca="1">IFERROR(__xludf.DUMMYFUNCTION("OR(REGEXMATCH($C367,""(?i)machine learning""),REGEXMATCH($D367,""(?i)machine learning""),REGEXMATCH($C367,""(?i)machine-learning""),REGEXMATCH($D367,""(?i)machine-learning""))"),FALSE)</f>
        <v>0</v>
      </c>
      <c r="I367" s="6" t="b">
        <f t="shared" ca="1" si="3"/>
        <v>0</v>
      </c>
      <c r="J367" s="6" t="b">
        <f t="shared" ca="1" si="4"/>
        <v>0</v>
      </c>
      <c r="K367" s="6" t="b">
        <f t="shared" ca="1" si="5"/>
        <v>0</v>
      </c>
    </row>
    <row r="368" spans="1:11" ht="15.75" customHeight="1" x14ac:dyDescent="0.2">
      <c r="A368" s="6" t="s">
        <v>2485</v>
      </c>
      <c r="B368" s="6">
        <v>2017</v>
      </c>
      <c r="C368" s="6" t="s">
        <v>3209</v>
      </c>
      <c r="D368" s="6" t="s">
        <v>3210</v>
      </c>
      <c r="E368" s="6" t="b">
        <f ca="1">IFERROR(__xludf.DUMMYFUNCTION("OR(REGEXMATCH($C368,""(?i)recomm""),REGEXMATCH($D368,""(?i)recomm""))"),FALSE)</f>
        <v>0</v>
      </c>
      <c r="F368" s="6" t="b">
        <f ca="1">IFERROR(__xludf.DUMMYFUNCTION("OR(REGEXMATCH($C368,""AML""),REGEXMATCH($D368,""AML""))"),FALSE)</f>
        <v>0</v>
      </c>
      <c r="G368" s="6" t="b">
        <f ca="1">IFERROR(__xludf.DUMMYFUNCTION("OR(REGEXMATCH($C368,""(?i)adversarial""),REGEXMATCH($D368,""(?i)adversarial""))"),FALSE)</f>
        <v>0</v>
      </c>
      <c r="H368" s="6" t="b">
        <f ca="1">IFERROR(__xludf.DUMMYFUNCTION("OR(REGEXMATCH($C368,""(?i)machine learning""),REGEXMATCH($D368,""(?i)machine learning""),REGEXMATCH($C368,""(?i)machine-learning""),REGEXMATCH($D368,""(?i)machine-learning""))"),FALSE)</f>
        <v>0</v>
      </c>
      <c r="I368" s="6" t="b">
        <f t="shared" ca="1" si="3"/>
        <v>0</v>
      </c>
      <c r="J368" s="6" t="b">
        <f t="shared" ca="1" si="4"/>
        <v>0</v>
      </c>
      <c r="K368" s="6" t="b">
        <f t="shared" ca="1" si="5"/>
        <v>0</v>
      </c>
    </row>
    <row r="369" spans="1:11" ht="15.75" customHeight="1" x14ac:dyDescent="0.2">
      <c r="A369" s="6" t="s">
        <v>2485</v>
      </c>
      <c r="B369" s="6">
        <v>2017</v>
      </c>
      <c r="C369" s="6" t="s">
        <v>3211</v>
      </c>
      <c r="D369" s="6" t="s">
        <v>3212</v>
      </c>
      <c r="E369" s="6" t="b">
        <f ca="1">IFERROR(__xludf.DUMMYFUNCTION("OR(REGEXMATCH($C369,""(?i)recomm""),REGEXMATCH($D369,""(?i)recomm""))"),FALSE)</f>
        <v>0</v>
      </c>
      <c r="F369" s="6" t="b">
        <f ca="1">IFERROR(__xludf.DUMMYFUNCTION("OR(REGEXMATCH($C369,""AML""),REGEXMATCH($D369,""AML""))"),FALSE)</f>
        <v>0</v>
      </c>
      <c r="G369" s="6" t="b">
        <f ca="1">IFERROR(__xludf.DUMMYFUNCTION("OR(REGEXMATCH($C369,""(?i)adversarial""),REGEXMATCH($D369,""(?i)adversarial""))"),FALSE)</f>
        <v>0</v>
      </c>
      <c r="H369" s="6" t="b">
        <f ca="1">IFERROR(__xludf.DUMMYFUNCTION("OR(REGEXMATCH($C369,""(?i)machine learning""),REGEXMATCH($D369,""(?i)machine learning""),REGEXMATCH($C369,""(?i)machine-learning""),REGEXMATCH($D369,""(?i)machine-learning""))"),FALSE)</f>
        <v>0</v>
      </c>
      <c r="I369" s="6" t="b">
        <f t="shared" ca="1" si="3"/>
        <v>0</v>
      </c>
      <c r="J369" s="6" t="b">
        <f t="shared" ca="1" si="4"/>
        <v>0</v>
      </c>
      <c r="K369" s="6" t="b">
        <f t="shared" ca="1" si="5"/>
        <v>0</v>
      </c>
    </row>
    <row r="370" spans="1:11" ht="15.75" customHeight="1" x14ac:dyDescent="0.2">
      <c r="A370" s="6" t="s">
        <v>2485</v>
      </c>
      <c r="B370" s="6">
        <v>2017</v>
      </c>
      <c r="C370" s="6" t="s">
        <v>3213</v>
      </c>
      <c r="D370" s="6" t="s">
        <v>3214</v>
      </c>
      <c r="E370" s="6" t="b">
        <f ca="1">IFERROR(__xludf.DUMMYFUNCTION("OR(REGEXMATCH($C370,""(?i)recomm""),REGEXMATCH($D370,""(?i)recomm""))"),FALSE)</f>
        <v>0</v>
      </c>
      <c r="F370" s="6" t="b">
        <f ca="1">IFERROR(__xludf.DUMMYFUNCTION("OR(REGEXMATCH($C370,""AML""),REGEXMATCH($D370,""AML""))"),FALSE)</f>
        <v>0</v>
      </c>
      <c r="G370" s="6" t="b">
        <f ca="1">IFERROR(__xludf.DUMMYFUNCTION("OR(REGEXMATCH($C370,""(?i)adversarial""),REGEXMATCH($D370,""(?i)adversarial""))"),FALSE)</f>
        <v>0</v>
      </c>
      <c r="H370" s="6" t="b">
        <f ca="1">IFERROR(__xludf.DUMMYFUNCTION("OR(REGEXMATCH($C370,""(?i)machine learning""),REGEXMATCH($D370,""(?i)machine learning""),REGEXMATCH($C370,""(?i)machine-learning""),REGEXMATCH($D370,""(?i)machine-learning""))"),FALSE)</f>
        <v>0</v>
      </c>
      <c r="I370" s="6" t="b">
        <f t="shared" ca="1" si="3"/>
        <v>0</v>
      </c>
      <c r="J370" s="6" t="b">
        <f t="shared" ca="1" si="4"/>
        <v>0</v>
      </c>
      <c r="K370" s="6" t="b">
        <f t="shared" ca="1" si="5"/>
        <v>0</v>
      </c>
    </row>
    <row r="371" spans="1:11" ht="15.75" customHeight="1" x14ac:dyDescent="0.2">
      <c r="A371" s="6" t="s">
        <v>2485</v>
      </c>
      <c r="B371" s="6">
        <v>2017</v>
      </c>
      <c r="C371" s="6" t="s">
        <v>3215</v>
      </c>
      <c r="D371" s="6" t="s">
        <v>3216</v>
      </c>
      <c r="E371" s="6" t="b">
        <f ca="1">IFERROR(__xludf.DUMMYFUNCTION("OR(REGEXMATCH($C371,""(?i)recomm""),REGEXMATCH($D371,""(?i)recomm""))"),FALSE)</f>
        <v>0</v>
      </c>
      <c r="F371" s="6" t="b">
        <f ca="1">IFERROR(__xludf.DUMMYFUNCTION("OR(REGEXMATCH($C371,""AML""),REGEXMATCH($D371,""AML""))"),FALSE)</f>
        <v>0</v>
      </c>
      <c r="G371" s="6" t="b">
        <f ca="1">IFERROR(__xludf.DUMMYFUNCTION("OR(REGEXMATCH($C371,""(?i)adversarial""),REGEXMATCH($D371,""(?i)adversarial""))"),FALSE)</f>
        <v>0</v>
      </c>
      <c r="H371" s="6" t="b">
        <f ca="1">IFERROR(__xludf.DUMMYFUNCTION("OR(REGEXMATCH($C371,""(?i)machine learning""),REGEXMATCH($D371,""(?i)machine learning""),REGEXMATCH($C371,""(?i)machine-learning""),REGEXMATCH($D371,""(?i)machine-learning""))"),FALSE)</f>
        <v>0</v>
      </c>
      <c r="I371" s="6" t="b">
        <f t="shared" ca="1" si="3"/>
        <v>0</v>
      </c>
      <c r="J371" s="6" t="b">
        <f t="shared" ca="1" si="4"/>
        <v>0</v>
      </c>
      <c r="K371" s="6" t="b">
        <f t="shared" ca="1" si="5"/>
        <v>0</v>
      </c>
    </row>
    <row r="372" spans="1:11" ht="15.75" customHeight="1" x14ac:dyDescent="0.2">
      <c r="A372" s="6" t="s">
        <v>2485</v>
      </c>
      <c r="B372" s="6">
        <v>2016</v>
      </c>
      <c r="C372" s="6" t="s">
        <v>3217</v>
      </c>
      <c r="D372" s="6" t="s">
        <v>3218</v>
      </c>
      <c r="E372" s="6" t="b">
        <f ca="1">IFERROR(__xludf.DUMMYFUNCTION("OR(REGEXMATCH($C372,""(?i)recomm""),REGEXMATCH($D372,""(?i)recomm""))"),FALSE)</f>
        <v>0</v>
      </c>
      <c r="F372" s="6" t="b">
        <f ca="1">IFERROR(__xludf.DUMMYFUNCTION("OR(REGEXMATCH($C372,""AML""),REGEXMATCH($D372,""AML""))"),FALSE)</f>
        <v>0</v>
      </c>
      <c r="G372" s="6" t="b">
        <f ca="1">IFERROR(__xludf.DUMMYFUNCTION("OR(REGEXMATCH($C372,""(?i)adversarial""),REGEXMATCH($D372,""(?i)adversarial""))"),FALSE)</f>
        <v>0</v>
      </c>
      <c r="H372" s="6" t="b">
        <f ca="1">IFERROR(__xludf.DUMMYFUNCTION("OR(REGEXMATCH($C372,""(?i)machine learning""),REGEXMATCH($D372,""(?i)machine learning""),REGEXMATCH($C372,""(?i)machine-learning""),REGEXMATCH($D372,""(?i)machine-learning""))"),FALSE)</f>
        <v>0</v>
      </c>
      <c r="I372" s="6" t="b">
        <f t="shared" ca="1" si="3"/>
        <v>0</v>
      </c>
      <c r="J372" s="6" t="b">
        <f t="shared" ca="1" si="4"/>
        <v>0</v>
      </c>
      <c r="K372" s="6" t="b">
        <f t="shared" ca="1" si="5"/>
        <v>0</v>
      </c>
    </row>
    <row r="373" spans="1:11" ht="15.75" customHeight="1" x14ac:dyDescent="0.2">
      <c r="A373" s="6" t="s">
        <v>2485</v>
      </c>
      <c r="B373" s="6">
        <v>2016</v>
      </c>
      <c r="C373" s="6" t="s">
        <v>3219</v>
      </c>
      <c r="D373" s="6" t="s">
        <v>3220</v>
      </c>
      <c r="E373" s="6" t="b">
        <f ca="1">IFERROR(__xludf.DUMMYFUNCTION("OR(REGEXMATCH($C373,""(?i)recomm""),REGEXMATCH($D373,""(?i)recomm""))"),FALSE)</f>
        <v>0</v>
      </c>
      <c r="F373" s="6" t="b">
        <f ca="1">IFERROR(__xludf.DUMMYFUNCTION("OR(REGEXMATCH($C373,""AML""),REGEXMATCH($D373,""AML""))"),FALSE)</f>
        <v>0</v>
      </c>
      <c r="G373" s="6" t="b">
        <f ca="1">IFERROR(__xludf.DUMMYFUNCTION("OR(REGEXMATCH($C373,""(?i)adversarial""),REGEXMATCH($D373,""(?i)adversarial""))"),FALSE)</f>
        <v>0</v>
      </c>
      <c r="H373" s="6" t="b">
        <f ca="1">IFERROR(__xludf.DUMMYFUNCTION("OR(REGEXMATCH($C373,""(?i)machine learning""),REGEXMATCH($D373,""(?i)machine learning""),REGEXMATCH($C373,""(?i)machine-learning""),REGEXMATCH($D373,""(?i)machine-learning""))"),FALSE)</f>
        <v>0</v>
      </c>
      <c r="I373" s="6" t="b">
        <f t="shared" ca="1" si="3"/>
        <v>0</v>
      </c>
      <c r="J373" s="6" t="b">
        <f t="shared" ca="1" si="4"/>
        <v>0</v>
      </c>
      <c r="K373" s="6" t="b">
        <f t="shared" ca="1" si="5"/>
        <v>0</v>
      </c>
    </row>
    <row r="374" spans="1:11" ht="15.75" customHeight="1" x14ac:dyDescent="0.2">
      <c r="A374" s="6" t="s">
        <v>2485</v>
      </c>
      <c r="B374" s="6">
        <v>2016</v>
      </c>
      <c r="C374" s="6" t="s">
        <v>3221</v>
      </c>
      <c r="D374" s="6" t="s">
        <v>3222</v>
      </c>
      <c r="E374" s="6" t="b">
        <f ca="1">IFERROR(__xludf.DUMMYFUNCTION("OR(REGEXMATCH($C374,""(?i)recomm""),REGEXMATCH($D374,""(?i)recomm""))"),TRUE)</f>
        <v>1</v>
      </c>
      <c r="F374" s="6" t="b">
        <f ca="1">IFERROR(__xludf.DUMMYFUNCTION("OR(REGEXMATCH($C374,""AML""),REGEXMATCH($D374,""AML""))"),FALSE)</f>
        <v>0</v>
      </c>
      <c r="G374" s="6" t="b">
        <f ca="1">IFERROR(__xludf.DUMMYFUNCTION("OR(REGEXMATCH($C374,""(?i)adversarial""),REGEXMATCH($D374,""(?i)adversarial""))"),FALSE)</f>
        <v>0</v>
      </c>
      <c r="H374" s="6" t="b">
        <f ca="1">IFERROR(__xludf.DUMMYFUNCTION("OR(REGEXMATCH($C374,""(?i)machine learning""),REGEXMATCH($D374,""(?i)machine learning""),REGEXMATCH($C374,""(?i)machine-learning""),REGEXMATCH($D374,""(?i)machine-learning""))"),FALSE)</f>
        <v>0</v>
      </c>
      <c r="I374" s="6" t="b">
        <f t="shared" ca="1" si="3"/>
        <v>0</v>
      </c>
      <c r="J374" s="6" t="b">
        <f t="shared" ca="1" si="4"/>
        <v>0</v>
      </c>
      <c r="K374" s="6" t="b">
        <f t="shared" ca="1" si="5"/>
        <v>0</v>
      </c>
    </row>
    <row r="375" spans="1:11" ht="15.75" customHeight="1" x14ac:dyDescent="0.2">
      <c r="A375" s="6" t="s">
        <v>2485</v>
      </c>
      <c r="B375" s="6">
        <v>2016</v>
      </c>
      <c r="C375" s="6" t="s">
        <v>3223</v>
      </c>
      <c r="D375" s="6" t="s">
        <v>3224</v>
      </c>
      <c r="E375" s="6" t="b">
        <f ca="1">IFERROR(__xludf.DUMMYFUNCTION("OR(REGEXMATCH($C375,""(?i)recomm""),REGEXMATCH($D375,""(?i)recomm""))"),FALSE)</f>
        <v>0</v>
      </c>
      <c r="F375" s="6" t="b">
        <f ca="1">IFERROR(__xludf.DUMMYFUNCTION("OR(REGEXMATCH($C375,""AML""),REGEXMATCH($D375,""AML""))"),FALSE)</f>
        <v>0</v>
      </c>
      <c r="G375" s="6" t="b">
        <f ca="1">IFERROR(__xludf.DUMMYFUNCTION("OR(REGEXMATCH($C375,""(?i)adversarial""),REGEXMATCH($D375,""(?i)adversarial""))"),FALSE)</f>
        <v>0</v>
      </c>
      <c r="H375" s="6" t="b">
        <f ca="1">IFERROR(__xludf.DUMMYFUNCTION("OR(REGEXMATCH($C375,""(?i)machine learning""),REGEXMATCH($D375,""(?i)machine learning""),REGEXMATCH($C375,""(?i)machine-learning""),REGEXMATCH($D375,""(?i)machine-learning""))"),FALSE)</f>
        <v>0</v>
      </c>
      <c r="I375" s="6" t="b">
        <f t="shared" ca="1" si="3"/>
        <v>0</v>
      </c>
      <c r="J375" s="6" t="b">
        <f t="shared" ca="1" si="4"/>
        <v>0</v>
      </c>
      <c r="K375" s="6" t="b">
        <f t="shared" ca="1" si="5"/>
        <v>0</v>
      </c>
    </row>
    <row r="376" spans="1:11" ht="15.75" customHeight="1" x14ac:dyDescent="0.2">
      <c r="A376" s="6" t="s">
        <v>2485</v>
      </c>
      <c r="B376" s="6">
        <v>2016</v>
      </c>
      <c r="C376" s="6" t="s">
        <v>3225</v>
      </c>
      <c r="D376" s="6" t="s">
        <v>3226</v>
      </c>
      <c r="E376" s="6" t="b">
        <f ca="1">IFERROR(__xludf.DUMMYFUNCTION("OR(REGEXMATCH($C376,""(?i)recomm""),REGEXMATCH($D376,""(?i)recomm""))"),FALSE)</f>
        <v>0</v>
      </c>
      <c r="F376" s="6" t="b">
        <f ca="1">IFERROR(__xludf.DUMMYFUNCTION("OR(REGEXMATCH($C376,""AML""),REGEXMATCH($D376,""AML""))"),FALSE)</f>
        <v>0</v>
      </c>
      <c r="G376" s="6" t="b">
        <f ca="1">IFERROR(__xludf.DUMMYFUNCTION("OR(REGEXMATCH($C376,""(?i)adversarial""),REGEXMATCH($D376,""(?i)adversarial""))"),FALSE)</f>
        <v>0</v>
      </c>
      <c r="H376" s="6" t="b">
        <f ca="1">IFERROR(__xludf.DUMMYFUNCTION("OR(REGEXMATCH($C376,""(?i)machine learning""),REGEXMATCH($D376,""(?i)machine learning""),REGEXMATCH($C376,""(?i)machine-learning""),REGEXMATCH($D376,""(?i)machine-learning""))"),FALSE)</f>
        <v>0</v>
      </c>
      <c r="I376" s="6" t="b">
        <f t="shared" ca="1" si="3"/>
        <v>0</v>
      </c>
      <c r="J376" s="6" t="b">
        <f t="shared" ca="1" si="4"/>
        <v>0</v>
      </c>
      <c r="K376" s="6" t="b">
        <f t="shared" ca="1" si="5"/>
        <v>0</v>
      </c>
    </row>
    <row r="377" spans="1:11" ht="15.75" customHeight="1" x14ac:dyDescent="0.2">
      <c r="A377" s="6" t="s">
        <v>2485</v>
      </c>
      <c r="B377" s="6">
        <v>2016</v>
      </c>
      <c r="C377" s="6" t="s">
        <v>3227</v>
      </c>
      <c r="D377" s="6" t="s">
        <v>3228</v>
      </c>
      <c r="E377" s="6" t="b">
        <f ca="1">IFERROR(__xludf.DUMMYFUNCTION("OR(REGEXMATCH($C377,""(?i)recomm""),REGEXMATCH($D377,""(?i)recomm""))"),FALSE)</f>
        <v>0</v>
      </c>
      <c r="F377" s="6" t="b">
        <f ca="1">IFERROR(__xludf.DUMMYFUNCTION("OR(REGEXMATCH($C377,""AML""),REGEXMATCH($D377,""AML""))"),FALSE)</f>
        <v>0</v>
      </c>
      <c r="G377" s="6" t="b">
        <f ca="1">IFERROR(__xludf.DUMMYFUNCTION("OR(REGEXMATCH($C377,""(?i)adversarial""),REGEXMATCH($D377,""(?i)adversarial""))"),FALSE)</f>
        <v>0</v>
      </c>
      <c r="H377" s="6" t="b">
        <f ca="1">IFERROR(__xludf.DUMMYFUNCTION("OR(REGEXMATCH($C377,""(?i)machine learning""),REGEXMATCH($D377,""(?i)machine learning""),REGEXMATCH($C377,""(?i)machine-learning""),REGEXMATCH($D377,""(?i)machine-learning""))"),FALSE)</f>
        <v>0</v>
      </c>
      <c r="I377" s="6" t="b">
        <f t="shared" ca="1" si="3"/>
        <v>0</v>
      </c>
      <c r="J377" s="6" t="b">
        <f t="shared" ca="1" si="4"/>
        <v>0</v>
      </c>
      <c r="K377" s="6" t="b">
        <f t="shared" ca="1" si="5"/>
        <v>0</v>
      </c>
    </row>
    <row r="378" spans="1:11" ht="15.75" customHeight="1" x14ac:dyDescent="0.2">
      <c r="A378" s="6" t="s">
        <v>2485</v>
      </c>
      <c r="B378" s="6">
        <v>2016</v>
      </c>
      <c r="C378" s="6" t="s">
        <v>3229</v>
      </c>
      <c r="D378" s="6" t="s">
        <v>3230</v>
      </c>
      <c r="E378" s="6" t="b">
        <f ca="1">IFERROR(__xludf.DUMMYFUNCTION("OR(REGEXMATCH($C378,""(?i)recomm""),REGEXMATCH($D378,""(?i)recomm""))"),FALSE)</f>
        <v>0</v>
      </c>
      <c r="F378" s="6" t="b">
        <f ca="1">IFERROR(__xludf.DUMMYFUNCTION("OR(REGEXMATCH($C378,""AML""),REGEXMATCH($D378,""AML""))"),FALSE)</f>
        <v>0</v>
      </c>
      <c r="G378" s="6" t="b">
        <f ca="1">IFERROR(__xludf.DUMMYFUNCTION("OR(REGEXMATCH($C378,""(?i)adversarial""),REGEXMATCH($D378,""(?i)adversarial""))"),FALSE)</f>
        <v>0</v>
      </c>
      <c r="H378" s="6" t="b">
        <f ca="1">IFERROR(__xludf.DUMMYFUNCTION("OR(REGEXMATCH($C378,""(?i)machine learning""),REGEXMATCH($D378,""(?i)machine learning""),REGEXMATCH($C378,""(?i)machine-learning""),REGEXMATCH($D378,""(?i)machine-learning""))"),FALSE)</f>
        <v>0</v>
      </c>
      <c r="I378" s="6" t="b">
        <f t="shared" ca="1" si="3"/>
        <v>0</v>
      </c>
      <c r="J378" s="6" t="b">
        <f t="shared" ca="1" si="4"/>
        <v>0</v>
      </c>
      <c r="K378" s="6" t="b">
        <f t="shared" ca="1" si="5"/>
        <v>0</v>
      </c>
    </row>
    <row r="379" spans="1:11" ht="15.75" customHeight="1" x14ac:dyDescent="0.2">
      <c r="A379" s="6" t="s">
        <v>2485</v>
      </c>
      <c r="B379" s="6">
        <v>2016</v>
      </c>
      <c r="C379" s="6" t="s">
        <v>3231</v>
      </c>
      <c r="D379" s="6" t="s">
        <v>3232</v>
      </c>
      <c r="E379" s="6" t="b">
        <f ca="1">IFERROR(__xludf.DUMMYFUNCTION("OR(REGEXMATCH($C379,""(?i)recomm""),REGEXMATCH($D379,""(?i)recomm""))"),FALSE)</f>
        <v>0</v>
      </c>
      <c r="F379" s="6" t="b">
        <f ca="1">IFERROR(__xludf.DUMMYFUNCTION("OR(REGEXMATCH($C379,""AML""),REGEXMATCH($D379,""AML""))"),FALSE)</f>
        <v>0</v>
      </c>
      <c r="G379" s="6" t="b">
        <f ca="1">IFERROR(__xludf.DUMMYFUNCTION("OR(REGEXMATCH($C379,""(?i)adversarial""),REGEXMATCH($D379,""(?i)adversarial""))"),FALSE)</f>
        <v>0</v>
      </c>
      <c r="H379" s="6" t="b">
        <f ca="1">IFERROR(__xludf.DUMMYFUNCTION("OR(REGEXMATCH($C379,""(?i)machine learning""),REGEXMATCH($D379,""(?i)machine learning""),REGEXMATCH($C379,""(?i)machine-learning""),REGEXMATCH($D379,""(?i)machine-learning""))"),FALSE)</f>
        <v>0</v>
      </c>
      <c r="I379" s="6" t="b">
        <f t="shared" ca="1" si="3"/>
        <v>0</v>
      </c>
      <c r="J379" s="6" t="b">
        <f t="shared" ca="1" si="4"/>
        <v>0</v>
      </c>
      <c r="K379" s="6" t="b">
        <f t="shared" ca="1" si="5"/>
        <v>0</v>
      </c>
    </row>
    <row r="380" spans="1:11" ht="15.75" customHeight="1" x14ac:dyDescent="0.2">
      <c r="A380" s="6" t="s">
        <v>2485</v>
      </c>
      <c r="B380" s="6">
        <v>2016</v>
      </c>
      <c r="C380" s="6" t="s">
        <v>3233</v>
      </c>
      <c r="D380" s="6" t="s">
        <v>3234</v>
      </c>
      <c r="E380" s="6" t="b">
        <f ca="1">IFERROR(__xludf.DUMMYFUNCTION("OR(REGEXMATCH($C380,""(?i)recomm""),REGEXMATCH($D380,""(?i)recomm""))"),FALSE)</f>
        <v>0</v>
      </c>
      <c r="F380" s="6" t="b">
        <f ca="1">IFERROR(__xludf.DUMMYFUNCTION("OR(REGEXMATCH($C380,""AML""),REGEXMATCH($D380,""AML""))"),FALSE)</f>
        <v>0</v>
      </c>
      <c r="G380" s="6" t="b">
        <f ca="1">IFERROR(__xludf.DUMMYFUNCTION("OR(REGEXMATCH($C380,""(?i)adversarial""),REGEXMATCH($D380,""(?i)adversarial""))"),FALSE)</f>
        <v>0</v>
      </c>
      <c r="H380" s="6" t="b">
        <f ca="1">IFERROR(__xludf.DUMMYFUNCTION("OR(REGEXMATCH($C380,""(?i)machine learning""),REGEXMATCH($D380,""(?i)machine learning""),REGEXMATCH($C380,""(?i)machine-learning""),REGEXMATCH($D380,""(?i)machine-learning""))"),FALSE)</f>
        <v>0</v>
      </c>
      <c r="I380" s="6" t="b">
        <f t="shared" ca="1" si="3"/>
        <v>0</v>
      </c>
      <c r="J380" s="6" t="b">
        <f t="shared" ca="1" si="4"/>
        <v>0</v>
      </c>
      <c r="K380" s="6" t="b">
        <f t="shared" ca="1" si="5"/>
        <v>0</v>
      </c>
    </row>
    <row r="381" spans="1:11" ht="15.75" customHeight="1" x14ac:dyDescent="0.2">
      <c r="A381" s="6" t="s">
        <v>2485</v>
      </c>
      <c r="B381" s="6">
        <v>2016</v>
      </c>
      <c r="C381" s="6" t="s">
        <v>3235</v>
      </c>
      <c r="D381" s="6" t="s">
        <v>3236</v>
      </c>
      <c r="E381" s="6" t="b">
        <f ca="1">IFERROR(__xludf.DUMMYFUNCTION("OR(REGEXMATCH($C381,""(?i)recomm""),REGEXMATCH($D381,""(?i)recomm""))"),FALSE)</f>
        <v>0</v>
      </c>
      <c r="F381" s="6" t="b">
        <f ca="1">IFERROR(__xludf.DUMMYFUNCTION("OR(REGEXMATCH($C381,""AML""),REGEXMATCH($D381,""AML""))"),FALSE)</f>
        <v>0</v>
      </c>
      <c r="G381" s="6" t="b">
        <f ca="1">IFERROR(__xludf.DUMMYFUNCTION("OR(REGEXMATCH($C381,""(?i)adversarial""),REGEXMATCH($D381,""(?i)adversarial""))"),FALSE)</f>
        <v>0</v>
      </c>
      <c r="H381" s="6" t="b">
        <f ca="1">IFERROR(__xludf.DUMMYFUNCTION("OR(REGEXMATCH($C381,""(?i)machine learning""),REGEXMATCH($D381,""(?i)machine learning""),REGEXMATCH($C381,""(?i)machine-learning""),REGEXMATCH($D381,""(?i)machine-learning""))"),FALSE)</f>
        <v>0</v>
      </c>
      <c r="I381" s="6" t="b">
        <f t="shared" ca="1" si="3"/>
        <v>0</v>
      </c>
      <c r="J381" s="6" t="b">
        <f t="shared" ca="1" si="4"/>
        <v>0</v>
      </c>
      <c r="K381" s="6" t="b">
        <f t="shared" ca="1" si="5"/>
        <v>0</v>
      </c>
    </row>
    <row r="382" spans="1:11" ht="15.75" customHeight="1" x14ac:dyDescent="0.2">
      <c r="A382" s="6" t="s">
        <v>2485</v>
      </c>
      <c r="B382" s="6">
        <v>2016</v>
      </c>
      <c r="C382" s="6" t="s">
        <v>3237</v>
      </c>
      <c r="D382" s="6" t="s">
        <v>3238</v>
      </c>
      <c r="E382" s="6" t="b">
        <f ca="1">IFERROR(__xludf.DUMMYFUNCTION("OR(REGEXMATCH($C382,""(?i)recomm""),REGEXMATCH($D382,""(?i)recomm""))"),FALSE)</f>
        <v>0</v>
      </c>
      <c r="F382" s="6" t="b">
        <f ca="1">IFERROR(__xludf.DUMMYFUNCTION("OR(REGEXMATCH($C382,""AML""),REGEXMATCH($D382,""AML""))"),FALSE)</f>
        <v>0</v>
      </c>
      <c r="G382" s="6" t="b">
        <f ca="1">IFERROR(__xludf.DUMMYFUNCTION("OR(REGEXMATCH($C382,""(?i)adversarial""),REGEXMATCH($D382,""(?i)adversarial""))"),FALSE)</f>
        <v>0</v>
      </c>
      <c r="H382" s="6" t="b">
        <f ca="1">IFERROR(__xludf.DUMMYFUNCTION("OR(REGEXMATCH($C382,""(?i)machine learning""),REGEXMATCH($D382,""(?i)machine learning""),REGEXMATCH($C382,""(?i)machine-learning""),REGEXMATCH($D382,""(?i)machine-learning""))"),FALSE)</f>
        <v>0</v>
      </c>
      <c r="I382" s="6" t="b">
        <f t="shared" ca="1" si="3"/>
        <v>0</v>
      </c>
      <c r="J382" s="6" t="b">
        <f t="shared" ca="1" si="4"/>
        <v>0</v>
      </c>
      <c r="K382" s="6" t="b">
        <f t="shared" ca="1" si="5"/>
        <v>0</v>
      </c>
    </row>
    <row r="383" spans="1:11" ht="15.75" customHeight="1" x14ac:dyDescent="0.2">
      <c r="A383" s="6" t="s">
        <v>2485</v>
      </c>
      <c r="B383" s="6">
        <v>2016</v>
      </c>
      <c r="C383" s="6" t="s">
        <v>3239</v>
      </c>
      <c r="D383" s="6" t="s">
        <v>3240</v>
      </c>
      <c r="E383" s="6" t="b">
        <f ca="1">IFERROR(__xludf.DUMMYFUNCTION("OR(REGEXMATCH($C383,""(?i)recomm""),REGEXMATCH($D383,""(?i)recomm""))"),FALSE)</f>
        <v>0</v>
      </c>
      <c r="F383" s="6" t="b">
        <f ca="1">IFERROR(__xludf.DUMMYFUNCTION("OR(REGEXMATCH($C383,""AML""),REGEXMATCH($D383,""AML""))"),FALSE)</f>
        <v>0</v>
      </c>
      <c r="G383" s="6" t="b">
        <f ca="1">IFERROR(__xludf.DUMMYFUNCTION("OR(REGEXMATCH($C383,""(?i)adversarial""),REGEXMATCH($D383,""(?i)adversarial""))"),FALSE)</f>
        <v>0</v>
      </c>
      <c r="H383" s="6" t="b">
        <f ca="1">IFERROR(__xludf.DUMMYFUNCTION("OR(REGEXMATCH($C383,""(?i)machine learning""),REGEXMATCH($D383,""(?i)machine learning""),REGEXMATCH($C383,""(?i)machine-learning""),REGEXMATCH($D383,""(?i)machine-learning""))"),FALSE)</f>
        <v>0</v>
      </c>
      <c r="I383" s="6" t="b">
        <f t="shared" ca="1" si="3"/>
        <v>0</v>
      </c>
      <c r="J383" s="6" t="b">
        <f t="shared" ca="1" si="4"/>
        <v>0</v>
      </c>
      <c r="K383" s="6" t="b">
        <f t="shared" ca="1" si="5"/>
        <v>0</v>
      </c>
    </row>
    <row r="384" spans="1:11" ht="15.75" customHeight="1" x14ac:dyDescent="0.2">
      <c r="A384" s="6" t="s">
        <v>2485</v>
      </c>
      <c r="B384" s="6">
        <v>2016</v>
      </c>
      <c r="C384" s="6" t="s">
        <v>3241</v>
      </c>
      <c r="D384" s="6" t="s">
        <v>3242</v>
      </c>
      <c r="E384" s="6" t="b">
        <f ca="1">IFERROR(__xludf.DUMMYFUNCTION("OR(REGEXMATCH($C384,""(?i)recomm""),REGEXMATCH($D384,""(?i)recomm""))"),FALSE)</f>
        <v>0</v>
      </c>
      <c r="F384" s="6" t="b">
        <f ca="1">IFERROR(__xludf.DUMMYFUNCTION("OR(REGEXMATCH($C384,""AML""),REGEXMATCH($D384,""AML""))"),FALSE)</f>
        <v>0</v>
      </c>
      <c r="G384" s="6" t="b">
        <f ca="1">IFERROR(__xludf.DUMMYFUNCTION("OR(REGEXMATCH($C384,""(?i)adversarial""),REGEXMATCH($D384,""(?i)adversarial""))"),FALSE)</f>
        <v>0</v>
      </c>
      <c r="H384" s="6" t="b">
        <f ca="1">IFERROR(__xludf.DUMMYFUNCTION("OR(REGEXMATCH($C384,""(?i)machine learning""),REGEXMATCH($D384,""(?i)machine learning""),REGEXMATCH($C384,""(?i)machine-learning""),REGEXMATCH($D384,""(?i)machine-learning""))"),FALSE)</f>
        <v>0</v>
      </c>
      <c r="I384" s="6" t="b">
        <f t="shared" ca="1" si="3"/>
        <v>0</v>
      </c>
      <c r="J384" s="6" t="b">
        <f t="shared" ca="1" si="4"/>
        <v>0</v>
      </c>
      <c r="K384" s="6" t="b">
        <f t="shared" ca="1" si="5"/>
        <v>0</v>
      </c>
    </row>
    <row r="385" spans="1:11" ht="15.75" customHeight="1" x14ac:dyDescent="0.2">
      <c r="A385" s="6" t="s">
        <v>2485</v>
      </c>
      <c r="B385" s="6">
        <v>2016</v>
      </c>
      <c r="C385" s="6" t="s">
        <v>3243</v>
      </c>
      <c r="D385" s="6" t="s">
        <v>3244</v>
      </c>
      <c r="E385" s="6" t="b">
        <f ca="1">IFERROR(__xludf.DUMMYFUNCTION("OR(REGEXMATCH($C385,""(?i)recomm""),REGEXMATCH($D385,""(?i)recomm""))"),FALSE)</f>
        <v>0</v>
      </c>
      <c r="F385" s="6" t="b">
        <f ca="1">IFERROR(__xludf.DUMMYFUNCTION("OR(REGEXMATCH($C385,""AML""),REGEXMATCH($D385,""AML""))"),FALSE)</f>
        <v>0</v>
      </c>
      <c r="G385" s="6" t="b">
        <f ca="1">IFERROR(__xludf.DUMMYFUNCTION("OR(REGEXMATCH($C385,""(?i)adversarial""),REGEXMATCH($D385,""(?i)adversarial""))"),FALSE)</f>
        <v>0</v>
      </c>
      <c r="H385" s="6" t="b">
        <f ca="1">IFERROR(__xludf.DUMMYFUNCTION("OR(REGEXMATCH($C385,""(?i)machine learning""),REGEXMATCH($D385,""(?i)machine learning""),REGEXMATCH($C385,""(?i)machine-learning""),REGEXMATCH($D385,""(?i)machine-learning""))"),FALSE)</f>
        <v>0</v>
      </c>
      <c r="I385" s="6" t="b">
        <f t="shared" ca="1" si="3"/>
        <v>0</v>
      </c>
      <c r="J385" s="6" t="b">
        <f t="shared" ca="1" si="4"/>
        <v>0</v>
      </c>
      <c r="K385" s="6" t="b">
        <f t="shared" ca="1" si="5"/>
        <v>0</v>
      </c>
    </row>
    <row r="386" spans="1:11" ht="15.75" customHeight="1" x14ac:dyDescent="0.2">
      <c r="A386" s="6" t="s">
        <v>2485</v>
      </c>
      <c r="B386" s="6">
        <v>2016</v>
      </c>
      <c r="C386" s="6" t="s">
        <v>3245</v>
      </c>
      <c r="D386" s="6" t="s">
        <v>3246</v>
      </c>
      <c r="E386" s="6" t="b">
        <f ca="1">IFERROR(__xludf.DUMMYFUNCTION("OR(REGEXMATCH($C386,""(?i)recomm""),REGEXMATCH($D386,""(?i)recomm""))"),FALSE)</f>
        <v>0</v>
      </c>
      <c r="F386" s="6" t="b">
        <f ca="1">IFERROR(__xludf.DUMMYFUNCTION("OR(REGEXMATCH($C386,""AML""),REGEXMATCH($D386,""AML""))"),FALSE)</f>
        <v>0</v>
      </c>
      <c r="G386" s="6" t="b">
        <f ca="1">IFERROR(__xludf.DUMMYFUNCTION("OR(REGEXMATCH($C386,""(?i)adversarial""),REGEXMATCH($D386,""(?i)adversarial""))"),FALSE)</f>
        <v>0</v>
      </c>
      <c r="H386" s="6" t="b">
        <f ca="1">IFERROR(__xludf.DUMMYFUNCTION("OR(REGEXMATCH($C386,""(?i)machine learning""),REGEXMATCH($D386,""(?i)machine learning""),REGEXMATCH($C386,""(?i)machine-learning""),REGEXMATCH($D386,""(?i)machine-learning""))"),TRUE)</f>
        <v>1</v>
      </c>
      <c r="I386" s="6" t="b">
        <f t="shared" ca="1" si="3"/>
        <v>0</v>
      </c>
      <c r="J386" s="6" t="b">
        <f t="shared" ca="1" si="4"/>
        <v>0</v>
      </c>
      <c r="K386" s="6" t="b">
        <f t="shared" ca="1" si="5"/>
        <v>0</v>
      </c>
    </row>
    <row r="387" spans="1:11" ht="15.75" customHeight="1" x14ac:dyDescent="0.2">
      <c r="A387" s="6" t="s">
        <v>2485</v>
      </c>
      <c r="B387" s="6">
        <v>2016</v>
      </c>
      <c r="C387" s="6" t="s">
        <v>3247</v>
      </c>
      <c r="D387" s="6" t="s">
        <v>3248</v>
      </c>
      <c r="E387" s="6" t="b">
        <f ca="1">IFERROR(__xludf.DUMMYFUNCTION("OR(REGEXMATCH($C387,""(?i)recomm""),REGEXMATCH($D387,""(?i)recomm""))"),FALSE)</f>
        <v>0</v>
      </c>
      <c r="F387" s="6" t="b">
        <f ca="1">IFERROR(__xludf.DUMMYFUNCTION("OR(REGEXMATCH($C387,""AML""),REGEXMATCH($D387,""AML""))"),FALSE)</f>
        <v>0</v>
      </c>
      <c r="G387" s="6" t="b">
        <f ca="1">IFERROR(__xludf.DUMMYFUNCTION("OR(REGEXMATCH($C387,""(?i)adversarial""),REGEXMATCH($D387,""(?i)adversarial""))"),FALSE)</f>
        <v>0</v>
      </c>
      <c r="H387" s="6" t="b">
        <f ca="1">IFERROR(__xludf.DUMMYFUNCTION("OR(REGEXMATCH($C387,""(?i)machine learning""),REGEXMATCH($D387,""(?i)machine learning""),REGEXMATCH($C387,""(?i)machine-learning""),REGEXMATCH($D387,""(?i)machine-learning""))"),FALSE)</f>
        <v>0</v>
      </c>
      <c r="I387" s="6" t="b">
        <f t="shared" ca="1" si="3"/>
        <v>0</v>
      </c>
      <c r="J387" s="6" t="b">
        <f t="shared" ca="1" si="4"/>
        <v>0</v>
      </c>
      <c r="K387" s="6" t="b">
        <f t="shared" ca="1" si="5"/>
        <v>0</v>
      </c>
    </row>
    <row r="388" spans="1:11" ht="15.75" customHeight="1" x14ac:dyDescent="0.2">
      <c r="A388" s="6" t="s">
        <v>2485</v>
      </c>
      <c r="B388" s="6">
        <v>2016</v>
      </c>
      <c r="C388" s="6" t="s">
        <v>3249</v>
      </c>
      <c r="D388" s="6" t="s">
        <v>3250</v>
      </c>
      <c r="E388" s="6" t="b">
        <f ca="1">IFERROR(__xludf.DUMMYFUNCTION("OR(REGEXMATCH($C388,""(?i)recomm""),REGEXMATCH($D388,""(?i)recomm""))"),FALSE)</f>
        <v>0</v>
      </c>
      <c r="F388" s="6" t="b">
        <f ca="1">IFERROR(__xludf.DUMMYFUNCTION("OR(REGEXMATCH($C388,""AML""),REGEXMATCH($D388,""AML""))"),FALSE)</f>
        <v>0</v>
      </c>
      <c r="G388" s="6" t="b">
        <f ca="1">IFERROR(__xludf.DUMMYFUNCTION("OR(REGEXMATCH($C388,""(?i)adversarial""),REGEXMATCH($D388,""(?i)adversarial""))"),FALSE)</f>
        <v>0</v>
      </c>
      <c r="H388" s="6" t="b">
        <f ca="1">IFERROR(__xludf.DUMMYFUNCTION("OR(REGEXMATCH($C388,""(?i)machine learning""),REGEXMATCH($D388,""(?i)machine learning""),REGEXMATCH($C388,""(?i)machine-learning""),REGEXMATCH($D388,""(?i)machine-learning""))"),FALSE)</f>
        <v>0</v>
      </c>
      <c r="I388" s="6" t="b">
        <f t="shared" ca="1" si="3"/>
        <v>0</v>
      </c>
      <c r="J388" s="6" t="b">
        <f t="shared" ca="1" si="4"/>
        <v>0</v>
      </c>
      <c r="K388" s="6" t="b">
        <f t="shared" ca="1" si="5"/>
        <v>0</v>
      </c>
    </row>
    <row r="389" spans="1:11" ht="15.75" customHeight="1" x14ac:dyDescent="0.2">
      <c r="A389" s="6" t="s">
        <v>2485</v>
      </c>
      <c r="B389" s="6">
        <v>2016</v>
      </c>
      <c r="C389" s="6" t="s">
        <v>3251</v>
      </c>
      <c r="D389" s="6" t="s">
        <v>3252</v>
      </c>
      <c r="E389" s="6" t="b">
        <f ca="1">IFERROR(__xludf.DUMMYFUNCTION("OR(REGEXMATCH($C389,""(?i)recomm""),REGEXMATCH($D389,""(?i)recomm""))"),FALSE)</f>
        <v>0</v>
      </c>
      <c r="F389" s="6" t="b">
        <f ca="1">IFERROR(__xludf.DUMMYFUNCTION("OR(REGEXMATCH($C389,""AML""),REGEXMATCH($D389,""AML""))"),FALSE)</f>
        <v>0</v>
      </c>
      <c r="G389" s="6" t="b">
        <f ca="1">IFERROR(__xludf.DUMMYFUNCTION("OR(REGEXMATCH($C389,""(?i)adversarial""),REGEXMATCH($D389,""(?i)adversarial""))"),FALSE)</f>
        <v>0</v>
      </c>
      <c r="H389" s="6" t="b">
        <f ca="1">IFERROR(__xludf.DUMMYFUNCTION("OR(REGEXMATCH($C389,""(?i)machine learning""),REGEXMATCH($D389,""(?i)machine learning""),REGEXMATCH($C389,""(?i)machine-learning""),REGEXMATCH($D389,""(?i)machine-learning""))"),FALSE)</f>
        <v>0</v>
      </c>
      <c r="I389" s="6" t="b">
        <f t="shared" ca="1" si="3"/>
        <v>0</v>
      </c>
      <c r="J389" s="6" t="b">
        <f t="shared" ca="1" si="4"/>
        <v>0</v>
      </c>
      <c r="K389" s="6" t="b">
        <f t="shared" ca="1" si="5"/>
        <v>0</v>
      </c>
    </row>
    <row r="390" spans="1:11" ht="15.75" customHeight="1" x14ac:dyDescent="0.2">
      <c r="A390" s="6" t="s">
        <v>2485</v>
      </c>
      <c r="B390" s="6">
        <v>2016</v>
      </c>
      <c r="C390" s="6" t="s">
        <v>3253</v>
      </c>
      <c r="D390" s="6" t="s">
        <v>3254</v>
      </c>
      <c r="E390" s="6" t="b">
        <f ca="1">IFERROR(__xludf.DUMMYFUNCTION("OR(REGEXMATCH($C390,""(?i)recomm""),REGEXMATCH($D390,""(?i)recomm""))"),FALSE)</f>
        <v>0</v>
      </c>
      <c r="F390" s="6" t="b">
        <f ca="1">IFERROR(__xludf.DUMMYFUNCTION("OR(REGEXMATCH($C390,""AML""),REGEXMATCH($D390,""AML""))"),FALSE)</f>
        <v>0</v>
      </c>
      <c r="G390" s="6" t="b">
        <f ca="1">IFERROR(__xludf.DUMMYFUNCTION("OR(REGEXMATCH($C390,""(?i)adversarial""),REGEXMATCH($D390,""(?i)adversarial""))"),FALSE)</f>
        <v>0</v>
      </c>
      <c r="H390" s="6" t="b">
        <f ca="1">IFERROR(__xludf.DUMMYFUNCTION("OR(REGEXMATCH($C390,""(?i)machine learning""),REGEXMATCH($D390,""(?i)machine learning""),REGEXMATCH($C390,""(?i)machine-learning""),REGEXMATCH($D390,""(?i)machine-learning""))"),FALSE)</f>
        <v>0</v>
      </c>
      <c r="I390" s="6" t="b">
        <f t="shared" ca="1" si="3"/>
        <v>0</v>
      </c>
      <c r="J390" s="6" t="b">
        <f t="shared" ca="1" si="4"/>
        <v>0</v>
      </c>
      <c r="K390" s="6" t="b">
        <f t="shared" ca="1" si="5"/>
        <v>0</v>
      </c>
    </row>
    <row r="391" spans="1:11" ht="15.75" customHeight="1" x14ac:dyDescent="0.2">
      <c r="A391" s="6" t="s">
        <v>2485</v>
      </c>
      <c r="B391" s="6">
        <v>2016</v>
      </c>
      <c r="C391" s="6" t="s">
        <v>3255</v>
      </c>
      <c r="D391" s="6" t="s">
        <v>3256</v>
      </c>
      <c r="E391" s="6" t="b">
        <f ca="1">IFERROR(__xludf.DUMMYFUNCTION("OR(REGEXMATCH($C391,""(?i)recomm""),REGEXMATCH($D391,""(?i)recomm""))"),FALSE)</f>
        <v>0</v>
      </c>
      <c r="F391" s="6" t="b">
        <f ca="1">IFERROR(__xludf.DUMMYFUNCTION("OR(REGEXMATCH($C391,""AML""),REGEXMATCH($D391,""AML""))"),FALSE)</f>
        <v>0</v>
      </c>
      <c r="G391" s="6" t="b">
        <f ca="1">IFERROR(__xludf.DUMMYFUNCTION("OR(REGEXMATCH($C391,""(?i)adversarial""),REGEXMATCH($D391,""(?i)adversarial""))"),FALSE)</f>
        <v>0</v>
      </c>
      <c r="H391" s="6" t="b">
        <f ca="1">IFERROR(__xludf.DUMMYFUNCTION("OR(REGEXMATCH($C391,""(?i)machine learning""),REGEXMATCH($D391,""(?i)machine learning""),REGEXMATCH($C391,""(?i)machine-learning""),REGEXMATCH($D391,""(?i)machine-learning""))"),FALSE)</f>
        <v>0</v>
      </c>
      <c r="I391" s="6" t="b">
        <f t="shared" ca="1" si="3"/>
        <v>0</v>
      </c>
      <c r="J391" s="6" t="b">
        <f t="shared" ca="1" si="4"/>
        <v>0</v>
      </c>
      <c r="K391" s="6" t="b">
        <f t="shared" ca="1" si="5"/>
        <v>0</v>
      </c>
    </row>
    <row r="392" spans="1:11" ht="15.75" customHeight="1" x14ac:dyDescent="0.2">
      <c r="A392" s="6" t="s">
        <v>2485</v>
      </c>
      <c r="B392" s="6">
        <v>2016</v>
      </c>
      <c r="C392" s="6" t="s">
        <v>3257</v>
      </c>
      <c r="D392" s="6" t="s">
        <v>3258</v>
      </c>
      <c r="E392" s="6" t="b">
        <f ca="1">IFERROR(__xludf.DUMMYFUNCTION("OR(REGEXMATCH($C392,""(?i)recomm""),REGEXMATCH($D392,""(?i)recomm""))"),FALSE)</f>
        <v>0</v>
      </c>
      <c r="F392" s="6" t="b">
        <f ca="1">IFERROR(__xludf.DUMMYFUNCTION("OR(REGEXMATCH($C392,""AML""),REGEXMATCH($D392,""AML""))"),FALSE)</f>
        <v>0</v>
      </c>
      <c r="G392" s="6" t="b">
        <f ca="1">IFERROR(__xludf.DUMMYFUNCTION("OR(REGEXMATCH($C392,""(?i)adversarial""),REGEXMATCH($D392,""(?i)adversarial""))"),FALSE)</f>
        <v>0</v>
      </c>
      <c r="H392" s="6" t="b">
        <f ca="1">IFERROR(__xludf.DUMMYFUNCTION("OR(REGEXMATCH($C392,""(?i)machine learning""),REGEXMATCH($D392,""(?i)machine learning""),REGEXMATCH($C392,""(?i)machine-learning""),REGEXMATCH($D392,""(?i)machine-learning""))"),FALSE)</f>
        <v>0</v>
      </c>
      <c r="I392" s="6" t="b">
        <f t="shared" ca="1" si="3"/>
        <v>0</v>
      </c>
      <c r="J392" s="6" t="b">
        <f t="shared" ca="1" si="4"/>
        <v>0</v>
      </c>
      <c r="K392" s="6" t="b">
        <f t="shared" ca="1" si="5"/>
        <v>0</v>
      </c>
    </row>
    <row r="393" spans="1:11" ht="15.75" customHeight="1" x14ac:dyDescent="0.2">
      <c r="A393" s="6" t="s">
        <v>2485</v>
      </c>
      <c r="B393" s="6">
        <v>2016</v>
      </c>
      <c r="C393" s="6" t="s">
        <v>3259</v>
      </c>
      <c r="D393" s="6" t="s">
        <v>3260</v>
      </c>
      <c r="E393" s="6" t="b">
        <f ca="1">IFERROR(__xludf.DUMMYFUNCTION("OR(REGEXMATCH($C393,""(?i)recomm""),REGEXMATCH($D393,""(?i)recomm""))"),FALSE)</f>
        <v>0</v>
      </c>
      <c r="F393" s="6" t="b">
        <f ca="1">IFERROR(__xludf.DUMMYFUNCTION("OR(REGEXMATCH($C393,""AML""),REGEXMATCH($D393,""AML""))"),FALSE)</f>
        <v>0</v>
      </c>
      <c r="G393" s="6" t="b">
        <f ca="1">IFERROR(__xludf.DUMMYFUNCTION("OR(REGEXMATCH($C393,""(?i)adversarial""),REGEXMATCH($D393,""(?i)adversarial""))"),FALSE)</f>
        <v>0</v>
      </c>
      <c r="H393" s="6" t="b">
        <f ca="1">IFERROR(__xludf.DUMMYFUNCTION("OR(REGEXMATCH($C393,""(?i)machine learning""),REGEXMATCH($D393,""(?i)machine learning""),REGEXMATCH($C393,""(?i)machine-learning""),REGEXMATCH($D393,""(?i)machine-learning""))"),FALSE)</f>
        <v>0</v>
      </c>
      <c r="I393" s="6" t="b">
        <f t="shared" ca="1" si="3"/>
        <v>0</v>
      </c>
      <c r="J393" s="6" t="b">
        <f t="shared" ca="1" si="4"/>
        <v>0</v>
      </c>
      <c r="K393" s="6" t="b">
        <f t="shared" ca="1" si="5"/>
        <v>0</v>
      </c>
    </row>
    <row r="394" spans="1:11" ht="15.75" customHeight="1" x14ac:dyDescent="0.2">
      <c r="A394" s="6" t="s">
        <v>2485</v>
      </c>
      <c r="B394" s="6">
        <v>2016</v>
      </c>
      <c r="C394" s="6" t="s">
        <v>3261</v>
      </c>
      <c r="D394" s="6" t="s">
        <v>3262</v>
      </c>
      <c r="E394" s="6" t="b">
        <f ca="1">IFERROR(__xludf.DUMMYFUNCTION("OR(REGEXMATCH($C394,""(?i)recomm""),REGEXMATCH($D394,""(?i)recomm""))"),FALSE)</f>
        <v>0</v>
      </c>
      <c r="F394" s="6" t="b">
        <f ca="1">IFERROR(__xludf.DUMMYFUNCTION("OR(REGEXMATCH($C394,""AML""),REGEXMATCH($D394,""AML""))"),FALSE)</f>
        <v>0</v>
      </c>
      <c r="G394" s="6" t="b">
        <f ca="1">IFERROR(__xludf.DUMMYFUNCTION("OR(REGEXMATCH($C394,""(?i)adversarial""),REGEXMATCH($D394,""(?i)adversarial""))"),FALSE)</f>
        <v>0</v>
      </c>
      <c r="H394" s="6" t="b">
        <f ca="1">IFERROR(__xludf.DUMMYFUNCTION("OR(REGEXMATCH($C394,""(?i)machine learning""),REGEXMATCH($D394,""(?i)machine learning""),REGEXMATCH($C394,""(?i)machine-learning""),REGEXMATCH($D394,""(?i)machine-learning""))"),FALSE)</f>
        <v>0</v>
      </c>
      <c r="I394" s="6" t="b">
        <f t="shared" ca="1" si="3"/>
        <v>0</v>
      </c>
      <c r="J394" s="6" t="b">
        <f t="shared" ca="1" si="4"/>
        <v>0</v>
      </c>
      <c r="K394" s="6" t="b">
        <f t="shared" ca="1" si="5"/>
        <v>0</v>
      </c>
    </row>
    <row r="395" spans="1:11" ht="15.75" customHeight="1" x14ac:dyDescent="0.2">
      <c r="A395" s="6" t="s">
        <v>2485</v>
      </c>
      <c r="B395" s="6">
        <v>2016</v>
      </c>
      <c r="C395" s="6" t="s">
        <v>3263</v>
      </c>
      <c r="D395" s="6" t="s">
        <v>3264</v>
      </c>
      <c r="E395" s="6" t="b">
        <f ca="1">IFERROR(__xludf.DUMMYFUNCTION("OR(REGEXMATCH($C395,""(?i)recomm""),REGEXMATCH($D395,""(?i)recomm""))"),TRUE)</f>
        <v>1</v>
      </c>
      <c r="F395" s="6" t="b">
        <f ca="1">IFERROR(__xludf.DUMMYFUNCTION("OR(REGEXMATCH($C395,""AML""),REGEXMATCH($D395,""AML""))"),FALSE)</f>
        <v>0</v>
      </c>
      <c r="G395" s="6" t="b">
        <f ca="1">IFERROR(__xludf.DUMMYFUNCTION("OR(REGEXMATCH($C395,""(?i)adversarial""),REGEXMATCH($D395,""(?i)adversarial""))"),FALSE)</f>
        <v>0</v>
      </c>
      <c r="H395" s="6" t="b">
        <f ca="1">IFERROR(__xludf.DUMMYFUNCTION("OR(REGEXMATCH($C395,""(?i)machine learning""),REGEXMATCH($D395,""(?i)machine learning""),REGEXMATCH($C395,""(?i)machine-learning""),REGEXMATCH($D395,""(?i)machine-learning""))"),FALSE)</f>
        <v>0</v>
      </c>
      <c r="I395" s="6" t="b">
        <f t="shared" ca="1" si="3"/>
        <v>0</v>
      </c>
      <c r="J395" s="6" t="b">
        <f t="shared" ca="1" si="4"/>
        <v>0</v>
      </c>
      <c r="K395" s="6" t="b">
        <f t="shared" ca="1" si="5"/>
        <v>0</v>
      </c>
    </row>
    <row r="396" spans="1:11" ht="15.75" customHeight="1" x14ac:dyDescent="0.2">
      <c r="A396" s="6" t="s">
        <v>2485</v>
      </c>
      <c r="B396" s="6">
        <v>2016</v>
      </c>
      <c r="C396" s="6" t="s">
        <v>3265</v>
      </c>
      <c r="D396" s="6" t="s">
        <v>3266</v>
      </c>
      <c r="E396" s="6" t="b">
        <f ca="1">IFERROR(__xludf.DUMMYFUNCTION("OR(REGEXMATCH($C396,""(?i)recomm""),REGEXMATCH($D396,""(?i)recomm""))"),FALSE)</f>
        <v>0</v>
      </c>
      <c r="F396" s="6" t="b">
        <f ca="1">IFERROR(__xludf.DUMMYFUNCTION("OR(REGEXMATCH($C396,""AML""),REGEXMATCH($D396,""AML""))"),FALSE)</f>
        <v>0</v>
      </c>
      <c r="G396" s="6" t="b">
        <f ca="1">IFERROR(__xludf.DUMMYFUNCTION("OR(REGEXMATCH($C396,""(?i)adversarial""),REGEXMATCH($D396,""(?i)adversarial""))"),FALSE)</f>
        <v>0</v>
      </c>
      <c r="H396" s="6" t="b">
        <f ca="1">IFERROR(__xludf.DUMMYFUNCTION("OR(REGEXMATCH($C396,""(?i)machine learning""),REGEXMATCH($D396,""(?i)machine learning""),REGEXMATCH($C396,""(?i)machine-learning""),REGEXMATCH($D396,""(?i)machine-learning""))"),FALSE)</f>
        <v>0</v>
      </c>
      <c r="I396" s="6" t="b">
        <f t="shared" ca="1" si="3"/>
        <v>0</v>
      </c>
      <c r="J396" s="6" t="b">
        <f t="shared" ca="1" si="4"/>
        <v>0</v>
      </c>
      <c r="K396" s="6" t="b">
        <f t="shared" ca="1" si="5"/>
        <v>0</v>
      </c>
    </row>
    <row r="397" spans="1:11" ht="15.75" customHeight="1" x14ac:dyDescent="0.2">
      <c r="A397" s="6" t="s">
        <v>2485</v>
      </c>
      <c r="B397" s="6">
        <v>2016</v>
      </c>
      <c r="C397" s="6" t="s">
        <v>3267</v>
      </c>
      <c r="D397" s="6" t="s">
        <v>3268</v>
      </c>
      <c r="E397" s="6" t="b">
        <f ca="1">IFERROR(__xludf.DUMMYFUNCTION("OR(REGEXMATCH($C397,""(?i)recomm""),REGEXMATCH($D397,""(?i)recomm""))"),TRUE)</f>
        <v>1</v>
      </c>
      <c r="F397" s="6" t="b">
        <f ca="1">IFERROR(__xludf.DUMMYFUNCTION("OR(REGEXMATCH($C397,""AML""),REGEXMATCH($D397,""AML""))"),FALSE)</f>
        <v>0</v>
      </c>
      <c r="G397" s="6" t="b">
        <f ca="1">IFERROR(__xludf.DUMMYFUNCTION("OR(REGEXMATCH($C397,""(?i)adversarial""),REGEXMATCH($D397,""(?i)adversarial""))"),FALSE)</f>
        <v>0</v>
      </c>
      <c r="H397" s="6" t="b">
        <f ca="1">IFERROR(__xludf.DUMMYFUNCTION("OR(REGEXMATCH($C397,""(?i)machine learning""),REGEXMATCH($D397,""(?i)machine learning""),REGEXMATCH($C397,""(?i)machine-learning""),REGEXMATCH($D397,""(?i)machine-learning""))"),FALSE)</f>
        <v>0</v>
      </c>
      <c r="I397" s="6" t="b">
        <f t="shared" ca="1" si="3"/>
        <v>0</v>
      </c>
      <c r="J397" s="6" t="b">
        <f t="shared" ca="1" si="4"/>
        <v>0</v>
      </c>
      <c r="K397" s="6" t="b">
        <f t="shared" ca="1" si="5"/>
        <v>0</v>
      </c>
    </row>
    <row r="398" spans="1:11" ht="15.75" customHeight="1" x14ac:dyDescent="0.2">
      <c r="A398" s="6" t="s">
        <v>2485</v>
      </c>
      <c r="B398" s="6">
        <v>2016</v>
      </c>
      <c r="C398" s="6" t="s">
        <v>3269</v>
      </c>
      <c r="D398" s="6" t="s">
        <v>3270</v>
      </c>
      <c r="E398" s="6" t="b">
        <f ca="1">IFERROR(__xludf.DUMMYFUNCTION("OR(REGEXMATCH($C398,""(?i)recomm""),REGEXMATCH($D398,""(?i)recomm""))"),FALSE)</f>
        <v>0</v>
      </c>
      <c r="F398" s="6" t="b">
        <f ca="1">IFERROR(__xludf.DUMMYFUNCTION("OR(REGEXMATCH($C398,""AML""),REGEXMATCH($D398,""AML""))"),FALSE)</f>
        <v>0</v>
      </c>
      <c r="G398" s="6" t="b">
        <f ca="1">IFERROR(__xludf.DUMMYFUNCTION("OR(REGEXMATCH($C398,""(?i)adversarial""),REGEXMATCH($D398,""(?i)adversarial""))"),FALSE)</f>
        <v>0</v>
      </c>
      <c r="H398" s="6" t="b">
        <f ca="1">IFERROR(__xludf.DUMMYFUNCTION("OR(REGEXMATCH($C398,""(?i)machine learning""),REGEXMATCH($D398,""(?i)machine learning""),REGEXMATCH($C398,""(?i)machine-learning""),REGEXMATCH($D398,""(?i)machine-learning""))"),FALSE)</f>
        <v>0</v>
      </c>
      <c r="I398" s="6" t="b">
        <f t="shared" ca="1" si="3"/>
        <v>0</v>
      </c>
      <c r="J398" s="6" t="b">
        <f t="shared" ca="1" si="4"/>
        <v>0</v>
      </c>
      <c r="K398" s="6" t="b">
        <f t="shared" ca="1" si="5"/>
        <v>0</v>
      </c>
    </row>
    <row r="399" spans="1:11" ht="15.75" customHeight="1" x14ac:dyDescent="0.2">
      <c r="A399" s="6" t="s">
        <v>2485</v>
      </c>
      <c r="B399" s="6">
        <v>2016</v>
      </c>
      <c r="C399" s="6" t="s">
        <v>3271</v>
      </c>
      <c r="D399" s="6" t="s">
        <v>3272</v>
      </c>
      <c r="E399" s="6" t="b">
        <f ca="1">IFERROR(__xludf.DUMMYFUNCTION("OR(REGEXMATCH($C399,""(?i)recomm""),REGEXMATCH($D399,""(?i)recomm""))"),FALSE)</f>
        <v>0</v>
      </c>
      <c r="F399" s="6" t="b">
        <f ca="1">IFERROR(__xludf.DUMMYFUNCTION("OR(REGEXMATCH($C399,""AML""),REGEXMATCH($D399,""AML""))"),FALSE)</f>
        <v>0</v>
      </c>
      <c r="G399" s="6" t="b">
        <f ca="1">IFERROR(__xludf.DUMMYFUNCTION("OR(REGEXMATCH($C399,""(?i)adversarial""),REGEXMATCH($D399,""(?i)adversarial""))"),FALSE)</f>
        <v>0</v>
      </c>
      <c r="H399" s="6" t="b">
        <f ca="1">IFERROR(__xludf.DUMMYFUNCTION("OR(REGEXMATCH($C399,""(?i)machine learning""),REGEXMATCH($D399,""(?i)machine learning""),REGEXMATCH($C399,""(?i)machine-learning""),REGEXMATCH($D399,""(?i)machine-learning""))"),FALSE)</f>
        <v>0</v>
      </c>
      <c r="I399" s="6" t="b">
        <f t="shared" ca="1" si="3"/>
        <v>0</v>
      </c>
      <c r="J399" s="6" t="b">
        <f t="shared" ca="1" si="4"/>
        <v>0</v>
      </c>
      <c r="K399" s="6" t="b">
        <f t="shared" ca="1" si="5"/>
        <v>0</v>
      </c>
    </row>
    <row r="400" spans="1:11" ht="15.75" customHeight="1" x14ac:dyDescent="0.2">
      <c r="A400" s="6" t="s">
        <v>2485</v>
      </c>
      <c r="B400" s="6">
        <v>2016</v>
      </c>
      <c r="C400" s="6" t="s">
        <v>3273</v>
      </c>
      <c r="D400" s="6" t="s">
        <v>3274</v>
      </c>
      <c r="E400" s="6" t="b">
        <f ca="1">IFERROR(__xludf.DUMMYFUNCTION("OR(REGEXMATCH($C400,""(?i)recomm""),REGEXMATCH($D400,""(?i)recomm""))"),FALSE)</f>
        <v>0</v>
      </c>
      <c r="F400" s="6" t="b">
        <f ca="1">IFERROR(__xludf.DUMMYFUNCTION("OR(REGEXMATCH($C400,""AML""),REGEXMATCH($D400,""AML""))"),FALSE)</f>
        <v>0</v>
      </c>
      <c r="G400" s="6" t="b">
        <f ca="1">IFERROR(__xludf.DUMMYFUNCTION("OR(REGEXMATCH($C400,""(?i)adversarial""),REGEXMATCH($D400,""(?i)adversarial""))"),FALSE)</f>
        <v>0</v>
      </c>
      <c r="H400" s="6" t="b">
        <f ca="1">IFERROR(__xludf.DUMMYFUNCTION("OR(REGEXMATCH($C400,""(?i)machine learning""),REGEXMATCH($D400,""(?i)machine learning""),REGEXMATCH($C400,""(?i)machine-learning""),REGEXMATCH($D400,""(?i)machine-learning""))"),FALSE)</f>
        <v>0</v>
      </c>
      <c r="I400" s="6" t="b">
        <f t="shared" ca="1" si="3"/>
        <v>0</v>
      </c>
      <c r="J400" s="6" t="b">
        <f t="shared" ca="1" si="4"/>
        <v>0</v>
      </c>
      <c r="K400" s="6" t="b">
        <f t="shared" ca="1" si="5"/>
        <v>0</v>
      </c>
    </row>
    <row r="401" spans="1:11" ht="15.75" customHeight="1" x14ac:dyDescent="0.2">
      <c r="A401" s="6" t="s">
        <v>2485</v>
      </c>
      <c r="B401" s="6">
        <v>2016</v>
      </c>
      <c r="C401" s="6" t="s">
        <v>3275</v>
      </c>
      <c r="D401" s="6" t="s">
        <v>3276</v>
      </c>
      <c r="E401" s="6" t="b">
        <f ca="1">IFERROR(__xludf.DUMMYFUNCTION("OR(REGEXMATCH($C401,""(?i)recomm""),REGEXMATCH($D401,""(?i)recomm""))"),FALSE)</f>
        <v>0</v>
      </c>
      <c r="F401" s="6" t="b">
        <f ca="1">IFERROR(__xludf.DUMMYFUNCTION("OR(REGEXMATCH($C401,""AML""),REGEXMATCH($D401,""AML""))"),FALSE)</f>
        <v>0</v>
      </c>
      <c r="G401" s="6" t="b">
        <f ca="1">IFERROR(__xludf.DUMMYFUNCTION("OR(REGEXMATCH($C401,""(?i)adversarial""),REGEXMATCH($D401,""(?i)adversarial""))"),FALSE)</f>
        <v>0</v>
      </c>
      <c r="H401" s="6" t="b">
        <f ca="1">IFERROR(__xludf.DUMMYFUNCTION("OR(REGEXMATCH($C401,""(?i)machine learning""),REGEXMATCH($D401,""(?i)machine learning""),REGEXMATCH($C401,""(?i)machine-learning""),REGEXMATCH($D401,""(?i)machine-learning""))"),FALSE)</f>
        <v>0</v>
      </c>
      <c r="I401" s="6" t="b">
        <f t="shared" ca="1" si="3"/>
        <v>0</v>
      </c>
      <c r="J401" s="6" t="b">
        <f t="shared" ca="1" si="4"/>
        <v>0</v>
      </c>
      <c r="K401" s="6" t="b">
        <f t="shared" ca="1" si="5"/>
        <v>0</v>
      </c>
    </row>
    <row r="402" spans="1:11" ht="15.75" customHeight="1" x14ac:dyDescent="0.2">
      <c r="A402" s="6" t="s">
        <v>2485</v>
      </c>
      <c r="B402" s="6">
        <v>2016</v>
      </c>
      <c r="C402" s="6" t="s">
        <v>3277</v>
      </c>
      <c r="D402" s="6" t="s">
        <v>3278</v>
      </c>
      <c r="E402" s="6" t="b">
        <f ca="1">IFERROR(__xludf.DUMMYFUNCTION("OR(REGEXMATCH($C402,""(?i)recomm""),REGEXMATCH($D402,""(?i)recomm""))"),FALSE)</f>
        <v>0</v>
      </c>
      <c r="F402" s="6" t="b">
        <f ca="1">IFERROR(__xludf.DUMMYFUNCTION("OR(REGEXMATCH($C402,""AML""),REGEXMATCH($D402,""AML""))"),FALSE)</f>
        <v>0</v>
      </c>
      <c r="G402" s="6" t="b">
        <f ca="1">IFERROR(__xludf.DUMMYFUNCTION("OR(REGEXMATCH($C402,""(?i)adversarial""),REGEXMATCH($D402,""(?i)adversarial""))"),FALSE)</f>
        <v>0</v>
      </c>
      <c r="H402" s="6" t="b">
        <f ca="1">IFERROR(__xludf.DUMMYFUNCTION("OR(REGEXMATCH($C402,""(?i)machine learning""),REGEXMATCH($D402,""(?i)machine learning""),REGEXMATCH($C402,""(?i)machine-learning""),REGEXMATCH($D402,""(?i)machine-learning""))"),FALSE)</f>
        <v>0</v>
      </c>
      <c r="I402" s="6" t="b">
        <f t="shared" ca="1" si="3"/>
        <v>0</v>
      </c>
      <c r="J402" s="6" t="b">
        <f t="shared" ca="1" si="4"/>
        <v>0</v>
      </c>
      <c r="K402" s="6" t="b">
        <f t="shared" ca="1" si="5"/>
        <v>0</v>
      </c>
    </row>
    <row r="403" spans="1:11" ht="15.75" customHeight="1" x14ac:dyDescent="0.2">
      <c r="A403" s="6" t="s">
        <v>2485</v>
      </c>
      <c r="B403" s="6">
        <v>2016</v>
      </c>
      <c r="C403" s="6" t="s">
        <v>3279</v>
      </c>
      <c r="D403" s="6" t="s">
        <v>3280</v>
      </c>
      <c r="E403" s="6" t="b">
        <f ca="1">IFERROR(__xludf.DUMMYFUNCTION("OR(REGEXMATCH($C403,""(?i)recomm""),REGEXMATCH($D403,""(?i)recomm""))"),FALSE)</f>
        <v>0</v>
      </c>
      <c r="F403" s="6" t="b">
        <f ca="1">IFERROR(__xludf.DUMMYFUNCTION("OR(REGEXMATCH($C403,""AML""),REGEXMATCH($D403,""AML""))"),FALSE)</f>
        <v>0</v>
      </c>
      <c r="G403" s="6" t="b">
        <f ca="1">IFERROR(__xludf.DUMMYFUNCTION("OR(REGEXMATCH($C403,""(?i)adversarial""),REGEXMATCH($D403,""(?i)adversarial""))"),FALSE)</f>
        <v>0</v>
      </c>
      <c r="H403" s="6" t="b">
        <f ca="1">IFERROR(__xludf.DUMMYFUNCTION("OR(REGEXMATCH($C403,""(?i)machine learning""),REGEXMATCH($D403,""(?i)machine learning""),REGEXMATCH($C403,""(?i)machine-learning""),REGEXMATCH($D403,""(?i)machine-learning""))"),FALSE)</f>
        <v>0</v>
      </c>
      <c r="I403" s="6" t="b">
        <f t="shared" ca="1" si="3"/>
        <v>0</v>
      </c>
      <c r="J403" s="6" t="b">
        <f t="shared" ca="1" si="4"/>
        <v>0</v>
      </c>
      <c r="K403" s="6" t="b">
        <f t="shared" ca="1" si="5"/>
        <v>0</v>
      </c>
    </row>
    <row r="404" spans="1:11" ht="15.75" customHeight="1" x14ac:dyDescent="0.2">
      <c r="A404" s="6" t="s">
        <v>2485</v>
      </c>
      <c r="B404" s="6">
        <v>2016</v>
      </c>
      <c r="C404" s="6" t="s">
        <v>3281</v>
      </c>
      <c r="D404" s="6" t="s">
        <v>3282</v>
      </c>
      <c r="E404" s="6" t="b">
        <f ca="1">IFERROR(__xludf.DUMMYFUNCTION("OR(REGEXMATCH($C404,""(?i)recomm""),REGEXMATCH($D404,""(?i)recomm""))"),FALSE)</f>
        <v>0</v>
      </c>
      <c r="F404" s="6" t="b">
        <f ca="1">IFERROR(__xludf.DUMMYFUNCTION("OR(REGEXMATCH($C404,""AML""),REGEXMATCH($D404,""AML""))"),FALSE)</f>
        <v>0</v>
      </c>
      <c r="G404" s="6" t="b">
        <f ca="1">IFERROR(__xludf.DUMMYFUNCTION("OR(REGEXMATCH($C404,""(?i)adversarial""),REGEXMATCH($D404,""(?i)adversarial""))"),FALSE)</f>
        <v>0</v>
      </c>
      <c r="H404" s="6" t="b">
        <f ca="1">IFERROR(__xludf.DUMMYFUNCTION("OR(REGEXMATCH($C404,""(?i)machine learning""),REGEXMATCH($D404,""(?i)machine learning""),REGEXMATCH($C404,""(?i)machine-learning""),REGEXMATCH($D404,""(?i)machine-learning""))"),FALSE)</f>
        <v>0</v>
      </c>
      <c r="I404" s="6" t="b">
        <f t="shared" ca="1" si="3"/>
        <v>0</v>
      </c>
      <c r="J404" s="6" t="b">
        <f t="shared" ca="1" si="4"/>
        <v>0</v>
      </c>
      <c r="K404" s="6" t="b">
        <f t="shared" ca="1" si="5"/>
        <v>0</v>
      </c>
    </row>
    <row r="405" spans="1:11" ht="15.75" customHeight="1" x14ac:dyDescent="0.2">
      <c r="A405" s="6" t="s">
        <v>2485</v>
      </c>
      <c r="B405" s="6">
        <v>2016</v>
      </c>
      <c r="C405" s="6" t="s">
        <v>3283</v>
      </c>
      <c r="D405" s="6" t="s">
        <v>3284</v>
      </c>
      <c r="E405" s="6" t="b">
        <f ca="1">IFERROR(__xludf.DUMMYFUNCTION("OR(REGEXMATCH($C405,""(?i)recomm""),REGEXMATCH($D405,""(?i)recomm""))"),FALSE)</f>
        <v>0</v>
      </c>
      <c r="F405" s="6" t="b">
        <f ca="1">IFERROR(__xludf.DUMMYFUNCTION("OR(REGEXMATCH($C405,""AML""),REGEXMATCH($D405,""AML""))"),FALSE)</f>
        <v>0</v>
      </c>
      <c r="G405" s="6" t="b">
        <f ca="1">IFERROR(__xludf.DUMMYFUNCTION("OR(REGEXMATCH($C405,""(?i)adversarial""),REGEXMATCH($D405,""(?i)adversarial""))"),FALSE)</f>
        <v>0</v>
      </c>
      <c r="H405" s="6" t="b">
        <f ca="1">IFERROR(__xludf.DUMMYFUNCTION("OR(REGEXMATCH($C405,""(?i)machine learning""),REGEXMATCH($D405,""(?i)machine learning""),REGEXMATCH($C405,""(?i)machine-learning""),REGEXMATCH($D405,""(?i)machine-learning""))"),FALSE)</f>
        <v>0</v>
      </c>
      <c r="I405" s="6" t="b">
        <f t="shared" ca="1" si="3"/>
        <v>0</v>
      </c>
      <c r="J405" s="6" t="b">
        <f t="shared" ca="1" si="4"/>
        <v>0</v>
      </c>
      <c r="K405" s="6" t="b">
        <f t="shared" ca="1" si="5"/>
        <v>0</v>
      </c>
    </row>
    <row r="406" spans="1:11" ht="15.75" customHeight="1" x14ac:dyDescent="0.2">
      <c r="A406" s="6" t="s">
        <v>2485</v>
      </c>
      <c r="B406" s="6">
        <v>2016</v>
      </c>
      <c r="C406" s="6" t="s">
        <v>3285</v>
      </c>
      <c r="D406" s="6" t="s">
        <v>3286</v>
      </c>
      <c r="E406" s="6" t="b">
        <f ca="1">IFERROR(__xludf.DUMMYFUNCTION("OR(REGEXMATCH($C406,""(?i)recomm""),REGEXMATCH($D406,""(?i)recomm""))"),FALSE)</f>
        <v>0</v>
      </c>
      <c r="F406" s="6" t="b">
        <f ca="1">IFERROR(__xludf.DUMMYFUNCTION("OR(REGEXMATCH($C406,""AML""),REGEXMATCH($D406,""AML""))"),FALSE)</f>
        <v>0</v>
      </c>
      <c r="G406" s="6" t="b">
        <f ca="1">IFERROR(__xludf.DUMMYFUNCTION("OR(REGEXMATCH($C406,""(?i)adversarial""),REGEXMATCH($D406,""(?i)adversarial""))"),FALSE)</f>
        <v>0</v>
      </c>
      <c r="H406" s="6" t="b">
        <f ca="1">IFERROR(__xludf.DUMMYFUNCTION("OR(REGEXMATCH($C406,""(?i)machine learning""),REGEXMATCH($D406,""(?i)machine learning""),REGEXMATCH($C406,""(?i)machine-learning""),REGEXMATCH($D406,""(?i)machine-learning""))"),FALSE)</f>
        <v>0</v>
      </c>
      <c r="I406" s="6" t="b">
        <f t="shared" ca="1" si="3"/>
        <v>0</v>
      </c>
      <c r="J406" s="6" t="b">
        <f t="shared" ca="1" si="4"/>
        <v>0</v>
      </c>
      <c r="K406" s="6" t="b">
        <f t="shared" ca="1" si="5"/>
        <v>0</v>
      </c>
    </row>
    <row r="407" spans="1:11" ht="15.75" customHeight="1" x14ac:dyDescent="0.2">
      <c r="A407" s="6" t="s">
        <v>2485</v>
      </c>
      <c r="B407" s="6">
        <v>2016</v>
      </c>
      <c r="C407" s="6" t="s">
        <v>3287</v>
      </c>
      <c r="D407" s="6" t="s">
        <v>3288</v>
      </c>
      <c r="E407" s="6" t="b">
        <f ca="1">IFERROR(__xludf.DUMMYFUNCTION("OR(REGEXMATCH($C407,""(?i)recomm""),REGEXMATCH($D407,""(?i)recomm""))"),FALSE)</f>
        <v>0</v>
      </c>
      <c r="F407" s="6" t="b">
        <f ca="1">IFERROR(__xludf.DUMMYFUNCTION("OR(REGEXMATCH($C407,""AML""),REGEXMATCH($D407,""AML""))"),FALSE)</f>
        <v>0</v>
      </c>
      <c r="G407" s="6" t="b">
        <f ca="1">IFERROR(__xludf.DUMMYFUNCTION("OR(REGEXMATCH($C407,""(?i)adversarial""),REGEXMATCH($D407,""(?i)adversarial""))"),FALSE)</f>
        <v>0</v>
      </c>
      <c r="H407" s="6" t="b">
        <f ca="1">IFERROR(__xludf.DUMMYFUNCTION("OR(REGEXMATCH($C407,""(?i)machine learning""),REGEXMATCH($D407,""(?i)machine learning""),REGEXMATCH($C407,""(?i)machine-learning""),REGEXMATCH($D407,""(?i)machine-learning""))"),FALSE)</f>
        <v>0</v>
      </c>
      <c r="I407" s="6" t="b">
        <f t="shared" ca="1" si="3"/>
        <v>0</v>
      </c>
      <c r="J407" s="6" t="b">
        <f t="shared" ca="1" si="4"/>
        <v>0</v>
      </c>
      <c r="K407" s="6" t="b">
        <f t="shared" ca="1" si="5"/>
        <v>0</v>
      </c>
    </row>
    <row r="408" spans="1:11" ht="15.75" customHeight="1" x14ac:dyDescent="0.2">
      <c r="A408" s="6" t="s">
        <v>2485</v>
      </c>
      <c r="B408" s="6">
        <v>2016</v>
      </c>
      <c r="C408" s="6" t="s">
        <v>3289</v>
      </c>
      <c r="D408" s="6" t="s">
        <v>3290</v>
      </c>
      <c r="E408" s="6" t="b">
        <f ca="1">IFERROR(__xludf.DUMMYFUNCTION("OR(REGEXMATCH($C408,""(?i)recomm""),REGEXMATCH($D408,""(?i)recomm""))"),FALSE)</f>
        <v>0</v>
      </c>
      <c r="F408" s="6" t="b">
        <f ca="1">IFERROR(__xludf.DUMMYFUNCTION("OR(REGEXMATCH($C408,""AML""),REGEXMATCH($D408,""AML""))"),FALSE)</f>
        <v>0</v>
      </c>
      <c r="G408" s="6" t="b">
        <f ca="1">IFERROR(__xludf.DUMMYFUNCTION("OR(REGEXMATCH($C408,""(?i)adversarial""),REGEXMATCH($D408,""(?i)adversarial""))"),FALSE)</f>
        <v>0</v>
      </c>
      <c r="H408" s="6" t="b">
        <f ca="1">IFERROR(__xludf.DUMMYFUNCTION("OR(REGEXMATCH($C408,""(?i)machine learning""),REGEXMATCH($D408,""(?i)machine learning""),REGEXMATCH($C408,""(?i)machine-learning""),REGEXMATCH($D408,""(?i)machine-learning""))"),FALSE)</f>
        <v>0</v>
      </c>
      <c r="I408" s="6" t="b">
        <f t="shared" ca="1" si="3"/>
        <v>0</v>
      </c>
      <c r="J408" s="6" t="b">
        <f t="shared" ca="1" si="4"/>
        <v>0</v>
      </c>
      <c r="K408" s="6" t="b">
        <f t="shared" ca="1" si="5"/>
        <v>0</v>
      </c>
    </row>
    <row r="409" spans="1:11" ht="15.75" customHeight="1" x14ac:dyDescent="0.2">
      <c r="A409" s="6" t="s">
        <v>2485</v>
      </c>
      <c r="B409" s="6">
        <v>2016</v>
      </c>
      <c r="C409" s="6" t="s">
        <v>3291</v>
      </c>
      <c r="D409" s="6" t="s">
        <v>3292</v>
      </c>
      <c r="E409" s="6" t="b">
        <f ca="1">IFERROR(__xludf.DUMMYFUNCTION("OR(REGEXMATCH($C409,""(?i)recomm""),REGEXMATCH($D409,""(?i)recomm""))"),FALSE)</f>
        <v>0</v>
      </c>
      <c r="F409" s="6" t="b">
        <f ca="1">IFERROR(__xludf.DUMMYFUNCTION("OR(REGEXMATCH($C409,""AML""),REGEXMATCH($D409,""AML""))"),FALSE)</f>
        <v>0</v>
      </c>
      <c r="G409" s="6" t="b">
        <f ca="1">IFERROR(__xludf.DUMMYFUNCTION("OR(REGEXMATCH($C409,""(?i)adversarial""),REGEXMATCH($D409,""(?i)adversarial""))"),FALSE)</f>
        <v>0</v>
      </c>
      <c r="H409" s="6" t="b">
        <f ca="1">IFERROR(__xludf.DUMMYFUNCTION("OR(REGEXMATCH($C409,""(?i)machine learning""),REGEXMATCH($D409,""(?i)machine learning""),REGEXMATCH($C409,""(?i)machine-learning""),REGEXMATCH($D409,""(?i)machine-learning""))"),FALSE)</f>
        <v>0</v>
      </c>
      <c r="I409" s="6" t="b">
        <f t="shared" ca="1" si="3"/>
        <v>0</v>
      </c>
      <c r="J409" s="6" t="b">
        <f t="shared" ca="1" si="4"/>
        <v>0</v>
      </c>
      <c r="K409" s="6" t="b">
        <f t="shared" ca="1" si="5"/>
        <v>0</v>
      </c>
    </row>
    <row r="410" spans="1:11" ht="15.75" customHeight="1" x14ac:dyDescent="0.2">
      <c r="A410" s="6" t="s">
        <v>2485</v>
      </c>
      <c r="B410" s="6">
        <v>2016</v>
      </c>
      <c r="C410" s="6" t="s">
        <v>3293</v>
      </c>
      <c r="D410" s="6" t="s">
        <v>3294</v>
      </c>
      <c r="E410" s="6" t="b">
        <f ca="1">IFERROR(__xludf.DUMMYFUNCTION("OR(REGEXMATCH($C410,""(?i)recomm""),REGEXMATCH($D410,""(?i)recomm""))"),FALSE)</f>
        <v>0</v>
      </c>
      <c r="F410" s="6" t="b">
        <f ca="1">IFERROR(__xludf.DUMMYFUNCTION("OR(REGEXMATCH($C410,""AML""),REGEXMATCH($D410,""AML""))"),FALSE)</f>
        <v>0</v>
      </c>
      <c r="G410" s="6" t="b">
        <f ca="1">IFERROR(__xludf.DUMMYFUNCTION("OR(REGEXMATCH($C410,""(?i)adversarial""),REGEXMATCH($D410,""(?i)adversarial""))"),FALSE)</f>
        <v>0</v>
      </c>
      <c r="H410" s="6" t="b">
        <f ca="1">IFERROR(__xludf.DUMMYFUNCTION("OR(REGEXMATCH($C410,""(?i)machine learning""),REGEXMATCH($D410,""(?i)machine learning""),REGEXMATCH($C410,""(?i)machine-learning""),REGEXMATCH($D410,""(?i)machine-learning""))"),FALSE)</f>
        <v>0</v>
      </c>
      <c r="I410" s="6" t="b">
        <f t="shared" ca="1" si="3"/>
        <v>0</v>
      </c>
      <c r="J410" s="6" t="b">
        <f t="shared" ca="1" si="4"/>
        <v>0</v>
      </c>
      <c r="K410" s="6" t="b">
        <f t="shared" ca="1" si="5"/>
        <v>0</v>
      </c>
    </row>
    <row r="411" spans="1:11" ht="15.75" customHeight="1" x14ac:dyDescent="0.2">
      <c r="A411" s="6" t="s">
        <v>2485</v>
      </c>
      <c r="B411" s="6">
        <v>2016</v>
      </c>
      <c r="C411" s="6" t="s">
        <v>3295</v>
      </c>
      <c r="D411" s="6" t="s">
        <v>3296</v>
      </c>
      <c r="E411" s="6" t="b">
        <f ca="1">IFERROR(__xludf.DUMMYFUNCTION("OR(REGEXMATCH($C411,""(?i)recomm""),REGEXMATCH($D411,""(?i)recomm""))"),FALSE)</f>
        <v>0</v>
      </c>
      <c r="F411" s="6" t="b">
        <f ca="1">IFERROR(__xludf.DUMMYFUNCTION("OR(REGEXMATCH($C411,""AML""),REGEXMATCH($D411,""AML""))"),FALSE)</f>
        <v>0</v>
      </c>
      <c r="G411" s="6" t="b">
        <f ca="1">IFERROR(__xludf.DUMMYFUNCTION("OR(REGEXMATCH($C411,""(?i)adversarial""),REGEXMATCH($D411,""(?i)adversarial""))"),FALSE)</f>
        <v>0</v>
      </c>
      <c r="H411" s="6" t="b">
        <f ca="1">IFERROR(__xludf.DUMMYFUNCTION("OR(REGEXMATCH($C411,""(?i)machine learning""),REGEXMATCH($D411,""(?i)machine learning""),REGEXMATCH($C411,""(?i)machine-learning""),REGEXMATCH($D411,""(?i)machine-learning""))"),FALSE)</f>
        <v>0</v>
      </c>
      <c r="I411" s="6" t="b">
        <f t="shared" ca="1" si="3"/>
        <v>0</v>
      </c>
      <c r="J411" s="6" t="b">
        <f t="shared" ca="1" si="4"/>
        <v>0</v>
      </c>
      <c r="K411" s="6" t="b">
        <f t="shared" ca="1" si="5"/>
        <v>0</v>
      </c>
    </row>
    <row r="412" spans="1:11" ht="15.75" customHeight="1" x14ac:dyDescent="0.2">
      <c r="A412" s="6" t="s">
        <v>2485</v>
      </c>
      <c r="B412" s="6">
        <v>2016</v>
      </c>
      <c r="C412" s="6" t="s">
        <v>3297</v>
      </c>
      <c r="D412" s="6" t="s">
        <v>3298</v>
      </c>
      <c r="E412" s="6" t="b">
        <f ca="1">IFERROR(__xludf.DUMMYFUNCTION("OR(REGEXMATCH($C412,""(?i)recomm""),REGEXMATCH($D412,""(?i)recomm""))"),FALSE)</f>
        <v>0</v>
      </c>
      <c r="F412" s="6" t="b">
        <f ca="1">IFERROR(__xludf.DUMMYFUNCTION("OR(REGEXMATCH($C412,""AML""),REGEXMATCH($D412,""AML""))"),FALSE)</f>
        <v>0</v>
      </c>
      <c r="G412" s="6" t="b">
        <f ca="1">IFERROR(__xludf.DUMMYFUNCTION("OR(REGEXMATCH($C412,""(?i)adversarial""),REGEXMATCH($D412,""(?i)adversarial""))"),FALSE)</f>
        <v>0</v>
      </c>
      <c r="H412" s="6" t="b">
        <f ca="1">IFERROR(__xludf.DUMMYFUNCTION("OR(REGEXMATCH($C412,""(?i)machine learning""),REGEXMATCH($D412,""(?i)machine learning""),REGEXMATCH($C412,""(?i)machine-learning""),REGEXMATCH($D412,""(?i)machine-learning""))"),FALSE)</f>
        <v>0</v>
      </c>
      <c r="I412" s="6" t="b">
        <f t="shared" ca="1" si="3"/>
        <v>0</v>
      </c>
      <c r="J412" s="6" t="b">
        <f t="shared" ca="1" si="4"/>
        <v>0</v>
      </c>
      <c r="K412" s="6" t="b">
        <f t="shared" ca="1" si="5"/>
        <v>0</v>
      </c>
    </row>
    <row r="413" spans="1:11" ht="15.75" customHeight="1" x14ac:dyDescent="0.2">
      <c r="A413" s="6" t="s">
        <v>2485</v>
      </c>
      <c r="B413" s="6">
        <v>2016</v>
      </c>
      <c r="C413" s="6" t="s">
        <v>3299</v>
      </c>
      <c r="D413" s="6" t="s">
        <v>3300</v>
      </c>
      <c r="E413" s="6" t="b">
        <f ca="1">IFERROR(__xludf.DUMMYFUNCTION("OR(REGEXMATCH($C413,""(?i)recomm""),REGEXMATCH($D413,""(?i)recomm""))"),FALSE)</f>
        <v>0</v>
      </c>
      <c r="F413" s="6" t="b">
        <f ca="1">IFERROR(__xludf.DUMMYFUNCTION("OR(REGEXMATCH($C413,""AML""),REGEXMATCH($D413,""AML""))"),FALSE)</f>
        <v>0</v>
      </c>
      <c r="G413" s="6" t="b">
        <f ca="1">IFERROR(__xludf.DUMMYFUNCTION("OR(REGEXMATCH($C413,""(?i)adversarial""),REGEXMATCH($D413,""(?i)adversarial""))"),FALSE)</f>
        <v>0</v>
      </c>
      <c r="H413" s="6" t="b">
        <f ca="1">IFERROR(__xludf.DUMMYFUNCTION("OR(REGEXMATCH($C413,""(?i)machine learning""),REGEXMATCH($D413,""(?i)machine learning""),REGEXMATCH($C413,""(?i)machine-learning""),REGEXMATCH($D413,""(?i)machine-learning""))"),FALSE)</f>
        <v>0</v>
      </c>
      <c r="I413" s="6" t="b">
        <f t="shared" ca="1" si="3"/>
        <v>0</v>
      </c>
      <c r="J413" s="6" t="b">
        <f t="shared" ca="1" si="4"/>
        <v>0</v>
      </c>
      <c r="K413" s="6" t="b">
        <f t="shared" ca="1" si="5"/>
        <v>0</v>
      </c>
    </row>
    <row r="414" spans="1:11" ht="15.75" customHeight="1" x14ac:dyDescent="0.2">
      <c r="A414" s="6" t="s">
        <v>2485</v>
      </c>
      <c r="B414" s="6">
        <v>2016</v>
      </c>
      <c r="C414" s="6" t="s">
        <v>3301</v>
      </c>
      <c r="D414" s="6" t="s">
        <v>3302</v>
      </c>
      <c r="E414" s="6" t="b">
        <f ca="1">IFERROR(__xludf.DUMMYFUNCTION("OR(REGEXMATCH($C414,""(?i)recomm""),REGEXMATCH($D414,""(?i)recomm""))"),FALSE)</f>
        <v>0</v>
      </c>
      <c r="F414" s="6" t="b">
        <f ca="1">IFERROR(__xludf.DUMMYFUNCTION("OR(REGEXMATCH($C414,""AML""),REGEXMATCH($D414,""AML""))"),FALSE)</f>
        <v>0</v>
      </c>
      <c r="G414" s="6" t="b">
        <f ca="1">IFERROR(__xludf.DUMMYFUNCTION("OR(REGEXMATCH($C414,""(?i)adversarial""),REGEXMATCH($D414,""(?i)adversarial""))"),FALSE)</f>
        <v>0</v>
      </c>
      <c r="H414" s="6" t="b">
        <f ca="1">IFERROR(__xludf.DUMMYFUNCTION("OR(REGEXMATCH($C414,""(?i)machine learning""),REGEXMATCH($D414,""(?i)machine learning""),REGEXMATCH($C414,""(?i)machine-learning""),REGEXMATCH($D414,""(?i)machine-learning""))"),FALSE)</f>
        <v>0</v>
      </c>
      <c r="I414" s="6" t="b">
        <f t="shared" ca="1" si="3"/>
        <v>0</v>
      </c>
      <c r="J414" s="6" t="b">
        <f t="shared" ca="1" si="4"/>
        <v>0</v>
      </c>
      <c r="K414" s="6" t="b">
        <f t="shared" ca="1" si="5"/>
        <v>0</v>
      </c>
    </row>
    <row r="415" spans="1:11" ht="15.75" customHeight="1" x14ac:dyDescent="0.2">
      <c r="A415" s="6" t="s">
        <v>2485</v>
      </c>
      <c r="B415" s="6">
        <v>2016</v>
      </c>
      <c r="C415" s="6" t="s">
        <v>3303</v>
      </c>
      <c r="D415" s="6" t="s">
        <v>3304</v>
      </c>
      <c r="E415" s="6" t="b">
        <f ca="1">IFERROR(__xludf.DUMMYFUNCTION("OR(REGEXMATCH($C415,""(?i)recomm""),REGEXMATCH($D415,""(?i)recomm""))"),TRUE)</f>
        <v>1</v>
      </c>
      <c r="F415" s="6" t="b">
        <f ca="1">IFERROR(__xludf.DUMMYFUNCTION("OR(REGEXMATCH($C415,""AML""),REGEXMATCH($D415,""AML""))"),FALSE)</f>
        <v>0</v>
      </c>
      <c r="G415" s="6" t="b">
        <f ca="1">IFERROR(__xludf.DUMMYFUNCTION("OR(REGEXMATCH($C415,""(?i)adversarial""),REGEXMATCH($D415,""(?i)adversarial""))"),FALSE)</f>
        <v>0</v>
      </c>
      <c r="H415" s="6" t="b">
        <f ca="1">IFERROR(__xludf.DUMMYFUNCTION("OR(REGEXMATCH($C415,""(?i)machine learning""),REGEXMATCH($D415,""(?i)machine learning""),REGEXMATCH($C415,""(?i)machine-learning""),REGEXMATCH($D415,""(?i)machine-learning""))"),FALSE)</f>
        <v>0</v>
      </c>
      <c r="I415" s="6" t="b">
        <f t="shared" ca="1" si="3"/>
        <v>0</v>
      </c>
      <c r="J415" s="6" t="b">
        <f t="shared" ca="1" si="4"/>
        <v>0</v>
      </c>
      <c r="K415" s="6" t="b">
        <f t="shared" ca="1" si="5"/>
        <v>0</v>
      </c>
    </row>
    <row r="416" spans="1:11" ht="15.75" customHeight="1" x14ac:dyDescent="0.2">
      <c r="A416" s="6" t="s">
        <v>2485</v>
      </c>
      <c r="B416" s="6">
        <v>2016</v>
      </c>
      <c r="C416" s="6" t="s">
        <v>3305</v>
      </c>
      <c r="D416" s="6" t="s">
        <v>3306</v>
      </c>
      <c r="E416" s="6" t="b">
        <f ca="1">IFERROR(__xludf.DUMMYFUNCTION("OR(REGEXMATCH($C416,""(?i)recomm""),REGEXMATCH($D416,""(?i)recomm""))"),FALSE)</f>
        <v>0</v>
      </c>
      <c r="F416" s="6" t="b">
        <f ca="1">IFERROR(__xludf.DUMMYFUNCTION("OR(REGEXMATCH($C416,""AML""),REGEXMATCH($D416,""AML""))"),FALSE)</f>
        <v>0</v>
      </c>
      <c r="G416" s="6" t="b">
        <f ca="1">IFERROR(__xludf.DUMMYFUNCTION("OR(REGEXMATCH($C416,""(?i)adversarial""),REGEXMATCH($D416,""(?i)adversarial""))"),FALSE)</f>
        <v>0</v>
      </c>
      <c r="H416" s="6" t="b">
        <f ca="1">IFERROR(__xludf.DUMMYFUNCTION("OR(REGEXMATCH($C416,""(?i)machine learning""),REGEXMATCH($D416,""(?i)machine learning""),REGEXMATCH($C416,""(?i)machine-learning""),REGEXMATCH($D416,""(?i)machine-learning""))"),FALSE)</f>
        <v>0</v>
      </c>
      <c r="I416" s="6" t="b">
        <f t="shared" ca="1" si="3"/>
        <v>0</v>
      </c>
      <c r="J416" s="6" t="b">
        <f t="shared" ca="1" si="4"/>
        <v>0</v>
      </c>
      <c r="K416" s="6" t="b">
        <f t="shared" ca="1" si="5"/>
        <v>0</v>
      </c>
    </row>
    <row r="417" spans="1:11" ht="15.75" customHeight="1" x14ac:dyDescent="0.2">
      <c r="A417" s="6" t="s">
        <v>2485</v>
      </c>
      <c r="B417" s="6">
        <v>2016</v>
      </c>
      <c r="C417" s="6" t="s">
        <v>3307</v>
      </c>
      <c r="D417" s="6" t="s">
        <v>3308</v>
      </c>
      <c r="E417" s="6" t="b">
        <f ca="1">IFERROR(__xludf.DUMMYFUNCTION("OR(REGEXMATCH($C417,""(?i)recomm""),REGEXMATCH($D417,""(?i)recomm""))"),FALSE)</f>
        <v>0</v>
      </c>
      <c r="F417" s="6" t="b">
        <f ca="1">IFERROR(__xludf.DUMMYFUNCTION("OR(REGEXMATCH($C417,""AML""),REGEXMATCH($D417,""AML""))"),FALSE)</f>
        <v>0</v>
      </c>
      <c r="G417" s="6" t="b">
        <f ca="1">IFERROR(__xludf.DUMMYFUNCTION("OR(REGEXMATCH($C417,""(?i)adversarial""),REGEXMATCH($D417,""(?i)adversarial""))"),FALSE)</f>
        <v>0</v>
      </c>
      <c r="H417" s="6" t="b">
        <f ca="1">IFERROR(__xludf.DUMMYFUNCTION("OR(REGEXMATCH($C417,""(?i)machine learning""),REGEXMATCH($D417,""(?i)machine learning""),REGEXMATCH($C417,""(?i)machine-learning""),REGEXMATCH($D417,""(?i)machine-learning""))"),FALSE)</f>
        <v>0</v>
      </c>
      <c r="I417" s="6" t="b">
        <f t="shared" ca="1" si="3"/>
        <v>0</v>
      </c>
      <c r="J417" s="6" t="b">
        <f t="shared" ca="1" si="4"/>
        <v>0</v>
      </c>
      <c r="K417" s="6" t="b">
        <f t="shared" ca="1" si="5"/>
        <v>0</v>
      </c>
    </row>
    <row r="418" spans="1:11" ht="15.75" customHeight="1" x14ac:dyDescent="0.2">
      <c r="A418" s="6" t="s">
        <v>2485</v>
      </c>
      <c r="B418" s="6">
        <v>2016</v>
      </c>
      <c r="C418" s="6" t="s">
        <v>3309</v>
      </c>
      <c r="D418" s="6" t="s">
        <v>3310</v>
      </c>
      <c r="E418" s="6" t="b">
        <f ca="1">IFERROR(__xludf.DUMMYFUNCTION("OR(REGEXMATCH($C418,""(?i)recomm""),REGEXMATCH($D418,""(?i)recomm""))"),FALSE)</f>
        <v>0</v>
      </c>
      <c r="F418" s="6" t="b">
        <f ca="1">IFERROR(__xludf.DUMMYFUNCTION("OR(REGEXMATCH($C418,""AML""),REGEXMATCH($D418,""AML""))"),FALSE)</f>
        <v>0</v>
      </c>
      <c r="G418" s="6" t="b">
        <f ca="1">IFERROR(__xludf.DUMMYFUNCTION("OR(REGEXMATCH($C418,""(?i)adversarial""),REGEXMATCH($D418,""(?i)adversarial""))"),FALSE)</f>
        <v>0</v>
      </c>
      <c r="H418" s="6" t="b">
        <f ca="1">IFERROR(__xludf.DUMMYFUNCTION("OR(REGEXMATCH($C418,""(?i)machine learning""),REGEXMATCH($D418,""(?i)machine learning""),REGEXMATCH($C418,""(?i)machine-learning""),REGEXMATCH($D418,""(?i)machine-learning""))"),TRUE)</f>
        <v>1</v>
      </c>
      <c r="I418" s="6" t="b">
        <f t="shared" ca="1" si="3"/>
        <v>0</v>
      </c>
      <c r="J418" s="6" t="b">
        <f t="shared" ca="1" si="4"/>
        <v>0</v>
      </c>
      <c r="K418" s="6" t="b">
        <f t="shared" ca="1" si="5"/>
        <v>0</v>
      </c>
    </row>
    <row r="419" spans="1:11" ht="15.75" customHeight="1" x14ac:dyDescent="0.2">
      <c r="A419" s="6" t="s">
        <v>2485</v>
      </c>
      <c r="B419" s="6">
        <v>2016</v>
      </c>
      <c r="C419" s="6" t="s">
        <v>3311</v>
      </c>
      <c r="D419" s="6" t="s">
        <v>3312</v>
      </c>
      <c r="E419" s="6" t="b">
        <f ca="1">IFERROR(__xludf.DUMMYFUNCTION("OR(REGEXMATCH($C419,""(?i)recomm""),REGEXMATCH($D419,""(?i)recomm""))"),FALSE)</f>
        <v>0</v>
      </c>
      <c r="F419" s="6" t="b">
        <f ca="1">IFERROR(__xludf.DUMMYFUNCTION("OR(REGEXMATCH($C419,""AML""),REGEXMATCH($D419,""AML""))"),FALSE)</f>
        <v>0</v>
      </c>
      <c r="G419" s="6" t="b">
        <f ca="1">IFERROR(__xludf.DUMMYFUNCTION("OR(REGEXMATCH($C419,""(?i)adversarial""),REGEXMATCH($D419,""(?i)adversarial""))"),FALSE)</f>
        <v>0</v>
      </c>
      <c r="H419" s="6" t="b">
        <f ca="1">IFERROR(__xludf.DUMMYFUNCTION("OR(REGEXMATCH($C419,""(?i)machine learning""),REGEXMATCH($D419,""(?i)machine learning""),REGEXMATCH($C419,""(?i)machine-learning""),REGEXMATCH($D419,""(?i)machine-learning""))"),FALSE)</f>
        <v>0</v>
      </c>
      <c r="I419" s="6" t="b">
        <f t="shared" ca="1" si="3"/>
        <v>0</v>
      </c>
      <c r="J419" s="6" t="b">
        <f t="shared" ca="1" si="4"/>
        <v>0</v>
      </c>
      <c r="K419" s="6" t="b">
        <f t="shared" ca="1" si="5"/>
        <v>0</v>
      </c>
    </row>
    <row r="420" spans="1:11" ht="15.75" customHeight="1" x14ac:dyDescent="0.2">
      <c r="A420" s="6" t="s">
        <v>2485</v>
      </c>
      <c r="B420" s="6">
        <v>2016</v>
      </c>
      <c r="C420" s="6" t="s">
        <v>3313</v>
      </c>
      <c r="D420" s="6" t="s">
        <v>3314</v>
      </c>
      <c r="E420" s="6" t="b">
        <f ca="1">IFERROR(__xludf.DUMMYFUNCTION("OR(REGEXMATCH($C420,""(?i)recomm""),REGEXMATCH($D420,""(?i)recomm""))"),FALSE)</f>
        <v>0</v>
      </c>
      <c r="F420" s="6" t="b">
        <f ca="1">IFERROR(__xludf.DUMMYFUNCTION("OR(REGEXMATCH($C420,""AML""),REGEXMATCH($D420,""AML""))"),FALSE)</f>
        <v>0</v>
      </c>
      <c r="G420" s="6" t="b">
        <f ca="1">IFERROR(__xludf.DUMMYFUNCTION("OR(REGEXMATCH($C420,""(?i)adversarial""),REGEXMATCH($D420,""(?i)adversarial""))"),FALSE)</f>
        <v>0</v>
      </c>
      <c r="H420" s="6" t="b">
        <f ca="1">IFERROR(__xludf.DUMMYFUNCTION("OR(REGEXMATCH($C420,""(?i)machine learning""),REGEXMATCH($D420,""(?i)machine learning""),REGEXMATCH($C420,""(?i)machine-learning""),REGEXMATCH($D420,""(?i)machine-learning""))"),FALSE)</f>
        <v>0</v>
      </c>
      <c r="I420" s="6" t="b">
        <f t="shared" ca="1" si="3"/>
        <v>0</v>
      </c>
      <c r="J420" s="6" t="b">
        <f t="shared" ca="1" si="4"/>
        <v>0</v>
      </c>
      <c r="K420" s="6" t="b">
        <f t="shared" ca="1" si="5"/>
        <v>0</v>
      </c>
    </row>
    <row r="421" spans="1:11" ht="15.75" customHeight="1" x14ac:dyDescent="0.2">
      <c r="A421" s="6" t="s">
        <v>2485</v>
      </c>
      <c r="B421" s="6">
        <v>2016</v>
      </c>
      <c r="C421" s="6" t="s">
        <v>3315</v>
      </c>
      <c r="D421" s="6" t="s">
        <v>3316</v>
      </c>
      <c r="E421" s="6" t="b">
        <f ca="1">IFERROR(__xludf.DUMMYFUNCTION("OR(REGEXMATCH($C421,""(?i)recomm""),REGEXMATCH($D421,""(?i)recomm""))"),FALSE)</f>
        <v>0</v>
      </c>
      <c r="F421" s="6" t="b">
        <f ca="1">IFERROR(__xludf.DUMMYFUNCTION("OR(REGEXMATCH($C421,""AML""),REGEXMATCH($D421,""AML""))"),FALSE)</f>
        <v>0</v>
      </c>
      <c r="G421" s="6" t="b">
        <f ca="1">IFERROR(__xludf.DUMMYFUNCTION("OR(REGEXMATCH($C421,""(?i)adversarial""),REGEXMATCH($D421,""(?i)adversarial""))"),FALSE)</f>
        <v>0</v>
      </c>
      <c r="H421" s="6" t="b">
        <f ca="1">IFERROR(__xludf.DUMMYFUNCTION("OR(REGEXMATCH($C421,""(?i)machine learning""),REGEXMATCH($D421,""(?i)machine learning""),REGEXMATCH($C421,""(?i)machine-learning""),REGEXMATCH($D421,""(?i)machine-learning""))"),FALSE)</f>
        <v>0</v>
      </c>
      <c r="I421" s="6" t="b">
        <f t="shared" ca="1" si="3"/>
        <v>0</v>
      </c>
      <c r="J421" s="6" t="b">
        <f t="shared" ca="1" si="4"/>
        <v>0</v>
      </c>
      <c r="K421" s="6" t="b">
        <f t="shared" ca="1" si="5"/>
        <v>0</v>
      </c>
    </row>
    <row r="422" spans="1:11" ht="15.75" customHeight="1" x14ac:dyDescent="0.2">
      <c r="A422" s="6" t="s">
        <v>2485</v>
      </c>
      <c r="B422" s="6">
        <v>2016</v>
      </c>
      <c r="C422" s="6" t="s">
        <v>3317</v>
      </c>
      <c r="D422" s="6" t="s">
        <v>3318</v>
      </c>
      <c r="E422" s="6" t="b">
        <f ca="1">IFERROR(__xludf.DUMMYFUNCTION("OR(REGEXMATCH($C422,""(?i)recomm""),REGEXMATCH($D422,""(?i)recomm""))"),FALSE)</f>
        <v>0</v>
      </c>
      <c r="F422" s="6" t="b">
        <f ca="1">IFERROR(__xludf.DUMMYFUNCTION("OR(REGEXMATCH($C422,""AML""),REGEXMATCH($D422,""AML""))"),FALSE)</f>
        <v>0</v>
      </c>
      <c r="G422" s="6" t="b">
        <f ca="1">IFERROR(__xludf.DUMMYFUNCTION("OR(REGEXMATCH($C422,""(?i)adversarial""),REGEXMATCH($D422,""(?i)adversarial""))"),FALSE)</f>
        <v>0</v>
      </c>
      <c r="H422" s="6" t="b">
        <f ca="1">IFERROR(__xludf.DUMMYFUNCTION("OR(REGEXMATCH($C422,""(?i)machine learning""),REGEXMATCH($D422,""(?i)machine learning""),REGEXMATCH($C422,""(?i)machine-learning""),REGEXMATCH($D422,""(?i)machine-learning""))"),FALSE)</f>
        <v>0</v>
      </c>
      <c r="I422" s="6" t="b">
        <f t="shared" ca="1" si="3"/>
        <v>0</v>
      </c>
      <c r="J422" s="6" t="b">
        <f t="shared" ca="1" si="4"/>
        <v>0</v>
      </c>
      <c r="K422" s="6" t="b">
        <f t="shared" ca="1" si="5"/>
        <v>0</v>
      </c>
    </row>
    <row r="423" spans="1:11" ht="15.75" customHeight="1" x14ac:dyDescent="0.2">
      <c r="A423" s="6" t="s">
        <v>2485</v>
      </c>
      <c r="B423" s="6">
        <v>2016</v>
      </c>
      <c r="C423" s="6" t="s">
        <v>3319</v>
      </c>
      <c r="D423" s="6" t="s">
        <v>3320</v>
      </c>
      <c r="E423" s="6" t="b">
        <f ca="1">IFERROR(__xludf.DUMMYFUNCTION("OR(REGEXMATCH($C423,""(?i)recomm""),REGEXMATCH($D423,""(?i)recomm""))"),FALSE)</f>
        <v>0</v>
      </c>
      <c r="F423" s="6" t="b">
        <f ca="1">IFERROR(__xludf.DUMMYFUNCTION("OR(REGEXMATCH($C423,""AML""),REGEXMATCH($D423,""AML""))"),FALSE)</f>
        <v>0</v>
      </c>
      <c r="G423" s="6" t="b">
        <f ca="1">IFERROR(__xludf.DUMMYFUNCTION("OR(REGEXMATCH($C423,""(?i)adversarial""),REGEXMATCH($D423,""(?i)adversarial""))"),FALSE)</f>
        <v>0</v>
      </c>
      <c r="H423" s="6" t="b">
        <f ca="1">IFERROR(__xludf.DUMMYFUNCTION("OR(REGEXMATCH($C423,""(?i)machine learning""),REGEXMATCH($D423,""(?i)machine learning""),REGEXMATCH($C423,""(?i)machine-learning""),REGEXMATCH($D423,""(?i)machine-learning""))"),FALSE)</f>
        <v>0</v>
      </c>
      <c r="I423" s="6" t="b">
        <f t="shared" ca="1" si="3"/>
        <v>0</v>
      </c>
      <c r="J423" s="6" t="b">
        <f t="shared" ca="1" si="4"/>
        <v>0</v>
      </c>
      <c r="K423" s="6" t="b">
        <f t="shared" ca="1" si="5"/>
        <v>0</v>
      </c>
    </row>
    <row r="424" spans="1:11" ht="15.75" customHeight="1" x14ac:dyDescent="0.2">
      <c r="A424" s="6" t="s">
        <v>2485</v>
      </c>
      <c r="B424" s="6">
        <v>2016</v>
      </c>
      <c r="C424" s="6" t="s">
        <v>3321</v>
      </c>
      <c r="D424" s="6" t="s">
        <v>3322</v>
      </c>
      <c r="E424" s="6" t="b">
        <f ca="1">IFERROR(__xludf.DUMMYFUNCTION("OR(REGEXMATCH($C424,""(?i)recomm""),REGEXMATCH($D424,""(?i)recomm""))"),FALSE)</f>
        <v>0</v>
      </c>
      <c r="F424" s="6" t="b">
        <f ca="1">IFERROR(__xludf.DUMMYFUNCTION("OR(REGEXMATCH($C424,""AML""),REGEXMATCH($D424,""AML""))"),FALSE)</f>
        <v>0</v>
      </c>
      <c r="G424" s="6" t="b">
        <f ca="1">IFERROR(__xludf.DUMMYFUNCTION("OR(REGEXMATCH($C424,""(?i)adversarial""),REGEXMATCH($D424,""(?i)adversarial""))"),FALSE)</f>
        <v>0</v>
      </c>
      <c r="H424" s="6" t="b">
        <f ca="1">IFERROR(__xludf.DUMMYFUNCTION("OR(REGEXMATCH($C424,""(?i)machine learning""),REGEXMATCH($D424,""(?i)machine learning""),REGEXMATCH($C424,""(?i)machine-learning""),REGEXMATCH($D424,""(?i)machine-learning""))"),FALSE)</f>
        <v>0</v>
      </c>
      <c r="I424" s="6" t="b">
        <f t="shared" ca="1" si="3"/>
        <v>0</v>
      </c>
      <c r="J424" s="6" t="b">
        <f t="shared" ca="1" si="4"/>
        <v>0</v>
      </c>
      <c r="K424" s="6" t="b">
        <f t="shared" ca="1" si="5"/>
        <v>0</v>
      </c>
    </row>
    <row r="425" spans="1:11" ht="15.75" customHeight="1" x14ac:dyDescent="0.2">
      <c r="A425" s="6" t="s">
        <v>2485</v>
      </c>
      <c r="B425" s="6">
        <v>2016</v>
      </c>
      <c r="C425" s="6" t="s">
        <v>3323</v>
      </c>
      <c r="D425" s="6" t="s">
        <v>3324</v>
      </c>
      <c r="E425" s="6" t="b">
        <f ca="1">IFERROR(__xludf.DUMMYFUNCTION("OR(REGEXMATCH($C425,""(?i)recomm""),REGEXMATCH($D425,""(?i)recomm""))"),FALSE)</f>
        <v>0</v>
      </c>
      <c r="F425" s="6" t="b">
        <f ca="1">IFERROR(__xludf.DUMMYFUNCTION("OR(REGEXMATCH($C425,""AML""),REGEXMATCH($D425,""AML""))"),FALSE)</f>
        <v>0</v>
      </c>
      <c r="G425" s="6" t="b">
        <f ca="1">IFERROR(__xludf.DUMMYFUNCTION("OR(REGEXMATCH($C425,""(?i)adversarial""),REGEXMATCH($D425,""(?i)adversarial""))"),FALSE)</f>
        <v>0</v>
      </c>
      <c r="H425" s="6" t="b">
        <f ca="1">IFERROR(__xludf.DUMMYFUNCTION("OR(REGEXMATCH($C425,""(?i)machine learning""),REGEXMATCH($D425,""(?i)machine learning""),REGEXMATCH($C425,""(?i)machine-learning""),REGEXMATCH($D425,""(?i)machine-learning""))"),FALSE)</f>
        <v>0</v>
      </c>
      <c r="I425" s="6" t="b">
        <f t="shared" ca="1" si="3"/>
        <v>0</v>
      </c>
      <c r="J425" s="6" t="b">
        <f t="shared" ca="1" si="4"/>
        <v>0</v>
      </c>
      <c r="K425" s="6" t="b">
        <f t="shared" ca="1" si="5"/>
        <v>0</v>
      </c>
    </row>
    <row r="426" spans="1:11" ht="15.75" customHeight="1" x14ac:dyDescent="0.2">
      <c r="A426" s="6" t="s">
        <v>2485</v>
      </c>
      <c r="B426" s="6">
        <v>2016</v>
      </c>
      <c r="C426" s="6" t="s">
        <v>3325</v>
      </c>
      <c r="D426" s="6" t="s">
        <v>3326</v>
      </c>
      <c r="E426" s="6" t="b">
        <f ca="1">IFERROR(__xludf.DUMMYFUNCTION("OR(REGEXMATCH($C426,""(?i)recomm""),REGEXMATCH($D426,""(?i)recomm""))"),FALSE)</f>
        <v>0</v>
      </c>
      <c r="F426" s="6" t="b">
        <f ca="1">IFERROR(__xludf.DUMMYFUNCTION("OR(REGEXMATCH($C426,""AML""),REGEXMATCH($D426,""AML""))"),FALSE)</f>
        <v>0</v>
      </c>
      <c r="G426" s="6" t="b">
        <f ca="1">IFERROR(__xludf.DUMMYFUNCTION("OR(REGEXMATCH($C426,""(?i)adversarial""),REGEXMATCH($D426,""(?i)adversarial""))"),FALSE)</f>
        <v>0</v>
      </c>
      <c r="H426" s="6" t="b">
        <f ca="1">IFERROR(__xludf.DUMMYFUNCTION("OR(REGEXMATCH($C426,""(?i)machine learning""),REGEXMATCH($D426,""(?i)machine learning""),REGEXMATCH($C426,""(?i)machine-learning""),REGEXMATCH($D426,""(?i)machine-learning""))"),FALSE)</f>
        <v>0</v>
      </c>
      <c r="I426" s="6" t="b">
        <f t="shared" ca="1" si="3"/>
        <v>0</v>
      </c>
      <c r="J426" s="6" t="b">
        <f t="shared" ca="1" si="4"/>
        <v>0</v>
      </c>
      <c r="K426" s="6" t="b">
        <f t="shared" ca="1" si="5"/>
        <v>0</v>
      </c>
    </row>
    <row r="427" spans="1:11" ht="15.75" customHeight="1" x14ac:dyDescent="0.2">
      <c r="A427" s="6" t="s">
        <v>2485</v>
      </c>
      <c r="B427" s="6">
        <v>2016</v>
      </c>
      <c r="C427" s="6" t="s">
        <v>3327</v>
      </c>
      <c r="D427" s="6" t="s">
        <v>3328</v>
      </c>
      <c r="E427" s="6" t="b">
        <f ca="1">IFERROR(__xludf.DUMMYFUNCTION("OR(REGEXMATCH($C427,""(?i)recomm""),REGEXMATCH($D427,""(?i)recomm""))"),FALSE)</f>
        <v>0</v>
      </c>
      <c r="F427" s="6" t="b">
        <f ca="1">IFERROR(__xludf.DUMMYFUNCTION("OR(REGEXMATCH($C427,""AML""),REGEXMATCH($D427,""AML""))"),FALSE)</f>
        <v>0</v>
      </c>
      <c r="G427" s="6" t="b">
        <f ca="1">IFERROR(__xludf.DUMMYFUNCTION("OR(REGEXMATCH($C427,""(?i)adversarial""),REGEXMATCH($D427,""(?i)adversarial""))"),FALSE)</f>
        <v>0</v>
      </c>
      <c r="H427" s="6" t="b">
        <f ca="1">IFERROR(__xludf.DUMMYFUNCTION("OR(REGEXMATCH($C427,""(?i)machine learning""),REGEXMATCH($D427,""(?i)machine learning""),REGEXMATCH($C427,""(?i)machine-learning""),REGEXMATCH($D427,""(?i)machine-learning""))"),FALSE)</f>
        <v>0</v>
      </c>
      <c r="I427" s="6" t="b">
        <f t="shared" ca="1" si="3"/>
        <v>0</v>
      </c>
      <c r="J427" s="6" t="b">
        <f t="shared" ca="1" si="4"/>
        <v>0</v>
      </c>
      <c r="K427" s="6" t="b">
        <f t="shared" ca="1" si="5"/>
        <v>0</v>
      </c>
    </row>
    <row r="428" spans="1:11" ht="15.75" customHeight="1" x14ac:dyDescent="0.2">
      <c r="A428" s="6" t="s">
        <v>2485</v>
      </c>
      <c r="B428" s="6">
        <v>2016</v>
      </c>
      <c r="C428" s="6" t="s">
        <v>3329</v>
      </c>
      <c r="D428" s="6" t="s">
        <v>3330</v>
      </c>
      <c r="E428" s="6" t="b">
        <f ca="1">IFERROR(__xludf.DUMMYFUNCTION("OR(REGEXMATCH($C428,""(?i)recomm""),REGEXMATCH($D428,""(?i)recomm""))"),FALSE)</f>
        <v>0</v>
      </c>
      <c r="F428" s="6" t="b">
        <f ca="1">IFERROR(__xludf.DUMMYFUNCTION("OR(REGEXMATCH($C428,""AML""),REGEXMATCH($D428,""AML""))"),FALSE)</f>
        <v>0</v>
      </c>
      <c r="G428" s="6" t="b">
        <f ca="1">IFERROR(__xludf.DUMMYFUNCTION("OR(REGEXMATCH($C428,""(?i)adversarial""),REGEXMATCH($D428,""(?i)adversarial""))"),FALSE)</f>
        <v>0</v>
      </c>
      <c r="H428" s="6" t="b">
        <f ca="1">IFERROR(__xludf.DUMMYFUNCTION("OR(REGEXMATCH($C428,""(?i)machine learning""),REGEXMATCH($D428,""(?i)machine learning""),REGEXMATCH($C428,""(?i)machine-learning""),REGEXMATCH($D428,""(?i)machine-learning""))"),FALSE)</f>
        <v>0</v>
      </c>
      <c r="I428" s="6" t="b">
        <f t="shared" ca="1" si="3"/>
        <v>0</v>
      </c>
      <c r="J428" s="6" t="b">
        <f t="shared" ca="1" si="4"/>
        <v>0</v>
      </c>
      <c r="K428" s="6" t="b">
        <f t="shared" ca="1" si="5"/>
        <v>0</v>
      </c>
    </row>
    <row r="429" spans="1:11" ht="15.75" customHeight="1" x14ac:dyDescent="0.2">
      <c r="A429" s="6" t="s">
        <v>2485</v>
      </c>
      <c r="B429" s="6">
        <v>2016</v>
      </c>
      <c r="C429" s="6" t="s">
        <v>3331</v>
      </c>
      <c r="D429" s="6" t="s">
        <v>3332</v>
      </c>
      <c r="E429" s="6" t="b">
        <f ca="1">IFERROR(__xludf.DUMMYFUNCTION("OR(REGEXMATCH($C429,""(?i)recomm""),REGEXMATCH($D429,""(?i)recomm""))"),TRUE)</f>
        <v>1</v>
      </c>
      <c r="F429" s="6" t="b">
        <f ca="1">IFERROR(__xludf.DUMMYFUNCTION("OR(REGEXMATCH($C429,""AML""),REGEXMATCH($D429,""AML""))"),FALSE)</f>
        <v>0</v>
      </c>
      <c r="G429" s="6" t="b">
        <f ca="1">IFERROR(__xludf.DUMMYFUNCTION("OR(REGEXMATCH($C429,""(?i)adversarial""),REGEXMATCH($D429,""(?i)adversarial""))"),FALSE)</f>
        <v>0</v>
      </c>
      <c r="H429" s="6" t="b">
        <f ca="1">IFERROR(__xludf.DUMMYFUNCTION("OR(REGEXMATCH($C429,""(?i)machine learning""),REGEXMATCH($D429,""(?i)machine learning""),REGEXMATCH($C429,""(?i)machine-learning""),REGEXMATCH($D429,""(?i)machine-learning""))"),FALSE)</f>
        <v>0</v>
      </c>
      <c r="I429" s="6" t="b">
        <f t="shared" ca="1" si="3"/>
        <v>0</v>
      </c>
      <c r="J429" s="6" t="b">
        <f t="shared" ca="1" si="4"/>
        <v>0</v>
      </c>
      <c r="K429" s="6" t="b">
        <f t="shared" ca="1" si="5"/>
        <v>0</v>
      </c>
    </row>
    <row r="430" spans="1:11" ht="15.75" customHeight="1" x14ac:dyDescent="0.2">
      <c r="A430" s="6" t="s">
        <v>2485</v>
      </c>
      <c r="B430" s="6">
        <v>2016</v>
      </c>
      <c r="C430" s="6" t="s">
        <v>3333</v>
      </c>
      <c r="D430" s="6" t="s">
        <v>3334</v>
      </c>
      <c r="E430" s="6" t="b">
        <f ca="1">IFERROR(__xludf.DUMMYFUNCTION("OR(REGEXMATCH($C430,""(?i)recomm""),REGEXMATCH($D430,""(?i)recomm""))"),FALSE)</f>
        <v>0</v>
      </c>
      <c r="F430" s="6" t="b">
        <f ca="1">IFERROR(__xludf.DUMMYFUNCTION("OR(REGEXMATCH($C430,""AML""),REGEXMATCH($D430,""AML""))"),FALSE)</f>
        <v>0</v>
      </c>
      <c r="G430" s="6" t="b">
        <f ca="1">IFERROR(__xludf.DUMMYFUNCTION("OR(REGEXMATCH($C430,""(?i)adversarial""),REGEXMATCH($D430,""(?i)adversarial""))"),FALSE)</f>
        <v>0</v>
      </c>
      <c r="H430" s="6" t="b">
        <f ca="1">IFERROR(__xludf.DUMMYFUNCTION("OR(REGEXMATCH($C430,""(?i)machine learning""),REGEXMATCH($D430,""(?i)machine learning""),REGEXMATCH($C430,""(?i)machine-learning""),REGEXMATCH($D430,""(?i)machine-learning""))"),FALSE)</f>
        <v>0</v>
      </c>
      <c r="I430" s="6" t="b">
        <f t="shared" ca="1" si="3"/>
        <v>0</v>
      </c>
      <c r="J430" s="6" t="b">
        <f t="shared" ca="1" si="4"/>
        <v>0</v>
      </c>
      <c r="K430" s="6" t="b">
        <f t="shared" ca="1" si="5"/>
        <v>0</v>
      </c>
    </row>
    <row r="431" spans="1:11" ht="15.75" customHeight="1" x14ac:dyDescent="0.2">
      <c r="A431" s="6" t="s">
        <v>2485</v>
      </c>
      <c r="B431" s="6">
        <v>2016</v>
      </c>
      <c r="C431" s="6" t="s">
        <v>3335</v>
      </c>
      <c r="D431" s="6" t="s">
        <v>3336</v>
      </c>
      <c r="E431" s="6" t="b">
        <f ca="1">IFERROR(__xludf.DUMMYFUNCTION("OR(REGEXMATCH($C431,""(?i)recomm""),REGEXMATCH($D431,""(?i)recomm""))"),FALSE)</f>
        <v>0</v>
      </c>
      <c r="F431" s="6" t="b">
        <f ca="1">IFERROR(__xludf.DUMMYFUNCTION("OR(REGEXMATCH($C431,""AML""),REGEXMATCH($D431,""AML""))"),FALSE)</f>
        <v>0</v>
      </c>
      <c r="G431" s="6" t="b">
        <f ca="1">IFERROR(__xludf.DUMMYFUNCTION("OR(REGEXMATCH($C431,""(?i)adversarial""),REGEXMATCH($D431,""(?i)adversarial""))"),FALSE)</f>
        <v>0</v>
      </c>
      <c r="H431" s="6" t="b">
        <f ca="1">IFERROR(__xludf.DUMMYFUNCTION("OR(REGEXMATCH($C431,""(?i)machine learning""),REGEXMATCH($D431,""(?i)machine learning""),REGEXMATCH($C431,""(?i)machine-learning""),REGEXMATCH($D431,""(?i)machine-learning""))"),FALSE)</f>
        <v>0</v>
      </c>
      <c r="I431" s="6" t="b">
        <f t="shared" ca="1" si="3"/>
        <v>0</v>
      </c>
      <c r="J431" s="6" t="b">
        <f t="shared" ca="1" si="4"/>
        <v>0</v>
      </c>
      <c r="K431" s="6" t="b">
        <f t="shared" ca="1" si="5"/>
        <v>0</v>
      </c>
    </row>
    <row r="432" spans="1:11" ht="15.75" customHeight="1" x14ac:dyDescent="0.2">
      <c r="A432" s="6" t="s">
        <v>2485</v>
      </c>
      <c r="B432" s="6">
        <v>2016</v>
      </c>
      <c r="C432" s="6" t="s">
        <v>3337</v>
      </c>
      <c r="D432" s="6" t="s">
        <v>3338</v>
      </c>
      <c r="E432" s="6" t="b">
        <f ca="1">IFERROR(__xludf.DUMMYFUNCTION("OR(REGEXMATCH($C432,""(?i)recomm""),REGEXMATCH($D432,""(?i)recomm""))"),FALSE)</f>
        <v>0</v>
      </c>
      <c r="F432" s="6" t="b">
        <f ca="1">IFERROR(__xludf.DUMMYFUNCTION("OR(REGEXMATCH($C432,""AML""),REGEXMATCH($D432,""AML""))"),FALSE)</f>
        <v>0</v>
      </c>
      <c r="G432" s="6" t="b">
        <f ca="1">IFERROR(__xludf.DUMMYFUNCTION("OR(REGEXMATCH($C432,""(?i)adversarial""),REGEXMATCH($D432,""(?i)adversarial""))"),FALSE)</f>
        <v>0</v>
      </c>
      <c r="H432" s="6" t="b">
        <f ca="1">IFERROR(__xludf.DUMMYFUNCTION("OR(REGEXMATCH($C432,""(?i)machine learning""),REGEXMATCH($D432,""(?i)machine learning""),REGEXMATCH($C432,""(?i)machine-learning""),REGEXMATCH($D432,""(?i)machine-learning""))"),FALSE)</f>
        <v>0</v>
      </c>
      <c r="I432" s="6" t="b">
        <f t="shared" ca="1" si="3"/>
        <v>0</v>
      </c>
      <c r="J432" s="6" t="b">
        <f t="shared" ca="1" si="4"/>
        <v>0</v>
      </c>
      <c r="K432" s="6" t="b">
        <f t="shared" ca="1" si="5"/>
        <v>0</v>
      </c>
    </row>
    <row r="433" spans="1:11" ht="15.75" customHeight="1" x14ac:dyDescent="0.2">
      <c r="A433" s="6" t="s">
        <v>2485</v>
      </c>
      <c r="B433" s="6">
        <v>2016</v>
      </c>
      <c r="C433" s="6" t="s">
        <v>3339</v>
      </c>
      <c r="D433" s="6" t="s">
        <v>3340</v>
      </c>
      <c r="E433" s="6" t="b">
        <f ca="1">IFERROR(__xludf.DUMMYFUNCTION("OR(REGEXMATCH($C433,""(?i)recomm""),REGEXMATCH($D433,""(?i)recomm""))"),FALSE)</f>
        <v>0</v>
      </c>
      <c r="F433" s="6" t="b">
        <f ca="1">IFERROR(__xludf.DUMMYFUNCTION("OR(REGEXMATCH($C433,""AML""),REGEXMATCH($D433,""AML""))"),FALSE)</f>
        <v>0</v>
      </c>
      <c r="G433" s="6" t="b">
        <f ca="1">IFERROR(__xludf.DUMMYFUNCTION("OR(REGEXMATCH($C433,""(?i)adversarial""),REGEXMATCH($D433,""(?i)adversarial""))"),FALSE)</f>
        <v>0</v>
      </c>
      <c r="H433" s="6" t="b">
        <f ca="1">IFERROR(__xludf.DUMMYFUNCTION("OR(REGEXMATCH($C433,""(?i)machine learning""),REGEXMATCH($D433,""(?i)machine learning""),REGEXMATCH($C433,""(?i)machine-learning""),REGEXMATCH($D433,""(?i)machine-learning""))"),FALSE)</f>
        <v>0</v>
      </c>
      <c r="I433" s="6" t="b">
        <f t="shared" ca="1" si="3"/>
        <v>0</v>
      </c>
      <c r="J433" s="6" t="b">
        <f t="shared" ca="1" si="4"/>
        <v>0</v>
      </c>
      <c r="K433" s="6" t="b">
        <f t="shared" ca="1" si="5"/>
        <v>0</v>
      </c>
    </row>
    <row r="434" spans="1:11" ht="15.75" customHeight="1" x14ac:dyDescent="0.2">
      <c r="A434" s="6" t="s">
        <v>2485</v>
      </c>
      <c r="B434" s="6">
        <v>2016</v>
      </c>
      <c r="C434" s="6" t="s">
        <v>3341</v>
      </c>
      <c r="D434" s="6" t="s">
        <v>3342</v>
      </c>
      <c r="E434" s="6" t="b">
        <f ca="1">IFERROR(__xludf.DUMMYFUNCTION("OR(REGEXMATCH($C434,""(?i)recomm""),REGEXMATCH($D434,""(?i)recomm""))"),FALSE)</f>
        <v>0</v>
      </c>
      <c r="F434" s="6" t="b">
        <f ca="1">IFERROR(__xludf.DUMMYFUNCTION("OR(REGEXMATCH($C434,""AML""),REGEXMATCH($D434,""AML""))"),FALSE)</f>
        <v>0</v>
      </c>
      <c r="G434" s="6" t="b">
        <f ca="1">IFERROR(__xludf.DUMMYFUNCTION("OR(REGEXMATCH($C434,""(?i)adversarial""),REGEXMATCH($D434,""(?i)adversarial""))"),FALSE)</f>
        <v>0</v>
      </c>
      <c r="H434" s="6" t="b">
        <f ca="1">IFERROR(__xludf.DUMMYFUNCTION("OR(REGEXMATCH($C434,""(?i)machine learning""),REGEXMATCH($D434,""(?i)machine learning""),REGEXMATCH($C434,""(?i)machine-learning""),REGEXMATCH($D434,""(?i)machine-learning""))"),FALSE)</f>
        <v>0</v>
      </c>
      <c r="I434" s="6" t="b">
        <f t="shared" ca="1" si="3"/>
        <v>0</v>
      </c>
      <c r="J434" s="6" t="b">
        <f t="shared" ca="1" si="4"/>
        <v>0</v>
      </c>
      <c r="K434" s="6" t="b">
        <f t="shared" ca="1" si="5"/>
        <v>0</v>
      </c>
    </row>
    <row r="435" spans="1:11" ht="15.75" customHeight="1" x14ac:dyDescent="0.2">
      <c r="A435" s="6" t="s">
        <v>2485</v>
      </c>
      <c r="B435" s="6">
        <v>2016</v>
      </c>
      <c r="C435" s="6" t="s">
        <v>3343</v>
      </c>
      <c r="D435" s="6" t="s">
        <v>3344</v>
      </c>
      <c r="E435" s="6" t="b">
        <f ca="1">IFERROR(__xludf.DUMMYFUNCTION("OR(REGEXMATCH($C435,""(?i)recomm""),REGEXMATCH($D435,""(?i)recomm""))"),FALSE)</f>
        <v>0</v>
      </c>
      <c r="F435" s="6" t="b">
        <f ca="1">IFERROR(__xludf.DUMMYFUNCTION("OR(REGEXMATCH($C435,""AML""),REGEXMATCH($D435,""AML""))"),FALSE)</f>
        <v>0</v>
      </c>
      <c r="G435" s="6" t="b">
        <f ca="1">IFERROR(__xludf.DUMMYFUNCTION("OR(REGEXMATCH($C435,""(?i)adversarial""),REGEXMATCH($D435,""(?i)adversarial""))"),FALSE)</f>
        <v>0</v>
      </c>
      <c r="H435" s="6" t="b">
        <f ca="1">IFERROR(__xludf.DUMMYFUNCTION("OR(REGEXMATCH($C435,""(?i)machine learning""),REGEXMATCH($D435,""(?i)machine learning""),REGEXMATCH($C435,""(?i)machine-learning""),REGEXMATCH($D435,""(?i)machine-learning""))"),FALSE)</f>
        <v>0</v>
      </c>
      <c r="I435" s="6" t="b">
        <f t="shared" ca="1" si="3"/>
        <v>0</v>
      </c>
      <c r="J435" s="6" t="b">
        <f t="shared" ca="1" si="4"/>
        <v>0</v>
      </c>
      <c r="K435" s="6" t="b">
        <f t="shared" ca="1" si="5"/>
        <v>0</v>
      </c>
    </row>
    <row r="436" spans="1:11" ht="15.75" customHeight="1" x14ac:dyDescent="0.2">
      <c r="A436" s="6" t="s">
        <v>2485</v>
      </c>
      <c r="B436" s="6">
        <v>2016</v>
      </c>
      <c r="C436" s="6" t="s">
        <v>3345</v>
      </c>
      <c r="D436" s="6" t="s">
        <v>3346</v>
      </c>
      <c r="E436" s="6" t="b">
        <f ca="1">IFERROR(__xludf.DUMMYFUNCTION("OR(REGEXMATCH($C436,""(?i)recomm""),REGEXMATCH($D436,""(?i)recomm""))"),FALSE)</f>
        <v>0</v>
      </c>
      <c r="F436" s="6" t="b">
        <f ca="1">IFERROR(__xludf.DUMMYFUNCTION("OR(REGEXMATCH($C436,""AML""),REGEXMATCH($D436,""AML""))"),FALSE)</f>
        <v>0</v>
      </c>
      <c r="G436" s="6" t="b">
        <f ca="1">IFERROR(__xludf.DUMMYFUNCTION("OR(REGEXMATCH($C436,""(?i)adversarial""),REGEXMATCH($D436,""(?i)adversarial""))"),FALSE)</f>
        <v>0</v>
      </c>
      <c r="H436" s="6" t="b">
        <f ca="1">IFERROR(__xludf.DUMMYFUNCTION("OR(REGEXMATCH($C436,""(?i)machine learning""),REGEXMATCH($D436,""(?i)machine learning""),REGEXMATCH($C436,""(?i)machine-learning""),REGEXMATCH($D436,""(?i)machine-learning""))"),FALSE)</f>
        <v>0</v>
      </c>
      <c r="I436" s="6" t="b">
        <f t="shared" ca="1" si="3"/>
        <v>0</v>
      </c>
      <c r="J436" s="6" t="b">
        <f t="shared" ca="1" si="4"/>
        <v>0</v>
      </c>
      <c r="K436" s="6" t="b">
        <f t="shared" ca="1" si="5"/>
        <v>0</v>
      </c>
    </row>
    <row r="437" spans="1:11" ht="15.75" customHeight="1" x14ac:dyDescent="0.2">
      <c r="A437" s="6" t="s">
        <v>2485</v>
      </c>
      <c r="B437" s="6">
        <v>2016</v>
      </c>
      <c r="C437" s="6" t="s">
        <v>3347</v>
      </c>
      <c r="D437" s="6" t="s">
        <v>3348</v>
      </c>
      <c r="E437" s="6" t="b">
        <f ca="1">IFERROR(__xludf.DUMMYFUNCTION("OR(REGEXMATCH($C437,""(?i)recomm""),REGEXMATCH($D437,""(?i)recomm""))"),FALSE)</f>
        <v>0</v>
      </c>
      <c r="F437" s="6" t="b">
        <f ca="1">IFERROR(__xludf.DUMMYFUNCTION("OR(REGEXMATCH($C437,""AML""),REGEXMATCH($D437,""AML""))"),FALSE)</f>
        <v>0</v>
      </c>
      <c r="G437" s="6" t="b">
        <f ca="1">IFERROR(__xludf.DUMMYFUNCTION("OR(REGEXMATCH($C437,""(?i)adversarial""),REGEXMATCH($D437,""(?i)adversarial""))"),FALSE)</f>
        <v>0</v>
      </c>
      <c r="H437" s="6" t="b">
        <f ca="1">IFERROR(__xludf.DUMMYFUNCTION("OR(REGEXMATCH($C437,""(?i)machine learning""),REGEXMATCH($D437,""(?i)machine learning""),REGEXMATCH($C437,""(?i)machine-learning""),REGEXMATCH($D437,""(?i)machine-learning""))"),FALSE)</f>
        <v>0</v>
      </c>
      <c r="I437" s="6" t="b">
        <f t="shared" ca="1" si="3"/>
        <v>0</v>
      </c>
      <c r="J437" s="6" t="b">
        <f t="shared" ca="1" si="4"/>
        <v>0</v>
      </c>
      <c r="K437" s="6" t="b">
        <f t="shared" ca="1" si="5"/>
        <v>0</v>
      </c>
    </row>
    <row r="438" spans="1:11" ht="15.75" customHeight="1" x14ac:dyDescent="0.2">
      <c r="A438" s="6" t="s">
        <v>2485</v>
      </c>
      <c r="B438" s="6">
        <v>2016</v>
      </c>
      <c r="C438" s="6" t="s">
        <v>3349</v>
      </c>
      <c r="D438" s="6" t="s">
        <v>3350</v>
      </c>
      <c r="E438" s="6" t="b">
        <f ca="1">IFERROR(__xludf.DUMMYFUNCTION("OR(REGEXMATCH($C438,""(?i)recomm""),REGEXMATCH($D438,""(?i)recomm""))"),FALSE)</f>
        <v>0</v>
      </c>
      <c r="F438" s="6" t="b">
        <f ca="1">IFERROR(__xludf.DUMMYFUNCTION("OR(REGEXMATCH($C438,""AML""),REGEXMATCH($D438,""AML""))"),FALSE)</f>
        <v>0</v>
      </c>
      <c r="G438" s="6" t="b">
        <f ca="1">IFERROR(__xludf.DUMMYFUNCTION("OR(REGEXMATCH($C438,""(?i)adversarial""),REGEXMATCH($D438,""(?i)adversarial""))"),FALSE)</f>
        <v>0</v>
      </c>
      <c r="H438" s="6" t="b">
        <f ca="1">IFERROR(__xludf.DUMMYFUNCTION("OR(REGEXMATCH($C438,""(?i)machine learning""),REGEXMATCH($D438,""(?i)machine learning""),REGEXMATCH($C438,""(?i)machine-learning""),REGEXMATCH($D438,""(?i)machine-learning""))"),FALSE)</f>
        <v>0</v>
      </c>
      <c r="I438" s="6" t="b">
        <f t="shared" ca="1" si="3"/>
        <v>0</v>
      </c>
      <c r="J438" s="6" t="b">
        <f t="shared" ca="1" si="4"/>
        <v>0</v>
      </c>
      <c r="K438" s="6" t="b">
        <f t="shared" ca="1" si="5"/>
        <v>0</v>
      </c>
    </row>
    <row r="439" spans="1:11" ht="15.75" customHeight="1" x14ac:dyDescent="0.2">
      <c r="A439" s="6" t="s">
        <v>2485</v>
      </c>
      <c r="B439" s="6">
        <v>2016</v>
      </c>
      <c r="C439" s="6" t="s">
        <v>3351</v>
      </c>
      <c r="D439" s="6" t="s">
        <v>3352</v>
      </c>
      <c r="E439" s="6" t="b">
        <f ca="1">IFERROR(__xludf.DUMMYFUNCTION("OR(REGEXMATCH($C439,""(?i)recomm""),REGEXMATCH($D439,""(?i)recomm""))"),FALSE)</f>
        <v>0</v>
      </c>
      <c r="F439" s="6" t="b">
        <f ca="1">IFERROR(__xludf.DUMMYFUNCTION("OR(REGEXMATCH($C439,""AML""),REGEXMATCH($D439,""AML""))"),FALSE)</f>
        <v>0</v>
      </c>
      <c r="G439" s="6" t="b">
        <f ca="1">IFERROR(__xludf.DUMMYFUNCTION("OR(REGEXMATCH($C439,""(?i)adversarial""),REGEXMATCH($D439,""(?i)adversarial""))"),FALSE)</f>
        <v>0</v>
      </c>
      <c r="H439" s="6" t="b">
        <f ca="1">IFERROR(__xludf.DUMMYFUNCTION("OR(REGEXMATCH($C439,""(?i)machine learning""),REGEXMATCH($D439,""(?i)machine learning""),REGEXMATCH($C439,""(?i)machine-learning""),REGEXMATCH($D439,""(?i)machine-learning""))"),FALSE)</f>
        <v>0</v>
      </c>
      <c r="I439" s="6" t="b">
        <f t="shared" ca="1" si="3"/>
        <v>0</v>
      </c>
      <c r="J439" s="6" t="b">
        <f t="shared" ca="1" si="4"/>
        <v>0</v>
      </c>
      <c r="K439" s="6" t="b">
        <f t="shared" ca="1" si="5"/>
        <v>0</v>
      </c>
    </row>
    <row r="440" spans="1:11" ht="15.75" customHeight="1" x14ac:dyDescent="0.2">
      <c r="A440" s="6" t="s">
        <v>2485</v>
      </c>
      <c r="B440" s="6">
        <v>2016</v>
      </c>
      <c r="C440" s="6" t="s">
        <v>3353</v>
      </c>
      <c r="D440" s="6" t="s">
        <v>3354</v>
      </c>
      <c r="E440" s="6" t="b">
        <f ca="1">IFERROR(__xludf.DUMMYFUNCTION("OR(REGEXMATCH($C440,""(?i)recomm""),REGEXMATCH($D440,""(?i)recomm""))"),FALSE)</f>
        <v>0</v>
      </c>
      <c r="F440" s="6" t="b">
        <f ca="1">IFERROR(__xludf.DUMMYFUNCTION("OR(REGEXMATCH($C440,""AML""),REGEXMATCH($D440,""AML""))"),FALSE)</f>
        <v>0</v>
      </c>
      <c r="G440" s="6" t="b">
        <f ca="1">IFERROR(__xludf.DUMMYFUNCTION("OR(REGEXMATCH($C440,""(?i)adversarial""),REGEXMATCH($D440,""(?i)adversarial""))"),FALSE)</f>
        <v>0</v>
      </c>
      <c r="H440" s="6" t="b">
        <f ca="1">IFERROR(__xludf.DUMMYFUNCTION("OR(REGEXMATCH($C440,""(?i)machine learning""),REGEXMATCH($D440,""(?i)machine learning""),REGEXMATCH($C440,""(?i)machine-learning""),REGEXMATCH($D440,""(?i)machine-learning""))"),TRUE)</f>
        <v>1</v>
      </c>
      <c r="I440" s="6" t="b">
        <f t="shared" ca="1" si="3"/>
        <v>0</v>
      </c>
      <c r="J440" s="6" t="b">
        <f t="shared" ca="1" si="4"/>
        <v>0</v>
      </c>
      <c r="K440" s="6" t="b">
        <f t="shared" ca="1" si="5"/>
        <v>0</v>
      </c>
    </row>
    <row r="441" spans="1:11" ht="15.75" customHeight="1" x14ac:dyDescent="0.2">
      <c r="A441" s="6" t="s">
        <v>2485</v>
      </c>
      <c r="B441" s="6">
        <v>2016</v>
      </c>
      <c r="C441" s="6" t="s">
        <v>3355</v>
      </c>
      <c r="D441" s="6" t="s">
        <v>3356</v>
      </c>
      <c r="E441" s="6" t="b">
        <f ca="1">IFERROR(__xludf.DUMMYFUNCTION("OR(REGEXMATCH($C441,""(?i)recomm""),REGEXMATCH($D441,""(?i)recomm""))"),FALSE)</f>
        <v>0</v>
      </c>
      <c r="F441" s="6" t="b">
        <f ca="1">IFERROR(__xludf.DUMMYFUNCTION("OR(REGEXMATCH($C441,""AML""),REGEXMATCH($D441,""AML""))"),FALSE)</f>
        <v>0</v>
      </c>
      <c r="G441" s="6" t="b">
        <f ca="1">IFERROR(__xludf.DUMMYFUNCTION("OR(REGEXMATCH($C441,""(?i)adversarial""),REGEXMATCH($D441,""(?i)adversarial""))"),FALSE)</f>
        <v>0</v>
      </c>
      <c r="H441" s="6" t="b">
        <f ca="1">IFERROR(__xludf.DUMMYFUNCTION("OR(REGEXMATCH($C441,""(?i)machine learning""),REGEXMATCH($D441,""(?i)machine learning""),REGEXMATCH($C441,""(?i)machine-learning""),REGEXMATCH($D441,""(?i)machine-learning""))"),FALSE)</f>
        <v>0</v>
      </c>
      <c r="I441" s="6" t="b">
        <f t="shared" ca="1" si="3"/>
        <v>0</v>
      </c>
      <c r="J441" s="6" t="b">
        <f t="shared" ca="1" si="4"/>
        <v>0</v>
      </c>
      <c r="K441" s="6" t="b">
        <f t="shared" ca="1" si="5"/>
        <v>0</v>
      </c>
    </row>
    <row r="442" spans="1:11" ht="15.75" customHeight="1" x14ac:dyDescent="0.2">
      <c r="A442" s="6" t="s">
        <v>2485</v>
      </c>
      <c r="B442" s="6">
        <v>2016</v>
      </c>
      <c r="C442" s="6" t="s">
        <v>3357</v>
      </c>
      <c r="D442" s="6" t="s">
        <v>3358</v>
      </c>
      <c r="E442" s="6" t="b">
        <f ca="1">IFERROR(__xludf.DUMMYFUNCTION("OR(REGEXMATCH($C442,""(?i)recomm""),REGEXMATCH($D442,""(?i)recomm""))"),FALSE)</f>
        <v>0</v>
      </c>
      <c r="F442" s="6" t="b">
        <f ca="1">IFERROR(__xludf.DUMMYFUNCTION("OR(REGEXMATCH($C442,""AML""),REGEXMATCH($D442,""AML""))"),FALSE)</f>
        <v>0</v>
      </c>
      <c r="G442" s="6" t="b">
        <f ca="1">IFERROR(__xludf.DUMMYFUNCTION("OR(REGEXMATCH($C442,""(?i)adversarial""),REGEXMATCH($D442,""(?i)adversarial""))"),FALSE)</f>
        <v>0</v>
      </c>
      <c r="H442" s="6" t="b">
        <f ca="1">IFERROR(__xludf.DUMMYFUNCTION("OR(REGEXMATCH($C442,""(?i)machine learning""),REGEXMATCH($D442,""(?i)machine learning""),REGEXMATCH($C442,""(?i)machine-learning""),REGEXMATCH($D442,""(?i)machine-learning""))"),FALSE)</f>
        <v>0</v>
      </c>
      <c r="I442" s="6" t="b">
        <f t="shared" ca="1" si="3"/>
        <v>0</v>
      </c>
      <c r="J442" s="6" t="b">
        <f t="shared" ca="1" si="4"/>
        <v>0</v>
      </c>
      <c r="K442" s="6" t="b">
        <f t="shared" ca="1" si="5"/>
        <v>0</v>
      </c>
    </row>
    <row r="443" spans="1:11" ht="15.75" customHeight="1" x14ac:dyDescent="0.2">
      <c r="A443" s="6" t="s">
        <v>2485</v>
      </c>
      <c r="B443" s="6">
        <v>2016</v>
      </c>
      <c r="C443" s="6" t="s">
        <v>3359</v>
      </c>
      <c r="D443" s="6" t="s">
        <v>3360</v>
      </c>
      <c r="E443" s="6" t="b">
        <f ca="1">IFERROR(__xludf.DUMMYFUNCTION("OR(REGEXMATCH($C443,""(?i)recomm""),REGEXMATCH($D443,""(?i)recomm""))"),TRUE)</f>
        <v>1</v>
      </c>
      <c r="F443" s="6" t="b">
        <f ca="1">IFERROR(__xludf.DUMMYFUNCTION("OR(REGEXMATCH($C443,""AML""),REGEXMATCH($D443,""AML""))"),FALSE)</f>
        <v>0</v>
      </c>
      <c r="G443" s="6" t="b">
        <f ca="1">IFERROR(__xludf.DUMMYFUNCTION("OR(REGEXMATCH($C443,""(?i)adversarial""),REGEXMATCH($D443,""(?i)adversarial""))"),FALSE)</f>
        <v>0</v>
      </c>
      <c r="H443" s="6" t="b">
        <f ca="1">IFERROR(__xludf.DUMMYFUNCTION("OR(REGEXMATCH($C443,""(?i)machine learning""),REGEXMATCH($D443,""(?i)machine learning""),REGEXMATCH($C443,""(?i)machine-learning""),REGEXMATCH($D443,""(?i)machine-learning""))"),FALSE)</f>
        <v>0</v>
      </c>
      <c r="I443" s="6" t="b">
        <f t="shared" ca="1" si="3"/>
        <v>0</v>
      </c>
      <c r="J443" s="6" t="b">
        <f t="shared" ca="1" si="4"/>
        <v>0</v>
      </c>
      <c r="K443" s="6" t="b">
        <f t="shared" ca="1" si="5"/>
        <v>0</v>
      </c>
    </row>
    <row r="444" spans="1:11" ht="15.75" customHeight="1" x14ac:dyDescent="0.2">
      <c r="A444" s="6" t="s">
        <v>2485</v>
      </c>
      <c r="B444" s="6">
        <v>2016</v>
      </c>
      <c r="C444" s="6" t="s">
        <v>3361</v>
      </c>
      <c r="D444" s="6" t="s">
        <v>3362</v>
      </c>
      <c r="E444" s="6" t="b">
        <f ca="1">IFERROR(__xludf.DUMMYFUNCTION("OR(REGEXMATCH($C444,""(?i)recomm""),REGEXMATCH($D444,""(?i)recomm""))"),FALSE)</f>
        <v>0</v>
      </c>
      <c r="F444" s="6" t="b">
        <f ca="1">IFERROR(__xludf.DUMMYFUNCTION("OR(REGEXMATCH($C444,""AML""),REGEXMATCH($D444,""AML""))"),FALSE)</f>
        <v>0</v>
      </c>
      <c r="G444" s="6" t="b">
        <f ca="1">IFERROR(__xludf.DUMMYFUNCTION("OR(REGEXMATCH($C444,""(?i)adversarial""),REGEXMATCH($D444,""(?i)adversarial""))"),FALSE)</f>
        <v>0</v>
      </c>
      <c r="H444" s="6" t="b">
        <f ca="1">IFERROR(__xludf.DUMMYFUNCTION("OR(REGEXMATCH($C444,""(?i)machine learning""),REGEXMATCH($D444,""(?i)machine learning""),REGEXMATCH($C444,""(?i)machine-learning""),REGEXMATCH($D444,""(?i)machine-learning""))"),FALSE)</f>
        <v>0</v>
      </c>
      <c r="I444" s="6" t="b">
        <f t="shared" ca="1" si="3"/>
        <v>0</v>
      </c>
      <c r="J444" s="6" t="b">
        <f t="shared" ca="1" si="4"/>
        <v>0</v>
      </c>
      <c r="K444" s="6" t="b">
        <f t="shared" ca="1" si="5"/>
        <v>0</v>
      </c>
    </row>
    <row r="445" spans="1:11" ht="15.75" customHeight="1" x14ac:dyDescent="0.2">
      <c r="A445" s="6" t="s">
        <v>2485</v>
      </c>
      <c r="B445" s="6">
        <v>2016</v>
      </c>
      <c r="C445" s="6" t="s">
        <v>3363</v>
      </c>
      <c r="D445" s="6" t="s">
        <v>3364</v>
      </c>
      <c r="E445" s="6" t="b">
        <f ca="1">IFERROR(__xludf.DUMMYFUNCTION("OR(REGEXMATCH($C445,""(?i)recomm""),REGEXMATCH($D445,""(?i)recomm""))"),FALSE)</f>
        <v>0</v>
      </c>
      <c r="F445" s="6" t="b">
        <f ca="1">IFERROR(__xludf.DUMMYFUNCTION("OR(REGEXMATCH($C445,""AML""),REGEXMATCH($D445,""AML""))"),FALSE)</f>
        <v>0</v>
      </c>
      <c r="G445" s="6" t="b">
        <f ca="1">IFERROR(__xludf.DUMMYFUNCTION("OR(REGEXMATCH($C445,""(?i)adversarial""),REGEXMATCH($D445,""(?i)adversarial""))"),FALSE)</f>
        <v>0</v>
      </c>
      <c r="H445" s="6" t="b">
        <f ca="1">IFERROR(__xludf.DUMMYFUNCTION("OR(REGEXMATCH($C445,""(?i)machine learning""),REGEXMATCH($D445,""(?i)machine learning""),REGEXMATCH($C445,""(?i)machine-learning""),REGEXMATCH($D445,""(?i)machine-learning""))"),FALSE)</f>
        <v>0</v>
      </c>
      <c r="I445" s="6" t="b">
        <f t="shared" ca="1" si="3"/>
        <v>0</v>
      </c>
      <c r="J445" s="6" t="b">
        <f t="shared" ca="1" si="4"/>
        <v>0</v>
      </c>
      <c r="K445" s="6" t="b">
        <f t="shared" ca="1" si="5"/>
        <v>0</v>
      </c>
    </row>
    <row r="446" spans="1:11" ht="15.75" customHeight="1" x14ac:dyDescent="0.2">
      <c r="A446" s="6" t="s">
        <v>2485</v>
      </c>
      <c r="B446" s="6">
        <v>2016</v>
      </c>
      <c r="C446" s="6" t="s">
        <v>3365</v>
      </c>
      <c r="D446" s="6" t="s">
        <v>3366</v>
      </c>
      <c r="E446" s="6" t="b">
        <f ca="1">IFERROR(__xludf.DUMMYFUNCTION("OR(REGEXMATCH($C446,""(?i)recomm""),REGEXMATCH($D446,""(?i)recomm""))"),FALSE)</f>
        <v>0</v>
      </c>
      <c r="F446" s="6" t="b">
        <f ca="1">IFERROR(__xludf.DUMMYFUNCTION("OR(REGEXMATCH($C446,""AML""),REGEXMATCH($D446,""AML""))"),FALSE)</f>
        <v>0</v>
      </c>
      <c r="G446" s="6" t="b">
        <f ca="1">IFERROR(__xludf.DUMMYFUNCTION("OR(REGEXMATCH($C446,""(?i)adversarial""),REGEXMATCH($D446,""(?i)adversarial""))"),FALSE)</f>
        <v>0</v>
      </c>
      <c r="H446" s="6" t="b">
        <f ca="1">IFERROR(__xludf.DUMMYFUNCTION("OR(REGEXMATCH($C446,""(?i)machine learning""),REGEXMATCH($D446,""(?i)machine learning""),REGEXMATCH($C446,""(?i)machine-learning""),REGEXMATCH($D446,""(?i)machine-learning""))"),FALSE)</f>
        <v>0</v>
      </c>
      <c r="I446" s="6" t="b">
        <f t="shared" ca="1" si="3"/>
        <v>0</v>
      </c>
      <c r="J446" s="6" t="b">
        <f t="shared" ca="1" si="4"/>
        <v>0</v>
      </c>
      <c r="K446" s="6" t="b">
        <f t="shared" ca="1" si="5"/>
        <v>0</v>
      </c>
    </row>
    <row r="447" spans="1:11" ht="15.75" customHeight="1" x14ac:dyDescent="0.2">
      <c r="A447" s="6" t="s">
        <v>2485</v>
      </c>
      <c r="B447" s="6">
        <v>2016</v>
      </c>
      <c r="C447" s="6" t="s">
        <v>3367</v>
      </c>
      <c r="D447" s="6" t="s">
        <v>3368</v>
      </c>
      <c r="E447" s="6" t="b">
        <f ca="1">IFERROR(__xludf.DUMMYFUNCTION("OR(REGEXMATCH($C447,""(?i)recomm""),REGEXMATCH($D447,""(?i)recomm""))"),FALSE)</f>
        <v>0</v>
      </c>
      <c r="F447" s="6" t="b">
        <f ca="1">IFERROR(__xludf.DUMMYFUNCTION("OR(REGEXMATCH($C447,""AML""),REGEXMATCH($D447,""AML""))"),FALSE)</f>
        <v>0</v>
      </c>
      <c r="G447" s="6" t="b">
        <f ca="1">IFERROR(__xludf.DUMMYFUNCTION("OR(REGEXMATCH($C447,""(?i)adversarial""),REGEXMATCH($D447,""(?i)adversarial""))"),FALSE)</f>
        <v>0</v>
      </c>
      <c r="H447" s="6" t="b">
        <f ca="1">IFERROR(__xludf.DUMMYFUNCTION("OR(REGEXMATCH($C447,""(?i)machine learning""),REGEXMATCH($D447,""(?i)machine learning""),REGEXMATCH($C447,""(?i)machine-learning""),REGEXMATCH($D447,""(?i)machine-learning""))"),FALSE)</f>
        <v>0</v>
      </c>
      <c r="I447" s="6" t="b">
        <f t="shared" ca="1" si="3"/>
        <v>0</v>
      </c>
      <c r="J447" s="6" t="b">
        <f t="shared" ca="1" si="4"/>
        <v>0</v>
      </c>
      <c r="K447" s="6" t="b">
        <f t="shared" ca="1" si="5"/>
        <v>0</v>
      </c>
    </row>
    <row r="448" spans="1:11" ht="15.75" customHeight="1" x14ac:dyDescent="0.2">
      <c r="A448" s="6" t="s">
        <v>2485</v>
      </c>
      <c r="B448" s="6">
        <v>2016</v>
      </c>
      <c r="C448" s="6" t="s">
        <v>3369</v>
      </c>
      <c r="D448" s="6" t="s">
        <v>3370</v>
      </c>
      <c r="E448" s="6" t="b">
        <f ca="1">IFERROR(__xludf.DUMMYFUNCTION("OR(REGEXMATCH($C448,""(?i)recomm""),REGEXMATCH($D448,""(?i)recomm""))"),FALSE)</f>
        <v>0</v>
      </c>
      <c r="F448" s="6" t="b">
        <f ca="1">IFERROR(__xludf.DUMMYFUNCTION("OR(REGEXMATCH($C448,""AML""),REGEXMATCH($D448,""AML""))"),FALSE)</f>
        <v>0</v>
      </c>
      <c r="G448" s="6" t="b">
        <f ca="1">IFERROR(__xludf.DUMMYFUNCTION("OR(REGEXMATCH($C448,""(?i)adversarial""),REGEXMATCH($D448,""(?i)adversarial""))"),FALSE)</f>
        <v>0</v>
      </c>
      <c r="H448" s="6" t="b">
        <f ca="1">IFERROR(__xludf.DUMMYFUNCTION("OR(REGEXMATCH($C448,""(?i)machine learning""),REGEXMATCH($D448,""(?i)machine learning""),REGEXMATCH($C448,""(?i)machine-learning""),REGEXMATCH($D448,""(?i)machine-learning""))"),FALSE)</f>
        <v>0</v>
      </c>
      <c r="I448" s="6" t="b">
        <f t="shared" ca="1" si="3"/>
        <v>0</v>
      </c>
      <c r="J448" s="6" t="b">
        <f t="shared" ca="1" si="4"/>
        <v>0</v>
      </c>
      <c r="K448" s="6" t="b">
        <f t="shared" ca="1" si="5"/>
        <v>0</v>
      </c>
    </row>
    <row r="449" spans="1:11" ht="15.75" customHeight="1" x14ac:dyDescent="0.2">
      <c r="A449" s="6" t="s">
        <v>2485</v>
      </c>
      <c r="B449" s="6">
        <v>2016</v>
      </c>
      <c r="C449" s="6" t="s">
        <v>3371</v>
      </c>
      <c r="D449" s="6" t="s">
        <v>3372</v>
      </c>
      <c r="E449" s="6" t="b">
        <f ca="1">IFERROR(__xludf.DUMMYFUNCTION("OR(REGEXMATCH($C449,""(?i)recomm""),REGEXMATCH($D449,""(?i)recomm""))"),FALSE)</f>
        <v>0</v>
      </c>
      <c r="F449" s="6" t="b">
        <f ca="1">IFERROR(__xludf.DUMMYFUNCTION("OR(REGEXMATCH($C449,""AML""),REGEXMATCH($D449,""AML""))"),FALSE)</f>
        <v>0</v>
      </c>
      <c r="G449" s="6" t="b">
        <f ca="1">IFERROR(__xludf.DUMMYFUNCTION("OR(REGEXMATCH($C449,""(?i)adversarial""),REGEXMATCH($D449,""(?i)adversarial""))"),FALSE)</f>
        <v>0</v>
      </c>
      <c r="H449" s="6" t="b">
        <f ca="1">IFERROR(__xludf.DUMMYFUNCTION("OR(REGEXMATCH($C449,""(?i)machine learning""),REGEXMATCH($D449,""(?i)machine learning""),REGEXMATCH($C449,""(?i)machine-learning""),REGEXMATCH($D449,""(?i)machine-learning""))"),FALSE)</f>
        <v>0</v>
      </c>
      <c r="I449" s="6" t="b">
        <f t="shared" ca="1" si="3"/>
        <v>0</v>
      </c>
      <c r="J449" s="6" t="b">
        <f t="shared" ca="1" si="4"/>
        <v>0</v>
      </c>
      <c r="K449" s="6" t="b">
        <f t="shared" ca="1" si="5"/>
        <v>0</v>
      </c>
    </row>
    <row r="450" spans="1:11" ht="15.75" customHeight="1" x14ac:dyDescent="0.2">
      <c r="A450" s="6" t="s">
        <v>2485</v>
      </c>
      <c r="B450" s="6">
        <v>2016</v>
      </c>
      <c r="C450" s="6" t="s">
        <v>3373</v>
      </c>
      <c r="D450" s="6" t="s">
        <v>3374</v>
      </c>
      <c r="E450" s="6" t="b">
        <f ca="1">IFERROR(__xludf.DUMMYFUNCTION("OR(REGEXMATCH($C450,""(?i)recomm""),REGEXMATCH($D450,""(?i)recomm""))"),FALSE)</f>
        <v>0</v>
      </c>
      <c r="F450" s="6" t="b">
        <f ca="1">IFERROR(__xludf.DUMMYFUNCTION("OR(REGEXMATCH($C450,""AML""),REGEXMATCH($D450,""AML""))"),FALSE)</f>
        <v>0</v>
      </c>
      <c r="G450" s="6" t="b">
        <f ca="1">IFERROR(__xludf.DUMMYFUNCTION("OR(REGEXMATCH($C450,""(?i)adversarial""),REGEXMATCH($D450,""(?i)adversarial""))"),FALSE)</f>
        <v>0</v>
      </c>
      <c r="H450" s="6" t="b">
        <f ca="1">IFERROR(__xludf.DUMMYFUNCTION("OR(REGEXMATCH($C450,""(?i)machine learning""),REGEXMATCH($D450,""(?i)machine learning""),REGEXMATCH($C450,""(?i)machine-learning""),REGEXMATCH($D450,""(?i)machine-learning""))"),FALSE)</f>
        <v>0</v>
      </c>
      <c r="I450" s="6" t="b">
        <f t="shared" ca="1" si="3"/>
        <v>0</v>
      </c>
      <c r="J450" s="6" t="b">
        <f t="shared" ca="1" si="4"/>
        <v>0</v>
      </c>
      <c r="K450" s="6" t="b">
        <f t="shared" ca="1" si="5"/>
        <v>0</v>
      </c>
    </row>
    <row r="451" spans="1:11" ht="15.75" customHeight="1" x14ac:dyDescent="0.2">
      <c r="A451" s="2" t="s">
        <v>2485</v>
      </c>
      <c r="B451" s="2">
        <v>2021</v>
      </c>
      <c r="C451" s="11" t="s">
        <v>15673</v>
      </c>
      <c r="D451" s="12" t="s">
        <v>15674</v>
      </c>
      <c r="E451" s="30">
        <f t="shared" ref="E451:K451" ca="1" si="6">COUNTIF(E1:E450,"TRUE")</f>
        <v>0</v>
      </c>
      <c r="F451" s="30">
        <f t="shared" ca="1" si="6"/>
        <v>0</v>
      </c>
      <c r="G451" s="30">
        <f t="shared" ca="1" si="6"/>
        <v>0</v>
      </c>
      <c r="H451" s="30">
        <f t="shared" ca="1" si="6"/>
        <v>0</v>
      </c>
      <c r="I451" s="30">
        <f t="shared" ca="1" si="6"/>
        <v>0</v>
      </c>
      <c r="J451" s="30">
        <f t="shared" ca="1" si="6"/>
        <v>0</v>
      </c>
      <c r="K451" s="30">
        <f t="shared" ca="1" si="6"/>
        <v>0</v>
      </c>
    </row>
    <row r="452" spans="1:11" ht="15.75" customHeight="1" x14ac:dyDescent="0.2">
      <c r="A452" s="2" t="s">
        <v>2485</v>
      </c>
      <c r="B452" s="2">
        <v>2021</v>
      </c>
      <c r="C452" s="13" t="s">
        <v>15675</v>
      </c>
      <c r="D452" s="14" t="s">
        <v>15676</v>
      </c>
    </row>
    <row r="453" spans="1:11" ht="15.75" customHeight="1" x14ac:dyDescent="0.2">
      <c r="A453" s="2" t="s">
        <v>2485</v>
      </c>
      <c r="B453" s="2">
        <v>2021</v>
      </c>
      <c r="C453" s="11" t="s">
        <v>15677</v>
      </c>
      <c r="D453" s="12" t="s">
        <v>15678</v>
      </c>
    </row>
    <row r="454" spans="1:11" ht="15.75" customHeight="1" x14ac:dyDescent="0.2">
      <c r="A454" s="2" t="s">
        <v>2485</v>
      </c>
      <c r="B454" s="2">
        <v>2021</v>
      </c>
      <c r="C454" s="13" t="s">
        <v>15679</v>
      </c>
      <c r="D454" s="14" t="s">
        <v>15680</v>
      </c>
    </row>
    <row r="455" spans="1:11" ht="15.75" customHeight="1" x14ac:dyDescent="0.2">
      <c r="A455" s="2" t="s">
        <v>2485</v>
      </c>
      <c r="B455" s="2">
        <v>2021</v>
      </c>
      <c r="C455" s="11" t="s">
        <v>15681</v>
      </c>
      <c r="D455" s="12" t="s">
        <v>15682</v>
      </c>
    </row>
    <row r="456" spans="1:11" ht="15.75" customHeight="1" x14ac:dyDescent="0.2">
      <c r="A456" s="2" t="s">
        <v>2485</v>
      </c>
      <c r="B456" s="2">
        <v>2021</v>
      </c>
      <c r="C456" s="13" t="s">
        <v>15683</v>
      </c>
      <c r="D456" s="14" t="s">
        <v>15684</v>
      </c>
    </row>
    <row r="457" spans="1:11" ht="15.75" customHeight="1" x14ac:dyDescent="0.2">
      <c r="A457" s="2" t="s">
        <v>2485</v>
      </c>
      <c r="B457" s="2">
        <v>2021</v>
      </c>
      <c r="C457" s="11" t="s">
        <v>15685</v>
      </c>
      <c r="D457" s="12" t="s">
        <v>15686</v>
      </c>
    </row>
    <row r="458" spans="1:11" ht="15.75" customHeight="1" x14ac:dyDescent="0.2">
      <c r="A458" s="2" t="s">
        <v>2485</v>
      </c>
      <c r="B458" s="2">
        <v>2021</v>
      </c>
      <c r="C458" s="13" t="s">
        <v>15687</v>
      </c>
      <c r="D458" s="14" t="s">
        <v>15688</v>
      </c>
    </row>
    <row r="459" spans="1:11" ht="15.75" customHeight="1" x14ac:dyDescent="0.2">
      <c r="A459" s="2" t="s">
        <v>2485</v>
      </c>
      <c r="B459" s="2">
        <v>2021</v>
      </c>
      <c r="C459" s="11" t="s">
        <v>15689</v>
      </c>
      <c r="D459" s="12" t="s">
        <v>15690</v>
      </c>
    </row>
    <row r="460" spans="1:11" ht="15.75" customHeight="1" x14ac:dyDescent="0.2">
      <c r="A460" s="2" t="s">
        <v>2485</v>
      </c>
      <c r="B460" s="2">
        <v>2021</v>
      </c>
      <c r="C460" s="13" t="s">
        <v>15691</v>
      </c>
      <c r="D460" s="14" t="s">
        <v>15692</v>
      </c>
    </row>
    <row r="461" spans="1:11" ht="15.75" customHeight="1" x14ac:dyDescent="0.2">
      <c r="A461" s="2" t="s">
        <v>2485</v>
      </c>
      <c r="B461" s="2">
        <v>2021</v>
      </c>
      <c r="C461" s="11" t="s">
        <v>15693</v>
      </c>
      <c r="D461" s="12" t="s">
        <v>15694</v>
      </c>
    </row>
    <row r="462" spans="1:11" ht="15.75" customHeight="1" x14ac:dyDescent="0.2">
      <c r="A462" s="2" t="s">
        <v>2485</v>
      </c>
      <c r="B462" s="2">
        <v>2021</v>
      </c>
      <c r="C462" s="13" t="s">
        <v>15695</v>
      </c>
      <c r="D462" s="14" t="s">
        <v>15696</v>
      </c>
    </row>
    <row r="463" spans="1:11" ht="15.75" customHeight="1" x14ac:dyDescent="0.2">
      <c r="A463" s="2" t="s">
        <v>2485</v>
      </c>
      <c r="B463" s="2">
        <v>2021</v>
      </c>
      <c r="C463" s="11" t="s">
        <v>15697</v>
      </c>
      <c r="D463" s="12" t="s">
        <v>15698</v>
      </c>
    </row>
    <row r="464" spans="1:11" ht="15.75" customHeight="1" x14ac:dyDescent="0.2">
      <c r="A464" s="2" t="s">
        <v>2485</v>
      </c>
      <c r="B464" s="2">
        <v>2021</v>
      </c>
      <c r="C464" s="13" t="s">
        <v>15699</v>
      </c>
      <c r="D464" s="14" t="s">
        <v>15700</v>
      </c>
    </row>
    <row r="465" spans="1:4" ht="15.75" customHeight="1" x14ac:dyDescent="0.2">
      <c r="A465" s="2" t="s">
        <v>2485</v>
      </c>
      <c r="B465" s="2">
        <v>2021</v>
      </c>
      <c r="C465" s="11" t="s">
        <v>15701</v>
      </c>
      <c r="D465" s="12" t="s">
        <v>15702</v>
      </c>
    </row>
    <row r="466" spans="1:4" ht="15.75" customHeight="1" x14ac:dyDescent="0.2">
      <c r="A466" s="2" t="s">
        <v>2485</v>
      </c>
      <c r="B466" s="2">
        <v>2021</v>
      </c>
      <c r="C466" s="13" t="s">
        <v>15703</v>
      </c>
      <c r="D466" s="14" t="s">
        <v>15704</v>
      </c>
    </row>
    <row r="467" spans="1:4" ht="15.75" customHeight="1" x14ac:dyDescent="0.2">
      <c r="A467" s="2" t="s">
        <v>2485</v>
      </c>
      <c r="B467" s="2">
        <v>2021</v>
      </c>
      <c r="C467" s="11" t="s">
        <v>15705</v>
      </c>
      <c r="D467" s="12" t="s">
        <v>15706</v>
      </c>
    </row>
    <row r="468" spans="1:4" ht="15.75" customHeight="1" x14ac:dyDescent="0.2">
      <c r="A468" s="2" t="s">
        <v>2485</v>
      </c>
      <c r="B468" s="2">
        <v>2021</v>
      </c>
      <c r="C468" s="13" t="s">
        <v>15707</v>
      </c>
      <c r="D468" s="14" t="s">
        <v>15708</v>
      </c>
    </row>
    <row r="469" spans="1:4" ht="15.75" customHeight="1" x14ac:dyDescent="0.2">
      <c r="A469" s="2" t="s">
        <v>2485</v>
      </c>
      <c r="B469" s="2">
        <v>2021</v>
      </c>
      <c r="C469" s="11" t="s">
        <v>15709</v>
      </c>
      <c r="D469" s="12" t="s">
        <v>15710</v>
      </c>
    </row>
    <row r="470" spans="1:4" ht="15.75" customHeight="1" x14ac:dyDescent="0.2">
      <c r="A470" s="2" t="s">
        <v>2485</v>
      </c>
      <c r="B470" s="2">
        <v>2021</v>
      </c>
      <c r="C470" s="13" t="s">
        <v>15711</v>
      </c>
      <c r="D470" s="14" t="s">
        <v>15712</v>
      </c>
    </row>
    <row r="471" spans="1:4" ht="15.75" customHeight="1" x14ac:dyDescent="0.2">
      <c r="A471" s="2" t="s">
        <v>2485</v>
      </c>
      <c r="B471" s="2">
        <v>2021</v>
      </c>
      <c r="C471" s="11" t="s">
        <v>15713</v>
      </c>
      <c r="D471" s="12" t="s">
        <v>15714</v>
      </c>
    </row>
    <row r="472" spans="1:4" ht="15.75" customHeight="1" x14ac:dyDescent="0.2">
      <c r="A472" s="2" t="s">
        <v>2485</v>
      </c>
      <c r="B472" s="2">
        <v>2021</v>
      </c>
      <c r="C472" s="13" t="s">
        <v>15715</v>
      </c>
      <c r="D472" s="14" t="s">
        <v>15716</v>
      </c>
    </row>
    <row r="473" spans="1:4" ht="15.75" customHeight="1" x14ac:dyDescent="0.2">
      <c r="A473" s="2" t="s">
        <v>2485</v>
      </c>
      <c r="B473" s="2">
        <v>2021</v>
      </c>
      <c r="C473" s="11" t="s">
        <v>15717</v>
      </c>
      <c r="D473" s="12" t="s">
        <v>15718</v>
      </c>
    </row>
    <row r="474" spans="1:4" ht="15.75" customHeight="1" x14ac:dyDescent="0.2">
      <c r="A474" s="2" t="s">
        <v>2485</v>
      </c>
      <c r="B474" s="2">
        <v>2021</v>
      </c>
      <c r="C474" s="13" t="s">
        <v>15719</v>
      </c>
      <c r="D474" s="14" t="s">
        <v>15720</v>
      </c>
    </row>
    <row r="475" spans="1:4" ht="15.75" customHeight="1" x14ac:dyDescent="0.2">
      <c r="A475" s="2" t="s">
        <v>2485</v>
      </c>
      <c r="B475" s="2">
        <v>2021</v>
      </c>
      <c r="C475" s="11" t="s">
        <v>15721</v>
      </c>
      <c r="D475" s="12" t="s">
        <v>15722</v>
      </c>
    </row>
    <row r="476" spans="1:4" ht="15.75" customHeight="1" x14ac:dyDescent="0.2">
      <c r="A476" s="2" t="s">
        <v>2485</v>
      </c>
      <c r="B476" s="2">
        <v>2021</v>
      </c>
      <c r="C476" s="13" t="s">
        <v>15723</v>
      </c>
      <c r="D476" s="14" t="s">
        <v>15724</v>
      </c>
    </row>
    <row r="477" spans="1:4" ht="15.75" customHeight="1" x14ac:dyDescent="0.2">
      <c r="A477" s="2" t="s">
        <v>2485</v>
      </c>
      <c r="B477" s="2">
        <v>2021</v>
      </c>
      <c r="C477" s="11" t="s">
        <v>15725</v>
      </c>
      <c r="D477" s="12" t="s">
        <v>15726</v>
      </c>
    </row>
    <row r="478" spans="1:4" ht="15.75" customHeight="1" x14ac:dyDescent="0.2">
      <c r="A478" s="2" t="s">
        <v>2485</v>
      </c>
      <c r="B478" s="2">
        <v>2021</v>
      </c>
      <c r="C478" s="13" t="s">
        <v>15727</v>
      </c>
      <c r="D478" s="14" t="s">
        <v>15728</v>
      </c>
    </row>
    <row r="479" spans="1:4" ht="15.75" customHeight="1" x14ac:dyDescent="0.2">
      <c r="A479" s="2" t="s">
        <v>2485</v>
      </c>
      <c r="B479" s="2">
        <v>2021</v>
      </c>
      <c r="C479" s="11" t="s">
        <v>15729</v>
      </c>
      <c r="D479" s="12" t="s">
        <v>15730</v>
      </c>
    </row>
    <row r="480" spans="1:4" ht="15.75" customHeight="1" x14ac:dyDescent="0.2">
      <c r="A480" s="2" t="s">
        <v>2485</v>
      </c>
      <c r="B480" s="2">
        <v>2021</v>
      </c>
      <c r="C480" s="13" t="s">
        <v>15731</v>
      </c>
      <c r="D480" s="14" t="s">
        <v>15732</v>
      </c>
    </row>
    <row r="481" spans="1:4" ht="15.75" customHeight="1" x14ac:dyDescent="0.2">
      <c r="A481" s="2" t="s">
        <v>2485</v>
      </c>
      <c r="B481" s="2">
        <v>2021</v>
      </c>
      <c r="C481" s="11" t="s">
        <v>15733</v>
      </c>
      <c r="D481" s="12" t="s">
        <v>15734</v>
      </c>
    </row>
    <row r="482" spans="1:4" ht="15.75" customHeight="1" x14ac:dyDescent="0.2">
      <c r="A482" s="2" t="s">
        <v>2485</v>
      </c>
      <c r="B482" s="2">
        <v>2021</v>
      </c>
      <c r="C482" s="13" t="s">
        <v>15735</v>
      </c>
      <c r="D482" s="14" t="s">
        <v>15736</v>
      </c>
    </row>
    <row r="483" spans="1:4" ht="15.75" customHeight="1" x14ac:dyDescent="0.2">
      <c r="A483" s="2" t="s">
        <v>2485</v>
      </c>
      <c r="B483" s="2">
        <v>2021</v>
      </c>
      <c r="C483" s="11" t="s">
        <v>15737</v>
      </c>
      <c r="D483" s="12" t="s">
        <v>15738</v>
      </c>
    </row>
    <row r="484" spans="1:4" ht="15.75" customHeight="1" x14ac:dyDescent="0.2">
      <c r="A484" s="2" t="s">
        <v>2485</v>
      </c>
      <c r="B484" s="2">
        <v>2021</v>
      </c>
      <c r="C484" s="13" t="s">
        <v>15739</v>
      </c>
      <c r="D484" s="14" t="s">
        <v>15740</v>
      </c>
    </row>
    <row r="485" spans="1:4" ht="15.75" customHeight="1" x14ac:dyDescent="0.2">
      <c r="A485" s="2" t="s">
        <v>2485</v>
      </c>
      <c r="B485" s="2">
        <v>2021</v>
      </c>
      <c r="C485" s="11" t="s">
        <v>15741</v>
      </c>
      <c r="D485" s="12" t="s">
        <v>15742</v>
      </c>
    </row>
    <row r="486" spans="1:4" ht="15.75" customHeight="1" x14ac:dyDescent="0.2">
      <c r="A486" s="2" t="s">
        <v>2485</v>
      </c>
      <c r="B486" s="2">
        <v>2021</v>
      </c>
      <c r="C486" s="13" t="s">
        <v>15743</v>
      </c>
      <c r="D486" s="14" t="s">
        <v>15744</v>
      </c>
    </row>
    <row r="487" spans="1:4" ht="15.75" customHeight="1" x14ac:dyDescent="0.2">
      <c r="A487" s="2" t="s">
        <v>2485</v>
      </c>
      <c r="B487" s="2">
        <v>2021</v>
      </c>
      <c r="C487" s="11" t="s">
        <v>15745</v>
      </c>
      <c r="D487" s="12" t="s">
        <v>15746</v>
      </c>
    </row>
    <row r="488" spans="1:4" ht="15.75" customHeight="1" x14ac:dyDescent="0.2">
      <c r="A488" s="2" t="s">
        <v>2485</v>
      </c>
      <c r="B488" s="2">
        <v>2021</v>
      </c>
      <c r="C488" s="13" t="s">
        <v>15747</v>
      </c>
      <c r="D488" s="14" t="s">
        <v>15748</v>
      </c>
    </row>
    <row r="489" spans="1:4" ht="15.75" customHeight="1" x14ac:dyDescent="0.2">
      <c r="A489" s="2" t="s">
        <v>2485</v>
      </c>
      <c r="B489" s="2">
        <v>2021</v>
      </c>
      <c r="C489" s="11" t="s">
        <v>15749</v>
      </c>
      <c r="D489" s="12" t="s">
        <v>15750</v>
      </c>
    </row>
    <row r="490" spans="1:4" ht="15.75" customHeight="1" x14ac:dyDescent="0.2">
      <c r="A490" s="2" t="s">
        <v>2485</v>
      </c>
      <c r="B490" s="2">
        <v>2021</v>
      </c>
      <c r="C490" s="13" t="s">
        <v>15751</v>
      </c>
      <c r="D490" s="14" t="s">
        <v>15752</v>
      </c>
    </row>
    <row r="491" spans="1:4" ht="15.75" customHeight="1" x14ac:dyDescent="0.2">
      <c r="A491" s="2" t="s">
        <v>2485</v>
      </c>
      <c r="B491" s="2">
        <v>2021</v>
      </c>
      <c r="C491" s="11" t="s">
        <v>15753</v>
      </c>
      <c r="D491" s="12" t="s">
        <v>15754</v>
      </c>
    </row>
    <row r="492" spans="1:4" ht="15.75" customHeight="1" x14ac:dyDescent="0.2">
      <c r="A492" s="2" t="s">
        <v>2485</v>
      </c>
      <c r="B492" s="2">
        <v>2021</v>
      </c>
      <c r="C492" s="13" t="s">
        <v>15755</v>
      </c>
      <c r="D492" s="14" t="s">
        <v>15756</v>
      </c>
    </row>
    <row r="493" spans="1:4" ht="15.75" customHeight="1" x14ac:dyDescent="0.2">
      <c r="A493" s="2" t="s">
        <v>2485</v>
      </c>
      <c r="B493" s="2">
        <v>2021</v>
      </c>
      <c r="C493" s="11" t="s">
        <v>15757</v>
      </c>
      <c r="D493" s="12" t="s">
        <v>15758</v>
      </c>
    </row>
    <row r="494" spans="1:4" ht="15.75" customHeight="1" x14ac:dyDescent="0.2">
      <c r="A494" s="2" t="s">
        <v>2485</v>
      </c>
      <c r="B494" s="2">
        <v>2021</v>
      </c>
      <c r="C494" s="13" t="s">
        <v>15759</v>
      </c>
      <c r="D494" s="14" t="s">
        <v>15760</v>
      </c>
    </row>
    <row r="495" spans="1:4" ht="15.75" customHeight="1" x14ac:dyDescent="0.2">
      <c r="A495" s="2" t="s">
        <v>2485</v>
      </c>
      <c r="B495" s="2">
        <v>2021</v>
      </c>
      <c r="C495" s="11" t="s">
        <v>15761</v>
      </c>
      <c r="D495" s="12" t="s">
        <v>15762</v>
      </c>
    </row>
    <row r="496" spans="1:4" ht="15.75" customHeight="1" x14ac:dyDescent="0.2">
      <c r="A496" s="2" t="s">
        <v>2485</v>
      </c>
      <c r="B496" s="2">
        <v>2021</v>
      </c>
      <c r="C496" s="13" t="s">
        <v>15763</v>
      </c>
      <c r="D496" s="14" t="s">
        <v>15764</v>
      </c>
    </row>
    <row r="497" spans="1:4" ht="15.75" customHeight="1" x14ac:dyDescent="0.2">
      <c r="A497" s="2" t="s">
        <v>2485</v>
      </c>
      <c r="B497" s="2">
        <v>2021</v>
      </c>
      <c r="C497" s="11" t="s">
        <v>15765</v>
      </c>
      <c r="D497" s="12" t="s">
        <v>15766</v>
      </c>
    </row>
    <row r="498" spans="1:4" ht="15.75" customHeight="1" x14ac:dyDescent="0.2">
      <c r="A498" s="2" t="s">
        <v>2485</v>
      </c>
      <c r="B498" s="2">
        <v>2021</v>
      </c>
      <c r="C498" s="13" t="s">
        <v>15767</v>
      </c>
      <c r="D498" s="14" t="s">
        <v>15768</v>
      </c>
    </row>
    <row r="499" spans="1:4" ht="15.75" customHeight="1" x14ac:dyDescent="0.2">
      <c r="A499" s="2" t="s">
        <v>2485</v>
      </c>
      <c r="B499" s="2">
        <v>2021</v>
      </c>
      <c r="C499" s="11" t="s">
        <v>15769</v>
      </c>
      <c r="D499" s="12" t="s">
        <v>15770</v>
      </c>
    </row>
    <row r="500" spans="1:4" ht="15.75" customHeight="1" x14ac:dyDescent="0.2">
      <c r="A500" s="2" t="s">
        <v>2485</v>
      </c>
      <c r="B500" s="2">
        <v>2021</v>
      </c>
      <c r="C500" s="13" t="s">
        <v>15771</v>
      </c>
      <c r="D500" s="14" t="s">
        <v>15772</v>
      </c>
    </row>
    <row r="501" spans="1:4" ht="15.75" customHeight="1" x14ac:dyDescent="0.2">
      <c r="A501" s="2" t="s">
        <v>2485</v>
      </c>
      <c r="B501" s="2">
        <v>2021</v>
      </c>
      <c r="C501" s="11" t="s">
        <v>15773</v>
      </c>
      <c r="D501" s="12" t="s">
        <v>15774</v>
      </c>
    </row>
    <row r="502" spans="1:4" ht="15.75" customHeight="1" x14ac:dyDescent="0.2">
      <c r="A502" s="2" t="s">
        <v>2485</v>
      </c>
      <c r="B502" s="2">
        <v>2021</v>
      </c>
      <c r="C502" s="13" t="s">
        <v>15775</v>
      </c>
      <c r="D502" s="14" t="s">
        <v>15776</v>
      </c>
    </row>
    <row r="503" spans="1:4" ht="15.75" customHeight="1" x14ac:dyDescent="0.2">
      <c r="A503" s="2" t="s">
        <v>2485</v>
      </c>
      <c r="B503" s="2">
        <v>2021</v>
      </c>
      <c r="C503" s="11" t="s">
        <v>15777</v>
      </c>
      <c r="D503" s="12" t="s">
        <v>15778</v>
      </c>
    </row>
    <row r="504" spans="1:4" ht="15.75" customHeight="1" x14ac:dyDescent="0.2">
      <c r="A504" s="2" t="s">
        <v>2485</v>
      </c>
      <c r="B504" s="2">
        <v>2021</v>
      </c>
      <c r="C504" s="13" t="s">
        <v>15779</v>
      </c>
      <c r="D504" s="14" t="s">
        <v>15780</v>
      </c>
    </row>
    <row r="505" spans="1:4" ht="15.75" customHeight="1" x14ac:dyDescent="0.2">
      <c r="A505" s="2" t="s">
        <v>2485</v>
      </c>
      <c r="B505" s="2">
        <v>2021</v>
      </c>
      <c r="C505" s="11" t="s">
        <v>15781</v>
      </c>
      <c r="D505" s="12" t="s">
        <v>15782</v>
      </c>
    </row>
    <row r="506" spans="1:4" ht="15.75" customHeight="1" x14ac:dyDescent="0.2">
      <c r="A506" s="2" t="s">
        <v>2485</v>
      </c>
      <c r="B506" s="2">
        <v>2021</v>
      </c>
      <c r="C506" s="13" t="s">
        <v>15783</v>
      </c>
      <c r="D506" s="14" t="s">
        <v>15784</v>
      </c>
    </row>
    <row r="507" spans="1:4" ht="15.75" customHeight="1" x14ac:dyDescent="0.2">
      <c r="A507" s="2" t="s">
        <v>2485</v>
      </c>
      <c r="B507" s="2">
        <v>2021</v>
      </c>
      <c r="C507" s="11" t="s">
        <v>15785</v>
      </c>
      <c r="D507" s="12" t="s">
        <v>15786</v>
      </c>
    </row>
    <row r="508" spans="1:4" ht="15.75" customHeight="1" x14ac:dyDescent="0.2">
      <c r="A508" s="2" t="s">
        <v>2485</v>
      </c>
      <c r="B508" s="2">
        <v>2021</v>
      </c>
      <c r="C508" s="13" t="s">
        <v>15787</v>
      </c>
      <c r="D508" s="14" t="s">
        <v>15788</v>
      </c>
    </row>
    <row r="509" spans="1:4" ht="15.75" customHeight="1" x14ac:dyDescent="0.2">
      <c r="A509" s="2" t="s">
        <v>2485</v>
      </c>
      <c r="B509" s="2">
        <v>2021</v>
      </c>
      <c r="C509" s="11" t="s">
        <v>15789</v>
      </c>
      <c r="D509" s="12" t="s">
        <v>15790</v>
      </c>
    </row>
    <row r="510" spans="1:4" ht="15.75" customHeight="1" x14ac:dyDescent="0.2">
      <c r="A510" s="2" t="s">
        <v>2485</v>
      </c>
      <c r="B510" s="2">
        <v>2021</v>
      </c>
      <c r="C510" s="13" t="s">
        <v>15791</v>
      </c>
      <c r="D510" s="14" t="s">
        <v>15792</v>
      </c>
    </row>
    <row r="511" spans="1:4" ht="15.75" customHeight="1" x14ac:dyDescent="0.2">
      <c r="A511" s="2" t="s">
        <v>2485</v>
      </c>
      <c r="B511" s="2">
        <v>2021</v>
      </c>
      <c r="C511" s="11" t="s">
        <v>15793</v>
      </c>
      <c r="D511" s="12" t="s">
        <v>15794</v>
      </c>
    </row>
    <row r="512" spans="1:4" ht="15.75" customHeight="1" x14ac:dyDescent="0.2">
      <c r="A512" s="2" t="s">
        <v>2485</v>
      </c>
      <c r="B512" s="2">
        <v>2021</v>
      </c>
      <c r="C512" s="13" t="s">
        <v>15795</v>
      </c>
      <c r="D512" s="14" t="s">
        <v>15796</v>
      </c>
    </row>
    <row r="513" spans="1:4" ht="15.75" customHeight="1" x14ac:dyDescent="0.2">
      <c r="A513" s="2" t="s">
        <v>2485</v>
      </c>
      <c r="B513" s="2">
        <v>2021</v>
      </c>
      <c r="C513" s="11" t="s">
        <v>15797</v>
      </c>
      <c r="D513" s="12" t="s">
        <v>15798</v>
      </c>
    </row>
    <row r="514" spans="1:4" ht="15.75" customHeight="1" x14ac:dyDescent="0.2">
      <c r="A514" s="2" t="s">
        <v>2485</v>
      </c>
      <c r="B514" s="2">
        <v>2021</v>
      </c>
      <c r="C514" s="13" t="s">
        <v>15799</v>
      </c>
      <c r="D514" s="14" t="s">
        <v>15800</v>
      </c>
    </row>
    <row r="515" spans="1:4" ht="15.75" customHeight="1" x14ac:dyDescent="0.2">
      <c r="A515" s="2" t="s">
        <v>2485</v>
      </c>
      <c r="B515" s="2">
        <v>2021</v>
      </c>
      <c r="C515" s="11" t="s">
        <v>15801</v>
      </c>
      <c r="D515" s="12" t="s">
        <v>15802</v>
      </c>
    </row>
    <row r="516" spans="1:4" ht="15.75" customHeight="1" x14ac:dyDescent="0.2">
      <c r="A516" s="2" t="s">
        <v>2485</v>
      </c>
      <c r="B516" s="2">
        <v>2021</v>
      </c>
      <c r="C516" s="13" t="s">
        <v>15803</v>
      </c>
      <c r="D516" s="14" t="s">
        <v>15804</v>
      </c>
    </row>
    <row r="517" spans="1:4" ht="15.75" customHeight="1" x14ac:dyDescent="0.2">
      <c r="A517" s="2" t="s">
        <v>2485</v>
      </c>
      <c r="B517" s="2">
        <v>2021</v>
      </c>
      <c r="C517" s="11" t="s">
        <v>15805</v>
      </c>
      <c r="D517" s="12" t="s">
        <v>15806</v>
      </c>
    </row>
    <row r="518" spans="1:4" ht="15.75" customHeight="1" x14ac:dyDescent="0.2">
      <c r="A518" s="2" t="s">
        <v>2485</v>
      </c>
      <c r="B518" s="2">
        <v>2021</v>
      </c>
      <c r="C518" s="13" t="s">
        <v>15807</v>
      </c>
      <c r="D518" s="14" t="s">
        <v>15808</v>
      </c>
    </row>
    <row r="519" spans="1:4" ht="15.75" customHeight="1" x14ac:dyDescent="0.2">
      <c r="A519" s="2" t="s">
        <v>2485</v>
      </c>
      <c r="B519" s="2">
        <v>2021</v>
      </c>
      <c r="C519" s="11" t="s">
        <v>15809</v>
      </c>
      <c r="D519" s="12" t="s">
        <v>15810</v>
      </c>
    </row>
    <row r="520" spans="1:4" ht="15.75" customHeight="1" x14ac:dyDescent="0.2">
      <c r="A520" s="2" t="s">
        <v>2485</v>
      </c>
      <c r="B520" s="2">
        <v>2021</v>
      </c>
      <c r="C520" s="13" t="s">
        <v>15811</v>
      </c>
      <c r="D520" s="14" t="s">
        <v>15812</v>
      </c>
    </row>
    <row r="521" spans="1:4" ht="15.75" customHeight="1" x14ac:dyDescent="0.2">
      <c r="A521" s="2" t="s">
        <v>2485</v>
      </c>
      <c r="B521" s="2">
        <v>2021</v>
      </c>
      <c r="C521" s="11" t="s">
        <v>15813</v>
      </c>
      <c r="D521" s="12" t="s">
        <v>15814</v>
      </c>
    </row>
    <row r="522" spans="1:4" ht="15.75" customHeight="1" x14ac:dyDescent="0.2">
      <c r="A522" s="2" t="s">
        <v>2485</v>
      </c>
      <c r="B522" s="2">
        <v>2021</v>
      </c>
      <c r="C522" s="13" t="s">
        <v>15815</v>
      </c>
      <c r="D522" s="14" t="s">
        <v>15816</v>
      </c>
    </row>
    <row r="523" spans="1:4" ht="15.75" customHeight="1" x14ac:dyDescent="0.2">
      <c r="A523" s="2" t="s">
        <v>2485</v>
      </c>
      <c r="B523" s="2">
        <v>2021</v>
      </c>
      <c r="C523" s="11" t="s">
        <v>15817</v>
      </c>
      <c r="D523" s="12" t="s">
        <v>15818</v>
      </c>
    </row>
    <row r="524" spans="1:4" ht="15.75" customHeight="1" x14ac:dyDescent="0.2">
      <c r="A524" s="2" t="s">
        <v>2485</v>
      </c>
      <c r="B524" s="2">
        <v>2021</v>
      </c>
      <c r="C524" s="13" t="s">
        <v>15819</v>
      </c>
      <c r="D524" s="14" t="s">
        <v>15820</v>
      </c>
    </row>
    <row r="525" spans="1:4" ht="15.75" customHeight="1" x14ac:dyDescent="0.2">
      <c r="A525" s="2" t="s">
        <v>2485</v>
      </c>
      <c r="B525" s="2">
        <v>2021</v>
      </c>
      <c r="C525" s="11" t="s">
        <v>15821</v>
      </c>
      <c r="D525" s="12" t="s">
        <v>15822</v>
      </c>
    </row>
    <row r="526" spans="1:4" ht="15.75" customHeight="1" x14ac:dyDescent="0.2">
      <c r="A526" s="2" t="s">
        <v>2485</v>
      </c>
      <c r="B526" s="2">
        <v>2021</v>
      </c>
      <c r="C526" s="13" t="s">
        <v>15823</v>
      </c>
      <c r="D526" s="14" t="s">
        <v>15824</v>
      </c>
    </row>
    <row r="527" spans="1:4" ht="15.75" customHeight="1" x14ac:dyDescent="0.2">
      <c r="A527" s="2" t="s">
        <v>2485</v>
      </c>
      <c r="B527" s="2">
        <v>2021</v>
      </c>
      <c r="C527" s="11" t="s">
        <v>15825</v>
      </c>
      <c r="D527" s="12" t="s">
        <v>15826</v>
      </c>
    </row>
    <row r="528" spans="1:4" ht="15.75" customHeight="1" x14ac:dyDescent="0.2">
      <c r="A528" s="2" t="s">
        <v>2485</v>
      </c>
      <c r="B528" s="2">
        <v>2021</v>
      </c>
      <c r="C528" s="13" t="s">
        <v>15827</v>
      </c>
      <c r="D528" s="14" t="s">
        <v>15828</v>
      </c>
    </row>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999"/>
  <sheetViews>
    <sheetView workbookViewId="0"/>
  </sheetViews>
  <sheetFormatPr baseColWidth="10" defaultColWidth="10.140625" defaultRowHeight="15" customHeight="1" x14ac:dyDescent="0.2"/>
  <cols>
    <col min="1" max="2" width="8.28515625" customWidth="1"/>
    <col min="3" max="4" width="62.85546875" customWidth="1"/>
    <col min="5" max="26" width="8.28515625" customWidth="1"/>
  </cols>
  <sheetData>
    <row r="1" spans="1:10" ht="15.75" customHeight="1" x14ac:dyDescent="0.2">
      <c r="A1" s="6" t="s">
        <v>67</v>
      </c>
      <c r="B1" s="6" t="s">
        <v>60</v>
      </c>
      <c r="C1" s="6" t="s">
        <v>0</v>
      </c>
      <c r="D1" s="6" t="s">
        <v>62</v>
      </c>
      <c r="E1" s="31" t="s">
        <v>20195</v>
      </c>
      <c r="F1" s="31" t="s">
        <v>20196</v>
      </c>
      <c r="G1" s="31" t="s">
        <v>20197</v>
      </c>
      <c r="H1" s="31" t="s">
        <v>20198</v>
      </c>
      <c r="I1" s="32" t="s">
        <v>20200</v>
      </c>
      <c r="J1" s="32" t="s">
        <v>20201</v>
      </c>
    </row>
    <row r="2" spans="1:10" ht="15.75" customHeight="1" x14ac:dyDescent="0.2">
      <c r="A2" s="6" t="s">
        <v>3375</v>
      </c>
      <c r="B2" s="6">
        <v>2020</v>
      </c>
      <c r="C2" s="6" t="s">
        <v>3376</v>
      </c>
      <c r="D2" s="6" t="s">
        <v>3377</v>
      </c>
      <c r="E2" s="33" t="b">
        <f ca="1">IFERROR(__xludf.DUMMYFUNCTION("OR(REGEXMATCH($C2,""(?i)recomm""),REGEXMATCH($D2,""(?i)recomm""))"),FALSE)</f>
        <v>0</v>
      </c>
      <c r="F2" s="33" t="b">
        <f ca="1">IFERROR(__xludf.DUMMYFUNCTION("OR(REGEXMATCH($C2,""AML""),REGEXMATCH($D2,""AML""))"),FALSE)</f>
        <v>0</v>
      </c>
      <c r="G2" s="33" t="b">
        <f ca="1">IFERROR(__xludf.DUMMYFUNCTION("OR(REGEXMATCH($C2,""(?i)adversarial""),REGEXMATCH($D2,""(?i)adversarial""))"),FALSE)</f>
        <v>0</v>
      </c>
      <c r="H2" s="33" t="b">
        <f ca="1">IFERROR(__xludf.DUMMYFUNCTION("OR(REGEXMATCH($C2,""(?i)machine learning""),REGEXMATCH($D2,""(?i)machine learning""))"),FALSE)</f>
        <v>0</v>
      </c>
      <c r="I2" s="33" t="b">
        <f t="shared" ref="I2:I253" ca="1" si="0">AND(E2="TRUE",G2="TRUE")</f>
        <v>0</v>
      </c>
      <c r="J2" s="33" t="b">
        <f t="shared" ref="J2:J253" ca="1" si="1">AND(G2="TRUE",H2="TRUE")</f>
        <v>0</v>
      </c>
    </row>
    <row r="3" spans="1:10" ht="15.75" customHeight="1" x14ac:dyDescent="0.2">
      <c r="A3" s="6" t="s">
        <v>3375</v>
      </c>
      <c r="B3" s="6">
        <v>2020</v>
      </c>
      <c r="C3" s="6" t="s">
        <v>3378</v>
      </c>
      <c r="D3" s="6" t="s">
        <v>3379</v>
      </c>
      <c r="E3" s="33" t="b">
        <f ca="1">IFERROR(__xludf.DUMMYFUNCTION("OR(REGEXMATCH($C3,""(?i)recomm""),REGEXMATCH($D3,""(?i)recomm""))"),FALSE)</f>
        <v>0</v>
      </c>
      <c r="F3" s="33" t="b">
        <f ca="1">IFERROR(__xludf.DUMMYFUNCTION("OR(REGEXMATCH($C3,""AML""),REGEXMATCH($D3,""AML""))"),FALSE)</f>
        <v>0</v>
      </c>
      <c r="G3" s="33" t="b">
        <f ca="1">IFERROR(__xludf.DUMMYFUNCTION("OR(REGEXMATCH($C3,""(?i)adversarial""),REGEXMATCH($D3,""(?i)adversarial""))"),FALSE)</f>
        <v>0</v>
      </c>
      <c r="H3" s="33" t="b">
        <f ca="1">IFERROR(__xludf.DUMMYFUNCTION("OR(REGEXMATCH($C3,""(?i)machine learning""),REGEXMATCH($D3,""(?i)machine learning""))"),FALSE)</f>
        <v>0</v>
      </c>
      <c r="I3" s="33" t="b">
        <f t="shared" ca="1" si="0"/>
        <v>0</v>
      </c>
      <c r="J3" s="33" t="b">
        <f t="shared" ca="1" si="1"/>
        <v>0</v>
      </c>
    </row>
    <row r="4" spans="1:10" ht="15.75" customHeight="1" x14ac:dyDescent="0.2">
      <c r="A4" s="6" t="s">
        <v>3375</v>
      </c>
      <c r="B4" s="6">
        <v>2020</v>
      </c>
      <c r="C4" s="6" t="s">
        <v>3380</v>
      </c>
      <c r="D4" s="6" t="s">
        <v>3381</v>
      </c>
      <c r="E4" s="33" t="b">
        <f ca="1">IFERROR(__xludf.DUMMYFUNCTION("OR(REGEXMATCH($C4,""(?i)recomm""),REGEXMATCH($D4,""(?i)recomm""))"),FALSE)</f>
        <v>0</v>
      </c>
      <c r="F4" s="33" t="b">
        <f ca="1">IFERROR(__xludf.DUMMYFUNCTION("OR(REGEXMATCH($C4,""AML""),REGEXMATCH($D4,""AML""))"),FALSE)</f>
        <v>0</v>
      </c>
      <c r="G4" s="33" t="b">
        <f ca="1">IFERROR(__xludf.DUMMYFUNCTION("OR(REGEXMATCH($C4,""(?i)adversarial""),REGEXMATCH($D4,""(?i)adversarial""))"),FALSE)</f>
        <v>0</v>
      </c>
      <c r="H4" s="33" t="b">
        <f ca="1">IFERROR(__xludf.DUMMYFUNCTION("OR(REGEXMATCH($C4,""(?i)machine learning""),REGEXMATCH($D4,""(?i)machine learning""))"),FALSE)</f>
        <v>0</v>
      </c>
      <c r="I4" s="33" t="b">
        <f t="shared" ca="1" si="0"/>
        <v>0</v>
      </c>
      <c r="J4" s="33" t="b">
        <f t="shared" ca="1" si="1"/>
        <v>0</v>
      </c>
    </row>
    <row r="5" spans="1:10" ht="15.75" customHeight="1" x14ac:dyDescent="0.2">
      <c r="A5" s="6" t="s">
        <v>3375</v>
      </c>
      <c r="B5" s="6">
        <v>2020</v>
      </c>
      <c r="C5" s="6" t="s">
        <v>3382</v>
      </c>
      <c r="D5" s="6" t="s">
        <v>3383</v>
      </c>
      <c r="E5" s="33" t="b">
        <f ca="1">IFERROR(__xludf.DUMMYFUNCTION("OR(REGEXMATCH($C5,""(?i)recomm""),REGEXMATCH($D5,""(?i)recomm""))"),FALSE)</f>
        <v>0</v>
      </c>
      <c r="F5" s="33" t="b">
        <f ca="1">IFERROR(__xludf.DUMMYFUNCTION("OR(REGEXMATCH($C5,""AML""),REGEXMATCH($D5,""AML""))"),FALSE)</f>
        <v>0</v>
      </c>
      <c r="G5" s="33" t="b">
        <f ca="1">IFERROR(__xludf.DUMMYFUNCTION("OR(REGEXMATCH($C5,""(?i)adversarial""),REGEXMATCH($D5,""(?i)adversarial""))"),FALSE)</f>
        <v>0</v>
      </c>
      <c r="H5" s="33" t="b">
        <f ca="1">IFERROR(__xludf.DUMMYFUNCTION("OR(REGEXMATCH($C5,""(?i)machine learning""),REGEXMATCH($D5,""(?i)machine learning""))"),FALSE)</f>
        <v>0</v>
      </c>
      <c r="I5" s="33" t="b">
        <f t="shared" ca="1" si="0"/>
        <v>0</v>
      </c>
      <c r="J5" s="33" t="b">
        <f t="shared" ca="1" si="1"/>
        <v>0</v>
      </c>
    </row>
    <row r="6" spans="1:10" ht="15.75" customHeight="1" x14ac:dyDescent="0.2">
      <c r="A6" s="6" t="s">
        <v>3375</v>
      </c>
      <c r="B6" s="6">
        <v>2020</v>
      </c>
      <c r="C6" s="6" t="s">
        <v>3384</v>
      </c>
      <c r="D6" s="6" t="s">
        <v>3385</v>
      </c>
      <c r="E6" s="33" t="b">
        <f ca="1">IFERROR(__xludf.DUMMYFUNCTION("OR(REGEXMATCH($C6,""(?i)recomm""),REGEXMATCH($D6,""(?i)recomm""))"),FALSE)</f>
        <v>0</v>
      </c>
      <c r="F6" s="33" t="b">
        <f ca="1">IFERROR(__xludf.DUMMYFUNCTION("OR(REGEXMATCH($C6,""AML""),REGEXMATCH($D6,""AML""))"),FALSE)</f>
        <v>0</v>
      </c>
      <c r="G6" s="33" t="b">
        <f ca="1">IFERROR(__xludf.DUMMYFUNCTION("OR(REGEXMATCH($C6,""(?i)adversarial""),REGEXMATCH($D6,""(?i)adversarial""))"),FALSE)</f>
        <v>0</v>
      </c>
      <c r="H6" s="33" t="b">
        <f ca="1">IFERROR(__xludf.DUMMYFUNCTION("OR(REGEXMATCH($C6,""(?i)machine learning""),REGEXMATCH($D6,""(?i)machine learning""))"),FALSE)</f>
        <v>0</v>
      </c>
      <c r="I6" s="33" t="b">
        <f t="shared" ca="1" si="0"/>
        <v>0</v>
      </c>
      <c r="J6" s="33" t="b">
        <f t="shared" ca="1" si="1"/>
        <v>0</v>
      </c>
    </row>
    <row r="7" spans="1:10" ht="15.75" customHeight="1" x14ac:dyDescent="0.2">
      <c r="A7" s="6" t="s">
        <v>3375</v>
      </c>
      <c r="B7" s="6">
        <v>2020</v>
      </c>
      <c r="C7" s="6" t="s">
        <v>3386</v>
      </c>
      <c r="D7" s="6" t="s">
        <v>3387</v>
      </c>
      <c r="E7" s="33" t="b">
        <f ca="1">IFERROR(__xludf.DUMMYFUNCTION("OR(REGEXMATCH($C7,""(?i)recomm""),REGEXMATCH($D7,""(?i)recomm""))"),FALSE)</f>
        <v>0</v>
      </c>
      <c r="F7" s="33" t="b">
        <f ca="1">IFERROR(__xludf.DUMMYFUNCTION("OR(REGEXMATCH($C7,""AML""),REGEXMATCH($D7,""AML""))"),FALSE)</f>
        <v>0</v>
      </c>
      <c r="G7" s="33" t="b">
        <f ca="1">IFERROR(__xludf.DUMMYFUNCTION("OR(REGEXMATCH($C7,""(?i)adversarial""),REGEXMATCH($D7,""(?i)adversarial""))"),FALSE)</f>
        <v>0</v>
      </c>
      <c r="H7" s="33" t="b">
        <f ca="1">IFERROR(__xludf.DUMMYFUNCTION("OR(REGEXMATCH($C7,""(?i)machine learning""),REGEXMATCH($D7,""(?i)machine learning""))"),FALSE)</f>
        <v>0</v>
      </c>
      <c r="I7" s="33" t="b">
        <f t="shared" ca="1" si="0"/>
        <v>0</v>
      </c>
      <c r="J7" s="33" t="b">
        <f t="shared" ca="1" si="1"/>
        <v>0</v>
      </c>
    </row>
    <row r="8" spans="1:10" ht="15.75" customHeight="1" x14ac:dyDescent="0.2">
      <c r="A8" s="6" t="s">
        <v>3375</v>
      </c>
      <c r="B8" s="6">
        <v>2020</v>
      </c>
      <c r="C8" s="6" t="s">
        <v>3388</v>
      </c>
      <c r="D8" s="6" t="s">
        <v>3389</v>
      </c>
      <c r="E8" s="33" t="b">
        <f ca="1">IFERROR(__xludf.DUMMYFUNCTION("OR(REGEXMATCH($C8,""(?i)recomm""),REGEXMATCH($D8,""(?i)recomm""))"),FALSE)</f>
        <v>0</v>
      </c>
      <c r="F8" s="33" t="b">
        <f ca="1">IFERROR(__xludf.DUMMYFUNCTION("OR(REGEXMATCH($C8,""AML""),REGEXMATCH($D8,""AML""))"),FALSE)</f>
        <v>0</v>
      </c>
      <c r="G8" s="33" t="b">
        <f ca="1">IFERROR(__xludf.DUMMYFUNCTION("OR(REGEXMATCH($C8,""(?i)adversarial""),REGEXMATCH($D8,""(?i)adversarial""))"),FALSE)</f>
        <v>0</v>
      </c>
      <c r="H8" s="33" t="b">
        <f ca="1">IFERROR(__xludf.DUMMYFUNCTION("OR(REGEXMATCH($C8,""(?i)machine learning""),REGEXMATCH($D8,""(?i)machine learning""))"),FALSE)</f>
        <v>0</v>
      </c>
      <c r="I8" s="33" t="b">
        <f t="shared" ca="1" si="0"/>
        <v>0</v>
      </c>
      <c r="J8" s="33" t="b">
        <f t="shared" ca="1" si="1"/>
        <v>0</v>
      </c>
    </row>
    <row r="9" spans="1:10" ht="15.75" customHeight="1" x14ac:dyDescent="0.2">
      <c r="A9" s="6" t="s">
        <v>3375</v>
      </c>
      <c r="B9" s="6">
        <v>2020</v>
      </c>
      <c r="C9" s="6" t="s">
        <v>3390</v>
      </c>
      <c r="D9" s="6" t="s">
        <v>3391</v>
      </c>
      <c r="E9" s="33" t="b">
        <f ca="1">IFERROR(__xludf.DUMMYFUNCTION("OR(REGEXMATCH($C9,""(?i)recomm""),REGEXMATCH($D9,""(?i)recomm""))"),FALSE)</f>
        <v>0</v>
      </c>
      <c r="F9" s="33" t="b">
        <f ca="1">IFERROR(__xludf.DUMMYFUNCTION("OR(REGEXMATCH($C9,""AML""),REGEXMATCH($D9,""AML""))"),FALSE)</f>
        <v>0</v>
      </c>
      <c r="G9" s="33" t="b">
        <f ca="1">IFERROR(__xludf.DUMMYFUNCTION("OR(REGEXMATCH($C9,""(?i)adversarial""),REGEXMATCH($D9,""(?i)adversarial""))"),FALSE)</f>
        <v>0</v>
      </c>
      <c r="H9" s="33" t="b">
        <f ca="1">IFERROR(__xludf.DUMMYFUNCTION("OR(REGEXMATCH($C9,""(?i)machine learning""),REGEXMATCH($D9,""(?i)machine learning""))"),FALSE)</f>
        <v>0</v>
      </c>
      <c r="I9" s="33" t="b">
        <f t="shared" ca="1" si="0"/>
        <v>0</v>
      </c>
      <c r="J9" s="33" t="b">
        <f t="shared" ca="1" si="1"/>
        <v>0</v>
      </c>
    </row>
    <row r="10" spans="1:10" ht="15.75" customHeight="1" x14ac:dyDescent="0.2">
      <c r="A10" s="6" t="s">
        <v>3375</v>
      </c>
      <c r="B10" s="6">
        <v>2020</v>
      </c>
      <c r="C10" s="6" t="s">
        <v>3392</v>
      </c>
      <c r="D10" s="6" t="s">
        <v>3393</v>
      </c>
      <c r="E10" s="33" t="b">
        <f ca="1">IFERROR(__xludf.DUMMYFUNCTION("OR(REGEXMATCH($C10,""(?i)recomm""),REGEXMATCH($D10,""(?i)recomm""))"),FALSE)</f>
        <v>0</v>
      </c>
      <c r="F10" s="33" t="b">
        <f ca="1">IFERROR(__xludf.DUMMYFUNCTION("OR(REGEXMATCH($C10,""AML""),REGEXMATCH($D10,""AML""))"),FALSE)</f>
        <v>0</v>
      </c>
      <c r="G10" s="33" t="b">
        <f ca="1">IFERROR(__xludf.DUMMYFUNCTION("OR(REGEXMATCH($C10,""(?i)adversarial""),REGEXMATCH($D10,""(?i)adversarial""))"),FALSE)</f>
        <v>0</v>
      </c>
      <c r="H10" s="33" t="b">
        <f ca="1">IFERROR(__xludf.DUMMYFUNCTION("OR(REGEXMATCH($C10,""(?i)machine learning""),REGEXMATCH($D10,""(?i)machine learning""))"),TRUE)</f>
        <v>1</v>
      </c>
      <c r="I10" s="33" t="b">
        <f t="shared" ca="1" si="0"/>
        <v>0</v>
      </c>
      <c r="J10" s="33" t="b">
        <f t="shared" ca="1" si="1"/>
        <v>0</v>
      </c>
    </row>
    <row r="11" spans="1:10" ht="15.75" customHeight="1" x14ac:dyDescent="0.2">
      <c r="A11" s="6" t="s">
        <v>3375</v>
      </c>
      <c r="B11" s="6">
        <v>2020</v>
      </c>
      <c r="C11" s="6" t="s">
        <v>3394</v>
      </c>
      <c r="D11" s="6" t="s">
        <v>3395</v>
      </c>
      <c r="E11" s="33" t="b">
        <f ca="1">IFERROR(__xludf.DUMMYFUNCTION("OR(REGEXMATCH($C11,""(?i)recomm""),REGEXMATCH($D11,""(?i)recomm""))"),FALSE)</f>
        <v>0</v>
      </c>
      <c r="F11" s="33" t="b">
        <f ca="1">IFERROR(__xludf.DUMMYFUNCTION("OR(REGEXMATCH($C11,""AML""),REGEXMATCH($D11,""AML""))"),FALSE)</f>
        <v>0</v>
      </c>
      <c r="G11" s="33" t="b">
        <f ca="1">IFERROR(__xludf.DUMMYFUNCTION("OR(REGEXMATCH($C11,""(?i)adversarial""),REGEXMATCH($D11,""(?i)adversarial""))"),FALSE)</f>
        <v>0</v>
      </c>
      <c r="H11" s="33" t="b">
        <f ca="1">IFERROR(__xludf.DUMMYFUNCTION("OR(REGEXMATCH($C11,""(?i)machine learning""),REGEXMATCH($D11,""(?i)machine learning""))"),FALSE)</f>
        <v>0</v>
      </c>
      <c r="I11" s="33" t="b">
        <f t="shared" ca="1" si="0"/>
        <v>0</v>
      </c>
      <c r="J11" s="33" t="b">
        <f t="shared" ca="1" si="1"/>
        <v>0</v>
      </c>
    </row>
    <row r="12" spans="1:10" ht="15.75" customHeight="1" x14ac:dyDescent="0.2">
      <c r="A12" s="6" t="s">
        <v>3375</v>
      </c>
      <c r="B12" s="6">
        <v>2020</v>
      </c>
      <c r="C12" s="6" t="s">
        <v>3396</v>
      </c>
      <c r="D12" s="6" t="s">
        <v>3397</v>
      </c>
      <c r="E12" s="33" t="b">
        <f ca="1">IFERROR(__xludf.DUMMYFUNCTION("OR(REGEXMATCH($C12,""(?i)recomm""),REGEXMATCH($D12,""(?i)recomm""))"),FALSE)</f>
        <v>0</v>
      </c>
      <c r="F12" s="33" t="b">
        <f ca="1">IFERROR(__xludf.DUMMYFUNCTION("OR(REGEXMATCH($C12,""AML""),REGEXMATCH($D12,""AML""))"),FALSE)</f>
        <v>0</v>
      </c>
      <c r="G12" s="33" t="b">
        <f ca="1">IFERROR(__xludf.DUMMYFUNCTION("OR(REGEXMATCH($C12,""(?i)adversarial""),REGEXMATCH($D12,""(?i)adversarial""))"),FALSE)</f>
        <v>0</v>
      </c>
      <c r="H12" s="33" t="b">
        <f ca="1">IFERROR(__xludf.DUMMYFUNCTION("OR(REGEXMATCH($C12,""(?i)machine learning""),REGEXMATCH($D12,""(?i)machine learning""))"),FALSE)</f>
        <v>0</v>
      </c>
      <c r="I12" s="33" t="b">
        <f t="shared" ca="1" si="0"/>
        <v>0</v>
      </c>
      <c r="J12" s="33" t="b">
        <f t="shared" ca="1" si="1"/>
        <v>0</v>
      </c>
    </row>
    <row r="13" spans="1:10" ht="15.75" customHeight="1" x14ac:dyDescent="0.2">
      <c r="A13" s="6" t="s">
        <v>3375</v>
      </c>
      <c r="B13" s="6">
        <v>2020</v>
      </c>
      <c r="C13" s="6" t="s">
        <v>3398</v>
      </c>
      <c r="D13" s="6" t="s">
        <v>3399</v>
      </c>
      <c r="E13" s="33" t="b">
        <f ca="1">IFERROR(__xludf.DUMMYFUNCTION("OR(REGEXMATCH($C13,""(?i)recomm""),REGEXMATCH($D13,""(?i)recomm""))"),FALSE)</f>
        <v>0</v>
      </c>
      <c r="F13" s="33" t="b">
        <f ca="1">IFERROR(__xludf.DUMMYFUNCTION("OR(REGEXMATCH($C13,""AML""),REGEXMATCH($D13,""AML""))"),FALSE)</f>
        <v>0</v>
      </c>
      <c r="G13" s="33" t="b">
        <f ca="1">IFERROR(__xludf.DUMMYFUNCTION("OR(REGEXMATCH($C13,""(?i)adversarial""),REGEXMATCH($D13,""(?i)adversarial""))"),FALSE)</f>
        <v>0</v>
      </c>
      <c r="H13" s="33" t="b">
        <f ca="1">IFERROR(__xludf.DUMMYFUNCTION("OR(REGEXMATCH($C13,""(?i)machine learning""),REGEXMATCH($D13,""(?i)machine learning""))"),FALSE)</f>
        <v>0</v>
      </c>
      <c r="I13" s="33" t="b">
        <f t="shared" ca="1" si="0"/>
        <v>0</v>
      </c>
      <c r="J13" s="33" t="b">
        <f t="shared" ca="1" si="1"/>
        <v>0</v>
      </c>
    </row>
    <row r="14" spans="1:10" ht="15.75" customHeight="1" x14ac:dyDescent="0.2">
      <c r="A14" s="6" t="s">
        <v>3375</v>
      </c>
      <c r="B14" s="6">
        <v>2020</v>
      </c>
      <c r="C14" s="6" t="s">
        <v>3400</v>
      </c>
      <c r="D14" s="6" t="s">
        <v>3401</v>
      </c>
      <c r="E14" s="33" t="b">
        <f ca="1">IFERROR(__xludf.DUMMYFUNCTION("OR(REGEXMATCH($C14,""(?i)recomm""),REGEXMATCH($D14,""(?i)recomm""))"),FALSE)</f>
        <v>0</v>
      </c>
      <c r="F14" s="33" t="b">
        <f ca="1">IFERROR(__xludf.DUMMYFUNCTION("OR(REGEXMATCH($C14,""AML""),REGEXMATCH($D14,""AML""))"),FALSE)</f>
        <v>0</v>
      </c>
      <c r="G14" s="33" t="b">
        <f ca="1">IFERROR(__xludf.DUMMYFUNCTION("OR(REGEXMATCH($C14,""(?i)adversarial""),REGEXMATCH($D14,""(?i)adversarial""))"),FALSE)</f>
        <v>0</v>
      </c>
      <c r="H14" s="33" t="b">
        <f ca="1">IFERROR(__xludf.DUMMYFUNCTION("OR(REGEXMATCH($C14,""(?i)machine learning""),REGEXMATCH($D14,""(?i)machine learning""))"),FALSE)</f>
        <v>0</v>
      </c>
      <c r="I14" s="33" t="b">
        <f t="shared" ca="1" si="0"/>
        <v>0</v>
      </c>
      <c r="J14" s="33" t="b">
        <f t="shared" ca="1" si="1"/>
        <v>0</v>
      </c>
    </row>
    <row r="15" spans="1:10" ht="15.75" customHeight="1" x14ac:dyDescent="0.2">
      <c r="A15" s="6" t="s">
        <v>3375</v>
      </c>
      <c r="B15" s="6">
        <v>2020</v>
      </c>
      <c r="C15" s="6" t="s">
        <v>3402</v>
      </c>
      <c r="D15" s="6" t="s">
        <v>3403</v>
      </c>
      <c r="E15" s="33" t="b">
        <f ca="1">IFERROR(__xludf.DUMMYFUNCTION("OR(REGEXMATCH($C15,""(?i)recomm""),REGEXMATCH($D15,""(?i)recomm""))"),FALSE)</f>
        <v>0</v>
      </c>
      <c r="F15" s="33" t="b">
        <f ca="1">IFERROR(__xludf.DUMMYFUNCTION("OR(REGEXMATCH($C15,""AML""),REGEXMATCH($D15,""AML""))"),FALSE)</f>
        <v>0</v>
      </c>
      <c r="G15" s="33" t="b">
        <f ca="1">IFERROR(__xludf.DUMMYFUNCTION("OR(REGEXMATCH($C15,""(?i)adversarial""),REGEXMATCH($D15,""(?i)adversarial""))"),FALSE)</f>
        <v>0</v>
      </c>
      <c r="H15" s="33" t="b">
        <f ca="1">IFERROR(__xludf.DUMMYFUNCTION("OR(REGEXMATCH($C15,""(?i)machine learning""),REGEXMATCH($D15,""(?i)machine learning""))"),FALSE)</f>
        <v>0</v>
      </c>
      <c r="I15" s="33" t="b">
        <f t="shared" ca="1" si="0"/>
        <v>0</v>
      </c>
      <c r="J15" s="33" t="b">
        <f t="shared" ca="1" si="1"/>
        <v>0</v>
      </c>
    </row>
    <row r="16" spans="1:10" ht="15.75" customHeight="1" x14ac:dyDescent="0.2">
      <c r="A16" s="6" t="s">
        <v>3375</v>
      </c>
      <c r="B16" s="6">
        <v>2020</v>
      </c>
      <c r="C16" s="6" t="s">
        <v>3404</v>
      </c>
      <c r="D16" s="6" t="s">
        <v>3405</v>
      </c>
      <c r="E16" s="33" t="b">
        <f ca="1">IFERROR(__xludf.DUMMYFUNCTION("OR(REGEXMATCH($C16,""(?i)recomm""),REGEXMATCH($D16,""(?i)recomm""))"),FALSE)</f>
        <v>0</v>
      </c>
      <c r="F16" s="33" t="b">
        <f ca="1">IFERROR(__xludf.DUMMYFUNCTION("OR(REGEXMATCH($C16,""AML""),REGEXMATCH($D16,""AML""))"),FALSE)</f>
        <v>0</v>
      </c>
      <c r="G16" s="33" t="b">
        <f ca="1">IFERROR(__xludf.DUMMYFUNCTION("OR(REGEXMATCH($C16,""(?i)adversarial""),REGEXMATCH($D16,""(?i)adversarial""))"),TRUE)</f>
        <v>1</v>
      </c>
      <c r="H16" s="33" t="b">
        <f ca="1">IFERROR(__xludf.DUMMYFUNCTION("OR(REGEXMATCH($C16,""(?i)machine learning""),REGEXMATCH($D16,""(?i)machine learning""))"),FALSE)</f>
        <v>0</v>
      </c>
      <c r="I16" s="33" t="b">
        <f t="shared" ca="1" si="0"/>
        <v>0</v>
      </c>
      <c r="J16" s="33" t="b">
        <f t="shared" ca="1" si="1"/>
        <v>0</v>
      </c>
    </row>
    <row r="17" spans="1:10" ht="15.75" customHeight="1" x14ac:dyDescent="0.2">
      <c r="A17" s="6" t="s">
        <v>3375</v>
      </c>
      <c r="B17" s="6">
        <v>2020</v>
      </c>
      <c r="C17" s="6" t="s">
        <v>3406</v>
      </c>
      <c r="D17" s="6" t="s">
        <v>3407</v>
      </c>
      <c r="E17" s="33" t="b">
        <f ca="1">IFERROR(__xludf.DUMMYFUNCTION("OR(REGEXMATCH($C17,""(?i)recomm""),REGEXMATCH($D17,""(?i)recomm""))"),FALSE)</f>
        <v>0</v>
      </c>
      <c r="F17" s="33" t="b">
        <f ca="1">IFERROR(__xludf.DUMMYFUNCTION("OR(REGEXMATCH($C17,""AML""),REGEXMATCH($D17,""AML""))"),FALSE)</f>
        <v>0</v>
      </c>
      <c r="G17" s="33" t="b">
        <f ca="1">IFERROR(__xludf.DUMMYFUNCTION("OR(REGEXMATCH($C17,""(?i)adversarial""),REGEXMATCH($D17,""(?i)adversarial""))"),FALSE)</f>
        <v>0</v>
      </c>
      <c r="H17" s="33" t="b">
        <f ca="1">IFERROR(__xludf.DUMMYFUNCTION("OR(REGEXMATCH($C17,""(?i)machine learning""),REGEXMATCH($D17,""(?i)machine learning""))"),TRUE)</f>
        <v>1</v>
      </c>
      <c r="I17" s="33" t="b">
        <f t="shared" ca="1" si="0"/>
        <v>0</v>
      </c>
      <c r="J17" s="33" t="b">
        <f t="shared" ca="1" si="1"/>
        <v>0</v>
      </c>
    </row>
    <row r="18" spans="1:10" ht="15.75" customHeight="1" x14ac:dyDescent="0.2">
      <c r="A18" s="6" t="s">
        <v>3375</v>
      </c>
      <c r="B18" s="6">
        <v>2020</v>
      </c>
      <c r="C18" s="6" t="s">
        <v>3408</v>
      </c>
      <c r="D18" s="6" t="s">
        <v>3409</v>
      </c>
      <c r="E18" s="33" t="b">
        <f ca="1">IFERROR(__xludf.DUMMYFUNCTION("OR(REGEXMATCH($C18,""(?i)recomm""),REGEXMATCH($D18,""(?i)recomm""))"),FALSE)</f>
        <v>0</v>
      </c>
      <c r="F18" s="33" t="b">
        <f ca="1">IFERROR(__xludf.DUMMYFUNCTION("OR(REGEXMATCH($C18,""AML""),REGEXMATCH($D18,""AML""))"),FALSE)</f>
        <v>0</v>
      </c>
      <c r="G18" s="33" t="b">
        <f ca="1">IFERROR(__xludf.DUMMYFUNCTION("OR(REGEXMATCH($C18,""(?i)adversarial""),REGEXMATCH($D18,""(?i)adversarial""))"),FALSE)</f>
        <v>0</v>
      </c>
      <c r="H18" s="33" t="b">
        <f ca="1">IFERROR(__xludf.DUMMYFUNCTION("OR(REGEXMATCH($C18,""(?i)machine learning""),REGEXMATCH($D18,""(?i)machine learning""))"),FALSE)</f>
        <v>0</v>
      </c>
      <c r="I18" s="33" t="b">
        <f t="shared" ca="1" si="0"/>
        <v>0</v>
      </c>
      <c r="J18" s="33" t="b">
        <f t="shared" ca="1" si="1"/>
        <v>0</v>
      </c>
    </row>
    <row r="19" spans="1:10" ht="15.75" customHeight="1" x14ac:dyDescent="0.2">
      <c r="A19" s="6" t="s">
        <v>3375</v>
      </c>
      <c r="B19" s="6">
        <v>2020</v>
      </c>
      <c r="C19" s="6" t="s">
        <v>3410</v>
      </c>
      <c r="D19" s="6" t="s">
        <v>3411</v>
      </c>
      <c r="E19" s="33" t="b">
        <f ca="1">IFERROR(__xludf.DUMMYFUNCTION("OR(REGEXMATCH($C19,""(?i)recomm""),REGEXMATCH($D19,""(?i)recomm""))"),FALSE)</f>
        <v>0</v>
      </c>
      <c r="F19" s="33" t="b">
        <f ca="1">IFERROR(__xludf.DUMMYFUNCTION("OR(REGEXMATCH($C19,""AML""),REGEXMATCH($D19,""AML""))"),FALSE)</f>
        <v>0</v>
      </c>
      <c r="G19" s="33" t="b">
        <f ca="1">IFERROR(__xludf.DUMMYFUNCTION("OR(REGEXMATCH($C19,""(?i)adversarial""),REGEXMATCH($D19,""(?i)adversarial""))"),FALSE)</f>
        <v>0</v>
      </c>
      <c r="H19" s="33" t="b">
        <f ca="1">IFERROR(__xludf.DUMMYFUNCTION("OR(REGEXMATCH($C19,""(?i)machine learning""),REGEXMATCH($D19,""(?i)machine learning""))"),FALSE)</f>
        <v>0</v>
      </c>
      <c r="I19" s="33" t="b">
        <f t="shared" ca="1" si="0"/>
        <v>0</v>
      </c>
      <c r="J19" s="33" t="b">
        <f t="shared" ca="1" si="1"/>
        <v>0</v>
      </c>
    </row>
    <row r="20" spans="1:10" ht="15.75" customHeight="1" x14ac:dyDescent="0.2">
      <c r="A20" s="6" t="s">
        <v>3375</v>
      </c>
      <c r="B20" s="6">
        <v>2020</v>
      </c>
      <c r="C20" s="6" t="s">
        <v>3412</v>
      </c>
      <c r="D20" s="6" t="s">
        <v>3413</v>
      </c>
      <c r="E20" s="33" t="b">
        <f ca="1">IFERROR(__xludf.DUMMYFUNCTION("OR(REGEXMATCH($C20,""(?i)recomm""),REGEXMATCH($D20,""(?i)recomm""))"),FALSE)</f>
        <v>0</v>
      </c>
      <c r="F20" s="33" t="b">
        <f ca="1">IFERROR(__xludf.DUMMYFUNCTION("OR(REGEXMATCH($C20,""AML""),REGEXMATCH($D20,""AML""))"),FALSE)</f>
        <v>0</v>
      </c>
      <c r="G20" s="33" t="b">
        <f ca="1">IFERROR(__xludf.DUMMYFUNCTION("OR(REGEXMATCH($C20,""(?i)adversarial""),REGEXMATCH($D20,""(?i)adversarial""))"),FALSE)</f>
        <v>0</v>
      </c>
      <c r="H20" s="33" t="b">
        <f ca="1">IFERROR(__xludf.DUMMYFUNCTION("OR(REGEXMATCH($C20,""(?i)machine learning""),REGEXMATCH($D20,""(?i)machine learning""))"),FALSE)</f>
        <v>0</v>
      </c>
      <c r="I20" s="33" t="b">
        <f t="shared" ca="1" si="0"/>
        <v>0</v>
      </c>
      <c r="J20" s="33" t="b">
        <f t="shared" ca="1" si="1"/>
        <v>0</v>
      </c>
    </row>
    <row r="21" spans="1:10" ht="15.75" customHeight="1" x14ac:dyDescent="0.2">
      <c r="A21" s="6" t="s">
        <v>3375</v>
      </c>
      <c r="B21" s="6">
        <v>2020</v>
      </c>
      <c r="C21" s="6" t="s">
        <v>3414</v>
      </c>
      <c r="D21" s="6" t="s">
        <v>3415</v>
      </c>
      <c r="E21" s="33" t="b">
        <f ca="1">IFERROR(__xludf.DUMMYFUNCTION("OR(REGEXMATCH($C21,""(?i)recomm""),REGEXMATCH($D21,""(?i)recomm""))"),FALSE)</f>
        <v>0</v>
      </c>
      <c r="F21" s="33" t="b">
        <f ca="1">IFERROR(__xludf.DUMMYFUNCTION("OR(REGEXMATCH($C21,""AML""),REGEXMATCH($D21,""AML""))"),FALSE)</f>
        <v>0</v>
      </c>
      <c r="G21" s="33" t="b">
        <f ca="1">IFERROR(__xludf.DUMMYFUNCTION("OR(REGEXMATCH($C21,""(?i)adversarial""),REGEXMATCH($D21,""(?i)adversarial""))"),FALSE)</f>
        <v>0</v>
      </c>
      <c r="H21" s="33" t="b">
        <f ca="1">IFERROR(__xludf.DUMMYFUNCTION("OR(REGEXMATCH($C21,""(?i)machine learning""),REGEXMATCH($D21,""(?i)machine learning""))"),FALSE)</f>
        <v>0</v>
      </c>
      <c r="I21" s="33" t="b">
        <f t="shared" ca="1" si="0"/>
        <v>0</v>
      </c>
      <c r="J21" s="33" t="b">
        <f t="shared" ca="1" si="1"/>
        <v>0</v>
      </c>
    </row>
    <row r="22" spans="1:10" ht="15.75" customHeight="1" x14ac:dyDescent="0.2">
      <c r="A22" s="6" t="s">
        <v>3375</v>
      </c>
      <c r="B22" s="6">
        <v>2020</v>
      </c>
      <c r="C22" s="6" t="s">
        <v>3416</v>
      </c>
      <c r="D22" s="6" t="s">
        <v>3417</v>
      </c>
      <c r="E22" s="33" t="b">
        <f ca="1">IFERROR(__xludf.DUMMYFUNCTION("OR(REGEXMATCH($C22,""(?i)recomm""),REGEXMATCH($D22,""(?i)recomm""))"),FALSE)</f>
        <v>0</v>
      </c>
      <c r="F22" s="33" t="b">
        <f ca="1">IFERROR(__xludf.DUMMYFUNCTION("OR(REGEXMATCH($C22,""AML""),REGEXMATCH($D22,""AML""))"),FALSE)</f>
        <v>0</v>
      </c>
      <c r="G22" s="33" t="b">
        <f ca="1">IFERROR(__xludf.DUMMYFUNCTION("OR(REGEXMATCH($C22,""(?i)adversarial""),REGEXMATCH($D22,""(?i)adversarial""))"),FALSE)</f>
        <v>0</v>
      </c>
      <c r="H22" s="33" t="b">
        <f ca="1">IFERROR(__xludf.DUMMYFUNCTION("OR(REGEXMATCH($C22,""(?i)machine learning""),REGEXMATCH($D22,""(?i)machine learning""))"),FALSE)</f>
        <v>0</v>
      </c>
      <c r="I22" s="33" t="b">
        <f t="shared" ca="1" si="0"/>
        <v>0</v>
      </c>
      <c r="J22" s="33" t="b">
        <f t="shared" ca="1" si="1"/>
        <v>0</v>
      </c>
    </row>
    <row r="23" spans="1:10" ht="15.75" customHeight="1" x14ac:dyDescent="0.2">
      <c r="A23" s="6" t="s">
        <v>3375</v>
      </c>
      <c r="B23" s="6">
        <v>2020</v>
      </c>
      <c r="C23" s="6" t="s">
        <v>3418</v>
      </c>
      <c r="D23" s="6" t="s">
        <v>3419</v>
      </c>
      <c r="E23" s="33" t="b">
        <f ca="1">IFERROR(__xludf.DUMMYFUNCTION("OR(REGEXMATCH($C23,""(?i)recomm""),REGEXMATCH($D23,""(?i)recomm""))"),FALSE)</f>
        <v>0</v>
      </c>
      <c r="F23" s="33" t="b">
        <f ca="1">IFERROR(__xludf.DUMMYFUNCTION("OR(REGEXMATCH($C23,""AML""),REGEXMATCH($D23,""AML""))"),FALSE)</f>
        <v>0</v>
      </c>
      <c r="G23" s="33" t="b">
        <f ca="1">IFERROR(__xludf.DUMMYFUNCTION("OR(REGEXMATCH($C23,""(?i)adversarial""),REGEXMATCH($D23,""(?i)adversarial""))"),FALSE)</f>
        <v>0</v>
      </c>
      <c r="H23" s="33" t="b">
        <f ca="1">IFERROR(__xludf.DUMMYFUNCTION("OR(REGEXMATCH($C23,""(?i)machine learning""),REGEXMATCH($D23,""(?i)machine learning""))"),FALSE)</f>
        <v>0</v>
      </c>
      <c r="I23" s="33" t="b">
        <f t="shared" ca="1" si="0"/>
        <v>0</v>
      </c>
      <c r="J23" s="33" t="b">
        <f t="shared" ca="1" si="1"/>
        <v>0</v>
      </c>
    </row>
    <row r="24" spans="1:10" ht="15.75" customHeight="1" x14ac:dyDescent="0.2">
      <c r="A24" s="6" t="s">
        <v>3375</v>
      </c>
      <c r="B24" s="6">
        <v>2020</v>
      </c>
      <c r="C24" s="6" t="s">
        <v>3420</v>
      </c>
      <c r="D24" s="6" t="s">
        <v>3421</v>
      </c>
      <c r="E24" s="33" t="b">
        <f ca="1">IFERROR(__xludf.DUMMYFUNCTION("OR(REGEXMATCH($C24,""(?i)recomm""),REGEXMATCH($D24,""(?i)recomm""))"),FALSE)</f>
        <v>0</v>
      </c>
      <c r="F24" s="33" t="b">
        <f ca="1">IFERROR(__xludf.DUMMYFUNCTION("OR(REGEXMATCH($C24,""AML""),REGEXMATCH($D24,""AML""))"),FALSE)</f>
        <v>0</v>
      </c>
      <c r="G24" s="33" t="b">
        <f ca="1">IFERROR(__xludf.DUMMYFUNCTION("OR(REGEXMATCH($C24,""(?i)adversarial""),REGEXMATCH($D24,""(?i)adversarial""))"),FALSE)</f>
        <v>0</v>
      </c>
      <c r="H24" s="33" t="b">
        <f ca="1">IFERROR(__xludf.DUMMYFUNCTION("OR(REGEXMATCH($C24,""(?i)machine learning""),REGEXMATCH($D24,""(?i)machine learning""))"),FALSE)</f>
        <v>0</v>
      </c>
      <c r="I24" s="33" t="b">
        <f t="shared" ca="1" si="0"/>
        <v>0</v>
      </c>
      <c r="J24" s="33" t="b">
        <f t="shared" ca="1" si="1"/>
        <v>0</v>
      </c>
    </row>
    <row r="25" spans="1:10" ht="15.75" customHeight="1" x14ac:dyDescent="0.2">
      <c r="A25" s="6" t="s">
        <v>3375</v>
      </c>
      <c r="B25" s="6">
        <v>2020</v>
      </c>
      <c r="C25" s="6" t="s">
        <v>3422</v>
      </c>
      <c r="D25" s="6" t="s">
        <v>3423</v>
      </c>
      <c r="E25" s="33" t="b">
        <f ca="1">IFERROR(__xludf.DUMMYFUNCTION("OR(REGEXMATCH($C25,""(?i)recomm""),REGEXMATCH($D25,""(?i)recomm""))"),TRUE)</f>
        <v>1</v>
      </c>
      <c r="F25" s="33" t="b">
        <f ca="1">IFERROR(__xludf.DUMMYFUNCTION("OR(REGEXMATCH($C25,""AML""),REGEXMATCH($D25,""AML""))"),FALSE)</f>
        <v>0</v>
      </c>
      <c r="G25" s="33" t="b">
        <f ca="1">IFERROR(__xludf.DUMMYFUNCTION("OR(REGEXMATCH($C25,""(?i)adversarial""),REGEXMATCH($D25,""(?i)adversarial""))"),FALSE)</f>
        <v>0</v>
      </c>
      <c r="H25" s="33" t="b">
        <f ca="1">IFERROR(__xludf.DUMMYFUNCTION("OR(REGEXMATCH($C25,""(?i)machine learning""),REGEXMATCH($D25,""(?i)machine learning""))"),FALSE)</f>
        <v>0</v>
      </c>
      <c r="I25" s="33" t="b">
        <f t="shared" ca="1" si="0"/>
        <v>0</v>
      </c>
      <c r="J25" s="33" t="b">
        <f t="shared" ca="1" si="1"/>
        <v>0</v>
      </c>
    </row>
    <row r="26" spans="1:10" ht="15.75" customHeight="1" x14ac:dyDescent="0.2">
      <c r="A26" s="6" t="s">
        <v>3375</v>
      </c>
      <c r="B26" s="6">
        <v>2020</v>
      </c>
      <c r="C26" s="6" t="s">
        <v>3424</v>
      </c>
      <c r="D26" s="6" t="s">
        <v>3425</v>
      </c>
      <c r="E26" s="33" t="b">
        <f ca="1">IFERROR(__xludf.DUMMYFUNCTION("OR(REGEXMATCH($C26,""(?i)recomm""),REGEXMATCH($D26,""(?i)recomm""))"),FALSE)</f>
        <v>0</v>
      </c>
      <c r="F26" s="33" t="b">
        <f ca="1">IFERROR(__xludf.DUMMYFUNCTION("OR(REGEXMATCH($C26,""AML""),REGEXMATCH($D26,""AML""))"),FALSE)</f>
        <v>0</v>
      </c>
      <c r="G26" s="33" t="b">
        <f ca="1">IFERROR(__xludf.DUMMYFUNCTION("OR(REGEXMATCH($C26,""(?i)adversarial""),REGEXMATCH($D26,""(?i)adversarial""))"),FALSE)</f>
        <v>0</v>
      </c>
      <c r="H26" s="33" t="b">
        <f ca="1">IFERROR(__xludf.DUMMYFUNCTION("OR(REGEXMATCH($C26,""(?i)machine learning""),REGEXMATCH($D26,""(?i)machine learning""))"),FALSE)</f>
        <v>0</v>
      </c>
      <c r="I26" s="33" t="b">
        <f t="shared" ca="1" si="0"/>
        <v>0</v>
      </c>
      <c r="J26" s="33" t="b">
        <f t="shared" ca="1" si="1"/>
        <v>0</v>
      </c>
    </row>
    <row r="27" spans="1:10" ht="15.75" customHeight="1" x14ac:dyDescent="0.2">
      <c r="A27" s="6" t="s">
        <v>3375</v>
      </c>
      <c r="B27" s="6">
        <v>2020</v>
      </c>
      <c r="C27" s="6" t="s">
        <v>3426</v>
      </c>
      <c r="D27" s="6" t="s">
        <v>3427</v>
      </c>
      <c r="E27" s="33" t="b">
        <f ca="1">IFERROR(__xludf.DUMMYFUNCTION("OR(REGEXMATCH($C27,""(?i)recomm""),REGEXMATCH($D27,""(?i)recomm""))"),FALSE)</f>
        <v>0</v>
      </c>
      <c r="F27" s="33" t="b">
        <f ca="1">IFERROR(__xludf.DUMMYFUNCTION("OR(REGEXMATCH($C27,""AML""),REGEXMATCH($D27,""AML""))"),FALSE)</f>
        <v>0</v>
      </c>
      <c r="G27" s="33" t="b">
        <f ca="1">IFERROR(__xludf.DUMMYFUNCTION("OR(REGEXMATCH($C27,""(?i)adversarial""),REGEXMATCH($D27,""(?i)adversarial""))"),TRUE)</f>
        <v>1</v>
      </c>
      <c r="H27" s="33" t="b">
        <f ca="1">IFERROR(__xludf.DUMMYFUNCTION("OR(REGEXMATCH($C27,""(?i)machine learning""),REGEXMATCH($D27,""(?i)machine learning""))"),FALSE)</f>
        <v>0</v>
      </c>
      <c r="I27" s="33" t="b">
        <f t="shared" ca="1" si="0"/>
        <v>0</v>
      </c>
      <c r="J27" s="33" t="b">
        <f t="shared" ca="1" si="1"/>
        <v>0</v>
      </c>
    </row>
    <row r="28" spans="1:10" ht="15.75" customHeight="1" x14ac:dyDescent="0.2">
      <c r="A28" s="6" t="s">
        <v>3375</v>
      </c>
      <c r="B28" s="6">
        <v>2020</v>
      </c>
      <c r="C28" s="6" t="s">
        <v>3428</v>
      </c>
      <c r="D28" s="6" t="s">
        <v>3429</v>
      </c>
      <c r="E28" s="33" t="b">
        <f ca="1">IFERROR(__xludf.DUMMYFUNCTION("OR(REGEXMATCH($C28,""(?i)recomm""),REGEXMATCH($D28,""(?i)recomm""))"),FALSE)</f>
        <v>0</v>
      </c>
      <c r="F28" s="33" t="b">
        <f ca="1">IFERROR(__xludf.DUMMYFUNCTION("OR(REGEXMATCH($C28,""AML""),REGEXMATCH($D28,""AML""))"),FALSE)</f>
        <v>0</v>
      </c>
      <c r="G28" s="33" t="b">
        <f ca="1">IFERROR(__xludf.DUMMYFUNCTION("OR(REGEXMATCH($C28,""(?i)adversarial""),REGEXMATCH($D28,""(?i)adversarial""))"),FALSE)</f>
        <v>0</v>
      </c>
      <c r="H28" s="33" t="b">
        <f ca="1">IFERROR(__xludf.DUMMYFUNCTION("OR(REGEXMATCH($C28,""(?i)machine learning""),REGEXMATCH($D28,""(?i)machine learning""))"),TRUE)</f>
        <v>1</v>
      </c>
      <c r="I28" s="33" t="b">
        <f t="shared" ca="1" si="0"/>
        <v>0</v>
      </c>
      <c r="J28" s="33" t="b">
        <f t="shared" ca="1" si="1"/>
        <v>0</v>
      </c>
    </row>
    <row r="29" spans="1:10" ht="15.75" customHeight="1" x14ac:dyDescent="0.2">
      <c r="A29" s="6" t="s">
        <v>3375</v>
      </c>
      <c r="B29" s="6">
        <v>2020</v>
      </c>
      <c r="C29" s="6" t="s">
        <v>3430</v>
      </c>
      <c r="D29" s="6" t="s">
        <v>2254</v>
      </c>
      <c r="E29" s="33" t="b">
        <f ca="1">IFERROR(__xludf.DUMMYFUNCTION("OR(REGEXMATCH($C29,""(?i)recomm""),REGEXMATCH($D29,""(?i)recomm""))"),FALSE)</f>
        <v>0</v>
      </c>
      <c r="F29" s="33" t="b">
        <f ca="1">IFERROR(__xludf.DUMMYFUNCTION("OR(REGEXMATCH($C29,""AML""),REGEXMATCH($D29,""AML""))"),FALSE)</f>
        <v>0</v>
      </c>
      <c r="G29" s="33" t="b">
        <f ca="1">IFERROR(__xludf.DUMMYFUNCTION("OR(REGEXMATCH($C29,""(?i)adversarial""),REGEXMATCH($D29,""(?i)adversarial""))"),FALSE)</f>
        <v>0</v>
      </c>
      <c r="H29" s="33" t="b">
        <f ca="1">IFERROR(__xludf.DUMMYFUNCTION("OR(REGEXMATCH($C29,""(?i)machine learning""),REGEXMATCH($D29,""(?i)machine learning""))"),FALSE)</f>
        <v>0</v>
      </c>
      <c r="I29" s="33" t="b">
        <f t="shared" ca="1" si="0"/>
        <v>0</v>
      </c>
      <c r="J29" s="33" t="b">
        <f t="shared" ca="1" si="1"/>
        <v>0</v>
      </c>
    </row>
    <row r="30" spans="1:10" ht="15.75" customHeight="1" x14ac:dyDescent="0.2">
      <c r="A30" s="6" t="s">
        <v>3375</v>
      </c>
      <c r="B30" s="6">
        <v>2020</v>
      </c>
      <c r="C30" s="6" t="s">
        <v>3431</v>
      </c>
      <c r="D30" s="6" t="s">
        <v>3432</v>
      </c>
      <c r="E30" s="33" t="b">
        <f ca="1">IFERROR(__xludf.DUMMYFUNCTION("OR(REGEXMATCH($C30,""(?i)recomm""),REGEXMATCH($D30,""(?i)recomm""))"),FALSE)</f>
        <v>0</v>
      </c>
      <c r="F30" s="33" t="b">
        <f ca="1">IFERROR(__xludf.DUMMYFUNCTION("OR(REGEXMATCH($C30,""AML""),REGEXMATCH($D30,""AML""))"),FALSE)</f>
        <v>0</v>
      </c>
      <c r="G30" s="33" t="b">
        <f ca="1">IFERROR(__xludf.DUMMYFUNCTION("OR(REGEXMATCH($C30,""(?i)adversarial""),REGEXMATCH($D30,""(?i)adversarial""))"),FALSE)</f>
        <v>0</v>
      </c>
      <c r="H30" s="33" t="b">
        <f ca="1">IFERROR(__xludf.DUMMYFUNCTION("OR(REGEXMATCH($C30,""(?i)machine learning""),REGEXMATCH($D30,""(?i)machine learning""))"),FALSE)</f>
        <v>0</v>
      </c>
      <c r="I30" s="33" t="b">
        <f t="shared" ca="1" si="0"/>
        <v>0</v>
      </c>
      <c r="J30" s="33" t="b">
        <f t="shared" ca="1" si="1"/>
        <v>0</v>
      </c>
    </row>
    <row r="31" spans="1:10" ht="15.75" customHeight="1" x14ac:dyDescent="0.2">
      <c r="A31" s="6" t="s">
        <v>3375</v>
      </c>
      <c r="B31" s="6">
        <v>2020</v>
      </c>
      <c r="C31" s="6" t="s">
        <v>3433</v>
      </c>
      <c r="D31" s="6" t="s">
        <v>3434</v>
      </c>
      <c r="E31" s="33" t="b">
        <f ca="1">IFERROR(__xludf.DUMMYFUNCTION("OR(REGEXMATCH($C31,""(?i)recomm""),REGEXMATCH($D31,""(?i)recomm""))"),FALSE)</f>
        <v>0</v>
      </c>
      <c r="F31" s="33" t="b">
        <f ca="1">IFERROR(__xludf.DUMMYFUNCTION("OR(REGEXMATCH($C31,""AML""),REGEXMATCH($D31,""AML""))"),FALSE)</f>
        <v>0</v>
      </c>
      <c r="G31" s="33" t="b">
        <f ca="1">IFERROR(__xludf.DUMMYFUNCTION("OR(REGEXMATCH($C31,""(?i)adversarial""),REGEXMATCH($D31,""(?i)adversarial""))"),FALSE)</f>
        <v>0</v>
      </c>
      <c r="H31" s="33" t="b">
        <f ca="1">IFERROR(__xludf.DUMMYFUNCTION("OR(REGEXMATCH($C31,""(?i)machine learning""),REGEXMATCH($D31,""(?i)machine learning""))"),FALSE)</f>
        <v>0</v>
      </c>
      <c r="I31" s="33" t="b">
        <f t="shared" ca="1" si="0"/>
        <v>0</v>
      </c>
      <c r="J31" s="33" t="b">
        <f t="shared" ca="1" si="1"/>
        <v>0</v>
      </c>
    </row>
    <row r="32" spans="1:10" ht="15.75" customHeight="1" x14ac:dyDescent="0.2">
      <c r="A32" s="6" t="s">
        <v>3375</v>
      </c>
      <c r="B32" s="6">
        <v>2020</v>
      </c>
      <c r="C32" s="6" t="s">
        <v>3435</v>
      </c>
      <c r="D32" s="6" t="s">
        <v>3436</v>
      </c>
      <c r="E32" s="33" t="b">
        <f ca="1">IFERROR(__xludf.DUMMYFUNCTION("OR(REGEXMATCH($C32,""(?i)recomm""),REGEXMATCH($D32,""(?i)recomm""))"),FALSE)</f>
        <v>0</v>
      </c>
      <c r="F32" s="33" t="b">
        <f ca="1">IFERROR(__xludf.DUMMYFUNCTION("OR(REGEXMATCH($C32,""AML""),REGEXMATCH($D32,""AML""))"),FALSE)</f>
        <v>0</v>
      </c>
      <c r="G32" s="33" t="b">
        <f ca="1">IFERROR(__xludf.DUMMYFUNCTION("OR(REGEXMATCH($C32,""(?i)adversarial""),REGEXMATCH($D32,""(?i)adversarial""))"),FALSE)</f>
        <v>0</v>
      </c>
      <c r="H32" s="33" t="b">
        <f ca="1">IFERROR(__xludf.DUMMYFUNCTION("OR(REGEXMATCH($C32,""(?i)machine learning""),REGEXMATCH($D32,""(?i)machine learning""))"),TRUE)</f>
        <v>1</v>
      </c>
      <c r="I32" s="33" t="b">
        <f t="shared" ca="1" si="0"/>
        <v>0</v>
      </c>
      <c r="J32" s="33" t="b">
        <f t="shared" ca="1" si="1"/>
        <v>0</v>
      </c>
    </row>
    <row r="33" spans="1:10" ht="15.75" customHeight="1" x14ac:dyDescent="0.2">
      <c r="A33" s="6" t="s">
        <v>3375</v>
      </c>
      <c r="B33" s="6">
        <v>2020</v>
      </c>
      <c r="C33" s="6" t="s">
        <v>3437</v>
      </c>
      <c r="D33" s="6" t="s">
        <v>3438</v>
      </c>
      <c r="E33" s="33" t="b">
        <f ca="1">IFERROR(__xludf.DUMMYFUNCTION("OR(REGEXMATCH($C33,""(?i)recomm""),REGEXMATCH($D33,""(?i)recomm""))"),FALSE)</f>
        <v>0</v>
      </c>
      <c r="F33" s="33" t="b">
        <f ca="1">IFERROR(__xludf.DUMMYFUNCTION("OR(REGEXMATCH($C33,""AML""),REGEXMATCH($D33,""AML""))"),FALSE)</f>
        <v>0</v>
      </c>
      <c r="G33" s="33" t="b">
        <f ca="1">IFERROR(__xludf.DUMMYFUNCTION("OR(REGEXMATCH($C33,""(?i)adversarial""),REGEXMATCH($D33,""(?i)adversarial""))"),FALSE)</f>
        <v>0</v>
      </c>
      <c r="H33" s="33" t="b">
        <f ca="1">IFERROR(__xludf.DUMMYFUNCTION("OR(REGEXMATCH($C33,""(?i)machine learning""),REGEXMATCH($D33,""(?i)machine learning""))"),FALSE)</f>
        <v>0</v>
      </c>
      <c r="I33" s="33" t="b">
        <f t="shared" ca="1" si="0"/>
        <v>0</v>
      </c>
      <c r="J33" s="33" t="b">
        <f t="shared" ca="1" si="1"/>
        <v>0</v>
      </c>
    </row>
    <row r="34" spans="1:10" ht="15.75" customHeight="1" x14ac:dyDescent="0.2">
      <c r="A34" s="6" t="s">
        <v>3375</v>
      </c>
      <c r="B34" s="6">
        <v>2020</v>
      </c>
      <c r="C34" s="6" t="s">
        <v>3439</v>
      </c>
      <c r="D34" s="6" t="s">
        <v>3440</v>
      </c>
      <c r="E34" s="33" t="b">
        <f ca="1">IFERROR(__xludf.DUMMYFUNCTION("OR(REGEXMATCH($C34,""(?i)recomm""),REGEXMATCH($D34,""(?i)recomm""))"),FALSE)</f>
        <v>0</v>
      </c>
      <c r="F34" s="33" t="b">
        <f ca="1">IFERROR(__xludf.DUMMYFUNCTION("OR(REGEXMATCH($C34,""AML""),REGEXMATCH($D34,""AML""))"),FALSE)</f>
        <v>0</v>
      </c>
      <c r="G34" s="33" t="b">
        <f ca="1">IFERROR(__xludf.DUMMYFUNCTION("OR(REGEXMATCH($C34,""(?i)adversarial""),REGEXMATCH($D34,""(?i)adversarial""))"),FALSE)</f>
        <v>0</v>
      </c>
      <c r="H34" s="33" t="b">
        <f ca="1">IFERROR(__xludf.DUMMYFUNCTION("OR(REGEXMATCH($C34,""(?i)machine learning""),REGEXMATCH($D34,""(?i)machine learning""))"),FALSE)</f>
        <v>0</v>
      </c>
      <c r="I34" s="33" t="b">
        <f t="shared" ca="1" si="0"/>
        <v>0</v>
      </c>
      <c r="J34" s="33" t="b">
        <f t="shared" ca="1" si="1"/>
        <v>0</v>
      </c>
    </row>
    <row r="35" spans="1:10" ht="15.75" customHeight="1" x14ac:dyDescent="0.2">
      <c r="A35" s="6" t="s">
        <v>3375</v>
      </c>
      <c r="B35" s="6">
        <v>2020</v>
      </c>
      <c r="C35" s="6" t="s">
        <v>3441</v>
      </c>
      <c r="D35" s="6" t="s">
        <v>3442</v>
      </c>
      <c r="E35" s="33" t="b">
        <f ca="1">IFERROR(__xludf.DUMMYFUNCTION("OR(REGEXMATCH($C35,""(?i)recomm""),REGEXMATCH($D35,""(?i)recomm""))"),FALSE)</f>
        <v>0</v>
      </c>
      <c r="F35" s="33" t="b">
        <f ca="1">IFERROR(__xludf.DUMMYFUNCTION("OR(REGEXMATCH($C35,""AML""),REGEXMATCH($D35,""AML""))"),FALSE)</f>
        <v>0</v>
      </c>
      <c r="G35" s="33" t="b">
        <f ca="1">IFERROR(__xludf.DUMMYFUNCTION("OR(REGEXMATCH($C35,""(?i)adversarial""),REGEXMATCH($D35,""(?i)adversarial""))"),FALSE)</f>
        <v>0</v>
      </c>
      <c r="H35" s="33" t="b">
        <f ca="1">IFERROR(__xludf.DUMMYFUNCTION("OR(REGEXMATCH($C35,""(?i)machine learning""),REGEXMATCH($D35,""(?i)machine learning""))"),FALSE)</f>
        <v>0</v>
      </c>
      <c r="I35" s="33" t="b">
        <f t="shared" ca="1" si="0"/>
        <v>0</v>
      </c>
      <c r="J35" s="33" t="b">
        <f t="shared" ca="1" si="1"/>
        <v>0</v>
      </c>
    </row>
    <row r="36" spans="1:10" ht="15.75" customHeight="1" x14ac:dyDescent="0.2">
      <c r="A36" s="6" t="s">
        <v>3375</v>
      </c>
      <c r="B36" s="6">
        <v>2020</v>
      </c>
      <c r="C36" s="6" t="s">
        <v>3443</v>
      </c>
      <c r="D36" s="6" t="s">
        <v>3444</v>
      </c>
      <c r="E36" s="33" t="b">
        <f ca="1">IFERROR(__xludf.DUMMYFUNCTION("OR(REGEXMATCH($C36,""(?i)recomm""),REGEXMATCH($D36,""(?i)recomm""))"),FALSE)</f>
        <v>0</v>
      </c>
      <c r="F36" s="33" t="b">
        <f ca="1">IFERROR(__xludf.DUMMYFUNCTION("OR(REGEXMATCH($C36,""AML""),REGEXMATCH($D36,""AML""))"),FALSE)</f>
        <v>0</v>
      </c>
      <c r="G36" s="33" t="b">
        <f ca="1">IFERROR(__xludf.DUMMYFUNCTION("OR(REGEXMATCH($C36,""(?i)adversarial""),REGEXMATCH($D36,""(?i)adversarial""))"),FALSE)</f>
        <v>0</v>
      </c>
      <c r="H36" s="33" t="b">
        <f ca="1">IFERROR(__xludf.DUMMYFUNCTION("OR(REGEXMATCH($C36,""(?i)machine learning""),REGEXMATCH($D36,""(?i)machine learning""))"),FALSE)</f>
        <v>0</v>
      </c>
      <c r="I36" s="33" t="b">
        <f t="shared" ca="1" si="0"/>
        <v>0</v>
      </c>
      <c r="J36" s="33" t="b">
        <f t="shared" ca="1" si="1"/>
        <v>0</v>
      </c>
    </row>
    <row r="37" spans="1:10" ht="15.75" customHeight="1" x14ac:dyDescent="0.2">
      <c r="A37" s="6" t="s">
        <v>3375</v>
      </c>
      <c r="B37" s="6">
        <v>2020</v>
      </c>
      <c r="C37" s="6" t="s">
        <v>3445</v>
      </c>
      <c r="D37" s="6" t="s">
        <v>3446</v>
      </c>
      <c r="E37" s="33" t="b">
        <f ca="1">IFERROR(__xludf.DUMMYFUNCTION("OR(REGEXMATCH($C37,""(?i)recomm""),REGEXMATCH($D37,""(?i)recomm""))"),FALSE)</f>
        <v>0</v>
      </c>
      <c r="F37" s="33" t="b">
        <f ca="1">IFERROR(__xludf.DUMMYFUNCTION("OR(REGEXMATCH($C37,""AML""),REGEXMATCH($D37,""AML""))"),FALSE)</f>
        <v>0</v>
      </c>
      <c r="G37" s="33" t="b">
        <f ca="1">IFERROR(__xludf.DUMMYFUNCTION("OR(REGEXMATCH($C37,""(?i)adversarial""),REGEXMATCH($D37,""(?i)adversarial""))"),FALSE)</f>
        <v>0</v>
      </c>
      <c r="H37" s="33" t="b">
        <f ca="1">IFERROR(__xludf.DUMMYFUNCTION("OR(REGEXMATCH($C37,""(?i)machine learning""),REGEXMATCH($D37,""(?i)machine learning""))"),FALSE)</f>
        <v>0</v>
      </c>
      <c r="I37" s="33" t="b">
        <f t="shared" ca="1" si="0"/>
        <v>0</v>
      </c>
      <c r="J37" s="33" t="b">
        <f t="shared" ca="1" si="1"/>
        <v>0</v>
      </c>
    </row>
    <row r="38" spans="1:10" ht="15.75" customHeight="1" x14ac:dyDescent="0.2">
      <c r="A38" s="6" t="s">
        <v>3375</v>
      </c>
      <c r="B38" s="6">
        <v>2020</v>
      </c>
      <c r="C38" s="6" t="s">
        <v>3447</v>
      </c>
      <c r="D38" s="6" t="s">
        <v>3448</v>
      </c>
      <c r="E38" s="33" t="b">
        <f ca="1">IFERROR(__xludf.DUMMYFUNCTION("OR(REGEXMATCH($C38,""(?i)recomm""),REGEXMATCH($D38,""(?i)recomm""))"),FALSE)</f>
        <v>0</v>
      </c>
      <c r="F38" s="33" t="b">
        <f ca="1">IFERROR(__xludf.DUMMYFUNCTION("OR(REGEXMATCH($C38,""AML""),REGEXMATCH($D38,""AML""))"),FALSE)</f>
        <v>0</v>
      </c>
      <c r="G38" s="33" t="b">
        <f ca="1">IFERROR(__xludf.DUMMYFUNCTION("OR(REGEXMATCH($C38,""(?i)adversarial""),REGEXMATCH($D38,""(?i)adversarial""))"),FALSE)</f>
        <v>0</v>
      </c>
      <c r="H38" s="33" t="b">
        <f ca="1">IFERROR(__xludf.DUMMYFUNCTION("OR(REGEXMATCH($C38,""(?i)machine learning""),REGEXMATCH($D38,""(?i)machine learning""))"),FALSE)</f>
        <v>0</v>
      </c>
      <c r="I38" s="33" t="b">
        <f t="shared" ca="1" si="0"/>
        <v>0</v>
      </c>
      <c r="J38" s="33" t="b">
        <f t="shared" ca="1" si="1"/>
        <v>0</v>
      </c>
    </row>
    <row r="39" spans="1:10" ht="15.75" customHeight="1" x14ac:dyDescent="0.2">
      <c r="A39" s="6" t="s">
        <v>3375</v>
      </c>
      <c r="B39" s="6">
        <v>2020</v>
      </c>
      <c r="C39" s="6" t="s">
        <v>3449</v>
      </c>
      <c r="D39" s="6" t="s">
        <v>3450</v>
      </c>
      <c r="E39" s="33" t="b">
        <f ca="1">IFERROR(__xludf.DUMMYFUNCTION("OR(REGEXMATCH($C39,""(?i)recomm""),REGEXMATCH($D39,""(?i)recomm""))"),FALSE)</f>
        <v>0</v>
      </c>
      <c r="F39" s="33" t="b">
        <f ca="1">IFERROR(__xludf.DUMMYFUNCTION("OR(REGEXMATCH($C39,""AML""),REGEXMATCH($D39,""AML""))"),FALSE)</f>
        <v>0</v>
      </c>
      <c r="G39" s="33" t="b">
        <f ca="1">IFERROR(__xludf.DUMMYFUNCTION("OR(REGEXMATCH($C39,""(?i)adversarial""),REGEXMATCH($D39,""(?i)adversarial""))"),FALSE)</f>
        <v>0</v>
      </c>
      <c r="H39" s="33" t="b">
        <f ca="1">IFERROR(__xludf.DUMMYFUNCTION("OR(REGEXMATCH($C39,""(?i)machine learning""),REGEXMATCH($D39,""(?i)machine learning""))"),TRUE)</f>
        <v>1</v>
      </c>
      <c r="I39" s="33" t="b">
        <f t="shared" ca="1" si="0"/>
        <v>0</v>
      </c>
      <c r="J39" s="33" t="b">
        <f t="shared" ca="1" si="1"/>
        <v>0</v>
      </c>
    </row>
    <row r="40" spans="1:10" ht="15.75" customHeight="1" x14ac:dyDescent="0.2">
      <c r="A40" s="6" t="s">
        <v>3375</v>
      </c>
      <c r="B40" s="6">
        <v>2020</v>
      </c>
      <c r="C40" s="6" t="s">
        <v>3451</v>
      </c>
      <c r="D40" s="6" t="s">
        <v>3452</v>
      </c>
      <c r="E40" s="33" t="b">
        <f ca="1">IFERROR(__xludf.DUMMYFUNCTION("OR(REGEXMATCH($C40,""(?i)recomm""),REGEXMATCH($D40,""(?i)recomm""))"),FALSE)</f>
        <v>0</v>
      </c>
      <c r="F40" s="33" t="b">
        <f ca="1">IFERROR(__xludf.DUMMYFUNCTION("OR(REGEXMATCH($C40,""AML""),REGEXMATCH($D40,""AML""))"),FALSE)</f>
        <v>0</v>
      </c>
      <c r="G40" s="33" t="b">
        <f ca="1">IFERROR(__xludf.DUMMYFUNCTION("OR(REGEXMATCH($C40,""(?i)adversarial""),REGEXMATCH($D40,""(?i)adversarial""))"),FALSE)</f>
        <v>0</v>
      </c>
      <c r="H40" s="33" t="b">
        <f ca="1">IFERROR(__xludf.DUMMYFUNCTION("OR(REGEXMATCH($C40,""(?i)machine learning""),REGEXMATCH($D40,""(?i)machine learning""))"),FALSE)</f>
        <v>0</v>
      </c>
      <c r="I40" s="33" t="b">
        <f t="shared" ca="1" si="0"/>
        <v>0</v>
      </c>
      <c r="J40" s="33" t="b">
        <f t="shared" ca="1" si="1"/>
        <v>0</v>
      </c>
    </row>
    <row r="41" spans="1:10" ht="15.75" customHeight="1" x14ac:dyDescent="0.2">
      <c r="A41" s="6" t="s">
        <v>3375</v>
      </c>
      <c r="B41" s="6">
        <v>2020</v>
      </c>
      <c r="C41" s="6" t="s">
        <v>3453</v>
      </c>
      <c r="D41" s="6" t="s">
        <v>3454</v>
      </c>
      <c r="E41" s="33" t="b">
        <f ca="1">IFERROR(__xludf.DUMMYFUNCTION("OR(REGEXMATCH($C41,""(?i)recomm""),REGEXMATCH($D41,""(?i)recomm""))"),TRUE)</f>
        <v>1</v>
      </c>
      <c r="F41" s="33" t="b">
        <f ca="1">IFERROR(__xludf.DUMMYFUNCTION("OR(REGEXMATCH($C41,""AML""),REGEXMATCH($D41,""AML""))"),FALSE)</f>
        <v>0</v>
      </c>
      <c r="G41" s="33" t="b">
        <f ca="1">IFERROR(__xludf.DUMMYFUNCTION("OR(REGEXMATCH($C41,""(?i)adversarial""),REGEXMATCH($D41,""(?i)adversarial""))"),FALSE)</f>
        <v>0</v>
      </c>
      <c r="H41" s="33" t="b">
        <f ca="1">IFERROR(__xludf.DUMMYFUNCTION("OR(REGEXMATCH($C41,""(?i)machine learning""),REGEXMATCH($D41,""(?i)machine learning""))"),FALSE)</f>
        <v>0</v>
      </c>
      <c r="I41" s="33" t="b">
        <f t="shared" ca="1" si="0"/>
        <v>0</v>
      </c>
      <c r="J41" s="33" t="b">
        <f t="shared" ca="1" si="1"/>
        <v>0</v>
      </c>
    </row>
    <row r="42" spans="1:10" ht="15.75" customHeight="1" x14ac:dyDescent="0.2">
      <c r="A42" s="6" t="s">
        <v>3375</v>
      </c>
      <c r="B42" s="6">
        <v>2020</v>
      </c>
      <c r="C42" s="6" t="s">
        <v>3455</v>
      </c>
      <c r="D42" s="6" t="s">
        <v>3456</v>
      </c>
      <c r="E42" s="33" t="b">
        <f ca="1">IFERROR(__xludf.DUMMYFUNCTION("OR(REGEXMATCH($C42,""(?i)recomm""),REGEXMATCH($D42,""(?i)recomm""))"),FALSE)</f>
        <v>0</v>
      </c>
      <c r="F42" s="33" t="b">
        <f ca="1">IFERROR(__xludf.DUMMYFUNCTION("OR(REGEXMATCH($C42,""AML""),REGEXMATCH($D42,""AML""))"),FALSE)</f>
        <v>0</v>
      </c>
      <c r="G42" s="33" t="b">
        <f ca="1">IFERROR(__xludf.DUMMYFUNCTION("OR(REGEXMATCH($C42,""(?i)adversarial""),REGEXMATCH($D42,""(?i)adversarial""))"),FALSE)</f>
        <v>0</v>
      </c>
      <c r="H42" s="33" t="b">
        <f ca="1">IFERROR(__xludf.DUMMYFUNCTION("OR(REGEXMATCH($C42,""(?i)machine learning""),REGEXMATCH($D42,""(?i)machine learning""))"),FALSE)</f>
        <v>0</v>
      </c>
      <c r="I42" s="33" t="b">
        <f t="shared" ca="1" si="0"/>
        <v>0</v>
      </c>
      <c r="J42" s="33" t="b">
        <f t="shared" ca="1" si="1"/>
        <v>0</v>
      </c>
    </row>
    <row r="43" spans="1:10" ht="15.75" customHeight="1" x14ac:dyDescent="0.2">
      <c r="A43" s="6" t="s">
        <v>3375</v>
      </c>
      <c r="B43" s="6">
        <v>2020</v>
      </c>
      <c r="C43" s="6" t="s">
        <v>3457</v>
      </c>
      <c r="D43" s="6" t="s">
        <v>3458</v>
      </c>
      <c r="E43" s="33" t="b">
        <f ca="1">IFERROR(__xludf.DUMMYFUNCTION("OR(REGEXMATCH($C43,""(?i)recomm""),REGEXMATCH($D43,""(?i)recomm""))"),FALSE)</f>
        <v>0</v>
      </c>
      <c r="F43" s="33" t="b">
        <f ca="1">IFERROR(__xludf.DUMMYFUNCTION("OR(REGEXMATCH($C43,""AML""),REGEXMATCH($D43,""AML""))"),FALSE)</f>
        <v>0</v>
      </c>
      <c r="G43" s="33" t="b">
        <f ca="1">IFERROR(__xludf.DUMMYFUNCTION("OR(REGEXMATCH($C43,""(?i)adversarial""),REGEXMATCH($D43,""(?i)adversarial""))"),FALSE)</f>
        <v>0</v>
      </c>
      <c r="H43" s="33" t="b">
        <f ca="1">IFERROR(__xludf.DUMMYFUNCTION("OR(REGEXMATCH($C43,""(?i)machine learning""),REGEXMATCH($D43,""(?i)machine learning""))"),TRUE)</f>
        <v>1</v>
      </c>
      <c r="I43" s="33" t="b">
        <f t="shared" ca="1" si="0"/>
        <v>0</v>
      </c>
      <c r="J43" s="33" t="b">
        <f t="shared" ca="1" si="1"/>
        <v>0</v>
      </c>
    </row>
    <row r="44" spans="1:10" ht="15.75" customHeight="1" x14ac:dyDescent="0.2">
      <c r="A44" s="6" t="s">
        <v>3375</v>
      </c>
      <c r="B44" s="6">
        <v>2020</v>
      </c>
      <c r="C44" s="6" t="s">
        <v>3459</v>
      </c>
      <c r="D44" s="6" t="s">
        <v>3460</v>
      </c>
      <c r="E44" s="33" t="b">
        <f ca="1">IFERROR(__xludf.DUMMYFUNCTION("OR(REGEXMATCH($C44,""(?i)recomm""),REGEXMATCH($D44,""(?i)recomm""))"),FALSE)</f>
        <v>0</v>
      </c>
      <c r="F44" s="33" t="b">
        <f ca="1">IFERROR(__xludf.DUMMYFUNCTION("OR(REGEXMATCH($C44,""AML""),REGEXMATCH($D44,""AML""))"),FALSE)</f>
        <v>0</v>
      </c>
      <c r="G44" s="33" t="b">
        <f ca="1">IFERROR(__xludf.DUMMYFUNCTION("OR(REGEXMATCH($C44,""(?i)adversarial""),REGEXMATCH($D44,""(?i)adversarial""))"),FALSE)</f>
        <v>0</v>
      </c>
      <c r="H44" s="33" t="b">
        <f ca="1">IFERROR(__xludf.DUMMYFUNCTION("OR(REGEXMATCH($C44,""(?i)machine learning""),REGEXMATCH($D44,""(?i)machine learning""))"),FALSE)</f>
        <v>0</v>
      </c>
      <c r="I44" s="33" t="b">
        <f t="shared" ca="1" si="0"/>
        <v>0</v>
      </c>
      <c r="J44" s="33" t="b">
        <f t="shared" ca="1" si="1"/>
        <v>0</v>
      </c>
    </row>
    <row r="45" spans="1:10" ht="15.75" customHeight="1" x14ac:dyDescent="0.2">
      <c r="A45" s="6" t="s">
        <v>3375</v>
      </c>
      <c r="B45" s="6">
        <v>2020</v>
      </c>
      <c r="C45" s="6" t="s">
        <v>3461</v>
      </c>
      <c r="D45" s="6" t="s">
        <v>3462</v>
      </c>
      <c r="E45" s="33" t="b">
        <f ca="1">IFERROR(__xludf.DUMMYFUNCTION("OR(REGEXMATCH($C45,""(?i)recomm""),REGEXMATCH($D45,""(?i)recomm""))"),FALSE)</f>
        <v>0</v>
      </c>
      <c r="F45" s="33" t="b">
        <f ca="1">IFERROR(__xludf.DUMMYFUNCTION("OR(REGEXMATCH($C45,""AML""),REGEXMATCH($D45,""AML""))"),FALSE)</f>
        <v>0</v>
      </c>
      <c r="G45" s="33" t="b">
        <f ca="1">IFERROR(__xludf.DUMMYFUNCTION("OR(REGEXMATCH($C45,""(?i)adversarial""),REGEXMATCH($D45,""(?i)adversarial""))"),FALSE)</f>
        <v>0</v>
      </c>
      <c r="H45" s="33" t="b">
        <f ca="1">IFERROR(__xludf.DUMMYFUNCTION("OR(REGEXMATCH($C45,""(?i)machine learning""),REGEXMATCH($D45,""(?i)machine learning""))"),FALSE)</f>
        <v>0</v>
      </c>
      <c r="I45" s="33" t="b">
        <f t="shared" ca="1" si="0"/>
        <v>0</v>
      </c>
      <c r="J45" s="33" t="b">
        <f t="shared" ca="1" si="1"/>
        <v>0</v>
      </c>
    </row>
    <row r="46" spans="1:10" ht="15.75" customHeight="1" x14ac:dyDescent="0.2">
      <c r="A46" s="6" t="s">
        <v>3375</v>
      </c>
      <c r="B46" s="6">
        <v>2020</v>
      </c>
      <c r="C46" s="6" t="s">
        <v>3463</v>
      </c>
      <c r="D46" s="6" t="s">
        <v>3464</v>
      </c>
      <c r="E46" s="33" t="b">
        <f ca="1">IFERROR(__xludf.DUMMYFUNCTION("OR(REGEXMATCH($C46,""(?i)recomm""),REGEXMATCH($D46,""(?i)recomm""))"),FALSE)</f>
        <v>0</v>
      </c>
      <c r="F46" s="33" t="b">
        <f ca="1">IFERROR(__xludf.DUMMYFUNCTION("OR(REGEXMATCH($C46,""AML""),REGEXMATCH($D46,""AML""))"),FALSE)</f>
        <v>0</v>
      </c>
      <c r="G46" s="33" t="b">
        <f ca="1">IFERROR(__xludf.DUMMYFUNCTION("OR(REGEXMATCH($C46,""(?i)adversarial""),REGEXMATCH($D46,""(?i)adversarial""))"),FALSE)</f>
        <v>0</v>
      </c>
      <c r="H46" s="33" t="b">
        <f ca="1">IFERROR(__xludf.DUMMYFUNCTION("OR(REGEXMATCH($C46,""(?i)machine learning""),REGEXMATCH($D46,""(?i)machine learning""))"),FALSE)</f>
        <v>0</v>
      </c>
      <c r="I46" s="33" t="b">
        <f t="shared" ca="1" si="0"/>
        <v>0</v>
      </c>
      <c r="J46" s="33" t="b">
        <f t="shared" ca="1" si="1"/>
        <v>0</v>
      </c>
    </row>
    <row r="47" spans="1:10" ht="15.75" customHeight="1" x14ac:dyDescent="0.2">
      <c r="A47" s="6" t="s">
        <v>3375</v>
      </c>
      <c r="B47" s="6">
        <v>2020</v>
      </c>
      <c r="C47" s="6" t="s">
        <v>3465</v>
      </c>
      <c r="D47" s="6" t="s">
        <v>3466</v>
      </c>
      <c r="E47" s="33" t="b">
        <f ca="1">IFERROR(__xludf.DUMMYFUNCTION("OR(REGEXMATCH($C47,""(?i)recomm""),REGEXMATCH($D47,""(?i)recomm""))"),FALSE)</f>
        <v>0</v>
      </c>
      <c r="F47" s="33" t="b">
        <f ca="1">IFERROR(__xludf.DUMMYFUNCTION("OR(REGEXMATCH($C47,""AML""),REGEXMATCH($D47,""AML""))"),FALSE)</f>
        <v>0</v>
      </c>
      <c r="G47" s="33" t="b">
        <f ca="1">IFERROR(__xludf.DUMMYFUNCTION("OR(REGEXMATCH($C47,""(?i)adversarial""),REGEXMATCH($D47,""(?i)adversarial""))"),FALSE)</f>
        <v>0</v>
      </c>
      <c r="H47" s="33" t="b">
        <f ca="1">IFERROR(__xludf.DUMMYFUNCTION("OR(REGEXMATCH($C47,""(?i)machine learning""),REGEXMATCH($D47,""(?i)machine learning""))"),FALSE)</f>
        <v>0</v>
      </c>
      <c r="I47" s="33" t="b">
        <f t="shared" ca="1" si="0"/>
        <v>0</v>
      </c>
      <c r="J47" s="33" t="b">
        <f t="shared" ca="1" si="1"/>
        <v>0</v>
      </c>
    </row>
    <row r="48" spans="1:10" ht="15.75" customHeight="1" x14ac:dyDescent="0.2">
      <c r="A48" s="6" t="s">
        <v>3375</v>
      </c>
      <c r="B48" s="6">
        <v>2020</v>
      </c>
      <c r="C48" s="6" t="s">
        <v>3467</v>
      </c>
      <c r="D48" s="6" t="s">
        <v>3468</v>
      </c>
      <c r="E48" s="33" t="b">
        <f ca="1">IFERROR(__xludf.DUMMYFUNCTION("OR(REGEXMATCH($C48,""(?i)recomm""),REGEXMATCH($D48,""(?i)recomm""))"),FALSE)</f>
        <v>0</v>
      </c>
      <c r="F48" s="33" t="b">
        <f ca="1">IFERROR(__xludf.DUMMYFUNCTION("OR(REGEXMATCH($C48,""AML""),REGEXMATCH($D48,""AML""))"),FALSE)</f>
        <v>0</v>
      </c>
      <c r="G48" s="33" t="b">
        <f ca="1">IFERROR(__xludf.DUMMYFUNCTION("OR(REGEXMATCH($C48,""(?i)adversarial""),REGEXMATCH($D48,""(?i)adversarial""))"),FALSE)</f>
        <v>0</v>
      </c>
      <c r="H48" s="33" t="b">
        <f ca="1">IFERROR(__xludf.DUMMYFUNCTION("OR(REGEXMATCH($C48,""(?i)machine learning""),REGEXMATCH($D48,""(?i)machine learning""))"),FALSE)</f>
        <v>0</v>
      </c>
      <c r="I48" s="33" t="b">
        <f t="shared" ca="1" si="0"/>
        <v>0</v>
      </c>
      <c r="J48" s="33" t="b">
        <f t="shared" ca="1" si="1"/>
        <v>0</v>
      </c>
    </row>
    <row r="49" spans="1:10" ht="15.75" customHeight="1" x14ac:dyDescent="0.2">
      <c r="A49" s="6" t="s">
        <v>3375</v>
      </c>
      <c r="B49" s="6">
        <v>2020</v>
      </c>
      <c r="C49" s="6" t="s">
        <v>3469</v>
      </c>
      <c r="D49" s="6" t="s">
        <v>3470</v>
      </c>
      <c r="E49" s="33" t="b">
        <f ca="1">IFERROR(__xludf.DUMMYFUNCTION("OR(REGEXMATCH($C49,""(?i)recomm""),REGEXMATCH($D49,""(?i)recomm""))"),FALSE)</f>
        <v>0</v>
      </c>
      <c r="F49" s="33" t="b">
        <f ca="1">IFERROR(__xludf.DUMMYFUNCTION("OR(REGEXMATCH($C49,""AML""),REGEXMATCH($D49,""AML""))"),FALSE)</f>
        <v>0</v>
      </c>
      <c r="G49" s="33" t="b">
        <f ca="1">IFERROR(__xludf.DUMMYFUNCTION("OR(REGEXMATCH($C49,""(?i)adversarial""),REGEXMATCH($D49,""(?i)adversarial""))"),FALSE)</f>
        <v>0</v>
      </c>
      <c r="H49" s="33" t="b">
        <f ca="1">IFERROR(__xludf.DUMMYFUNCTION("OR(REGEXMATCH($C49,""(?i)machine learning""),REGEXMATCH($D49,""(?i)machine learning""))"),FALSE)</f>
        <v>0</v>
      </c>
      <c r="I49" s="33" t="b">
        <f t="shared" ca="1" si="0"/>
        <v>0</v>
      </c>
      <c r="J49" s="33" t="b">
        <f t="shared" ca="1" si="1"/>
        <v>0</v>
      </c>
    </row>
    <row r="50" spans="1:10" ht="15.75" customHeight="1" x14ac:dyDescent="0.2">
      <c r="A50" s="6" t="s">
        <v>3375</v>
      </c>
      <c r="B50" s="6">
        <v>2020</v>
      </c>
      <c r="C50" s="6" t="s">
        <v>3471</v>
      </c>
      <c r="D50" s="6" t="s">
        <v>3472</v>
      </c>
      <c r="E50" s="33" t="b">
        <f ca="1">IFERROR(__xludf.DUMMYFUNCTION("OR(REGEXMATCH($C50,""(?i)recomm""),REGEXMATCH($D50,""(?i)recomm""))"),FALSE)</f>
        <v>0</v>
      </c>
      <c r="F50" s="33" t="b">
        <f ca="1">IFERROR(__xludf.DUMMYFUNCTION("OR(REGEXMATCH($C50,""AML""),REGEXMATCH($D50,""AML""))"),FALSE)</f>
        <v>0</v>
      </c>
      <c r="G50" s="33" t="b">
        <f ca="1">IFERROR(__xludf.DUMMYFUNCTION("OR(REGEXMATCH($C50,""(?i)adversarial""),REGEXMATCH($D50,""(?i)adversarial""))"),FALSE)</f>
        <v>0</v>
      </c>
      <c r="H50" s="33" t="b">
        <f ca="1">IFERROR(__xludf.DUMMYFUNCTION("OR(REGEXMATCH($C50,""(?i)machine learning""),REGEXMATCH($D50,""(?i)machine learning""))"),FALSE)</f>
        <v>0</v>
      </c>
      <c r="I50" s="33" t="b">
        <f t="shared" ca="1" si="0"/>
        <v>0</v>
      </c>
      <c r="J50" s="33" t="b">
        <f t="shared" ca="1" si="1"/>
        <v>0</v>
      </c>
    </row>
    <row r="51" spans="1:10" ht="15.75" customHeight="1" x14ac:dyDescent="0.2">
      <c r="A51" s="6" t="s">
        <v>3375</v>
      </c>
      <c r="B51" s="6">
        <v>2020</v>
      </c>
      <c r="C51" s="6" t="s">
        <v>3473</v>
      </c>
      <c r="D51" s="6" t="s">
        <v>3474</v>
      </c>
      <c r="E51" s="33" t="b">
        <f ca="1">IFERROR(__xludf.DUMMYFUNCTION("OR(REGEXMATCH($C51,""(?i)recomm""),REGEXMATCH($D51,""(?i)recomm""))"),FALSE)</f>
        <v>0</v>
      </c>
      <c r="F51" s="33" t="b">
        <f ca="1">IFERROR(__xludf.DUMMYFUNCTION("OR(REGEXMATCH($C51,""AML""),REGEXMATCH($D51,""AML""))"),FALSE)</f>
        <v>0</v>
      </c>
      <c r="G51" s="33" t="b">
        <f ca="1">IFERROR(__xludf.DUMMYFUNCTION("OR(REGEXMATCH($C51,""(?i)adversarial""),REGEXMATCH($D51,""(?i)adversarial""))"),FALSE)</f>
        <v>0</v>
      </c>
      <c r="H51" s="33" t="b">
        <f ca="1">IFERROR(__xludf.DUMMYFUNCTION("OR(REGEXMATCH($C51,""(?i)machine learning""),REGEXMATCH($D51,""(?i)machine learning""))"),FALSE)</f>
        <v>0</v>
      </c>
      <c r="I51" s="33" t="b">
        <f t="shared" ca="1" si="0"/>
        <v>0</v>
      </c>
      <c r="J51" s="33" t="b">
        <f t="shared" ca="1" si="1"/>
        <v>0</v>
      </c>
    </row>
    <row r="52" spans="1:10" ht="15.75" customHeight="1" x14ac:dyDescent="0.2">
      <c r="A52" s="6" t="s">
        <v>3375</v>
      </c>
      <c r="B52" s="6">
        <v>2020</v>
      </c>
      <c r="C52" s="6" t="s">
        <v>3475</v>
      </c>
      <c r="D52" s="6" t="s">
        <v>3476</v>
      </c>
      <c r="E52" s="33" t="b">
        <f ca="1">IFERROR(__xludf.DUMMYFUNCTION("OR(REGEXMATCH($C52,""(?i)recomm""),REGEXMATCH($D52,""(?i)recomm""))"),FALSE)</f>
        <v>0</v>
      </c>
      <c r="F52" s="33" t="b">
        <f ca="1">IFERROR(__xludf.DUMMYFUNCTION("OR(REGEXMATCH($C52,""AML""),REGEXMATCH($D52,""AML""))"),FALSE)</f>
        <v>0</v>
      </c>
      <c r="G52" s="33" t="b">
        <f ca="1">IFERROR(__xludf.DUMMYFUNCTION("OR(REGEXMATCH($C52,""(?i)adversarial""),REGEXMATCH($D52,""(?i)adversarial""))"),FALSE)</f>
        <v>0</v>
      </c>
      <c r="H52" s="33" t="b">
        <f ca="1">IFERROR(__xludf.DUMMYFUNCTION("OR(REGEXMATCH($C52,""(?i)machine learning""),REGEXMATCH($D52,""(?i)machine learning""))"),FALSE)</f>
        <v>0</v>
      </c>
      <c r="I52" s="33" t="b">
        <f t="shared" ca="1" si="0"/>
        <v>0</v>
      </c>
      <c r="J52" s="33" t="b">
        <f t="shared" ca="1" si="1"/>
        <v>0</v>
      </c>
    </row>
    <row r="53" spans="1:10" ht="15.75" customHeight="1" x14ac:dyDescent="0.2">
      <c r="A53" s="6" t="s">
        <v>3375</v>
      </c>
      <c r="B53" s="6">
        <v>2020</v>
      </c>
      <c r="C53" s="6" t="s">
        <v>3477</v>
      </c>
      <c r="D53" s="6" t="s">
        <v>3478</v>
      </c>
      <c r="E53" s="33" t="b">
        <f ca="1">IFERROR(__xludf.DUMMYFUNCTION("OR(REGEXMATCH($C53,""(?i)recomm""),REGEXMATCH($D53,""(?i)recomm""))"),FALSE)</f>
        <v>0</v>
      </c>
      <c r="F53" s="33" t="b">
        <f ca="1">IFERROR(__xludf.DUMMYFUNCTION("OR(REGEXMATCH($C53,""AML""),REGEXMATCH($D53,""AML""))"),FALSE)</f>
        <v>0</v>
      </c>
      <c r="G53" s="33" t="b">
        <f ca="1">IFERROR(__xludf.DUMMYFUNCTION("OR(REGEXMATCH($C53,""(?i)adversarial""),REGEXMATCH($D53,""(?i)adversarial""))"),FALSE)</f>
        <v>0</v>
      </c>
      <c r="H53" s="33" t="b">
        <f ca="1">IFERROR(__xludf.DUMMYFUNCTION("OR(REGEXMATCH($C53,""(?i)machine learning""),REGEXMATCH($D53,""(?i)machine learning""))"),FALSE)</f>
        <v>0</v>
      </c>
      <c r="I53" s="33" t="b">
        <f t="shared" ca="1" si="0"/>
        <v>0</v>
      </c>
      <c r="J53" s="33" t="b">
        <f t="shared" ca="1" si="1"/>
        <v>0</v>
      </c>
    </row>
    <row r="54" spans="1:10" ht="15.75" customHeight="1" x14ac:dyDescent="0.2">
      <c r="A54" s="6" t="s">
        <v>3375</v>
      </c>
      <c r="B54" s="6">
        <v>2020</v>
      </c>
      <c r="C54" s="6" t="s">
        <v>3479</v>
      </c>
      <c r="D54" s="6" t="s">
        <v>3480</v>
      </c>
      <c r="E54" s="33" t="b">
        <f ca="1">IFERROR(__xludf.DUMMYFUNCTION("OR(REGEXMATCH($C54,""(?i)recomm""),REGEXMATCH($D54,""(?i)recomm""))"),FALSE)</f>
        <v>0</v>
      </c>
      <c r="F54" s="33" t="b">
        <f ca="1">IFERROR(__xludf.DUMMYFUNCTION("OR(REGEXMATCH($C54,""AML""),REGEXMATCH($D54,""AML""))"),FALSE)</f>
        <v>0</v>
      </c>
      <c r="G54" s="33" t="b">
        <f ca="1">IFERROR(__xludf.DUMMYFUNCTION("OR(REGEXMATCH($C54,""(?i)adversarial""),REGEXMATCH($D54,""(?i)adversarial""))"),FALSE)</f>
        <v>0</v>
      </c>
      <c r="H54" s="33" t="b">
        <f ca="1">IFERROR(__xludf.DUMMYFUNCTION("OR(REGEXMATCH($C54,""(?i)machine learning""),REGEXMATCH($D54,""(?i)machine learning""))"),FALSE)</f>
        <v>0</v>
      </c>
      <c r="I54" s="33" t="b">
        <f t="shared" ca="1" si="0"/>
        <v>0</v>
      </c>
      <c r="J54" s="33" t="b">
        <f t="shared" ca="1" si="1"/>
        <v>0</v>
      </c>
    </row>
    <row r="55" spans="1:10" ht="15.75" customHeight="1" x14ac:dyDescent="0.2">
      <c r="A55" s="6" t="s">
        <v>3375</v>
      </c>
      <c r="B55" s="6">
        <v>2020</v>
      </c>
      <c r="C55" s="6" t="s">
        <v>3481</v>
      </c>
      <c r="D55" s="6" t="s">
        <v>3482</v>
      </c>
      <c r="E55" s="33" t="b">
        <f ca="1">IFERROR(__xludf.DUMMYFUNCTION("OR(REGEXMATCH($C55,""(?i)recomm""),REGEXMATCH($D55,""(?i)recomm""))"),FALSE)</f>
        <v>0</v>
      </c>
      <c r="F55" s="33" t="b">
        <f ca="1">IFERROR(__xludf.DUMMYFUNCTION("OR(REGEXMATCH($C55,""AML""),REGEXMATCH($D55,""AML""))"),FALSE)</f>
        <v>0</v>
      </c>
      <c r="G55" s="33" t="b">
        <f ca="1">IFERROR(__xludf.DUMMYFUNCTION("OR(REGEXMATCH($C55,""(?i)adversarial""),REGEXMATCH($D55,""(?i)adversarial""))"),FALSE)</f>
        <v>0</v>
      </c>
      <c r="H55" s="33" t="b">
        <f ca="1">IFERROR(__xludf.DUMMYFUNCTION("OR(REGEXMATCH($C55,""(?i)machine learning""),REGEXMATCH($D55,""(?i)machine learning""))"),FALSE)</f>
        <v>0</v>
      </c>
      <c r="I55" s="33" t="b">
        <f t="shared" ca="1" si="0"/>
        <v>0</v>
      </c>
      <c r="J55" s="33" t="b">
        <f t="shared" ca="1" si="1"/>
        <v>0</v>
      </c>
    </row>
    <row r="56" spans="1:10" ht="15.75" customHeight="1" x14ac:dyDescent="0.2">
      <c r="A56" s="6" t="s">
        <v>3375</v>
      </c>
      <c r="B56" s="6">
        <v>2020</v>
      </c>
      <c r="C56" s="6" t="s">
        <v>3483</v>
      </c>
      <c r="D56" s="6" t="s">
        <v>3484</v>
      </c>
      <c r="E56" s="33" t="b">
        <f ca="1">IFERROR(__xludf.DUMMYFUNCTION("OR(REGEXMATCH($C56,""(?i)recomm""),REGEXMATCH($D56,""(?i)recomm""))"),FALSE)</f>
        <v>0</v>
      </c>
      <c r="F56" s="33" t="b">
        <f ca="1">IFERROR(__xludf.DUMMYFUNCTION("OR(REGEXMATCH($C56,""AML""),REGEXMATCH($D56,""AML""))"),FALSE)</f>
        <v>0</v>
      </c>
      <c r="G56" s="33" t="b">
        <f ca="1">IFERROR(__xludf.DUMMYFUNCTION("OR(REGEXMATCH($C56,""(?i)adversarial""),REGEXMATCH($D56,""(?i)adversarial""))"),FALSE)</f>
        <v>0</v>
      </c>
      <c r="H56" s="33" t="b">
        <f ca="1">IFERROR(__xludf.DUMMYFUNCTION("OR(REGEXMATCH($C56,""(?i)machine learning""),REGEXMATCH($D56,""(?i)machine learning""))"),TRUE)</f>
        <v>1</v>
      </c>
      <c r="I56" s="33" t="b">
        <f t="shared" ca="1" si="0"/>
        <v>0</v>
      </c>
      <c r="J56" s="33" t="b">
        <f t="shared" ca="1" si="1"/>
        <v>0</v>
      </c>
    </row>
    <row r="57" spans="1:10" ht="15.75" customHeight="1" x14ac:dyDescent="0.2">
      <c r="A57" s="6" t="s">
        <v>3375</v>
      </c>
      <c r="B57" s="6">
        <v>2020</v>
      </c>
      <c r="C57" s="6" t="s">
        <v>3485</v>
      </c>
      <c r="D57" s="6" t="s">
        <v>3486</v>
      </c>
      <c r="E57" s="33" t="b">
        <f ca="1">IFERROR(__xludf.DUMMYFUNCTION("OR(REGEXMATCH($C57,""(?i)recomm""),REGEXMATCH($D57,""(?i)recomm""))"),FALSE)</f>
        <v>0</v>
      </c>
      <c r="F57" s="33" t="b">
        <f ca="1">IFERROR(__xludf.DUMMYFUNCTION("OR(REGEXMATCH($C57,""AML""),REGEXMATCH($D57,""AML""))"),FALSE)</f>
        <v>0</v>
      </c>
      <c r="G57" s="33" t="b">
        <f ca="1">IFERROR(__xludf.DUMMYFUNCTION("OR(REGEXMATCH($C57,""(?i)adversarial""),REGEXMATCH($D57,""(?i)adversarial""))"),FALSE)</f>
        <v>0</v>
      </c>
      <c r="H57" s="33" t="b">
        <f ca="1">IFERROR(__xludf.DUMMYFUNCTION("OR(REGEXMATCH($C57,""(?i)machine learning""),REGEXMATCH($D57,""(?i)machine learning""))"),FALSE)</f>
        <v>0</v>
      </c>
      <c r="I57" s="33" t="b">
        <f t="shared" ca="1" si="0"/>
        <v>0</v>
      </c>
      <c r="J57" s="33" t="b">
        <f t="shared" ca="1" si="1"/>
        <v>0</v>
      </c>
    </row>
    <row r="58" spans="1:10" ht="15.75" customHeight="1" x14ac:dyDescent="0.2">
      <c r="A58" s="6" t="s">
        <v>3375</v>
      </c>
      <c r="B58" s="6">
        <v>2020</v>
      </c>
      <c r="C58" s="6" t="s">
        <v>3487</v>
      </c>
      <c r="D58" s="6" t="s">
        <v>3488</v>
      </c>
      <c r="E58" s="33" t="b">
        <f ca="1">IFERROR(__xludf.DUMMYFUNCTION("OR(REGEXMATCH($C58,""(?i)recomm""),REGEXMATCH($D58,""(?i)recomm""))"),FALSE)</f>
        <v>0</v>
      </c>
      <c r="F58" s="33" t="b">
        <f ca="1">IFERROR(__xludf.DUMMYFUNCTION("OR(REGEXMATCH($C58,""AML""),REGEXMATCH($D58,""AML""))"),FALSE)</f>
        <v>0</v>
      </c>
      <c r="G58" s="33" t="b">
        <f ca="1">IFERROR(__xludf.DUMMYFUNCTION("OR(REGEXMATCH($C58,""(?i)adversarial""),REGEXMATCH($D58,""(?i)adversarial""))"),FALSE)</f>
        <v>0</v>
      </c>
      <c r="H58" s="33" t="b">
        <f ca="1">IFERROR(__xludf.DUMMYFUNCTION("OR(REGEXMATCH($C58,""(?i)machine learning""),REGEXMATCH($D58,""(?i)machine learning""))"),FALSE)</f>
        <v>0</v>
      </c>
      <c r="I58" s="33" t="b">
        <f t="shared" ca="1" si="0"/>
        <v>0</v>
      </c>
      <c r="J58" s="33" t="b">
        <f t="shared" ca="1" si="1"/>
        <v>0</v>
      </c>
    </row>
    <row r="59" spans="1:10" ht="15.75" customHeight="1" x14ac:dyDescent="0.2">
      <c r="A59" s="6" t="s">
        <v>3375</v>
      </c>
      <c r="B59" s="6">
        <v>2019</v>
      </c>
      <c r="C59" s="6" t="s">
        <v>3489</v>
      </c>
      <c r="D59" s="6" t="s">
        <v>3490</v>
      </c>
      <c r="E59" s="33" t="b">
        <f ca="1">IFERROR(__xludf.DUMMYFUNCTION("OR(REGEXMATCH($C59,""(?i)recomm""),REGEXMATCH($D59,""(?i)recomm""))"),FALSE)</f>
        <v>0</v>
      </c>
      <c r="F59" s="33" t="b">
        <f ca="1">IFERROR(__xludf.DUMMYFUNCTION("OR(REGEXMATCH($C59,""AML""),REGEXMATCH($D59,""AML""))"),FALSE)</f>
        <v>0</v>
      </c>
      <c r="G59" s="33" t="b">
        <f ca="1">IFERROR(__xludf.DUMMYFUNCTION("OR(REGEXMATCH($C59,""(?i)adversarial""),REGEXMATCH($D59,""(?i)adversarial""))"),FALSE)</f>
        <v>0</v>
      </c>
      <c r="H59" s="33" t="b">
        <f ca="1">IFERROR(__xludf.DUMMYFUNCTION("OR(REGEXMATCH($C59,""(?i)machine learning""),REGEXMATCH($D59,""(?i)machine learning""))"),FALSE)</f>
        <v>0</v>
      </c>
      <c r="I59" s="33" t="b">
        <f t="shared" ca="1" si="0"/>
        <v>0</v>
      </c>
      <c r="J59" s="33" t="b">
        <f t="shared" ca="1" si="1"/>
        <v>0</v>
      </c>
    </row>
    <row r="60" spans="1:10" ht="15.75" customHeight="1" x14ac:dyDescent="0.2">
      <c r="A60" s="6" t="s">
        <v>3375</v>
      </c>
      <c r="B60" s="6">
        <v>2019</v>
      </c>
      <c r="C60" s="6" t="s">
        <v>3491</v>
      </c>
      <c r="D60" s="6" t="s">
        <v>3492</v>
      </c>
      <c r="E60" s="33" t="b">
        <f ca="1">IFERROR(__xludf.DUMMYFUNCTION("OR(REGEXMATCH($C60,""(?i)recomm""),REGEXMATCH($D60,""(?i)recomm""))"),FALSE)</f>
        <v>0</v>
      </c>
      <c r="F60" s="33" t="b">
        <f ca="1">IFERROR(__xludf.DUMMYFUNCTION("OR(REGEXMATCH($C60,""AML""),REGEXMATCH($D60,""AML""))"),FALSE)</f>
        <v>0</v>
      </c>
      <c r="G60" s="33" t="b">
        <f ca="1">IFERROR(__xludf.DUMMYFUNCTION("OR(REGEXMATCH($C60,""(?i)adversarial""),REGEXMATCH($D60,""(?i)adversarial""))"),FALSE)</f>
        <v>0</v>
      </c>
      <c r="H60" s="33" t="b">
        <f ca="1">IFERROR(__xludf.DUMMYFUNCTION("OR(REGEXMATCH($C60,""(?i)machine learning""),REGEXMATCH($D60,""(?i)machine learning""))"),FALSE)</f>
        <v>0</v>
      </c>
      <c r="I60" s="33" t="b">
        <f t="shared" ca="1" si="0"/>
        <v>0</v>
      </c>
      <c r="J60" s="33" t="b">
        <f t="shared" ca="1" si="1"/>
        <v>0</v>
      </c>
    </row>
    <row r="61" spans="1:10" ht="15.75" customHeight="1" x14ac:dyDescent="0.2">
      <c r="A61" s="6" t="s">
        <v>3375</v>
      </c>
      <c r="B61" s="6">
        <v>2019</v>
      </c>
      <c r="C61" s="6" t="s">
        <v>3493</v>
      </c>
      <c r="D61" s="6" t="s">
        <v>3494</v>
      </c>
      <c r="E61" s="33" t="b">
        <f ca="1">IFERROR(__xludf.DUMMYFUNCTION("OR(REGEXMATCH($C61,""(?i)recomm""),REGEXMATCH($D61,""(?i)recomm""))"),FALSE)</f>
        <v>0</v>
      </c>
      <c r="F61" s="33" t="b">
        <f ca="1">IFERROR(__xludf.DUMMYFUNCTION("OR(REGEXMATCH($C61,""AML""),REGEXMATCH($D61,""AML""))"),FALSE)</f>
        <v>0</v>
      </c>
      <c r="G61" s="33" t="b">
        <f ca="1">IFERROR(__xludf.DUMMYFUNCTION("OR(REGEXMATCH($C61,""(?i)adversarial""),REGEXMATCH($D61,""(?i)adversarial""))"),FALSE)</f>
        <v>0</v>
      </c>
      <c r="H61" s="33" t="b">
        <f ca="1">IFERROR(__xludf.DUMMYFUNCTION("OR(REGEXMATCH($C61,""(?i)machine learning""),REGEXMATCH($D61,""(?i)machine learning""))"),FALSE)</f>
        <v>0</v>
      </c>
      <c r="I61" s="33" t="b">
        <f t="shared" ca="1" si="0"/>
        <v>0</v>
      </c>
      <c r="J61" s="33" t="b">
        <f t="shared" ca="1" si="1"/>
        <v>0</v>
      </c>
    </row>
    <row r="62" spans="1:10" ht="15.75" customHeight="1" x14ac:dyDescent="0.2">
      <c r="A62" s="6" t="s">
        <v>3375</v>
      </c>
      <c r="B62" s="6">
        <v>2019</v>
      </c>
      <c r="C62" s="6" t="s">
        <v>3495</v>
      </c>
      <c r="D62" s="6" t="s">
        <v>3496</v>
      </c>
      <c r="E62" s="33" t="b">
        <f ca="1">IFERROR(__xludf.DUMMYFUNCTION("OR(REGEXMATCH($C62,""(?i)recomm""),REGEXMATCH($D62,""(?i)recomm""))"),FALSE)</f>
        <v>0</v>
      </c>
      <c r="F62" s="33" t="b">
        <f ca="1">IFERROR(__xludf.DUMMYFUNCTION("OR(REGEXMATCH($C62,""AML""),REGEXMATCH($D62,""AML""))"),FALSE)</f>
        <v>0</v>
      </c>
      <c r="G62" s="33" t="b">
        <f ca="1">IFERROR(__xludf.DUMMYFUNCTION("OR(REGEXMATCH($C62,""(?i)adversarial""),REGEXMATCH($D62,""(?i)adversarial""))"),FALSE)</f>
        <v>0</v>
      </c>
      <c r="H62" s="33" t="b">
        <f ca="1">IFERROR(__xludf.DUMMYFUNCTION("OR(REGEXMATCH($C62,""(?i)machine learning""),REGEXMATCH($D62,""(?i)machine learning""))"),FALSE)</f>
        <v>0</v>
      </c>
      <c r="I62" s="33" t="b">
        <f t="shared" ca="1" si="0"/>
        <v>0</v>
      </c>
      <c r="J62" s="33" t="b">
        <f t="shared" ca="1" si="1"/>
        <v>0</v>
      </c>
    </row>
    <row r="63" spans="1:10" ht="15.75" customHeight="1" x14ac:dyDescent="0.2">
      <c r="A63" s="6" t="s">
        <v>3375</v>
      </c>
      <c r="B63" s="6">
        <v>2019</v>
      </c>
      <c r="C63" s="6" t="s">
        <v>3497</v>
      </c>
      <c r="D63" s="6" t="s">
        <v>3498</v>
      </c>
      <c r="E63" s="33" t="b">
        <f ca="1">IFERROR(__xludf.DUMMYFUNCTION("OR(REGEXMATCH($C63,""(?i)recomm""),REGEXMATCH($D63,""(?i)recomm""))"),FALSE)</f>
        <v>0</v>
      </c>
      <c r="F63" s="33" t="b">
        <f ca="1">IFERROR(__xludf.DUMMYFUNCTION("OR(REGEXMATCH($C63,""AML""),REGEXMATCH($D63,""AML""))"),FALSE)</f>
        <v>0</v>
      </c>
      <c r="G63" s="33" t="b">
        <f ca="1">IFERROR(__xludf.DUMMYFUNCTION("OR(REGEXMATCH($C63,""(?i)adversarial""),REGEXMATCH($D63,""(?i)adversarial""))"),FALSE)</f>
        <v>0</v>
      </c>
      <c r="H63" s="33" t="b">
        <f ca="1">IFERROR(__xludf.DUMMYFUNCTION("OR(REGEXMATCH($C63,""(?i)machine learning""),REGEXMATCH($D63,""(?i)machine learning""))"),FALSE)</f>
        <v>0</v>
      </c>
      <c r="I63" s="33" t="b">
        <f t="shared" ca="1" si="0"/>
        <v>0</v>
      </c>
      <c r="J63" s="33" t="b">
        <f t="shared" ca="1" si="1"/>
        <v>0</v>
      </c>
    </row>
    <row r="64" spans="1:10" ht="15.75" customHeight="1" x14ac:dyDescent="0.2">
      <c r="A64" s="6" t="s">
        <v>3375</v>
      </c>
      <c r="B64" s="6">
        <v>2019</v>
      </c>
      <c r="C64" s="6" t="s">
        <v>3499</v>
      </c>
      <c r="D64" s="6" t="s">
        <v>3500</v>
      </c>
      <c r="E64" s="33" t="b">
        <f ca="1">IFERROR(__xludf.DUMMYFUNCTION("OR(REGEXMATCH($C64,""(?i)recomm""),REGEXMATCH($D64,""(?i)recomm""))"),FALSE)</f>
        <v>0</v>
      </c>
      <c r="F64" s="33" t="b">
        <f ca="1">IFERROR(__xludf.DUMMYFUNCTION("OR(REGEXMATCH($C64,""AML""),REGEXMATCH($D64,""AML""))"),FALSE)</f>
        <v>0</v>
      </c>
      <c r="G64" s="33" t="b">
        <f ca="1">IFERROR(__xludf.DUMMYFUNCTION("OR(REGEXMATCH($C64,""(?i)adversarial""),REGEXMATCH($D64,""(?i)adversarial""))"),FALSE)</f>
        <v>0</v>
      </c>
      <c r="H64" s="33" t="b">
        <f ca="1">IFERROR(__xludf.DUMMYFUNCTION("OR(REGEXMATCH($C64,""(?i)machine learning""),REGEXMATCH($D64,""(?i)machine learning""))"),FALSE)</f>
        <v>0</v>
      </c>
      <c r="I64" s="33" t="b">
        <f t="shared" ca="1" si="0"/>
        <v>0</v>
      </c>
      <c r="J64" s="33" t="b">
        <f t="shared" ca="1" si="1"/>
        <v>0</v>
      </c>
    </row>
    <row r="65" spans="1:10" ht="15.75" customHeight="1" x14ac:dyDescent="0.2">
      <c r="A65" s="6" t="s">
        <v>3375</v>
      </c>
      <c r="B65" s="6">
        <v>2019</v>
      </c>
      <c r="C65" s="6" t="s">
        <v>3501</v>
      </c>
      <c r="D65" s="6" t="s">
        <v>3502</v>
      </c>
      <c r="E65" s="33" t="b">
        <f ca="1">IFERROR(__xludf.DUMMYFUNCTION("OR(REGEXMATCH($C65,""(?i)recomm""),REGEXMATCH($D65,""(?i)recomm""))"),FALSE)</f>
        <v>0</v>
      </c>
      <c r="F65" s="33" t="b">
        <f ca="1">IFERROR(__xludf.DUMMYFUNCTION("OR(REGEXMATCH($C65,""AML""),REGEXMATCH($D65,""AML""))"),FALSE)</f>
        <v>0</v>
      </c>
      <c r="G65" s="33" t="b">
        <f ca="1">IFERROR(__xludf.DUMMYFUNCTION("OR(REGEXMATCH($C65,""(?i)adversarial""),REGEXMATCH($D65,""(?i)adversarial""))"),FALSE)</f>
        <v>0</v>
      </c>
      <c r="H65" s="33" t="b">
        <f ca="1">IFERROR(__xludf.DUMMYFUNCTION("OR(REGEXMATCH($C65,""(?i)machine learning""),REGEXMATCH($D65,""(?i)machine learning""))"),FALSE)</f>
        <v>0</v>
      </c>
      <c r="I65" s="33" t="b">
        <f t="shared" ca="1" si="0"/>
        <v>0</v>
      </c>
      <c r="J65" s="33" t="b">
        <f t="shared" ca="1" si="1"/>
        <v>0</v>
      </c>
    </row>
    <row r="66" spans="1:10" ht="15.75" customHeight="1" x14ac:dyDescent="0.2">
      <c r="A66" s="6" t="s">
        <v>3375</v>
      </c>
      <c r="B66" s="6">
        <v>2019</v>
      </c>
      <c r="C66" s="6" t="s">
        <v>3503</v>
      </c>
      <c r="D66" s="6" t="s">
        <v>3504</v>
      </c>
      <c r="E66" s="33" t="b">
        <f ca="1">IFERROR(__xludf.DUMMYFUNCTION("OR(REGEXMATCH($C66,""(?i)recomm""),REGEXMATCH($D66,""(?i)recomm""))"),FALSE)</f>
        <v>0</v>
      </c>
      <c r="F66" s="33" t="b">
        <f ca="1">IFERROR(__xludf.DUMMYFUNCTION("OR(REGEXMATCH($C66,""AML""),REGEXMATCH($D66,""AML""))"),FALSE)</f>
        <v>0</v>
      </c>
      <c r="G66" s="33" t="b">
        <f ca="1">IFERROR(__xludf.DUMMYFUNCTION("OR(REGEXMATCH($C66,""(?i)adversarial""),REGEXMATCH($D66,""(?i)adversarial""))"),FALSE)</f>
        <v>0</v>
      </c>
      <c r="H66" s="33" t="b">
        <f ca="1">IFERROR(__xludf.DUMMYFUNCTION("OR(REGEXMATCH($C66,""(?i)machine learning""),REGEXMATCH($D66,""(?i)machine learning""))"),FALSE)</f>
        <v>0</v>
      </c>
      <c r="I66" s="33" t="b">
        <f t="shared" ca="1" si="0"/>
        <v>0</v>
      </c>
      <c r="J66" s="33" t="b">
        <f t="shared" ca="1" si="1"/>
        <v>0</v>
      </c>
    </row>
    <row r="67" spans="1:10" ht="15.75" customHeight="1" x14ac:dyDescent="0.2">
      <c r="A67" s="6" t="s">
        <v>3375</v>
      </c>
      <c r="B67" s="6">
        <v>2019</v>
      </c>
      <c r="C67" s="6" t="s">
        <v>3505</v>
      </c>
      <c r="D67" s="6" t="s">
        <v>3506</v>
      </c>
      <c r="E67" s="33" t="b">
        <f ca="1">IFERROR(__xludf.DUMMYFUNCTION("OR(REGEXMATCH($C67,""(?i)recomm""),REGEXMATCH($D67,""(?i)recomm""))"),FALSE)</f>
        <v>0</v>
      </c>
      <c r="F67" s="33" t="b">
        <f ca="1">IFERROR(__xludf.DUMMYFUNCTION("OR(REGEXMATCH($C67,""AML""),REGEXMATCH($D67,""AML""))"),FALSE)</f>
        <v>0</v>
      </c>
      <c r="G67" s="33" t="b">
        <f ca="1">IFERROR(__xludf.DUMMYFUNCTION("OR(REGEXMATCH($C67,""(?i)adversarial""),REGEXMATCH($D67,""(?i)adversarial""))"),FALSE)</f>
        <v>0</v>
      </c>
      <c r="H67" s="33" t="b">
        <f ca="1">IFERROR(__xludf.DUMMYFUNCTION("OR(REGEXMATCH($C67,""(?i)machine learning""),REGEXMATCH($D67,""(?i)machine learning""))"),FALSE)</f>
        <v>0</v>
      </c>
      <c r="I67" s="33" t="b">
        <f t="shared" ca="1" si="0"/>
        <v>0</v>
      </c>
      <c r="J67" s="33" t="b">
        <f t="shared" ca="1" si="1"/>
        <v>0</v>
      </c>
    </row>
    <row r="68" spans="1:10" ht="15.75" customHeight="1" x14ac:dyDescent="0.2">
      <c r="A68" s="6" t="s">
        <v>3375</v>
      </c>
      <c r="B68" s="6">
        <v>2019</v>
      </c>
      <c r="C68" s="6" t="s">
        <v>3507</v>
      </c>
      <c r="D68" s="6" t="s">
        <v>3508</v>
      </c>
      <c r="E68" s="33" t="b">
        <f ca="1">IFERROR(__xludf.DUMMYFUNCTION("OR(REGEXMATCH($C68,""(?i)recomm""),REGEXMATCH($D68,""(?i)recomm""))"),FALSE)</f>
        <v>0</v>
      </c>
      <c r="F68" s="33" t="b">
        <f ca="1">IFERROR(__xludf.DUMMYFUNCTION("OR(REGEXMATCH($C68,""AML""),REGEXMATCH($D68,""AML""))"),FALSE)</f>
        <v>0</v>
      </c>
      <c r="G68" s="33" t="b">
        <f ca="1">IFERROR(__xludf.DUMMYFUNCTION("OR(REGEXMATCH($C68,""(?i)adversarial""),REGEXMATCH($D68,""(?i)adversarial""))"),FALSE)</f>
        <v>0</v>
      </c>
      <c r="H68" s="33" t="b">
        <f ca="1">IFERROR(__xludf.DUMMYFUNCTION("OR(REGEXMATCH($C68,""(?i)machine learning""),REGEXMATCH($D68,""(?i)machine learning""))"),FALSE)</f>
        <v>0</v>
      </c>
      <c r="I68" s="33" t="b">
        <f t="shared" ca="1" si="0"/>
        <v>0</v>
      </c>
      <c r="J68" s="33" t="b">
        <f t="shared" ca="1" si="1"/>
        <v>0</v>
      </c>
    </row>
    <row r="69" spans="1:10" ht="15.75" customHeight="1" x14ac:dyDescent="0.2">
      <c r="A69" s="6" t="s">
        <v>3375</v>
      </c>
      <c r="B69" s="6">
        <v>2019</v>
      </c>
      <c r="C69" s="6" t="s">
        <v>3509</v>
      </c>
      <c r="D69" s="6" t="s">
        <v>3510</v>
      </c>
      <c r="E69" s="33" t="b">
        <f ca="1">IFERROR(__xludf.DUMMYFUNCTION("OR(REGEXMATCH($C69,""(?i)recomm""),REGEXMATCH($D69,""(?i)recomm""))"),FALSE)</f>
        <v>0</v>
      </c>
      <c r="F69" s="33" t="b">
        <f ca="1">IFERROR(__xludf.DUMMYFUNCTION("OR(REGEXMATCH($C69,""AML""),REGEXMATCH($D69,""AML""))"),FALSE)</f>
        <v>0</v>
      </c>
      <c r="G69" s="33" t="b">
        <f ca="1">IFERROR(__xludf.DUMMYFUNCTION("OR(REGEXMATCH($C69,""(?i)adversarial""),REGEXMATCH($D69,""(?i)adversarial""))"),FALSE)</f>
        <v>0</v>
      </c>
      <c r="H69" s="33" t="b">
        <f ca="1">IFERROR(__xludf.DUMMYFUNCTION("OR(REGEXMATCH($C69,""(?i)machine learning""),REGEXMATCH($D69,""(?i)machine learning""))"),FALSE)</f>
        <v>0</v>
      </c>
      <c r="I69" s="33" t="b">
        <f t="shared" ca="1" si="0"/>
        <v>0</v>
      </c>
      <c r="J69" s="33" t="b">
        <f t="shared" ca="1" si="1"/>
        <v>0</v>
      </c>
    </row>
    <row r="70" spans="1:10" ht="15.75" customHeight="1" x14ac:dyDescent="0.2">
      <c r="A70" s="6" t="s">
        <v>3375</v>
      </c>
      <c r="B70" s="6">
        <v>2019</v>
      </c>
      <c r="C70" s="6" t="s">
        <v>3511</v>
      </c>
      <c r="D70" s="6" t="s">
        <v>3512</v>
      </c>
      <c r="E70" s="33" t="b">
        <f ca="1">IFERROR(__xludf.DUMMYFUNCTION("OR(REGEXMATCH($C70,""(?i)recomm""),REGEXMATCH($D70,""(?i)recomm""))"),FALSE)</f>
        <v>0</v>
      </c>
      <c r="F70" s="33" t="b">
        <f ca="1">IFERROR(__xludf.DUMMYFUNCTION("OR(REGEXMATCH($C70,""AML""),REGEXMATCH($D70,""AML""))"),FALSE)</f>
        <v>0</v>
      </c>
      <c r="G70" s="33" t="b">
        <f ca="1">IFERROR(__xludf.DUMMYFUNCTION("OR(REGEXMATCH($C70,""(?i)adversarial""),REGEXMATCH($D70,""(?i)adversarial""))"),FALSE)</f>
        <v>0</v>
      </c>
      <c r="H70" s="33" t="b">
        <f ca="1">IFERROR(__xludf.DUMMYFUNCTION("OR(REGEXMATCH($C70,""(?i)machine learning""),REGEXMATCH($D70,""(?i)machine learning""))"),FALSE)</f>
        <v>0</v>
      </c>
      <c r="I70" s="33" t="b">
        <f t="shared" ca="1" si="0"/>
        <v>0</v>
      </c>
      <c r="J70" s="33" t="b">
        <f t="shared" ca="1" si="1"/>
        <v>0</v>
      </c>
    </row>
    <row r="71" spans="1:10" ht="15.75" customHeight="1" x14ac:dyDescent="0.2">
      <c r="A71" s="6" t="s">
        <v>3375</v>
      </c>
      <c r="B71" s="6">
        <v>2019</v>
      </c>
      <c r="C71" s="6" t="s">
        <v>3513</v>
      </c>
      <c r="D71" s="6" t="s">
        <v>3514</v>
      </c>
      <c r="E71" s="33" t="b">
        <f ca="1">IFERROR(__xludf.DUMMYFUNCTION("OR(REGEXMATCH($C71,""(?i)recomm""),REGEXMATCH($D71,""(?i)recomm""))"),FALSE)</f>
        <v>0</v>
      </c>
      <c r="F71" s="33" t="b">
        <f ca="1">IFERROR(__xludf.DUMMYFUNCTION("OR(REGEXMATCH($C71,""AML""),REGEXMATCH($D71,""AML""))"),FALSE)</f>
        <v>0</v>
      </c>
      <c r="G71" s="33" t="b">
        <f ca="1">IFERROR(__xludf.DUMMYFUNCTION("OR(REGEXMATCH($C71,""(?i)adversarial""),REGEXMATCH($D71,""(?i)adversarial""))"),FALSE)</f>
        <v>0</v>
      </c>
      <c r="H71" s="33" t="b">
        <f ca="1">IFERROR(__xludf.DUMMYFUNCTION("OR(REGEXMATCH($C71,""(?i)machine learning""),REGEXMATCH($D71,""(?i)machine learning""))"),TRUE)</f>
        <v>1</v>
      </c>
      <c r="I71" s="33" t="b">
        <f t="shared" ca="1" si="0"/>
        <v>0</v>
      </c>
      <c r="J71" s="33" t="b">
        <f t="shared" ca="1" si="1"/>
        <v>0</v>
      </c>
    </row>
    <row r="72" spans="1:10" ht="15.75" customHeight="1" x14ac:dyDescent="0.2">
      <c r="A72" s="6" t="s">
        <v>3375</v>
      </c>
      <c r="B72" s="6">
        <v>2019</v>
      </c>
      <c r="C72" s="6" t="s">
        <v>3515</v>
      </c>
      <c r="D72" s="6" t="s">
        <v>3516</v>
      </c>
      <c r="E72" s="33" t="b">
        <f ca="1">IFERROR(__xludf.DUMMYFUNCTION("OR(REGEXMATCH($C72,""(?i)recomm""),REGEXMATCH($D72,""(?i)recomm""))"),FALSE)</f>
        <v>0</v>
      </c>
      <c r="F72" s="33" t="b">
        <f ca="1">IFERROR(__xludf.DUMMYFUNCTION("OR(REGEXMATCH($C72,""AML""),REGEXMATCH($D72,""AML""))"),FALSE)</f>
        <v>0</v>
      </c>
      <c r="G72" s="33" t="b">
        <f ca="1">IFERROR(__xludf.DUMMYFUNCTION("OR(REGEXMATCH($C72,""(?i)adversarial""),REGEXMATCH($D72,""(?i)adversarial""))"),FALSE)</f>
        <v>0</v>
      </c>
      <c r="H72" s="33" t="b">
        <f ca="1">IFERROR(__xludf.DUMMYFUNCTION("OR(REGEXMATCH($C72,""(?i)machine learning""),REGEXMATCH($D72,""(?i)machine learning""))"),FALSE)</f>
        <v>0</v>
      </c>
      <c r="I72" s="33" t="b">
        <f t="shared" ca="1" si="0"/>
        <v>0</v>
      </c>
      <c r="J72" s="33" t="b">
        <f t="shared" ca="1" si="1"/>
        <v>0</v>
      </c>
    </row>
    <row r="73" spans="1:10" ht="15.75" customHeight="1" x14ac:dyDescent="0.2">
      <c r="A73" s="6" t="s">
        <v>3375</v>
      </c>
      <c r="B73" s="6">
        <v>2019</v>
      </c>
      <c r="C73" s="6" t="s">
        <v>3517</v>
      </c>
      <c r="D73" s="6" t="s">
        <v>3518</v>
      </c>
      <c r="E73" s="33" t="b">
        <f ca="1">IFERROR(__xludf.DUMMYFUNCTION("OR(REGEXMATCH($C73,""(?i)recomm""),REGEXMATCH($D73,""(?i)recomm""))"),FALSE)</f>
        <v>0</v>
      </c>
      <c r="F73" s="33" t="b">
        <f ca="1">IFERROR(__xludf.DUMMYFUNCTION("OR(REGEXMATCH($C73,""AML""),REGEXMATCH($D73,""AML""))"),FALSE)</f>
        <v>0</v>
      </c>
      <c r="G73" s="33" t="b">
        <f ca="1">IFERROR(__xludf.DUMMYFUNCTION("OR(REGEXMATCH($C73,""(?i)adversarial""),REGEXMATCH($D73,""(?i)adversarial""))"),FALSE)</f>
        <v>0</v>
      </c>
      <c r="H73" s="33" t="b">
        <f ca="1">IFERROR(__xludf.DUMMYFUNCTION("OR(REGEXMATCH($C73,""(?i)machine learning""),REGEXMATCH($D73,""(?i)machine learning""))"),FALSE)</f>
        <v>0</v>
      </c>
      <c r="I73" s="33" t="b">
        <f t="shared" ca="1" si="0"/>
        <v>0</v>
      </c>
      <c r="J73" s="33" t="b">
        <f t="shared" ca="1" si="1"/>
        <v>0</v>
      </c>
    </row>
    <row r="74" spans="1:10" ht="15.75" customHeight="1" x14ac:dyDescent="0.2">
      <c r="A74" s="6" t="s">
        <v>3375</v>
      </c>
      <c r="B74" s="6">
        <v>2019</v>
      </c>
      <c r="C74" s="6" t="s">
        <v>3519</v>
      </c>
      <c r="D74" s="6" t="s">
        <v>3520</v>
      </c>
      <c r="E74" s="33" t="b">
        <f ca="1">IFERROR(__xludf.DUMMYFUNCTION("OR(REGEXMATCH($C74,""(?i)recomm""),REGEXMATCH($D74,""(?i)recomm""))"),TRUE)</f>
        <v>1</v>
      </c>
      <c r="F74" s="33" t="b">
        <f ca="1">IFERROR(__xludf.DUMMYFUNCTION("OR(REGEXMATCH($C74,""AML""),REGEXMATCH($D74,""AML""))"),FALSE)</f>
        <v>0</v>
      </c>
      <c r="G74" s="33" t="b">
        <f ca="1">IFERROR(__xludf.DUMMYFUNCTION("OR(REGEXMATCH($C74,""(?i)adversarial""),REGEXMATCH($D74,""(?i)adversarial""))"),FALSE)</f>
        <v>0</v>
      </c>
      <c r="H74" s="33" t="b">
        <f ca="1">IFERROR(__xludf.DUMMYFUNCTION("OR(REGEXMATCH($C74,""(?i)machine learning""),REGEXMATCH($D74,""(?i)machine learning""))"),FALSE)</f>
        <v>0</v>
      </c>
      <c r="I74" s="33" t="b">
        <f t="shared" ca="1" si="0"/>
        <v>0</v>
      </c>
      <c r="J74" s="33" t="b">
        <f t="shared" ca="1" si="1"/>
        <v>0</v>
      </c>
    </row>
    <row r="75" spans="1:10" ht="15.75" customHeight="1" x14ac:dyDescent="0.2">
      <c r="A75" s="6" t="s">
        <v>3375</v>
      </c>
      <c r="B75" s="6">
        <v>2019</v>
      </c>
      <c r="C75" s="6" t="s">
        <v>3521</v>
      </c>
      <c r="D75" s="6" t="s">
        <v>3522</v>
      </c>
      <c r="E75" s="33" t="b">
        <f ca="1">IFERROR(__xludf.DUMMYFUNCTION("OR(REGEXMATCH($C75,""(?i)recomm""),REGEXMATCH($D75,""(?i)recomm""))"),FALSE)</f>
        <v>0</v>
      </c>
      <c r="F75" s="33" t="b">
        <f ca="1">IFERROR(__xludf.DUMMYFUNCTION("OR(REGEXMATCH($C75,""AML""),REGEXMATCH($D75,""AML""))"),FALSE)</f>
        <v>0</v>
      </c>
      <c r="G75" s="33" t="b">
        <f ca="1">IFERROR(__xludf.DUMMYFUNCTION("OR(REGEXMATCH($C75,""(?i)adversarial""),REGEXMATCH($D75,""(?i)adversarial""))"),FALSE)</f>
        <v>0</v>
      </c>
      <c r="H75" s="33" t="b">
        <f ca="1">IFERROR(__xludf.DUMMYFUNCTION("OR(REGEXMATCH($C75,""(?i)machine learning""),REGEXMATCH($D75,""(?i)machine learning""))"),FALSE)</f>
        <v>0</v>
      </c>
      <c r="I75" s="33" t="b">
        <f t="shared" ca="1" si="0"/>
        <v>0</v>
      </c>
      <c r="J75" s="33" t="b">
        <f t="shared" ca="1" si="1"/>
        <v>0</v>
      </c>
    </row>
    <row r="76" spans="1:10" ht="15.75" customHeight="1" x14ac:dyDescent="0.2">
      <c r="A76" s="6" t="s">
        <v>3375</v>
      </c>
      <c r="B76" s="6">
        <v>2019</v>
      </c>
      <c r="C76" s="6" t="s">
        <v>3523</v>
      </c>
      <c r="D76" s="6" t="s">
        <v>3524</v>
      </c>
      <c r="E76" s="33" t="b">
        <f ca="1">IFERROR(__xludf.DUMMYFUNCTION("OR(REGEXMATCH($C76,""(?i)recomm""),REGEXMATCH($D76,""(?i)recomm""))"),FALSE)</f>
        <v>0</v>
      </c>
      <c r="F76" s="33" t="b">
        <f ca="1">IFERROR(__xludf.DUMMYFUNCTION("OR(REGEXMATCH($C76,""AML""),REGEXMATCH($D76,""AML""))"),FALSE)</f>
        <v>0</v>
      </c>
      <c r="G76" s="33" t="b">
        <f ca="1">IFERROR(__xludf.DUMMYFUNCTION("OR(REGEXMATCH($C76,""(?i)adversarial""),REGEXMATCH($D76,""(?i)adversarial""))"),FALSE)</f>
        <v>0</v>
      </c>
      <c r="H76" s="33" t="b">
        <f ca="1">IFERROR(__xludf.DUMMYFUNCTION("OR(REGEXMATCH($C76,""(?i)machine learning""),REGEXMATCH($D76,""(?i)machine learning""))"),FALSE)</f>
        <v>0</v>
      </c>
      <c r="I76" s="33" t="b">
        <f t="shared" ca="1" si="0"/>
        <v>0</v>
      </c>
      <c r="J76" s="33" t="b">
        <f t="shared" ca="1" si="1"/>
        <v>0</v>
      </c>
    </row>
    <row r="77" spans="1:10" ht="15.75" customHeight="1" x14ac:dyDescent="0.2">
      <c r="A77" s="6" t="s">
        <v>3375</v>
      </c>
      <c r="B77" s="6">
        <v>2019</v>
      </c>
      <c r="C77" s="6" t="s">
        <v>3525</v>
      </c>
      <c r="D77" s="6" t="s">
        <v>3526</v>
      </c>
      <c r="E77" s="33" t="b">
        <f ca="1">IFERROR(__xludf.DUMMYFUNCTION("OR(REGEXMATCH($C77,""(?i)recomm""),REGEXMATCH($D77,""(?i)recomm""))"),FALSE)</f>
        <v>0</v>
      </c>
      <c r="F77" s="33" t="b">
        <f ca="1">IFERROR(__xludf.DUMMYFUNCTION("OR(REGEXMATCH($C77,""AML""),REGEXMATCH($D77,""AML""))"),FALSE)</f>
        <v>0</v>
      </c>
      <c r="G77" s="33" t="b">
        <f ca="1">IFERROR(__xludf.DUMMYFUNCTION("OR(REGEXMATCH($C77,""(?i)adversarial""),REGEXMATCH($D77,""(?i)adversarial""))"),FALSE)</f>
        <v>0</v>
      </c>
      <c r="H77" s="33" t="b">
        <f ca="1">IFERROR(__xludf.DUMMYFUNCTION("OR(REGEXMATCH($C77,""(?i)machine learning""),REGEXMATCH($D77,""(?i)machine learning""))"),FALSE)</f>
        <v>0</v>
      </c>
      <c r="I77" s="33" t="b">
        <f t="shared" ca="1" si="0"/>
        <v>0</v>
      </c>
      <c r="J77" s="33" t="b">
        <f t="shared" ca="1" si="1"/>
        <v>0</v>
      </c>
    </row>
    <row r="78" spans="1:10" ht="15.75" customHeight="1" x14ac:dyDescent="0.2">
      <c r="A78" s="6" t="s">
        <v>3375</v>
      </c>
      <c r="B78" s="6">
        <v>2019</v>
      </c>
      <c r="C78" s="6" t="s">
        <v>3527</v>
      </c>
      <c r="D78" s="6" t="s">
        <v>3528</v>
      </c>
      <c r="E78" s="33" t="b">
        <f ca="1">IFERROR(__xludf.DUMMYFUNCTION("OR(REGEXMATCH($C78,""(?i)recomm""),REGEXMATCH($D78,""(?i)recomm""))"),FALSE)</f>
        <v>0</v>
      </c>
      <c r="F78" s="33" t="b">
        <f ca="1">IFERROR(__xludf.DUMMYFUNCTION("OR(REGEXMATCH($C78,""AML""),REGEXMATCH($D78,""AML""))"),FALSE)</f>
        <v>0</v>
      </c>
      <c r="G78" s="33" t="b">
        <f ca="1">IFERROR(__xludf.DUMMYFUNCTION("OR(REGEXMATCH($C78,""(?i)adversarial""),REGEXMATCH($D78,""(?i)adversarial""))"),FALSE)</f>
        <v>0</v>
      </c>
      <c r="H78" s="33" t="b">
        <f ca="1">IFERROR(__xludf.DUMMYFUNCTION("OR(REGEXMATCH($C78,""(?i)machine learning""),REGEXMATCH($D78,""(?i)machine learning""))"),FALSE)</f>
        <v>0</v>
      </c>
      <c r="I78" s="33" t="b">
        <f t="shared" ca="1" si="0"/>
        <v>0</v>
      </c>
      <c r="J78" s="33" t="b">
        <f t="shared" ca="1" si="1"/>
        <v>0</v>
      </c>
    </row>
    <row r="79" spans="1:10" ht="15.75" customHeight="1" x14ac:dyDescent="0.2">
      <c r="A79" s="6" t="s">
        <v>3375</v>
      </c>
      <c r="B79" s="6">
        <v>2019</v>
      </c>
      <c r="C79" s="6" t="s">
        <v>3529</v>
      </c>
      <c r="D79" s="6" t="s">
        <v>3530</v>
      </c>
      <c r="E79" s="33" t="b">
        <f ca="1">IFERROR(__xludf.DUMMYFUNCTION("OR(REGEXMATCH($C79,""(?i)recomm""),REGEXMATCH($D79,""(?i)recomm""))"),FALSE)</f>
        <v>0</v>
      </c>
      <c r="F79" s="33" t="b">
        <f ca="1">IFERROR(__xludf.DUMMYFUNCTION("OR(REGEXMATCH($C79,""AML""),REGEXMATCH($D79,""AML""))"),FALSE)</f>
        <v>0</v>
      </c>
      <c r="G79" s="33" t="b">
        <f ca="1">IFERROR(__xludf.DUMMYFUNCTION("OR(REGEXMATCH($C79,""(?i)adversarial""),REGEXMATCH($D79,""(?i)adversarial""))"),FALSE)</f>
        <v>0</v>
      </c>
      <c r="H79" s="33" t="b">
        <f ca="1">IFERROR(__xludf.DUMMYFUNCTION("OR(REGEXMATCH($C79,""(?i)machine learning""),REGEXMATCH($D79,""(?i)machine learning""))"),FALSE)</f>
        <v>0</v>
      </c>
      <c r="I79" s="33" t="b">
        <f t="shared" ca="1" si="0"/>
        <v>0</v>
      </c>
      <c r="J79" s="33" t="b">
        <f t="shared" ca="1" si="1"/>
        <v>0</v>
      </c>
    </row>
    <row r="80" spans="1:10" ht="15.75" customHeight="1" x14ac:dyDescent="0.2">
      <c r="A80" s="6" t="s">
        <v>3375</v>
      </c>
      <c r="B80" s="6">
        <v>2019</v>
      </c>
      <c r="C80" s="6" t="s">
        <v>3531</v>
      </c>
      <c r="D80" s="6" t="s">
        <v>3532</v>
      </c>
      <c r="E80" s="33" t="b">
        <f ca="1">IFERROR(__xludf.DUMMYFUNCTION("OR(REGEXMATCH($C80,""(?i)recomm""),REGEXMATCH($D80,""(?i)recomm""))"),FALSE)</f>
        <v>0</v>
      </c>
      <c r="F80" s="33" t="b">
        <f ca="1">IFERROR(__xludf.DUMMYFUNCTION("OR(REGEXMATCH($C80,""AML""),REGEXMATCH($D80,""AML""))"),FALSE)</f>
        <v>0</v>
      </c>
      <c r="G80" s="33" t="b">
        <f ca="1">IFERROR(__xludf.DUMMYFUNCTION("OR(REGEXMATCH($C80,""(?i)adversarial""),REGEXMATCH($D80,""(?i)adversarial""))"),FALSE)</f>
        <v>0</v>
      </c>
      <c r="H80" s="33" t="b">
        <f ca="1">IFERROR(__xludf.DUMMYFUNCTION("OR(REGEXMATCH($C80,""(?i)machine learning""),REGEXMATCH($D80,""(?i)machine learning""))"),FALSE)</f>
        <v>0</v>
      </c>
      <c r="I80" s="33" t="b">
        <f t="shared" ca="1" si="0"/>
        <v>0</v>
      </c>
      <c r="J80" s="33" t="b">
        <f t="shared" ca="1" si="1"/>
        <v>0</v>
      </c>
    </row>
    <row r="81" spans="1:10" ht="15.75" customHeight="1" x14ac:dyDescent="0.2">
      <c r="A81" s="6" t="s">
        <v>3375</v>
      </c>
      <c r="B81" s="6">
        <v>2019</v>
      </c>
      <c r="C81" s="6" t="s">
        <v>3533</v>
      </c>
      <c r="D81" s="6" t="s">
        <v>3534</v>
      </c>
      <c r="E81" s="33" t="b">
        <f ca="1">IFERROR(__xludf.DUMMYFUNCTION("OR(REGEXMATCH($C81,""(?i)recomm""),REGEXMATCH($D81,""(?i)recomm""))"),FALSE)</f>
        <v>0</v>
      </c>
      <c r="F81" s="33" t="b">
        <f ca="1">IFERROR(__xludf.DUMMYFUNCTION("OR(REGEXMATCH($C81,""AML""),REGEXMATCH($D81,""AML""))"),FALSE)</f>
        <v>0</v>
      </c>
      <c r="G81" s="33" t="b">
        <f ca="1">IFERROR(__xludf.DUMMYFUNCTION("OR(REGEXMATCH($C81,""(?i)adversarial""),REGEXMATCH($D81,""(?i)adversarial""))"),FALSE)</f>
        <v>0</v>
      </c>
      <c r="H81" s="33" t="b">
        <f ca="1">IFERROR(__xludf.DUMMYFUNCTION("OR(REGEXMATCH($C81,""(?i)machine learning""),REGEXMATCH($D81,""(?i)machine learning""))"),FALSE)</f>
        <v>0</v>
      </c>
      <c r="I81" s="33" t="b">
        <f t="shared" ca="1" si="0"/>
        <v>0</v>
      </c>
      <c r="J81" s="33" t="b">
        <f t="shared" ca="1" si="1"/>
        <v>0</v>
      </c>
    </row>
    <row r="82" spans="1:10" ht="15.75" customHeight="1" x14ac:dyDescent="0.2">
      <c r="A82" s="6" t="s">
        <v>3375</v>
      </c>
      <c r="B82" s="6">
        <v>2019</v>
      </c>
      <c r="C82" s="6" t="s">
        <v>3535</v>
      </c>
      <c r="D82" s="6" t="s">
        <v>3536</v>
      </c>
      <c r="E82" s="33" t="b">
        <f ca="1">IFERROR(__xludf.DUMMYFUNCTION("OR(REGEXMATCH($C82,""(?i)recomm""),REGEXMATCH($D82,""(?i)recomm""))"),FALSE)</f>
        <v>0</v>
      </c>
      <c r="F82" s="33" t="b">
        <f ca="1">IFERROR(__xludf.DUMMYFUNCTION("OR(REGEXMATCH($C82,""AML""),REGEXMATCH($D82,""AML""))"),FALSE)</f>
        <v>0</v>
      </c>
      <c r="G82" s="33" t="b">
        <f ca="1">IFERROR(__xludf.DUMMYFUNCTION("OR(REGEXMATCH($C82,""(?i)adversarial""),REGEXMATCH($D82,""(?i)adversarial""))"),FALSE)</f>
        <v>0</v>
      </c>
      <c r="H82" s="33" t="b">
        <f ca="1">IFERROR(__xludf.DUMMYFUNCTION("OR(REGEXMATCH($C82,""(?i)machine learning""),REGEXMATCH($D82,""(?i)machine learning""))"),FALSE)</f>
        <v>0</v>
      </c>
      <c r="I82" s="33" t="b">
        <f t="shared" ca="1" si="0"/>
        <v>0</v>
      </c>
      <c r="J82" s="33" t="b">
        <f t="shared" ca="1" si="1"/>
        <v>0</v>
      </c>
    </row>
    <row r="83" spans="1:10" ht="15.75" customHeight="1" x14ac:dyDescent="0.2">
      <c r="A83" s="6" t="s">
        <v>3375</v>
      </c>
      <c r="B83" s="6">
        <v>2019</v>
      </c>
      <c r="C83" s="6" t="s">
        <v>3537</v>
      </c>
      <c r="D83" s="6" t="s">
        <v>3538</v>
      </c>
      <c r="E83" s="33" t="b">
        <f ca="1">IFERROR(__xludf.DUMMYFUNCTION("OR(REGEXMATCH($C83,""(?i)recomm""),REGEXMATCH($D83,""(?i)recomm""))"),FALSE)</f>
        <v>0</v>
      </c>
      <c r="F83" s="33" t="b">
        <f ca="1">IFERROR(__xludf.DUMMYFUNCTION("OR(REGEXMATCH($C83,""AML""),REGEXMATCH($D83,""AML""))"),FALSE)</f>
        <v>0</v>
      </c>
      <c r="G83" s="33" t="b">
        <f ca="1">IFERROR(__xludf.DUMMYFUNCTION("OR(REGEXMATCH($C83,""(?i)adversarial""),REGEXMATCH($D83,""(?i)adversarial""))"),FALSE)</f>
        <v>0</v>
      </c>
      <c r="H83" s="33" t="b">
        <f ca="1">IFERROR(__xludf.DUMMYFUNCTION("OR(REGEXMATCH($C83,""(?i)machine learning""),REGEXMATCH($D83,""(?i)machine learning""))"),FALSE)</f>
        <v>0</v>
      </c>
      <c r="I83" s="33" t="b">
        <f t="shared" ca="1" si="0"/>
        <v>0</v>
      </c>
      <c r="J83" s="33" t="b">
        <f t="shared" ca="1" si="1"/>
        <v>0</v>
      </c>
    </row>
    <row r="84" spans="1:10" ht="15.75" customHeight="1" x14ac:dyDescent="0.2">
      <c r="A84" s="6" t="s">
        <v>3375</v>
      </c>
      <c r="B84" s="6">
        <v>2019</v>
      </c>
      <c r="C84" s="6" t="s">
        <v>3539</v>
      </c>
      <c r="D84" s="6" t="s">
        <v>3540</v>
      </c>
      <c r="E84" s="33" t="b">
        <f ca="1">IFERROR(__xludf.DUMMYFUNCTION("OR(REGEXMATCH($C84,""(?i)recomm""),REGEXMATCH($D84,""(?i)recomm""))"),FALSE)</f>
        <v>0</v>
      </c>
      <c r="F84" s="33" t="b">
        <f ca="1">IFERROR(__xludf.DUMMYFUNCTION("OR(REGEXMATCH($C84,""AML""),REGEXMATCH($D84,""AML""))"),FALSE)</f>
        <v>0</v>
      </c>
      <c r="G84" s="33" t="b">
        <f ca="1">IFERROR(__xludf.DUMMYFUNCTION("OR(REGEXMATCH($C84,""(?i)adversarial""),REGEXMATCH($D84,""(?i)adversarial""))"),FALSE)</f>
        <v>0</v>
      </c>
      <c r="H84" s="33" t="b">
        <f ca="1">IFERROR(__xludf.DUMMYFUNCTION("OR(REGEXMATCH($C84,""(?i)machine learning""),REGEXMATCH($D84,""(?i)machine learning""))"),FALSE)</f>
        <v>0</v>
      </c>
      <c r="I84" s="33" t="b">
        <f t="shared" ca="1" si="0"/>
        <v>0</v>
      </c>
      <c r="J84" s="33" t="b">
        <f t="shared" ca="1" si="1"/>
        <v>0</v>
      </c>
    </row>
    <row r="85" spans="1:10" ht="15.75" customHeight="1" x14ac:dyDescent="0.2">
      <c r="A85" s="6" t="s">
        <v>3375</v>
      </c>
      <c r="B85" s="6">
        <v>2019</v>
      </c>
      <c r="C85" s="6" t="s">
        <v>3541</v>
      </c>
      <c r="D85" s="6" t="s">
        <v>3542</v>
      </c>
      <c r="E85" s="33" t="b">
        <f ca="1">IFERROR(__xludf.DUMMYFUNCTION("OR(REGEXMATCH($C85,""(?i)recomm""),REGEXMATCH($D85,""(?i)recomm""))"),FALSE)</f>
        <v>0</v>
      </c>
      <c r="F85" s="33" t="b">
        <f ca="1">IFERROR(__xludf.DUMMYFUNCTION("OR(REGEXMATCH($C85,""AML""),REGEXMATCH($D85,""AML""))"),FALSE)</f>
        <v>0</v>
      </c>
      <c r="G85" s="33" t="b">
        <f ca="1">IFERROR(__xludf.DUMMYFUNCTION("OR(REGEXMATCH($C85,""(?i)adversarial""),REGEXMATCH($D85,""(?i)adversarial""))"),FALSE)</f>
        <v>0</v>
      </c>
      <c r="H85" s="33" t="b">
        <f ca="1">IFERROR(__xludf.DUMMYFUNCTION("OR(REGEXMATCH($C85,""(?i)machine learning""),REGEXMATCH($D85,""(?i)machine learning""))"),FALSE)</f>
        <v>0</v>
      </c>
      <c r="I85" s="33" t="b">
        <f t="shared" ca="1" si="0"/>
        <v>0</v>
      </c>
      <c r="J85" s="33" t="b">
        <f t="shared" ca="1" si="1"/>
        <v>0</v>
      </c>
    </row>
    <row r="86" spans="1:10" ht="15.75" customHeight="1" x14ac:dyDescent="0.2">
      <c r="A86" s="6" t="s">
        <v>3375</v>
      </c>
      <c r="B86" s="6">
        <v>2019</v>
      </c>
      <c r="C86" s="6" t="s">
        <v>3543</v>
      </c>
      <c r="D86" s="6" t="s">
        <v>3544</v>
      </c>
      <c r="E86" s="33" t="b">
        <f ca="1">IFERROR(__xludf.DUMMYFUNCTION("OR(REGEXMATCH($C86,""(?i)recomm""),REGEXMATCH($D86,""(?i)recomm""))"),FALSE)</f>
        <v>0</v>
      </c>
      <c r="F86" s="33" t="b">
        <f ca="1">IFERROR(__xludf.DUMMYFUNCTION("OR(REGEXMATCH($C86,""AML""),REGEXMATCH($D86,""AML""))"),FALSE)</f>
        <v>0</v>
      </c>
      <c r="G86" s="33" t="b">
        <f ca="1">IFERROR(__xludf.DUMMYFUNCTION("OR(REGEXMATCH($C86,""(?i)adversarial""),REGEXMATCH($D86,""(?i)adversarial""))"),FALSE)</f>
        <v>0</v>
      </c>
      <c r="H86" s="33" t="b">
        <f ca="1">IFERROR(__xludf.DUMMYFUNCTION("OR(REGEXMATCH($C86,""(?i)machine learning""),REGEXMATCH($D86,""(?i)machine learning""))"),TRUE)</f>
        <v>1</v>
      </c>
      <c r="I86" s="33" t="b">
        <f t="shared" ca="1" si="0"/>
        <v>0</v>
      </c>
      <c r="J86" s="33" t="b">
        <f t="shared" ca="1" si="1"/>
        <v>0</v>
      </c>
    </row>
    <row r="87" spans="1:10" ht="15.75" customHeight="1" x14ac:dyDescent="0.2">
      <c r="A87" s="6" t="s">
        <v>3375</v>
      </c>
      <c r="B87" s="6">
        <v>2019</v>
      </c>
      <c r="C87" s="6" t="s">
        <v>3545</v>
      </c>
      <c r="D87" s="6" t="s">
        <v>3546</v>
      </c>
      <c r="E87" s="33" t="b">
        <f ca="1">IFERROR(__xludf.DUMMYFUNCTION("OR(REGEXMATCH($C87,""(?i)recomm""),REGEXMATCH($D87,""(?i)recomm""))"),FALSE)</f>
        <v>0</v>
      </c>
      <c r="F87" s="33" t="b">
        <f ca="1">IFERROR(__xludf.DUMMYFUNCTION("OR(REGEXMATCH($C87,""AML""),REGEXMATCH($D87,""AML""))"),FALSE)</f>
        <v>0</v>
      </c>
      <c r="G87" s="33" t="b">
        <f ca="1">IFERROR(__xludf.DUMMYFUNCTION("OR(REGEXMATCH($C87,""(?i)adversarial""),REGEXMATCH($D87,""(?i)adversarial""))"),FALSE)</f>
        <v>0</v>
      </c>
      <c r="H87" s="33" t="b">
        <f ca="1">IFERROR(__xludf.DUMMYFUNCTION("OR(REGEXMATCH($C87,""(?i)machine learning""),REGEXMATCH($D87,""(?i)machine learning""))"),FALSE)</f>
        <v>0</v>
      </c>
      <c r="I87" s="33" t="b">
        <f t="shared" ca="1" si="0"/>
        <v>0</v>
      </c>
      <c r="J87" s="33" t="b">
        <f t="shared" ca="1" si="1"/>
        <v>0</v>
      </c>
    </row>
    <row r="88" spans="1:10" ht="15.75" customHeight="1" x14ac:dyDescent="0.2">
      <c r="A88" s="6" t="s">
        <v>3375</v>
      </c>
      <c r="B88" s="6">
        <v>2019</v>
      </c>
      <c r="C88" s="6" t="s">
        <v>3547</v>
      </c>
      <c r="D88" s="6" t="s">
        <v>3548</v>
      </c>
      <c r="E88" s="33" t="b">
        <f ca="1">IFERROR(__xludf.DUMMYFUNCTION("OR(REGEXMATCH($C88,""(?i)recomm""),REGEXMATCH($D88,""(?i)recomm""))"),FALSE)</f>
        <v>0</v>
      </c>
      <c r="F88" s="33" t="b">
        <f ca="1">IFERROR(__xludf.DUMMYFUNCTION("OR(REGEXMATCH($C88,""AML""),REGEXMATCH($D88,""AML""))"),FALSE)</f>
        <v>0</v>
      </c>
      <c r="G88" s="33" t="b">
        <f ca="1">IFERROR(__xludf.DUMMYFUNCTION("OR(REGEXMATCH($C88,""(?i)adversarial""),REGEXMATCH($D88,""(?i)adversarial""))"),FALSE)</f>
        <v>0</v>
      </c>
      <c r="H88" s="33" t="b">
        <f ca="1">IFERROR(__xludf.DUMMYFUNCTION("OR(REGEXMATCH($C88,""(?i)machine learning""),REGEXMATCH($D88,""(?i)machine learning""))"),FALSE)</f>
        <v>0</v>
      </c>
      <c r="I88" s="33" t="b">
        <f t="shared" ca="1" si="0"/>
        <v>0</v>
      </c>
      <c r="J88" s="33" t="b">
        <f t="shared" ca="1" si="1"/>
        <v>0</v>
      </c>
    </row>
    <row r="89" spans="1:10" ht="15.75" customHeight="1" x14ac:dyDescent="0.2">
      <c r="A89" s="6" t="s">
        <v>3375</v>
      </c>
      <c r="B89" s="6">
        <v>2019</v>
      </c>
      <c r="C89" s="6" t="s">
        <v>3549</v>
      </c>
      <c r="D89" s="6" t="s">
        <v>3550</v>
      </c>
      <c r="E89" s="33" t="b">
        <f ca="1">IFERROR(__xludf.DUMMYFUNCTION("OR(REGEXMATCH($C89,""(?i)recomm""),REGEXMATCH($D89,""(?i)recomm""))"),FALSE)</f>
        <v>0</v>
      </c>
      <c r="F89" s="33" t="b">
        <f ca="1">IFERROR(__xludf.DUMMYFUNCTION("OR(REGEXMATCH($C89,""AML""),REGEXMATCH($D89,""AML""))"),FALSE)</f>
        <v>0</v>
      </c>
      <c r="G89" s="33" t="b">
        <f ca="1">IFERROR(__xludf.DUMMYFUNCTION("OR(REGEXMATCH($C89,""(?i)adversarial""),REGEXMATCH($D89,""(?i)adversarial""))"),FALSE)</f>
        <v>0</v>
      </c>
      <c r="H89" s="33" t="b">
        <f ca="1">IFERROR(__xludf.DUMMYFUNCTION("OR(REGEXMATCH($C89,""(?i)machine learning""),REGEXMATCH($D89,""(?i)machine learning""))"),FALSE)</f>
        <v>0</v>
      </c>
      <c r="I89" s="33" t="b">
        <f t="shared" ca="1" si="0"/>
        <v>0</v>
      </c>
      <c r="J89" s="33" t="b">
        <f t="shared" ca="1" si="1"/>
        <v>0</v>
      </c>
    </row>
    <row r="90" spans="1:10" ht="15.75" customHeight="1" x14ac:dyDescent="0.2">
      <c r="A90" s="6" t="s">
        <v>3375</v>
      </c>
      <c r="B90" s="6">
        <v>2019</v>
      </c>
      <c r="C90" s="6" t="s">
        <v>3551</v>
      </c>
      <c r="D90" s="6" t="s">
        <v>3552</v>
      </c>
      <c r="E90" s="33" t="b">
        <f ca="1">IFERROR(__xludf.DUMMYFUNCTION("OR(REGEXMATCH($C90,""(?i)recomm""),REGEXMATCH($D90,""(?i)recomm""))"),FALSE)</f>
        <v>0</v>
      </c>
      <c r="F90" s="33" t="b">
        <f ca="1">IFERROR(__xludf.DUMMYFUNCTION("OR(REGEXMATCH($C90,""AML""),REGEXMATCH($D90,""AML""))"),FALSE)</f>
        <v>0</v>
      </c>
      <c r="G90" s="33" t="b">
        <f ca="1">IFERROR(__xludf.DUMMYFUNCTION("OR(REGEXMATCH($C90,""(?i)adversarial""),REGEXMATCH($D90,""(?i)adversarial""))"),FALSE)</f>
        <v>0</v>
      </c>
      <c r="H90" s="33" t="b">
        <f ca="1">IFERROR(__xludf.DUMMYFUNCTION("OR(REGEXMATCH($C90,""(?i)machine learning""),REGEXMATCH($D90,""(?i)machine learning""))"),FALSE)</f>
        <v>0</v>
      </c>
      <c r="I90" s="33" t="b">
        <f t="shared" ca="1" si="0"/>
        <v>0</v>
      </c>
      <c r="J90" s="33" t="b">
        <f t="shared" ca="1" si="1"/>
        <v>0</v>
      </c>
    </row>
    <row r="91" spans="1:10" ht="15.75" customHeight="1" x14ac:dyDescent="0.2">
      <c r="A91" s="6" t="s">
        <v>3375</v>
      </c>
      <c r="B91" s="6">
        <v>2019</v>
      </c>
      <c r="C91" s="6" t="s">
        <v>3553</v>
      </c>
      <c r="D91" s="6" t="s">
        <v>3554</v>
      </c>
      <c r="E91" s="33" t="b">
        <f ca="1">IFERROR(__xludf.DUMMYFUNCTION("OR(REGEXMATCH($C91,""(?i)recomm""),REGEXMATCH($D91,""(?i)recomm""))"),FALSE)</f>
        <v>0</v>
      </c>
      <c r="F91" s="33" t="b">
        <f ca="1">IFERROR(__xludf.DUMMYFUNCTION("OR(REGEXMATCH($C91,""AML""),REGEXMATCH($D91,""AML""))"),FALSE)</f>
        <v>0</v>
      </c>
      <c r="G91" s="33" t="b">
        <f ca="1">IFERROR(__xludf.DUMMYFUNCTION("OR(REGEXMATCH($C91,""(?i)adversarial""),REGEXMATCH($D91,""(?i)adversarial""))"),FALSE)</f>
        <v>0</v>
      </c>
      <c r="H91" s="33" t="b">
        <f ca="1">IFERROR(__xludf.DUMMYFUNCTION("OR(REGEXMATCH($C91,""(?i)machine learning""),REGEXMATCH($D91,""(?i)machine learning""))"),FALSE)</f>
        <v>0</v>
      </c>
      <c r="I91" s="33" t="b">
        <f t="shared" ca="1" si="0"/>
        <v>0</v>
      </c>
      <c r="J91" s="33" t="b">
        <f t="shared" ca="1" si="1"/>
        <v>0</v>
      </c>
    </row>
    <row r="92" spans="1:10" ht="15.75" customHeight="1" x14ac:dyDescent="0.2">
      <c r="A92" s="6" t="s">
        <v>3375</v>
      </c>
      <c r="B92" s="6">
        <v>2019</v>
      </c>
      <c r="C92" s="6" t="s">
        <v>3555</v>
      </c>
      <c r="D92" s="6" t="s">
        <v>3556</v>
      </c>
      <c r="E92" s="33" t="b">
        <f ca="1">IFERROR(__xludf.DUMMYFUNCTION("OR(REGEXMATCH($C92,""(?i)recomm""),REGEXMATCH($D92,""(?i)recomm""))"),FALSE)</f>
        <v>0</v>
      </c>
      <c r="F92" s="33" t="b">
        <f ca="1">IFERROR(__xludf.DUMMYFUNCTION("OR(REGEXMATCH($C92,""AML""),REGEXMATCH($D92,""AML""))"),FALSE)</f>
        <v>0</v>
      </c>
      <c r="G92" s="33" t="b">
        <f ca="1">IFERROR(__xludf.DUMMYFUNCTION("OR(REGEXMATCH($C92,""(?i)adversarial""),REGEXMATCH($D92,""(?i)adversarial""))"),FALSE)</f>
        <v>0</v>
      </c>
      <c r="H92" s="33" t="b">
        <f ca="1">IFERROR(__xludf.DUMMYFUNCTION("OR(REGEXMATCH($C92,""(?i)machine learning""),REGEXMATCH($D92,""(?i)machine learning""))"),FALSE)</f>
        <v>0</v>
      </c>
      <c r="I92" s="33" t="b">
        <f t="shared" ca="1" si="0"/>
        <v>0</v>
      </c>
      <c r="J92" s="33" t="b">
        <f t="shared" ca="1" si="1"/>
        <v>0</v>
      </c>
    </row>
    <row r="93" spans="1:10" ht="15.75" customHeight="1" x14ac:dyDescent="0.2">
      <c r="A93" s="6" t="s">
        <v>3375</v>
      </c>
      <c r="B93" s="6">
        <v>2019</v>
      </c>
      <c r="C93" s="6" t="s">
        <v>3557</v>
      </c>
      <c r="D93" s="6" t="s">
        <v>3558</v>
      </c>
      <c r="E93" s="33" t="b">
        <f ca="1">IFERROR(__xludf.DUMMYFUNCTION("OR(REGEXMATCH($C93,""(?i)recomm""),REGEXMATCH($D93,""(?i)recomm""))"),FALSE)</f>
        <v>0</v>
      </c>
      <c r="F93" s="33" t="b">
        <f ca="1">IFERROR(__xludf.DUMMYFUNCTION("OR(REGEXMATCH($C93,""AML""),REGEXMATCH($D93,""AML""))"),FALSE)</f>
        <v>0</v>
      </c>
      <c r="G93" s="33" t="b">
        <f ca="1">IFERROR(__xludf.DUMMYFUNCTION("OR(REGEXMATCH($C93,""(?i)adversarial""),REGEXMATCH($D93,""(?i)adversarial""))"),FALSE)</f>
        <v>0</v>
      </c>
      <c r="H93" s="33" t="b">
        <f ca="1">IFERROR(__xludf.DUMMYFUNCTION("OR(REGEXMATCH($C93,""(?i)machine learning""),REGEXMATCH($D93,""(?i)machine learning""))"),FALSE)</f>
        <v>0</v>
      </c>
      <c r="I93" s="33" t="b">
        <f t="shared" ca="1" si="0"/>
        <v>0</v>
      </c>
      <c r="J93" s="33" t="b">
        <f t="shared" ca="1" si="1"/>
        <v>0</v>
      </c>
    </row>
    <row r="94" spans="1:10" ht="15.75" customHeight="1" x14ac:dyDescent="0.2">
      <c r="A94" s="6" t="s">
        <v>3375</v>
      </c>
      <c r="B94" s="6">
        <v>2019</v>
      </c>
      <c r="C94" s="6" t="s">
        <v>3559</v>
      </c>
      <c r="D94" s="6" t="s">
        <v>3560</v>
      </c>
      <c r="E94" s="33" t="b">
        <f ca="1">IFERROR(__xludf.DUMMYFUNCTION("OR(REGEXMATCH($C94,""(?i)recomm""),REGEXMATCH($D94,""(?i)recomm""))"),TRUE)</f>
        <v>1</v>
      </c>
      <c r="F94" s="33" t="b">
        <f ca="1">IFERROR(__xludf.DUMMYFUNCTION("OR(REGEXMATCH($C94,""AML""),REGEXMATCH($D94,""AML""))"),FALSE)</f>
        <v>0</v>
      </c>
      <c r="G94" s="33" t="b">
        <f ca="1">IFERROR(__xludf.DUMMYFUNCTION("OR(REGEXMATCH($C94,""(?i)adversarial""),REGEXMATCH($D94,""(?i)adversarial""))"),FALSE)</f>
        <v>0</v>
      </c>
      <c r="H94" s="33" t="b">
        <f ca="1">IFERROR(__xludf.DUMMYFUNCTION("OR(REGEXMATCH($C94,""(?i)machine learning""),REGEXMATCH($D94,""(?i)machine learning""))"),FALSE)</f>
        <v>0</v>
      </c>
      <c r="I94" s="33" t="b">
        <f t="shared" ca="1" si="0"/>
        <v>0</v>
      </c>
      <c r="J94" s="33" t="b">
        <f t="shared" ca="1" si="1"/>
        <v>0</v>
      </c>
    </row>
    <row r="95" spans="1:10" ht="15.75" customHeight="1" x14ac:dyDescent="0.2">
      <c r="A95" s="6" t="s">
        <v>3375</v>
      </c>
      <c r="B95" s="6">
        <v>2019</v>
      </c>
      <c r="C95" s="6" t="s">
        <v>3561</v>
      </c>
      <c r="D95" s="6" t="s">
        <v>3562</v>
      </c>
      <c r="E95" s="33" t="b">
        <f ca="1">IFERROR(__xludf.DUMMYFUNCTION("OR(REGEXMATCH($C95,""(?i)recomm""),REGEXMATCH($D95,""(?i)recomm""))"),FALSE)</f>
        <v>0</v>
      </c>
      <c r="F95" s="33" t="b">
        <f ca="1">IFERROR(__xludf.DUMMYFUNCTION("OR(REGEXMATCH($C95,""AML""),REGEXMATCH($D95,""AML""))"),FALSE)</f>
        <v>0</v>
      </c>
      <c r="G95" s="33" t="b">
        <f ca="1">IFERROR(__xludf.DUMMYFUNCTION("OR(REGEXMATCH($C95,""(?i)adversarial""),REGEXMATCH($D95,""(?i)adversarial""))"),FALSE)</f>
        <v>0</v>
      </c>
      <c r="H95" s="33" t="b">
        <f ca="1">IFERROR(__xludf.DUMMYFUNCTION("OR(REGEXMATCH($C95,""(?i)machine learning""),REGEXMATCH($D95,""(?i)machine learning""))"),FALSE)</f>
        <v>0</v>
      </c>
      <c r="I95" s="33" t="b">
        <f t="shared" ca="1" si="0"/>
        <v>0</v>
      </c>
      <c r="J95" s="33" t="b">
        <f t="shared" ca="1" si="1"/>
        <v>0</v>
      </c>
    </row>
    <row r="96" spans="1:10" ht="15.75" customHeight="1" x14ac:dyDescent="0.2">
      <c r="A96" s="6" t="s">
        <v>3375</v>
      </c>
      <c r="B96" s="6">
        <v>2019</v>
      </c>
      <c r="C96" s="6" t="s">
        <v>3563</v>
      </c>
      <c r="D96" s="6" t="s">
        <v>3564</v>
      </c>
      <c r="E96" s="33" t="b">
        <f ca="1">IFERROR(__xludf.DUMMYFUNCTION("OR(REGEXMATCH($C96,""(?i)recomm""),REGEXMATCH($D96,""(?i)recomm""))"),FALSE)</f>
        <v>0</v>
      </c>
      <c r="F96" s="33" t="b">
        <f ca="1">IFERROR(__xludf.DUMMYFUNCTION("OR(REGEXMATCH($C96,""AML""),REGEXMATCH($D96,""AML""))"),FALSE)</f>
        <v>0</v>
      </c>
      <c r="G96" s="33" t="b">
        <f ca="1">IFERROR(__xludf.DUMMYFUNCTION("OR(REGEXMATCH($C96,""(?i)adversarial""),REGEXMATCH($D96,""(?i)adversarial""))"),FALSE)</f>
        <v>0</v>
      </c>
      <c r="H96" s="33" t="b">
        <f ca="1">IFERROR(__xludf.DUMMYFUNCTION("OR(REGEXMATCH($C96,""(?i)machine learning""),REGEXMATCH($D96,""(?i)machine learning""))"),FALSE)</f>
        <v>0</v>
      </c>
      <c r="I96" s="33" t="b">
        <f t="shared" ca="1" si="0"/>
        <v>0</v>
      </c>
      <c r="J96" s="33" t="b">
        <f t="shared" ca="1" si="1"/>
        <v>0</v>
      </c>
    </row>
    <row r="97" spans="1:10" ht="15.75" customHeight="1" x14ac:dyDescent="0.2">
      <c r="A97" s="6" t="s">
        <v>3375</v>
      </c>
      <c r="B97" s="6">
        <v>2019</v>
      </c>
      <c r="C97" s="6" t="s">
        <v>3565</v>
      </c>
      <c r="D97" s="6" t="s">
        <v>3566</v>
      </c>
      <c r="E97" s="33" t="b">
        <f ca="1">IFERROR(__xludf.DUMMYFUNCTION("OR(REGEXMATCH($C97,""(?i)recomm""),REGEXMATCH($D97,""(?i)recomm""))"),FALSE)</f>
        <v>0</v>
      </c>
      <c r="F97" s="33" t="b">
        <f ca="1">IFERROR(__xludf.DUMMYFUNCTION("OR(REGEXMATCH($C97,""AML""),REGEXMATCH($D97,""AML""))"),FALSE)</f>
        <v>0</v>
      </c>
      <c r="G97" s="33" t="b">
        <f ca="1">IFERROR(__xludf.DUMMYFUNCTION("OR(REGEXMATCH($C97,""(?i)adversarial""),REGEXMATCH($D97,""(?i)adversarial""))"),FALSE)</f>
        <v>0</v>
      </c>
      <c r="H97" s="33" t="b">
        <f ca="1">IFERROR(__xludf.DUMMYFUNCTION("OR(REGEXMATCH($C97,""(?i)machine learning""),REGEXMATCH($D97,""(?i)machine learning""))"),FALSE)</f>
        <v>0</v>
      </c>
      <c r="I97" s="33" t="b">
        <f t="shared" ca="1" si="0"/>
        <v>0</v>
      </c>
      <c r="J97" s="33" t="b">
        <f t="shared" ca="1" si="1"/>
        <v>0</v>
      </c>
    </row>
    <row r="98" spans="1:10" ht="15.75" customHeight="1" x14ac:dyDescent="0.2">
      <c r="A98" s="6" t="s">
        <v>3375</v>
      </c>
      <c r="B98" s="6">
        <v>2019</v>
      </c>
      <c r="C98" s="6" t="s">
        <v>3567</v>
      </c>
      <c r="D98" s="6" t="s">
        <v>3568</v>
      </c>
      <c r="E98" s="33" t="b">
        <f ca="1">IFERROR(__xludf.DUMMYFUNCTION("OR(REGEXMATCH($C98,""(?i)recomm""),REGEXMATCH($D98,""(?i)recomm""))"),FALSE)</f>
        <v>0</v>
      </c>
      <c r="F98" s="33" t="b">
        <f ca="1">IFERROR(__xludf.DUMMYFUNCTION("OR(REGEXMATCH($C98,""AML""),REGEXMATCH($D98,""AML""))"),FALSE)</f>
        <v>0</v>
      </c>
      <c r="G98" s="33" t="b">
        <f ca="1">IFERROR(__xludf.DUMMYFUNCTION("OR(REGEXMATCH($C98,""(?i)adversarial""),REGEXMATCH($D98,""(?i)adversarial""))"),FALSE)</f>
        <v>0</v>
      </c>
      <c r="H98" s="33" t="b">
        <f ca="1">IFERROR(__xludf.DUMMYFUNCTION("OR(REGEXMATCH($C98,""(?i)machine learning""),REGEXMATCH($D98,""(?i)machine learning""))"),FALSE)</f>
        <v>0</v>
      </c>
      <c r="I98" s="33" t="b">
        <f t="shared" ca="1" si="0"/>
        <v>0</v>
      </c>
      <c r="J98" s="33" t="b">
        <f t="shared" ca="1" si="1"/>
        <v>0</v>
      </c>
    </row>
    <row r="99" spans="1:10" ht="15.75" customHeight="1" x14ac:dyDescent="0.2">
      <c r="A99" s="6" t="s">
        <v>3375</v>
      </c>
      <c r="B99" s="6">
        <v>2019</v>
      </c>
      <c r="C99" s="6" t="s">
        <v>3569</v>
      </c>
      <c r="D99" s="6" t="s">
        <v>3570</v>
      </c>
      <c r="E99" s="33" t="b">
        <f ca="1">IFERROR(__xludf.DUMMYFUNCTION("OR(REGEXMATCH($C99,""(?i)recomm""),REGEXMATCH($D99,""(?i)recomm""))"),FALSE)</f>
        <v>0</v>
      </c>
      <c r="F99" s="33" t="b">
        <f ca="1">IFERROR(__xludf.DUMMYFUNCTION("OR(REGEXMATCH($C99,""AML""),REGEXMATCH($D99,""AML""))"),FALSE)</f>
        <v>0</v>
      </c>
      <c r="G99" s="33" t="b">
        <f ca="1">IFERROR(__xludf.DUMMYFUNCTION("OR(REGEXMATCH($C99,""(?i)adversarial""),REGEXMATCH($D99,""(?i)adversarial""))"),FALSE)</f>
        <v>0</v>
      </c>
      <c r="H99" s="33" t="b">
        <f ca="1">IFERROR(__xludf.DUMMYFUNCTION("OR(REGEXMATCH($C99,""(?i)machine learning""),REGEXMATCH($D99,""(?i)machine learning""))"),FALSE)</f>
        <v>0</v>
      </c>
      <c r="I99" s="33" t="b">
        <f t="shared" ca="1" si="0"/>
        <v>0</v>
      </c>
      <c r="J99" s="33" t="b">
        <f t="shared" ca="1" si="1"/>
        <v>0</v>
      </c>
    </row>
    <row r="100" spans="1:10" ht="15.75" customHeight="1" x14ac:dyDescent="0.2">
      <c r="A100" s="6" t="s">
        <v>3375</v>
      </c>
      <c r="B100" s="6">
        <v>2019</v>
      </c>
      <c r="C100" s="6" t="s">
        <v>3571</v>
      </c>
      <c r="D100" s="6" t="s">
        <v>3572</v>
      </c>
      <c r="E100" s="33" t="b">
        <f ca="1">IFERROR(__xludf.DUMMYFUNCTION("OR(REGEXMATCH($C100,""(?i)recomm""),REGEXMATCH($D100,""(?i)recomm""))"),FALSE)</f>
        <v>0</v>
      </c>
      <c r="F100" s="33" t="b">
        <f ca="1">IFERROR(__xludf.DUMMYFUNCTION("OR(REGEXMATCH($C100,""AML""),REGEXMATCH($D100,""AML""))"),FALSE)</f>
        <v>0</v>
      </c>
      <c r="G100" s="33" t="b">
        <f ca="1">IFERROR(__xludf.DUMMYFUNCTION("OR(REGEXMATCH($C100,""(?i)adversarial""),REGEXMATCH($D100,""(?i)adversarial""))"),FALSE)</f>
        <v>0</v>
      </c>
      <c r="H100" s="33" t="b">
        <f ca="1">IFERROR(__xludf.DUMMYFUNCTION("OR(REGEXMATCH($C100,""(?i)machine learning""),REGEXMATCH($D100,""(?i)machine learning""))"),FALSE)</f>
        <v>0</v>
      </c>
      <c r="I100" s="33" t="b">
        <f t="shared" ca="1" si="0"/>
        <v>0</v>
      </c>
      <c r="J100" s="33" t="b">
        <f t="shared" ca="1" si="1"/>
        <v>0</v>
      </c>
    </row>
    <row r="101" spans="1:10" ht="15.75" customHeight="1" x14ac:dyDescent="0.2">
      <c r="A101" s="6" t="s">
        <v>3375</v>
      </c>
      <c r="B101" s="6">
        <v>2019</v>
      </c>
      <c r="C101" s="6" t="s">
        <v>3573</v>
      </c>
      <c r="D101" s="6" t="s">
        <v>3574</v>
      </c>
      <c r="E101" s="33" t="b">
        <f ca="1">IFERROR(__xludf.DUMMYFUNCTION("OR(REGEXMATCH($C101,""(?i)recomm""),REGEXMATCH($D101,""(?i)recomm""))"),FALSE)</f>
        <v>0</v>
      </c>
      <c r="F101" s="33" t="b">
        <f ca="1">IFERROR(__xludf.DUMMYFUNCTION("OR(REGEXMATCH($C101,""AML""),REGEXMATCH($D101,""AML""))"),FALSE)</f>
        <v>0</v>
      </c>
      <c r="G101" s="33" t="b">
        <f ca="1">IFERROR(__xludf.DUMMYFUNCTION("OR(REGEXMATCH($C101,""(?i)adversarial""),REGEXMATCH($D101,""(?i)adversarial""))"),FALSE)</f>
        <v>0</v>
      </c>
      <c r="H101" s="33" t="b">
        <f ca="1">IFERROR(__xludf.DUMMYFUNCTION("OR(REGEXMATCH($C101,""(?i)machine learning""),REGEXMATCH($D101,""(?i)machine learning""))"),FALSE)</f>
        <v>0</v>
      </c>
      <c r="I101" s="33" t="b">
        <f t="shared" ca="1" si="0"/>
        <v>0</v>
      </c>
      <c r="J101" s="33" t="b">
        <f t="shared" ca="1" si="1"/>
        <v>0</v>
      </c>
    </row>
    <row r="102" spans="1:10" ht="15.75" customHeight="1" x14ac:dyDescent="0.2">
      <c r="A102" s="6" t="s">
        <v>3375</v>
      </c>
      <c r="B102" s="6">
        <v>2019</v>
      </c>
      <c r="C102" s="6" t="s">
        <v>3575</v>
      </c>
      <c r="D102" s="6" t="s">
        <v>3576</v>
      </c>
      <c r="E102" s="33" t="b">
        <f ca="1">IFERROR(__xludf.DUMMYFUNCTION("OR(REGEXMATCH($C102,""(?i)recomm""),REGEXMATCH($D102,""(?i)recomm""))"),TRUE)</f>
        <v>1</v>
      </c>
      <c r="F102" s="33" t="b">
        <f ca="1">IFERROR(__xludf.DUMMYFUNCTION("OR(REGEXMATCH($C102,""AML""),REGEXMATCH($D102,""AML""))"),FALSE)</f>
        <v>0</v>
      </c>
      <c r="G102" s="33" t="b">
        <f ca="1">IFERROR(__xludf.DUMMYFUNCTION("OR(REGEXMATCH($C102,""(?i)adversarial""),REGEXMATCH($D102,""(?i)adversarial""))"),FALSE)</f>
        <v>0</v>
      </c>
      <c r="H102" s="33" t="b">
        <f ca="1">IFERROR(__xludf.DUMMYFUNCTION("OR(REGEXMATCH($C102,""(?i)machine learning""),REGEXMATCH($D102,""(?i)machine learning""))"),FALSE)</f>
        <v>0</v>
      </c>
      <c r="I102" s="33" t="b">
        <f t="shared" ca="1" si="0"/>
        <v>0</v>
      </c>
      <c r="J102" s="33" t="b">
        <f t="shared" ca="1" si="1"/>
        <v>0</v>
      </c>
    </row>
    <row r="103" spans="1:10" ht="15.75" customHeight="1" x14ac:dyDescent="0.2">
      <c r="A103" s="6" t="s">
        <v>3375</v>
      </c>
      <c r="B103" s="6">
        <v>2019</v>
      </c>
      <c r="C103" s="6" t="s">
        <v>3577</v>
      </c>
      <c r="D103" s="6" t="s">
        <v>3578</v>
      </c>
      <c r="E103" s="33" t="b">
        <f ca="1">IFERROR(__xludf.DUMMYFUNCTION("OR(REGEXMATCH($C103,""(?i)recomm""),REGEXMATCH($D103,""(?i)recomm""))"),FALSE)</f>
        <v>0</v>
      </c>
      <c r="F103" s="33" t="b">
        <f ca="1">IFERROR(__xludf.DUMMYFUNCTION("OR(REGEXMATCH($C103,""AML""),REGEXMATCH($D103,""AML""))"),FALSE)</f>
        <v>0</v>
      </c>
      <c r="G103" s="33" t="b">
        <f ca="1">IFERROR(__xludf.DUMMYFUNCTION("OR(REGEXMATCH($C103,""(?i)adversarial""),REGEXMATCH($D103,""(?i)adversarial""))"),FALSE)</f>
        <v>0</v>
      </c>
      <c r="H103" s="33" t="b">
        <f ca="1">IFERROR(__xludf.DUMMYFUNCTION("OR(REGEXMATCH($C103,""(?i)machine learning""),REGEXMATCH($D103,""(?i)machine learning""))"),FALSE)</f>
        <v>0</v>
      </c>
      <c r="I103" s="33" t="b">
        <f t="shared" ca="1" si="0"/>
        <v>0</v>
      </c>
      <c r="J103" s="33" t="b">
        <f t="shared" ca="1" si="1"/>
        <v>0</v>
      </c>
    </row>
    <row r="104" spans="1:10" ht="15.75" customHeight="1" x14ac:dyDescent="0.2">
      <c r="A104" s="6" t="s">
        <v>3375</v>
      </c>
      <c r="B104" s="6">
        <v>2019</v>
      </c>
      <c r="C104" s="6" t="s">
        <v>3579</v>
      </c>
      <c r="D104" s="6" t="s">
        <v>3580</v>
      </c>
      <c r="E104" s="33" t="b">
        <f ca="1">IFERROR(__xludf.DUMMYFUNCTION("OR(REGEXMATCH($C104,""(?i)recomm""),REGEXMATCH($D104,""(?i)recomm""))"),FALSE)</f>
        <v>0</v>
      </c>
      <c r="F104" s="33" t="b">
        <f ca="1">IFERROR(__xludf.DUMMYFUNCTION("OR(REGEXMATCH($C104,""AML""),REGEXMATCH($D104,""AML""))"),FALSE)</f>
        <v>0</v>
      </c>
      <c r="G104" s="33" t="b">
        <f ca="1">IFERROR(__xludf.DUMMYFUNCTION("OR(REGEXMATCH($C104,""(?i)adversarial""),REGEXMATCH($D104,""(?i)adversarial""))"),FALSE)</f>
        <v>0</v>
      </c>
      <c r="H104" s="33" t="b">
        <f ca="1">IFERROR(__xludf.DUMMYFUNCTION("OR(REGEXMATCH($C104,""(?i)machine learning""),REGEXMATCH($D104,""(?i)machine learning""))"),FALSE)</f>
        <v>0</v>
      </c>
      <c r="I104" s="33" t="b">
        <f t="shared" ca="1" si="0"/>
        <v>0</v>
      </c>
      <c r="J104" s="33" t="b">
        <f t="shared" ca="1" si="1"/>
        <v>0</v>
      </c>
    </row>
    <row r="105" spans="1:10" ht="15.75" customHeight="1" x14ac:dyDescent="0.2">
      <c r="A105" s="6" t="s">
        <v>3375</v>
      </c>
      <c r="B105" s="6">
        <v>2019</v>
      </c>
      <c r="C105" s="6" t="s">
        <v>3581</v>
      </c>
      <c r="D105" s="6" t="s">
        <v>2254</v>
      </c>
      <c r="E105" s="33" t="b">
        <f ca="1">IFERROR(__xludf.DUMMYFUNCTION("OR(REGEXMATCH($C105,""(?i)recomm""),REGEXMATCH($D105,""(?i)recomm""))"),FALSE)</f>
        <v>0</v>
      </c>
      <c r="F105" s="33" t="b">
        <f ca="1">IFERROR(__xludf.DUMMYFUNCTION("OR(REGEXMATCH($C105,""AML""),REGEXMATCH($D105,""AML""))"),FALSE)</f>
        <v>0</v>
      </c>
      <c r="G105" s="33" t="b">
        <f ca="1">IFERROR(__xludf.DUMMYFUNCTION("OR(REGEXMATCH($C105,""(?i)adversarial""),REGEXMATCH($D105,""(?i)adversarial""))"),FALSE)</f>
        <v>0</v>
      </c>
      <c r="H105" s="33" t="b">
        <f ca="1">IFERROR(__xludf.DUMMYFUNCTION("OR(REGEXMATCH($C105,""(?i)machine learning""),REGEXMATCH($D105,""(?i)machine learning""))"),FALSE)</f>
        <v>0</v>
      </c>
      <c r="I105" s="33" t="b">
        <f t="shared" ca="1" si="0"/>
        <v>0</v>
      </c>
      <c r="J105" s="33" t="b">
        <f t="shared" ca="1" si="1"/>
        <v>0</v>
      </c>
    </row>
    <row r="106" spans="1:10" ht="15.75" customHeight="1" x14ac:dyDescent="0.2">
      <c r="A106" s="6" t="s">
        <v>3375</v>
      </c>
      <c r="B106" s="6">
        <v>2019</v>
      </c>
      <c r="C106" s="6" t="s">
        <v>3582</v>
      </c>
      <c r="D106" s="6" t="s">
        <v>3583</v>
      </c>
      <c r="E106" s="33" t="b">
        <f ca="1">IFERROR(__xludf.DUMMYFUNCTION("OR(REGEXMATCH($C106,""(?i)recomm""),REGEXMATCH($D106,""(?i)recomm""))"),FALSE)</f>
        <v>0</v>
      </c>
      <c r="F106" s="33" t="b">
        <f ca="1">IFERROR(__xludf.DUMMYFUNCTION("OR(REGEXMATCH($C106,""AML""),REGEXMATCH($D106,""AML""))"),FALSE)</f>
        <v>0</v>
      </c>
      <c r="G106" s="33" t="b">
        <f ca="1">IFERROR(__xludf.DUMMYFUNCTION("OR(REGEXMATCH($C106,""(?i)adversarial""),REGEXMATCH($D106,""(?i)adversarial""))"),FALSE)</f>
        <v>0</v>
      </c>
      <c r="H106" s="33" t="b">
        <f ca="1">IFERROR(__xludf.DUMMYFUNCTION("OR(REGEXMATCH($C106,""(?i)machine learning""),REGEXMATCH($D106,""(?i)machine learning""))"),FALSE)</f>
        <v>0</v>
      </c>
      <c r="I106" s="33" t="b">
        <f t="shared" ca="1" si="0"/>
        <v>0</v>
      </c>
      <c r="J106" s="33" t="b">
        <f t="shared" ca="1" si="1"/>
        <v>0</v>
      </c>
    </row>
    <row r="107" spans="1:10" ht="15.75" customHeight="1" x14ac:dyDescent="0.2">
      <c r="A107" s="6" t="s">
        <v>3375</v>
      </c>
      <c r="B107" s="6">
        <v>2019</v>
      </c>
      <c r="C107" s="6" t="s">
        <v>3584</v>
      </c>
      <c r="D107" s="6" t="s">
        <v>3585</v>
      </c>
      <c r="E107" s="33" t="b">
        <f ca="1">IFERROR(__xludf.DUMMYFUNCTION("OR(REGEXMATCH($C107,""(?i)recomm""),REGEXMATCH($D107,""(?i)recomm""))"),FALSE)</f>
        <v>0</v>
      </c>
      <c r="F107" s="33" t="b">
        <f ca="1">IFERROR(__xludf.DUMMYFUNCTION("OR(REGEXMATCH($C107,""AML""),REGEXMATCH($D107,""AML""))"),FALSE)</f>
        <v>0</v>
      </c>
      <c r="G107" s="33" t="b">
        <f ca="1">IFERROR(__xludf.DUMMYFUNCTION("OR(REGEXMATCH($C107,""(?i)adversarial""),REGEXMATCH($D107,""(?i)adversarial""))"),FALSE)</f>
        <v>0</v>
      </c>
      <c r="H107" s="33" t="b">
        <f ca="1">IFERROR(__xludf.DUMMYFUNCTION("OR(REGEXMATCH($C107,""(?i)machine learning""),REGEXMATCH($D107,""(?i)machine learning""))"),FALSE)</f>
        <v>0</v>
      </c>
      <c r="I107" s="33" t="b">
        <f t="shared" ca="1" si="0"/>
        <v>0</v>
      </c>
      <c r="J107" s="33" t="b">
        <f t="shared" ca="1" si="1"/>
        <v>0</v>
      </c>
    </row>
    <row r="108" spans="1:10" ht="15.75" customHeight="1" x14ac:dyDescent="0.2">
      <c r="A108" s="6" t="s">
        <v>3375</v>
      </c>
      <c r="B108" s="6">
        <v>2019</v>
      </c>
      <c r="C108" s="6" t="s">
        <v>3586</v>
      </c>
      <c r="D108" s="6" t="s">
        <v>3587</v>
      </c>
      <c r="E108" s="33" t="b">
        <f ca="1">IFERROR(__xludf.DUMMYFUNCTION("OR(REGEXMATCH($C108,""(?i)recomm""),REGEXMATCH($D108,""(?i)recomm""))"),FALSE)</f>
        <v>0</v>
      </c>
      <c r="F108" s="33" t="b">
        <f ca="1">IFERROR(__xludf.DUMMYFUNCTION("OR(REGEXMATCH($C108,""AML""),REGEXMATCH($D108,""AML""))"),FALSE)</f>
        <v>0</v>
      </c>
      <c r="G108" s="33" t="b">
        <f ca="1">IFERROR(__xludf.DUMMYFUNCTION("OR(REGEXMATCH($C108,""(?i)adversarial""),REGEXMATCH($D108,""(?i)adversarial""))"),FALSE)</f>
        <v>0</v>
      </c>
      <c r="H108" s="33" t="b">
        <f ca="1">IFERROR(__xludf.DUMMYFUNCTION("OR(REGEXMATCH($C108,""(?i)machine learning""),REGEXMATCH($D108,""(?i)machine learning""))"),FALSE)</f>
        <v>0</v>
      </c>
      <c r="I108" s="33" t="b">
        <f t="shared" ca="1" si="0"/>
        <v>0</v>
      </c>
      <c r="J108" s="33" t="b">
        <f t="shared" ca="1" si="1"/>
        <v>0</v>
      </c>
    </row>
    <row r="109" spans="1:10" ht="15.75" customHeight="1" x14ac:dyDescent="0.2">
      <c r="A109" s="6" t="s">
        <v>3375</v>
      </c>
      <c r="B109" s="6">
        <v>2019</v>
      </c>
      <c r="C109" s="6" t="s">
        <v>3588</v>
      </c>
      <c r="D109" s="6" t="s">
        <v>3589</v>
      </c>
      <c r="E109" s="33" t="b">
        <f ca="1">IFERROR(__xludf.DUMMYFUNCTION("OR(REGEXMATCH($C109,""(?i)recomm""),REGEXMATCH($D109,""(?i)recomm""))"),FALSE)</f>
        <v>0</v>
      </c>
      <c r="F109" s="33" t="b">
        <f ca="1">IFERROR(__xludf.DUMMYFUNCTION("OR(REGEXMATCH($C109,""AML""),REGEXMATCH($D109,""AML""))"),FALSE)</f>
        <v>0</v>
      </c>
      <c r="G109" s="33" t="b">
        <f ca="1">IFERROR(__xludf.DUMMYFUNCTION("OR(REGEXMATCH($C109,""(?i)adversarial""),REGEXMATCH($D109,""(?i)adversarial""))"),FALSE)</f>
        <v>0</v>
      </c>
      <c r="H109" s="33" t="b">
        <f ca="1">IFERROR(__xludf.DUMMYFUNCTION("OR(REGEXMATCH($C109,""(?i)machine learning""),REGEXMATCH($D109,""(?i)machine learning""))"),FALSE)</f>
        <v>0</v>
      </c>
      <c r="I109" s="33" t="b">
        <f t="shared" ca="1" si="0"/>
        <v>0</v>
      </c>
      <c r="J109" s="33" t="b">
        <f t="shared" ca="1" si="1"/>
        <v>0</v>
      </c>
    </row>
    <row r="110" spans="1:10" ht="15.75" customHeight="1" x14ac:dyDescent="0.2">
      <c r="A110" s="6" t="s">
        <v>3375</v>
      </c>
      <c r="B110" s="6">
        <v>2019</v>
      </c>
      <c r="C110" s="6" t="s">
        <v>3590</v>
      </c>
      <c r="D110" s="6" t="s">
        <v>3591</v>
      </c>
      <c r="E110" s="33" t="b">
        <f ca="1">IFERROR(__xludf.DUMMYFUNCTION("OR(REGEXMATCH($C110,""(?i)recomm""),REGEXMATCH($D110,""(?i)recomm""))"),FALSE)</f>
        <v>0</v>
      </c>
      <c r="F110" s="33" t="b">
        <f ca="1">IFERROR(__xludf.DUMMYFUNCTION("OR(REGEXMATCH($C110,""AML""),REGEXMATCH($D110,""AML""))"),FALSE)</f>
        <v>0</v>
      </c>
      <c r="G110" s="33" t="b">
        <f ca="1">IFERROR(__xludf.DUMMYFUNCTION("OR(REGEXMATCH($C110,""(?i)adversarial""),REGEXMATCH($D110,""(?i)adversarial""))"),FALSE)</f>
        <v>0</v>
      </c>
      <c r="H110" s="33" t="b">
        <f ca="1">IFERROR(__xludf.DUMMYFUNCTION("OR(REGEXMATCH($C110,""(?i)machine learning""),REGEXMATCH($D110,""(?i)machine learning""))"),FALSE)</f>
        <v>0</v>
      </c>
      <c r="I110" s="33" t="b">
        <f t="shared" ca="1" si="0"/>
        <v>0</v>
      </c>
      <c r="J110" s="33" t="b">
        <f t="shared" ca="1" si="1"/>
        <v>0</v>
      </c>
    </row>
    <row r="111" spans="1:10" ht="15.75" customHeight="1" x14ac:dyDescent="0.2">
      <c r="A111" s="6" t="s">
        <v>3375</v>
      </c>
      <c r="B111" s="6">
        <v>2019</v>
      </c>
      <c r="C111" s="6" t="s">
        <v>3592</v>
      </c>
      <c r="D111" s="6" t="s">
        <v>3593</v>
      </c>
      <c r="E111" s="33" t="b">
        <f ca="1">IFERROR(__xludf.DUMMYFUNCTION("OR(REGEXMATCH($C111,""(?i)recomm""),REGEXMATCH($D111,""(?i)recomm""))"),FALSE)</f>
        <v>0</v>
      </c>
      <c r="F111" s="33" t="b">
        <f ca="1">IFERROR(__xludf.DUMMYFUNCTION("OR(REGEXMATCH($C111,""AML""),REGEXMATCH($D111,""AML""))"),FALSE)</f>
        <v>0</v>
      </c>
      <c r="G111" s="33" t="b">
        <f ca="1">IFERROR(__xludf.DUMMYFUNCTION("OR(REGEXMATCH($C111,""(?i)adversarial""),REGEXMATCH($D111,""(?i)adversarial""))"),FALSE)</f>
        <v>0</v>
      </c>
      <c r="H111" s="33" t="b">
        <f ca="1">IFERROR(__xludf.DUMMYFUNCTION("OR(REGEXMATCH($C111,""(?i)machine learning""),REGEXMATCH($D111,""(?i)machine learning""))"),FALSE)</f>
        <v>0</v>
      </c>
      <c r="I111" s="33" t="b">
        <f t="shared" ca="1" si="0"/>
        <v>0</v>
      </c>
      <c r="J111" s="33" t="b">
        <f t="shared" ca="1" si="1"/>
        <v>0</v>
      </c>
    </row>
    <row r="112" spans="1:10" ht="15.75" customHeight="1" x14ac:dyDescent="0.2">
      <c r="A112" s="6" t="s">
        <v>3375</v>
      </c>
      <c r="B112" s="6">
        <v>2019</v>
      </c>
      <c r="C112" s="6" t="s">
        <v>3594</v>
      </c>
      <c r="D112" s="6" t="s">
        <v>3595</v>
      </c>
      <c r="E112" s="33" t="b">
        <f ca="1">IFERROR(__xludf.DUMMYFUNCTION("OR(REGEXMATCH($C112,""(?i)recomm""),REGEXMATCH($D112,""(?i)recomm""))"),FALSE)</f>
        <v>0</v>
      </c>
      <c r="F112" s="33" t="b">
        <f ca="1">IFERROR(__xludf.DUMMYFUNCTION("OR(REGEXMATCH($C112,""AML""),REGEXMATCH($D112,""AML""))"),FALSE)</f>
        <v>0</v>
      </c>
      <c r="G112" s="33" t="b">
        <f ca="1">IFERROR(__xludf.DUMMYFUNCTION("OR(REGEXMATCH($C112,""(?i)adversarial""),REGEXMATCH($D112,""(?i)adversarial""))"),FALSE)</f>
        <v>0</v>
      </c>
      <c r="H112" s="33" t="b">
        <f ca="1">IFERROR(__xludf.DUMMYFUNCTION("OR(REGEXMATCH($C112,""(?i)machine learning""),REGEXMATCH($D112,""(?i)machine learning""))"),TRUE)</f>
        <v>1</v>
      </c>
      <c r="I112" s="33" t="b">
        <f t="shared" ca="1" si="0"/>
        <v>0</v>
      </c>
      <c r="J112" s="33" t="b">
        <f t="shared" ca="1" si="1"/>
        <v>0</v>
      </c>
    </row>
    <row r="113" spans="1:10" ht="15.75" customHeight="1" x14ac:dyDescent="0.2">
      <c r="A113" s="6" t="s">
        <v>3375</v>
      </c>
      <c r="B113" s="6">
        <v>2019</v>
      </c>
      <c r="C113" s="6" t="s">
        <v>3596</v>
      </c>
      <c r="D113" s="6" t="s">
        <v>3597</v>
      </c>
      <c r="E113" s="33" t="b">
        <f ca="1">IFERROR(__xludf.DUMMYFUNCTION("OR(REGEXMATCH($C113,""(?i)recomm""),REGEXMATCH($D113,""(?i)recomm""))"),FALSE)</f>
        <v>0</v>
      </c>
      <c r="F113" s="33" t="b">
        <f ca="1">IFERROR(__xludf.DUMMYFUNCTION("OR(REGEXMATCH($C113,""AML""),REGEXMATCH($D113,""AML""))"),FALSE)</f>
        <v>0</v>
      </c>
      <c r="G113" s="33" t="b">
        <f ca="1">IFERROR(__xludf.DUMMYFUNCTION("OR(REGEXMATCH($C113,""(?i)adversarial""),REGEXMATCH($D113,""(?i)adversarial""))"),FALSE)</f>
        <v>0</v>
      </c>
      <c r="H113" s="33" t="b">
        <f ca="1">IFERROR(__xludf.DUMMYFUNCTION("OR(REGEXMATCH($C113,""(?i)machine learning""),REGEXMATCH($D113,""(?i)machine learning""))"),FALSE)</f>
        <v>0</v>
      </c>
      <c r="I113" s="33" t="b">
        <f t="shared" ca="1" si="0"/>
        <v>0</v>
      </c>
      <c r="J113" s="33" t="b">
        <f t="shared" ca="1" si="1"/>
        <v>0</v>
      </c>
    </row>
    <row r="114" spans="1:10" ht="15.75" customHeight="1" x14ac:dyDescent="0.2">
      <c r="A114" s="6" t="s">
        <v>3375</v>
      </c>
      <c r="B114" s="6">
        <v>2018</v>
      </c>
      <c r="C114" s="6" t="s">
        <v>3598</v>
      </c>
      <c r="D114" s="6" t="s">
        <v>3599</v>
      </c>
      <c r="E114" s="33" t="b">
        <f ca="1">IFERROR(__xludf.DUMMYFUNCTION("OR(REGEXMATCH($C114,""(?i)recomm""),REGEXMATCH($D114,""(?i)recomm""))"),FALSE)</f>
        <v>0</v>
      </c>
      <c r="F114" s="33" t="b">
        <f ca="1">IFERROR(__xludf.DUMMYFUNCTION("OR(REGEXMATCH($C114,""AML""),REGEXMATCH($D114,""AML""))"),FALSE)</f>
        <v>0</v>
      </c>
      <c r="G114" s="33" t="b">
        <f ca="1">IFERROR(__xludf.DUMMYFUNCTION("OR(REGEXMATCH($C114,""(?i)adversarial""),REGEXMATCH($D114,""(?i)adversarial""))"),FALSE)</f>
        <v>0</v>
      </c>
      <c r="H114" s="33" t="b">
        <f ca="1">IFERROR(__xludf.DUMMYFUNCTION("OR(REGEXMATCH($C114,""(?i)machine learning""),REGEXMATCH($D114,""(?i)machine learning""))"),FALSE)</f>
        <v>0</v>
      </c>
      <c r="I114" s="33" t="b">
        <f t="shared" ca="1" si="0"/>
        <v>0</v>
      </c>
      <c r="J114" s="33" t="b">
        <f t="shared" ca="1" si="1"/>
        <v>0</v>
      </c>
    </row>
    <row r="115" spans="1:10" ht="15.75" customHeight="1" x14ac:dyDescent="0.2">
      <c r="A115" s="6" t="s">
        <v>3375</v>
      </c>
      <c r="B115" s="6">
        <v>2018</v>
      </c>
      <c r="C115" s="6" t="s">
        <v>3600</v>
      </c>
      <c r="D115" s="6" t="s">
        <v>3601</v>
      </c>
      <c r="E115" s="33" t="b">
        <f ca="1">IFERROR(__xludf.DUMMYFUNCTION("OR(REGEXMATCH($C115,""(?i)recomm""),REGEXMATCH($D115,""(?i)recomm""))"),FALSE)</f>
        <v>0</v>
      </c>
      <c r="F115" s="33" t="b">
        <f ca="1">IFERROR(__xludf.DUMMYFUNCTION("OR(REGEXMATCH($C115,""AML""),REGEXMATCH($D115,""AML""))"),FALSE)</f>
        <v>0</v>
      </c>
      <c r="G115" s="33" t="b">
        <f ca="1">IFERROR(__xludf.DUMMYFUNCTION("OR(REGEXMATCH($C115,""(?i)adversarial""),REGEXMATCH($D115,""(?i)adversarial""))"),FALSE)</f>
        <v>0</v>
      </c>
      <c r="H115" s="33" t="b">
        <f ca="1">IFERROR(__xludf.DUMMYFUNCTION("OR(REGEXMATCH($C115,""(?i)machine learning""),REGEXMATCH($D115,""(?i)machine learning""))"),FALSE)</f>
        <v>0</v>
      </c>
      <c r="I115" s="33" t="b">
        <f t="shared" ca="1" si="0"/>
        <v>0</v>
      </c>
      <c r="J115" s="33" t="b">
        <f t="shared" ca="1" si="1"/>
        <v>0</v>
      </c>
    </row>
    <row r="116" spans="1:10" ht="15.75" customHeight="1" x14ac:dyDescent="0.2">
      <c r="A116" s="6" t="s">
        <v>3375</v>
      </c>
      <c r="B116" s="6">
        <v>2018</v>
      </c>
      <c r="C116" s="6" t="s">
        <v>3602</v>
      </c>
      <c r="D116" s="6" t="s">
        <v>3603</v>
      </c>
      <c r="E116" s="33" t="b">
        <f ca="1">IFERROR(__xludf.DUMMYFUNCTION("OR(REGEXMATCH($C116,""(?i)recomm""),REGEXMATCH($D116,""(?i)recomm""))"),FALSE)</f>
        <v>0</v>
      </c>
      <c r="F116" s="33" t="b">
        <f ca="1">IFERROR(__xludf.DUMMYFUNCTION("OR(REGEXMATCH($C116,""AML""),REGEXMATCH($D116,""AML""))"),FALSE)</f>
        <v>0</v>
      </c>
      <c r="G116" s="33" t="b">
        <f ca="1">IFERROR(__xludf.DUMMYFUNCTION("OR(REGEXMATCH($C116,""(?i)adversarial""),REGEXMATCH($D116,""(?i)adversarial""))"),FALSE)</f>
        <v>0</v>
      </c>
      <c r="H116" s="33" t="b">
        <f ca="1">IFERROR(__xludf.DUMMYFUNCTION("OR(REGEXMATCH($C116,""(?i)machine learning""),REGEXMATCH($D116,""(?i)machine learning""))"),FALSE)</f>
        <v>0</v>
      </c>
      <c r="I116" s="33" t="b">
        <f t="shared" ca="1" si="0"/>
        <v>0</v>
      </c>
      <c r="J116" s="33" t="b">
        <f t="shared" ca="1" si="1"/>
        <v>0</v>
      </c>
    </row>
    <row r="117" spans="1:10" ht="15.75" customHeight="1" x14ac:dyDescent="0.2">
      <c r="A117" s="6" t="s">
        <v>3375</v>
      </c>
      <c r="B117" s="6">
        <v>2018</v>
      </c>
      <c r="C117" s="6" t="s">
        <v>3604</v>
      </c>
      <c r="D117" s="6" t="s">
        <v>3605</v>
      </c>
      <c r="E117" s="33" t="b">
        <f ca="1">IFERROR(__xludf.DUMMYFUNCTION("OR(REGEXMATCH($C117,""(?i)recomm""),REGEXMATCH($D117,""(?i)recomm""))"),FALSE)</f>
        <v>0</v>
      </c>
      <c r="F117" s="33" t="b">
        <f ca="1">IFERROR(__xludf.DUMMYFUNCTION("OR(REGEXMATCH($C117,""AML""),REGEXMATCH($D117,""AML""))"),FALSE)</f>
        <v>0</v>
      </c>
      <c r="G117" s="33" t="b">
        <f ca="1">IFERROR(__xludf.DUMMYFUNCTION("OR(REGEXMATCH($C117,""(?i)adversarial""),REGEXMATCH($D117,""(?i)adversarial""))"),FALSE)</f>
        <v>0</v>
      </c>
      <c r="H117" s="33" t="b">
        <f ca="1">IFERROR(__xludf.DUMMYFUNCTION("OR(REGEXMATCH($C117,""(?i)machine learning""),REGEXMATCH($D117,""(?i)machine learning""))"),TRUE)</f>
        <v>1</v>
      </c>
      <c r="I117" s="33" t="b">
        <f t="shared" ca="1" si="0"/>
        <v>0</v>
      </c>
      <c r="J117" s="33" t="b">
        <f t="shared" ca="1" si="1"/>
        <v>0</v>
      </c>
    </row>
    <row r="118" spans="1:10" ht="15.75" customHeight="1" x14ac:dyDescent="0.2">
      <c r="A118" s="6" t="s">
        <v>3375</v>
      </c>
      <c r="B118" s="6">
        <v>2018</v>
      </c>
      <c r="C118" s="6" t="s">
        <v>3606</v>
      </c>
      <c r="D118" s="6" t="s">
        <v>3607</v>
      </c>
      <c r="E118" s="33" t="b">
        <f ca="1">IFERROR(__xludf.DUMMYFUNCTION("OR(REGEXMATCH($C118,""(?i)recomm""),REGEXMATCH($D118,""(?i)recomm""))"),FALSE)</f>
        <v>0</v>
      </c>
      <c r="F118" s="33" t="b">
        <f ca="1">IFERROR(__xludf.DUMMYFUNCTION("OR(REGEXMATCH($C118,""AML""),REGEXMATCH($D118,""AML""))"),FALSE)</f>
        <v>0</v>
      </c>
      <c r="G118" s="33" t="b">
        <f ca="1">IFERROR(__xludf.DUMMYFUNCTION("OR(REGEXMATCH($C118,""(?i)adversarial""),REGEXMATCH($D118,""(?i)adversarial""))"),FALSE)</f>
        <v>0</v>
      </c>
      <c r="H118" s="33" t="b">
        <f ca="1">IFERROR(__xludf.DUMMYFUNCTION("OR(REGEXMATCH($C118,""(?i)machine learning""),REGEXMATCH($D118,""(?i)machine learning""))"),FALSE)</f>
        <v>0</v>
      </c>
      <c r="I118" s="33" t="b">
        <f t="shared" ca="1" si="0"/>
        <v>0</v>
      </c>
      <c r="J118" s="33" t="b">
        <f t="shared" ca="1" si="1"/>
        <v>0</v>
      </c>
    </row>
    <row r="119" spans="1:10" ht="15.75" customHeight="1" x14ac:dyDescent="0.2">
      <c r="A119" s="6" t="s">
        <v>3375</v>
      </c>
      <c r="B119" s="6">
        <v>2018</v>
      </c>
      <c r="C119" s="6" t="s">
        <v>3608</v>
      </c>
      <c r="D119" s="6" t="s">
        <v>3609</v>
      </c>
      <c r="E119" s="33" t="b">
        <f ca="1">IFERROR(__xludf.DUMMYFUNCTION("OR(REGEXMATCH($C119,""(?i)recomm""),REGEXMATCH($D119,""(?i)recomm""))"),FALSE)</f>
        <v>0</v>
      </c>
      <c r="F119" s="33" t="b">
        <f ca="1">IFERROR(__xludf.DUMMYFUNCTION("OR(REGEXMATCH($C119,""AML""),REGEXMATCH($D119,""AML""))"),FALSE)</f>
        <v>0</v>
      </c>
      <c r="G119" s="33" t="b">
        <f ca="1">IFERROR(__xludf.DUMMYFUNCTION("OR(REGEXMATCH($C119,""(?i)adversarial""),REGEXMATCH($D119,""(?i)adversarial""))"),FALSE)</f>
        <v>0</v>
      </c>
      <c r="H119" s="33" t="b">
        <f ca="1">IFERROR(__xludf.DUMMYFUNCTION("OR(REGEXMATCH($C119,""(?i)machine learning""),REGEXMATCH($D119,""(?i)machine learning""))"),TRUE)</f>
        <v>1</v>
      </c>
      <c r="I119" s="33" t="b">
        <f t="shared" ca="1" si="0"/>
        <v>0</v>
      </c>
      <c r="J119" s="33" t="b">
        <f t="shared" ca="1" si="1"/>
        <v>0</v>
      </c>
    </row>
    <row r="120" spans="1:10" ht="15.75" customHeight="1" x14ac:dyDescent="0.2">
      <c r="A120" s="6" t="s">
        <v>3375</v>
      </c>
      <c r="B120" s="6">
        <v>2018</v>
      </c>
      <c r="C120" s="6" t="s">
        <v>3610</v>
      </c>
      <c r="D120" s="6" t="s">
        <v>3611</v>
      </c>
      <c r="E120" s="33" t="b">
        <f ca="1">IFERROR(__xludf.DUMMYFUNCTION("OR(REGEXMATCH($C120,""(?i)recomm""),REGEXMATCH($D120,""(?i)recomm""))"),FALSE)</f>
        <v>0</v>
      </c>
      <c r="F120" s="33" t="b">
        <f ca="1">IFERROR(__xludf.DUMMYFUNCTION("OR(REGEXMATCH($C120,""AML""),REGEXMATCH($D120,""AML""))"),FALSE)</f>
        <v>0</v>
      </c>
      <c r="G120" s="33" t="b">
        <f ca="1">IFERROR(__xludf.DUMMYFUNCTION("OR(REGEXMATCH($C120,""(?i)adversarial""),REGEXMATCH($D120,""(?i)adversarial""))"),FALSE)</f>
        <v>0</v>
      </c>
      <c r="H120" s="33" t="b">
        <f ca="1">IFERROR(__xludf.DUMMYFUNCTION("OR(REGEXMATCH($C120,""(?i)machine learning""),REGEXMATCH($D120,""(?i)machine learning""))"),FALSE)</f>
        <v>0</v>
      </c>
      <c r="I120" s="33" t="b">
        <f t="shared" ca="1" si="0"/>
        <v>0</v>
      </c>
      <c r="J120" s="33" t="b">
        <f t="shared" ca="1" si="1"/>
        <v>0</v>
      </c>
    </row>
    <row r="121" spans="1:10" ht="15.75" customHeight="1" x14ac:dyDescent="0.2">
      <c r="A121" s="6" t="s">
        <v>3375</v>
      </c>
      <c r="B121" s="6">
        <v>2018</v>
      </c>
      <c r="C121" s="6" t="s">
        <v>3612</v>
      </c>
      <c r="D121" s="6" t="s">
        <v>3613</v>
      </c>
      <c r="E121" s="33" t="b">
        <f ca="1">IFERROR(__xludf.DUMMYFUNCTION("OR(REGEXMATCH($C121,""(?i)recomm""),REGEXMATCH($D121,""(?i)recomm""))"),FALSE)</f>
        <v>0</v>
      </c>
      <c r="F121" s="33" t="b">
        <f ca="1">IFERROR(__xludf.DUMMYFUNCTION("OR(REGEXMATCH($C121,""AML""),REGEXMATCH($D121,""AML""))"),FALSE)</f>
        <v>0</v>
      </c>
      <c r="G121" s="33" t="b">
        <f ca="1">IFERROR(__xludf.DUMMYFUNCTION("OR(REGEXMATCH($C121,""(?i)adversarial""),REGEXMATCH($D121,""(?i)adversarial""))"),FALSE)</f>
        <v>0</v>
      </c>
      <c r="H121" s="33" t="b">
        <f ca="1">IFERROR(__xludf.DUMMYFUNCTION("OR(REGEXMATCH($C121,""(?i)machine learning""),REGEXMATCH($D121,""(?i)machine learning""))"),FALSE)</f>
        <v>0</v>
      </c>
      <c r="I121" s="33" t="b">
        <f t="shared" ca="1" si="0"/>
        <v>0</v>
      </c>
      <c r="J121" s="33" t="b">
        <f t="shared" ca="1" si="1"/>
        <v>0</v>
      </c>
    </row>
    <row r="122" spans="1:10" ht="15.75" customHeight="1" x14ac:dyDescent="0.2">
      <c r="A122" s="6" t="s">
        <v>3375</v>
      </c>
      <c r="B122" s="6">
        <v>2018</v>
      </c>
      <c r="C122" s="6" t="s">
        <v>3614</v>
      </c>
      <c r="D122" s="6" t="s">
        <v>3615</v>
      </c>
      <c r="E122" s="33" t="b">
        <f ca="1">IFERROR(__xludf.DUMMYFUNCTION("OR(REGEXMATCH($C122,""(?i)recomm""),REGEXMATCH($D122,""(?i)recomm""))"),FALSE)</f>
        <v>0</v>
      </c>
      <c r="F122" s="33" t="b">
        <f ca="1">IFERROR(__xludf.DUMMYFUNCTION("OR(REGEXMATCH($C122,""AML""),REGEXMATCH($D122,""AML""))"),FALSE)</f>
        <v>0</v>
      </c>
      <c r="G122" s="33" t="b">
        <f ca="1">IFERROR(__xludf.DUMMYFUNCTION("OR(REGEXMATCH($C122,""(?i)adversarial""),REGEXMATCH($D122,""(?i)adversarial""))"),FALSE)</f>
        <v>0</v>
      </c>
      <c r="H122" s="33" t="b">
        <f ca="1">IFERROR(__xludf.DUMMYFUNCTION("OR(REGEXMATCH($C122,""(?i)machine learning""),REGEXMATCH($D122,""(?i)machine learning""))"),FALSE)</f>
        <v>0</v>
      </c>
      <c r="I122" s="33" t="b">
        <f t="shared" ca="1" si="0"/>
        <v>0</v>
      </c>
      <c r="J122" s="33" t="b">
        <f t="shared" ca="1" si="1"/>
        <v>0</v>
      </c>
    </row>
    <row r="123" spans="1:10" ht="15.75" customHeight="1" x14ac:dyDescent="0.2">
      <c r="A123" s="6" t="s">
        <v>3375</v>
      </c>
      <c r="B123" s="6">
        <v>2018</v>
      </c>
      <c r="C123" s="6" t="s">
        <v>3616</v>
      </c>
      <c r="D123" s="6" t="s">
        <v>3617</v>
      </c>
      <c r="E123" s="33" t="b">
        <f ca="1">IFERROR(__xludf.DUMMYFUNCTION("OR(REGEXMATCH($C123,""(?i)recomm""),REGEXMATCH($D123,""(?i)recomm""))"),FALSE)</f>
        <v>0</v>
      </c>
      <c r="F123" s="33" t="b">
        <f ca="1">IFERROR(__xludf.DUMMYFUNCTION("OR(REGEXMATCH($C123,""AML""),REGEXMATCH($D123,""AML""))"),FALSE)</f>
        <v>0</v>
      </c>
      <c r="G123" s="33" t="b">
        <f ca="1">IFERROR(__xludf.DUMMYFUNCTION("OR(REGEXMATCH($C123,""(?i)adversarial""),REGEXMATCH($D123,""(?i)adversarial""))"),FALSE)</f>
        <v>0</v>
      </c>
      <c r="H123" s="33" t="b">
        <f ca="1">IFERROR(__xludf.DUMMYFUNCTION("OR(REGEXMATCH($C123,""(?i)machine learning""),REGEXMATCH($D123,""(?i)machine learning""))"),FALSE)</f>
        <v>0</v>
      </c>
      <c r="I123" s="33" t="b">
        <f t="shared" ca="1" si="0"/>
        <v>0</v>
      </c>
      <c r="J123" s="33" t="b">
        <f t="shared" ca="1" si="1"/>
        <v>0</v>
      </c>
    </row>
    <row r="124" spans="1:10" ht="15.75" customHeight="1" x14ac:dyDescent="0.2">
      <c r="A124" s="6" t="s">
        <v>3375</v>
      </c>
      <c r="B124" s="6">
        <v>2018</v>
      </c>
      <c r="C124" s="6" t="s">
        <v>3618</v>
      </c>
      <c r="D124" s="6" t="s">
        <v>3619</v>
      </c>
      <c r="E124" s="33" t="b">
        <f ca="1">IFERROR(__xludf.DUMMYFUNCTION("OR(REGEXMATCH($C124,""(?i)recomm""),REGEXMATCH($D124,""(?i)recomm""))"),FALSE)</f>
        <v>0</v>
      </c>
      <c r="F124" s="33" t="b">
        <f ca="1">IFERROR(__xludf.DUMMYFUNCTION("OR(REGEXMATCH($C124,""AML""),REGEXMATCH($D124,""AML""))"),FALSE)</f>
        <v>0</v>
      </c>
      <c r="G124" s="33" t="b">
        <f ca="1">IFERROR(__xludf.DUMMYFUNCTION("OR(REGEXMATCH($C124,""(?i)adversarial""),REGEXMATCH($D124,""(?i)adversarial""))"),FALSE)</f>
        <v>0</v>
      </c>
      <c r="H124" s="33" t="b">
        <f ca="1">IFERROR(__xludf.DUMMYFUNCTION("OR(REGEXMATCH($C124,""(?i)machine learning""),REGEXMATCH($D124,""(?i)machine learning""))"),FALSE)</f>
        <v>0</v>
      </c>
      <c r="I124" s="33" t="b">
        <f t="shared" ca="1" si="0"/>
        <v>0</v>
      </c>
      <c r="J124" s="33" t="b">
        <f t="shared" ca="1" si="1"/>
        <v>0</v>
      </c>
    </row>
    <row r="125" spans="1:10" ht="15.75" customHeight="1" x14ac:dyDescent="0.2">
      <c r="A125" s="6" t="s">
        <v>3375</v>
      </c>
      <c r="B125" s="6">
        <v>2018</v>
      </c>
      <c r="C125" s="6" t="s">
        <v>3620</v>
      </c>
      <c r="D125" s="6" t="s">
        <v>3621</v>
      </c>
      <c r="E125" s="33" t="b">
        <f ca="1">IFERROR(__xludf.DUMMYFUNCTION("OR(REGEXMATCH($C125,""(?i)recomm""),REGEXMATCH($D125,""(?i)recomm""))"),FALSE)</f>
        <v>0</v>
      </c>
      <c r="F125" s="33" t="b">
        <f ca="1">IFERROR(__xludf.DUMMYFUNCTION("OR(REGEXMATCH($C125,""AML""),REGEXMATCH($D125,""AML""))"),FALSE)</f>
        <v>0</v>
      </c>
      <c r="G125" s="33" t="b">
        <f ca="1">IFERROR(__xludf.DUMMYFUNCTION("OR(REGEXMATCH($C125,""(?i)adversarial""),REGEXMATCH($D125,""(?i)adversarial""))"),FALSE)</f>
        <v>0</v>
      </c>
      <c r="H125" s="33" t="b">
        <f ca="1">IFERROR(__xludf.DUMMYFUNCTION("OR(REGEXMATCH($C125,""(?i)machine learning""),REGEXMATCH($D125,""(?i)machine learning""))"),FALSE)</f>
        <v>0</v>
      </c>
      <c r="I125" s="33" t="b">
        <f t="shared" ca="1" si="0"/>
        <v>0</v>
      </c>
      <c r="J125" s="33" t="b">
        <f t="shared" ca="1" si="1"/>
        <v>0</v>
      </c>
    </row>
    <row r="126" spans="1:10" ht="15.75" customHeight="1" x14ac:dyDescent="0.2">
      <c r="A126" s="6" t="s">
        <v>3375</v>
      </c>
      <c r="B126" s="6">
        <v>2018</v>
      </c>
      <c r="C126" s="6" t="s">
        <v>3622</v>
      </c>
      <c r="D126" s="6" t="s">
        <v>3623</v>
      </c>
      <c r="E126" s="33" t="b">
        <f ca="1">IFERROR(__xludf.DUMMYFUNCTION("OR(REGEXMATCH($C126,""(?i)recomm""),REGEXMATCH($D126,""(?i)recomm""))"),FALSE)</f>
        <v>0</v>
      </c>
      <c r="F126" s="33" t="b">
        <f ca="1">IFERROR(__xludf.DUMMYFUNCTION("OR(REGEXMATCH($C126,""AML""),REGEXMATCH($D126,""AML""))"),FALSE)</f>
        <v>0</v>
      </c>
      <c r="G126" s="33" t="b">
        <f ca="1">IFERROR(__xludf.DUMMYFUNCTION("OR(REGEXMATCH($C126,""(?i)adversarial""),REGEXMATCH($D126,""(?i)adversarial""))"),FALSE)</f>
        <v>0</v>
      </c>
      <c r="H126" s="33" t="b">
        <f ca="1">IFERROR(__xludf.DUMMYFUNCTION("OR(REGEXMATCH($C126,""(?i)machine learning""),REGEXMATCH($D126,""(?i)machine learning""))"),FALSE)</f>
        <v>0</v>
      </c>
      <c r="I126" s="33" t="b">
        <f t="shared" ca="1" si="0"/>
        <v>0</v>
      </c>
      <c r="J126" s="33" t="b">
        <f t="shared" ca="1" si="1"/>
        <v>0</v>
      </c>
    </row>
    <row r="127" spans="1:10" ht="15.75" customHeight="1" x14ac:dyDescent="0.2">
      <c r="A127" s="6" t="s">
        <v>3375</v>
      </c>
      <c r="B127" s="6">
        <v>2018</v>
      </c>
      <c r="C127" s="6" t="s">
        <v>3624</v>
      </c>
      <c r="D127" s="6" t="s">
        <v>3625</v>
      </c>
      <c r="E127" s="33" t="b">
        <f ca="1">IFERROR(__xludf.DUMMYFUNCTION("OR(REGEXMATCH($C127,""(?i)recomm""),REGEXMATCH($D127,""(?i)recomm""))"),FALSE)</f>
        <v>0</v>
      </c>
      <c r="F127" s="33" t="b">
        <f ca="1">IFERROR(__xludf.DUMMYFUNCTION("OR(REGEXMATCH($C127,""AML""),REGEXMATCH($D127,""AML""))"),FALSE)</f>
        <v>0</v>
      </c>
      <c r="G127" s="33" t="b">
        <f ca="1">IFERROR(__xludf.DUMMYFUNCTION("OR(REGEXMATCH($C127,""(?i)adversarial""),REGEXMATCH($D127,""(?i)adversarial""))"),FALSE)</f>
        <v>0</v>
      </c>
      <c r="H127" s="33" t="b">
        <f ca="1">IFERROR(__xludf.DUMMYFUNCTION("OR(REGEXMATCH($C127,""(?i)machine learning""),REGEXMATCH($D127,""(?i)machine learning""))"),FALSE)</f>
        <v>0</v>
      </c>
      <c r="I127" s="33" t="b">
        <f t="shared" ca="1" si="0"/>
        <v>0</v>
      </c>
      <c r="J127" s="33" t="b">
        <f t="shared" ca="1" si="1"/>
        <v>0</v>
      </c>
    </row>
    <row r="128" spans="1:10" ht="15.75" customHeight="1" x14ac:dyDescent="0.2">
      <c r="A128" s="6" t="s">
        <v>3375</v>
      </c>
      <c r="B128" s="6">
        <v>2018</v>
      </c>
      <c r="C128" s="6" t="s">
        <v>3626</v>
      </c>
      <c r="D128" s="6" t="s">
        <v>3627</v>
      </c>
      <c r="E128" s="33" t="b">
        <f ca="1">IFERROR(__xludf.DUMMYFUNCTION("OR(REGEXMATCH($C128,""(?i)recomm""),REGEXMATCH($D128,""(?i)recomm""))"),FALSE)</f>
        <v>0</v>
      </c>
      <c r="F128" s="33" t="b">
        <f ca="1">IFERROR(__xludf.DUMMYFUNCTION("OR(REGEXMATCH($C128,""AML""),REGEXMATCH($D128,""AML""))"),FALSE)</f>
        <v>0</v>
      </c>
      <c r="G128" s="33" t="b">
        <f ca="1">IFERROR(__xludf.DUMMYFUNCTION("OR(REGEXMATCH($C128,""(?i)adversarial""),REGEXMATCH($D128,""(?i)adversarial""))"),FALSE)</f>
        <v>0</v>
      </c>
      <c r="H128" s="33" t="b">
        <f ca="1">IFERROR(__xludf.DUMMYFUNCTION("OR(REGEXMATCH($C128,""(?i)machine learning""),REGEXMATCH($D128,""(?i)machine learning""))"),FALSE)</f>
        <v>0</v>
      </c>
      <c r="I128" s="33" t="b">
        <f t="shared" ca="1" si="0"/>
        <v>0</v>
      </c>
      <c r="J128" s="33" t="b">
        <f t="shared" ca="1" si="1"/>
        <v>0</v>
      </c>
    </row>
    <row r="129" spans="1:10" ht="15.75" customHeight="1" x14ac:dyDescent="0.2">
      <c r="A129" s="6" t="s">
        <v>3375</v>
      </c>
      <c r="B129" s="6">
        <v>2018</v>
      </c>
      <c r="C129" s="6" t="s">
        <v>3628</v>
      </c>
      <c r="D129" s="6" t="s">
        <v>3629</v>
      </c>
      <c r="E129" s="33" t="b">
        <f ca="1">IFERROR(__xludf.DUMMYFUNCTION("OR(REGEXMATCH($C129,""(?i)recomm""),REGEXMATCH($D129,""(?i)recomm""))"),FALSE)</f>
        <v>0</v>
      </c>
      <c r="F129" s="33" t="b">
        <f ca="1">IFERROR(__xludf.DUMMYFUNCTION("OR(REGEXMATCH($C129,""AML""),REGEXMATCH($D129,""AML""))"),FALSE)</f>
        <v>0</v>
      </c>
      <c r="G129" s="33" t="b">
        <f ca="1">IFERROR(__xludf.DUMMYFUNCTION("OR(REGEXMATCH($C129,""(?i)adversarial""),REGEXMATCH($D129,""(?i)adversarial""))"),FALSE)</f>
        <v>0</v>
      </c>
      <c r="H129" s="33" t="b">
        <f ca="1">IFERROR(__xludf.DUMMYFUNCTION("OR(REGEXMATCH($C129,""(?i)machine learning""),REGEXMATCH($D129,""(?i)machine learning""))"),FALSE)</f>
        <v>0</v>
      </c>
      <c r="I129" s="33" t="b">
        <f t="shared" ca="1" si="0"/>
        <v>0</v>
      </c>
      <c r="J129" s="33" t="b">
        <f t="shared" ca="1" si="1"/>
        <v>0</v>
      </c>
    </row>
    <row r="130" spans="1:10" ht="15.75" customHeight="1" x14ac:dyDescent="0.2">
      <c r="A130" s="6" t="s">
        <v>3375</v>
      </c>
      <c r="B130" s="6">
        <v>2018</v>
      </c>
      <c r="C130" s="6" t="s">
        <v>3630</v>
      </c>
      <c r="D130" s="6" t="s">
        <v>3631</v>
      </c>
      <c r="E130" s="33" t="b">
        <f ca="1">IFERROR(__xludf.DUMMYFUNCTION("OR(REGEXMATCH($C130,""(?i)recomm""),REGEXMATCH($D130,""(?i)recomm""))"),FALSE)</f>
        <v>0</v>
      </c>
      <c r="F130" s="33" t="b">
        <f ca="1">IFERROR(__xludf.DUMMYFUNCTION("OR(REGEXMATCH($C130,""AML""),REGEXMATCH($D130,""AML""))"),FALSE)</f>
        <v>0</v>
      </c>
      <c r="G130" s="33" t="b">
        <f ca="1">IFERROR(__xludf.DUMMYFUNCTION("OR(REGEXMATCH($C130,""(?i)adversarial""),REGEXMATCH($D130,""(?i)adversarial""))"),FALSE)</f>
        <v>0</v>
      </c>
      <c r="H130" s="33" t="b">
        <f ca="1">IFERROR(__xludf.DUMMYFUNCTION("OR(REGEXMATCH($C130,""(?i)machine learning""),REGEXMATCH($D130,""(?i)machine learning""))"),FALSE)</f>
        <v>0</v>
      </c>
      <c r="I130" s="33" t="b">
        <f t="shared" ca="1" si="0"/>
        <v>0</v>
      </c>
      <c r="J130" s="33" t="b">
        <f t="shared" ca="1" si="1"/>
        <v>0</v>
      </c>
    </row>
    <row r="131" spans="1:10" ht="15.75" customHeight="1" x14ac:dyDescent="0.2">
      <c r="A131" s="6" t="s">
        <v>3375</v>
      </c>
      <c r="B131" s="6">
        <v>2018</v>
      </c>
      <c r="C131" s="6" t="s">
        <v>3632</v>
      </c>
      <c r="D131" s="6" t="s">
        <v>3633</v>
      </c>
      <c r="E131" s="33" t="b">
        <f ca="1">IFERROR(__xludf.DUMMYFUNCTION("OR(REGEXMATCH($C131,""(?i)recomm""),REGEXMATCH($D131,""(?i)recomm""))"),FALSE)</f>
        <v>0</v>
      </c>
      <c r="F131" s="33" t="b">
        <f ca="1">IFERROR(__xludf.DUMMYFUNCTION("OR(REGEXMATCH($C131,""AML""),REGEXMATCH($D131,""AML""))"),FALSE)</f>
        <v>0</v>
      </c>
      <c r="G131" s="33" t="b">
        <f ca="1">IFERROR(__xludf.DUMMYFUNCTION("OR(REGEXMATCH($C131,""(?i)adversarial""),REGEXMATCH($D131,""(?i)adversarial""))"),FALSE)</f>
        <v>0</v>
      </c>
      <c r="H131" s="33" t="b">
        <f ca="1">IFERROR(__xludf.DUMMYFUNCTION("OR(REGEXMATCH($C131,""(?i)machine learning""),REGEXMATCH($D131,""(?i)machine learning""))"),FALSE)</f>
        <v>0</v>
      </c>
      <c r="I131" s="33" t="b">
        <f t="shared" ca="1" si="0"/>
        <v>0</v>
      </c>
      <c r="J131" s="33" t="b">
        <f t="shared" ca="1" si="1"/>
        <v>0</v>
      </c>
    </row>
    <row r="132" spans="1:10" ht="15.75" customHeight="1" x14ac:dyDescent="0.2">
      <c r="A132" s="6" t="s">
        <v>3375</v>
      </c>
      <c r="B132" s="6">
        <v>2018</v>
      </c>
      <c r="C132" s="6" t="s">
        <v>3634</v>
      </c>
      <c r="D132" s="6" t="s">
        <v>3635</v>
      </c>
      <c r="E132" s="33" t="b">
        <f ca="1">IFERROR(__xludf.DUMMYFUNCTION("OR(REGEXMATCH($C132,""(?i)recomm""),REGEXMATCH($D132,""(?i)recomm""))"),FALSE)</f>
        <v>0</v>
      </c>
      <c r="F132" s="33" t="b">
        <f ca="1">IFERROR(__xludf.DUMMYFUNCTION("OR(REGEXMATCH($C132,""AML""),REGEXMATCH($D132,""AML""))"),FALSE)</f>
        <v>0</v>
      </c>
      <c r="G132" s="33" t="b">
        <f ca="1">IFERROR(__xludf.DUMMYFUNCTION("OR(REGEXMATCH($C132,""(?i)adversarial""),REGEXMATCH($D132,""(?i)adversarial""))"),FALSE)</f>
        <v>0</v>
      </c>
      <c r="H132" s="33" t="b">
        <f ca="1">IFERROR(__xludf.DUMMYFUNCTION("OR(REGEXMATCH($C132,""(?i)machine learning""),REGEXMATCH($D132,""(?i)machine learning""))"),FALSE)</f>
        <v>0</v>
      </c>
      <c r="I132" s="33" t="b">
        <f t="shared" ca="1" si="0"/>
        <v>0</v>
      </c>
      <c r="J132" s="33" t="b">
        <f t="shared" ca="1" si="1"/>
        <v>0</v>
      </c>
    </row>
    <row r="133" spans="1:10" ht="15.75" customHeight="1" x14ac:dyDescent="0.2">
      <c r="A133" s="6" t="s">
        <v>3375</v>
      </c>
      <c r="B133" s="6">
        <v>2018</v>
      </c>
      <c r="C133" s="6" t="s">
        <v>3636</v>
      </c>
      <c r="D133" s="6" t="s">
        <v>3637</v>
      </c>
      <c r="E133" s="33" t="b">
        <f ca="1">IFERROR(__xludf.DUMMYFUNCTION("OR(REGEXMATCH($C133,""(?i)recomm""),REGEXMATCH($D133,""(?i)recomm""))"),FALSE)</f>
        <v>0</v>
      </c>
      <c r="F133" s="33" t="b">
        <f ca="1">IFERROR(__xludf.DUMMYFUNCTION("OR(REGEXMATCH($C133,""AML""),REGEXMATCH($D133,""AML""))"),FALSE)</f>
        <v>0</v>
      </c>
      <c r="G133" s="33" t="b">
        <f ca="1">IFERROR(__xludf.DUMMYFUNCTION("OR(REGEXMATCH($C133,""(?i)adversarial""),REGEXMATCH($D133,""(?i)adversarial""))"),FALSE)</f>
        <v>0</v>
      </c>
      <c r="H133" s="33" t="b">
        <f ca="1">IFERROR(__xludf.DUMMYFUNCTION("OR(REGEXMATCH($C133,""(?i)machine learning""),REGEXMATCH($D133,""(?i)machine learning""))"),FALSE)</f>
        <v>0</v>
      </c>
      <c r="I133" s="33" t="b">
        <f t="shared" ca="1" si="0"/>
        <v>0</v>
      </c>
      <c r="J133" s="33" t="b">
        <f t="shared" ca="1" si="1"/>
        <v>0</v>
      </c>
    </row>
    <row r="134" spans="1:10" ht="15.75" customHeight="1" x14ac:dyDescent="0.2">
      <c r="A134" s="6" t="s">
        <v>3375</v>
      </c>
      <c r="B134" s="6">
        <v>2018</v>
      </c>
      <c r="C134" s="6" t="s">
        <v>3638</v>
      </c>
      <c r="D134" s="6" t="s">
        <v>3639</v>
      </c>
      <c r="E134" s="33" t="b">
        <f ca="1">IFERROR(__xludf.DUMMYFUNCTION("OR(REGEXMATCH($C134,""(?i)recomm""),REGEXMATCH($D134,""(?i)recomm""))"),FALSE)</f>
        <v>0</v>
      </c>
      <c r="F134" s="33" t="b">
        <f ca="1">IFERROR(__xludf.DUMMYFUNCTION("OR(REGEXMATCH($C134,""AML""),REGEXMATCH($D134,""AML""))"),FALSE)</f>
        <v>0</v>
      </c>
      <c r="G134" s="33" t="b">
        <f ca="1">IFERROR(__xludf.DUMMYFUNCTION("OR(REGEXMATCH($C134,""(?i)adversarial""),REGEXMATCH($D134,""(?i)adversarial""))"),FALSE)</f>
        <v>0</v>
      </c>
      <c r="H134" s="33" t="b">
        <f ca="1">IFERROR(__xludf.DUMMYFUNCTION("OR(REGEXMATCH($C134,""(?i)machine learning""),REGEXMATCH($D134,""(?i)machine learning""))"),FALSE)</f>
        <v>0</v>
      </c>
      <c r="I134" s="33" t="b">
        <f t="shared" ca="1" si="0"/>
        <v>0</v>
      </c>
      <c r="J134" s="33" t="b">
        <f t="shared" ca="1" si="1"/>
        <v>0</v>
      </c>
    </row>
    <row r="135" spans="1:10" ht="15.75" customHeight="1" x14ac:dyDescent="0.2">
      <c r="A135" s="6" t="s">
        <v>3375</v>
      </c>
      <c r="B135" s="6">
        <v>2018</v>
      </c>
      <c r="C135" s="6" t="s">
        <v>3640</v>
      </c>
      <c r="D135" s="6" t="s">
        <v>3641</v>
      </c>
      <c r="E135" s="33" t="b">
        <f ca="1">IFERROR(__xludf.DUMMYFUNCTION("OR(REGEXMATCH($C135,""(?i)recomm""),REGEXMATCH($D135,""(?i)recomm""))"),FALSE)</f>
        <v>0</v>
      </c>
      <c r="F135" s="33" t="b">
        <f ca="1">IFERROR(__xludf.DUMMYFUNCTION("OR(REGEXMATCH($C135,""AML""),REGEXMATCH($D135,""AML""))"),FALSE)</f>
        <v>0</v>
      </c>
      <c r="G135" s="33" t="b">
        <f ca="1">IFERROR(__xludf.DUMMYFUNCTION("OR(REGEXMATCH($C135,""(?i)adversarial""),REGEXMATCH($D135,""(?i)adversarial""))"),FALSE)</f>
        <v>0</v>
      </c>
      <c r="H135" s="33" t="b">
        <f ca="1">IFERROR(__xludf.DUMMYFUNCTION("OR(REGEXMATCH($C135,""(?i)machine learning""),REGEXMATCH($D135,""(?i)machine learning""))"),FALSE)</f>
        <v>0</v>
      </c>
      <c r="I135" s="33" t="b">
        <f t="shared" ca="1" si="0"/>
        <v>0</v>
      </c>
      <c r="J135" s="33" t="b">
        <f t="shared" ca="1" si="1"/>
        <v>0</v>
      </c>
    </row>
    <row r="136" spans="1:10" ht="15.75" customHeight="1" x14ac:dyDescent="0.2">
      <c r="A136" s="6" t="s">
        <v>3375</v>
      </c>
      <c r="B136" s="6">
        <v>2018</v>
      </c>
      <c r="C136" s="6" t="s">
        <v>3642</v>
      </c>
      <c r="D136" s="6" t="s">
        <v>3643</v>
      </c>
      <c r="E136" s="33" t="b">
        <f ca="1">IFERROR(__xludf.DUMMYFUNCTION("OR(REGEXMATCH($C136,""(?i)recomm""),REGEXMATCH($D136,""(?i)recomm""))"),FALSE)</f>
        <v>0</v>
      </c>
      <c r="F136" s="33" t="b">
        <f ca="1">IFERROR(__xludf.DUMMYFUNCTION("OR(REGEXMATCH($C136,""AML""),REGEXMATCH($D136,""AML""))"),FALSE)</f>
        <v>0</v>
      </c>
      <c r="G136" s="33" t="b">
        <f ca="1">IFERROR(__xludf.DUMMYFUNCTION("OR(REGEXMATCH($C136,""(?i)adversarial""),REGEXMATCH($D136,""(?i)adversarial""))"),FALSE)</f>
        <v>0</v>
      </c>
      <c r="H136" s="33" t="b">
        <f ca="1">IFERROR(__xludf.DUMMYFUNCTION("OR(REGEXMATCH($C136,""(?i)machine learning""),REGEXMATCH($D136,""(?i)machine learning""))"),FALSE)</f>
        <v>0</v>
      </c>
      <c r="I136" s="33" t="b">
        <f t="shared" ca="1" si="0"/>
        <v>0</v>
      </c>
      <c r="J136" s="33" t="b">
        <f t="shared" ca="1" si="1"/>
        <v>0</v>
      </c>
    </row>
    <row r="137" spans="1:10" ht="15.75" customHeight="1" x14ac:dyDescent="0.2">
      <c r="A137" s="6" t="s">
        <v>3375</v>
      </c>
      <c r="B137" s="6">
        <v>2018</v>
      </c>
      <c r="C137" s="6" t="s">
        <v>3644</v>
      </c>
      <c r="D137" s="6" t="s">
        <v>3645</v>
      </c>
      <c r="E137" s="33" t="b">
        <f ca="1">IFERROR(__xludf.DUMMYFUNCTION("OR(REGEXMATCH($C137,""(?i)recomm""),REGEXMATCH($D137,""(?i)recomm""))"),FALSE)</f>
        <v>0</v>
      </c>
      <c r="F137" s="33" t="b">
        <f ca="1">IFERROR(__xludf.DUMMYFUNCTION("OR(REGEXMATCH($C137,""AML""),REGEXMATCH($D137,""AML""))"),FALSE)</f>
        <v>0</v>
      </c>
      <c r="G137" s="33" t="b">
        <f ca="1">IFERROR(__xludf.DUMMYFUNCTION("OR(REGEXMATCH($C137,""(?i)adversarial""),REGEXMATCH($D137,""(?i)adversarial""))"),FALSE)</f>
        <v>0</v>
      </c>
      <c r="H137" s="33" t="b">
        <f ca="1">IFERROR(__xludf.DUMMYFUNCTION("OR(REGEXMATCH($C137,""(?i)machine learning""),REGEXMATCH($D137,""(?i)machine learning""))"),FALSE)</f>
        <v>0</v>
      </c>
      <c r="I137" s="33" t="b">
        <f t="shared" ca="1" si="0"/>
        <v>0</v>
      </c>
      <c r="J137" s="33" t="b">
        <f t="shared" ca="1" si="1"/>
        <v>0</v>
      </c>
    </row>
    <row r="138" spans="1:10" ht="15.75" customHeight="1" x14ac:dyDescent="0.2">
      <c r="A138" s="6" t="s">
        <v>3375</v>
      </c>
      <c r="B138" s="6">
        <v>2018</v>
      </c>
      <c r="C138" s="6" t="s">
        <v>3646</v>
      </c>
      <c r="D138" s="6" t="s">
        <v>3647</v>
      </c>
      <c r="E138" s="33" t="b">
        <f ca="1">IFERROR(__xludf.DUMMYFUNCTION("OR(REGEXMATCH($C138,""(?i)recomm""),REGEXMATCH($D138,""(?i)recomm""))"),FALSE)</f>
        <v>0</v>
      </c>
      <c r="F138" s="33" t="b">
        <f ca="1">IFERROR(__xludf.DUMMYFUNCTION("OR(REGEXMATCH($C138,""AML""),REGEXMATCH($D138,""AML""))"),FALSE)</f>
        <v>0</v>
      </c>
      <c r="G138" s="33" t="b">
        <f ca="1">IFERROR(__xludf.DUMMYFUNCTION("OR(REGEXMATCH($C138,""(?i)adversarial""),REGEXMATCH($D138,""(?i)adversarial""))"),FALSE)</f>
        <v>0</v>
      </c>
      <c r="H138" s="33" t="b">
        <f ca="1">IFERROR(__xludf.DUMMYFUNCTION("OR(REGEXMATCH($C138,""(?i)machine learning""),REGEXMATCH($D138,""(?i)machine learning""))"),FALSE)</f>
        <v>0</v>
      </c>
      <c r="I138" s="33" t="b">
        <f t="shared" ca="1" si="0"/>
        <v>0</v>
      </c>
      <c r="J138" s="33" t="b">
        <f t="shared" ca="1" si="1"/>
        <v>0</v>
      </c>
    </row>
    <row r="139" spans="1:10" ht="15.75" customHeight="1" x14ac:dyDescent="0.2">
      <c r="A139" s="6" t="s">
        <v>3375</v>
      </c>
      <c r="B139" s="6">
        <v>2018</v>
      </c>
      <c r="C139" s="6" t="s">
        <v>3648</v>
      </c>
      <c r="D139" s="6" t="s">
        <v>3649</v>
      </c>
      <c r="E139" s="33" t="b">
        <f ca="1">IFERROR(__xludf.DUMMYFUNCTION("OR(REGEXMATCH($C139,""(?i)recomm""),REGEXMATCH($D139,""(?i)recomm""))"),FALSE)</f>
        <v>0</v>
      </c>
      <c r="F139" s="33" t="b">
        <f ca="1">IFERROR(__xludf.DUMMYFUNCTION("OR(REGEXMATCH($C139,""AML""),REGEXMATCH($D139,""AML""))"),FALSE)</f>
        <v>0</v>
      </c>
      <c r="G139" s="33" t="b">
        <f ca="1">IFERROR(__xludf.DUMMYFUNCTION("OR(REGEXMATCH($C139,""(?i)adversarial""),REGEXMATCH($D139,""(?i)adversarial""))"),FALSE)</f>
        <v>0</v>
      </c>
      <c r="H139" s="33" t="b">
        <f ca="1">IFERROR(__xludf.DUMMYFUNCTION("OR(REGEXMATCH($C139,""(?i)machine learning""),REGEXMATCH($D139,""(?i)machine learning""))"),FALSE)</f>
        <v>0</v>
      </c>
      <c r="I139" s="33" t="b">
        <f t="shared" ca="1" si="0"/>
        <v>0</v>
      </c>
      <c r="J139" s="33" t="b">
        <f t="shared" ca="1" si="1"/>
        <v>0</v>
      </c>
    </row>
    <row r="140" spans="1:10" ht="15.75" customHeight="1" x14ac:dyDescent="0.2">
      <c r="A140" s="6" t="s">
        <v>3375</v>
      </c>
      <c r="B140" s="6">
        <v>2018</v>
      </c>
      <c r="C140" s="6" t="s">
        <v>3650</v>
      </c>
      <c r="D140" s="6" t="s">
        <v>3651</v>
      </c>
      <c r="E140" s="33" t="b">
        <f ca="1">IFERROR(__xludf.DUMMYFUNCTION("OR(REGEXMATCH($C140,""(?i)recomm""),REGEXMATCH($D140,""(?i)recomm""))"),FALSE)</f>
        <v>0</v>
      </c>
      <c r="F140" s="33" t="b">
        <f ca="1">IFERROR(__xludf.DUMMYFUNCTION("OR(REGEXMATCH($C140,""AML""),REGEXMATCH($D140,""AML""))"),FALSE)</f>
        <v>0</v>
      </c>
      <c r="G140" s="33" t="b">
        <f ca="1">IFERROR(__xludf.DUMMYFUNCTION("OR(REGEXMATCH($C140,""(?i)adversarial""),REGEXMATCH($D140,""(?i)adversarial""))"),FALSE)</f>
        <v>0</v>
      </c>
      <c r="H140" s="33" t="b">
        <f ca="1">IFERROR(__xludf.DUMMYFUNCTION("OR(REGEXMATCH($C140,""(?i)machine learning""),REGEXMATCH($D140,""(?i)machine learning""))"),FALSE)</f>
        <v>0</v>
      </c>
      <c r="I140" s="33" t="b">
        <f t="shared" ca="1" si="0"/>
        <v>0</v>
      </c>
      <c r="J140" s="33" t="b">
        <f t="shared" ca="1" si="1"/>
        <v>0</v>
      </c>
    </row>
    <row r="141" spans="1:10" ht="15.75" customHeight="1" x14ac:dyDescent="0.2">
      <c r="A141" s="6" t="s">
        <v>3375</v>
      </c>
      <c r="B141" s="6">
        <v>2018</v>
      </c>
      <c r="C141" s="6" t="s">
        <v>3652</v>
      </c>
      <c r="D141" s="6" t="s">
        <v>3653</v>
      </c>
      <c r="E141" s="33" t="b">
        <f ca="1">IFERROR(__xludf.DUMMYFUNCTION("OR(REGEXMATCH($C141,""(?i)recomm""),REGEXMATCH($D141,""(?i)recomm""))"),FALSE)</f>
        <v>0</v>
      </c>
      <c r="F141" s="33" t="b">
        <f ca="1">IFERROR(__xludf.DUMMYFUNCTION("OR(REGEXMATCH($C141,""AML""),REGEXMATCH($D141,""AML""))"),FALSE)</f>
        <v>0</v>
      </c>
      <c r="G141" s="33" t="b">
        <f ca="1">IFERROR(__xludf.DUMMYFUNCTION("OR(REGEXMATCH($C141,""(?i)adversarial""),REGEXMATCH($D141,""(?i)adversarial""))"),FALSE)</f>
        <v>0</v>
      </c>
      <c r="H141" s="33" t="b">
        <f ca="1">IFERROR(__xludf.DUMMYFUNCTION("OR(REGEXMATCH($C141,""(?i)machine learning""),REGEXMATCH($D141,""(?i)machine learning""))"),FALSE)</f>
        <v>0</v>
      </c>
      <c r="I141" s="33" t="b">
        <f t="shared" ca="1" si="0"/>
        <v>0</v>
      </c>
      <c r="J141" s="33" t="b">
        <f t="shared" ca="1" si="1"/>
        <v>0</v>
      </c>
    </row>
    <row r="142" spans="1:10" ht="15.75" customHeight="1" x14ac:dyDescent="0.2">
      <c r="A142" s="6" t="s">
        <v>3375</v>
      </c>
      <c r="B142" s="6">
        <v>2018</v>
      </c>
      <c r="C142" s="6" t="s">
        <v>3654</v>
      </c>
      <c r="D142" s="6" t="s">
        <v>3655</v>
      </c>
      <c r="E142" s="33" t="b">
        <f ca="1">IFERROR(__xludf.DUMMYFUNCTION("OR(REGEXMATCH($C142,""(?i)recomm""),REGEXMATCH($D142,""(?i)recomm""))"),FALSE)</f>
        <v>0</v>
      </c>
      <c r="F142" s="33" t="b">
        <f ca="1">IFERROR(__xludf.DUMMYFUNCTION("OR(REGEXMATCH($C142,""AML""),REGEXMATCH($D142,""AML""))"),FALSE)</f>
        <v>0</v>
      </c>
      <c r="G142" s="33" t="b">
        <f ca="1">IFERROR(__xludf.DUMMYFUNCTION("OR(REGEXMATCH($C142,""(?i)adversarial""),REGEXMATCH($D142,""(?i)adversarial""))"),FALSE)</f>
        <v>0</v>
      </c>
      <c r="H142" s="33" t="b">
        <f ca="1">IFERROR(__xludf.DUMMYFUNCTION("OR(REGEXMATCH($C142,""(?i)machine learning""),REGEXMATCH($D142,""(?i)machine learning""))"),FALSE)</f>
        <v>0</v>
      </c>
      <c r="I142" s="33" t="b">
        <f t="shared" ca="1" si="0"/>
        <v>0</v>
      </c>
      <c r="J142" s="33" t="b">
        <f t="shared" ca="1" si="1"/>
        <v>0</v>
      </c>
    </row>
    <row r="143" spans="1:10" ht="15.75" customHeight="1" x14ac:dyDescent="0.2">
      <c r="A143" s="6" t="s">
        <v>3375</v>
      </c>
      <c r="B143" s="6">
        <v>2018</v>
      </c>
      <c r="C143" s="6" t="s">
        <v>3656</v>
      </c>
      <c r="D143" s="6" t="s">
        <v>3657</v>
      </c>
      <c r="E143" s="33" t="b">
        <f ca="1">IFERROR(__xludf.DUMMYFUNCTION("OR(REGEXMATCH($C143,""(?i)recomm""),REGEXMATCH($D143,""(?i)recomm""))"),FALSE)</f>
        <v>0</v>
      </c>
      <c r="F143" s="33" t="b">
        <f ca="1">IFERROR(__xludf.DUMMYFUNCTION("OR(REGEXMATCH($C143,""AML""),REGEXMATCH($D143,""AML""))"),FALSE)</f>
        <v>0</v>
      </c>
      <c r="G143" s="33" t="b">
        <f ca="1">IFERROR(__xludf.DUMMYFUNCTION("OR(REGEXMATCH($C143,""(?i)adversarial""),REGEXMATCH($D143,""(?i)adversarial""))"),FALSE)</f>
        <v>0</v>
      </c>
      <c r="H143" s="33" t="b">
        <f ca="1">IFERROR(__xludf.DUMMYFUNCTION("OR(REGEXMATCH($C143,""(?i)machine learning""),REGEXMATCH($D143,""(?i)machine learning""))"),FALSE)</f>
        <v>0</v>
      </c>
      <c r="I143" s="33" t="b">
        <f t="shared" ca="1" si="0"/>
        <v>0</v>
      </c>
      <c r="J143" s="33" t="b">
        <f t="shared" ca="1" si="1"/>
        <v>0</v>
      </c>
    </row>
    <row r="144" spans="1:10" ht="15.75" customHeight="1" x14ac:dyDescent="0.2">
      <c r="A144" s="6" t="s">
        <v>3375</v>
      </c>
      <c r="B144" s="6">
        <v>2018</v>
      </c>
      <c r="C144" s="6" t="s">
        <v>3658</v>
      </c>
      <c r="D144" s="6" t="s">
        <v>3659</v>
      </c>
      <c r="E144" s="33" t="b">
        <f ca="1">IFERROR(__xludf.DUMMYFUNCTION("OR(REGEXMATCH($C144,""(?i)recomm""),REGEXMATCH($D144,""(?i)recomm""))"),FALSE)</f>
        <v>0</v>
      </c>
      <c r="F144" s="33" t="b">
        <f ca="1">IFERROR(__xludf.DUMMYFUNCTION("OR(REGEXMATCH($C144,""AML""),REGEXMATCH($D144,""AML""))"),FALSE)</f>
        <v>0</v>
      </c>
      <c r="G144" s="33" t="b">
        <f ca="1">IFERROR(__xludf.DUMMYFUNCTION("OR(REGEXMATCH($C144,""(?i)adversarial""),REGEXMATCH($D144,""(?i)adversarial""))"),FALSE)</f>
        <v>0</v>
      </c>
      <c r="H144" s="33" t="b">
        <f ca="1">IFERROR(__xludf.DUMMYFUNCTION("OR(REGEXMATCH($C144,""(?i)machine learning""),REGEXMATCH($D144,""(?i)machine learning""))"),FALSE)</f>
        <v>0</v>
      </c>
      <c r="I144" s="33" t="b">
        <f t="shared" ca="1" si="0"/>
        <v>0</v>
      </c>
      <c r="J144" s="33" t="b">
        <f t="shared" ca="1" si="1"/>
        <v>0</v>
      </c>
    </row>
    <row r="145" spans="1:10" ht="15.75" customHeight="1" x14ac:dyDescent="0.2">
      <c r="A145" s="6" t="s">
        <v>3375</v>
      </c>
      <c r="B145" s="6">
        <v>2018</v>
      </c>
      <c r="C145" s="6" t="s">
        <v>3660</v>
      </c>
      <c r="D145" s="6" t="s">
        <v>3661</v>
      </c>
      <c r="E145" s="33" t="b">
        <f ca="1">IFERROR(__xludf.DUMMYFUNCTION("OR(REGEXMATCH($C145,""(?i)recomm""),REGEXMATCH($D145,""(?i)recomm""))"),FALSE)</f>
        <v>0</v>
      </c>
      <c r="F145" s="33" t="b">
        <f ca="1">IFERROR(__xludf.DUMMYFUNCTION("OR(REGEXMATCH($C145,""AML""),REGEXMATCH($D145,""AML""))"),FALSE)</f>
        <v>0</v>
      </c>
      <c r="G145" s="33" t="b">
        <f ca="1">IFERROR(__xludf.DUMMYFUNCTION("OR(REGEXMATCH($C145,""(?i)adversarial""),REGEXMATCH($D145,""(?i)adversarial""))"),FALSE)</f>
        <v>0</v>
      </c>
      <c r="H145" s="33" t="b">
        <f ca="1">IFERROR(__xludf.DUMMYFUNCTION("OR(REGEXMATCH($C145,""(?i)machine learning""),REGEXMATCH($D145,""(?i)machine learning""))"),FALSE)</f>
        <v>0</v>
      </c>
      <c r="I145" s="33" t="b">
        <f t="shared" ca="1" si="0"/>
        <v>0</v>
      </c>
      <c r="J145" s="33" t="b">
        <f t="shared" ca="1" si="1"/>
        <v>0</v>
      </c>
    </row>
    <row r="146" spans="1:10" ht="15.75" customHeight="1" x14ac:dyDescent="0.2">
      <c r="A146" s="6" t="s">
        <v>3375</v>
      </c>
      <c r="B146" s="6">
        <v>2018</v>
      </c>
      <c r="C146" s="6" t="s">
        <v>3662</v>
      </c>
      <c r="D146" s="6" t="s">
        <v>3663</v>
      </c>
      <c r="E146" s="33" t="b">
        <f ca="1">IFERROR(__xludf.DUMMYFUNCTION("OR(REGEXMATCH($C146,""(?i)recomm""),REGEXMATCH($D146,""(?i)recomm""))"),FALSE)</f>
        <v>0</v>
      </c>
      <c r="F146" s="33" t="b">
        <f ca="1">IFERROR(__xludf.DUMMYFUNCTION("OR(REGEXMATCH($C146,""AML""),REGEXMATCH($D146,""AML""))"),FALSE)</f>
        <v>0</v>
      </c>
      <c r="G146" s="33" t="b">
        <f ca="1">IFERROR(__xludf.DUMMYFUNCTION("OR(REGEXMATCH($C146,""(?i)adversarial""),REGEXMATCH($D146,""(?i)adversarial""))"),FALSE)</f>
        <v>0</v>
      </c>
      <c r="H146" s="33" t="b">
        <f ca="1">IFERROR(__xludf.DUMMYFUNCTION("OR(REGEXMATCH($C146,""(?i)machine learning""),REGEXMATCH($D146,""(?i)machine learning""))"),FALSE)</f>
        <v>0</v>
      </c>
      <c r="I146" s="33" t="b">
        <f t="shared" ca="1" si="0"/>
        <v>0</v>
      </c>
      <c r="J146" s="33" t="b">
        <f t="shared" ca="1" si="1"/>
        <v>0</v>
      </c>
    </row>
    <row r="147" spans="1:10" ht="15.75" customHeight="1" x14ac:dyDescent="0.2">
      <c r="A147" s="6" t="s">
        <v>3375</v>
      </c>
      <c r="B147" s="6">
        <v>2018</v>
      </c>
      <c r="C147" s="6" t="s">
        <v>2253</v>
      </c>
      <c r="D147" s="6" t="s">
        <v>2254</v>
      </c>
      <c r="E147" s="33" t="b">
        <f ca="1">IFERROR(__xludf.DUMMYFUNCTION("OR(REGEXMATCH($C147,""(?i)recomm""),REGEXMATCH($D147,""(?i)recomm""))"),FALSE)</f>
        <v>0</v>
      </c>
      <c r="F147" s="33" t="b">
        <f ca="1">IFERROR(__xludf.DUMMYFUNCTION("OR(REGEXMATCH($C147,""AML""),REGEXMATCH($D147,""AML""))"),FALSE)</f>
        <v>0</v>
      </c>
      <c r="G147" s="33" t="b">
        <f ca="1">IFERROR(__xludf.DUMMYFUNCTION("OR(REGEXMATCH($C147,""(?i)adversarial""),REGEXMATCH($D147,""(?i)adversarial""))"),FALSE)</f>
        <v>0</v>
      </c>
      <c r="H147" s="33" t="b">
        <f ca="1">IFERROR(__xludf.DUMMYFUNCTION("OR(REGEXMATCH($C147,""(?i)machine learning""),REGEXMATCH($D147,""(?i)machine learning""))"),FALSE)</f>
        <v>0</v>
      </c>
      <c r="I147" s="33" t="b">
        <f t="shared" ca="1" si="0"/>
        <v>0</v>
      </c>
      <c r="J147" s="33" t="b">
        <f t="shared" ca="1" si="1"/>
        <v>0</v>
      </c>
    </row>
    <row r="148" spans="1:10" ht="15.75" customHeight="1" x14ac:dyDescent="0.2">
      <c r="A148" s="6" t="s">
        <v>3375</v>
      </c>
      <c r="B148" s="6">
        <v>2018</v>
      </c>
      <c r="C148" s="6" t="s">
        <v>3664</v>
      </c>
      <c r="D148" s="6" t="s">
        <v>3665</v>
      </c>
      <c r="E148" s="33" t="b">
        <f ca="1">IFERROR(__xludf.DUMMYFUNCTION("OR(REGEXMATCH($C148,""(?i)recomm""),REGEXMATCH($D148,""(?i)recomm""))"),FALSE)</f>
        <v>0</v>
      </c>
      <c r="F148" s="33" t="b">
        <f ca="1">IFERROR(__xludf.DUMMYFUNCTION("OR(REGEXMATCH($C148,""AML""),REGEXMATCH($D148,""AML""))"),FALSE)</f>
        <v>0</v>
      </c>
      <c r="G148" s="33" t="b">
        <f ca="1">IFERROR(__xludf.DUMMYFUNCTION("OR(REGEXMATCH($C148,""(?i)adversarial""),REGEXMATCH($D148,""(?i)adversarial""))"),FALSE)</f>
        <v>0</v>
      </c>
      <c r="H148" s="33" t="b">
        <f ca="1">IFERROR(__xludf.DUMMYFUNCTION("OR(REGEXMATCH($C148,""(?i)machine learning""),REGEXMATCH($D148,""(?i)machine learning""))"),FALSE)</f>
        <v>0</v>
      </c>
      <c r="I148" s="33" t="b">
        <f t="shared" ca="1" si="0"/>
        <v>0</v>
      </c>
      <c r="J148" s="33" t="b">
        <f t="shared" ca="1" si="1"/>
        <v>0</v>
      </c>
    </row>
    <row r="149" spans="1:10" ht="15.75" customHeight="1" x14ac:dyDescent="0.2">
      <c r="A149" s="6" t="s">
        <v>3375</v>
      </c>
      <c r="B149" s="6">
        <v>2018</v>
      </c>
      <c r="C149" s="6" t="s">
        <v>3666</v>
      </c>
      <c r="D149" s="6" t="s">
        <v>3667</v>
      </c>
      <c r="E149" s="33" t="b">
        <f ca="1">IFERROR(__xludf.DUMMYFUNCTION("OR(REGEXMATCH($C149,""(?i)recomm""),REGEXMATCH($D149,""(?i)recomm""))"),FALSE)</f>
        <v>0</v>
      </c>
      <c r="F149" s="33" t="b">
        <f ca="1">IFERROR(__xludf.DUMMYFUNCTION("OR(REGEXMATCH($C149,""AML""),REGEXMATCH($D149,""AML""))"),FALSE)</f>
        <v>0</v>
      </c>
      <c r="G149" s="33" t="b">
        <f ca="1">IFERROR(__xludf.DUMMYFUNCTION("OR(REGEXMATCH($C149,""(?i)adversarial""),REGEXMATCH($D149,""(?i)adversarial""))"),FALSE)</f>
        <v>0</v>
      </c>
      <c r="H149" s="33" t="b">
        <f ca="1">IFERROR(__xludf.DUMMYFUNCTION("OR(REGEXMATCH($C149,""(?i)machine learning""),REGEXMATCH($D149,""(?i)machine learning""))"),TRUE)</f>
        <v>1</v>
      </c>
      <c r="I149" s="33" t="b">
        <f t="shared" ca="1" si="0"/>
        <v>0</v>
      </c>
      <c r="J149" s="33" t="b">
        <f t="shared" ca="1" si="1"/>
        <v>0</v>
      </c>
    </row>
    <row r="150" spans="1:10" ht="15.75" customHeight="1" x14ac:dyDescent="0.2">
      <c r="A150" s="6" t="s">
        <v>3375</v>
      </c>
      <c r="B150" s="6">
        <v>2018</v>
      </c>
      <c r="C150" s="6" t="s">
        <v>3668</v>
      </c>
      <c r="D150" s="6" t="s">
        <v>3669</v>
      </c>
      <c r="E150" s="33" t="b">
        <f ca="1">IFERROR(__xludf.DUMMYFUNCTION("OR(REGEXMATCH($C150,""(?i)recomm""),REGEXMATCH($D150,""(?i)recomm""))"),FALSE)</f>
        <v>0</v>
      </c>
      <c r="F150" s="33" t="b">
        <f ca="1">IFERROR(__xludf.DUMMYFUNCTION("OR(REGEXMATCH($C150,""AML""),REGEXMATCH($D150,""AML""))"),FALSE)</f>
        <v>0</v>
      </c>
      <c r="G150" s="33" t="b">
        <f ca="1">IFERROR(__xludf.DUMMYFUNCTION("OR(REGEXMATCH($C150,""(?i)adversarial""),REGEXMATCH($D150,""(?i)adversarial""))"),FALSE)</f>
        <v>0</v>
      </c>
      <c r="H150" s="33" t="b">
        <f ca="1">IFERROR(__xludf.DUMMYFUNCTION("OR(REGEXMATCH($C150,""(?i)machine learning""),REGEXMATCH($D150,""(?i)machine learning""))"),FALSE)</f>
        <v>0</v>
      </c>
      <c r="I150" s="33" t="b">
        <f t="shared" ca="1" si="0"/>
        <v>0</v>
      </c>
      <c r="J150" s="33" t="b">
        <f t="shared" ca="1" si="1"/>
        <v>0</v>
      </c>
    </row>
    <row r="151" spans="1:10" ht="15.75" customHeight="1" x14ac:dyDescent="0.2">
      <c r="A151" s="6" t="s">
        <v>3375</v>
      </c>
      <c r="B151" s="6">
        <v>2018</v>
      </c>
      <c r="C151" s="6" t="s">
        <v>3670</v>
      </c>
      <c r="D151" s="6" t="s">
        <v>3671</v>
      </c>
      <c r="E151" s="33" t="b">
        <f ca="1">IFERROR(__xludf.DUMMYFUNCTION("OR(REGEXMATCH($C151,""(?i)recomm""),REGEXMATCH($D151,""(?i)recomm""))"),FALSE)</f>
        <v>0</v>
      </c>
      <c r="F151" s="33" t="b">
        <f ca="1">IFERROR(__xludf.DUMMYFUNCTION("OR(REGEXMATCH($C151,""AML""),REGEXMATCH($D151,""AML""))"),FALSE)</f>
        <v>0</v>
      </c>
      <c r="G151" s="33" t="b">
        <f ca="1">IFERROR(__xludf.DUMMYFUNCTION("OR(REGEXMATCH($C151,""(?i)adversarial""),REGEXMATCH($D151,""(?i)adversarial""))"),FALSE)</f>
        <v>0</v>
      </c>
      <c r="H151" s="33" t="b">
        <f ca="1">IFERROR(__xludf.DUMMYFUNCTION("OR(REGEXMATCH($C151,""(?i)machine learning""),REGEXMATCH($D151,""(?i)machine learning""))"),FALSE)</f>
        <v>0</v>
      </c>
      <c r="I151" s="33" t="b">
        <f t="shared" ca="1" si="0"/>
        <v>0</v>
      </c>
      <c r="J151" s="33" t="b">
        <f t="shared" ca="1" si="1"/>
        <v>0</v>
      </c>
    </row>
    <row r="152" spans="1:10" ht="15.75" customHeight="1" x14ac:dyDescent="0.2">
      <c r="A152" s="6" t="s">
        <v>3375</v>
      </c>
      <c r="B152" s="6">
        <v>2018</v>
      </c>
      <c r="C152" s="6" t="s">
        <v>3672</v>
      </c>
      <c r="D152" s="6" t="s">
        <v>3673</v>
      </c>
      <c r="E152" s="33" t="b">
        <f ca="1">IFERROR(__xludf.DUMMYFUNCTION("OR(REGEXMATCH($C152,""(?i)recomm""),REGEXMATCH($D152,""(?i)recomm""))"),FALSE)</f>
        <v>0</v>
      </c>
      <c r="F152" s="33" t="b">
        <f ca="1">IFERROR(__xludf.DUMMYFUNCTION("OR(REGEXMATCH($C152,""AML""),REGEXMATCH($D152,""AML""))"),FALSE)</f>
        <v>0</v>
      </c>
      <c r="G152" s="33" t="b">
        <f ca="1">IFERROR(__xludf.DUMMYFUNCTION("OR(REGEXMATCH($C152,""(?i)adversarial""),REGEXMATCH($D152,""(?i)adversarial""))"),FALSE)</f>
        <v>0</v>
      </c>
      <c r="H152" s="33" t="b">
        <f ca="1">IFERROR(__xludf.DUMMYFUNCTION("OR(REGEXMATCH($C152,""(?i)machine learning""),REGEXMATCH($D152,""(?i)machine learning""))"),FALSE)</f>
        <v>0</v>
      </c>
      <c r="I152" s="33" t="b">
        <f t="shared" ca="1" si="0"/>
        <v>0</v>
      </c>
      <c r="J152" s="33" t="b">
        <f t="shared" ca="1" si="1"/>
        <v>0</v>
      </c>
    </row>
    <row r="153" spans="1:10" ht="15.75" customHeight="1" x14ac:dyDescent="0.2">
      <c r="A153" s="6" t="s">
        <v>3375</v>
      </c>
      <c r="B153" s="6">
        <v>2018</v>
      </c>
      <c r="C153" s="6" t="s">
        <v>3674</v>
      </c>
      <c r="D153" s="6" t="s">
        <v>3675</v>
      </c>
      <c r="E153" s="33" t="b">
        <f ca="1">IFERROR(__xludf.DUMMYFUNCTION("OR(REGEXMATCH($C153,""(?i)recomm""),REGEXMATCH($D153,""(?i)recomm""))"),FALSE)</f>
        <v>0</v>
      </c>
      <c r="F153" s="33" t="b">
        <f ca="1">IFERROR(__xludf.DUMMYFUNCTION("OR(REGEXMATCH($C153,""AML""),REGEXMATCH($D153,""AML""))"),FALSE)</f>
        <v>0</v>
      </c>
      <c r="G153" s="33" t="b">
        <f ca="1">IFERROR(__xludf.DUMMYFUNCTION("OR(REGEXMATCH($C153,""(?i)adversarial""),REGEXMATCH($D153,""(?i)adversarial""))"),FALSE)</f>
        <v>0</v>
      </c>
      <c r="H153" s="33" t="b">
        <f ca="1">IFERROR(__xludf.DUMMYFUNCTION("OR(REGEXMATCH($C153,""(?i)machine learning""),REGEXMATCH($D153,""(?i)machine learning""))"),FALSE)</f>
        <v>0</v>
      </c>
      <c r="I153" s="33" t="b">
        <f t="shared" ca="1" si="0"/>
        <v>0</v>
      </c>
      <c r="J153" s="33" t="b">
        <f t="shared" ca="1" si="1"/>
        <v>0</v>
      </c>
    </row>
    <row r="154" spans="1:10" ht="15.75" customHeight="1" x14ac:dyDescent="0.2">
      <c r="A154" s="6" t="s">
        <v>3375</v>
      </c>
      <c r="B154" s="6">
        <v>2017</v>
      </c>
      <c r="C154" s="6" t="s">
        <v>3676</v>
      </c>
      <c r="D154" s="6" t="s">
        <v>3677</v>
      </c>
      <c r="E154" s="33" t="b">
        <f ca="1">IFERROR(__xludf.DUMMYFUNCTION("OR(REGEXMATCH($C154,""(?i)recomm""),REGEXMATCH($D154,""(?i)recomm""))"),FALSE)</f>
        <v>0</v>
      </c>
      <c r="F154" s="33" t="b">
        <f ca="1">IFERROR(__xludf.DUMMYFUNCTION("OR(REGEXMATCH($C154,""AML""),REGEXMATCH($D154,""AML""))"),FALSE)</f>
        <v>0</v>
      </c>
      <c r="G154" s="33" t="b">
        <f ca="1">IFERROR(__xludf.DUMMYFUNCTION("OR(REGEXMATCH($C154,""(?i)adversarial""),REGEXMATCH($D154,""(?i)adversarial""))"),FALSE)</f>
        <v>0</v>
      </c>
      <c r="H154" s="33" t="b">
        <f ca="1">IFERROR(__xludf.DUMMYFUNCTION("OR(REGEXMATCH($C154,""(?i)machine learning""),REGEXMATCH($D154,""(?i)machine learning""))"),FALSE)</f>
        <v>0</v>
      </c>
      <c r="I154" s="33" t="b">
        <f t="shared" ca="1" si="0"/>
        <v>0</v>
      </c>
      <c r="J154" s="33" t="b">
        <f t="shared" ca="1" si="1"/>
        <v>0</v>
      </c>
    </row>
    <row r="155" spans="1:10" ht="15.75" customHeight="1" x14ac:dyDescent="0.2">
      <c r="A155" s="6" t="s">
        <v>3375</v>
      </c>
      <c r="B155" s="6">
        <v>2017</v>
      </c>
      <c r="C155" s="6" t="s">
        <v>3678</v>
      </c>
      <c r="D155" s="6" t="s">
        <v>3679</v>
      </c>
      <c r="E155" s="33" t="b">
        <f ca="1">IFERROR(__xludf.DUMMYFUNCTION("OR(REGEXMATCH($C155,""(?i)recomm""),REGEXMATCH($D155,""(?i)recomm""))"),FALSE)</f>
        <v>0</v>
      </c>
      <c r="F155" s="33" t="b">
        <f ca="1">IFERROR(__xludf.DUMMYFUNCTION("OR(REGEXMATCH($C155,""AML""),REGEXMATCH($D155,""AML""))"),FALSE)</f>
        <v>0</v>
      </c>
      <c r="G155" s="33" t="b">
        <f ca="1">IFERROR(__xludf.DUMMYFUNCTION("OR(REGEXMATCH($C155,""(?i)adversarial""),REGEXMATCH($D155,""(?i)adversarial""))"),FALSE)</f>
        <v>0</v>
      </c>
      <c r="H155" s="33" t="b">
        <f ca="1">IFERROR(__xludf.DUMMYFUNCTION("OR(REGEXMATCH($C155,""(?i)machine learning""),REGEXMATCH($D155,""(?i)machine learning""))"),FALSE)</f>
        <v>0</v>
      </c>
      <c r="I155" s="33" t="b">
        <f t="shared" ca="1" si="0"/>
        <v>0</v>
      </c>
      <c r="J155" s="33" t="b">
        <f t="shared" ca="1" si="1"/>
        <v>0</v>
      </c>
    </row>
    <row r="156" spans="1:10" ht="15.75" customHeight="1" x14ac:dyDescent="0.2">
      <c r="A156" s="6" t="s">
        <v>3375</v>
      </c>
      <c r="B156" s="6">
        <v>2017</v>
      </c>
      <c r="C156" s="6" t="s">
        <v>3680</v>
      </c>
      <c r="D156" s="6" t="s">
        <v>3681</v>
      </c>
      <c r="E156" s="33" t="b">
        <f ca="1">IFERROR(__xludf.DUMMYFUNCTION("OR(REGEXMATCH($C156,""(?i)recomm""),REGEXMATCH($D156,""(?i)recomm""))"),FALSE)</f>
        <v>0</v>
      </c>
      <c r="F156" s="33" t="b">
        <f ca="1">IFERROR(__xludf.DUMMYFUNCTION("OR(REGEXMATCH($C156,""AML""),REGEXMATCH($D156,""AML""))"),FALSE)</f>
        <v>0</v>
      </c>
      <c r="G156" s="33" t="b">
        <f ca="1">IFERROR(__xludf.DUMMYFUNCTION("OR(REGEXMATCH($C156,""(?i)adversarial""),REGEXMATCH($D156,""(?i)adversarial""))"),FALSE)</f>
        <v>0</v>
      </c>
      <c r="H156" s="33" t="b">
        <f ca="1">IFERROR(__xludf.DUMMYFUNCTION("OR(REGEXMATCH($C156,""(?i)machine learning""),REGEXMATCH($D156,""(?i)machine learning""))"),FALSE)</f>
        <v>0</v>
      </c>
      <c r="I156" s="33" t="b">
        <f t="shared" ca="1" si="0"/>
        <v>0</v>
      </c>
      <c r="J156" s="33" t="b">
        <f t="shared" ca="1" si="1"/>
        <v>0</v>
      </c>
    </row>
    <row r="157" spans="1:10" ht="15.75" customHeight="1" x14ac:dyDescent="0.2">
      <c r="A157" s="6" t="s">
        <v>3375</v>
      </c>
      <c r="B157" s="6">
        <v>2017</v>
      </c>
      <c r="C157" s="6" t="s">
        <v>3682</v>
      </c>
      <c r="D157" s="6" t="s">
        <v>3683</v>
      </c>
      <c r="E157" s="33" t="b">
        <f ca="1">IFERROR(__xludf.DUMMYFUNCTION("OR(REGEXMATCH($C157,""(?i)recomm""),REGEXMATCH($D157,""(?i)recomm""))"),FALSE)</f>
        <v>0</v>
      </c>
      <c r="F157" s="33" t="b">
        <f ca="1">IFERROR(__xludf.DUMMYFUNCTION("OR(REGEXMATCH($C157,""AML""),REGEXMATCH($D157,""AML""))"),FALSE)</f>
        <v>0</v>
      </c>
      <c r="G157" s="33" t="b">
        <f ca="1">IFERROR(__xludf.DUMMYFUNCTION("OR(REGEXMATCH($C157,""(?i)adversarial""),REGEXMATCH($D157,""(?i)adversarial""))"),FALSE)</f>
        <v>0</v>
      </c>
      <c r="H157" s="33" t="b">
        <f ca="1">IFERROR(__xludf.DUMMYFUNCTION("OR(REGEXMATCH($C157,""(?i)machine learning""),REGEXMATCH($D157,""(?i)machine learning""))"),FALSE)</f>
        <v>0</v>
      </c>
      <c r="I157" s="33" t="b">
        <f t="shared" ca="1" si="0"/>
        <v>0</v>
      </c>
      <c r="J157" s="33" t="b">
        <f t="shared" ca="1" si="1"/>
        <v>0</v>
      </c>
    </row>
    <row r="158" spans="1:10" ht="15.75" customHeight="1" x14ac:dyDescent="0.2">
      <c r="A158" s="6" t="s">
        <v>3375</v>
      </c>
      <c r="B158" s="6">
        <v>2017</v>
      </c>
      <c r="C158" s="6" t="s">
        <v>3684</v>
      </c>
      <c r="D158" s="6" t="s">
        <v>3685</v>
      </c>
      <c r="E158" s="33" t="b">
        <f ca="1">IFERROR(__xludf.DUMMYFUNCTION("OR(REGEXMATCH($C158,""(?i)recomm""),REGEXMATCH($D158,""(?i)recomm""))"),FALSE)</f>
        <v>0</v>
      </c>
      <c r="F158" s="33" t="b">
        <f ca="1">IFERROR(__xludf.DUMMYFUNCTION("OR(REGEXMATCH($C158,""AML""),REGEXMATCH($D158,""AML""))"),FALSE)</f>
        <v>0</v>
      </c>
      <c r="G158" s="33" t="b">
        <f ca="1">IFERROR(__xludf.DUMMYFUNCTION("OR(REGEXMATCH($C158,""(?i)adversarial""),REGEXMATCH($D158,""(?i)adversarial""))"),FALSE)</f>
        <v>0</v>
      </c>
      <c r="H158" s="33" t="b">
        <f ca="1">IFERROR(__xludf.DUMMYFUNCTION("OR(REGEXMATCH($C158,""(?i)machine learning""),REGEXMATCH($D158,""(?i)machine learning""))"),FALSE)</f>
        <v>0</v>
      </c>
      <c r="I158" s="33" t="b">
        <f t="shared" ca="1" si="0"/>
        <v>0</v>
      </c>
      <c r="J158" s="33" t="b">
        <f t="shared" ca="1" si="1"/>
        <v>0</v>
      </c>
    </row>
    <row r="159" spans="1:10" ht="15.75" customHeight="1" x14ac:dyDescent="0.2">
      <c r="A159" s="6" t="s">
        <v>3375</v>
      </c>
      <c r="B159" s="6">
        <v>2017</v>
      </c>
      <c r="C159" s="6" t="s">
        <v>3686</v>
      </c>
      <c r="D159" s="6" t="s">
        <v>3687</v>
      </c>
      <c r="E159" s="33" t="b">
        <f ca="1">IFERROR(__xludf.DUMMYFUNCTION("OR(REGEXMATCH($C159,""(?i)recomm""),REGEXMATCH($D159,""(?i)recomm""))"),FALSE)</f>
        <v>0</v>
      </c>
      <c r="F159" s="33" t="b">
        <f ca="1">IFERROR(__xludf.DUMMYFUNCTION("OR(REGEXMATCH($C159,""AML""),REGEXMATCH($D159,""AML""))"),FALSE)</f>
        <v>0</v>
      </c>
      <c r="G159" s="33" t="b">
        <f ca="1">IFERROR(__xludf.DUMMYFUNCTION("OR(REGEXMATCH($C159,""(?i)adversarial""),REGEXMATCH($D159,""(?i)adversarial""))"),FALSE)</f>
        <v>0</v>
      </c>
      <c r="H159" s="33" t="b">
        <f ca="1">IFERROR(__xludf.DUMMYFUNCTION("OR(REGEXMATCH($C159,""(?i)machine learning""),REGEXMATCH($D159,""(?i)machine learning""))"),FALSE)</f>
        <v>0</v>
      </c>
      <c r="I159" s="33" t="b">
        <f t="shared" ca="1" si="0"/>
        <v>0</v>
      </c>
      <c r="J159" s="33" t="b">
        <f t="shared" ca="1" si="1"/>
        <v>0</v>
      </c>
    </row>
    <row r="160" spans="1:10" ht="15.75" customHeight="1" x14ac:dyDescent="0.2">
      <c r="A160" s="6" t="s">
        <v>3375</v>
      </c>
      <c r="B160" s="6">
        <v>2017</v>
      </c>
      <c r="C160" s="6" t="s">
        <v>3688</v>
      </c>
      <c r="D160" s="6" t="s">
        <v>3689</v>
      </c>
      <c r="E160" s="33" t="b">
        <f ca="1">IFERROR(__xludf.DUMMYFUNCTION("OR(REGEXMATCH($C160,""(?i)recomm""),REGEXMATCH($D160,""(?i)recomm""))"),FALSE)</f>
        <v>0</v>
      </c>
      <c r="F160" s="33" t="b">
        <f ca="1">IFERROR(__xludf.DUMMYFUNCTION("OR(REGEXMATCH($C160,""AML""),REGEXMATCH($D160,""AML""))"),FALSE)</f>
        <v>0</v>
      </c>
      <c r="G160" s="33" t="b">
        <f ca="1">IFERROR(__xludf.DUMMYFUNCTION("OR(REGEXMATCH($C160,""(?i)adversarial""),REGEXMATCH($D160,""(?i)adversarial""))"),FALSE)</f>
        <v>0</v>
      </c>
      <c r="H160" s="33" t="b">
        <f ca="1">IFERROR(__xludf.DUMMYFUNCTION("OR(REGEXMATCH($C160,""(?i)machine learning""),REGEXMATCH($D160,""(?i)machine learning""))"),FALSE)</f>
        <v>0</v>
      </c>
      <c r="I160" s="33" t="b">
        <f t="shared" ca="1" si="0"/>
        <v>0</v>
      </c>
      <c r="J160" s="33" t="b">
        <f t="shared" ca="1" si="1"/>
        <v>0</v>
      </c>
    </row>
    <row r="161" spans="1:10" ht="15.75" customHeight="1" x14ac:dyDescent="0.2">
      <c r="A161" s="6" t="s">
        <v>3375</v>
      </c>
      <c r="B161" s="6">
        <v>2017</v>
      </c>
      <c r="C161" s="6" t="s">
        <v>3690</v>
      </c>
      <c r="D161" s="6" t="s">
        <v>3691</v>
      </c>
      <c r="E161" s="33" t="b">
        <f ca="1">IFERROR(__xludf.DUMMYFUNCTION("OR(REGEXMATCH($C161,""(?i)recomm""),REGEXMATCH($D161,""(?i)recomm""))"),FALSE)</f>
        <v>0</v>
      </c>
      <c r="F161" s="33" t="b">
        <f ca="1">IFERROR(__xludf.DUMMYFUNCTION("OR(REGEXMATCH($C161,""AML""),REGEXMATCH($D161,""AML""))"),FALSE)</f>
        <v>0</v>
      </c>
      <c r="G161" s="33" t="b">
        <f ca="1">IFERROR(__xludf.DUMMYFUNCTION("OR(REGEXMATCH($C161,""(?i)adversarial""),REGEXMATCH($D161,""(?i)adversarial""))"),FALSE)</f>
        <v>0</v>
      </c>
      <c r="H161" s="33" t="b">
        <f ca="1">IFERROR(__xludf.DUMMYFUNCTION("OR(REGEXMATCH($C161,""(?i)machine learning""),REGEXMATCH($D161,""(?i)machine learning""))"),FALSE)</f>
        <v>0</v>
      </c>
      <c r="I161" s="33" t="b">
        <f t="shared" ca="1" si="0"/>
        <v>0</v>
      </c>
      <c r="J161" s="33" t="b">
        <f t="shared" ca="1" si="1"/>
        <v>0</v>
      </c>
    </row>
    <row r="162" spans="1:10" ht="15.75" customHeight="1" x14ac:dyDescent="0.2">
      <c r="A162" s="6" t="s">
        <v>3375</v>
      </c>
      <c r="B162" s="6">
        <v>2017</v>
      </c>
      <c r="C162" s="6" t="s">
        <v>3692</v>
      </c>
      <c r="D162" s="6" t="s">
        <v>3693</v>
      </c>
      <c r="E162" s="33" t="b">
        <f ca="1">IFERROR(__xludf.DUMMYFUNCTION("OR(REGEXMATCH($C162,""(?i)recomm""),REGEXMATCH($D162,""(?i)recomm""))"),FALSE)</f>
        <v>0</v>
      </c>
      <c r="F162" s="33" t="b">
        <f ca="1">IFERROR(__xludf.DUMMYFUNCTION("OR(REGEXMATCH($C162,""AML""),REGEXMATCH($D162,""AML""))"),FALSE)</f>
        <v>0</v>
      </c>
      <c r="G162" s="33" t="b">
        <f ca="1">IFERROR(__xludf.DUMMYFUNCTION("OR(REGEXMATCH($C162,""(?i)adversarial""),REGEXMATCH($D162,""(?i)adversarial""))"),FALSE)</f>
        <v>0</v>
      </c>
      <c r="H162" s="33" t="b">
        <f ca="1">IFERROR(__xludf.DUMMYFUNCTION("OR(REGEXMATCH($C162,""(?i)machine learning""),REGEXMATCH($D162,""(?i)machine learning""))"),FALSE)</f>
        <v>0</v>
      </c>
      <c r="I162" s="33" t="b">
        <f t="shared" ca="1" si="0"/>
        <v>0</v>
      </c>
      <c r="J162" s="33" t="b">
        <f t="shared" ca="1" si="1"/>
        <v>0</v>
      </c>
    </row>
    <row r="163" spans="1:10" ht="15.75" customHeight="1" x14ac:dyDescent="0.2">
      <c r="A163" s="6" t="s">
        <v>3375</v>
      </c>
      <c r="B163" s="6">
        <v>2017</v>
      </c>
      <c r="C163" s="6" t="s">
        <v>3694</v>
      </c>
      <c r="D163" s="6" t="s">
        <v>3695</v>
      </c>
      <c r="E163" s="33" t="b">
        <f ca="1">IFERROR(__xludf.DUMMYFUNCTION("OR(REGEXMATCH($C163,""(?i)recomm""),REGEXMATCH($D163,""(?i)recomm""))"),FALSE)</f>
        <v>0</v>
      </c>
      <c r="F163" s="33" t="b">
        <f ca="1">IFERROR(__xludf.DUMMYFUNCTION("OR(REGEXMATCH($C163,""AML""),REGEXMATCH($D163,""AML""))"),FALSE)</f>
        <v>0</v>
      </c>
      <c r="G163" s="33" t="b">
        <f ca="1">IFERROR(__xludf.DUMMYFUNCTION("OR(REGEXMATCH($C163,""(?i)adversarial""),REGEXMATCH($D163,""(?i)adversarial""))"),FALSE)</f>
        <v>0</v>
      </c>
      <c r="H163" s="33" t="b">
        <f ca="1">IFERROR(__xludf.DUMMYFUNCTION("OR(REGEXMATCH($C163,""(?i)machine learning""),REGEXMATCH($D163,""(?i)machine learning""))"),FALSE)</f>
        <v>0</v>
      </c>
      <c r="I163" s="33" t="b">
        <f t="shared" ca="1" si="0"/>
        <v>0</v>
      </c>
      <c r="J163" s="33" t="b">
        <f t="shared" ca="1" si="1"/>
        <v>0</v>
      </c>
    </row>
    <row r="164" spans="1:10" ht="15.75" customHeight="1" x14ac:dyDescent="0.2">
      <c r="A164" s="6" t="s">
        <v>3375</v>
      </c>
      <c r="B164" s="6">
        <v>2017</v>
      </c>
      <c r="C164" s="6" t="s">
        <v>3696</v>
      </c>
      <c r="D164" s="6" t="s">
        <v>3697</v>
      </c>
      <c r="E164" s="33" t="b">
        <f ca="1">IFERROR(__xludf.DUMMYFUNCTION("OR(REGEXMATCH($C164,""(?i)recomm""),REGEXMATCH($D164,""(?i)recomm""))"),FALSE)</f>
        <v>0</v>
      </c>
      <c r="F164" s="33" t="b">
        <f ca="1">IFERROR(__xludf.DUMMYFUNCTION("OR(REGEXMATCH($C164,""AML""),REGEXMATCH($D164,""AML""))"),FALSE)</f>
        <v>0</v>
      </c>
      <c r="G164" s="33" t="b">
        <f ca="1">IFERROR(__xludf.DUMMYFUNCTION("OR(REGEXMATCH($C164,""(?i)adversarial""),REGEXMATCH($D164,""(?i)adversarial""))"),FALSE)</f>
        <v>0</v>
      </c>
      <c r="H164" s="33" t="b">
        <f ca="1">IFERROR(__xludf.DUMMYFUNCTION("OR(REGEXMATCH($C164,""(?i)machine learning""),REGEXMATCH($D164,""(?i)machine learning""))"),FALSE)</f>
        <v>0</v>
      </c>
      <c r="I164" s="33" t="b">
        <f t="shared" ca="1" si="0"/>
        <v>0</v>
      </c>
      <c r="J164" s="33" t="b">
        <f t="shared" ca="1" si="1"/>
        <v>0</v>
      </c>
    </row>
    <row r="165" spans="1:10" ht="15.75" customHeight="1" x14ac:dyDescent="0.2">
      <c r="A165" s="6" t="s">
        <v>3375</v>
      </c>
      <c r="B165" s="6">
        <v>2017</v>
      </c>
      <c r="C165" s="6" t="s">
        <v>3698</v>
      </c>
      <c r="D165" s="6" t="s">
        <v>3699</v>
      </c>
      <c r="E165" s="33" t="b">
        <f ca="1">IFERROR(__xludf.DUMMYFUNCTION("OR(REGEXMATCH($C165,""(?i)recomm""),REGEXMATCH($D165,""(?i)recomm""))"),FALSE)</f>
        <v>0</v>
      </c>
      <c r="F165" s="33" t="b">
        <f ca="1">IFERROR(__xludf.DUMMYFUNCTION("OR(REGEXMATCH($C165,""AML""),REGEXMATCH($D165,""AML""))"),FALSE)</f>
        <v>0</v>
      </c>
      <c r="G165" s="33" t="b">
        <f ca="1">IFERROR(__xludf.DUMMYFUNCTION("OR(REGEXMATCH($C165,""(?i)adversarial""),REGEXMATCH($D165,""(?i)adversarial""))"),FALSE)</f>
        <v>0</v>
      </c>
      <c r="H165" s="33" t="b">
        <f ca="1">IFERROR(__xludf.DUMMYFUNCTION("OR(REGEXMATCH($C165,""(?i)machine learning""),REGEXMATCH($D165,""(?i)machine learning""))"),FALSE)</f>
        <v>0</v>
      </c>
      <c r="I165" s="33" t="b">
        <f t="shared" ca="1" si="0"/>
        <v>0</v>
      </c>
      <c r="J165" s="33" t="b">
        <f t="shared" ca="1" si="1"/>
        <v>0</v>
      </c>
    </row>
    <row r="166" spans="1:10" ht="15.75" customHeight="1" x14ac:dyDescent="0.2">
      <c r="A166" s="6" t="s">
        <v>3375</v>
      </c>
      <c r="B166" s="6">
        <v>2017</v>
      </c>
      <c r="C166" s="6" t="s">
        <v>3700</v>
      </c>
      <c r="D166" s="6" t="s">
        <v>3701</v>
      </c>
      <c r="E166" s="33" t="b">
        <f ca="1">IFERROR(__xludf.DUMMYFUNCTION("OR(REGEXMATCH($C166,""(?i)recomm""),REGEXMATCH($D166,""(?i)recomm""))"),FALSE)</f>
        <v>0</v>
      </c>
      <c r="F166" s="33" t="b">
        <f ca="1">IFERROR(__xludf.DUMMYFUNCTION("OR(REGEXMATCH($C166,""AML""),REGEXMATCH($D166,""AML""))"),FALSE)</f>
        <v>0</v>
      </c>
      <c r="G166" s="33" t="b">
        <f ca="1">IFERROR(__xludf.DUMMYFUNCTION("OR(REGEXMATCH($C166,""(?i)adversarial""),REGEXMATCH($D166,""(?i)adversarial""))"),FALSE)</f>
        <v>0</v>
      </c>
      <c r="H166" s="33" t="b">
        <f ca="1">IFERROR(__xludf.DUMMYFUNCTION("OR(REGEXMATCH($C166,""(?i)machine learning""),REGEXMATCH($D166,""(?i)machine learning""))"),FALSE)</f>
        <v>0</v>
      </c>
      <c r="I166" s="33" t="b">
        <f t="shared" ca="1" si="0"/>
        <v>0</v>
      </c>
      <c r="J166" s="33" t="b">
        <f t="shared" ca="1" si="1"/>
        <v>0</v>
      </c>
    </row>
    <row r="167" spans="1:10" ht="15.75" customHeight="1" x14ac:dyDescent="0.2">
      <c r="A167" s="6" t="s">
        <v>3375</v>
      </c>
      <c r="B167" s="6">
        <v>2017</v>
      </c>
      <c r="C167" s="6" t="s">
        <v>3702</v>
      </c>
      <c r="D167" s="6" t="s">
        <v>3703</v>
      </c>
      <c r="E167" s="33" t="b">
        <f ca="1">IFERROR(__xludf.DUMMYFUNCTION("OR(REGEXMATCH($C167,""(?i)recomm""),REGEXMATCH($D167,""(?i)recomm""))"),FALSE)</f>
        <v>0</v>
      </c>
      <c r="F167" s="33" t="b">
        <f ca="1">IFERROR(__xludf.DUMMYFUNCTION("OR(REGEXMATCH($C167,""AML""),REGEXMATCH($D167,""AML""))"),FALSE)</f>
        <v>0</v>
      </c>
      <c r="G167" s="33" t="b">
        <f ca="1">IFERROR(__xludf.DUMMYFUNCTION("OR(REGEXMATCH($C167,""(?i)adversarial""),REGEXMATCH($D167,""(?i)adversarial""))"),FALSE)</f>
        <v>0</v>
      </c>
      <c r="H167" s="33" t="b">
        <f ca="1">IFERROR(__xludf.DUMMYFUNCTION("OR(REGEXMATCH($C167,""(?i)machine learning""),REGEXMATCH($D167,""(?i)machine learning""))"),FALSE)</f>
        <v>0</v>
      </c>
      <c r="I167" s="33" t="b">
        <f t="shared" ca="1" si="0"/>
        <v>0</v>
      </c>
      <c r="J167" s="33" t="b">
        <f t="shared" ca="1" si="1"/>
        <v>0</v>
      </c>
    </row>
    <row r="168" spans="1:10" ht="15.75" customHeight="1" x14ac:dyDescent="0.2">
      <c r="A168" s="6" t="s">
        <v>3375</v>
      </c>
      <c r="B168" s="6">
        <v>2017</v>
      </c>
      <c r="C168" s="6" t="s">
        <v>3704</v>
      </c>
      <c r="D168" s="6" t="s">
        <v>3705</v>
      </c>
      <c r="E168" s="33" t="b">
        <f ca="1">IFERROR(__xludf.DUMMYFUNCTION("OR(REGEXMATCH($C168,""(?i)recomm""),REGEXMATCH($D168,""(?i)recomm""))"),FALSE)</f>
        <v>0</v>
      </c>
      <c r="F168" s="33" t="b">
        <f ca="1">IFERROR(__xludf.DUMMYFUNCTION("OR(REGEXMATCH($C168,""AML""),REGEXMATCH($D168,""AML""))"),FALSE)</f>
        <v>0</v>
      </c>
      <c r="G168" s="33" t="b">
        <f ca="1">IFERROR(__xludf.DUMMYFUNCTION("OR(REGEXMATCH($C168,""(?i)adversarial""),REGEXMATCH($D168,""(?i)adversarial""))"),FALSE)</f>
        <v>0</v>
      </c>
      <c r="H168" s="33" t="b">
        <f ca="1">IFERROR(__xludf.DUMMYFUNCTION("OR(REGEXMATCH($C168,""(?i)machine learning""),REGEXMATCH($D168,""(?i)machine learning""))"),FALSE)</f>
        <v>0</v>
      </c>
      <c r="I168" s="33" t="b">
        <f t="shared" ca="1" si="0"/>
        <v>0</v>
      </c>
      <c r="J168" s="33" t="b">
        <f t="shared" ca="1" si="1"/>
        <v>0</v>
      </c>
    </row>
    <row r="169" spans="1:10" ht="15.75" customHeight="1" x14ac:dyDescent="0.2">
      <c r="A169" s="6" t="s">
        <v>3375</v>
      </c>
      <c r="B169" s="6">
        <v>2017</v>
      </c>
      <c r="C169" s="6" t="s">
        <v>3706</v>
      </c>
      <c r="D169" s="6" t="s">
        <v>3707</v>
      </c>
      <c r="E169" s="33" t="b">
        <f ca="1">IFERROR(__xludf.DUMMYFUNCTION("OR(REGEXMATCH($C169,""(?i)recomm""),REGEXMATCH($D169,""(?i)recomm""))"),FALSE)</f>
        <v>0</v>
      </c>
      <c r="F169" s="33" t="b">
        <f ca="1">IFERROR(__xludf.DUMMYFUNCTION("OR(REGEXMATCH($C169,""AML""),REGEXMATCH($D169,""AML""))"),FALSE)</f>
        <v>0</v>
      </c>
      <c r="G169" s="33" t="b">
        <f ca="1">IFERROR(__xludf.DUMMYFUNCTION("OR(REGEXMATCH($C169,""(?i)adversarial""),REGEXMATCH($D169,""(?i)adversarial""))"),FALSE)</f>
        <v>0</v>
      </c>
      <c r="H169" s="33" t="b">
        <f ca="1">IFERROR(__xludf.DUMMYFUNCTION("OR(REGEXMATCH($C169,""(?i)machine learning""),REGEXMATCH($D169,""(?i)machine learning""))"),FALSE)</f>
        <v>0</v>
      </c>
      <c r="I169" s="33" t="b">
        <f t="shared" ca="1" si="0"/>
        <v>0</v>
      </c>
      <c r="J169" s="33" t="b">
        <f t="shared" ca="1" si="1"/>
        <v>0</v>
      </c>
    </row>
    <row r="170" spans="1:10" ht="15.75" customHeight="1" x14ac:dyDescent="0.2">
      <c r="A170" s="6" t="s">
        <v>3375</v>
      </c>
      <c r="B170" s="6">
        <v>2017</v>
      </c>
      <c r="C170" s="6" t="s">
        <v>3708</v>
      </c>
      <c r="D170" s="6" t="s">
        <v>3709</v>
      </c>
      <c r="E170" s="33" t="b">
        <f ca="1">IFERROR(__xludf.DUMMYFUNCTION("OR(REGEXMATCH($C170,""(?i)recomm""),REGEXMATCH($D170,""(?i)recomm""))"),FALSE)</f>
        <v>0</v>
      </c>
      <c r="F170" s="33" t="b">
        <f ca="1">IFERROR(__xludf.DUMMYFUNCTION("OR(REGEXMATCH($C170,""AML""),REGEXMATCH($D170,""AML""))"),FALSE)</f>
        <v>0</v>
      </c>
      <c r="G170" s="33" t="b">
        <f ca="1">IFERROR(__xludf.DUMMYFUNCTION("OR(REGEXMATCH($C170,""(?i)adversarial""),REGEXMATCH($D170,""(?i)adversarial""))"),FALSE)</f>
        <v>0</v>
      </c>
      <c r="H170" s="33" t="b">
        <f ca="1">IFERROR(__xludf.DUMMYFUNCTION("OR(REGEXMATCH($C170,""(?i)machine learning""),REGEXMATCH($D170,""(?i)machine learning""))"),FALSE)</f>
        <v>0</v>
      </c>
      <c r="I170" s="33" t="b">
        <f t="shared" ca="1" si="0"/>
        <v>0</v>
      </c>
      <c r="J170" s="33" t="b">
        <f t="shared" ca="1" si="1"/>
        <v>0</v>
      </c>
    </row>
    <row r="171" spans="1:10" ht="15.75" customHeight="1" x14ac:dyDescent="0.2">
      <c r="A171" s="6" t="s">
        <v>3375</v>
      </c>
      <c r="B171" s="6">
        <v>2017</v>
      </c>
      <c r="C171" s="6" t="s">
        <v>3710</v>
      </c>
      <c r="D171" s="6" t="s">
        <v>3711</v>
      </c>
      <c r="E171" s="33" t="b">
        <f ca="1">IFERROR(__xludf.DUMMYFUNCTION("OR(REGEXMATCH($C171,""(?i)recomm""),REGEXMATCH($D171,""(?i)recomm""))"),FALSE)</f>
        <v>0</v>
      </c>
      <c r="F171" s="33" t="b">
        <f ca="1">IFERROR(__xludf.DUMMYFUNCTION("OR(REGEXMATCH($C171,""AML""),REGEXMATCH($D171,""AML""))"),FALSE)</f>
        <v>0</v>
      </c>
      <c r="G171" s="33" t="b">
        <f ca="1">IFERROR(__xludf.DUMMYFUNCTION("OR(REGEXMATCH($C171,""(?i)adversarial""),REGEXMATCH($D171,""(?i)adversarial""))"),FALSE)</f>
        <v>0</v>
      </c>
      <c r="H171" s="33" t="b">
        <f ca="1">IFERROR(__xludf.DUMMYFUNCTION("OR(REGEXMATCH($C171,""(?i)machine learning""),REGEXMATCH($D171,""(?i)machine learning""))"),FALSE)</f>
        <v>0</v>
      </c>
      <c r="I171" s="33" t="b">
        <f t="shared" ca="1" si="0"/>
        <v>0</v>
      </c>
      <c r="J171" s="33" t="b">
        <f t="shared" ca="1" si="1"/>
        <v>0</v>
      </c>
    </row>
    <row r="172" spans="1:10" ht="15.75" customHeight="1" x14ac:dyDescent="0.2">
      <c r="A172" s="6" t="s">
        <v>3375</v>
      </c>
      <c r="B172" s="6">
        <v>2017</v>
      </c>
      <c r="C172" s="6" t="s">
        <v>3712</v>
      </c>
      <c r="D172" s="6" t="s">
        <v>3713</v>
      </c>
      <c r="E172" s="33" t="b">
        <f ca="1">IFERROR(__xludf.DUMMYFUNCTION("OR(REGEXMATCH($C172,""(?i)recomm""),REGEXMATCH($D172,""(?i)recomm""))"),FALSE)</f>
        <v>0</v>
      </c>
      <c r="F172" s="33" t="b">
        <f ca="1">IFERROR(__xludf.DUMMYFUNCTION("OR(REGEXMATCH($C172,""AML""),REGEXMATCH($D172,""AML""))"),FALSE)</f>
        <v>0</v>
      </c>
      <c r="G172" s="33" t="b">
        <f ca="1">IFERROR(__xludf.DUMMYFUNCTION("OR(REGEXMATCH($C172,""(?i)adversarial""),REGEXMATCH($D172,""(?i)adversarial""))"),FALSE)</f>
        <v>0</v>
      </c>
      <c r="H172" s="33" t="b">
        <f ca="1">IFERROR(__xludf.DUMMYFUNCTION("OR(REGEXMATCH($C172,""(?i)machine learning""),REGEXMATCH($D172,""(?i)machine learning""))"),FALSE)</f>
        <v>0</v>
      </c>
      <c r="I172" s="33" t="b">
        <f t="shared" ca="1" si="0"/>
        <v>0</v>
      </c>
      <c r="J172" s="33" t="b">
        <f t="shared" ca="1" si="1"/>
        <v>0</v>
      </c>
    </row>
    <row r="173" spans="1:10" ht="15.75" customHeight="1" x14ac:dyDescent="0.2">
      <c r="A173" s="6" t="s">
        <v>3375</v>
      </c>
      <c r="B173" s="6">
        <v>2017</v>
      </c>
      <c r="C173" s="6" t="s">
        <v>3714</v>
      </c>
      <c r="D173" s="6" t="s">
        <v>3715</v>
      </c>
      <c r="E173" s="33" t="b">
        <f ca="1">IFERROR(__xludf.DUMMYFUNCTION("OR(REGEXMATCH($C173,""(?i)recomm""),REGEXMATCH($D173,""(?i)recomm""))"),FALSE)</f>
        <v>0</v>
      </c>
      <c r="F173" s="33" t="b">
        <f ca="1">IFERROR(__xludf.DUMMYFUNCTION("OR(REGEXMATCH($C173,""AML""),REGEXMATCH($D173,""AML""))"),FALSE)</f>
        <v>0</v>
      </c>
      <c r="G173" s="33" t="b">
        <f ca="1">IFERROR(__xludf.DUMMYFUNCTION("OR(REGEXMATCH($C173,""(?i)adversarial""),REGEXMATCH($D173,""(?i)adversarial""))"),FALSE)</f>
        <v>0</v>
      </c>
      <c r="H173" s="33" t="b">
        <f ca="1">IFERROR(__xludf.DUMMYFUNCTION("OR(REGEXMATCH($C173,""(?i)machine learning""),REGEXMATCH($D173,""(?i)machine learning""))"),FALSE)</f>
        <v>0</v>
      </c>
      <c r="I173" s="33" t="b">
        <f t="shared" ca="1" si="0"/>
        <v>0</v>
      </c>
      <c r="J173" s="33" t="b">
        <f t="shared" ca="1" si="1"/>
        <v>0</v>
      </c>
    </row>
    <row r="174" spans="1:10" ht="15.75" customHeight="1" x14ac:dyDescent="0.2">
      <c r="A174" s="6" t="s">
        <v>3375</v>
      </c>
      <c r="B174" s="6">
        <v>2017</v>
      </c>
      <c r="C174" s="6" t="s">
        <v>3716</v>
      </c>
      <c r="D174" s="6" t="s">
        <v>3717</v>
      </c>
      <c r="E174" s="33" t="b">
        <f ca="1">IFERROR(__xludf.DUMMYFUNCTION("OR(REGEXMATCH($C174,""(?i)recomm""),REGEXMATCH($D174,""(?i)recomm""))"),FALSE)</f>
        <v>0</v>
      </c>
      <c r="F174" s="33" t="b">
        <f ca="1">IFERROR(__xludf.DUMMYFUNCTION("OR(REGEXMATCH($C174,""AML""),REGEXMATCH($D174,""AML""))"),FALSE)</f>
        <v>0</v>
      </c>
      <c r="G174" s="33" t="b">
        <f ca="1">IFERROR(__xludf.DUMMYFUNCTION("OR(REGEXMATCH($C174,""(?i)adversarial""),REGEXMATCH($D174,""(?i)adversarial""))"),FALSE)</f>
        <v>0</v>
      </c>
      <c r="H174" s="33" t="b">
        <f ca="1">IFERROR(__xludf.DUMMYFUNCTION("OR(REGEXMATCH($C174,""(?i)machine learning""),REGEXMATCH($D174,""(?i)machine learning""))"),FALSE)</f>
        <v>0</v>
      </c>
      <c r="I174" s="33" t="b">
        <f t="shared" ca="1" si="0"/>
        <v>0</v>
      </c>
      <c r="J174" s="33" t="b">
        <f t="shared" ca="1" si="1"/>
        <v>0</v>
      </c>
    </row>
    <row r="175" spans="1:10" ht="15.75" customHeight="1" x14ac:dyDescent="0.2">
      <c r="A175" s="6" t="s">
        <v>3375</v>
      </c>
      <c r="B175" s="6">
        <v>2017</v>
      </c>
      <c r="C175" s="6" t="s">
        <v>3718</v>
      </c>
      <c r="D175" s="6" t="s">
        <v>3719</v>
      </c>
      <c r="E175" s="33" t="b">
        <f ca="1">IFERROR(__xludf.DUMMYFUNCTION("OR(REGEXMATCH($C175,""(?i)recomm""),REGEXMATCH($D175,""(?i)recomm""))"),FALSE)</f>
        <v>0</v>
      </c>
      <c r="F175" s="33" t="b">
        <f ca="1">IFERROR(__xludf.DUMMYFUNCTION("OR(REGEXMATCH($C175,""AML""),REGEXMATCH($D175,""AML""))"),FALSE)</f>
        <v>0</v>
      </c>
      <c r="G175" s="33" t="b">
        <f ca="1">IFERROR(__xludf.DUMMYFUNCTION("OR(REGEXMATCH($C175,""(?i)adversarial""),REGEXMATCH($D175,""(?i)adversarial""))"),FALSE)</f>
        <v>0</v>
      </c>
      <c r="H175" s="33" t="b">
        <f ca="1">IFERROR(__xludf.DUMMYFUNCTION("OR(REGEXMATCH($C175,""(?i)machine learning""),REGEXMATCH($D175,""(?i)machine learning""))"),FALSE)</f>
        <v>0</v>
      </c>
      <c r="I175" s="33" t="b">
        <f t="shared" ca="1" si="0"/>
        <v>0</v>
      </c>
      <c r="J175" s="33" t="b">
        <f t="shared" ca="1" si="1"/>
        <v>0</v>
      </c>
    </row>
    <row r="176" spans="1:10" ht="15.75" customHeight="1" x14ac:dyDescent="0.2">
      <c r="A176" s="6" t="s">
        <v>3375</v>
      </c>
      <c r="B176" s="6">
        <v>2017</v>
      </c>
      <c r="C176" s="6" t="s">
        <v>3720</v>
      </c>
      <c r="D176" s="6" t="s">
        <v>3721</v>
      </c>
      <c r="E176" s="33" t="b">
        <f ca="1">IFERROR(__xludf.DUMMYFUNCTION("OR(REGEXMATCH($C176,""(?i)recomm""),REGEXMATCH($D176,""(?i)recomm""))"),FALSE)</f>
        <v>0</v>
      </c>
      <c r="F176" s="33" t="b">
        <f ca="1">IFERROR(__xludf.DUMMYFUNCTION("OR(REGEXMATCH($C176,""AML""),REGEXMATCH($D176,""AML""))"),FALSE)</f>
        <v>0</v>
      </c>
      <c r="G176" s="33" t="b">
        <f ca="1">IFERROR(__xludf.DUMMYFUNCTION("OR(REGEXMATCH($C176,""(?i)adversarial""),REGEXMATCH($D176,""(?i)adversarial""))"),FALSE)</f>
        <v>0</v>
      </c>
      <c r="H176" s="33" t="b">
        <f ca="1">IFERROR(__xludf.DUMMYFUNCTION("OR(REGEXMATCH($C176,""(?i)machine learning""),REGEXMATCH($D176,""(?i)machine learning""))"),FALSE)</f>
        <v>0</v>
      </c>
      <c r="I176" s="33" t="b">
        <f t="shared" ca="1" si="0"/>
        <v>0</v>
      </c>
      <c r="J176" s="33" t="b">
        <f t="shared" ca="1" si="1"/>
        <v>0</v>
      </c>
    </row>
    <row r="177" spans="1:10" ht="15.75" customHeight="1" x14ac:dyDescent="0.2">
      <c r="A177" s="6" t="s">
        <v>3375</v>
      </c>
      <c r="B177" s="6">
        <v>2017</v>
      </c>
      <c r="C177" s="6" t="s">
        <v>3722</v>
      </c>
      <c r="D177" s="6" t="s">
        <v>3723</v>
      </c>
      <c r="E177" s="33" t="b">
        <f ca="1">IFERROR(__xludf.DUMMYFUNCTION("OR(REGEXMATCH($C177,""(?i)recomm""),REGEXMATCH($D177,""(?i)recomm""))"),FALSE)</f>
        <v>0</v>
      </c>
      <c r="F177" s="33" t="b">
        <f ca="1">IFERROR(__xludf.DUMMYFUNCTION("OR(REGEXMATCH($C177,""AML""),REGEXMATCH($D177,""AML""))"),FALSE)</f>
        <v>0</v>
      </c>
      <c r="G177" s="33" t="b">
        <f ca="1">IFERROR(__xludf.DUMMYFUNCTION("OR(REGEXMATCH($C177,""(?i)adversarial""),REGEXMATCH($D177,""(?i)adversarial""))"),FALSE)</f>
        <v>0</v>
      </c>
      <c r="H177" s="33" t="b">
        <f ca="1">IFERROR(__xludf.DUMMYFUNCTION("OR(REGEXMATCH($C177,""(?i)machine learning""),REGEXMATCH($D177,""(?i)machine learning""))"),FALSE)</f>
        <v>0</v>
      </c>
      <c r="I177" s="33" t="b">
        <f t="shared" ca="1" si="0"/>
        <v>0</v>
      </c>
      <c r="J177" s="33" t="b">
        <f t="shared" ca="1" si="1"/>
        <v>0</v>
      </c>
    </row>
    <row r="178" spans="1:10" ht="15.75" customHeight="1" x14ac:dyDescent="0.2">
      <c r="A178" s="6" t="s">
        <v>3375</v>
      </c>
      <c r="B178" s="6">
        <v>2017</v>
      </c>
      <c r="C178" s="6" t="s">
        <v>3724</v>
      </c>
      <c r="D178" s="6" t="s">
        <v>3725</v>
      </c>
      <c r="E178" s="33" t="b">
        <f ca="1">IFERROR(__xludf.DUMMYFUNCTION("OR(REGEXMATCH($C178,""(?i)recomm""),REGEXMATCH($D178,""(?i)recomm""))"),FALSE)</f>
        <v>0</v>
      </c>
      <c r="F178" s="33" t="b">
        <f ca="1">IFERROR(__xludf.DUMMYFUNCTION("OR(REGEXMATCH($C178,""AML""),REGEXMATCH($D178,""AML""))"),FALSE)</f>
        <v>0</v>
      </c>
      <c r="G178" s="33" t="b">
        <f ca="1">IFERROR(__xludf.DUMMYFUNCTION("OR(REGEXMATCH($C178,""(?i)adversarial""),REGEXMATCH($D178,""(?i)adversarial""))"),FALSE)</f>
        <v>0</v>
      </c>
      <c r="H178" s="33" t="b">
        <f ca="1">IFERROR(__xludf.DUMMYFUNCTION("OR(REGEXMATCH($C178,""(?i)machine learning""),REGEXMATCH($D178,""(?i)machine learning""))"),FALSE)</f>
        <v>0</v>
      </c>
      <c r="I178" s="33" t="b">
        <f t="shared" ca="1" si="0"/>
        <v>0</v>
      </c>
      <c r="J178" s="33" t="b">
        <f t="shared" ca="1" si="1"/>
        <v>0</v>
      </c>
    </row>
    <row r="179" spans="1:10" ht="15.75" customHeight="1" x14ac:dyDescent="0.2">
      <c r="A179" s="6" t="s">
        <v>3375</v>
      </c>
      <c r="B179" s="6">
        <v>2017</v>
      </c>
      <c r="C179" s="6" t="s">
        <v>3726</v>
      </c>
      <c r="D179" s="6" t="s">
        <v>3727</v>
      </c>
      <c r="E179" s="33" t="b">
        <f ca="1">IFERROR(__xludf.DUMMYFUNCTION("OR(REGEXMATCH($C179,""(?i)recomm""),REGEXMATCH($D179,""(?i)recomm""))"),FALSE)</f>
        <v>0</v>
      </c>
      <c r="F179" s="33" t="b">
        <f ca="1">IFERROR(__xludf.DUMMYFUNCTION("OR(REGEXMATCH($C179,""AML""),REGEXMATCH($D179,""AML""))"),FALSE)</f>
        <v>0</v>
      </c>
      <c r="G179" s="33" t="b">
        <f ca="1">IFERROR(__xludf.DUMMYFUNCTION("OR(REGEXMATCH($C179,""(?i)adversarial""),REGEXMATCH($D179,""(?i)adversarial""))"),FALSE)</f>
        <v>0</v>
      </c>
      <c r="H179" s="33" t="b">
        <f ca="1">IFERROR(__xludf.DUMMYFUNCTION("OR(REGEXMATCH($C179,""(?i)machine learning""),REGEXMATCH($D179,""(?i)machine learning""))"),FALSE)</f>
        <v>0</v>
      </c>
      <c r="I179" s="33" t="b">
        <f t="shared" ca="1" si="0"/>
        <v>0</v>
      </c>
      <c r="J179" s="33" t="b">
        <f t="shared" ca="1" si="1"/>
        <v>0</v>
      </c>
    </row>
    <row r="180" spans="1:10" ht="15.75" customHeight="1" x14ac:dyDescent="0.2">
      <c r="A180" s="6" t="s">
        <v>3375</v>
      </c>
      <c r="B180" s="6">
        <v>2017</v>
      </c>
      <c r="C180" s="6" t="s">
        <v>3728</v>
      </c>
      <c r="D180" s="6" t="s">
        <v>3729</v>
      </c>
      <c r="E180" s="33" t="b">
        <f ca="1">IFERROR(__xludf.DUMMYFUNCTION("OR(REGEXMATCH($C180,""(?i)recomm""),REGEXMATCH($D180,""(?i)recomm""))"),FALSE)</f>
        <v>0</v>
      </c>
      <c r="F180" s="33" t="b">
        <f ca="1">IFERROR(__xludf.DUMMYFUNCTION("OR(REGEXMATCH($C180,""AML""),REGEXMATCH($D180,""AML""))"),FALSE)</f>
        <v>0</v>
      </c>
      <c r="G180" s="33" t="b">
        <f ca="1">IFERROR(__xludf.DUMMYFUNCTION("OR(REGEXMATCH($C180,""(?i)adversarial""),REGEXMATCH($D180,""(?i)adversarial""))"),FALSE)</f>
        <v>0</v>
      </c>
      <c r="H180" s="33" t="b">
        <f ca="1">IFERROR(__xludf.DUMMYFUNCTION("OR(REGEXMATCH($C180,""(?i)machine learning""),REGEXMATCH($D180,""(?i)machine learning""))"),FALSE)</f>
        <v>0</v>
      </c>
      <c r="I180" s="33" t="b">
        <f t="shared" ca="1" si="0"/>
        <v>0</v>
      </c>
      <c r="J180" s="33" t="b">
        <f t="shared" ca="1" si="1"/>
        <v>0</v>
      </c>
    </row>
    <row r="181" spans="1:10" ht="15.75" customHeight="1" x14ac:dyDescent="0.2">
      <c r="A181" s="6" t="s">
        <v>3375</v>
      </c>
      <c r="B181" s="6">
        <v>2017</v>
      </c>
      <c r="C181" s="6" t="s">
        <v>3730</v>
      </c>
      <c r="D181" s="6" t="s">
        <v>3731</v>
      </c>
      <c r="E181" s="33" t="b">
        <f ca="1">IFERROR(__xludf.DUMMYFUNCTION("OR(REGEXMATCH($C181,""(?i)recomm""),REGEXMATCH($D181,""(?i)recomm""))"),FALSE)</f>
        <v>0</v>
      </c>
      <c r="F181" s="33" t="b">
        <f ca="1">IFERROR(__xludf.DUMMYFUNCTION("OR(REGEXMATCH($C181,""AML""),REGEXMATCH($D181,""AML""))"),FALSE)</f>
        <v>0</v>
      </c>
      <c r="G181" s="33" t="b">
        <f ca="1">IFERROR(__xludf.DUMMYFUNCTION("OR(REGEXMATCH($C181,""(?i)adversarial""),REGEXMATCH($D181,""(?i)adversarial""))"),FALSE)</f>
        <v>0</v>
      </c>
      <c r="H181" s="33" t="b">
        <f ca="1">IFERROR(__xludf.DUMMYFUNCTION("OR(REGEXMATCH($C181,""(?i)machine learning""),REGEXMATCH($D181,""(?i)machine learning""))"),FALSE)</f>
        <v>0</v>
      </c>
      <c r="I181" s="33" t="b">
        <f t="shared" ca="1" si="0"/>
        <v>0</v>
      </c>
      <c r="J181" s="33" t="b">
        <f t="shared" ca="1" si="1"/>
        <v>0</v>
      </c>
    </row>
    <row r="182" spans="1:10" ht="15.75" customHeight="1" x14ac:dyDescent="0.2">
      <c r="A182" s="6" t="s">
        <v>3375</v>
      </c>
      <c r="B182" s="6">
        <v>2017</v>
      </c>
      <c r="C182" s="6" t="s">
        <v>3732</v>
      </c>
      <c r="D182" s="6" t="s">
        <v>3733</v>
      </c>
      <c r="E182" s="33" t="b">
        <f ca="1">IFERROR(__xludf.DUMMYFUNCTION("OR(REGEXMATCH($C182,""(?i)recomm""),REGEXMATCH($D182,""(?i)recomm""))"),FALSE)</f>
        <v>0</v>
      </c>
      <c r="F182" s="33" t="b">
        <f ca="1">IFERROR(__xludf.DUMMYFUNCTION("OR(REGEXMATCH($C182,""AML""),REGEXMATCH($D182,""AML""))"),FALSE)</f>
        <v>0</v>
      </c>
      <c r="G182" s="33" t="b">
        <f ca="1">IFERROR(__xludf.DUMMYFUNCTION("OR(REGEXMATCH($C182,""(?i)adversarial""),REGEXMATCH($D182,""(?i)adversarial""))"),FALSE)</f>
        <v>0</v>
      </c>
      <c r="H182" s="33" t="b">
        <f ca="1">IFERROR(__xludf.DUMMYFUNCTION("OR(REGEXMATCH($C182,""(?i)machine learning""),REGEXMATCH($D182,""(?i)machine learning""))"),FALSE)</f>
        <v>0</v>
      </c>
      <c r="I182" s="33" t="b">
        <f t="shared" ca="1" si="0"/>
        <v>0</v>
      </c>
      <c r="J182" s="33" t="b">
        <f t="shared" ca="1" si="1"/>
        <v>0</v>
      </c>
    </row>
    <row r="183" spans="1:10" ht="15.75" customHeight="1" x14ac:dyDescent="0.2">
      <c r="A183" s="6" t="s">
        <v>3375</v>
      </c>
      <c r="B183" s="6">
        <v>2017</v>
      </c>
      <c r="C183" s="6" t="s">
        <v>3734</v>
      </c>
      <c r="D183" s="6" t="s">
        <v>3735</v>
      </c>
      <c r="E183" s="33" t="b">
        <f ca="1">IFERROR(__xludf.DUMMYFUNCTION("OR(REGEXMATCH($C183,""(?i)recomm""),REGEXMATCH($D183,""(?i)recomm""))"),FALSE)</f>
        <v>0</v>
      </c>
      <c r="F183" s="33" t="b">
        <f ca="1">IFERROR(__xludf.DUMMYFUNCTION("OR(REGEXMATCH($C183,""AML""),REGEXMATCH($D183,""AML""))"),FALSE)</f>
        <v>0</v>
      </c>
      <c r="G183" s="33" t="b">
        <f ca="1">IFERROR(__xludf.DUMMYFUNCTION("OR(REGEXMATCH($C183,""(?i)adversarial""),REGEXMATCH($D183,""(?i)adversarial""))"),FALSE)</f>
        <v>0</v>
      </c>
      <c r="H183" s="33" t="b">
        <f ca="1">IFERROR(__xludf.DUMMYFUNCTION("OR(REGEXMATCH($C183,""(?i)machine learning""),REGEXMATCH($D183,""(?i)machine learning""))"),FALSE)</f>
        <v>0</v>
      </c>
      <c r="I183" s="33" t="b">
        <f t="shared" ca="1" si="0"/>
        <v>0</v>
      </c>
      <c r="J183" s="33" t="b">
        <f t="shared" ca="1" si="1"/>
        <v>0</v>
      </c>
    </row>
    <row r="184" spans="1:10" ht="15.75" customHeight="1" x14ac:dyDescent="0.2">
      <c r="A184" s="6" t="s">
        <v>3375</v>
      </c>
      <c r="B184" s="6">
        <v>2017</v>
      </c>
      <c r="C184" s="6" t="s">
        <v>3736</v>
      </c>
      <c r="D184" s="6" t="s">
        <v>3737</v>
      </c>
      <c r="E184" s="33" t="b">
        <f ca="1">IFERROR(__xludf.DUMMYFUNCTION("OR(REGEXMATCH($C184,""(?i)recomm""),REGEXMATCH($D184,""(?i)recomm""))"),FALSE)</f>
        <v>0</v>
      </c>
      <c r="F184" s="33" t="b">
        <f ca="1">IFERROR(__xludf.DUMMYFUNCTION("OR(REGEXMATCH($C184,""AML""),REGEXMATCH($D184,""AML""))"),FALSE)</f>
        <v>0</v>
      </c>
      <c r="G184" s="33" t="b">
        <f ca="1">IFERROR(__xludf.DUMMYFUNCTION("OR(REGEXMATCH($C184,""(?i)adversarial""),REGEXMATCH($D184,""(?i)adversarial""))"),FALSE)</f>
        <v>0</v>
      </c>
      <c r="H184" s="33" t="b">
        <f ca="1">IFERROR(__xludf.DUMMYFUNCTION("OR(REGEXMATCH($C184,""(?i)machine learning""),REGEXMATCH($D184,""(?i)machine learning""))"),FALSE)</f>
        <v>0</v>
      </c>
      <c r="I184" s="33" t="b">
        <f t="shared" ca="1" si="0"/>
        <v>0</v>
      </c>
      <c r="J184" s="33" t="b">
        <f t="shared" ca="1" si="1"/>
        <v>0</v>
      </c>
    </row>
    <row r="185" spans="1:10" ht="15.75" customHeight="1" x14ac:dyDescent="0.2">
      <c r="A185" s="6" t="s">
        <v>3375</v>
      </c>
      <c r="B185" s="6">
        <v>2017</v>
      </c>
      <c r="C185" s="6" t="s">
        <v>3738</v>
      </c>
      <c r="D185" s="6" t="s">
        <v>3739</v>
      </c>
      <c r="E185" s="33" t="b">
        <f ca="1">IFERROR(__xludf.DUMMYFUNCTION("OR(REGEXMATCH($C185,""(?i)recomm""),REGEXMATCH($D185,""(?i)recomm""))"),FALSE)</f>
        <v>0</v>
      </c>
      <c r="F185" s="33" t="b">
        <f ca="1">IFERROR(__xludf.DUMMYFUNCTION("OR(REGEXMATCH($C185,""AML""),REGEXMATCH($D185,""AML""))"),FALSE)</f>
        <v>0</v>
      </c>
      <c r="G185" s="33" t="b">
        <f ca="1">IFERROR(__xludf.DUMMYFUNCTION("OR(REGEXMATCH($C185,""(?i)adversarial""),REGEXMATCH($D185,""(?i)adversarial""))"),FALSE)</f>
        <v>0</v>
      </c>
      <c r="H185" s="33" t="b">
        <f ca="1">IFERROR(__xludf.DUMMYFUNCTION("OR(REGEXMATCH($C185,""(?i)machine learning""),REGEXMATCH($D185,""(?i)machine learning""))"),FALSE)</f>
        <v>0</v>
      </c>
      <c r="I185" s="33" t="b">
        <f t="shared" ca="1" si="0"/>
        <v>0</v>
      </c>
      <c r="J185" s="33" t="b">
        <f t="shared" ca="1" si="1"/>
        <v>0</v>
      </c>
    </row>
    <row r="186" spans="1:10" ht="15.75" customHeight="1" x14ac:dyDescent="0.2">
      <c r="A186" s="6" t="s">
        <v>3375</v>
      </c>
      <c r="B186" s="6">
        <v>2017</v>
      </c>
      <c r="C186" s="6" t="s">
        <v>3740</v>
      </c>
      <c r="D186" s="6" t="s">
        <v>3741</v>
      </c>
      <c r="E186" s="33" t="b">
        <f ca="1">IFERROR(__xludf.DUMMYFUNCTION("OR(REGEXMATCH($C186,""(?i)recomm""),REGEXMATCH($D186,""(?i)recomm""))"),FALSE)</f>
        <v>0</v>
      </c>
      <c r="F186" s="33" t="b">
        <f ca="1">IFERROR(__xludf.DUMMYFUNCTION("OR(REGEXMATCH($C186,""AML""),REGEXMATCH($D186,""AML""))"),FALSE)</f>
        <v>0</v>
      </c>
      <c r="G186" s="33" t="b">
        <f ca="1">IFERROR(__xludf.DUMMYFUNCTION("OR(REGEXMATCH($C186,""(?i)adversarial""),REGEXMATCH($D186,""(?i)adversarial""))"),FALSE)</f>
        <v>0</v>
      </c>
      <c r="H186" s="33" t="b">
        <f ca="1">IFERROR(__xludf.DUMMYFUNCTION("OR(REGEXMATCH($C186,""(?i)machine learning""),REGEXMATCH($D186,""(?i)machine learning""))"),FALSE)</f>
        <v>0</v>
      </c>
      <c r="I186" s="33" t="b">
        <f t="shared" ca="1" si="0"/>
        <v>0</v>
      </c>
      <c r="J186" s="33" t="b">
        <f t="shared" ca="1" si="1"/>
        <v>0</v>
      </c>
    </row>
    <row r="187" spans="1:10" ht="15.75" customHeight="1" x14ac:dyDescent="0.2">
      <c r="A187" s="6" t="s">
        <v>3375</v>
      </c>
      <c r="B187" s="6">
        <v>2017</v>
      </c>
      <c r="C187" s="6" t="s">
        <v>3742</v>
      </c>
      <c r="D187" s="6" t="s">
        <v>3743</v>
      </c>
      <c r="E187" s="33" t="b">
        <f ca="1">IFERROR(__xludf.DUMMYFUNCTION("OR(REGEXMATCH($C187,""(?i)recomm""),REGEXMATCH($D187,""(?i)recomm""))"),FALSE)</f>
        <v>0</v>
      </c>
      <c r="F187" s="33" t="b">
        <f ca="1">IFERROR(__xludf.DUMMYFUNCTION("OR(REGEXMATCH($C187,""AML""),REGEXMATCH($D187,""AML""))"),FALSE)</f>
        <v>0</v>
      </c>
      <c r="G187" s="33" t="b">
        <f ca="1">IFERROR(__xludf.DUMMYFUNCTION("OR(REGEXMATCH($C187,""(?i)adversarial""),REGEXMATCH($D187,""(?i)adversarial""))"),FALSE)</f>
        <v>0</v>
      </c>
      <c r="H187" s="33" t="b">
        <f ca="1">IFERROR(__xludf.DUMMYFUNCTION("OR(REGEXMATCH($C187,""(?i)machine learning""),REGEXMATCH($D187,""(?i)machine learning""))"),FALSE)</f>
        <v>0</v>
      </c>
      <c r="I187" s="33" t="b">
        <f t="shared" ca="1" si="0"/>
        <v>0</v>
      </c>
      <c r="J187" s="33" t="b">
        <f t="shared" ca="1" si="1"/>
        <v>0</v>
      </c>
    </row>
    <row r="188" spans="1:10" ht="15.75" customHeight="1" x14ac:dyDescent="0.2">
      <c r="A188" s="6" t="s">
        <v>3375</v>
      </c>
      <c r="B188" s="6">
        <v>2017</v>
      </c>
      <c r="C188" s="6" t="s">
        <v>3744</v>
      </c>
      <c r="D188" s="6" t="s">
        <v>3745</v>
      </c>
      <c r="E188" s="33" t="b">
        <f ca="1">IFERROR(__xludf.DUMMYFUNCTION("OR(REGEXMATCH($C188,""(?i)recomm""),REGEXMATCH($D188,""(?i)recomm""))"),FALSE)</f>
        <v>0</v>
      </c>
      <c r="F188" s="33" t="b">
        <f ca="1">IFERROR(__xludf.DUMMYFUNCTION("OR(REGEXMATCH($C188,""AML""),REGEXMATCH($D188,""AML""))"),FALSE)</f>
        <v>0</v>
      </c>
      <c r="G188" s="33" t="b">
        <f ca="1">IFERROR(__xludf.DUMMYFUNCTION("OR(REGEXMATCH($C188,""(?i)adversarial""),REGEXMATCH($D188,""(?i)adversarial""))"),FALSE)</f>
        <v>0</v>
      </c>
      <c r="H188" s="33" t="b">
        <f ca="1">IFERROR(__xludf.DUMMYFUNCTION("OR(REGEXMATCH($C188,""(?i)machine learning""),REGEXMATCH($D188,""(?i)machine learning""))"),FALSE)</f>
        <v>0</v>
      </c>
      <c r="I188" s="33" t="b">
        <f t="shared" ca="1" si="0"/>
        <v>0</v>
      </c>
      <c r="J188" s="33" t="b">
        <f t="shared" ca="1" si="1"/>
        <v>0</v>
      </c>
    </row>
    <row r="189" spans="1:10" ht="15.75" customHeight="1" x14ac:dyDescent="0.2">
      <c r="A189" s="6" t="s">
        <v>3375</v>
      </c>
      <c r="B189" s="6">
        <v>2017</v>
      </c>
      <c r="C189" s="6" t="s">
        <v>3746</v>
      </c>
      <c r="D189" s="6" t="s">
        <v>3747</v>
      </c>
      <c r="E189" s="33" t="b">
        <f ca="1">IFERROR(__xludf.DUMMYFUNCTION("OR(REGEXMATCH($C189,""(?i)recomm""),REGEXMATCH($D189,""(?i)recomm""))"),FALSE)</f>
        <v>0</v>
      </c>
      <c r="F189" s="33" t="b">
        <f ca="1">IFERROR(__xludf.DUMMYFUNCTION("OR(REGEXMATCH($C189,""AML""),REGEXMATCH($D189,""AML""))"),FALSE)</f>
        <v>0</v>
      </c>
      <c r="G189" s="33" t="b">
        <f ca="1">IFERROR(__xludf.DUMMYFUNCTION("OR(REGEXMATCH($C189,""(?i)adversarial""),REGEXMATCH($D189,""(?i)adversarial""))"),FALSE)</f>
        <v>0</v>
      </c>
      <c r="H189" s="33" t="b">
        <f ca="1">IFERROR(__xludf.DUMMYFUNCTION("OR(REGEXMATCH($C189,""(?i)machine learning""),REGEXMATCH($D189,""(?i)machine learning""))"),FALSE)</f>
        <v>0</v>
      </c>
      <c r="I189" s="33" t="b">
        <f t="shared" ca="1" si="0"/>
        <v>0</v>
      </c>
      <c r="J189" s="33" t="b">
        <f t="shared" ca="1" si="1"/>
        <v>0</v>
      </c>
    </row>
    <row r="190" spans="1:10" ht="15.75" customHeight="1" x14ac:dyDescent="0.2">
      <c r="A190" s="6" t="s">
        <v>3375</v>
      </c>
      <c r="B190" s="6">
        <v>2017</v>
      </c>
      <c r="C190" s="6" t="s">
        <v>3748</v>
      </c>
      <c r="D190" s="6" t="s">
        <v>3749</v>
      </c>
      <c r="E190" s="33" t="b">
        <f ca="1">IFERROR(__xludf.DUMMYFUNCTION("OR(REGEXMATCH($C190,""(?i)recomm""),REGEXMATCH($D190,""(?i)recomm""))"),FALSE)</f>
        <v>0</v>
      </c>
      <c r="F190" s="33" t="b">
        <f ca="1">IFERROR(__xludf.DUMMYFUNCTION("OR(REGEXMATCH($C190,""AML""),REGEXMATCH($D190,""AML""))"),FALSE)</f>
        <v>0</v>
      </c>
      <c r="G190" s="33" t="b">
        <f ca="1">IFERROR(__xludf.DUMMYFUNCTION("OR(REGEXMATCH($C190,""(?i)adversarial""),REGEXMATCH($D190,""(?i)adversarial""))"),FALSE)</f>
        <v>0</v>
      </c>
      <c r="H190" s="33" t="b">
        <f ca="1">IFERROR(__xludf.DUMMYFUNCTION("OR(REGEXMATCH($C190,""(?i)machine learning""),REGEXMATCH($D190,""(?i)machine learning""))"),FALSE)</f>
        <v>0</v>
      </c>
      <c r="I190" s="33" t="b">
        <f t="shared" ca="1" si="0"/>
        <v>0</v>
      </c>
      <c r="J190" s="33" t="b">
        <f t="shared" ca="1" si="1"/>
        <v>0</v>
      </c>
    </row>
    <row r="191" spans="1:10" ht="15.75" customHeight="1" x14ac:dyDescent="0.2">
      <c r="A191" s="6" t="s">
        <v>3375</v>
      </c>
      <c r="B191" s="6">
        <v>2017</v>
      </c>
      <c r="C191" s="6" t="s">
        <v>3750</v>
      </c>
      <c r="D191" s="6" t="s">
        <v>3751</v>
      </c>
      <c r="E191" s="33" t="b">
        <f ca="1">IFERROR(__xludf.DUMMYFUNCTION("OR(REGEXMATCH($C191,""(?i)recomm""),REGEXMATCH($D191,""(?i)recomm""))"),FALSE)</f>
        <v>0</v>
      </c>
      <c r="F191" s="33" t="b">
        <f ca="1">IFERROR(__xludf.DUMMYFUNCTION("OR(REGEXMATCH($C191,""AML""),REGEXMATCH($D191,""AML""))"),FALSE)</f>
        <v>0</v>
      </c>
      <c r="G191" s="33" t="b">
        <f ca="1">IFERROR(__xludf.DUMMYFUNCTION("OR(REGEXMATCH($C191,""(?i)adversarial""),REGEXMATCH($D191,""(?i)adversarial""))"),FALSE)</f>
        <v>0</v>
      </c>
      <c r="H191" s="33" t="b">
        <f ca="1">IFERROR(__xludf.DUMMYFUNCTION("OR(REGEXMATCH($C191,""(?i)machine learning""),REGEXMATCH($D191,""(?i)machine learning""))"),FALSE)</f>
        <v>0</v>
      </c>
      <c r="I191" s="33" t="b">
        <f t="shared" ca="1" si="0"/>
        <v>0</v>
      </c>
      <c r="J191" s="33" t="b">
        <f t="shared" ca="1" si="1"/>
        <v>0</v>
      </c>
    </row>
    <row r="192" spans="1:10" ht="15.75" customHeight="1" x14ac:dyDescent="0.2">
      <c r="A192" s="6" t="s">
        <v>3375</v>
      </c>
      <c r="B192" s="6">
        <v>2017</v>
      </c>
      <c r="C192" s="6" t="s">
        <v>3752</v>
      </c>
      <c r="D192" s="6" t="s">
        <v>3753</v>
      </c>
      <c r="E192" s="33" t="b">
        <f ca="1">IFERROR(__xludf.DUMMYFUNCTION("OR(REGEXMATCH($C192,""(?i)recomm""),REGEXMATCH($D192,""(?i)recomm""))"),FALSE)</f>
        <v>0</v>
      </c>
      <c r="F192" s="33" t="b">
        <f ca="1">IFERROR(__xludf.DUMMYFUNCTION("OR(REGEXMATCH($C192,""AML""),REGEXMATCH($D192,""AML""))"),FALSE)</f>
        <v>0</v>
      </c>
      <c r="G192" s="33" t="b">
        <f ca="1">IFERROR(__xludf.DUMMYFUNCTION("OR(REGEXMATCH($C192,""(?i)adversarial""),REGEXMATCH($D192,""(?i)adversarial""))"),FALSE)</f>
        <v>0</v>
      </c>
      <c r="H192" s="33" t="b">
        <f ca="1">IFERROR(__xludf.DUMMYFUNCTION("OR(REGEXMATCH($C192,""(?i)machine learning""),REGEXMATCH($D192,""(?i)machine learning""))"),FALSE)</f>
        <v>0</v>
      </c>
      <c r="I192" s="33" t="b">
        <f t="shared" ca="1" si="0"/>
        <v>0</v>
      </c>
      <c r="J192" s="33" t="b">
        <f t="shared" ca="1" si="1"/>
        <v>0</v>
      </c>
    </row>
    <row r="193" spans="1:10" ht="15.75" customHeight="1" x14ac:dyDescent="0.2">
      <c r="A193" s="6" t="s">
        <v>3375</v>
      </c>
      <c r="B193" s="6">
        <v>2017</v>
      </c>
      <c r="C193" s="6" t="s">
        <v>3754</v>
      </c>
      <c r="D193" s="6" t="s">
        <v>3755</v>
      </c>
      <c r="E193" s="33" t="b">
        <f ca="1">IFERROR(__xludf.DUMMYFUNCTION("OR(REGEXMATCH($C193,""(?i)recomm""),REGEXMATCH($D193,""(?i)recomm""))"),FALSE)</f>
        <v>0</v>
      </c>
      <c r="F193" s="33" t="b">
        <f ca="1">IFERROR(__xludf.DUMMYFUNCTION("OR(REGEXMATCH($C193,""AML""),REGEXMATCH($D193,""AML""))"),FALSE)</f>
        <v>0</v>
      </c>
      <c r="G193" s="33" t="b">
        <f ca="1">IFERROR(__xludf.DUMMYFUNCTION("OR(REGEXMATCH($C193,""(?i)adversarial""),REGEXMATCH($D193,""(?i)adversarial""))"),FALSE)</f>
        <v>0</v>
      </c>
      <c r="H193" s="33" t="b">
        <f ca="1">IFERROR(__xludf.DUMMYFUNCTION("OR(REGEXMATCH($C193,""(?i)machine learning""),REGEXMATCH($D193,""(?i)machine learning""))"),FALSE)</f>
        <v>0</v>
      </c>
      <c r="I193" s="33" t="b">
        <f t="shared" ca="1" si="0"/>
        <v>0</v>
      </c>
      <c r="J193" s="33" t="b">
        <f t="shared" ca="1" si="1"/>
        <v>0</v>
      </c>
    </row>
    <row r="194" spans="1:10" ht="15.75" customHeight="1" x14ac:dyDescent="0.2">
      <c r="A194" s="6" t="s">
        <v>3375</v>
      </c>
      <c r="B194" s="6">
        <v>2017</v>
      </c>
      <c r="C194" s="6" t="s">
        <v>3756</v>
      </c>
      <c r="D194" s="6" t="s">
        <v>3757</v>
      </c>
      <c r="E194" s="33" t="b">
        <f ca="1">IFERROR(__xludf.DUMMYFUNCTION("OR(REGEXMATCH($C194,""(?i)recomm""),REGEXMATCH($D194,""(?i)recomm""))"),FALSE)</f>
        <v>0</v>
      </c>
      <c r="F194" s="33" t="b">
        <f ca="1">IFERROR(__xludf.DUMMYFUNCTION("OR(REGEXMATCH($C194,""AML""),REGEXMATCH($D194,""AML""))"),FALSE)</f>
        <v>0</v>
      </c>
      <c r="G194" s="33" t="b">
        <f ca="1">IFERROR(__xludf.DUMMYFUNCTION("OR(REGEXMATCH($C194,""(?i)adversarial""),REGEXMATCH($D194,""(?i)adversarial""))"),FALSE)</f>
        <v>0</v>
      </c>
      <c r="H194" s="33" t="b">
        <f ca="1">IFERROR(__xludf.DUMMYFUNCTION("OR(REGEXMATCH($C194,""(?i)machine learning""),REGEXMATCH($D194,""(?i)machine learning""))"),FALSE)</f>
        <v>0</v>
      </c>
      <c r="I194" s="33" t="b">
        <f t="shared" ca="1" si="0"/>
        <v>0</v>
      </c>
      <c r="J194" s="33" t="b">
        <f t="shared" ca="1" si="1"/>
        <v>0</v>
      </c>
    </row>
    <row r="195" spans="1:10" ht="15.75" customHeight="1" x14ac:dyDescent="0.2">
      <c r="A195" s="6" t="s">
        <v>3375</v>
      </c>
      <c r="B195" s="6">
        <v>2017</v>
      </c>
      <c r="C195" s="6" t="s">
        <v>3758</v>
      </c>
      <c r="D195" s="6" t="s">
        <v>3759</v>
      </c>
      <c r="E195" s="33" t="b">
        <f ca="1">IFERROR(__xludf.DUMMYFUNCTION("OR(REGEXMATCH($C195,""(?i)recomm""),REGEXMATCH($D195,""(?i)recomm""))"),FALSE)</f>
        <v>0</v>
      </c>
      <c r="F195" s="33" t="b">
        <f ca="1">IFERROR(__xludf.DUMMYFUNCTION("OR(REGEXMATCH($C195,""AML""),REGEXMATCH($D195,""AML""))"),FALSE)</f>
        <v>0</v>
      </c>
      <c r="G195" s="33" t="b">
        <f ca="1">IFERROR(__xludf.DUMMYFUNCTION("OR(REGEXMATCH($C195,""(?i)adversarial""),REGEXMATCH($D195,""(?i)adversarial""))"),FALSE)</f>
        <v>0</v>
      </c>
      <c r="H195" s="33" t="b">
        <f ca="1">IFERROR(__xludf.DUMMYFUNCTION("OR(REGEXMATCH($C195,""(?i)machine learning""),REGEXMATCH($D195,""(?i)machine learning""))"),FALSE)</f>
        <v>0</v>
      </c>
      <c r="I195" s="33" t="b">
        <f t="shared" ca="1" si="0"/>
        <v>0</v>
      </c>
      <c r="J195" s="33" t="b">
        <f t="shared" ca="1" si="1"/>
        <v>0</v>
      </c>
    </row>
    <row r="196" spans="1:10" ht="15.75" customHeight="1" x14ac:dyDescent="0.2">
      <c r="A196" s="6" t="s">
        <v>3375</v>
      </c>
      <c r="B196" s="6">
        <v>2017</v>
      </c>
      <c r="C196" s="6" t="s">
        <v>3760</v>
      </c>
      <c r="D196" s="6" t="s">
        <v>3761</v>
      </c>
      <c r="E196" s="33" t="b">
        <f ca="1">IFERROR(__xludf.DUMMYFUNCTION("OR(REGEXMATCH($C196,""(?i)recomm""),REGEXMATCH($D196,""(?i)recomm""))"),FALSE)</f>
        <v>0</v>
      </c>
      <c r="F196" s="33" t="b">
        <f ca="1">IFERROR(__xludf.DUMMYFUNCTION("OR(REGEXMATCH($C196,""AML""),REGEXMATCH($D196,""AML""))"),FALSE)</f>
        <v>0</v>
      </c>
      <c r="G196" s="33" t="b">
        <f ca="1">IFERROR(__xludf.DUMMYFUNCTION("OR(REGEXMATCH($C196,""(?i)adversarial""),REGEXMATCH($D196,""(?i)adversarial""))"),FALSE)</f>
        <v>0</v>
      </c>
      <c r="H196" s="33" t="b">
        <f ca="1">IFERROR(__xludf.DUMMYFUNCTION("OR(REGEXMATCH($C196,""(?i)machine learning""),REGEXMATCH($D196,""(?i)machine learning""))"),FALSE)</f>
        <v>0</v>
      </c>
      <c r="I196" s="33" t="b">
        <f t="shared" ca="1" si="0"/>
        <v>0</v>
      </c>
      <c r="J196" s="33" t="b">
        <f t="shared" ca="1" si="1"/>
        <v>0</v>
      </c>
    </row>
    <row r="197" spans="1:10" ht="15.75" customHeight="1" x14ac:dyDescent="0.2">
      <c r="A197" s="6" t="s">
        <v>3375</v>
      </c>
      <c r="B197" s="6">
        <v>2017</v>
      </c>
      <c r="C197" s="6" t="s">
        <v>3762</v>
      </c>
      <c r="D197" s="6" t="s">
        <v>3763</v>
      </c>
      <c r="E197" s="33" t="b">
        <f ca="1">IFERROR(__xludf.DUMMYFUNCTION("OR(REGEXMATCH($C197,""(?i)recomm""),REGEXMATCH($D197,""(?i)recomm""))"),FALSE)</f>
        <v>0</v>
      </c>
      <c r="F197" s="33" t="b">
        <f ca="1">IFERROR(__xludf.DUMMYFUNCTION("OR(REGEXMATCH($C197,""AML""),REGEXMATCH($D197,""AML""))"),FALSE)</f>
        <v>0</v>
      </c>
      <c r="G197" s="33" t="b">
        <f ca="1">IFERROR(__xludf.DUMMYFUNCTION("OR(REGEXMATCH($C197,""(?i)adversarial""),REGEXMATCH($D197,""(?i)adversarial""))"),FALSE)</f>
        <v>0</v>
      </c>
      <c r="H197" s="33" t="b">
        <f ca="1">IFERROR(__xludf.DUMMYFUNCTION("OR(REGEXMATCH($C197,""(?i)machine learning""),REGEXMATCH($D197,""(?i)machine learning""))"),FALSE)</f>
        <v>0</v>
      </c>
      <c r="I197" s="33" t="b">
        <f t="shared" ca="1" si="0"/>
        <v>0</v>
      </c>
      <c r="J197" s="33" t="b">
        <f t="shared" ca="1" si="1"/>
        <v>0</v>
      </c>
    </row>
    <row r="198" spans="1:10" ht="15.75" customHeight="1" x14ac:dyDescent="0.2">
      <c r="A198" s="6" t="s">
        <v>3375</v>
      </c>
      <c r="B198" s="6">
        <v>2017</v>
      </c>
      <c r="C198" s="6" t="s">
        <v>3764</v>
      </c>
      <c r="D198" s="6" t="s">
        <v>3765</v>
      </c>
      <c r="E198" s="33" t="b">
        <f ca="1">IFERROR(__xludf.DUMMYFUNCTION("OR(REGEXMATCH($C198,""(?i)recomm""),REGEXMATCH($D198,""(?i)recomm""))"),FALSE)</f>
        <v>0</v>
      </c>
      <c r="F198" s="33" t="b">
        <f ca="1">IFERROR(__xludf.DUMMYFUNCTION("OR(REGEXMATCH($C198,""AML""),REGEXMATCH($D198,""AML""))"),FALSE)</f>
        <v>0</v>
      </c>
      <c r="G198" s="33" t="b">
        <f ca="1">IFERROR(__xludf.DUMMYFUNCTION("OR(REGEXMATCH($C198,""(?i)adversarial""),REGEXMATCH($D198,""(?i)adversarial""))"),FALSE)</f>
        <v>0</v>
      </c>
      <c r="H198" s="33" t="b">
        <f ca="1">IFERROR(__xludf.DUMMYFUNCTION("OR(REGEXMATCH($C198,""(?i)machine learning""),REGEXMATCH($D198,""(?i)machine learning""))"),FALSE)</f>
        <v>0</v>
      </c>
      <c r="I198" s="33" t="b">
        <f t="shared" ca="1" si="0"/>
        <v>0</v>
      </c>
      <c r="J198" s="33" t="b">
        <f t="shared" ca="1" si="1"/>
        <v>0</v>
      </c>
    </row>
    <row r="199" spans="1:10" ht="15.75" customHeight="1" x14ac:dyDescent="0.2">
      <c r="A199" s="6" t="s">
        <v>3375</v>
      </c>
      <c r="B199" s="6">
        <v>2017</v>
      </c>
      <c r="C199" s="6" t="s">
        <v>3766</v>
      </c>
      <c r="D199" s="6" t="s">
        <v>3767</v>
      </c>
      <c r="E199" s="33" t="b">
        <f ca="1">IFERROR(__xludf.DUMMYFUNCTION("OR(REGEXMATCH($C199,""(?i)recomm""),REGEXMATCH($D199,""(?i)recomm""))"),FALSE)</f>
        <v>0</v>
      </c>
      <c r="F199" s="33" t="b">
        <f ca="1">IFERROR(__xludf.DUMMYFUNCTION("OR(REGEXMATCH($C199,""AML""),REGEXMATCH($D199,""AML""))"),FALSE)</f>
        <v>0</v>
      </c>
      <c r="G199" s="33" t="b">
        <f ca="1">IFERROR(__xludf.DUMMYFUNCTION("OR(REGEXMATCH($C199,""(?i)adversarial""),REGEXMATCH($D199,""(?i)adversarial""))"),FALSE)</f>
        <v>0</v>
      </c>
      <c r="H199" s="33" t="b">
        <f ca="1">IFERROR(__xludf.DUMMYFUNCTION("OR(REGEXMATCH($C199,""(?i)machine learning""),REGEXMATCH($D199,""(?i)machine learning""))"),FALSE)</f>
        <v>0</v>
      </c>
      <c r="I199" s="33" t="b">
        <f t="shared" ca="1" si="0"/>
        <v>0</v>
      </c>
      <c r="J199" s="33" t="b">
        <f t="shared" ca="1" si="1"/>
        <v>0</v>
      </c>
    </row>
    <row r="200" spans="1:10" ht="15.75" customHeight="1" x14ac:dyDescent="0.2">
      <c r="A200" s="6" t="s">
        <v>3375</v>
      </c>
      <c r="B200" s="6">
        <v>2017</v>
      </c>
      <c r="C200" s="6" t="s">
        <v>3768</v>
      </c>
      <c r="D200" s="6" t="s">
        <v>3769</v>
      </c>
      <c r="E200" s="33" t="b">
        <f ca="1">IFERROR(__xludf.DUMMYFUNCTION("OR(REGEXMATCH($C200,""(?i)recomm""),REGEXMATCH($D200,""(?i)recomm""))"),FALSE)</f>
        <v>0</v>
      </c>
      <c r="F200" s="33" t="b">
        <f ca="1">IFERROR(__xludf.DUMMYFUNCTION("OR(REGEXMATCH($C200,""AML""),REGEXMATCH($D200,""AML""))"),FALSE)</f>
        <v>0</v>
      </c>
      <c r="G200" s="33" t="b">
        <f ca="1">IFERROR(__xludf.DUMMYFUNCTION("OR(REGEXMATCH($C200,""(?i)adversarial""),REGEXMATCH($D200,""(?i)adversarial""))"),FALSE)</f>
        <v>0</v>
      </c>
      <c r="H200" s="33" t="b">
        <f ca="1">IFERROR(__xludf.DUMMYFUNCTION("OR(REGEXMATCH($C200,""(?i)machine learning""),REGEXMATCH($D200,""(?i)machine learning""))"),FALSE)</f>
        <v>0</v>
      </c>
      <c r="I200" s="33" t="b">
        <f t="shared" ca="1" si="0"/>
        <v>0</v>
      </c>
      <c r="J200" s="33" t="b">
        <f t="shared" ca="1" si="1"/>
        <v>0</v>
      </c>
    </row>
    <row r="201" spans="1:10" ht="15.75" customHeight="1" x14ac:dyDescent="0.2">
      <c r="A201" s="6" t="s">
        <v>3375</v>
      </c>
      <c r="B201" s="6">
        <v>2017</v>
      </c>
      <c r="C201" s="6" t="s">
        <v>3770</v>
      </c>
      <c r="D201" s="6" t="s">
        <v>3771</v>
      </c>
      <c r="E201" s="33" t="b">
        <f ca="1">IFERROR(__xludf.DUMMYFUNCTION("OR(REGEXMATCH($C201,""(?i)recomm""),REGEXMATCH($D201,""(?i)recomm""))"),FALSE)</f>
        <v>0</v>
      </c>
      <c r="F201" s="33" t="b">
        <f ca="1">IFERROR(__xludf.DUMMYFUNCTION("OR(REGEXMATCH($C201,""AML""),REGEXMATCH($D201,""AML""))"),FALSE)</f>
        <v>0</v>
      </c>
      <c r="G201" s="33" t="b">
        <f ca="1">IFERROR(__xludf.DUMMYFUNCTION("OR(REGEXMATCH($C201,""(?i)adversarial""),REGEXMATCH($D201,""(?i)adversarial""))"),FALSE)</f>
        <v>0</v>
      </c>
      <c r="H201" s="33" t="b">
        <f ca="1">IFERROR(__xludf.DUMMYFUNCTION("OR(REGEXMATCH($C201,""(?i)machine learning""),REGEXMATCH($D201,""(?i)machine learning""))"),FALSE)</f>
        <v>0</v>
      </c>
      <c r="I201" s="33" t="b">
        <f t="shared" ca="1" si="0"/>
        <v>0</v>
      </c>
      <c r="J201" s="33" t="b">
        <f t="shared" ca="1" si="1"/>
        <v>0</v>
      </c>
    </row>
    <row r="202" spans="1:10" ht="15.75" customHeight="1" x14ac:dyDescent="0.2">
      <c r="A202" s="6" t="s">
        <v>3375</v>
      </c>
      <c r="B202" s="6">
        <v>2017</v>
      </c>
      <c r="C202" s="6" t="s">
        <v>3772</v>
      </c>
      <c r="D202" s="6" t="s">
        <v>3773</v>
      </c>
      <c r="E202" s="33" t="b">
        <f ca="1">IFERROR(__xludf.DUMMYFUNCTION("OR(REGEXMATCH($C202,""(?i)recomm""),REGEXMATCH($D202,""(?i)recomm""))"),FALSE)</f>
        <v>0</v>
      </c>
      <c r="F202" s="33" t="b">
        <f ca="1">IFERROR(__xludf.DUMMYFUNCTION("OR(REGEXMATCH($C202,""AML""),REGEXMATCH($D202,""AML""))"),FALSE)</f>
        <v>0</v>
      </c>
      <c r="G202" s="33" t="b">
        <f ca="1">IFERROR(__xludf.DUMMYFUNCTION("OR(REGEXMATCH($C202,""(?i)adversarial""),REGEXMATCH($D202,""(?i)adversarial""))"),FALSE)</f>
        <v>0</v>
      </c>
      <c r="H202" s="33" t="b">
        <f ca="1">IFERROR(__xludf.DUMMYFUNCTION("OR(REGEXMATCH($C202,""(?i)machine learning""),REGEXMATCH($D202,""(?i)machine learning""))"),FALSE)</f>
        <v>0</v>
      </c>
      <c r="I202" s="33" t="b">
        <f t="shared" ca="1" si="0"/>
        <v>0</v>
      </c>
      <c r="J202" s="33" t="b">
        <f t="shared" ca="1" si="1"/>
        <v>0</v>
      </c>
    </row>
    <row r="203" spans="1:10" ht="15.75" customHeight="1" x14ac:dyDescent="0.2">
      <c r="A203" s="6" t="s">
        <v>3375</v>
      </c>
      <c r="B203" s="6">
        <v>2017</v>
      </c>
      <c r="C203" s="6" t="s">
        <v>3772</v>
      </c>
      <c r="D203" s="6" t="s">
        <v>3774</v>
      </c>
      <c r="E203" s="33" t="b">
        <f ca="1">IFERROR(__xludf.DUMMYFUNCTION("OR(REGEXMATCH($C203,""(?i)recomm""),REGEXMATCH($D203,""(?i)recomm""))"),FALSE)</f>
        <v>0</v>
      </c>
      <c r="F203" s="33" t="b">
        <f ca="1">IFERROR(__xludf.DUMMYFUNCTION("OR(REGEXMATCH($C203,""AML""),REGEXMATCH($D203,""AML""))"),FALSE)</f>
        <v>0</v>
      </c>
      <c r="G203" s="33" t="b">
        <f ca="1">IFERROR(__xludf.DUMMYFUNCTION("OR(REGEXMATCH($C203,""(?i)adversarial""),REGEXMATCH($D203,""(?i)adversarial""))"),FALSE)</f>
        <v>0</v>
      </c>
      <c r="H203" s="33" t="b">
        <f ca="1">IFERROR(__xludf.DUMMYFUNCTION("OR(REGEXMATCH($C203,""(?i)machine learning""),REGEXMATCH($D203,""(?i)machine learning""))"),FALSE)</f>
        <v>0</v>
      </c>
      <c r="I203" s="33" t="b">
        <f t="shared" ca="1" si="0"/>
        <v>0</v>
      </c>
      <c r="J203" s="33" t="b">
        <f t="shared" ca="1" si="1"/>
        <v>0</v>
      </c>
    </row>
    <row r="204" spans="1:10" ht="15.75" customHeight="1" x14ac:dyDescent="0.2">
      <c r="A204" s="6" t="s">
        <v>3375</v>
      </c>
      <c r="B204" s="6">
        <v>2017</v>
      </c>
      <c r="C204" s="6" t="s">
        <v>3775</v>
      </c>
      <c r="D204" s="6" t="s">
        <v>3776</v>
      </c>
      <c r="E204" s="33" t="b">
        <f ca="1">IFERROR(__xludf.DUMMYFUNCTION("OR(REGEXMATCH($C204,""(?i)recomm""),REGEXMATCH($D204,""(?i)recomm""))"),FALSE)</f>
        <v>0</v>
      </c>
      <c r="F204" s="33" t="b">
        <f ca="1">IFERROR(__xludf.DUMMYFUNCTION("OR(REGEXMATCH($C204,""AML""),REGEXMATCH($D204,""AML""))"),FALSE)</f>
        <v>0</v>
      </c>
      <c r="G204" s="33" t="b">
        <f ca="1">IFERROR(__xludf.DUMMYFUNCTION("OR(REGEXMATCH($C204,""(?i)adversarial""),REGEXMATCH($D204,""(?i)adversarial""))"),FALSE)</f>
        <v>0</v>
      </c>
      <c r="H204" s="33" t="b">
        <f ca="1">IFERROR(__xludf.DUMMYFUNCTION("OR(REGEXMATCH($C204,""(?i)machine learning""),REGEXMATCH($D204,""(?i)machine learning""))"),FALSE)</f>
        <v>0</v>
      </c>
      <c r="I204" s="33" t="b">
        <f t="shared" ca="1" si="0"/>
        <v>0</v>
      </c>
      <c r="J204" s="33" t="b">
        <f t="shared" ca="1" si="1"/>
        <v>0</v>
      </c>
    </row>
    <row r="205" spans="1:10" ht="15.75" customHeight="1" x14ac:dyDescent="0.2">
      <c r="A205" s="6" t="s">
        <v>3375</v>
      </c>
      <c r="B205" s="6">
        <v>2017</v>
      </c>
      <c r="C205" s="6" t="s">
        <v>3777</v>
      </c>
      <c r="D205" s="6" t="s">
        <v>3778</v>
      </c>
      <c r="E205" s="33" t="b">
        <f ca="1">IFERROR(__xludf.DUMMYFUNCTION("OR(REGEXMATCH($C205,""(?i)recomm""),REGEXMATCH($D205,""(?i)recomm""))"),FALSE)</f>
        <v>0</v>
      </c>
      <c r="F205" s="33" t="b">
        <f ca="1">IFERROR(__xludf.DUMMYFUNCTION("OR(REGEXMATCH($C205,""AML""),REGEXMATCH($D205,""AML""))"),FALSE)</f>
        <v>0</v>
      </c>
      <c r="G205" s="33" t="b">
        <f ca="1">IFERROR(__xludf.DUMMYFUNCTION("OR(REGEXMATCH($C205,""(?i)adversarial""),REGEXMATCH($D205,""(?i)adversarial""))"),FALSE)</f>
        <v>0</v>
      </c>
      <c r="H205" s="33" t="b">
        <f ca="1">IFERROR(__xludf.DUMMYFUNCTION("OR(REGEXMATCH($C205,""(?i)machine learning""),REGEXMATCH($D205,""(?i)machine learning""))"),FALSE)</f>
        <v>0</v>
      </c>
      <c r="I205" s="33" t="b">
        <f t="shared" ca="1" si="0"/>
        <v>0</v>
      </c>
      <c r="J205" s="33" t="b">
        <f t="shared" ca="1" si="1"/>
        <v>0</v>
      </c>
    </row>
    <row r="206" spans="1:10" ht="15.75" customHeight="1" x14ac:dyDescent="0.2">
      <c r="A206" s="6" t="s">
        <v>3375</v>
      </c>
      <c r="B206" s="6">
        <v>2017</v>
      </c>
      <c r="C206" s="6" t="s">
        <v>3779</v>
      </c>
      <c r="D206" s="6" t="s">
        <v>3780</v>
      </c>
      <c r="E206" s="33" t="b">
        <f ca="1">IFERROR(__xludf.DUMMYFUNCTION("OR(REGEXMATCH($C206,""(?i)recomm""),REGEXMATCH($D206,""(?i)recomm""))"),FALSE)</f>
        <v>0</v>
      </c>
      <c r="F206" s="33" t="b">
        <f ca="1">IFERROR(__xludf.DUMMYFUNCTION("OR(REGEXMATCH($C206,""AML""),REGEXMATCH($D206,""AML""))"),FALSE)</f>
        <v>0</v>
      </c>
      <c r="G206" s="33" t="b">
        <f ca="1">IFERROR(__xludf.DUMMYFUNCTION("OR(REGEXMATCH($C206,""(?i)adversarial""),REGEXMATCH($D206,""(?i)adversarial""))"),FALSE)</f>
        <v>0</v>
      </c>
      <c r="H206" s="33" t="b">
        <f ca="1">IFERROR(__xludf.DUMMYFUNCTION("OR(REGEXMATCH($C206,""(?i)machine learning""),REGEXMATCH($D206,""(?i)machine learning""))"),FALSE)</f>
        <v>0</v>
      </c>
      <c r="I206" s="33" t="b">
        <f t="shared" ca="1" si="0"/>
        <v>0</v>
      </c>
      <c r="J206" s="33" t="b">
        <f t="shared" ca="1" si="1"/>
        <v>0</v>
      </c>
    </row>
    <row r="207" spans="1:10" ht="15.75" customHeight="1" x14ac:dyDescent="0.2">
      <c r="A207" s="6" t="s">
        <v>3375</v>
      </c>
      <c r="B207" s="6">
        <v>2017</v>
      </c>
      <c r="C207" s="6" t="s">
        <v>2253</v>
      </c>
      <c r="D207" s="6" t="s">
        <v>2254</v>
      </c>
      <c r="E207" s="33" t="b">
        <f ca="1">IFERROR(__xludf.DUMMYFUNCTION("OR(REGEXMATCH($C207,""(?i)recomm""),REGEXMATCH($D207,""(?i)recomm""))"),FALSE)</f>
        <v>0</v>
      </c>
      <c r="F207" s="33" t="b">
        <f ca="1">IFERROR(__xludf.DUMMYFUNCTION("OR(REGEXMATCH($C207,""AML""),REGEXMATCH($D207,""AML""))"),FALSE)</f>
        <v>0</v>
      </c>
      <c r="G207" s="33" t="b">
        <f ca="1">IFERROR(__xludf.DUMMYFUNCTION("OR(REGEXMATCH($C207,""(?i)adversarial""),REGEXMATCH($D207,""(?i)adversarial""))"),FALSE)</f>
        <v>0</v>
      </c>
      <c r="H207" s="33" t="b">
        <f ca="1">IFERROR(__xludf.DUMMYFUNCTION("OR(REGEXMATCH($C207,""(?i)machine learning""),REGEXMATCH($D207,""(?i)machine learning""))"),FALSE)</f>
        <v>0</v>
      </c>
      <c r="I207" s="33" t="b">
        <f t="shared" ca="1" si="0"/>
        <v>0</v>
      </c>
      <c r="J207" s="33" t="b">
        <f t="shared" ca="1" si="1"/>
        <v>0</v>
      </c>
    </row>
    <row r="208" spans="1:10" ht="15.75" customHeight="1" x14ac:dyDescent="0.2">
      <c r="A208" s="6" t="s">
        <v>3375</v>
      </c>
      <c r="B208" s="6">
        <v>2017</v>
      </c>
      <c r="C208" s="6" t="s">
        <v>3781</v>
      </c>
      <c r="D208" s="6" t="s">
        <v>3782</v>
      </c>
      <c r="E208" s="33" t="b">
        <f ca="1">IFERROR(__xludf.DUMMYFUNCTION("OR(REGEXMATCH($C208,""(?i)recomm""),REGEXMATCH($D208,""(?i)recomm""))"),FALSE)</f>
        <v>0</v>
      </c>
      <c r="F208" s="33" t="b">
        <f ca="1">IFERROR(__xludf.DUMMYFUNCTION("OR(REGEXMATCH($C208,""AML""),REGEXMATCH($D208,""AML""))"),FALSE)</f>
        <v>0</v>
      </c>
      <c r="G208" s="33" t="b">
        <f ca="1">IFERROR(__xludf.DUMMYFUNCTION("OR(REGEXMATCH($C208,""(?i)adversarial""),REGEXMATCH($D208,""(?i)adversarial""))"),FALSE)</f>
        <v>0</v>
      </c>
      <c r="H208" s="33" t="b">
        <f ca="1">IFERROR(__xludf.DUMMYFUNCTION("OR(REGEXMATCH($C208,""(?i)machine learning""),REGEXMATCH($D208,""(?i)machine learning""))"),FALSE)</f>
        <v>0</v>
      </c>
      <c r="I208" s="33" t="b">
        <f t="shared" ca="1" si="0"/>
        <v>0</v>
      </c>
      <c r="J208" s="33" t="b">
        <f t="shared" ca="1" si="1"/>
        <v>0</v>
      </c>
    </row>
    <row r="209" spans="1:10" ht="15.75" customHeight="1" x14ac:dyDescent="0.2">
      <c r="A209" s="6" t="s">
        <v>3375</v>
      </c>
      <c r="B209" s="6">
        <v>2017</v>
      </c>
      <c r="C209" s="6" t="s">
        <v>3783</v>
      </c>
      <c r="D209" s="6" t="s">
        <v>3784</v>
      </c>
      <c r="E209" s="33" t="b">
        <f ca="1">IFERROR(__xludf.DUMMYFUNCTION("OR(REGEXMATCH($C209,""(?i)recomm""),REGEXMATCH($D209,""(?i)recomm""))"),FALSE)</f>
        <v>0</v>
      </c>
      <c r="F209" s="33" t="b">
        <f ca="1">IFERROR(__xludf.DUMMYFUNCTION("OR(REGEXMATCH($C209,""AML""),REGEXMATCH($D209,""AML""))"),FALSE)</f>
        <v>0</v>
      </c>
      <c r="G209" s="33" t="b">
        <f ca="1">IFERROR(__xludf.DUMMYFUNCTION("OR(REGEXMATCH($C209,""(?i)adversarial""),REGEXMATCH($D209,""(?i)adversarial""))"),FALSE)</f>
        <v>0</v>
      </c>
      <c r="H209" s="33" t="b">
        <f ca="1">IFERROR(__xludf.DUMMYFUNCTION("OR(REGEXMATCH($C209,""(?i)machine learning""),REGEXMATCH($D209,""(?i)machine learning""))"),FALSE)</f>
        <v>0</v>
      </c>
      <c r="I209" s="33" t="b">
        <f t="shared" ca="1" si="0"/>
        <v>0</v>
      </c>
      <c r="J209" s="33" t="b">
        <f t="shared" ca="1" si="1"/>
        <v>0</v>
      </c>
    </row>
    <row r="210" spans="1:10" ht="15.75" customHeight="1" x14ac:dyDescent="0.2">
      <c r="A210" s="6" t="s">
        <v>3375</v>
      </c>
      <c r="B210" s="6">
        <v>2017</v>
      </c>
      <c r="C210" s="6" t="s">
        <v>3785</v>
      </c>
      <c r="D210" s="6" t="s">
        <v>3786</v>
      </c>
      <c r="E210" s="33" t="b">
        <f ca="1">IFERROR(__xludf.DUMMYFUNCTION("OR(REGEXMATCH($C210,""(?i)recomm""),REGEXMATCH($D210,""(?i)recomm""))"),FALSE)</f>
        <v>0</v>
      </c>
      <c r="F210" s="33" t="b">
        <f ca="1">IFERROR(__xludf.DUMMYFUNCTION("OR(REGEXMATCH($C210,""AML""),REGEXMATCH($D210,""AML""))"),FALSE)</f>
        <v>0</v>
      </c>
      <c r="G210" s="33" t="b">
        <f ca="1">IFERROR(__xludf.DUMMYFUNCTION("OR(REGEXMATCH($C210,""(?i)adversarial""),REGEXMATCH($D210,""(?i)adversarial""))"),FALSE)</f>
        <v>0</v>
      </c>
      <c r="H210" s="33" t="b">
        <f ca="1">IFERROR(__xludf.DUMMYFUNCTION("OR(REGEXMATCH($C210,""(?i)machine learning""),REGEXMATCH($D210,""(?i)machine learning""))"),FALSE)</f>
        <v>0</v>
      </c>
      <c r="I210" s="33" t="b">
        <f t="shared" ca="1" si="0"/>
        <v>0</v>
      </c>
      <c r="J210" s="33" t="b">
        <f t="shared" ca="1" si="1"/>
        <v>0</v>
      </c>
    </row>
    <row r="211" spans="1:10" ht="15.75" customHeight="1" x14ac:dyDescent="0.2">
      <c r="A211" s="6" t="s">
        <v>3375</v>
      </c>
      <c r="B211" s="6">
        <v>2016</v>
      </c>
      <c r="C211" s="6" t="s">
        <v>3787</v>
      </c>
      <c r="D211" s="6" t="s">
        <v>3788</v>
      </c>
      <c r="E211" s="33" t="b">
        <f ca="1">IFERROR(__xludf.DUMMYFUNCTION("OR(REGEXMATCH($C211,""(?i)recomm""),REGEXMATCH($D211,""(?i)recomm""))"),FALSE)</f>
        <v>0</v>
      </c>
      <c r="F211" s="33" t="b">
        <f ca="1">IFERROR(__xludf.DUMMYFUNCTION("OR(REGEXMATCH($C211,""AML""),REGEXMATCH($D211,""AML""))"),FALSE)</f>
        <v>0</v>
      </c>
      <c r="G211" s="33" t="b">
        <f ca="1">IFERROR(__xludf.DUMMYFUNCTION("OR(REGEXMATCH($C211,""(?i)adversarial""),REGEXMATCH($D211,""(?i)adversarial""))"),FALSE)</f>
        <v>0</v>
      </c>
      <c r="H211" s="33" t="b">
        <f ca="1">IFERROR(__xludf.DUMMYFUNCTION("OR(REGEXMATCH($C211,""(?i)machine learning""),REGEXMATCH($D211,""(?i)machine learning""))"),FALSE)</f>
        <v>0</v>
      </c>
      <c r="I211" s="33" t="b">
        <f t="shared" ca="1" si="0"/>
        <v>0</v>
      </c>
      <c r="J211" s="33" t="b">
        <f t="shared" ca="1" si="1"/>
        <v>0</v>
      </c>
    </row>
    <row r="212" spans="1:10" ht="15.75" customHeight="1" x14ac:dyDescent="0.2">
      <c r="A212" s="6" t="s">
        <v>3375</v>
      </c>
      <c r="B212" s="6">
        <v>2016</v>
      </c>
      <c r="C212" s="6" t="s">
        <v>3789</v>
      </c>
      <c r="D212" s="6" t="s">
        <v>3790</v>
      </c>
      <c r="E212" s="33" t="b">
        <f ca="1">IFERROR(__xludf.DUMMYFUNCTION("OR(REGEXMATCH($C212,""(?i)recomm""),REGEXMATCH($D212,""(?i)recomm""))"),FALSE)</f>
        <v>0</v>
      </c>
      <c r="F212" s="33" t="b">
        <f ca="1">IFERROR(__xludf.DUMMYFUNCTION("OR(REGEXMATCH($C212,""AML""),REGEXMATCH($D212,""AML""))"),FALSE)</f>
        <v>0</v>
      </c>
      <c r="G212" s="33" t="b">
        <f ca="1">IFERROR(__xludf.DUMMYFUNCTION("OR(REGEXMATCH($C212,""(?i)adversarial""),REGEXMATCH($D212,""(?i)adversarial""))"),FALSE)</f>
        <v>0</v>
      </c>
      <c r="H212" s="33" t="b">
        <f ca="1">IFERROR(__xludf.DUMMYFUNCTION("OR(REGEXMATCH($C212,""(?i)machine learning""),REGEXMATCH($D212,""(?i)machine learning""))"),FALSE)</f>
        <v>0</v>
      </c>
      <c r="I212" s="33" t="b">
        <f t="shared" ca="1" si="0"/>
        <v>0</v>
      </c>
      <c r="J212" s="33" t="b">
        <f t="shared" ca="1" si="1"/>
        <v>0</v>
      </c>
    </row>
    <row r="213" spans="1:10" ht="15.75" customHeight="1" x14ac:dyDescent="0.2">
      <c r="A213" s="6" t="s">
        <v>3375</v>
      </c>
      <c r="B213" s="6">
        <v>2016</v>
      </c>
      <c r="C213" s="6" t="s">
        <v>3791</v>
      </c>
      <c r="D213" s="6" t="s">
        <v>3792</v>
      </c>
      <c r="E213" s="33" t="b">
        <f ca="1">IFERROR(__xludf.DUMMYFUNCTION("OR(REGEXMATCH($C213,""(?i)recomm""),REGEXMATCH($D213,""(?i)recomm""))"),FALSE)</f>
        <v>0</v>
      </c>
      <c r="F213" s="33" t="b">
        <f ca="1">IFERROR(__xludf.DUMMYFUNCTION("OR(REGEXMATCH($C213,""AML""),REGEXMATCH($D213,""AML""))"),FALSE)</f>
        <v>0</v>
      </c>
      <c r="G213" s="33" t="b">
        <f ca="1">IFERROR(__xludf.DUMMYFUNCTION("OR(REGEXMATCH($C213,""(?i)adversarial""),REGEXMATCH($D213,""(?i)adversarial""))"),FALSE)</f>
        <v>0</v>
      </c>
      <c r="H213" s="33" t="b">
        <f ca="1">IFERROR(__xludf.DUMMYFUNCTION("OR(REGEXMATCH($C213,""(?i)machine learning""),REGEXMATCH($D213,""(?i)machine learning""))"),FALSE)</f>
        <v>0</v>
      </c>
      <c r="I213" s="33" t="b">
        <f t="shared" ca="1" si="0"/>
        <v>0</v>
      </c>
      <c r="J213" s="33" t="b">
        <f t="shared" ca="1" si="1"/>
        <v>0</v>
      </c>
    </row>
    <row r="214" spans="1:10" ht="15.75" customHeight="1" x14ac:dyDescent="0.2">
      <c r="A214" s="6" t="s">
        <v>3375</v>
      </c>
      <c r="B214" s="6">
        <v>2016</v>
      </c>
      <c r="C214" s="6" t="s">
        <v>3793</v>
      </c>
      <c r="D214" s="6" t="s">
        <v>3794</v>
      </c>
      <c r="E214" s="33" t="b">
        <f ca="1">IFERROR(__xludf.DUMMYFUNCTION("OR(REGEXMATCH($C214,""(?i)recomm""),REGEXMATCH($D214,""(?i)recomm""))"),FALSE)</f>
        <v>0</v>
      </c>
      <c r="F214" s="33" t="b">
        <f ca="1">IFERROR(__xludf.DUMMYFUNCTION("OR(REGEXMATCH($C214,""AML""),REGEXMATCH($D214,""AML""))"),FALSE)</f>
        <v>0</v>
      </c>
      <c r="G214" s="33" t="b">
        <f ca="1">IFERROR(__xludf.DUMMYFUNCTION("OR(REGEXMATCH($C214,""(?i)adversarial""),REGEXMATCH($D214,""(?i)adversarial""))"),FALSE)</f>
        <v>0</v>
      </c>
      <c r="H214" s="33" t="b">
        <f ca="1">IFERROR(__xludf.DUMMYFUNCTION("OR(REGEXMATCH($C214,""(?i)machine learning""),REGEXMATCH($D214,""(?i)machine learning""))"),FALSE)</f>
        <v>0</v>
      </c>
      <c r="I214" s="33" t="b">
        <f t="shared" ca="1" si="0"/>
        <v>0</v>
      </c>
      <c r="J214" s="33" t="b">
        <f t="shared" ca="1" si="1"/>
        <v>0</v>
      </c>
    </row>
    <row r="215" spans="1:10" ht="15.75" customHeight="1" x14ac:dyDescent="0.2">
      <c r="A215" s="6" t="s">
        <v>3375</v>
      </c>
      <c r="B215" s="6">
        <v>2016</v>
      </c>
      <c r="C215" s="6" t="s">
        <v>3795</v>
      </c>
      <c r="D215" s="6" t="s">
        <v>3796</v>
      </c>
      <c r="E215" s="33" t="b">
        <f ca="1">IFERROR(__xludf.DUMMYFUNCTION("OR(REGEXMATCH($C215,""(?i)recomm""),REGEXMATCH($D215,""(?i)recomm""))"),FALSE)</f>
        <v>0</v>
      </c>
      <c r="F215" s="33" t="b">
        <f ca="1">IFERROR(__xludf.DUMMYFUNCTION("OR(REGEXMATCH($C215,""AML""),REGEXMATCH($D215,""AML""))"),FALSE)</f>
        <v>0</v>
      </c>
      <c r="G215" s="33" t="b">
        <f ca="1">IFERROR(__xludf.DUMMYFUNCTION("OR(REGEXMATCH($C215,""(?i)adversarial""),REGEXMATCH($D215,""(?i)adversarial""))"),FALSE)</f>
        <v>0</v>
      </c>
      <c r="H215" s="33" t="b">
        <f ca="1">IFERROR(__xludf.DUMMYFUNCTION("OR(REGEXMATCH($C215,""(?i)machine learning""),REGEXMATCH($D215,""(?i)machine learning""))"),FALSE)</f>
        <v>0</v>
      </c>
      <c r="I215" s="33" t="b">
        <f t="shared" ca="1" si="0"/>
        <v>0</v>
      </c>
      <c r="J215" s="33" t="b">
        <f t="shared" ca="1" si="1"/>
        <v>0</v>
      </c>
    </row>
    <row r="216" spans="1:10" ht="15.75" customHeight="1" x14ac:dyDescent="0.2">
      <c r="A216" s="6" t="s">
        <v>3375</v>
      </c>
      <c r="B216" s="6">
        <v>2016</v>
      </c>
      <c r="C216" s="6" t="s">
        <v>3797</v>
      </c>
      <c r="D216" s="6" t="s">
        <v>3798</v>
      </c>
      <c r="E216" s="33" t="b">
        <f ca="1">IFERROR(__xludf.DUMMYFUNCTION("OR(REGEXMATCH($C216,""(?i)recomm""),REGEXMATCH($D216,""(?i)recomm""))"),FALSE)</f>
        <v>0</v>
      </c>
      <c r="F216" s="33" t="b">
        <f ca="1">IFERROR(__xludf.DUMMYFUNCTION("OR(REGEXMATCH($C216,""AML""),REGEXMATCH($D216,""AML""))"),FALSE)</f>
        <v>0</v>
      </c>
      <c r="G216" s="33" t="b">
        <f ca="1">IFERROR(__xludf.DUMMYFUNCTION("OR(REGEXMATCH($C216,""(?i)adversarial""),REGEXMATCH($D216,""(?i)adversarial""))"),FALSE)</f>
        <v>0</v>
      </c>
      <c r="H216" s="33" t="b">
        <f ca="1">IFERROR(__xludf.DUMMYFUNCTION("OR(REGEXMATCH($C216,""(?i)machine learning""),REGEXMATCH($D216,""(?i)machine learning""))"),FALSE)</f>
        <v>0</v>
      </c>
      <c r="I216" s="33" t="b">
        <f t="shared" ca="1" si="0"/>
        <v>0</v>
      </c>
      <c r="J216" s="33" t="b">
        <f t="shared" ca="1" si="1"/>
        <v>0</v>
      </c>
    </row>
    <row r="217" spans="1:10" ht="15.75" customHeight="1" x14ac:dyDescent="0.2">
      <c r="A217" s="6" t="s">
        <v>3375</v>
      </c>
      <c r="B217" s="6">
        <v>2016</v>
      </c>
      <c r="C217" s="6" t="s">
        <v>3799</v>
      </c>
      <c r="D217" s="6" t="s">
        <v>3800</v>
      </c>
      <c r="E217" s="33" t="b">
        <f ca="1">IFERROR(__xludf.DUMMYFUNCTION("OR(REGEXMATCH($C217,""(?i)recomm""),REGEXMATCH($D217,""(?i)recomm""))"),FALSE)</f>
        <v>0</v>
      </c>
      <c r="F217" s="33" t="b">
        <f ca="1">IFERROR(__xludf.DUMMYFUNCTION("OR(REGEXMATCH($C217,""AML""),REGEXMATCH($D217,""AML""))"),FALSE)</f>
        <v>0</v>
      </c>
      <c r="G217" s="33" t="b">
        <f ca="1">IFERROR(__xludf.DUMMYFUNCTION("OR(REGEXMATCH($C217,""(?i)adversarial""),REGEXMATCH($D217,""(?i)adversarial""))"),FALSE)</f>
        <v>0</v>
      </c>
      <c r="H217" s="33" t="b">
        <f ca="1">IFERROR(__xludf.DUMMYFUNCTION("OR(REGEXMATCH($C217,""(?i)machine learning""),REGEXMATCH($D217,""(?i)machine learning""))"),FALSE)</f>
        <v>0</v>
      </c>
      <c r="I217" s="33" t="b">
        <f t="shared" ca="1" si="0"/>
        <v>0</v>
      </c>
      <c r="J217" s="33" t="b">
        <f t="shared" ca="1" si="1"/>
        <v>0</v>
      </c>
    </row>
    <row r="218" spans="1:10" ht="15.75" customHeight="1" x14ac:dyDescent="0.2">
      <c r="A218" s="6" t="s">
        <v>3375</v>
      </c>
      <c r="B218" s="6">
        <v>2016</v>
      </c>
      <c r="C218" s="6" t="s">
        <v>3801</v>
      </c>
      <c r="D218" s="6" t="s">
        <v>3802</v>
      </c>
      <c r="E218" s="33" t="b">
        <f ca="1">IFERROR(__xludf.DUMMYFUNCTION("OR(REGEXMATCH($C218,""(?i)recomm""),REGEXMATCH($D218,""(?i)recomm""))"),FALSE)</f>
        <v>0</v>
      </c>
      <c r="F218" s="33" t="b">
        <f ca="1">IFERROR(__xludf.DUMMYFUNCTION("OR(REGEXMATCH($C218,""AML""),REGEXMATCH($D218,""AML""))"),FALSE)</f>
        <v>0</v>
      </c>
      <c r="G218" s="33" t="b">
        <f ca="1">IFERROR(__xludf.DUMMYFUNCTION("OR(REGEXMATCH($C218,""(?i)adversarial""),REGEXMATCH($D218,""(?i)adversarial""))"),FALSE)</f>
        <v>0</v>
      </c>
      <c r="H218" s="33" t="b">
        <f ca="1">IFERROR(__xludf.DUMMYFUNCTION("OR(REGEXMATCH($C218,""(?i)machine learning""),REGEXMATCH($D218,""(?i)machine learning""))"),FALSE)</f>
        <v>0</v>
      </c>
      <c r="I218" s="33" t="b">
        <f t="shared" ca="1" si="0"/>
        <v>0</v>
      </c>
      <c r="J218" s="33" t="b">
        <f t="shared" ca="1" si="1"/>
        <v>0</v>
      </c>
    </row>
    <row r="219" spans="1:10" ht="15.75" customHeight="1" x14ac:dyDescent="0.2">
      <c r="A219" s="6" t="s">
        <v>3375</v>
      </c>
      <c r="B219" s="6">
        <v>2016</v>
      </c>
      <c r="C219" s="6" t="s">
        <v>3803</v>
      </c>
      <c r="D219" s="6" t="s">
        <v>3804</v>
      </c>
      <c r="E219" s="33" t="b">
        <f ca="1">IFERROR(__xludf.DUMMYFUNCTION("OR(REGEXMATCH($C219,""(?i)recomm""),REGEXMATCH($D219,""(?i)recomm""))"),FALSE)</f>
        <v>0</v>
      </c>
      <c r="F219" s="33" t="b">
        <f ca="1">IFERROR(__xludf.DUMMYFUNCTION("OR(REGEXMATCH($C219,""AML""),REGEXMATCH($D219,""AML""))"),FALSE)</f>
        <v>0</v>
      </c>
      <c r="G219" s="33" t="b">
        <f ca="1">IFERROR(__xludf.DUMMYFUNCTION("OR(REGEXMATCH($C219,""(?i)adversarial""),REGEXMATCH($D219,""(?i)adversarial""))"),FALSE)</f>
        <v>0</v>
      </c>
      <c r="H219" s="33" t="b">
        <f ca="1">IFERROR(__xludf.DUMMYFUNCTION("OR(REGEXMATCH($C219,""(?i)machine learning""),REGEXMATCH($D219,""(?i)machine learning""))"),FALSE)</f>
        <v>0</v>
      </c>
      <c r="I219" s="33" t="b">
        <f t="shared" ca="1" si="0"/>
        <v>0</v>
      </c>
      <c r="J219" s="33" t="b">
        <f t="shared" ca="1" si="1"/>
        <v>0</v>
      </c>
    </row>
    <row r="220" spans="1:10" ht="15.75" customHeight="1" x14ac:dyDescent="0.2">
      <c r="A220" s="6" t="s">
        <v>3375</v>
      </c>
      <c r="B220" s="6">
        <v>2016</v>
      </c>
      <c r="C220" s="6" t="s">
        <v>3805</v>
      </c>
      <c r="D220" s="6" t="s">
        <v>3806</v>
      </c>
      <c r="E220" s="33" t="b">
        <f ca="1">IFERROR(__xludf.DUMMYFUNCTION("OR(REGEXMATCH($C220,""(?i)recomm""),REGEXMATCH($D220,""(?i)recomm""))"),FALSE)</f>
        <v>0</v>
      </c>
      <c r="F220" s="33" t="b">
        <f ca="1">IFERROR(__xludf.DUMMYFUNCTION("OR(REGEXMATCH($C220,""AML""),REGEXMATCH($D220,""AML""))"),FALSE)</f>
        <v>0</v>
      </c>
      <c r="G220" s="33" t="b">
        <f ca="1">IFERROR(__xludf.DUMMYFUNCTION("OR(REGEXMATCH($C220,""(?i)adversarial""),REGEXMATCH($D220,""(?i)adversarial""))"),FALSE)</f>
        <v>0</v>
      </c>
      <c r="H220" s="33" t="b">
        <f ca="1">IFERROR(__xludf.DUMMYFUNCTION("OR(REGEXMATCH($C220,""(?i)machine learning""),REGEXMATCH($D220,""(?i)machine learning""))"),FALSE)</f>
        <v>0</v>
      </c>
      <c r="I220" s="33" t="b">
        <f t="shared" ca="1" si="0"/>
        <v>0</v>
      </c>
      <c r="J220" s="33" t="b">
        <f t="shared" ca="1" si="1"/>
        <v>0</v>
      </c>
    </row>
    <row r="221" spans="1:10" ht="15.75" customHeight="1" x14ac:dyDescent="0.2">
      <c r="A221" s="6" t="s">
        <v>3375</v>
      </c>
      <c r="B221" s="6">
        <v>2016</v>
      </c>
      <c r="C221" s="6" t="s">
        <v>3807</v>
      </c>
      <c r="D221" s="6" t="s">
        <v>3808</v>
      </c>
      <c r="E221" s="33" t="b">
        <f ca="1">IFERROR(__xludf.DUMMYFUNCTION("OR(REGEXMATCH($C221,""(?i)recomm""),REGEXMATCH($D221,""(?i)recomm""))"),FALSE)</f>
        <v>0</v>
      </c>
      <c r="F221" s="33" t="b">
        <f ca="1">IFERROR(__xludf.DUMMYFUNCTION("OR(REGEXMATCH($C221,""AML""),REGEXMATCH($D221,""AML""))"),FALSE)</f>
        <v>0</v>
      </c>
      <c r="G221" s="33" t="b">
        <f ca="1">IFERROR(__xludf.DUMMYFUNCTION("OR(REGEXMATCH($C221,""(?i)adversarial""),REGEXMATCH($D221,""(?i)adversarial""))"),FALSE)</f>
        <v>0</v>
      </c>
      <c r="H221" s="33" t="b">
        <f ca="1">IFERROR(__xludf.DUMMYFUNCTION("OR(REGEXMATCH($C221,""(?i)machine learning""),REGEXMATCH($D221,""(?i)machine learning""))"),FALSE)</f>
        <v>0</v>
      </c>
      <c r="I221" s="33" t="b">
        <f t="shared" ca="1" si="0"/>
        <v>0</v>
      </c>
      <c r="J221" s="33" t="b">
        <f t="shared" ca="1" si="1"/>
        <v>0</v>
      </c>
    </row>
    <row r="222" spans="1:10" ht="15.75" customHeight="1" x14ac:dyDescent="0.2">
      <c r="A222" s="6" t="s">
        <v>3375</v>
      </c>
      <c r="B222" s="6">
        <v>2016</v>
      </c>
      <c r="C222" s="6" t="s">
        <v>3809</v>
      </c>
      <c r="D222" s="6" t="s">
        <v>3810</v>
      </c>
      <c r="E222" s="33" t="b">
        <f ca="1">IFERROR(__xludf.DUMMYFUNCTION("OR(REGEXMATCH($C222,""(?i)recomm""),REGEXMATCH($D222,""(?i)recomm""))"),FALSE)</f>
        <v>0</v>
      </c>
      <c r="F222" s="33" t="b">
        <f ca="1">IFERROR(__xludf.DUMMYFUNCTION("OR(REGEXMATCH($C222,""AML""),REGEXMATCH($D222,""AML""))"),FALSE)</f>
        <v>0</v>
      </c>
      <c r="G222" s="33" t="b">
        <f ca="1">IFERROR(__xludf.DUMMYFUNCTION("OR(REGEXMATCH($C222,""(?i)adversarial""),REGEXMATCH($D222,""(?i)adversarial""))"),FALSE)</f>
        <v>0</v>
      </c>
      <c r="H222" s="33" t="b">
        <f ca="1">IFERROR(__xludf.DUMMYFUNCTION("OR(REGEXMATCH($C222,""(?i)machine learning""),REGEXMATCH($D222,""(?i)machine learning""))"),FALSE)</f>
        <v>0</v>
      </c>
      <c r="I222" s="33" t="b">
        <f t="shared" ca="1" si="0"/>
        <v>0</v>
      </c>
      <c r="J222" s="33" t="b">
        <f t="shared" ca="1" si="1"/>
        <v>0</v>
      </c>
    </row>
    <row r="223" spans="1:10" ht="15.75" customHeight="1" x14ac:dyDescent="0.2">
      <c r="A223" s="6" t="s">
        <v>3375</v>
      </c>
      <c r="B223" s="6">
        <v>2016</v>
      </c>
      <c r="C223" s="6" t="s">
        <v>3811</v>
      </c>
      <c r="D223" s="6" t="s">
        <v>3812</v>
      </c>
      <c r="E223" s="33" t="b">
        <f ca="1">IFERROR(__xludf.DUMMYFUNCTION("OR(REGEXMATCH($C223,""(?i)recomm""),REGEXMATCH($D223,""(?i)recomm""))"),FALSE)</f>
        <v>0</v>
      </c>
      <c r="F223" s="33" t="b">
        <f ca="1">IFERROR(__xludf.DUMMYFUNCTION("OR(REGEXMATCH($C223,""AML""),REGEXMATCH($D223,""AML""))"),FALSE)</f>
        <v>0</v>
      </c>
      <c r="G223" s="33" t="b">
        <f ca="1">IFERROR(__xludf.DUMMYFUNCTION("OR(REGEXMATCH($C223,""(?i)adversarial""),REGEXMATCH($D223,""(?i)adversarial""))"),FALSE)</f>
        <v>0</v>
      </c>
      <c r="H223" s="33" t="b">
        <f ca="1">IFERROR(__xludf.DUMMYFUNCTION("OR(REGEXMATCH($C223,""(?i)machine learning""),REGEXMATCH($D223,""(?i)machine learning""))"),FALSE)</f>
        <v>0</v>
      </c>
      <c r="I223" s="33" t="b">
        <f t="shared" ca="1" si="0"/>
        <v>0</v>
      </c>
      <c r="J223" s="33" t="b">
        <f t="shared" ca="1" si="1"/>
        <v>0</v>
      </c>
    </row>
    <row r="224" spans="1:10" ht="15.75" customHeight="1" x14ac:dyDescent="0.2">
      <c r="A224" s="6" t="s">
        <v>3375</v>
      </c>
      <c r="B224" s="6">
        <v>2016</v>
      </c>
      <c r="C224" s="6" t="s">
        <v>3813</v>
      </c>
      <c r="D224" s="6" t="s">
        <v>3814</v>
      </c>
      <c r="E224" s="33" t="b">
        <f ca="1">IFERROR(__xludf.DUMMYFUNCTION("OR(REGEXMATCH($C224,""(?i)recomm""),REGEXMATCH($D224,""(?i)recomm""))"),FALSE)</f>
        <v>0</v>
      </c>
      <c r="F224" s="33" t="b">
        <f ca="1">IFERROR(__xludf.DUMMYFUNCTION("OR(REGEXMATCH($C224,""AML""),REGEXMATCH($D224,""AML""))"),FALSE)</f>
        <v>0</v>
      </c>
      <c r="G224" s="33" t="b">
        <f ca="1">IFERROR(__xludf.DUMMYFUNCTION("OR(REGEXMATCH($C224,""(?i)adversarial""),REGEXMATCH($D224,""(?i)adversarial""))"),FALSE)</f>
        <v>0</v>
      </c>
      <c r="H224" s="33" t="b">
        <f ca="1">IFERROR(__xludf.DUMMYFUNCTION("OR(REGEXMATCH($C224,""(?i)machine learning""),REGEXMATCH($D224,""(?i)machine learning""))"),FALSE)</f>
        <v>0</v>
      </c>
      <c r="I224" s="33" t="b">
        <f t="shared" ca="1" si="0"/>
        <v>0</v>
      </c>
      <c r="J224" s="33" t="b">
        <f t="shared" ca="1" si="1"/>
        <v>0</v>
      </c>
    </row>
    <row r="225" spans="1:10" ht="15.75" customHeight="1" x14ac:dyDescent="0.2">
      <c r="A225" s="6" t="s">
        <v>3375</v>
      </c>
      <c r="B225" s="6">
        <v>2016</v>
      </c>
      <c r="C225" s="6" t="s">
        <v>3815</v>
      </c>
      <c r="D225" s="6" t="s">
        <v>3816</v>
      </c>
      <c r="E225" s="33" t="b">
        <f ca="1">IFERROR(__xludf.DUMMYFUNCTION("OR(REGEXMATCH($C225,""(?i)recomm""),REGEXMATCH($D225,""(?i)recomm""))"),FALSE)</f>
        <v>0</v>
      </c>
      <c r="F225" s="33" t="b">
        <f ca="1">IFERROR(__xludf.DUMMYFUNCTION("OR(REGEXMATCH($C225,""AML""),REGEXMATCH($D225,""AML""))"),FALSE)</f>
        <v>0</v>
      </c>
      <c r="G225" s="33" t="b">
        <f ca="1">IFERROR(__xludf.DUMMYFUNCTION("OR(REGEXMATCH($C225,""(?i)adversarial""),REGEXMATCH($D225,""(?i)adversarial""))"),FALSE)</f>
        <v>0</v>
      </c>
      <c r="H225" s="33" t="b">
        <f ca="1">IFERROR(__xludf.DUMMYFUNCTION("OR(REGEXMATCH($C225,""(?i)machine learning""),REGEXMATCH($D225,""(?i)machine learning""))"),FALSE)</f>
        <v>0</v>
      </c>
      <c r="I225" s="33" t="b">
        <f t="shared" ca="1" si="0"/>
        <v>0</v>
      </c>
      <c r="J225" s="33" t="b">
        <f t="shared" ca="1" si="1"/>
        <v>0</v>
      </c>
    </row>
    <row r="226" spans="1:10" ht="15.75" customHeight="1" x14ac:dyDescent="0.2">
      <c r="A226" s="6" t="s">
        <v>3375</v>
      </c>
      <c r="B226" s="6">
        <v>2016</v>
      </c>
      <c r="C226" s="6" t="s">
        <v>3817</v>
      </c>
      <c r="D226" s="6" t="s">
        <v>3818</v>
      </c>
      <c r="E226" s="33" t="b">
        <f ca="1">IFERROR(__xludf.DUMMYFUNCTION("OR(REGEXMATCH($C226,""(?i)recomm""),REGEXMATCH($D226,""(?i)recomm""))"),FALSE)</f>
        <v>0</v>
      </c>
      <c r="F226" s="33" t="b">
        <f ca="1">IFERROR(__xludf.DUMMYFUNCTION("OR(REGEXMATCH($C226,""AML""),REGEXMATCH($D226,""AML""))"),FALSE)</f>
        <v>0</v>
      </c>
      <c r="G226" s="33" t="b">
        <f ca="1">IFERROR(__xludf.DUMMYFUNCTION("OR(REGEXMATCH($C226,""(?i)adversarial""),REGEXMATCH($D226,""(?i)adversarial""))"),FALSE)</f>
        <v>0</v>
      </c>
      <c r="H226" s="33" t="b">
        <f ca="1">IFERROR(__xludf.DUMMYFUNCTION("OR(REGEXMATCH($C226,""(?i)machine learning""),REGEXMATCH($D226,""(?i)machine learning""))"),FALSE)</f>
        <v>0</v>
      </c>
      <c r="I226" s="33" t="b">
        <f t="shared" ca="1" si="0"/>
        <v>0</v>
      </c>
      <c r="J226" s="33" t="b">
        <f t="shared" ca="1" si="1"/>
        <v>0</v>
      </c>
    </row>
    <row r="227" spans="1:10" ht="15.75" customHeight="1" x14ac:dyDescent="0.2">
      <c r="A227" s="6" t="s">
        <v>3375</v>
      </c>
      <c r="B227" s="6">
        <v>2016</v>
      </c>
      <c r="C227" s="6" t="s">
        <v>3819</v>
      </c>
      <c r="D227" s="6" t="s">
        <v>3820</v>
      </c>
      <c r="E227" s="33" t="b">
        <f ca="1">IFERROR(__xludf.DUMMYFUNCTION("OR(REGEXMATCH($C227,""(?i)recomm""),REGEXMATCH($D227,""(?i)recomm""))"),FALSE)</f>
        <v>0</v>
      </c>
      <c r="F227" s="33" t="b">
        <f ca="1">IFERROR(__xludf.DUMMYFUNCTION("OR(REGEXMATCH($C227,""AML""),REGEXMATCH($D227,""AML""))"),FALSE)</f>
        <v>0</v>
      </c>
      <c r="G227" s="33" t="b">
        <f ca="1">IFERROR(__xludf.DUMMYFUNCTION("OR(REGEXMATCH($C227,""(?i)adversarial""),REGEXMATCH($D227,""(?i)adversarial""))"),FALSE)</f>
        <v>0</v>
      </c>
      <c r="H227" s="33" t="b">
        <f ca="1">IFERROR(__xludf.DUMMYFUNCTION("OR(REGEXMATCH($C227,""(?i)machine learning""),REGEXMATCH($D227,""(?i)machine learning""))"),FALSE)</f>
        <v>0</v>
      </c>
      <c r="I227" s="33" t="b">
        <f t="shared" ca="1" si="0"/>
        <v>0</v>
      </c>
      <c r="J227" s="33" t="b">
        <f t="shared" ca="1" si="1"/>
        <v>0</v>
      </c>
    </row>
    <row r="228" spans="1:10" ht="15.75" customHeight="1" x14ac:dyDescent="0.2">
      <c r="A228" s="6" t="s">
        <v>3375</v>
      </c>
      <c r="B228" s="6">
        <v>2016</v>
      </c>
      <c r="C228" s="6" t="s">
        <v>3821</v>
      </c>
      <c r="D228" s="6" t="s">
        <v>3822</v>
      </c>
      <c r="E228" s="33" t="b">
        <f ca="1">IFERROR(__xludf.DUMMYFUNCTION("OR(REGEXMATCH($C228,""(?i)recomm""),REGEXMATCH($D228,""(?i)recomm""))"),FALSE)</f>
        <v>0</v>
      </c>
      <c r="F228" s="33" t="b">
        <f ca="1">IFERROR(__xludf.DUMMYFUNCTION("OR(REGEXMATCH($C228,""AML""),REGEXMATCH($D228,""AML""))"),FALSE)</f>
        <v>0</v>
      </c>
      <c r="G228" s="33" t="b">
        <f ca="1">IFERROR(__xludf.DUMMYFUNCTION("OR(REGEXMATCH($C228,""(?i)adversarial""),REGEXMATCH($D228,""(?i)adversarial""))"),FALSE)</f>
        <v>0</v>
      </c>
      <c r="H228" s="33" t="b">
        <f ca="1">IFERROR(__xludf.DUMMYFUNCTION("OR(REGEXMATCH($C228,""(?i)machine learning""),REGEXMATCH($D228,""(?i)machine learning""))"),TRUE)</f>
        <v>1</v>
      </c>
      <c r="I228" s="33" t="b">
        <f t="shared" ca="1" si="0"/>
        <v>0</v>
      </c>
      <c r="J228" s="33" t="b">
        <f t="shared" ca="1" si="1"/>
        <v>0</v>
      </c>
    </row>
    <row r="229" spans="1:10" ht="15.75" customHeight="1" x14ac:dyDescent="0.2">
      <c r="A229" s="6" t="s">
        <v>3375</v>
      </c>
      <c r="B229" s="6">
        <v>2016</v>
      </c>
      <c r="C229" s="6" t="s">
        <v>3823</v>
      </c>
      <c r="D229" s="6" t="s">
        <v>3824</v>
      </c>
      <c r="E229" s="33" t="b">
        <f ca="1">IFERROR(__xludf.DUMMYFUNCTION("OR(REGEXMATCH($C229,""(?i)recomm""),REGEXMATCH($D229,""(?i)recomm""))"),FALSE)</f>
        <v>0</v>
      </c>
      <c r="F229" s="33" t="b">
        <f ca="1">IFERROR(__xludf.DUMMYFUNCTION("OR(REGEXMATCH($C229,""AML""),REGEXMATCH($D229,""AML""))"),FALSE)</f>
        <v>0</v>
      </c>
      <c r="G229" s="33" t="b">
        <f ca="1">IFERROR(__xludf.DUMMYFUNCTION("OR(REGEXMATCH($C229,""(?i)adversarial""),REGEXMATCH($D229,""(?i)adversarial""))"),FALSE)</f>
        <v>0</v>
      </c>
      <c r="H229" s="33" t="b">
        <f ca="1">IFERROR(__xludf.DUMMYFUNCTION("OR(REGEXMATCH($C229,""(?i)machine learning""),REGEXMATCH($D229,""(?i)machine learning""))"),FALSE)</f>
        <v>0</v>
      </c>
      <c r="I229" s="33" t="b">
        <f t="shared" ca="1" si="0"/>
        <v>0</v>
      </c>
      <c r="J229" s="33" t="b">
        <f t="shared" ca="1" si="1"/>
        <v>0</v>
      </c>
    </row>
    <row r="230" spans="1:10" ht="15.75" customHeight="1" x14ac:dyDescent="0.2">
      <c r="A230" s="6" t="s">
        <v>3375</v>
      </c>
      <c r="B230" s="6">
        <v>2016</v>
      </c>
      <c r="C230" s="6" t="s">
        <v>3825</v>
      </c>
      <c r="D230" s="6" t="s">
        <v>3826</v>
      </c>
      <c r="E230" s="33" t="b">
        <f ca="1">IFERROR(__xludf.DUMMYFUNCTION("OR(REGEXMATCH($C230,""(?i)recomm""),REGEXMATCH($D230,""(?i)recomm""))"),FALSE)</f>
        <v>0</v>
      </c>
      <c r="F230" s="33" t="b">
        <f ca="1">IFERROR(__xludf.DUMMYFUNCTION("OR(REGEXMATCH($C230,""AML""),REGEXMATCH($D230,""AML""))"),FALSE)</f>
        <v>0</v>
      </c>
      <c r="G230" s="33" t="b">
        <f ca="1">IFERROR(__xludf.DUMMYFUNCTION("OR(REGEXMATCH($C230,""(?i)adversarial""),REGEXMATCH($D230,""(?i)adversarial""))"),FALSE)</f>
        <v>0</v>
      </c>
      <c r="H230" s="33" t="b">
        <f ca="1">IFERROR(__xludf.DUMMYFUNCTION("OR(REGEXMATCH($C230,""(?i)machine learning""),REGEXMATCH($D230,""(?i)machine learning""))"),FALSE)</f>
        <v>0</v>
      </c>
      <c r="I230" s="33" t="b">
        <f t="shared" ca="1" si="0"/>
        <v>0</v>
      </c>
      <c r="J230" s="33" t="b">
        <f t="shared" ca="1" si="1"/>
        <v>0</v>
      </c>
    </row>
    <row r="231" spans="1:10" ht="15.75" customHeight="1" x14ac:dyDescent="0.2">
      <c r="A231" s="6" t="s">
        <v>3375</v>
      </c>
      <c r="B231" s="6">
        <v>2016</v>
      </c>
      <c r="C231" s="6" t="s">
        <v>3827</v>
      </c>
      <c r="D231" s="6" t="s">
        <v>3828</v>
      </c>
      <c r="E231" s="33" t="b">
        <f ca="1">IFERROR(__xludf.DUMMYFUNCTION("OR(REGEXMATCH($C231,""(?i)recomm""),REGEXMATCH($D231,""(?i)recomm""))"),FALSE)</f>
        <v>0</v>
      </c>
      <c r="F231" s="33" t="b">
        <f ca="1">IFERROR(__xludf.DUMMYFUNCTION("OR(REGEXMATCH($C231,""AML""),REGEXMATCH($D231,""AML""))"),FALSE)</f>
        <v>0</v>
      </c>
      <c r="G231" s="33" t="b">
        <f ca="1">IFERROR(__xludf.DUMMYFUNCTION("OR(REGEXMATCH($C231,""(?i)adversarial""),REGEXMATCH($D231,""(?i)adversarial""))"),FALSE)</f>
        <v>0</v>
      </c>
      <c r="H231" s="33" t="b">
        <f ca="1">IFERROR(__xludf.DUMMYFUNCTION("OR(REGEXMATCH($C231,""(?i)machine learning""),REGEXMATCH($D231,""(?i)machine learning""))"),FALSE)</f>
        <v>0</v>
      </c>
      <c r="I231" s="33" t="b">
        <f t="shared" ca="1" si="0"/>
        <v>0</v>
      </c>
      <c r="J231" s="33" t="b">
        <f t="shared" ca="1" si="1"/>
        <v>0</v>
      </c>
    </row>
    <row r="232" spans="1:10" ht="15.75" customHeight="1" x14ac:dyDescent="0.2">
      <c r="A232" s="6" t="s">
        <v>3375</v>
      </c>
      <c r="B232" s="6">
        <v>2016</v>
      </c>
      <c r="C232" s="6" t="s">
        <v>3829</v>
      </c>
      <c r="D232" s="6" t="s">
        <v>3830</v>
      </c>
      <c r="E232" s="33" t="b">
        <f ca="1">IFERROR(__xludf.DUMMYFUNCTION("OR(REGEXMATCH($C232,""(?i)recomm""),REGEXMATCH($D232,""(?i)recomm""))"),FALSE)</f>
        <v>0</v>
      </c>
      <c r="F232" s="33" t="b">
        <f ca="1">IFERROR(__xludf.DUMMYFUNCTION("OR(REGEXMATCH($C232,""AML""),REGEXMATCH($D232,""AML""))"),FALSE)</f>
        <v>0</v>
      </c>
      <c r="G232" s="33" t="b">
        <f ca="1">IFERROR(__xludf.DUMMYFUNCTION("OR(REGEXMATCH($C232,""(?i)adversarial""),REGEXMATCH($D232,""(?i)adversarial""))"),FALSE)</f>
        <v>0</v>
      </c>
      <c r="H232" s="33" t="b">
        <f ca="1">IFERROR(__xludf.DUMMYFUNCTION("OR(REGEXMATCH($C232,""(?i)machine learning""),REGEXMATCH($D232,""(?i)machine learning""))"),FALSE)</f>
        <v>0</v>
      </c>
      <c r="I232" s="33" t="b">
        <f t="shared" ca="1" si="0"/>
        <v>0</v>
      </c>
      <c r="J232" s="33" t="b">
        <f t="shared" ca="1" si="1"/>
        <v>0</v>
      </c>
    </row>
    <row r="233" spans="1:10" ht="15.75" customHeight="1" x14ac:dyDescent="0.2">
      <c r="A233" s="6" t="s">
        <v>3375</v>
      </c>
      <c r="B233" s="6">
        <v>2016</v>
      </c>
      <c r="C233" s="6" t="s">
        <v>3831</v>
      </c>
      <c r="D233" s="6" t="s">
        <v>3832</v>
      </c>
      <c r="E233" s="33" t="b">
        <f ca="1">IFERROR(__xludf.DUMMYFUNCTION("OR(REGEXMATCH($C233,""(?i)recomm""),REGEXMATCH($D233,""(?i)recomm""))"),FALSE)</f>
        <v>0</v>
      </c>
      <c r="F233" s="33" t="b">
        <f ca="1">IFERROR(__xludf.DUMMYFUNCTION("OR(REGEXMATCH($C233,""AML""),REGEXMATCH($D233,""AML""))"),FALSE)</f>
        <v>0</v>
      </c>
      <c r="G233" s="33" t="b">
        <f ca="1">IFERROR(__xludf.DUMMYFUNCTION("OR(REGEXMATCH($C233,""(?i)adversarial""),REGEXMATCH($D233,""(?i)adversarial""))"),FALSE)</f>
        <v>0</v>
      </c>
      <c r="H233" s="33" t="b">
        <f ca="1">IFERROR(__xludf.DUMMYFUNCTION("OR(REGEXMATCH($C233,""(?i)machine learning""),REGEXMATCH($D233,""(?i)machine learning""))"),FALSE)</f>
        <v>0</v>
      </c>
      <c r="I233" s="33" t="b">
        <f t="shared" ca="1" si="0"/>
        <v>0</v>
      </c>
      <c r="J233" s="33" t="b">
        <f t="shared" ca="1" si="1"/>
        <v>0</v>
      </c>
    </row>
    <row r="234" spans="1:10" ht="15.75" customHeight="1" x14ac:dyDescent="0.2">
      <c r="A234" s="6" t="s">
        <v>3375</v>
      </c>
      <c r="B234" s="6">
        <v>2016</v>
      </c>
      <c r="C234" s="6" t="s">
        <v>3833</v>
      </c>
      <c r="D234" s="6" t="s">
        <v>3834</v>
      </c>
      <c r="E234" s="33" t="b">
        <f ca="1">IFERROR(__xludf.DUMMYFUNCTION("OR(REGEXMATCH($C234,""(?i)recomm""),REGEXMATCH($D234,""(?i)recomm""))"),FALSE)</f>
        <v>0</v>
      </c>
      <c r="F234" s="33" t="b">
        <f ca="1">IFERROR(__xludf.DUMMYFUNCTION("OR(REGEXMATCH($C234,""AML""),REGEXMATCH($D234,""AML""))"),FALSE)</f>
        <v>0</v>
      </c>
      <c r="G234" s="33" t="b">
        <f ca="1">IFERROR(__xludf.DUMMYFUNCTION("OR(REGEXMATCH($C234,""(?i)adversarial""),REGEXMATCH($D234,""(?i)adversarial""))"),FALSE)</f>
        <v>0</v>
      </c>
      <c r="H234" s="33" t="b">
        <f ca="1">IFERROR(__xludf.DUMMYFUNCTION("OR(REGEXMATCH($C234,""(?i)machine learning""),REGEXMATCH($D234,""(?i)machine learning""))"),FALSE)</f>
        <v>0</v>
      </c>
      <c r="I234" s="33" t="b">
        <f t="shared" ca="1" si="0"/>
        <v>0</v>
      </c>
      <c r="J234" s="33" t="b">
        <f t="shared" ca="1" si="1"/>
        <v>0</v>
      </c>
    </row>
    <row r="235" spans="1:10" ht="15.75" customHeight="1" x14ac:dyDescent="0.2">
      <c r="A235" s="6" t="s">
        <v>3375</v>
      </c>
      <c r="B235" s="6">
        <v>2016</v>
      </c>
      <c r="C235" s="6" t="s">
        <v>3835</v>
      </c>
      <c r="D235" s="6" t="s">
        <v>3836</v>
      </c>
      <c r="E235" s="33" t="b">
        <f ca="1">IFERROR(__xludf.DUMMYFUNCTION("OR(REGEXMATCH($C235,""(?i)recomm""),REGEXMATCH($D235,""(?i)recomm""))"),FALSE)</f>
        <v>0</v>
      </c>
      <c r="F235" s="33" t="b">
        <f ca="1">IFERROR(__xludf.DUMMYFUNCTION("OR(REGEXMATCH($C235,""AML""),REGEXMATCH($D235,""AML""))"),FALSE)</f>
        <v>0</v>
      </c>
      <c r="G235" s="33" t="b">
        <f ca="1">IFERROR(__xludf.DUMMYFUNCTION("OR(REGEXMATCH($C235,""(?i)adversarial""),REGEXMATCH($D235,""(?i)adversarial""))"),FALSE)</f>
        <v>0</v>
      </c>
      <c r="H235" s="33" t="b">
        <f ca="1">IFERROR(__xludf.DUMMYFUNCTION("OR(REGEXMATCH($C235,""(?i)machine learning""),REGEXMATCH($D235,""(?i)machine learning""))"),FALSE)</f>
        <v>0</v>
      </c>
      <c r="I235" s="33" t="b">
        <f t="shared" ca="1" si="0"/>
        <v>0</v>
      </c>
      <c r="J235" s="33" t="b">
        <f t="shared" ca="1" si="1"/>
        <v>0</v>
      </c>
    </row>
    <row r="236" spans="1:10" ht="15.75" customHeight="1" x14ac:dyDescent="0.2">
      <c r="A236" s="6" t="s">
        <v>3375</v>
      </c>
      <c r="B236" s="6">
        <v>2016</v>
      </c>
      <c r="C236" s="6" t="s">
        <v>3837</v>
      </c>
      <c r="D236" s="6" t="s">
        <v>3838</v>
      </c>
      <c r="E236" s="33" t="b">
        <f ca="1">IFERROR(__xludf.DUMMYFUNCTION("OR(REGEXMATCH($C236,""(?i)recomm""),REGEXMATCH($D236,""(?i)recomm""))"),FALSE)</f>
        <v>0</v>
      </c>
      <c r="F236" s="33" t="b">
        <f ca="1">IFERROR(__xludf.DUMMYFUNCTION("OR(REGEXMATCH($C236,""AML""),REGEXMATCH($D236,""AML""))"),FALSE)</f>
        <v>0</v>
      </c>
      <c r="G236" s="33" t="b">
        <f ca="1">IFERROR(__xludf.DUMMYFUNCTION("OR(REGEXMATCH($C236,""(?i)adversarial""),REGEXMATCH($D236,""(?i)adversarial""))"),FALSE)</f>
        <v>0</v>
      </c>
      <c r="H236" s="33" t="b">
        <f ca="1">IFERROR(__xludf.DUMMYFUNCTION("OR(REGEXMATCH($C236,""(?i)machine learning""),REGEXMATCH($D236,""(?i)machine learning""))"),FALSE)</f>
        <v>0</v>
      </c>
      <c r="I236" s="33" t="b">
        <f t="shared" ca="1" si="0"/>
        <v>0</v>
      </c>
      <c r="J236" s="33" t="b">
        <f t="shared" ca="1" si="1"/>
        <v>0</v>
      </c>
    </row>
    <row r="237" spans="1:10" ht="15.75" customHeight="1" x14ac:dyDescent="0.2">
      <c r="A237" s="6" t="s">
        <v>3375</v>
      </c>
      <c r="B237" s="6">
        <v>2016</v>
      </c>
      <c r="C237" s="6" t="s">
        <v>3839</v>
      </c>
      <c r="D237" s="6" t="s">
        <v>3840</v>
      </c>
      <c r="E237" s="33" t="b">
        <f ca="1">IFERROR(__xludf.DUMMYFUNCTION("OR(REGEXMATCH($C237,""(?i)recomm""),REGEXMATCH($D237,""(?i)recomm""))"),FALSE)</f>
        <v>0</v>
      </c>
      <c r="F237" s="33" t="b">
        <f ca="1">IFERROR(__xludf.DUMMYFUNCTION("OR(REGEXMATCH($C237,""AML""),REGEXMATCH($D237,""AML""))"),FALSE)</f>
        <v>0</v>
      </c>
      <c r="G237" s="33" t="b">
        <f ca="1">IFERROR(__xludf.DUMMYFUNCTION("OR(REGEXMATCH($C237,""(?i)adversarial""),REGEXMATCH($D237,""(?i)adversarial""))"),FALSE)</f>
        <v>0</v>
      </c>
      <c r="H237" s="33" t="b">
        <f ca="1">IFERROR(__xludf.DUMMYFUNCTION("OR(REGEXMATCH($C237,""(?i)machine learning""),REGEXMATCH($D237,""(?i)machine learning""))"),FALSE)</f>
        <v>0</v>
      </c>
      <c r="I237" s="33" t="b">
        <f t="shared" ca="1" si="0"/>
        <v>0</v>
      </c>
      <c r="J237" s="33" t="b">
        <f t="shared" ca="1" si="1"/>
        <v>0</v>
      </c>
    </row>
    <row r="238" spans="1:10" ht="15.75" customHeight="1" x14ac:dyDescent="0.2">
      <c r="A238" s="6" t="s">
        <v>3375</v>
      </c>
      <c r="B238" s="6">
        <v>2016</v>
      </c>
      <c r="C238" s="6" t="s">
        <v>3841</v>
      </c>
      <c r="D238" s="6" t="s">
        <v>3842</v>
      </c>
      <c r="E238" s="33" t="b">
        <f ca="1">IFERROR(__xludf.DUMMYFUNCTION("OR(REGEXMATCH($C238,""(?i)recomm""),REGEXMATCH($D238,""(?i)recomm""))"),FALSE)</f>
        <v>0</v>
      </c>
      <c r="F238" s="33" t="b">
        <f ca="1">IFERROR(__xludf.DUMMYFUNCTION("OR(REGEXMATCH($C238,""AML""),REGEXMATCH($D238,""AML""))"),FALSE)</f>
        <v>0</v>
      </c>
      <c r="G238" s="33" t="b">
        <f ca="1">IFERROR(__xludf.DUMMYFUNCTION("OR(REGEXMATCH($C238,""(?i)adversarial""),REGEXMATCH($D238,""(?i)adversarial""))"),FALSE)</f>
        <v>0</v>
      </c>
      <c r="H238" s="33" t="b">
        <f ca="1">IFERROR(__xludf.DUMMYFUNCTION("OR(REGEXMATCH($C238,""(?i)machine learning""),REGEXMATCH($D238,""(?i)machine learning""))"),FALSE)</f>
        <v>0</v>
      </c>
      <c r="I238" s="33" t="b">
        <f t="shared" ca="1" si="0"/>
        <v>0</v>
      </c>
      <c r="J238" s="33" t="b">
        <f t="shared" ca="1" si="1"/>
        <v>0</v>
      </c>
    </row>
    <row r="239" spans="1:10" ht="15.75" customHeight="1" x14ac:dyDescent="0.2">
      <c r="A239" s="6" t="s">
        <v>3375</v>
      </c>
      <c r="B239" s="6">
        <v>2016</v>
      </c>
      <c r="C239" s="6" t="s">
        <v>3843</v>
      </c>
      <c r="D239" s="6" t="s">
        <v>3844</v>
      </c>
      <c r="E239" s="33" t="b">
        <f ca="1">IFERROR(__xludf.DUMMYFUNCTION("OR(REGEXMATCH($C239,""(?i)recomm""),REGEXMATCH($D239,""(?i)recomm""))"),FALSE)</f>
        <v>0</v>
      </c>
      <c r="F239" s="33" t="b">
        <f ca="1">IFERROR(__xludf.DUMMYFUNCTION("OR(REGEXMATCH($C239,""AML""),REGEXMATCH($D239,""AML""))"),FALSE)</f>
        <v>0</v>
      </c>
      <c r="G239" s="33" t="b">
        <f ca="1">IFERROR(__xludf.DUMMYFUNCTION("OR(REGEXMATCH($C239,""(?i)adversarial""),REGEXMATCH($D239,""(?i)adversarial""))"),FALSE)</f>
        <v>0</v>
      </c>
      <c r="H239" s="33" t="b">
        <f ca="1">IFERROR(__xludf.DUMMYFUNCTION("OR(REGEXMATCH($C239,""(?i)machine learning""),REGEXMATCH($D239,""(?i)machine learning""))"),FALSE)</f>
        <v>0</v>
      </c>
      <c r="I239" s="33" t="b">
        <f t="shared" ca="1" si="0"/>
        <v>0</v>
      </c>
      <c r="J239" s="33" t="b">
        <f t="shared" ca="1" si="1"/>
        <v>0</v>
      </c>
    </row>
    <row r="240" spans="1:10" ht="15.75" customHeight="1" x14ac:dyDescent="0.2">
      <c r="A240" s="6" t="s">
        <v>3375</v>
      </c>
      <c r="B240" s="6">
        <v>2016</v>
      </c>
      <c r="C240" s="6" t="s">
        <v>3845</v>
      </c>
      <c r="D240" s="6" t="s">
        <v>3846</v>
      </c>
      <c r="E240" s="33" t="b">
        <f ca="1">IFERROR(__xludf.DUMMYFUNCTION("OR(REGEXMATCH($C240,""(?i)recomm""),REGEXMATCH($D240,""(?i)recomm""))"),FALSE)</f>
        <v>0</v>
      </c>
      <c r="F240" s="33" t="b">
        <f ca="1">IFERROR(__xludf.DUMMYFUNCTION("OR(REGEXMATCH($C240,""AML""),REGEXMATCH($D240,""AML""))"),FALSE)</f>
        <v>0</v>
      </c>
      <c r="G240" s="33" t="b">
        <f ca="1">IFERROR(__xludf.DUMMYFUNCTION("OR(REGEXMATCH($C240,""(?i)adversarial""),REGEXMATCH($D240,""(?i)adversarial""))"),FALSE)</f>
        <v>0</v>
      </c>
      <c r="H240" s="33" t="b">
        <f ca="1">IFERROR(__xludf.DUMMYFUNCTION("OR(REGEXMATCH($C240,""(?i)machine learning""),REGEXMATCH($D240,""(?i)machine learning""))"),FALSE)</f>
        <v>0</v>
      </c>
      <c r="I240" s="33" t="b">
        <f t="shared" ca="1" si="0"/>
        <v>0</v>
      </c>
      <c r="J240" s="33" t="b">
        <f t="shared" ca="1" si="1"/>
        <v>0</v>
      </c>
    </row>
    <row r="241" spans="1:10" ht="15.75" customHeight="1" x14ac:dyDescent="0.2">
      <c r="A241" s="6" t="s">
        <v>3375</v>
      </c>
      <c r="B241" s="6">
        <v>2016</v>
      </c>
      <c r="C241" s="6" t="s">
        <v>3847</v>
      </c>
      <c r="D241" s="6" t="s">
        <v>3848</v>
      </c>
      <c r="E241" s="33" t="b">
        <f ca="1">IFERROR(__xludf.DUMMYFUNCTION("OR(REGEXMATCH($C241,""(?i)recomm""),REGEXMATCH($D241,""(?i)recomm""))"),FALSE)</f>
        <v>0</v>
      </c>
      <c r="F241" s="33" t="b">
        <f ca="1">IFERROR(__xludf.DUMMYFUNCTION("OR(REGEXMATCH($C241,""AML""),REGEXMATCH($D241,""AML""))"),FALSE)</f>
        <v>0</v>
      </c>
      <c r="G241" s="33" t="b">
        <f ca="1">IFERROR(__xludf.DUMMYFUNCTION("OR(REGEXMATCH($C241,""(?i)adversarial""),REGEXMATCH($D241,""(?i)adversarial""))"),FALSE)</f>
        <v>0</v>
      </c>
      <c r="H241" s="33" t="b">
        <f ca="1">IFERROR(__xludf.DUMMYFUNCTION("OR(REGEXMATCH($C241,""(?i)machine learning""),REGEXMATCH($D241,""(?i)machine learning""))"),FALSE)</f>
        <v>0</v>
      </c>
      <c r="I241" s="33" t="b">
        <f t="shared" ca="1" si="0"/>
        <v>0</v>
      </c>
      <c r="J241" s="33" t="b">
        <f t="shared" ca="1" si="1"/>
        <v>0</v>
      </c>
    </row>
    <row r="242" spans="1:10" ht="15.75" customHeight="1" x14ac:dyDescent="0.2">
      <c r="A242" s="6" t="s">
        <v>3375</v>
      </c>
      <c r="B242" s="6">
        <v>2016</v>
      </c>
      <c r="C242" s="6" t="s">
        <v>3849</v>
      </c>
      <c r="D242" s="6" t="s">
        <v>3850</v>
      </c>
      <c r="E242" s="33" t="b">
        <f ca="1">IFERROR(__xludf.DUMMYFUNCTION("OR(REGEXMATCH($C242,""(?i)recomm""),REGEXMATCH($D242,""(?i)recomm""))"),FALSE)</f>
        <v>0</v>
      </c>
      <c r="F242" s="33" t="b">
        <f ca="1">IFERROR(__xludf.DUMMYFUNCTION("OR(REGEXMATCH($C242,""AML""),REGEXMATCH($D242,""AML""))"),FALSE)</f>
        <v>0</v>
      </c>
      <c r="G242" s="33" t="b">
        <f ca="1">IFERROR(__xludf.DUMMYFUNCTION("OR(REGEXMATCH($C242,""(?i)adversarial""),REGEXMATCH($D242,""(?i)adversarial""))"),FALSE)</f>
        <v>0</v>
      </c>
      <c r="H242" s="33" t="b">
        <f ca="1">IFERROR(__xludf.DUMMYFUNCTION("OR(REGEXMATCH($C242,""(?i)machine learning""),REGEXMATCH($D242,""(?i)machine learning""))"),FALSE)</f>
        <v>0</v>
      </c>
      <c r="I242" s="33" t="b">
        <f t="shared" ca="1" si="0"/>
        <v>0</v>
      </c>
      <c r="J242" s="33" t="b">
        <f t="shared" ca="1" si="1"/>
        <v>0</v>
      </c>
    </row>
    <row r="243" spans="1:10" ht="15.75" customHeight="1" x14ac:dyDescent="0.2">
      <c r="A243" s="6" t="s">
        <v>3375</v>
      </c>
      <c r="B243" s="6">
        <v>2016</v>
      </c>
      <c r="C243" s="6" t="s">
        <v>3851</v>
      </c>
      <c r="D243" s="6" t="s">
        <v>3852</v>
      </c>
      <c r="E243" s="33" t="b">
        <f ca="1">IFERROR(__xludf.DUMMYFUNCTION("OR(REGEXMATCH($C243,""(?i)recomm""),REGEXMATCH($D243,""(?i)recomm""))"),FALSE)</f>
        <v>0</v>
      </c>
      <c r="F243" s="33" t="b">
        <f ca="1">IFERROR(__xludf.DUMMYFUNCTION("OR(REGEXMATCH($C243,""AML""),REGEXMATCH($D243,""AML""))"),FALSE)</f>
        <v>0</v>
      </c>
      <c r="G243" s="33" t="b">
        <f ca="1">IFERROR(__xludf.DUMMYFUNCTION("OR(REGEXMATCH($C243,""(?i)adversarial""),REGEXMATCH($D243,""(?i)adversarial""))"),FALSE)</f>
        <v>0</v>
      </c>
      <c r="H243" s="33" t="b">
        <f ca="1">IFERROR(__xludf.DUMMYFUNCTION("OR(REGEXMATCH($C243,""(?i)machine learning""),REGEXMATCH($D243,""(?i)machine learning""))"),FALSE)</f>
        <v>0</v>
      </c>
      <c r="I243" s="33" t="b">
        <f t="shared" ca="1" si="0"/>
        <v>0</v>
      </c>
      <c r="J243" s="33" t="b">
        <f t="shared" ca="1" si="1"/>
        <v>0</v>
      </c>
    </row>
    <row r="244" spans="1:10" ht="15.75" customHeight="1" x14ac:dyDescent="0.2">
      <c r="A244" s="6" t="s">
        <v>3375</v>
      </c>
      <c r="B244" s="6">
        <v>2016</v>
      </c>
      <c r="C244" s="6" t="s">
        <v>3853</v>
      </c>
      <c r="D244" s="6" t="s">
        <v>3854</v>
      </c>
      <c r="E244" s="33" t="b">
        <f ca="1">IFERROR(__xludf.DUMMYFUNCTION("OR(REGEXMATCH($C244,""(?i)recomm""),REGEXMATCH($D244,""(?i)recomm""))"),FALSE)</f>
        <v>0</v>
      </c>
      <c r="F244" s="33" t="b">
        <f ca="1">IFERROR(__xludf.DUMMYFUNCTION("OR(REGEXMATCH($C244,""AML""),REGEXMATCH($D244,""AML""))"),FALSE)</f>
        <v>0</v>
      </c>
      <c r="G244" s="33" t="b">
        <f ca="1">IFERROR(__xludf.DUMMYFUNCTION("OR(REGEXMATCH($C244,""(?i)adversarial""),REGEXMATCH($D244,""(?i)adversarial""))"),FALSE)</f>
        <v>0</v>
      </c>
      <c r="H244" s="33" t="b">
        <f ca="1">IFERROR(__xludf.DUMMYFUNCTION("OR(REGEXMATCH($C244,""(?i)machine learning""),REGEXMATCH($D244,""(?i)machine learning""))"),FALSE)</f>
        <v>0</v>
      </c>
      <c r="I244" s="33" t="b">
        <f t="shared" ca="1" si="0"/>
        <v>0</v>
      </c>
      <c r="J244" s="33" t="b">
        <f t="shared" ca="1" si="1"/>
        <v>0</v>
      </c>
    </row>
    <row r="245" spans="1:10" ht="15.75" customHeight="1" x14ac:dyDescent="0.2">
      <c r="A245" s="6" t="s">
        <v>3375</v>
      </c>
      <c r="B245" s="6">
        <v>2016</v>
      </c>
      <c r="C245" s="6" t="s">
        <v>3855</v>
      </c>
      <c r="D245" s="6" t="s">
        <v>3856</v>
      </c>
      <c r="E245" s="33" t="b">
        <f ca="1">IFERROR(__xludf.DUMMYFUNCTION("OR(REGEXMATCH($C245,""(?i)recomm""),REGEXMATCH($D245,""(?i)recomm""))"),FALSE)</f>
        <v>0</v>
      </c>
      <c r="F245" s="33" t="b">
        <f ca="1">IFERROR(__xludf.DUMMYFUNCTION("OR(REGEXMATCH($C245,""AML""),REGEXMATCH($D245,""AML""))"),FALSE)</f>
        <v>0</v>
      </c>
      <c r="G245" s="33" t="b">
        <f ca="1">IFERROR(__xludf.DUMMYFUNCTION("OR(REGEXMATCH($C245,""(?i)adversarial""),REGEXMATCH($D245,""(?i)adversarial""))"),FALSE)</f>
        <v>0</v>
      </c>
      <c r="H245" s="33" t="b">
        <f ca="1">IFERROR(__xludf.DUMMYFUNCTION("OR(REGEXMATCH($C245,""(?i)machine learning""),REGEXMATCH($D245,""(?i)machine learning""))"),FALSE)</f>
        <v>0</v>
      </c>
      <c r="I245" s="33" t="b">
        <f t="shared" ca="1" si="0"/>
        <v>0</v>
      </c>
      <c r="J245" s="33" t="b">
        <f t="shared" ca="1" si="1"/>
        <v>0</v>
      </c>
    </row>
    <row r="246" spans="1:10" ht="15.75" customHeight="1" x14ac:dyDescent="0.2">
      <c r="A246" s="6" t="s">
        <v>3375</v>
      </c>
      <c r="B246" s="6">
        <v>2016</v>
      </c>
      <c r="C246" s="6" t="s">
        <v>3857</v>
      </c>
      <c r="D246" s="6" t="s">
        <v>3858</v>
      </c>
      <c r="E246" s="33" t="b">
        <f ca="1">IFERROR(__xludf.DUMMYFUNCTION("OR(REGEXMATCH($C246,""(?i)recomm""),REGEXMATCH($D246,""(?i)recomm""))"),FALSE)</f>
        <v>0</v>
      </c>
      <c r="F246" s="33" t="b">
        <f ca="1">IFERROR(__xludf.DUMMYFUNCTION("OR(REGEXMATCH($C246,""AML""),REGEXMATCH($D246,""AML""))"),FALSE)</f>
        <v>0</v>
      </c>
      <c r="G246" s="33" t="b">
        <f ca="1">IFERROR(__xludf.DUMMYFUNCTION("OR(REGEXMATCH($C246,""(?i)adversarial""),REGEXMATCH($D246,""(?i)adversarial""))"),FALSE)</f>
        <v>0</v>
      </c>
      <c r="H246" s="33" t="b">
        <f ca="1">IFERROR(__xludf.DUMMYFUNCTION("OR(REGEXMATCH($C246,""(?i)machine learning""),REGEXMATCH($D246,""(?i)machine learning""))"),FALSE)</f>
        <v>0</v>
      </c>
      <c r="I246" s="33" t="b">
        <f t="shared" ca="1" si="0"/>
        <v>0</v>
      </c>
      <c r="J246" s="33" t="b">
        <f t="shared" ca="1" si="1"/>
        <v>0</v>
      </c>
    </row>
    <row r="247" spans="1:10" ht="15.75" customHeight="1" x14ac:dyDescent="0.2">
      <c r="A247" s="6" t="s">
        <v>3375</v>
      </c>
      <c r="B247" s="6">
        <v>2016</v>
      </c>
      <c r="C247" s="6" t="s">
        <v>3859</v>
      </c>
      <c r="D247" s="6" t="s">
        <v>3860</v>
      </c>
      <c r="E247" s="33" t="b">
        <f ca="1">IFERROR(__xludf.DUMMYFUNCTION("OR(REGEXMATCH($C247,""(?i)recomm""),REGEXMATCH($D247,""(?i)recomm""))"),FALSE)</f>
        <v>0</v>
      </c>
      <c r="F247" s="33" t="b">
        <f ca="1">IFERROR(__xludf.DUMMYFUNCTION("OR(REGEXMATCH($C247,""AML""),REGEXMATCH($D247,""AML""))"),FALSE)</f>
        <v>0</v>
      </c>
      <c r="G247" s="33" t="b">
        <f ca="1">IFERROR(__xludf.DUMMYFUNCTION("OR(REGEXMATCH($C247,""(?i)adversarial""),REGEXMATCH($D247,""(?i)adversarial""))"),FALSE)</f>
        <v>0</v>
      </c>
      <c r="H247" s="33" t="b">
        <f ca="1">IFERROR(__xludf.DUMMYFUNCTION("OR(REGEXMATCH($C247,""(?i)machine learning""),REGEXMATCH($D247,""(?i)machine learning""))"),FALSE)</f>
        <v>0</v>
      </c>
      <c r="I247" s="33" t="b">
        <f t="shared" ca="1" si="0"/>
        <v>0</v>
      </c>
      <c r="J247" s="33" t="b">
        <f t="shared" ca="1" si="1"/>
        <v>0</v>
      </c>
    </row>
    <row r="248" spans="1:10" ht="15.75" customHeight="1" x14ac:dyDescent="0.2">
      <c r="A248" s="6" t="s">
        <v>3375</v>
      </c>
      <c r="B248" s="6">
        <v>2016</v>
      </c>
      <c r="C248" s="6" t="s">
        <v>3861</v>
      </c>
      <c r="D248" s="6" t="s">
        <v>3862</v>
      </c>
      <c r="E248" s="33" t="b">
        <f ca="1">IFERROR(__xludf.DUMMYFUNCTION("OR(REGEXMATCH($C248,""(?i)recomm""),REGEXMATCH($D248,""(?i)recomm""))"),FALSE)</f>
        <v>0</v>
      </c>
      <c r="F248" s="33" t="b">
        <f ca="1">IFERROR(__xludf.DUMMYFUNCTION("OR(REGEXMATCH($C248,""AML""),REGEXMATCH($D248,""AML""))"),FALSE)</f>
        <v>0</v>
      </c>
      <c r="G248" s="33" t="b">
        <f ca="1">IFERROR(__xludf.DUMMYFUNCTION("OR(REGEXMATCH($C248,""(?i)adversarial""),REGEXMATCH($D248,""(?i)adversarial""))"),FALSE)</f>
        <v>0</v>
      </c>
      <c r="H248" s="33" t="b">
        <f ca="1">IFERROR(__xludf.DUMMYFUNCTION("OR(REGEXMATCH($C248,""(?i)machine learning""),REGEXMATCH($D248,""(?i)machine learning""))"),FALSE)</f>
        <v>0</v>
      </c>
      <c r="I248" s="33" t="b">
        <f t="shared" ca="1" si="0"/>
        <v>0</v>
      </c>
      <c r="J248" s="33" t="b">
        <f t="shared" ca="1" si="1"/>
        <v>0</v>
      </c>
    </row>
    <row r="249" spans="1:10" ht="15.75" customHeight="1" x14ac:dyDescent="0.2">
      <c r="A249" s="6" t="s">
        <v>3375</v>
      </c>
      <c r="B249" s="6">
        <v>2016</v>
      </c>
      <c r="C249" s="6" t="s">
        <v>3863</v>
      </c>
      <c r="D249" s="6" t="s">
        <v>3864</v>
      </c>
      <c r="E249" s="33" t="b">
        <f ca="1">IFERROR(__xludf.DUMMYFUNCTION("OR(REGEXMATCH($C249,""(?i)recomm""),REGEXMATCH($D249,""(?i)recomm""))"),FALSE)</f>
        <v>0</v>
      </c>
      <c r="F249" s="33" t="b">
        <f ca="1">IFERROR(__xludf.DUMMYFUNCTION("OR(REGEXMATCH($C249,""AML""),REGEXMATCH($D249,""AML""))"),FALSE)</f>
        <v>0</v>
      </c>
      <c r="G249" s="33" t="b">
        <f ca="1">IFERROR(__xludf.DUMMYFUNCTION("OR(REGEXMATCH($C249,""(?i)adversarial""),REGEXMATCH($D249,""(?i)adversarial""))"),FALSE)</f>
        <v>0</v>
      </c>
      <c r="H249" s="33" t="b">
        <f ca="1">IFERROR(__xludf.DUMMYFUNCTION("OR(REGEXMATCH($C249,""(?i)machine learning""),REGEXMATCH($D249,""(?i)machine learning""))"),FALSE)</f>
        <v>0</v>
      </c>
      <c r="I249" s="33" t="b">
        <f t="shared" ca="1" si="0"/>
        <v>0</v>
      </c>
      <c r="J249" s="33" t="b">
        <f t="shared" ca="1" si="1"/>
        <v>0</v>
      </c>
    </row>
    <row r="250" spans="1:10" ht="15.75" customHeight="1" x14ac:dyDescent="0.2">
      <c r="A250" s="6" t="s">
        <v>3375</v>
      </c>
      <c r="B250" s="6">
        <v>2016</v>
      </c>
      <c r="C250" s="6" t="s">
        <v>3865</v>
      </c>
      <c r="D250" s="6" t="s">
        <v>3866</v>
      </c>
      <c r="E250" s="33" t="b">
        <f ca="1">IFERROR(__xludf.DUMMYFUNCTION("OR(REGEXMATCH($C250,""(?i)recomm""),REGEXMATCH($D250,""(?i)recomm""))"),FALSE)</f>
        <v>0</v>
      </c>
      <c r="F250" s="33" t="b">
        <f ca="1">IFERROR(__xludf.DUMMYFUNCTION("OR(REGEXMATCH($C250,""AML""),REGEXMATCH($D250,""AML""))"),FALSE)</f>
        <v>0</v>
      </c>
      <c r="G250" s="33" t="b">
        <f ca="1">IFERROR(__xludf.DUMMYFUNCTION("OR(REGEXMATCH($C250,""(?i)adversarial""),REGEXMATCH($D250,""(?i)adversarial""))"),FALSE)</f>
        <v>0</v>
      </c>
      <c r="H250" s="33" t="b">
        <f ca="1">IFERROR(__xludf.DUMMYFUNCTION("OR(REGEXMATCH($C250,""(?i)machine learning""),REGEXMATCH($D250,""(?i)machine learning""))"),FALSE)</f>
        <v>0</v>
      </c>
      <c r="I250" s="33" t="b">
        <f t="shared" ca="1" si="0"/>
        <v>0</v>
      </c>
      <c r="J250" s="33" t="b">
        <f t="shared" ca="1" si="1"/>
        <v>0</v>
      </c>
    </row>
    <row r="251" spans="1:10" ht="15.75" customHeight="1" x14ac:dyDescent="0.2">
      <c r="A251" s="6" t="s">
        <v>3375</v>
      </c>
      <c r="B251" s="6">
        <v>2016</v>
      </c>
      <c r="C251" s="6" t="s">
        <v>3867</v>
      </c>
      <c r="D251" s="6" t="s">
        <v>3868</v>
      </c>
      <c r="E251" s="33" t="b">
        <f ca="1">IFERROR(__xludf.DUMMYFUNCTION("OR(REGEXMATCH($C251,""(?i)recomm""),REGEXMATCH($D251,""(?i)recomm""))"),FALSE)</f>
        <v>0</v>
      </c>
      <c r="F251" s="33" t="b">
        <f ca="1">IFERROR(__xludf.DUMMYFUNCTION("OR(REGEXMATCH($C251,""AML""),REGEXMATCH($D251,""AML""))"),FALSE)</f>
        <v>0</v>
      </c>
      <c r="G251" s="33" t="b">
        <f ca="1">IFERROR(__xludf.DUMMYFUNCTION("OR(REGEXMATCH($C251,""(?i)adversarial""),REGEXMATCH($D251,""(?i)adversarial""))"),FALSE)</f>
        <v>0</v>
      </c>
      <c r="H251" s="33" t="b">
        <f ca="1">IFERROR(__xludf.DUMMYFUNCTION("OR(REGEXMATCH($C251,""(?i)machine learning""),REGEXMATCH($D251,""(?i)machine learning""))"),FALSE)</f>
        <v>0</v>
      </c>
      <c r="I251" s="33" t="b">
        <f t="shared" ca="1" si="0"/>
        <v>0</v>
      </c>
      <c r="J251" s="33" t="b">
        <f t="shared" ca="1" si="1"/>
        <v>0</v>
      </c>
    </row>
    <row r="252" spans="1:10" ht="15.75" customHeight="1" x14ac:dyDescent="0.2">
      <c r="A252" s="6" t="s">
        <v>3375</v>
      </c>
      <c r="B252" s="6">
        <v>2016</v>
      </c>
      <c r="C252" s="6" t="s">
        <v>3869</v>
      </c>
      <c r="D252" s="6" t="s">
        <v>2254</v>
      </c>
      <c r="E252" s="33" t="b">
        <f ca="1">IFERROR(__xludf.DUMMYFUNCTION("OR(REGEXMATCH($C252,""(?i)recomm""),REGEXMATCH($D252,""(?i)recomm""))"),FALSE)</f>
        <v>0</v>
      </c>
      <c r="F252" s="33" t="b">
        <f ca="1">IFERROR(__xludf.DUMMYFUNCTION("OR(REGEXMATCH($C252,""AML""),REGEXMATCH($D252,""AML""))"),FALSE)</f>
        <v>0</v>
      </c>
      <c r="G252" s="33" t="b">
        <f ca="1">IFERROR(__xludf.DUMMYFUNCTION("OR(REGEXMATCH($C252,""(?i)adversarial""),REGEXMATCH($D252,""(?i)adversarial""))"),FALSE)</f>
        <v>0</v>
      </c>
      <c r="H252" s="33" t="b">
        <f ca="1">IFERROR(__xludf.DUMMYFUNCTION("OR(REGEXMATCH($C252,""(?i)machine learning""),REGEXMATCH($D252,""(?i)machine learning""))"),FALSE)</f>
        <v>0</v>
      </c>
      <c r="I252" s="33" t="b">
        <f t="shared" ca="1" si="0"/>
        <v>0</v>
      </c>
      <c r="J252" s="33" t="b">
        <f t="shared" ca="1" si="1"/>
        <v>0</v>
      </c>
    </row>
    <row r="253" spans="1:10" ht="15.75" customHeight="1" x14ac:dyDescent="0.2">
      <c r="A253" s="6" t="s">
        <v>3375</v>
      </c>
      <c r="B253" s="6">
        <v>2016</v>
      </c>
      <c r="C253" s="6" t="s">
        <v>3870</v>
      </c>
      <c r="D253" s="6" t="s">
        <v>3871</v>
      </c>
      <c r="E253" s="33" t="b">
        <f ca="1">IFERROR(__xludf.DUMMYFUNCTION("OR(REGEXMATCH($C253,""(?i)recomm""),REGEXMATCH($D253,""(?i)recomm""))"),FALSE)</f>
        <v>0</v>
      </c>
      <c r="F253" s="33" t="b">
        <f ca="1">IFERROR(__xludf.DUMMYFUNCTION("OR(REGEXMATCH($C253,""AML""),REGEXMATCH($D253,""AML""))"),FALSE)</f>
        <v>0</v>
      </c>
      <c r="G253" s="33" t="b">
        <f ca="1">IFERROR(__xludf.DUMMYFUNCTION("OR(REGEXMATCH($C253,""(?i)adversarial""),REGEXMATCH($D253,""(?i)adversarial""))"),FALSE)</f>
        <v>0</v>
      </c>
      <c r="H253" s="33" t="b">
        <f ca="1">IFERROR(__xludf.DUMMYFUNCTION("OR(REGEXMATCH($C253,""(?i)machine learning""),REGEXMATCH($D253,""(?i)machine learning""))"),FALSE)</f>
        <v>0</v>
      </c>
      <c r="I253" s="33" t="b">
        <f t="shared" ca="1" si="0"/>
        <v>0</v>
      </c>
      <c r="J253" s="33" t="b">
        <f t="shared" ca="1" si="1"/>
        <v>0</v>
      </c>
    </row>
    <row r="254" spans="1:10" ht="15.75" customHeight="1" x14ac:dyDescent="0.2">
      <c r="A254" s="2" t="s">
        <v>3375</v>
      </c>
      <c r="B254" s="18">
        <v>2021</v>
      </c>
      <c r="C254" s="11" t="s">
        <v>15829</v>
      </c>
      <c r="D254" s="12" t="s">
        <v>15830</v>
      </c>
      <c r="E254" s="30">
        <f t="shared" ref="E254:J254" ca="1" si="2">COUNTIF(E2:E253,"TRUE")</f>
        <v>0</v>
      </c>
      <c r="F254" s="30">
        <f t="shared" ca="1" si="2"/>
        <v>0</v>
      </c>
      <c r="G254" s="30">
        <f t="shared" ca="1" si="2"/>
        <v>0</v>
      </c>
      <c r="H254" s="30">
        <f t="shared" ca="1" si="2"/>
        <v>0</v>
      </c>
      <c r="I254" s="30">
        <f t="shared" ca="1" si="2"/>
        <v>0</v>
      </c>
      <c r="J254" s="30">
        <f t="shared" ca="1" si="2"/>
        <v>0</v>
      </c>
    </row>
    <row r="255" spans="1:10" ht="15.75" customHeight="1" x14ac:dyDescent="0.2">
      <c r="A255" s="2" t="s">
        <v>3375</v>
      </c>
      <c r="B255" s="19">
        <v>2021</v>
      </c>
      <c r="C255" s="13" t="s">
        <v>15831</v>
      </c>
      <c r="D255" s="14" t="s">
        <v>15832</v>
      </c>
    </row>
    <row r="256" spans="1:10" ht="15.75" customHeight="1" x14ac:dyDescent="0.2">
      <c r="A256" s="2" t="s">
        <v>3375</v>
      </c>
      <c r="B256" s="18">
        <v>2021</v>
      </c>
      <c r="C256" s="11" t="s">
        <v>15833</v>
      </c>
      <c r="D256" s="12" t="s">
        <v>15834</v>
      </c>
    </row>
    <row r="257" spans="1:4" ht="15.75" customHeight="1" x14ac:dyDescent="0.2">
      <c r="A257" s="2" t="s">
        <v>3375</v>
      </c>
      <c r="B257" s="19">
        <v>2021</v>
      </c>
      <c r="C257" s="13" t="s">
        <v>15835</v>
      </c>
      <c r="D257" s="14" t="s">
        <v>15836</v>
      </c>
    </row>
    <row r="258" spans="1:4" ht="15.75" customHeight="1" x14ac:dyDescent="0.2">
      <c r="A258" s="2" t="s">
        <v>3375</v>
      </c>
      <c r="B258" s="18">
        <v>2021</v>
      </c>
      <c r="C258" s="11" t="s">
        <v>15837</v>
      </c>
      <c r="D258" s="12" t="s">
        <v>15838</v>
      </c>
    </row>
    <row r="259" spans="1:4" ht="15.75" customHeight="1" x14ac:dyDescent="0.2">
      <c r="A259" s="2" t="s">
        <v>3375</v>
      </c>
      <c r="B259" s="19">
        <v>2021</v>
      </c>
      <c r="C259" s="13" t="s">
        <v>15839</v>
      </c>
      <c r="D259" s="14" t="s">
        <v>15840</v>
      </c>
    </row>
    <row r="260" spans="1:4" ht="15.75" customHeight="1" x14ac:dyDescent="0.2">
      <c r="A260" s="2" t="s">
        <v>3375</v>
      </c>
      <c r="B260" s="18">
        <v>2021</v>
      </c>
      <c r="C260" s="11" t="s">
        <v>15841</v>
      </c>
      <c r="D260" s="12" t="s">
        <v>15842</v>
      </c>
    </row>
    <row r="261" spans="1:4" ht="15.75" customHeight="1" x14ac:dyDescent="0.2">
      <c r="A261" s="2" t="s">
        <v>3375</v>
      </c>
      <c r="B261" s="19">
        <v>2021</v>
      </c>
      <c r="C261" s="13" t="s">
        <v>15843</v>
      </c>
      <c r="D261" s="14" t="s">
        <v>15844</v>
      </c>
    </row>
    <row r="262" spans="1:4" ht="15.75" customHeight="1" x14ac:dyDescent="0.2">
      <c r="A262" s="2" t="s">
        <v>3375</v>
      </c>
      <c r="B262" s="18">
        <v>2021</v>
      </c>
      <c r="C262" s="11" t="s">
        <v>15845</v>
      </c>
      <c r="D262" s="12" t="s">
        <v>15846</v>
      </c>
    </row>
    <row r="263" spans="1:4" ht="15.75" customHeight="1" x14ac:dyDescent="0.2">
      <c r="A263" s="2" t="s">
        <v>3375</v>
      </c>
      <c r="B263" s="19">
        <v>2021</v>
      </c>
      <c r="C263" s="13" t="s">
        <v>15847</v>
      </c>
      <c r="D263" s="14" t="s">
        <v>15848</v>
      </c>
    </row>
    <row r="264" spans="1:4" ht="15.75" customHeight="1" x14ac:dyDescent="0.2">
      <c r="A264" s="2" t="s">
        <v>3375</v>
      </c>
      <c r="B264" s="18">
        <v>2021</v>
      </c>
      <c r="C264" s="11" t="s">
        <v>15849</v>
      </c>
      <c r="D264" s="12" t="s">
        <v>15850</v>
      </c>
    </row>
    <row r="265" spans="1:4" ht="15.75" customHeight="1" x14ac:dyDescent="0.2">
      <c r="A265" s="2" t="s">
        <v>3375</v>
      </c>
      <c r="B265" s="19">
        <v>2021</v>
      </c>
      <c r="C265" s="13" t="s">
        <v>15851</v>
      </c>
      <c r="D265" s="14" t="s">
        <v>15852</v>
      </c>
    </row>
    <row r="266" spans="1:4" ht="15.75" customHeight="1" x14ac:dyDescent="0.2">
      <c r="A266" s="2" t="s">
        <v>3375</v>
      </c>
      <c r="B266" s="18">
        <v>2021</v>
      </c>
      <c r="C266" s="11" t="s">
        <v>15853</v>
      </c>
      <c r="D266" s="12" t="s">
        <v>15854</v>
      </c>
    </row>
    <row r="267" spans="1:4" ht="15.75" customHeight="1" x14ac:dyDescent="0.2">
      <c r="A267" s="2" t="s">
        <v>3375</v>
      </c>
      <c r="B267" s="19">
        <v>2021</v>
      </c>
      <c r="C267" s="13" t="s">
        <v>15855</v>
      </c>
      <c r="D267" s="14" t="s">
        <v>15856</v>
      </c>
    </row>
    <row r="268" spans="1:4" ht="15.75" customHeight="1" x14ac:dyDescent="0.2">
      <c r="A268" s="2" t="s">
        <v>3375</v>
      </c>
      <c r="B268" s="18">
        <v>2021</v>
      </c>
      <c r="C268" s="11" t="s">
        <v>15857</v>
      </c>
      <c r="D268" s="12" t="s">
        <v>15858</v>
      </c>
    </row>
    <row r="269" spans="1:4" ht="15.75" customHeight="1" x14ac:dyDescent="0.2">
      <c r="A269" s="2" t="s">
        <v>3375</v>
      </c>
      <c r="B269" s="19">
        <v>2021</v>
      </c>
      <c r="C269" s="13" t="s">
        <v>15859</v>
      </c>
      <c r="D269" s="14" t="s">
        <v>15860</v>
      </c>
    </row>
    <row r="270" spans="1:4" ht="15.75" customHeight="1" x14ac:dyDescent="0.2">
      <c r="A270" s="2" t="s">
        <v>3375</v>
      </c>
      <c r="B270" s="18">
        <v>2021</v>
      </c>
      <c r="C270" s="11" t="s">
        <v>15861</v>
      </c>
      <c r="D270" s="12" t="s">
        <v>15862</v>
      </c>
    </row>
    <row r="271" spans="1:4" ht="15.75" customHeight="1" x14ac:dyDescent="0.2">
      <c r="A271" s="2" t="s">
        <v>3375</v>
      </c>
      <c r="B271" s="19">
        <v>2021</v>
      </c>
      <c r="C271" s="13" t="s">
        <v>15863</v>
      </c>
      <c r="D271" s="14" t="s">
        <v>15864</v>
      </c>
    </row>
    <row r="272" spans="1:4" ht="15.75" customHeight="1" x14ac:dyDescent="0.2">
      <c r="A272" s="2" t="s">
        <v>3375</v>
      </c>
      <c r="B272" s="18">
        <v>2021</v>
      </c>
      <c r="C272" s="11" t="s">
        <v>15865</v>
      </c>
      <c r="D272" s="12" t="s">
        <v>15866</v>
      </c>
    </row>
    <row r="273" spans="1:4" ht="15.75" customHeight="1" x14ac:dyDescent="0.2">
      <c r="A273" s="2" t="s">
        <v>3375</v>
      </c>
      <c r="B273" s="19">
        <v>2021</v>
      </c>
      <c r="C273" s="13" t="s">
        <v>15867</v>
      </c>
      <c r="D273" s="14" t="s">
        <v>15868</v>
      </c>
    </row>
    <row r="274" spans="1:4" ht="15.75" customHeight="1" x14ac:dyDescent="0.2">
      <c r="A274" s="2" t="s">
        <v>3375</v>
      </c>
      <c r="B274" s="18">
        <v>2021</v>
      </c>
      <c r="C274" s="11" t="s">
        <v>15869</v>
      </c>
      <c r="D274" s="12" t="s">
        <v>15870</v>
      </c>
    </row>
    <row r="275" spans="1:4" ht="15.75" customHeight="1" x14ac:dyDescent="0.2">
      <c r="A275" s="2" t="s">
        <v>3375</v>
      </c>
      <c r="B275" s="19">
        <v>2021</v>
      </c>
      <c r="C275" s="13" t="s">
        <v>15871</v>
      </c>
      <c r="D275" s="14" t="s">
        <v>15872</v>
      </c>
    </row>
    <row r="276" spans="1:4" ht="15.75" customHeight="1" x14ac:dyDescent="0.2">
      <c r="A276" s="2" t="s">
        <v>3375</v>
      </c>
      <c r="B276" s="18">
        <v>2021</v>
      </c>
      <c r="C276" s="11" t="s">
        <v>15873</v>
      </c>
      <c r="D276" s="12" t="s">
        <v>15874</v>
      </c>
    </row>
    <row r="277" spans="1:4" ht="15.75" customHeight="1" x14ac:dyDescent="0.2">
      <c r="A277" s="2" t="s">
        <v>3375</v>
      </c>
      <c r="B277" s="19">
        <v>2021</v>
      </c>
      <c r="C277" s="13" t="s">
        <v>15875</v>
      </c>
      <c r="D277" s="14" t="s">
        <v>15876</v>
      </c>
    </row>
    <row r="278" spans="1:4" ht="15.75" customHeight="1" x14ac:dyDescent="0.2">
      <c r="A278" s="2" t="s">
        <v>3375</v>
      </c>
      <c r="B278" s="18">
        <v>2021</v>
      </c>
      <c r="C278" s="11" t="s">
        <v>15877</v>
      </c>
      <c r="D278" s="12" t="s">
        <v>15878</v>
      </c>
    </row>
    <row r="279" spans="1:4" ht="15.75" customHeight="1" x14ac:dyDescent="0.2">
      <c r="A279" s="2" t="s">
        <v>3375</v>
      </c>
      <c r="B279" s="19">
        <v>2021</v>
      </c>
      <c r="C279" s="13" t="s">
        <v>15879</v>
      </c>
      <c r="D279" s="14" t="s">
        <v>15880</v>
      </c>
    </row>
    <row r="280" spans="1:4" ht="15.75" customHeight="1" x14ac:dyDescent="0.2">
      <c r="A280" s="2" t="s">
        <v>3375</v>
      </c>
      <c r="B280" s="18">
        <v>2022</v>
      </c>
      <c r="C280" s="11" t="s">
        <v>15881</v>
      </c>
      <c r="D280" s="12" t="s">
        <v>15882</v>
      </c>
    </row>
    <row r="281" spans="1:4" ht="15.75" customHeight="1" x14ac:dyDescent="0.2">
      <c r="A281" s="2" t="s">
        <v>3375</v>
      </c>
      <c r="B281" s="19">
        <v>2021</v>
      </c>
      <c r="C281" s="13" t="s">
        <v>15883</v>
      </c>
      <c r="D281" s="14" t="s">
        <v>15884</v>
      </c>
    </row>
    <row r="282" spans="1:4" ht="15.75" customHeight="1" x14ac:dyDescent="0.2">
      <c r="A282" s="2" t="s">
        <v>3375</v>
      </c>
      <c r="B282" s="18">
        <v>2021</v>
      </c>
      <c r="C282" s="11" t="s">
        <v>15885</v>
      </c>
      <c r="D282" s="12" t="s">
        <v>15886</v>
      </c>
    </row>
    <row r="283" spans="1:4" ht="15.75" customHeight="1" x14ac:dyDescent="0.2">
      <c r="A283" s="2" t="s">
        <v>3375</v>
      </c>
      <c r="B283" s="19">
        <v>2021</v>
      </c>
      <c r="C283" s="13" t="s">
        <v>15887</v>
      </c>
      <c r="D283" s="14" t="s">
        <v>15888</v>
      </c>
    </row>
    <row r="284" spans="1:4" ht="15.75" customHeight="1" x14ac:dyDescent="0.2">
      <c r="A284" s="2" t="s">
        <v>3375</v>
      </c>
      <c r="B284" s="18">
        <v>2021</v>
      </c>
      <c r="C284" s="11" t="s">
        <v>15889</v>
      </c>
      <c r="D284" s="12" t="s">
        <v>15890</v>
      </c>
    </row>
    <row r="285" spans="1:4" ht="15.75" customHeight="1" x14ac:dyDescent="0.2">
      <c r="A285" s="2" t="s">
        <v>3375</v>
      </c>
      <c r="B285" s="19">
        <v>2021</v>
      </c>
      <c r="C285" s="13" t="s">
        <v>15891</v>
      </c>
      <c r="D285" s="14" t="s">
        <v>15892</v>
      </c>
    </row>
    <row r="286" spans="1:4" ht="15.75" customHeight="1" x14ac:dyDescent="0.2">
      <c r="A286" s="2" t="s">
        <v>3375</v>
      </c>
      <c r="B286" s="18">
        <v>2021</v>
      </c>
      <c r="C286" s="11" t="s">
        <v>15893</v>
      </c>
      <c r="D286" s="12" t="s">
        <v>15894</v>
      </c>
    </row>
    <row r="287" spans="1:4" ht="15.75" customHeight="1" x14ac:dyDescent="0.2">
      <c r="A287" s="2" t="s">
        <v>3375</v>
      </c>
      <c r="B287" s="19">
        <v>2021</v>
      </c>
      <c r="C287" s="13" t="s">
        <v>15895</v>
      </c>
      <c r="D287" s="14" t="s">
        <v>15896</v>
      </c>
    </row>
    <row r="288" spans="1:4" ht="15.75" customHeight="1" x14ac:dyDescent="0.2">
      <c r="A288" s="2" t="s">
        <v>3375</v>
      </c>
      <c r="B288" s="18">
        <v>2021</v>
      </c>
      <c r="C288" s="11" t="s">
        <v>15897</v>
      </c>
      <c r="D288" s="12" t="s">
        <v>15898</v>
      </c>
    </row>
    <row r="289" spans="1:4" ht="15.75" customHeight="1" x14ac:dyDescent="0.2">
      <c r="A289" s="2" t="s">
        <v>3375</v>
      </c>
      <c r="B289" s="19">
        <v>2021</v>
      </c>
      <c r="C289" s="13" t="s">
        <v>15899</v>
      </c>
      <c r="D289" s="14" t="s">
        <v>15900</v>
      </c>
    </row>
    <row r="290" spans="1:4" ht="15.75" customHeight="1" x14ac:dyDescent="0.2">
      <c r="A290" s="2" t="s">
        <v>3375</v>
      </c>
      <c r="B290" s="18">
        <v>2021</v>
      </c>
      <c r="C290" s="11" t="s">
        <v>15901</v>
      </c>
      <c r="D290" s="12" t="s">
        <v>15902</v>
      </c>
    </row>
    <row r="291" spans="1:4" ht="15.75" customHeight="1" x14ac:dyDescent="0.2">
      <c r="A291" s="2" t="s">
        <v>3375</v>
      </c>
      <c r="B291" s="19">
        <v>2021</v>
      </c>
      <c r="C291" s="13" t="s">
        <v>15903</v>
      </c>
      <c r="D291" s="14" t="s">
        <v>15904</v>
      </c>
    </row>
    <row r="292" spans="1:4" ht="15.75" customHeight="1" x14ac:dyDescent="0.2">
      <c r="A292" s="2" t="s">
        <v>3375</v>
      </c>
      <c r="B292" s="18">
        <v>2022</v>
      </c>
      <c r="C292" s="11" t="s">
        <v>15905</v>
      </c>
      <c r="D292" s="12" t="s">
        <v>15906</v>
      </c>
    </row>
    <row r="293" spans="1:4" ht="15.75" customHeight="1" x14ac:dyDescent="0.2">
      <c r="A293" s="2" t="s">
        <v>3375</v>
      </c>
      <c r="B293" s="19">
        <v>2022</v>
      </c>
      <c r="C293" s="13" t="s">
        <v>15907</v>
      </c>
      <c r="D293" s="14" t="s">
        <v>15908</v>
      </c>
    </row>
    <row r="294" spans="1:4" ht="15.75" customHeight="1" x14ac:dyDescent="0.2">
      <c r="A294" s="2" t="s">
        <v>3375</v>
      </c>
      <c r="B294" s="18">
        <v>2022</v>
      </c>
      <c r="C294" s="11" t="s">
        <v>15909</v>
      </c>
      <c r="D294" s="12" t="s">
        <v>15910</v>
      </c>
    </row>
    <row r="295" spans="1:4" ht="15.75" customHeight="1" x14ac:dyDescent="0.2">
      <c r="A295" s="2" t="s">
        <v>3375</v>
      </c>
      <c r="B295" s="19">
        <v>2022</v>
      </c>
      <c r="C295" s="13" t="s">
        <v>15911</v>
      </c>
      <c r="D295" s="14" t="s">
        <v>15912</v>
      </c>
    </row>
    <row r="296" spans="1:4" ht="15.75" customHeight="1" x14ac:dyDescent="0.2">
      <c r="A296" s="2" t="s">
        <v>3375</v>
      </c>
      <c r="B296" s="18">
        <v>2022</v>
      </c>
      <c r="C296" s="11" t="s">
        <v>47</v>
      </c>
      <c r="D296" s="12" t="s">
        <v>15913</v>
      </c>
    </row>
    <row r="297" spans="1:4" ht="15.75" customHeight="1" x14ac:dyDescent="0.2">
      <c r="A297" s="2" t="s">
        <v>3375</v>
      </c>
      <c r="B297" s="19">
        <v>2021</v>
      </c>
      <c r="C297" s="13" t="s">
        <v>15914</v>
      </c>
      <c r="D297" s="14" t="s">
        <v>15915</v>
      </c>
    </row>
    <row r="298" spans="1:4" ht="15.75" customHeight="1" x14ac:dyDescent="0.2">
      <c r="A298" s="2" t="s">
        <v>3375</v>
      </c>
      <c r="B298" s="18">
        <v>2021</v>
      </c>
      <c r="C298" s="11" t="s">
        <v>15916</v>
      </c>
      <c r="D298" s="12" t="s">
        <v>15917</v>
      </c>
    </row>
    <row r="299" spans="1:4" ht="15.75" customHeight="1" x14ac:dyDescent="0.2">
      <c r="A299" s="2" t="s">
        <v>3375</v>
      </c>
      <c r="B299" s="19">
        <v>2021</v>
      </c>
      <c r="C299" s="13" t="s">
        <v>15918</v>
      </c>
      <c r="D299" s="14" t="s">
        <v>15919</v>
      </c>
    </row>
    <row r="300" spans="1:4" ht="15.75" customHeight="1" x14ac:dyDescent="0.2">
      <c r="A300" s="2" t="s">
        <v>3375</v>
      </c>
      <c r="B300" s="18">
        <v>2021</v>
      </c>
      <c r="C300" s="11" t="s">
        <v>15920</v>
      </c>
      <c r="D300" s="12" t="s">
        <v>15921</v>
      </c>
    </row>
    <row r="301" spans="1:4" ht="15.75" customHeight="1" x14ac:dyDescent="0.2">
      <c r="A301" s="2" t="s">
        <v>3375</v>
      </c>
      <c r="B301" s="19">
        <v>2021</v>
      </c>
      <c r="C301" s="13" t="s">
        <v>15922</v>
      </c>
      <c r="D301" s="14" t="s">
        <v>15923</v>
      </c>
    </row>
    <row r="302" spans="1:4" ht="15.75" customHeight="1" x14ac:dyDescent="0.2">
      <c r="A302" s="2" t="s">
        <v>3375</v>
      </c>
      <c r="B302" s="18">
        <v>2021</v>
      </c>
      <c r="C302" s="11" t="s">
        <v>15924</v>
      </c>
      <c r="D302" s="12" t="s">
        <v>15925</v>
      </c>
    </row>
    <row r="303" spans="1:4" ht="15.75" customHeight="1" x14ac:dyDescent="0.2">
      <c r="A303" s="2" t="s">
        <v>3375</v>
      </c>
      <c r="B303" s="19">
        <v>2021</v>
      </c>
      <c r="C303" s="13" t="s">
        <v>15926</v>
      </c>
      <c r="D303" s="14" t="s">
        <v>15927</v>
      </c>
    </row>
    <row r="304" spans="1:4" ht="15.75" customHeight="1" x14ac:dyDescent="0.2">
      <c r="A304" s="2" t="s">
        <v>3375</v>
      </c>
      <c r="B304" s="18">
        <v>2021</v>
      </c>
      <c r="C304" s="11" t="s">
        <v>15928</v>
      </c>
      <c r="D304" s="12" t="s">
        <v>15929</v>
      </c>
    </row>
    <row r="305" spans="1:4" ht="15.75" customHeight="1" x14ac:dyDescent="0.2">
      <c r="A305" s="2" t="s">
        <v>3375</v>
      </c>
      <c r="B305" s="19">
        <v>2022</v>
      </c>
      <c r="C305" s="13" t="s">
        <v>15930</v>
      </c>
      <c r="D305" s="14" t="s">
        <v>15931</v>
      </c>
    </row>
    <row r="306" spans="1:4" ht="15.75" customHeight="1" x14ac:dyDescent="0.2">
      <c r="A306" s="2" t="s">
        <v>3375</v>
      </c>
      <c r="B306" s="18">
        <v>2022</v>
      </c>
      <c r="C306" s="11" t="s">
        <v>15932</v>
      </c>
      <c r="D306" s="12" t="s">
        <v>15933</v>
      </c>
    </row>
    <row r="307" spans="1:4" ht="15.75" customHeight="1" x14ac:dyDescent="0.2">
      <c r="A307" s="2" t="s">
        <v>3375</v>
      </c>
      <c r="B307" s="19">
        <v>2022</v>
      </c>
      <c r="C307" s="13" t="s">
        <v>15934</v>
      </c>
      <c r="D307" s="14" t="s">
        <v>15935</v>
      </c>
    </row>
    <row r="308" spans="1:4" ht="15.75" customHeight="1" x14ac:dyDescent="0.2">
      <c r="A308" s="2" t="s">
        <v>3375</v>
      </c>
      <c r="B308" s="18">
        <v>2022</v>
      </c>
      <c r="C308" s="11" t="s">
        <v>15936</v>
      </c>
      <c r="D308" s="12" t="s">
        <v>15937</v>
      </c>
    </row>
    <row r="309" spans="1:4" ht="15.75" customHeight="1" x14ac:dyDescent="0.2">
      <c r="A309" s="2" t="s">
        <v>3375</v>
      </c>
      <c r="B309" s="19">
        <v>2022</v>
      </c>
      <c r="C309" s="13" t="s">
        <v>15938</v>
      </c>
      <c r="D309" s="14" t="s">
        <v>15939</v>
      </c>
    </row>
    <row r="310" spans="1:4" ht="15.75" customHeight="1" x14ac:dyDescent="0.2">
      <c r="A310" s="2" t="s">
        <v>3375</v>
      </c>
      <c r="B310" s="18">
        <v>2022</v>
      </c>
      <c r="C310" s="11" t="s">
        <v>15940</v>
      </c>
      <c r="D310" s="12" t="s">
        <v>15941</v>
      </c>
    </row>
    <row r="311" spans="1:4" ht="15.75" customHeight="1" x14ac:dyDescent="0.2">
      <c r="A311" s="2" t="s">
        <v>3375</v>
      </c>
      <c r="B311" s="19">
        <v>2022</v>
      </c>
      <c r="C311" s="13" t="s">
        <v>15942</v>
      </c>
      <c r="D311" s="14" t="s">
        <v>15943</v>
      </c>
    </row>
    <row r="312" spans="1:4" ht="15.75" customHeight="1" x14ac:dyDescent="0.2">
      <c r="A312" s="2" t="s">
        <v>3375</v>
      </c>
      <c r="B312" s="18">
        <v>2022</v>
      </c>
      <c r="C312" s="11" t="s">
        <v>15944</v>
      </c>
      <c r="D312" s="12" t="s">
        <v>15945</v>
      </c>
    </row>
    <row r="313" spans="1:4" ht="15.75" customHeight="1" x14ac:dyDescent="0.2">
      <c r="A313" s="2" t="s">
        <v>3375</v>
      </c>
      <c r="B313" s="19">
        <v>2022</v>
      </c>
      <c r="C313" s="13" t="s">
        <v>15946</v>
      </c>
      <c r="D313" s="14" t="s">
        <v>15947</v>
      </c>
    </row>
    <row r="314" spans="1:4" ht="15.75" customHeight="1" x14ac:dyDescent="0.2">
      <c r="A314" s="2" t="s">
        <v>3375</v>
      </c>
      <c r="B314" s="18">
        <v>2022</v>
      </c>
      <c r="C314" s="11" t="s">
        <v>15948</v>
      </c>
      <c r="D314" s="12" t="s">
        <v>15949</v>
      </c>
    </row>
    <row r="315" spans="1:4" ht="15.75" customHeight="1" x14ac:dyDescent="0.2">
      <c r="A315" s="2" t="s">
        <v>3375</v>
      </c>
      <c r="B315" s="19">
        <v>2022</v>
      </c>
      <c r="C315" s="13" t="s">
        <v>15950</v>
      </c>
      <c r="D315" s="14" t="s">
        <v>15951</v>
      </c>
    </row>
    <row r="316" spans="1:4" ht="15.75" customHeight="1" x14ac:dyDescent="0.2">
      <c r="A316" s="2" t="s">
        <v>3375</v>
      </c>
      <c r="B316" s="18">
        <v>2022</v>
      </c>
      <c r="C316" s="11" t="s">
        <v>15952</v>
      </c>
      <c r="D316" s="12" t="s">
        <v>15953</v>
      </c>
    </row>
    <row r="317" spans="1:4" ht="15.75" customHeight="1" x14ac:dyDescent="0.2">
      <c r="A317" s="2" t="s">
        <v>3375</v>
      </c>
      <c r="B317" s="19">
        <v>2022</v>
      </c>
      <c r="C317" s="13" t="s">
        <v>15954</v>
      </c>
      <c r="D317" s="14" t="s">
        <v>15955</v>
      </c>
    </row>
    <row r="318" spans="1:4" ht="15.75" customHeight="1" x14ac:dyDescent="0.2">
      <c r="A318" s="2" t="s">
        <v>3375</v>
      </c>
      <c r="B318" s="18">
        <v>2022</v>
      </c>
      <c r="C318" s="11" t="s">
        <v>15956</v>
      </c>
      <c r="D318" s="12" t="s">
        <v>15957</v>
      </c>
    </row>
    <row r="319" spans="1:4" ht="15.75" customHeight="1" x14ac:dyDescent="0.2">
      <c r="A319" s="2" t="s">
        <v>3375</v>
      </c>
      <c r="B319" s="19">
        <v>2022</v>
      </c>
      <c r="C319" s="13" t="s">
        <v>15958</v>
      </c>
      <c r="D319" s="14" t="s">
        <v>15959</v>
      </c>
    </row>
    <row r="320" spans="1:4" ht="15.75" customHeight="1" x14ac:dyDescent="0.2">
      <c r="A320" s="2" t="s">
        <v>3375</v>
      </c>
      <c r="B320" s="18">
        <v>2022</v>
      </c>
      <c r="C320" s="11" t="s">
        <v>15960</v>
      </c>
      <c r="D320" s="12" t="s">
        <v>15961</v>
      </c>
    </row>
    <row r="321" spans="1:4" ht="15.75" customHeight="1" x14ac:dyDescent="0.2">
      <c r="A321" s="2" t="s">
        <v>3375</v>
      </c>
      <c r="B321" s="19">
        <v>2022</v>
      </c>
      <c r="C321" s="13" t="s">
        <v>15962</v>
      </c>
      <c r="D321" s="14" t="s">
        <v>15963</v>
      </c>
    </row>
    <row r="322" spans="1:4" ht="15.75" customHeight="1" x14ac:dyDescent="0.2">
      <c r="A322" s="2" t="s">
        <v>3375</v>
      </c>
      <c r="B322" s="18">
        <v>2022</v>
      </c>
      <c r="C322" s="11" t="s">
        <v>15964</v>
      </c>
      <c r="D322" s="12" t="s">
        <v>15965</v>
      </c>
    </row>
    <row r="323" spans="1:4" ht="15.75" customHeight="1" x14ac:dyDescent="0.2">
      <c r="A323" s="2" t="s">
        <v>3375</v>
      </c>
      <c r="B323" s="19">
        <v>2022</v>
      </c>
      <c r="C323" s="13" t="s">
        <v>15966</v>
      </c>
      <c r="D323" s="14" t="s">
        <v>15967</v>
      </c>
    </row>
    <row r="324" spans="1:4" ht="15.75" customHeight="1" x14ac:dyDescent="0.2">
      <c r="A324" s="2" t="s">
        <v>3375</v>
      </c>
      <c r="B324" s="18">
        <v>2022</v>
      </c>
      <c r="C324" s="11" t="s">
        <v>15968</v>
      </c>
      <c r="D324" s="12" t="s">
        <v>15969</v>
      </c>
    </row>
    <row r="325" spans="1:4" ht="15.75" customHeight="1" x14ac:dyDescent="0.2">
      <c r="A325" s="2" t="s">
        <v>3375</v>
      </c>
      <c r="B325" s="19">
        <v>2022</v>
      </c>
      <c r="C325" s="13" t="s">
        <v>15970</v>
      </c>
      <c r="D325" s="14" t="s">
        <v>15971</v>
      </c>
    </row>
    <row r="326" spans="1:4" ht="15.75" customHeight="1" x14ac:dyDescent="0.2">
      <c r="A326" s="2" t="s">
        <v>3375</v>
      </c>
      <c r="B326" s="18">
        <v>2022</v>
      </c>
      <c r="C326" s="11" t="s">
        <v>15972</v>
      </c>
      <c r="D326" s="12" t="s">
        <v>15973</v>
      </c>
    </row>
    <row r="327" spans="1:4" ht="15.75" customHeight="1" x14ac:dyDescent="0.2">
      <c r="A327" s="2" t="s">
        <v>3375</v>
      </c>
      <c r="B327" s="19">
        <v>2022</v>
      </c>
      <c r="C327" s="13" t="s">
        <v>15974</v>
      </c>
      <c r="D327" s="14" t="s">
        <v>15975</v>
      </c>
    </row>
    <row r="328" spans="1:4" ht="15.75" customHeight="1" x14ac:dyDescent="0.2">
      <c r="A328" s="2" t="s">
        <v>3375</v>
      </c>
      <c r="B328" s="18">
        <v>2022</v>
      </c>
      <c r="C328" s="11" t="s">
        <v>15976</v>
      </c>
      <c r="D328" s="12" t="s">
        <v>15977</v>
      </c>
    </row>
    <row r="329" spans="1:4" ht="15.75" customHeight="1" x14ac:dyDescent="0.2">
      <c r="A329" s="2" t="s">
        <v>3375</v>
      </c>
      <c r="B329" s="19">
        <v>2022</v>
      </c>
      <c r="C329" s="13" t="s">
        <v>15978</v>
      </c>
      <c r="D329" s="14" t="s">
        <v>15979</v>
      </c>
    </row>
    <row r="330" spans="1:4" ht="15.75" customHeight="1" x14ac:dyDescent="0.2">
      <c r="A330" s="2" t="s">
        <v>3375</v>
      </c>
      <c r="B330" s="18">
        <v>2022</v>
      </c>
      <c r="C330" s="11" t="s">
        <v>15980</v>
      </c>
      <c r="D330" s="12" t="s">
        <v>15981</v>
      </c>
    </row>
    <row r="331" spans="1:4" ht="15.75" customHeight="1" x14ac:dyDescent="0.2">
      <c r="A331" s="2" t="s">
        <v>3375</v>
      </c>
      <c r="B331" s="19">
        <v>2022</v>
      </c>
      <c r="C331" s="13" t="s">
        <v>15982</v>
      </c>
      <c r="D331" s="14" t="s">
        <v>15983</v>
      </c>
    </row>
    <row r="332" spans="1:4" ht="15.75" customHeight="1" x14ac:dyDescent="0.2">
      <c r="A332" s="2" t="s">
        <v>3375</v>
      </c>
      <c r="B332" s="18">
        <v>2022</v>
      </c>
      <c r="C332" s="11" t="s">
        <v>15984</v>
      </c>
      <c r="D332" s="12" t="s">
        <v>15985</v>
      </c>
    </row>
    <row r="333" spans="1:4" ht="15.75" customHeight="1" x14ac:dyDescent="0.2">
      <c r="A333" s="2" t="s">
        <v>3375</v>
      </c>
      <c r="B333" s="19">
        <v>2022</v>
      </c>
      <c r="C333" s="13" t="s">
        <v>15986</v>
      </c>
      <c r="D333" s="14" t="s">
        <v>15987</v>
      </c>
    </row>
    <row r="334" spans="1:4" ht="15.75" customHeight="1" x14ac:dyDescent="0.2">
      <c r="A334" s="2" t="s">
        <v>3375</v>
      </c>
      <c r="B334" s="18">
        <v>2022</v>
      </c>
      <c r="C334" s="11" t="s">
        <v>15988</v>
      </c>
      <c r="D334" s="12" t="s">
        <v>15989</v>
      </c>
    </row>
    <row r="335" spans="1:4" ht="15.75" customHeight="1" x14ac:dyDescent="0.2">
      <c r="A335" s="2" t="s">
        <v>3375</v>
      </c>
      <c r="B335" s="19">
        <v>2022</v>
      </c>
      <c r="C335" s="13" t="s">
        <v>15990</v>
      </c>
      <c r="D335" s="14" t="s">
        <v>15991</v>
      </c>
    </row>
    <row r="336" spans="1:4" ht="15.75" customHeight="1" x14ac:dyDescent="0.2">
      <c r="A336" s="2" t="s">
        <v>3375</v>
      </c>
      <c r="B336" s="18">
        <v>2022</v>
      </c>
      <c r="C336" s="11" t="s">
        <v>15992</v>
      </c>
      <c r="D336" s="12" t="s">
        <v>15993</v>
      </c>
    </row>
    <row r="337" spans="1:4" ht="15.75" customHeight="1" x14ac:dyDescent="0.2">
      <c r="A337" s="2" t="s">
        <v>3375</v>
      </c>
      <c r="B337" s="19">
        <v>2022</v>
      </c>
      <c r="C337" s="13" t="s">
        <v>15994</v>
      </c>
      <c r="D337" s="14" t="s">
        <v>15995</v>
      </c>
    </row>
    <row r="338" spans="1:4" ht="15.75" customHeight="1" x14ac:dyDescent="0.2">
      <c r="A338" s="2" t="s">
        <v>3375</v>
      </c>
      <c r="B338" s="18">
        <v>2022</v>
      </c>
      <c r="C338" s="11" t="s">
        <v>15996</v>
      </c>
      <c r="D338" s="12" t="s">
        <v>15997</v>
      </c>
    </row>
    <row r="339" spans="1:4" ht="15.75" customHeight="1" x14ac:dyDescent="0.2">
      <c r="A339" s="2" t="s">
        <v>3375</v>
      </c>
      <c r="B339" s="19">
        <v>2022</v>
      </c>
      <c r="C339" s="13" t="s">
        <v>15998</v>
      </c>
      <c r="D339" s="14" t="s">
        <v>15999</v>
      </c>
    </row>
    <row r="340" spans="1:4" ht="15.75" customHeight="1" x14ac:dyDescent="0.2">
      <c r="A340" s="2" t="s">
        <v>3375</v>
      </c>
      <c r="B340" s="18">
        <v>2022</v>
      </c>
      <c r="C340" s="11" t="s">
        <v>16000</v>
      </c>
      <c r="D340" s="12" t="s">
        <v>16001</v>
      </c>
    </row>
    <row r="341" spans="1:4" ht="15.75" customHeight="1" x14ac:dyDescent="0.2">
      <c r="A341" s="2" t="s">
        <v>3375</v>
      </c>
      <c r="B341" s="19">
        <v>2022</v>
      </c>
      <c r="C341" s="13" t="s">
        <v>16002</v>
      </c>
      <c r="D341" s="14" t="s">
        <v>16003</v>
      </c>
    </row>
    <row r="342" spans="1:4" ht="15.75" customHeight="1" x14ac:dyDescent="0.2">
      <c r="A342" s="2" t="s">
        <v>3375</v>
      </c>
      <c r="B342" s="18">
        <v>2022</v>
      </c>
      <c r="C342" s="11" t="s">
        <v>16004</v>
      </c>
      <c r="D342" s="12" t="s">
        <v>16005</v>
      </c>
    </row>
    <row r="343" spans="1:4" ht="15.75" customHeight="1" x14ac:dyDescent="0.2">
      <c r="A343" s="2" t="s">
        <v>3375</v>
      </c>
      <c r="B343" s="19">
        <v>2022</v>
      </c>
      <c r="C343" s="13" t="s">
        <v>16006</v>
      </c>
      <c r="D343" s="14" t="s">
        <v>16007</v>
      </c>
    </row>
    <row r="344" spans="1:4" ht="15.75" customHeight="1" x14ac:dyDescent="0.2">
      <c r="A344" s="2" t="s">
        <v>3375</v>
      </c>
      <c r="B344" s="18">
        <v>2022</v>
      </c>
      <c r="C344" s="11" t="s">
        <v>16008</v>
      </c>
      <c r="D344" s="12" t="s">
        <v>16009</v>
      </c>
    </row>
    <row r="345" spans="1:4" ht="15.75" customHeight="1" x14ac:dyDescent="0.2">
      <c r="A345" s="2" t="s">
        <v>3375</v>
      </c>
      <c r="B345" s="19">
        <v>2022</v>
      </c>
      <c r="C345" s="13" t="s">
        <v>16010</v>
      </c>
      <c r="D345" s="14" t="s">
        <v>16011</v>
      </c>
    </row>
    <row r="346" spans="1:4" ht="15.75" customHeight="1" x14ac:dyDescent="0.2">
      <c r="A346" s="2" t="s">
        <v>3375</v>
      </c>
      <c r="B346" s="18">
        <v>2022</v>
      </c>
      <c r="C346" s="11" t="s">
        <v>16012</v>
      </c>
      <c r="D346" s="12" t="s">
        <v>16013</v>
      </c>
    </row>
    <row r="347" spans="1:4" ht="15.75" customHeight="1" x14ac:dyDescent="0.2">
      <c r="A347" s="2" t="s">
        <v>3375</v>
      </c>
      <c r="B347" s="19">
        <v>2022</v>
      </c>
      <c r="C347" s="13" t="s">
        <v>16014</v>
      </c>
      <c r="D347" s="14" t="s">
        <v>16015</v>
      </c>
    </row>
    <row r="348" spans="1:4" ht="15.75" customHeight="1" x14ac:dyDescent="0.2">
      <c r="A348" s="2" t="s">
        <v>3375</v>
      </c>
      <c r="B348" s="18">
        <v>2022</v>
      </c>
      <c r="C348" s="11" t="s">
        <v>16016</v>
      </c>
      <c r="D348" s="12" t="s">
        <v>16017</v>
      </c>
    </row>
    <row r="349" spans="1:4" ht="15.75" customHeight="1" x14ac:dyDescent="0.2">
      <c r="A349" s="2" t="s">
        <v>3375</v>
      </c>
      <c r="B349" s="19">
        <v>2022</v>
      </c>
      <c r="C349" s="13" t="s">
        <v>16018</v>
      </c>
      <c r="D349" s="14" t="s">
        <v>16019</v>
      </c>
    </row>
    <row r="350" spans="1:4" ht="15.75" customHeight="1" x14ac:dyDescent="0.2">
      <c r="A350" s="2" t="s">
        <v>3375</v>
      </c>
      <c r="B350" s="18">
        <v>2022</v>
      </c>
      <c r="C350" s="11" t="s">
        <v>16020</v>
      </c>
      <c r="D350" s="12" t="s">
        <v>16021</v>
      </c>
    </row>
    <row r="351" spans="1:4" ht="15.75" customHeight="1" x14ac:dyDescent="0.2">
      <c r="A351" s="2" t="s">
        <v>3375</v>
      </c>
      <c r="B351" s="19">
        <v>2022</v>
      </c>
      <c r="C351" s="13" t="s">
        <v>16022</v>
      </c>
      <c r="D351" s="14" t="s">
        <v>16023</v>
      </c>
    </row>
    <row r="352" spans="1:4" ht="15.75" customHeight="1" x14ac:dyDescent="0.2">
      <c r="A352" s="2" t="s">
        <v>3375</v>
      </c>
      <c r="B352" s="18">
        <v>2022</v>
      </c>
      <c r="C352" s="11" t="s">
        <v>16024</v>
      </c>
      <c r="D352" s="12" t="s">
        <v>16025</v>
      </c>
    </row>
    <row r="353" spans="1:4" ht="15.75" customHeight="1" x14ac:dyDescent="0.2">
      <c r="A353" s="2" t="s">
        <v>3375</v>
      </c>
      <c r="B353" s="19">
        <v>2022</v>
      </c>
      <c r="C353" s="13" t="s">
        <v>16026</v>
      </c>
      <c r="D353" s="14" t="s">
        <v>16027</v>
      </c>
    </row>
    <row r="354" spans="1:4" ht="15.75" customHeight="1" x14ac:dyDescent="0.2">
      <c r="A354" s="2" t="s">
        <v>3375</v>
      </c>
      <c r="B354" s="18">
        <v>2022</v>
      </c>
      <c r="C354" s="11" t="s">
        <v>16028</v>
      </c>
      <c r="D354" s="12" t="s">
        <v>16029</v>
      </c>
    </row>
    <row r="355" spans="1:4" ht="15.75" customHeight="1" x14ac:dyDescent="0.2">
      <c r="A355" s="2" t="s">
        <v>3375</v>
      </c>
      <c r="B355" s="19">
        <v>2022</v>
      </c>
      <c r="C355" s="13" t="s">
        <v>16030</v>
      </c>
      <c r="D355" s="14" t="s">
        <v>16031</v>
      </c>
    </row>
    <row r="356" spans="1:4" ht="15.75" customHeight="1" x14ac:dyDescent="0.2">
      <c r="A356" s="2" t="s">
        <v>3375</v>
      </c>
      <c r="B356" s="18">
        <v>2022</v>
      </c>
      <c r="C356" s="11" t="s">
        <v>16032</v>
      </c>
      <c r="D356" s="12" t="s">
        <v>16033</v>
      </c>
    </row>
    <row r="357" spans="1:4" ht="15.75" customHeight="1" x14ac:dyDescent="0.2">
      <c r="A357" s="2" t="s">
        <v>3375</v>
      </c>
      <c r="B357" s="19">
        <v>2022</v>
      </c>
      <c r="C357" s="13" t="s">
        <v>16034</v>
      </c>
      <c r="D357" s="14" t="s">
        <v>16035</v>
      </c>
    </row>
    <row r="358" spans="1:4" ht="15.75" customHeight="1" x14ac:dyDescent="0.2">
      <c r="A358" s="2" t="s">
        <v>3375</v>
      </c>
      <c r="B358" s="18">
        <v>2022</v>
      </c>
      <c r="C358" s="11" t="s">
        <v>16036</v>
      </c>
      <c r="D358" s="12" t="s">
        <v>16037</v>
      </c>
    </row>
    <row r="359" spans="1:4" ht="15.75" customHeight="1" x14ac:dyDescent="0.2">
      <c r="A359" s="2" t="s">
        <v>3375</v>
      </c>
      <c r="B359" s="19">
        <v>2022</v>
      </c>
      <c r="C359" s="13" t="s">
        <v>16038</v>
      </c>
      <c r="D359" s="14" t="s">
        <v>16039</v>
      </c>
    </row>
    <row r="360" spans="1:4" ht="15.75" customHeight="1" x14ac:dyDescent="0.2">
      <c r="A360" s="2" t="s">
        <v>3375</v>
      </c>
      <c r="B360" s="18">
        <v>2022</v>
      </c>
      <c r="C360" s="11" t="s">
        <v>16040</v>
      </c>
      <c r="D360" s="12" t="s">
        <v>16041</v>
      </c>
    </row>
    <row r="361" spans="1:4" ht="15.75" customHeight="1" x14ac:dyDescent="0.2">
      <c r="A361" s="2" t="s">
        <v>3375</v>
      </c>
      <c r="B361" s="19">
        <v>2022</v>
      </c>
      <c r="C361" s="13" t="s">
        <v>16042</v>
      </c>
      <c r="D361" s="14" t="s">
        <v>16043</v>
      </c>
    </row>
    <row r="362" spans="1:4" ht="15.75" customHeight="1" x14ac:dyDescent="0.2">
      <c r="A362" s="2" t="s">
        <v>3375</v>
      </c>
      <c r="B362" s="18">
        <v>2022</v>
      </c>
      <c r="C362" s="11" t="s">
        <v>16044</v>
      </c>
      <c r="D362" s="12" t="s">
        <v>16045</v>
      </c>
    </row>
    <row r="363" spans="1:4" ht="15.75" customHeight="1" x14ac:dyDescent="0.2">
      <c r="A363" s="2" t="s">
        <v>3375</v>
      </c>
      <c r="B363" s="19">
        <v>2022</v>
      </c>
      <c r="C363" s="13" t="s">
        <v>16046</v>
      </c>
      <c r="D363" s="14" t="s">
        <v>16047</v>
      </c>
    </row>
    <row r="364" spans="1:4" ht="15.75" customHeight="1" x14ac:dyDescent="0.2">
      <c r="A364" s="2" t="s">
        <v>3375</v>
      </c>
      <c r="B364" s="18">
        <v>2022</v>
      </c>
      <c r="C364" s="11" t="s">
        <v>16048</v>
      </c>
      <c r="D364" s="12" t="s">
        <v>16049</v>
      </c>
    </row>
    <row r="365" spans="1:4" ht="15.75" customHeight="1" x14ac:dyDescent="0.2">
      <c r="A365" s="2" t="s">
        <v>3375</v>
      </c>
      <c r="B365" s="19">
        <v>2022</v>
      </c>
      <c r="C365" s="13" t="s">
        <v>16050</v>
      </c>
      <c r="D365" s="14" t="s">
        <v>16051</v>
      </c>
    </row>
    <row r="366" spans="1:4" ht="15.75" customHeight="1" x14ac:dyDescent="0.2">
      <c r="A366" s="2" t="s">
        <v>3375</v>
      </c>
      <c r="B366" s="18">
        <v>2022</v>
      </c>
      <c r="C366" s="11" t="s">
        <v>16052</v>
      </c>
      <c r="D366" s="12" t="s">
        <v>16053</v>
      </c>
    </row>
    <row r="367" spans="1:4" ht="15.75" customHeight="1" x14ac:dyDescent="0.2">
      <c r="A367" s="2" t="s">
        <v>3375</v>
      </c>
      <c r="B367" s="19">
        <v>2022</v>
      </c>
      <c r="C367" s="13" t="s">
        <v>16054</v>
      </c>
      <c r="D367" s="14" t="s">
        <v>16055</v>
      </c>
    </row>
    <row r="368" spans="1:4" ht="15.75" customHeight="1" x14ac:dyDescent="0.2">
      <c r="A368" s="2" t="s">
        <v>3375</v>
      </c>
      <c r="B368" s="18">
        <v>2022</v>
      </c>
      <c r="C368" s="11" t="s">
        <v>16056</v>
      </c>
      <c r="D368" s="12" t="s">
        <v>16057</v>
      </c>
    </row>
    <row r="369" spans="1:4" ht="15.75" customHeight="1" x14ac:dyDescent="0.2">
      <c r="A369" s="2" t="s">
        <v>3375</v>
      </c>
      <c r="B369" s="19">
        <v>2021</v>
      </c>
      <c r="C369" s="13" t="s">
        <v>16058</v>
      </c>
      <c r="D369" s="14" t="s">
        <v>16059</v>
      </c>
    </row>
    <row r="370" spans="1:4" ht="15.75" customHeight="1" x14ac:dyDescent="0.2">
      <c r="A370" s="2" t="s">
        <v>3375</v>
      </c>
      <c r="B370" s="18">
        <v>2021</v>
      </c>
      <c r="C370" s="11" t="s">
        <v>16060</v>
      </c>
      <c r="D370" s="12" t="s">
        <v>16061</v>
      </c>
    </row>
    <row r="371" spans="1:4" ht="15.75" customHeight="1" x14ac:dyDescent="0.2">
      <c r="A371" s="2" t="s">
        <v>3375</v>
      </c>
      <c r="B371" s="19">
        <v>2021</v>
      </c>
      <c r="C371" s="13" t="s">
        <v>16062</v>
      </c>
      <c r="D371" s="14" t="s">
        <v>16063</v>
      </c>
    </row>
    <row r="372" spans="1:4" ht="15.75" customHeight="1" x14ac:dyDescent="0.2">
      <c r="A372" s="2" t="s">
        <v>3375</v>
      </c>
      <c r="B372" s="18">
        <v>2021</v>
      </c>
      <c r="C372" s="11" t="s">
        <v>16064</v>
      </c>
      <c r="D372" s="12" t="s">
        <v>16065</v>
      </c>
    </row>
    <row r="373" spans="1:4" ht="15.75" customHeight="1" x14ac:dyDescent="0.2">
      <c r="A373" s="2" t="s">
        <v>3375</v>
      </c>
      <c r="B373" s="19">
        <v>2021</v>
      </c>
      <c r="C373" s="13" t="s">
        <v>16066</v>
      </c>
      <c r="D373" s="14" t="s">
        <v>16067</v>
      </c>
    </row>
    <row r="374" spans="1:4" ht="15.75" customHeight="1" x14ac:dyDescent="0.2">
      <c r="A374" s="2" t="s">
        <v>3375</v>
      </c>
      <c r="B374" s="18">
        <v>2021</v>
      </c>
      <c r="C374" s="11" t="s">
        <v>16068</v>
      </c>
      <c r="D374" s="12" t="s">
        <v>16069</v>
      </c>
    </row>
    <row r="375" spans="1:4" ht="15.75" customHeight="1" x14ac:dyDescent="0.2">
      <c r="A375" s="2" t="s">
        <v>3375</v>
      </c>
      <c r="B375" s="19">
        <v>2021</v>
      </c>
      <c r="C375" s="13" t="s">
        <v>16070</v>
      </c>
      <c r="D375" s="14" t="s">
        <v>16071</v>
      </c>
    </row>
    <row r="376" spans="1:4" ht="15.75" customHeight="1" x14ac:dyDescent="0.2">
      <c r="A376" s="2" t="s">
        <v>3375</v>
      </c>
      <c r="B376" s="18">
        <v>2021</v>
      </c>
      <c r="C376" s="11" t="s">
        <v>16072</v>
      </c>
      <c r="D376" s="12" t="s">
        <v>16073</v>
      </c>
    </row>
    <row r="377" spans="1:4" ht="15.75" customHeight="1" x14ac:dyDescent="0.2">
      <c r="A377" s="2" t="s">
        <v>3375</v>
      </c>
      <c r="B377" s="19">
        <v>2021</v>
      </c>
      <c r="C377" s="13" t="s">
        <v>16074</v>
      </c>
      <c r="D377" s="14" t="s">
        <v>16075</v>
      </c>
    </row>
    <row r="378" spans="1:4" ht="15.75" customHeight="1" x14ac:dyDescent="0.2">
      <c r="A378" s="2" t="s">
        <v>3375</v>
      </c>
      <c r="B378" s="18">
        <v>2021</v>
      </c>
      <c r="C378" s="11" t="s">
        <v>16076</v>
      </c>
      <c r="D378" s="12" t="s">
        <v>16077</v>
      </c>
    </row>
    <row r="379" spans="1:4" ht="15.75" customHeight="1" x14ac:dyDescent="0.2">
      <c r="A379" s="2" t="s">
        <v>3375</v>
      </c>
      <c r="B379" s="19">
        <v>2021</v>
      </c>
      <c r="C379" s="13" t="s">
        <v>16078</v>
      </c>
      <c r="D379" s="14" t="s">
        <v>16079</v>
      </c>
    </row>
    <row r="380" spans="1:4" ht="15.75" customHeight="1" x14ac:dyDescent="0.2">
      <c r="A380" s="2" t="s">
        <v>3375</v>
      </c>
      <c r="B380" s="18">
        <v>2021</v>
      </c>
      <c r="C380" s="11" t="s">
        <v>16080</v>
      </c>
      <c r="D380" s="12" t="s">
        <v>16081</v>
      </c>
    </row>
    <row r="381" spans="1:4" ht="15.75" customHeight="1" x14ac:dyDescent="0.2">
      <c r="A381" s="2" t="s">
        <v>3375</v>
      </c>
      <c r="B381" s="19">
        <v>2021</v>
      </c>
      <c r="C381" s="13" t="s">
        <v>16082</v>
      </c>
      <c r="D381" s="14" t="s">
        <v>16083</v>
      </c>
    </row>
    <row r="382" spans="1:4" ht="15.75" customHeight="1" x14ac:dyDescent="0.2"/>
    <row r="383" spans="1:4" ht="15.75" customHeight="1" x14ac:dyDescent="0.2"/>
    <row r="384" spans="1: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1000"/>
  <sheetViews>
    <sheetView workbookViewId="0"/>
  </sheetViews>
  <sheetFormatPr baseColWidth="10" defaultColWidth="10.140625" defaultRowHeight="15" customHeight="1" x14ac:dyDescent="0.2"/>
  <cols>
    <col min="1" max="2" width="8.28515625" customWidth="1"/>
    <col min="3" max="4" width="62.85546875" customWidth="1"/>
    <col min="5" max="26" width="8.28515625" customWidth="1"/>
  </cols>
  <sheetData>
    <row r="1" spans="1:4" ht="15.75" customHeight="1" x14ac:dyDescent="0.2">
      <c r="A1" s="6" t="s">
        <v>67</v>
      </c>
      <c r="B1" s="6" t="s">
        <v>60</v>
      </c>
      <c r="C1" s="6" t="s">
        <v>0</v>
      </c>
      <c r="D1" s="6" t="s">
        <v>62</v>
      </c>
    </row>
    <row r="2" spans="1:4" ht="15.75" customHeight="1" x14ac:dyDescent="0.2">
      <c r="A2" s="6" t="s">
        <v>3872</v>
      </c>
      <c r="B2" s="6">
        <v>2020</v>
      </c>
      <c r="C2" s="6" t="s">
        <v>3873</v>
      </c>
      <c r="D2" s="6" t="s">
        <v>3874</v>
      </c>
    </row>
    <row r="3" spans="1:4" ht="15.75" customHeight="1" x14ac:dyDescent="0.2">
      <c r="A3" s="6" t="s">
        <v>3872</v>
      </c>
      <c r="B3" s="6">
        <v>2020</v>
      </c>
      <c r="C3" s="6" t="s">
        <v>3875</v>
      </c>
      <c r="D3" s="6" t="s">
        <v>3876</v>
      </c>
    </row>
    <row r="4" spans="1:4" ht="15.75" customHeight="1" x14ac:dyDescent="0.2">
      <c r="A4" s="6" t="s">
        <v>3872</v>
      </c>
      <c r="B4" s="6">
        <v>2020</v>
      </c>
      <c r="C4" s="6" t="s">
        <v>3877</v>
      </c>
      <c r="D4" s="6" t="s">
        <v>3878</v>
      </c>
    </row>
    <row r="5" spans="1:4" ht="15.75" customHeight="1" x14ac:dyDescent="0.2">
      <c r="A5" s="6" t="s">
        <v>3872</v>
      </c>
      <c r="B5" s="6">
        <v>2020</v>
      </c>
      <c r="C5" s="6" t="s">
        <v>3879</v>
      </c>
      <c r="D5" s="6" t="s">
        <v>3880</v>
      </c>
    </row>
    <row r="6" spans="1:4" ht="15.75" customHeight="1" x14ac:dyDescent="0.2">
      <c r="A6" s="6" t="s">
        <v>3872</v>
      </c>
      <c r="B6" s="6">
        <v>2020</v>
      </c>
      <c r="C6" s="6" t="s">
        <v>3881</v>
      </c>
      <c r="D6" s="6" t="s">
        <v>3882</v>
      </c>
    </row>
    <row r="7" spans="1:4" ht="15.75" customHeight="1" x14ac:dyDescent="0.2">
      <c r="A7" s="6" t="s">
        <v>3872</v>
      </c>
      <c r="B7" s="6">
        <v>2020</v>
      </c>
      <c r="C7" s="6" t="s">
        <v>3883</v>
      </c>
      <c r="D7" s="6" t="s">
        <v>3884</v>
      </c>
    </row>
    <row r="8" spans="1:4" ht="15.75" customHeight="1" x14ac:dyDescent="0.2">
      <c r="A8" s="6" t="s">
        <v>3872</v>
      </c>
      <c r="B8" s="6">
        <v>2020</v>
      </c>
      <c r="C8" s="6" t="s">
        <v>3885</v>
      </c>
      <c r="D8" s="6" t="s">
        <v>3886</v>
      </c>
    </row>
    <row r="9" spans="1:4" ht="15.75" customHeight="1" x14ac:dyDescent="0.2">
      <c r="A9" s="6" t="s">
        <v>3872</v>
      </c>
      <c r="B9" s="6">
        <v>2020</v>
      </c>
      <c r="C9" s="6" t="s">
        <v>3887</v>
      </c>
      <c r="D9" s="6" t="s">
        <v>3888</v>
      </c>
    </row>
    <row r="10" spans="1:4" ht="15.75" customHeight="1" x14ac:dyDescent="0.2">
      <c r="A10" s="6" t="s">
        <v>3872</v>
      </c>
      <c r="B10" s="6">
        <v>2020</v>
      </c>
      <c r="C10" s="6" t="s">
        <v>3889</v>
      </c>
      <c r="D10" s="6" t="s">
        <v>3890</v>
      </c>
    </row>
    <row r="11" spans="1:4" ht="15.75" customHeight="1" x14ac:dyDescent="0.2">
      <c r="A11" s="6" t="s">
        <v>3872</v>
      </c>
      <c r="B11" s="6">
        <v>2020</v>
      </c>
      <c r="C11" s="6" t="s">
        <v>3891</v>
      </c>
      <c r="D11" s="6" t="s">
        <v>3892</v>
      </c>
    </row>
    <row r="12" spans="1:4" ht="15.75" customHeight="1" x14ac:dyDescent="0.2">
      <c r="A12" s="6" t="s">
        <v>3872</v>
      </c>
      <c r="B12" s="6">
        <v>2020</v>
      </c>
      <c r="C12" s="6" t="s">
        <v>3893</v>
      </c>
      <c r="D12" s="6" t="s">
        <v>3894</v>
      </c>
    </row>
    <row r="13" spans="1:4" ht="15.75" customHeight="1" x14ac:dyDescent="0.2">
      <c r="A13" s="6" t="s">
        <v>3872</v>
      </c>
      <c r="B13" s="6">
        <v>2020</v>
      </c>
      <c r="C13" s="6" t="s">
        <v>3895</v>
      </c>
      <c r="D13" s="6" t="s">
        <v>3896</v>
      </c>
    </row>
    <row r="14" spans="1:4" ht="15.75" customHeight="1" x14ac:dyDescent="0.2">
      <c r="A14" s="6" t="s">
        <v>3872</v>
      </c>
      <c r="B14" s="6">
        <v>2020</v>
      </c>
      <c r="C14" s="6" t="s">
        <v>3897</v>
      </c>
      <c r="D14" s="6" t="s">
        <v>3898</v>
      </c>
    </row>
    <row r="15" spans="1:4" ht="15.75" customHeight="1" x14ac:dyDescent="0.2">
      <c r="A15" s="6" t="s">
        <v>3872</v>
      </c>
      <c r="B15" s="6">
        <v>2020</v>
      </c>
      <c r="C15" s="6" t="s">
        <v>3899</v>
      </c>
      <c r="D15" s="6" t="s">
        <v>3900</v>
      </c>
    </row>
    <row r="16" spans="1:4" ht="15.75" customHeight="1" x14ac:dyDescent="0.2">
      <c r="A16" s="6" t="s">
        <v>3872</v>
      </c>
      <c r="B16" s="6">
        <v>2020</v>
      </c>
      <c r="C16" s="6" t="s">
        <v>3901</v>
      </c>
      <c r="D16" s="6" t="s">
        <v>3902</v>
      </c>
    </row>
    <row r="17" spans="1:4" ht="15.75" customHeight="1" x14ac:dyDescent="0.2">
      <c r="A17" s="6" t="s">
        <v>3872</v>
      </c>
      <c r="B17" s="6">
        <v>2020</v>
      </c>
      <c r="C17" s="6" t="s">
        <v>3903</v>
      </c>
      <c r="D17" s="6" t="s">
        <v>3904</v>
      </c>
    </row>
    <row r="18" spans="1:4" ht="15.75" customHeight="1" x14ac:dyDescent="0.2">
      <c r="A18" s="6" t="s">
        <v>3872</v>
      </c>
      <c r="B18" s="6">
        <v>2020</v>
      </c>
      <c r="C18" s="6" t="s">
        <v>3905</v>
      </c>
      <c r="D18" s="6" t="s">
        <v>3906</v>
      </c>
    </row>
    <row r="19" spans="1:4" ht="15.75" customHeight="1" x14ac:dyDescent="0.2">
      <c r="A19" s="6" t="s">
        <v>3872</v>
      </c>
      <c r="B19" s="6">
        <v>2020</v>
      </c>
      <c r="C19" s="6" t="s">
        <v>3907</v>
      </c>
      <c r="D19" s="6" t="s">
        <v>3908</v>
      </c>
    </row>
    <row r="20" spans="1:4" ht="15.75" customHeight="1" x14ac:dyDescent="0.2">
      <c r="A20" s="6" t="s">
        <v>3872</v>
      </c>
      <c r="B20" s="6">
        <v>2020</v>
      </c>
      <c r="C20" s="6" t="s">
        <v>3909</v>
      </c>
      <c r="D20" s="6" t="s">
        <v>3910</v>
      </c>
    </row>
    <row r="21" spans="1:4" ht="15.75" customHeight="1" x14ac:dyDescent="0.2">
      <c r="A21" s="6" t="s">
        <v>3872</v>
      </c>
      <c r="B21" s="6">
        <v>2020</v>
      </c>
      <c r="C21" s="6" t="s">
        <v>3911</v>
      </c>
      <c r="D21" s="6" t="s">
        <v>3912</v>
      </c>
    </row>
    <row r="22" spans="1:4" ht="15.75" customHeight="1" x14ac:dyDescent="0.2">
      <c r="A22" s="6" t="s">
        <v>3872</v>
      </c>
      <c r="B22" s="6">
        <v>2020</v>
      </c>
      <c r="C22" s="6" t="s">
        <v>3913</v>
      </c>
      <c r="D22" s="6" t="s">
        <v>3914</v>
      </c>
    </row>
    <row r="23" spans="1:4" ht="15.75" customHeight="1" x14ac:dyDescent="0.2">
      <c r="A23" s="6" t="s">
        <v>3872</v>
      </c>
      <c r="B23" s="6">
        <v>2020</v>
      </c>
      <c r="C23" s="6" t="s">
        <v>3915</v>
      </c>
      <c r="D23" s="6" t="s">
        <v>3916</v>
      </c>
    </row>
    <row r="24" spans="1:4" ht="15.75" customHeight="1" x14ac:dyDescent="0.2">
      <c r="A24" s="6" t="s">
        <v>3872</v>
      </c>
      <c r="B24" s="6">
        <v>2020</v>
      </c>
      <c r="C24" s="6" t="s">
        <v>3917</v>
      </c>
      <c r="D24" s="6" t="s">
        <v>3918</v>
      </c>
    </row>
    <row r="25" spans="1:4" ht="15.75" customHeight="1" x14ac:dyDescent="0.2">
      <c r="A25" s="6" t="s">
        <v>3872</v>
      </c>
      <c r="B25" s="6">
        <v>2020</v>
      </c>
      <c r="C25" s="6" t="s">
        <v>3919</v>
      </c>
      <c r="D25" s="6" t="s">
        <v>3920</v>
      </c>
    </row>
    <row r="26" spans="1:4" ht="15.75" customHeight="1" x14ac:dyDescent="0.2">
      <c r="A26" s="6" t="s">
        <v>3872</v>
      </c>
      <c r="B26" s="6">
        <v>2020</v>
      </c>
      <c r="C26" s="6" t="s">
        <v>3921</v>
      </c>
      <c r="D26" s="6" t="s">
        <v>3922</v>
      </c>
    </row>
    <row r="27" spans="1:4" ht="15.75" customHeight="1" x14ac:dyDescent="0.2">
      <c r="A27" s="6" t="s">
        <v>3872</v>
      </c>
      <c r="B27" s="6">
        <v>2020</v>
      </c>
      <c r="C27" s="6" t="s">
        <v>3923</v>
      </c>
      <c r="D27" s="6" t="s">
        <v>3924</v>
      </c>
    </row>
    <row r="28" spans="1:4" ht="15.75" customHeight="1" x14ac:dyDescent="0.2">
      <c r="A28" s="6" t="s">
        <v>3872</v>
      </c>
      <c r="B28" s="6">
        <v>2020</v>
      </c>
      <c r="C28" s="6" t="s">
        <v>3925</v>
      </c>
      <c r="D28" s="6" t="s">
        <v>3926</v>
      </c>
    </row>
    <row r="29" spans="1:4" ht="15.75" customHeight="1" x14ac:dyDescent="0.2">
      <c r="A29" s="6" t="s">
        <v>3872</v>
      </c>
      <c r="B29" s="6">
        <v>2020</v>
      </c>
      <c r="C29" s="6" t="s">
        <v>3927</v>
      </c>
      <c r="D29" s="6" t="s">
        <v>3928</v>
      </c>
    </row>
    <row r="30" spans="1:4" ht="15.75" customHeight="1" x14ac:dyDescent="0.2">
      <c r="A30" s="6" t="s">
        <v>3872</v>
      </c>
      <c r="B30" s="6">
        <v>2020</v>
      </c>
      <c r="C30" s="6" t="s">
        <v>3929</v>
      </c>
      <c r="D30" s="6" t="s">
        <v>3930</v>
      </c>
    </row>
    <row r="31" spans="1:4" ht="15.75" customHeight="1" x14ac:dyDescent="0.2">
      <c r="A31" s="6" t="s">
        <v>3872</v>
      </c>
      <c r="B31" s="6">
        <v>2020</v>
      </c>
      <c r="C31" s="6" t="s">
        <v>3931</v>
      </c>
      <c r="D31" s="6" t="s">
        <v>3932</v>
      </c>
    </row>
    <row r="32" spans="1:4" ht="15.75" customHeight="1" x14ac:dyDescent="0.2">
      <c r="A32" s="6" t="s">
        <v>3872</v>
      </c>
      <c r="B32" s="6">
        <v>2020</v>
      </c>
      <c r="C32" s="6" t="s">
        <v>3933</v>
      </c>
      <c r="D32" s="6" t="s">
        <v>3934</v>
      </c>
    </row>
    <row r="33" spans="1:4" ht="15.75" customHeight="1" x14ac:dyDescent="0.2">
      <c r="A33" s="6" t="s">
        <v>3872</v>
      </c>
      <c r="B33" s="6">
        <v>2020</v>
      </c>
      <c r="C33" s="6" t="s">
        <v>3935</v>
      </c>
      <c r="D33" s="6" t="s">
        <v>3936</v>
      </c>
    </row>
    <row r="34" spans="1:4" ht="15.75" customHeight="1" x14ac:dyDescent="0.2">
      <c r="A34" s="6" t="s">
        <v>3872</v>
      </c>
      <c r="B34" s="6">
        <v>2020</v>
      </c>
      <c r="C34" s="6" t="s">
        <v>3937</v>
      </c>
      <c r="D34" s="6" t="s">
        <v>3938</v>
      </c>
    </row>
    <row r="35" spans="1:4" ht="15.75" customHeight="1" x14ac:dyDescent="0.2">
      <c r="A35" s="6" t="s">
        <v>3872</v>
      </c>
      <c r="B35" s="6">
        <v>2020</v>
      </c>
      <c r="C35" s="6" t="s">
        <v>3939</v>
      </c>
      <c r="D35" s="6" t="s">
        <v>3940</v>
      </c>
    </row>
    <row r="36" spans="1:4" ht="15.75" customHeight="1" x14ac:dyDescent="0.2">
      <c r="A36" s="6" t="s">
        <v>3872</v>
      </c>
      <c r="B36" s="6">
        <v>2020</v>
      </c>
      <c r="C36" s="6" t="s">
        <v>3941</v>
      </c>
      <c r="D36" s="6" t="s">
        <v>3942</v>
      </c>
    </row>
    <row r="37" spans="1:4" ht="15.75" customHeight="1" x14ac:dyDescent="0.2">
      <c r="A37" s="6" t="s">
        <v>3872</v>
      </c>
      <c r="B37" s="6">
        <v>2020</v>
      </c>
      <c r="C37" s="6" t="s">
        <v>3943</v>
      </c>
      <c r="D37" s="6" t="s">
        <v>3944</v>
      </c>
    </row>
    <row r="38" spans="1:4" ht="15.75" customHeight="1" x14ac:dyDescent="0.2">
      <c r="A38" s="6" t="s">
        <v>3872</v>
      </c>
      <c r="B38" s="6">
        <v>2020</v>
      </c>
      <c r="C38" s="6" t="s">
        <v>3945</v>
      </c>
      <c r="D38" s="6" t="s">
        <v>2254</v>
      </c>
    </row>
    <row r="39" spans="1:4" ht="15.75" customHeight="1" x14ac:dyDescent="0.2">
      <c r="A39" s="6" t="s">
        <v>3872</v>
      </c>
      <c r="B39" s="6">
        <v>2020</v>
      </c>
      <c r="C39" s="6" t="s">
        <v>3946</v>
      </c>
      <c r="D39" s="6" t="s">
        <v>3947</v>
      </c>
    </row>
    <row r="40" spans="1:4" ht="15.75" customHeight="1" x14ac:dyDescent="0.2">
      <c r="A40" s="6" t="s">
        <v>3872</v>
      </c>
      <c r="B40" s="6">
        <v>2020</v>
      </c>
      <c r="C40" s="6" t="s">
        <v>3948</v>
      </c>
      <c r="D40" s="6" t="s">
        <v>3949</v>
      </c>
    </row>
    <row r="41" spans="1:4" ht="15.75" customHeight="1" x14ac:dyDescent="0.2">
      <c r="A41" s="6" t="s">
        <v>3872</v>
      </c>
      <c r="B41" s="6">
        <v>2020</v>
      </c>
      <c r="C41" s="6" t="s">
        <v>3950</v>
      </c>
      <c r="D41" s="6" t="s">
        <v>3951</v>
      </c>
    </row>
    <row r="42" spans="1:4" ht="15.75" customHeight="1" x14ac:dyDescent="0.2">
      <c r="A42" s="6" t="s">
        <v>3872</v>
      </c>
      <c r="B42" s="6">
        <v>2020</v>
      </c>
      <c r="C42" s="6" t="s">
        <v>3952</v>
      </c>
      <c r="D42" s="6" t="s">
        <v>3953</v>
      </c>
    </row>
    <row r="43" spans="1:4" ht="15.75" customHeight="1" x14ac:dyDescent="0.2">
      <c r="A43" s="6" t="s">
        <v>3872</v>
      </c>
      <c r="B43" s="6">
        <v>2020</v>
      </c>
      <c r="C43" s="6" t="s">
        <v>3954</v>
      </c>
      <c r="D43" s="6" t="s">
        <v>3955</v>
      </c>
    </row>
    <row r="44" spans="1:4" ht="15.75" customHeight="1" x14ac:dyDescent="0.2">
      <c r="A44" s="6" t="s">
        <v>3872</v>
      </c>
      <c r="B44" s="6">
        <v>2020</v>
      </c>
      <c r="C44" s="6" t="s">
        <v>3956</v>
      </c>
      <c r="D44" s="6" t="s">
        <v>3957</v>
      </c>
    </row>
    <row r="45" spans="1:4" ht="15.75" customHeight="1" x14ac:dyDescent="0.2">
      <c r="A45" s="6" t="s">
        <v>3872</v>
      </c>
      <c r="B45" s="6">
        <v>2020</v>
      </c>
      <c r="C45" s="6" t="s">
        <v>3958</v>
      </c>
      <c r="D45" s="6" t="s">
        <v>3959</v>
      </c>
    </row>
    <row r="46" spans="1:4" ht="15.75" customHeight="1" x14ac:dyDescent="0.2">
      <c r="A46" s="6" t="s">
        <v>3872</v>
      </c>
      <c r="B46" s="6">
        <v>2020</v>
      </c>
      <c r="C46" s="6" t="s">
        <v>3960</v>
      </c>
      <c r="D46" s="6" t="s">
        <v>3961</v>
      </c>
    </row>
    <row r="47" spans="1:4" ht="15.75" customHeight="1" x14ac:dyDescent="0.2">
      <c r="A47" s="6" t="s">
        <v>3872</v>
      </c>
      <c r="B47" s="6">
        <v>2020</v>
      </c>
      <c r="C47" s="6" t="s">
        <v>3962</v>
      </c>
      <c r="D47" s="6" t="s">
        <v>3963</v>
      </c>
    </row>
    <row r="48" spans="1:4" ht="15.75" customHeight="1" x14ac:dyDescent="0.2">
      <c r="A48" s="6" t="s">
        <v>3872</v>
      </c>
      <c r="B48" s="6">
        <v>2020</v>
      </c>
      <c r="C48" s="6" t="s">
        <v>3964</v>
      </c>
      <c r="D48" s="6" t="s">
        <v>3965</v>
      </c>
    </row>
    <row r="49" spans="1:4" ht="15.75" customHeight="1" x14ac:dyDescent="0.2">
      <c r="A49" s="6" t="s">
        <v>3872</v>
      </c>
      <c r="B49" s="6">
        <v>2020</v>
      </c>
      <c r="C49" s="6" t="s">
        <v>3966</v>
      </c>
      <c r="D49" s="6" t="s">
        <v>3967</v>
      </c>
    </row>
    <row r="50" spans="1:4" ht="15.75" customHeight="1" x14ac:dyDescent="0.2">
      <c r="A50" s="6" t="s">
        <v>3872</v>
      </c>
      <c r="B50" s="6">
        <v>2020</v>
      </c>
      <c r="C50" s="6" t="s">
        <v>3968</v>
      </c>
      <c r="D50" s="6" t="s">
        <v>3969</v>
      </c>
    </row>
    <row r="51" spans="1:4" ht="15.75" customHeight="1" x14ac:dyDescent="0.2">
      <c r="A51" s="6" t="s">
        <v>3872</v>
      </c>
      <c r="B51" s="6">
        <v>2020</v>
      </c>
      <c r="C51" s="6" t="s">
        <v>3970</v>
      </c>
      <c r="D51" s="6" t="s">
        <v>3971</v>
      </c>
    </row>
    <row r="52" spans="1:4" ht="15.75" customHeight="1" x14ac:dyDescent="0.2">
      <c r="A52" s="6" t="s">
        <v>3872</v>
      </c>
      <c r="B52" s="6">
        <v>2020</v>
      </c>
      <c r="C52" s="6" t="s">
        <v>3972</v>
      </c>
      <c r="D52" s="6" t="s">
        <v>3973</v>
      </c>
    </row>
    <row r="53" spans="1:4" ht="15.75" customHeight="1" x14ac:dyDescent="0.2">
      <c r="A53" s="6" t="s">
        <v>3872</v>
      </c>
      <c r="B53" s="6">
        <v>2020</v>
      </c>
      <c r="C53" s="6" t="s">
        <v>3974</v>
      </c>
      <c r="D53" s="6" t="s">
        <v>3975</v>
      </c>
    </row>
    <row r="54" spans="1:4" ht="15.75" customHeight="1" x14ac:dyDescent="0.2">
      <c r="A54" s="6" t="s">
        <v>3872</v>
      </c>
      <c r="B54" s="6">
        <v>2020</v>
      </c>
      <c r="C54" s="6" t="s">
        <v>3976</v>
      </c>
      <c r="D54" s="6" t="s">
        <v>3977</v>
      </c>
    </row>
    <row r="55" spans="1:4" ht="15.75" customHeight="1" x14ac:dyDescent="0.2">
      <c r="A55" s="6" t="s">
        <v>3872</v>
      </c>
      <c r="B55" s="6">
        <v>2020</v>
      </c>
      <c r="C55" s="6" t="s">
        <v>3978</v>
      </c>
      <c r="D55" s="6" t="s">
        <v>3979</v>
      </c>
    </row>
    <row r="56" spans="1:4" ht="15.75" customHeight="1" x14ac:dyDescent="0.2">
      <c r="A56" s="6" t="s">
        <v>3872</v>
      </c>
      <c r="B56" s="6">
        <v>2020</v>
      </c>
      <c r="C56" s="6" t="s">
        <v>3980</v>
      </c>
      <c r="D56" s="6" t="s">
        <v>3981</v>
      </c>
    </row>
    <row r="57" spans="1:4" ht="15.75" customHeight="1" x14ac:dyDescent="0.2">
      <c r="A57" s="6" t="s">
        <v>3872</v>
      </c>
      <c r="B57" s="6">
        <v>2020</v>
      </c>
      <c r="C57" s="6" t="s">
        <v>3982</v>
      </c>
      <c r="D57" s="6" t="s">
        <v>2254</v>
      </c>
    </row>
    <row r="58" spans="1:4" ht="15.75" customHeight="1" x14ac:dyDescent="0.2">
      <c r="A58" s="6" t="s">
        <v>3872</v>
      </c>
      <c r="B58" s="6">
        <v>2020</v>
      </c>
      <c r="C58" s="6" t="s">
        <v>3983</v>
      </c>
      <c r="D58" s="6" t="s">
        <v>3984</v>
      </c>
    </row>
    <row r="59" spans="1:4" ht="15.75" customHeight="1" x14ac:dyDescent="0.2">
      <c r="A59" s="6" t="s">
        <v>3872</v>
      </c>
      <c r="B59" s="6">
        <v>2020</v>
      </c>
      <c r="C59" s="6" t="s">
        <v>3985</v>
      </c>
      <c r="D59" s="6" t="s">
        <v>3986</v>
      </c>
    </row>
    <row r="60" spans="1:4" ht="15.75" customHeight="1" x14ac:dyDescent="0.2">
      <c r="A60" s="6" t="s">
        <v>3872</v>
      </c>
      <c r="B60" s="6">
        <v>2020</v>
      </c>
      <c r="C60" s="6" t="s">
        <v>3987</v>
      </c>
      <c r="D60" s="6" t="s">
        <v>3988</v>
      </c>
    </row>
    <row r="61" spans="1:4" ht="15.75" customHeight="1" x14ac:dyDescent="0.2">
      <c r="A61" s="6" t="s">
        <v>3872</v>
      </c>
      <c r="B61" s="6">
        <v>2020</v>
      </c>
      <c r="C61" s="6" t="s">
        <v>3989</v>
      </c>
      <c r="D61" s="6" t="s">
        <v>3990</v>
      </c>
    </row>
    <row r="62" spans="1:4" ht="15.75" customHeight="1" x14ac:dyDescent="0.2">
      <c r="A62" s="6" t="s">
        <v>3872</v>
      </c>
      <c r="B62" s="6">
        <v>2020</v>
      </c>
      <c r="C62" s="6" t="s">
        <v>3991</v>
      </c>
      <c r="D62" s="6" t="s">
        <v>3992</v>
      </c>
    </row>
    <row r="63" spans="1:4" ht="15.75" customHeight="1" x14ac:dyDescent="0.2">
      <c r="A63" s="6" t="s">
        <v>3872</v>
      </c>
      <c r="B63" s="6">
        <v>2020</v>
      </c>
      <c r="C63" s="6" t="s">
        <v>3993</v>
      </c>
      <c r="D63" s="6" t="s">
        <v>3994</v>
      </c>
    </row>
    <row r="64" spans="1:4" ht="15.75" customHeight="1" x14ac:dyDescent="0.2">
      <c r="A64" s="6" t="s">
        <v>3872</v>
      </c>
      <c r="B64" s="6">
        <v>2020</v>
      </c>
      <c r="C64" s="6" t="s">
        <v>3995</v>
      </c>
      <c r="D64" s="6" t="s">
        <v>3996</v>
      </c>
    </row>
    <row r="65" spans="1:4" ht="15.75" customHeight="1" x14ac:dyDescent="0.2">
      <c r="A65" s="6" t="s">
        <v>3872</v>
      </c>
      <c r="B65" s="6">
        <v>2020</v>
      </c>
      <c r="C65" s="6" t="s">
        <v>3997</v>
      </c>
      <c r="D65" s="6" t="s">
        <v>3998</v>
      </c>
    </row>
    <row r="66" spans="1:4" ht="15.75" customHeight="1" x14ac:dyDescent="0.2">
      <c r="A66" s="6" t="s">
        <v>3872</v>
      </c>
      <c r="B66" s="6">
        <v>2020</v>
      </c>
      <c r="C66" s="6" t="s">
        <v>3999</v>
      </c>
      <c r="D66" s="6" t="s">
        <v>4000</v>
      </c>
    </row>
    <row r="67" spans="1:4" ht="15.75" customHeight="1" x14ac:dyDescent="0.2">
      <c r="A67" s="6" t="s">
        <v>3872</v>
      </c>
      <c r="B67" s="6">
        <v>2020</v>
      </c>
      <c r="C67" s="6" t="s">
        <v>4001</v>
      </c>
      <c r="D67" s="6" t="s">
        <v>4002</v>
      </c>
    </row>
    <row r="68" spans="1:4" ht="15.75" customHeight="1" x14ac:dyDescent="0.2">
      <c r="A68" s="6" t="s">
        <v>3872</v>
      </c>
      <c r="B68" s="6">
        <v>2020</v>
      </c>
      <c r="C68" s="6" t="s">
        <v>4003</v>
      </c>
      <c r="D68" s="6" t="s">
        <v>4004</v>
      </c>
    </row>
    <row r="69" spans="1:4" ht="15.75" customHeight="1" x14ac:dyDescent="0.2">
      <c r="A69" s="6" t="s">
        <v>3872</v>
      </c>
      <c r="B69" s="6">
        <v>2020</v>
      </c>
      <c r="C69" s="6" t="s">
        <v>4005</v>
      </c>
      <c r="D69" s="6" t="s">
        <v>4006</v>
      </c>
    </row>
    <row r="70" spans="1:4" ht="15.75" customHeight="1" x14ac:dyDescent="0.2">
      <c r="A70" s="6" t="s">
        <v>3872</v>
      </c>
      <c r="B70" s="6">
        <v>2020</v>
      </c>
      <c r="C70" s="6" t="s">
        <v>4007</v>
      </c>
      <c r="D70" s="6" t="s">
        <v>4008</v>
      </c>
    </row>
    <row r="71" spans="1:4" ht="15.75" customHeight="1" x14ac:dyDescent="0.2">
      <c r="A71" s="6" t="s">
        <v>3872</v>
      </c>
      <c r="B71" s="6">
        <v>2020</v>
      </c>
      <c r="C71" s="6" t="s">
        <v>4009</v>
      </c>
      <c r="D71" s="6" t="s">
        <v>4010</v>
      </c>
    </row>
    <row r="72" spans="1:4" ht="15.75" customHeight="1" x14ac:dyDescent="0.2">
      <c r="A72" s="6" t="s">
        <v>3872</v>
      </c>
      <c r="B72" s="6">
        <v>2020</v>
      </c>
      <c r="C72" s="6" t="s">
        <v>4011</v>
      </c>
      <c r="D72" s="6" t="s">
        <v>4012</v>
      </c>
    </row>
    <row r="73" spans="1:4" ht="15.75" customHeight="1" x14ac:dyDescent="0.2">
      <c r="A73" s="6" t="s">
        <v>3872</v>
      </c>
      <c r="B73" s="6">
        <v>2020</v>
      </c>
      <c r="C73" s="6" t="s">
        <v>4013</v>
      </c>
      <c r="D73" s="6" t="s">
        <v>4014</v>
      </c>
    </row>
    <row r="74" spans="1:4" ht="15.75" customHeight="1" x14ac:dyDescent="0.2">
      <c r="A74" s="6" t="s">
        <v>3872</v>
      </c>
      <c r="B74" s="6">
        <v>2020</v>
      </c>
      <c r="C74" s="6" t="s">
        <v>4015</v>
      </c>
      <c r="D74" s="6" t="s">
        <v>4016</v>
      </c>
    </row>
    <row r="75" spans="1:4" ht="15.75" customHeight="1" x14ac:dyDescent="0.2">
      <c r="A75" s="6" t="s">
        <v>3872</v>
      </c>
      <c r="B75" s="6">
        <v>2020</v>
      </c>
      <c r="C75" s="6" t="s">
        <v>4017</v>
      </c>
      <c r="D75" s="6" t="s">
        <v>4018</v>
      </c>
    </row>
    <row r="76" spans="1:4" ht="15.75" customHeight="1" x14ac:dyDescent="0.2">
      <c r="A76" s="6" t="s">
        <v>3872</v>
      </c>
      <c r="B76" s="6">
        <v>2020</v>
      </c>
      <c r="C76" s="6" t="s">
        <v>4019</v>
      </c>
      <c r="D76" s="6" t="s">
        <v>4020</v>
      </c>
    </row>
    <row r="77" spans="1:4" ht="15.75" customHeight="1" x14ac:dyDescent="0.2">
      <c r="A77" s="6" t="s">
        <v>3872</v>
      </c>
      <c r="B77" s="6">
        <v>2020</v>
      </c>
      <c r="C77" s="6" t="s">
        <v>4021</v>
      </c>
      <c r="D77" s="6" t="s">
        <v>4022</v>
      </c>
    </row>
    <row r="78" spans="1:4" ht="15.75" customHeight="1" x14ac:dyDescent="0.2">
      <c r="A78" s="6" t="s">
        <v>3872</v>
      </c>
      <c r="B78" s="6">
        <v>2020</v>
      </c>
      <c r="C78" s="6" t="s">
        <v>4023</v>
      </c>
      <c r="D78" s="6" t="s">
        <v>4024</v>
      </c>
    </row>
    <row r="79" spans="1:4" ht="15.75" customHeight="1" x14ac:dyDescent="0.2">
      <c r="A79" s="6" t="s">
        <v>3872</v>
      </c>
      <c r="B79" s="6">
        <v>2020</v>
      </c>
      <c r="C79" s="6" t="s">
        <v>10</v>
      </c>
      <c r="D79" s="6" t="s">
        <v>4025</v>
      </c>
    </row>
    <row r="80" spans="1:4" ht="15.75" customHeight="1" x14ac:dyDescent="0.2">
      <c r="A80" s="6" t="s">
        <v>3872</v>
      </c>
      <c r="B80" s="6">
        <v>2020</v>
      </c>
      <c r="C80" s="6" t="s">
        <v>4026</v>
      </c>
      <c r="D80" s="6" t="s">
        <v>4027</v>
      </c>
    </row>
    <row r="81" spans="1:4" ht="15.75" customHeight="1" x14ac:dyDescent="0.2">
      <c r="A81" s="6" t="s">
        <v>3872</v>
      </c>
      <c r="B81" s="6">
        <v>2019</v>
      </c>
      <c r="C81" s="6" t="s">
        <v>4028</v>
      </c>
      <c r="D81" s="6" t="s">
        <v>4029</v>
      </c>
    </row>
    <row r="82" spans="1:4" ht="15.75" customHeight="1" x14ac:dyDescent="0.2">
      <c r="A82" s="6" t="s">
        <v>3872</v>
      </c>
      <c r="B82" s="6">
        <v>2019</v>
      </c>
      <c r="C82" s="6" t="s">
        <v>4030</v>
      </c>
      <c r="D82" s="6" t="s">
        <v>4031</v>
      </c>
    </row>
    <row r="83" spans="1:4" ht="15.75" customHeight="1" x14ac:dyDescent="0.2">
      <c r="A83" s="6" t="s">
        <v>3872</v>
      </c>
      <c r="B83" s="6">
        <v>2019</v>
      </c>
      <c r="C83" s="6" t="s">
        <v>4032</v>
      </c>
      <c r="D83" s="6" t="s">
        <v>4033</v>
      </c>
    </row>
    <row r="84" spans="1:4" ht="15.75" customHeight="1" x14ac:dyDescent="0.2">
      <c r="A84" s="6" t="s">
        <v>3872</v>
      </c>
      <c r="B84" s="6">
        <v>2019</v>
      </c>
      <c r="C84" s="6" t="s">
        <v>4034</v>
      </c>
      <c r="D84" s="6" t="s">
        <v>4035</v>
      </c>
    </row>
    <row r="85" spans="1:4" ht="15.75" customHeight="1" x14ac:dyDescent="0.2">
      <c r="A85" s="6" t="s">
        <v>3872</v>
      </c>
      <c r="B85" s="6">
        <v>2019</v>
      </c>
      <c r="C85" s="6" t="s">
        <v>4036</v>
      </c>
      <c r="D85" s="6" t="s">
        <v>4037</v>
      </c>
    </row>
    <row r="86" spans="1:4" ht="15.75" customHeight="1" x14ac:dyDescent="0.2">
      <c r="A86" s="6" t="s">
        <v>3872</v>
      </c>
      <c r="B86" s="6">
        <v>2019</v>
      </c>
      <c r="C86" s="6" t="s">
        <v>4038</v>
      </c>
      <c r="D86" s="6" t="s">
        <v>4039</v>
      </c>
    </row>
    <row r="87" spans="1:4" ht="15.75" customHeight="1" x14ac:dyDescent="0.2">
      <c r="A87" s="6" t="s">
        <v>3872</v>
      </c>
      <c r="B87" s="6">
        <v>2019</v>
      </c>
      <c r="C87" s="6" t="s">
        <v>4040</v>
      </c>
      <c r="D87" s="6" t="s">
        <v>4041</v>
      </c>
    </row>
    <row r="88" spans="1:4" ht="15.75" customHeight="1" x14ac:dyDescent="0.2">
      <c r="A88" s="6" t="s">
        <v>3872</v>
      </c>
      <c r="B88" s="6">
        <v>2019</v>
      </c>
      <c r="C88" s="6" t="s">
        <v>4042</v>
      </c>
      <c r="D88" s="6" t="s">
        <v>4043</v>
      </c>
    </row>
    <row r="89" spans="1:4" ht="15.75" customHeight="1" x14ac:dyDescent="0.2">
      <c r="A89" s="6" t="s">
        <v>3872</v>
      </c>
      <c r="B89" s="6">
        <v>2019</v>
      </c>
      <c r="C89" s="6" t="s">
        <v>4044</v>
      </c>
      <c r="D89" s="6" t="s">
        <v>4045</v>
      </c>
    </row>
    <row r="90" spans="1:4" ht="15.75" customHeight="1" x14ac:dyDescent="0.2">
      <c r="A90" s="6" t="s">
        <v>3872</v>
      </c>
      <c r="B90" s="6">
        <v>2019</v>
      </c>
      <c r="C90" s="6" t="s">
        <v>4046</v>
      </c>
      <c r="D90" s="6" t="s">
        <v>4047</v>
      </c>
    </row>
    <row r="91" spans="1:4" ht="15.75" customHeight="1" x14ac:dyDescent="0.2">
      <c r="A91" s="6" t="s">
        <v>3872</v>
      </c>
      <c r="B91" s="6">
        <v>2019</v>
      </c>
      <c r="C91" s="6" t="s">
        <v>4048</v>
      </c>
      <c r="D91" s="6" t="s">
        <v>4049</v>
      </c>
    </row>
    <row r="92" spans="1:4" ht="15.75" customHeight="1" x14ac:dyDescent="0.2">
      <c r="A92" s="6" t="s">
        <v>3872</v>
      </c>
      <c r="B92" s="6">
        <v>2019</v>
      </c>
      <c r="C92" s="6" t="s">
        <v>4050</v>
      </c>
      <c r="D92" s="6" t="s">
        <v>4051</v>
      </c>
    </row>
    <row r="93" spans="1:4" ht="15.75" customHeight="1" x14ac:dyDescent="0.2">
      <c r="A93" s="6" t="s">
        <v>3872</v>
      </c>
      <c r="B93" s="6">
        <v>2019</v>
      </c>
      <c r="C93" s="6" t="s">
        <v>4052</v>
      </c>
      <c r="D93" s="6" t="s">
        <v>4053</v>
      </c>
    </row>
    <row r="94" spans="1:4" ht="15.75" customHeight="1" x14ac:dyDescent="0.2">
      <c r="A94" s="6" t="s">
        <v>3872</v>
      </c>
      <c r="B94" s="6">
        <v>2019</v>
      </c>
      <c r="C94" s="6" t="s">
        <v>4054</v>
      </c>
      <c r="D94" s="6" t="s">
        <v>4055</v>
      </c>
    </row>
    <row r="95" spans="1:4" ht="15.75" customHeight="1" x14ac:dyDescent="0.2">
      <c r="A95" s="6" t="s">
        <v>3872</v>
      </c>
      <c r="B95" s="6">
        <v>2019</v>
      </c>
      <c r="C95" s="6" t="s">
        <v>4056</v>
      </c>
      <c r="D95" s="6" t="s">
        <v>4057</v>
      </c>
    </row>
    <row r="96" spans="1:4" ht="15.75" customHeight="1" x14ac:dyDescent="0.2">
      <c r="A96" s="6" t="s">
        <v>3872</v>
      </c>
      <c r="B96" s="6">
        <v>2019</v>
      </c>
      <c r="C96" s="6" t="s">
        <v>4058</v>
      </c>
      <c r="D96" s="6" t="s">
        <v>4059</v>
      </c>
    </row>
    <row r="97" spans="1:4" ht="15.75" customHeight="1" x14ac:dyDescent="0.2">
      <c r="A97" s="6" t="s">
        <v>3872</v>
      </c>
      <c r="B97" s="6">
        <v>2019</v>
      </c>
      <c r="C97" s="6" t="s">
        <v>4060</v>
      </c>
      <c r="D97" s="6" t="s">
        <v>4061</v>
      </c>
    </row>
    <row r="98" spans="1:4" ht="15.75" customHeight="1" x14ac:dyDescent="0.2">
      <c r="A98" s="6" t="s">
        <v>3872</v>
      </c>
      <c r="B98" s="6">
        <v>2019</v>
      </c>
      <c r="C98" s="6" t="s">
        <v>4062</v>
      </c>
      <c r="D98" s="6" t="s">
        <v>4063</v>
      </c>
    </row>
    <row r="99" spans="1:4" ht="15.75" customHeight="1" x14ac:dyDescent="0.2">
      <c r="A99" s="6" t="s">
        <v>3872</v>
      </c>
      <c r="B99" s="6">
        <v>2019</v>
      </c>
      <c r="C99" s="6" t="s">
        <v>4064</v>
      </c>
      <c r="D99" s="6" t="s">
        <v>4065</v>
      </c>
    </row>
    <row r="100" spans="1:4" ht="15.75" customHeight="1" x14ac:dyDescent="0.2">
      <c r="A100" s="6" t="s">
        <v>3872</v>
      </c>
      <c r="B100" s="6">
        <v>2019</v>
      </c>
      <c r="C100" s="6" t="s">
        <v>4066</v>
      </c>
      <c r="D100" s="6" t="s">
        <v>4067</v>
      </c>
    </row>
    <row r="101" spans="1:4" ht="15.75" customHeight="1" x14ac:dyDescent="0.2">
      <c r="A101" s="6" t="s">
        <v>3872</v>
      </c>
      <c r="B101" s="6">
        <v>2019</v>
      </c>
      <c r="C101" s="6" t="s">
        <v>4068</v>
      </c>
      <c r="D101" s="6" t="s">
        <v>4069</v>
      </c>
    </row>
    <row r="102" spans="1:4" ht="15.75" customHeight="1" x14ac:dyDescent="0.2">
      <c r="A102" s="6" t="s">
        <v>3872</v>
      </c>
      <c r="B102" s="6">
        <v>2019</v>
      </c>
      <c r="C102" s="6" t="s">
        <v>4070</v>
      </c>
      <c r="D102" s="6" t="s">
        <v>4071</v>
      </c>
    </row>
    <row r="103" spans="1:4" ht="15.75" customHeight="1" x14ac:dyDescent="0.2">
      <c r="A103" s="6" t="s">
        <v>3872</v>
      </c>
      <c r="B103" s="6">
        <v>2019</v>
      </c>
      <c r="C103" s="6" t="s">
        <v>4072</v>
      </c>
      <c r="D103" s="6" t="s">
        <v>4073</v>
      </c>
    </row>
    <row r="104" spans="1:4" ht="15.75" customHeight="1" x14ac:dyDescent="0.2">
      <c r="A104" s="6" t="s">
        <v>3872</v>
      </c>
      <c r="B104" s="6">
        <v>2019</v>
      </c>
      <c r="C104" s="6" t="s">
        <v>4074</v>
      </c>
      <c r="D104" s="6" t="s">
        <v>4075</v>
      </c>
    </row>
    <row r="105" spans="1:4" ht="15.75" customHeight="1" x14ac:dyDescent="0.2">
      <c r="A105" s="6" t="s">
        <v>3872</v>
      </c>
      <c r="B105" s="6">
        <v>2019</v>
      </c>
      <c r="C105" s="6" t="s">
        <v>4076</v>
      </c>
      <c r="D105" s="6" t="s">
        <v>4077</v>
      </c>
    </row>
    <row r="106" spans="1:4" ht="15.75" customHeight="1" x14ac:dyDescent="0.2">
      <c r="A106" s="6" t="s">
        <v>3872</v>
      </c>
      <c r="B106" s="6">
        <v>2019</v>
      </c>
      <c r="C106" s="6" t="s">
        <v>4078</v>
      </c>
      <c r="D106" s="6" t="s">
        <v>4079</v>
      </c>
    </row>
    <row r="107" spans="1:4" ht="15.75" customHeight="1" x14ac:dyDescent="0.2">
      <c r="A107" s="6" t="s">
        <v>3872</v>
      </c>
      <c r="B107" s="6">
        <v>2019</v>
      </c>
      <c r="C107" s="6" t="s">
        <v>4080</v>
      </c>
      <c r="D107" s="6" t="s">
        <v>4081</v>
      </c>
    </row>
    <row r="108" spans="1:4" ht="15.75" customHeight="1" x14ac:dyDescent="0.2">
      <c r="A108" s="6" t="s">
        <v>3872</v>
      </c>
      <c r="B108" s="6">
        <v>2019</v>
      </c>
      <c r="C108" s="6" t="s">
        <v>4082</v>
      </c>
      <c r="D108" s="6" t="s">
        <v>4083</v>
      </c>
    </row>
    <row r="109" spans="1:4" ht="15.75" customHeight="1" x14ac:dyDescent="0.2">
      <c r="A109" s="6" t="s">
        <v>3872</v>
      </c>
      <c r="B109" s="6">
        <v>2019</v>
      </c>
      <c r="C109" s="6" t="s">
        <v>4084</v>
      </c>
      <c r="D109" s="6" t="s">
        <v>4085</v>
      </c>
    </row>
    <row r="110" spans="1:4" ht="15.75" customHeight="1" x14ac:dyDescent="0.2">
      <c r="A110" s="6" t="s">
        <v>3872</v>
      </c>
      <c r="B110" s="6">
        <v>2019</v>
      </c>
      <c r="C110" s="6" t="s">
        <v>4086</v>
      </c>
      <c r="D110" s="6" t="s">
        <v>4087</v>
      </c>
    </row>
    <row r="111" spans="1:4" ht="15.75" customHeight="1" x14ac:dyDescent="0.2">
      <c r="A111" s="6" t="s">
        <v>3872</v>
      </c>
      <c r="B111" s="6">
        <v>2019</v>
      </c>
      <c r="C111" s="6" t="s">
        <v>4088</v>
      </c>
      <c r="D111" s="6" t="s">
        <v>4089</v>
      </c>
    </row>
    <row r="112" spans="1:4" ht="15.75" customHeight="1" x14ac:dyDescent="0.2">
      <c r="A112" s="6" t="s">
        <v>3872</v>
      </c>
      <c r="B112" s="6">
        <v>2019</v>
      </c>
      <c r="C112" s="6" t="s">
        <v>4090</v>
      </c>
      <c r="D112" s="6" t="s">
        <v>4091</v>
      </c>
    </row>
    <row r="113" spans="1:4" ht="15.75" customHeight="1" x14ac:dyDescent="0.2">
      <c r="A113" s="6" t="s">
        <v>3872</v>
      </c>
      <c r="B113" s="6">
        <v>2019</v>
      </c>
      <c r="C113" s="6" t="s">
        <v>4092</v>
      </c>
      <c r="D113" s="6" t="s">
        <v>4093</v>
      </c>
    </row>
    <row r="114" spans="1:4" ht="15.75" customHeight="1" x14ac:dyDescent="0.2">
      <c r="A114" s="6" t="s">
        <v>3872</v>
      </c>
      <c r="B114" s="6">
        <v>2019</v>
      </c>
      <c r="C114" s="6" t="s">
        <v>4094</v>
      </c>
      <c r="D114" s="6" t="s">
        <v>4095</v>
      </c>
    </row>
    <row r="115" spans="1:4" ht="15.75" customHeight="1" x14ac:dyDescent="0.2">
      <c r="A115" s="6" t="s">
        <v>3872</v>
      </c>
      <c r="B115" s="6">
        <v>2019</v>
      </c>
      <c r="C115" s="6" t="s">
        <v>4096</v>
      </c>
      <c r="D115" s="6" t="s">
        <v>4097</v>
      </c>
    </row>
    <row r="116" spans="1:4" ht="15.75" customHeight="1" x14ac:dyDescent="0.2">
      <c r="A116" s="6" t="s">
        <v>3872</v>
      </c>
      <c r="B116" s="6">
        <v>2019</v>
      </c>
      <c r="C116" s="6" t="s">
        <v>4098</v>
      </c>
      <c r="D116" s="6" t="s">
        <v>4099</v>
      </c>
    </row>
    <row r="117" spans="1:4" ht="15.75" customHeight="1" x14ac:dyDescent="0.2">
      <c r="A117" s="6" t="s">
        <v>3872</v>
      </c>
      <c r="B117" s="6">
        <v>2019</v>
      </c>
      <c r="C117" s="6" t="s">
        <v>4100</v>
      </c>
      <c r="D117" s="6" t="s">
        <v>4101</v>
      </c>
    </row>
    <row r="118" spans="1:4" ht="15.75" customHeight="1" x14ac:dyDescent="0.2">
      <c r="A118" s="6" t="s">
        <v>3872</v>
      </c>
      <c r="B118" s="6">
        <v>2019</v>
      </c>
      <c r="C118" s="6" t="s">
        <v>4102</v>
      </c>
      <c r="D118" s="6" t="s">
        <v>4103</v>
      </c>
    </row>
    <row r="119" spans="1:4" ht="15.75" customHeight="1" x14ac:dyDescent="0.2">
      <c r="A119" s="6" t="s">
        <v>3872</v>
      </c>
      <c r="B119" s="6">
        <v>2019</v>
      </c>
      <c r="C119" s="6" t="s">
        <v>4104</v>
      </c>
      <c r="D119" s="6" t="s">
        <v>4105</v>
      </c>
    </row>
    <row r="120" spans="1:4" ht="15.75" customHeight="1" x14ac:dyDescent="0.2">
      <c r="A120" s="6" t="s">
        <v>3872</v>
      </c>
      <c r="B120" s="6">
        <v>2019</v>
      </c>
      <c r="C120" s="6" t="s">
        <v>4106</v>
      </c>
      <c r="D120" s="6" t="s">
        <v>4107</v>
      </c>
    </row>
    <row r="121" spans="1:4" ht="15.75" customHeight="1" x14ac:dyDescent="0.2">
      <c r="A121" s="6" t="s">
        <v>3872</v>
      </c>
      <c r="B121" s="6">
        <v>2019</v>
      </c>
      <c r="C121" s="6" t="s">
        <v>4108</v>
      </c>
      <c r="D121" s="6" t="s">
        <v>4109</v>
      </c>
    </row>
    <row r="122" spans="1:4" ht="15.75" customHeight="1" x14ac:dyDescent="0.2">
      <c r="A122" s="6" t="s">
        <v>3872</v>
      </c>
      <c r="B122" s="6">
        <v>2019</v>
      </c>
      <c r="C122" s="6" t="s">
        <v>4110</v>
      </c>
      <c r="D122" s="6" t="s">
        <v>4111</v>
      </c>
    </row>
    <row r="123" spans="1:4" ht="15.75" customHeight="1" x14ac:dyDescent="0.2">
      <c r="A123" s="6" t="s">
        <v>3872</v>
      </c>
      <c r="B123" s="6">
        <v>2019</v>
      </c>
      <c r="C123" s="6" t="s">
        <v>4112</v>
      </c>
      <c r="D123" s="6" t="s">
        <v>4113</v>
      </c>
    </row>
    <row r="124" spans="1:4" ht="15.75" customHeight="1" x14ac:dyDescent="0.2">
      <c r="A124" s="6" t="s">
        <v>3872</v>
      </c>
      <c r="B124" s="6">
        <v>2019</v>
      </c>
      <c r="C124" s="6" t="s">
        <v>4114</v>
      </c>
      <c r="D124" s="6" t="s">
        <v>4115</v>
      </c>
    </row>
    <row r="125" spans="1:4" ht="15.75" customHeight="1" x14ac:dyDescent="0.2">
      <c r="A125" s="6" t="s">
        <v>3872</v>
      </c>
      <c r="B125" s="6">
        <v>2019</v>
      </c>
      <c r="C125" s="6" t="s">
        <v>4116</v>
      </c>
      <c r="D125" s="6" t="s">
        <v>4117</v>
      </c>
    </row>
    <row r="126" spans="1:4" ht="15.75" customHeight="1" x14ac:dyDescent="0.2">
      <c r="A126" s="6" t="s">
        <v>3872</v>
      </c>
      <c r="B126" s="6">
        <v>2019</v>
      </c>
      <c r="C126" s="6" t="s">
        <v>4118</v>
      </c>
      <c r="D126" s="6" t="s">
        <v>4119</v>
      </c>
    </row>
    <row r="127" spans="1:4" ht="15.75" customHeight="1" x14ac:dyDescent="0.2">
      <c r="A127" s="6" t="s">
        <v>3872</v>
      </c>
      <c r="B127" s="6">
        <v>2019</v>
      </c>
      <c r="C127" s="6" t="s">
        <v>4120</v>
      </c>
      <c r="D127" s="6" t="s">
        <v>4121</v>
      </c>
    </row>
    <row r="128" spans="1:4" ht="15.75" customHeight="1" x14ac:dyDescent="0.2">
      <c r="A128" s="6" t="s">
        <v>3872</v>
      </c>
      <c r="B128" s="6">
        <v>2019</v>
      </c>
      <c r="C128" s="6" t="s">
        <v>4122</v>
      </c>
      <c r="D128" s="6" t="s">
        <v>4123</v>
      </c>
    </row>
    <row r="129" spans="1:4" ht="15.75" customHeight="1" x14ac:dyDescent="0.2">
      <c r="A129" s="6" t="s">
        <v>3872</v>
      </c>
      <c r="B129" s="6">
        <v>2019</v>
      </c>
      <c r="C129" s="6" t="s">
        <v>4124</v>
      </c>
      <c r="D129" s="6" t="s">
        <v>4125</v>
      </c>
    </row>
    <row r="130" spans="1:4" ht="15.75" customHeight="1" x14ac:dyDescent="0.2">
      <c r="A130" s="6" t="s">
        <v>3872</v>
      </c>
      <c r="B130" s="6">
        <v>2019</v>
      </c>
      <c r="C130" s="6" t="s">
        <v>4126</v>
      </c>
      <c r="D130" s="6" t="s">
        <v>4127</v>
      </c>
    </row>
    <row r="131" spans="1:4" ht="15.75" customHeight="1" x14ac:dyDescent="0.2">
      <c r="A131" s="6" t="s">
        <v>3872</v>
      </c>
      <c r="B131" s="6">
        <v>2019</v>
      </c>
      <c r="C131" s="6" t="s">
        <v>4128</v>
      </c>
      <c r="D131" s="6" t="s">
        <v>4129</v>
      </c>
    </row>
    <row r="132" spans="1:4" ht="15.75" customHeight="1" x14ac:dyDescent="0.2">
      <c r="A132" s="6" t="s">
        <v>3872</v>
      </c>
      <c r="B132" s="6">
        <v>2019</v>
      </c>
      <c r="C132" s="6" t="s">
        <v>4130</v>
      </c>
      <c r="D132" s="6" t="s">
        <v>4131</v>
      </c>
    </row>
    <row r="133" spans="1:4" ht="15.75" customHeight="1" x14ac:dyDescent="0.2">
      <c r="A133" s="6" t="s">
        <v>3872</v>
      </c>
      <c r="B133" s="6">
        <v>2019</v>
      </c>
      <c r="C133" s="6" t="s">
        <v>4132</v>
      </c>
      <c r="D133" s="6" t="s">
        <v>4133</v>
      </c>
    </row>
    <row r="134" spans="1:4" ht="15.75" customHeight="1" x14ac:dyDescent="0.2">
      <c r="A134" s="6" t="s">
        <v>3872</v>
      </c>
      <c r="B134" s="6">
        <v>2019</v>
      </c>
      <c r="C134" s="6" t="s">
        <v>4134</v>
      </c>
      <c r="D134" s="6" t="s">
        <v>4135</v>
      </c>
    </row>
    <row r="135" spans="1:4" ht="15.75" customHeight="1" x14ac:dyDescent="0.2">
      <c r="A135" s="6" t="s">
        <v>3872</v>
      </c>
      <c r="B135" s="6">
        <v>2019</v>
      </c>
      <c r="C135" s="6" t="s">
        <v>4136</v>
      </c>
      <c r="D135" s="6" t="s">
        <v>4137</v>
      </c>
    </row>
    <row r="136" spans="1:4" ht="15.75" customHeight="1" x14ac:dyDescent="0.2">
      <c r="A136" s="6" t="s">
        <v>3872</v>
      </c>
      <c r="B136" s="6">
        <v>2019</v>
      </c>
      <c r="C136" s="6" t="s">
        <v>4138</v>
      </c>
      <c r="D136" s="6" t="s">
        <v>4139</v>
      </c>
    </row>
    <row r="137" spans="1:4" ht="15.75" customHeight="1" x14ac:dyDescent="0.2">
      <c r="A137" s="6" t="s">
        <v>3872</v>
      </c>
      <c r="B137" s="6">
        <v>2019</v>
      </c>
      <c r="C137" s="6" t="s">
        <v>4140</v>
      </c>
      <c r="D137" s="6" t="s">
        <v>4141</v>
      </c>
    </row>
    <row r="138" spans="1:4" ht="15.75" customHeight="1" x14ac:dyDescent="0.2">
      <c r="A138" s="6" t="s">
        <v>3872</v>
      </c>
      <c r="B138" s="6">
        <v>2019</v>
      </c>
      <c r="C138" s="6" t="s">
        <v>4142</v>
      </c>
      <c r="D138" s="6" t="s">
        <v>4143</v>
      </c>
    </row>
    <row r="139" spans="1:4" ht="15.75" customHeight="1" x14ac:dyDescent="0.2">
      <c r="A139" s="6" t="s">
        <v>3872</v>
      </c>
      <c r="B139" s="6">
        <v>2019</v>
      </c>
      <c r="C139" s="6" t="s">
        <v>4144</v>
      </c>
      <c r="D139" s="6" t="s">
        <v>4145</v>
      </c>
    </row>
    <row r="140" spans="1:4" ht="15.75" customHeight="1" x14ac:dyDescent="0.2">
      <c r="A140" s="6" t="s">
        <v>3872</v>
      </c>
      <c r="B140" s="6">
        <v>2019</v>
      </c>
      <c r="C140" s="6" t="s">
        <v>4146</v>
      </c>
      <c r="D140" s="6" t="s">
        <v>4147</v>
      </c>
    </row>
    <row r="141" spans="1:4" ht="15.75" customHeight="1" x14ac:dyDescent="0.2">
      <c r="A141" s="6" t="s">
        <v>3872</v>
      </c>
      <c r="B141" s="6">
        <v>2019</v>
      </c>
      <c r="C141" s="6" t="s">
        <v>4148</v>
      </c>
      <c r="D141" s="6" t="s">
        <v>4149</v>
      </c>
    </row>
    <row r="142" spans="1:4" ht="15.75" customHeight="1" x14ac:dyDescent="0.2">
      <c r="A142" s="6" t="s">
        <v>3872</v>
      </c>
      <c r="B142" s="6">
        <v>2019</v>
      </c>
      <c r="C142" s="6" t="s">
        <v>31</v>
      </c>
      <c r="D142" s="6" t="s">
        <v>4150</v>
      </c>
    </row>
    <row r="143" spans="1:4" ht="15.75" customHeight="1" x14ac:dyDescent="0.2">
      <c r="A143" s="6" t="s">
        <v>3872</v>
      </c>
      <c r="B143" s="6">
        <v>2019</v>
      </c>
      <c r="C143" s="6" t="s">
        <v>4151</v>
      </c>
      <c r="D143" s="6" t="s">
        <v>4152</v>
      </c>
    </row>
    <row r="144" spans="1:4" ht="15.75" customHeight="1" x14ac:dyDescent="0.2">
      <c r="A144" s="6" t="s">
        <v>3872</v>
      </c>
      <c r="B144" s="6">
        <v>2019</v>
      </c>
      <c r="C144" s="6" t="s">
        <v>4153</v>
      </c>
      <c r="D144" s="6" t="s">
        <v>4154</v>
      </c>
    </row>
    <row r="145" spans="1:4" ht="15.75" customHeight="1" x14ac:dyDescent="0.2">
      <c r="A145" s="6" t="s">
        <v>3872</v>
      </c>
      <c r="B145" s="6">
        <v>2019</v>
      </c>
      <c r="C145" s="6" t="s">
        <v>4155</v>
      </c>
      <c r="D145" s="6" t="s">
        <v>4156</v>
      </c>
    </row>
    <row r="146" spans="1:4" ht="15.75" customHeight="1" x14ac:dyDescent="0.2">
      <c r="A146" s="6" t="s">
        <v>3872</v>
      </c>
      <c r="B146" s="6">
        <v>2019</v>
      </c>
      <c r="C146" s="6" t="s">
        <v>4157</v>
      </c>
      <c r="D146" s="6" t="s">
        <v>2254</v>
      </c>
    </row>
    <row r="147" spans="1:4" ht="15.75" customHeight="1" x14ac:dyDescent="0.2">
      <c r="A147" s="6" t="s">
        <v>3872</v>
      </c>
      <c r="B147" s="6">
        <v>2019</v>
      </c>
      <c r="C147" s="6" t="s">
        <v>4158</v>
      </c>
      <c r="D147" s="6" t="s">
        <v>4159</v>
      </c>
    </row>
    <row r="148" spans="1:4" ht="15.75" customHeight="1" x14ac:dyDescent="0.2">
      <c r="A148" s="6" t="s">
        <v>3872</v>
      </c>
      <c r="B148" s="6">
        <v>2019</v>
      </c>
      <c r="C148" s="6" t="s">
        <v>4160</v>
      </c>
      <c r="D148" s="6" t="s">
        <v>4161</v>
      </c>
    </row>
    <row r="149" spans="1:4" ht="15.75" customHeight="1" x14ac:dyDescent="0.2">
      <c r="A149" s="6" t="s">
        <v>3872</v>
      </c>
      <c r="B149" s="6">
        <v>2019</v>
      </c>
      <c r="C149" s="6" t="s">
        <v>4162</v>
      </c>
      <c r="D149" s="6" t="s">
        <v>4163</v>
      </c>
    </row>
    <row r="150" spans="1:4" ht="15.75" customHeight="1" x14ac:dyDescent="0.2">
      <c r="A150" s="6" t="s">
        <v>3872</v>
      </c>
      <c r="B150" s="6">
        <v>2019</v>
      </c>
      <c r="C150" s="6" t="s">
        <v>4164</v>
      </c>
      <c r="D150" s="6" t="s">
        <v>4165</v>
      </c>
    </row>
    <row r="151" spans="1:4" ht="15.75" customHeight="1" x14ac:dyDescent="0.2">
      <c r="A151" s="6" t="s">
        <v>3872</v>
      </c>
      <c r="B151" s="6">
        <v>2019</v>
      </c>
      <c r="C151" s="6" t="s">
        <v>4166</v>
      </c>
      <c r="D151" s="6" t="s">
        <v>4167</v>
      </c>
    </row>
    <row r="152" spans="1:4" ht="15.75" customHeight="1" x14ac:dyDescent="0.2">
      <c r="A152" s="6" t="s">
        <v>3872</v>
      </c>
      <c r="B152" s="6">
        <v>2019</v>
      </c>
      <c r="C152" s="6" t="s">
        <v>4168</v>
      </c>
      <c r="D152" s="6" t="s">
        <v>4169</v>
      </c>
    </row>
    <row r="153" spans="1:4" ht="15.75" customHeight="1" x14ac:dyDescent="0.2">
      <c r="A153" s="6" t="s">
        <v>3872</v>
      </c>
      <c r="B153" s="6">
        <v>2018</v>
      </c>
      <c r="C153" s="6" t="s">
        <v>4170</v>
      </c>
      <c r="D153" s="6" t="s">
        <v>4171</v>
      </c>
    </row>
    <row r="154" spans="1:4" ht="15.75" customHeight="1" x14ac:dyDescent="0.2">
      <c r="A154" s="6" t="s">
        <v>3872</v>
      </c>
      <c r="B154" s="6">
        <v>2018</v>
      </c>
      <c r="C154" s="6" t="s">
        <v>4172</v>
      </c>
      <c r="D154" s="6" t="s">
        <v>4173</v>
      </c>
    </row>
    <row r="155" spans="1:4" ht="15.75" customHeight="1" x14ac:dyDescent="0.2">
      <c r="A155" s="6" t="s">
        <v>3872</v>
      </c>
      <c r="B155" s="6">
        <v>2018</v>
      </c>
      <c r="C155" s="6" t="s">
        <v>4174</v>
      </c>
      <c r="D155" s="6" t="s">
        <v>4175</v>
      </c>
    </row>
    <row r="156" spans="1:4" ht="15.75" customHeight="1" x14ac:dyDescent="0.2">
      <c r="A156" s="6" t="s">
        <v>3872</v>
      </c>
      <c r="B156" s="6">
        <v>2018</v>
      </c>
      <c r="C156" s="6" t="s">
        <v>4176</v>
      </c>
      <c r="D156" s="6" t="s">
        <v>4177</v>
      </c>
    </row>
    <row r="157" spans="1:4" ht="15.75" customHeight="1" x14ac:dyDescent="0.2">
      <c r="A157" s="6" t="s">
        <v>3872</v>
      </c>
      <c r="B157" s="6">
        <v>2018</v>
      </c>
      <c r="C157" s="6" t="s">
        <v>4178</v>
      </c>
      <c r="D157" s="6" t="s">
        <v>4179</v>
      </c>
    </row>
    <row r="158" spans="1:4" ht="15.75" customHeight="1" x14ac:dyDescent="0.2">
      <c r="A158" s="6" t="s">
        <v>3872</v>
      </c>
      <c r="B158" s="6">
        <v>2018</v>
      </c>
      <c r="C158" s="6" t="s">
        <v>4180</v>
      </c>
      <c r="D158" s="6" t="s">
        <v>4181</v>
      </c>
    </row>
    <row r="159" spans="1:4" ht="15.75" customHeight="1" x14ac:dyDescent="0.2">
      <c r="A159" s="6" t="s">
        <v>3872</v>
      </c>
      <c r="B159" s="6">
        <v>2018</v>
      </c>
      <c r="C159" s="6" t="s">
        <v>4182</v>
      </c>
      <c r="D159" s="6" t="s">
        <v>4183</v>
      </c>
    </row>
    <row r="160" spans="1:4" ht="15.75" customHeight="1" x14ac:dyDescent="0.2">
      <c r="A160" s="6" t="s">
        <v>3872</v>
      </c>
      <c r="B160" s="6">
        <v>2018</v>
      </c>
      <c r="C160" s="6" t="s">
        <v>4184</v>
      </c>
      <c r="D160" s="6" t="s">
        <v>4185</v>
      </c>
    </row>
    <row r="161" spans="1:4" ht="15.75" customHeight="1" x14ac:dyDescent="0.2">
      <c r="A161" s="6" t="s">
        <v>3872</v>
      </c>
      <c r="B161" s="6">
        <v>2018</v>
      </c>
      <c r="C161" s="6" t="s">
        <v>4186</v>
      </c>
      <c r="D161" s="6" t="s">
        <v>4187</v>
      </c>
    </row>
    <row r="162" spans="1:4" ht="15.75" customHeight="1" x14ac:dyDescent="0.2">
      <c r="A162" s="6" t="s">
        <v>3872</v>
      </c>
      <c r="B162" s="6">
        <v>2018</v>
      </c>
      <c r="C162" s="6" t="s">
        <v>4188</v>
      </c>
      <c r="D162" s="6" t="s">
        <v>4189</v>
      </c>
    </row>
    <row r="163" spans="1:4" ht="15.75" customHeight="1" x14ac:dyDescent="0.2">
      <c r="A163" s="6" t="s">
        <v>3872</v>
      </c>
      <c r="B163" s="6">
        <v>2018</v>
      </c>
      <c r="C163" s="6" t="s">
        <v>4190</v>
      </c>
      <c r="D163" s="6" t="s">
        <v>4191</v>
      </c>
    </row>
    <row r="164" spans="1:4" ht="15.75" customHeight="1" x14ac:dyDescent="0.2">
      <c r="A164" s="6" t="s">
        <v>3872</v>
      </c>
      <c r="B164" s="6">
        <v>2018</v>
      </c>
      <c r="C164" s="6" t="s">
        <v>4192</v>
      </c>
      <c r="D164" s="6" t="s">
        <v>4193</v>
      </c>
    </row>
    <row r="165" spans="1:4" ht="15.75" customHeight="1" x14ac:dyDescent="0.2">
      <c r="A165" s="6" t="s">
        <v>3872</v>
      </c>
      <c r="B165" s="6">
        <v>2018</v>
      </c>
      <c r="C165" s="6" t="s">
        <v>4194</v>
      </c>
      <c r="D165" s="6" t="s">
        <v>4195</v>
      </c>
    </row>
    <row r="166" spans="1:4" ht="15.75" customHeight="1" x14ac:dyDescent="0.2">
      <c r="A166" s="6" t="s">
        <v>3872</v>
      </c>
      <c r="B166" s="6">
        <v>2018</v>
      </c>
      <c r="C166" s="6" t="s">
        <v>4196</v>
      </c>
      <c r="D166" s="6" t="s">
        <v>4197</v>
      </c>
    </row>
    <row r="167" spans="1:4" ht="15.75" customHeight="1" x14ac:dyDescent="0.2">
      <c r="A167" s="6" t="s">
        <v>3872</v>
      </c>
      <c r="B167" s="6">
        <v>2018</v>
      </c>
      <c r="C167" s="6" t="s">
        <v>4198</v>
      </c>
      <c r="D167" s="6" t="s">
        <v>4199</v>
      </c>
    </row>
    <row r="168" spans="1:4" ht="15.75" customHeight="1" x14ac:dyDescent="0.2">
      <c r="A168" s="6" t="s">
        <v>3872</v>
      </c>
      <c r="B168" s="6">
        <v>2018</v>
      </c>
      <c r="C168" s="6" t="s">
        <v>4200</v>
      </c>
      <c r="D168" s="6" t="s">
        <v>4201</v>
      </c>
    </row>
    <row r="169" spans="1:4" ht="15.75" customHeight="1" x14ac:dyDescent="0.2">
      <c r="A169" s="6" t="s">
        <v>3872</v>
      </c>
      <c r="B169" s="6">
        <v>2018</v>
      </c>
      <c r="C169" s="6" t="s">
        <v>4202</v>
      </c>
      <c r="D169" s="6" t="s">
        <v>4203</v>
      </c>
    </row>
    <row r="170" spans="1:4" ht="15.75" customHeight="1" x14ac:dyDescent="0.2">
      <c r="A170" s="6" t="s">
        <v>3872</v>
      </c>
      <c r="B170" s="6">
        <v>2018</v>
      </c>
      <c r="C170" s="6" t="s">
        <v>4204</v>
      </c>
      <c r="D170" s="6" t="s">
        <v>4205</v>
      </c>
    </row>
    <row r="171" spans="1:4" ht="15.75" customHeight="1" x14ac:dyDescent="0.2">
      <c r="A171" s="6" t="s">
        <v>3872</v>
      </c>
      <c r="B171" s="6">
        <v>2018</v>
      </c>
      <c r="C171" s="6" t="s">
        <v>4206</v>
      </c>
      <c r="D171" s="6" t="s">
        <v>4207</v>
      </c>
    </row>
    <row r="172" spans="1:4" ht="15.75" customHeight="1" x14ac:dyDescent="0.2">
      <c r="A172" s="6" t="s">
        <v>3872</v>
      </c>
      <c r="B172" s="6">
        <v>2018</v>
      </c>
      <c r="C172" s="6" t="s">
        <v>4208</v>
      </c>
      <c r="D172" s="6" t="s">
        <v>4209</v>
      </c>
    </row>
    <row r="173" spans="1:4" ht="15.75" customHeight="1" x14ac:dyDescent="0.2">
      <c r="A173" s="6" t="s">
        <v>3872</v>
      </c>
      <c r="B173" s="6">
        <v>2018</v>
      </c>
      <c r="C173" s="6" t="s">
        <v>4210</v>
      </c>
      <c r="D173" s="6" t="s">
        <v>4211</v>
      </c>
    </row>
    <row r="174" spans="1:4" ht="15.75" customHeight="1" x14ac:dyDescent="0.2">
      <c r="A174" s="6" t="s">
        <v>3872</v>
      </c>
      <c r="B174" s="6">
        <v>2018</v>
      </c>
      <c r="C174" s="6" t="s">
        <v>4212</v>
      </c>
      <c r="D174" s="6" t="s">
        <v>4213</v>
      </c>
    </row>
    <row r="175" spans="1:4" ht="15.75" customHeight="1" x14ac:dyDescent="0.2">
      <c r="A175" s="6" t="s">
        <v>3872</v>
      </c>
      <c r="B175" s="6">
        <v>2018</v>
      </c>
      <c r="C175" s="6" t="s">
        <v>4214</v>
      </c>
      <c r="D175" s="6" t="s">
        <v>4215</v>
      </c>
    </row>
    <row r="176" spans="1:4" ht="15.75" customHeight="1" x14ac:dyDescent="0.2">
      <c r="A176" s="6" t="s">
        <v>3872</v>
      </c>
      <c r="B176" s="6">
        <v>2018</v>
      </c>
      <c r="C176" s="6" t="s">
        <v>4216</v>
      </c>
      <c r="D176" s="6" t="s">
        <v>4217</v>
      </c>
    </row>
    <row r="177" spans="1:4" ht="15.75" customHeight="1" x14ac:dyDescent="0.2">
      <c r="A177" s="6" t="s">
        <v>3872</v>
      </c>
      <c r="B177" s="6">
        <v>2018</v>
      </c>
      <c r="C177" s="6" t="s">
        <v>4218</v>
      </c>
      <c r="D177" s="6" t="s">
        <v>4219</v>
      </c>
    </row>
    <row r="178" spans="1:4" ht="15.75" customHeight="1" x14ac:dyDescent="0.2">
      <c r="A178" s="6" t="s">
        <v>3872</v>
      </c>
      <c r="B178" s="6">
        <v>2018</v>
      </c>
      <c r="C178" s="6" t="s">
        <v>4220</v>
      </c>
      <c r="D178" s="6" t="s">
        <v>4221</v>
      </c>
    </row>
    <row r="179" spans="1:4" ht="15.75" customHeight="1" x14ac:dyDescent="0.2">
      <c r="A179" s="6" t="s">
        <v>3872</v>
      </c>
      <c r="B179" s="6">
        <v>2018</v>
      </c>
      <c r="C179" s="6" t="s">
        <v>4222</v>
      </c>
      <c r="D179" s="6" t="s">
        <v>4223</v>
      </c>
    </row>
    <row r="180" spans="1:4" ht="15.75" customHeight="1" x14ac:dyDescent="0.2">
      <c r="A180" s="6" t="s">
        <v>3872</v>
      </c>
      <c r="B180" s="6">
        <v>2018</v>
      </c>
      <c r="C180" s="6" t="s">
        <v>4224</v>
      </c>
      <c r="D180" s="6" t="s">
        <v>4225</v>
      </c>
    </row>
    <row r="181" spans="1:4" ht="15.75" customHeight="1" x14ac:dyDescent="0.2">
      <c r="A181" s="6" t="s">
        <v>3872</v>
      </c>
      <c r="B181" s="6">
        <v>2018</v>
      </c>
      <c r="C181" s="6" t="s">
        <v>4226</v>
      </c>
      <c r="D181" s="6" t="s">
        <v>4227</v>
      </c>
    </row>
    <row r="182" spans="1:4" ht="15.75" customHeight="1" x14ac:dyDescent="0.2">
      <c r="A182" s="6" t="s">
        <v>3872</v>
      </c>
      <c r="B182" s="6">
        <v>2018</v>
      </c>
      <c r="C182" s="6" t="s">
        <v>4228</v>
      </c>
      <c r="D182" s="6" t="s">
        <v>4229</v>
      </c>
    </row>
    <row r="183" spans="1:4" ht="15.75" customHeight="1" x14ac:dyDescent="0.2">
      <c r="A183" s="6" t="s">
        <v>3872</v>
      </c>
      <c r="B183" s="6">
        <v>2018</v>
      </c>
      <c r="C183" s="6" t="s">
        <v>4230</v>
      </c>
      <c r="D183" s="6" t="s">
        <v>4231</v>
      </c>
    </row>
    <row r="184" spans="1:4" ht="15.75" customHeight="1" x14ac:dyDescent="0.2">
      <c r="A184" s="6" t="s">
        <v>3872</v>
      </c>
      <c r="B184" s="6">
        <v>2018</v>
      </c>
      <c r="C184" s="6" t="s">
        <v>4232</v>
      </c>
      <c r="D184" s="6" t="s">
        <v>4233</v>
      </c>
    </row>
    <row r="185" spans="1:4" ht="15.75" customHeight="1" x14ac:dyDescent="0.2">
      <c r="A185" s="6" t="s">
        <v>3872</v>
      </c>
      <c r="B185" s="6">
        <v>2018</v>
      </c>
      <c r="C185" s="6" t="s">
        <v>4234</v>
      </c>
      <c r="D185" s="6" t="s">
        <v>4235</v>
      </c>
    </row>
    <row r="186" spans="1:4" ht="15.75" customHeight="1" x14ac:dyDescent="0.2">
      <c r="A186" s="6" t="s">
        <v>3872</v>
      </c>
      <c r="B186" s="6">
        <v>2018</v>
      </c>
      <c r="C186" s="6" t="s">
        <v>4236</v>
      </c>
      <c r="D186" s="6" t="s">
        <v>4237</v>
      </c>
    </row>
    <row r="187" spans="1:4" ht="15.75" customHeight="1" x14ac:dyDescent="0.2">
      <c r="A187" s="6" t="s">
        <v>3872</v>
      </c>
      <c r="B187" s="6">
        <v>2018</v>
      </c>
      <c r="C187" s="6" t="s">
        <v>4238</v>
      </c>
      <c r="D187" s="6" t="s">
        <v>4239</v>
      </c>
    </row>
    <row r="188" spans="1:4" ht="15.75" customHeight="1" x14ac:dyDescent="0.2">
      <c r="A188" s="6" t="s">
        <v>3872</v>
      </c>
      <c r="B188" s="6">
        <v>2018</v>
      </c>
      <c r="C188" s="6" t="s">
        <v>4240</v>
      </c>
      <c r="D188" s="6" t="s">
        <v>4241</v>
      </c>
    </row>
    <row r="189" spans="1:4" ht="15.75" customHeight="1" x14ac:dyDescent="0.2">
      <c r="A189" s="6" t="s">
        <v>3872</v>
      </c>
      <c r="B189" s="6">
        <v>2018</v>
      </c>
      <c r="C189" s="6" t="s">
        <v>4242</v>
      </c>
      <c r="D189" s="6" t="s">
        <v>4243</v>
      </c>
    </row>
    <row r="190" spans="1:4" ht="15.75" customHeight="1" x14ac:dyDescent="0.2">
      <c r="A190" s="6" t="s">
        <v>3872</v>
      </c>
      <c r="B190" s="6">
        <v>2018</v>
      </c>
      <c r="C190" s="6" t="s">
        <v>4244</v>
      </c>
      <c r="D190" s="6" t="s">
        <v>4245</v>
      </c>
    </row>
    <row r="191" spans="1:4" ht="15.75" customHeight="1" x14ac:dyDescent="0.2">
      <c r="A191" s="6" t="s">
        <v>3872</v>
      </c>
      <c r="B191" s="6">
        <v>2018</v>
      </c>
      <c r="C191" s="6" t="s">
        <v>4246</v>
      </c>
      <c r="D191" s="6" t="s">
        <v>4247</v>
      </c>
    </row>
    <row r="192" spans="1:4" ht="15.75" customHeight="1" x14ac:dyDescent="0.2">
      <c r="A192" s="6" t="s">
        <v>3872</v>
      </c>
      <c r="B192" s="6">
        <v>2018</v>
      </c>
      <c r="C192" s="6" t="s">
        <v>4248</v>
      </c>
      <c r="D192" s="6" t="s">
        <v>4249</v>
      </c>
    </row>
    <row r="193" spans="1:4" ht="15.75" customHeight="1" x14ac:dyDescent="0.2">
      <c r="A193" s="6" t="s">
        <v>3872</v>
      </c>
      <c r="B193" s="6">
        <v>2018</v>
      </c>
      <c r="C193" s="6" t="s">
        <v>4250</v>
      </c>
      <c r="D193" s="6" t="s">
        <v>4251</v>
      </c>
    </row>
    <row r="194" spans="1:4" ht="15.75" customHeight="1" x14ac:dyDescent="0.2">
      <c r="A194" s="6" t="s">
        <v>3872</v>
      </c>
      <c r="B194" s="6">
        <v>2018</v>
      </c>
      <c r="C194" s="6" t="s">
        <v>4252</v>
      </c>
      <c r="D194" s="6" t="s">
        <v>4253</v>
      </c>
    </row>
    <row r="195" spans="1:4" ht="15.75" customHeight="1" x14ac:dyDescent="0.2">
      <c r="A195" s="6" t="s">
        <v>3872</v>
      </c>
      <c r="B195" s="6">
        <v>2018</v>
      </c>
      <c r="C195" s="6" t="s">
        <v>4254</v>
      </c>
      <c r="D195" s="6" t="s">
        <v>4255</v>
      </c>
    </row>
    <row r="196" spans="1:4" ht="15.75" customHeight="1" x14ac:dyDescent="0.2">
      <c r="A196" s="6" t="s">
        <v>3872</v>
      </c>
      <c r="B196" s="6">
        <v>2018</v>
      </c>
      <c r="C196" s="6" t="s">
        <v>4256</v>
      </c>
      <c r="D196" s="6" t="s">
        <v>4257</v>
      </c>
    </row>
    <row r="197" spans="1:4" ht="15.75" customHeight="1" x14ac:dyDescent="0.2">
      <c r="A197" s="6" t="s">
        <v>3872</v>
      </c>
      <c r="B197" s="6">
        <v>2018</v>
      </c>
      <c r="C197" s="6" t="s">
        <v>4258</v>
      </c>
      <c r="D197" s="6" t="s">
        <v>4259</v>
      </c>
    </row>
    <row r="198" spans="1:4" ht="15.75" customHeight="1" x14ac:dyDescent="0.2">
      <c r="A198" s="6" t="s">
        <v>3872</v>
      </c>
      <c r="B198" s="6">
        <v>2018</v>
      </c>
      <c r="C198" s="6" t="s">
        <v>4260</v>
      </c>
      <c r="D198" s="6" t="s">
        <v>4261</v>
      </c>
    </row>
    <row r="199" spans="1:4" ht="15.75" customHeight="1" x14ac:dyDescent="0.2">
      <c r="A199" s="6" t="s">
        <v>3872</v>
      </c>
      <c r="B199" s="6">
        <v>2018</v>
      </c>
      <c r="C199" s="6" t="s">
        <v>4262</v>
      </c>
      <c r="D199" s="6" t="s">
        <v>4263</v>
      </c>
    </row>
    <row r="200" spans="1:4" ht="15.75" customHeight="1" x14ac:dyDescent="0.2">
      <c r="A200" s="6" t="s">
        <v>3872</v>
      </c>
      <c r="B200" s="6">
        <v>2018</v>
      </c>
      <c r="C200" s="6" t="s">
        <v>4264</v>
      </c>
      <c r="D200" s="6" t="s">
        <v>4265</v>
      </c>
    </row>
    <row r="201" spans="1:4" ht="15.75" customHeight="1" x14ac:dyDescent="0.2">
      <c r="A201" s="6" t="s">
        <v>3872</v>
      </c>
      <c r="B201" s="6">
        <v>2018</v>
      </c>
      <c r="C201" s="6" t="s">
        <v>4266</v>
      </c>
      <c r="D201" s="6" t="s">
        <v>4267</v>
      </c>
    </row>
    <row r="202" spans="1:4" ht="15.75" customHeight="1" x14ac:dyDescent="0.2">
      <c r="A202" s="6" t="s">
        <v>3872</v>
      </c>
      <c r="B202" s="6">
        <v>2018</v>
      </c>
      <c r="C202" s="6" t="s">
        <v>4268</v>
      </c>
      <c r="D202" s="6" t="s">
        <v>4269</v>
      </c>
    </row>
    <row r="203" spans="1:4" ht="15.75" customHeight="1" x14ac:dyDescent="0.2">
      <c r="A203" s="6" t="s">
        <v>3872</v>
      </c>
      <c r="B203" s="6">
        <v>2018</v>
      </c>
      <c r="C203" s="6" t="s">
        <v>4270</v>
      </c>
      <c r="D203" s="6" t="s">
        <v>4271</v>
      </c>
    </row>
    <row r="204" spans="1:4" ht="15.75" customHeight="1" x14ac:dyDescent="0.2">
      <c r="A204" s="6" t="s">
        <v>3872</v>
      </c>
      <c r="B204" s="6">
        <v>2018</v>
      </c>
      <c r="C204" s="6" t="s">
        <v>4272</v>
      </c>
      <c r="D204" s="6" t="s">
        <v>4273</v>
      </c>
    </row>
    <row r="205" spans="1:4" ht="15.75" customHeight="1" x14ac:dyDescent="0.2">
      <c r="A205" s="6" t="s">
        <v>3872</v>
      </c>
      <c r="B205" s="6">
        <v>2018</v>
      </c>
      <c r="C205" s="6" t="s">
        <v>4274</v>
      </c>
      <c r="D205" s="6" t="s">
        <v>4275</v>
      </c>
    </row>
    <row r="206" spans="1:4" ht="15.75" customHeight="1" x14ac:dyDescent="0.2">
      <c r="A206" s="6" t="s">
        <v>3872</v>
      </c>
      <c r="B206" s="6">
        <v>2018</v>
      </c>
      <c r="C206" s="6" t="s">
        <v>4276</v>
      </c>
      <c r="D206" s="6" t="s">
        <v>4277</v>
      </c>
    </row>
    <row r="207" spans="1:4" ht="15.75" customHeight="1" x14ac:dyDescent="0.2">
      <c r="A207" s="6" t="s">
        <v>3872</v>
      </c>
      <c r="B207" s="6">
        <v>2018</v>
      </c>
      <c r="C207" s="6" t="s">
        <v>4278</v>
      </c>
      <c r="D207" s="6" t="s">
        <v>4279</v>
      </c>
    </row>
    <row r="208" spans="1:4" ht="15.75" customHeight="1" x14ac:dyDescent="0.2">
      <c r="A208" s="6" t="s">
        <v>3872</v>
      </c>
      <c r="B208" s="6">
        <v>2018</v>
      </c>
      <c r="C208" s="6" t="s">
        <v>4280</v>
      </c>
      <c r="D208" s="6" t="s">
        <v>4281</v>
      </c>
    </row>
    <row r="209" spans="1:4" ht="15.75" customHeight="1" x14ac:dyDescent="0.2">
      <c r="A209" s="6" t="s">
        <v>3872</v>
      </c>
      <c r="B209" s="6">
        <v>2018</v>
      </c>
      <c r="C209" s="6" t="s">
        <v>4282</v>
      </c>
      <c r="D209" s="6" t="s">
        <v>4283</v>
      </c>
    </row>
    <row r="210" spans="1:4" ht="15.75" customHeight="1" x14ac:dyDescent="0.2">
      <c r="A210" s="6" t="s">
        <v>3872</v>
      </c>
      <c r="B210" s="6">
        <v>2018</v>
      </c>
      <c r="C210" s="6" t="s">
        <v>4284</v>
      </c>
      <c r="D210" s="6" t="s">
        <v>4285</v>
      </c>
    </row>
    <row r="211" spans="1:4" ht="15.75" customHeight="1" x14ac:dyDescent="0.2">
      <c r="A211" s="6" t="s">
        <v>3872</v>
      </c>
      <c r="B211" s="6">
        <v>2018</v>
      </c>
      <c r="C211" s="6" t="s">
        <v>4286</v>
      </c>
      <c r="D211" s="6" t="s">
        <v>4287</v>
      </c>
    </row>
    <row r="212" spans="1:4" ht="15.75" customHeight="1" x14ac:dyDescent="0.2">
      <c r="A212" s="6" t="s">
        <v>3872</v>
      </c>
      <c r="B212" s="6">
        <v>2018</v>
      </c>
      <c r="C212" s="6" t="s">
        <v>4288</v>
      </c>
      <c r="D212" s="6" t="s">
        <v>4289</v>
      </c>
    </row>
    <row r="213" spans="1:4" ht="15.75" customHeight="1" x14ac:dyDescent="0.2">
      <c r="A213" s="6" t="s">
        <v>3872</v>
      </c>
      <c r="B213" s="6">
        <v>2018</v>
      </c>
      <c r="C213" s="6" t="s">
        <v>4290</v>
      </c>
      <c r="D213" s="6" t="s">
        <v>4291</v>
      </c>
    </row>
    <row r="214" spans="1:4" ht="15.75" customHeight="1" x14ac:dyDescent="0.2">
      <c r="A214" s="6" t="s">
        <v>3872</v>
      </c>
      <c r="B214" s="6">
        <v>2018</v>
      </c>
      <c r="C214" s="6" t="s">
        <v>4292</v>
      </c>
      <c r="D214" s="6" t="s">
        <v>4293</v>
      </c>
    </row>
    <row r="215" spans="1:4" ht="15.75" customHeight="1" x14ac:dyDescent="0.2">
      <c r="A215" s="6" t="s">
        <v>3872</v>
      </c>
      <c r="B215" s="6">
        <v>2018</v>
      </c>
      <c r="C215" s="6" t="s">
        <v>4294</v>
      </c>
      <c r="D215" s="6" t="s">
        <v>4295</v>
      </c>
    </row>
    <row r="216" spans="1:4" ht="15.75" customHeight="1" x14ac:dyDescent="0.2">
      <c r="A216" s="6" t="s">
        <v>3872</v>
      </c>
      <c r="B216" s="6">
        <v>2018</v>
      </c>
      <c r="C216" s="6" t="s">
        <v>4296</v>
      </c>
      <c r="D216" s="6" t="s">
        <v>4297</v>
      </c>
    </row>
    <row r="217" spans="1:4" ht="15.75" customHeight="1" x14ac:dyDescent="0.2">
      <c r="A217" s="6" t="s">
        <v>3872</v>
      </c>
      <c r="B217" s="6">
        <v>2018</v>
      </c>
      <c r="C217" s="6" t="s">
        <v>4298</v>
      </c>
      <c r="D217" s="6" t="s">
        <v>4299</v>
      </c>
    </row>
    <row r="218" spans="1:4" ht="15.75" customHeight="1" x14ac:dyDescent="0.2">
      <c r="A218" s="6" t="s">
        <v>3872</v>
      </c>
      <c r="B218" s="6">
        <v>2018</v>
      </c>
      <c r="C218" s="6" t="s">
        <v>4300</v>
      </c>
      <c r="D218" s="6" t="s">
        <v>4301</v>
      </c>
    </row>
    <row r="219" spans="1:4" ht="15.75" customHeight="1" x14ac:dyDescent="0.2">
      <c r="A219" s="6" t="s">
        <v>3872</v>
      </c>
      <c r="B219" s="6">
        <v>2018</v>
      </c>
      <c r="C219" s="6" t="s">
        <v>4302</v>
      </c>
      <c r="D219" s="6" t="s">
        <v>4303</v>
      </c>
    </row>
    <row r="220" spans="1:4" ht="15.75" customHeight="1" x14ac:dyDescent="0.2">
      <c r="A220" s="6" t="s">
        <v>3872</v>
      </c>
      <c r="B220" s="6">
        <v>2018</v>
      </c>
      <c r="C220" s="6" t="s">
        <v>4304</v>
      </c>
      <c r="D220" s="6" t="s">
        <v>4305</v>
      </c>
    </row>
    <row r="221" spans="1:4" ht="15.75" customHeight="1" x14ac:dyDescent="0.2">
      <c r="A221" s="6" t="s">
        <v>3872</v>
      </c>
      <c r="B221" s="6">
        <v>2018</v>
      </c>
      <c r="C221" s="6" t="s">
        <v>2253</v>
      </c>
      <c r="D221" s="6" t="s">
        <v>2254</v>
      </c>
    </row>
    <row r="222" spans="1:4" ht="15.75" customHeight="1" x14ac:dyDescent="0.2">
      <c r="A222" s="6" t="s">
        <v>3872</v>
      </c>
      <c r="B222" s="6">
        <v>2018</v>
      </c>
      <c r="C222" s="6" t="s">
        <v>4306</v>
      </c>
      <c r="D222" s="6" t="s">
        <v>4307</v>
      </c>
    </row>
    <row r="223" spans="1:4" ht="15.75" customHeight="1" x14ac:dyDescent="0.2">
      <c r="A223" s="6" t="s">
        <v>3872</v>
      </c>
      <c r="B223" s="6">
        <v>2018</v>
      </c>
      <c r="C223" s="6" t="s">
        <v>4308</v>
      </c>
      <c r="D223" s="6" t="s">
        <v>4309</v>
      </c>
    </row>
    <row r="224" spans="1:4" ht="15.75" customHeight="1" x14ac:dyDescent="0.2">
      <c r="A224" s="6" t="s">
        <v>3872</v>
      </c>
      <c r="B224" s="6">
        <v>2018</v>
      </c>
      <c r="C224" s="6" t="s">
        <v>4310</v>
      </c>
      <c r="D224" s="6" t="s">
        <v>4311</v>
      </c>
    </row>
    <row r="225" spans="1:4" ht="15.75" customHeight="1" x14ac:dyDescent="0.2">
      <c r="A225" s="6" t="s">
        <v>3872</v>
      </c>
      <c r="B225" s="6">
        <v>2018</v>
      </c>
      <c r="C225" s="6" t="s">
        <v>4312</v>
      </c>
      <c r="D225" s="6" t="s">
        <v>4313</v>
      </c>
    </row>
    <row r="226" spans="1:4" ht="15.75" customHeight="1" x14ac:dyDescent="0.2">
      <c r="A226" s="6" t="s">
        <v>3872</v>
      </c>
      <c r="B226" s="6">
        <v>2018</v>
      </c>
      <c r="C226" s="6" t="s">
        <v>4314</v>
      </c>
      <c r="D226" s="6" t="s">
        <v>4315</v>
      </c>
    </row>
    <row r="227" spans="1:4" ht="15.75" customHeight="1" x14ac:dyDescent="0.2">
      <c r="A227" s="6" t="s">
        <v>3872</v>
      </c>
      <c r="B227" s="6">
        <v>2018</v>
      </c>
      <c r="C227" s="6" t="s">
        <v>4316</v>
      </c>
      <c r="D227" s="6" t="s">
        <v>4317</v>
      </c>
    </row>
    <row r="228" spans="1:4" ht="15.75" customHeight="1" x14ac:dyDescent="0.2">
      <c r="A228" s="6" t="s">
        <v>3872</v>
      </c>
      <c r="B228" s="6">
        <v>2018</v>
      </c>
      <c r="C228" s="6" t="s">
        <v>4318</v>
      </c>
      <c r="D228" s="6" t="s">
        <v>4319</v>
      </c>
    </row>
    <row r="229" spans="1:4" ht="15.75" customHeight="1" x14ac:dyDescent="0.2">
      <c r="A229" s="6" t="s">
        <v>3872</v>
      </c>
      <c r="B229" s="6">
        <v>2018</v>
      </c>
      <c r="C229" s="6" t="s">
        <v>4320</v>
      </c>
      <c r="D229" s="6" t="s">
        <v>4321</v>
      </c>
    </row>
    <row r="230" spans="1:4" ht="15.75" customHeight="1" x14ac:dyDescent="0.2">
      <c r="A230" s="6" t="s">
        <v>3872</v>
      </c>
      <c r="B230" s="6">
        <v>2017</v>
      </c>
      <c r="C230" s="6" t="s">
        <v>4322</v>
      </c>
      <c r="D230" s="6" t="s">
        <v>4323</v>
      </c>
    </row>
    <row r="231" spans="1:4" ht="15.75" customHeight="1" x14ac:dyDescent="0.2">
      <c r="A231" s="6" t="s">
        <v>3872</v>
      </c>
      <c r="B231" s="6">
        <v>2017</v>
      </c>
      <c r="C231" s="6" t="s">
        <v>4324</v>
      </c>
      <c r="D231" s="6" t="s">
        <v>4325</v>
      </c>
    </row>
    <row r="232" spans="1:4" ht="15.75" customHeight="1" x14ac:dyDescent="0.2">
      <c r="A232" s="6" t="s">
        <v>3872</v>
      </c>
      <c r="B232" s="6">
        <v>2017</v>
      </c>
      <c r="C232" s="6" t="s">
        <v>4326</v>
      </c>
      <c r="D232" s="6" t="s">
        <v>4327</v>
      </c>
    </row>
    <row r="233" spans="1:4" ht="15.75" customHeight="1" x14ac:dyDescent="0.2">
      <c r="A233" s="6" t="s">
        <v>3872</v>
      </c>
      <c r="B233" s="6">
        <v>2017</v>
      </c>
      <c r="C233" s="6" t="s">
        <v>4328</v>
      </c>
      <c r="D233" s="6" t="s">
        <v>4329</v>
      </c>
    </row>
    <row r="234" spans="1:4" ht="15.75" customHeight="1" x14ac:dyDescent="0.2">
      <c r="A234" s="6" t="s">
        <v>3872</v>
      </c>
      <c r="B234" s="6">
        <v>2017</v>
      </c>
      <c r="C234" s="6" t="s">
        <v>4330</v>
      </c>
      <c r="D234" s="6" t="s">
        <v>4331</v>
      </c>
    </row>
    <row r="235" spans="1:4" ht="15.75" customHeight="1" x14ac:dyDescent="0.2">
      <c r="A235" s="6" t="s">
        <v>3872</v>
      </c>
      <c r="B235" s="6">
        <v>2017</v>
      </c>
      <c r="C235" s="6" t="s">
        <v>4332</v>
      </c>
      <c r="D235" s="6" t="s">
        <v>4333</v>
      </c>
    </row>
    <row r="236" spans="1:4" ht="15.75" customHeight="1" x14ac:dyDescent="0.2">
      <c r="A236" s="6" t="s">
        <v>3872</v>
      </c>
      <c r="B236" s="6">
        <v>2017</v>
      </c>
      <c r="C236" s="6" t="s">
        <v>4334</v>
      </c>
      <c r="D236" s="6" t="s">
        <v>4335</v>
      </c>
    </row>
    <row r="237" spans="1:4" ht="15.75" customHeight="1" x14ac:dyDescent="0.2">
      <c r="A237" s="6" t="s">
        <v>3872</v>
      </c>
      <c r="B237" s="6">
        <v>2017</v>
      </c>
      <c r="C237" s="6" t="s">
        <v>4336</v>
      </c>
      <c r="D237" s="6" t="s">
        <v>4337</v>
      </c>
    </row>
    <row r="238" spans="1:4" ht="15.75" customHeight="1" x14ac:dyDescent="0.2">
      <c r="A238" s="6" t="s">
        <v>3872</v>
      </c>
      <c r="B238" s="6">
        <v>2017</v>
      </c>
      <c r="C238" s="6" t="s">
        <v>4338</v>
      </c>
      <c r="D238" s="6" t="s">
        <v>4339</v>
      </c>
    </row>
    <row r="239" spans="1:4" ht="15.75" customHeight="1" x14ac:dyDescent="0.2">
      <c r="A239" s="6" t="s">
        <v>3872</v>
      </c>
      <c r="B239" s="6">
        <v>2017</v>
      </c>
      <c r="C239" s="6" t="s">
        <v>4340</v>
      </c>
      <c r="D239" s="6" t="s">
        <v>4341</v>
      </c>
    </row>
    <row r="240" spans="1:4" ht="15.75" customHeight="1" x14ac:dyDescent="0.2">
      <c r="A240" s="6" t="s">
        <v>3872</v>
      </c>
      <c r="B240" s="6">
        <v>2017</v>
      </c>
      <c r="C240" s="6" t="s">
        <v>4342</v>
      </c>
      <c r="D240" s="6" t="s">
        <v>4343</v>
      </c>
    </row>
    <row r="241" spans="1:4" ht="15.75" customHeight="1" x14ac:dyDescent="0.2">
      <c r="A241" s="6" t="s">
        <v>3872</v>
      </c>
      <c r="B241" s="6">
        <v>2017</v>
      </c>
      <c r="C241" s="6" t="s">
        <v>4344</v>
      </c>
      <c r="D241" s="6" t="s">
        <v>4345</v>
      </c>
    </row>
    <row r="242" spans="1:4" ht="15.75" customHeight="1" x14ac:dyDescent="0.2">
      <c r="A242" s="6" t="s">
        <v>3872</v>
      </c>
      <c r="B242" s="6">
        <v>2017</v>
      </c>
      <c r="C242" s="6" t="s">
        <v>4346</v>
      </c>
      <c r="D242" s="6" t="s">
        <v>4347</v>
      </c>
    </row>
    <row r="243" spans="1:4" ht="15.75" customHeight="1" x14ac:dyDescent="0.2">
      <c r="A243" s="6" t="s">
        <v>3872</v>
      </c>
      <c r="B243" s="6">
        <v>2017</v>
      </c>
      <c r="C243" s="6" t="s">
        <v>4348</v>
      </c>
      <c r="D243" s="6" t="s">
        <v>4349</v>
      </c>
    </row>
    <row r="244" spans="1:4" ht="15.75" customHeight="1" x14ac:dyDescent="0.2">
      <c r="A244" s="6" t="s">
        <v>3872</v>
      </c>
      <c r="B244" s="6">
        <v>2017</v>
      </c>
      <c r="C244" s="6" t="s">
        <v>4350</v>
      </c>
      <c r="D244" s="6" t="s">
        <v>4351</v>
      </c>
    </row>
    <row r="245" spans="1:4" ht="15.75" customHeight="1" x14ac:dyDescent="0.2">
      <c r="A245" s="6" t="s">
        <v>3872</v>
      </c>
      <c r="B245" s="6">
        <v>2017</v>
      </c>
      <c r="C245" s="6" t="s">
        <v>4352</v>
      </c>
      <c r="D245" s="6" t="s">
        <v>4353</v>
      </c>
    </row>
    <row r="246" spans="1:4" ht="15.75" customHeight="1" x14ac:dyDescent="0.2">
      <c r="A246" s="6" t="s">
        <v>3872</v>
      </c>
      <c r="B246" s="6">
        <v>2017</v>
      </c>
      <c r="C246" s="6" t="s">
        <v>4354</v>
      </c>
      <c r="D246" s="6" t="s">
        <v>4355</v>
      </c>
    </row>
    <row r="247" spans="1:4" ht="15.75" customHeight="1" x14ac:dyDescent="0.2">
      <c r="A247" s="6" t="s">
        <v>3872</v>
      </c>
      <c r="B247" s="6">
        <v>2017</v>
      </c>
      <c r="C247" s="6" t="s">
        <v>4356</v>
      </c>
      <c r="D247" s="6" t="s">
        <v>4357</v>
      </c>
    </row>
    <row r="248" spans="1:4" ht="15.75" customHeight="1" x14ac:dyDescent="0.2">
      <c r="A248" s="6" t="s">
        <v>3872</v>
      </c>
      <c r="B248" s="6">
        <v>2017</v>
      </c>
      <c r="C248" s="6" t="s">
        <v>4358</v>
      </c>
      <c r="D248" s="6" t="s">
        <v>4359</v>
      </c>
    </row>
    <row r="249" spans="1:4" ht="15.75" customHeight="1" x14ac:dyDescent="0.2">
      <c r="A249" s="6" t="s">
        <v>3872</v>
      </c>
      <c r="B249" s="6">
        <v>2017</v>
      </c>
      <c r="C249" s="6" t="s">
        <v>4360</v>
      </c>
      <c r="D249" s="6" t="s">
        <v>4361</v>
      </c>
    </row>
    <row r="250" spans="1:4" ht="15.75" customHeight="1" x14ac:dyDescent="0.2">
      <c r="A250" s="6" t="s">
        <v>3872</v>
      </c>
      <c r="B250" s="6">
        <v>2017</v>
      </c>
      <c r="C250" s="6" t="s">
        <v>4362</v>
      </c>
      <c r="D250" s="6" t="s">
        <v>4363</v>
      </c>
    </row>
    <row r="251" spans="1:4" ht="15.75" customHeight="1" x14ac:dyDescent="0.2">
      <c r="A251" s="6" t="s">
        <v>3872</v>
      </c>
      <c r="B251" s="6">
        <v>2017</v>
      </c>
      <c r="C251" s="6" t="s">
        <v>4364</v>
      </c>
      <c r="D251" s="6" t="s">
        <v>4365</v>
      </c>
    </row>
    <row r="252" spans="1:4" ht="15.75" customHeight="1" x14ac:dyDescent="0.2">
      <c r="A252" s="6" t="s">
        <v>3872</v>
      </c>
      <c r="B252" s="6">
        <v>2017</v>
      </c>
      <c r="C252" s="6" t="s">
        <v>4366</v>
      </c>
      <c r="D252" s="6" t="s">
        <v>4367</v>
      </c>
    </row>
    <row r="253" spans="1:4" ht="15.75" customHeight="1" x14ac:dyDescent="0.2">
      <c r="A253" s="6" t="s">
        <v>3872</v>
      </c>
      <c r="B253" s="6">
        <v>2017</v>
      </c>
      <c r="C253" s="6" t="s">
        <v>4368</v>
      </c>
      <c r="D253" s="6" t="s">
        <v>4369</v>
      </c>
    </row>
    <row r="254" spans="1:4" ht="15.75" customHeight="1" x14ac:dyDescent="0.2">
      <c r="A254" s="6" t="s">
        <v>3872</v>
      </c>
      <c r="B254" s="6">
        <v>2017</v>
      </c>
      <c r="C254" s="6" t="s">
        <v>4370</v>
      </c>
      <c r="D254" s="6" t="s">
        <v>4371</v>
      </c>
    </row>
    <row r="255" spans="1:4" ht="15.75" customHeight="1" x14ac:dyDescent="0.2">
      <c r="A255" s="6" t="s">
        <v>3872</v>
      </c>
      <c r="B255" s="6">
        <v>2017</v>
      </c>
      <c r="C255" s="6" t="s">
        <v>4372</v>
      </c>
      <c r="D255" s="6" t="s">
        <v>4373</v>
      </c>
    </row>
    <row r="256" spans="1:4" ht="15.75" customHeight="1" x14ac:dyDescent="0.2">
      <c r="A256" s="6" t="s">
        <v>3872</v>
      </c>
      <c r="B256" s="6">
        <v>2017</v>
      </c>
      <c r="C256" s="6" t="s">
        <v>4374</v>
      </c>
      <c r="D256" s="6" t="s">
        <v>4375</v>
      </c>
    </row>
    <row r="257" spans="1:4" ht="15.75" customHeight="1" x14ac:dyDescent="0.2">
      <c r="A257" s="6" t="s">
        <v>3872</v>
      </c>
      <c r="B257" s="6">
        <v>2017</v>
      </c>
      <c r="C257" s="6" t="s">
        <v>4376</v>
      </c>
      <c r="D257" s="6" t="s">
        <v>4377</v>
      </c>
    </row>
    <row r="258" spans="1:4" ht="15.75" customHeight="1" x14ac:dyDescent="0.2">
      <c r="A258" s="6" t="s">
        <v>3872</v>
      </c>
      <c r="B258" s="6">
        <v>2017</v>
      </c>
      <c r="C258" s="6" t="s">
        <v>4378</v>
      </c>
      <c r="D258" s="6" t="s">
        <v>4379</v>
      </c>
    </row>
    <row r="259" spans="1:4" ht="15.75" customHeight="1" x14ac:dyDescent="0.2">
      <c r="A259" s="6" t="s">
        <v>3872</v>
      </c>
      <c r="B259" s="6">
        <v>2017</v>
      </c>
      <c r="C259" s="6" t="s">
        <v>12</v>
      </c>
      <c r="D259" s="6" t="s">
        <v>4380</v>
      </c>
    </row>
    <row r="260" spans="1:4" ht="15.75" customHeight="1" x14ac:dyDescent="0.2">
      <c r="A260" s="6" t="s">
        <v>3872</v>
      </c>
      <c r="B260" s="6">
        <v>2017</v>
      </c>
      <c r="C260" s="6" t="s">
        <v>4381</v>
      </c>
      <c r="D260" s="6" t="s">
        <v>4382</v>
      </c>
    </row>
    <row r="261" spans="1:4" ht="15.75" customHeight="1" x14ac:dyDescent="0.2">
      <c r="A261" s="6" t="s">
        <v>3872</v>
      </c>
      <c r="B261" s="6">
        <v>2017</v>
      </c>
      <c r="C261" s="6" t="s">
        <v>4383</v>
      </c>
      <c r="D261" s="6" t="s">
        <v>4384</v>
      </c>
    </row>
    <row r="262" spans="1:4" ht="15.75" customHeight="1" x14ac:dyDescent="0.2">
      <c r="A262" s="6" t="s">
        <v>3872</v>
      </c>
      <c r="B262" s="6">
        <v>2017</v>
      </c>
      <c r="C262" s="6" t="s">
        <v>4385</v>
      </c>
      <c r="D262" s="6" t="s">
        <v>4386</v>
      </c>
    </row>
    <row r="263" spans="1:4" ht="15.75" customHeight="1" x14ac:dyDescent="0.2">
      <c r="A263" s="6" t="s">
        <v>3872</v>
      </c>
      <c r="B263" s="6">
        <v>2017</v>
      </c>
      <c r="C263" s="6" t="s">
        <v>4387</v>
      </c>
      <c r="D263" s="6" t="s">
        <v>4388</v>
      </c>
    </row>
    <row r="264" spans="1:4" ht="15.75" customHeight="1" x14ac:dyDescent="0.2">
      <c r="A264" s="6" t="s">
        <v>3872</v>
      </c>
      <c r="B264" s="6">
        <v>2017</v>
      </c>
      <c r="C264" s="6" t="s">
        <v>4389</v>
      </c>
      <c r="D264" s="6" t="s">
        <v>4390</v>
      </c>
    </row>
    <row r="265" spans="1:4" ht="15.75" customHeight="1" x14ac:dyDescent="0.2">
      <c r="A265" s="6" t="s">
        <v>3872</v>
      </c>
      <c r="B265" s="6">
        <v>2017</v>
      </c>
      <c r="C265" s="6" t="s">
        <v>4391</v>
      </c>
      <c r="D265" s="6" t="s">
        <v>4392</v>
      </c>
    </row>
    <row r="266" spans="1:4" ht="15.75" customHeight="1" x14ac:dyDescent="0.2">
      <c r="A266" s="6" t="s">
        <v>3872</v>
      </c>
      <c r="B266" s="6">
        <v>2017</v>
      </c>
      <c r="C266" s="6" t="s">
        <v>4393</v>
      </c>
      <c r="D266" s="6" t="s">
        <v>4394</v>
      </c>
    </row>
    <row r="267" spans="1:4" ht="15.75" customHeight="1" x14ac:dyDescent="0.2">
      <c r="A267" s="6" t="s">
        <v>3872</v>
      </c>
      <c r="B267" s="6">
        <v>2017</v>
      </c>
      <c r="C267" s="6" t="s">
        <v>4395</v>
      </c>
      <c r="D267" s="6" t="s">
        <v>4396</v>
      </c>
    </row>
    <row r="268" spans="1:4" ht="15.75" customHeight="1" x14ac:dyDescent="0.2">
      <c r="A268" s="6" t="s">
        <v>3872</v>
      </c>
      <c r="B268" s="6">
        <v>2017</v>
      </c>
      <c r="C268" s="6" t="s">
        <v>4397</v>
      </c>
      <c r="D268" s="6" t="s">
        <v>4398</v>
      </c>
    </row>
    <row r="269" spans="1:4" ht="15.75" customHeight="1" x14ac:dyDescent="0.2">
      <c r="A269" s="6" t="s">
        <v>3872</v>
      </c>
      <c r="B269" s="6">
        <v>2017</v>
      </c>
      <c r="C269" s="6" t="s">
        <v>4399</v>
      </c>
      <c r="D269" s="6" t="s">
        <v>4400</v>
      </c>
    </row>
    <row r="270" spans="1:4" ht="15.75" customHeight="1" x14ac:dyDescent="0.2">
      <c r="A270" s="6" t="s">
        <v>3872</v>
      </c>
      <c r="B270" s="6">
        <v>2017</v>
      </c>
      <c r="C270" s="6" t="s">
        <v>4401</v>
      </c>
      <c r="D270" s="6" t="s">
        <v>4402</v>
      </c>
    </row>
    <row r="271" spans="1:4" ht="15.75" customHeight="1" x14ac:dyDescent="0.2">
      <c r="A271" s="6" t="s">
        <v>3872</v>
      </c>
      <c r="B271" s="6">
        <v>2017</v>
      </c>
      <c r="C271" s="6" t="s">
        <v>4403</v>
      </c>
      <c r="D271" s="6" t="s">
        <v>4404</v>
      </c>
    </row>
    <row r="272" spans="1:4" ht="15.75" customHeight="1" x14ac:dyDescent="0.2">
      <c r="A272" s="6" t="s">
        <v>3872</v>
      </c>
      <c r="B272" s="6">
        <v>2017</v>
      </c>
      <c r="C272" s="6" t="s">
        <v>4405</v>
      </c>
      <c r="D272" s="6" t="s">
        <v>4406</v>
      </c>
    </row>
    <row r="273" spans="1:4" ht="15.75" customHeight="1" x14ac:dyDescent="0.2">
      <c r="A273" s="6" t="s">
        <v>3872</v>
      </c>
      <c r="B273" s="6">
        <v>2017</v>
      </c>
      <c r="C273" s="6" t="s">
        <v>4407</v>
      </c>
      <c r="D273" s="6" t="s">
        <v>4408</v>
      </c>
    </row>
    <row r="274" spans="1:4" ht="15.75" customHeight="1" x14ac:dyDescent="0.2">
      <c r="A274" s="6" t="s">
        <v>3872</v>
      </c>
      <c r="B274" s="6">
        <v>2017</v>
      </c>
      <c r="C274" s="6" t="s">
        <v>4409</v>
      </c>
      <c r="D274" s="6" t="s">
        <v>4410</v>
      </c>
    </row>
    <row r="275" spans="1:4" ht="15.75" customHeight="1" x14ac:dyDescent="0.2">
      <c r="A275" s="6" t="s">
        <v>3872</v>
      </c>
      <c r="B275" s="6">
        <v>2017</v>
      </c>
      <c r="C275" s="6" t="s">
        <v>4411</v>
      </c>
      <c r="D275" s="6" t="s">
        <v>4412</v>
      </c>
    </row>
    <row r="276" spans="1:4" ht="15.75" customHeight="1" x14ac:dyDescent="0.2">
      <c r="A276" s="6" t="s">
        <v>3872</v>
      </c>
      <c r="B276" s="6">
        <v>2017</v>
      </c>
      <c r="C276" s="6" t="s">
        <v>4413</v>
      </c>
      <c r="D276" s="6" t="s">
        <v>4414</v>
      </c>
    </row>
    <row r="277" spans="1:4" ht="15.75" customHeight="1" x14ac:dyDescent="0.2">
      <c r="A277" s="6" t="s">
        <v>3872</v>
      </c>
      <c r="B277" s="6">
        <v>2017</v>
      </c>
      <c r="C277" s="6" t="s">
        <v>4415</v>
      </c>
      <c r="D277" s="6" t="s">
        <v>4416</v>
      </c>
    </row>
    <row r="278" spans="1:4" ht="15.75" customHeight="1" x14ac:dyDescent="0.2">
      <c r="A278" s="6" t="s">
        <v>3872</v>
      </c>
      <c r="B278" s="6">
        <v>2017</v>
      </c>
      <c r="C278" s="6" t="s">
        <v>4417</v>
      </c>
      <c r="D278" s="6" t="s">
        <v>4418</v>
      </c>
    </row>
    <row r="279" spans="1:4" ht="15.75" customHeight="1" x14ac:dyDescent="0.2">
      <c r="A279" s="6" t="s">
        <v>3872</v>
      </c>
      <c r="B279" s="6">
        <v>2017</v>
      </c>
      <c r="C279" s="6" t="s">
        <v>4419</v>
      </c>
      <c r="D279" s="6" t="s">
        <v>4420</v>
      </c>
    </row>
    <row r="280" spans="1:4" ht="15.75" customHeight="1" x14ac:dyDescent="0.2">
      <c r="A280" s="6" t="s">
        <v>3872</v>
      </c>
      <c r="B280" s="6">
        <v>2017</v>
      </c>
      <c r="C280" s="6" t="s">
        <v>4421</v>
      </c>
      <c r="D280" s="6" t="s">
        <v>4422</v>
      </c>
    </row>
    <row r="281" spans="1:4" ht="15.75" customHeight="1" x14ac:dyDescent="0.2">
      <c r="A281" s="6" t="s">
        <v>3872</v>
      </c>
      <c r="B281" s="6">
        <v>2017</v>
      </c>
      <c r="C281" s="6" t="s">
        <v>4423</v>
      </c>
      <c r="D281" s="6" t="s">
        <v>4424</v>
      </c>
    </row>
    <row r="282" spans="1:4" ht="15.75" customHeight="1" x14ac:dyDescent="0.2">
      <c r="A282" s="6" t="s">
        <v>3872</v>
      </c>
      <c r="B282" s="6">
        <v>2017</v>
      </c>
      <c r="C282" s="6" t="s">
        <v>4425</v>
      </c>
      <c r="D282" s="6" t="s">
        <v>4426</v>
      </c>
    </row>
    <row r="283" spans="1:4" ht="15.75" customHeight="1" x14ac:dyDescent="0.2">
      <c r="A283" s="6" t="s">
        <v>3872</v>
      </c>
      <c r="B283" s="6">
        <v>2017</v>
      </c>
      <c r="C283" s="6" t="s">
        <v>4427</v>
      </c>
      <c r="D283" s="6" t="s">
        <v>4428</v>
      </c>
    </row>
    <row r="284" spans="1:4" ht="15.75" customHeight="1" x14ac:dyDescent="0.2">
      <c r="A284" s="6" t="s">
        <v>3872</v>
      </c>
      <c r="B284" s="6">
        <v>2017</v>
      </c>
      <c r="C284" s="6" t="s">
        <v>4429</v>
      </c>
      <c r="D284" s="6" t="s">
        <v>4430</v>
      </c>
    </row>
    <row r="285" spans="1:4" ht="15.75" customHeight="1" x14ac:dyDescent="0.2">
      <c r="A285" s="6" t="s">
        <v>3872</v>
      </c>
      <c r="B285" s="6">
        <v>2017</v>
      </c>
      <c r="C285" s="6" t="s">
        <v>4431</v>
      </c>
      <c r="D285" s="6" t="s">
        <v>4432</v>
      </c>
    </row>
    <row r="286" spans="1:4" ht="15.75" customHeight="1" x14ac:dyDescent="0.2">
      <c r="A286" s="6" t="s">
        <v>3872</v>
      </c>
      <c r="B286" s="6">
        <v>2017</v>
      </c>
      <c r="C286" s="6" t="s">
        <v>4433</v>
      </c>
      <c r="D286" s="6" t="s">
        <v>4434</v>
      </c>
    </row>
    <row r="287" spans="1:4" ht="15.75" customHeight="1" x14ac:dyDescent="0.2">
      <c r="A287" s="6" t="s">
        <v>3872</v>
      </c>
      <c r="B287" s="6">
        <v>2017</v>
      </c>
      <c r="C287" s="6" t="s">
        <v>4435</v>
      </c>
      <c r="D287" s="6" t="s">
        <v>4436</v>
      </c>
    </row>
    <row r="288" spans="1:4" ht="15.75" customHeight="1" x14ac:dyDescent="0.2">
      <c r="A288" s="6" t="s">
        <v>3872</v>
      </c>
      <c r="B288" s="6">
        <v>2017</v>
      </c>
      <c r="C288" s="6" t="s">
        <v>4437</v>
      </c>
      <c r="D288" s="6" t="s">
        <v>4438</v>
      </c>
    </row>
    <row r="289" spans="1:4" ht="15.75" customHeight="1" x14ac:dyDescent="0.2">
      <c r="A289" s="6" t="s">
        <v>3872</v>
      </c>
      <c r="B289" s="6">
        <v>2017</v>
      </c>
      <c r="C289" s="6" t="s">
        <v>4439</v>
      </c>
      <c r="D289" s="6" t="s">
        <v>4440</v>
      </c>
    </row>
    <row r="290" spans="1:4" ht="15.75" customHeight="1" x14ac:dyDescent="0.2">
      <c r="A290" s="6" t="s">
        <v>3872</v>
      </c>
      <c r="B290" s="6">
        <v>2017</v>
      </c>
      <c r="C290" s="6" t="s">
        <v>4441</v>
      </c>
      <c r="D290" s="6" t="s">
        <v>4442</v>
      </c>
    </row>
    <row r="291" spans="1:4" ht="15.75" customHeight="1" x14ac:dyDescent="0.2">
      <c r="A291" s="6" t="s">
        <v>3872</v>
      </c>
      <c r="B291" s="6">
        <v>2017</v>
      </c>
      <c r="C291" s="6" t="s">
        <v>4443</v>
      </c>
      <c r="D291" s="6" t="s">
        <v>4444</v>
      </c>
    </row>
    <row r="292" spans="1:4" ht="15.75" customHeight="1" x14ac:dyDescent="0.2">
      <c r="A292" s="6" t="s">
        <v>3872</v>
      </c>
      <c r="B292" s="6">
        <v>2017</v>
      </c>
      <c r="C292" s="6" t="s">
        <v>4445</v>
      </c>
      <c r="D292" s="6" t="s">
        <v>4446</v>
      </c>
    </row>
    <row r="293" spans="1:4" ht="15.75" customHeight="1" x14ac:dyDescent="0.2">
      <c r="A293" s="6" t="s">
        <v>3872</v>
      </c>
      <c r="B293" s="6">
        <v>2017</v>
      </c>
      <c r="C293" s="6" t="s">
        <v>4447</v>
      </c>
      <c r="D293" s="6" t="s">
        <v>4448</v>
      </c>
    </row>
    <row r="294" spans="1:4" ht="15.75" customHeight="1" x14ac:dyDescent="0.2">
      <c r="A294" s="6" t="s">
        <v>3872</v>
      </c>
      <c r="B294" s="6">
        <v>2017</v>
      </c>
      <c r="C294" s="6" t="s">
        <v>4449</v>
      </c>
      <c r="D294" s="6" t="s">
        <v>4450</v>
      </c>
    </row>
    <row r="295" spans="1:4" ht="15.75" customHeight="1" x14ac:dyDescent="0.2">
      <c r="A295" s="6" t="s">
        <v>3872</v>
      </c>
      <c r="B295" s="6">
        <v>2017</v>
      </c>
      <c r="C295" s="6" t="s">
        <v>4451</v>
      </c>
      <c r="D295" s="6" t="s">
        <v>4452</v>
      </c>
    </row>
    <row r="296" spans="1:4" ht="15.75" customHeight="1" x14ac:dyDescent="0.2">
      <c r="A296" s="6" t="s">
        <v>3872</v>
      </c>
      <c r="B296" s="6">
        <v>2017</v>
      </c>
      <c r="C296" s="6" t="s">
        <v>4453</v>
      </c>
      <c r="D296" s="6" t="s">
        <v>4454</v>
      </c>
    </row>
    <row r="297" spans="1:4" ht="15.75" customHeight="1" x14ac:dyDescent="0.2">
      <c r="A297" s="6" t="s">
        <v>3872</v>
      </c>
      <c r="B297" s="6">
        <v>2017</v>
      </c>
      <c r="C297" s="6" t="s">
        <v>4455</v>
      </c>
      <c r="D297" s="6" t="s">
        <v>4456</v>
      </c>
    </row>
    <row r="298" spans="1:4" ht="15.75" customHeight="1" x14ac:dyDescent="0.2">
      <c r="A298" s="6" t="s">
        <v>3872</v>
      </c>
      <c r="B298" s="6">
        <v>2017</v>
      </c>
      <c r="C298" s="6" t="s">
        <v>4457</v>
      </c>
      <c r="D298" s="6" t="s">
        <v>4458</v>
      </c>
    </row>
    <row r="299" spans="1:4" ht="15.75" customHeight="1" x14ac:dyDescent="0.2">
      <c r="A299" s="6" t="s">
        <v>3872</v>
      </c>
      <c r="B299" s="6">
        <v>2017</v>
      </c>
      <c r="C299" s="6" t="s">
        <v>4459</v>
      </c>
      <c r="D299" s="6" t="s">
        <v>4460</v>
      </c>
    </row>
    <row r="300" spans="1:4" ht="15.75" customHeight="1" x14ac:dyDescent="0.2">
      <c r="A300" s="6" t="s">
        <v>3872</v>
      </c>
      <c r="B300" s="6">
        <v>2017</v>
      </c>
      <c r="C300" s="6" t="s">
        <v>4461</v>
      </c>
      <c r="D300" s="6" t="s">
        <v>4462</v>
      </c>
    </row>
    <row r="301" spans="1:4" ht="15.75" customHeight="1" x14ac:dyDescent="0.2">
      <c r="A301" s="6" t="s">
        <v>3872</v>
      </c>
      <c r="B301" s="6">
        <v>2017</v>
      </c>
      <c r="C301" s="6" t="s">
        <v>4463</v>
      </c>
      <c r="D301" s="6" t="s">
        <v>4464</v>
      </c>
    </row>
    <row r="302" spans="1:4" ht="15.75" customHeight="1" x14ac:dyDescent="0.2">
      <c r="A302" s="6" t="s">
        <v>3872</v>
      </c>
      <c r="B302" s="6">
        <v>2017</v>
      </c>
      <c r="C302" s="6" t="s">
        <v>4465</v>
      </c>
      <c r="D302" s="6" t="s">
        <v>4466</v>
      </c>
    </row>
    <row r="303" spans="1:4" ht="15.75" customHeight="1" x14ac:dyDescent="0.2">
      <c r="A303" s="6" t="s">
        <v>3872</v>
      </c>
      <c r="B303" s="6">
        <v>2017</v>
      </c>
      <c r="C303" s="6" t="s">
        <v>4467</v>
      </c>
      <c r="D303" s="6" t="s">
        <v>4468</v>
      </c>
    </row>
    <row r="304" spans="1:4" ht="15.75" customHeight="1" x14ac:dyDescent="0.2">
      <c r="A304" s="6" t="s">
        <v>3872</v>
      </c>
      <c r="B304" s="6">
        <v>2017</v>
      </c>
      <c r="C304" s="6" t="s">
        <v>4469</v>
      </c>
      <c r="D304" s="6" t="s">
        <v>4470</v>
      </c>
    </row>
    <row r="305" spans="1:4" ht="15.75" customHeight="1" x14ac:dyDescent="0.2">
      <c r="A305" s="6" t="s">
        <v>3872</v>
      </c>
      <c r="B305" s="6">
        <v>2017</v>
      </c>
      <c r="C305" s="6" t="s">
        <v>4471</v>
      </c>
      <c r="D305" s="6" t="s">
        <v>4472</v>
      </c>
    </row>
    <row r="306" spans="1:4" ht="15.75" customHeight="1" x14ac:dyDescent="0.2">
      <c r="A306" s="6" t="s">
        <v>3872</v>
      </c>
      <c r="B306" s="6">
        <v>2017</v>
      </c>
      <c r="C306" s="6" t="s">
        <v>4473</v>
      </c>
      <c r="D306" s="6" t="s">
        <v>4474</v>
      </c>
    </row>
    <row r="307" spans="1:4" ht="15.75" customHeight="1" x14ac:dyDescent="0.2">
      <c r="A307" s="6" t="s">
        <v>3872</v>
      </c>
      <c r="B307" s="6">
        <v>2017</v>
      </c>
      <c r="C307" s="6" t="s">
        <v>4475</v>
      </c>
      <c r="D307" s="6" t="s">
        <v>4476</v>
      </c>
    </row>
    <row r="308" spans="1:4" ht="15.75" customHeight="1" x14ac:dyDescent="0.2">
      <c r="A308" s="6" t="s">
        <v>3872</v>
      </c>
      <c r="B308" s="6">
        <v>2017</v>
      </c>
      <c r="C308" s="6" t="s">
        <v>4477</v>
      </c>
      <c r="D308" s="6" t="s">
        <v>4478</v>
      </c>
    </row>
    <row r="309" spans="1:4" ht="15.75" customHeight="1" x14ac:dyDescent="0.2">
      <c r="A309" s="6" t="s">
        <v>3872</v>
      </c>
      <c r="B309" s="6">
        <v>2017</v>
      </c>
      <c r="C309" s="6" t="s">
        <v>4479</v>
      </c>
      <c r="D309" s="6" t="s">
        <v>4480</v>
      </c>
    </row>
    <row r="310" spans="1:4" ht="15.75" customHeight="1" x14ac:dyDescent="0.2">
      <c r="A310" s="6" t="s">
        <v>3872</v>
      </c>
      <c r="B310" s="6">
        <v>2017</v>
      </c>
      <c r="C310" s="6" t="s">
        <v>4481</v>
      </c>
      <c r="D310" s="6" t="s">
        <v>4482</v>
      </c>
    </row>
    <row r="311" spans="1:4" ht="15.75" customHeight="1" x14ac:dyDescent="0.2">
      <c r="A311" s="6" t="s">
        <v>3872</v>
      </c>
      <c r="B311" s="6">
        <v>2017</v>
      </c>
      <c r="C311" s="6" t="s">
        <v>4483</v>
      </c>
      <c r="D311" s="6" t="s">
        <v>4484</v>
      </c>
    </row>
    <row r="312" spans="1:4" ht="15.75" customHeight="1" x14ac:dyDescent="0.2">
      <c r="A312" s="6" t="s">
        <v>3872</v>
      </c>
      <c r="B312" s="6">
        <v>2017</v>
      </c>
      <c r="C312" s="6" t="s">
        <v>4485</v>
      </c>
      <c r="D312" s="6" t="s">
        <v>4486</v>
      </c>
    </row>
    <row r="313" spans="1:4" ht="15.75" customHeight="1" x14ac:dyDescent="0.2">
      <c r="A313" s="6" t="s">
        <v>3872</v>
      </c>
      <c r="B313" s="6">
        <v>2016</v>
      </c>
      <c r="C313" s="6" t="s">
        <v>4487</v>
      </c>
      <c r="D313" s="6" t="s">
        <v>4488</v>
      </c>
    </row>
    <row r="314" spans="1:4" ht="15.75" customHeight="1" x14ac:dyDescent="0.2">
      <c r="A314" s="6" t="s">
        <v>3872</v>
      </c>
      <c r="B314" s="6">
        <v>2016</v>
      </c>
      <c r="C314" s="6" t="s">
        <v>4489</v>
      </c>
      <c r="D314" s="6" t="s">
        <v>4490</v>
      </c>
    </row>
    <row r="315" spans="1:4" ht="15.75" customHeight="1" x14ac:dyDescent="0.2">
      <c r="A315" s="6" t="s">
        <v>3872</v>
      </c>
      <c r="B315" s="6">
        <v>2016</v>
      </c>
      <c r="C315" s="6" t="s">
        <v>4491</v>
      </c>
      <c r="D315" s="6" t="s">
        <v>4492</v>
      </c>
    </row>
    <row r="316" spans="1:4" ht="15.75" customHeight="1" x14ac:dyDescent="0.2">
      <c r="A316" s="6" t="s">
        <v>3872</v>
      </c>
      <c r="B316" s="6">
        <v>2016</v>
      </c>
      <c r="C316" s="6" t="s">
        <v>4493</v>
      </c>
      <c r="D316" s="6" t="s">
        <v>4494</v>
      </c>
    </row>
    <row r="317" spans="1:4" ht="15.75" customHeight="1" x14ac:dyDescent="0.2">
      <c r="A317" s="6" t="s">
        <v>3872</v>
      </c>
      <c r="B317" s="6">
        <v>2016</v>
      </c>
      <c r="C317" s="6" t="s">
        <v>4495</v>
      </c>
      <c r="D317" s="6" t="s">
        <v>4496</v>
      </c>
    </row>
    <row r="318" spans="1:4" ht="15.75" customHeight="1" x14ac:dyDescent="0.2">
      <c r="A318" s="6" t="s">
        <v>3872</v>
      </c>
      <c r="B318" s="6">
        <v>2016</v>
      </c>
      <c r="C318" s="6" t="s">
        <v>4497</v>
      </c>
      <c r="D318" s="6" t="s">
        <v>4498</v>
      </c>
    </row>
    <row r="319" spans="1:4" ht="15.75" customHeight="1" x14ac:dyDescent="0.2">
      <c r="A319" s="6" t="s">
        <v>3872</v>
      </c>
      <c r="B319" s="6">
        <v>2016</v>
      </c>
      <c r="C319" s="6" t="s">
        <v>4499</v>
      </c>
      <c r="D319" s="6" t="s">
        <v>4500</v>
      </c>
    </row>
    <row r="320" spans="1:4" ht="15.75" customHeight="1" x14ac:dyDescent="0.2">
      <c r="A320" s="6" t="s">
        <v>3872</v>
      </c>
      <c r="B320" s="6">
        <v>2016</v>
      </c>
      <c r="C320" s="6" t="s">
        <v>4501</v>
      </c>
      <c r="D320" s="6" t="s">
        <v>4502</v>
      </c>
    </row>
    <row r="321" spans="1:4" ht="15.75" customHeight="1" x14ac:dyDescent="0.2">
      <c r="A321" s="6" t="s">
        <v>3872</v>
      </c>
      <c r="B321" s="6">
        <v>2016</v>
      </c>
      <c r="C321" s="6" t="s">
        <v>4503</v>
      </c>
      <c r="D321" s="6" t="s">
        <v>4504</v>
      </c>
    </row>
    <row r="322" spans="1:4" ht="15.75" customHeight="1" x14ac:dyDescent="0.2">
      <c r="A322" s="6" t="s">
        <v>3872</v>
      </c>
      <c r="B322" s="6">
        <v>2016</v>
      </c>
      <c r="C322" s="6" t="s">
        <v>4505</v>
      </c>
      <c r="D322" s="6" t="s">
        <v>4506</v>
      </c>
    </row>
    <row r="323" spans="1:4" ht="15.75" customHeight="1" x14ac:dyDescent="0.2">
      <c r="A323" s="6" t="s">
        <v>3872</v>
      </c>
      <c r="B323" s="6">
        <v>2016</v>
      </c>
      <c r="C323" s="6" t="s">
        <v>4507</v>
      </c>
      <c r="D323" s="6" t="s">
        <v>4508</v>
      </c>
    </row>
    <row r="324" spans="1:4" ht="15.75" customHeight="1" x14ac:dyDescent="0.2">
      <c r="A324" s="6" t="s">
        <v>3872</v>
      </c>
      <c r="B324" s="6">
        <v>2016</v>
      </c>
      <c r="C324" s="6" t="s">
        <v>4509</v>
      </c>
      <c r="D324" s="6" t="s">
        <v>4510</v>
      </c>
    </row>
    <row r="325" spans="1:4" ht="15.75" customHeight="1" x14ac:dyDescent="0.2">
      <c r="A325" s="6" t="s">
        <v>3872</v>
      </c>
      <c r="B325" s="6">
        <v>2016</v>
      </c>
      <c r="C325" s="6" t="s">
        <v>4511</v>
      </c>
      <c r="D325" s="6" t="s">
        <v>4512</v>
      </c>
    </row>
    <row r="326" spans="1:4" ht="15.75" customHeight="1" x14ac:dyDescent="0.2">
      <c r="A326" s="6" t="s">
        <v>3872</v>
      </c>
      <c r="B326" s="6">
        <v>2016</v>
      </c>
      <c r="C326" s="6" t="s">
        <v>4513</v>
      </c>
      <c r="D326" s="6" t="s">
        <v>4514</v>
      </c>
    </row>
    <row r="327" spans="1:4" ht="15.75" customHeight="1" x14ac:dyDescent="0.2">
      <c r="A327" s="6" t="s">
        <v>3872</v>
      </c>
      <c r="B327" s="6">
        <v>2016</v>
      </c>
      <c r="C327" s="6" t="s">
        <v>4515</v>
      </c>
      <c r="D327" s="6" t="s">
        <v>4516</v>
      </c>
    </row>
    <row r="328" spans="1:4" ht="15.75" customHeight="1" x14ac:dyDescent="0.2">
      <c r="A328" s="6" t="s">
        <v>3872</v>
      </c>
      <c r="B328" s="6">
        <v>2016</v>
      </c>
      <c r="C328" s="6" t="s">
        <v>4517</v>
      </c>
      <c r="D328" s="6" t="s">
        <v>4518</v>
      </c>
    </row>
    <row r="329" spans="1:4" ht="15.75" customHeight="1" x14ac:dyDescent="0.2">
      <c r="A329" s="6" t="s">
        <v>3872</v>
      </c>
      <c r="B329" s="6">
        <v>2016</v>
      </c>
      <c r="C329" s="6" t="s">
        <v>4519</v>
      </c>
      <c r="D329" s="6" t="s">
        <v>4520</v>
      </c>
    </row>
    <row r="330" spans="1:4" ht="15.75" customHeight="1" x14ac:dyDescent="0.2">
      <c r="A330" s="6" t="s">
        <v>3872</v>
      </c>
      <c r="B330" s="6">
        <v>2016</v>
      </c>
      <c r="C330" s="6" t="s">
        <v>4521</v>
      </c>
      <c r="D330" s="6" t="s">
        <v>4522</v>
      </c>
    </row>
    <row r="331" spans="1:4" ht="15.75" customHeight="1" x14ac:dyDescent="0.2">
      <c r="A331" s="6" t="s">
        <v>3872</v>
      </c>
      <c r="B331" s="6">
        <v>2016</v>
      </c>
      <c r="C331" s="6" t="s">
        <v>4523</v>
      </c>
      <c r="D331" s="6" t="s">
        <v>4524</v>
      </c>
    </row>
    <row r="332" spans="1:4" ht="15.75" customHeight="1" x14ac:dyDescent="0.2">
      <c r="A332" s="2" t="s">
        <v>3872</v>
      </c>
      <c r="B332" s="18">
        <v>2021</v>
      </c>
      <c r="C332" s="11" t="s">
        <v>16084</v>
      </c>
      <c r="D332" s="12" t="s">
        <v>16085</v>
      </c>
    </row>
    <row r="333" spans="1:4" ht="15.75" customHeight="1" x14ac:dyDescent="0.2">
      <c r="A333" s="2" t="s">
        <v>3872</v>
      </c>
      <c r="B333" s="19">
        <v>2021</v>
      </c>
      <c r="C333" s="13" t="s">
        <v>16086</v>
      </c>
      <c r="D333" s="14" t="s">
        <v>16087</v>
      </c>
    </row>
    <row r="334" spans="1:4" ht="15.75" customHeight="1" x14ac:dyDescent="0.2">
      <c r="A334" s="2" t="s">
        <v>3872</v>
      </c>
      <c r="B334" s="18">
        <v>2021</v>
      </c>
      <c r="C334" s="11" t="s">
        <v>16088</v>
      </c>
      <c r="D334" s="12" t="s">
        <v>16089</v>
      </c>
    </row>
    <row r="335" spans="1:4" ht="15.75" customHeight="1" x14ac:dyDescent="0.2">
      <c r="A335" s="2" t="s">
        <v>3872</v>
      </c>
      <c r="B335" s="19">
        <v>2021</v>
      </c>
      <c r="C335" s="13" t="s">
        <v>16090</v>
      </c>
      <c r="D335" s="14" t="s">
        <v>16091</v>
      </c>
    </row>
    <row r="336" spans="1:4" ht="15.75" customHeight="1" x14ac:dyDescent="0.2">
      <c r="A336" s="2" t="s">
        <v>3872</v>
      </c>
      <c r="B336" s="18">
        <v>2021</v>
      </c>
      <c r="C336" s="11" t="s">
        <v>16092</v>
      </c>
      <c r="D336" s="12" t="s">
        <v>16093</v>
      </c>
    </row>
    <row r="337" spans="1:4" ht="15.75" customHeight="1" x14ac:dyDescent="0.2">
      <c r="A337" s="2" t="s">
        <v>3872</v>
      </c>
      <c r="B337" s="19">
        <v>2021</v>
      </c>
      <c r="C337" s="13" t="s">
        <v>16094</v>
      </c>
      <c r="D337" s="14" t="s">
        <v>16095</v>
      </c>
    </row>
    <row r="338" spans="1:4" ht="15.75" customHeight="1" x14ac:dyDescent="0.2">
      <c r="A338" s="2" t="s">
        <v>3872</v>
      </c>
      <c r="B338" s="18">
        <v>2021</v>
      </c>
      <c r="C338" s="11" t="s">
        <v>16096</v>
      </c>
      <c r="D338" s="12" t="s">
        <v>16097</v>
      </c>
    </row>
    <row r="339" spans="1:4" ht="15.75" customHeight="1" x14ac:dyDescent="0.2">
      <c r="A339" s="2" t="s">
        <v>3872</v>
      </c>
      <c r="B339" s="19">
        <v>2021</v>
      </c>
      <c r="C339" s="13" t="s">
        <v>28</v>
      </c>
      <c r="D339" s="14" t="s">
        <v>16098</v>
      </c>
    </row>
    <row r="340" spans="1:4" ht="15.75" customHeight="1" x14ac:dyDescent="0.2">
      <c r="A340" s="2" t="s">
        <v>3872</v>
      </c>
      <c r="B340" s="18">
        <v>2021</v>
      </c>
      <c r="C340" s="11" t="s">
        <v>16099</v>
      </c>
      <c r="D340" s="12" t="s">
        <v>16100</v>
      </c>
    </row>
    <row r="341" spans="1:4" ht="15.75" customHeight="1" x14ac:dyDescent="0.2">
      <c r="A341" s="2" t="s">
        <v>3872</v>
      </c>
      <c r="B341" s="19">
        <v>2021</v>
      </c>
      <c r="C341" s="13" t="s">
        <v>16101</v>
      </c>
      <c r="D341" s="14" t="s">
        <v>16102</v>
      </c>
    </row>
    <row r="342" spans="1:4" ht="15.75" customHeight="1" x14ac:dyDescent="0.2">
      <c r="A342" s="2" t="s">
        <v>3872</v>
      </c>
      <c r="B342" s="18">
        <v>2021</v>
      </c>
      <c r="C342" s="11" t="s">
        <v>16103</v>
      </c>
      <c r="D342" s="12" t="s">
        <v>16104</v>
      </c>
    </row>
    <row r="343" spans="1:4" ht="15.75" customHeight="1" x14ac:dyDescent="0.2">
      <c r="A343" s="2" t="s">
        <v>3872</v>
      </c>
      <c r="B343" s="19">
        <v>2021</v>
      </c>
      <c r="C343" s="13" t="s">
        <v>16105</v>
      </c>
      <c r="D343" s="14" t="s">
        <v>16106</v>
      </c>
    </row>
    <row r="344" spans="1:4" ht="15.75" customHeight="1" x14ac:dyDescent="0.2">
      <c r="A344" s="2" t="s">
        <v>3872</v>
      </c>
      <c r="B344" s="18">
        <v>2021</v>
      </c>
      <c r="C344" s="11" t="s">
        <v>16107</v>
      </c>
      <c r="D344" s="12" t="s">
        <v>16108</v>
      </c>
    </row>
    <row r="345" spans="1:4" ht="15.75" customHeight="1" x14ac:dyDescent="0.2">
      <c r="A345" s="2" t="s">
        <v>3872</v>
      </c>
      <c r="B345" s="19">
        <v>2021</v>
      </c>
      <c r="C345" s="13" t="s">
        <v>16109</v>
      </c>
      <c r="D345" s="14" t="s">
        <v>16110</v>
      </c>
    </row>
    <row r="346" spans="1:4" ht="15.75" customHeight="1" x14ac:dyDescent="0.2">
      <c r="A346" s="2" t="s">
        <v>3872</v>
      </c>
      <c r="B346" s="18">
        <v>2021</v>
      </c>
      <c r="C346" s="11" t="s">
        <v>16111</v>
      </c>
      <c r="D346" s="12" t="s">
        <v>16112</v>
      </c>
    </row>
    <row r="347" spans="1:4" ht="15.75" customHeight="1" x14ac:dyDescent="0.2">
      <c r="A347" s="2" t="s">
        <v>3872</v>
      </c>
      <c r="B347" s="19">
        <v>2022</v>
      </c>
      <c r="C347" s="13" t="s">
        <v>16113</v>
      </c>
      <c r="D347" s="14" t="s">
        <v>16114</v>
      </c>
    </row>
    <row r="348" spans="1:4" ht="15.75" customHeight="1" x14ac:dyDescent="0.2">
      <c r="A348" s="2" t="s">
        <v>3872</v>
      </c>
      <c r="B348" s="18">
        <v>2022</v>
      </c>
      <c r="C348" s="11" t="s">
        <v>16115</v>
      </c>
      <c r="D348" s="12" t="s">
        <v>16116</v>
      </c>
    </row>
    <row r="349" spans="1:4" ht="15.75" customHeight="1" x14ac:dyDescent="0.2">
      <c r="A349" s="2" t="s">
        <v>3872</v>
      </c>
      <c r="B349" s="19">
        <v>2021</v>
      </c>
      <c r="C349" s="13" t="s">
        <v>16117</v>
      </c>
      <c r="D349" s="14" t="s">
        <v>16118</v>
      </c>
    </row>
    <row r="350" spans="1:4" ht="15.75" customHeight="1" x14ac:dyDescent="0.2">
      <c r="A350" s="2" t="s">
        <v>3872</v>
      </c>
      <c r="B350" s="18">
        <v>2021</v>
      </c>
      <c r="C350" s="11" t="s">
        <v>16119</v>
      </c>
      <c r="D350" s="12" t="s">
        <v>16120</v>
      </c>
    </row>
    <row r="351" spans="1:4" ht="15.75" customHeight="1" x14ac:dyDescent="0.2">
      <c r="A351" s="2" t="s">
        <v>3872</v>
      </c>
      <c r="B351" s="19">
        <v>2021</v>
      </c>
      <c r="C351" s="13" t="s">
        <v>16121</v>
      </c>
      <c r="D351" s="14" t="s">
        <v>16122</v>
      </c>
    </row>
    <row r="352" spans="1:4" ht="15.75" customHeight="1" x14ac:dyDescent="0.2">
      <c r="A352" s="2" t="s">
        <v>3872</v>
      </c>
      <c r="B352" s="18">
        <v>2021</v>
      </c>
      <c r="C352" s="11" t="s">
        <v>16123</v>
      </c>
      <c r="D352" s="12" t="s">
        <v>16124</v>
      </c>
    </row>
    <row r="353" spans="1:4" ht="15.75" customHeight="1" x14ac:dyDescent="0.2">
      <c r="A353" s="2" t="s">
        <v>3872</v>
      </c>
      <c r="B353" s="19">
        <v>2021</v>
      </c>
      <c r="C353" s="13" t="s">
        <v>16125</v>
      </c>
      <c r="D353" s="14" t="s">
        <v>16126</v>
      </c>
    </row>
    <row r="354" spans="1:4" ht="15.75" customHeight="1" x14ac:dyDescent="0.2">
      <c r="A354" s="2" t="s">
        <v>3872</v>
      </c>
      <c r="B354" s="18">
        <v>2021</v>
      </c>
      <c r="C354" s="11" t="s">
        <v>16127</v>
      </c>
      <c r="D354" s="12" t="s">
        <v>16128</v>
      </c>
    </row>
    <row r="355" spans="1:4" ht="15.75" customHeight="1" x14ac:dyDescent="0.2">
      <c r="A355" s="2" t="s">
        <v>3872</v>
      </c>
      <c r="B355" s="19">
        <v>2021</v>
      </c>
      <c r="C355" s="13" t="s">
        <v>16129</v>
      </c>
      <c r="D355" s="14" t="s">
        <v>16130</v>
      </c>
    </row>
    <row r="356" spans="1:4" ht="15.75" customHeight="1" x14ac:dyDescent="0.2">
      <c r="A356" s="2" t="s">
        <v>3872</v>
      </c>
      <c r="B356" s="18">
        <v>2021</v>
      </c>
      <c r="C356" s="11" t="s">
        <v>16131</v>
      </c>
      <c r="D356" s="12" t="s">
        <v>16132</v>
      </c>
    </row>
    <row r="357" spans="1:4" ht="15.75" customHeight="1" x14ac:dyDescent="0.2">
      <c r="A357" s="2" t="s">
        <v>3872</v>
      </c>
      <c r="B357" s="19">
        <v>2022</v>
      </c>
      <c r="C357" s="13" t="s">
        <v>16133</v>
      </c>
      <c r="D357" s="14" t="s">
        <v>16134</v>
      </c>
    </row>
    <row r="358" spans="1:4" ht="15.75" customHeight="1" x14ac:dyDescent="0.2">
      <c r="A358" s="2" t="s">
        <v>3872</v>
      </c>
      <c r="B358" s="18">
        <v>2022</v>
      </c>
      <c r="C358" s="11" t="s">
        <v>16135</v>
      </c>
      <c r="D358" s="12" t="s">
        <v>16136</v>
      </c>
    </row>
    <row r="359" spans="1:4" ht="15.75" customHeight="1" x14ac:dyDescent="0.2">
      <c r="A359" s="2" t="s">
        <v>3872</v>
      </c>
      <c r="B359" s="19">
        <v>2022</v>
      </c>
      <c r="C359" s="13" t="s">
        <v>16137</v>
      </c>
      <c r="D359" s="14" t="s">
        <v>16138</v>
      </c>
    </row>
    <row r="360" spans="1:4" ht="15.75" customHeight="1" x14ac:dyDescent="0.2">
      <c r="A360" s="2" t="s">
        <v>3872</v>
      </c>
      <c r="B360" s="18">
        <v>2022</v>
      </c>
      <c r="C360" s="11" t="s">
        <v>16139</v>
      </c>
      <c r="D360" s="12" t="s">
        <v>16140</v>
      </c>
    </row>
    <row r="361" spans="1:4" ht="15.75" customHeight="1" x14ac:dyDescent="0.2">
      <c r="A361" s="2" t="s">
        <v>3872</v>
      </c>
      <c r="B361" s="19">
        <v>2022</v>
      </c>
      <c r="C361" s="13" t="s">
        <v>16141</v>
      </c>
      <c r="D361" s="14" t="s">
        <v>16142</v>
      </c>
    </row>
    <row r="362" spans="1:4" ht="15.75" customHeight="1" x14ac:dyDescent="0.2">
      <c r="A362" s="2" t="s">
        <v>3872</v>
      </c>
      <c r="B362" s="18">
        <v>2022</v>
      </c>
      <c r="C362" s="11" t="s">
        <v>16143</v>
      </c>
      <c r="D362" s="12" t="s">
        <v>16144</v>
      </c>
    </row>
    <row r="363" spans="1:4" ht="15.75" customHeight="1" x14ac:dyDescent="0.2">
      <c r="A363" s="2" t="s">
        <v>3872</v>
      </c>
      <c r="B363" s="19">
        <v>2021</v>
      </c>
      <c r="C363" s="13" t="s">
        <v>16145</v>
      </c>
      <c r="D363" s="14" t="s">
        <v>16146</v>
      </c>
    </row>
    <row r="364" spans="1:4" ht="15.75" customHeight="1" x14ac:dyDescent="0.2">
      <c r="A364" s="2" t="s">
        <v>3872</v>
      </c>
      <c r="B364" s="18">
        <v>2021</v>
      </c>
      <c r="C364" s="11" t="s">
        <v>16147</v>
      </c>
      <c r="D364" s="12" t="s">
        <v>16148</v>
      </c>
    </row>
    <row r="365" spans="1:4" ht="15.75" customHeight="1" x14ac:dyDescent="0.2">
      <c r="A365" s="2" t="s">
        <v>3872</v>
      </c>
      <c r="B365" s="19">
        <v>2021</v>
      </c>
      <c r="C365" s="13" t="s">
        <v>16149</v>
      </c>
      <c r="D365" s="14" t="s">
        <v>16150</v>
      </c>
    </row>
    <row r="366" spans="1:4" ht="15.75" customHeight="1" x14ac:dyDescent="0.2">
      <c r="A366" s="2" t="s">
        <v>3872</v>
      </c>
      <c r="B366" s="18">
        <v>2021</v>
      </c>
      <c r="C366" s="11" t="s">
        <v>16151</v>
      </c>
      <c r="D366" s="12" t="s">
        <v>16152</v>
      </c>
    </row>
    <row r="367" spans="1:4" ht="15.75" customHeight="1" x14ac:dyDescent="0.2">
      <c r="A367" s="2" t="s">
        <v>3872</v>
      </c>
      <c r="B367" s="19">
        <v>2021</v>
      </c>
      <c r="C367" s="13" t="s">
        <v>16153</v>
      </c>
      <c r="D367" s="14" t="s">
        <v>16154</v>
      </c>
    </row>
    <row r="368" spans="1:4" ht="15.75" customHeight="1" x14ac:dyDescent="0.2">
      <c r="A368" s="2" t="s">
        <v>3872</v>
      </c>
      <c r="B368" s="18">
        <v>2021</v>
      </c>
      <c r="C368" s="11" t="s">
        <v>16155</v>
      </c>
      <c r="D368" s="12" t="s">
        <v>16156</v>
      </c>
    </row>
    <row r="369" spans="1:4" ht="15.75" customHeight="1" x14ac:dyDescent="0.2">
      <c r="A369" s="2" t="s">
        <v>3872</v>
      </c>
      <c r="B369" s="19">
        <v>2021</v>
      </c>
      <c r="C369" s="13" t="s">
        <v>16157</v>
      </c>
      <c r="D369" s="14" t="s">
        <v>16158</v>
      </c>
    </row>
    <row r="370" spans="1:4" ht="15.75" customHeight="1" x14ac:dyDescent="0.2">
      <c r="A370" s="2" t="s">
        <v>3872</v>
      </c>
      <c r="B370" s="18">
        <v>2021</v>
      </c>
      <c r="C370" s="11" t="s">
        <v>16159</v>
      </c>
      <c r="D370" s="12" t="s">
        <v>16160</v>
      </c>
    </row>
    <row r="371" spans="1:4" ht="15.75" customHeight="1" x14ac:dyDescent="0.2">
      <c r="A371" s="2" t="s">
        <v>3872</v>
      </c>
      <c r="B371" s="19">
        <v>2021</v>
      </c>
      <c r="C371" s="13" t="s">
        <v>16161</v>
      </c>
      <c r="D371" s="14" t="s">
        <v>16162</v>
      </c>
    </row>
    <row r="372" spans="1:4" ht="15.75" customHeight="1" x14ac:dyDescent="0.2">
      <c r="A372" s="2" t="s">
        <v>3872</v>
      </c>
      <c r="B372" s="18">
        <v>2021</v>
      </c>
      <c r="C372" s="11" t="s">
        <v>16163</v>
      </c>
      <c r="D372" s="12" t="s">
        <v>16164</v>
      </c>
    </row>
    <row r="373" spans="1:4" ht="15.75" customHeight="1" x14ac:dyDescent="0.2">
      <c r="A373" s="2" t="s">
        <v>3872</v>
      </c>
      <c r="B373" s="19">
        <v>2021</v>
      </c>
      <c r="C373" s="13" t="s">
        <v>16165</v>
      </c>
      <c r="D373" s="14" t="s">
        <v>16166</v>
      </c>
    </row>
    <row r="374" spans="1:4" ht="15.75" customHeight="1" x14ac:dyDescent="0.2">
      <c r="A374" s="2" t="s">
        <v>3872</v>
      </c>
      <c r="B374" s="18">
        <v>2021</v>
      </c>
      <c r="C374" s="11" t="s">
        <v>16167</v>
      </c>
      <c r="D374" s="12" t="s">
        <v>16168</v>
      </c>
    </row>
    <row r="375" spans="1:4" ht="15.75" customHeight="1" x14ac:dyDescent="0.2">
      <c r="A375" s="2" t="s">
        <v>3872</v>
      </c>
      <c r="B375" s="19">
        <v>2021</v>
      </c>
      <c r="C375" s="13" t="s">
        <v>16169</v>
      </c>
      <c r="D375" s="14" t="s">
        <v>16170</v>
      </c>
    </row>
    <row r="376" spans="1:4" ht="15.75" customHeight="1" x14ac:dyDescent="0.2">
      <c r="A376" s="2" t="s">
        <v>3872</v>
      </c>
      <c r="B376" s="18">
        <v>2021</v>
      </c>
      <c r="C376" s="11" t="s">
        <v>16171</v>
      </c>
      <c r="D376" s="12" t="s">
        <v>16172</v>
      </c>
    </row>
    <row r="377" spans="1:4" ht="15.75" customHeight="1" x14ac:dyDescent="0.2">
      <c r="A377" s="2" t="s">
        <v>3872</v>
      </c>
      <c r="B377" s="19">
        <v>2021</v>
      </c>
      <c r="C377" s="13" t="s">
        <v>16173</v>
      </c>
      <c r="D377" s="14" t="s">
        <v>16174</v>
      </c>
    </row>
    <row r="378" spans="1:4" ht="15.75" customHeight="1" x14ac:dyDescent="0.2">
      <c r="A378" s="2" t="s">
        <v>3872</v>
      </c>
      <c r="B378" s="18">
        <v>2021</v>
      </c>
      <c r="C378" s="11" t="s">
        <v>16175</v>
      </c>
      <c r="D378" s="12" t="s">
        <v>16176</v>
      </c>
    </row>
    <row r="379" spans="1:4" ht="15.75" customHeight="1" x14ac:dyDescent="0.2">
      <c r="A379" s="2" t="s">
        <v>3872</v>
      </c>
      <c r="B379" s="19">
        <v>2022</v>
      </c>
      <c r="C379" s="13" t="s">
        <v>16177</v>
      </c>
      <c r="D379" s="14" t="s">
        <v>16178</v>
      </c>
    </row>
    <row r="380" spans="1:4" ht="15.75" customHeight="1" x14ac:dyDescent="0.2">
      <c r="A380" s="2" t="s">
        <v>3872</v>
      </c>
      <c r="B380" s="18">
        <v>2022</v>
      </c>
      <c r="C380" s="11" t="s">
        <v>16179</v>
      </c>
      <c r="D380" s="12" t="s">
        <v>16180</v>
      </c>
    </row>
    <row r="381" spans="1:4" ht="15.75" customHeight="1" x14ac:dyDescent="0.2">
      <c r="A381" s="2" t="s">
        <v>3872</v>
      </c>
      <c r="B381" s="19">
        <v>2022</v>
      </c>
      <c r="C381" s="13" t="s">
        <v>16181</v>
      </c>
      <c r="D381" s="14" t="s">
        <v>16182</v>
      </c>
    </row>
    <row r="382" spans="1:4" ht="15.75" customHeight="1" x14ac:dyDescent="0.2">
      <c r="A382" s="2" t="s">
        <v>3872</v>
      </c>
      <c r="B382" s="18">
        <v>2022</v>
      </c>
      <c r="C382" s="11" t="s">
        <v>16183</v>
      </c>
      <c r="D382" s="12" t="s">
        <v>16184</v>
      </c>
    </row>
    <row r="383" spans="1:4" ht="15.75" customHeight="1" x14ac:dyDescent="0.2">
      <c r="A383" s="2" t="s">
        <v>3872</v>
      </c>
      <c r="B383" s="19">
        <v>2022</v>
      </c>
      <c r="C383" s="13" t="s">
        <v>16185</v>
      </c>
      <c r="D383" s="14" t="s">
        <v>16186</v>
      </c>
    </row>
    <row r="384" spans="1:4" ht="15.75" customHeight="1" x14ac:dyDescent="0.2">
      <c r="A384" s="2" t="s">
        <v>3872</v>
      </c>
      <c r="B384" s="18">
        <v>2022</v>
      </c>
      <c r="C384" s="11" t="s">
        <v>16187</v>
      </c>
      <c r="D384" s="12" t="s">
        <v>16188</v>
      </c>
    </row>
    <row r="385" spans="1:4" ht="15.75" customHeight="1" x14ac:dyDescent="0.2">
      <c r="A385" s="2" t="s">
        <v>3872</v>
      </c>
      <c r="B385" s="19">
        <v>2022</v>
      </c>
      <c r="C385" s="13" t="s">
        <v>16189</v>
      </c>
      <c r="D385" s="14" t="s">
        <v>16190</v>
      </c>
    </row>
    <row r="386" spans="1:4" ht="15.75" customHeight="1" x14ac:dyDescent="0.2">
      <c r="A386" s="2" t="s">
        <v>3872</v>
      </c>
      <c r="B386" s="18">
        <v>2022</v>
      </c>
      <c r="C386" s="11" t="s">
        <v>16191</v>
      </c>
      <c r="D386" s="12" t="s">
        <v>16192</v>
      </c>
    </row>
    <row r="387" spans="1:4" ht="15.75" customHeight="1" x14ac:dyDescent="0.2">
      <c r="A387" s="2" t="s">
        <v>3872</v>
      </c>
      <c r="B387" s="19">
        <v>2022</v>
      </c>
      <c r="C387" s="13" t="s">
        <v>16193</v>
      </c>
      <c r="D387" s="14" t="s">
        <v>16194</v>
      </c>
    </row>
    <row r="388" spans="1:4" ht="15.75" customHeight="1" x14ac:dyDescent="0.2">
      <c r="A388" s="2" t="s">
        <v>3872</v>
      </c>
      <c r="B388" s="18">
        <v>2022</v>
      </c>
      <c r="C388" s="11" t="s">
        <v>16195</v>
      </c>
      <c r="D388" s="12" t="s">
        <v>16196</v>
      </c>
    </row>
    <row r="389" spans="1:4" ht="15.75" customHeight="1" x14ac:dyDescent="0.2">
      <c r="A389" s="2" t="s">
        <v>3872</v>
      </c>
      <c r="B389" s="19">
        <v>2022</v>
      </c>
      <c r="C389" s="13" t="s">
        <v>16197</v>
      </c>
      <c r="D389" s="14" t="s">
        <v>16198</v>
      </c>
    </row>
    <row r="390" spans="1:4" ht="15.75" customHeight="1" x14ac:dyDescent="0.2">
      <c r="A390" s="2" t="s">
        <v>3872</v>
      </c>
      <c r="B390" s="18">
        <v>2022</v>
      </c>
      <c r="C390" s="11" t="s">
        <v>16199</v>
      </c>
      <c r="D390" s="12" t="s">
        <v>16200</v>
      </c>
    </row>
    <row r="391" spans="1:4" ht="15.75" customHeight="1" x14ac:dyDescent="0.2">
      <c r="A391" s="2" t="s">
        <v>3872</v>
      </c>
      <c r="B391" s="19">
        <v>2022</v>
      </c>
      <c r="C391" s="13" t="s">
        <v>16201</v>
      </c>
      <c r="D391" s="14" t="s">
        <v>16202</v>
      </c>
    </row>
    <row r="392" spans="1:4" ht="15.75" customHeight="1" x14ac:dyDescent="0.2">
      <c r="A392" s="2" t="s">
        <v>3872</v>
      </c>
      <c r="B392" s="18">
        <v>2022</v>
      </c>
      <c r="C392" s="11" t="s">
        <v>16203</v>
      </c>
      <c r="D392" s="12" t="s">
        <v>16204</v>
      </c>
    </row>
    <row r="393" spans="1:4" ht="15.75" customHeight="1" x14ac:dyDescent="0.2">
      <c r="A393" s="2" t="s">
        <v>3872</v>
      </c>
      <c r="B393" s="19">
        <v>2022</v>
      </c>
      <c r="C393" s="13" t="s">
        <v>16205</v>
      </c>
      <c r="D393" s="14" t="s">
        <v>16206</v>
      </c>
    </row>
    <row r="394" spans="1:4" ht="15.75" customHeight="1" x14ac:dyDescent="0.2">
      <c r="A394" s="2" t="s">
        <v>3872</v>
      </c>
      <c r="B394" s="18">
        <v>2022</v>
      </c>
      <c r="C394" s="11" t="s">
        <v>16207</v>
      </c>
      <c r="D394" s="12" t="s">
        <v>16208</v>
      </c>
    </row>
    <row r="395" spans="1:4" ht="15.75" customHeight="1" x14ac:dyDescent="0.2">
      <c r="A395" s="2" t="s">
        <v>3872</v>
      </c>
      <c r="B395" s="19">
        <v>2022</v>
      </c>
      <c r="C395" s="13" t="s">
        <v>16209</v>
      </c>
      <c r="D395" s="14" t="s">
        <v>16210</v>
      </c>
    </row>
    <row r="396" spans="1:4" ht="15.75" customHeight="1" x14ac:dyDescent="0.2">
      <c r="A396" s="2" t="s">
        <v>3872</v>
      </c>
      <c r="B396" s="18">
        <v>2022</v>
      </c>
      <c r="C396" s="11" t="s">
        <v>16211</v>
      </c>
      <c r="D396" s="12" t="s">
        <v>16212</v>
      </c>
    </row>
    <row r="397" spans="1:4" ht="15.75" customHeight="1" x14ac:dyDescent="0.2">
      <c r="A397" s="2" t="s">
        <v>3872</v>
      </c>
      <c r="B397" s="19">
        <v>2022</v>
      </c>
      <c r="C397" s="13" t="s">
        <v>16213</v>
      </c>
      <c r="D397" s="14" t="s">
        <v>16214</v>
      </c>
    </row>
    <row r="398" spans="1:4" ht="15.75" customHeight="1" x14ac:dyDescent="0.2">
      <c r="A398" s="2" t="s">
        <v>3872</v>
      </c>
      <c r="B398" s="18">
        <v>2021</v>
      </c>
      <c r="C398" s="11" t="s">
        <v>16215</v>
      </c>
      <c r="D398" s="12" t="s">
        <v>16216</v>
      </c>
    </row>
    <row r="399" spans="1:4" ht="15.75" customHeight="1" x14ac:dyDescent="0.2">
      <c r="A399" s="2" t="s">
        <v>3872</v>
      </c>
      <c r="B399" s="19">
        <v>2021</v>
      </c>
      <c r="C399" s="13" t="s">
        <v>16217</v>
      </c>
      <c r="D399" s="14" t="s">
        <v>16218</v>
      </c>
    </row>
    <row r="400" spans="1:4" ht="15.75" customHeight="1" x14ac:dyDescent="0.2">
      <c r="A400" s="2" t="s">
        <v>3872</v>
      </c>
      <c r="B400" s="18">
        <v>2021</v>
      </c>
      <c r="C400" s="11" t="s">
        <v>16219</v>
      </c>
      <c r="D400" s="12" t="s">
        <v>16220</v>
      </c>
    </row>
    <row r="401" spans="1:4" ht="15.75" customHeight="1" x14ac:dyDescent="0.2">
      <c r="A401" s="2" t="s">
        <v>3872</v>
      </c>
      <c r="B401" s="19">
        <v>2021</v>
      </c>
      <c r="C401" s="13" t="s">
        <v>16221</v>
      </c>
      <c r="D401" s="14" t="s">
        <v>16222</v>
      </c>
    </row>
    <row r="402" spans="1:4" ht="15.75" customHeight="1" x14ac:dyDescent="0.2">
      <c r="A402" s="2" t="s">
        <v>3872</v>
      </c>
      <c r="B402" s="18">
        <v>2021</v>
      </c>
      <c r="C402" s="11" t="s">
        <v>16223</v>
      </c>
      <c r="D402" s="12" t="s">
        <v>16224</v>
      </c>
    </row>
    <row r="403" spans="1:4" ht="15.75" customHeight="1" x14ac:dyDescent="0.2">
      <c r="A403" s="2" t="s">
        <v>3872</v>
      </c>
      <c r="B403" s="19">
        <v>2021</v>
      </c>
      <c r="C403" s="13" t="s">
        <v>16225</v>
      </c>
      <c r="D403" s="14" t="s">
        <v>16226</v>
      </c>
    </row>
    <row r="404" spans="1:4" ht="15.75" customHeight="1" x14ac:dyDescent="0.2">
      <c r="A404" s="2" t="s">
        <v>3872</v>
      </c>
      <c r="B404" s="18">
        <v>2021</v>
      </c>
      <c r="C404" s="11" t="s">
        <v>16227</v>
      </c>
      <c r="D404" s="12" t="s">
        <v>16228</v>
      </c>
    </row>
    <row r="405" spans="1:4" ht="15.75" customHeight="1" x14ac:dyDescent="0.2">
      <c r="A405" s="2" t="s">
        <v>3872</v>
      </c>
      <c r="B405" s="19">
        <v>2021</v>
      </c>
      <c r="C405" s="13" t="s">
        <v>16229</v>
      </c>
      <c r="D405" s="14" t="s">
        <v>16230</v>
      </c>
    </row>
    <row r="406" spans="1:4" ht="15.75" customHeight="1" x14ac:dyDescent="0.2">
      <c r="A406" s="2" t="s">
        <v>3872</v>
      </c>
      <c r="B406" s="18">
        <v>2021</v>
      </c>
      <c r="C406" s="11" t="s">
        <v>16231</v>
      </c>
      <c r="D406" s="12" t="s">
        <v>16232</v>
      </c>
    </row>
    <row r="407" spans="1:4" ht="15.75" customHeight="1" x14ac:dyDescent="0.2">
      <c r="A407" s="2" t="s">
        <v>3872</v>
      </c>
      <c r="B407" s="19">
        <v>2021</v>
      </c>
      <c r="C407" s="13" t="s">
        <v>16233</v>
      </c>
      <c r="D407" s="14" t="s">
        <v>16234</v>
      </c>
    </row>
    <row r="408" spans="1:4" ht="15.75" customHeight="1" x14ac:dyDescent="0.2">
      <c r="A408" s="2" t="s">
        <v>3872</v>
      </c>
      <c r="B408" s="18">
        <v>2021</v>
      </c>
      <c r="C408" s="11" t="s">
        <v>16235</v>
      </c>
      <c r="D408" s="12" t="s">
        <v>16236</v>
      </c>
    </row>
    <row r="409" spans="1:4" ht="15.75" customHeight="1" x14ac:dyDescent="0.2">
      <c r="A409" s="2" t="s">
        <v>3872</v>
      </c>
      <c r="B409" s="19">
        <v>2021</v>
      </c>
      <c r="C409" s="13" t="s">
        <v>16237</v>
      </c>
      <c r="D409" s="14" t="s">
        <v>16238</v>
      </c>
    </row>
    <row r="410" spans="1:4" ht="15.75" customHeight="1" x14ac:dyDescent="0.2">
      <c r="A410" s="2" t="s">
        <v>3872</v>
      </c>
      <c r="B410" s="18">
        <v>2021</v>
      </c>
      <c r="C410" s="11" t="s">
        <v>16239</v>
      </c>
      <c r="D410" s="12" t="s">
        <v>16240</v>
      </c>
    </row>
    <row r="411" spans="1:4" ht="15.75" customHeight="1" x14ac:dyDescent="0.2">
      <c r="A411" s="2" t="s">
        <v>3872</v>
      </c>
      <c r="B411" s="19">
        <v>2021</v>
      </c>
      <c r="C411" s="13" t="s">
        <v>16241</v>
      </c>
      <c r="D411" s="14" t="s">
        <v>16242</v>
      </c>
    </row>
    <row r="412" spans="1:4" ht="15.75" customHeight="1" x14ac:dyDescent="0.2">
      <c r="A412" s="2" t="s">
        <v>3872</v>
      </c>
      <c r="B412" s="18">
        <v>2021</v>
      </c>
      <c r="C412" s="11" t="s">
        <v>16243</v>
      </c>
      <c r="D412" s="12" t="s">
        <v>16244</v>
      </c>
    </row>
    <row r="413" spans="1:4" ht="15.75" customHeight="1" x14ac:dyDescent="0.2">
      <c r="A413" s="2" t="s">
        <v>3872</v>
      </c>
      <c r="B413" s="19">
        <v>2021</v>
      </c>
      <c r="C413" s="13" t="s">
        <v>16245</v>
      </c>
      <c r="D413" s="14" t="s">
        <v>16246</v>
      </c>
    </row>
    <row r="414" spans="1:4" ht="15.75" customHeight="1" x14ac:dyDescent="0.2">
      <c r="A414" s="2" t="s">
        <v>3872</v>
      </c>
      <c r="B414" s="18">
        <v>2021</v>
      </c>
      <c r="C414" s="11" t="s">
        <v>16247</v>
      </c>
      <c r="D414" s="12" t="s">
        <v>16248</v>
      </c>
    </row>
    <row r="415" spans="1:4" ht="15.75" customHeight="1" x14ac:dyDescent="0.2">
      <c r="A415" s="2" t="s">
        <v>3872</v>
      </c>
      <c r="B415" s="19">
        <v>2021</v>
      </c>
      <c r="C415" s="13" t="s">
        <v>16249</v>
      </c>
      <c r="D415" s="14" t="s">
        <v>16250</v>
      </c>
    </row>
    <row r="416" spans="1:4" ht="15.75" customHeight="1" x14ac:dyDescent="0.2">
      <c r="A416" s="2" t="s">
        <v>3872</v>
      </c>
      <c r="B416" s="18">
        <v>2022</v>
      </c>
      <c r="C416" s="11" t="s">
        <v>29</v>
      </c>
      <c r="D416" s="12" t="s">
        <v>16251</v>
      </c>
    </row>
    <row r="417" spans="1:4" ht="15.75" customHeight="1" x14ac:dyDescent="0.2">
      <c r="A417" s="2" t="s">
        <v>3872</v>
      </c>
      <c r="B417" s="19">
        <v>2022</v>
      </c>
      <c r="C417" s="13" t="s">
        <v>16252</v>
      </c>
      <c r="D417" s="14" t="s">
        <v>16253</v>
      </c>
    </row>
    <row r="418" spans="1:4" ht="15.75" customHeight="1" x14ac:dyDescent="0.2">
      <c r="A418" s="2" t="s">
        <v>3872</v>
      </c>
      <c r="B418" s="18">
        <v>2022</v>
      </c>
      <c r="C418" s="11" t="s">
        <v>16254</v>
      </c>
      <c r="D418" s="12" t="s">
        <v>16255</v>
      </c>
    </row>
    <row r="419" spans="1:4" ht="15.75" customHeight="1" x14ac:dyDescent="0.2">
      <c r="A419" s="2" t="s">
        <v>3872</v>
      </c>
      <c r="B419" s="19">
        <v>2022</v>
      </c>
      <c r="C419" s="13" t="s">
        <v>16256</v>
      </c>
      <c r="D419" s="14" t="s">
        <v>16257</v>
      </c>
    </row>
    <row r="420" spans="1:4" ht="15.75" customHeight="1" x14ac:dyDescent="0.2">
      <c r="A420" s="2" t="s">
        <v>3872</v>
      </c>
      <c r="B420" s="18">
        <v>2022</v>
      </c>
      <c r="C420" s="11" t="s">
        <v>16258</v>
      </c>
      <c r="D420" s="12" t="s">
        <v>16259</v>
      </c>
    </row>
    <row r="421" spans="1:4" ht="15.75" customHeight="1" x14ac:dyDescent="0.2">
      <c r="A421" s="2" t="s">
        <v>3872</v>
      </c>
      <c r="B421" s="19">
        <v>2022</v>
      </c>
      <c r="C421" s="13" t="s">
        <v>16260</v>
      </c>
      <c r="D421" s="14" t="s">
        <v>16261</v>
      </c>
    </row>
    <row r="422" spans="1:4" ht="15.75" customHeight="1" x14ac:dyDescent="0.2">
      <c r="A422" s="2" t="s">
        <v>3872</v>
      </c>
      <c r="B422" s="18">
        <v>2022</v>
      </c>
      <c r="C422" s="11" t="s">
        <v>16262</v>
      </c>
      <c r="D422" s="12" t="s">
        <v>16263</v>
      </c>
    </row>
    <row r="423" spans="1:4" ht="15.75" customHeight="1" x14ac:dyDescent="0.2">
      <c r="A423" s="2" t="s">
        <v>3872</v>
      </c>
      <c r="B423" s="19">
        <v>2022</v>
      </c>
      <c r="C423" s="13" t="s">
        <v>16264</v>
      </c>
      <c r="D423" s="14" t="s">
        <v>16265</v>
      </c>
    </row>
    <row r="424" spans="1:4" ht="15.75" customHeight="1" x14ac:dyDescent="0.2">
      <c r="A424" s="2" t="s">
        <v>3872</v>
      </c>
      <c r="B424" s="18">
        <v>2022</v>
      </c>
      <c r="C424" s="11" t="s">
        <v>16266</v>
      </c>
      <c r="D424" s="12" t="s">
        <v>16267</v>
      </c>
    </row>
    <row r="425" spans="1:4" ht="15.75" customHeight="1" x14ac:dyDescent="0.2">
      <c r="A425" s="2" t="s">
        <v>3872</v>
      </c>
      <c r="B425" s="19">
        <v>2022</v>
      </c>
      <c r="C425" s="13" t="s">
        <v>30</v>
      </c>
      <c r="D425" s="14" t="s">
        <v>16268</v>
      </c>
    </row>
    <row r="426" spans="1:4" ht="15.75" customHeight="1" x14ac:dyDescent="0.2">
      <c r="A426" s="2" t="s">
        <v>3872</v>
      </c>
      <c r="B426" s="18">
        <v>2022</v>
      </c>
      <c r="C426" s="11" t="s">
        <v>16269</v>
      </c>
      <c r="D426" s="12" t="s">
        <v>16270</v>
      </c>
    </row>
    <row r="427" spans="1:4" ht="15.75" customHeight="1" x14ac:dyDescent="0.2">
      <c r="A427" s="2" t="s">
        <v>3872</v>
      </c>
      <c r="B427" s="19">
        <v>2022</v>
      </c>
      <c r="C427" s="13" t="s">
        <v>16271</v>
      </c>
      <c r="D427" s="14" t="s">
        <v>16272</v>
      </c>
    </row>
    <row r="428" spans="1:4" ht="15.75" customHeight="1" x14ac:dyDescent="0.2">
      <c r="A428" s="2" t="s">
        <v>3872</v>
      </c>
      <c r="B428" s="18">
        <v>2022</v>
      </c>
      <c r="C428" s="11" t="s">
        <v>16273</v>
      </c>
      <c r="D428" s="12" t="s">
        <v>16274</v>
      </c>
    </row>
    <row r="429" spans="1:4" ht="15.75" customHeight="1" x14ac:dyDescent="0.2">
      <c r="A429" s="2" t="s">
        <v>3872</v>
      </c>
      <c r="B429" s="19">
        <v>2022</v>
      </c>
      <c r="C429" s="13" t="s">
        <v>16275</v>
      </c>
      <c r="D429" s="14" t="s">
        <v>16276</v>
      </c>
    </row>
    <row r="430" spans="1:4" ht="15.75" customHeight="1" x14ac:dyDescent="0.2">
      <c r="A430" s="2" t="s">
        <v>3872</v>
      </c>
      <c r="B430" s="18">
        <v>2022</v>
      </c>
      <c r="C430" s="11" t="s">
        <v>16277</v>
      </c>
      <c r="D430" s="12" t="s">
        <v>16278</v>
      </c>
    </row>
    <row r="431" spans="1:4" ht="15.75" customHeight="1" x14ac:dyDescent="0.2">
      <c r="A431" s="2" t="s">
        <v>3872</v>
      </c>
      <c r="B431" s="19">
        <v>2022</v>
      </c>
      <c r="C431" s="13" t="s">
        <v>16279</v>
      </c>
      <c r="D431" s="14" t="s">
        <v>16280</v>
      </c>
    </row>
    <row r="432" spans="1:4" ht="15.75" customHeight="1" x14ac:dyDescent="0.2">
      <c r="A432" s="2" t="s">
        <v>3872</v>
      </c>
      <c r="B432" s="18">
        <v>2022</v>
      </c>
      <c r="C432" s="11" t="s">
        <v>16281</v>
      </c>
      <c r="D432" s="12" t="s">
        <v>16282</v>
      </c>
    </row>
    <row r="433" spans="1:4" ht="15.75" customHeight="1" x14ac:dyDescent="0.2">
      <c r="A433" s="2" t="s">
        <v>3872</v>
      </c>
      <c r="B433" s="19">
        <v>2022</v>
      </c>
      <c r="C433" s="13" t="s">
        <v>16283</v>
      </c>
      <c r="D433" s="14" t="s">
        <v>16284</v>
      </c>
    </row>
    <row r="434" spans="1:4" ht="15.75" customHeight="1" x14ac:dyDescent="0.2">
      <c r="A434" s="2" t="s">
        <v>3872</v>
      </c>
      <c r="B434" s="18">
        <v>2022</v>
      </c>
      <c r="C434" s="11" t="s">
        <v>16285</v>
      </c>
      <c r="D434" s="12" t="s">
        <v>16286</v>
      </c>
    </row>
    <row r="435" spans="1:4" ht="15.75" customHeight="1" x14ac:dyDescent="0.2">
      <c r="A435" s="2" t="s">
        <v>3872</v>
      </c>
      <c r="B435" s="19">
        <v>2022</v>
      </c>
      <c r="C435" s="13" t="s">
        <v>16287</v>
      </c>
      <c r="D435" s="14" t="s">
        <v>16288</v>
      </c>
    </row>
    <row r="436" spans="1:4" ht="15.75" customHeight="1" x14ac:dyDescent="0.2">
      <c r="A436" s="2" t="s">
        <v>3872</v>
      </c>
      <c r="B436" s="18">
        <v>2022</v>
      </c>
      <c r="C436" s="11" t="s">
        <v>16289</v>
      </c>
      <c r="D436" s="12" t="s">
        <v>16290</v>
      </c>
    </row>
    <row r="437" spans="1:4" ht="15.75" customHeight="1" x14ac:dyDescent="0.2">
      <c r="A437" s="2" t="s">
        <v>3872</v>
      </c>
      <c r="B437" s="19">
        <v>2022</v>
      </c>
      <c r="C437" s="13" t="s">
        <v>16291</v>
      </c>
      <c r="D437" s="14" t="s">
        <v>16292</v>
      </c>
    </row>
    <row r="438" spans="1:4" ht="15.75" customHeight="1" x14ac:dyDescent="0.2">
      <c r="A438" s="2" t="s">
        <v>3872</v>
      </c>
      <c r="B438" s="18">
        <v>2022</v>
      </c>
      <c r="C438" s="11" t="s">
        <v>16293</v>
      </c>
      <c r="D438" s="12" t="s">
        <v>16294</v>
      </c>
    </row>
    <row r="439" spans="1:4" ht="15.75" customHeight="1" x14ac:dyDescent="0.2">
      <c r="A439" s="2" t="s">
        <v>3872</v>
      </c>
      <c r="B439" s="19">
        <v>2022</v>
      </c>
      <c r="C439" s="13" t="s">
        <v>16295</v>
      </c>
      <c r="D439" s="14" t="s">
        <v>16296</v>
      </c>
    </row>
    <row r="440" spans="1:4" ht="15.75" customHeight="1" x14ac:dyDescent="0.2">
      <c r="A440" s="2" t="s">
        <v>3872</v>
      </c>
      <c r="B440" s="18">
        <v>2022</v>
      </c>
      <c r="C440" s="11" t="s">
        <v>16297</v>
      </c>
      <c r="D440" s="12" t="s">
        <v>16298</v>
      </c>
    </row>
    <row r="441" spans="1:4" ht="15.75" customHeight="1" x14ac:dyDescent="0.2">
      <c r="A441" s="2" t="s">
        <v>3872</v>
      </c>
      <c r="B441" s="19">
        <v>2022</v>
      </c>
      <c r="C441" s="13" t="s">
        <v>16299</v>
      </c>
      <c r="D441" s="14" t="s">
        <v>16300</v>
      </c>
    </row>
    <row r="442" spans="1:4" ht="15.75" customHeight="1" x14ac:dyDescent="0.2">
      <c r="A442" s="2" t="s">
        <v>3872</v>
      </c>
      <c r="B442" s="18">
        <v>2022</v>
      </c>
      <c r="C442" s="11" t="s">
        <v>16301</v>
      </c>
      <c r="D442" s="12" t="s">
        <v>16302</v>
      </c>
    </row>
    <row r="443" spans="1:4" ht="15.75" customHeight="1" x14ac:dyDescent="0.2">
      <c r="A443" s="2" t="s">
        <v>3872</v>
      </c>
      <c r="B443" s="19">
        <v>2022</v>
      </c>
      <c r="C443" s="13" t="s">
        <v>16303</v>
      </c>
      <c r="D443" s="14" t="s">
        <v>16304</v>
      </c>
    </row>
    <row r="444" spans="1:4" ht="15.75" customHeight="1" x14ac:dyDescent="0.2">
      <c r="A444" s="2" t="s">
        <v>3872</v>
      </c>
      <c r="B444" s="18">
        <v>2022</v>
      </c>
      <c r="C444" s="11" t="s">
        <v>16305</v>
      </c>
      <c r="D444" s="12" t="s">
        <v>16306</v>
      </c>
    </row>
    <row r="445" spans="1:4" ht="15.75" customHeight="1" x14ac:dyDescent="0.2">
      <c r="A445" s="2" t="s">
        <v>3872</v>
      </c>
      <c r="B445" s="19">
        <v>2022</v>
      </c>
      <c r="C445" s="13" t="s">
        <v>16307</v>
      </c>
      <c r="D445" s="14" t="s">
        <v>16308</v>
      </c>
    </row>
    <row r="446" spans="1:4" ht="15.75" customHeight="1" x14ac:dyDescent="0.2">
      <c r="A446" s="2" t="s">
        <v>3872</v>
      </c>
      <c r="B446" s="18">
        <v>2022</v>
      </c>
      <c r="C446" s="11" t="s">
        <v>16309</v>
      </c>
      <c r="D446" s="12" t="s">
        <v>16310</v>
      </c>
    </row>
    <row r="447" spans="1:4" ht="15.75" customHeight="1" x14ac:dyDescent="0.2">
      <c r="A447" s="2" t="s">
        <v>3872</v>
      </c>
      <c r="B447" s="19">
        <v>2022</v>
      </c>
      <c r="C447" s="13" t="s">
        <v>16311</v>
      </c>
      <c r="D447" s="14" t="s">
        <v>16312</v>
      </c>
    </row>
    <row r="448" spans="1:4" ht="15.75" customHeight="1" x14ac:dyDescent="0.2">
      <c r="A448" s="2" t="s">
        <v>3872</v>
      </c>
      <c r="B448" s="18">
        <v>2022</v>
      </c>
      <c r="C448" s="11" t="s">
        <v>16313</v>
      </c>
      <c r="D448" s="12" t="s">
        <v>16314</v>
      </c>
    </row>
    <row r="449" spans="1:4" ht="15.75" customHeight="1" x14ac:dyDescent="0.2">
      <c r="A449" s="2" t="s">
        <v>3872</v>
      </c>
      <c r="B449" s="19">
        <v>2022</v>
      </c>
      <c r="C449" s="13" t="s">
        <v>16315</v>
      </c>
      <c r="D449" s="14" t="s">
        <v>16316</v>
      </c>
    </row>
    <row r="450" spans="1:4" ht="15.75" customHeight="1" x14ac:dyDescent="0.2">
      <c r="A450" s="2" t="s">
        <v>3872</v>
      </c>
      <c r="B450" s="18">
        <v>2022</v>
      </c>
      <c r="C450" s="11" t="s">
        <v>16317</v>
      </c>
      <c r="D450" s="12" t="s">
        <v>16318</v>
      </c>
    </row>
    <row r="451" spans="1:4" ht="15.75" customHeight="1" x14ac:dyDescent="0.2">
      <c r="A451" s="2" t="s">
        <v>3872</v>
      </c>
      <c r="B451" s="19">
        <v>2022</v>
      </c>
      <c r="C451" s="13" t="s">
        <v>16319</v>
      </c>
      <c r="D451" s="14" t="s">
        <v>16320</v>
      </c>
    </row>
    <row r="452" spans="1:4" ht="15.75" customHeight="1" x14ac:dyDescent="0.2">
      <c r="A452" s="2" t="s">
        <v>3872</v>
      </c>
      <c r="B452" s="18">
        <v>2022</v>
      </c>
      <c r="C452" s="11" t="s">
        <v>16321</v>
      </c>
      <c r="D452" s="12" t="s">
        <v>16322</v>
      </c>
    </row>
    <row r="453" spans="1:4" ht="15.75" customHeight="1" x14ac:dyDescent="0.2">
      <c r="A453" s="2" t="s">
        <v>3872</v>
      </c>
      <c r="B453" s="19">
        <v>2022</v>
      </c>
      <c r="C453" s="13" t="s">
        <v>16323</v>
      </c>
      <c r="D453" s="14" t="s">
        <v>16324</v>
      </c>
    </row>
    <row r="454" spans="1:4" ht="15.75" customHeight="1" x14ac:dyDescent="0.2">
      <c r="A454" s="2" t="s">
        <v>3872</v>
      </c>
      <c r="B454" s="18">
        <v>2022</v>
      </c>
      <c r="C454" s="11" t="s">
        <v>16325</v>
      </c>
      <c r="D454" s="12" t="s">
        <v>16326</v>
      </c>
    </row>
    <row r="455" spans="1:4" ht="15.75" customHeight="1" x14ac:dyDescent="0.2">
      <c r="A455" s="2" t="s">
        <v>3872</v>
      </c>
      <c r="B455" s="19">
        <v>2022</v>
      </c>
      <c r="C455" s="13" t="s">
        <v>16327</v>
      </c>
      <c r="D455" s="14" t="s">
        <v>16328</v>
      </c>
    </row>
    <row r="456" spans="1:4" ht="15.75" customHeight="1" x14ac:dyDescent="0.2">
      <c r="A456" s="2" t="s">
        <v>3872</v>
      </c>
      <c r="B456" s="18">
        <v>2022</v>
      </c>
      <c r="C456" s="11" t="s">
        <v>16329</v>
      </c>
      <c r="D456" s="12" t="s">
        <v>16330</v>
      </c>
    </row>
    <row r="457" spans="1:4" ht="15.75" customHeight="1" x14ac:dyDescent="0.2">
      <c r="A457" s="2" t="s">
        <v>3872</v>
      </c>
      <c r="B457" s="19">
        <v>2022</v>
      </c>
      <c r="C457" s="13" t="s">
        <v>16331</v>
      </c>
      <c r="D457" s="14" t="s">
        <v>16332</v>
      </c>
    </row>
    <row r="458" spans="1:4" ht="15.75" customHeight="1" x14ac:dyDescent="0.2">
      <c r="A458" s="2" t="s">
        <v>3872</v>
      </c>
      <c r="B458" s="18">
        <v>2022</v>
      </c>
      <c r="C458" s="11" t="s">
        <v>16333</v>
      </c>
      <c r="D458" s="12" t="s">
        <v>16334</v>
      </c>
    </row>
    <row r="459" spans="1:4" ht="15.75" customHeight="1" x14ac:dyDescent="0.2">
      <c r="A459" s="2" t="s">
        <v>3872</v>
      </c>
      <c r="B459" s="19">
        <v>2022</v>
      </c>
      <c r="C459" s="13" t="s">
        <v>16335</v>
      </c>
      <c r="D459" s="14" t="s">
        <v>16336</v>
      </c>
    </row>
    <row r="460" spans="1:4" ht="15.75" customHeight="1" x14ac:dyDescent="0.2">
      <c r="A460" s="2" t="s">
        <v>3872</v>
      </c>
      <c r="B460" s="18">
        <v>2022</v>
      </c>
      <c r="C460" s="11" t="s">
        <v>16337</v>
      </c>
      <c r="D460" s="12" t="s">
        <v>16338</v>
      </c>
    </row>
    <row r="461" spans="1:4" ht="15.75" customHeight="1" x14ac:dyDescent="0.2">
      <c r="A461" s="2" t="s">
        <v>3872</v>
      </c>
      <c r="B461" s="19">
        <v>2022</v>
      </c>
      <c r="C461" s="13" t="s">
        <v>16339</v>
      </c>
      <c r="D461" s="14" t="s">
        <v>16340</v>
      </c>
    </row>
    <row r="462" spans="1:4" ht="15.75" customHeight="1" x14ac:dyDescent="0.2">
      <c r="A462" s="2" t="s">
        <v>3872</v>
      </c>
      <c r="B462" s="18">
        <v>2022</v>
      </c>
      <c r="C462" s="11" t="s">
        <v>16341</v>
      </c>
      <c r="D462" s="12" t="s">
        <v>16342</v>
      </c>
    </row>
    <row r="463" spans="1:4" ht="15.75" customHeight="1" x14ac:dyDescent="0.2">
      <c r="A463" s="2" t="s">
        <v>3872</v>
      </c>
      <c r="B463" s="19">
        <v>2022</v>
      </c>
      <c r="C463" s="13" t="s">
        <v>16343</v>
      </c>
      <c r="D463" s="14" t="s">
        <v>16344</v>
      </c>
    </row>
    <row r="464" spans="1:4" ht="15.75" customHeight="1" x14ac:dyDescent="0.2">
      <c r="A464" s="2" t="s">
        <v>3872</v>
      </c>
      <c r="B464" s="18">
        <v>2022</v>
      </c>
      <c r="C464" s="11" t="s">
        <v>16345</v>
      </c>
      <c r="D464" s="12" t="s">
        <v>16346</v>
      </c>
    </row>
    <row r="465" spans="1:4" ht="15.75" customHeight="1" x14ac:dyDescent="0.2">
      <c r="A465" s="2" t="s">
        <v>3872</v>
      </c>
      <c r="B465" s="19">
        <v>2022</v>
      </c>
      <c r="C465" s="13" t="s">
        <v>16347</v>
      </c>
      <c r="D465" s="14" t="s">
        <v>16348</v>
      </c>
    </row>
    <row r="466" spans="1:4" ht="15.75" customHeight="1" x14ac:dyDescent="0.2">
      <c r="A466" s="2" t="s">
        <v>3872</v>
      </c>
      <c r="B466" s="18">
        <v>2022</v>
      </c>
      <c r="C466" s="11" t="s">
        <v>16349</v>
      </c>
      <c r="D466" s="12" t="s">
        <v>16350</v>
      </c>
    </row>
    <row r="467" spans="1:4" ht="15.75" customHeight="1" x14ac:dyDescent="0.2">
      <c r="A467" s="2" t="s">
        <v>3872</v>
      </c>
      <c r="B467" s="19">
        <v>2022</v>
      </c>
      <c r="C467" s="13" t="s">
        <v>16351</v>
      </c>
      <c r="D467" s="14" t="s">
        <v>16352</v>
      </c>
    </row>
    <row r="468" spans="1:4" ht="15.75" customHeight="1" x14ac:dyDescent="0.2">
      <c r="A468" s="2" t="s">
        <v>3872</v>
      </c>
      <c r="B468" s="18">
        <v>2022</v>
      </c>
      <c r="C468" s="11" t="s">
        <v>16353</v>
      </c>
      <c r="D468" s="12" t="s">
        <v>16354</v>
      </c>
    </row>
    <row r="469" spans="1:4" ht="15.75" customHeight="1" x14ac:dyDescent="0.2">
      <c r="A469" s="2" t="s">
        <v>3872</v>
      </c>
      <c r="B469" s="19">
        <v>2022</v>
      </c>
      <c r="C469" s="13" t="s">
        <v>16355</v>
      </c>
      <c r="D469" s="14" t="s">
        <v>16356</v>
      </c>
    </row>
    <row r="470" spans="1:4" ht="15.75" customHeight="1" x14ac:dyDescent="0.2">
      <c r="A470" s="2" t="s">
        <v>3872</v>
      </c>
      <c r="B470" s="18">
        <v>2022</v>
      </c>
      <c r="C470" s="11" t="s">
        <v>16357</v>
      </c>
      <c r="D470" s="12" t="s">
        <v>16358</v>
      </c>
    </row>
    <row r="471" spans="1:4" ht="15.75" customHeight="1" x14ac:dyDescent="0.2">
      <c r="A471" s="2" t="s">
        <v>3872</v>
      </c>
      <c r="B471" s="19">
        <v>2022</v>
      </c>
      <c r="C471" s="13" t="s">
        <v>16359</v>
      </c>
      <c r="D471" s="14" t="s">
        <v>16360</v>
      </c>
    </row>
    <row r="472" spans="1:4" ht="15.75" customHeight="1" x14ac:dyDescent="0.2">
      <c r="A472" s="2" t="s">
        <v>3872</v>
      </c>
      <c r="B472" s="18">
        <v>2022</v>
      </c>
      <c r="C472" s="11" t="s">
        <v>16361</v>
      </c>
      <c r="D472" s="12" t="s">
        <v>16362</v>
      </c>
    </row>
    <row r="473" spans="1:4" ht="15.75" customHeight="1" x14ac:dyDescent="0.2">
      <c r="A473" s="2" t="s">
        <v>3872</v>
      </c>
      <c r="B473" s="19">
        <v>2022</v>
      </c>
      <c r="C473" s="13" t="s">
        <v>16363</v>
      </c>
      <c r="D473" s="14" t="s">
        <v>16364</v>
      </c>
    </row>
    <row r="474" spans="1:4" ht="15.75" customHeight="1" x14ac:dyDescent="0.2">
      <c r="A474" s="2" t="s">
        <v>3872</v>
      </c>
      <c r="B474" s="18">
        <v>2022</v>
      </c>
      <c r="C474" s="11" t="s">
        <v>16365</v>
      </c>
      <c r="D474" s="12" t="s">
        <v>16366</v>
      </c>
    </row>
    <row r="475" spans="1:4" ht="15.75" customHeight="1" x14ac:dyDescent="0.2">
      <c r="A475" s="2" t="s">
        <v>3872</v>
      </c>
      <c r="B475" s="19">
        <v>2022</v>
      </c>
      <c r="C475" s="13" t="s">
        <v>16367</v>
      </c>
      <c r="D475" s="14" t="s">
        <v>16368</v>
      </c>
    </row>
    <row r="476" spans="1:4" ht="15.75" customHeight="1" x14ac:dyDescent="0.2">
      <c r="A476" s="2" t="s">
        <v>3872</v>
      </c>
      <c r="B476" s="18">
        <v>2022</v>
      </c>
      <c r="C476" s="11" t="s">
        <v>16369</v>
      </c>
      <c r="D476" s="12" t="s">
        <v>16370</v>
      </c>
    </row>
    <row r="477" spans="1:4" ht="15.75" customHeight="1" x14ac:dyDescent="0.2">
      <c r="A477" s="2" t="s">
        <v>3872</v>
      </c>
      <c r="B477" s="19">
        <v>2022</v>
      </c>
      <c r="C477" s="13" t="s">
        <v>16371</v>
      </c>
      <c r="D477" s="14" t="s">
        <v>16372</v>
      </c>
    </row>
    <row r="478" spans="1:4" ht="15.75" customHeight="1" x14ac:dyDescent="0.2">
      <c r="A478" s="2" t="s">
        <v>3872</v>
      </c>
      <c r="B478" s="18">
        <v>2022</v>
      </c>
      <c r="C478" s="11" t="s">
        <v>16373</v>
      </c>
      <c r="D478" s="12" t="s">
        <v>16374</v>
      </c>
    </row>
    <row r="479" spans="1:4" ht="15.75" customHeight="1" x14ac:dyDescent="0.2">
      <c r="A479" s="2" t="s">
        <v>3872</v>
      </c>
      <c r="B479" s="19">
        <v>2022</v>
      </c>
      <c r="C479" s="13" t="s">
        <v>16375</v>
      </c>
      <c r="D479" s="14" t="s">
        <v>16376</v>
      </c>
    </row>
    <row r="480" spans="1:4" ht="15.75" customHeight="1" x14ac:dyDescent="0.2">
      <c r="A480" s="2" t="s">
        <v>3872</v>
      </c>
      <c r="B480" s="18">
        <v>2022</v>
      </c>
      <c r="C480" s="11" t="s">
        <v>16377</v>
      </c>
      <c r="D480" s="12" t="s">
        <v>16378</v>
      </c>
    </row>
    <row r="481" spans="1:4" ht="15.75" customHeight="1" x14ac:dyDescent="0.2">
      <c r="A481" s="2" t="s">
        <v>3872</v>
      </c>
      <c r="B481" s="19">
        <v>2022</v>
      </c>
      <c r="C481" s="13" t="s">
        <v>16379</v>
      </c>
      <c r="D481" s="14" t="s">
        <v>16380</v>
      </c>
    </row>
    <row r="482" spans="1:4" ht="15.75" customHeight="1" x14ac:dyDescent="0.2">
      <c r="A482" s="2" t="s">
        <v>3872</v>
      </c>
      <c r="B482" s="18">
        <v>2022</v>
      </c>
      <c r="C482" s="11" t="s">
        <v>16381</v>
      </c>
      <c r="D482" s="12" t="s">
        <v>16382</v>
      </c>
    </row>
    <row r="483" spans="1:4" ht="15.75" customHeight="1" x14ac:dyDescent="0.2">
      <c r="A483" s="2" t="s">
        <v>3872</v>
      </c>
      <c r="B483" s="19">
        <v>2022</v>
      </c>
      <c r="C483" s="13" t="s">
        <v>16383</v>
      </c>
      <c r="D483" s="14" t="s">
        <v>16384</v>
      </c>
    </row>
    <row r="484" spans="1:4" ht="15.75" customHeight="1" x14ac:dyDescent="0.2">
      <c r="A484" s="2" t="s">
        <v>3872</v>
      </c>
      <c r="B484" s="18">
        <v>2022</v>
      </c>
      <c r="C484" s="11" t="s">
        <v>16385</v>
      </c>
      <c r="D484" s="12" t="s">
        <v>16386</v>
      </c>
    </row>
    <row r="485" spans="1:4" ht="15.75" customHeight="1" x14ac:dyDescent="0.2">
      <c r="A485" s="2" t="s">
        <v>3872</v>
      </c>
      <c r="B485" s="19">
        <v>2022</v>
      </c>
      <c r="C485" s="13" t="s">
        <v>16387</v>
      </c>
      <c r="D485" s="14" t="s">
        <v>16388</v>
      </c>
    </row>
    <row r="486" spans="1:4" ht="15.75" customHeight="1" x14ac:dyDescent="0.2">
      <c r="A486" s="2" t="s">
        <v>3872</v>
      </c>
      <c r="B486" s="18">
        <v>2022</v>
      </c>
      <c r="C486" s="11" t="s">
        <v>16389</v>
      </c>
      <c r="D486" s="12" t="s">
        <v>16390</v>
      </c>
    </row>
    <row r="487" spans="1:4" ht="15.75" customHeight="1" x14ac:dyDescent="0.2">
      <c r="A487" s="2" t="s">
        <v>3872</v>
      </c>
      <c r="B487" s="19">
        <v>2022</v>
      </c>
      <c r="C487" s="13" t="s">
        <v>16391</v>
      </c>
      <c r="D487" s="14" t="s">
        <v>16392</v>
      </c>
    </row>
    <row r="488" spans="1:4" ht="15.75" customHeight="1" x14ac:dyDescent="0.2">
      <c r="A488" s="2" t="s">
        <v>3872</v>
      </c>
      <c r="B488" s="18">
        <v>2022</v>
      </c>
      <c r="C488" s="11" t="s">
        <v>16393</v>
      </c>
      <c r="D488" s="12" t="s">
        <v>16394</v>
      </c>
    </row>
    <row r="489" spans="1:4" ht="15.75" customHeight="1" x14ac:dyDescent="0.2">
      <c r="A489" s="2" t="s">
        <v>3872</v>
      </c>
      <c r="B489" s="19">
        <v>2022</v>
      </c>
      <c r="C489" s="13" t="s">
        <v>16395</v>
      </c>
      <c r="D489" s="14" t="s">
        <v>16396</v>
      </c>
    </row>
    <row r="490" spans="1:4" ht="15.75" customHeight="1" x14ac:dyDescent="0.2">
      <c r="A490" s="2" t="s">
        <v>3872</v>
      </c>
      <c r="B490" s="18">
        <v>2022</v>
      </c>
      <c r="C490" s="11" t="s">
        <v>16397</v>
      </c>
      <c r="D490" s="12" t="s">
        <v>16398</v>
      </c>
    </row>
    <row r="491" spans="1:4" ht="15.75" customHeight="1" x14ac:dyDescent="0.2">
      <c r="A491" s="2" t="s">
        <v>3872</v>
      </c>
      <c r="B491" s="19">
        <v>2022</v>
      </c>
      <c r="C491" s="13" t="s">
        <v>16399</v>
      </c>
      <c r="D491" s="14" t="s">
        <v>16400</v>
      </c>
    </row>
    <row r="492" spans="1:4" ht="15.75" customHeight="1" x14ac:dyDescent="0.2">
      <c r="A492" s="2" t="s">
        <v>3872</v>
      </c>
      <c r="B492" s="18">
        <v>2022</v>
      </c>
      <c r="C492" s="11" t="s">
        <v>16401</v>
      </c>
      <c r="D492" s="12" t="s">
        <v>16402</v>
      </c>
    </row>
    <row r="493" spans="1:4" ht="15.75" customHeight="1" x14ac:dyDescent="0.2">
      <c r="A493" s="2" t="s">
        <v>3872</v>
      </c>
      <c r="B493" s="19">
        <v>2022</v>
      </c>
      <c r="C493" s="13" t="s">
        <v>16403</v>
      </c>
      <c r="D493" s="14" t="s">
        <v>16404</v>
      </c>
    </row>
    <row r="494" spans="1:4" ht="15.75" customHeight="1" x14ac:dyDescent="0.2">
      <c r="A494" s="2" t="s">
        <v>3872</v>
      </c>
      <c r="B494" s="18">
        <v>2022</v>
      </c>
      <c r="C494" s="11" t="s">
        <v>16405</v>
      </c>
      <c r="D494" s="12" t="s">
        <v>16406</v>
      </c>
    </row>
    <row r="495" spans="1:4" ht="15.75" customHeight="1" x14ac:dyDescent="0.2">
      <c r="A495" s="2" t="s">
        <v>3872</v>
      </c>
      <c r="B495" s="19">
        <v>2022</v>
      </c>
      <c r="C495" s="13" t="s">
        <v>16407</v>
      </c>
      <c r="D495" s="14" t="s">
        <v>16408</v>
      </c>
    </row>
    <row r="496" spans="1:4" ht="15.75" customHeight="1" x14ac:dyDescent="0.2">
      <c r="A496" s="2" t="s">
        <v>3872</v>
      </c>
      <c r="B496" s="18">
        <v>2022</v>
      </c>
      <c r="C496" s="11" t="s">
        <v>16409</v>
      </c>
      <c r="D496" s="12" t="s">
        <v>16410</v>
      </c>
    </row>
    <row r="497" spans="1:4" ht="15.75" customHeight="1" x14ac:dyDescent="0.2">
      <c r="A497" s="2" t="s">
        <v>3872</v>
      </c>
      <c r="B497" s="19">
        <v>2022</v>
      </c>
      <c r="C497" s="13" t="s">
        <v>16411</v>
      </c>
      <c r="D497" s="14" t="s">
        <v>16412</v>
      </c>
    </row>
    <row r="498" spans="1:4" ht="15.75" customHeight="1" x14ac:dyDescent="0.2">
      <c r="A498" s="2" t="s">
        <v>3872</v>
      </c>
      <c r="B498" s="18">
        <v>2022</v>
      </c>
      <c r="C498" s="11" t="s">
        <v>16413</v>
      </c>
      <c r="D498" s="12" t="s">
        <v>16414</v>
      </c>
    </row>
    <row r="499" spans="1:4" ht="15.75" customHeight="1" x14ac:dyDescent="0.2">
      <c r="A499" s="2" t="s">
        <v>3872</v>
      </c>
      <c r="B499" s="19">
        <v>2022</v>
      </c>
      <c r="C499" s="13" t="s">
        <v>16415</v>
      </c>
      <c r="D499" s="14" t="s">
        <v>16416</v>
      </c>
    </row>
    <row r="500" spans="1:4" ht="15.75" customHeight="1" x14ac:dyDescent="0.2">
      <c r="A500" s="2" t="s">
        <v>3872</v>
      </c>
      <c r="B500" s="18">
        <v>2022</v>
      </c>
      <c r="C500" s="11" t="s">
        <v>16417</v>
      </c>
      <c r="D500" s="12" t="s">
        <v>16418</v>
      </c>
    </row>
    <row r="501" spans="1:4" ht="15.75" customHeight="1" x14ac:dyDescent="0.2">
      <c r="A501" s="2" t="s">
        <v>3872</v>
      </c>
      <c r="B501" s="19">
        <v>2022</v>
      </c>
      <c r="C501" s="13" t="s">
        <v>16419</v>
      </c>
      <c r="D501" s="14" t="s">
        <v>16420</v>
      </c>
    </row>
    <row r="502" spans="1:4" ht="15.75" customHeight="1" x14ac:dyDescent="0.2">
      <c r="A502" s="2" t="s">
        <v>3872</v>
      </c>
      <c r="B502" s="18">
        <v>2022</v>
      </c>
      <c r="C502" s="11" t="s">
        <v>16421</v>
      </c>
      <c r="D502" s="12" t="s">
        <v>16422</v>
      </c>
    </row>
    <row r="503" spans="1:4" ht="15.75" customHeight="1" x14ac:dyDescent="0.2">
      <c r="A503" s="2" t="s">
        <v>3872</v>
      </c>
      <c r="B503" s="19">
        <v>2022</v>
      </c>
      <c r="C503" s="13" t="s">
        <v>16423</v>
      </c>
      <c r="D503" s="14" t="s">
        <v>16424</v>
      </c>
    </row>
    <row r="504" spans="1:4" ht="15.75" customHeight="1" x14ac:dyDescent="0.2">
      <c r="A504" s="2" t="s">
        <v>3872</v>
      </c>
      <c r="B504" s="18">
        <v>2022</v>
      </c>
      <c r="C504" s="11" t="s">
        <v>16425</v>
      </c>
      <c r="D504" s="12" t="s">
        <v>16426</v>
      </c>
    </row>
    <row r="505" spans="1:4" ht="15.75" customHeight="1" x14ac:dyDescent="0.2">
      <c r="A505" s="2" t="s">
        <v>3872</v>
      </c>
      <c r="B505" s="19">
        <v>2022</v>
      </c>
      <c r="C505" s="13" t="s">
        <v>16427</v>
      </c>
      <c r="D505" s="14" t="s">
        <v>16428</v>
      </c>
    </row>
    <row r="506" spans="1:4" ht="15.75" customHeight="1" x14ac:dyDescent="0.2">
      <c r="A506" s="2" t="s">
        <v>3872</v>
      </c>
      <c r="B506" s="18">
        <v>2022</v>
      </c>
      <c r="C506" s="11" t="s">
        <v>16429</v>
      </c>
      <c r="D506" s="12" t="s">
        <v>16430</v>
      </c>
    </row>
    <row r="507" spans="1:4" ht="15.75" customHeight="1" x14ac:dyDescent="0.2">
      <c r="A507" s="2" t="s">
        <v>3872</v>
      </c>
      <c r="B507" s="19">
        <v>2022</v>
      </c>
      <c r="C507" s="13" t="s">
        <v>16431</v>
      </c>
      <c r="D507" s="14" t="s">
        <v>16432</v>
      </c>
    </row>
    <row r="508" spans="1:4" ht="15.75" customHeight="1" x14ac:dyDescent="0.2">
      <c r="A508" s="2" t="s">
        <v>3872</v>
      </c>
      <c r="B508" s="18">
        <v>2022</v>
      </c>
      <c r="C508" s="11" t="s">
        <v>16433</v>
      </c>
      <c r="D508" s="12" t="s">
        <v>16434</v>
      </c>
    </row>
    <row r="509" spans="1:4" ht="15.75" customHeight="1" x14ac:dyDescent="0.2">
      <c r="A509" s="2" t="s">
        <v>3872</v>
      </c>
      <c r="B509" s="19">
        <v>2022</v>
      </c>
      <c r="C509" s="13" t="s">
        <v>16435</v>
      </c>
      <c r="D509" s="14" t="s">
        <v>16436</v>
      </c>
    </row>
    <row r="510" spans="1:4" ht="15.75" customHeight="1" x14ac:dyDescent="0.2">
      <c r="A510" s="2" t="s">
        <v>3872</v>
      </c>
      <c r="B510" s="18">
        <v>2022</v>
      </c>
      <c r="C510" s="11" t="s">
        <v>16437</v>
      </c>
      <c r="D510" s="12" t="s">
        <v>16438</v>
      </c>
    </row>
    <row r="511" spans="1:4" ht="15.75" customHeight="1" x14ac:dyDescent="0.2">
      <c r="A511" s="2" t="s">
        <v>3872</v>
      </c>
      <c r="B511" s="19">
        <v>2022</v>
      </c>
      <c r="C511" s="13" t="s">
        <v>16439</v>
      </c>
      <c r="D511" s="14" t="s">
        <v>16440</v>
      </c>
    </row>
    <row r="512" spans="1:4" ht="15.75" customHeight="1" x14ac:dyDescent="0.2">
      <c r="A512" s="2" t="s">
        <v>3872</v>
      </c>
      <c r="B512" s="18">
        <v>2022</v>
      </c>
      <c r="C512" s="11" t="s">
        <v>16441</v>
      </c>
      <c r="D512" s="12" t="s">
        <v>16442</v>
      </c>
    </row>
    <row r="513" spans="1:4" ht="15.75" customHeight="1" x14ac:dyDescent="0.2">
      <c r="A513" s="2" t="s">
        <v>3872</v>
      </c>
      <c r="B513" s="19">
        <v>2022</v>
      </c>
      <c r="C513" s="13" t="s">
        <v>16443</v>
      </c>
      <c r="D513" s="14" t="s">
        <v>16444</v>
      </c>
    </row>
    <row r="514" spans="1:4" ht="15.75" customHeight="1" x14ac:dyDescent="0.2">
      <c r="A514" s="2" t="s">
        <v>3872</v>
      </c>
      <c r="B514" s="18">
        <v>2022</v>
      </c>
      <c r="C514" s="11" t="s">
        <v>16445</v>
      </c>
      <c r="D514" s="12" t="s">
        <v>16446</v>
      </c>
    </row>
    <row r="515" spans="1:4" ht="15.75" customHeight="1" x14ac:dyDescent="0.2">
      <c r="A515" s="2" t="s">
        <v>3872</v>
      </c>
      <c r="B515" s="19">
        <v>2022</v>
      </c>
      <c r="C515" s="13" t="s">
        <v>16447</v>
      </c>
      <c r="D515" s="14" t="s">
        <v>16448</v>
      </c>
    </row>
    <row r="516" spans="1:4" ht="15.75" customHeight="1" x14ac:dyDescent="0.2">
      <c r="A516" s="2" t="s">
        <v>3872</v>
      </c>
      <c r="B516" s="18">
        <v>2022</v>
      </c>
      <c r="C516" s="11" t="s">
        <v>16449</v>
      </c>
      <c r="D516" s="12" t="s">
        <v>16450</v>
      </c>
    </row>
    <row r="517" spans="1:4" ht="15.75" customHeight="1" x14ac:dyDescent="0.2">
      <c r="A517" s="2" t="s">
        <v>3872</v>
      </c>
      <c r="B517" s="19">
        <v>2022</v>
      </c>
      <c r="C517" s="13" t="s">
        <v>16451</v>
      </c>
      <c r="D517" s="14" t="s">
        <v>16452</v>
      </c>
    </row>
    <row r="518" spans="1:4" ht="15.75" customHeight="1" x14ac:dyDescent="0.2">
      <c r="A518" s="2" t="s">
        <v>3872</v>
      </c>
      <c r="B518" s="18">
        <v>2022</v>
      </c>
      <c r="C518" s="11" t="s">
        <v>16453</v>
      </c>
      <c r="D518" s="12" t="s">
        <v>16454</v>
      </c>
    </row>
    <row r="519" spans="1:4" ht="15.75" customHeight="1" x14ac:dyDescent="0.2">
      <c r="A519" s="2" t="s">
        <v>3872</v>
      </c>
      <c r="B519" s="19">
        <v>2022</v>
      </c>
      <c r="C519" s="13" t="s">
        <v>16455</v>
      </c>
      <c r="D519" s="14" t="s">
        <v>16456</v>
      </c>
    </row>
    <row r="520" spans="1:4" ht="15.75" customHeight="1" x14ac:dyDescent="0.2">
      <c r="A520" s="2" t="s">
        <v>3872</v>
      </c>
      <c r="B520" s="18">
        <v>2022</v>
      </c>
      <c r="C520" s="11" t="s">
        <v>16457</v>
      </c>
      <c r="D520" s="12" t="s">
        <v>16458</v>
      </c>
    </row>
    <row r="521" spans="1:4" ht="15.75" customHeight="1" x14ac:dyDescent="0.2">
      <c r="A521" s="2" t="s">
        <v>3872</v>
      </c>
      <c r="B521" s="19">
        <v>2022</v>
      </c>
      <c r="C521" s="13" t="s">
        <v>16459</v>
      </c>
      <c r="D521" s="14" t="s">
        <v>16460</v>
      </c>
    </row>
    <row r="522" spans="1:4" ht="15.75" customHeight="1" x14ac:dyDescent="0.2">
      <c r="A522" s="2" t="s">
        <v>3872</v>
      </c>
      <c r="B522" s="18">
        <v>2022</v>
      </c>
      <c r="C522" s="11" t="s">
        <v>16461</v>
      </c>
      <c r="D522" s="12" t="s">
        <v>16462</v>
      </c>
    </row>
    <row r="523" spans="1:4" ht="15.75" customHeight="1" x14ac:dyDescent="0.2">
      <c r="A523" s="2" t="s">
        <v>3872</v>
      </c>
      <c r="B523" s="19">
        <v>2022</v>
      </c>
      <c r="C523" s="13" t="s">
        <v>16463</v>
      </c>
      <c r="D523" s="14" t="s">
        <v>16464</v>
      </c>
    </row>
    <row r="524" spans="1:4" ht="15.75" customHeight="1" x14ac:dyDescent="0.2">
      <c r="A524" s="2" t="s">
        <v>3872</v>
      </c>
      <c r="B524" s="18">
        <v>2022</v>
      </c>
      <c r="C524" s="11" t="s">
        <v>16465</v>
      </c>
      <c r="D524" s="12" t="s">
        <v>16466</v>
      </c>
    </row>
    <row r="525" spans="1:4" ht="15.75" customHeight="1" x14ac:dyDescent="0.2">
      <c r="A525" s="2" t="s">
        <v>3872</v>
      </c>
      <c r="B525" s="19">
        <v>2022</v>
      </c>
      <c r="C525" s="13" t="s">
        <v>16467</v>
      </c>
      <c r="D525" s="14" t="s">
        <v>16468</v>
      </c>
    </row>
    <row r="526" spans="1:4" ht="15.75" customHeight="1" x14ac:dyDescent="0.2">
      <c r="A526" s="2" t="s">
        <v>3872</v>
      </c>
      <c r="B526" s="18">
        <v>2022</v>
      </c>
      <c r="C526" s="11" t="s">
        <v>16469</v>
      </c>
      <c r="D526" s="12" t="s">
        <v>16470</v>
      </c>
    </row>
    <row r="527" spans="1:4" ht="15.75" customHeight="1" x14ac:dyDescent="0.2">
      <c r="A527" s="2" t="s">
        <v>3872</v>
      </c>
      <c r="B527" s="19">
        <v>2022</v>
      </c>
      <c r="C527" s="13" t="s">
        <v>16471</v>
      </c>
      <c r="D527" s="14" t="s">
        <v>16472</v>
      </c>
    </row>
    <row r="528" spans="1:4" ht="15.75" customHeight="1" x14ac:dyDescent="0.2">
      <c r="A528" s="2" t="s">
        <v>3872</v>
      </c>
      <c r="B528" s="18">
        <v>2022</v>
      </c>
      <c r="C528" s="11" t="s">
        <v>16473</v>
      </c>
      <c r="D528" s="12" t="s">
        <v>16474</v>
      </c>
    </row>
    <row r="529" spans="1:4" ht="15.75" customHeight="1" x14ac:dyDescent="0.2">
      <c r="A529" s="2" t="s">
        <v>3872</v>
      </c>
      <c r="B529" s="19">
        <v>2022</v>
      </c>
      <c r="C529" s="13" t="s">
        <v>16475</v>
      </c>
      <c r="D529" s="14" t="s">
        <v>16476</v>
      </c>
    </row>
    <row r="530" spans="1:4" ht="15.75" customHeight="1" x14ac:dyDescent="0.2">
      <c r="A530" s="2" t="s">
        <v>3872</v>
      </c>
      <c r="B530" s="18">
        <v>2022</v>
      </c>
      <c r="C530" s="11" t="s">
        <v>16477</v>
      </c>
      <c r="D530" s="12" t="s">
        <v>16478</v>
      </c>
    </row>
    <row r="531" spans="1:4" ht="15.75" customHeight="1" x14ac:dyDescent="0.2">
      <c r="A531" s="2" t="s">
        <v>3872</v>
      </c>
      <c r="B531" s="19">
        <v>2022</v>
      </c>
      <c r="C531" s="13" t="s">
        <v>16479</v>
      </c>
      <c r="D531" s="14" t="s">
        <v>16480</v>
      </c>
    </row>
    <row r="532" spans="1:4" ht="15.75" customHeight="1" x14ac:dyDescent="0.2">
      <c r="A532" s="2" t="s">
        <v>3872</v>
      </c>
      <c r="B532" s="18">
        <v>2022</v>
      </c>
      <c r="C532" s="11" t="s">
        <v>16481</v>
      </c>
      <c r="D532" s="12" t="s">
        <v>16482</v>
      </c>
    </row>
    <row r="533" spans="1:4" ht="15.75" customHeight="1" x14ac:dyDescent="0.2">
      <c r="A533" s="2" t="s">
        <v>3872</v>
      </c>
      <c r="B533" s="19">
        <v>2021</v>
      </c>
      <c r="C533" s="13" t="s">
        <v>16483</v>
      </c>
      <c r="D533" s="14" t="s">
        <v>16484</v>
      </c>
    </row>
    <row r="534" spans="1:4" ht="15.75" customHeight="1" x14ac:dyDescent="0.2">
      <c r="A534" s="2" t="s">
        <v>3872</v>
      </c>
      <c r="B534" s="18">
        <v>2021</v>
      </c>
      <c r="C534" s="11" t="s">
        <v>16485</v>
      </c>
      <c r="D534" s="12" t="s">
        <v>16486</v>
      </c>
    </row>
    <row r="535" spans="1:4" ht="15.75" customHeight="1" x14ac:dyDescent="0.2">
      <c r="A535" s="2" t="s">
        <v>3872</v>
      </c>
      <c r="B535" s="19">
        <v>2021</v>
      </c>
      <c r="C535" s="13" t="s">
        <v>16487</v>
      </c>
      <c r="D535" s="14" t="s">
        <v>16488</v>
      </c>
    </row>
    <row r="536" spans="1:4" ht="15.75" customHeight="1" x14ac:dyDescent="0.2">
      <c r="A536" s="2" t="s">
        <v>3872</v>
      </c>
      <c r="B536" s="18">
        <v>2021</v>
      </c>
      <c r="C536" s="11" t="s">
        <v>16489</v>
      </c>
      <c r="D536" s="12" t="s">
        <v>16490</v>
      </c>
    </row>
    <row r="537" spans="1:4" ht="15.75" customHeight="1" x14ac:dyDescent="0.2">
      <c r="A537" s="2" t="s">
        <v>3872</v>
      </c>
      <c r="B537" s="19">
        <v>2021</v>
      </c>
      <c r="C537" s="13" t="s">
        <v>16491</v>
      </c>
      <c r="D537" s="14" t="s">
        <v>16492</v>
      </c>
    </row>
    <row r="538" spans="1:4" ht="15.75" customHeight="1" x14ac:dyDescent="0.2">
      <c r="A538" s="2" t="s">
        <v>3872</v>
      </c>
      <c r="B538" s="18">
        <v>2021</v>
      </c>
      <c r="C538" s="11" t="s">
        <v>16493</v>
      </c>
      <c r="D538" s="12" t="s">
        <v>16494</v>
      </c>
    </row>
    <row r="539" spans="1:4" ht="15.75" customHeight="1" x14ac:dyDescent="0.2">
      <c r="A539" s="2" t="s">
        <v>3872</v>
      </c>
      <c r="B539" s="19">
        <v>2021</v>
      </c>
      <c r="C539" s="13" t="s">
        <v>16495</v>
      </c>
      <c r="D539" s="14" t="s">
        <v>16496</v>
      </c>
    </row>
    <row r="540" spans="1:4" ht="15.75" customHeight="1" x14ac:dyDescent="0.2">
      <c r="A540" s="2" t="s">
        <v>3872</v>
      </c>
      <c r="B540" s="18">
        <v>2021</v>
      </c>
      <c r="C540" s="11" t="s">
        <v>16497</v>
      </c>
      <c r="D540" s="12" t="s">
        <v>16498</v>
      </c>
    </row>
    <row r="541" spans="1:4" ht="15.75" customHeight="1" x14ac:dyDescent="0.2">
      <c r="A541" s="2" t="s">
        <v>3872</v>
      </c>
      <c r="B541" s="19">
        <v>2021</v>
      </c>
      <c r="C541" s="13" t="s">
        <v>16499</v>
      </c>
      <c r="D541" s="14" t="s">
        <v>16500</v>
      </c>
    </row>
    <row r="542" spans="1:4" ht="15.75" customHeight="1" x14ac:dyDescent="0.2">
      <c r="A542" s="2" t="s">
        <v>3872</v>
      </c>
      <c r="B542" s="18">
        <v>2021</v>
      </c>
      <c r="C542" s="11" t="s">
        <v>16501</v>
      </c>
      <c r="D542" s="12" t="s">
        <v>16502</v>
      </c>
    </row>
    <row r="543" spans="1:4" ht="15.75" customHeight="1" x14ac:dyDescent="0.2">
      <c r="A543" s="2" t="s">
        <v>3872</v>
      </c>
      <c r="B543" s="19">
        <v>2021</v>
      </c>
      <c r="C543" s="13" t="s">
        <v>16503</v>
      </c>
      <c r="D543" s="14" t="s">
        <v>16504</v>
      </c>
    </row>
    <row r="544" spans="1:4" ht="15.75" customHeight="1" x14ac:dyDescent="0.2">
      <c r="A544" s="2" t="s">
        <v>3872</v>
      </c>
      <c r="B544" s="18">
        <v>2021</v>
      </c>
      <c r="C544" s="11" t="s">
        <v>16505</v>
      </c>
      <c r="D544" s="12" t="s">
        <v>16506</v>
      </c>
    </row>
    <row r="545" spans="1:4" ht="15.75" customHeight="1" x14ac:dyDescent="0.2">
      <c r="A545" s="2" t="s">
        <v>3872</v>
      </c>
      <c r="B545" s="19">
        <v>2021</v>
      </c>
      <c r="C545" s="13" t="s">
        <v>16507</v>
      </c>
      <c r="D545" s="14" t="s">
        <v>16508</v>
      </c>
    </row>
    <row r="546" spans="1:4" ht="15.75" customHeight="1" x14ac:dyDescent="0.2">
      <c r="A546" s="2" t="s">
        <v>3872</v>
      </c>
      <c r="B546" s="18">
        <v>2021</v>
      </c>
      <c r="C546" s="11" t="s">
        <v>16509</v>
      </c>
      <c r="D546" s="12" t="s">
        <v>16510</v>
      </c>
    </row>
    <row r="547" spans="1:4" ht="15.75" customHeight="1" x14ac:dyDescent="0.2">
      <c r="A547" s="2" t="s">
        <v>3872</v>
      </c>
      <c r="B547" s="19">
        <v>2021</v>
      </c>
      <c r="C547" s="13" t="s">
        <v>16511</v>
      </c>
      <c r="D547" s="14" t="s">
        <v>16512</v>
      </c>
    </row>
    <row r="548" spans="1:4" ht="15.75" customHeight="1" x14ac:dyDescent="0.2">
      <c r="A548" s="2" t="s">
        <v>3872</v>
      </c>
      <c r="B548" s="18">
        <v>2021</v>
      </c>
      <c r="C548" s="11" t="s">
        <v>16513</v>
      </c>
      <c r="D548" s="12" t="s">
        <v>16514</v>
      </c>
    </row>
    <row r="549" spans="1:4" ht="15.75" customHeight="1" x14ac:dyDescent="0.2">
      <c r="A549" s="2" t="s">
        <v>3872</v>
      </c>
      <c r="B549" s="19">
        <v>2021</v>
      </c>
      <c r="C549" s="13" t="s">
        <v>16515</v>
      </c>
      <c r="D549" s="14" t="s">
        <v>16516</v>
      </c>
    </row>
    <row r="550" spans="1:4" ht="15.75" customHeight="1" x14ac:dyDescent="0.2">
      <c r="A550" s="2" t="s">
        <v>3872</v>
      </c>
      <c r="B550" s="18">
        <v>2021</v>
      </c>
      <c r="C550" s="11" t="s">
        <v>16517</v>
      </c>
      <c r="D550" s="12" t="s">
        <v>16518</v>
      </c>
    </row>
    <row r="551" spans="1:4" ht="15.75" customHeight="1" x14ac:dyDescent="0.2">
      <c r="A551" s="2" t="s">
        <v>3872</v>
      </c>
      <c r="B551" s="19">
        <v>2021</v>
      </c>
      <c r="C551" s="13" t="s">
        <v>16519</v>
      </c>
      <c r="D551" s="14" t="s">
        <v>16520</v>
      </c>
    </row>
    <row r="552" spans="1:4" ht="15.75" customHeight="1" x14ac:dyDescent="0.2">
      <c r="A552" s="2" t="s">
        <v>3872</v>
      </c>
      <c r="B552" s="18">
        <v>2021</v>
      </c>
      <c r="C552" s="11" t="s">
        <v>16521</v>
      </c>
      <c r="D552" s="12" t="s">
        <v>16522</v>
      </c>
    </row>
    <row r="553" spans="1:4" ht="15.75" customHeight="1" x14ac:dyDescent="0.2">
      <c r="A553" s="2" t="s">
        <v>3872</v>
      </c>
      <c r="B553" s="19">
        <v>2021</v>
      </c>
      <c r="C553" s="13" t="s">
        <v>16523</v>
      </c>
      <c r="D553" s="14" t="s">
        <v>16524</v>
      </c>
    </row>
    <row r="554" spans="1:4" ht="15.75" customHeight="1" x14ac:dyDescent="0.2">
      <c r="A554" s="2" t="s">
        <v>3872</v>
      </c>
      <c r="B554" s="18">
        <v>2021</v>
      </c>
      <c r="C554" s="11" t="s">
        <v>16525</v>
      </c>
      <c r="D554" s="12" t="s">
        <v>16526</v>
      </c>
    </row>
    <row r="555" spans="1:4" ht="15.75" customHeight="1" x14ac:dyDescent="0.2">
      <c r="A555" s="2" t="s">
        <v>3872</v>
      </c>
      <c r="B555" s="19">
        <v>2021</v>
      </c>
      <c r="C555" s="13" t="s">
        <v>16527</v>
      </c>
      <c r="D555" s="14" t="s">
        <v>16528</v>
      </c>
    </row>
    <row r="556" spans="1:4" ht="15.75" customHeight="1" x14ac:dyDescent="0.2">
      <c r="A556" s="2" t="s">
        <v>3872</v>
      </c>
      <c r="B556" s="18">
        <v>2021</v>
      </c>
      <c r="C556" s="11" t="s">
        <v>16529</v>
      </c>
      <c r="D556" s="12" t="s">
        <v>16530</v>
      </c>
    </row>
    <row r="557" spans="1:4" ht="15.75" customHeight="1" x14ac:dyDescent="0.2">
      <c r="A557" s="2" t="s">
        <v>3872</v>
      </c>
      <c r="B557" s="19">
        <v>2021</v>
      </c>
      <c r="C557" s="13" t="s">
        <v>16531</v>
      </c>
      <c r="D557" s="14" t="s">
        <v>16532</v>
      </c>
    </row>
    <row r="558" spans="1:4" ht="15.75" customHeight="1" x14ac:dyDescent="0.2">
      <c r="A558" s="2" t="s">
        <v>3872</v>
      </c>
      <c r="B558" s="18">
        <v>2021</v>
      </c>
      <c r="C558" s="11" t="s">
        <v>16533</v>
      </c>
      <c r="D558" s="12" t="s">
        <v>16534</v>
      </c>
    </row>
    <row r="559" spans="1:4" ht="15.75" customHeight="1" x14ac:dyDescent="0.2"/>
    <row r="560" spans="1:4"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baseColWidth="10" defaultColWidth="10.140625" defaultRowHeight="15" customHeight="1" x14ac:dyDescent="0.2"/>
  <cols>
    <col min="1" max="2" width="8.28515625" customWidth="1"/>
    <col min="3" max="3" width="62.85546875" customWidth="1"/>
    <col min="4" max="4" width="199" customWidth="1"/>
    <col min="5" max="26" width="8.28515625" customWidth="1"/>
  </cols>
  <sheetData>
    <row r="1" spans="1:4" ht="15.75" customHeight="1" x14ac:dyDescent="0.2">
      <c r="A1" s="6" t="s">
        <v>67</v>
      </c>
      <c r="B1" s="6" t="s">
        <v>60</v>
      </c>
      <c r="C1" s="6" t="s">
        <v>0</v>
      </c>
      <c r="D1" s="6" t="s">
        <v>62</v>
      </c>
    </row>
    <row r="2" spans="1:4" ht="15.75" customHeight="1" x14ac:dyDescent="0.2">
      <c r="A2" s="6" t="s">
        <v>4525</v>
      </c>
      <c r="B2" s="6">
        <v>2020</v>
      </c>
      <c r="C2" s="6" t="s">
        <v>4526</v>
      </c>
      <c r="D2" s="6" t="s">
        <v>4527</v>
      </c>
    </row>
    <row r="3" spans="1:4" ht="15.75" customHeight="1" x14ac:dyDescent="0.2">
      <c r="A3" s="6" t="s">
        <v>4525</v>
      </c>
      <c r="B3" s="6">
        <v>2020</v>
      </c>
      <c r="C3" s="6" t="s">
        <v>4528</v>
      </c>
      <c r="D3" s="6" t="s">
        <v>4529</v>
      </c>
    </row>
    <row r="4" spans="1:4" ht="15.75" customHeight="1" x14ac:dyDescent="0.2">
      <c r="A4" s="6" t="s">
        <v>4525</v>
      </c>
      <c r="B4" s="6">
        <v>2020</v>
      </c>
      <c r="C4" s="6" t="s">
        <v>4530</v>
      </c>
      <c r="D4" s="6" t="s">
        <v>4531</v>
      </c>
    </row>
    <row r="5" spans="1:4" ht="15.75" customHeight="1" x14ac:dyDescent="0.2">
      <c r="A5" s="6" t="s">
        <v>4525</v>
      </c>
      <c r="B5" s="6">
        <v>2020</v>
      </c>
      <c r="C5" s="6" t="s">
        <v>4532</v>
      </c>
      <c r="D5" s="6" t="s">
        <v>4533</v>
      </c>
    </row>
    <row r="6" spans="1:4" ht="15.75" customHeight="1" x14ac:dyDescent="0.2">
      <c r="A6" s="6" t="s">
        <v>4525</v>
      </c>
      <c r="B6" s="6">
        <v>2020</v>
      </c>
      <c r="C6" s="6" t="s">
        <v>4534</v>
      </c>
      <c r="D6" s="6" t="s">
        <v>4535</v>
      </c>
    </row>
    <row r="7" spans="1:4" ht="15.75" customHeight="1" x14ac:dyDescent="0.2">
      <c r="A7" s="6" t="s">
        <v>4525</v>
      </c>
      <c r="B7" s="6">
        <v>2020</v>
      </c>
      <c r="C7" s="6" t="s">
        <v>4536</v>
      </c>
      <c r="D7" s="6" t="s">
        <v>4537</v>
      </c>
    </row>
    <row r="8" spans="1:4" ht="15.75" customHeight="1" x14ac:dyDescent="0.2">
      <c r="A8" s="6" t="s">
        <v>4525</v>
      </c>
      <c r="B8" s="6">
        <v>2020</v>
      </c>
      <c r="C8" s="6" t="s">
        <v>4538</v>
      </c>
      <c r="D8" s="6" t="s">
        <v>4539</v>
      </c>
    </row>
    <row r="9" spans="1:4" ht="15.75" customHeight="1" x14ac:dyDescent="0.2">
      <c r="A9" s="6" t="s">
        <v>4525</v>
      </c>
      <c r="B9" s="6">
        <v>2020</v>
      </c>
      <c r="C9" s="6" t="s">
        <v>4540</v>
      </c>
      <c r="D9" s="6" t="s">
        <v>4541</v>
      </c>
    </row>
    <row r="10" spans="1:4" ht="15.75" customHeight="1" x14ac:dyDescent="0.2">
      <c r="A10" s="6" t="s">
        <v>4525</v>
      </c>
      <c r="B10" s="6">
        <v>2020</v>
      </c>
      <c r="C10" s="6" t="s">
        <v>4542</v>
      </c>
      <c r="D10" s="6" t="s">
        <v>4543</v>
      </c>
    </row>
    <row r="11" spans="1:4" ht="15.75" customHeight="1" x14ac:dyDescent="0.2">
      <c r="A11" s="6" t="s">
        <v>4525</v>
      </c>
      <c r="B11" s="6">
        <v>2020</v>
      </c>
      <c r="C11" s="6" t="s">
        <v>4544</v>
      </c>
      <c r="D11" s="6" t="s">
        <v>4545</v>
      </c>
    </row>
    <row r="12" spans="1:4" ht="15.75" customHeight="1" x14ac:dyDescent="0.2">
      <c r="A12" s="6" t="s">
        <v>4525</v>
      </c>
      <c r="B12" s="6">
        <v>2020</v>
      </c>
      <c r="C12" s="6" t="s">
        <v>4546</v>
      </c>
      <c r="D12" s="6" t="s">
        <v>4547</v>
      </c>
    </row>
    <row r="13" spans="1:4" ht="15.75" customHeight="1" x14ac:dyDescent="0.2">
      <c r="A13" s="6" t="s">
        <v>4525</v>
      </c>
      <c r="B13" s="6">
        <v>2020</v>
      </c>
      <c r="C13" s="6" t="s">
        <v>4548</v>
      </c>
      <c r="D13" s="6" t="s">
        <v>4549</v>
      </c>
    </row>
    <row r="14" spans="1:4" ht="15.75" customHeight="1" x14ac:dyDescent="0.2">
      <c r="A14" s="6" t="s">
        <v>4525</v>
      </c>
      <c r="B14" s="6">
        <v>2020</v>
      </c>
      <c r="C14" s="6" t="s">
        <v>4550</v>
      </c>
      <c r="D14" s="6" t="s">
        <v>4551</v>
      </c>
    </row>
    <row r="15" spans="1:4" ht="15.75" customHeight="1" x14ac:dyDescent="0.2">
      <c r="A15" s="6" t="s">
        <v>4525</v>
      </c>
      <c r="B15" s="6">
        <v>2020</v>
      </c>
      <c r="C15" s="6" t="s">
        <v>4552</v>
      </c>
      <c r="D15" s="6" t="s">
        <v>4553</v>
      </c>
    </row>
    <row r="16" spans="1:4" ht="15.75" customHeight="1" x14ac:dyDescent="0.2">
      <c r="A16" s="6" t="s">
        <v>4525</v>
      </c>
      <c r="B16" s="6">
        <v>2020</v>
      </c>
      <c r="C16" s="6" t="s">
        <v>4554</v>
      </c>
      <c r="D16" s="6" t="s">
        <v>4555</v>
      </c>
    </row>
    <row r="17" spans="1:4" ht="15.75" customHeight="1" x14ac:dyDescent="0.2">
      <c r="A17" s="6" t="s">
        <v>4525</v>
      </c>
      <c r="B17" s="6">
        <v>2020</v>
      </c>
      <c r="C17" s="6" t="s">
        <v>4556</v>
      </c>
      <c r="D17" s="6" t="s">
        <v>4557</v>
      </c>
    </row>
    <row r="18" spans="1:4" ht="15.75" customHeight="1" x14ac:dyDescent="0.2">
      <c r="A18" s="6" t="s">
        <v>4525</v>
      </c>
      <c r="B18" s="6">
        <v>2020</v>
      </c>
      <c r="C18" s="6" t="s">
        <v>4558</v>
      </c>
      <c r="D18" s="6" t="s">
        <v>4559</v>
      </c>
    </row>
    <row r="19" spans="1:4" ht="15.75" customHeight="1" x14ac:dyDescent="0.2">
      <c r="A19" s="6" t="s">
        <v>4525</v>
      </c>
      <c r="B19" s="6">
        <v>2020</v>
      </c>
      <c r="C19" s="6" t="s">
        <v>4560</v>
      </c>
      <c r="D19" s="6" t="s">
        <v>4561</v>
      </c>
    </row>
    <row r="20" spans="1:4" ht="15.75" customHeight="1" x14ac:dyDescent="0.2">
      <c r="A20" s="6" t="s">
        <v>4525</v>
      </c>
      <c r="B20" s="6">
        <v>2020</v>
      </c>
      <c r="C20" s="6" t="s">
        <v>4562</v>
      </c>
      <c r="D20" s="6" t="s">
        <v>4563</v>
      </c>
    </row>
    <row r="21" spans="1:4" ht="15.75" customHeight="1" x14ac:dyDescent="0.2">
      <c r="A21" s="6" t="s">
        <v>4525</v>
      </c>
      <c r="B21" s="6">
        <v>2020</v>
      </c>
      <c r="C21" s="6" t="s">
        <v>4564</v>
      </c>
      <c r="D21" s="6" t="s">
        <v>4565</v>
      </c>
    </row>
    <row r="22" spans="1:4" ht="15.75" customHeight="1" x14ac:dyDescent="0.2">
      <c r="A22" s="6" t="s">
        <v>4525</v>
      </c>
      <c r="B22" s="6">
        <v>2020</v>
      </c>
      <c r="C22" s="6" t="s">
        <v>4566</v>
      </c>
      <c r="D22" s="6" t="s">
        <v>4567</v>
      </c>
    </row>
    <row r="23" spans="1:4" ht="15.75" customHeight="1" x14ac:dyDescent="0.2">
      <c r="A23" s="6" t="s">
        <v>4525</v>
      </c>
      <c r="B23" s="6">
        <v>2020</v>
      </c>
      <c r="C23" s="6" t="s">
        <v>4568</v>
      </c>
      <c r="D23" s="6" t="s">
        <v>4569</v>
      </c>
    </row>
    <row r="24" spans="1:4" ht="15.75" customHeight="1" x14ac:dyDescent="0.2">
      <c r="A24" s="6" t="s">
        <v>4525</v>
      </c>
      <c r="B24" s="6">
        <v>2020</v>
      </c>
      <c r="C24" s="6" t="s">
        <v>4570</v>
      </c>
      <c r="D24" s="6" t="s">
        <v>4571</v>
      </c>
    </row>
    <row r="25" spans="1:4" ht="15.75" customHeight="1" x14ac:dyDescent="0.2">
      <c r="A25" s="6" t="s">
        <v>4525</v>
      </c>
      <c r="B25" s="6">
        <v>2020</v>
      </c>
      <c r="C25" s="6" t="s">
        <v>4572</v>
      </c>
      <c r="D25" s="6" t="s">
        <v>4573</v>
      </c>
    </row>
    <row r="26" spans="1:4" ht="15.75" customHeight="1" x14ac:dyDescent="0.2">
      <c r="A26" s="6" t="s">
        <v>4525</v>
      </c>
      <c r="B26" s="6">
        <v>2020</v>
      </c>
      <c r="C26" s="6" t="s">
        <v>4574</v>
      </c>
      <c r="D26" s="6" t="s">
        <v>4575</v>
      </c>
    </row>
    <row r="27" spans="1:4" ht="15.75" customHeight="1" x14ac:dyDescent="0.2">
      <c r="A27" s="6" t="s">
        <v>4525</v>
      </c>
      <c r="B27" s="6">
        <v>2020</v>
      </c>
      <c r="C27" s="6" t="s">
        <v>4576</v>
      </c>
      <c r="D27" s="6" t="s">
        <v>4577</v>
      </c>
    </row>
    <row r="28" spans="1:4" ht="15.75" customHeight="1" x14ac:dyDescent="0.2">
      <c r="A28" s="6" t="s">
        <v>4525</v>
      </c>
      <c r="B28" s="6">
        <v>2020</v>
      </c>
      <c r="C28" s="6" t="s">
        <v>4578</v>
      </c>
      <c r="D28" s="6" t="s">
        <v>4579</v>
      </c>
    </row>
    <row r="29" spans="1:4" ht="15.75" customHeight="1" x14ac:dyDescent="0.2">
      <c r="A29" s="6" t="s">
        <v>4525</v>
      </c>
      <c r="B29" s="6">
        <v>2020</v>
      </c>
      <c r="C29" s="6" t="s">
        <v>4580</v>
      </c>
      <c r="D29" s="6" t="s">
        <v>4581</v>
      </c>
    </row>
    <row r="30" spans="1:4" ht="15.75" customHeight="1" x14ac:dyDescent="0.2">
      <c r="A30" s="6" t="s">
        <v>4525</v>
      </c>
      <c r="B30" s="6">
        <v>2020</v>
      </c>
      <c r="C30" s="6" t="s">
        <v>4582</v>
      </c>
      <c r="D30" s="6" t="s">
        <v>4583</v>
      </c>
    </row>
    <row r="31" spans="1:4" ht="15.75" customHeight="1" x14ac:dyDescent="0.2">
      <c r="A31" s="6" t="s">
        <v>4525</v>
      </c>
      <c r="B31" s="6">
        <v>2020</v>
      </c>
      <c r="C31" s="6" t="s">
        <v>4584</v>
      </c>
      <c r="D31" s="6" t="s">
        <v>4585</v>
      </c>
    </row>
    <row r="32" spans="1:4" ht="15.75" customHeight="1" x14ac:dyDescent="0.2">
      <c r="A32" s="6" t="s">
        <v>4525</v>
      </c>
      <c r="B32" s="6">
        <v>2020</v>
      </c>
      <c r="C32" s="6" t="s">
        <v>4586</v>
      </c>
      <c r="D32" s="6" t="s">
        <v>4587</v>
      </c>
    </row>
    <row r="33" spans="1:4" ht="15.75" customHeight="1" x14ac:dyDescent="0.2">
      <c r="A33" s="6" t="s">
        <v>4525</v>
      </c>
      <c r="B33" s="6">
        <v>2020</v>
      </c>
      <c r="C33" s="6" t="s">
        <v>4588</v>
      </c>
      <c r="D33" s="6" t="s">
        <v>4589</v>
      </c>
    </row>
    <row r="34" spans="1:4" ht="15.75" customHeight="1" x14ac:dyDescent="0.2">
      <c r="A34" s="6" t="s">
        <v>4525</v>
      </c>
      <c r="B34" s="6">
        <v>2020</v>
      </c>
      <c r="C34" s="6" t="s">
        <v>4590</v>
      </c>
      <c r="D34" s="6" t="s">
        <v>4591</v>
      </c>
    </row>
    <row r="35" spans="1:4" ht="15.75" customHeight="1" x14ac:dyDescent="0.2">
      <c r="A35" s="6" t="s">
        <v>4525</v>
      </c>
      <c r="B35" s="6">
        <v>2020</v>
      </c>
      <c r="C35" s="6" t="s">
        <v>4592</v>
      </c>
      <c r="D35" s="6" t="s">
        <v>4593</v>
      </c>
    </row>
    <row r="36" spans="1:4" ht="15.75" customHeight="1" x14ac:dyDescent="0.2">
      <c r="A36" s="6" t="s">
        <v>4525</v>
      </c>
      <c r="B36" s="6">
        <v>2020</v>
      </c>
      <c r="C36" s="6" t="s">
        <v>4594</v>
      </c>
      <c r="D36" s="6" t="s">
        <v>4595</v>
      </c>
    </row>
    <row r="37" spans="1:4" ht="15.75" customHeight="1" x14ac:dyDescent="0.2">
      <c r="A37" s="6" t="s">
        <v>4525</v>
      </c>
      <c r="B37" s="6">
        <v>2020</v>
      </c>
      <c r="C37" s="6" t="s">
        <v>4596</v>
      </c>
      <c r="D37" s="6" t="s">
        <v>4597</v>
      </c>
    </row>
    <row r="38" spans="1:4" ht="15.75" customHeight="1" x14ac:dyDescent="0.2">
      <c r="A38" s="6" t="s">
        <v>4525</v>
      </c>
      <c r="B38" s="6">
        <v>2020</v>
      </c>
      <c r="C38" s="6" t="s">
        <v>4598</v>
      </c>
      <c r="D38" s="6" t="s">
        <v>4599</v>
      </c>
    </row>
    <row r="39" spans="1:4" ht="15.75" customHeight="1" x14ac:dyDescent="0.2">
      <c r="A39" s="6" t="s">
        <v>4525</v>
      </c>
      <c r="B39" s="6">
        <v>2020</v>
      </c>
      <c r="C39" s="6" t="s">
        <v>4600</v>
      </c>
      <c r="D39" s="6" t="s">
        <v>4601</v>
      </c>
    </row>
    <row r="40" spans="1:4" ht="15.75" customHeight="1" x14ac:dyDescent="0.2">
      <c r="A40" s="6" t="s">
        <v>4525</v>
      </c>
      <c r="B40" s="6">
        <v>2020</v>
      </c>
      <c r="C40" s="6" t="s">
        <v>4602</v>
      </c>
      <c r="D40" s="6" t="s">
        <v>4603</v>
      </c>
    </row>
    <row r="41" spans="1:4" ht="15.75" customHeight="1" x14ac:dyDescent="0.2">
      <c r="A41" s="6" t="s">
        <v>4525</v>
      </c>
      <c r="B41" s="6">
        <v>2020</v>
      </c>
      <c r="C41" s="6" t="s">
        <v>4604</v>
      </c>
      <c r="D41" s="6" t="s">
        <v>4605</v>
      </c>
    </row>
    <row r="42" spans="1:4" ht="15.75" customHeight="1" x14ac:dyDescent="0.2">
      <c r="A42" s="6" t="s">
        <v>4525</v>
      </c>
      <c r="B42" s="6">
        <v>2020</v>
      </c>
      <c r="C42" s="6" t="s">
        <v>4606</v>
      </c>
      <c r="D42" s="6" t="s">
        <v>4607</v>
      </c>
    </row>
    <row r="43" spans="1:4" ht="15.75" customHeight="1" x14ac:dyDescent="0.2">
      <c r="A43" s="6" t="s">
        <v>4525</v>
      </c>
      <c r="B43" s="6">
        <v>2020</v>
      </c>
      <c r="C43" s="6" t="s">
        <v>4608</v>
      </c>
      <c r="D43" s="6" t="s">
        <v>4609</v>
      </c>
    </row>
    <row r="44" spans="1:4" ht="15.75" customHeight="1" x14ac:dyDescent="0.2">
      <c r="A44" s="6" t="s">
        <v>4525</v>
      </c>
      <c r="B44" s="6">
        <v>2020</v>
      </c>
      <c r="C44" s="6" t="s">
        <v>4610</v>
      </c>
      <c r="D44" s="6" t="s">
        <v>4611</v>
      </c>
    </row>
    <row r="45" spans="1:4" ht="15.75" customHeight="1" x14ac:dyDescent="0.2">
      <c r="A45" s="6" t="s">
        <v>4525</v>
      </c>
      <c r="B45" s="6">
        <v>2020</v>
      </c>
      <c r="C45" s="6" t="s">
        <v>4612</v>
      </c>
      <c r="D45" s="6" t="s">
        <v>4613</v>
      </c>
    </row>
    <row r="46" spans="1:4" ht="15.75" customHeight="1" x14ac:dyDescent="0.2">
      <c r="A46" s="6" t="s">
        <v>4525</v>
      </c>
      <c r="B46" s="6">
        <v>2020</v>
      </c>
      <c r="C46" s="6" t="s">
        <v>4614</v>
      </c>
      <c r="D46" s="6" t="s">
        <v>4615</v>
      </c>
    </row>
    <row r="47" spans="1:4" ht="15.75" customHeight="1" x14ac:dyDescent="0.2">
      <c r="A47" s="6" t="s">
        <v>4525</v>
      </c>
      <c r="B47" s="6">
        <v>2020</v>
      </c>
      <c r="C47" s="6" t="s">
        <v>4616</v>
      </c>
      <c r="D47" s="6" t="s">
        <v>4617</v>
      </c>
    </row>
    <row r="48" spans="1:4" ht="15.75" customHeight="1" x14ac:dyDescent="0.2">
      <c r="A48" s="6" t="s">
        <v>4525</v>
      </c>
      <c r="B48" s="6">
        <v>2020</v>
      </c>
      <c r="C48" s="6" t="s">
        <v>4618</v>
      </c>
      <c r="D48" s="6" t="s">
        <v>4619</v>
      </c>
    </row>
    <row r="49" spans="1:4" ht="15.75" customHeight="1" x14ac:dyDescent="0.2">
      <c r="A49" s="6" t="s">
        <v>4525</v>
      </c>
      <c r="B49" s="6">
        <v>2020</v>
      </c>
      <c r="C49" s="6" t="s">
        <v>4620</v>
      </c>
      <c r="D49" s="6" t="s">
        <v>4621</v>
      </c>
    </row>
    <row r="50" spans="1:4" ht="15.75" customHeight="1" x14ac:dyDescent="0.2">
      <c r="A50" s="6" t="s">
        <v>4525</v>
      </c>
      <c r="B50" s="6">
        <v>2020</v>
      </c>
      <c r="C50" s="6" t="s">
        <v>4622</v>
      </c>
      <c r="D50" s="6" t="s">
        <v>4623</v>
      </c>
    </row>
    <row r="51" spans="1:4" ht="15.75" customHeight="1" x14ac:dyDescent="0.2">
      <c r="A51" s="6" t="s">
        <v>4525</v>
      </c>
      <c r="B51" s="6">
        <v>2020</v>
      </c>
      <c r="C51" s="6" t="s">
        <v>4624</v>
      </c>
      <c r="D51" s="6" t="s">
        <v>4625</v>
      </c>
    </row>
    <row r="52" spans="1:4" ht="15.75" customHeight="1" x14ac:dyDescent="0.2">
      <c r="A52" s="6" t="s">
        <v>4525</v>
      </c>
      <c r="B52" s="6">
        <v>2020</v>
      </c>
      <c r="C52" s="6" t="s">
        <v>4626</v>
      </c>
      <c r="D52" s="6" t="s">
        <v>4627</v>
      </c>
    </row>
    <row r="53" spans="1:4" ht="15.75" customHeight="1" x14ac:dyDescent="0.2">
      <c r="A53" s="6" t="s">
        <v>4525</v>
      </c>
      <c r="B53" s="6">
        <v>2020</v>
      </c>
      <c r="C53" s="6" t="s">
        <v>4628</v>
      </c>
      <c r="D53" s="6" t="s">
        <v>4629</v>
      </c>
    </row>
    <row r="54" spans="1:4" ht="15.75" customHeight="1" x14ac:dyDescent="0.2">
      <c r="A54" s="6" t="s">
        <v>4525</v>
      </c>
      <c r="B54" s="6">
        <v>2020</v>
      </c>
      <c r="C54" s="6" t="s">
        <v>4630</v>
      </c>
      <c r="D54" s="6" t="s">
        <v>4631</v>
      </c>
    </row>
    <row r="55" spans="1:4" ht="15.75" customHeight="1" x14ac:dyDescent="0.2">
      <c r="A55" s="6" t="s">
        <v>4525</v>
      </c>
      <c r="B55" s="6">
        <v>2020</v>
      </c>
      <c r="C55" s="6" t="s">
        <v>33</v>
      </c>
      <c r="D55" s="6" t="s">
        <v>4632</v>
      </c>
    </row>
    <row r="56" spans="1:4" ht="15.75" customHeight="1" x14ac:dyDescent="0.2">
      <c r="A56" s="6" t="s">
        <v>4525</v>
      </c>
      <c r="B56" s="6">
        <v>2020</v>
      </c>
      <c r="C56" s="6" t="s">
        <v>4633</v>
      </c>
      <c r="D56" s="6" t="s">
        <v>4634</v>
      </c>
    </row>
    <row r="57" spans="1:4" ht="15.75" customHeight="1" x14ac:dyDescent="0.2">
      <c r="A57" s="6" t="s">
        <v>4525</v>
      </c>
      <c r="B57" s="6">
        <v>2020</v>
      </c>
      <c r="C57" s="6" t="s">
        <v>4635</v>
      </c>
      <c r="D57" s="6" t="s">
        <v>4636</v>
      </c>
    </row>
    <row r="58" spans="1:4" ht="15.75" customHeight="1" x14ac:dyDescent="0.2">
      <c r="A58" s="6" t="s">
        <v>4525</v>
      </c>
      <c r="B58" s="6">
        <v>2020</v>
      </c>
      <c r="C58" s="6" t="s">
        <v>4637</v>
      </c>
      <c r="D58" s="6" t="s">
        <v>4638</v>
      </c>
    </row>
    <row r="59" spans="1:4" ht="15.75" customHeight="1" x14ac:dyDescent="0.2">
      <c r="A59" s="6" t="s">
        <v>4525</v>
      </c>
      <c r="B59" s="6">
        <v>2020</v>
      </c>
      <c r="C59" s="6" t="s">
        <v>4639</v>
      </c>
      <c r="D59" s="6" t="s">
        <v>4640</v>
      </c>
    </row>
    <row r="60" spans="1:4" ht="15.75" customHeight="1" x14ac:dyDescent="0.2">
      <c r="A60" s="6" t="s">
        <v>4525</v>
      </c>
      <c r="B60" s="6">
        <v>2020</v>
      </c>
      <c r="C60" s="6" t="s">
        <v>4641</v>
      </c>
      <c r="D60" s="6" t="s">
        <v>4642</v>
      </c>
    </row>
    <row r="61" spans="1:4" ht="15.75" customHeight="1" x14ac:dyDescent="0.2">
      <c r="A61" s="6" t="s">
        <v>4525</v>
      </c>
      <c r="B61" s="6">
        <v>2020</v>
      </c>
      <c r="C61" s="6" t="s">
        <v>4643</v>
      </c>
      <c r="D61" s="6" t="s">
        <v>4644</v>
      </c>
    </row>
    <row r="62" spans="1:4" ht="15.75" customHeight="1" x14ac:dyDescent="0.2">
      <c r="A62" s="6" t="s">
        <v>4525</v>
      </c>
      <c r="B62" s="6">
        <v>2020</v>
      </c>
      <c r="C62" s="6" t="s">
        <v>4645</v>
      </c>
      <c r="D62" s="6" t="s">
        <v>4646</v>
      </c>
    </row>
    <row r="63" spans="1:4" ht="15.75" customHeight="1" x14ac:dyDescent="0.2">
      <c r="A63" s="6" t="s">
        <v>4525</v>
      </c>
      <c r="B63" s="6">
        <v>2020</v>
      </c>
      <c r="C63" s="6" t="s">
        <v>4647</v>
      </c>
      <c r="D63" s="6" t="s">
        <v>4648</v>
      </c>
    </row>
    <row r="64" spans="1:4" ht="15.75" customHeight="1" x14ac:dyDescent="0.2">
      <c r="A64" s="6" t="s">
        <v>4525</v>
      </c>
      <c r="B64" s="6">
        <v>2020</v>
      </c>
      <c r="C64" s="6" t="s">
        <v>4649</v>
      </c>
      <c r="D64" s="6" t="s">
        <v>4650</v>
      </c>
    </row>
    <row r="65" spans="1:26" ht="15.75" customHeight="1" x14ac:dyDescent="0.2">
      <c r="A65" s="6" t="s">
        <v>4525</v>
      </c>
      <c r="B65" s="6">
        <v>2020</v>
      </c>
      <c r="C65" s="6" t="s">
        <v>4651</v>
      </c>
      <c r="D65" s="6" t="s">
        <v>4652</v>
      </c>
    </row>
    <row r="66" spans="1:26" ht="15.75" customHeight="1" x14ac:dyDescent="0.2">
      <c r="A66" s="7" t="s">
        <v>4525</v>
      </c>
      <c r="B66" s="7">
        <v>2020</v>
      </c>
      <c r="C66" s="7" t="s">
        <v>4653</v>
      </c>
      <c r="D66" s="7" t="s">
        <v>4654</v>
      </c>
      <c r="E66" s="7"/>
      <c r="F66" s="7"/>
      <c r="G66" s="7"/>
      <c r="H66" s="7"/>
      <c r="I66" s="7"/>
      <c r="J66" s="7"/>
      <c r="K66" s="7"/>
      <c r="L66" s="7"/>
      <c r="M66" s="7"/>
      <c r="N66" s="7"/>
      <c r="O66" s="7"/>
      <c r="P66" s="7"/>
      <c r="Q66" s="7"/>
      <c r="R66" s="7"/>
      <c r="S66" s="7"/>
      <c r="T66" s="7"/>
      <c r="U66" s="7"/>
      <c r="V66" s="7"/>
      <c r="W66" s="7"/>
      <c r="X66" s="7"/>
      <c r="Y66" s="7"/>
      <c r="Z66" s="7"/>
    </row>
    <row r="67" spans="1:26" ht="15.75" customHeight="1" x14ac:dyDescent="0.2">
      <c r="A67" s="6" t="s">
        <v>4525</v>
      </c>
      <c r="B67" s="6">
        <v>2020</v>
      </c>
      <c r="C67" s="6" t="s">
        <v>4655</v>
      </c>
      <c r="D67" s="6" t="s">
        <v>4656</v>
      </c>
    </row>
    <row r="68" spans="1:26" ht="15.75" customHeight="1" x14ac:dyDescent="0.2">
      <c r="A68" s="6" t="s">
        <v>4525</v>
      </c>
      <c r="B68" s="6">
        <v>2020</v>
      </c>
      <c r="C68" s="6" t="s">
        <v>4657</v>
      </c>
      <c r="D68" s="6" t="s">
        <v>4658</v>
      </c>
    </row>
    <row r="69" spans="1:26" ht="15.75" customHeight="1" x14ac:dyDescent="0.2">
      <c r="A69" s="6" t="s">
        <v>4525</v>
      </c>
      <c r="B69" s="6">
        <v>2020</v>
      </c>
      <c r="C69" s="6" t="s">
        <v>4659</v>
      </c>
      <c r="D69" s="6" t="s">
        <v>4660</v>
      </c>
    </row>
    <row r="70" spans="1:26" ht="15.75" customHeight="1" x14ac:dyDescent="0.2">
      <c r="A70" s="6" t="s">
        <v>4525</v>
      </c>
      <c r="B70" s="6">
        <v>2020</v>
      </c>
      <c r="C70" s="6" t="s">
        <v>4661</v>
      </c>
      <c r="D70" s="6" t="s">
        <v>4662</v>
      </c>
    </row>
    <row r="71" spans="1:26" ht="15.75" customHeight="1" x14ac:dyDescent="0.2">
      <c r="A71" s="6" t="s">
        <v>4525</v>
      </c>
      <c r="B71" s="6">
        <v>2020</v>
      </c>
      <c r="C71" s="6" t="s">
        <v>4663</v>
      </c>
      <c r="D71" s="6" t="s">
        <v>4664</v>
      </c>
    </row>
    <row r="72" spans="1:26" ht="15.75" customHeight="1" x14ac:dyDescent="0.2">
      <c r="A72" s="6" t="s">
        <v>4525</v>
      </c>
      <c r="B72" s="6">
        <v>2020</v>
      </c>
      <c r="C72" s="6" t="s">
        <v>4665</v>
      </c>
      <c r="D72" s="6" t="s">
        <v>4666</v>
      </c>
    </row>
    <row r="73" spans="1:26" ht="15.75" customHeight="1" x14ac:dyDescent="0.2">
      <c r="A73" s="6" t="s">
        <v>4525</v>
      </c>
      <c r="B73" s="6">
        <v>2020</v>
      </c>
      <c r="C73" s="6" t="s">
        <v>4667</v>
      </c>
      <c r="D73" s="6" t="s">
        <v>4668</v>
      </c>
    </row>
    <row r="74" spans="1:26" ht="15.75" customHeight="1" x14ac:dyDescent="0.2">
      <c r="A74" s="6" t="s">
        <v>4525</v>
      </c>
      <c r="B74" s="6">
        <v>2020</v>
      </c>
      <c r="C74" s="6" t="s">
        <v>4669</v>
      </c>
      <c r="D74" s="6" t="s">
        <v>4670</v>
      </c>
    </row>
    <row r="75" spans="1:26" ht="15.75" customHeight="1" x14ac:dyDescent="0.2">
      <c r="A75" s="6" t="s">
        <v>4525</v>
      </c>
      <c r="B75" s="6">
        <v>2020</v>
      </c>
      <c r="C75" s="6" t="s">
        <v>4671</v>
      </c>
      <c r="D75" s="6" t="s">
        <v>4672</v>
      </c>
    </row>
    <row r="76" spans="1:26" ht="15.75" customHeight="1" x14ac:dyDescent="0.2">
      <c r="A76" s="6" t="s">
        <v>4525</v>
      </c>
      <c r="B76" s="6">
        <v>2020</v>
      </c>
      <c r="C76" s="6" t="s">
        <v>4673</v>
      </c>
      <c r="D76" s="6" t="s">
        <v>4674</v>
      </c>
    </row>
    <row r="77" spans="1:26" ht="15.75" customHeight="1" x14ac:dyDescent="0.2">
      <c r="A77" s="6" t="s">
        <v>4525</v>
      </c>
      <c r="B77" s="6">
        <v>2020</v>
      </c>
      <c r="C77" s="6" t="s">
        <v>4675</v>
      </c>
      <c r="D77" s="6" t="s">
        <v>4676</v>
      </c>
    </row>
    <row r="78" spans="1:26" ht="15.75" customHeight="1" x14ac:dyDescent="0.2">
      <c r="A78" s="6" t="s">
        <v>4525</v>
      </c>
      <c r="B78" s="6">
        <v>2020</v>
      </c>
      <c r="C78" s="6" t="s">
        <v>4677</v>
      </c>
      <c r="D78" s="6" t="s">
        <v>4678</v>
      </c>
    </row>
    <row r="79" spans="1:26" ht="15.75" customHeight="1" x14ac:dyDescent="0.2">
      <c r="A79" s="6" t="s">
        <v>4525</v>
      </c>
      <c r="B79" s="6">
        <v>2020</v>
      </c>
      <c r="C79" s="6" t="s">
        <v>4679</v>
      </c>
      <c r="D79" s="6" t="s">
        <v>4680</v>
      </c>
    </row>
    <row r="80" spans="1:26" ht="15.75" customHeight="1" x14ac:dyDescent="0.2">
      <c r="A80" s="6" t="s">
        <v>4525</v>
      </c>
      <c r="B80" s="6">
        <v>2020</v>
      </c>
      <c r="C80" s="6" t="s">
        <v>4681</v>
      </c>
      <c r="D80" s="6" t="s">
        <v>4682</v>
      </c>
    </row>
    <row r="81" spans="1:4" ht="15.75" customHeight="1" x14ac:dyDescent="0.2">
      <c r="A81" s="6" t="s">
        <v>4525</v>
      </c>
      <c r="B81" s="6">
        <v>2020</v>
      </c>
      <c r="C81" s="6" t="s">
        <v>4683</v>
      </c>
      <c r="D81" s="6" t="s">
        <v>4684</v>
      </c>
    </row>
    <row r="82" spans="1:4" ht="15.75" customHeight="1" x14ac:dyDescent="0.2">
      <c r="A82" s="6" t="s">
        <v>4525</v>
      </c>
      <c r="B82" s="6">
        <v>2020</v>
      </c>
      <c r="C82" s="6" t="s">
        <v>4685</v>
      </c>
      <c r="D82" s="6" t="s">
        <v>4686</v>
      </c>
    </row>
    <row r="83" spans="1:4" ht="15.75" customHeight="1" x14ac:dyDescent="0.2">
      <c r="A83" s="6" t="s">
        <v>4525</v>
      </c>
      <c r="B83" s="6">
        <v>2020</v>
      </c>
      <c r="C83" s="6" t="s">
        <v>4687</v>
      </c>
      <c r="D83" s="6" t="s">
        <v>4688</v>
      </c>
    </row>
    <row r="84" spans="1:4" ht="15.75" customHeight="1" x14ac:dyDescent="0.2">
      <c r="A84" s="6" t="s">
        <v>4525</v>
      </c>
      <c r="B84" s="6">
        <v>2020</v>
      </c>
      <c r="C84" s="6" t="s">
        <v>4689</v>
      </c>
      <c r="D84" s="6" t="s">
        <v>4690</v>
      </c>
    </row>
    <row r="85" spans="1:4" ht="15.75" customHeight="1" x14ac:dyDescent="0.2">
      <c r="A85" s="6" t="s">
        <v>4525</v>
      </c>
      <c r="B85" s="6">
        <v>2020</v>
      </c>
      <c r="C85" s="6" t="s">
        <v>4691</v>
      </c>
      <c r="D85" s="6" t="s">
        <v>4692</v>
      </c>
    </row>
    <row r="86" spans="1:4" ht="15.75" customHeight="1" x14ac:dyDescent="0.2">
      <c r="A86" s="6" t="s">
        <v>4525</v>
      </c>
      <c r="B86" s="6">
        <v>2020</v>
      </c>
      <c r="C86" s="6" t="s">
        <v>4693</v>
      </c>
      <c r="D86" s="6" t="s">
        <v>4694</v>
      </c>
    </row>
    <row r="87" spans="1:4" ht="15.75" customHeight="1" x14ac:dyDescent="0.2">
      <c r="A87" s="6" t="s">
        <v>4525</v>
      </c>
      <c r="B87" s="6">
        <v>2020</v>
      </c>
      <c r="C87" s="6" t="s">
        <v>4695</v>
      </c>
      <c r="D87" s="6" t="s">
        <v>4696</v>
      </c>
    </row>
    <row r="88" spans="1:4" ht="15.75" customHeight="1" x14ac:dyDescent="0.2">
      <c r="A88" s="6" t="s">
        <v>4525</v>
      </c>
      <c r="B88" s="6">
        <v>2020</v>
      </c>
      <c r="C88" s="6" t="s">
        <v>4697</v>
      </c>
      <c r="D88" s="6" t="s">
        <v>4698</v>
      </c>
    </row>
    <row r="89" spans="1:4" ht="15.75" customHeight="1" x14ac:dyDescent="0.2">
      <c r="A89" s="6" t="s">
        <v>4525</v>
      </c>
      <c r="B89" s="6">
        <v>2020</v>
      </c>
      <c r="C89" s="6" t="s">
        <v>4699</v>
      </c>
      <c r="D89" s="6" t="s">
        <v>4700</v>
      </c>
    </row>
    <row r="90" spans="1:4" ht="15.75" customHeight="1" x14ac:dyDescent="0.2">
      <c r="A90" s="6" t="s">
        <v>4525</v>
      </c>
      <c r="B90" s="6">
        <v>2020</v>
      </c>
      <c r="C90" s="6" t="s">
        <v>4701</v>
      </c>
      <c r="D90" s="6" t="s">
        <v>4702</v>
      </c>
    </row>
    <row r="91" spans="1:4" ht="15.75" customHeight="1" x14ac:dyDescent="0.2">
      <c r="A91" s="6" t="s">
        <v>4525</v>
      </c>
      <c r="B91" s="6">
        <v>2020</v>
      </c>
      <c r="C91" s="6" t="s">
        <v>4703</v>
      </c>
      <c r="D91" s="6" t="s">
        <v>4704</v>
      </c>
    </row>
    <row r="92" spans="1:4" ht="15.75" customHeight="1" x14ac:dyDescent="0.2">
      <c r="A92" s="6" t="s">
        <v>4525</v>
      </c>
      <c r="B92" s="6">
        <v>2020</v>
      </c>
      <c r="C92" s="6" t="s">
        <v>4705</v>
      </c>
      <c r="D92" s="6" t="s">
        <v>4706</v>
      </c>
    </row>
    <row r="93" spans="1:4" ht="15.75" customHeight="1" x14ac:dyDescent="0.2">
      <c r="A93" s="6" t="s">
        <v>4525</v>
      </c>
      <c r="B93" s="6">
        <v>2020</v>
      </c>
      <c r="C93" s="6" t="s">
        <v>4707</v>
      </c>
      <c r="D93" s="6" t="s">
        <v>4708</v>
      </c>
    </row>
    <row r="94" spans="1:4" ht="15.75" customHeight="1" x14ac:dyDescent="0.2">
      <c r="A94" s="6" t="s">
        <v>4525</v>
      </c>
      <c r="B94" s="6">
        <v>2020</v>
      </c>
      <c r="C94" s="6" t="s">
        <v>4709</v>
      </c>
      <c r="D94" s="6" t="s">
        <v>4710</v>
      </c>
    </row>
    <row r="95" spans="1:4" ht="15.75" customHeight="1" x14ac:dyDescent="0.2">
      <c r="A95" s="6" t="s">
        <v>4525</v>
      </c>
      <c r="B95" s="6">
        <v>2020</v>
      </c>
      <c r="C95" s="6" t="s">
        <v>4711</v>
      </c>
      <c r="D95" s="6" t="s">
        <v>4712</v>
      </c>
    </row>
    <row r="96" spans="1:4" ht="15.75" customHeight="1" x14ac:dyDescent="0.2">
      <c r="A96" s="6" t="s">
        <v>4525</v>
      </c>
      <c r="B96" s="6">
        <v>2020</v>
      </c>
      <c r="C96" s="6" t="s">
        <v>4713</v>
      </c>
      <c r="D96" s="6" t="s">
        <v>4714</v>
      </c>
    </row>
    <row r="97" spans="1:4" ht="15.75" customHeight="1" x14ac:dyDescent="0.2">
      <c r="A97" s="6" t="s">
        <v>4525</v>
      </c>
      <c r="B97" s="6">
        <v>2020</v>
      </c>
      <c r="C97" s="6" t="s">
        <v>4715</v>
      </c>
      <c r="D97" s="6" t="s">
        <v>4716</v>
      </c>
    </row>
    <row r="98" spans="1:4" ht="15.75" customHeight="1" x14ac:dyDescent="0.2">
      <c r="A98" s="6" t="s">
        <v>4525</v>
      </c>
      <c r="B98" s="6">
        <v>2020</v>
      </c>
      <c r="C98" s="6" t="s">
        <v>4717</v>
      </c>
      <c r="D98" s="6" t="s">
        <v>4718</v>
      </c>
    </row>
    <row r="99" spans="1:4" ht="15.75" customHeight="1" x14ac:dyDescent="0.2">
      <c r="A99" s="6" t="s">
        <v>4525</v>
      </c>
      <c r="B99" s="6">
        <v>2020</v>
      </c>
      <c r="C99" s="6" t="s">
        <v>4719</v>
      </c>
      <c r="D99" s="6" t="s">
        <v>4720</v>
      </c>
    </row>
    <row r="100" spans="1:4" ht="15.75" customHeight="1" x14ac:dyDescent="0.2">
      <c r="A100" s="6" t="s">
        <v>4525</v>
      </c>
      <c r="B100" s="6">
        <v>2020</v>
      </c>
      <c r="C100" s="6" t="s">
        <v>4721</v>
      </c>
      <c r="D100" s="6" t="s">
        <v>4722</v>
      </c>
    </row>
    <row r="101" spans="1:4" ht="15.75" customHeight="1" x14ac:dyDescent="0.2">
      <c r="A101" s="6" t="s">
        <v>4525</v>
      </c>
      <c r="B101" s="6">
        <v>2020</v>
      </c>
      <c r="C101" s="6" t="s">
        <v>4723</v>
      </c>
      <c r="D101" s="6" t="s">
        <v>4724</v>
      </c>
    </row>
    <row r="102" spans="1:4" ht="15.75" customHeight="1" x14ac:dyDescent="0.2">
      <c r="A102" s="6" t="s">
        <v>4525</v>
      </c>
      <c r="B102" s="6">
        <v>2020</v>
      </c>
      <c r="C102" s="6" t="s">
        <v>4725</v>
      </c>
      <c r="D102" s="6" t="s">
        <v>4726</v>
      </c>
    </row>
    <row r="103" spans="1:4" ht="15.75" customHeight="1" x14ac:dyDescent="0.2">
      <c r="A103" s="6" t="s">
        <v>4525</v>
      </c>
      <c r="B103" s="6">
        <v>2020</v>
      </c>
      <c r="C103" s="6" t="s">
        <v>4727</v>
      </c>
      <c r="D103" s="6" t="s">
        <v>4728</v>
      </c>
    </row>
    <row r="104" spans="1:4" ht="15.75" customHeight="1" x14ac:dyDescent="0.2">
      <c r="A104" s="6" t="s">
        <v>4525</v>
      </c>
      <c r="B104" s="6">
        <v>2020</v>
      </c>
      <c r="C104" s="6" t="s">
        <v>4729</v>
      </c>
      <c r="D104" s="6" t="s">
        <v>4730</v>
      </c>
    </row>
    <row r="105" spans="1:4" ht="15.75" customHeight="1" x14ac:dyDescent="0.2">
      <c r="A105" s="6" t="s">
        <v>4525</v>
      </c>
      <c r="B105" s="6">
        <v>2020</v>
      </c>
      <c r="C105" s="6" t="s">
        <v>4731</v>
      </c>
      <c r="D105" s="6" t="s">
        <v>4732</v>
      </c>
    </row>
    <row r="106" spans="1:4" ht="15.75" customHeight="1" x14ac:dyDescent="0.2">
      <c r="A106" s="6" t="s">
        <v>4525</v>
      </c>
      <c r="B106" s="6">
        <v>2020</v>
      </c>
      <c r="C106" s="6" t="s">
        <v>4733</v>
      </c>
      <c r="D106" s="6" t="s">
        <v>4734</v>
      </c>
    </row>
    <row r="107" spans="1:4" ht="15.75" customHeight="1" x14ac:dyDescent="0.2">
      <c r="A107" s="6" t="s">
        <v>4525</v>
      </c>
      <c r="B107" s="6">
        <v>2020</v>
      </c>
      <c r="C107" s="6" t="s">
        <v>4735</v>
      </c>
      <c r="D107" s="6" t="s">
        <v>4736</v>
      </c>
    </row>
    <row r="108" spans="1:4" ht="15.75" customHeight="1" x14ac:dyDescent="0.2">
      <c r="A108" s="6" t="s">
        <v>4525</v>
      </c>
      <c r="B108" s="6">
        <v>2020</v>
      </c>
      <c r="C108" s="6" t="s">
        <v>4737</v>
      </c>
      <c r="D108" s="6" t="s">
        <v>4738</v>
      </c>
    </row>
    <row r="109" spans="1:4" ht="15.75" customHeight="1" x14ac:dyDescent="0.2">
      <c r="A109" s="6" t="s">
        <v>4525</v>
      </c>
      <c r="B109" s="6">
        <v>2020</v>
      </c>
      <c r="C109" s="6" t="s">
        <v>4739</v>
      </c>
      <c r="D109" s="6" t="s">
        <v>4740</v>
      </c>
    </row>
    <row r="110" spans="1:4" ht="15.75" customHeight="1" x14ac:dyDescent="0.2">
      <c r="A110" s="6" t="s">
        <v>4525</v>
      </c>
      <c r="B110" s="6">
        <v>2020</v>
      </c>
      <c r="C110" s="6" t="s">
        <v>4741</v>
      </c>
      <c r="D110" s="6" t="s">
        <v>4742</v>
      </c>
    </row>
    <row r="111" spans="1:4" ht="15.75" customHeight="1" x14ac:dyDescent="0.2">
      <c r="A111" s="6" t="s">
        <v>4525</v>
      </c>
      <c r="B111" s="6">
        <v>2020</v>
      </c>
      <c r="C111" s="6" t="s">
        <v>4743</v>
      </c>
      <c r="D111" s="6" t="s">
        <v>4744</v>
      </c>
    </row>
    <row r="112" spans="1:4" ht="15.75" customHeight="1" x14ac:dyDescent="0.2">
      <c r="A112" s="6" t="s">
        <v>4525</v>
      </c>
      <c r="B112" s="6">
        <v>2020</v>
      </c>
      <c r="C112" s="6" t="s">
        <v>4745</v>
      </c>
      <c r="D112" s="6" t="s">
        <v>4746</v>
      </c>
    </row>
    <row r="113" spans="1:4" ht="15.75" customHeight="1" x14ac:dyDescent="0.2">
      <c r="A113" s="6" t="s">
        <v>4525</v>
      </c>
      <c r="B113" s="6">
        <v>2020</v>
      </c>
      <c r="C113" s="6" t="s">
        <v>4747</v>
      </c>
      <c r="D113" s="6" t="s">
        <v>4748</v>
      </c>
    </row>
    <row r="114" spans="1:4" ht="15.75" customHeight="1" x14ac:dyDescent="0.2">
      <c r="A114" s="6" t="s">
        <v>4525</v>
      </c>
      <c r="B114" s="6">
        <v>2020</v>
      </c>
      <c r="C114" s="6" t="s">
        <v>4749</v>
      </c>
      <c r="D114" s="6" t="s">
        <v>4750</v>
      </c>
    </row>
    <row r="115" spans="1:4" ht="15.75" customHeight="1" x14ac:dyDescent="0.2">
      <c r="A115" s="6" t="s">
        <v>4525</v>
      </c>
      <c r="B115" s="6">
        <v>2020</v>
      </c>
      <c r="C115" s="6" t="s">
        <v>4751</v>
      </c>
      <c r="D115" s="6" t="s">
        <v>4752</v>
      </c>
    </row>
    <row r="116" spans="1:4" ht="15.75" customHeight="1" x14ac:dyDescent="0.2">
      <c r="A116" s="6" t="s">
        <v>4525</v>
      </c>
      <c r="B116" s="6">
        <v>2020</v>
      </c>
      <c r="C116" s="6" t="s">
        <v>4753</v>
      </c>
      <c r="D116" s="6" t="s">
        <v>4754</v>
      </c>
    </row>
    <row r="117" spans="1:4" ht="15.75" customHeight="1" x14ac:dyDescent="0.2">
      <c r="A117" s="6" t="s">
        <v>4525</v>
      </c>
      <c r="B117" s="6">
        <v>2020</v>
      </c>
      <c r="C117" s="6" t="s">
        <v>4755</v>
      </c>
      <c r="D117" s="6" t="s">
        <v>4756</v>
      </c>
    </row>
    <row r="118" spans="1:4" ht="15.75" customHeight="1" x14ac:dyDescent="0.2">
      <c r="A118" s="6" t="s">
        <v>4525</v>
      </c>
      <c r="B118" s="6">
        <v>2020</v>
      </c>
      <c r="C118" s="6" t="s">
        <v>4757</v>
      </c>
      <c r="D118" s="6" t="s">
        <v>4758</v>
      </c>
    </row>
    <row r="119" spans="1:4" ht="15.75" customHeight="1" x14ac:dyDescent="0.2">
      <c r="A119" s="6" t="s">
        <v>4525</v>
      </c>
      <c r="B119" s="6">
        <v>2020</v>
      </c>
      <c r="C119" s="6" t="s">
        <v>4759</v>
      </c>
      <c r="D119" s="6" t="s">
        <v>4760</v>
      </c>
    </row>
    <row r="120" spans="1:4" ht="15.75" customHeight="1" x14ac:dyDescent="0.2">
      <c r="A120" s="6" t="s">
        <v>4525</v>
      </c>
      <c r="B120" s="6">
        <v>2020</v>
      </c>
      <c r="C120" s="6" t="s">
        <v>4761</v>
      </c>
      <c r="D120" s="6" t="s">
        <v>4762</v>
      </c>
    </row>
    <row r="121" spans="1:4" ht="15.75" customHeight="1" x14ac:dyDescent="0.2">
      <c r="A121" s="6" t="s">
        <v>4525</v>
      </c>
      <c r="B121" s="6">
        <v>2020</v>
      </c>
      <c r="C121" s="6" t="s">
        <v>4763</v>
      </c>
      <c r="D121" s="6" t="s">
        <v>4764</v>
      </c>
    </row>
    <row r="122" spans="1:4" ht="15.75" customHeight="1" x14ac:dyDescent="0.2">
      <c r="A122" s="6" t="s">
        <v>4525</v>
      </c>
      <c r="B122" s="6">
        <v>2020</v>
      </c>
      <c r="C122" s="6" t="s">
        <v>4765</v>
      </c>
      <c r="D122" s="6" t="s">
        <v>4766</v>
      </c>
    </row>
    <row r="123" spans="1:4" ht="15.75" customHeight="1" x14ac:dyDescent="0.2">
      <c r="A123" s="6" t="s">
        <v>4525</v>
      </c>
      <c r="B123" s="6">
        <v>2020</v>
      </c>
      <c r="C123" s="6" t="s">
        <v>4767</v>
      </c>
      <c r="D123" s="6" t="s">
        <v>4768</v>
      </c>
    </row>
    <row r="124" spans="1:4" ht="15.75" customHeight="1" x14ac:dyDescent="0.2">
      <c r="A124" s="6" t="s">
        <v>4525</v>
      </c>
      <c r="B124" s="6">
        <v>2020</v>
      </c>
      <c r="C124" s="6" t="s">
        <v>4769</v>
      </c>
      <c r="D124" s="6" t="s">
        <v>4770</v>
      </c>
    </row>
    <row r="125" spans="1:4" ht="15.75" customHeight="1" x14ac:dyDescent="0.2">
      <c r="A125" s="6" t="s">
        <v>4525</v>
      </c>
      <c r="B125" s="6">
        <v>2020</v>
      </c>
      <c r="C125" s="6" t="s">
        <v>4771</v>
      </c>
      <c r="D125" s="6" t="s">
        <v>4772</v>
      </c>
    </row>
    <row r="126" spans="1:4" ht="15.75" customHeight="1" x14ac:dyDescent="0.2">
      <c r="A126" s="6" t="s">
        <v>4525</v>
      </c>
      <c r="B126" s="6">
        <v>2020</v>
      </c>
      <c r="C126" s="6" t="s">
        <v>4773</v>
      </c>
      <c r="D126" s="6" t="s">
        <v>4774</v>
      </c>
    </row>
    <row r="127" spans="1:4" ht="15.75" customHeight="1" x14ac:dyDescent="0.2">
      <c r="A127" s="6" t="s">
        <v>4525</v>
      </c>
      <c r="B127" s="6">
        <v>2020</v>
      </c>
      <c r="C127" s="6" t="s">
        <v>4775</v>
      </c>
      <c r="D127" s="6" t="s">
        <v>4776</v>
      </c>
    </row>
    <row r="128" spans="1:4" ht="15.75" customHeight="1" x14ac:dyDescent="0.2">
      <c r="A128" s="6" t="s">
        <v>4525</v>
      </c>
      <c r="B128" s="6">
        <v>2020</v>
      </c>
      <c r="C128" s="6" t="s">
        <v>4777</v>
      </c>
      <c r="D128" s="6" t="s">
        <v>4778</v>
      </c>
    </row>
    <row r="129" spans="1:4" ht="15.75" customHeight="1" x14ac:dyDescent="0.2">
      <c r="A129" s="6" t="s">
        <v>4525</v>
      </c>
      <c r="B129" s="6">
        <v>2020</v>
      </c>
      <c r="C129" s="6" t="s">
        <v>4779</v>
      </c>
      <c r="D129" s="6" t="s">
        <v>4780</v>
      </c>
    </row>
    <row r="130" spans="1:4" ht="15.75" customHeight="1" x14ac:dyDescent="0.2">
      <c r="A130" s="6" t="s">
        <v>4525</v>
      </c>
      <c r="B130" s="6">
        <v>2020</v>
      </c>
      <c r="C130" s="6" t="s">
        <v>4781</v>
      </c>
      <c r="D130" s="6" t="s">
        <v>4782</v>
      </c>
    </row>
    <row r="131" spans="1:4" ht="15.75" customHeight="1" x14ac:dyDescent="0.2">
      <c r="A131" s="6" t="s">
        <v>4525</v>
      </c>
      <c r="B131" s="6">
        <v>2020</v>
      </c>
      <c r="C131" s="6" t="s">
        <v>4783</v>
      </c>
      <c r="D131" s="6" t="s">
        <v>4784</v>
      </c>
    </row>
    <row r="132" spans="1:4" ht="15.75" customHeight="1" x14ac:dyDescent="0.2">
      <c r="A132" s="6" t="s">
        <v>4525</v>
      </c>
      <c r="B132" s="6">
        <v>2020</v>
      </c>
      <c r="C132" s="6" t="s">
        <v>4785</v>
      </c>
      <c r="D132" s="6" t="s">
        <v>4786</v>
      </c>
    </row>
    <row r="133" spans="1:4" ht="15.75" customHeight="1" x14ac:dyDescent="0.2">
      <c r="A133" s="6" t="s">
        <v>4525</v>
      </c>
      <c r="B133" s="6">
        <v>2020</v>
      </c>
      <c r="C133" s="6" t="s">
        <v>4787</v>
      </c>
      <c r="D133" s="6" t="s">
        <v>4788</v>
      </c>
    </row>
    <row r="134" spans="1:4" ht="15.75" customHeight="1" x14ac:dyDescent="0.2">
      <c r="A134" s="6" t="s">
        <v>4525</v>
      </c>
      <c r="B134" s="6">
        <v>2020</v>
      </c>
      <c r="C134" s="6" t="s">
        <v>4789</v>
      </c>
      <c r="D134" s="6" t="s">
        <v>4790</v>
      </c>
    </row>
    <row r="135" spans="1:4" ht="15.75" customHeight="1" x14ac:dyDescent="0.2">
      <c r="A135" s="6" t="s">
        <v>4525</v>
      </c>
      <c r="B135" s="6">
        <v>2020</v>
      </c>
      <c r="C135" s="6" t="s">
        <v>4791</v>
      </c>
      <c r="D135" s="6" t="s">
        <v>4792</v>
      </c>
    </row>
    <row r="136" spans="1:4" ht="15.75" customHeight="1" x14ac:dyDescent="0.2">
      <c r="A136" s="6" t="s">
        <v>4525</v>
      </c>
      <c r="B136" s="6">
        <v>2020</v>
      </c>
      <c r="C136" s="6" t="s">
        <v>4793</v>
      </c>
      <c r="D136" s="6" t="s">
        <v>4794</v>
      </c>
    </row>
    <row r="137" spans="1:4" ht="15.75" customHeight="1" x14ac:dyDescent="0.2">
      <c r="A137" s="6" t="s">
        <v>4525</v>
      </c>
      <c r="B137" s="6">
        <v>2020</v>
      </c>
      <c r="C137" s="6" t="s">
        <v>4795</v>
      </c>
      <c r="D137" s="6" t="s">
        <v>4796</v>
      </c>
    </row>
    <row r="138" spans="1:4" ht="15.75" customHeight="1" x14ac:dyDescent="0.2">
      <c r="A138" s="6" t="s">
        <v>4525</v>
      </c>
      <c r="B138" s="6">
        <v>2020</v>
      </c>
      <c r="C138" s="6" t="s">
        <v>4797</v>
      </c>
      <c r="D138" s="6" t="s">
        <v>4798</v>
      </c>
    </row>
    <row r="139" spans="1:4" ht="15.75" customHeight="1" x14ac:dyDescent="0.2">
      <c r="A139" s="6" t="s">
        <v>4525</v>
      </c>
      <c r="B139" s="6">
        <v>2020</v>
      </c>
      <c r="C139" s="6" t="s">
        <v>4799</v>
      </c>
      <c r="D139" s="6" t="s">
        <v>4800</v>
      </c>
    </row>
    <row r="140" spans="1:4" ht="15.75" customHeight="1" x14ac:dyDescent="0.2">
      <c r="A140" s="6" t="s">
        <v>4525</v>
      </c>
      <c r="B140" s="6">
        <v>2020</v>
      </c>
      <c r="C140" s="6" t="s">
        <v>4801</v>
      </c>
      <c r="D140" s="6" t="s">
        <v>4802</v>
      </c>
    </row>
    <row r="141" spans="1:4" ht="15.75" customHeight="1" x14ac:dyDescent="0.2">
      <c r="A141" s="6" t="s">
        <v>4525</v>
      </c>
      <c r="B141" s="6">
        <v>2020</v>
      </c>
      <c r="C141" s="6" t="s">
        <v>4803</v>
      </c>
      <c r="D141" s="6" t="s">
        <v>4804</v>
      </c>
    </row>
    <row r="142" spans="1:4" ht="15.75" customHeight="1" x14ac:dyDescent="0.2">
      <c r="A142" s="6" t="s">
        <v>4525</v>
      </c>
      <c r="B142" s="6">
        <v>2020</v>
      </c>
      <c r="C142" s="6" t="s">
        <v>4805</v>
      </c>
      <c r="D142" s="6" t="s">
        <v>4806</v>
      </c>
    </row>
    <row r="143" spans="1:4" ht="15.75" customHeight="1" x14ac:dyDescent="0.2">
      <c r="A143" s="6" t="s">
        <v>4525</v>
      </c>
      <c r="B143" s="6">
        <v>2020</v>
      </c>
      <c r="C143" s="6" t="s">
        <v>4807</v>
      </c>
      <c r="D143" s="6" t="s">
        <v>4808</v>
      </c>
    </row>
    <row r="144" spans="1:4" ht="15.75" customHeight="1" x14ac:dyDescent="0.2">
      <c r="A144" s="6" t="s">
        <v>4525</v>
      </c>
      <c r="B144" s="6">
        <v>2020</v>
      </c>
      <c r="C144" s="6" t="s">
        <v>4809</v>
      </c>
      <c r="D144" s="6" t="s">
        <v>4810</v>
      </c>
    </row>
    <row r="145" spans="1:4" ht="15.75" customHeight="1" x14ac:dyDescent="0.2">
      <c r="A145" s="6" t="s">
        <v>4525</v>
      </c>
      <c r="B145" s="6">
        <v>2020</v>
      </c>
      <c r="C145" s="6" t="s">
        <v>4811</v>
      </c>
      <c r="D145" s="6" t="s">
        <v>4812</v>
      </c>
    </row>
    <row r="146" spans="1:4" ht="15.75" customHeight="1" x14ac:dyDescent="0.2">
      <c r="A146" s="6" t="s">
        <v>4525</v>
      </c>
      <c r="B146" s="6">
        <v>2020</v>
      </c>
      <c r="C146" s="6" t="s">
        <v>4813</v>
      </c>
      <c r="D146" s="6" t="s">
        <v>4814</v>
      </c>
    </row>
    <row r="147" spans="1:4" ht="15.75" customHeight="1" x14ac:dyDescent="0.2">
      <c r="A147" s="6" t="s">
        <v>4525</v>
      </c>
      <c r="B147" s="6">
        <v>2020</v>
      </c>
      <c r="C147" s="6" t="s">
        <v>4815</v>
      </c>
      <c r="D147" s="6" t="s">
        <v>4816</v>
      </c>
    </row>
    <row r="148" spans="1:4" ht="15.75" customHeight="1" x14ac:dyDescent="0.2">
      <c r="A148" s="6" t="s">
        <v>4525</v>
      </c>
      <c r="B148" s="6">
        <v>2020</v>
      </c>
      <c r="C148" s="6" t="s">
        <v>4817</v>
      </c>
      <c r="D148" s="6" t="s">
        <v>4818</v>
      </c>
    </row>
    <row r="149" spans="1:4" ht="15.75" customHeight="1" x14ac:dyDescent="0.2">
      <c r="A149" s="6" t="s">
        <v>4525</v>
      </c>
      <c r="B149" s="6">
        <v>2020</v>
      </c>
      <c r="C149" s="6" t="s">
        <v>4819</v>
      </c>
      <c r="D149" s="6" t="s">
        <v>4820</v>
      </c>
    </row>
    <row r="150" spans="1:4" ht="15.75" customHeight="1" x14ac:dyDescent="0.2">
      <c r="A150" s="6" t="s">
        <v>4525</v>
      </c>
      <c r="B150" s="6">
        <v>2020</v>
      </c>
      <c r="C150" s="6" t="s">
        <v>4821</v>
      </c>
      <c r="D150" s="6" t="s">
        <v>4822</v>
      </c>
    </row>
    <row r="151" spans="1:4" ht="15.75" customHeight="1" x14ac:dyDescent="0.2">
      <c r="A151" s="6" t="s">
        <v>4525</v>
      </c>
      <c r="B151" s="6">
        <v>2020</v>
      </c>
      <c r="C151" s="6" t="s">
        <v>4823</v>
      </c>
      <c r="D151" s="6" t="s">
        <v>4824</v>
      </c>
    </row>
    <row r="152" spans="1:4" ht="15.75" customHeight="1" x14ac:dyDescent="0.2">
      <c r="A152" s="6" t="s">
        <v>4525</v>
      </c>
      <c r="B152" s="6">
        <v>2020</v>
      </c>
      <c r="C152" s="6" t="s">
        <v>4825</v>
      </c>
      <c r="D152" s="6" t="s">
        <v>4826</v>
      </c>
    </row>
    <row r="153" spans="1:4" ht="15.75" customHeight="1" x14ac:dyDescent="0.2">
      <c r="A153" s="6" t="s">
        <v>4525</v>
      </c>
      <c r="B153" s="6">
        <v>2020</v>
      </c>
      <c r="C153" s="6" t="s">
        <v>4827</v>
      </c>
      <c r="D153" s="6" t="s">
        <v>4828</v>
      </c>
    </row>
    <row r="154" spans="1:4" ht="15.75" customHeight="1" x14ac:dyDescent="0.2">
      <c r="A154" s="6" t="s">
        <v>4525</v>
      </c>
      <c r="B154" s="6">
        <v>2020</v>
      </c>
      <c r="C154" s="6" t="s">
        <v>4829</v>
      </c>
      <c r="D154" s="6" t="s">
        <v>4830</v>
      </c>
    </row>
    <row r="155" spans="1:4" ht="15.75" customHeight="1" x14ac:dyDescent="0.2">
      <c r="A155" s="6" t="s">
        <v>4525</v>
      </c>
      <c r="B155" s="6">
        <v>2020</v>
      </c>
      <c r="C155" s="6" t="s">
        <v>4831</v>
      </c>
      <c r="D155" s="6" t="s">
        <v>4832</v>
      </c>
    </row>
    <row r="156" spans="1:4" ht="15.75" customHeight="1" x14ac:dyDescent="0.2">
      <c r="A156" s="6" t="s">
        <v>4525</v>
      </c>
      <c r="B156" s="6">
        <v>2020</v>
      </c>
      <c r="C156" s="6" t="s">
        <v>4833</v>
      </c>
      <c r="D156" s="6" t="s">
        <v>4834</v>
      </c>
    </row>
    <row r="157" spans="1:4" ht="15.75" customHeight="1" x14ac:dyDescent="0.2">
      <c r="A157" s="6" t="s">
        <v>4525</v>
      </c>
      <c r="B157" s="6">
        <v>2020</v>
      </c>
      <c r="C157" s="6" t="s">
        <v>4835</v>
      </c>
      <c r="D157" s="6" t="s">
        <v>4836</v>
      </c>
    </row>
    <row r="158" spans="1:4" ht="15.75" customHeight="1" x14ac:dyDescent="0.2">
      <c r="A158" s="6" t="s">
        <v>4525</v>
      </c>
      <c r="B158" s="6">
        <v>2020</v>
      </c>
      <c r="C158" s="6" t="s">
        <v>4837</v>
      </c>
      <c r="D158" s="6" t="s">
        <v>4838</v>
      </c>
    </row>
    <row r="159" spans="1:4" ht="15.75" customHeight="1" x14ac:dyDescent="0.2">
      <c r="A159" s="6" t="s">
        <v>4525</v>
      </c>
      <c r="B159" s="6">
        <v>2020</v>
      </c>
      <c r="C159" s="6" t="s">
        <v>4839</v>
      </c>
      <c r="D159" s="6" t="s">
        <v>4840</v>
      </c>
    </row>
    <row r="160" spans="1:4" ht="15.75" customHeight="1" x14ac:dyDescent="0.2">
      <c r="A160" s="6" t="s">
        <v>4525</v>
      </c>
      <c r="B160" s="6">
        <v>2020</v>
      </c>
      <c r="C160" s="6" t="s">
        <v>4841</v>
      </c>
      <c r="D160" s="6" t="s">
        <v>4842</v>
      </c>
    </row>
    <row r="161" spans="1:4" ht="15.75" customHeight="1" x14ac:dyDescent="0.2">
      <c r="A161" s="6" t="s">
        <v>4525</v>
      </c>
      <c r="B161" s="6">
        <v>2020</v>
      </c>
      <c r="C161" s="6" t="s">
        <v>4843</v>
      </c>
      <c r="D161" s="6" t="s">
        <v>4844</v>
      </c>
    </row>
    <row r="162" spans="1:4" ht="15.75" customHeight="1" x14ac:dyDescent="0.2">
      <c r="A162" s="6" t="s">
        <v>4525</v>
      </c>
      <c r="B162" s="6">
        <v>2020</v>
      </c>
      <c r="C162" s="6" t="s">
        <v>4845</v>
      </c>
      <c r="D162" s="6" t="s">
        <v>4846</v>
      </c>
    </row>
    <row r="163" spans="1:4" ht="15.75" customHeight="1" x14ac:dyDescent="0.2">
      <c r="A163" s="6" t="s">
        <v>4525</v>
      </c>
      <c r="B163" s="6">
        <v>2020</v>
      </c>
      <c r="C163" s="6" t="s">
        <v>4847</v>
      </c>
      <c r="D163" s="6" t="s">
        <v>4848</v>
      </c>
    </row>
    <row r="164" spans="1:4" ht="15.75" customHeight="1" x14ac:dyDescent="0.2">
      <c r="A164" s="6" t="s">
        <v>4525</v>
      </c>
      <c r="B164" s="6">
        <v>2020</v>
      </c>
      <c r="C164" s="6" t="s">
        <v>4849</v>
      </c>
      <c r="D164" s="6" t="s">
        <v>4850</v>
      </c>
    </row>
    <row r="165" spans="1:4" ht="15.75" customHeight="1" x14ac:dyDescent="0.2">
      <c r="A165" s="6" t="s">
        <v>4525</v>
      </c>
      <c r="B165" s="6">
        <v>2020</v>
      </c>
      <c r="C165" s="6" t="s">
        <v>4851</v>
      </c>
      <c r="D165" s="6" t="s">
        <v>4852</v>
      </c>
    </row>
    <row r="166" spans="1:4" ht="15.75" customHeight="1" x14ac:dyDescent="0.2">
      <c r="A166" s="6" t="s">
        <v>4525</v>
      </c>
      <c r="B166" s="6">
        <v>2020</v>
      </c>
      <c r="C166" s="6" t="s">
        <v>4853</v>
      </c>
      <c r="D166" s="6" t="s">
        <v>4854</v>
      </c>
    </row>
    <row r="167" spans="1:4" ht="15.75" customHeight="1" x14ac:dyDescent="0.2">
      <c r="A167" s="6" t="s">
        <v>4525</v>
      </c>
      <c r="B167" s="6">
        <v>2020</v>
      </c>
      <c r="C167" s="6" t="s">
        <v>4855</v>
      </c>
      <c r="D167" s="6" t="s">
        <v>4856</v>
      </c>
    </row>
    <row r="168" spans="1:4" ht="15.75" customHeight="1" x14ac:dyDescent="0.2">
      <c r="A168" s="6" t="s">
        <v>4525</v>
      </c>
      <c r="B168" s="6">
        <v>2020</v>
      </c>
      <c r="C168" s="6" t="s">
        <v>4857</v>
      </c>
      <c r="D168" s="6" t="s">
        <v>4858</v>
      </c>
    </row>
    <row r="169" spans="1:4" ht="15.75" customHeight="1" x14ac:dyDescent="0.2">
      <c r="A169" s="6" t="s">
        <v>4525</v>
      </c>
      <c r="B169" s="6">
        <v>2020</v>
      </c>
      <c r="C169" s="6" t="s">
        <v>4859</v>
      </c>
      <c r="D169" s="6" t="s">
        <v>4860</v>
      </c>
    </row>
    <row r="170" spans="1:4" ht="15.75" customHeight="1" x14ac:dyDescent="0.2">
      <c r="A170" s="6" t="s">
        <v>4525</v>
      </c>
      <c r="B170" s="6">
        <v>2020</v>
      </c>
      <c r="C170" s="6" t="s">
        <v>4861</v>
      </c>
      <c r="D170" s="6" t="s">
        <v>4862</v>
      </c>
    </row>
    <row r="171" spans="1:4" ht="15.75" customHeight="1" x14ac:dyDescent="0.2">
      <c r="A171" s="6" t="s">
        <v>4525</v>
      </c>
      <c r="B171" s="6">
        <v>2019</v>
      </c>
      <c r="C171" s="6" t="s">
        <v>4863</v>
      </c>
      <c r="D171" s="6" t="s">
        <v>4864</v>
      </c>
    </row>
    <row r="172" spans="1:4" ht="15.75" customHeight="1" x14ac:dyDescent="0.2">
      <c r="A172" s="6" t="s">
        <v>4525</v>
      </c>
      <c r="B172" s="6">
        <v>2019</v>
      </c>
      <c r="C172" s="6" t="s">
        <v>4865</v>
      </c>
      <c r="D172" s="6" t="s">
        <v>4866</v>
      </c>
    </row>
    <row r="173" spans="1:4" ht="15.75" customHeight="1" x14ac:dyDescent="0.2">
      <c r="A173" s="6" t="s">
        <v>4525</v>
      </c>
      <c r="B173" s="6">
        <v>2019</v>
      </c>
      <c r="C173" s="6" t="s">
        <v>4867</v>
      </c>
      <c r="D173" s="6" t="s">
        <v>4868</v>
      </c>
    </row>
    <row r="174" spans="1:4" ht="15.75" customHeight="1" x14ac:dyDescent="0.2">
      <c r="A174" s="6" t="s">
        <v>4525</v>
      </c>
      <c r="B174" s="6">
        <v>2019</v>
      </c>
      <c r="C174" s="6" t="s">
        <v>4869</v>
      </c>
      <c r="D174" s="6" t="s">
        <v>4870</v>
      </c>
    </row>
    <row r="175" spans="1:4" ht="15.75" customHeight="1" x14ac:dyDescent="0.2">
      <c r="A175" s="6" t="s">
        <v>4525</v>
      </c>
      <c r="B175" s="6">
        <v>2019</v>
      </c>
      <c r="C175" s="6" t="s">
        <v>4871</v>
      </c>
      <c r="D175" s="6" t="s">
        <v>4872</v>
      </c>
    </row>
    <row r="176" spans="1:4" ht="15.75" customHeight="1" x14ac:dyDescent="0.2">
      <c r="A176" s="6" t="s">
        <v>4525</v>
      </c>
      <c r="B176" s="6">
        <v>2019</v>
      </c>
      <c r="C176" s="6" t="s">
        <v>4873</v>
      </c>
      <c r="D176" s="6" t="s">
        <v>4874</v>
      </c>
    </row>
    <row r="177" spans="1:4" ht="15.75" customHeight="1" x14ac:dyDescent="0.2">
      <c r="A177" s="6" t="s">
        <v>4525</v>
      </c>
      <c r="B177" s="6">
        <v>2019</v>
      </c>
      <c r="C177" s="6" t="s">
        <v>4875</v>
      </c>
      <c r="D177" s="6" t="s">
        <v>4876</v>
      </c>
    </row>
    <row r="178" spans="1:4" ht="15.75" customHeight="1" x14ac:dyDescent="0.2">
      <c r="A178" s="6" t="s">
        <v>4525</v>
      </c>
      <c r="B178" s="6">
        <v>2019</v>
      </c>
      <c r="C178" s="6" t="s">
        <v>4877</v>
      </c>
      <c r="D178" s="6" t="s">
        <v>4878</v>
      </c>
    </row>
    <row r="179" spans="1:4" ht="15.75" customHeight="1" x14ac:dyDescent="0.2">
      <c r="A179" s="6" t="s">
        <v>4525</v>
      </c>
      <c r="B179" s="6">
        <v>2019</v>
      </c>
      <c r="C179" s="6" t="s">
        <v>4879</v>
      </c>
      <c r="D179" s="6" t="s">
        <v>4880</v>
      </c>
    </row>
    <row r="180" spans="1:4" ht="15.75" customHeight="1" x14ac:dyDescent="0.2">
      <c r="A180" s="6" t="s">
        <v>4525</v>
      </c>
      <c r="B180" s="6">
        <v>2019</v>
      </c>
      <c r="C180" s="6" t="s">
        <v>4881</v>
      </c>
      <c r="D180" s="6" t="s">
        <v>4882</v>
      </c>
    </row>
    <row r="181" spans="1:4" ht="15.75" customHeight="1" x14ac:dyDescent="0.2">
      <c r="A181" s="6" t="s">
        <v>4525</v>
      </c>
      <c r="B181" s="6">
        <v>2019</v>
      </c>
      <c r="C181" s="6" t="s">
        <v>4883</v>
      </c>
      <c r="D181" s="6" t="s">
        <v>4884</v>
      </c>
    </row>
    <row r="182" spans="1:4" ht="15.75" customHeight="1" x14ac:dyDescent="0.2">
      <c r="A182" s="6" t="s">
        <v>4525</v>
      </c>
      <c r="B182" s="6">
        <v>2019</v>
      </c>
      <c r="C182" s="6" t="s">
        <v>4885</v>
      </c>
      <c r="D182" s="6" t="s">
        <v>4886</v>
      </c>
    </row>
    <row r="183" spans="1:4" ht="15.75" customHeight="1" x14ac:dyDescent="0.2">
      <c r="A183" s="6" t="s">
        <v>4525</v>
      </c>
      <c r="B183" s="6">
        <v>2019</v>
      </c>
      <c r="C183" s="6" t="s">
        <v>4887</v>
      </c>
      <c r="D183" s="6" t="s">
        <v>4888</v>
      </c>
    </row>
    <row r="184" spans="1:4" ht="15.75" customHeight="1" x14ac:dyDescent="0.2">
      <c r="A184" s="6" t="s">
        <v>4525</v>
      </c>
      <c r="B184" s="6">
        <v>2019</v>
      </c>
      <c r="C184" s="6" t="s">
        <v>4889</v>
      </c>
      <c r="D184" s="6" t="s">
        <v>4890</v>
      </c>
    </row>
    <row r="185" spans="1:4" ht="15.75" customHeight="1" x14ac:dyDescent="0.2">
      <c r="A185" s="6" t="s">
        <v>4525</v>
      </c>
      <c r="B185" s="6">
        <v>2019</v>
      </c>
      <c r="C185" s="6" t="s">
        <v>4891</v>
      </c>
      <c r="D185" s="6" t="s">
        <v>4892</v>
      </c>
    </row>
    <row r="186" spans="1:4" ht="15.75" customHeight="1" x14ac:dyDescent="0.2">
      <c r="A186" s="6" t="s">
        <v>4525</v>
      </c>
      <c r="B186" s="6">
        <v>2019</v>
      </c>
      <c r="C186" s="6" t="s">
        <v>4893</v>
      </c>
      <c r="D186" s="6" t="s">
        <v>4894</v>
      </c>
    </row>
    <row r="187" spans="1:4" ht="15.75" customHeight="1" x14ac:dyDescent="0.2">
      <c r="A187" s="6" t="s">
        <v>4525</v>
      </c>
      <c r="B187" s="6">
        <v>2019</v>
      </c>
      <c r="C187" s="6" t="s">
        <v>4895</v>
      </c>
      <c r="D187" s="6" t="s">
        <v>4896</v>
      </c>
    </row>
    <row r="188" spans="1:4" ht="15.75" customHeight="1" x14ac:dyDescent="0.2">
      <c r="A188" s="6" t="s">
        <v>4525</v>
      </c>
      <c r="B188" s="6">
        <v>2019</v>
      </c>
      <c r="C188" s="6" t="s">
        <v>4897</v>
      </c>
      <c r="D188" s="6" t="s">
        <v>4898</v>
      </c>
    </row>
    <row r="189" spans="1:4" ht="15.75" customHeight="1" x14ac:dyDescent="0.2">
      <c r="A189" s="6" t="s">
        <v>4525</v>
      </c>
      <c r="B189" s="6">
        <v>2019</v>
      </c>
      <c r="C189" s="6" t="s">
        <v>4899</v>
      </c>
      <c r="D189" s="6" t="s">
        <v>4900</v>
      </c>
    </row>
    <row r="190" spans="1:4" ht="15.75" customHeight="1" x14ac:dyDescent="0.2">
      <c r="A190" s="6" t="s">
        <v>4525</v>
      </c>
      <c r="B190" s="6">
        <v>2019</v>
      </c>
      <c r="C190" s="6" t="s">
        <v>4901</v>
      </c>
      <c r="D190" s="6" t="s">
        <v>4902</v>
      </c>
    </row>
    <row r="191" spans="1:4" ht="15.75" customHeight="1" x14ac:dyDescent="0.2">
      <c r="A191" s="6" t="s">
        <v>4525</v>
      </c>
      <c r="B191" s="6">
        <v>2019</v>
      </c>
      <c r="C191" s="6" t="s">
        <v>4903</v>
      </c>
      <c r="D191" s="6" t="s">
        <v>4904</v>
      </c>
    </row>
    <row r="192" spans="1:4" ht="15.75" customHeight="1" x14ac:dyDescent="0.2">
      <c r="A192" s="6" t="s">
        <v>4525</v>
      </c>
      <c r="B192" s="6">
        <v>2019</v>
      </c>
      <c r="C192" s="6" t="s">
        <v>4905</v>
      </c>
      <c r="D192" s="6" t="s">
        <v>4906</v>
      </c>
    </row>
    <row r="193" spans="1:4" ht="15.75" customHeight="1" x14ac:dyDescent="0.2">
      <c r="A193" s="6" t="s">
        <v>4525</v>
      </c>
      <c r="B193" s="6">
        <v>2019</v>
      </c>
      <c r="C193" s="6" t="s">
        <v>4907</v>
      </c>
      <c r="D193" s="6" t="s">
        <v>4908</v>
      </c>
    </row>
    <row r="194" spans="1:4" ht="15.75" customHeight="1" x14ac:dyDescent="0.2">
      <c r="A194" s="6" t="s">
        <v>4525</v>
      </c>
      <c r="B194" s="6">
        <v>2019</v>
      </c>
      <c r="C194" s="6" t="s">
        <v>4909</v>
      </c>
      <c r="D194" s="6" t="s">
        <v>4910</v>
      </c>
    </row>
    <row r="195" spans="1:4" ht="15.75" customHeight="1" x14ac:dyDescent="0.2">
      <c r="A195" s="6" t="s">
        <v>4525</v>
      </c>
      <c r="B195" s="6">
        <v>2019</v>
      </c>
      <c r="C195" s="6" t="s">
        <v>4911</v>
      </c>
      <c r="D195" s="6" t="s">
        <v>4912</v>
      </c>
    </row>
    <row r="196" spans="1:4" ht="15.75" customHeight="1" x14ac:dyDescent="0.2">
      <c r="A196" s="6" t="s">
        <v>4525</v>
      </c>
      <c r="B196" s="6">
        <v>2019</v>
      </c>
      <c r="C196" s="6" t="s">
        <v>4913</v>
      </c>
      <c r="D196" s="6" t="s">
        <v>4914</v>
      </c>
    </row>
    <row r="197" spans="1:4" ht="15.75" customHeight="1" x14ac:dyDescent="0.2">
      <c r="A197" s="6" t="s">
        <v>4525</v>
      </c>
      <c r="B197" s="6">
        <v>2019</v>
      </c>
      <c r="C197" s="6" t="s">
        <v>4915</v>
      </c>
      <c r="D197" s="6" t="s">
        <v>4916</v>
      </c>
    </row>
    <row r="198" spans="1:4" ht="15.75" customHeight="1" x14ac:dyDescent="0.2">
      <c r="A198" s="6" t="s">
        <v>4525</v>
      </c>
      <c r="B198" s="6">
        <v>2019</v>
      </c>
      <c r="C198" s="6" t="s">
        <v>4917</v>
      </c>
      <c r="D198" s="6" t="s">
        <v>4918</v>
      </c>
    </row>
    <row r="199" spans="1:4" ht="15.75" customHeight="1" x14ac:dyDescent="0.2">
      <c r="A199" s="6" t="s">
        <v>4525</v>
      </c>
      <c r="B199" s="6">
        <v>2019</v>
      </c>
      <c r="C199" s="6" t="s">
        <v>4919</v>
      </c>
      <c r="D199" s="6" t="s">
        <v>4920</v>
      </c>
    </row>
    <row r="200" spans="1:4" ht="15.75" customHeight="1" x14ac:dyDescent="0.2">
      <c r="A200" s="6" t="s">
        <v>4525</v>
      </c>
      <c r="B200" s="6">
        <v>2019</v>
      </c>
      <c r="C200" s="6" t="s">
        <v>4921</v>
      </c>
      <c r="D200" s="6" t="s">
        <v>4922</v>
      </c>
    </row>
    <row r="201" spans="1:4" ht="15.75" customHeight="1" x14ac:dyDescent="0.2">
      <c r="A201" s="6" t="s">
        <v>4525</v>
      </c>
      <c r="B201" s="6">
        <v>2019</v>
      </c>
      <c r="C201" s="6" t="s">
        <v>4923</v>
      </c>
      <c r="D201" s="6" t="s">
        <v>4924</v>
      </c>
    </row>
    <row r="202" spans="1:4" ht="15.75" customHeight="1" x14ac:dyDescent="0.2">
      <c r="A202" s="6" t="s">
        <v>4525</v>
      </c>
      <c r="B202" s="6">
        <v>2019</v>
      </c>
      <c r="C202" s="6" t="s">
        <v>4925</v>
      </c>
      <c r="D202" s="6" t="s">
        <v>4926</v>
      </c>
    </row>
    <row r="203" spans="1:4" ht="15.75" customHeight="1" x14ac:dyDescent="0.2">
      <c r="A203" s="6" t="s">
        <v>4525</v>
      </c>
      <c r="B203" s="6">
        <v>2019</v>
      </c>
      <c r="C203" s="6" t="s">
        <v>4927</v>
      </c>
      <c r="D203" s="6" t="s">
        <v>4928</v>
      </c>
    </row>
    <row r="204" spans="1:4" ht="15.75" customHeight="1" x14ac:dyDescent="0.2">
      <c r="A204" s="6" t="s">
        <v>4525</v>
      </c>
      <c r="B204" s="6">
        <v>2019</v>
      </c>
      <c r="C204" s="6" t="s">
        <v>4929</v>
      </c>
      <c r="D204" s="6" t="s">
        <v>4930</v>
      </c>
    </row>
    <row r="205" spans="1:4" ht="15.75" customHeight="1" x14ac:dyDescent="0.2">
      <c r="A205" s="6" t="s">
        <v>4525</v>
      </c>
      <c r="B205" s="6">
        <v>2019</v>
      </c>
      <c r="C205" s="6" t="s">
        <v>4931</v>
      </c>
      <c r="D205" s="6" t="s">
        <v>4932</v>
      </c>
    </row>
    <row r="206" spans="1:4" ht="15.75" customHeight="1" x14ac:dyDescent="0.2">
      <c r="A206" s="6" t="s">
        <v>4525</v>
      </c>
      <c r="B206" s="6">
        <v>2019</v>
      </c>
      <c r="C206" s="6" t="s">
        <v>4933</v>
      </c>
      <c r="D206" s="6" t="s">
        <v>4934</v>
      </c>
    </row>
    <row r="207" spans="1:4" ht="15.75" customHeight="1" x14ac:dyDescent="0.2">
      <c r="A207" s="6" t="s">
        <v>4525</v>
      </c>
      <c r="B207" s="6">
        <v>2019</v>
      </c>
      <c r="C207" s="6" t="s">
        <v>4935</v>
      </c>
      <c r="D207" s="6" t="s">
        <v>4936</v>
      </c>
    </row>
    <row r="208" spans="1:4" ht="15.75" customHeight="1" x14ac:dyDescent="0.2">
      <c r="A208" s="6" t="s">
        <v>4525</v>
      </c>
      <c r="B208" s="6">
        <v>2019</v>
      </c>
      <c r="C208" s="6" t="s">
        <v>4937</v>
      </c>
      <c r="D208" s="6" t="s">
        <v>4938</v>
      </c>
    </row>
    <row r="209" spans="1:4" ht="15.75" customHeight="1" x14ac:dyDescent="0.2">
      <c r="A209" s="6" t="s">
        <v>4525</v>
      </c>
      <c r="B209" s="6">
        <v>2019</v>
      </c>
      <c r="C209" s="6" t="s">
        <v>4939</v>
      </c>
      <c r="D209" s="6" t="s">
        <v>4940</v>
      </c>
    </row>
    <row r="210" spans="1:4" ht="15.75" customHeight="1" x14ac:dyDescent="0.2">
      <c r="A210" s="6" t="s">
        <v>4525</v>
      </c>
      <c r="B210" s="6">
        <v>2019</v>
      </c>
      <c r="C210" s="6" t="s">
        <v>4941</v>
      </c>
      <c r="D210" s="6" t="s">
        <v>4942</v>
      </c>
    </row>
    <row r="211" spans="1:4" ht="15.75" customHeight="1" x14ac:dyDescent="0.2">
      <c r="A211" s="6" t="s">
        <v>4525</v>
      </c>
      <c r="B211" s="6">
        <v>2019</v>
      </c>
      <c r="C211" s="6" t="s">
        <v>4943</v>
      </c>
      <c r="D211" s="6" t="s">
        <v>4944</v>
      </c>
    </row>
    <row r="212" spans="1:4" ht="15.75" customHeight="1" x14ac:dyDescent="0.2">
      <c r="A212" s="6" t="s">
        <v>4525</v>
      </c>
      <c r="B212" s="6">
        <v>2019</v>
      </c>
      <c r="C212" s="6" t="s">
        <v>4945</v>
      </c>
      <c r="D212" s="6" t="s">
        <v>4946</v>
      </c>
    </row>
    <row r="213" spans="1:4" ht="15.75" customHeight="1" x14ac:dyDescent="0.2">
      <c r="A213" s="6" t="s">
        <v>4525</v>
      </c>
      <c r="B213" s="6">
        <v>2019</v>
      </c>
      <c r="C213" s="6" t="s">
        <v>4947</v>
      </c>
      <c r="D213" s="6" t="s">
        <v>4948</v>
      </c>
    </row>
    <row r="214" spans="1:4" ht="15.75" customHeight="1" x14ac:dyDescent="0.2">
      <c r="A214" s="6" t="s">
        <v>4525</v>
      </c>
      <c r="B214" s="6">
        <v>2019</v>
      </c>
      <c r="C214" s="6" t="s">
        <v>4949</v>
      </c>
      <c r="D214" s="6" t="s">
        <v>4950</v>
      </c>
    </row>
    <row r="215" spans="1:4" ht="15.75" customHeight="1" x14ac:dyDescent="0.2">
      <c r="A215" s="6" t="s">
        <v>4525</v>
      </c>
      <c r="B215" s="6">
        <v>2019</v>
      </c>
      <c r="C215" s="6" t="s">
        <v>4951</v>
      </c>
      <c r="D215" s="6" t="s">
        <v>4952</v>
      </c>
    </row>
    <row r="216" spans="1:4" ht="15.75" customHeight="1" x14ac:dyDescent="0.2">
      <c r="A216" s="6" t="s">
        <v>4525</v>
      </c>
      <c r="B216" s="6">
        <v>2019</v>
      </c>
      <c r="C216" s="6" t="s">
        <v>4953</v>
      </c>
      <c r="D216" s="6" t="s">
        <v>4954</v>
      </c>
    </row>
    <row r="217" spans="1:4" ht="15.75" customHeight="1" x14ac:dyDescent="0.2">
      <c r="A217" s="6" t="s">
        <v>4525</v>
      </c>
      <c r="B217" s="6">
        <v>2019</v>
      </c>
      <c r="C217" s="6" t="s">
        <v>4955</v>
      </c>
      <c r="D217" s="6" t="s">
        <v>4956</v>
      </c>
    </row>
    <row r="218" spans="1:4" ht="15.75" customHeight="1" x14ac:dyDescent="0.2">
      <c r="A218" s="6" t="s">
        <v>4525</v>
      </c>
      <c r="B218" s="6">
        <v>2019</v>
      </c>
      <c r="C218" s="6" t="s">
        <v>4957</v>
      </c>
      <c r="D218" s="6" t="s">
        <v>4958</v>
      </c>
    </row>
    <row r="219" spans="1:4" ht="15.75" customHeight="1" x14ac:dyDescent="0.2">
      <c r="A219" s="6" t="s">
        <v>4525</v>
      </c>
      <c r="B219" s="6">
        <v>2019</v>
      </c>
      <c r="C219" s="6" t="s">
        <v>4959</v>
      </c>
      <c r="D219" s="6" t="s">
        <v>4960</v>
      </c>
    </row>
    <row r="220" spans="1:4" ht="15.75" customHeight="1" x14ac:dyDescent="0.2">
      <c r="A220" s="6" t="s">
        <v>4525</v>
      </c>
      <c r="B220" s="6">
        <v>2019</v>
      </c>
      <c r="C220" s="6" t="s">
        <v>4961</v>
      </c>
      <c r="D220" s="6" t="s">
        <v>4962</v>
      </c>
    </row>
    <row r="221" spans="1:4" ht="15.75" customHeight="1" x14ac:dyDescent="0.2">
      <c r="A221" s="6" t="s">
        <v>4525</v>
      </c>
      <c r="B221" s="6">
        <v>2019</v>
      </c>
      <c r="C221" s="6" t="s">
        <v>4963</v>
      </c>
      <c r="D221" s="6" t="s">
        <v>4964</v>
      </c>
    </row>
    <row r="222" spans="1:4" ht="15.75" customHeight="1" x14ac:dyDescent="0.2">
      <c r="A222" s="6" t="s">
        <v>4525</v>
      </c>
      <c r="B222" s="6">
        <v>2019</v>
      </c>
      <c r="C222" s="6" t="s">
        <v>4965</v>
      </c>
      <c r="D222" s="6" t="s">
        <v>4966</v>
      </c>
    </row>
    <row r="223" spans="1:4" ht="15.75" customHeight="1" x14ac:dyDescent="0.2">
      <c r="A223" s="6" t="s">
        <v>4525</v>
      </c>
      <c r="B223" s="6">
        <v>2019</v>
      </c>
      <c r="C223" s="6" t="s">
        <v>4967</v>
      </c>
      <c r="D223" s="6" t="s">
        <v>4968</v>
      </c>
    </row>
    <row r="224" spans="1:4" ht="15.75" customHeight="1" x14ac:dyDescent="0.2">
      <c r="A224" s="6" t="s">
        <v>4525</v>
      </c>
      <c r="B224" s="6">
        <v>2019</v>
      </c>
      <c r="C224" s="6" t="s">
        <v>4969</v>
      </c>
      <c r="D224" s="6" t="s">
        <v>4970</v>
      </c>
    </row>
    <row r="225" spans="1:4" ht="15.75" customHeight="1" x14ac:dyDescent="0.2">
      <c r="A225" s="6" t="s">
        <v>4525</v>
      </c>
      <c r="B225" s="6">
        <v>2019</v>
      </c>
      <c r="C225" s="6" t="s">
        <v>4971</v>
      </c>
      <c r="D225" s="6" t="s">
        <v>4972</v>
      </c>
    </row>
    <row r="226" spans="1:4" ht="15.75" customHeight="1" x14ac:dyDescent="0.2">
      <c r="A226" s="6" t="s">
        <v>4525</v>
      </c>
      <c r="B226" s="6">
        <v>2019</v>
      </c>
      <c r="C226" s="6" t="s">
        <v>4973</v>
      </c>
      <c r="D226" s="6" t="s">
        <v>4974</v>
      </c>
    </row>
    <row r="227" spans="1:4" ht="15.75" customHeight="1" x14ac:dyDescent="0.2">
      <c r="A227" s="6" t="s">
        <v>4525</v>
      </c>
      <c r="B227" s="6">
        <v>2019</v>
      </c>
      <c r="C227" s="6" t="s">
        <v>4975</v>
      </c>
      <c r="D227" s="6" t="s">
        <v>4976</v>
      </c>
    </row>
    <row r="228" spans="1:4" ht="15.75" customHeight="1" x14ac:dyDescent="0.2">
      <c r="A228" s="6" t="s">
        <v>4525</v>
      </c>
      <c r="B228" s="6">
        <v>2019</v>
      </c>
      <c r="C228" s="6" t="s">
        <v>4977</v>
      </c>
      <c r="D228" s="6" t="s">
        <v>4978</v>
      </c>
    </row>
    <row r="229" spans="1:4" ht="15.75" customHeight="1" x14ac:dyDescent="0.2">
      <c r="A229" s="6" t="s">
        <v>4525</v>
      </c>
      <c r="B229" s="6">
        <v>2019</v>
      </c>
      <c r="C229" s="6" t="s">
        <v>4979</v>
      </c>
      <c r="D229" s="6" t="s">
        <v>4980</v>
      </c>
    </row>
    <row r="230" spans="1:4" ht="15.75" customHeight="1" x14ac:dyDescent="0.2">
      <c r="A230" s="6" t="s">
        <v>4525</v>
      </c>
      <c r="B230" s="6">
        <v>2019</v>
      </c>
      <c r="C230" s="6" t="s">
        <v>4981</v>
      </c>
      <c r="D230" s="6" t="s">
        <v>4982</v>
      </c>
    </row>
    <row r="231" spans="1:4" ht="15.75" customHeight="1" x14ac:dyDescent="0.2">
      <c r="A231" s="6" t="s">
        <v>4525</v>
      </c>
      <c r="B231" s="6">
        <v>2019</v>
      </c>
      <c r="C231" s="6" t="s">
        <v>4983</v>
      </c>
      <c r="D231" s="6" t="s">
        <v>4984</v>
      </c>
    </row>
    <row r="232" spans="1:4" ht="15.75" customHeight="1" x14ac:dyDescent="0.2">
      <c r="A232" s="6" t="s">
        <v>4525</v>
      </c>
      <c r="B232" s="6">
        <v>2019</v>
      </c>
      <c r="C232" s="6" t="s">
        <v>4985</v>
      </c>
      <c r="D232" s="6" t="s">
        <v>4986</v>
      </c>
    </row>
    <row r="233" spans="1:4" ht="15.75" customHeight="1" x14ac:dyDescent="0.2">
      <c r="A233" s="6" t="s">
        <v>4525</v>
      </c>
      <c r="B233" s="6">
        <v>2019</v>
      </c>
      <c r="C233" s="6" t="s">
        <v>4987</v>
      </c>
      <c r="D233" s="6" t="s">
        <v>4988</v>
      </c>
    </row>
    <row r="234" spans="1:4" ht="15.75" customHeight="1" x14ac:dyDescent="0.2">
      <c r="A234" s="6" t="s">
        <v>4525</v>
      </c>
      <c r="B234" s="6">
        <v>2019</v>
      </c>
      <c r="C234" s="6" t="s">
        <v>4989</v>
      </c>
      <c r="D234" s="6" t="s">
        <v>4990</v>
      </c>
    </row>
    <row r="235" spans="1:4" ht="15.75" customHeight="1" x14ac:dyDescent="0.2">
      <c r="A235" s="6" t="s">
        <v>4525</v>
      </c>
      <c r="B235" s="6">
        <v>2019</v>
      </c>
      <c r="C235" s="6" t="s">
        <v>4991</v>
      </c>
      <c r="D235" s="6" t="s">
        <v>4992</v>
      </c>
    </row>
    <row r="236" spans="1:4" ht="15.75" customHeight="1" x14ac:dyDescent="0.2">
      <c r="A236" s="6" t="s">
        <v>4525</v>
      </c>
      <c r="B236" s="6">
        <v>2019</v>
      </c>
      <c r="C236" s="6" t="s">
        <v>4993</v>
      </c>
      <c r="D236" s="6" t="s">
        <v>4994</v>
      </c>
    </row>
    <row r="237" spans="1:4" ht="15.75" customHeight="1" x14ac:dyDescent="0.2">
      <c r="A237" s="6" t="s">
        <v>4525</v>
      </c>
      <c r="B237" s="6">
        <v>2019</v>
      </c>
      <c r="C237" s="6" t="s">
        <v>4995</v>
      </c>
      <c r="D237" s="6" t="s">
        <v>4996</v>
      </c>
    </row>
    <row r="238" spans="1:4" ht="15.75" customHeight="1" x14ac:dyDescent="0.2">
      <c r="A238" s="6" t="s">
        <v>4525</v>
      </c>
      <c r="B238" s="6">
        <v>2019</v>
      </c>
      <c r="C238" s="6" t="s">
        <v>4997</v>
      </c>
      <c r="D238" s="6" t="s">
        <v>4998</v>
      </c>
    </row>
    <row r="239" spans="1:4" ht="15.75" customHeight="1" x14ac:dyDescent="0.2">
      <c r="A239" s="6" t="s">
        <v>4525</v>
      </c>
      <c r="B239" s="6">
        <v>2019</v>
      </c>
      <c r="C239" s="6" t="s">
        <v>4999</v>
      </c>
      <c r="D239" s="6" t="s">
        <v>5000</v>
      </c>
    </row>
    <row r="240" spans="1:4" ht="15.75" customHeight="1" x14ac:dyDescent="0.2">
      <c r="A240" s="6" t="s">
        <v>4525</v>
      </c>
      <c r="B240" s="6">
        <v>2019</v>
      </c>
      <c r="C240" s="6" t="s">
        <v>5001</v>
      </c>
      <c r="D240" s="6" t="s">
        <v>5002</v>
      </c>
    </row>
    <row r="241" spans="1:4" ht="15.75" customHeight="1" x14ac:dyDescent="0.2">
      <c r="A241" s="6" t="s">
        <v>4525</v>
      </c>
      <c r="B241" s="6">
        <v>2019</v>
      </c>
      <c r="C241" s="6" t="s">
        <v>5003</v>
      </c>
      <c r="D241" s="6" t="s">
        <v>5004</v>
      </c>
    </row>
    <row r="242" spans="1:4" ht="15.75" customHeight="1" x14ac:dyDescent="0.2">
      <c r="A242" s="6" t="s">
        <v>4525</v>
      </c>
      <c r="B242" s="6">
        <v>2019</v>
      </c>
      <c r="C242" s="6" t="s">
        <v>5005</v>
      </c>
      <c r="D242" s="6" t="s">
        <v>5006</v>
      </c>
    </row>
    <row r="243" spans="1:4" ht="15.75" customHeight="1" x14ac:dyDescent="0.2">
      <c r="A243" s="6" t="s">
        <v>4525</v>
      </c>
      <c r="B243" s="6">
        <v>2019</v>
      </c>
      <c r="C243" s="6" t="s">
        <v>5007</v>
      </c>
      <c r="D243" s="6" t="s">
        <v>5008</v>
      </c>
    </row>
    <row r="244" spans="1:4" ht="15.75" customHeight="1" x14ac:dyDescent="0.2">
      <c r="A244" s="6" t="s">
        <v>4525</v>
      </c>
      <c r="B244" s="6">
        <v>2019</v>
      </c>
      <c r="C244" s="6" t="s">
        <v>5009</v>
      </c>
      <c r="D244" s="6" t="s">
        <v>5010</v>
      </c>
    </row>
    <row r="245" spans="1:4" ht="15.75" customHeight="1" x14ac:dyDescent="0.2">
      <c r="A245" s="6" t="s">
        <v>4525</v>
      </c>
      <c r="B245" s="6">
        <v>2019</v>
      </c>
      <c r="C245" s="6" t="s">
        <v>5011</v>
      </c>
      <c r="D245" s="6" t="s">
        <v>5012</v>
      </c>
    </row>
    <row r="246" spans="1:4" ht="15.75" customHeight="1" x14ac:dyDescent="0.2">
      <c r="A246" s="6" t="s">
        <v>4525</v>
      </c>
      <c r="B246" s="6">
        <v>2019</v>
      </c>
      <c r="C246" s="6" t="s">
        <v>5013</v>
      </c>
      <c r="D246" s="6" t="s">
        <v>5014</v>
      </c>
    </row>
    <row r="247" spans="1:4" ht="15.75" customHeight="1" x14ac:dyDescent="0.2">
      <c r="A247" s="6" t="s">
        <v>4525</v>
      </c>
      <c r="B247" s="6">
        <v>2019</v>
      </c>
      <c r="C247" s="6" t="s">
        <v>5015</v>
      </c>
      <c r="D247" s="6" t="s">
        <v>5016</v>
      </c>
    </row>
    <row r="248" spans="1:4" ht="15.75" customHeight="1" x14ac:dyDescent="0.2">
      <c r="A248" s="6" t="s">
        <v>4525</v>
      </c>
      <c r="B248" s="6">
        <v>2018</v>
      </c>
      <c r="C248" s="6" t="s">
        <v>5017</v>
      </c>
      <c r="D248" s="6" t="s">
        <v>5018</v>
      </c>
    </row>
    <row r="249" spans="1:4" ht="15.75" customHeight="1" x14ac:dyDescent="0.2">
      <c r="A249" s="6" t="s">
        <v>4525</v>
      </c>
      <c r="B249" s="6">
        <v>2018</v>
      </c>
      <c r="C249" s="6" t="s">
        <v>5019</v>
      </c>
      <c r="D249" s="6" t="s">
        <v>5020</v>
      </c>
    </row>
    <row r="250" spans="1:4" ht="15.75" customHeight="1" x14ac:dyDescent="0.2">
      <c r="A250" s="6" t="s">
        <v>4525</v>
      </c>
      <c r="B250" s="6">
        <v>2018</v>
      </c>
      <c r="C250" s="6" t="s">
        <v>5021</v>
      </c>
      <c r="D250" s="6" t="s">
        <v>5022</v>
      </c>
    </row>
    <row r="251" spans="1:4" ht="15.75" customHeight="1" x14ac:dyDescent="0.2">
      <c r="A251" s="6" t="s">
        <v>4525</v>
      </c>
      <c r="B251" s="6">
        <v>2018</v>
      </c>
      <c r="C251" s="6" t="s">
        <v>5023</v>
      </c>
      <c r="D251" s="6" t="s">
        <v>5024</v>
      </c>
    </row>
    <row r="252" spans="1:4" ht="15.75" customHeight="1" x14ac:dyDescent="0.2">
      <c r="A252" s="6" t="s">
        <v>4525</v>
      </c>
      <c r="B252" s="6">
        <v>2018</v>
      </c>
      <c r="C252" s="6" t="s">
        <v>5025</v>
      </c>
      <c r="D252" s="6" t="s">
        <v>5026</v>
      </c>
    </row>
    <row r="253" spans="1:4" ht="15.75" customHeight="1" x14ac:dyDescent="0.2">
      <c r="A253" s="6" t="s">
        <v>4525</v>
      </c>
      <c r="B253" s="6">
        <v>2018</v>
      </c>
      <c r="C253" s="6" t="s">
        <v>5027</v>
      </c>
      <c r="D253" s="6" t="s">
        <v>5028</v>
      </c>
    </row>
    <row r="254" spans="1:4" ht="15.75" customHeight="1" x14ac:dyDescent="0.2">
      <c r="A254" s="6" t="s">
        <v>4525</v>
      </c>
      <c r="B254" s="6">
        <v>2018</v>
      </c>
      <c r="C254" s="6" t="s">
        <v>5029</v>
      </c>
      <c r="D254" s="6" t="s">
        <v>5030</v>
      </c>
    </row>
    <row r="255" spans="1:4" ht="15.75" customHeight="1" x14ac:dyDescent="0.2">
      <c r="A255" s="6" t="s">
        <v>4525</v>
      </c>
      <c r="B255" s="6">
        <v>2018</v>
      </c>
      <c r="C255" s="6" t="s">
        <v>5031</v>
      </c>
      <c r="D255" s="6" t="s">
        <v>5032</v>
      </c>
    </row>
    <row r="256" spans="1:4" ht="15.75" customHeight="1" x14ac:dyDescent="0.2">
      <c r="A256" s="6" t="s">
        <v>4525</v>
      </c>
      <c r="B256" s="6">
        <v>2018</v>
      </c>
      <c r="C256" s="6" t="s">
        <v>5033</v>
      </c>
      <c r="D256" s="6" t="s">
        <v>5034</v>
      </c>
    </row>
    <row r="257" spans="1:4" ht="15.75" customHeight="1" x14ac:dyDescent="0.2">
      <c r="A257" s="6" t="s">
        <v>4525</v>
      </c>
      <c r="B257" s="6">
        <v>2018</v>
      </c>
      <c r="C257" s="6" t="s">
        <v>5035</v>
      </c>
      <c r="D257" s="6" t="s">
        <v>5036</v>
      </c>
    </row>
    <row r="258" spans="1:4" ht="15.75" customHeight="1" x14ac:dyDescent="0.2">
      <c r="A258" s="6" t="s">
        <v>4525</v>
      </c>
      <c r="B258" s="6">
        <v>2018</v>
      </c>
      <c r="C258" s="6" t="s">
        <v>5037</v>
      </c>
      <c r="D258" s="6" t="s">
        <v>5038</v>
      </c>
    </row>
    <row r="259" spans="1:4" ht="15.75" customHeight="1" x14ac:dyDescent="0.2">
      <c r="A259" s="6" t="s">
        <v>4525</v>
      </c>
      <c r="B259" s="6">
        <v>2018</v>
      </c>
      <c r="C259" s="6" t="s">
        <v>5039</v>
      </c>
      <c r="D259" s="6" t="s">
        <v>5040</v>
      </c>
    </row>
    <row r="260" spans="1:4" ht="15.75" customHeight="1" x14ac:dyDescent="0.2">
      <c r="A260" s="6" t="s">
        <v>4525</v>
      </c>
      <c r="B260" s="6">
        <v>2018</v>
      </c>
      <c r="C260" s="6" t="s">
        <v>5041</v>
      </c>
      <c r="D260" s="6" t="s">
        <v>5042</v>
      </c>
    </row>
    <row r="261" spans="1:4" ht="15.75" customHeight="1" x14ac:dyDescent="0.2">
      <c r="A261" s="6" t="s">
        <v>4525</v>
      </c>
      <c r="B261" s="6">
        <v>2018</v>
      </c>
      <c r="C261" s="6" t="s">
        <v>5043</v>
      </c>
      <c r="D261" s="6" t="s">
        <v>5044</v>
      </c>
    </row>
    <row r="262" spans="1:4" ht="15.75" customHeight="1" x14ac:dyDescent="0.2">
      <c r="A262" s="6" t="s">
        <v>4525</v>
      </c>
      <c r="B262" s="6">
        <v>2018</v>
      </c>
      <c r="C262" s="6" t="s">
        <v>5045</v>
      </c>
      <c r="D262" s="6" t="s">
        <v>5046</v>
      </c>
    </row>
    <row r="263" spans="1:4" ht="15.75" customHeight="1" x14ac:dyDescent="0.2">
      <c r="A263" s="6" t="s">
        <v>4525</v>
      </c>
      <c r="B263" s="6">
        <v>2018</v>
      </c>
      <c r="C263" s="6" t="s">
        <v>5047</v>
      </c>
      <c r="D263" s="6" t="s">
        <v>5048</v>
      </c>
    </row>
    <row r="264" spans="1:4" ht="15.75" customHeight="1" x14ac:dyDescent="0.2">
      <c r="A264" s="6" t="s">
        <v>4525</v>
      </c>
      <c r="B264" s="6">
        <v>2018</v>
      </c>
      <c r="C264" s="6" t="s">
        <v>5049</v>
      </c>
      <c r="D264" s="6" t="s">
        <v>5050</v>
      </c>
    </row>
    <row r="265" spans="1:4" ht="15.75" customHeight="1" x14ac:dyDescent="0.2">
      <c r="A265" s="6" t="s">
        <v>4525</v>
      </c>
      <c r="B265" s="6">
        <v>2018</v>
      </c>
      <c r="C265" s="6" t="s">
        <v>5051</v>
      </c>
      <c r="D265" s="6" t="s">
        <v>5052</v>
      </c>
    </row>
    <row r="266" spans="1:4" ht="15.75" customHeight="1" x14ac:dyDescent="0.2">
      <c r="A266" s="6" t="s">
        <v>4525</v>
      </c>
      <c r="B266" s="6">
        <v>2018</v>
      </c>
      <c r="C266" s="6" t="s">
        <v>5053</v>
      </c>
      <c r="D266" s="6" t="s">
        <v>5054</v>
      </c>
    </row>
    <row r="267" spans="1:4" ht="15.75" customHeight="1" x14ac:dyDescent="0.2">
      <c r="A267" s="6" t="s">
        <v>4525</v>
      </c>
      <c r="B267" s="6">
        <v>2018</v>
      </c>
      <c r="C267" s="6" t="s">
        <v>5055</v>
      </c>
      <c r="D267" s="6" t="s">
        <v>5056</v>
      </c>
    </row>
    <row r="268" spans="1:4" ht="15.75" customHeight="1" x14ac:dyDescent="0.2">
      <c r="A268" s="6" t="s">
        <v>4525</v>
      </c>
      <c r="B268" s="6">
        <v>2018</v>
      </c>
      <c r="C268" s="6" t="s">
        <v>5057</v>
      </c>
      <c r="D268" s="6" t="s">
        <v>5058</v>
      </c>
    </row>
    <row r="269" spans="1:4" ht="15.75" customHeight="1" x14ac:dyDescent="0.2">
      <c r="A269" s="6" t="s">
        <v>4525</v>
      </c>
      <c r="B269" s="6">
        <v>2018</v>
      </c>
      <c r="C269" s="6" t="s">
        <v>5059</v>
      </c>
      <c r="D269" s="6" t="s">
        <v>5060</v>
      </c>
    </row>
    <row r="270" spans="1:4" ht="15.75" customHeight="1" x14ac:dyDescent="0.2">
      <c r="A270" s="6" t="s">
        <v>4525</v>
      </c>
      <c r="B270" s="6">
        <v>2018</v>
      </c>
      <c r="C270" s="6" t="s">
        <v>5061</v>
      </c>
      <c r="D270" s="6" t="s">
        <v>5062</v>
      </c>
    </row>
    <row r="271" spans="1:4" ht="15.75" customHeight="1" x14ac:dyDescent="0.2">
      <c r="A271" s="6" t="s">
        <v>4525</v>
      </c>
      <c r="B271" s="6">
        <v>2018</v>
      </c>
      <c r="C271" s="6" t="s">
        <v>5063</v>
      </c>
      <c r="D271" s="6" t="s">
        <v>5064</v>
      </c>
    </row>
    <row r="272" spans="1:4" ht="15.75" customHeight="1" x14ac:dyDescent="0.2">
      <c r="A272" s="6" t="s">
        <v>4525</v>
      </c>
      <c r="B272" s="6">
        <v>2018</v>
      </c>
      <c r="C272" s="6" t="s">
        <v>5065</v>
      </c>
      <c r="D272" s="6" t="s">
        <v>5066</v>
      </c>
    </row>
    <row r="273" spans="1:4" ht="15.75" customHeight="1" x14ac:dyDescent="0.2">
      <c r="A273" s="6" t="s">
        <v>4525</v>
      </c>
      <c r="B273" s="6">
        <v>2018</v>
      </c>
      <c r="C273" s="6" t="s">
        <v>5067</v>
      </c>
      <c r="D273" s="6" t="s">
        <v>5068</v>
      </c>
    </row>
    <row r="274" spans="1:4" ht="15.75" customHeight="1" x14ac:dyDescent="0.2">
      <c r="A274" s="6" t="s">
        <v>4525</v>
      </c>
      <c r="B274" s="6">
        <v>2018</v>
      </c>
      <c r="C274" s="6" t="s">
        <v>5069</v>
      </c>
      <c r="D274" s="6" t="s">
        <v>5070</v>
      </c>
    </row>
    <row r="275" spans="1:4" ht="15.75" customHeight="1" x14ac:dyDescent="0.2">
      <c r="A275" s="6" t="s">
        <v>4525</v>
      </c>
      <c r="B275" s="6">
        <v>2018</v>
      </c>
      <c r="C275" s="6" t="s">
        <v>5071</v>
      </c>
      <c r="D275" s="6" t="s">
        <v>5072</v>
      </c>
    </row>
    <row r="276" spans="1:4" ht="15.75" customHeight="1" x14ac:dyDescent="0.2">
      <c r="A276" s="6" t="s">
        <v>4525</v>
      </c>
      <c r="B276" s="6">
        <v>2018</v>
      </c>
      <c r="C276" s="6" t="s">
        <v>34</v>
      </c>
      <c r="D276" s="6" t="s">
        <v>5073</v>
      </c>
    </row>
    <row r="277" spans="1:4" ht="15.75" customHeight="1" x14ac:dyDescent="0.2">
      <c r="A277" s="6" t="s">
        <v>4525</v>
      </c>
      <c r="B277" s="6">
        <v>2018</v>
      </c>
      <c r="C277" s="6" t="s">
        <v>5074</v>
      </c>
      <c r="D277" s="6" t="s">
        <v>5075</v>
      </c>
    </row>
    <row r="278" spans="1:4" ht="15.75" customHeight="1" x14ac:dyDescent="0.2">
      <c r="A278" s="6" t="s">
        <v>4525</v>
      </c>
      <c r="B278" s="6">
        <v>2018</v>
      </c>
      <c r="C278" s="6" t="s">
        <v>5076</v>
      </c>
      <c r="D278" s="6" t="s">
        <v>5077</v>
      </c>
    </row>
    <row r="279" spans="1:4" ht="15.75" customHeight="1" x14ac:dyDescent="0.2">
      <c r="A279" s="6" t="s">
        <v>4525</v>
      </c>
      <c r="B279" s="6">
        <v>2018</v>
      </c>
      <c r="C279" s="6" t="s">
        <v>5078</v>
      </c>
      <c r="D279" s="6" t="s">
        <v>5079</v>
      </c>
    </row>
    <row r="280" spans="1:4" ht="15.75" customHeight="1" x14ac:dyDescent="0.2">
      <c r="A280" s="6" t="s">
        <v>4525</v>
      </c>
      <c r="B280" s="6">
        <v>2018</v>
      </c>
      <c r="C280" s="6" t="s">
        <v>5080</v>
      </c>
      <c r="D280" s="6" t="s">
        <v>5081</v>
      </c>
    </row>
    <row r="281" spans="1:4" ht="15.75" customHeight="1" x14ac:dyDescent="0.2">
      <c r="A281" s="6" t="s">
        <v>4525</v>
      </c>
      <c r="B281" s="6">
        <v>2018</v>
      </c>
      <c r="C281" s="6" t="s">
        <v>5082</v>
      </c>
      <c r="D281" s="6" t="s">
        <v>5083</v>
      </c>
    </row>
    <row r="282" spans="1:4" ht="15.75" customHeight="1" x14ac:dyDescent="0.2">
      <c r="A282" s="6" t="s">
        <v>4525</v>
      </c>
      <c r="B282" s="6">
        <v>2018</v>
      </c>
      <c r="C282" s="6" t="s">
        <v>5084</v>
      </c>
      <c r="D282" s="6" t="s">
        <v>5085</v>
      </c>
    </row>
    <row r="283" spans="1:4" ht="15.75" customHeight="1" x14ac:dyDescent="0.2">
      <c r="A283" s="6" t="s">
        <v>4525</v>
      </c>
      <c r="B283" s="6">
        <v>2018</v>
      </c>
      <c r="C283" s="6" t="s">
        <v>5086</v>
      </c>
      <c r="D283" s="6" t="s">
        <v>5087</v>
      </c>
    </row>
    <row r="284" spans="1:4" ht="15.75" customHeight="1" x14ac:dyDescent="0.2">
      <c r="A284" s="6" t="s">
        <v>4525</v>
      </c>
      <c r="B284" s="6">
        <v>2018</v>
      </c>
      <c r="C284" s="6" t="s">
        <v>5088</v>
      </c>
      <c r="D284" s="6" t="s">
        <v>5089</v>
      </c>
    </row>
    <row r="285" spans="1:4" ht="15.75" customHeight="1" x14ac:dyDescent="0.2">
      <c r="A285" s="6" t="s">
        <v>4525</v>
      </c>
      <c r="B285" s="6">
        <v>2018</v>
      </c>
      <c r="C285" s="6" t="s">
        <v>5090</v>
      </c>
      <c r="D285" s="6" t="s">
        <v>5091</v>
      </c>
    </row>
    <row r="286" spans="1:4" ht="15.75" customHeight="1" x14ac:dyDescent="0.2">
      <c r="A286" s="6" t="s">
        <v>4525</v>
      </c>
      <c r="B286" s="6">
        <v>2018</v>
      </c>
      <c r="C286" s="6" t="s">
        <v>5092</v>
      </c>
      <c r="D286" s="6" t="s">
        <v>5093</v>
      </c>
    </row>
    <row r="287" spans="1:4" ht="15.75" customHeight="1" x14ac:dyDescent="0.2">
      <c r="A287" s="6" t="s">
        <v>4525</v>
      </c>
      <c r="B287" s="6">
        <v>2018</v>
      </c>
      <c r="C287" s="6" t="s">
        <v>5094</v>
      </c>
      <c r="D287" s="6" t="s">
        <v>5095</v>
      </c>
    </row>
    <row r="288" spans="1:4" ht="15.75" customHeight="1" x14ac:dyDescent="0.2">
      <c r="A288" s="6" t="s">
        <v>4525</v>
      </c>
      <c r="B288" s="6">
        <v>2018</v>
      </c>
      <c r="C288" s="6" t="s">
        <v>5096</v>
      </c>
      <c r="D288" s="6" t="s">
        <v>5097</v>
      </c>
    </row>
    <row r="289" spans="1:4" ht="15.75" customHeight="1" x14ac:dyDescent="0.2">
      <c r="A289" s="6" t="s">
        <v>4525</v>
      </c>
      <c r="B289" s="6">
        <v>2018</v>
      </c>
      <c r="C289" s="6" t="s">
        <v>5098</v>
      </c>
      <c r="D289" s="6" t="s">
        <v>5099</v>
      </c>
    </row>
    <row r="290" spans="1:4" ht="15.75" customHeight="1" x14ac:dyDescent="0.2">
      <c r="A290" s="6" t="s">
        <v>4525</v>
      </c>
      <c r="B290" s="6">
        <v>2018</v>
      </c>
      <c r="C290" s="6" t="s">
        <v>5100</v>
      </c>
      <c r="D290" s="6" t="s">
        <v>5101</v>
      </c>
    </row>
    <row r="291" spans="1:4" ht="15.75" customHeight="1" x14ac:dyDescent="0.2">
      <c r="A291" s="6" t="s">
        <v>4525</v>
      </c>
      <c r="B291" s="6">
        <v>2018</v>
      </c>
      <c r="C291" s="6" t="s">
        <v>5102</v>
      </c>
      <c r="D291" s="6" t="s">
        <v>5103</v>
      </c>
    </row>
    <row r="292" spans="1:4" ht="15.75" customHeight="1" x14ac:dyDescent="0.2">
      <c r="A292" s="6" t="s">
        <v>4525</v>
      </c>
      <c r="B292" s="6">
        <v>2018</v>
      </c>
      <c r="C292" s="6" t="s">
        <v>5104</v>
      </c>
      <c r="D292" s="6" t="s">
        <v>5105</v>
      </c>
    </row>
    <row r="293" spans="1:4" ht="15.75" customHeight="1" x14ac:dyDescent="0.2">
      <c r="A293" s="6" t="s">
        <v>4525</v>
      </c>
      <c r="B293" s="6">
        <v>2018</v>
      </c>
      <c r="C293" s="6" t="s">
        <v>5106</v>
      </c>
      <c r="D293" s="6" t="s">
        <v>5107</v>
      </c>
    </row>
    <row r="294" spans="1:4" ht="15.75" customHeight="1" x14ac:dyDescent="0.2">
      <c r="A294" s="6" t="s">
        <v>4525</v>
      </c>
      <c r="B294" s="6">
        <v>2018</v>
      </c>
      <c r="C294" s="6" t="s">
        <v>5108</v>
      </c>
      <c r="D294" s="6" t="s">
        <v>5109</v>
      </c>
    </row>
    <row r="295" spans="1:4" ht="15.75" customHeight="1" x14ac:dyDescent="0.2">
      <c r="A295" s="6" t="s">
        <v>4525</v>
      </c>
      <c r="B295" s="6">
        <v>2018</v>
      </c>
      <c r="C295" s="6" t="s">
        <v>5110</v>
      </c>
      <c r="D295" s="6" t="s">
        <v>5111</v>
      </c>
    </row>
    <row r="296" spans="1:4" ht="15.75" customHeight="1" x14ac:dyDescent="0.2">
      <c r="A296" s="6" t="s">
        <v>4525</v>
      </c>
      <c r="B296" s="6">
        <v>2018</v>
      </c>
      <c r="C296" s="6" t="s">
        <v>5112</v>
      </c>
      <c r="D296" s="6" t="s">
        <v>5113</v>
      </c>
    </row>
    <row r="297" spans="1:4" ht="15.75" customHeight="1" x14ac:dyDescent="0.2">
      <c r="A297" s="6" t="s">
        <v>4525</v>
      </c>
      <c r="B297" s="6">
        <v>2018</v>
      </c>
      <c r="C297" s="6" t="s">
        <v>5114</v>
      </c>
      <c r="D297" s="6" t="s">
        <v>5115</v>
      </c>
    </row>
    <row r="298" spans="1:4" ht="15.75" customHeight="1" x14ac:dyDescent="0.2">
      <c r="A298" s="6" t="s">
        <v>4525</v>
      </c>
      <c r="B298" s="6">
        <v>2018</v>
      </c>
      <c r="C298" s="6" t="s">
        <v>5116</v>
      </c>
      <c r="D298" s="6" t="s">
        <v>5117</v>
      </c>
    </row>
    <row r="299" spans="1:4" ht="15.75" customHeight="1" x14ac:dyDescent="0.2">
      <c r="A299" s="6" t="s">
        <v>4525</v>
      </c>
      <c r="B299" s="6">
        <v>2018</v>
      </c>
      <c r="C299" s="6" t="s">
        <v>5118</v>
      </c>
      <c r="D299" s="6" t="s">
        <v>5119</v>
      </c>
    </row>
    <row r="300" spans="1:4" ht="15.75" customHeight="1" x14ac:dyDescent="0.2">
      <c r="A300" s="6" t="s">
        <v>4525</v>
      </c>
      <c r="B300" s="6">
        <v>2018</v>
      </c>
      <c r="C300" s="6" t="s">
        <v>5120</v>
      </c>
      <c r="D300" s="6" t="s">
        <v>5121</v>
      </c>
    </row>
    <row r="301" spans="1:4" ht="15.75" customHeight="1" x14ac:dyDescent="0.2">
      <c r="A301" s="6" t="s">
        <v>4525</v>
      </c>
      <c r="B301" s="6">
        <v>2018</v>
      </c>
      <c r="C301" s="6" t="s">
        <v>5122</v>
      </c>
      <c r="D301" s="6" t="s">
        <v>5123</v>
      </c>
    </row>
    <row r="302" spans="1:4" ht="15.75" customHeight="1" x14ac:dyDescent="0.2">
      <c r="A302" s="6" t="s">
        <v>4525</v>
      </c>
      <c r="B302" s="6">
        <v>2018</v>
      </c>
      <c r="C302" s="6" t="s">
        <v>5124</v>
      </c>
      <c r="D302" s="6" t="s">
        <v>5125</v>
      </c>
    </row>
    <row r="303" spans="1:4" ht="15.75" customHeight="1" x14ac:dyDescent="0.2">
      <c r="A303" s="6" t="s">
        <v>4525</v>
      </c>
      <c r="B303" s="6">
        <v>2018</v>
      </c>
      <c r="C303" s="6" t="s">
        <v>5126</v>
      </c>
      <c r="D303" s="6" t="s">
        <v>5127</v>
      </c>
    </row>
    <row r="304" spans="1:4" ht="15.75" customHeight="1" x14ac:dyDescent="0.2">
      <c r="A304" s="6" t="s">
        <v>4525</v>
      </c>
      <c r="B304" s="6">
        <v>2018</v>
      </c>
      <c r="C304" s="6" t="s">
        <v>5128</v>
      </c>
      <c r="D304" s="6" t="s">
        <v>5129</v>
      </c>
    </row>
    <row r="305" spans="1:4" ht="15.75" customHeight="1" x14ac:dyDescent="0.2">
      <c r="A305" s="6" t="s">
        <v>4525</v>
      </c>
      <c r="B305" s="6">
        <v>2018</v>
      </c>
      <c r="C305" s="6" t="s">
        <v>5130</v>
      </c>
      <c r="D305" s="6" t="s">
        <v>5131</v>
      </c>
    </row>
    <row r="306" spans="1:4" ht="15.75" customHeight="1" x14ac:dyDescent="0.2">
      <c r="A306" s="6" t="s">
        <v>4525</v>
      </c>
      <c r="B306" s="6">
        <v>2018</v>
      </c>
      <c r="C306" s="6" t="s">
        <v>5132</v>
      </c>
      <c r="D306" s="6" t="s">
        <v>5133</v>
      </c>
    </row>
    <row r="307" spans="1:4" ht="15.75" customHeight="1" x14ac:dyDescent="0.2">
      <c r="A307" s="6" t="s">
        <v>4525</v>
      </c>
      <c r="B307" s="6">
        <v>2018</v>
      </c>
      <c r="C307" s="6" t="s">
        <v>5134</v>
      </c>
      <c r="D307" s="6" t="s">
        <v>5135</v>
      </c>
    </row>
    <row r="308" spans="1:4" ht="15.75" customHeight="1" x14ac:dyDescent="0.2">
      <c r="A308" s="6" t="s">
        <v>4525</v>
      </c>
      <c r="B308" s="6">
        <v>2018</v>
      </c>
      <c r="C308" s="6" t="s">
        <v>5136</v>
      </c>
      <c r="D308" s="6" t="s">
        <v>5137</v>
      </c>
    </row>
    <row r="309" spans="1:4" ht="15.75" customHeight="1" x14ac:dyDescent="0.2">
      <c r="A309" s="6" t="s">
        <v>4525</v>
      </c>
      <c r="B309" s="6">
        <v>2018</v>
      </c>
      <c r="C309" s="6" t="s">
        <v>5138</v>
      </c>
      <c r="D309" s="6" t="s">
        <v>5139</v>
      </c>
    </row>
    <row r="310" spans="1:4" ht="15.75" customHeight="1" x14ac:dyDescent="0.2">
      <c r="A310" s="6" t="s">
        <v>4525</v>
      </c>
      <c r="B310" s="6">
        <v>2018</v>
      </c>
      <c r="C310" s="6" t="s">
        <v>5140</v>
      </c>
      <c r="D310" s="6" t="s">
        <v>5141</v>
      </c>
    </row>
    <row r="311" spans="1:4" ht="15.75" customHeight="1" x14ac:dyDescent="0.2">
      <c r="A311" s="6" t="s">
        <v>4525</v>
      </c>
      <c r="B311" s="6">
        <v>2018</v>
      </c>
      <c r="C311" s="6" t="s">
        <v>5142</v>
      </c>
      <c r="D311" s="6" t="s">
        <v>5143</v>
      </c>
    </row>
    <row r="312" spans="1:4" ht="15.75" customHeight="1" x14ac:dyDescent="0.2">
      <c r="A312" s="6" t="s">
        <v>4525</v>
      </c>
      <c r="B312" s="6">
        <v>2018</v>
      </c>
      <c r="C312" s="6" t="s">
        <v>5144</v>
      </c>
      <c r="D312" s="6" t="s">
        <v>5145</v>
      </c>
    </row>
    <row r="313" spans="1:4" ht="15.75" customHeight="1" x14ac:dyDescent="0.2">
      <c r="A313" s="6" t="s">
        <v>4525</v>
      </c>
      <c r="B313" s="6">
        <v>2018</v>
      </c>
      <c r="C313" s="6" t="s">
        <v>5146</v>
      </c>
      <c r="D313" s="6" t="s">
        <v>5147</v>
      </c>
    </row>
    <row r="314" spans="1:4" ht="15.75" customHeight="1" x14ac:dyDescent="0.2">
      <c r="A314" s="6" t="s">
        <v>4525</v>
      </c>
      <c r="B314" s="6">
        <v>2018</v>
      </c>
      <c r="C314" s="6" t="s">
        <v>5148</v>
      </c>
      <c r="D314" s="6" t="s">
        <v>5149</v>
      </c>
    </row>
    <row r="315" spans="1:4" ht="15.75" customHeight="1" x14ac:dyDescent="0.2">
      <c r="A315" s="6" t="s">
        <v>4525</v>
      </c>
      <c r="B315" s="6">
        <v>2018</v>
      </c>
      <c r="C315" s="6" t="s">
        <v>5150</v>
      </c>
      <c r="D315" s="6" t="s">
        <v>5151</v>
      </c>
    </row>
    <row r="316" spans="1:4" ht="15.75" customHeight="1" x14ac:dyDescent="0.2">
      <c r="A316" s="6" t="s">
        <v>4525</v>
      </c>
      <c r="B316" s="6">
        <v>2018</v>
      </c>
      <c r="C316" s="6" t="s">
        <v>5152</v>
      </c>
      <c r="D316" s="6" t="s">
        <v>5153</v>
      </c>
    </row>
    <row r="317" spans="1:4" ht="15.75" customHeight="1" x14ac:dyDescent="0.2">
      <c r="A317" s="6" t="s">
        <v>4525</v>
      </c>
      <c r="B317" s="6">
        <v>2018</v>
      </c>
      <c r="C317" s="6" t="s">
        <v>5154</v>
      </c>
      <c r="D317" s="6" t="s">
        <v>5155</v>
      </c>
    </row>
    <row r="318" spans="1:4" ht="15.75" customHeight="1" x14ac:dyDescent="0.2">
      <c r="A318" s="6" t="s">
        <v>4525</v>
      </c>
      <c r="B318" s="6">
        <v>2018</v>
      </c>
      <c r="C318" s="6" t="s">
        <v>5156</v>
      </c>
      <c r="D318" s="6" t="s">
        <v>5157</v>
      </c>
    </row>
    <row r="319" spans="1:4" ht="15.75" customHeight="1" x14ac:dyDescent="0.2">
      <c r="A319" s="6" t="s">
        <v>4525</v>
      </c>
      <c r="B319" s="6">
        <v>2018</v>
      </c>
      <c r="C319" s="6" t="s">
        <v>5158</v>
      </c>
      <c r="D319" s="6" t="s">
        <v>5159</v>
      </c>
    </row>
    <row r="320" spans="1:4" ht="15.75" customHeight="1" x14ac:dyDescent="0.2">
      <c r="A320" s="6" t="s">
        <v>4525</v>
      </c>
      <c r="B320" s="6">
        <v>2018</v>
      </c>
      <c r="C320" s="6" t="s">
        <v>5160</v>
      </c>
      <c r="D320" s="6" t="s">
        <v>5161</v>
      </c>
    </row>
    <row r="321" spans="1:4" ht="15.75" customHeight="1" x14ac:dyDescent="0.2">
      <c r="A321" s="6" t="s">
        <v>4525</v>
      </c>
      <c r="B321" s="6">
        <v>2018</v>
      </c>
      <c r="C321" s="6" t="s">
        <v>5162</v>
      </c>
      <c r="D321" s="6" t="s">
        <v>5163</v>
      </c>
    </row>
    <row r="322" spans="1:4" ht="15.75" customHeight="1" x14ac:dyDescent="0.2">
      <c r="A322" s="6" t="s">
        <v>4525</v>
      </c>
      <c r="B322" s="6">
        <v>2018</v>
      </c>
      <c r="C322" s="6" t="s">
        <v>5164</v>
      </c>
      <c r="D322" s="6" t="s">
        <v>5165</v>
      </c>
    </row>
    <row r="323" spans="1:4" ht="15.75" customHeight="1" x14ac:dyDescent="0.2">
      <c r="A323" s="6" t="s">
        <v>4525</v>
      </c>
      <c r="B323" s="6">
        <v>2018</v>
      </c>
      <c r="C323" s="6" t="s">
        <v>5166</v>
      </c>
      <c r="D323" s="6" t="s">
        <v>5167</v>
      </c>
    </row>
    <row r="324" spans="1:4" ht="15.75" customHeight="1" x14ac:dyDescent="0.2">
      <c r="A324" s="6" t="s">
        <v>4525</v>
      </c>
      <c r="B324" s="6">
        <v>2018</v>
      </c>
      <c r="C324" s="6" t="s">
        <v>5168</v>
      </c>
      <c r="D324" s="6" t="s">
        <v>5169</v>
      </c>
    </row>
    <row r="325" spans="1:4" ht="15.75" customHeight="1" x14ac:dyDescent="0.2">
      <c r="A325" s="6" t="s">
        <v>4525</v>
      </c>
      <c r="B325" s="6">
        <v>2018</v>
      </c>
      <c r="C325" s="6" t="s">
        <v>5170</v>
      </c>
      <c r="D325" s="6" t="s">
        <v>5171</v>
      </c>
    </row>
    <row r="326" spans="1:4" ht="15.75" customHeight="1" x14ac:dyDescent="0.2">
      <c r="A326" s="6" t="s">
        <v>4525</v>
      </c>
      <c r="B326" s="6">
        <v>2018</v>
      </c>
      <c r="C326" s="6" t="s">
        <v>5172</v>
      </c>
      <c r="D326" s="6" t="s">
        <v>5173</v>
      </c>
    </row>
    <row r="327" spans="1:4" ht="15.75" customHeight="1" x14ac:dyDescent="0.2">
      <c r="A327" s="6" t="s">
        <v>4525</v>
      </c>
      <c r="B327" s="6">
        <v>2018</v>
      </c>
      <c r="C327" s="6" t="s">
        <v>5174</v>
      </c>
      <c r="D327" s="6" t="s">
        <v>5175</v>
      </c>
    </row>
    <row r="328" spans="1:4" ht="15.75" customHeight="1" x14ac:dyDescent="0.2">
      <c r="A328" s="6" t="s">
        <v>4525</v>
      </c>
      <c r="B328" s="6">
        <v>2018</v>
      </c>
      <c r="C328" s="6" t="s">
        <v>5176</v>
      </c>
      <c r="D328" s="6" t="s">
        <v>5177</v>
      </c>
    </row>
    <row r="329" spans="1:4" ht="15.75" customHeight="1" x14ac:dyDescent="0.2">
      <c r="A329" s="6" t="s">
        <v>4525</v>
      </c>
      <c r="B329" s="6">
        <v>2018</v>
      </c>
      <c r="C329" s="6" t="s">
        <v>5178</v>
      </c>
      <c r="D329" s="6" t="s">
        <v>5179</v>
      </c>
    </row>
    <row r="330" spans="1:4" ht="15.75" customHeight="1" x14ac:dyDescent="0.2">
      <c r="A330" s="6" t="s">
        <v>4525</v>
      </c>
      <c r="B330" s="6">
        <v>2018</v>
      </c>
      <c r="C330" s="6" t="s">
        <v>5180</v>
      </c>
      <c r="D330" s="6" t="s">
        <v>5181</v>
      </c>
    </row>
    <row r="331" spans="1:4" ht="15.75" customHeight="1" x14ac:dyDescent="0.2">
      <c r="A331" s="6" t="s">
        <v>4525</v>
      </c>
      <c r="B331" s="6">
        <v>2018</v>
      </c>
      <c r="C331" s="6" t="s">
        <v>5182</v>
      </c>
      <c r="D331" s="6" t="s">
        <v>5183</v>
      </c>
    </row>
    <row r="332" spans="1:4" ht="15.75" customHeight="1" x14ac:dyDescent="0.2">
      <c r="A332" s="6" t="s">
        <v>4525</v>
      </c>
      <c r="B332" s="6">
        <v>2018</v>
      </c>
      <c r="C332" s="6" t="s">
        <v>5184</v>
      </c>
      <c r="D332" s="6" t="s">
        <v>5185</v>
      </c>
    </row>
    <row r="333" spans="1:4" ht="15.75" customHeight="1" x14ac:dyDescent="0.2">
      <c r="A333" s="6" t="s">
        <v>4525</v>
      </c>
      <c r="B333" s="6">
        <v>2018</v>
      </c>
      <c r="C333" s="6" t="s">
        <v>5186</v>
      </c>
      <c r="D333" s="6" t="s">
        <v>5187</v>
      </c>
    </row>
    <row r="334" spans="1:4" ht="15.75" customHeight="1" x14ac:dyDescent="0.2">
      <c r="A334" s="6" t="s">
        <v>4525</v>
      </c>
      <c r="B334" s="6">
        <v>2018</v>
      </c>
      <c r="C334" s="6" t="s">
        <v>5188</v>
      </c>
      <c r="D334" s="6" t="s">
        <v>5189</v>
      </c>
    </row>
    <row r="335" spans="1:4" ht="15.75" customHeight="1" x14ac:dyDescent="0.2">
      <c r="A335" s="6" t="s">
        <v>4525</v>
      </c>
      <c r="B335" s="6">
        <v>2018</v>
      </c>
      <c r="C335" s="6" t="s">
        <v>5190</v>
      </c>
      <c r="D335" s="6" t="s">
        <v>5191</v>
      </c>
    </row>
    <row r="336" spans="1:4" ht="15.75" customHeight="1" x14ac:dyDescent="0.2">
      <c r="A336" s="6" t="s">
        <v>4525</v>
      </c>
      <c r="B336" s="6">
        <v>2018</v>
      </c>
      <c r="C336" s="6" t="s">
        <v>5192</v>
      </c>
      <c r="D336" s="6" t="s">
        <v>5193</v>
      </c>
    </row>
    <row r="337" spans="1:4" ht="15.75" customHeight="1" x14ac:dyDescent="0.2">
      <c r="A337" s="6" t="s">
        <v>4525</v>
      </c>
      <c r="B337" s="6">
        <v>2018</v>
      </c>
      <c r="C337" s="6" t="s">
        <v>5194</v>
      </c>
      <c r="D337" s="6" t="s">
        <v>5195</v>
      </c>
    </row>
    <row r="338" spans="1:4" ht="15.75" customHeight="1" x14ac:dyDescent="0.2">
      <c r="A338" s="6" t="s">
        <v>4525</v>
      </c>
      <c r="B338" s="6">
        <v>2018</v>
      </c>
      <c r="C338" s="6" t="s">
        <v>5196</v>
      </c>
      <c r="D338" s="6" t="s">
        <v>5197</v>
      </c>
    </row>
    <row r="339" spans="1:4" ht="15.75" customHeight="1" x14ac:dyDescent="0.2">
      <c r="A339" s="6" t="s">
        <v>4525</v>
      </c>
      <c r="B339" s="6">
        <v>2018</v>
      </c>
      <c r="C339" s="6" t="s">
        <v>5198</v>
      </c>
      <c r="D339" s="6" t="s">
        <v>5199</v>
      </c>
    </row>
    <row r="340" spans="1:4" ht="15.75" customHeight="1" x14ac:dyDescent="0.2">
      <c r="A340" s="6" t="s">
        <v>4525</v>
      </c>
      <c r="B340" s="6">
        <v>2018</v>
      </c>
      <c r="C340" s="6" t="s">
        <v>5200</v>
      </c>
      <c r="D340" s="6" t="s">
        <v>5201</v>
      </c>
    </row>
    <row r="341" spans="1:4" ht="15.75" customHeight="1" x14ac:dyDescent="0.2">
      <c r="A341" s="6" t="s">
        <v>4525</v>
      </c>
      <c r="B341" s="6">
        <v>2018</v>
      </c>
      <c r="C341" s="6" t="s">
        <v>5202</v>
      </c>
      <c r="D341" s="6" t="s">
        <v>5203</v>
      </c>
    </row>
    <row r="342" spans="1:4" ht="15.75" customHeight="1" x14ac:dyDescent="0.2">
      <c r="A342" s="6" t="s">
        <v>4525</v>
      </c>
      <c r="B342" s="6">
        <v>2018</v>
      </c>
      <c r="C342" s="6" t="s">
        <v>5204</v>
      </c>
      <c r="D342" s="6" t="s">
        <v>5205</v>
      </c>
    </row>
    <row r="343" spans="1:4" ht="15.75" customHeight="1" x14ac:dyDescent="0.2">
      <c r="A343" s="6" t="s">
        <v>4525</v>
      </c>
      <c r="B343" s="6">
        <v>2018</v>
      </c>
      <c r="C343" s="6" t="s">
        <v>5206</v>
      </c>
      <c r="D343" s="6" t="s">
        <v>5207</v>
      </c>
    </row>
    <row r="344" spans="1:4" ht="15.75" customHeight="1" x14ac:dyDescent="0.2">
      <c r="A344" s="6" t="s">
        <v>4525</v>
      </c>
      <c r="B344" s="6">
        <v>2018</v>
      </c>
      <c r="C344" s="6" t="s">
        <v>5208</v>
      </c>
      <c r="D344" s="6" t="s">
        <v>5209</v>
      </c>
    </row>
    <row r="345" spans="1:4" ht="15.75" customHeight="1" x14ac:dyDescent="0.2">
      <c r="A345" s="6" t="s">
        <v>4525</v>
      </c>
      <c r="B345" s="6">
        <v>2018</v>
      </c>
      <c r="C345" s="6" t="s">
        <v>5210</v>
      </c>
      <c r="D345" s="6" t="s">
        <v>5211</v>
      </c>
    </row>
    <row r="346" spans="1:4" ht="15.75" customHeight="1" x14ac:dyDescent="0.2">
      <c r="A346" s="6" t="s">
        <v>4525</v>
      </c>
      <c r="B346" s="6">
        <v>2018</v>
      </c>
      <c r="C346" s="6" t="s">
        <v>5212</v>
      </c>
      <c r="D346" s="6" t="s">
        <v>5213</v>
      </c>
    </row>
    <row r="347" spans="1:4" ht="15.75" customHeight="1" x14ac:dyDescent="0.2">
      <c r="A347" s="6" t="s">
        <v>4525</v>
      </c>
      <c r="B347" s="6">
        <v>2018</v>
      </c>
      <c r="C347" s="6" t="s">
        <v>5214</v>
      </c>
      <c r="D347" s="6" t="s">
        <v>5215</v>
      </c>
    </row>
    <row r="348" spans="1:4" ht="15.75" customHeight="1" x14ac:dyDescent="0.2">
      <c r="A348" s="6" t="s">
        <v>4525</v>
      </c>
      <c r="B348" s="6">
        <v>2018</v>
      </c>
      <c r="C348" s="6" t="s">
        <v>5216</v>
      </c>
      <c r="D348" s="6" t="s">
        <v>5217</v>
      </c>
    </row>
    <row r="349" spans="1:4" ht="15.75" customHeight="1" x14ac:dyDescent="0.2">
      <c r="A349" s="6" t="s">
        <v>4525</v>
      </c>
      <c r="B349" s="6">
        <v>2018</v>
      </c>
      <c r="C349" s="6" t="s">
        <v>5218</v>
      </c>
      <c r="D349" s="6" t="s">
        <v>5219</v>
      </c>
    </row>
    <row r="350" spans="1:4" ht="15.75" customHeight="1" x14ac:dyDescent="0.2">
      <c r="A350" s="6" t="s">
        <v>4525</v>
      </c>
      <c r="B350" s="6">
        <v>2018</v>
      </c>
      <c r="C350" s="6" t="s">
        <v>5220</v>
      </c>
      <c r="D350" s="6" t="s">
        <v>5221</v>
      </c>
    </row>
    <row r="351" spans="1:4" ht="15.75" customHeight="1" x14ac:dyDescent="0.2">
      <c r="A351" s="6" t="s">
        <v>4525</v>
      </c>
      <c r="B351" s="6">
        <v>2018</v>
      </c>
      <c r="C351" s="6" t="s">
        <v>5222</v>
      </c>
      <c r="D351" s="6" t="s">
        <v>5223</v>
      </c>
    </row>
    <row r="352" spans="1:4" ht="15.75" customHeight="1" x14ac:dyDescent="0.2">
      <c r="A352" s="6" t="s">
        <v>4525</v>
      </c>
      <c r="B352" s="6">
        <v>2018</v>
      </c>
      <c r="C352" s="6" t="s">
        <v>5224</v>
      </c>
      <c r="D352" s="6" t="s">
        <v>5225</v>
      </c>
    </row>
    <row r="353" spans="1:4" ht="15.75" customHeight="1" x14ac:dyDescent="0.2">
      <c r="A353" s="6" t="s">
        <v>4525</v>
      </c>
      <c r="B353" s="6">
        <v>2018</v>
      </c>
      <c r="C353" s="6" t="s">
        <v>5226</v>
      </c>
      <c r="D353" s="6" t="s">
        <v>5227</v>
      </c>
    </row>
    <row r="354" spans="1:4" ht="15.75" customHeight="1" x14ac:dyDescent="0.2">
      <c r="A354" s="6" t="s">
        <v>4525</v>
      </c>
      <c r="B354" s="6">
        <v>2018</v>
      </c>
      <c r="C354" s="6" t="s">
        <v>5228</v>
      </c>
      <c r="D354" s="6" t="s">
        <v>5229</v>
      </c>
    </row>
    <row r="355" spans="1:4" ht="15.75" customHeight="1" x14ac:dyDescent="0.2">
      <c r="A355" s="6" t="s">
        <v>4525</v>
      </c>
      <c r="B355" s="6">
        <v>2018</v>
      </c>
      <c r="C355" s="6" t="s">
        <v>5230</v>
      </c>
      <c r="D355" s="6" t="s">
        <v>5231</v>
      </c>
    </row>
    <row r="356" spans="1:4" ht="15.75" customHeight="1" x14ac:dyDescent="0.2">
      <c r="A356" s="6" t="s">
        <v>4525</v>
      </c>
      <c r="B356" s="6">
        <v>2018</v>
      </c>
      <c r="C356" s="6" t="s">
        <v>5232</v>
      </c>
      <c r="D356" s="6" t="s">
        <v>5233</v>
      </c>
    </row>
    <row r="357" spans="1:4" ht="15.75" customHeight="1" x14ac:dyDescent="0.2">
      <c r="A357" s="6" t="s">
        <v>4525</v>
      </c>
      <c r="B357" s="6">
        <v>2018</v>
      </c>
      <c r="C357" s="6" t="s">
        <v>5234</v>
      </c>
      <c r="D357" s="6" t="s">
        <v>5235</v>
      </c>
    </row>
    <row r="358" spans="1:4" ht="15.75" customHeight="1" x14ac:dyDescent="0.2">
      <c r="A358" s="6" t="s">
        <v>4525</v>
      </c>
      <c r="B358" s="6">
        <v>2018</v>
      </c>
      <c r="C358" s="6" t="s">
        <v>5236</v>
      </c>
      <c r="D358" s="6" t="s">
        <v>5237</v>
      </c>
    </row>
    <row r="359" spans="1:4" ht="15.75" customHeight="1" x14ac:dyDescent="0.2">
      <c r="A359" s="6" t="s">
        <v>4525</v>
      </c>
      <c r="B359" s="6">
        <v>2018</v>
      </c>
      <c r="C359" s="6" t="s">
        <v>5238</v>
      </c>
      <c r="D359" s="6" t="s">
        <v>5239</v>
      </c>
    </row>
    <row r="360" spans="1:4" ht="15.75" customHeight="1" x14ac:dyDescent="0.2">
      <c r="A360" s="6" t="s">
        <v>4525</v>
      </c>
      <c r="B360" s="6">
        <v>2018</v>
      </c>
      <c r="C360" s="6" t="s">
        <v>5240</v>
      </c>
      <c r="D360" s="6" t="s">
        <v>5241</v>
      </c>
    </row>
    <row r="361" spans="1:4" ht="15.75" customHeight="1" x14ac:dyDescent="0.2">
      <c r="A361" s="6" t="s">
        <v>4525</v>
      </c>
      <c r="B361" s="6">
        <v>2018</v>
      </c>
      <c r="C361" s="6" t="s">
        <v>5242</v>
      </c>
      <c r="D361" s="6" t="s">
        <v>5243</v>
      </c>
    </row>
    <row r="362" spans="1:4" ht="15.75" customHeight="1" x14ac:dyDescent="0.2">
      <c r="A362" s="6" t="s">
        <v>4525</v>
      </c>
      <c r="B362" s="6">
        <v>2018</v>
      </c>
      <c r="C362" s="6" t="s">
        <v>5244</v>
      </c>
      <c r="D362" s="6" t="s">
        <v>5245</v>
      </c>
    </row>
    <row r="363" spans="1:4" ht="15.75" customHeight="1" x14ac:dyDescent="0.2">
      <c r="A363" s="6" t="s">
        <v>4525</v>
      </c>
      <c r="B363" s="6">
        <v>2018</v>
      </c>
      <c r="C363" s="6" t="s">
        <v>5246</v>
      </c>
      <c r="D363" s="6" t="s">
        <v>5247</v>
      </c>
    </row>
    <row r="364" spans="1:4" ht="15.75" customHeight="1" x14ac:dyDescent="0.2">
      <c r="A364" s="6" t="s">
        <v>4525</v>
      </c>
      <c r="B364" s="6">
        <v>2018</v>
      </c>
      <c r="C364" s="6" t="s">
        <v>5248</v>
      </c>
      <c r="D364" s="6" t="s">
        <v>5249</v>
      </c>
    </row>
    <row r="365" spans="1:4" ht="15.75" customHeight="1" x14ac:dyDescent="0.2">
      <c r="A365" s="6" t="s">
        <v>4525</v>
      </c>
      <c r="B365" s="6">
        <v>2017</v>
      </c>
      <c r="C365" s="6" t="s">
        <v>5250</v>
      </c>
      <c r="D365" s="6" t="s">
        <v>5251</v>
      </c>
    </row>
    <row r="366" spans="1:4" ht="15.75" customHeight="1" x14ac:dyDescent="0.2">
      <c r="A366" s="6" t="s">
        <v>4525</v>
      </c>
      <c r="B366" s="6">
        <v>2017</v>
      </c>
      <c r="C366" s="6" t="s">
        <v>5252</v>
      </c>
      <c r="D366" s="6" t="s">
        <v>5251</v>
      </c>
    </row>
    <row r="367" spans="1:4" ht="15.75" customHeight="1" x14ac:dyDescent="0.2">
      <c r="A367" s="6" t="s">
        <v>4525</v>
      </c>
      <c r="B367" s="6">
        <v>2017</v>
      </c>
      <c r="C367" s="6" t="s">
        <v>5253</v>
      </c>
      <c r="D367" s="6" t="s">
        <v>5254</v>
      </c>
    </row>
    <row r="368" spans="1:4" ht="15.75" customHeight="1" x14ac:dyDescent="0.2">
      <c r="A368" s="6" t="s">
        <v>4525</v>
      </c>
      <c r="B368" s="6">
        <v>2017</v>
      </c>
      <c r="C368" s="6" t="s">
        <v>5255</v>
      </c>
      <c r="D368" s="6" t="s">
        <v>5256</v>
      </c>
    </row>
    <row r="369" spans="1:4" ht="15.75" customHeight="1" x14ac:dyDescent="0.2">
      <c r="A369" s="6" t="s">
        <v>4525</v>
      </c>
      <c r="B369" s="6">
        <v>2017</v>
      </c>
      <c r="C369" s="6" t="s">
        <v>5257</v>
      </c>
      <c r="D369" s="6" t="s">
        <v>5258</v>
      </c>
    </row>
    <row r="370" spans="1:4" ht="15.75" customHeight="1" x14ac:dyDescent="0.2">
      <c r="A370" s="6" t="s">
        <v>4525</v>
      </c>
      <c r="B370" s="6">
        <v>2017</v>
      </c>
      <c r="C370" s="6" t="s">
        <v>5259</v>
      </c>
      <c r="D370" s="6" t="s">
        <v>5260</v>
      </c>
    </row>
    <row r="371" spans="1:4" ht="15.75" customHeight="1" x14ac:dyDescent="0.2">
      <c r="A371" s="6" t="s">
        <v>4525</v>
      </c>
      <c r="B371" s="6">
        <v>2017</v>
      </c>
      <c r="C371" s="6" t="s">
        <v>5261</v>
      </c>
      <c r="D371" s="6" t="s">
        <v>5262</v>
      </c>
    </row>
    <row r="372" spans="1:4" ht="15.75" customHeight="1" x14ac:dyDescent="0.2">
      <c r="A372" s="6" t="s">
        <v>4525</v>
      </c>
      <c r="B372" s="6">
        <v>2017</v>
      </c>
      <c r="C372" s="6" t="s">
        <v>5263</v>
      </c>
      <c r="D372" s="6" t="s">
        <v>5264</v>
      </c>
    </row>
    <row r="373" spans="1:4" ht="15.75" customHeight="1" x14ac:dyDescent="0.2">
      <c r="A373" s="6" t="s">
        <v>4525</v>
      </c>
      <c r="B373" s="6">
        <v>2017</v>
      </c>
      <c r="C373" s="6" t="s">
        <v>5265</v>
      </c>
      <c r="D373" s="6" t="s">
        <v>5266</v>
      </c>
    </row>
    <row r="374" spans="1:4" ht="15.75" customHeight="1" x14ac:dyDescent="0.2">
      <c r="A374" s="6" t="s">
        <v>4525</v>
      </c>
      <c r="B374" s="6">
        <v>2017</v>
      </c>
      <c r="C374" s="6" t="s">
        <v>5267</v>
      </c>
      <c r="D374" s="6" t="s">
        <v>5268</v>
      </c>
    </row>
    <row r="375" spans="1:4" ht="15.75" customHeight="1" x14ac:dyDescent="0.2">
      <c r="A375" s="6" t="s">
        <v>4525</v>
      </c>
      <c r="B375" s="6">
        <v>2017</v>
      </c>
      <c r="C375" s="6" t="s">
        <v>5269</v>
      </c>
      <c r="D375" s="6" t="s">
        <v>5270</v>
      </c>
    </row>
    <row r="376" spans="1:4" ht="15.75" customHeight="1" x14ac:dyDescent="0.2">
      <c r="A376" s="6" t="s">
        <v>4525</v>
      </c>
      <c r="B376" s="6">
        <v>2017</v>
      </c>
      <c r="C376" s="6" t="s">
        <v>5271</v>
      </c>
      <c r="D376" s="6" t="s">
        <v>5272</v>
      </c>
    </row>
    <row r="377" spans="1:4" ht="15.75" customHeight="1" x14ac:dyDescent="0.2">
      <c r="A377" s="6" t="s">
        <v>4525</v>
      </c>
      <c r="B377" s="6">
        <v>2017</v>
      </c>
      <c r="C377" s="6" t="s">
        <v>5273</v>
      </c>
      <c r="D377" s="6" t="s">
        <v>5274</v>
      </c>
    </row>
    <row r="378" spans="1:4" ht="15.75" customHeight="1" x14ac:dyDescent="0.2">
      <c r="A378" s="6" t="s">
        <v>4525</v>
      </c>
      <c r="B378" s="6">
        <v>2017</v>
      </c>
      <c r="C378" s="6" t="s">
        <v>5275</v>
      </c>
      <c r="D378" s="6" t="s">
        <v>5276</v>
      </c>
    </row>
    <row r="379" spans="1:4" ht="15.75" customHeight="1" x14ac:dyDescent="0.2">
      <c r="A379" s="6" t="s">
        <v>4525</v>
      </c>
      <c r="B379" s="6">
        <v>2017</v>
      </c>
      <c r="C379" s="6" t="s">
        <v>5277</v>
      </c>
      <c r="D379" s="6" t="s">
        <v>5278</v>
      </c>
    </row>
    <row r="380" spans="1:4" ht="15.75" customHeight="1" x14ac:dyDescent="0.2">
      <c r="A380" s="6" t="s">
        <v>4525</v>
      </c>
      <c r="B380" s="6">
        <v>2017</v>
      </c>
      <c r="C380" s="6" t="s">
        <v>5279</v>
      </c>
      <c r="D380" s="6" t="s">
        <v>5280</v>
      </c>
    </row>
    <row r="381" spans="1:4" ht="15.75" customHeight="1" x14ac:dyDescent="0.2">
      <c r="A381" s="6" t="s">
        <v>4525</v>
      </c>
      <c r="B381" s="6">
        <v>2017</v>
      </c>
      <c r="C381" s="6" t="s">
        <v>5281</v>
      </c>
      <c r="D381" s="6" t="s">
        <v>5282</v>
      </c>
    </row>
    <row r="382" spans="1:4" ht="15.75" customHeight="1" x14ac:dyDescent="0.2">
      <c r="A382" s="6" t="s">
        <v>4525</v>
      </c>
      <c r="B382" s="6">
        <v>2017</v>
      </c>
      <c r="C382" s="6" t="s">
        <v>5283</v>
      </c>
      <c r="D382" s="6" t="s">
        <v>5284</v>
      </c>
    </row>
    <row r="383" spans="1:4" ht="15.75" customHeight="1" x14ac:dyDescent="0.2">
      <c r="A383" s="6" t="s">
        <v>4525</v>
      </c>
      <c r="B383" s="6">
        <v>2017</v>
      </c>
      <c r="C383" s="6" t="s">
        <v>5285</v>
      </c>
      <c r="D383" s="6" t="s">
        <v>5286</v>
      </c>
    </row>
    <row r="384" spans="1:4" ht="15.75" customHeight="1" x14ac:dyDescent="0.2">
      <c r="A384" s="6" t="s">
        <v>4525</v>
      </c>
      <c r="B384" s="6">
        <v>2017</v>
      </c>
      <c r="C384" s="6" t="s">
        <v>5287</v>
      </c>
      <c r="D384" s="6" t="s">
        <v>5288</v>
      </c>
    </row>
    <row r="385" spans="1:4" ht="15.75" customHeight="1" x14ac:dyDescent="0.2">
      <c r="A385" s="6" t="s">
        <v>4525</v>
      </c>
      <c r="B385" s="6">
        <v>2017</v>
      </c>
      <c r="C385" s="6" t="s">
        <v>5289</v>
      </c>
      <c r="D385" s="6" t="s">
        <v>5290</v>
      </c>
    </row>
    <row r="386" spans="1:4" ht="15.75" customHeight="1" x14ac:dyDescent="0.2">
      <c r="A386" s="6" t="s">
        <v>4525</v>
      </c>
      <c r="B386" s="6">
        <v>2017</v>
      </c>
      <c r="C386" s="6" t="s">
        <v>5291</v>
      </c>
      <c r="D386" s="6" t="s">
        <v>5292</v>
      </c>
    </row>
    <row r="387" spans="1:4" ht="15.75" customHeight="1" x14ac:dyDescent="0.2">
      <c r="A387" s="6" t="s">
        <v>4525</v>
      </c>
      <c r="B387" s="6">
        <v>2017</v>
      </c>
      <c r="C387" s="6" t="s">
        <v>5293</v>
      </c>
      <c r="D387" s="6" t="s">
        <v>5294</v>
      </c>
    </row>
    <row r="388" spans="1:4" ht="15.75" customHeight="1" x14ac:dyDescent="0.2">
      <c r="A388" s="6" t="s">
        <v>4525</v>
      </c>
      <c r="B388" s="6">
        <v>2017</v>
      </c>
      <c r="C388" s="6" t="s">
        <v>5295</v>
      </c>
      <c r="D388" s="6" t="s">
        <v>5296</v>
      </c>
    </row>
    <row r="389" spans="1:4" ht="15.75" customHeight="1" x14ac:dyDescent="0.2">
      <c r="A389" s="6" t="s">
        <v>4525</v>
      </c>
      <c r="B389" s="6">
        <v>2017</v>
      </c>
      <c r="C389" s="6" t="s">
        <v>5297</v>
      </c>
      <c r="D389" s="6" t="s">
        <v>5298</v>
      </c>
    </row>
    <row r="390" spans="1:4" ht="15.75" customHeight="1" x14ac:dyDescent="0.2">
      <c r="A390" s="6" t="s">
        <v>4525</v>
      </c>
      <c r="B390" s="6">
        <v>2017</v>
      </c>
      <c r="C390" s="6" t="s">
        <v>5299</v>
      </c>
      <c r="D390" s="6" t="s">
        <v>5300</v>
      </c>
    </row>
    <row r="391" spans="1:4" ht="15.75" customHeight="1" x14ac:dyDescent="0.2">
      <c r="A391" s="6" t="s">
        <v>4525</v>
      </c>
      <c r="B391" s="6">
        <v>2017</v>
      </c>
      <c r="C391" s="6" t="s">
        <v>5301</v>
      </c>
      <c r="D391" s="6" t="s">
        <v>5302</v>
      </c>
    </row>
    <row r="392" spans="1:4" ht="15.75" customHeight="1" x14ac:dyDescent="0.2">
      <c r="A392" s="6" t="s">
        <v>4525</v>
      </c>
      <c r="B392" s="6">
        <v>2017</v>
      </c>
      <c r="C392" s="6" t="s">
        <v>5303</v>
      </c>
      <c r="D392" s="6" t="s">
        <v>5304</v>
      </c>
    </row>
    <row r="393" spans="1:4" ht="15.75" customHeight="1" x14ac:dyDescent="0.2">
      <c r="A393" s="6" t="s">
        <v>4525</v>
      </c>
      <c r="B393" s="6">
        <v>2017</v>
      </c>
      <c r="C393" s="6" t="s">
        <v>5305</v>
      </c>
      <c r="D393" s="6" t="s">
        <v>5306</v>
      </c>
    </row>
    <row r="394" spans="1:4" ht="15.75" customHeight="1" x14ac:dyDescent="0.2">
      <c r="A394" s="6" t="s">
        <v>4525</v>
      </c>
      <c r="B394" s="6">
        <v>2017</v>
      </c>
      <c r="C394" s="6" t="s">
        <v>5307</v>
      </c>
      <c r="D394" s="6" t="s">
        <v>5308</v>
      </c>
    </row>
    <row r="395" spans="1:4" ht="15.75" customHeight="1" x14ac:dyDescent="0.2">
      <c r="A395" s="6" t="s">
        <v>4525</v>
      </c>
      <c r="B395" s="6">
        <v>2017</v>
      </c>
      <c r="C395" s="6" t="s">
        <v>5309</v>
      </c>
      <c r="D395" s="6" t="s">
        <v>5310</v>
      </c>
    </row>
    <row r="396" spans="1:4" ht="15.75" customHeight="1" x14ac:dyDescent="0.2">
      <c r="A396" s="6" t="s">
        <v>4525</v>
      </c>
      <c r="B396" s="6">
        <v>2017</v>
      </c>
      <c r="C396" s="6" t="s">
        <v>5311</v>
      </c>
      <c r="D396" s="6" t="s">
        <v>5312</v>
      </c>
    </row>
    <row r="397" spans="1:4" ht="15.75" customHeight="1" x14ac:dyDescent="0.2">
      <c r="A397" s="6" t="s">
        <v>4525</v>
      </c>
      <c r="B397" s="6">
        <v>2017</v>
      </c>
      <c r="C397" s="6" t="s">
        <v>5313</v>
      </c>
      <c r="D397" s="6" t="s">
        <v>5314</v>
      </c>
    </row>
    <row r="398" spans="1:4" ht="15.75" customHeight="1" x14ac:dyDescent="0.2">
      <c r="A398" s="6" t="s">
        <v>4525</v>
      </c>
      <c r="B398" s="6">
        <v>2017</v>
      </c>
      <c r="C398" s="6" t="s">
        <v>5315</v>
      </c>
      <c r="D398" s="6" t="s">
        <v>5316</v>
      </c>
    </row>
    <row r="399" spans="1:4" ht="15.75" customHeight="1" x14ac:dyDescent="0.2">
      <c r="A399" s="6" t="s">
        <v>4525</v>
      </c>
      <c r="B399" s="6">
        <v>2017</v>
      </c>
      <c r="C399" s="6" t="s">
        <v>5317</v>
      </c>
      <c r="D399" s="6" t="s">
        <v>5318</v>
      </c>
    </row>
    <row r="400" spans="1:4" ht="15.75" customHeight="1" x14ac:dyDescent="0.2">
      <c r="A400" s="6" t="s">
        <v>4525</v>
      </c>
      <c r="B400" s="6">
        <v>2017</v>
      </c>
      <c r="C400" s="6" t="s">
        <v>5319</v>
      </c>
      <c r="D400" s="6" t="s">
        <v>5320</v>
      </c>
    </row>
    <row r="401" spans="1:4" ht="15.75" customHeight="1" x14ac:dyDescent="0.2">
      <c r="A401" s="6" t="s">
        <v>4525</v>
      </c>
      <c r="B401" s="6">
        <v>2017</v>
      </c>
      <c r="C401" s="6" t="s">
        <v>5321</v>
      </c>
      <c r="D401" s="6" t="s">
        <v>5322</v>
      </c>
    </row>
    <row r="402" spans="1:4" ht="15.75" customHeight="1" x14ac:dyDescent="0.2">
      <c r="A402" s="6" t="s">
        <v>4525</v>
      </c>
      <c r="B402" s="6">
        <v>2017</v>
      </c>
      <c r="C402" s="6" t="s">
        <v>5323</v>
      </c>
      <c r="D402" s="6" t="s">
        <v>5324</v>
      </c>
    </row>
    <row r="403" spans="1:4" ht="15.75" customHeight="1" x14ac:dyDescent="0.2">
      <c r="A403" s="6" t="s">
        <v>4525</v>
      </c>
      <c r="B403" s="6">
        <v>2017</v>
      </c>
      <c r="C403" s="6" t="s">
        <v>5325</v>
      </c>
      <c r="D403" s="6" t="s">
        <v>5326</v>
      </c>
    </row>
    <row r="404" spans="1:4" ht="15.75" customHeight="1" x14ac:dyDescent="0.2">
      <c r="A404" s="6" t="s">
        <v>4525</v>
      </c>
      <c r="B404" s="6">
        <v>2017</v>
      </c>
      <c r="C404" s="6" t="s">
        <v>5327</v>
      </c>
      <c r="D404" s="6" t="s">
        <v>5328</v>
      </c>
    </row>
    <row r="405" spans="1:4" ht="15.75" customHeight="1" x14ac:dyDescent="0.2">
      <c r="A405" s="6" t="s">
        <v>4525</v>
      </c>
      <c r="B405" s="6">
        <v>2017</v>
      </c>
      <c r="C405" s="6" t="s">
        <v>5329</v>
      </c>
      <c r="D405" s="6" t="s">
        <v>5330</v>
      </c>
    </row>
    <row r="406" spans="1:4" ht="15.75" customHeight="1" x14ac:dyDescent="0.2">
      <c r="A406" s="6" t="s">
        <v>4525</v>
      </c>
      <c r="B406" s="6">
        <v>2017</v>
      </c>
      <c r="C406" s="6" t="s">
        <v>5331</v>
      </c>
      <c r="D406" s="6" t="s">
        <v>5332</v>
      </c>
    </row>
    <row r="407" spans="1:4" ht="15.75" customHeight="1" x14ac:dyDescent="0.2">
      <c r="A407" s="6" t="s">
        <v>4525</v>
      </c>
      <c r="B407" s="6">
        <v>2017</v>
      </c>
      <c r="C407" s="6" t="s">
        <v>5333</v>
      </c>
      <c r="D407" s="6" t="s">
        <v>5334</v>
      </c>
    </row>
    <row r="408" spans="1:4" ht="15.75" customHeight="1" x14ac:dyDescent="0.2">
      <c r="A408" s="6" t="s">
        <v>4525</v>
      </c>
      <c r="B408" s="6">
        <v>2017</v>
      </c>
      <c r="C408" s="6" t="s">
        <v>5335</v>
      </c>
      <c r="D408" s="6" t="s">
        <v>5336</v>
      </c>
    </row>
    <row r="409" spans="1:4" ht="15.75" customHeight="1" x14ac:dyDescent="0.2">
      <c r="A409" s="6" t="s">
        <v>4525</v>
      </c>
      <c r="B409" s="6">
        <v>2017</v>
      </c>
      <c r="C409" s="6" t="s">
        <v>35</v>
      </c>
      <c r="D409" s="6" t="s">
        <v>5337</v>
      </c>
    </row>
    <row r="410" spans="1:4" ht="15.75" customHeight="1" x14ac:dyDescent="0.2">
      <c r="A410" s="6" t="s">
        <v>4525</v>
      </c>
      <c r="B410" s="6">
        <v>2017</v>
      </c>
      <c r="C410" s="6" t="s">
        <v>5338</v>
      </c>
      <c r="D410" s="6" t="s">
        <v>5339</v>
      </c>
    </row>
    <row r="411" spans="1:4" ht="15.75" customHeight="1" x14ac:dyDescent="0.2">
      <c r="A411" s="6" t="s">
        <v>4525</v>
      </c>
      <c r="B411" s="6">
        <v>2017</v>
      </c>
      <c r="C411" s="6" t="s">
        <v>5340</v>
      </c>
      <c r="D411" s="6" t="s">
        <v>5341</v>
      </c>
    </row>
    <row r="412" spans="1:4" ht="15.75" customHeight="1" x14ac:dyDescent="0.2">
      <c r="A412" s="6" t="s">
        <v>4525</v>
      </c>
      <c r="B412" s="6">
        <v>2017</v>
      </c>
      <c r="C412" s="6" t="s">
        <v>5342</v>
      </c>
      <c r="D412" s="6" t="s">
        <v>5343</v>
      </c>
    </row>
    <row r="413" spans="1:4" ht="15.75" customHeight="1" x14ac:dyDescent="0.2">
      <c r="A413" s="6" t="s">
        <v>4525</v>
      </c>
      <c r="B413" s="6">
        <v>2017</v>
      </c>
      <c r="C413" s="6" t="s">
        <v>5344</v>
      </c>
      <c r="D413" s="6" t="s">
        <v>5345</v>
      </c>
    </row>
    <row r="414" spans="1:4" ht="15.75" customHeight="1" x14ac:dyDescent="0.2">
      <c r="A414" s="6" t="s">
        <v>4525</v>
      </c>
      <c r="B414" s="6">
        <v>2017</v>
      </c>
      <c r="C414" s="6" t="s">
        <v>5346</v>
      </c>
      <c r="D414" s="6" t="s">
        <v>5347</v>
      </c>
    </row>
    <row r="415" spans="1:4" ht="15.75" customHeight="1" x14ac:dyDescent="0.2">
      <c r="A415" s="6" t="s">
        <v>4525</v>
      </c>
      <c r="B415" s="6">
        <v>2017</v>
      </c>
      <c r="C415" s="6" t="s">
        <v>5348</v>
      </c>
      <c r="D415" s="6" t="s">
        <v>5349</v>
      </c>
    </row>
    <row r="416" spans="1:4" ht="15.75" customHeight="1" x14ac:dyDescent="0.2">
      <c r="A416" s="6" t="s">
        <v>4525</v>
      </c>
      <c r="B416" s="6">
        <v>2017</v>
      </c>
      <c r="C416" s="6" t="s">
        <v>5350</v>
      </c>
      <c r="D416" s="6" t="s">
        <v>5351</v>
      </c>
    </row>
    <row r="417" spans="1:4" ht="15.75" customHeight="1" x14ac:dyDescent="0.2">
      <c r="A417" s="6" t="s">
        <v>4525</v>
      </c>
      <c r="B417" s="6">
        <v>2017</v>
      </c>
      <c r="C417" s="6" t="s">
        <v>5352</v>
      </c>
      <c r="D417" s="6" t="s">
        <v>5353</v>
      </c>
    </row>
    <row r="418" spans="1:4" ht="15.75" customHeight="1" x14ac:dyDescent="0.2">
      <c r="A418" s="6" t="s">
        <v>4525</v>
      </c>
      <c r="B418" s="6">
        <v>2017</v>
      </c>
      <c r="C418" s="6" t="s">
        <v>5354</v>
      </c>
      <c r="D418" s="6" t="s">
        <v>5355</v>
      </c>
    </row>
    <row r="419" spans="1:4" ht="15.75" customHeight="1" x14ac:dyDescent="0.2">
      <c r="A419" s="6" t="s">
        <v>4525</v>
      </c>
      <c r="B419" s="6">
        <v>2017</v>
      </c>
      <c r="C419" s="6" t="s">
        <v>5356</v>
      </c>
      <c r="D419" s="6" t="s">
        <v>5357</v>
      </c>
    </row>
    <row r="420" spans="1:4" ht="15.75" customHeight="1" x14ac:dyDescent="0.2">
      <c r="A420" s="6" t="s">
        <v>4525</v>
      </c>
      <c r="B420" s="6">
        <v>2017</v>
      </c>
      <c r="C420" s="6" t="s">
        <v>5358</v>
      </c>
      <c r="D420" s="6" t="s">
        <v>5359</v>
      </c>
    </row>
    <row r="421" spans="1:4" ht="15.75" customHeight="1" x14ac:dyDescent="0.2">
      <c r="A421" s="6" t="s">
        <v>4525</v>
      </c>
      <c r="B421" s="6">
        <v>2017</v>
      </c>
      <c r="C421" s="6" t="s">
        <v>5360</v>
      </c>
      <c r="D421" s="6" t="s">
        <v>5361</v>
      </c>
    </row>
    <row r="422" spans="1:4" ht="15.75" customHeight="1" x14ac:dyDescent="0.2">
      <c r="A422" s="6" t="s">
        <v>4525</v>
      </c>
      <c r="B422" s="6">
        <v>2017</v>
      </c>
      <c r="C422" s="6" t="s">
        <v>5362</v>
      </c>
      <c r="D422" s="6" t="s">
        <v>5363</v>
      </c>
    </row>
    <row r="423" spans="1:4" ht="15.75" customHeight="1" x14ac:dyDescent="0.2">
      <c r="A423" s="6" t="s">
        <v>4525</v>
      </c>
      <c r="B423" s="6">
        <v>2017</v>
      </c>
      <c r="C423" s="6" t="s">
        <v>5364</v>
      </c>
      <c r="D423" s="6" t="s">
        <v>5365</v>
      </c>
    </row>
    <row r="424" spans="1:4" ht="15.75" customHeight="1" x14ac:dyDescent="0.2">
      <c r="A424" s="6" t="s">
        <v>4525</v>
      </c>
      <c r="B424" s="6">
        <v>2017</v>
      </c>
      <c r="C424" s="6" t="s">
        <v>5366</v>
      </c>
      <c r="D424" s="6" t="s">
        <v>5367</v>
      </c>
    </row>
    <row r="425" spans="1:4" ht="15.75" customHeight="1" x14ac:dyDescent="0.2">
      <c r="A425" s="6" t="s">
        <v>4525</v>
      </c>
      <c r="B425" s="6">
        <v>2017</v>
      </c>
      <c r="C425" s="6" t="s">
        <v>5368</v>
      </c>
      <c r="D425" s="6" t="s">
        <v>5369</v>
      </c>
    </row>
    <row r="426" spans="1:4" ht="15.75" customHeight="1" x14ac:dyDescent="0.2">
      <c r="A426" s="6" t="s">
        <v>4525</v>
      </c>
      <c r="B426" s="6">
        <v>2017</v>
      </c>
      <c r="C426" s="6" t="s">
        <v>5370</v>
      </c>
      <c r="D426" s="6" t="s">
        <v>5371</v>
      </c>
    </row>
    <row r="427" spans="1:4" ht="15.75" customHeight="1" x14ac:dyDescent="0.2">
      <c r="A427" s="6" t="s">
        <v>4525</v>
      </c>
      <c r="B427" s="6">
        <v>2017</v>
      </c>
      <c r="C427" s="6" t="s">
        <v>5372</v>
      </c>
      <c r="D427" s="6" t="s">
        <v>5373</v>
      </c>
    </row>
    <row r="428" spans="1:4" ht="15.75" customHeight="1" x14ac:dyDescent="0.2">
      <c r="A428" s="6" t="s">
        <v>4525</v>
      </c>
      <c r="B428" s="6">
        <v>2017</v>
      </c>
      <c r="C428" s="6" t="s">
        <v>5374</v>
      </c>
      <c r="D428" s="6" t="s">
        <v>5375</v>
      </c>
    </row>
    <row r="429" spans="1:4" ht="15.75" customHeight="1" x14ac:dyDescent="0.2">
      <c r="A429" s="6" t="s">
        <v>4525</v>
      </c>
      <c r="B429" s="6">
        <v>2017</v>
      </c>
      <c r="C429" s="6" t="s">
        <v>5376</v>
      </c>
      <c r="D429" s="6" t="s">
        <v>5377</v>
      </c>
    </row>
    <row r="430" spans="1:4" ht="15.75" customHeight="1" x14ac:dyDescent="0.2">
      <c r="A430" s="6" t="s">
        <v>4525</v>
      </c>
      <c r="B430" s="6">
        <v>2017</v>
      </c>
      <c r="C430" s="6" t="s">
        <v>5378</v>
      </c>
      <c r="D430" s="6" t="s">
        <v>5379</v>
      </c>
    </row>
    <row r="431" spans="1:4" ht="15.75" customHeight="1" x14ac:dyDescent="0.2">
      <c r="A431" s="6" t="s">
        <v>4525</v>
      </c>
      <c r="B431" s="6">
        <v>2017</v>
      </c>
      <c r="C431" s="6" t="s">
        <v>5380</v>
      </c>
      <c r="D431" s="6" t="s">
        <v>5381</v>
      </c>
    </row>
    <row r="432" spans="1:4" ht="15.75" customHeight="1" x14ac:dyDescent="0.2">
      <c r="A432" s="6" t="s">
        <v>4525</v>
      </c>
      <c r="B432" s="6">
        <v>2017</v>
      </c>
      <c r="C432" s="6" t="s">
        <v>5382</v>
      </c>
      <c r="D432" s="6" t="s">
        <v>5383</v>
      </c>
    </row>
    <row r="433" spans="1:4" ht="15.75" customHeight="1" x14ac:dyDescent="0.2">
      <c r="A433" s="6" t="s">
        <v>4525</v>
      </c>
      <c r="B433" s="6">
        <v>2017</v>
      </c>
      <c r="C433" s="6" t="s">
        <v>5384</v>
      </c>
      <c r="D433" s="6" t="s">
        <v>5385</v>
      </c>
    </row>
    <row r="434" spans="1:4" ht="15.75" customHeight="1" x14ac:dyDescent="0.2">
      <c r="A434" s="6" t="s">
        <v>4525</v>
      </c>
      <c r="B434" s="6">
        <v>2017</v>
      </c>
      <c r="C434" s="6" t="s">
        <v>5386</v>
      </c>
      <c r="D434" s="6" t="s">
        <v>5387</v>
      </c>
    </row>
    <row r="435" spans="1:4" ht="15.75" customHeight="1" x14ac:dyDescent="0.2">
      <c r="A435" s="6" t="s">
        <v>4525</v>
      </c>
      <c r="B435" s="6">
        <v>2017</v>
      </c>
      <c r="C435" s="6" t="s">
        <v>5388</v>
      </c>
      <c r="D435" s="6" t="s">
        <v>5389</v>
      </c>
    </row>
    <row r="436" spans="1:4" ht="15.75" customHeight="1" x14ac:dyDescent="0.2">
      <c r="A436" s="6" t="s">
        <v>4525</v>
      </c>
      <c r="B436" s="6">
        <v>2017</v>
      </c>
      <c r="C436" s="6" t="s">
        <v>5390</v>
      </c>
      <c r="D436" s="6" t="s">
        <v>5391</v>
      </c>
    </row>
    <row r="437" spans="1:4" ht="15.75" customHeight="1" x14ac:dyDescent="0.2">
      <c r="A437" s="6" t="s">
        <v>4525</v>
      </c>
      <c r="B437" s="6">
        <v>2017</v>
      </c>
      <c r="C437" s="6" t="s">
        <v>5392</v>
      </c>
      <c r="D437" s="6" t="s">
        <v>5393</v>
      </c>
    </row>
    <row r="438" spans="1:4" ht="15.75" customHeight="1" x14ac:dyDescent="0.2">
      <c r="A438" s="6" t="s">
        <v>4525</v>
      </c>
      <c r="B438" s="6">
        <v>2017</v>
      </c>
      <c r="C438" s="6" t="s">
        <v>5394</v>
      </c>
      <c r="D438" s="6" t="s">
        <v>5395</v>
      </c>
    </row>
    <row r="439" spans="1:4" ht="15.75" customHeight="1" x14ac:dyDescent="0.2">
      <c r="A439" s="6" t="s">
        <v>4525</v>
      </c>
      <c r="B439" s="6">
        <v>2017</v>
      </c>
      <c r="C439" s="6" t="s">
        <v>5396</v>
      </c>
      <c r="D439" s="6" t="s">
        <v>5397</v>
      </c>
    </row>
    <row r="440" spans="1:4" ht="15.75" customHeight="1" x14ac:dyDescent="0.2">
      <c r="A440" s="6" t="s">
        <v>4525</v>
      </c>
      <c r="B440" s="6">
        <v>2017</v>
      </c>
      <c r="C440" s="6" t="s">
        <v>5398</v>
      </c>
      <c r="D440" s="6" t="s">
        <v>5399</v>
      </c>
    </row>
    <row r="441" spans="1:4" ht="15.75" customHeight="1" x14ac:dyDescent="0.2">
      <c r="A441" s="6" t="s">
        <v>4525</v>
      </c>
      <c r="B441" s="6">
        <v>2017</v>
      </c>
      <c r="C441" s="6" t="s">
        <v>5400</v>
      </c>
      <c r="D441" s="6" t="s">
        <v>5401</v>
      </c>
    </row>
    <row r="442" spans="1:4" ht="15.75" customHeight="1" x14ac:dyDescent="0.2">
      <c r="A442" s="6" t="s">
        <v>4525</v>
      </c>
      <c r="B442" s="6">
        <v>2017</v>
      </c>
      <c r="C442" s="6" t="s">
        <v>5402</v>
      </c>
      <c r="D442" s="6" t="s">
        <v>5403</v>
      </c>
    </row>
    <row r="443" spans="1:4" ht="15.75" customHeight="1" x14ac:dyDescent="0.2">
      <c r="A443" s="6" t="s">
        <v>4525</v>
      </c>
      <c r="B443" s="6">
        <v>2017</v>
      </c>
      <c r="C443" s="6" t="s">
        <v>5404</v>
      </c>
      <c r="D443" s="6" t="s">
        <v>5405</v>
      </c>
    </row>
    <row r="444" spans="1:4" ht="15.75" customHeight="1" x14ac:dyDescent="0.2">
      <c r="A444" s="6" t="s">
        <v>4525</v>
      </c>
      <c r="B444" s="6">
        <v>2017</v>
      </c>
      <c r="C444" s="6" t="s">
        <v>5406</v>
      </c>
      <c r="D444" s="6" t="s">
        <v>5407</v>
      </c>
    </row>
    <row r="445" spans="1:4" ht="15.75" customHeight="1" x14ac:dyDescent="0.2">
      <c r="A445" s="6" t="s">
        <v>4525</v>
      </c>
      <c r="B445" s="6">
        <v>2017</v>
      </c>
      <c r="C445" s="6" t="s">
        <v>5408</v>
      </c>
      <c r="D445" s="6" t="s">
        <v>5409</v>
      </c>
    </row>
    <row r="446" spans="1:4" ht="15.75" customHeight="1" x14ac:dyDescent="0.2">
      <c r="A446" s="6" t="s">
        <v>4525</v>
      </c>
      <c r="B446" s="18">
        <v>2021</v>
      </c>
      <c r="C446" s="11" t="s">
        <v>14975</v>
      </c>
      <c r="D446" s="12" t="s">
        <v>14976</v>
      </c>
    </row>
    <row r="447" spans="1:4" ht="15.75" customHeight="1" x14ac:dyDescent="0.2">
      <c r="A447" s="6" t="s">
        <v>4525</v>
      </c>
      <c r="B447" s="19">
        <v>2021</v>
      </c>
      <c r="C447" s="13" t="s">
        <v>14977</v>
      </c>
      <c r="D447" s="14" t="s">
        <v>14978</v>
      </c>
    </row>
    <row r="448" spans="1:4" ht="15.75" customHeight="1" x14ac:dyDescent="0.2">
      <c r="A448" s="6" t="s">
        <v>4525</v>
      </c>
      <c r="B448" s="18">
        <v>2021</v>
      </c>
      <c r="C448" s="11" t="s">
        <v>14979</v>
      </c>
      <c r="D448" s="12" t="s">
        <v>14980</v>
      </c>
    </row>
    <row r="449" spans="1:4" ht="15.75" customHeight="1" x14ac:dyDescent="0.2">
      <c r="A449" s="6" t="s">
        <v>4525</v>
      </c>
      <c r="B449" s="19">
        <v>2021</v>
      </c>
      <c r="C449" s="13" t="s">
        <v>14981</v>
      </c>
      <c r="D449" s="14" t="s">
        <v>14982</v>
      </c>
    </row>
    <row r="450" spans="1:4" ht="15.75" customHeight="1" x14ac:dyDescent="0.2">
      <c r="A450" s="6" t="s">
        <v>4525</v>
      </c>
      <c r="B450" s="18">
        <v>2021</v>
      </c>
      <c r="C450" s="11" t="s">
        <v>14983</v>
      </c>
      <c r="D450" s="12" t="s">
        <v>14984</v>
      </c>
    </row>
    <row r="451" spans="1:4" ht="15.75" customHeight="1" x14ac:dyDescent="0.2">
      <c r="A451" s="6" t="s">
        <v>4525</v>
      </c>
      <c r="B451" s="19">
        <v>2021</v>
      </c>
      <c r="C451" s="13" t="s">
        <v>14985</v>
      </c>
      <c r="D451" s="14" t="s">
        <v>14986</v>
      </c>
    </row>
    <row r="452" spans="1:4" ht="15.75" customHeight="1" x14ac:dyDescent="0.2">
      <c r="A452" s="6" t="s">
        <v>4525</v>
      </c>
      <c r="B452" s="18">
        <v>2021</v>
      </c>
      <c r="C452" s="11" t="s">
        <v>14987</v>
      </c>
      <c r="D452" s="12" t="s">
        <v>14988</v>
      </c>
    </row>
    <row r="453" spans="1:4" ht="15.75" customHeight="1" x14ac:dyDescent="0.2">
      <c r="A453" s="6" t="s">
        <v>4525</v>
      </c>
      <c r="B453" s="19">
        <v>2021</v>
      </c>
      <c r="C453" s="13" t="s">
        <v>14989</v>
      </c>
      <c r="D453" s="14" t="s">
        <v>14990</v>
      </c>
    </row>
    <row r="454" spans="1:4" ht="15.75" customHeight="1" x14ac:dyDescent="0.2">
      <c r="A454" s="6" t="s">
        <v>4525</v>
      </c>
      <c r="B454" s="18">
        <v>2021</v>
      </c>
      <c r="C454" s="11" t="s">
        <v>14991</v>
      </c>
      <c r="D454" s="12" t="s">
        <v>14992</v>
      </c>
    </row>
    <row r="455" spans="1:4" ht="15.75" customHeight="1" x14ac:dyDescent="0.2">
      <c r="A455" s="6" t="s">
        <v>4525</v>
      </c>
      <c r="B455" s="19">
        <v>2021</v>
      </c>
      <c r="C455" s="13" t="s">
        <v>14993</v>
      </c>
      <c r="D455" s="14" t="s">
        <v>14994</v>
      </c>
    </row>
    <row r="456" spans="1:4" ht="15.75" customHeight="1" x14ac:dyDescent="0.2">
      <c r="A456" s="6" t="s">
        <v>4525</v>
      </c>
      <c r="B456" s="18">
        <v>2021</v>
      </c>
      <c r="C456" s="11" t="s">
        <v>14995</v>
      </c>
      <c r="D456" s="12" t="s">
        <v>14996</v>
      </c>
    </row>
    <row r="457" spans="1:4" ht="15.75" customHeight="1" x14ac:dyDescent="0.2">
      <c r="A457" s="6" t="s">
        <v>4525</v>
      </c>
      <c r="B457" s="19">
        <v>2021</v>
      </c>
      <c r="C457" s="13" t="s">
        <v>14997</v>
      </c>
      <c r="D457" s="14" t="s">
        <v>14998</v>
      </c>
    </row>
    <row r="458" spans="1:4" ht="15.75" customHeight="1" x14ac:dyDescent="0.2">
      <c r="A458" s="6" t="s">
        <v>4525</v>
      </c>
      <c r="B458" s="18">
        <v>2021</v>
      </c>
      <c r="C458" s="11" t="s">
        <v>14999</v>
      </c>
      <c r="D458" s="12" t="s">
        <v>15000</v>
      </c>
    </row>
    <row r="459" spans="1:4" ht="15.75" customHeight="1" x14ac:dyDescent="0.2">
      <c r="A459" s="6" t="s">
        <v>4525</v>
      </c>
      <c r="B459" s="19">
        <v>2021</v>
      </c>
      <c r="C459" s="13" t="s">
        <v>15001</v>
      </c>
      <c r="D459" s="14" t="s">
        <v>15002</v>
      </c>
    </row>
    <row r="460" spans="1:4" ht="15.75" customHeight="1" x14ac:dyDescent="0.2">
      <c r="A460" s="6" t="s">
        <v>4525</v>
      </c>
      <c r="B460" s="18">
        <v>2021</v>
      </c>
      <c r="C460" s="11" t="s">
        <v>15003</v>
      </c>
      <c r="D460" s="12" t="s">
        <v>15004</v>
      </c>
    </row>
    <row r="461" spans="1:4" ht="15.75" customHeight="1" x14ac:dyDescent="0.2">
      <c r="A461" s="6" t="s">
        <v>4525</v>
      </c>
      <c r="B461" s="19">
        <v>2021</v>
      </c>
      <c r="C461" s="13" t="s">
        <v>15005</v>
      </c>
      <c r="D461" s="14" t="s">
        <v>15006</v>
      </c>
    </row>
    <row r="462" spans="1:4" ht="15.75" customHeight="1" x14ac:dyDescent="0.2">
      <c r="A462" s="6" t="s">
        <v>4525</v>
      </c>
      <c r="B462" s="18">
        <v>2021</v>
      </c>
      <c r="C462" s="11" t="s">
        <v>15007</v>
      </c>
      <c r="D462" s="12" t="s">
        <v>15008</v>
      </c>
    </row>
    <row r="463" spans="1:4" ht="15.75" customHeight="1" x14ac:dyDescent="0.2">
      <c r="A463" s="6" t="s">
        <v>4525</v>
      </c>
      <c r="B463" s="19">
        <v>2021</v>
      </c>
      <c r="C463" s="13" t="s">
        <v>15009</v>
      </c>
      <c r="D463" s="14" t="s">
        <v>15010</v>
      </c>
    </row>
    <row r="464" spans="1:4" ht="15.75" customHeight="1" x14ac:dyDescent="0.2">
      <c r="A464" s="6" t="s">
        <v>4525</v>
      </c>
      <c r="B464" s="18">
        <v>2021</v>
      </c>
      <c r="C464" s="11" t="s">
        <v>23</v>
      </c>
      <c r="D464" s="12" t="s">
        <v>15011</v>
      </c>
    </row>
    <row r="465" spans="1:4" ht="15.75" customHeight="1" x14ac:dyDescent="0.2">
      <c r="A465" s="6" t="s">
        <v>4525</v>
      </c>
      <c r="B465" s="19">
        <v>2021</v>
      </c>
      <c r="C465" s="13" t="s">
        <v>15012</v>
      </c>
      <c r="D465" s="14" t="s">
        <v>15013</v>
      </c>
    </row>
    <row r="466" spans="1:4" ht="15.75" customHeight="1" x14ac:dyDescent="0.2">
      <c r="A466" s="6" t="s">
        <v>4525</v>
      </c>
      <c r="B466" s="18">
        <v>2021</v>
      </c>
      <c r="C466" s="11" t="s">
        <v>15014</v>
      </c>
      <c r="D466" s="12" t="s">
        <v>15015</v>
      </c>
    </row>
    <row r="467" spans="1:4" ht="15.75" customHeight="1" x14ac:dyDescent="0.2">
      <c r="A467" s="6" t="s">
        <v>4525</v>
      </c>
      <c r="B467" s="19">
        <v>2021</v>
      </c>
      <c r="C467" s="13" t="s">
        <v>15016</v>
      </c>
      <c r="D467" s="14" t="s">
        <v>15017</v>
      </c>
    </row>
    <row r="468" spans="1:4" ht="15.75" customHeight="1" x14ac:dyDescent="0.2">
      <c r="A468" s="6" t="s">
        <v>4525</v>
      </c>
      <c r="B468" s="18">
        <v>2021</v>
      </c>
      <c r="C468" s="11" t="s">
        <v>15018</v>
      </c>
      <c r="D468" s="12" t="s">
        <v>15019</v>
      </c>
    </row>
    <row r="469" spans="1:4" ht="15.75" customHeight="1" x14ac:dyDescent="0.2">
      <c r="A469" s="6" t="s">
        <v>4525</v>
      </c>
      <c r="B469" s="19">
        <v>2021</v>
      </c>
      <c r="C469" s="13" t="s">
        <v>15020</v>
      </c>
      <c r="D469" s="14" t="s">
        <v>15021</v>
      </c>
    </row>
    <row r="470" spans="1:4" ht="15.75" customHeight="1" x14ac:dyDescent="0.2">
      <c r="A470" s="6" t="s">
        <v>4525</v>
      </c>
      <c r="B470" s="18">
        <v>2021</v>
      </c>
      <c r="C470" s="11" t="s">
        <v>15022</v>
      </c>
      <c r="D470" s="12" t="s">
        <v>15023</v>
      </c>
    </row>
    <row r="471" spans="1:4" ht="15.75" customHeight="1" x14ac:dyDescent="0.2">
      <c r="A471" s="6" t="s">
        <v>4525</v>
      </c>
      <c r="B471" s="19">
        <v>2021</v>
      </c>
      <c r="C471" s="13" t="s">
        <v>15024</v>
      </c>
      <c r="D471" s="14" t="s">
        <v>15025</v>
      </c>
    </row>
    <row r="472" spans="1:4" ht="15.75" customHeight="1" x14ac:dyDescent="0.2">
      <c r="A472" s="6" t="s">
        <v>4525</v>
      </c>
      <c r="B472" s="18">
        <v>2021</v>
      </c>
      <c r="C472" s="11" t="s">
        <v>15026</v>
      </c>
      <c r="D472" s="12" t="s">
        <v>15027</v>
      </c>
    </row>
    <row r="473" spans="1:4" ht="15.75" customHeight="1" x14ac:dyDescent="0.2">
      <c r="A473" s="6" t="s">
        <v>4525</v>
      </c>
      <c r="B473" s="19">
        <v>2021</v>
      </c>
      <c r="C473" s="13" t="s">
        <v>15028</v>
      </c>
      <c r="D473" s="14" t="s">
        <v>15029</v>
      </c>
    </row>
    <row r="474" spans="1:4" ht="15.75" customHeight="1" x14ac:dyDescent="0.2">
      <c r="A474" s="6" t="s">
        <v>4525</v>
      </c>
      <c r="B474" s="18">
        <v>2021</v>
      </c>
      <c r="C474" s="11" t="s">
        <v>15030</v>
      </c>
      <c r="D474" s="12" t="s">
        <v>15031</v>
      </c>
    </row>
    <row r="475" spans="1:4" ht="15.75" customHeight="1" x14ac:dyDescent="0.2">
      <c r="A475" s="6" t="s">
        <v>4525</v>
      </c>
      <c r="B475" s="19">
        <v>2021</v>
      </c>
      <c r="C475" s="13" t="s">
        <v>15032</v>
      </c>
      <c r="D475" s="14" t="s">
        <v>15033</v>
      </c>
    </row>
    <row r="476" spans="1:4" ht="15.75" customHeight="1" x14ac:dyDescent="0.2">
      <c r="A476" s="6" t="s">
        <v>4525</v>
      </c>
      <c r="B476" s="18">
        <v>2021</v>
      </c>
      <c r="C476" s="11" t="s">
        <v>25</v>
      </c>
      <c r="D476" s="12" t="s">
        <v>15034</v>
      </c>
    </row>
    <row r="477" spans="1:4" ht="15.75" customHeight="1" x14ac:dyDescent="0.2">
      <c r="A477" s="6" t="s">
        <v>4525</v>
      </c>
      <c r="B477" s="19">
        <v>2021</v>
      </c>
      <c r="C477" s="13" t="s">
        <v>15035</v>
      </c>
      <c r="D477" s="14" t="s">
        <v>15036</v>
      </c>
    </row>
    <row r="478" spans="1:4" ht="15.75" customHeight="1" x14ac:dyDescent="0.2">
      <c r="A478" s="6" t="s">
        <v>4525</v>
      </c>
      <c r="B478" s="18">
        <v>2021</v>
      </c>
      <c r="C478" s="11" t="s">
        <v>15037</v>
      </c>
      <c r="D478" s="12" t="s">
        <v>15038</v>
      </c>
    </row>
    <row r="479" spans="1:4" ht="15.75" customHeight="1" x14ac:dyDescent="0.2">
      <c r="A479" s="6" t="s">
        <v>4525</v>
      </c>
      <c r="B479" s="19">
        <v>2021</v>
      </c>
      <c r="C479" s="13" t="s">
        <v>15039</v>
      </c>
      <c r="D479" s="14" t="s">
        <v>15040</v>
      </c>
    </row>
    <row r="480" spans="1:4" ht="15.75" customHeight="1" x14ac:dyDescent="0.2">
      <c r="A480" s="6" t="s">
        <v>4525</v>
      </c>
      <c r="B480" s="18">
        <v>2021</v>
      </c>
      <c r="C480" s="11" t="s">
        <v>15041</v>
      </c>
      <c r="D480" s="12" t="s">
        <v>15042</v>
      </c>
    </row>
    <row r="481" spans="1:4" ht="15.75" customHeight="1" x14ac:dyDescent="0.2">
      <c r="A481" s="6" t="s">
        <v>4525</v>
      </c>
      <c r="B481" s="19">
        <v>2021</v>
      </c>
      <c r="C481" s="13" t="s">
        <v>15043</v>
      </c>
      <c r="D481" s="14" t="s">
        <v>15044</v>
      </c>
    </row>
    <row r="482" spans="1:4" ht="15.75" customHeight="1" x14ac:dyDescent="0.2">
      <c r="A482" s="6" t="s">
        <v>4525</v>
      </c>
      <c r="B482" s="18">
        <v>2021</v>
      </c>
      <c r="C482" s="11" t="s">
        <v>15045</v>
      </c>
      <c r="D482" s="12" t="s">
        <v>15046</v>
      </c>
    </row>
    <row r="483" spans="1:4" ht="15.75" customHeight="1" x14ac:dyDescent="0.2">
      <c r="A483" s="6" t="s">
        <v>4525</v>
      </c>
      <c r="B483" s="19">
        <v>2021</v>
      </c>
      <c r="C483" s="13" t="s">
        <v>15047</v>
      </c>
      <c r="D483" s="14" t="s">
        <v>15048</v>
      </c>
    </row>
    <row r="484" spans="1:4" ht="15.75" customHeight="1" x14ac:dyDescent="0.2">
      <c r="A484" s="6" t="s">
        <v>4525</v>
      </c>
      <c r="B484" s="18">
        <v>2021</v>
      </c>
      <c r="C484" s="11" t="s">
        <v>15049</v>
      </c>
      <c r="D484" s="12" t="s">
        <v>15050</v>
      </c>
    </row>
    <row r="485" spans="1:4" ht="15.75" customHeight="1" x14ac:dyDescent="0.2">
      <c r="A485" s="6" t="s">
        <v>4525</v>
      </c>
      <c r="B485" s="19">
        <v>2021</v>
      </c>
      <c r="C485" s="13" t="s">
        <v>15051</v>
      </c>
      <c r="D485" s="14" t="s">
        <v>15052</v>
      </c>
    </row>
    <row r="486" spans="1:4" ht="15.75" customHeight="1" x14ac:dyDescent="0.2">
      <c r="A486" s="6" t="s">
        <v>4525</v>
      </c>
      <c r="B486" s="18">
        <v>2021</v>
      </c>
      <c r="C486" s="11" t="s">
        <v>15053</v>
      </c>
      <c r="D486" s="12" t="s">
        <v>15054</v>
      </c>
    </row>
    <row r="487" spans="1:4" ht="15.75" customHeight="1" x14ac:dyDescent="0.2">
      <c r="A487" s="6" t="s">
        <v>4525</v>
      </c>
      <c r="B487" s="19">
        <v>2021</v>
      </c>
      <c r="C487" s="13" t="s">
        <v>15055</v>
      </c>
      <c r="D487" s="14" t="s">
        <v>15056</v>
      </c>
    </row>
    <row r="488" spans="1:4" ht="15.75" customHeight="1" x14ac:dyDescent="0.2">
      <c r="A488" s="6" t="s">
        <v>4525</v>
      </c>
      <c r="B488" s="18">
        <v>2021</v>
      </c>
      <c r="C488" s="11" t="s">
        <v>15057</v>
      </c>
      <c r="D488" s="12" t="s">
        <v>15058</v>
      </c>
    </row>
    <row r="489" spans="1:4" ht="15.75" customHeight="1" x14ac:dyDescent="0.2">
      <c r="A489" s="6" t="s">
        <v>4525</v>
      </c>
      <c r="B489" s="19">
        <v>2021</v>
      </c>
      <c r="C489" s="13" t="s">
        <v>15059</v>
      </c>
      <c r="D489" s="14" t="s">
        <v>15060</v>
      </c>
    </row>
    <row r="490" spans="1:4" ht="15.75" customHeight="1" x14ac:dyDescent="0.2">
      <c r="A490" s="6" t="s">
        <v>4525</v>
      </c>
      <c r="B490" s="18">
        <v>2021</v>
      </c>
      <c r="C490" s="11" t="s">
        <v>15061</v>
      </c>
      <c r="D490" s="12" t="s">
        <v>15062</v>
      </c>
    </row>
    <row r="491" spans="1:4" ht="15.75" customHeight="1" x14ac:dyDescent="0.2">
      <c r="A491" s="6" t="s">
        <v>4525</v>
      </c>
      <c r="B491" s="19">
        <v>2021</v>
      </c>
      <c r="C491" s="13" t="s">
        <v>15063</v>
      </c>
      <c r="D491" s="14" t="s">
        <v>15064</v>
      </c>
    </row>
    <row r="492" spans="1:4" ht="15.75" customHeight="1" x14ac:dyDescent="0.2">
      <c r="A492" s="6" t="s">
        <v>4525</v>
      </c>
      <c r="B492" s="18">
        <v>2021</v>
      </c>
      <c r="C492" s="11" t="s">
        <v>15065</v>
      </c>
      <c r="D492" s="12" t="s">
        <v>15066</v>
      </c>
    </row>
    <row r="493" spans="1:4" ht="15.75" customHeight="1" x14ac:dyDescent="0.2">
      <c r="A493" s="6" t="s">
        <v>4525</v>
      </c>
      <c r="B493" s="19">
        <v>2021</v>
      </c>
      <c r="C493" s="13" t="s">
        <v>15067</v>
      </c>
      <c r="D493" s="14" t="s">
        <v>15068</v>
      </c>
    </row>
    <row r="494" spans="1:4" ht="15.75" customHeight="1" x14ac:dyDescent="0.2">
      <c r="A494" s="6" t="s">
        <v>4525</v>
      </c>
      <c r="B494" s="18">
        <v>2021</v>
      </c>
      <c r="C494" s="11" t="s">
        <v>15069</v>
      </c>
      <c r="D494" s="12" t="s">
        <v>15070</v>
      </c>
    </row>
    <row r="495" spans="1:4" ht="15.75" customHeight="1" x14ac:dyDescent="0.2">
      <c r="A495" s="6" t="s">
        <v>4525</v>
      </c>
      <c r="B495" s="19">
        <v>2021</v>
      </c>
      <c r="C495" s="13" t="s">
        <v>15071</v>
      </c>
      <c r="D495" s="14" t="s">
        <v>15072</v>
      </c>
    </row>
    <row r="496" spans="1:4" ht="15.75" customHeight="1" x14ac:dyDescent="0.2">
      <c r="A496" s="6" t="s">
        <v>4525</v>
      </c>
      <c r="B496" s="18">
        <v>2021</v>
      </c>
      <c r="C496" s="11" t="s">
        <v>15073</v>
      </c>
      <c r="D496" s="12" t="s">
        <v>15074</v>
      </c>
    </row>
    <row r="497" spans="1:4" ht="15.75" customHeight="1" x14ac:dyDescent="0.2">
      <c r="A497" s="6" t="s">
        <v>4525</v>
      </c>
      <c r="B497" s="19">
        <v>2021</v>
      </c>
      <c r="C497" s="13" t="s">
        <v>15075</v>
      </c>
      <c r="D497" s="14" t="s">
        <v>15076</v>
      </c>
    </row>
    <row r="498" spans="1:4" ht="15.75" customHeight="1" x14ac:dyDescent="0.2">
      <c r="A498" s="6" t="s">
        <v>4525</v>
      </c>
      <c r="B498" s="18">
        <v>2021</v>
      </c>
      <c r="C498" s="11" t="s">
        <v>15077</v>
      </c>
      <c r="D498" s="12" t="s">
        <v>15078</v>
      </c>
    </row>
    <row r="499" spans="1:4" ht="15.75" customHeight="1" x14ac:dyDescent="0.2">
      <c r="A499" s="6" t="s">
        <v>4525</v>
      </c>
      <c r="B499" s="19">
        <v>2021</v>
      </c>
      <c r="C499" s="13" t="s">
        <v>15079</v>
      </c>
      <c r="D499" s="14" t="s">
        <v>15080</v>
      </c>
    </row>
    <row r="500" spans="1:4" ht="15.75" customHeight="1" x14ac:dyDescent="0.2">
      <c r="A500" s="6" t="s">
        <v>4525</v>
      </c>
      <c r="B500" s="18">
        <v>2021</v>
      </c>
      <c r="C500" s="11" t="s">
        <v>15081</v>
      </c>
      <c r="D500" s="12" t="s">
        <v>15082</v>
      </c>
    </row>
    <row r="501" spans="1:4" ht="15.75" customHeight="1" x14ac:dyDescent="0.2">
      <c r="A501" s="6" t="s">
        <v>4525</v>
      </c>
      <c r="B501" s="19">
        <v>2021</v>
      </c>
      <c r="C501" s="13" t="s">
        <v>15083</v>
      </c>
      <c r="D501" s="14" t="s">
        <v>15084</v>
      </c>
    </row>
    <row r="502" spans="1:4" ht="15.75" customHeight="1" x14ac:dyDescent="0.2">
      <c r="A502" s="6" t="s">
        <v>4525</v>
      </c>
      <c r="B502" s="18">
        <v>2021</v>
      </c>
      <c r="C502" s="11" t="s">
        <v>15085</v>
      </c>
      <c r="D502" s="12" t="s">
        <v>15086</v>
      </c>
    </row>
    <row r="503" spans="1:4" ht="15.75" customHeight="1" x14ac:dyDescent="0.2">
      <c r="A503" s="6" t="s">
        <v>4525</v>
      </c>
      <c r="B503" s="19">
        <v>2021</v>
      </c>
      <c r="C503" s="13" t="s">
        <v>15087</v>
      </c>
      <c r="D503" s="14" t="s">
        <v>15088</v>
      </c>
    </row>
    <row r="504" spans="1:4" ht="15.75" customHeight="1" x14ac:dyDescent="0.2">
      <c r="A504" s="6" t="s">
        <v>4525</v>
      </c>
      <c r="B504" s="18">
        <v>2021</v>
      </c>
      <c r="C504" s="11" t="s">
        <v>15089</v>
      </c>
      <c r="D504" s="12" t="s">
        <v>15090</v>
      </c>
    </row>
    <row r="505" spans="1:4" ht="15.75" customHeight="1" x14ac:dyDescent="0.2">
      <c r="A505" s="6" t="s">
        <v>4525</v>
      </c>
      <c r="B505" s="19">
        <v>2021</v>
      </c>
      <c r="C505" s="13" t="s">
        <v>15091</v>
      </c>
      <c r="D505" s="14" t="s">
        <v>15092</v>
      </c>
    </row>
    <row r="506" spans="1:4" ht="15.75" customHeight="1" x14ac:dyDescent="0.2">
      <c r="A506" s="6" t="s">
        <v>4525</v>
      </c>
      <c r="B506" s="18">
        <v>2021</v>
      </c>
      <c r="C506" s="11" t="s">
        <v>15093</v>
      </c>
      <c r="D506" s="12" t="s">
        <v>15094</v>
      </c>
    </row>
    <row r="507" spans="1:4" ht="15.75" customHeight="1" x14ac:dyDescent="0.2">
      <c r="A507" s="6" t="s">
        <v>4525</v>
      </c>
      <c r="B507" s="19">
        <v>2021</v>
      </c>
      <c r="C507" s="13" t="s">
        <v>15095</v>
      </c>
      <c r="D507" s="14" t="s">
        <v>15096</v>
      </c>
    </row>
    <row r="508" spans="1:4" ht="15.75" customHeight="1" x14ac:dyDescent="0.2">
      <c r="A508" s="6" t="s">
        <v>4525</v>
      </c>
      <c r="B508" s="18">
        <v>2021</v>
      </c>
      <c r="C508" s="11" t="s">
        <v>15097</v>
      </c>
      <c r="D508" s="12" t="s">
        <v>15098</v>
      </c>
    </row>
    <row r="509" spans="1:4" ht="15.75" customHeight="1" x14ac:dyDescent="0.2">
      <c r="A509" s="6" t="s">
        <v>4525</v>
      </c>
      <c r="B509" s="19">
        <v>2021</v>
      </c>
      <c r="C509" s="13" t="s">
        <v>15099</v>
      </c>
      <c r="D509" s="14" t="s">
        <v>15100</v>
      </c>
    </row>
    <row r="510" spans="1:4" ht="15.75" customHeight="1" x14ac:dyDescent="0.2">
      <c r="A510" s="6" t="s">
        <v>4525</v>
      </c>
      <c r="B510" s="18">
        <v>2021</v>
      </c>
      <c r="C510" s="11" t="s">
        <v>15101</v>
      </c>
      <c r="D510" s="12" t="s">
        <v>15102</v>
      </c>
    </row>
    <row r="511" spans="1:4" ht="15.75" customHeight="1" x14ac:dyDescent="0.2">
      <c r="A511" s="6" t="s">
        <v>4525</v>
      </c>
      <c r="B511" s="19">
        <v>2021</v>
      </c>
      <c r="C511" s="13" t="s">
        <v>15103</v>
      </c>
      <c r="D511" s="14" t="s">
        <v>15104</v>
      </c>
    </row>
    <row r="512" spans="1:4" ht="15.75" customHeight="1" x14ac:dyDescent="0.2">
      <c r="A512" s="6" t="s">
        <v>4525</v>
      </c>
      <c r="B512" s="18">
        <v>2021</v>
      </c>
      <c r="C512" s="11" t="s">
        <v>15105</v>
      </c>
      <c r="D512" s="12" t="s">
        <v>15106</v>
      </c>
    </row>
    <row r="513" spans="1:4" ht="15.75" customHeight="1" x14ac:dyDescent="0.2">
      <c r="A513" s="6" t="s">
        <v>4525</v>
      </c>
      <c r="B513" s="19">
        <v>2021</v>
      </c>
      <c r="C513" s="13" t="s">
        <v>15107</v>
      </c>
      <c r="D513" s="14" t="s">
        <v>15108</v>
      </c>
    </row>
    <row r="514" spans="1:4" ht="15.75" customHeight="1" x14ac:dyDescent="0.2">
      <c r="A514" s="6" t="s">
        <v>4525</v>
      </c>
      <c r="B514" s="18">
        <v>2021</v>
      </c>
      <c r="C514" s="11" t="s">
        <v>15109</v>
      </c>
      <c r="D514" s="12" t="s">
        <v>15110</v>
      </c>
    </row>
    <row r="515" spans="1:4" ht="15.75" customHeight="1" x14ac:dyDescent="0.2">
      <c r="A515" s="6" t="s">
        <v>4525</v>
      </c>
      <c r="B515" s="19">
        <v>2021</v>
      </c>
      <c r="C515" s="13" t="s">
        <v>15111</v>
      </c>
      <c r="D515" s="14" t="s">
        <v>15112</v>
      </c>
    </row>
    <row r="516" spans="1:4" ht="15.75" customHeight="1" x14ac:dyDescent="0.2">
      <c r="A516" s="6" t="s">
        <v>4525</v>
      </c>
      <c r="B516" s="18">
        <v>2021</v>
      </c>
      <c r="C516" s="11" t="s">
        <v>15113</v>
      </c>
      <c r="D516" s="12" t="s">
        <v>15114</v>
      </c>
    </row>
    <row r="517" spans="1:4" ht="15.75" customHeight="1" x14ac:dyDescent="0.2">
      <c r="A517" s="6" t="s">
        <v>4525</v>
      </c>
      <c r="B517" s="19">
        <v>2021</v>
      </c>
      <c r="C517" s="13" t="s">
        <v>15115</v>
      </c>
      <c r="D517" s="14" t="s">
        <v>15116</v>
      </c>
    </row>
    <row r="518" spans="1:4" ht="15.75" customHeight="1" x14ac:dyDescent="0.2">
      <c r="A518" s="6" t="s">
        <v>4525</v>
      </c>
      <c r="B518" s="18">
        <v>2021</v>
      </c>
      <c r="C518" s="11" t="s">
        <v>15117</v>
      </c>
      <c r="D518" s="12" t="s">
        <v>15118</v>
      </c>
    </row>
    <row r="519" spans="1:4" ht="15.75" customHeight="1" x14ac:dyDescent="0.2">
      <c r="A519" s="6" t="s">
        <v>4525</v>
      </c>
      <c r="B519" s="19">
        <v>2021</v>
      </c>
      <c r="C519" s="13" t="s">
        <v>15119</v>
      </c>
      <c r="D519" s="14" t="s">
        <v>15120</v>
      </c>
    </row>
    <row r="520" spans="1:4" ht="15.75" customHeight="1" x14ac:dyDescent="0.2">
      <c r="A520" s="6" t="s">
        <v>4525</v>
      </c>
      <c r="B520" s="18">
        <v>2021</v>
      </c>
      <c r="C520" s="11" t="s">
        <v>15121</v>
      </c>
      <c r="D520" s="12" t="s">
        <v>15122</v>
      </c>
    </row>
    <row r="521" spans="1:4" ht="15.75" customHeight="1" x14ac:dyDescent="0.2">
      <c r="A521" s="6" t="s">
        <v>4525</v>
      </c>
      <c r="B521" s="19">
        <v>2021</v>
      </c>
      <c r="C521" s="13" t="s">
        <v>15123</v>
      </c>
      <c r="D521" s="14" t="s">
        <v>15124</v>
      </c>
    </row>
    <row r="522" spans="1:4" ht="15.75" customHeight="1" x14ac:dyDescent="0.2">
      <c r="A522" s="6" t="s">
        <v>4525</v>
      </c>
      <c r="B522" s="18">
        <v>2021</v>
      </c>
      <c r="C522" s="11" t="s">
        <v>15125</v>
      </c>
      <c r="D522" s="12" t="s">
        <v>15126</v>
      </c>
    </row>
    <row r="523" spans="1:4" ht="15.75" customHeight="1" x14ac:dyDescent="0.2">
      <c r="A523" s="6" t="s">
        <v>4525</v>
      </c>
      <c r="B523" s="19">
        <v>2021</v>
      </c>
      <c r="C523" s="13" t="s">
        <v>15127</v>
      </c>
      <c r="D523" s="14" t="s">
        <v>15128</v>
      </c>
    </row>
    <row r="524" spans="1:4" ht="15.75" customHeight="1" x14ac:dyDescent="0.2">
      <c r="A524" s="6" t="s">
        <v>4525</v>
      </c>
      <c r="B524" s="18">
        <v>2021</v>
      </c>
      <c r="C524" s="11" t="s">
        <v>15129</v>
      </c>
      <c r="D524" s="12" t="s">
        <v>15130</v>
      </c>
    </row>
    <row r="525" spans="1:4" ht="15.75" customHeight="1" x14ac:dyDescent="0.2">
      <c r="A525" s="6" t="s">
        <v>4525</v>
      </c>
      <c r="B525" s="19">
        <v>2021</v>
      </c>
      <c r="C525" s="13" t="s">
        <v>15131</v>
      </c>
      <c r="D525" s="14" t="s">
        <v>15132</v>
      </c>
    </row>
    <row r="526" spans="1:4" ht="15.75" customHeight="1" x14ac:dyDescent="0.2">
      <c r="A526" s="6" t="s">
        <v>4525</v>
      </c>
      <c r="B526" s="18">
        <v>2021</v>
      </c>
      <c r="C526" s="11" t="s">
        <v>15133</v>
      </c>
      <c r="D526" s="12" t="s">
        <v>15134</v>
      </c>
    </row>
    <row r="527" spans="1:4" ht="15.75" customHeight="1" x14ac:dyDescent="0.2">
      <c r="A527" s="6" t="s">
        <v>4525</v>
      </c>
      <c r="B527" s="19">
        <v>2021</v>
      </c>
      <c r="C527" s="13" t="s">
        <v>15135</v>
      </c>
      <c r="D527" s="14" t="s">
        <v>15136</v>
      </c>
    </row>
    <row r="528" spans="1:4" ht="15.75" customHeight="1" x14ac:dyDescent="0.2">
      <c r="A528" s="6" t="s">
        <v>4525</v>
      </c>
      <c r="B528" s="18">
        <v>2021</v>
      </c>
      <c r="C528" s="11" t="s">
        <v>15137</v>
      </c>
      <c r="D528" s="12" t="s">
        <v>15138</v>
      </c>
    </row>
    <row r="529" spans="1:4" ht="15.75" customHeight="1" x14ac:dyDescent="0.2">
      <c r="A529" s="6" t="s">
        <v>4525</v>
      </c>
      <c r="B529" s="19">
        <v>2021</v>
      </c>
      <c r="C529" s="13" t="s">
        <v>15139</v>
      </c>
      <c r="D529" s="14" t="s">
        <v>15140</v>
      </c>
    </row>
    <row r="530" spans="1:4" ht="15.75" customHeight="1" x14ac:dyDescent="0.2">
      <c r="A530" s="6" t="s">
        <v>4525</v>
      </c>
      <c r="B530" s="18">
        <v>2021</v>
      </c>
      <c r="C530" s="11" t="s">
        <v>15141</v>
      </c>
      <c r="D530" s="12" t="s">
        <v>15142</v>
      </c>
    </row>
    <row r="531" spans="1:4" ht="15.75" customHeight="1" x14ac:dyDescent="0.2">
      <c r="A531" s="6" t="s">
        <v>4525</v>
      </c>
      <c r="B531" s="19">
        <v>2021</v>
      </c>
      <c r="C531" s="13" t="s">
        <v>15143</v>
      </c>
      <c r="D531" s="14" t="s">
        <v>15144</v>
      </c>
    </row>
    <row r="532" spans="1:4" ht="15.75" customHeight="1" x14ac:dyDescent="0.2">
      <c r="A532" s="6" t="s">
        <v>4525</v>
      </c>
      <c r="B532" s="18">
        <v>2021</v>
      </c>
      <c r="C532" s="11" t="s">
        <v>15145</v>
      </c>
      <c r="D532" s="12" t="s">
        <v>15146</v>
      </c>
    </row>
    <row r="533" spans="1:4" ht="15.75" customHeight="1" x14ac:dyDescent="0.2">
      <c r="A533" s="6" t="s">
        <v>4525</v>
      </c>
      <c r="B533" s="19">
        <v>2021</v>
      </c>
      <c r="C533" s="13" t="s">
        <v>15147</v>
      </c>
      <c r="D533" s="14" t="s">
        <v>15148</v>
      </c>
    </row>
    <row r="534" spans="1:4" ht="15.75" customHeight="1" x14ac:dyDescent="0.2">
      <c r="A534" s="6" t="s">
        <v>4525</v>
      </c>
      <c r="B534" s="18">
        <v>2021</v>
      </c>
      <c r="C534" s="11" t="s">
        <v>15149</v>
      </c>
      <c r="D534" s="12" t="s">
        <v>15150</v>
      </c>
    </row>
    <row r="535" spans="1:4" ht="15.75" customHeight="1" x14ac:dyDescent="0.2">
      <c r="A535" s="6" t="s">
        <v>4525</v>
      </c>
      <c r="B535" s="19">
        <v>2021</v>
      </c>
      <c r="C535" s="13" t="s">
        <v>15151</v>
      </c>
      <c r="D535" s="14" t="s">
        <v>15152</v>
      </c>
    </row>
    <row r="536" spans="1:4" ht="15.75" customHeight="1" x14ac:dyDescent="0.2">
      <c r="A536" s="6" t="s">
        <v>4525</v>
      </c>
      <c r="B536" s="18">
        <v>2021</v>
      </c>
      <c r="C536" s="11" t="s">
        <v>15153</v>
      </c>
      <c r="D536" s="12" t="s">
        <v>15154</v>
      </c>
    </row>
    <row r="537" spans="1:4" ht="15.75" customHeight="1" x14ac:dyDescent="0.2">
      <c r="A537" s="6" t="s">
        <v>4525</v>
      </c>
      <c r="B537" s="19">
        <v>2021</v>
      </c>
      <c r="C537" s="13" t="s">
        <v>15155</v>
      </c>
      <c r="D537" s="14" t="s">
        <v>15156</v>
      </c>
    </row>
    <row r="538" spans="1:4" ht="15.75" customHeight="1" x14ac:dyDescent="0.2">
      <c r="A538" s="6" t="s">
        <v>4525</v>
      </c>
      <c r="B538" s="18">
        <v>2021</v>
      </c>
      <c r="C538" s="11" t="s">
        <v>15157</v>
      </c>
      <c r="D538" s="12" t="s">
        <v>15158</v>
      </c>
    </row>
    <row r="539" spans="1:4" ht="15.75" customHeight="1" x14ac:dyDescent="0.2">
      <c r="A539" s="6" t="s">
        <v>4525</v>
      </c>
      <c r="B539" s="19">
        <v>2021</v>
      </c>
      <c r="C539" s="13" t="s">
        <v>15159</v>
      </c>
      <c r="D539" s="14" t="s">
        <v>15160</v>
      </c>
    </row>
    <row r="540" spans="1:4" ht="15.75" customHeight="1" x14ac:dyDescent="0.2">
      <c r="A540" s="6" t="s">
        <v>4525</v>
      </c>
      <c r="B540" s="18">
        <v>2021</v>
      </c>
      <c r="C540" s="11" t="s">
        <v>15161</v>
      </c>
      <c r="D540" s="12" t="s">
        <v>15162</v>
      </c>
    </row>
    <row r="541" spans="1:4" ht="15.75" customHeight="1" x14ac:dyDescent="0.2">
      <c r="A541" s="6" t="s">
        <v>4525</v>
      </c>
      <c r="B541" s="19">
        <v>2021</v>
      </c>
      <c r="C541" s="13" t="s">
        <v>15163</v>
      </c>
      <c r="D541" s="14" t="s">
        <v>15164</v>
      </c>
    </row>
    <row r="542" spans="1:4" ht="15.75" customHeight="1" x14ac:dyDescent="0.2">
      <c r="A542" s="6" t="s">
        <v>4525</v>
      </c>
      <c r="B542" s="18">
        <v>2021</v>
      </c>
      <c r="C542" s="11" t="s">
        <v>15165</v>
      </c>
      <c r="D542" s="12" t="s">
        <v>15166</v>
      </c>
    </row>
    <row r="543" spans="1:4" ht="15.75" customHeight="1" x14ac:dyDescent="0.2">
      <c r="A543" s="6" t="s">
        <v>4525</v>
      </c>
      <c r="B543" s="19">
        <v>2021</v>
      </c>
      <c r="C543" s="13" t="s">
        <v>15167</v>
      </c>
      <c r="D543" s="14" t="s">
        <v>15168</v>
      </c>
    </row>
    <row r="544" spans="1:4" ht="15.75" customHeight="1" x14ac:dyDescent="0.2">
      <c r="A544" s="6" t="s">
        <v>4525</v>
      </c>
      <c r="B544" s="18">
        <v>2021</v>
      </c>
      <c r="C544" s="11" t="s">
        <v>15169</v>
      </c>
      <c r="D544" s="12" t="s">
        <v>15170</v>
      </c>
    </row>
    <row r="545" spans="1:4" ht="15.75" customHeight="1" x14ac:dyDescent="0.2">
      <c r="A545" s="6" t="s">
        <v>4525</v>
      </c>
      <c r="B545" s="19">
        <v>2021</v>
      </c>
      <c r="C545" s="13" t="s">
        <v>15171</v>
      </c>
      <c r="D545" s="14" t="s">
        <v>15172</v>
      </c>
    </row>
    <row r="546" spans="1:4" ht="15.75" customHeight="1" x14ac:dyDescent="0.2">
      <c r="A546" s="6" t="s">
        <v>4525</v>
      </c>
      <c r="B546" s="18">
        <v>2021</v>
      </c>
      <c r="C546" s="11" t="s">
        <v>15173</v>
      </c>
      <c r="D546" s="12" t="s">
        <v>15174</v>
      </c>
    </row>
    <row r="547" spans="1:4" ht="15.75" customHeight="1" x14ac:dyDescent="0.2">
      <c r="A547" s="6" t="s">
        <v>4525</v>
      </c>
      <c r="B547" s="19">
        <v>2021</v>
      </c>
      <c r="C547" s="13" t="s">
        <v>15175</v>
      </c>
      <c r="D547" s="14" t="s">
        <v>15176</v>
      </c>
    </row>
    <row r="548" spans="1:4" ht="15.75" customHeight="1" x14ac:dyDescent="0.2">
      <c r="A548" s="6" t="s">
        <v>4525</v>
      </c>
      <c r="B548" s="18">
        <v>2021</v>
      </c>
      <c r="C548" s="11" t="s">
        <v>15177</v>
      </c>
      <c r="D548" s="12" t="s">
        <v>15178</v>
      </c>
    </row>
    <row r="549" spans="1:4" ht="15.75" customHeight="1" x14ac:dyDescent="0.2">
      <c r="A549" s="6" t="s">
        <v>4525</v>
      </c>
      <c r="B549" s="19">
        <v>2021</v>
      </c>
      <c r="C549" s="13" t="s">
        <v>15179</v>
      </c>
      <c r="D549" s="14" t="s">
        <v>15180</v>
      </c>
    </row>
    <row r="550" spans="1:4" ht="15.75" customHeight="1" x14ac:dyDescent="0.2">
      <c r="A550" s="6" t="s">
        <v>4525</v>
      </c>
      <c r="B550" s="18">
        <v>2021</v>
      </c>
      <c r="C550" s="11" t="s">
        <v>15181</v>
      </c>
      <c r="D550" s="12" t="s">
        <v>15182</v>
      </c>
    </row>
    <row r="551" spans="1:4" ht="15.75" customHeight="1" x14ac:dyDescent="0.2">
      <c r="A551" s="6" t="s">
        <v>4525</v>
      </c>
      <c r="B551" s="19">
        <v>2021</v>
      </c>
      <c r="C551" s="13" t="s">
        <v>15183</v>
      </c>
      <c r="D551" s="14" t="s">
        <v>15184</v>
      </c>
    </row>
    <row r="552" spans="1:4" ht="15.75" customHeight="1" x14ac:dyDescent="0.2">
      <c r="A552" s="6" t="s">
        <v>4525</v>
      </c>
      <c r="B552" s="18">
        <v>2021</v>
      </c>
      <c r="C552" s="11" t="s">
        <v>15185</v>
      </c>
      <c r="D552" s="12" t="s">
        <v>15186</v>
      </c>
    </row>
    <row r="553" spans="1:4" ht="15.75" customHeight="1" x14ac:dyDescent="0.2">
      <c r="A553" s="6" t="s">
        <v>4525</v>
      </c>
      <c r="B553" s="19">
        <v>2021</v>
      </c>
      <c r="C553" s="13" t="s">
        <v>15187</v>
      </c>
      <c r="D553" s="14" t="s">
        <v>15188</v>
      </c>
    </row>
    <row r="554" spans="1:4" ht="15.75" customHeight="1" x14ac:dyDescent="0.2">
      <c r="A554" s="6" t="s">
        <v>4525</v>
      </c>
      <c r="B554" s="18">
        <v>2021</v>
      </c>
      <c r="C554" s="11" t="s">
        <v>15189</v>
      </c>
      <c r="D554" s="12" t="s">
        <v>15190</v>
      </c>
    </row>
    <row r="555" spans="1:4" ht="15.75" customHeight="1" x14ac:dyDescent="0.2">
      <c r="A555" s="6" t="s">
        <v>4525</v>
      </c>
      <c r="B555" s="19">
        <v>2021</v>
      </c>
      <c r="C555" s="13" t="s">
        <v>15191</v>
      </c>
      <c r="D555" s="14" t="s">
        <v>15192</v>
      </c>
    </row>
    <row r="556" spans="1:4" ht="15.75" customHeight="1" x14ac:dyDescent="0.2">
      <c r="A556" s="6" t="s">
        <v>4525</v>
      </c>
      <c r="B556" s="18">
        <v>2021</v>
      </c>
      <c r="C556" s="11" t="s">
        <v>15193</v>
      </c>
      <c r="D556" s="12" t="s">
        <v>15194</v>
      </c>
    </row>
    <row r="557" spans="1:4" ht="15.75" customHeight="1" x14ac:dyDescent="0.2">
      <c r="A557" s="6" t="s">
        <v>4525</v>
      </c>
      <c r="B557" s="19">
        <v>2021</v>
      </c>
      <c r="C557" s="13" t="s">
        <v>15195</v>
      </c>
      <c r="D557" s="14" t="s">
        <v>15196</v>
      </c>
    </row>
    <row r="558" spans="1:4" ht="15.75" customHeight="1" x14ac:dyDescent="0.2">
      <c r="A558" s="6" t="s">
        <v>4525</v>
      </c>
      <c r="B558" s="18">
        <v>2021</v>
      </c>
      <c r="C558" s="11" t="s">
        <v>15197</v>
      </c>
      <c r="D558" s="12" t="s">
        <v>15198</v>
      </c>
    </row>
    <row r="559" spans="1:4" ht="15.75" customHeight="1" x14ac:dyDescent="0.2">
      <c r="A559" s="6" t="s">
        <v>4525</v>
      </c>
      <c r="B559" s="19">
        <v>2021</v>
      </c>
      <c r="C559" s="13" t="s">
        <v>15199</v>
      </c>
      <c r="D559" s="14" t="s">
        <v>15200</v>
      </c>
    </row>
    <row r="560" spans="1:4" ht="15.75" customHeight="1" x14ac:dyDescent="0.2">
      <c r="A560" s="6" t="s">
        <v>4525</v>
      </c>
      <c r="B560" s="18">
        <v>2021</v>
      </c>
      <c r="C560" s="11" t="s">
        <v>15201</v>
      </c>
      <c r="D560" s="12" t="s">
        <v>15202</v>
      </c>
    </row>
    <row r="561" spans="1:4" ht="15.75" customHeight="1" x14ac:dyDescent="0.2">
      <c r="A561" s="6" t="s">
        <v>4525</v>
      </c>
      <c r="B561" s="19">
        <v>2021</v>
      </c>
      <c r="C561" s="13" t="s">
        <v>15203</v>
      </c>
      <c r="D561" s="14" t="s">
        <v>15204</v>
      </c>
    </row>
    <row r="562" spans="1:4" ht="15.75" customHeight="1" x14ac:dyDescent="0.2">
      <c r="A562" s="6" t="s">
        <v>4525</v>
      </c>
      <c r="B562" s="18">
        <v>2021</v>
      </c>
      <c r="C562" s="11" t="s">
        <v>15205</v>
      </c>
      <c r="D562" s="12" t="s">
        <v>15206</v>
      </c>
    </row>
    <row r="563" spans="1:4" ht="15.75" customHeight="1" x14ac:dyDescent="0.2">
      <c r="A563" s="6" t="s">
        <v>4525</v>
      </c>
      <c r="B563" s="19">
        <v>2021</v>
      </c>
      <c r="C563" s="13" t="s">
        <v>15207</v>
      </c>
      <c r="D563" s="14" t="s">
        <v>15208</v>
      </c>
    </row>
    <row r="564" spans="1:4" ht="15.75" customHeight="1" x14ac:dyDescent="0.2">
      <c r="A564" s="6" t="s">
        <v>4525</v>
      </c>
      <c r="B564" s="18">
        <v>2021</v>
      </c>
      <c r="C564" s="11" t="s">
        <v>15209</v>
      </c>
      <c r="D564" s="12" t="s">
        <v>15210</v>
      </c>
    </row>
    <row r="565" spans="1:4" ht="15.75" customHeight="1" x14ac:dyDescent="0.2">
      <c r="A565" s="6" t="s">
        <v>4525</v>
      </c>
      <c r="B565" s="19">
        <v>2021</v>
      </c>
      <c r="C565" s="13" t="s">
        <v>15211</v>
      </c>
      <c r="D565" s="14" t="s">
        <v>15212</v>
      </c>
    </row>
    <row r="566" spans="1:4" ht="15.75" customHeight="1" x14ac:dyDescent="0.2">
      <c r="A566" s="6" t="s">
        <v>4525</v>
      </c>
      <c r="B566" s="18">
        <v>2021</v>
      </c>
      <c r="C566" s="11" t="s">
        <v>15213</v>
      </c>
      <c r="D566" s="12" t="s">
        <v>15214</v>
      </c>
    </row>
    <row r="567" spans="1:4" ht="15.75" customHeight="1" x14ac:dyDescent="0.2">
      <c r="A567" s="6" t="s">
        <v>4525</v>
      </c>
      <c r="B567" s="19">
        <v>2021</v>
      </c>
      <c r="C567" s="13" t="s">
        <v>15215</v>
      </c>
      <c r="D567" s="14" t="s">
        <v>15216</v>
      </c>
    </row>
    <row r="568" spans="1:4" ht="15.75" customHeight="1" x14ac:dyDescent="0.2">
      <c r="A568" s="6" t="s">
        <v>4525</v>
      </c>
      <c r="B568" s="18">
        <v>2021</v>
      </c>
      <c r="C568" s="11" t="s">
        <v>15217</v>
      </c>
      <c r="D568" s="12" t="s">
        <v>15218</v>
      </c>
    </row>
    <row r="569" spans="1:4" ht="15.75" customHeight="1" x14ac:dyDescent="0.2">
      <c r="A569" s="6" t="s">
        <v>4525</v>
      </c>
      <c r="B569" s="19">
        <v>2021</v>
      </c>
      <c r="C569" s="13" t="s">
        <v>15219</v>
      </c>
      <c r="D569" s="14" t="s">
        <v>15220</v>
      </c>
    </row>
    <row r="570" spans="1:4" ht="15.75" customHeight="1" x14ac:dyDescent="0.2">
      <c r="A570" s="6" t="s">
        <v>4525</v>
      </c>
      <c r="B570" s="18">
        <v>2021</v>
      </c>
      <c r="C570" s="11" t="s">
        <v>15221</v>
      </c>
      <c r="D570" s="12" t="s">
        <v>15222</v>
      </c>
    </row>
    <row r="571" spans="1:4" ht="15.75" customHeight="1" x14ac:dyDescent="0.2">
      <c r="A571" s="6" t="s">
        <v>4525</v>
      </c>
      <c r="B571" s="19">
        <v>2021</v>
      </c>
      <c r="C571" s="13" t="s">
        <v>15223</v>
      </c>
      <c r="D571" s="14" t="s">
        <v>15224</v>
      </c>
    </row>
    <row r="572" spans="1:4" ht="15.75" customHeight="1" x14ac:dyDescent="0.2">
      <c r="A572" s="6" t="s">
        <v>4525</v>
      </c>
      <c r="B572" s="18">
        <v>2021</v>
      </c>
      <c r="C572" s="11" t="s">
        <v>15225</v>
      </c>
      <c r="D572" s="12" t="s">
        <v>15226</v>
      </c>
    </row>
    <row r="573" spans="1:4" ht="15.75" customHeight="1" x14ac:dyDescent="0.2">
      <c r="A573" s="6" t="s">
        <v>4525</v>
      </c>
      <c r="B573" s="19">
        <v>2021</v>
      </c>
      <c r="C573" s="13" t="s">
        <v>15227</v>
      </c>
      <c r="D573" s="14" t="s">
        <v>15228</v>
      </c>
    </row>
    <row r="574" spans="1:4" ht="15.75" customHeight="1" x14ac:dyDescent="0.2">
      <c r="A574" s="6" t="s">
        <v>4525</v>
      </c>
      <c r="B574" s="18">
        <v>2021</v>
      </c>
      <c r="C574" s="11" t="s">
        <v>15229</v>
      </c>
      <c r="D574" s="12" t="s">
        <v>15230</v>
      </c>
    </row>
    <row r="575" spans="1:4" ht="15.75" customHeight="1" x14ac:dyDescent="0.2">
      <c r="A575" s="6" t="s">
        <v>4525</v>
      </c>
      <c r="B575" s="19">
        <v>2021</v>
      </c>
      <c r="C575" s="13" t="s">
        <v>15231</v>
      </c>
      <c r="D575" s="14" t="s">
        <v>15232</v>
      </c>
    </row>
    <row r="576" spans="1:4" ht="15.75" customHeight="1" x14ac:dyDescent="0.2">
      <c r="A576" s="6" t="s">
        <v>4525</v>
      </c>
      <c r="B576" s="18">
        <v>2021</v>
      </c>
      <c r="C576" s="11" t="s">
        <v>15233</v>
      </c>
      <c r="D576" s="12" t="s">
        <v>15234</v>
      </c>
    </row>
    <row r="577" spans="1:4" ht="15.75" customHeight="1" x14ac:dyDescent="0.2">
      <c r="A577" s="6" t="s">
        <v>4525</v>
      </c>
      <c r="B577" s="19">
        <v>2021</v>
      </c>
      <c r="C577" s="13" t="s">
        <v>15235</v>
      </c>
      <c r="D577" s="14" t="s">
        <v>15236</v>
      </c>
    </row>
    <row r="578" spans="1:4" ht="15.75" customHeight="1" x14ac:dyDescent="0.2">
      <c r="A578" s="6" t="s">
        <v>4525</v>
      </c>
      <c r="B578" s="18">
        <v>2021</v>
      </c>
      <c r="C578" s="11" t="s">
        <v>15237</v>
      </c>
      <c r="D578" s="12" t="s">
        <v>15238</v>
      </c>
    </row>
    <row r="579" spans="1:4" ht="15.75" customHeight="1" x14ac:dyDescent="0.2">
      <c r="A579" s="6" t="s">
        <v>4525</v>
      </c>
      <c r="B579" s="19">
        <v>2021</v>
      </c>
      <c r="C579" s="13" t="s">
        <v>15239</v>
      </c>
      <c r="D579" s="14" t="s">
        <v>15240</v>
      </c>
    </row>
    <row r="580" spans="1:4" ht="15.75" customHeight="1" x14ac:dyDescent="0.2">
      <c r="A580" s="6" t="s">
        <v>4525</v>
      </c>
      <c r="B580" s="18">
        <v>2021</v>
      </c>
      <c r="C580" s="11" t="s">
        <v>15241</v>
      </c>
      <c r="D580" s="12" t="s">
        <v>15242</v>
      </c>
    </row>
    <row r="581" spans="1:4" ht="15.75" customHeight="1" x14ac:dyDescent="0.2">
      <c r="A581" s="6" t="s">
        <v>4525</v>
      </c>
      <c r="B581" s="19">
        <v>2021</v>
      </c>
      <c r="C581" s="13" t="s">
        <v>15243</v>
      </c>
      <c r="D581" s="14" t="s">
        <v>15244</v>
      </c>
    </row>
    <row r="582" spans="1:4" ht="15.75" customHeight="1" x14ac:dyDescent="0.2">
      <c r="A582" s="6" t="s">
        <v>4525</v>
      </c>
      <c r="B582" s="18">
        <v>2021</v>
      </c>
      <c r="C582" s="11" t="s">
        <v>15245</v>
      </c>
      <c r="D582" s="12" t="s">
        <v>15246</v>
      </c>
    </row>
    <row r="583" spans="1:4" ht="15.75" customHeight="1" x14ac:dyDescent="0.2">
      <c r="A583" s="6" t="s">
        <v>4525</v>
      </c>
      <c r="B583" s="19">
        <v>2021</v>
      </c>
      <c r="C583" s="13" t="s">
        <v>15247</v>
      </c>
      <c r="D583" s="14" t="s">
        <v>15248</v>
      </c>
    </row>
    <row r="584" spans="1:4" ht="15.75" customHeight="1" x14ac:dyDescent="0.2">
      <c r="A584" s="6" t="s">
        <v>4525</v>
      </c>
      <c r="B584" s="18">
        <v>2021</v>
      </c>
      <c r="C584" s="11" t="s">
        <v>15249</v>
      </c>
      <c r="D584" s="12" t="s">
        <v>15250</v>
      </c>
    </row>
    <row r="585" spans="1:4" ht="15.75" customHeight="1" x14ac:dyDescent="0.2">
      <c r="A585" s="6" t="s">
        <v>4525</v>
      </c>
      <c r="B585" s="19">
        <v>2021</v>
      </c>
      <c r="C585" s="13" t="s">
        <v>15251</v>
      </c>
      <c r="D585" s="14" t="s">
        <v>15252</v>
      </c>
    </row>
    <row r="586" spans="1:4" ht="15.75" customHeight="1" x14ac:dyDescent="0.2">
      <c r="A586" s="6" t="s">
        <v>4525</v>
      </c>
      <c r="B586" s="18">
        <v>2021</v>
      </c>
      <c r="C586" s="11" t="s">
        <v>15253</v>
      </c>
      <c r="D586" s="12" t="s">
        <v>15254</v>
      </c>
    </row>
    <row r="587" spans="1:4" ht="15.75" customHeight="1" x14ac:dyDescent="0.2">
      <c r="A587" s="6" t="s">
        <v>4525</v>
      </c>
      <c r="B587" s="19">
        <v>2021</v>
      </c>
      <c r="C587" s="13" t="s">
        <v>15255</v>
      </c>
      <c r="D587" s="14" t="s">
        <v>15256</v>
      </c>
    </row>
    <row r="588" spans="1:4" ht="15.75" customHeight="1" x14ac:dyDescent="0.2">
      <c r="A588" s="6" t="s">
        <v>4525</v>
      </c>
      <c r="B588" s="18">
        <v>2021</v>
      </c>
      <c r="C588" s="11" t="s">
        <v>15257</v>
      </c>
      <c r="D588" s="12" t="s">
        <v>15258</v>
      </c>
    </row>
    <row r="589" spans="1:4" ht="15.75" customHeight="1" x14ac:dyDescent="0.2">
      <c r="A589" s="6" t="s">
        <v>4525</v>
      </c>
      <c r="B589" s="19">
        <v>2021</v>
      </c>
      <c r="C589" s="13" t="s">
        <v>15259</v>
      </c>
      <c r="D589" s="14" t="s">
        <v>15260</v>
      </c>
    </row>
    <row r="590" spans="1:4" ht="15.75" customHeight="1" x14ac:dyDescent="0.2">
      <c r="A590" s="6" t="s">
        <v>4525</v>
      </c>
      <c r="B590" s="18">
        <v>2021</v>
      </c>
      <c r="C590" s="11" t="s">
        <v>15261</v>
      </c>
      <c r="D590" s="12" t="s">
        <v>15262</v>
      </c>
    </row>
    <row r="591" spans="1:4" ht="15.75" customHeight="1" x14ac:dyDescent="0.2">
      <c r="A591" s="6" t="s">
        <v>4525</v>
      </c>
      <c r="B591" s="19">
        <v>2021</v>
      </c>
      <c r="C591" s="13" t="s">
        <v>15263</v>
      </c>
      <c r="D591" s="14" t="s">
        <v>15264</v>
      </c>
    </row>
    <row r="592" spans="1:4" ht="15.75" customHeight="1" x14ac:dyDescent="0.2">
      <c r="A592" s="6" t="s">
        <v>4525</v>
      </c>
      <c r="B592" s="18">
        <v>2021</v>
      </c>
      <c r="C592" s="11" t="s">
        <v>15265</v>
      </c>
      <c r="D592" s="12" t="s">
        <v>15266</v>
      </c>
    </row>
    <row r="593" spans="1:4" ht="15.75" customHeight="1" x14ac:dyDescent="0.2">
      <c r="A593" s="6" t="s">
        <v>4525</v>
      </c>
      <c r="B593" s="19">
        <v>2021</v>
      </c>
      <c r="C593" s="13" t="s">
        <v>15267</v>
      </c>
      <c r="D593" s="14" t="s">
        <v>15268</v>
      </c>
    </row>
    <row r="594" spans="1:4" ht="15.75" customHeight="1" x14ac:dyDescent="0.2">
      <c r="A594" s="6" t="s">
        <v>4525</v>
      </c>
      <c r="B594" s="18">
        <v>2021</v>
      </c>
      <c r="C594" s="11" t="s">
        <v>15269</v>
      </c>
      <c r="D594" s="12" t="s">
        <v>15270</v>
      </c>
    </row>
    <row r="595" spans="1:4" ht="15.75" customHeight="1" x14ac:dyDescent="0.2">
      <c r="A595" s="6" t="s">
        <v>4525</v>
      </c>
      <c r="B595" s="19">
        <v>2021</v>
      </c>
      <c r="C595" s="13" t="s">
        <v>15271</v>
      </c>
      <c r="D595" s="14" t="s">
        <v>15272</v>
      </c>
    </row>
    <row r="596" spans="1:4" ht="15.75" customHeight="1" x14ac:dyDescent="0.2">
      <c r="A596" s="6" t="s">
        <v>4525</v>
      </c>
      <c r="B596" s="18">
        <v>2021</v>
      </c>
      <c r="C596" s="11" t="s">
        <v>15273</v>
      </c>
      <c r="D596" s="12" t="s">
        <v>15274</v>
      </c>
    </row>
    <row r="597" spans="1:4" ht="15.75" customHeight="1" x14ac:dyDescent="0.2">
      <c r="A597" s="6" t="s">
        <v>4525</v>
      </c>
      <c r="B597" s="19">
        <v>2021</v>
      </c>
      <c r="C597" s="13" t="s">
        <v>15275</v>
      </c>
      <c r="D597" s="14" t="s">
        <v>15276</v>
      </c>
    </row>
    <row r="598" spans="1:4" ht="15.75" customHeight="1" x14ac:dyDescent="0.2">
      <c r="A598" s="6" t="s">
        <v>4525</v>
      </c>
      <c r="B598" s="18">
        <v>2021</v>
      </c>
      <c r="C598" s="11" t="s">
        <v>15277</v>
      </c>
      <c r="D598" s="12" t="s">
        <v>15278</v>
      </c>
    </row>
    <row r="599" spans="1:4" ht="15.75" customHeight="1" x14ac:dyDescent="0.2">
      <c r="A599" s="6" t="s">
        <v>4525</v>
      </c>
      <c r="B599" s="19">
        <v>2021</v>
      </c>
      <c r="C599" s="13" t="s">
        <v>15279</v>
      </c>
      <c r="D599" s="14" t="s">
        <v>15280</v>
      </c>
    </row>
    <row r="600" spans="1:4" ht="15.75" customHeight="1" x14ac:dyDescent="0.2">
      <c r="A600" s="6" t="s">
        <v>4525</v>
      </c>
      <c r="B600" s="18">
        <v>2021</v>
      </c>
      <c r="C600" s="11" t="s">
        <v>15281</v>
      </c>
      <c r="D600" s="12" t="s">
        <v>15282</v>
      </c>
    </row>
    <row r="601" spans="1:4" ht="15.75" customHeight="1" x14ac:dyDescent="0.2">
      <c r="A601" s="6" t="s">
        <v>4525</v>
      </c>
      <c r="B601" s="19">
        <v>2021</v>
      </c>
      <c r="C601" s="13" t="s">
        <v>15283</v>
      </c>
      <c r="D601" s="14" t="s">
        <v>15284</v>
      </c>
    </row>
    <row r="602" spans="1:4" ht="15.75" customHeight="1" x14ac:dyDescent="0.2">
      <c r="A602" s="6" t="s">
        <v>4525</v>
      </c>
      <c r="B602" s="18">
        <v>2021</v>
      </c>
      <c r="C602" s="11" t="s">
        <v>15285</v>
      </c>
      <c r="D602" s="12" t="s">
        <v>15286</v>
      </c>
    </row>
    <row r="603" spans="1:4" ht="15.75" customHeight="1" x14ac:dyDescent="0.2">
      <c r="A603" s="6" t="s">
        <v>4525</v>
      </c>
      <c r="B603" s="19">
        <v>2021</v>
      </c>
      <c r="C603" s="13" t="s">
        <v>15287</v>
      </c>
      <c r="D603" s="14" t="s">
        <v>15288</v>
      </c>
    </row>
    <row r="604" spans="1:4" ht="15.75" customHeight="1" x14ac:dyDescent="0.2">
      <c r="A604" s="6" t="s">
        <v>4525</v>
      </c>
      <c r="B604" s="18">
        <v>2021</v>
      </c>
      <c r="C604" s="11" t="s">
        <v>15289</v>
      </c>
      <c r="D604" s="12" t="s">
        <v>15290</v>
      </c>
    </row>
    <row r="605" spans="1:4" ht="15.75" customHeight="1" x14ac:dyDescent="0.2">
      <c r="A605" s="6" t="s">
        <v>4525</v>
      </c>
      <c r="B605" s="19">
        <v>2021</v>
      </c>
      <c r="C605" s="13" t="s">
        <v>15291</v>
      </c>
      <c r="D605" s="14" t="s">
        <v>15292</v>
      </c>
    </row>
    <row r="606" spans="1:4" ht="15.75" customHeight="1" x14ac:dyDescent="0.2">
      <c r="A606" s="6" t="s">
        <v>4525</v>
      </c>
      <c r="B606" s="18">
        <v>2021</v>
      </c>
      <c r="C606" s="11" t="s">
        <v>15293</v>
      </c>
      <c r="D606" s="12" t="s">
        <v>15294</v>
      </c>
    </row>
    <row r="607" spans="1:4" ht="15.75" customHeight="1" x14ac:dyDescent="0.2">
      <c r="A607" s="6" t="s">
        <v>4525</v>
      </c>
      <c r="B607" s="19">
        <v>2021</v>
      </c>
      <c r="C607" s="13" t="s">
        <v>3430</v>
      </c>
      <c r="D607" s="14" t="s">
        <v>2254</v>
      </c>
    </row>
    <row r="608" spans="1:4" ht="15.75" customHeight="1" x14ac:dyDescent="0.2">
      <c r="A608" s="6" t="s">
        <v>4525</v>
      </c>
      <c r="B608" s="18">
        <v>2021</v>
      </c>
      <c r="C608" s="11" t="s">
        <v>15295</v>
      </c>
      <c r="D608" s="12" t="s">
        <v>15296</v>
      </c>
    </row>
    <row r="609" spans="1:4" ht="15.75" customHeight="1" x14ac:dyDescent="0.2">
      <c r="A609" s="6" t="s">
        <v>4525</v>
      </c>
      <c r="B609" s="19">
        <v>2021</v>
      </c>
      <c r="C609" s="13" t="s">
        <v>15297</v>
      </c>
      <c r="D609" s="14" t="s">
        <v>15298</v>
      </c>
    </row>
    <row r="610" spans="1:4" ht="15.75" customHeight="1" x14ac:dyDescent="0.2">
      <c r="A610" s="6" t="s">
        <v>4525</v>
      </c>
      <c r="B610" s="18">
        <v>2021</v>
      </c>
      <c r="C610" s="11" t="s">
        <v>15299</v>
      </c>
      <c r="D610" s="12" t="s">
        <v>15300</v>
      </c>
    </row>
    <row r="611" spans="1:4" ht="15.75" customHeight="1" x14ac:dyDescent="0.2">
      <c r="A611" s="6" t="s">
        <v>4525</v>
      </c>
      <c r="B611" s="19">
        <v>2021</v>
      </c>
      <c r="C611" s="13" t="s">
        <v>15301</v>
      </c>
      <c r="D611" s="14" t="s">
        <v>15302</v>
      </c>
    </row>
    <row r="612" spans="1:4" ht="15.75" customHeight="1" x14ac:dyDescent="0.2">
      <c r="A612" s="6" t="s">
        <v>4525</v>
      </c>
      <c r="B612" s="18">
        <v>2021</v>
      </c>
      <c r="C612" s="11" t="s">
        <v>15303</v>
      </c>
      <c r="D612" s="12" t="s">
        <v>15304</v>
      </c>
    </row>
    <row r="613" spans="1:4" ht="15.75" customHeight="1" x14ac:dyDescent="0.2">
      <c r="A613" s="6" t="s">
        <v>4525</v>
      </c>
      <c r="B613" s="19">
        <v>2021</v>
      </c>
      <c r="C613" s="13" t="s">
        <v>15305</v>
      </c>
      <c r="D613" s="14" t="s">
        <v>15306</v>
      </c>
    </row>
    <row r="614" spans="1:4" ht="15.75" customHeight="1" x14ac:dyDescent="0.2">
      <c r="A614" s="6" t="s">
        <v>4525</v>
      </c>
      <c r="B614" s="18">
        <v>2021</v>
      </c>
      <c r="C614" s="11" t="s">
        <v>15307</v>
      </c>
      <c r="D614" s="12" t="s">
        <v>15308</v>
      </c>
    </row>
    <row r="615" spans="1:4" ht="15.75" customHeight="1" x14ac:dyDescent="0.2">
      <c r="A615" s="6" t="s">
        <v>4525</v>
      </c>
      <c r="B615" s="19">
        <v>2021</v>
      </c>
      <c r="C615" s="13" t="s">
        <v>15309</v>
      </c>
      <c r="D615" s="14" t="s">
        <v>15310</v>
      </c>
    </row>
    <row r="616" spans="1:4" ht="15.75" customHeight="1" x14ac:dyDescent="0.2">
      <c r="A616" s="6" t="s">
        <v>4525</v>
      </c>
      <c r="B616" s="18">
        <v>2021</v>
      </c>
      <c r="C616" s="11" t="s">
        <v>15311</v>
      </c>
      <c r="D616" s="12" t="s">
        <v>15312</v>
      </c>
    </row>
    <row r="617" spans="1:4" ht="15.75" customHeight="1" x14ac:dyDescent="0.2">
      <c r="A617" s="6" t="s">
        <v>4525</v>
      </c>
      <c r="B617" s="19">
        <v>2021</v>
      </c>
      <c r="C617" s="13" t="s">
        <v>15313</v>
      </c>
      <c r="D617" s="14" t="s">
        <v>15314</v>
      </c>
    </row>
    <row r="618" spans="1:4" ht="15.75" customHeight="1" x14ac:dyDescent="0.2">
      <c r="A618" s="6" t="s">
        <v>4525</v>
      </c>
      <c r="B618" s="18">
        <v>2021</v>
      </c>
      <c r="C618" s="11" t="s">
        <v>15315</v>
      </c>
      <c r="D618" s="12" t="s">
        <v>15316</v>
      </c>
    </row>
    <row r="619" spans="1:4" ht="15.75" customHeight="1" x14ac:dyDescent="0.2">
      <c r="A619" s="6" t="s">
        <v>4525</v>
      </c>
      <c r="B619" s="19">
        <v>2021</v>
      </c>
      <c r="C619" s="13" t="s">
        <v>15317</v>
      </c>
      <c r="D619" s="14" t="s">
        <v>15318</v>
      </c>
    </row>
    <row r="620" spans="1:4" ht="15.75" customHeight="1" x14ac:dyDescent="0.2">
      <c r="A620" s="6" t="s">
        <v>4525</v>
      </c>
      <c r="B620" s="18">
        <v>2021</v>
      </c>
      <c r="C620" s="11" t="s">
        <v>15319</v>
      </c>
      <c r="D620" s="12" t="s">
        <v>15320</v>
      </c>
    </row>
    <row r="621" spans="1:4" ht="15.75" customHeight="1" x14ac:dyDescent="0.2">
      <c r="A621" s="6" t="s">
        <v>4525</v>
      </c>
      <c r="B621" s="19">
        <v>2021</v>
      </c>
      <c r="C621" s="13" t="s">
        <v>15321</v>
      </c>
      <c r="D621" s="14" t="s">
        <v>15322</v>
      </c>
    </row>
    <row r="622" spans="1:4" ht="15.75" customHeight="1" x14ac:dyDescent="0.2">
      <c r="A622" s="6" t="s">
        <v>4525</v>
      </c>
      <c r="B622" s="18">
        <v>2021</v>
      </c>
      <c r="C622" s="11" t="s">
        <v>15323</v>
      </c>
      <c r="D622" s="12" t="s">
        <v>15324</v>
      </c>
    </row>
    <row r="623" spans="1:4" ht="15.75" customHeight="1" x14ac:dyDescent="0.2">
      <c r="A623" s="6" t="s">
        <v>4525</v>
      </c>
      <c r="B623" s="19">
        <v>2021</v>
      </c>
      <c r="C623" s="13" t="s">
        <v>15325</v>
      </c>
      <c r="D623" s="14" t="s">
        <v>15326</v>
      </c>
    </row>
    <row r="624" spans="1:4" ht="15.75" customHeight="1" x14ac:dyDescent="0.2">
      <c r="A624" s="6" t="s">
        <v>4525</v>
      </c>
      <c r="B624" s="18">
        <v>2021</v>
      </c>
      <c r="C624" s="11" t="s">
        <v>15327</v>
      </c>
      <c r="D624" s="12" t="s">
        <v>15328</v>
      </c>
    </row>
    <row r="625" spans="1:4" ht="15.75" customHeight="1" x14ac:dyDescent="0.2">
      <c r="A625" s="6" t="s">
        <v>4525</v>
      </c>
      <c r="B625" s="19">
        <v>2021</v>
      </c>
      <c r="C625" s="13" t="s">
        <v>15329</v>
      </c>
      <c r="D625" s="14" t="s">
        <v>15330</v>
      </c>
    </row>
    <row r="626" spans="1:4" ht="15.75" customHeight="1" x14ac:dyDescent="0.2">
      <c r="A626" s="6" t="s">
        <v>4525</v>
      </c>
      <c r="B626" s="18">
        <v>2021</v>
      </c>
      <c r="C626" s="11" t="s">
        <v>15331</v>
      </c>
      <c r="D626" s="12" t="s">
        <v>15332</v>
      </c>
    </row>
    <row r="627" spans="1:4" ht="15.75" customHeight="1" x14ac:dyDescent="0.2">
      <c r="A627" s="6" t="s">
        <v>4525</v>
      </c>
      <c r="B627" s="19">
        <v>2021</v>
      </c>
      <c r="C627" s="13" t="s">
        <v>15333</v>
      </c>
      <c r="D627" s="14" t="s">
        <v>15334</v>
      </c>
    </row>
    <row r="628" spans="1:4" ht="15.75" customHeight="1" x14ac:dyDescent="0.2">
      <c r="A628" s="6" t="s">
        <v>4525</v>
      </c>
      <c r="B628" s="18">
        <v>2021</v>
      </c>
      <c r="C628" s="11" t="s">
        <v>15335</v>
      </c>
      <c r="D628" s="12" t="s">
        <v>15336</v>
      </c>
    </row>
    <row r="629" spans="1:4" ht="15.75" customHeight="1" x14ac:dyDescent="0.2">
      <c r="A629" s="6" t="s">
        <v>4525</v>
      </c>
      <c r="B629" s="19">
        <v>2021</v>
      </c>
      <c r="C629" s="13" t="s">
        <v>15337</v>
      </c>
      <c r="D629" s="14" t="s">
        <v>15338</v>
      </c>
    </row>
    <row r="630" spans="1:4" ht="15.75" customHeight="1" x14ac:dyDescent="0.2">
      <c r="A630" s="6" t="s">
        <v>4525</v>
      </c>
      <c r="B630" s="18">
        <v>2021</v>
      </c>
      <c r="C630" s="11" t="s">
        <v>15339</v>
      </c>
      <c r="D630" s="12" t="s">
        <v>15340</v>
      </c>
    </row>
    <row r="631" spans="1:4" ht="15.75" customHeight="1" x14ac:dyDescent="0.2"/>
    <row r="632" spans="1:4" ht="15.75" customHeight="1" x14ac:dyDescent="0.2"/>
    <row r="633" spans="1:4" ht="15.75" customHeight="1" x14ac:dyDescent="0.2"/>
    <row r="634" spans="1:4" ht="15.75" customHeight="1" x14ac:dyDescent="0.2"/>
    <row r="635" spans="1:4" ht="15.75" customHeight="1" x14ac:dyDescent="0.2"/>
    <row r="636" spans="1:4" ht="15.75" customHeight="1" x14ac:dyDescent="0.2"/>
    <row r="637" spans="1:4" ht="15.75" customHeight="1" x14ac:dyDescent="0.2"/>
    <row r="638" spans="1:4" ht="15.75" customHeight="1" x14ac:dyDescent="0.2"/>
    <row r="639" spans="1:4" ht="15.75" customHeight="1" x14ac:dyDescent="0.2"/>
    <row r="640" spans="1:4"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1000"/>
  <sheetViews>
    <sheetView workbookViewId="0"/>
  </sheetViews>
  <sheetFormatPr baseColWidth="10" defaultColWidth="10.140625" defaultRowHeight="15" customHeight="1" x14ac:dyDescent="0.2"/>
  <cols>
    <col min="1" max="2" width="8.28515625" customWidth="1"/>
    <col min="3" max="4" width="62.85546875" customWidth="1"/>
    <col min="5" max="26" width="8.28515625" customWidth="1"/>
  </cols>
  <sheetData>
    <row r="1" spans="1:4" ht="15.75" customHeight="1" x14ac:dyDescent="0.2">
      <c r="A1" s="6" t="s">
        <v>67</v>
      </c>
      <c r="B1" s="6" t="s">
        <v>60</v>
      </c>
      <c r="C1" s="6" t="s">
        <v>0</v>
      </c>
      <c r="D1" s="6" t="s">
        <v>62</v>
      </c>
    </row>
    <row r="2" spans="1:4" ht="15.75" customHeight="1" x14ac:dyDescent="0.2">
      <c r="A2" s="6" t="s">
        <v>5410</v>
      </c>
      <c r="B2" s="6">
        <v>2020</v>
      </c>
      <c r="C2" s="6" t="s">
        <v>5411</v>
      </c>
      <c r="D2" s="6" t="s">
        <v>5412</v>
      </c>
    </row>
    <row r="3" spans="1:4" ht="15.75" customHeight="1" x14ac:dyDescent="0.2">
      <c r="A3" s="6" t="s">
        <v>5410</v>
      </c>
      <c r="B3" s="6">
        <v>2020</v>
      </c>
      <c r="C3" s="6" t="s">
        <v>5413</v>
      </c>
      <c r="D3" s="6" t="s">
        <v>5414</v>
      </c>
    </row>
    <row r="4" spans="1:4" ht="15.75" customHeight="1" x14ac:dyDescent="0.2">
      <c r="A4" s="6" t="s">
        <v>5410</v>
      </c>
      <c r="B4" s="6">
        <v>2020</v>
      </c>
      <c r="C4" s="6" t="s">
        <v>5415</v>
      </c>
      <c r="D4" s="6" t="s">
        <v>5416</v>
      </c>
    </row>
    <row r="5" spans="1:4" ht="15.75" customHeight="1" x14ac:dyDescent="0.2">
      <c r="A5" s="6" t="s">
        <v>5410</v>
      </c>
      <c r="B5" s="6">
        <v>2020</v>
      </c>
      <c r="C5" s="6" t="s">
        <v>5417</v>
      </c>
      <c r="D5" s="6" t="s">
        <v>5418</v>
      </c>
    </row>
    <row r="6" spans="1:4" ht="15.75" customHeight="1" x14ac:dyDescent="0.2">
      <c r="A6" s="6" t="s">
        <v>5410</v>
      </c>
      <c r="B6" s="6">
        <v>2020</v>
      </c>
      <c r="C6" s="6" t="s">
        <v>5419</v>
      </c>
      <c r="D6" s="6" t="s">
        <v>5420</v>
      </c>
    </row>
    <row r="7" spans="1:4" ht="15.75" customHeight="1" x14ac:dyDescent="0.2">
      <c r="A7" s="6" t="s">
        <v>5410</v>
      </c>
      <c r="B7" s="6">
        <v>2020</v>
      </c>
      <c r="C7" s="6" t="s">
        <v>5421</v>
      </c>
      <c r="D7" s="6" t="s">
        <v>5422</v>
      </c>
    </row>
    <row r="8" spans="1:4" ht="15.75" customHeight="1" x14ac:dyDescent="0.2">
      <c r="A8" s="6" t="s">
        <v>5410</v>
      </c>
      <c r="B8" s="6">
        <v>2020</v>
      </c>
      <c r="C8" s="6" t="s">
        <v>5423</v>
      </c>
      <c r="D8" s="6" t="s">
        <v>5424</v>
      </c>
    </row>
    <row r="9" spans="1:4" ht="15.75" customHeight="1" x14ac:dyDescent="0.2">
      <c r="A9" s="6" t="s">
        <v>5410</v>
      </c>
      <c r="B9" s="6">
        <v>2020</v>
      </c>
      <c r="C9" s="6" t="s">
        <v>5425</v>
      </c>
      <c r="D9" s="6" t="s">
        <v>5426</v>
      </c>
    </row>
    <row r="10" spans="1:4" ht="15.75" customHeight="1" x14ac:dyDescent="0.2">
      <c r="A10" s="6" t="s">
        <v>5410</v>
      </c>
      <c r="B10" s="6">
        <v>2020</v>
      </c>
      <c r="C10" s="6" t="s">
        <v>5427</v>
      </c>
      <c r="D10" s="6" t="s">
        <v>5428</v>
      </c>
    </row>
    <row r="11" spans="1:4" ht="15.75" customHeight="1" x14ac:dyDescent="0.2">
      <c r="A11" s="6" t="s">
        <v>5410</v>
      </c>
      <c r="B11" s="6">
        <v>2020</v>
      </c>
      <c r="C11" s="6" t="s">
        <v>5429</v>
      </c>
      <c r="D11" s="6" t="s">
        <v>5430</v>
      </c>
    </row>
    <row r="12" spans="1:4" ht="15.75" customHeight="1" x14ac:dyDescent="0.2">
      <c r="A12" s="6" t="s">
        <v>5410</v>
      </c>
      <c r="B12" s="6">
        <v>2020</v>
      </c>
      <c r="C12" s="6" t="s">
        <v>5431</v>
      </c>
      <c r="D12" s="6" t="s">
        <v>5432</v>
      </c>
    </row>
    <row r="13" spans="1:4" ht="15.75" customHeight="1" x14ac:dyDescent="0.2">
      <c r="A13" s="6" t="s">
        <v>5410</v>
      </c>
      <c r="B13" s="6">
        <v>2020</v>
      </c>
      <c r="C13" s="6" t="s">
        <v>5433</v>
      </c>
      <c r="D13" s="6" t="s">
        <v>5434</v>
      </c>
    </row>
    <row r="14" spans="1:4" ht="15.75" customHeight="1" x14ac:dyDescent="0.2">
      <c r="A14" s="6" t="s">
        <v>5410</v>
      </c>
      <c r="B14" s="6">
        <v>2020</v>
      </c>
      <c r="C14" s="6" t="s">
        <v>5435</v>
      </c>
      <c r="D14" s="6" t="s">
        <v>5436</v>
      </c>
    </row>
    <row r="15" spans="1:4" ht="15.75" customHeight="1" x14ac:dyDescent="0.2">
      <c r="A15" s="6" t="s">
        <v>5410</v>
      </c>
      <c r="B15" s="6">
        <v>2020</v>
      </c>
      <c r="C15" s="6" t="s">
        <v>5437</v>
      </c>
      <c r="D15" s="6" t="s">
        <v>5438</v>
      </c>
    </row>
    <row r="16" spans="1:4" ht="15.75" customHeight="1" x14ac:dyDescent="0.2">
      <c r="A16" s="6" t="s">
        <v>5410</v>
      </c>
      <c r="B16" s="6">
        <v>2020</v>
      </c>
      <c r="C16" s="6" t="s">
        <v>5439</v>
      </c>
      <c r="D16" s="6" t="s">
        <v>5440</v>
      </c>
    </row>
    <row r="17" spans="1:4" ht="15.75" customHeight="1" x14ac:dyDescent="0.2">
      <c r="A17" s="6" t="s">
        <v>5410</v>
      </c>
      <c r="B17" s="6">
        <v>2020</v>
      </c>
      <c r="C17" s="6" t="s">
        <v>5441</v>
      </c>
      <c r="D17" s="6" t="s">
        <v>5442</v>
      </c>
    </row>
    <row r="18" spans="1:4" ht="15.75" customHeight="1" x14ac:dyDescent="0.2">
      <c r="A18" s="6" t="s">
        <v>5410</v>
      </c>
      <c r="B18" s="6">
        <v>2020</v>
      </c>
      <c r="C18" s="6" t="s">
        <v>5443</v>
      </c>
      <c r="D18" s="6" t="s">
        <v>5444</v>
      </c>
    </row>
    <row r="19" spans="1:4" ht="15.75" customHeight="1" x14ac:dyDescent="0.2">
      <c r="A19" s="6" t="s">
        <v>5410</v>
      </c>
      <c r="B19" s="6">
        <v>2020</v>
      </c>
      <c r="C19" s="6" t="s">
        <v>5445</v>
      </c>
      <c r="D19" s="6" t="s">
        <v>5446</v>
      </c>
    </row>
    <row r="20" spans="1:4" ht="15.75" customHeight="1" x14ac:dyDescent="0.2">
      <c r="A20" s="6" t="s">
        <v>5410</v>
      </c>
      <c r="B20" s="6">
        <v>2020</v>
      </c>
      <c r="C20" s="6" t="s">
        <v>5447</v>
      </c>
      <c r="D20" s="6" t="s">
        <v>5448</v>
      </c>
    </row>
    <row r="21" spans="1:4" ht="15.75" customHeight="1" x14ac:dyDescent="0.2">
      <c r="A21" s="6" t="s">
        <v>5410</v>
      </c>
      <c r="B21" s="6">
        <v>2020</v>
      </c>
      <c r="C21" s="6" t="s">
        <v>5449</v>
      </c>
      <c r="D21" s="6" t="s">
        <v>5450</v>
      </c>
    </row>
    <row r="22" spans="1:4" ht="15.75" customHeight="1" x14ac:dyDescent="0.2">
      <c r="A22" s="6" t="s">
        <v>5410</v>
      </c>
      <c r="B22" s="6">
        <v>2020</v>
      </c>
      <c r="C22" s="6" t="s">
        <v>5451</v>
      </c>
      <c r="D22" s="6" t="s">
        <v>5452</v>
      </c>
    </row>
    <row r="23" spans="1:4" ht="15.75" customHeight="1" x14ac:dyDescent="0.2">
      <c r="A23" s="6" t="s">
        <v>5410</v>
      </c>
      <c r="B23" s="6">
        <v>2020</v>
      </c>
      <c r="C23" s="6" t="s">
        <v>5453</v>
      </c>
      <c r="D23" s="6" t="s">
        <v>5454</v>
      </c>
    </row>
    <row r="24" spans="1:4" ht="15.75" customHeight="1" x14ac:dyDescent="0.2">
      <c r="A24" s="6" t="s">
        <v>5410</v>
      </c>
      <c r="B24" s="6">
        <v>2020</v>
      </c>
      <c r="C24" s="6" t="s">
        <v>5455</v>
      </c>
      <c r="D24" s="6" t="s">
        <v>5456</v>
      </c>
    </row>
    <row r="25" spans="1:4" ht="15.75" customHeight="1" x14ac:dyDescent="0.2">
      <c r="A25" s="6" t="s">
        <v>5410</v>
      </c>
      <c r="B25" s="6">
        <v>2020</v>
      </c>
      <c r="C25" s="6" t="s">
        <v>5457</v>
      </c>
      <c r="D25" s="6" t="s">
        <v>5458</v>
      </c>
    </row>
    <row r="26" spans="1:4" ht="15.75" customHeight="1" x14ac:dyDescent="0.2">
      <c r="A26" s="6" t="s">
        <v>5410</v>
      </c>
      <c r="B26" s="6">
        <v>2020</v>
      </c>
      <c r="C26" s="6" t="s">
        <v>5459</v>
      </c>
      <c r="D26" s="6" t="s">
        <v>5460</v>
      </c>
    </row>
    <row r="27" spans="1:4" ht="15.75" customHeight="1" x14ac:dyDescent="0.2">
      <c r="A27" s="6" t="s">
        <v>5410</v>
      </c>
      <c r="B27" s="6">
        <v>2020</v>
      </c>
      <c r="C27" s="6" t="s">
        <v>5461</v>
      </c>
      <c r="D27" s="6" t="s">
        <v>5462</v>
      </c>
    </row>
    <row r="28" spans="1:4" ht="15.75" customHeight="1" x14ac:dyDescent="0.2">
      <c r="A28" s="6" t="s">
        <v>5410</v>
      </c>
      <c r="B28" s="6">
        <v>2020</v>
      </c>
      <c r="C28" s="6" t="s">
        <v>5463</v>
      </c>
      <c r="D28" s="6" t="s">
        <v>5464</v>
      </c>
    </row>
    <row r="29" spans="1:4" ht="15.75" customHeight="1" x14ac:dyDescent="0.2">
      <c r="A29" s="6" t="s">
        <v>5410</v>
      </c>
      <c r="B29" s="6">
        <v>2020</v>
      </c>
      <c r="C29" s="6" t="s">
        <v>5465</v>
      </c>
      <c r="D29" s="6" t="s">
        <v>5466</v>
      </c>
    </row>
    <row r="30" spans="1:4" ht="15.75" customHeight="1" x14ac:dyDescent="0.2">
      <c r="A30" s="6" t="s">
        <v>5410</v>
      </c>
      <c r="B30" s="6">
        <v>2020</v>
      </c>
      <c r="C30" s="6" t="s">
        <v>5467</v>
      </c>
      <c r="D30" s="6" t="s">
        <v>5468</v>
      </c>
    </row>
    <row r="31" spans="1:4" ht="15.75" customHeight="1" x14ac:dyDescent="0.2">
      <c r="A31" s="6" t="s">
        <v>5410</v>
      </c>
      <c r="B31" s="6">
        <v>2020</v>
      </c>
      <c r="C31" s="6" t="s">
        <v>5469</v>
      </c>
      <c r="D31" s="6" t="s">
        <v>5470</v>
      </c>
    </row>
    <row r="32" spans="1:4" ht="15.75" customHeight="1" x14ac:dyDescent="0.2">
      <c r="A32" s="6" t="s">
        <v>5410</v>
      </c>
      <c r="B32" s="6">
        <v>2020</v>
      </c>
      <c r="C32" s="6" t="s">
        <v>5471</v>
      </c>
      <c r="D32" s="6" t="s">
        <v>2254</v>
      </c>
    </row>
    <row r="33" spans="1:4" ht="15.75" customHeight="1" x14ac:dyDescent="0.2">
      <c r="A33" s="6" t="s">
        <v>5410</v>
      </c>
      <c r="B33" s="6">
        <v>2020</v>
      </c>
      <c r="C33" s="6" t="s">
        <v>5472</v>
      </c>
      <c r="D33" s="6" t="s">
        <v>5473</v>
      </c>
    </row>
    <row r="34" spans="1:4" ht="15.75" customHeight="1" x14ac:dyDescent="0.2">
      <c r="A34" s="6" t="s">
        <v>5410</v>
      </c>
      <c r="B34" s="6">
        <v>2020</v>
      </c>
      <c r="C34" s="6" t="s">
        <v>5474</v>
      </c>
      <c r="D34" s="6" t="s">
        <v>5475</v>
      </c>
    </row>
    <row r="35" spans="1:4" ht="15.75" customHeight="1" x14ac:dyDescent="0.2">
      <c r="A35" s="6" t="s">
        <v>5410</v>
      </c>
      <c r="B35" s="6">
        <v>2020</v>
      </c>
      <c r="C35" s="6" t="s">
        <v>5476</v>
      </c>
      <c r="D35" s="6" t="s">
        <v>5477</v>
      </c>
    </row>
    <row r="36" spans="1:4" ht="15.75" customHeight="1" x14ac:dyDescent="0.2">
      <c r="A36" s="6" t="s">
        <v>5410</v>
      </c>
      <c r="B36" s="6">
        <v>2020</v>
      </c>
      <c r="C36" s="6" t="s">
        <v>5478</v>
      </c>
      <c r="D36" s="6" t="s">
        <v>5479</v>
      </c>
    </row>
    <row r="37" spans="1:4" ht="15.75" customHeight="1" x14ac:dyDescent="0.2">
      <c r="A37" s="6" t="s">
        <v>5410</v>
      </c>
      <c r="B37" s="6">
        <v>2020</v>
      </c>
      <c r="C37" s="6" t="s">
        <v>5480</v>
      </c>
      <c r="D37" s="6" t="s">
        <v>5481</v>
      </c>
    </row>
    <row r="38" spans="1:4" ht="15.75" customHeight="1" x14ac:dyDescent="0.2">
      <c r="A38" s="6" t="s">
        <v>5410</v>
      </c>
      <c r="B38" s="6">
        <v>2020</v>
      </c>
      <c r="C38" s="6" t="s">
        <v>5482</v>
      </c>
      <c r="D38" s="6" t="s">
        <v>5483</v>
      </c>
    </row>
    <row r="39" spans="1:4" ht="15.75" customHeight="1" x14ac:dyDescent="0.2">
      <c r="A39" s="6" t="s">
        <v>5410</v>
      </c>
      <c r="B39" s="6">
        <v>2020</v>
      </c>
      <c r="C39" s="6" t="s">
        <v>5484</v>
      </c>
      <c r="D39" s="6" t="s">
        <v>5485</v>
      </c>
    </row>
    <row r="40" spans="1:4" ht="15.75" customHeight="1" x14ac:dyDescent="0.2">
      <c r="A40" s="6" t="s">
        <v>5410</v>
      </c>
      <c r="B40" s="6">
        <v>2020</v>
      </c>
      <c r="C40" s="6" t="s">
        <v>5486</v>
      </c>
      <c r="D40" s="6" t="s">
        <v>5487</v>
      </c>
    </row>
    <row r="41" spans="1:4" ht="15.75" customHeight="1" x14ac:dyDescent="0.2">
      <c r="A41" s="6" t="s">
        <v>5410</v>
      </c>
      <c r="B41" s="6">
        <v>2020</v>
      </c>
      <c r="C41" s="6" t="s">
        <v>5488</v>
      </c>
      <c r="D41" s="6" t="s">
        <v>5489</v>
      </c>
    </row>
    <row r="42" spans="1:4" ht="15.75" customHeight="1" x14ac:dyDescent="0.2">
      <c r="A42" s="6" t="s">
        <v>5410</v>
      </c>
      <c r="B42" s="6">
        <v>2020</v>
      </c>
      <c r="C42" s="6" t="s">
        <v>5490</v>
      </c>
      <c r="D42" s="6" t="s">
        <v>5491</v>
      </c>
    </row>
    <row r="43" spans="1:4" ht="15.75" customHeight="1" x14ac:dyDescent="0.2">
      <c r="A43" s="6" t="s">
        <v>5410</v>
      </c>
      <c r="B43" s="6">
        <v>2020</v>
      </c>
      <c r="C43" s="6" t="s">
        <v>5492</v>
      </c>
      <c r="D43" s="6" t="s">
        <v>5493</v>
      </c>
    </row>
    <row r="44" spans="1:4" ht="15.75" customHeight="1" x14ac:dyDescent="0.2">
      <c r="A44" s="6" t="s">
        <v>5410</v>
      </c>
      <c r="B44" s="6">
        <v>2020</v>
      </c>
      <c r="C44" s="6" t="s">
        <v>5494</v>
      </c>
      <c r="D44" s="6" t="s">
        <v>5495</v>
      </c>
    </row>
    <row r="45" spans="1:4" ht="15.75" customHeight="1" x14ac:dyDescent="0.2">
      <c r="A45" s="6" t="s">
        <v>5410</v>
      </c>
      <c r="B45" s="6">
        <v>2020</v>
      </c>
      <c r="C45" s="6" t="s">
        <v>5496</v>
      </c>
      <c r="D45" s="6" t="s">
        <v>5497</v>
      </c>
    </row>
    <row r="46" spans="1:4" ht="15.75" customHeight="1" x14ac:dyDescent="0.2">
      <c r="A46" s="6" t="s">
        <v>5410</v>
      </c>
      <c r="B46" s="6">
        <v>2020</v>
      </c>
      <c r="C46" s="6" t="s">
        <v>5498</v>
      </c>
      <c r="D46" s="6" t="s">
        <v>5499</v>
      </c>
    </row>
    <row r="47" spans="1:4" ht="15.75" customHeight="1" x14ac:dyDescent="0.2">
      <c r="A47" s="6" t="s">
        <v>5410</v>
      </c>
      <c r="B47" s="6">
        <v>2020</v>
      </c>
      <c r="C47" s="6" t="s">
        <v>5500</v>
      </c>
      <c r="D47" s="6" t="s">
        <v>5501</v>
      </c>
    </row>
    <row r="48" spans="1:4" ht="15.75" customHeight="1" x14ac:dyDescent="0.2">
      <c r="A48" s="6" t="s">
        <v>5410</v>
      </c>
      <c r="B48" s="6">
        <v>2020</v>
      </c>
      <c r="C48" s="6" t="s">
        <v>5502</v>
      </c>
      <c r="D48" s="6" t="s">
        <v>5503</v>
      </c>
    </row>
    <row r="49" spans="1:4" ht="15.75" customHeight="1" x14ac:dyDescent="0.2">
      <c r="A49" s="6" t="s">
        <v>5410</v>
      </c>
      <c r="B49" s="6">
        <v>2020</v>
      </c>
      <c r="C49" s="6" t="s">
        <v>5504</v>
      </c>
      <c r="D49" s="6" t="s">
        <v>5505</v>
      </c>
    </row>
    <row r="50" spans="1:4" ht="15.75" customHeight="1" x14ac:dyDescent="0.2">
      <c r="A50" s="6" t="s">
        <v>5410</v>
      </c>
      <c r="B50" s="6">
        <v>2020</v>
      </c>
      <c r="C50" s="6" t="s">
        <v>5506</v>
      </c>
      <c r="D50" s="6" t="s">
        <v>5507</v>
      </c>
    </row>
    <row r="51" spans="1:4" ht="15.75" customHeight="1" x14ac:dyDescent="0.2">
      <c r="A51" s="6" t="s">
        <v>5410</v>
      </c>
      <c r="B51" s="6">
        <v>2020</v>
      </c>
      <c r="C51" s="6" t="s">
        <v>5508</v>
      </c>
      <c r="D51" s="6" t="s">
        <v>5509</v>
      </c>
    </row>
    <row r="52" spans="1:4" ht="15.75" customHeight="1" x14ac:dyDescent="0.2">
      <c r="A52" s="6" t="s">
        <v>5410</v>
      </c>
      <c r="B52" s="6">
        <v>2020</v>
      </c>
      <c r="C52" s="6" t="s">
        <v>5510</v>
      </c>
      <c r="D52" s="6" t="s">
        <v>5511</v>
      </c>
    </row>
    <row r="53" spans="1:4" ht="15.75" customHeight="1" x14ac:dyDescent="0.2">
      <c r="A53" s="6" t="s">
        <v>5410</v>
      </c>
      <c r="B53" s="6">
        <v>2020</v>
      </c>
      <c r="C53" s="6" t="s">
        <v>5512</v>
      </c>
      <c r="D53" s="6" t="s">
        <v>5513</v>
      </c>
    </row>
    <row r="54" spans="1:4" ht="15.75" customHeight="1" x14ac:dyDescent="0.2">
      <c r="A54" s="6" t="s">
        <v>5410</v>
      </c>
      <c r="B54" s="6">
        <v>2020</v>
      </c>
      <c r="C54" s="6" t="s">
        <v>5514</v>
      </c>
      <c r="D54" s="6" t="s">
        <v>5515</v>
      </c>
    </row>
    <row r="55" spans="1:4" ht="15.75" customHeight="1" x14ac:dyDescent="0.2">
      <c r="A55" s="6" t="s">
        <v>5410</v>
      </c>
      <c r="B55" s="6">
        <v>2020</v>
      </c>
      <c r="C55" s="6" t="s">
        <v>5516</v>
      </c>
      <c r="D55" s="6" t="s">
        <v>5517</v>
      </c>
    </row>
    <row r="56" spans="1:4" ht="15.75" customHeight="1" x14ac:dyDescent="0.2">
      <c r="A56" s="6" t="s">
        <v>5410</v>
      </c>
      <c r="B56" s="6">
        <v>2020</v>
      </c>
      <c r="C56" s="6" t="s">
        <v>5518</v>
      </c>
      <c r="D56" s="6" t="s">
        <v>5519</v>
      </c>
    </row>
    <row r="57" spans="1:4" ht="15.75" customHeight="1" x14ac:dyDescent="0.2">
      <c r="A57" s="6" t="s">
        <v>5410</v>
      </c>
      <c r="B57" s="6">
        <v>2020</v>
      </c>
      <c r="C57" s="6" t="s">
        <v>5520</v>
      </c>
      <c r="D57" s="6" t="s">
        <v>5521</v>
      </c>
    </row>
    <row r="58" spans="1:4" ht="15.75" customHeight="1" x14ac:dyDescent="0.2">
      <c r="A58" s="6" t="s">
        <v>5410</v>
      </c>
      <c r="B58" s="6">
        <v>2020</v>
      </c>
      <c r="C58" s="6" t="s">
        <v>5522</v>
      </c>
      <c r="D58" s="6" t="s">
        <v>5523</v>
      </c>
    </row>
    <row r="59" spans="1:4" ht="15.75" customHeight="1" x14ac:dyDescent="0.2">
      <c r="A59" s="6" t="s">
        <v>5410</v>
      </c>
      <c r="B59" s="6">
        <v>2020</v>
      </c>
      <c r="C59" s="6" t="s">
        <v>5524</v>
      </c>
      <c r="D59" s="6" t="s">
        <v>5525</v>
      </c>
    </row>
    <row r="60" spans="1:4" ht="15.75" customHeight="1" x14ac:dyDescent="0.2">
      <c r="A60" s="6" t="s">
        <v>5410</v>
      </c>
      <c r="B60" s="6">
        <v>2020</v>
      </c>
      <c r="C60" s="6" t="s">
        <v>5526</v>
      </c>
      <c r="D60" s="6" t="s">
        <v>5527</v>
      </c>
    </row>
    <row r="61" spans="1:4" ht="15.75" customHeight="1" x14ac:dyDescent="0.2">
      <c r="A61" s="6" t="s">
        <v>5410</v>
      </c>
      <c r="B61" s="6">
        <v>2020</v>
      </c>
      <c r="C61" s="6" t="s">
        <v>5528</v>
      </c>
      <c r="D61" s="6" t="s">
        <v>5529</v>
      </c>
    </row>
    <row r="62" spans="1:4" ht="15.75" customHeight="1" x14ac:dyDescent="0.2">
      <c r="A62" s="6" t="s">
        <v>5410</v>
      </c>
      <c r="B62" s="6">
        <v>2020</v>
      </c>
      <c r="C62" s="6" t="s">
        <v>5530</v>
      </c>
      <c r="D62" s="6" t="s">
        <v>5531</v>
      </c>
    </row>
    <row r="63" spans="1:4" ht="15.75" customHeight="1" x14ac:dyDescent="0.2">
      <c r="A63" s="6" t="s">
        <v>5410</v>
      </c>
      <c r="B63" s="6">
        <v>2020</v>
      </c>
      <c r="C63" s="6" t="s">
        <v>5532</v>
      </c>
      <c r="D63" s="6" t="s">
        <v>5533</v>
      </c>
    </row>
    <row r="64" spans="1:4" ht="15.75" customHeight="1" x14ac:dyDescent="0.2">
      <c r="A64" s="6" t="s">
        <v>5410</v>
      </c>
      <c r="B64" s="6">
        <v>2020</v>
      </c>
      <c r="C64" s="6" t="s">
        <v>5534</v>
      </c>
      <c r="D64" s="6" t="s">
        <v>5535</v>
      </c>
    </row>
    <row r="65" spans="1:4" ht="15.75" customHeight="1" x14ac:dyDescent="0.2">
      <c r="A65" s="6" t="s">
        <v>5410</v>
      </c>
      <c r="B65" s="6">
        <v>2020</v>
      </c>
      <c r="C65" s="6" t="s">
        <v>5536</v>
      </c>
      <c r="D65" s="6" t="s">
        <v>5537</v>
      </c>
    </row>
    <row r="66" spans="1:4" ht="15.75" customHeight="1" x14ac:dyDescent="0.2">
      <c r="A66" s="6" t="s">
        <v>5410</v>
      </c>
      <c r="B66" s="6">
        <v>2020</v>
      </c>
      <c r="C66" s="6" t="s">
        <v>5538</v>
      </c>
      <c r="D66" s="6" t="s">
        <v>5539</v>
      </c>
    </row>
    <row r="67" spans="1:4" ht="15.75" customHeight="1" x14ac:dyDescent="0.2">
      <c r="A67" s="6" t="s">
        <v>5410</v>
      </c>
      <c r="B67" s="6">
        <v>2020</v>
      </c>
      <c r="C67" s="6" t="s">
        <v>5540</v>
      </c>
      <c r="D67" s="6" t="s">
        <v>5541</v>
      </c>
    </row>
    <row r="68" spans="1:4" ht="15.75" customHeight="1" x14ac:dyDescent="0.2">
      <c r="A68" s="6" t="s">
        <v>5410</v>
      </c>
      <c r="B68" s="6">
        <v>2020</v>
      </c>
      <c r="C68" s="6" t="s">
        <v>5542</v>
      </c>
      <c r="D68" s="6" t="s">
        <v>5543</v>
      </c>
    </row>
    <row r="69" spans="1:4" ht="15.75" customHeight="1" x14ac:dyDescent="0.2">
      <c r="A69" s="6" t="s">
        <v>5410</v>
      </c>
      <c r="B69" s="6">
        <v>2020</v>
      </c>
      <c r="C69" s="6" t="s">
        <v>5544</v>
      </c>
      <c r="D69" s="6" t="s">
        <v>5545</v>
      </c>
    </row>
    <row r="70" spans="1:4" ht="15.75" customHeight="1" x14ac:dyDescent="0.2">
      <c r="A70" s="6" t="s">
        <v>5410</v>
      </c>
      <c r="B70" s="6">
        <v>2020</v>
      </c>
      <c r="C70" s="6" t="s">
        <v>5546</v>
      </c>
      <c r="D70" s="6" t="s">
        <v>5547</v>
      </c>
    </row>
    <row r="71" spans="1:4" ht="15.75" customHeight="1" x14ac:dyDescent="0.2">
      <c r="A71" s="6" t="s">
        <v>5410</v>
      </c>
      <c r="B71" s="6">
        <v>2020</v>
      </c>
      <c r="C71" s="6" t="s">
        <v>5548</v>
      </c>
      <c r="D71" s="6" t="s">
        <v>5549</v>
      </c>
    </row>
    <row r="72" spans="1:4" ht="15.75" customHeight="1" x14ac:dyDescent="0.2">
      <c r="A72" s="6" t="s">
        <v>5410</v>
      </c>
      <c r="B72" s="6">
        <v>2020</v>
      </c>
      <c r="C72" s="6" t="s">
        <v>5550</v>
      </c>
      <c r="D72" s="6" t="s">
        <v>5551</v>
      </c>
    </row>
    <row r="73" spans="1:4" ht="15.75" customHeight="1" x14ac:dyDescent="0.2">
      <c r="A73" s="6" t="s">
        <v>5410</v>
      </c>
      <c r="B73" s="6">
        <v>2020</v>
      </c>
      <c r="C73" s="6" t="s">
        <v>5552</v>
      </c>
      <c r="D73" s="6" t="s">
        <v>5553</v>
      </c>
    </row>
    <row r="74" spans="1:4" ht="15.75" customHeight="1" x14ac:dyDescent="0.2">
      <c r="A74" s="6" t="s">
        <v>5410</v>
      </c>
      <c r="B74" s="6">
        <v>2020</v>
      </c>
      <c r="C74" s="6" t="s">
        <v>5554</v>
      </c>
      <c r="D74" s="6" t="s">
        <v>5555</v>
      </c>
    </row>
    <row r="75" spans="1:4" ht="15.75" customHeight="1" x14ac:dyDescent="0.2">
      <c r="A75" s="6" t="s">
        <v>5410</v>
      </c>
      <c r="B75" s="6">
        <v>2020</v>
      </c>
      <c r="C75" s="6" t="s">
        <v>5556</v>
      </c>
      <c r="D75" s="6" t="s">
        <v>5557</v>
      </c>
    </row>
    <row r="76" spans="1:4" ht="15.75" customHeight="1" x14ac:dyDescent="0.2">
      <c r="A76" s="6" t="s">
        <v>5410</v>
      </c>
      <c r="B76" s="6">
        <v>2020</v>
      </c>
      <c r="C76" s="6" t="s">
        <v>5558</v>
      </c>
      <c r="D76" s="6" t="s">
        <v>2254</v>
      </c>
    </row>
    <row r="77" spans="1:4" ht="15.75" customHeight="1" x14ac:dyDescent="0.2">
      <c r="A77" s="6" t="s">
        <v>5410</v>
      </c>
      <c r="B77" s="6">
        <v>2020</v>
      </c>
      <c r="C77" s="6" t="s">
        <v>5559</v>
      </c>
      <c r="D77" s="6" t="s">
        <v>5560</v>
      </c>
    </row>
    <row r="78" spans="1:4" ht="15.75" customHeight="1" x14ac:dyDescent="0.2">
      <c r="A78" s="6" t="s">
        <v>5410</v>
      </c>
      <c r="B78" s="6">
        <v>2020</v>
      </c>
      <c r="C78" s="6" t="s">
        <v>5561</v>
      </c>
      <c r="D78" s="6" t="s">
        <v>5562</v>
      </c>
    </row>
    <row r="79" spans="1:4" ht="15.75" customHeight="1" x14ac:dyDescent="0.2"/>
    <row r="80" spans="1:4"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1000"/>
  <sheetViews>
    <sheetView workbookViewId="0"/>
  </sheetViews>
  <sheetFormatPr baseColWidth="10" defaultColWidth="10.140625" defaultRowHeight="15" customHeight="1" x14ac:dyDescent="0.2"/>
  <cols>
    <col min="1" max="26" width="8.28515625" customWidth="1"/>
  </cols>
  <sheetData>
    <row r="1" spans="1:4" ht="15.75" customHeight="1" x14ac:dyDescent="0.2">
      <c r="A1" s="6" t="s">
        <v>67</v>
      </c>
      <c r="B1" s="6" t="s">
        <v>60</v>
      </c>
      <c r="C1" s="6" t="s">
        <v>0</v>
      </c>
      <c r="D1" s="6" t="s">
        <v>62</v>
      </c>
    </row>
    <row r="2" spans="1:4" ht="15.75" customHeight="1" x14ac:dyDescent="0.2"/>
    <row r="3" spans="1:4" ht="15.75" customHeight="1" x14ac:dyDescent="0.2"/>
    <row r="4" spans="1:4" ht="15.75" customHeight="1" x14ac:dyDescent="0.2"/>
    <row r="5" spans="1:4" ht="15.75" customHeight="1" x14ac:dyDescent="0.2"/>
    <row r="6" spans="1:4" ht="15.75" customHeight="1" x14ac:dyDescent="0.2"/>
    <row r="7" spans="1:4" ht="15.75" customHeight="1" x14ac:dyDescent="0.2"/>
    <row r="8" spans="1:4" ht="15.75" customHeight="1" x14ac:dyDescent="0.2"/>
    <row r="9" spans="1:4" ht="15.75" customHeight="1" x14ac:dyDescent="0.2"/>
    <row r="10" spans="1:4" ht="15.75" customHeight="1" x14ac:dyDescent="0.2"/>
    <row r="11" spans="1:4" ht="15.75" customHeight="1" x14ac:dyDescent="0.2"/>
    <row r="12" spans="1:4" ht="15.75" customHeight="1" x14ac:dyDescent="0.2"/>
    <row r="13" spans="1:4" ht="15.75" customHeight="1" x14ac:dyDescent="0.2"/>
    <row r="14" spans="1:4" ht="15.75" customHeight="1" x14ac:dyDescent="0.2"/>
    <row r="15" spans="1:4" ht="15.75" customHeight="1" x14ac:dyDescent="0.2"/>
    <row r="16" spans="1:4"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1000"/>
  <sheetViews>
    <sheetView workbookViewId="0"/>
  </sheetViews>
  <sheetFormatPr baseColWidth="10" defaultColWidth="10.140625" defaultRowHeight="15" customHeight="1" x14ac:dyDescent="0.2"/>
  <cols>
    <col min="1" max="2" width="8.28515625" customWidth="1"/>
    <col min="3" max="6" width="62.85546875" customWidth="1"/>
    <col min="7" max="27" width="8.28515625" customWidth="1"/>
  </cols>
  <sheetData>
    <row r="1" spans="1:5" ht="15.75" customHeight="1" x14ac:dyDescent="0.2">
      <c r="A1" s="6" t="s">
        <v>67</v>
      </c>
      <c r="B1" s="6" t="s">
        <v>60</v>
      </c>
      <c r="C1" s="6"/>
      <c r="D1" s="6" t="s">
        <v>0</v>
      </c>
      <c r="E1" s="6" t="s">
        <v>62</v>
      </c>
    </row>
    <row r="2" spans="1:5" ht="15.75" customHeight="1" x14ac:dyDescent="0.2">
      <c r="A2" s="6" t="s">
        <v>5564</v>
      </c>
      <c r="B2" s="6">
        <v>2020</v>
      </c>
      <c r="C2" s="6"/>
      <c r="D2" s="6" t="s">
        <v>5565</v>
      </c>
      <c r="E2" s="6" t="s">
        <v>5566</v>
      </c>
    </row>
    <row r="3" spans="1:5" ht="15.75" customHeight="1" x14ac:dyDescent="0.2">
      <c r="A3" s="6" t="s">
        <v>5564</v>
      </c>
      <c r="B3" s="6">
        <v>2020</v>
      </c>
      <c r="C3" s="6"/>
      <c r="D3" s="6" t="s">
        <v>5567</v>
      </c>
      <c r="E3" s="6" t="s">
        <v>5568</v>
      </c>
    </row>
    <row r="4" spans="1:5" ht="15.75" customHeight="1" x14ac:dyDescent="0.2">
      <c r="A4" s="6" t="s">
        <v>5564</v>
      </c>
      <c r="B4" s="6">
        <v>2020</v>
      </c>
      <c r="C4" s="6"/>
      <c r="D4" s="6" t="s">
        <v>5569</v>
      </c>
      <c r="E4" s="6" t="s">
        <v>5570</v>
      </c>
    </row>
    <row r="5" spans="1:5" ht="15.75" customHeight="1" x14ac:dyDescent="0.2">
      <c r="A5" s="6" t="s">
        <v>5564</v>
      </c>
      <c r="B5" s="6">
        <v>2020</v>
      </c>
      <c r="C5" s="6"/>
      <c r="D5" s="6" t="s">
        <v>5571</v>
      </c>
      <c r="E5" s="6" t="s">
        <v>5572</v>
      </c>
    </row>
    <row r="6" spans="1:5" ht="15.75" customHeight="1" x14ac:dyDescent="0.2">
      <c r="A6" s="6" t="s">
        <v>5564</v>
      </c>
      <c r="B6" s="6">
        <v>2020</v>
      </c>
      <c r="C6" s="6"/>
      <c r="D6" s="6" t="s">
        <v>5573</v>
      </c>
      <c r="E6" s="6" t="s">
        <v>5574</v>
      </c>
    </row>
    <row r="7" spans="1:5" ht="15.75" customHeight="1" x14ac:dyDescent="0.2">
      <c r="A7" s="6" t="s">
        <v>5564</v>
      </c>
      <c r="B7" s="6">
        <v>2020</v>
      </c>
      <c r="C7" s="6"/>
      <c r="D7" s="6" t="s">
        <v>5575</v>
      </c>
      <c r="E7" s="6" t="s">
        <v>5576</v>
      </c>
    </row>
    <row r="8" spans="1:5" ht="15.75" customHeight="1" x14ac:dyDescent="0.2">
      <c r="A8" s="6" t="s">
        <v>5564</v>
      </c>
      <c r="B8" s="6">
        <v>2020</v>
      </c>
      <c r="C8" s="6"/>
      <c r="D8" s="6" t="s">
        <v>5577</v>
      </c>
      <c r="E8" s="6" t="s">
        <v>5578</v>
      </c>
    </row>
    <row r="9" spans="1:5" ht="15.75" customHeight="1" x14ac:dyDescent="0.2">
      <c r="A9" s="6" t="s">
        <v>5564</v>
      </c>
      <c r="B9" s="6">
        <v>2020</v>
      </c>
      <c r="C9" s="6"/>
      <c r="D9" s="6" t="s">
        <v>5579</v>
      </c>
      <c r="E9" s="6" t="s">
        <v>5580</v>
      </c>
    </row>
    <row r="10" spans="1:5" ht="15.75" customHeight="1" x14ac:dyDescent="0.2">
      <c r="A10" s="6" t="s">
        <v>5564</v>
      </c>
      <c r="B10" s="6">
        <v>2020</v>
      </c>
      <c r="C10" s="6"/>
      <c r="D10" s="6" t="s">
        <v>5581</v>
      </c>
      <c r="E10" s="6" t="s">
        <v>5582</v>
      </c>
    </row>
    <row r="11" spans="1:5" ht="15.75" customHeight="1" x14ac:dyDescent="0.2">
      <c r="A11" s="6" t="s">
        <v>5564</v>
      </c>
      <c r="B11" s="6">
        <v>2020</v>
      </c>
      <c r="C11" s="6"/>
      <c r="D11" s="6" t="s">
        <v>5583</v>
      </c>
      <c r="E11" s="6" t="s">
        <v>5584</v>
      </c>
    </row>
    <row r="12" spans="1:5" ht="15.75" customHeight="1" x14ac:dyDescent="0.2">
      <c r="A12" s="6" t="s">
        <v>5564</v>
      </c>
      <c r="B12" s="6">
        <v>2020</v>
      </c>
      <c r="C12" s="6"/>
      <c r="D12" s="6" t="s">
        <v>5585</v>
      </c>
      <c r="E12" s="6" t="s">
        <v>5586</v>
      </c>
    </row>
    <row r="13" spans="1:5" ht="15.75" customHeight="1" x14ac:dyDescent="0.2">
      <c r="A13" s="6" t="s">
        <v>5564</v>
      </c>
      <c r="B13" s="6">
        <v>2020</v>
      </c>
      <c r="C13" s="6"/>
      <c r="D13" s="6" t="s">
        <v>5587</v>
      </c>
      <c r="E13" s="6" t="s">
        <v>5588</v>
      </c>
    </row>
    <row r="14" spans="1:5" ht="15.75" customHeight="1" x14ac:dyDescent="0.2">
      <c r="A14" s="6" t="s">
        <v>5564</v>
      </c>
      <c r="B14" s="6">
        <v>2020</v>
      </c>
      <c r="C14" s="6"/>
      <c r="D14" s="6" t="s">
        <v>5589</v>
      </c>
      <c r="E14" s="6" t="s">
        <v>5590</v>
      </c>
    </row>
    <row r="15" spans="1:5" ht="15.75" customHeight="1" x14ac:dyDescent="0.2">
      <c r="A15" s="6" t="s">
        <v>5564</v>
      </c>
      <c r="B15" s="6">
        <v>2020</v>
      </c>
      <c r="C15" s="6"/>
      <c r="D15" s="6" t="s">
        <v>5591</v>
      </c>
      <c r="E15" s="6" t="s">
        <v>5592</v>
      </c>
    </row>
    <row r="16" spans="1:5" ht="15.75" customHeight="1" x14ac:dyDescent="0.2">
      <c r="A16" s="6" t="s">
        <v>5564</v>
      </c>
      <c r="B16" s="6">
        <v>2020</v>
      </c>
      <c r="C16" s="6"/>
      <c r="D16" s="6" t="s">
        <v>5593</v>
      </c>
      <c r="E16" s="6" t="s">
        <v>5594</v>
      </c>
    </row>
    <row r="17" spans="1:5" ht="15.75" customHeight="1" x14ac:dyDescent="0.2">
      <c r="A17" s="6" t="s">
        <v>5564</v>
      </c>
      <c r="B17" s="6">
        <v>2020</v>
      </c>
      <c r="C17" s="6"/>
      <c r="D17" s="6" t="s">
        <v>5595</v>
      </c>
      <c r="E17" s="6" t="s">
        <v>5596</v>
      </c>
    </row>
    <row r="18" spans="1:5" ht="15.75" customHeight="1" x14ac:dyDescent="0.2">
      <c r="A18" s="6" t="s">
        <v>5564</v>
      </c>
      <c r="B18" s="6">
        <v>2020</v>
      </c>
      <c r="C18" s="6"/>
      <c r="D18" s="6" t="s">
        <v>5597</v>
      </c>
      <c r="E18" s="6" t="s">
        <v>5598</v>
      </c>
    </row>
    <row r="19" spans="1:5" ht="15.75" customHeight="1" x14ac:dyDescent="0.2">
      <c r="A19" s="6" t="s">
        <v>5564</v>
      </c>
      <c r="B19" s="6">
        <v>2020</v>
      </c>
      <c r="C19" s="6"/>
      <c r="D19" s="6" t="s">
        <v>5599</v>
      </c>
      <c r="E19" s="6" t="s">
        <v>5600</v>
      </c>
    </row>
    <row r="20" spans="1:5" ht="15.75" customHeight="1" x14ac:dyDescent="0.2">
      <c r="A20" s="6" t="s">
        <v>5564</v>
      </c>
      <c r="B20" s="6">
        <v>2020</v>
      </c>
      <c r="C20" s="6"/>
      <c r="D20" s="6" t="s">
        <v>5601</v>
      </c>
      <c r="E20" s="6" t="s">
        <v>5602</v>
      </c>
    </row>
    <row r="21" spans="1:5" ht="15.75" customHeight="1" x14ac:dyDescent="0.2">
      <c r="A21" s="6" t="s">
        <v>5564</v>
      </c>
      <c r="B21" s="6">
        <v>2020</v>
      </c>
      <c r="C21" s="6"/>
      <c r="D21" s="6" t="s">
        <v>5603</v>
      </c>
      <c r="E21" s="6" t="s">
        <v>5604</v>
      </c>
    </row>
    <row r="22" spans="1:5" ht="15.75" customHeight="1" x14ac:dyDescent="0.2">
      <c r="A22" s="6" t="s">
        <v>5564</v>
      </c>
      <c r="B22" s="6">
        <v>2020</v>
      </c>
      <c r="C22" s="6"/>
      <c r="D22" s="6" t="s">
        <v>5605</v>
      </c>
      <c r="E22" s="6" t="s">
        <v>5606</v>
      </c>
    </row>
    <row r="23" spans="1:5" ht="15.75" customHeight="1" x14ac:dyDescent="0.2">
      <c r="A23" s="6" t="s">
        <v>5564</v>
      </c>
      <c r="B23" s="6">
        <v>2020</v>
      </c>
      <c r="C23" s="6"/>
      <c r="D23" s="6" t="s">
        <v>5607</v>
      </c>
      <c r="E23" s="6" t="s">
        <v>5608</v>
      </c>
    </row>
    <row r="24" spans="1:5" ht="15.75" customHeight="1" x14ac:dyDescent="0.2">
      <c r="A24" s="6" t="s">
        <v>5564</v>
      </c>
      <c r="B24" s="6">
        <v>2020</v>
      </c>
      <c r="C24" s="6"/>
      <c r="D24" s="6" t="s">
        <v>5609</v>
      </c>
      <c r="E24" s="6" t="s">
        <v>5610</v>
      </c>
    </row>
    <row r="25" spans="1:5" ht="15.75" customHeight="1" x14ac:dyDescent="0.2">
      <c r="A25" s="6" t="s">
        <v>5564</v>
      </c>
      <c r="B25" s="6">
        <v>2020</v>
      </c>
      <c r="C25" s="6"/>
      <c r="D25" s="6" t="s">
        <v>5611</v>
      </c>
      <c r="E25" s="6" t="s">
        <v>5612</v>
      </c>
    </row>
    <row r="26" spans="1:5" ht="15.75" customHeight="1" x14ac:dyDescent="0.2">
      <c r="A26" s="6" t="s">
        <v>5564</v>
      </c>
      <c r="B26" s="6">
        <v>2020</v>
      </c>
      <c r="C26" s="6"/>
      <c r="D26" s="6" t="s">
        <v>5613</v>
      </c>
      <c r="E26" s="6" t="s">
        <v>5614</v>
      </c>
    </row>
    <row r="27" spans="1:5" ht="15.75" customHeight="1" x14ac:dyDescent="0.2">
      <c r="A27" s="6" t="s">
        <v>5564</v>
      </c>
      <c r="B27" s="6">
        <v>2020</v>
      </c>
      <c r="C27" s="6"/>
      <c r="D27" s="6" t="s">
        <v>5615</v>
      </c>
      <c r="E27" s="6" t="s">
        <v>5616</v>
      </c>
    </row>
    <row r="28" spans="1:5" ht="15.75" customHeight="1" x14ac:dyDescent="0.2">
      <c r="A28" s="6" t="s">
        <v>5564</v>
      </c>
      <c r="B28" s="6">
        <v>2020</v>
      </c>
      <c r="C28" s="6"/>
      <c r="D28" s="6" t="s">
        <v>5617</v>
      </c>
      <c r="E28" s="6" t="s">
        <v>5618</v>
      </c>
    </row>
    <row r="29" spans="1:5" ht="15.75" customHeight="1" x14ac:dyDescent="0.2">
      <c r="A29" s="6" t="s">
        <v>5564</v>
      </c>
      <c r="B29" s="6">
        <v>2020</v>
      </c>
      <c r="C29" s="6"/>
      <c r="D29" s="6" t="s">
        <v>5619</v>
      </c>
      <c r="E29" s="6" t="s">
        <v>5620</v>
      </c>
    </row>
    <row r="30" spans="1:5" ht="15.75" customHeight="1" x14ac:dyDescent="0.2">
      <c r="A30" s="6" t="s">
        <v>5564</v>
      </c>
      <c r="B30" s="6">
        <v>2020</v>
      </c>
      <c r="C30" s="6"/>
      <c r="D30" s="6" t="s">
        <v>5621</v>
      </c>
      <c r="E30" s="6" t="s">
        <v>5622</v>
      </c>
    </row>
    <row r="31" spans="1:5" ht="15.75" customHeight="1" x14ac:dyDescent="0.2">
      <c r="A31" s="6" t="s">
        <v>5564</v>
      </c>
      <c r="B31" s="6">
        <v>2020</v>
      </c>
      <c r="C31" s="6"/>
      <c r="D31" s="6" t="s">
        <v>5623</v>
      </c>
      <c r="E31" s="6" t="s">
        <v>5624</v>
      </c>
    </row>
    <row r="32" spans="1:5" ht="15.75" customHeight="1" x14ac:dyDescent="0.2">
      <c r="A32" s="6" t="s">
        <v>5564</v>
      </c>
      <c r="B32" s="6">
        <v>2020</v>
      </c>
      <c r="C32" s="6"/>
      <c r="D32" s="6" t="s">
        <v>5625</v>
      </c>
      <c r="E32" s="6" t="s">
        <v>5626</v>
      </c>
    </row>
    <row r="33" spans="1:5" ht="15.75" customHeight="1" x14ac:dyDescent="0.2">
      <c r="A33" s="6" t="s">
        <v>5564</v>
      </c>
      <c r="B33" s="6">
        <v>2020</v>
      </c>
      <c r="C33" s="6"/>
      <c r="D33" s="6" t="s">
        <v>5627</v>
      </c>
      <c r="E33" s="6" t="s">
        <v>5628</v>
      </c>
    </row>
    <row r="34" spans="1:5" ht="15.75" customHeight="1" x14ac:dyDescent="0.2">
      <c r="A34" s="6" t="s">
        <v>5564</v>
      </c>
      <c r="B34" s="6">
        <v>2020</v>
      </c>
      <c r="C34" s="6"/>
      <c r="D34" s="6" t="s">
        <v>5629</v>
      </c>
      <c r="E34" s="6" t="s">
        <v>5630</v>
      </c>
    </row>
    <row r="35" spans="1:5" ht="15.75" customHeight="1" x14ac:dyDescent="0.2">
      <c r="A35" s="6" t="s">
        <v>5564</v>
      </c>
      <c r="B35" s="6">
        <v>2020</v>
      </c>
      <c r="C35" s="6"/>
      <c r="D35" s="6" t="s">
        <v>5631</v>
      </c>
      <c r="E35" s="6" t="s">
        <v>5632</v>
      </c>
    </row>
    <row r="36" spans="1:5" ht="15.75" customHeight="1" x14ac:dyDescent="0.2">
      <c r="A36" s="6" t="s">
        <v>5564</v>
      </c>
      <c r="B36" s="6">
        <v>2020</v>
      </c>
      <c r="C36" s="6"/>
      <c r="D36" s="6" t="s">
        <v>5633</v>
      </c>
      <c r="E36" s="6" t="s">
        <v>5634</v>
      </c>
    </row>
    <row r="37" spans="1:5" ht="15.75" customHeight="1" x14ac:dyDescent="0.2">
      <c r="A37" s="6" t="s">
        <v>5564</v>
      </c>
      <c r="B37" s="6">
        <v>2020</v>
      </c>
      <c r="C37" s="6"/>
      <c r="D37" s="6" t="s">
        <v>5635</v>
      </c>
      <c r="E37" s="6" t="s">
        <v>5636</v>
      </c>
    </row>
    <row r="38" spans="1:5" ht="15.75" customHeight="1" x14ac:dyDescent="0.2">
      <c r="A38" s="6" t="s">
        <v>5564</v>
      </c>
      <c r="B38" s="6">
        <v>2020</v>
      </c>
      <c r="C38" s="6"/>
      <c r="D38" s="6" t="s">
        <v>5637</v>
      </c>
      <c r="E38" s="6" t="s">
        <v>5638</v>
      </c>
    </row>
    <row r="39" spans="1:5" ht="15.75" customHeight="1" x14ac:dyDescent="0.2">
      <c r="A39" s="6" t="s">
        <v>5564</v>
      </c>
      <c r="B39" s="6">
        <v>2020</v>
      </c>
      <c r="C39" s="6"/>
      <c r="D39" s="6" t="s">
        <v>5639</v>
      </c>
      <c r="E39" s="6" t="s">
        <v>5640</v>
      </c>
    </row>
    <row r="40" spans="1:5" ht="15.75" customHeight="1" x14ac:dyDescent="0.2">
      <c r="A40" s="6" t="s">
        <v>5564</v>
      </c>
      <c r="B40" s="6">
        <v>2020</v>
      </c>
      <c r="C40" s="6"/>
      <c r="D40" s="6" t="s">
        <v>5641</v>
      </c>
      <c r="E40" s="6" t="s">
        <v>5642</v>
      </c>
    </row>
    <row r="41" spans="1:5" ht="15.75" customHeight="1" x14ac:dyDescent="0.2">
      <c r="A41" s="6" t="s">
        <v>5564</v>
      </c>
      <c r="B41" s="6">
        <v>2020</v>
      </c>
      <c r="C41" s="6"/>
      <c r="D41" s="6" t="s">
        <v>5643</v>
      </c>
      <c r="E41" s="6" t="s">
        <v>5644</v>
      </c>
    </row>
    <row r="42" spans="1:5" ht="15.75" customHeight="1" x14ac:dyDescent="0.2">
      <c r="A42" s="6" t="s">
        <v>5564</v>
      </c>
      <c r="B42" s="6">
        <v>2020</v>
      </c>
      <c r="C42" s="6"/>
      <c r="D42" s="6" t="s">
        <v>5645</v>
      </c>
      <c r="E42" s="6" t="s">
        <v>5646</v>
      </c>
    </row>
    <row r="43" spans="1:5" ht="15.75" customHeight="1" x14ac:dyDescent="0.2">
      <c r="A43" s="6" t="s">
        <v>5564</v>
      </c>
      <c r="B43" s="6">
        <v>2020</v>
      </c>
      <c r="C43" s="6"/>
      <c r="D43" s="6" t="s">
        <v>5647</v>
      </c>
      <c r="E43" s="6" t="s">
        <v>5648</v>
      </c>
    </row>
    <row r="44" spans="1:5" ht="15.75" customHeight="1" x14ac:dyDescent="0.2">
      <c r="A44" s="6" t="s">
        <v>5564</v>
      </c>
      <c r="B44" s="6">
        <v>2020</v>
      </c>
      <c r="C44" s="6"/>
      <c r="D44" s="6" t="s">
        <v>5649</v>
      </c>
      <c r="E44" s="6" t="s">
        <v>5650</v>
      </c>
    </row>
    <row r="45" spans="1:5" ht="15.75" customHeight="1" x14ac:dyDescent="0.2">
      <c r="A45" s="6" t="s">
        <v>5564</v>
      </c>
      <c r="B45" s="6">
        <v>2020</v>
      </c>
      <c r="C45" s="6"/>
      <c r="D45" s="6" t="s">
        <v>5651</v>
      </c>
      <c r="E45" s="6" t="s">
        <v>5652</v>
      </c>
    </row>
    <row r="46" spans="1:5" ht="15.75" customHeight="1" x14ac:dyDescent="0.2">
      <c r="A46" s="6" t="s">
        <v>5564</v>
      </c>
      <c r="B46" s="6">
        <v>2020</v>
      </c>
      <c r="C46" s="6"/>
      <c r="D46" s="6" t="s">
        <v>5653</v>
      </c>
      <c r="E46" s="6" t="s">
        <v>5654</v>
      </c>
    </row>
    <row r="47" spans="1:5" ht="15.75" customHeight="1" x14ac:dyDescent="0.2">
      <c r="A47" s="6" t="s">
        <v>5564</v>
      </c>
      <c r="B47" s="6">
        <v>2020</v>
      </c>
      <c r="C47" s="6"/>
      <c r="D47" s="6" t="s">
        <v>5655</v>
      </c>
      <c r="E47" s="6" t="s">
        <v>5656</v>
      </c>
    </row>
    <row r="48" spans="1:5" ht="15.75" customHeight="1" x14ac:dyDescent="0.2">
      <c r="A48" s="6" t="s">
        <v>5564</v>
      </c>
      <c r="B48" s="6">
        <v>2020</v>
      </c>
      <c r="C48" s="6"/>
      <c r="D48" s="6" t="s">
        <v>5657</v>
      </c>
      <c r="E48" s="6" t="s">
        <v>5658</v>
      </c>
    </row>
    <row r="49" spans="1:5" ht="15.75" customHeight="1" x14ac:dyDescent="0.2">
      <c r="A49" s="6" t="s">
        <v>5564</v>
      </c>
      <c r="B49" s="6">
        <v>2020</v>
      </c>
      <c r="C49" s="6"/>
      <c r="D49" s="6" t="s">
        <v>5659</v>
      </c>
      <c r="E49" s="6" t="s">
        <v>5660</v>
      </c>
    </row>
    <row r="50" spans="1:5" ht="15.75" customHeight="1" x14ac:dyDescent="0.2">
      <c r="A50" s="6" t="s">
        <v>5564</v>
      </c>
      <c r="B50" s="6">
        <v>2020</v>
      </c>
      <c r="C50" s="6"/>
      <c r="D50" s="6" t="s">
        <v>5661</v>
      </c>
      <c r="E50" s="6" t="s">
        <v>5662</v>
      </c>
    </row>
    <row r="51" spans="1:5" ht="15.75" customHeight="1" x14ac:dyDescent="0.2">
      <c r="A51" s="6" t="s">
        <v>5564</v>
      </c>
      <c r="B51" s="6">
        <v>2020</v>
      </c>
      <c r="C51" s="6"/>
      <c r="D51" s="6" t="s">
        <v>5663</v>
      </c>
      <c r="E51" s="6" t="s">
        <v>5664</v>
      </c>
    </row>
    <row r="52" spans="1:5" ht="15.75" customHeight="1" x14ac:dyDescent="0.2">
      <c r="A52" s="6" t="s">
        <v>5564</v>
      </c>
      <c r="B52" s="6">
        <v>2020</v>
      </c>
      <c r="C52" s="6"/>
      <c r="D52" s="6" t="s">
        <v>5665</v>
      </c>
      <c r="E52" s="6" t="s">
        <v>5666</v>
      </c>
    </row>
    <row r="53" spans="1:5" ht="15.75" customHeight="1" x14ac:dyDescent="0.2">
      <c r="A53" s="6" t="s">
        <v>5564</v>
      </c>
      <c r="B53" s="6">
        <v>2020</v>
      </c>
      <c r="C53" s="6"/>
      <c r="D53" s="6" t="s">
        <v>5667</v>
      </c>
      <c r="E53" s="6" t="s">
        <v>5668</v>
      </c>
    </row>
    <row r="54" spans="1:5" ht="15.75" customHeight="1" x14ac:dyDescent="0.2">
      <c r="A54" s="6" t="s">
        <v>5564</v>
      </c>
      <c r="B54" s="6">
        <v>2020</v>
      </c>
      <c r="C54" s="6"/>
      <c r="D54" s="6" t="s">
        <v>5669</v>
      </c>
      <c r="E54" s="6" t="s">
        <v>5670</v>
      </c>
    </row>
    <row r="55" spans="1:5" ht="15.75" customHeight="1" x14ac:dyDescent="0.2">
      <c r="A55" s="6" t="s">
        <v>5564</v>
      </c>
      <c r="B55" s="6">
        <v>2020</v>
      </c>
      <c r="C55" s="6"/>
      <c r="D55" s="6" t="s">
        <v>5671</v>
      </c>
      <c r="E55" s="6" t="s">
        <v>5672</v>
      </c>
    </row>
    <row r="56" spans="1:5" ht="15.75" customHeight="1" x14ac:dyDescent="0.2">
      <c r="A56" s="6" t="s">
        <v>5564</v>
      </c>
      <c r="B56" s="6">
        <v>2020</v>
      </c>
      <c r="C56" s="6"/>
      <c r="D56" s="6" t="s">
        <v>5673</v>
      </c>
      <c r="E56" s="6" t="s">
        <v>5674</v>
      </c>
    </row>
    <row r="57" spans="1:5" ht="15.75" customHeight="1" x14ac:dyDescent="0.2">
      <c r="A57" s="6" t="s">
        <v>5564</v>
      </c>
      <c r="B57" s="6">
        <v>2020</v>
      </c>
      <c r="C57" s="6"/>
      <c r="D57" s="6" t="s">
        <v>5675</v>
      </c>
      <c r="E57" s="6" t="s">
        <v>5676</v>
      </c>
    </row>
    <row r="58" spans="1:5" ht="15.75" customHeight="1" x14ac:dyDescent="0.2">
      <c r="A58" s="6" t="s">
        <v>5564</v>
      </c>
      <c r="B58" s="6">
        <v>2020</v>
      </c>
      <c r="C58" s="6"/>
      <c r="D58" s="6" t="s">
        <v>5677</v>
      </c>
      <c r="E58" s="6" t="s">
        <v>5678</v>
      </c>
    </row>
    <row r="59" spans="1:5" ht="15.75" customHeight="1" x14ac:dyDescent="0.2">
      <c r="A59" s="6" t="s">
        <v>5564</v>
      </c>
      <c r="B59" s="6">
        <v>2020</v>
      </c>
      <c r="C59" s="6"/>
      <c r="D59" s="6" t="s">
        <v>5679</v>
      </c>
      <c r="E59" s="6" t="s">
        <v>5680</v>
      </c>
    </row>
    <row r="60" spans="1:5" ht="15.75" customHeight="1" x14ac:dyDescent="0.2">
      <c r="A60" s="6" t="s">
        <v>5564</v>
      </c>
      <c r="B60" s="6">
        <v>2020</v>
      </c>
      <c r="C60" s="6"/>
      <c r="D60" s="6" t="s">
        <v>5681</v>
      </c>
      <c r="E60" s="6" t="s">
        <v>5682</v>
      </c>
    </row>
    <row r="61" spans="1:5" ht="15.75" customHeight="1" x14ac:dyDescent="0.2">
      <c r="A61" s="6" t="s">
        <v>5564</v>
      </c>
      <c r="B61" s="6">
        <v>2020</v>
      </c>
      <c r="C61" s="6"/>
      <c r="D61" s="6" t="s">
        <v>1771</v>
      </c>
      <c r="E61" s="6" t="s">
        <v>5683</v>
      </c>
    </row>
    <row r="62" spans="1:5" ht="15.75" customHeight="1" x14ac:dyDescent="0.2">
      <c r="A62" s="6" t="s">
        <v>5564</v>
      </c>
      <c r="B62" s="6">
        <v>2020</v>
      </c>
      <c r="C62" s="6"/>
      <c r="D62" s="6" t="s">
        <v>5684</v>
      </c>
      <c r="E62" s="6" t="s">
        <v>5685</v>
      </c>
    </row>
    <row r="63" spans="1:5" ht="15.75" customHeight="1" x14ac:dyDescent="0.2">
      <c r="A63" s="6" t="s">
        <v>5564</v>
      </c>
      <c r="B63" s="6">
        <v>2020</v>
      </c>
      <c r="C63" s="6"/>
      <c r="D63" s="6" t="s">
        <v>5686</v>
      </c>
      <c r="E63" s="6" t="s">
        <v>5687</v>
      </c>
    </row>
    <row r="64" spans="1:5" ht="15.75" customHeight="1" x14ac:dyDescent="0.2">
      <c r="A64" s="6" t="s">
        <v>5564</v>
      </c>
      <c r="B64" s="6">
        <v>2020</v>
      </c>
      <c r="C64" s="6"/>
      <c r="D64" s="6" t="s">
        <v>5688</v>
      </c>
      <c r="E64" s="6" t="s">
        <v>5689</v>
      </c>
    </row>
    <row r="65" spans="1:5" ht="15.75" customHeight="1" x14ac:dyDescent="0.2">
      <c r="A65" s="6" t="s">
        <v>5564</v>
      </c>
      <c r="B65" s="6">
        <v>2020</v>
      </c>
      <c r="C65" s="6"/>
      <c r="D65" s="6" t="s">
        <v>5690</v>
      </c>
      <c r="E65" s="6" t="s">
        <v>5691</v>
      </c>
    </row>
    <row r="66" spans="1:5" ht="15.75" customHeight="1" x14ac:dyDescent="0.2">
      <c r="A66" s="6" t="s">
        <v>5564</v>
      </c>
      <c r="B66" s="6">
        <v>2020</v>
      </c>
      <c r="C66" s="6"/>
      <c r="D66" s="6" t="s">
        <v>5692</v>
      </c>
      <c r="E66" s="6" t="s">
        <v>5693</v>
      </c>
    </row>
    <row r="67" spans="1:5" ht="15.75" customHeight="1" x14ac:dyDescent="0.2">
      <c r="A67" s="6" t="s">
        <v>5564</v>
      </c>
      <c r="B67" s="6">
        <v>2020</v>
      </c>
      <c r="C67" s="6"/>
      <c r="D67" s="6" t="s">
        <v>5694</v>
      </c>
      <c r="E67" s="6" t="s">
        <v>5695</v>
      </c>
    </row>
    <row r="68" spans="1:5" ht="15.75" customHeight="1" x14ac:dyDescent="0.2">
      <c r="A68" s="6" t="s">
        <v>5564</v>
      </c>
      <c r="B68" s="6">
        <v>2020</v>
      </c>
      <c r="C68" s="6"/>
      <c r="D68" s="6" t="s">
        <v>5696</v>
      </c>
      <c r="E68" s="6" t="s">
        <v>5697</v>
      </c>
    </row>
    <row r="69" spans="1:5" ht="15.75" customHeight="1" x14ac:dyDescent="0.2">
      <c r="A69" s="6" t="s">
        <v>5564</v>
      </c>
      <c r="B69" s="6">
        <v>2020</v>
      </c>
      <c r="C69" s="6"/>
      <c r="D69" s="6" t="s">
        <v>5698</v>
      </c>
      <c r="E69" s="6" t="s">
        <v>5699</v>
      </c>
    </row>
    <row r="70" spans="1:5" ht="15.75" customHeight="1" x14ac:dyDescent="0.2">
      <c r="A70" s="6" t="s">
        <v>5564</v>
      </c>
      <c r="B70" s="6">
        <v>2020</v>
      </c>
      <c r="C70" s="6"/>
      <c r="D70" s="6" t="s">
        <v>5700</v>
      </c>
      <c r="E70" s="6" t="s">
        <v>5701</v>
      </c>
    </row>
    <row r="71" spans="1:5" ht="15.75" customHeight="1" x14ac:dyDescent="0.2">
      <c r="A71" s="6" t="s">
        <v>5564</v>
      </c>
      <c r="B71" s="6">
        <v>2020</v>
      </c>
      <c r="C71" s="6"/>
      <c r="D71" s="6" t="s">
        <v>5702</v>
      </c>
      <c r="E71" s="6" t="s">
        <v>5703</v>
      </c>
    </row>
    <row r="72" spans="1:5" ht="15.75" customHeight="1" x14ac:dyDescent="0.2">
      <c r="A72" s="6" t="s">
        <v>5564</v>
      </c>
      <c r="B72" s="6">
        <v>2020</v>
      </c>
      <c r="C72" s="6"/>
      <c r="D72" s="6" t="s">
        <v>5704</v>
      </c>
      <c r="E72" s="6" t="s">
        <v>5705</v>
      </c>
    </row>
    <row r="73" spans="1:5" ht="15.75" customHeight="1" x14ac:dyDescent="0.2">
      <c r="A73" s="6" t="s">
        <v>5564</v>
      </c>
      <c r="B73" s="6">
        <v>2020</v>
      </c>
      <c r="C73" s="6"/>
      <c r="D73" s="6" t="s">
        <v>5706</v>
      </c>
      <c r="E73" s="6" t="s">
        <v>5707</v>
      </c>
    </row>
    <row r="74" spans="1:5" ht="15.75" customHeight="1" x14ac:dyDescent="0.2">
      <c r="A74" s="6" t="s">
        <v>5564</v>
      </c>
      <c r="B74" s="6">
        <v>2020</v>
      </c>
      <c r="C74" s="6"/>
      <c r="D74" s="6" t="s">
        <v>5708</v>
      </c>
      <c r="E74" s="6" t="s">
        <v>5709</v>
      </c>
    </row>
    <row r="75" spans="1:5" ht="15.75" customHeight="1" x14ac:dyDescent="0.2">
      <c r="A75" s="6" t="s">
        <v>5564</v>
      </c>
      <c r="B75" s="6">
        <v>2020</v>
      </c>
      <c r="C75" s="6"/>
      <c r="D75" s="6" t="s">
        <v>5710</v>
      </c>
      <c r="E75" s="6" t="s">
        <v>5711</v>
      </c>
    </row>
    <row r="76" spans="1:5" ht="15.75" customHeight="1" x14ac:dyDescent="0.2">
      <c r="A76" s="6" t="s">
        <v>5564</v>
      </c>
      <c r="B76" s="6">
        <v>2020</v>
      </c>
      <c r="C76" s="6"/>
      <c r="D76" s="6" t="s">
        <v>5712</v>
      </c>
      <c r="E76" s="6" t="s">
        <v>5713</v>
      </c>
    </row>
    <row r="77" spans="1:5" ht="15.75" customHeight="1" x14ac:dyDescent="0.2">
      <c r="A77" s="6" t="s">
        <v>5564</v>
      </c>
      <c r="B77" s="6">
        <v>2020</v>
      </c>
      <c r="C77" s="6"/>
      <c r="D77" s="6" t="s">
        <v>5714</v>
      </c>
      <c r="E77" s="6" t="s">
        <v>5715</v>
      </c>
    </row>
    <row r="78" spans="1:5" ht="15.75" customHeight="1" x14ac:dyDescent="0.2">
      <c r="A78" s="6" t="s">
        <v>5564</v>
      </c>
      <c r="B78" s="6">
        <v>2020</v>
      </c>
      <c r="C78" s="6"/>
      <c r="D78" s="6" t="s">
        <v>5716</v>
      </c>
      <c r="E78" s="6" t="s">
        <v>5717</v>
      </c>
    </row>
    <row r="79" spans="1:5" ht="15.75" customHeight="1" x14ac:dyDescent="0.2">
      <c r="A79" s="6" t="s">
        <v>5564</v>
      </c>
      <c r="B79" s="6">
        <v>2020</v>
      </c>
      <c r="C79" s="6"/>
      <c r="D79" s="6" t="s">
        <v>5718</v>
      </c>
      <c r="E79" s="6" t="s">
        <v>5719</v>
      </c>
    </row>
    <row r="80" spans="1:5" ht="15.75" customHeight="1" x14ac:dyDescent="0.2">
      <c r="A80" s="6" t="s">
        <v>5564</v>
      </c>
      <c r="B80" s="6">
        <v>2020</v>
      </c>
      <c r="C80" s="6"/>
      <c r="D80" s="6" t="s">
        <v>5720</v>
      </c>
      <c r="E80" s="6" t="s">
        <v>5721</v>
      </c>
    </row>
    <row r="81" spans="1:5" ht="15.75" customHeight="1" x14ac:dyDescent="0.2">
      <c r="A81" s="6" t="s">
        <v>5564</v>
      </c>
      <c r="B81" s="6">
        <v>2020</v>
      </c>
      <c r="C81" s="6"/>
      <c r="D81" s="6" t="s">
        <v>5722</v>
      </c>
      <c r="E81" s="6" t="s">
        <v>5723</v>
      </c>
    </row>
    <row r="82" spans="1:5" ht="15.75" customHeight="1" x14ac:dyDescent="0.2">
      <c r="A82" s="6" t="s">
        <v>5564</v>
      </c>
      <c r="B82" s="6">
        <v>2020</v>
      </c>
      <c r="C82" s="6"/>
      <c r="D82" s="6" t="s">
        <v>5724</v>
      </c>
      <c r="E82" s="6" t="s">
        <v>5725</v>
      </c>
    </row>
    <row r="83" spans="1:5" ht="15.75" customHeight="1" x14ac:dyDescent="0.2">
      <c r="A83" s="6" t="s">
        <v>5564</v>
      </c>
      <c r="B83" s="6">
        <v>2020</v>
      </c>
      <c r="C83" s="6"/>
      <c r="D83" s="6" t="s">
        <v>5726</v>
      </c>
      <c r="E83" s="6" t="s">
        <v>5727</v>
      </c>
    </row>
    <row r="84" spans="1:5" ht="15.75" customHeight="1" x14ac:dyDescent="0.2">
      <c r="A84" s="6" t="s">
        <v>5564</v>
      </c>
      <c r="B84" s="6">
        <v>2020</v>
      </c>
      <c r="C84" s="6"/>
      <c r="D84" s="6" t="s">
        <v>5728</v>
      </c>
      <c r="E84" s="6" t="s">
        <v>5729</v>
      </c>
    </row>
    <row r="85" spans="1:5" ht="15.75" customHeight="1" x14ac:dyDescent="0.2">
      <c r="A85" s="6" t="s">
        <v>5564</v>
      </c>
      <c r="B85" s="6">
        <v>2020</v>
      </c>
      <c r="C85" s="6"/>
      <c r="D85" s="6" t="s">
        <v>5730</v>
      </c>
      <c r="E85" s="6" t="s">
        <v>5731</v>
      </c>
    </row>
    <row r="86" spans="1:5" ht="15.75" customHeight="1" x14ac:dyDescent="0.2">
      <c r="A86" s="6" t="s">
        <v>5564</v>
      </c>
      <c r="B86" s="6">
        <v>2020</v>
      </c>
      <c r="C86" s="6"/>
      <c r="D86" s="6" t="s">
        <v>5732</v>
      </c>
      <c r="E86" s="6" t="s">
        <v>5733</v>
      </c>
    </row>
    <row r="87" spans="1:5" ht="15.75" customHeight="1" x14ac:dyDescent="0.2">
      <c r="A87" s="6" t="s">
        <v>5564</v>
      </c>
      <c r="B87" s="6">
        <v>2020</v>
      </c>
      <c r="C87" s="6"/>
      <c r="D87" s="6" t="s">
        <v>5734</v>
      </c>
      <c r="E87" s="6" t="s">
        <v>5735</v>
      </c>
    </row>
    <row r="88" spans="1:5" ht="15.75" customHeight="1" x14ac:dyDescent="0.2">
      <c r="A88" s="6" t="s">
        <v>5564</v>
      </c>
      <c r="B88" s="6">
        <v>2020</v>
      </c>
      <c r="C88" s="6"/>
      <c r="D88" s="6" t="s">
        <v>5736</v>
      </c>
      <c r="E88" s="6" t="s">
        <v>5737</v>
      </c>
    </row>
    <row r="89" spans="1:5" ht="15.75" customHeight="1" x14ac:dyDescent="0.2">
      <c r="A89" s="6" t="s">
        <v>5564</v>
      </c>
      <c r="B89" s="6">
        <v>2020</v>
      </c>
      <c r="C89" s="6"/>
      <c r="D89" s="6" t="s">
        <v>5738</v>
      </c>
      <c r="E89" s="6" t="s">
        <v>5739</v>
      </c>
    </row>
    <row r="90" spans="1:5" ht="15.75" customHeight="1" x14ac:dyDescent="0.2">
      <c r="A90" s="6" t="s">
        <v>5564</v>
      </c>
      <c r="B90" s="6">
        <v>2020</v>
      </c>
      <c r="C90" s="6"/>
      <c r="D90" s="6" t="s">
        <v>5740</v>
      </c>
      <c r="E90" s="6" t="s">
        <v>5741</v>
      </c>
    </row>
    <row r="91" spans="1:5" ht="15.75" customHeight="1" x14ac:dyDescent="0.2">
      <c r="A91" s="6" t="s">
        <v>5564</v>
      </c>
      <c r="B91" s="6">
        <v>2020</v>
      </c>
      <c r="C91" s="6"/>
      <c r="D91" s="6" t="s">
        <v>5742</v>
      </c>
      <c r="E91" s="6" t="s">
        <v>5743</v>
      </c>
    </row>
    <row r="92" spans="1:5" ht="15.75" customHeight="1" x14ac:dyDescent="0.2">
      <c r="A92" s="6" t="s">
        <v>5564</v>
      </c>
      <c r="B92" s="6">
        <v>2020</v>
      </c>
      <c r="C92" s="6"/>
      <c r="D92" s="6" t="s">
        <v>5744</v>
      </c>
      <c r="E92" s="6" t="s">
        <v>5745</v>
      </c>
    </row>
    <row r="93" spans="1:5" ht="15.75" customHeight="1" x14ac:dyDescent="0.2">
      <c r="A93" s="6" t="s">
        <v>5564</v>
      </c>
      <c r="B93" s="6">
        <v>2020</v>
      </c>
      <c r="C93" s="6"/>
      <c r="D93" s="6" t="s">
        <v>5746</v>
      </c>
      <c r="E93" s="6" t="s">
        <v>5747</v>
      </c>
    </row>
    <row r="94" spans="1:5" ht="15.75" customHeight="1" x14ac:dyDescent="0.2">
      <c r="A94" s="6" t="s">
        <v>5564</v>
      </c>
      <c r="B94" s="6">
        <v>2020</v>
      </c>
      <c r="C94" s="6"/>
      <c r="D94" s="6" t="s">
        <v>5748</v>
      </c>
      <c r="E94" s="6" t="s">
        <v>5749</v>
      </c>
    </row>
    <row r="95" spans="1:5" ht="15.75" customHeight="1" x14ac:dyDescent="0.2">
      <c r="A95" s="6" t="s">
        <v>5564</v>
      </c>
      <c r="B95" s="6">
        <v>2020</v>
      </c>
      <c r="C95" s="6"/>
      <c r="D95" s="6" t="s">
        <v>5750</v>
      </c>
      <c r="E95" s="6" t="s">
        <v>5751</v>
      </c>
    </row>
    <row r="96" spans="1:5" ht="15.75" customHeight="1" x14ac:dyDescent="0.2">
      <c r="A96" s="6" t="s">
        <v>5564</v>
      </c>
      <c r="B96" s="6">
        <v>2020</v>
      </c>
      <c r="C96" s="6"/>
      <c r="D96" s="6" t="s">
        <v>5752</v>
      </c>
      <c r="E96" s="6" t="s">
        <v>5753</v>
      </c>
    </row>
    <row r="97" spans="1:5" ht="15.75" customHeight="1" x14ac:dyDescent="0.2">
      <c r="A97" s="6" t="s">
        <v>5564</v>
      </c>
      <c r="B97" s="6">
        <v>2020</v>
      </c>
      <c r="C97" s="6"/>
      <c r="D97" s="6" t="s">
        <v>5754</v>
      </c>
      <c r="E97" s="6" t="s">
        <v>5755</v>
      </c>
    </row>
    <row r="98" spans="1:5" ht="15.75" customHeight="1" x14ac:dyDescent="0.2">
      <c r="A98" s="6" t="s">
        <v>5564</v>
      </c>
      <c r="B98" s="6">
        <v>2020</v>
      </c>
      <c r="C98" s="6"/>
      <c r="D98" s="6" t="s">
        <v>5756</v>
      </c>
      <c r="E98" s="6" t="s">
        <v>5757</v>
      </c>
    </row>
    <row r="99" spans="1:5" ht="15.75" customHeight="1" x14ac:dyDescent="0.2">
      <c r="A99" s="6" t="s">
        <v>5564</v>
      </c>
      <c r="B99" s="6">
        <v>2020</v>
      </c>
      <c r="C99" s="6"/>
      <c r="D99" s="6" t="s">
        <v>5758</v>
      </c>
      <c r="E99" s="6" t="s">
        <v>5759</v>
      </c>
    </row>
    <row r="100" spans="1:5" ht="15.75" customHeight="1" x14ac:dyDescent="0.2">
      <c r="A100" s="6" t="s">
        <v>5564</v>
      </c>
      <c r="B100" s="6">
        <v>2020</v>
      </c>
      <c r="C100" s="6"/>
      <c r="D100" s="6" t="s">
        <v>5760</v>
      </c>
      <c r="E100" s="6" t="s">
        <v>5761</v>
      </c>
    </row>
    <row r="101" spans="1:5" ht="15.75" customHeight="1" x14ac:dyDescent="0.2">
      <c r="A101" s="6" t="s">
        <v>5564</v>
      </c>
      <c r="B101" s="6">
        <v>2020</v>
      </c>
      <c r="C101" s="6"/>
      <c r="D101" s="6" t="s">
        <v>5762</v>
      </c>
      <c r="E101" s="6" t="s">
        <v>5763</v>
      </c>
    </row>
    <row r="102" spans="1:5" ht="15.75" customHeight="1" x14ac:dyDescent="0.2">
      <c r="A102" s="6" t="s">
        <v>5564</v>
      </c>
      <c r="B102" s="6">
        <v>2020</v>
      </c>
      <c r="C102" s="6"/>
      <c r="D102" s="6" t="s">
        <v>5764</v>
      </c>
      <c r="E102" s="6" t="s">
        <v>5765</v>
      </c>
    </row>
    <row r="103" spans="1:5" ht="15.75" customHeight="1" x14ac:dyDescent="0.2">
      <c r="A103" s="6" t="s">
        <v>5564</v>
      </c>
      <c r="B103" s="6">
        <v>2020</v>
      </c>
      <c r="C103" s="6"/>
      <c r="D103" s="6" t="s">
        <v>5766</v>
      </c>
      <c r="E103" s="6" t="s">
        <v>5767</v>
      </c>
    </row>
    <row r="104" spans="1:5" ht="15.75" customHeight="1" x14ac:dyDescent="0.2">
      <c r="A104" s="6" t="s">
        <v>5564</v>
      </c>
      <c r="B104" s="6">
        <v>2020</v>
      </c>
      <c r="C104" s="6"/>
      <c r="D104" s="6" t="s">
        <v>5768</v>
      </c>
      <c r="E104" s="6" t="s">
        <v>5769</v>
      </c>
    </row>
    <row r="105" spans="1:5" ht="15.75" customHeight="1" x14ac:dyDescent="0.2">
      <c r="A105" s="6" t="s">
        <v>5564</v>
      </c>
      <c r="B105" s="6">
        <v>2020</v>
      </c>
      <c r="C105" s="6"/>
      <c r="D105" s="6" t="s">
        <v>5770</v>
      </c>
      <c r="E105" s="6" t="s">
        <v>5771</v>
      </c>
    </row>
    <row r="106" spans="1:5" ht="15.75" customHeight="1" x14ac:dyDescent="0.2">
      <c r="A106" s="6" t="s">
        <v>5564</v>
      </c>
      <c r="B106" s="6">
        <v>2020</v>
      </c>
      <c r="C106" s="6"/>
      <c r="D106" s="6" t="s">
        <v>5772</v>
      </c>
      <c r="E106" s="6" t="s">
        <v>5773</v>
      </c>
    </row>
    <row r="107" spans="1:5" ht="15.75" customHeight="1" x14ac:dyDescent="0.2">
      <c r="A107" s="6" t="s">
        <v>5564</v>
      </c>
      <c r="B107" s="6">
        <v>2020</v>
      </c>
      <c r="C107" s="6"/>
      <c r="D107" s="6" t="s">
        <v>5774</v>
      </c>
      <c r="E107" s="6" t="s">
        <v>5775</v>
      </c>
    </row>
    <row r="108" spans="1:5" ht="15.75" customHeight="1" x14ac:dyDescent="0.2">
      <c r="A108" s="6" t="s">
        <v>5564</v>
      </c>
      <c r="B108" s="6">
        <v>2020</v>
      </c>
      <c r="C108" s="6"/>
      <c r="D108" s="6" t="s">
        <v>5776</v>
      </c>
      <c r="E108" s="6" t="s">
        <v>5777</v>
      </c>
    </row>
    <row r="109" spans="1:5" ht="15.75" customHeight="1" x14ac:dyDescent="0.2">
      <c r="A109" s="6" t="s">
        <v>5564</v>
      </c>
      <c r="B109" s="6">
        <v>2020</v>
      </c>
      <c r="C109" s="6"/>
      <c r="D109" s="6" t="s">
        <v>5778</v>
      </c>
      <c r="E109" s="6" t="s">
        <v>5779</v>
      </c>
    </row>
    <row r="110" spans="1:5" ht="15.75" customHeight="1" x14ac:dyDescent="0.2">
      <c r="A110" s="6" t="s">
        <v>5564</v>
      </c>
      <c r="B110" s="6">
        <v>2020</v>
      </c>
      <c r="C110" s="6"/>
      <c r="D110" s="6" t="s">
        <v>5780</v>
      </c>
      <c r="E110" s="6" t="s">
        <v>5781</v>
      </c>
    </row>
    <row r="111" spans="1:5" ht="15.75" customHeight="1" x14ac:dyDescent="0.2">
      <c r="A111" s="6" t="s">
        <v>5564</v>
      </c>
      <c r="B111" s="6">
        <v>2020</v>
      </c>
      <c r="C111" s="6"/>
      <c r="D111" s="6" t="s">
        <v>5782</v>
      </c>
      <c r="E111" s="6" t="s">
        <v>5783</v>
      </c>
    </row>
    <row r="112" spans="1:5" ht="15.75" customHeight="1" x14ac:dyDescent="0.2">
      <c r="A112" s="6" t="s">
        <v>5564</v>
      </c>
      <c r="B112" s="6">
        <v>2020</v>
      </c>
      <c r="C112" s="6"/>
      <c r="D112" s="6" t="s">
        <v>5784</v>
      </c>
      <c r="E112" s="6" t="s">
        <v>5785</v>
      </c>
    </row>
    <row r="113" spans="1:5" ht="15.75" customHeight="1" x14ac:dyDescent="0.2">
      <c r="A113" s="6" t="s">
        <v>5564</v>
      </c>
      <c r="B113" s="6">
        <v>2020</v>
      </c>
      <c r="C113" s="6"/>
      <c r="D113" s="6" t="s">
        <v>5786</v>
      </c>
      <c r="E113" s="6" t="s">
        <v>5787</v>
      </c>
    </row>
    <row r="114" spans="1:5" ht="15.75" customHeight="1" x14ac:dyDescent="0.2">
      <c r="A114" s="6" t="s">
        <v>5564</v>
      </c>
      <c r="B114" s="6">
        <v>2019</v>
      </c>
      <c r="C114" s="6"/>
      <c r="D114" s="6" t="s">
        <v>5788</v>
      </c>
      <c r="E114" s="6" t="s">
        <v>5789</v>
      </c>
    </row>
    <row r="115" spans="1:5" ht="15.75" customHeight="1" x14ac:dyDescent="0.2">
      <c r="A115" s="6" t="s">
        <v>5564</v>
      </c>
      <c r="B115" s="6">
        <v>2019</v>
      </c>
      <c r="C115" s="6"/>
      <c r="D115" s="6" t="s">
        <v>5790</v>
      </c>
      <c r="E115" s="6" t="s">
        <v>5791</v>
      </c>
    </row>
    <row r="116" spans="1:5" ht="15.75" customHeight="1" x14ac:dyDescent="0.2">
      <c r="A116" s="6" t="s">
        <v>5564</v>
      </c>
      <c r="B116" s="6">
        <v>2019</v>
      </c>
      <c r="C116" s="6"/>
      <c r="D116" s="6" t="s">
        <v>5792</v>
      </c>
      <c r="E116" s="6" t="s">
        <v>5793</v>
      </c>
    </row>
    <row r="117" spans="1:5" ht="15.75" customHeight="1" x14ac:dyDescent="0.2">
      <c r="A117" s="6" t="s">
        <v>5564</v>
      </c>
      <c r="B117" s="6">
        <v>2019</v>
      </c>
      <c r="C117" s="6"/>
      <c r="D117" s="6" t="s">
        <v>5794</v>
      </c>
      <c r="E117" s="6" t="s">
        <v>5795</v>
      </c>
    </row>
    <row r="118" spans="1:5" ht="15.75" customHeight="1" x14ac:dyDescent="0.2">
      <c r="A118" s="6" t="s">
        <v>5564</v>
      </c>
      <c r="B118" s="6">
        <v>2019</v>
      </c>
      <c r="C118" s="6"/>
      <c r="D118" s="6" t="s">
        <v>5796</v>
      </c>
      <c r="E118" s="6" t="s">
        <v>5797</v>
      </c>
    </row>
    <row r="119" spans="1:5" ht="15.75" customHeight="1" x14ac:dyDescent="0.2">
      <c r="A119" s="6" t="s">
        <v>5564</v>
      </c>
      <c r="B119" s="6">
        <v>2019</v>
      </c>
      <c r="C119" s="6"/>
      <c r="D119" s="6" t="s">
        <v>5798</v>
      </c>
      <c r="E119" s="6" t="s">
        <v>5799</v>
      </c>
    </row>
    <row r="120" spans="1:5" ht="15.75" customHeight="1" x14ac:dyDescent="0.2">
      <c r="A120" s="6" t="s">
        <v>5564</v>
      </c>
      <c r="B120" s="6">
        <v>2019</v>
      </c>
      <c r="C120" s="6"/>
      <c r="D120" s="6" t="s">
        <v>5800</v>
      </c>
      <c r="E120" s="6" t="s">
        <v>5801</v>
      </c>
    </row>
    <row r="121" spans="1:5" ht="15.75" customHeight="1" x14ac:dyDescent="0.2">
      <c r="A121" s="6" t="s">
        <v>5564</v>
      </c>
      <c r="B121" s="6">
        <v>2019</v>
      </c>
      <c r="C121" s="6"/>
      <c r="D121" s="6" t="s">
        <v>5802</v>
      </c>
      <c r="E121" s="6" t="s">
        <v>5803</v>
      </c>
    </row>
    <row r="122" spans="1:5" ht="15.75" customHeight="1" x14ac:dyDescent="0.2">
      <c r="A122" s="6" t="s">
        <v>5564</v>
      </c>
      <c r="B122" s="6">
        <v>2019</v>
      </c>
      <c r="C122" s="6"/>
      <c r="D122" s="6" t="s">
        <v>5804</v>
      </c>
      <c r="E122" s="6" t="s">
        <v>5805</v>
      </c>
    </row>
    <row r="123" spans="1:5" ht="15.75" customHeight="1" x14ac:dyDescent="0.2">
      <c r="A123" s="6" t="s">
        <v>5564</v>
      </c>
      <c r="B123" s="6">
        <v>2019</v>
      </c>
      <c r="C123" s="6"/>
      <c r="D123" s="6" t="s">
        <v>5806</v>
      </c>
      <c r="E123" s="6" t="s">
        <v>5807</v>
      </c>
    </row>
    <row r="124" spans="1:5" ht="15.75" customHeight="1" x14ac:dyDescent="0.2">
      <c r="A124" s="6" t="s">
        <v>5564</v>
      </c>
      <c r="B124" s="6">
        <v>2019</v>
      </c>
      <c r="C124" s="6"/>
      <c r="D124" s="6" t="s">
        <v>5808</v>
      </c>
      <c r="E124" s="6" t="s">
        <v>5809</v>
      </c>
    </row>
    <row r="125" spans="1:5" ht="15.75" customHeight="1" x14ac:dyDescent="0.2">
      <c r="A125" s="6" t="s">
        <v>5564</v>
      </c>
      <c r="B125" s="6">
        <v>2019</v>
      </c>
      <c r="C125" s="6"/>
      <c r="D125" s="6" t="s">
        <v>5810</v>
      </c>
      <c r="E125" s="6" t="s">
        <v>5811</v>
      </c>
    </row>
    <row r="126" spans="1:5" ht="15.75" customHeight="1" x14ac:dyDescent="0.2">
      <c r="A126" s="6" t="s">
        <v>5564</v>
      </c>
      <c r="B126" s="6">
        <v>2019</v>
      </c>
      <c r="C126" s="6"/>
      <c r="D126" s="6" t="s">
        <v>5812</v>
      </c>
      <c r="E126" s="6" t="s">
        <v>5813</v>
      </c>
    </row>
    <row r="127" spans="1:5" ht="15.75" customHeight="1" x14ac:dyDescent="0.2">
      <c r="A127" s="6" t="s">
        <v>5564</v>
      </c>
      <c r="B127" s="6">
        <v>2019</v>
      </c>
      <c r="C127" s="6"/>
      <c r="D127" s="6" t="s">
        <v>5814</v>
      </c>
      <c r="E127" s="6" t="s">
        <v>5815</v>
      </c>
    </row>
    <row r="128" spans="1:5" ht="15.75" customHeight="1" x14ac:dyDescent="0.2">
      <c r="A128" s="6" t="s">
        <v>5564</v>
      </c>
      <c r="B128" s="6">
        <v>2019</v>
      </c>
      <c r="C128" s="6"/>
      <c r="D128" s="6" t="s">
        <v>5816</v>
      </c>
      <c r="E128" s="6" t="s">
        <v>5817</v>
      </c>
    </row>
    <row r="129" spans="1:5" ht="15.75" customHeight="1" x14ac:dyDescent="0.2">
      <c r="A129" s="6" t="s">
        <v>5564</v>
      </c>
      <c r="B129" s="6">
        <v>2019</v>
      </c>
      <c r="C129" s="6"/>
      <c r="D129" s="6" t="s">
        <v>5818</v>
      </c>
      <c r="E129" s="6" t="s">
        <v>5819</v>
      </c>
    </row>
    <row r="130" spans="1:5" ht="15.75" customHeight="1" x14ac:dyDescent="0.2">
      <c r="A130" s="6" t="s">
        <v>5564</v>
      </c>
      <c r="B130" s="6">
        <v>2019</v>
      </c>
      <c r="C130" s="6"/>
      <c r="D130" s="6" t="s">
        <v>5820</v>
      </c>
      <c r="E130" s="6" t="s">
        <v>5821</v>
      </c>
    </row>
    <row r="131" spans="1:5" ht="15.75" customHeight="1" x14ac:dyDescent="0.2">
      <c r="A131" s="6" t="s">
        <v>5564</v>
      </c>
      <c r="B131" s="6">
        <v>2019</v>
      </c>
      <c r="C131" s="6"/>
      <c r="D131" s="6" t="s">
        <v>5822</v>
      </c>
      <c r="E131" s="6" t="s">
        <v>5823</v>
      </c>
    </row>
    <row r="132" spans="1:5" ht="15.75" customHeight="1" x14ac:dyDescent="0.2">
      <c r="A132" s="6" t="s">
        <v>5564</v>
      </c>
      <c r="B132" s="6">
        <v>2019</v>
      </c>
      <c r="C132" s="6"/>
      <c r="D132" s="6" t="s">
        <v>13</v>
      </c>
      <c r="E132" s="6" t="s">
        <v>5824</v>
      </c>
    </row>
    <row r="133" spans="1:5" ht="15.75" customHeight="1" x14ac:dyDescent="0.2">
      <c r="A133" s="6" t="s">
        <v>5564</v>
      </c>
      <c r="B133" s="6">
        <v>2019</v>
      </c>
      <c r="C133" s="6"/>
      <c r="D133" s="6" t="s">
        <v>5825</v>
      </c>
      <c r="E133" s="6" t="s">
        <v>5826</v>
      </c>
    </row>
    <row r="134" spans="1:5" ht="15.75" customHeight="1" x14ac:dyDescent="0.2">
      <c r="A134" s="6" t="s">
        <v>5564</v>
      </c>
      <c r="B134" s="6">
        <v>2019</v>
      </c>
      <c r="C134" s="6"/>
      <c r="D134" s="6" t="s">
        <v>5827</v>
      </c>
      <c r="E134" s="6" t="s">
        <v>5828</v>
      </c>
    </row>
    <row r="135" spans="1:5" ht="15.75" customHeight="1" x14ac:dyDescent="0.2">
      <c r="A135" s="6" t="s">
        <v>5564</v>
      </c>
      <c r="B135" s="6">
        <v>2019</v>
      </c>
      <c r="C135" s="6"/>
      <c r="D135" s="6" t="s">
        <v>5829</v>
      </c>
      <c r="E135" s="6" t="s">
        <v>5830</v>
      </c>
    </row>
    <row r="136" spans="1:5" ht="15.75" customHeight="1" x14ac:dyDescent="0.2">
      <c r="A136" s="6" t="s">
        <v>5564</v>
      </c>
      <c r="B136" s="6">
        <v>2019</v>
      </c>
      <c r="C136" s="6"/>
      <c r="D136" s="6" t="s">
        <v>5831</v>
      </c>
      <c r="E136" s="6" t="s">
        <v>5832</v>
      </c>
    </row>
    <row r="137" spans="1:5" ht="15.75" customHeight="1" x14ac:dyDescent="0.2">
      <c r="A137" s="6" t="s">
        <v>5564</v>
      </c>
      <c r="B137" s="6">
        <v>2019</v>
      </c>
      <c r="C137" s="6"/>
      <c r="D137" s="6" t="s">
        <v>5833</v>
      </c>
      <c r="E137" s="6" t="s">
        <v>5834</v>
      </c>
    </row>
    <row r="138" spans="1:5" ht="15.75" customHeight="1" x14ac:dyDescent="0.2">
      <c r="A138" s="6" t="s">
        <v>5564</v>
      </c>
      <c r="B138" s="6">
        <v>2019</v>
      </c>
      <c r="C138" s="6"/>
      <c r="D138" s="6" t="s">
        <v>5835</v>
      </c>
      <c r="E138" s="6" t="s">
        <v>5836</v>
      </c>
    </row>
    <row r="139" spans="1:5" ht="15.75" customHeight="1" x14ac:dyDescent="0.2">
      <c r="A139" s="6" t="s">
        <v>5564</v>
      </c>
      <c r="B139" s="6">
        <v>2019</v>
      </c>
      <c r="C139" s="6"/>
      <c r="D139" s="6" t="s">
        <v>5837</v>
      </c>
      <c r="E139" s="6" t="s">
        <v>5838</v>
      </c>
    </row>
    <row r="140" spans="1:5" ht="15.75" customHeight="1" x14ac:dyDescent="0.2">
      <c r="A140" s="6" t="s">
        <v>5564</v>
      </c>
      <c r="B140" s="6">
        <v>2019</v>
      </c>
      <c r="C140" s="6"/>
      <c r="D140" s="6" t="s">
        <v>5839</v>
      </c>
      <c r="E140" s="6" t="s">
        <v>5840</v>
      </c>
    </row>
    <row r="141" spans="1:5" ht="15.75" customHeight="1" x14ac:dyDescent="0.2">
      <c r="A141" s="6" t="s">
        <v>5564</v>
      </c>
      <c r="B141" s="6">
        <v>2019</v>
      </c>
      <c r="C141" s="6"/>
      <c r="D141" s="6" t="s">
        <v>5841</v>
      </c>
      <c r="E141" s="6" t="s">
        <v>5842</v>
      </c>
    </row>
    <row r="142" spans="1:5" ht="15.75" customHeight="1" x14ac:dyDescent="0.2">
      <c r="A142" s="6" t="s">
        <v>5564</v>
      </c>
      <c r="B142" s="6">
        <v>2019</v>
      </c>
      <c r="C142" s="6"/>
      <c r="D142" s="6" t="s">
        <v>5843</v>
      </c>
      <c r="E142" s="6" t="s">
        <v>5844</v>
      </c>
    </row>
    <row r="143" spans="1:5" ht="15.75" customHeight="1" x14ac:dyDescent="0.2">
      <c r="A143" s="6" t="s">
        <v>5564</v>
      </c>
      <c r="B143" s="6">
        <v>2019</v>
      </c>
      <c r="C143" s="6"/>
      <c r="D143" s="6" t="s">
        <v>5845</v>
      </c>
      <c r="E143" s="6" t="s">
        <v>5846</v>
      </c>
    </row>
    <row r="144" spans="1:5" ht="15.75" customHeight="1" x14ac:dyDescent="0.2">
      <c r="A144" s="6" t="s">
        <v>5564</v>
      </c>
      <c r="B144" s="6">
        <v>2019</v>
      </c>
      <c r="C144" s="6"/>
      <c r="D144" s="6" t="s">
        <v>5847</v>
      </c>
      <c r="E144" s="6" t="s">
        <v>5848</v>
      </c>
    </row>
    <row r="145" spans="1:5" ht="15.75" customHeight="1" x14ac:dyDescent="0.2">
      <c r="A145" s="6" t="s">
        <v>5564</v>
      </c>
      <c r="B145" s="6">
        <v>2019</v>
      </c>
      <c r="C145" s="6"/>
      <c r="D145" s="6" t="s">
        <v>5849</v>
      </c>
      <c r="E145" s="6" t="s">
        <v>5850</v>
      </c>
    </row>
    <row r="146" spans="1:5" ht="15.75" customHeight="1" x14ac:dyDescent="0.2">
      <c r="A146" s="6" t="s">
        <v>5564</v>
      </c>
      <c r="B146" s="6">
        <v>2019</v>
      </c>
      <c r="C146" s="6"/>
      <c r="D146" s="6" t="s">
        <v>5851</v>
      </c>
      <c r="E146" s="6" t="s">
        <v>5852</v>
      </c>
    </row>
    <row r="147" spans="1:5" ht="15.75" customHeight="1" x14ac:dyDescent="0.2">
      <c r="A147" s="6" t="s">
        <v>5564</v>
      </c>
      <c r="B147" s="6">
        <v>2019</v>
      </c>
      <c r="C147" s="6"/>
      <c r="D147" s="6" t="s">
        <v>5853</v>
      </c>
      <c r="E147" s="6" t="s">
        <v>5854</v>
      </c>
    </row>
    <row r="148" spans="1:5" ht="15.75" customHeight="1" x14ac:dyDescent="0.2">
      <c r="A148" s="6" t="s">
        <v>5564</v>
      </c>
      <c r="B148" s="6">
        <v>2019</v>
      </c>
      <c r="C148" s="6"/>
      <c r="D148" s="6" t="s">
        <v>5855</v>
      </c>
      <c r="E148" s="6" t="s">
        <v>5856</v>
      </c>
    </row>
    <row r="149" spans="1:5" ht="15.75" customHeight="1" x14ac:dyDescent="0.2">
      <c r="A149" s="6" t="s">
        <v>5564</v>
      </c>
      <c r="B149" s="6">
        <v>2019</v>
      </c>
      <c r="C149" s="6"/>
      <c r="D149" s="6" t="s">
        <v>5857</v>
      </c>
      <c r="E149" s="6" t="s">
        <v>5858</v>
      </c>
    </row>
    <row r="150" spans="1:5" ht="15.75" customHeight="1" x14ac:dyDescent="0.2">
      <c r="A150" s="6" t="s">
        <v>5564</v>
      </c>
      <c r="B150" s="6">
        <v>2019</v>
      </c>
      <c r="C150" s="6"/>
      <c r="D150" s="6" t="s">
        <v>5859</v>
      </c>
      <c r="E150" s="6" t="s">
        <v>5860</v>
      </c>
    </row>
    <row r="151" spans="1:5" ht="15.75" customHeight="1" x14ac:dyDescent="0.2">
      <c r="A151" s="6" t="s">
        <v>5564</v>
      </c>
      <c r="B151" s="6">
        <v>2019</v>
      </c>
      <c r="C151" s="6"/>
      <c r="D151" s="6" t="s">
        <v>5861</v>
      </c>
      <c r="E151" s="6" t="s">
        <v>5862</v>
      </c>
    </row>
    <row r="152" spans="1:5" ht="15.75" customHeight="1" x14ac:dyDescent="0.2">
      <c r="A152" s="6" t="s">
        <v>5564</v>
      </c>
      <c r="B152" s="6">
        <v>2019</v>
      </c>
      <c r="C152" s="6"/>
      <c r="D152" s="6" t="s">
        <v>5863</v>
      </c>
      <c r="E152" s="6" t="s">
        <v>5864</v>
      </c>
    </row>
    <row r="153" spans="1:5" ht="15.75" customHeight="1" x14ac:dyDescent="0.2">
      <c r="A153" s="6" t="s">
        <v>5564</v>
      </c>
      <c r="B153" s="6">
        <v>2019</v>
      </c>
      <c r="C153" s="6"/>
      <c r="D153" s="6" t="s">
        <v>5865</v>
      </c>
      <c r="E153" s="6" t="s">
        <v>5866</v>
      </c>
    </row>
    <row r="154" spans="1:5" ht="15.75" customHeight="1" x14ac:dyDescent="0.2">
      <c r="A154" s="6" t="s">
        <v>5564</v>
      </c>
      <c r="B154" s="6">
        <v>2019</v>
      </c>
      <c r="C154" s="6"/>
      <c r="D154" s="6" t="s">
        <v>5867</v>
      </c>
      <c r="E154" s="6" t="s">
        <v>5868</v>
      </c>
    </row>
    <row r="155" spans="1:5" ht="15.75" customHeight="1" x14ac:dyDescent="0.2">
      <c r="A155" s="6" t="s">
        <v>5564</v>
      </c>
      <c r="B155" s="6">
        <v>2019</v>
      </c>
      <c r="C155" s="6"/>
      <c r="D155" s="6" t="s">
        <v>5869</v>
      </c>
      <c r="E155" s="6" t="s">
        <v>5870</v>
      </c>
    </row>
    <row r="156" spans="1:5" ht="15.75" customHeight="1" x14ac:dyDescent="0.2">
      <c r="A156" s="6" t="s">
        <v>5564</v>
      </c>
      <c r="B156" s="6">
        <v>2019</v>
      </c>
      <c r="C156" s="6"/>
      <c r="D156" s="6" t="s">
        <v>5871</v>
      </c>
      <c r="E156" s="6" t="s">
        <v>5872</v>
      </c>
    </row>
    <row r="157" spans="1:5" ht="15.75" customHeight="1" x14ac:dyDescent="0.2">
      <c r="A157" s="6" t="s">
        <v>5564</v>
      </c>
      <c r="B157" s="6">
        <v>2019</v>
      </c>
      <c r="C157" s="6"/>
      <c r="D157" s="6" t="s">
        <v>5873</v>
      </c>
      <c r="E157" s="6" t="s">
        <v>5874</v>
      </c>
    </row>
    <row r="158" spans="1:5" ht="15.75" customHeight="1" x14ac:dyDescent="0.2">
      <c r="A158" s="6" t="s">
        <v>5564</v>
      </c>
      <c r="B158" s="6">
        <v>2019</v>
      </c>
      <c r="C158" s="6"/>
      <c r="D158" s="6" t="s">
        <v>5875</v>
      </c>
      <c r="E158" s="6" t="s">
        <v>5876</v>
      </c>
    </row>
    <row r="159" spans="1:5" ht="15.75" customHeight="1" x14ac:dyDescent="0.2">
      <c r="A159" s="6" t="s">
        <v>5564</v>
      </c>
      <c r="B159" s="6">
        <v>2019</v>
      </c>
      <c r="C159" s="6"/>
      <c r="D159" s="6" t="s">
        <v>5877</v>
      </c>
      <c r="E159" s="6" t="s">
        <v>5878</v>
      </c>
    </row>
    <row r="160" spans="1:5" ht="15.75" customHeight="1" x14ac:dyDescent="0.2">
      <c r="A160" s="6" t="s">
        <v>5564</v>
      </c>
      <c r="B160" s="6">
        <v>2019</v>
      </c>
      <c r="C160" s="6"/>
      <c r="D160" s="6" t="s">
        <v>5879</v>
      </c>
      <c r="E160" s="6" t="s">
        <v>5880</v>
      </c>
    </row>
    <row r="161" spans="1:5" ht="15.75" customHeight="1" x14ac:dyDescent="0.2">
      <c r="A161" s="6" t="s">
        <v>5564</v>
      </c>
      <c r="B161" s="6">
        <v>2019</v>
      </c>
      <c r="C161" s="6"/>
      <c r="D161" s="6" t="s">
        <v>5881</v>
      </c>
      <c r="E161" s="6" t="s">
        <v>5882</v>
      </c>
    </row>
    <row r="162" spans="1:5" ht="15.75" customHeight="1" x14ac:dyDescent="0.2">
      <c r="A162" s="6" t="s">
        <v>5564</v>
      </c>
      <c r="B162" s="6">
        <v>2019</v>
      </c>
      <c r="C162" s="6"/>
      <c r="D162" s="6" t="s">
        <v>5883</v>
      </c>
      <c r="E162" s="6" t="s">
        <v>5884</v>
      </c>
    </row>
    <row r="163" spans="1:5" ht="15.75" customHeight="1" x14ac:dyDescent="0.2">
      <c r="A163" s="6" t="s">
        <v>5564</v>
      </c>
      <c r="B163" s="6">
        <v>2019</v>
      </c>
      <c r="C163" s="6"/>
      <c r="D163" s="6" t="s">
        <v>5885</v>
      </c>
      <c r="E163" s="6" t="s">
        <v>5886</v>
      </c>
    </row>
    <row r="164" spans="1:5" ht="15.75" customHeight="1" x14ac:dyDescent="0.2">
      <c r="A164" s="6" t="s">
        <v>5564</v>
      </c>
      <c r="B164" s="6">
        <v>2019</v>
      </c>
      <c r="C164" s="6"/>
      <c r="D164" s="6" t="s">
        <v>5887</v>
      </c>
      <c r="E164" s="6" t="s">
        <v>5888</v>
      </c>
    </row>
    <row r="165" spans="1:5" ht="15.75" customHeight="1" x14ac:dyDescent="0.2">
      <c r="A165" s="6" t="s">
        <v>5564</v>
      </c>
      <c r="B165" s="6">
        <v>2019</v>
      </c>
      <c r="C165" s="6"/>
      <c r="D165" s="6" t="s">
        <v>5889</v>
      </c>
      <c r="E165" s="6" t="s">
        <v>5890</v>
      </c>
    </row>
    <row r="166" spans="1:5" ht="15.75" customHeight="1" x14ac:dyDescent="0.2">
      <c r="A166" s="6" t="s">
        <v>5564</v>
      </c>
      <c r="B166" s="6">
        <v>2019</v>
      </c>
      <c r="C166" s="6"/>
      <c r="D166" s="6" t="s">
        <v>5891</v>
      </c>
      <c r="E166" s="6" t="s">
        <v>5892</v>
      </c>
    </row>
    <row r="167" spans="1:5" ht="15.75" customHeight="1" x14ac:dyDescent="0.2">
      <c r="A167" s="6" t="s">
        <v>5564</v>
      </c>
      <c r="B167" s="6">
        <v>2019</v>
      </c>
      <c r="C167" s="6"/>
      <c r="D167" s="6" t="s">
        <v>5893</v>
      </c>
      <c r="E167" s="6" t="s">
        <v>5894</v>
      </c>
    </row>
    <row r="168" spans="1:5" ht="15.75" customHeight="1" x14ac:dyDescent="0.2">
      <c r="A168" s="6" t="s">
        <v>5564</v>
      </c>
      <c r="B168" s="6">
        <v>2019</v>
      </c>
      <c r="C168" s="6"/>
      <c r="D168" s="6" t="s">
        <v>5895</v>
      </c>
      <c r="E168" s="6" t="s">
        <v>5896</v>
      </c>
    </row>
    <row r="169" spans="1:5" ht="15.75" customHeight="1" x14ac:dyDescent="0.2">
      <c r="A169" s="6" t="s">
        <v>5564</v>
      </c>
      <c r="B169" s="6">
        <v>2019</v>
      </c>
      <c r="C169" s="6"/>
      <c r="D169" s="6" t="s">
        <v>5897</v>
      </c>
      <c r="E169" s="6" t="s">
        <v>5898</v>
      </c>
    </row>
    <row r="170" spans="1:5" ht="15.75" customHeight="1" x14ac:dyDescent="0.2">
      <c r="A170" s="6" t="s">
        <v>5564</v>
      </c>
      <c r="B170" s="6">
        <v>2019</v>
      </c>
      <c r="C170" s="6"/>
      <c r="D170" s="6" t="s">
        <v>5899</v>
      </c>
      <c r="E170" s="6" t="s">
        <v>5900</v>
      </c>
    </row>
    <row r="171" spans="1:5" ht="15.75" customHeight="1" x14ac:dyDescent="0.2">
      <c r="A171" s="6" t="s">
        <v>5564</v>
      </c>
      <c r="B171" s="6">
        <v>2019</v>
      </c>
      <c r="C171" s="6"/>
      <c r="D171" s="6" t="s">
        <v>5901</v>
      </c>
      <c r="E171" s="6" t="s">
        <v>5902</v>
      </c>
    </row>
    <row r="172" spans="1:5" ht="15.75" customHeight="1" x14ac:dyDescent="0.2">
      <c r="A172" s="6" t="s">
        <v>5564</v>
      </c>
      <c r="B172" s="6">
        <v>2019</v>
      </c>
      <c r="C172" s="6"/>
      <c r="D172" s="6" t="s">
        <v>5903</v>
      </c>
      <c r="E172" s="6" t="s">
        <v>5904</v>
      </c>
    </row>
    <row r="173" spans="1:5" ht="15.75" customHeight="1" x14ac:dyDescent="0.2">
      <c r="A173" s="6" t="s">
        <v>5564</v>
      </c>
      <c r="B173" s="6">
        <v>2019</v>
      </c>
      <c r="C173" s="6"/>
      <c r="D173" s="6" t="s">
        <v>5905</v>
      </c>
      <c r="E173" s="6" t="s">
        <v>5906</v>
      </c>
    </row>
    <row r="174" spans="1:5" ht="15.75" customHeight="1" x14ac:dyDescent="0.2">
      <c r="A174" s="6" t="s">
        <v>5564</v>
      </c>
      <c r="B174" s="6">
        <v>2019</v>
      </c>
      <c r="C174" s="6"/>
      <c r="D174" s="6" t="s">
        <v>5907</v>
      </c>
      <c r="E174" s="6" t="s">
        <v>5908</v>
      </c>
    </row>
    <row r="175" spans="1:5" ht="15.75" customHeight="1" x14ac:dyDescent="0.2">
      <c r="A175" s="6" t="s">
        <v>5564</v>
      </c>
      <c r="B175" s="6">
        <v>2019</v>
      </c>
      <c r="C175" s="6"/>
      <c r="D175" s="6" t="s">
        <v>5909</v>
      </c>
      <c r="E175" s="6" t="s">
        <v>5910</v>
      </c>
    </row>
    <row r="176" spans="1:5" ht="15.75" customHeight="1" x14ac:dyDescent="0.2">
      <c r="A176" s="6" t="s">
        <v>5564</v>
      </c>
      <c r="B176" s="6">
        <v>2019</v>
      </c>
      <c r="C176" s="6"/>
      <c r="D176" s="6" t="s">
        <v>5911</v>
      </c>
      <c r="E176" s="6" t="s">
        <v>5912</v>
      </c>
    </row>
    <row r="177" spans="1:5" ht="15.75" customHeight="1" x14ac:dyDescent="0.2">
      <c r="A177" s="6" t="s">
        <v>5564</v>
      </c>
      <c r="B177" s="6">
        <v>2019</v>
      </c>
      <c r="C177" s="6"/>
      <c r="D177" s="6" t="s">
        <v>5913</v>
      </c>
      <c r="E177" s="6" t="s">
        <v>5914</v>
      </c>
    </row>
    <row r="178" spans="1:5" ht="15.75" customHeight="1" x14ac:dyDescent="0.2">
      <c r="A178" s="6" t="s">
        <v>5564</v>
      </c>
      <c r="B178" s="6">
        <v>2019</v>
      </c>
      <c r="C178" s="6"/>
      <c r="D178" s="6" t="s">
        <v>5915</v>
      </c>
      <c r="E178" s="6" t="s">
        <v>5916</v>
      </c>
    </row>
    <row r="179" spans="1:5" ht="15.75" customHeight="1" x14ac:dyDescent="0.2">
      <c r="A179" s="6" t="s">
        <v>5564</v>
      </c>
      <c r="B179" s="6">
        <v>2019</v>
      </c>
      <c r="C179" s="6"/>
      <c r="D179" s="6" t="s">
        <v>5917</v>
      </c>
      <c r="E179" s="6" t="s">
        <v>5918</v>
      </c>
    </row>
    <row r="180" spans="1:5" ht="15.75" customHeight="1" x14ac:dyDescent="0.2">
      <c r="A180" s="6" t="s">
        <v>5564</v>
      </c>
      <c r="B180" s="6">
        <v>2019</v>
      </c>
      <c r="C180" s="6"/>
      <c r="D180" s="6" t="s">
        <v>5919</v>
      </c>
      <c r="E180" s="6" t="s">
        <v>5920</v>
      </c>
    </row>
    <row r="181" spans="1:5" ht="15.75" customHeight="1" x14ac:dyDescent="0.2">
      <c r="A181" s="6" t="s">
        <v>5564</v>
      </c>
      <c r="B181" s="6">
        <v>2019</v>
      </c>
      <c r="C181" s="6"/>
      <c r="D181" s="6" t="s">
        <v>5921</v>
      </c>
      <c r="E181" s="6" t="s">
        <v>5922</v>
      </c>
    </row>
    <row r="182" spans="1:5" ht="15.75" customHeight="1" x14ac:dyDescent="0.2">
      <c r="A182" s="6" t="s">
        <v>5564</v>
      </c>
      <c r="B182" s="6">
        <v>2019</v>
      </c>
      <c r="C182" s="6"/>
      <c r="D182" s="6" t="s">
        <v>5923</v>
      </c>
      <c r="E182" s="6" t="s">
        <v>5924</v>
      </c>
    </row>
    <row r="183" spans="1:5" ht="15.75" customHeight="1" x14ac:dyDescent="0.2">
      <c r="A183" s="6" t="s">
        <v>5564</v>
      </c>
      <c r="B183" s="6">
        <v>2019</v>
      </c>
      <c r="C183" s="6"/>
      <c r="D183" s="6" t="s">
        <v>5925</v>
      </c>
      <c r="E183" s="6" t="s">
        <v>5926</v>
      </c>
    </row>
    <row r="184" spans="1:5" ht="15.75" customHeight="1" x14ac:dyDescent="0.2">
      <c r="A184" s="6" t="s">
        <v>5564</v>
      </c>
      <c r="B184" s="6">
        <v>2019</v>
      </c>
      <c r="C184" s="6"/>
      <c r="D184" s="6" t="s">
        <v>5927</v>
      </c>
      <c r="E184" s="6" t="s">
        <v>5928</v>
      </c>
    </row>
    <row r="185" spans="1:5" ht="15.75" customHeight="1" x14ac:dyDescent="0.2">
      <c r="A185" s="6" t="s">
        <v>5564</v>
      </c>
      <c r="B185" s="6">
        <v>2019</v>
      </c>
      <c r="C185" s="6"/>
      <c r="D185" s="6" t="s">
        <v>5929</v>
      </c>
      <c r="E185" s="6" t="s">
        <v>5930</v>
      </c>
    </row>
    <row r="186" spans="1:5" ht="15.75" customHeight="1" x14ac:dyDescent="0.2">
      <c r="A186" s="6" t="s">
        <v>5564</v>
      </c>
      <c r="B186" s="6">
        <v>2019</v>
      </c>
      <c r="C186" s="6"/>
      <c r="D186" s="6" t="s">
        <v>5931</v>
      </c>
      <c r="E186" s="6" t="s">
        <v>5932</v>
      </c>
    </row>
    <row r="187" spans="1:5" ht="15.75" customHeight="1" x14ac:dyDescent="0.2">
      <c r="A187" s="6" t="s">
        <v>5564</v>
      </c>
      <c r="B187" s="6">
        <v>2019</v>
      </c>
      <c r="C187" s="6"/>
      <c r="D187" s="6" t="s">
        <v>5933</v>
      </c>
      <c r="E187" s="6" t="s">
        <v>5934</v>
      </c>
    </row>
    <row r="188" spans="1:5" ht="15.75" customHeight="1" x14ac:dyDescent="0.2">
      <c r="A188" s="6" t="s">
        <v>5564</v>
      </c>
      <c r="B188" s="6">
        <v>2019</v>
      </c>
      <c r="C188" s="6"/>
      <c r="D188" s="6" t="s">
        <v>5935</v>
      </c>
      <c r="E188" s="6" t="s">
        <v>5936</v>
      </c>
    </row>
    <row r="189" spans="1:5" ht="15.75" customHeight="1" x14ac:dyDescent="0.2">
      <c r="A189" s="6" t="s">
        <v>5564</v>
      </c>
      <c r="B189" s="6">
        <v>2019</v>
      </c>
      <c r="C189" s="6"/>
      <c r="D189" s="6" t="s">
        <v>5937</v>
      </c>
      <c r="E189" s="6" t="s">
        <v>5938</v>
      </c>
    </row>
    <row r="190" spans="1:5" ht="15.75" customHeight="1" x14ac:dyDescent="0.2">
      <c r="A190" s="6" t="s">
        <v>5564</v>
      </c>
      <c r="B190" s="6">
        <v>2019</v>
      </c>
      <c r="C190" s="6"/>
      <c r="D190" s="6" t="s">
        <v>5939</v>
      </c>
      <c r="E190" s="6" t="s">
        <v>5940</v>
      </c>
    </row>
    <row r="191" spans="1:5" ht="15.75" customHeight="1" x14ac:dyDescent="0.2">
      <c r="A191" s="6" t="s">
        <v>5564</v>
      </c>
      <c r="B191" s="6">
        <v>2019</v>
      </c>
      <c r="C191" s="6"/>
      <c r="D191" s="6" t="s">
        <v>5941</v>
      </c>
      <c r="E191" s="6" t="s">
        <v>5942</v>
      </c>
    </row>
    <row r="192" spans="1:5" ht="15.75" customHeight="1" x14ac:dyDescent="0.2">
      <c r="A192" s="6" t="s">
        <v>5564</v>
      </c>
      <c r="B192" s="6">
        <v>2019</v>
      </c>
      <c r="C192" s="6"/>
      <c r="D192" s="6" t="s">
        <v>5943</v>
      </c>
      <c r="E192" s="6" t="s">
        <v>5944</v>
      </c>
    </row>
    <row r="193" spans="1:5" ht="15.75" customHeight="1" x14ac:dyDescent="0.2">
      <c r="A193" s="6" t="s">
        <v>5564</v>
      </c>
      <c r="B193" s="6">
        <v>2019</v>
      </c>
      <c r="C193" s="6"/>
      <c r="D193" s="6" t="s">
        <v>5945</v>
      </c>
      <c r="E193" s="6" t="s">
        <v>5946</v>
      </c>
    </row>
    <row r="194" spans="1:5" ht="15.75" customHeight="1" x14ac:dyDescent="0.2">
      <c r="A194" s="6" t="s">
        <v>5564</v>
      </c>
      <c r="B194" s="6">
        <v>2019</v>
      </c>
      <c r="C194" s="6"/>
      <c r="D194" s="6" t="s">
        <v>5947</v>
      </c>
      <c r="E194" s="6" t="s">
        <v>5948</v>
      </c>
    </row>
    <row r="195" spans="1:5" ht="15.75" customHeight="1" x14ac:dyDescent="0.2">
      <c r="A195" s="6" t="s">
        <v>5564</v>
      </c>
      <c r="B195" s="6">
        <v>2019</v>
      </c>
      <c r="C195" s="6"/>
      <c r="D195" s="6" t="s">
        <v>844</v>
      </c>
      <c r="E195" s="6" t="s">
        <v>5949</v>
      </c>
    </row>
    <row r="196" spans="1:5" ht="15.75" customHeight="1" x14ac:dyDescent="0.2">
      <c r="A196" s="6" t="s">
        <v>5564</v>
      </c>
      <c r="B196" s="6">
        <v>2019</v>
      </c>
      <c r="C196" s="6"/>
      <c r="D196" s="6" t="s">
        <v>5950</v>
      </c>
      <c r="E196" s="6" t="s">
        <v>5951</v>
      </c>
    </row>
    <row r="197" spans="1:5" ht="15.75" customHeight="1" x14ac:dyDescent="0.2">
      <c r="A197" s="6" t="s">
        <v>5564</v>
      </c>
      <c r="B197" s="6">
        <v>2019</v>
      </c>
      <c r="C197" s="6"/>
      <c r="D197" s="6" t="s">
        <v>5952</v>
      </c>
      <c r="E197" s="6" t="s">
        <v>5953</v>
      </c>
    </row>
    <row r="198" spans="1:5" ht="15.75" customHeight="1" x14ac:dyDescent="0.2">
      <c r="A198" s="6" t="s">
        <v>5564</v>
      </c>
      <c r="B198" s="6">
        <v>2019</v>
      </c>
      <c r="C198" s="6"/>
      <c r="D198" s="6" t="s">
        <v>5954</v>
      </c>
      <c r="E198" s="6" t="s">
        <v>5955</v>
      </c>
    </row>
    <row r="199" spans="1:5" ht="15.75" customHeight="1" x14ac:dyDescent="0.2">
      <c r="A199" s="6" t="s">
        <v>5564</v>
      </c>
      <c r="B199" s="6">
        <v>2019</v>
      </c>
      <c r="C199" s="6"/>
      <c r="D199" s="6" t="s">
        <v>5956</v>
      </c>
      <c r="E199" s="6" t="s">
        <v>5957</v>
      </c>
    </row>
    <row r="200" spans="1:5" ht="15.75" customHeight="1" x14ac:dyDescent="0.2">
      <c r="A200" s="6" t="s">
        <v>5564</v>
      </c>
      <c r="B200" s="6">
        <v>2019</v>
      </c>
      <c r="C200" s="6"/>
      <c r="D200" s="6" t="s">
        <v>5958</v>
      </c>
      <c r="E200" s="6" t="s">
        <v>5959</v>
      </c>
    </row>
    <row r="201" spans="1:5" ht="15.75" customHeight="1" x14ac:dyDescent="0.2">
      <c r="A201" s="6" t="s">
        <v>5564</v>
      </c>
      <c r="B201" s="6">
        <v>2019</v>
      </c>
      <c r="C201" s="6"/>
      <c r="D201" s="6" t="s">
        <v>5960</v>
      </c>
      <c r="E201" s="6" t="s">
        <v>5961</v>
      </c>
    </row>
    <row r="202" spans="1:5" ht="15.75" customHeight="1" x14ac:dyDescent="0.2">
      <c r="A202" s="6" t="s">
        <v>5564</v>
      </c>
      <c r="B202" s="6">
        <v>2019</v>
      </c>
      <c r="C202" s="6"/>
      <c r="D202" s="6" t="s">
        <v>5962</v>
      </c>
      <c r="E202" s="6" t="s">
        <v>5963</v>
      </c>
    </row>
    <row r="203" spans="1:5" ht="15.75" customHeight="1" x14ac:dyDescent="0.2">
      <c r="A203" s="6" t="s">
        <v>5564</v>
      </c>
      <c r="B203" s="6">
        <v>2019</v>
      </c>
      <c r="C203" s="6"/>
      <c r="D203" s="6" t="s">
        <v>5964</v>
      </c>
      <c r="E203" s="6" t="s">
        <v>5965</v>
      </c>
    </row>
    <row r="204" spans="1:5" ht="15.75" customHeight="1" x14ac:dyDescent="0.2">
      <c r="A204" s="6" t="s">
        <v>5564</v>
      </c>
      <c r="B204" s="6">
        <v>2019</v>
      </c>
      <c r="C204" s="6"/>
      <c r="D204" s="6" t="s">
        <v>5966</v>
      </c>
      <c r="E204" s="6" t="s">
        <v>5967</v>
      </c>
    </row>
    <row r="205" spans="1:5" ht="15.75" customHeight="1" x14ac:dyDescent="0.2">
      <c r="A205" s="6" t="s">
        <v>5564</v>
      </c>
      <c r="B205" s="6">
        <v>2019</v>
      </c>
      <c r="C205" s="6"/>
      <c r="D205" s="6" t="s">
        <v>5968</v>
      </c>
      <c r="E205" s="6" t="s">
        <v>5969</v>
      </c>
    </row>
    <row r="206" spans="1:5" ht="15.75" customHeight="1" x14ac:dyDescent="0.2">
      <c r="A206" s="6" t="s">
        <v>5564</v>
      </c>
      <c r="B206" s="6">
        <v>2019</v>
      </c>
      <c r="C206" s="6"/>
      <c r="D206" s="6" t="s">
        <v>5970</v>
      </c>
      <c r="E206" s="6" t="s">
        <v>5971</v>
      </c>
    </row>
    <row r="207" spans="1:5" ht="15.75" customHeight="1" x14ac:dyDescent="0.2">
      <c r="A207" s="6" t="s">
        <v>5564</v>
      </c>
      <c r="B207" s="6">
        <v>2019</v>
      </c>
      <c r="C207" s="6"/>
      <c r="D207" s="6" t="s">
        <v>5972</v>
      </c>
      <c r="E207" s="6" t="s">
        <v>5973</v>
      </c>
    </row>
    <row r="208" spans="1:5" ht="15.75" customHeight="1" x14ac:dyDescent="0.2">
      <c r="A208" s="6" t="s">
        <v>5564</v>
      </c>
      <c r="B208" s="6">
        <v>2019</v>
      </c>
      <c r="C208" s="6"/>
      <c r="D208" s="6" t="s">
        <v>5974</v>
      </c>
      <c r="E208" s="6" t="s">
        <v>5975</v>
      </c>
    </row>
    <row r="209" spans="1:5" ht="15.75" customHeight="1" x14ac:dyDescent="0.2">
      <c r="A209" s="6" t="s">
        <v>5564</v>
      </c>
      <c r="B209" s="6">
        <v>2019</v>
      </c>
      <c r="C209" s="6"/>
      <c r="D209" s="6" t="s">
        <v>5976</v>
      </c>
      <c r="E209" s="6" t="s">
        <v>5977</v>
      </c>
    </row>
    <row r="210" spans="1:5" ht="15.75" customHeight="1" x14ac:dyDescent="0.2">
      <c r="A210" s="6" t="s">
        <v>5564</v>
      </c>
      <c r="B210" s="6">
        <v>2019</v>
      </c>
      <c r="C210" s="6"/>
      <c r="D210" s="6" t="s">
        <v>5978</v>
      </c>
      <c r="E210" s="6" t="s">
        <v>5979</v>
      </c>
    </row>
    <row r="211" spans="1:5" ht="15.75" customHeight="1" x14ac:dyDescent="0.2">
      <c r="A211" s="6" t="s">
        <v>5564</v>
      </c>
      <c r="B211" s="6">
        <v>2019</v>
      </c>
      <c r="C211" s="6"/>
      <c r="D211" s="6" t="s">
        <v>5980</v>
      </c>
      <c r="E211" s="6" t="s">
        <v>5981</v>
      </c>
    </row>
    <row r="212" spans="1:5" ht="15.75" customHeight="1" x14ac:dyDescent="0.2">
      <c r="A212" s="6" t="s">
        <v>5564</v>
      </c>
      <c r="B212" s="6">
        <v>2019</v>
      </c>
      <c r="C212" s="6"/>
      <c r="D212" s="6" t="s">
        <v>5982</v>
      </c>
      <c r="E212" s="6" t="s">
        <v>5983</v>
      </c>
    </row>
    <row r="213" spans="1:5" ht="15.75" customHeight="1" x14ac:dyDescent="0.2">
      <c r="A213" s="6" t="s">
        <v>5564</v>
      </c>
      <c r="B213" s="6">
        <v>2019</v>
      </c>
      <c r="C213" s="6"/>
      <c r="D213" s="6" t="s">
        <v>5984</v>
      </c>
      <c r="E213" s="6" t="s">
        <v>5985</v>
      </c>
    </row>
    <row r="214" spans="1:5" ht="15.75" customHeight="1" x14ac:dyDescent="0.2">
      <c r="A214" s="6" t="s">
        <v>5564</v>
      </c>
      <c r="B214" s="6">
        <v>2019</v>
      </c>
      <c r="C214" s="6"/>
      <c r="D214" s="6" t="s">
        <v>5986</v>
      </c>
      <c r="E214" s="6" t="s">
        <v>5987</v>
      </c>
    </row>
    <row r="215" spans="1:5" ht="15.75" customHeight="1" x14ac:dyDescent="0.2">
      <c r="A215" s="6" t="s">
        <v>5564</v>
      </c>
      <c r="B215" s="6">
        <v>2019</v>
      </c>
      <c r="C215" s="6"/>
      <c r="D215" s="6" t="s">
        <v>5988</v>
      </c>
      <c r="E215" s="6" t="s">
        <v>5989</v>
      </c>
    </row>
    <row r="216" spans="1:5" ht="15.75" customHeight="1" x14ac:dyDescent="0.2">
      <c r="A216" s="6" t="s">
        <v>5564</v>
      </c>
      <c r="B216" s="6">
        <v>2019</v>
      </c>
      <c r="C216" s="6"/>
      <c r="D216" s="6" t="s">
        <v>5990</v>
      </c>
      <c r="E216" s="6" t="s">
        <v>5991</v>
      </c>
    </row>
    <row r="217" spans="1:5" ht="15.75" customHeight="1" x14ac:dyDescent="0.2">
      <c r="A217" s="6" t="s">
        <v>5564</v>
      </c>
      <c r="B217" s="6">
        <v>2019</v>
      </c>
      <c r="C217" s="6"/>
      <c r="D217" s="6" t="s">
        <v>5992</v>
      </c>
      <c r="E217" s="6" t="s">
        <v>5993</v>
      </c>
    </row>
    <row r="218" spans="1:5" ht="15.75" customHeight="1" x14ac:dyDescent="0.2">
      <c r="A218" s="6" t="s">
        <v>5564</v>
      </c>
      <c r="B218" s="6">
        <v>2019</v>
      </c>
      <c r="C218" s="6"/>
      <c r="D218" s="6" t="s">
        <v>5994</v>
      </c>
      <c r="E218" s="6" t="s">
        <v>5995</v>
      </c>
    </row>
    <row r="219" spans="1:5" ht="15.75" customHeight="1" x14ac:dyDescent="0.2">
      <c r="A219" s="6" t="s">
        <v>5564</v>
      </c>
      <c r="B219" s="6">
        <v>2019</v>
      </c>
      <c r="C219" s="6"/>
      <c r="D219" s="6" t="s">
        <v>5996</v>
      </c>
      <c r="E219" s="6" t="s">
        <v>5997</v>
      </c>
    </row>
    <row r="220" spans="1:5" ht="15.75" customHeight="1" x14ac:dyDescent="0.2">
      <c r="A220" s="6" t="s">
        <v>5564</v>
      </c>
      <c r="B220" s="6">
        <v>2019</v>
      </c>
      <c r="C220" s="6"/>
      <c r="D220" s="6" t="s">
        <v>5998</v>
      </c>
      <c r="E220" s="6" t="s">
        <v>5999</v>
      </c>
    </row>
    <row r="221" spans="1:5" ht="15.75" customHeight="1" x14ac:dyDescent="0.2">
      <c r="A221" s="6" t="s">
        <v>5564</v>
      </c>
      <c r="B221" s="6">
        <v>2019</v>
      </c>
      <c r="C221" s="6"/>
      <c r="D221" s="6" t="s">
        <v>6000</v>
      </c>
      <c r="E221" s="6" t="s">
        <v>6001</v>
      </c>
    </row>
    <row r="222" spans="1:5" ht="15.75" customHeight="1" x14ac:dyDescent="0.2">
      <c r="A222" s="6" t="s">
        <v>5564</v>
      </c>
      <c r="B222" s="6">
        <v>2019</v>
      </c>
      <c r="C222" s="6"/>
      <c r="D222" s="6" t="s">
        <v>6002</v>
      </c>
      <c r="E222" s="6" t="s">
        <v>6003</v>
      </c>
    </row>
    <row r="223" spans="1:5" ht="15.75" customHeight="1" x14ac:dyDescent="0.2">
      <c r="A223" s="6" t="s">
        <v>5564</v>
      </c>
      <c r="B223" s="6">
        <v>2019</v>
      </c>
      <c r="C223" s="6"/>
      <c r="D223" s="6" t="s">
        <v>6004</v>
      </c>
      <c r="E223" s="6" t="s">
        <v>6005</v>
      </c>
    </row>
    <row r="224" spans="1:5" ht="15.75" customHeight="1" x14ac:dyDescent="0.2">
      <c r="A224" s="6" t="s">
        <v>5564</v>
      </c>
      <c r="B224" s="6">
        <v>2019</v>
      </c>
      <c r="C224" s="6"/>
      <c r="D224" s="6" t="s">
        <v>6006</v>
      </c>
      <c r="E224" s="6" t="s">
        <v>6007</v>
      </c>
    </row>
    <row r="225" spans="1:5" ht="15.75" customHeight="1" x14ac:dyDescent="0.2">
      <c r="A225" s="6" t="s">
        <v>5564</v>
      </c>
      <c r="B225" s="6">
        <v>2019</v>
      </c>
      <c r="C225" s="6"/>
      <c r="D225" s="6" t="s">
        <v>6008</v>
      </c>
      <c r="E225" s="6" t="s">
        <v>6009</v>
      </c>
    </row>
    <row r="226" spans="1:5" ht="15.75" customHeight="1" x14ac:dyDescent="0.2">
      <c r="A226" s="6" t="s">
        <v>5564</v>
      </c>
      <c r="B226" s="6">
        <v>2019</v>
      </c>
      <c r="C226" s="6"/>
      <c r="D226" s="6" t="s">
        <v>6010</v>
      </c>
      <c r="E226" s="6" t="s">
        <v>6011</v>
      </c>
    </row>
    <row r="227" spans="1:5" ht="15.75" customHeight="1" x14ac:dyDescent="0.2">
      <c r="A227" s="6" t="s">
        <v>5564</v>
      </c>
      <c r="B227" s="6">
        <v>2019</v>
      </c>
      <c r="C227" s="6"/>
      <c r="D227" s="6" t="s">
        <v>6012</v>
      </c>
      <c r="E227" s="6" t="s">
        <v>6013</v>
      </c>
    </row>
    <row r="228" spans="1:5" ht="15.75" customHeight="1" x14ac:dyDescent="0.2">
      <c r="A228" s="6" t="s">
        <v>5564</v>
      </c>
      <c r="B228" s="6">
        <v>2019</v>
      </c>
      <c r="C228" s="6"/>
      <c r="D228" s="6" t="s">
        <v>6014</v>
      </c>
      <c r="E228" s="6" t="s">
        <v>6015</v>
      </c>
    </row>
    <row r="229" spans="1:5" ht="15.75" customHeight="1" x14ac:dyDescent="0.2">
      <c r="A229" s="6" t="s">
        <v>5564</v>
      </c>
      <c r="B229" s="6">
        <v>2019</v>
      </c>
      <c r="C229" s="6"/>
      <c r="D229" s="6" t="s">
        <v>6016</v>
      </c>
      <c r="E229" s="6" t="s">
        <v>6017</v>
      </c>
    </row>
    <row r="230" spans="1:5" ht="15.75" customHeight="1" x14ac:dyDescent="0.2">
      <c r="A230" s="6" t="s">
        <v>5564</v>
      </c>
      <c r="B230" s="6">
        <v>2019</v>
      </c>
      <c r="C230" s="6"/>
      <c r="D230" s="6" t="s">
        <v>6018</v>
      </c>
      <c r="E230" s="6" t="s">
        <v>6019</v>
      </c>
    </row>
    <row r="231" spans="1:5" ht="15.75" customHeight="1" x14ac:dyDescent="0.2">
      <c r="A231" s="6" t="s">
        <v>5564</v>
      </c>
      <c r="B231" s="6">
        <v>2019</v>
      </c>
      <c r="C231" s="6"/>
      <c r="D231" s="6" t="s">
        <v>6020</v>
      </c>
      <c r="E231" s="6" t="s">
        <v>6021</v>
      </c>
    </row>
    <row r="232" spans="1:5" ht="15.75" customHeight="1" x14ac:dyDescent="0.2">
      <c r="A232" s="6" t="s">
        <v>5564</v>
      </c>
      <c r="B232" s="6">
        <v>2019</v>
      </c>
      <c r="C232" s="6"/>
      <c r="D232" s="6" t="s">
        <v>6022</v>
      </c>
      <c r="E232" s="6" t="s">
        <v>2254</v>
      </c>
    </row>
    <row r="233" spans="1:5" ht="15.75" customHeight="1" x14ac:dyDescent="0.2">
      <c r="A233" s="6" t="s">
        <v>5564</v>
      </c>
      <c r="B233" s="6">
        <v>2018</v>
      </c>
      <c r="C233" s="6"/>
      <c r="D233" s="6" t="s">
        <v>6023</v>
      </c>
      <c r="E233" s="6" t="s">
        <v>6024</v>
      </c>
    </row>
    <row r="234" spans="1:5" ht="15.75" customHeight="1" x14ac:dyDescent="0.2">
      <c r="A234" s="6" t="s">
        <v>5564</v>
      </c>
      <c r="B234" s="6">
        <v>2018</v>
      </c>
      <c r="C234" s="6"/>
      <c r="D234" s="6" t="s">
        <v>6025</v>
      </c>
      <c r="E234" s="6" t="s">
        <v>6026</v>
      </c>
    </row>
    <row r="235" spans="1:5" ht="15.75" customHeight="1" x14ac:dyDescent="0.2">
      <c r="A235" s="6" t="s">
        <v>5564</v>
      </c>
      <c r="B235" s="6">
        <v>2018</v>
      </c>
      <c r="C235" s="6"/>
      <c r="D235" s="6" t="s">
        <v>6027</v>
      </c>
      <c r="E235" s="6" t="s">
        <v>6028</v>
      </c>
    </row>
    <row r="236" spans="1:5" ht="15.75" customHeight="1" x14ac:dyDescent="0.2">
      <c r="A236" s="6" t="s">
        <v>5564</v>
      </c>
      <c r="B236" s="6">
        <v>2018</v>
      </c>
      <c r="C236" s="6"/>
      <c r="D236" s="6" t="s">
        <v>6029</v>
      </c>
      <c r="E236" s="6" t="s">
        <v>6030</v>
      </c>
    </row>
    <row r="237" spans="1:5" ht="15.75" customHeight="1" x14ac:dyDescent="0.2">
      <c r="A237" s="6" t="s">
        <v>5564</v>
      </c>
      <c r="B237" s="6">
        <v>2018</v>
      </c>
      <c r="C237" s="6"/>
      <c r="D237" s="6" t="s">
        <v>6031</v>
      </c>
      <c r="E237" s="6" t="s">
        <v>6032</v>
      </c>
    </row>
    <row r="238" spans="1:5" ht="15.75" customHeight="1" x14ac:dyDescent="0.2">
      <c r="A238" s="6" t="s">
        <v>5564</v>
      </c>
      <c r="B238" s="6">
        <v>2018</v>
      </c>
      <c r="C238" s="6"/>
      <c r="D238" s="6" t="s">
        <v>6033</v>
      </c>
      <c r="E238" s="6" t="s">
        <v>6034</v>
      </c>
    </row>
    <row r="239" spans="1:5" ht="15.75" customHeight="1" x14ac:dyDescent="0.2">
      <c r="A239" s="6" t="s">
        <v>5564</v>
      </c>
      <c r="B239" s="6">
        <v>2018</v>
      </c>
      <c r="C239" s="6"/>
      <c r="D239" s="6" t="s">
        <v>6035</v>
      </c>
      <c r="E239" s="6" t="s">
        <v>6036</v>
      </c>
    </row>
    <row r="240" spans="1:5" ht="15.75" customHeight="1" x14ac:dyDescent="0.2">
      <c r="A240" s="6" t="s">
        <v>5564</v>
      </c>
      <c r="B240" s="6">
        <v>2018</v>
      </c>
      <c r="C240" s="6"/>
      <c r="D240" s="6" t="s">
        <v>6037</v>
      </c>
      <c r="E240" s="6" t="s">
        <v>6038</v>
      </c>
    </row>
    <row r="241" spans="1:5" ht="15.75" customHeight="1" x14ac:dyDescent="0.2">
      <c r="A241" s="6" t="s">
        <v>5564</v>
      </c>
      <c r="B241" s="6">
        <v>2018</v>
      </c>
      <c r="C241" s="6"/>
      <c r="D241" s="6" t="s">
        <v>6039</v>
      </c>
      <c r="E241" s="6" t="s">
        <v>6040</v>
      </c>
    </row>
    <row r="242" spans="1:5" ht="15.75" customHeight="1" x14ac:dyDescent="0.2">
      <c r="A242" s="6" t="s">
        <v>5564</v>
      </c>
      <c r="B242" s="6">
        <v>2018</v>
      </c>
      <c r="C242" s="6"/>
      <c r="D242" s="6" t="s">
        <v>6041</v>
      </c>
      <c r="E242" s="6" t="s">
        <v>6042</v>
      </c>
    </row>
    <row r="243" spans="1:5" ht="15.75" customHeight="1" x14ac:dyDescent="0.2">
      <c r="A243" s="6" t="s">
        <v>5564</v>
      </c>
      <c r="B243" s="6">
        <v>2018</v>
      </c>
      <c r="C243" s="6"/>
      <c r="D243" s="6" t="s">
        <v>6043</v>
      </c>
      <c r="E243" s="6" t="s">
        <v>6044</v>
      </c>
    </row>
    <row r="244" spans="1:5" ht="15.75" customHeight="1" x14ac:dyDescent="0.2">
      <c r="A244" s="6" t="s">
        <v>5564</v>
      </c>
      <c r="B244" s="6">
        <v>2018</v>
      </c>
      <c r="C244" s="6"/>
      <c r="D244" s="6" t="s">
        <v>6045</v>
      </c>
      <c r="E244" s="6" t="s">
        <v>6046</v>
      </c>
    </row>
    <row r="245" spans="1:5" ht="15.75" customHeight="1" x14ac:dyDescent="0.2">
      <c r="A245" s="6" t="s">
        <v>5564</v>
      </c>
      <c r="B245" s="6">
        <v>2018</v>
      </c>
      <c r="C245" s="6"/>
      <c r="D245" s="6" t="s">
        <v>6047</v>
      </c>
      <c r="E245" s="6" t="s">
        <v>6048</v>
      </c>
    </row>
    <row r="246" spans="1:5" ht="15.75" customHeight="1" x14ac:dyDescent="0.2">
      <c r="A246" s="6" t="s">
        <v>5564</v>
      </c>
      <c r="B246" s="6">
        <v>2018</v>
      </c>
      <c r="C246" s="6"/>
      <c r="D246" s="6" t="s">
        <v>6049</v>
      </c>
      <c r="E246" s="6" t="s">
        <v>6050</v>
      </c>
    </row>
    <row r="247" spans="1:5" ht="15.75" customHeight="1" x14ac:dyDescent="0.2">
      <c r="A247" s="6" t="s">
        <v>5564</v>
      </c>
      <c r="B247" s="6">
        <v>2018</v>
      </c>
      <c r="C247" s="6"/>
      <c r="D247" s="6" t="s">
        <v>6051</v>
      </c>
      <c r="E247" s="6" t="s">
        <v>6052</v>
      </c>
    </row>
    <row r="248" spans="1:5" ht="15.75" customHeight="1" x14ac:dyDescent="0.2">
      <c r="A248" s="6" t="s">
        <v>5564</v>
      </c>
      <c r="B248" s="6">
        <v>2018</v>
      </c>
      <c r="C248" s="6"/>
      <c r="D248" s="6" t="s">
        <v>6053</v>
      </c>
      <c r="E248" s="6" t="s">
        <v>6054</v>
      </c>
    </row>
    <row r="249" spans="1:5" ht="15.75" customHeight="1" x14ac:dyDescent="0.2">
      <c r="A249" s="6" t="s">
        <v>5564</v>
      </c>
      <c r="B249" s="6">
        <v>2018</v>
      </c>
      <c r="C249" s="6"/>
      <c r="D249" s="6" t="s">
        <v>6055</v>
      </c>
      <c r="E249" s="6" t="s">
        <v>6056</v>
      </c>
    </row>
    <row r="250" spans="1:5" ht="15.75" customHeight="1" x14ac:dyDescent="0.2">
      <c r="A250" s="6" t="s">
        <v>5564</v>
      </c>
      <c r="B250" s="6">
        <v>2018</v>
      </c>
      <c r="C250" s="6"/>
      <c r="D250" s="6" t="s">
        <v>6057</v>
      </c>
      <c r="E250" s="6" t="s">
        <v>6058</v>
      </c>
    </row>
    <row r="251" spans="1:5" ht="15.75" customHeight="1" x14ac:dyDescent="0.2">
      <c r="A251" s="6" t="s">
        <v>5564</v>
      </c>
      <c r="B251" s="6">
        <v>2018</v>
      </c>
      <c r="C251" s="6"/>
      <c r="D251" s="6" t="s">
        <v>6059</v>
      </c>
      <c r="E251" s="6" t="s">
        <v>6060</v>
      </c>
    </row>
    <row r="252" spans="1:5" ht="15.75" customHeight="1" x14ac:dyDescent="0.2">
      <c r="A252" s="6" t="s">
        <v>5564</v>
      </c>
      <c r="B252" s="6">
        <v>2018</v>
      </c>
      <c r="C252" s="6"/>
      <c r="D252" s="6" t="s">
        <v>6061</v>
      </c>
      <c r="E252" s="6" t="s">
        <v>6062</v>
      </c>
    </row>
    <row r="253" spans="1:5" ht="15.75" customHeight="1" x14ac:dyDescent="0.2">
      <c r="A253" s="6" t="s">
        <v>5564</v>
      </c>
      <c r="B253" s="6">
        <v>2018</v>
      </c>
      <c r="C253" s="6"/>
      <c r="D253" s="6" t="s">
        <v>6063</v>
      </c>
      <c r="E253" s="6" t="s">
        <v>6064</v>
      </c>
    </row>
    <row r="254" spans="1:5" ht="15.75" customHeight="1" x14ac:dyDescent="0.2">
      <c r="A254" s="6" t="s">
        <v>5564</v>
      </c>
      <c r="B254" s="6">
        <v>2018</v>
      </c>
      <c r="C254" s="6"/>
      <c r="D254" s="6" t="s">
        <v>6065</v>
      </c>
      <c r="E254" s="6" t="s">
        <v>6066</v>
      </c>
    </row>
    <row r="255" spans="1:5" ht="15.75" customHeight="1" x14ac:dyDescent="0.2">
      <c r="A255" s="6" t="s">
        <v>5564</v>
      </c>
      <c r="B255" s="6">
        <v>2018</v>
      </c>
      <c r="C255" s="6"/>
      <c r="D255" s="6" t="s">
        <v>6067</v>
      </c>
      <c r="E255" s="6" t="s">
        <v>6068</v>
      </c>
    </row>
    <row r="256" spans="1:5" ht="15.75" customHeight="1" x14ac:dyDescent="0.2">
      <c r="A256" s="6" t="s">
        <v>5564</v>
      </c>
      <c r="B256" s="6">
        <v>2018</v>
      </c>
      <c r="C256" s="6"/>
      <c r="D256" s="6" t="s">
        <v>6069</v>
      </c>
      <c r="E256" s="6" t="s">
        <v>6070</v>
      </c>
    </row>
    <row r="257" spans="1:5" ht="15.75" customHeight="1" x14ac:dyDescent="0.2">
      <c r="A257" s="6" t="s">
        <v>5564</v>
      </c>
      <c r="B257" s="6">
        <v>2018</v>
      </c>
      <c r="C257" s="6"/>
      <c r="D257" s="6" t="s">
        <v>6071</v>
      </c>
      <c r="E257" s="6" t="s">
        <v>6072</v>
      </c>
    </row>
    <row r="258" spans="1:5" ht="15.75" customHeight="1" x14ac:dyDescent="0.2">
      <c r="A258" s="6" t="s">
        <v>5564</v>
      </c>
      <c r="B258" s="6">
        <v>2018</v>
      </c>
      <c r="C258" s="6"/>
      <c r="D258" s="6" t="s">
        <v>6073</v>
      </c>
      <c r="E258" s="6" t="s">
        <v>6074</v>
      </c>
    </row>
    <row r="259" spans="1:5" ht="15.75" customHeight="1" x14ac:dyDescent="0.2">
      <c r="A259" s="6" t="s">
        <v>5564</v>
      </c>
      <c r="B259" s="6">
        <v>2018</v>
      </c>
      <c r="C259" s="6"/>
      <c r="D259" s="6" t="s">
        <v>6075</v>
      </c>
      <c r="E259" s="6" t="s">
        <v>6076</v>
      </c>
    </row>
    <row r="260" spans="1:5" ht="15.75" customHeight="1" x14ac:dyDescent="0.2">
      <c r="A260" s="6" t="s">
        <v>5564</v>
      </c>
      <c r="B260" s="6">
        <v>2018</v>
      </c>
      <c r="C260" s="6"/>
      <c r="D260" s="6" t="s">
        <v>6077</v>
      </c>
      <c r="E260" s="6" t="s">
        <v>6078</v>
      </c>
    </row>
    <row r="261" spans="1:5" ht="15.75" customHeight="1" x14ac:dyDescent="0.2">
      <c r="A261" s="6" t="s">
        <v>5564</v>
      </c>
      <c r="B261" s="6">
        <v>2018</v>
      </c>
      <c r="C261" s="6"/>
      <c r="D261" s="6" t="s">
        <v>6079</v>
      </c>
      <c r="E261" s="6" t="s">
        <v>6080</v>
      </c>
    </row>
    <row r="262" spans="1:5" ht="15.75" customHeight="1" x14ac:dyDescent="0.2">
      <c r="A262" s="6" t="s">
        <v>5564</v>
      </c>
      <c r="B262" s="6">
        <v>2018</v>
      </c>
      <c r="C262" s="6"/>
      <c r="D262" s="6" t="s">
        <v>6081</v>
      </c>
      <c r="E262" s="6" t="s">
        <v>6082</v>
      </c>
    </row>
    <row r="263" spans="1:5" ht="15.75" customHeight="1" x14ac:dyDescent="0.2">
      <c r="A263" s="6" t="s">
        <v>5564</v>
      </c>
      <c r="B263" s="6">
        <v>2018</v>
      </c>
      <c r="C263" s="6"/>
      <c r="D263" s="6" t="s">
        <v>6083</v>
      </c>
      <c r="E263" s="6" t="s">
        <v>6084</v>
      </c>
    </row>
    <row r="264" spans="1:5" ht="15.75" customHeight="1" x14ac:dyDescent="0.2">
      <c r="A264" s="6" t="s">
        <v>5564</v>
      </c>
      <c r="B264" s="6">
        <v>2018</v>
      </c>
      <c r="C264" s="6"/>
      <c r="D264" s="6" t="s">
        <v>6085</v>
      </c>
      <c r="E264" s="6" t="s">
        <v>6086</v>
      </c>
    </row>
    <row r="265" spans="1:5" ht="15.75" customHeight="1" x14ac:dyDescent="0.2">
      <c r="A265" s="6" t="s">
        <v>5564</v>
      </c>
      <c r="B265" s="6">
        <v>2018</v>
      </c>
      <c r="C265" s="6"/>
      <c r="D265" s="6" t="s">
        <v>6087</v>
      </c>
      <c r="E265" s="6" t="s">
        <v>6088</v>
      </c>
    </row>
    <row r="266" spans="1:5" ht="15.75" customHeight="1" x14ac:dyDescent="0.2">
      <c r="A266" s="6" t="s">
        <v>5564</v>
      </c>
      <c r="B266" s="6">
        <v>2018</v>
      </c>
      <c r="C266" s="6"/>
      <c r="D266" s="6" t="s">
        <v>6089</v>
      </c>
      <c r="E266" s="6" t="s">
        <v>6090</v>
      </c>
    </row>
    <row r="267" spans="1:5" ht="15.75" customHeight="1" x14ac:dyDescent="0.2">
      <c r="A267" s="6" t="s">
        <v>5564</v>
      </c>
      <c r="B267" s="6">
        <v>2018</v>
      </c>
      <c r="C267" s="6"/>
      <c r="D267" s="6" t="s">
        <v>6091</v>
      </c>
      <c r="E267" s="6" t="s">
        <v>6092</v>
      </c>
    </row>
    <row r="268" spans="1:5" ht="15.75" customHeight="1" x14ac:dyDescent="0.2">
      <c r="A268" s="6" t="s">
        <v>5564</v>
      </c>
      <c r="B268" s="6">
        <v>2018</v>
      </c>
      <c r="C268" s="6"/>
      <c r="D268" s="6" t="s">
        <v>6093</v>
      </c>
      <c r="E268" s="6" t="s">
        <v>6094</v>
      </c>
    </row>
    <row r="269" spans="1:5" ht="15.75" customHeight="1" x14ac:dyDescent="0.2">
      <c r="A269" s="6" t="s">
        <v>5564</v>
      </c>
      <c r="B269" s="6">
        <v>2018</v>
      </c>
      <c r="C269" s="6"/>
      <c r="D269" s="6" t="s">
        <v>6095</v>
      </c>
      <c r="E269" s="6" t="s">
        <v>6096</v>
      </c>
    </row>
    <row r="270" spans="1:5" ht="15.75" customHeight="1" x14ac:dyDescent="0.2">
      <c r="A270" s="6" t="s">
        <v>5564</v>
      </c>
      <c r="B270" s="6">
        <v>2018</v>
      </c>
      <c r="C270" s="6"/>
      <c r="D270" s="6" t="s">
        <v>6097</v>
      </c>
      <c r="E270" s="6" t="s">
        <v>6098</v>
      </c>
    </row>
    <row r="271" spans="1:5" ht="15.75" customHeight="1" x14ac:dyDescent="0.2">
      <c r="A271" s="6" t="s">
        <v>5564</v>
      </c>
      <c r="B271" s="6">
        <v>2018</v>
      </c>
      <c r="C271" s="6"/>
      <c r="D271" s="6" t="s">
        <v>6099</v>
      </c>
      <c r="E271" s="6" t="s">
        <v>6100</v>
      </c>
    </row>
    <row r="272" spans="1:5" ht="15.75" customHeight="1" x14ac:dyDescent="0.2">
      <c r="A272" s="6" t="s">
        <v>5564</v>
      </c>
      <c r="B272" s="6">
        <v>2018</v>
      </c>
      <c r="C272" s="6"/>
      <c r="D272" s="6" t="s">
        <v>6101</v>
      </c>
      <c r="E272" s="6" t="s">
        <v>6102</v>
      </c>
    </row>
    <row r="273" spans="1:5" ht="15.75" customHeight="1" x14ac:dyDescent="0.2">
      <c r="A273" s="6" t="s">
        <v>5564</v>
      </c>
      <c r="B273" s="6">
        <v>2018</v>
      </c>
      <c r="C273" s="6"/>
      <c r="D273" s="6" t="s">
        <v>6103</v>
      </c>
      <c r="E273" s="6" t="s">
        <v>6104</v>
      </c>
    </row>
    <row r="274" spans="1:5" ht="15.75" customHeight="1" x14ac:dyDescent="0.2">
      <c r="A274" s="6" t="s">
        <v>5564</v>
      </c>
      <c r="B274" s="6">
        <v>2018</v>
      </c>
      <c r="C274" s="6"/>
      <c r="D274" s="6" t="s">
        <v>6105</v>
      </c>
      <c r="E274" s="6" t="s">
        <v>6106</v>
      </c>
    </row>
    <row r="275" spans="1:5" ht="15.75" customHeight="1" x14ac:dyDescent="0.2">
      <c r="A275" s="6" t="s">
        <v>5564</v>
      </c>
      <c r="B275" s="6">
        <v>2018</v>
      </c>
      <c r="C275" s="6"/>
      <c r="D275" s="6" t="s">
        <v>6107</v>
      </c>
      <c r="E275" s="6" t="s">
        <v>6108</v>
      </c>
    </row>
    <row r="276" spans="1:5" ht="15.75" customHeight="1" x14ac:dyDescent="0.2">
      <c r="A276" s="6" t="s">
        <v>5564</v>
      </c>
      <c r="B276" s="6">
        <v>2018</v>
      </c>
      <c r="C276" s="6"/>
      <c r="D276" s="6" t="s">
        <v>6109</v>
      </c>
      <c r="E276" s="6" t="s">
        <v>6110</v>
      </c>
    </row>
    <row r="277" spans="1:5" ht="15.75" customHeight="1" x14ac:dyDescent="0.2">
      <c r="A277" s="6" t="s">
        <v>5564</v>
      </c>
      <c r="B277" s="6">
        <v>2018</v>
      </c>
      <c r="C277" s="6"/>
      <c r="D277" s="6" t="s">
        <v>6111</v>
      </c>
      <c r="E277" s="6" t="s">
        <v>6112</v>
      </c>
    </row>
    <row r="278" spans="1:5" ht="15.75" customHeight="1" x14ac:dyDescent="0.2">
      <c r="A278" s="6" t="s">
        <v>5564</v>
      </c>
      <c r="B278" s="6">
        <v>2018</v>
      </c>
      <c r="C278" s="6"/>
      <c r="D278" s="6" t="s">
        <v>6113</v>
      </c>
      <c r="E278" s="6" t="s">
        <v>6114</v>
      </c>
    </row>
    <row r="279" spans="1:5" ht="15.75" customHeight="1" x14ac:dyDescent="0.2">
      <c r="A279" s="6" t="s">
        <v>5564</v>
      </c>
      <c r="B279" s="6">
        <v>2018</v>
      </c>
      <c r="C279" s="6"/>
      <c r="D279" s="6" t="s">
        <v>36</v>
      </c>
      <c r="E279" s="6" t="s">
        <v>6115</v>
      </c>
    </row>
    <row r="280" spans="1:5" ht="15.75" customHeight="1" x14ac:dyDescent="0.2">
      <c r="A280" s="6" t="s">
        <v>5564</v>
      </c>
      <c r="B280" s="6">
        <v>2018</v>
      </c>
      <c r="C280" s="6"/>
      <c r="D280" s="6" t="s">
        <v>6116</v>
      </c>
      <c r="E280" s="6" t="s">
        <v>6117</v>
      </c>
    </row>
    <row r="281" spans="1:5" ht="15.75" customHeight="1" x14ac:dyDescent="0.2">
      <c r="A281" s="6" t="s">
        <v>5564</v>
      </c>
      <c r="B281" s="6">
        <v>2018</v>
      </c>
      <c r="C281" s="6"/>
      <c r="D281" s="6" t="s">
        <v>774</v>
      </c>
      <c r="E281" s="6" t="s">
        <v>6118</v>
      </c>
    </row>
    <row r="282" spans="1:5" ht="15.75" customHeight="1" x14ac:dyDescent="0.2">
      <c r="A282" s="6" t="s">
        <v>5564</v>
      </c>
      <c r="B282" s="6">
        <v>2018</v>
      </c>
      <c r="C282" s="6"/>
      <c r="D282" s="6" t="s">
        <v>6119</v>
      </c>
      <c r="E282" s="6" t="s">
        <v>6120</v>
      </c>
    </row>
    <row r="283" spans="1:5" ht="15.75" customHeight="1" x14ac:dyDescent="0.2">
      <c r="A283" s="6" t="s">
        <v>5564</v>
      </c>
      <c r="B283" s="6">
        <v>2018</v>
      </c>
      <c r="C283" s="6"/>
      <c r="D283" s="6" t="s">
        <v>6121</v>
      </c>
      <c r="E283" s="6" t="s">
        <v>6122</v>
      </c>
    </row>
    <row r="284" spans="1:5" ht="15.75" customHeight="1" x14ac:dyDescent="0.2">
      <c r="A284" s="6" t="s">
        <v>5564</v>
      </c>
      <c r="B284" s="6">
        <v>2018</v>
      </c>
      <c r="C284" s="6"/>
      <c r="D284" s="6" t="s">
        <v>6123</v>
      </c>
      <c r="E284" s="6" t="s">
        <v>6124</v>
      </c>
    </row>
    <row r="285" spans="1:5" ht="15.75" customHeight="1" x14ac:dyDescent="0.2">
      <c r="A285" s="6" t="s">
        <v>5564</v>
      </c>
      <c r="B285" s="6">
        <v>2018</v>
      </c>
      <c r="C285" s="6"/>
      <c r="D285" s="6" t="s">
        <v>6125</v>
      </c>
      <c r="E285" s="6" t="s">
        <v>6126</v>
      </c>
    </row>
    <row r="286" spans="1:5" ht="15.75" customHeight="1" x14ac:dyDescent="0.2">
      <c r="A286" s="6" t="s">
        <v>5564</v>
      </c>
      <c r="B286" s="6">
        <v>2018</v>
      </c>
      <c r="C286" s="6"/>
      <c r="D286" s="6" t="s">
        <v>6127</v>
      </c>
      <c r="E286" s="6" t="s">
        <v>6128</v>
      </c>
    </row>
    <row r="287" spans="1:5" ht="15.75" customHeight="1" x14ac:dyDescent="0.2">
      <c r="A287" s="6" t="s">
        <v>5564</v>
      </c>
      <c r="B287" s="6">
        <v>2018</v>
      </c>
      <c r="C287" s="6"/>
      <c r="D287" s="6" t="s">
        <v>6129</v>
      </c>
      <c r="E287" s="6" t="s">
        <v>6130</v>
      </c>
    </row>
    <row r="288" spans="1:5" ht="15.75" customHeight="1" x14ac:dyDescent="0.2">
      <c r="A288" s="6" t="s">
        <v>5564</v>
      </c>
      <c r="B288" s="6">
        <v>2018</v>
      </c>
      <c r="C288" s="6"/>
      <c r="D288" s="6" t="s">
        <v>6131</v>
      </c>
      <c r="E288" s="6" t="s">
        <v>6132</v>
      </c>
    </row>
    <row r="289" spans="1:5" ht="15.75" customHeight="1" x14ac:dyDescent="0.2">
      <c r="A289" s="6" t="s">
        <v>5564</v>
      </c>
      <c r="B289" s="6">
        <v>2018</v>
      </c>
      <c r="C289" s="6"/>
      <c r="D289" s="6" t="s">
        <v>6133</v>
      </c>
      <c r="E289" s="6" t="s">
        <v>6134</v>
      </c>
    </row>
    <row r="290" spans="1:5" ht="15.75" customHeight="1" x14ac:dyDescent="0.2">
      <c r="A290" s="6" t="s">
        <v>5564</v>
      </c>
      <c r="B290" s="6">
        <v>2018</v>
      </c>
      <c r="C290" s="6"/>
      <c r="D290" s="6" t="s">
        <v>6135</v>
      </c>
      <c r="E290" s="6" t="s">
        <v>6136</v>
      </c>
    </row>
    <row r="291" spans="1:5" ht="15.75" customHeight="1" x14ac:dyDescent="0.2">
      <c r="A291" s="6" t="s">
        <v>5564</v>
      </c>
      <c r="B291" s="6">
        <v>2018</v>
      </c>
      <c r="C291" s="6"/>
      <c r="D291" s="6" t="s">
        <v>6137</v>
      </c>
      <c r="E291" s="6" t="s">
        <v>6138</v>
      </c>
    </row>
    <row r="292" spans="1:5" ht="15.75" customHeight="1" x14ac:dyDescent="0.2">
      <c r="A292" s="6" t="s">
        <v>5564</v>
      </c>
      <c r="B292" s="6">
        <v>2018</v>
      </c>
      <c r="C292" s="6"/>
      <c r="D292" s="6" t="s">
        <v>6139</v>
      </c>
      <c r="E292" s="6" t="s">
        <v>6140</v>
      </c>
    </row>
    <row r="293" spans="1:5" ht="15.75" customHeight="1" x14ac:dyDescent="0.2">
      <c r="A293" s="6" t="s">
        <v>5564</v>
      </c>
      <c r="B293" s="6">
        <v>2018</v>
      </c>
      <c r="C293" s="6"/>
      <c r="D293" s="6" t="s">
        <v>6141</v>
      </c>
      <c r="E293" s="6" t="s">
        <v>6142</v>
      </c>
    </row>
    <row r="294" spans="1:5" ht="15.75" customHeight="1" x14ac:dyDescent="0.2">
      <c r="A294" s="6" t="s">
        <v>5564</v>
      </c>
      <c r="B294" s="6">
        <v>2018</v>
      </c>
      <c r="C294" s="6"/>
      <c r="D294" s="6" t="s">
        <v>6143</v>
      </c>
      <c r="E294" s="6" t="s">
        <v>6144</v>
      </c>
    </row>
    <row r="295" spans="1:5" ht="15.75" customHeight="1" x14ac:dyDescent="0.2">
      <c r="A295" s="6" t="s">
        <v>5564</v>
      </c>
      <c r="B295" s="6">
        <v>2018</v>
      </c>
      <c r="C295" s="6"/>
      <c r="D295" s="6" t="s">
        <v>6145</v>
      </c>
      <c r="E295" s="6" t="s">
        <v>6146</v>
      </c>
    </row>
    <row r="296" spans="1:5" ht="15.75" customHeight="1" x14ac:dyDescent="0.2">
      <c r="A296" s="6" t="s">
        <v>5564</v>
      </c>
      <c r="B296" s="6">
        <v>2018</v>
      </c>
      <c r="C296" s="6"/>
      <c r="D296" s="6" t="s">
        <v>6147</v>
      </c>
      <c r="E296" s="6" t="s">
        <v>6148</v>
      </c>
    </row>
    <row r="297" spans="1:5" ht="15.75" customHeight="1" x14ac:dyDescent="0.2">
      <c r="A297" s="6" t="s">
        <v>5564</v>
      </c>
      <c r="B297" s="6">
        <v>2018</v>
      </c>
      <c r="C297" s="6"/>
      <c r="D297" s="6" t="s">
        <v>6149</v>
      </c>
      <c r="E297" s="6" t="s">
        <v>6150</v>
      </c>
    </row>
    <row r="298" spans="1:5" ht="15.75" customHeight="1" x14ac:dyDescent="0.2">
      <c r="A298" s="6" t="s">
        <v>5564</v>
      </c>
      <c r="B298" s="6">
        <v>2018</v>
      </c>
      <c r="C298" s="6"/>
      <c r="D298" s="6" t="s">
        <v>6151</v>
      </c>
      <c r="E298" s="6" t="s">
        <v>6152</v>
      </c>
    </row>
    <row r="299" spans="1:5" ht="15.75" customHeight="1" x14ac:dyDescent="0.2">
      <c r="A299" s="6" t="s">
        <v>5564</v>
      </c>
      <c r="B299" s="6">
        <v>2018</v>
      </c>
      <c r="C299" s="6"/>
      <c r="D299" s="6" t="s">
        <v>6153</v>
      </c>
      <c r="E299" s="6" t="s">
        <v>6154</v>
      </c>
    </row>
    <row r="300" spans="1:5" ht="15.75" customHeight="1" x14ac:dyDescent="0.2">
      <c r="A300" s="6" t="s">
        <v>5564</v>
      </c>
      <c r="B300" s="6">
        <v>2018</v>
      </c>
      <c r="C300" s="6"/>
      <c r="D300" s="6" t="s">
        <v>6155</v>
      </c>
      <c r="E300" s="6" t="s">
        <v>6156</v>
      </c>
    </row>
    <row r="301" spans="1:5" ht="15.75" customHeight="1" x14ac:dyDescent="0.2">
      <c r="A301" s="6" t="s">
        <v>5564</v>
      </c>
      <c r="B301" s="6">
        <v>2018</v>
      </c>
      <c r="C301" s="6"/>
      <c r="D301" s="6" t="s">
        <v>6157</v>
      </c>
      <c r="E301" s="6" t="s">
        <v>6158</v>
      </c>
    </row>
    <row r="302" spans="1:5" ht="15.75" customHeight="1" x14ac:dyDescent="0.2">
      <c r="A302" s="6" t="s">
        <v>5564</v>
      </c>
      <c r="B302" s="6">
        <v>2018</v>
      </c>
      <c r="C302" s="6"/>
      <c r="D302" s="6" t="s">
        <v>6159</v>
      </c>
      <c r="E302" s="6" t="s">
        <v>6160</v>
      </c>
    </row>
    <row r="303" spans="1:5" ht="15.75" customHeight="1" x14ac:dyDescent="0.2">
      <c r="A303" s="6" t="s">
        <v>5564</v>
      </c>
      <c r="B303" s="6">
        <v>2018</v>
      </c>
      <c r="C303" s="6"/>
      <c r="D303" s="6" t="s">
        <v>6161</v>
      </c>
      <c r="E303" s="6" t="s">
        <v>2254</v>
      </c>
    </row>
    <row r="304" spans="1:5" ht="15.75" customHeight="1" x14ac:dyDescent="0.2">
      <c r="A304" s="6" t="s">
        <v>5564</v>
      </c>
      <c r="B304" s="6">
        <v>2018</v>
      </c>
      <c r="C304" s="6"/>
      <c r="D304" s="6" t="s">
        <v>6162</v>
      </c>
      <c r="E304" s="6" t="s">
        <v>6163</v>
      </c>
    </row>
    <row r="305" spans="1:5" ht="15.75" customHeight="1" x14ac:dyDescent="0.2">
      <c r="A305" s="6" t="s">
        <v>5564</v>
      </c>
      <c r="B305" s="6">
        <v>2018</v>
      </c>
      <c r="C305" s="6"/>
      <c r="D305" s="6" t="s">
        <v>6164</v>
      </c>
      <c r="E305" s="6" t="s">
        <v>2254</v>
      </c>
    </row>
    <row r="306" spans="1:5" ht="15.75" customHeight="1" x14ac:dyDescent="0.2">
      <c r="A306" s="6" t="s">
        <v>5564</v>
      </c>
      <c r="B306" s="6">
        <v>2017</v>
      </c>
      <c r="C306" s="6"/>
      <c r="D306" s="6" t="s">
        <v>37</v>
      </c>
      <c r="E306" s="6" t="s">
        <v>6165</v>
      </c>
    </row>
    <row r="307" spans="1:5" ht="15.75" customHeight="1" x14ac:dyDescent="0.2">
      <c r="A307" s="6" t="s">
        <v>5564</v>
      </c>
      <c r="B307" s="6">
        <v>2017</v>
      </c>
      <c r="C307" s="6"/>
      <c r="D307" s="6" t="s">
        <v>6166</v>
      </c>
      <c r="E307" s="6" t="s">
        <v>6167</v>
      </c>
    </row>
    <row r="308" spans="1:5" ht="15.75" customHeight="1" x14ac:dyDescent="0.2">
      <c r="A308" s="6" t="s">
        <v>5564</v>
      </c>
      <c r="B308" s="6">
        <v>2017</v>
      </c>
      <c r="C308" s="6"/>
      <c r="D308" s="6" t="s">
        <v>6168</v>
      </c>
      <c r="E308" s="6" t="s">
        <v>6169</v>
      </c>
    </row>
    <row r="309" spans="1:5" ht="15.75" customHeight="1" x14ac:dyDescent="0.2">
      <c r="A309" s="6" t="s">
        <v>5564</v>
      </c>
      <c r="B309" s="6">
        <v>2017</v>
      </c>
      <c r="C309" s="6"/>
      <c r="D309" s="6" t="s">
        <v>6170</v>
      </c>
      <c r="E309" s="6" t="s">
        <v>6171</v>
      </c>
    </row>
    <row r="310" spans="1:5" ht="15.75" customHeight="1" x14ac:dyDescent="0.2">
      <c r="A310" s="6" t="s">
        <v>5564</v>
      </c>
      <c r="B310" s="6">
        <v>2017</v>
      </c>
      <c r="C310" s="6"/>
      <c r="D310" s="6" t="s">
        <v>6172</v>
      </c>
      <c r="E310" s="6" t="s">
        <v>6173</v>
      </c>
    </row>
    <row r="311" spans="1:5" ht="15.75" customHeight="1" x14ac:dyDescent="0.2">
      <c r="A311" s="6" t="s">
        <v>5564</v>
      </c>
      <c r="B311" s="6">
        <v>2017</v>
      </c>
      <c r="C311" s="6"/>
      <c r="D311" s="6" t="s">
        <v>6174</v>
      </c>
      <c r="E311" s="6" t="s">
        <v>6175</v>
      </c>
    </row>
    <row r="312" spans="1:5" ht="15.75" customHeight="1" x14ac:dyDescent="0.2">
      <c r="A312" s="6" t="s">
        <v>5564</v>
      </c>
      <c r="B312" s="6">
        <v>2017</v>
      </c>
      <c r="C312" s="6"/>
      <c r="D312" s="6" t="s">
        <v>6176</v>
      </c>
      <c r="E312" s="6" t="s">
        <v>6177</v>
      </c>
    </row>
    <row r="313" spans="1:5" ht="15.75" customHeight="1" x14ac:dyDescent="0.2">
      <c r="A313" s="6" t="s">
        <v>5564</v>
      </c>
      <c r="B313" s="6">
        <v>2017</v>
      </c>
      <c r="C313" s="6"/>
      <c r="D313" s="6" t="s">
        <v>6178</v>
      </c>
      <c r="E313" s="6" t="s">
        <v>6179</v>
      </c>
    </row>
    <row r="314" spans="1:5" ht="15.75" customHeight="1" x14ac:dyDescent="0.2">
      <c r="A314" s="6" t="s">
        <v>5564</v>
      </c>
      <c r="B314" s="6">
        <v>2017</v>
      </c>
      <c r="C314" s="6"/>
      <c r="D314" s="6" t="s">
        <v>6180</v>
      </c>
      <c r="E314" s="6" t="s">
        <v>6181</v>
      </c>
    </row>
    <row r="315" spans="1:5" ht="15.75" customHeight="1" x14ac:dyDescent="0.2">
      <c r="A315" s="6" t="s">
        <v>5564</v>
      </c>
      <c r="B315" s="6">
        <v>2017</v>
      </c>
      <c r="C315" s="6"/>
      <c r="D315" s="6" t="s">
        <v>6182</v>
      </c>
      <c r="E315" s="6" t="s">
        <v>6183</v>
      </c>
    </row>
    <row r="316" spans="1:5" ht="15.75" customHeight="1" x14ac:dyDescent="0.2">
      <c r="A316" s="6" t="s">
        <v>5564</v>
      </c>
      <c r="B316" s="6">
        <v>2017</v>
      </c>
      <c r="C316" s="6"/>
      <c r="D316" s="6" t="s">
        <v>6184</v>
      </c>
      <c r="E316" s="6" t="s">
        <v>6185</v>
      </c>
    </row>
    <row r="317" spans="1:5" ht="15.75" customHeight="1" x14ac:dyDescent="0.2">
      <c r="A317" s="6" t="s">
        <v>5564</v>
      </c>
      <c r="B317" s="6">
        <v>2017</v>
      </c>
      <c r="C317" s="6"/>
      <c r="D317" s="6" t="s">
        <v>6186</v>
      </c>
      <c r="E317" s="6" t="s">
        <v>6187</v>
      </c>
    </row>
    <row r="318" spans="1:5" ht="15.75" customHeight="1" x14ac:dyDescent="0.2">
      <c r="A318" s="6" t="s">
        <v>5564</v>
      </c>
      <c r="B318" s="6">
        <v>2017</v>
      </c>
      <c r="C318" s="6"/>
      <c r="D318" s="6" t="s">
        <v>6188</v>
      </c>
      <c r="E318" s="6" t="s">
        <v>6189</v>
      </c>
    </row>
    <row r="319" spans="1:5" ht="15.75" customHeight="1" x14ac:dyDescent="0.2">
      <c r="A319" s="6" t="s">
        <v>5564</v>
      </c>
      <c r="B319" s="6">
        <v>2017</v>
      </c>
      <c r="C319" s="6"/>
      <c r="D319" s="6" t="s">
        <v>6190</v>
      </c>
      <c r="E319" s="6" t="s">
        <v>6191</v>
      </c>
    </row>
    <row r="320" spans="1:5" ht="15.75" customHeight="1" x14ac:dyDescent="0.2">
      <c r="A320" s="6" t="s">
        <v>5564</v>
      </c>
      <c r="B320" s="6">
        <v>2017</v>
      </c>
      <c r="C320" s="6"/>
      <c r="D320" s="6" t="s">
        <v>6192</v>
      </c>
      <c r="E320" s="6" t="s">
        <v>6193</v>
      </c>
    </row>
    <row r="321" spans="1:5" ht="15.75" customHeight="1" x14ac:dyDescent="0.2">
      <c r="A321" s="6" t="s">
        <v>5564</v>
      </c>
      <c r="B321" s="6">
        <v>2017</v>
      </c>
      <c r="C321" s="6"/>
      <c r="D321" s="6" t="s">
        <v>6194</v>
      </c>
      <c r="E321" s="6" t="s">
        <v>6195</v>
      </c>
    </row>
    <row r="322" spans="1:5" ht="15.75" customHeight="1" x14ac:dyDescent="0.2">
      <c r="A322" s="6" t="s">
        <v>5564</v>
      </c>
      <c r="B322" s="6">
        <v>2017</v>
      </c>
      <c r="C322" s="6"/>
      <c r="D322" s="6" t="s">
        <v>6196</v>
      </c>
      <c r="E322" s="6" t="s">
        <v>6197</v>
      </c>
    </row>
    <row r="323" spans="1:5" ht="15.75" customHeight="1" x14ac:dyDescent="0.2">
      <c r="A323" s="6" t="s">
        <v>5564</v>
      </c>
      <c r="B323" s="6">
        <v>2017</v>
      </c>
      <c r="C323" s="6"/>
      <c r="D323" s="6" t="s">
        <v>6198</v>
      </c>
      <c r="E323" s="6" t="s">
        <v>6199</v>
      </c>
    </row>
    <row r="324" spans="1:5" ht="15.75" customHeight="1" x14ac:dyDescent="0.2">
      <c r="A324" s="6" t="s">
        <v>5564</v>
      </c>
      <c r="B324" s="6">
        <v>2017</v>
      </c>
      <c r="C324" s="6"/>
      <c r="D324" s="6" t="s">
        <v>6200</v>
      </c>
      <c r="E324" s="6" t="s">
        <v>6201</v>
      </c>
    </row>
    <row r="325" spans="1:5" ht="15.75" customHeight="1" x14ac:dyDescent="0.2">
      <c r="A325" s="6" t="s">
        <v>5564</v>
      </c>
      <c r="B325" s="6">
        <v>2017</v>
      </c>
      <c r="C325" s="6"/>
      <c r="D325" s="6" t="s">
        <v>6202</v>
      </c>
      <c r="E325" s="6" t="s">
        <v>6203</v>
      </c>
    </row>
    <row r="326" spans="1:5" ht="15.75" customHeight="1" x14ac:dyDescent="0.2">
      <c r="A326" s="6" t="s">
        <v>5564</v>
      </c>
      <c r="B326" s="6">
        <v>2017</v>
      </c>
      <c r="C326" s="6"/>
      <c r="D326" s="6" t="s">
        <v>6204</v>
      </c>
      <c r="E326" s="6" t="s">
        <v>6205</v>
      </c>
    </row>
    <row r="327" spans="1:5" ht="15.75" customHeight="1" x14ac:dyDescent="0.2">
      <c r="A327" s="6" t="s">
        <v>5564</v>
      </c>
      <c r="B327" s="6">
        <v>2017</v>
      </c>
      <c r="C327" s="6"/>
      <c r="D327" s="6" t="s">
        <v>6206</v>
      </c>
      <c r="E327" s="6" t="s">
        <v>6207</v>
      </c>
    </row>
    <row r="328" spans="1:5" ht="15.75" customHeight="1" x14ac:dyDescent="0.2">
      <c r="A328" s="6" t="s">
        <v>5564</v>
      </c>
      <c r="B328" s="6">
        <v>2017</v>
      </c>
      <c r="C328" s="6"/>
      <c r="D328" s="6" t="s">
        <v>6208</v>
      </c>
      <c r="E328" s="6" t="s">
        <v>6209</v>
      </c>
    </row>
    <row r="329" spans="1:5" ht="15.75" customHeight="1" x14ac:dyDescent="0.2">
      <c r="A329" s="6" t="s">
        <v>5564</v>
      </c>
      <c r="B329" s="6">
        <v>2017</v>
      </c>
      <c r="C329" s="6"/>
      <c r="D329" s="6" t="s">
        <v>6210</v>
      </c>
      <c r="E329" s="6" t="s">
        <v>6211</v>
      </c>
    </row>
    <row r="330" spans="1:5" ht="15.75" customHeight="1" x14ac:dyDescent="0.2">
      <c r="A330" s="6" t="s">
        <v>5564</v>
      </c>
      <c r="B330" s="6">
        <v>2017</v>
      </c>
      <c r="C330" s="6"/>
      <c r="D330" s="6" t="s">
        <v>6212</v>
      </c>
      <c r="E330" s="6" t="s">
        <v>6213</v>
      </c>
    </row>
    <row r="331" spans="1:5" ht="15.75" customHeight="1" x14ac:dyDescent="0.2">
      <c r="A331" s="6" t="s">
        <v>5564</v>
      </c>
      <c r="B331" s="6">
        <v>2017</v>
      </c>
      <c r="C331" s="6"/>
      <c r="D331" s="6" t="s">
        <v>6214</v>
      </c>
      <c r="E331" s="6" t="s">
        <v>6215</v>
      </c>
    </row>
    <row r="332" spans="1:5" ht="15.75" customHeight="1" x14ac:dyDescent="0.2">
      <c r="A332" s="6" t="s">
        <v>5564</v>
      </c>
      <c r="B332" s="6">
        <v>2017</v>
      </c>
      <c r="C332" s="6"/>
      <c r="D332" s="6" t="s">
        <v>6216</v>
      </c>
      <c r="E332" s="6" t="s">
        <v>6217</v>
      </c>
    </row>
    <row r="333" spans="1:5" ht="15.75" customHeight="1" x14ac:dyDescent="0.2">
      <c r="A333" s="6" t="s">
        <v>5564</v>
      </c>
      <c r="B333" s="6">
        <v>2017</v>
      </c>
      <c r="C333" s="6"/>
      <c r="D333" s="6" t="s">
        <v>6218</v>
      </c>
      <c r="E333" s="6" t="s">
        <v>6219</v>
      </c>
    </row>
    <row r="334" spans="1:5" ht="15.75" customHeight="1" x14ac:dyDescent="0.2">
      <c r="A334" s="6" t="s">
        <v>5564</v>
      </c>
      <c r="B334" s="6">
        <v>2017</v>
      </c>
      <c r="C334" s="6"/>
      <c r="D334" s="6" t="s">
        <v>6220</v>
      </c>
      <c r="E334" s="6" t="s">
        <v>6221</v>
      </c>
    </row>
    <row r="335" spans="1:5" ht="15.75" customHeight="1" x14ac:dyDescent="0.2">
      <c r="A335" s="6" t="s">
        <v>5564</v>
      </c>
      <c r="B335" s="6">
        <v>2017</v>
      </c>
      <c r="C335" s="6"/>
      <c r="D335" s="6" t="s">
        <v>6222</v>
      </c>
      <c r="E335" s="6" t="s">
        <v>6223</v>
      </c>
    </row>
    <row r="336" spans="1:5" ht="15.75" customHeight="1" x14ac:dyDescent="0.2">
      <c r="A336" s="6" t="s">
        <v>5564</v>
      </c>
      <c r="B336" s="6">
        <v>2017</v>
      </c>
      <c r="C336" s="6"/>
      <c r="D336" s="6" t="s">
        <v>6224</v>
      </c>
      <c r="E336" s="6" t="s">
        <v>6225</v>
      </c>
    </row>
    <row r="337" spans="1:5" ht="15.75" customHeight="1" x14ac:dyDescent="0.2">
      <c r="A337" s="6" t="s">
        <v>5564</v>
      </c>
      <c r="B337" s="6">
        <v>2017</v>
      </c>
      <c r="C337" s="6"/>
      <c r="D337" s="6" t="s">
        <v>6226</v>
      </c>
      <c r="E337" s="6" t="s">
        <v>6227</v>
      </c>
    </row>
    <row r="338" spans="1:5" ht="15.75" customHeight="1" x14ac:dyDescent="0.2">
      <c r="A338" s="6" t="s">
        <v>5564</v>
      </c>
      <c r="B338" s="6">
        <v>2017</v>
      </c>
      <c r="C338" s="6"/>
      <c r="D338" s="6" t="s">
        <v>6228</v>
      </c>
      <c r="E338" s="6" t="s">
        <v>6229</v>
      </c>
    </row>
    <row r="339" spans="1:5" ht="15.75" customHeight="1" x14ac:dyDescent="0.2">
      <c r="A339" s="6" t="s">
        <v>5564</v>
      </c>
      <c r="B339" s="6">
        <v>2017</v>
      </c>
      <c r="C339" s="6"/>
      <c r="D339" s="6" t="s">
        <v>6230</v>
      </c>
      <c r="E339" s="6" t="s">
        <v>6231</v>
      </c>
    </row>
    <row r="340" spans="1:5" ht="15.75" customHeight="1" x14ac:dyDescent="0.2">
      <c r="A340" s="6" t="s">
        <v>5564</v>
      </c>
      <c r="B340" s="6">
        <v>2017</v>
      </c>
      <c r="C340" s="6"/>
      <c r="D340" s="6" t="s">
        <v>6232</v>
      </c>
      <c r="E340" s="6" t="s">
        <v>6233</v>
      </c>
    </row>
    <row r="341" spans="1:5" ht="15.75" customHeight="1" x14ac:dyDescent="0.2">
      <c r="A341" s="6" t="s">
        <v>5564</v>
      </c>
      <c r="B341" s="6">
        <v>2017</v>
      </c>
      <c r="C341" s="6"/>
      <c r="D341" s="6" t="s">
        <v>6234</v>
      </c>
      <c r="E341" s="6" t="s">
        <v>6235</v>
      </c>
    </row>
    <row r="342" spans="1:5" ht="15.75" customHeight="1" x14ac:dyDescent="0.2">
      <c r="A342" s="6" t="s">
        <v>5564</v>
      </c>
      <c r="B342" s="6">
        <v>2017</v>
      </c>
      <c r="C342" s="6"/>
      <c r="D342" s="6" t="s">
        <v>6236</v>
      </c>
      <c r="E342" s="6" t="s">
        <v>6237</v>
      </c>
    </row>
    <row r="343" spans="1:5" ht="15.75" customHeight="1" x14ac:dyDescent="0.2">
      <c r="A343" s="6" t="s">
        <v>5564</v>
      </c>
      <c r="B343" s="6">
        <v>2017</v>
      </c>
      <c r="C343" s="6"/>
      <c r="D343" s="6" t="s">
        <v>6238</v>
      </c>
      <c r="E343" s="6" t="s">
        <v>6239</v>
      </c>
    </row>
    <row r="344" spans="1:5" ht="15.75" customHeight="1" x14ac:dyDescent="0.2">
      <c r="A344" s="6" t="s">
        <v>5564</v>
      </c>
      <c r="B344" s="6">
        <v>2017</v>
      </c>
      <c r="C344" s="6"/>
      <c r="D344" s="6" t="s">
        <v>6240</v>
      </c>
      <c r="E344" s="6" t="s">
        <v>6241</v>
      </c>
    </row>
    <row r="345" spans="1:5" ht="15.75" customHeight="1" x14ac:dyDescent="0.2">
      <c r="A345" s="6" t="s">
        <v>5564</v>
      </c>
      <c r="B345" s="6">
        <v>2017</v>
      </c>
      <c r="C345" s="6"/>
      <c r="D345" s="6" t="s">
        <v>6242</v>
      </c>
      <c r="E345" s="6" t="s">
        <v>6243</v>
      </c>
    </row>
    <row r="346" spans="1:5" ht="15.75" customHeight="1" x14ac:dyDescent="0.2">
      <c r="A346" s="6" t="s">
        <v>5564</v>
      </c>
      <c r="B346" s="6">
        <v>2017</v>
      </c>
      <c r="C346" s="6"/>
      <c r="D346" s="6" t="s">
        <v>6244</v>
      </c>
      <c r="E346" s="6" t="s">
        <v>6245</v>
      </c>
    </row>
    <row r="347" spans="1:5" ht="15.75" customHeight="1" x14ac:dyDescent="0.2">
      <c r="A347" s="6" t="s">
        <v>5564</v>
      </c>
      <c r="B347" s="6">
        <v>2017</v>
      </c>
      <c r="C347" s="6"/>
      <c r="D347" s="6" t="s">
        <v>6246</v>
      </c>
      <c r="E347" s="6" t="s">
        <v>6247</v>
      </c>
    </row>
    <row r="348" spans="1:5" ht="15.75" customHeight="1" x14ac:dyDescent="0.2">
      <c r="A348" s="6" t="s">
        <v>5564</v>
      </c>
      <c r="B348" s="6">
        <v>2017</v>
      </c>
      <c r="C348" s="6"/>
      <c r="D348" s="6" t="s">
        <v>6248</v>
      </c>
      <c r="E348" s="6" t="s">
        <v>6249</v>
      </c>
    </row>
    <row r="349" spans="1:5" ht="15.75" customHeight="1" x14ac:dyDescent="0.2">
      <c r="A349" s="6" t="s">
        <v>5564</v>
      </c>
      <c r="B349" s="6">
        <v>2017</v>
      </c>
      <c r="C349" s="6"/>
      <c r="D349" s="6" t="s">
        <v>6250</v>
      </c>
      <c r="E349" s="6" t="s">
        <v>6251</v>
      </c>
    </row>
    <row r="350" spans="1:5" ht="15.75" customHeight="1" x14ac:dyDescent="0.2">
      <c r="A350" s="6" t="s">
        <v>5564</v>
      </c>
      <c r="B350" s="6">
        <v>2017</v>
      </c>
      <c r="C350" s="6"/>
      <c r="D350" s="6" t="s">
        <v>6252</v>
      </c>
      <c r="E350" s="6" t="s">
        <v>6253</v>
      </c>
    </row>
    <row r="351" spans="1:5" ht="15.75" customHeight="1" x14ac:dyDescent="0.2">
      <c r="A351" s="6" t="s">
        <v>5564</v>
      </c>
      <c r="B351" s="6">
        <v>2017</v>
      </c>
      <c r="C351" s="6"/>
      <c r="D351" s="6" t="s">
        <v>6254</v>
      </c>
      <c r="E351" s="6" t="s">
        <v>6255</v>
      </c>
    </row>
    <row r="352" spans="1:5" ht="15.75" customHeight="1" x14ac:dyDescent="0.2">
      <c r="A352" s="6" t="s">
        <v>5564</v>
      </c>
      <c r="B352" s="6">
        <v>2017</v>
      </c>
      <c r="C352" s="6"/>
      <c r="D352" s="6" t="s">
        <v>6256</v>
      </c>
      <c r="E352" s="6" t="s">
        <v>6257</v>
      </c>
    </row>
    <row r="353" spans="1:5" ht="15.75" customHeight="1" x14ac:dyDescent="0.2">
      <c r="A353" s="6" t="s">
        <v>5564</v>
      </c>
      <c r="B353" s="6">
        <v>2017</v>
      </c>
      <c r="C353" s="6"/>
      <c r="D353" s="6" t="s">
        <v>6258</v>
      </c>
      <c r="E353" s="6" t="s">
        <v>6259</v>
      </c>
    </row>
    <row r="354" spans="1:5" ht="15.75" customHeight="1" x14ac:dyDescent="0.2">
      <c r="A354" s="6" t="s">
        <v>5564</v>
      </c>
      <c r="B354" s="6">
        <v>2017</v>
      </c>
      <c r="C354" s="6"/>
      <c r="D354" s="6" t="s">
        <v>6260</v>
      </c>
      <c r="E354" s="6" t="s">
        <v>6261</v>
      </c>
    </row>
    <row r="355" spans="1:5" ht="15.75" customHeight="1" x14ac:dyDescent="0.2">
      <c r="A355" s="6" t="s">
        <v>5564</v>
      </c>
      <c r="B355" s="6">
        <v>2017</v>
      </c>
      <c r="C355" s="6"/>
      <c r="D355" s="6" t="s">
        <v>6262</v>
      </c>
      <c r="E355" s="6" t="s">
        <v>6263</v>
      </c>
    </row>
    <row r="356" spans="1:5" ht="15.75" customHeight="1" x14ac:dyDescent="0.2">
      <c r="A356" s="6" t="s">
        <v>5564</v>
      </c>
      <c r="B356" s="6">
        <v>2017</v>
      </c>
      <c r="C356" s="6"/>
      <c r="D356" s="6" t="s">
        <v>6264</v>
      </c>
      <c r="E356" s="6" t="s">
        <v>6265</v>
      </c>
    </row>
    <row r="357" spans="1:5" ht="15.75" customHeight="1" x14ac:dyDescent="0.2">
      <c r="A357" s="6" t="s">
        <v>5564</v>
      </c>
      <c r="B357" s="6">
        <v>2017</v>
      </c>
      <c r="C357" s="6"/>
      <c r="D357" s="6" t="s">
        <v>6266</v>
      </c>
      <c r="E357" s="6" t="s">
        <v>6267</v>
      </c>
    </row>
    <row r="358" spans="1:5" ht="15.75" customHeight="1" x14ac:dyDescent="0.2">
      <c r="A358" s="6" t="s">
        <v>5564</v>
      </c>
      <c r="B358" s="6">
        <v>2017</v>
      </c>
      <c r="C358" s="6"/>
      <c r="D358" s="6" t="s">
        <v>6268</v>
      </c>
      <c r="E358" s="6" t="s">
        <v>6269</v>
      </c>
    </row>
    <row r="359" spans="1:5" ht="15.75" customHeight="1" x14ac:dyDescent="0.2">
      <c r="A359" s="6" t="s">
        <v>5564</v>
      </c>
      <c r="B359" s="6">
        <v>2017</v>
      </c>
      <c r="C359" s="6"/>
      <c r="D359" s="6" t="s">
        <v>6270</v>
      </c>
      <c r="E359" s="6" t="s">
        <v>6271</v>
      </c>
    </row>
    <row r="360" spans="1:5" ht="15.75" customHeight="1" x14ac:dyDescent="0.2">
      <c r="A360" s="6" t="s">
        <v>5564</v>
      </c>
      <c r="B360" s="6">
        <v>2017</v>
      </c>
      <c r="C360" s="6"/>
      <c r="D360" s="6" t="s">
        <v>6272</v>
      </c>
      <c r="E360" s="6" t="s">
        <v>6273</v>
      </c>
    </row>
    <row r="361" spans="1:5" ht="15.75" customHeight="1" x14ac:dyDescent="0.2">
      <c r="A361" s="6" t="s">
        <v>5564</v>
      </c>
      <c r="B361" s="6">
        <v>2017</v>
      </c>
      <c r="C361" s="6"/>
      <c r="D361" s="6" t="s">
        <v>6274</v>
      </c>
      <c r="E361" s="6" t="s">
        <v>6275</v>
      </c>
    </row>
    <row r="362" spans="1:5" ht="15.75" customHeight="1" x14ac:dyDescent="0.2">
      <c r="A362" s="6" t="s">
        <v>5564</v>
      </c>
      <c r="B362" s="6">
        <v>2017</v>
      </c>
      <c r="C362" s="6"/>
      <c r="D362" s="6" t="s">
        <v>6276</v>
      </c>
      <c r="E362" s="6" t="s">
        <v>2254</v>
      </c>
    </row>
    <row r="363" spans="1:5" ht="15.75" customHeight="1" x14ac:dyDescent="0.2">
      <c r="A363" s="6" t="s">
        <v>5564</v>
      </c>
      <c r="B363" s="6">
        <v>2016</v>
      </c>
      <c r="C363" s="6"/>
      <c r="D363" s="6" t="s">
        <v>6277</v>
      </c>
      <c r="E363" s="6" t="s">
        <v>6278</v>
      </c>
    </row>
    <row r="364" spans="1:5" ht="15.75" customHeight="1" x14ac:dyDescent="0.2">
      <c r="A364" s="6" t="s">
        <v>5564</v>
      </c>
      <c r="B364" s="6">
        <v>2016</v>
      </c>
      <c r="C364" s="6"/>
      <c r="D364" s="6" t="s">
        <v>6279</v>
      </c>
      <c r="E364" s="6" t="s">
        <v>6280</v>
      </c>
    </row>
    <row r="365" spans="1:5" ht="15.75" customHeight="1" x14ac:dyDescent="0.2">
      <c r="A365" s="6" t="s">
        <v>5564</v>
      </c>
      <c r="B365" s="6">
        <v>2016</v>
      </c>
      <c r="C365" s="6"/>
      <c r="D365" s="6" t="s">
        <v>6281</v>
      </c>
      <c r="E365" s="6" t="s">
        <v>6282</v>
      </c>
    </row>
    <row r="366" spans="1:5" ht="15.75" customHeight="1" x14ac:dyDescent="0.2">
      <c r="A366" s="6" t="s">
        <v>5564</v>
      </c>
      <c r="B366" s="6">
        <v>2016</v>
      </c>
      <c r="C366" s="6"/>
      <c r="D366" s="6" t="s">
        <v>6283</v>
      </c>
      <c r="E366" s="6" t="s">
        <v>6284</v>
      </c>
    </row>
    <row r="367" spans="1:5" ht="15.75" customHeight="1" x14ac:dyDescent="0.2">
      <c r="A367" s="6" t="s">
        <v>5564</v>
      </c>
      <c r="B367" s="6">
        <v>2016</v>
      </c>
      <c r="C367" s="6"/>
      <c r="D367" s="6" t="s">
        <v>6285</v>
      </c>
      <c r="E367" s="6" t="s">
        <v>6286</v>
      </c>
    </row>
    <row r="368" spans="1:5" ht="15.75" customHeight="1" x14ac:dyDescent="0.2">
      <c r="A368" s="6" t="s">
        <v>5564</v>
      </c>
      <c r="B368" s="6">
        <v>2016</v>
      </c>
      <c r="C368" s="6"/>
      <c r="D368" s="6" t="s">
        <v>6287</v>
      </c>
      <c r="E368" s="6" t="s">
        <v>6288</v>
      </c>
    </row>
    <row r="369" spans="1:5" ht="15.75" customHeight="1" x14ac:dyDescent="0.2">
      <c r="A369" s="6" t="s">
        <v>5564</v>
      </c>
      <c r="B369" s="6">
        <v>2016</v>
      </c>
      <c r="C369" s="6"/>
      <c r="D369" s="6" t="s">
        <v>6289</v>
      </c>
      <c r="E369" s="6" t="s">
        <v>6290</v>
      </c>
    </row>
    <row r="370" spans="1:5" ht="15.75" customHeight="1" x14ac:dyDescent="0.2">
      <c r="A370" s="6" t="s">
        <v>5564</v>
      </c>
      <c r="B370" s="6">
        <v>2016</v>
      </c>
      <c r="C370" s="6"/>
      <c r="D370" s="6" t="s">
        <v>6291</v>
      </c>
      <c r="E370" s="6" t="s">
        <v>6292</v>
      </c>
    </row>
    <row r="371" spans="1:5" ht="15.75" customHeight="1" x14ac:dyDescent="0.2">
      <c r="A371" s="6" t="s">
        <v>5564</v>
      </c>
      <c r="B371" s="6">
        <v>2016</v>
      </c>
      <c r="C371" s="6"/>
      <c r="D371" s="6" t="s">
        <v>6293</v>
      </c>
      <c r="E371" s="6" t="s">
        <v>6294</v>
      </c>
    </row>
    <row r="372" spans="1:5" ht="15.75" customHeight="1" x14ac:dyDescent="0.2">
      <c r="A372" s="6" t="s">
        <v>5564</v>
      </c>
      <c r="B372" s="6">
        <v>2016</v>
      </c>
      <c r="C372" s="6"/>
      <c r="D372" s="6" t="s">
        <v>6295</v>
      </c>
      <c r="E372" s="6" t="s">
        <v>6296</v>
      </c>
    </row>
    <row r="373" spans="1:5" ht="15.75" customHeight="1" x14ac:dyDescent="0.2">
      <c r="A373" s="6" t="s">
        <v>5564</v>
      </c>
      <c r="B373" s="6">
        <v>2016</v>
      </c>
      <c r="C373" s="6"/>
      <c r="D373" s="6" t="s">
        <v>6297</v>
      </c>
      <c r="E373" s="6" t="s">
        <v>6298</v>
      </c>
    </row>
    <row r="374" spans="1:5" ht="15.75" customHeight="1" x14ac:dyDescent="0.2">
      <c r="A374" s="6" t="s">
        <v>5564</v>
      </c>
      <c r="B374" s="6">
        <v>2016</v>
      </c>
      <c r="C374" s="6"/>
      <c r="D374" s="6" t="s">
        <v>6299</v>
      </c>
      <c r="E374" s="6" t="s">
        <v>6300</v>
      </c>
    </row>
    <row r="375" spans="1:5" ht="15.75" customHeight="1" x14ac:dyDescent="0.2">
      <c r="A375" s="6" t="s">
        <v>5564</v>
      </c>
      <c r="B375" s="6">
        <v>2016</v>
      </c>
      <c r="C375" s="6"/>
      <c r="D375" s="6" t="s">
        <v>6301</v>
      </c>
      <c r="E375" s="6" t="s">
        <v>6302</v>
      </c>
    </row>
    <row r="376" spans="1:5" ht="15.75" customHeight="1" x14ac:dyDescent="0.2">
      <c r="A376" s="6" t="s">
        <v>5564</v>
      </c>
      <c r="B376" s="6">
        <v>2016</v>
      </c>
      <c r="C376" s="6"/>
      <c r="D376" s="6" t="s">
        <v>6303</v>
      </c>
      <c r="E376" s="6" t="s">
        <v>6304</v>
      </c>
    </row>
    <row r="377" spans="1:5" ht="15.75" customHeight="1" x14ac:dyDescent="0.2">
      <c r="A377" s="6" t="s">
        <v>5564</v>
      </c>
      <c r="B377" s="6">
        <v>2016</v>
      </c>
      <c r="C377" s="6" t="e">
        <f t="shared" ref="C377:C631" ca="1" si="0">_xludf.CONCAT(A377,B377)</f>
        <v>#NAME?</v>
      </c>
      <c r="D377" s="6" t="s">
        <v>6305</v>
      </c>
      <c r="E377" s="6" t="s">
        <v>6306</v>
      </c>
    </row>
    <row r="378" spans="1:5" ht="15.75" customHeight="1" x14ac:dyDescent="0.2">
      <c r="A378" s="6" t="s">
        <v>5564</v>
      </c>
      <c r="B378" s="6">
        <v>2016</v>
      </c>
      <c r="C378" s="6" t="e">
        <f t="shared" ca="1" si="0"/>
        <v>#NAME?</v>
      </c>
      <c r="D378" s="6" t="s">
        <v>6307</v>
      </c>
      <c r="E378" s="6" t="s">
        <v>6308</v>
      </c>
    </row>
    <row r="379" spans="1:5" ht="15.75" customHeight="1" x14ac:dyDescent="0.2">
      <c r="A379" s="6" t="s">
        <v>5564</v>
      </c>
      <c r="B379" s="6">
        <v>2016</v>
      </c>
      <c r="C379" s="6" t="e">
        <f t="shared" ca="1" si="0"/>
        <v>#NAME?</v>
      </c>
      <c r="D379" s="6" t="s">
        <v>6309</v>
      </c>
      <c r="E379" s="6" t="s">
        <v>6310</v>
      </c>
    </row>
    <row r="380" spans="1:5" ht="15.75" customHeight="1" x14ac:dyDescent="0.2">
      <c r="A380" s="6" t="s">
        <v>5564</v>
      </c>
      <c r="B380" s="6">
        <v>2016</v>
      </c>
      <c r="C380" s="6" t="e">
        <f t="shared" ca="1" si="0"/>
        <v>#NAME?</v>
      </c>
      <c r="D380" s="6" t="s">
        <v>6311</v>
      </c>
      <c r="E380" s="6" t="s">
        <v>6312</v>
      </c>
    </row>
    <row r="381" spans="1:5" ht="15.75" customHeight="1" x14ac:dyDescent="0.2">
      <c r="A381" s="6" t="s">
        <v>5564</v>
      </c>
      <c r="B381" s="6">
        <v>2016</v>
      </c>
      <c r="C381" s="6" t="e">
        <f t="shared" ca="1" si="0"/>
        <v>#NAME?</v>
      </c>
      <c r="D381" s="6" t="s">
        <v>6313</v>
      </c>
      <c r="E381" s="6" t="s">
        <v>6314</v>
      </c>
    </row>
    <row r="382" spans="1:5" ht="15.75" customHeight="1" x14ac:dyDescent="0.2">
      <c r="A382" s="6" t="s">
        <v>5564</v>
      </c>
      <c r="B382" s="6">
        <v>2016</v>
      </c>
      <c r="C382" s="6" t="e">
        <f t="shared" ca="1" si="0"/>
        <v>#NAME?</v>
      </c>
      <c r="D382" s="6" t="s">
        <v>6315</v>
      </c>
      <c r="E382" s="6" t="s">
        <v>6316</v>
      </c>
    </row>
    <row r="383" spans="1:5" ht="15.75" customHeight="1" x14ac:dyDescent="0.2">
      <c r="A383" s="6" t="s">
        <v>5564</v>
      </c>
      <c r="B383" s="6">
        <v>2016</v>
      </c>
      <c r="C383" s="6" t="e">
        <f t="shared" ca="1" si="0"/>
        <v>#NAME?</v>
      </c>
      <c r="D383" s="6" t="s">
        <v>6317</v>
      </c>
      <c r="E383" s="6" t="s">
        <v>6318</v>
      </c>
    </row>
    <row r="384" spans="1:5" ht="15.75" customHeight="1" x14ac:dyDescent="0.2">
      <c r="A384" s="6" t="s">
        <v>5564</v>
      </c>
      <c r="B384" s="6">
        <v>2016</v>
      </c>
      <c r="C384" s="6" t="e">
        <f t="shared" ca="1" si="0"/>
        <v>#NAME?</v>
      </c>
      <c r="D384" s="6" t="s">
        <v>6319</v>
      </c>
      <c r="E384" s="6" t="s">
        <v>6320</v>
      </c>
    </row>
    <row r="385" spans="1:5" ht="15.75" customHeight="1" x14ac:dyDescent="0.2">
      <c r="A385" s="6" t="s">
        <v>5564</v>
      </c>
      <c r="B385" s="6">
        <v>2016</v>
      </c>
      <c r="C385" s="6" t="e">
        <f t="shared" ca="1" si="0"/>
        <v>#NAME?</v>
      </c>
      <c r="D385" s="6" t="s">
        <v>6321</v>
      </c>
      <c r="E385" s="6" t="s">
        <v>6322</v>
      </c>
    </row>
    <row r="386" spans="1:5" ht="15.75" customHeight="1" x14ac:dyDescent="0.2">
      <c r="A386" s="6" t="s">
        <v>5564</v>
      </c>
      <c r="B386" s="6">
        <v>2016</v>
      </c>
      <c r="C386" s="6" t="e">
        <f t="shared" ca="1" si="0"/>
        <v>#NAME?</v>
      </c>
      <c r="D386" s="6" t="s">
        <v>6323</v>
      </c>
      <c r="E386" s="6" t="s">
        <v>6324</v>
      </c>
    </row>
    <row r="387" spans="1:5" ht="15.75" customHeight="1" x14ac:dyDescent="0.2">
      <c r="A387" s="6" t="s">
        <v>5564</v>
      </c>
      <c r="B387" s="6">
        <v>2016</v>
      </c>
      <c r="C387" s="6" t="e">
        <f t="shared" ca="1" si="0"/>
        <v>#NAME?</v>
      </c>
      <c r="D387" s="6" t="s">
        <v>6325</v>
      </c>
      <c r="E387" s="6" t="s">
        <v>6326</v>
      </c>
    </row>
    <row r="388" spans="1:5" ht="15.75" customHeight="1" x14ac:dyDescent="0.2">
      <c r="A388" s="6" t="s">
        <v>5564</v>
      </c>
      <c r="B388" s="6">
        <v>2016</v>
      </c>
      <c r="C388" s="6" t="e">
        <f t="shared" ca="1" si="0"/>
        <v>#NAME?</v>
      </c>
      <c r="D388" s="6" t="s">
        <v>6327</v>
      </c>
      <c r="E388" s="6" t="s">
        <v>6328</v>
      </c>
    </row>
    <row r="389" spans="1:5" ht="15.75" customHeight="1" x14ac:dyDescent="0.2">
      <c r="A389" s="6" t="s">
        <v>5564</v>
      </c>
      <c r="B389" s="6">
        <v>2016</v>
      </c>
      <c r="C389" s="6" t="e">
        <f t="shared" ca="1" si="0"/>
        <v>#NAME?</v>
      </c>
      <c r="D389" s="6" t="s">
        <v>6329</v>
      </c>
      <c r="E389" s="6" t="s">
        <v>6330</v>
      </c>
    </row>
    <row r="390" spans="1:5" ht="15.75" customHeight="1" x14ac:dyDescent="0.2">
      <c r="A390" s="6" t="s">
        <v>5564</v>
      </c>
      <c r="B390" s="6">
        <v>2016</v>
      </c>
      <c r="C390" s="6" t="e">
        <f t="shared" ca="1" si="0"/>
        <v>#NAME?</v>
      </c>
      <c r="D390" s="6" t="s">
        <v>6331</v>
      </c>
      <c r="E390" s="6" t="s">
        <v>6332</v>
      </c>
    </row>
    <row r="391" spans="1:5" ht="15.75" customHeight="1" x14ac:dyDescent="0.2">
      <c r="A391" s="6" t="s">
        <v>5564</v>
      </c>
      <c r="B391" s="6">
        <v>2016</v>
      </c>
      <c r="C391" s="6" t="e">
        <f t="shared" ca="1" si="0"/>
        <v>#NAME?</v>
      </c>
      <c r="D391" s="6" t="s">
        <v>6333</v>
      </c>
      <c r="E391" s="6" t="s">
        <v>6334</v>
      </c>
    </row>
    <row r="392" spans="1:5" ht="15.75" customHeight="1" x14ac:dyDescent="0.2">
      <c r="A392" s="6" t="s">
        <v>5564</v>
      </c>
      <c r="B392" s="6">
        <v>2016</v>
      </c>
      <c r="C392" s="6" t="e">
        <f t="shared" ca="1" si="0"/>
        <v>#NAME?</v>
      </c>
      <c r="D392" s="6" t="s">
        <v>6335</v>
      </c>
      <c r="E392" s="6" t="s">
        <v>6336</v>
      </c>
    </row>
    <row r="393" spans="1:5" ht="15.75" customHeight="1" x14ac:dyDescent="0.2">
      <c r="A393" s="6" t="s">
        <v>5564</v>
      </c>
      <c r="B393" s="6">
        <v>2016</v>
      </c>
      <c r="C393" s="6" t="e">
        <f t="shared" ca="1" si="0"/>
        <v>#NAME?</v>
      </c>
      <c r="D393" s="6" t="s">
        <v>6337</v>
      </c>
      <c r="E393" s="6" t="s">
        <v>6338</v>
      </c>
    </row>
    <row r="394" spans="1:5" ht="15.75" customHeight="1" x14ac:dyDescent="0.2">
      <c r="A394" s="6" t="s">
        <v>5564</v>
      </c>
      <c r="B394" s="6">
        <v>2016</v>
      </c>
      <c r="C394" s="6" t="e">
        <f t="shared" ca="1" si="0"/>
        <v>#NAME?</v>
      </c>
      <c r="D394" s="6" t="s">
        <v>6339</v>
      </c>
      <c r="E394" s="6" t="s">
        <v>6340</v>
      </c>
    </row>
    <row r="395" spans="1:5" ht="15.75" customHeight="1" x14ac:dyDescent="0.2">
      <c r="A395" s="6" t="s">
        <v>5564</v>
      </c>
      <c r="B395" s="6">
        <v>2016</v>
      </c>
      <c r="C395" s="6" t="e">
        <f t="shared" ca="1" si="0"/>
        <v>#NAME?</v>
      </c>
      <c r="D395" s="6" t="s">
        <v>6341</v>
      </c>
      <c r="E395" s="6" t="s">
        <v>6342</v>
      </c>
    </row>
    <row r="396" spans="1:5" ht="15.75" customHeight="1" x14ac:dyDescent="0.2">
      <c r="A396" s="6" t="s">
        <v>5564</v>
      </c>
      <c r="B396" s="6">
        <v>2016</v>
      </c>
      <c r="C396" s="6" t="e">
        <f t="shared" ca="1" si="0"/>
        <v>#NAME?</v>
      </c>
      <c r="D396" s="6" t="s">
        <v>6343</v>
      </c>
      <c r="E396" s="6" t="s">
        <v>6344</v>
      </c>
    </row>
    <row r="397" spans="1:5" ht="15.75" customHeight="1" x14ac:dyDescent="0.2">
      <c r="A397" s="6" t="s">
        <v>5564</v>
      </c>
      <c r="B397" s="6">
        <v>2016</v>
      </c>
      <c r="C397" s="6" t="e">
        <f t="shared" ca="1" si="0"/>
        <v>#NAME?</v>
      </c>
      <c r="D397" s="6" t="s">
        <v>6345</v>
      </c>
      <c r="E397" s="6" t="s">
        <v>6346</v>
      </c>
    </row>
    <row r="398" spans="1:5" ht="15.75" customHeight="1" x14ac:dyDescent="0.2">
      <c r="A398" s="6" t="s">
        <v>5564</v>
      </c>
      <c r="B398" s="6">
        <v>2016</v>
      </c>
      <c r="C398" s="6" t="e">
        <f t="shared" ca="1" si="0"/>
        <v>#NAME?</v>
      </c>
      <c r="D398" s="6" t="s">
        <v>6347</v>
      </c>
      <c r="E398" s="6" t="s">
        <v>6348</v>
      </c>
    </row>
    <row r="399" spans="1:5" ht="15.75" customHeight="1" x14ac:dyDescent="0.2">
      <c r="A399" s="6" t="s">
        <v>5564</v>
      </c>
      <c r="B399" s="6">
        <v>2016</v>
      </c>
      <c r="C399" s="6" t="e">
        <f t="shared" ca="1" si="0"/>
        <v>#NAME?</v>
      </c>
      <c r="D399" s="6" t="s">
        <v>6349</v>
      </c>
      <c r="E399" s="6" t="s">
        <v>6350</v>
      </c>
    </row>
    <row r="400" spans="1:5" ht="15.75" customHeight="1" x14ac:dyDescent="0.2">
      <c r="A400" s="6" t="s">
        <v>5564</v>
      </c>
      <c r="B400" s="6">
        <v>2016</v>
      </c>
      <c r="C400" s="6" t="e">
        <f t="shared" ca="1" si="0"/>
        <v>#NAME?</v>
      </c>
      <c r="D400" s="6" t="s">
        <v>6351</v>
      </c>
      <c r="E400" s="6" t="s">
        <v>6352</v>
      </c>
    </row>
    <row r="401" spans="1:5" ht="15.75" customHeight="1" x14ac:dyDescent="0.2">
      <c r="A401" s="6" t="s">
        <v>5564</v>
      </c>
      <c r="B401" s="6">
        <v>2016</v>
      </c>
      <c r="C401" s="6" t="e">
        <f t="shared" ca="1" si="0"/>
        <v>#NAME?</v>
      </c>
      <c r="D401" s="6" t="s">
        <v>6353</v>
      </c>
      <c r="E401" s="6" t="s">
        <v>6354</v>
      </c>
    </row>
    <row r="402" spans="1:5" ht="15.75" customHeight="1" x14ac:dyDescent="0.2">
      <c r="A402" s="6" t="s">
        <v>5564</v>
      </c>
      <c r="B402" s="6">
        <v>2016</v>
      </c>
      <c r="C402" s="6" t="e">
        <f t="shared" ca="1" si="0"/>
        <v>#NAME?</v>
      </c>
      <c r="D402" s="6" t="s">
        <v>6355</v>
      </c>
      <c r="E402" s="6" t="s">
        <v>6356</v>
      </c>
    </row>
    <row r="403" spans="1:5" ht="15.75" customHeight="1" x14ac:dyDescent="0.2">
      <c r="A403" s="6" t="s">
        <v>5564</v>
      </c>
      <c r="B403" s="6">
        <v>2016</v>
      </c>
      <c r="C403" s="6" t="e">
        <f t="shared" ca="1" si="0"/>
        <v>#NAME?</v>
      </c>
      <c r="D403" s="6" t="s">
        <v>6357</v>
      </c>
      <c r="E403" s="6" t="s">
        <v>6358</v>
      </c>
    </row>
    <row r="404" spans="1:5" ht="15.75" customHeight="1" x14ac:dyDescent="0.2">
      <c r="A404" s="6" t="s">
        <v>5564</v>
      </c>
      <c r="B404" s="6">
        <v>2016</v>
      </c>
      <c r="C404" s="6" t="e">
        <f t="shared" ca="1" si="0"/>
        <v>#NAME?</v>
      </c>
      <c r="D404" s="6" t="s">
        <v>6359</v>
      </c>
      <c r="E404" s="6" t="s">
        <v>6360</v>
      </c>
    </row>
    <row r="405" spans="1:5" ht="15.75" customHeight="1" x14ac:dyDescent="0.2">
      <c r="A405" s="6" t="s">
        <v>5564</v>
      </c>
      <c r="B405" s="6">
        <v>2016</v>
      </c>
      <c r="C405" s="6" t="e">
        <f t="shared" ca="1" si="0"/>
        <v>#NAME?</v>
      </c>
      <c r="D405" s="6" t="s">
        <v>6361</v>
      </c>
      <c r="E405" s="6" t="s">
        <v>6362</v>
      </c>
    </row>
    <row r="406" spans="1:5" ht="15.75" customHeight="1" x14ac:dyDescent="0.2">
      <c r="A406" s="6" t="s">
        <v>5564</v>
      </c>
      <c r="B406" s="6">
        <v>2016</v>
      </c>
      <c r="C406" s="6" t="e">
        <f t="shared" ca="1" si="0"/>
        <v>#NAME?</v>
      </c>
      <c r="D406" s="6" t="s">
        <v>6363</v>
      </c>
      <c r="E406" s="6" t="s">
        <v>6364</v>
      </c>
    </row>
    <row r="407" spans="1:5" ht="15.75" customHeight="1" x14ac:dyDescent="0.2">
      <c r="A407" s="6" t="s">
        <v>5564</v>
      </c>
      <c r="B407" s="6">
        <v>2016</v>
      </c>
      <c r="C407" s="6" t="e">
        <f t="shared" ca="1" si="0"/>
        <v>#NAME?</v>
      </c>
      <c r="D407" s="6" t="s">
        <v>6365</v>
      </c>
      <c r="E407" s="6" t="s">
        <v>6366</v>
      </c>
    </row>
    <row r="408" spans="1:5" ht="15.75" customHeight="1" x14ac:dyDescent="0.2">
      <c r="A408" s="6" t="s">
        <v>5564</v>
      </c>
      <c r="B408" s="6">
        <v>2016</v>
      </c>
      <c r="C408" s="6" t="e">
        <f t="shared" ca="1" si="0"/>
        <v>#NAME?</v>
      </c>
      <c r="D408" s="6" t="s">
        <v>6367</v>
      </c>
      <c r="E408" s="6" t="s">
        <v>6368</v>
      </c>
    </row>
    <row r="409" spans="1:5" ht="15.75" customHeight="1" x14ac:dyDescent="0.2">
      <c r="A409" s="6" t="s">
        <v>5564</v>
      </c>
      <c r="B409" s="6">
        <v>2016</v>
      </c>
      <c r="C409" s="6" t="e">
        <f t="shared" ca="1" si="0"/>
        <v>#NAME?</v>
      </c>
      <c r="D409" s="6" t="s">
        <v>6369</v>
      </c>
      <c r="E409" s="6" t="s">
        <v>6370</v>
      </c>
    </row>
    <row r="410" spans="1:5" ht="15.75" customHeight="1" x14ac:dyDescent="0.2">
      <c r="A410" s="6" t="s">
        <v>5564</v>
      </c>
      <c r="B410" s="6">
        <v>2016</v>
      </c>
      <c r="C410" s="6" t="e">
        <f t="shared" ca="1" si="0"/>
        <v>#NAME?</v>
      </c>
      <c r="D410" s="6" t="s">
        <v>6371</v>
      </c>
      <c r="E410" s="6" t="s">
        <v>6372</v>
      </c>
    </row>
    <row r="411" spans="1:5" ht="15.75" customHeight="1" x14ac:dyDescent="0.2">
      <c r="A411" s="6" t="s">
        <v>5564</v>
      </c>
      <c r="B411" s="6">
        <v>2016</v>
      </c>
      <c r="C411" s="6" t="e">
        <f t="shared" ca="1" si="0"/>
        <v>#NAME?</v>
      </c>
      <c r="D411" s="6" t="s">
        <v>6373</v>
      </c>
      <c r="E411" s="6" t="s">
        <v>6374</v>
      </c>
    </row>
    <row r="412" spans="1:5" ht="15.75" customHeight="1" x14ac:dyDescent="0.2">
      <c r="A412" s="6" t="s">
        <v>5564</v>
      </c>
      <c r="B412" s="6">
        <v>2016</v>
      </c>
      <c r="C412" s="6" t="e">
        <f t="shared" ca="1" si="0"/>
        <v>#NAME?</v>
      </c>
      <c r="D412" s="6" t="s">
        <v>6375</v>
      </c>
      <c r="E412" s="6" t="s">
        <v>6376</v>
      </c>
    </row>
    <row r="413" spans="1:5" ht="15.75" customHeight="1" x14ac:dyDescent="0.2">
      <c r="A413" s="6" t="s">
        <v>5564</v>
      </c>
      <c r="B413" s="6">
        <v>2016</v>
      </c>
      <c r="C413" s="6" t="e">
        <f t="shared" ca="1" si="0"/>
        <v>#NAME?</v>
      </c>
      <c r="D413" s="6" t="s">
        <v>6377</v>
      </c>
      <c r="E413" s="6" t="s">
        <v>6378</v>
      </c>
    </row>
    <row r="414" spans="1:5" ht="15.75" customHeight="1" x14ac:dyDescent="0.2">
      <c r="A414" s="6" t="s">
        <v>5564</v>
      </c>
      <c r="B414" s="6">
        <v>2016</v>
      </c>
      <c r="C414" s="6" t="e">
        <f t="shared" ca="1" si="0"/>
        <v>#NAME?</v>
      </c>
      <c r="D414" s="6" t="s">
        <v>6379</v>
      </c>
      <c r="E414" s="6" t="s">
        <v>6380</v>
      </c>
    </row>
    <row r="415" spans="1:5" ht="15.75" customHeight="1" x14ac:dyDescent="0.2">
      <c r="A415" s="6" t="s">
        <v>5564</v>
      </c>
      <c r="B415" s="6">
        <v>2016</v>
      </c>
      <c r="C415" s="6" t="e">
        <f t="shared" ca="1" si="0"/>
        <v>#NAME?</v>
      </c>
      <c r="D415" s="6" t="s">
        <v>6381</v>
      </c>
      <c r="E415" s="6" t="s">
        <v>6382</v>
      </c>
    </row>
    <row r="416" spans="1:5" ht="15.75" customHeight="1" x14ac:dyDescent="0.2">
      <c r="A416" s="6" t="s">
        <v>5564</v>
      </c>
      <c r="B416" s="6">
        <v>2016</v>
      </c>
      <c r="C416" s="6" t="e">
        <f t="shared" ca="1" si="0"/>
        <v>#NAME?</v>
      </c>
      <c r="D416" s="6" t="s">
        <v>6383</v>
      </c>
      <c r="E416" s="6" t="s">
        <v>6384</v>
      </c>
    </row>
    <row r="417" spans="1:5" ht="15.75" customHeight="1" x14ac:dyDescent="0.2">
      <c r="A417" s="6" t="s">
        <v>5564</v>
      </c>
      <c r="B417" s="6">
        <v>2016</v>
      </c>
      <c r="C417" s="6" t="e">
        <f t="shared" ca="1" si="0"/>
        <v>#NAME?</v>
      </c>
      <c r="D417" s="6" t="s">
        <v>6385</v>
      </c>
      <c r="E417" s="6" t="s">
        <v>6386</v>
      </c>
    </row>
    <row r="418" spans="1:5" ht="15.75" customHeight="1" x14ac:dyDescent="0.2">
      <c r="A418" s="6" t="s">
        <v>5564</v>
      </c>
      <c r="B418" s="6">
        <v>2016</v>
      </c>
      <c r="C418" s="6" t="e">
        <f t="shared" ca="1" si="0"/>
        <v>#NAME?</v>
      </c>
      <c r="D418" s="6" t="s">
        <v>6387</v>
      </c>
      <c r="E418" s="6" t="s">
        <v>6388</v>
      </c>
    </row>
    <row r="419" spans="1:5" ht="15.75" customHeight="1" x14ac:dyDescent="0.2">
      <c r="A419" s="6" t="s">
        <v>5564</v>
      </c>
      <c r="B419" s="6">
        <v>2016</v>
      </c>
      <c r="C419" s="6" t="e">
        <f t="shared" ca="1" si="0"/>
        <v>#NAME?</v>
      </c>
      <c r="D419" s="6" t="s">
        <v>6389</v>
      </c>
      <c r="E419" s="6" t="s">
        <v>6390</v>
      </c>
    </row>
    <row r="420" spans="1:5" ht="15.75" customHeight="1" x14ac:dyDescent="0.2">
      <c r="A420" s="6" t="s">
        <v>5564</v>
      </c>
      <c r="B420" s="6">
        <v>2016</v>
      </c>
      <c r="C420" s="6" t="e">
        <f t="shared" ca="1" si="0"/>
        <v>#NAME?</v>
      </c>
      <c r="D420" s="6" t="s">
        <v>6391</v>
      </c>
      <c r="E420" s="6" t="s">
        <v>6392</v>
      </c>
    </row>
    <row r="421" spans="1:5" ht="15.75" customHeight="1" x14ac:dyDescent="0.2">
      <c r="A421" s="6" t="s">
        <v>5564</v>
      </c>
      <c r="B421" s="6">
        <v>2016</v>
      </c>
      <c r="C421" s="6" t="e">
        <f t="shared" ca="1" si="0"/>
        <v>#NAME?</v>
      </c>
      <c r="D421" s="6" t="s">
        <v>6393</v>
      </c>
      <c r="E421" s="6" t="s">
        <v>6394</v>
      </c>
    </row>
    <row r="422" spans="1:5" ht="15.75" customHeight="1" x14ac:dyDescent="0.2">
      <c r="A422" s="6" t="s">
        <v>5564</v>
      </c>
      <c r="B422" s="6">
        <v>2016</v>
      </c>
      <c r="C422" s="6" t="e">
        <f t="shared" ca="1" si="0"/>
        <v>#NAME?</v>
      </c>
      <c r="D422" s="6" t="s">
        <v>6395</v>
      </c>
      <c r="E422" s="6" t="s">
        <v>6396</v>
      </c>
    </row>
    <row r="423" spans="1:5" ht="15.75" customHeight="1" x14ac:dyDescent="0.2">
      <c r="A423" s="6" t="s">
        <v>5564</v>
      </c>
      <c r="B423" s="6">
        <v>2016</v>
      </c>
      <c r="C423" s="6" t="e">
        <f t="shared" ca="1" si="0"/>
        <v>#NAME?</v>
      </c>
      <c r="D423" s="6" t="s">
        <v>6397</v>
      </c>
      <c r="E423" s="6" t="s">
        <v>2254</v>
      </c>
    </row>
    <row r="424" spans="1:5" ht="15.75" customHeight="1" x14ac:dyDescent="0.2">
      <c r="A424" s="6" t="s">
        <v>5564</v>
      </c>
      <c r="B424" s="6">
        <v>2016</v>
      </c>
      <c r="C424" s="6" t="e">
        <f t="shared" ca="1" si="0"/>
        <v>#NAME?</v>
      </c>
      <c r="D424" s="6" t="s">
        <v>6398</v>
      </c>
      <c r="E424" s="6" t="s">
        <v>6399</v>
      </c>
    </row>
    <row r="425" spans="1:5" ht="15.75" customHeight="1" x14ac:dyDescent="0.2">
      <c r="A425" s="2" t="s">
        <v>5564</v>
      </c>
      <c r="B425" s="18">
        <v>2022</v>
      </c>
      <c r="C425" s="6" t="e">
        <f t="shared" ca="1" si="0"/>
        <v>#NAME?</v>
      </c>
      <c r="D425" s="11" t="s">
        <v>17107</v>
      </c>
      <c r="E425" s="12" t="s">
        <v>17108</v>
      </c>
    </row>
    <row r="426" spans="1:5" ht="15.75" customHeight="1" x14ac:dyDescent="0.2">
      <c r="A426" s="2" t="s">
        <v>5564</v>
      </c>
      <c r="B426" s="19">
        <v>2021</v>
      </c>
      <c r="C426" s="6" t="e">
        <f t="shared" ca="1" si="0"/>
        <v>#NAME?</v>
      </c>
      <c r="D426" s="13" t="s">
        <v>17109</v>
      </c>
      <c r="E426" s="14" t="s">
        <v>17110</v>
      </c>
    </row>
    <row r="427" spans="1:5" ht="15.75" customHeight="1" x14ac:dyDescent="0.2">
      <c r="A427" s="2" t="s">
        <v>5564</v>
      </c>
      <c r="B427" s="18">
        <v>2021</v>
      </c>
      <c r="C427" s="6" t="e">
        <f t="shared" ca="1" si="0"/>
        <v>#NAME?</v>
      </c>
      <c r="D427" s="11" t="s">
        <v>6059</v>
      </c>
      <c r="E427" s="12" t="s">
        <v>6060</v>
      </c>
    </row>
    <row r="428" spans="1:5" ht="15.75" customHeight="1" x14ac:dyDescent="0.2">
      <c r="A428" s="2" t="s">
        <v>5564</v>
      </c>
      <c r="B428" s="19">
        <v>2021</v>
      </c>
      <c r="C428" s="6" t="e">
        <f t="shared" ca="1" si="0"/>
        <v>#NAME?</v>
      </c>
      <c r="D428" s="13" t="s">
        <v>17111</v>
      </c>
      <c r="E428" s="14" t="s">
        <v>17112</v>
      </c>
    </row>
    <row r="429" spans="1:5" ht="15.75" customHeight="1" x14ac:dyDescent="0.2">
      <c r="A429" s="2" t="s">
        <v>5564</v>
      </c>
      <c r="B429" s="18">
        <v>2021</v>
      </c>
      <c r="C429" s="6" t="e">
        <f t="shared" ca="1" si="0"/>
        <v>#NAME?</v>
      </c>
      <c r="D429" s="11" t="s">
        <v>17113</v>
      </c>
      <c r="E429" s="12" t="s">
        <v>17114</v>
      </c>
    </row>
    <row r="430" spans="1:5" ht="15.75" customHeight="1" x14ac:dyDescent="0.2">
      <c r="A430" s="2" t="s">
        <v>5564</v>
      </c>
      <c r="B430" s="19">
        <v>2021</v>
      </c>
      <c r="C430" s="6" t="e">
        <f t="shared" ca="1" si="0"/>
        <v>#NAME?</v>
      </c>
      <c r="D430" s="13" t="s">
        <v>5802</v>
      </c>
      <c r="E430" s="14" t="s">
        <v>17115</v>
      </c>
    </row>
    <row r="431" spans="1:5" ht="15.75" customHeight="1" x14ac:dyDescent="0.2">
      <c r="A431" s="2" t="s">
        <v>5564</v>
      </c>
      <c r="B431" s="18">
        <v>2021</v>
      </c>
      <c r="C431" s="6" t="e">
        <f t="shared" ca="1" si="0"/>
        <v>#NAME?</v>
      </c>
      <c r="D431" s="11" t="s">
        <v>17116</v>
      </c>
      <c r="E431" s="12" t="s">
        <v>17117</v>
      </c>
    </row>
    <row r="432" spans="1:5" ht="15.75" customHeight="1" x14ac:dyDescent="0.2">
      <c r="A432" s="2" t="s">
        <v>5564</v>
      </c>
      <c r="B432" s="19">
        <v>2021</v>
      </c>
      <c r="C432" s="6" t="e">
        <f t="shared" ca="1" si="0"/>
        <v>#NAME?</v>
      </c>
      <c r="D432" s="13" t="s">
        <v>17118</v>
      </c>
      <c r="E432" s="14" t="s">
        <v>17119</v>
      </c>
    </row>
    <row r="433" spans="1:5" ht="15.75" customHeight="1" x14ac:dyDescent="0.2">
      <c r="A433" s="2" t="s">
        <v>5564</v>
      </c>
      <c r="B433" s="18">
        <v>2021</v>
      </c>
      <c r="C433" s="6" t="e">
        <f t="shared" ca="1" si="0"/>
        <v>#NAME?</v>
      </c>
      <c r="D433" s="11" t="s">
        <v>17120</v>
      </c>
      <c r="E433" s="12" t="s">
        <v>17121</v>
      </c>
    </row>
    <row r="434" spans="1:5" ht="15.75" customHeight="1" x14ac:dyDescent="0.2">
      <c r="A434" s="2" t="s">
        <v>5564</v>
      </c>
      <c r="B434" s="19">
        <v>2021</v>
      </c>
      <c r="C434" s="6" t="e">
        <f t="shared" ca="1" si="0"/>
        <v>#NAME?</v>
      </c>
      <c r="D434" s="13" t="s">
        <v>17122</v>
      </c>
      <c r="E434" s="14" t="s">
        <v>17123</v>
      </c>
    </row>
    <row r="435" spans="1:5" ht="15.75" customHeight="1" x14ac:dyDescent="0.2">
      <c r="A435" s="2" t="s">
        <v>5564</v>
      </c>
      <c r="B435" s="18">
        <v>2021</v>
      </c>
      <c r="C435" s="6" t="e">
        <f t="shared" ca="1" si="0"/>
        <v>#NAME?</v>
      </c>
      <c r="D435" s="11" t="s">
        <v>17124</v>
      </c>
      <c r="E435" s="12" t="s">
        <v>17125</v>
      </c>
    </row>
    <row r="436" spans="1:5" ht="15.75" customHeight="1" x14ac:dyDescent="0.2">
      <c r="A436" s="2" t="s">
        <v>5564</v>
      </c>
      <c r="B436" s="19">
        <v>2021</v>
      </c>
      <c r="C436" s="6" t="e">
        <f t="shared" ca="1" si="0"/>
        <v>#NAME?</v>
      </c>
      <c r="D436" s="13" t="s">
        <v>5829</v>
      </c>
      <c r="E436" s="14" t="s">
        <v>17126</v>
      </c>
    </row>
    <row r="437" spans="1:5" ht="15.75" customHeight="1" x14ac:dyDescent="0.2">
      <c r="A437" s="2" t="s">
        <v>5564</v>
      </c>
      <c r="B437" s="18">
        <v>2021</v>
      </c>
      <c r="C437" s="6" t="e">
        <f t="shared" ca="1" si="0"/>
        <v>#NAME?</v>
      </c>
      <c r="D437" s="11" t="s">
        <v>17127</v>
      </c>
      <c r="E437" s="12" t="s">
        <v>17128</v>
      </c>
    </row>
    <row r="438" spans="1:5" ht="15.75" customHeight="1" x14ac:dyDescent="0.2">
      <c r="A438" s="2" t="s">
        <v>5564</v>
      </c>
      <c r="B438" s="19">
        <v>2021</v>
      </c>
      <c r="C438" s="6" t="e">
        <f t="shared" ca="1" si="0"/>
        <v>#NAME?</v>
      </c>
      <c r="D438" s="13" t="s">
        <v>17129</v>
      </c>
      <c r="E438" s="14" t="s">
        <v>17130</v>
      </c>
    </row>
    <row r="439" spans="1:5" ht="15.75" customHeight="1" x14ac:dyDescent="0.2">
      <c r="A439" s="2" t="s">
        <v>5564</v>
      </c>
      <c r="B439" s="18">
        <v>2021</v>
      </c>
      <c r="C439" s="6" t="e">
        <f t="shared" ca="1" si="0"/>
        <v>#NAME?</v>
      </c>
      <c r="D439" s="11" t="s">
        <v>17131</v>
      </c>
      <c r="E439" s="12" t="s">
        <v>17132</v>
      </c>
    </row>
    <row r="440" spans="1:5" ht="15.75" customHeight="1" x14ac:dyDescent="0.2">
      <c r="A440" s="2" t="s">
        <v>5564</v>
      </c>
      <c r="B440" s="19">
        <v>2022</v>
      </c>
      <c r="C440" s="6" t="e">
        <f t="shared" ca="1" si="0"/>
        <v>#NAME?</v>
      </c>
      <c r="D440" s="13" t="s">
        <v>17133</v>
      </c>
      <c r="E440" s="14" t="s">
        <v>17134</v>
      </c>
    </row>
    <row r="441" spans="1:5" ht="15.75" customHeight="1" x14ac:dyDescent="0.2">
      <c r="A441" s="2" t="s">
        <v>5564</v>
      </c>
      <c r="B441" s="18">
        <v>2022</v>
      </c>
      <c r="C441" s="6" t="e">
        <f t="shared" ca="1" si="0"/>
        <v>#NAME?</v>
      </c>
      <c r="D441" s="11" t="s">
        <v>17135</v>
      </c>
      <c r="E441" s="12" t="s">
        <v>17136</v>
      </c>
    </row>
    <row r="442" spans="1:5" ht="15.75" customHeight="1" x14ac:dyDescent="0.2">
      <c r="A442" s="2" t="s">
        <v>5564</v>
      </c>
      <c r="B442" s="19">
        <v>2021</v>
      </c>
      <c r="C442" s="6" t="e">
        <f t="shared" ca="1" si="0"/>
        <v>#NAME?</v>
      </c>
      <c r="D442" s="13" t="s">
        <v>17137</v>
      </c>
      <c r="E442" s="14" t="s">
        <v>17138</v>
      </c>
    </row>
    <row r="443" spans="1:5" ht="15.75" customHeight="1" x14ac:dyDescent="0.2">
      <c r="A443" s="2" t="s">
        <v>5564</v>
      </c>
      <c r="B443" s="18">
        <v>2022</v>
      </c>
      <c r="C443" s="6" t="e">
        <f t="shared" ca="1" si="0"/>
        <v>#NAME?</v>
      </c>
      <c r="D443" s="11" t="s">
        <v>17139</v>
      </c>
      <c r="E443" s="12" t="s">
        <v>17140</v>
      </c>
    </row>
    <row r="444" spans="1:5" ht="15.75" customHeight="1" x14ac:dyDescent="0.2">
      <c r="A444" s="2" t="s">
        <v>5564</v>
      </c>
      <c r="B444" s="19">
        <v>2021</v>
      </c>
      <c r="C444" s="6" t="e">
        <f t="shared" ca="1" si="0"/>
        <v>#NAME?</v>
      </c>
      <c r="D444" s="13" t="s">
        <v>17141</v>
      </c>
      <c r="E444" s="14" t="s">
        <v>17142</v>
      </c>
    </row>
    <row r="445" spans="1:5" ht="15.75" customHeight="1" x14ac:dyDescent="0.2">
      <c r="A445" s="2" t="s">
        <v>5564</v>
      </c>
      <c r="B445" s="18">
        <v>2021</v>
      </c>
      <c r="C445" s="6" t="e">
        <f t="shared" ca="1" si="0"/>
        <v>#NAME?</v>
      </c>
      <c r="D445" s="11" t="s">
        <v>17143</v>
      </c>
      <c r="E445" s="12" t="s">
        <v>17144</v>
      </c>
    </row>
    <row r="446" spans="1:5" ht="15.75" customHeight="1" x14ac:dyDescent="0.2">
      <c r="A446" s="2" t="s">
        <v>5564</v>
      </c>
      <c r="B446" s="19">
        <v>2021</v>
      </c>
      <c r="C446" s="6" t="e">
        <f t="shared" ca="1" si="0"/>
        <v>#NAME?</v>
      </c>
      <c r="D446" s="13" t="s">
        <v>17145</v>
      </c>
      <c r="E446" s="14" t="s">
        <v>17146</v>
      </c>
    </row>
    <row r="447" spans="1:5" ht="15.75" customHeight="1" x14ac:dyDescent="0.2">
      <c r="A447" s="2" t="s">
        <v>5564</v>
      </c>
      <c r="B447" s="18">
        <v>2021</v>
      </c>
      <c r="C447" s="6" t="e">
        <f t="shared" ca="1" si="0"/>
        <v>#NAME?</v>
      </c>
      <c r="D447" s="11" t="s">
        <v>17147</v>
      </c>
      <c r="E447" s="12" t="s">
        <v>17148</v>
      </c>
    </row>
    <row r="448" spans="1:5" ht="15.75" customHeight="1" x14ac:dyDescent="0.2">
      <c r="A448" s="2" t="s">
        <v>5564</v>
      </c>
      <c r="B448" s="19">
        <v>2021</v>
      </c>
      <c r="C448" s="6" t="e">
        <f t="shared" ca="1" si="0"/>
        <v>#NAME?</v>
      </c>
      <c r="D448" s="13" t="s">
        <v>17149</v>
      </c>
      <c r="E448" s="14" t="s">
        <v>17150</v>
      </c>
    </row>
    <row r="449" spans="1:5" ht="15.75" customHeight="1" x14ac:dyDescent="0.2">
      <c r="A449" s="2" t="s">
        <v>5564</v>
      </c>
      <c r="B449" s="18">
        <v>2021</v>
      </c>
      <c r="C449" s="6" t="e">
        <f t="shared" ca="1" si="0"/>
        <v>#NAME?</v>
      </c>
      <c r="D449" s="11" t="s">
        <v>17151</v>
      </c>
      <c r="E449" s="12" t="s">
        <v>17152</v>
      </c>
    </row>
    <row r="450" spans="1:5" ht="15.75" customHeight="1" x14ac:dyDescent="0.2">
      <c r="A450" s="2" t="s">
        <v>5564</v>
      </c>
      <c r="B450" s="19">
        <v>2021</v>
      </c>
      <c r="C450" s="6" t="e">
        <f t="shared" ca="1" si="0"/>
        <v>#NAME?</v>
      </c>
      <c r="D450" s="13" t="s">
        <v>17153</v>
      </c>
      <c r="E450" s="14" t="s">
        <v>17154</v>
      </c>
    </row>
    <row r="451" spans="1:5" ht="15.75" customHeight="1" x14ac:dyDescent="0.2">
      <c r="A451" s="2" t="s">
        <v>5564</v>
      </c>
      <c r="B451" s="18">
        <v>2021</v>
      </c>
      <c r="C451" s="6" t="e">
        <f t="shared" ca="1" si="0"/>
        <v>#NAME?</v>
      </c>
      <c r="D451" s="11" t="s">
        <v>17155</v>
      </c>
      <c r="E451" s="12" t="s">
        <v>17156</v>
      </c>
    </row>
    <row r="452" spans="1:5" ht="15.75" customHeight="1" x14ac:dyDescent="0.2">
      <c r="A452" s="2" t="s">
        <v>5564</v>
      </c>
      <c r="B452" s="19">
        <v>2021</v>
      </c>
      <c r="C452" s="6" t="e">
        <f t="shared" ca="1" si="0"/>
        <v>#NAME?</v>
      </c>
      <c r="D452" s="13" t="s">
        <v>17157</v>
      </c>
      <c r="E452" s="14" t="s">
        <v>17158</v>
      </c>
    </row>
    <row r="453" spans="1:5" ht="15.75" customHeight="1" x14ac:dyDescent="0.2">
      <c r="A453" s="2" t="s">
        <v>5564</v>
      </c>
      <c r="B453" s="18">
        <v>2021</v>
      </c>
      <c r="C453" s="6" t="e">
        <f t="shared" ca="1" si="0"/>
        <v>#NAME?</v>
      </c>
      <c r="D453" s="11" t="s">
        <v>17159</v>
      </c>
      <c r="E453" s="12" t="s">
        <v>17160</v>
      </c>
    </row>
    <row r="454" spans="1:5" ht="15.75" customHeight="1" x14ac:dyDescent="0.2">
      <c r="A454" s="2" t="s">
        <v>5564</v>
      </c>
      <c r="B454" s="19">
        <v>2021</v>
      </c>
      <c r="C454" s="6" t="e">
        <f t="shared" ca="1" si="0"/>
        <v>#NAME?</v>
      </c>
      <c r="D454" s="13" t="s">
        <v>5863</v>
      </c>
      <c r="E454" s="14" t="s">
        <v>17161</v>
      </c>
    </row>
    <row r="455" spans="1:5" ht="15.75" customHeight="1" x14ac:dyDescent="0.2">
      <c r="A455" s="2" t="s">
        <v>5564</v>
      </c>
      <c r="B455" s="18">
        <v>2021</v>
      </c>
      <c r="C455" s="6" t="e">
        <f t="shared" ca="1" si="0"/>
        <v>#NAME?</v>
      </c>
      <c r="D455" s="11" t="s">
        <v>17162</v>
      </c>
      <c r="E455" s="12" t="s">
        <v>17163</v>
      </c>
    </row>
    <row r="456" spans="1:5" ht="15.75" customHeight="1" x14ac:dyDescent="0.2">
      <c r="A456" s="2" t="s">
        <v>5564</v>
      </c>
      <c r="B456" s="19">
        <v>2021</v>
      </c>
      <c r="C456" s="6" t="e">
        <f t="shared" ca="1" si="0"/>
        <v>#NAME?</v>
      </c>
      <c r="D456" s="13" t="s">
        <v>17164</v>
      </c>
      <c r="E456" s="14" t="s">
        <v>17165</v>
      </c>
    </row>
    <row r="457" spans="1:5" ht="15.75" customHeight="1" x14ac:dyDescent="0.2">
      <c r="A457" s="2" t="s">
        <v>5564</v>
      </c>
      <c r="B457" s="18">
        <v>2021</v>
      </c>
      <c r="C457" s="6" t="e">
        <f t="shared" ca="1" si="0"/>
        <v>#NAME?</v>
      </c>
      <c r="D457" s="11" t="s">
        <v>17166</v>
      </c>
      <c r="E457" s="12" t="s">
        <v>17167</v>
      </c>
    </row>
    <row r="458" spans="1:5" ht="15.75" customHeight="1" x14ac:dyDescent="0.2">
      <c r="A458" s="2" t="s">
        <v>5564</v>
      </c>
      <c r="B458" s="19">
        <v>2021</v>
      </c>
      <c r="C458" s="6" t="e">
        <f t="shared" ca="1" si="0"/>
        <v>#NAME?</v>
      </c>
      <c r="D458" s="13" t="s">
        <v>17168</v>
      </c>
      <c r="E458" s="14" t="s">
        <v>17169</v>
      </c>
    </row>
    <row r="459" spans="1:5" ht="15.75" customHeight="1" x14ac:dyDescent="0.2">
      <c r="A459" s="2" t="s">
        <v>5564</v>
      </c>
      <c r="B459" s="18">
        <v>2021</v>
      </c>
      <c r="C459" s="6" t="e">
        <f t="shared" ca="1" si="0"/>
        <v>#NAME?</v>
      </c>
      <c r="D459" s="11" t="s">
        <v>5843</v>
      </c>
      <c r="E459" s="12" t="s">
        <v>17170</v>
      </c>
    </row>
    <row r="460" spans="1:5" ht="15.75" customHeight="1" x14ac:dyDescent="0.2">
      <c r="A460" s="2" t="s">
        <v>5564</v>
      </c>
      <c r="B460" s="19">
        <v>2022</v>
      </c>
      <c r="C460" s="6" t="e">
        <f t="shared" ca="1" si="0"/>
        <v>#NAME?</v>
      </c>
      <c r="D460" s="13" t="s">
        <v>17171</v>
      </c>
      <c r="E460" s="14" t="s">
        <v>17172</v>
      </c>
    </row>
    <row r="461" spans="1:5" ht="15.75" customHeight="1" x14ac:dyDescent="0.2">
      <c r="A461" s="2" t="s">
        <v>5564</v>
      </c>
      <c r="B461" s="18">
        <v>2021</v>
      </c>
      <c r="C461" s="6" t="e">
        <f t="shared" ca="1" si="0"/>
        <v>#NAME?</v>
      </c>
      <c r="D461" s="11" t="s">
        <v>17173</v>
      </c>
      <c r="E461" s="12" t="s">
        <v>17174</v>
      </c>
    </row>
    <row r="462" spans="1:5" ht="15.75" customHeight="1" x14ac:dyDescent="0.2">
      <c r="A462" s="2" t="s">
        <v>5564</v>
      </c>
      <c r="B462" s="19">
        <v>2021</v>
      </c>
      <c r="C462" s="6" t="e">
        <f t="shared" ca="1" si="0"/>
        <v>#NAME?</v>
      </c>
      <c r="D462" s="13" t="s">
        <v>17175</v>
      </c>
      <c r="E462" s="14" t="s">
        <v>17176</v>
      </c>
    </row>
    <row r="463" spans="1:5" ht="15.75" customHeight="1" x14ac:dyDescent="0.2">
      <c r="A463" s="2" t="s">
        <v>5564</v>
      </c>
      <c r="B463" s="18">
        <v>2021</v>
      </c>
      <c r="C463" s="6" t="e">
        <f t="shared" ca="1" si="0"/>
        <v>#NAME?</v>
      </c>
      <c r="D463" s="11" t="s">
        <v>17177</v>
      </c>
      <c r="E463" s="12" t="s">
        <v>17178</v>
      </c>
    </row>
    <row r="464" spans="1:5" ht="15.75" customHeight="1" x14ac:dyDescent="0.2">
      <c r="A464" s="2" t="s">
        <v>5564</v>
      </c>
      <c r="B464" s="19">
        <v>2021</v>
      </c>
      <c r="C464" s="6" t="e">
        <f t="shared" ca="1" si="0"/>
        <v>#NAME?</v>
      </c>
      <c r="D464" s="13" t="s">
        <v>17179</v>
      </c>
      <c r="E464" s="14" t="s">
        <v>17180</v>
      </c>
    </row>
    <row r="465" spans="1:5" ht="15.75" customHeight="1" x14ac:dyDescent="0.2">
      <c r="A465" s="2" t="s">
        <v>5564</v>
      </c>
      <c r="B465" s="18">
        <v>2021</v>
      </c>
      <c r="C465" s="6" t="e">
        <f t="shared" ca="1" si="0"/>
        <v>#NAME?</v>
      </c>
      <c r="D465" s="11" t="s">
        <v>17181</v>
      </c>
      <c r="E465" s="12" t="s">
        <v>17182</v>
      </c>
    </row>
    <row r="466" spans="1:5" ht="15.75" customHeight="1" x14ac:dyDescent="0.2">
      <c r="A466" s="2" t="s">
        <v>5564</v>
      </c>
      <c r="B466" s="19">
        <v>2021</v>
      </c>
      <c r="C466" s="6" t="e">
        <f t="shared" ca="1" si="0"/>
        <v>#NAME?</v>
      </c>
      <c r="D466" s="13" t="s">
        <v>13</v>
      </c>
      <c r="E466" s="14" t="s">
        <v>17183</v>
      </c>
    </row>
    <row r="467" spans="1:5" ht="15.75" customHeight="1" x14ac:dyDescent="0.2">
      <c r="A467" s="2" t="s">
        <v>5564</v>
      </c>
      <c r="B467" s="18">
        <v>2021</v>
      </c>
      <c r="C467" s="6" t="e">
        <f t="shared" ca="1" si="0"/>
        <v>#NAME?</v>
      </c>
      <c r="D467" s="11" t="s">
        <v>17184</v>
      </c>
      <c r="E467" s="12" t="s">
        <v>17185</v>
      </c>
    </row>
    <row r="468" spans="1:5" ht="15.75" customHeight="1" x14ac:dyDescent="0.2">
      <c r="A468" s="2" t="s">
        <v>5564</v>
      </c>
      <c r="B468" s="19">
        <v>2021</v>
      </c>
      <c r="C468" s="6" t="e">
        <f t="shared" ca="1" si="0"/>
        <v>#NAME?</v>
      </c>
      <c r="D468" s="13" t="s">
        <v>17186</v>
      </c>
      <c r="E468" s="14" t="s">
        <v>17187</v>
      </c>
    </row>
    <row r="469" spans="1:5" ht="15.75" customHeight="1" x14ac:dyDescent="0.2">
      <c r="A469" s="2" t="s">
        <v>5564</v>
      </c>
      <c r="B469" s="18">
        <v>2021</v>
      </c>
      <c r="C469" s="6" t="e">
        <f t="shared" ca="1" si="0"/>
        <v>#NAME?</v>
      </c>
      <c r="D469" s="11" t="s">
        <v>17188</v>
      </c>
      <c r="E469" s="12" t="s">
        <v>17189</v>
      </c>
    </row>
    <row r="470" spans="1:5" ht="15.75" customHeight="1" x14ac:dyDescent="0.2">
      <c r="A470" s="2" t="s">
        <v>5564</v>
      </c>
      <c r="B470" s="19">
        <v>2021</v>
      </c>
      <c r="C470" s="6" t="e">
        <f t="shared" ca="1" si="0"/>
        <v>#NAME?</v>
      </c>
      <c r="D470" s="13" t="s">
        <v>17190</v>
      </c>
      <c r="E470" s="14" t="s">
        <v>17191</v>
      </c>
    </row>
    <row r="471" spans="1:5" ht="15.75" customHeight="1" x14ac:dyDescent="0.2">
      <c r="A471" s="2" t="s">
        <v>5564</v>
      </c>
      <c r="B471" s="18">
        <v>2021</v>
      </c>
      <c r="C471" s="6" t="e">
        <f t="shared" ca="1" si="0"/>
        <v>#NAME?</v>
      </c>
      <c r="D471" s="11" t="s">
        <v>5839</v>
      </c>
      <c r="E471" s="12" t="s">
        <v>17192</v>
      </c>
    </row>
    <row r="472" spans="1:5" ht="15.75" customHeight="1" x14ac:dyDescent="0.2">
      <c r="A472" s="2" t="s">
        <v>5564</v>
      </c>
      <c r="B472" s="19">
        <v>2021</v>
      </c>
      <c r="C472" s="6" t="e">
        <f t="shared" ca="1" si="0"/>
        <v>#NAME?</v>
      </c>
      <c r="D472" s="13" t="s">
        <v>17193</v>
      </c>
      <c r="E472" s="14" t="s">
        <v>17194</v>
      </c>
    </row>
    <row r="473" spans="1:5" ht="15.75" customHeight="1" x14ac:dyDescent="0.2">
      <c r="A473" s="2" t="s">
        <v>5564</v>
      </c>
      <c r="B473" s="18">
        <v>2022</v>
      </c>
      <c r="C473" s="6" t="e">
        <f t="shared" ca="1" si="0"/>
        <v>#NAME?</v>
      </c>
      <c r="D473" s="11" t="s">
        <v>17195</v>
      </c>
      <c r="E473" s="12" t="s">
        <v>17196</v>
      </c>
    </row>
    <row r="474" spans="1:5" ht="15.75" customHeight="1" x14ac:dyDescent="0.2">
      <c r="A474" s="2" t="s">
        <v>5564</v>
      </c>
      <c r="B474" s="19">
        <v>2021</v>
      </c>
      <c r="C474" s="6" t="e">
        <f t="shared" ca="1" si="0"/>
        <v>#NAME?</v>
      </c>
      <c r="D474" s="13" t="s">
        <v>5627</v>
      </c>
      <c r="E474" s="14" t="s">
        <v>17197</v>
      </c>
    </row>
    <row r="475" spans="1:5" ht="15.75" customHeight="1" x14ac:dyDescent="0.2">
      <c r="A475" s="2" t="s">
        <v>5564</v>
      </c>
      <c r="B475" s="18">
        <v>2021</v>
      </c>
      <c r="C475" s="6" t="e">
        <f t="shared" ca="1" si="0"/>
        <v>#NAME?</v>
      </c>
      <c r="D475" s="11" t="s">
        <v>17198</v>
      </c>
      <c r="E475" s="12" t="s">
        <v>17199</v>
      </c>
    </row>
    <row r="476" spans="1:5" ht="15.75" customHeight="1" x14ac:dyDescent="0.2">
      <c r="A476" s="2" t="s">
        <v>5564</v>
      </c>
      <c r="B476" s="19">
        <v>2021</v>
      </c>
      <c r="C476" s="6" t="e">
        <f t="shared" ca="1" si="0"/>
        <v>#NAME?</v>
      </c>
      <c r="D476" s="13" t="s">
        <v>5911</v>
      </c>
      <c r="E476" s="14" t="s">
        <v>17200</v>
      </c>
    </row>
    <row r="477" spans="1:5" ht="15.75" customHeight="1" x14ac:dyDescent="0.2">
      <c r="A477" s="2" t="s">
        <v>5564</v>
      </c>
      <c r="B477" s="18">
        <v>2021</v>
      </c>
      <c r="C477" s="6" t="e">
        <f t="shared" ca="1" si="0"/>
        <v>#NAME?</v>
      </c>
      <c r="D477" s="11" t="s">
        <v>5865</v>
      </c>
      <c r="E477" s="12" t="s">
        <v>17201</v>
      </c>
    </row>
    <row r="478" spans="1:5" ht="15.75" customHeight="1" x14ac:dyDescent="0.2">
      <c r="A478" s="2" t="s">
        <v>5564</v>
      </c>
      <c r="B478" s="19">
        <v>2021</v>
      </c>
      <c r="C478" s="6" t="e">
        <f t="shared" ca="1" si="0"/>
        <v>#NAME?</v>
      </c>
      <c r="D478" s="13" t="s">
        <v>5897</v>
      </c>
      <c r="E478" s="14" t="s">
        <v>17202</v>
      </c>
    </row>
    <row r="479" spans="1:5" ht="15.75" customHeight="1" x14ac:dyDescent="0.2">
      <c r="A479" s="2" t="s">
        <v>5564</v>
      </c>
      <c r="B479" s="18">
        <v>2021</v>
      </c>
      <c r="C479" s="6" t="e">
        <f t="shared" ca="1" si="0"/>
        <v>#NAME?</v>
      </c>
      <c r="D479" s="11" t="s">
        <v>5996</v>
      </c>
      <c r="E479" s="12" t="s">
        <v>17203</v>
      </c>
    </row>
    <row r="480" spans="1:5" ht="15.75" customHeight="1" x14ac:dyDescent="0.2">
      <c r="A480" s="2" t="s">
        <v>5564</v>
      </c>
      <c r="B480" s="19">
        <v>2021</v>
      </c>
      <c r="C480" s="6" t="e">
        <f t="shared" ca="1" si="0"/>
        <v>#NAME?</v>
      </c>
      <c r="D480" s="13" t="s">
        <v>17204</v>
      </c>
      <c r="E480" s="14" t="s">
        <v>17205</v>
      </c>
    </row>
    <row r="481" spans="1:5" ht="15.75" customHeight="1" x14ac:dyDescent="0.2">
      <c r="A481" s="2" t="s">
        <v>5564</v>
      </c>
      <c r="B481" s="18">
        <v>2022</v>
      </c>
      <c r="C481" s="6" t="e">
        <f t="shared" ca="1" si="0"/>
        <v>#NAME?</v>
      </c>
      <c r="D481" s="11" t="s">
        <v>17206</v>
      </c>
      <c r="E481" s="12" t="s">
        <v>17207</v>
      </c>
    </row>
    <row r="482" spans="1:5" ht="15.75" customHeight="1" x14ac:dyDescent="0.2">
      <c r="A482" s="2" t="s">
        <v>5564</v>
      </c>
      <c r="B482" s="19">
        <v>2022</v>
      </c>
      <c r="C482" s="6" t="e">
        <f t="shared" ca="1" si="0"/>
        <v>#NAME?</v>
      </c>
      <c r="D482" s="13" t="s">
        <v>17208</v>
      </c>
      <c r="E482" s="14" t="s">
        <v>17209</v>
      </c>
    </row>
    <row r="483" spans="1:5" ht="15.75" customHeight="1" x14ac:dyDescent="0.2">
      <c r="A483" s="2" t="s">
        <v>5564</v>
      </c>
      <c r="B483" s="18">
        <v>2022</v>
      </c>
      <c r="C483" s="6" t="e">
        <f t="shared" ca="1" si="0"/>
        <v>#NAME?</v>
      </c>
      <c r="D483" s="11" t="s">
        <v>17210</v>
      </c>
      <c r="E483" s="12" t="s">
        <v>17211</v>
      </c>
    </row>
    <row r="484" spans="1:5" ht="15.75" customHeight="1" x14ac:dyDescent="0.2">
      <c r="A484" s="2" t="s">
        <v>5564</v>
      </c>
      <c r="B484" s="19">
        <v>2021</v>
      </c>
      <c r="C484" s="6" t="e">
        <f t="shared" ca="1" si="0"/>
        <v>#NAME?</v>
      </c>
      <c r="D484" s="13" t="s">
        <v>17212</v>
      </c>
      <c r="E484" s="14" t="s">
        <v>17213</v>
      </c>
    </row>
    <row r="485" spans="1:5" ht="15.75" customHeight="1" x14ac:dyDescent="0.2">
      <c r="A485" s="2" t="s">
        <v>5564</v>
      </c>
      <c r="B485" s="18">
        <v>2021</v>
      </c>
      <c r="C485" s="6" t="e">
        <f t="shared" ca="1" si="0"/>
        <v>#NAME?</v>
      </c>
      <c r="D485" s="11" t="s">
        <v>17214</v>
      </c>
      <c r="E485" s="12" t="s">
        <v>17215</v>
      </c>
    </row>
    <row r="486" spans="1:5" ht="15.75" customHeight="1" x14ac:dyDescent="0.2">
      <c r="A486" s="2" t="s">
        <v>5564</v>
      </c>
      <c r="B486" s="19">
        <v>2021</v>
      </c>
      <c r="C486" s="6" t="e">
        <f t="shared" ca="1" si="0"/>
        <v>#NAME?</v>
      </c>
      <c r="D486" s="13" t="s">
        <v>17216</v>
      </c>
      <c r="E486" s="14" t="s">
        <v>17217</v>
      </c>
    </row>
    <row r="487" spans="1:5" ht="15.75" customHeight="1" x14ac:dyDescent="0.2">
      <c r="A487" s="2" t="s">
        <v>5564</v>
      </c>
      <c r="B487" s="18">
        <v>2021</v>
      </c>
      <c r="C487" s="6" t="e">
        <f t="shared" ca="1" si="0"/>
        <v>#NAME?</v>
      </c>
      <c r="D487" s="11" t="s">
        <v>5883</v>
      </c>
      <c r="E487" s="12" t="s">
        <v>17218</v>
      </c>
    </row>
    <row r="488" spans="1:5" ht="15.75" customHeight="1" x14ac:dyDescent="0.2">
      <c r="A488" s="2" t="s">
        <v>5564</v>
      </c>
      <c r="B488" s="19">
        <v>2021</v>
      </c>
      <c r="C488" s="6" t="e">
        <f t="shared" ca="1" si="0"/>
        <v>#NAME?</v>
      </c>
      <c r="D488" s="13" t="s">
        <v>17219</v>
      </c>
      <c r="E488" s="14" t="s">
        <v>17220</v>
      </c>
    </row>
    <row r="489" spans="1:5" ht="15.75" customHeight="1" x14ac:dyDescent="0.2">
      <c r="A489" s="2" t="s">
        <v>5564</v>
      </c>
      <c r="B489" s="18">
        <v>2022</v>
      </c>
      <c r="C489" s="6" t="e">
        <f t="shared" ca="1" si="0"/>
        <v>#NAME?</v>
      </c>
      <c r="D489" s="11" t="s">
        <v>5677</v>
      </c>
      <c r="E489" s="12" t="s">
        <v>17221</v>
      </c>
    </row>
    <row r="490" spans="1:5" ht="15.75" customHeight="1" x14ac:dyDescent="0.2">
      <c r="A490" s="2" t="s">
        <v>5564</v>
      </c>
      <c r="B490" s="19">
        <v>2022</v>
      </c>
      <c r="C490" s="6" t="e">
        <f t="shared" ca="1" si="0"/>
        <v>#NAME?</v>
      </c>
      <c r="D490" s="13" t="s">
        <v>17222</v>
      </c>
      <c r="E490" s="14" t="s">
        <v>17223</v>
      </c>
    </row>
    <row r="491" spans="1:5" ht="15.75" customHeight="1" x14ac:dyDescent="0.2">
      <c r="A491" s="2" t="s">
        <v>5564</v>
      </c>
      <c r="B491" s="18">
        <v>2022</v>
      </c>
      <c r="C491" s="6" t="e">
        <f t="shared" ca="1" si="0"/>
        <v>#NAME?</v>
      </c>
      <c r="D491" s="11" t="s">
        <v>5641</v>
      </c>
      <c r="E491" s="12" t="s">
        <v>17224</v>
      </c>
    </row>
    <row r="492" spans="1:5" ht="15.75" customHeight="1" x14ac:dyDescent="0.2">
      <c r="A492" s="2" t="s">
        <v>5564</v>
      </c>
      <c r="B492" s="19">
        <v>2022</v>
      </c>
      <c r="C492" s="6" t="e">
        <f t="shared" ca="1" si="0"/>
        <v>#NAME?</v>
      </c>
      <c r="D492" s="13" t="s">
        <v>17225</v>
      </c>
      <c r="E492" s="14" t="s">
        <v>17226</v>
      </c>
    </row>
    <row r="493" spans="1:5" ht="15.75" customHeight="1" x14ac:dyDescent="0.2">
      <c r="A493" s="2" t="s">
        <v>5564</v>
      </c>
      <c r="B493" s="18">
        <v>2022</v>
      </c>
      <c r="C493" s="6" t="e">
        <f t="shared" ca="1" si="0"/>
        <v>#NAME?</v>
      </c>
      <c r="D493" s="11" t="s">
        <v>58</v>
      </c>
      <c r="E493" s="12" t="s">
        <v>17227</v>
      </c>
    </row>
    <row r="494" spans="1:5" ht="15.75" customHeight="1" x14ac:dyDescent="0.2">
      <c r="A494" s="2" t="s">
        <v>5564</v>
      </c>
      <c r="B494" s="19">
        <v>2021</v>
      </c>
      <c r="C494" s="6" t="e">
        <f t="shared" ca="1" si="0"/>
        <v>#NAME?</v>
      </c>
      <c r="D494" s="13" t="s">
        <v>17228</v>
      </c>
      <c r="E494" s="14" t="s">
        <v>17229</v>
      </c>
    </row>
    <row r="495" spans="1:5" ht="15.75" customHeight="1" x14ac:dyDescent="0.2">
      <c r="A495" s="2" t="s">
        <v>5564</v>
      </c>
      <c r="B495" s="18">
        <v>2021</v>
      </c>
      <c r="C495" s="6" t="e">
        <f t="shared" ca="1" si="0"/>
        <v>#NAME?</v>
      </c>
      <c r="D495" s="11" t="s">
        <v>17230</v>
      </c>
      <c r="E495" s="12" t="s">
        <v>17231</v>
      </c>
    </row>
    <row r="496" spans="1:5" ht="15.75" customHeight="1" x14ac:dyDescent="0.2">
      <c r="A496" s="2" t="s">
        <v>5564</v>
      </c>
      <c r="B496" s="19">
        <v>2021</v>
      </c>
      <c r="C496" s="6" t="e">
        <f t="shared" ca="1" si="0"/>
        <v>#NAME?</v>
      </c>
      <c r="D496" s="13" t="s">
        <v>17232</v>
      </c>
      <c r="E496" s="14" t="s">
        <v>17233</v>
      </c>
    </row>
    <row r="497" spans="1:5" ht="15.75" customHeight="1" x14ac:dyDescent="0.2">
      <c r="A497" s="2" t="s">
        <v>5564</v>
      </c>
      <c r="B497" s="18">
        <v>2021</v>
      </c>
      <c r="C497" s="6" t="e">
        <f t="shared" ca="1" si="0"/>
        <v>#NAME?</v>
      </c>
      <c r="D497" s="11" t="s">
        <v>17234</v>
      </c>
      <c r="E497" s="12" t="s">
        <v>17235</v>
      </c>
    </row>
    <row r="498" spans="1:5" ht="15.75" customHeight="1" x14ac:dyDescent="0.2">
      <c r="A498" s="2" t="s">
        <v>5564</v>
      </c>
      <c r="B498" s="19">
        <v>2021</v>
      </c>
      <c r="C498" s="6" t="e">
        <f t="shared" ca="1" si="0"/>
        <v>#NAME?</v>
      </c>
      <c r="D498" s="13" t="s">
        <v>17236</v>
      </c>
      <c r="E498" s="14" t="s">
        <v>17237</v>
      </c>
    </row>
    <row r="499" spans="1:5" ht="15.75" customHeight="1" x14ac:dyDescent="0.2">
      <c r="A499" s="2" t="s">
        <v>5564</v>
      </c>
      <c r="B499" s="18">
        <v>2021</v>
      </c>
      <c r="C499" s="6" t="e">
        <f t="shared" ca="1" si="0"/>
        <v>#NAME?</v>
      </c>
      <c r="D499" s="11" t="s">
        <v>17238</v>
      </c>
      <c r="E499" s="12" t="s">
        <v>17239</v>
      </c>
    </row>
    <row r="500" spans="1:5" ht="15.75" customHeight="1" x14ac:dyDescent="0.2">
      <c r="A500" s="2" t="s">
        <v>5564</v>
      </c>
      <c r="B500" s="19">
        <v>2021</v>
      </c>
      <c r="C500" s="6" t="e">
        <f t="shared" ca="1" si="0"/>
        <v>#NAME?</v>
      </c>
      <c r="D500" s="13" t="s">
        <v>17240</v>
      </c>
      <c r="E500" s="14" t="s">
        <v>17241</v>
      </c>
    </row>
    <row r="501" spans="1:5" ht="15.75" customHeight="1" x14ac:dyDescent="0.2">
      <c r="A501" s="2" t="s">
        <v>5564</v>
      </c>
      <c r="B501" s="18">
        <v>2021</v>
      </c>
      <c r="C501" s="6" t="e">
        <f t="shared" ca="1" si="0"/>
        <v>#NAME?</v>
      </c>
      <c r="D501" s="11" t="s">
        <v>17242</v>
      </c>
      <c r="E501" s="12" t="s">
        <v>17243</v>
      </c>
    </row>
    <row r="502" spans="1:5" ht="15.75" customHeight="1" x14ac:dyDescent="0.2">
      <c r="A502" s="2" t="s">
        <v>5564</v>
      </c>
      <c r="B502" s="19">
        <v>2022</v>
      </c>
      <c r="C502" s="6" t="e">
        <f t="shared" ca="1" si="0"/>
        <v>#NAME?</v>
      </c>
      <c r="D502" s="13" t="s">
        <v>5684</v>
      </c>
      <c r="E502" s="14" t="s">
        <v>17244</v>
      </c>
    </row>
    <row r="503" spans="1:5" ht="15.75" customHeight="1" x14ac:dyDescent="0.2">
      <c r="A503" s="2" t="s">
        <v>5564</v>
      </c>
      <c r="B503" s="18">
        <v>2022</v>
      </c>
      <c r="C503" s="6" t="e">
        <f t="shared" ca="1" si="0"/>
        <v>#NAME?</v>
      </c>
      <c r="D503" s="11" t="s">
        <v>17245</v>
      </c>
      <c r="E503" s="12" t="s">
        <v>17246</v>
      </c>
    </row>
    <row r="504" spans="1:5" ht="15.75" customHeight="1" x14ac:dyDescent="0.2">
      <c r="A504" s="2" t="s">
        <v>5564</v>
      </c>
      <c r="B504" s="19">
        <v>2022</v>
      </c>
      <c r="C504" s="6" t="e">
        <f t="shared" ca="1" si="0"/>
        <v>#NAME?</v>
      </c>
      <c r="D504" s="13" t="s">
        <v>17247</v>
      </c>
      <c r="E504" s="14" t="s">
        <v>17248</v>
      </c>
    </row>
    <row r="505" spans="1:5" ht="15.75" customHeight="1" x14ac:dyDescent="0.2">
      <c r="A505" s="2" t="s">
        <v>5564</v>
      </c>
      <c r="B505" s="18">
        <v>2021</v>
      </c>
      <c r="C505" s="6" t="e">
        <f t="shared" ca="1" si="0"/>
        <v>#NAME?</v>
      </c>
      <c r="D505" s="11" t="s">
        <v>17249</v>
      </c>
      <c r="E505" s="12" t="s">
        <v>17250</v>
      </c>
    </row>
    <row r="506" spans="1:5" ht="15.75" customHeight="1" x14ac:dyDescent="0.2">
      <c r="A506" s="2" t="s">
        <v>5564</v>
      </c>
      <c r="B506" s="19">
        <v>2021</v>
      </c>
      <c r="C506" s="6" t="e">
        <f t="shared" ca="1" si="0"/>
        <v>#NAME?</v>
      </c>
      <c r="D506" s="13" t="s">
        <v>5927</v>
      </c>
      <c r="E506" s="14" t="s">
        <v>17251</v>
      </c>
    </row>
    <row r="507" spans="1:5" ht="15.75" customHeight="1" x14ac:dyDescent="0.2">
      <c r="A507" s="2" t="s">
        <v>5564</v>
      </c>
      <c r="B507" s="18">
        <v>2021</v>
      </c>
      <c r="C507" s="6" t="e">
        <f t="shared" ca="1" si="0"/>
        <v>#NAME?</v>
      </c>
      <c r="D507" s="11" t="s">
        <v>50</v>
      </c>
      <c r="E507" s="12" t="s">
        <v>17252</v>
      </c>
    </row>
    <row r="508" spans="1:5" ht="15.75" customHeight="1" x14ac:dyDescent="0.2">
      <c r="A508" s="2" t="s">
        <v>5564</v>
      </c>
      <c r="B508" s="19">
        <v>2021</v>
      </c>
      <c r="C508" s="6" t="e">
        <f t="shared" ca="1" si="0"/>
        <v>#NAME?</v>
      </c>
      <c r="D508" s="13" t="s">
        <v>17253</v>
      </c>
      <c r="E508" s="14" t="s">
        <v>17254</v>
      </c>
    </row>
    <row r="509" spans="1:5" ht="15.75" customHeight="1" x14ac:dyDescent="0.2">
      <c r="A509" s="2" t="s">
        <v>5564</v>
      </c>
      <c r="B509" s="18">
        <v>2021</v>
      </c>
      <c r="C509" s="6" t="e">
        <f t="shared" ca="1" si="0"/>
        <v>#NAME?</v>
      </c>
      <c r="D509" s="11" t="s">
        <v>5960</v>
      </c>
      <c r="E509" s="12" t="s">
        <v>17255</v>
      </c>
    </row>
    <row r="510" spans="1:5" ht="15.75" customHeight="1" x14ac:dyDescent="0.2">
      <c r="A510" s="2" t="s">
        <v>5564</v>
      </c>
      <c r="B510" s="19">
        <v>2021</v>
      </c>
      <c r="C510" s="6" t="e">
        <f t="shared" ca="1" si="0"/>
        <v>#NAME?</v>
      </c>
      <c r="D510" s="13" t="s">
        <v>17256</v>
      </c>
      <c r="E510" s="14" t="s">
        <v>17257</v>
      </c>
    </row>
    <row r="511" spans="1:5" ht="15.75" customHeight="1" x14ac:dyDescent="0.2">
      <c r="A511" s="2" t="s">
        <v>5564</v>
      </c>
      <c r="B511" s="18">
        <v>2022</v>
      </c>
      <c r="C511" s="6" t="e">
        <f t="shared" ca="1" si="0"/>
        <v>#NAME?</v>
      </c>
      <c r="D511" s="11" t="s">
        <v>17258</v>
      </c>
      <c r="E511" s="12" t="s">
        <v>17259</v>
      </c>
    </row>
    <row r="512" spans="1:5" ht="15.75" customHeight="1" x14ac:dyDescent="0.2">
      <c r="A512" s="2" t="s">
        <v>5564</v>
      </c>
      <c r="B512" s="19">
        <v>2022</v>
      </c>
      <c r="C512" s="6" t="e">
        <f t="shared" ca="1" si="0"/>
        <v>#NAME?</v>
      </c>
      <c r="D512" s="13" t="s">
        <v>17260</v>
      </c>
      <c r="E512" s="14" t="s">
        <v>17261</v>
      </c>
    </row>
    <row r="513" spans="1:5" ht="15.75" customHeight="1" x14ac:dyDescent="0.2">
      <c r="A513" s="2" t="s">
        <v>5564</v>
      </c>
      <c r="B513" s="18">
        <v>2022</v>
      </c>
      <c r="C513" s="6" t="e">
        <f t="shared" ca="1" si="0"/>
        <v>#NAME?</v>
      </c>
      <c r="D513" s="11" t="s">
        <v>17262</v>
      </c>
      <c r="E513" s="12" t="s">
        <v>17263</v>
      </c>
    </row>
    <row r="514" spans="1:5" ht="15.75" customHeight="1" x14ac:dyDescent="0.2">
      <c r="A514" s="2" t="s">
        <v>5564</v>
      </c>
      <c r="B514" s="19">
        <v>2022</v>
      </c>
      <c r="C514" s="6" t="e">
        <f t="shared" ca="1" si="0"/>
        <v>#NAME?</v>
      </c>
      <c r="D514" s="13" t="s">
        <v>17264</v>
      </c>
      <c r="E514" s="14" t="s">
        <v>17265</v>
      </c>
    </row>
    <row r="515" spans="1:5" ht="15.75" customHeight="1" x14ac:dyDescent="0.2">
      <c r="A515" s="2" t="s">
        <v>5564</v>
      </c>
      <c r="B515" s="18">
        <v>2022</v>
      </c>
      <c r="C515" s="6" t="e">
        <f t="shared" ca="1" si="0"/>
        <v>#NAME?</v>
      </c>
      <c r="D515" s="11" t="s">
        <v>17266</v>
      </c>
      <c r="E515" s="12" t="s">
        <v>17267</v>
      </c>
    </row>
    <row r="516" spans="1:5" ht="15.75" customHeight="1" x14ac:dyDescent="0.2">
      <c r="A516" s="2" t="s">
        <v>5564</v>
      </c>
      <c r="B516" s="19">
        <v>2022</v>
      </c>
      <c r="C516" s="6" t="e">
        <f t="shared" ca="1" si="0"/>
        <v>#NAME?</v>
      </c>
      <c r="D516" s="13" t="s">
        <v>5764</v>
      </c>
      <c r="E516" s="14" t="s">
        <v>17268</v>
      </c>
    </row>
    <row r="517" spans="1:5" ht="15.75" customHeight="1" x14ac:dyDescent="0.2">
      <c r="A517" s="2" t="s">
        <v>5564</v>
      </c>
      <c r="B517" s="18">
        <v>2022</v>
      </c>
      <c r="C517" s="6" t="e">
        <f t="shared" ca="1" si="0"/>
        <v>#NAME?</v>
      </c>
      <c r="D517" s="11" t="s">
        <v>17269</v>
      </c>
      <c r="E517" s="12" t="s">
        <v>17270</v>
      </c>
    </row>
    <row r="518" spans="1:5" ht="15.75" customHeight="1" x14ac:dyDescent="0.2">
      <c r="A518" s="2" t="s">
        <v>5564</v>
      </c>
      <c r="B518" s="19">
        <v>2022</v>
      </c>
      <c r="C518" s="6" t="e">
        <f t="shared" ca="1" si="0"/>
        <v>#NAME?</v>
      </c>
      <c r="D518" s="13" t="s">
        <v>17271</v>
      </c>
      <c r="E518" s="14" t="s">
        <v>17272</v>
      </c>
    </row>
    <row r="519" spans="1:5" ht="15.75" customHeight="1" x14ac:dyDescent="0.2">
      <c r="A519" s="2" t="s">
        <v>5564</v>
      </c>
      <c r="B519" s="18">
        <v>2022</v>
      </c>
      <c r="C519" s="6" t="e">
        <f t="shared" ca="1" si="0"/>
        <v>#NAME?</v>
      </c>
      <c r="D519" s="11" t="s">
        <v>17273</v>
      </c>
      <c r="E519" s="12" t="s">
        <v>17274</v>
      </c>
    </row>
    <row r="520" spans="1:5" ht="15.75" customHeight="1" x14ac:dyDescent="0.2">
      <c r="A520" s="2" t="s">
        <v>5564</v>
      </c>
      <c r="B520" s="19">
        <v>2022</v>
      </c>
      <c r="C520" s="6" t="e">
        <f t="shared" ca="1" si="0"/>
        <v>#NAME?</v>
      </c>
      <c r="D520" s="13" t="s">
        <v>5625</v>
      </c>
      <c r="E520" s="14" t="s">
        <v>17275</v>
      </c>
    </row>
    <row r="521" spans="1:5" ht="15.75" customHeight="1" x14ac:dyDescent="0.2">
      <c r="A521" s="2" t="s">
        <v>5564</v>
      </c>
      <c r="B521" s="18">
        <v>2021</v>
      </c>
      <c r="C521" s="6" t="e">
        <f t="shared" ca="1" si="0"/>
        <v>#NAME?</v>
      </c>
      <c r="D521" s="11" t="s">
        <v>17276</v>
      </c>
      <c r="E521" s="12" t="s">
        <v>17277</v>
      </c>
    </row>
    <row r="522" spans="1:5" ht="15.75" customHeight="1" x14ac:dyDescent="0.2">
      <c r="A522" s="2" t="s">
        <v>5564</v>
      </c>
      <c r="B522" s="19">
        <v>2021</v>
      </c>
      <c r="C522" s="6" t="e">
        <f t="shared" ca="1" si="0"/>
        <v>#NAME?</v>
      </c>
      <c r="D522" s="13" t="s">
        <v>17278</v>
      </c>
      <c r="E522" s="14" t="s">
        <v>17279</v>
      </c>
    </row>
    <row r="523" spans="1:5" ht="15.75" customHeight="1" x14ac:dyDescent="0.2">
      <c r="A523" s="2" t="s">
        <v>5564</v>
      </c>
      <c r="B523" s="18">
        <v>2021</v>
      </c>
      <c r="C523" s="6" t="e">
        <f t="shared" ca="1" si="0"/>
        <v>#NAME?</v>
      </c>
      <c r="D523" s="11" t="s">
        <v>17280</v>
      </c>
      <c r="E523" s="12" t="s">
        <v>17281</v>
      </c>
    </row>
    <row r="524" spans="1:5" ht="15.75" customHeight="1" x14ac:dyDescent="0.2">
      <c r="A524" s="2" t="s">
        <v>5564</v>
      </c>
      <c r="B524" s="19">
        <v>2021</v>
      </c>
      <c r="C524" s="6" t="e">
        <f t="shared" ca="1" si="0"/>
        <v>#NAME?</v>
      </c>
      <c r="D524" s="13" t="s">
        <v>17282</v>
      </c>
      <c r="E524" s="14" t="s">
        <v>17283</v>
      </c>
    </row>
    <row r="525" spans="1:5" ht="15.75" customHeight="1" x14ac:dyDescent="0.2">
      <c r="A525" s="2" t="s">
        <v>5564</v>
      </c>
      <c r="B525" s="18">
        <v>2021</v>
      </c>
      <c r="C525" s="6" t="e">
        <f t="shared" ca="1" si="0"/>
        <v>#NAME?</v>
      </c>
      <c r="D525" s="11" t="s">
        <v>17284</v>
      </c>
      <c r="E525" s="12" t="s">
        <v>17285</v>
      </c>
    </row>
    <row r="526" spans="1:5" ht="15.75" customHeight="1" x14ac:dyDescent="0.2">
      <c r="A526" s="2" t="s">
        <v>5564</v>
      </c>
      <c r="B526" s="19">
        <v>2021</v>
      </c>
      <c r="C526" s="6" t="e">
        <f t="shared" ca="1" si="0"/>
        <v>#NAME?</v>
      </c>
      <c r="D526" s="13" t="s">
        <v>17286</v>
      </c>
      <c r="E526" s="14" t="s">
        <v>17287</v>
      </c>
    </row>
    <row r="527" spans="1:5" ht="15.75" customHeight="1" x14ac:dyDescent="0.2">
      <c r="A527" s="2" t="s">
        <v>5564</v>
      </c>
      <c r="B527" s="18">
        <v>2021</v>
      </c>
      <c r="C527" s="6" t="e">
        <f t="shared" ca="1" si="0"/>
        <v>#NAME?</v>
      </c>
      <c r="D527" s="11" t="s">
        <v>17288</v>
      </c>
      <c r="E527" s="12" t="s">
        <v>17289</v>
      </c>
    </row>
    <row r="528" spans="1:5" ht="15.75" customHeight="1" x14ac:dyDescent="0.2">
      <c r="A528" s="2" t="s">
        <v>5564</v>
      </c>
      <c r="B528" s="19">
        <v>2021</v>
      </c>
      <c r="C528" s="6" t="e">
        <f t="shared" ca="1" si="0"/>
        <v>#NAME?</v>
      </c>
      <c r="D528" s="13" t="s">
        <v>17290</v>
      </c>
      <c r="E528" s="14" t="s">
        <v>17291</v>
      </c>
    </row>
    <row r="529" spans="1:5" ht="15.75" customHeight="1" x14ac:dyDescent="0.2">
      <c r="A529" s="2" t="s">
        <v>5564</v>
      </c>
      <c r="B529" s="18">
        <v>2021</v>
      </c>
      <c r="C529" s="6" t="e">
        <f t="shared" ca="1" si="0"/>
        <v>#NAME?</v>
      </c>
      <c r="D529" s="11" t="s">
        <v>5925</v>
      </c>
      <c r="E529" s="12" t="s">
        <v>17292</v>
      </c>
    </row>
    <row r="530" spans="1:5" ht="15.75" customHeight="1" x14ac:dyDescent="0.2">
      <c r="A530" s="2" t="s">
        <v>5564</v>
      </c>
      <c r="B530" s="19">
        <v>2021</v>
      </c>
      <c r="C530" s="6" t="e">
        <f t="shared" ca="1" si="0"/>
        <v>#NAME?</v>
      </c>
      <c r="D530" s="13" t="s">
        <v>17293</v>
      </c>
      <c r="E530" s="14" t="s">
        <v>17294</v>
      </c>
    </row>
    <row r="531" spans="1:5" ht="15.75" customHeight="1" x14ac:dyDescent="0.2">
      <c r="A531" s="2" t="s">
        <v>5564</v>
      </c>
      <c r="B531" s="18">
        <v>2021</v>
      </c>
      <c r="C531" s="6" t="e">
        <f t="shared" ca="1" si="0"/>
        <v>#NAME?</v>
      </c>
      <c r="D531" s="11" t="s">
        <v>17295</v>
      </c>
      <c r="E531" s="12" t="s">
        <v>17296</v>
      </c>
    </row>
    <row r="532" spans="1:5" ht="15.75" customHeight="1" x14ac:dyDescent="0.2">
      <c r="A532" s="2" t="s">
        <v>5564</v>
      </c>
      <c r="B532" s="19">
        <v>2021</v>
      </c>
      <c r="C532" s="6" t="e">
        <f t="shared" ca="1" si="0"/>
        <v>#NAME?</v>
      </c>
      <c r="D532" s="13" t="s">
        <v>17297</v>
      </c>
      <c r="E532" s="14" t="s">
        <v>17298</v>
      </c>
    </row>
    <row r="533" spans="1:5" ht="15.75" customHeight="1" x14ac:dyDescent="0.2">
      <c r="A533" s="2" t="s">
        <v>5564</v>
      </c>
      <c r="B533" s="18">
        <v>2021</v>
      </c>
      <c r="C533" s="6" t="e">
        <f t="shared" ca="1" si="0"/>
        <v>#NAME?</v>
      </c>
      <c r="D533" s="11" t="s">
        <v>6145</v>
      </c>
      <c r="E533" s="12" t="s">
        <v>6146</v>
      </c>
    </row>
    <row r="534" spans="1:5" ht="15.75" customHeight="1" x14ac:dyDescent="0.2">
      <c r="A534" s="2" t="s">
        <v>5564</v>
      </c>
      <c r="B534" s="19">
        <v>2022</v>
      </c>
      <c r="C534" s="6" t="e">
        <f t="shared" ca="1" si="0"/>
        <v>#NAME?</v>
      </c>
      <c r="D534" s="13" t="s">
        <v>17299</v>
      </c>
      <c r="E534" s="14" t="s">
        <v>17300</v>
      </c>
    </row>
    <row r="535" spans="1:5" ht="15.75" customHeight="1" x14ac:dyDescent="0.2">
      <c r="A535" s="2" t="s">
        <v>5564</v>
      </c>
      <c r="B535" s="18">
        <v>2022</v>
      </c>
      <c r="C535" s="6" t="e">
        <f t="shared" ca="1" si="0"/>
        <v>#NAME?</v>
      </c>
      <c r="D535" s="11" t="s">
        <v>17301</v>
      </c>
      <c r="E535" s="12" t="s">
        <v>17302</v>
      </c>
    </row>
    <row r="536" spans="1:5" ht="15.75" customHeight="1" x14ac:dyDescent="0.2">
      <c r="A536" s="2" t="s">
        <v>5564</v>
      </c>
      <c r="B536" s="19">
        <v>2022</v>
      </c>
      <c r="C536" s="6" t="e">
        <f t="shared" ca="1" si="0"/>
        <v>#NAME?</v>
      </c>
      <c r="D536" s="13" t="s">
        <v>17303</v>
      </c>
      <c r="E536" s="14" t="s">
        <v>17304</v>
      </c>
    </row>
    <row r="537" spans="1:5" ht="15.75" customHeight="1" x14ac:dyDescent="0.2">
      <c r="A537" s="2" t="s">
        <v>5564</v>
      </c>
      <c r="B537" s="18">
        <v>2022</v>
      </c>
      <c r="C537" s="6" t="e">
        <f t="shared" ca="1" si="0"/>
        <v>#NAME?</v>
      </c>
      <c r="D537" s="11" t="s">
        <v>17305</v>
      </c>
      <c r="E537" s="12" t="s">
        <v>17306</v>
      </c>
    </row>
    <row r="538" spans="1:5" ht="15.75" customHeight="1" x14ac:dyDescent="0.2">
      <c r="A538" s="2" t="s">
        <v>5564</v>
      </c>
      <c r="B538" s="19">
        <v>2022</v>
      </c>
      <c r="C538" s="6" t="e">
        <f t="shared" ca="1" si="0"/>
        <v>#NAME?</v>
      </c>
      <c r="D538" s="13" t="s">
        <v>17307</v>
      </c>
      <c r="E538" s="14" t="s">
        <v>17308</v>
      </c>
    </row>
    <row r="539" spans="1:5" ht="15.75" customHeight="1" x14ac:dyDescent="0.2">
      <c r="A539" s="2" t="s">
        <v>5564</v>
      </c>
      <c r="B539" s="18">
        <v>2022</v>
      </c>
      <c r="C539" s="6" t="e">
        <f t="shared" ca="1" si="0"/>
        <v>#NAME?</v>
      </c>
      <c r="D539" s="11" t="s">
        <v>17309</v>
      </c>
      <c r="E539" s="12" t="s">
        <v>17310</v>
      </c>
    </row>
    <row r="540" spans="1:5" ht="15.75" customHeight="1" x14ac:dyDescent="0.2">
      <c r="A540" s="2" t="s">
        <v>5564</v>
      </c>
      <c r="B540" s="19">
        <v>2022</v>
      </c>
      <c r="C540" s="6" t="e">
        <f t="shared" ca="1" si="0"/>
        <v>#NAME?</v>
      </c>
      <c r="D540" s="13" t="s">
        <v>17311</v>
      </c>
      <c r="E540" s="14" t="s">
        <v>17312</v>
      </c>
    </row>
    <row r="541" spans="1:5" ht="15.75" customHeight="1" x14ac:dyDescent="0.2">
      <c r="A541" s="2" t="s">
        <v>5564</v>
      </c>
      <c r="B541" s="18">
        <v>2022</v>
      </c>
      <c r="C541" s="6" t="e">
        <f t="shared" ca="1" si="0"/>
        <v>#NAME?</v>
      </c>
      <c r="D541" s="11" t="s">
        <v>17313</v>
      </c>
      <c r="E541" s="12" t="s">
        <v>17314</v>
      </c>
    </row>
    <row r="542" spans="1:5" ht="15.75" customHeight="1" x14ac:dyDescent="0.2">
      <c r="A542" s="2" t="s">
        <v>5564</v>
      </c>
      <c r="B542" s="19">
        <v>2022</v>
      </c>
      <c r="C542" s="6" t="e">
        <f t="shared" ca="1" si="0"/>
        <v>#NAME?</v>
      </c>
      <c r="D542" s="13" t="s">
        <v>5690</v>
      </c>
      <c r="E542" s="14" t="s">
        <v>17315</v>
      </c>
    </row>
    <row r="543" spans="1:5" ht="15.75" customHeight="1" x14ac:dyDescent="0.2">
      <c r="A543" s="2" t="s">
        <v>5564</v>
      </c>
      <c r="B543" s="18">
        <v>2022</v>
      </c>
      <c r="C543" s="6" t="e">
        <f t="shared" ca="1" si="0"/>
        <v>#NAME?</v>
      </c>
      <c r="D543" s="11" t="s">
        <v>17316</v>
      </c>
      <c r="E543" s="12" t="s">
        <v>17317</v>
      </c>
    </row>
    <row r="544" spans="1:5" ht="15.75" customHeight="1" x14ac:dyDescent="0.2">
      <c r="A544" s="2" t="s">
        <v>5564</v>
      </c>
      <c r="B544" s="19">
        <v>2022</v>
      </c>
      <c r="C544" s="6" t="e">
        <f t="shared" ca="1" si="0"/>
        <v>#NAME?</v>
      </c>
      <c r="D544" s="13" t="s">
        <v>17318</v>
      </c>
      <c r="E544" s="14" t="s">
        <v>17319</v>
      </c>
    </row>
    <row r="545" spans="1:5" ht="15.75" customHeight="1" x14ac:dyDescent="0.2">
      <c r="A545" s="2" t="s">
        <v>5564</v>
      </c>
      <c r="B545" s="18">
        <v>2022</v>
      </c>
      <c r="C545" s="6" t="e">
        <f t="shared" ca="1" si="0"/>
        <v>#NAME?</v>
      </c>
      <c r="D545" s="11" t="s">
        <v>17320</v>
      </c>
      <c r="E545" s="12" t="s">
        <v>17321</v>
      </c>
    </row>
    <row r="546" spans="1:5" ht="15.75" customHeight="1" x14ac:dyDescent="0.2">
      <c r="A546" s="2" t="s">
        <v>5564</v>
      </c>
      <c r="B546" s="19">
        <v>2021</v>
      </c>
      <c r="C546" s="6" t="e">
        <f t="shared" ca="1" si="0"/>
        <v>#NAME?</v>
      </c>
      <c r="D546" s="13" t="s">
        <v>17322</v>
      </c>
      <c r="E546" s="14" t="s">
        <v>17323</v>
      </c>
    </row>
    <row r="547" spans="1:5" ht="15.75" customHeight="1" x14ac:dyDescent="0.2">
      <c r="A547" s="2" t="s">
        <v>5564</v>
      </c>
      <c r="B547" s="18">
        <v>2021</v>
      </c>
      <c r="C547" s="6" t="e">
        <f t="shared" ca="1" si="0"/>
        <v>#NAME?</v>
      </c>
      <c r="D547" s="11" t="s">
        <v>17324</v>
      </c>
      <c r="E547" s="12" t="s">
        <v>17325</v>
      </c>
    </row>
    <row r="548" spans="1:5" ht="15.75" customHeight="1" x14ac:dyDescent="0.2">
      <c r="A548" s="2" t="s">
        <v>5564</v>
      </c>
      <c r="B548" s="19">
        <v>2021</v>
      </c>
      <c r="C548" s="6" t="e">
        <f t="shared" ca="1" si="0"/>
        <v>#NAME?</v>
      </c>
      <c r="D548" s="13" t="s">
        <v>17326</v>
      </c>
      <c r="E548" s="14" t="s">
        <v>17327</v>
      </c>
    </row>
    <row r="549" spans="1:5" ht="15.75" customHeight="1" x14ac:dyDescent="0.2">
      <c r="A549" s="2" t="s">
        <v>5564</v>
      </c>
      <c r="B549" s="18">
        <v>2021</v>
      </c>
      <c r="C549" s="6" t="e">
        <f t="shared" ca="1" si="0"/>
        <v>#NAME?</v>
      </c>
      <c r="D549" s="11" t="s">
        <v>17328</v>
      </c>
      <c r="E549" s="12" t="s">
        <v>17329</v>
      </c>
    </row>
    <row r="550" spans="1:5" ht="15.75" customHeight="1" x14ac:dyDescent="0.2">
      <c r="A550" s="2" t="s">
        <v>5564</v>
      </c>
      <c r="B550" s="19">
        <v>2021</v>
      </c>
      <c r="C550" s="6" t="e">
        <f t="shared" ca="1" si="0"/>
        <v>#NAME?</v>
      </c>
      <c r="D550" s="13" t="s">
        <v>5895</v>
      </c>
      <c r="E550" s="14" t="s">
        <v>17330</v>
      </c>
    </row>
    <row r="551" spans="1:5" ht="15.75" customHeight="1" x14ac:dyDescent="0.2">
      <c r="A551" s="2" t="s">
        <v>5564</v>
      </c>
      <c r="B551" s="18">
        <v>2021</v>
      </c>
      <c r="C551" s="6" t="e">
        <f t="shared" ca="1" si="0"/>
        <v>#NAME?</v>
      </c>
      <c r="D551" s="11" t="s">
        <v>17331</v>
      </c>
      <c r="E551" s="12" t="s">
        <v>17332</v>
      </c>
    </row>
    <row r="552" spans="1:5" ht="15.75" customHeight="1" x14ac:dyDescent="0.2">
      <c r="A552" s="2" t="s">
        <v>5564</v>
      </c>
      <c r="B552" s="19">
        <v>2021</v>
      </c>
      <c r="C552" s="6" t="e">
        <f t="shared" ca="1" si="0"/>
        <v>#NAME?</v>
      </c>
      <c r="D552" s="13" t="s">
        <v>5929</v>
      </c>
      <c r="E552" s="14" t="s">
        <v>17333</v>
      </c>
    </row>
    <row r="553" spans="1:5" ht="15.75" customHeight="1" x14ac:dyDescent="0.2">
      <c r="A553" s="2" t="s">
        <v>5564</v>
      </c>
      <c r="B553" s="18">
        <v>2021</v>
      </c>
      <c r="C553" s="6" t="e">
        <f t="shared" ca="1" si="0"/>
        <v>#NAME?</v>
      </c>
      <c r="D553" s="11" t="s">
        <v>6016</v>
      </c>
      <c r="E553" s="12" t="s">
        <v>17334</v>
      </c>
    </row>
    <row r="554" spans="1:5" ht="15.75" customHeight="1" x14ac:dyDescent="0.2">
      <c r="A554" s="2" t="s">
        <v>5564</v>
      </c>
      <c r="B554" s="19">
        <v>2021</v>
      </c>
      <c r="C554" s="6" t="e">
        <f t="shared" ca="1" si="0"/>
        <v>#NAME?</v>
      </c>
      <c r="D554" s="13" t="s">
        <v>17335</v>
      </c>
      <c r="E554" s="14" t="s">
        <v>17336</v>
      </c>
    </row>
    <row r="555" spans="1:5" ht="15.75" customHeight="1" x14ac:dyDescent="0.2">
      <c r="A555" s="2" t="s">
        <v>5564</v>
      </c>
      <c r="B555" s="18">
        <v>2021</v>
      </c>
      <c r="C555" s="6" t="e">
        <f t="shared" ca="1" si="0"/>
        <v>#NAME?</v>
      </c>
      <c r="D555" s="11" t="s">
        <v>17337</v>
      </c>
      <c r="E555" s="12" t="s">
        <v>17338</v>
      </c>
    </row>
    <row r="556" spans="1:5" ht="15.75" customHeight="1" x14ac:dyDescent="0.2">
      <c r="A556" s="2" t="s">
        <v>5564</v>
      </c>
      <c r="B556" s="19">
        <v>2021</v>
      </c>
      <c r="C556" s="6" t="e">
        <f t="shared" ca="1" si="0"/>
        <v>#NAME?</v>
      </c>
      <c r="D556" s="13" t="s">
        <v>17339</v>
      </c>
      <c r="E556" s="14" t="s">
        <v>17340</v>
      </c>
    </row>
    <row r="557" spans="1:5" ht="15.75" customHeight="1" x14ac:dyDescent="0.2">
      <c r="A557" s="2" t="s">
        <v>5564</v>
      </c>
      <c r="B557" s="18">
        <v>2021</v>
      </c>
      <c r="C557" s="6" t="e">
        <f t="shared" ca="1" si="0"/>
        <v>#NAME?</v>
      </c>
      <c r="D557" s="11" t="s">
        <v>5962</v>
      </c>
      <c r="E557" s="12" t="s">
        <v>17341</v>
      </c>
    </row>
    <row r="558" spans="1:5" ht="15.75" customHeight="1" x14ac:dyDescent="0.2">
      <c r="A558" s="2" t="s">
        <v>5564</v>
      </c>
      <c r="B558" s="19">
        <v>2021</v>
      </c>
      <c r="C558" s="6" t="e">
        <f t="shared" ca="1" si="0"/>
        <v>#NAME?</v>
      </c>
      <c r="D558" s="13" t="s">
        <v>6137</v>
      </c>
      <c r="E558" s="14" t="s">
        <v>6138</v>
      </c>
    </row>
    <row r="559" spans="1:5" ht="15.75" customHeight="1" x14ac:dyDescent="0.2">
      <c r="A559" s="2" t="s">
        <v>5564</v>
      </c>
      <c r="B559" s="18">
        <v>2021</v>
      </c>
      <c r="C559" s="6" t="e">
        <f t="shared" ca="1" si="0"/>
        <v>#NAME?</v>
      </c>
      <c r="D559" s="11" t="s">
        <v>17342</v>
      </c>
      <c r="E559" s="12" t="s">
        <v>17343</v>
      </c>
    </row>
    <row r="560" spans="1:5" ht="15.75" customHeight="1" x14ac:dyDescent="0.2">
      <c r="A560" s="2" t="s">
        <v>5564</v>
      </c>
      <c r="B560" s="19">
        <v>2021</v>
      </c>
      <c r="C560" s="6" t="e">
        <f t="shared" ca="1" si="0"/>
        <v>#NAME?</v>
      </c>
      <c r="D560" s="13" t="s">
        <v>17344</v>
      </c>
      <c r="E560" s="14" t="s">
        <v>17345</v>
      </c>
    </row>
    <row r="561" spans="1:5" ht="15.75" customHeight="1" x14ac:dyDescent="0.2">
      <c r="A561" s="2" t="s">
        <v>5564</v>
      </c>
      <c r="B561" s="18">
        <v>2022</v>
      </c>
      <c r="C561" s="6" t="e">
        <f t="shared" ca="1" si="0"/>
        <v>#NAME?</v>
      </c>
      <c r="D561" s="11" t="s">
        <v>17346</v>
      </c>
      <c r="E561" s="12" t="s">
        <v>17347</v>
      </c>
    </row>
    <row r="562" spans="1:5" ht="15.75" customHeight="1" x14ac:dyDescent="0.2">
      <c r="A562" s="2" t="s">
        <v>5564</v>
      </c>
      <c r="B562" s="19">
        <v>2022</v>
      </c>
      <c r="C562" s="6" t="e">
        <f t="shared" ca="1" si="0"/>
        <v>#NAME?</v>
      </c>
      <c r="D562" s="13" t="s">
        <v>17348</v>
      </c>
      <c r="E562" s="14" t="s">
        <v>17349</v>
      </c>
    </row>
    <row r="563" spans="1:5" ht="15.75" customHeight="1" x14ac:dyDescent="0.2">
      <c r="A563" s="2" t="s">
        <v>5564</v>
      </c>
      <c r="B563" s="18">
        <v>2022</v>
      </c>
      <c r="C563" s="6" t="e">
        <f t="shared" ca="1" si="0"/>
        <v>#NAME?</v>
      </c>
      <c r="D563" s="11" t="s">
        <v>17350</v>
      </c>
      <c r="E563" s="12" t="s">
        <v>17351</v>
      </c>
    </row>
    <row r="564" spans="1:5" ht="15.75" customHeight="1" x14ac:dyDescent="0.2">
      <c r="A564" s="2" t="s">
        <v>5564</v>
      </c>
      <c r="B564" s="19">
        <v>2022</v>
      </c>
      <c r="C564" s="6" t="e">
        <f t="shared" ca="1" si="0"/>
        <v>#NAME?</v>
      </c>
      <c r="D564" s="13" t="s">
        <v>17352</v>
      </c>
      <c r="E564" s="14" t="s">
        <v>17353</v>
      </c>
    </row>
    <row r="565" spans="1:5" ht="15.75" customHeight="1" x14ac:dyDescent="0.2">
      <c r="A565" s="2" t="s">
        <v>5564</v>
      </c>
      <c r="B565" s="18">
        <v>2022</v>
      </c>
      <c r="C565" s="6" t="e">
        <f t="shared" ca="1" si="0"/>
        <v>#NAME?</v>
      </c>
      <c r="D565" s="11" t="s">
        <v>17354</v>
      </c>
      <c r="E565" s="12" t="s">
        <v>17355</v>
      </c>
    </row>
    <row r="566" spans="1:5" ht="15.75" customHeight="1" x14ac:dyDescent="0.2">
      <c r="A566" s="2" t="s">
        <v>5564</v>
      </c>
      <c r="B566" s="19">
        <v>2022</v>
      </c>
      <c r="C566" s="6" t="e">
        <f t="shared" ca="1" si="0"/>
        <v>#NAME?</v>
      </c>
      <c r="D566" s="13" t="s">
        <v>17356</v>
      </c>
      <c r="E566" s="14" t="s">
        <v>17357</v>
      </c>
    </row>
    <row r="567" spans="1:5" ht="15.75" customHeight="1" x14ac:dyDescent="0.2">
      <c r="A567" s="2" t="s">
        <v>5564</v>
      </c>
      <c r="B567" s="18">
        <v>2022</v>
      </c>
      <c r="C567" s="6" t="e">
        <f t="shared" ca="1" si="0"/>
        <v>#NAME?</v>
      </c>
      <c r="D567" s="11" t="s">
        <v>5736</v>
      </c>
      <c r="E567" s="12" t="s">
        <v>17358</v>
      </c>
    </row>
    <row r="568" spans="1:5" ht="15.75" customHeight="1" x14ac:dyDescent="0.2">
      <c r="A568" s="2" t="s">
        <v>5564</v>
      </c>
      <c r="B568" s="19">
        <v>2022</v>
      </c>
      <c r="C568" s="6" t="e">
        <f t="shared" ca="1" si="0"/>
        <v>#NAME?</v>
      </c>
      <c r="D568" s="13" t="s">
        <v>5740</v>
      </c>
      <c r="E568" s="14" t="s">
        <v>17359</v>
      </c>
    </row>
    <row r="569" spans="1:5" ht="15.75" customHeight="1" x14ac:dyDescent="0.2">
      <c r="A569" s="2" t="s">
        <v>5564</v>
      </c>
      <c r="B569" s="18">
        <v>2022</v>
      </c>
      <c r="C569" s="6" t="e">
        <f t="shared" ca="1" si="0"/>
        <v>#NAME?</v>
      </c>
      <c r="D569" s="11" t="s">
        <v>17360</v>
      </c>
      <c r="E569" s="12" t="s">
        <v>17361</v>
      </c>
    </row>
    <row r="570" spans="1:5" ht="15.75" customHeight="1" x14ac:dyDescent="0.2">
      <c r="A570" s="2" t="s">
        <v>5564</v>
      </c>
      <c r="B570" s="19">
        <v>2022</v>
      </c>
      <c r="C570" s="6" t="e">
        <f t="shared" ca="1" si="0"/>
        <v>#NAME?</v>
      </c>
      <c r="D570" s="13" t="s">
        <v>5750</v>
      </c>
      <c r="E570" s="14" t="s">
        <v>17362</v>
      </c>
    </row>
    <row r="571" spans="1:5" ht="15.75" customHeight="1" x14ac:dyDescent="0.2">
      <c r="A571" s="2" t="s">
        <v>5564</v>
      </c>
      <c r="B571" s="18">
        <v>2022</v>
      </c>
      <c r="C571" s="6" t="e">
        <f t="shared" ca="1" si="0"/>
        <v>#NAME?</v>
      </c>
      <c r="D571" s="11" t="s">
        <v>17363</v>
      </c>
      <c r="E571" s="12" t="s">
        <v>17364</v>
      </c>
    </row>
    <row r="572" spans="1:5" ht="15.75" customHeight="1" x14ac:dyDescent="0.2">
      <c r="A572" s="2" t="s">
        <v>5564</v>
      </c>
      <c r="B572" s="19">
        <v>2022</v>
      </c>
      <c r="C572" s="6" t="e">
        <f t="shared" ca="1" si="0"/>
        <v>#NAME?</v>
      </c>
      <c r="D572" s="13" t="s">
        <v>5770</v>
      </c>
      <c r="E572" s="14" t="s">
        <v>17365</v>
      </c>
    </row>
    <row r="573" spans="1:5" ht="15.75" customHeight="1" x14ac:dyDescent="0.2">
      <c r="A573" s="2" t="s">
        <v>5564</v>
      </c>
      <c r="B573" s="18">
        <v>2022</v>
      </c>
      <c r="C573" s="6" t="e">
        <f t="shared" ca="1" si="0"/>
        <v>#NAME?</v>
      </c>
      <c r="D573" s="11" t="s">
        <v>17366</v>
      </c>
      <c r="E573" s="12" t="s">
        <v>17367</v>
      </c>
    </row>
    <row r="574" spans="1:5" ht="15.75" customHeight="1" x14ac:dyDescent="0.2">
      <c r="A574" s="2" t="s">
        <v>5564</v>
      </c>
      <c r="B574" s="19">
        <v>2022</v>
      </c>
      <c r="C574" s="6" t="e">
        <f t="shared" ca="1" si="0"/>
        <v>#NAME?</v>
      </c>
      <c r="D574" s="13" t="s">
        <v>17368</v>
      </c>
      <c r="E574" s="14" t="s">
        <v>17369</v>
      </c>
    </row>
    <row r="575" spans="1:5" ht="15.75" customHeight="1" x14ac:dyDescent="0.2">
      <c r="A575" s="2" t="s">
        <v>5564</v>
      </c>
      <c r="B575" s="18">
        <v>2022</v>
      </c>
      <c r="C575" s="6" t="e">
        <f t="shared" ca="1" si="0"/>
        <v>#NAME?</v>
      </c>
      <c r="D575" s="11" t="s">
        <v>17370</v>
      </c>
      <c r="E575" s="12" t="s">
        <v>17371</v>
      </c>
    </row>
    <row r="576" spans="1:5" ht="15.75" customHeight="1" x14ac:dyDescent="0.2">
      <c r="A576" s="2" t="s">
        <v>5564</v>
      </c>
      <c r="B576" s="19">
        <v>2022</v>
      </c>
      <c r="C576" s="6" t="e">
        <f t="shared" ca="1" si="0"/>
        <v>#NAME?</v>
      </c>
      <c r="D576" s="13" t="s">
        <v>17372</v>
      </c>
      <c r="E576" s="14" t="s">
        <v>17373</v>
      </c>
    </row>
    <row r="577" spans="1:5" ht="15.75" customHeight="1" x14ac:dyDescent="0.2">
      <c r="A577" s="2" t="s">
        <v>5564</v>
      </c>
      <c r="B577" s="18">
        <v>2022</v>
      </c>
      <c r="C577" s="6" t="e">
        <f t="shared" ca="1" si="0"/>
        <v>#NAME?</v>
      </c>
      <c r="D577" s="11" t="s">
        <v>17374</v>
      </c>
      <c r="E577" s="12" t="s">
        <v>17375</v>
      </c>
    </row>
    <row r="578" spans="1:5" ht="15.75" customHeight="1" x14ac:dyDescent="0.2">
      <c r="A578" s="2" t="s">
        <v>5564</v>
      </c>
      <c r="B578" s="19">
        <v>2022</v>
      </c>
      <c r="C578" s="6" t="e">
        <f t="shared" ca="1" si="0"/>
        <v>#NAME?</v>
      </c>
      <c r="D578" s="13" t="s">
        <v>17376</v>
      </c>
      <c r="E578" s="14" t="s">
        <v>17377</v>
      </c>
    </row>
    <row r="579" spans="1:5" ht="15.75" customHeight="1" x14ac:dyDescent="0.2">
      <c r="A579" s="2" t="s">
        <v>5564</v>
      </c>
      <c r="B579" s="18">
        <v>2022</v>
      </c>
      <c r="C579" s="6" t="e">
        <f t="shared" ca="1" si="0"/>
        <v>#NAME?</v>
      </c>
      <c r="D579" s="11" t="s">
        <v>17378</v>
      </c>
      <c r="E579" s="12" t="s">
        <v>17379</v>
      </c>
    </row>
    <row r="580" spans="1:5" ht="15.75" customHeight="1" x14ac:dyDescent="0.2">
      <c r="A580" s="2" t="s">
        <v>5564</v>
      </c>
      <c r="B580" s="19">
        <v>2022</v>
      </c>
      <c r="C580" s="6" t="e">
        <f t="shared" ca="1" si="0"/>
        <v>#NAME?</v>
      </c>
      <c r="D580" s="13" t="s">
        <v>17380</v>
      </c>
      <c r="E580" s="14" t="s">
        <v>17381</v>
      </c>
    </row>
    <row r="581" spans="1:5" ht="15.75" customHeight="1" x14ac:dyDescent="0.2">
      <c r="A581" s="2" t="s">
        <v>5564</v>
      </c>
      <c r="B581" s="18">
        <v>2022</v>
      </c>
      <c r="C581" s="6" t="e">
        <f t="shared" ca="1" si="0"/>
        <v>#NAME?</v>
      </c>
      <c r="D581" s="11" t="s">
        <v>17382</v>
      </c>
      <c r="E581" s="12" t="s">
        <v>17383</v>
      </c>
    </row>
    <row r="582" spans="1:5" ht="15.75" customHeight="1" x14ac:dyDescent="0.2">
      <c r="A582" s="2" t="s">
        <v>5564</v>
      </c>
      <c r="B582" s="19">
        <v>2021</v>
      </c>
      <c r="C582" s="6" t="e">
        <f t="shared" ca="1" si="0"/>
        <v>#NAME?</v>
      </c>
      <c r="D582" s="13" t="s">
        <v>17384</v>
      </c>
      <c r="E582" s="14" t="s">
        <v>17385</v>
      </c>
    </row>
    <row r="583" spans="1:5" ht="15.75" customHeight="1" x14ac:dyDescent="0.2">
      <c r="A583" s="2" t="s">
        <v>5564</v>
      </c>
      <c r="B583" s="18">
        <v>2021</v>
      </c>
      <c r="C583" s="6" t="e">
        <f t="shared" ca="1" si="0"/>
        <v>#NAME?</v>
      </c>
      <c r="D583" s="11" t="s">
        <v>17386</v>
      </c>
      <c r="E583" s="12" t="s">
        <v>17387</v>
      </c>
    </row>
    <row r="584" spans="1:5" ht="15.75" customHeight="1" x14ac:dyDescent="0.2">
      <c r="A584" s="2" t="s">
        <v>5564</v>
      </c>
      <c r="B584" s="19">
        <v>2021</v>
      </c>
      <c r="C584" s="6" t="e">
        <f t="shared" ca="1" si="0"/>
        <v>#NAME?</v>
      </c>
      <c r="D584" s="13" t="s">
        <v>17388</v>
      </c>
      <c r="E584" s="14" t="s">
        <v>17389</v>
      </c>
    </row>
    <row r="585" spans="1:5" ht="15.75" customHeight="1" x14ac:dyDescent="0.2">
      <c r="A585" s="2" t="s">
        <v>5564</v>
      </c>
      <c r="B585" s="18">
        <v>2021</v>
      </c>
      <c r="C585" s="6" t="e">
        <f t="shared" ca="1" si="0"/>
        <v>#NAME?</v>
      </c>
      <c r="D585" s="11" t="s">
        <v>17390</v>
      </c>
      <c r="E585" s="12" t="s">
        <v>17391</v>
      </c>
    </row>
    <row r="586" spans="1:5" ht="15.75" customHeight="1" x14ac:dyDescent="0.2">
      <c r="A586" s="2" t="s">
        <v>5564</v>
      </c>
      <c r="B586" s="19">
        <v>2021</v>
      </c>
      <c r="C586" s="6" t="e">
        <f t="shared" ca="1" si="0"/>
        <v>#NAME?</v>
      </c>
      <c r="D586" s="13" t="s">
        <v>17392</v>
      </c>
      <c r="E586" s="14" t="s">
        <v>17393</v>
      </c>
    </row>
    <row r="587" spans="1:5" ht="15.75" customHeight="1" x14ac:dyDescent="0.2">
      <c r="A587" s="2" t="s">
        <v>5564</v>
      </c>
      <c r="B587" s="18">
        <v>2021</v>
      </c>
      <c r="C587" s="6" t="e">
        <f t="shared" ca="1" si="0"/>
        <v>#NAME?</v>
      </c>
      <c r="D587" s="11" t="s">
        <v>17394</v>
      </c>
      <c r="E587" s="12" t="s">
        <v>17395</v>
      </c>
    </row>
    <row r="588" spans="1:5" ht="15.75" customHeight="1" x14ac:dyDescent="0.2">
      <c r="A588" s="2" t="s">
        <v>5564</v>
      </c>
      <c r="B588" s="19">
        <v>2021</v>
      </c>
      <c r="C588" s="6" t="e">
        <f t="shared" ca="1" si="0"/>
        <v>#NAME?</v>
      </c>
      <c r="D588" s="13" t="s">
        <v>6018</v>
      </c>
      <c r="E588" s="14" t="s">
        <v>17396</v>
      </c>
    </row>
    <row r="589" spans="1:5" ht="15.75" customHeight="1" x14ac:dyDescent="0.2">
      <c r="A589" s="2" t="s">
        <v>5564</v>
      </c>
      <c r="B589" s="18">
        <v>2021</v>
      </c>
      <c r="C589" s="6" t="e">
        <f t="shared" ca="1" si="0"/>
        <v>#NAME?</v>
      </c>
      <c r="D589" s="11" t="s">
        <v>5994</v>
      </c>
      <c r="E589" s="12" t="s">
        <v>17397</v>
      </c>
    </row>
    <row r="590" spans="1:5" ht="15.75" customHeight="1" x14ac:dyDescent="0.2">
      <c r="A590" s="2" t="s">
        <v>5564</v>
      </c>
      <c r="B590" s="19">
        <v>2021</v>
      </c>
      <c r="C590" s="6" t="e">
        <f t="shared" ca="1" si="0"/>
        <v>#NAME?</v>
      </c>
      <c r="D590" s="13" t="s">
        <v>17398</v>
      </c>
      <c r="E590" s="14" t="s">
        <v>17399</v>
      </c>
    </row>
    <row r="591" spans="1:5" ht="15.75" customHeight="1" x14ac:dyDescent="0.2">
      <c r="A591" s="2" t="s">
        <v>5564</v>
      </c>
      <c r="B591" s="18">
        <v>2021</v>
      </c>
      <c r="C591" s="6" t="e">
        <f t="shared" ca="1" si="0"/>
        <v>#NAME?</v>
      </c>
      <c r="D591" s="11" t="s">
        <v>17400</v>
      </c>
      <c r="E591" s="12" t="s">
        <v>17401</v>
      </c>
    </row>
    <row r="592" spans="1:5" ht="15.75" customHeight="1" x14ac:dyDescent="0.2">
      <c r="A592" s="2" t="s">
        <v>5564</v>
      </c>
      <c r="B592" s="19">
        <v>2021</v>
      </c>
      <c r="C592" s="6" t="e">
        <f t="shared" ca="1" si="0"/>
        <v>#NAME?</v>
      </c>
      <c r="D592" s="13" t="s">
        <v>5998</v>
      </c>
      <c r="E592" s="14" t="s">
        <v>17402</v>
      </c>
    </row>
    <row r="593" spans="1:5" ht="15.75" customHeight="1" x14ac:dyDescent="0.2">
      <c r="A593" s="2" t="s">
        <v>5564</v>
      </c>
      <c r="B593" s="18">
        <v>2021</v>
      </c>
      <c r="C593" s="6" t="e">
        <f t="shared" ca="1" si="0"/>
        <v>#NAME?</v>
      </c>
      <c r="D593" s="11" t="s">
        <v>17403</v>
      </c>
      <c r="E593" s="12" t="s">
        <v>17404</v>
      </c>
    </row>
    <row r="594" spans="1:5" ht="15.75" customHeight="1" x14ac:dyDescent="0.2">
      <c r="A594" s="2" t="s">
        <v>5564</v>
      </c>
      <c r="B594" s="19">
        <v>2022</v>
      </c>
      <c r="C594" s="6" t="e">
        <f t="shared" ca="1" si="0"/>
        <v>#NAME?</v>
      </c>
      <c r="D594" s="13" t="s">
        <v>17405</v>
      </c>
      <c r="E594" s="14" t="s">
        <v>17406</v>
      </c>
    </row>
    <row r="595" spans="1:5" ht="15.75" customHeight="1" x14ac:dyDescent="0.2">
      <c r="A595" s="2" t="s">
        <v>5564</v>
      </c>
      <c r="B595" s="18">
        <v>2022</v>
      </c>
      <c r="C595" s="6" t="e">
        <f t="shared" ca="1" si="0"/>
        <v>#NAME?</v>
      </c>
      <c r="D595" s="11" t="s">
        <v>17407</v>
      </c>
      <c r="E595" s="12" t="s">
        <v>17408</v>
      </c>
    </row>
    <row r="596" spans="1:5" ht="15.75" customHeight="1" x14ac:dyDescent="0.2">
      <c r="A596" s="2" t="s">
        <v>5564</v>
      </c>
      <c r="B596" s="19">
        <v>2022</v>
      </c>
      <c r="C596" s="6" t="e">
        <f t="shared" ca="1" si="0"/>
        <v>#NAME?</v>
      </c>
      <c r="D596" s="13" t="s">
        <v>17409</v>
      </c>
      <c r="E596" s="14" t="s">
        <v>17410</v>
      </c>
    </row>
    <row r="597" spans="1:5" ht="15.75" customHeight="1" x14ac:dyDescent="0.2">
      <c r="A597" s="2" t="s">
        <v>5564</v>
      </c>
      <c r="B597" s="18">
        <v>2022</v>
      </c>
      <c r="C597" s="6" t="e">
        <f t="shared" ca="1" si="0"/>
        <v>#NAME?</v>
      </c>
      <c r="D597" s="11" t="s">
        <v>17411</v>
      </c>
      <c r="E597" s="12" t="s">
        <v>17412</v>
      </c>
    </row>
    <row r="598" spans="1:5" ht="15.75" customHeight="1" x14ac:dyDescent="0.2">
      <c r="A598" s="2" t="s">
        <v>5564</v>
      </c>
      <c r="B598" s="19">
        <v>2022</v>
      </c>
      <c r="C598" s="6" t="e">
        <f t="shared" ca="1" si="0"/>
        <v>#NAME?</v>
      </c>
      <c r="D598" s="13" t="s">
        <v>17413</v>
      </c>
      <c r="E598" s="14" t="s">
        <v>17414</v>
      </c>
    </row>
    <row r="599" spans="1:5" ht="15.75" customHeight="1" x14ac:dyDescent="0.2">
      <c r="A599" s="2" t="s">
        <v>5564</v>
      </c>
      <c r="B599" s="18">
        <v>2022</v>
      </c>
      <c r="C599" s="6" t="e">
        <f t="shared" ca="1" si="0"/>
        <v>#NAME?</v>
      </c>
      <c r="D599" s="11" t="s">
        <v>17415</v>
      </c>
      <c r="E599" s="12" t="s">
        <v>17416</v>
      </c>
    </row>
    <row r="600" spans="1:5" ht="15.75" customHeight="1" x14ac:dyDescent="0.2">
      <c r="A600" s="2" t="s">
        <v>5564</v>
      </c>
      <c r="B600" s="19">
        <v>2022</v>
      </c>
      <c r="C600" s="6" t="e">
        <f t="shared" ca="1" si="0"/>
        <v>#NAME?</v>
      </c>
      <c r="D600" s="13" t="s">
        <v>17417</v>
      </c>
      <c r="E600" s="14" t="s">
        <v>17418</v>
      </c>
    </row>
    <row r="601" spans="1:5" ht="15.75" customHeight="1" x14ac:dyDescent="0.2">
      <c r="A601" s="2" t="s">
        <v>5564</v>
      </c>
      <c r="B601" s="18">
        <v>2022</v>
      </c>
      <c r="C601" s="6" t="e">
        <f t="shared" ca="1" si="0"/>
        <v>#NAME?</v>
      </c>
      <c r="D601" s="11" t="s">
        <v>17419</v>
      </c>
      <c r="E601" s="12" t="s">
        <v>17420</v>
      </c>
    </row>
    <row r="602" spans="1:5" ht="15.75" customHeight="1" x14ac:dyDescent="0.2">
      <c r="A602" s="2" t="s">
        <v>5564</v>
      </c>
      <c r="B602" s="19">
        <v>2022</v>
      </c>
      <c r="C602" s="6" t="e">
        <f t="shared" ca="1" si="0"/>
        <v>#NAME?</v>
      </c>
      <c r="D602" s="13" t="s">
        <v>17421</v>
      </c>
      <c r="E602" s="14" t="s">
        <v>17422</v>
      </c>
    </row>
    <row r="603" spans="1:5" ht="15.75" customHeight="1" x14ac:dyDescent="0.2">
      <c r="A603" s="2" t="s">
        <v>5564</v>
      </c>
      <c r="B603" s="18">
        <v>2022</v>
      </c>
      <c r="C603" s="6" t="e">
        <f t="shared" ca="1" si="0"/>
        <v>#NAME?</v>
      </c>
      <c r="D603" s="11" t="s">
        <v>17423</v>
      </c>
      <c r="E603" s="12" t="s">
        <v>17424</v>
      </c>
    </row>
    <row r="604" spans="1:5" ht="15.75" customHeight="1" x14ac:dyDescent="0.2">
      <c r="A604" s="2" t="s">
        <v>5564</v>
      </c>
      <c r="B604" s="19">
        <v>2022</v>
      </c>
      <c r="C604" s="6" t="e">
        <f t="shared" ca="1" si="0"/>
        <v>#NAME?</v>
      </c>
      <c r="D604" s="13" t="s">
        <v>17425</v>
      </c>
      <c r="E604" s="14" t="s">
        <v>17426</v>
      </c>
    </row>
    <row r="605" spans="1:5" ht="15.75" customHeight="1" x14ac:dyDescent="0.2">
      <c r="A605" s="2" t="s">
        <v>5564</v>
      </c>
      <c r="B605" s="18">
        <v>2022</v>
      </c>
      <c r="C605" s="6" t="e">
        <f t="shared" ca="1" si="0"/>
        <v>#NAME?</v>
      </c>
      <c r="D605" s="11" t="s">
        <v>17427</v>
      </c>
      <c r="E605" s="12" t="s">
        <v>17428</v>
      </c>
    </row>
    <row r="606" spans="1:5" ht="15.75" customHeight="1" x14ac:dyDescent="0.2">
      <c r="A606" s="2" t="s">
        <v>5564</v>
      </c>
      <c r="B606" s="19">
        <v>2022</v>
      </c>
      <c r="C606" s="6" t="e">
        <f t="shared" ca="1" si="0"/>
        <v>#NAME?</v>
      </c>
      <c r="D606" s="13" t="s">
        <v>17429</v>
      </c>
      <c r="E606" s="14" t="s">
        <v>17430</v>
      </c>
    </row>
    <row r="607" spans="1:5" ht="15.75" customHeight="1" x14ac:dyDescent="0.2">
      <c r="A607" s="2" t="s">
        <v>5564</v>
      </c>
      <c r="B607" s="18">
        <v>2022</v>
      </c>
      <c r="C607" s="6" t="e">
        <f t="shared" ca="1" si="0"/>
        <v>#NAME?</v>
      </c>
      <c r="D607" s="11" t="s">
        <v>17431</v>
      </c>
      <c r="E607" s="12" t="s">
        <v>17432</v>
      </c>
    </row>
    <row r="608" spans="1:5" ht="15.75" customHeight="1" x14ac:dyDescent="0.2">
      <c r="A608" s="2" t="s">
        <v>5564</v>
      </c>
      <c r="B608" s="19">
        <v>2022</v>
      </c>
      <c r="C608" s="6" t="e">
        <f t="shared" ca="1" si="0"/>
        <v>#NAME?</v>
      </c>
      <c r="D608" s="13" t="s">
        <v>17433</v>
      </c>
      <c r="E608" s="14" t="s">
        <v>17434</v>
      </c>
    </row>
    <row r="609" spans="1:5" ht="15.75" customHeight="1" x14ac:dyDescent="0.2">
      <c r="A609" s="2" t="s">
        <v>5564</v>
      </c>
      <c r="B609" s="18">
        <v>2022</v>
      </c>
      <c r="C609" s="6" t="e">
        <f t="shared" ca="1" si="0"/>
        <v>#NAME?</v>
      </c>
      <c r="D609" s="11" t="s">
        <v>5762</v>
      </c>
      <c r="E609" s="12" t="s">
        <v>17435</v>
      </c>
    </row>
    <row r="610" spans="1:5" ht="15.75" customHeight="1" x14ac:dyDescent="0.2">
      <c r="A610" s="2" t="s">
        <v>5564</v>
      </c>
      <c r="B610" s="19">
        <v>2022</v>
      </c>
      <c r="C610" s="6" t="e">
        <f t="shared" ca="1" si="0"/>
        <v>#NAME?</v>
      </c>
      <c r="D610" s="13" t="s">
        <v>17436</v>
      </c>
      <c r="E610" s="14" t="s">
        <v>17437</v>
      </c>
    </row>
    <row r="611" spans="1:5" ht="15.75" customHeight="1" x14ac:dyDescent="0.2">
      <c r="A611" s="2" t="s">
        <v>5564</v>
      </c>
      <c r="B611" s="18">
        <v>2022</v>
      </c>
      <c r="C611" s="6" t="e">
        <f t="shared" ca="1" si="0"/>
        <v>#NAME?</v>
      </c>
      <c r="D611" s="11" t="s">
        <v>17438</v>
      </c>
      <c r="E611" s="12" t="s">
        <v>17439</v>
      </c>
    </row>
    <row r="612" spans="1:5" ht="15.75" customHeight="1" x14ac:dyDescent="0.2">
      <c r="A612" s="2" t="s">
        <v>5564</v>
      </c>
      <c r="B612" s="19">
        <v>2022</v>
      </c>
      <c r="C612" s="6" t="e">
        <f t="shared" ca="1" si="0"/>
        <v>#NAME?</v>
      </c>
      <c r="D612" s="13" t="s">
        <v>17440</v>
      </c>
      <c r="E612" s="14" t="s">
        <v>17441</v>
      </c>
    </row>
    <row r="613" spans="1:5" ht="15.75" customHeight="1" x14ac:dyDescent="0.2">
      <c r="A613" s="2" t="s">
        <v>5564</v>
      </c>
      <c r="B613" s="18">
        <v>2022</v>
      </c>
      <c r="C613" s="6" t="e">
        <f t="shared" ca="1" si="0"/>
        <v>#NAME?</v>
      </c>
      <c r="D613" s="11" t="s">
        <v>17442</v>
      </c>
      <c r="E613" s="12" t="s">
        <v>17443</v>
      </c>
    </row>
    <row r="614" spans="1:5" ht="15.75" customHeight="1" x14ac:dyDescent="0.2">
      <c r="A614" s="2" t="s">
        <v>5564</v>
      </c>
      <c r="B614" s="19">
        <v>2022</v>
      </c>
      <c r="C614" s="6" t="e">
        <f t="shared" ca="1" si="0"/>
        <v>#NAME?</v>
      </c>
      <c r="D614" s="13" t="s">
        <v>17444</v>
      </c>
      <c r="E614" s="14" t="s">
        <v>17445</v>
      </c>
    </row>
    <row r="615" spans="1:5" ht="15.75" customHeight="1" x14ac:dyDescent="0.2">
      <c r="A615" s="2" t="s">
        <v>5564</v>
      </c>
      <c r="B615" s="18">
        <v>2022</v>
      </c>
      <c r="C615" s="6" t="e">
        <f t="shared" ca="1" si="0"/>
        <v>#NAME?</v>
      </c>
      <c r="D615" s="11" t="s">
        <v>5623</v>
      </c>
      <c r="E615" s="12" t="s">
        <v>17446</v>
      </c>
    </row>
    <row r="616" spans="1:5" ht="15.75" customHeight="1" x14ac:dyDescent="0.2">
      <c r="A616" s="2" t="s">
        <v>5564</v>
      </c>
      <c r="B616" s="19">
        <v>2022</v>
      </c>
      <c r="C616" s="6" t="e">
        <f t="shared" ca="1" si="0"/>
        <v>#NAME?</v>
      </c>
      <c r="D616" s="13" t="s">
        <v>5784</v>
      </c>
      <c r="E616" s="14" t="s">
        <v>17447</v>
      </c>
    </row>
    <row r="617" spans="1:5" ht="15.75" customHeight="1" x14ac:dyDescent="0.2">
      <c r="A617" s="2" t="s">
        <v>5564</v>
      </c>
      <c r="B617" s="18">
        <v>2022</v>
      </c>
      <c r="C617" s="6" t="e">
        <f t="shared" ca="1" si="0"/>
        <v>#NAME?</v>
      </c>
      <c r="D617" s="11" t="s">
        <v>17448</v>
      </c>
      <c r="E617" s="12" t="s">
        <v>17449</v>
      </c>
    </row>
    <row r="618" spans="1:5" ht="15.75" customHeight="1" x14ac:dyDescent="0.2">
      <c r="A618" s="2" t="s">
        <v>5564</v>
      </c>
      <c r="B618" s="19">
        <v>2022</v>
      </c>
      <c r="C618" s="6" t="e">
        <f t="shared" ca="1" si="0"/>
        <v>#NAME?</v>
      </c>
      <c r="D618" s="13" t="s">
        <v>5673</v>
      </c>
      <c r="E618" s="14" t="s">
        <v>17450</v>
      </c>
    </row>
    <row r="619" spans="1:5" ht="15.75" customHeight="1" x14ac:dyDescent="0.2">
      <c r="A619" s="2" t="s">
        <v>5564</v>
      </c>
      <c r="B619" s="18">
        <v>2021</v>
      </c>
      <c r="C619" s="6" t="e">
        <f t="shared" ca="1" si="0"/>
        <v>#NAME?</v>
      </c>
      <c r="D619" s="11" t="s">
        <v>17451</v>
      </c>
      <c r="E619" s="12" t="s">
        <v>17452</v>
      </c>
    </row>
    <row r="620" spans="1:5" ht="15.75" customHeight="1" x14ac:dyDescent="0.2">
      <c r="A620" s="2" t="s">
        <v>5564</v>
      </c>
      <c r="B620" s="19">
        <v>2021</v>
      </c>
      <c r="C620" s="6" t="e">
        <f t="shared" ca="1" si="0"/>
        <v>#NAME?</v>
      </c>
      <c r="D620" s="13" t="s">
        <v>17453</v>
      </c>
      <c r="E620" s="14" t="s">
        <v>17454</v>
      </c>
    </row>
    <row r="621" spans="1:5" ht="15.75" customHeight="1" x14ac:dyDescent="0.2">
      <c r="A621" s="2" t="s">
        <v>5564</v>
      </c>
      <c r="B621" s="18">
        <v>2021</v>
      </c>
      <c r="C621" s="6" t="e">
        <f t="shared" ca="1" si="0"/>
        <v>#NAME?</v>
      </c>
      <c r="D621" s="11" t="s">
        <v>6006</v>
      </c>
      <c r="E621" s="12" t="s">
        <v>17455</v>
      </c>
    </row>
    <row r="622" spans="1:5" ht="15.75" customHeight="1" x14ac:dyDescent="0.2">
      <c r="A622" s="2" t="s">
        <v>5564</v>
      </c>
      <c r="B622" s="19">
        <v>2021</v>
      </c>
      <c r="C622" s="6" t="e">
        <f t="shared" ca="1" si="0"/>
        <v>#NAME?</v>
      </c>
      <c r="D622" s="13" t="s">
        <v>17456</v>
      </c>
      <c r="E622" s="14" t="s">
        <v>17457</v>
      </c>
    </row>
    <row r="623" spans="1:5" ht="15.75" customHeight="1" x14ac:dyDescent="0.2">
      <c r="A623" s="2" t="s">
        <v>5564</v>
      </c>
      <c r="B623" s="18">
        <v>2021</v>
      </c>
      <c r="C623" s="6" t="e">
        <f t="shared" ca="1" si="0"/>
        <v>#NAME?</v>
      </c>
      <c r="D623" s="11" t="s">
        <v>5982</v>
      </c>
      <c r="E623" s="12" t="s">
        <v>17458</v>
      </c>
    </row>
    <row r="624" spans="1:5" ht="15.75" customHeight="1" x14ac:dyDescent="0.2">
      <c r="A624" s="2" t="s">
        <v>5564</v>
      </c>
      <c r="B624" s="19">
        <v>2021</v>
      </c>
      <c r="C624" s="6" t="e">
        <f t="shared" ca="1" si="0"/>
        <v>#NAME?</v>
      </c>
      <c r="D624" s="13" t="s">
        <v>17459</v>
      </c>
      <c r="E624" s="14" t="s">
        <v>17460</v>
      </c>
    </row>
    <row r="625" spans="1:5" ht="15.75" customHeight="1" x14ac:dyDescent="0.2">
      <c r="A625" s="2" t="s">
        <v>5564</v>
      </c>
      <c r="B625" s="18">
        <v>2021</v>
      </c>
      <c r="C625" s="6" t="e">
        <f t="shared" ca="1" si="0"/>
        <v>#NAME?</v>
      </c>
      <c r="D625" s="11" t="s">
        <v>17461</v>
      </c>
      <c r="E625" s="12" t="s">
        <v>17462</v>
      </c>
    </row>
    <row r="626" spans="1:5" ht="15.75" customHeight="1" x14ac:dyDescent="0.2">
      <c r="A626" s="2" t="s">
        <v>5564</v>
      </c>
      <c r="B626" s="19">
        <v>2021</v>
      </c>
      <c r="C626" s="6" t="e">
        <f t="shared" ca="1" si="0"/>
        <v>#NAME?</v>
      </c>
      <c r="D626" s="13" t="s">
        <v>17463</v>
      </c>
      <c r="E626" s="14" t="s">
        <v>17464</v>
      </c>
    </row>
    <row r="627" spans="1:5" ht="15.75" customHeight="1" x14ac:dyDescent="0.2">
      <c r="A627" s="2" t="s">
        <v>5564</v>
      </c>
      <c r="B627" s="18">
        <v>2021</v>
      </c>
      <c r="C627" s="6" t="e">
        <f t="shared" ca="1" si="0"/>
        <v>#NAME?</v>
      </c>
      <c r="D627" s="11" t="s">
        <v>5990</v>
      </c>
      <c r="E627" s="12" t="s">
        <v>17465</v>
      </c>
    </row>
    <row r="628" spans="1:5" ht="15.75" customHeight="1" x14ac:dyDescent="0.2">
      <c r="A628" s="2" t="s">
        <v>5564</v>
      </c>
      <c r="B628" s="19">
        <v>2021</v>
      </c>
      <c r="C628" s="6" t="e">
        <f t="shared" ca="1" si="0"/>
        <v>#NAME?</v>
      </c>
      <c r="D628" s="13" t="s">
        <v>5901</v>
      </c>
      <c r="E628" s="14" t="s">
        <v>17466</v>
      </c>
    </row>
    <row r="629" spans="1:5" ht="15.75" customHeight="1" x14ac:dyDescent="0.2">
      <c r="A629" s="2" t="s">
        <v>5564</v>
      </c>
      <c r="B629" s="18">
        <v>2021</v>
      </c>
      <c r="C629" s="6" t="e">
        <f t="shared" ca="1" si="0"/>
        <v>#NAME?</v>
      </c>
      <c r="D629" s="11" t="s">
        <v>17467</v>
      </c>
      <c r="E629" s="12" t="s">
        <v>17468</v>
      </c>
    </row>
    <row r="630" spans="1:5" ht="15.75" customHeight="1" x14ac:dyDescent="0.2">
      <c r="A630" s="2" t="s">
        <v>5564</v>
      </c>
      <c r="B630" s="19">
        <v>2021</v>
      </c>
      <c r="C630" s="6" t="e">
        <f t="shared" ca="1" si="0"/>
        <v>#NAME?</v>
      </c>
      <c r="D630" s="13" t="s">
        <v>17469</v>
      </c>
      <c r="E630" s="14" t="s">
        <v>17470</v>
      </c>
    </row>
    <row r="631" spans="1:5" ht="15.75" customHeight="1" x14ac:dyDescent="0.2">
      <c r="A631" s="2" t="s">
        <v>5564</v>
      </c>
      <c r="B631" s="18">
        <v>2021</v>
      </c>
      <c r="C631" s="6" t="e">
        <f t="shared" ca="1" si="0"/>
        <v>#NAME?</v>
      </c>
      <c r="D631" s="11" t="s">
        <v>17471</v>
      </c>
      <c r="E631" s="12" t="s">
        <v>17472</v>
      </c>
    </row>
    <row r="632" spans="1:5" ht="15.75" customHeight="1" x14ac:dyDescent="0.2">
      <c r="A632" s="2" t="s">
        <v>5564</v>
      </c>
      <c r="B632" s="19">
        <v>2021</v>
      </c>
      <c r="C632" s="6" t="e">
        <f t="shared" ref="C632:C886" ca="1" si="1">_xludf.CONCAT(A632,B632)</f>
        <v>#NAME?</v>
      </c>
      <c r="D632" s="13" t="s">
        <v>17473</v>
      </c>
      <c r="E632" s="14" t="s">
        <v>17474</v>
      </c>
    </row>
    <row r="633" spans="1:5" ht="15.75" customHeight="1" x14ac:dyDescent="0.2">
      <c r="A633" s="2" t="s">
        <v>5564</v>
      </c>
      <c r="B633" s="18">
        <v>2021</v>
      </c>
      <c r="C633" s="6" t="e">
        <f t="shared" ca="1" si="1"/>
        <v>#NAME?</v>
      </c>
      <c r="D633" s="11" t="s">
        <v>17475</v>
      </c>
      <c r="E633" s="12" t="s">
        <v>17476</v>
      </c>
    </row>
    <row r="634" spans="1:5" ht="15.75" customHeight="1" x14ac:dyDescent="0.2">
      <c r="A634" s="2" t="s">
        <v>5564</v>
      </c>
      <c r="B634" s="19">
        <v>2021</v>
      </c>
      <c r="C634" s="6" t="e">
        <f t="shared" ca="1" si="1"/>
        <v>#NAME?</v>
      </c>
      <c r="D634" s="13" t="s">
        <v>17477</v>
      </c>
      <c r="E634" s="14" t="s">
        <v>17478</v>
      </c>
    </row>
    <row r="635" spans="1:5" ht="15.75" customHeight="1" x14ac:dyDescent="0.2">
      <c r="A635" s="2" t="s">
        <v>5564</v>
      </c>
      <c r="B635" s="18">
        <v>2021</v>
      </c>
      <c r="C635" s="6" t="e">
        <f t="shared" ca="1" si="1"/>
        <v>#NAME?</v>
      </c>
      <c r="D635" s="11" t="s">
        <v>17479</v>
      </c>
      <c r="E635" s="12" t="s">
        <v>17480</v>
      </c>
    </row>
    <row r="636" spans="1:5" ht="15.75" customHeight="1" x14ac:dyDescent="0.2">
      <c r="A636" s="2" t="s">
        <v>5564</v>
      </c>
      <c r="B636" s="19">
        <v>2022</v>
      </c>
      <c r="C636" s="6" t="e">
        <f t="shared" ca="1" si="1"/>
        <v>#NAME?</v>
      </c>
      <c r="D636" s="13" t="s">
        <v>17481</v>
      </c>
      <c r="E636" s="14" t="s">
        <v>17482</v>
      </c>
    </row>
    <row r="637" spans="1:5" ht="15.75" customHeight="1" x14ac:dyDescent="0.2">
      <c r="A637" s="2" t="s">
        <v>5564</v>
      </c>
      <c r="B637" s="18">
        <v>2022</v>
      </c>
      <c r="C637" s="6" t="e">
        <f t="shared" ca="1" si="1"/>
        <v>#NAME?</v>
      </c>
      <c r="D637" s="11" t="s">
        <v>17483</v>
      </c>
      <c r="E637" s="12" t="s">
        <v>17484</v>
      </c>
    </row>
    <row r="638" spans="1:5" ht="15.75" customHeight="1" x14ac:dyDescent="0.2">
      <c r="A638" s="2" t="s">
        <v>5564</v>
      </c>
      <c r="B638" s="19">
        <v>2022</v>
      </c>
      <c r="C638" s="6" t="e">
        <f t="shared" ca="1" si="1"/>
        <v>#NAME?</v>
      </c>
      <c r="D638" s="13" t="s">
        <v>17485</v>
      </c>
      <c r="E638" s="14" t="s">
        <v>17486</v>
      </c>
    </row>
    <row r="639" spans="1:5" ht="15.75" customHeight="1" x14ac:dyDescent="0.2">
      <c r="A639" s="2" t="s">
        <v>5564</v>
      </c>
      <c r="B639" s="18">
        <v>2022</v>
      </c>
      <c r="C639" s="6" t="e">
        <f t="shared" ca="1" si="1"/>
        <v>#NAME?</v>
      </c>
      <c r="D639" s="11" t="s">
        <v>17487</v>
      </c>
      <c r="E639" s="12" t="s">
        <v>17488</v>
      </c>
    </row>
    <row r="640" spans="1:5" ht="15.75" customHeight="1" x14ac:dyDescent="0.2">
      <c r="A640" s="2" t="s">
        <v>5564</v>
      </c>
      <c r="B640" s="19">
        <v>2022</v>
      </c>
      <c r="C640" s="6" t="e">
        <f t="shared" ca="1" si="1"/>
        <v>#NAME?</v>
      </c>
      <c r="D640" s="13" t="s">
        <v>17489</v>
      </c>
      <c r="E640" s="14" t="s">
        <v>17490</v>
      </c>
    </row>
    <row r="641" spans="1:5" ht="15.75" customHeight="1" x14ac:dyDescent="0.2">
      <c r="A641" s="2" t="s">
        <v>5564</v>
      </c>
      <c r="B641" s="18">
        <v>2022</v>
      </c>
      <c r="C641" s="6" t="e">
        <f t="shared" ca="1" si="1"/>
        <v>#NAME?</v>
      </c>
      <c r="D641" s="11" t="s">
        <v>17491</v>
      </c>
      <c r="E641" s="12" t="s">
        <v>17492</v>
      </c>
    </row>
    <row r="642" spans="1:5" ht="15.75" customHeight="1" x14ac:dyDescent="0.2">
      <c r="A642" s="2" t="s">
        <v>5564</v>
      </c>
      <c r="B642" s="19">
        <v>2022</v>
      </c>
      <c r="C642" s="6" t="e">
        <f t="shared" ca="1" si="1"/>
        <v>#NAME?</v>
      </c>
      <c r="D642" s="13" t="s">
        <v>17493</v>
      </c>
      <c r="E642" s="14" t="s">
        <v>17494</v>
      </c>
    </row>
    <row r="643" spans="1:5" ht="15.75" customHeight="1" x14ac:dyDescent="0.2">
      <c r="A643" s="2" t="s">
        <v>5564</v>
      </c>
      <c r="B643" s="18">
        <v>2022</v>
      </c>
      <c r="C643" s="6" t="e">
        <f t="shared" ca="1" si="1"/>
        <v>#NAME?</v>
      </c>
      <c r="D643" s="11" t="s">
        <v>17495</v>
      </c>
      <c r="E643" s="12" t="s">
        <v>17496</v>
      </c>
    </row>
    <row r="644" spans="1:5" ht="15.75" customHeight="1" x14ac:dyDescent="0.2">
      <c r="A644" s="2" t="s">
        <v>5564</v>
      </c>
      <c r="B644" s="19">
        <v>2022</v>
      </c>
      <c r="C644" s="6" t="e">
        <f t="shared" ca="1" si="1"/>
        <v>#NAME?</v>
      </c>
      <c r="D644" s="13" t="s">
        <v>17497</v>
      </c>
      <c r="E644" s="14" t="s">
        <v>17498</v>
      </c>
    </row>
    <row r="645" spans="1:5" ht="15.75" customHeight="1" x14ac:dyDescent="0.2">
      <c r="A645" s="2" t="s">
        <v>5564</v>
      </c>
      <c r="B645" s="18">
        <v>2022</v>
      </c>
      <c r="C645" s="6" t="e">
        <f t="shared" ca="1" si="1"/>
        <v>#NAME?</v>
      </c>
      <c r="D645" s="11" t="s">
        <v>17499</v>
      </c>
      <c r="E645" s="12" t="s">
        <v>17500</v>
      </c>
    </row>
    <row r="646" spans="1:5" ht="15.75" customHeight="1" x14ac:dyDescent="0.2">
      <c r="A646" s="2" t="s">
        <v>5564</v>
      </c>
      <c r="B646" s="19">
        <v>2022</v>
      </c>
      <c r="C646" s="6" t="e">
        <f t="shared" ca="1" si="1"/>
        <v>#NAME?</v>
      </c>
      <c r="D646" s="13" t="s">
        <v>17501</v>
      </c>
      <c r="E646" s="14" t="s">
        <v>17502</v>
      </c>
    </row>
    <row r="647" spans="1:5" ht="15.75" customHeight="1" x14ac:dyDescent="0.2">
      <c r="A647" s="2" t="s">
        <v>5564</v>
      </c>
      <c r="B647" s="18">
        <v>2022</v>
      </c>
      <c r="C647" s="6" t="e">
        <f t="shared" ca="1" si="1"/>
        <v>#NAME?</v>
      </c>
      <c r="D647" s="11" t="s">
        <v>17503</v>
      </c>
      <c r="E647" s="12" t="s">
        <v>17504</v>
      </c>
    </row>
    <row r="648" spans="1:5" ht="15.75" customHeight="1" x14ac:dyDescent="0.2">
      <c r="A648" s="2" t="s">
        <v>5564</v>
      </c>
      <c r="B648" s="19">
        <v>2022</v>
      </c>
      <c r="C648" s="6" t="e">
        <f t="shared" ca="1" si="1"/>
        <v>#NAME?</v>
      </c>
      <c r="D648" s="13" t="s">
        <v>17505</v>
      </c>
      <c r="E648" s="14" t="s">
        <v>17506</v>
      </c>
    </row>
    <row r="649" spans="1:5" ht="15.75" customHeight="1" x14ac:dyDescent="0.2">
      <c r="A649" s="2" t="s">
        <v>5564</v>
      </c>
      <c r="B649" s="18">
        <v>2022</v>
      </c>
      <c r="C649" s="6" t="e">
        <f t="shared" ca="1" si="1"/>
        <v>#NAME?</v>
      </c>
      <c r="D649" s="11" t="s">
        <v>17507</v>
      </c>
      <c r="E649" s="12" t="s">
        <v>17508</v>
      </c>
    </row>
    <row r="650" spans="1:5" ht="15.75" customHeight="1" x14ac:dyDescent="0.2">
      <c r="A650" s="2" t="s">
        <v>5564</v>
      </c>
      <c r="B650" s="19">
        <v>2022</v>
      </c>
      <c r="C650" s="6" t="e">
        <f t="shared" ca="1" si="1"/>
        <v>#NAME?</v>
      </c>
      <c r="D650" s="13" t="s">
        <v>17509</v>
      </c>
      <c r="E650" s="14" t="s">
        <v>17510</v>
      </c>
    </row>
    <row r="651" spans="1:5" ht="15.75" customHeight="1" x14ac:dyDescent="0.2">
      <c r="A651" s="2" t="s">
        <v>5564</v>
      </c>
      <c r="B651" s="18">
        <v>2022</v>
      </c>
      <c r="C651" s="6" t="e">
        <f t="shared" ca="1" si="1"/>
        <v>#NAME?</v>
      </c>
      <c r="D651" s="11" t="s">
        <v>17511</v>
      </c>
      <c r="E651" s="12" t="s">
        <v>17512</v>
      </c>
    </row>
    <row r="652" spans="1:5" ht="15.75" customHeight="1" x14ac:dyDescent="0.2">
      <c r="A652" s="2" t="s">
        <v>5564</v>
      </c>
      <c r="B652" s="19">
        <v>2022</v>
      </c>
      <c r="C652" s="6" t="e">
        <f t="shared" ca="1" si="1"/>
        <v>#NAME?</v>
      </c>
      <c r="D652" s="13" t="s">
        <v>17513</v>
      </c>
      <c r="E652" s="14" t="s">
        <v>17514</v>
      </c>
    </row>
    <row r="653" spans="1:5" ht="15.75" customHeight="1" x14ac:dyDescent="0.2">
      <c r="A653" s="2" t="s">
        <v>5564</v>
      </c>
      <c r="B653" s="18">
        <v>2022</v>
      </c>
      <c r="C653" s="6" t="e">
        <f t="shared" ca="1" si="1"/>
        <v>#NAME?</v>
      </c>
      <c r="D653" s="11" t="s">
        <v>17515</v>
      </c>
      <c r="E653" s="12" t="s">
        <v>17516</v>
      </c>
    </row>
    <row r="654" spans="1:5" ht="15.75" customHeight="1" x14ac:dyDescent="0.2">
      <c r="A654" s="2" t="s">
        <v>5564</v>
      </c>
      <c r="B654" s="19">
        <v>2022</v>
      </c>
      <c r="C654" s="6" t="e">
        <f t="shared" ca="1" si="1"/>
        <v>#NAME?</v>
      </c>
      <c r="D654" s="13" t="s">
        <v>17517</v>
      </c>
      <c r="E654" s="14" t="s">
        <v>17518</v>
      </c>
    </row>
    <row r="655" spans="1:5" ht="15.75" customHeight="1" x14ac:dyDescent="0.2">
      <c r="A655" s="2" t="s">
        <v>5564</v>
      </c>
      <c r="B655" s="18">
        <v>2022</v>
      </c>
      <c r="C655" s="6" t="e">
        <f t="shared" ca="1" si="1"/>
        <v>#NAME?</v>
      </c>
      <c r="D655" s="11" t="s">
        <v>5724</v>
      </c>
      <c r="E655" s="12" t="s">
        <v>17519</v>
      </c>
    </row>
    <row r="656" spans="1:5" ht="15.75" customHeight="1" x14ac:dyDescent="0.2">
      <c r="A656" s="2" t="s">
        <v>5564</v>
      </c>
      <c r="B656" s="19">
        <v>2022</v>
      </c>
      <c r="C656" s="6" t="e">
        <f t="shared" ca="1" si="1"/>
        <v>#NAME?</v>
      </c>
      <c r="D656" s="13" t="s">
        <v>5730</v>
      </c>
      <c r="E656" s="14" t="s">
        <v>17520</v>
      </c>
    </row>
    <row r="657" spans="1:5" ht="15.75" customHeight="1" x14ac:dyDescent="0.2">
      <c r="A657" s="2" t="s">
        <v>5564</v>
      </c>
      <c r="B657" s="18">
        <v>2022</v>
      </c>
      <c r="C657" s="6" t="e">
        <f t="shared" ca="1" si="1"/>
        <v>#NAME?</v>
      </c>
      <c r="D657" s="11" t="s">
        <v>5738</v>
      </c>
      <c r="E657" s="12" t="s">
        <v>17521</v>
      </c>
    </row>
    <row r="658" spans="1:5" ht="15.75" customHeight="1" x14ac:dyDescent="0.2">
      <c r="A658" s="2" t="s">
        <v>5564</v>
      </c>
      <c r="B658" s="19">
        <v>2022</v>
      </c>
      <c r="C658" s="6" t="e">
        <f t="shared" ca="1" si="1"/>
        <v>#NAME?</v>
      </c>
      <c r="D658" s="13" t="s">
        <v>5744</v>
      </c>
      <c r="E658" s="14" t="s">
        <v>17522</v>
      </c>
    </row>
    <row r="659" spans="1:5" ht="15.75" customHeight="1" x14ac:dyDescent="0.2">
      <c r="A659" s="2" t="s">
        <v>5564</v>
      </c>
      <c r="B659" s="18">
        <v>2022</v>
      </c>
      <c r="C659" s="6" t="e">
        <f t="shared" ca="1" si="1"/>
        <v>#NAME?</v>
      </c>
      <c r="D659" s="11" t="s">
        <v>5752</v>
      </c>
      <c r="E659" s="12" t="s">
        <v>17523</v>
      </c>
    </row>
    <row r="660" spans="1:5" ht="15.75" customHeight="1" x14ac:dyDescent="0.2">
      <c r="A660" s="2" t="s">
        <v>5564</v>
      </c>
      <c r="B660" s="19">
        <v>2022</v>
      </c>
      <c r="C660" s="6" t="e">
        <f t="shared" ca="1" si="1"/>
        <v>#NAME?</v>
      </c>
      <c r="D660" s="13" t="s">
        <v>5675</v>
      </c>
      <c r="E660" s="14" t="s">
        <v>17524</v>
      </c>
    </row>
    <row r="661" spans="1:5" ht="15.75" customHeight="1" x14ac:dyDescent="0.2">
      <c r="A661" s="2" t="s">
        <v>5564</v>
      </c>
      <c r="B661" s="18">
        <v>2022</v>
      </c>
      <c r="C661" s="6" t="e">
        <f t="shared" ca="1" si="1"/>
        <v>#NAME?</v>
      </c>
      <c r="D661" s="11" t="s">
        <v>17525</v>
      </c>
      <c r="E661" s="12" t="s">
        <v>17526</v>
      </c>
    </row>
    <row r="662" spans="1:5" ht="15.75" customHeight="1" x14ac:dyDescent="0.2">
      <c r="A662" s="2" t="s">
        <v>5564</v>
      </c>
      <c r="B662" s="19">
        <v>2022</v>
      </c>
      <c r="C662" s="6" t="e">
        <f t="shared" ca="1" si="1"/>
        <v>#NAME?</v>
      </c>
      <c r="D662" s="13" t="s">
        <v>17527</v>
      </c>
      <c r="E662" s="14" t="s">
        <v>17528</v>
      </c>
    </row>
    <row r="663" spans="1:5" ht="15.75" customHeight="1" x14ac:dyDescent="0.2">
      <c r="A663" s="2" t="s">
        <v>5564</v>
      </c>
      <c r="B663" s="18">
        <v>2022</v>
      </c>
      <c r="C663" s="6" t="e">
        <f t="shared" ca="1" si="1"/>
        <v>#NAME?</v>
      </c>
      <c r="D663" s="11" t="s">
        <v>17529</v>
      </c>
      <c r="E663" s="12" t="s">
        <v>17530</v>
      </c>
    </row>
    <row r="664" spans="1:5" ht="15.75" customHeight="1" x14ac:dyDescent="0.2">
      <c r="A664" s="2" t="s">
        <v>5564</v>
      </c>
      <c r="B664" s="19">
        <v>2022</v>
      </c>
      <c r="C664" s="6" t="e">
        <f t="shared" ca="1" si="1"/>
        <v>#NAME?</v>
      </c>
      <c r="D664" s="13" t="s">
        <v>17531</v>
      </c>
      <c r="E664" s="14" t="s">
        <v>17532</v>
      </c>
    </row>
    <row r="665" spans="1:5" ht="15.75" customHeight="1" x14ac:dyDescent="0.2">
      <c r="A665" s="2" t="s">
        <v>5564</v>
      </c>
      <c r="B665" s="18">
        <v>2022</v>
      </c>
      <c r="C665" s="6" t="e">
        <f t="shared" ca="1" si="1"/>
        <v>#NAME?</v>
      </c>
      <c r="D665" s="11" t="s">
        <v>5772</v>
      </c>
      <c r="E665" s="12" t="s">
        <v>17533</v>
      </c>
    </row>
    <row r="666" spans="1:5" ht="15.75" customHeight="1" x14ac:dyDescent="0.2">
      <c r="A666" s="2" t="s">
        <v>5564</v>
      </c>
      <c r="B666" s="19">
        <v>2022</v>
      </c>
      <c r="C666" s="6" t="e">
        <f t="shared" ca="1" si="1"/>
        <v>#NAME?</v>
      </c>
      <c r="D666" s="13" t="s">
        <v>17534</v>
      </c>
      <c r="E666" s="14" t="s">
        <v>17535</v>
      </c>
    </row>
    <row r="667" spans="1:5" ht="15.75" customHeight="1" x14ac:dyDescent="0.2">
      <c r="A667" s="2" t="s">
        <v>5564</v>
      </c>
      <c r="B667" s="18">
        <v>2022</v>
      </c>
      <c r="C667" s="6" t="e">
        <f t="shared" ca="1" si="1"/>
        <v>#NAME?</v>
      </c>
      <c r="D667" s="11" t="s">
        <v>17536</v>
      </c>
      <c r="E667" s="12" t="s">
        <v>17537</v>
      </c>
    </row>
    <row r="668" spans="1:5" ht="15.75" customHeight="1" x14ac:dyDescent="0.2">
      <c r="A668" s="2" t="s">
        <v>5564</v>
      </c>
      <c r="B668" s="19">
        <v>2022</v>
      </c>
      <c r="C668" s="6" t="e">
        <f t="shared" ca="1" si="1"/>
        <v>#NAME?</v>
      </c>
      <c r="D668" s="13" t="s">
        <v>17538</v>
      </c>
      <c r="E668" s="14" t="s">
        <v>17539</v>
      </c>
    </row>
    <row r="669" spans="1:5" ht="15.75" customHeight="1" x14ac:dyDescent="0.2">
      <c r="A669" s="2" t="s">
        <v>5564</v>
      </c>
      <c r="B669" s="18">
        <v>2022</v>
      </c>
      <c r="C669" s="6" t="e">
        <f t="shared" ca="1" si="1"/>
        <v>#NAME?</v>
      </c>
      <c r="D669" s="11" t="s">
        <v>17540</v>
      </c>
      <c r="E669" s="12" t="s">
        <v>17541</v>
      </c>
    </row>
    <row r="670" spans="1:5" ht="15.75" customHeight="1" x14ac:dyDescent="0.2">
      <c r="A670" s="2" t="s">
        <v>5564</v>
      </c>
      <c r="B670" s="19">
        <v>2022</v>
      </c>
      <c r="C670" s="6" t="e">
        <f t="shared" ca="1" si="1"/>
        <v>#NAME?</v>
      </c>
      <c r="D670" s="13" t="s">
        <v>17542</v>
      </c>
      <c r="E670" s="14" t="s">
        <v>17543</v>
      </c>
    </row>
    <row r="671" spans="1:5" ht="15.75" customHeight="1" x14ac:dyDescent="0.2">
      <c r="A671" s="2" t="s">
        <v>5564</v>
      </c>
      <c r="B671" s="18">
        <v>2022</v>
      </c>
      <c r="C671" s="6" t="e">
        <f t="shared" ca="1" si="1"/>
        <v>#NAME?</v>
      </c>
      <c r="D671" s="11" t="s">
        <v>17544</v>
      </c>
      <c r="E671" s="12" t="s">
        <v>17545</v>
      </c>
    </row>
    <row r="672" spans="1:5" ht="15.75" customHeight="1" x14ac:dyDescent="0.2">
      <c r="A672" s="2" t="s">
        <v>5564</v>
      </c>
      <c r="B672" s="19">
        <v>2022</v>
      </c>
      <c r="C672" s="6" t="e">
        <f t="shared" ca="1" si="1"/>
        <v>#NAME?</v>
      </c>
      <c r="D672" s="13" t="s">
        <v>17546</v>
      </c>
      <c r="E672" s="14" t="s">
        <v>17547</v>
      </c>
    </row>
    <row r="673" spans="1:5" ht="15.75" customHeight="1" x14ac:dyDescent="0.2">
      <c r="A673" s="2" t="s">
        <v>5564</v>
      </c>
      <c r="B673" s="18">
        <v>2022</v>
      </c>
      <c r="C673" s="6" t="e">
        <f t="shared" ca="1" si="1"/>
        <v>#NAME?</v>
      </c>
      <c r="D673" s="11" t="s">
        <v>17548</v>
      </c>
      <c r="E673" s="12" t="s">
        <v>17549</v>
      </c>
    </row>
    <row r="674" spans="1:5" ht="15.75" customHeight="1" x14ac:dyDescent="0.2">
      <c r="A674" s="2" t="s">
        <v>5564</v>
      </c>
      <c r="B674" s="19">
        <v>2022</v>
      </c>
      <c r="C674" s="6" t="e">
        <f t="shared" ca="1" si="1"/>
        <v>#NAME?</v>
      </c>
      <c r="D674" s="13" t="s">
        <v>17550</v>
      </c>
      <c r="E674" s="14" t="s">
        <v>17551</v>
      </c>
    </row>
    <row r="675" spans="1:5" ht="15.75" customHeight="1" x14ac:dyDescent="0.2">
      <c r="A675" s="2" t="s">
        <v>5564</v>
      </c>
      <c r="B675" s="18">
        <v>2022</v>
      </c>
      <c r="C675" s="6" t="e">
        <f t="shared" ca="1" si="1"/>
        <v>#NAME?</v>
      </c>
      <c r="D675" s="11" t="s">
        <v>17552</v>
      </c>
      <c r="E675" s="12" t="s">
        <v>17553</v>
      </c>
    </row>
    <row r="676" spans="1:5" ht="15.75" customHeight="1" x14ac:dyDescent="0.2">
      <c r="A676" s="2" t="s">
        <v>5564</v>
      </c>
      <c r="B676" s="19">
        <v>2022</v>
      </c>
      <c r="C676" s="6" t="e">
        <f t="shared" ca="1" si="1"/>
        <v>#NAME?</v>
      </c>
      <c r="D676" s="13" t="s">
        <v>17554</v>
      </c>
      <c r="E676" s="14" t="s">
        <v>17555</v>
      </c>
    </row>
    <row r="677" spans="1:5" ht="15.75" customHeight="1" x14ac:dyDescent="0.2">
      <c r="A677" s="2" t="s">
        <v>5564</v>
      </c>
      <c r="B677" s="18">
        <v>2022</v>
      </c>
      <c r="C677" s="6" t="e">
        <f t="shared" ca="1" si="1"/>
        <v>#NAME?</v>
      </c>
      <c r="D677" s="11" t="s">
        <v>17556</v>
      </c>
      <c r="E677" s="12" t="s">
        <v>17557</v>
      </c>
    </row>
    <row r="678" spans="1:5" ht="15.75" customHeight="1" x14ac:dyDescent="0.2">
      <c r="A678" s="2" t="s">
        <v>5564</v>
      </c>
      <c r="B678" s="19">
        <v>2022</v>
      </c>
      <c r="C678" s="6" t="e">
        <f t="shared" ca="1" si="1"/>
        <v>#NAME?</v>
      </c>
      <c r="D678" s="13" t="s">
        <v>17558</v>
      </c>
      <c r="E678" s="14" t="s">
        <v>17559</v>
      </c>
    </row>
    <row r="679" spans="1:5" ht="15.75" customHeight="1" x14ac:dyDescent="0.2">
      <c r="A679" s="2" t="s">
        <v>5564</v>
      </c>
      <c r="B679" s="18">
        <v>2021</v>
      </c>
      <c r="C679" s="6" t="e">
        <f t="shared" ca="1" si="1"/>
        <v>#NAME?</v>
      </c>
      <c r="D679" s="11" t="s">
        <v>17560</v>
      </c>
      <c r="E679" s="12" t="s">
        <v>17561</v>
      </c>
    </row>
    <row r="680" spans="1:5" ht="15.75" customHeight="1" x14ac:dyDescent="0.2">
      <c r="A680" s="2" t="s">
        <v>5564</v>
      </c>
      <c r="B680" s="19">
        <v>2021</v>
      </c>
      <c r="C680" s="6" t="e">
        <f t="shared" ca="1" si="1"/>
        <v>#NAME?</v>
      </c>
      <c r="D680" s="13" t="s">
        <v>17562</v>
      </c>
      <c r="E680" s="14" t="s">
        <v>17563</v>
      </c>
    </row>
    <row r="681" spans="1:5" ht="15.75" customHeight="1" x14ac:dyDescent="0.2">
      <c r="A681" s="2" t="s">
        <v>5564</v>
      </c>
      <c r="B681" s="18">
        <v>2021</v>
      </c>
      <c r="C681" s="6" t="e">
        <f t="shared" ca="1" si="1"/>
        <v>#NAME?</v>
      </c>
      <c r="D681" s="11" t="s">
        <v>17564</v>
      </c>
      <c r="E681" s="12" t="s">
        <v>17565</v>
      </c>
    </row>
    <row r="682" spans="1:5" ht="15.75" customHeight="1" x14ac:dyDescent="0.2">
      <c r="A682" s="2" t="s">
        <v>5564</v>
      </c>
      <c r="B682" s="19">
        <v>2021</v>
      </c>
      <c r="C682" s="6" t="e">
        <f t="shared" ca="1" si="1"/>
        <v>#NAME?</v>
      </c>
      <c r="D682" s="13" t="s">
        <v>5952</v>
      </c>
      <c r="E682" s="14" t="s">
        <v>17566</v>
      </c>
    </row>
    <row r="683" spans="1:5" ht="15.75" customHeight="1" x14ac:dyDescent="0.2">
      <c r="A683" s="2" t="s">
        <v>5564</v>
      </c>
      <c r="B683" s="18">
        <v>2021</v>
      </c>
      <c r="C683" s="6" t="e">
        <f t="shared" ca="1" si="1"/>
        <v>#NAME?</v>
      </c>
      <c r="D683" s="11" t="s">
        <v>5956</v>
      </c>
      <c r="E683" s="12" t="s">
        <v>17567</v>
      </c>
    </row>
    <row r="684" spans="1:5" ht="15.75" customHeight="1" x14ac:dyDescent="0.2">
      <c r="A684" s="2" t="s">
        <v>5564</v>
      </c>
      <c r="B684" s="19">
        <v>2021</v>
      </c>
      <c r="C684" s="6" t="e">
        <f t="shared" ca="1" si="1"/>
        <v>#NAME?</v>
      </c>
      <c r="D684" s="13" t="s">
        <v>6002</v>
      </c>
      <c r="E684" s="14" t="s">
        <v>17568</v>
      </c>
    </row>
    <row r="685" spans="1:5" ht="15.75" customHeight="1" x14ac:dyDescent="0.2">
      <c r="A685" s="2" t="s">
        <v>5564</v>
      </c>
      <c r="B685" s="18">
        <v>2021</v>
      </c>
      <c r="C685" s="6" t="e">
        <f t="shared" ca="1" si="1"/>
        <v>#NAME?</v>
      </c>
      <c r="D685" s="11" t="s">
        <v>17569</v>
      </c>
      <c r="E685" s="12" t="s">
        <v>17570</v>
      </c>
    </row>
    <row r="686" spans="1:5" ht="15.75" customHeight="1" x14ac:dyDescent="0.2">
      <c r="A686" s="2" t="s">
        <v>5564</v>
      </c>
      <c r="B686" s="19">
        <v>2021</v>
      </c>
      <c r="C686" s="6" t="e">
        <f t="shared" ca="1" si="1"/>
        <v>#NAME?</v>
      </c>
      <c r="D686" s="13" t="s">
        <v>17571</v>
      </c>
      <c r="E686" s="14" t="s">
        <v>17572</v>
      </c>
    </row>
    <row r="687" spans="1:5" ht="15.75" customHeight="1" x14ac:dyDescent="0.2">
      <c r="A687" s="2" t="s">
        <v>5564</v>
      </c>
      <c r="B687" s="18">
        <v>2021</v>
      </c>
      <c r="C687" s="6" t="e">
        <f t="shared" ca="1" si="1"/>
        <v>#NAME?</v>
      </c>
      <c r="D687" s="11" t="s">
        <v>17573</v>
      </c>
      <c r="E687" s="12" t="s">
        <v>17574</v>
      </c>
    </row>
    <row r="688" spans="1:5" ht="15.75" customHeight="1" x14ac:dyDescent="0.2">
      <c r="A688" s="2" t="s">
        <v>5564</v>
      </c>
      <c r="B688" s="19">
        <v>2021</v>
      </c>
      <c r="C688" s="6" t="e">
        <f t="shared" ca="1" si="1"/>
        <v>#NAME?</v>
      </c>
      <c r="D688" s="13" t="s">
        <v>5954</v>
      </c>
      <c r="E688" s="14" t="s">
        <v>5955</v>
      </c>
    </row>
    <row r="689" spans="1:5" ht="15.75" customHeight="1" x14ac:dyDescent="0.2">
      <c r="A689" s="2" t="s">
        <v>5564</v>
      </c>
      <c r="B689" s="18">
        <v>2021</v>
      </c>
      <c r="C689" s="6" t="e">
        <f t="shared" ca="1" si="1"/>
        <v>#NAME?</v>
      </c>
      <c r="D689" s="11" t="s">
        <v>17575</v>
      </c>
      <c r="E689" s="12" t="s">
        <v>17576</v>
      </c>
    </row>
    <row r="690" spans="1:5" ht="15.75" customHeight="1" x14ac:dyDescent="0.2">
      <c r="A690" s="2" t="s">
        <v>5564</v>
      </c>
      <c r="B690" s="19">
        <v>2021</v>
      </c>
      <c r="C690" s="6" t="e">
        <f t="shared" ca="1" si="1"/>
        <v>#NAME?</v>
      </c>
      <c r="D690" s="13" t="s">
        <v>17577</v>
      </c>
      <c r="E690" s="14" t="s">
        <v>17578</v>
      </c>
    </row>
    <row r="691" spans="1:5" ht="15.75" customHeight="1" x14ac:dyDescent="0.2">
      <c r="A691" s="2" t="s">
        <v>5564</v>
      </c>
      <c r="B691" s="18">
        <v>2021</v>
      </c>
      <c r="C691" s="6" t="e">
        <f t="shared" ca="1" si="1"/>
        <v>#NAME?</v>
      </c>
      <c r="D691" s="11" t="s">
        <v>17579</v>
      </c>
      <c r="E691" s="12" t="s">
        <v>17580</v>
      </c>
    </row>
    <row r="692" spans="1:5" ht="15.75" customHeight="1" x14ac:dyDescent="0.2">
      <c r="A692" s="2" t="s">
        <v>5564</v>
      </c>
      <c r="B692" s="19">
        <v>2021</v>
      </c>
      <c r="C692" s="6" t="e">
        <f t="shared" ca="1" si="1"/>
        <v>#NAME?</v>
      </c>
      <c r="D692" s="13" t="s">
        <v>17581</v>
      </c>
      <c r="E692" s="14" t="s">
        <v>17582</v>
      </c>
    </row>
    <row r="693" spans="1:5" ht="15.75" customHeight="1" x14ac:dyDescent="0.2">
      <c r="A693" s="2" t="s">
        <v>5564</v>
      </c>
      <c r="B693" s="18">
        <v>2021</v>
      </c>
      <c r="C693" s="6" t="e">
        <f t="shared" ca="1" si="1"/>
        <v>#NAME?</v>
      </c>
      <c r="D693" s="11" t="s">
        <v>17583</v>
      </c>
      <c r="E693" s="12" t="s">
        <v>17584</v>
      </c>
    </row>
    <row r="694" spans="1:5" ht="15.75" customHeight="1" x14ac:dyDescent="0.2">
      <c r="A694" s="2" t="s">
        <v>5564</v>
      </c>
      <c r="B694" s="19">
        <v>2021</v>
      </c>
      <c r="C694" s="6" t="e">
        <f t="shared" ca="1" si="1"/>
        <v>#NAME?</v>
      </c>
      <c r="D694" s="13" t="s">
        <v>17585</v>
      </c>
      <c r="E694" s="14" t="s">
        <v>17586</v>
      </c>
    </row>
    <row r="695" spans="1:5" ht="15.75" customHeight="1" x14ac:dyDescent="0.2">
      <c r="A695" s="2" t="s">
        <v>5564</v>
      </c>
      <c r="B695" s="18">
        <v>2021</v>
      </c>
      <c r="C695" s="6" t="e">
        <f t="shared" ca="1" si="1"/>
        <v>#NAME?</v>
      </c>
      <c r="D695" s="11" t="s">
        <v>17587</v>
      </c>
      <c r="E695" s="12" t="s">
        <v>17588</v>
      </c>
    </row>
    <row r="696" spans="1:5" ht="15.75" customHeight="1" x14ac:dyDescent="0.2">
      <c r="A696" s="2" t="s">
        <v>5564</v>
      </c>
      <c r="B696" s="19">
        <v>2021</v>
      </c>
      <c r="C696" s="6" t="e">
        <f t="shared" ca="1" si="1"/>
        <v>#NAME?</v>
      </c>
      <c r="D696" s="13" t="s">
        <v>17589</v>
      </c>
      <c r="E696" s="14" t="s">
        <v>17590</v>
      </c>
    </row>
    <row r="697" spans="1:5" ht="15.75" customHeight="1" x14ac:dyDescent="0.2">
      <c r="A697" s="2" t="s">
        <v>5564</v>
      </c>
      <c r="B697" s="18">
        <v>2022</v>
      </c>
      <c r="C697" s="6" t="e">
        <f t="shared" ca="1" si="1"/>
        <v>#NAME?</v>
      </c>
      <c r="D697" s="11" t="s">
        <v>17591</v>
      </c>
      <c r="E697" s="12" t="s">
        <v>17592</v>
      </c>
    </row>
    <row r="698" spans="1:5" ht="15.75" customHeight="1" x14ac:dyDescent="0.2">
      <c r="A698" s="2" t="s">
        <v>5564</v>
      </c>
      <c r="B698" s="19">
        <v>2022</v>
      </c>
      <c r="C698" s="6" t="e">
        <f t="shared" ca="1" si="1"/>
        <v>#NAME?</v>
      </c>
      <c r="D698" s="13" t="s">
        <v>17593</v>
      </c>
      <c r="E698" s="14" t="s">
        <v>17594</v>
      </c>
    </row>
    <row r="699" spans="1:5" ht="15.75" customHeight="1" x14ac:dyDescent="0.2">
      <c r="A699" s="2" t="s">
        <v>5564</v>
      </c>
      <c r="B699" s="18">
        <v>2022</v>
      </c>
      <c r="C699" s="6" t="e">
        <f t="shared" ca="1" si="1"/>
        <v>#NAME?</v>
      </c>
      <c r="D699" s="11" t="s">
        <v>17595</v>
      </c>
      <c r="E699" s="12" t="s">
        <v>17596</v>
      </c>
    </row>
    <row r="700" spans="1:5" ht="15.75" customHeight="1" x14ac:dyDescent="0.2">
      <c r="A700" s="2" t="s">
        <v>5564</v>
      </c>
      <c r="B700" s="19">
        <v>2022</v>
      </c>
      <c r="C700" s="6" t="e">
        <f t="shared" ca="1" si="1"/>
        <v>#NAME?</v>
      </c>
      <c r="D700" s="13" t="s">
        <v>17597</v>
      </c>
      <c r="E700" s="14" t="s">
        <v>17598</v>
      </c>
    </row>
    <row r="701" spans="1:5" ht="15.75" customHeight="1" x14ac:dyDescent="0.2">
      <c r="A701" s="2" t="s">
        <v>5564</v>
      </c>
      <c r="B701" s="18">
        <v>2022</v>
      </c>
      <c r="C701" s="6" t="e">
        <f t="shared" ca="1" si="1"/>
        <v>#NAME?</v>
      </c>
      <c r="D701" s="11" t="s">
        <v>17599</v>
      </c>
      <c r="E701" s="12" t="s">
        <v>17600</v>
      </c>
    </row>
    <row r="702" spans="1:5" ht="15.75" customHeight="1" x14ac:dyDescent="0.2">
      <c r="A702" s="2" t="s">
        <v>5564</v>
      </c>
      <c r="B702" s="19">
        <v>2022</v>
      </c>
      <c r="C702" s="6" t="e">
        <f t="shared" ca="1" si="1"/>
        <v>#NAME?</v>
      </c>
      <c r="D702" s="13" t="s">
        <v>17601</v>
      </c>
      <c r="E702" s="14" t="s">
        <v>17602</v>
      </c>
    </row>
    <row r="703" spans="1:5" ht="15.75" customHeight="1" x14ac:dyDescent="0.2">
      <c r="A703" s="2" t="s">
        <v>5564</v>
      </c>
      <c r="B703" s="18">
        <v>2022</v>
      </c>
      <c r="C703" s="6" t="e">
        <f t="shared" ca="1" si="1"/>
        <v>#NAME?</v>
      </c>
      <c r="D703" s="11" t="s">
        <v>17603</v>
      </c>
      <c r="E703" s="12" t="s">
        <v>17604</v>
      </c>
    </row>
    <row r="704" spans="1:5" ht="15.75" customHeight="1" x14ac:dyDescent="0.2">
      <c r="A704" s="2" t="s">
        <v>5564</v>
      </c>
      <c r="B704" s="19">
        <v>2022</v>
      </c>
      <c r="C704" s="6" t="e">
        <f t="shared" ca="1" si="1"/>
        <v>#NAME?</v>
      </c>
      <c r="D704" s="13" t="s">
        <v>17605</v>
      </c>
      <c r="E704" s="14" t="s">
        <v>17606</v>
      </c>
    </row>
    <row r="705" spans="1:5" ht="15.75" customHeight="1" x14ac:dyDescent="0.2">
      <c r="A705" s="2" t="s">
        <v>5564</v>
      </c>
      <c r="B705" s="18">
        <v>2022</v>
      </c>
      <c r="C705" s="6" t="e">
        <f t="shared" ca="1" si="1"/>
        <v>#NAME?</v>
      </c>
      <c r="D705" s="11" t="s">
        <v>17607</v>
      </c>
      <c r="E705" s="12" t="s">
        <v>17608</v>
      </c>
    </row>
    <row r="706" spans="1:5" ht="15.75" customHeight="1" x14ac:dyDescent="0.2">
      <c r="A706" s="2" t="s">
        <v>5564</v>
      </c>
      <c r="B706" s="19">
        <v>2022</v>
      </c>
      <c r="C706" s="6" t="e">
        <f t="shared" ca="1" si="1"/>
        <v>#NAME?</v>
      </c>
      <c r="D706" s="16" t="s">
        <v>17609</v>
      </c>
      <c r="E706" s="14" t="s">
        <v>17610</v>
      </c>
    </row>
    <row r="707" spans="1:5" ht="15.75" customHeight="1" x14ac:dyDescent="0.2">
      <c r="A707" s="2" t="s">
        <v>5564</v>
      </c>
      <c r="B707" s="18">
        <v>2022</v>
      </c>
      <c r="C707" s="6" t="e">
        <f t="shared" ca="1" si="1"/>
        <v>#NAME?</v>
      </c>
      <c r="D707" s="11" t="s">
        <v>17611</v>
      </c>
      <c r="E707" s="12" t="s">
        <v>17612</v>
      </c>
    </row>
    <row r="708" spans="1:5" ht="15.75" customHeight="1" x14ac:dyDescent="0.2">
      <c r="A708" s="2" t="s">
        <v>5564</v>
      </c>
      <c r="B708" s="19">
        <v>2022</v>
      </c>
      <c r="C708" s="6" t="e">
        <f t="shared" ca="1" si="1"/>
        <v>#NAME?</v>
      </c>
      <c r="D708" s="13" t="s">
        <v>17613</v>
      </c>
      <c r="E708" s="14" t="s">
        <v>17614</v>
      </c>
    </row>
    <row r="709" spans="1:5" ht="15.75" customHeight="1" x14ac:dyDescent="0.2">
      <c r="A709" s="2" t="s">
        <v>5564</v>
      </c>
      <c r="B709" s="18">
        <v>2022</v>
      </c>
      <c r="C709" s="6" t="e">
        <f t="shared" ca="1" si="1"/>
        <v>#NAME?</v>
      </c>
      <c r="D709" s="11" t="s">
        <v>17615</v>
      </c>
      <c r="E709" s="12" t="s">
        <v>17616</v>
      </c>
    </row>
    <row r="710" spans="1:5" ht="15.75" customHeight="1" x14ac:dyDescent="0.2">
      <c r="A710" s="2" t="s">
        <v>5564</v>
      </c>
      <c r="B710" s="19">
        <v>2022</v>
      </c>
      <c r="C710" s="6" t="e">
        <f t="shared" ca="1" si="1"/>
        <v>#NAME?</v>
      </c>
      <c r="D710" s="13" t="s">
        <v>17617</v>
      </c>
      <c r="E710" s="14" t="s">
        <v>17618</v>
      </c>
    </row>
    <row r="711" spans="1:5" ht="15.75" customHeight="1" x14ac:dyDescent="0.2">
      <c r="A711" s="2" t="s">
        <v>5564</v>
      </c>
      <c r="B711" s="18">
        <v>2022</v>
      </c>
      <c r="C711" s="6" t="e">
        <f t="shared" ca="1" si="1"/>
        <v>#NAME?</v>
      </c>
      <c r="D711" s="11" t="s">
        <v>17619</v>
      </c>
      <c r="E711" s="12" t="s">
        <v>17620</v>
      </c>
    </row>
    <row r="712" spans="1:5" ht="15.75" customHeight="1" x14ac:dyDescent="0.2">
      <c r="A712" s="2" t="s">
        <v>5564</v>
      </c>
      <c r="B712" s="19">
        <v>2022</v>
      </c>
      <c r="C712" s="6" t="e">
        <f t="shared" ca="1" si="1"/>
        <v>#NAME?</v>
      </c>
      <c r="D712" s="13" t="s">
        <v>17621</v>
      </c>
      <c r="E712" s="14" t="s">
        <v>17622</v>
      </c>
    </row>
    <row r="713" spans="1:5" ht="15.75" customHeight="1" x14ac:dyDescent="0.2">
      <c r="A713" s="2" t="s">
        <v>5564</v>
      </c>
      <c r="B713" s="18">
        <v>2022</v>
      </c>
      <c r="C713" s="6" t="e">
        <f t="shared" ca="1" si="1"/>
        <v>#NAME?</v>
      </c>
      <c r="D713" s="11" t="s">
        <v>17623</v>
      </c>
      <c r="E713" s="12" t="s">
        <v>17624</v>
      </c>
    </row>
    <row r="714" spans="1:5" ht="15.75" customHeight="1" x14ac:dyDescent="0.2">
      <c r="A714" s="2" t="s">
        <v>5564</v>
      </c>
      <c r="B714" s="19">
        <v>2022</v>
      </c>
      <c r="C714" s="6" t="e">
        <f t="shared" ca="1" si="1"/>
        <v>#NAME?</v>
      </c>
      <c r="D714" s="13" t="s">
        <v>17625</v>
      </c>
      <c r="E714" s="14" t="s">
        <v>17626</v>
      </c>
    </row>
    <row r="715" spans="1:5" ht="15.75" customHeight="1" x14ac:dyDescent="0.2">
      <c r="A715" s="2" t="s">
        <v>5564</v>
      </c>
      <c r="B715" s="18">
        <v>2022</v>
      </c>
      <c r="C715" s="6" t="e">
        <f t="shared" ca="1" si="1"/>
        <v>#NAME?</v>
      </c>
      <c r="D715" s="11" t="s">
        <v>17627</v>
      </c>
      <c r="E715" s="12" t="s">
        <v>17628</v>
      </c>
    </row>
    <row r="716" spans="1:5" ht="15.75" customHeight="1" x14ac:dyDescent="0.2">
      <c r="A716" s="2" t="s">
        <v>5564</v>
      </c>
      <c r="B716" s="19">
        <v>2022</v>
      </c>
      <c r="C716" s="6" t="e">
        <f t="shared" ca="1" si="1"/>
        <v>#NAME?</v>
      </c>
      <c r="D716" s="13" t="s">
        <v>17629</v>
      </c>
      <c r="E716" s="14" t="s">
        <v>17630</v>
      </c>
    </row>
    <row r="717" spans="1:5" ht="15.75" customHeight="1" x14ac:dyDescent="0.2">
      <c r="A717" s="2" t="s">
        <v>5564</v>
      </c>
      <c r="B717" s="18">
        <v>2022</v>
      </c>
      <c r="C717" s="6" t="e">
        <f t="shared" ca="1" si="1"/>
        <v>#NAME?</v>
      </c>
      <c r="D717" s="11" t="s">
        <v>17631</v>
      </c>
      <c r="E717" s="12" t="s">
        <v>17632</v>
      </c>
    </row>
    <row r="718" spans="1:5" ht="15.75" customHeight="1" x14ac:dyDescent="0.2">
      <c r="A718" s="2" t="s">
        <v>5564</v>
      </c>
      <c r="B718" s="19">
        <v>2022</v>
      </c>
      <c r="C718" s="6" t="e">
        <f t="shared" ca="1" si="1"/>
        <v>#NAME?</v>
      </c>
      <c r="D718" s="13" t="s">
        <v>17633</v>
      </c>
      <c r="E718" s="14" t="s">
        <v>17634</v>
      </c>
    </row>
    <row r="719" spans="1:5" ht="15.75" customHeight="1" x14ac:dyDescent="0.2">
      <c r="A719" s="2" t="s">
        <v>5564</v>
      </c>
      <c r="B719" s="18">
        <v>2022</v>
      </c>
      <c r="C719" s="6" t="e">
        <f t="shared" ca="1" si="1"/>
        <v>#NAME?</v>
      </c>
      <c r="D719" s="11" t="s">
        <v>17635</v>
      </c>
      <c r="E719" s="12" t="s">
        <v>17636</v>
      </c>
    </row>
    <row r="720" spans="1:5" ht="15.75" customHeight="1" x14ac:dyDescent="0.2">
      <c r="A720" s="2" t="s">
        <v>5564</v>
      </c>
      <c r="B720" s="19">
        <v>2022</v>
      </c>
      <c r="C720" s="6" t="e">
        <f t="shared" ca="1" si="1"/>
        <v>#NAME?</v>
      </c>
      <c r="D720" s="13" t="s">
        <v>17637</v>
      </c>
      <c r="E720" s="14" t="s">
        <v>17638</v>
      </c>
    </row>
    <row r="721" spans="1:5" ht="15.75" customHeight="1" x14ac:dyDescent="0.2">
      <c r="A721" s="2" t="s">
        <v>5564</v>
      </c>
      <c r="B721" s="18">
        <v>2022</v>
      </c>
      <c r="C721" s="6" t="e">
        <f t="shared" ca="1" si="1"/>
        <v>#NAME?</v>
      </c>
      <c r="D721" s="11" t="s">
        <v>17639</v>
      </c>
      <c r="E721" s="12" t="s">
        <v>17640</v>
      </c>
    </row>
    <row r="722" spans="1:5" ht="15.75" customHeight="1" x14ac:dyDescent="0.2">
      <c r="A722" s="2" t="s">
        <v>5564</v>
      </c>
      <c r="B722" s="19">
        <v>2022</v>
      </c>
      <c r="C722" s="6" t="e">
        <f t="shared" ca="1" si="1"/>
        <v>#NAME?</v>
      </c>
      <c r="D722" s="13" t="s">
        <v>17641</v>
      </c>
      <c r="E722" s="14" t="s">
        <v>17642</v>
      </c>
    </row>
    <row r="723" spans="1:5" ht="15.75" customHeight="1" x14ac:dyDescent="0.2">
      <c r="A723" s="2" t="s">
        <v>5564</v>
      </c>
      <c r="B723" s="18">
        <v>2022</v>
      </c>
      <c r="C723" s="6" t="e">
        <f t="shared" ca="1" si="1"/>
        <v>#NAME?</v>
      </c>
      <c r="D723" s="11" t="s">
        <v>17643</v>
      </c>
      <c r="E723" s="12" t="s">
        <v>17644</v>
      </c>
    </row>
    <row r="724" spans="1:5" ht="15.75" customHeight="1" x14ac:dyDescent="0.2">
      <c r="A724" s="2" t="s">
        <v>5564</v>
      </c>
      <c r="B724" s="19">
        <v>2022</v>
      </c>
      <c r="C724" s="6" t="e">
        <f t="shared" ca="1" si="1"/>
        <v>#NAME?</v>
      </c>
      <c r="D724" s="13" t="s">
        <v>17645</v>
      </c>
      <c r="E724" s="14" t="s">
        <v>17646</v>
      </c>
    </row>
    <row r="725" spans="1:5" ht="15.75" customHeight="1" x14ac:dyDescent="0.2">
      <c r="A725" s="2" t="s">
        <v>5564</v>
      </c>
      <c r="B725" s="18">
        <v>2022</v>
      </c>
      <c r="C725" s="6" t="e">
        <f t="shared" ca="1" si="1"/>
        <v>#NAME?</v>
      </c>
      <c r="D725" s="11" t="s">
        <v>17647</v>
      </c>
      <c r="E725" s="12" t="s">
        <v>17648</v>
      </c>
    </row>
    <row r="726" spans="1:5" ht="15.75" customHeight="1" x14ac:dyDescent="0.2">
      <c r="A726" s="2" t="s">
        <v>5564</v>
      </c>
      <c r="B726" s="19">
        <v>2022</v>
      </c>
      <c r="C726" s="6" t="e">
        <f t="shared" ca="1" si="1"/>
        <v>#NAME?</v>
      </c>
      <c r="D726" s="13" t="s">
        <v>17649</v>
      </c>
      <c r="E726" s="14" t="s">
        <v>17650</v>
      </c>
    </row>
    <row r="727" spans="1:5" ht="15.75" customHeight="1" x14ac:dyDescent="0.2">
      <c r="A727" s="2" t="s">
        <v>5564</v>
      </c>
      <c r="B727" s="18">
        <v>2022</v>
      </c>
      <c r="C727" s="6" t="e">
        <f t="shared" ca="1" si="1"/>
        <v>#NAME?</v>
      </c>
      <c r="D727" s="11" t="s">
        <v>5728</v>
      </c>
      <c r="E727" s="12" t="s">
        <v>17651</v>
      </c>
    </row>
    <row r="728" spans="1:5" ht="15.75" customHeight="1" x14ac:dyDescent="0.2">
      <c r="A728" s="2" t="s">
        <v>5564</v>
      </c>
      <c r="B728" s="19">
        <v>2022</v>
      </c>
      <c r="C728" s="6" t="e">
        <f t="shared" ca="1" si="1"/>
        <v>#NAME?</v>
      </c>
      <c r="D728" s="13" t="s">
        <v>5732</v>
      </c>
      <c r="E728" s="14" t="s">
        <v>17652</v>
      </c>
    </row>
    <row r="729" spans="1:5" ht="15.75" customHeight="1" x14ac:dyDescent="0.2">
      <c r="A729" s="2" t="s">
        <v>5564</v>
      </c>
      <c r="B729" s="18">
        <v>2022</v>
      </c>
      <c r="C729" s="6" t="e">
        <f t="shared" ca="1" si="1"/>
        <v>#NAME?</v>
      </c>
      <c r="D729" s="11" t="s">
        <v>17653</v>
      </c>
      <c r="E729" s="12" t="s">
        <v>17654</v>
      </c>
    </row>
    <row r="730" spans="1:5" ht="15.75" customHeight="1" x14ac:dyDescent="0.2">
      <c r="A730" s="2" t="s">
        <v>5564</v>
      </c>
      <c r="B730" s="19">
        <v>2022</v>
      </c>
      <c r="C730" s="6" t="e">
        <f t="shared" ca="1" si="1"/>
        <v>#NAME?</v>
      </c>
      <c r="D730" s="13" t="s">
        <v>17655</v>
      </c>
      <c r="E730" s="14" t="s">
        <v>17656</v>
      </c>
    </row>
    <row r="731" spans="1:5" ht="15.75" customHeight="1" x14ac:dyDescent="0.2">
      <c r="A731" s="2" t="s">
        <v>5564</v>
      </c>
      <c r="B731" s="18">
        <v>2022</v>
      </c>
      <c r="C731" s="6" t="e">
        <f t="shared" ca="1" si="1"/>
        <v>#NAME?</v>
      </c>
      <c r="D731" s="11" t="s">
        <v>17657</v>
      </c>
      <c r="E731" s="12" t="s">
        <v>17658</v>
      </c>
    </row>
    <row r="732" spans="1:5" ht="15.75" customHeight="1" x14ac:dyDescent="0.2">
      <c r="A732" s="2" t="s">
        <v>5564</v>
      </c>
      <c r="B732" s="19">
        <v>2022</v>
      </c>
      <c r="C732" s="6" t="e">
        <f t="shared" ca="1" si="1"/>
        <v>#NAME?</v>
      </c>
      <c r="D732" s="13" t="s">
        <v>17659</v>
      </c>
      <c r="E732" s="14" t="s">
        <v>17660</v>
      </c>
    </row>
    <row r="733" spans="1:5" ht="15.75" customHeight="1" x14ac:dyDescent="0.2">
      <c r="A733" s="2" t="s">
        <v>5564</v>
      </c>
      <c r="B733" s="18">
        <v>2022</v>
      </c>
      <c r="C733" s="6" t="e">
        <f t="shared" ca="1" si="1"/>
        <v>#NAME?</v>
      </c>
      <c r="D733" s="11" t="s">
        <v>17661</v>
      </c>
      <c r="E733" s="12" t="s">
        <v>17662</v>
      </c>
    </row>
    <row r="734" spans="1:5" ht="15.75" customHeight="1" x14ac:dyDescent="0.2">
      <c r="A734" s="2" t="s">
        <v>5564</v>
      </c>
      <c r="B734" s="19">
        <v>2022</v>
      </c>
      <c r="C734" s="6" t="e">
        <f t="shared" ca="1" si="1"/>
        <v>#NAME?</v>
      </c>
      <c r="D734" s="13" t="s">
        <v>17663</v>
      </c>
      <c r="E734" s="14" t="s">
        <v>17664</v>
      </c>
    </row>
    <row r="735" spans="1:5" ht="15.75" customHeight="1" x14ac:dyDescent="0.2">
      <c r="A735" s="2" t="s">
        <v>5564</v>
      </c>
      <c r="B735" s="18">
        <v>2022</v>
      </c>
      <c r="C735" s="6" t="e">
        <f t="shared" ca="1" si="1"/>
        <v>#NAME?</v>
      </c>
      <c r="D735" s="11" t="s">
        <v>17665</v>
      </c>
      <c r="E735" s="12" t="s">
        <v>17666</v>
      </c>
    </row>
    <row r="736" spans="1:5" ht="15.75" customHeight="1" x14ac:dyDescent="0.2">
      <c r="A736" s="2" t="s">
        <v>5564</v>
      </c>
      <c r="B736" s="19">
        <v>2022</v>
      </c>
      <c r="C736" s="6" t="e">
        <f t="shared" ca="1" si="1"/>
        <v>#NAME?</v>
      </c>
      <c r="D736" s="13" t="s">
        <v>5716</v>
      </c>
      <c r="E736" s="14" t="s">
        <v>17667</v>
      </c>
    </row>
    <row r="737" spans="1:5" ht="15.75" customHeight="1" x14ac:dyDescent="0.2">
      <c r="A737" s="2" t="s">
        <v>5564</v>
      </c>
      <c r="B737" s="18">
        <v>2022</v>
      </c>
      <c r="C737" s="6" t="e">
        <f t="shared" ca="1" si="1"/>
        <v>#NAME?</v>
      </c>
      <c r="D737" s="11" t="s">
        <v>17668</v>
      </c>
      <c r="E737" s="12" t="s">
        <v>17669</v>
      </c>
    </row>
    <row r="738" spans="1:5" ht="15.75" customHeight="1" x14ac:dyDescent="0.2">
      <c r="A738" s="2" t="s">
        <v>5564</v>
      </c>
      <c r="B738" s="19">
        <v>2022</v>
      </c>
      <c r="C738" s="6" t="e">
        <f t="shared" ca="1" si="1"/>
        <v>#NAME?</v>
      </c>
      <c r="D738" s="13" t="s">
        <v>17670</v>
      </c>
      <c r="E738" s="14" t="s">
        <v>17671</v>
      </c>
    </row>
    <row r="739" spans="1:5" ht="15.75" customHeight="1" x14ac:dyDescent="0.2">
      <c r="A739" s="2" t="s">
        <v>5564</v>
      </c>
      <c r="B739" s="18">
        <v>2022</v>
      </c>
      <c r="C739" s="6" t="e">
        <f t="shared" ca="1" si="1"/>
        <v>#NAME?</v>
      </c>
      <c r="D739" s="11" t="s">
        <v>5621</v>
      </c>
      <c r="E739" s="12" t="s">
        <v>17672</v>
      </c>
    </row>
    <row r="740" spans="1:5" ht="15.75" customHeight="1" x14ac:dyDescent="0.2">
      <c r="A740" s="2" t="s">
        <v>5564</v>
      </c>
      <c r="B740" s="19">
        <v>2022</v>
      </c>
      <c r="C740" s="6" t="e">
        <f t="shared" ca="1" si="1"/>
        <v>#NAME?</v>
      </c>
      <c r="D740" s="13" t="s">
        <v>1771</v>
      </c>
      <c r="E740" s="14" t="s">
        <v>17673</v>
      </c>
    </row>
    <row r="741" spans="1:5" ht="15.75" customHeight="1" x14ac:dyDescent="0.2">
      <c r="A741" s="2" t="s">
        <v>5564</v>
      </c>
      <c r="B741" s="18">
        <v>2022</v>
      </c>
      <c r="C741" s="6" t="e">
        <f t="shared" ca="1" si="1"/>
        <v>#NAME?</v>
      </c>
      <c r="D741" s="11" t="s">
        <v>17674</v>
      </c>
      <c r="E741" s="12" t="s">
        <v>17675</v>
      </c>
    </row>
    <row r="742" spans="1:5" ht="15.75" customHeight="1" x14ac:dyDescent="0.2">
      <c r="A742" s="2" t="s">
        <v>5564</v>
      </c>
      <c r="B742" s="19">
        <v>2022</v>
      </c>
      <c r="C742" s="6" t="e">
        <f t="shared" ca="1" si="1"/>
        <v>#NAME?</v>
      </c>
      <c r="D742" s="13" t="s">
        <v>17676</v>
      </c>
      <c r="E742" s="14" t="s">
        <v>17677</v>
      </c>
    </row>
    <row r="743" spans="1:5" ht="15.75" customHeight="1" x14ac:dyDescent="0.2">
      <c r="A743" s="2" t="s">
        <v>5564</v>
      </c>
      <c r="B743" s="18">
        <v>2022</v>
      </c>
      <c r="C743" s="6" t="e">
        <f t="shared" ca="1" si="1"/>
        <v>#NAME?</v>
      </c>
      <c r="D743" s="11" t="s">
        <v>5776</v>
      </c>
      <c r="E743" s="12" t="s">
        <v>17678</v>
      </c>
    </row>
    <row r="744" spans="1:5" ht="15.75" customHeight="1" x14ac:dyDescent="0.2">
      <c r="A744" s="2" t="s">
        <v>5564</v>
      </c>
      <c r="B744" s="19">
        <v>2022</v>
      </c>
      <c r="C744" s="6" t="e">
        <f t="shared" ca="1" si="1"/>
        <v>#NAME?</v>
      </c>
      <c r="D744" s="13" t="s">
        <v>17679</v>
      </c>
      <c r="E744" s="14" t="s">
        <v>17680</v>
      </c>
    </row>
    <row r="745" spans="1:5" ht="15.75" customHeight="1" x14ac:dyDescent="0.2">
      <c r="A745" s="2" t="s">
        <v>5564</v>
      </c>
      <c r="B745" s="18">
        <v>2022</v>
      </c>
      <c r="C745" s="6" t="e">
        <f t="shared" ca="1" si="1"/>
        <v>#NAME?</v>
      </c>
      <c r="D745" s="11" t="s">
        <v>17681</v>
      </c>
      <c r="E745" s="12" t="s">
        <v>17682</v>
      </c>
    </row>
    <row r="746" spans="1:5" ht="15.75" customHeight="1" x14ac:dyDescent="0.2">
      <c r="A746" s="2" t="s">
        <v>5564</v>
      </c>
      <c r="B746" s="19">
        <v>2022</v>
      </c>
      <c r="C746" s="6" t="e">
        <f t="shared" ca="1" si="1"/>
        <v>#NAME?</v>
      </c>
      <c r="D746" s="13" t="s">
        <v>17683</v>
      </c>
      <c r="E746" s="14" t="s">
        <v>17684</v>
      </c>
    </row>
    <row r="747" spans="1:5" ht="15.75" customHeight="1" x14ac:dyDescent="0.2">
      <c r="A747" s="2" t="s">
        <v>5564</v>
      </c>
      <c r="B747" s="18">
        <v>2022</v>
      </c>
      <c r="C747" s="6" t="e">
        <f t="shared" ca="1" si="1"/>
        <v>#NAME?</v>
      </c>
      <c r="D747" s="11" t="s">
        <v>17685</v>
      </c>
      <c r="E747" s="12" t="s">
        <v>17686</v>
      </c>
    </row>
    <row r="748" spans="1:5" ht="15.75" customHeight="1" x14ac:dyDescent="0.2">
      <c r="A748" s="2" t="s">
        <v>5564</v>
      </c>
      <c r="B748" s="19">
        <v>2022</v>
      </c>
      <c r="C748" s="6" t="e">
        <f t="shared" ca="1" si="1"/>
        <v>#NAME?</v>
      </c>
      <c r="D748" s="13" t="s">
        <v>17687</v>
      </c>
      <c r="E748" s="14" t="s">
        <v>17688</v>
      </c>
    </row>
    <row r="749" spans="1:5" ht="15.75" customHeight="1" x14ac:dyDescent="0.2">
      <c r="A749" s="2" t="s">
        <v>5564</v>
      </c>
      <c r="B749" s="18">
        <v>2022</v>
      </c>
      <c r="C749" s="6" t="e">
        <f t="shared" ca="1" si="1"/>
        <v>#NAME?</v>
      </c>
      <c r="D749" s="11" t="s">
        <v>17689</v>
      </c>
      <c r="E749" s="12" t="s">
        <v>17690</v>
      </c>
    </row>
    <row r="750" spans="1:5" ht="15.75" customHeight="1" x14ac:dyDescent="0.2">
      <c r="A750" s="2" t="s">
        <v>5564</v>
      </c>
      <c r="B750" s="19">
        <v>2022</v>
      </c>
      <c r="C750" s="6" t="e">
        <f t="shared" ca="1" si="1"/>
        <v>#NAME?</v>
      </c>
      <c r="D750" s="13" t="s">
        <v>17691</v>
      </c>
      <c r="E750" s="14" t="s">
        <v>17692</v>
      </c>
    </row>
    <row r="751" spans="1:5" ht="15.75" customHeight="1" x14ac:dyDescent="0.2">
      <c r="A751" s="2" t="s">
        <v>5564</v>
      </c>
      <c r="B751" s="18">
        <v>2022</v>
      </c>
      <c r="C751" s="6" t="e">
        <f t="shared" ca="1" si="1"/>
        <v>#NAME?</v>
      </c>
      <c r="D751" s="11" t="s">
        <v>17693</v>
      </c>
      <c r="E751" s="12" t="s">
        <v>17694</v>
      </c>
    </row>
    <row r="752" spans="1:5" ht="15.75" customHeight="1" x14ac:dyDescent="0.2">
      <c r="A752" s="2" t="s">
        <v>5564</v>
      </c>
      <c r="B752" s="19">
        <v>2022</v>
      </c>
      <c r="C752" s="6" t="e">
        <f t="shared" ca="1" si="1"/>
        <v>#NAME?</v>
      </c>
      <c r="D752" s="13" t="s">
        <v>17695</v>
      </c>
      <c r="E752" s="14" t="s">
        <v>17696</v>
      </c>
    </row>
    <row r="753" spans="1:5" ht="15.75" customHeight="1" x14ac:dyDescent="0.2">
      <c r="A753" s="2" t="s">
        <v>5564</v>
      </c>
      <c r="B753" s="18">
        <v>2022</v>
      </c>
      <c r="C753" s="6" t="e">
        <f t="shared" ca="1" si="1"/>
        <v>#NAME?</v>
      </c>
      <c r="D753" s="11" t="s">
        <v>17697</v>
      </c>
      <c r="E753" s="12" t="s">
        <v>17698</v>
      </c>
    </row>
    <row r="754" spans="1:5" ht="15.75" customHeight="1" x14ac:dyDescent="0.2">
      <c r="A754" s="2" t="s">
        <v>5564</v>
      </c>
      <c r="B754" s="19">
        <v>2022</v>
      </c>
      <c r="C754" s="6" t="e">
        <f t="shared" ca="1" si="1"/>
        <v>#NAME?</v>
      </c>
      <c r="D754" s="13" t="s">
        <v>17699</v>
      </c>
      <c r="E754" s="14" t="s">
        <v>17700</v>
      </c>
    </row>
    <row r="755" spans="1:5" ht="15.75" customHeight="1" x14ac:dyDescent="0.2">
      <c r="A755" s="2" t="s">
        <v>5564</v>
      </c>
      <c r="B755" s="18">
        <v>2022</v>
      </c>
      <c r="C755" s="6" t="e">
        <f t="shared" ca="1" si="1"/>
        <v>#NAME?</v>
      </c>
      <c r="D755" s="11" t="s">
        <v>49</v>
      </c>
      <c r="E755" s="12" t="s">
        <v>17701</v>
      </c>
    </row>
    <row r="756" spans="1:5" ht="15.75" customHeight="1" x14ac:dyDescent="0.2">
      <c r="A756" s="2" t="s">
        <v>5564</v>
      </c>
      <c r="B756" s="19">
        <v>2022</v>
      </c>
      <c r="C756" s="6" t="e">
        <f t="shared" ca="1" si="1"/>
        <v>#NAME?</v>
      </c>
      <c r="D756" s="13" t="s">
        <v>17702</v>
      </c>
      <c r="E756" s="14" t="s">
        <v>17703</v>
      </c>
    </row>
    <row r="757" spans="1:5" ht="15.75" customHeight="1" x14ac:dyDescent="0.2">
      <c r="A757" s="2" t="s">
        <v>5564</v>
      </c>
      <c r="B757" s="18">
        <v>2022</v>
      </c>
      <c r="C757" s="6" t="e">
        <f t="shared" ca="1" si="1"/>
        <v>#NAME?</v>
      </c>
      <c r="D757" s="11" t="s">
        <v>17704</v>
      </c>
      <c r="E757" s="12" t="s">
        <v>17705</v>
      </c>
    </row>
    <row r="758" spans="1:5" ht="15.75" customHeight="1" x14ac:dyDescent="0.2">
      <c r="A758" s="2" t="s">
        <v>5564</v>
      </c>
      <c r="B758" s="19">
        <v>2022</v>
      </c>
      <c r="C758" s="6" t="e">
        <f t="shared" ca="1" si="1"/>
        <v>#NAME?</v>
      </c>
      <c r="D758" s="13" t="s">
        <v>17706</v>
      </c>
      <c r="E758" s="14" t="s">
        <v>17707</v>
      </c>
    </row>
    <row r="759" spans="1:5" ht="15.75" customHeight="1" x14ac:dyDescent="0.2">
      <c r="A759" s="2" t="s">
        <v>5564</v>
      </c>
      <c r="B759" s="18">
        <v>2022</v>
      </c>
      <c r="C759" s="6" t="e">
        <f t="shared" ca="1" si="1"/>
        <v>#NAME?</v>
      </c>
      <c r="D759" s="11" t="s">
        <v>17708</v>
      </c>
      <c r="E759" s="12" t="s">
        <v>17709</v>
      </c>
    </row>
    <row r="760" spans="1:5" ht="15.75" customHeight="1" x14ac:dyDescent="0.2">
      <c r="A760" s="2" t="s">
        <v>5564</v>
      </c>
      <c r="B760" s="19">
        <v>2022</v>
      </c>
      <c r="C760" s="6" t="e">
        <f t="shared" ca="1" si="1"/>
        <v>#NAME?</v>
      </c>
      <c r="D760" s="13" t="s">
        <v>17710</v>
      </c>
      <c r="E760" s="14" t="s">
        <v>17711</v>
      </c>
    </row>
    <row r="761" spans="1:5" ht="15.75" customHeight="1" x14ac:dyDescent="0.2">
      <c r="A761" s="2" t="s">
        <v>5564</v>
      </c>
      <c r="B761" s="18">
        <v>2022</v>
      </c>
      <c r="C761" s="6" t="e">
        <f t="shared" ca="1" si="1"/>
        <v>#NAME?</v>
      </c>
      <c r="D761" s="11" t="s">
        <v>17712</v>
      </c>
      <c r="E761" s="12" t="s">
        <v>17713</v>
      </c>
    </row>
    <row r="762" spans="1:5" ht="15.75" customHeight="1" x14ac:dyDescent="0.2">
      <c r="A762" s="2" t="s">
        <v>5564</v>
      </c>
      <c r="B762" s="19">
        <v>2022</v>
      </c>
      <c r="C762" s="6" t="e">
        <f t="shared" ca="1" si="1"/>
        <v>#NAME?</v>
      </c>
      <c r="D762" s="13" t="s">
        <v>17714</v>
      </c>
      <c r="E762" s="14" t="s">
        <v>17715</v>
      </c>
    </row>
    <row r="763" spans="1:5" ht="15.75" customHeight="1" x14ac:dyDescent="0.2">
      <c r="A763" s="2" t="s">
        <v>5564</v>
      </c>
      <c r="B763" s="18">
        <v>2022</v>
      </c>
      <c r="C763" s="6" t="e">
        <f t="shared" ca="1" si="1"/>
        <v>#NAME?</v>
      </c>
      <c r="D763" s="11" t="s">
        <v>17716</v>
      </c>
      <c r="E763" s="12" t="s">
        <v>17717</v>
      </c>
    </row>
    <row r="764" spans="1:5" ht="15.75" customHeight="1" x14ac:dyDescent="0.2">
      <c r="A764" s="2" t="s">
        <v>5564</v>
      </c>
      <c r="B764" s="19">
        <v>2022</v>
      </c>
      <c r="C764" s="6" t="e">
        <f t="shared" ca="1" si="1"/>
        <v>#NAME?</v>
      </c>
      <c r="D764" s="13" t="s">
        <v>17718</v>
      </c>
      <c r="E764" s="14" t="s">
        <v>17719</v>
      </c>
    </row>
    <row r="765" spans="1:5" ht="15.75" customHeight="1" x14ac:dyDescent="0.2">
      <c r="A765" s="2" t="s">
        <v>5564</v>
      </c>
      <c r="B765" s="18">
        <v>2021</v>
      </c>
      <c r="C765" s="6" t="e">
        <f t="shared" ca="1" si="1"/>
        <v>#NAME?</v>
      </c>
      <c r="D765" s="11" t="s">
        <v>17720</v>
      </c>
      <c r="E765" s="12" t="s">
        <v>17721</v>
      </c>
    </row>
    <row r="766" spans="1:5" ht="15.75" customHeight="1" x14ac:dyDescent="0.2">
      <c r="A766" s="2" t="s">
        <v>5564</v>
      </c>
      <c r="B766" s="19">
        <v>2021</v>
      </c>
      <c r="C766" s="6" t="e">
        <f t="shared" ca="1" si="1"/>
        <v>#NAME?</v>
      </c>
      <c r="D766" s="13" t="s">
        <v>5722</v>
      </c>
      <c r="E766" s="14" t="s">
        <v>17722</v>
      </c>
    </row>
    <row r="767" spans="1:5" ht="15.75" customHeight="1" x14ac:dyDescent="0.2">
      <c r="A767" s="2" t="s">
        <v>5564</v>
      </c>
      <c r="B767" s="18">
        <v>2021</v>
      </c>
      <c r="C767" s="6" t="e">
        <f t="shared" ca="1" si="1"/>
        <v>#NAME?</v>
      </c>
      <c r="D767" s="11" t="s">
        <v>17723</v>
      </c>
      <c r="E767" s="12" t="s">
        <v>17724</v>
      </c>
    </row>
    <row r="768" spans="1:5" ht="15.75" customHeight="1" x14ac:dyDescent="0.2">
      <c r="A768" s="2" t="s">
        <v>5564</v>
      </c>
      <c r="B768" s="19">
        <v>2021</v>
      </c>
      <c r="C768" s="6" t="e">
        <f t="shared" ca="1" si="1"/>
        <v>#NAME?</v>
      </c>
      <c r="D768" s="13" t="s">
        <v>17725</v>
      </c>
      <c r="E768" s="14" t="s">
        <v>17726</v>
      </c>
    </row>
    <row r="769" spans="1:5" ht="15.75" customHeight="1" x14ac:dyDescent="0.2">
      <c r="A769" s="2" t="s">
        <v>5564</v>
      </c>
      <c r="B769" s="18">
        <v>2021</v>
      </c>
      <c r="C769" s="6" t="e">
        <f t="shared" ca="1" si="1"/>
        <v>#NAME?</v>
      </c>
      <c r="D769" s="11" t="s">
        <v>6004</v>
      </c>
      <c r="E769" s="12" t="s">
        <v>17727</v>
      </c>
    </row>
    <row r="770" spans="1:5" ht="15.75" customHeight="1" x14ac:dyDescent="0.2">
      <c r="A770" s="2" t="s">
        <v>5564</v>
      </c>
      <c r="B770" s="19">
        <v>2021</v>
      </c>
      <c r="C770" s="6" t="e">
        <f t="shared" ca="1" si="1"/>
        <v>#NAME?</v>
      </c>
      <c r="D770" s="13" t="s">
        <v>17728</v>
      </c>
      <c r="E770" s="14" t="s">
        <v>17729</v>
      </c>
    </row>
    <row r="771" spans="1:5" ht="15.75" customHeight="1" x14ac:dyDescent="0.2">
      <c r="A771" s="2" t="s">
        <v>5564</v>
      </c>
      <c r="B771" s="18">
        <v>2021</v>
      </c>
      <c r="C771" s="6" t="e">
        <f t="shared" ca="1" si="1"/>
        <v>#NAME?</v>
      </c>
      <c r="D771" s="11" t="s">
        <v>17730</v>
      </c>
      <c r="E771" s="12" t="s">
        <v>17731</v>
      </c>
    </row>
    <row r="772" spans="1:5" ht="15.75" customHeight="1" x14ac:dyDescent="0.2">
      <c r="A772" s="2" t="s">
        <v>5564</v>
      </c>
      <c r="B772" s="19">
        <v>2021</v>
      </c>
      <c r="C772" s="6" t="e">
        <f t="shared" ca="1" si="1"/>
        <v>#NAME?</v>
      </c>
      <c r="D772" s="13" t="s">
        <v>17732</v>
      </c>
      <c r="E772" s="14" t="s">
        <v>17733</v>
      </c>
    </row>
    <row r="773" spans="1:5" ht="15.75" customHeight="1" x14ac:dyDescent="0.2">
      <c r="A773" s="2" t="s">
        <v>5564</v>
      </c>
      <c r="B773" s="18">
        <v>2021</v>
      </c>
      <c r="C773" s="6" t="e">
        <f t="shared" ca="1" si="1"/>
        <v>#NAME?</v>
      </c>
      <c r="D773" s="11" t="s">
        <v>17734</v>
      </c>
      <c r="E773" s="12" t="s">
        <v>17735</v>
      </c>
    </row>
    <row r="774" spans="1:5" ht="15.75" customHeight="1" x14ac:dyDescent="0.2">
      <c r="A774" s="2" t="s">
        <v>5564</v>
      </c>
      <c r="B774" s="19">
        <v>2021</v>
      </c>
      <c r="C774" s="6" t="e">
        <f t="shared" ca="1" si="1"/>
        <v>#NAME?</v>
      </c>
      <c r="D774" s="13" t="s">
        <v>17736</v>
      </c>
      <c r="E774" s="14" t="s">
        <v>17737</v>
      </c>
    </row>
    <row r="775" spans="1:5" ht="15.75" customHeight="1" x14ac:dyDescent="0.2">
      <c r="A775" s="2" t="s">
        <v>5564</v>
      </c>
      <c r="B775" s="18">
        <v>2021</v>
      </c>
      <c r="C775" s="6" t="e">
        <f t="shared" ca="1" si="1"/>
        <v>#NAME?</v>
      </c>
      <c r="D775" s="11" t="s">
        <v>17738</v>
      </c>
      <c r="E775" s="12" t="s">
        <v>17739</v>
      </c>
    </row>
    <row r="776" spans="1:5" ht="15.75" customHeight="1" x14ac:dyDescent="0.2">
      <c r="A776" s="2" t="s">
        <v>5564</v>
      </c>
      <c r="B776" s="19">
        <v>2021</v>
      </c>
      <c r="C776" s="6" t="e">
        <f t="shared" ca="1" si="1"/>
        <v>#NAME?</v>
      </c>
      <c r="D776" s="13" t="s">
        <v>17740</v>
      </c>
      <c r="E776" s="14" t="s">
        <v>17741</v>
      </c>
    </row>
    <row r="777" spans="1:5" ht="15.75" customHeight="1" x14ac:dyDescent="0.2">
      <c r="A777" s="2" t="s">
        <v>5564</v>
      </c>
      <c r="B777" s="18">
        <v>2021</v>
      </c>
      <c r="C777" s="6" t="e">
        <f t="shared" ca="1" si="1"/>
        <v>#NAME?</v>
      </c>
      <c r="D777" s="11" t="s">
        <v>5935</v>
      </c>
      <c r="E777" s="12" t="s">
        <v>17742</v>
      </c>
    </row>
    <row r="778" spans="1:5" ht="15.75" customHeight="1" x14ac:dyDescent="0.2">
      <c r="A778" s="2" t="s">
        <v>5564</v>
      </c>
      <c r="B778" s="19">
        <v>2021</v>
      </c>
      <c r="C778" s="6" t="e">
        <f t="shared" ca="1" si="1"/>
        <v>#NAME?</v>
      </c>
      <c r="D778" s="13" t="s">
        <v>17743</v>
      </c>
      <c r="E778" s="14" t="s">
        <v>17744</v>
      </c>
    </row>
    <row r="779" spans="1:5" ht="15.75" customHeight="1" x14ac:dyDescent="0.2">
      <c r="A779" s="2" t="s">
        <v>5564</v>
      </c>
      <c r="B779" s="18">
        <v>2021</v>
      </c>
      <c r="C779" s="6" t="e">
        <f t="shared" ca="1" si="1"/>
        <v>#NAME?</v>
      </c>
      <c r="D779" s="11" t="s">
        <v>17745</v>
      </c>
      <c r="E779" s="12" t="s">
        <v>17746</v>
      </c>
    </row>
    <row r="780" spans="1:5" ht="15.75" customHeight="1" x14ac:dyDescent="0.2">
      <c r="A780" s="2" t="s">
        <v>5564</v>
      </c>
      <c r="B780" s="19">
        <v>2021</v>
      </c>
      <c r="C780" s="6" t="e">
        <f t="shared" ca="1" si="1"/>
        <v>#NAME?</v>
      </c>
      <c r="D780" s="13" t="s">
        <v>17747</v>
      </c>
      <c r="E780" s="14" t="s">
        <v>17748</v>
      </c>
    </row>
    <row r="781" spans="1:5" ht="15.75" customHeight="1" x14ac:dyDescent="0.2">
      <c r="A781" s="2" t="s">
        <v>5564</v>
      </c>
      <c r="B781" s="18">
        <v>2021</v>
      </c>
      <c r="C781" s="6" t="e">
        <f t="shared" ca="1" si="1"/>
        <v>#NAME?</v>
      </c>
      <c r="D781" s="11" t="s">
        <v>17749</v>
      </c>
      <c r="E781" s="12" t="s">
        <v>17750</v>
      </c>
    </row>
    <row r="782" spans="1:5" ht="15.75" customHeight="1" x14ac:dyDescent="0.2">
      <c r="A782" s="2" t="s">
        <v>5564</v>
      </c>
      <c r="B782" s="19">
        <v>2021</v>
      </c>
      <c r="C782" s="6" t="e">
        <f t="shared" ca="1" si="1"/>
        <v>#NAME?</v>
      </c>
      <c r="D782" s="13" t="s">
        <v>17751</v>
      </c>
      <c r="E782" s="14" t="s">
        <v>17752</v>
      </c>
    </row>
    <row r="783" spans="1:5" ht="15.75" customHeight="1" x14ac:dyDescent="0.2">
      <c r="A783" s="2" t="s">
        <v>5564</v>
      </c>
      <c r="B783" s="18">
        <v>2021</v>
      </c>
      <c r="C783" s="6" t="e">
        <f t="shared" ca="1" si="1"/>
        <v>#NAME?</v>
      </c>
      <c r="D783" s="11" t="s">
        <v>17753</v>
      </c>
      <c r="E783" s="12" t="s">
        <v>17754</v>
      </c>
    </row>
    <row r="784" spans="1:5" ht="15.75" customHeight="1" x14ac:dyDescent="0.2">
      <c r="A784" s="2" t="s">
        <v>5564</v>
      </c>
      <c r="B784" s="19">
        <v>2021</v>
      </c>
      <c r="C784" s="6" t="e">
        <f t="shared" ca="1" si="1"/>
        <v>#NAME?</v>
      </c>
      <c r="D784" s="13" t="s">
        <v>17755</v>
      </c>
      <c r="E784" s="14" t="s">
        <v>17756</v>
      </c>
    </row>
    <row r="785" spans="1:5" ht="15.75" customHeight="1" x14ac:dyDescent="0.2">
      <c r="A785" s="2" t="s">
        <v>5564</v>
      </c>
      <c r="B785" s="18">
        <v>2022</v>
      </c>
      <c r="C785" s="6" t="e">
        <f t="shared" ca="1" si="1"/>
        <v>#NAME?</v>
      </c>
      <c r="D785" s="11" t="s">
        <v>17757</v>
      </c>
      <c r="E785" s="12" t="s">
        <v>17758</v>
      </c>
    </row>
    <row r="786" spans="1:5" ht="15.75" customHeight="1" x14ac:dyDescent="0.2">
      <c r="A786" s="2" t="s">
        <v>5564</v>
      </c>
      <c r="B786" s="19">
        <v>2022</v>
      </c>
      <c r="C786" s="6" t="e">
        <f t="shared" ca="1" si="1"/>
        <v>#NAME?</v>
      </c>
      <c r="D786" s="13" t="s">
        <v>17759</v>
      </c>
      <c r="E786" s="14" t="s">
        <v>17760</v>
      </c>
    </row>
    <row r="787" spans="1:5" ht="15.75" customHeight="1" x14ac:dyDescent="0.2">
      <c r="A787" s="2" t="s">
        <v>5564</v>
      </c>
      <c r="B787" s="18">
        <v>2022</v>
      </c>
      <c r="C787" s="6" t="e">
        <f t="shared" ca="1" si="1"/>
        <v>#NAME?</v>
      </c>
      <c r="D787" s="11" t="s">
        <v>17761</v>
      </c>
      <c r="E787" s="12" t="s">
        <v>17762</v>
      </c>
    </row>
    <row r="788" spans="1:5" ht="15.75" customHeight="1" x14ac:dyDescent="0.2">
      <c r="A788" s="2" t="s">
        <v>5564</v>
      </c>
      <c r="B788" s="19">
        <v>2022</v>
      </c>
      <c r="C788" s="6" t="e">
        <f t="shared" ca="1" si="1"/>
        <v>#NAME?</v>
      </c>
      <c r="D788" s="13" t="s">
        <v>17763</v>
      </c>
      <c r="E788" s="14" t="s">
        <v>17764</v>
      </c>
    </row>
    <row r="789" spans="1:5" ht="15.75" customHeight="1" x14ac:dyDescent="0.2">
      <c r="A789" s="2" t="s">
        <v>5564</v>
      </c>
      <c r="B789" s="18">
        <v>2022</v>
      </c>
      <c r="C789" s="6" t="e">
        <f t="shared" ca="1" si="1"/>
        <v>#NAME?</v>
      </c>
      <c r="D789" s="11" t="s">
        <v>17765</v>
      </c>
      <c r="E789" s="12" t="s">
        <v>17766</v>
      </c>
    </row>
    <row r="790" spans="1:5" ht="15.75" customHeight="1" x14ac:dyDescent="0.2">
      <c r="A790" s="2" t="s">
        <v>5564</v>
      </c>
      <c r="B790" s="19">
        <v>2022</v>
      </c>
      <c r="C790" s="6" t="e">
        <f t="shared" ca="1" si="1"/>
        <v>#NAME?</v>
      </c>
      <c r="D790" s="13" t="s">
        <v>17767</v>
      </c>
      <c r="E790" s="14" t="s">
        <v>17768</v>
      </c>
    </row>
    <row r="791" spans="1:5" ht="15.75" customHeight="1" x14ac:dyDescent="0.2">
      <c r="A791" s="2" t="s">
        <v>5564</v>
      </c>
      <c r="B791" s="18">
        <v>2022</v>
      </c>
      <c r="C791" s="6" t="e">
        <f t="shared" ca="1" si="1"/>
        <v>#NAME?</v>
      </c>
      <c r="D791" s="11" t="s">
        <v>17769</v>
      </c>
      <c r="E791" s="12" t="s">
        <v>17770</v>
      </c>
    </row>
    <row r="792" spans="1:5" ht="15.75" customHeight="1" x14ac:dyDescent="0.2">
      <c r="A792" s="2" t="s">
        <v>5564</v>
      </c>
      <c r="B792" s="19">
        <v>2022</v>
      </c>
      <c r="C792" s="6" t="e">
        <f t="shared" ca="1" si="1"/>
        <v>#NAME?</v>
      </c>
      <c r="D792" s="13" t="s">
        <v>17771</v>
      </c>
      <c r="E792" s="14" t="s">
        <v>17772</v>
      </c>
    </row>
    <row r="793" spans="1:5" ht="15.75" customHeight="1" x14ac:dyDescent="0.2">
      <c r="A793" s="2" t="s">
        <v>5564</v>
      </c>
      <c r="B793" s="18">
        <v>2022</v>
      </c>
      <c r="C793" s="6" t="e">
        <f t="shared" ca="1" si="1"/>
        <v>#NAME?</v>
      </c>
      <c r="D793" s="11" t="s">
        <v>17773</v>
      </c>
      <c r="E793" s="12" t="s">
        <v>17774</v>
      </c>
    </row>
    <row r="794" spans="1:5" ht="15.75" customHeight="1" x14ac:dyDescent="0.2">
      <c r="A794" s="2" t="s">
        <v>5564</v>
      </c>
      <c r="B794" s="19">
        <v>2022</v>
      </c>
      <c r="C794" s="6" t="e">
        <f t="shared" ca="1" si="1"/>
        <v>#NAME?</v>
      </c>
      <c r="D794" s="13" t="s">
        <v>17775</v>
      </c>
      <c r="E794" s="14" t="s">
        <v>17776</v>
      </c>
    </row>
    <row r="795" spans="1:5" ht="15.75" customHeight="1" x14ac:dyDescent="0.2">
      <c r="A795" s="2" t="s">
        <v>5564</v>
      </c>
      <c r="B795" s="18">
        <v>2022</v>
      </c>
      <c r="C795" s="6" t="e">
        <f t="shared" ca="1" si="1"/>
        <v>#NAME?</v>
      </c>
      <c r="D795" s="11" t="s">
        <v>17777</v>
      </c>
      <c r="E795" s="12" t="s">
        <v>17778</v>
      </c>
    </row>
    <row r="796" spans="1:5" ht="15.75" customHeight="1" x14ac:dyDescent="0.2">
      <c r="A796" s="2" t="s">
        <v>5564</v>
      </c>
      <c r="B796" s="19">
        <v>2022</v>
      </c>
      <c r="C796" s="6" t="e">
        <f t="shared" ca="1" si="1"/>
        <v>#NAME?</v>
      </c>
      <c r="D796" s="13" t="s">
        <v>17779</v>
      </c>
      <c r="E796" s="14" t="s">
        <v>17780</v>
      </c>
    </row>
    <row r="797" spans="1:5" ht="15.75" customHeight="1" x14ac:dyDescent="0.2">
      <c r="A797" s="2" t="s">
        <v>5564</v>
      </c>
      <c r="B797" s="18">
        <v>2022</v>
      </c>
      <c r="C797" s="6" t="e">
        <f t="shared" ca="1" si="1"/>
        <v>#NAME?</v>
      </c>
      <c r="D797" s="11" t="s">
        <v>17781</v>
      </c>
      <c r="E797" s="12" t="s">
        <v>17782</v>
      </c>
    </row>
    <row r="798" spans="1:5" ht="15.75" customHeight="1" x14ac:dyDescent="0.2">
      <c r="A798" s="2" t="s">
        <v>5564</v>
      </c>
      <c r="B798" s="19">
        <v>2022</v>
      </c>
      <c r="C798" s="6" t="e">
        <f t="shared" ca="1" si="1"/>
        <v>#NAME?</v>
      </c>
      <c r="D798" s="13" t="s">
        <v>17783</v>
      </c>
      <c r="E798" s="14" t="s">
        <v>17784</v>
      </c>
    </row>
    <row r="799" spans="1:5" ht="15.75" customHeight="1" x14ac:dyDescent="0.2">
      <c r="A799" s="2" t="s">
        <v>5564</v>
      </c>
      <c r="B799" s="18">
        <v>2022</v>
      </c>
      <c r="C799" s="6" t="e">
        <f t="shared" ca="1" si="1"/>
        <v>#NAME?</v>
      </c>
      <c r="D799" s="11" t="s">
        <v>17785</v>
      </c>
      <c r="E799" s="12" t="s">
        <v>17786</v>
      </c>
    </row>
    <row r="800" spans="1:5" ht="15.75" customHeight="1" x14ac:dyDescent="0.2">
      <c r="A800" s="2" t="s">
        <v>5564</v>
      </c>
      <c r="B800" s="19">
        <v>2022</v>
      </c>
      <c r="C800" s="6" t="e">
        <f t="shared" ca="1" si="1"/>
        <v>#NAME?</v>
      </c>
      <c r="D800" s="13" t="s">
        <v>17787</v>
      </c>
      <c r="E800" s="14" t="s">
        <v>17788</v>
      </c>
    </row>
    <row r="801" spans="1:5" ht="15.75" customHeight="1" x14ac:dyDescent="0.2">
      <c r="A801" s="2" t="s">
        <v>5564</v>
      </c>
      <c r="B801" s="18">
        <v>2022</v>
      </c>
      <c r="C801" s="6" t="e">
        <f t="shared" ca="1" si="1"/>
        <v>#NAME?</v>
      </c>
      <c r="D801" s="11" t="s">
        <v>17789</v>
      </c>
      <c r="E801" s="12" t="s">
        <v>17790</v>
      </c>
    </row>
    <row r="802" spans="1:5" ht="15.75" customHeight="1" x14ac:dyDescent="0.2">
      <c r="A802" s="2" t="s">
        <v>5564</v>
      </c>
      <c r="B802" s="19">
        <v>2022</v>
      </c>
      <c r="C802" s="6" t="e">
        <f t="shared" ca="1" si="1"/>
        <v>#NAME?</v>
      </c>
      <c r="D802" s="13" t="s">
        <v>17791</v>
      </c>
      <c r="E802" s="14" t="s">
        <v>17792</v>
      </c>
    </row>
    <row r="803" spans="1:5" ht="15.75" customHeight="1" x14ac:dyDescent="0.2">
      <c r="A803" s="2" t="s">
        <v>5564</v>
      </c>
      <c r="B803" s="18">
        <v>2022</v>
      </c>
      <c r="C803" s="6" t="e">
        <f t="shared" ca="1" si="1"/>
        <v>#NAME?</v>
      </c>
      <c r="D803" s="11" t="s">
        <v>17793</v>
      </c>
      <c r="E803" s="12" t="s">
        <v>17794</v>
      </c>
    </row>
    <row r="804" spans="1:5" ht="15.75" customHeight="1" x14ac:dyDescent="0.2">
      <c r="A804" s="2" t="s">
        <v>5564</v>
      </c>
      <c r="B804" s="19">
        <v>2022</v>
      </c>
      <c r="C804" s="6" t="e">
        <f t="shared" ca="1" si="1"/>
        <v>#NAME?</v>
      </c>
      <c r="D804" s="13" t="s">
        <v>17795</v>
      </c>
      <c r="E804" s="14" t="s">
        <v>17796</v>
      </c>
    </row>
    <row r="805" spans="1:5" ht="15.75" customHeight="1" x14ac:dyDescent="0.2">
      <c r="A805" s="2" t="s">
        <v>5564</v>
      </c>
      <c r="B805" s="18">
        <v>2022</v>
      </c>
      <c r="C805" s="6" t="e">
        <f t="shared" ca="1" si="1"/>
        <v>#NAME?</v>
      </c>
      <c r="D805" s="11" t="s">
        <v>17797</v>
      </c>
      <c r="E805" s="12" t="s">
        <v>17798</v>
      </c>
    </row>
    <row r="806" spans="1:5" ht="15.75" customHeight="1" x14ac:dyDescent="0.2">
      <c r="A806" s="2" t="s">
        <v>5564</v>
      </c>
      <c r="B806" s="19">
        <v>2022</v>
      </c>
      <c r="C806" s="6" t="e">
        <f t="shared" ca="1" si="1"/>
        <v>#NAME?</v>
      </c>
      <c r="D806" s="13" t="s">
        <v>17799</v>
      </c>
      <c r="E806" s="14" t="s">
        <v>17800</v>
      </c>
    </row>
    <row r="807" spans="1:5" ht="15.75" customHeight="1" x14ac:dyDescent="0.2">
      <c r="A807" s="2" t="s">
        <v>5564</v>
      </c>
      <c r="B807" s="18">
        <v>2022</v>
      </c>
      <c r="C807" s="6" t="e">
        <f t="shared" ca="1" si="1"/>
        <v>#NAME?</v>
      </c>
      <c r="D807" s="11" t="s">
        <v>17801</v>
      </c>
      <c r="E807" s="12" t="s">
        <v>17802</v>
      </c>
    </row>
    <row r="808" spans="1:5" ht="15.75" customHeight="1" x14ac:dyDescent="0.2">
      <c r="A808" s="2" t="s">
        <v>5564</v>
      </c>
      <c r="B808" s="19">
        <v>2022</v>
      </c>
      <c r="C808" s="6" t="e">
        <f t="shared" ca="1" si="1"/>
        <v>#NAME?</v>
      </c>
      <c r="D808" s="13" t="s">
        <v>17803</v>
      </c>
      <c r="E808" s="14" t="s">
        <v>17804</v>
      </c>
    </row>
    <row r="809" spans="1:5" ht="15.75" customHeight="1" x14ac:dyDescent="0.2">
      <c r="A809" s="2" t="s">
        <v>5564</v>
      </c>
      <c r="B809" s="18">
        <v>2022</v>
      </c>
      <c r="C809" s="6" t="e">
        <f t="shared" ca="1" si="1"/>
        <v>#NAME?</v>
      </c>
      <c r="D809" s="11" t="s">
        <v>17805</v>
      </c>
      <c r="E809" s="12" t="s">
        <v>17806</v>
      </c>
    </row>
    <row r="810" spans="1:5" ht="15.75" customHeight="1" x14ac:dyDescent="0.2">
      <c r="A810" s="2" t="s">
        <v>5564</v>
      </c>
      <c r="B810" s="19">
        <v>2022</v>
      </c>
      <c r="C810" s="6" t="e">
        <f t="shared" ca="1" si="1"/>
        <v>#NAME?</v>
      </c>
      <c r="D810" s="13" t="s">
        <v>17807</v>
      </c>
      <c r="E810" s="14" t="s">
        <v>17808</v>
      </c>
    </row>
    <row r="811" spans="1:5" ht="15.75" customHeight="1" x14ac:dyDescent="0.2">
      <c r="A811" s="2" t="s">
        <v>5564</v>
      </c>
      <c r="B811" s="18">
        <v>2022</v>
      </c>
      <c r="C811" s="6" t="e">
        <f t="shared" ca="1" si="1"/>
        <v>#NAME?</v>
      </c>
      <c r="D811" s="11" t="s">
        <v>17809</v>
      </c>
      <c r="E811" s="12" t="s">
        <v>17810</v>
      </c>
    </row>
    <row r="812" spans="1:5" ht="15.75" customHeight="1" x14ac:dyDescent="0.2">
      <c r="A812" s="2" t="s">
        <v>5564</v>
      </c>
      <c r="B812" s="19">
        <v>2022</v>
      </c>
      <c r="C812" s="6" t="e">
        <f t="shared" ca="1" si="1"/>
        <v>#NAME?</v>
      </c>
      <c r="D812" s="13" t="s">
        <v>17811</v>
      </c>
      <c r="E812" s="14" t="s">
        <v>17812</v>
      </c>
    </row>
    <row r="813" spans="1:5" ht="15.75" customHeight="1" x14ac:dyDescent="0.2">
      <c r="A813" s="2" t="s">
        <v>5564</v>
      </c>
      <c r="B813" s="18">
        <v>2022</v>
      </c>
      <c r="C813" s="6" t="e">
        <f t="shared" ca="1" si="1"/>
        <v>#NAME?</v>
      </c>
      <c r="D813" s="11" t="s">
        <v>17813</v>
      </c>
      <c r="E813" s="12" t="s">
        <v>17814</v>
      </c>
    </row>
    <row r="814" spans="1:5" ht="15.75" customHeight="1" x14ac:dyDescent="0.2">
      <c r="A814" s="2" t="s">
        <v>5564</v>
      </c>
      <c r="B814" s="19">
        <v>2022</v>
      </c>
      <c r="C814" s="6" t="e">
        <f t="shared" ca="1" si="1"/>
        <v>#NAME?</v>
      </c>
      <c r="D814" s="13" t="s">
        <v>17815</v>
      </c>
      <c r="E814" s="14" t="s">
        <v>17816</v>
      </c>
    </row>
    <row r="815" spans="1:5" ht="15.75" customHeight="1" x14ac:dyDescent="0.2">
      <c r="A815" s="2" t="s">
        <v>5564</v>
      </c>
      <c r="B815" s="18">
        <v>2022</v>
      </c>
      <c r="C815" s="6" t="e">
        <f t="shared" ca="1" si="1"/>
        <v>#NAME?</v>
      </c>
      <c r="D815" s="11" t="s">
        <v>17817</v>
      </c>
      <c r="E815" s="12" t="s">
        <v>17818</v>
      </c>
    </row>
    <row r="816" spans="1:5" ht="15.75" customHeight="1" x14ac:dyDescent="0.2">
      <c r="A816" s="2" t="s">
        <v>5564</v>
      </c>
      <c r="B816" s="19">
        <v>2022</v>
      </c>
      <c r="C816" s="6" t="e">
        <f t="shared" ca="1" si="1"/>
        <v>#NAME?</v>
      </c>
      <c r="D816" s="13" t="s">
        <v>17819</v>
      </c>
      <c r="E816" s="14" t="s">
        <v>17820</v>
      </c>
    </row>
    <row r="817" spans="1:5" ht="15.75" customHeight="1" x14ac:dyDescent="0.2">
      <c r="A817" s="2" t="s">
        <v>5564</v>
      </c>
      <c r="B817" s="18">
        <v>2022</v>
      </c>
      <c r="C817" s="6" t="e">
        <f t="shared" ca="1" si="1"/>
        <v>#NAME?</v>
      </c>
      <c r="D817" s="11" t="s">
        <v>17821</v>
      </c>
      <c r="E817" s="12" t="s">
        <v>17822</v>
      </c>
    </row>
    <row r="818" spans="1:5" ht="15.75" customHeight="1" x14ac:dyDescent="0.2">
      <c r="A818" s="2" t="s">
        <v>5564</v>
      </c>
      <c r="B818" s="19">
        <v>2022</v>
      </c>
      <c r="C818" s="6" t="e">
        <f t="shared" ca="1" si="1"/>
        <v>#NAME?</v>
      </c>
      <c r="D818" s="13" t="s">
        <v>17823</v>
      </c>
      <c r="E818" s="14" t="s">
        <v>17824</v>
      </c>
    </row>
    <row r="819" spans="1:5" ht="15.75" customHeight="1" x14ac:dyDescent="0.2">
      <c r="A819" s="2" t="s">
        <v>5564</v>
      </c>
      <c r="B819" s="18">
        <v>2022</v>
      </c>
      <c r="C819" s="6" t="e">
        <f t="shared" ca="1" si="1"/>
        <v>#NAME?</v>
      </c>
      <c r="D819" s="11" t="s">
        <v>17825</v>
      </c>
      <c r="E819" s="12" t="s">
        <v>17826</v>
      </c>
    </row>
    <row r="820" spans="1:5" ht="15.75" customHeight="1" x14ac:dyDescent="0.2">
      <c r="A820" s="2" t="s">
        <v>5564</v>
      </c>
      <c r="B820" s="19">
        <v>2022</v>
      </c>
      <c r="C820" s="6" t="e">
        <f t="shared" ca="1" si="1"/>
        <v>#NAME?</v>
      </c>
      <c r="D820" s="13" t="s">
        <v>17827</v>
      </c>
      <c r="E820" s="14" t="s">
        <v>17828</v>
      </c>
    </row>
    <row r="821" spans="1:5" ht="15.75" customHeight="1" x14ac:dyDescent="0.2">
      <c r="A821" s="2" t="s">
        <v>5564</v>
      </c>
      <c r="B821" s="18">
        <v>2022</v>
      </c>
      <c r="C821" s="6" t="e">
        <f t="shared" ca="1" si="1"/>
        <v>#NAME?</v>
      </c>
      <c r="D821" s="11" t="s">
        <v>17829</v>
      </c>
      <c r="E821" s="12" t="s">
        <v>17830</v>
      </c>
    </row>
    <row r="822" spans="1:5" ht="15.75" customHeight="1" x14ac:dyDescent="0.2">
      <c r="A822" s="2" t="s">
        <v>5564</v>
      </c>
      <c r="B822" s="19">
        <v>2022</v>
      </c>
      <c r="C822" s="6" t="e">
        <f t="shared" ca="1" si="1"/>
        <v>#NAME?</v>
      </c>
      <c r="D822" s="13" t="s">
        <v>51</v>
      </c>
      <c r="E822" s="14" t="s">
        <v>17831</v>
      </c>
    </row>
    <row r="823" spans="1:5" ht="15.75" customHeight="1" x14ac:dyDescent="0.2">
      <c r="A823" s="2" t="s">
        <v>5564</v>
      </c>
      <c r="B823" s="18">
        <v>2022</v>
      </c>
      <c r="C823" s="6" t="e">
        <f t="shared" ca="1" si="1"/>
        <v>#NAME?</v>
      </c>
      <c r="D823" s="11" t="s">
        <v>17832</v>
      </c>
      <c r="E823" s="12" t="s">
        <v>17833</v>
      </c>
    </row>
    <row r="824" spans="1:5" ht="15.75" customHeight="1" x14ac:dyDescent="0.2">
      <c r="A824" s="2" t="s">
        <v>5564</v>
      </c>
      <c r="B824" s="19">
        <v>2022</v>
      </c>
      <c r="C824" s="6" t="e">
        <f t="shared" ca="1" si="1"/>
        <v>#NAME?</v>
      </c>
      <c r="D824" s="13" t="s">
        <v>17834</v>
      </c>
      <c r="E824" s="14" t="s">
        <v>17835</v>
      </c>
    </row>
    <row r="825" spans="1:5" ht="15.75" customHeight="1" x14ac:dyDescent="0.2">
      <c r="A825" s="2" t="s">
        <v>5564</v>
      </c>
      <c r="B825" s="18">
        <v>2022</v>
      </c>
      <c r="C825" s="6" t="e">
        <f t="shared" ca="1" si="1"/>
        <v>#NAME?</v>
      </c>
      <c r="D825" s="11" t="s">
        <v>17836</v>
      </c>
      <c r="E825" s="12" t="s">
        <v>17837</v>
      </c>
    </row>
    <row r="826" spans="1:5" ht="15.75" customHeight="1" x14ac:dyDescent="0.2">
      <c r="A826" s="2" t="s">
        <v>5564</v>
      </c>
      <c r="B826" s="19">
        <v>2022</v>
      </c>
      <c r="C826" s="6" t="e">
        <f t="shared" ca="1" si="1"/>
        <v>#NAME?</v>
      </c>
      <c r="D826" s="13" t="s">
        <v>17838</v>
      </c>
      <c r="E826" s="14" t="s">
        <v>17839</v>
      </c>
    </row>
    <row r="827" spans="1:5" ht="15.75" customHeight="1" x14ac:dyDescent="0.2">
      <c r="A827" s="2" t="s">
        <v>5564</v>
      </c>
      <c r="B827" s="18">
        <v>2022</v>
      </c>
      <c r="C827" s="6" t="e">
        <f t="shared" ca="1" si="1"/>
        <v>#NAME?</v>
      </c>
      <c r="D827" s="11" t="s">
        <v>17840</v>
      </c>
      <c r="E827" s="12" t="s">
        <v>17841</v>
      </c>
    </row>
    <row r="828" spans="1:5" ht="15.75" customHeight="1" x14ac:dyDescent="0.2">
      <c r="A828" s="2" t="s">
        <v>5564</v>
      </c>
      <c r="B828" s="19">
        <v>2022</v>
      </c>
      <c r="C828" s="6" t="e">
        <f t="shared" ca="1" si="1"/>
        <v>#NAME?</v>
      </c>
      <c r="D828" s="13" t="s">
        <v>17842</v>
      </c>
      <c r="E828" s="14" t="s">
        <v>17843</v>
      </c>
    </row>
    <row r="829" spans="1:5" ht="15.75" customHeight="1" x14ac:dyDescent="0.2">
      <c r="A829" s="2" t="s">
        <v>5564</v>
      </c>
      <c r="B829" s="18">
        <v>2022</v>
      </c>
      <c r="C829" s="6" t="e">
        <f t="shared" ca="1" si="1"/>
        <v>#NAME?</v>
      </c>
      <c r="D829" s="11" t="s">
        <v>17844</v>
      </c>
      <c r="E829" s="12" t="s">
        <v>17845</v>
      </c>
    </row>
    <row r="830" spans="1:5" ht="15.75" customHeight="1" x14ac:dyDescent="0.2">
      <c r="A830" s="2" t="s">
        <v>5564</v>
      </c>
      <c r="B830" s="19">
        <v>2022</v>
      </c>
      <c r="C830" s="6" t="e">
        <f t="shared" ca="1" si="1"/>
        <v>#NAME?</v>
      </c>
      <c r="D830" s="13" t="s">
        <v>17846</v>
      </c>
      <c r="E830" s="14" t="s">
        <v>17847</v>
      </c>
    </row>
    <row r="831" spans="1:5" ht="15.75" customHeight="1" x14ac:dyDescent="0.2">
      <c r="A831" s="2" t="s">
        <v>5564</v>
      </c>
      <c r="B831" s="18">
        <v>2022</v>
      </c>
      <c r="C831" s="6" t="e">
        <f t="shared" ca="1" si="1"/>
        <v>#NAME?</v>
      </c>
      <c r="D831" s="11" t="s">
        <v>5760</v>
      </c>
      <c r="E831" s="12" t="s">
        <v>17848</v>
      </c>
    </row>
    <row r="832" spans="1:5" ht="15.75" customHeight="1" x14ac:dyDescent="0.2">
      <c r="A832" s="2" t="s">
        <v>5564</v>
      </c>
      <c r="B832" s="19">
        <v>2022</v>
      </c>
      <c r="C832" s="6" t="e">
        <f t="shared" ca="1" si="1"/>
        <v>#NAME?</v>
      </c>
      <c r="D832" s="13" t="s">
        <v>17849</v>
      </c>
      <c r="E832" s="14" t="s">
        <v>17850</v>
      </c>
    </row>
    <row r="833" spans="1:5" ht="15.75" customHeight="1" x14ac:dyDescent="0.2">
      <c r="A833" s="2" t="s">
        <v>5564</v>
      </c>
      <c r="B833" s="18">
        <v>2022</v>
      </c>
      <c r="C833" s="6" t="e">
        <f t="shared" ca="1" si="1"/>
        <v>#NAME?</v>
      </c>
      <c r="D833" s="11" t="s">
        <v>17851</v>
      </c>
      <c r="E833" s="12" t="s">
        <v>17852</v>
      </c>
    </row>
    <row r="834" spans="1:5" ht="15.75" customHeight="1" x14ac:dyDescent="0.2">
      <c r="A834" s="2" t="s">
        <v>5564</v>
      </c>
      <c r="B834" s="19">
        <v>2022</v>
      </c>
      <c r="C834" s="6" t="e">
        <f t="shared" ca="1" si="1"/>
        <v>#NAME?</v>
      </c>
      <c r="D834" s="13" t="s">
        <v>17853</v>
      </c>
      <c r="E834" s="14" t="s">
        <v>17854</v>
      </c>
    </row>
    <row r="835" spans="1:5" ht="15.75" customHeight="1" x14ac:dyDescent="0.2">
      <c r="A835" s="2" t="s">
        <v>5564</v>
      </c>
      <c r="B835" s="18">
        <v>2022</v>
      </c>
      <c r="C835" s="6" t="e">
        <f t="shared" ca="1" si="1"/>
        <v>#NAME?</v>
      </c>
      <c r="D835" s="11" t="s">
        <v>5718</v>
      </c>
      <c r="E835" s="12" t="s">
        <v>17855</v>
      </c>
    </row>
    <row r="836" spans="1:5" ht="15.75" customHeight="1" x14ac:dyDescent="0.2">
      <c r="A836" s="2" t="s">
        <v>5564</v>
      </c>
      <c r="B836" s="19">
        <v>2022</v>
      </c>
      <c r="C836" s="6" t="e">
        <f t="shared" ca="1" si="1"/>
        <v>#NAME?</v>
      </c>
      <c r="D836" s="13" t="s">
        <v>17856</v>
      </c>
      <c r="E836" s="14" t="s">
        <v>17857</v>
      </c>
    </row>
    <row r="837" spans="1:5" ht="15.75" customHeight="1" x14ac:dyDescent="0.2">
      <c r="A837" s="2" t="s">
        <v>5564</v>
      </c>
      <c r="B837" s="18">
        <v>2022</v>
      </c>
      <c r="C837" s="6" t="e">
        <f t="shared" ca="1" si="1"/>
        <v>#NAME?</v>
      </c>
      <c r="D837" s="11" t="s">
        <v>5778</v>
      </c>
      <c r="E837" s="12" t="s">
        <v>17858</v>
      </c>
    </row>
    <row r="838" spans="1:5" ht="15.75" customHeight="1" x14ac:dyDescent="0.2">
      <c r="A838" s="2" t="s">
        <v>5564</v>
      </c>
      <c r="B838" s="19">
        <v>2022</v>
      </c>
      <c r="C838" s="6" t="e">
        <f t="shared" ca="1" si="1"/>
        <v>#NAME?</v>
      </c>
      <c r="D838" s="13" t="s">
        <v>5688</v>
      </c>
      <c r="E838" s="14" t="s">
        <v>17859</v>
      </c>
    </row>
    <row r="839" spans="1:5" ht="15.75" customHeight="1" x14ac:dyDescent="0.2">
      <c r="A839" s="2" t="s">
        <v>5564</v>
      </c>
      <c r="B839" s="18">
        <v>2022</v>
      </c>
      <c r="C839" s="6" t="e">
        <f t="shared" ca="1" si="1"/>
        <v>#NAME?</v>
      </c>
      <c r="D839" s="11" t="s">
        <v>17860</v>
      </c>
      <c r="E839" s="12" t="s">
        <v>17861</v>
      </c>
    </row>
    <row r="840" spans="1:5" ht="15.75" customHeight="1" x14ac:dyDescent="0.2">
      <c r="A840" s="2" t="s">
        <v>5564</v>
      </c>
      <c r="B840" s="19">
        <v>2022</v>
      </c>
      <c r="C840" s="6" t="e">
        <f t="shared" ca="1" si="1"/>
        <v>#NAME?</v>
      </c>
      <c r="D840" s="13" t="s">
        <v>17862</v>
      </c>
      <c r="E840" s="14" t="s">
        <v>17863</v>
      </c>
    </row>
    <row r="841" spans="1:5" ht="15.75" customHeight="1" x14ac:dyDescent="0.2">
      <c r="A841" s="2" t="s">
        <v>5564</v>
      </c>
      <c r="B841" s="18">
        <v>2022</v>
      </c>
      <c r="C841" s="6" t="e">
        <f t="shared" ca="1" si="1"/>
        <v>#NAME?</v>
      </c>
      <c r="D841" s="11" t="s">
        <v>17864</v>
      </c>
      <c r="E841" s="12" t="s">
        <v>17865</v>
      </c>
    </row>
    <row r="842" spans="1:5" ht="15.75" customHeight="1" x14ac:dyDescent="0.2">
      <c r="A842" s="2" t="s">
        <v>5564</v>
      </c>
      <c r="B842" s="19">
        <v>2022</v>
      </c>
      <c r="C842" s="6" t="e">
        <f t="shared" ca="1" si="1"/>
        <v>#NAME?</v>
      </c>
      <c r="D842" s="13" t="s">
        <v>17866</v>
      </c>
      <c r="E842" s="14" t="s">
        <v>17867</v>
      </c>
    </row>
    <row r="843" spans="1:5" ht="15.75" customHeight="1" x14ac:dyDescent="0.2">
      <c r="A843" s="2" t="s">
        <v>5564</v>
      </c>
      <c r="B843" s="18">
        <v>2022</v>
      </c>
      <c r="C843" s="6" t="e">
        <f t="shared" ca="1" si="1"/>
        <v>#NAME?</v>
      </c>
      <c r="D843" s="11" t="s">
        <v>17868</v>
      </c>
      <c r="E843" s="12" t="s">
        <v>17869</v>
      </c>
    </row>
    <row r="844" spans="1:5" ht="15.75" customHeight="1" x14ac:dyDescent="0.2">
      <c r="A844" s="2" t="s">
        <v>5564</v>
      </c>
      <c r="B844" s="19">
        <v>2022</v>
      </c>
      <c r="C844" s="6" t="e">
        <f t="shared" ca="1" si="1"/>
        <v>#NAME?</v>
      </c>
      <c r="D844" s="13" t="s">
        <v>17870</v>
      </c>
      <c r="E844" s="14" t="s">
        <v>17871</v>
      </c>
    </row>
    <row r="845" spans="1:5" ht="15.75" customHeight="1" x14ac:dyDescent="0.2">
      <c r="A845" s="2" t="s">
        <v>5564</v>
      </c>
      <c r="B845" s="18">
        <v>2022</v>
      </c>
      <c r="C845" s="6" t="e">
        <f t="shared" ca="1" si="1"/>
        <v>#NAME?</v>
      </c>
      <c r="D845" s="11" t="s">
        <v>5782</v>
      </c>
      <c r="E845" s="12" t="s">
        <v>17872</v>
      </c>
    </row>
    <row r="846" spans="1:5" ht="15.75" customHeight="1" x14ac:dyDescent="0.2">
      <c r="A846" s="2" t="s">
        <v>5564</v>
      </c>
      <c r="B846" s="19">
        <v>2022</v>
      </c>
      <c r="C846" s="6" t="e">
        <f t="shared" ca="1" si="1"/>
        <v>#NAME?</v>
      </c>
      <c r="D846" s="13" t="s">
        <v>17873</v>
      </c>
      <c r="E846" s="14" t="s">
        <v>17874</v>
      </c>
    </row>
    <row r="847" spans="1:5" ht="15.75" customHeight="1" x14ac:dyDescent="0.2">
      <c r="A847" s="2" t="s">
        <v>5564</v>
      </c>
      <c r="B847" s="18">
        <v>2022</v>
      </c>
      <c r="C847" s="6" t="e">
        <f t="shared" ca="1" si="1"/>
        <v>#NAME?</v>
      </c>
      <c r="D847" s="11" t="s">
        <v>17875</v>
      </c>
      <c r="E847" s="12" t="s">
        <v>17876</v>
      </c>
    </row>
    <row r="848" spans="1:5" ht="15.75" customHeight="1" x14ac:dyDescent="0.2">
      <c r="A848" s="2" t="s">
        <v>5564</v>
      </c>
      <c r="B848" s="19">
        <v>2022</v>
      </c>
      <c r="C848" s="6" t="e">
        <f t="shared" ca="1" si="1"/>
        <v>#NAME?</v>
      </c>
      <c r="D848" s="13" t="s">
        <v>17877</v>
      </c>
      <c r="E848" s="14" t="s">
        <v>17878</v>
      </c>
    </row>
    <row r="849" spans="1:5" ht="15.75" customHeight="1" x14ac:dyDescent="0.2">
      <c r="A849" s="2" t="s">
        <v>5564</v>
      </c>
      <c r="B849" s="18">
        <v>2022</v>
      </c>
      <c r="C849" s="6" t="e">
        <f t="shared" ca="1" si="1"/>
        <v>#NAME?</v>
      </c>
      <c r="D849" s="11" t="s">
        <v>17879</v>
      </c>
      <c r="E849" s="12" t="s">
        <v>17880</v>
      </c>
    </row>
    <row r="850" spans="1:5" ht="15.75" customHeight="1" x14ac:dyDescent="0.2">
      <c r="A850" s="2" t="s">
        <v>5564</v>
      </c>
      <c r="B850" s="19">
        <v>2022</v>
      </c>
      <c r="C850" s="6" t="e">
        <f t="shared" ca="1" si="1"/>
        <v>#NAME?</v>
      </c>
      <c r="D850" s="13" t="s">
        <v>17881</v>
      </c>
      <c r="E850" s="14" t="s">
        <v>17882</v>
      </c>
    </row>
    <row r="851" spans="1:5" ht="15.75" customHeight="1" x14ac:dyDescent="0.2">
      <c r="A851" s="2" t="s">
        <v>5564</v>
      </c>
      <c r="B851" s="18">
        <v>2022</v>
      </c>
      <c r="C851" s="6" t="e">
        <f t="shared" ca="1" si="1"/>
        <v>#NAME?</v>
      </c>
      <c r="D851" s="11" t="s">
        <v>17883</v>
      </c>
      <c r="E851" s="12" t="s">
        <v>17884</v>
      </c>
    </row>
    <row r="852" spans="1:5" ht="15.75" customHeight="1" x14ac:dyDescent="0.2">
      <c r="A852" s="2" t="s">
        <v>5564</v>
      </c>
      <c r="B852" s="19">
        <v>2022</v>
      </c>
      <c r="C852" s="6" t="e">
        <f t="shared" ca="1" si="1"/>
        <v>#NAME?</v>
      </c>
      <c r="D852" s="13" t="s">
        <v>17885</v>
      </c>
      <c r="E852" s="14" t="s">
        <v>17886</v>
      </c>
    </row>
    <row r="853" spans="1:5" ht="15.75" customHeight="1" x14ac:dyDescent="0.2">
      <c r="A853" s="2" t="s">
        <v>5564</v>
      </c>
      <c r="B853" s="18">
        <v>2022</v>
      </c>
      <c r="C853" s="6" t="e">
        <f t="shared" ca="1" si="1"/>
        <v>#NAME?</v>
      </c>
      <c r="D853" s="11" t="s">
        <v>17887</v>
      </c>
      <c r="E853" s="12" t="s">
        <v>17888</v>
      </c>
    </row>
    <row r="854" spans="1:5" ht="15.75" customHeight="1" x14ac:dyDescent="0.2">
      <c r="A854" s="2" t="s">
        <v>5564</v>
      </c>
      <c r="B854" s="19">
        <v>2022</v>
      </c>
      <c r="C854" s="6" t="e">
        <f t="shared" ca="1" si="1"/>
        <v>#NAME?</v>
      </c>
      <c r="D854" s="13" t="s">
        <v>17889</v>
      </c>
      <c r="E854" s="14" t="s">
        <v>17890</v>
      </c>
    </row>
    <row r="855" spans="1:5" ht="15.75" customHeight="1" x14ac:dyDescent="0.2">
      <c r="A855" s="2" t="s">
        <v>5564</v>
      </c>
      <c r="B855" s="18">
        <v>2022</v>
      </c>
      <c r="C855" s="6" t="e">
        <f t="shared" ca="1" si="1"/>
        <v>#NAME?</v>
      </c>
      <c r="D855" s="11" t="s">
        <v>17891</v>
      </c>
      <c r="E855" s="12" t="s">
        <v>17892</v>
      </c>
    </row>
    <row r="856" spans="1:5" ht="15.75" customHeight="1" x14ac:dyDescent="0.2">
      <c r="A856" s="2" t="s">
        <v>5564</v>
      </c>
      <c r="B856" s="19">
        <v>2022</v>
      </c>
      <c r="C856" s="6" t="e">
        <f t="shared" ca="1" si="1"/>
        <v>#NAME?</v>
      </c>
      <c r="D856" s="13" t="s">
        <v>17893</v>
      </c>
      <c r="E856" s="14" t="s">
        <v>17894</v>
      </c>
    </row>
    <row r="857" spans="1:5" ht="15.75" customHeight="1" x14ac:dyDescent="0.2">
      <c r="A857" s="2" t="s">
        <v>5564</v>
      </c>
      <c r="B857" s="18">
        <v>2022</v>
      </c>
      <c r="C857" s="6" t="e">
        <f t="shared" ca="1" si="1"/>
        <v>#NAME?</v>
      </c>
      <c r="D857" s="11" t="s">
        <v>17895</v>
      </c>
      <c r="E857" s="12" t="s">
        <v>17896</v>
      </c>
    </row>
    <row r="858" spans="1:5" ht="15.75" customHeight="1" x14ac:dyDescent="0.2">
      <c r="A858" s="2" t="s">
        <v>5564</v>
      </c>
      <c r="B858" s="19">
        <v>2022</v>
      </c>
      <c r="C858" s="6" t="e">
        <f t="shared" ca="1" si="1"/>
        <v>#NAME?</v>
      </c>
      <c r="D858" s="13" t="s">
        <v>17897</v>
      </c>
      <c r="E858" s="14" t="s">
        <v>17898</v>
      </c>
    </row>
    <row r="859" spans="1:5" ht="15.75" customHeight="1" x14ac:dyDescent="0.2">
      <c r="A859" s="2" t="s">
        <v>5564</v>
      </c>
      <c r="B859" s="18">
        <v>2022</v>
      </c>
      <c r="C859" s="6" t="e">
        <f t="shared" ca="1" si="1"/>
        <v>#NAME?</v>
      </c>
      <c r="D859" s="11" t="s">
        <v>17899</v>
      </c>
      <c r="E859" s="12" t="s">
        <v>17900</v>
      </c>
    </row>
    <row r="860" spans="1:5" ht="15.75" customHeight="1" x14ac:dyDescent="0.2">
      <c r="A860" s="2" t="s">
        <v>5564</v>
      </c>
      <c r="B860" s="19">
        <v>2022</v>
      </c>
      <c r="C860" s="6" t="e">
        <f t="shared" ca="1" si="1"/>
        <v>#NAME?</v>
      </c>
      <c r="D860" s="13" t="s">
        <v>17901</v>
      </c>
      <c r="E860" s="14" t="s">
        <v>17902</v>
      </c>
    </row>
    <row r="861" spans="1:5" ht="15.75" customHeight="1" x14ac:dyDescent="0.2">
      <c r="A861" s="2" t="s">
        <v>5564</v>
      </c>
      <c r="B861" s="18">
        <v>2022</v>
      </c>
      <c r="C861" s="6" t="e">
        <f t="shared" ca="1" si="1"/>
        <v>#NAME?</v>
      </c>
      <c r="D861" s="11" t="s">
        <v>17903</v>
      </c>
      <c r="E861" s="12" t="s">
        <v>17904</v>
      </c>
    </row>
    <row r="862" spans="1:5" ht="15.75" customHeight="1" x14ac:dyDescent="0.2">
      <c r="A862" s="2" t="s">
        <v>5564</v>
      </c>
      <c r="B862" s="19">
        <v>2022</v>
      </c>
      <c r="C862" s="6" t="e">
        <f t="shared" ca="1" si="1"/>
        <v>#NAME?</v>
      </c>
      <c r="D862" s="13" t="s">
        <v>17905</v>
      </c>
      <c r="E862" s="14" t="s">
        <v>17906</v>
      </c>
    </row>
    <row r="863" spans="1:5" ht="15.75" customHeight="1" x14ac:dyDescent="0.2">
      <c r="A863" s="2" t="s">
        <v>5564</v>
      </c>
      <c r="B863" s="18">
        <v>2022</v>
      </c>
      <c r="C863" s="6" t="e">
        <f t="shared" ca="1" si="1"/>
        <v>#NAME?</v>
      </c>
      <c r="D863" s="11" t="s">
        <v>17907</v>
      </c>
      <c r="E863" s="12" t="s">
        <v>17908</v>
      </c>
    </row>
    <row r="864" spans="1:5" ht="15.75" customHeight="1" x14ac:dyDescent="0.2">
      <c r="A864" s="2" t="s">
        <v>5564</v>
      </c>
      <c r="B864" s="19">
        <v>2022</v>
      </c>
      <c r="C864" s="6" t="e">
        <f t="shared" ca="1" si="1"/>
        <v>#NAME?</v>
      </c>
      <c r="D864" s="13" t="s">
        <v>17909</v>
      </c>
      <c r="E864" s="14" t="s">
        <v>17910</v>
      </c>
    </row>
    <row r="865" spans="1:5" ht="15.75" customHeight="1" x14ac:dyDescent="0.2">
      <c r="A865" s="2" t="s">
        <v>5564</v>
      </c>
      <c r="B865" s="18">
        <v>2022</v>
      </c>
      <c r="C865" s="6" t="e">
        <f t="shared" ca="1" si="1"/>
        <v>#NAME?</v>
      </c>
      <c r="D865" s="11" t="s">
        <v>17911</v>
      </c>
      <c r="E865" s="12" t="s">
        <v>17912</v>
      </c>
    </row>
    <row r="866" spans="1:5" ht="15.75" customHeight="1" x14ac:dyDescent="0.2">
      <c r="A866" s="2" t="s">
        <v>5564</v>
      </c>
      <c r="B866" s="19">
        <v>2022</v>
      </c>
      <c r="C866" s="6" t="e">
        <f t="shared" ca="1" si="1"/>
        <v>#NAME?</v>
      </c>
      <c r="D866" s="13" t="s">
        <v>17913</v>
      </c>
      <c r="E866" s="14" t="s">
        <v>17914</v>
      </c>
    </row>
    <row r="867" spans="1:5" ht="15.75" customHeight="1" x14ac:dyDescent="0.2">
      <c r="A867" s="2" t="s">
        <v>5564</v>
      </c>
      <c r="B867" s="18">
        <v>2022</v>
      </c>
      <c r="C867" s="6" t="e">
        <f t="shared" ca="1" si="1"/>
        <v>#NAME?</v>
      </c>
      <c r="D867" s="11" t="s">
        <v>17915</v>
      </c>
      <c r="E867" s="12" t="s">
        <v>17916</v>
      </c>
    </row>
    <row r="868" spans="1:5" ht="15.75" customHeight="1" x14ac:dyDescent="0.2">
      <c r="A868" s="2" t="s">
        <v>5564</v>
      </c>
      <c r="B868" s="19">
        <v>2022</v>
      </c>
      <c r="C868" s="6" t="e">
        <f t="shared" ca="1" si="1"/>
        <v>#NAME?</v>
      </c>
      <c r="D868" s="13" t="s">
        <v>17917</v>
      </c>
      <c r="E868" s="14" t="s">
        <v>17918</v>
      </c>
    </row>
    <row r="869" spans="1:5" ht="15.75" customHeight="1" x14ac:dyDescent="0.2">
      <c r="A869" s="2" t="s">
        <v>5564</v>
      </c>
      <c r="B869" s="18">
        <v>2022</v>
      </c>
      <c r="C869" s="6" t="e">
        <f t="shared" ca="1" si="1"/>
        <v>#NAME?</v>
      </c>
      <c r="D869" s="11" t="s">
        <v>17919</v>
      </c>
      <c r="E869" s="12" t="s">
        <v>17920</v>
      </c>
    </row>
    <row r="870" spans="1:5" ht="15.75" customHeight="1" x14ac:dyDescent="0.2">
      <c r="A870" s="2" t="s">
        <v>5564</v>
      </c>
      <c r="B870" s="19">
        <v>2022</v>
      </c>
      <c r="C870" s="6" t="e">
        <f t="shared" ca="1" si="1"/>
        <v>#NAME?</v>
      </c>
      <c r="D870" s="13" t="s">
        <v>17921</v>
      </c>
      <c r="E870" s="14" t="s">
        <v>17922</v>
      </c>
    </row>
    <row r="871" spans="1:5" ht="15.75" customHeight="1" x14ac:dyDescent="0.2">
      <c r="A871" s="2" t="s">
        <v>5564</v>
      </c>
      <c r="B871" s="18">
        <v>2022</v>
      </c>
      <c r="C871" s="6" t="e">
        <f t="shared" ca="1" si="1"/>
        <v>#NAME?</v>
      </c>
      <c r="D871" s="11" t="s">
        <v>17923</v>
      </c>
      <c r="E871" s="12" t="s">
        <v>17924</v>
      </c>
    </row>
    <row r="872" spans="1:5" ht="15.75" customHeight="1" x14ac:dyDescent="0.2">
      <c r="A872" s="2" t="s">
        <v>5564</v>
      </c>
      <c r="B872" s="19">
        <v>2022</v>
      </c>
      <c r="C872" s="6" t="e">
        <f t="shared" ca="1" si="1"/>
        <v>#NAME?</v>
      </c>
      <c r="D872" s="13" t="s">
        <v>17925</v>
      </c>
      <c r="E872" s="14" t="s">
        <v>17926</v>
      </c>
    </row>
    <row r="873" spans="1:5" ht="15.75" customHeight="1" x14ac:dyDescent="0.2">
      <c r="A873" s="2" t="s">
        <v>5564</v>
      </c>
      <c r="B873" s="18">
        <v>2022</v>
      </c>
      <c r="C873" s="6" t="e">
        <f t="shared" ca="1" si="1"/>
        <v>#NAME?</v>
      </c>
      <c r="D873" s="11" t="s">
        <v>17927</v>
      </c>
      <c r="E873" s="12" t="s">
        <v>17928</v>
      </c>
    </row>
    <row r="874" spans="1:5" ht="15.75" customHeight="1" x14ac:dyDescent="0.2">
      <c r="A874" s="2" t="s">
        <v>5564</v>
      </c>
      <c r="B874" s="19">
        <v>2022</v>
      </c>
      <c r="C874" s="6" t="e">
        <f t="shared" ca="1" si="1"/>
        <v>#NAME?</v>
      </c>
      <c r="D874" s="13" t="s">
        <v>17929</v>
      </c>
      <c r="E874" s="14" t="s">
        <v>17930</v>
      </c>
    </row>
    <row r="875" spans="1:5" ht="15.75" customHeight="1" x14ac:dyDescent="0.2">
      <c r="A875" s="2" t="s">
        <v>5564</v>
      </c>
      <c r="B875" s="18">
        <v>2022</v>
      </c>
      <c r="C875" s="6" t="e">
        <f t="shared" ca="1" si="1"/>
        <v>#NAME?</v>
      </c>
      <c r="D875" s="11" t="s">
        <v>17931</v>
      </c>
      <c r="E875" s="12" t="s">
        <v>17932</v>
      </c>
    </row>
    <row r="876" spans="1:5" ht="15.75" customHeight="1" x14ac:dyDescent="0.2">
      <c r="A876" s="2" t="s">
        <v>5564</v>
      </c>
      <c r="B876" s="19">
        <v>2022</v>
      </c>
      <c r="C876" s="6" t="e">
        <f t="shared" ca="1" si="1"/>
        <v>#NAME?</v>
      </c>
      <c r="D876" s="13" t="s">
        <v>17933</v>
      </c>
      <c r="E876" s="14" t="s">
        <v>17934</v>
      </c>
    </row>
    <row r="877" spans="1:5" ht="15.75" customHeight="1" x14ac:dyDescent="0.2">
      <c r="A877" s="2" t="s">
        <v>5564</v>
      </c>
      <c r="B877" s="18">
        <v>2022</v>
      </c>
      <c r="C877" s="6" t="e">
        <f t="shared" ca="1" si="1"/>
        <v>#NAME?</v>
      </c>
      <c r="D877" s="11" t="s">
        <v>17935</v>
      </c>
      <c r="E877" s="12" t="s">
        <v>17936</v>
      </c>
    </row>
    <row r="878" spans="1:5" ht="15.75" customHeight="1" x14ac:dyDescent="0.2">
      <c r="A878" s="2" t="s">
        <v>5564</v>
      </c>
      <c r="B878" s="19">
        <v>2022</v>
      </c>
      <c r="C878" s="6" t="e">
        <f t="shared" ca="1" si="1"/>
        <v>#NAME?</v>
      </c>
      <c r="D878" s="13" t="s">
        <v>17937</v>
      </c>
      <c r="E878" s="14" t="s">
        <v>17938</v>
      </c>
    </row>
    <row r="879" spans="1:5" ht="15.75" customHeight="1" x14ac:dyDescent="0.2">
      <c r="A879" s="2" t="s">
        <v>5564</v>
      </c>
      <c r="B879" s="18">
        <v>2022</v>
      </c>
      <c r="C879" s="6" t="e">
        <f t="shared" ca="1" si="1"/>
        <v>#NAME?</v>
      </c>
      <c r="D879" s="11" t="s">
        <v>17939</v>
      </c>
      <c r="E879" s="12" t="s">
        <v>17940</v>
      </c>
    </row>
    <row r="880" spans="1:5" ht="15.75" customHeight="1" x14ac:dyDescent="0.2">
      <c r="A880" s="2" t="s">
        <v>5564</v>
      </c>
      <c r="B880" s="19">
        <v>2022</v>
      </c>
      <c r="C880" s="6" t="e">
        <f t="shared" ca="1" si="1"/>
        <v>#NAME?</v>
      </c>
      <c r="D880" s="13" t="s">
        <v>17941</v>
      </c>
      <c r="E880" s="14" t="s">
        <v>17942</v>
      </c>
    </row>
    <row r="881" spans="1:5" ht="15.75" customHeight="1" x14ac:dyDescent="0.2">
      <c r="A881" s="2" t="s">
        <v>5564</v>
      </c>
      <c r="B881" s="18">
        <v>2022</v>
      </c>
      <c r="C881" s="6" t="e">
        <f t="shared" ca="1" si="1"/>
        <v>#NAME?</v>
      </c>
      <c r="D881" s="11" t="s">
        <v>17943</v>
      </c>
      <c r="E881" s="12" t="s">
        <v>17944</v>
      </c>
    </row>
    <row r="882" spans="1:5" ht="15.75" customHeight="1" x14ac:dyDescent="0.2">
      <c r="A882" s="2" t="s">
        <v>5564</v>
      </c>
      <c r="B882" s="19">
        <v>2022</v>
      </c>
      <c r="C882" s="6" t="e">
        <f t="shared" ca="1" si="1"/>
        <v>#NAME?</v>
      </c>
      <c r="D882" s="13" t="s">
        <v>17945</v>
      </c>
      <c r="E882" s="14" t="s">
        <v>17946</v>
      </c>
    </row>
    <row r="883" spans="1:5" ht="15.75" customHeight="1" x14ac:dyDescent="0.2">
      <c r="A883" s="2" t="s">
        <v>5564</v>
      </c>
      <c r="B883" s="18">
        <v>2022</v>
      </c>
      <c r="C883" s="6" t="e">
        <f t="shared" ca="1" si="1"/>
        <v>#NAME?</v>
      </c>
      <c r="D883" s="11" t="s">
        <v>17947</v>
      </c>
      <c r="E883" s="12" t="s">
        <v>17948</v>
      </c>
    </row>
    <row r="884" spans="1:5" ht="15.75" customHeight="1" x14ac:dyDescent="0.2">
      <c r="A884" s="2" t="s">
        <v>5564</v>
      </c>
      <c r="B884" s="19">
        <v>2022</v>
      </c>
      <c r="C884" s="6" t="e">
        <f t="shared" ca="1" si="1"/>
        <v>#NAME?</v>
      </c>
      <c r="D884" s="13" t="s">
        <v>17949</v>
      </c>
      <c r="E884" s="14" t="s">
        <v>17950</v>
      </c>
    </row>
    <row r="885" spans="1:5" ht="15.75" customHeight="1" x14ac:dyDescent="0.2">
      <c r="A885" s="2" t="s">
        <v>5564</v>
      </c>
      <c r="B885" s="18">
        <v>2022</v>
      </c>
      <c r="C885" s="6" t="e">
        <f t="shared" ca="1" si="1"/>
        <v>#NAME?</v>
      </c>
      <c r="D885" s="11" t="s">
        <v>17951</v>
      </c>
      <c r="E885" s="12" t="s">
        <v>17952</v>
      </c>
    </row>
    <row r="886" spans="1:5" ht="15.75" customHeight="1" x14ac:dyDescent="0.2">
      <c r="A886" s="2" t="s">
        <v>5564</v>
      </c>
      <c r="B886" s="19">
        <v>2022</v>
      </c>
      <c r="C886" s="6" t="e">
        <f t="shared" ca="1" si="1"/>
        <v>#NAME?</v>
      </c>
      <c r="D886" s="13" t="s">
        <v>17953</v>
      </c>
      <c r="E886" s="14" t="s">
        <v>17954</v>
      </c>
    </row>
    <row r="887" spans="1:5" ht="15.75" customHeight="1" x14ac:dyDescent="0.2">
      <c r="A887" s="2" t="s">
        <v>5564</v>
      </c>
      <c r="B887" s="18">
        <v>2022</v>
      </c>
      <c r="C887" s="6" t="e">
        <f t="shared" ref="C887:C976" ca="1" si="2">_xludf.CONCAT(A887,B887)</f>
        <v>#NAME?</v>
      </c>
      <c r="D887" s="11" t="s">
        <v>17955</v>
      </c>
      <c r="E887" s="12" t="s">
        <v>17956</v>
      </c>
    </row>
    <row r="888" spans="1:5" ht="15.75" customHeight="1" x14ac:dyDescent="0.2">
      <c r="A888" s="2" t="s">
        <v>5564</v>
      </c>
      <c r="B888" s="19">
        <v>2022</v>
      </c>
      <c r="C888" s="6" t="e">
        <f t="shared" ca="1" si="2"/>
        <v>#NAME?</v>
      </c>
      <c r="D888" s="13" t="s">
        <v>17957</v>
      </c>
      <c r="E888" s="14" t="s">
        <v>17958</v>
      </c>
    </row>
    <row r="889" spans="1:5" ht="15.75" customHeight="1" x14ac:dyDescent="0.2">
      <c r="A889" s="2" t="s">
        <v>5564</v>
      </c>
      <c r="B889" s="18">
        <v>2022</v>
      </c>
      <c r="C889" s="6" t="e">
        <f t="shared" ca="1" si="2"/>
        <v>#NAME?</v>
      </c>
      <c r="D889" s="11" t="s">
        <v>17959</v>
      </c>
      <c r="E889" s="12" t="s">
        <v>17960</v>
      </c>
    </row>
    <row r="890" spans="1:5" ht="15.75" customHeight="1" x14ac:dyDescent="0.2">
      <c r="A890" s="2" t="s">
        <v>5564</v>
      </c>
      <c r="B890" s="19">
        <v>2022</v>
      </c>
      <c r="C890" s="6" t="e">
        <f t="shared" ca="1" si="2"/>
        <v>#NAME?</v>
      </c>
      <c r="D890" s="13" t="s">
        <v>17961</v>
      </c>
      <c r="E890" s="14" t="s">
        <v>17962</v>
      </c>
    </row>
    <row r="891" spans="1:5" ht="15.75" customHeight="1" x14ac:dyDescent="0.2">
      <c r="A891" s="2" t="s">
        <v>5564</v>
      </c>
      <c r="B891" s="18">
        <v>2022</v>
      </c>
      <c r="C891" s="6" t="e">
        <f t="shared" ca="1" si="2"/>
        <v>#NAME?</v>
      </c>
      <c r="D891" s="11" t="s">
        <v>17963</v>
      </c>
      <c r="E891" s="12" t="s">
        <v>17964</v>
      </c>
    </row>
    <row r="892" spans="1:5" ht="15.75" customHeight="1" x14ac:dyDescent="0.2">
      <c r="A892" s="2" t="s">
        <v>5564</v>
      </c>
      <c r="B892" s="19">
        <v>2022</v>
      </c>
      <c r="C892" s="6" t="e">
        <f t="shared" ca="1" si="2"/>
        <v>#NAME?</v>
      </c>
      <c r="D892" s="13" t="s">
        <v>17965</v>
      </c>
      <c r="E892" s="14" t="s">
        <v>17966</v>
      </c>
    </row>
    <row r="893" spans="1:5" ht="15.75" customHeight="1" x14ac:dyDescent="0.2">
      <c r="A893" s="2" t="s">
        <v>5564</v>
      </c>
      <c r="B893" s="18">
        <v>2022</v>
      </c>
      <c r="C893" s="6" t="e">
        <f t="shared" ca="1" si="2"/>
        <v>#NAME?</v>
      </c>
      <c r="D893" s="11" t="s">
        <v>17967</v>
      </c>
      <c r="E893" s="12" t="s">
        <v>17968</v>
      </c>
    </row>
    <row r="894" spans="1:5" ht="15.75" customHeight="1" x14ac:dyDescent="0.2">
      <c r="A894" s="2" t="s">
        <v>5564</v>
      </c>
      <c r="B894" s="19">
        <v>2022</v>
      </c>
      <c r="C894" s="6" t="e">
        <f t="shared" ca="1" si="2"/>
        <v>#NAME?</v>
      </c>
      <c r="D894" s="13" t="s">
        <v>17969</v>
      </c>
      <c r="E894" s="14" t="s">
        <v>17970</v>
      </c>
    </row>
    <row r="895" spans="1:5" ht="15.75" customHeight="1" x14ac:dyDescent="0.2">
      <c r="A895" s="2" t="s">
        <v>5564</v>
      </c>
      <c r="B895" s="18">
        <v>2022</v>
      </c>
      <c r="C895" s="6" t="e">
        <f t="shared" ca="1" si="2"/>
        <v>#NAME?</v>
      </c>
      <c r="D895" s="11" t="s">
        <v>17971</v>
      </c>
      <c r="E895" s="12" t="s">
        <v>17972</v>
      </c>
    </row>
    <row r="896" spans="1:5" ht="15.75" customHeight="1" x14ac:dyDescent="0.2">
      <c r="A896" s="2" t="s">
        <v>5564</v>
      </c>
      <c r="B896" s="19">
        <v>2022</v>
      </c>
      <c r="C896" s="6" t="e">
        <f t="shared" ca="1" si="2"/>
        <v>#NAME?</v>
      </c>
      <c r="D896" s="13" t="s">
        <v>17973</v>
      </c>
      <c r="E896" s="14" t="s">
        <v>17974</v>
      </c>
    </row>
    <row r="897" spans="1:5" ht="15.75" customHeight="1" x14ac:dyDescent="0.2">
      <c r="A897" s="2" t="s">
        <v>5564</v>
      </c>
      <c r="B897" s="18">
        <v>2022</v>
      </c>
      <c r="C897" s="6" t="e">
        <f t="shared" ca="1" si="2"/>
        <v>#NAME?</v>
      </c>
      <c r="D897" s="11" t="s">
        <v>17975</v>
      </c>
      <c r="E897" s="12" t="s">
        <v>17976</v>
      </c>
    </row>
    <row r="898" spans="1:5" ht="15.75" customHeight="1" x14ac:dyDescent="0.2">
      <c r="A898" s="2" t="s">
        <v>5564</v>
      </c>
      <c r="B898" s="19">
        <v>2022</v>
      </c>
      <c r="C898" s="6" t="e">
        <f t="shared" ca="1" si="2"/>
        <v>#NAME?</v>
      </c>
      <c r="D898" s="13" t="s">
        <v>17977</v>
      </c>
      <c r="E898" s="14" t="s">
        <v>17978</v>
      </c>
    </row>
    <row r="899" spans="1:5" ht="15.75" customHeight="1" x14ac:dyDescent="0.2">
      <c r="A899" s="2" t="s">
        <v>5564</v>
      </c>
      <c r="B899" s="18">
        <v>2022</v>
      </c>
      <c r="C899" s="6" t="e">
        <f t="shared" ca="1" si="2"/>
        <v>#NAME?</v>
      </c>
      <c r="D899" s="11" t="s">
        <v>17979</v>
      </c>
      <c r="E899" s="12" t="s">
        <v>17980</v>
      </c>
    </row>
    <row r="900" spans="1:5" ht="15.75" customHeight="1" x14ac:dyDescent="0.2">
      <c r="A900" s="2" t="s">
        <v>5564</v>
      </c>
      <c r="B900" s="19">
        <v>2022</v>
      </c>
      <c r="C900" s="6" t="e">
        <f t="shared" ca="1" si="2"/>
        <v>#NAME?</v>
      </c>
      <c r="D900" s="13" t="s">
        <v>17981</v>
      </c>
      <c r="E900" s="14" t="s">
        <v>17982</v>
      </c>
    </row>
    <row r="901" spans="1:5" ht="15.75" customHeight="1" x14ac:dyDescent="0.2">
      <c r="A901" s="2" t="s">
        <v>5564</v>
      </c>
      <c r="B901" s="18">
        <v>2022</v>
      </c>
      <c r="C901" s="6" t="e">
        <f t="shared" ca="1" si="2"/>
        <v>#NAME?</v>
      </c>
      <c r="D901" s="11" t="s">
        <v>17983</v>
      </c>
      <c r="E901" s="12" t="s">
        <v>17984</v>
      </c>
    </row>
    <row r="902" spans="1:5" ht="15.75" customHeight="1" x14ac:dyDescent="0.2">
      <c r="A902" s="2" t="s">
        <v>5564</v>
      </c>
      <c r="B902" s="19">
        <v>2022</v>
      </c>
      <c r="C902" s="6" t="e">
        <f t="shared" ca="1" si="2"/>
        <v>#NAME?</v>
      </c>
      <c r="D902" s="13" t="s">
        <v>17985</v>
      </c>
      <c r="E902" s="14" t="s">
        <v>17986</v>
      </c>
    </row>
    <row r="903" spans="1:5" ht="15.75" customHeight="1" x14ac:dyDescent="0.2">
      <c r="A903" s="2" t="s">
        <v>5564</v>
      </c>
      <c r="B903" s="18">
        <v>2022</v>
      </c>
      <c r="C903" s="6" t="e">
        <f t="shared" ca="1" si="2"/>
        <v>#NAME?</v>
      </c>
      <c r="D903" s="11" t="s">
        <v>17987</v>
      </c>
      <c r="E903" s="12" t="s">
        <v>17988</v>
      </c>
    </row>
    <row r="904" spans="1:5" ht="15.75" customHeight="1" x14ac:dyDescent="0.2">
      <c r="A904" s="2" t="s">
        <v>5564</v>
      </c>
      <c r="B904" s="19">
        <v>2022</v>
      </c>
      <c r="C904" s="6" t="e">
        <f t="shared" ca="1" si="2"/>
        <v>#NAME?</v>
      </c>
      <c r="D904" s="13" t="s">
        <v>17989</v>
      </c>
      <c r="E904" s="14" t="s">
        <v>17990</v>
      </c>
    </row>
    <row r="905" spans="1:5" ht="15.75" customHeight="1" x14ac:dyDescent="0.2">
      <c r="A905" s="2" t="s">
        <v>5564</v>
      </c>
      <c r="B905" s="18">
        <v>2022</v>
      </c>
      <c r="C905" s="6" t="e">
        <f t="shared" ca="1" si="2"/>
        <v>#NAME?</v>
      </c>
      <c r="D905" s="11" t="s">
        <v>17991</v>
      </c>
      <c r="E905" s="12" t="s">
        <v>17992</v>
      </c>
    </row>
    <row r="906" spans="1:5" ht="15.75" customHeight="1" x14ac:dyDescent="0.2">
      <c r="A906" s="2" t="s">
        <v>5564</v>
      </c>
      <c r="B906" s="19">
        <v>2022</v>
      </c>
      <c r="C906" s="6" t="e">
        <f t="shared" ca="1" si="2"/>
        <v>#NAME?</v>
      </c>
      <c r="D906" s="13" t="s">
        <v>17993</v>
      </c>
      <c r="E906" s="14" t="s">
        <v>17994</v>
      </c>
    </row>
    <row r="907" spans="1:5" ht="15.75" customHeight="1" x14ac:dyDescent="0.2">
      <c r="A907" s="2" t="s">
        <v>5564</v>
      </c>
      <c r="B907" s="18">
        <v>2022</v>
      </c>
      <c r="C907" s="6" t="e">
        <f t="shared" ca="1" si="2"/>
        <v>#NAME?</v>
      </c>
      <c r="D907" s="11" t="s">
        <v>17995</v>
      </c>
      <c r="E907" s="12" t="s">
        <v>17996</v>
      </c>
    </row>
    <row r="908" spans="1:5" ht="15.75" customHeight="1" x14ac:dyDescent="0.2">
      <c r="A908" s="2" t="s">
        <v>5564</v>
      </c>
      <c r="B908" s="19">
        <v>2022</v>
      </c>
      <c r="C908" s="6" t="e">
        <f t="shared" ca="1" si="2"/>
        <v>#NAME?</v>
      </c>
      <c r="D908" s="13" t="s">
        <v>17997</v>
      </c>
      <c r="E908" s="14" t="s">
        <v>17998</v>
      </c>
    </row>
    <row r="909" spans="1:5" ht="15.75" customHeight="1" x14ac:dyDescent="0.2">
      <c r="A909" s="2" t="s">
        <v>5564</v>
      </c>
      <c r="B909" s="18">
        <v>2022</v>
      </c>
      <c r="C909" s="6" t="e">
        <f t="shared" ca="1" si="2"/>
        <v>#NAME?</v>
      </c>
      <c r="D909" s="11" t="s">
        <v>17999</v>
      </c>
      <c r="E909" s="12" t="s">
        <v>18000</v>
      </c>
    </row>
    <row r="910" spans="1:5" ht="15.75" customHeight="1" x14ac:dyDescent="0.2">
      <c r="A910" s="2" t="s">
        <v>5564</v>
      </c>
      <c r="B910" s="19">
        <v>2022</v>
      </c>
      <c r="C910" s="6" t="e">
        <f t="shared" ca="1" si="2"/>
        <v>#NAME?</v>
      </c>
      <c r="D910" s="13" t="s">
        <v>18001</v>
      </c>
      <c r="E910" s="14" t="s">
        <v>18002</v>
      </c>
    </row>
    <row r="911" spans="1:5" ht="15.75" customHeight="1" x14ac:dyDescent="0.2">
      <c r="A911" s="2" t="s">
        <v>5564</v>
      </c>
      <c r="B911" s="18">
        <v>2022</v>
      </c>
      <c r="C911" s="6" t="e">
        <f t="shared" ca="1" si="2"/>
        <v>#NAME?</v>
      </c>
      <c r="D911" s="11" t="s">
        <v>18003</v>
      </c>
      <c r="E911" s="12" t="s">
        <v>18004</v>
      </c>
    </row>
    <row r="912" spans="1:5" ht="15.75" customHeight="1" x14ac:dyDescent="0.2">
      <c r="A912" s="2" t="s">
        <v>5564</v>
      </c>
      <c r="B912" s="19">
        <v>2022</v>
      </c>
      <c r="C912" s="6" t="e">
        <f t="shared" ca="1" si="2"/>
        <v>#NAME?</v>
      </c>
      <c r="D912" s="13" t="s">
        <v>18005</v>
      </c>
      <c r="E912" s="14" t="s">
        <v>18006</v>
      </c>
    </row>
    <row r="913" spans="1:5" ht="15.75" customHeight="1" x14ac:dyDescent="0.2">
      <c r="A913" s="2" t="s">
        <v>5564</v>
      </c>
      <c r="B913" s="18">
        <v>2022</v>
      </c>
      <c r="C913" s="6" t="e">
        <f t="shared" ca="1" si="2"/>
        <v>#NAME?</v>
      </c>
      <c r="D913" s="11" t="s">
        <v>18007</v>
      </c>
      <c r="E913" s="12" t="s">
        <v>18008</v>
      </c>
    </row>
    <row r="914" spans="1:5" ht="15.75" customHeight="1" x14ac:dyDescent="0.2">
      <c r="A914" s="2" t="s">
        <v>5564</v>
      </c>
      <c r="B914" s="19">
        <v>2022</v>
      </c>
      <c r="C914" s="6" t="e">
        <f t="shared" ca="1" si="2"/>
        <v>#NAME?</v>
      </c>
      <c r="D914" s="13" t="s">
        <v>18009</v>
      </c>
      <c r="E914" s="14" t="s">
        <v>18010</v>
      </c>
    </row>
    <row r="915" spans="1:5" ht="15.75" customHeight="1" x14ac:dyDescent="0.2">
      <c r="A915" s="2" t="s">
        <v>5564</v>
      </c>
      <c r="B915" s="18">
        <v>2022</v>
      </c>
      <c r="C915" s="6" t="e">
        <f t="shared" ca="1" si="2"/>
        <v>#NAME?</v>
      </c>
      <c r="D915" s="11" t="s">
        <v>18011</v>
      </c>
      <c r="E915" s="12" t="s">
        <v>18012</v>
      </c>
    </row>
    <row r="916" spans="1:5" ht="15.75" customHeight="1" x14ac:dyDescent="0.2">
      <c r="A916" s="2" t="s">
        <v>5564</v>
      </c>
      <c r="B916" s="19">
        <v>2022</v>
      </c>
      <c r="C916" s="6" t="e">
        <f t="shared" ca="1" si="2"/>
        <v>#NAME?</v>
      </c>
      <c r="D916" s="13" t="s">
        <v>18013</v>
      </c>
      <c r="E916" s="14" t="s">
        <v>18014</v>
      </c>
    </row>
    <row r="917" spans="1:5" ht="15.75" customHeight="1" x14ac:dyDescent="0.2">
      <c r="A917" s="2" t="s">
        <v>5564</v>
      </c>
      <c r="B917" s="18">
        <v>2022</v>
      </c>
      <c r="C917" s="6" t="e">
        <f t="shared" ca="1" si="2"/>
        <v>#NAME?</v>
      </c>
      <c r="D917" s="11" t="s">
        <v>18015</v>
      </c>
      <c r="E917" s="12" t="s">
        <v>18016</v>
      </c>
    </row>
    <row r="918" spans="1:5" ht="15.75" customHeight="1" x14ac:dyDescent="0.2">
      <c r="A918" s="2" t="s">
        <v>5564</v>
      </c>
      <c r="B918" s="19">
        <v>2022</v>
      </c>
      <c r="C918" s="6" t="e">
        <f t="shared" ca="1" si="2"/>
        <v>#NAME?</v>
      </c>
      <c r="D918" s="13" t="s">
        <v>18017</v>
      </c>
      <c r="E918" s="14" t="s">
        <v>18018</v>
      </c>
    </row>
    <row r="919" spans="1:5" ht="15.75" customHeight="1" x14ac:dyDescent="0.2">
      <c r="A919" s="2" t="s">
        <v>5564</v>
      </c>
      <c r="B919" s="18">
        <v>2022</v>
      </c>
      <c r="C919" s="6" t="e">
        <f t="shared" ca="1" si="2"/>
        <v>#NAME?</v>
      </c>
      <c r="D919" s="11" t="s">
        <v>18019</v>
      </c>
      <c r="E919" s="12" t="s">
        <v>18020</v>
      </c>
    </row>
    <row r="920" spans="1:5" ht="15.75" customHeight="1" x14ac:dyDescent="0.2">
      <c r="A920" s="2" t="s">
        <v>5564</v>
      </c>
      <c r="B920" s="19">
        <v>2022</v>
      </c>
      <c r="C920" s="6" t="e">
        <f t="shared" ca="1" si="2"/>
        <v>#NAME?</v>
      </c>
      <c r="D920" s="13" t="s">
        <v>18021</v>
      </c>
      <c r="E920" s="14" t="s">
        <v>18022</v>
      </c>
    </row>
    <row r="921" spans="1:5" ht="15.75" customHeight="1" x14ac:dyDescent="0.2">
      <c r="A921" s="2" t="s">
        <v>5564</v>
      </c>
      <c r="B921" s="18">
        <v>2022</v>
      </c>
      <c r="C921" s="6" t="e">
        <f t="shared" ca="1" si="2"/>
        <v>#NAME?</v>
      </c>
      <c r="D921" s="11" t="s">
        <v>18023</v>
      </c>
      <c r="E921" s="12" t="s">
        <v>18024</v>
      </c>
    </row>
    <row r="922" spans="1:5" ht="15.75" customHeight="1" x14ac:dyDescent="0.2">
      <c r="A922" s="2" t="s">
        <v>5564</v>
      </c>
      <c r="B922" s="19">
        <v>2022</v>
      </c>
      <c r="C922" s="6" t="e">
        <f t="shared" ca="1" si="2"/>
        <v>#NAME?</v>
      </c>
      <c r="D922" s="13" t="s">
        <v>18025</v>
      </c>
      <c r="E922" s="14" t="s">
        <v>18026</v>
      </c>
    </row>
    <row r="923" spans="1:5" ht="15.75" customHeight="1" x14ac:dyDescent="0.2">
      <c r="A923" s="2" t="s">
        <v>5564</v>
      </c>
      <c r="B923" s="18">
        <v>2022</v>
      </c>
      <c r="C923" s="6" t="e">
        <f t="shared" ca="1" si="2"/>
        <v>#NAME?</v>
      </c>
      <c r="D923" s="11" t="s">
        <v>18027</v>
      </c>
      <c r="E923" s="12" t="s">
        <v>18028</v>
      </c>
    </row>
    <row r="924" spans="1:5" ht="15.75" customHeight="1" x14ac:dyDescent="0.2">
      <c r="A924" s="2" t="s">
        <v>5564</v>
      </c>
      <c r="B924" s="19">
        <v>2022</v>
      </c>
      <c r="C924" s="6" t="e">
        <f t="shared" ca="1" si="2"/>
        <v>#NAME?</v>
      </c>
      <c r="D924" s="13" t="s">
        <v>18029</v>
      </c>
      <c r="E924" s="14" t="s">
        <v>18030</v>
      </c>
    </row>
    <row r="925" spans="1:5" ht="15.75" customHeight="1" x14ac:dyDescent="0.2">
      <c r="A925" s="2" t="s">
        <v>5564</v>
      </c>
      <c r="B925" s="18">
        <v>2022</v>
      </c>
      <c r="C925" s="6" t="e">
        <f t="shared" ca="1" si="2"/>
        <v>#NAME?</v>
      </c>
      <c r="D925" s="11" t="s">
        <v>18031</v>
      </c>
      <c r="E925" s="12" t="s">
        <v>18032</v>
      </c>
    </row>
    <row r="926" spans="1:5" ht="15.75" customHeight="1" x14ac:dyDescent="0.2">
      <c r="A926" s="2" t="s">
        <v>5564</v>
      </c>
      <c r="B926" s="19">
        <v>2022</v>
      </c>
      <c r="C926" s="6" t="e">
        <f t="shared" ca="1" si="2"/>
        <v>#NAME?</v>
      </c>
      <c r="D926" s="13" t="s">
        <v>18033</v>
      </c>
      <c r="E926" s="14" t="s">
        <v>18034</v>
      </c>
    </row>
    <row r="927" spans="1:5" ht="15.75" customHeight="1" x14ac:dyDescent="0.2">
      <c r="A927" s="2" t="s">
        <v>5564</v>
      </c>
      <c r="B927" s="18">
        <v>2022</v>
      </c>
      <c r="C927" s="6" t="e">
        <f t="shared" ca="1" si="2"/>
        <v>#NAME?</v>
      </c>
      <c r="D927" s="11" t="s">
        <v>18035</v>
      </c>
      <c r="E927" s="12" t="s">
        <v>18036</v>
      </c>
    </row>
    <row r="928" spans="1:5" ht="15.75" customHeight="1" x14ac:dyDescent="0.2">
      <c r="A928" s="2" t="s">
        <v>5564</v>
      </c>
      <c r="B928" s="19">
        <v>2022</v>
      </c>
      <c r="C928" s="6" t="e">
        <f t="shared" ca="1" si="2"/>
        <v>#NAME?</v>
      </c>
      <c r="D928" s="13" t="s">
        <v>18037</v>
      </c>
      <c r="E928" s="14" t="s">
        <v>18038</v>
      </c>
    </row>
    <row r="929" spans="1:5" ht="15.75" customHeight="1" x14ac:dyDescent="0.2">
      <c r="A929" s="2" t="s">
        <v>5564</v>
      </c>
      <c r="B929" s="18">
        <v>2022</v>
      </c>
      <c r="C929" s="6" t="e">
        <f t="shared" ca="1" si="2"/>
        <v>#NAME?</v>
      </c>
      <c r="D929" s="11" t="s">
        <v>18039</v>
      </c>
      <c r="E929" s="12" t="s">
        <v>18040</v>
      </c>
    </row>
    <row r="930" spans="1:5" ht="15.75" customHeight="1" x14ac:dyDescent="0.2">
      <c r="A930" s="2" t="s">
        <v>5564</v>
      </c>
      <c r="B930" s="19">
        <v>2022</v>
      </c>
      <c r="C930" s="6" t="e">
        <f t="shared" ca="1" si="2"/>
        <v>#NAME?</v>
      </c>
      <c r="D930" s="13" t="s">
        <v>18041</v>
      </c>
      <c r="E930" s="14" t="s">
        <v>18042</v>
      </c>
    </row>
    <row r="931" spans="1:5" ht="15.75" customHeight="1" x14ac:dyDescent="0.2">
      <c r="A931" s="2" t="s">
        <v>5564</v>
      </c>
      <c r="B931" s="18">
        <v>2022</v>
      </c>
      <c r="C931" s="6" t="e">
        <f t="shared" ca="1" si="2"/>
        <v>#NAME?</v>
      </c>
      <c r="D931" s="11" t="s">
        <v>18043</v>
      </c>
      <c r="E931" s="12" t="s">
        <v>18044</v>
      </c>
    </row>
    <row r="932" spans="1:5" ht="15.75" customHeight="1" x14ac:dyDescent="0.2">
      <c r="A932" s="2" t="s">
        <v>5564</v>
      </c>
      <c r="B932" s="19">
        <v>2022</v>
      </c>
      <c r="C932" s="6" t="e">
        <f t="shared" ca="1" si="2"/>
        <v>#NAME?</v>
      </c>
      <c r="D932" s="13" t="s">
        <v>18045</v>
      </c>
      <c r="E932" s="14" t="s">
        <v>18046</v>
      </c>
    </row>
    <row r="933" spans="1:5" ht="15.75" customHeight="1" x14ac:dyDescent="0.2">
      <c r="A933" s="2" t="s">
        <v>5564</v>
      </c>
      <c r="B933" s="18">
        <v>2022</v>
      </c>
      <c r="C933" s="6" t="e">
        <f t="shared" ca="1" si="2"/>
        <v>#NAME?</v>
      </c>
      <c r="D933" s="11" t="s">
        <v>18047</v>
      </c>
      <c r="E933" s="12" t="s">
        <v>18048</v>
      </c>
    </row>
    <row r="934" spans="1:5" ht="15.75" customHeight="1" x14ac:dyDescent="0.2">
      <c r="A934" s="2" t="s">
        <v>5564</v>
      </c>
      <c r="B934" s="19">
        <v>2022</v>
      </c>
      <c r="C934" s="6" t="e">
        <f t="shared" ca="1" si="2"/>
        <v>#NAME?</v>
      </c>
      <c r="D934" s="13" t="s">
        <v>18049</v>
      </c>
      <c r="E934" s="14" t="s">
        <v>18050</v>
      </c>
    </row>
    <row r="935" spans="1:5" ht="15.75" customHeight="1" x14ac:dyDescent="0.2">
      <c r="A935" s="2" t="s">
        <v>5564</v>
      </c>
      <c r="B935" s="18">
        <v>2021</v>
      </c>
      <c r="C935" s="6" t="e">
        <f t="shared" ca="1" si="2"/>
        <v>#NAME?</v>
      </c>
      <c r="D935" s="11" t="s">
        <v>18051</v>
      </c>
      <c r="E935" s="12" t="s">
        <v>18052</v>
      </c>
    </row>
    <row r="936" spans="1:5" ht="15.75" customHeight="1" x14ac:dyDescent="0.2">
      <c r="A936" s="2" t="s">
        <v>5564</v>
      </c>
      <c r="B936" s="19">
        <v>2021</v>
      </c>
      <c r="C936" s="6" t="e">
        <f t="shared" ca="1" si="2"/>
        <v>#NAME?</v>
      </c>
      <c r="D936" s="13" t="s">
        <v>5980</v>
      </c>
      <c r="E936" s="14" t="s">
        <v>18053</v>
      </c>
    </row>
    <row r="937" spans="1:5" ht="15.75" customHeight="1" x14ac:dyDescent="0.2">
      <c r="A937" s="2" t="s">
        <v>5564</v>
      </c>
      <c r="B937" s="18">
        <v>2021</v>
      </c>
      <c r="C937" s="6" t="e">
        <f t="shared" ca="1" si="2"/>
        <v>#NAME?</v>
      </c>
      <c r="D937" s="11" t="s">
        <v>18054</v>
      </c>
      <c r="E937" s="12" t="s">
        <v>18055</v>
      </c>
    </row>
    <row r="938" spans="1:5" ht="15.75" customHeight="1" x14ac:dyDescent="0.2">
      <c r="A938" s="2" t="s">
        <v>5564</v>
      </c>
      <c r="B938" s="19">
        <v>2021</v>
      </c>
      <c r="C938" s="6" t="e">
        <f t="shared" ca="1" si="2"/>
        <v>#NAME?</v>
      </c>
      <c r="D938" s="13" t="s">
        <v>18056</v>
      </c>
      <c r="E938" s="14" t="s">
        <v>18057</v>
      </c>
    </row>
    <row r="939" spans="1:5" ht="15.75" customHeight="1" x14ac:dyDescent="0.2">
      <c r="A939" s="2" t="s">
        <v>5564</v>
      </c>
      <c r="B939" s="18">
        <v>2021</v>
      </c>
      <c r="C939" s="6" t="e">
        <f t="shared" ca="1" si="2"/>
        <v>#NAME?</v>
      </c>
      <c r="D939" s="11" t="s">
        <v>18058</v>
      </c>
      <c r="E939" s="12" t="s">
        <v>18059</v>
      </c>
    </row>
    <row r="940" spans="1:5" ht="15.75" customHeight="1" x14ac:dyDescent="0.2">
      <c r="A940" s="2" t="s">
        <v>5564</v>
      </c>
      <c r="B940" s="19">
        <v>2021</v>
      </c>
      <c r="C940" s="6" t="e">
        <f t="shared" ca="1" si="2"/>
        <v>#NAME?</v>
      </c>
      <c r="D940" s="13" t="s">
        <v>18060</v>
      </c>
      <c r="E940" s="14" t="s">
        <v>18061</v>
      </c>
    </row>
    <row r="941" spans="1:5" ht="15.75" customHeight="1" x14ac:dyDescent="0.2">
      <c r="A941" s="2" t="s">
        <v>5564</v>
      </c>
      <c r="B941" s="18">
        <v>2021</v>
      </c>
      <c r="C941" s="6" t="e">
        <f t="shared" ca="1" si="2"/>
        <v>#NAME?</v>
      </c>
      <c r="D941" s="11" t="s">
        <v>6014</v>
      </c>
      <c r="E941" s="12" t="s">
        <v>18062</v>
      </c>
    </row>
    <row r="942" spans="1:5" ht="15.75" customHeight="1" x14ac:dyDescent="0.2">
      <c r="A942" s="2" t="s">
        <v>5564</v>
      </c>
      <c r="B942" s="19">
        <v>2021</v>
      </c>
      <c r="C942" s="6" t="e">
        <f t="shared" ca="1" si="2"/>
        <v>#NAME?</v>
      </c>
      <c r="D942" s="13" t="s">
        <v>18063</v>
      </c>
      <c r="E942" s="14" t="s">
        <v>18064</v>
      </c>
    </row>
    <row r="943" spans="1:5" ht="15.75" customHeight="1" x14ac:dyDescent="0.2">
      <c r="A943" s="2" t="s">
        <v>5564</v>
      </c>
      <c r="B943" s="18">
        <v>2021</v>
      </c>
      <c r="C943" s="6" t="e">
        <f t="shared" ca="1" si="2"/>
        <v>#NAME?</v>
      </c>
      <c r="D943" s="11" t="s">
        <v>18065</v>
      </c>
      <c r="E943" s="12" t="s">
        <v>18066</v>
      </c>
    </row>
    <row r="944" spans="1:5" ht="15.75" customHeight="1" x14ac:dyDescent="0.2">
      <c r="A944" s="2" t="s">
        <v>5564</v>
      </c>
      <c r="B944" s="19">
        <v>2021</v>
      </c>
      <c r="C944" s="6" t="e">
        <f t="shared" ca="1" si="2"/>
        <v>#NAME?</v>
      </c>
      <c r="D944" s="13" t="s">
        <v>18067</v>
      </c>
      <c r="E944" s="14" t="s">
        <v>18068</v>
      </c>
    </row>
    <row r="945" spans="1:5" ht="15.75" customHeight="1" x14ac:dyDescent="0.2">
      <c r="A945" s="2" t="s">
        <v>5564</v>
      </c>
      <c r="B945" s="18">
        <v>2021</v>
      </c>
      <c r="C945" s="6" t="e">
        <f t="shared" ca="1" si="2"/>
        <v>#NAME?</v>
      </c>
      <c r="D945" s="11" t="s">
        <v>6020</v>
      </c>
      <c r="E945" s="12" t="s">
        <v>18069</v>
      </c>
    </row>
    <row r="946" spans="1:5" ht="15.75" customHeight="1" x14ac:dyDescent="0.2">
      <c r="A946" s="2" t="s">
        <v>5564</v>
      </c>
      <c r="B946" s="19">
        <v>2021</v>
      </c>
      <c r="C946" s="6" t="e">
        <f t="shared" ca="1" si="2"/>
        <v>#NAME?</v>
      </c>
      <c r="D946" s="13" t="s">
        <v>18070</v>
      </c>
      <c r="E946" s="14" t="s">
        <v>18071</v>
      </c>
    </row>
    <row r="947" spans="1:5" ht="15.75" customHeight="1" x14ac:dyDescent="0.2">
      <c r="A947" s="2" t="s">
        <v>5564</v>
      </c>
      <c r="B947" s="18">
        <v>2021</v>
      </c>
      <c r="C947" s="6" t="e">
        <f t="shared" ca="1" si="2"/>
        <v>#NAME?</v>
      </c>
      <c r="D947" s="11" t="s">
        <v>18072</v>
      </c>
      <c r="E947" s="12" t="s">
        <v>18073</v>
      </c>
    </row>
    <row r="948" spans="1:5" ht="15.75" customHeight="1" x14ac:dyDescent="0.2">
      <c r="A948" s="2" t="s">
        <v>5564</v>
      </c>
      <c r="B948" s="19">
        <v>2021</v>
      </c>
      <c r="C948" s="6" t="e">
        <f t="shared" ca="1" si="2"/>
        <v>#NAME?</v>
      </c>
      <c r="D948" s="13" t="s">
        <v>18074</v>
      </c>
      <c r="E948" s="14" t="s">
        <v>18075</v>
      </c>
    </row>
    <row r="949" spans="1:5" ht="15.75" customHeight="1" x14ac:dyDescent="0.2">
      <c r="A949" s="2" t="s">
        <v>5564</v>
      </c>
      <c r="B949" s="18">
        <v>2021</v>
      </c>
      <c r="C949" s="6" t="e">
        <f t="shared" ca="1" si="2"/>
        <v>#NAME?</v>
      </c>
      <c r="D949" s="11" t="s">
        <v>18076</v>
      </c>
      <c r="E949" s="12" t="s">
        <v>18077</v>
      </c>
    </row>
    <row r="950" spans="1:5" ht="15.75" customHeight="1" x14ac:dyDescent="0.2">
      <c r="A950" s="2" t="s">
        <v>5564</v>
      </c>
      <c r="B950" s="19">
        <v>2021</v>
      </c>
      <c r="C950" s="6" t="e">
        <f t="shared" ca="1" si="2"/>
        <v>#NAME?</v>
      </c>
      <c r="D950" s="13" t="s">
        <v>18078</v>
      </c>
      <c r="E950" s="14" t="s">
        <v>18079</v>
      </c>
    </row>
    <row r="951" spans="1:5" ht="15.75" customHeight="1" x14ac:dyDescent="0.2">
      <c r="A951" s="2" t="s">
        <v>5564</v>
      </c>
      <c r="B951" s="18">
        <v>2021</v>
      </c>
      <c r="C951" s="6" t="e">
        <f t="shared" ca="1" si="2"/>
        <v>#NAME?</v>
      </c>
      <c r="D951" s="11" t="s">
        <v>18080</v>
      </c>
      <c r="E951" s="12" t="s">
        <v>18081</v>
      </c>
    </row>
    <row r="952" spans="1:5" ht="15.75" customHeight="1" x14ac:dyDescent="0.2">
      <c r="A952" s="2" t="s">
        <v>5564</v>
      </c>
      <c r="B952" s="19">
        <v>2021</v>
      </c>
      <c r="C952" s="6" t="e">
        <f t="shared" ca="1" si="2"/>
        <v>#NAME?</v>
      </c>
      <c r="D952" s="13" t="s">
        <v>18082</v>
      </c>
      <c r="E952" s="14" t="s">
        <v>18083</v>
      </c>
    </row>
    <row r="953" spans="1:5" ht="15.75" customHeight="1" x14ac:dyDescent="0.2">
      <c r="A953" s="2" t="s">
        <v>5564</v>
      </c>
      <c r="B953" s="18">
        <v>2021</v>
      </c>
      <c r="C953" s="6" t="e">
        <f t="shared" ca="1" si="2"/>
        <v>#NAME?</v>
      </c>
      <c r="D953" s="11" t="s">
        <v>18084</v>
      </c>
      <c r="E953" s="12" t="s">
        <v>18085</v>
      </c>
    </row>
    <row r="954" spans="1:5" ht="15.75" customHeight="1" x14ac:dyDescent="0.2">
      <c r="A954" s="2" t="s">
        <v>5564</v>
      </c>
      <c r="B954" s="19">
        <v>2021</v>
      </c>
      <c r="C954" s="6" t="e">
        <f t="shared" ca="1" si="2"/>
        <v>#NAME?</v>
      </c>
      <c r="D954" s="13" t="s">
        <v>18086</v>
      </c>
      <c r="E954" s="14" t="s">
        <v>18087</v>
      </c>
    </row>
    <row r="955" spans="1:5" ht="15.75" customHeight="1" x14ac:dyDescent="0.2">
      <c r="A955" s="2" t="s">
        <v>5564</v>
      </c>
      <c r="B955" s="18">
        <v>2021</v>
      </c>
      <c r="C955" s="6" t="e">
        <f t="shared" ca="1" si="2"/>
        <v>#NAME?</v>
      </c>
      <c r="D955" s="11" t="s">
        <v>18088</v>
      </c>
      <c r="E955" s="12" t="s">
        <v>18089</v>
      </c>
    </row>
    <row r="956" spans="1:5" ht="15.75" customHeight="1" x14ac:dyDescent="0.2">
      <c r="A956" s="2" t="s">
        <v>5564</v>
      </c>
      <c r="B956" s="19">
        <v>2021</v>
      </c>
      <c r="C956" s="6" t="e">
        <f t="shared" ca="1" si="2"/>
        <v>#NAME?</v>
      </c>
      <c r="D956" s="13" t="s">
        <v>18090</v>
      </c>
      <c r="E956" s="14" t="s">
        <v>18091</v>
      </c>
    </row>
    <row r="957" spans="1:5" ht="15.75" customHeight="1" x14ac:dyDescent="0.2">
      <c r="A957" s="2" t="s">
        <v>5564</v>
      </c>
      <c r="B957" s="18">
        <v>2021</v>
      </c>
      <c r="C957" s="6" t="e">
        <f t="shared" ca="1" si="2"/>
        <v>#NAME?</v>
      </c>
      <c r="D957" s="11" t="s">
        <v>18092</v>
      </c>
      <c r="E957" s="12" t="s">
        <v>18093</v>
      </c>
    </row>
    <row r="958" spans="1:5" ht="15.75" customHeight="1" x14ac:dyDescent="0.2">
      <c r="A958" s="2" t="s">
        <v>5564</v>
      </c>
      <c r="B958" s="19">
        <v>2021</v>
      </c>
      <c r="C958" s="6" t="e">
        <f t="shared" ca="1" si="2"/>
        <v>#NAME?</v>
      </c>
      <c r="D958" s="13" t="s">
        <v>18094</v>
      </c>
      <c r="E958" s="14" t="s">
        <v>18095</v>
      </c>
    </row>
    <row r="959" spans="1:5" ht="15.75" customHeight="1" x14ac:dyDescent="0.2">
      <c r="A959" s="2" t="s">
        <v>5564</v>
      </c>
      <c r="B959" s="18">
        <v>2021</v>
      </c>
      <c r="C959" s="6" t="e">
        <f t="shared" ca="1" si="2"/>
        <v>#NAME?</v>
      </c>
      <c r="D959" s="11" t="s">
        <v>18096</v>
      </c>
      <c r="E959" s="12" t="s">
        <v>18097</v>
      </c>
    </row>
    <row r="960" spans="1:5" ht="15.75" customHeight="1" x14ac:dyDescent="0.2">
      <c r="A960" s="2" t="s">
        <v>5564</v>
      </c>
      <c r="B960" s="19">
        <v>2021</v>
      </c>
      <c r="C960" s="6" t="e">
        <f t="shared" ca="1" si="2"/>
        <v>#NAME?</v>
      </c>
      <c r="D960" s="13" t="s">
        <v>18098</v>
      </c>
      <c r="E960" s="14" t="s">
        <v>18099</v>
      </c>
    </row>
    <row r="961" spans="1:5" ht="15.75" customHeight="1" x14ac:dyDescent="0.2">
      <c r="A961" s="2" t="s">
        <v>5564</v>
      </c>
      <c r="B961" s="18">
        <v>2021</v>
      </c>
      <c r="C961" s="6" t="e">
        <f t="shared" ca="1" si="2"/>
        <v>#NAME?</v>
      </c>
      <c r="D961" s="11" t="s">
        <v>18100</v>
      </c>
      <c r="E961" s="12" t="s">
        <v>18101</v>
      </c>
    </row>
    <row r="962" spans="1:5" ht="15.75" customHeight="1" x14ac:dyDescent="0.2">
      <c r="A962" s="2" t="s">
        <v>5564</v>
      </c>
      <c r="B962" s="19">
        <v>2021</v>
      </c>
      <c r="C962" s="6" t="e">
        <f t="shared" ca="1" si="2"/>
        <v>#NAME?</v>
      </c>
      <c r="D962" s="13" t="s">
        <v>18102</v>
      </c>
      <c r="E962" s="14" t="s">
        <v>18103</v>
      </c>
    </row>
    <row r="963" spans="1:5" ht="15.75" customHeight="1" x14ac:dyDescent="0.2">
      <c r="A963" s="2" t="s">
        <v>5564</v>
      </c>
      <c r="B963" s="18">
        <v>2021</v>
      </c>
      <c r="C963" s="6" t="e">
        <f t="shared" ca="1" si="2"/>
        <v>#NAME?</v>
      </c>
      <c r="D963" s="11" t="s">
        <v>18104</v>
      </c>
      <c r="E963" s="12" t="s">
        <v>18105</v>
      </c>
    </row>
    <row r="964" spans="1:5" ht="15.75" customHeight="1" x14ac:dyDescent="0.2">
      <c r="A964" s="2" t="s">
        <v>5564</v>
      </c>
      <c r="B964" s="19">
        <v>2021</v>
      </c>
      <c r="C964" s="6" t="e">
        <f t="shared" ca="1" si="2"/>
        <v>#NAME?</v>
      </c>
      <c r="D964" s="13" t="s">
        <v>18106</v>
      </c>
      <c r="E964" s="14" t="s">
        <v>18107</v>
      </c>
    </row>
    <row r="965" spans="1:5" ht="15.75" customHeight="1" x14ac:dyDescent="0.2">
      <c r="A965" s="2" t="s">
        <v>5564</v>
      </c>
      <c r="B965" s="18">
        <v>2021</v>
      </c>
      <c r="C965" s="6" t="e">
        <f t="shared" ca="1" si="2"/>
        <v>#NAME?</v>
      </c>
      <c r="D965" s="11" t="s">
        <v>18108</v>
      </c>
      <c r="E965" s="12" t="s">
        <v>18109</v>
      </c>
    </row>
    <row r="966" spans="1:5" ht="15.75" customHeight="1" x14ac:dyDescent="0.2">
      <c r="A966" s="2" t="s">
        <v>5564</v>
      </c>
      <c r="B966" s="19">
        <v>2021</v>
      </c>
      <c r="C966" s="6" t="e">
        <f t="shared" ca="1" si="2"/>
        <v>#NAME?</v>
      </c>
      <c r="D966" s="13" t="s">
        <v>18110</v>
      </c>
      <c r="E966" s="14" t="s">
        <v>18111</v>
      </c>
    </row>
    <row r="967" spans="1:5" ht="15.75" customHeight="1" x14ac:dyDescent="0.2">
      <c r="A967" s="2" t="s">
        <v>5564</v>
      </c>
      <c r="B967" s="18">
        <v>2021</v>
      </c>
      <c r="C967" s="6" t="e">
        <f t="shared" ca="1" si="2"/>
        <v>#NAME?</v>
      </c>
      <c r="D967" s="11" t="s">
        <v>18112</v>
      </c>
      <c r="E967" s="12" t="s">
        <v>18113</v>
      </c>
    </row>
    <row r="968" spans="1:5" ht="15.75" customHeight="1" x14ac:dyDescent="0.2">
      <c r="A968" s="2" t="s">
        <v>5564</v>
      </c>
      <c r="B968" s="19">
        <v>2021</v>
      </c>
      <c r="C968" s="6" t="e">
        <f t="shared" ca="1" si="2"/>
        <v>#NAME?</v>
      </c>
      <c r="D968" s="13" t="s">
        <v>18114</v>
      </c>
      <c r="E968" s="14" t="s">
        <v>18115</v>
      </c>
    </row>
    <row r="969" spans="1:5" ht="15.75" customHeight="1" x14ac:dyDescent="0.2">
      <c r="A969" s="2" t="s">
        <v>5564</v>
      </c>
      <c r="B969" s="18">
        <v>2021</v>
      </c>
      <c r="C969" s="6" t="e">
        <f t="shared" ca="1" si="2"/>
        <v>#NAME?</v>
      </c>
      <c r="D969" s="11" t="s">
        <v>18116</v>
      </c>
      <c r="E969" s="12" t="s">
        <v>18117</v>
      </c>
    </row>
    <row r="970" spans="1:5" ht="15.75" customHeight="1" x14ac:dyDescent="0.2">
      <c r="A970" s="2" t="s">
        <v>5564</v>
      </c>
      <c r="B970" s="19">
        <v>2021</v>
      </c>
      <c r="C970" s="6" t="e">
        <f t="shared" ca="1" si="2"/>
        <v>#NAME?</v>
      </c>
      <c r="D970" s="13" t="s">
        <v>18118</v>
      </c>
      <c r="E970" s="14" t="s">
        <v>18119</v>
      </c>
    </row>
    <row r="971" spans="1:5" ht="15.75" customHeight="1" x14ac:dyDescent="0.2">
      <c r="A971" s="2" t="s">
        <v>5564</v>
      </c>
      <c r="B971" s="18">
        <v>2021</v>
      </c>
      <c r="C971" s="6" t="e">
        <f t="shared" ca="1" si="2"/>
        <v>#NAME?</v>
      </c>
      <c r="D971" s="11" t="s">
        <v>18120</v>
      </c>
      <c r="E971" s="12" t="s">
        <v>18121</v>
      </c>
    </row>
    <row r="972" spans="1:5" ht="15.75" customHeight="1" x14ac:dyDescent="0.2">
      <c r="A972" s="2" t="s">
        <v>5564</v>
      </c>
      <c r="B972" s="19">
        <v>2021</v>
      </c>
      <c r="C972" s="6" t="e">
        <f t="shared" ca="1" si="2"/>
        <v>#NAME?</v>
      </c>
      <c r="D972" s="13" t="s">
        <v>18122</v>
      </c>
      <c r="E972" s="14" t="s">
        <v>18123</v>
      </c>
    </row>
    <row r="973" spans="1:5" ht="15.75" customHeight="1" x14ac:dyDescent="0.2">
      <c r="A973" s="2" t="s">
        <v>5564</v>
      </c>
      <c r="B973" s="18">
        <v>2021</v>
      </c>
      <c r="C973" s="6" t="e">
        <f t="shared" ca="1" si="2"/>
        <v>#NAME?</v>
      </c>
      <c r="D973" s="11" t="s">
        <v>18124</v>
      </c>
      <c r="E973" s="12" t="s">
        <v>18125</v>
      </c>
    </row>
    <row r="974" spans="1:5" ht="15.75" customHeight="1" x14ac:dyDescent="0.2">
      <c r="A974" s="2" t="s">
        <v>5564</v>
      </c>
      <c r="B974" s="19">
        <v>2021</v>
      </c>
      <c r="C974" s="6" t="e">
        <f t="shared" ca="1" si="2"/>
        <v>#NAME?</v>
      </c>
      <c r="D974" s="13" t="s">
        <v>18126</v>
      </c>
      <c r="E974" s="14" t="s">
        <v>18127</v>
      </c>
    </row>
    <row r="975" spans="1:5" ht="15.75" customHeight="1" x14ac:dyDescent="0.2">
      <c r="A975" s="2" t="s">
        <v>5564</v>
      </c>
      <c r="B975" s="18">
        <v>2021</v>
      </c>
      <c r="C975" s="6" t="e">
        <f t="shared" ca="1" si="2"/>
        <v>#NAME?</v>
      </c>
      <c r="D975" s="11" t="s">
        <v>18128</v>
      </c>
      <c r="E975" s="12" t="s">
        <v>18129</v>
      </c>
    </row>
    <row r="976" spans="1:5" ht="15.75" customHeight="1" x14ac:dyDescent="0.2">
      <c r="A976" s="2" t="s">
        <v>5564</v>
      </c>
      <c r="B976" s="19">
        <v>2021</v>
      </c>
      <c r="C976" s="6" t="e">
        <f t="shared" ca="1" si="2"/>
        <v>#NAME?</v>
      </c>
      <c r="D976" s="13" t="s">
        <v>18130</v>
      </c>
      <c r="E976" s="14" t="s">
        <v>18131</v>
      </c>
    </row>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1000"/>
  <sheetViews>
    <sheetView workbookViewId="0"/>
  </sheetViews>
  <sheetFormatPr baseColWidth="10" defaultColWidth="10.140625" defaultRowHeight="15" customHeight="1" x14ac:dyDescent="0.2"/>
  <cols>
    <col min="1" max="2" width="8.28515625" customWidth="1"/>
    <col min="3" max="5" width="62.85546875" customWidth="1"/>
    <col min="6" max="27" width="8.28515625" customWidth="1"/>
  </cols>
  <sheetData>
    <row r="1" spans="1:5" ht="15.75" customHeight="1" x14ac:dyDescent="0.2">
      <c r="A1" s="8" t="s">
        <v>67</v>
      </c>
      <c r="B1" s="8" t="s">
        <v>60</v>
      </c>
      <c r="C1" s="8"/>
      <c r="D1" s="8" t="s">
        <v>0</v>
      </c>
      <c r="E1" s="8" t="s">
        <v>62</v>
      </c>
    </row>
    <row r="2" spans="1:5" ht="15.75" customHeight="1" x14ac:dyDescent="0.2">
      <c r="A2" s="6" t="s">
        <v>6400</v>
      </c>
      <c r="B2" s="6">
        <v>2020</v>
      </c>
      <c r="C2" s="6"/>
      <c r="D2" s="6" t="s">
        <v>6401</v>
      </c>
      <c r="E2" s="6" t="s">
        <v>6402</v>
      </c>
    </row>
    <row r="3" spans="1:5" ht="15.75" customHeight="1" x14ac:dyDescent="0.2">
      <c r="A3" s="6" t="s">
        <v>6400</v>
      </c>
      <c r="B3" s="6">
        <v>2020</v>
      </c>
      <c r="C3" s="6"/>
      <c r="D3" s="6" t="s">
        <v>6403</v>
      </c>
      <c r="E3" s="6" t="s">
        <v>6404</v>
      </c>
    </row>
    <row r="4" spans="1:5" ht="15.75" customHeight="1" x14ac:dyDescent="0.2">
      <c r="A4" s="6" t="s">
        <v>6400</v>
      </c>
      <c r="B4" s="6">
        <v>2020</v>
      </c>
      <c r="C4" s="6"/>
      <c r="D4" s="6" t="s">
        <v>6405</v>
      </c>
      <c r="E4" s="6" t="s">
        <v>6406</v>
      </c>
    </row>
    <row r="5" spans="1:5" ht="15.75" customHeight="1" x14ac:dyDescent="0.2">
      <c r="A5" s="6" t="s">
        <v>6400</v>
      </c>
      <c r="B5" s="6">
        <v>2020</v>
      </c>
      <c r="C5" s="6"/>
      <c r="D5" s="6" t="s">
        <v>6407</v>
      </c>
      <c r="E5" s="6" t="s">
        <v>6408</v>
      </c>
    </row>
    <row r="6" spans="1:5" ht="15.75" customHeight="1" x14ac:dyDescent="0.2">
      <c r="A6" s="6" t="s">
        <v>6400</v>
      </c>
      <c r="B6" s="6">
        <v>2020</v>
      </c>
      <c r="C6" s="6"/>
      <c r="D6" s="6" t="s">
        <v>6409</v>
      </c>
      <c r="E6" s="6" t="s">
        <v>6410</v>
      </c>
    </row>
    <row r="7" spans="1:5" ht="15.75" customHeight="1" x14ac:dyDescent="0.2">
      <c r="A7" s="6" t="s">
        <v>6400</v>
      </c>
      <c r="B7" s="6">
        <v>2020</v>
      </c>
      <c r="C7" s="6"/>
      <c r="D7" s="6" t="s">
        <v>6411</v>
      </c>
      <c r="E7" s="6" t="s">
        <v>6412</v>
      </c>
    </row>
    <row r="8" spans="1:5" ht="15.75" customHeight="1" x14ac:dyDescent="0.2">
      <c r="A8" s="6" t="s">
        <v>6400</v>
      </c>
      <c r="B8" s="6">
        <v>2020</v>
      </c>
      <c r="C8" s="6"/>
      <c r="D8" s="6" t="s">
        <v>6413</v>
      </c>
      <c r="E8" s="6" t="s">
        <v>6414</v>
      </c>
    </row>
    <row r="9" spans="1:5" ht="15.75" customHeight="1" x14ac:dyDescent="0.2">
      <c r="A9" s="6" t="s">
        <v>6400</v>
      </c>
      <c r="B9" s="6">
        <v>2020</v>
      </c>
      <c r="C9" s="6"/>
      <c r="D9" s="6" t="s">
        <v>6415</v>
      </c>
      <c r="E9" s="6" t="s">
        <v>6416</v>
      </c>
    </row>
    <row r="10" spans="1:5" ht="15.75" customHeight="1" x14ac:dyDescent="0.2">
      <c r="A10" s="6" t="s">
        <v>6400</v>
      </c>
      <c r="B10" s="6">
        <v>2020</v>
      </c>
      <c r="C10" s="6"/>
      <c r="D10" s="6" t="s">
        <v>6417</v>
      </c>
      <c r="E10" s="6" t="s">
        <v>6418</v>
      </c>
    </row>
    <row r="11" spans="1:5" ht="15.75" customHeight="1" x14ac:dyDescent="0.2">
      <c r="A11" s="6" t="s">
        <v>6400</v>
      </c>
      <c r="B11" s="6">
        <v>2020</v>
      </c>
      <c r="C11" s="6"/>
      <c r="D11" s="6" t="s">
        <v>6419</v>
      </c>
      <c r="E11" s="6" t="s">
        <v>6420</v>
      </c>
    </row>
    <row r="12" spans="1:5" ht="15.75" customHeight="1" x14ac:dyDescent="0.2">
      <c r="A12" s="6" t="s">
        <v>6400</v>
      </c>
      <c r="B12" s="6">
        <v>2020</v>
      </c>
      <c r="C12" s="6"/>
      <c r="D12" s="6" t="s">
        <v>6421</v>
      </c>
      <c r="E12" s="6" t="s">
        <v>6422</v>
      </c>
    </row>
    <row r="13" spans="1:5" ht="15.75" customHeight="1" x14ac:dyDescent="0.2">
      <c r="A13" s="6" t="s">
        <v>6400</v>
      </c>
      <c r="B13" s="6">
        <v>2020</v>
      </c>
      <c r="C13" s="6"/>
      <c r="D13" s="6" t="s">
        <v>6423</v>
      </c>
      <c r="E13" s="6" t="s">
        <v>6424</v>
      </c>
    </row>
    <row r="14" spans="1:5" ht="15.75" customHeight="1" x14ac:dyDescent="0.2">
      <c r="A14" s="6" t="s">
        <v>6400</v>
      </c>
      <c r="B14" s="6">
        <v>2020</v>
      </c>
      <c r="C14" s="6"/>
      <c r="D14" s="6" t="s">
        <v>6425</v>
      </c>
      <c r="E14" s="6" t="s">
        <v>2254</v>
      </c>
    </row>
    <row r="15" spans="1:5" ht="15.75" customHeight="1" x14ac:dyDescent="0.2">
      <c r="A15" s="6" t="s">
        <v>6400</v>
      </c>
      <c r="B15" s="6">
        <v>2020</v>
      </c>
      <c r="C15" s="6"/>
      <c r="D15" s="6" t="s">
        <v>6426</v>
      </c>
      <c r="E15" s="6" t="s">
        <v>6427</v>
      </c>
    </row>
    <row r="16" spans="1:5" ht="15.75" customHeight="1" x14ac:dyDescent="0.2">
      <c r="A16" s="6" t="s">
        <v>6400</v>
      </c>
      <c r="B16" s="6">
        <v>2020</v>
      </c>
      <c r="C16" s="6"/>
      <c r="D16" s="6" t="s">
        <v>6428</v>
      </c>
      <c r="E16" s="6" t="s">
        <v>6429</v>
      </c>
    </row>
    <row r="17" spans="1:5" ht="15.75" customHeight="1" x14ac:dyDescent="0.2">
      <c r="A17" s="6" t="s">
        <v>6400</v>
      </c>
      <c r="B17" s="6">
        <v>2020</v>
      </c>
      <c r="C17" s="6"/>
      <c r="D17" s="6" t="s">
        <v>6430</v>
      </c>
      <c r="E17" s="6" t="s">
        <v>6431</v>
      </c>
    </row>
    <row r="18" spans="1:5" ht="15.75" customHeight="1" x14ac:dyDescent="0.2">
      <c r="A18" s="6" t="s">
        <v>6400</v>
      </c>
      <c r="B18" s="6">
        <v>2020</v>
      </c>
      <c r="C18" s="6"/>
      <c r="D18" s="6" t="s">
        <v>6432</v>
      </c>
      <c r="E18" s="6" t="s">
        <v>6433</v>
      </c>
    </row>
    <row r="19" spans="1:5" ht="15.75" customHeight="1" x14ac:dyDescent="0.2">
      <c r="A19" s="6" t="s">
        <v>6400</v>
      </c>
      <c r="B19" s="6">
        <v>2020</v>
      </c>
      <c r="C19" s="6"/>
      <c r="D19" s="6" t="s">
        <v>6434</v>
      </c>
      <c r="E19" s="6" t="s">
        <v>6435</v>
      </c>
    </row>
    <row r="20" spans="1:5" ht="15.75" customHeight="1" x14ac:dyDescent="0.2">
      <c r="A20" s="6" t="s">
        <v>6400</v>
      </c>
      <c r="B20" s="6">
        <v>2020</v>
      </c>
      <c r="C20" s="6"/>
      <c r="D20" s="6" t="s">
        <v>6436</v>
      </c>
      <c r="E20" s="6" t="s">
        <v>6437</v>
      </c>
    </row>
    <row r="21" spans="1:5" ht="15.75" customHeight="1" x14ac:dyDescent="0.2">
      <c r="A21" s="6" t="s">
        <v>6400</v>
      </c>
      <c r="B21" s="6">
        <v>2020</v>
      </c>
      <c r="C21" s="6"/>
      <c r="D21" s="6" t="s">
        <v>6425</v>
      </c>
      <c r="E21" s="6" t="s">
        <v>2254</v>
      </c>
    </row>
    <row r="22" spans="1:5" ht="15.75" customHeight="1" x14ac:dyDescent="0.2">
      <c r="A22" s="6" t="s">
        <v>6400</v>
      </c>
      <c r="B22" s="6">
        <v>2020</v>
      </c>
      <c r="C22" s="6"/>
      <c r="D22" s="6" t="s">
        <v>6438</v>
      </c>
      <c r="E22" s="6" t="s">
        <v>6439</v>
      </c>
    </row>
    <row r="23" spans="1:5" ht="15.75" customHeight="1" x14ac:dyDescent="0.2">
      <c r="A23" s="6" t="s">
        <v>6400</v>
      </c>
      <c r="B23" s="6">
        <v>2020</v>
      </c>
      <c r="C23" s="6"/>
      <c r="D23" s="6" t="s">
        <v>6440</v>
      </c>
      <c r="E23" s="6" t="s">
        <v>6441</v>
      </c>
    </row>
    <row r="24" spans="1:5" ht="15.75" customHeight="1" x14ac:dyDescent="0.2">
      <c r="A24" s="6" t="s">
        <v>6400</v>
      </c>
      <c r="B24" s="6">
        <v>2020</v>
      </c>
      <c r="C24" s="6"/>
      <c r="D24" s="6" t="s">
        <v>6442</v>
      </c>
      <c r="E24" s="6" t="s">
        <v>6443</v>
      </c>
    </row>
    <row r="25" spans="1:5" ht="15.75" customHeight="1" x14ac:dyDescent="0.2">
      <c r="A25" s="6" t="s">
        <v>6400</v>
      </c>
      <c r="B25" s="6">
        <v>2020</v>
      </c>
      <c r="C25" s="6"/>
      <c r="D25" s="6" t="s">
        <v>6444</v>
      </c>
      <c r="E25" s="6" t="s">
        <v>6445</v>
      </c>
    </row>
    <row r="26" spans="1:5" ht="15.75" customHeight="1" x14ac:dyDescent="0.2">
      <c r="A26" s="6" t="s">
        <v>6400</v>
      </c>
      <c r="B26" s="6">
        <v>2020</v>
      </c>
      <c r="C26" s="6"/>
      <c r="D26" s="6" t="s">
        <v>6446</v>
      </c>
      <c r="E26" s="6" t="s">
        <v>6447</v>
      </c>
    </row>
    <row r="27" spans="1:5" ht="15.75" customHeight="1" x14ac:dyDescent="0.2">
      <c r="A27" s="6" t="s">
        <v>6400</v>
      </c>
      <c r="B27" s="6">
        <v>2020</v>
      </c>
      <c r="C27" s="6"/>
      <c r="D27" s="6" t="s">
        <v>6448</v>
      </c>
      <c r="E27" s="6" t="s">
        <v>6449</v>
      </c>
    </row>
    <row r="28" spans="1:5" ht="15.75" customHeight="1" x14ac:dyDescent="0.2">
      <c r="A28" s="6" t="s">
        <v>6400</v>
      </c>
      <c r="B28" s="6">
        <v>2020</v>
      </c>
      <c r="C28" s="6"/>
      <c r="D28" s="6" t="s">
        <v>6450</v>
      </c>
      <c r="E28" s="6" t="s">
        <v>6451</v>
      </c>
    </row>
    <row r="29" spans="1:5" ht="15.75" customHeight="1" x14ac:dyDescent="0.2">
      <c r="A29" s="6" t="s">
        <v>6400</v>
      </c>
      <c r="B29" s="6">
        <v>2020</v>
      </c>
      <c r="C29" s="6"/>
      <c r="D29" s="6" t="s">
        <v>6452</v>
      </c>
      <c r="E29" s="6" t="s">
        <v>6453</v>
      </c>
    </row>
    <row r="30" spans="1:5" ht="15.75" customHeight="1" x14ac:dyDescent="0.2">
      <c r="A30" s="6" t="s">
        <v>6400</v>
      </c>
      <c r="B30" s="6">
        <v>2020</v>
      </c>
      <c r="C30" s="6"/>
      <c r="D30" s="6" t="s">
        <v>6454</v>
      </c>
      <c r="E30" s="6" t="s">
        <v>6455</v>
      </c>
    </row>
    <row r="31" spans="1:5" ht="15.75" customHeight="1" x14ac:dyDescent="0.2">
      <c r="A31" s="6" t="s">
        <v>6400</v>
      </c>
      <c r="B31" s="6">
        <v>2020</v>
      </c>
      <c r="C31" s="6"/>
      <c r="D31" s="6" t="s">
        <v>6456</v>
      </c>
      <c r="E31" s="6" t="s">
        <v>6457</v>
      </c>
    </row>
    <row r="32" spans="1:5" ht="15.75" customHeight="1" x14ac:dyDescent="0.2">
      <c r="A32" s="6" t="s">
        <v>6400</v>
      </c>
      <c r="B32" s="6">
        <v>2020</v>
      </c>
      <c r="C32" s="6"/>
      <c r="D32" s="6" t="s">
        <v>6458</v>
      </c>
      <c r="E32" s="6" t="s">
        <v>6459</v>
      </c>
    </row>
    <row r="33" spans="1:5" ht="15.75" customHeight="1" x14ac:dyDescent="0.2">
      <c r="A33" s="6" t="s">
        <v>6400</v>
      </c>
      <c r="B33" s="6">
        <v>2020</v>
      </c>
      <c r="C33" s="6"/>
      <c r="D33" s="6" t="s">
        <v>6460</v>
      </c>
      <c r="E33" s="6" t="s">
        <v>6461</v>
      </c>
    </row>
    <row r="34" spans="1:5" ht="15.75" customHeight="1" x14ac:dyDescent="0.2">
      <c r="A34" s="6" t="s">
        <v>6400</v>
      </c>
      <c r="B34" s="6">
        <v>2019</v>
      </c>
      <c r="C34" s="6"/>
      <c r="D34" s="6" t="s">
        <v>6462</v>
      </c>
      <c r="E34" s="6" t="s">
        <v>6463</v>
      </c>
    </row>
    <row r="35" spans="1:5" ht="15.75" customHeight="1" x14ac:dyDescent="0.2">
      <c r="A35" s="6" t="s">
        <v>6400</v>
      </c>
      <c r="B35" s="6">
        <v>2019</v>
      </c>
      <c r="C35" s="6"/>
      <c r="D35" s="6" t="s">
        <v>6464</v>
      </c>
      <c r="E35" s="6" t="s">
        <v>6465</v>
      </c>
    </row>
    <row r="36" spans="1:5" ht="15.75" customHeight="1" x14ac:dyDescent="0.2">
      <c r="A36" s="6" t="s">
        <v>6400</v>
      </c>
      <c r="B36" s="6">
        <v>2019</v>
      </c>
      <c r="C36" s="6"/>
      <c r="D36" s="6" t="s">
        <v>6425</v>
      </c>
      <c r="E36" s="6" t="s">
        <v>2254</v>
      </c>
    </row>
    <row r="37" spans="1:5" ht="15.75" customHeight="1" x14ac:dyDescent="0.2">
      <c r="A37" s="6" t="s">
        <v>6400</v>
      </c>
      <c r="B37" s="6">
        <v>2019</v>
      </c>
      <c r="C37" s="6"/>
      <c r="D37" s="6" t="s">
        <v>6466</v>
      </c>
      <c r="E37" s="6" t="s">
        <v>6467</v>
      </c>
    </row>
    <row r="38" spans="1:5" ht="15.75" customHeight="1" x14ac:dyDescent="0.2">
      <c r="A38" s="6" t="s">
        <v>6400</v>
      </c>
      <c r="B38" s="6">
        <v>2019</v>
      </c>
      <c r="C38" s="6"/>
      <c r="D38" s="6" t="s">
        <v>6468</v>
      </c>
      <c r="E38" s="6" t="s">
        <v>6469</v>
      </c>
    </row>
    <row r="39" spans="1:5" ht="15.75" customHeight="1" x14ac:dyDescent="0.2">
      <c r="A39" s="6" t="s">
        <v>6400</v>
      </c>
      <c r="B39" s="6">
        <v>2019</v>
      </c>
      <c r="C39" s="6"/>
      <c r="D39" s="6" t="s">
        <v>6470</v>
      </c>
      <c r="E39" s="6" t="s">
        <v>6471</v>
      </c>
    </row>
    <row r="40" spans="1:5" ht="15.75" customHeight="1" x14ac:dyDescent="0.2">
      <c r="A40" s="6" t="s">
        <v>6400</v>
      </c>
      <c r="B40" s="6">
        <v>2019</v>
      </c>
      <c r="C40" s="6"/>
      <c r="D40" s="6" t="s">
        <v>6472</v>
      </c>
      <c r="E40" s="6" t="s">
        <v>6473</v>
      </c>
    </row>
    <row r="41" spans="1:5" ht="15.75" customHeight="1" x14ac:dyDescent="0.2">
      <c r="A41" s="6" t="s">
        <v>6400</v>
      </c>
      <c r="B41" s="6">
        <v>2019</v>
      </c>
      <c r="C41" s="6"/>
      <c r="D41" s="6" t="s">
        <v>6474</v>
      </c>
      <c r="E41" s="6" t="s">
        <v>6475</v>
      </c>
    </row>
    <row r="42" spans="1:5" ht="15.75" customHeight="1" x14ac:dyDescent="0.2">
      <c r="A42" s="6" t="s">
        <v>6400</v>
      </c>
      <c r="B42" s="6">
        <v>2019</v>
      </c>
      <c r="C42" s="6"/>
      <c r="D42" s="6" t="s">
        <v>6476</v>
      </c>
      <c r="E42" s="6" t="s">
        <v>6477</v>
      </c>
    </row>
    <row r="43" spans="1:5" ht="15.75" customHeight="1" x14ac:dyDescent="0.2">
      <c r="A43" s="6" t="s">
        <v>6400</v>
      </c>
      <c r="B43" s="6">
        <v>2019</v>
      </c>
      <c r="C43" s="6"/>
      <c r="D43" s="6" t="s">
        <v>6478</v>
      </c>
      <c r="E43" s="6" t="s">
        <v>6479</v>
      </c>
    </row>
    <row r="44" spans="1:5" ht="15.75" customHeight="1" x14ac:dyDescent="0.2">
      <c r="A44" s="6" t="s">
        <v>6400</v>
      </c>
      <c r="B44" s="6">
        <v>2019</v>
      </c>
      <c r="C44" s="6"/>
      <c r="D44" s="6" t="s">
        <v>6480</v>
      </c>
      <c r="E44" s="6" t="s">
        <v>6481</v>
      </c>
    </row>
    <row r="45" spans="1:5" ht="15.75" customHeight="1" x14ac:dyDescent="0.2">
      <c r="A45" s="6" t="s">
        <v>6400</v>
      </c>
      <c r="B45" s="6">
        <v>2019</v>
      </c>
      <c r="C45" s="6"/>
      <c r="D45" s="6" t="s">
        <v>6482</v>
      </c>
      <c r="E45" s="6" t="s">
        <v>6483</v>
      </c>
    </row>
    <row r="46" spans="1:5" ht="15.75" customHeight="1" x14ac:dyDescent="0.2">
      <c r="A46" s="6" t="s">
        <v>6400</v>
      </c>
      <c r="B46" s="6">
        <v>2019</v>
      </c>
      <c r="C46" s="6"/>
      <c r="D46" s="6" t="s">
        <v>6484</v>
      </c>
      <c r="E46" s="6" t="s">
        <v>6485</v>
      </c>
    </row>
    <row r="47" spans="1:5" ht="15.75" customHeight="1" x14ac:dyDescent="0.2">
      <c r="A47" s="6" t="s">
        <v>6400</v>
      </c>
      <c r="B47" s="6">
        <v>2019</v>
      </c>
      <c r="C47" s="6"/>
      <c r="D47" s="6" t="s">
        <v>6486</v>
      </c>
      <c r="E47" s="6" t="s">
        <v>6487</v>
      </c>
    </row>
    <row r="48" spans="1:5" ht="15.75" customHeight="1" x14ac:dyDescent="0.2">
      <c r="A48" s="6" t="s">
        <v>6400</v>
      </c>
      <c r="B48" s="6">
        <v>2019</v>
      </c>
      <c r="C48" s="6"/>
      <c r="D48" s="6" t="s">
        <v>6425</v>
      </c>
      <c r="E48" s="6" t="s">
        <v>2254</v>
      </c>
    </row>
    <row r="49" spans="1:5" ht="15.75" customHeight="1" x14ac:dyDescent="0.2">
      <c r="A49" s="6" t="s">
        <v>6400</v>
      </c>
      <c r="B49" s="6">
        <v>2019</v>
      </c>
      <c r="C49" s="6"/>
      <c r="D49" s="6" t="s">
        <v>6425</v>
      </c>
      <c r="E49" s="6" t="s">
        <v>2254</v>
      </c>
    </row>
    <row r="50" spans="1:5" ht="15.75" customHeight="1" x14ac:dyDescent="0.2">
      <c r="A50" s="6" t="s">
        <v>6400</v>
      </c>
      <c r="B50" s="6">
        <v>2019</v>
      </c>
      <c r="C50" s="6"/>
      <c r="D50" s="6" t="s">
        <v>6488</v>
      </c>
      <c r="E50" s="6" t="s">
        <v>6489</v>
      </c>
    </row>
    <row r="51" spans="1:5" ht="15.75" customHeight="1" x14ac:dyDescent="0.2">
      <c r="A51" s="6" t="s">
        <v>6400</v>
      </c>
      <c r="B51" s="6">
        <v>2019</v>
      </c>
      <c r="C51" s="6"/>
      <c r="D51" s="6" t="s">
        <v>6490</v>
      </c>
      <c r="E51" s="6" t="s">
        <v>6491</v>
      </c>
    </row>
    <row r="52" spans="1:5" ht="15.75" customHeight="1" x14ac:dyDescent="0.2">
      <c r="A52" s="6" t="s">
        <v>6400</v>
      </c>
      <c r="B52" s="6">
        <v>2019</v>
      </c>
      <c r="C52" s="6"/>
      <c r="D52" s="6" t="s">
        <v>6492</v>
      </c>
      <c r="E52" s="6" t="s">
        <v>6493</v>
      </c>
    </row>
    <row r="53" spans="1:5" ht="15.75" customHeight="1" x14ac:dyDescent="0.2">
      <c r="A53" s="6" t="s">
        <v>6400</v>
      </c>
      <c r="B53" s="6">
        <v>2019</v>
      </c>
      <c r="C53" s="6"/>
      <c r="D53" s="6" t="s">
        <v>6494</v>
      </c>
      <c r="E53" s="6" t="s">
        <v>6495</v>
      </c>
    </row>
    <row r="54" spans="1:5" ht="15.75" customHeight="1" x14ac:dyDescent="0.2">
      <c r="A54" s="6" t="s">
        <v>6400</v>
      </c>
      <c r="B54" s="6">
        <v>2019</v>
      </c>
      <c r="C54" s="6"/>
      <c r="D54" s="6" t="s">
        <v>6496</v>
      </c>
      <c r="E54" s="6" t="s">
        <v>6497</v>
      </c>
    </row>
    <row r="55" spans="1:5" ht="15.75" customHeight="1" x14ac:dyDescent="0.2">
      <c r="A55" s="6" t="s">
        <v>6400</v>
      </c>
      <c r="B55" s="6">
        <v>2019</v>
      </c>
      <c r="C55" s="6"/>
      <c r="D55" s="6" t="s">
        <v>6498</v>
      </c>
      <c r="E55" s="6" t="s">
        <v>6499</v>
      </c>
    </row>
    <row r="56" spans="1:5" ht="15.75" customHeight="1" x14ac:dyDescent="0.2">
      <c r="A56" s="6" t="s">
        <v>6400</v>
      </c>
      <c r="B56" s="6">
        <v>2019</v>
      </c>
      <c r="C56" s="6"/>
      <c r="D56" s="6" t="s">
        <v>6500</v>
      </c>
      <c r="E56" s="6" t="s">
        <v>2254</v>
      </c>
    </row>
    <row r="57" spans="1:5" ht="15.75" customHeight="1" x14ac:dyDescent="0.2">
      <c r="A57" s="6" t="s">
        <v>6400</v>
      </c>
      <c r="B57" s="6">
        <v>2019</v>
      </c>
      <c r="C57" s="6"/>
      <c r="D57" s="6" t="s">
        <v>6501</v>
      </c>
      <c r="E57" s="6" t="s">
        <v>2254</v>
      </c>
    </row>
    <row r="58" spans="1:5" ht="15.75" customHeight="1" x14ac:dyDescent="0.2">
      <c r="A58" s="6" t="s">
        <v>6400</v>
      </c>
      <c r="B58" s="6">
        <v>2019</v>
      </c>
      <c r="C58" s="6"/>
      <c r="D58" s="6" t="s">
        <v>6502</v>
      </c>
      <c r="E58" s="6" t="s">
        <v>6503</v>
      </c>
    </row>
    <row r="59" spans="1:5" ht="15.75" customHeight="1" x14ac:dyDescent="0.2">
      <c r="A59" s="6" t="s">
        <v>6400</v>
      </c>
      <c r="B59" s="6">
        <v>2019</v>
      </c>
      <c r="C59" s="6"/>
      <c r="D59" s="6" t="s">
        <v>6504</v>
      </c>
      <c r="E59" s="6" t="s">
        <v>6505</v>
      </c>
    </row>
    <row r="60" spans="1:5" ht="15.75" customHeight="1" x14ac:dyDescent="0.2">
      <c r="A60" s="6" t="s">
        <v>6400</v>
      </c>
      <c r="B60" s="6">
        <v>2019</v>
      </c>
      <c r="C60" s="6"/>
      <c r="D60" s="6" t="s">
        <v>6506</v>
      </c>
      <c r="E60" s="6" t="s">
        <v>6507</v>
      </c>
    </row>
    <row r="61" spans="1:5" ht="15.75" customHeight="1" x14ac:dyDescent="0.2">
      <c r="A61" s="6" t="s">
        <v>6400</v>
      </c>
      <c r="B61" s="6">
        <v>2019</v>
      </c>
      <c r="C61" s="6"/>
      <c r="D61" s="6" t="s">
        <v>6508</v>
      </c>
      <c r="E61" s="6" t="s">
        <v>6509</v>
      </c>
    </row>
    <row r="62" spans="1:5" ht="15.75" customHeight="1" x14ac:dyDescent="0.2">
      <c r="A62" s="6" t="s">
        <v>6400</v>
      </c>
      <c r="B62" s="6">
        <v>2018</v>
      </c>
      <c r="C62" s="6"/>
      <c r="D62" s="6" t="s">
        <v>6510</v>
      </c>
      <c r="E62" s="6" t="s">
        <v>6511</v>
      </c>
    </row>
    <row r="63" spans="1:5" ht="15.75" customHeight="1" x14ac:dyDescent="0.2">
      <c r="A63" s="6" t="s">
        <v>6400</v>
      </c>
      <c r="B63" s="6">
        <v>2018</v>
      </c>
      <c r="C63" s="6"/>
      <c r="D63" s="6" t="s">
        <v>6512</v>
      </c>
      <c r="E63" s="6" t="s">
        <v>6513</v>
      </c>
    </row>
    <row r="64" spans="1:5" ht="15.75" customHeight="1" x14ac:dyDescent="0.2">
      <c r="A64" s="6" t="s">
        <v>6400</v>
      </c>
      <c r="B64" s="6">
        <v>2018</v>
      </c>
      <c r="C64" s="6"/>
      <c r="D64" s="6" t="s">
        <v>6514</v>
      </c>
      <c r="E64" s="6" t="s">
        <v>6515</v>
      </c>
    </row>
    <row r="65" spans="1:5" ht="15.75" customHeight="1" x14ac:dyDescent="0.2">
      <c r="A65" s="6" t="s">
        <v>6400</v>
      </c>
      <c r="B65" s="6">
        <v>2018</v>
      </c>
      <c r="C65" s="6"/>
      <c r="D65" s="6" t="s">
        <v>6516</v>
      </c>
      <c r="E65" s="6" t="s">
        <v>6517</v>
      </c>
    </row>
    <row r="66" spans="1:5" ht="15.75" customHeight="1" x14ac:dyDescent="0.2">
      <c r="A66" s="6" t="s">
        <v>6400</v>
      </c>
      <c r="B66" s="6">
        <v>2018</v>
      </c>
      <c r="C66" s="6"/>
      <c r="D66" s="6" t="s">
        <v>6518</v>
      </c>
      <c r="E66" s="6" t="s">
        <v>6519</v>
      </c>
    </row>
    <row r="67" spans="1:5" ht="15.75" customHeight="1" x14ac:dyDescent="0.2">
      <c r="A67" s="6" t="s">
        <v>6400</v>
      </c>
      <c r="B67" s="6">
        <v>2018</v>
      </c>
      <c r="C67" s="6"/>
      <c r="D67" s="6" t="s">
        <v>6520</v>
      </c>
      <c r="E67" s="6" t="s">
        <v>6521</v>
      </c>
    </row>
    <row r="68" spans="1:5" ht="15.75" customHeight="1" x14ac:dyDescent="0.2">
      <c r="A68" s="6" t="s">
        <v>6400</v>
      </c>
      <c r="B68" s="6">
        <v>2018</v>
      </c>
      <c r="C68" s="6"/>
      <c r="D68" s="6" t="s">
        <v>6522</v>
      </c>
      <c r="E68" s="6" t="s">
        <v>6523</v>
      </c>
    </row>
    <row r="69" spans="1:5" ht="15.75" customHeight="1" x14ac:dyDescent="0.2">
      <c r="A69" s="6" t="s">
        <v>6400</v>
      </c>
      <c r="B69" s="6">
        <v>2018</v>
      </c>
      <c r="C69" s="6"/>
      <c r="D69" s="6" t="s">
        <v>6524</v>
      </c>
      <c r="E69" s="6" t="s">
        <v>6525</v>
      </c>
    </row>
    <row r="70" spans="1:5" ht="15.75" customHeight="1" x14ac:dyDescent="0.2">
      <c r="A70" s="6" t="s">
        <v>6400</v>
      </c>
      <c r="B70" s="6">
        <v>2018</v>
      </c>
      <c r="C70" s="6"/>
      <c r="D70" s="6" t="s">
        <v>6526</v>
      </c>
      <c r="E70" s="6" t="s">
        <v>6527</v>
      </c>
    </row>
    <row r="71" spans="1:5" ht="15.75" customHeight="1" x14ac:dyDescent="0.2">
      <c r="A71" s="6" t="s">
        <v>6400</v>
      </c>
      <c r="B71" s="6">
        <v>2018</v>
      </c>
      <c r="C71" s="6"/>
      <c r="D71" s="6" t="s">
        <v>6528</v>
      </c>
      <c r="E71" s="6" t="s">
        <v>6529</v>
      </c>
    </row>
    <row r="72" spans="1:5" ht="15.75" customHeight="1" x14ac:dyDescent="0.2">
      <c r="A72" s="6" t="s">
        <v>6400</v>
      </c>
      <c r="B72" s="6">
        <v>2018</v>
      </c>
      <c r="C72" s="6"/>
      <c r="D72" s="6" t="s">
        <v>6425</v>
      </c>
      <c r="E72" s="6" t="s">
        <v>2254</v>
      </c>
    </row>
    <row r="73" spans="1:5" ht="15.75" customHeight="1" x14ac:dyDescent="0.2">
      <c r="A73" s="6" t="s">
        <v>6400</v>
      </c>
      <c r="B73" s="6">
        <v>2018</v>
      </c>
      <c r="C73" s="6"/>
      <c r="D73" s="6" t="s">
        <v>6530</v>
      </c>
      <c r="E73" s="6" t="s">
        <v>6531</v>
      </c>
    </row>
    <row r="74" spans="1:5" ht="15.75" customHeight="1" x14ac:dyDescent="0.2">
      <c r="A74" s="6" t="s">
        <v>6400</v>
      </c>
      <c r="B74" s="6">
        <v>2018</v>
      </c>
      <c r="C74" s="6"/>
      <c r="D74" s="6" t="s">
        <v>6532</v>
      </c>
      <c r="E74" s="6" t="s">
        <v>6533</v>
      </c>
    </row>
    <row r="75" spans="1:5" ht="15.75" customHeight="1" x14ac:dyDescent="0.2">
      <c r="A75" s="6" t="s">
        <v>6400</v>
      </c>
      <c r="B75" s="6">
        <v>2018</v>
      </c>
      <c r="C75" s="6"/>
      <c r="D75" s="6" t="s">
        <v>6534</v>
      </c>
      <c r="E75" s="6" t="s">
        <v>6535</v>
      </c>
    </row>
    <row r="76" spans="1:5" ht="15.75" customHeight="1" x14ac:dyDescent="0.2">
      <c r="A76" s="6" t="s">
        <v>6400</v>
      </c>
      <c r="B76" s="6">
        <v>2018</v>
      </c>
      <c r="C76" s="6"/>
      <c r="D76" s="6" t="s">
        <v>6536</v>
      </c>
      <c r="E76" s="6" t="s">
        <v>6537</v>
      </c>
    </row>
    <row r="77" spans="1:5" ht="15.75" customHeight="1" x14ac:dyDescent="0.2">
      <c r="A77" s="6" t="s">
        <v>6400</v>
      </c>
      <c r="B77" s="6">
        <v>2018</v>
      </c>
      <c r="C77" s="6"/>
      <c r="D77" s="6" t="s">
        <v>6538</v>
      </c>
      <c r="E77" s="6" t="s">
        <v>6539</v>
      </c>
    </row>
    <row r="78" spans="1:5" ht="15.75" customHeight="1" x14ac:dyDescent="0.2">
      <c r="A78" s="6" t="s">
        <v>6400</v>
      </c>
      <c r="B78" s="6">
        <v>2018</v>
      </c>
      <c r="C78" s="6"/>
      <c r="D78" s="6" t="s">
        <v>6540</v>
      </c>
      <c r="E78" s="6" t="s">
        <v>6541</v>
      </c>
    </row>
    <row r="79" spans="1:5" ht="15.75" customHeight="1" x14ac:dyDescent="0.2">
      <c r="A79" s="6" t="s">
        <v>6400</v>
      </c>
      <c r="B79" s="6">
        <v>2018</v>
      </c>
      <c r="C79" s="6"/>
      <c r="D79" s="6" t="s">
        <v>6542</v>
      </c>
      <c r="E79" s="6" t="s">
        <v>6543</v>
      </c>
    </row>
    <row r="80" spans="1:5" ht="15.75" customHeight="1" x14ac:dyDescent="0.2">
      <c r="A80" s="6" t="s">
        <v>6400</v>
      </c>
      <c r="B80" s="6">
        <v>2018</v>
      </c>
      <c r="C80" s="6"/>
      <c r="D80" s="6" t="s">
        <v>6425</v>
      </c>
      <c r="E80" s="6" t="s">
        <v>2254</v>
      </c>
    </row>
    <row r="81" spans="1:5" ht="15.75" customHeight="1" x14ac:dyDescent="0.2">
      <c r="A81" s="6" t="s">
        <v>6400</v>
      </c>
      <c r="B81" s="6">
        <v>2018</v>
      </c>
      <c r="C81" s="6"/>
      <c r="D81" s="6" t="s">
        <v>6544</v>
      </c>
      <c r="E81" s="6" t="s">
        <v>6545</v>
      </c>
    </row>
    <row r="82" spans="1:5" ht="15.75" customHeight="1" x14ac:dyDescent="0.2">
      <c r="A82" s="6" t="s">
        <v>6400</v>
      </c>
      <c r="B82" s="6">
        <v>2018</v>
      </c>
      <c r="C82" s="6"/>
      <c r="D82" s="6" t="s">
        <v>6546</v>
      </c>
      <c r="E82" s="6" t="s">
        <v>6547</v>
      </c>
    </row>
    <row r="83" spans="1:5" ht="15.75" customHeight="1" x14ac:dyDescent="0.2">
      <c r="A83" s="6" t="s">
        <v>6400</v>
      </c>
      <c r="B83" s="6">
        <v>2018</v>
      </c>
      <c r="C83" s="6"/>
      <c r="D83" s="6" t="s">
        <v>6548</v>
      </c>
      <c r="E83" s="6" t="s">
        <v>6549</v>
      </c>
    </row>
    <row r="84" spans="1:5" ht="15.75" customHeight="1" x14ac:dyDescent="0.2">
      <c r="A84" s="6" t="s">
        <v>6400</v>
      </c>
      <c r="B84" s="6">
        <v>2018</v>
      </c>
      <c r="C84" s="6"/>
      <c r="D84" s="6" t="s">
        <v>6550</v>
      </c>
      <c r="E84" s="6" t="s">
        <v>6551</v>
      </c>
    </row>
    <row r="85" spans="1:5" ht="15.75" customHeight="1" x14ac:dyDescent="0.2">
      <c r="A85" s="6" t="s">
        <v>6400</v>
      </c>
      <c r="B85" s="6">
        <v>2018</v>
      </c>
      <c r="C85" s="6"/>
      <c r="D85" s="6" t="s">
        <v>6552</v>
      </c>
      <c r="E85" s="6" t="s">
        <v>6553</v>
      </c>
    </row>
    <row r="86" spans="1:5" ht="15.75" customHeight="1" x14ac:dyDescent="0.2">
      <c r="A86" s="6" t="s">
        <v>6400</v>
      </c>
      <c r="B86" s="6">
        <v>2018</v>
      </c>
      <c r="C86" s="6"/>
      <c r="D86" s="6" t="s">
        <v>6554</v>
      </c>
      <c r="E86" s="6" t="s">
        <v>6555</v>
      </c>
    </row>
    <row r="87" spans="1:5" ht="15.75" customHeight="1" x14ac:dyDescent="0.2">
      <c r="A87" s="6" t="s">
        <v>6400</v>
      </c>
      <c r="B87" s="6">
        <v>2018</v>
      </c>
      <c r="C87" s="6"/>
      <c r="D87" s="6" t="s">
        <v>6556</v>
      </c>
      <c r="E87" s="6" t="s">
        <v>6557</v>
      </c>
    </row>
    <row r="88" spans="1:5" ht="15.75" customHeight="1" x14ac:dyDescent="0.2">
      <c r="A88" s="6" t="s">
        <v>6400</v>
      </c>
      <c r="B88" s="6">
        <v>2017</v>
      </c>
      <c r="C88" s="6"/>
      <c r="D88" s="6" t="s">
        <v>6558</v>
      </c>
      <c r="E88" s="6" t="s">
        <v>6559</v>
      </c>
    </row>
    <row r="89" spans="1:5" ht="15.75" customHeight="1" x14ac:dyDescent="0.2">
      <c r="A89" s="6" t="s">
        <v>6400</v>
      </c>
      <c r="B89" s="6">
        <v>2017</v>
      </c>
      <c r="C89" s="6"/>
      <c r="D89" s="6" t="s">
        <v>6425</v>
      </c>
      <c r="E89" s="6" t="s">
        <v>2254</v>
      </c>
    </row>
    <row r="90" spans="1:5" ht="15.75" customHeight="1" x14ac:dyDescent="0.2">
      <c r="A90" s="6" t="s">
        <v>6400</v>
      </c>
      <c r="B90" s="6">
        <v>2017</v>
      </c>
      <c r="C90" s="6"/>
      <c r="D90" s="6" t="s">
        <v>6560</v>
      </c>
      <c r="E90" s="6" t="s">
        <v>6561</v>
      </c>
    </row>
    <row r="91" spans="1:5" ht="15.75" customHeight="1" x14ac:dyDescent="0.2">
      <c r="A91" s="6" t="s">
        <v>6400</v>
      </c>
      <c r="B91" s="6">
        <v>2017</v>
      </c>
      <c r="C91" s="6"/>
      <c r="D91" s="6" t="s">
        <v>6562</v>
      </c>
      <c r="E91" s="6" t="s">
        <v>6563</v>
      </c>
    </row>
    <row r="92" spans="1:5" ht="15.75" customHeight="1" x14ac:dyDescent="0.2">
      <c r="A92" s="6" t="s">
        <v>6400</v>
      </c>
      <c r="B92" s="6">
        <v>2017</v>
      </c>
      <c r="C92" s="6"/>
      <c r="D92" s="6" t="s">
        <v>6564</v>
      </c>
      <c r="E92" s="6" t="s">
        <v>6565</v>
      </c>
    </row>
    <row r="93" spans="1:5" ht="15.75" customHeight="1" x14ac:dyDescent="0.2">
      <c r="A93" s="6" t="s">
        <v>6400</v>
      </c>
      <c r="B93" s="6">
        <v>2017</v>
      </c>
      <c r="C93" s="6"/>
      <c r="D93" s="6" t="s">
        <v>6566</v>
      </c>
      <c r="E93" s="6" t="s">
        <v>6567</v>
      </c>
    </row>
    <row r="94" spans="1:5" ht="15.75" customHeight="1" x14ac:dyDescent="0.2">
      <c r="A94" s="6" t="s">
        <v>6400</v>
      </c>
      <c r="B94" s="6">
        <v>2017</v>
      </c>
      <c r="C94" s="6"/>
      <c r="D94" s="6" t="s">
        <v>6568</v>
      </c>
      <c r="E94" s="6" t="s">
        <v>6569</v>
      </c>
    </row>
    <row r="95" spans="1:5" ht="15.75" customHeight="1" x14ac:dyDescent="0.2">
      <c r="A95" s="6" t="s">
        <v>6400</v>
      </c>
      <c r="B95" s="6">
        <v>2017</v>
      </c>
      <c r="C95" s="6"/>
      <c r="D95" s="6" t="s">
        <v>6570</v>
      </c>
      <c r="E95" s="6" t="s">
        <v>6571</v>
      </c>
    </row>
    <row r="96" spans="1:5" ht="15.75" customHeight="1" x14ac:dyDescent="0.2">
      <c r="A96" s="6" t="s">
        <v>6400</v>
      </c>
      <c r="B96" s="6">
        <v>2017</v>
      </c>
      <c r="C96" s="6"/>
      <c r="D96" s="6" t="s">
        <v>6572</v>
      </c>
      <c r="E96" s="6" t="s">
        <v>6573</v>
      </c>
    </row>
    <row r="97" spans="1:5" ht="15.75" customHeight="1" x14ac:dyDescent="0.2">
      <c r="A97" s="6" t="s">
        <v>6400</v>
      </c>
      <c r="B97" s="6">
        <v>2017</v>
      </c>
      <c r="C97" s="6"/>
      <c r="D97" s="6" t="s">
        <v>6574</v>
      </c>
      <c r="E97" s="6" t="s">
        <v>6575</v>
      </c>
    </row>
    <row r="98" spans="1:5" ht="15.75" customHeight="1" x14ac:dyDescent="0.2">
      <c r="A98" s="6" t="s">
        <v>6400</v>
      </c>
      <c r="B98" s="6">
        <v>2017</v>
      </c>
      <c r="C98" s="6"/>
      <c r="D98" s="6" t="s">
        <v>6576</v>
      </c>
      <c r="E98" s="6" t="s">
        <v>6577</v>
      </c>
    </row>
    <row r="99" spans="1:5" ht="15.75" customHeight="1" x14ac:dyDescent="0.2">
      <c r="A99" s="6" t="s">
        <v>6400</v>
      </c>
      <c r="B99" s="6">
        <v>2017</v>
      </c>
      <c r="C99" s="6"/>
      <c r="D99" s="6" t="s">
        <v>6578</v>
      </c>
      <c r="E99" s="6" t="s">
        <v>6579</v>
      </c>
    </row>
    <row r="100" spans="1:5" ht="15.75" customHeight="1" x14ac:dyDescent="0.2">
      <c r="A100" s="6" t="s">
        <v>6400</v>
      </c>
      <c r="B100" s="6">
        <v>2016</v>
      </c>
      <c r="C100" s="6"/>
      <c r="D100" s="6" t="s">
        <v>6580</v>
      </c>
      <c r="E100" s="6" t="s">
        <v>6581</v>
      </c>
    </row>
    <row r="101" spans="1:5" ht="15.75" customHeight="1" x14ac:dyDescent="0.2">
      <c r="A101" s="6" t="s">
        <v>6400</v>
      </c>
      <c r="B101" s="6">
        <v>2016</v>
      </c>
      <c r="C101" s="6"/>
      <c r="D101" s="6" t="s">
        <v>6582</v>
      </c>
      <c r="E101" s="6" t="s">
        <v>6583</v>
      </c>
    </row>
    <row r="102" spans="1:5" ht="15.75" customHeight="1" x14ac:dyDescent="0.2">
      <c r="A102" s="6" t="s">
        <v>6400</v>
      </c>
      <c r="B102" s="6">
        <v>2016</v>
      </c>
      <c r="C102" s="6"/>
      <c r="D102" s="6" t="s">
        <v>6584</v>
      </c>
      <c r="E102" s="6" t="s">
        <v>6585</v>
      </c>
    </row>
    <row r="103" spans="1:5" ht="15.75" customHeight="1" x14ac:dyDescent="0.2">
      <c r="A103" s="6" t="s">
        <v>6400</v>
      </c>
      <c r="B103" s="6">
        <v>2016</v>
      </c>
      <c r="C103" s="6"/>
      <c r="D103" s="6" t="s">
        <v>6586</v>
      </c>
      <c r="E103" s="6" t="s">
        <v>6587</v>
      </c>
    </row>
    <row r="104" spans="1:5" ht="15.75" customHeight="1" x14ac:dyDescent="0.2">
      <c r="A104" s="6" t="s">
        <v>6400</v>
      </c>
      <c r="B104" s="6">
        <v>2016</v>
      </c>
      <c r="C104" s="6"/>
      <c r="D104" s="6" t="s">
        <v>6588</v>
      </c>
      <c r="E104" s="6" t="s">
        <v>6589</v>
      </c>
    </row>
    <row r="105" spans="1:5" ht="15.75" customHeight="1" x14ac:dyDescent="0.2">
      <c r="A105" s="6" t="s">
        <v>6400</v>
      </c>
      <c r="B105" s="6">
        <v>2016</v>
      </c>
      <c r="C105" s="6"/>
      <c r="D105" s="6" t="s">
        <v>6590</v>
      </c>
      <c r="E105" s="6" t="s">
        <v>6591</v>
      </c>
    </row>
    <row r="106" spans="1:5" ht="15.75" customHeight="1" x14ac:dyDescent="0.2">
      <c r="A106" s="6" t="s">
        <v>6400</v>
      </c>
      <c r="B106" s="6">
        <v>2016</v>
      </c>
      <c r="C106" s="6"/>
      <c r="D106" s="6" t="s">
        <v>6592</v>
      </c>
      <c r="E106" s="6" t="s">
        <v>6593</v>
      </c>
    </row>
    <row r="107" spans="1:5" ht="15.75" customHeight="1" x14ac:dyDescent="0.2">
      <c r="A107" s="6" t="s">
        <v>6400</v>
      </c>
      <c r="B107" s="6">
        <v>2016</v>
      </c>
      <c r="C107" s="6"/>
      <c r="D107" s="6" t="s">
        <v>6594</v>
      </c>
      <c r="E107" s="6" t="s">
        <v>6595</v>
      </c>
    </row>
    <row r="108" spans="1:5" ht="15.75" customHeight="1" x14ac:dyDescent="0.2">
      <c r="A108" s="6" t="s">
        <v>6400</v>
      </c>
      <c r="B108" s="6">
        <v>2016</v>
      </c>
      <c r="C108" s="6"/>
      <c r="D108" s="6" t="s">
        <v>6596</v>
      </c>
      <c r="E108" s="6" t="s">
        <v>6597</v>
      </c>
    </row>
    <row r="109" spans="1:5" ht="15.75" customHeight="1" x14ac:dyDescent="0.2">
      <c r="A109" s="6" t="s">
        <v>6400</v>
      </c>
      <c r="B109" s="6">
        <v>2016</v>
      </c>
      <c r="C109" s="6"/>
      <c r="D109" s="6" t="s">
        <v>6425</v>
      </c>
      <c r="E109" s="6" t="s">
        <v>2254</v>
      </c>
    </row>
    <row r="110" spans="1:5" ht="15.75" customHeight="1" x14ac:dyDescent="0.2">
      <c r="A110" s="6" t="s">
        <v>6400</v>
      </c>
      <c r="B110" s="6">
        <v>2016</v>
      </c>
      <c r="C110" s="6"/>
      <c r="D110" s="6" t="s">
        <v>6598</v>
      </c>
      <c r="E110" s="6" t="s">
        <v>6599</v>
      </c>
    </row>
    <row r="111" spans="1:5" ht="15.75" customHeight="1" x14ac:dyDescent="0.2">
      <c r="A111" s="6" t="s">
        <v>6400</v>
      </c>
      <c r="B111" s="6">
        <v>2016</v>
      </c>
      <c r="C111" s="6"/>
      <c r="D111" s="6" t="s">
        <v>6600</v>
      </c>
      <c r="E111" s="6" t="s">
        <v>6601</v>
      </c>
    </row>
    <row r="112" spans="1:5" ht="15.75" customHeight="1" x14ac:dyDescent="0.2">
      <c r="A112" s="6" t="s">
        <v>6400</v>
      </c>
      <c r="B112" s="6">
        <v>2016</v>
      </c>
      <c r="C112" s="6"/>
      <c r="D112" s="6" t="s">
        <v>6602</v>
      </c>
      <c r="E112" s="6" t="s">
        <v>6603</v>
      </c>
    </row>
    <row r="113" spans="1:5" ht="15.75" customHeight="1" x14ac:dyDescent="0.2">
      <c r="A113" s="6" t="s">
        <v>6400</v>
      </c>
      <c r="B113" s="6">
        <v>2016</v>
      </c>
      <c r="C113" s="6"/>
      <c r="D113" s="6" t="s">
        <v>6604</v>
      </c>
      <c r="E113" s="6" t="s">
        <v>6605</v>
      </c>
    </row>
    <row r="114" spans="1:5" ht="15.75" customHeight="1" x14ac:dyDescent="0.2">
      <c r="A114" s="6" t="s">
        <v>6400</v>
      </c>
      <c r="B114" s="6">
        <v>2016</v>
      </c>
      <c r="C114" s="6"/>
      <c r="D114" s="6" t="s">
        <v>6606</v>
      </c>
      <c r="E114" s="6" t="s">
        <v>6607</v>
      </c>
    </row>
    <row r="115" spans="1:5" ht="15.75" customHeight="1" x14ac:dyDescent="0.2">
      <c r="A115" s="6" t="s">
        <v>6400</v>
      </c>
      <c r="B115" s="6">
        <v>2016</v>
      </c>
      <c r="C115" s="6"/>
      <c r="D115" s="6" t="s">
        <v>6608</v>
      </c>
      <c r="E115" s="6" t="s">
        <v>6609</v>
      </c>
    </row>
    <row r="116" spans="1:5" ht="15.75" customHeight="1" x14ac:dyDescent="0.2">
      <c r="A116" s="6" t="s">
        <v>6400</v>
      </c>
      <c r="B116" s="6">
        <v>2016</v>
      </c>
      <c r="C116" s="6"/>
      <c r="D116" s="6" t="s">
        <v>6610</v>
      </c>
      <c r="E116" s="6" t="s">
        <v>6611</v>
      </c>
    </row>
    <row r="117" spans="1:5" ht="15.75" customHeight="1" x14ac:dyDescent="0.2">
      <c r="A117" s="6" t="s">
        <v>6400</v>
      </c>
      <c r="B117" s="6">
        <v>2016</v>
      </c>
      <c r="C117" s="6"/>
      <c r="D117" s="6" t="s">
        <v>6612</v>
      </c>
      <c r="E117" s="6" t="s">
        <v>6613</v>
      </c>
    </row>
    <row r="118" spans="1:5" ht="15.75" customHeight="1" x14ac:dyDescent="0.2">
      <c r="A118" s="2" t="s">
        <v>6400</v>
      </c>
      <c r="B118" s="18">
        <v>2021</v>
      </c>
      <c r="C118" s="20" t="e">
        <f t="shared" ref="C118:C208" ca="1" si="0">_xludf.CONCAT(A118,B118)</f>
        <v>#NAME?</v>
      </c>
      <c r="D118" s="11" t="s">
        <v>18132</v>
      </c>
      <c r="E118" s="12" t="s">
        <v>18133</v>
      </c>
    </row>
    <row r="119" spans="1:5" ht="15.75" customHeight="1" x14ac:dyDescent="0.2">
      <c r="A119" s="2" t="s">
        <v>6400</v>
      </c>
      <c r="B119" s="19">
        <v>2021</v>
      </c>
      <c r="C119" s="20" t="e">
        <f t="shared" ca="1" si="0"/>
        <v>#NAME?</v>
      </c>
      <c r="D119" s="13" t="s">
        <v>18134</v>
      </c>
      <c r="E119" s="14" t="s">
        <v>18135</v>
      </c>
    </row>
    <row r="120" spans="1:5" ht="15.75" customHeight="1" x14ac:dyDescent="0.2">
      <c r="A120" s="2" t="s">
        <v>6400</v>
      </c>
      <c r="B120" s="18">
        <v>2022</v>
      </c>
      <c r="C120" s="20" t="e">
        <f t="shared" ca="1" si="0"/>
        <v>#NAME?</v>
      </c>
      <c r="D120" s="11" t="s">
        <v>18136</v>
      </c>
      <c r="E120" s="12" t="s">
        <v>18137</v>
      </c>
    </row>
    <row r="121" spans="1:5" ht="15.75" customHeight="1" x14ac:dyDescent="0.2">
      <c r="A121" s="2" t="s">
        <v>6400</v>
      </c>
      <c r="B121" s="19">
        <v>2021</v>
      </c>
      <c r="C121" s="20" t="e">
        <f t="shared" ca="1" si="0"/>
        <v>#NAME?</v>
      </c>
      <c r="D121" s="13" t="s">
        <v>18138</v>
      </c>
      <c r="E121" s="14" t="s">
        <v>18139</v>
      </c>
    </row>
    <row r="122" spans="1:5" ht="15.75" customHeight="1" x14ac:dyDescent="0.2">
      <c r="A122" s="2" t="s">
        <v>6400</v>
      </c>
      <c r="B122" s="18">
        <v>2021</v>
      </c>
      <c r="C122" s="20" t="e">
        <f t="shared" ca="1" si="0"/>
        <v>#NAME?</v>
      </c>
      <c r="D122" s="11" t="s">
        <v>18140</v>
      </c>
      <c r="E122" s="12" t="s">
        <v>18141</v>
      </c>
    </row>
    <row r="123" spans="1:5" ht="15.75" customHeight="1" x14ac:dyDescent="0.2">
      <c r="A123" s="2" t="s">
        <v>6400</v>
      </c>
      <c r="B123" s="19">
        <v>2021</v>
      </c>
      <c r="C123" s="20" t="e">
        <f t="shared" ca="1" si="0"/>
        <v>#NAME?</v>
      </c>
      <c r="D123" s="13" t="s">
        <v>18142</v>
      </c>
      <c r="E123" s="14" t="s">
        <v>18143</v>
      </c>
    </row>
    <row r="124" spans="1:5" ht="15.75" customHeight="1" x14ac:dyDescent="0.2">
      <c r="A124" s="2" t="s">
        <v>6400</v>
      </c>
      <c r="B124" s="18">
        <v>2021</v>
      </c>
      <c r="C124" s="20" t="e">
        <f t="shared" ca="1" si="0"/>
        <v>#NAME?</v>
      </c>
      <c r="D124" s="11" t="s">
        <v>18144</v>
      </c>
      <c r="E124" s="12" t="s">
        <v>18145</v>
      </c>
    </row>
    <row r="125" spans="1:5" ht="15.75" customHeight="1" x14ac:dyDescent="0.2">
      <c r="A125" s="2" t="s">
        <v>6400</v>
      </c>
      <c r="B125" s="19">
        <v>2021</v>
      </c>
      <c r="C125" s="20" t="e">
        <f t="shared" ca="1" si="0"/>
        <v>#NAME?</v>
      </c>
      <c r="D125" s="13" t="s">
        <v>18146</v>
      </c>
      <c r="E125" s="14" t="s">
        <v>18147</v>
      </c>
    </row>
    <row r="126" spans="1:5" ht="15.75" customHeight="1" x14ac:dyDescent="0.2">
      <c r="A126" s="2" t="s">
        <v>6400</v>
      </c>
      <c r="B126" s="18">
        <v>2021</v>
      </c>
      <c r="C126" s="20" t="e">
        <f t="shared" ca="1" si="0"/>
        <v>#NAME?</v>
      </c>
      <c r="D126" s="11" t="s">
        <v>18148</v>
      </c>
      <c r="E126" s="12" t="s">
        <v>18149</v>
      </c>
    </row>
    <row r="127" spans="1:5" ht="15.75" customHeight="1" x14ac:dyDescent="0.2">
      <c r="A127" s="2" t="s">
        <v>6400</v>
      </c>
      <c r="B127" s="19">
        <v>2021</v>
      </c>
      <c r="C127" s="20" t="e">
        <f t="shared" ca="1" si="0"/>
        <v>#NAME?</v>
      </c>
      <c r="D127" s="13" t="s">
        <v>18150</v>
      </c>
      <c r="E127" s="14" t="s">
        <v>18151</v>
      </c>
    </row>
    <row r="128" spans="1:5" ht="15.75" customHeight="1" x14ac:dyDescent="0.2">
      <c r="A128" s="2" t="s">
        <v>6400</v>
      </c>
      <c r="B128" s="18">
        <v>2021</v>
      </c>
      <c r="C128" s="20" t="e">
        <f t="shared" ca="1" si="0"/>
        <v>#NAME?</v>
      </c>
      <c r="D128" s="11" t="s">
        <v>18152</v>
      </c>
      <c r="E128" s="12" t="s">
        <v>18153</v>
      </c>
    </row>
    <row r="129" spans="1:5" ht="15.75" customHeight="1" x14ac:dyDescent="0.2">
      <c r="A129" s="2" t="s">
        <v>6400</v>
      </c>
      <c r="B129" s="19">
        <v>2021</v>
      </c>
      <c r="C129" s="20" t="e">
        <f t="shared" ca="1" si="0"/>
        <v>#NAME?</v>
      </c>
      <c r="D129" s="13" t="s">
        <v>18154</v>
      </c>
      <c r="E129" s="14" t="s">
        <v>18155</v>
      </c>
    </row>
    <row r="130" spans="1:5" ht="15.75" customHeight="1" x14ac:dyDescent="0.2">
      <c r="A130" s="2" t="s">
        <v>6400</v>
      </c>
      <c r="B130" s="18">
        <v>2021</v>
      </c>
      <c r="C130" s="20" t="e">
        <f t="shared" ca="1" si="0"/>
        <v>#NAME?</v>
      </c>
      <c r="D130" s="11" t="s">
        <v>18156</v>
      </c>
      <c r="E130" s="12" t="s">
        <v>18157</v>
      </c>
    </row>
    <row r="131" spans="1:5" ht="15.75" customHeight="1" x14ac:dyDescent="0.2">
      <c r="A131" s="2" t="s">
        <v>6400</v>
      </c>
      <c r="B131" s="19">
        <v>2021</v>
      </c>
      <c r="C131" s="20" t="e">
        <f t="shared" ca="1" si="0"/>
        <v>#NAME?</v>
      </c>
      <c r="D131" s="13" t="s">
        <v>18158</v>
      </c>
      <c r="E131" s="14" t="s">
        <v>18159</v>
      </c>
    </row>
    <row r="132" spans="1:5" ht="15.75" customHeight="1" x14ac:dyDescent="0.2">
      <c r="A132" s="2" t="s">
        <v>6400</v>
      </c>
      <c r="B132" s="18">
        <v>2021</v>
      </c>
      <c r="C132" s="20" t="e">
        <f t="shared" ca="1" si="0"/>
        <v>#NAME?</v>
      </c>
      <c r="D132" s="11" t="s">
        <v>18160</v>
      </c>
      <c r="E132" s="12" t="s">
        <v>18161</v>
      </c>
    </row>
    <row r="133" spans="1:5" ht="15.75" customHeight="1" x14ac:dyDescent="0.2">
      <c r="A133" s="2" t="s">
        <v>6400</v>
      </c>
      <c r="B133" s="19">
        <v>2021</v>
      </c>
      <c r="C133" s="20" t="e">
        <f t="shared" ca="1" si="0"/>
        <v>#NAME?</v>
      </c>
      <c r="D133" s="13" t="s">
        <v>18162</v>
      </c>
      <c r="E133" s="14" t="s">
        <v>18163</v>
      </c>
    </row>
    <row r="134" spans="1:5" ht="15.75" customHeight="1" x14ac:dyDescent="0.2">
      <c r="A134" s="2" t="s">
        <v>6400</v>
      </c>
      <c r="B134" s="18">
        <v>2021</v>
      </c>
      <c r="C134" s="20" t="e">
        <f t="shared" ca="1" si="0"/>
        <v>#NAME?</v>
      </c>
      <c r="D134" s="11" t="s">
        <v>18164</v>
      </c>
      <c r="E134" s="12" t="s">
        <v>18165</v>
      </c>
    </row>
    <row r="135" spans="1:5" ht="15.75" customHeight="1" x14ac:dyDescent="0.2">
      <c r="A135" s="2" t="s">
        <v>6400</v>
      </c>
      <c r="B135" s="19">
        <v>2021</v>
      </c>
      <c r="C135" s="20" t="e">
        <f t="shared" ca="1" si="0"/>
        <v>#NAME?</v>
      </c>
      <c r="D135" s="13" t="s">
        <v>18166</v>
      </c>
      <c r="E135" s="14" t="s">
        <v>18167</v>
      </c>
    </row>
    <row r="136" spans="1:5" ht="15.75" customHeight="1" x14ac:dyDescent="0.2">
      <c r="A136" s="2" t="s">
        <v>6400</v>
      </c>
      <c r="B136" s="18">
        <v>2021</v>
      </c>
      <c r="C136" s="20" t="e">
        <f t="shared" ca="1" si="0"/>
        <v>#NAME?</v>
      </c>
      <c r="D136" s="11" t="s">
        <v>18168</v>
      </c>
      <c r="E136" s="12" t="s">
        <v>18169</v>
      </c>
    </row>
    <row r="137" spans="1:5" ht="15.75" customHeight="1" x14ac:dyDescent="0.2">
      <c r="A137" s="2" t="s">
        <v>6400</v>
      </c>
      <c r="B137" s="19">
        <v>2021</v>
      </c>
      <c r="C137" s="20" t="e">
        <f t="shared" ca="1" si="0"/>
        <v>#NAME?</v>
      </c>
      <c r="D137" s="13" t="s">
        <v>18170</v>
      </c>
      <c r="E137" s="14" t="s">
        <v>18171</v>
      </c>
    </row>
    <row r="138" spans="1:5" ht="15.75" customHeight="1" x14ac:dyDescent="0.2">
      <c r="A138" s="2" t="s">
        <v>6400</v>
      </c>
      <c r="B138" s="18">
        <v>2021</v>
      </c>
      <c r="C138" s="20" t="e">
        <f t="shared" ca="1" si="0"/>
        <v>#NAME?</v>
      </c>
      <c r="D138" s="11" t="s">
        <v>18172</v>
      </c>
      <c r="E138" s="12" t="s">
        <v>18173</v>
      </c>
    </row>
    <row r="139" spans="1:5" ht="15.75" customHeight="1" x14ac:dyDescent="0.2">
      <c r="A139" s="2" t="s">
        <v>6400</v>
      </c>
      <c r="B139" s="19">
        <v>2021</v>
      </c>
      <c r="C139" s="20" t="e">
        <f t="shared" ca="1" si="0"/>
        <v>#NAME?</v>
      </c>
      <c r="D139" s="13" t="s">
        <v>18174</v>
      </c>
      <c r="E139" s="14" t="s">
        <v>18175</v>
      </c>
    </row>
    <row r="140" spans="1:5" ht="15.75" customHeight="1" x14ac:dyDescent="0.2">
      <c r="A140" s="2" t="s">
        <v>6400</v>
      </c>
      <c r="B140" s="18">
        <v>2021</v>
      </c>
      <c r="C140" s="20" t="e">
        <f t="shared" ca="1" si="0"/>
        <v>#NAME?</v>
      </c>
      <c r="D140" s="11" t="s">
        <v>18176</v>
      </c>
      <c r="E140" s="12" t="s">
        <v>18177</v>
      </c>
    </row>
    <row r="141" spans="1:5" ht="15.75" customHeight="1" x14ac:dyDescent="0.2">
      <c r="A141" s="2" t="s">
        <v>6400</v>
      </c>
      <c r="B141" s="19">
        <v>2022</v>
      </c>
      <c r="C141" s="20" t="e">
        <f t="shared" ca="1" si="0"/>
        <v>#NAME?</v>
      </c>
      <c r="D141" s="13" t="s">
        <v>18178</v>
      </c>
      <c r="E141" s="14" t="s">
        <v>18179</v>
      </c>
    </row>
    <row r="142" spans="1:5" ht="15.75" customHeight="1" x14ac:dyDescent="0.2">
      <c r="A142" s="2" t="s">
        <v>6400</v>
      </c>
      <c r="B142" s="18">
        <v>2021</v>
      </c>
      <c r="C142" s="20" t="e">
        <f t="shared" ca="1" si="0"/>
        <v>#NAME?</v>
      </c>
      <c r="D142" s="11" t="s">
        <v>18180</v>
      </c>
      <c r="E142" s="12" t="s">
        <v>18181</v>
      </c>
    </row>
    <row r="143" spans="1:5" ht="15.75" customHeight="1" x14ac:dyDescent="0.2">
      <c r="A143" s="2" t="s">
        <v>6400</v>
      </c>
      <c r="B143" s="19">
        <v>2021</v>
      </c>
      <c r="C143" s="20" t="e">
        <f t="shared" ca="1" si="0"/>
        <v>#NAME?</v>
      </c>
      <c r="D143" s="13" t="s">
        <v>18182</v>
      </c>
      <c r="E143" s="14" t="s">
        <v>18183</v>
      </c>
    </row>
    <row r="144" spans="1:5" ht="15.75" customHeight="1" x14ac:dyDescent="0.2">
      <c r="A144" s="2" t="s">
        <v>6400</v>
      </c>
      <c r="B144" s="18">
        <v>2021</v>
      </c>
      <c r="C144" s="20" t="e">
        <f t="shared" ca="1" si="0"/>
        <v>#NAME?</v>
      </c>
      <c r="D144" s="11" t="s">
        <v>18184</v>
      </c>
      <c r="E144" s="12" t="s">
        <v>18185</v>
      </c>
    </row>
    <row r="145" spans="1:5" ht="15.75" customHeight="1" x14ac:dyDescent="0.2">
      <c r="A145" s="2" t="s">
        <v>6400</v>
      </c>
      <c r="B145" s="19">
        <v>2021</v>
      </c>
      <c r="C145" s="20" t="e">
        <f t="shared" ca="1" si="0"/>
        <v>#NAME?</v>
      </c>
      <c r="D145" s="13" t="s">
        <v>18186</v>
      </c>
      <c r="E145" s="14" t="s">
        <v>18187</v>
      </c>
    </row>
    <row r="146" spans="1:5" ht="15.75" customHeight="1" x14ac:dyDescent="0.2">
      <c r="A146" s="2" t="s">
        <v>6400</v>
      </c>
      <c r="B146" s="18">
        <v>2021</v>
      </c>
      <c r="C146" s="20" t="e">
        <f t="shared" ca="1" si="0"/>
        <v>#NAME?</v>
      </c>
      <c r="D146" s="11" t="s">
        <v>18188</v>
      </c>
      <c r="E146" s="12" t="s">
        <v>18189</v>
      </c>
    </row>
    <row r="147" spans="1:5" ht="15.75" customHeight="1" x14ac:dyDescent="0.2">
      <c r="A147" s="2" t="s">
        <v>6400</v>
      </c>
      <c r="B147" s="19">
        <v>2022</v>
      </c>
      <c r="C147" s="20" t="e">
        <f t="shared" ca="1" si="0"/>
        <v>#NAME?</v>
      </c>
      <c r="D147" s="13" t="s">
        <v>18190</v>
      </c>
      <c r="E147" s="14" t="s">
        <v>18191</v>
      </c>
    </row>
    <row r="148" spans="1:5" ht="15.75" customHeight="1" x14ac:dyDescent="0.2">
      <c r="A148" s="2" t="s">
        <v>6400</v>
      </c>
      <c r="B148" s="18">
        <v>2022</v>
      </c>
      <c r="C148" s="20" t="e">
        <f t="shared" ca="1" si="0"/>
        <v>#NAME?</v>
      </c>
      <c r="D148" s="11" t="s">
        <v>18192</v>
      </c>
      <c r="E148" s="12" t="s">
        <v>18193</v>
      </c>
    </row>
    <row r="149" spans="1:5" ht="15.75" customHeight="1" x14ac:dyDescent="0.2">
      <c r="A149" s="2" t="s">
        <v>6400</v>
      </c>
      <c r="B149" s="19">
        <v>2021</v>
      </c>
      <c r="C149" s="20" t="e">
        <f t="shared" ca="1" si="0"/>
        <v>#NAME?</v>
      </c>
      <c r="D149" s="13" t="s">
        <v>18194</v>
      </c>
      <c r="E149" s="14" t="s">
        <v>18195</v>
      </c>
    </row>
    <row r="150" spans="1:5" ht="15.75" customHeight="1" x14ac:dyDescent="0.2">
      <c r="A150" s="2" t="s">
        <v>6400</v>
      </c>
      <c r="B150" s="18">
        <v>2021</v>
      </c>
      <c r="C150" s="20" t="e">
        <f t="shared" ca="1" si="0"/>
        <v>#NAME?</v>
      </c>
      <c r="D150" s="11" t="s">
        <v>18196</v>
      </c>
      <c r="E150" s="12" t="s">
        <v>18197</v>
      </c>
    </row>
    <row r="151" spans="1:5" ht="15.75" customHeight="1" x14ac:dyDescent="0.2">
      <c r="A151" s="2" t="s">
        <v>6400</v>
      </c>
      <c r="B151" s="19">
        <v>2021</v>
      </c>
      <c r="C151" s="20" t="e">
        <f t="shared" ca="1" si="0"/>
        <v>#NAME?</v>
      </c>
      <c r="D151" s="13" t="s">
        <v>18198</v>
      </c>
      <c r="E151" s="14" t="s">
        <v>18199</v>
      </c>
    </row>
    <row r="152" spans="1:5" ht="15.75" customHeight="1" x14ac:dyDescent="0.2">
      <c r="A152" s="2" t="s">
        <v>6400</v>
      </c>
      <c r="B152" s="18">
        <v>2021</v>
      </c>
      <c r="C152" s="20" t="e">
        <f t="shared" ca="1" si="0"/>
        <v>#NAME?</v>
      </c>
      <c r="D152" s="11" t="s">
        <v>18200</v>
      </c>
      <c r="E152" s="12" t="s">
        <v>18201</v>
      </c>
    </row>
    <row r="153" spans="1:5" ht="15.75" customHeight="1" x14ac:dyDescent="0.2">
      <c r="A153" s="2" t="s">
        <v>6400</v>
      </c>
      <c r="B153" s="19">
        <v>2021</v>
      </c>
      <c r="C153" s="20" t="e">
        <f t="shared" ca="1" si="0"/>
        <v>#NAME?</v>
      </c>
      <c r="D153" s="13" t="s">
        <v>18202</v>
      </c>
      <c r="E153" s="14" t="s">
        <v>18203</v>
      </c>
    </row>
    <row r="154" spans="1:5" ht="15.75" customHeight="1" x14ac:dyDescent="0.2">
      <c r="A154" s="2" t="s">
        <v>6400</v>
      </c>
      <c r="B154" s="18">
        <v>2021</v>
      </c>
      <c r="C154" s="20" t="e">
        <f t="shared" ca="1" si="0"/>
        <v>#NAME?</v>
      </c>
      <c r="D154" s="11" t="s">
        <v>18204</v>
      </c>
      <c r="E154" s="12" t="s">
        <v>18205</v>
      </c>
    </row>
    <row r="155" spans="1:5" ht="15.75" customHeight="1" x14ac:dyDescent="0.2">
      <c r="A155" s="2" t="s">
        <v>6400</v>
      </c>
      <c r="B155" s="19">
        <v>2022</v>
      </c>
      <c r="C155" s="20" t="e">
        <f t="shared" ca="1" si="0"/>
        <v>#NAME?</v>
      </c>
      <c r="D155" s="13" t="s">
        <v>18206</v>
      </c>
      <c r="E155" s="14" t="s">
        <v>18207</v>
      </c>
    </row>
    <row r="156" spans="1:5" ht="15.75" customHeight="1" x14ac:dyDescent="0.2">
      <c r="A156" s="2" t="s">
        <v>6400</v>
      </c>
      <c r="B156" s="18">
        <v>2022</v>
      </c>
      <c r="C156" s="20" t="e">
        <f t="shared" ca="1" si="0"/>
        <v>#NAME?</v>
      </c>
      <c r="D156" s="11" t="s">
        <v>18208</v>
      </c>
      <c r="E156" s="12" t="s">
        <v>18209</v>
      </c>
    </row>
    <row r="157" spans="1:5" ht="15.75" customHeight="1" x14ac:dyDescent="0.2">
      <c r="A157" s="2" t="s">
        <v>6400</v>
      </c>
      <c r="B157" s="19">
        <v>2022</v>
      </c>
      <c r="C157" s="20" t="e">
        <f t="shared" ca="1" si="0"/>
        <v>#NAME?</v>
      </c>
      <c r="D157" s="13" t="s">
        <v>18210</v>
      </c>
      <c r="E157" s="14" t="s">
        <v>18211</v>
      </c>
    </row>
    <row r="158" spans="1:5" ht="15.75" customHeight="1" x14ac:dyDescent="0.2">
      <c r="A158" s="2" t="s">
        <v>6400</v>
      </c>
      <c r="B158" s="18">
        <v>2022</v>
      </c>
      <c r="C158" s="20" t="e">
        <f t="shared" ca="1" si="0"/>
        <v>#NAME?</v>
      </c>
      <c r="D158" s="11" t="s">
        <v>18212</v>
      </c>
      <c r="E158" s="12" t="s">
        <v>18213</v>
      </c>
    </row>
    <row r="159" spans="1:5" ht="15.75" customHeight="1" x14ac:dyDescent="0.2">
      <c r="A159" s="2" t="s">
        <v>6400</v>
      </c>
      <c r="B159" s="19">
        <v>2022</v>
      </c>
      <c r="C159" s="20" t="e">
        <f t="shared" ca="1" si="0"/>
        <v>#NAME?</v>
      </c>
      <c r="D159" s="13" t="s">
        <v>18214</v>
      </c>
      <c r="E159" s="14" t="s">
        <v>18215</v>
      </c>
    </row>
    <row r="160" spans="1:5" ht="15.75" customHeight="1" x14ac:dyDescent="0.2">
      <c r="A160" s="2" t="s">
        <v>6400</v>
      </c>
      <c r="B160" s="18">
        <v>2022</v>
      </c>
      <c r="C160" s="20" t="e">
        <f t="shared" ca="1" si="0"/>
        <v>#NAME?</v>
      </c>
      <c r="D160" s="11" t="s">
        <v>18216</v>
      </c>
      <c r="E160" s="12" t="s">
        <v>18217</v>
      </c>
    </row>
    <row r="161" spans="1:5" ht="15.75" customHeight="1" x14ac:dyDescent="0.2">
      <c r="A161" s="2" t="s">
        <v>6400</v>
      </c>
      <c r="B161" s="19">
        <v>2022</v>
      </c>
      <c r="C161" s="20" t="e">
        <f t="shared" ca="1" si="0"/>
        <v>#NAME?</v>
      </c>
      <c r="D161" s="13" t="s">
        <v>18218</v>
      </c>
      <c r="E161" s="14" t="s">
        <v>18219</v>
      </c>
    </row>
    <row r="162" spans="1:5" ht="15.75" customHeight="1" x14ac:dyDescent="0.2">
      <c r="A162" s="2" t="s">
        <v>6400</v>
      </c>
      <c r="B162" s="18">
        <v>2022</v>
      </c>
      <c r="C162" s="20" t="e">
        <f t="shared" ca="1" si="0"/>
        <v>#NAME?</v>
      </c>
      <c r="D162" s="11" t="s">
        <v>18220</v>
      </c>
      <c r="E162" s="12" t="s">
        <v>18221</v>
      </c>
    </row>
    <row r="163" spans="1:5" ht="15.75" customHeight="1" x14ac:dyDescent="0.2">
      <c r="A163" s="2" t="s">
        <v>6400</v>
      </c>
      <c r="B163" s="19">
        <v>2022</v>
      </c>
      <c r="C163" s="20" t="e">
        <f t="shared" ca="1" si="0"/>
        <v>#NAME?</v>
      </c>
      <c r="D163" s="13" t="s">
        <v>18222</v>
      </c>
      <c r="E163" s="14" t="s">
        <v>18223</v>
      </c>
    </row>
    <row r="164" spans="1:5" ht="15.75" customHeight="1" x14ac:dyDescent="0.2">
      <c r="A164" s="2" t="s">
        <v>6400</v>
      </c>
      <c r="B164" s="18">
        <v>2022</v>
      </c>
      <c r="C164" s="20" t="e">
        <f t="shared" ca="1" si="0"/>
        <v>#NAME?</v>
      </c>
      <c r="D164" s="11" t="s">
        <v>18224</v>
      </c>
      <c r="E164" s="12" t="s">
        <v>18225</v>
      </c>
    </row>
    <row r="165" spans="1:5" ht="15.75" customHeight="1" x14ac:dyDescent="0.2">
      <c r="A165" s="2" t="s">
        <v>6400</v>
      </c>
      <c r="B165" s="19">
        <v>2022</v>
      </c>
      <c r="C165" s="20" t="e">
        <f t="shared" ca="1" si="0"/>
        <v>#NAME?</v>
      </c>
      <c r="D165" s="13" t="s">
        <v>18226</v>
      </c>
      <c r="E165" s="14" t="s">
        <v>18227</v>
      </c>
    </row>
    <row r="166" spans="1:5" ht="15.75" customHeight="1" x14ac:dyDescent="0.2">
      <c r="A166" s="2" t="s">
        <v>6400</v>
      </c>
      <c r="B166" s="18">
        <v>2022</v>
      </c>
      <c r="C166" s="20" t="e">
        <f t="shared" ca="1" si="0"/>
        <v>#NAME?</v>
      </c>
      <c r="D166" s="11" t="s">
        <v>18228</v>
      </c>
      <c r="E166" s="12" t="s">
        <v>18229</v>
      </c>
    </row>
    <row r="167" spans="1:5" ht="15.75" customHeight="1" x14ac:dyDescent="0.2">
      <c r="A167" s="2" t="s">
        <v>6400</v>
      </c>
      <c r="B167" s="19">
        <v>2021</v>
      </c>
      <c r="C167" s="20" t="e">
        <f t="shared" ca="1" si="0"/>
        <v>#NAME?</v>
      </c>
      <c r="D167" s="13" t="s">
        <v>18230</v>
      </c>
      <c r="E167" s="14" t="s">
        <v>18231</v>
      </c>
    </row>
    <row r="168" spans="1:5" ht="15.75" customHeight="1" x14ac:dyDescent="0.2">
      <c r="A168" s="2" t="s">
        <v>6400</v>
      </c>
      <c r="B168" s="18">
        <v>2021</v>
      </c>
      <c r="C168" s="20" t="e">
        <f t="shared" ca="1" si="0"/>
        <v>#NAME?</v>
      </c>
      <c r="D168" s="11" t="s">
        <v>18232</v>
      </c>
      <c r="E168" s="12" t="s">
        <v>18233</v>
      </c>
    </row>
    <row r="169" spans="1:5" ht="15.75" customHeight="1" x14ac:dyDescent="0.2">
      <c r="A169" s="2" t="s">
        <v>6400</v>
      </c>
      <c r="B169" s="19">
        <v>2021</v>
      </c>
      <c r="C169" s="20" t="e">
        <f t="shared" ca="1" si="0"/>
        <v>#NAME?</v>
      </c>
      <c r="D169" s="13" t="s">
        <v>18234</v>
      </c>
      <c r="E169" s="14" t="s">
        <v>18235</v>
      </c>
    </row>
    <row r="170" spans="1:5" ht="15.75" customHeight="1" x14ac:dyDescent="0.2">
      <c r="A170" s="2" t="s">
        <v>6400</v>
      </c>
      <c r="B170" s="18">
        <v>2021</v>
      </c>
      <c r="C170" s="20" t="e">
        <f t="shared" ca="1" si="0"/>
        <v>#NAME?</v>
      </c>
      <c r="D170" s="11" t="s">
        <v>18236</v>
      </c>
      <c r="E170" s="12" t="s">
        <v>18237</v>
      </c>
    </row>
    <row r="171" spans="1:5" ht="15.75" customHeight="1" x14ac:dyDescent="0.2">
      <c r="A171" s="2" t="s">
        <v>6400</v>
      </c>
      <c r="B171" s="19">
        <v>2021</v>
      </c>
      <c r="C171" s="20" t="e">
        <f t="shared" ca="1" si="0"/>
        <v>#NAME?</v>
      </c>
      <c r="D171" s="13" t="s">
        <v>18238</v>
      </c>
      <c r="E171" s="14" t="s">
        <v>18239</v>
      </c>
    </row>
    <row r="172" spans="1:5" ht="15.75" customHeight="1" x14ac:dyDescent="0.2">
      <c r="A172" s="2" t="s">
        <v>6400</v>
      </c>
      <c r="B172" s="18">
        <v>2021</v>
      </c>
      <c r="C172" s="20" t="e">
        <f t="shared" ca="1" si="0"/>
        <v>#NAME?</v>
      </c>
      <c r="D172" s="11" t="s">
        <v>18240</v>
      </c>
      <c r="E172" s="12" t="s">
        <v>18241</v>
      </c>
    </row>
    <row r="173" spans="1:5" ht="15.75" customHeight="1" x14ac:dyDescent="0.2">
      <c r="A173" s="2" t="s">
        <v>6400</v>
      </c>
      <c r="B173" s="19">
        <v>2021</v>
      </c>
      <c r="C173" s="20" t="e">
        <f t="shared" ca="1" si="0"/>
        <v>#NAME?</v>
      </c>
      <c r="D173" s="13" t="s">
        <v>18242</v>
      </c>
      <c r="E173" s="14" t="s">
        <v>18243</v>
      </c>
    </row>
    <row r="174" spans="1:5" ht="15.75" customHeight="1" x14ac:dyDescent="0.2">
      <c r="A174" s="2" t="s">
        <v>6400</v>
      </c>
      <c r="B174" s="18">
        <v>2021</v>
      </c>
      <c r="C174" s="20" t="e">
        <f t="shared" ca="1" si="0"/>
        <v>#NAME?</v>
      </c>
      <c r="D174" s="11" t="s">
        <v>18244</v>
      </c>
      <c r="E174" s="12" t="s">
        <v>18245</v>
      </c>
    </row>
    <row r="175" spans="1:5" ht="15.75" customHeight="1" x14ac:dyDescent="0.2">
      <c r="A175" s="2" t="s">
        <v>6400</v>
      </c>
      <c r="B175" s="19">
        <v>2021</v>
      </c>
      <c r="C175" s="20" t="e">
        <f t="shared" ca="1" si="0"/>
        <v>#NAME?</v>
      </c>
      <c r="D175" s="13" t="s">
        <v>18246</v>
      </c>
      <c r="E175" s="14" t="s">
        <v>18247</v>
      </c>
    </row>
    <row r="176" spans="1:5" ht="15.75" customHeight="1" x14ac:dyDescent="0.2">
      <c r="A176" s="2" t="s">
        <v>6400</v>
      </c>
      <c r="B176" s="18">
        <v>2022</v>
      </c>
      <c r="C176" s="20" t="e">
        <f t="shared" ca="1" si="0"/>
        <v>#NAME?</v>
      </c>
      <c r="D176" s="11" t="s">
        <v>18248</v>
      </c>
      <c r="E176" s="12" t="s">
        <v>18249</v>
      </c>
    </row>
    <row r="177" spans="1:5" ht="15.75" customHeight="1" x14ac:dyDescent="0.2">
      <c r="A177" s="2" t="s">
        <v>6400</v>
      </c>
      <c r="B177" s="19">
        <v>2022</v>
      </c>
      <c r="C177" s="20" t="e">
        <f t="shared" ca="1" si="0"/>
        <v>#NAME?</v>
      </c>
      <c r="D177" s="13" t="s">
        <v>18250</v>
      </c>
      <c r="E177" s="14" t="s">
        <v>18251</v>
      </c>
    </row>
    <row r="178" spans="1:5" ht="15.75" customHeight="1" x14ac:dyDescent="0.2">
      <c r="A178" s="2" t="s">
        <v>6400</v>
      </c>
      <c r="B178" s="18">
        <v>2022</v>
      </c>
      <c r="C178" s="20" t="e">
        <f t="shared" ca="1" si="0"/>
        <v>#NAME?</v>
      </c>
      <c r="D178" s="11" t="s">
        <v>18252</v>
      </c>
      <c r="E178" s="12" t="s">
        <v>18253</v>
      </c>
    </row>
    <row r="179" spans="1:5" ht="15.75" customHeight="1" x14ac:dyDescent="0.2">
      <c r="A179" s="2" t="s">
        <v>6400</v>
      </c>
      <c r="B179" s="19">
        <v>2022</v>
      </c>
      <c r="C179" s="20" t="e">
        <f t="shared" ca="1" si="0"/>
        <v>#NAME?</v>
      </c>
      <c r="D179" s="13" t="s">
        <v>18254</v>
      </c>
      <c r="E179" s="14" t="s">
        <v>18255</v>
      </c>
    </row>
    <row r="180" spans="1:5" ht="15.75" customHeight="1" x14ac:dyDescent="0.2">
      <c r="A180" s="2" t="s">
        <v>6400</v>
      </c>
      <c r="B180" s="18">
        <v>2022</v>
      </c>
      <c r="C180" s="20" t="e">
        <f t="shared" ca="1" si="0"/>
        <v>#NAME?</v>
      </c>
      <c r="D180" s="11" t="s">
        <v>18256</v>
      </c>
      <c r="E180" s="12" t="s">
        <v>18257</v>
      </c>
    </row>
    <row r="181" spans="1:5" ht="15.75" customHeight="1" x14ac:dyDescent="0.2">
      <c r="A181" s="2" t="s">
        <v>6400</v>
      </c>
      <c r="B181" s="19">
        <v>2022</v>
      </c>
      <c r="C181" s="20" t="e">
        <f t="shared" ca="1" si="0"/>
        <v>#NAME?</v>
      </c>
      <c r="D181" s="13" t="s">
        <v>18258</v>
      </c>
      <c r="E181" s="14" t="s">
        <v>18259</v>
      </c>
    </row>
    <row r="182" spans="1:5" ht="15.75" customHeight="1" x14ac:dyDescent="0.2">
      <c r="A182" s="2" t="s">
        <v>6400</v>
      </c>
      <c r="B182" s="18">
        <v>2022</v>
      </c>
      <c r="C182" s="20" t="e">
        <f t="shared" ca="1" si="0"/>
        <v>#NAME?</v>
      </c>
      <c r="D182" s="11" t="s">
        <v>18260</v>
      </c>
      <c r="E182" s="12" t="s">
        <v>18261</v>
      </c>
    </row>
    <row r="183" spans="1:5" ht="15.75" customHeight="1" x14ac:dyDescent="0.2">
      <c r="A183" s="2" t="s">
        <v>6400</v>
      </c>
      <c r="B183" s="19">
        <v>2022</v>
      </c>
      <c r="C183" s="20" t="e">
        <f t="shared" ca="1" si="0"/>
        <v>#NAME?</v>
      </c>
      <c r="D183" s="13" t="s">
        <v>18262</v>
      </c>
      <c r="E183" s="14" t="s">
        <v>18263</v>
      </c>
    </row>
    <row r="184" spans="1:5" ht="15.75" customHeight="1" x14ac:dyDescent="0.2">
      <c r="A184" s="2" t="s">
        <v>6400</v>
      </c>
      <c r="B184" s="18">
        <v>2022</v>
      </c>
      <c r="C184" s="20" t="e">
        <f t="shared" ca="1" si="0"/>
        <v>#NAME?</v>
      </c>
      <c r="D184" s="11" t="s">
        <v>18264</v>
      </c>
      <c r="E184" s="12" t="s">
        <v>18265</v>
      </c>
    </row>
    <row r="185" spans="1:5" ht="15.75" customHeight="1" x14ac:dyDescent="0.2">
      <c r="A185" s="2" t="s">
        <v>6400</v>
      </c>
      <c r="B185" s="19">
        <v>2022</v>
      </c>
      <c r="C185" s="20" t="e">
        <f t="shared" ca="1" si="0"/>
        <v>#NAME?</v>
      </c>
      <c r="D185" s="13" t="s">
        <v>52</v>
      </c>
      <c r="E185" s="14" t="s">
        <v>18266</v>
      </c>
    </row>
    <row r="186" spans="1:5" ht="15.75" customHeight="1" x14ac:dyDescent="0.2">
      <c r="A186" s="2" t="s">
        <v>6400</v>
      </c>
      <c r="B186" s="18">
        <v>2022</v>
      </c>
      <c r="C186" s="20" t="e">
        <f t="shared" ca="1" si="0"/>
        <v>#NAME?</v>
      </c>
      <c r="D186" s="11" t="s">
        <v>18267</v>
      </c>
      <c r="E186" s="12" t="s">
        <v>18268</v>
      </c>
    </row>
    <row r="187" spans="1:5" ht="15.75" customHeight="1" x14ac:dyDescent="0.2">
      <c r="A187" s="2" t="s">
        <v>6400</v>
      </c>
      <c r="B187" s="19">
        <v>2022</v>
      </c>
      <c r="C187" s="20" t="e">
        <f t="shared" ca="1" si="0"/>
        <v>#NAME?</v>
      </c>
      <c r="D187" s="13" t="s">
        <v>18269</v>
      </c>
      <c r="E187" s="14" t="s">
        <v>18270</v>
      </c>
    </row>
    <row r="188" spans="1:5" ht="15.75" customHeight="1" x14ac:dyDescent="0.2">
      <c r="A188" s="2" t="s">
        <v>6400</v>
      </c>
      <c r="B188" s="18">
        <v>2022</v>
      </c>
      <c r="C188" s="20" t="e">
        <f t="shared" ca="1" si="0"/>
        <v>#NAME?</v>
      </c>
      <c r="D188" s="11" t="s">
        <v>18271</v>
      </c>
      <c r="E188" s="12" t="s">
        <v>18272</v>
      </c>
    </row>
    <row r="189" spans="1:5" ht="15.75" customHeight="1" x14ac:dyDescent="0.2">
      <c r="A189" s="2" t="s">
        <v>6400</v>
      </c>
      <c r="B189" s="19">
        <v>2022</v>
      </c>
      <c r="C189" s="20" t="e">
        <f t="shared" ca="1" si="0"/>
        <v>#NAME?</v>
      </c>
      <c r="D189" s="13" t="s">
        <v>18273</v>
      </c>
      <c r="E189" s="14" t="s">
        <v>18274</v>
      </c>
    </row>
    <row r="190" spans="1:5" ht="15.75" customHeight="1" x14ac:dyDescent="0.2">
      <c r="A190" s="2" t="s">
        <v>6400</v>
      </c>
      <c r="B190" s="18">
        <v>2022</v>
      </c>
      <c r="C190" s="20" t="e">
        <f t="shared" ca="1" si="0"/>
        <v>#NAME?</v>
      </c>
      <c r="D190" s="11" t="s">
        <v>18275</v>
      </c>
      <c r="E190" s="12" t="s">
        <v>18276</v>
      </c>
    </row>
    <row r="191" spans="1:5" ht="15.75" customHeight="1" x14ac:dyDescent="0.2">
      <c r="A191" s="2" t="s">
        <v>6400</v>
      </c>
      <c r="B191" s="19">
        <v>2022</v>
      </c>
      <c r="C191" s="20" t="e">
        <f t="shared" ca="1" si="0"/>
        <v>#NAME?</v>
      </c>
      <c r="D191" s="13" t="s">
        <v>18277</v>
      </c>
      <c r="E191" s="14" t="s">
        <v>18278</v>
      </c>
    </row>
    <row r="192" spans="1:5" ht="15.75" customHeight="1" x14ac:dyDescent="0.2">
      <c r="A192" s="2" t="s">
        <v>6400</v>
      </c>
      <c r="B192" s="18">
        <v>2022</v>
      </c>
      <c r="C192" s="20" t="e">
        <f t="shared" ca="1" si="0"/>
        <v>#NAME?</v>
      </c>
      <c r="D192" s="11" t="s">
        <v>18279</v>
      </c>
      <c r="E192" s="12" t="s">
        <v>18280</v>
      </c>
    </row>
    <row r="193" spans="1:5" ht="15.75" customHeight="1" x14ac:dyDescent="0.2">
      <c r="A193" s="2" t="s">
        <v>6400</v>
      </c>
      <c r="B193" s="19">
        <v>2022</v>
      </c>
      <c r="C193" s="20" t="e">
        <f t="shared" ca="1" si="0"/>
        <v>#NAME?</v>
      </c>
      <c r="D193" s="13" t="s">
        <v>18281</v>
      </c>
      <c r="E193" s="14" t="s">
        <v>18282</v>
      </c>
    </row>
    <row r="194" spans="1:5" ht="15.75" customHeight="1" x14ac:dyDescent="0.2">
      <c r="A194" s="2" t="s">
        <v>6400</v>
      </c>
      <c r="B194" s="18">
        <v>2022</v>
      </c>
      <c r="C194" s="20" t="e">
        <f t="shared" ca="1" si="0"/>
        <v>#NAME?</v>
      </c>
      <c r="D194" s="11" t="s">
        <v>18283</v>
      </c>
      <c r="E194" s="12" t="s">
        <v>18284</v>
      </c>
    </row>
    <row r="195" spans="1:5" ht="15.75" customHeight="1" x14ac:dyDescent="0.2">
      <c r="A195" s="2" t="s">
        <v>6400</v>
      </c>
      <c r="B195" s="19">
        <v>2022</v>
      </c>
      <c r="C195" s="20" t="e">
        <f t="shared" ca="1" si="0"/>
        <v>#NAME?</v>
      </c>
      <c r="D195" s="13" t="s">
        <v>18285</v>
      </c>
      <c r="E195" s="14" t="s">
        <v>18286</v>
      </c>
    </row>
    <row r="196" spans="1:5" ht="15.75" customHeight="1" x14ac:dyDescent="0.2">
      <c r="A196" s="2" t="s">
        <v>6400</v>
      </c>
      <c r="B196" s="18">
        <v>2022</v>
      </c>
      <c r="C196" s="20" t="e">
        <f t="shared" ca="1" si="0"/>
        <v>#NAME?</v>
      </c>
      <c r="D196" s="11" t="s">
        <v>18287</v>
      </c>
      <c r="E196" s="12" t="s">
        <v>18288</v>
      </c>
    </row>
    <row r="197" spans="1:5" ht="15.75" customHeight="1" x14ac:dyDescent="0.2">
      <c r="A197" s="2" t="s">
        <v>6400</v>
      </c>
      <c r="B197" s="19">
        <v>2022</v>
      </c>
      <c r="C197" s="20" t="e">
        <f t="shared" ca="1" si="0"/>
        <v>#NAME?</v>
      </c>
      <c r="D197" s="13" t="s">
        <v>18289</v>
      </c>
      <c r="E197" s="14" t="s">
        <v>18290</v>
      </c>
    </row>
    <row r="198" spans="1:5" ht="15.75" customHeight="1" x14ac:dyDescent="0.2">
      <c r="A198" s="2" t="s">
        <v>6400</v>
      </c>
      <c r="B198" s="18">
        <v>2022</v>
      </c>
      <c r="C198" s="20" t="e">
        <f t="shared" ca="1" si="0"/>
        <v>#NAME?</v>
      </c>
      <c r="D198" s="11" t="s">
        <v>18291</v>
      </c>
      <c r="E198" s="12" t="s">
        <v>18292</v>
      </c>
    </row>
    <row r="199" spans="1:5" ht="15.75" customHeight="1" x14ac:dyDescent="0.2">
      <c r="A199" s="2" t="s">
        <v>6400</v>
      </c>
      <c r="B199" s="19">
        <v>2022</v>
      </c>
      <c r="C199" s="20" t="e">
        <f t="shared" ca="1" si="0"/>
        <v>#NAME?</v>
      </c>
      <c r="D199" s="13" t="s">
        <v>18293</v>
      </c>
      <c r="E199" s="14" t="s">
        <v>18294</v>
      </c>
    </row>
    <row r="200" spans="1:5" ht="15.75" customHeight="1" x14ac:dyDescent="0.2">
      <c r="A200" s="2" t="s">
        <v>6400</v>
      </c>
      <c r="B200" s="18">
        <v>2021</v>
      </c>
      <c r="C200" s="20" t="e">
        <f t="shared" ca="1" si="0"/>
        <v>#NAME?</v>
      </c>
      <c r="D200" s="11" t="s">
        <v>18295</v>
      </c>
      <c r="E200" s="12" t="s">
        <v>18296</v>
      </c>
    </row>
    <row r="201" spans="1:5" ht="15.75" customHeight="1" x14ac:dyDescent="0.2">
      <c r="A201" s="2" t="s">
        <v>6400</v>
      </c>
      <c r="B201" s="19">
        <v>2021</v>
      </c>
      <c r="C201" s="20" t="e">
        <f t="shared" ca="1" si="0"/>
        <v>#NAME?</v>
      </c>
      <c r="D201" s="13" t="s">
        <v>18297</v>
      </c>
      <c r="E201" s="14" t="s">
        <v>18298</v>
      </c>
    </row>
    <row r="202" spans="1:5" ht="15.75" customHeight="1" x14ac:dyDescent="0.2">
      <c r="A202" s="2" t="s">
        <v>6400</v>
      </c>
      <c r="B202" s="18">
        <v>2021</v>
      </c>
      <c r="C202" s="20" t="e">
        <f t="shared" ca="1" si="0"/>
        <v>#NAME?</v>
      </c>
      <c r="D202" s="11" t="s">
        <v>18299</v>
      </c>
      <c r="E202" s="12" t="s">
        <v>18300</v>
      </c>
    </row>
    <row r="203" spans="1:5" ht="15.75" customHeight="1" x14ac:dyDescent="0.2">
      <c r="A203" s="2" t="s">
        <v>6400</v>
      </c>
      <c r="B203" s="19">
        <v>2021</v>
      </c>
      <c r="C203" s="20" t="e">
        <f t="shared" ca="1" si="0"/>
        <v>#NAME?</v>
      </c>
      <c r="D203" s="13" t="s">
        <v>18301</v>
      </c>
      <c r="E203" s="14" t="s">
        <v>18302</v>
      </c>
    </row>
    <row r="204" spans="1:5" ht="15.75" customHeight="1" x14ac:dyDescent="0.2">
      <c r="A204" s="2" t="s">
        <v>6400</v>
      </c>
      <c r="B204" s="18">
        <v>2021</v>
      </c>
      <c r="C204" s="20" t="e">
        <f t="shared" ca="1" si="0"/>
        <v>#NAME?</v>
      </c>
      <c r="D204" s="11" t="s">
        <v>18303</v>
      </c>
      <c r="E204" s="12" t="s">
        <v>18304</v>
      </c>
    </row>
    <row r="205" spans="1:5" ht="15.75" customHeight="1" x14ac:dyDescent="0.2">
      <c r="A205" s="2" t="s">
        <v>6400</v>
      </c>
      <c r="B205" s="19">
        <v>2021</v>
      </c>
      <c r="C205" s="20" t="e">
        <f t="shared" ca="1" si="0"/>
        <v>#NAME?</v>
      </c>
      <c r="D205" s="13" t="s">
        <v>18305</v>
      </c>
      <c r="E205" s="14" t="s">
        <v>18306</v>
      </c>
    </row>
    <row r="206" spans="1:5" ht="15.75" customHeight="1" x14ac:dyDescent="0.2">
      <c r="A206" s="2" t="s">
        <v>6400</v>
      </c>
      <c r="B206" s="18">
        <v>2021</v>
      </c>
      <c r="C206" s="20" t="e">
        <f t="shared" ca="1" si="0"/>
        <v>#NAME?</v>
      </c>
      <c r="D206" s="11" t="s">
        <v>18307</v>
      </c>
      <c r="E206" s="12" t="s">
        <v>18308</v>
      </c>
    </row>
    <row r="207" spans="1:5" ht="15.75" customHeight="1" x14ac:dyDescent="0.2">
      <c r="A207" s="2" t="s">
        <v>6400</v>
      </c>
      <c r="B207" s="19">
        <v>2021</v>
      </c>
      <c r="C207" s="20" t="e">
        <f t="shared" ca="1" si="0"/>
        <v>#NAME?</v>
      </c>
      <c r="D207" s="13" t="s">
        <v>18309</v>
      </c>
      <c r="E207" s="14" t="s">
        <v>18310</v>
      </c>
    </row>
    <row r="208" spans="1:5" ht="15.75" customHeight="1" x14ac:dyDescent="0.2">
      <c r="A208" s="2" t="s">
        <v>6400</v>
      </c>
      <c r="B208" s="18">
        <v>2021</v>
      </c>
      <c r="C208" s="20" t="e">
        <f t="shared" ca="1" si="0"/>
        <v>#NAME?</v>
      </c>
      <c r="D208" s="11" t="s">
        <v>18311</v>
      </c>
      <c r="E208" s="12" t="s">
        <v>18312</v>
      </c>
    </row>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1199"/>
  <sheetViews>
    <sheetView workbookViewId="0"/>
  </sheetViews>
  <sheetFormatPr baseColWidth="10" defaultColWidth="10.140625" defaultRowHeight="15" customHeight="1" x14ac:dyDescent="0.2"/>
  <cols>
    <col min="1" max="2" width="8.28515625" customWidth="1"/>
    <col min="3" max="5" width="62.85546875" customWidth="1"/>
    <col min="6" max="27" width="8.28515625" customWidth="1"/>
  </cols>
  <sheetData>
    <row r="1" spans="1:5" ht="15.75" customHeight="1" x14ac:dyDescent="0.2">
      <c r="A1" s="8" t="s">
        <v>67</v>
      </c>
      <c r="B1" s="8" t="s">
        <v>60</v>
      </c>
      <c r="C1" s="8"/>
      <c r="D1" s="8" t="s">
        <v>0</v>
      </c>
      <c r="E1" s="8" t="s">
        <v>62</v>
      </c>
    </row>
    <row r="2" spans="1:5" ht="15.75" customHeight="1" x14ac:dyDescent="0.2">
      <c r="A2" s="6" t="s">
        <v>6614</v>
      </c>
      <c r="B2" s="6">
        <v>2020</v>
      </c>
      <c r="C2" s="6"/>
      <c r="D2" s="6" t="s">
        <v>6615</v>
      </c>
      <c r="E2" s="6" t="s">
        <v>6616</v>
      </c>
    </row>
    <row r="3" spans="1:5" ht="15.75" customHeight="1" x14ac:dyDescent="0.2">
      <c r="A3" s="6" t="s">
        <v>6614</v>
      </c>
      <c r="B3" s="6">
        <v>2020</v>
      </c>
      <c r="C3" s="6"/>
      <c r="D3" s="6" t="s">
        <v>6617</v>
      </c>
      <c r="E3" s="6" t="s">
        <v>6618</v>
      </c>
    </row>
    <row r="4" spans="1:5" ht="15.75" customHeight="1" x14ac:dyDescent="0.2">
      <c r="A4" s="6" t="s">
        <v>6614</v>
      </c>
      <c r="B4" s="6">
        <v>2020</v>
      </c>
      <c r="C4" s="6"/>
      <c r="D4" s="6" t="s">
        <v>6619</v>
      </c>
      <c r="E4" s="6" t="s">
        <v>6620</v>
      </c>
    </row>
    <row r="5" spans="1:5" ht="15.75" customHeight="1" x14ac:dyDescent="0.2">
      <c r="A5" s="6" t="s">
        <v>6614</v>
      </c>
      <c r="B5" s="6">
        <v>2020</v>
      </c>
      <c r="C5" s="6"/>
      <c r="D5" s="6" t="s">
        <v>6621</v>
      </c>
      <c r="E5" s="6" t="s">
        <v>6622</v>
      </c>
    </row>
    <row r="6" spans="1:5" ht="15.75" customHeight="1" x14ac:dyDescent="0.2">
      <c r="A6" s="6" t="s">
        <v>6614</v>
      </c>
      <c r="B6" s="6">
        <v>2020</v>
      </c>
      <c r="C6" s="6"/>
      <c r="D6" s="6" t="s">
        <v>6623</v>
      </c>
      <c r="E6" s="6" t="s">
        <v>6624</v>
      </c>
    </row>
    <row r="7" spans="1:5" ht="15.75" customHeight="1" x14ac:dyDescent="0.2">
      <c r="A7" s="6" t="s">
        <v>6614</v>
      </c>
      <c r="B7" s="6">
        <v>2020</v>
      </c>
      <c r="C7" s="6"/>
      <c r="D7" s="6" t="s">
        <v>6625</v>
      </c>
      <c r="E7" s="6" t="s">
        <v>6626</v>
      </c>
    </row>
    <row r="8" spans="1:5" ht="15.75" customHeight="1" x14ac:dyDescent="0.2">
      <c r="A8" s="6" t="s">
        <v>6614</v>
      </c>
      <c r="B8" s="6">
        <v>2020</v>
      </c>
      <c r="C8" s="6"/>
      <c r="D8" s="6" t="s">
        <v>6627</v>
      </c>
      <c r="E8" s="6" t="s">
        <v>2254</v>
      </c>
    </row>
    <row r="9" spans="1:5" ht="15.75" customHeight="1" x14ac:dyDescent="0.2">
      <c r="A9" s="6" t="s">
        <v>6614</v>
      </c>
      <c r="B9" s="6">
        <v>2020</v>
      </c>
      <c r="C9" s="6"/>
      <c r="D9" s="6" t="s">
        <v>6628</v>
      </c>
      <c r="E9" s="6" t="s">
        <v>6629</v>
      </c>
    </row>
    <row r="10" spans="1:5" ht="15.75" customHeight="1" x14ac:dyDescent="0.2">
      <c r="A10" s="6" t="s">
        <v>6614</v>
      </c>
      <c r="B10" s="6">
        <v>2020</v>
      </c>
      <c r="C10" s="6"/>
      <c r="D10" s="6" t="s">
        <v>6630</v>
      </c>
      <c r="E10" s="6" t="s">
        <v>6631</v>
      </c>
    </row>
    <row r="11" spans="1:5" ht="15.75" customHeight="1" x14ac:dyDescent="0.2">
      <c r="A11" s="6" t="s">
        <v>6614</v>
      </c>
      <c r="B11" s="6">
        <v>2020</v>
      </c>
      <c r="C11" s="6"/>
      <c r="D11" s="6" t="s">
        <v>6632</v>
      </c>
      <c r="E11" s="6" t="s">
        <v>6633</v>
      </c>
    </row>
    <row r="12" spans="1:5" ht="15.75" customHeight="1" x14ac:dyDescent="0.2">
      <c r="A12" s="6" t="s">
        <v>6614</v>
      </c>
      <c r="B12" s="6">
        <v>2020</v>
      </c>
      <c r="C12" s="6"/>
      <c r="D12" s="6" t="s">
        <v>6634</v>
      </c>
      <c r="E12" s="6" t="s">
        <v>6635</v>
      </c>
    </row>
    <row r="13" spans="1:5" ht="15.75" customHeight="1" x14ac:dyDescent="0.2">
      <c r="A13" s="6" t="s">
        <v>6614</v>
      </c>
      <c r="B13" s="6">
        <v>2020</v>
      </c>
      <c r="C13" s="6"/>
      <c r="D13" s="6" t="s">
        <v>6636</v>
      </c>
      <c r="E13" s="6" t="s">
        <v>6637</v>
      </c>
    </row>
    <row r="14" spans="1:5" ht="15.75" customHeight="1" x14ac:dyDescent="0.2">
      <c r="A14" s="6" t="s">
        <v>6614</v>
      </c>
      <c r="B14" s="6">
        <v>2020</v>
      </c>
      <c r="C14" s="6"/>
      <c r="D14" s="6" t="s">
        <v>6638</v>
      </c>
      <c r="E14" s="6" t="s">
        <v>6639</v>
      </c>
    </row>
    <row r="15" spans="1:5" ht="15.75" customHeight="1" x14ac:dyDescent="0.2">
      <c r="A15" s="6" t="s">
        <v>6614</v>
      </c>
      <c r="B15" s="6">
        <v>2020</v>
      </c>
      <c r="C15" s="6"/>
      <c r="D15" s="6" t="s">
        <v>6640</v>
      </c>
      <c r="E15" s="6" t="s">
        <v>6641</v>
      </c>
    </row>
    <row r="16" spans="1:5" ht="15.75" customHeight="1" x14ac:dyDescent="0.2">
      <c r="A16" s="6" t="s">
        <v>6614</v>
      </c>
      <c r="B16" s="6">
        <v>2020</v>
      </c>
      <c r="C16" s="6"/>
      <c r="D16" s="6" t="s">
        <v>6642</v>
      </c>
      <c r="E16" s="6" t="s">
        <v>6643</v>
      </c>
    </row>
    <row r="17" spans="1:5" ht="15.75" customHeight="1" x14ac:dyDescent="0.2">
      <c r="A17" s="6" t="s">
        <v>6614</v>
      </c>
      <c r="B17" s="6">
        <v>2020</v>
      </c>
      <c r="C17" s="6"/>
      <c r="D17" s="6" t="s">
        <v>6644</v>
      </c>
      <c r="E17" s="6" t="s">
        <v>6645</v>
      </c>
    </row>
    <row r="18" spans="1:5" ht="15.75" customHeight="1" x14ac:dyDescent="0.2">
      <c r="A18" s="6" t="s">
        <v>6614</v>
      </c>
      <c r="B18" s="6">
        <v>2020</v>
      </c>
      <c r="C18" s="6"/>
      <c r="D18" s="6" t="s">
        <v>6646</v>
      </c>
      <c r="E18" s="6" t="s">
        <v>6647</v>
      </c>
    </row>
    <row r="19" spans="1:5" ht="15.75" customHeight="1" x14ac:dyDescent="0.2">
      <c r="A19" s="6" t="s">
        <v>6614</v>
      </c>
      <c r="B19" s="6">
        <v>2020</v>
      </c>
      <c r="C19" s="6"/>
      <c r="D19" s="6" t="s">
        <v>6648</v>
      </c>
      <c r="E19" s="6" t="s">
        <v>6649</v>
      </c>
    </row>
    <row r="20" spans="1:5" ht="15.75" customHeight="1" x14ac:dyDescent="0.2">
      <c r="A20" s="6" t="s">
        <v>6614</v>
      </c>
      <c r="B20" s="6">
        <v>2020</v>
      </c>
      <c r="C20" s="6"/>
      <c r="D20" s="6" t="s">
        <v>6650</v>
      </c>
      <c r="E20" s="6" t="s">
        <v>6651</v>
      </c>
    </row>
    <row r="21" spans="1:5" ht="15.75" customHeight="1" x14ac:dyDescent="0.2">
      <c r="A21" s="6" t="s">
        <v>6614</v>
      </c>
      <c r="B21" s="6">
        <v>2020</v>
      </c>
      <c r="C21" s="6"/>
      <c r="D21" s="6" t="s">
        <v>6652</v>
      </c>
      <c r="E21" s="6" t="s">
        <v>6653</v>
      </c>
    </row>
    <row r="22" spans="1:5" ht="15.75" customHeight="1" x14ac:dyDescent="0.2">
      <c r="A22" s="6" t="s">
        <v>6614</v>
      </c>
      <c r="B22" s="6">
        <v>2020</v>
      </c>
      <c r="C22" s="6"/>
      <c r="D22" s="6" t="s">
        <v>6654</v>
      </c>
      <c r="E22" s="6" t="s">
        <v>6655</v>
      </c>
    </row>
    <row r="23" spans="1:5" ht="15.75" customHeight="1" x14ac:dyDescent="0.2">
      <c r="A23" s="6" t="s">
        <v>6614</v>
      </c>
      <c r="B23" s="6">
        <v>2020</v>
      </c>
      <c r="C23" s="6"/>
      <c r="D23" s="6" t="s">
        <v>6656</v>
      </c>
      <c r="E23" s="6" t="s">
        <v>6657</v>
      </c>
    </row>
    <row r="24" spans="1:5" ht="15.75" customHeight="1" x14ac:dyDescent="0.2">
      <c r="A24" s="6" t="s">
        <v>6614</v>
      </c>
      <c r="B24" s="6">
        <v>2020</v>
      </c>
      <c r="C24" s="6"/>
      <c r="D24" s="6" t="s">
        <v>6658</v>
      </c>
      <c r="E24" s="6" t="s">
        <v>6659</v>
      </c>
    </row>
    <row r="25" spans="1:5" ht="15.75" customHeight="1" x14ac:dyDescent="0.2">
      <c r="A25" s="6" t="s">
        <v>6614</v>
      </c>
      <c r="B25" s="6">
        <v>2020</v>
      </c>
      <c r="C25" s="6"/>
      <c r="D25" s="6" t="s">
        <v>6660</v>
      </c>
      <c r="E25" s="6" t="s">
        <v>6661</v>
      </c>
    </row>
    <row r="26" spans="1:5" ht="15.75" customHeight="1" x14ac:dyDescent="0.2">
      <c r="A26" s="6" t="s">
        <v>6614</v>
      </c>
      <c r="B26" s="6">
        <v>2020</v>
      </c>
      <c r="C26" s="6"/>
      <c r="D26" s="6" t="s">
        <v>6662</v>
      </c>
      <c r="E26" s="6" t="s">
        <v>6663</v>
      </c>
    </row>
    <row r="27" spans="1:5" ht="15.75" customHeight="1" x14ac:dyDescent="0.2">
      <c r="A27" s="6" t="s">
        <v>6614</v>
      </c>
      <c r="B27" s="6">
        <v>2020</v>
      </c>
      <c r="C27" s="6"/>
      <c r="D27" s="6" t="s">
        <v>6664</v>
      </c>
      <c r="E27" s="6" t="s">
        <v>6665</v>
      </c>
    </row>
    <row r="28" spans="1:5" ht="15.75" customHeight="1" x14ac:dyDescent="0.2">
      <c r="A28" s="6" t="s">
        <v>6614</v>
      </c>
      <c r="B28" s="6">
        <v>2020</v>
      </c>
      <c r="C28" s="6"/>
      <c r="D28" s="6" t="s">
        <v>6666</v>
      </c>
      <c r="E28" s="6" t="s">
        <v>6667</v>
      </c>
    </row>
    <row r="29" spans="1:5" ht="15.75" customHeight="1" x14ac:dyDescent="0.2">
      <c r="A29" s="6" t="s">
        <v>6614</v>
      </c>
      <c r="B29" s="6">
        <v>2020</v>
      </c>
      <c r="C29" s="6"/>
      <c r="D29" s="6" t="s">
        <v>38</v>
      </c>
      <c r="E29" s="6" t="s">
        <v>6668</v>
      </c>
    </row>
    <row r="30" spans="1:5" ht="15.75" customHeight="1" x14ac:dyDescent="0.2">
      <c r="A30" s="6" t="s">
        <v>6614</v>
      </c>
      <c r="B30" s="6">
        <v>2020</v>
      </c>
      <c r="C30" s="6"/>
      <c r="D30" s="6" t="s">
        <v>6669</v>
      </c>
      <c r="E30" s="6" t="s">
        <v>6670</v>
      </c>
    </row>
    <row r="31" spans="1:5" ht="15.75" customHeight="1" x14ac:dyDescent="0.2">
      <c r="A31" s="6" t="s">
        <v>6614</v>
      </c>
      <c r="B31" s="6">
        <v>2020</v>
      </c>
      <c r="C31" s="6"/>
      <c r="D31" s="6" t="s">
        <v>6671</v>
      </c>
      <c r="E31" s="6" t="s">
        <v>6672</v>
      </c>
    </row>
    <row r="32" spans="1:5" ht="15.75" customHeight="1" x14ac:dyDescent="0.2">
      <c r="A32" s="6" t="s">
        <v>6614</v>
      </c>
      <c r="B32" s="6">
        <v>2020</v>
      </c>
      <c r="C32" s="6"/>
      <c r="D32" s="6" t="s">
        <v>6673</v>
      </c>
      <c r="E32" s="6" t="s">
        <v>6674</v>
      </c>
    </row>
    <row r="33" spans="1:5" ht="15.75" customHeight="1" x14ac:dyDescent="0.2">
      <c r="A33" s="6" t="s">
        <v>6614</v>
      </c>
      <c r="B33" s="6">
        <v>2020</v>
      </c>
      <c r="C33" s="6"/>
      <c r="D33" s="6" t="s">
        <v>6675</v>
      </c>
      <c r="E33" s="6" t="s">
        <v>6676</v>
      </c>
    </row>
    <row r="34" spans="1:5" ht="15.75" customHeight="1" x14ac:dyDescent="0.2">
      <c r="A34" s="6" t="s">
        <v>6614</v>
      </c>
      <c r="B34" s="6">
        <v>2020</v>
      </c>
      <c r="C34" s="6"/>
      <c r="D34" s="6" t="s">
        <v>6677</v>
      </c>
      <c r="E34" s="6" t="s">
        <v>6678</v>
      </c>
    </row>
    <row r="35" spans="1:5" ht="15.75" customHeight="1" x14ac:dyDescent="0.2">
      <c r="A35" s="6" t="s">
        <v>6614</v>
      </c>
      <c r="B35" s="6">
        <v>2020</v>
      </c>
      <c r="C35" s="6"/>
      <c r="D35" s="6" t="s">
        <v>6679</v>
      </c>
      <c r="E35" s="6" t="s">
        <v>6680</v>
      </c>
    </row>
    <row r="36" spans="1:5" ht="15.75" customHeight="1" x14ac:dyDescent="0.2">
      <c r="A36" s="6" t="s">
        <v>6614</v>
      </c>
      <c r="B36" s="6">
        <v>2020</v>
      </c>
      <c r="C36" s="6"/>
      <c r="D36" s="6" t="s">
        <v>6681</v>
      </c>
      <c r="E36" s="6" t="s">
        <v>6682</v>
      </c>
    </row>
    <row r="37" spans="1:5" ht="15.75" customHeight="1" x14ac:dyDescent="0.2">
      <c r="A37" s="6" t="s">
        <v>6614</v>
      </c>
      <c r="B37" s="6">
        <v>2020</v>
      </c>
      <c r="C37" s="6"/>
      <c r="D37" s="6" t="s">
        <v>6683</v>
      </c>
      <c r="E37" s="6" t="s">
        <v>6684</v>
      </c>
    </row>
    <row r="38" spans="1:5" ht="15.75" customHeight="1" x14ac:dyDescent="0.2">
      <c r="A38" s="6" t="s">
        <v>6614</v>
      </c>
      <c r="B38" s="6">
        <v>2020</v>
      </c>
      <c r="C38" s="6"/>
      <c r="D38" s="6" t="s">
        <v>6685</v>
      </c>
      <c r="E38" s="6" t="s">
        <v>6686</v>
      </c>
    </row>
    <row r="39" spans="1:5" ht="15.75" customHeight="1" x14ac:dyDescent="0.2">
      <c r="A39" s="6" t="s">
        <v>6614</v>
      </c>
      <c r="B39" s="6">
        <v>2020</v>
      </c>
      <c r="C39" s="6"/>
      <c r="D39" s="6" t="s">
        <v>6687</v>
      </c>
      <c r="E39" s="6" t="s">
        <v>6688</v>
      </c>
    </row>
    <row r="40" spans="1:5" ht="15.75" customHeight="1" x14ac:dyDescent="0.2">
      <c r="A40" s="6" t="s">
        <v>6614</v>
      </c>
      <c r="B40" s="6">
        <v>2020</v>
      </c>
      <c r="C40" s="6"/>
      <c r="D40" s="6" t="s">
        <v>6689</v>
      </c>
      <c r="E40" s="6" t="s">
        <v>6690</v>
      </c>
    </row>
    <row r="41" spans="1:5" ht="15.75" customHeight="1" x14ac:dyDescent="0.2">
      <c r="A41" s="6" t="s">
        <v>6614</v>
      </c>
      <c r="B41" s="6">
        <v>2020</v>
      </c>
      <c r="C41" s="6"/>
      <c r="D41" s="6" t="s">
        <v>6691</v>
      </c>
      <c r="E41" s="6" t="s">
        <v>6692</v>
      </c>
    </row>
    <row r="42" spans="1:5" ht="15.75" customHeight="1" x14ac:dyDescent="0.2">
      <c r="A42" s="6" t="s">
        <v>6614</v>
      </c>
      <c r="B42" s="6">
        <v>2020</v>
      </c>
      <c r="C42" s="6"/>
      <c r="D42" s="6" t="s">
        <v>6693</v>
      </c>
      <c r="E42" s="6" t="s">
        <v>6694</v>
      </c>
    </row>
    <row r="43" spans="1:5" ht="15.75" customHeight="1" x14ac:dyDescent="0.2">
      <c r="A43" s="6" t="s">
        <v>6614</v>
      </c>
      <c r="B43" s="6">
        <v>2020</v>
      </c>
      <c r="C43" s="6"/>
      <c r="D43" s="6" t="s">
        <v>6695</v>
      </c>
      <c r="E43" s="6" t="s">
        <v>6696</v>
      </c>
    </row>
    <row r="44" spans="1:5" ht="15.75" customHeight="1" x14ac:dyDescent="0.2">
      <c r="A44" s="6" t="s">
        <v>6614</v>
      </c>
      <c r="B44" s="6">
        <v>2020</v>
      </c>
      <c r="C44" s="6"/>
      <c r="D44" s="6" t="s">
        <v>6697</v>
      </c>
      <c r="E44" s="6" t="s">
        <v>6698</v>
      </c>
    </row>
    <row r="45" spans="1:5" ht="15.75" customHeight="1" x14ac:dyDescent="0.2">
      <c r="A45" s="6" t="s">
        <v>6614</v>
      </c>
      <c r="B45" s="6">
        <v>2020</v>
      </c>
      <c r="C45" s="6"/>
      <c r="D45" s="6" t="s">
        <v>6699</v>
      </c>
      <c r="E45" s="6" t="s">
        <v>6700</v>
      </c>
    </row>
    <row r="46" spans="1:5" ht="15.75" customHeight="1" x14ac:dyDescent="0.2">
      <c r="A46" s="6" t="s">
        <v>6614</v>
      </c>
      <c r="B46" s="6">
        <v>2020</v>
      </c>
      <c r="C46" s="6"/>
      <c r="D46" s="6" t="s">
        <v>6701</v>
      </c>
      <c r="E46" s="6" t="s">
        <v>6702</v>
      </c>
    </row>
    <row r="47" spans="1:5" ht="15.75" customHeight="1" x14ac:dyDescent="0.2">
      <c r="A47" s="6" t="s">
        <v>6614</v>
      </c>
      <c r="B47" s="6">
        <v>2020</v>
      </c>
      <c r="C47" s="6"/>
      <c r="D47" s="6" t="s">
        <v>6703</v>
      </c>
      <c r="E47" s="6" t="s">
        <v>6704</v>
      </c>
    </row>
    <row r="48" spans="1:5" ht="15.75" customHeight="1" x14ac:dyDescent="0.2">
      <c r="A48" s="6" t="s">
        <v>6614</v>
      </c>
      <c r="B48" s="6">
        <v>2020</v>
      </c>
      <c r="C48" s="6"/>
      <c r="D48" s="6" t="s">
        <v>6705</v>
      </c>
      <c r="E48" s="6" t="s">
        <v>6706</v>
      </c>
    </row>
    <row r="49" spans="1:5" ht="15.75" customHeight="1" x14ac:dyDescent="0.2">
      <c r="A49" s="6" t="s">
        <v>6614</v>
      </c>
      <c r="B49" s="6">
        <v>2020</v>
      </c>
      <c r="C49" s="6"/>
      <c r="D49" s="6" t="s">
        <v>6707</v>
      </c>
      <c r="E49" s="6" t="s">
        <v>6708</v>
      </c>
    </row>
    <row r="50" spans="1:5" ht="15.75" customHeight="1" x14ac:dyDescent="0.2">
      <c r="A50" s="6" t="s">
        <v>6614</v>
      </c>
      <c r="B50" s="6">
        <v>2020</v>
      </c>
      <c r="C50" s="6"/>
      <c r="D50" s="6" t="s">
        <v>6709</v>
      </c>
      <c r="E50" s="6" t="s">
        <v>6710</v>
      </c>
    </row>
    <row r="51" spans="1:5" ht="15.75" customHeight="1" x14ac:dyDescent="0.2">
      <c r="A51" s="6" t="s">
        <v>6614</v>
      </c>
      <c r="B51" s="6">
        <v>2020</v>
      </c>
      <c r="C51" s="6"/>
      <c r="D51" s="6" t="s">
        <v>6711</v>
      </c>
      <c r="E51" s="6" t="s">
        <v>6712</v>
      </c>
    </row>
    <row r="52" spans="1:5" ht="15.75" customHeight="1" x14ac:dyDescent="0.2">
      <c r="A52" s="6" t="s">
        <v>6614</v>
      </c>
      <c r="B52" s="6">
        <v>2020</v>
      </c>
      <c r="C52" s="6"/>
      <c r="D52" s="6" t="s">
        <v>6713</v>
      </c>
      <c r="E52" s="6" t="s">
        <v>6714</v>
      </c>
    </row>
    <row r="53" spans="1:5" ht="15.75" customHeight="1" x14ac:dyDescent="0.2">
      <c r="A53" s="6" t="s">
        <v>6614</v>
      </c>
      <c r="B53" s="6">
        <v>2020</v>
      </c>
      <c r="C53" s="6"/>
      <c r="D53" s="6" t="s">
        <v>6715</v>
      </c>
      <c r="E53" s="6" t="s">
        <v>6716</v>
      </c>
    </row>
    <row r="54" spans="1:5" ht="15.75" customHeight="1" x14ac:dyDescent="0.2">
      <c r="A54" s="6" t="s">
        <v>6614</v>
      </c>
      <c r="B54" s="6">
        <v>2020</v>
      </c>
      <c r="C54" s="6"/>
      <c r="D54" s="6" t="s">
        <v>6717</v>
      </c>
      <c r="E54" s="6" t="s">
        <v>6718</v>
      </c>
    </row>
    <row r="55" spans="1:5" ht="15.75" customHeight="1" x14ac:dyDescent="0.2">
      <c r="A55" s="6" t="s">
        <v>6614</v>
      </c>
      <c r="B55" s="6">
        <v>2020</v>
      </c>
      <c r="C55" s="6"/>
      <c r="D55" s="6" t="s">
        <v>6719</v>
      </c>
      <c r="E55" s="6" t="s">
        <v>6720</v>
      </c>
    </row>
    <row r="56" spans="1:5" ht="15.75" customHeight="1" x14ac:dyDescent="0.2">
      <c r="A56" s="6" t="s">
        <v>6614</v>
      </c>
      <c r="B56" s="6">
        <v>2020</v>
      </c>
      <c r="C56" s="6"/>
      <c r="D56" s="6" t="s">
        <v>6721</v>
      </c>
      <c r="E56" s="6" t="s">
        <v>6722</v>
      </c>
    </row>
    <row r="57" spans="1:5" ht="15.75" customHeight="1" x14ac:dyDescent="0.2">
      <c r="A57" s="6" t="s">
        <v>6614</v>
      </c>
      <c r="B57" s="6">
        <v>2020</v>
      </c>
      <c r="C57" s="6"/>
      <c r="D57" s="6" t="s">
        <v>6723</v>
      </c>
      <c r="E57" s="6" t="s">
        <v>6724</v>
      </c>
    </row>
    <row r="58" spans="1:5" ht="15.75" customHeight="1" x14ac:dyDescent="0.2">
      <c r="A58" s="6" t="s">
        <v>6614</v>
      </c>
      <c r="B58" s="6">
        <v>2020</v>
      </c>
      <c r="C58" s="6"/>
      <c r="D58" s="6" t="s">
        <v>6725</v>
      </c>
      <c r="E58" s="6" t="s">
        <v>6726</v>
      </c>
    </row>
    <row r="59" spans="1:5" ht="15.75" customHeight="1" x14ac:dyDescent="0.2">
      <c r="A59" s="6" t="s">
        <v>6614</v>
      </c>
      <c r="B59" s="6">
        <v>2020</v>
      </c>
      <c r="C59" s="6"/>
      <c r="D59" s="6" t="s">
        <v>6727</v>
      </c>
      <c r="E59" s="6" t="s">
        <v>6728</v>
      </c>
    </row>
    <row r="60" spans="1:5" ht="15.75" customHeight="1" x14ac:dyDescent="0.2">
      <c r="A60" s="6" t="s">
        <v>6614</v>
      </c>
      <c r="B60" s="6">
        <v>2020</v>
      </c>
      <c r="C60" s="6"/>
      <c r="D60" s="6" t="s">
        <v>6729</v>
      </c>
      <c r="E60" s="6" t="s">
        <v>6730</v>
      </c>
    </row>
    <row r="61" spans="1:5" ht="15.75" customHeight="1" x14ac:dyDescent="0.2">
      <c r="A61" s="6" t="s">
        <v>6614</v>
      </c>
      <c r="B61" s="6">
        <v>2020</v>
      </c>
      <c r="C61" s="6"/>
      <c r="D61" s="6" t="s">
        <v>6731</v>
      </c>
      <c r="E61" s="6" t="s">
        <v>6732</v>
      </c>
    </row>
    <row r="62" spans="1:5" ht="15.75" customHeight="1" x14ac:dyDescent="0.2">
      <c r="A62" s="6" t="s">
        <v>6614</v>
      </c>
      <c r="B62" s="6">
        <v>2020</v>
      </c>
      <c r="C62" s="6"/>
      <c r="D62" s="6" t="s">
        <v>6733</v>
      </c>
      <c r="E62" s="6" t="s">
        <v>6734</v>
      </c>
    </row>
    <row r="63" spans="1:5" ht="15.75" customHeight="1" x14ac:dyDescent="0.2">
      <c r="A63" s="6" t="s">
        <v>6614</v>
      </c>
      <c r="B63" s="6">
        <v>2020</v>
      </c>
      <c r="C63" s="6"/>
      <c r="D63" s="6" t="s">
        <v>6735</v>
      </c>
      <c r="E63" s="6" t="s">
        <v>6736</v>
      </c>
    </row>
    <row r="64" spans="1:5" ht="15.75" customHeight="1" x14ac:dyDescent="0.2">
      <c r="A64" s="6" t="s">
        <v>6614</v>
      </c>
      <c r="B64" s="6">
        <v>2020</v>
      </c>
      <c r="C64" s="6"/>
      <c r="D64" s="6" t="s">
        <v>6737</v>
      </c>
      <c r="E64" s="6" t="s">
        <v>6738</v>
      </c>
    </row>
    <row r="65" spans="1:5" ht="15.75" customHeight="1" x14ac:dyDescent="0.2">
      <c r="A65" s="6" t="s">
        <v>6614</v>
      </c>
      <c r="B65" s="6">
        <v>2020</v>
      </c>
      <c r="C65" s="6"/>
      <c r="D65" s="6" t="s">
        <v>6739</v>
      </c>
      <c r="E65" s="6" t="s">
        <v>6740</v>
      </c>
    </row>
    <row r="66" spans="1:5" ht="15.75" customHeight="1" x14ac:dyDescent="0.2">
      <c r="A66" s="6" t="s">
        <v>6614</v>
      </c>
      <c r="B66" s="6">
        <v>2020</v>
      </c>
      <c r="C66" s="6"/>
      <c r="D66" s="6" t="s">
        <v>6741</v>
      </c>
      <c r="E66" s="6" t="s">
        <v>6742</v>
      </c>
    </row>
    <row r="67" spans="1:5" ht="15.75" customHeight="1" x14ac:dyDescent="0.2">
      <c r="A67" s="6" t="s">
        <v>6614</v>
      </c>
      <c r="B67" s="6">
        <v>2020</v>
      </c>
      <c r="C67" s="6"/>
      <c r="D67" s="6" t="s">
        <v>6743</v>
      </c>
      <c r="E67" s="6" t="s">
        <v>6744</v>
      </c>
    </row>
    <row r="68" spans="1:5" ht="15.75" customHeight="1" x14ac:dyDescent="0.2">
      <c r="A68" s="6" t="s">
        <v>6614</v>
      </c>
      <c r="B68" s="6">
        <v>2020</v>
      </c>
      <c r="C68" s="6"/>
      <c r="D68" s="6" t="s">
        <v>6745</v>
      </c>
      <c r="E68" s="6" t="s">
        <v>6746</v>
      </c>
    </row>
    <row r="69" spans="1:5" ht="15.75" customHeight="1" x14ac:dyDescent="0.2">
      <c r="A69" s="6" t="s">
        <v>6614</v>
      </c>
      <c r="B69" s="6">
        <v>2020</v>
      </c>
      <c r="C69" s="6"/>
      <c r="D69" s="6" t="s">
        <v>6747</v>
      </c>
      <c r="E69" s="6" t="s">
        <v>6748</v>
      </c>
    </row>
    <row r="70" spans="1:5" ht="15.75" customHeight="1" x14ac:dyDescent="0.2">
      <c r="A70" s="6" t="s">
        <v>6614</v>
      </c>
      <c r="B70" s="6">
        <v>2020</v>
      </c>
      <c r="C70" s="6"/>
      <c r="D70" s="6" t="s">
        <v>6749</v>
      </c>
      <c r="E70" s="6" t="s">
        <v>6750</v>
      </c>
    </row>
    <row r="71" spans="1:5" ht="15.75" customHeight="1" x14ac:dyDescent="0.2">
      <c r="A71" s="6" t="s">
        <v>6614</v>
      </c>
      <c r="B71" s="6">
        <v>2020</v>
      </c>
      <c r="C71" s="6"/>
      <c r="D71" s="6" t="s">
        <v>6751</v>
      </c>
      <c r="E71" s="6" t="s">
        <v>6752</v>
      </c>
    </row>
    <row r="72" spans="1:5" ht="15.75" customHeight="1" x14ac:dyDescent="0.2">
      <c r="A72" s="6" t="s">
        <v>6614</v>
      </c>
      <c r="B72" s="6">
        <v>2020</v>
      </c>
      <c r="C72" s="6"/>
      <c r="D72" s="6" t="s">
        <v>6753</v>
      </c>
      <c r="E72" s="6" t="s">
        <v>6754</v>
      </c>
    </row>
    <row r="73" spans="1:5" ht="15.75" customHeight="1" x14ac:dyDescent="0.2">
      <c r="A73" s="6" t="s">
        <v>6614</v>
      </c>
      <c r="B73" s="6">
        <v>2020</v>
      </c>
      <c r="C73" s="6"/>
      <c r="D73" s="6" t="s">
        <v>6755</v>
      </c>
      <c r="E73" s="6" t="s">
        <v>6756</v>
      </c>
    </row>
    <row r="74" spans="1:5" ht="15.75" customHeight="1" x14ac:dyDescent="0.2">
      <c r="A74" s="6" t="s">
        <v>6614</v>
      </c>
      <c r="B74" s="6">
        <v>2020</v>
      </c>
      <c r="C74" s="6"/>
      <c r="D74" s="6" t="s">
        <v>6757</v>
      </c>
      <c r="E74" s="6" t="s">
        <v>6758</v>
      </c>
    </row>
    <row r="75" spans="1:5" ht="15.75" customHeight="1" x14ac:dyDescent="0.2">
      <c r="A75" s="6" t="s">
        <v>6614</v>
      </c>
      <c r="B75" s="6">
        <v>2020</v>
      </c>
      <c r="C75" s="6"/>
      <c r="D75" s="6" t="s">
        <v>6759</v>
      </c>
      <c r="E75" s="6" t="s">
        <v>6760</v>
      </c>
    </row>
    <row r="76" spans="1:5" ht="15.75" customHeight="1" x14ac:dyDescent="0.2">
      <c r="A76" s="6" t="s">
        <v>6614</v>
      </c>
      <c r="B76" s="6">
        <v>2020</v>
      </c>
      <c r="C76" s="6"/>
      <c r="D76" s="6" t="s">
        <v>6761</v>
      </c>
      <c r="E76" s="6" t="s">
        <v>6762</v>
      </c>
    </row>
    <row r="77" spans="1:5" ht="15.75" customHeight="1" x14ac:dyDescent="0.2">
      <c r="A77" s="6" t="s">
        <v>6614</v>
      </c>
      <c r="B77" s="6">
        <v>2020</v>
      </c>
      <c r="C77" s="6"/>
      <c r="D77" s="6" t="s">
        <v>6763</v>
      </c>
      <c r="E77" s="6" t="s">
        <v>6764</v>
      </c>
    </row>
    <row r="78" spans="1:5" ht="15.75" customHeight="1" x14ac:dyDescent="0.2">
      <c r="A78" s="6" t="s">
        <v>6614</v>
      </c>
      <c r="B78" s="6">
        <v>2020</v>
      </c>
      <c r="C78" s="6"/>
      <c r="D78" s="6" t="s">
        <v>6765</v>
      </c>
      <c r="E78" s="6" t="s">
        <v>6766</v>
      </c>
    </row>
    <row r="79" spans="1:5" ht="15.75" customHeight="1" x14ac:dyDescent="0.2">
      <c r="A79" s="6" t="s">
        <v>6614</v>
      </c>
      <c r="B79" s="6">
        <v>2020</v>
      </c>
      <c r="C79" s="6"/>
      <c r="D79" s="6" t="s">
        <v>6767</v>
      </c>
      <c r="E79" s="6" t="s">
        <v>6768</v>
      </c>
    </row>
    <row r="80" spans="1:5" ht="15.75" customHeight="1" x14ac:dyDescent="0.2">
      <c r="A80" s="6" t="s">
        <v>6614</v>
      </c>
      <c r="B80" s="6">
        <v>2020</v>
      </c>
      <c r="C80" s="6"/>
      <c r="D80" s="6" t="s">
        <v>6769</v>
      </c>
      <c r="E80" s="6" t="s">
        <v>6770</v>
      </c>
    </row>
    <row r="81" spans="1:5" ht="15.75" customHeight="1" x14ac:dyDescent="0.2">
      <c r="A81" s="6" t="s">
        <v>6614</v>
      </c>
      <c r="B81" s="6">
        <v>2020</v>
      </c>
      <c r="C81" s="6"/>
      <c r="D81" s="6" t="s">
        <v>6771</v>
      </c>
      <c r="E81" s="6" t="s">
        <v>6772</v>
      </c>
    </row>
    <row r="82" spans="1:5" ht="15.75" customHeight="1" x14ac:dyDescent="0.2">
      <c r="A82" s="6" t="s">
        <v>6614</v>
      </c>
      <c r="B82" s="6">
        <v>2020</v>
      </c>
      <c r="C82" s="6"/>
      <c r="D82" s="6" t="s">
        <v>6773</v>
      </c>
      <c r="E82" s="6" t="s">
        <v>6774</v>
      </c>
    </row>
    <row r="83" spans="1:5" ht="15.75" customHeight="1" x14ac:dyDescent="0.2">
      <c r="A83" s="6" t="s">
        <v>6614</v>
      </c>
      <c r="B83" s="6">
        <v>2020</v>
      </c>
      <c r="C83" s="6"/>
      <c r="D83" s="6" t="s">
        <v>6775</v>
      </c>
      <c r="E83" s="6" t="s">
        <v>6776</v>
      </c>
    </row>
    <row r="84" spans="1:5" ht="15.75" customHeight="1" x14ac:dyDescent="0.2">
      <c r="A84" s="6" t="s">
        <v>6614</v>
      </c>
      <c r="B84" s="6">
        <v>2020</v>
      </c>
      <c r="C84" s="6"/>
      <c r="D84" s="6" t="s">
        <v>6777</v>
      </c>
      <c r="E84" s="6" t="s">
        <v>6778</v>
      </c>
    </row>
    <row r="85" spans="1:5" ht="15.75" customHeight="1" x14ac:dyDescent="0.2">
      <c r="A85" s="6" t="s">
        <v>6614</v>
      </c>
      <c r="B85" s="6">
        <v>2020</v>
      </c>
      <c r="C85" s="6"/>
      <c r="D85" s="6" t="s">
        <v>6779</v>
      </c>
      <c r="E85" s="6" t="s">
        <v>6780</v>
      </c>
    </row>
    <row r="86" spans="1:5" ht="15.75" customHeight="1" x14ac:dyDescent="0.2">
      <c r="A86" s="6" t="s">
        <v>6614</v>
      </c>
      <c r="B86" s="6">
        <v>2020</v>
      </c>
      <c r="C86" s="6"/>
      <c r="D86" s="6" t="s">
        <v>6781</v>
      </c>
      <c r="E86" s="6" t="s">
        <v>6782</v>
      </c>
    </row>
    <row r="87" spans="1:5" ht="15.75" customHeight="1" x14ac:dyDescent="0.2">
      <c r="A87" s="6" t="s">
        <v>6614</v>
      </c>
      <c r="B87" s="6">
        <v>2020</v>
      </c>
      <c r="C87" s="6"/>
      <c r="D87" s="6" t="s">
        <v>6783</v>
      </c>
      <c r="E87" s="6" t="s">
        <v>6784</v>
      </c>
    </row>
    <row r="88" spans="1:5" ht="15.75" customHeight="1" x14ac:dyDescent="0.2">
      <c r="A88" s="6" t="s">
        <v>6614</v>
      </c>
      <c r="B88" s="6">
        <v>2020</v>
      </c>
      <c r="C88" s="6"/>
      <c r="D88" s="6" t="s">
        <v>6785</v>
      </c>
      <c r="E88" s="6" t="s">
        <v>6786</v>
      </c>
    </row>
    <row r="89" spans="1:5" ht="15.75" customHeight="1" x14ac:dyDescent="0.2">
      <c r="A89" s="6" t="s">
        <v>6614</v>
      </c>
      <c r="B89" s="6">
        <v>2020</v>
      </c>
      <c r="C89" s="6"/>
      <c r="D89" s="6" t="s">
        <v>6787</v>
      </c>
      <c r="E89" s="6" t="s">
        <v>6788</v>
      </c>
    </row>
    <row r="90" spans="1:5" ht="15.75" customHeight="1" x14ac:dyDescent="0.2">
      <c r="A90" s="6" t="s">
        <v>6614</v>
      </c>
      <c r="B90" s="6">
        <v>2020</v>
      </c>
      <c r="C90" s="6"/>
      <c r="D90" s="6" t="s">
        <v>6789</v>
      </c>
      <c r="E90" s="6" t="s">
        <v>6790</v>
      </c>
    </row>
    <row r="91" spans="1:5" ht="15.75" customHeight="1" x14ac:dyDescent="0.2">
      <c r="A91" s="6" t="s">
        <v>6614</v>
      </c>
      <c r="B91" s="6">
        <v>2020</v>
      </c>
      <c r="C91" s="6"/>
      <c r="D91" s="6" t="s">
        <v>6791</v>
      </c>
      <c r="E91" s="6" t="s">
        <v>6792</v>
      </c>
    </row>
    <row r="92" spans="1:5" ht="15.75" customHeight="1" x14ac:dyDescent="0.2">
      <c r="A92" s="6" t="s">
        <v>6614</v>
      </c>
      <c r="B92" s="6">
        <v>2020</v>
      </c>
      <c r="C92" s="6"/>
      <c r="D92" s="6" t="s">
        <v>6793</v>
      </c>
      <c r="E92" s="6" t="s">
        <v>6794</v>
      </c>
    </row>
    <row r="93" spans="1:5" ht="15.75" customHeight="1" x14ac:dyDescent="0.2">
      <c r="A93" s="6" t="s">
        <v>6614</v>
      </c>
      <c r="B93" s="6">
        <v>2020</v>
      </c>
      <c r="C93" s="6"/>
      <c r="D93" s="6" t="s">
        <v>6795</v>
      </c>
      <c r="E93" s="6" t="s">
        <v>6796</v>
      </c>
    </row>
    <row r="94" spans="1:5" ht="15.75" customHeight="1" x14ac:dyDescent="0.2">
      <c r="A94" s="6" t="s">
        <v>6614</v>
      </c>
      <c r="B94" s="6">
        <v>2020</v>
      </c>
      <c r="C94" s="6"/>
      <c r="D94" s="6" t="s">
        <v>6797</v>
      </c>
      <c r="E94" s="6" t="s">
        <v>6798</v>
      </c>
    </row>
    <row r="95" spans="1:5" ht="15.75" customHeight="1" x14ac:dyDescent="0.2">
      <c r="A95" s="6" t="s">
        <v>6614</v>
      </c>
      <c r="B95" s="6">
        <v>2020</v>
      </c>
      <c r="C95" s="6"/>
      <c r="D95" s="6" t="s">
        <v>6799</v>
      </c>
      <c r="E95" s="6" t="s">
        <v>6800</v>
      </c>
    </row>
    <row r="96" spans="1:5" ht="15.75" customHeight="1" x14ac:dyDescent="0.2">
      <c r="A96" s="6" t="s">
        <v>6614</v>
      </c>
      <c r="B96" s="6">
        <v>2020</v>
      </c>
      <c r="C96" s="6"/>
      <c r="D96" s="6" t="s">
        <v>6801</v>
      </c>
      <c r="E96" s="6" t="s">
        <v>6802</v>
      </c>
    </row>
    <row r="97" spans="1:5" ht="15.75" customHeight="1" x14ac:dyDescent="0.2">
      <c r="A97" s="6" t="s">
        <v>6614</v>
      </c>
      <c r="B97" s="6">
        <v>2020</v>
      </c>
      <c r="C97" s="6"/>
      <c r="D97" s="6" t="s">
        <v>6803</v>
      </c>
      <c r="E97" s="6" t="s">
        <v>6804</v>
      </c>
    </row>
    <row r="98" spans="1:5" ht="15.75" customHeight="1" x14ac:dyDescent="0.2">
      <c r="A98" s="6" t="s">
        <v>6614</v>
      </c>
      <c r="B98" s="6">
        <v>2020</v>
      </c>
      <c r="C98" s="6"/>
      <c r="D98" s="6" t="s">
        <v>6805</v>
      </c>
      <c r="E98" s="6" t="s">
        <v>6806</v>
      </c>
    </row>
    <row r="99" spans="1:5" ht="15.75" customHeight="1" x14ac:dyDescent="0.2">
      <c r="A99" s="6" t="s">
        <v>6614</v>
      </c>
      <c r="B99" s="6">
        <v>2020</v>
      </c>
      <c r="C99" s="6"/>
      <c r="D99" s="6" t="s">
        <v>6807</v>
      </c>
      <c r="E99" s="6" t="s">
        <v>6808</v>
      </c>
    </row>
    <row r="100" spans="1:5" ht="15.75" customHeight="1" x14ac:dyDescent="0.2">
      <c r="A100" s="6" t="s">
        <v>6614</v>
      </c>
      <c r="B100" s="6">
        <v>2020</v>
      </c>
      <c r="C100" s="6"/>
      <c r="D100" s="6" t="s">
        <v>6809</v>
      </c>
      <c r="E100" s="6" t="s">
        <v>6810</v>
      </c>
    </row>
    <row r="101" spans="1:5" ht="15.75" customHeight="1" x14ac:dyDescent="0.2">
      <c r="A101" s="6" t="s">
        <v>6614</v>
      </c>
      <c r="B101" s="6">
        <v>2020</v>
      </c>
      <c r="C101" s="6"/>
      <c r="D101" s="6" t="s">
        <v>6811</v>
      </c>
      <c r="E101" s="6" t="s">
        <v>6812</v>
      </c>
    </row>
    <row r="102" spans="1:5" ht="15.75" customHeight="1" x14ac:dyDescent="0.2">
      <c r="A102" s="6" t="s">
        <v>6614</v>
      </c>
      <c r="B102" s="6">
        <v>2020</v>
      </c>
      <c r="C102" s="6"/>
      <c r="D102" s="6" t="s">
        <v>6813</v>
      </c>
      <c r="E102" s="6" t="s">
        <v>6814</v>
      </c>
    </row>
    <row r="103" spans="1:5" ht="15.75" customHeight="1" x14ac:dyDescent="0.2">
      <c r="A103" s="6" t="s">
        <v>6614</v>
      </c>
      <c r="B103" s="6">
        <v>2020</v>
      </c>
      <c r="C103" s="6"/>
      <c r="D103" s="6" t="s">
        <v>6815</v>
      </c>
      <c r="E103" s="6" t="s">
        <v>6816</v>
      </c>
    </row>
    <row r="104" spans="1:5" ht="15.75" customHeight="1" x14ac:dyDescent="0.2">
      <c r="A104" s="6" t="s">
        <v>6614</v>
      </c>
      <c r="B104" s="6">
        <v>2020</v>
      </c>
      <c r="C104" s="6"/>
      <c r="D104" s="6" t="s">
        <v>6817</v>
      </c>
      <c r="E104" s="6" t="s">
        <v>6818</v>
      </c>
    </row>
    <row r="105" spans="1:5" ht="15.75" customHeight="1" x14ac:dyDescent="0.2">
      <c r="A105" s="6" t="s">
        <v>6614</v>
      </c>
      <c r="B105" s="6">
        <v>2020</v>
      </c>
      <c r="C105" s="6"/>
      <c r="D105" s="6" t="s">
        <v>6819</v>
      </c>
      <c r="E105" s="6" t="s">
        <v>6820</v>
      </c>
    </row>
    <row r="106" spans="1:5" ht="15.75" customHeight="1" x14ac:dyDescent="0.2">
      <c r="A106" s="6" t="s">
        <v>6614</v>
      </c>
      <c r="B106" s="6">
        <v>2020</v>
      </c>
      <c r="C106" s="6"/>
      <c r="D106" s="6" t="s">
        <v>6821</v>
      </c>
      <c r="E106" s="6" t="s">
        <v>6822</v>
      </c>
    </row>
    <row r="107" spans="1:5" ht="15.75" customHeight="1" x14ac:dyDescent="0.2">
      <c r="A107" s="6" t="s">
        <v>6614</v>
      </c>
      <c r="B107" s="6">
        <v>2020</v>
      </c>
      <c r="C107" s="6"/>
      <c r="D107" s="6" t="s">
        <v>6823</v>
      </c>
      <c r="E107" s="6" t="s">
        <v>6824</v>
      </c>
    </row>
    <row r="108" spans="1:5" ht="15.75" customHeight="1" x14ac:dyDescent="0.2">
      <c r="A108" s="6" t="s">
        <v>6614</v>
      </c>
      <c r="B108" s="6">
        <v>2020</v>
      </c>
      <c r="C108" s="6"/>
      <c r="D108" s="6" t="s">
        <v>6825</v>
      </c>
      <c r="E108" s="6" t="s">
        <v>2254</v>
      </c>
    </row>
    <row r="109" spans="1:5" ht="15.75" customHeight="1" x14ac:dyDescent="0.2">
      <c r="A109" s="6" t="s">
        <v>6614</v>
      </c>
      <c r="B109" s="6">
        <v>2020</v>
      </c>
      <c r="C109" s="6"/>
      <c r="D109" s="6" t="s">
        <v>6826</v>
      </c>
      <c r="E109" s="6" t="s">
        <v>6827</v>
      </c>
    </row>
    <row r="110" spans="1:5" ht="15.75" customHeight="1" x14ac:dyDescent="0.2">
      <c r="A110" s="6" t="s">
        <v>6614</v>
      </c>
      <c r="B110" s="6">
        <v>2020</v>
      </c>
      <c r="C110" s="6"/>
      <c r="D110" s="6" t="s">
        <v>6828</v>
      </c>
      <c r="E110" s="6" t="s">
        <v>6829</v>
      </c>
    </row>
    <row r="111" spans="1:5" ht="15.75" customHeight="1" x14ac:dyDescent="0.2">
      <c r="A111" s="6" t="s">
        <v>6614</v>
      </c>
      <c r="B111" s="6">
        <v>2020</v>
      </c>
      <c r="C111" s="6"/>
      <c r="D111" s="6" t="s">
        <v>6830</v>
      </c>
      <c r="E111" s="6" t="s">
        <v>6831</v>
      </c>
    </row>
    <row r="112" spans="1:5" ht="15.75" customHeight="1" x14ac:dyDescent="0.2">
      <c r="A112" s="6" t="s">
        <v>6614</v>
      </c>
      <c r="B112" s="6">
        <v>2020</v>
      </c>
      <c r="C112" s="6"/>
      <c r="D112" s="6" t="s">
        <v>6832</v>
      </c>
      <c r="E112" s="6" t="s">
        <v>6833</v>
      </c>
    </row>
    <row r="113" spans="1:5" ht="15.75" customHeight="1" x14ac:dyDescent="0.2">
      <c r="A113" s="6" t="s">
        <v>6614</v>
      </c>
      <c r="B113" s="6">
        <v>2020</v>
      </c>
      <c r="C113" s="6"/>
      <c r="D113" s="6" t="s">
        <v>6834</v>
      </c>
      <c r="E113" s="6" t="s">
        <v>6835</v>
      </c>
    </row>
    <row r="114" spans="1:5" ht="15.75" customHeight="1" x14ac:dyDescent="0.2">
      <c r="A114" s="6" t="s">
        <v>6614</v>
      </c>
      <c r="B114" s="6">
        <v>2020</v>
      </c>
      <c r="C114" s="6"/>
      <c r="D114" s="6" t="s">
        <v>6836</v>
      </c>
      <c r="E114" s="6" t="s">
        <v>6837</v>
      </c>
    </row>
    <row r="115" spans="1:5" ht="15.75" customHeight="1" x14ac:dyDescent="0.2">
      <c r="A115" s="6" t="s">
        <v>6614</v>
      </c>
      <c r="B115" s="6">
        <v>2020</v>
      </c>
      <c r="C115" s="6"/>
      <c r="D115" s="6" t="s">
        <v>6838</v>
      </c>
      <c r="E115" s="6" t="s">
        <v>6839</v>
      </c>
    </row>
    <row r="116" spans="1:5" ht="15.75" customHeight="1" x14ac:dyDescent="0.2">
      <c r="A116" s="6" t="s">
        <v>6614</v>
      </c>
      <c r="B116" s="6">
        <v>2020</v>
      </c>
      <c r="C116" s="6"/>
      <c r="D116" s="6" t="s">
        <v>6840</v>
      </c>
      <c r="E116" s="6" t="s">
        <v>6841</v>
      </c>
    </row>
    <row r="117" spans="1:5" ht="15.75" customHeight="1" x14ac:dyDescent="0.2">
      <c r="A117" s="6" t="s">
        <v>6614</v>
      </c>
      <c r="B117" s="6">
        <v>2020</v>
      </c>
      <c r="C117" s="6"/>
      <c r="D117" s="6" t="s">
        <v>6842</v>
      </c>
      <c r="E117" s="6" t="s">
        <v>6843</v>
      </c>
    </row>
    <row r="118" spans="1:5" ht="15.75" customHeight="1" x14ac:dyDescent="0.2">
      <c r="A118" s="6" t="s">
        <v>6614</v>
      </c>
      <c r="B118" s="6">
        <v>2020</v>
      </c>
      <c r="C118" s="6"/>
      <c r="D118" s="6" t="s">
        <v>6844</v>
      </c>
      <c r="E118" s="6" t="s">
        <v>6845</v>
      </c>
    </row>
    <row r="119" spans="1:5" ht="15.75" customHeight="1" x14ac:dyDescent="0.2">
      <c r="A119" s="6" t="s">
        <v>6614</v>
      </c>
      <c r="B119" s="6">
        <v>2020</v>
      </c>
      <c r="C119" s="6"/>
      <c r="D119" s="6" t="s">
        <v>6846</v>
      </c>
      <c r="E119" s="6" t="s">
        <v>6847</v>
      </c>
    </row>
    <row r="120" spans="1:5" ht="15.75" customHeight="1" x14ac:dyDescent="0.2">
      <c r="A120" s="6" t="s">
        <v>6614</v>
      </c>
      <c r="B120" s="6">
        <v>2020</v>
      </c>
      <c r="C120" s="6"/>
      <c r="D120" s="6" t="s">
        <v>6848</v>
      </c>
      <c r="E120" s="6" t="s">
        <v>6849</v>
      </c>
    </row>
    <row r="121" spans="1:5" ht="15.75" customHeight="1" x14ac:dyDescent="0.2">
      <c r="A121" s="6" t="s">
        <v>6614</v>
      </c>
      <c r="B121" s="6">
        <v>2020</v>
      </c>
      <c r="C121" s="6"/>
      <c r="D121" s="6" t="s">
        <v>6850</v>
      </c>
      <c r="E121" s="6" t="s">
        <v>6851</v>
      </c>
    </row>
    <row r="122" spans="1:5" ht="15.75" customHeight="1" x14ac:dyDescent="0.2">
      <c r="A122" s="6" t="s">
        <v>6614</v>
      </c>
      <c r="B122" s="6">
        <v>2020</v>
      </c>
      <c r="C122" s="6"/>
      <c r="D122" s="6" t="s">
        <v>6852</v>
      </c>
      <c r="E122" s="6" t="s">
        <v>6853</v>
      </c>
    </row>
    <row r="123" spans="1:5" ht="15.75" customHeight="1" x14ac:dyDescent="0.2">
      <c r="A123" s="6" t="s">
        <v>6614</v>
      </c>
      <c r="B123" s="6">
        <v>2020</v>
      </c>
      <c r="C123" s="6"/>
      <c r="D123" s="6" t="s">
        <v>6854</v>
      </c>
      <c r="E123" s="6" t="s">
        <v>6855</v>
      </c>
    </row>
    <row r="124" spans="1:5" ht="15.75" customHeight="1" x14ac:dyDescent="0.2">
      <c r="A124" s="6" t="s">
        <v>6614</v>
      </c>
      <c r="B124" s="6">
        <v>2020</v>
      </c>
      <c r="C124" s="6"/>
      <c r="D124" s="6" t="s">
        <v>6856</v>
      </c>
      <c r="E124" s="6" t="s">
        <v>6857</v>
      </c>
    </row>
    <row r="125" spans="1:5" ht="15.75" customHeight="1" x14ac:dyDescent="0.2">
      <c r="A125" s="6" t="s">
        <v>6614</v>
      </c>
      <c r="B125" s="6">
        <v>2020</v>
      </c>
      <c r="C125" s="6"/>
      <c r="D125" s="6" t="s">
        <v>6858</v>
      </c>
      <c r="E125" s="6" t="s">
        <v>6859</v>
      </c>
    </row>
    <row r="126" spans="1:5" ht="15.75" customHeight="1" x14ac:dyDescent="0.2">
      <c r="A126" s="6" t="s">
        <v>6614</v>
      </c>
      <c r="B126" s="6">
        <v>2020</v>
      </c>
      <c r="C126" s="6"/>
      <c r="D126" s="6" t="s">
        <v>6860</v>
      </c>
      <c r="E126" s="6" t="s">
        <v>6861</v>
      </c>
    </row>
    <row r="127" spans="1:5" ht="15.75" customHeight="1" x14ac:dyDescent="0.2">
      <c r="A127" s="6" t="s">
        <v>6614</v>
      </c>
      <c r="B127" s="6">
        <v>2020</v>
      </c>
      <c r="C127" s="6"/>
      <c r="D127" s="6" t="s">
        <v>6862</v>
      </c>
      <c r="E127" s="6" t="s">
        <v>6863</v>
      </c>
    </row>
    <row r="128" spans="1:5" ht="15.75" customHeight="1" x14ac:dyDescent="0.2">
      <c r="A128" s="6" t="s">
        <v>6614</v>
      </c>
      <c r="B128" s="6">
        <v>2020</v>
      </c>
      <c r="C128" s="6"/>
      <c r="D128" s="6" t="s">
        <v>6864</v>
      </c>
      <c r="E128" s="6" t="s">
        <v>6865</v>
      </c>
    </row>
    <row r="129" spans="1:5" ht="15.75" customHeight="1" x14ac:dyDescent="0.2">
      <c r="A129" s="6" t="s">
        <v>6614</v>
      </c>
      <c r="B129" s="6">
        <v>2020</v>
      </c>
      <c r="C129" s="6"/>
      <c r="D129" s="6" t="s">
        <v>6866</v>
      </c>
      <c r="E129" s="6" t="s">
        <v>6867</v>
      </c>
    </row>
    <row r="130" spans="1:5" ht="15.75" customHeight="1" x14ac:dyDescent="0.2">
      <c r="A130" s="6" t="s">
        <v>6614</v>
      </c>
      <c r="B130" s="6">
        <v>2020</v>
      </c>
      <c r="C130" s="6"/>
      <c r="D130" s="6" t="s">
        <v>6868</v>
      </c>
      <c r="E130" s="6" t="s">
        <v>2254</v>
      </c>
    </row>
    <row r="131" spans="1:5" ht="15.75" customHeight="1" x14ac:dyDescent="0.2">
      <c r="A131" s="6" t="s">
        <v>6614</v>
      </c>
      <c r="B131" s="6">
        <v>2020</v>
      </c>
      <c r="C131" s="6"/>
      <c r="D131" s="6" t="s">
        <v>6869</v>
      </c>
      <c r="E131" s="6" t="s">
        <v>6870</v>
      </c>
    </row>
    <row r="132" spans="1:5" ht="15.75" customHeight="1" x14ac:dyDescent="0.2">
      <c r="A132" s="6" t="s">
        <v>6614</v>
      </c>
      <c r="B132" s="6">
        <v>2020</v>
      </c>
      <c r="C132" s="6"/>
      <c r="D132" s="6" t="s">
        <v>6871</v>
      </c>
      <c r="E132" s="6" t="s">
        <v>2254</v>
      </c>
    </row>
    <row r="133" spans="1:5" ht="15.75" customHeight="1" x14ac:dyDescent="0.2">
      <c r="A133" s="6" t="s">
        <v>6614</v>
      </c>
      <c r="B133" s="6">
        <v>2020</v>
      </c>
      <c r="C133" s="6"/>
      <c r="D133" s="6" t="s">
        <v>6872</v>
      </c>
      <c r="E133" s="6" t="s">
        <v>6873</v>
      </c>
    </row>
    <row r="134" spans="1:5" ht="15.75" customHeight="1" x14ac:dyDescent="0.2">
      <c r="A134" s="6" t="s">
        <v>6614</v>
      </c>
      <c r="B134" s="6">
        <v>2020</v>
      </c>
      <c r="C134" s="6"/>
      <c r="D134" s="6" t="s">
        <v>6874</v>
      </c>
      <c r="E134" s="6" t="s">
        <v>6875</v>
      </c>
    </row>
    <row r="135" spans="1:5" ht="15.75" customHeight="1" x14ac:dyDescent="0.2">
      <c r="A135" s="6" t="s">
        <v>6614</v>
      </c>
      <c r="B135" s="6">
        <v>2020</v>
      </c>
      <c r="C135" s="6"/>
      <c r="D135" s="6" t="s">
        <v>6876</v>
      </c>
      <c r="E135" s="6" t="s">
        <v>6877</v>
      </c>
    </row>
    <row r="136" spans="1:5" ht="15.75" customHeight="1" x14ac:dyDescent="0.2">
      <c r="A136" s="6" t="s">
        <v>6614</v>
      </c>
      <c r="B136" s="6">
        <v>2020</v>
      </c>
      <c r="C136" s="6"/>
      <c r="D136" s="6" t="s">
        <v>6878</v>
      </c>
      <c r="E136" s="6" t="s">
        <v>6879</v>
      </c>
    </row>
    <row r="137" spans="1:5" ht="15.75" customHeight="1" x14ac:dyDescent="0.2">
      <c r="A137" s="6" t="s">
        <v>6614</v>
      </c>
      <c r="B137" s="6">
        <v>2020</v>
      </c>
      <c r="C137" s="6"/>
      <c r="D137" s="6" t="s">
        <v>6880</v>
      </c>
      <c r="E137" s="6" t="s">
        <v>6881</v>
      </c>
    </row>
    <row r="138" spans="1:5" ht="15.75" customHeight="1" x14ac:dyDescent="0.2">
      <c r="A138" s="6" t="s">
        <v>6614</v>
      </c>
      <c r="B138" s="6">
        <v>2020</v>
      </c>
      <c r="C138" s="6"/>
      <c r="D138" s="6" t="s">
        <v>6882</v>
      </c>
      <c r="E138" s="6" t="s">
        <v>6883</v>
      </c>
    </row>
    <row r="139" spans="1:5" ht="15.75" customHeight="1" x14ac:dyDescent="0.2">
      <c r="A139" s="6" t="s">
        <v>6614</v>
      </c>
      <c r="B139" s="6">
        <v>2020</v>
      </c>
      <c r="C139" s="6"/>
      <c r="D139" s="6" t="s">
        <v>6884</v>
      </c>
      <c r="E139" s="6" t="s">
        <v>6885</v>
      </c>
    </row>
    <row r="140" spans="1:5" ht="15.75" customHeight="1" x14ac:dyDescent="0.2">
      <c r="A140" s="6" t="s">
        <v>6614</v>
      </c>
      <c r="B140" s="6">
        <v>2020</v>
      </c>
      <c r="C140" s="6"/>
      <c r="D140" s="6" t="s">
        <v>6886</v>
      </c>
      <c r="E140" s="6" t="s">
        <v>6887</v>
      </c>
    </row>
    <row r="141" spans="1:5" ht="15.75" customHeight="1" x14ac:dyDescent="0.2">
      <c r="A141" s="6" t="s">
        <v>6614</v>
      </c>
      <c r="B141" s="6">
        <v>2020</v>
      </c>
      <c r="C141" s="6"/>
      <c r="D141" s="6" t="s">
        <v>6888</v>
      </c>
      <c r="E141" s="6" t="s">
        <v>6889</v>
      </c>
    </row>
    <row r="142" spans="1:5" ht="15.75" customHeight="1" x14ac:dyDescent="0.2">
      <c r="A142" s="6" t="s">
        <v>6614</v>
      </c>
      <c r="B142" s="6">
        <v>2020</v>
      </c>
      <c r="C142" s="6"/>
      <c r="D142" s="6" t="s">
        <v>6890</v>
      </c>
      <c r="E142" s="6" t="s">
        <v>6891</v>
      </c>
    </row>
    <row r="143" spans="1:5" ht="15.75" customHeight="1" x14ac:dyDescent="0.2">
      <c r="A143" s="6" t="s">
        <v>6614</v>
      </c>
      <c r="B143" s="6">
        <v>2020</v>
      </c>
      <c r="C143" s="6"/>
      <c r="D143" s="6" t="s">
        <v>6892</v>
      </c>
      <c r="E143" s="6" t="s">
        <v>6893</v>
      </c>
    </row>
    <row r="144" spans="1:5" ht="15.75" customHeight="1" x14ac:dyDescent="0.2">
      <c r="A144" s="6" t="s">
        <v>6614</v>
      </c>
      <c r="B144" s="6">
        <v>2020</v>
      </c>
      <c r="C144" s="6"/>
      <c r="D144" s="6" t="s">
        <v>6894</v>
      </c>
      <c r="E144" s="6" t="s">
        <v>6895</v>
      </c>
    </row>
    <row r="145" spans="1:5" ht="15.75" customHeight="1" x14ac:dyDescent="0.2">
      <c r="A145" s="6" t="s">
        <v>6614</v>
      </c>
      <c r="B145" s="6">
        <v>2020</v>
      </c>
      <c r="C145" s="6"/>
      <c r="D145" s="6" t="s">
        <v>6896</v>
      </c>
      <c r="E145" s="6" t="s">
        <v>6897</v>
      </c>
    </row>
    <row r="146" spans="1:5" ht="15.75" customHeight="1" x14ac:dyDescent="0.2">
      <c r="A146" s="6" t="s">
        <v>6614</v>
      </c>
      <c r="B146" s="6">
        <v>2020</v>
      </c>
      <c r="C146" s="6"/>
      <c r="D146" s="6" t="s">
        <v>6898</v>
      </c>
      <c r="E146" s="6" t="s">
        <v>6899</v>
      </c>
    </row>
    <row r="147" spans="1:5" ht="15.75" customHeight="1" x14ac:dyDescent="0.2">
      <c r="A147" s="6" t="s">
        <v>6614</v>
      </c>
      <c r="B147" s="6">
        <v>2020</v>
      </c>
      <c r="C147" s="6"/>
      <c r="D147" s="6" t="s">
        <v>6900</v>
      </c>
      <c r="E147" s="6" t="s">
        <v>6901</v>
      </c>
    </row>
    <row r="148" spans="1:5" ht="15.75" customHeight="1" x14ac:dyDescent="0.2">
      <c r="A148" s="6" t="s">
        <v>6614</v>
      </c>
      <c r="B148" s="6">
        <v>2020</v>
      </c>
      <c r="C148" s="6"/>
      <c r="D148" s="6" t="s">
        <v>6902</v>
      </c>
      <c r="E148" s="6" t="s">
        <v>6903</v>
      </c>
    </row>
    <row r="149" spans="1:5" ht="15.75" customHeight="1" x14ac:dyDescent="0.2">
      <c r="A149" s="6" t="s">
        <v>6614</v>
      </c>
      <c r="B149" s="6">
        <v>2020</v>
      </c>
      <c r="C149" s="6"/>
      <c r="D149" s="6" t="s">
        <v>6904</v>
      </c>
      <c r="E149" s="6" t="s">
        <v>2254</v>
      </c>
    </row>
    <row r="150" spans="1:5" ht="15.75" customHeight="1" x14ac:dyDescent="0.2">
      <c r="A150" s="6" t="s">
        <v>6614</v>
      </c>
      <c r="B150" s="6">
        <v>2020</v>
      </c>
      <c r="C150" s="6"/>
      <c r="D150" s="6" t="s">
        <v>6905</v>
      </c>
      <c r="E150" s="6" t="s">
        <v>2254</v>
      </c>
    </row>
    <row r="151" spans="1:5" ht="15.75" customHeight="1" x14ac:dyDescent="0.2">
      <c r="A151" s="6" t="s">
        <v>6614</v>
      </c>
      <c r="B151" s="6">
        <v>2020</v>
      </c>
      <c r="C151" s="6"/>
      <c r="D151" s="6" t="s">
        <v>6906</v>
      </c>
      <c r="E151" s="6" t="s">
        <v>6907</v>
      </c>
    </row>
    <row r="152" spans="1:5" ht="15.75" customHeight="1" x14ac:dyDescent="0.2">
      <c r="A152" s="6" t="s">
        <v>6614</v>
      </c>
      <c r="B152" s="6">
        <v>2020</v>
      </c>
      <c r="C152" s="6"/>
      <c r="D152" s="6" t="s">
        <v>6908</v>
      </c>
      <c r="E152" s="6" t="s">
        <v>6909</v>
      </c>
    </row>
    <row r="153" spans="1:5" ht="15.75" customHeight="1" x14ac:dyDescent="0.2">
      <c r="A153" s="6" t="s">
        <v>6614</v>
      </c>
      <c r="B153" s="6">
        <v>2020</v>
      </c>
      <c r="C153" s="6"/>
      <c r="D153" s="6" t="s">
        <v>6910</v>
      </c>
      <c r="E153" s="6" t="s">
        <v>6911</v>
      </c>
    </row>
    <row r="154" spans="1:5" ht="15.75" customHeight="1" x14ac:dyDescent="0.2">
      <c r="A154" s="6" t="s">
        <v>6614</v>
      </c>
      <c r="B154" s="6">
        <v>2020</v>
      </c>
      <c r="C154" s="6"/>
      <c r="D154" s="6" t="s">
        <v>6912</v>
      </c>
      <c r="E154" s="6" t="s">
        <v>6913</v>
      </c>
    </row>
    <row r="155" spans="1:5" ht="15.75" customHeight="1" x14ac:dyDescent="0.2">
      <c r="A155" s="6" t="s">
        <v>6614</v>
      </c>
      <c r="B155" s="6">
        <v>2020</v>
      </c>
      <c r="C155" s="6"/>
      <c r="D155" s="6" t="s">
        <v>6914</v>
      </c>
      <c r="E155" s="6" t="s">
        <v>6915</v>
      </c>
    </row>
    <row r="156" spans="1:5" ht="15.75" customHeight="1" x14ac:dyDescent="0.2">
      <c r="A156" s="6" t="s">
        <v>6614</v>
      </c>
      <c r="B156" s="6">
        <v>2020</v>
      </c>
      <c r="C156" s="6"/>
      <c r="D156" s="6" t="s">
        <v>6916</v>
      </c>
      <c r="E156" s="6" t="s">
        <v>6917</v>
      </c>
    </row>
    <row r="157" spans="1:5" ht="15.75" customHeight="1" x14ac:dyDescent="0.2">
      <c r="A157" s="6" t="s">
        <v>6614</v>
      </c>
      <c r="B157" s="6">
        <v>2020</v>
      </c>
      <c r="C157" s="6"/>
      <c r="D157" s="6" t="s">
        <v>6918</v>
      </c>
      <c r="E157" s="6" t="s">
        <v>6919</v>
      </c>
    </row>
    <row r="158" spans="1:5" ht="15.75" customHeight="1" x14ac:dyDescent="0.2">
      <c r="A158" s="6" t="s">
        <v>6614</v>
      </c>
      <c r="B158" s="6">
        <v>2020</v>
      </c>
      <c r="C158" s="6"/>
      <c r="D158" s="6" t="s">
        <v>6920</v>
      </c>
      <c r="E158" s="6" t="s">
        <v>6921</v>
      </c>
    </row>
    <row r="159" spans="1:5" ht="15.75" customHeight="1" x14ac:dyDescent="0.2">
      <c r="A159" s="6" t="s">
        <v>6614</v>
      </c>
      <c r="B159" s="6">
        <v>2020</v>
      </c>
      <c r="C159" s="6"/>
      <c r="D159" s="6" t="s">
        <v>6922</v>
      </c>
      <c r="E159" s="6" t="s">
        <v>6923</v>
      </c>
    </row>
    <row r="160" spans="1:5" ht="15.75" customHeight="1" x14ac:dyDescent="0.2">
      <c r="A160" s="6" t="s">
        <v>6614</v>
      </c>
      <c r="B160" s="6">
        <v>2020</v>
      </c>
      <c r="C160" s="6"/>
      <c r="D160" s="6" t="s">
        <v>6924</v>
      </c>
      <c r="E160" s="6" t="s">
        <v>6925</v>
      </c>
    </row>
    <row r="161" spans="1:5" ht="15.75" customHeight="1" x14ac:dyDescent="0.2">
      <c r="A161" s="6" t="s">
        <v>6614</v>
      </c>
      <c r="B161" s="6">
        <v>2020</v>
      </c>
      <c r="C161" s="6"/>
      <c r="D161" s="6" t="s">
        <v>6926</v>
      </c>
      <c r="E161" s="6" t="s">
        <v>6927</v>
      </c>
    </row>
    <row r="162" spans="1:5" ht="15.75" customHeight="1" x14ac:dyDescent="0.2">
      <c r="A162" s="6" t="s">
        <v>6614</v>
      </c>
      <c r="B162" s="6">
        <v>2020</v>
      </c>
      <c r="C162" s="6"/>
      <c r="D162" s="6" t="s">
        <v>6928</v>
      </c>
      <c r="E162" s="6" t="s">
        <v>6929</v>
      </c>
    </row>
    <row r="163" spans="1:5" ht="15.75" customHeight="1" x14ac:dyDescent="0.2">
      <c r="A163" s="6" t="s">
        <v>6614</v>
      </c>
      <c r="B163" s="6">
        <v>2020</v>
      </c>
      <c r="C163" s="6"/>
      <c r="D163" s="6" t="s">
        <v>6930</v>
      </c>
      <c r="E163" s="6" t="s">
        <v>6931</v>
      </c>
    </row>
    <row r="164" spans="1:5" ht="15.75" customHeight="1" x14ac:dyDescent="0.2">
      <c r="A164" s="6" t="s">
        <v>6614</v>
      </c>
      <c r="B164" s="6">
        <v>2020</v>
      </c>
      <c r="C164" s="6"/>
      <c r="D164" s="6" t="s">
        <v>6932</v>
      </c>
      <c r="E164" s="6" t="s">
        <v>6933</v>
      </c>
    </row>
    <row r="165" spans="1:5" ht="15.75" customHeight="1" x14ac:dyDescent="0.2">
      <c r="A165" s="6" t="s">
        <v>6614</v>
      </c>
      <c r="B165" s="6">
        <v>2020</v>
      </c>
      <c r="C165" s="6"/>
      <c r="D165" s="6" t="s">
        <v>6934</v>
      </c>
      <c r="E165" s="6" t="s">
        <v>6935</v>
      </c>
    </row>
    <row r="166" spans="1:5" ht="15.75" customHeight="1" x14ac:dyDescent="0.2">
      <c r="A166" s="6" t="s">
        <v>6614</v>
      </c>
      <c r="B166" s="6">
        <v>2020</v>
      </c>
      <c r="C166" s="6"/>
      <c r="D166" s="6" t="s">
        <v>6936</v>
      </c>
      <c r="E166" s="6" t="s">
        <v>6937</v>
      </c>
    </row>
    <row r="167" spans="1:5" ht="15.75" customHeight="1" x14ac:dyDescent="0.2">
      <c r="A167" s="6" t="s">
        <v>6614</v>
      </c>
      <c r="B167" s="6">
        <v>2020</v>
      </c>
      <c r="C167" s="6"/>
      <c r="D167" s="6" t="s">
        <v>6938</v>
      </c>
      <c r="E167" s="6" t="s">
        <v>6939</v>
      </c>
    </row>
    <row r="168" spans="1:5" ht="15.75" customHeight="1" x14ac:dyDescent="0.2">
      <c r="A168" s="6" t="s">
        <v>6614</v>
      </c>
      <c r="B168" s="6">
        <v>2020</v>
      </c>
      <c r="C168" s="6"/>
      <c r="D168" s="6" t="s">
        <v>6940</v>
      </c>
      <c r="E168" s="6" t="s">
        <v>6941</v>
      </c>
    </row>
    <row r="169" spans="1:5" ht="15.75" customHeight="1" x14ac:dyDescent="0.2">
      <c r="A169" s="6" t="s">
        <v>6614</v>
      </c>
      <c r="B169" s="6">
        <v>2020</v>
      </c>
      <c r="C169" s="6"/>
      <c r="D169" s="6" t="s">
        <v>6942</v>
      </c>
      <c r="E169" s="6" t="s">
        <v>6943</v>
      </c>
    </row>
    <row r="170" spans="1:5" ht="15.75" customHeight="1" x14ac:dyDescent="0.2">
      <c r="A170" s="6" t="s">
        <v>6614</v>
      </c>
      <c r="B170" s="6">
        <v>2020</v>
      </c>
      <c r="C170" s="6"/>
      <c r="D170" s="6" t="s">
        <v>6944</v>
      </c>
      <c r="E170" s="6" t="s">
        <v>6945</v>
      </c>
    </row>
    <row r="171" spans="1:5" ht="15.75" customHeight="1" x14ac:dyDescent="0.2">
      <c r="A171" s="6" t="s">
        <v>6614</v>
      </c>
      <c r="B171" s="6">
        <v>2020</v>
      </c>
      <c r="C171" s="6"/>
      <c r="D171" s="6" t="s">
        <v>6946</v>
      </c>
      <c r="E171" s="6" t="s">
        <v>6947</v>
      </c>
    </row>
    <row r="172" spans="1:5" ht="15.75" customHeight="1" x14ac:dyDescent="0.2">
      <c r="A172" s="6" t="s">
        <v>6614</v>
      </c>
      <c r="B172" s="6">
        <v>2020</v>
      </c>
      <c r="C172" s="6"/>
      <c r="D172" s="6" t="s">
        <v>6948</v>
      </c>
      <c r="E172" s="6" t="s">
        <v>6949</v>
      </c>
    </row>
    <row r="173" spans="1:5" ht="15.75" customHeight="1" x14ac:dyDescent="0.2">
      <c r="A173" s="6" t="s">
        <v>6614</v>
      </c>
      <c r="B173" s="6">
        <v>2020</v>
      </c>
      <c r="C173" s="6"/>
      <c r="D173" s="6" t="s">
        <v>14</v>
      </c>
      <c r="E173" s="6" t="s">
        <v>6950</v>
      </c>
    </row>
    <row r="174" spans="1:5" ht="15.75" customHeight="1" x14ac:dyDescent="0.2">
      <c r="A174" s="6" t="s">
        <v>6614</v>
      </c>
      <c r="B174" s="6">
        <v>2020</v>
      </c>
      <c r="C174" s="6"/>
      <c r="D174" s="6" t="s">
        <v>6951</v>
      </c>
      <c r="E174" s="6" t="s">
        <v>6952</v>
      </c>
    </row>
    <row r="175" spans="1:5" ht="15.75" customHeight="1" x14ac:dyDescent="0.2">
      <c r="A175" s="6" t="s">
        <v>6614</v>
      </c>
      <c r="B175" s="6">
        <v>2020</v>
      </c>
      <c r="C175" s="6"/>
      <c r="D175" s="6" t="s">
        <v>6953</v>
      </c>
      <c r="E175" s="6" t="s">
        <v>6954</v>
      </c>
    </row>
    <row r="176" spans="1:5" ht="15.75" customHeight="1" x14ac:dyDescent="0.2">
      <c r="A176" s="6" t="s">
        <v>6614</v>
      </c>
      <c r="B176" s="6">
        <v>2020</v>
      </c>
      <c r="C176" s="6"/>
      <c r="D176" s="6" t="s">
        <v>6955</v>
      </c>
      <c r="E176" s="6" t="s">
        <v>6956</v>
      </c>
    </row>
    <row r="177" spans="1:5" ht="15.75" customHeight="1" x14ac:dyDescent="0.2">
      <c r="A177" s="6" t="s">
        <v>6614</v>
      </c>
      <c r="B177" s="6">
        <v>2020</v>
      </c>
      <c r="C177" s="6"/>
      <c r="D177" s="6" t="s">
        <v>6957</v>
      </c>
      <c r="E177" s="6" t="s">
        <v>6958</v>
      </c>
    </row>
    <row r="178" spans="1:5" ht="15.75" customHeight="1" x14ac:dyDescent="0.2">
      <c r="A178" s="6" t="s">
        <v>6614</v>
      </c>
      <c r="B178" s="6">
        <v>2020</v>
      </c>
      <c r="C178" s="6"/>
      <c r="D178" s="6" t="s">
        <v>6959</v>
      </c>
      <c r="E178" s="6" t="s">
        <v>6960</v>
      </c>
    </row>
    <row r="179" spans="1:5" ht="15.75" customHeight="1" x14ac:dyDescent="0.2">
      <c r="A179" s="6" t="s">
        <v>6614</v>
      </c>
      <c r="B179" s="6">
        <v>2020</v>
      </c>
      <c r="C179" s="6"/>
      <c r="D179" s="6" t="s">
        <v>6961</v>
      </c>
      <c r="E179" s="6" t="s">
        <v>6962</v>
      </c>
    </row>
    <row r="180" spans="1:5" ht="15.75" customHeight="1" x14ac:dyDescent="0.2">
      <c r="A180" s="6" t="s">
        <v>6614</v>
      </c>
      <c r="B180" s="6">
        <v>2020</v>
      </c>
      <c r="C180" s="6"/>
      <c r="D180" s="6" t="s">
        <v>6963</v>
      </c>
      <c r="E180" s="6" t="s">
        <v>6964</v>
      </c>
    </row>
    <row r="181" spans="1:5" ht="15.75" customHeight="1" x14ac:dyDescent="0.2">
      <c r="A181" s="6" t="s">
        <v>6614</v>
      </c>
      <c r="B181" s="6">
        <v>2020</v>
      </c>
      <c r="C181" s="6"/>
      <c r="D181" s="6" t="s">
        <v>6965</v>
      </c>
      <c r="E181" s="6" t="s">
        <v>6966</v>
      </c>
    </row>
    <row r="182" spans="1:5" ht="15.75" customHeight="1" x14ac:dyDescent="0.2">
      <c r="A182" s="6" t="s">
        <v>6614</v>
      </c>
      <c r="B182" s="6">
        <v>2020</v>
      </c>
      <c r="C182" s="6"/>
      <c r="D182" s="6" t="s">
        <v>6967</v>
      </c>
      <c r="E182" s="6" t="s">
        <v>6968</v>
      </c>
    </row>
    <row r="183" spans="1:5" ht="15.75" customHeight="1" x14ac:dyDescent="0.2">
      <c r="A183" s="6" t="s">
        <v>6614</v>
      </c>
      <c r="B183" s="6">
        <v>2020</v>
      </c>
      <c r="C183" s="6"/>
      <c r="D183" s="6" t="s">
        <v>6969</v>
      </c>
      <c r="E183" s="6" t="s">
        <v>6970</v>
      </c>
    </row>
    <row r="184" spans="1:5" ht="15.75" customHeight="1" x14ac:dyDescent="0.2">
      <c r="A184" s="6" t="s">
        <v>6614</v>
      </c>
      <c r="B184" s="6">
        <v>2020</v>
      </c>
      <c r="C184" s="6"/>
      <c r="D184" s="6" t="s">
        <v>6971</v>
      </c>
      <c r="E184" s="6" t="s">
        <v>6972</v>
      </c>
    </row>
    <row r="185" spans="1:5" ht="15.75" customHeight="1" x14ac:dyDescent="0.2">
      <c r="A185" s="6" t="s">
        <v>6614</v>
      </c>
      <c r="B185" s="6">
        <v>2020</v>
      </c>
      <c r="C185" s="6"/>
      <c r="D185" s="6" t="s">
        <v>6973</v>
      </c>
      <c r="E185" s="6" t="s">
        <v>6974</v>
      </c>
    </row>
    <row r="186" spans="1:5" ht="15.75" customHeight="1" x14ac:dyDescent="0.2">
      <c r="A186" s="6" t="s">
        <v>6614</v>
      </c>
      <c r="B186" s="6">
        <v>2020</v>
      </c>
      <c r="C186" s="6"/>
      <c r="D186" s="6" t="s">
        <v>6975</v>
      </c>
      <c r="E186" s="6" t="s">
        <v>6976</v>
      </c>
    </row>
    <row r="187" spans="1:5" ht="15.75" customHeight="1" x14ac:dyDescent="0.2">
      <c r="A187" s="6" t="s">
        <v>6614</v>
      </c>
      <c r="B187" s="6">
        <v>2020</v>
      </c>
      <c r="C187" s="6"/>
      <c r="D187" s="6" t="s">
        <v>6977</v>
      </c>
      <c r="E187" s="6" t="s">
        <v>6978</v>
      </c>
    </row>
    <row r="188" spans="1:5" ht="15.75" customHeight="1" x14ac:dyDescent="0.2">
      <c r="A188" s="6" t="s">
        <v>6614</v>
      </c>
      <c r="B188" s="6">
        <v>2020</v>
      </c>
      <c r="C188" s="6"/>
      <c r="D188" s="6" t="s">
        <v>6979</v>
      </c>
      <c r="E188" s="6" t="s">
        <v>6980</v>
      </c>
    </row>
    <row r="189" spans="1:5" ht="15.75" customHeight="1" x14ac:dyDescent="0.2">
      <c r="A189" s="6" t="s">
        <v>6614</v>
      </c>
      <c r="B189" s="6">
        <v>2020</v>
      </c>
      <c r="C189" s="6"/>
      <c r="D189" s="6" t="s">
        <v>6981</v>
      </c>
      <c r="E189" s="6" t="s">
        <v>6982</v>
      </c>
    </row>
    <row r="190" spans="1:5" ht="15.75" customHeight="1" x14ac:dyDescent="0.2">
      <c r="A190" s="6" t="s">
        <v>6614</v>
      </c>
      <c r="B190" s="6">
        <v>2019</v>
      </c>
      <c r="C190" s="6"/>
      <c r="D190" s="6" t="s">
        <v>6983</v>
      </c>
      <c r="E190" s="6" t="s">
        <v>6984</v>
      </c>
    </row>
    <row r="191" spans="1:5" ht="15.75" customHeight="1" x14ac:dyDescent="0.2">
      <c r="A191" s="6" t="s">
        <v>6614</v>
      </c>
      <c r="B191" s="6">
        <v>2019</v>
      </c>
      <c r="C191" s="6"/>
      <c r="D191" s="6" t="s">
        <v>6985</v>
      </c>
      <c r="E191" s="6" t="s">
        <v>2254</v>
      </c>
    </row>
    <row r="192" spans="1:5" ht="15.75" customHeight="1" x14ac:dyDescent="0.2">
      <c r="A192" s="6" t="s">
        <v>6614</v>
      </c>
      <c r="B192" s="6">
        <v>2019</v>
      </c>
      <c r="C192" s="6"/>
      <c r="D192" s="6" t="s">
        <v>6986</v>
      </c>
      <c r="E192" s="6" t="s">
        <v>6987</v>
      </c>
    </row>
    <row r="193" spans="1:5" ht="15.75" customHeight="1" x14ac:dyDescent="0.2">
      <c r="A193" s="6" t="s">
        <v>6614</v>
      </c>
      <c r="B193" s="6">
        <v>2019</v>
      </c>
      <c r="C193" s="6"/>
      <c r="D193" s="6" t="s">
        <v>6988</v>
      </c>
      <c r="E193" s="6" t="s">
        <v>6989</v>
      </c>
    </row>
    <row r="194" spans="1:5" ht="15.75" customHeight="1" x14ac:dyDescent="0.2">
      <c r="A194" s="6" t="s">
        <v>6614</v>
      </c>
      <c r="B194" s="6">
        <v>2019</v>
      </c>
      <c r="C194" s="6"/>
      <c r="D194" s="6" t="s">
        <v>6990</v>
      </c>
      <c r="E194" s="6" t="s">
        <v>6991</v>
      </c>
    </row>
    <row r="195" spans="1:5" ht="15.75" customHeight="1" x14ac:dyDescent="0.2">
      <c r="A195" s="6" t="s">
        <v>6614</v>
      </c>
      <c r="B195" s="6">
        <v>2019</v>
      </c>
      <c r="C195" s="6"/>
      <c r="D195" s="6" t="s">
        <v>6992</v>
      </c>
      <c r="E195" s="6" t="s">
        <v>6993</v>
      </c>
    </row>
    <row r="196" spans="1:5" ht="15.75" customHeight="1" x14ac:dyDescent="0.2">
      <c r="A196" s="6" t="s">
        <v>6614</v>
      </c>
      <c r="B196" s="6">
        <v>2019</v>
      </c>
      <c r="C196" s="6"/>
      <c r="D196" s="6" t="s">
        <v>6994</v>
      </c>
      <c r="E196" s="6" t="s">
        <v>6995</v>
      </c>
    </row>
    <row r="197" spans="1:5" ht="15.75" customHeight="1" x14ac:dyDescent="0.2">
      <c r="A197" s="6" t="s">
        <v>6614</v>
      </c>
      <c r="B197" s="6">
        <v>2019</v>
      </c>
      <c r="C197" s="6"/>
      <c r="D197" s="6" t="s">
        <v>6996</v>
      </c>
      <c r="E197" s="6" t="s">
        <v>6997</v>
      </c>
    </row>
    <row r="198" spans="1:5" ht="15.75" customHeight="1" x14ac:dyDescent="0.2">
      <c r="A198" s="6" t="s">
        <v>6614</v>
      </c>
      <c r="B198" s="6">
        <v>2019</v>
      </c>
      <c r="C198" s="6"/>
      <c r="D198" s="6" t="s">
        <v>6998</v>
      </c>
      <c r="E198" s="6" t="s">
        <v>6999</v>
      </c>
    </row>
    <row r="199" spans="1:5" ht="15.75" customHeight="1" x14ac:dyDescent="0.2">
      <c r="A199" s="6" t="s">
        <v>6614</v>
      </c>
      <c r="B199" s="6">
        <v>2019</v>
      </c>
      <c r="C199" s="6"/>
      <c r="D199" s="6" t="s">
        <v>39</v>
      </c>
      <c r="E199" s="6" t="s">
        <v>7000</v>
      </c>
    </row>
    <row r="200" spans="1:5" ht="15.75" customHeight="1" x14ac:dyDescent="0.2">
      <c r="A200" s="6" t="s">
        <v>6614</v>
      </c>
      <c r="B200" s="6">
        <v>2019</v>
      </c>
      <c r="C200" s="6"/>
      <c r="D200" s="6" t="s">
        <v>7001</v>
      </c>
      <c r="E200" s="6" t="s">
        <v>7002</v>
      </c>
    </row>
    <row r="201" spans="1:5" ht="15.75" customHeight="1" x14ac:dyDescent="0.2">
      <c r="A201" s="6" t="s">
        <v>6614</v>
      </c>
      <c r="B201" s="6">
        <v>2019</v>
      </c>
      <c r="C201" s="6"/>
      <c r="D201" s="6" t="s">
        <v>7003</v>
      </c>
      <c r="E201" s="6" t="s">
        <v>7004</v>
      </c>
    </row>
    <row r="202" spans="1:5" ht="15.75" customHeight="1" x14ac:dyDescent="0.2">
      <c r="A202" s="6" t="s">
        <v>6614</v>
      </c>
      <c r="B202" s="6">
        <v>2019</v>
      </c>
      <c r="C202" s="6"/>
      <c r="D202" s="6" t="s">
        <v>7005</v>
      </c>
      <c r="E202" s="6" t="s">
        <v>7006</v>
      </c>
    </row>
    <row r="203" spans="1:5" ht="15.75" customHeight="1" x14ac:dyDescent="0.2">
      <c r="A203" s="6" t="s">
        <v>6614</v>
      </c>
      <c r="B203" s="6">
        <v>2019</v>
      </c>
      <c r="C203" s="6"/>
      <c r="D203" s="6" t="s">
        <v>7007</v>
      </c>
      <c r="E203" s="6" t="s">
        <v>7008</v>
      </c>
    </row>
    <row r="204" spans="1:5" ht="15.75" customHeight="1" x14ac:dyDescent="0.2">
      <c r="A204" s="6" t="s">
        <v>6614</v>
      </c>
      <c r="B204" s="6">
        <v>2019</v>
      </c>
      <c r="C204" s="6"/>
      <c r="D204" s="6" t="s">
        <v>7009</v>
      </c>
      <c r="E204" s="6" t="s">
        <v>7010</v>
      </c>
    </row>
    <row r="205" spans="1:5" ht="15.75" customHeight="1" x14ac:dyDescent="0.2">
      <c r="A205" s="6" t="s">
        <v>6614</v>
      </c>
      <c r="B205" s="6">
        <v>2019</v>
      </c>
      <c r="C205" s="6"/>
      <c r="D205" s="6" t="s">
        <v>7011</v>
      </c>
      <c r="E205" s="6" t="s">
        <v>7012</v>
      </c>
    </row>
    <row r="206" spans="1:5" ht="15.75" customHeight="1" x14ac:dyDescent="0.2">
      <c r="A206" s="6" t="s">
        <v>6614</v>
      </c>
      <c r="B206" s="6">
        <v>2019</v>
      </c>
      <c r="C206" s="6"/>
      <c r="D206" s="6" t="s">
        <v>7013</v>
      </c>
      <c r="E206" s="6" t="s">
        <v>7014</v>
      </c>
    </row>
    <row r="207" spans="1:5" ht="15.75" customHeight="1" x14ac:dyDescent="0.2">
      <c r="A207" s="6" t="s">
        <v>6614</v>
      </c>
      <c r="B207" s="6">
        <v>2019</v>
      </c>
      <c r="C207" s="6"/>
      <c r="D207" s="6" t="s">
        <v>7015</v>
      </c>
      <c r="E207" s="6" t="s">
        <v>7016</v>
      </c>
    </row>
    <row r="208" spans="1:5" ht="15.75" customHeight="1" x14ac:dyDescent="0.2">
      <c r="A208" s="6" t="s">
        <v>6614</v>
      </c>
      <c r="B208" s="6">
        <v>2019</v>
      </c>
      <c r="C208" s="6"/>
      <c r="D208" s="6" t="s">
        <v>7017</v>
      </c>
      <c r="E208" s="6" t="s">
        <v>7018</v>
      </c>
    </row>
    <row r="209" spans="1:5" ht="15.75" customHeight="1" x14ac:dyDescent="0.2">
      <c r="A209" s="6" t="s">
        <v>6614</v>
      </c>
      <c r="B209" s="6">
        <v>2019</v>
      </c>
      <c r="C209" s="6"/>
      <c r="D209" s="6" t="s">
        <v>7019</v>
      </c>
      <c r="E209" s="6" t="s">
        <v>7020</v>
      </c>
    </row>
    <row r="210" spans="1:5" ht="15.75" customHeight="1" x14ac:dyDescent="0.2">
      <c r="A210" s="6" t="s">
        <v>6614</v>
      </c>
      <c r="B210" s="6">
        <v>2019</v>
      </c>
      <c r="C210" s="6"/>
      <c r="D210" s="6" t="s">
        <v>7021</v>
      </c>
      <c r="E210" s="6" t="s">
        <v>7022</v>
      </c>
    </row>
    <row r="211" spans="1:5" ht="15.75" customHeight="1" x14ac:dyDescent="0.2">
      <c r="A211" s="6" t="s">
        <v>6614</v>
      </c>
      <c r="B211" s="6">
        <v>2019</v>
      </c>
      <c r="C211" s="6"/>
      <c r="D211" s="6" t="s">
        <v>7023</v>
      </c>
      <c r="E211" s="6" t="s">
        <v>7024</v>
      </c>
    </row>
    <row r="212" spans="1:5" ht="15.75" customHeight="1" x14ac:dyDescent="0.2">
      <c r="A212" s="6" t="s">
        <v>6614</v>
      </c>
      <c r="B212" s="6">
        <v>2019</v>
      </c>
      <c r="C212" s="6"/>
      <c r="D212" s="6" t="s">
        <v>7025</v>
      </c>
      <c r="E212" s="6" t="s">
        <v>7026</v>
      </c>
    </row>
    <row r="213" spans="1:5" ht="15.75" customHeight="1" x14ac:dyDescent="0.2">
      <c r="A213" s="6" t="s">
        <v>6614</v>
      </c>
      <c r="B213" s="6">
        <v>2019</v>
      </c>
      <c r="C213" s="6"/>
      <c r="D213" s="6" t="s">
        <v>7027</v>
      </c>
      <c r="E213" s="6" t="s">
        <v>7028</v>
      </c>
    </row>
    <row r="214" spans="1:5" ht="15.75" customHeight="1" x14ac:dyDescent="0.2">
      <c r="A214" s="6" t="s">
        <v>6614</v>
      </c>
      <c r="B214" s="6">
        <v>2019</v>
      </c>
      <c r="C214" s="6"/>
      <c r="D214" s="6" t="s">
        <v>7029</v>
      </c>
      <c r="E214" s="6" t="s">
        <v>7030</v>
      </c>
    </row>
    <row r="215" spans="1:5" ht="15.75" customHeight="1" x14ac:dyDescent="0.2">
      <c r="A215" s="6" t="s">
        <v>6614</v>
      </c>
      <c r="B215" s="6">
        <v>2019</v>
      </c>
      <c r="C215" s="6"/>
      <c r="D215" s="6" t="s">
        <v>7031</v>
      </c>
      <c r="E215" s="6" t="s">
        <v>7032</v>
      </c>
    </row>
    <row r="216" spans="1:5" ht="15.75" customHeight="1" x14ac:dyDescent="0.2">
      <c r="A216" s="6" t="s">
        <v>6614</v>
      </c>
      <c r="B216" s="6">
        <v>2019</v>
      </c>
      <c r="C216" s="6"/>
      <c r="D216" s="6" t="s">
        <v>7033</v>
      </c>
      <c r="E216" s="6" t="s">
        <v>2254</v>
      </c>
    </row>
    <row r="217" spans="1:5" ht="15.75" customHeight="1" x14ac:dyDescent="0.2">
      <c r="A217" s="6" t="s">
        <v>6614</v>
      </c>
      <c r="B217" s="6">
        <v>2019</v>
      </c>
      <c r="C217" s="6"/>
      <c r="D217" s="6" t="s">
        <v>7034</v>
      </c>
      <c r="E217" s="6" t="s">
        <v>7035</v>
      </c>
    </row>
    <row r="218" spans="1:5" ht="15.75" customHeight="1" x14ac:dyDescent="0.2">
      <c r="A218" s="6" t="s">
        <v>6614</v>
      </c>
      <c r="B218" s="6">
        <v>2019</v>
      </c>
      <c r="C218" s="6"/>
      <c r="D218" s="6" t="s">
        <v>7036</v>
      </c>
      <c r="E218" s="6" t="s">
        <v>7037</v>
      </c>
    </row>
    <row r="219" spans="1:5" ht="15.75" customHeight="1" x14ac:dyDescent="0.2">
      <c r="A219" s="6" t="s">
        <v>6614</v>
      </c>
      <c r="B219" s="6">
        <v>2019</v>
      </c>
      <c r="C219" s="6"/>
      <c r="D219" s="6" t="s">
        <v>7038</v>
      </c>
      <c r="E219" s="6" t="s">
        <v>7039</v>
      </c>
    </row>
    <row r="220" spans="1:5" ht="15.75" customHeight="1" x14ac:dyDescent="0.2">
      <c r="A220" s="6" t="s">
        <v>6614</v>
      </c>
      <c r="B220" s="6">
        <v>2019</v>
      </c>
      <c r="C220" s="6"/>
      <c r="D220" s="6" t="s">
        <v>7040</v>
      </c>
      <c r="E220" s="6" t="s">
        <v>7041</v>
      </c>
    </row>
    <row r="221" spans="1:5" ht="15.75" customHeight="1" x14ac:dyDescent="0.2">
      <c r="A221" s="6" t="s">
        <v>6614</v>
      </c>
      <c r="B221" s="6">
        <v>2019</v>
      </c>
      <c r="C221" s="6"/>
      <c r="D221" s="6" t="s">
        <v>7042</v>
      </c>
      <c r="E221" s="6" t="s">
        <v>7043</v>
      </c>
    </row>
    <row r="222" spans="1:5" ht="15.75" customHeight="1" x14ac:dyDescent="0.2">
      <c r="A222" s="6" t="s">
        <v>6614</v>
      </c>
      <c r="B222" s="6">
        <v>2019</v>
      </c>
      <c r="C222" s="6"/>
      <c r="D222" s="6" t="s">
        <v>7044</v>
      </c>
      <c r="E222" s="6" t="s">
        <v>7045</v>
      </c>
    </row>
    <row r="223" spans="1:5" ht="15.75" customHeight="1" x14ac:dyDescent="0.2">
      <c r="A223" s="6" t="s">
        <v>6614</v>
      </c>
      <c r="B223" s="6">
        <v>2019</v>
      </c>
      <c r="C223" s="6"/>
      <c r="D223" s="6" t="s">
        <v>3430</v>
      </c>
      <c r="E223" s="6" t="s">
        <v>2254</v>
      </c>
    </row>
    <row r="224" spans="1:5" ht="15.75" customHeight="1" x14ac:dyDescent="0.2">
      <c r="A224" s="6" t="s">
        <v>6614</v>
      </c>
      <c r="B224" s="6">
        <v>2019</v>
      </c>
      <c r="C224" s="6"/>
      <c r="D224" s="6" t="s">
        <v>7046</v>
      </c>
      <c r="E224" s="6" t="s">
        <v>7047</v>
      </c>
    </row>
    <row r="225" spans="1:5" ht="15.75" customHeight="1" x14ac:dyDescent="0.2">
      <c r="A225" s="6" t="s">
        <v>6614</v>
      </c>
      <c r="B225" s="6">
        <v>2019</v>
      </c>
      <c r="C225" s="6"/>
      <c r="D225" s="6" t="s">
        <v>7048</v>
      </c>
      <c r="E225" s="6" t="s">
        <v>7049</v>
      </c>
    </row>
    <row r="226" spans="1:5" ht="15.75" customHeight="1" x14ac:dyDescent="0.2">
      <c r="A226" s="6" t="s">
        <v>6614</v>
      </c>
      <c r="B226" s="6">
        <v>2019</v>
      </c>
      <c r="C226" s="6"/>
      <c r="D226" s="6" t="s">
        <v>7050</v>
      </c>
      <c r="E226" s="6" t="s">
        <v>7051</v>
      </c>
    </row>
    <row r="227" spans="1:5" ht="15.75" customHeight="1" x14ac:dyDescent="0.2">
      <c r="A227" s="6" t="s">
        <v>6614</v>
      </c>
      <c r="B227" s="6">
        <v>2019</v>
      </c>
      <c r="C227" s="6"/>
      <c r="D227" s="6" t="s">
        <v>2253</v>
      </c>
      <c r="E227" s="6" t="s">
        <v>2254</v>
      </c>
    </row>
    <row r="228" spans="1:5" ht="15.75" customHeight="1" x14ac:dyDescent="0.2">
      <c r="A228" s="6" t="s">
        <v>6614</v>
      </c>
      <c r="B228" s="6">
        <v>2019</v>
      </c>
      <c r="C228" s="6"/>
      <c r="D228" s="6" t="s">
        <v>7052</v>
      </c>
      <c r="E228" s="6" t="s">
        <v>2254</v>
      </c>
    </row>
    <row r="229" spans="1:5" ht="15.75" customHeight="1" x14ac:dyDescent="0.2">
      <c r="A229" s="6" t="s">
        <v>6614</v>
      </c>
      <c r="B229" s="6">
        <v>2019</v>
      </c>
      <c r="C229" s="6"/>
      <c r="D229" s="6" t="s">
        <v>7053</v>
      </c>
      <c r="E229" s="6" t="s">
        <v>7054</v>
      </c>
    </row>
    <row r="230" spans="1:5" ht="15.75" customHeight="1" x14ac:dyDescent="0.2">
      <c r="A230" s="6" t="s">
        <v>6614</v>
      </c>
      <c r="B230" s="6">
        <v>2019</v>
      </c>
      <c r="C230" s="6"/>
      <c r="D230" s="6" t="s">
        <v>7055</v>
      </c>
      <c r="E230" s="6" t="s">
        <v>7056</v>
      </c>
    </row>
    <row r="231" spans="1:5" ht="15.75" customHeight="1" x14ac:dyDescent="0.2">
      <c r="A231" s="6" t="s">
        <v>6614</v>
      </c>
      <c r="B231" s="6">
        <v>2019</v>
      </c>
      <c r="C231" s="6"/>
      <c r="D231" s="6" t="s">
        <v>7057</v>
      </c>
      <c r="E231" s="6" t="s">
        <v>2254</v>
      </c>
    </row>
    <row r="232" spans="1:5" ht="15.75" customHeight="1" x14ac:dyDescent="0.2">
      <c r="A232" s="6" t="s">
        <v>6614</v>
      </c>
      <c r="B232" s="6">
        <v>2019</v>
      </c>
      <c r="C232" s="6"/>
      <c r="D232" s="6" t="s">
        <v>7058</v>
      </c>
      <c r="E232" s="6" t="s">
        <v>7059</v>
      </c>
    </row>
    <row r="233" spans="1:5" ht="15.75" customHeight="1" x14ac:dyDescent="0.2">
      <c r="A233" s="6" t="s">
        <v>6614</v>
      </c>
      <c r="B233" s="6">
        <v>2019</v>
      </c>
      <c r="C233" s="6"/>
      <c r="D233" s="6" t="s">
        <v>7060</v>
      </c>
      <c r="E233" s="6" t="s">
        <v>7061</v>
      </c>
    </row>
    <row r="234" spans="1:5" ht="15.75" customHeight="1" x14ac:dyDescent="0.2">
      <c r="A234" s="6" t="s">
        <v>6614</v>
      </c>
      <c r="B234" s="6">
        <v>2019</v>
      </c>
      <c r="C234" s="6"/>
      <c r="D234" s="6" t="s">
        <v>7062</v>
      </c>
      <c r="E234" s="6" t="s">
        <v>7063</v>
      </c>
    </row>
    <row r="235" spans="1:5" ht="15.75" customHeight="1" x14ac:dyDescent="0.2">
      <c r="A235" s="6" t="s">
        <v>6614</v>
      </c>
      <c r="B235" s="6">
        <v>2019</v>
      </c>
      <c r="C235" s="6"/>
      <c r="D235" s="6" t="s">
        <v>7064</v>
      </c>
      <c r="E235" s="6" t="s">
        <v>7065</v>
      </c>
    </row>
    <row r="236" spans="1:5" ht="15.75" customHeight="1" x14ac:dyDescent="0.2">
      <c r="A236" s="6" t="s">
        <v>6614</v>
      </c>
      <c r="B236" s="6">
        <v>2019</v>
      </c>
      <c r="C236" s="6"/>
      <c r="D236" s="6" t="s">
        <v>7066</v>
      </c>
      <c r="E236" s="6" t="s">
        <v>7067</v>
      </c>
    </row>
    <row r="237" spans="1:5" ht="15.75" customHeight="1" x14ac:dyDescent="0.2">
      <c r="A237" s="6" t="s">
        <v>6614</v>
      </c>
      <c r="B237" s="6">
        <v>2019</v>
      </c>
      <c r="C237" s="6"/>
      <c r="D237" s="6" t="s">
        <v>7068</v>
      </c>
      <c r="E237" s="6" t="s">
        <v>7069</v>
      </c>
    </row>
    <row r="238" spans="1:5" ht="15.75" customHeight="1" x14ac:dyDescent="0.2">
      <c r="A238" s="6" t="s">
        <v>6614</v>
      </c>
      <c r="B238" s="6">
        <v>2019</v>
      </c>
      <c r="C238" s="6"/>
      <c r="D238" s="6" t="s">
        <v>7070</v>
      </c>
      <c r="E238" s="6" t="s">
        <v>7071</v>
      </c>
    </row>
    <row r="239" spans="1:5" ht="15.75" customHeight="1" x14ac:dyDescent="0.2">
      <c r="A239" s="6" t="s">
        <v>6614</v>
      </c>
      <c r="B239" s="6">
        <v>2019</v>
      </c>
      <c r="C239" s="6"/>
      <c r="D239" s="6" t="s">
        <v>7072</v>
      </c>
      <c r="E239" s="6" t="s">
        <v>7073</v>
      </c>
    </row>
    <row r="240" spans="1:5" ht="15.75" customHeight="1" x14ac:dyDescent="0.2">
      <c r="A240" s="6" t="s">
        <v>6614</v>
      </c>
      <c r="B240" s="6">
        <v>2019</v>
      </c>
      <c r="C240" s="6"/>
      <c r="D240" s="6" t="s">
        <v>7074</v>
      </c>
      <c r="E240" s="6" t="s">
        <v>7075</v>
      </c>
    </row>
    <row r="241" spans="1:5" ht="15.75" customHeight="1" x14ac:dyDescent="0.2">
      <c r="A241" s="6" t="s">
        <v>6614</v>
      </c>
      <c r="B241" s="6">
        <v>2019</v>
      </c>
      <c r="C241" s="6"/>
      <c r="D241" s="6" t="s">
        <v>7076</v>
      </c>
      <c r="E241" s="6" t="s">
        <v>7077</v>
      </c>
    </row>
    <row r="242" spans="1:5" ht="15.75" customHeight="1" x14ac:dyDescent="0.2">
      <c r="A242" s="6" t="s">
        <v>6614</v>
      </c>
      <c r="B242" s="6">
        <v>2019</v>
      </c>
      <c r="C242" s="6"/>
      <c r="D242" s="6" t="s">
        <v>7078</v>
      </c>
      <c r="E242" s="6" t="s">
        <v>7079</v>
      </c>
    </row>
    <row r="243" spans="1:5" ht="15.75" customHeight="1" x14ac:dyDescent="0.2">
      <c r="A243" s="6" t="s">
        <v>6614</v>
      </c>
      <c r="B243" s="6">
        <v>2019</v>
      </c>
      <c r="C243" s="6"/>
      <c r="D243" s="6" t="s">
        <v>7080</v>
      </c>
      <c r="E243" s="6" t="s">
        <v>7081</v>
      </c>
    </row>
    <row r="244" spans="1:5" ht="15.75" customHeight="1" x14ac:dyDescent="0.2">
      <c r="A244" s="6" t="s">
        <v>6614</v>
      </c>
      <c r="B244" s="6">
        <v>2019</v>
      </c>
      <c r="C244" s="6"/>
      <c r="D244" s="6" t="s">
        <v>7082</v>
      </c>
      <c r="E244" s="6" t="s">
        <v>7083</v>
      </c>
    </row>
    <row r="245" spans="1:5" ht="15.75" customHeight="1" x14ac:dyDescent="0.2">
      <c r="A245" s="6" t="s">
        <v>6614</v>
      </c>
      <c r="B245" s="6">
        <v>2019</v>
      </c>
      <c r="C245" s="6"/>
      <c r="D245" s="6" t="s">
        <v>7084</v>
      </c>
      <c r="E245" s="6" t="s">
        <v>7085</v>
      </c>
    </row>
    <row r="246" spans="1:5" ht="15.75" customHeight="1" x14ac:dyDescent="0.2">
      <c r="A246" s="6" t="s">
        <v>6614</v>
      </c>
      <c r="B246" s="6">
        <v>2019</v>
      </c>
      <c r="C246" s="6"/>
      <c r="D246" s="6" t="s">
        <v>7086</v>
      </c>
      <c r="E246" s="6" t="s">
        <v>7087</v>
      </c>
    </row>
    <row r="247" spans="1:5" ht="15.75" customHeight="1" x14ac:dyDescent="0.2">
      <c r="A247" s="6" t="s">
        <v>6614</v>
      </c>
      <c r="B247" s="6">
        <v>2019</v>
      </c>
      <c r="C247" s="6"/>
      <c r="D247" s="6" t="s">
        <v>7088</v>
      </c>
      <c r="E247" s="6" t="s">
        <v>7089</v>
      </c>
    </row>
    <row r="248" spans="1:5" ht="15.75" customHeight="1" x14ac:dyDescent="0.2">
      <c r="A248" s="6" t="s">
        <v>6614</v>
      </c>
      <c r="B248" s="6">
        <v>2019</v>
      </c>
      <c r="C248" s="6"/>
      <c r="D248" s="6" t="s">
        <v>7090</v>
      </c>
      <c r="E248" s="6" t="s">
        <v>7091</v>
      </c>
    </row>
    <row r="249" spans="1:5" ht="15.75" customHeight="1" x14ac:dyDescent="0.2">
      <c r="A249" s="6" t="s">
        <v>6614</v>
      </c>
      <c r="B249" s="6">
        <v>2019</v>
      </c>
      <c r="C249" s="6"/>
      <c r="D249" s="6" t="s">
        <v>7092</v>
      </c>
      <c r="E249" s="6" t="s">
        <v>7093</v>
      </c>
    </row>
    <row r="250" spans="1:5" ht="15.75" customHeight="1" x14ac:dyDescent="0.2">
      <c r="A250" s="6" t="s">
        <v>6614</v>
      </c>
      <c r="B250" s="6">
        <v>2019</v>
      </c>
      <c r="C250" s="6"/>
      <c r="D250" s="6" t="s">
        <v>7094</v>
      </c>
      <c r="E250" s="6" t="s">
        <v>7095</v>
      </c>
    </row>
    <row r="251" spans="1:5" ht="15.75" customHeight="1" x14ac:dyDescent="0.2">
      <c r="A251" s="6" t="s">
        <v>6614</v>
      </c>
      <c r="B251" s="6">
        <v>2019</v>
      </c>
      <c r="C251" s="6"/>
      <c r="D251" s="6" t="s">
        <v>7096</v>
      </c>
      <c r="E251" s="6" t="s">
        <v>7097</v>
      </c>
    </row>
    <row r="252" spans="1:5" ht="15.75" customHeight="1" x14ac:dyDescent="0.2">
      <c r="A252" s="6" t="s">
        <v>6614</v>
      </c>
      <c r="B252" s="6">
        <v>2019</v>
      </c>
      <c r="C252" s="6"/>
      <c r="D252" s="6" t="s">
        <v>7098</v>
      </c>
      <c r="E252" s="6" t="s">
        <v>7099</v>
      </c>
    </row>
    <row r="253" spans="1:5" ht="15.75" customHeight="1" x14ac:dyDescent="0.2">
      <c r="A253" s="6" t="s">
        <v>6614</v>
      </c>
      <c r="B253" s="6">
        <v>2019</v>
      </c>
      <c r="C253" s="6"/>
      <c r="D253" s="6" t="s">
        <v>7100</v>
      </c>
      <c r="E253" s="6" t="s">
        <v>7101</v>
      </c>
    </row>
    <row r="254" spans="1:5" ht="15.75" customHeight="1" x14ac:dyDescent="0.2">
      <c r="A254" s="6" t="s">
        <v>6614</v>
      </c>
      <c r="B254" s="6">
        <v>2019</v>
      </c>
      <c r="C254" s="6"/>
      <c r="D254" s="6" t="s">
        <v>7102</v>
      </c>
      <c r="E254" s="6" t="s">
        <v>7103</v>
      </c>
    </row>
    <row r="255" spans="1:5" ht="15.75" customHeight="1" x14ac:dyDescent="0.2">
      <c r="A255" s="6" t="s">
        <v>6614</v>
      </c>
      <c r="B255" s="6">
        <v>2019</v>
      </c>
      <c r="C255" s="6"/>
      <c r="D255" s="6" t="s">
        <v>7104</v>
      </c>
      <c r="E255" s="6" t="s">
        <v>7105</v>
      </c>
    </row>
    <row r="256" spans="1:5" ht="15.75" customHeight="1" x14ac:dyDescent="0.2">
      <c r="A256" s="6" t="s">
        <v>6614</v>
      </c>
      <c r="B256" s="6">
        <v>2019</v>
      </c>
      <c r="C256" s="6"/>
      <c r="D256" s="6" t="s">
        <v>7106</v>
      </c>
      <c r="E256" s="6" t="s">
        <v>7107</v>
      </c>
    </row>
    <row r="257" spans="1:5" ht="15.75" customHeight="1" x14ac:dyDescent="0.2">
      <c r="A257" s="6" t="s">
        <v>6614</v>
      </c>
      <c r="B257" s="6">
        <v>2019</v>
      </c>
      <c r="C257" s="6"/>
      <c r="D257" s="6" t="s">
        <v>7108</v>
      </c>
      <c r="E257" s="6" t="s">
        <v>7109</v>
      </c>
    </row>
    <row r="258" spans="1:5" ht="15.75" customHeight="1" x14ac:dyDescent="0.2">
      <c r="A258" s="6" t="s">
        <v>6614</v>
      </c>
      <c r="B258" s="6">
        <v>2019</v>
      </c>
      <c r="C258" s="6"/>
      <c r="D258" s="6" t="s">
        <v>7110</v>
      </c>
      <c r="E258" s="6" t="s">
        <v>7111</v>
      </c>
    </row>
    <row r="259" spans="1:5" ht="15.75" customHeight="1" x14ac:dyDescent="0.2">
      <c r="A259" s="6" t="s">
        <v>6614</v>
      </c>
      <c r="B259" s="6">
        <v>2019</v>
      </c>
      <c r="C259" s="6"/>
      <c r="D259" s="6" t="s">
        <v>7112</v>
      </c>
      <c r="E259" s="6" t="s">
        <v>7113</v>
      </c>
    </row>
    <row r="260" spans="1:5" ht="15.75" customHeight="1" x14ac:dyDescent="0.2">
      <c r="A260" s="6" t="s">
        <v>6614</v>
      </c>
      <c r="B260" s="6">
        <v>2019</v>
      </c>
      <c r="C260" s="6"/>
      <c r="D260" s="6" t="s">
        <v>7114</v>
      </c>
      <c r="E260" s="6" t="s">
        <v>7115</v>
      </c>
    </row>
    <row r="261" spans="1:5" ht="15.75" customHeight="1" x14ac:dyDescent="0.2">
      <c r="A261" s="6" t="s">
        <v>6614</v>
      </c>
      <c r="B261" s="6">
        <v>2019</v>
      </c>
      <c r="C261" s="6"/>
      <c r="D261" s="6" t="s">
        <v>7116</v>
      </c>
      <c r="E261" s="6" t="s">
        <v>7117</v>
      </c>
    </row>
    <row r="262" spans="1:5" ht="15.75" customHeight="1" x14ac:dyDescent="0.2">
      <c r="A262" s="6" t="s">
        <v>6614</v>
      </c>
      <c r="B262" s="6">
        <v>2019</v>
      </c>
      <c r="C262" s="6"/>
      <c r="D262" s="6" t="s">
        <v>7118</v>
      </c>
      <c r="E262" s="6" t="s">
        <v>7119</v>
      </c>
    </row>
    <row r="263" spans="1:5" ht="15.75" customHeight="1" x14ac:dyDescent="0.2">
      <c r="A263" s="6" t="s">
        <v>6614</v>
      </c>
      <c r="B263" s="6">
        <v>2019</v>
      </c>
      <c r="C263" s="6"/>
      <c r="D263" s="6" t="s">
        <v>7120</v>
      </c>
      <c r="E263" s="6" t="s">
        <v>7121</v>
      </c>
    </row>
    <row r="264" spans="1:5" ht="15.75" customHeight="1" x14ac:dyDescent="0.2">
      <c r="A264" s="6" t="s">
        <v>6614</v>
      </c>
      <c r="B264" s="6">
        <v>2019</v>
      </c>
      <c r="C264" s="6"/>
      <c r="D264" s="6" t="s">
        <v>7122</v>
      </c>
      <c r="E264" s="6" t="s">
        <v>7123</v>
      </c>
    </row>
    <row r="265" spans="1:5" ht="15.75" customHeight="1" x14ac:dyDescent="0.2">
      <c r="A265" s="6" t="s">
        <v>6614</v>
      </c>
      <c r="B265" s="6">
        <v>2019</v>
      </c>
      <c r="C265" s="6"/>
      <c r="D265" s="6" t="s">
        <v>7124</v>
      </c>
      <c r="E265" s="6" t="s">
        <v>7125</v>
      </c>
    </row>
    <row r="266" spans="1:5" ht="15.75" customHeight="1" x14ac:dyDescent="0.2">
      <c r="A266" s="6" t="s">
        <v>6614</v>
      </c>
      <c r="B266" s="6">
        <v>2019</v>
      </c>
      <c r="C266" s="6"/>
      <c r="D266" s="6" t="s">
        <v>7126</v>
      </c>
      <c r="E266" s="6" t="s">
        <v>7127</v>
      </c>
    </row>
    <row r="267" spans="1:5" ht="15.75" customHeight="1" x14ac:dyDescent="0.2">
      <c r="A267" s="6" t="s">
        <v>6614</v>
      </c>
      <c r="B267" s="6">
        <v>2019</v>
      </c>
      <c r="C267" s="6"/>
      <c r="D267" s="6" t="s">
        <v>7128</v>
      </c>
      <c r="E267" s="6" t="s">
        <v>7129</v>
      </c>
    </row>
    <row r="268" spans="1:5" ht="15.75" customHeight="1" x14ac:dyDescent="0.2">
      <c r="A268" s="6" t="s">
        <v>6614</v>
      </c>
      <c r="B268" s="6">
        <v>2019</v>
      </c>
      <c r="C268" s="6"/>
      <c r="D268" s="6" t="s">
        <v>7130</v>
      </c>
      <c r="E268" s="6" t="s">
        <v>7131</v>
      </c>
    </row>
    <row r="269" spans="1:5" ht="15.75" customHeight="1" x14ac:dyDescent="0.2">
      <c r="A269" s="6" t="s">
        <v>6614</v>
      </c>
      <c r="B269" s="6">
        <v>2019</v>
      </c>
      <c r="C269" s="6"/>
      <c r="D269" s="6" t="s">
        <v>7132</v>
      </c>
      <c r="E269" s="6" t="s">
        <v>7133</v>
      </c>
    </row>
    <row r="270" spans="1:5" ht="15.75" customHeight="1" x14ac:dyDescent="0.2">
      <c r="A270" s="6" t="s">
        <v>6614</v>
      </c>
      <c r="B270" s="6">
        <v>2019</v>
      </c>
      <c r="C270" s="6"/>
      <c r="D270" s="6" t="s">
        <v>7134</v>
      </c>
      <c r="E270" s="6" t="s">
        <v>7135</v>
      </c>
    </row>
    <row r="271" spans="1:5" ht="15.75" customHeight="1" x14ac:dyDescent="0.2">
      <c r="A271" s="6" t="s">
        <v>6614</v>
      </c>
      <c r="B271" s="6">
        <v>2019</v>
      </c>
      <c r="C271" s="6"/>
      <c r="D271" s="6" t="s">
        <v>7136</v>
      </c>
      <c r="E271" s="6" t="s">
        <v>7137</v>
      </c>
    </row>
    <row r="272" spans="1:5" ht="15.75" customHeight="1" x14ac:dyDescent="0.2">
      <c r="A272" s="6" t="s">
        <v>6614</v>
      </c>
      <c r="B272" s="6">
        <v>2019</v>
      </c>
      <c r="C272" s="6"/>
      <c r="D272" s="6" t="s">
        <v>7138</v>
      </c>
      <c r="E272" s="6" t="s">
        <v>7139</v>
      </c>
    </row>
    <row r="273" spans="1:5" ht="15.75" customHeight="1" x14ac:dyDescent="0.2">
      <c r="A273" s="6" t="s">
        <v>6614</v>
      </c>
      <c r="B273" s="6">
        <v>2019</v>
      </c>
      <c r="C273" s="6"/>
      <c r="D273" s="6" t="s">
        <v>7140</v>
      </c>
      <c r="E273" s="6" t="s">
        <v>7141</v>
      </c>
    </row>
    <row r="274" spans="1:5" ht="15.75" customHeight="1" x14ac:dyDescent="0.2">
      <c r="A274" s="6" t="s">
        <v>6614</v>
      </c>
      <c r="B274" s="6">
        <v>2019</v>
      </c>
      <c r="C274" s="6"/>
      <c r="D274" s="6" t="s">
        <v>7142</v>
      </c>
      <c r="E274" s="6" t="s">
        <v>7143</v>
      </c>
    </row>
    <row r="275" spans="1:5" ht="15.75" customHeight="1" x14ac:dyDescent="0.2">
      <c r="A275" s="6" t="s">
        <v>6614</v>
      </c>
      <c r="B275" s="6">
        <v>2019</v>
      </c>
      <c r="C275" s="6"/>
      <c r="D275" s="6" t="s">
        <v>7144</v>
      </c>
      <c r="E275" s="6" t="s">
        <v>7145</v>
      </c>
    </row>
    <row r="276" spans="1:5" ht="15.75" customHeight="1" x14ac:dyDescent="0.2">
      <c r="A276" s="6" t="s">
        <v>6614</v>
      </c>
      <c r="B276" s="6">
        <v>2019</v>
      </c>
      <c r="C276" s="6"/>
      <c r="D276" s="6" t="s">
        <v>7146</v>
      </c>
      <c r="E276" s="6" t="s">
        <v>7147</v>
      </c>
    </row>
    <row r="277" spans="1:5" ht="15.75" customHeight="1" x14ac:dyDescent="0.2">
      <c r="A277" s="6" t="s">
        <v>6614</v>
      </c>
      <c r="B277" s="6">
        <v>2019</v>
      </c>
      <c r="C277" s="6"/>
      <c r="D277" s="6" t="s">
        <v>7148</v>
      </c>
      <c r="E277" s="6" t="s">
        <v>7149</v>
      </c>
    </row>
    <row r="278" spans="1:5" ht="15.75" customHeight="1" x14ac:dyDescent="0.2">
      <c r="A278" s="6" t="s">
        <v>6614</v>
      </c>
      <c r="B278" s="6">
        <v>2019</v>
      </c>
      <c r="C278" s="6"/>
      <c r="D278" s="6" t="s">
        <v>7150</v>
      </c>
      <c r="E278" s="6" t="s">
        <v>7151</v>
      </c>
    </row>
    <row r="279" spans="1:5" ht="15.75" customHeight="1" x14ac:dyDescent="0.2">
      <c r="A279" s="6" t="s">
        <v>6614</v>
      </c>
      <c r="B279" s="6">
        <v>2019</v>
      </c>
      <c r="C279" s="6"/>
      <c r="D279" s="6" t="s">
        <v>7152</v>
      </c>
      <c r="E279" s="6" t="s">
        <v>7153</v>
      </c>
    </row>
    <row r="280" spans="1:5" ht="15.75" customHeight="1" x14ac:dyDescent="0.2">
      <c r="A280" s="6" t="s">
        <v>6614</v>
      </c>
      <c r="B280" s="6">
        <v>2019</v>
      </c>
      <c r="C280" s="6"/>
      <c r="D280" s="6" t="s">
        <v>7154</v>
      </c>
      <c r="E280" s="6" t="s">
        <v>2254</v>
      </c>
    </row>
    <row r="281" spans="1:5" ht="15.75" customHeight="1" x14ac:dyDescent="0.2">
      <c r="A281" s="6" t="s">
        <v>6614</v>
      </c>
      <c r="B281" s="6">
        <v>2019</v>
      </c>
      <c r="C281" s="6"/>
      <c r="D281" s="6" t="s">
        <v>7155</v>
      </c>
      <c r="E281" s="6" t="s">
        <v>7156</v>
      </c>
    </row>
    <row r="282" spans="1:5" ht="15.75" customHeight="1" x14ac:dyDescent="0.2">
      <c r="A282" s="6" t="s">
        <v>6614</v>
      </c>
      <c r="B282" s="6">
        <v>2019</v>
      </c>
      <c r="C282" s="6"/>
      <c r="D282" s="6" t="s">
        <v>7157</v>
      </c>
      <c r="E282" s="6" t="s">
        <v>7158</v>
      </c>
    </row>
    <row r="283" spans="1:5" ht="15.75" customHeight="1" x14ac:dyDescent="0.2">
      <c r="A283" s="6" t="s">
        <v>6614</v>
      </c>
      <c r="B283" s="6">
        <v>2019</v>
      </c>
      <c r="C283" s="6"/>
      <c r="D283" s="6" t="s">
        <v>7159</v>
      </c>
      <c r="E283" s="6" t="s">
        <v>7160</v>
      </c>
    </row>
    <row r="284" spans="1:5" ht="15.75" customHeight="1" x14ac:dyDescent="0.2">
      <c r="A284" s="6" t="s">
        <v>6614</v>
      </c>
      <c r="B284" s="6">
        <v>2019</v>
      </c>
      <c r="C284" s="6"/>
      <c r="D284" s="6" t="s">
        <v>40</v>
      </c>
      <c r="E284" s="6" t="s">
        <v>7161</v>
      </c>
    </row>
    <row r="285" spans="1:5" ht="15.75" customHeight="1" x14ac:dyDescent="0.2">
      <c r="A285" s="6" t="s">
        <v>6614</v>
      </c>
      <c r="B285" s="6">
        <v>2019</v>
      </c>
      <c r="C285" s="6"/>
      <c r="D285" s="6" t="s">
        <v>7162</v>
      </c>
      <c r="E285" s="6" t="s">
        <v>7163</v>
      </c>
    </row>
    <row r="286" spans="1:5" ht="15.75" customHeight="1" x14ac:dyDescent="0.2">
      <c r="A286" s="6" t="s">
        <v>6614</v>
      </c>
      <c r="B286" s="6">
        <v>2019</v>
      </c>
      <c r="C286" s="6"/>
      <c r="D286" s="6" t="s">
        <v>7164</v>
      </c>
      <c r="E286" s="6" t="s">
        <v>7165</v>
      </c>
    </row>
    <row r="287" spans="1:5" ht="15.75" customHeight="1" x14ac:dyDescent="0.2">
      <c r="A287" s="6" t="s">
        <v>6614</v>
      </c>
      <c r="B287" s="6">
        <v>2019</v>
      </c>
      <c r="C287" s="6"/>
      <c r="D287" s="6" t="s">
        <v>7166</v>
      </c>
      <c r="E287" s="6" t="s">
        <v>7167</v>
      </c>
    </row>
    <row r="288" spans="1:5" ht="15.75" customHeight="1" x14ac:dyDescent="0.2">
      <c r="A288" s="6" t="s">
        <v>6614</v>
      </c>
      <c r="B288" s="6">
        <v>2019</v>
      </c>
      <c r="C288" s="6"/>
      <c r="D288" s="6" t="s">
        <v>7168</v>
      </c>
      <c r="E288" s="6" t="s">
        <v>7169</v>
      </c>
    </row>
    <row r="289" spans="1:5" ht="15.75" customHeight="1" x14ac:dyDescent="0.2">
      <c r="A289" s="6" t="s">
        <v>6614</v>
      </c>
      <c r="B289" s="6">
        <v>2019</v>
      </c>
      <c r="C289" s="6"/>
      <c r="D289" s="6" t="s">
        <v>7170</v>
      </c>
      <c r="E289" s="6" t="s">
        <v>7171</v>
      </c>
    </row>
    <row r="290" spans="1:5" ht="15.75" customHeight="1" x14ac:dyDescent="0.2">
      <c r="A290" s="6" t="s">
        <v>6614</v>
      </c>
      <c r="B290" s="6">
        <v>2019</v>
      </c>
      <c r="C290" s="6"/>
      <c r="D290" s="6" t="s">
        <v>7172</v>
      </c>
      <c r="E290" s="6" t="s">
        <v>7173</v>
      </c>
    </row>
    <row r="291" spans="1:5" ht="15.75" customHeight="1" x14ac:dyDescent="0.2">
      <c r="A291" s="6" t="s">
        <v>6614</v>
      </c>
      <c r="B291" s="6">
        <v>2019</v>
      </c>
      <c r="C291" s="6"/>
      <c r="D291" s="6" t="s">
        <v>7174</v>
      </c>
      <c r="E291" s="6" t="s">
        <v>7175</v>
      </c>
    </row>
    <row r="292" spans="1:5" ht="15.75" customHeight="1" x14ac:dyDescent="0.2">
      <c r="A292" s="6" t="s">
        <v>6614</v>
      </c>
      <c r="B292" s="6">
        <v>2019</v>
      </c>
      <c r="C292" s="6"/>
      <c r="D292" s="6" t="s">
        <v>7176</v>
      </c>
      <c r="E292" s="6" t="s">
        <v>7177</v>
      </c>
    </row>
    <row r="293" spans="1:5" ht="15.75" customHeight="1" x14ac:dyDescent="0.2">
      <c r="A293" s="6" t="s">
        <v>6614</v>
      </c>
      <c r="B293" s="6">
        <v>2019</v>
      </c>
      <c r="C293" s="6"/>
      <c r="D293" s="6" t="s">
        <v>7178</v>
      </c>
      <c r="E293" s="6" t="s">
        <v>7179</v>
      </c>
    </row>
    <row r="294" spans="1:5" ht="15.75" customHeight="1" x14ac:dyDescent="0.2">
      <c r="A294" s="6" t="s">
        <v>6614</v>
      </c>
      <c r="B294" s="6">
        <v>2019</v>
      </c>
      <c r="C294" s="6"/>
      <c r="D294" s="6" t="s">
        <v>7180</v>
      </c>
      <c r="E294" s="6" t="s">
        <v>7181</v>
      </c>
    </row>
    <row r="295" spans="1:5" ht="15.75" customHeight="1" x14ac:dyDescent="0.2">
      <c r="A295" s="6" t="s">
        <v>6614</v>
      </c>
      <c r="B295" s="6">
        <v>2019</v>
      </c>
      <c r="C295" s="6"/>
      <c r="D295" s="6" t="s">
        <v>7182</v>
      </c>
      <c r="E295" s="6" t="s">
        <v>7183</v>
      </c>
    </row>
    <row r="296" spans="1:5" ht="15.75" customHeight="1" x14ac:dyDescent="0.2">
      <c r="A296" s="6" t="s">
        <v>6614</v>
      </c>
      <c r="B296" s="6">
        <v>2019</v>
      </c>
      <c r="C296" s="6"/>
      <c r="D296" s="6" t="s">
        <v>7184</v>
      </c>
      <c r="E296" s="6" t="s">
        <v>7185</v>
      </c>
    </row>
    <row r="297" spans="1:5" ht="15.75" customHeight="1" x14ac:dyDescent="0.2">
      <c r="A297" s="6" t="s">
        <v>6614</v>
      </c>
      <c r="B297" s="6">
        <v>2019</v>
      </c>
      <c r="C297" s="6"/>
      <c r="D297" s="6" t="s">
        <v>7186</v>
      </c>
      <c r="E297" s="6" t="s">
        <v>7187</v>
      </c>
    </row>
    <row r="298" spans="1:5" ht="15.75" customHeight="1" x14ac:dyDescent="0.2">
      <c r="A298" s="6" t="s">
        <v>6614</v>
      </c>
      <c r="B298" s="6">
        <v>2019</v>
      </c>
      <c r="C298" s="6"/>
      <c r="D298" s="6" t="s">
        <v>7188</v>
      </c>
      <c r="E298" s="6" t="s">
        <v>7189</v>
      </c>
    </row>
    <row r="299" spans="1:5" ht="15.75" customHeight="1" x14ac:dyDescent="0.2">
      <c r="A299" s="6" t="s">
        <v>6614</v>
      </c>
      <c r="B299" s="6">
        <v>2019</v>
      </c>
      <c r="C299" s="6"/>
      <c r="D299" s="6" t="s">
        <v>7190</v>
      </c>
      <c r="E299" s="6" t="s">
        <v>7191</v>
      </c>
    </row>
    <row r="300" spans="1:5" ht="15.75" customHeight="1" x14ac:dyDescent="0.2">
      <c r="A300" s="6" t="s">
        <v>6614</v>
      </c>
      <c r="B300" s="6">
        <v>2019</v>
      </c>
      <c r="C300" s="6"/>
      <c r="D300" s="6" t="s">
        <v>7192</v>
      </c>
      <c r="E300" s="6" t="s">
        <v>7193</v>
      </c>
    </row>
    <row r="301" spans="1:5" ht="15.75" customHeight="1" x14ac:dyDescent="0.2">
      <c r="A301" s="6" t="s">
        <v>6614</v>
      </c>
      <c r="B301" s="6">
        <v>2019</v>
      </c>
      <c r="C301" s="6"/>
      <c r="D301" s="6" t="s">
        <v>7194</v>
      </c>
      <c r="E301" s="6" t="s">
        <v>7195</v>
      </c>
    </row>
    <row r="302" spans="1:5" ht="15.75" customHeight="1" x14ac:dyDescent="0.2">
      <c r="A302" s="6" t="s">
        <v>6614</v>
      </c>
      <c r="B302" s="6">
        <v>2019</v>
      </c>
      <c r="C302" s="6"/>
      <c r="D302" s="6" t="s">
        <v>7196</v>
      </c>
      <c r="E302" s="6" t="s">
        <v>7197</v>
      </c>
    </row>
    <row r="303" spans="1:5" ht="15.75" customHeight="1" x14ac:dyDescent="0.2">
      <c r="A303" s="6" t="s">
        <v>6614</v>
      </c>
      <c r="B303" s="6">
        <v>2019</v>
      </c>
      <c r="C303" s="6"/>
      <c r="D303" s="6" t="s">
        <v>7198</v>
      </c>
      <c r="E303" s="6" t="s">
        <v>7199</v>
      </c>
    </row>
    <row r="304" spans="1:5" ht="15.75" customHeight="1" x14ac:dyDescent="0.2">
      <c r="A304" s="6" t="s">
        <v>6614</v>
      </c>
      <c r="B304" s="6">
        <v>2019</v>
      </c>
      <c r="C304" s="6"/>
      <c r="D304" s="6" t="s">
        <v>7200</v>
      </c>
      <c r="E304" s="6" t="s">
        <v>7201</v>
      </c>
    </row>
    <row r="305" spans="1:5" ht="15.75" customHeight="1" x14ac:dyDescent="0.2">
      <c r="A305" s="6" t="s">
        <v>6614</v>
      </c>
      <c r="B305" s="6">
        <v>2019</v>
      </c>
      <c r="C305" s="6"/>
      <c r="D305" s="6" t="s">
        <v>7202</v>
      </c>
      <c r="E305" s="6" t="s">
        <v>7203</v>
      </c>
    </row>
    <row r="306" spans="1:5" ht="15.75" customHeight="1" x14ac:dyDescent="0.2">
      <c r="A306" s="6" t="s">
        <v>6614</v>
      </c>
      <c r="B306" s="6">
        <v>2019</v>
      </c>
      <c r="C306" s="6"/>
      <c r="D306" s="6" t="s">
        <v>7204</v>
      </c>
      <c r="E306" s="6" t="s">
        <v>7205</v>
      </c>
    </row>
    <row r="307" spans="1:5" ht="15.75" customHeight="1" x14ac:dyDescent="0.2">
      <c r="A307" s="6" t="s">
        <v>6614</v>
      </c>
      <c r="B307" s="6">
        <v>2019</v>
      </c>
      <c r="C307" s="6"/>
      <c r="D307" s="6" t="s">
        <v>7206</v>
      </c>
      <c r="E307" s="6" t="s">
        <v>7207</v>
      </c>
    </row>
    <row r="308" spans="1:5" ht="15.75" customHeight="1" x14ac:dyDescent="0.2">
      <c r="A308" s="6" t="s">
        <v>6614</v>
      </c>
      <c r="B308" s="6">
        <v>2019</v>
      </c>
      <c r="C308" s="6"/>
      <c r="D308" s="6" t="s">
        <v>7208</v>
      </c>
      <c r="E308" s="6" t="s">
        <v>7209</v>
      </c>
    </row>
    <row r="309" spans="1:5" ht="15.75" customHeight="1" x14ac:dyDescent="0.2">
      <c r="A309" s="6" t="s">
        <v>6614</v>
      </c>
      <c r="B309" s="6">
        <v>2019</v>
      </c>
      <c r="C309" s="6"/>
      <c r="D309" s="6" t="s">
        <v>7210</v>
      </c>
      <c r="E309" s="6" t="s">
        <v>7211</v>
      </c>
    </row>
    <row r="310" spans="1:5" ht="15.75" customHeight="1" x14ac:dyDescent="0.2">
      <c r="A310" s="6" t="s">
        <v>6614</v>
      </c>
      <c r="B310" s="6">
        <v>2019</v>
      </c>
      <c r="C310" s="6"/>
      <c r="D310" s="6" t="s">
        <v>7212</v>
      </c>
      <c r="E310" s="6" t="s">
        <v>7213</v>
      </c>
    </row>
    <row r="311" spans="1:5" ht="15.75" customHeight="1" x14ac:dyDescent="0.2">
      <c r="A311" s="6" t="s">
        <v>6614</v>
      </c>
      <c r="B311" s="6">
        <v>2019</v>
      </c>
      <c r="C311" s="6"/>
      <c r="D311" s="6" t="s">
        <v>7214</v>
      </c>
      <c r="E311" s="6" t="s">
        <v>7215</v>
      </c>
    </row>
    <row r="312" spans="1:5" ht="15.75" customHeight="1" x14ac:dyDescent="0.2">
      <c r="A312" s="6" t="s">
        <v>6614</v>
      </c>
      <c r="B312" s="6">
        <v>2019</v>
      </c>
      <c r="C312" s="6"/>
      <c r="D312" s="6" t="s">
        <v>7216</v>
      </c>
      <c r="E312" s="6" t="s">
        <v>7217</v>
      </c>
    </row>
    <row r="313" spans="1:5" ht="15.75" customHeight="1" x14ac:dyDescent="0.2">
      <c r="A313" s="6" t="s">
        <v>6614</v>
      </c>
      <c r="B313" s="6">
        <v>2019</v>
      </c>
      <c r="C313" s="6"/>
      <c r="D313" s="6" t="s">
        <v>7218</v>
      </c>
      <c r="E313" s="6" t="s">
        <v>7219</v>
      </c>
    </row>
    <row r="314" spans="1:5" ht="15.75" customHeight="1" x14ac:dyDescent="0.2">
      <c r="A314" s="6" t="s">
        <v>6614</v>
      </c>
      <c r="B314" s="6">
        <v>2019</v>
      </c>
      <c r="C314" s="6"/>
      <c r="D314" s="6" t="s">
        <v>7220</v>
      </c>
      <c r="E314" s="6" t="s">
        <v>7221</v>
      </c>
    </row>
    <row r="315" spans="1:5" ht="15.75" customHeight="1" x14ac:dyDescent="0.2">
      <c r="A315" s="6" t="s">
        <v>6614</v>
      </c>
      <c r="B315" s="6">
        <v>2019</v>
      </c>
      <c r="C315" s="6"/>
      <c r="D315" s="6" t="s">
        <v>7222</v>
      </c>
      <c r="E315" s="6" t="s">
        <v>2254</v>
      </c>
    </row>
    <row r="316" spans="1:5" ht="15.75" customHeight="1" x14ac:dyDescent="0.2">
      <c r="A316" s="6" t="s">
        <v>6614</v>
      </c>
      <c r="B316" s="6">
        <v>2019</v>
      </c>
      <c r="C316" s="6"/>
      <c r="D316" s="6" t="s">
        <v>7223</v>
      </c>
      <c r="E316" s="6" t="s">
        <v>2254</v>
      </c>
    </row>
    <row r="317" spans="1:5" ht="15.75" customHeight="1" x14ac:dyDescent="0.2">
      <c r="A317" s="6" t="s">
        <v>6614</v>
      </c>
      <c r="B317" s="6">
        <v>2019</v>
      </c>
      <c r="C317" s="6"/>
      <c r="D317" s="6" t="s">
        <v>7224</v>
      </c>
      <c r="E317" s="6" t="s">
        <v>7225</v>
      </c>
    </row>
    <row r="318" spans="1:5" ht="15.75" customHeight="1" x14ac:dyDescent="0.2">
      <c r="A318" s="6" t="s">
        <v>6614</v>
      </c>
      <c r="B318" s="6">
        <v>2019</v>
      </c>
      <c r="C318" s="6"/>
      <c r="D318" s="6" t="s">
        <v>7226</v>
      </c>
      <c r="E318" s="6" t="s">
        <v>7227</v>
      </c>
    </row>
    <row r="319" spans="1:5" ht="15.75" customHeight="1" x14ac:dyDescent="0.2">
      <c r="A319" s="6" t="s">
        <v>6614</v>
      </c>
      <c r="B319" s="6">
        <v>2019</v>
      </c>
      <c r="C319" s="6"/>
      <c r="D319" s="6" t="s">
        <v>7228</v>
      </c>
      <c r="E319" s="6" t="s">
        <v>7229</v>
      </c>
    </row>
    <row r="320" spans="1:5" ht="15.75" customHeight="1" x14ac:dyDescent="0.2">
      <c r="A320" s="6" t="s">
        <v>6614</v>
      </c>
      <c r="B320" s="6">
        <v>2019</v>
      </c>
      <c r="C320" s="6"/>
      <c r="D320" s="6" t="s">
        <v>7230</v>
      </c>
      <c r="E320" s="6" t="s">
        <v>7231</v>
      </c>
    </row>
    <row r="321" spans="1:5" ht="15.75" customHeight="1" x14ac:dyDescent="0.2">
      <c r="A321" s="6" t="s">
        <v>6614</v>
      </c>
      <c r="B321" s="6">
        <v>2019</v>
      </c>
      <c r="C321" s="6"/>
      <c r="D321" s="6" t="s">
        <v>7232</v>
      </c>
      <c r="E321" s="6" t="s">
        <v>7233</v>
      </c>
    </row>
    <row r="322" spans="1:5" ht="15.75" customHeight="1" x14ac:dyDescent="0.2">
      <c r="A322" s="6" t="s">
        <v>6614</v>
      </c>
      <c r="B322" s="6">
        <v>2019</v>
      </c>
      <c r="C322" s="6"/>
      <c r="D322" s="6" t="s">
        <v>7234</v>
      </c>
      <c r="E322" s="6" t="s">
        <v>7235</v>
      </c>
    </row>
    <row r="323" spans="1:5" ht="15.75" customHeight="1" x14ac:dyDescent="0.2">
      <c r="A323" s="6" t="s">
        <v>6614</v>
      </c>
      <c r="B323" s="6">
        <v>2019</v>
      </c>
      <c r="C323" s="6"/>
      <c r="D323" s="6" t="s">
        <v>7236</v>
      </c>
      <c r="E323" s="6" t="s">
        <v>7237</v>
      </c>
    </row>
    <row r="324" spans="1:5" ht="15.75" customHeight="1" x14ac:dyDescent="0.2">
      <c r="A324" s="6" t="s">
        <v>6614</v>
      </c>
      <c r="B324" s="6">
        <v>2019</v>
      </c>
      <c r="C324" s="6"/>
      <c r="D324" s="6" t="s">
        <v>7238</v>
      </c>
      <c r="E324" s="6" t="s">
        <v>7239</v>
      </c>
    </row>
    <row r="325" spans="1:5" ht="15.75" customHeight="1" x14ac:dyDescent="0.2">
      <c r="A325" s="6" t="s">
        <v>6614</v>
      </c>
      <c r="B325" s="6">
        <v>2019</v>
      </c>
      <c r="C325" s="6"/>
      <c r="D325" s="6" t="s">
        <v>7240</v>
      </c>
      <c r="E325" s="6" t="s">
        <v>7241</v>
      </c>
    </row>
    <row r="326" spans="1:5" ht="15.75" customHeight="1" x14ac:dyDescent="0.2">
      <c r="A326" s="6" t="s">
        <v>6614</v>
      </c>
      <c r="B326" s="6">
        <v>2019</v>
      </c>
      <c r="C326" s="6"/>
      <c r="D326" s="6" t="s">
        <v>15</v>
      </c>
      <c r="E326" s="6" t="s">
        <v>7242</v>
      </c>
    </row>
    <row r="327" spans="1:5" ht="15.75" customHeight="1" x14ac:dyDescent="0.2">
      <c r="A327" s="6" t="s">
        <v>6614</v>
      </c>
      <c r="B327" s="6">
        <v>2019</v>
      </c>
      <c r="C327" s="6"/>
      <c r="D327" s="6" t="s">
        <v>7243</v>
      </c>
      <c r="E327" s="6" t="s">
        <v>7244</v>
      </c>
    </row>
    <row r="328" spans="1:5" ht="15.75" customHeight="1" x14ac:dyDescent="0.2">
      <c r="A328" s="6" t="s">
        <v>6614</v>
      </c>
      <c r="B328" s="6">
        <v>2019</v>
      </c>
      <c r="C328" s="6"/>
      <c r="D328" s="6" t="s">
        <v>7245</v>
      </c>
      <c r="E328" s="6" t="s">
        <v>7246</v>
      </c>
    </row>
    <row r="329" spans="1:5" ht="15.75" customHeight="1" x14ac:dyDescent="0.2">
      <c r="A329" s="6" t="s">
        <v>6614</v>
      </c>
      <c r="B329" s="6">
        <v>2019</v>
      </c>
      <c r="C329" s="6"/>
      <c r="D329" s="6" t="s">
        <v>7247</v>
      </c>
      <c r="E329" s="6" t="s">
        <v>7248</v>
      </c>
    </row>
    <row r="330" spans="1:5" ht="15.75" customHeight="1" x14ac:dyDescent="0.2">
      <c r="A330" s="6" t="s">
        <v>6614</v>
      </c>
      <c r="B330" s="6">
        <v>2019</v>
      </c>
      <c r="C330" s="6"/>
      <c r="D330" s="6" t="s">
        <v>7249</v>
      </c>
      <c r="E330" s="6" t="s">
        <v>7250</v>
      </c>
    </row>
    <row r="331" spans="1:5" ht="15.75" customHeight="1" x14ac:dyDescent="0.2">
      <c r="A331" s="6" t="s">
        <v>6614</v>
      </c>
      <c r="B331" s="6">
        <v>2019</v>
      </c>
      <c r="C331" s="6"/>
      <c r="D331" s="6" t="s">
        <v>7251</v>
      </c>
      <c r="E331" s="6" t="s">
        <v>7252</v>
      </c>
    </row>
    <row r="332" spans="1:5" ht="15.75" customHeight="1" x14ac:dyDescent="0.2">
      <c r="A332" s="6" t="s">
        <v>6614</v>
      </c>
      <c r="B332" s="6">
        <v>2019</v>
      </c>
      <c r="C332" s="6"/>
      <c r="D332" s="6" t="s">
        <v>7253</v>
      </c>
      <c r="E332" s="6" t="s">
        <v>2254</v>
      </c>
    </row>
    <row r="333" spans="1:5" ht="15.75" customHeight="1" x14ac:dyDescent="0.2">
      <c r="A333" s="6" t="s">
        <v>6614</v>
      </c>
      <c r="B333" s="6">
        <v>2019</v>
      </c>
      <c r="C333" s="6"/>
      <c r="D333" s="6" t="s">
        <v>7254</v>
      </c>
      <c r="E333" s="6" t="s">
        <v>7255</v>
      </c>
    </row>
    <row r="334" spans="1:5" ht="15.75" customHeight="1" x14ac:dyDescent="0.2">
      <c r="A334" s="6" t="s">
        <v>6614</v>
      </c>
      <c r="B334" s="6">
        <v>2019</v>
      </c>
      <c r="C334" s="6"/>
      <c r="D334" s="6" t="s">
        <v>7256</v>
      </c>
      <c r="E334" s="6" t="s">
        <v>7257</v>
      </c>
    </row>
    <row r="335" spans="1:5" ht="15.75" customHeight="1" x14ac:dyDescent="0.2">
      <c r="A335" s="6" t="s">
        <v>6614</v>
      </c>
      <c r="B335" s="6">
        <v>2019</v>
      </c>
      <c r="C335" s="6"/>
      <c r="D335" s="6" t="s">
        <v>7258</v>
      </c>
      <c r="E335" s="6" t="s">
        <v>7259</v>
      </c>
    </row>
    <row r="336" spans="1:5" ht="15.75" customHeight="1" x14ac:dyDescent="0.2">
      <c r="A336" s="6" t="s">
        <v>6614</v>
      </c>
      <c r="B336" s="6">
        <v>2019</v>
      </c>
      <c r="C336" s="6"/>
      <c r="D336" s="6" t="s">
        <v>7260</v>
      </c>
      <c r="E336" s="6" t="s">
        <v>2254</v>
      </c>
    </row>
    <row r="337" spans="1:5" ht="15.75" customHeight="1" x14ac:dyDescent="0.2">
      <c r="A337" s="6" t="s">
        <v>6614</v>
      </c>
      <c r="B337" s="6">
        <v>2019</v>
      </c>
      <c r="C337" s="6"/>
      <c r="D337" s="6" t="s">
        <v>7261</v>
      </c>
      <c r="E337" s="6" t="s">
        <v>7262</v>
      </c>
    </row>
    <row r="338" spans="1:5" ht="15.75" customHeight="1" x14ac:dyDescent="0.2">
      <c r="A338" s="6" t="s">
        <v>6614</v>
      </c>
      <c r="B338" s="6">
        <v>2019</v>
      </c>
      <c r="C338" s="6"/>
      <c r="D338" s="6" t="s">
        <v>7263</v>
      </c>
      <c r="E338" s="6" t="s">
        <v>7264</v>
      </c>
    </row>
    <row r="339" spans="1:5" ht="15.75" customHeight="1" x14ac:dyDescent="0.2">
      <c r="A339" s="6" t="s">
        <v>6614</v>
      </c>
      <c r="B339" s="6">
        <v>2019</v>
      </c>
      <c r="C339" s="6"/>
      <c r="D339" s="6" t="s">
        <v>7265</v>
      </c>
      <c r="E339" s="6" t="s">
        <v>7266</v>
      </c>
    </row>
    <row r="340" spans="1:5" ht="15.75" customHeight="1" x14ac:dyDescent="0.2">
      <c r="A340" s="6" t="s">
        <v>6614</v>
      </c>
      <c r="B340" s="6">
        <v>2019</v>
      </c>
      <c r="C340" s="6"/>
      <c r="D340" s="6" t="s">
        <v>7267</v>
      </c>
      <c r="E340" s="6" t="s">
        <v>7268</v>
      </c>
    </row>
    <row r="341" spans="1:5" ht="15.75" customHeight="1" x14ac:dyDescent="0.2">
      <c r="A341" s="6" t="s">
        <v>6614</v>
      </c>
      <c r="B341" s="6">
        <v>2019</v>
      </c>
      <c r="C341" s="6"/>
      <c r="D341" s="6" t="s">
        <v>7269</v>
      </c>
      <c r="E341" s="6" t="s">
        <v>7270</v>
      </c>
    </row>
    <row r="342" spans="1:5" ht="15.75" customHeight="1" x14ac:dyDescent="0.2">
      <c r="A342" s="6" t="s">
        <v>6614</v>
      </c>
      <c r="B342" s="6">
        <v>2019</v>
      </c>
      <c r="C342" s="6"/>
      <c r="D342" s="6" t="s">
        <v>7271</v>
      </c>
      <c r="E342" s="6" t="s">
        <v>7272</v>
      </c>
    </row>
    <row r="343" spans="1:5" ht="15.75" customHeight="1" x14ac:dyDescent="0.2">
      <c r="A343" s="6" t="s">
        <v>6614</v>
      </c>
      <c r="B343" s="6">
        <v>2019</v>
      </c>
      <c r="C343" s="6"/>
      <c r="D343" s="6" t="s">
        <v>7273</v>
      </c>
      <c r="E343" s="6" t="s">
        <v>7274</v>
      </c>
    </row>
    <row r="344" spans="1:5" ht="15.75" customHeight="1" x14ac:dyDescent="0.2">
      <c r="A344" s="6" t="s">
        <v>6614</v>
      </c>
      <c r="B344" s="6">
        <v>2019</v>
      </c>
      <c r="C344" s="6"/>
      <c r="D344" s="6" t="s">
        <v>7275</v>
      </c>
      <c r="E344" s="6" t="s">
        <v>7276</v>
      </c>
    </row>
    <row r="345" spans="1:5" ht="15.75" customHeight="1" x14ac:dyDescent="0.2">
      <c r="A345" s="6" t="s">
        <v>6614</v>
      </c>
      <c r="B345" s="6">
        <v>2019</v>
      </c>
      <c r="C345" s="6"/>
      <c r="D345" s="6" t="s">
        <v>7277</v>
      </c>
      <c r="E345" s="6" t="s">
        <v>7278</v>
      </c>
    </row>
    <row r="346" spans="1:5" ht="15.75" customHeight="1" x14ac:dyDescent="0.2">
      <c r="A346" s="6" t="s">
        <v>6614</v>
      </c>
      <c r="B346" s="6">
        <v>2019</v>
      </c>
      <c r="C346" s="6"/>
      <c r="D346" s="6" t="s">
        <v>7279</v>
      </c>
      <c r="E346" s="6" t="s">
        <v>7280</v>
      </c>
    </row>
    <row r="347" spans="1:5" ht="15.75" customHeight="1" x14ac:dyDescent="0.2">
      <c r="A347" s="6" t="s">
        <v>6614</v>
      </c>
      <c r="B347" s="6">
        <v>2019</v>
      </c>
      <c r="C347" s="6"/>
      <c r="D347" s="6" t="s">
        <v>7281</v>
      </c>
      <c r="E347" s="6" t="s">
        <v>7282</v>
      </c>
    </row>
    <row r="348" spans="1:5" ht="15.75" customHeight="1" x14ac:dyDescent="0.2">
      <c r="A348" s="6" t="s">
        <v>6614</v>
      </c>
      <c r="B348" s="6">
        <v>2019</v>
      </c>
      <c r="C348" s="6"/>
      <c r="D348" s="6" t="s">
        <v>7283</v>
      </c>
      <c r="E348" s="6" t="s">
        <v>7284</v>
      </c>
    </row>
    <row r="349" spans="1:5" ht="15.75" customHeight="1" x14ac:dyDescent="0.2">
      <c r="A349" s="6" t="s">
        <v>6614</v>
      </c>
      <c r="B349" s="6">
        <v>2019</v>
      </c>
      <c r="C349" s="6"/>
      <c r="D349" s="6" t="s">
        <v>7285</v>
      </c>
      <c r="E349" s="6" t="s">
        <v>7286</v>
      </c>
    </row>
    <row r="350" spans="1:5" ht="15.75" customHeight="1" x14ac:dyDescent="0.2">
      <c r="A350" s="6" t="s">
        <v>6614</v>
      </c>
      <c r="B350" s="6">
        <v>2019</v>
      </c>
      <c r="C350" s="6"/>
      <c r="D350" s="6" t="s">
        <v>7287</v>
      </c>
      <c r="E350" s="6" t="s">
        <v>7288</v>
      </c>
    </row>
    <row r="351" spans="1:5" ht="15.75" customHeight="1" x14ac:dyDescent="0.2">
      <c r="A351" s="6" t="s">
        <v>6614</v>
      </c>
      <c r="B351" s="6">
        <v>2019</v>
      </c>
      <c r="C351" s="6"/>
      <c r="D351" s="6" t="s">
        <v>7289</v>
      </c>
      <c r="E351" s="6" t="s">
        <v>7290</v>
      </c>
    </row>
    <row r="352" spans="1:5" ht="15.75" customHeight="1" x14ac:dyDescent="0.2">
      <c r="A352" s="6" t="s">
        <v>6614</v>
      </c>
      <c r="B352" s="6">
        <v>2019</v>
      </c>
      <c r="C352" s="6"/>
      <c r="D352" s="6" t="s">
        <v>7291</v>
      </c>
      <c r="E352" s="6" t="s">
        <v>7292</v>
      </c>
    </row>
    <row r="353" spans="1:5" ht="15.75" customHeight="1" x14ac:dyDescent="0.2">
      <c r="A353" s="6" t="s">
        <v>6614</v>
      </c>
      <c r="B353" s="6">
        <v>2019</v>
      </c>
      <c r="C353" s="6"/>
      <c r="D353" s="6" t="s">
        <v>7293</v>
      </c>
      <c r="E353" s="6" t="s">
        <v>7294</v>
      </c>
    </row>
    <row r="354" spans="1:5" ht="15.75" customHeight="1" x14ac:dyDescent="0.2">
      <c r="A354" s="6" t="s">
        <v>6614</v>
      </c>
      <c r="B354" s="6">
        <v>2019</v>
      </c>
      <c r="C354" s="6"/>
      <c r="D354" s="6" t="s">
        <v>7295</v>
      </c>
      <c r="E354" s="6" t="s">
        <v>7296</v>
      </c>
    </row>
    <row r="355" spans="1:5" ht="15.75" customHeight="1" x14ac:dyDescent="0.2">
      <c r="A355" s="6" t="s">
        <v>6614</v>
      </c>
      <c r="B355" s="6">
        <v>2019</v>
      </c>
      <c r="C355" s="6"/>
      <c r="D355" s="6" t="s">
        <v>7297</v>
      </c>
      <c r="E355" s="6" t="s">
        <v>7298</v>
      </c>
    </row>
    <row r="356" spans="1:5" ht="15.75" customHeight="1" x14ac:dyDescent="0.2">
      <c r="A356" s="6" t="s">
        <v>6614</v>
      </c>
      <c r="B356" s="6">
        <v>2019</v>
      </c>
      <c r="C356" s="6"/>
      <c r="D356" s="6" t="s">
        <v>7299</v>
      </c>
      <c r="E356" s="6" t="s">
        <v>7300</v>
      </c>
    </row>
    <row r="357" spans="1:5" ht="15.75" customHeight="1" x14ac:dyDescent="0.2">
      <c r="A357" s="6" t="s">
        <v>6614</v>
      </c>
      <c r="B357" s="6">
        <v>2019</v>
      </c>
      <c r="C357" s="6"/>
      <c r="D357" s="6" t="s">
        <v>7301</v>
      </c>
      <c r="E357" s="6" t="s">
        <v>7302</v>
      </c>
    </row>
    <row r="358" spans="1:5" ht="15.75" customHeight="1" x14ac:dyDescent="0.2">
      <c r="A358" s="6" t="s">
        <v>6614</v>
      </c>
      <c r="B358" s="6">
        <v>2019</v>
      </c>
      <c r="C358" s="6"/>
      <c r="D358" s="6" t="s">
        <v>7303</v>
      </c>
      <c r="E358" s="6" t="s">
        <v>7304</v>
      </c>
    </row>
    <row r="359" spans="1:5" ht="15.75" customHeight="1" x14ac:dyDescent="0.2">
      <c r="A359" s="6" t="s">
        <v>6614</v>
      </c>
      <c r="B359" s="6">
        <v>2019</v>
      </c>
      <c r="C359" s="6"/>
      <c r="D359" s="6" t="s">
        <v>7305</v>
      </c>
      <c r="E359" s="6" t="s">
        <v>7306</v>
      </c>
    </row>
    <row r="360" spans="1:5" ht="15.75" customHeight="1" x14ac:dyDescent="0.2">
      <c r="A360" s="6" t="s">
        <v>6614</v>
      </c>
      <c r="B360" s="6">
        <v>2019</v>
      </c>
      <c r="C360" s="6"/>
      <c r="D360" s="6" t="s">
        <v>2253</v>
      </c>
      <c r="E360" s="6" t="s">
        <v>2254</v>
      </c>
    </row>
    <row r="361" spans="1:5" ht="15.75" customHeight="1" x14ac:dyDescent="0.2">
      <c r="A361" s="6" t="s">
        <v>6614</v>
      </c>
      <c r="B361" s="6">
        <v>2019</v>
      </c>
      <c r="C361" s="6"/>
      <c r="D361" s="6" t="s">
        <v>7307</v>
      </c>
      <c r="E361" s="6" t="s">
        <v>7308</v>
      </c>
    </row>
    <row r="362" spans="1:5" ht="15.75" customHeight="1" x14ac:dyDescent="0.2">
      <c r="A362" s="6" t="s">
        <v>6614</v>
      </c>
      <c r="B362" s="6">
        <v>2019</v>
      </c>
      <c r="C362" s="6"/>
      <c r="D362" s="6" t="s">
        <v>7309</v>
      </c>
      <c r="E362" s="6" t="s">
        <v>7310</v>
      </c>
    </row>
    <row r="363" spans="1:5" ht="15.75" customHeight="1" x14ac:dyDescent="0.2">
      <c r="A363" s="6" t="s">
        <v>6614</v>
      </c>
      <c r="B363" s="6">
        <v>2019</v>
      </c>
      <c r="C363" s="6"/>
      <c r="D363" s="6" t="s">
        <v>7311</v>
      </c>
      <c r="E363" s="6" t="s">
        <v>7312</v>
      </c>
    </row>
    <row r="364" spans="1:5" ht="15.75" customHeight="1" x14ac:dyDescent="0.2">
      <c r="A364" s="6" t="s">
        <v>6614</v>
      </c>
      <c r="B364" s="6">
        <v>2019</v>
      </c>
      <c r="C364" s="6"/>
      <c r="D364" s="6" t="s">
        <v>7313</v>
      </c>
      <c r="E364" s="6" t="s">
        <v>2254</v>
      </c>
    </row>
    <row r="365" spans="1:5" ht="15.75" customHeight="1" x14ac:dyDescent="0.2">
      <c r="A365" s="6" t="s">
        <v>6614</v>
      </c>
      <c r="B365" s="6">
        <v>2019</v>
      </c>
      <c r="C365" s="6"/>
      <c r="D365" s="6" t="s">
        <v>7314</v>
      </c>
      <c r="E365" s="6" t="s">
        <v>2254</v>
      </c>
    </row>
    <row r="366" spans="1:5" ht="15.75" customHeight="1" x14ac:dyDescent="0.2">
      <c r="A366" s="6" t="s">
        <v>6614</v>
      </c>
      <c r="B366" s="6">
        <v>2019</v>
      </c>
      <c r="C366" s="6"/>
      <c r="D366" s="6" t="s">
        <v>7315</v>
      </c>
      <c r="E366" s="6" t="s">
        <v>7316</v>
      </c>
    </row>
    <row r="367" spans="1:5" ht="15.75" customHeight="1" x14ac:dyDescent="0.2">
      <c r="A367" s="6" t="s">
        <v>6614</v>
      </c>
      <c r="B367" s="6">
        <v>2019</v>
      </c>
      <c r="C367" s="6"/>
      <c r="D367" s="6" t="s">
        <v>7317</v>
      </c>
      <c r="E367" s="6" t="s">
        <v>7318</v>
      </c>
    </row>
    <row r="368" spans="1:5" ht="15.75" customHeight="1" x14ac:dyDescent="0.2">
      <c r="A368" s="6" t="s">
        <v>6614</v>
      </c>
      <c r="B368" s="6">
        <v>2019</v>
      </c>
      <c r="C368" s="6"/>
      <c r="D368" s="6" t="s">
        <v>7319</v>
      </c>
      <c r="E368" s="6" t="s">
        <v>7320</v>
      </c>
    </row>
    <row r="369" spans="1:5" ht="15.75" customHeight="1" x14ac:dyDescent="0.2">
      <c r="A369" s="6" t="s">
        <v>6614</v>
      </c>
      <c r="B369" s="6">
        <v>2019</v>
      </c>
      <c r="C369" s="6"/>
      <c r="D369" s="6" t="s">
        <v>7321</v>
      </c>
      <c r="E369" s="6" t="s">
        <v>7322</v>
      </c>
    </row>
    <row r="370" spans="1:5" ht="15.75" customHeight="1" x14ac:dyDescent="0.2">
      <c r="A370" s="6" t="s">
        <v>6614</v>
      </c>
      <c r="B370" s="6">
        <v>2019</v>
      </c>
      <c r="C370" s="6"/>
      <c r="D370" s="6" t="s">
        <v>7323</v>
      </c>
      <c r="E370" s="6" t="s">
        <v>7324</v>
      </c>
    </row>
    <row r="371" spans="1:5" ht="15.75" customHeight="1" x14ac:dyDescent="0.2">
      <c r="A371" s="6" t="s">
        <v>6614</v>
      </c>
      <c r="B371" s="6">
        <v>2019</v>
      </c>
      <c r="C371" s="6"/>
      <c r="D371" s="6" t="s">
        <v>7325</v>
      </c>
      <c r="E371" s="6" t="s">
        <v>7326</v>
      </c>
    </row>
    <row r="372" spans="1:5" ht="15.75" customHeight="1" x14ac:dyDescent="0.2">
      <c r="A372" s="6" t="s">
        <v>6614</v>
      </c>
      <c r="B372" s="6">
        <v>2019</v>
      </c>
      <c r="C372" s="6"/>
      <c r="D372" s="6" t="s">
        <v>7327</v>
      </c>
      <c r="E372" s="6" t="s">
        <v>7328</v>
      </c>
    </row>
    <row r="373" spans="1:5" ht="15.75" customHeight="1" x14ac:dyDescent="0.2">
      <c r="A373" s="6" t="s">
        <v>6614</v>
      </c>
      <c r="B373" s="6">
        <v>2019</v>
      </c>
      <c r="C373" s="6"/>
      <c r="D373" s="6" t="s">
        <v>7329</v>
      </c>
      <c r="E373" s="6" t="s">
        <v>7330</v>
      </c>
    </row>
    <row r="374" spans="1:5" ht="15.75" customHeight="1" x14ac:dyDescent="0.2">
      <c r="A374" s="6" t="s">
        <v>6614</v>
      </c>
      <c r="B374" s="6">
        <v>2019</v>
      </c>
      <c r="C374" s="6"/>
      <c r="D374" s="6" t="s">
        <v>7331</v>
      </c>
      <c r="E374" s="6" t="s">
        <v>7332</v>
      </c>
    </row>
    <row r="375" spans="1:5" ht="15.75" customHeight="1" x14ac:dyDescent="0.2">
      <c r="A375" s="6" t="s">
        <v>6614</v>
      </c>
      <c r="B375" s="6">
        <v>2019</v>
      </c>
      <c r="C375" s="6"/>
      <c r="D375" s="6" t="s">
        <v>4356</v>
      </c>
      <c r="E375" s="6" t="s">
        <v>7333</v>
      </c>
    </row>
    <row r="376" spans="1:5" ht="15.75" customHeight="1" x14ac:dyDescent="0.2">
      <c r="A376" s="6" t="s">
        <v>6614</v>
      </c>
      <c r="B376" s="6">
        <v>2019</v>
      </c>
      <c r="C376" s="6"/>
      <c r="D376" s="6" t="s">
        <v>7334</v>
      </c>
      <c r="E376" s="6" t="s">
        <v>7335</v>
      </c>
    </row>
    <row r="377" spans="1:5" ht="15.75" customHeight="1" x14ac:dyDescent="0.2">
      <c r="A377" s="6" t="s">
        <v>6614</v>
      </c>
      <c r="B377" s="6">
        <v>2019</v>
      </c>
      <c r="C377" s="6"/>
      <c r="D377" s="6" t="s">
        <v>7336</v>
      </c>
      <c r="E377" s="6" t="s">
        <v>7337</v>
      </c>
    </row>
    <row r="378" spans="1:5" ht="15.75" customHeight="1" x14ac:dyDescent="0.2">
      <c r="A378" s="6" t="s">
        <v>6614</v>
      </c>
      <c r="B378" s="6">
        <v>2019</v>
      </c>
      <c r="C378" s="6"/>
      <c r="D378" s="6" t="s">
        <v>7338</v>
      </c>
      <c r="E378" s="6" t="s">
        <v>7339</v>
      </c>
    </row>
    <row r="379" spans="1:5" ht="15.75" customHeight="1" x14ac:dyDescent="0.2">
      <c r="A379" s="6" t="s">
        <v>6614</v>
      </c>
      <c r="B379" s="6">
        <v>2019</v>
      </c>
      <c r="C379" s="6"/>
      <c r="D379" s="6" t="s">
        <v>7340</v>
      </c>
      <c r="E379" s="6" t="s">
        <v>2254</v>
      </c>
    </row>
    <row r="380" spans="1:5" ht="15.75" customHeight="1" x14ac:dyDescent="0.2">
      <c r="A380" s="6" t="s">
        <v>6614</v>
      </c>
      <c r="B380" s="6">
        <v>2019</v>
      </c>
      <c r="C380" s="6"/>
      <c r="D380" s="6" t="s">
        <v>7341</v>
      </c>
      <c r="E380" s="6" t="s">
        <v>7342</v>
      </c>
    </row>
    <row r="381" spans="1:5" ht="15.75" customHeight="1" x14ac:dyDescent="0.2">
      <c r="A381" s="6" t="s">
        <v>6614</v>
      </c>
      <c r="B381" s="6">
        <v>2019</v>
      </c>
      <c r="C381" s="6"/>
      <c r="D381" s="6" t="s">
        <v>7343</v>
      </c>
      <c r="E381" s="6" t="s">
        <v>7344</v>
      </c>
    </row>
    <row r="382" spans="1:5" ht="15.75" customHeight="1" x14ac:dyDescent="0.2">
      <c r="A382" s="6" t="s">
        <v>6614</v>
      </c>
      <c r="B382" s="6">
        <v>2019</v>
      </c>
      <c r="C382" s="6"/>
      <c r="D382" s="6" t="s">
        <v>7345</v>
      </c>
      <c r="E382" s="6" t="s">
        <v>7346</v>
      </c>
    </row>
    <row r="383" spans="1:5" ht="15.75" customHeight="1" x14ac:dyDescent="0.2">
      <c r="A383" s="6" t="s">
        <v>6614</v>
      </c>
      <c r="B383" s="6">
        <v>2019</v>
      </c>
      <c r="C383" s="6"/>
      <c r="D383" s="6" t="s">
        <v>7347</v>
      </c>
      <c r="E383" s="6" t="s">
        <v>7348</v>
      </c>
    </row>
    <row r="384" spans="1:5" ht="15.75" customHeight="1" x14ac:dyDescent="0.2">
      <c r="A384" s="6" t="s">
        <v>6614</v>
      </c>
      <c r="B384" s="6">
        <v>2019</v>
      </c>
      <c r="C384" s="6"/>
      <c r="D384" s="6" t="s">
        <v>7349</v>
      </c>
      <c r="E384" s="6" t="s">
        <v>7350</v>
      </c>
    </row>
    <row r="385" spans="1:5" ht="15.75" customHeight="1" x14ac:dyDescent="0.2">
      <c r="A385" s="6" t="s">
        <v>6614</v>
      </c>
      <c r="B385" s="6">
        <v>2018</v>
      </c>
      <c r="C385" s="6"/>
      <c r="D385" s="6" t="s">
        <v>7351</v>
      </c>
      <c r="E385" s="6" t="s">
        <v>2254</v>
      </c>
    </row>
    <row r="386" spans="1:5" ht="15.75" customHeight="1" x14ac:dyDescent="0.2">
      <c r="A386" s="6" t="s">
        <v>6614</v>
      </c>
      <c r="B386" s="6">
        <v>2018</v>
      </c>
      <c r="C386" s="6"/>
      <c r="D386" s="6" t="s">
        <v>7352</v>
      </c>
      <c r="E386" s="6" t="s">
        <v>7353</v>
      </c>
    </row>
    <row r="387" spans="1:5" ht="15.75" customHeight="1" x14ac:dyDescent="0.2">
      <c r="A387" s="6" t="s">
        <v>6614</v>
      </c>
      <c r="B387" s="6">
        <v>2018</v>
      </c>
      <c r="C387" s="6"/>
      <c r="D387" s="6" t="s">
        <v>7354</v>
      </c>
      <c r="E387" s="6" t="s">
        <v>2254</v>
      </c>
    </row>
    <row r="388" spans="1:5" ht="15.75" customHeight="1" x14ac:dyDescent="0.2">
      <c r="A388" s="6" t="s">
        <v>6614</v>
      </c>
      <c r="B388" s="6">
        <v>2018</v>
      </c>
      <c r="C388" s="6"/>
      <c r="D388" s="6" t="s">
        <v>7355</v>
      </c>
      <c r="E388" s="6" t="s">
        <v>7356</v>
      </c>
    </row>
    <row r="389" spans="1:5" ht="15.75" customHeight="1" x14ac:dyDescent="0.2">
      <c r="A389" s="6" t="s">
        <v>6614</v>
      </c>
      <c r="B389" s="6">
        <v>2018</v>
      </c>
      <c r="C389" s="6"/>
      <c r="D389" s="6" t="s">
        <v>7357</v>
      </c>
      <c r="E389" s="6" t="s">
        <v>7358</v>
      </c>
    </row>
    <row r="390" spans="1:5" ht="15.75" customHeight="1" x14ac:dyDescent="0.2">
      <c r="A390" s="6" t="s">
        <v>6614</v>
      </c>
      <c r="B390" s="6">
        <v>2018</v>
      </c>
      <c r="C390" s="6"/>
      <c r="D390" s="6" t="s">
        <v>7359</v>
      </c>
      <c r="E390" s="6" t="s">
        <v>7360</v>
      </c>
    </row>
    <row r="391" spans="1:5" ht="15.75" customHeight="1" x14ac:dyDescent="0.2">
      <c r="A391" s="6" t="s">
        <v>6614</v>
      </c>
      <c r="B391" s="6">
        <v>2018</v>
      </c>
      <c r="C391" s="6"/>
      <c r="D391" s="6" t="s">
        <v>7361</v>
      </c>
      <c r="E391" s="6" t="s">
        <v>7362</v>
      </c>
    </row>
    <row r="392" spans="1:5" ht="15.75" customHeight="1" x14ac:dyDescent="0.2">
      <c r="A392" s="6" t="s">
        <v>6614</v>
      </c>
      <c r="B392" s="6">
        <v>2018</v>
      </c>
      <c r="C392" s="6"/>
      <c r="D392" s="6" t="s">
        <v>7363</v>
      </c>
      <c r="E392" s="6" t="s">
        <v>7364</v>
      </c>
    </row>
    <row r="393" spans="1:5" ht="15.75" customHeight="1" x14ac:dyDescent="0.2">
      <c r="A393" s="6" t="s">
        <v>6614</v>
      </c>
      <c r="B393" s="6">
        <v>2018</v>
      </c>
      <c r="C393" s="6"/>
      <c r="D393" s="6" t="s">
        <v>7365</v>
      </c>
      <c r="E393" s="6" t="s">
        <v>7366</v>
      </c>
    </row>
    <row r="394" spans="1:5" ht="15.75" customHeight="1" x14ac:dyDescent="0.2">
      <c r="A394" s="6" t="s">
        <v>6614</v>
      </c>
      <c r="B394" s="6">
        <v>2018</v>
      </c>
      <c r="C394" s="6"/>
      <c r="D394" s="6" t="s">
        <v>7367</v>
      </c>
      <c r="E394" s="6" t="s">
        <v>7368</v>
      </c>
    </row>
    <row r="395" spans="1:5" ht="15.75" customHeight="1" x14ac:dyDescent="0.2">
      <c r="A395" s="6" t="s">
        <v>6614</v>
      </c>
      <c r="B395" s="6">
        <v>2018</v>
      </c>
      <c r="C395" s="6"/>
      <c r="D395" s="6" t="s">
        <v>7369</v>
      </c>
      <c r="E395" s="6" t="s">
        <v>7370</v>
      </c>
    </row>
    <row r="396" spans="1:5" ht="15.75" customHeight="1" x14ac:dyDescent="0.2">
      <c r="A396" s="6" t="s">
        <v>6614</v>
      </c>
      <c r="B396" s="6">
        <v>2018</v>
      </c>
      <c r="C396" s="6"/>
      <c r="D396" s="6" t="s">
        <v>7371</v>
      </c>
      <c r="E396" s="6" t="s">
        <v>7372</v>
      </c>
    </row>
    <row r="397" spans="1:5" ht="15.75" customHeight="1" x14ac:dyDescent="0.2">
      <c r="A397" s="6" t="s">
        <v>6614</v>
      </c>
      <c r="B397" s="6">
        <v>2018</v>
      </c>
      <c r="C397" s="6"/>
      <c r="D397" s="6" t="s">
        <v>7373</v>
      </c>
      <c r="E397" s="6" t="s">
        <v>7374</v>
      </c>
    </row>
    <row r="398" spans="1:5" ht="15.75" customHeight="1" x14ac:dyDescent="0.2">
      <c r="A398" s="6" t="s">
        <v>6614</v>
      </c>
      <c r="B398" s="6">
        <v>2018</v>
      </c>
      <c r="C398" s="6"/>
      <c r="D398" s="6" t="s">
        <v>7375</v>
      </c>
      <c r="E398" s="6" t="s">
        <v>7376</v>
      </c>
    </row>
    <row r="399" spans="1:5" ht="15.75" customHeight="1" x14ac:dyDescent="0.2">
      <c r="A399" s="6" t="s">
        <v>6614</v>
      </c>
      <c r="B399" s="6">
        <v>2018</v>
      </c>
      <c r="C399" s="6"/>
      <c r="D399" s="6" t="s">
        <v>7377</v>
      </c>
      <c r="E399" s="6" t="s">
        <v>7378</v>
      </c>
    </row>
    <row r="400" spans="1:5" ht="15.75" customHeight="1" x14ac:dyDescent="0.2">
      <c r="A400" s="6" t="s">
        <v>6614</v>
      </c>
      <c r="B400" s="6">
        <v>2018</v>
      </c>
      <c r="C400" s="6"/>
      <c r="D400" s="6" t="s">
        <v>7379</v>
      </c>
      <c r="E400" s="6" t="s">
        <v>7380</v>
      </c>
    </row>
    <row r="401" spans="1:5" ht="15.75" customHeight="1" x14ac:dyDescent="0.2">
      <c r="A401" s="6" t="s">
        <v>6614</v>
      </c>
      <c r="B401" s="6">
        <v>2018</v>
      </c>
      <c r="C401" s="6"/>
      <c r="D401" s="6" t="s">
        <v>7381</v>
      </c>
      <c r="E401" s="6" t="s">
        <v>7382</v>
      </c>
    </row>
    <row r="402" spans="1:5" ht="15.75" customHeight="1" x14ac:dyDescent="0.2">
      <c r="A402" s="6" t="s">
        <v>6614</v>
      </c>
      <c r="B402" s="6">
        <v>2018</v>
      </c>
      <c r="C402" s="6"/>
      <c r="D402" s="6" t="s">
        <v>7383</v>
      </c>
      <c r="E402" s="6" t="s">
        <v>7384</v>
      </c>
    </row>
    <row r="403" spans="1:5" ht="15.75" customHeight="1" x14ac:dyDescent="0.2">
      <c r="A403" s="6" t="s">
        <v>6614</v>
      </c>
      <c r="B403" s="6">
        <v>2018</v>
      </c>
      <c r="C403" s="6"/>
      <c r="D403" s="6" t="s">
        <v>7385</v>
      </c>
      <c r="E403" s="6" t="s">
        <v>7386</v>
      </c>
    </row>
    <row r="404" spans="1:5" ht="15.75" customHeight="1" x14ac:dyDescent="0.2">
      <c r="A404" s="6" t="s">
        <v>6614</v>
      </c>
      <c r="B404" s="6">
        <v>2018</v>
      </c>
      <c r="C404" s="6"/>
      <c r="D404" s="6" t="s">
        <v>7387</v>
      </c>
      <c r="E404" s="6" t="s">
        <v>7388</v>
      </c>
    </row>
    <row r="405" spans="1:5" ht="15.75" customHeight="1" x14ac:dyDescent="0.2">
      <c r="A405" s="6" t="s">
        <v>6614</v>
      </c>
      <c r="B405" s="6">
        <v>2018</v>
      </c>
      <c r="C405" s="6"/>
      <c r="D405" s="6" t="s">
        <v>7389</v>
      </c>
      <c r="E405" s="6" t="s">
        <v>2254</v>
      </c>
    </row>
    <row r="406" spans="1:5" ht="15.75" customHeight="1" x14ac:dyDescent="0.2">
      <c r="A406" s="6" t="s">
        <v>6614</v>
      </c>
      <c r="B406" s="6">
        <v>2018</v>
      </c>
      <c r="C406" s="6"/>
      <c r="D406" s="6" t="s">
        <v>7390</v>
      </c>
      <c r="E406" s="6" t="s">
        <v>7391</v>
      </c>
    </row>
    <row r="407" spans="1:5" ht="15.75" customHeight="1" x14ac:dyDescent="0.2">
      <c r="A407" s="6" t="s">
        <v>6614</v>
      </c>
      <c r="B407" s="6">
        <v>2018</v>
      </c>
      <c r="C407" s="6"/>
      <c r="D407" s="6" t="s">
        <v>7392</v>
      </c>
      <c r="E407" s="6" t="s">
        <v>7393</v>
      </c>
    </row>
    <row r="408" spans="1:5" ht="15.75" customHeight="1" x14ac:dyDescent="0.2">
      <c r="A408" s="6" t="s">
        <v>6614</v>
      </c>
      <c r="B408" s="6">
        <v>2018</v>
      </c>
      <c r="C408" s="6"/>
      <c r="D408" s="6" t="s">
        <v>7394</v>
      </c>
      <c r="E408" s="6" t="s">
        <v>7395</v>
      </c>
    </row>
    <row r="409" spans="1:5" ht="15.75" customHeight="1" x14ac:dyDescent="0.2">
      <c r="A409" s="6" t="s">
        <v>6614</v>
      </c>
      <c r="B409" s="6">
        <v>2018</v>
      </c>
      <c r="C409" s="6"/>
      <c r="D409" s="6" t="s">
        <v>7396</v>
      </c>
      <c r="E409" s="6" t="s">
        <v>7397</v>
      </c>
    </row>
    <row r="410" spans="1:5" ht="15.75" customHeight="1" x14ac:dyDescent="0.2">
      <c r="A410" s="6" t="s">
        <v>6614</v>
      </c>
      <c r="B410" s="6">
        <v>2018</v>
      </c>
      <c r="C410" s="6"/>
      <c r="D410" s="6" t="s">
        <v>7398</v>
      </c>
      <c r="E410" s="6" t="s">
        <v>7399</v>
      </c>
    </row>
    <row r="411" spans="1:5" ht="15.75" customHeight="1" x14ac:dyDescent="0.2">
      <c r="A411" s="6" t="s">
        <v>6614</v>
      </c>
      <c r="B411" s="6">
        <v>2018</v>
      </c>
      <c r="C411" s="6"/>
      <c r="D411" s="6" t="s">
        <v>7400</v>
      </c>
      <c r="E411" s="6" t="s">
        <v>2254</v>
      </c>
    </row>
    <row r="412" spans="1:5" ht="15.75" customHeight="1" x14ac:dyDescent="0.2">
      <c r="A412" s="6" t="s">
        <v>6614</v>
      </c>
      <c r="B412" s="6">
        <v>2018</v>
      </c>
      <c r="C412" s="6"/>
      <c r="D412" s="6" t="s">
        <v>7401</v>
      </c>
      <c r="E412" s="6" t="s">
        <v>7402</v>
      </c>
    </row>
    <row r="413" spans="1:5" ht="15.75" customHeight="1" x14ac:dyDescent="0.2">
      <c r="A413" s="6" t="s">
        <v>6614</v>
      </c>
      <c r="B413" s="6">
        <v>2018</v>
      </c>
      <c r="C413" s="6"/>
      <c r="D413" s="6" t="s">
        <v>7403</v>
      </c>
      <c r="E413" s="6" t="s">
        <v>7404</v>
      </c>
    </row>
    <row r="414" spans="1:5" ht="15.75" customHeight="1" x14ac:dyDescent="0.2">
      <c r="A414" s="6" t="s">
        <v>6614</v>
      </c>
      <c r="B414" s="6">
        <v>2018</v>
      </c>
      <c r="C414" s="6"/>
      <c r="D414" s="6" t="s">
        <v>7405</v>
      </c>
      <c r="E414" s="6" t="s">
        <v>7406</v>
      </c>
    </row>
    <row r="415" spans="1:5" ht="15.75" customHeight="1" x14ac:dyDescent="0.2">
      <c r="A415" s="6" t="s">
        <v>6614</v>
      </c>
      <c r="B415" s="6">
        <v>2018</v>
      </c>
      <c r="C415" s="6"/>
      <c r="D415" s="6" t="s">
        <v>7407</v>
      </c>
      <c r="E415" s="6" t="s">
        <v>7408</v>
      </c>
    </row>
    <row r="416" spans="1:5" ht="15.75" customHeight="1" x14ac:dyDescent="0.2">
      <c r="A416" s="6" t="s">
        <v>6614</v>
      </c>
      <c r="B416" s="6">
        <v>2018</v>
      </c>
      <c r="C416" s="6"/>
      <c r="D416" s="6" t="s">
        <v>7409</v>
      </c>
      <c r="E416" s="6" t="s">
        <v>7410</v>
      </c>
    </row>
    <row r="417" spans="1:5" ht="15.75" customHeight="1" x14ac:dyDescent="0.2">
      <c r="A417" s="6" t="s">
        <v>6614</v>
      </c>
      <c r="B417" s="6">
        <v>2018</v>
      </c>
      <c r="C417" s="6"/>
      <c r="D417" s="6" t="s">
        <v>7411</v>
      </c>
      <c r="E417" s="6" t="s">
        <v>7412</v>
      </c>
    </row>
    <row r="418" spans="1:5" ht="15.75" customHeight="1" x14ac:dyDescent="0.2">
      <c r="A418" s="6" t="s">
        <v>6614</v>
      </c>
      <c r="B418" s="6">
        <v>2018</v>
      </c>
      <c r="C418" s="6"/>
      <c r="D418" s="6" t="s">
        <v>7413</v>
      </c>
      <c r="E418" s="6" t="s">
        <v>7414</v>
      </c>
    </row>
    <row r="419" spans="1:5" ht="15.75" customHeight="1" x14ac:dyDescent="0.2">
      <c r="A419" s="6" t="s">
        <v>6614</v>
      </c>
      <c r="B419" s="6">
        <v>2018</v>
      </c>
      <c r="C419" s="6"/>
      <c r="D419" s="6" t="s">
        <v>7415</v>
      </c>
      <c r="E419" s="6" t="s">
        <v>7416</v>
      </c>
    </row>
    <row r="420" spans="1:5" ht="15.75" customHeight="1" x14ac:dyDescent="0.2">
      <c r="A420" s="6" t="s">
        <v>6614</v>
      </c>
      <c r="B420" s="6">
        <v>2018</v>
      </c>
      <c r="C420" s="6"/>
      <c r="D420" s="6" t="s">
        <v>7417</v>
      </c>
      <c r="E420" s="6" t="s">
        <v>7418</v>
      </c>
    </row>
    <row r="421" spans="1:5" ht="15.75" customHeight="1" x14ac:dyDescent="0.2">
      <c r="A421" s="6" t="s">
        <v>6614</v>
      </c>
      <c r="B421" s="6">
        <v>2018</v>
      </c>
      <c r="C421" s="6"/>
      <c r="D421" s="6" t="s">
        <v>7419</v>
      </c>
      <c r="E421" s="6" t="s">
        <v>7420</v>
      </c>
    </row>
    <row r="422" spans="1:5" ht="15.75" customHeight="1" x14ac:dyDescent="0.2">
      <c r="A422" s="6" t="s">
        <v>6614</v>
      </c>
      <c r="B422" s="6">
        <v>2018</v>
      </c>
      <c r="C422" s="6"/>
      <c r="D422" s="6" t="s">
        <v>7421</v>
      </c>
      <c r="E422" s="6" t="s">
        <v>7422</v>
      </c>
    </row>
    <row r="423" spans="1:5" ht="15.75" customHeight="1" x14ac:dyDescent="0.2">
      <c r="A423" s="6" t="s">
        <v>6614</v>
      </c>
      <c r="B423" s="6">
        <v>2018</v>
      </c>
      <c r="C423" s="6"/>
      <c r="D423" s="6" t="s">
        <v>7423</v>
      </c>
      <c r="E423" s="6" t="s">
        <v>7424</v>
      </c>
    </row>
    <row r="424" spans="1:5" ht="15.75" customHeight="1" x14ac:dyDescent="0.2">
      <c r="A424" s="6" t="s">
        <v>6614</v>
      </c>
      <c r="B424" s="6">
        <v>2018</v>
      </c>
      <c r="C424" s="6"/>
      <c r="D424" s="6" t="s">
        <v>7425</v>
      </c>
      <c r="E424" s="6" t="s">
        <v>7426</v>
      </c>
    </row>
    <row r="425" spans="1:5" ht="15.75" customHeight="1" x14ac:dyDescent="0.2">
      <c r="A425" s="6" t="s">
        <v>6614</v>
      </c>
      <c r="B425" s="6">
        <v>2018</v>
      </c>
      <c r="C425" s="6"/>
      <c r="D425" s="6" t="s">
        <v>7427</v>
      </c>
      <c r="E425" s="6" t="s">
        <v>7428</v>
      </c>
    </row>
    <row r="426" spans="1:5" ht="15.75" customHeight="1" x14ac:dyDescent="0.2">
      <c r="A426" s="6" t="s">
        <v>6614</v>
      </c>
      <c r="B426" s="6">
        <v>2018</v>
      </c>
      <c r="C426" s="6"/>
      <c r="D426" s="6" t="s">
        <v>7429</v>
      </c>
      <c r="E426" s="6" t="s">
        <v>7430</v>
      </c>
    </row>
    <row r="427" spans="1:5" ht="15.75" customHeight="1" x14ac:dyDescent="0.2">
      <c r="A427" s="6" t="s">
        <v>6614</v>
      </c>
      <c r="B427" s="6">
        <v>2018</v>
      </c>
      <c r="C427" s="6"/>
      <c r="D427" s="6" t="s">
        <v>2253</v>
      </c>
      <c r="E427" s="6" t="s">
        <v>2254</v>
      </c>
    </row>
    <row r="428" spans="1:5" ht="15.75" customHeight="1" x14ac:dyDescent="0.2">
      <c r="A428" s="6" t="s">
        <v>6614</v>
      </c>
      <c r="B428" s="6">
        <v>2018</v>
      </c>
      <c r="C428" s="6"/>
      <c r="D428" s="6" t="s">
        <v>7431</v>
      </c>
      <c r="E428" s="6" t="s">
        <v>7432</v>
      </c>
    </row>
    <row r="429" spans="1:5" ht="15.75" customHeight="1" x14ac:dyDescent="0.2">
      <c r="A429" s="6" t="s">
        <v>6614</v>
      </c>
      <c r="B429" s="6">
        <v>2018</v>
      </c>
      <c r="C429" s="6"/>
      <c r="D429" s="6" t="s">
        <v>7433</v>
      </c>
      <c r="E429" s="6" t="s">
        <v>7434</v>
      </c>
    </row>
    <row r="430" spans="1:5" ht="15.75" customHeight="1" x14ac:dyDescent="0.2">
      <c r="A430" s="6" t="s">
        <v>6614</v>
      </c>
      <c r="B430" s="6">
        <v>2018</v>
      </c>
      <c r="C430" s="6"/>
      <c r="D430" s="6" t="s">
        <v>7435</v>
      </c>
      <c r="E430" s="6" t="s">
        <v>7436</v>
      </c>
    </row>
    <row r="431" spans="1:5" ht="15.75" customHeight="1" x14ac:dyDescent="0.2">
      <c r="A431" s="6" t="s">
        <v>6614</v>
      </c>
      <c r="B431" s="6">
        <v>2018</v>
      </c>
      <c r="C431" s="6"/>
      <c r="D431" s="6" t="s">
        <v>7437</v>
      </c>
      <c r="E431" s="6" t="s">
        <v>7438</v>
      </c>
    </row>
    <row r="432" spans="1:5" ht="15.75" customHeight="1" x14ac:dyDescent="0.2">
      <c r="A432" s="6" t="s">
        <v>6614</v>
      </c>
      <c r="B432" s="6">
        <v>2018</v>
      </c>
      <c r="C432" s="6"/>
      <c r="D432" s="6" t="s">
        <v>7439</v>
      </c>
      <c r="E432" s="6" t="s">
        <v>7440</v>
      </c>
    </row>
    <row r="433" spans="1:5" ht="15.75" customHeight="1" x14ac:dyDescent="0.2">
      <c r="A433" s="6" t="s">
        <v>6614</v>
      </c>
      <c r="B433" s="6">
        <v>2018</v>
      </c>
      <c r="C433" s="6"/>
      <c r="D433" s="6" t="s">
        <v>7441</v>
      </c>
      <c r="E433" s="6" t="s">
        <v>7442</v>
      </c>
    </row>
    <row r="434" spans="1:5" ht="15.75" customHeight="1" x14ac:dyDescent="0.2">
      <c r="A434" s="6" t="s">
        <v>6614</v>
      </c>
      <c r="B434" s="6">
        <v>2018</v>
      </c>
      <c r="C434" s="6"/>
      <c r="D434" s="6" t="s">
        <v>7443</v>
      </c>
      <c r="E434" s="6" t="s">
        <v>7444</v>
      </c>
    </row>
    <row r="435" spans="1:5" ht="15.75" customHeight="1" x14ac:dyDescent="0.2">
      <c r="A435" s="6" t="s">
        <v>6614</v>
      </c>
      <c r="B435" s="6">
        <v>2018</v>
      </c>
      <c r="C435" s="6"/>
      <c r="D435" s="6" t="s">
        <v>7445</v>
      </c>
      <c r="E435" s="6" t="s">
        <v>2254</v>
      </c>
    </row>
    <row r="436" spans="1:5" ht="15.75" customHeight="1" x14ac:dyDescent="0.2">
      <c r="A436" s="6" t="s">
        <v>6614</v>
      </c>
      <c r="B436" s="6">
        <v>2018</v>
      </c>
      <c r="C436" s="6"/>
      <c r="D436" s="6" t="s">
        <v>7446</v>
      </c>
      <c r="E436" s="6" t="s">
        <v>7447</v>
      </c>
    </row>
    <row r="437" spans="1:5" ht="15.75" customHeight="1" x14ac:dyDescent="0.2">
      <c r="A437" s="6" t="s">
        <v>6614</v>
      </c>
      <c r="B437" s="6">
        <v>2018</v>
      </c>
      <c r="C437" s="6"/>
      <c r="D437" s="6" t="s">
        <v>7448</v>
      </c>
      <c r="E437" s="6" t="s">
        <v>7449</v>
      </c>
    </row>
    <row r="438" spans="1:5" ht="15.75" customHeight="1" x14ac:dyDescent="0.2">
      <c r="A438" s="6" t="s">
        <v>6614</v>
      </c>
      <c r="B438" s="6">
        <v>2018</v>
      </c>
      <c r="C438" s="6"/>
      <c r="D438" s="6" t="s">
        <v>7450</v>
      </c>
      <c r="E438" s="6" t="s">
        <v>7451</v>
      </c>
    </row>
    <row r="439" spans="1:5" ht="15.75" customHeight="1" x14ac:dyDescent="0.2">
      <c r="A439" s="6" t="s">
        <v>6614</v>
      </c>
      <c r="B439" s="6">
        <v>2018</v>
      </c>
      <c r="C439" s="6"/>
      <c r="D439" s="6" t="s">
        <v>7452</v>
      </c>
      <c r="E439" s="6" t="s">
        <v>7453</v>
      </c>
    </row>
    <row r="440" spans="1:5" ht="15.75" customHeight="1" x14ac:dyDescent="0.2">
      <c r="A440" s="6" t="s">
        <v>6614</v>
      </c>
      <c r="B440" s="6">
        <v>2018</v>
      </c>
      <c r="C440" s="6"/>
      <c r="D440" s="6" t="s">
        <v>7454</v>
      </c>
      <c r="E440" s="6" t="s">
        <v>7455</v>
      </c>
    </row>
    <row r="441" spans="1:5" ht="15.75" customHeight="1" x14ac:dyDescent="0.2">
      <c r="A441" s="6" t="s">
        <v>6614</v>
      </c>
      <c r="B441" s="6">
        <v>2018</v>
      </c>
      <c r="C441" s="6"/>
      <c r="D441" s="6" t="s">
        <v>7456</v>
      </c>
      <c r="E441" s="6" t="s">
        <v>7457</v>
      </c>
    </row>
    <row r="442" spans="1:5" ht="15.75" customHeight="1" x14ac:dyDescent="0.2">
      <c r="A442" s="6" t="s">
        <v>6614</v>
      </c>
      <c r="B442" s="6">
        <v>2018</v>
      </c>
      <c r="C442" s="6"/>
      <c r="D442" s="6" t="s">
        <v>7458</v>
      </c>
      <c r="E442" s="6" t="s">
        <v>7459</v>
      </c>
    </row>
    <row r="443" spans="1:5" ht="15.75" customHeight="1" x14ac:dyDescent="0.2">
      <c r="A443" s="6" t="s">
        <v>6614</v>
      </c>
      <c r="B443" s="6">
        <v>2018</v>
      </c>
      <c r="C443" s="6"/>
      <c r="D443" s="6" t="s">
        <v>7460</v>
      </c>
      <c r="E443" s="6" t="s">
        <v>7461</v>
      </c>
    </row>
    <row r="444" spans="1:5" ht="15.75" customHeight="1" x14ac:dyDescent="0.2">
      <c r="A444" s="6" t="s">
        <v>6614</v>
      </c>
      <c r="B444" s="6">
        <v>2018</v>
      </c>
      <c r="C444" s="6"/>
      <c r="D444" s="6" t="s">
        <v>7462</v>
      </c>
      <c r="E444" s="6" t="s">
        <v>7463</v>
      </c>
    </row>
    <row r="445" spans="1:5" ht="15.75" customHeight="1" x14ac:dyDescent="0.2">
      <c r="A445" s="6" t="s">
        <v>6614</v>
      </c>
      <c r="B445" s="6">
        <v>2018</v>
      </c>
      <c r="C445" s="6"/>
      <c r="D445" s="6" t="s">
        <v>7464</v>
      </c>
      <c r="E445" s="6" t="s">
        <v>7465</v>
      </c>
    </row>
    <row r="446" spans="1:5" ht="15.75" customHeight="1" x14ac:dyDescent="0.2">
      <c r="A446" s="6" t="s">
        <v>6614</v>
      </c>
      <c r="B446" s="6">
        <v>2018</v>
      </c>
      <c r="C446" s="6"/>
      <c r="D446" s="6" t="s">
        <v>7466</v>
      </c>
      <c r="E446" s="6" t="s">
        <v>7467</v>
      </c>
    </row>
    <row r="447" spans="1:5" ht="15.75" customHeight="1" x14ac:dyDescent="0.2">
      <c r="A447" s="6" t="s">
        <v>6614</v>
      </c>
      <c r="B447" s="6">
        <v>2018</v>
      </c>
      <c r="C447" s="6"/>
      <c r="D447" s="6" t="s">
        <v>7468</v>
      </c>
      <c r="E447" s="6" t="s">
        <v>7469</v>
      </c>
    </row>
    <row r="448" spans="1:5" ht="15.75" customHeight="1" x14ac:dyDescent="0.2">
      <c r="A448" s="6" t="s">
        <v>6614</v>
      </c>
      <c r="B448" s="6">
        <v>2018</v>
      </c>
      <c r="C448" s="6"/>
      <c r="D448" s="6" t="s">
        <v>7470</v>
      </c>
      <c r="E448" s="6" t="s">
        <v>7471</v>
      </c>
    </row>
    <row r="449" spans="1:5" ht="15.75" customHeight="1" x14ac:dyDescent="0.2">
      <c r="A449" s="6" t="s">
        <v>6614</v>
      </c>
      <c r="B449" s="6">
        <v>2018</v>
      </c>
      <c r="C449" s="6"/>
      <c r="D449" s="6" t="s">
        <v>7472</v>
      </c>
      <c r="E449" s="6" t="s">
        <v>7473</v>
      </c>
    </row>
    <row r="450" spans="1:5" ht="15.75" customHeight="1" x14ac:dyDescent="0.2">
      <c r="A450" s="6" t="s">
        <v>6614</v>
      </c>
      <c r="B450" s="6">
        <v>2018</v>
      </c>
      <c r="C450" s="6"/>
      <c r="D450" s="6" t="s">
        <v>7474</v>
      </c>
      <c r="E450" s="6" t="s">
        <v>7475</v>
      </c>
    </row>
    <row r="451" spans="1:5" ht="15.75" customHeight="1" x14ac:dyDescent="0.2">
      <c r="A451" s="6" t="s">
        <v>6614</v>
      </c>
      <c r="B451" s="6">
        <v>2018</v>
      </c>
      <c r="C451" s="6"/>
      <c r="D451" s="6" t="s">
        <v>7476</v>
      </c>
      <c r="E451" s="6" t="s">
        <v>7477</v>
      </c>
    </row>
    <row r="452" spans="1:5" ht="15.75" customHeight="1" x14ac:dyDescent="0.2">
      <c r="A452" s="6" t="s">
        <v>6614</v>
      </c>
      <c r="B452" s="6">
        <v>2018</v>
      </c>
      <c r="C452" s="6"/>
      <c r="D452" s="6" t="s">
        <v>7478</v>
      </c>
      <c r="E452" s="6" t="s">
        <v>7479</v>
      </c>
    </row>
    <row r="453" spans="1:5" ht="15.75" customHeight="1" x14ac:dyDescent="0.2">
      <c r="A453" s="6" t="s">
        <v>6614</v>
      </c>
      <c r="B453" s="6">
        <v>2018</v>
      </c>
      <c r="C453" s="6"/>
      <c r="D453" s="6" t="s">
        <v>7480</v>
      </c>
      <c r="E453" s="6" t="s">
        <v>7481</v>
      </c>
    </row>
    <row r="454" spans="1:5" ht="15.75" customHeight="1" x14ac:dyDescent="0.2">
      <c r="A454" s="6" t="s">
        <v>6614</v>
      </c>
      <c r="B454" s="6">
        <v>2018</v>
      </c>
      <c r="C454" s="6"/>
      <c r="D454" s="6" t="s">
        <v>41</v>
      </c>
      <c r="E454" s="6" t="s">
        <v>7482</v>
      </c>
    </row>
    <row r="455" spans="1:5" ht="15.75" customHeight="1" x14ac:dyDescent="0.2">
      <c r="A455" s="6" t="s">
        <v>6614</v>
      </c>
      <c r="B455" s="6">
        <v>2018</v>
      </c>
      <c r="C455" s="6"/>
      <c r="D455" s="6" t="s">
        <v>7483</v>
      </c>
      <c r="E455" s="6" t="s">
        <v>7484</v>
      </c>
    </row>
    <row r="456" spans="1:5" ht="15.75" customHeight="1" x14ac:dyDescent="0.2">
      <c r="A456" s="6" t="s">
        <v>6614</v>
      </c>
      <c r="B456" s="6">
        <v>2018</v>
      </c>
      <c r="C456" s="6"/>
      <c r="D456" s="6" t="s">
        <v>7485</v>
      </c>
      <c r="E456" s="6" t="s">
        <v>7486</v>
      </c>
    </row>
    <row r="457" spans="1:5" ht="15.75" customHeight="1" x14ac:dyDescent="0.2">
      <c r="A457" s="6" t="s">
        <v>6614</v>
      </c>
      <c r="B457" s="6">
        <v>2018</v>
      </c>
      <c r="C457" s="6"/>
      <c r="D457" s="6" t="s">
        <v>7487</v>
      </c>
      <c r="E457" s="6" t="s">
        <v>7488</v>
      </c>
    </row>
    <row r="458" spans="1:5" ht="15.75" customHeight="1" x14ac:dyDescent="0.2">
      <c r="A458" s="6" t="s">
        <v>6614</v>
      </c>
      <c r="B458" s="6">
        <v>2018</v>
      </c>
      <c r="C458" s="6"/>
      <c r="D458" s="6" t="s">
        <v>7489</v>
      </c>
      <c r="E458" s="6" t="s">
        <v>7490</v>
      </c>
    </row>
    <row r="459" spans="1:5" ht="15.75" customHeight="1" x14ac:dyDescent="0.2">
      <c r="A459" s="6" t="s">
        <v>6614</v>
      </c>
      <c r="B459" s="6">
        <v>2018</v>
      </c>
      <c r="C459" s="6"/>
      <c r="D459" s="6" t="s">
        <v>7491</v>
      </c>
      <c r="E459" s="6" t="s">
        <v>7492</v>
      </c>
    </row>
    <row r="460" spans="1:5" ht="15.75" customHeight="1" x14ac:dyDescent="0.2">
      <c r="A460" s="6" t="s">
        <v>6614</v>
      </c>
      <c r="B460" s="6">
        <v>2018</v>
      </c>
      <c r="C460" s="6"/>
      <c r="D460" s="6" t="s">
        <v>7493</v>
      </c>
      <c r="E460" s="6" t="s">
        <v>7494</v>
      </c>
    </row>
    <row r="461" spans="1:5" ht="15.75" customHeight="1" x14ac:dyDescent="0.2">
      <c r="A461" s="6" t="s">
        <v>6614</v>
      </c>
      <c r="B461" s="6">
        <v>2018</v>
      </c>
      <c r="C461" s="6"/>
      <c r="D461" s="6" t="s">
        <v>7495</v>
      </c>
      <c r="E461" s="6" t="s">
        <v>7496</v>
      </c>
    </row>
    <row r="462" spans="1:5" ht="15.75" customHeight="1" x14ac:dyDescent="0.2">
      <c r="A462" s="6" t="s">
        <v>6614</v>
      </c>
      <c r="B462" s="6">
        <v>2018</v>
      </c>
      <c r="C462" s="6"/>
      <c r="D462" s="6" t="s">
        <v>7497</v>
      </c>
      <c r="E462" s="6" t="s">
        <v>7498</v>
      </c>
    </row>
    <row r="463" spans="1:5" ht="15.75" customHeight="1" x14ac:dyDescent="0.2">
      <c r="A463" s="6" t="s">
        <v>6614</v>
      </c>
      <c r="B463" s="6">
        <v>2018</v>
      </c>
      <c r="C463" s="6"/>
      <c r="D463" s="6" t="s">
        <v>7499</v>
      </c>
      <c r="E463" s="6" t="s">
        <v>7500</v>
      </c>
    </row>
    <row r="464" spans="1:5" ht="15.75" customHeight="1" x14ac:dyDescent="0.2">
      <c r="A464" s="6" t="s">
        <v>6614</v>
      </c>
      <c r="B464" s="6">
        <v>2018</v>
      </c>
      <c r="C464" s="6"/>
      <c r="D464" s="6" t="s">
        <v>7501</v>
      </c>
      <c r="E464" s="6" t="s">
        <v>7502</v>
      </c>
    </row>
    <row r="465" spans="1:5" ht="15.75" customHeight="1" x14ac:dyDescent="0.2">
      <c r="A465" s="6" t="s">
        <v>6614</v>
      </c>
      <c r="B465" s="6">
        <v>2018</v>
      </c>
      <c r="C465" s="6"/>
      <c r="D465" s="6" t="s">
        <v>7503</v>
      </c>
      <c r="E465" s="6" t="s">
        <v>7504</v>
      </c>
    </row>
    <row r="466" spans="1:5" ht="15.75" customHeight="1" x14ac:dyDescent="0.2">
      <c r="A466" s="6" t="s">
        <v>6614</v>
      </c>
      <c r="B466" s="6">
        <v>2018</v>
      </c>
      <c r="C466" s="6"/>
      <c r="D466" s="6" t="s">
        <v>7505</v>
      </c>
      <c r="E466" s="6" t="s">
        <v>7506</v>
      </c>
    </row>
    <row r="467" spans="1:5" ht="15.75" customHeight="1" x14ac:dyDescent="0.2">
      <c r="A467" s="6" t="s">
        <v>6614</v>
      </c>
      <c r="B467" s="6">
        <v>2018</v>
      </c>
      <c r="C467" s="6"/>
      <c r="D467" s="6" t="s">
        <v>7507</v>
      </c>
      <c r="E467" s="6" t="s">
        <v>7508</v>
      </c>
    </row>
    <row r="468" spans="1:5" ht="15.75" customHeight="1" x14ac:dyDescent="0.2">
      <c r="A468" s="6" t="s">
        <v>6614</v>
      </c>
      <c r="B468" s="6">
        <v>2018</v>
      </c>
      <c r="C468" s="6"/>
      <c r="D468" s="6" t="s">
        <v>7509</v>
      </c>
      <c r="E468" s="6" t="s">
        <v>7510</v>
      </c>
    </row>
    <row r="469" spans="1:5" ht="15.75" customHeight="1" x14ac:dyDescent="0.2">
      <c r="A469" s="6" t="s">
        <v>6614</v>
      </c>
      <c r="B469" s="6">
        <v>2018</v>
      </c>
      <c r="C469" s="6"/>
      <c r="D469" s="6" t="s">
        <v>7511</v>
      </c>
      <c r="E469" s="6" t="s">
        <v>7512</v>
      </c>
    </row>
    <row r="470" spans="1:5" ht="15.75" customHeight="1" x14ac:dyDescent="0.2">
      <c r="A470" s="6" t="s">
        <v>6614</v>
      </c>
      <c r="B470" s="6">
        <v>2018</v>
      </c>
      <c r="C470" s="6"/>
      <c r="D470" s="6" t="s">
        <v>7513</v>
      </c>
      <c r="E470" s="6" t="s">
        <v>7514</v>
      </c>
    </row>
    <row r="471" spans="1:5" ht="15.75" customHeight="1" x14ac:dyDescent="0.2">
      <c r="A471" s="6" t="s">
        <v>6614</v>
      </c>
      <c r="B471" s="6">
        <v>2018</v>
      </c>
      <c r="C471" s="6"/>
      <c r="D471" s="6" t="s">
        <v>7515</v>
      </c>
      <c r="E471" s="6" t="s">
        <v>7516</v>
      </c>
    </row>
    <row r="472" spans="1:5" ht="15.75" customHeight="1" x14ac:dyDescent="0.2">
      <c r="A472" s="6" t="s">
        <v>6614</v>
      </c>
      <c r="B472" s="6">
        <v>2018</v>
      </c>
      <c r="C472" s="6"/>
      <c r="D472" s="6" t="s">
        <v>7517</v>
      </c>
      <c r="E472" s="6" t="s">
        <v>7518</v>
      </c>
    </row>
    <row r="473" spans="1:5" ht="15.75" customHeight="1" x14ac:dyDescent="0.2">
      <c r="A473" s="6" t="s">
        <v>6614</v>
      </c>
      <c r="B473" s="6">
        <v>2018</v>
      </c>
      <c r="C473" s="6"/>
      <c r="D473" s="6" t="s">
        <v>7519</v>
      </c>
      <c r="E473" s="6" t="s">
        <v>7520</v>
      </c>
    </row>
    <row r="474" spans="1:5" ht="15.75" customHeight="1" x14ac:dyDescent="0.2">
      <c r="A474" s="6" t="s">
        <v>6614</v>
      </c>
      <c r="B474" s="6">
        <v>2018</v>
      </c>
      <c r="C474" s="6"/>
      <c r="D474" s="6" t="s">
        <v>7521</v>
      </c>
      <c r="E474" s="6" t="s">
        <v>7522</v>
      </c>
    </row>
    <row r="475" spans="1:5" ht="15.75" customHeight="1" x14ac:dyDescent="0.2">
      <c r="A475" s="6" t="s">
        <v>6614</v>
      </c>
      <c r="B475" s="6">
        <v>2018</v>
      </c>
      <c r="C475" s="6"/>
      <c r="D475" s="6" t="s">
        <v>7523</v>
      </c>
      <c r="E475" s="6" t="s">
        <v>7524</v>
      </c>
    </row>
    <row r="476" spans="1:5" ht="15.75" customHeight="1" x14ac:dyDescent="0.2">
      <c r="A476" s="6" t="s">
        <v>6614</v>
      </c>
      <c r="B476" s="6">
        <v>2018</v>
      </c>
      <c r="C476" s="6"/>
      <c r="D476" s="6" t="s">
        <v>7525</v>
      </c>
      <c r="E476" s="6" t="s">
        <v>7526</v>
      </c>
    </row>
    <row r="477" spans="1:5" ht="15.75" customHeight="1" x14ac:dyDescent="0.2">
      <c r="A477" s="6" t="s">
        <v>6614</v>
      </c>
      <c r="B477" s="6">
        <v>2018</v>
      </c>
      <c r="C477" s="6"/>
      <c r="D477" s="6" t="s">
        <v>7527</v>
      </c>
      <c r="E477" s="6" t="s">
        <v>7528</v>
      </c>
    </row>
    <row r="478" spans="1:5" ht="15.75" customHeight="1" x14ac:dyDescent="0.2">
      <c r="A478" s="6" t="s">
        <v>6614</v>
      </c>
      <c r="B478" s="6">
        <v>2018</v>
      </c>
      <c r="C478" s="6"/>
      <c r="D478" s="6" t="s">
        <v>7529</v>
      </c>
      <c r="E478" s="6" t="s">
        <v>7530</v>
      </c>
    </row>
    <row r="479" spans="1:5" ht="15.75" customHeight="1" x14ac:dyDescent="0.2">
      <c r="A479" s="6" t="s">
        <v>6614</v>
      </c>
      <c r="B479" s="6">
        <v>2018</v>
      </c>
      <c r="C479" s="6"/>
      <c r="D479" s="6" t="s">
        <v>7531</v>
      </c>
      <c r="E479" s="6" t="s">
        <v>7532</v>
      </c>
    </row>
    <row r="480" spans="1:5" ht="15.75" customHeight="1" x14ac:dyDescent="0.2">
      <c r="A480" s="6" t="s">
        <v>6614</v>
      </c>
      <c r="B480" s="6">
        <v>2018</v>
      </c>
      <c r="C480" s="6"/>
      <c r="D480" s="6" t="s">
        <v>7533</v>
      </c>
      <c r="E480" s="6" t="s">
        <v>7534</v>
      </c>
    </row>
    <row r="481" spans="1:5" ht="15.75" customHeight="1" x14ac:dyDescent="0.2">
      <c r="A481" s="6" t="s">
        <v>6614</v>
      </c>
      <c r="B481" s="6">
        <v>2018</v>
      </c>
      <c r="C481" s="6"/>
      <c r="D481" s="6" t="s">
        <v>7535</v>
      </c>
      <c r="E481" s="6" t="s">
        <v>7536</v>
      </c>
    </row>
    <row r="482" spans="1:5" ht="15.75" customHeight="1" x14ac:dyDescent="0.2">
      <c r="A482" s="6" t="s">
        <v>6614</v>
      </c>
      <c r="B482" s="6">
        <v>2018</v>
      </c>
      <c r="C482" s="6"/>
      <c r="D482" s="6" t="s">
        <v>7537</v>
      </c>
      <c r="E482" s="6" t="s">
        <v>7538</v>
      </c>
    </row>
    <row r="483" spans="1:5" ht="15.75" customHeight="1" x14ac:dyDescent="0.2">
      <c r="A483" s="6" t="s">
        <v>6614</v>
      </c>
      <c r="B483" s="6">
        <v>2018</v>
      </c>
      <c r="C483" s="6"/>
      <c r="D483" s="6" t="s">
        <v>7539</v>
      </c>
      <c r="E483" s="6" t="s">
        <v>7540</v>
      </c>
    </row>
    <row r="484" spans="1:5" ht="15.75" customHeight="1" x14ac:dyDescent="0.2">
      <c r="A484" s="6" t="s">
        <v>6614</v>
      </c>
      <c r="B484" s="6">
        <v>2018</v>
      </c>
      <c r="C484" s="6"/>
      <c r="D484" s="6" t="s">
        <v>7541</v>
      </c>
      <c r="E484" s="6" t="s">
        <v>7542</v>
      </c>
    </row>
    <row r="485" spans="1:5" ht="15.75" customHeight="1" x14ac:dyDescent="0.2">
      <c r="A485" s="6" t="s">
        <v>6614</v>
      </c>
      <c r="B485" s="6">
        <v>2018</v>
      </c>
      <c r="C485" s="6"/>
      <c r="D485" s="6" t="s">
        <v>7543</v>
      </c>
      <c r="E485" s="6" t="s">
        <v>7544</v>
      </c>
    </row>
    <row r="486" spans="1:5" ht="15.75" customHeight="1" x14ac:dyDescent="0.2">
      <c r="A486" s="6" t="s">
        <v>6614</v>
      </c>
      <c r="B486" s="6">
        <v>2018</v>
      </c>
      <c r="C486" s="6"/>
      <c r="D486" s="6" t="s">
        <v>7545</v>
      </c>
      <c r="E486" s="6" t="s">
        <v>7546</v>
      </c>
    </row>
    <row r="487" spans="1:5" ht="15.75" customHeight="1" x14ac:dyDescent="0.2">
      <c r="A487" s="6" t="s">
        <v>6614</v>
      </c>
      <c r="B487" s="6">
        <v>2018</v>
      </c>
      <c r="C487" s="6"/>
      <c r="D487" s="6" t="s">
        <v>7547</v>
      </c>
      <c r="E487" s="6" t="s">
        <v>7548</v>
      </c>
    </row>
    <row r="488" spans="1:5" ht="15.75" customHeight="1" x14ac:dyDescent="0.2">
      <c r="A488" s="6" t="s">
        <v>6614</v>
      </c>
      <c r="B488" s="6">
        <v>2018</v>
      </c>
      <c r="C488" s="6"/>
      <c r="D488" s="6" t="s">
        <v>7549</v>
      </c>
      <c r="E488" s="6" t="s">
        <v>7550</v>
      </c>
    </row>
    <row r="489" spans="1:5" ht="15.75" customHeight="1" x14ac:dyDescent="0.2">
      <c r="A489" s="6" t="s">
        <v>6614</v>
      </c>
      <c r="B489" s="6">
        <v>2018</v>
      </c>
      <c r="C489" s="6"/>
      <c r="D489" s="6" t="s">
        <v>580</v>
      </c>
      <c r="E489" s="6" t="s">
        <v>7551</v>
      </c>
    </row>
    <row r="490" spans="1:5" ht="15.75" customHeight="1" x14ac:dyDescent="0.2">
      <c r="A490" s="6" t="s">
        <v>6614</v>
      </c>
      <c r="B490" s="6">
        <v>2018</v>
      </c>
      <c r="C490" s="6"/>
      <c r="D490" s="6" t="s">
        <v>7552</v>
      </c>
      <c r="E490" s="6" t="s">
        <v>7553</v>
      </c>
    </row>
    <row r="491" spans="1:5" ht="15.75" customHeight="1" x14ac:dyDescent="0.2">
      <c r="A491" s="6" t="s">
        <v>6614</v>
      </c>
      <c r="B491" s="6">
        <v>2018</v>
      </c>
      <c r="C491" s="6"/>
      <c r="D491" s="6" t="s">
        <v>716</v>
      </c>
      <c r="E491" s="6" t="s">
        <v>7554</v>
      </c>
    </row>
    <row r="492" spans="1:5" ht="15.75" customHeight="1" x14ac:dyDescent="0.2">
      <c r="A492" s="6" t="s">
        <v>6614</v>
      </c>
      <c r="B492" s="6">
        <v>2018</v>
      </c>
      <c r="C492" s="6"/>
      <c r="D492" s="6" t="s">
        <v>7555</v>
      </c>
      <c r="E492" s="6" t="s">
        <v>7556</v>
      </c>
    </row>
    <row r="493" spans="1:5" ht="15.75" customHeight="1" x14ac:dyDescent="0.2">
      <c r="A493" s="6" t="s">
        <v>6614</v>
      </c>
      <c r="B493" s="6">
        <v>2018</v>
      </c>
      <c r="C493" s="6"/>
      <c r="D493" s="6" t="s">
        <v>7557</v>
      </c>
      <c r="E493" s="6" t="s">
        <v>7558</v>
      </c>
    </row>
    <row r="494" spans="1:5" ht="15.75" customHeight="1" x14ac:dyDescent="0.2">
      <c r="A494" s="6" t="s">
        <v>6614</v>
      </c>
      <c r="B494" s="6">
        <v>2018</v>
      </c>
      <c r="C494" s="6"/>
      <c r="D494" s="6" t="s">
        <v>7559</v>
      </c>
      <c r="E494" s="6" t="s">
        <v>7560</v>
      </c>
    </row>
    <row r="495" spans="1:5" ht="15.75" customHeight="1" x14ac:dyDescent="0.2">
      <c r="A495" s="6" t="s">
        <v>6614</v>
      </c>
      <c r="B495" s="6">
        <v>2018</v>
      </c>
      <c r="C495" s="6"/>
      <c r="D495" s="6" t="s">
        <v>778</v>
      </c>
      <c r="E495" s="6" t="s">
        <v>7561</v>
      </c>
    </row>
    <row r="496" spans="1:5" ht="15.75" customHeight="1" x14ac:dyDescent="0.2">
      <c r="A496" s="6" t="s">
        <v>6614</v>
      </c>
      <c r="B496" s="6">
        <v>2018</v>
      </c>
      <c r="C496" s="6"/>
      <c r="D496" s="6" t="s">
        <v>7562</v>
      </c>
      <c r="E496" s="6" t="s">
        <v>7563</v>
      </c>
    </row>
    <row r="497" spans="1:5" ht="15.75" customHeight="1" x14ac:dyDescent="0.2">
      <c r="A497" s="6" t="s">
        <v>6614</v>
      </c>
      <c r="B497" s="6">
        <v>2018</v>
      </c>
      <c r="C497" s="6"/>
      <c r="D497" s="6" t="s">
        <v>7564</v>
      </c>
      <c r="E497" s="6" t="s">
        <v>7565</v>
      </c>
    </row>
    <row r="498" spans="1:5" ht="15.75" customHeight="1" x14ac:dyDescent="0.2">
      <c r="A498" s="6" t="s">
        <v>6614</v>
      </c>
      <c r="B498" s="6">
        <v>2018</v>
      </c>
      <c r="C498" s="6"/>
      <c r="D498" s="6" t="s">
        <v>7566</v>
      </c>
      <c r="E498" s="6" t="s">
        <v>7567</v>
      </c>
    </row>
    <row r="499" spans="1:5" ht="15.75" customHeight="1" x14ac:dyDescent="0.2">
      <c r="A499" s="6" t="s">
        <v>6614</v>
      </c>
      <c r="B499" s="6">
        <v>2018</v>
      </c>
      <c r="C499" s="6"/>
      <c r="D499" s="6" t="s">
        <v>7568</v>
      </c>
      <c r="E499" s="6" t="s">
        <v>7569</v>
      </c>
    </row>
    <row r="500" spans="1:5" ht="15.75" customHeight="1" x14ac:dyDescent="0.2">
      <c r="A500" s="6" t="s">
        <v>6614</v>
      </c>
      <c r="B500" s="6">
        <v>2018</v>
      </c>
      <c r="C500" s="6"/>
      <c r="D500" s="6" t="s">
        <v>7570</v>
      </c>
      <c r="E500" s="6" t="s">
        <v>7571</v>
      </c>
    </row>
    <row r="501" spans="1:5" ht="15.75" customHeight="1" x14ac:dyDescent="0.2">
      <c r="A501" s="6" t="s">
        <v>6614</v>
      </c>
      <c r="B501" s="6">
        <v>2018</v>
      </c>
      <c r="C501" s="6"/>
      <c r="D501" s="6" t="s">
        <v>548</v>
      </c>
      <c r="E501" s="6" t="s">
        <v>7572</v>
      </c>
    </row>
    <row r="502" spans="1:5" ht="15.75" customHeight="1" x14ac:dyDescent="0.2">
      <c r="A502" s="6" t="s">
        <v>6614</v>
      </c>
      <c r="B502" s="6">
        <v>2018</v>
      </c>
      <c r="C502" s="6"/>
      <c r="D502" s="6" t="s">
        <v>672</v>
      </c>
      <c r="E502" s="6" t="s">
        <v>7573</v>
      </c>
    </row>
    <row r="503" spans="1:5" ht="15.75" customHeight="1" x14ac:dyDescent="0.2">
      <c r="A503" s="6" t="s">
        <v>6614</v>
      </c>
      <c r="B503" s="6">
        <v>2018</v>
      </c>
      <c r="C503" s="6"/>
      <c r="D503" s="6" t="s">
        <v>546</v>
      </c>
      <c r="E503" s="6" t="s">
        <v>7574</v>
      </c>
    </row>
    <row r="504" spans="1:5" ht="15.75" customHeight="1" x14ac:dyDescent="0.2">
      <c r="A504" s="6" t="s">
        <v>6614</v>
      </c>
      <c r="B504" s="6">
        <v>2018</v>
      </c>
      <c r="C504" s="6"/>
      <c r="D504" s="6" t="s">
        <v>7575</v>
      </c>
      <c r="E504" s="6" t="s">
        <v>7576</v>
      </c>
    </row>
    <row r="505" spans="1:5" ht="15.75" customHeight="1" x14ac:dyDescent="0.2">
      <c r="A505" s="6" t="s">
        <v>6614</v>
      </c>
      <c r="B505" s="6">
        <v>2018</v>
      </c>
      <c r="C505" s="6"/>
      <c r="D505" s="6" t="s">
        <v>7577</v>
      </c>
      <c r="E505" s="6" t="s">
        <v>2254</v>
      </c>
    </row>
    <row r="506" spans="1:5" ht="15.75" customHeight="1" x14ac:dyDescent="0.2">
      <c r="A506" s="6" t="s">
        <v>6614</v>
      </c>
      <c r="B506" s="6">
        <v>2018</v>
      </c>
      <c r="C506" s="6"/>
      <c r="D506" s="6" t="s">
        <v>7578</v>
      </c>
      <c r="E506" s="6" t="s">
        <v>7579</v>
      </c>
    </row>
    <row r="507" spans="1:5" ht="15.75" customHeight="1" x14ac:dyDescent="0.2">
      <c r="A507" s="6" t="s">
        <v>6614</v>
      </c>
      <c r="B507" s="6">
        <v>2018</v>
      </c>
      <c r="C507" s="6"/>
      <c r="D507" s="6" t="s">
        <v>7580</v>
      </c>
      <c r="E507" s="6" t="s">
        <v>7581</v>
      </c>
    </row>
    <row r="508" spans="1:5" ht="15.75" customHeight="1" x14ac:dyDescent="0.2">
      <c r="A508" s="6" t="s">
        <v>6614</v>
      </c>
      <c r="B508" s="6">
        <v>2018</v>
      </c>
      <c r="C508" s="6"/>
      <c r="D508" s="6" t="s">
        <v>7582</v>
      </c>
      <c r="E508" s="6" t="s">
        <v>7583</v>
      </c>
    </row>
    <row r="509" spans="1:5" ht="15.75" customHeight="1" x14ac:dyDescent="0.2">
      <c r="A509" s="6" t="s">
        <v>6614</v>
      </c>
      <c r="B509" s="6">
        <v>2018</v>
      </c>
      <c r="C509" s="6"/>
      <c r="D509" s="6" t="s">
        <v>650</v>
      </c>
      <c r="E509" s="6" t="s">
        <v>7584</v>
      </c>
    </row>
    <row r="510" spans="1:5" ht="15.75" customHeight="1" x14ac:dyDescent="0.2">
      <c r="A510" s="6" t="s">
        <v>6614</v>
      </c>
      <c r="B510" s="6">
        <v>2018</v>
      </c>
      <c r="C510" s="6"/>
      <c r="D510" s="6" t="s">
        <v>7585</v>
      </c>
      <c r="E510" s="6" t="s">
        <v>7586</v>
      </c>
    </row>
    <row r="511" spans="1:5" ht="15.75" customHeight="1" x14ac:dyDescent="0.2">
      <c r="A511" s="6" t="s">
        <v>6614</v>
      </c>
      <c r="B511" s="6">
        <v>2018</v>
      </c>
      <c r="C511" s="6"/>
      <c r="D511" s="6" t="s">
        <v>7587</v>
      </c>
      <c r="E511" s="6" t="s">
        <v>7588</v>
      </c>
    </row>
    <row r="512" spans="1:5" ht="15.75" customHeight="1" x14ac:dyDescent="0.2">
      <c r="A512" s="6" t="s">
        <v>6614</v>
      </c>
      <c r="B512" s="6">
        <v>2018</v>
      </c>
      <c r="C512" s="6"/>
      <c r="D512" s="6" t="s">
        <v>634</v>
      </c>
      <c r="E512" s="6" t="s">
        <v>7589</v>
      </c>
    </row>
    <row r="513" spans="1:5" ht="15.75" customHeight="1" x14ac:dyDescent="0.2">
      <c r="A513" s="6" t="s">
        <v>6614</v>
      </c>
      <c r="B513" s="6">
        <v>2018</v>
      </c>
      <c r="C513" s="6"/>
      <c r="D513" s="6" t="s">
        <v>7590</v>
      </c>
      <c r="E513" s="6" t="s">
        <v>7591</v>
      </c>
    </row>
    <row r="514" spans="1:5" ht="15.75" customHeight="1" x14ac:dyDescent="0.2">
      <c r="A514" s="6" t="s">
        <v>6614</v>
      </c>
      <c r="B514" s="6">
        <v>2018</v>
      </c>
      <c r="C514" s="6"/>
      <c r="D514" s="6" t="s">
        <v>7592</v>
      </c>
      <c r="E514" s="6" t="s">
        <v>7593</v>
      </c>
    </row>
    <row r="515" spans="1:5" ht="15.75" customHeight="1" x14ac:dyDescent="0.2">
      <c r="A515" s="6" t="s">
        <v>6614</v>
      </c>
      <c r="B515" s="6">
        <v>2018</v>
      </c>
      <c r="C515" s="6"/>
      <c r="D515" s="6" t="s">
        <v>7594</v>
      </c>
      <c r="E515" s="6" t="s">
        <v>7595</v>
      </c>
    </row>
    <row r="516" spans="1:5" ht="15.75" customHeight="1" x14ac:dyDescent="0.2">
      <c r="A516" s="6" t="s">
        <v>6614</v>
      </c>
      <c r="B516" s="6">
        <v>2018</v>
      </c>
      <c r="C516" s="6"/>
      <c r="D516" s="6" t="s">
        <v>800</v>
      </c>
      <c r="E516" s="6" t="s">
        <v>7596</v>
      </c>
    </row>
    <row r="517" spans="1:5" ht="15.75" customHeight="1" x14ac:dyDescent="0.2">
      <c r="A517" s="6" t="s">
        <v>6614</v>
      </c>
      <c r="B517" s="6">
        <v>2018</v>
      </c>
      <c r="C517" s="6"/>
      <c r="D517" s="6" t="s">
        <v>714</v>
      </c>
      <c r="E517" s="6" t="s">
        <v>7597</v>
      </c>
    </row>
    <row r="518" spans="1:5" ht="15.75" customHeight="1" x14ac:dyDescent="0.2">
      <c r="A518" s="6" t="s">
        <v>6614</v>
      </c>
      <c r="B518" s="6">
        <v>2018</v>
      </c>
      <c r="C518" s="6"/>
      <c r="D518" s="6" t="s">
        <v>7598</v>
      </c>
      <c r="E518" s="6" t="s">
        <v>7599</v>
      </c>
    </row>
    <row r="519" spans="1:5" ht="15.75" customHeight="1" x14ac:dyDescent="0.2">
      <c r="A519" s="6" t="s">
        <v>6614</v>
      </c>
      <c r="B519" s="6">
        <v>2018</v>
      </c>
      <c r="C519" s="6"/>
      <c r="D519" s="6" t="s">
        <v>7600</v>
      </c>
      <c r="E519" s="6" t="s">
        <v>7601</v>
      </c>
    </row>
    <row r="520" spans="1:5" ht="15.75" customHeight="1" x14ac:dyDescent="0.2">
      <c r="A520" s="6" t="s">
        <v>6614</v>
      </c>
      <c r="B520" s="6">
        <v>2018</v>
      </c>
      <c r="C520" s="6"/>
      <c r="D520" s="6" t="s">
        <v>7602</v>
      </c>
      <c r="E520" s="6" t="s">
        <v>7603</v>
      </c>
    </row>
    <row r="521" spans="1:5" ht="15.75" customHeight="1" x14ac:dyDescent="0.2">
      <c r="A521" s="6" t="s">
        <v>6614</v>
      </c>
      <c r="B521" s="6">
        <v>2018</v>
      </c>
      <c r="C521" s="6"/>
      <c r="D521" s="6" t="s">
        <v>7604</v>
      </c>
      <c r="E521" s="6" t="s">
        <v>7605</v>
      </c>
    </row>
    <row r="522" spans="1:5" ht="15.75" customHeight="1" x14ac:dyDescent="0.2">
      <c r="A522" s="6" t="s">
        <v>6614</v>
      </c>
      <c r="B522" s="6">
        <v>2018</v>
      </c>
      <c r="C522" s="6"/>
      <c r="D522" s="6" t="s">
        <v>7606</v>
      </c>
      <c r="E522" s="6" t="s">
        <v>7607</v>
      </c>
    </row>
    <row r="523" spans="1:5" ht="15.75" customHeight="1" x14ac:dyDescent="0.2">
      <c r="A523" s="6" t="s">
        <v>6614</v>
      </c>
      <c r="B523" s="6">
        <v>2018</v>
      </c>
      <c r="C523" s="6"/>
      <c r="D523" s="6" t="s">
        <v>638</v>
      </c>
      <c r="E523" s="6" t="s">
        <v>7608</v>
      </c>
    </row>
    <row r="524" spans="1:5" ht="15.75" customHeight="1" x14ac:dyDescent="0.2">
      <c r="A524" s="6" t="s">
        <v>6614</v>
      </c>
      <c r="B524" s="6">
        <v>2018</v>
      </c>
      <c r="C524" s="6"/>
      <c r="D524" s="6" t="s">
        <v>7609</v>
      </c>
      <c r="E524" s="6" t="s">
        <v>7610</v>
      </c>
    </row>
    <row r="525" spans="1:5" ht="15.75" customHeight="1" x14ac:dyDescent="0.2">
      <c r="A525" s="6" t="s">
        <v>6614</v>
      </c>
      <c r="B525" s="6">
        <v>2018</v>
      </c>
      <c r="C525" s="6"/>
      <c r="D525" s="6" t="s">
        <v>7611</v>
      </c>
      <c r="E525" s="6" t="s">
        <v>7612</v>
      </c>
    </row>
    <row r="526" spans="1:5" ht="15.75" customHeight="1" x14ac:dyDescent="0.2">
      <c r="A526" s="6" t="s">
        <v>6614</v>
      </c>
      <c r="B526" s="6">
        <v>2018</v>
      </c>
      <c r="C526" s="6"/>
      <c r="D526" s="6" t="s">
        <v>7613</v>
      </c>
      <c r="E526" s="6" t="s">
        <v>7614</v>
      </c>
    </row>
    <row r="527" spans="1:5" ht="15.75" customHeight="1" x14ac:dyDescent="0.2">
      <c r="A527" s="6" t="s">
        <v>6614</v>
      </c>
      <c r="B527" s="6">
        <v>2018</v>
      </c>
      <c r="C527" s="6"/>
      <c r="D527" s="6" t="s">
        <v>7615</v>
      </c>
      <c r="E527" s="6" t="s">
        <v>7616</v>
      </c>
    </row>
    <row r="528" spans="1:5" ht="15.75" customHeight="1" x14ac:dyDescent="0.2">
      <c r="A528" s="6" t="s">
        <v>6614</v>
      </c>
      <c r="B528" s="6">
        <v>2018</v>
      </c>
      <c r="C528" s="6"/>
      <c r="D528" s="6" t="s">
        <v>832</v>
      </c>
      <c r="E528" s="6" t="s">
        <v>7617</v>
      </c>
    </row>
    <row r="529" spans="1:5" ht="15.75" customHeight="1" x14ac:dyDescent="0.2">
      <c r="A529" s="6" t="s">
        <v>6614</v>
      </c>
      <c r="B529" s="6">
        <v>2018</v>
      </c>
      <c r="C529" s="6"/>
      <c r="D529" s="6" t="s">
        <v>7618</v>
      </c>
      <c r="E529" s="6" t="s">
        <v>7619</v>
      </c>
    </row>
    <row r="530" spans="1:5" ht="15.75" customHeight="1" x14ac:dyDescent="0.2">
      <c r="A530" s="6" t="s">
        <v>6614</v>
      </c>
      <c r="B530" s="6">
        <v>2018</v>
      </c>
      <c r="C530" s="6"/>
      <c r="D530" s="6" t="s">
        <v>602</v>
      </c>
      <c r="E530" s="6" t="s">
        <v>7620</v>
      </c>
    </row>
    <row r="531" spans="1:5" ht="15.75" customHeight="1" x14ac:dyDescent="0.2">
      <c r="A531" s="6" t="s">
        <v>6614</v>
      </c>
      <c r="B531" s="6">
        <v>2018</v>
      </c>
      <c r="C531" s="6"/>
      <c r="D531" s="6" t="s">
        <v>742</v>
      </c>
      <c r="E531" s="6" t="s">
        <v>7621</v>
      </c>
    </row>
    <row r="532" spans="1:5" ht="15.75" customHeight="1" x14ac:dyDescent="0.2">
      <c r="A532" s="6" t="s">
        <v>6614</v>
      </c>
      <c r="B532" s="6">
        <v>2018</v>
      </c>
      <c r="C532" s="6"/>
      <c r="D532" s="6" t="s">
        <v>7622</v>
      </c>
      <c r="E532" s="6" t="s">
        <v>7623</v>
      </c>
    </row>
    <row r="533" spans="1:5" ht="15.75" customHeight="1" x14ac:dyDescent="0.2">
      <c r="A533" s="6" t="s">
        <v>6614</v>
      </c>
      <c r="B533" s="6">
        <v>2018</v>
      </c>
      <c r="C533" s="6"/>
      <c r="D533" s="6" t="s">
        <v>7624</v>
      </c>
      <c r="E533" s="6" t="s">
        <v>7625</v>
      </c>
    </row>
    <row r="534" spans="1:5" ht="15.75" customHeight="1" x14ac:dyDescent="0.2">
      <c r="A534" s="6" t="s">
        <v>6614</v>
      </c>
      <c r="B534" s="6">
        <v>2018</v>
      </c>
      <c r="C534" s="6"/>
      <c r="D534" s="6" t="s">
        <v>7626</v>
      </c>
      <c r="E534" s="6" t="s">
        <v>7627</v>
      </c>
    </row>
    <row r="535" spans="1:5" ht="15.75" customHeight="1" x14ac:dyDescent="0.2">
      <c r="A535" s="6" t="s">
        <v>6614</v>
      </c>
      <c r="B535" s="6">
        <v>2018</v>
      </c>
      <c r="C535" s="6"/>
      <c r="D535" s="6" t="s">
        <v>662</v>
      </c>
      <c r="E535" s="6" t="s">
        <v>7628</v>
      </c>
    </row>
    <row r="536" spans="1:5" ht="15.75" customHeight="1" x14ac:dyDescent="0.2">
      <c r="A536" s="6" t="s">
        <v>6614</v>
      </c>
      <c r="B536" s="6">
        <v>2018</v>
      </c>
      <c r="C536" s="6"/>
      <c r="D536" s="6" t="s">
        <v>766</v>
      </c>
      <c r="E536" s="6" t="s">
        <v>7629</v>
      </c>
    </row>
    <row r="537" spans="1:5" ht="15.75" customHeight="1" x14ac:dyDescent="0.2">
      <c r="A537" s="6" t="s">
        <v>6614</v>
      </c>
      <c r="B537" s="6">
        <v>2018</v>
      </c>
      <c r="C537" s="6"/>
      <c r="D537" s="6" t="s">
        <v>7630</v>
      </c>
      <c r="E537" s="6" t="s">
        <v>7631</v>
      </c>
    </row>
    <row r="538" spans="1:5" ht="15.75" customHeight="1" x14ac:dyDescent="0.2">
      <c r="A538" s="6" t="s">
        <v>6614</v>
      </c>
      <c r="B538" s="6">
        <v>2018</v>
      </c>
      <c r="C538" s="6"/>
      <c r="D538" s="6" t="s">
        <v>7632</v>
      </c>
      <c r="E538" s="6" t="s">
        <v>7633</v>
      </c>
    </row>
    <row r="539" spans="1:5" ht="15.75" customHeight="1" x14ac:dyDescent="0.2">
      <c r="A539" s="6" t="s">
        <v>6614</v>
      </c>
      <c r="B539" s="6">
        <v>2018</v>
      </c>
      <c r="C539" s="6"/>
      <c r="D539" s="6" t="s">
        <v>7634</v>
      </c>
      <c r="E539" s="6" t="s">
        <v>7635</v>
      </c>
    </row>
    <row r="540" spans="1:5" ht="15.75" customHeight="1" x14ac:dyDescent="0.2">
      <c r="A540" s="6" t="s">
        <v>6614</v>
      </c>
      <c r="B540" s="6">
        <v>2018</v>
      </c>
      <c r="C540" s="6"/>
      <c r="D540" s="6" t="s">
        <v>652</v>
      </c>
      <c r="E540" s="6" t="s">
        <v>7636</v>
      </c>
    </row>
    <row r="541" spans="1:5" ht="15.75" customHeight="1" x14ac:dyDescent="0.2">
      <c r="A541" s="6" t="s">
        <v>6614</v>
      </c>
      <c r="B541" s="6">
        <v>2018</v>
      </c>
      <c r="C541" s="6"/>
      <c r="D541" s="6" t="s">
        <v>7637</v>
      </c>
      <c r="E541" s="6" t="s">
        <v>7638</v>
      </c>
    </row>
    <row r="542" spans="1:5" ht="15.75" customHeight="1" x14ac:dyDescent="0.2">
      <c r="A542" s="6" t="s">
        <v>6614</v>
      </c>
      <c r="B542" s="6">
        <v>2018</v>
      </c>
      <c r="C542" s="6"/>
      <c r="D542" s="6" t="s">
        <v>7639</v>
      </c>
      <c r="E542" s="6" t="s">
        <v>2254</v>
      </c>
    </row>
    <row r="543" spans="1:5" ht="15.75" customHeight="1" x14ac:dyDescent="0.2">
      <c r="A543" s="6" t="s">
        <v>6614</v>
      </c>
      <c r="B543" s="6">
        <v>2018</v>
      </c>
      <c r="C543" s="6"/>
      <c r="D543" s="6" t="s">
        <v>7640</v>
      </c>
      <c r="E543" s="6" t="s">
        <v>7641</v>
      </c>
    </row>
    <row r="544" spans="1:5" ht="15.75" customHeight="1" x14ac:dyDescent="0.2">
      <c r="A544" s="6" t="s">
        <v>6614</v>
      </c>
      <c r="B544" s="6">
        <v>2018</v>
      </c>
      <c r="C544" s="6"/>
      <c r="D544" s="6" t="s">
        <v>7642</v>
      </c>
      <c r="E544" s="6" t="s">
        <v>7643</v>
      </c>
    </row>
    <row r="545" spans="1:5" ht="15.75" customHeight="1" x14ac:dyDescent="0.2">
      <c r="A545" s="6" t="s">
        <v>6614</v>
      </c>
      <c r="B545" s="6">
        <v>2018</v>
      </c>
      <c r="C545" s="6"/>
      <c r="D545" s="6" t="s">
        <v>7644</v>
      </c>
      <c r="E545" s="6" t="s">
        <v>7645</v>
      </c>
    </row>
    <row r="546" spans="1:5" ht="15.75" customHeight="1" x14ac:dyDescent="0.2">
      <c r="A546" s="6" t="s">
        <v>6614</v>
      </c>
      <c r="B546" s="6">
        <v>2018</v>
      </c>
      <c r="C546" s="6"/>
      <c r="D546" s="6" t="s">
        <v>7646</v>
      </c>
      <c r="E546" s="6" t="s">
        <v>7647</v>
      </c>
    </row>
    <row r="547" spans="1:5" ht="15.75" customHeight="1" x14ac:dyDescent="0.2">
      <c r="A547" s="6" t="s">
        <v>6614</v>
      </c>
      <c r="B547" s="6">
        <v>2018</v>
      </c>
      <c r="C547" s="6"/>
      <c r="D547" s="6" t="s">
        <v>7648</v>
      </c>
      <c r="E547" s="6" t="s">
        <v>7649</v>
      </c>
    </row>
    <row r="548" spans="1:5" ht="15.75" customHeight="1" x14ac:dyDescent="0.2">
      <c r="A548" s="6" t="s">
        <v>6614</v>
      </c>
      <c r="B548" s="6">
        <v>2018</v>
      </c>
      <c r="C548" s="6"/>
      <c r="D548" s="6" t="s">
        <v>7650</v>
      </c>
      <c r="E548" s="6" t="s">
        <v>7651</v>
      </c>
    </row>
    <row r="549" spans="1:5" ht="15.75" customHeight="1" x14ac:dyDescent="0.2">
      <c r="A549" s="6" t="s">
        <v>6614</v>
      </c>
      <c r="B549" s="6">
        <v>2018</v>
      </c>
      <c r="C549" s="6"/>
      <c r="D549" s="6" t="s">
        <v>7652</v>
      </c>
      <c r="E549" s="6" t="s">
        <v>7653</v>
      </c>
    </row>
    <row r="550" spans="1:5" ht="15.75" customHeight="1" x14ac:dyDescent="0.2">
      <c r="A550" s="6" t="s">
        <v>6614</v>
      </c>
      <c r="B550" s="6">
        <v>2018</v>
      </c>
      <c r="C550" s="6"/>
      <c r="D550" s="6" t="s">
        <v>7654</v>
      </c>
      <c r="E550" s="6" t="s">
        <v>7655</v>
      </c>
    </row>
    <row r="551" spans="1:5" ht="15.75" customHeight="1" x14ac:dyDescent="0.2">
      <c r="A551" s="6" t="s">
        <v>6614</v>
      </c>
      <c r="B551" s="6">
        <v>2018</v>
      </c>
      <c r="C551" s="6"/>
      <c r="D551" s="6" t="s">
        <v>7656</v>
      </c>
      <c r="E551" s="6" t="s">
        <v>7657</v>
      </c>
    </row>
    <row r="552" spans="1:5" ht="15.75" customHeight="1" x14ac:dyDescent="0.2">
      <c r="A552" s="6" t="s">
        <v>6614</v>
      </c>
      <c r="B552" s="6">
        <v>2018</v>
      </c>
      <c r="C552" s="6"/>
      <c r="D552" s="6" t="s">
        <v>7658</v>
      </c>
      <c r="E552" s="6" t="s">
        <v>7659</v>
      </c>
    </row>
    <row r="553" spans="1:5" ht="15.75" customHeight="1" x14ac:dyDescent="0.2">
      <c r="A553" s="6" t="s">
        <v>6614</v>
      </c>
      <c r="B553" s="6">
        <v>2018</v>
      </c>
      <c r="C553" s="6"/>
      <c r="D553" s="6" t="s">
        <v>7660</v>
      </c>
      <c r="E553" s="6" t="s">
        <v>7661</v>
      </c>
    </row>
    <row r="554" spans="1:5" ht="15.75" customHeight="1" x14ac:dyDescent="0.2">
      <c r="A554" s="6" t="s">
        <v>6614</v>
      </c>
      <c r="B554" s="6">
        <v>2018</v>
      </c>
      <c r="C554" s="6"/>
      <c r="D554" s="6" t="s">
        <v>42</v>
      </c>
      <c r="E554" s="6" t="s">
        <v>7662</v>
      </c>
    </row>
    <row r="555" spans="1:5" ht="15.75" customHeight="1" x14ac:dyDescent="0.2">
      <c r="A555" s="6" t="s">
        <v>6614</v>
      </c>
      <c r="B555" s="6">
        <v>2018</v>
      </c>
      <c r="C555" s="6"/>
      <c r="D555" s="6" t="s">
        <v>7663</v>
      </c>
      <c r="E555" s="6" t="s">
        <v>7664</v>
      </c>
    </row>
    <row r="556" spans="1:5" ht="15.75" customHeight="1" x14ac:dyDescent="0.2">
      <c r="A556" s="6" t="s">
        <v>6614</v>
      </c>
      <c r="B556" s="6">
        <v>2018</v>
      </c>
      <c r="C556" s="6"/>
      <c r="D556" s="6" t="s">
        <v>7665</v>
      </c>
      <c r="E556" s="6" t="s">
        <v>7666</v>
      </c>
    </row>
    <row r="557" spans="1:5" ht="15.75" customHeight="1" x14ac:dyDescent="0.2">
      <c r="A557" s="6" t="s">
        <v>6614</v>
      </c>
      <c r="B557" s="6">
        <v>2018</v>
      </c>
      <c r="C557" s="6"/>
      <c r="D557" s="6" t="s">
        <v>7667</v>
      </c>
      <c r="E557" s="6" t="s">
        <v>7668</v>
      </c>
    </row>
    <row r="558" spans="1:5" ht="15.75" customHeight="1" x14ac:dyDescent="0.2">
      <c r="A558" s="6" t="s">
        <v>6614</v>
      </c>
      <c r="B558" s="6">
        <v>2018</v>
      </c>
      <c r="C558" s="6"/>
      <c r="D558" s="6" t="s">
        <v>7669</v>
      </c>
      <c r="E558" s="6" t="s">
        <v>7670</v>
      </c>
    </row>
    <row r="559" spans="1:5" ht="15.75" customHeight="1" x14ac:dyDescent="0.2">
      <c r="A559" s="6" t="s">
        <v>6614</v>
      </c>
      <c r="B559" s="6">
        <v>2018</v>
      </c>
      <c r="C559" s="6"/>
      <c r="D559" s="6" t="s">
        <v>7671</v>
      </c>
      <c r="E559" s="6" t="s">
        <v>7672</v>
      </c>
    </row>
    <row r="560" spans="1:5" ht="15.75" customHeight="1" x14ac:dyDescent="0.2">
      <c r="A560" s="6" t="s">
        <v>6614</v>
      </c>
      <c r="B560" s="6">
        <v>2018</v>
      </c>
      <c r="C560" s="6"/>
      <c r="D560" s="6" t="s">
        <v>7673</v>
      </c>
      <c r="E560" s="6" t="s">
        <v>7674</v>
      </c>
    </row>
    <row r="561" spans="1:5" ht="15.75" customHeight="1" x14ac:dyDescent="0.2">
      <c r="A561" s="6" t="s">
        <v>6614</v>
      </c>
      <c r="B561" s="6">
        <v>2018</v>
      </c>
      <c r="C561" s="6"/>
      <c r="D561" s="6" t="s">
        <v>7675</v>
      </c>
      <c r="E561" s="6" t="s">
        <v>7676</v>
      </c>
    </row>
    <row r="562" spans="1:5" ht="15.75" customHeight="1" x14ac:dyDescent="0.2">
      <c r="A562" s="6" t="s">
        <v>6614</v>
      </c>
      <c r="B562" s="6">
        <v>2018</v>
      </c>
      <c r="C562" s="6"/>
      <c r="D562" s="6" t="s">
        <v>7677</v>
      </c>
      <c r="E562" s="6" t="s">
        <v>7678</v>
      </c>
    </row>
    <row r="563" spans="1:5" ht="15.75" customHeight="1" x14ac:dyDescent="0.2">
      <c r="A563" s="6" t="s">
        <v>6614</v>
      </c>
      <c r="B563" s="6">
        <v>2018</v>
      </c>
      <c r="C563" s="6"/>
      <c r="D563" s="6" t="s">
        <v>7679</v>
      </c>
      <c r="E563" s="6" t="s">
        <v>7680</v>
      </c>
    </row>
    <row r="564" spans="1:5" ht="15.75" customHeight="1" x14ac:dyDescent="0.2">
      <c r="A564" s="6" t="s">
        <v>6614</v>
      </c>
      <c r="B564" s="6">
        <v>2018</v>
      </c>
      <c r="C564" s="6"/>
      <c r="D564" s="6" t="s">
        <v>7681</v>
      </c>
      <c r="E564" s="6" t="s">
        <v>7682</v>
      </c>
    </row>
    <row r="565" spans="1:5" ht="15.75" customHeight="1" x14ac:dyDescent="0.2">
      <c r="A565" s="6" t="s">
        <v>6614</v>
      </c>
      <c r="B565" s="6">
        <v>2018</v>
      </c>
      <c r="C565" s="6"/>
      <c r="D565" s="6" t="s">
        <v>7683</v>
      </c>
      <c r="E565" s="6" t="s">
        <v>7684</v>
      </c>
    </row>
    <row r="566" spans="1:5" ht="15.75" customHeight="1" x14ac:dyDescent="0.2">
      <c r="A566" s="6" t="s">
        <v>6614</v>
      </c>
      <c r="B566" s="6">
        <v>2018</v>
      </c>
      <c r="C566" s="6"/>
      <c r="D566" s="6" t="s">
        <v>7685</v>
      </c>
      <c r="E566" s="6" t="s">
        <v>7686</v>
      </c>
    </row>
    <row r="567" spans="1:5" ht="15.75" customHeight="1" x14ac:dyDescent="0.2">
      <c r="A567" s="6" t="s">
        <v>6614</v>
      </c>
      <c r="B567" s="6">
        <v>2018</v>
      </c>
      <c r="C567" s="6"/>
      <c r="D567" s="6" t="s">
        <v>564</v>
      </c>
      <c r="E567" s="6" t="s">
        <v>7687</v>
      </c>
    </row>
    <row r="568" spans="1:5" ht="15.75" customHeight="1" x14ac:dyDescent="0.2">
      <c r="A568" s="6" t="s">
        <v>6614</v>
      </c>
      <c r="B568" s="6">
        <v>2018</v>
      </c>
      <c r="C568" s="6"/>
      <c r="D568" s="6" t="s">
        <v>7688</v>
      </c>
      <c r="E568" s="6" t="s">
        <v>7689</v>
      </c>
    </row>
    <row r="569" spans="1:5" ht="15.75" customHeight="1" x14ac:dyDescent="0.2">
      <c r="A569" s="6" t="s">
        <v>6614</v>
      </c>
      <c r="B569" s="6">
        <v>2018</v>
      </c>
      <c r="C569" s="6"/>
      <c r="D569" s="6" t="s">
        <v>7690</v>
      </c>
      <c r="E569" s="6" t="s">
        <v>7691</v>
      </c>
    </row>
    <row r="570" spans="1:5" ht="15.75" customHeight="1" x14ac:dyDescent="0.2">
      <c r="A570" s="6" t="s">
        <v>6614</v>
      </c>
      <c r="B570" s="6">
        <v>2018</v>
      </c>
      <c r="C570" s="6"/>
      <c r="D570" s="6" t="s">
        <v>7692</v>
      </c>
      <c r="E570" s="6" t="s">
        <v>7693</v>
      </c>
    </row>
    <row r="571" spans="1:5" ht="15.75" customHeight="1" x14ac:dyDescent="0.2">
      <c r="A571" s="6" t="s">
        <v>6614</v>
      </c>
      <c r="B571" s="6">
        <v>2018</v>
      </c>
      <c r="C571" s="6"/>
      <c r="D571" s="6" t="s">
        <v>7694</v>
      </c>
      <c r="E571" s="6" t="s">
        <v>7695</v>
      </c>
    </row>
    <row r="572" spans="1:5" ht="15.75" customHeight="1" x14ac:dyDescent="0.2">
      <c r="A572" s="6" t="s">
        <v>6614</v>
      </c>
      <c r="B572" s="6">
        <v>2017</v>
      </c>
      <c r="C572" s="6"/>
      <c r="D572" s="6" t="s">
        <v>7696</v>
      </c>
      <c r="E572" s="6" t="s">
        <v>7697</v>
      </c>
    </row>
    <row r="573" spans="1:5" ht="15.75" customHeight="1" x14ac:dyDescent="0.2">
      <c r="A573" s="6" t="s">
        <v>6614</v>
      </c>
      <c r="B573" s="6">
        <v>2017</v>
      </c>
      <c r="C573" s="6"/>
      <c r="D573" s="6" t="s">
        <v>7698</v>
      </c>
      <c r="E573" s="6" t="s">
        <v>7699</v>
      </c>
    </row>
    <row r="574" spans="1:5" ht="15.75" customHeight="1" x14ac:dyDescent="0.2">
      <c r="A574" s="6" t="s">
        <v>6614</v>
      </c>
      <c r="B574" s="6">
        <v>2017</v>
      </c>
      <c r="C574" s="6"/>
      <c r="D574" s="6" t="s">
        <v>7700</v>
      </c>
      <c r="E574" s="6" t="s">
        <v>7701</v>
      </c>
    </row>
    <row r="575" spans="1:5" ht="15.75" customHeight="1" x14ac:dyDescent="0.2">
      <c r="A575" s="6" t="s">
        <v>6614</v>
      </c>
      <c r="B575" s="6">
        <v>2017</v>
      </c>
      <c r="C575" s="6"/>
      <c r="D575" s="6" t="s">
        <v>7702</v>
      </c>
      <c r="E575" s="6" t="s">
        <v>7703</v>
      </c>
    </row>
    <row r="576" spans="1:5" ht="15.75" customHeight="1" x14ac:dyDescent="0.2">
      <c r="A576" s="6" t="s">
        <v>6614</v>
      </c>
      <c r="B576" s="6">
        <v>2017</v>
      </c>
      <c r="C576" s="6"/>
      <c r="D576" s="6" t="s">
        <v>7704</v>
      </c>
      <c r="E576" s="6" t="s">
        <v>7705</v>
      </c>
    </row>
    <row r="577" spans="1:5" ht="15.75" customHeight="1" x14ac:dyDescent="0.2">
      <c r="A577" s="6" t="s">
        <v>6614</v>
      </c>
      <c r="B577" s="6">
        <v>2017</v>
      </c>
      <c r="C577" s="6"/>
      <c r="D577" s="6" t="s">
        <v>7706</v>
      </c>
      <c r="E577" s="6" t="s">
        <v>7707</v>
      </c>
    </row>
    <row r="578" spans="1:5" ht="15.75" customHeight="1" x14ac:dyDescent="0.2">
      <c r="A578" s="6" t="s">
        <v>6614</v>
      </c>
      <c r="B578" s="6">
        <v>2017</v>
      </c>
      <c r="C578" s="6"/>
      <c r="D578" s="6" t="s">
        <v>7708</v>
      </c>
      <c r="E578" s="6" t="s">
        <v>7709</v>
      </c>
    </row>
    <row r="579" spans="1:5" ht="15.75" customHeight="1" x14ac:dyDescent="0.2">
      <c r="A579" s="6" t="s">
        <v>6614</v>
      </c>
      <c r="B579" s="6">
        <v>2017</v>
      </c>
      <c r="C579" s="6"/>
      <c r="D579" s="6" t="s">
        <v>7710</v>
      </c>
      <c r="E579" s="6" t="s">
        <v>7711</v>
      </c>
    </row>
    <row r="580" spans="1:5" ht="15.75" customHeight="1" x14ac:dyDescent="0.2">
      <c r="A580" s="6" t="s">
        <v>6614</v>
      </c>
      <c r="B580" s="6">
        <v>2017</v>
      </c>
      <c r="C580" s="6"/>
      <c r="D580" s="6" t="s">
        <v>7712</v>
      </c>
      <c r="E580" s="6" t="s">
        <v>7713</v>
      </c>
    </row>
    <row r="581" spans="1:5" ht="15.75" customHeight="1" x14ac:dyDescent="0.2">
      <c r="A581" s="6" t="s">
        <v>6614</v>
      </c>
      <c r="B581" s="6">
        <v>2017</v>
      </c>
      <c r="C581" s="6"/>
      <c r="D581" s="6" t="s">
        <v>7714</v>
      </c>
      <c r="E581" s="6" t="s">
        <v>7715</v>
      </c>
    </row>
    <row r="582" spans="1:5" ht="15.75" customHeight="1" x14ac:dyDescent="0.2">
      <c r="A582" s="6" t="s">
        <v>6614</v>
      </c>
      <c r="B582" s="6">
        <v>2017</v>
      </c>
      <c r="C582" s="6"/>
      <c r="D582" s="6" t="s">
        <v>7716</v>
      </c>
      <c r="E582" s="6" t="s">
        <v>7717</v>
      </c>
    </row>
    <row r="583" spans="1:5" ht="15.75" customHeight="1" x14ac:dyDescent="0.2">
      <c r="A583" s="6" t="s">
        <v>6614</v>
      </c>
      <c r="B583" s="6">
        <v>2017</v>
      </c>
      <c r="C583" s="6"/>
      <c r="D583" s="6" t="s">
        <v>7718</v>
      </c>
      <c r="E583" s="6" t="s">
        <v>7719</v>
      </c>
    </row>
    <row r="584" spans="1:5" ht="15.75" customHeight="1" x14ac:dyDescent="0.2">
      <c r="A584" s="6" t="s">
        <v>6614</v>
      </c>
      <c r="B584" s="6">
        <v>2017</v>
      </c>
      <c r="C584" s="6"/>
      <c r="D584" s="6" t="s">
        <v>7720</v>
      </c>
      <c r="E584" s="6" t="s">
        <v>7721</v>
      </c>
    </row>
    <row r="585" spans="1:5" ht="15.75" customHeight="1" x14ac:dyDescent="0.2">
      <c r="A585" s="6" t="s">
        <v>6614</v>
      </c>
      <c r="B585" s="6">
        <v>2017</v>
      </c>
      <c r="C585" s="6"/>
      <c r="D585" s="6" t="s">
        <v>7722</v>
      </c>
      <c r="E585" s="6" t="s">
        <v>7723</v>
      </c>
    </row>
    <row r="586" spans="1:5" ht="15.75" customHeight="1" x14ac:dyDescent="0.2">
      <c r="A586" s="6" t="s">
        <v>6614</v>
      </c>
      <c r="B586" s="6">
        <v>2017</v>
      </c>
      <c r="C586" s="6"/>
      <c r="D586" s="6" t="s">
        <v>7724</v>
      </c>
      <c r="E586" s="6" t="s">
        <v>7725</v>
      </c>
    </row>
    <row r="587" spans="1:5" ht="15.75" customHeight="1" x14ac:dyDescent="0.2">
      <c r="A587" s="6" t="s">
        <v>6614</v>
      </c>
      <c r="B587" s="6">
        <v>2017</v>
      </c>
      <c r="C587" s="6"/>
      <c r="D587" s="6" t="s">
        <v>7726</v>
      </c>
      <c r="E587" s="6" t="s">
        <v>7727</v>
      </c>
    </row>
    <row r="588" spans="1:5" ht="15.75" customHeight="1" x14ac:dyDescent="0.2">
      <c r="A588" s="6" t="s">
        <v>6614</v>
      </c>
      <c r="B588" s="6">
        <v>2017</v>
      </c>
      <c r="C588" s="6"/>
      <c r="D588" s="6" t="s">
        <v>7728</v>
      </c>
      <c r="E588" s="6" t="s">
        <v>7729</v>
      </c>
    </row>
    <row r="589" spans="1:5" ht="15.75" customHeight="1" x14ac:dyDescent="0.2">
      <c r="A589" s="6" t="s">
        <v>6614</v>
      </c>
      <c r="B589" s="6">
        <v>2017</v>
      </c>
      <c r="C589" s="6"/>
      <c r="D589" s="6" t="s">
        <v>7505</v>
      </c>
      <c r="E589" s="6" t="s">
        <v>7730</v>
      </c>
    </row>
    <row r="590" spans="1:5" ht="15.75" customHeight="1" x14ac:dyDescent="0.2">
      <c r="A590" s="6" t="s">
        <v>6614</v>
      </c>
      <c r="B590" s="6">
        <v>2017</v>
      </c>
      <c r="C590" s="6"/>
      <c r="D590" s="6" t="s">
        <v>7731</v>
      </c>
      <c r="E590" s="6" t="s">
        <v>7732</v>
      </c>
    </row>
    <row r="591" spans="1:5" ht="15.75" customHeight="1" x14ac:dyDescent="0.2">
      <c r="A591" s="6" t="s">
        <v>6614</v>
      </c>
      <c r="B591" s="6">
        <v>2017</v>
      </c>
      <c r="C591" s="6"/>
      <c r="D591" s="6" t="s">
        <v>7733</v>
      </c>
      <c r="E591" s="6" t="s">
        <v>7734</v>
      </c>
    </row>
    <row r="592" spans="1:5" ht="15.75" customHeight="1" x14ac:dyDescent="0.2">
      <c r="A592" s="6" t="s">
        <v>6614</v>
      </c>
      <c r="B592" s="6">
        <v>2017</v>
      </c>
      <c r="C592" s="6"/>
      <c r="D592" s="6" t="s">
        <v>7735</v>
      </c>
      <c r="E592" s="6" t="s">
        <v>7736</v>
      </c>
    </row>
    <row r="593" spans="1:5" ht="15.75" customHeight="1" x14ac:dyDescent="0.2">
      <c r="A593" s="6" t="s">
        <v>6614</v>
      </c>
      <c r="B593" s="6">
        <v>2017</v>
      </c>
      <c r="C593" s="6"/>
      <c r="D593" s="6" t="s">
        <v>7737</v>
      </c>
      <c r="E593" s="6" t="s">
        <v>7738</v>
      </c>
    </row>
    <row r="594" spans="1:5" ht="15.75" customHeight="1" x14ac:dyDescent="0.2">
      <c r="A594" s="6" t="s">
        <v>6614</v>
      </c>
      <c r="B594" s="6">
        <v>2017</v>
      </c>
      <c r="C594" s="6"/>
      <c r="D594" s="6" t="s">
        <v>7739</v>
      </c>
      <c r="E594" s="6" t="s">
        <v>7740</v>
      </c>
    </row>
    <row r="595" spans="1:5" ht="15.75" customHeight="1" x14ac:dyDescent="0.2">
      <c r="A595" s="6" t="s">
        <v>6614</v>
      </c>
      <c r="B595" s="6">
        <v>2017</v>
      </c>
      <c r="C595" s="6"/>
      <c r="D595" s="6" t="s">
        <v>7741</v>
      </c>
      <c r="E595" s="6" t="s">
        <v>2254</v>
      </c>
    </row>
    <row r="596" spans="1:5" ht="15.75" customHeight="1" x14ac:dyDescent="0.2">
      <c r="A596" s="6" t="s">
        <v>6614</v>
      </c>
      <c r="B596" s="6">
        <v>2017</v>
      </c>
      <c r="C596" s="6"/>
      <c r="D596" s="6" t="s">
        <v>7742</v>
      </c>
      <c r="E596" s="6" t="s">
        <v>7743</v>
      </c>
    </row>
    <row r="597" spans="1:5" ht="15.75" customHeight="1" x14ac:dyDescent="0.2">
      <c r="A597" s="6" t="s">
        <v>6614</v>
      </c>
      <c r="B597" s="6">
        <v>2017</v>
      </c>
      <c r="C597" s="6"/>
      <c r="D597" s="6" t="s">
        <v>7744</v>
      </c>
      <c r="E597" s="6" t="s">
        <v>7745</v>
      </c>
    </row>
    <row r="598" spans="1:5" ht="15.75" customHeight="1" x14ac:dyDescent="0.2">
      <c r="A598" s="6" t="s">
        <v>6614</v>
      </c>
      <c r="B598" s="6">
        <v>2017</v>
      </c>
      <c r="C598" s="6"/>
      <c r="D598" s="6" t="s">
        <v>7746</v>
      </c>
      <c r="E598" s="6" t="s">
        <v>7747</v>
      </c>
    </row>
    <row r="599" spans="1:5" ht="15.75" customHeight="1" x14ac:dyDescent="0.2">
      <c r="A599" s="6" t="s">
        <v>6614</v>
      </c>
      <c r="B599" s="6">
        <v>2017</v>
      </c>
      <c r="C599" s="6"/>
      <c r="D599" s="6" t="s">
        <v>7748</v>
      </c>
      <c r="E599" s="6" t="s">
        <v>7749</v>
      </c>
    </row>
    <row r="600" spans="1:5" ht="15.75" customHeight="1" x14ac:dyDescent="0.2">
      <c r="A600" s="6" t="s">
        <v>6614</v>
      </c>
      <c r="B600" s="6">
        <v>2017</v>
      </c>
      <c r="C600" s="6"/>
      <c r="D600" s="6" t="s">
        <v>7750</v>
      </c>
      <c r="E600" s="6" t="s">
        <v>7751</v>
      </c>
    </row>
    <row r="601" spans="1:5" ht="15.75" customHeight="1" x14ac:dyDescent="0.2">
      <c r="A601" s="6" t="s">
        <v>6614</v>
      </c>
      <c r="B601" s="6">
        <v>2017</v>
      </c>
      <c r="C601" s="6"/>
      <c r="D601" s="6" t="s">
        <v>7752</v>
      </c>
      <c r="E601" s="6" t="s">
        <v>7753</v>
      </c>
    </row>
    <row r="602" spans="1:5" ht="15.75" customHeight="1" x14ac:dyDescent="0.2">
      <c r="A602" s="6" t="s">
        <v>6614</v>
      </c>
      <c r="B602" s="6">
        <v>2017</v>
      </c>
      <c r="C602" s="6"/>
      <c r="D602" s="6" t="s">
        <v>7754</v>
      </c>
      <c r="E602" s="6" t="s">
        <v>7755</v>
      </c>
    </row>
    <row r="603" spans="1:5" ht="15.75" customHeight="1" x14ac:dyDescent="0.2">
      <c r="A603" s="6" t="s">
        <v>6614</v>
      </c>
      <c r="B603" s="6">
        <v>2017</v>
      </c>
      <c r="C603" s="6"/>
      <c r="D603" s="6" t="s">
        <v>7756</v>
      </c>
      <c r="E603" s="6" t="s">
        <v>7757</v>
      </c>
    </row>
    <row r="604" spans="1:5" ht="15.75" customHeight="1" x14ac:dyDescent="0.2">
      <c r="A604" s="6" t="s">
        <v>6614</v>
      </c>
      <c r="B604" s="6">
        <v>2017</v>
      </c>
      <c r="C604" s="6"/>
      <c r="D604" s="6" t="s">
        <v>7758</v>
      </c>
      <c r="E604" s="6" t="s">
        <v>7759</v>
      </c>
    </row>
    <row r="605" spans="1:5" ht="15.75" customHeight="1" x14ac:dyDescent="0.2">
      <c r="A605" s="6" t="s">
        <v>6614</v>
      </c>
      <c r="B605" s="6">
        <v>2017</v>
      </c>
      <c r="C605" s="6"/>
      <c r="D605" s="6" t="s">
        <v>7760</v>
      </c>
      <c r="E605" s="6" t="s">
        <v>7761</v>
      </c>
    </row>
    <row r="606" spans="1:5" ht="15.75" customHeight="1" x14ac:dyDescent="0.2">
      <c r="A606" s="6" t="s">
        <v>6614</v>
      </c>
      <c r="B606" s="6">
        <v>2017</v>
      </c>
      <c r="C606" s="6"/>
      <c r="D606" s="6" t="s">
        <v>7762</v>
      </c>
      <c r="E606" s="6" t="s">
        <v>7763</v>
      </c>
    </row>
    <row r="607" spans="1:5" ht="15.75" customHeight="1" x14ac:dyDescent="0.2">
      <c r="A607" s="6" t="s">
        <v>6614</v>
      </c>
      <c r="B607" s="6">
        <v>2017</v>
      </c>
      <c r="C607" s="6"/>
      <c r="D607" s="6" t="s">
        <v>7764</v>
      </c>
      <c r="E607" s="6" t="s">
        <v>7765</v>
      </c>
    </row>
    <row r="608" spans="1:5" ht="15.75" customHeight="1" x14ac:dyDescent="0.2">
      <c r="A608" s="6" t="s">
        <v>6614</v>
      </c>
      <c r="B608" s="6">
        <v>2017</v>
      </c>
      <c r="C608" s="6"/>
      <c r="D608" s="6" t="s">
        <v>7766</v>
      </c>
      <c r="E608" s="6" t="s">
        <v>7767</v>
      </c>
    </row>
    <row r="609" spans="1:5" ht="15.75" customHeight="1" x14ac:dyDescent="0.2">
      <c r="A609" s="6" t="s">
        <v>6614</v>
      </c>
      <c r="B609" s="6">
        <v>2017</v>
      </c>
      <c r="C609" s="6"/>
      <c r="D609" s="6" t="s">
        <v>7768</v>
      </c>
      <c r="E609" s="6" t="s">
        <v>7769</v>
      </c>
    </row>
    <row r="610" spans="1:5" ht="15.75" customHeight="1" x14ac:dyDescent="0.2">
      <c r="A610" s="6" t="s">
        <v>6614</v>
      </c>
      <c r="B610" s="6">
        <v>2017</v>
      </c>
      <c r="C610" s="6"/>
      <c r="D610" s="6" t="s">
        <v>7770</v>
      </c>
      <c r="E610" s="6" t="s">
        <v>7771</v>
      </c>
    </row>
    <row r="611" spans="1:5" ht="15.75" customHeight="1" x14ac:dyDescent="0.2">
      <c r="A611" s="6" t="s">
        <v>6614</v>
      </c>
      <c r="B611" s="6">
        <v>2017</v>
      </c>
      <c r="C611" s="6"/>
      <c r="D611" s="6" t="s">
        <v>7772</v>
      </c>
      <c r="E611" s="6" t="s">
        <v>7773</v>
      </c>
    </row>
    <row r="612" spans="1:5" ht="15.75" customHeight="1" x14ac:dyDescent="0.2">
      <c r="A612" s="6" t="s">
        <v>6614</v>
      </c>
      <c r="B612" s="6">
        <v>2017</v>
      </c>
      <c r="C612" s="6"/>
      <c r="D612" s="6" t="s">
        <v>7774</v>
      </c>
      <c r="E612" s="6" t="s">
        <v>7775</v>
      </c>
    </row>
    <row r="613" spans="1:5" ht="15.75" customHeight="1" x14ac:dyDescent="0.2">
      <c r="A613" s="6" t="s">
        <v>6614</v>
      </c>
      <c r="B613" s="6">
        <v>2017</v>
      </c>
      <c r="C613" s="6"/>
      <c r="D613" s="6" t="s">
        <v>7776</v>
      </c>
      <c r="E613" s="6" t="s">
        <v>7777</v>
      </c>
    </row>
    <row r="614" spans="1:5" ht="15.75" customHeight="1" x14ac:dyDescent="0.2">
      <c r="A614" s="6" t="s">
        <v>6614</v>
      </c>
      <c r="B614" s="6">
        <v>2017</v>
      </c>
      <c r="C614" s="6"/>
      <c r="D614" s="6" t="s">
        <v>7778</v>
      </c>
      <c r="E614" s="6" t="s">
        <v>7779</v>
      </c>
    </row>
    <row r="615" spans="1:5" ht="15.75" customHeight="1" x14ac:dyDescent="0.2">
      <c r="A615" s="6" t="s">
        <v>6614</v>
      </c>
      <c r="B615" s="6">
        <v>2017</v>
      </c>
      <c r="C615" s="6"/>
      <c r="D615" s="6" t="s">
        <v>7780</v>
      </c>
      <c r="E615" s="6" t="s">
        <v>7781</v>
      </c>
    </row>
    <row r="616" spans="1:5" ht="15.75" customHeight="1" x14ac:dyDescent="0.2">
      <c r="A616" s="6" t="s">
        <v>6614</v>
      </c>
      <c r="B616" s="6">
        <v>2017</v>
      </c>
      <c r="C616" s="6"/>
      <c r="D616" s="6" t="s">
        <v>7782</v>
      </c>
      <c r="E616" s="6" t="s">
        <v>7783</v>
      </c>
    </row>
    <row r="617" spans="1:5" ht="15.75" customHeight="1" x14ac:dyDescent="0.2">
      <c r="A617" s="6" t="s">
        <v>6614</v>
      </c>
      <c r="B617" s="6">
        <v>2017</v>
      </c>
      <c r="C617" s="6"/>
      <c r="D617" s="6" t="s">
        <v>7784</v>
      </c>
      <c r="E617" s="6" t="s">
        <v>7785</v>
      </c>
    </row>
    <row r="618" spans="1:5" ht="15.75" customHeight="1" x14ac:dyDescent="0.2">
      <c r="A618" s="6" t="s">
        <v>6614</v>
      </c>
      <c r="B618" s="6">
        <v>2017</v>
      </c>
      <c r="C618" s="6"/>
      <c r="D618" s="6" t="s">
        <v>7786</v>
      </c>
      <c r="E618" s="6" t="s">
        <v>7787</v>
      </c>
    </row>
    <row r="619" spans="1:5" ht="15.75" customHeight="1" x14ac:dyDescent="0.2">
      <c r="A619" s="6" t="s">
        <v>6614</v>
      </c>
      <c r="B619" s="6">
        <v>2017</v>
      </c>
      <c r="C619" s="6"/>
      <c r="D619" s="6" t="s">
        <v>7788</v>
      </c>
      <c r="E619" s="6" t="s">
        <v>7789</v>
      </c>
    </row>
    <row r="620" spans="1:5" ht="15.75" customHeight="1" x14ac:dyDescent="0.2">
      <c r="A620" s="6" t="s">
        <v>6614</v>
      </c>
      <c r="B620" s="6">
        <v>2017</v>
      </c>
      <c r="C620" s="6"/>
      <c r="D620" s="6" t="s">
        <v>7790</v>
      </c>
      <c r="E620" s="6" t="s">
        <v>7791</v>
      </c>
    </row>
    <row r="621" spans="1:5" ht="15.75" customHeight="1" x14ac:dyDescent="0.2">
      <c r="A621" s="6" t="s">
        <v>6614</v>
      </c>
      <c r="B621" s="6">
        <v>2017</v>
      </c>
      <c r="C621" s="6"/>
      <c r="D621" s="6" t="s">
        <v>7792</v>
      </c>
      <c r="E621" s="6" t="s">
        <v>7793</v>
      </c>
    </row>
    <row r="622" spans="1:5" ht="15.75" customHeight="1" x14ac:dyDescent="0.2">
      <c r="A622" s="6" t="s">
        <v>6614</v>
      </c>
      <c r="B622" s="6">
        <v>2017</v>
      </c>
      <c r="C622" s="6"/>
      <c r="D622" s="6" t="s">
        <v>7794</v>
      </c>
      <c r="E622" s="6" t="s">
        <v>7795</v>
      </c>
    </row>
    <row r="623" spans="1:5" ht="15.75" customHeight="1" x14ac:dyDescent="0.2">
      <c r="A623" s="6" t="s">
        <v>6614</v>
      </c>
      <c r="B623" s="6">
        <v>2017</v>
      </c>
      <c r="C623" s="6"/>
      <c r="D623" s="6" t="s">
        <v>7796</v>
      </c>
      <c r="E623" s="6" t="s">
        <v>7797</v>
      </c>
    </row>
    <row r="624" spans="1:5" ht="15.75" customHeight="1" x14ac:dyDescent="0.2">
      <c r="A624" s="6" t="s">
        <v>6614</v>
      </c>
      <c r="B624" s="6">
        <v>2017</v>
      </c>
      <c r="C624" s="6"/>
      <c r="D624" s="6" t="s">
        <v>7798</v>
      </c>
      <c r="E624" s="6" t="s">
        <v>7799</v>
      </c>
    </row>
    <row r="625" spans="1:5" ht="15.75" customHeight="1" x14ac:dyDescent="0.2">
      <c r="A625" s="6" t="s">
        <v>6614</v>
      </c>
      <c r="B625" s="6">
        <v>2017</v>
      </c>
      <c r="C625" s="6"/>
      <c r="D625" s="6" t="s">
        <v>7800</v>
      </c>
      <c r="E625" s="6" t="s">
        <v>7801</v>
      </c>
    </row>
    <row r="626" spans="1:5" ht="15.75" customHeight="1" x14ac:dyDescent="0.2">
      <c r="A626" s="6" t="s">
        <v>6614</v>
      </c>
      <c r="B626" s="6">
        <v>2017</v>
      </c>
      <c r="C626" s="6"/>
      <c r="D626" s="6" t="s">
        <v>7802</v>
      </c>
      <c r="E626" s="6" t="s">
        <v>7803</v>
      </c>
    </row>
    <row r="627" spans="1:5" ht="15.75" customHeight="1" x14ac:dyDescent="0.2">
      <c r="A627" s="6" t="s">
        <v>6614</v>
      </c>
      <c r="B627" s="6">
        <v>2017</v>
      </c>
      <c r="C627" s="6"/>
      <c r="D627" s="6" t="s">
        <v>7804</v>
      </c>
      <c r="E627" s="6" t="s">
        <v>7805</v>
      </c>
    </row>
    <row r="628" spans="1:5" ht="15.75" customHeight="1" x14ac:dyDescent="0.2">
      <c r="A628" s="6" t="s">
        <v>6614</v>
      </c>
      <c r="B628" s="6">
        <v>2017</v>
      </c>
      <c r="C628" s="6"/>
      <c r="D628" s="6" t="s">
        <v>7806</v>
      </c>
      <c r="E628" s="6" t="s">
        <v>7807</v>
      </c>
    </row>
    <row r="629" spans="1:5" ht="15.75" customHeight="1" x14ac:dyDescent="0.2">
      <c r="A629" s="6" t="s">
        <v>6614</v>
      </c>
      <c r="B629" s="6">
        <v>2017</v>
      </c>
      <c r="C629" s="6"/>
      <c r="D629" s="6" t="s">
        <v>7808</v>
      </c>
      <c r="E629" s="6" t="s">
        <v>7809</v>
      </c>
    </row>
    <row r="630" spans="1:5" ht="15.75" customHeight="1" x14ac:dyDescent="0.2">
      <c r="A630" s="6" t="s">
        <v>6614</v>
      </c>
      <c r="B630" s="6">
        <v>2017</v>
      </c>
      <c r="C630" s="6"/>
      <c r="D630" s="6" t="s">
        <v>7810</v>
      </c>
      <c r="E630" s="6" t="s">
        <v>7811</v>
      </c>
    </row>
    <row r="631" spans="1:5" ht="15.75" customHeight="1" x14ac:dyDescent="0.2">
      <c r="A631" s="6" t="s">
        <v>6614</v>
      </c>
      <c r="B631" s="6">
        <v>2017</v>
      </c>
      <c r="C631" s="6"/>
      <c r="D631" s="6" t="s">
        <v>7812</v>
      </c>
      <c r="E631" s="6" t="s">
        <v>7813</v>
      </c>
    </row>
    <row r="632" spans="1:5" ht="15.75" customHeight="1" x14ac:dyDescent="0.2">
      <c r="A632" s="6" t="s">
        <v>6614</v>
      </c>
      <c r="B632" s="6">
        <v>2017</v>
      </c>
      <c r="C632" s="6"/>
      <c r="D632" s="6" t="s">
        <v>7814</v>
      </c>
      <c r="E632" s="6" t="s">
        <v>7815</v>
      </c>
    </row>
    <row r="633" spans="1:5" ht="15.75" customHeight="1" x14ac:dyDescent="0.2">
      <c r="A633" s="6" t="s">
        <v>6614</v>
      </c>
      <c r="B633" s="6">
        <v>2017</v>
      </c>
      <c r="C633" s="6"/>
      <c r="D633" s="6" t="s">
        <v>7816</v>
      </c>
      <c r="E633" s="6" t="s">
        <v>7817</v>
      </c>
    </row>
    <row r="634" spans="1:5" ht="15.75" customHeight="1" x14ac:dyDescent="0.2">
      <c r="A634" s="6" t="s">
        <v>6614</v>
      </c>
      <c r="B634" s="6">
        <v>2017</v>
      </c>
      <c r="C634" s="6"/>
      <c r="D634" s="6" t="s">
        <v>7818</v>
      </c>
      <c r="E634" s="6" t="s">
        <v>7819</v>
      </c>
    </row>
    <row r="635" spans="1:5" ht="15.75" customHeight="1" x14ac:dyDescent="0.2">
      <c r="A635" s="6" t="s">
        <v>6614</v>
      </c>
      <c r="B635" s="6">
        <v>2017</v>
      </c>
      <c r="C635" s="6"/>
      <c r="D635" s="6" t="s">
        <v>7820</v>
      </c>
      <c r="E635" s="6" t="s">
        <v>7821</v>
      </c>
    </row>
    <row r="636" spans="1:5" ht="15.75" customHeight="1" x14ac:dyDescent="0.2">
      <c r="A636" s="6" t="s">
        <v>6614</v>
      </c>
      <c r="B636" s="6">
        <v>2017</v>
      </c>
      <c r="C636" s="6"/>
      <c r="D636" s="6" t="s">
        <v>7822</v>
      </c>
      <c r="E636" s="6" t="s">
        <v>7823</v>
      </c>
    </row>
    <row r="637" spans="1:5" ht="15.75" customHeight="1" x14ac:dyDescent="0.2">
      <c r="A637" s="6" t="s">
        <v>6614</v>
      </c>
      <c r="B637" s="6">
        <v>2017</v>
      </c>
      <c r="C637" s="6"/>
      <c r="D637" s="6" t="s">
        <v>7824</v>
      </c>
      <c r="E637" s="6" t="s">
        <v>7825</v>
      </c>
    </row>
    <row r="638" spans="1:5" ht="15.75" customHeight="1" x14ac:dyDescent="0.2">
      <c r="A638" s="6" t="s">
        <v>6614</v>
      </c>
      <c r="B638" s="6">
        <v>2017</v>
      </c>
      <c r="C638" s="6"/>
      <c r="D638" s="6" t="s">
        <v>7826</v>
      </c>
      <c r="E638" s="6" t="s">
        <v>7827</v>
      </c>
    </row>
    <row r="639" spans="1:5" ht="15.75" customHeight="1" x14ac:dyDescent="0.2">
      <c r="A639" s="6" t="s">
        <v>6614</v>
      </c>
      <c r="B639" s="6">
        <v>2017</v>
      </c>
      <c r="C639" s="6"/>
      <c r="D639" s="6" t="s">
        <v>7828</v>
      </c>
      <c r="E639" s="6" t="s">
        <v>7829</v>
      </c>
    </row>
    <row r="640" spans="1:5" ht="15.75" customHeight="1" x14ac:dyDescent="0.2">
      <c r="A640" s="6" t="s">
        <v>6614</v>
      </c>
      <c r="B640" s="6">
        <v>2017</v>
      </c>
      <c r="C640" s="6"/>
      <c r="D640" s="6" t="s">
        <v>7830</v>
      </c>
      <c r="E640" s="6" t="s">
        <v>7831</v>
      </c>
    </row>
    <row r="641" spans="1:5" ht="15.75" customHeight="1" x14ac:dyDescent="0.2">
      <c r="A641" s="6" t="s">
        <v>6614</v>
      </c>
      <c r="B641" s="6">
        <v>2017</v>
      </c>
      <c r="C641" s="6"/>
      <c r="D641" s="6" t="s">
        <v>626</v>
      </c>
      <c r="E641" s="6" t="s">
        <v>7832</v>
      </c>
    </row>
    <row r="642" spans="1:5" ht="15.75" customHeight="1" x14ac:dyDescent="0.2">
      <c r="A642" s="6" t="s">
        <v>6614</v>
      </c>
      <c r="B642" s="6">
        <v>2017</v>
      </c>
      <c r="C642" s="6"/>
      <c r="D642" s="6" t="s">
        <v>7833</v>
      </c>
      <c r="E642" s="6" t="s">
        <v>7834</v>
      </c>
    </row>
    <row r="643" spans="1:5" ht="15.75" customHeight="1" x14ac:dyDescent="0.2">
      <c r="A643" s="6" t="s">
        <v>6614</v>
      </c>
      <c r="B643" s="6">
        <v>2017</v>
      </c>
      <c r="C643" s="6"/>
      <c r="D643" s="6" t="s">
        <v>7835</v>
      </c>
      <c r="E643" s="6" t="s">
        <v>7836</v>
      </c>
    </row>
    <row r="644" spans="1:5" ht="15.75" customHeight="1" x14ac:dyDescent="0.2">
      <c r="A644" s="6" t="s">
        <v>6614</v>
      </c>
      <c r="B644" s="6">
        <v>2017</v>
      </c>
      <c r="C644" s="6"/>
      <c r="D644" s="6" t="s">
        <v>7837</v>
      </c>
      <c r="E644" s="6" t="s">
        <v>7838</v>
      </c>
    </row>
    <row r="645" spans="1:5" ht="15.75" customHeight="1" x14ac:dyDescent="0.2">
      <c r="A645" s="6" t="s">
        <v>6614</v>
      </c>
      <c r="B645" s="6">
        <v>2017</v>
      </c>
      <c r="C645" s="6"/>
      <c r="D645" s="6" t="s">
        <v>7839</v>
      </c>
      <c r="E645" s="6" t="s">
        <v>7840</v>
      </c>
    </row>
    <row r="646" spans="1:5" ht="15.75" customHeight="1" x14ac:dyDescent="0.2">
      <c r="A646" s="6" t="s">
        <v>6614</v>
      </c>
      <c r="B646" s="6">
        <v>2017</v>
      </c>
      <c r="C646" s="6"/>
      <c r="D646" s="6" t="s">
        <v>7841</v>
      </c>
      <c r="E646" s="6" t="s">
        <v>7842</v>
      </c>
    </row>
    <row r="647" spans="1:5" ht="15.75" customHeight="1" x14ac:dyDescent="0.2">
      <c r="A647" s="6" t="s">
        <v>6614</v>
      </c>
      <c r="B647" s="6">
        <v>2017</v>
      </c>
      <c r="C647" s="6"/>
      <c r="D647" s="6" t="s">
        <v>7843</v>
      </c>
      <c r="E647" s="6" t="s">
        <v>7844</v>
      </c>
    </row>
    <row r="648" spans="1:5" ht="15.75" customHeight="1" x14ac:dyDescent="0.2">
      <c r="A648" s="6" t="s">
        <v>6614</v>
      </c>
      <c r="B648" s="6">
        <v>2017</v>
      </c>
      <c r="C648" s="6"/>
      <c r="D648" s="6" t="s">
        <v>7845</v>
      </c>
      <c r="E648" s="6" t="s">
        <v>7846</v>
      </c>
    </row>
    <row r="649" spans="1:5" ht="15.75" customHeight="1" x14ac:dyDescent="0.2">
      <c r="A649" s="6" t="s">
        <v>6614</v>
      </c>
      <c r="B649" s="6">
        <v>2017</v>
      </c>
      <c r="C649" s="6"/>
      <c r="D649" s="6" t="s">
        <v>7847</v>
      </c>
      <c r="E649" s="6" t="s">
        <v>7848</v>
      </c>
    </row>
    <row r="650" spans="1:5" ht="15.75" customHeight="1" x14ac:dyDescent="0.2">
      <c r="A650" s="6" t="s">
        <v>6614</v>
      </c>
      <c r="B650" s="6">
        <v>2017</v>
      </c>
      <c r="C650" s="6"/>
      <c r="D650" s="6" t="s">
        <v>7849</v>
      </c>
      <c r="E650" s="6" t="s">
        <v>7850</v>
      </c>
    </row>
    <row r="651" spans="1:5" ht="15.75" customHeight="1" x14ac:dyDescent="0.2">
      <c r="A651" s="6" t="s">
        <v>6614</v>
      </c>
      <c r="B651" s="6">
        <v>2017</v>
      </c>
      <c r="C651" s="6"/>
      <c r="D651" s="6" t="s">
        <v>7851</v>
      </c>
      <c r="E651" s="6" t="s">
        <v>7852</v>
      </c>
    </row>
    <row r="652" spans="1:5" ht="15.75" customHeight="1" x14ac:dyDescent="0.2">
      <c r="A652" s="6" t="s">
        <v>6614</v>
      </c>
      <c r="B652" s="6">
        <v>2017</v>
      </c>
      <c r="C652" s="6"/>
      <c r="D652" s="6" t="s">
        <v>7853</v>
      </c>
      <c r="E652" s="6" t="s">
        <v>2254</v>
      </c>
    </row>
    <row r="653" spans="1:5" ht="15.75" customHeight="1" x14ac:dyDescent="0.2">
      <c r="A653" s="6" t="s">
        <v>6614</v>
      </c>
      <c r="B653" s="6">
        <v>2017</v>
      </c>
      <c r="C653" s="6"/>
      <c r="D653" s="6" t="s">
        <v>7854</v>
      </c>
      <c r="E653" s="6" t="s">
        <v>7855</v>
      </c>
    </row>
    <row r="654" spans="1:5" ht="15.75" customHeight="1" x14ac:dyDescent="0.2">
      <c r="A654" s="6" t="s">
        <v>6614</v>
      </c>
      <c r="B654" s="6">
        <v>2017</v>
      </c>
      <c r="C654" s="6"/>
      <c r="D654" s="6" t="s">
        <v>7856</v>
      </c>
      <c r="E654" s="6" t="s">
        <v>7857</v>
      </c>
    </row>
    <row r="655" spans="1:5" ht="15.75" customHeight="1" x14ac:dyDescent="0.2">
      <c r="A655" s="6" t="s">
        <v>6614</v>
      </c>
      <c r="B655" s="6">
        <v>2017</v>
      </c>
      <c r="C655" s="6"/>
      <c r="D655" s="6" t="s">
        <v>7858</v>
      </c>
      <c r="E655" s="6" t="s">
        <v>7859</v>
      </c>
    </row>
    <row r="656" spans="1:5" ht="15.75" customHeight="1" x14ac:dyDescent="0.2">
      <c r="A656" s="6" t="s">
        <v>6614</v>
      </c>
      <c r="B656" s="6">
        <v>2017</v>
      </c>
      <c r="C656" s="6"/>
      <c r="D656" s="6" t="s">
        <v>7860</v>
      </c>
      <c r="E656" s="6" t="s">
        <v>7861</v>
      </c>
    </row>
    <row r="657" spans="1:5" ht="15.75" customHeight="1" x14ac:dyDescent="0.2">
      <c r="A657" s="6" t="s">
        <v>6614</v>
      </c>
      <c r="B657" s="6">
        <v>2017</v>
      </c>
      <c r="C657" s="6"/>
      <c r="D657" s="6" t="s">
        <v>7862</v>
      </c>
      <c r="E657" s="6" t="s">
        <v>7863</v>
      </c>
    </row>
    <row r="658" spans="1:5" ht="15.75" customHeight="1" x14ac:dyDescent="0.2">
      <c r="A658" s="6" t="s">
        <v>6614</v>
      </c>
      <c r="B658" s="6">
        <v>2017</v>
      </c>
      <c r="C658" s="6"/>
      <c r="D658" s="6" t="s">
        <v>7864</v>
      </c>
      <c r="E658" s="6" t="s">
        <v>7865</v>
      </c>
    </row>
    <row r="659" spans="1:5" ht="15.75" customHeight="1" x14ac:dyDescent="0.2">
      <c r="A659" s="6" t="s">
        <v>6614</v>
      </c>
      <c r="B659" s="6">
        <v>2017</v>
      </c>
      <c r="C659" s="6"/>
      <c r="D659" s="6" t="s">
        <v>7866</v>
      </c>
      <c r="E659" s="6" t="s">
        <v>7867</v>
      </c>
    </row>
    <row r="660" spans="1:5" ht="15.75" customHeight="1" x14ac:dyDescent="0.2">
      <c r="A660" s="6" t="s">
        <v>6614</v>
      </c>
      <c r="B660" s="6">
        <v>2017</v>
      </c>
      <c r="C660" s="6"/>
      <c r="D660" s="6" t="s">
        <v>7868</v>
      </c>
      <c r="E660" s="6" t="s">
        <v>7869</v>
      </c>
    </row>
    <row r="661" spans="1:5" ht="15.75" customHeight="1" x14ac:dyDescent="0.2">
      <c r="A661" s="6" t="s">
        <v>6614</v>
      </c>
      <c r="B661" s="6">
        <v>2017</v>
      </c>
      <c r="C661" s="6"/>
      <c r="D661" s="6" t="s">
        <v>7870</v>
      </c>
      <c r="E661" s="6" t="s">
        <v>7871</v>
      </c>
    </row>
    <row r="662" spans="1:5" ht="15.75" customHeight="1" x14ac:dyDescent="0.2">
      <c r="A662" s="6" t="s">
        <v>6614</v>
      </c>
      <c r="B662" s="6">
        <v>2017</v>
      </c>
      <c r="C662" s="6"/>
      <c r="D662" s="6" t="s">
        <v>7872</v>
      </c>
      <c r="E662" s="6" t="s">
        <v>7873</v>
      </c>
    </row>
    <row r="663" spans="1:5" ht="15.75" customHeight="1" x14ac:dyDescent="0.2">
      <c r="A663" s="6" t="s">
        <v>6614</v>
      </c>
      <c r="B663" s="6">
        <v>2017</v>
      </c>
      <c r="C663" s="6"/>
      <c r="D663" s="6" t="s">
        <v>7874</v>
      </c>
      <c r="E663" s="6" t="s">
        <v>7875</v>
      </c>
    </row>
    <row r="664" spans="1:5" ht="15.75" customHeight="1" x14ac:dyDescent="0.2">
      <c r="A664" s="6" t="s">
        <v>6614</v>
      </c>
      <c r="B664" s="6">
        <v>2017</v>
      </c>
      <c r="C664" s="6"/>
      <c r="D664" s="6" t="s">
        <v>7876</v>
      </c>
      <c r="E664" s="6" t="s">
        <v>7877</v>
      </c>
    </row>
    <row r="665" spans="1:5" ht="15.75" customHeight="1" x14ac:dyDescent="0.2">
      <c r="A665" s="6" t="s">
        <v>6614</v>
      </c>
      <c r="B665" s="6">
        <v>2017</v>
      </c>
      <c r="C665" s="6"/>
      <c r="D665" s="6" t="s">
        <v>7878</v>
      </c>
      <c r="E665" s="6" t="s">
        <v>7879</v>
      </c>
    </row>
    <row r="666" spans="1:5" ht="15.75" customHeight="1" x14ac:dyDescent="0.2">
      <c r="A666" s="6" t="s">
        <v>6614</v>
      </c>
      <c r="B666" s="6">
        <v>2017</v>
      </c>
      <c r="C666" s="6"/>
      <c r="D666" s="6" t="s">
        <v>7880</v>
      </c>
      <c r="E666" s="6" t="s">
        <v>7881</v>
      </c>
    </row>
    <row r="667" spans="1:5" ht="15.75" customHeight="1" x14ac:dyDescent="0.2">
      <c r="A667" s="6" t="s">
        <v>6614</v>
      </c>
      <c r="B667" s="6">
        <v>2017</v>
      </c>
      <c r="C667" s="6"/>
      <c r="D667" s="6" t="s">
        <v>7882</v>
      </c>
      <c r="E667" s="6" t="s">
        <v>7883</v>
      </c>
    </row>
    <row r="668" spans="1:5" ht="15.75" customHeight="1" x14ac:dyDescent="0.2">
      <c r="A668" s="6" t="s">
        <v>6614</v>
      </c>
      <c r="B668" s="6">
        <v>2017</v>
      </c>
      <c r="C668" s="6"/>
      <c r="D668" s="6" t="s">
        <v>7884</v>
      </c>
      <c r="E668" s="6" t="s">
        <v>7885</v>
      </c>
    </row>
    <row r="669" spans="1:5" ht="15.75" customHeight="1" x14ac:dyDescent="0.2">
      <c r="A669" s="6" t="s">
        <v>6614</v>
      </c>
      <c r="B669" s="6">
        <v>2017</v>
      </c>
      <c r="C669" s="6"/>
      <c r="D669" s="6" t="s">
        <v>7886</v>
      </c>
      <c r="E669" s="6" t="s">
        <v>7887</v>
      </c>
    </row>
    <row r="670" spans="1:5" ht="15.75" customHeight="1" x14ac:dyDescent="0.2">
      <c r="A670" s="6" t="s">
        <v>6614</v>
      </c>
      <c r="B670" s="6">
        <v>2017</v>
      </c>
      <c r="C670" s="6"/>
      <c r="D670" s="6" t="s">
        <v>7888</v>
      </c>
      <c r="E670" s="6" t="s">
        <v>7889</v>
      </c>
    </row>
    <row r="671" spans="1:5" ht="15.75" customHeight="1" x14ac:dyDescent="0.2">
      <c r="A671" s="6" t="s">
        <v>6614</v>
      </c>
      <c r="B671" s="6">
        <v>2017</v>
      </c>
      <c r="C671" s="6"/>
      <c r="D671" s="6" t="s">
        <v>7890</v>
      </c>
      <c r="E671" s="6" t="s">
        <v>7891</v>
      </c>
    </row>
    <row r="672" spans="1:5" ht="15.75" customHeight="1" x14ac:dyDescent="0.2">
      <c r="A672" s="6" t="s">
        <v>6614</v>
      </c>
      <c r="B672" s="6">
        <v>2017</v>
      </c>
      <c r="C672" s="6"/>
      <c r="D672" s="6" t="s">
        <v>7892</v>
      </c>
      <c r="E672" s="6" t="s">
        <v>7893</v>
      </c>
    </row>
    <row r="673" spans="1:5" ht="15.75" customHeight="1" x14ac:dyDescent="0.2">
      <c r="A673" s="6" t="s">
        <v>6614</v>
      </c>
      <c r="B673" s="6">
        <v>2017</v>
      </c>
      <c r="C673" s="6"/>
      <c r="D673" s="6" t="s">
        <v>7894</v>
      </c>
      <c r="E673" s="6" t="s">
        <v>7895</v>
      </c>
    </row>
    <row r="674" spans="1:5" ht="15.75" customHeight="1" x14ac:dyDescent="0.2">
      <c r="A674" s="6" t="s">
        <v>6614</v>
      </c>
      <c r="B674" s="6">
        <v>2017</v>
      </c>
      <c r="C674" s="6"/>
      <c r="D674" s="6" t="s">
        <v>7896</v>
      </c>
      <c r="E674" s="6" t="s">
        <v>7897</v>
      </c>
    </row>
    <row r="675" spans="1:5" ht="15.75" customHeight="1" x14ac:dyDescent="0.2">
      <c r="A675" s="6" t="s">
        <v>6614</v>
      </c>
      <c r="B675" s="6">
        <v>2017</v>
      </c>
      <c r="C675" s="6"/>
      <c r="D675" s="6" t="s">
        <v>7898</v>
      </c>
      <c r="E675" s="6" t="s">
        <v>7899</v>
      </c>
    </row>
    <row r="676" spans="1:5" ht="15.75" customHeight="1" x14ac:dyDescent="0.2">
      <c r="A676" s="6" t="s">
        <v>6614</v>
      </c>
      <c r="B676" s="6">
        <v>2017</v>
      </c>
      <c r="C676" s="6"/>
      <c r="D676" s="6" t="s">
        <v>7900</v>
      </c>
      <c r="E676" s="6" t="s">
        <v>7901</v>
      </c>
    </row>
    <row r="677" spans="1:5" ht="15.75" customHeight="1" x14ac:dyDescent="0.2">
      <c r="A677" s="6" t="s">
        <v>6614</v>
      </c>
      <c r="B677" s="6">
        <v>2017</v>
      </c>
      <c r="C677" s="6"/>
      <c r="D677" s="6" t="s">
        <v>7902</v>
      </c>
      <c r="E677" s="6" t="s">
        <v>7903</v>
      </c>
    </row>
    <row r="678" spans="1:5" ht="15.75" customHeight="1" x14ac:dyDescent="0.2">
      <c r="A678" s="6" t="s">
        <v>6614</v>
      </c>
      <c r="B678" s="6">
        <v>2017</v>
      </c>
      <c r="C678" s="6"/>
      <c r="D678" s="6" t="s">
        <v>7904</v>
      </c>
      <c r="E678" s="6" t="s">
        <v>7905</v>
      </c>
    </row>
    <row r="679" spans="1:5" ht="15.75" customHeight="1" x14ac:dyDescent="0.2">
      <c r="A679" s="6" t="s">
        <v>6614</v>
      </c>
      <c r="B679" s="6">
        <v>2017</v>
      </c>
      <c r="C679" s="6"/>
      <c r="D679" s="6" t="s">
        <v>7906</v>
      </c>
      <c r="E679" s="6" t="s">
        <v>7907</v>
      </c>
    </row>
    <row r="680" spans="1:5" ht="15.75" customHeight="1" x14ac:dyDescent="0.2">
      <c r="A680" s="6" t="s">
        <v>6614</v>
      </c>
      <c r="B680" s="6">
        <v>2017</v>
      </c>
      <c r="C680" s="6"/>
      <c r="D680" s="6" t="s">
        <v>7908</v>
      </c>
      <c r="E680" s="6" t="s">
        <v>2254</v>
      </c>
    </row>
    <row r="681" spans="1:5" ht="15.75" customHeight="1" x14ac:dyDescent="0.2">
      <c r="A681" s="6" t="s">
        <v>6614</v>
      </c>
      <c r="B681" s="6">
        <v>2017</v>
      </c>
      <c r="C681" s="6"/>
      <c r="D681" s="6" t="s">
        <v>7909</v>
      </c>
      <c r="E681" s="6" t="s">
        <v>2254</v>
      </c>
    </row>
    <row r="682" spans="1:5" ht="15.75" customHeight="1" x14ac:dyDescent="0.2">
      <c r="A682" s="6" t="s">
        <v>6614</v>
      </c>
      <c r="B682" s="6">
        <v>2017</v>
      </c>
      <c r="C682" s="6"/>
      <c r="D682" s="6" t="s">
        <v>7910</v>
      </c>
      <c r="E682" s="6" t="s">
        <v>7911</v>
      </c>
    </row>
    <row r="683" spans="1:5" ht="15.75" customHeight="1" x14ac:dyDescent="0.2">
      <c r="A683" s="6" t="s">
        <v>6614</v>
      </c>
      <c r="B683" s="6">
        <v>2017</v>
      </c>
      <c r="C683" s="6"/>
      <c r="D683" s="6" t="s">
        <v>7912</v>
      </c>
      <c r="E683" s="6" t="s">
        <v>2254</v>
      </c>
    </row>
    <row r="684" spans="1:5" ht="15.75" customHeight="1" x14ac:dyDescent="0.2">
      <c r="A684" s="6" t="s">
        <v>6614</v>
      </c>
      <c r="B684" s="6">
        <v>2017</v>
      </c>
      <c r="C684" s="6"/>
      <c r="D684" s="6" t="s">
        <v>7913</v>
      </c>
      <c r="E684" s="6" t="s">
        <v>7914</v>
      </c>
    </row>
    <row r="685" spans="1:5" ht="15.75" customHeight="1" x14ac:dyDescent="0.2">
      <c r="A685" s="6" t="s">
        <v>6614</v>
      </c>
      <c r="B685" s="6">
        <v>2017</v>
      </c>
      <c r="C685" s="6"/>
      <c r="D685" s="6" t="s">
        <v>7915</v>
      </c>
      <c r="E685" s="6" t="s">
        <v>7916</v>
      </c>
    </row>
    <row r="686" spans="1:5" ht="15.75" customHeight="1" x14ac:dyDescent="0.2">
      <c r="A686" s="6" t="s">
        <v>6614</v>
      </c>
      <c r="B686" s="6">
        <v>2017</v>
      </c>
      <c r="C686" s="6"/>
      <c r="D686" s="6" t="s">
        <v>7917</v>
      </c>
      <c r="E686" s="6" t="s">
        <v>7918</v>
      </c>
    </row>
    <row r="687" spans="1:5" ht="15.75" customHeight="1" x14ac:dyDescent="0.2">
      <c r="A687" s="6" t="s">
        <v>6614</v>
      </c>
      <c r="B687" s="6">
        <v>2017</v>
      </c>
      <c r="C687" s="6"/>
      <c r="D687" s="6" t="s">
        <v>7919</v>
      </c>
      <c r="E687" s="6" t="s">
        <v>7920</v>
      </c>
    </row>
    <row r="688" spans="1:5" ht="15.75" customHeight="1" x14ac:dyDescent="0.2">
      <c r="A688" s="6" t="s">
        <v>6614</v>
      </c>
      <c r="B688" s="6">
        <v>2017</v>
      </c>
      <c r="C688" s="6"/>
      <c r="D688" s="6" t="s">
        <v>7921</v>
      </c>
      <c r="E688" s="6" t="s">
        <v>2254</v>
      </c>
    </row>
    <row r="689" spans="1:5" ht="15.75" customHeight="1" x14ac:dyDescent="0.2">
      <c r="A689" s="6" t="s">
        <v>6614</v>
      </c>
      <c r="B689" s="6">
        <v>2017</v>
      </c>
      <c r="C689" s="6"/>
      <c r="D689" s="6" t="s">
        <v>7922</v>
      </c>
      <c r="E689" s="6" t="s">
        <v>7923</v>
      </c>
    </row>
    <row r="690" spans="1:5" ht="15.75" customHeight="1" x14ac:dyDescent="0.2">
      <c r="A690" s="6" t="s">
        <v>6614</v>
      </c>
      <c r="B690" s="6">
        <v>2017</v>
      </c>
      <c r="C690" s="6"/>
      <c r="D690" s="6" t="s">
        <v>7924</v>
      </c>
      <c r="E690" s="6" t="s">
        <v>7925</v>
      </c>
    </row>
    <row r="691" spans="1:5" ht="15.75" customHeight="1" x14ac:dyDescent="0.2">
      <c r="A691" s="6" t="s">
        <v>6614</v>
      </c>
      <c r="B691" s="6">
        <v>2017</v>
      </c>
      <c r="C691" s="6"/>
      <c r="D691" s="6" t="s">
        <v>7926</v>
      </c>
      <c r="E691" s="6" t="s">
        <v>7927</v>
      </c>
    </row>
    <row r="692" spans="1:5" ht="15.75" customHeight="1" x14ac:dyDescent="0.2">
      <c r="A692" s="6" t="s">
        <v>6614</v>
      </c>
      <c r="B692" s="6">
        <v>2017</v>
      </c>
      <c r="C692" s="6"/>
      <c r="D692" s="6" t="s">
        <v>7928</v>
      </c>
      <c r="E692" s="6" t="s">
        <v>7929</v>
      </c>
    </row>
    <row r="693" spans="1:5" ht="15.75" customHeight="1" x14ac:dyDescent="0.2">
      <c r="A693" s="6" t="s">
        <v>6614</v>
      </c>
      <c r="B693" s="6">
        <v>2017</v>
      </c>
      <c r="C693" s="6"/>
      <c r="D693" s="6" t="s">
        <v>7930</v>
      </c>
      <c r="E693" s="6" t="s">
        <v>7931</v>
      </c>
    </row>
    <row r="694" spans="1:5" ht="15.75" customHeight="1" x14ac:dyDescent="0.2">
      <c r="A694" s="6" t="s">
        <v>6614</v>
      </c>
      <c r="B694" s="6">
        <v>2017</v>
      </c>
      <c r="C694" s="6"/>
      <c r="D694" s="6" t="s">
        <v>7932</v>
      </c>
      <c r="E694" s="6" t="s">
        <v>7933</v>
      </c>
    </row>
    <row r="695" spans="1:5" ht="15.75" customHeight="1" x14ac:dyDescent="0.2">
      <c r="A695" s="6" t="s">
        <v>6614</v>
      </c>
      <c r="B695" s="6">
        <v>2017</v>
      </c>
      <c r="C695" s="6"/>
      <c r="D695" s="6" t="s">
        <v>7934</v>
      </c>
      <c r="E695" s="6" t="s">
        <v>7935</v>
      </c>
    </row>
    <row r="696" spans="1:5" ht="15.75" customHeight="1" x14ac:dyDescent="0.2">
      <c r="A696" s="6" t="s">
        <v>6614</v>
      </c>
      <c r="B696" s="6">
        <v>2017</v>
      </c>
      <c r="C696" s="6"/>
      <c r="D696" s="6" t="s">
        <v>7936</v>
      </c>
      <c r="E696" s="6" t="s">
        <v>7937</v>
      </c>
    </row>
    <row r="697" spans="1:5" ht="15.75" customHeight="1" x14ac:dyDescent="0.2">
      <c r="A697" s="6" t="s">
        <v>6614</v>
      </c>
      <c r="B697" s="6">
        <v>2017</v>
      </c>
      <c r="C697" s="6"/>
      <c r="D697" s="6" t="s">
        <v>7938</v>
      </c>
      <c r="E697" s="6" t="s">
        <v>7939</v>
      </c>
    </row>
    <row r="698" spans="1:5" ht="15.75" customHeight="1" x14ac:dyDescent="0.2">
      <c r="A698" s="6" t="s">
        <v>6614</v>
      </c>
      <c r="B698" s="6">
        <v>2017</v>
      </c>
      <c r="C698" s="6"/>
      <c r="D698" s="6" t="s">
        <v>7940</v>
      </c>
      <c r="E698" s="6" t="s">
        <v>7941</v>
      </c>
    </row>
    <row r="699" spans="1:5" ht="15.75" customHeight="1" x14ac:dyDescent="0.2">
      <c r="A699" s="6" t="s">
        <v>6614</v>
      </c>
      <c r="B699" s="6">
        <v>2017</v>
      </c>
      <c r="C699" s="6"/>
      <c r="D699" s="6" t="s">
        <v>7942</v>
      </c>
      <c r="E699" s="6" t="s">
        <v>7943</v>
      </c>
    </row>
    <row r="700" spans="1:5" ht="15.75" customHeight="1" x14ac:dyDescent="0.2">
      <c r="A700" s="6" t="s">
        <v>6614</v>
      </c>
      <c r="B700" s="6">
        <v>2017</v>
      </c>
      <c r="C700" s="6"/>
      <c r="D700" s="6" t="s">
        <v>7944</v>
      </c>
      <c r="E700" s="6" t="s">
        <v>7945</v>
      </c>
    </row>
    <row r="701" spans="1:5" ht="15.75" customHeight="1" x14ac:dyDescent="0.2">
      <c r="A701" s="6" t="s">
        <v>6614</v>
      </c>
      <c r="B701" s="6">
        <v>2017</v>
      </c>
      <c r="C701" s="6"/>
      <c r="D701" s="6" t="s">
        <v>7946</v>
      </c>
      <c r="E701" s="6" t="s">
        <v>7947</v>
      </c>
    </row>
    <row r="702" spans="1:5" ht="15.75" customHeight="1" x14ac:dyDescent="0.2">
      <c r="A702" s="6" t="s">
        <v>6614</v>
      </c>
      <c r="B702" s="6">
        <v>2017</v>
      </c>
      <c r="C702" s="6"/>
      <c r="D702" s="6" t="s">
        <v>7948</v>
      </c>
      <c r="E702" s="6" t="s">
        <v>7949</v>
      </c>
    </row>
    <row r="703" spans="1:5" ht="15.75" customHeight="1" x14ac:dyDescent="0.2">
      <c r="A703" s="6" t="s">
        <v>6614</v>
      </c>
      <c r="B703" s="6">
        <v>2017</v>
      </c>
      <c r="C703" s="6"/>
      <c r="D703" s="6" t="s">
        <v>7950</v>
      </c>
      <c r="E703" s="6" t="s">
        <v>7951</v>
      </c>
    </row>
    <row r="704" spans="1:5" ht="15.75" customHeight="1" x14ac:dyDescent="0.2">
      <c r="A704" s="6" t="s">
        <v>6614</v>
      </c>
      <c r="B704" s="6">
        <v>2017</v>
      </c>
      <c r="C704" s="6"/>
      <c r="D704" s="6" t="s">
        <v>7952</v>
      </c>
      <c r="E704" s="6" t="s">
        <v>7953</v>
      </c>
    </row>
    <row r="705" spans="1:5" ht="15.75" customHeight="1" x14ac:dyDescent="0.2">
      <c r="A705" s="6" t="s">
        <v>6614</v>
      </c>
      <c r="B705" s="6">
        <v>2017</v>
      </c>
      <c r="C705" s="6"/>
      <c r="D705" s="6" t="s">
        <v>7954</v>
      </c>
      <c r="E705" s="6" t="s">
        <v>7955</v>
      </c>
    </row>
    <row r="706" spans="1:5" ht="15.75" customHeight="1" x14ac:dyDescent="0.2">
      <c r="A706" s="6" t="s">
        <v>6614</v>
      </c>
      <c r="B706" s="6">
        <v>2017</v>
      </c>
      <c r="C706" s="6"/>
      <c r="D706" s="6" t="s">
        <v>7956</v>
      </c>
      <c r="E706" s="6" t="s">
        <v>7957</v>
      </c>
    </row>
    <row r="707" spans="1:5" ht="15.75" customHeight="1" x14ac:dyDescent="0.2">
      <c r="A707" s="6" t="s">
        <v>6614</v>
      </c>
      <c r="B707" s="6">
        <v>2017</v>
      </c>
      <c r="C707" s="6"/>
      <c r="D707" s="6" t="s">
        <v>7958</v>
      </c>
      <c r="E707" s="6" t="s">
        <v>7959</v>
      </c>
    </row>
    <row r="708" spans="1:5" ht="15.75" customHeight="1" x14ac:dyDescent="0.2">
      <c r="A708" s="6" t="s">
        <v>6614</v>
      </c>
      <c r="B708" s="6">
        <v>2017</v>
      </c>
      <c r="C708" s="6"/>
      <c r="D708" s="6" t="s">
        <v>7960</v>
      </c>
      <c r="E708" s="6" t="s">
        <v>2254</v>
      </c>
    </row>
    <row r="709" spans="1:5" ht="15.75" customHeight="1" x14ac:dyDescent="0.2">
      <c r="A709" s="6" t="s">
        <v>6614</v>
      </c>
      <c r="B709" s="6">
        <v>2017</v>
      </c>
      <c r="C709" s="6"/>
      <c r="D709" s="6" t="s">
        <v>7961</v>
      </c>
      <c r="E709" s="6" t="s">
        <v>7962</v>
      </c>
    </row>
    <row r="710" spans="1:5" ht="15.75" customHeight="1" x14ac:dyDescent="0.2">
      <c r="A710" s="6" t="s">
        <v>6614</v>
      </c>
      <c r="B710" s="6">
        <v>2017</v>
      </c>
      <c r="C710" s="6"/>
      <c r="D710" s="6" t="s">
        <v>7963</v>
      </c>
      <c r="E710" s="6" t="s">
        <v>7964</v>
      </c>
    </row>
    <row r="711" spans="1:5" ht="15.75" customHeight="1" x14ac:dyDescent="0.2">
      <c r="A711" s="6" t="s">
        <v>6614</v>
      </c>
      <c r="B711" s="6">
        <v>2017</v>
      </c>
      <c r="C711" s="6"/>
      <c r="D711" s="6" t="s">
        <v>7965</v>
      </c>
      <c r="E711" s="6" t="s">
        <v>2254</v>
      </c>
    </row>
    <row r="712" spans="1:5" ht="15.75" customHeight="1" x14ac:dyDescent="0.2">
      <c r="A712" s="6" t="s">
        <v>6614</v>
      </c>
      <c r="B712" s="6">
        <v>2017</v>
      </c>
      <c r="C712" s="6"/>
      <c r="D712" s="6" t="s">
        <v>7966</v>
      </c>
      <c r="E712" s="6" t="s">
        <v>7967</v>
      </c>
    </row>
    <row r="713" spans="1:5" ht="15.75" customHeight="1" x14ac:dyDescent="0.2">
      <c r="A713" s="6" t="s">
        <v>6614</v>
      </c>
      <c r="B713" s="6">
        <v>2017</v>
      </c>
      <c r="C713" s="6"/>
      <c r="D713" s="6" t="s">
        <v>7968</v>
      </c>
      <c r="E713" s="6" t="s">
        <v>7969</v>
      </c>
    </row>
    <row r="714" spans="1:5" ht="15.75" customHeight="1" x14ac:dyDescent="0.2">
      <c r="A714" s="6" t="s">
        <v>6614</v>
      </c>
      <c r="B714" s="6">
        <v>2017</v>
      </c>
      <c r="C714" s="6"/>
      <c r="D714" s="6" t="s">
        <v>7970</v>
      </c>
      <c r="E714" s="6" t="s">
        <v>7971</v>
      </c>
    </row>
    <row r="715" spans="1:5" ht="15.75" customHeight="1" x14ac:dyDescent="0.2">
      <c r="A715" s="6" t="s">
        <v>6614</v>
      </c>
      <c r="B715" s="6">
        <v>2017</v>
      </c>
      <c r="C715" s="6"/>
      <c r="D715" s="6" t="s">
        <v>7972</v>
      </c>
      <c r="E715" s="6" t="s">
        <v>7973</v>
      </c>
    </row>
    <row r="716" spans="1:5" ht="15.75" customHeight="1" x14ac:dyDescent="0.2">
      <c r="A716" s="6" t="s">
        <v>6614</v>
      </c>
      <c r="B716" s="6">
        <v>2017</v>
      </c>
      <c r="C716" s="6"/>
      <c r="D716" s="6" t="s">
        <v>7974</v>
      </c>
      <c r="E716" s="6" t="s">
        <v>7975</v>
      </c>
    </row>
    <row r="717" spans="1:5" ht="15.75" customHeight="1" x14ac:dyDescent="0.2">
      <c r="A717" s="6" t="s">
        <v>6614</v>
      </c>
      <c r="B717" s="6">
        <v>2017</v>
      </c>
      <c r="C717" s="6"/>
      <c r="D717" s="6" t="s">
        <v>7976</v>
      </c>
      <c r="E717" s="6" t="s">
        <v>7977</v>
      </c>
    </row>
    <row r="718" spans="1:5" ht="15.75" customHeight="1" x14ac:dyDescent="0.2">
      <c r="A718" s="6" t="s">
        <v>6614</v>
      </c>
      <c r="B718" s="6">
        <v>2017</v>
      </c>
      <c r="C718" s="6"/>
      <c r="D718" s="6" t="s">
        <v>7978</v>
      </c>
      <c r="E718" s="6" t="s">
        <v>7979</v>
      </c>
    </row>
    <row r="719" spans="1:5" ht="15.75" customHeight="1" x14ac:dyDescent="0.2">
      <c r="A719" s="6" t="s">
        <v>6614</v>
      </c>
      <c r="B719" s="6">
        <v>2017</v>
      </c>
      <c r="C719" s="6"/>
      <c r="D719" s="6" t="s">
        <v>7980</v>
      </c>
      <c r="E719" s="6" t="s">
        <v>7981</v>
      </c>
    </row>
    <row r="720" spans="1:5" ht="15.75" customHeight="1" x14ac:dyDescent="0.2">
      <c r="A720" s="6" t="s">
        <v>6614</v>
      </c>
      <c r="B720" s="6">
        <v>2017</v>
      </c>
      <c r="C720" s="6"/>
      <c r="D720" s="6" t="s">
        <v>7982</v>
      </c>
      <c r="E720" s="6" t="s">
        <v>7983</v>
      </c>
    </row>
    <row r="721" spans="1:5" ht="15.75" customHeight="1" x14ac:dyDescent="0.2">
      <c r="A721" s="6" t="s">
        <v>6614</v>
      </c>
      <c r="B721" s="6">
        <v>2017</v>
      </c>
      <c r="C721" s="6"/>
      <c r="D721" s="6" t="s">
        <v>7984</v>
      </c>
      <c r="E721" s="6" t="s">
        <v>7985</v>
      </c>
    </row>
    <row r="722" spans="1:5" ht="15.75" customHeight="1" x14ac:dyDescent="0.2">
      <c r="A722" s="6" t="s">
        <v>6614</v>
      </c>
      <c r="B722" s="6">
        <v>2017</v>
      </c>
      <c r="C722" s="6"/>
      <c r="D722" s="6" t="s">
        <v>7986</v>
      </c>
      <c r="E722" s="6" t="s">
        <v>7987</v>
      </c>
    </row>
    <row r="723" spans="1:5" ht="15.75" customHeight="1" x14ac:dyDescent="0.2">
      <c r="A723" s="6" t="s">
        <v>6614</v>
      </c>
      <c r="B723" s="6">
        <v>2017</v>
      </c>
      <c r="C723" s="6"/>
      <c r="D723" s="6" t="s">
        <v>7988</v>
      </c>
      <c r="E723" s="6" t="s">
        <v>7989</v>
      </c>
    </row>
    <row r="724" spans="1:5" ht="15.75" customHeight="1" x14ac:dyDescent="0.2">
      <c r="A724" s="6" t="s">
        <v>6614</v>
      </c>
      <c r="B724" s="6">
        <v>2017</v>
      </c>
      <c r="C724" s="6"/>
      <c r="D724" s="6" t="s">
        <v>7990</v>
      </c>
      <c r="E724" s="6" t="s">
        <v>7991</v>
      </c>
    </row>
    <row r="725" spans="1:5" ht="15.75" customHeight="1" x14ac:dyDescent="0.2">
      <c r="A725" s="6" t="s">
        <v>6614</v>
      </c>
      <c r="B725" s="6">
        <v>2017</v>
      </c>
      <c r="C725" s="6"/>
      <c r="D725" s="6" t="s">
        <v>7992</v>
      </c>
      <c r="E725" s="6" t="s">
        <v>7993</v>
      </c>
    </row>
    <row r="726" spans="1:5" ht="15.75" customHeight="1" x14ac:dyDescent="0.2">
      <c r="A726" s="6" t="s">
        <v>6614</v>
      </c>
      <c r="B726" s="6">
        <v>2017</v>
      </c>
      <c r="C726" s="6"/>
      <c r="D726" s="6" t="s">
        <v>7994</v>
      </c>
      <c r="E726" s="6" t="s">
        <v>7995</v>
      </c>
    </row>
    <row r="727" spans="1:5" ht="15.75" customHeight="1" x14ac:dyDescent="0.2">
      <c r="A727" s="6" t="s">
        <v>6614</v>
      </c>
      <c r="B727" s="6">
        <v>2017</v>
      </c>
      <c r="C727" s="6"/>
      <c r="D727" s="6" t="s">
        <v>7996</v>
      </c>
      <c r="E727" s="6" t="s">
        <v>2254</v>
      </c>
    </row>
    <row r="728" spans="1:5" ht="15.75" customHeight="1" x14ac:dyDescent="0.2">
      <c r="A728" s="6" t="s">
        <v>6614</v>
      </c>
      <c r="B728" s="6">
        <v>2017</v>
      </c>
      <c r="C728" s="6"/>
      <c r="D728" s="6" t="s">
        <v>7997</v>
      </c>
      <c r="E728" s="6" t="s">
        <v>7998</v>
      </c>
    </row>
    <row r="729" spans="1:5" ht="15.75" customHeight="1" x14ac:dyDescent="0.2">
      <c r="A729" s="6" t="s">
        <v>6614</v>
      </c>
      <c r="B729" s="6">
        <v>2017</v>
      </c>
      <c r="C729" s="6"/>
      <c r="D729" s="6" t="s">
        <v>7999</v>
      </c>
      <c r="E729" s="6" t="s">
        <v>8000</v>
      </c>
    </row>
    <row r="730" spans="1:5" ht="15.75" customHeight="1" x14ac:dyDescent="0.2">
      <c r="A730" s="6" t="s">
        <v>6614</v>
      </c>
      <c r="B730" s="6">
        <v>2017</v>
      </c>
      <c r="C730" s="6"/>
      <c r="D730" s="6" t="s">
        <v>8001</v>
      </c>
      <c r="E730" s="6" t="s">
        <v>8002</v>
      </c>
    </row>
    <row r="731" spans="1:5" ht="15.75" customHeight="1" x14ac:dyDescent="0.2">
      <c r="A731" s="6" t="s">
        <v>6614</v>
      </c>
      <c r="B731" s="6">
        <v>2017</v>
      </c>
      <c r="C731" s="6"/>
      <c r="D731" s="6" t="s">
        <v>8003</v>
      </c>
      <c r="E731" s="6" t="s">
        <v>8004</v>
      </c>
    </row>
    <row r="732" spans="1:5" ht="15.75" customHeight="1" x14ac:dyDescent="0.2">
      <c r="A732" s="6" t="s">
        <v>6614</v>
      </c>
      <c r="B732" s="6">
        <v>2017</v>
      </c>
      <c r="C732" s="6"/>
      <c r="D732" s="6" t="s">
        <v>8005</v>
      </c>
      <c r="E732" s="6" t="s">
        <v>8006</v>
      </c>
    </row>
    <row r="733" spans="1:5" ht="15.75" customHeight="1" x14ac:dyDescent="0.2">
      <c r="A733" s="6" t="s">
        <v>6614</v>
      </c>
      <c r="B733" s="6">
        <v>2017</v>
      </c>
      <c r="C733" s="6"/>
      <c r="D733" s="6" t="s">
        <v>8007</v>
      </c>
      <c r="E733" s="6" t="s">
        <v>8008</v>
      </c>
    </row>
    <row r="734" spans="1:5" ht="15.75" customHeight="1" x14ac:dyDescent="0.2">
      <c r="A734" s="6" t="s">
        <v>6614</v>
      </c>
      <c r="B734" s="6">
        <v>2017</v>
      </c>
      <c r="C734" s="6"/>
      <c r="D734" s="6" t="s">
        <v>8009</v>
      </c>
      <c r="E734" s="6" t="s">
        <v>8010</v>
      </c>
    </row>
    <row r="735" spans="1:5" ht="15.75" customHeight="1" x14ac:dyDescent="0.2">
      <c r="A735" s="6" t="s">
        <v>6614</v>
      </c>
      <c r="B735" s="6">
        <v>2017</v>
      </c>
      <c r="C735" s="6"/>
      <c r="D735" s="6" t="s">
        <v>8011</v>
      </c>
      <c r="E735" s="6" t="s">
        <v>8012</v>
      </c>
    </row>
    <row r="736" spans="1:5" ht="15.75" customHeight="1" x14ac:dyDescent="0.2">
      <c r="A736" s="6" t="s">
        <v>6614</v>
      </c>
      <c r="B736" s="6">
        <v>2017</v>
      </c>
      <c r="C736" s="6"/>
      <c r="D736" s="6" t="s">
        <v>8013</v>
      </c>
      <c r="E736" s="6" t="s">
        <v>8014</v>
      </c>
    </row>
    <row r="737" spans="1:5" ht="15.75" customHeight="1" x14ac:dyDescent="0.2">
      <c r="A737" s="6" t="s">
        <v>6614</v>
      </c>
      <c r="B737" s="6">
        <v>2016</v>
      </c>
      <c r="C737" s="6"/>
      <c r="D737" s="6" t="s">
        <v>8015</v>
      </c>
      <c r="E737" s="6" t="s">
        <v>2254</v>
      </c>
    </row>
    <row r="738" spans="1:5" ht="15.75" customHeight="1" x14ac:dyDescent="0.2">
      <c r="A738" s="6" t="s">
        <v>6614</v>
      </c>
      <c r="B738" s="6">
        <v>2016</v>
      </c>
      <c r="C738" s="6"/>
      <c r="D738" s="6" t="s">
        <v>8016</v>
      </c>
      <c r="E738" s="6" t="s">
        <v>8017</v>
      </c>
    </row>
    <row r="739" spans="1:5" ht="15.75" customHeight="1" x14ac:dyDescent="0.2">
      <c r="A739" s="6" t="s">
        <v>6614</v>
      </c>
      <c r="B739" s="6">
        <v>2016</v>
      </c>
      <c r="C739" s="6"/>
      <c r="D739" s="6" t="s">
        <v>8018</v>
      </c>
      <c r="E739" s="6" t="s">
        <v>8019</v>
      </c>
    </row>
    <row r="740" spans="1:5" ht="15.75" customHeight="1" x14ac:dyDescent="0.2">
      <c r="A740" s="6" t="s">
        <v>6614</v>
      </c>
      <c r="B740" s="6">
        <v>2016</v>
      </c>
      <c r="C740" s="6"/>
      <c r="D740" s="6" t="s">
        <v>8020</v>
      </c>
      <c r="E740" s="6" t="s">
        <v>8021</v>
      </c>
    </row>
    <row r="741" spans="1:5" ht="15.75" customHeight="1" x14ac:dyDescent="0.2">
      <c r="A741" s="6" t="s">
        <v>6614</v>
      </c>
      <c r="B741" s="6">
        <v>2016</v>
      </c>
      <c r="C741" s="6"/>
      <c r="D741" s="6" t="s">
        <v>8022</v>
      </c>
      <c r="E741" s="6" t="s">
        <v>8023</v>
      </c>
    </row>
    <row r="742" spans="1:5" ht="15.75" customHeight="1" x14ac:dyDescent="0.2">
      <c r="A742" s="6" t="s">
        <v>6614</v>
      </c>
      <c r="B742" s="6">
        <v>2016</v>
      </c>
      <c r="C742" s="6"/>
      <c r="D742" s="6" t="s">
        <v>8024</v>
      </c>
      <c r="E742" s="6" t="s">
        <v>8025</v>
      </c>
    </row>
    <row r="743" spans="1:5" ht="15.75" customHeight="1" x14ac:dyDescent="0.2">
      <c r="A743" s="6" t="s">
        <v>6614</v>
      </c>
      <c r="B743" s="6">
        <v>2016</v>
      </c>
      <c r="C743" s="6"/>
      <c r="D743" s="6" t="s">
        <v>8026</v>
      </c>
      <c r="E743" s="6" t="s">
        <v>8027</v>
      </c>
    </row>
    <row r="744" spans="1:5" ht="15.75" customHeight="1" x14ac:dyDescent="0.2">
      <c r="A744" s="6" t="s">
        <v>6614</v>
      </c>
      <c r="B744" s="6">
        <v>2016</v>
      </c>
      <c r="C744" s="6"/>
      <c r="D744" s="6" t="s">
        <v>8028</v>
      </c>
      <c r="E744" s="6" t="s">
        <v>8029</v>
      </c>
    </row>
    <row r="745" spans="1:5" ht="15.75" customHeight="1" x14ac:dyDescent="0.2">
      <c r="A745" s="6" t="s">
        <v>6614</v>
      </c>
      <c r="B745" s="6">
        <v>2016</v>
      </c>
      <c r="C745" s="6"/>
      <c r="D745" s="6" t="s">
        <v>8030</v>
      </c>
      <c r="E745" s="6" t="s">
        <v>8031</v>
      </c>
    </row>
    <row r="746" spans="1:5" ht="15.75" customHeight="1" x14ac:dyDescent="0.2">
      <c r="A746" s="6" t="s">
        <v>6614</v>
      </c>
      <c r="B746" s="6">
        <v>2016</v>
      </c>
      <c r="C746" s="6"/>
      <c r="D746" s="6" t="s">
        <v>8032</v>
      </c>
      <c r="E746" s="6" t="s">
        <v>8033</v>
      </c>
    </row>
    <row r="747" spans="1:5" ht="15.75" customHeight="1" x14ac:dyDescent="0.2">
      <c r="A747" s="6" t="s">
        <v>6614</v>
      </c>
      <c r="B747" s="6">
        <v>2016</v>
      </c>
      <c r="C747" s="6"/>
      <c r="D747" s="6" t="s">
        <v>8034</v>
      </c>
      <c r="E747" s="6" t="s">
        <v>2254</v>
      </c>
    </row>
    <row r="748" spans="1:5" ht="15.75" customHeight="1" x14ac:dyDescent="0.2">
      <c r="A748" s="6" t="s">
        <v>6614</v>
      </c>
      <c r="B748" s="6">
        <v>2016</v>
      </c>
      <c r="C748" s="6"/>
      <c r="D748" s="6" t="s">
        <v>8035</v>
      </c>
      <c r="E748" s="6" t="s">
        <v>8036</v>
      </c>
    </row>
    <row r="749" spans="1:5" ht="15.75" customHeight="1" x14ac:dyDescent="0.2">
      <c r="A749" s="6" t="s">
        <v>6614</v>
      </c>
      <c r="B749" s="6">
        <v>2016</v>
      </c>
      <c r="C749" s="6"/>
      <c r="D749" s="6" t="s">
        <v>8037</v>
      </c>
      <c r="E749" s="6" t="s">
        <v>8038</v>
      </c>
    </row>
    <row r="750" spans="1:5" ht="15.75" customHeight="1" x14ac:dyDescent="0.2">
      <c r="A750" s="6" t="s">
        <v>6614</v>
      </c>
      <c r="B750" s="6">
        <v>2016</v>
      </c>
      <c r="C750" s="6"/>
      <c r="D750" s="6" t="s">
        <v>8039</v>
      </c>
      <c r="E750" s="6" t="s">
        <v>8040</v>
      </c>
    </row>
    <row r="751" spans="1:5" ht="15.75" customHeight="1" x14ac:dyDescent="0.2">
      <c r="A751" s="6" t="s">
        <v>6614</v>
      </c>
      <c r="B751" s="6">
        <v>2016</v>
      </c>
      <c r="C751" s="6"/>
      <c r="D751" s="6" t="s">
        <v>8041</v>
      </c>
      <c r="E751" s="6" t="s">
        <v>8042</v>
      </c>
    </row>
    <row r="752" spans="1:5" ht="15.75" customHeight="1" x14ac:dyDescent="0.2">
      <c r="A752" s="6" t="s">
        <v>6614</v>
      </c>
      <c r="B752" s="6">
        <v>2016</v>
      </c>
      <c r="C752" s="6"/>
      <c r="D752" s="6" t="s">
        <v>8043</v>
      </c>
      <c r="E752" s="6" t="s">
        <v>8044</v>
      </c>
    </row>
    <row r="753" spans="1:5" ht="15.75" customHeight="1" x14ac:dyDescent="0.2">
      <c r="A753" s="6" t="s">
        <v>6614</v>
      </c>
      <c r="B753" s="6">
        <v>2016</v>
      </c>
      <c r="C753" s="6"/>
      <c r="D753" s="6" t="s">
        <v>8045</v>
      </c>
      <c r="E753" s="6" t="s">
        <v>8046</v>
      </c>
    </row>
    <row r="754" spans="1:5" ht="15.75" customHeight="1" x14ac:dyDescent="0.2">
      <c r="A754" s="6" t="s">
        <v>6614</v>
      </c>
      <c r="B754" s="6">
        <v>2016</v>
      </c>
      <c r="C754" s="6"/>
      <c r="D754" s="6" t="s">
        <v>8047</v>
      </c>
      <c r="E754" s="6" t="s">
        <v>8048</v>
      </c>
    </row>
    <row r="755" spans="1:5" ht="15.75" customHeight="1" x14ac:dyDescent="0.2">
      <c r="A755" s="6" t="s">
        <v>6614</v>
      </c>
      <c r="B755" s="6">
        <v>2016</v>
      </c>
      <c r="C755" s="6"/>
      <c r="D755" s="6" t="s">
        <v>8049</v>
      </c>
      <c r="E755" s="6" t="s">
        <v>8050</v>
      </c>
    </row>
    <row r="756" spans="1:5" ht="15.75" customHeight="1" x14ac:dyDescent="0.2">
      <c r="A756" s="6" t="s">
        <v>6614</v>
      </c>
      <c r="B756" s="6">
        <v>2016</v>
      </c>
      <c r="C756" s="6"/>
      <c r="D756" s="6" t="s">
        <v>8051</v>
      </c>
      <c r="E756" s="6" t="s">
        <v>8052</v>
      </c>
    </row>
    <row r="757" spans="1:5" ht="15.75" customHeight="1" x14ac:dyDescent="0.2">
      <c r="A757" s="6" t="s">
        <v>6614</v>
      </c>
      <c r="B757" s="6">
        <v>2016</v>
      </c>
      <c r="C757" s="6"/>
      <c r="D757" s="6" t="s">
        <v>8053</v>
      </c>
      <c r="E757" s="6" t="s">
        <v>8054</v>
      </c>
    </row>
    <row r="758" spans="1:5" ht="15.75" customHeight="1" x14ac:dyDescent="0.2">
      <c r="A758" s="6" t="s">
        <v>6614</v>
      </c>
      <c r="B758" s="6">
        <v>2016</v>
      </c>
      <c r="C758" s="6"/>
      <c r="D758" s="6" t="s">
        <v>8055</v>
      </c>
      <c r="E758" s="6" t="s">
        <v>8056</v>
      </c>
    </row>
    <row r="759" spans="1:5" ht="15.75" customHeight="1" x14ac:dyDescent="0.2">
      <c r="A759" s="6" t="s">
        <v>6614</v>
      </c>
      <c r="B759" s="6">
        <v>2016</v>
      </c>
      <c r="C759" s="6"/>
      <c r="D759" s="6" t="s">
        <v>8057</v>
      </c>
      <c r="E759" s="6" t="s">
        <v>8058</v>
      </c>
    </row>
    <row r="760" spans="1:5" ht="15.75" customHeight="1" x14ac:dyDescent="0.2">
      <c r="A760" s="6" t="s">
        <v>6614</v>
      </c>
      <c r="B760" s="6">
        <v>2016</v>
      </c>
      <c r="C760" s="6"/>
      <c r="D760" s="6" t="s">
        <v>8059</v>
      </c>
      <c r="E760" s="6" t="s">
        <v>2254</v>
      </c>
    </row>
    <row r="761" spans="1:5" ht="15.75" customHeight="1" x14ac:dyDescent="0.2">
      <c r="A761" s="6" t="s">
        <v>6614</v>
      </c>
      <c r="B761" s="6">
        <v>2016</v>
      </c>
      <c r="C761" s="6"/>
      <c r="D761" s="6" t="s">
        <v>8060</v>
      </c>
      <c r="E761" s="6" t="s">
        <v>8061</v>
      </c>
    </row>
    <row r="762" spans="1:5" ht="15.75" customHeight="1" x14ac:dyDescent="0.2">
      <c r="A762" s="6" t="s">
        <v>6614</v>
      </c>
      <c r="B762" s="6">
        <v>2016</v>
      </c>
      <c r="C762" s="6"/>
      <c r="D762" s="6" t="s">
        <v>8062</v>
      </c>
      <c r="E762" s="6" t="s">
        <v>8063</v>
      </c>
    </row>
    <row r="763" spans="1:5" ht="15.75" customHeight="1" x14ac:dyDescent="0.2">
      <c r="A763" s="6" t="s">
        <v>6614</v>
      </c>
      <c r="B763" s="6">
        <v>2016</v>
      </c>
      <c r="C763" s="6"/>
      <c r="D763" s="6" t="s">
        <v>8064</v>
      </c>
      <c r="E763" s="6" t="s">
        <v>8065</v>
      </c>
    </row>
    <row r="764" spans="1:5" ht="15.75" customHeight="1" x14ac:dyDescent="0.2">
      <c r="A764" s="6" t="s">
        <v>6614</v>
      </c>
      <c r="B764" s="6">
        <v>2016</v>
      </c>
      <c r="C764" s="6"/>
      <c r="D764" s="6" t="s">
        <v>8066</v>
      </c>
      <c r="E764" s="6" t="s">
        <v>8067</v>
      </c>
    </row>
    <row r="765" spans="1:5" ht="15.75" customHeight="1" x14ac:dyDescent="0.2">
      <c r="A765" s="6" t="s">
        <v>6614</v>
      </c>
      <c r="B765" s="6">
        <v>2016</v>
      </c>
      <c r="C765" s="6"/>
      <c r="D765" s="6" t="s">
        <v>8068</v>
      </c>
      <c r="E765" s="6" t="s">
        <v>8069</v>
      </c>
    </row>
    <row r="766" spans="1:5" ht="15.75" customHeight="1" x14ac:dyDescent="0.2">
      <c r="A766" s="6" t="s">
        <v>6614</v>
      </c>
      <c r="B766" s="6">
        <v>2016</v>
      </c>
      <c r="C766" s="6"/>
      <c r="D766" s="6" t="s">
        <v>8070</v>
      </c>
      <c r="E766" s="6" t="s">
        <v>8071</v>
      </c>
    </row>
    <row r="767" spans="1:5" ht="15.75" customHeight="1" x14ac:dyDescent="0.2">
      <c r="A767" s="6" t="s">
        <v>6614</v>
      </c>
      <c r="B767" s="6">
        <v>2016</v>
      </c>
      <c r="C767" s="6"/>
      <c r="D767" s="6" t="s">
        <v>8072</v>
      </c>
      <c r="E767" s="6" t="s">
        <v>8073</v>
      </c>
    </row>
    <row r="768" spans="1:5" ht="15.75" customHeight="1" x14ac:dyDescent="0.2">
      <c r="A768" s="6" t="s">
        <v>6614</v>
      </c>
      <c r="B768" s="6">
        <v>2016</v>
      </c>
      <c r="C768" s="6"/>
      <c r="D768" s="6" t="s">
        <v>8074</v>
      </c>
      <c r="E768" s="6" t="s">
        <v>8075</v>
      </c>
    </row>
    <row r="769" spans="1:5" ht="15.75" customHeight="1" x14ac:dyDescent="0.2">
      <c r="A769" s="6" t="s">
        <v>6614</v>
      </c>
      <c r="B769" s="6">
        <v>2016</v>
      </c>
      <c r="C769" s="6"/>
      <c r="D769" s="6" t="s">
        <v>8076</v>
      </c>
      <c r="E769" s="6" t="s">
        <v>8077</v>
      </c>
    </row>
    <row r="770" spans="1:5" ht="15.75" customHeight="1" x14ac:dyDescent="0.2">
      <c r="A770" s="6" t="s">
        <v>6614</v>
      </c>
      <c r="B770" s="6">
        <v>2016</v>
      </c>
      <c r="C770" s="6"/>
      <c r="D770" s="6" t="s">
        <v>8078</v>
      </c>
      <c r="E770" s="6" t="s">
        <v>8079</v>
      </c>
    </row>
    <row r="771" spans="1:5" ht="15.75" customHeight="1" x14ac:dyDescent="0.2">
      <c r="A771" s="6" t="s">
        <v>6614</v>
      </c>
      <c r="B771" s="6">
        <v>2016</v>
      </c>
      <c r="C771" s="6"/>
      <c r="D771" s="6" t="s">
        <v>8080</v>
      </c>
      <c r="E771" s="6" t="s">
        <v>8081</v>
      </c>
    </row>
    <row r="772" spans="1:5" ht="15.75" customHeight="1" x14ac:dyDescent="0.2">
      <c r="A772" s="6" t="s">
        <v>6614</v>
      </c>
      <c r="B772" s="6">
        <v>2016</v>
      </c>
      <c r="C772" s="6"/>
      <c r="D772" s="6" t="s">
        <v>8082</v>
      </c>
      <c r="E772" s="6" t="s">
        <v>8083</v>
      </c>
    </row>
    <row r="773" spans="1:5" ht="15.75" customHeight="1" x14ac:dyDescent="0.2">
      <c r="A773" s="6" t="s">
        <v>6614</v>
      </c>
      <c r="B773" s="6">
        <v>2016</v>
      </c>
      <c r="C773" s="6"/>
      <c r="D773" s="6" t="s">
        <v>8084</v>
      </c>
      <c r="E773" s="6" t="s">
        <v>8085</v>
      </c>
    </row>
    <row r="774" spans="1:5" ht="15.75" customHeight="1" x14ac:dyDescent="0.2">
      <c r="A774" s="6" t="s">
        <v>6614</v>
      </c>
      <c r="B774" s="6">
        <v>2016</v>
      </c>
      <c r="C774" s="6"/>
      <c r="D774" s="6" t="s">
        <v>8086</v>
      </c>
      <c r="E774" s="6" t="s">
        <v>8087</v>
      </c>
    </row>
    <row r="775" spans="1:5" ht="15.75" customHeight="1" x14ac:dyDescent="0.2">
      <c r="A775" s="6" t="s">
        <v>6614</v>
      </c>
      <c r="B775" s="6">
        <v>2016</v>
      </c>
      <c r="C775" s="6"/>
      <c r="D775" s="6" t="s">
        <v>8088</v>
      </c>
      <c r="E775" s="6" t="s">
        <v>8089</v>
      </c>
    </row>
    <row r="776" spans="1:5" ht="15.75" customHeight="1" x14ac:dyDescent="0.2">
      <c r="A776" s="6" t="s">
        <v>6614</v>
      </c>
      <c r="B776" s="6">
        <v>2016</v>
      </c>
      <c r="C776" s="6"/>
      <c r="D776" s="6" t="s">
        <v>8090</v>
      </c>
      <c r="E776" s="6" t="s">
        <v>8091</v>
      </c>
    </row>
    <row r="777" spans="1:5" ht="15.75" customHeight="1" x14ac:dyDescent="0.2">
      <c r="A777" s="6" t="s">
        <v>6614</v>
      </c>
      <c r="B777" s="6">
        <v>2016</v>
      </c>
      <c r="C777" s="6"/>
      <c r="D777" s="6" t="s">
        <v>8092</v>
      </c>
      <c r="E777" s="6" t="s">
        <v>8093</v>
      </c>
    </row>
    <row r="778" spans="1:5" ht="15.75" customHeight="1" x14ac:dyDescent="0.2">
      <c r="A778" s="6" t="s">
        <v>6614</v>
      </c>
      <c r="B778" s="6">
        <v>2016</v>
      </c>
      <c r="C778" s="6"/>
      <c r="D778" s="6" t="s">
        <v>8094</v>
      </c>
      <c r="E778" s="6" t="s">
        <v>8095</v>
      </c>
    </row>
    <row r="779" spans="1:5" ht="15.75" customHeight="1" x14ac:dyDescent="0.2">
      <c r="A779" s="6" t="s">
        <v>6614</v>
      </c>
      <c r="B779" s="6">
        <v>2016</v>
      </c>
      <c r="C779" s="6"/>
      <c r="D779" s="6" t="s">
        <v>8096</v>
      </c>
      <c r="E779" s="6" t="s">
        <v>8097</v>
      </c>
    </row>
    <row r="780" spans="1:5" ht="15.75" customHeight="1" x14ac:dyDescent="0.2">
      <c r="A780" s="6" t="s">
        <v>6614</v>
      </c>
      <c r="B780" s="6">
        <v>2016</v>
      </c>
      <c r="C780" s="6"/>
      <c r="D780" s="6" t="s">
        <v>8098</v>
      </c>
      <c r="E780" s="6" t="s">
        <v>8099</v>
      </c>
    </row>
    <row r="781" spans="1:5" ht="15.75" customHeight="1" x14ac:dyDescent="0.2">
      <c r="A781" s="6" t="s">
        <v>6614</v>
      </c>
      <c r="B781" s="6">
        <v>2016</v>
      </c>
      <c r="C781" s="6"/>
      <c r="D781" s="6" t="s">
        <v>8100</v>
      </c>
      <c r="E781" s="6" t="s">
        <v>8101</v>
      </c>
    </row>
    <row r="782" spans="1:5" ht="15.75" customHeight="1" x14ac:dyDescent="0.2">
      <c r="A782" s="6" t="s">
        <v>6614</v>
      </c>
      <c r="B782" s="6">
        <v>2016</v>
      </c>
      <c r="C782" s="6"/>
      <c r="D782" s="6" t="s">
        <v>8102</v>
      </c>
      <c r="E782" s="6" t="s">
        <v>8103</v>
      </c>
    </row>
    <row r="783" spans="1:5" ht="15.75" customHeight="1" x14ac:dyDescent="0.2">
      <c r="A783" s="6" t="s">
        <v>6614</v>
      </c>
      <c r="B783" s="6">
        <v>2016</v>
      </c>
      <c r="C783" s="6"/>
      <c r="D783" s="6" t="s">
        <v>8104</v>
      </c>
      <c r="E783" s="6" t="s">
        <v>8105</v>
      </c>
    </row>
    <row r="784" spans="1:5" ht="15.75" customHeight="1" x14ac:dyDescent="0.2">
      <c r="A784" s="6" t="s">
        <v>6614</v>
      </c>
      <c r="B784" s="6">
        <v>2016</v>
      </c>
      <c r="C784" s="6"/>
      <c r="D784" s="6" t="s">
        <v>8106</v>
      </c>
      <c r="E784" s="6" t="s">
        <v>8107</v>
      </c>
    </row>
    <row r="785" spans="1:5" ht="15.75" customHeight="1" x14ac:dyDescent="0.2">
      <c r="A785" s="6" t="s">
        <v>6614</v>
      </c>
      <c r="B785" s="6">
        <v>2016</v>
      </c>
      <c r="C785" s="6"/>
      <c r="D785" s="6" t="s">
        <v>8108</v>
      </c>
      <c r="E785" s="6" t="s">
        <v>8109</v>
      </c>
    </row>
    <row r="786" spans="1:5" ht="15.75" customHeight="1" x14ac:dyDescent="0.2">
      <c r="A786" s="6" t="s">
        <v>6614</v>
      </c>
      <c r="B786" s="6">
        <v>2016</v>
      </c>
      <c r="C786" s="6"/>
      <c r="D786" s="6" t="s">
        <v>8110</v>
      </c>
      <c r="E786" s="6" t="s">
        <v>8111</v>
      </c>
    </row>
    <row r="787" spans="1:5" ht="15.75" customHeight="1" x14ac:dyDescent="0.2">
      <c r="A787" s="6" t="s">
        <v>6614</v>
      </c>
      <c r="B787" s="6">
        <v>2016</v>
      </c>
      <c r="C787" s="6"/>
      <c r="D787" s="6" t="s">
        <v>8112</v>
      </c>
      <c r="E787" s="6" t="s">
        <v>8113</v>
      </c>
    </row>
    <row r="788" spans="1:5" ht="15.75" customHeight="1" x14ac:dyDescent="0.2">
      <c r="A788" s="6" t="s">
        <v>6614</v>
      </c>
      <c r="B788" s="6">
        <v>2016</v>
      </c>
      <c r="C788" s="6"/>
      <c r="D788" s="6" t="s">
        <v>8114</v>
      </c>
      <c r="E788" s="6" t="s">
        <v>8115</v>
      </c>
    </row>
    <row r="789" spans="1:5" ht="15.75" customHeight="1" x14ac:dyDescent="0.2">
      <c r="A789" s="6" t="s">
        <v>6614</v>
      </c>
      <c r="B789" s="6">
        <v>2016</v>
      </c>
      <c r="C789" s="6"/>
      <c r="D789" s="6" t="s">
        <v>7505</v>
      </c>
      <c r="E789" s="6" t="s">
        <v>8116</v>
      </c>
    </row>
    <row r="790" spans="1:5" ht="15.75" customHeight="1" x14ac:dyDescent="0.2">
      <c r="A790" s="6" t="s">
        <v>6614</v>
      </c>
      <c r="B790" s="6">
        <v>2016</v>
      </c>
      <c r="C790" s="6"/>
      <c r="D790" s="6" t="s">
        <v>8117</v>
      </c>
      <c r="E790" s="6" t="s">
        <v>8118</v>
      </c>
    </row>
    <row r="791" spans="1:5" ht="15.75" customHeight="1" x14ac:dyDescent="0.2">
      <c r="A791" s="6" t="s">
        <v>6614</v>
      </c>
      <c r="B791" s="6">
        <v>2016</v>
      </c>
      <c r="C791" s="6"/>
      <c r="D791" s="6" t="s">
        <v>8119</v>
      </c>
      <c r="E791" s="6" t="s">
        <v>8120</v>
      </c>
    </row>
    <row r="792" spans="1:5" ht="15.75" customHeight="1" x14ac:dyDescent="0.2">
      <c r="A792" s="6" t="s">
        <v>6614</v>
      </c>
      <c r="B792" s="6">
        <v>2016</v>
      </c>
      <c r="C792" s="6"/>
      <c r="D792" s="6" t="s">
        <v>8121</v>
      </c>
      <c r="E792" s="6" t="s">
        <v>8122</v>
      </c>
    </row>
    <row r="793" spans="1:5" ht="15.75" customHeight="1" x14ac:dyDescent="0.2">
      <c r="A793" s="6" t="s">
        <v>6614</v>
      </c>
      <c r="B793" s="6">
        <v>2016</v>
      </c>
      <c r="C793" s="6"/>
      <c r="D793" s="6" t="s">
        <v>8123</v>
      </c>
      <c r="E793" s="6" t="s">
        <v>8124</v>
      </c>
    </row>
    <row r="794" spans="1:5" ht="15.75" customHeight="1" x14ac:dyDescent="0.2">
      <c r="A794" s="6" t="s">
        <v>6614</v>
      </c>
      <c r="B794" s="6">
        <v>2016</v>
      </c>
      <c r="C794" s="6"/>
      <c r="D794" s="6" t="s">
        <v>8125</v>
      </c>
      <c r="E794" s="6" t="s">
        <v>8126</v>
      </c>
    </row>
    <row r="795" spans="1:5" ht="15.75" customHeight="1" x14ac:dyDescent="0.2">
      <c r="A795" s="6" t="s">
        <v>6614</v>
      </c>
      <c r="B795" s="6">
        <v>2016</v>
      </c>
      <c r="C795" s="6"/>
      <c r="D795" s="6" t="s">
        <v>8127</v>
      </c>
      <c r="E795" s="6" t="s">
        <v>8128</v>
      </c>
    </row>
    <row r="796" spans="1:5" ht="15.75" customHeight="1" x14ac:dyDescent="0.2">
      <c r="A796" s="6" t="s">
        <v>6614</v>
      </c>
      <c r="B796" s="6">
        <v>2016</v>
      </c>
      <c r="C796" s="6"/>
      <c r="D796" s="6" t="s">
        <v>8129</v>
      </c>
      <c r="E796" s="6" t="s">
        <v>8130</v>
      </c>
    </row>
    <row r="797" spans="1:5" ht="15.75" customHeight="1" x14ac:dyDescent="0.2">
      <c r="A797" s="6" t="s">
        <v>6614</v>
      </c>
      <c r="B797" s="6">
        <v>2016</v>
      </c>
      <c r="C797" s="6"/>
      <c r="D797" s="6" t="s">
        <v>8131</v>
      </c>
      <c r="E797" s="6" t="s">
        <v>8132</v>
      </c>
    </row>
    <row r="798" spans="1:5" ht="15.75" customHeight="1" x14ac:dyDescent="0.2">
      <c r="A798" s="6" t="s">
        <v>6614</v>
      </c>
      <c r="B798" s="6">
        <v>2016</v>
      </c>
      <c r="C798" s="6"/>
      <c r="D798" s="6" t="s">
        <v>8133</v>
      </c>
      <c r="E798" s="6" t="s">
        <v>8134</v>
      </c>
    </row>
    <row r="799" spans="1:5" ht="15.75" customHeight="1" x14ac:dyDescent="0.2">
      <c r="A799" s="6" t="s">
        <v>6614</v>
      </c>
      <c r="B799" s="6">
        <v>2016</v>
      </c>
      <c r="C799" s="6"/>
      <c r="D799" s="6" t="s">
        <v>8135</v>
      </c>
      <c r="E799" s="6" t="s">
        <v>8136</v>
      </c>
    </row>
    <row r="800" spans="1:5" ht="15.75" customHeight="1" x14ac:dyDescent="0.2">
      <c r="A800" s="6" t="s">
        <v>6614</v>
      </c>
      <c r="B800" s="6">
        <v>2016</v>
      </c>
      <c r="C800" s="6"/>
      <c r="D800" s="6" t="s">
        <v>8137</v>
      </c>
      <c r="E800" s="6" t="s">
        <v>8138</v>
      </c>
    </row>
    <row r="801" spans="1:5" ht="15.75" customHeight="1" x14ac:dyDescent="0.2">
      <c r="A801" s="6" t="s">
        <v>6614</v>
      </c>
      <c r="B801" s="6">
        <v>2016</v>
      </c>
      <c r="C801" s="6"/>
      <c r="D801" s="6" t="s">
        <v>8139</v>
      </c>
      <c r="E801" s="6" t="s">
        <v>8140</v>
      </c>
    </row>
    <row r="802" spans="1:5" ht="15.75" customHeight="1" x14ac:dyDescent="0.2">
      <c r="A802" s="6" t="s">
        <v>6614</v>
      </c>
      <c r="B802" s="6">
        <v>2016</v>
      </c>
      <c r="C802" s="6"/>
      <c r="D802" s="6" t="s">
        <v>8141</v>
      </c>
      <c r="E802" s="6" t="s">
        <v>8142</v>
      </c>
    </row>
    <row r="803" spans="1:5" ht="15.75" customHeight="1" x14ac:dyDescent="0.2">
      <c r="A803" s="6" t="s">
        <v>6614</v>
      </c>
      <c r="B803" s="6">
        <v>2016</v>
      </c>
      <c r="C803" s="6"/>
      <c r="D803" s="6" t="s">
        <v>8143</v>
      </c>
      <c r="E803" s="6" t="s">
        <v>8144</v>
      </c>
    </row>
    <row r="804" spans="1:5" ht="15.75" customHeight="1" x14ac:dyDescent="0.2">
      <c r="A804" s="6" t="s">
        <v>6614</v>
      </c>
      <c r="B804" s="6">
        <v>2016</v>
      </c>
      <c r="C804" s="6"/>
      <c r="D804" s="6" t="s">
        <v>8145</v>
      </c>
      <c r="E804" s="6" t="s">
        <v>8146</v>
      </c>
    </row>
    <row r="805" spans="1:5" ht="15.75" customHeight="1" x14ac:dyDescent="0.2">
      <c r="A805" s="6" t="s">
        <v>6614</v>
      </c>
      <c r="B805" s="6">
        <v>2016</v>
      </c>
      <c r="C805" s="6"/>
      <c r="D805" s="6" t="s">
        <v>8147</v>
      </c>
      <c r="E805" s="6" t="s">
        <v>8148</v>
      </c>
    </row>
    <row r="806" spans="1:5" ht="15.75" customHeight="1" x14ac:dyDescent="0.2">
      <c r="A806" s="6" t="s">
        <v>6614</v>
      </c>
      <c r="B806" s="6">
        <v>2016</v>
      </c>
      <c r="C806" s="6"/>
      <c r="D806" s="6" t="s">
        <v>8149</v>
      </c>
      <c r="E806" s="6" t="s">
        <v>8150</v>
      </c>
    </row>
    <row r="807" spans="1:5" ht="15.75" customHeight="1" x14ac:dyDescent="0.2">
      <c r="A807" s="6" t="s">
        <v>6614</v>
      </c>
      <c r="B807" s="6">
        <v>2016</v>
      </c>
      <c r="C807" s="6"/>
      <c r="D807" s="6" t="s">
        <v>8151</v>
      </c>
      <c r="E807" s="6" t="s">
        <v>8152</v>
      </c>
    </row>
    <row r="808" spans="1:5" ht="15.75" customHeight="1" x14ac:dyDescent="0.2">
      <c r="A808" s="6" t="s">
        <v>6614</v>
      </c>
      <c r="B808" s="6">
        <v>2016</v>
      </c>
      <c r="C808" s="6"/>
      <c r="D808" s="6" t="s">
        <v>8153</v>
      </c>
      <c r="E808" s="6" t="s">
        <v>8154</v>
      </c>
    </row>
    <row r="809" spans="1:5" ht="15.75" customHeight="1" x14ac:dyDescent="0.2">
      <c r="A809" s="6" t="s">
        <v>6614</v>
      </c>
      <c r="B809" s="6">
        <v>2016</v>
      </c>
      <c r="C809" s="6"/>
      <c r="D809" s="6" t="s">
        <v>8155</v>
      </c>
      <c r="E809" s="6" t="s">
        <v>8156</v>
      </c>
    </row>
    <row r="810" spans="1:5" ht="15.75" customHeight="1" x14ac:dyDescent="0.2">
      <c r="A810" s="6" t="s">
        <v>6614</v>
      </c>
      <c r="B810" s="6">
        <v>2016</v>
      </c>
      <c r="C810" s="6"/>
      <c r="D810" s="6" t="s">
        <v>8157</v>
      </c>
      <c r="E810" s="6" t="s">
        <v>8158</v>
      </c>
    </row>
    <row r="811" spans="1:5" ht="15.75" customHeight="1" x14ac:dyDescent="0.2">
      <c r="A811" s="6" t="s">
        <v>6614</v>
      </c>
      <c r="B811" s="6">
        <v>2016</v>
      </c>
      <c r="C811" s="6"/>
      <c r="D811" s="6" t="s">
        <v>8159</v>
      </c>
      <c r="E811" s="6" t="s">
        <v>8160</v>
      </c>
    </row>
    <row r="812" spans="1:5" ht="15.75" customHeight="1" x14ac:dyDescent="0.2">
      <c r="A812" s="6" t="s">
        <v>6614</v>
      </c>
      <c r="B812" s="6">
        <v>2016</v>
      </c>
      <c r="C812" s="6"/>
      <c r="D812" s="6" t="s">
        <v>8161</v>
      </c>
      <c r="E812" s="6" t="s">
        <v>8162</v>
      </c>
    </row>
    <row r="813" spans="1:5" ht="15.75" customHeight="1" x14ac:dyDescent="0.2">
      <c r="A813" s="6" t="s">
        <v>6614</v>
      </c>
      <c r="B813" s="6">
        <v>2016</v>
      </c>
      <c r="C813" s="6"/>
      <c r="D813" s="6" t="s">
        <v>8163</v>
      </c>
      <c r="E813" s="6" t="s">
        <v>8164</v>
      </c>
    </row>
    <row r="814" spans="1:5" ht="15.75" customHeight="1" x14ac:dyDescent="0.2">
      <c r="A814" s="6" t="s">
        <v>6614</v>
      </c>
      <c r="B814" s="6">
        <v>2016</v>
      </c>
      <c r="C814" s="6"/>
      <c r="D814" s="6" t="s">
        <v>8165</v>
      </c>
      <c r="E814" s="6" t="s">
        <v>8166</v>
      </c>
    </row>
    <row r="815" spans="1:5" ht="15.75" customHeight="1" x14ac:dyDescent="0.2">
      <c r="A815" s="6" t="s">
        <v>6614</v>
      </c>
      <c r="B815" s="6">
        <v>2016</v>
      </c>
      <c r="C815" s="6"/>
      <c r="D815" s="6" t="s">
        <v>8167</v>
      </c>
      <c r="E815" s="6" t="s">
        <v>8168</v>
      </c>
    </row>
    <row r="816" spans="1:5" ht="15.75" customHeight="1" x14ac:dyDescent="0.2">
      <c r="A816" s="6" t="s">
        <v>6614</v>
      </c>
      <c r="B816" s="6">
        <v>2016</v>
      </c>
      <c r="C816" s="6"/>
      <c r="D816" s="6" t="s">
        <v>8169</v>
      </c>
      <c r="E816" s="6" t="s">
        <v>8170</v>
      </c>
    </row>
    <row r="817" spans="1:5" ht="15.75" customHeight="1" x14ac:dyDescent="0.2">
      <c r="A817" s="6" t="s">
        <v>6614</v>
      </c>
      <c r="B817" s="6">
        <v>2016</v>
      </c>
      <c r="C817" s="6"/>
      <c r="D817" s="6" t="s">
        <v>8171</v>
      </c>
      <c r="E817" s="6" t="s">
        <v>2254</v>
      </c>
    </row>
    <row r="818" spans="1:5" ht="15.75" customHeight="1" x14ac:dyDescent="0.2">
      <c r="A818" s="6" t="s">
        <v>6614</v>
      </c>
      <c r="B818" s="6">
        <v>2016</v>
      </c>
      <c r="C818" s="6"/>
      <c r="D818" s="6" t="s">
        <v>8172</v>
      </c>
      <c r="E818" s="6" t="s">
        <v>8173</v>
      </c>
    </row>
    <row r="819" spans="1:5" ht="15.75" customHeight="1" x14ac:dyDescent="0.2">
      <c r="A819" s="6" t="s">
        <v>6614</v>
      </c>
      <c r="B819" s="6">
        <v>2016</v>
      </c>
      <c r="C819" s="6"/>
      <c r="D819" s="6" t="s">
        <v>8174</v>
      </c>
      <c r="E819" s="6" t="s">
        <v>8175</v>
      </c>
    </row>
    <row r="820" spans="1:5" ht="15.75" customHeight="1" x14ac:dyDescent="0.2">
      <c r="A820" s="6" t="s">
        <v>6614</v>
      </c>
      <c r="B820" s="6">
        <v>2016</v>
      </c>
      <c r="C820" s="6"/>
      <c r="D820" s="6" t="s">
        <v>8176</v>
      </c>
      <c r="E820" s="6" t="s">
        <v>8177</v>
      </c>
    </row>
    <row r="821" spans="1:5" ht="15.75" customHeight="1" x14ac:dyDescent="0.2">
      <c r="A821" s="6" t="s">
        <v>6614</v>
      </c>
      <c r="B821" s="6">
        <v>2016</v>
      </c>
      <c r="C821" s="6"/>
      <c r="D821" s="6" t="s">
        <v>8178</v>
      </c>
      <c r="E821" s="6" t="s">
        <v>8179</v>
      </c>
    </row>
    <row r="822" spans="1:5" ht="15.75" customHeight="1" x14ac:dyDescent="0.2">
      <c r="A822" s="6" t="s">
        <v>6614</v>
      </c>
      <c r="B822" s="6">
        <v>2016</v>
      </c>
      <c r="C822" s="6"/>
      <c r="D822" s="6" t="s">
        <v>8180</v>
      </c>
      <c r="E822" s="6" t="s">
        <v>8181</v>
      </c>
    </row>
    <row r="823" spans="1:5" ht="15.75" customHeight="1" x14ac:dyDescent="0.2">
      <c r="A823" s="6" t="s">
        <v>6614</v>
      </c>
      <c r="B823" s="6">
        <v>2016</v>
      </c>
      <c r="C823" s="6"/>
      <c r="D823" s="6" t="s">
        <v>8182</v>
      </c>
      <c r="E823" s="6" t="s">
        <v>8183</v>
      </c>
    </row>
    <row r="824" spans="1:5" ht="15.75" customHeight="1" x14ac:dyDescent="0.2">
      <c r="A824" s="6" t="s">
        <v>6614</v>
      </c>
      <c r="B824" s="6">
        <v>2016</v>
      </c>
      <c r="C824" s="6"/>
      <c r="D824" s="6" t="s">
        <v>8184</v>
      </c>
      <c r="E824" s="6" t="s">
        <v>8185</v>
      </c>
    </row>
    <row r="825" spans="1:5" ht="15.75" customHeight="1" x14ac:dyDescent="0.2">
      <c r="A825" s="6" t="s">
        <v>6614</v>
      </c>
      <c r="B825" s="6">
        <v>2016</v>
      </c>
      <c r="C825" s="6"/>
      <c r="D825" s="6" t="s">
        <v>8186</v>
      </c>
      <c r="E825" s="6" t="s">
        <v>8187</v>
      </c>
    </row>
    <row r="826" spans="1:5" ht="15.75" customHeight="1" x14ac:dyDescent="0.2">
      <c r="A826" s="6" t="s">
        <v>6614</v>
      </c>
      <c r="B826" s="6">
        <v>2016</v>
      </c>
      <c r="C826" s="6"/>
      <c r="D826" s="6" t="s">
        <v>8188</v>
      </c>
      <c r="E826" s="6" t="s">
        <v>8189</v>
      </c>
    </row>
    <row r="827" spans="1:5" ht="15.75" customHeight="1" x14ac:dyDescent="0.2">
      <c r="A827" s="6" t="s">
        <v>6614</v>
      </c>
      <c r="B827" s="6">
        <v>2016</v>
      </c>
      <c r="C827" s="6"/>
      <c r="D827" s="6" t="s">
        <v>8190</v>
      </c>
      <c r="E827" s="6" t="s">
        <v>2254</v>
      </c>
    </row>
    <row r="828" spans="1:5" ht="15.75" customHeight="1" x14ac:dyDescent="0.2">
      <c r="A828" s="6" t="s">
        <v>6614</v>
      </c>
      <c r="B828" s="6">
        <v>2016</v>
      </c>
      <c r="C828" s="6"/>
      <c r="D828" s="6" t="s">
        <v>8191</v>
      </c>
      <c r="E828" s="6" t="s">
        <v>8192</v>
      </c>
    </row>
    <row r="829" spans="1:5" ht="15.75" customHeight="1" x14ac:dyDescent="0.2">
      <c r="A829" s="6" t="s">
        <v>6614</v>
      </c>
      <c r="B829" s="6">
        <v>2016</v>
      </c>
      <c r="C829" s="6"/>
      <c r="D829" s="6" t="s">
        <v>8193</v>
      </c>
      <c r="E829" s="6" t="s">
        <v>8194</v>
      </c>
    </row>
    <row r="830" spans="1:5" ht="15.75" customHeight="1" x14ac:dyDescent="0.2">
      <c r="A830" s="6" t="s">
        <v>6614</v>
      </c>
      <c r="B830" s="6">
        <v>2016</v>
      </c>
      <c r="C830" s="6"/>
      <c r="D830" s="6" t="s">
        <v>8195</v>
      </c>
      <c r="E830" s="6" t="s">
        <v>8196</v>
      </c>
    </row>
    <row r="831" spans="1:5" ht="15.75" customHeight="1" x14ac:dyDescent="0.2">
      <c r="A831" s="6" t="s">
        <v>6614</v>
      </c>
      <c r="B831" s="6">
        <v>2016</v>
      </c>
      <c r="C831" s="6"/>
      <c r="D831" s="6" t="s">
        <v>8197</v>
      </c>
      <c r="E831" s="6" t="s">
        <v>8198</v>
      </c>
    </row>
    <row r="832" spans="1:5" ht="15.75" customHeight="1" x14ac:dyDescent="0.2">
      <c r="A832" s="6" t="s">
        <v>6614</v>
      </c>
      <c r="B832" s="6">
        <v>2016</v>
      </c>
      <c r="C832" s="6"/>
      <c r="D832" s="6" t="s">
        <v>8199</v>
      </c>
      <c r="E832" s="6" t="s">
        <v>8200</v>
      </c>
    </row>
    <row r="833" spans="1:5" ht="15.75" customHeight="1" x14ac:dyDescent="0.2">
      <c r="A833" s="6" t="s">
        <v>6614</v>
      </c>
      <c r="B833" s="6">
        <v>2016</v>
      </c>
      <c r="C833" s="6"/>
      <c r="D833" s="6" t="s">
        <v>8201</v>
      </c>
      <c r="E833" s="6" t="s">
        <v>8202</v>
      </c>
    </row>
    <row r="834" spans="1:5" ht="15.75" customHeight="1" x14ac:dyDescent="0.2">
      <c r="A834" s="6" t="s">
        <v>6614</v>
      </c>
      <c r="B834" s="6">
        <v>2016</v>
      </c>
      <c r="C834" s="6"/>
      <c r="D834" s="6" t="s">
        <v>8203</v>
      </c>
      <c r="E834" s="6" t="s">
        <v>8204</v>
      </c>
    </row>
    <row r="835" spans="1:5" ht="15.75" customHeight="1" x14ac:dyDescent="0.2">
      <c r="A835" s="6" t="s">
        <v>6614</v>
      </c>
      <c r="B835" s="6">
        <v>2016</v>
      </c>
      <c r="C835" s="6"/>
      <c r="D835" s="6" t="s">
        <v>8205</v>
      </c>
      <c r="E835" s="6" t="s">
        <v>8206</v>
      </c>
    </row>
    <row r="836" spans="1:5" ht="15.75" customHeight="1" x14ac:dyDescent="0.2">
      <c r="A836" s="6" t="s">
        <v>6614</v>
      </c>
      <c r="B836" s="6">
        <v>2016</v>
      </c>
      <c r="C836" s="6"/>
      <c r="D836" s="6" t="s">
        <v>8207</v>
      </c>
      <c r="E836" s="6" t="s">
        <v>8208</v>
      </c>
    </row>
    <row r="837" spans="1:5" ht="15.75" customHeight="1" x14ac:dyDescent="0.2">
      <c r="A837" s="6" t="s">
        <v>6614</v>
      </c>
      <c r="B837" s="6">
        <v>2016</v>
      </c>
      <c r="C837" s="6"/>
      <c r="D837" s="6" t="s">
        <v>8209</v>
      </c>
      <c r="E837" s="6" t="s">
        <v>8210</v>
      </c>
    </row>
    <row r="838" spans="1:5" ht="15.75" customHeight="1" x14ac:dyDescent="0.2">
      <c r="A838" s="6" t="s">
        <v>6614</v>
      </c>
      <c r="B838" s="6">
        <v>2016</v>
      </c>
      <c r="C838" s="6"/>
      <c r="D838" s="6" t="s">
        <v>8211</v>
      </c>
      <c r="E838" s="6" t="s">
        <v>8212</v>
      </c>
    </row>
    <row r="839" spans="1:5" ht="15.75" customHeight="1" x14ac:dyDescent="0.2">
      <c r="A839" s="6" t="s">
        <v>6614</v>
      </c>
      <c r="B839" s="6">
        <v>2016</v>
      </c>
      <c r="C839" s="6"/>
      <c r="D839" s="6" t="s">
        <v>8213</v>
      </c>
      <c r="E839" s="6" t="s">
        <v>8214</v>
      </c>
    </row>
    <row r="840" spans="1:5" ht="15.75" customHeight="1" x14ac:dyDescent="0.2">
      <c r="A840" s="6" t="s">
        <v>6614</v>
      </c>
      <c r="B840" s="6">
        <v>2016</v>
      </c>
      <c r="C840" s="6"/>
      <c r="D840" s="6" t="s">
        <v>8215</v>
      </c>
      <c r="E840" s="6" t="s">
        <v>8216</v>
      </c>
    </row>
    <row r="841" spans="1:5" ht="15.75" customHeight="1" x14ac:dyDescent="0.2">
      <c r="A841" s="6" t="s">
        <v>6614</v>
      </c>
      <c r="B841" s="6">
        <v>2016</v>
      </c>
      <c r="C841" s="6"/>
      <c r="D841" s="6" t="s">
        <v>8217</v>
      </c>
      <c r="E841" s="6" t="s">
        <v>8218</v>
      </c>
    </row>
    <row r="842" spans="1:5" ht="15.75" customHeight="1" x14ac:dyDescent="0.2">
      <c r="A842" s="6" t="s">
        <v>6614</v>
      </c>
      <c r="B842" s="6">
        <v>2016</v>
      </c>
      <c r="C842" s="6"/>
      <c r="D842" s="6" t="s">
        <v>8219</v>
      </c>
      <c r="E842" s="6" t="s">
        <v>8220</v>
      </c>
    </row>
    <row r="843" spans="1:5" ht="15.75" customHeight="1" x14ac:dyDescent="0.2">
      <c r="A843" s="6" t="s">
        <v>6614</v>
      </c>
      <c r="B843" s="6">
        <v>2016</v>
      </c>
      <c r="C843" s="6"/>
      <c r="D843" s="6" t="s">
        <v>8221</v>
      </c>
      <c r="E843" s="6" t="s">
        <v>8222</v>
      </c>
    </row>
    <row r="844" spans="1:5" ht="15.75" customHeight="1" x14ac:dyDescent="0.2">
      <c r="A844" s="6" t="s">
        <v>6614</v>
      </c>
      <c r="B844" s="6">
        <v>2016</v>
      </c>
      <c r="C844" s="6"/>
      <c r="D844" s="6" t="s">
        <v>8223</v>
      </c>
      <c r="E844" s="6" t="s">
        <v>8224</v>
      </c>
    </row>
    <row r="845" spans="1:5" ht="15.75" customHeight="1" x14ac:dyDescent="0.2">
      <c r="A845" s="6" t="s">
        <v>6614</v>
      </c>
      <c r="B845" s="6">
        <v>2016</v>
      </c>
      <c r="C845" s="6"/>
      <c r="D845" s="6" t="s">
        <v>8225</v>
      </c>
      <c r="E845" s="6" t="s">
        <v>8226</v>
      </c>
    </row>
    <row r="846" spans="1:5" ht="15.75" customHeight="1" x14ac:dyDescent="0.2">
      <c r="A846" s="6" t="s">
        <v>6614</v>
      </c>
      <c r="B846" s="6">
        <v>2016</v>
      </c>
      <c r="C846" s="6"/>
      <c r="D846" s="6" t="s">
        <v>8227</v>
      </c>
      <c r="E846" s="6" t="s">
        <v>8228</v>
      </c>
    </row>
    <row r="847" spans="1:5" ht="15.75" customHeight="1" x14ac:dyDescent="0.2">
      <c r="A847" s="6" t="s">
        <v>6614</v>
      </c>
      <c r="B847" s="6">
        <v>2016</v>
      </c>
      <c r="C847" s="6"/>
      <c r="D847" s="6" t="s">
        <v>8229</v>
      </c>
      <c r="E847" s="6" t="s">
        <v>8230</v>
      </c>
    </row>
    <row r="848" spans="1:5" ht="15.75" customHeight="1" x14ac:dyDescent="0.2">
      <c r="A848" s="6" t="s">
        <v>6614</v>
      </c>
      <c r="B848" s="6">
        <v>2016</v>
      </c>
      <c r="C848" s="6"/>
      <c r="D848" s="6" t="s">
        <v>8231</v>
      </c>
      <c r="E848" s="6" t="s">
        <v>8232</v>
      </c>
    </row>
    <row r="849" spans="1:5" ht="15.75" customHeight="1" x14ac:dyDescent="0.2">
      <c r="A849" s="6" t="s">
        <v>6614</v>
      </c>
      <c r="B849" s="6">
        <v>2016</v>
      </c>
      <c r="C849" s="6"/>
      <c r="D849" s="6" t="s">
        <v>8233</v>
      </c>
      <c r="E849" s="6" t="s">
        <v>8234</v>
      </c>
    </row>
    <row r="850" spans="1:5" ht="15.75" customHeight="1" x14ac:dyDescent="0.2">
      <c r="A850" s="6" t="s">
        <v>6614</v>
      </c>
      <c r="B850" s="6">
        <v>2016</v>
      </c>
      <c r="C850" s="6"/>
      <c r="D850" s="6" t="s">
        <v>8235</v>
      </c>
      <c r="E850" s="6" t="s">
        <v>8236</v>
      </c>
    </row>
    <row r="851" spans="1:5" ht="15.75" customHeight="1" x14ac:dyDescent="0.2">
      <c r="A851" s="6" t="s">
        <v>6614</v>
      </c>
      <c r="B851" s="6">
        <v>2016</v>
      </c>
      <c r="C851" s="6"/>
      <c r="D851" s="6" t="s">
        <v>8237</v>
      </c>
      <c r="E851" s="6" t="s">
        <v>8238</v>
      </c>
    </row>
    <row r="852" spans="1:5" ht="15.75" customHeight="1" x14ac:dyDescent="0.2">
      <c r="A852" s="6" t="s">
        <v>6614</v>
      </c>
      <c r="B852" s="6">
        <v>2016</v>
      </c>
      <c r="C852" s="6"/>
      <c r="D852" s="6" t="s">
        <v>8239</v>
      </c>
      <c r="E852" s="6" t="s">
        <v>8240</v>
      </c>
    </row>
    <row r="853" spans="1:5" ht="15.75" customHeight="1" x14ac:dyDescent="0.2">
      <c r="A853" s="6" t="s">
        <v>6614</v>
      </c>
      <c r="B853" s="6">
        <v>2016</v>
      </c>
      <c r="C853" s="6"/>
      <c r="D853" s="6" t="s">
        <v>8241</v>
      </c>
      <c r="E853" s="6" t="s">
        <v>8242</v>
      </c>
    </row>
    <row r="854" spans="1:5" ht="15.75" customHeight="1" x14ac:dyDescent="0.2">
      <c r="A854" s="6" t="s">
        <v>6614</v>
      </c>
      <c r="B854" s="6">
        <v>2016</v>
      </c>
      <c r="C854" s="6"/>
      <c r="D854" s="6" t="s">
        <v>8243</v>
      </c>
      <c r="E854" s="6" t="s">
        <v>8244</v>
      </c>
    </row>
    <row r="855" spans="1:5" ht="15.75" customHeight="1" x14ac:dyDescent="0.2">
      <c r="A855" s="6" t="s">
        <v>6614</v>
      </c>
      <c r="B855" s="6">
        <v>2016</v>
      </c>
      <c r="C855" s="6"/>
      <c r="D855" s="6" t="s">
        <v>8245</v>
      </c>
      <c r="E855" s="6" t="s">
        <v>8246</v>
      </c>
    </row>
    <row r="856" spans="1:5" ht="15.75" customHeight="1" x14ac:dyDescent="0.2">
      <c r="A856" s="6" t="s">
        <v>6614</v>
      </c>
      <c r="B856" s="6">
        <v>2016</v>
      </c>
      <c r="C856" s="6"/>
      <c r="D856" s="6" t="s">
        <v>8247</v>
      </c>
      <c r="E856" s="6" t="s">
        <v>2254</v>
      </c>
    </row>
    <row r="857" spans="1:5" ht="15.75" customHeight="1" x14ac:dyDescent="0.2">
      <c r="A857" s="6" t="s">
        <v>6614</v>
      </c>
      <c r="B857" s="6">
        <v>2016</v>
      </c>
      <c r="C857" s="6"/>
      <c r="D857" s="6" t="s">
        <v>8248</v>
      </c>
      <c r="E857" s="6" t="s">
        <v>8249</v>
      </c>
    </row>
    <row r="858" spans="1:5" ht="15.75" customHeight="1" x14ac:dyDescent="0.2">
      <c r="A858" s="6" t="s">
        <v>6614</v>
      </c>
      <c r="B858" s="6">
        <v>2016</v>
      </c>
      <c r="C858" s="6"/>
      <c r="D858" s="6" t="s">
        <v>8250</v>
      </c>
      <c r="E858" s="6" t="s">
        <v>8251</v>
      </c>
    </row>
    <row r="859" spans="1:5" ht="15.75" customHeight="1" x14ac:dyDescent="0.2">
      <c r="A859" s="6" t="s">
        <v>6614</v>
      </c>
      <c r="B859" s="6">
        <v>2016</v>
      </c>
      <c r="C859" s="6"/>
      <c r="D859" s="6" t="s">
        <v>8252</v>
      </c>
      <c r="E859" s="6" t="s">
        <v>8253</v>
      </c>
    </row>
    <row r="860" spans="1:5" ht="15.75" customHeight="1" x14ac:dyDescent="0.2">
      <c r="A860" s="6" t="s">
        <v>6614</v>
      </c>
      <c r="B860" s="6">
        <v>2016</v>
      </c>
      <c r="C860" s="6"/>
      <c r="D860" s="6" t="s">
        <v>8254</v>
      </c>
      <c r="E860" s="6" t="s">
        <v>2254</v>
      </c>
    </row>
    <row r="861" spans="1:5" ht="15.75" customHeight="1" x14ac:dyDescent="0.2">
      <c r="A861" s="6" t="s">
        <v>6614</v>
      </c>
      <c r="B861" s="6">
        <v>2016</v>
      </c>
      <c r="C861" s="6"/>
      <c r="D861" s="6" t="s">
        <v>8255</v>
      </c>
      <c r="E861" s="6" t="s">
        <v>8256</v>
      </c>
    </row>
    <row r="862" spans="1:5" ht="15.75" customHeight="1" x14ac:dyDescent="0.2">
      <c r="A862" s="6" t="s">
        <v>6614</v>
      </c>
      <c r="B862" s="6">
        <v>2016</v>
      </c>
      <c r="C862" s="6"/>
      <c r="D862" s="6" t="s">
        <v>8257</v>
      </c>
      <c r="E862" s="6" t="s">
        <v>8258</v>
      </c>
    </row>
    <row r="863" spans="1:5" ht="15.75" customHeight="1" x14ac:dyDescent="0.2">
      <c r="A863" s="6" t="s">
        <v>6614</v>
      </c>
      <c r="B863" s="6">
        <v>2016</v>
      </c>
      <c r="C863" s="6"/>
      <c r="D863" s="6" t="s">
        <v>8259</v>
      </c>
      <c r="E863" s="6" t="s">
        <v>8260</v>
      </c>
    </row>
    <row r="864" spans="1:5" ht="15.75" customHeight="1" x14ac:dyDescent="0.2">
      <c r="A864" s="6" t="s">
        <v>6614</v>
      </c>
      <c r="B864" s="6">
        <v>2016</v>
      </c>
      <c r="C864" s="6"/>
      <c r="D864" s="6" t="s">
        <v>8261</v>
      </c>
      <c r="E864" s="6" t="s">
        <v>8262</v>
      </c>
    </row>
    <row r="865" spans="1:5" ht="15.75" customHeight="1" x14ac:dyDescent="0.2">
      <c r="A865" s="6" t="s">
        <v>6614</v>
      </c>
      <c r="B865" s="6">
        <v>2016</v>
      </c>
      <c r="C865" s="6"/>
      <c r="D865" s="6" t="s">
        <v>8263</v>
      </c>
      <c r="E865" s="6" t="s">
        <v>8264</v>
      </c>
    </row>
    <row r="866" spans="1:5" ht="15.75" customHeight="1" x14ac:dyDescent="0.2">
      <c r="A866" s="6" t="s">
        <v>6614</v>
      </c>
      <c r="B866" s="6">
        <v>2016</v>
      </c>
      <c r="C866" s="6"/>
      <c r="D866" s="6" t="s">
        <v>8265</v>
      </c>
      <c r="E866" s="6" t="s">
        <v>8266</v>
      </c>
    </row>
    <row r="867" spans="1:5" ht="15.75" customHeight="1" x14ac:dyDescent="0.2">
      <c r="A867" s="6" t="s">
        <v>6614</v>
      </c>
      <c r="B867" s="6">
        <v>2016</v>
      </c>
      <c r="C867" s="6"/>
      <c r="D867" s="6" t="s">
        <v>8267</v>
      </c>
      <c r="E867" s="6" t="s">
        <v>8268</v>
      </c>
    </row>
    <row r="868" spans="1:5" ht="15.75" customHeight="1" x14ac:dyDescent="0.2">
      <c r="A868" s="6" t="s">
        <v>6614</v>
      </c>
      <c r="B868" s="6">
        <v>2016</v>
      </c>
      <c r="C868" s="6"/>
      <c r="D868" s="6" t="s">
        <v>8269</v>
      </c>
      <c r="E868" s="6" t="s">
        <v>8270</v>
      </c>
    </row>
    <row r="869" spans="1:5" ht="15.75" customHeight="1" x14ac:dyDescent="0.2">
      <c r="A869" s="6" t="s">
        <v>6614</v>
      </c>
      <c r="B869" s="6">
        <v>2016</v>
      </c>
      <c r="C869" s="6"/>
      <c r="D869" s="6" t="s">
        <v>8271</v>
      </c>
      <c r="E869" s="6" t="s">
        <v>8272</v>
      </c>
    </row>
    <row r="870" spans="1:5" ht="15.75" customHeight="1" x14ac:dyDescent="0.2">
      <c r="A870" s="6" t="s">
        <v>6614</v>
      </c>
      <c r="B870" s="6">
        <v>2016</v>
      </c>
      <c r="C870" s="6"/>
      <c r="D870" s="6" t="s">
        <v>8273</v>
      </c>
      <c r="E870" s="6" t="s">
        <v>8274</v>
      </c>
    </row>
    <row r="871" spans="1:5" ht="15.75" customHeight="1" x14ac:dyDescent="0.2">
      <c r="A871" s="6" t="s">
        <v>6614</v>
      </c>
      <c r="B871" s="6">
        <v>2016</v>
      </c>
      <c r="C871" s="6"/>
      <c r="D871" s="6" t="s">
        <v>8275</v>
      </c>
      <c r="E871" s="6" t="s">
        <v>8276</v>
      </c>
    </row>
    <row r="872" spans="1:5" ht="15.75" customHeight="1" x14ac:dyDescent="0.2">
      <c r="A872" s="6" t="s">
        <v>6614</v>
      </c>
      <c r="B872" s="6">
        <v>2016</v>
      </c>
      <c r="C872" s="6"/>
      <c r="D872" s="6" t="s">
        <v>8277</v>
      </c>
      <c r="E872" s="6" t="s">
        <v>8278</v>
      </c>
    </row>
    <row r="873" spans="1:5" ht="15.75" customHeight="1" x14ac:dyDescent="0.2">
      <c r="A873" s="6" t="s">
        <v>6614</v>
      </c>
      <c r="B873" s="6">
        <v>2016</v>
      </c>
      <c r="C873" s="6"/>
      <c r="D873" s="6" t="s">
        <v>8279</v>
      </c>
      <c r="E873" s="6" t="s">
        <v>8280</v>
      </c>
    </row>
    <row r="874" spans="1:5" ht="15.75" customHeight="1" x14ac:dyDescent="0.2">
      <c r="A874" s="6" t="s">
        <v>6614</v>
      </c>
      <c r="B874" s="6">
        <v>2016</v>
      </c>
      <c r="C874" s="6"/>
      <c r="D874" s="6" t="s">
        <v>8281</v>
      </c>
      <c r="E874" s="6" t="s">
        <v>8282</v>
      </c>
    </row>
    <row r="875" spans="1:5" ht="15.75" customHeight="1" x14ac:dyDescent="0.2">
      <c r="A875" s="6" t="s">
        <v>6614</v>
      </c>
      <c r="B875" s="6">
        <v>2016</v>
      </c>
      <c r="C875" s="6"/>
      <c r="D875" s="6" t="s">
        <v>8283</v>
      </c>
      <c r="E875" s="6" t="s">
        <v>8284</v>
      </c>
    </row>
    <row r="876" spans="1:5" ht="15.75" customHeight="1" x14ac:dyDescent="0.2">
      <c r="A876" s="6" t="s">
        <v>6614</v>
      </c>
      <c r="B876" s="6">
        <v>2016</v>
      </c>
      <c r="C876" s="6"/>
      <c r="D876" s="6" t="s">
        <v>8285</v>
      </c>
      <c r="E876" s="6" t="s">
        <v>8286</v>
      </c>
    </row>
    <row r="877" spans="1:5" ht="15.75" customHeight="1" x14ac:dyDescent="0.2">
      <c r="A877" s="6" t="s">
        <v>6614</v>
      </c>
      <c r="B877" s="6">
        <v>2016</v>
      </c>
      <c r="C877" s="6"/>
      <c r="D877" s="6" t="s">
        <v>8287</v>
      </c>
      <c r="E877" s="6" t="s">
        <v>8288</v>
      </c>
    </row>
    <row r="878" spans="1:5" ht="15.75" customHeight="1" x14ac:dyDescent="0.2">
      <c r="A878" s="6" t="s">
        <v>6614</v>
      </c>
      <c r="B878" s="6">
        <v>2016</v>
      </c>
      <c r="C878" s="6"/>
      <c r="D878" s="6" t="s">
        <v>8289</v>
      </c>
      <c r="E878" s="6" t="s">
        <v>8290</v>
      </c>
    </row>
    <row r="879" spans="1:5" ht="15.75" customHeight="1" x14ac:dyDescent="0.2">
      <c r="A879" s="6" t="s">
        <v>6614</v>
      </c>
      <c r="B879" s="6">
        <v>2016</v>
      </c>
      <c r="C879" s="6"/>
      <c r="D879" s="6" t="s">
        <v>8291</v>
      </c>
      <c r="E879" s="6" t="s">
        <v>8292</v>
      </c>
    </row>
    <row r="880" spans="1:5" ht="15.75" customHeight="1" x14ac:dyDescent="0.2">
      <c r="A880" s="6" t="s">
        <v>6614</v>
      </c>
      <c r="B880" s="6">
        <v>2016</v>
      </c>
      <c r="C880" s="6"/>
      <c r="D880" s="6" t="s">
        <v>8293</v>
      </c>
      <c r="E880" s="6" t="s">
        <v>8294</v>
      </c>
    </row>
    <row r="881" spans="1:5" ht="15.75" customHeight="1" x14ac:dyDescent="0.2">
      <c r="A881" s="6" t="s">
        <v>6614</v>
      </c>
      <c r="B881" s="6">
        <v>2016</v>
      </c>
      <c r="C881" s="6"/>
      <c r="D881" s="6" t="s">
        <v>8295</v>
      </c>
      <c r="E881" s="6" t="s">
        <v>8296</v>
      </c>
    </row>
    <row r="882" spans="1:5" ht="15.75" customHeight="1" x14ac:dyDescent="0.2">
      <c r="A882" s="2" t="s">
        <v>6614</v>
      </c>
      <c r="B882" s="18">
        <v>2021</v>
      </c>
      <c r="C882" s="20" t="e">
        <f t="shared" ref="C882:C1136" ca="1" si="0">_xludf.CONCAT(A882,B882)</f>
        <v>#NAME?</v>
      </c>
      <c r="D882" s="11" t="s">
        <v>18313</v>
      </c>
      <c r="E882" s="12" t="s">
        <v>18314</v>
      </c>
    </row>
    <row r="883" spans="1:5" ht="15.75" customHeight="1" x14ac:dyDescent="0.2">
      <c r="A883" s="2" t="s">
        <v>6614</v>
      </c>
      <c r="B883" s="19">
        <v>2021</v>
      </c>
      <c r="C883" s="20" t="e">
        <f t="shared" ca="1" si="0"/>
        <v>#NAME?</v>
      </c>
      <c r="D883" s="13" t="s">
        <v>18315</v>
      </c>
      <c r="E883" s="14" t="s">
        <v>18316</v>
      </c>
    </row>
    <row r="884" spans="1:5" ht="15.75" customHeight="1" x14ac:dyDescent="0.2">
      <c r="A884" s="2" t="s">
        <v>6614</v>
      </c>
      <c r="B884" s="18">
        <v>2021</v>
      </c>
      <c r="C884" s="20" t="e">
        <f t="shared" ca="1" si="0"/>
        <v>#NAME?</v>
      </c>
      <c r="D884" s="11" t="s">
        <v>18317</v>
      </c>
      <c r="E884" s="12" t="s">
        <v>18318</v>
      </c>
    </row>
    <row r="885" spans="1:5" ht="15.75" customHeight="1" x14ac:dyDescent="0.2">
      <c r="A885" s="2" t="s">
        <v>6614</v>
      </c>
      <c r="B885" s="19">
        <v>2021</v>
      </c>
      <c r="C885" s="20" t="e">
        <f t="shared" ca="1" si="0"/>
        <v>#NAME?</v>
      </c>
      <c r="D885" s="13" t="s">
        <v>18319</v>
      </c>
      <c r="E885" s="14" t="s">
        <v>18320</v>
      </c>
    </row>
    <row r="886" spans="1:5" ht="15.75" customHeight="1" x14ac:dyDescent="0.2">
      <c r="A886" s="2" t="s">
        <v>6614</v>
      </c>
      <c r="B886" s="18">
        <v>2021</v>
      </c>
      <c r="C886" s="20" t="e">
        <f t="shared" ca="1" si="0"/>
        <v>#NAME?</v>
      </c>
      <c r="D886" s="11" t="s">
        <v>18321</v>
      </c>
      <c r="E886" s="12" t="s">
        <v>18322</v>
      </c>
    </row>
    <row r="887" spans="1:5" ht="15.75" customHeight="1" x14ac:dyDescent="0.2">
      <c r="A887" s="2" t="s">
        <v>6614</v>
      </c>
      <c r="B887" s="19">
        <v>2021</v>
      </c>
      <c r="C887" s="20" t="e">
        <f t="shared" ca="1" si="0"/>
        <v>#NAME?</v>
      </c>
      <c r="D887" s="13" t="s">
        <v>18323</v>
      </c>
      <c r="E887" s="14" t="s">
        <v>18324</v>
      </c>
    </row>
    <row r="888" spans="1:5" ht="15.75" customHeight="1" x14ac:dyDescent="0.2">
      <c r="A888" s="2" t="s">
        <v>6614</v>
      </c>
      <c r="B888" s="18">
        <v>2022</v>
      </c>
      <c r="C888" s="20" t="e">
        <f t="shared" ca="1" si="0"/>
        <v>#NAME?</v>
      </c>
      <c r="D888" s="11" t="s">
        <v>18325</v>
      </c>
      <c r="E888" s="12" t="s">
        <v>18326</v>
      </c>
    </row>
    <row r="889" spans="1:5" ht="15.75" customHeight="1" x14ac:dyDescent="0.2">
      <c r="A889" s="2" t="s">
        <v>6614</v>
      </c>
      <c r="B889" s="19">
        <v>2021</v>
      </c>
      <c r="C889" s="20" t="e">
        <f t="shared" ca="1" si="0"/>
        <v>#NAME?</v>
      </c>
      <c r="D889" s="13" t="s">
        <v>18327</v>
      </c>
      <c r="E889" s="14" t="s">
        <v>18328</v>
      </c>
    </row>
    <row r="890" spans="1:5" ht="15.75" customHeight="1" x14ac:dyDescent="0.2">
      <c r="A890" s="2" t="s">
        <v>6614</v>
      </c>
      <c r="B890" s="18">
        <v>2021</v>
      </c>
      <c r="C890" s="20" t="e">
        <f t="shared" ca="1" si="0"/>
        <v>#NAME?</v>
      </c>
      <c r="D890" s="11" t="s">
        <v>18329</v>
      </c>
      <c r="E890" s="12" t="s">
        <v>18330</v>
      </c>
    </row>
    <row r="891" spans="1:5" ht="15.75" customHeight="1" x14ac:dyDescent="0.2">
      <c r="A891" s="2" t="s">
        <v>6614</v>
      </c>
      <c r="B891" s="19">
        <v>2021</v>
      </c>
      <c r="C891" s="20" t="e">
        <f t="shared" ca="1" si="0"/>
        <v>#NAME?</v>
      </c>
      <c r="D891" s="13" t="s">
        <v>18331</v>
      </c>
      <c r="E891" s="14" t="s">
        <v>18332</v>
      </c>
    </row>
    <row r="892" spans="1:5" ht="15.75" customHeight="1" x14ac:dyDescent="0.2">
      <c r="A892" s="2" t="s">
        <v>6614</v>
      </c>
      <c r="B892" s="18">
        <v>2021</v>
      </c>
      <c r="C892" s="20" t="e">
        <f t="shared" ca="1" si="0"/>
        <v>#NAME?</v>
      </c>
      <c r="D892" s="11" t="s">
        <v>18333</v>
      </c>
      <c r="E892" s="12" t="s">
        <v>18334</v>
      </c>
    </row>
    <row r="893" spans="1:5" ht="15.75" customHeight="1" x14ac:dyDescent="0.2">
      <c r="A893" s="2" t="s">
        <v>6614</v>
      </c>
      <c r="B893" s="19">
        <v>2021</v>
      </c>
      <c r="C893" s="20" t="e">
        <f t="shared" ca="1" si="0"/>
        <v>#NAME?</v>
      </c>
      <c r="D893" s="13" t="s">
        <v>18335</v>
      </c>
      <c r="E893" s="14" t="s">
        <v>18336</v>
      </c>
    </row>
    <row r="894" spans="1:5" ht="15.75" customHeight="1" x14ac:dyDescent="0.2">
      <c r="A894" s="2" t="s">
        <v>6614</v>
      </c>
      <c r="B894" s="18">
        <v>2021</v>
      </c>
      <c r="C894" s="20" t="e">
        <f t="shared" ca="1" si="0"/>
        <v>#NAME?</v>
      </c>
      <c r="D894" s="11" t="s">
        <v>18337</v>
      </c>
      <c r="E894" s="12" t="s">
        <v>18338</v>
      </c>
    </row>
    <row r="895" spans="1:5" ht="15.75" customHeight="1" x14ac:dyDescent="0.2">
      <c r="A895" s="2" t="s">
        <v>6614</v>
      </c>
      <c r="B895" s="19">
        <v>2021</v>
      </c>
      <c r="C895" s="20" t="e">
        <f t="shared" ca="1" si="0"/>
        <v>#NAME?</v>
      </c>
      <c r="D895" s="13" t="s">
        <v>18339</v>
      </c>
      <c r="E895" s="14" t="s">
        <v>18340</v>
      </c>
    </row>
    <row r="896" spans="1:5" ht="15.75" customHeight="1" x14ac:dyDescent="0.2">
      <c r="A896" s="2" t="s">
        <v>6614</v>
      </c>
      <c r="B896" s="18">
        <v>2021</v>
      </c>
      <c r="C896" s="20" t="e">
        <f t="shared" ca="1" si="0"/>
        <v>#NAME?</v>
      </c>
      <c r="D896" s="11" t="s">
        <v>18341</v>
      </c>
      <c r="E896" s="12" t="s">
        <v>18342</v>
      </c>
    </row>
    <row r="897" spans="1:5" ht="15.75" customHeight="1" x14ac:dyDescent="0.2">
      <c r="A897" s="2" t="s">
        <v>6614</v>
      </c>
      <c r="B897" s="19">
        <v>2021</v>
      </c>
      <c r="C897" s="20" t="e">
        <f t="shared" ca="1" si="0"/>
        <v>#NAME?</v>
      </c>
      <c r="D897" s="13" t="s">
        <v>18343</v>
      </c>
      <c r="E897" s="14" t="s">
        <v>18344</v>
      </c>
    </row>
    <row r="898" spans="1:5" ht="15.75" customHeight="1" x14ac:dyDescent="0.2">
      <c r="A898" s="2" t="s">
        <v>6614</v>
      </c>
      <c r="B898" s="18">
        <v>2021</v>
      </c>
      <c r="C898" s="20" t="e">
        <f t="shared" ca="1" si="0"/>
        <v>#NAME?</v>
      </c>
      <c r="D898" s="11" t="s">
        <v>18345</v>
      </c>
      <c r="E898" s="12" t="s">
        <v>18346</v>
      </c>
    </row>
    <row r="899" spans="1:5" ht="15.75" customHeight="1" x14ac:dyDescent="0.2">
      <c r="A899" s="2" t="s">
        <v>6614</v>
      </c>
      <c r="B899" s="19">
        <v>2021</v>
      </c>
      <c r="C899" s="20" t="e">
        <f t="shared" ca="1" si="0"/>
        <v>#NAME?</v>
      </c>
      <c r="D899" s="13" t="s">
        <v>18347</v>
      </c>
      <c r="E899" s="14" t="s">
        <v>18348</v>
      </c>
    </row>
    <row r="900" spans="1:5" ht="15.75" customHeight="1" x14ac:dyDescent="0.2">
      <c r="A900" s="2" t="s">
        <v>6614</v>
      </c>
      <c r="B900" s="18">
        <v>2022</v>
      </c>
      <c r="C900" s="20" t="e">
        <f t="shared" ca="1" si="0"/>
        <v>#NAME?</v>
      </c>
      <c r="D900" s="11" t="s">
        <v>18349</v>
      </c>
      <c r="E900" s="12" t="s">
        <v>18350</v>
      </c>
    </row>
    <row r="901" spans="1:5" ht="15.75" customHeight="1" x14ac:dyDescent="0.2">
      <c r="A901" s="2" t="s">
        <v>6614</v>
      </c>
      <c r="B901" s="19">
        <v>2021</v>
      </c>
      <c r="C901" s="20" t="e">
        <f t="shared" ca="1" si="0"/>
        <v>#NAME?</v>
      </c>
      <c r="D901" s="13" t="s">
        <v>18351</v>
      </c>
      <c r="E901" s="14" t="s">
        <v>18352</v>
      </c>
    </row>
    <row r="902" spans="1:5" ht="15.75" customHeight="1" x14ac:dyDescent="0.2">
      <c r="A902" s="2" t="s">
        <v>6614</v>
      </c>
      <c r="B902" s="18">
        <v>2021</v>
      </c>
      <c r="C902" s="20" t="e">
        <f t="shared" ca="1" si="0"/>
        <v>#NAME?</v>
      </c>
      <c r="D902" s="11" t="s">
        <v>18353</v>
      </c>
      <c r="E902" s="12" t="s">
        <v>18354</v>
      </c>
    </row>
    <row r="903" spans="1:5" ht="15.75" customHeight="1" x14ac:dyDescent="0.2">
      <c r="A903" s="2" t="s">
        <v>6614</v>
      </c>
      <c r="B903" s="19">
        <v>2021</v>
      </c>
      <c r="C903" s="20" t="e">
        <f t="shared" ca="1" si="0"/>
        <v>#NAME?</v>
      </c>
      <c r="D903" s="13" t="s">
        <v>18355</v>
      </c>
      <c r="E903" s="14" t="s">
        <v>18356</v>
      </c>
    </row>
    <row r="904" spans="1:5" ht="15.75" customHeight="1" x14ac:dyDescent="0.2">
      <c r="A904" s="2" t="s">
        <v>6614</v>
      </c>
      <c r="B904" s="18">
        <v>2021</v>
      </c>
      <c r="C904" s="20" t="e">
        <f t="shared" ca="1" si="0"/>
        <v>#NAME?</v>
      </c>
      <c r="D904" s="11" t="s">
        <v>18357</v>
      </c>
      <c r="E904" s="12" t="s">
        <v>18358</v>
      </c>
    </row>
    <row r="905" spans="1:5" ht="15.75" customHeight="1" x14ac:dyDescent="0.2">
      <c r="A905" s="2" t="s">
        <v>6614</v>
      </c>
      <c r="B905" s="19">
        <v>2021</v>
      </c>
      <c r="C905" s="20" t="e">
        <f t="shared" ca="1" si="0"/>
        <v>#NAME?</v>
      </c>
      <c r="D905" s="13" t="s">
        <v>18359</v>
      </c>
      <c r="E905" s="14" t="s">
        <v>18360</v>
      </c>
    </row>
    <row r="906" spans="1:5" ht="15.75" customHeight="1" x14ac:dyDescent="0.2">
      <c r="A906" s="2" t="s">
        <v>6614</v>
      </c>
      <c r="B906" s="18">
        <v>2021</v>
      </c>
      <c r="C906" s="20" t="e">
        <f t="shared" ca="1" si="0"/>
        <v>#NAME?</v>
      </c>
      <c r="D906" s="11" t="s">
        <v>18361</v>
      </c>
      <c r="E906" s="12" t="s">
        <v>18362</v>
      </c>
    </row>
    <row r="907" spans="1:5" ht="15.75" customHeight="1" x14ac:dyDescent="0.2">
      <c r="A907" s="2" t="s">
        <v>6614</v>
      </c>
      <c r="B907" s="19">
        <v>2021</v>
      </c>
      <c r="C907" s="20" t="e">
        <f t="shared" ca="1" si="0"/>
        <v>#NAME?</v>
      </c>
      <c r="D907" s="13" t="s">
        <v>18363</v>
      </c>
      <c r="E907" s="14" t="s">
        <v>18364</v>
      </c>
    </row>
    <row r="908" spans="1:5" ht="15.75" customHeight="1" x14ac:dyDescent="0.2">
      <c r="A908" s="2" t="s">
        <v>6614</v>
      </c>
      <c r="B908" s="18">
        <v>2021</v>
      </c>
      <c r="C908" s="20" t="e">
        <f t="shared" ca="1" si="0"/>
        <v>#NAME?</v>
      </c>
      <c r="D908" s="11" t="s">
        <v>18365</v>
      </c>
      <c r="E908" s="12" t="s">
        <v>18366</v>
      </c>
    </row>
    <row r="909" spans="1:5" ht="15.75" customHeight="1" x14ac:dyDescent="0.2">
      <c r="A909" s="2" t="s">
        <v>6614</v>
      </c>
      <c r="B909" s="19">
        <v>2021</v>
      </c>
      <c r="C909" s="20" t="e">
        <f t="shared" ca="1" si="0"/>
        <v>#NAME?</v>
      </c>
      <c r="D909" s="13" t="s">
        <v>18367</v>
      </c>
      <c r="E909" s="14" t="s">
        <v>18368</v>
      </c>
    </row>
    <row r="910" spans="1:5" ht="15.75" customHeight="1" x14ac:dyDescent="0.2">
      <c r="A910" s="2" t="s">
        <v>6614</v>
      </c>
      <c r="B910" s="18">
        <v>2021</v>
      </c>
      <c r="C910" s="20" t="e">
        <f t="shared" ca="1" si="0"/>
        <v>#NAME?</v>
      </c>
      <c r="D910" s="11" t="s">
        <v>18369</v>
      </c>
      <c r="E910" s="12" t="s">
        <v>18370</v>
      </c>
    </row>
    <row r="911" spans="1:5" ht="15.75" customHeight="1" x14ac:dyDescent="0.2">
      <c r="A911" s="2" t="s">
        <v>6614</v>
      </c>
      <c r="B911" s="19">
        <v>2022</v>
      </c>
      <c r="C911" s="20" t="e">
        <f t="shared" ca="1" si="0"/>
        <v>#NAME?</v>
      </c>
      <c r="D911" s="13" t="s">
        <v>18371</v>
      </c>
      <c r="E911" s="14" t="s">
        <v>18372</v>
      </c>
    </row>
    <row r="912" spans="1:5" ht="15.75" customHeight="1" x14ac:dyDescent="0.2">
      <c r="A912" s="2" t="s">
        <v>6614</v>
      </c>
      <c r="B912" s="18">
        <v>2022</v>
      </c>
      <c r="C912" s="20" t="e">
        <f t="shared" ca="1" si="0"/>
        <v>#NAME?</v>
      </c>
      <c r="D912" s="11" t="s">
        <v>18373</v>
      </c>
      <c r="E912" s="12" t="s">
        <v>18374</v>
      </c>
    </row>
    <row r="913" spans="1:5" ht="15.75" customHeight="1" x14ac:dyDescent="0.2">
      <c r="A913" s="2" t="s">
        <v>6614</v>
      </c>
      <c r="B913" s="19">
        <v>2021</v>
      </c>
      <c r="C913" s="20" t="e">
        <f t="shared" ca="1" si="0"/>
        <v>#NAME?</v>
      </c>
      <c r="D913" s="13" t="s">
        <v>18375</v>
      </c>
      <c r="E913" s="14" t="s">
        <v>18376</v>
      </c>
    </row>
    <row r="914" spans="1:5" ht="15.75" customHeight="1" x14ac:dyDescent="0.2">
      <c r="A914" s="2" t="s">
        <v>6614</v>
      </c>
      <c r="B914" s="18">
        <v>2021</v>
      </c>
      <c r="C914" s="20" t="e">
        <f t="shared" ca="1" si="0"/>
        <v>#NAME?</v>
      </c>
      <c r="D914" s="11" t="s">
        <v>18377</v>
      </c>
      <c r="E914" s="12" t="s">
        <v>18378</v>
      </c>
    </row>
    <row r="915" spans="1:5" ht="15.75" customHeight="1" x14ac:dyDescent="0.2">
      <c r="A915" s="2" t="s">
        <v>6614</v>
      </c>
      <c r="B915" s="19">
        <v>2021</v>
      </c>
      <c r="C915" s="20" t="e">
        <f t="shared" ca="1" si="0"/>
        <v>#NAME?</v>
      </c>
      <c r="D915" s="13" t="s">
        <v>18379</v>
      </c>
      <c r="E915" s="14" t="s">
        <v>18380</v>
      </c>
    </row>
    <row r="916" spans="1:5" ht="15.75" customHeight="1" x14ac:dyDescent="0.2">
      <c r="A916" s="2" t="s">
        <v>6614</v>
      </c>
      <c r="B916" s="18">
        <v>2021</v>
      </c>
      <c r="C916" s="20" t="e">
        <f t="shared" ca="1" si="0"/>
        <v>#NAME?</v>
      </c>
      <c r="D916" s="11" t="s">
        <v>18381</v>
      </c>
      <c r="E916" s="12" t="s">
        <v>18382</v>
      </c>
    </row>
    <row r="917" spans="1:5" ht="15.75" customHeight="1" x14ac:dyDescent="0.2">
      <c r="A917" s="2" t="s">
        <v>6614</v>
      </c>
      <c r="B917" s="19">
        <v>2021</v>
      </c>
      <c r="C917" s="20" t="e">
        <f t="shared" ca="1" si="0"/>
        <v>#NAME?</v>
      </c>
      <c r="D917" s="13" t="s">
        <v>18383</v>
      </c>
      <c r="E917" s="14" t="s">
        <v>18384</v>
      </c>
    </row>
    <row r="918" spans="1:5" ht="15.75" customHeight="1" x14ac:dyDescent="0.2">
      <c r="A918" s="2" t="s">
        <v>6614</v>
      </c>
      <c r="B918" s="18">
        <v>2021</v>
      </c>
      <c r="C918" s="20" t="e">
        <f t="shared" ca="1" si="0"/>
        <v>#NAME?</v>
      </c>
      <c r="D918" s="11" t="s">
        <v>18385</v>
      </c>
      <c r="E918" s="12" t="s">
        <v>18386</v>
      </c>
    </row>
    <row r="919" spans="1:5" ht="15.75" customHeight="1" x14ac:dyDescent="0.2">
      <c r="A919" s="2" t="s">
        <v>6614</v>
      </c>
      <c r="B919" s="19">
        <v>2021</v>
      </c>
      <c r="C919" s="20" t="e">
        <f t="shared" ca="1" si="0"/>
        <v>#NAME?</v>
      </c>
      <c r="D919" s="13" t="s">
        <v>18387</v>
      </c>
      <c r="E919" s="14" t="s">
        <v>18388</v>
      </c>
    </row>
    <row r="920" spans="1:5" ht="15.75" customHeight="1" x14ac:dyDescent="0.2">
      <c r="A920" s="2" t="s">
        <v>6614</v>
      </c>
      <c r="B920" s="18">
        <v>2022</v>
      </c>
      <c r="C920" s="20" t="e">
        <f t="shared" ca="1" si="0"/>
        <v>#NAME?</v>
      </c>
      <c r="D920" s="11" t="s">
        <v>18389</v>
      </c>
      <c r="E920" s="12" t="s">
        <v>18390</v>
      </c>
    </row>
    <row r="921" spans="1:5" ht="15.75" customHeight="1" x14ac:dyDescent="0.2">
      <c r="A921" s="2" t="s">
        <v>6614</v>
      </c>
      <c r="B921" s="19">
        <v>2022</v>
      </c>
      <c r="C921" s="20" t="e">
        <f t="shared" ca="1" si="0"/>
        <v>#NAME?</v>
      </c>
      <c r="D921" s="13" t="s">
        <v>18391</v>
      </c>
      <c r="E921" s="14" t="s">
        <v>18392</v>
      </c>
    </row>
    <row r="922" spans="1:5" ht="15.75" customHeight="1" x14ac:dyDescent="0.2">
      <c r="A922" s="2" t="s">
        <v>6614</v>
      </c>
      <c r="B922" s="18">
        <v>2022</v>
      </c>
      <c r="C922" s="20" t="e">
        <f t="shared" ca="1" si="0"/>
        <v>#NAME?</v>
      </c>
      <c r="D922" s="11" t="s">
        <v>18393</v>
      </c>
      <c r="E922" s="12" t="s">
        <v>18394</v>
      </c>
    </row>
    <row r="923" spans="1:5" ht="15.75" customHeight="1" x14ac:dyDescent="0.2">
      <c r="A923" s="2" t="s">
        <v>6614</v>
      </c>
      <c r="B923" s="19">
        <v>2022</v>
      </c>
      <c r="C923" s="20" t="e">
        <f t="shared" ca="1" si="0"/>
        <v>#NAME?</v>
      </c>
      <c r="D923" s="13" t="s">
        <v>18395</v>
      </c>
      <c r="E923" s="14" t="s">
        <v>18396</v>
      </c>
    </row>
    <row r="924" spans="1:5" ht="15.75" customHeight="1" x14ac:dyDescent="0.2">
      <c r="A924" s="2" t="s">
        <v>6614</v>
      </c>
      <c r="B924" s="18">
        <v>2022</v>
      </c>
      <c r="C924" s="20" t="e">
        <f t="shared" ca="1" si="0"/>
        <v>#NAME?</v>
      </c>
      <c r="D924" s="11" t="s">
        <v>18397</v>
      </c>
      <c r="E924" s="12" t="s">
        <v>18398</v>
      </c>
    </row>
    <row r="925" spans="1:5" ht="15.75" customHeight="1" x14ac:dyDescent="0.2">
      <c r="A925" s="2" t="s">
        <v>6614</v>
      </c>
      <c r="B925" s="19">
        <v>2022</v>
      </c>
      <c r="C925" s="20" t="e">
        <f t="shared" ca="1" si="0"/>
        <v>#NAME?</v>
      </c>
      <c r="D925" s="13" t="s">
        <v>18399</v>
      </c>
      <c r="E925" s="14" t="s">
        <v>18400</v>
      </c>
    </row>
    <row r="926" spans="1:5" ht="15.75" customHeight="1" x14ac:dyDescent="0.2">
      <c r="A926" s="2" t="s">
        <v>6614</v>
      </c>
      <c r="B926" s="18">
        <v>2022</v>
      </c>
      <c r="C926" s="20" t="e">
        <f t="shared" ca="1" si="0"/>
        <v>#NAME?</v>
      </c>
      <c r="D926" s="11" t="s">
        <v>18401</v>
      </c>
      <c r="E926" s="12" t="s">
        <v>18402</v>
      </c>
    </row>
    <row r="927" spans="1:5" ht="15.75" customHeight="1" x14ac:dyDescent="0.2">
      <c r="A927" s="2" t="s">
        <v>6614</v>
      </c>
      <c r="B927" s="19">
        <v>2022</v>
      </c>
      <c r="C927" s="20" t="e">
        <f t="shared" ca="1" si="0"/>
        <v>#NAME?</v>
      </c>
      <c r="D927" s="13" t="s">
        <v>18403</v>
      </c>
      <c r="E927" s="14" t="s">
        <v>18404</v>
      </c>
    </row>
    <row r="928" spans="1:5" ht="15.75" customHeight="1" x14ac:dyDescent="0.2">
      <c r="A928" s="2" t="s">
        <v>6614</v>
      </c>
      <c r="B928" s="18">
        <v>2021</v>
      </c>
      <c r="C928" s="20" t="e">
        <f t="shared" ca="1" si="0"/>
        <v>#NAME?</v>
      </c>
      <c r="D928" s="11" t="s">
        <v>18405</v>
      </c>
      <c r="E928" s="12" t="s">
        <v>18406</v>
      </c>
    </row>
    <row r="929" spans="1:5" ht="15.75" customHeight="1" x14ac:dyDescent="0.2">
      <c r="A929" s="2" t="s">
        <v>6614</v>
      </c>
      <c r="B929" s="19">
        <v>2021</v>
      </c>
      <c r="C929" s="20" t="e">
        <f t="shared" ca="1" si="0"/>
        <v>#NAME?</v>
      </c>
      <c r="D929" s="13" t="s">
        <v>18407</v>
      </c>
      <c r="E929" s="14" t="s">
        <v>18408</v>
      </c>
    </row>
    <row r="930" spans="1:5" ht="15.75" customHeight="1" x14ac:dyDescent="0.2">
      <c r="A930" s="2" t="s">
        <v>6614</v>
      </c>
      <c r="B930" s="18">
        <v>2021</v>
      </c>
      <c r="C930" s="20" t="e">
        <f t="shared" ca="1" si="0"/>
        <v>#NAME?</v>
      </c>
      <c r="D930" s="11" t="s">
        <v>18409</v>
      </c>
      <c r="E930" s="12" t="s">
        <v>18410</v>
      </c>
    </row>
    <row r="931" spans="1:5" ht="15.75" customHeight="1" x14ac:dyDescent="0.2">
      <c r="A931" s="2" t="s">
        <v>6614</v>
      </c>
      <c r="B931" s="19">
        <v>2021</v>
      </c>
      <c r="C931" s="20" t="e">
        <f t="shared" ca="1" si="0"/>
        <v>#NAME?</v>
      </c>
      <c r="D931" s="13" t="s">
        <v>18411</v>
      </c>
      <c r="E931" s="14" t="s">
        <v>18412</v>
      </c>
    </row>
    <row r="932" spans="1:5" ht="15.75" customHeight="1" x14ac:dyDescent="0.2">
      <c r="A932" s="2" t="s">
        <v>6614</v>
      </c>
      <c r="B932" s="18">
        <v>2021</v>
      </c>
      <c r="C932" s="20" t="e">
        <f t="shared" ca="1" si="0"/>
        <v>#NAME?</v>
      </c>
      <c r="D932" s="11" t="s">
        <v>18413</v>
      </c>
      <c r="E932" s="12" t="s">
        <v>18414</v>
      </c>
    </row>
    <row r="933" spans="1:5" ht="15.75" customHeight="1" x14ac:dyDescent="0.2">
      <c r="A933" s="2" t="s">
        <v>6614</v>
      </c>
      <c r="B933" s="19">
        <v>2021</v>
      </c>
      <c r="C933" s="20" t="e">
        <f t="shared" ca="1" si="0"/>
        <v>#NAME?</v>
      </c>
      <c r="D933" s="13" t="s">
        <v>18415</v>
      </c>
      <c r="E933" s="14" t="s">
        <v>18416</v>
      </c>
    </row>
    <row r="934" spans="1:5" ht="15.75" customHeight="1" x14ac:dyDescent="0.2">
      <c r="A934" s="2" t="s">
        <v>6614</v>
      </c>
      <c r="B934" s="18">
        <v>2021</v>
      </c>
      <c r="C934" s="20" t="e">
        <f t="shared" ca="1" si="0"/>
        <v>#NAME?</v>
      </c>
      <c r="D934" s="11" t="s">
        <v>18417</v>
      </c>
      <c r="E934" s="12" t="s">
        <v>18418</v>
      </c>
    </row>
    <row r="935" spans="1:5" ht="15.75" customHeight="1" x14ac:dyDescent="0.2">
      <c r="A935" s="2" t="s">
        <v>6614</v>
      </c>
      <c r="B935" s="19">
        <v>2021</v>
      </c>
      <c r="C935" s="20" t="e">
        <f t="shared" ca="1" si="0"/>
        <v>#NAME?</v>
      </c>
      <c r="D935" s="13" t="s">
        <v>18419</v>
      </c>
      <c r="E935" s="14" t="s">
        <v>18420</v>
      </c>
    </row>
    <row r="936" spans="1:5" ht="15.75" customHeight="1" x14ac:dyDescent="0.2">
      <c r="A936" s="2" t="s">
        <v>6614</v>
      </c>
      <c r="B936" s="18">
        <v>2021</v>
      </c>
      <c r="C936" s="20" t="e">
        <f t="shared" ca="1" si="0"/>
        <v>#NAME?</v>
      </c>
      <c r="D936" s="11" t="s">
        <v>18421</v>
      </c>
      <c r="E936" s="12" t="s">
        <v>18422</v>
      </c>
    </row>
    <row r="937" spans="1:5" ht="15.75" customHeight="1" x14ac:dyDescent="0.2">
      <c r="A937" s="2" t="s">
        <v>6614</v>
      </c>
      <c r="B937" s="19">
        <v>2021</v>
      </c>
      <c r="C937" s="20" t="e">
        <f t="shared" ca="1" si="0"/>
        <v>#NAME?</v>
      </c>
      <c r="D937" s="13" t="s">
        <v>18423</v>
      </c>
      <c r="E937" s="14" t="s">
        <v>18424</v>
      </c>
    </row>
    <row r="938" spans="1:5" ht="15.75" customHeight="1" x14ac:dyDescent="0.2">
      <c r="A938" s="2" t="s">
        <v>6614</v>
      </c>
      <c r="B938" s="18">
        <v>2021</v>
      </c>
      <c r="C938" s="20" t="e">
        <f t="shared" ca="1" si="0"/>
        <v>#NAME?</v>
      </c>
      <c r="D938" s="11" t="s">
        <v>18425</v>
      </c>
      <c r="E938" s="12" t="s">
        <v>18426</v>
      </c>
    </row>
    <row r="939" spans="1:5" ht="15.75" customHeight="1" x14ac:dyDescent="0.2">
      <c r="A939" s="2" t="s">
        <v>6614</v>
      </c>
      <c r="B939" s="19">
        <v>2021</v>
      </c>
      <c r="C939" s="20" t="e">
        <f t="shared" ca="1" si="0"/>
        <v>#NAME?</v>
      </c>
      <c r="D939" s="13" t="s">
        <v>18427</v>
      </c>
      <c r="E939" s="14" t="s">
        <v>18428</v>
      </c>
    </row>
    <row r="940" spans="1:5" ht="15.75" customHeight="1" x14ac:dyDescent="0.2">
      <c r="A940" s="2" t="s">
        <v>6614</v>
      </c>
      <c r="B940" s="18">
        <v>2021</v>
      </c>
      <c r="C940" s="20" t="e">
        <f t="shared" ca="1" si="0"/>
        <v>#NAME?</v>
      </c>
      <c r="D940" s="11" t="s">
        <v>18429</v>
      </c>
      <c r="E940" s="12" t="s">
        <v>18430</v>
      </c>
    </row>
    <row r="941" spans="1:5" ht="15.75" customHeight="1" x14ac:dyDescent="0.2">
      <c r="A941" s="2" t="s">
        <v>6614</v>
      </c>
      <c r="B941" s="19">
        <v>2021</v>
      </c>
      <c r="C941" s="20" t="e">
        <f t="shared" ca="1" si="0"/>
        <v>#NAME?</v>
      </c>
      <c r="D941" s="13" t="s">
        <v>18431</v>
      </c>
      <c r="E941" s="14" t="s">
        <v>18432</v>
      </c>
    </row>
    <row r="942" spans="1:5" ht="15.75" customHeight="1" x14ac:dyDescent="0.2">
      <c r="A942" s="2" t="s">
        <v>6614</v>
      </c>
      <c r="B942" s="18">
        <v>2021</v>
      </c>
      <c r="C942" s="20" t="e">
        <f t="shared" ca="1" si="0"/>
        <v>#NAME?</v>
      </c>
      <c r="D942" s="11" t="s">
        <v>18433</v>
      </c>
      <c r="E942" s="12" t="s">
        <v>18434</v>
      </c>
    </row>
    <row r="943" spans="1:5" ht="15.75" customHeight="1" x14ac:dyDescent="0.2">
      <c r="A943" s="2" t="s">
        <v>6614</v>
      </c>
      <c r="B943" s="19">
        <v>2022</v>
      </c>
      <c r="C943" s="20" t="e">
        <f t="shared" ca="1" si="0"/>
        <v>#NAME?</v>
      </c>
      <c r="D943" s="13" t="s">
        <v>18435</v>
      </c>
      <c r="E943" s="14" t="s">
        <v>18436</v>
      </c>
    </row>
    <row r="944" spans="1:5" ht="15.75" customHeight="1" x14ac:dyDescent="0.2">
      <c r="A944" s="2" t="s">
        <v>6614</v>
      </c>
      <c r="B944" s="18">
        <v>2022</v>
      </c>
      <c r="C944" s="20" t="e">
        <f t="shared" ca="1" si="0"/>
        <v>#NAME?</v>
      </c>
      <c r="D944" s="11" t="s">
        <v>18437</v>
      </c>
      <c r="E944" s="12" t="s">
        <v>18438</v>
      </c>
    </row>
    <row r="945" spans="1:5" ht="15.75" customHeight="1" x14ac:dyDescent="0.2">
      <c r="A945" s="2" t="s">
        <v>6614</v>
      </c>
      <c r="B945" s="19">
        <v>2022</v>
      </c>
      <c r="C945" s="20" t="e">
        <f t="shared" ca="1" si="0"/>
        <v>#NAME?</v>
      </c>
      <c r="D945" s="13" t="s">
        <v>18439</v>
      </c>
      <c r="E945" s="14" t="s">
        <v>18440</v>
      </c>
    </row>
    <row r="946" spans="1:5" ht="15.75" customHeight="1" x14ac:dyDescent="0.2">
      <c r="A946" s="2" t="s">
        <v>6614</v>
      </c>
      <c r="B946" s="18">
        <v>2022</v>
      </c>
      <c r="C946" s="20" t="e">
        <f t="shared" ca="1" si="0"/>
        <v>#NAME?</v>
      </c>
      <c r="D946" s="11" t="s">
        <v>18441</v>
      </c>
      <c r="E946" s="12" t="s">
        <v>18442</v>
      </c>
    </row>
    <row r="947" spans="1:5" ht="15.75" customHeight="1" x14ac:dyDescent="0.2">
      <c r="A947" s="2" t="s">
        <v>6614</v>
      </c>
      <c r="B947" s="19">
        <v>2021</v>
      </c>
      <c r="C947" s="20" t="e">
        <f t="shared" ca="1" si="0"/>
        <v>#NAME?</v>
      </c>
      <c r="D947" s="13" t="s">
        <v>18443</v>
      </c>
      <c r="E947" s="14" t="s">
        <v>18444</v>
      </c>
    </row>
    <row r="948" spans="1:5" ht="15.75" customHeight="1" x14ac:dyDescent="0.2">
      <c r="A948" s="2" t="s">
        <v>6614</v>
      </c>
      <c r="B948" s="18">
        <v>2021</v>
      </c>
      <c r="C948" s="20" t="e">
        <f t="shared" ca="1" si="0"/>
        <v>#NAME?</v>
      </c>
      <c r="D948" s="11" t="s">
        <v>18445</v>
      </c>
      <c r="E948" s="12" t="s">
        <v>18446</v>
      </c>
    </row>
    <row r="949" spans="1:5" ht="15.75" customHeight="1" x14ac:dyDescent="0.2">
      <c r="A949" s="2" t="s">
        <v>6614</v>
      </c>
      <c r="B949" s="19">
        <v>2021</v>
      </c>
      <c r="C949" s="20" t="e">
        <f t="shared" ca="1" si="0"/>
        <v>#NAME?</v>
      </c>
      <c r="D949" s="13" t="s">
        <v>18447</v>
      </c>
      <c r="E949" s="14" t="s">
        <v>18448</v>
      </c>
    </row>
    <row r="950" spans="1:5" ht="15.75" customHeight="1" x14ac:dyDescent="0.2">
      <c r="A950" s="2" t="s">
        <v>6614</v>
      </c>
      <c r="B950" s="18">
        <v>2021</v>
      </c>
      <c r="C950" s="20" t="e">
        <f t="shared" ca="1" si="0"/>
        <v>#NAME?</v>
      </c>
      <c r="D950" s="11" t="s">
        <v>18449</v>
      </c>
      <c r="E950" s="12" t="s">
        <v>18450</v>
      </c>
    </row>
    <row r="951" spans="1:5" ht="15.75" customHeight="1" x14ac:dyDescent="0.2">
      <c r="A951" s="2" t="s">
        <v>6614</v>
      </c>
      <c r="B951" s="19">
        <v>2021</v>
      </c>
      <c r="C951" s="20" t="e">
        <f t="shared" ca="1" si="0"/>
        <v>#NAME?</v>
      </c>
      <c r="D951" s="13" t="s">
        <v>18451</v>
      </c>
      <c r="E951" s="14" t="s">
        <v>18452</v>
      </c>
    </row>
    <row r="952" spans="1:5" ht="15.75" customHeight="1" x14ac:dyDescent="0.2">
      <c r="A952" s="2" t="s">
        <v>6614</v>
      </c>
      <c r="B952" s="18">
        <v>2021</v>
      </c>
      <c r="C952" s="20" t="e">
        <f t="shared" ca="1" si="0"/>
        <v>#NAME?</v>
      </c>
      <c r="D952" s="11" t="s">
        <v>18453</v>
      </c>
      <c r="E952" s="12" t="s">
        <v>18454</v>
      </c>
    </row>
    <row r="953" spans="1:5" ht="15.75" customHeight="1" x14ac:dyDescent="0.2">
      <c r="A953" s="2" t="s">
        <v>6614</v>
      </c>
      <c r="B953" s="19">
        <v>2021</v>
      </c>
      <c r="C953" s="20" t="e">
        <f t="shared" ca="1" si="0"/>
        <v>#NAME?</v>
      </c>
      <c r="D953" s="13" t="s">
        <v>18455</v>
      </c>
      <c r="E953" s="14" t="s">
        <v>18456</v>
      </c>
    </row>
    <row r="954" spans="1:5" ht="15.75" customHeight="1" x14ac:dyDescent="0.2">
      <c r="A954" s="2" t="s">
        <v>6614</v>
      </c>
      <c r="B954" s="18">
        <v>2021</v>
      </c>
      <c r="C954" s="20" t="e">
        <f t="shared" ca="1" si="0"/>
        <v>#NAME?</v>
      </c>
      <c r="D954" s="11" t="s">
        <v>18457</v>
      </c>
      <c r="E954" s="12" t="s">
        <v>18458</v>
      </c>
    </row>
    <row r="955" spans="1:5" ht="15.75" customHeight="1" x14ac:dyDescent="0.2">
      <c r="A955" s="2" t="s">
        <v>6614</v>
      </c>
      <c r="B955" s="19">
        <v>2021</v>
      </c>
      <c r="C955" s="20" t="e">
        <f t="shared" ca="1" si="0"/>
        <v>#NAME?</v>
      </c>
      <c r="D955" s="13" t="s">
        <v>18459</v>
      </c>
      <c r="E955" s="14" t="s">
        <v>18460</v>
      </c>
    </row>
    <row r="956" spans="1:5" ht="15.75" customHeight="1" x14ac:dyDescent="0.2">
      <c r="A956" s="2" t="s">
        <v>6614</v>
      </c>
      <c r="B956" s="18">
        <v>2021</v>
      </c>
      <c r="C956" s="20" t="e">
        <f t="shared" ca="1" si="0"/>
        <v>#NAME?</v>
      </c>
      <c r="D956" s="11" t="s">
        <v>18461</v>
      </c>
      <c r="E956" s="12" t="s">
        <v>18462</v>
      </c>
    </row>
    <row r="957" spans="1:5" ht="15.75" customHeight="1" x14ac:dyDescent="0.2">
      <c r="A957" s="2" t="s">
        <v>6614</v>
      </c>
      <c r="B957" s="19">
        <v>2021</v>
      </c>
      <c r="C957" s="20" t="e">
        <f t="shared" ca="1" si="0"/>
        <v>#NAME?</v>
      </c>
      <c r="D957" s="13" t="s">
        <v>18463</v>
      </c>
      <c r="E957" s="14" t="s">
        <v>18464</v>
      </c>
    </row>
    <row r="958" spans="1:5" ht="15.75" customHeight="1" x14ac:dyDescent="0.2">
      <c r="A958" s="2" t="s">
        <v>6614</v>
      </c>
      <c r="B958" s="18">
        <v>2021</v>
      </c>
      <c r="C958" s="20" t="e">
        <f t="shared" ca="1" si="0"/>
        <v>#NAME?</v>
      </c>
      <c r="D958" s="11" t="s">
        <v>18465</v>
      </c>
      <c r="E958" s="12" t="s">
        <v>18466</v>
      </c>
    </row>
    <row r="959" spans="1:5" ht="15.75" customHeight="1" x14ac:dyDescent="0.2">
      <c r="A959" s="2" t="s">
        <v>6614</v>
      </c>
      <c r="B959" s="19">
        <v>2021</v>
      </c>
      <c r="C959" s="20" t="e">
        <f t="shared" ca="1" si="0"/>
        <v>#NAME?</v>
      </c>
      <c r="D959" s="13" t="s">
        <v>18467</v>
      </c>
      <c r="E959" s="14" t="s">
        <v>18468</v>
      </c>
    </row>
    <row r="960" spans="1:5" ht="15.75" customHeight="1" x14ac:dyDescent="0.2">
      <c r="A960" s="2" t="s">
        <v>6614</v>
      </c>
      <c r="B960" s="18">
        <v>2021</v>
      </c>
      <c r="C960" s="20" t="e">
        <f t="shared" ca="1" si="0"/>
        <v>#NAME?</v>
      </c>
      <c r="D960" s="11" t="s">
        <v>18469</v>
      </c>
      <c r="E960" s="12" t="s">
        <v>18470</v>
      </c>
    </row>
    <row r="961" spans="1:5" ht="15.75" customHeight="1" x14ac:dyDescent="0.2">
      <c r="A961" s="2" t="s">
        <v>6614</v>
      </c>
      <c r="B961" s="19">
        <v>2021</v>
      </c>
      <c r="C961" s="20" t="e">
        <f t="shared" ca="1" si="0"/>
        <v>#NAME?</v>
      </c>
      <c r="D961" s="13" t="s">
        <v>18471</v>
      </c>
      <c r="E961" s="14" t="s">
        <v>18472</v>
      </c>
    </row>
    <row r="962" spans="1:5" ht="15.75" customHeight="1" x14ac:dyDescent="0.2">
      <c r="A962" s="2" t="s">
        <v>6614</v>
      </c>
      <c r="B962" s="18">
        <v>2021</v>
      </c>
      <c r="C962" s="20" t="e">
        <f t="shared" ca="1" si="0"/>
        <v>#NAME?</v>
      </c>
      <c r="D962" s="11" t="s">
        <v>18473</v>
      </c>
      <c r="E962" s="12" t="s">
        <v>18474</v>
      </c>
    </row>
    <row r="963" spans="1:5" ht="15.75" customHeight="1" x14ac:dyDescent="0.2">
      <c r="A963" s="2" t="s">
        <v>6614</v>
      </c>
      <c r="B963" s="19">
        <v>2021</v>
      </c>
      <c r="C963" s="20" t="e">
        <f t="shared" ca="1" si="0"/>
        <v>#NAME?</v>
      </c>
      <c r="D963" s="13" t="s">
        <v>18475</v>
      </c>
      <c r="E963" s="14" t="s">
        <v>18476</v>
      </c>
    </row>
    <row r="964" spans="1:5" ht="15.75" customHeight="1" x14ac:dyDescent="0.2">
      <c r="A964" s="2" t="s">
        <v>6614</v>
      </c>
      <c r="B964" s="18">
        <v>2022</v>
      </c>
      <c r="C964" s="20" t="e">
        <f t="shared" ca="1" si="0"/>
        <v>#NAME?</v>
      </c>
      <c r="D964" s="11" t="s">
        <v>18477</v>
      </c>
      <c r="E964" s="12" t="s">
        <v>18478</v>
      </c>
    </row>
    <row r="965" spans="1:5" ht="15.75" customHeight="1" x14ac:dyDescent="0.2">
      <c r="A965" s="2" t="s">
        <v>6614</v>
      </c>
      <c r="B965" s="19">
        <v>2022</v>
      </c>
      <c r="C965" s="20" t="e">
        <f t="shared" ca="1" si="0"/>
        <v>#NAME?</v>
      </c>
      <c r="D965" s="13" t="s">
        <v>18479</v>
      </c>
      <c r="E965" s="14" t="s">
        <v>18480</v>
      </c>
    </row>
    <row r="966" spans="1:5" ht="15.75" customHeight="1" x14ac:dyDescent="0.2">
      <c r="A966" s="2" t="s">
        <v>6614</v>
      </c>
      <c r="B966" s="18">
        <v>2022</v>
      </c>
      <c r="C966" s="20" t="e">
        <f t="shared" ca="1" si="0"/>
        <v>#NAME?</v>
      </c>
      <c r="D966" s="11" t="s">
        <v>18481</v>
      </c>
      <c r="E966" s="12" t="s">
        <v>18482</v>
      </c>
    </row>
    <row r="967" spans="1:5" ht="15.75" customHeight="1" x14ac:dyDescent="0.2">
      <c r="A967" s="2" t="s">
        <v>6614</v>
      </c>
      <c r="B967" s="19">
        <v>2022</v>
      </c>
      <c r="C967" s="20" t="e">
        <f t="shared" ca="1" si="0"/>
        <v>#NAME?</v>
      </c>
      <c r="D967" s="13" t="s">
        <v>18483</v>
      </c>
      <c r="E967" s="14" t="s">
        <v>18484</v>
      </c>
    </row>
    <row r="968" spans="1:5" ht="15.75" customHeight="1" x14ac:dyDescent="0.2">
      <c r="A968" s="2" t="s">
        <v>6614</v>
      </c>
      <c r="B968" s="18">
        <v>2022</v>
      </c>
      <c r="C968" s="20" t="e">
        <f t="shared" ca="1" si="0"/>
        <v>#NAME?</v>
      </c>
      <c r="D968" s="11" t="s">
        <v>18485</v>
      </c>
      <c r="E968" s="12" t="s">
        <v>18486</v>
      </c>
    </row>
    <row r="969" spans="1:5" ht="15.75" customHeight="1" x14ac:dyDescent="0.2">
      <c r="A969" s="2" t="s">
        <v>6614</v>
      </c>
      <c r="B969" s="19">
        <v>2022</v>
      </c>
      <c r="C969" s="20" t="e">
        <f t="shared" ca="1" si="0"/>
        <v>#NAME?</v>
      </c>
      <c r="D969" s="13" t="s">
        <v>18487</v>
      </c>
      <c r="E969" s="14" t="s">
        <v>18488</v>
      </c>
    </row>
    <row r="970" spans="1:5" ht="15.75" customHeight="1" x14ac:dyDescent="0.2">
      <c r="A970" s="2" t="s">
        <v>6614</v>
      </c>
      <c r="B970" s="18">
        <v>2022</v>
      </c>
      <c r="C970" s="20" t="e">
        <f t="shared" ca="1" si="0"/>
        <v>#NAME?</v>
      </c>
      <c r="D970" s="11" t="s">
        <v>18489</v>
      </c>
      <c r="E970" s="12" t="s">
        <v>18490</v>
      </c>
    </row>
    <row r="971" spans="1:5" ht="15.75" customHeight="1" x14ac:dyDescent="0.2">
      <c r="A971" s="2" t="s">
        <v>6614</v>
      </c>
      <c r="B971" s="19">
        <v>2022</v>
      </c>
      <c r="C971" s="20" t="e">
        <f t="shared" ca="1" si="0"/>
        <v>#NAME?</v>
      </c>
      <c r="D971" s="13" t="s">
        <v>18491</v>
      </c>
      <c r="E971" s="14" t="s">
        <v>18492</v>
      </c>
    </row>
    <row r="972" spans="1:5" ht="15.75" customHeight="1" x14ac:dyDescent="0.2">
      <c r="A972" s="2" t="s">
        <v>6614</v>
      </c>
      <c r="B972" s="18">
        <v>2022</v>
      </c>
      <c r="C972" s="20" t="e">
        <f t="shared" ca="1" si="0"/>
        <v>#NAME?</v>
      </c>
      <c r="D972" s="11" t="s">
        <v>18493</v>
      </c>
      <c r="E972" s="12" t="s">
        <v>18494</v>
      </c>
    </row>
    <row r="973" spans="1:5" ht="15.75" customHeight="1" x14ac:dyDescent="0.2">
      <c r="A973" s="2" t="s">
        <v>6614</v>
      </c>
      <c r="B973" s="19">
        <v>2022</v>
      </c>
      <c r="C973" s="20" t="e">
        <f t="shared" ca="1" si="0"/>
        <v>#NAME?</v>
      </c>
      <c r="D973" s="13" t="s">
        <v>18495</v>
      </c>
      <c r="E973" s="14" t="s">
        <v>18496</v>
      </c>
    </row>
    <row r="974" spans="1:5" ht="15.75" customHeight="1" x14ac:dyDescent="0.2">
      <c r="A974" s="2" t="s">
        <v>6614</v>
      </c>
      <c r="B974" s="18">
        <v>2022</v>
      </c>
      <c r="C974" s="20" t="e">
        <f t="shared" ca="1" si="0"/>
        <v>#NAME?</v>
      </c>
      <c r="D974" s="11" t="s">
        <v>18497</v>
      </c>
      <c r="E974" s="12" t="s">
        <v>18498</v>
      </c>
    </row>
    <row r="975" spans="1:5" ht="15.75" customHeight="1" x14ac:dyDescent="0.2">
      <c r="A975" s="2" t="s">
        <v>6614</v>
      </c>
      <c r="B975" s="19">
        <v>2022</v>
      </c>
      <c r="C975" s="20" t="e">
        <f t="shared" ca="1" si="0"/>
        <v>#NAME?</v>
      </c>
      <c r="D975" s="13" t="s">
        <v>18499</v>
      </c>
      <c r="E975" s="14" t="s">
        <v>18500</v>
      </c>
    </row>
    <row r="976" spans="1:5" ht="15.75" customHeight="1" x14ac:dyDescent="0.2">
      <c r="A976" s="2" t="s">
        <v>6614</v>
      </c>
      <c r="B976" s="18">
        <v>2022</v>
      </c>
      <c r="C976" s="20" t="e">
        <f t="shared" ca="1" si="0"/>
        <v>#NAME?</v>
      </c>
      <c r="D976" s="11" t="s">
        <v>18501</v>
      </c>
      <c r="E976" s="12" t="s">
        <v>18502</v>
      </c>
    </row>
    <row r="977" spans="1:5" ht="15.75" customHeight="1" x14ac:dyDescent="0.2">
      <c r="A977" s="2" t="s">
        <v>6614</v>
      </c>
      <c r="B977" s="19">
        <v>2022</v>
      </c>
      <c r="C977" s="20" t="e">
        <f t="shared" ca="1" si="0"/>
        <v>#NAME?</v>
      </c>
      <c r="D977" s="13" t="s">
        <v>18503</v>
      </c>
      <c r="E977" s="14" t="s">
        <v>18504</v>
      </c>
    </row>
    <row r="978" spans="1:5" ht="15.75" customHeight="1" x14ac:dyDescent="0.2">
      <c r="A978" s="2" t="s">
        <v>6614</v>
      </c>
      <c r="B978" s="18">
        <v>2022</v>
      </c>
      <c r="C978" s="20" t="e">
        <f t="shared" ca="1" si="0"/>
        <v>#NAME?</v>
      </c>
      <c r="D978" s="11" t="s">
        <v>18505</v>
      </c>
      <c r="E978" s="12" t="s">
        <v>18506</v>
      </c>
    </row>
    <row r="979" spans="1:5" ht="15.75" customHeight="1" x14ac:dyDescent="0.2">
      <c r="A979" s="2" t="s">
        <v>6614</v>
      </c>
      <c r="B979" s="19">
        <v>2021</v>
      </c>
      <c r="C979" s="20" t="e">
        <f t="shared" ca="1" si="0"/>
        <v>#NAME?</v>
      </c>
      <c r="D979" s="13" t="s">
        <v>18507</v>
      </c>
      <c r="E979" s="14" t="s">
        <v>18508</v>
      </c>
    </row>
    <row r="980" spans="1:5" ht="15.75" customHeight="1" x14ac:dyDescent="0.2">
      <c r="A980" s="2" t="s">
        <v>6614</v>
      </c>
      <c r="B980" s="18">
        <v>2021</v>
      </c>
      <c r="C980" s="20" t="e">
        <f t="shared" ca="1" si="0"/>
        <v>#NAME?</v>
      </c>
      <c r="D980" s="11" t="s">
        <v>18509</v>
      </c>
      <c r="E980" s="12" t="s">
        <v>18510</v>
      </c>
    </row>
    <row r="981" spans="1:5" ht="15.75" customHeight="1" x14ac:dyDescent="0.2">
      <c r="A981" s="2" t="s">
        <v>6614</v>
      </c>
      <c r="B981" s="19">
        <v>2021</v>
      </c>
      <c r="C981" s="20" t="e">
        <f t="shared" ca="1" si="0"/>
        <v>#NAME?</v>
      </c>
      <c r="D981" s="13" t="s">
        <v>18511</v>
      </c>
      <c r="E981" s="14" t="s">
        <v>18512</v>
      </c>
    </row>
    <row r="982" spans="1:5" ht="15.75" customHeight="1" x14ac:dyDescent="0.2">
      <c r="A982" s="2" t="s">
        <v>6614</v>
      </c>
      <c r="B982" s="18">
        <v>2021</v>
      </c>
      <c r="C982" s="20" t="e">
        <f t="shared" ca="1" si="0"/>
        <v>#NAME?</v>
      </c>
      <c r="D982" s="11" t="s">
        <v>18513</v>
      </c>
      <c r="E982" s="12" t="s">
        <v>18514</v>
      </c>
    </row>
    <row r="983" spans="1:5" ht="15.75" customHeight="1" x14ac:dyDescent="0.2">
      <c r="A983" s="2" t="s">
        <v>6614</v>
      </c>
      <c r="B983" s="19">
        <v>2021</v>
      </c>
      <c r="C983" s="20" t="e">
        <f t="shared" ca="1" si="0"/>
        <v>#NAME?</v>
      </c>
      <c r="D983" s="13" t="s">
        <v>18515</v>
      </c>
      <c r="E983" s="14" t="s">
        <v>18516</v>
      </c>
    </row>
    <row r="984" spans="1:5" ht="15.75" customHeight="1" x14ac:dyDescent="0.2">
      <c r="A984" s="2" t="s">
        <v>6614</v>
      </c>
      <c r="B984" s="18">
        <v>2021</v>
      </c>
      <c r="C984" s="20" t="e">
        <f t="shared" ca="1" si="0"/>
        <v>#NAME?</v>
      </c>
      <c r="D984" s="11" t="s">
        <v>18517</v>
      </c>
      <c r="E984" s="12" t="s">
        <v>18518</v>
      </c>
    </row>
    <row r="985" spans="1:5" ht="15.75" customHeight="1" x14ac:dyDescent="0.2">
      <c r="A985" s="2" t="s">
        <v>6614</v>
      </c>
      <c r="B985" s="19">
        <v>2021</v>
      </c>
      <c r="C985" s="20" t="e">
        <f t="shared" ca="1" si="0"/>
        <v>#NAME?</v>
      </c>
      <c r="D985" s="13" t="s">
        <v>18519</v>
      </c>
      <c r="E985" s="14" t="s">
        <v>18520</v>
      </c>
    </row>
    <row r="986" spans="1:5" ht="15.75" customHeight="1" x14ac:dyDescent="0.2">
      <c r="A986" s="2" t="s">
        <v>6614</v>
      </c>
      <c r="B986" s="18">
        <v>2021</v>
      </c>
      <c r="C986" s="20" t="e">
        <f t="shared" ca="1" si="0"/>
        <v>#NAME?</v>
      </c>
      <c r="D986" s="11" t="s">
        <v>18521</v>
      </c>
      <c r="E986" s="12" t="s">
        <v>18522</v>
      </c>
    </row>
    <row r="987" spans="1:5" ht="15.75" customHeight="1" x14ac:dyDescent="0.2">
      <c r="A987" s="2" t="s">
        <v>6614</v>
      </c>
      <c r="B987" s="19">
        <v>2021</v>
      </c>
      <c r="C987" s="20" t="e">
        <f t="shared" ca="1" si="0"/>
        <v>#NAME?</v>
      </c>
      <c r="D987" s="13" t="s">
        <v>18523</v>
      </c>
      <c r="E987" s="14" t="s">
        <v>18524</v>
      </c>
    </row>
    <row r="988" spans="1:5" ht="15.75" customHeight="1" x14ac:dyDescent="0.2">
      <c r="A988" s="2" t="s">
        <v>6614</v>
      </c>
      <c r="B988" s="18">
        <v>2021</v>
      </c>
      <c r="C988" s="20" t="e">
        <f t="shared" ca="1" si="0"/>
        <v>#NAME?</v>
      </c>
      <c r="D988" s="11" t="s">
        <v>18525</v>
      </c>
      <c r="E988" s="12" t="s">
        <v>18526</v>
      </c>
    </row>
    <row r="989" spans="1:5" ht="15.75" customHeight="1" x14ac:dyDescent="0.2">
      <c r="A989" s="2" t="s">
        <v>6614</v>
      </c>
      <c r="B989" s="19">
        <v>2021</v>
      </c>
      <c r="C989" s="20" t="e">
        <f t="shared" ca="1" si="0"/>
        <v>#NAME?</v>
      </c>
      <c r="D989" s="13" t="s">
        <v>18527</v>
      </c>
      <c r="E989" s="14" t="s">
        <v>18528</v>
      </c>
    </row>
    <row r="990" spans="1:5" ht="15.75" customHeight="1" x14ac:dyDescent="0.2">
      <c r="A990" s="2" t="s">
        <v>6614</v>
      </c>
      <c r="B990" s="18">
        <v>2021</v>
      </c>
      <c r="C990" s="20" t="e">
        <f t="shared" ca="1" si="0"/>
        <v>#NAME?</v>
      </c>
      <c r="D990" s="11" t="s">
        <v>18529</v>
      </c>
      <c r="E990" s="12" t="s">
        <v>18530</v>
      </c>
    </row>
    <row r="991" spans="1:5" ht="15.75" customHeight="1" x14ac:dyDescent="0.2">
      <c r="A991" s="2" t="s">
        <v>6614</v>
      </c>
      <c r="B991" s="19">
        <v>2021</v>
      </c>
      <c r="C991" s="20" t="e">
        <f t="shared" ca="1" si="0"/>
        <v>#NAME?</v>
      </c>
      <c r="D991" s="13" t="s">
        <v>18531</v>
      </c>
      <c r="E991" s="14" t="s">
        <v>18532</v>
      </c>
    </row>
    <row r="992" spans="1:5" ht="15.75" customHeight="1" x14ac:dyDescent="0.2">
      <c r="A992" s="2" t="s">
        <v>6614</v>
      </c>
      <c r="B992" s="18">
        <v>2021</v>
      </c>
      <c r="C992" s="20" t="e">
        <f t="shared" ca="1" si="0"/>
        <v>#NAME?</v>
      </c>
      <c r="D992" s="11" t="s">
        <v>18533</v>
      </c>
      <c r="E992" s="12" t="s">
        <v>18534</v>
      </c>
    </row>
    <row r="993" spans="1:5" ht="15.75" customHeight="1" x14ac:dyDescent="0.2">
      <c r="A993" s="2" t="s">
        <v>6614</v>
      </c>
      <c r="B993" s="19">
        <v>2021</v>
      </c>
      <c r="C993" s="20" t="e">
        <f t="shared" ca="1" si="0"/>
        <v>#NAME?</v>
      </c>
      <c r="D993" s="13" t="s">
        <v>18535</v>
      </c>
      <c r="E993" s="14" t="s">
        <v>18536</v>
      </c>
    </row>
    <row r="994" spans="1:5" ht="15.75" customHeight="1" x14ac:dyDescent="0.2">
      <c r="A994" s="2" t="s">
        <v>6614</v>
      </c>
      <c r="B994" s="18">
        <v>2021</v>
      </c>
      <c r="C994" s="20" t="e">
        <f t="shared" ca="1" si="0"/>
        <v>#NAME?</v>
      </c>
      <c r="D994" s="11" t="s">
        <v>18537</v>
      </c>
      <c r="E994" s="12" t="s">
        <v>18538</v>
      </c>
    </row>
    <row r="995" spans="1:5" ht="15.75" customHeight="1" x14ac:dyDescent="0.2">
      <c r="A995" s="2" t="s">
        <v>6614</v>
      </c>
      <c r="B995" s="19">
        <v>2021</v>
      </c>
      <c r="C995" s="20" t="e">
        <f t="shared" ca="1" si="0"/>
        <v>#NAME?</v>
      </c>
      <c r="D995" s="13" t="s">
        <v>18539</v>
      </c>
      <c r="E995" s="14" t="s">
        <v>18540</v>
      </c>
    </row>
    <row r="996" spans="1:5" ht="15.75" customHeight="1" x14ac:dyDescent="0.2">
      <c r="A996" s="2" t="s">
        <v>6614</v>
      </c>
      <c r="B996" s="18">
        <v>2021</v>
      </c>
      <c r="C996" s="20" t="e">
        <f t="shared" ca="1" si="0"/>
        <v>#NAME?</v>
      </c>
      <c r="D996" s="11" t="s">
        <v>18541</v>
      </c>
      <c r="E996" s="12" t="s">
        <v>18542</v>
      </c>
    </row>
    <row r="997" spans="1:5" ht="15.75" customHeight="1" x14ac:dyDescent="0.2">
      <c r="A997" s="2" t="s">
        <v>6614</v>
      </c>
      <c r="B997" s="19">
        <v>2021</v>
      </c>
      <c r="C997" s="20" t="e">
        <f t="shared" ca="1" si="0"/>
        <v>#NAME?</v>
      </c>
      <c r="D997" s="13" t="s">
        <v>18543</v>
      </c>
      <c r="E997" s="14" t="s">
        <v>18544</v>
      </c>
    </row>
    <row r="998" spans="1:5" ht="15.75" customHeight="1" x14ac:dyDescent="0.2">
      <c r="A998" s="2" t="s">
        <v>6614</v>
      </c>
      <c r="B998" s="18">
        <v>2021</v>
      </c>
      <c r="C998" s="20" t="e">
        <f t="shared" ca="1" si="0"/>
        <v>#NAME?</v>
      </c>
      <c r="D998" s="11" t="s">
        <v>18545</v>
      </c>
      <c r="E998" s="12" t="s">
        <v>18546</v>
      </c>
    </row>
    <row r="999" spans="1:5" ht="15.75" customHeight="1" x14ac:dyDescent="0.2">
      <c r="A999" s="2" t="s">
        <v>6614</v>
      </c>
      <c r="B999" s="19">
        <v>2021</v>
      </c>
      <c r="C999" s="20" t="e">
        <f t="shared" ca="1" si="0"/>
        <v>#NAME?</v>
      </c>
      <c r="D999" s="13" t="s">
        <v>18547</v>
      </c>
      <c r="E999" s="14" t="s">
        <v>18548</v>
      </c>
    </row>
    <row r="1000" spans="1:5" ht="15.75" customHeight="1" x14ac:dyDescent="0.2">
      <c r="A1000" s="2" t="s">
        <v>6614</v>
      </c>
      <c r="B1000" s="18">
        <v>2021</v>
      </c>
      <c r="C1000" s="20" t="e">
        <f t="shared" ca="1" si="0"/>
        <v>#NAME?</v>
      </c>
      <c r="D1000" s="11" t="s">
        <v>18549</v>
      </c>
      <c r="E1000" s="12" t="s">
        <v>18550</v>
      </c>
    </row>
    <row r="1001" spans="1:5" ht="15.75" customHeight="1" x14ac:dyDescent="0.2">
      <c r="A1001" s="2" t="s">
        <v>6614</v>
      </c>
      <c r="B1001" s="19">
        <v>2021</v>
      </c>
      <c r="C1001" s="20" t="e">
        <f t="shared" ca="1" si="0"/>
        <v>#NAME?</v>
      </c>
      <c r="D1001" s="13" t="s">
        <v>18551</v>
      </c>
      <c r="E1001" s="14" t="s">
        <v>18552</v>
      </c>
    </row>
    <row r="1002" spans="1:5" ht="15.75" customHeight="1" x14ac:dyDescent="0.2">
      <c r="A1002" s="2" t="s">
        <v>6614</v>
      </c>
      <c r="B1002" s="18">
        <v>2022</v>
      </c>
      <c r="C1002" s="20" t="e">
        <f t="shared" ca="1" si="0"/>
        <v>#NAME?</v>
      </c>
      <c r="D1002" s="11" t="s">
        <v>18553</v>
      </c>
      <c r="E1002" s="12" t="s">
        <v>18554</v>
      </c>
    </row>
    <row r="1003" spans="1:5" ht="15.75" customHeight="1" x14ac:dyDescent="0.2">
      <c r="A1003" s="2" t="s">
        <v>6614</v>
      </c>
      <c r="B1003" s="19">
        <v>2022</v>
      </c>
      <c r="C1003" s="20" t="e">
        <f t="shared" ca="1" si="0"/>
        <v>#NAME?</v>
      </c>
      <c r="D1003" s="13" t="s">
        <v>18555</v>
      </c>
      <c r="E1003" s="14" t="s">
        <v>18556</v>
      </c>
    </row>
    <row r="1004" spans="1:5" ht="15.75" customHeight="1" x14ac:dyDescent="0.2">
      <c r="A1004" s="2" t="s">
        <v>6614</v>
      </c>
      <c r="B1004" s="18">
        <v>2022</v>
      </c>
      <c r="C1004" s="20" t="e">
        <f t="shared" ca="1" si="0"/>
        <v>#NAME?</v>
      </c>
      <c r="D1004" s="11" t="s">
        <v>18557</v>
      </c>
      <c r="E1004" s="12" t="s">
        <v>18558</v>
      </c>
    </row>
    <row r="1005" spans="1:5" ht="15.75" customHeight="1" x14ac:dyDescent="0.2">
      <c r="A1005" s="2" t="s">
        <v>6614</v>
      </c>
      <c r="B1005" s="19">
        <v>2022</v>
      </c>
      <c r="C1005" s="20" t="e">
        <f t="shared" ca="1" si="0"/>
        <v>#NAME?</v>
      </c>
      <c r="D1005" s="13" t="s">
        <v>18559</v>
      </c>
      <c r="E1005" s="14" t="s">
        <v>18560</v>
      </c>
    </row>
    <row r="1006" spans="1:5" ht="15.75" customHeight="1" x14ac:dyDescent="0.2">
      <c r="A1006" s="2" t="s">
        <v>6614</v>
      </c>
      <c r="B1006" s="18">
        <v>2022</v>
      </c>
      <c r="C1006" s="20" t="e">
        <f t="shared" ca="1" si="0"/>
        <v>#NAME?</v>
      </c>
      <c r="D1006" s="11" t="s">
        <v>18561</v>
      </c>
      <c r="E1006" s="12" t="s">
        <v>18562</v>
      </c>
    </row>
    <row r="1007" spans="1:5" ht="15.75" customHeight="1" x14ac:dyDescent="0.2">
      <c r="A1007" s="2" t="s">
        <v>6614</v>
      </c>
      <c r="B1007" s="19">
        <v>2022</v>
      </c>
      <c r="C1007" s="20" t="e">
        <f t="shared" ca="1" si="0"/>
        <v>#NAME?</v>
      </c>
      <c r="D1007" s="13" t="s">
        <v>18563</v>
      </c>
      <c r="E1007" s="14" t="s">
        <v>18564</v>
      </c>
    </row>
    <row r="1008" spans="1:5" ht="15.75" customHeight="1" x14ac:dyDescent="0.2">
      <c r="A1008" s="2" t="s">
        <v>6614</v>
      </c>
      <c r="B1008" s="18">
        <v>2022</v>
      </c>
      <c r="C1008" s="20" t="e">
        <f t="shared" ca="1" si="0"/>
        <v>#NAME?</v>
      </c>
      <c r="D1008" s="11" t="s">
        <v>18565</v>
      </c>
      <c r="E1008" s="12" t="s">
        <v>18566</v>
      </c>
    </row>
    <row r="1009" spans="1:5" ht="15.75" customHeight="1" x14ac:dyDescent="0.2">
      <c r="A1009" s="2" t="s">
        <v>6614</v>
      </c>
      <c r="B1009" s="19">
        <v>2022</v>
      </c>
      <c r="C1009" s="20" t="e">
        <f t="shared" ca="1" si="0"/>
        <v>#NAME?</v>
      </c>
      <c r="D1009" s="13" t="s">
        <v>18567</v>
      </c>
      <c r="E1009" s="14" t="s">
        <v>18568</v>
      </c>
    </row>
    <row r="1010" spans="1:5" ht="15.75" customHeight="1" x14ac:dyDescent="0.2">
      <c r="A1010" s="2" t="s">
        <v>6614</v>
      </c>
      <c r="B1010" s="18">
        <v>2022</v>
      </c>
      <c r="C1010" s="20" t="e">
        <f t="shared" ca="1" si="0"/>
        <v>#NAME?</v>
      </c>
      <c r="D1010" s="11" t="s">
        <v>18569</v>
      </c>
      <c r="E1010" s="12" t="s">
        <v>18570</v>
      </c>
    </row>
    <row r="1011" spans="1:5" ht="15.75" customHeight="1" x14ac:dyDescent="0.2">
      <c r="A1011" s="2" t="s">
        <v>6614</v>
      </c>
      <c r="B1011" s="19">
        <v>2022</v>
      </c>
      <c r="C1011" s="20" t="e">
        <f t="shared" ca="1" si="0"/>
        <v>#NAME?</v>
      </c>
      <c r="D1011" s="13" t="s">
        <v>18571</v>
      </c>
      <c r="E1011" s="14" t="s">
        <v>18572</v>
      </c>
    </row>
    <row r="1012" spans="1:5" ht="15.75" customHeight="1" x14ac:dyDescent="0.2">
      <c r="A1012" s="2" t="s">
        <v>6614</v>
      </c>
      <c r="B1012" s="18">
        <v>2022</v>
      </c>
      <c r="C1012" s="20" t="e">
        <f t="shared" ca="1" si="0"/>
        <v>#NAME?</v>
      </c>
      <c r="D1012" s="11" t="s">
        <v>18573</v>
      </c>
      <c r="E1012" s="12" t="s">
        <v>18574</v>
      </c>
    </row>
    <row r="1013" spans="1:5" ht="15.75" customHeight="1" x14ac:dyDescent="0.2">
      <c r="A1013" s="2" t="s">
        <v>6614</v>
      </c>
      <c r="B1013" s="19">
        <v>2022</v>
      </c>
      <c r="C1013" s="20" t="e">
        <f t="shared" ca="1" si="0"/>
        <v>#NAME?</v>
      </c>
      <c r="D1013" s="13" t="s">
        <v>18575</v>
      </c>
      <c r="E1013" s="14" t="s">
        <v>18576</v>
      </c>
    </row>
    <row r="1014" spans="1:5" ht="15.75" customHeight="1" x14ac:dyDescent="0.2">
      <c r="A1014" s="2" t="s">
        <v>6614</v>
      </c>
      <c r="B1014" s="18">
        <v>2022</v>
      </c>
      <c r="C1014" s="20" t="e">
        <f t="shared" ca="1" si="0"/>
        <v>#NAME?</v>
      </c>
      <c r="D1014" s="11" t="s">
        <v>18577</v>
      </c>
      <c r="E1014" s="12" t="s">
        <v>18578</v>
      </c>
    </row>
    <row r="1015" spans="1:5" ht="15.75" customHeight="1" x14ac:dyDescent="0.2">
      <c r="A1015" s="2" t="s">
        <v>6614</v>
      </c>
      <c r="B1015" s="19">
        <v>2022</v>
      </c>
      <c r="C1015" s="20" t="e">
        <f t="shared" ca="1" si="0"/>
        <v>#NAME?</v>
      </c>
      <c r="D1015" s="13" t="s">
        <v>18579</v>
      </c>
      <c r="E1015" s="14" t="s">
        <v>18580</v>
      </c>
    </row>
    <row r="1016" spans="1:5" ht="15.75" customHeight="1" x14ac:dyDescent="0.2">
      <c r="A1016" s="2" t="s">
        <v>6614</v>
      </c>
      <c r="B1016" s="18">
        <v>2022</v>
      </c>
      <c r="C1016" s="20" t="e">
        <f t="shared" ca="1" si="0"/>
        <v>#NAME?</v>
      </c>
      <c r="D1016" s="11" t="s">
        <v>18581</v>
      </c>
      <c r="E1016" s="12" t="s">
        <v>18582</v>
      </c>
    </row>
    <row r="1017" spans="1:5" ht="15.75" customHeight="1" x14ac:dyDescent="0.2">
      <c r="A1017" s="2" t="s">
        <v>6614</v>
      </c>
      <c r="B1017" s="19">
        <v>2022</v>
      </c>
      <c r="C1017" s="20" t="e">
        <f t="shared" ca="1" si="0"/>
        <v>#NAME?</v>
      </c>
      <c r="D1017" s="13" t="s">
        <v>18583</v>
      </c>
      <c r="E1017" s="14" t="s">
        <v>18584</v>
      </c>
    </row>
    <row r="1018" spans="1:5" ht="15.75" customHeight="1" x14ac:dyDescent="0.2">
      <c r="A1018" s="2" t="s">
        <v>6614</v>
      </c>
      <c r="B1018" s="18">
        <v>2022</v>
      </c>
      <c r="C1018" s="20" t="e">
        <f t="shared" ca="1" si="0"/>
        <v>#NAME?</v>
      </c>
      <c r="D1018" s="11" t="s">
        <v>18585</v>
      </c>
      <c r="E1018" s="12" t="s">
        <v>18586</v>
      </c>
    </row>
    <row r="1019" spans="1:5" ht="15.75" customHeight="1" x14ac:dyDescent="0.2">
      <c r="A1019" s="2" t="s">
        <v>6614</v>
      </c>
      <c r="B1019" s="19">
        <v>2022</v>
      </c>
      <c r="C1019" s="20" t="e">
        <f t="shared" ca="1" si="0"/>
        <v>#NAME?</v>
      </c>
      <c r="D1019" s="13" t="s">
        <v>18587</v>
      </c>
      <c r="E1019" s="14" t="s">
        <v>18588</v>
      </c>
    </row>
    <row r="1020" spans="1:5" ht="15.75" customHeight="1" x14ac:dyDescent="0.2">
      <c r="A1020" s="2" t="s">
        <v>6614</v>
      </c>
      <c r="B1020" s="18">
        <v>2022</v>
      </c>
      <c r="C1020" s="20" t="e">
        <f t="shared" ca="1" si="0"/>
        <v>#NAME?</v>
      </c>
      <c r="D1020" s="11" t="s">
        <v>18589</v>
      </c>
      <c r="E1020" s="12" t="s">
        <v>18590</v>
      </c>
    </row>
    <row r="1021" spans="1:5" ht="15.75" customHeight="1" x14ac:dyDescent="0.2">
      <c r="A1021" s="2" t="s">
        <v>6614</v>
      </c>
      <c r="B1021" s="19">
        <v>2022</v>
      </c>
      <c r="C1021" s="20" t="e">
        <f t="shared" ca="1" si="0"/>
        <v>#NAME?</v>
      </c>
      <c r="D1021" s="13" t="s">
        <v>18591</v>
      </c>
      <c r="E1021" s="14" t="s">
        <v>18592</v>
      </c>
    </row>
    <row r="1022" spans="1:5" ht="15.75" customHeight="1" x14ac:dyDescent="0.2">
      <c r="A1022" s="2" t="s">
        <v>6614</v>
      </c>
      <c r="B1022" s="18">
        <v>2022</v>
      </c>
      <c r="C1022" s="20" t="e">
        <f t="shared" ca="1" si="0"/>
        <v>#NAME?</v>
      </c>
      <c r="D1022" s="11" t="s">
        <v>18593</v>
      </c>
      <c r="E1022" s="12" t="s">
        <v>18594</v>
      </c>
    </row>
    <row r="1023" spans="1:5" ht="15.75" customHeight="1" x14ac:dyDescent="0.2">
      <c r="A1023" s="2" t="s">
        <v>6614</v>
      </c>
      <c r="B1023" s="19">
        <v>2022</v>
      </c>
      <c r="C1023" s="20" t="e">
        <f t="shared" ca="1" si="0"/>
        <v>#NAME?</v>
      </c>
      <c r="D1023" s="13" t="s">
        <v>18595</v>
      </c>
      <c r="E1023" s="14" t="s">
        <v>18596</v>
      </c>
    </row>
    <row r="1024" spans="1:5" ht="15.75" customHeight="1" x14ac:dyDescent="0.2">
      <c r="A1024" s="2" t="s">
        <v>6614</v>
      </c>
      <c r="B1024" s="18">
        <v>2022</v>
      </c>
      <c r="C1024" s="20" t="e">
        <f t="shared" ca="1" si="0"/>
        <v>#NAME?</v>
      </c>
      <c r="D1024" s="11" t="s">
        <v>18597</v>
      </c>
      <c r="E1024" s="12" t="s">
        <v>18598</v>
      </c>
    </row>
    <row r="1025" spans="1:5" ht="15.75" customHeight="1" x14ac:dyDescent="0.2">
      <c r="A1025" s="2" t="s">
        <v>6614</v>
      </c>
      <c r="B1025" s="19">
        <v>2022</v>
      </c>
      <c r="C1025" s="20" t="e">
        <f t="shared" ca="1" si="0"/>
        <v>#NAME?</v>
      </c>
      <c r="D1025" s="13" t="s">
        <v>18599</v>
      </c>
      <c r="E1025" s="14" t="s">
        <v>18600</v>
      </c>
    </row>
    <row r="1026" spans="1:5" ht="15.75" customHeight="1" x14ac:dyDescent="0.2">
      <c r="A1026" s="2" t="s">
        <v>6614</v>
      </c>
      <c r="B1026" s="18">
        <v>2022</v>
      </c>
      <c r="C1026" s="20" t="e">
        <f t="shared" ca="1" si="0"/>
        <v>#NAME?</v>
      </c>
      <c r="D1026" s="11" t="s">
        <v>18601</v>
      </c>
      <c r="E1026" s="12" t="s">
        <v>18602</v>
      </c>
    </row>
    <row r="1027" spans="1:5" ht="15.75" customHeight="1" x14ac:dyDescent="0.2">
      <c r="A1027" s="2" t="s">
        <v>6614</v>
      </c>
      <c r="B1027" s="19">
        <v>2022</v>
      </c>
      <c r="C1027" s="20" t="e">
        <f t="shared" ca="1" si="0"/>
        <v>#NAME?</v>
      </c>
      <c r="D1027" s="13" t="s">
        <v>18603</v>
      </c>
      <c r="E1027" s="14" t="s">
        <v>18604</v>
      </c>
    </row>
    <row r="1028" spans="1:5" ht="15.75" customHeight="1" x14ac:dyDescent="0.2">
      <c r="A1028" s="2" t="s">
        <v>6614</v>
      </c>
      <c r="B1028" s="18">
        <v>2022</v>
      </c>
      <c r="C1028" s="20" t="e">
        <f t="shared" ca="1" si="0"/>
        <v>#NAME?</v>
      </c>
      <c r="D1028" s="11" t="s">
        <v>18605</v>
      </c>
      <c r="E1028" s="12" t="s">
        <v>18606</v>
      </c>
    </row>
    <row r="1029" spans="1:5" ht="15.75" customHeight="1" x14ac:dyDescent="0.2">
      <c r="A1029" s="2" t="s">
        <v>6614</v>
      </c>
      <c r="B1029" s="19">
        <v>2022</v>
      </c>
      <c r="C1029" s="20" t="e">
        <f t="shared" ca="1" si="0"/>
        <v>#NAME?</v>
      </c>
      <c r="D1029" s="13" t="s">
        <v>18607</v>
      </c>
      <c r="E1029" s="14" t="s">
        <v>18608</v>
      </c>
    </row>
    <row r="1030" spans="1:5" ht="15.75" customHeight="1" x14ac:dyDescent="0.2">
      <c r="A1030" s="2" t="s">
        <v>6614</v>
      </c>
      <c r="B1030" s="18">
        <v>2021</v>
      </c>
      <c r="C1030" s="20" t="e">
        <f t="shared" ca="1" si="0"/>
        <v>#NAME?</v>
      </c>
      <c r="D1030" s="11" t="s">
        <v>18609</v>
      </c>
      <c r="E1030" s="12" t="s">
        <v>18610</v>
      </c>
    </row>
    <row r="1031" spans="1:5" ht="15.75" customHeight="1" x14ac:dyDescent="0.2">
      <c r="A1031" s="2" t="s">
        <v>6614</v>
      </c>
      <c r="B1031" s="19">
        <v>2021</v>
      </c>
      <c r="C1031" s="20" t="e">
        <f t="shared" ca="1" si="0"/>
        <v>#NAME?</v>
      </c>
      <c r="D1031" s="13" t="s">
        <v>18611</v>
      </c>
      <c r="E1031" s="14" t="s">
        <v>18612</v>
      </c>
    </row>
    <row r="1032" spans="1:5" ht="15.75" customHeight="1" x14ac:dyDescent="0.2">
      <c r="A1032" s="2" t="s">
        <v>6614</v>
      </c>
      <c r="B1032" s="18">
        <v>2021</v>
      </c>
      <c r="C1032" s="20" t="e">
        <f t="shared" ca="1" si="0"/>
        <v>#NAME?</v>
      </c>
      <c r="D1032" s="11" t="s">
        <v>18613</v>
      </c>
      <c r="E1032" s="12" t="s">
        <v>18614</v>
      </c>
    </row>
    <row r="1033" spans="1:5" ht="15.75" customHeight="1" x14ac:dyDescent="0.2">
      <c r="A1033" s="2" t="s">
        <v>6614</v>
      </c>
      <c r="B1033" s="19">
        <v>2021</v>
      </c>
      <c r="C1033" s="20" t="e">
        <f t="shared" ca="1" si="0"/>
        <v>#NAME?</v>
      </c>
      <c r="D1033" s="13" t="s">
        <v>18615</v>
      </c>
      <c r="E1033" s="14" t="s">
        <v>18616</v>
      </c>
    </row>
    <row r="1034" spans="1:5" ht="15.75" customHeight="1" x14ac:dyDescent="0.2">
      <c r="A1034" s="2" t="s">
        <v>6614</v>
      </c>
      <c r="B1034" s="18">
        <v>2021</v>
      </c>
      <c r="C1034" s="20" t="e">
        <f t="shared" ca="1" si="0"/>
        <v>#NAME?</v>
      </c>
      <c r="D1034" s="11" t="s">
        <v>18617</v>
      </c>
      <c r="E1034" s="12" t="s">
        <v>18618</v>
      </c>
    </row>
    <row r="1035" spans="1:5" ht="15.75" customHeight="1" x14ac:dyDescent="0.2">
      <c r="A1035" s="2" t="s">
        <v>6614</v>
      </c>
      <c r="B1035" s="19">
        <v>2021</v>
      </c>
      <c r="C1035" s="20" t="e">
        <f t="shared" ca="1" si="0"/>
        <v>#NAME?</v>
      </c>
      <c r="D1035" s="13" t="s">
        <v>18619</v>
      </c>
      <c r="E1035" s="14" t="s">
        <v>18620</v>
      </c>
    </row>
    <row r="1036" spans="1:5" ht="15.75" customHeight="1" x14ac:dyDescent="0.2">
      <c r="A1036" s="2" t="s">
        <v>6614</v>
      </c>
      <c r="B1036" s="18">
        <v>2021</v>
      </c>
      <c r="C1036" s="20" t="e">
        <f t="shared" ca="1" si="0"/>
        <v>#NAME?</v>
      </c>
      <c r="D1036" s="11" t="s">
        <v>18621</v>
      </c>
      <c r="E1036" s="12" t="s">
        <v>18622</v>
      </c>
    </row>
    <row r="1037" spans="1:5" ht="15.75" customHeight="1" x14ac:dyDescent="0.2">
      <c r="A1037" s="2" t="s">
        <v>6614</v>
      </c>
      <c r="B1037" s="19">
        <v>2021</v>
      </c>
      <c r="C1037" s="20" t="e">
        <f t="shared" ca="1" si="0"/>
        <v>#NAME?</v>
      </c>
      <c r="D1037" s="13" t="s">
        <v>18623</v>
      </c>
      <c r="E1037" s="14" t="s">
        <v>18624</v>
      </c>
    </row>
    <row r="1038" spans="1:5" ht="15.75" customHeight="1" x14ac:dyDescent="0.2">
      <c r="A1038" s="2" t="s">
        <v>6614</v>
      </c>
      <c r="B1038" s="18">
        <v>2021</v>
      </c>
      <c r="C1038" s="20" t="e">
        <f t="shared" ca="1" si="0"/>
        <v>#NAME?</v>
      </c>
      <c r="D1038" s="11" t="s">
        <v>18625</v>
      </c>
      <c r="E1038" s="12" t="s">
        <v>18626</v>
      </c>
    </row>
    <row r="1039" spans="1:5" ht="15.75" customHeight="1" x14ac:dyDescent="0.2">
      <c r="A1039" s="2" t="s">
        <v>6614</v>
      </c>
      <c r="B1039" s="19">
        <v>2021</v>
      </c>
      <c r="C1039" s="20" t="e">
        <f t="shared" ca="1" si="0"/>
        <v>#NAME?</v>
      </c>
      <c r="D1039" s="13" t="s">
        <v>18627</v>
      </c>
      <c r="E1039" s="14" t="s">
        <v>18628</v>
      </c>
    </row>
    <row r="1040" spans="1:5" ht="15.75" customHeight="1" x14ac:dyDescent="0.2">
      <c r="A1040" s="2" t="s">
        <v>6614</v>
      </c>
      <c r="B1040" s="18">
        <v>2021</v>
      </c>
      <c r="C1040" s="20" t="e">
        <f t="shared" ca="1" si="0"/>
        <v>#NAME?</v>
      </c>
      <c r="D1040" s="11" t="s">
        <v>18629</v>
      </c>
      <c r="E1040" s="12" t="s">
        <v>18630</v>
      </c>
    </row>
    <row r="1041" spans="1:5" ht="15.75" customHeight="1" x14ac:dyDescent="0.2">
      <c r="A1041" s="2" t="s">
        <v>6614</v>
      </c>
      <c r="B1041" s="19">
        <v>2021</v>
      </c>
      <c r="C1041" s="20" t="e">
        <f t="shared" ca="1" si="0"/>
        <v>#NAME?</v>
      </c>
      <c r="D1041" s="13" t="s">
        <v>18631</v>
      </c>
      <c r="E1041" s="14" t="s">
        <v>18632</v>
      </c>
    </row>
    <row r="1042" spans="1:5" ht="15.75" customHeight="1" x14ac:dyDescent="0.2">
      <c r="A1042" s="2" t="s">
        <v>6614</v>
      </c>
      <c r="B1042" s="18">
        <v>2021</v>
      </c>
      <c r="C1042" s="20" t="e">
        <f t="shared" ca="1" si="0"/>
        <v>#NAME?</v>
      </c>
      <c r="D1042" s="11" t="s">
        <v>18633</v>
      </c>
      <c r="E1042" s="12" t="s">
        <v>18634</v>
      </c>
    </row>
    <row r="1043" spans="1:5" ht="15.75" customHeight="1" x14ac:dyDescent="0.2">
      <c r="A1043" s="2" t="s">
        <v>6614</v>
      </c>
      <c r="B1043" s="19">
        <v>2021</v>
      </c>
      <c r="C1043" s="20" t="e">
        <f t="shared" ca="1" si="0"/>
        <v>#NAME?</v>
      </c>
      <c r="D1043" s="13" t="s">
        <v>18635</v>
      </c>
      <c r="E1043" s="14" t="s">
        <v>18636</v>
      </c>
    </row>
    <row r="1044" spans="1:5" ht="15.75" customHeight="1" x14ac:dyDescent="0.2">
      <c r="A1044" s="2" t="s">
        <v>6614</v>
      </c>
      <c r="B1044" s="18">
        <v>2021</v>
      </c>
      <c r="C1044" s="20" t="e">
        <f t="shared" ca="1" si="0"/>
        <v>#NAME?</v>
      </c>
      <c r="D1044" s="11" t="s">
        <v>18637</v>
      </c>
      <c r="E1044" s="12" t="s">
        <v>18638</v>
      </c>
    </row>
    <row r="1045" spans="1:5" ht="15.75" customHeight="1" x14ac:dyDescent="0.2">
      <c r="A1045" s="2" t="s">
        <v>6614</v>
      </c>
      <c r="B1045" s="19">
        <v>2021</v>
      </c>
      <c r="C1045" s="20" t="e">
        <f t="shared" ca="1" si="0"/>
        <v>#NAME?</v>
      </c>
      <c r="D1045" s="13" t="s">
        <v>18639</v>
      </c>
      <c r="E1045" s="14" t="s">
        <v>18640</v>
      </c>
    </row>
    <row r="1046" spans="1:5" ht="15.75" customHeight="1" x14ac:dyDescent="0.2">
      <c r="A1046" s="2" t="s">
        <v>6614</v>
      </c>
      <c r="B1046" s="18">
        <v>2021</v>
      </c>
      <c r="C1046" s="20" t="e">
        <f t="shared" ca="1" si="0"/>
        <v>#NAME?</v>
      </c>
      <c r="D1046" s="11" t="s">
        <v>18641</v>
      </c>
      <c r="E1046" s="12" t="s">
        <v>18642</v>
      </c>
    </row>
    <row r="1047" spans="1:5" ht="15.75" customHeight="1" x14ac:dyDescent="0.2">
      <c r="A1047" s="2" t="s">
        <v>6614</v>
      </c>
      <c r="B1047" s="19">
        <v>2021</v>
      </c>
      <c r="C1047" s="20" t="e">
        <f t="shared" ca="1" si="0"/>
        <v>#NAME?</v>
      </c>
      <c r="D1047" s="13" t="s">
        <v>18643</v>
      </c>
      <c r="E1047" s="14" t="s">
        <v>18644</v>
      </c>
    </row>
    <row r="1048" spans="1:5" ht="15.75" customHeight="1" x14ac:dyDescent="0.2">
      <c r="A1048" s="2" t="s">
        <v>6614</v>
      </c>
      <c r="B1048" s="18">
        <v>2021</v>
      </c>
      <c r="C1048" s="20" t="e">
        <f t="shared" ca="1" si="0"/>
        <v>#NAME?</v>
      </c>
      <c r="D1048" s="11" t="s">
        <v>18645</v>
      </c>
      <c r="E1048" s="12" t="s">
        <v>18646</v>
      </c>
    </row>
    <row r="1049" spans="1:5" ht="15.75" customHeight="1" x14ac:dyDescent="0.2">
      <c r="A1049" s="2" t="s">
        <v>6614</v>
      </c>
      <c r="B1049" s="19">
        <v>2021</v>
      </c>
      <c r="C1049" s="20" t="e">
        <f t="shared" ca="1" si="0"/>
        <v>#NAME?</v>
      </c>
      <c r="D1049" s="13" t="s">
        <v>18647</v>
      </c>
      <c r="E1049" s="14" t="s">
        <v>18648</v>
      </c>
    </row>
    <row r="1050" spans="1:5" ht="15.75" customHeight="1" x14ac:dyDescent="0.2">
      <c r="A1050" s="2" t="s">
        <v>6614</v>
      </c>
      <c r="B1050" s="18">
        <v>2021</v>
      </c>
      <c r="C1050" s="20" t="e">
        <f t="shared" ca="1" si="0"/>
        <v>#NAME?</v>
      </c>
      <c r="D1050" s="11" t="s">
        <v>18649</v>
      </c>
      <c r="E1050" s="12" t="s">
        <v>18650</v>
      </c>
    </row>
    <row r="1051" spans="1:5" ht="15.75" customHeight="1" x14ac:dyDescent="0.2">
      <c r="A1051" s="2" t="s">
        <v>6614</v>
      </c>
      <c r="B1051" s="19">
        <v>2021</v>
      </c>
      <c r="C1051" s="20" t="e">
        <f t="shared" ca="1" si="0"/>
        <v>#NAME?</v>
      </c>
      <c r="D1051" s="13" t="s">
        <v>18651</v>
      </c>
      <c r="E1051" s="14" t="s">
        <v>18652</v>
      </c>
    </row>
    <row r="1052" spans="1:5" ht="15.75" customHeight="1" x14ac:dyDescent="0.2">
      <c r="A1052" s="2" t="s">
        <v>6614</v>
      </c>
      <c r="B1052" s="18">
        <v>2022</v>
      </c>
      <c r="C1052" s="20" t="e">
        <f t="shared" ca="1" si="0"/>
        <v>#NAME?</v>
      </c>
      <c r="D1052" s="11" t="s">
        <v>18653</v>
      </c>
      <c r="E1052" s="12" t="s">
        <v>18654</v>
      </c>
    </row>
    <row r="1053" spans="1:5" ht="15.75" customHeight="1" x14ac:dyDescent="0.2">
      <c r="A1053" s="2" t="s">
        <v>6614</v>
      </c>
      <c r="B1053" s="19">
        <v>2022</v>
      </c>
      <c r="C1053" s="20" t="e">
        <f t="shared" ca="1" si="0"/>
        <v>#NAME?</v>
      </c>
      <c r="D1053" s="13" t="s">
        <v>18655</v>
      </c>
      <c r="E1053" s="14" t="s">
        <v>18656</v>
      </c>
    </row>
    <row r="1054" spans="1:5" ht="15.75" customHeight="1" x14ac:dyDescent="0.2">
      <c r="A1054" s="2" t="s">
        <v>6614</v>
      </c>
      <c r="B1054" s="18">
        <v>2022</v>
      </c>
      <c r="C1054" s="20" t="e">
        <f t="shared" ca="1" si="0"/>
        <v>#NAME?</v>
      </c>
      <c r="D1054" s="11" t="s">
        <v>18657</v>
      </c>
      <c r="E1054" s="12" t="s">
        <v>18658</v>
      </c>
    </row>
    <row r="1055" spans="1:5" ht="15.75" customHeight="1" x14ac:dyDescent="0.2">
      <c r="A1055" s="2" t="s">
        <v>6614</v>
      </c>
      <c r="B1055" s="19">
        <v>2022</v>
      </c>
      <c r="C1055" s="20" t="e">
        <f t="shared" ca="1" si="0"/>
        <v>#NAME?</v>
      </c>
      <c r="D1055" s="13" t="s">
        <v>18659</v>
      </c>
      <c r="E1055" s="14" t="s">
        <v>18660</v>
      </c>
    </row>
    <row r="1056" spans="1:5" ht="15.75" customHeight="1" x14ac:dyDescent="0.2">
      <c r="A1056" s="2" t="s">
        <v>6614</v>
      </c>
      <c r="B1056" s="18">
        <v>2022</v>
      </c>
      <c r="C1056" s="20" t="e">
        <f t="shared" ca="1" si="0"/>
        <v>#NAME?</v>
      </c>
      <c r="D1056" s="11" t="s">
        <v>18661</v>
      </c>
      <c r="E1056" s="12" t="s">
        <v>18662</v>
      </c>
    </row>
    <row r="1057" spans="1:5" ht="15.75" customHeight="1" x14ac:dyDescent="0.2">
      <c r="A1057" s="2" t="s">
        <v>6614</v>
      </c>
      <c r="B1057" s="19">
        <v>2022</v>
      </c>
      <c r="C1057" s="20" t="e">
        <f t="shared" ca="1" si="0"/>
        <v>#NAME?</v>
      </c>
      <c r="D1057" s="13" t="s">
        <v>18663</v>
      </c>
      <c r="E1057" s="14" t="s">
        <v>18664</v>
      </c>
    </row>
    <row r="1058" spans="1:5" ht="15.75" customHeight="1" x14ac:dyDescent="0.2">
      <c r="A1058" s="2" t="s">
        <v>6614</v>
      </c>
      <c r="B1058" s="18">
        <v>2022</v>
      </c>
      <c r="C1058" s="20" t="e">
        <f t="shared" ca="1" si="0"/>
        <v>#NAME?</v>
      </c>
      <c r="D1058" s="11" t="s">
        <v>18665</v>
      </c>
      <c r="E1058" s="12" t="s">
        <v>18666</v>
      </c>
    </row>
    <row r="1059" spans="1:5" ht="15.75" customHeight="1" x14ac:dyDescent="0.2">
      <c r="A1059" s="2" t="s">
        <v>6614</v>
      </c>
      <c r="B1059" s="19">
        <v>2022</v>
      </c>
      <c r="C1059" s="20" t="e">
        <f t="shared" ca="1" si="0"/>
        <v>#NAME?</v>
      </c>
      <c r="D1059" s="13" t="s">
        <v>18667</v>
      </c>
      <c r="E1059" s="14" t="s">
        <v>18668</v>
      </c>
    </row>
    <row r="1060" spans="1:5" ht="15.75" customHeight="1" x14ac:dyDescent="0.2">
      <c r="A1060" s="2" t="s">
        <v>6614</v>
      </c>
      <c r="B1060" s="18">
        <v>2022</v>
      </c>
      <c r="C1060" s="20" t="e">
        <f t="shared" ca="1" si="0"/>
        <v>#NAME?</v>
      </c>
      <c r="D1060" s="11" t="s">
        <v>18669</v>
      </c>
      <c r="E1060" s="12" t="s">
        <v>18670</v>
      </c>
    </row>
    <row r="1061" spans="1:5" ht="15.75" customHeight="1" x14ac:dyDescent="0.2">
      <c r="A1061" s="2" t="s">
        <v>6614</v>
      </c>
      <c r="B1061" s="19">
        <v>2022</v>
      </c>
      <c r="C1061" s="20" t="e">
        <f t="shared" ca="1" si="0"/>
        <v>#NAME?</v>
      </c>
      <c r="D1061" s="13" t="s">
        <v>18671</v>
      </c>
      <c r="E1061" s="14" t="s">
        <v>18672</v>
      </c>
    </row>
    <row r="1062" spans="1:5" ht="15.75" customHeight="1" x14ac:dyDescent="0.2">
      <c r="A1062" s="2" t="s">
        <v>6614</v>
      </c>
      <c r="B1062" s="18">
        <v>2022</v>
      </c>
      <c r="C1062" s="20" t="e">
        <f t="shared" ca="1" si="0"/>
        <v>#NAME?</v>
      </c>
      <c r="D1062" s="11" t="s">
        <v>18673</v>
      </c>
      <c r="E1062" s="12" t="s">
        <v>18674</v>
      </c>
    </row>
    <row r="1063" spans="1:5" ht="15.75" customHeight="1" x14ac:dyDescent="0.2">
      <c r="A1063" s="2" t="s">
        <v>6614</v>
      </c>
      <c r="B1063" s="19">
        <v>2022</v>
      </c>
      <c r="C1063" s="20" t="e">
        <f t="shared" ca="1" si="0"/>
        <v>#NAME?</v>
      </c>
      <c r="D1063" s="13" t="s">
        <v>18675</v>
      </c>
      <c r="E1063" s="14" t="s">
        <v>18676</v>
      </c>
    </row>
    <row r="1064" spans="1:5" ht="15.75" customHeight="1" x14ac:dyDescent="0.2">
      <c r="A1064" s="2" t="s">
        <v>6614</v>
      </c>
      <c r="B1064" s="18">
        <v>2022</v>
      </c>
      <c r="C1064" s="20" t="e">
        <f t="shared" ca="1" si="0"/>
        <v>#NAME?</v>
      </c>
      <c r="D1064" s="11" t="s">
        <v>18677</v>
      </c>
      <c r="E1064" s="12" t="s">
        <v>18678</v>
      </c>
    </row>
    <row r="1065" spans="1:5" ht="15.75" customHeight="1" x14ac:dyDescent="0.2">
      <c r="A1065" s="2" t="s">
        <v>6614</v>
      </c>
      <c r="B1065" s="19">
        <v>2022</v>
      </c>
      <c r="C1065" s="20" t="e">
        <f t="shared" ca="1" si="0"/>
        <v>#NAME?</v>
      </c>
      <c r="D1065" s="13" t="s">
        <v>18679</v>
      </c>
      <c r="E1065" s="14" t="s">
        <v>18680</v>
      </c>
    </row>
    <row r="1066" spans="1:5" ht="15.75" customHeight="1" x14ac:dyDescent="0.2">
      <c r="A1066" s="2" t="s">
        <v>6614</v>
      </c>
      <c r="B1066" s="18">
        <v>2022</v>
      </c>
      <c r="C1066" s="20" t="e">
        <f t="shared" ca="1" si="0"/>
        <v>#NAME?</v>
      </c>
      <c r="D1066" s="11" t="s">
        <v>18681</v>
      </c>
      <c r="E1066" s="12" t="s">
        <v>18682</v>
      </c>
    </row>
    <row r="1067" spans="1:5" ht="15.75" customHeight="1" x14ac:dyDescent="0.2">
      <c r="A1067" s="2" t="s">
        <v>6614</v>
      </c>
      <c r="B1067" s="19">
        <v>2022</v>
      </c>
      <c r="C1067" s="20" t="e">
        <f t="shared" ca="1" si="0"/>
        <v>#NAME?</v>
      </c>
      <c r="D1067" s="13" t="s">
        <v>18683</v>
      </c>
      <c r="E1067" s="14" t="s">
        <v>18684</v>
      </c>
    </row>
    <row r="1068" spans="1:5" ht="15.75" customHeight="1" x14ac:dyDescent="0.2">
      <c r="A1068" s="2" t="s">
        <v>6614</v>
      </c>
      <c r="B1068" s="18">
        <v>2022</v>
      </c>
      <c r="C1068" s="20" t="e">
        <f t="shared" ca="1" si="0"/>
        <v>#NAME?</v>
      </c>
      <c r="D1068" s="11" t="s">
        <v>18685</v>
      </c>
      <c r="E1068" s="12" t="s">
        <v>18686</v>
      </c>
    </row>
    <row r="1069" spans="1:5" ht="15.75" customHeight="1" x14ac:dyDescent="0.2">
      <c r="A1069" s="2" t="s">
        <v>6614</v>
      </c>
      <c r="B1069" s="19">
        <v>2022</v>
      </c>
      <c r="C1069" s="20" t="e">
        <f t="shared" ca="1" si="0"/>
        <v>#NAME?</v>
      </c>
      <c r="D1069" s="13" t="s">
        <v>18687</v>
      </c>
      <c r="E1069" s="14" t="s">
        <v>18688</v>
      </c>
    </row>
    <row r="1070" spans="1:5" ht="15.75" customHeight="1" x14ac:dyDescent="0.2">
      <c r="A1070" s="2" t="s">
        <v>6614</v>
      </c>
      <c r="B1070" s="18">
        <v>2022</v>
      </c>
      <c r="C1070" s="20" t="e">
        <f t="shared" ca="1" si="0"/>
        <v>#NAME?</v>
      </c>
      <c r="D1070" s="11" t="s">
        <v>18689</v>
      </c>
      <c r="E1070" s="12" t="s">
        <v>18690</v>
      </c>
    </row>
    <row r="1071" spans="1:5" ht="15.75" customHeight="1" x14ac:dyDescent="0.2">
      <c r="A1071" s="2" t="s">
        <v>6614</v>
      </c>
      <c r="B1071" s="19">
        <v>2022</v>
      </c>
      <c r="C1071" s="20" t="e">
        <f t="shared" ca="1" si="0"/>
        <v>#NAME?</v>
      </c>
      <c r="D1071" s="13" t="s">
        <v>18691</v>
      </c>
      <c r="E1071" s="14" t="s">
        <v>18692</v>
      </c>
    </row>
    <row r="1072" spans="1:5" ht="15.75" customHeight="1" x14ac:dyDescent="0.2">
      <c r="A1072" s="2" t="s">
        <v>6614</v>
      </c>
      <c r="B1072" s="18">
        <v>2022</v>
      </c>
      <c r="C1072" s="20" t="e">
        <f t="shared" ca="1" si="0"/>
        <v>#NAME?</v>
      </c>
      <c r="D1072" s="11" t="s">
        <v>18693</v>
      </c>
      <c r="E1072" s="12" t="s">
        <v>18694</v>
      </c>
    </row>
    <row r="1073" spans="1:5" ht="15.75" customHeight="1" x14ac:dyDescent="0.2">
      <c r="A1073" s="2" t="s">
        <v>6614</v>
      </c>
      <c r="B1073" s="19">
        <v>2022</v>
      </c>
      <c r="C1073" s="20" t="e">
        <f t="shared" ca="1" si="0"/>
        <v>#NAME?</v>
      </c>
      <c r="D1073" s="13" t="s">
        <v>18695</v>
      </c>
      <c r="E1073" s="14" t="s">
        <v>18696</v>
      </c>
    </row>
    <row r="1074" spans="1:5" ht="15.75" customHeight="1" x14ac:dyDescent="0.2">
      <c r="A1074" s="2" t="s">
        <v>6614</v>
      </c>
      <c r="B1074" s="18">
        <v>2022</v>
      </c>
      <c r="C1074" s="20" t="e">
        <f t="shared" ca="1" si="0"/>
        <v>#NAME?</v>
      </c>
      <c r="D1074" s="11" t="s">
        <v>18697</v>
      </c>
      <c r="E1074" s="12" t="s">
        <v>18698</v>
      </c>
    </row>
    <row r="1075" spans="1:5" ht="15.75" customHeight="1" x14ac:dyDescent="0.2">
      <c r="A1075" s="2" t="s">
        <v>6614</v>
      </c>
      <c r="B1075" s="19">
        <v>2022</v>
      </c>
      <c r="C1075" s="20" t="e">
        <f t="shared" ca="1" si="0"/>
        <v>#NAME?</v>
      </c>
      <c r="D1075" s="13" t="s">
        <v>18699</v>
      </c>
      <c r="E1075" s="14" t="s">
        <v>18700</v>
      </c>
    </row>
    <row r="1076" spans="1:5" ht="15.75" customHeight="1" x14ac:dyDescent="0.2">
      <c r="A1076" s="2" t="s">
        <v>6614</v>
      </c>
      <c r="B1076" s="18">
        <v>2022</v>
      </c>
      <c r="C1076" s="20" t="e">
        <f t="shared" ca="1" si="0"/>
        <v>#NAME?</v>
      </c>
      <c r="D1076" s="11" t="s">
        <v>18701</v>
      </c>
      <c r="E1076" s="12" t="s">
        <v>18702</v>
      </c>
    </row>
    <row r="1077" spans="1:5" ht="15.75" customHeight="1" x14ac:dyDescent="0.2">
      <c r="A1077" s="2" t="s">
        <v>6614</v>
      </c>
      <c r="B1077" s="19">
        <v>2022</v>
      </c>
      <c r="C1077" s="20" t="e">
        <f t="shared" ca="1" si="0"/>
        <v>#NAME?</v>
      </c>
      <c r="D1077" s="13" t="s">
        <v>18703</v>
      </c>
      <c r="E1077" s="14" t="s">
        <v>18704</v>
      </c>
    </row>
    <row r="1078" spans="1:5" ht="15.75" customHeight="1" x14ac:dyDescent="0.2">
      <c r="A1078" s="2" t="s">
        <v>6614</v>
      </c>
      <c r="B1078" s="18">
        <v>2022</v>
      </c>
      <c r="C1078" s="20" t="e">
        <f t="shared" ca="1" si="0"/>
        <v>#NAME?</v>
      </c>
      <c r="D1078" s="11" t="s">
        <v>18705</v>
      </c>
      <c r="E1078" s="12" t="s">
        <v>18706</v>
      </c>
    </row>
    <row r="1079" spans="1:5" ht="15.75" customHeight="1" x14ac:dyDescent="0.2">
      <c r="A1079" s="2" t="s">
        <v>6614</v>
      </c>
      <c r="B1079" s="19">
        <v>2022</v>
      </c>
      <c r="C1079" s="20" t="e">
        <f t="shared" ca="1" si="0"/>
        <v>#NAME?</v>
      </c>
      <c r="D1079" s="13" t="s">
        <v>18707</v>
      </c>
      <c r="E1079" s="14" t="s">
        <v>18708</v>
      </c>
    </row>
    <row r="1080" spans="1:5" ht="15.75" customHeight="1" x14ac:dyDescent="0.2">
      <c r="A1080" s="2" t="s">
        <v>6614</v>
      </c>
      <c r="B1080" s="18">
        <v>2022</v>
      </c>
      <c r="C1080" s="20" t="e">
        <f t="shared" ca="1" si="0"/>
        <v>#NAME?</v>
      </c>
      <c r="D1080" s="11" t="s">
        <v>18709</v>
      </c>
      <c r="E1080" s="12" t="s">
        <v>18710</v>
      </c>
    </row>
    <row r="1081" spans="1:5" ht="15.75" customHeight="1" x14ac:dyDescent="0.2">
      <c r="A1081" s="2" t="s">
        <v>6614</v>
      </c>
      <c r="B1081" s="19">
        <v>2022</v>
      </c>
      <c r="C1081" s="20" t="e">
        <f t="shared" ca="1" si="0"/>
        <v>#NAME?</v>
      </c>
      <c r="D1081" s="13" t="s">
        <v>18711</v>
      </c>
      <c r="E1081" s="14" t="s">
        <v>18712</v>
      </c>
    </row>
    <row r="1082" spans="1:5" ht="15.75" customHeight="1" x14ac:dyDescent="0.2">
      <c r="A1082" s="2" t="s">
        <v>6614</v>
      </c>
      <c r="B1082" s="18">
        <v>2022</v>
      </c>
      <c r="C1082" s="20" t="e">
        <f t="shared" ca="1" si="0"/>
        <v>#NAME?</v>
      </c>
      <c r="D1082" s="11" t="s">
        <v>18713</v>
      </c>
      <c r="E1082" s="12" t="s">
        <v>18714</v>
      </c>
    </row>
    <row r="1083" spans="1:5" ht="15.75" customHeight="1" x14ac:dyDescent="0.2">
      <c r="A1083" s="2" t="s">
        <v>6614</v>
      </c>
      <c r="B1083" s="19">
        <v>2022</v>
      </c>
      <c r="C1083" s="20" t="e">
        <f t="shared" ca="1" si="0"/>
        <v>#NAME?</v>
      </c>
      <c r="D1083" s="13" t="s">
        <v>18715</v>
      </c>
      <c r="E1083" s="14" t="s">
        <v>18716</v>
      </c>
    </row>
    <row r="1084" spans="1:5" ht="15.75" customHeight="1" x14ac:dyDescent="0.2">
      <c r="A1084" s="2" t="s">
        <v>6614</v>
      </c>
      <c r="B1084" s="18">
        <v>2022</v>
      </c>
      <c r="C1084" s="20" t="e">
        <f t="shared" ca="1" si="0"/>
        <v>#NAME?</v>
      </c>
      <c r="D1084" s="11" t="s">
        <v>18717</v>
      </c>
      <c r="E1084" s="12" t="s">
        <v>18718</v>
      </c>
    </row>
    <row r="1085" spans="1:5" ht="15.75" customHeight="1" x14ac:dyDescent="0.2">
      <c r="A1085" s="2" t="s">
        <v>6614</v>
      </c>
      <c r="B1085" s="19">
        <v>2022</v>
      </c>
      <c r="C1085" s="20" t="e">
        <f t="shared" ca="1" si="0"/>
        <v>#NAME?</v>
      </c>
      <c r="D1085" s="13" t="s">
        <v>18719</v>
      </c>
      <c r="E1085" s="14" t="s">
        <v>18720</v>
      </c>
    </row>
    <row r="1086" spans="1:5" ht="15.75" customHeight="1" x14ac:dyDescent="0.2">
      <c r="A1086" s="2" t="s">
        <v>6614</v>
      </c>
      <c r="B1086" s="18">
        <v>2022</v>
      </c>
      <c r="C1086" s="20" t="e">
        <f t="shared" ca="1" si="0"/>
        <v>#NAME?</v>
      </c>
      <c r="D1086" s="11" t="s">
        <v>18721</v>
      </c>
      <c r="E1086" s="12" t="s">
        <v>18722</v>
      </c>
    </row>
    <row r="1087" spans="1:5" ht="15.75" customHeight="1" x14ac:dyDescent="0.2">
      <c r="A1087" s="2" t="s">
        <v>6614</v>
      </c>
      <c r="B1087" s="19">
        <v>2022</v>
      </c>
      <c r="C1087" s="20" t="e">
        <f t="shared" ca="1" si="0"/>
        <v>#NAME?</v>
      </c>
      <c r="D1087" s="13" t="s">
        <v>18723</v>
      </c>
      <c r="E1087" s="14" t="s">
        <v>18724</v>
      </c>
    </row>
    <row r="1088" spans="1:5" ht="15.75" customHeight="1" x14ac:dyDescent="0.2">
      <c r="A1088" s="2" t="s">
        <v>6614</v>
      </c>
      <c r="B1088" s="18">
        <v>2022</v>
      </c>
      <c r="C1088" s="20" t="e">
        <f t="shared" ca="1" si="0"/>
        <v>#NAME?</v>
      </c>
      <c r="D1088" s="11" t="s">
        <v>18725</v>
      </c>
      <c r="E1088" s="12" t="s">
        <v>18726</v>
      </c>
    </row>
    <row r="1089" spans="1:5" ht="15.75" customHeight="1" x14ac:dyDescent="0.2">
      <c r="A1089" s="2" t="s">
        <v>6614</v>
      </c>
      <c r="B1089" s="19">
        <v>2022</v>
      </c>
      <c r="C1089" s="20" t="e">
        <f t="shared" ca="1" si="0"/>
        <v>#NAME?</v>
      </c>
      <c r="D1089" s="13" t="s">
        <v>18727</v>
      </c>
      <c r="E1089" s="14" t="s">
        <v>18728</v>
      </c>
    </row>
    <row r="1090" spans="1:5" ht="15.75" customHeight="1" x14ac:dyDescent="0.2">
      <c r="A1090" s="2" t="s">
        <v>6614</v>
      </c>
      <c r="B1090" s="18">
        <v>2022</v>
      </c>
      <c r="C1090" s="20" t="e">
        <f t="shared" ca="1" si="0"/>
        <v>#NAME?</v>
      </c>
      <c r="D1090" s="11" t="s">
        <v>18729</v>
      </c>
      <c r="E1090" s="12" t="s">
        <v>18730</v>
      </c>
    </row>
    <row r="1091" spans="1:5" ht="15.75" customHeight="1" x14ac:dyDescent="0.2">
      <c r="A1091" s="2" t="s">
        <v>6614</v>
      </c>
      <c r="B1091" s="19">
        <v>2022</v>
      </c>
      <c r="C1091" s="20" t="e">
        <f t="shared" ca="1" si="0"/>
        <v>#NAME?</v>
      </c>
      <c r="D1091" s="13" t="s">
        <v>18731</v>
      </c>
      <c r="E1091" s="14" t="s">
        <v>18732</v>
      </c>
    </row>
    <row r="1092" spans="1:5" ht="15.75" customHeight="1" x14ac:dyDescent="0.2">
      <c r="A1092" s="2" t="s">
        <v>6614</v>
      </c>
      <c r="B1092" s="18">
        <v>2022</v>
      </c>
      <c r="C1092" s="20" t="e">
        <f t="shared" ca="1" si="0"/>
        <v>#NAME?</v>
      </c>
      <c r="D1092" s="11" t="s">
        <v>18733</v>
      </c>
      <c r="E1092" s="12" t="s">
        <v>18734</v>
      </c>
    </row>
    <row r="1093" spans="1:5" ht="15.75" customHeight="1" x14ac:dyDescent="0.2">
      <c r="A1093" s="2" t="s">
        <v>6614</v>
      </c>
      <c r="B1093" s="19">
        <v>2022</v>
      </c>
      <c r="C1093" s="20" t="e">
        <f t="shared" ca="1" si="0"/>
        <v>#NAME?</v>
      </c>
      <c r="D1093" s="13" t="s">
        <v>18735</v>
      </c>
      <c r="E1093" s="14" t="s">
        <v>18736</v>
      </c>
    </row>
    <row r="1094" spans="1:5" ht="15.75" customHeight="1" x14ac:dyDescent="0.2">
      <c r="A1094" s="2" t="s">
        <v>6614</v>
      </c>
      <c r="B1094" s="18">
        <v>2022</v>
      </c>
      <c r="C1094" s="20" t="e">
        <f t="shared" ca="1" si="0"/>
        <v>#NAME?</v>
      </c>
      <c r="D1094" s="11" t="s">
        <v>18737</v>
      </c>
      <c r="E1094" s="12" t="s">
        <v>18738</v>
      </c>
    </row>
    <row r="1095" spans="1:5" ht="15.75" customHeight="1" x14ac:dyDescent="0.2">
      <c r="A1095" s="2" t="s">
        <v>6614</v>
      </c>
      <c r="B1095" s="19">
        <v>2022</v>
      </c>
      <c r="C1095" s="20" t="e">
        <f t="shared" ca="1" si="0"/>
        <v>#NAME?</v>
      </c>
      <c r="D1095" s="13" t="s">
        <v>18739</v>
      </c>
      <c r="E1095" s="14" t="s">
        <v>18740</v>
      </c>
    </row>
    <row r="1096" spans="1:5" ht="15.75" customHeight="1" x14ac:dyDescent="0.2">
      <c r="A1096" s="2" t="s">
        <v>6614</v>
      </c>
      <c r="B1096" s="18">
        <v>2022</v>
      </c>
      <c r="C1096" s="20" t="e">
        <f t="shared" ca="1" si="0"/>
        <v>#NAME?</v>
      </c>
      <c r="D1096" s="11" t="s">
        <v>18741</v>
      </c>
      <c r="E1096" s="12" t="s">
        <v>18742</v>
      </c>
    </row>
    <row r="1097" spans="1:5" ht="15.75" customHeight="1" x14ac:dyDescent="0.2">
      <c r="A1097" s="2" t="s">
        <v>6614</v>
      </c>
      <c r="B1097" s="19">
        <v>2022</v>
      </c>
      <c r="C1097" s="20" t="e">
        <f t="shared" ca="1" si="0"/>
        <v>#NAME?</v>
      </c>
      <c r="D1097" s="13" t="s">
        <v>18743</v>
      </c>
      <c r="E1097" s="14" t="s">
        <v>18744</v>
      </c>
    </row>
    <row r="1098" spans="1:5" ht="15.75" customHeight="1" x14ac:dyDescent="0.2">
      <c r="A1098" s="2" t="s">
        <v>6614</v>
      </c>
      <c r="B1098" s="18">
        <v>2022</v>
      </c>
      <c r="C1098" s="20" t="e">
        <f t="shared" ca="1" si="0"/>
        <v>#NAME?</v>
      </c>
      <c r="D1098" s="11" t="s">
        <v>18745</v>
      </c>
      <c r="E1098" s="12" t="s">
        <v>18746</v>
      </c>
    </row>
    <row r="1099" spans="1:5" ht="15.75" customHeight="1" x14ac:dyDescent="0.2">
      <c r="A1099" s="2" t="s">
        <v>6614</v>
      </c>
      <c r="B1099" s="19">
        <v>2022</v>
      </c>
      <c r="C1099" s="20" t="e">
        <f t="shared" ca="1" si="0"/>
        <v>#NAME?</v>
      </c>
      <c r="D1099" s="13" t="s">
        <v>18747</v>
      </c>
      <c r="E1099" s="14" t="s">
        <v>18748</v>
      </c>
    </row>
    <row r="1100" spans="1:5" ht="15.75" customHeight="1" x14ac:dyDescent="0.2">
      <c r="A1100" s="2" t="s">
        <v>6614</v>
      </c>
      <c r="B1100" s="18">
        <v>2022</v>
      </c>
      <c r="C1100" s="20" t="e">
        <f t="shared" ca="1" si="0"/>
        <v>#NAME?</v>
      </c>
      <c r="D1100" s="11" t="s">
        <v>18749</v>
      </c>
      <c r="E1100" s="12" t="s">
        <v>18750</v>
      </c>
    </row>
    <row r="1101" spans="1:5" ht="15.75" customHeight="1" x14ac:dyDescent="0.2">
      <c r="A1101" s="2" t="s">
        <v>6614</v>
      </c>
      <c r="B1101" s="19">
        <v>2022</v>
      </c>
      <c r="C1101" s="20" t="e">
        <f t="shared" ca="1" si="0"/>
        <v>#NAME?</v>
      </c>
      <c r="D1101" s="13" t="s">
        <v>18751</v>
      </c>
      <c r="E1101" s="14" t="s">
        <v>18752</v>
      </c>
    </row>
    <row r="1102" spans="1:5" ht="15.75" customHeight="1" x14ac:dyDescent="0.2">
      <c r="A1102" s="2" t="s">
        <v>6614</v>
      </c>
      <c r="B1102" s="18">
        <v>2022</v>
      </c>
      <c r="C1102" s="20" t="e">
        <f t="shared" ca="1" si="0"/>
        <v>#NAME?</v>
      </c>
      <c r="D1102" s="11" t="s">
        <v>18753</v>
      </c>
      <c r="E1102" s="12" t="s">
        <v>18754</v>
      </c>
    </row>
    <row r="1103" spans="1:5" ht="15.75" customHeight="1" x14ac:dyDescent="0.2">
      <c r="A1103" s="2" t="s">
        <v>6614</v>
      </c>
      <c r="B1103" s="19">
        <v>2022</v>
      </c>
      <c r="C1103" s="20" t="e">
        <f t="shared" ca="1" si="0"/>
        <v>#NAME?</v>
      </c>
      <c r="D1103" s="13" t="s">
        <v>18755</v>
      </c>
      <c r="E1103" s="14" t="s">
        <v>18756</v>
      </c>
    </row>
    <row r="1104" spans="1:5" ht="15.75" customHeight="1" x14ac:dyDescent="0.2">
      <c r="A1104" s="2" t="s">
        <v>6614</v>
      </c>
      <c r="B1104" s="18">
        <v>2022</v>
      </c>
      <c r="C1104" s="20" t="e">
        <f t="shared" ca="1" si="0"/>
        <v>#NAME?</v>
      </c>
      <c r="D1104" s="11" t="s">
        <v>18757</v>
      </c>
      <c r="E1104" s="12" t="s">
        <v>18758</v>
      </c>
    </row>
    <row r="1105" spans="1:5" ht="15.75" customHeight="1" x14ac:dyDescent="0.2">
      <c r="A1105" s="2" t="s">
        <v>6614</v>
      </c>
      <c r="B1105" s="19">
        <v>2022</v>
      </c>
      <c r="C1105" s="20" t="e">
        <f t="shared" ca="1" si="0"/>
        <v>#NAME?</v>
      </c>
      <c r="D1105" s="13" t="s">
        <v>18759</v>
      </c>
      <c r="E1105" s="14" t="s">
        <v>18760</v>
      </c>
    </row>
    <row r="1106" spans="1:5" ht="15.75" customHeight="1" x14ac:dyDescent="0.2">
      <c r="A1106" s="2" t="s">
        <v>6614</v>
      </c>
      <c r="B1106" s="18">
        <v>2022</v>
      </c>
      <c r="C1106" s="20" t="e">
        <f t="shared" ca="1" si="0"/>
        <v>#NAME?</v>
      </c>
      <c r="D1106" s="11" t="s">
        <v>18761</v>
      </c>
      <c r="E1106" s="12" t="s">
        <v>18762</v>
      </c>
    </row>
    <row r="1107" spans="1:5" ht="15.75" customHeight="1" x14ac:dyDescent="0.2">
      <c r="A1107" s="2" t="s">
        <v>6614</v>
      </c>
      <c r="B1107" s="19">
        <v>2022</v>
      </c>
      <c r="C1107" s="20" t="e">
        <f t="shared" ca="1" si="0"/>
        <v>#NAME?</v>
      </c>
      <c r="D1107" s="13" t="s">
        <v>18763</v>
      </c>
      <c r="E1107" s="14" t="s">
        <v>18764</v>
      </c>
    </row>
    <row r="1108" spans="1:5" ht="15.75" customHeight="1" x14ac:dyDescent="0.2">
      <c r="A1108" s="2" t="s">
        <v>6614</v>
      </c>
      <c r="B1108" s="18">
        <v>2022</v>
      </c>
      <c r="C1108" s="20" t="e">
        <f t="shared" ca="1" si="0"/>
        <v>#NAME?</v>
      </c>
      <c r="D1108" s="11" t="s">
        <v>18765</v>
      </c>
      <c r="E1108" s="12" t="s">
        <v>18766</v>
      </c>
    </row>
    <row r="1109" spans="1:5" ht="15.75" customHeight="1" x14ac:dyDescent="0.2">
      <c r="A1109" s="2" t="s">
        <v>6614</v>
      </c>
      <c r="B1109" s="19">
        <v>2022</v>
      </c>
      <c r="C1109" s="20" t="e">
        <f t="shared" ca="1" si="0"/>
        <v>#NAME?</v>
      </c>
      <c r="D1109" s="13" t="s">
        <v>18767</v>
      </c>
      <c r="E1109" s="14" t="s">
        <v>18768</v>
      </c>
    </row>
    <row r="1110" spans="1:5" ht="15.75" customHeight="1" x14ac:dyDescent="0.2">
      <c r="A1110" s="2" t="s">
        <v>6614</v>
      </c>
      <c r="B1110" s="18">
        <v>2022</v>
      </c>
      <c r="C1110" s="20" t="e">
        <f t="shared" ca="1" si="0"/>
        <v>#NAME?</v>
      </c>
      <c r="D1110" s="11" t="s">
        <v>18769</v>
      </c>
      <c r="E1110" s="12" t="s">
        <v>18770</v>
      </c>
    </row>
    <row r="1111" spans="1:5" ht="15.75" customHeight="1" x14ac:dyDescent="0.2">
      <c r="A1111" s="2" t="s">
        <v>6614</v>
      </c>
      <c r="B1111" s="19">
        <v>2022</v>
      </c>
      <c r="C1111" s="20" t="e">
        <f t="shared" ca="1" si="0"/>
        <v>#NAME?</v>
      </c>
      <c r="D1111" s="13" t="s">
        <v>18771</v>
      </c>
      <c r="E1111" s="14" t="s">
        <v>18772</v>
      </c>
    </row>
    <row r="1112" spans="1:5" ht="15.75" customHeight="1" x14ac:dyDescent="0.2">
      <c r="A1112" s="2" t="s">
        <v>6614</v>
      </c>
      <c r="B1112" s="18">
        <v>2022</v>
      </c>
      <c r="C1112" s="20" t="e">
        <f t="shared" ca="1" si="0"/>
        <v>#NAME?</v>
      </c>
      <c r="D1112" s="11" t="s">
        <v>18773</v>
      </c>
      <c r="E1112" s="12" t="s">
        <v>18774</v>
      </c>
    </row>
    <row r="1113" spans="1:5" ht="15.75" customHeight="1" x14ac:dyDescent="0.2">
      <c r="A1113" s="2" t="s">
        <v>6614</v>
      </c>
      <c r="B1113" s="19">
        <v>2022</v>
      </c>
      <c r="C1113" s="20" t="e">
        <f t="shared" ca="1" si="0"/>
        <v>#NAME?</v>
      </c>
      <c r="D1113" s="13" t="s">
        <v>18775</v>
      </c>
      <c r="E1113" s="14" t="s">
        <v>18776</v>
      </c>
    </row>
    <row r="1114" spans="1:5" ht="15.75" customHeight="1" x14ac:dyDescent="0.2">
      <c r="A1114" s="2" t="s">
        <v>6614</v>
      </c>
      <c r="B1114" s="18">
        <v>2022</v>
      </c>
      <c r="C1114" s="20" t="e">
        <f t="shared" ca="1" si="0"/>
        <v>#NAME?</v>
      </c>
      <c r="D1114" s="11" t="s">
        <v>18777</v>
      </c>
      <c r="E1114" s="12" t="s">
        <v>18778</v>
      </c>
    </row>
    <row r="1115" spans="1:5" ht="15.75" customHeight="1" x14ac:dyDescent="0.2">
      <c r="A1115" s="2" t="s">
        <v>6614</v>
      </c>
      <c r="B1115" s="19">
        <v>2022</v>
      </c>
      <c r="C1115" s="20" t="e">
        <f t="shared" ca="1" si="0"/>
        <v>#NAME?</v>
      </c>
      <c r="D1115" s="13" t="s">
        <v>18779</v>
      </c>
      <c r="E1115" s="14" t="s">
        <v>18780</v>
      </c>
    </row>
    <row r="1116" spans="1:5" ht="15.75" customHeight="1" x14ac:dyDescent="0.2">
      <c r="A1116" s="2" t="s">
        <v>6614</v>
      </c>
      <c r="B1116" s="18">
        <v>2022</v>
      </c>
      <c r="C1116" s="20" t="e">
        <f t="shared" ca="1" si="0"/>
        <v>#NAME?</v>
      </c>
      <c r="D1116" s="11" t="s">
        <v>18781</v>
      </c>
      <c r="E1116" s="12" t="s">
        <v>18782</v>
      </c>
    </row>
    <row r="1117" spans="1:5" ht="15.75" customHeight="1" x14ac:dyDescent="0.2">
      <c r="A1117" s="2" t="s">
        <v>6614</v>
      </c>
      <c r="B1117" s="19">
        <v>2022</v>
      </c>
      <c r="C1117" s="20" t="e">
        <f t="shared" ca="1" si="0"/>
        <v>#NAME?</v>
      </c>
      <c r="D1117" s="13" t="s">
        <v>18783</v>
      </c>
      <c r="E1117" s="14" t="s">
        <v>18784</v>
      </c>
    </row>
    <row r="1118" spans="1:5" ht="15.75" customHeight="1" x14ac:dyDescent="0.2">
      <c r="A1118" s="2" t="s">
        <v>6614</v>
      </c>
      <c r="B1118" s="18">
        <v>2022</v>
      </c>
      <c r="C1118" s="20" t="e">
        <f t="shared" ca="1" si="0"/>
        <v>#NAME?</v>
      </c>
      <c r="D1118" s="11" t="s">
        <v>18785</v>
      </c>
      <c r="E1118" s="12" t="s">
        <v>18786</v>
      </c>
    </row>
    <row r="1119" spans="1:5" ht="15.75" customHeight="1" x14ac:dyDescent="0.2">
      <c r="A1119" s="2" t="s">
        <v>6614</v>
      </c>
      <c r="B1119" s="19">
        <v>2022</v>
      </c>
      <c r="C1119" s="20" t="e">
        <f t="shared" ca="1" si="0"/>
        <v>#NAME?</v>
      </c>
      <c r="D1119" s="13" t="s">
        <v>18787</v>
      </c>
      <c r="E1119" s="14" t="s">
        <v>18788</v>
      </c>
    </row>
    <row r="1120" spans="1:5" ht="15.75" customHeight="1" x14ac:dyDescent="0.2">
      <c r="A1120" s="2" t="s">
        <v>6614</v>
      </c>
      <c r="B1120" s="18">
        <v>2022</v>
      </c>
      <c r="C1120" s="20" t="e">
        <f t="shared" ca="1" si="0"/>
        <v>#NAME?</v>
      </c>
      <c r="D1120" s="11" t="s">
        <v>18789</v>
      </c>
      <c r="E1120" s="12" t="s">
        <v>18790</v>
      </c>
    </row>
    <row r="1121" spans="1:5" ht="15.75" customHeight="1" x14ac:dyDescent="0.2">
      <c r="A1121" s="2" t="s">
        <v>6614</v>
      </c>
      <c r="B1121" s="19">
        <v>2022</v>
      </c>
      <c r="C1121" s="20" t="e">
        <f t="shared" ca="1" si="0"/>
        <v>#NAME?</v>
      </c>
      <c r="D1121" s="13" t="s">
        <v>18791</v>
      </c>
      <c r="E1121" s="14" t="s">
        <v>18792</v>
      </c>
    </row>
    <row r="1122" spans="1:5" ht="15.75" customHeight="1" x14ac:dyDescent="0.2">
      <c r="A1122" s="2" t="s">
        <v>6614</v>
      </c>
      <c r="B1122" s="18">
        <v>2022</v>
      </c>
      <c r="C1122" s="20" t="e">
        <f t="shared" ca="1" si="0"/>
        <v>#NAME?</v>
      </c>
      <c r="D1122" s="11" t="s">
        <v>18793</v>
      </c>
      <c r="E1122" s="12" t="s">
        <v>18794</v>
      </c>
    </row>
    <row r="1123" spans="1:5" ht="15.75" customHeight="1" x14ac:dyDescent="0.2">
      <c r="A1123" s="2" t="s">
        <v>6614</v>
      </c>
      <c r="B1123" s="19">
        <v>2022</v>
      </c>
      <c r="C1123" s="20" t="e">
        <f t="shared" ca="1" si="0"/>
        <v>#NAME?</v>
      </c>
      <c r="D1123" s="13" t="s">
        <v>18795</v>
      </c>
      <c r="E1123" s="14" t="s">
        <v>18796</v>
      </c>
    </row>
    <row r="1124" spans="1:5" ht="15.75" customHeight="1" x14ac:dyDescent="0.2">
      <c r="A1124" s="2" t="s">
        <v>6614</v>
      </c>
      <c r="B1124" s="18">
        <v>2022</v>
      </c>
      <c r="C1124" s="20" t="e">
        <f t="shared" ca="1" si="0"/>
        <v>#NAME?</v>
      </c>
      <c r="D1124" s="11" t="s">
        <v>18797</v>
      </c>
      <c r="E1124" s="12" t="s">
        <v>18798</v>
      </c>
    </row>
    <row r="1125" spans="1:5" ht="15.75" customHeight="1" x14ac:dyDescent="0.2">
      <c r="A1125" s="2" t="s">
        <v>6614</v>
      </c>
      <c r="B1125" s="19">
        <v>2022</v>
      </c>
      <c r="C1125" s="20" t="e">
        <f t="shared" ca="1" si="0"/>
        <v>#NAME?</v>
      </c>
      <c r="D1125" s="13" t="s">
        <v>18799</v>
      </c>
      <c r="E1125" s="14" t="s">
        <v>18800</v>
      </c>
    </row>
    <row r="1126" spans="1:5" ht="15.75" customHeight="1" x14ac:dyDescent="0.2">
      <c r="A1126" s="2" t="s">
        <v>6614</v>
      </c>
      <c r="B1126" s="18">
        <v>2022</v>
      </c>
      <c r="C1126" s="20" t="e">
        <f t="shared" ca="1" si="0"/>
        <v>#NAME?</v>
      </c>
      <c r="D1126" s="11" t="s">
        <v>18801</v>
      </c>
      <c r="E1126" s="12" t="s">
        <v>18802</v>
      </c>
    </row>
    <row r="1127" spans="1:5" ht="15.75" customHeight="1" x14ac:dyDescent="0.2">
      <c r="A1127" s="2" t="s">
        <v>6614</v>
      </c>
      <c r="B1127" s="19">
        <v>2022</v>
      </c>
      <c r="C1127" s="20" t="e">
        <f t="shared" ca="1" si="0"/>
        <v>#NAME?</v>
      </c>
      <c r="D1127" s="13" t="s">
        <v>18803</v>
      </c>
      <c r="E1127" s="14" t="s">
        <v>18804</v>
      </c>
    </row>
    <row r="1128" spans="1:5" ht="15.75" customHeight="1" x14ac:dyDescent="0.2">
      <c r="A1128" s="2" t="s">
        <v>6614</v>
      </c>
      <c r="B1128" s="18">
        <v>2022</v>
      </c>
      <c r="C1128" s="20" t="e">
        <f t="shared" ca="1" si="0"/>
        <v>#NAME?</v>
      </c>
      <c r="D1128" s="11" t="s">
        <v>18805</v>
      </c>
      <c r="E1128" s="12" t="s">
        <v>18806</v>
      </c>
    </row>
    <row r="1129" spans="1:5" ht="15.75" customHeight="1" x14ac:dyDescent="0.2">
      <c r="A1129" s="2" t="s">
        <v>6614</v>
      </c>
      <c r="B1129" s="19">
        <v>2022</v>
      </c>
      <c r="C1129" s="20" t="e">
        <f t="shared" ca="1" si="0"/>
        <v>#NAME?</v>
      </c>
      <c r="D1129" s="13" t="s">
        <v>18807</v>
      </c>
      <c r="E1129" s="14" t="s">
        <v>18808</v>
      </c>
    </row>
    <row r="1130" spans="1:5" ht="15.75" customHeight="1" x14ac:dyDescent="0.2">
      <c r="A1130" s="2" t="s">
        <v>6614</v>
      </c>
      <c r="B1130" s="18">
        <v>2022</v>
      </c>
      <c r="C1130" s="20" t="e">
        <f t="shared" ca="1" si="0"/>
        <v>#NAME?</v>
      </c>
      <c r="D1130" s="11" t="s">
        <v>18809</v>
      </c>
      <c r="E1130" s="12" t="s">
        <v>18810</v>
      </c>
    </row>
    <row r="1131" spans="1:5" ht="15.75" customHeight="1" x14ac:dyDescent="0.2">
      <c r="A1131" s="2" t="s">
        <v>6614</v>
      </c>
      <c r="B1131" s="19">
        <v>2022</v>
      </c>
      <c r="C1131" s="20" t="e">
        <f t="shared" ca="1" si="0"/>
        <v>#NAME?</v>
      </c>
      <c r="D1131" s="13" t="s">
        <v>18811</v>
      </c>
      <c r="E1131" s="14" t="s">
        <v>18812</v>
      </c>
    </row>
    <row r="1132" spans="1:5" ht="15.75" customHeight="1" x14ac:dyDescent="0.2">
      <c r="A1132" s="2" t="s">
        <v>6614</v>
      </c>
      <c r="B1132" s="18">
        <v>2022</v>
      </c>
      <c r="C1132" s="20" t="e">
        <f t="shared" ca="1" si="0"/>
        <v>#NAME?</v>
      </c>
      <c r="D1132" s="11" t="s">
        <v>18813</v>
      </c>
      <c r="E1132" s="12" t="s">
        <v>18814</v>
      </c>
    </row>
    <row r="1133" spans="1:5" ht="15.75" customHeight="1" x14ac:dyDescent="0.2">
      <c r="A1133" s="2" t="s">
        <v>6614</v>
      </c>
      <c r="B1133" s="19">
        <v>2022</v>
      </c>
      <c r="C1133" s="20" t="e">
        <f t="shared" ca="1" si="0"/>
        <v>#NAME?</v>
      </c>
      <c r="D1133" s="13" t="s">
        <v>18815</v>
      </c>
      <c r="E1133" s="14" t="s">
        <v>18816</v>
      </c>
    </row>
    <row r="1134" spans="1:5" ht="15.75" customHeight="1" x14ac:dyDescent="0.2">
      <c r="A1134" s="2" t="s">
        <v>6614</v>
      </c>
      <c r="B1134" s="18">
        <v>2022</v>
      </c>
      <c r="C1134" s="20" t="e">
        <f t="shared" ca="1" si="0"/>
        <v>#NAME?</v>
      </c>
      <c r="D1134" s="11" t="s">
        <v>18817</v>
      </c>
      <c r="E1134" s="12" t="s">
        <v>18818</v>
      </c>
    </row>
    <row r="1135" spans="1:5" ht="15.75" customHeight="1" x14ac:dyDescent="0.2">
      <c r="A1135" s="2" t="s">
        <v>6614</v>
      </c>
      <c r="B1135" s="19">
        <v>2022</v>
      </c>
      <c r="C1135" s="20" t="e">
        <f t="shared" ca="1" si="0"/>
        <v>#NAME?</v>
      </c>
      <c r="D1135" s="13" t="s">
        <v>18819</v>
      </c>
      <c r="E1135" s="14" t="s">
        <v>18820</v>
      </c>
    </row>
    <row r="1136" spans="1:5" ht="15.75" customHeight="1" x14ac:dyDescent="0.2">
      <c r="A1136" s="2" t="s">
        <v>6614</v>
      </c>
      <c r="B1136" s="18">
        <v>2022</v>
      </c>
      <c r="C1136" s="20" t="e">
        <f t="shared" ca="1" si="0"/>
        <v>#NAME?</v>
      </c>
      <c r="D1136" s="11" t="s">
        <v>18821</v>
      </c>
      <c r="E1136" s="12" t="s">
        <v>18822</v>
      </c>
    </row>
    <row r="1137" spans="1:5" ht="15.75" customHeight="1" x14ac:dyDescent="0.2">
      <c r="A1137" s="2" t="s">
        <v>6614</v>
      </c>
      <c r="B1137" s="19">
        <v>2022</v>
      </c>
      <c r="C1137" s="20" t="e">
        <f t="shared" ref="C1137:C1199" ca="1" si="1">_xludf.CONCAT(A1137,B1137)</f>
        <v>#NAME?</v>
      </c>
      <c r="D1137" s="13" t="s">
        <v>18823</v>
      </c>
      <c r="E1137" s="14" t="s">
        <v>18824</v>
      </c>
    </row>
    <row r="1138" spans="1:5" ht="15.75" customHeight="1" x14ac:dyDescent="0.2">
      <c r="A1138" s="2" t="s">
        <v>6614</v>
      </c>
      <c r="B1138" s="18">
        <v>2022</v>
      </c>
      <c r="C1138" s="20" t="e">
        <f t="shared" ca="1" si="1"/>
        <v>#NAME?</v>
      </c>
      <c r="D1138" s="11" t="s">
        <v>18825</v>
      </c>
      <c r="E1138" s="12" t="s">
        <v>18826</v>
      </c>
    </row>
    <row r="1139" spans="1:5" ht="15.75" customHeight="1" x14ac:dyDescent="0.2">
      <c r="A1139" s="2" t="s">
        <v>6614</v>
      </c>
      <c r="B1139" s="19">
        <v>2022</v>
      </c>
      <c r="C1139" s="20" t="e">
        <f t="shared" ca="1" si="1"/>
        <v>#NAME?</v>
      </c>
      <c r="D1139" s="13" t="s">
        <v>18827</v>
      </c>
      <c r="E1139" s="14" t="s">
        <v>18828</v>
      </c>
    </row>
    <row r="1140" spans="1:5" ht="15.75" customHeight="1" x14ac:dyDescent="0.2">
      <c r="A1140" s="2" t="s">
        <v>6614</v>
      </c>
      <c r="B1140" s="18">
        <v>2022</v>
      </c>
      <c r="C1140" s="20" t="e">
        <f t="shared" ca="1" si="1"/>
        <v>#NAME?</v>
      </c>
      <c r="D1140" s="11" t="s">
        <v>18829</v>
      </c>
      <c r="E1140" s="12" t="s">
        <v>18830</v>
      </c>
    </row>
    <row r="1141" spans="1:5" ht="15.75" customHeight="1" x14ac:dyDescent="0.2">
      <c r="A1141" s="2" t="s">
        <v>6614</v>
      </c>
      <c r="B1141" s="19">
        <v>2022</v>
      </c>
      <c r="C1141" s="20" t="e">
        <f t="shared" ca="1" si="1"/>
        <v>#NAME?</v>
      </c>
      <c r="D1141" s="13" t="s">
        <v>18831</v>
      </c>
      <c r="E1141" s="14" t="s">
        <v>18832</v>
      </c>
    </row>
    <row r="1142" spans="1:5" ht="15.75" customHeight="1" x14ac:dyDescent="0.2">
      <c r="A1142" s="2" t="s">
        <v>6614</v>
      </c>
      <c r="B1142" s="18">
        <v>2022</v>
      </c>
      <c r="C1142" s="20" t="e">
        <f t="shared" ca="1" si="1"/>
        <v>#NAME?</v>
      </c>
      <c r="D1142" s="11" t="s">
        <v>18833</v>
      </c>
      <c r="E1142" s="12" t="s">
        <v>18834</v>
      </c>
    </row>
    <row r="1143" spans="1:5" ht="15.75" customHeight="1" x14ac:dyDescent="0.2">
      <c r="A1143" s="2" t="s">
        <v>6614</v>
      </c>
      <c r="B1143" s="19">
        <v>2022</v>
      </c>
      <c r="C1143" s="20" t="e">
        <f t="shared" ca="1" si="1"/>
        <v>#NAME?</v>
      </c>
      <c r="D1143" s="13" t="s">
        <v>18835</v>
      </c>
      <c r="E1143" s="14" t="s">
        <v>18836</v>
      </c>
    </row>
    <row r="1144" spans="1:5" ht="15.75" customHeight="1" x14ac:dyDescent="0.2">
      <c r="A1144" s="2" t="s">
        <v>6614</v>
      </c>
      <c r="B1144" s="18">
        <v>2022</v>
      </c>
      <c r="C1144" s="20" t="e">
        <f t="shared" ca="1" si="1"/>
        <v>#NAME?</v>
      </c>
      <c r="D1144" s="11" t="s">
        <v>18837</v>
      </c>
      <c r="E1144" s="12" t="s">
        <v>18838</v>
      </c>
    </row>
    <row r="1145" spans="1:5" ht="15.75" customHeight="1" x14ac:dyDescent="0.2">
      <c r="A1145" s="2" t="s">
        <v>6614</v>
      </c>
      <c r="B1145" s="19">
        <v>2022</v>
      </c>
      <c r="C1145" s="20" t="e">
        <f t="shared" ca="1" si="1"/>
        <v>#NAME?</v>
      </c>
      <c r="D1145" s="13" t="s">
        <v>18839</v>
      </c>
      <c r="E1145" s="14" t="s">
        <v>18840</v>
      </c>
    </row>
    <row r="1146" spans="1:5" ht="15.75" customHeight="1" x14ac:dyDescent="0.2">
      <c r="A1146" s="2" t="s">
        <v>6614</v>
      </c>
      <c r="B1146" s="18">
        <v>2022</v>
      </c>
      <c r="C1146" s="20" t="e">
        <f t="shared" ca="1" si="1"/>
        <v>#NAME?</v>
      </c>
      <c r="D1146" s="11" t="s">
        <v>18841</v>
      </c>
      <c r="E1146" s="12" t="s">
        <v>18842</v>
      </c>
    </row>
    <row r="1147" spans="1:5" ht="15.75" customHeight="1" x14ac:dyDescent="0.2">
      <c r="A1147" s="2" t="s">
        <v>6614</v>
      </c>
      <c r="B1147" s="19">
        <v>2022</v>
      </c>
      <c r="C1147" s="20" t="e">
        <f t="shared" ca="1" si="1"/>
        <v>#NAME?</v>
      </c>
      <c r="D1147" s="13" t="s">
        <v>18843</v>
      </c>
      <c r="E1147" s="14" t="s">
        <v>18844</v>
      </c>
    </row>
    <row r="1148" spans="1:5" ht="15.75" customHeight="1" x14ac:dyDescent="0.2">
      <c r="A1148" s="2" t="s">
        <v>6614</v>
      </c>
      <c r="B1148" s="18">
        <v>2022</v>
      </c>
      <c r="C1148" s="20" t="e">
        <f t="shared" ca="1" si="1"/>
        <v>#NAME?</v>
      </c>
      <c r="D1148" s="11" t="s">
        <v>18845</v>
      </c>
      <c r="E1148" s="12" t="s">
        <v>18846</v>
      </c>
    </row>
    <row r="1149" spans="1:5" ht="15.75" customHeight="1" x14ac:dyDescent="0.2">
      <c r="A1149" s="2" t="s">
        <v>6614</v>
      </c>
      <c r="B1149" s="19">
        <v>2022</v>
      </c>
      <c r="C1149" s="20" t="e">
        <f t="shared" ca="1" si="1"/>
        <v>#NAME?</v>
      </c>
      <c r="D1149" s="13" t="s">
        <v>18847</v>
      </c>
      <c r="E1149" s="14" t="s">
        <v>18848</v>
      </c>
    </row>
    <row r="1150" spans="1:5" ht="15.75" customHeight="1" x14ac:dyDescent="0.2">
      <c r="A1150" s="2" t="s">
        <v>6614</v>
      </c>
      <c r="B1150" s="18">
        <v>2022</v>
      </c>
      <c r="C1150" s="20" t="e">
        <f t="shared" ca="1" si="1"/>
        <v>#NAME?</v>
      </c>
      <c r="D1150" s="11" t="s">
        <v>18849</v>
      </c>
      <c r="E1150" s="12" t="s">
        <v>18850</v>
      </c>
    </row>
    <row r="1151" spans="1:5" ht="15.75" customHeight="1" x14ac:dyDescent="0.2">
      <c r="A1151" s="2" t="s">
        <v>6614</v>
      </c>
      <c r="B1151" s="19">
        <v>2022</v>
      </c>
      <c r="C1151" s="20" t="e">
        <f t="shared" ca="1" si="1"/>
        <v>#NAME?</v>
      </c>
      <c r="D1151" s="13" t="s">
        <v>18851</v>
      </c>
      <c r="E1151" s="14" t="s">
        <v>18852</v>
      </c>
    </row>
    <row r="1152" spans="1:5" ht="15.75" customHeight="1" x14ac:dyDescent="0.2">
      <c r="A1152" s="2" t="s">
        <v>6614</v>
      </c>
      <c r="B1152" s="18">
        <v>2022</v>
      </c>
      <c r="C1152" s="20" t="e">
        <f t="shared" ca="1" si="1"/>
        <v>#NAME?</v>
      </c>
      <c r="D1152" s="11" t="s">
        <v>18853</v>
      </c>
      <c r="E1152" s="12" t="s">
        <v>18854</v>
      </c>
    </row>
    <row r="1153" spans="1:5" ht="15.75" customHeight="1" x14ac:dyDescent="0.2">
      <c r="A1153" s="2" t="s">
        <v>6614</v>
      </c>
      <c r="B1153" s="19">
        <v>2022</v>
      </c>
      <c r="C1153" s="20" t="e">
        <f t="shared" ca="1" si="1"/>
        <v>#NAME?</v>
      </c>
      <c r="D1153" s="13" t="s">
        <v>18855</v>
      </c>
      <c r="E1153" s="14" t="s">
        <v>18856</v>
      </c>
    </row>
    <row r="1154" spans="1:5" ht="15.75" customHeight="1" x14ac:dyDescent="0.2">
      <c r="A1154" s="2" t="s">
        <v>6614</v>
      </c>
      <c r="B1154" s="18">
        <v>2022</v>
      </c>
      <c r="C1154" s="20" t="e">
        <f t="shared" ca="1" si="1"/>
        <v>#NAME?</v>
      </c>
      <c r="D1154" s="11" t="s">
        <v>18857</v>
      </c>
      <c r="E1154" s="12" t="s">
        <v>18858</v>
      </c>
    </row>
    <row r="1155" spans="1:5" ht="15.75" customHeight="1" x14ac:dyDescent="0.2">
      <c r="A1155" s="2" t="s">
        <v>6614</v>
      </c>
      <c r="B1155" s="19">
        <v>2022</v>
      </c>
      <c r="C1155" s="20" t="e">
        <f t="shared" ca="1" si="1"/>
        <v>#NAME?</v>
      </c>
      <c r="D1155" s="13" t="s">
        <v>18859</v>
      </c>
      <c r="E1155" s="14" t="s">
        <v>18860</v>
      </c>
    </row>
    <row r="1156" spans="1:5" ht="15.75" customHeight="1" x14ac:dyDescent="0.2">
      <c r="A1156" s="2" t="s">
        <v>6614</v>
      </c>
      <c r="B1156" s="18">
        <v>2022</v>
      </c>
      <c r="C1156" s="20" t="e">
        <f t="shared" ca="1" si="1"/>
        <v>#NAME?</v>
      </c>
      <c r="D1156" s="11" t="s">
        <v>18861</v>
      </c>
      <c r="E1156" s="12" t="s">
        <v>18862</v>
      </c>
    </row>
    <row r="1157" spans="1:5" ht="15.75" customHeight="1" x14ac:dyDescent="0.2">
      <c r="A1157" s="2" t="s">
        <v>6614</v>
      </c>
      <c r="B1157" s="19">
        <v>2022</v>
      </c>
      <c r="C1157" s="20" t="e">
        <f t="shared" ca="1" si="1"/>
        <v>#NAME?</v>
      </c>
      <c r="D1157" s="13" t="s">
        <v>18863</v>
      </c>
      <c r="E1157" s="14" t="s">
        <v>18864</v>
      </c>
    </row>
    <row r="1158" spans="1:5" ht="15.75" customHeight="1" x14ac:dyDescent="0.2">
      <c r="A1158" s="2" t="s">
        <v>6614</v>
      </c>
      <c r="B1158" s="18">
        <v>2022</v>
      </c>
      <c r="C1158" s="20" t="e">
        <f t="shared" ca="1" si="1"/>
        <v>#NAME?</v>
      </c>
      <c r="D1158" s="11" t="s">
        <v>18865</v>
      </c>
      <c r="E1158" s="12" t="s">
        <v>18866</v>
      </c>
    </row>
    <row r="1159" spans="1:5" ht="15.75" customHeight="1" x14ac:dyDescent="0.2">
      <c r="A1159" s="2" t="s">
        <v>6614</v>
      </c>
      <c r="B1159" s="19">
        <v>2022</v>
      </c>
      <c r="C1159" s="20" t="e">
        <f t="shared" ca="1" si="1"/>
        <v>#NAME?</v>
      </c>
      <c r="D1159" s="13" t="s">
        <v>18867</v>
      </c>
      <c r="E1159" s="14" t="s">
        <v>18868</v>
      </c>
    </row>
    <row r="1160" spans="1:5" ht="15.75" customHeight="1" x14ac:dyDescent="0.2">
      <c r="A1160" s="2" t="s">
        <v>6614</v>
      </c>
      <c r="B1160" s="18">
        <v>2022</v>
      </c>
      <c r="C1160" s="20" t="e">
        <f t="shared" ca="1" si="1"/>
        <v>#NAME?</v>
      </c>
      <c r="D1160" s="11" t="s">
        <v>18869</v>
      </c>
      <c r="E1160" s="12" t="s">
        <v>18870</v>
      </c>
    </row>
    <row r="1161" spans="1:5" ht="15.75" customHeight="1" x14ac:dyDescent="0.2">
      <c r="A1161" s="2" t="s">
        <v>6614</v>
      </c>
      <c r="B1161" s="19">
        <v>2022</v>
      </c>
      <c r="C1161" s="20" t="e">
        <f t="shared" ca="1" si="1"/>
        <v>#NAME?</v>
      </c>
      <c r="D1161" s="13" t="s">
        <v>18871</v>
      </c>
      <c r="E1161" s="14" t="s">
        <v>18872</v>
      </c>
    </row>
    <row r="1162" spans="1:5" ht="15.75" customHeight="1" x14ac:dyDescent="0.2">
      <c r="A1162" s="2" t="s">
        <v>6614</v>
      </c>
      <c r="B1162" s="18">
        <v>2022</v>
      </c>
      <c r="C1162" s="20" t="e">
        <f t="shared" ca="1" si="1"/>
        <v>#NAME?</v>
      </c>
      <c r="D1162" s="11" t="s">
        <v>18873</v>
      </c>
      <c r="E1162" s="12" t="s">
        <v>18874</v>
      </c>
    </row>
    <row r="1163" spans="1:5" ht="15.75" customHeight="1" x14ac:dyDescent="0.2">
      <c r="A1163" s="2" t="s">
        <v>6614</v>
      </c>
      <c r="B1163" s="19">
        <v>2022</v>
      </c>
      <c r="C1163" s="20" t="e">
        <f t="shared" ca="1" si="1"/>
        <v>#NAME?</v>
      </c>
      <c r="D1163" s="13" t="s">
        <v>18875</v>
      </c>
      <c r="E1163" s="14" t="s">
        <v>18876</v>
      </c>
    </row>
    <row r="1164" spans="1:5" ht="15.75" customHeight="1" x14ac:dyDescent="0.2">
      <c r="A1164" s="2" t="s">
        <v>6614</v>
      </c>
      <c r="B1164" s="18">
        <v>2022</v>
      </c>
      <c r="C1164" s="20" t="e">
        <f t="shared" ca="1" si="1"/>
        <v>#NAME?</v>
      </c>
      <c r="D1164" s="11" t="s">
        <v>18877</v>
      </c>
      <c r="E1164" s="12" t="s">
        <v>18878</v>
      </c>
    </row>
    <row r="1165" spans="1:5" ht="15.75" customHeight="1" x14ac:dyDescent="0.2">
      <c r="A1165" s="2" t="s">
        <v>6614</v>
      </c>
      <c r="B1165" s="19">
        <v>2022</v>
      </c>
      <c r="C1165" s="20" t="e">
        <f t="shared" ca="1" si="1"/>
        <v>#NAME?</v>
      </c>
      <c r="D1165" s="13" t="s">
        <v>18879</v>
      </c>
      <c r="E1165" s="14" t="s">
        <v>18880</v>
      </c>
    </row>
    <row r="1166" spans="1:5" ht="15.75" customHeight="1" x14ac:dyDescent="0.2">
      <c r="A1166" s="2" t="s">
        <v>6614</v>
      </c>
      <c r="B1166" s="18">
        <v>2022</v>
      </c>
      <c r="C1166" s="20" t="e">
        <f t="shared" ca="1" si="1"/>
        <v>#NAME?</v>
      </c>
      <c r="D1166" s="11" t="s">
        <v>18881</v>
      </c>
      <c r="E1166" s="12" t="s">
        <v>18882</v>
      </c>
    </row>
    <row r="1167" spans="1:5" ht="15.75" customHeight="1" x14ac:dyDescent="0.2">
      <c r="A1167" s="2" t="s">
        <v>6614</v>
      </c>
      <c r="B1167" s="19">
        <v>2022</v>
      </c>
      <c r="C1167" s="20" t="e">
        <f t="shared" ca="1" si="1"/>
        <v>#NAME?</v>
      </c>
      <c r="D1167" s="13" t="s">
        <v>18883</v>
      </c>
      <c r="E1167" s="14" t="s">
        <v>18884</v>
      </c>
    </row>
    <row r="1168" spans="1:5" ht="15.75" customHeight="1" x14ac:dyDescent="0.2">
      <c r="A1168" s="2" t="s">
        <v>6614</v>
      </c>
      <c r="B1168" s="18">
        <v>2022</v>
      </c>
      <c r="C1168" s="20" t="e">
        <f t="shared" ca="1" si="1"/>
        <v>#NAME?</v>
      </c>
      <c r="D1168" s="11" t="s">
        <v>18885</v>
      </c>
      <c r="E1168" s="12" t="s">
        <v>18886</v>
      </c>
    </row>
    <row r="1169" spans="1:5" ht="15.75" customHeight="1" x14ac:dyDescent="0.2">
      <c r="A1169" s="2" t="s">
        <v>6614</v>
      </c>
      <c r="B1169" s="19">
        <v>2022</v>
      </c>
      <c r="C1169" s="20" t="e">
        <f t="shared" ca="1" si="1"/>
        <v>#NAME?</v>
      </c>
      <c r="D1169" s="13" t="s">
        <v>18887</v>
      </c>
      <c r="E1169" s="14" t="s">
        <v>18888</v>
      </c>
    </row>
    <row r="1170" spans="1:5" ht="15.75" customHeight="1" x14ac:dyDescent="0.2">
      <c r="A1170" s="2" t="s">
        <v>6614</v>
      </c>
      <c r="B1170" s="18">
        <v>2022</v>
      </c>
      <c r="C1170" s="20" t="e">
        <f t="shared" ca="1" si="1"/>
        <v>#NAME?</v>
      </c>
      <c r="D1170" s="11" t="s">
        <v>18889</v>
      </c>
      <c r="E1170" s="12" t="s">
        <v>18890</v>
      </c>
    </row>
    <row r="1171" spans="1:5" ht="15.75" customHeight="1" x14ac:dyDescent="0.2">
      <c r="A1171" s="2" t="s">
        <v>6614</v>
      </c>
      <c r="B1171" s="19">
        <v>2022</v>
      </c>
      <c r="C1171" s="20" t="e">
        <f t="shared" ca="1" si="1"/>
        <v>#NAME?</v>
      </c>
      <c r="D1171" s="13" t="s">
        <v>18891</v>
      </c>
      <c r="E1171" s="14" t="s">
        <v>18892</v>
      </c>
    </row>
    <row r="1172" spans="1:5" ht="15.75" customHeight="1" x14ac:dyDescent="0.2">
      <c r="A1172" s="2" t="s">
        <v>6614</v>
      </c>
      <c r="B1172" s="18">
        <v>2022</v>
      </c>
      <c r="C1172" s="20" t="e">
        <f t="shared" ca="1" si="1"/>
        <v>#NAME?</v>
      </c>
      <c r="D1172" s="11" t="s">
        <v>18893</v>
      </c>
      <c r="E1172" s="12" t="s">
        <v>18894</v>
      </c>
    </row>
    <row r="1173" spans="1:5" ht="15.75" customHeight="1" x14ac:dyDescent="0.2">
      <c r="A1173" s="2" t="s">
        <v>6614</v>
      </c>
      <c r="B1173" s="19">
        <v>2022</v>
      </c>
      <c r="C1173" s="20" t="e">
        <f t="shared" ca="1" si="1"/>
        <v>#NAME?</v>
      </c>
      <c r="D1173" s="13" t="s">
        <v>18895</v>
      </c>
      <c r="E1173" s="14" t="s">
        <v>18896</v>
      </c>
    </row>
    <row r="1174" spans="1:5" ht="15.75" customHeight="1" x14ac:dyDescent="0.2">
      <c r="A1174" s="2" t="s">
        <v>6614</v>
      </c>
      <c r="B1174" s="18">
        <v>2022</v>
      </c>
      <c r="C1174" s="20" t="e">
        <f t="shared" ca="1" si="1"/>
        <v>#NAME?</v>
      </c>
      <c r="D1174" s="11" t="s">
        <v>18897</v>
      </c>
      <c r="E1174" s="12" t="s">
        <v>18898</v>
      </c>
    </row>
    <row r="1175" spans="1:5" ht="15.75" customHeight="1" x14ac:dyDescent="0.2">
      <c r="A1175" s="2" t="s">
        <v>6614</v>
      </c>
      <c r="B1175" s="19">
        <v>2022</v>
      </c>
      <c r="C1175" s="20" t="e">
        <f t="shared" ca="1" si="1"/>
        <v>#NAME?</v>
      </c>
      <c r="D1175" s="13" t="s">
        <v>18899</v>
      </c>
      <c r="E1175" s="14" t="s">
        <v>18900</v>
      </c>
    </row>
    <row r="1176" spans="1:5" ht="15.75" customHeight="1" x14ac:dyDescent="0.2">
      <c r="A1176" s="2" t="s">
        <v>6614</v>
      </c>
      <c r="B1176" s="18">
        <v>2022</v>
      </c>
      <c r="C1176" s="20" t="e">
        <f t="shared" ca="1" si="1"/>
        <v>#NAME?</v>
      </c>
      <c r="D1176" s="11" t="s">
        <v>18901</v>
      </c>
      <c r="E1176" s="12" t="s">
        <v>18902</v>
      </c>
    </row>
    <row r="1177" spans="1:5" ht="15.75" customHeight="1" x14ac:dyDescent="0.2">
      <c r="A1177" s="2" t="s">
        <v>6614</v>
      </c>
      <c r="B1177" s="19">
        <v>2022</v>
      </c>
      <c r="C1177" s="20" t="e">
        <f t="shared" ca="1" si="1"/>
        <v>#NAME?</v>
      </c>
      <c r="D1177" s="13" t="s">
        <v>18903</v>
      </c>
      <c r="E1177" s="14" t="s">
        <v>18904</v>
      </c>
    </row>
    <row r="1178" spans="1:5" ht="15.75" customHeight="1" x14ac:dyDescent="0.2">
      <c r="A1178" s="2" t="s">
        <v>6614</v>
      </c>
      <c r="B1178" s="18">
        <v>2022</v>
      </c>
      <c r="C1178" s="20" t="e">
        <f t="shared" ca="1" si="1"/>
        <v>#NAME?</v>
      </c>
      <c r="D1178" s="11" t="s">
        <v>18905</v>
      </c>
      <c r="E1178" s="12" t="s">
        <v>18906</v>
      </c>
    </row>
    <row r="1179" spans="1:5" ht="15.75" customHeight="1" x14ac:dyDescent="0.2">
      <c r="A1179" s="2" t="s">
        <v>6614</v>
      </c>
      <c r="B1179" s="19">
        <v>2022</v>
      </c>
      <c r="C1179" s="20" t="e">
        <f t="shared" ca="1" si="1"/>
        <v>#NAME?</v>
      </c>
      <c r="D1179" s="13" t="s">
        <v>18907</v>
      </c>
      <c r="E1179" s="14" t="s">
        <v>18908</v>
      </c>
    </row>
    <row r="1180" spans="1:5" ht="15.75" customHeight="1" x14ac:dyDescent="0.2">
      <c r="A1180" s="2" t="s">
        <v>6614</v>
      </c>
      <c r="B1180" s="18">
        <v>2022</v>
      </c>
      <c r="C1180" s="20" t="e">
        <f t="shared" ca="1" si="1"/>
        <v>#NAME?</v>
      </c>
      <c r="D1180" s="11" t="s">
        <v>18909</v>
      </c>
      <c r="E1180" s="12" t="s">
        <v>18910</v>
      </c>
    </row>
    <row r="1181" spans="1:5" ht="15.75" customHeight="1" x14ac:dyDescent="0.2">
      <c r="A1181" s="2" t="s">
        <v>6614</v>
      </c>
      <c r="B1181" s="19">
        <v>2022</v>
      </c>
      <c r="C1181" s="20" t="e">
        <f t="shared" ca="1" si="1"/>
        <v>#NAME?</v>
      </c>
      <c r="D1181" s="13" t="s">
        <v>18911</v>
      </c>
      <c r="E1181" s="14" t="s">
        <v>18912</v>
      </c>
    </row>
    <row r="1182" spans="1:5" ht="15.75" customHeight="1" x14ac:dyDescent="0.2">
      <c r="A1182" s="2" t="s">
        <v>6614</v>
      </c>
      <c r="B1182" s="18">
        <v>2022</v>
      </c>
      <c r="C1182" s="20" t="e">
        <f t="shared" ca="1" si="1"/>
        <v>#NAME?</v>
      </c>
      <c r="D1182" s="11" t="s">
        <v>18913</v>
      </c>
      <c r="E1182" s="12" t="s">
        <v>18914</v>
      </c>
    </row>
    <row r="1183" spans="1:5" ht="15.75" customHeight="1" x14ac:dyDescent="0.2">
      <c r="A1183" s="2" t="s">
        <v>6614</v>
      </c>
      <c r="B1183" s="19">
        <v>2022</v>
      </c>
      <c r="C1183" s="20" t="e">
        <f t="shared" ca="1" si="1"/>
        <v>#NAME?</v>
      </c>
      <c r="D1183" s="13" t="s">
        <v>18915</v>
      </c>
      <c r="E1183" s="14" t="s">
        <v>18916</v>
      </c>
    </row>
    <row r="1184" spans="1:5" ht="15.75" customHeight="1" x14ac:dyDescent="0.2">
      <c r="A1184" s="2" t="s">
        <v>6614</v>
      </c>
      <c r="B1184" s="18">
        <v>2022</v>
      </c>
      <c r="C1184" s="20" t="e">
        <f t="shared" ca="1" si="1"/>
        <v>#NAME?</v>
      </c>
      <c r="D1184" s="11" t="s">
        <v>18917</v>
      </c>
      <c r="E1184" s="12" t="s">
        <v>18918</v>
      </c>
    </row>
    <row r="1185" spans="1:5" ht="15.75" customHeight="1" x14ac:dyDescent="0.2">
      <c r="A1185" s="2" t="s">
        <v>6614</v>
      </c>
      <c r="B1185" s="19">
        <v>2021</v>
      </c>
      <c r="C1185" s="20" t="e">
        <f t="shared" ca="1" si="1"/>
        <v>#NAME?</v>
      </c>
      <c r="D1185" s="13" t="s">
        <v>18919</v>
      </c>
      <c r="E1185" s="14" t="s">
        <v>18920</v>
      </c>
    </row>
    <row r="1186" spans="1:5" ht="15.75" customHeight="1" x14ac:dyDescent="0.2">
      <c r="A1186" s="2" t="s">
        <v>6614</v>
      </c>
      <c r="B1186" s="18">
        <v>2021</v>
      </c>
      <c r="C1186" s="20" t="e">
        <f t="shared" ca="1" si="1"/>
        <v>#NAME?</v>
      </c>
      <c r="D1186" s="11" t="s">
        <v>18921</v>
      </c>
      <c r="E1186" s="12" t="s">
        <v>18922</v>
      </c>
    </row>
    <row r="1187" spans="1:5" ht="15.75" customHeight="1" x14ac:dyDescent="0.2">
      <c r="A1187" s="2" t="s">
        <v>6614</v>
      </c>
      <c r="B1187" s="19">
        <v>2021</v>
      </c>
      <c r="C1187" s="20" t="e">
        <f t="shared" ca="1" si="1"/>
        <v>#NAME?</v>
      </c>
      <c r="D1187" s="13" t="s">
        <v>18923</v>
      </c>
      <c r="E1187" s="14" t="s">
        <v>18924</v>
      </c>
    </row>
    <row r="1188" spans="1:5" ht="15.75" customHeight="1" x14ac:dyDescent="0.2">
      <c r="A1188" s="2" t="s">
        <v>6614</v>
      </c>
      <c r="B1188" s="18">
        <v>2021</v>
      </c>
      <c r="C1188" s="20" t="e">
        <f t="shared" ca="1" si="1"/>
        <v>#NAME?</v>
      </c>
      <c r="D1188" s="11" t="s">
        <v>18925</v>
      </c>
      <c r="E1188" s="12" t="s">
        <v>18926</v>
      </c>
    </row>
    <row r="1189" spans="1:5" ht="15.75" customHeight="1" x14ac:dyDescent="0.2">
      <c r="A1189" s="2" t="s">
        <v>6614</v>
      </c>
      <c r="B1189" s="19">
        <v>2021</v>
      </c>
      <c r="C1189" s="20" t="e">
        <f t="shared" ca="1" si="1"/>
        <v>#NAME?</v>
      </c>
      <c r="D1189" s="13" t="s">
        <v>18927</v>
      </c>
      <c r="E1189" s="14" t="s">
        <v>18928</v>
      </c>
    </row>
    <row r="1190" spans="1:5" ht="15.75" customHeight="1" x14ac:dyDescent="0.2">
      <c r="A1190" s="2" t="s">
        <v>6614</v>
      </c>
      <c r="B1190" s="18">
        <v>2021</v>
      </c>
      <c r="C1190" s="20" t="e">
        <f t="shared" ca="1" si="1"/>
        <v>#NAME?</v>
      </c>
      <c r="D1190" s="11" t="s">
        <v>18929</v>
      </c>
      <c r="E1190" s="12" t="s">
        <v>18930</v>
      </c>
    </row>
    <row r="1191" spans="1:5" ht="15.75" customHeight="1" x14ac:dyDescent="0.2">
      <c r="A1191" s="2" t="s">
        <v>6614</v>
      </c>
      <c r="B1191" s="19">
        <v>2021</v>
      </c>
      <c r="C1191" s="20" t="e">
        <f t="shared" ca="1" si="1"/>
        <v>#NAME?</v>
      </c>
      <c r="D1191" s="13" t="s">
        <v>18931</v>
      </c>
      <c r="E1191" s="14" t="s">
        <v>18932</v>
      </c>
    </row>
    <row r="1192" spans="1:5" ht="15.75" customHeight="1" x14ac:dyDescent="0.2">
      <c r="A1192" s="2" t="s">
        <v>6614</v>
      </c>
      <c r="B1192" s="18">
        <v>2021</v>
      </c>
      <c r="C1192" s="20" t="e">
        <f t="shared" ca="1" si="1"/>
        <v>#NAME?</v>
      </c>
      <c r="D1192" s="11" t="s">
        <v>18933</v>
      </c>
      <c r="E1192" s="12" t="s">
        <v>18934</v>
      </c>
    </row>
    <row r="1193" spans="1:5" ht="15.75" customHeight="1" x14ac:dyDescent="0.2">
      <c r="A1193" s="2" t="s">
        <v>6614</v>
      </c>
      <c r="B1193" s="19">
        <v>2021</v>
      </c>
      <c r="C1193" s="20" t="e">
        <f t="shared" ca="1" si="1"/>
        <v>#NAME?</v>
      </c>
      <c r="D1193" s="13" t="s">
        <v>18935</v>
      </c>
      <c r="E1193" s="14" t="s">
        <v>18936</v>
      </c>
    </row>
    <row r="1194" spans="1:5" ht="15.75" customHeight="1" x14ac:dyDescent="0.2">
      <c r="A1194" s="2" t="s">
        <v>6614</v>
      </c>
      <c r="B1194" s="18">
        <v>2021</v>
      </c>
      <c r="C1194" s="20" t="e">
        <f t="shared" ca="1" si="1"/>
        <v>#NAME?</v>
      </c>
      <c r="D1194" s="11" t="s">
        <v>18937</v>
      </c>
      <c r="E1194" s="12" t="s">
        <v>18938</v>
      </c>
    </row>
    <row r="1195" spans="1:5" ht="15.75" customHeight="1" x14ac:dyDescent="0.2">
      <c r="A1195" s="2" t="s">
        <v>6614</v>
      </c>
      <c r="B1195" s="19">
        <v>2021</v>
      </c>
      <c r="C1195" s="20" t="e">
        <f t="shared" ca="1" si="1"/>
        <v>#NAME?</v>
      </c>
      <c r="D1195" s="13" t="s">
        <v>18939</v>
      </c>
      <c r="E1195" s="14" t="s">
        <v>18940</v>
      </c>
    </row>
    <row r="1196" spans="1:5" ht="15.75" customHeight="1" x14ac:dyDescent="0.2">
      <c r="A1196" s="2" t="s">
        <v>6614</v>
      </c>
      <c r="B1196" s="18">
        <v>2021</v>
      </c>
      <c r="C1196" s="20" t="e">
        <f t="shared" ca="1" si="1"/>
        <v>#NAME?</v>
      </c>
      <c r="D1196" s="11" t="s">
        <v>18941</v>
      </c>
      <c r="E1196" s="12" t="s">
        <v>18942</v>
      </c>
    </row>
    <row r="1197" spans="1:5" ht="15.75" customHeight="1" x14ac:dyDescent="0.2">
      <c r="A1197" s="2" t="s">
        <v>6614</v>
      </c>
      <c r="B1197" s="19">
        <v>2021</v>
      </c>
      <c r="C1197" s="20" t="e">
        <f t="shared" ca="1" si="1"/>
        <v>#NAME?</v>
      </c>
      <c r="D1197" s="13" t="s">
        <v>18943</v>
      </c>
      <c r="E1197" s="14" t="s">
        <v>18944</v>
      </c>
    </row>
    <row r="1198" spans="1:5" ht="15.75" customHeight="1" x14ac:dyDescent="0.2">
      <c r="A1198" s="2" t="s">
        <v>6614</v>
      </c>
      <c r="B1198" s="18">
        <v>2021</v>
      </c>
      <c r="C1198" s="20" t="e">
        <f t="shared" ca="1" si="1"/>
        <v>#NAME?</v>
      </c>
      <c r="D1198" s="11" t="s">
        <v>18945</v>
      </c>
      <c r="E1198" s="12" t="s">
        <v>18946</v>
      </c>
    </row>
    <row r="1199" spans="1:5" ht="15.75" customHeight="1" x14ac:dyDescent="0.2">
      <c r="A1199" s="2" t="s">
        <v>6614</v>
      </c>
      <c r="B1199" s="19">
        <v>2021</v>
      </c>
      <c r="C1199" s="20" t="e">
        <f t="shared" ca="1" si="1"/>
        <v>#NAME?</v>
      </c>
      <c r="D1199" s="13" t="s">
        <v>18947</v>
      </c>
      <c r="E1199" s="14" t="s">
        <v>18948</v>
      </c>
    </row>
  </sheetData>
  <autoFilter ref="A1:E1199" xr:uid="{00000000-0009-0000-0000-000013000000}"/>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2193"/>
  <sheetViews>
    <sheetView workbookViewId="0"/>
  </sheetViews>
  <sheetFormatPr baseColWidth="10" defaultColWidth="10.140625" defaultRowHeight="15" customHeight="1" x14ac:dyDescent="0.2"/>
  <cols>
    <col min="1" max="2" width="8.28515625" customWidth="1"/>
    <col min="3" max="5" width="62.85546875" customWidth="1"/>
    <col min="6" max="27" width="8.28515625" customWidth="1"/>
  </cols>
  <sheetData>
    <row r="1" spans="1:5" ht="15.75" customHeight="1" x14ac:dyDescent="0.2">
      <c r="A1" s="8" t="s">
        <v>67</v>
      </c>
      <c r="B1" s="8" t="s">
        <v>60</v>
      </c>
      <c r="C1" s="8"/>
      <c r="D1" s="8" t="s">
        <v>0</v>
      </c>
      <c r="E1" s="8" t="s">
        <v>62</v>
      </c>
    </row>
    <row r="2" spans="1:5" ht="15.75" customHeight="1" x14ac:dyDescent="0.2">
      <c r="A2" s="6" t="s">
        <v>8297</v>
      </c>
      <c r="B2" s="6">
        <v>2020</v>
      </c>
      <c r="C2" s="6"/>
      <c r="D2" s="6" t="s">
        <v>8298</v>
      </c>
      <c r="E2" s="6" t="s">
        <v>8299</v>
      </c>
    </row>
    <row r="3" spans="1:5" ht="15.75" customHeight="1" x14ac:dyDescent="0.2">
      <c r="A3" s="6" t="s">
        <v>8297</v>
      </c>
      <c r="B3" s="6">
        <v>2020</v>
      </c>
      <c r="C3" s="6"/>
      <c r="D3" s="6" t="s">
        <v>8300</v>
      </c>
      <c r="E3" s="6" t="s">
        <v>8301</v>
      </c>
    </row>
    <row r="4" spans="1:5" ht="15.75" customHeight="1" x14ac:dyDescent="0.2">
      <c r="A4" s="6" t="s">
        <v>8297</v>
      </c>
      <c r="B4" s="6">
        <v>2020</v>
      </c>
      <c r="C4" s="6"/>
      <c r="D4" s="6" t="s">
        <v>8302</v>
      </c>
      <c r="E4" s="6" t="s">
        <v>8303</v>
      </c>
    </row>
    <row r="5" spans="1:5" ht="15.75" customHeight="1" x14ac:dyDescent="0.2">
      <c r="A5" s="6" t="s">
        <v>8297</v>
      </c>
      <c r="B5" s="6">
        <v>2020</v>
      </c>
      <c r="C5" s="6"/>
      <c r="D5" s="6" t="s">
        <v>8304</v>
      </c>
      <c r="E5" s="6" t="s">
        <v>8305</v>
      </c>
    </row>
    <row r="6" spans="1:5" ht="15.75" customHeight="1" x14ac:dyDescent="0.2">
      <c r="A6" s="6" t="s">
        <v>8297</v>
      </c>
      <c r="B6" s="6">
        <v>2020</v>
      </c>
      <c r="C6" s="6"/>
      <c r="D6" s="6" t="s">
        <v>8306</v>
      </c>
      <c r="E6" s="6" t="s">
        <v>8307</v>
      </c>
    </row>
    <row r="7" spans="1:5" ht="15.75" customHeight="1" x14ac:dyDescent="0.2">
      <c r="A7" s="6" t="s">
        <v>8297</v>
      </c>
      <c r="B7" s="6">
        <v>2020</v>
      </c>
      <c r="C7" s="6"/>
      <c r="D7" s="6" t="s">
        <v>8308</v>
      </c>
      <c r="E7" s="6" t="s">
        <v>8309</v>
      </c>
    </row>
    <row r="8" spans="1:5" ht="15.75" customHeight="1" x14ac:dyDescent="0.2">
      <c r="A8" s="6" t="s">
        <v>8297</v>
      </c>
      <c r="B8" s="6">
        <v>2020</v>
      </c>
      <c r="C8" s="6"/>
      <c r="D8" s="6" t="s">
        <v>8310</v>
      </c>
      <c r="E8" s="6" t="s">
        <v>8311</v>
      </c>
    </row>
    <row r="9" spans="1:5" ht="15.75" customHeight="1" x14ac:dyDescent="0.2">
      <c r="A9" s="6" t="s">
        <v>8297</v>
      </c>
      <c r="B9" s="6">
        <v>2020</v>
      </c>
      <c r="C9" s="6"/>
      <c r="D9" s="6" t="s">
        <v>8312</v>
      </c>
      <c r="E9" s="6" t="s">
        <v>8313</v>
      </c>
    </row>
    <row r="10" spans="1:5" ht="15.75" customHeight="1" x14ac:dyDescent="0.2">
      <c r="A10" s="6" t="s">
        <v>8297</v>
      </c>
      <c r="B10" s="6">
        <v>2020</v>
      </c>
      <c r="C10" s="6"/>
      <c r="D10" s="6" t="s">
        <v>8314</v>
      </c>
      <c r="E10" s="6" t="s">
        <v>8315</v>
      </c>
    </row>
    <row r="11" spans="1:5" ht="15.75" customHeight="1" x14ac:dyDescent="0.2">
      <c r="A11" s="6" t="s">
        <v>8297</v>
      </c>
      <c r="B11" s="6">
        <v>2020</v>
      </c>
      <c r="C11" s="6"/>
      <c r="D11" s="6" t="s">
        <v>8316</v>
      </c>
      <c r="E11" s="6" t="s">
        <v>8317</v>
      </c>
    </row>
    <row r="12" spans="1:5" ht="15.75" customHeight="1" x14ac:dyDescent="0.2">
      <c r="A12" s="6" t="s">
        <v>8297</v>
      </c>
      <c r="B12" s="6">
        <v>2020</v>
      </c>
      <c r="C12" s="6"/>
      <c r="D12" s="6" t="s">
        <v>8318</v>
      </c>
      <c r="E12" s="6" t="s">
        <v>8319</v>
      </c>
    </row>
    <row r="13" spans="1:5" ht="15.75" customHeight="1" x14ac:dyDescent="0.2">
      <c r="A13" s="6" t="s">
        <v>8297</v>
      </c>
      <c r="B13" s="6">
        <v>2020</v>
      </c>
      <c r="C13" s="6"/>
      <c r="D13" s="6" t="s">
        <v>8320</v>
      </c>
      <c r="E13" s="6" t="s">
        <v>8321</v>
      </c>
    </row>
    <row r="14" spans="1:5" ht="15.75" customHeight="1" x14ac:dyDescent="0.2">
      <c r="A14" s="6" t="s">
        <v>8297</v>
      </c>
      <c r="B14" s="6">
        <v>2020</v>
      </c>
      <c r="C14" s="6"/>
      <c r="D14" s="6" t="s">
        <v>8322</v>
      </c>
      <c r="E14" s="6" t="s">
        <v>8323</v>
      </c>
    </row>
    <row r="15" spans="1:5" ht="15.75" customHeight="1" x14ac:dyDescent="0.2">
      <c r="A15" s="6" t="s">
        <v>8297</v>
      </c>
      <c r="B15" s="6">
        <v>2020</v>
      </c>
      <c r="C15" s="6"/>
      <c r="D15" s="6" t="s">
        <v>8324</v>
      </c>
      <c r="E15" s="6" t="s">
        <v>8325</v>
      </c>
    </row>
    <row r="16" spans="1:5" ht="15.75" customHeight="1" x14ac:dyDescent="0.2">
      <c r="A16" s="6" t="s">
        <v>8297</v>
      </c>
      <c r="B16" s="6">
        <v>2020</v>
      </c>
      <c r="C16" s="6"/>
      <c r="D16" s="6" t="s">
        <v>8326</v>
      </c>
      <c r="E16" s="6" t="s">
        <v>8327</v>
      </c>
    </row>
    <row r="17" spans="1:5" ht="15.75" customHeight="1" x14ac:dyDescent="0.2">
      <c r="A17" s="6" t="s">
        <v>8297</v>
      </c>
      <c r="B17" s="6">
        <v>2020</v>
      </c>
      <c r="C17" s="6"/>
      <c r="D17" s="6" t="s">
        <v>8328</v>
      </c>
      <c r="E17" s="6" t="s">
        <v>8329</v>
      </c>
    </row>
    <row r="18" spans="1:5" ht="15.75" customHeight="1" x14ac:dyDescent="0.2">
      <c r="A18" s="6" t="s">
        <v>8297</v>
      </c>
      <c r="B18" s="6">
        <v>2020</v>
      </c>
      <c r="C18" s="6"/>
      <c r="D18" s="6" t="s">
        <v>8330</v>
      </c>
      <c r="E18" s="6" t="s">
        <v>8331</v>
      </c>
    </row>
    <row r="19" spans="1:5" ht="15.75" customHeight="1" x14ac:dyDescent="0.2">
      <c r="A19" s="6" t="s">
        <v>8297</v>
      </c>
      <c r="B19" s="6">
        <v>2020</v>
      </c>
      <c r="C19" s="6"/>
      <c r="D19" s="6" t="s">
        <v>8332</v>
      </c>
      <c r="E19" s="6" t="s">
        <v>8333</v>
      </c>
    </row>
    <row r="20" spans="1:5" ht="15.75" customHeight="1" x14ac:dyDescent="0.2">
      <c r="A20" s="6" t="s">
        <v>8297</v>
      </c>
      <c r="B20" s="6">
        <v>2020</v>
      </c>
      <c r="C20" s="6"/>
      <c r="D20" s="6" t="s">
        <v>8334</v>
      </c>
      <c r="E20" s="6" t="s">
        <v>8335</v>
      </c>
    </row>
    <row r="21" spans="1:5" ht="15.75" customHeight="1" x14ac:dyDescent="0.2">
      <c r="A21" s="6" t="s">
        <v>8297</v>
      </c>
      <c r="B21" s="6">
        <v>2020</v>
      </c>
      <c r="C21" s="6"/>
      <c r="D21" s="6" t="s">
        <v>8336</v>
      </c>
      <c r="E21" s="6" t="s">
        <v>8337</v>
      </c>
    </row>
    <row r="22" spans="1:5" ht="15.75" customHeight="1" x14ac:dyDescent="0.2">
      <c r="A22" s="6" t="s">
        <v>8297</v>
      </c>
      <c r="B22" s="6">
        <v>2020</v>
      </c>
      <c r="C22" s="6"/>
      <c r="D22" s="6" t="s">
        <v>8338</v>
      </c>
      <c r="E22" s="6" t="s">
        <v>8339</v>
      </c>
    </row>
    <row r="23" spans="1:5" ht="15.75" customHeight="1" x14ac:dyDescent="0.2">
      <c r="A23" s="6" t="s">
        <v>8297</v>
      </c>
      <c r="B23" s="6">
        <v>2020</v>
      </c>
      <c r="C23" s="6"/>
      <c r="D23" s="6" t="s">
        <v>8340</v>
      </c>
      <c r="E23" s="6" t="s">
        <v>8341</v>
      </c>
    </row>
    <row r="24" spans="1:5" ht="15.75" customHeight="1" x14ac:dyDescent="0.2">
      <c r="A24" s="6" t="s">
        <v>8297</v>
      </c>
      <c r="B24" s="6">
        <v>2020</v>
      </c>
      <c r="C24" s="6"/>
      <c r="D24" s="6" t="s">
        <v>8342</v>
      </c>
      <c r="E24" s="6" t="s">
        <v>8343</v>
      </c>
    </row>
    <row r="25" spans="1:5" ht="15.75" customHeight="1" x14ac:dyDescent="0.2">
      <c r="A25" s="6" t="s">
        <v>8297</v>
      </c>
      <c r="B25" s="6">
        <v>2020</v>
      </c>
      <c r="C25" s="6"/>
      <c r="D25" s="6" t="s">
        <v>8344</v>
      </c>
      <c r="E25" s="6" t="s">
        <v>8345</v>
      </c>
    </row>
    <row r="26" spans="1:5" ht="15.75" customHeight="1" x14ac:dyDescent="0.2">
      <c r="A26" s="6" t="s">
        <v>8297</v>
      </c>
      <c r="B26" s="6">
        <v>2020</v>
      </c>
      <c r="C26" s="6"/>
      <c r="D26" s="6" t="s">
        <v>8346</v>
      </c>
      <c r="E26" s="6" t="s">
        <v>8347</v>
      </c>
    </row>
    <row r="27" spans="1:5" ht="15.75" customHeight="1" x14ac:dyDescent="0.2">
      <c r="A27" s="6" t="s">
        <v>8297</v>
      </c>
      <c r="B27" s="6">
        <v>2020</v>
      </c>
      <c r="C27" s="6"/>
      <c r="D27" s="6" t="s">
        <v>8348</v>
      </c>
      <c r="E27" s="6" t="s">
        <v>8349</v>
      </c>
    </row>
    <row r="28" spans="1:5" ht="15.75" customHeight="1" x14ac:dyDescent="0.2">
      <c r="A28" s="6" t="s">
        <v>8297</v>
      </c>
      <c r="B28" s="6">
        <v>2020</v>
      </c>
      <c r="C28" s="6"/>
      <c r="D28" s="6" t="s">
        <v>8350</v>
      </c>
      <c r="E28" s="6" t="s">
        <v>8351</v>
      </c>
    </row>
    <row r="29" spans="1:5" ht="15.75" customHeight="1" x14ac:dyDescent="0.2">
      <c r="A29" s="6" t="s">
        <v>8297</v>
      </c>
      <c r="B29" s="6">
        <v>2020</v>
      </c>
      <c r="C29" s="6"/>
      <c r="D29" s="6" t="s">
        <v>8352</v>
      </c>
      <c r="E29" s="6" t="s">
        <v>8353</v>
      </c>
    </row>
    <row r="30" spans="1:5" ht="15.75" customHeight="1" x14ac:dyDescent="0.2">
      <c r="A30" s="6" t="s">
        <v>8297</v>
      </c>
      <c r="B30" s="6">
        <v>2020</v>
      </c>
      <c r="C30" s="6"/>
      <c r="D30" s="6" t="s">
        <v>8354</v>
      </c>
      <c r="E30" s="6" t="s">
        <v>8355</v>
      </c>
    </row>
    <row r="31" spans="1:5" ht="15.75" customHeight="1" x14ac:dyDescent="0.2">
      <c r="A31" s="6" t="s">
        <v>8297</v>
      </c>
      <c r="B31" s="6">
        <v>2020</v>
      </c>
      <c r="C31" s="6"/>
      <c r="D31" s="6" t="s">
        <v>8356</v>
      </c>
      <c r="E31" s="6" t="s">
        <v>8357</v>
      </c>
    </row>
    <row r="32" spans="1:5" ht="15.75" customHeight="1" x14ac:dyDescent="0.2">
      <c r="A32" s="6" t="s">
        <v>8297</v>
      </c>
      <c r="B32" s="6">
        <v>2020</v>
      </c>
      <c r="C32" s="6"/>
      <c r="D32" s="6" t="s">
        <v>8358</v>
      </c>
      <c r="E32" s="6" t="s">
        <v>8359</v>
      </c>
    </row>
    <row r="33" spans="1:5" ht="15.75" customHeight="1" x14ac:dyDescent="0.2">
      <c r="A33" s="6" t="s">
        <v>8297</v>
      </c>
      <c r="B33" s="6">
        <v>2020</v>
      </c>
      <c r="C33" s="6"/>
      <c r="D33" s="6" t="s">
        <v>8360</v>
      </c>
      <c r="E33" s="6" t="s">
        <v>8361</v>
      </c>
    </row>
    <row r="34" spans="1:5" ht="15.75" customHeight="1" x14ac:dyDescent="0.2">
      <c r="A34" s="6" t="s">
        <v>8297</v>
      </c>
      <c r="B34" s="6">
        <v>2020</v>
      </c>
      <c r="C34" s="6"/>
      <c r="D34" s="6" t="s">
        <v>8362</v>
      </c>
      <c r="E34" s="6" t="s">
        <v>8363</v>
      </c>
    </row>
    <row r="35" spans="1:5" ht="15.75" customHeight="1" x14ac:dyDescent="0.2">
      <c r="A35" s="6" t="s">
        <v>8297</v>
      </c>
      <c r="B35" s="6">
        <v>2020</v>
      </c>
      <c r="C35" s="6"/>
      <c r="D35" s="6" t="s">
        <v>8364</v>
      </c>
      <c r="E35" s="6" t="s">
        <v>8365</v>
      </c>
    </row>
    <row r="36" spans="1:5" ht="15.75" customHeight="1" x14ac:dyDescent="0.2">
      <c r="A36" s="6" t="s">
        <v>8297</v>
      </c>
      <c r="B36" s="6">
        <v>2020</v>
      </c>
      <c r="C36" s="6"/>
      <c r="D36" s="6" t="s">
        <v>8366</v>
      </c>
      <c r="E36" s="6" t="s">
        <v>8367</v>
      </c>
    </row>
    <row r="37" spans="1:5" ht="15.75" customHeight="1" x14ac:dyDescent="0.2">
      <c r="A37" s="6" t="s">
        <v>8297</v>
      </c>
      <c r="B37" s="6">
        <v>2020</v>
      </c>
      <c r="C37" s="6"/>
      <c r="D37" s="6" t="s">
        <v>8368</v>
      </c>
      <c r="E37" s="6" t="s">
        <v>8369</v>
      </c>
    </row>
    <row r="38" spans="1:5" ht="15.75" customHeight="1" x14ac:dyDescent="0.2">
      <c r="A38" s="6" t="s">
        <v>8297</v>
      </c>
      <c r="B38" s="6">
        <v>2020</v>
      </c>
      <c r="C38" s="6"/>
      <c r="D38" s="6" t="s">
        <v>8370</v>
      </c>
      <c r="E38" s="6" t="s">
        <v>8371</v>
      </c>
    </row>
    <row r="39" spans="1:5" ht="15.75" customHeight="1" x14ac:dyDescent="0.2">
      <c r="A39" s="6" t="s">
        <v>8297</v>
      </c>
      <c r="B39" s="6">
        <v>2020</v>
      </c>
      <c r="C39" s="6"/>
      <c r="D39" s="6" t="s">
        <v>8372</v>
      </c>
      <c r="E39" s="6" t="s">
        <v>8373</v>
      </c>
    </row>
    <row r="40" spans="1:5" ht="15.75" customHeight="1" x14ac:dyDescent="0.2">
      <c r="A40" s="6" t="s">
        <v>8297</v>
      </c>
      <c r="B40" s="6">
        <v>2020</v>
      </c>
      <c r="C40" s="6"/>
      <c r="D40" s="6" t="s">
        <v>8374</v>
      </c>
      <c r="E40" s="6" t="s">
        <v>8375</v>
      </c>
    </row>
    <row r="41" spans="1:5" ht="15.75" customHeight="1" x14ac:dyDescent="0.2">
      <c r="A41" s="6" t="s">
        <v>8297</v>
      </c>
      <c r="B41" s="6">
        <v>2020</v>
      </c>
      <c r="C41" s="6"/>
      <c r="D41" s="6" t="s">
        <v>8376</v>
      </c>
      <c r="E41" s="6" t="s">
        <v>8377</v>
      </c>
    </row>
    <row r="42" spans="1:5" ht="15.75" customHeight="1" x14ac:dyDescent="0.2">
      <c r="A42" s="6" t="s">
        <v>8297</v>
      </c>
      <c r="B42" s="6">
        <v>2020</v>
      </c>
      <c r="C42" s="6"/>
      <c r="D42" s="6" t="s">
        <v>8378</v>
      </c>
      <c r="E42" s="6" t="s">
        <v>8379</v>
      </c>
    </row>
    <row r="43" spans="1:5" ht="15.75" customHeight="1" x14ac:dyDescent="0.2">
      <c r="A43" s="6" t="s">
        <v>8297</v>
      </c>
      <c r="B43" s="6">
        <v>2020</v>
      </c>
      <c r="C43" s="6"/>
      <c r="D43" s="6" t="s">
        <v>8380</v>
      </c>
      <c r="E43" s="6" t="s">
        <v>8381</v>
      </c>
    </row>
    <row r="44" spans="1:5" ht="15.75" customHeight="1" x14ac:dyDescent="0.2">
      <c r="A44" s="6" t="s">
        <v>8297</v>
      </c>
      <c r="B44" s="6">
        <v>2020</v>
      </c>
      <c r="C44" s="6"/>
      <c r="D44" s="6" t="s">
        <v>8382</v>
      </c>
      <c r="E44" s="6" t="s">
        <v>8383</v>
      </c>
    </row>
    <row r="45" spans="1:5" ht="15.75" customHeight="1" x14ac:dyDescent="0.2">
      <c r="A45" s="6" t="s">
        <v>8297</v>
      </c>
      <c r="B45" s="6">
        <v>2020</v>
      </c>
      <c r="C45" s="6"/>
      <c r="D45" s="6" t="s">
        <v>8384</v>
      </c>
      <c r="E45" s="6" t="s">
        <v>8385</v>
      </c>
    </row>
    <row r="46" spans="1:5" ht="15.75" customHeight="1" x14ac:dyDescent="0.2">
      <c r="A46" s="6" t="s">
        <v>8297</v>
      </c>
      <c r="B46" s="6">
        <v>2020</v>
      </c>
      <c r="C46" s="6"/>
      <c r="D46" s="6" t="s">
        <v>8386</v>
      </c>
      <c r="E46" s="6" t="s">
        <v>8387</v>
      </c>
    </row>
    <row r="47" spans="1:5" ht="15.75" customHeight="1" x14ac:dyDescent="0.2">
      <c r="A47" s="6" t="s">
        <v>8297</v>
      </c>
      <c r="B47" s="6">
        <v>2020</v>
      </c>
      <c r="C47" s="6"/>
      <c r="D47" s="6" t="s">
        <v>8388</v>
      </c>
      <c r="E47" s="6" t="s">
        <v>8389</v>
      </c>
    </row>
    <row r="48" spans="1:5" ht="15.75" customHeight="1" x14ac:dyDescent="0.2">
      <c r="A48" s="6" t="s">
        <v>8297</v>
      </c>
      <c r="B48" s="6">
        <v>2020</v>
      </c>
      <c r="C48" s="6"/>
      <c r="D48" s="6" t="s">
        <v>8390</v>
      </c>
      <c r="E48" s="6" t="s">
        <v>8391</v>
      </c>
    </row>
    <row r="49" spans="1:5" ht="15.75" customHeight="1" x14ac:dyDescent="0.2">
      <c r="A49" s="6" t="s">
        <v>8297</v>
      </c>
      <c r="B49" s="6">
        <v>2020</v>
      </c>
      <c r="C49" s="6"/>
      <c r="D49" s="6" t="s">
        <v>8392</v>
      </c>
      <c r="E49" s="6" t="s">
        <v>8393</v>
      </c>
    </row>
    <row r="50" spans="1:5" ht="15.75" customHeight="1" x14ac:dyDescent="0.2">
      <c r="A50" s="6" t="s">
        <v>8297</v>
      </c>
      <c r="B50" s="6">
        <v>2020</v>
      </c>
      <c r="C50" s="6"/>
      <c r="D50" s="6" t="s">
        <v>8394</v>
      </c>
      <c r="E50" s="6" t="s">
        <v>8395</v>
      </c>
    </row>
    <row r="51" spans="1:5" ht="15.75" customHeight="1" x14ac:dyDescent="0.2">
      <c r="A51" s="6" t="s">
        <v>8297</v>
      </c>
      <c r="B51" s="6">
        <v>2020</v>
      </c>
      <c r="C51" s="6"/>
      <c r="D51" s="6" t="s">
        <v>8396</v>
      </c>
      <c r="E51" s="6" t="s">
        <v>8397</v>
      </c>
    </row>
    <row r="52" spans="1:5" ht="15.75" customHeight="1" x14ac:dyDescent="0.2">
      <c r="A52" s="6" t="s">
        <v>8297</v>
      </c>
      <c r="B52" s="6">
        <v>2020</v>
      </c>
      <c r="C52" s="6"/>
      <c r="D52" s="6" t="s">
        <v>8398</v>
      </c>
      <c r="E52" s="6" t="s">
        <v>8399</v>
      </c>
    </row>
    <row r="53" spans="1:5" ht="15.75" customHeight="1" x14ac:dyDescent="0.2">
      <c r="A53" s="6" t="s">
        <v>8297</v>
      </c>
      <c r="B53" s="6">
        <v>2020</v>
      </c>
      <c r="C53" s="6"/>
      <c r="D53" s="6" t="s">
        <v>8400</v>
      </c>
      <c r="E53" s="6" t="s">
        <v>8401</v>
      </c>
    </row>
    <row r="54" spans="1:5" ht="15.75" customHeight="1" x14ac:dyDescent="0.2">
      <c r="A54" s="6" t="s">
        <v>8297</v>
      </c>
      <c r="B54" s="6">
        <v>2020</v>
      </c>
      <c r="C54" s="6"/>
      <c r="D54" s="6" t="s">
        <v>8402</v>
      </c>
      <c r="E54" s="6" t="s">
        <v>8403</v>
      </c>
    </row>
    <row r="55" spans="1:5" ht="15.75" customHeight="1" x14ac:dyDescent="0.2">
      <c r="A55" s="6" t="s">
        <v>8297</v>
      </c>
      <c r="B55" s="6">
        <v>2020</v>
      </c>
      <c r="C55" s="6"/>
      <c r="D55" s="6" t="s">
        <v>8404</v>
      </c>
      <c r="E55" s="6" t="s">
        <v>8405</v>
      </c>
    </row>
    <row r="56" spans="1:5" ht="15.75" customHeight="1" x14ac:dyDescent="0.2">
      <c r="A56" s="6" t="s">
        <v>8297</v>
      </c>
      <c r="B56" s="6">
        <v>2020</v>
      </c>
      <c r="C56" s="6"/>
      <c r="D56" s="6" t="s">
        <v>8406</v>
      </c>
      <c r="E56" s="6" t="s">
        <v>8407</v>
      </c>
    </row>
    <row r="57" spans="1:5" ht="15.75" customHeight="1" x14ac:dyDescent="0.2">
      <c r="A57" s="6" t="s">
        <v>8297</v>
      </c>
      <c r="B57" s="6">
        <v>2020</v>
      </c>
      <c r="C57" s="6"/>
      <c r="D57" s="6" t="s">
        <v>8408</v>
      </c>
      <c r="E57" s="6" t="s">
        <v>8409</v>
      </c>
    </row>
    <row r="58" spans="1:5" ht="15.75" customHeight="1" x14ac:dyDescent="0.2">
      <c r="A58" s="6" t="s">
        <v>8297</v>
      </c>
      <c r="B58" s="6">
        <v>2020</v>
      </c>
      <c r="C58" s="6"/>
      <c r="D58" s="6" t="s">
        <v>8410</v>
      </c>
      <c r="E58" s="6" t="s">
        <v>8411</v>
      </c>
    </row>
    <row r="59" spans="1:5" ht="15.75" customHeight="1" x14ac:dyDescent="0.2">
      <c r="A59" s="6" t="s">
        <v>8297</v>
      </c>
      <c r="B59" s="6">
        <v>2020</v>
      </c>
      <c r="C59" s="6"/>
      <c r="D59" s="6" t="s">
        <v>8412</v>
      </c>
      <c r="E59" s="6" t="s">
        <v>8413</v>
      </c>
    </row>
    <row r="60" spans="1:5" ht="15.75" customHeight="1" x14ac:dyDescent="0.2">
      <c r="A60" s="6" t="s">
        <v>8297</v>
      </c>
      <c r="B60" s="6">
        <v>2020</v>
      </c>
      <c r="C60" s="6"/>
      <c r="D60" s="6" t="s">
        <v>8414</v>
      </c>
      <c r="E60" s="6" t="s">
        <v>8415</v>
      </c>
    </row>
    <row r="61" spans="1:5" ht="15.75" customHeight="1" x14ac:dyDescent="0.2">
      <c r="A61" s="6" t="s">
        <v>8297</v>
      </c>
      <c r="B61" s="6">
        <v>2020</v>
      </c>
      <c r="C61" s="6"/>
      <c r="D61" s="6" t="s">
        <v>8416</v>
      </c>
      <c r="E61" s="6" t="s">
        <v>8417</v>
      </c>
    </row>
    <row r="62" spans="1:5" ht="15.75" customHeight="1" x14ac:dyDescent="0.2">
      <c r="A62" s="6" t="s">
        <v>8297</v>
      </c>
      <c r="B62" s="6">
        <v>2020</v>
      </c>
      <c r="C62" s="6"/>
      <c r="D62" s="6" t="s">
        <v>8418</v>
      </c>
      <c r="E62" s="6" t="s">
        <v>8419</v>
      </c>
    </row>
    <row r="63" spans="1:5" ht="15.75" customHeight="1" x14ac:dyDescent="0.2">
      <c r="A63" s="6" t="s">
        <v>8297</v>
      </c>
      <c r="B63" s="6">
        <v>2020</v>
      </c>
      <c r="C63" s="6"/>
      <c r="D63" s="6" t="s">
        <v>8420</v>
      </c>
      <c r="E63" s="6" t="s">
        <v>8421</v>
      </c>
    </row>
    <row r="64" spans="1:5" ht="15.75" customHeight="1" x14ac:dyDescent="0.2">
      <c r="A64" s="6" t="s">
        <v>8297</v>
      </c>
      <c r="B64" s="6">
        <v>2020</v>
      </c>
      <c r="C64" s="6"/>
      <c r="D64" s="6" t="s">
        <v>8422</v>
      </c>
      <c r="E64" s="6" t="s">
        <v>8423</v>
      </c>
    </row>
    <row r="65" spans="1:5" ht="15.75" customHeight="1" x14ac:dyDescent="0.2">
      <c r="A65" s="6" t="s">
        <v>8297</v>
      </c>
      <c r="B65" s="6">
        <v>2020</v>
      </c>
      <c r="C65" s="6"/>
      <c r="D65" s="6" t="s">
        <v>8424</v>
      </c>
      <c r="E65" s="6" t="s">
        <v>8425</v>
      </c>
    </row>
    <row r="66" spans="1:5" ht="15.75" customHeight="1" x14ac:dyDescent="0.2">
      <c r="A66" s="6" t="s">
        <v>8297</v>
      </c>
      <c r="B66" s="6">
        <v>2020</v>
      </c>
      <c r="C66" s="6"/>
      <c r="D66" s="6" t="s">
        <v>8426</v>
      </c>
      <c r="E66" s="6" t="s">
        <v>8427</v>
      </c>
    </row>
    <row r="67" spans="1:5" ht="15.75" customHeight="1" x14ac:dyDescent="0.2">
      <c r="A67" s="6" t="s">
        <v>8297</v>
      </c>
      <c r="B67" s="6">
        <v>2020</v>
      </c>
      <c r="C67" s="6"/>
      <c r="D67" s="6" t="s">
        <v>8428</v>
      </c>
      <c r="E67" s="6" t="s">
        <v>8429</v>
      </c>
    </row>
    <row r="68" spans="1:5" ht="15.75" customHeight="1" x14ac:dyDescent="0.2">
      <c r="A68" s="6" t="s">
        <v>8297</v>
      </c>
      <c r="B68" s="6">
        <v>2020</v>
      </c>
      <c r="C68" s="6"/>
      <c r="D68" s="6" t="s">
        <v>8430</v>
      </c>
      <c r="E68" s="6" t="s">
        <v>8431</v>
      </c>
    </row>
    <row r="69" spans="1:5" ht="15.75" customHeight="1" x14ac:dyDescent="0.2">
      <c r="A69" s="6" t="s">
        <v>8297</v>
      </c>
      <c r="B69" s="6">
        <v>2020</v>
      </c>
      <c r="C69" s="6"/>
      <c r="D69" s="6" t="s">
        <v>8432</v>
      </c>
      <c r="E69" s="6" t="s">
        <v>8433</v>
      </c>
    </row>
    <row r="70" spans="1:5" ht="15.75" customHeight="1" x14ac:dyDescent="0.2">
      <c r="A70" s="6" t="s">
        <v>8297</v>
      </c>
      <c r="B70" s="6">
        <v>2020</v>
      </c>
      <c r="C70" s="6"/>
      <c r="D70" s="6" t="s">
        <v>8434</v>
      </c>
      <c r="E70" s="6" t="s">
        <v>8435</v>
      </c>
    </row>
    <row r="71" spans="1:5" ht="15.75" customHeight="1" x14ac:dyDescent="0.2">
      <c r="A71" s="6" t="s">
        <v>8297</v>
      </c>
      <c r="B71" s="6">
        <v>2020</v>
      </c>
      <c r="C71" s="6"/>
      <c r="D71" s="6" t="s">
        <v>8436</v>
      </c>
      <c r="E71" s="6" t="s">
        <v>8437</v>
      </c>
    </row>
    <row r="72" spans="1:5" ht="15.75" customHeight="1" x14ac:dyDescent="0.2">
      <c r="A72" s="6" t="s">
        <v>8297</v>
      </c>
      <c r="B72" s="6">
        <v>2020</v>
      </c>
      <c r="C72" s="6"/>
      <c r="D72" s="6" t="s">
        <v>8438</v>
      </c>
      <c r="E72" s="6" t="s">
        <v>8439</v>
      </c>
    </row>
    <row r="73" spans="1:5" ht="15.75" customHeight="1" x14ac:dyDescent="0.2">
      <c r="A73" s="6" t="s">
        <v>8297</v>
      </c>
      <c r="B73" s="6">
        <v>2020</v>
      </c>
      <c r="C73" s="6"/>
      <c r="D73" s="6" t="s">
        <v>8440</v>
      </c>
      <c r="E73" s="6" t="s">
        <v>8441</v>
      </c>
    </row>
    <row r="74" spans="1:5" ht="15.75" customHeight="1" x14ac:dyDescent="0.2">
      <c r="A74" s="6" t="s">
        <v>8297</v>
      </c>
      <c r="B74" s="6">
        <v>2020</v>
      </c>
      <c r="C74" s="6"/>
      <c r="D74" s="6" t="s">
        <v>8442</v>
      </c>
      <c r="E74" s="6" t="s">
        <v>8443</v>
      </c>
    </row>
    <row r="75" spans="1:5" ht="15.75" customHeight="1" x14ac:dyDescent="0.2">
      <c r="A75" s="6" t="s">
        <v>8297</v>
      </c>
      <c r="B75" s="6">
        <v>2020</v>
      </c>
      <c r="C75" s="6"/>
      <c r="D75" s="6" t="s">
        <v>8444</v>
      </c>
      <c r="E75" s="6" t="s">
        <v>8445</v>
      </c>
    </row>
    <row r="76" spans="1:5" ht="15.75" customHeight="1" x14ac:dyDescent="0.2">
      <c r="A76" s="6" t="s">
        <v>8297</v>
      </c>
      <c r="B76" s="6">
        <v>2020</v>
      </c>
      <c r="C76" s="6"/>
      <c r="D76" s="6" t="s">
        <v>8446</v>
      </c>
      <c r="E76" s="6" t="s">
        <v>8447</v>
      </c>
    </row>
    <row r="77" spans="1:5" ht="15.75" customHeight="1" x14ac:dyDescent="0.2">
      <c r="A77" s="6" t="s">
        <v>8297</v>
      </c>
      <c r="B77" s="6">
        <v>2020</v>
      </c>
      <c r="C77" s="6"/>
      <c r="D77" s="6" t="s">
        <v>8448</v>
      </c>
      <c r="E77" s="6" t="s">
        <v>8449</v>
      </c>
    </row>
    <row r="78" spans="1:5" ht="15.75" customHeight="1" x14ac:dyDescent="0.2">
      <c r="A78" s="6" t="s">
        <v>8297</v>
      </c>
      <c r="B78" s="6">
        <v>2020</v>
      </c>
      <c r="C78" s="6"/>
      <c r="D78" s="6" t="s">
        <v>8450</v>
      </c>
      <c r="E78" s="6" t="s">
        <v>8451</v>
      </c>
    </row>
    <row r="79" spans="1:5" ht="15.75" customHeight="1" x14ac:dyDescent="0.2">
      <c r="A79" s="6" t="s">
        <v>8297</v>
      </c>
      <c r="B79" s="6">
        <v>2020</v>
      </c>
      <c r="C79" s="6"/>
      <c r="D79" s="6" t="s">
        <v>8452</v>
      </c>
      <c r="E79" s="6" t="s">
        <v>8453</v>
      </c>
    </row>
    <row r="80" spans="1:5" ht="15.75" customHeight="1" x14ac:dyDescent="0.2">
      <c r="A80" s="6" t="s">
        <v>8297</v>
      </c>
      <c r="B80" s="6">
        <v>2020</v>
      </c>
      <c r="C80" s="6"/>
      <c r="D80" s="6" t="s">
        <v>8454</v>
      </c>
      <c r="E80" s="6" t="s">
        <v>8455</v>
      </c>
    </row>
    <row r="81" spans="1:5" ht="15.75" customHeight="1" x14ac:dyDescent="0.2">
      <c r="A81" s="6" t="s">
        <v>8297</v>
      </c>
      <c r="B81" s="6">
        <v>2020</v>
      </c>
      <c r="C81" s="6"/>
      <c r="D81" s="6" t="s">
        <v>8456</v>
      </c>
      <c r="E81" s="6" t="s">
        <v>8457</v>
      </c>
    </row>
    <row r="82" spans="1:5" ht="15.75" customHeight="1" x14ac:dyDescent="0.2">
      <c r="A82" s="6" t="s">
        <v>8297</v>
      </c>
      <c r="B82" s="6">
        <v>2020</v>
      </c>
      <c r="C82" s="6"/>
      <c r="D82" s="6" t="s">
        <v>8458</v>
      </c>
      <c r="E82" s="6" t="s">
        <v>8459</v>
      </c>
    </row>
    <row r="83" spans="1:5" ht="15.75" customHeight="1" x14ac:dyDescent="0.2">
      <c r="A83" s="6" t="s">
        <v>8297</v>
      </c>
      <c r="B83" s="6">
        <v>2020</v>
      </c>
      <c r="C83" s="6"/>
      <c r="D83" s="6" t="s">
        <v>8460</v>
      </c>
      <c r="E83" s="6" t="s">
        <v>8461</v>
      </c>
    </row>
    <row r="84" spans="1:5" ht="15.75" customHeight="1" x14ac:dyDescent="0.2">
      <c r="A84" s="6" t="s">
        <v>8297</v>
      </c>
      <c r="B84" s="6">
        <v>2020</v>
      </c>
      <c r="C84" s="6"/>
      <c r="D84" s="6" t="s">
        <v>8462</v>
      </c>
      <c r="E84" s="6" t="s">
        <v>8463</v>
      </c>
    </row>
    <row r="85" spans="1:5" ht="15.75" customHeight="1" x14ac:dyDescent="0.2">
      <c r="A85" s="6" t="s">
        <v>8297</v>
      </c>
      <c r="B85" s="6">
        <v>2020</v>
      </c>
      <c r="C85" s="6"/>
      <c r="D85" s="6" t="s">
        <v>8464</v>
      </c>
      <c r="E85" s="6" t="s">
        <v>8465</v>
      </c>
    </row>
    <row r="86" spans="1:5" ht="15.75" customHeight="1" x14ac:dyDescent="0.2">
      <c r="A86" s="6" t="s">
        <v>8297</v>
      </c>
      <c r="B86" s="6">
        <v>2020</v>
      </c>
      <c r="C86" s="6"/>
      <c r="D86" s="6" t="s">
        <v>8466</v>
      </c>
      <c r="E86" s="6" t="s">
        <v>8467</v>
      </c>
    </row>
    <row r="87" spans="1:5" ht="15.75" customHeight="1" x14ac:dyDescent="0.2">
      <c r="A87" s="6" t="s">
        <v>8297</v>
      </c>
      <c r="B87" s="6">
        <v>2020</v>
      </c>
      <c r="C87" s="6"/>
      <c r="D87" s="6" t="s">
        <v>8468</v>
      </c>
      <c r="E87" s="6" t="s">
        <v>8469</v>
      </c>
    </row>
    <row r="88" spans="1:5" ht="15.75" customHeight="1" x14ac:dyDescent="0.2">
      <c r="A88" s="6" t="s">
        <v>8297</v>
      </c>
      <c r="B88" s="6">
        <v>2020</v>
      </c>
      <c r="C88" s="6"/>
      <c r="D88" s="6" t="s">
        <v>8470</v>
      </c>
      <c r="E88" s="6" t="s">
        <v>8471</v>
      </c>
    </row>
    <row r="89" spans="1:5" ht="15.75" customHeight="1" x14ac:dyDescent="0.2">
      <c r="A89" s="6" t="s">
        <v>8297</v>
      </c>
      <c r="B89" s="6">
        <v>2020</v>
      </c>
      <c r="C89" s="6"/>
      <c r="D89" s="6" t="s">
        <v>8472</v>
      </c>
      <c r="E89" s="6" t="s">
        <v>8473</v>
      </c>
    </row>
    <row r="90" spans="1:5" ht="15.75" customHeight="1" x14ac:dyDescent="0.2">
      <c r="A90" s="6" t="s">
        <v>8297</v>
      </c>
      <c r="B90" s="6">
        <v>2020</v>
      </c>
      <c r="C90" s="6"/>
      <c r="D90" s="6" t="s">
        <v>8474</v>
      </c>
      <c r="E90" s="6" t="s">
        <v>8475</v>
      </c>
    </row>
    <row r="91" spans="1:5" ht="15.75" customHeight="1" x14ac:dyDescent="0.2">
      <c r="A91" s="6" t="s">
        <v>8297</v>
      </c>
      <c r="B91" s="6">
        <v>2020</v>
      </c>
      <c r="C91" s="6"/>
      <c r="D91" s="6" t="s">
        <v>8476</v>
      </c>
      <c r="E91" s="6" t="s">
        <v>8477</v>
      </c>
    </row>
    <row r="92" spans="1:5" ht="15.75" customHeight="1" x14ac:dyDescent="0.2">
      <c r="A92" s="6" t="s">
        <v>8297</v>
      </c>
      <c r="B92" s="6">
        <v>2020</v>
      </c>
      <c r="C92" s="6"/>
      <c r="D92" s="6" t="s">
        <v>8478</v>
      </c>
      <c r="E92" s="6" t="s">
        <v>8479</v>
      </c>
    </row>
    <row r="93" spans="1:5" ht="15.75" customHeight="1" x14ac:dyDescent="0.2">
      <c r="A93" s="6" t="s">
        <v>8297</v>
      </c>
      <c r="B93" s="6">
        <v>2020</v>
      </c>
      <c r="C93" s="6"/>
      <c r="D93" s="6" t="s">
        <v>8480</v>
      </c>
      <c r="E93" s="6" t="s">
        <v>8481</v>
      </c>
    </row>
    <row r="94" spans="1:5" ht="15.75" customHeight="1" x14ac:dyDescent="0.2">
      <c r="A94" s="6" t="s">
        <v>8297</v>
      </c>
      <c r="B94" s="6">
        <v>2020</v>
      </c>
      <c r="C94" s="6"/>
      <c r="D94" s="6" t="s">
        <v>8482</v>
      </c>
      <c r="E94" s="6" t="s">
        <v>8483</v>
      </c>
    </row>
    <row r="95" spans="1:5" ht="15.75" customHeight="1" x14ac:dyDescent="0.2">
      <c r="A95" s="6" t="s">
        <v>8297</v>
      </c>
      <c r="B95" s="6">
        <v>2020</v>
      </c>
      <c r="C95" s="6"/>
      <c r="D95" s="6" t="s">
        <v>8484</v>
      </c>
      <c r="E95" s="6" t="s">
        <v>8485</v>
      </c>
    </row>
    <row r="96" spans="1:5" ht="15.75" customHeight="1" x14ac:dyDescent="0.2">
      <c r="A96" s="6" t="s">
        <v>8297</v>
      </c>
      <c r="B96" s="6">
        <v>2020</v>
      </c>
      <c r="C96" s="6"/>
      <c r="D96" s="6" t="s">
        <v>8486</v>
      </c>
      <c r="E96" s="6" t="s">
        <v>8487</v>
      </c>
    </row>
    <row r="97" spans="1:5" ht="15.75" customHeight="1" x14ac:dyDescent="0.2">
      <c r="A97" s="6" t="s">
        <v>8297</v>
      </c>
      <c r="B97" s="6">
        <v>2020</v>
      </c>
      <c r="C97" s="6"/>
      <c r="D97" s="6" t="s">
        <v>8488</v>
      </c>
      <c r="E97" s="6" t="s">
        <v>8489</v>
      </c>
    </row>
    <row r="98" spans="1:5" ht="15.75" customHeight="1" x14ac:dyDescent="0.2">
      <c r="A98" s="6" t="s">
        <v>8297</v>
      </c>
      <c r="B98" s="6">
        <v>2020</v>
      </c>
      <c r="C98" s="6"/>
      <c r="D98" s="6" t="s">
        <v>8490</v>
      </c>
      <c r="E98" s="6" t="s">
        <v>8491</v>
      </c>
    </row>
    <row r="99" spans="1:5" ht="15.75" customHeight="1" x14ac:dyDescent="0.2">
      <c r="A99" s="6" t="s">
        <v>8297</v>
      </c>
      <c r="B99" s="6">
        <v>2020</v>
      </c>
      <c r="C99" s="6"/>
      <c r="D99" s="6" t="s">
        <v>8492</v>
      </c>
      <c r="E99" s="6" t="s">
        <v>8493</v>
      </c>
    </row>
    <row r="100" spans="1:5" ht="15.75" customHeight="1" x14ac:dyDescent="0.2">
      <c r="A100" s="6" t="s">
        <v>8297</v>
      </c>
      <c r="B100" s="6">
        <v>2020</v>
      </c>
      <c r="C100" s="6"/>
      <c r="D100" s="6" t="s">
        <v>8494</v>
      </c>
      <c r="E100" s="6" t="s">
        <v>8495</v>
      </c>
    </row>
    <row r="101" spans="1:5" ht="15.75" customHeight="1" x14ac:dyDescent="0.2">
      <c r="A101" s="6" t="s">
        <v>8297</v>
      </c>
      <c r="B101" s="6">
        <v>2020</v>
      </c>
      <c r="C101" s="6"/>
      <c r="D101" s="6" t="s">
        <v>8496</v>
      </c>
      <c r="E101" s="6" t="s">
        <v>8497</v>
      </c>
    </row>
    <row r="102" spans="1:5" ht="15.75" customHeight="1" x14ac:dyDescent="0.2">
      <c r="A102" s="6" t="s">
        <v>8297</v>
      </c>
      <c r="B102" s="6">
        <v>2020</v>
      </c>
      <c r="C102" s="6"/>
      <c r="D102" s="6" t="s">
        <v>8498</v>
      </c>
      <c r="E102" s="6" t="s">
        <v>8499</v>
      </c>
    </row>
    <row r="103" spans="1:5" ht="15.75" customHeight="1" x14ac:dyDescent="0.2">
      <c r="A103" s="6" t="s">
        <v>8297</v>
      </c>
      <c r="B103" s="6">
        <v>2020</v>
      </c>
      <c r="C103" s="6"/>
      <c r="D103" s="6" t="s">
        <v>8500</v>
      </c>
      <c r="E103" s="6" t="s">
        <v>8501</v>
      </c>
    </row>
    <row r="104" spans="1:5" ht="15.75" customHeight="1" x14ac:dyDescent="0.2">
      <c r="A104" s="6" t="s">
        <v>8297</v>
      </c>
      <c r="B104" s="6">
        <v>2020</v>
      </c>
      <c r="C104" s="6"/>
      <c r="D104" s="6" t="s">
        <v>8502</v>
      </c>
      <c r="E104" s="6" t="s">
        <v>8503</v>
      </c>
    </row>
    <row r="105" spans="1:5" ht="15.75" customHeight="1" x14ac:dyDescent="0.2">
      <c r="A105" s="6" t="s">
        <v>8297</v>
      </c>
      <c r="B105" s="6">
        <v>2020</v>
      </c>
      <c r="C105" s="6"/>
      <c r="D105" s="6" t="s">
        <v>8504</v>
      </c>
      <c r="E105" s="6" t="s">
        <v>8505</v>
      </c>
    </row>
    <row r="106" spans="1:5" ht="15.75" customHeight="1" x14ac:dyDescent="0.2">
      <c r="A106" s="6" t="s">
        <v>8297</v>
      </c>
      <c r="B106" s="6">
        <v>2020</v>
      </c>
      <c r="C106" s="6"/>
      <c r="D106" s="6" t="s">
        <v>8506</v>
      </c>
      <c r="E106" s="6" t="s">
        <v>8507</v>
      </c>
    </row>
    <row r="107" spans="1:5" ht="15.75" customHeight="1" x14ac:dyDescent="0.2">
      <c r="A107" s="6" t="s">
        <v>8297</v>
      </c>
      <c r="B107" s="6">
        <v>2020</v>
      </c>
      <c r="C107" s="6"/>
      <c r="D107" s="6" t="s">
        <v>8508</v>
      </c>
      <c r="E107" s="6" t="s">
        <v>8509</v>
      </c>
    </row>
    <row r="108" spans="1:5" ht="15.75" customHeight="1" x14ac:dyDescent="0.2">
      <c r="A108" s="6" t="s">
        <v>8297</v>
      </c>
      <c r="B108" s="6">
        <v>2020</v>
      </c>
      <c r="C108" s="6"/>
      <c r="D108" s="6" t="s">
        <v>8510</v>
      </c>
      <c r="E108" s="6" t="s">
        <v>8511</v>
      </c>
    </row>
    <row r="109" spans="1:5" ht="15.75" customHeight="1" x14ac:dyDescent="0.2">
      <c r="A109" s="6" t="s">
        <v>8297</v>
      </c>
      <c r="B109" s="6">
        <v>2020</v>
      </c>
      <c r="C109" s="6"/>
      <c r="D109" s="6" t="s">
        <v>8512</v>
      </c>
      <c r="E109" s="6" t="s">
        <v>8513</v>
      </c>
    </row>
    <row r="110" spans="1:5" ht="15.75" customHeight="1" x14ac:dyDescent="0.2">
      <c r="A110" s="6" t="s">
        <v>8297</v>
      </c>
      <c r="B110" s="6">
        <v>2020</v>
      </c>
      <c r="C110" s="6"/>
      <c r="D110" s="6" t="s">
        <v>8514</v>
      </c>
      <c r="E110" s="6" t="s">
        <v>8515</v>
      </c>
    </row>
    <row r="111" spans="1:5" ht="15.75" customHeight="1" x14ac:dyDescent="0.2">
      <c r="A111" s="6" t="s">
        <v>8297</v>
      </c>
      <c r="B111" s="6">
        <v>2020</v>
      </c>
      <c r="C111" s="6"/>
      <c r="D111" s="6" t="s">
        <v>8516</v>
      </c>
      <c r="E111" s="6" t="s">
        <v>8517</v>
      </c>
    </row>
    <row r="112" spans="1:5" ht="15.75" customHeight="1" x14ac:dyDescent="0.2">
      <c r="A112" s="6" t="s">
        <v>8297</v>
      </c>
      <c r="B112" s="6">
        <v>2020</v>
      </c>
      <c r="C112" s="6"/>
      <c r="D112" s="6" t="s">
        <v>8518</v>
      </c>
      <c r="E112" s="6" t="s">
        <v>8519</v>
      </c>
    </row>
    <row r="113" spans="1:5" ht="15.75" customHeight="1" x14ac:dyDescent="0.2">
      <c r="A113" s="6" t="s">
        <v>8297</v>
      </c>
      <c r="B113" s="6">
        <v>2020</v>
      </c>
      <c r="C113" s="6"/>
      <c r="D113" s="6" t="s">
        <v>8520</v>
      </c>
      <c r="E113" s="6" t="s">
        <v>8521</v>
      </c>
    </row>
    <row r="114" spans="1:5" ht="15.75" customHeight="1" x14ac:dyDescent="0.2">
      <c r="A114" s="6" t="s">
        <v>8297</v>
      </c>
      <c r="B114" s="6">
        <v>2020</v>
      </c>
      <c r="C114" s="6"/>
      <c r="D114" s="6" t="s">
        <v>8522</v>
      </c>
      <c r="E114" s="6" t="s">
        <v>8523</v>
      </c>
    </row>
    <row r="115" spans="1:5" ht="15.75" customHeight="1" x14ac:dyDescent="0.2">
      <c r="A115" s="6" t="s">
        <v>8297</v>
      </c>
      <c r="B115" s="6">
        <v>2020</v>
      </c>
      <c r="C115" s="6"/>
      <c r="D115" s="6" t="s">
        <v>8524</v>
      </c>
      <c r="E115" s="6" t="s">
        <v>8525</v>
      </c>
    </row>
    <row r="116" spans="1:5" ht="15.75" customHeight="1" x14ac:dyDescent="0.2">
      <c r="A116" s="6" t="s">
        <v>8297</v>
      </c>
      <c r="B116" s="6">
        <v>2020</v>
      </c>
      <c r="C116" s="6"/>
      <c r="D116" s="6" t="s">
        <v>8526</v>
      </c>
      <c r="E116" s="6" t="s">
        <v>8527</v>
      </c>
    </row>
    <row r="117" spans="1:5" ht="15.75" customHeight="1" x14ac:dyDescent="0.2">
      <c r="A117" s="6" t="s">
        <v>8297</v>
      </c>
      <c r="B117" s="6">
        <v>2020</v>
      </c>
      <c r="C117" s="6"/>
      <c r="D117" s="6" t="s">
        <v>8528</v>
      </c>
      <c r="E117" s="6" t="s">
        <v>8529</v>
      </c>
    </row>
    <row r="118" spans="1:5" ht="15.75" customHeight="1" x14ac:dyDescent="0.2">
      <c r="A118" s="6" t="s">
        <v>8297</v>
      </c>
      <c r="B118" s="6">
        <v>2020</v>
      </c>
      <c r="C118" s="6"/>
      <c r="D118" s="6" t="s">
        <v>8530</v>
      </c>
      <c r="E118" s="6" t="s">
        <v>8531</v>
      </c>
    </row>
    <row r="119" spans="1:5" ht="15.75" customHeight="1" x14ac:dyDescent="0.2">
      <c r="A119" s="6" t="s">
        <v>8297</v>
      </c>
      <c r="B119" s="6">
        <v>2020</v>
      </c>
      <c r="C119" s="6"/>
      <c r="D119" s="6" t="s">
        <v>8532</v>
      </c>
      <c r="E119" s="6" t="s">
        <v>8533</v>
      </c>
    </row>
    <row r="120" spans="1:5" ht="15.75" customHeight="1" x14ac:dyDescent="0.2">
      <c r="A120" s="6" t="s">
        <v>8297</v>
      </c>
      <c r="B120" s="6">
        <v>2020</v>
      </c>
      <c r="C120" s="6"/>
      <c r="D120" s="6" t="s">
        <v>8534</v>
      </c>
      <c r="E120" s="6" t="s">
        <v>8535</v>
      </c>
    </row>
    <row r="121" spans="1:5" ht="15.75" customHeight="1" x14ac:dyDescent="0.2">
      <c r="A121" s="6" t="s">
        <v>8297</v>
      </c>
      <c r="B121" s="6">
        <v>2020</v>
      </c>
      <c r="C121" s="6"/>
      <c r="D121" s="6" t="s">
        <v>8536</v>
      </c>
      <c r="E121" s="6" t="s">
        <v>8537</v>
      </c>
    </row>
    <row r="122" spans="1:5" ht="15.75" customHeight="1" x14ac:dyDescent="0.2">
      <c r="A122" s="6" t="s">
        <v>8297</v>
      </c>
      <c r="B122" s="6">
        <v>2020</v>
      </c>
      <c r="C122" s="6"/>
      <c r="D122" s="6" t="s">
        <v>8538</v>
      </c>
      <c r="E122" s="6" t="s">
        <v>8539</v>
      </c>
    </row>
    <row r="123" spans="1:5" ht="15.75" customHeight="1" x14ac:dyDescent="0.2">
      <c r="A123" s="6" t="s">
        <v>8297</v>
      </c>
      <c r="B123" s="6">
        <v>2020</v>
      </c>
      <c r="C123" s="6"/>
      <c r="D123" s="6" t="s">
        <v>8540</v>
      </c>
      <c r="E123" s="6" t="s">
        <v>8541</v>
      </c>
    </row>
    <row r="124" spans="1:5" ht="15.75" customHeight="1" x14ac:dyDescent="0.2">
      <c r="A124" s="6" t="s">
        <v>8297</v>
      </c>
      <c r="B124" s="6">
        <v>2020</v>
      </c>
      <c r="C124" s="6"/>
      <c r="D124" s="6" t="s">
        <v>8542</v>
      </c>
      <c r="E124" s="6" t="s">
        <v>8543</v>
      </c>
    </row>
    <row r="125" spans="1:5" ht="15.75" customHeight="1" x14ac:dyDescent="0.2">
      <c r="A125" s="6" t="s">
        <v>8297</v>
      </c>
      <c r="B125" s="6">
        <v>2020</v>
      </c>
      <c r="C125" s="6"/>
      <c r="D125" s="6" t="s">
        <v>8544</v>
      </c>
      <c r="E125" s="6" t="s">
        <v>8545</v>
      </c>
    </row>
    <row r="126" spans="1:5" ht="15.75" customHeight="1" x14ac:dyDescent="0.2">
      <c r="A126" s="6" t="s">
        <v>8297</v>
      </c>
      <c r="B126" s="6">
        <v>2020</v>
      </c>
      <c r="C126" s="6"/>
      <c r="D126" s="6" t="s">
        <v>8546</v>
      </c>
      <c r="E126" s="6" t="s">
        <v>8547</v>
      </c>
    </row>
    <row r="127" spans="1:5" ht="15.75" customHeight="1" x14ac:dyDescent="0.2">
      <c r="A127" s="6" t="s">
        <v>8297</v>
      </c>
      <c r="B127" s="6">
        <v>2020</v>
      </c>
      <c r="C127" s="6"/>
      <c r="D127" s="6" t="s">
        <v>8548</v>
      </c>
      <c r="E127" s="6" t="s">
        <v>8549</v>
      </c>
    </row>
    <row r="128" spans="1:5" ht="15.75" customHeight="1" x14ac:dyDescent="0.2">
      <c r="A128" s="6" t="s">
        <v>8297</v>
      </c>
      <c r="B128" s="6">
        <v>2020</v>
      </c>
      <c r="C128" s="6"/>
      <c r="D128" s="6" t="s">
        <v>8550</v>
      </c>
      <c r="E128" s="6" t="s">
        <v>8551</v>
      </c>
    </row>
    <row r="129" spans="1:5" ht="15.75" customHeight="1" x14ac:dyDescent="0.2">
      <c r="A129" s="6" t="s">
        <v>8297</v>
      </c>
      <c r="B129" s="6">
        <v>2020</v>
      </c>
      <c r="C129" s="6"/>
      <c r="D129" s="6" t="s">
        <v>8552</v>
      </c>
      <c r="E129" s="6" t="s">
        <v>2254</v>
      </c>
    </row>
    <row r="130" spans="1:5" ht="15.75" customHeight="1" x14ac:dyDescent="0.2">
      <c r="A130" s="6" t="s">
        <v>8297</v>
      </c>
      <c r="B130" s="6">
        <v>2020</v>
      </c>
      <c r="C130" s="6"/>
      <c r="D130" s="6" t="s">
        <v>8553</v>
      </c>
      <c r="E130" s="6" t="s">
        <v>8554</v>
      </c>
    </row>
    <row r="131" spans="1:5" ht="15.75" customHeight="1" x14ac:dyDescent="0.2">
      <c r="A131" s="6" t="s">
        <v>8297</v>
      </c>
      <c r="B131" s="6">
        <v>2020</v>
      </c>
      <c r="C131" s="6"/>
      <c r="D131" s="6" t="s">
        <v>8555</v>
      </c>
      <c r="E131" s="6" t="s">
        <v>8556</v>
      </c>
    </row>
    <row r="132" spans="1:5" ht="15.75" customHeight="1" x14ac:dyDescent="0.2">
      <c r="A132" s="6" t="s">
        <v>8297</v>
      </c>
      <c r="B132" s="6">
        <v>2020</v>
      </c>
      <c r="C132" s="6"/>
      <c r="D132" s="6" t="s">
        <v>8557</v>
      </c>
      <c r="E132" s="6" t="s">
        <v>8558</v>
      </c>
    </row>
    <row r="133" spans="1:5" ht="15.75" customHeight="1" x14ac:dyDescent="0.2">
      <c r="A133" s="6" t="s">
        <v>8297</v>
      </c>
      <c r="B133" s="6">
        <v>2020</v>
      </c>
      <c r="C133" s="6"/>
      <c r="D133" s="6" t="s">
        <v>8559</v>
      </c>
      <c r="E133" s="6" t="s">
        <v>8560</v>
      </c>
    </row>
    <row r="134" spans="1:5" ht="15.75" customHeight="1" x14ac:dyDescent="0.2">
      <c r="A134" s="6" t="s">
        <v>8297</v>
      </c>
      <c r="B134" s="6">
        <v>2020</v>
      </c>
      <c r="C134" s="6"/>
      <c r="D134" s="6" t="s">
        <v>8561</v>
      </c>
      <c r="E134" s="6" t="s">
        <v>8562</v>
      </c>
    </row>
    <row r="135" spans="1:5" ht="15.75" customHeight="1" x14ac:dyDescent="0.2">
      <c r="A135" s="6" t="s">
        <v>8297</v>
      </c>
      <c r="B135" s="6">
        <v>2020</v>
      </c>
      <c r="C135" s="6"/>
      <c r="D135" s="6" t="s">
        <v>8563</v>
      </c>
      <c r="E135" s="6" t="s">
        <v>8564</v>
      </c>
    </row>
    <row r="136" spans="1:5" ht="15.75" customHeight="1" x14ac:dyDescent="0.2">
      <c r="A136" s="6" t="s">
        <v>8297</v>
      </c>
      <c r="B136" s="6">
        <v>2020</v>
      </c>
      <c r="C136" s="6"/>
      <c r="D136" s="6" t="s">
        <v>8565</v>
      </c>
      <c r="E136" s="6" t="s">
        <v>2254</v>
      </c>
    </row>
    <row r="137" spans="1:5" ht="15.75" customHeight="1" x14ac:dyDescent="0.2">
      <c r="A137" s="6" t="s">
        <v>8297</v>
      </c>
      <c r="B137" s="6">
        <v>2020</v>
      </c>
      <c r="C137" s="6"/>
      <c r="D137" s="6" t="s">
        <v>8566</v>
      </c>
      <c r="E137" s="6" t="s">
        <v>8567</v>
      </c>
    </row>
    <row r="138" spans="1:5" ht="15.75" customHeight="1" x14ac:dyDescent="0.2">
      <c r="A138" s="6" t="s">
        <v>8297</v>
      </c>
      <c r="B138" s="6">
        <v>2020</v>
      </c>
      <c r="C138" s="6"/>
      <c r="D138" s="6" t="s">
        <v>8568</v>
      </c>
      <c r="E138" s="6" t="s">
        <v>8569</v>
      </c>
    </row>
    <row r="139" spans="1:5" ht="15.75" customHeight="1" x14ac:dyDescent="0.2">
      <c r="A139" s="6" t="s">
        <v>8297</v>
      </c>
      <c r="B139" s="6">
        <v>2020</v>
      </c>
      <c r="C139" s="6"/>
      <c r="D139" s="6" t="s">
        <v>8570</v>
      </c>
      <c r="E139" s="6" t="s">
        <v>8571</v>
      </c>
    </row>
    <row r="140" spans="1:5" ht="15.75" customHeight="1" x14ac:dyDescent="0.2">
      <c r="A140" s="6" t="s">
        <v>8297</v>
      </c>
      <c r="B140" s="6">
        <v>2020</v>
      </c>
      <c r="C140" s="6"/>
      <c r="D140" s="6" t="s">
        <v>8572</v>
      </c>
      <c r="E140" s="6" t="s">
        <v>8573</v>
      </c>
    </row>
    <row r="141" spans="1:5" ht="15.75" customHeight="1" x14ac:dyDescent="0.2">
      <c r="A141" s="6" t="s">
        <v>8297</v>
      </c>
      <c r="B141" s="6">
        <v>2020</v>
      </c>
      <c r="C141" s="6"/>
      <c r="D141" s="6" t="s">
        <v>8574</v>
      </c>
      <c r="E141" s="6" t="s">
        <v>8575</v>
      </c>
    </row>
    <row r="142" spans="1:5" ht="15.75" customHeight="1" x14ac:dyDescent="0.2">
      <c r="A142" s="6" t="s">
        <v>8297</v>
      </c>
      <c r="B142" s="6">
        <v>2020</v>
      </c>
      <c r="C142" s="6"/>
      <c r="D142" s="6" t="s">
        <v>8576</v>
      </c>
      <c r="E142" s="6" t="s">
        <v>8577</v>
      </c>
    </row>
    <row r="143" spans="1:5" ht="15.75" customHeight="1" x14ac:dyDescent="0.2">
      <c r="A143" s="6" t="s">
        <v>8297</v>
      </c>
      <c r="B143" s="6">
        <v>2020</v>
      </c>
      <c r="C143" s="6"/>
      <c r="D143" s="6" t="s">
        <v>8578</v>
      </c>
      <c r="E143" s="6" t="s">
        <v>8579</v>
      </c>
    </row>
    <row r="144" spans="1:5" ht="15.75" customHeight="1" x14ac:dyDescent="0.2">
      <c r="A144" s="6" t="s">
        <v>8297</v>
      </c>
      <c r="B144" s="6">
        <v>2020</v>
      </c>
      <c r="C144" s="6"/>
      <c r="D144" s="6" t="s">
        <v>8580</v>
      </c>
      <c r="E144" s="6" t="s">
        <v>8581</v>
      </c>
    </row>
    <row r="145" spans="1:5" ht="15.75" customHeight="1" x14ac:dyDescent="0.2">
      <c r="A145" s="6" t="s">
        <v>8297</v>
      </c>
      <c r="B145" s="6">
        <v>2020</v>
      </c>
      <c r="C145" s="6"/>
      <c r="D145" s="6" t="s">
        <v>8582</v>
      </c>
      <c r="E145" s="6" t="s">
        <v>8583</v>
      </c>
    </row>
    <row r="146" spans="1:5" ht="15.75" customHeight="1" x14ac:dyDescent="0.2">
      <c r="A146" s="6" t="s">
        <v>8297</v>
      </c>
      <c r="B146" s="6">
        <v>2020</v>
      </c>
      <c r="C146" s="6"/>
      <c r="D146" s="6" t="s">
        <v>8584</v>
      </c>
      <c r="E146" s="6" t="s">
        <v>8585</v>
      </c>
    </row>
    <row r="147" spans="1:5" ht="15.75" customHeight="1" x14ac:dyDescent="0.2">
      <c r="A147" s="6" t="s">
        <v>8297</v>
      </c>
      <c r="B147" s="6">
        <v>2020</v>
      </c>
      <c r="C147" s="6"/>
      <c r="D147" s="6" t="s">
        <v>8586</v>
      </c>
      <c r="E147" s="6" t="s">
        <v>8587</v>
      </c>
    </row>
    <row r="148" spans="1:5" ht="15.75" customHeight="1" x14ac:dyDescent="0.2">
      <c r="A148" s="6" t="s">
        <v>8297</v>
      </c>
      <c r="B148" s="6">
        <v>2020</v>
      </c>
      <c r="C148" s="6"/>
      <c r="D148" s="6" t="s">
        <v>8588</v>
      </c>
      <c r="E148" s="6" t="s">
        <v>8589</v>
      </c>
    </row>
    <row r="149" spans="1:5" ht="15.75" customHeight="1" x14ac:dyDescent="0.2">
      <c r="A149" s="6" t="s">
        <v>8297</v>
      </c>
      <c r="B149" s="6">
        <v>2020</v>
      </c>
      <c r="C149" s="6"/>
      <c r="D149" s="6" t="s">
        <v>8590</v>
      </c>
      <c r="E149" s="6" t="s">
        <v>8591</v>
      </c>
    </row>
    <row r="150" spans="1:5" ht="15.75" customHeight="1" x14ac:dyDescent="0.2">
      <c r="A150" s="6" t="s">
        <v>8297</v>
      </c>
      <c r="B150" s="6">
        <v>2020</v>
      </c>
      <c r="C150" s="6"/>
      <c r="D150" s="6" t="s">
        <v>8592</v>
      </c>
      <c r="E150" s="6" t="s">
        <v>8593</v>
      </c>
    </row>
    <row r="151" spans="1:5" ht="15.75" customHeight="1" x14ac:dyDescent="0.2">
      <c r="A151" s="6" t="s">
        <v>8297</v>
      </c>
      <c r="B151" s="6">
        <v>2020</v>
      </c>
      <c r="C151" s="6"/>
      <c r="D151" s="6" t="s">
        <v>8594</v>
      </c>
      <c r="E151" s="6" t="s">
        <v>8595</v>
      </c>
    </row>
    <row r="152" spans="1:5" ht="15.75" customHeight="1" x14ac:dyDescent="0.2">
      <c r="A152" s="6" t="s">
        <v>8297</v>
      </c>
      <c r="B152" s="6">
        <v>2020</v>
      </c>
      <c r="C152" s="6"/>
      <c r="D152" s="6" t="s">
        <v>8596</v>
      </c>
      <c r="E152" s="6" t="s">
        <v>8597</v>
      </c>
    </row>
    <row r="153" spans="1:5" ht="15.75" customHeight="1" x14ac:dyDescent="0.2">
      <c r="A153" s="6" t="s">
        <v>8297</v>
      </c>
      <c r="B153" s="6">
        <v>2020</v>
      </c>
      <c r="C153" s="6"/>
      <c r="D153" s="6" t="s">
        <v>8598</v>
      </c>
      <c r="E153" s="6" t="s">
        <v>8599</v>
      </c>
    </row>
    <row r="154" spans="1:5" ht="15.75" customHeight="1" x14ac:dyDescent="0.2">
      <c r="A154" s="6" t="s">
        <v>8297</v>
      </c>
      <c r="B154" s="6">
        <v>2020</v>
      </c>
      <c r="C154" s="6"/>
      <c r="D154" s="6" t="s">
        <v>8600</v>
      </c>
      <c r="E154" s="6" t="s">
        <v>8601</v>
      </c>
    </row>
    <row r="155" spans="1:5" ht="15.75" customHeight="1" x14ac:dyDescent="0.2">
      <c r="A155" s="6" t="s">
        <v>8297</v>
      </c>
      <c r="B155" s="6">
        <v>2020</v>
      </c>
      <c r="C155" s="6"/>
      <c r="D155" s="6" t="s">
        <v>8602</v>
      </c>
      <c r="E155" s="6" t="s">
        <v>8603</v>
      </c>
    </row>
    <row r="156" spans="1:5" ht="15.75" customHeight="1" x14ac:dyDescent="0.2">
      <c r="A156" s="6" t="s">
        <v>8297</v>
      </c>
      <c r="B156" s="6">
        <v>2020</v>
      </c>
      <c r="C156" s="6"/>
      <c r="D156" s="6" t="s">
        <v>8604</v>
      </c>
      <c r="E156" s="6" t="s">
        <v>8605</v>
      </c>
    </row>
    <row r="157" spans="1:5" ht="15.75" customHeight="1" x14ac:dyDescent="0.2">
      <c r="A157" s="6" t="s">
        <v>8297</v>
      </c>
      <c r="B157" s="6">
        <v>2020</v>
      </c>
      <c r="C157" s="6"/>
      <c r="D157" s="6" t="s">
        <v>8606</v>
      </c>
      <c r="E157" s="6" t="s">
        <v>8607</v>
      </c>
    </row>
    <row r="158" spans="1:5" ht="15.75" customHeight="1" x14ac:dyDescent="0.2">
      <c r="A158" s="6" t="s">
        <v>8297</v>
      </c>
      <c r="B158" s="6">
        <v>2020</v>
      </c>
      <c r="C158" s="6"/>
      <c r="D158" s="6" t="s">
        <v>8608</v>
      </c>
      <c r="E158" s="6" t="s">
        <v>8609</v>
      </c>
    </row>
    <row r="159" spans="1:5" ht="15.75" customHeight="1" x14ac:dyDescent="0.2">
      <c r="A159" s="6" t="s">
        <v>8297</v>
      </c>
      <c r="B159" s="6">
        <v>2020</v>
      </c>
      <c r="C159" s="6"/>
      <c r="D159" s="6" t="s">
        <v>8610</v>
      </c>
      <c r="E159" s="6" t="s">
        <v>8611</v>
      </c>
    </row>
    <row r="160" spans="1:5" ht="15.75" customHeight="1" x14ac:dyDescent="0.2">
      <c r="A160" s="6" t="s">
        <v>8297</v>
      </c>
      <c r="B160" s="6">
        <v>2020</v>
      </c>
      <c r="C160" s="6"/>
      <c r="D160" s="6" t="s">
        <v>8612</v>
      </c>
      <c r="E160" s="6" t="s">
        <v>8613</v>
      </c>
    </row>
    <row r="161" spans="1:5" ht="15.75" customHeight="1" x14ac:dyDescent="0.2">
      <c r="A161" s="6" t="s">
        <v>8297</v>
      </c>
      <c r="B161" s="6">
        <v>2020</v>
      </c>
      <c r="C161" s="6"/>
      <c r="D161" s="6" t="s">
        <v>8614</v>
      </c>
      <c r="E161" s="6" t="s">
        <v>8615</v>
      </c>
    </row>
    <row r="162" spans="1:5" ht="15.75" customHeight="1" x14ac:dyDescent="0.2">
      <c r="A162" s="6" t="s">
        <v>8297</v>
      </c>
      <c r="B162" s="6">
        <v>2020</v>
      </c>
      <c r="C162" s="6"/>
      <c r="D162" s="6" t="s">
        <v>8616</v>
      </c>
      <c r="E162" s="6" t="s">
        <v>8617</v>
      </c>
    </row>
    <row r="163" spans="1:5" ht="15.75" customHeight="1" x14ac:dyDescent="0.2">
      <c r="A163" s="6" t="s">
        <v>8297</v>
      </c>
      <c r="B163" s="6">
        <v>2020</v>
      </c>
      <c r="C163" s="6"/>
      <c r="D163" s="6" t="s">
        <v>8618</v>
      </c>
      <c r="E163" s="6" t="s">
        <v>8619</v>
      </c>
    </row>
    <row r="164" spans="1:5" ht="15.75" customHeight="1" x14ac:dyDescent="0.2">
      <c r="A164" s="6" t="s">
        <v>8297</v>
      </c>
      <c r="B164" s="6">
        <v>2020</v>
      </c>
      <c r="C164" s="6"/>
      <c r="D164" s="6" t="s">
        <v>8620</v>
      </c>
      <c r="E164" s="6" t="s">
        <v>8621</v>
      </c>
    </row>
    <row r="165" spans="1:5" ht="15.75" customHeight="1" x14ac:dyDescent="0.2">
      <c r="A165" s="6" t="s">
        <v>8297</v>
      </c>
      <c r="B165" s="6">
        <v>2020</v>
      </c>
      <c r="C165" s="6"/>
      <c r="D165" s="6" t="s">
        <v>8622</v>
      </c>
      <c r="E165" s="6" t="s">
        <v>8623</v>
      </c>
    </row>
    <row r="166" spans="1:5" ht="15.75" customHeight="1" x14ac:dyDescent="0.2">
      <c r="A166" s="6" t="s">
        <v>8297</v>
      </c>
      <c r="B166" s="6">
        <v>2020</v>
      </c>
      <c r="C166" s="6"/>
      <c r="D166" s="6" t="s">
        <v>8624</v>
      </c>
      <c r="E166" s="6" t="s">
        <v>8625</v>
      </c>
    </row>
    <row r="167" spans="1:5" ht="15.75" customHeight="1" x14ac:dyDescent="0.2">
      <c r="A167" s="6" t="s">
        <v>8297</v>
      </c>
      <c r="B167" s="6">
        <v>2020</v>
      </c>
      <c r="C167" s="6"/>
      <c r="D167" s="6" t="s">
        <v>8626</v>
      </c>
      <c r="E167" s="6" t="s">
        <v>8627</v>
      </c>
    </row>
    <row r="168" spans="1:5" ht="15.75" customHeight="1" x14ac:dyDescent="0.2">
      <c r="A168" s="6" t="s">
        <v>8297</v>
      </c>
      <c r="B168" s="6">
        <v>2020</v>
      </c>
      <c r="C168" s="6"/>
      <c r="D168" s="6" t="s">
        <v>8628</v>
      </c>
      <c r="E168" s="6" t="s">
        <v>8629</v>
      </c>
    </row>
    <row r="169" spans="1:5" ht="15.75" customHeight="1" x14ac:dyDescent="0.2">
      <c r="A169" s="6" t="s">
        <v>8297</v>
      </c>
      <c r="B169" s="6">
        <v>2020</v>
      </c>
      <c r="C169" s="6"/>
      <c r="D169" s="6" t="s">
        <v>8630</v>
      </c>
      <c r="E169" s="6" t="s">
        <v>8631</v>
      </c>
    </row>
    <row r="170" spans="1:5" ht="15.75" customHeight="1" x14ac:dyDescent="0.2">
      <c r="A170" s="6" t="s">
        <v>8297</v>
      </c>
      <c r="B170" s="6">
        <v>2020</v>
      </c>
      <c r="C170" s="6"/>
      <c r="D170" s="6" t="s">
        <v>8632</v>
      </c>
      <c r="E170" s="6" t="s">
        <v>8633</v>
      </c>
    </row>
    <row r="171" spans="1:5" ht="15.75" customHeight="1" x14ac:dyDescent="0.2">
      <c r="A171" s="6" t="s">
        <v>8297</v>
      </c>
      <c r="B171" s="6">
        <v>2020</v>
      </c>
      <c r="C171" s="6"/>
      <c r="D171" s="6" t="s">
        <v>8634</v>
      </c>
      <c r="E171" s="6" t="s">
        <v>8635</v>
      </c>
    </row>
    <row r="172" spans="1:5" ht="15.75" customHeight="1" x14ac:dyDescent="0.2">
      <c r="A172" s="6" t="s">
        <v>8297</v>
      </c>
      <c r="B172" s="6">
        <v>2020</v>
      </c>
      <c r="C172" s="6"/>
      <c r="D172" s="6" t="s">
        <v>17</v>
      </c>
      <c r="E172" s="6" t="s">
        <v>8636</v>
      </c>
    </row>
    <row r="173" spans="1:5" ht="15.75" customHeight="1" x14ac:dyDescent="0.2">
      <c r="A173" s="6" t="s">
        <v>8297</v>
      </c>
      <c r="B173" s="6">
        <v>2020</v>
      </c>
      <c r="C173" s="6"/>
      <c r="D173" s="6" t="s">
        <v>8637</v>
      </c>
      <c r="E173" s="6" t="s">
        <v>8638</v>
      </c>
    </row>
    <row r="174" spans="1:5" ht="15.75" customHeight="1" x14ac:dyDescent="0.2">
      <c r="A174" s="6" t="s">
        <v>8297</v>
      </c>
      <c r="B174" s="6">
        <v>2020</v>
      </c>
      <c r="C174" s="6"/>
      <c r="D174" s="6" t="s">
        <v>8639</v>
      </c>
      <c r="E174" s="6" t="s">
        <v>8640</v>
      </c>
    </row>
    <row r="175" spans="1:5" ht="15.75" customHeight="1" x14ac:dyDescent="0.2">
      <c r="A175" s="6" t="s">
        <v>8297</v>
      </c>
      <c r="B175" s="6">
        <v>2020</v>
      </c>
      <c r="C175" s="6"/>
      <c r="D175" s="6" t="s">
        <v>8641</v>
      </c>
      <c r="E175" s="6" t="s">
        <v>8642</v>
      </c>
    </row>
    <row r="176" spans="1:5" ht="15.75" customHeight="1" x14ac:dyDescent="0.2">
      <c r="A176" s="6" t="s">
        <v>8297</v>
      </c>
      <c r="B176" s="6">
        <v>2020</v>
      </c>
      <c r="C176" s="6"/>
      <c r="D176" s="6" t="s">
        <v>8643</v>
      </c>
      <c r="E176" s="6" t="s">
        <v>8644</v>
      </c>
    </row>
    <row r="177" spans="1:5" ht="15.75" customHeight="1" x14ac:dyDescent="0.2">
      <c r="A177" s="6" t="s">
        <v>8297</v>
      </c>
      <c r="B177" s="6">
        <v>2020</v>
      </c>
      <c r="C177" s="6"/>
      <c r="D177" s="6" t="s">
        <v>8645</v>
      </c>
      <c r="E177" s="6" t="s">
        <v>8646</v>
      </c>
    </row>
    <row r="178" spans="1:5" ht="15.75" customHeight="1" x14ac:dyDescent="0.2">
      <c r="A178" s="6" t="s">
        <v>8297</v>
      </c>
      <c r="B178" s="6">
        <v>2020</v>
      </c>
      <c r="C178" s="6"/>
      <c r="D178" s="6" t="s">
        <v>8647</v>
      </c>
      <c r="E178" s="6" t="s">
        <v>8648</v>
      </c>
    </row>
    <row r="179" spans="1:5" ht="15.75" customHeight="1" x14ac:dyDescent="0.2">
      <c r="A179" s="6" t="s">
        <v>8297</v>
      </c>
      <c r="B179" s="6">
        <v>2020</v>
      </c>
      <c r="C179" s="6"/>
      <c r="D179" s="6" t="s">
        <v>8649</v>
      </c>
      <c r="E179" s="6" t="s">
        <v>8650</v>
      </c>
    </row>
    <row r="180" spans="1:5" ht="15.75" customHeight="1" x14ac:dyDescent="0.2">
      <c r="A180" s="6" t="s">
        <v>8297</v>
      </c>
      <c r="B180" s="6">
        <v>2020</v>
      </c>
      <c r="C180" s="6"/>
      <c r="D180" s="6" t="s">
        <v>8651</v>
      </c>
      <c r="E180" s="6" t="s">
        <v>8652</v>
      </c>
    </row>
    <row r="181" spans="1:5" ht="15.75" customHeight="1" x14ac:dyDescent="0.2">
      <c r="A181" s="6" t="s">
        <v>8297</v>
      </c>
      <c r="B181" s="6">
        <v>2020</v>
      </c>
      <c r="C181" s="6"/>
      <c r="D181" s="6" t="s">
        <v>8653</v>
      </c>
      <c r="E181" s="6" t="s">
        <v>8654</v>
      </c>
    </row>
    <row r="182" spans="1:5" ht="15.75" customHeight="1" x14ac:dyDescent="0.2">
      <c r="A182" s="6" t="s">
        <v>8297</v>
      </c>
      <c r="B182" s="6">
        <v>2020</v>
      </c>
      <c r="C182" s="6"/>
      <c r="D182" s="6" t="s">
        <v>8655</v>
      </c>
      <c r="E182" s="6" t="s">
        <v>8656</v>
      </c>
    </row>
    <row r="183" spans="1:5" ht="15.75" customHeight="1" x14ac:dyDescent="0.2">
      <c r="A183" s="6" t="s">
        <v>8297</v>
      </c>
      <c r="B183" s="6">
        <v>2020</v>
      </c>
      <c r="C183" s="6"/>
      <c r="D183" s="6" t="s">
        <v>8657</v>
      </c>
      <c r="E183" s="6" t="s">
        <v>8658</v>
      </c>
    </row>
    <row r="184" spans="1:5" ht="15.75" customHeight="1" x14ac:dyDescent="0.2">
      <c r="A184" s="6" t="s">
        <v>8297</v>
      </c>
      <c r="B184" s="6">
        <v>2020</v>
      </c>
      <c r="C184" s="6"/>
      <c r="D184" s="6" t="s">
        <v>8659</v>
      </c>
      <c r="E184" s="6" t="s">
        <v>8660</v>
      </c>
    </row>
    <row r="185" spans="1:5" ht="15.75" customHeight="1" x14ac:dyDescent="0.2">
      <c r="A185" s="6" t="s">
        <v>8297</v>
      </c>
      <c r="B185" s="6">
        <v>2020</v>
      </c>
      <c r="C185" s="6"/>
      <c r="D185" s="6" t="s">
        <v>8661</v>
      </c>
      <c r="E185" s="6" t="s">
        <v>8662</v>
      </c>
    </row>
    <row r="186" spans="1:5" ht="15.75" customHeight="1" x14ac:dyDescent="0.2">
      <c r="A186" s="6" t="s">
        <v>8297</v>
      </c>
      <c r="B186" s="6">
        <v>2020</v>
      </c>
      <c r="C186" s="6"/>
      <c r="D186" s="6" t="s">
        <v>8663</v>
      </c>
      <c r="E186" s="6" t="s">
        <v>8664</v>
      </c>
    </row>
    <row r="187" spans="1:5" ht="15.75" customHeight="1" x14ac:dyDescent="0.2">
      <c r="A187" s="6" t="s">
        <v>8297</v>
      </c>
      <c r="B187" s="6">
        <v>2020</v>
      </c>
      <c r="C187" s="6"/>
      <c r="D187" s="6" t="s">
        <v>8665</v>
      </c>
      <c r="E187" s="6" t="s">
        <v>8666</v>
      </c>
    </row>
    <row r="188" spans="1:5" ht="15.75" customHeight="1" x14ac:dyDescent="0.2">
      <c r="A188" s="6" t="s">
        <v>8297</v>
      </c>
      <c r="B188" s="6">
        <v>2020</v>
      </c>
      <c r="C188" s="6"/>
      <c r="D188" s="6" t="s">
        <v>8667</v>
      </c>
      <c r="E188" s="6" t="s">
        <v>8668</v>
      </c>
    </row>
    <row r="189" spans="1:5" ht="15.75" customHeight="1" x14ac:dyDescent="0.2">
      <c r="A189" s="6" t="s">
        <v>8297</v>
      </c>
      <c r="B189" s="6">
        <v>2020</v>
      </c>
      <c r="C189" s="6"/>
      <c r="D189" s="6" t="s">
        <v>8669</v>
      </c>
      <c r="E189" s="6" t="s">
        <v>8670</v>
      </c>
    </row>
    <row r="190" spans="1:5" ht="15.75" customHeight="1" x14ac:dyDescent="0.2">
      <c r="A190" s="6" t="s">
        <v>8297</v>
      </c>
      <c r="B190" s="6">
        <v>2020</v>
      </c>
      <c r="C190" s="6"/>
      <c r="D190" s="6" t="s">
        <v>8671</v>
      </c>
      <c r="E190" s="6" t="s">
        <v>2254</v>
      </c>
    </row>
    <row r="191" spans="1:5" ht="15.75" customHeight="1" x14ac:dyDescent="0.2">
      <c r="A191" s="6" t="s">
        <v>8297</v>
      </c>
      <c r="B191" s="6">
        <v>2020</v>
      </c>
      <c r="C191" s="6"/>
      <c r="D191" s="6" t="s">
        <v>8672</v>
      </c>
      <c r="E191" s="6" t="s">
        <v>8673</v>
      </c>
    </row>
    <row r="192" spans="1:5" ht="15.75" customHeight="1" x14ac:dyDescent="0.2">
      <c r="A192" s="6" t="s">
        <v>8297</v>
      </c>
      <c r="B192" s="6">
        <v>2020</v>
      </c>
      <c r="C192" s="6"/>
      <c r="D192" s="6" t="s">
        <v>8674</v>
      </c>
      <c r="E192" s="6" t="s">
        <v>8675</v>
      </c>
    </row>
    <row r="193" spans="1:5" ht="15.75" customHeight="1" x14ac:dyDescent="0.2">
      <c r="A193" s="6" t="s">
        <v>8297</v>
      </c>
      <c r="B193" s="6">
        <v>2020</v>
      </c>
      <c r="C193" s="6"/>
      <c r="D193" s="6" t="s">
        <v>8676</v>
      </c>
      <c r="E193" s="6" t="s">
        <v>8677</v>
      </c>
    </row>
    <row r="194" spans="1:5" ht="15.75" customHeight="1" x14ac:dyDescent="0.2">
      <c r="A194" s="6" t="s">
        <v>8297</v>
      </c>
      <c r="B194" s="6">
        <v>2020</v>
      </c>
      <c r="C194" s="6"/>
      <c r="D194" s="6" t="s">
        <v>8678</v>
      </c>
      <c r="E194" s="6" t="s">
        <v>8679</v>
      </c>
    </row>
    <row r="195" spans="1:5" ht="15.75" customHeight="1" x14ac:dyDescent="0.2">
      <c r="A195" s="6" t="s">
        <v>8297</v>
      </c>
      <c r="B195" s="6">
        <v>2020</v>
      </c>
      <c r="C195" s="6"/>
      <c r="D195" s="6" t="s">
        <v>8680</v>
      </c>
      <c r="E195" s="6" t="s">
        <v>8681</v>
      </c>
    </row>
    <row r="196" spans="1:5" ht="15.75" customHeight="1" x14ac:dyDescent="0.2">
      <c r="A196" s="6" t="s">
        <v>8297</v>
      </c>
      <c r="B196" s="6">
        <v>2020</v>
      </c>
      <c r="C196" s="6"/>
      <c r="D196" s="6" t="s">
        <v>8682</v>
      </c>
      <c r="E196" s="6" t="s">
        <v>8683</v>
      </c>
    </row>
    <row r="197" spans="1:5" ht="15.75" customHeight="1" x14ac:dyDescent="0.2">
      <c r="A197" s="6" t="s">
        <v>8297</v>
      </c>
      <c r="B197" s="6">
        <v>2020</v>
      </c>
      <c r="C197" s="6"/>
      <c r="D197" s="6" t="s">
        <v>8684</v>
      </c>
      <c r="E197" s="6" t="s">
        <v>8685</v>
      </c>
    </row>
    <row r="198" spans="1:5" ht="15.75" customHeight="1" x14ac:dyDescent="0.2">
      <c r="A198" s="6" t="s">
        <v>8297</v>
      </c>
      <c r="B198" s="6">
        <v>2020</v>
      </c>
      <c r="C198" s="6"/>
      <c r="D198" s="6" t="s">
        <v>8686</v>
      </c>
      <c r="E198" s="6" t="s">
        <v>8687</v>
      </c>
    </row>
    <row r="199" spans="1:5" ht="15.75" customHeight="1" x14ac:dyDescent="0.2">
      <c r="A199" s="6" t="s">
        <v>8297</v>
      </c>
      <c r="B199" s="6">
        <v>2020</v>
      </c>
      <c r="C199" s="6"/>
      <c r="D199" s="6" t="s">
        <v>8688</v>
      </c>
      <c r="E199" s="6" t="s">
        <v>8689</v>
      </c>
    </row>
    <row r="200" spans="1:5" ht="15.75" customHeight="1" x14ac:dyDescent="0.2">
      <c r="A200" s="6" t="s">
        <v>8297</v>
      </c>
      <c r="B200" s="6">
        <v>2020</v>
      </c>
      <c r="C200" s="6"/>
      <c r="D200" s="6" t="s">
        <v>8690</v>
      </c>
      <c r="E200" s="6" t="s">
        <v>8691</v>
      </c>
    </row>
    <row r="201" spans="1:5" ht="15.75" customHeight="1" x14ac:dyDescent="0.2">
      <c r="A201" s="6" t="s">
        <v>8297</v>
      </c>
      <c r="B201" s="6">
        <v>2020</v>
      </c>
      <c r="C201" s="6"/>
      <c r="D201" s="6" t="s">
        <v>8692</v>
      </c>
      <c r="E201" s="6" t="s">
        <v>8693</v>
      </c>
    </row>
    <row r="202" spans="1:5" ht="15.75" customHeight="1" x14ac:dyDescent="0.2">
      <c r="A202" s="6" t="s">
        <v>8297</v>
      </c>
      <c r="B202" s="6">
        <v>2020</v>
      </c>
      <c r="C202" s="6"/>
      <c r="D202" s="6" t="s">
        <v>8694</v>
      </c>
      <c r="E202" s="6" t="s">
        <v>8695</v>
      </c>
    </row>
    <row r="203" spans="1:5" ht="15.75" customHeight="1" x14ac:dyDescent="0.2">
      <c r="A203" s="6" t="s">
        <v>8297</v>
      </c>
      <c r="B203" s="6">
        <v>2020</v>
      </c>
      <c r="C203" s="6"/>
      <c r="D203" s="6" t="s">
        <v>8696</v>
      </c>
      <c r="E203" s="6" t="s">
        <v>8697</v>
      </c>
    </row>
    <row r="204" spans="1:5" ht="15.75" customHeight="1" x14ac:dyDescent="0.2">
      <c r="A204" s="6" t="s">
        <v>8297</v>
      </c>
      <c r="B204" s="6">
        <v>2020</v>
      </c>
      <c r="C204" s="6"/>
      <c r="D204" s="6" t="s">
        <v>8698</v>
      </c>
      <c r="E204" s="6" t="s">
        <v>8699</v>
      </c>
    </row>
    <row r="205" spans="1:5" ht="15.75" customHeight="1" x14ac:dyDescent="0.2">
      <c r="A205" s="6" t="s">
        <v>8297</v>
      </c>
      <c r="B205" s="6">
        <v>2020</v>
      </c>
      <c r="C205" s="6"/>
      <c r="D205" s="6" t="s">
        <v>8700</v>
      </c>
      <c r="E205" s="6" t="s">
        <v>8701</v>
      </c>
    </row>
    <row r="206" spans="1:5" ht="15.75" customHeight="1" x14ac:dyDescent="0.2">
      <c r="A206" s="6" t="s">
        <v>8297</v>
      </c>
      <c r="B206" s="6">
        <v>2020</v>
      </c>
      <c r="C206" s="6"/>
      <c r="D206" s="6" t="s">
        <v>8702</v>
      </c>
      <c r="E206" s="6" t="s">
        <v>8703</v>
      </c>
    </row>
    <row r="207" spans="1:5" ht="15.75" customHeight="1" x14ac:dyDescent="0.2">
      <c r="A207" s="6" t="s">
        <v>8297</v>
      </c>
      <c r="B207" s="6">
        <v>2020</v>
      </c>
      <c r="C207" s="6"/>
      <c r="D207" s="6" t="s">
        <v>8704</v>
      </c>
      <c r="E207" s="6" t="s">
        <v>8705</v>
      </c>
    </row>
    <row r="208" spans="1:5" ht="15.75" customHeight="1" x14ac:dyDescent="0.2">
      <c r="A208" s="6" t="s">
        <v>8297</v>
      </c>
      <c r="B208" s="6">
        <v>2020</v>
      </c>
      <c r="C208" s="6"/>
      <c r="D208" s="6" t="s">
        <v>8706</v>
      </c>
      <c r="E208" s="6" t="s">
        <v>8707</v>
      </c>
    </row>
    <row r="209" spans="1:5" ht="15.75" customHeight="1" x14ac:dyDescent="0.2">
      <c r="A209" s="6" t="s">
        <v>8297</v>
      </c>
      <c r="B209" s="6">
        <v>2020</v>
      </c>
      <c r="C209" s="6"/>
      <c r="D209" s="6" t="s">
        <v>8708</v>
      </c>
      <c r="E209" s="6" t="s">
        <v>8709</v>
      </c>
    </row>
    <row r="210" spans="1:5" ht="15.75" customHeight="1" x14ac:dyDescent="0.2">
      <c r="A210" s="6" t="s">
        <v>8297</v>
      </c>
      <c r="B210" s="6">
        <v>2020</v>
      </c>
      <c r="C210" s="6"/>
      <c r="D210" s="6" t="s">
        <v>8710</v>
      </c>
      <c r="E210" s="6" t="s">
        <v>8711</v>
      </c>
    </row>
    <row r="211" spans="1:5" ht="15.75" customHeight="1" x14ac:dyDescent="0.2">
      <c r="A211" s="6" t="s">
        <v>8297</v>
      </c>
      <c r="B211" s="6">
        <v>2020</v>
      </c>
      <c r="C211" s="6"/>
      <c r="D211" s="6" t="s">
        <v>8712</v>
      </c>
      <c r="E211" s="6" t="s">
        <v>8713</v>
      </c>
    </row>
    <row r="212" spans="1:5" ht="15.75" customHeight="1" x14ac:dyDescent="0.2">
      <c r="A212" s="6" t="s">
        <v>8297</v>
      </c>
      <c r="B212" s="6">
        <v>2020</v>
      </c>
      <c r="C212" s="6"/>
      <c r="D212" s="6" t="s">
        <v>8714</v>
      </c>
      <c r="E212" s="6" t="s">
        <v>8715</v>
      </c>
    </row>
    <row r="213" spans="1:5" ht="15.75" customHeight="1" x14ac:dyDescent="0.2">
      <c r="A213" s="6" t="s">
        <v>8297</v>
      </c>
      <c r="B213" s="6">
        <v>2020</v>
      </c>
      <c r="C213" s="6"/>
      <c r="D213" s="6" t="s">
        <v>8716</v>
      </c>
      <c r="E213" s="6" t="s">
        <v>8717</v>
      </c>
    </row>
    <row r="214" spans="1:5" ht="15.75" customHeight="1" x14ac:dyDescent="0.2">
      <c r="A214" s="6" t="s">
        <v>8297</v>
      </c>
      <c r="B214" s="6">
        <v>2020</v>
      </c>
      <c r="C214" s="6"/>
      <c r="D214" s="6" t="s">
        <v>8718</v>
      </c>
      <c r="E214" s="6" t="s">
        <v>8719</v>
      </c>
    </row>
    <row r="215" spans="1:5" ht="15.75" customHeight="1" x14ac:dyDescent="0.2">
      <c r="A215" s="6" t="s">
        <v>8297</v>
      </c>
      <c r="B215" s="6">
        <v>2020</v>
      </c>
      <c r="C215" s="6"/>
      <c r="D215" s="6" t="s">
        <v>8720</v>
      </c>
      <c r="E215" s="6" t="s">
        <v>8721</v>
      </c>
    </row>
    <row r="216" spans="1:5" ht="15.75" customHeight="1" x14ac:dyDescent="0.2">
      <c r="A216" s="6" t="s">
        <v>8297</v>
      </c>
      <c r="B216" s="6">
        <v>2020</v>
      </c>
      <c r="C216" s="6"/>
      <c r="D216" s="6" t="s">
        <v>8722</v>
      </c>
      <c r="E216" s="6" t="s">
        <v>8723</v>
      </c>
    </row>
    <row r="217" spans="1:5" ht="15.75" customHeight="1" x14ac:dyDescent="0.2">
      <c r="A217" s="6" t="s">
        <v>8297</v>
      </c>
      <c r="B217" s="6">
        <v>2020</v>
      </c>
      <c r="C217" s="6"/>
      <c r="D217" s="6" t="s">
        <v>8724</v>
      </c>
      <c r="E217" s="6" t="s">
        <v>8725</v>
      </c>
    </row>
    <row r="218" spans="1:5" ht="15.75" customHeight="1" x14ac:dyDescent="0.2">
      <c r="A218" s="6" t="s">
        <v>8297</v>
      </c>
      <c r="B218" s="6">
        <v>2020</v>
      </c>
      <c r="C218" s="6"/>
      <c r="D218" s="6" t="s">
        <v>8726</v>
      </c>
      <c r="E218" s="6" t="s">
        <v>8727</v>
      </c>
    </row>
    <row r="219" spans="1:5" ht="15.75" customHeight="1" x14ac:dyDescent="0.2">
      <c r="A219" s="6" t="s">
        <v>8297</v>
      </c>
      <c r="B219" s="6">
        <v>2019</v>
      </c>
      <c r="C219" s="6"/>
      <c r="D219" s="6" t="s">
        <v>8728</v>
      </c>
      <c r="E219" s="6" t="s">
        <v>8729</v>
      </c>
    </row>
    <row r="220" spans="1:5" ht="15.75" customHeight="1" x14ac:dyDescent="0.2">
      <c r="A220" s="6" t="s">
        <v>8297</v>
      </c>
      <c r="B220" s="6">
        <v>2019</v>
      </c>
      <c r="C220" s="6"/>
      <c r="D220" s="6" t="s">
        <v>8730</v>
      </c>
      <c r="E220" s="6" t="s">
        <v>8731</v>
      </c>
    </row>
    <row r="221" spans="1:5" ht="15.75" customHeight="1" x14ac:dyDescent="0.2">
      <c r="A221" s="6" t="s">
        <v>8297</v>
      </c>
      <c r="B221" s="6">
        <v>2019</v>
      </c>
      <c r="C221" s="6"/>
      <c r="D221" s="6" t="s">
        <v>8732</v>
      </c>
      <c r="E221" s="6" t="s">
        <v>8733</v>
      </c>
    </row>
    <row r="222" spans="1:5" ht="15.75" customHeight="1" x14ac:dyDescent="0.2">
      <c r="A222" s="6" t="s">
        <v>8297</v>
      </c>
      <c r="B222" s="6">
        <v>2019</v>
      </c>
      <c r="C222" s="6"/>
      <c r="D222" s="6" t="s">
        <v>8734</v>
      </c>
      <c r="E222" s="6" t="s">
        <v>8735</v>
      </c>
    </row>
    <row r="223" spans="1:5" ht="15.75" customHeight="1" x14ac:dyDescent="0.2">
      <c r="A223" s="6" t="s">
        <v>8297</v>
      </c>
      <c r="B223" s="6">
        <v>2019</v>
      </c>
      <c r="C223" s="6"/>
      <c r="D223" s="6" t="s">
        <v>8736</v>
      </c>
      <c r="E223" s="6" t="s">
        <v>8737</v>
      </c>
    </row>
    <row r="224" spans="1:5" ht="15.75" customHeight="1" x14ac:dyDescent="0.2">
      <c r="A224" s="6" t="s">
        <v>8297</v>
      </c>
      <c r="B224" s="6">
        <v>2019</v>
      </c>
      <c r="C224" s="6"/>
      <c r="D224" s="6" t="s">
        <v>8738</v>
      </c>
      <c r="E224" s="6" t="s">
        <v>8739</v>
      </c>
    </row>
    <row r="225" spans="1:5" ht="15.75" customHeight="1" x14ac:dyDescent="0.2">
      <c r="A225" s="6" t="s">
        <v>8297</v>
      </c>
      <c r="B225" s="6">
        <v>2019</v>
      </c>
      <c r="C225" s="6"/>
      <c r="D225" s="6" t="s">
        <v>8740</v>
      </c>
      <c r="E225" s="6" t="s">
        <v>8741</v>
      </c>
    </row>
    <row r="226" spans="1:5" ht="15.75" customHeight="1" x14ac:dyDescent="0.2">
      <c r="A226" s="6" t="s">
        <v>8297</v>
      </c>
      <c r="B226" s="6">
        <v>2019</v>
      </c>
      <c r="C226" s="6"/>
      <c r="D226" s="6" t="s">
        <v>8742</v>
      </c>
      <c r="E226" s="6" t="s">
        <v>8743</v>
      </c>
    </row>
    <row r="227" spans="1:5" ht="15.75" customHeight="1" x14ac:dyDescent="0.2">
      <c r="A227" s="6" t="s">
        <v>8297</v>
      </c>
      <c r="B227" s="6">
        <v>2019</v>
      </c>
      <c r="C227" s="6"/>
      <c r="D227" s="6" t="s">
        <v>8744</v>
      </c>
      <c r="E227" s="6" t="s">
        <v>8745</v>
      </c>
    </row>
    <row r="228" spans="1:5" ht="15.75" customHeight="1" x14ac:dyDescent="0.2">
      <c r="A228" s="6" t="s">
        <v>8297</v>
      </c>
      <c r="B228" s="6">
        <v>2019</v>
      </c>
      <c r="C228" s="6"/>
      <c r="D228" s="6" t="s">
        <v>8746</v>
      </c>
      <c r="E228" s="6" t="s">
        <v>8747</v>
      </c>
    </row>
    <row r="229" spans="1:5" ht="15.75" customHeight="1" x14ac:dyDescent="0.2">
      <c r="A229" s="6" t="s">
        <v>8297</v>
      </c>
      <c r="B229" s="6">
        <v>2019</v>
      </c>
      <c r="C229" s="6"/>
      <c r="D229" s="6" t="s">
        <v>8748</v>
      </c>
      <c r="E229" s="6" t="s">
        <v>8749</v>
      </c>
    </row>
    <row r="230" spans="1:5" ht="15.75" customHeight="1" x14ac:dyDescent="0.2">
      <c r="A230" s="6" t="s">
        <v>8297</v>
      </c>
      <c r="B230" s="6">
        <v>2019</v>
      </c>
      <c r="C230" s="6"/>
      <c r="D230" s="6" t="s">
        <v>8750</v>
      </c>
      <c r="E230" s="6" t="s">
        <v>8751</v>
      </c>
    </row>
    <row r="231" spans="1:5" ht="15.75" customHeight="1" x14ac:dyDescent="0.2">
      <c r="A231" s="6" t="s">
        <v>8297</v>
      </c>
      <c r="B231" s="6">
        <v>2019</v>
      </c>
      <c r="C231" s="6"/>
      <c r="D231" s="6" t="s">
        <v>8752</v>
      </c>
      <c r="E231" s="6" t="s">
        <v>8753</v>
      </c>
    </row>
    <row r="232" spans="1:5" ht="15.75" customHeight="1" x14ac:dyDescent="0.2">
      <c r="A232" s="6" t="s">
        <v>8297</v>
      </c>
      <c r="B232" s="6">
        <v>2019</v>
      </c>
      <c r="C232" s="6"/>
      <c r="D232" s="6" t="s">
        <v>8754</v>
      </c>
      <c r="E232" s="6" t="s">
        <v>8755</v>
      </c>
    </row>
    <row r="233" spans="1:5" ht="15.75" customHeight="1" x14ac:dyDescent="0.2">
      <c r="A233" s="6" t="s">
        <v>8297</v>
      </c>
      <c r="B233" s="6">
        <v>2019</v>
      </c>
      <c r="C233" s="6"/>
      <c r="D233" s="6" t="s">
        <v>8756</v>
      </c>
      <c r="E233" s="6" t="s">
        <v>2254</v>
      </c>
    </row>
    <row r="234" spans="1:5" ht="15.75" customHeight="1" x14ac:dyDescent="0.2">
      <c r="A234" s="6" t="s">
        <v>8297</v>
      </c>
      <c r="B234" s="6">
        <v>2019</v>
      </c>
      <c r="C234" s="6"/>
      <c r="D234" s="6" t="s">
        <v>8757</v>
      </c>
      <c r="E234" s="6" t="s">
        <v>8758</v>
      </c>
    </row>
    <row r="235" spans="1:5" ht="15.75" customHeight="1" x14ac:dyDescent="0.2">
      <c r="A235" s="6" t="s">
        <v>8297</v>
      </c>
      <c r="B235" s="6">
        <v>2019</v>
      </c>
      <c r="C235" s="6"/>
      <c r="D235" s="6" t="s">
        <v>8759</v>
      </c>
      <c r="E235" s="6" t="s">
        <v>8760</v>
      </c>
    </row>
    <row r="236" spans="1:5" ht="15.75" customHeight="1" x14ac:dyDescent="0.2">
      <c r="A236" s="6" t="s">
        <v>8297</v>
      </c>
      <c r="B236" s="6">
        <v>2019</v>
      </c>
      <c r="C236" s="6"/>
      <c r="D236" s="6" t="s">
        <v>8761</v>
      </c>
      <c r="E236" s="6" t="s">
        <v>8762</v>
      </c>
    </row>
    <row r="237" spans="1:5" ht="15.75" customHeight="1" x14ac:dyDescent="0.2">
      <c r="A237" s="6" t="s">
        <v>8297</v>
      </c>
      <c r="B237" s="6">
        <v>2019</v>
      </c>
      <c r="C237" s="6"/>
      <c r="D237" s="6" t="s">
        <v>8763</v>
      </c>
      <c r="E237" s="6" t="s">
        <v>8764</v>
      </c>
    </row>
    <row r="238" spans="1:5" ht="15.75" customHeight="1" x14ac:dyDescent="0.2">
      <c r="A238" s="6" t="s">
        <v>8297</v>
      </c>
      <c r="B238" s="6">
        <v>2019</v>
      </c>
      <c r="C238" s="6"/>
      <c r="D238" s="6" t="s">
        <v>8765</v>
      </c>
      <c r="E238" s="6" t="s">
        <v>8766</v>
      </c>
    </row>
    <row r="239" spans="1:5" ht="15.75" customHeight="1" x14ac:dyDescent="0.2">
      <c r="A239" s="6" t="s">
        <v>8297</v>
      </c>
      <c r="B239" s="6">
        <v>2019</v>
      </c>
      <c r="C239" s="6"/>
      <c r="D239" s="6" t="s">
        <v>8767</v>
      </c>
      <c r="E239" s="6" t="s">
        <v>8768</v>
      </c>
    </row>
    <row r="240" spans="1:5" ht="15.75" customHeight="1" x14ac:dyDescent="0.2">
      <c r="A240" s="6" t="s">
        <v>8297</v>
      </c>
      <c r="B240" s="6">
        <v>2019</v>
      </c>
      <c r="C240" s="6"/>
      <c r="D240" s="6" t="s">
        <v>8769</v>
      </c>
      <c r="E240" s="6" t="s">
        <v>8770</v>
      </c>
    </row>
    <row r="241" spans="1:5" ht="15.75" customHeight="1" x14ac:dyDescent="0.2">
      <c r="A241" s="6" t="s">
        <v>8297</v>
      </c>
      <c r="B241" s="6">
        <v>2019</v>
      </c>
      <c r="C241" s="6"/>
      <c r="D241" s="6" t="s">
        <v>8771</v>
      </c>
      <c r="E241" s="6" t="s">
        <v>8772</v>
      </c>
    </row>
    <row r="242" spans="1:5" ht="15.75" customHeight="1" x14ac:dyDescent="0.2">
      <c r="A242" s="6" t="s">
        <v>8297</v>
      </c>
      <c r="B242" s="6">
        <v>2019</v>
      </c>
      <c r="C242" s="6"/>
      <c r="D242" s="6" t="s">
        <v>8773</v>
      </c>
      <c r="E242" s="6" t="s">
        <v>8774</v>
      </c>
    </row>
    <row r="243" spans="1:5" ht="15.75" customHeight="1" x14ac:dyDescent="0.2">
      <c r="A243" s="6" t="s">
        <v>8297</v>
      </c>
      <c r="B243" s="6">
        <v>2019</v>
      </c>
      <c r="C243" s="6"/>
      <c r="D243" s="6" t="s">
        <v>8775</v>
      </c>
      <c r="E243" s="6" t="s">
        <v>8776</v>
      </c>
    </row>
    <row r="244" spans="1:5" ht="15.75" customHeight="1" x14ac:dyDescent="0.2">
      <c r="A244" s="6" t="s">
        <v>8297</v>
      </c>
      <c r="B244" s="6">
        <v>2019</v>
      </c>
      <c r="C244" s="6"/>
      <c r="D244" s="6" t="s">
        <v>8777</v>
      </c>
      <c r="E244" s="6" t="s">
        <v>8778</v>
      </c>
    </row>
    <row r="245" spans="1:5" ht="15.75" customHeight="1" x14ac:dyDescent="0.2">
      <c r="A245" s="6" t="s">
        <v>8297</v>
      </c>
      <c r="B245" s="6">
        <v>2019</v>
      </c>
      <c r="C245" s="6"/>
      <c r="D245" s="6" t="s">
        <v>8779</v>
      </c>
      <c r="E245" s="6" t="s">
        <v>8780</v>
      </c>
    </row>
    <row r="246" spans="1:5" ht="15.75" customHeight="1" x14ac:dyDescent="0.2">
      <c r="A246" s="6" t="s">
        <v>8297</v>
      </c>
      <c r="B246" s="6">
        <v>2019</v>
      </c>
      <c r="C246" s="6"/>
      <c r="D246" s="6" t="s">
        <v>8781</v>
      </c>
      <c r="E246" s="6" t="s">
        <v>8782</v>
      </c>
    </row>
    <row r="247" spans="1:5" ht="15.75" customHeight="1" x14ac:dyDescent="0.2">
      <c r="A247" s="6" t="s">
        <v>8297</v>
      </c>
      <c r="B247" s="6">
        <v>2019</v>
      </c>
      <c r="C247" s="6"/>
      <c r="D247" s="6" t="s">
        <v>8783</v>
      </c>
      <c r="E247" s="6" t="s">
        <v>8784</v>
      </c>
    </row>
    <row r="248" spans="1:5" ht="15.75" customHeight="1" x14ac:dyDescent="0.2">
      <c r="A248" s="6" t="s">
        <v>8297</v>
      </c>
      <c r="B248" s="6">
        <v>2019</v>
      </c>
      <c r="C248" s="6"/>
      <c r="D248" s="6" t="s">
        <v>8785</v>
      </c>
      <c r="E248" s="6" t="s">
        <v>8786</v>
      </c>
    </row>
    <row r="249" spans="1:5" ht="15.75" customHeight="1" x14ac:dyDescent="0.2">
      <c r="A249" s="6" t="s">
        <v>8297</v>
      </c>
      <c r="B249" s="6">
        <v>2019</v>
      </c>
      <c r="C249" s="6"/>
      <c r="D249" s="6" t="s">
        <v>8787</v>
      </c>
      <c r="E249" s="6" t="s">
        <v>8788</v>
      </c>
    </row>
    <row r="250" spans="1:5" ht="15.75" customHeight="1" x14ac:dyDescent="0.2">
      <c r="A250" s="6" t="s">
        <v>8297</v>
      </c>
      <c r="B250" s="6">
        <v>2019</v>
      </c>
      <c r="C250" s="6"/>
      <c r="D250" s="6" t="s">
        <v>8789</v>
      </c>
      <c r="E250" s="6" t="s">
        <v>8790</v>
      </c>
    </row>
    <row r="251" spans="1:5" ht="15.75" customHeight="1" x14ac:dyDescent="0.2">
      <c r="A251" s="6" t="s">
        <v>8297</v>
      </c>
      <c r="B251" s="6">
        <v>2019</v>
      </c>
      <c r="C251" s="6"/>
      <c r="D251" s="6" t="s">
        <v>8791</v>
      </c>
      <c r="E251" s="6" t="s">
        <v>8792</v>
      </c>
    </row>
    <row r="252" spans="1:5" ht="15.75" customHeight="1" x14ac:dyDescent="0.2">
      <c r="A252" s="6" t="s">
        <v>8297</v>
      </c>
      <c r="B252" s="6">
        <v>2019</v>
      </c>
      <c r="C252" s="6"/>
      <c r="D252" s="6" t="s">
        <v>8793</v>
      </c>
      <c r="E252" s="6" t="s">
        <v>8794</v>
      </c>
    </row>
    <row r="253" spans="1:5" ht="15.75" customHeight="1" x14ac:dyDescent="0.2">
      <c r="A253" s="6" t="s">
        <v>8297</v>
      </c>
      <c r="B253" s="6">
        <v>2019</v>
      </c>
      <c r="C253" s="6"/>
      <c r="D253" s="6" t="s">
        <v>8795</v>
      </c>
      <c r="E253" s="6" t="s">
        <v>8796</v>
      </c>
    </row>
    <row r="254" spans="1:5" ht="15.75" customHeight="1" x14ac:dyDescent="0.2">
      <c r="A254" s="6" t="s">
        <v>8297</v>
      </c>
      <c r="B254" s="6">
        <v>2019</v>
      </c>
      <c r="C254" s="6"/>
      <c r="D254" s="6" t="s">
        <v>8797</v>
      </c>
      <c r="E254" s="6" t="s">
        <v>8798</v>
      </c>
    </row>
    <row r="255" spans="1:5" ht="15.75" customHeight="1" x14ac:dyDescent="0.2">
      <c r="A255" s="6" t="s">
        <v>8297</v>
      </c>
      <c r="B255" s="6">
        <v>2019</v>
      </c>
      <c r="C255" s="6"/>
      <c r="D255" s="6" t="s">
        <v>8799</v>
      </c>
      <c r="E255" s="6" t="s">
        <v>8800</v>
      </c>
    </row>
    <row r="256" spans="1:5" ht="15.75" customHeight="1" x14ac:dyDescent="0.2">
      <c r="A256" s="6" t="s">
        <v>8297</v>
      </c>
      <c r="B256" s="6">
        <v>2019</v>
      </c>
      <c r="C256" s="6"/>
      <c r="D256" s="6" t="s">
        <v>8801</v>
      </c>
      <c r="E256" s="6" t="s">
        <v>8802</v>
      </c>
    </row>
    <row r="257" spans="1:5" ht="15.75" customHeight="1" x14ac:dyDescent="0.2">
      <c r="A257" s="6" t="s">
        <v>8297</v>
      </c>
      <c r="B257" s="6">
        <v>2019</v>
      </c>
      <c r="C257" s="6"/>
      <c r="D257" s="6" t="s">
        <v>8803</v>
      </c>
      <c r="E257" s="6" t="s">
        <v>8804</v>
      </c>
    </row>
    <row r="258" spans="1:5" ht="15.75" customHeight="1" x14ac:dyDescent="0.2">
      <c r="A258" s="6" t="s">
        <v>8297</v>
      </c>
      <c r="B258" s="6">
        <v>2019</v>
      </c>
      <c r="C258" s="6"/>
      <c r="D258" s="6" t="s">
        <v>8805</v>
      </c>
      <c r="E258" s="6" t="s">
        <v>8806</v>
      </c>
    </row>
    <row r="259" spans="1:5" ht="15.75" customHeight="1" x14ac:dyDescent="0.2">
      <c r="A259" s="6" t="s">
        <v>8297</v>
      </c>
      <c r="B259" s="6">
        <v>2019</v>
      </c>
      <c r="C259" s="6"/>
      <c r="D259" s="6" t="s">
        <v>8807</v>
      </c>
      <c r="E259" s="6" t="s">
        <v>8808</v>
      </c>
    </row>
    <row r="260" spans="1:5" ht="15.75" customHeight="1" x14ac:dyDescent="0.2">
      <c r="A260" s="6" t="s">
        <v>8297</v>
      </c>
      <c r="B260" s="6">
        <v>2019</v>
      </c>
      <c r="C260" s="6"/>
      <c r="D260" s="6" t="s">
        <v>8809</v>
      </c>
      <c r="E260" s="6" t="s">
        <v>8810</v>
      </c>
    </row>
    <row r="261" spans="1:5" ht="15.75" customHeight="1" x14ac:dyDescent="0.2">
      <c r="A261" s="6" t="s">
        <v>8297</v>
      </c>
      <c r="B261" s="6">
        <v>2019</v>
      </c>
      <c r="C261" s="6"/>
      <c r="D261" s="6" t="s">
        <v>8811</v>
      </c>
      <c r="E261" s="6" t="s">
        <v>8812</v>
      </c>
    </row>
    <row r="262" spans="1:5" ht="15.75" customHeight="1" x14ac:dyDescent="0.2">
      <c r="A262" s="6" t="s">
        <v>8297</v>
      </c>
      <c r="B262" s="6">
        <v>2019</v>
      </c>
      <c r="C262" s="6"/>
      <c r="D262" s="6" t="s">
        <v>8813</v>
      </c>
      <c r="E262" s="6" t="s">
        <v>8814</v>
      </c>
    </row>
    <row r="263" spans="1:5" ht="15.75" customHeight="1" x14ac:dyDescent="0.2">
      <c r="A263" s="6" t="s">
        <v>8297</v>
      </c>
      <c r="B263" s="6">
        <v>2019</v>
      </c>
      <c r="C263" s="6"/>
      <c r="D263" s="6" t="s">
        <v>8815</v>
      </c>
      <c r="E263" s="6" t="s">
        <v>8816</v>
      </c>
    </row>
    <row r="264" spans="1:5" ht="15.75" customHeight="1" x14ac:dyDescent="0.2">
      <c r="A264" s="6" t="s">
        <v>8297</v>
      </c>
      <c r="B264" s="6">
        <v>2019</v>
      </c>
      <c r="C264" s="6"/>
      <c r="D264" s="6" t="s">
        <v>8817</v>
      </c>
      <c r="E264" s="6" t="s">
        <v>8818</v>
      </c>
    </row>
    <row r="265" spans="1:5" ht="15.75" customHeight="1" x14ac:dyDescent="0.2">
      <c r="A265" s="6" t="s">
        <v>8297</v>
      </c>
      <c r="B265" s="6">
        <v>2019</v>
      </c>
      <c r="C265" s="6"/>
      <c r="D265" s="6" t="s">
        <v>8819</v>
      </c>
      <c r="E265" s="6" t="s">
        <v>8820</v>
      </c>
    </row>
    <row r="266" spans="1:5" ht="15.75" customHeight="1" x14ac:dyDescent="0.2">
      <c r="A266" s="6" t="s">
        <v>8297</v>
      </c>
      <c r="B266" s="6">
        <v>2019</v>
      </c>
      <c r="C266" s="6"/>
      <c r="D266" s="6" t="s">
        <v>8821</v>
      </c>
      <c r="E266" s="6" t="s">
        <v>8822</v>
      </c>
    </row>
    <row r="267" spans="1:5" ht="15.75" customHeight="1" x14ac:dyDescent="0.2">
      <c r="A267" s="6" t="s">
        <v>8297</v>
      </c>
      <c r="B267" s="6">
        <v>2019</v>
      </c>
      <c r="C267" s="6"/>
      <c r="D267" s="6" t="s">
        <v>8823</v>
      </c>
      <c r="E267" s="6" t="s">
        <v>8824</v>
      </c>
    </row>
    <row r="268" spans="1:5" ht="15.75" customHeight="1" x14ac:dyDescent="0.2">
      <c r="A268" s="6" t="s">
        <v>8297</v>
      </c>
      <c r="B268" s="6">
        <v>2019</v>
      </c>
      <c r="C268" s="6"/>
      <c r="D268" s="6" t="s">
        <v>8825</v>
      </c>
      <c r="E268" s="6" t="s">
        <v>8826</v>
      </c>
    </row>
    <row r="269" spans="1:5" ht="15.75" customHeight="1" x14ac:dyDescent="0.2">
      <c r="A269" s="6" t="s">
        <v>8297</v>
      </c>
      <c r="B269" s="6">
        <v>2019</v>
      </c>
      <c r="C269" s="6"/>
      <c r="D269" s="6" t="s">
        <v>8827</v>
      </c>
      <c r="E269" s="6" t="s">
        <v>8828</v>
      </c>
    </row>
    <row r="270" spans="1:5" ht="15.75" customHeight="1" x14ac:dyDescent="0.2">
      <c r="A270" s="6" t="s">
        <v>8297</v>
      </c>
      <c r="B270" s="6">
        <v>2019</v>
      </c>
      <c r="C270" s="6"/>
      <c r="D270" s="6" t="s">
        <v>8829</v>
      </c>
      <c r="E270" s="6" t="s">
        <v>8830</v>
      </c>
    </row>
    <row r="271" spans="1:5" ht="15.75" customHeight="1" x14ac:dyDescent="0.2">
      <c r="A271" s="6" t="s">
        <v>8297</v>
      </c>
      <c r="B271" s="6">
        <v>2019</v>
      </c>
      <c r="C271" s="6"/>
      <c r="D271" s="6" t="s">
        <v>8831</v>
      </c>
      <c r="E271" s="6" t="s">
        <v>2254</v>
      </c>
    </row>
    <row r="272" spans="1:5" ht="15.75" customHeight="1" x14ac:dyDescent="0.2">
      <c r="A272" s="6" t="s">
        <v>8297</v>
      </c>
      <c r="B272" s="6">
        <v>2019</v>
      </c>
      <c r="C272" s="6"/>
      <c r="D272" s="6" t="s">
        <v>8832</v>
      </c>
      <c r="E272" s="6" t="s">
        <v>8833</v>
      </c>
    </row>
    <row r="273" spans="1:5" ht="15.75" customHeight="1" x14ac:dyDescent="0.2">
      <c r="A273" s="6" t="s">
        <v>8297</v>
      </c>
      <c r="B273" s="6">
        <v>2019</v>
      </c>
      <c r="C273" s="6"/>
      <c r="D273" s="6" t="s">
        <v>8834</v>
      </c>
      <c r="E273" s="6" t="s">
        <v>8835</v>
      </c>
    </row>
    <row r="274" spans="1:5" ht="15.75" customHeight="1" x14ac:dyDescent="0.2">
      <c r="A274" s="6" t="s">
        <v>8297</v>
      </c>
      <c r="B274" s="6">
        <v>2019</v>
      </c>
      <c r="C274" s="6"/>
      <c r="D274" s="6" t="s">
        <v>8836</v>
      </c>
      <c r="E274" s="6" t="s">
        <v>8837</v>
      </c>
    </row>
    <row r="275" spans="1:5" ht="15.75" customHeight="1" x14ac:dyDescent="0.2">
      <c r="A275" s="6" t="s">
        <v>8297</v>
      </c>
      <c r="B275" s="6">
        <v>2019</v>
      </c>
      <c r="C275" s="6"/>
      <c r="D275" s="6" t="s">
        <v>8838</v>
      </c>
      <c r="E275" s="6" t="s">
        <v>8839</v>
      </c>
    </row>
    <row r="276" spans="1:5" ht="15.75" customHeight="1" x14ac:dyDescent="0.2">
      <c r="A276" s="6" t="s">
        <v>8297</v>
      </c>
      <c r="B276" s="6">
        <v>2019</v>
      </c>
      <c r="C276" s="6"/>
      <c r="D276" s="6" t="s">
        <v>8840</v>
      </c>
      <c r="E276" s="6" t="s">
        <v>8841</v>
      </c>
    </row>
    <row r="277" spans="1:5" ht="15.75" customHeight="1" x14ac:dyDescent="0.2">
      <c r="A277" s="6" t="s">
        <v>8297</v>
      </c>
      <c r="B277" s="6">
        <v>2019</v>
      </c>
      <c r="C277" s="6"/>
      <c r="D277" s="6" t="s">
        <v>8842</v>
      </c>
      <c r="E277" s="6" t="s">
        <v>8843</v>
      </c>
    </row>
    <row r="278" spans="1:5" ht="15.75" customHeight="1" x14ac:dyDescent="0.2">
      <c r="A278" s="6" t="s">
        <v>8297</v>
      </c>
      <c r="B278" s="6">
        <v>2019</v>
      </c>
      <c r="C278" s="6"/>
      <c r="D278" s="6" t="s">
        <v>8844</v>
      </c>
      <c r="E278" s="6" t="s">
        <v>8845</v>
      </c>
    </row>
    <row r="279" spans="1:5" ht="15.75" customHeight="1" x14ac:dyDescent="0.2">
      <c r="A279" s="6" t="s">
        <v>8297</v>
      </c>
      <c r="B279" s="6">
        <v>2019</v>
      </c>
      <c r="C279" s="6"/>
      <c r="D279" s="6" t="s">
        <v>8846</v>
      </c>
      <c r="E279" s="6" t="s">
        <v>8847</v>
      </c>
    </row>
    <row r="280" spans="1:5" ht="15.75" customHeight="1" x14ac:dyDescent="0.2">
      <c r="A280" s="6" t="s">
        <v>8297</v>
      </c>
      <c r="B280" s="6">
        <v>2019</v>
      </c>
      <c r="C280" s="6"/>
      <c r="D280" s="6" t="s">
        <v>8848</v>
      </c>
      <c r="E280" s="6" t="s">
        <v>8849</v>
      </c>
    </row>
    <row r="281" spans="1:5" ht="15.75" customHeight="1" x14ac:dyDescent="0.2">
      <c r="A281" s="6" t="s">
        <v>8297</v>
      </c>
      <c r="B281" s="6">
        <v>2019</v>
      </c>
      <c r="C281" s="6"/>
      <c r="D281" s="6" t="s">
        <v>8850</v>
      </c>
      <c r="E281" s="6" t="s">
        <v>8851</v>
      </c>
    </row>
    <row r="282" spans="1:5" ht="15.75" customHeight="1" x14ac:dyDescent="0.2">
      <c r="A282" s="6" t="s">
        <v>8297</v>
      </c>
      <c r="B282" s="6">
        <v>2019</v>
      </c>
      <c r="C282" s="6"/>
      <c r="D282" s="6" t="s">
        <v>8852</v>
      </c>
      <c r="E282" s="6" t="s">
        <v>8853</v>
      </c>
    </row>
    <row r="283" spans="1:5" ht="15.75" customHeight="1" x14ac:dyDescent="0.2">
      <c r="A283" s="6" t="s">
        <v>8297</v>
      </c>
      <c r="B283" s="6">
        <v>2019</v>
      </c>
      <c r="C283" s="6"/>
      <c r="D283" s="6" t="s">
        <v>8854</v>
      </c>
      <c r="E283" s="6" t="s">
        <v>8855</v>
      </c>
    </row>
    <row r="284" spans="1:5" ht="15.75" customHeight="1" x14ac:dyDescent="0.2">
      <c r="A284" s="6" t="s">
        <v>8297</v>
      </c>
      <c r="B284" s="6">
        <v>2019</v>
      </c>
      <c r="C284" s="6"/>
      <c r="D284" s="6" t="s">
        <v>8856</v>
      </c>
      <c r="E284" s="6" t="s">
        <v>8857</v>
      </c>
    </row>
    <row r="285" spans="1:5" ht="15.75" customHeight="1" x14ac:dyDescent="0.2">
      <c r="A285" s="6" t="s">
        <v>8297</v>
      </c>
      <c r="B285" s="6">
        <v>2019</v>
      </c>
      <c r="C285" s="6"/>
      <c r="D285" s="6" t="s">
        <v>8858</v>
      </c>
      <c r="E285" s="6" t="s">
        <v>2254</v>
      </c>
    </row>
    <row r="286" spans="1:5" ht="15.75" customHeight="1" x14ac:dyDescent="0.2">
      <c r="A286" s="6" t="s">
        <v>8297</v>
      </c>
      <c r="B286" s="6">
        <v>2019</v>
      </c>
      <c r="C286" s="6"/>
      <c r="D286" s="6" t="s">
        <v>8859</v>
      </c>
      <c r="E286" s="6" t="s">
        <v>8860</v>
      </c>
    </row>
    <row r="287" spans="1:5" ht="15.75" customHeight="1" x14ac:dyDescent="0.2">
      <c r="A287" s="6" t="s">
        <v>8297</v>
      </c>
      <c r="B287" s="6">
        <v>2019</v>
      </c>
      <c r="C287" s="6"/>
      <c r="D287" s="6" t="s">
        <v>8861</v>
      </c>
      <c r="E287" s="6" t="s">
        <v>8862</v>
      </c>
    </row>
    <row r="288" spans="1:5" ht="15.75" customHeight="1" x14ac:dyDescent="0.2">
      <c r="A288" s="6" t="s">
        <v>8297</v>
      </c>
      <c r="B288" s="6">
        <v>2019</v>
      </c>
      <c r="C288" s="6"/>
      <c r="D288" s="6" t="s">
        <v>8863</v>
      </c>
      <c r="E288" s="6" t="s">
        <v>8864</v>
      </c>
    </row>
    <row r="289" spans="1:5" ht="15.75" customHeight="1" x14ac:dyDescent="0.2">
      <c r="A289" s="6" t="s">
        <v>8297</v>
      </c>
      <c r="B289" s="6">
        <v>2019</v>
      </c>
      <c r="C289" s="6"/>
      <c r="D289" s="6" t="s">
        <v>8865</v>
      </c>
      <c r="E289" s="6" t="s">
        <v>8866</v>
      </c>
    </row>
    <row r="290" spans="1:5" ht="15.75" customHeight="1" x14ac:dyDescent="0.2">
      <c r="A290" s="6" t="s">
        <v>8297</v>
      </c>
      <c r="B290" s="6">
        <v>2019</v>
      </c>
      <c r="C290" s="6"/>
      <c r="D290" s="6" t="s">
        <v>18</v>
      </c>
      <c r="E290" s="6" t="s">
        <v>8867</v>
      </c>
    </row>
    <row r="291" spans="1:5" ht="15.75" customHeight="1" x14ac:dyDescent="0.2">
      <c r="A291" s="6" t="s">
        <v>8297</v>
      </c>
      <c r="B291" s="6">
        <v>2019</v>
      </c>
      <c r="C291" s="6"/>
      <c r="D291" s="6" t="s">
        <v>8868</v>
      </c>
      <c r="E291" s="6" t="s">
        <v>8869</v>
      </c>
    </row>
    <row r="292" spans="1:5" ht="15.75" customHeight="1" x14ac:dyDescent="0.2">
      <c r="A292" s="6" t="s">
        <v>8297</v>
      </c>
      <c r="B292" s="6">
        <v>2019</v>
      </c>
      <c r="C292" s="6"/>
      <c r="D292" s="6" t="s">
        <v>8870</v>
      </c>
      <c r="E292" s="6" t="s">
        <v>8871</v>
      </c>
    </row>
    <row r="293" spans="1:5" ht="15.75" customHeight="1" x14ac:dyDescent="0.2">
      <c r="A293" s="6" t="s">
        <v>8297</v>
      </c>
      <c r="B293" s="6">
        <v>2019</v>
      </c>
      <c r="C293" s="6"/>
      <c r="D293" s="6" t="s">
        <v>8872</v>
      </c>
      <c r="E293" s="6" t="s">
        <v>8873</v>
      </c>
    </row>
    <row r="294" spans="1:5" ht="15.75" customHeight="1" x14ac:dyDescent="0.2">
      <c r="A294" s="6" t="s">
        <v>8297</v>
      </c>
      <c r="B294" s="6">
        <v>2019</v>
      </c>
      <c r="C294" s="6"/>
      <c r="D294" s="6" t="s">
        <v>8874</v>
      </c>
      <c r="E294" s="6" t="s">
        <v>8875</v>
      </c>
    </row>
    <row r="295" spans="1:5" ht="15.75" customHeight="1" x14ac:dyDescent="0.2">
      <c r="A295" s="6" t="s">
        <v>8297</v>
      </c>
      <c r="B295" s="6">
        <v>2019</v>
      </c>
      <c r="C295" s="6"/>
      <c r="D295" s="6" t="s">
        <v>8876</v>
      </c>
      <c r="E295" s="6" t="s">
        <v>8877</v>
      </c>
    </row>
    <row r="296" spans="1:5" ht="15.75" customHeight="1" x14ac:dyDescent="0.2">
      <c r="A296" s="6" t="s">
        <v>8297</v>
      </c>
      <c r="B296" s="6">
        <v>2019</v>
      </c>
      <c r="C296" s="6"/>
      <c r="D296" s="6" t="s">
        <v>8878</v>
      </c>
      <c r="E296" s="6" t="s">
        <v>8879</v>
      </c>
    </row>
    <row r="297" spans="1:5" ht="15.75" customHeight="1" x14ac:dyDescent="0.2">
      <c r="A297" s="6" t="s">
        <v>8297</v>
      </c>
      <c r="B297" s="6">
        <v>2019</v>
      </c>
      <c r="C297" s="6"/>
      <c r="D297" s="6" t="s">
        <v>8880</v>
      </c>
      <c r="E297" s="6" t="s">
        <v>8881</v>
      </c>
    </row>
    <row r="298" spans="1:5" ht="15.75" customHeight="1" x14ac:dyDescent="0.2">
      <c r="A298" s="6" t="s">
        <v>8297</v>
      </c>
      <c r="B298" s="6">
        <v>2019</v>
      </c>
      <c r="C298" s="6"/>
      <c r="D298" s="6" t="s">
        <v>8882</v>
      </c>
      <c r="E298" s="6" t="s">
        <v>8883</v>
      </c>
    </row>
    <row r="299" spans="1:5" ht="15.75" customHeight="1" x14ac:dyDescent="0.2">
      <c r="A299" s="6" t="s">
        <v>8297</v>
      </c>
      <c r="B299" s="6">
        <v>2019</v>
      </c>
      <c r="C299" s="6"/>
      <c r="D299" s="6" t="s">
        <v>8884</v>
      </c>
      <c r="E299" s="6" t="s">
        <v>8885</v>
      </c>
    </row>
    <row r="300" spans="1:5" ht="15.75" customHeight="1" x14ac:dyDescent="0.2">
      <c r="A300" s="6" t="s">
        <v>8297</v>
      </c>
      <c r="B300" s="6">
        <v>2019</v>
      </c>
      <c r="C300" s="6"/>
      <c r="D300" s="6" t="s">
        <v>8886</v>
      </c>
      <c r="E300" s="6" t="s">
        <v>8887</v>
      </c>
    </row>
    <row r="301" spans="1:5" ht="15.75" customHeight="1" x14ac:dyDescent="0.2">
      <c r="A301" s="6" t="s">
        <v>8297</v>
      </c>
      <c r="B301" s="6">
        <v>2019</v>
      </c>
      <c r="C301" s="6"/>
      <c r="D301" s="6" t="s">
        <v>8888</v>
      </c>
      <c r="E301" s="6" t="s">
        <v>8889</v>
      </c>
    </row>
    <row r="302" spans="1:5" ht="15.75" customHeight="1" x14ac:dyDescent="0.2">
      <c r="A302" s="6" t="s">
        <v>8297</v>
      </c>
      <c r="B302" s="6">
        <v>2019</v>
      </c>
      <c r="C302" s="6"/>
      <c r="D302" s="6" t="s">
        <v>8890</v>
      </c>
      <c r="E302" s="6" t="s">
        <v>8891</v>
      </c>
    </row>
    <row r="303" spans="1:5" ht="15.75" customHeight="1" x14ac:dyDescent="0.2">
      <c r="A303" s="6" t="s">
        <v>8297</v>
      </c>
      <c r="B303" s="6">
        <v>2019</v>
      </c>
      <c r="C303" s="6"/>
      <c r="D303" s="6" t="s">
        <v>8892</v>
      </c>
      <c r="E303" s="6" t="s">
        <v>8893</v>
      </c>
    </row>
    <row r="304" spans="1:5" ht="15.75" customHeight="1" x14ac:dyDescent="0.2">
      <c r="A304" s="6" t="s">
        <v>8297</v>
      </c>
      <c r="B304" s="6">
        <v>2019</v>
      </c>
      <c r="C304" s="6"/>
      <c r="D304" s="6" t="s">
        <v>8894</v>
      </c>
      <c r="E304" s="6" t="s">
        <v>8895</v>
      </c>
    </row>
    <row r="305" spans="1:5" ht="15.75" customHeight="1" x14ac:dyDescent="0.2">
      <c r="A305" s="6" t="s">
        <v>8297</v>
      </c>
      <c r="B305" s="6">
        <v>2019</v>
      </c>
      <c r="C305" s="6"/>
      <c r="D305" s="6" t="s">
        <v>8896</v>
      </c>
      <c r="E305" s="6" t="s">
        <v>8897</v>
      </c>
    </row>
    <row r="306" spans="1:5" ht="15.75" customHeight="1" x14ac:dyDescent="0.2">
      <c r="A306" s="6" t="s">
        <v>8297</v>
      </c>
      <c r="B306" s="6">
        <v>2019</v>
      </c>
      <c r="C306" s="6"/>
      <c r="D306" s="6" t="s">
        <v>8898</v>
      </c>
      <c r="E306" s="6" t="s">
        <v>8899</v>
      </c>
    </row>
    <row r="307" spans="1:5" ht="15.75" customHeight="1" x14ac:dyDescent="0.2">
      <c r="A307" s="6" t="s">
        <v>8297</v>
      </c>
      <c r="B307" s="6">
        <v>2019</v>
      </c>
      <c r="C307" s="6"/>
      <c r="D307" s="6" t="s">
        <v>8900</v>
      </c>
      <c r="E307" s="6" t="s">
        <v>8901</v>
      </c>
    </row>
    <row r="308" spans="1:5" ht="15.75" customHeight="1" x14ac:dyDescent="0.2">
      <c r="A308" s="6" t="s">
        <v>8297</v>
      </c>
      <c r="B308" s="6">
        <v>2019</v>
      </c>
      <c r="C308" s="6"/>
      <c r="D308" s="6" t="s">
        <v>8902</v>
      </c>
      <c r="E308" s="6" t="s">
        <v>8903</v>
      </c>
    </row>
    <row r="309" spans="1:5" ht="15.75" customHeight="1" x14ac:dyDescent="0.2">
      <c r="A309" s="6" t="s">
        <v>8297</v>
      </c>
      <c r="B309" s="6">
        <v>2019</v>
      </c>
      <c r="C309" s="6"/>
      <c r="D309" s="6" t="s">
        <v>8904</v>
      </c>
      <c r="E309" s="6" t="s">
        <v>8905</v>
      </c>
    </row>
    <row r="310" spans="1:5" ht="15.75" customHeight="1" x14ac:dyDescent="0.2">
      <c r="A310" s="6" t="s">
        <v>8297</v>
      </c>
      <c r="B310" s="6">
        <v>2019</v>
      </c>
      <c r="C310" s="6"/>
      <c r="D310" s="6" t="s">
        <v>8906</v>
      </c>
      <c r="E310" s="6" t="s">
        <v>8907</v>
      </c>
    </row>
    <row r="311" spans="1:5" ht="15.75" customHeight="1" x14ac:dyDescent="0.2">
      <c r="A311" s="6" t="s">
        <v>8297</v>
      </c>
      <c r="B311" s="6">
        <v>2019</v>
      </c>
      <c r="C311" s="6"/>
      <c r="D311" s="6" t="s">
        <v>8908</v>
      </c>
      <c r="E311" s="6" t="s">
        <v>8909</v>
      </c>
    </row>
    <row r="312" spans="1:5" ht="15.75" customHeight="1" x14ac:dyDescent="0.2">
      <c r="A312" s="6" t="s">
        <v>8297</v>
      </c>
      <c r="B312" s="6">
        <v>2019</v>
      </c>
      <c r="C312" s="6"/>
      <c r="D312" s="6" t="s">
        <v>8910</v>
      </c>
      <c r="E312" s="6" t="s">
        <v>8911</v>
      </c>
    </row>
    <row r="313" spans="1:5" ht="15.75" customHeight="1" x14ac:dyDescent="0.2">
      <c r="A313" s="6" t="s">
        <v>8297</v>
      </c>
      <c r="B313" s="6">
        <v>2019</v>
      </c>
      <c r="C313" s="6"/>
      <c r="D313" s="6" t="s">
        <v>8912</v>
      </c>
      <c r="E313" s="6" t="s">
        <v>8913</v>
      </c>
    </row>
    <row r="314" spans="1:5" ht="15.75" customHeight="1" x14ac:dyDescent="0.2">
      <c r="A314" s="6" t="s">
        <v>8297</v>
      </c>
      <c r="B314" s="6">
        <v>2019</v>
      </c>
      <c r="C314" s="6"/>
      <c r="D314" s="6" t="s">
        <v>8914</v>
      </c>
      <c r="E314" s="6" t="s">
        <v>8915</v>
      </c>
    </row>
    <row r="315" spans="1:5" ht="15.75" customHeight="1" x14ac:dyDescent="0.2">
      <c r="A315" s="6" t="s">
        <v>8297</v>
      </c>
      <c r="B315" s="6">
        <v>2019</v>
      </c>
      <c r="C315" s="6"/>
      <c r="D315" s="6" t="s">
        <v>8916</v>
      </c>
      <c r="E315" s="6" t="s">
        <v>8917</v>
      </c>
    </row>
    <row r="316" spans="1:5" ht="15.75" customHeight="1" x14ac:dyDescent="0.2">
      <c r="A316" s="6" t="s">
        <v>8297</v>
      </c>
      <c r="B316" s="6">
        <v>2019</v>
      </c>
      <c r="C316" s="6"/>
      <c r="D316" s="6" t="s">
        <v>8918</v>
      </c>
      <c r="E316" s="6" t="s">
        <v>8919</v>
      </c>
    </row>
    <row r="317" spans="1:5" ht="15.75" customHeight="1" x14ac:dyDescent="0.2">
      <c r="A317" s="6" t="s">
        <v>8297</v>
      </c>
      <c r="B317" s="6">
        <v>2019</v>
      </c>
      <c r="C317" s="6"/>
      <c r="D317" s="6" t="s">
        <v>8920</v>
      </c>
      <c r="E317" s="6" t="s">
        <v>8921</v>
      </c>
    </row>
    <row r="318" spans="1:5" ht="15.75" customHeight="1" x14ac:dyDescent="0.2">
      <c r="A318" s="6" t="s">
        <v>8297</v>
      </c>
      <c r="B318" s="6">
        <v>2019</v>
      </c>
      <c r="C318" s="6"/>
      <c r="D318" s="6" t="s">
        <v>8922</v>
      </c>
      <c r="E318" s="6" t="s">
        <v>8923</v>
      </c>
    </row>
    <row r="319" spans="1:5" ht="15.75" customHeight="1" x14ac:dyDescent="0.2">
      <c r="A319" s="6" t="s">
        <v>8297</v>
      </c>
      <c r="B319" s="6">
        <v>2019</v>
      </c>
      <c r="C319" s="6"/>
      <c r="D319" s="6" t="s">
        <v>8924</v>
      </c>
      <c r="E319" s="6" t="s">
        <v>8925</v>
      </c>
    </row>
    <row r="320" spans="1:5" ht="15.75" customHeight="1" x14ac:dyDescent="0.2">
      <c r="A320" s="6" t="s">
        <v>8297</v>
      </c>
      <c r="B320" s="6">
        <v>2019</v>
      </c>
      <c r="C320" s="6"/>
      <c r="D320" s="6" t="s">
        <v>8926</v>
      </c>
      <c r="E320" s="6" t="s">
        <v>8927</v>
      </c>
    </row>
    <row r="321" spans="1:5" ht="15.75" customHeight="1" x14ac:dyDescent="0.2">
      <c r="A321" s="6" t="s">
        <v>8297</v>
      </c>
      <c r="B321" s="6">
        <v>2019</v>
      </c>
      <c r="C321" s="6"/>
      <c r="D321" s="6" t="s">
        <v>8928</v>
      </c>
      <c r="E321" s="6" t="s">
        <v>8929</v>
      </c>
    </row>
    <row r="322" spans="1:5" ht="15.75" customHeight="1" x14ac:dyDescent="0.2">
      <c r="A322" s="6" t="s">
        <v>8297</v>
      </c>
      <c r="B322" s="6">
        <v>2019</v>
      </c>
      <c r="C322" s="6"/>
      <c r="D322" s="6" t="s">
        <v>8930</v>
      </c>
      <c r="E322" s="6" t="s">
        <v>8931</v>
      </c>
    </row>
    <row r="323" spans="1:5" ht="15.75" customHeight="1" x14ac:dyDescent="0.2">
      <c r="A323" s="6" t="s">
        <v>8297</v>
      </c>
      <c r="B323" s="6">
        <v>2019</v>
      </c>
      <c r="C323" s="6"/>
      <c r="D323" s="6" t="s">
        <v>8932</v>
      </c>
      <c r="E323" s="6" t="s">
        <v>8933</v>
      </c>
    </row>
    <row r="324" spans="1:5" ht="15.75" customHeight="1" x14ac:dyDescent="0.2">
      <c r="A324" s="6" t="s">
        <v>8297</v>
      </c>
      <c r="B324" s="6">
        <v>2019</v>
      </c>
      <c r="C324" s="6"/>
      <c r="D324" s="6" t="s">
        <v>8934</v>
      </c>
      <c r="E324" s="6" t="s">
        <v>8935</v>
      </c>
    </row>
    <row r="325" spans="1:5" ht="15.75" customHeight="1" x14ac:dyDescent="0.2">
      <c r="A325" s="6" t="s">
        <v>8297</v>
      </c>
      <c r="B325" s="6">
        <v>2019</v>
      </c>
      <c r="C325" s="6"/>
      <c r="D325" s="6" t="s">
        <v>8936</v>
      </c>
      <c r="E325" s="6" t="s">
        <v>2254</v>
      </c>
    </row>
    <row r="326" spans="1:5" ht="15.75" customHeight="1" x14ac:dyDescent="0.2">
      <c r="A326" s="6" t="s">
        <v>8297</v>
      </c>
      <c r="B326" s="6">
        <v>2019</v>
      </c>
      <c r="C326" s="6"/>
      <c r="D326" s="6" t="s">
        <v>8937</v>
      </c>
      <c r="E326" s="6" t="s">
        <v>8938</v>
      </c>
    </row>
    <row r="327" spans="1:5" ht="15.75" customHeight="1" x14ac:dyDescent="0.2">
      <c r="A327" s="6" t="s">
        <v>8297</v>
      </c>
      <c r="B327" s="6">
        <v>2019</v>
      </c>
      <c r="C327" s="6"/>
      <c r="D327" s="6" t="s">
        <v>8939</v>
      </c>
      <c r="E327" s="6" t="s">
        <v>8940</v>
      </c>
    </row>
    <row r="328" spans="1:5" ht="15.75" customHeight="1" x14ac:dyDescent="0.2">
      <c r="A328" s="6" t="s">
        <v>8297</v>
      </c>
      <c r="B328" s="6">
        <v>2019</v>
      </c>
      <c r="C328" s="6"/>
      <c r="D328" s="6" t="s">
        <v>8941</v>
      </c>
      <c r="E328" s="6" t="s">
        <v>8942</v>
      </c>
    </row>
    <row r="329" spans="1:5" ht="15.75" customHeight="1" x14ac:dyDescent="0.2">
      <c r="A329" s="6" t="s">
        <v>8297</v>
      </c>
      <c r="B329" s="6">
        <v>2019</v>
      </c>
      <c r="C329" s="6"/>
      <c r="D329" s="6" t="s">
        <v>8943</v>
      </c>
      <c r="E329" s="6" t="s">
        <v>8944</v>
      </c>
    </row>
    <row r="330" spans="1:5" ht="15.75" customHeight="1" x14ac:dyDescent="0.2">
      <c r="A330" s="6" t="s">
        <v>8297</v>
      </c>
      <c r="B330" s="6">
        <v>2019</v>
      </c>
      <c r="C330" s="6"/>
      <c r="D330" s="6" t="s">
        <v>8945</v>
      </c>
      <c r="E330" s="6" t="s">
        <v>8946</v>
      </c>
    </row>
    <row r="331" spans="1:5" ht="15.75" customHeight="1" x14ac:dyDescent="0.2">
      <c r="A331" s="6" t="s">
        <v>8297</v>
      </c>
      <c r="B331" s="6">
        <v>2019</v>
      </c>
      <c r="C331" s="6"/>
      <c r="D331" s="6" t="s">
        <v>8947</v>
      </c>
      <c r="E331" s="6" t="s">
        <v>8948</v>
      </c>
    </row>
    <row r="332" spans="1:5" ht="15.75" customHeight="1" x14ac:dyDescent="0.2">
      <c r="A332" s="6" t="s">
        <v>8297</v>
      </c>
      <c r="B332" s="6">
        <v>2019</v>
      </c>
      <c r="C332" s="6"/>
      <c r="D332" s="6" t="s">
        <v>8949</v>
      </c>
      <c r="E332" s="6" t="s">
        <v>2254</v>
      </c>
    </row>
    <row r="333" spans="1:5" ht="15.75" customHeight="1" x14ac:dyDescent="0.2">
      <c r="A333" s="6" t="s">
        <v>8297</v>
      </c>
      <c r="B333" s="6">
        <v>2019</v>
      </c>
      <c r="C333" s="6"/>
      <c r="D333" s="6" t="s">
        <v>8950</v>
      </c>
      <c r="E333" s="6" t="s">
        <v>8951</v>
      </c>
    </row>
    <row r="334" spans="1:5" ht="15.75" customHeight="1" x14ac:dyDescent="0.2">
      <c r="A334" s="6" t="s">
        <v>8297</v>
      </c>
      <c r="B334" s="6">
        <v>2019</v>
      </c>
      <c r="C334" s="6"/>
      <c r="D334" s="6" t="s">
        <v>8952</v>
      </c>
      <c r="E334" s="6" t="s">
        <v>8953</v>
      </c>
    </row>
    <row r="335" spans="1:5" ht="15.75" customHeight="1" x14ac:dyDescent="0.2">
      <c r="A335" s="6" t="s">
        <v>8297</v>
      </c>
      <c r="B335" s="6">
        <v>2019</v>
      </c>
      <c r="C335" s="6"/>
      <c r="D335" s="6" t="s">
        <v>8954</v>
      </c>
      <c r="E335" s="6" t="s">
        <v>8955</v>
      </c>
    </row>
    <row r="336" spans="1:5" ht="15.75" customHeight="1" x14ac:dyDescent="0.2">
      <c r="A336" s="6" t="s">
        <v>8297</v>
      </c>
      <c r="B336" s="6">
        <v>2019</v>
      </c>
      <c r="C336" s="6"/>
      <c r="D336" s="6" t="s">
        <v>8956</v>
      </c>
      <c r="E336" s="6" t="s">
        <v>8957</v>
      </c>
    </row>
    <row r="337" spans="1:5" ht="15.75" customHeight="1" x14ac:dyDescent="0.2">
      <c r="A337" s="6" t="s">
        <v>8297</v>
      </c>
      <c r="B337" s="6">
        <v>2019</v>
      </c>
      <c r="C337" s="6"/>
      <c r="D337" s="6" t="s">
        <v>8958</v>
      </c>
      <c r="E337" s="6" t="s">
        <v>8959</v>
      </c>
    </row>
    <row r="338" spans="1:5" ht="15.75" customHeight="1" x14ac:dyDescent="0.2">
      <c r="A338" s="6" t="s">
        <v>8297</v>
      </c>
      <c r="B338" s="6">
        <v>2019</v>
      </c>
      <c r="C338" s="6"/>
      <c r="D338" s="6" t="s">
        <v>8960</v>
      </c>
      <c r="E338" s="6" t="s">
        <v>8961</v>
      </c>
    </row>
    <row r="339" spans="1:5" ht="15.75" customHeight="1" x14ac:dyDescent="0.2">
      <c r="A339" s="6" t="s">
        <v>8297</v>
      </c>
      <c r="B339" s="6">
        <v>2019</v>
      </c>
      <c r="C339" s="6"/>
      <c r="D339" s="6" t="s">
        <v>8962</v>
      </c>
      <c r="E339" s="6" t="s">
        <v>8963</v>
      </c>
    </row>
    <row r="340" spans="1:5" ht="15.75" customHeight="1" x14ac:dyDescent="0.2">
      <c r="A340" s="6" t="s">
        <v>8297</v>
      </c>
      <c r="B340" s="6">
        <v>2019</v>
      </c>
      <c r="C340" s="6"/>
      <c r="D340" s="6" t="s">
        <v>8964</v>
      </c>
      <c r="E340" s="6" t="s">
        <v>8965</v>
      </c>
    </row>
    <row r="341" spans="1:5" ht="15.75" customHeight="1" x14ac:dyDescent="0.2">
      <c r="A341" s="6" t="s">
        <v>8297</v>
      </c>
      <c r="B341" s="6">
        <v>2019</v>
      </c>
      <c r="C341" s="6"/>
      <c r="D341" s="6" t="s">
        <v>8966</v>
      </c>
      <c r="E341" s="6" t="s">
        <v>8967</v>
      </c>
    </row>
    <row r="342" spans="1:5" ht="15.75" customHeight="1" x14ac:dyDescent="0.2">
      <c r="A342" s="6" t="s">
        <v>8297</v>
      </c>
      <c r="B342" s="6">
        <v>2019</v>
      </c>
      <c r="C342" s="6"/>
      <c r="D342" s="6" t="s">
        <v>8968</v>
      </c>
      <c r="E342" s="6" t="s">
        <v>8969</v>
      </c>
    </row>
    <row r="343" spans="1:5" ht="15.75" customHeight="1" x14ac:dyDescent="0.2">
      <c r="A343" s="6" t="s">
        <v>8297</v>
      </c>
      <c r="B343" s="6">
        <v>2019</v>
      </c>
      <c r="C343" s="6"/>
      <c r="D343" s="6" t="s">
        <v>8970</v>
      </c>
      <c r="E343" s="6" t="s">
        <v>8971</v>
      </c>
    </row>
    <row r="344" spans="1:5" ht="15.75" customHeight="1" x14ac:dyDescent="0.2">
      <c r="A344" s="6" t="s">
        <v>8297</v>
      </c>
      <c r="B344" s="6">
        <v>2019</v>
      </c>
      <c r="C344" s="6"/>
      <c r="D344" s="6" t="s">
        <v>8972</v>
      </c>
      <c r="E344" s="6" t="s">
        <v>8973</v>
      </c>
    </row>
    <row r="345" spans="1:5" ht="15.75" customHeight="1" x14ac:dyDescent="0.2">
      <c r="A345" s="6" t="s">
        <v>8297</v>
      </c>
      <c r="B345" s="6">
        <v>2019</v>
      </c>
      <c r="C345" s="6"/>
      <c r="D345" s="6" t="s">
        <v>8974</v>
      </c>
      <c r="E345" s="6" t="s">
        <v>8975</v>
      </c>
    </row>
    <row r="346" spans="1:5" ht="15.75" customHeight="1" x14ac:dyDescent="0.2">
      <c r="A346" s="6" t="s">
        <v>8297</v>
      </c>
      <c r="B346" s="6">
        <v>2019</v>
      </c>
      <c r="C346" s="6"/>
      <c r="D346" s="6" t="s">
        <v>8976</v>
      </c>
      <c r="E346" s="6" t="s">
        <v>8977</v>
      </c>
    </row>
    <row r="347" spans="1:5" ht="15.75" customHeight="1" x14ac:dyDescent="0.2">
      <c r="A347" s="6" t="s">
        <v>8297</v>
      </c>
      <c r="B347" s="6">
        <v>2019</v>
      </c>
      <c r="C347" s="6"/>
      <c r="D347" s="6" t="s">
        <v>8978</v>
      </c>
      <c r="E347" s="6" t="s">
        <v>8979</v>
      </c>
    </row>
    <row r="348" spans="1:5" ht="15.75" customHeight="1" x14ac:dyDescent="0.2">
      <c r="A348" s="6" t="s">
        <v>8297</v>
      </c>
      <c r="B348" s="6">
        <v>2019</v>
      </c>
      <c r="C348" s="6"/>
      <c r="D348" s="6" t="s">
        <v>8980</v>
      </c>
      <c r="E348" s="6" t="s">
        <v>8981</v>
      </c>
    </row>
    <row r="349" spans="1:5" ht="15.75" customHeight="1" x14ac:dyDescent="0.2">
      <c r="A349" s="6" t="s">
        <v>8297</v>
      </c>
      <c r="B349" s="6">
        <v>2019</v>
      </c>
      <c r="C349" s="6"/>
      <c r="D349" s="6" t="s">
        <v>8982</v>
      </c>
      <c r="E349" s="6" t="s">
        <v>2254</v>
      </c>
    </row>
    <row r="350" spans="1:5" ht="15.75" customHeight="1" x14ac:dyDescent="0.2">
      <c r="A350" s="6" t="s">
        <v>8297</v>
      </c>
      <c r="B350" s="6">
        <v>2019</v>
      </c>
      <c r="C350" s="6"/>
      <c r="D350" s="6" t="s">
        <v>8983</v>
      </c>
      <c r="E350" s="6" t="s">
        <v>8984</v>
      </c>
    </row>
    <row r="351" spans="1:5" ht="15.75" customHeight="1" x14ac:dyDescent="0.2">
      <c r="A351" s="6" t="s">
        <v>8297</v>
      </c>
      <c r="B351" s="6">
        <v>2019</v>
      </c>
      <c r="C351" s="6"/>
      <c r="D351" s="6" t="s">
        <v>8985</v>
      </c>
      <c r="E351" s="6" t="s">
        <v>8986</v>
      </c>
    </row>
    <row r="352" spans="1:5" ht="15.75" customHeight="1" x14ac:dyDescent="0.2">
      <c r="A352" s="6" t="s">
        <v>8297</v>
      </c>
      <c r="B352" s="6">
        <v>2019</v>
      </c>
      <c r="C352" s="6"/>
      <c r="D352" s="6" t="s">
        <v>8987</v>
      </c>
      <c r="E352" s="6" t="s">
        <v>8988</v>
      </c>
    </row>
    <row r="353" spans="1:5" ht="15.75" customHeight="1" x14ac:dyDescent="0.2">
      <c r="A353" s="6" t="s">
        <v>8297</v>
      </c>
      <c r="B353" s="6">
        <v>2019</v>
      </c>
      <c r="C353" s="6"/>
      <c r="D353" s="6" t="s">
        <v>8989</v>
      </c>
      <c r="E353" s="6" t="s">
        <v>2254</v>
      </c>
    </row>
    <row r="354" spans="1:5" ht="15.75" customHeight="1" x14ac:dyDescent="0.2">
      <c r="A354" s="6" t="s">
        <v>8297</v>
      </c>
      <c r="B354" s="6">
        <v>2019</v>
      </c>
      <c r="C354" s="6"/>
      <c r="D354" s="6" t="s">
        <v>8990</v>
      </c>
      <c r="E354" s="6" t="s">
        <v>8991</v>
      </c>
    </row>
    <row r="355" spans="1:5" ht="15.75" customHeight="1" x14ac:dyDescent="0.2">
      <c r="A355" s="6" t="s">
        <v>8297</v>
      </c>
      <c r="B355" s="6">
        <v>2019</v>
      </c>
      <c r="C355" s="6"/>
      <c r="D355" s="6" t="s">
        <v>8992</v>
      </c>
      <c r="E355" s="6" t="s">
        <v>8993</v>
      </c>
    </row>
    <row r="356" spans="1:5" ht="15.75" customHeight="1" x14ac:dyDescent="0.2">
      <c r="A356" s="6" t="s">
        <v>8297</v>
      </c>
      <c r="B356" s="6">
        <v>2019</v>
      </c>
      <c r="C356" s="6"/>
      <c r="D356" s="6" t="s">
        <v>8994</v>
      </c>
      <c r="E356" s="6" t="s">
        <v>2254</v>
      </c>
    </row>
    <row r="357" spans="1:5" ht="15.75" customHeight="1" x14ac:dyDescent="0.2">
      <c r="A357" s="6" t="s">
        <v>8297</v>
      </c>
      <c r="B357" s="6">
        <v>2019</v>
      </c>
      <c r="C357" s="6"/>
      <c r="D357" s="6" t="s">
        <v>8995</v>
      </c>
      <c r="E357" s="6" t="s">
        <v>8996</v>
      </c>
    </row>
    <row r="358" spans="1:5" ht="15.75" customHeight="1" x14ac:dyDescent="0.2">
      <c r="A358" s="6" t="s">
        <v>8297</v>
      </c>
      <c r="B358" s="6">
        <v>2019</v>
      </c>
      <c r="C358" s="6"/>
      <c r="D358" s="6" t="s">
        <v>8997</v>
      </c>
      <c r="E358" s="6" t="s">
        <v>8998</v>
      </c>
    </row>
    <row r="359" spans="1:5" ht="15.75" customHeight="1" x14ac:dyDescent="0.2">
      <c r="A359" s="6" t="s">
        <v>8297</v>
      </c>
      <c r="B359" s="6">
        <v>2019</v>
      </c>
      <c r="C359" s="6"/>
      <c r="D359" s="6" t="s">
        <v>8999</v>
      </c>
      <c r="E359" s="6" t="s">
        <v>9000</v>
      </c>
    </row>
    <row r="360" spans="1:5" ht="15.75" customHeight="1" x14ac:dyDescent="0.2">
      <c r="A360" s="6" t="s">
        <v>8297</v>
      </c>
      <c r="B360" s="6">
        <v>2019</v>
      </c>
      <c r="C360" s="6"/>
      <c r="D360" s="6" t="s">
        <v>9001</v>
      </c>
      <c r="E360" s="6" t="s">
        <v>9002</v>
      </c>
    </row>
    <row r="361" spans="1:5" ht="15.75" customHeight="1" x14ac:dyDescent="0.2">
      <c r="A361" s="6" t="s">
        <v>8297</v>
      </c>
      <c r="B361" s="6">
        <v>2019</v>
      </c>
      <c r="C361" s="6"/>
      <c r="D361" s="6" t="s">
        <v>9003</v>
      </c>
      <c r="E361" s="6" t="s">
        <v>9004</v>
      </c>
    </row>
    <row r="362" spans="1:5" ht="15.75" customHeight="1" x14ac:dyDescent="0.2">
      <c r="A362" s="6" t="s">
        <v>8297</v>
      </c>
      <c r="B362" s="6">
        <v>2019</v>
      </c>
      <c r="C362" s="6"/>
      <c r="D362" s="6" t="s">
        <v>9005</v>
      </c>
      <c r="E362" s="6" t="s">
        <v>9006</v>
      </c>
    </row>
    <row r="363" spans="1:5" ht="15.75" customHeight="1" x14ac:dyDescent="0.2">
      <c r="A363" s="6" t="s">
        <v>8297</v>
      </c>
      <c r="B363" s="6">
        <v>2019</v>
      </c>
      <c r="C363" s="6"/>
      <c r="D363" s="6" t="s">
        <v>9007</v>
      </c>
      <c r="E363" s="6" t="s">
        <v>9008</v>
      </c>
    </row>
    <row r="364" spans="1:5" ht="15.75" customHeight="1" x14ac:dyDescent="0.2">
      <c r="A364" s="6" t="s">
        <v>8297</v>
      </c>
      <c r="B364" s="6">
        <v>2019</v>
      </c>
      <c r="C364" s="6"/>
      <c r="D364" s="6" t="s">
        <v>9009</v>
      </c>
      <c r="E364" s="6" t="s">
        <v>9010</v>
      </c>
    </row>
    <row r="365" spans="1:5" ht="15.75" customHeight="1" x14ac:dyDescent="0.2">
      <c r="A365" s="6" t="s">
        <v>8297</v>
      </c>
      <c r="B365" s="6">
        <v>2019</v>
      </c>
      <c r="C365" s="6"/>
      <c r="D365" s="6" t="s">
        <v>9011</v>
      </c>
      <c r="E365" s="6" t="s">
        <v>9012</v>
      </c>
    </row>
    <row r="366" spans="1:5" ht="15.75" customHeight="1" x14ac:dyDescent="0.2">
      <c r="A366" s="6" t="s">
        <v>8297</v>
      </c>
      <c r="B366" s="6">
        <v>2019</v>
      </c>
      <c r="C366" s="6"/>
      <c r="D366" s="6" t="s">
        <v>9013</v>
      </c>
      <c r="E366" s="6" t="s">
        <v>9014</v>
      </c>
    </row>
    <row r="367" spans="1:5" ht="15.75" customHeight="1" x14ac:dyDescent="0.2">
      <c r="A367" s="6" t="s">
        <v>8297</v>
      </c>
      <c r="B367" s="6">
        <v>2019</v>
      </c>
      <c r="C367" s="6"/>
      <c r="D367" s="6" t="s">
        <v>9015</v>
      </c>
      <c r="E367" s="6" t="s">
        <v>9016</v>
      </c>
    </row>
    <row r="368" spans="1:5" ht="15.75" customHeight="1" x14ac:dyDescent="0.2">
      <c r="A368" s="6" t="s">
        <v>8297</v>
      </c>
      <c r="B368" s="6">
        <v>2019</v>
      </c>
      <c r="C368" s="6"/>
      <c r="D368" s="6" t="s">
        <v>9017</v>
      </c>
      <c r="E368" s="6" t="s">
        <v>9018</v>
      </c>
    </row>
    <row r="369" spans="1:5" ht="15.75" customHeight="1" x14ac:dyDescent="0.2">
      <c r="A369" s="6" t="s">
        <v>8297</v>
      </c>
      <c r="B369" s="6">
        <v>2019</v>
      </c>
      <c r="C369" s="6"/>
      <c r="D369" s="6" t="s">
        <v>9019</v>
      </c>
      <c r="E369" s="6" t="s">
        <v>9020</v>
      </c>
    </row>
    <row r="370" spans="1:5" ht="15.75" customHeight="1" x14ac:dyDescent="0.2">
      <c r="A370" s="6" t="s">
        <v>8297</v>
      </c>
      <c r="B370" s="6">
        <v>2019</v>
      </c>
      <c r="C370" s="6"/>
      <c r="D370" s="6" t="s">
        <v>9021</v>
      </c>
      <c r="E370" s="6" t="s">
        <v>9022</v>
      </c>
    </row>
    <row r="371" spans="1:5" ht="15.75" customHeight="1" x14ac:dyDescent="0.2">
      <c r="A371" s="6" t="s">
        <v>8297</v>
      </c>
      <c r="B371" s="6">
        <v>2019</v>
      </c>
      <c r="C371" s="6"/>
      <c r="D371" s="6" t="s">
        <v>9023</v>
      </c>
      <c r="E371" s="6" t="s">
        <v>9024</v>
      </c>
    </row>
    <row r="372" spans="1:5" ht="15.75" customHeight="1" x14ac:dyDescent="0.2">
      <c r="A372" s="6" t="s">
        <v>8297</v>
      </c>
      <c r="B372" s="6">
        <v>2019</v>
      </c>
      <c r="C372" s="6"/>
      <c r="D372" s="6" t="s">
        <v>9025</v>
      </c>
      <c r="E372" s="6" t="s">
        <v>9026</v>
      </c>
    </row>
    <row r="373" spans="1:5" ht="15.75" customHeight="1" x14ac:dyDescent="0.2">
      <c r="A373" s="6" t="s">
        <v>8297</v>
      </c>
      <c r="B373" s="6">
        <v>2019</v>
      </c>
      <c r="C373" s="6"/>
      <c r="D373" s="6" t="s">
        <v>9027</v>
      </c>
      <c r="E373" s="6" t="s">
        <v>9028</v>
      </c>
    </row>
    <row r="374" spans="1:5" ht="15.75" customHeight="1" x14ac:dyDescent="0.2">
      <c r="A374" s="6" t="s">
        <v>8297</v>
      </c>
      <c r="B374" s="6">
        <v>2019</v>
      </c>
      <c r="C374" s="6"/>
      <c r="D374" s="6" t="s">
        <v>9029</v>
      </c>
      <c r="E374" s="6" t="s">
        <v>9030</v>
      </c>
    </row>
    <row r="375" spans="1:5" ht="15.75" customHeight="1" x14ac:dyDescent="0.2">
      <c r="A375" s="6" t="s">
        <v>8297</v>
      </c>
      <c r="B375" s="6">
        <v>2019</v>
      </c>
      <c r="C375" s="6"/>
      <c r="D375" s="6" t="s">
        <v>9031</v>
      </c>
      <c r="E375" s="6" t="s">
        <v>9032</v>
      </c>
    </row>
    <row r="376" spans="1:5" ht="15.75" customHeight="1" x14ac:dyDescent="0.2">
      <c r="A376" s="6" t="s">
        <v>8297</v>
      </c>
      <c r="B376" s="6">
        <v>2019</v>
      </c>
      <c r="C376" s="6"/>
      <c r="D376" s="6" t="s">
        <v>9033</v>
      </c>
      <c r="E376" s="6" t="s">
        <v>9034</v>
      </c>
    </row>
    <row r="377" spans="1:5" ht="15.75" customHeight="1" x14ac:dyDescent="0.2">
      <c r="A377" s="6" t="s">
        <v>8297</v>
      </c>
      <c r="B377" s="6">
        <v>2019</v>
      </c>
      <c r="C377" s="6"/>
      <c r="D377" s="6" t="s">
        <v>9035</v>
      </c>
      <c r="E377" s="6" t="s">
        <v>9036</v>
      </c>
    </row>
    <row r="378" spans="1:5" ht="15.75" customHeight="1" x14ac:dyDescent="0.2">
      <c r="A378" s="6" t="s">
        <v>8297</v>
      </c>
      <c r="B378" s="6">
        <v>2019</v>
      </c>
      <c r="C378" s="6"/>
      <c r="D378" s="6" t="s">
        <v>9037</v>
      </c>
      <c r="E378" s="6" t="s">
        <v>9038</v>
      </c>
    </row>
    <row r="379" spans="1:5" ht="15.75" customHeight="1" x14ac:dyDescent="0.2">
      <c r="A379" s="6" t="s">
        <v>8297</v>
      </c>
      <c r="B379" s="6">
        <v>2019</v>
      </c>
      <c r="C379" s="6"/>
      <c r="D379" s="6" t="s">
        <v>9039</v>
      </c>
      <c r="E379" s="6" t="s">
        <v>9040</v>
      </c>
    </row>
    <row r="380" spans="1:5" ht="15.75" customHeight="1" x14ac:dyDescent="0.2">
      <c r="A380" s="6" t="s">
        <v>8297</v>
      </c>
      <c r="B380" s="6">
        <v>2019</v>
      </c>
      <c r="C380" s="6"/>
      <c r="D380" s="6" t="s">
        <v>9041</v>
      </c>
      <c r="E380" s="6" t="s">
        <v>2254</v>
      </c>
    </row>
    <row r="381" spans="1:5" ht="15.75" customHeight="1" x14ac:dyDescent="0.2">
      <c r="A381" s="6" t="s">
        <v>8297</v>
      </c>
      <c r="B381" s="6">
        <v>2019</v>
      </c>
      <c r="C381" s="6"/>
      <c r="D381" s="6" t="s">
        <v>9042</v>
      </c>
      <c r="E381" s="6" t="s">
        <v>9043</v>
      </c>
    </row>
    <row r="382" spans="1:5" ht="15.75" customHeight="1" x14ac:dyDescent="0.2">
      <c r="A382" s="6" t="s">
        <v>8297</v>
      </c>
      <c r="B382" s="6">
        <v>2019</v>
      </c>
      <c r="C382" s="6"/>
      <c r="D382" s="6" t="s">
        <v>9044</v>
      </c>
      <c r="E382" s="6" t="s">
        <v>9045</v>
      </c>
    </row>
    <row r="383" spans="1:5" ht="15.75" customHeight="1" x14ac:dyDescent="0.2">
      <c r="A383" s="6" t="s">
        <v>8297</v>
      </c>
      <c r="B383" s="6">
        <v>2019</v>
      </c>
      <c r="C383" s="6"/>
      <c r="D383" s="6" t="s">
        <v>9046</v>
      </c>
      <c r="E383" s="6" t="s">
        <v>9047</v>
      </c>
    </row>
    <row r="384" spans="1:5" ht="15.75" customHeight="1" x14ac:dyDescent="0.2">
      <c r="A384" s="6" t="s">
        <v>8297</v>
      </c>
      <c r="B384" s="6">
        <v>2019</v>
      </c>
      <c r="C384" s="6"/>
      <c r="D384" s="6" t="s">
        <v>9048</v>
      </c>
      <c r="E384" s="6" t="s">
        <v>9049</v>
      </c>
    </row>
    <row r="385" spans="1:5" ht="15.75" customHeight="1" x14ac:dyDescent="0.2">
      <c r="A385" s="6" t="s">
        <v>8297</v>
      </c>
      <c r="B385" s="6">
        <v>2019</v>
      </c>
      <c r="C385" s="6"/>
      <c r="D385" s="6" t="s">
        <v>9050</v>
      </c>
      <c r="E385" s="6" t="s">
        <v>9051</v>
      </c>
    </row>
    <row r="386" spans="1:5" ht="15.75" customHeight="1" x14ac:dyDescent="0.2">
      <c r="A386" s="6" t="s">
        <v>8297</v>
      </c>
      <c r="B386" s="6">
        <v>2019</v>
      </c>
      <c r="C386" s="6"/>
      <c r="D386" s="6" t="s">
        <v>9052</v>
      </c>
      <c r="E386" s="6" t="s">
        <v>9053</v>
      </c>
    </row>
    <row r="387" spans="1:5" ht="15.75" customHeight="1" x14ac:dyDescent="0.2">
      <c r="A387" s="6" t="s">
        <v>8297</v>
      </c>
      <c r="B387" s="6">
        <v>2019</v>
      </c>
      <c r="C387" s="6"/>
      <c r="D387" s="6" t="s">
        <v>9054</v>
      </c>
      <c r="E387" s="6" t="s">
        <v>9055</v>
      </c>
    </row>
    <row r="388" spans="1:5" ht="15.75" customHeight="1" x14ac:dyDescent="0.2">
      <c r="A388" s="6" t="s">
        <v>8297</v>
      </c>
      <c r="B388" s="6">
        <v>2019</v>
      </c>
      <c r="C388" s="6"/>
      <c r="D388" s="6" t="s">
        <v>9056</v>
      </c>
      <c r="E388" s="6" t="s">
        <v>9057</v>
      </c>
    </row>
    <row r="389" spans="1:5" ht="15.75" customHeight="1" x14ac:dyDescent="0.2">
      <c r="A389" s="6" t="s">
        <v>8297</v>
      </c>
      <c r="B389" s="6">
        <v>2019</v>
      </c>
      <c r="C389" s="6"/>
      <c r="D389" s="6" t="s">
        <v>9058</v>
      </c>
      <c r="E389" s="6" t="s">
        <v>9059</v>
      </c>
    </row>
    <row r="390" spans="1:5" ht="15.75" customHeight="1" x14ac:dyDescent="0.2">
      <c r="A390" s="6" t="s">
        <v>8297</v>
      </c>
      <c r="B390" s="6">
        <v>2019</v>
      </c>
      <c r="C390" s="6"/>
      <c r="D390" s="6" t="s">
        <v>9060</v>
      </c>
      <c r="E390" s="6" t="s">
        <v>9061</v>
      </c>
    </row>
    <row r="391" spans="1:5" ht="15.75" customHeight="1" x14ac:dyDescent="0.2">
      <c r="A391" s="6" t="s">
        <v>8297</v>
      </c>
      <c r="B391" s="6">
        <v>2019</v>
      </c>
      <c r="C391" s="6"/>
      <c r="D391" s="6" t="s">
        <v>9062</v>
      </c>
      <c r="E391" s="6" t="s">
        <v>9063</v>
      </c>
    </row>
    <row r="392" spans="1:5" ht="15.75" customHeight="1" x14ac:dyDescent="0.2">
      <c r="A392" s="6" t="s">
        <v>8297</v>
      </c>
      <c r="B392" s="6">
        <v>2019</v>
      </c>
      <c r="C392" s="6"/>
      <c r="D392" s="6" t="s">
        <v>9064</v>
      </c>
      <c r="E392" s="6" t="s">
        <v>9065</v>
      </c>
    </row>
    <row r="393" spans="1:5" ht="15.75" customHeight="1" x14ac:dyDescent="0.2">
      <c r="A393" s="6" t="s">
        <v>8297</v>
      </c>
      <c r="B393" s="6">
        <v>2019</v>
      </c>
      <c r="C393" s="6"/>
      <c r="D393" s="6" t="s">
        <v>9066</v>
      </c>
      <c r="E393" s="6" t="s">
        <v>9067</v>
      </c>
    </row>
    <row r="394" spans="1:5" ht="15.75" customHeight="1" x14ac:dyDescent="0.2">
      <c r="A394" s="6" t="s">
        <v>8297</v>
      </c>
      <c r="B394" s="6">
        <v>2019</v>
      </c>
      <c r="C394" s="6"/>
      <c r="D394" s="6" t="s">
        <v>9068</v>
      </c>
      <c r="E394" s="6" t="s">
        <v>9069</v>
      </c>
    </row>
    <row r="395" spans="1:5" ht="15.75" customHeight="1" x14ac:dyDescent="0.2">
      <c r="A395" s="6" t="s">
        <v>8297</v>
      </c>
      <c r="B395" s="6">
        <v>2019</v>
      </c>
      <c r="C395" s="6"/>
      <c r="D395" s="6" t="s">
        <v>9070</v>
      </c>
      <c r="E395" s="6" t="s">
        <v>9071</v>
      </c>
    </row>
    <row r="396" spans="1:5" ht="15.75" customHeight="1" x14ac:dyDescent="0.2">
      <c r="A396" s="6" t="s">
        <v>8297</v>
      </c>
      <c r="B396" s="6">
        <v>2019</v>
      </c>
      <c r="C396" s="6"/>
      <c r="D396" s="6" t="s">
        <v>9072</v>
      </c>
      <c r="E396" s="6" t="s">
        <v>9073</v>
      </c>
    </row>
    <row r="397" spans="1:5" ht="15.75" customHeight="1" x14ac:dyDescent="0.2">
      <c r="A397" s="6" t="s">
        <v>8297</v>
      </c>
      <c r="B397" s="6">
        <v>2019</v>
      </c>
      <c r="C397" s="6"/>
      <c r="D397" s="6" t="s">
        <v>9074</v>
      </c>
      <c r="E397" s="6" t="s">
        <v>9075</v>
      </c>
    </row>
    <row r="398" spans="1:5" ht="15.75" customHeight="1" x14ac:dyDescent="0.2">
      <c r="A398" s="6" t="s">
        <v>8297</v>
      </c>
      <c r="B398" s="6">
        <v>2019</v>
      </c>
      <c r="C398" s="6"/>
      <c r="D398" s="6" t="s">
        <v>9076</v>
      </c>
      <c r="E398" s="6" t="s">
        <v>2254</v>
      </c>
    </row>
    <row r="399" spans="1:5" ht="15.75" customHeight="1" x14ac:dyDescent="0.2">
      <c r="A399" s="6" t="s">
        <v>8297</v>
      </c>
      <c r="B399" s="6">
        <v>2019</v>
      </c>
      <c r="C399" s="6"/>
      <c r="D399" s="6" t="s">
        <v>9077</v>
      </c>
      <c r="E399" s="6" t="s">
        <v>9078</v>
      </c>
    </row>
    <row r="400" spans="1:5" ht="15.75" customHeight="1" x14ac:dyDescent="0.2">
      <c r="A400" s="6" t="s">
        <v>8297</v>
      </c>
      <c r="B400" s="6">
        <v>2019</v>
      </c>
      <c r="C400" s="6"/>
      <c r="D400" s="6" t="s">
        <v>9079</v>
      </c>
      <c r="E400" s="6" t="s">
        <v>9080</v>
      </c>
    </row>
    <row r="401" spans="1:5" ht="15.75" customHeight="1" x14ac:dyDescent="0.2">
      <c r="A401" s="6" t="s">
        <v>8297</v>
      </c>
      <c r="B401" s="6">
        <v>2019</v>
      </c>
      <c r="C401" s="6"/>
      <c r="D401" s="6" t="s">
        <v>9081</v>
      </c>
      <c r="E401" s="6" t="s">
        <v>9082</v>
      </c>
    </row>
    <row r="402" spans="1:5" ht="15.75" customHeight="1" x14ac:dyDescent="0.2">
      <c r="A402" s="6" t="s">
        <v>8297</v>
      </c>
      <c r="B402" s="6">
        <v>2019</v>
      </c>
      <c r="C402" s="6"/>
      <c r="D402" s="6" t="s">
        <v>9083</v>
      </c>
      <c r="E402" s="6" t="s">
        <v>9084</v>
      </c>
    </row>
    <row r="403" spans="1:5" ht="15.75" customHeight="1" x14ac:dyDescent="0.2">
      <c r="A403" s="6" t="s">
        <v>8297</v>
      </c>
      <c r="B403" s="6">
        <v>2019</v>
      </c>
      <c r="C403" s="6"/>
      <c r="D403" s="6" t="s">
        <v>9085</v>
      </c>
      <c r="E403" s="6" t="s">
        <v>9086</v>
      </c>
    </row>
    <row r="404" spans="1:5" ht="15.75" customHeight="1" x14ac:dyDescent="0.2">
      <c r="A404" s="6" t="s">
        <v>8297</v>
      </c>
      <c r="B404" s="6">
        <v>2019</v>
      </c>
      <c r="C404" s="6"/>
      <c r="D404" s="6" t="s">
        <v>9087</v>
      </c>
      <c r="E404" s="6" t="s">
        <v>9088</v>
      </c>
    </row>
    <row r="405" spans="1:5" ht="15.75" customHeight="1" x14ac:dyDescent="0.2">
      <c r="A405" s="6" t="s">
        <v>8297</v>
      </c>
      <c r="B405" s="6">
        <v>2019</v>
      </c>
      <c r="C405" s="6"/>
      <c r="D405" s="6" t="s">
        <v>9089</v>
      </c>
      <c r="E405" s="6" t="s">
        <v>9090</v>
      </c>
    </row>
    <row r="406" spans="1:5" ht="15.75" customHeight="1" x14ac:dyDescent="0.2">
      <c r="A406" s="6" t="s">
        <v>8297</v>
      </c>
      <c r="B406" s="6">
        <v>2019</v>
      </c>
      <c r="C406" s="6"/>
      <c r="D406" s="6" t="s">
        <v>9091</v>
      </c>
      <c r="E406" s="6" t="s">
        <v>9092</v>
      </c>
    </row>
    <row r="407" spans="1:5" ht="15.75" customHeight="1" x14ac:dyDescent="0.2">
      <c r="A407" s="6" t="s">
        <v>8297</v>
      </c>
      <c r="B407" s="6">
        <v>2019</v>
      </c>
      <c r="C407" s="6"/>
      <c r="D407" s="6" t="s">
        <v>9093</v>
      </c>
      <c r="E407" s="6" t="s">
        <v>9094</v>
      </c>
    </row>
    <row r="408" spans="1:5" ht="15.75" customHeight="1" x14ac:dyDescent="0.2">
      <c r="A408" s="6" t="s">
        <v>8297</v>
      </c>
      <c r="B408" s="6">
        <v>2019</v>
      </c>
      <c r="C408" s="6"/>
      <c r="D408" s="6" t="s">
        <v>9095</v>
      </c>
      <c r="E408" s="6" t="s">
        <v>9096</v>
      </c>
    </row>
    <row r="409" spans="1:5" ht="15.75" customHeight="1" x14ac:dyDescent="0.2">
      <c r="A409" s="6" t="s">
        <v>8297</v>
      </c>
      <c r="B409" s="6">
        <v>2019</v>
      </c>
      <c r="C409" s="6"/>
      <c r="D409" s="6" t="s">
        <v>9097</v>
      </c>
      <c r="E409" s="6" t="s">
        <v>9098</v>
      </c>
    </row>
    <row r="410" spans="1:5" ht="15.75" customHeight="1" x14ac:dyDescent="0.2">
      <c r="A410" s="6" t="s">
        <v>8297</v>
      </c>
      <c r="B410" s="6">
        <v>2019</v>
      </c>
      <c r="C410" s="6"/>
      <c r="D410" s="6" t="s">
        <v>9099</v>
      </c>
      <c r="E410" s="6" t="s">
        <v>9100</v>
      </c>
    </row>
    <row r="411" spans="1:5" ht="15.75" customHeight="1" x14ac:dyDescent="0.2">
      <c r="A411" s="6" t="s">
        <v>8297</v>
      </c>
      <c r="B411" s="6">
        <v>2019</v>
      </c>
      <c r="C411" s="6"/>
      <c r="D411" s="6" t="s">
        <v>9101</v>
      </c>
      <c r="E411" s="6" t="s">
        <v>9102</v>
      </c>
    </row>
    <row r="412" spans="1:5" ht="15.75" customHeight="1" x14ac:dyDescent="0.2">
      <c r="A412" s="6" t="s">
        <v>8297</v>
      </c>
      <c r="B412" s="6">
        <v>2019</v>
      </c>
      <c r="C412" s="6"/>
      <c r="D412" s="6" t="s">
        <v>9103</v>
      </c>
      <c r="E412" s="6" t="s">
        <v>9104</v>
      </c>
    </row>
    <row r="413" spans="1:5" ht="15.75" customHeight="1" x14ac:dyDescent="0.2">
      <c r="A413" s="6" t="s">
        <v>8297</v>
      </c>
      <c r="B413" s="6">
        <v>2019</v>
      </c>
      <c r="C413" s="6"/>
      <c r="D413" s="6" t="s">
        <v>9105</v>
      </c>
      <c r="E413" s="6" t="s">
        <v>9106</v>
      </c>
    </row>
    <row r="414" spans="1:5" ht="15.75" customHeight="1" x14ac:dyDescent="0.2">
      <c r="A414" s="6" t="s">
        <v>8297</v>
      </c>
      <c r="B414" s="6">
        <v>2019</v>
      </c>
      <c r="C414" s="6"/>
      <c r="D414" s="6" t="s">
        <v>9107</v>
      </c>
      <c r="E414" s="6" t="s">
        <v>9108</v>
      </c>
    </row>
    <row r="415" spans="1:5" ht="15.75" customHeight="1" x14ac:dyDescent="0.2">
      <c r="A415" s="6" t="s">
        <v>8297</v>
      </c>
      <c r="B415" s="6">
        <v>2019</v>
      </c>
      <c r="C415" s="6"/>
      <c r="D415" s="6" t="s">
        <v>9109</v>
      </c>
      <c r="E415" s="6" t="s">
        <v>9110</v>
      </c>
    </row>
    <row r="416" spans="1:5" ht="15.75" customHeight="1" x14ac:dyDescent="0.2">
      <c r="A416" s="6" t="s">
        <v>8297</v>
      </c>
      <c r="B416" s="6">
        <v>2019</v>
      </c>
      <c r="C416" s="6"/>
      <c r="D416" s="6" t="s">
        <v>9111</v>
      </c>
      <c r="E416" s="6" t="s">
        <v>9112</v>
      </c>
    </row>
    <row r="417" spans="1:5" ht="15.75" customHeight="1" x14ac:dyDescent="0.2">
      <c r="A417" s="6" t="s">
        <v>8297</v>
      </c>
      <c r="B417" s="6">
        <v>2019</v>
      </c>
      <c r="C417" s="6"/>
      <c r="D417" s="6" t="s">
        <v>9113</v>
      </c>
      <c r="E417" s="6" t="s">
        <v>9114</v>
      </c>
    </row>
    <row r="418" spans="1:5" ht="15.75" customHeight="1" x14ac:dyDescent="0.2">
      <c r="A418" s="6" t="s">
        <v>8297</v>
      </c>
      <c r="B418" s="6">
        <v>2019</v>
      </c>
      <c r="C418" s="6"/>
      <c r="D418" s="6" t="s">
        <v>9115</v>
      </c>
      <c r="E418" s="6" t="s">
        <v>9116</v>
      </c>
    </row>
    <row r="419" spans="1:5" ht="15.75" customHeight="1" x14ac:dyDescent="0.2">
      <c r="A419" s="6" t="s">
        <v>8297</v>
      </c>
      <c r="B419" s="6">
        <v>2019</v>
      </c>
      <c r="C419" s="6"/>
      <c r="D419" s="6" t="s">
        <v>9117</v>
      </c>
      <c r="E419" s="6" t="s">
        <v>9118</v>
      </c>
    </row>
    <row r="420" spans="1:5" ht="15.75" customHeight="1" x14ac:dyDescent="0.2">
      <c r="A420" s="6" t="s">
        <v>8297</v>
      </c>
      <c r="B420" s="6">
        <v>2019</v>
      </c>
      <c r="C420" s="6"/>
      <c r="D420" s="6" t="s">
        <v>9119</v>
      </c>
      <c r="E420" s="6" t="s">
        <v>9120</v>
      </c>
    </row>
    <row r="421" spans="1:5" ht="15.75" customHeight="1" x14ac:dyDescent="0.2">
      <c r="A421" s="6" t="s">
        <v>8297</v>
      </c>
      <c r="B421" s="6">
        <v>2019</v>
      </c>
      <c r="C421" s="6"/>
      <c r="D421" s="6" t="s">
        <v>9121</v>
      </c>
      <c r="E421" s="6" t="s">
        <v>9122</v>
      </c>
    </row>
    <row r="422" spans="1:5" ht="15.75" customHeight="1" x14ac:dyDescent="0.2">
      <c r="A422" s="6" t="s">
        <v>8297</v>
      </c>
      <c r="B422" s="6">
        <v>2019</v>
      </c>
      <c r="C422" s="6"/>
      <c r="D422" s="6" t="s">
        <v>9123</v>
      </c>
      <c r="E422" s="6" t="s">
        <v>9124</v>
      </c>
    </row>
    <row r="423" spans="1:5" ht="15.75" customHeight="1" x14ac:dyDescent="0.2">
      <c r="A423" s="6" t="s">
        <v>8297</v>
      </c>
      <c r="B423" s="6">
        <v>2019</v>
      </c>
      <c r="C423" s="6"/>
      <c r="D423" s="6" t="s">
        <v>9125</v>
      </c>
      <c r="E423" s="6" t="s">
        <v>9126</v>
      </c>
    </row>
    <row r="424" spans="1:5" ht="15.75" customHeight="1" x14ac:dyDescent="0.2">
      <c r="A424" s="6" t="s">
        <v>8297</v>
      </c>
      <c r="B424" s="6">
        <v>2019</v>
      </c>
      <c r="C424" s="6"/>
      <c r="D424" s="6" t="s">
        <v>9127</v>
      </c>
      <c r="E424" s="6" t="s">
        <v>2254</v>
      </c>
    </row>
    <row r="425" spans="1:5" ht="15.75" customHeight="1" x14ac:dyDescent="0.2">
      <c r="A425" s="6" t="s">
        <v>8297</v>
      </c>
      <c r="B425" s="6">
        <v>2019</v>
      </c>
      <c r="C425" s="6"/>
      <c r="D425" s="6" t="s">
        <v>9128</v>
      </c>
      <c r="E425" s="6" t="s">
        <v>9129</v>
      </c>
    </row>
    <row r="426" spans="1:5" ht="15.75" customHeight="1" x14ac:dyDescent="0.2">
      <c r="A426" s="6" t="s">
        <v>8297</v>
      </c>
      <c r="B426" s="6">
        <v>2019</v>
      </c>
      <c r="C426" s="6"/>
      <c r="D426" s="6" t="s">
        <v>9130</v>
      </c>
      <c r="E426" s="6" t="s">
        <v>9131</v>
      </c>
    </row>
    <row r="427" spans="1:5" ht="15.75" customHeight="1" x14ac:dyDescent="0.2">
      <c r="A427" s="6" t="s">
        <v>8297</v>
      </c>
      <c r="B427" s="6">
        <v>2019</v>
      </c>
      <c r="C427" s="6"/>
      <c r="D427" s="6" t="s">
        <v>9132</v>
      </c>
      <c r="E427" s="6" t="s">
        <v>9133</v>
      </c>
    </row>
    <row r="428" spans="1:5" ht="15.75" customHeight="1" x14ac:dyDescent="0.2">
      <c r="A428" s="6" t="s">
        <v>8297</v>
      </c>
      <c r="B428" s="6">
        <v>2019</v>
      </c>
      <c r="C428" s="6"/>
      <c r="D428" s="6" t="s">
        <v>9134</v>
      </c>
      <c r="E428" s="6" t="s">
        <v>9135</v>
      </c>
    </row>
    <row r="429" spans="1:5" ht="15.75" customHeight="1" x14ac:dyDescent="0.2">
      <c r="A429" s="6" t="s">
        <v>8297</v>
      </c>
      <c r="B429" s="6">
        <v>2019</v>
      </c>
      <c r="C429" s="6"/>
      <c r="D429" s="6" t="s">
        <v>9136</v>
      </c>
      <c r="E429" s="6" t="s">
        <v>9137</v>
      </c>
    </row>
    <row r="430" spans="1:5" ht="15.75" customHeight="1" x14ac:dyDescent="0.2">
      <c r="A430" s="6" t="s">
        <v>8297</v>
      </c>
      <c r="B430" s="6">
        <v>2019</v>
      </c>
      <c r="C430" s="6"/>
      <c r="D430" s="6" t="s">
        <v>9138</v>
      </c>
      <c r="E430" s="6" t="s">
        <v>9139</v>
      </c>
    </row>
    <row r="431" spans="1:5" ht="15.75" customHeight="1" x14ac:dyDescent="0.2">
      <c r="A431" s="6" t="s">
        <v>8297</v>
      </c>
      <c r="B431" s="6">
        <v>2019</v>
      </c>
      <c r="C431" s="6"/>
      <c r="D431" s="6" t="s">
        <v>9140</v>
      </c>
      <c r="E431" s="6" t="s">
        <v>9141</v>
      </c>
    </row>
    <row r="432" spans="1:5" ht="15.75" customHeight="1" x14ac:dyDescent="0.2">
      <c r="A432" s="6" t="s">
        <v>8297</v>
      </c>
      <c r="B432" s="6">
        <v>2019</v>
      </c>
      <c r="C432" s="6"/>
      <c r="D432" s="6" t="s">
        <v>9142</v>
      </c>
      <c r="E432" s="6" t="s">
        <v>9143</v>
      </c>
    </row>
    <row r="433" spans="1:5" ht="15.75" customHeight="1" x14ac:dyDescent="0.2">
      <c r="A433" s="6" t="s">
        <v>8297</v>
      </c>
      <c r="B433" s="6">
        <v>2019</v>
      </c>
      <c r="C433" s="6"/>
      <c r="D433" s="6" t="s">
        <v>9144</v>
      </c>
      <c r="E433" s="6" t="s">
        <v>9145</v>
      </c>
    </row>
    <row r="434" spans="1:5" ht="15.75" customHeight="1" x14ac:dyDescent="0.2">
      <c r="A434" s="6" t="s">
        <v>8297</v>
      </c>
      <c r="B434" s="6">
        <v>2019</v>
      </c>
      <c r="C434" s="6"/>
      <c r="D434" s="6" t="s">
        <v>9146</v>
      </c>
      <c r="E434" s="6" t="s">
        <v>9147</v>
      </c>
    </row>
    <row r="435" spans="1:5" ht="15.75" customHeight="1" x14ac:dyDescent="0.2">
      <c r="A435" s="6" t="s">
        <v>8297</v>
      </c>
      <c r="B435" s="6">
        <v>2019</v>
      </c>
      <c r="C435" s="6"/>
      <c r="D435" s="6" t="s">
        <v>9148</v>
      </c>
      <c r="E435" s="6" t="s">
        <v>9149</v>
      </c>
    </row>
    <row r="436" spans="1:5" ht="15.75" customHeight="1" x14ac:dyDescent="0.2">
      <c r="A436" s="6" t="s">
        <v>8297</v>
      </c>
      <c r="B436" s="6">
        <v>2019</v>
      </c>
      <c r="C436" s="6"/>
      <c r="D436" s="6" t="s">
        <v>9150</v>
      </c>
      <c r="E436" s="6" t="s">
        <v>9151</v>
      </c>
    </row>
    <row r="437" spans="1:5" ht="15.75" customHeight="1" x14ac:dyDescent="0.2">
      <c r="A437" s="6" t="s">
        <v>8297</v>
      </c>
      <c r="B437" s="6">
        <v>2019</v>
      </c>
      <c r="C437" s="6"/>
      <c r="D437" s="6" t="s">
        <v>9152</v>
      </c>
      <c r="E437" s="6" t="s">
        <v>9153</v>
      </c>
    </row>
    <row r="438" spans="1:5" ht="15.75" customHeight="1" x14ac:dyDescent="0.2">
      <c r="A438" s="6" t="s">
        <v>8297</v>
      </c>
      <c r="B438" s="6">
        <v>2019</v>
      </c>
      <c r="C438" s="6"/>
      <c r="D438" s="6" t="s">
        <v>9154</v>
      </c>
      <c r="E438" s="6" t="s">
        <v>9155</v>
      </c>
    </row>
    <row r="439" spans="1:5" ht="15.75" customHeight="1" x14ac:dyDescent="0.2">
      <c r="A439" s="6" t="s">
        <v>8297</v>
      </c>
      <c r="B439" s="6">
        <v>2019</v>
      </c>
      <c r="C439" s="6"/>
      <c r="D439" s="6" t="s">
        <v>9156</v>
      </c>
      <c r="E439" s="6" t="s">
        <v>9157</v>
      </c>
    </row>
    <row r="440" spans="1:5" ht="15.75" customHeight="1" x14ac:dyDescent="0.2">
      <c r="A440" s="6" t="s">
        <v>8297</v>
      </c>
      <c r="B440" s="6">
        <v>2019</v>
      </c>
      <c r="C440" s="6"/>
      <c r="D440" s="6" t="s">
        <v>9158</v>
      </c>
      <c r="E440" s="6" t="s">
        <v>9159</v>
      </c>
    </row>
    <row r="441" spans="1:5" ht="15.75" customHeight="1" x14ac:dyDescent="0.2">
      <c r="A441" s="6" t="s">
        <v>8297</v>
      </c>
      <c r="B441" s="6">
        <v>2018</v>
      </c>
      <c r="C441" s="6"/>
      <c r="D441" s="6" t="s">
        <v>9160</v>
      </c>
      <c r="E441" s="6" t="s">
        <v>2254</v>
      </c>
    </row>
    <row r="442" spans="1:5" ht="15.75" customHeight="1" x14ac:dyDescent="0.2">
      <c r="A442" s="6" t="s">
        <v>8297</v>
      </c>
      <c r="B442" s="6">
        <v>2018</v>
      </c>
      <c r="C442" s="6"/>
      <c r="D442" s="6" t="s">
        <v>9161</v>
      </c>
      <c r="E442" s="6" t="s">
        <v>9162</v>
      </c>
    </row>
    <row r="443" spans="1:5" ht="15.75" customHeight="1" x14ac:dyDescent="0.2">
      <c r="A443" s="6" t="s">
        <v>8297</v>
      </c>
      <c r="B443" s="6">
        <v>2018</v>
      </c>
      <c r="C443" s="6"/>
      <c r="D443" s="6" t="s">
        <v>9163</v>
      </c>
      <c r="E443" s="6" t="s">
        <v>9164</v>
      </c>
    </row>
    <row r="444" spans="1:5" ht="15.75" customHeight="1" x14ac:dyDescent="0.2">
      <c r="A444" s="6" t="s">
        <v>8297</v>
      </c>
      <c r="B444" s="6">
        <v>2018</v>
      </c>
      <c r="C444" s="6"/>
      <c r="D444" s="6" t="s">
        <v>9165</v>
      </c>
      <c r="E444" s="6" t="s">
        <v>9166</v>
      </c>
    </row>
    <row r="445" spans="1:5" ht="15.75" customHeight="1" x14ac:dyDescent="0.2">
      <c r="A445" s="6" t="s">
        <v>8297</v>
      </c>
      <c r="B445" s="6">
        <v>2018</v>
      </c>
      <c r="C445" s="6"/>
      <c r="D445" s="6" t="s">
        <v>9167</v>
      </c>
      <c r="E445" s="6" t="s">
        <v>9168</v>
      </c>
    </row>
    <row r="446" spans="1:5" ht="15.75" customHeight="1" x14ac:dyDescent="0.2">
      <c r="A446" s="6" t="s">
        <v>8297</v>
      </c>
      <c r="B446" s="6">
        <v>2018</v>
      </c>
      <c r="C446" s="6"/>
      <c r="D446" s="6" t="s">
        <v>9169</v>
      </c>
      <c r="E446" s="6" t="s">
        <v>9170</v>
      </c>
    </row>
    <row r="447" spans="1:5" ht="15.75" customHeight="1" x14ac:dyDescent="0.2">
      <c r="A447" s="6" t="s">
        <v>8297</v>
      </c>
      <c r="B447" s="6">
        <v>2018</v>
      </c>
      <c r="C447" s="6"/>
      <c r="D447" s="6" t="s">
        <v>9171</v>
      </c>
      <c r="E447" s="6" t="s">
        <v>9172</v>
      </c>
    </row>
    <row r="448" spans="1:5" ht="15.75" customHeight="1" x14ac:dyDescent="0.2">
      <c r="A448" s="6" t="s">
        <v>8297</v>
      </c>
      <c r="B448" s="6">
        <v>2018</v>
      </c>
      <c r="C448" s="6"/>
      <c r="D448" s="6" t="s">
        <v>9173</v>
      </c>
      <c r="E448" s="6" t="s">
        <v>9174</v>
      </c>
    </row>
    <row r="449" spans="1:5" ht="15.75" customHeight="1" x14ac:dyDescent="0.2">
      <c r="A449" s="6" t="s">
        <v>8297</v>
      </c>
      <c r="B449" s="6">
        <v>2018</v>
      </c>
      <c r="C449" s="6"/>
      <c r="D449" s="6" t="s">
        <v>9175</v>
      </c>
      <c r="E449" s="6" t="s">
        <v>9176</v>
      </c>
    </row>
    <row r="450" spans="1:5" ht="15.75" customHeight="1" x14ac:dyDescent="0.2">
      <c r="A450" s="6" t="s">
        <v>8297</v>
      </c>
      <c r="B450" s="6">
        <v>2018</v>
      </c>
      <c r="C450" s="6"/>
      <c r="D450" s="6" t="s">
        <v>9177</v>
      </c>
      <c r="E450" s="6" t="s">
        <v>9178</v>
      </c>
    </row>
    <row r="451" spans="1:5" ht="15.75" customHeight="1" x14ac:dyDescent="0.2">
      <c r="A451" s="6" t="s">
        <v>8297</v>
      </c>
      <c r="B451" s="6">
        <v>2018</v>
      </c>
      <c r="C451" s="6"/>
      <c r="D451" s="6" t="s">
        <v>9179</v>
      </c>
      <c r="E451" s="6" t="s">
        <v>9180</v>
      </c>
    </row>
    <row r="452" spans="1:5" ht="15.75" customHeight="1" x14ac:dyDescent="0.2">
      <c r="A452" s="6" t="s">
        <v>8297</v>
      </c>
      <c r="B452" s="6">
        <v>2018</v>
      </c>
      <c r="C452" s="6"/>
      <c r="D452" s="6" t="s">
        <v>9181</v>
      </c>
      <c r="E452" s="6" t="s">
        <v>9182</v>
      </c>
    </row>
    <row r="453" spans="1:5" ht="15.75" customHeight="1" x14ac:dyDescent="0.2">
      <c r="A453" s="6" t="s">
        <v>8297</v>
      </c>
      <c r="B453" s="6">
        <v>2018</v>
      </c>
      <c r="C453" s="6"/>
      <c r="D453" s="6" t="s">
        <v>9183</v>
      </c>
      <c r="E453" s="6" t="s">
        <v>9184</v>
      </c>
    </row>
    <row r="454" spans="1:5" ht="15.75" customHeight="1" x14ac:dyDescent="0.2">
      <c r="A454" s="6" t="s">
        <v>8297</v>
      </c>
      <c r="B454" s="6">
        <v>2018</v>
      </c>
      <c r="C454" s="6"/>
      <c r="D454" s="6" t="s">
        <v>9185</v>
      </c>
      <c r="E454" s="6" t="s">
        <v>9186</v>
      </c>
    </row>
    <row r="455" spans="1:5" ht="15.75" customHeight="1" x14ac:dyDescent="0.2">
      <c r="A455" s="6" t="s">
        <v>8297</v>
      </c>
      <c r="B455" s="6">
        <v>2018</v>
      </c>
      <c r="C455" s="6"/>
      <c r="D455" s="6" t="s">
        <v>9187</v>
      </c>
      <c r="E455" s="6" t="s">
        <v>9188</v>
      </c>
    </row>
    <row r="456" spans="1:5" ht="15.75" customHeight="1" x14ac:dyDescent="0.2">
      <c r="A456" s="6" t="s">
        <v>8297</v>
      </c>
      <c r="B456" s="6">
        <v>2018</v>
      </c>
      <c r="C456" s="6"/>
      <c r="D456" s="6" t="s">
        <v>9189</v>
      </c>
      <c r="E456" s="6" t="s">
        <v>9190</v>
      </c>
    </row>
    <row r="457" spans="1:5" ht="15.75" customHeight="1" x14ac:dyDescent="0.2">
      <c r="A457" s="6" t="s">
        <v>8297</v>
      </c>
      <c r="B457" s="6">
        <v>2018</v>
      </c>
      <c r="C457" s="6"/>
      <c r="D457" s="6" t="s">
        <v>9191</v>
      </c>
      <c r="E457" s="6" t="s">
        <v>9192</v>
      </c>
    </row>
    <row r="458" spans="1:5" ht="15.75" customHeight="1" x14ac:dyDescent="0.2">
      <c r="A458" s="6" t="s">
        <v>8297</v>
      </c>
      <c r="B458" s="6">
        <v>2018</v>
      </c>
      <c r="C458" s="6"/>
      <c r="D458" s="6" t="s">
        <v>9193</v>
      </c>
      <c r="E458" s="6" t="s">
        <v>9194</v>
      </c>
    </row>
    <row r="459" spans="1:5" ht="15.75" customHeight="1" x14ac:dyDescent="0.2">
      <c r="A459" s="6" t="s">
        <v>8297</v>
      </c>
      <c r="B459" s="6">
        <v>2018</v>
      </c>
      <c r="C459" s="6"/>
      <c r="D459" s="6" t="s">
        <v>9195</v>
      </c>
      <c r="E459" s="6" t="s">
        <v>9196</v>
      </c>
    </row>
    <row r="460" spans="1:5" ht="15.75" customHeight="1" x14ac:dyDescent="0.2">
      <c r="A460" s="6" t="s">
        <v>8297</v>
      </c>
      <c r="B460" s="6">
        <v>2018</v>
      </c>
      <c r="C460" s="6"/>
      <c r="D460" s="6" t="s">
        <v>9197</v>
      </c>
      <c r="E460" s="6" t="s">
        <v>9198</v>
      </c>
    </row>
    <row r="461" spans="1:5" ht="15.75" customHeight="1" x14ac:dyDescent="0.2">
      <c r="A461" s="6" t="s">
        <v>8297</v>
      </c>
      <c r="B461" s="6">
        <v>2018</v>
      </c>
      <c r="C461" s="6"/>
      <c r="D461" s="6" t="s">
        <v>9199</v>
      </c>
      <c r="E461" s="6" t="s">
        <v>9200</v>
      </c>
    </row>
    <row r="462" spans="1:5" ht="15.75" customHeight="1" x14ac:dyDescent="0.2">
      <c r="A462" s="6" t="s">
        <v>8297</v>
      </c>
      <c r="B462" s="6">
        <v>2018</v>
      </c>
      <c r="C462" s="6"/>
      <c r="D462" s="6" t="s">
        <v>9201</v>
      </c>
      <c r="E462" s="6" t="s">
        <v>9202</v>
      </c>
    </row>
    <row r="463" spans="1:5" ht="15.75" customHeight="1" x14ac:dyDescent="0.2">
      <c r="A463" s="6" t="s">
        <v>8297</v>
      </c>
      <c r="B463" s="6">
        <v>2018</v>
      </c>
      <c r="C463" s="6"/>
      <c r="D463" s="6" t="s">
        <v>9203</v>
      </c>
      <c r="E463" s="6" t="s">
        <v>9204</v>
      </c>
    </row>
    <row r="464" spans="1:5" ht="15.75" customHeight="1" x14ac:dyDescent="0.2">
      <c r="A464" s="6" t="s">
        <v>8297</v>
      </c>
      <c r="B464" s="6">
        <v>2018</v>
      </c>
      <c r="C464" s="6"/>
      <c r="D464" s="6" t="s">
        <v>9205</v>
      </c>
      <c r="E464" s="6" t="s">
        <v>9206</v>
      </c>
    </row>
    <row r="465" spans="1:5" ht="15.75" customHeight="1" x14ac:dyDescent="0.2">
      <c r="A465" s="6" t="s">
        <v>8297</v>
      </c>
      <c r="B465" s="6">
        <v>2018</v>
      </c>
      <c r="C465" s="6"/>
      <c r="D465" s="6" t="s">
        <v>9207</v>
      </c>
      <c r="E465" s="6" t="s">
        <v>9208</v>
      </c>
    </row>
    <row r="466" spans="1:5" ht="15.75" customHeight="1" x14ac:dyDescent="0.2">
      <c r="A466" s="6" t="s">
        <v>8297</v>
      </c>
      <c r="B466" s="6">
        <v>2018</v>
      </c>
      <c r="C466" s="6"/>
      <c r="D466" s="6" t="s">
        <v>9209</v>
      </c>
      <c r="E466" s="6" t="s">
        <v>9210</v>
      </c>
    </row>
    <row r="467" spans="1:5" ht="15.75" customHeight="1" x14ac:dyDescent="0.2">
      <c r="A467" s="6" t="s">
        <v>8297</v>
      </c>
      <c r="B467" s="6">
        <v>2018</v>
      </c>
      <c r="C467" s="6"/>
      <c r="D467" s="6" t="s">
        <v>9211</v>
      </c>
      <c r="E467" s="6" t="s">
        <v>9212</v>
      </c>
    </row>
    <row r="468" spans="1:5" ht="15.75" customHeight="1" x14ac:dyDescent="0.2">
      <c r="A468" s="6" t="s">
        <v>8297</v>
      </c>
      <c r="B468" s="6">
        <v>2018</v>
      </c>
      <c r="C468" s="6"/>
      <c r="D468" s="6" t="s">
        <v>9213</v>
      </c>
      <c r="E468" s="6" t="s">
        <v>9214</v>
      </c>
    </row>
    <row r="469" spans="1:5" ht="15.75" customHeight="1" x14ac:dyDescent="0.2">
      <c r="A469" s="6" t="s">
        <v>8297</v>
      </c>
      <c r="B469" s="6">
        <v>2018</v>
      </c>
      <c r="C469" s="6"/>
      <c r="D469" s="6" t="s">
        <v>9215</v>
      </c>
      <c r="E469" s="6" t="s">
        <v>9216</v>
      </c>
    </row>
    <row r="470" spans="1:5" ht="15.75" customHeight="1" x14ac:dyDescent="0.2">
      <c r="A470" s="6" t="s">
        <v>8297</v>
      </c>
      <c r="B470" s="6">
        <v>2018</v>
      </c>
      <c r="C470" s="6"/>
      <c r="D470" s="6" t="s">
        <v>9217</v>
      </c>
      <c r="E470" s="6" t="s">
        <v>9218</v>
      </c>
    </row>
    <row r="471" spans="1:5" ht="15.75" customHeight="1" x14ac:dyDescent="0.2">
      <c r="A471" s="6" t="s">
        <v>8297</v>
      </c>
      <c r="B471" s="6">
        <v>2018</v>
      </c>
      <c r="C471" s="6"/>
      <c r="D471" s="6" t="s">
        <v>9219</v>
      </c>
      <c r="E471" s="6" t="s">
        <v>9220</v>
      </c>
    </row>
    <row r="472" spans="1:5" ht="15.75" customHeight="1" x14ac:dyDescent="0.2">
      <c r="A472" s="6" t="s">
        <v>8297</v>
      </c>
      <c r="B472" s="6">
        <v>2018</v>
      </c>
      <c r="C472" s="6"/>
      <c r="D472" s="6" t="s">
        <v>9221</v>
      </c>
      <c r="E472" s="6" t="s">
        <v>9222</v>
      </c>
    </row>
    <row r="473" spans="1:5" ht="15.75" customHeight="1" x14ac:dyDescent="0.2">
      <c r="A473" s="6" t="s">
        <v>8297</v>
      </c>
      <c r="B473" s="6">
        <v>2018</v>
      </c>
      <c r="C473" s="6"/>
      <c r="D473" s="6" t="s">
        <v>9223</v>
      </c>
      <c r="E473" s="6" t="s">
        <v>9224</v>
      </c>
    </row>
    <row r="474" spans="1:5" ht="15.75" customHeight="1" x14ac:dyDescent="0.2">
      <c r="A474" s="6" t="s">
        <v>8297</v>
      </c>
      <c r="B474" s="6">
        <v>2018</v>
      </c>
      <c r="C474" s="6"/>
      <c r="D474" s="6" t="s">
        <v>9225</v>
      </c>
      <c r="E474" s="6" t="s">
        <v>9226</v>
      </c>
    </row>
    <row r="475" spans="1:5" ht="15.75" customHeight="1" x14ac:dyDescent="0.2">
      <c r="A475" s="6" t="s">
        <v>8297</v>
      </c>
      <c r="B475" s="6">
        <v>2018</v>
      </c>
      <c r="C475" s="6"/>
      <c r="D475" s="6" t="s">
        <v>9227</v>
      </c>
      <c r="E475" s="6" t="s">
        <v>9228</v>
      </c>
    </row>
    <row r="476" spans="1:5" ht="15.75" customHeight="1" x14ac:dyDescent="0.2">
      <c r="A476" s="6" t="s">
        <v>8297</v>
      </c>
      <c r="B476" s="6">
        <v>2018</v>
      </c>
      <c r="C476" s="6"/>
      <c r="D476" s="6" t="s">
        <v>9229</v>
      </c>
      <c r="E476" s="6" t="s">
        <v>9230</v>
      </c>
    </row>
    <row r="477" spans="1:5" ht="15.75" customHeight="1" x14ac:dyDescent="0.2">
      <c r="A477" s="6" t="s">
        <v>8297</v>
      </c>
      <c r="B477" s="6">
        <v>2018</v>
      </c>
      <c r="C477" s="6"/>
      <c r="D477" s="6" t="s">
        <v>9231</v>
      </c>
      <c r="E477" s="6" t="s">
        <v>9232</v>
      </c>
    </row>
    <row r="478" spans="1:5" ht="15.75" customHeight="1" x14ac:dyDescent="0.2">
      <c r="A478" s="6" t="s">
        <v>8297</v>
      </c>
      <c r="B478" s="6">
        <v>2018</v>
      </c>
      <c r="C478" s="6"/>
      <c r="D478" s="6" t="s">
        <v>9233</v>
      </c>
      <c r="E478" s="6" t="s">
        <v>9234</v>
      </c>
    </row>
    <row r="479" spans="1:5" ht="15.75" customHeight="1" x14ac:dyDescent="0.2">
      <c r="A479" s="6" t="s">
        <v>8297</v>
      </c>
      <c r="B479" s="6">
        <v>2018</v>
      </c>
      <c r="C479" s="6"/>
      <c r="D479" s="6" t="s">
        <v>9235</v>
      </c>
      <c r="E479" s="6" t="s">
        <v>9236</v>
      </c>
    </row>
    <row r="480" spans="1:5" ht="15.75" customHeight="1" x14ac:dyDescent="0.2">
      <c r="A480" s="6" t="s">
        <v>8297</v>
      </c>
      <c r="B480" s="6">
        <v>2018</v>
      </c>
      <c r="C480" s="6"/>
      <c r="D480" s="6" t="s">
        <v>9237</v>
      </c>
      <c r="E480" s="6" t="s">
        <v>9238</v>
      </c>
    </row>
    <row r="481" spans="1:5" ht="15.75" customHeight="1" x14ac:dyDescent="0.2">
      <c r="A481" s="6" t="s">
        <v>8297</v>
      </c>
      <c r="B481" s="6">
        <v>2018</v>
      </c>
      <c r="C481" s="6"/>
      <c r="D481" s="6" t="s">
        <v>9239</v>
      </c>
      <c r="E481" s="6" t="s">
        <v>9240</v>
      </c>
    </row>
    <row r="482" spans="1:5" ht="15.75" customHeight="1" x14ac:dyDescent="0.2">
      <c r="A482" s="6" t="s">
        <v>8297</v>
      </c>
      <c r="B482" s="6">
        <v>2018</v>
      </c>
      <c r="C482" s="6"/>
      <c r="D482" s="6" t="s">
        <v>9241</v>
      </c>
      <c r="E482" s="6" t="s">
        <v>9242</v>
      </c>
    </row>
    <row r="483" spans="1:5" ht="15.75" customHeight="1" x14ac:dyDescent="0.2">
      <c r="A483" s="6" t="s">
        <v>8297</v>
      </c>
      <c r="B483" s="6">
        <v>2018</v>
      </c>
      <c r="C483" s="6"/>
      <c r="D483" s="6" t="s">
        <v>9243</v>
      </c>
      <c r="E483" s="6" t="s">
        <v>9244</v>
      </c>
    </row>
    <row r="484" spans="1:5" ht="15.75" customHeight="1" x14ac:dyDescent="0.2">
      <c r="A484" s="6" t="s">
        <v>8297</v>
      </c>
      <c r="B484" s="6">
        <v>2018</v>
      </c>
      <c r="C484" s="6"/>
      <c r="D484" s="6" t="s">
        <v>9245</v>
      </c>
      <c r="E484" s="6" t="s">
        <v>9246</v>
      </c>
    </row>
    <row r="485" spans="1:5" ht="15.75" customHeight="1" x14ac:dyDescent="0.2">
      <c r="A485" s="6" t="s">
        <v>8297</v>
      </c>
      <c r="B485" s="6">
        <v>2018</v>
      </c>
      <c r="C485" s="6"/>
      <c r="D485" s="6" t="s">
        <v>9247</v>
      </c>
      <c r="E485" s="6" t="s">
        <v>9248</v>
      </c>
    </row>
    <row r="486" spans="1:5" ht="15.75" customHeight="1" x14ac:dyDescent="0.2">
      <c r="A486" s="6" t="s">
        <v>8297</v>
      </c>
      <c r="B486" s="6">
        <v>2018</v>
      </c>
      <c r="C486" s="6"/>
      <c r="D486" s="6" t="s">
        <v>9249</v>
      </c>
      <c r="E486" s="6" t="s">
        <v>9250</v>
      </c>
    </row>
    <row r="487" spans="1:5" ht="15.75" customHeight="1" x14ac:dyDescent="0.2">
      <c r="A487" s="6" t="s">
        <v>8297</v>
      </c>
      <c r="B487" s="6">
        <v>2018</v>
      </c>
      <c r="C487" s="6"/>
      <c r="D487" s="6" t="s">
        <v>9251</v>
      </c>
      <c r="E487" s="6" t="s">
        <v>9252</v>
      </c>
    </row>
    <row r="488" spans="1:5" ht="15.75" customHeight="1" x14ac:dyDescent="0.2">
      <c r="A488" s="6" t="s">
        <v>8297</v>
      </c>
      <c r="B488" s="6">
        <v>2018</v>
      </c>
      <c r="C488" s="6"/>
      <c r="D488" s="6" t="s">
        <v>9253</v>
      </c>
      <c r="E488" s="6" t="s">
        <v>9254</v>
      </c>
    </row>
    <row r="489" spans="1:5" ht="15.75" customHeight="1" x14ac:dyDescent="0.2">
      <c r="A489" s="6" t="s">
        <v>8297</v>
      </c>
      <c r="B489" s="6">
        <v>2018</v>
      </c>
      <c r="C489" s="6"/>
      <c r="D489" s="6" t="s">
        <v>9255</v>
      </c>
      <c r="E489" s="6" t="s">
        <v>9256</v>
      </c>
    </row>
    <row r="490" spans="1:5" ht="15.75" customHeight="1" x14ac:dyDescent="0.2">
      <c r="A490" s="6" t="s">
        <v>8297</v>
      </c>
      <c r="B490" s="6">
        <v>2018</v>
      </c>
      <c r="C490" s="6"/>
      <c r="D490" s="6" t="s">
        <v>9257</v>
      </c>
      <c r="E490" s="6" t="s">
        <v>9258</v>
      </c>
    </row>
    <row r="491" spans="1:5" ht="15.75" customHeight="1" x14ac:dyDescent="0.2">
      <c r="A491" s="6" t="s">
        <v>8297</v>
      </c>
      <c r="B491" s="6">
        <v>2018</v>
      </c>
      <c r="C491" s="6"/>
      <c r="D491" s="6" t="s">
        <v>9259</v>
      </c>
      <c r="E491" s="6" t="s">
        <v>9260</v>
      </c>
    </row>
    <row r="492" spans="1:5" ht="15.75" customHeight="1" x14ac:dyDescent="0.2">
      <c r="A492" s="6" t="s">
        <v>8297</v>
      </c>
      <c r="B492" s="6">
        <v>2018</v>
      </c>
      <c r="C492" s="6"/>
      <c r="D492" s="6" t="s">
        <v>9261</v>
      </c>
      <c r="E492" s="6" t="s">
        <v>9262</v>
      </c>
    </row>
    <row r="493" spans="1:5" ht="15.75" customHeight="1" x14ac:dyDescent="0.2">
      <c r="A493" s="6" t="s">
        <v>8297</v>
      </c>
      <c r="B493" s="6">
        <v>2018</v>
      </c>
      <c r="C493" s="6"/>
      <c r="D493" s="6" t="s">
        <v>9263</v>
      </c>
      <c r="E493" s="6" t="s">
        <v>9264</v>
      </c>
    </row>
    <row r="494" spans="1:5" ht="15.75" customHeight="1" x14ac:dyDescent="0.2">
      <c r="A494" s="6" t="s">
        <v>8297</v>
      </c>
      <c r="B494" s="6">
        <v>2018</v>
      </c>
      <c r="C494" s="6"/>
      <c r="D494" s="6" t="s">
        <v>9265</v>
      </c>
      <c r="E494" s="6" t="s">
        <v>9266</v>
      </c>
    </row>
    <row r="495" spans="1:5" ht="15.75" customHeight="1" x14ac:dyDescent="0.2">
      <c r="A495" s="6" t="s">
        <v>8297</v>
      </c>
      <c r="B495" s="6">
        <v>2018</v>
      </c>
      <c r="C495" s="6"/>
      <c r="D495" s="6" t="s">
        <v>9267</v>
      </c>
      <c r="E495" s="6" t="s">
        <v>9268</v>
      </c>
    </row>
    <row r="496" spans="1:5" ht="15.75" customHeight="1" x14ac:dyDescent="0.2">
      <c r="A496" s="6" t="s">
        <v>8297</v>
      </c>
      <c r="B496" s="6">
        <v>2018</v>
      </c>
      <c r="C496" s="6"/>
      <c r="D496" s="6" t="s">
        <v>9269</v>
      </c>
      <c r="E496" s="6" t="s">
        <v>9270</v>
      </c>
    </row>
    <row r="497" spans="1:5" ht="15.75" customHeight="1" x14ac:dyDescent="0.2">
      <c r="A497" s="6" t="s">
        <v>8297</v>
      </c>
      <c r="B497" s="6">
        <v>2018</v>
      </c>
      <c r="C497" s="6"/>
      <c r="D497" s="6" t="s">
        <v>9271</v>
      </c>
      <c r="E497" s="6" t="s">
        <v>9272</v>
      </c>
    </row>
    <row r="498" spans="1:5" ht="15.75" customHeight="1" x14ac:dyDescent="0.2">
      <c r="A498" s="6" t="s">
        <v>8297</v>
      </c>
      <c r="B498" s="6">
        <v>2018</v>
      </c>
      <c r="C498" s="6"/>
      <c r="D498" s="6" t="s">
        <v>9273</v>
      </c>
      <c r="E498" s="6" t="s">
        <v>9274</v>
      </c>
    </row>
    <row r="499" spans="1:5" ht="15.75" customHeight="1" x14ac:dyDescent="0.2">
      <c r="A499" s="6" t="s">
        <v>8297</v>
      </c>
      <c r="B499" s="6">
        <v>2018</v>
      </c>
      <c r="C499" s="6"/>
      <c r="D499" s="6" t="s">
        <v>9275</v>
      </c>
      <c r="E499" s="6" t="s">
        <v>9276</v>
      </c>
    </row>
    <row r="500" spans="1:5" ht="15.75" customHeight="1" x14ac:dyDescent="0.2">
      <c r="A500" s="6" t="s">
        <v>8297</v>
      </c>
      <c r="B500" s="6">
        <v>2018</v>
      </c>
      <c r="C500" s="6"/>
      <c r="D500" s="6" t="s">
        <v>9277</v>
      </c>
      <c r="E500" s="6" t="s">
        <v>9278</v>
      </c>
    </row>
    <row r="501" spans="1:5" ht="15.75" customHeight="1" x14ac:dyDescent="0.2">
      <c r="A501" s="6" t="s">
        <v>8297</v>
      </c>
      <c r="B501" s="6">
        <v>2018</v>
      </c>
      <c r="C501" s="6"/>
      <c r="D501" s="6" t="s">
        <v>9279</v>
      </c>
      <c r="E501" s="6" t="s">
        <v>9280</v>
      </c>
    </row>
    <row r="502" spans="1:5" ht="15.75" customHeight="1" x14ac:dyDescent="0.2">
      <c r="A502" s="6" t="s">
        <v>8297</v>
      </c>
      <c r="B502" s="6">
        <v>2018</v>
      </c>
      <c r="C502" s="6"/>
      <c r="D502" s="6" t="s">
        <v>9281</v>
      </c>
      <c r="E502" s="6" t="s">
        <v>9282</v>
      </c>
    </row>
    <row r="503" spans="1:5" ht="15.75" customHeight="1" x14ac:dyDescent="0.2">
      <c r="A503" s="6" t="s">
        <v>8297</v>
      </c>
      <c r="B503" s="6">
        <v>2018</v>
      </c>
      <c r="C503" s="6"/>
      <c r="D503" s="6" t="s">
        <v>9283</v>
      </c>
      <c r="E503" s="6" t="s">
        <v>9284</v>
      </c>
    </row>
    <row r="504" spans="1:5" ht="15.75" customHeight="1" x14ac:dyDescent="0.2">
      <c r="A504" s="6" t="s">
        <v>8297</v>
      </c>
      <c r="B504" s="6">
        <v>2018</v>
      </c>
      <c r="C504" s="6"/>
      <c r="D504" s="6" t="s">
        <v>9285</v>
      </c>
      <c r="E504" s="6" t="s">
        <v>9286</v>
      </c>
    </row>
    <row r="505" spans="1:5" ht="15.75" customHeight="1" x14ac:dyDescent="0.2">
      <c r="A505" s="6" t="s">
        <v>8297</v>
      </c>
      <c r="B505" s="6">
        <v>2018</v>
      </c>
      <c r="C505" s="6"/>
      <c r="D505" s="6" t="s">
        <v>9287</v>
      </c>
      <c r="E505" s="6" t="s">
        <v>9288</v>
      </c>
    </row>
    <row r="506" spans="1:5" ht="15.75" customHeight="1" x14ac:dyDescent="0.2">
      <c r="A506" s="6" t="s">
        <v>8297</v>
      </c>
      <c r="B506" s="6">
        <v>2018</v>
      </c>
      <c r="C506" s="6"/>
      <c r="D506" s="6" t="s">
        <v>9289</v>
      </c>
      <c r="E506" s="6" t="s">
        <v>9290</v>
      </c>
    </row>
    <row r="507" spans="1:5" ht="15.75" customHeight="1" x14ac:dyDescent="0.2">
      <c r="A507" s="6" t="s">
        <v>8297</v>
      </c>
      <c r="B507" s="6">
        <v>2018</v>
      </c>
      <c r="C507" s="6"/>
      <c r="D507" s="6" t="s">
        <v>9291</v>
      </c>
      <c r="E507" s="6" t="s">
        <v>9292</v>
      </c>
    </row>
    <row r="508" spans="1:5" ht="15.75" customHeight="1" x14ac:dyDescent="0.2">
      <c r="A508" s="6" t="s">
        <v>8297</v>
      </c>
      <c r="B508" s="6">
        <v>2018</v>
      </c>
      <c r="C508" s="6"/>
      <c r="D508" s="6" t="s">
        <v>9293</v>
      </c>
      <c r="E508" s="6" t="s">
        <v>9294</v>
      </c>
    </row>
    <row r="509" spans="1:5" ht="15.75" customHeight="1" x14ac:dyDescent="0.2">
      <c r="A509" s="6" t="s">
        <v>8297</v>
      </c>
      <c r="B509" s="6">
        <v>2018</v>
      </c>
      <c r="C509" s="6"/>
      <c r="D509" s="6" t="s">
        <v>9295</v>
      </c>
      <c r="E509" s="6" t="s">
        <v>9296</v>
      </c>
    </row>
    <row r="510" spans="1:5" ht="15.75" customHeight="1" x14ac:dyDescent="0.2">
      <c r="A510" s="6" t="s">
        <v>8297</v>
      </c>
      <c r="B510" s="6">
        <v>2018</v>
      </c>
      <c r="C510" s="6"/>
      <c r="D510" s="6" t="s">
        <v>9297</v>
      </c>
      <c r="E510" s="6" t="s">
        <v>9298</v>
      </c>
    </row>
    <row r="511" spans="1:5" ht="15.75" customHeight="1" x14ac:dyDescent="0.2">
      <c r="A511" s="6" t="s">
        <v>8297</v>
      </c>
      <c r="B511" s="6">
        <v>2018</v>
      </c>
      <c r="C511" s="6"/>
      <c r="D511" s="6" t="s">
        <v>9299</v>
      </c>
      <c r="E511" s="6" t="s">
        <v>9300</v>
      </c>
    </row>
    <row r="512" spans="1:5" ht="15.75" customHeight="1" x14ac:dyDescent="0.2">
      <c r="A512" s="6" t="s">
        <v>8297</v>
      </c>
      <c r="B512" s="6">
        <v>2018</v>
      </c>
      <c r="C512" s="6"/>
      <c r="D512" s="6" t="s">
        <v>9301</v>
      </c>
      <c r="E512" s="6" t="s">
        <v>9302</v>
      </c>
    </row>
    <row r="513" spans="1:5" ht="15.75" customHeight="1" x14ac:dyDescent="0.2">
      <c r="A513" s="6" t="s">
        <v>8297</v>
      </c>
      <c r="B513" s="6">
        <v>2018</v>
      </c>
      <c r="C513" s="6"/>
      <c r="D513" s="6" t="s">
        <v>9303</v>
      </c>
      <c r="E513" s="6" t="s">
        <v>9304</v>
      </c>
    </row>
    <row r="514" spans="1:5" ht="15.75" customHeight="1" x14ac:dyDescent="0.2">
      <c r="A514" s="6" t="s">
        <v>8297</v>
      </c>
      <c r="B514" s="6">
        <v>2018</v>
      </c>
      <c r="C514" s="6"/>
      <c r="D514" s="6" t="s">
        <v>9305</v>
      </c>
      <c r="E514" s="6" t="s">
        <v>9306</v>
      </c>
    </row>
    <row r="515" spans="1:5" ht="15.75" customHeight="1" x14ac:dyDescent="0.2">
      <c r="A515" s="6" t="s">
        <v>8297</v>
      </c>
      <c r="B515" s="6">
        <v>2018</v>
      </c>
      <c r="C515" s="6"/>
      <c r="D515" s="6" t="s">
        <v>9307</v>
      </c>
      <c r="E515" s="6" t="s">
        <v>9308</v>
      </c>
    </row>
    <row r="516" spans="1:5" ht="15.75" customHeight="1" x14ac:dyDescent="0.2">
      <c r="A516" s="6" t="s">
        <v>8297</v>
      </c>
      <c r="B516" s="6">
        <v>2018</v>
      </c>
      <c r="C516" s="6"/>
      <c r="D516" s="6" t="s">
        <v>9309</v>
      </c>
      <c r="E516" s="6" t="s">
        <v>9310</v>
      </c>
    </row>
    <row r="517" spans="1:5" ht="15.75" customHeight="1" x14ac:dyDescent="0.2">
      <c r="A517" s="6" t="s">
        <v>8297</v>
      </c>
      <c r="B517" s="6">
        <v>2018</v>
      </c>
      <c r="C517" s="6"/>
      <c r="D517" s="6" t="s">
        <v>9311</v>
      </c>
      <c r="E517" s="6" t="s">
        <v>9312</v>
      </c>
    </row>
    <row r="518" spans="1:5" ht="15.75" customHeight="1" x14ac:dyDescent="0.2">
      <c r="A518" s="6" t="s">
        <v>8297</v>
      </c>
      <c r="B518" s="6">
        <v>2018</v>
      </c>
      <c r="C518" s="6"/>
      <c r="D518" s="6" t="s">
        <v>9313</v>
      </c>
      <c r="E518" s="6" t="s">
        <v>9314</v>
      </c>
    </row>
    <row r="519" spans="1:5" ht="15.75" customHeight="1" x14ac:dyDescent="0.2">
      <c r="A519" s="6" t="s">
        <v>8297</v>
      </c>
      <c r="B519" s="6">
        <v>2018</v>
      </c>
      <c r="C519" s="6"/>
      <c r="D519" s="6" t="s">
        <v>9315</v>
      </c>
      <c r="E519" s="6" t="s">
        <v>9316</v>
      </c>
    </row>
    <row r="520" spans="1:5" ht="15.75" customHeight="1" x14ac:dyDescent="0.2">
      <c r="A520" s="6" t="s">
        <v>8297</v>
      </c>
      <c r="B520" s="6">
        <v>2018</v>
      </c>
      <c r="C520" s="6"/>
      <c r="D520" s="6" t="s">
        <v>9317</v>
      </c>
      <c r="E520" s="6" t="s">
        <v>9318</v>
      </c>
    </row>
    <row r="521" spans="1:5" ht="15.75" customHeight="1" x14ac:dyDescent="0.2">
      <c r="A521" s="6" t="s">
        <v>8297</v>
      </c>
      <c r="B521" s="6">
        <v>2018</v>
      </c>
      <c r="C521" s="6"/>
      <c r="D521" s="6" t="s">
        <v>9319</v>
      </c>
      <c r="E521" s="6" t="s">
        <v>9320</v>
      </c>
    </row>
    <row r="522" spans="1:5" ht="15.75" customHeight="1" x14ac:dyDescent="0.2">
      <c r="A522" s="6" t="s">
        <v>8297</v>
      </c>
      <c r="B522" s="6">
        <v>2018</v>
      </c>
      <c r="C522" s="6"/>
      <c r="D522" s="6" t="s">
        <v>9321</v>
      </c>
      <c r="E522" s="6" t="s">
        <v>9322</v>
      </c>
    </row>
    <row r="523" spans="1:5" ht="15.75" customHeight="1" x14ac:dyDescent="0.2">
      <c r="A523" s="6" t="s">
        <v>8297</v>
      </c>
      <c r="B523" s="6">
        <v>2018</v>
      </c>
      <c r="C523" s="6"/>
      <c r="D523" s="6" t="s">
        <v>9323</v>
      </c>
      <c r="E523" s="6" t="s">
        <v>9324</v>
      </c>
    </row>
    <row r="524" spans="1:5" ht="15.75" customHeight="1" x14ac:dyDescent="0.2">
      <c r="A524" s="6" t="s">
        <v>8297</v>
      </c>
      <c r="B524" s="6">
        <v>2018</v>
      </c>
      <c r="C524" s="6"/>
      <c r="D524" s="6" t="s">
        <v>9325</v>
      </c>
      <c r="E524" s="6" t="s">
        <v>9326</v>
      </c>
    </row>
    <row r="525" spans="1:5" ht="15.75" customHeight="1" x14ac:dyDescent="0.2">
      <c r="A525" s="6" t="s">
        <v>8297</v>
      </c>
      <c r="B525" s="6">
        <v>2018</v>
      </c>
      <c r="C525" s="6"/>
      <c r="D525" s="6" t="s">
        <v>9327</v>
      </c>
      <c r="E525" s="6" t="s">
        <v>9328</v>
      </c>
    </row>
    <row r="526" spans="1:5" ht="15.75" customHeight="1" x14ac:dyDescent="0.2">
      <c r="A526" s="6" t="s">
        <v>8297</v>
      </c>
      <c r="B526" s="6">
        <v>2018</v>
      </c>
      <c r="C526" s="6"/>
      <c r="D526" s="6" t="s">
        <v>9329</v>
      </c>
      <c r="E526" s="6" t="s">
        <v>9330</v>
      </c>
    </row>
    <row r="527" spans="1:5" ht="15.75" customHeight="1" x14ac:dyDescent="0.2">
      <c r="A527" s="6" t="s">
        <v>8297</v>
      </c>
      <c r="B527" s="6">
        <v>2018</v>
      </c>
      <c r="C527" s="6"/>
      <c r="D527" s="6" t="s">
        <v>9331</v>
      </c>
      <c r="E527" s="6" t="s">
        <v>9332</v>
      </c>
    </row>
    <row r="528" spans="1:5" ht="15.75" customHeight="1" x14ac:dyDescent="0.2">
      <c r="A528" s="6" t="s">
        <v>8297</v>
      </c>
      <c r="B528" s="6">
        <v>2018</v>
      </c>
      <c r="C528" s="6"/>
      <c r="D528" s="6" t="s">
        <v>9333</v>
      </c>
      <c r="E528" s="6" t="s">
        <v>9334</v>
      </c>
    </row>
    <row r="529" spans="1:5" ht="15.75" customHeight="1" x14ac:dyDescent="0.2">
      <c r="A529" s="6" t="s">
        <v>8297</v>
      </c>
      <c r="B529" s="6">
        <v>2018</v>
      </c>
      <c r="C529" s="6"/>
      <c r="D529" s="6" t="s">
        <v>9335</v>
      </c>
      <c r="E529" s="6" t="s">
        <v>9336</v>
      </c>
    </row>
    <row r="530" spans="1:5" ht="15.75" customHeight="1" x14ac:dyDescent="0.2">
      <c r="A530" s="6" t="s">
        <v>8297</v>
      </c>
      <c r="B530" s="6">
        <v>2018</v>
      </c>
      <c r="C530" s="6"/>
      <c r="D530" s="6" t="s">
        <v>9337</v>
      </c>
      <c r="E530" s="6" t="s">
        <v>9338</v>
      </c>
    </row>
    <row r="531" spans="1:5" ht="15.75" customHeight="1" x14ac:dyDescent="0.2">
      <c r="A531" s="6" t="s">
        <v>8297</v>
      </c>
      <c r="B531" s="6">
        <v>2018</v>
      </c>
      <c r="C531" s="6"/>
      <c r="D531" s="6" t="s">
        <v>9339</v>
      </c>
      <c r="E531" s="6" t="s">
        <v>9340</v>
      </c>
    </row>
    <row r="532" spans="1:5" ht="15.75" customHeight="1" x14ac:dyDescent="0.2">
      <c r="A532" s="6" t="s">
        <v>8297</v>
      </c>
      <c r="B532" s="6">
        <v>2018</v>
      </c>
      <c r="C532" s="6"/>
      <c r="D532" s="6" t="s">
        <v>9341</v>
      </c>
      <c r="E532" s="6" t="s">
        <v>9342</v>
      </c>
    </row>
    <row r="533" spans="1:5" ht="15.75" customHeight="1" x14ac:dyDescent="0.2">
      <c r="A533" s="6" t="s">
        <v>8297</v>
      </c>
      <c r="B533" s="6">
        <v>2018</v>
      </c>
      <c r="C533" s="6"/>
      <c r="D533" s="6" t="s">
        <v>9343</v>
      </c>
      <c r="E533" s="6" t="s">
        <v>9344</v>
      </c>
    </row>
    <row r="534" spans="1:5" ht="15.75" customHeight="1" x14ac:dyDescent="0.2">
      <c r="A534" s="6" t="s">
        <v>8297</v>
      </c>
      <c r="B534" s="6">
        <v>2018</v>
      </c>
      <c r="C534" s="6"/>
      <c r="D534" s="6" t="s">
        <v>9345</v>
      </c>
      <c r="E534" s="6" t="s">
        <v>9346</v>
      </c>
    </row>
    <row r="535" spans="1:5" ht="15.75" customHeight="1" x14ac:dyDescent="0.2">
      <c r="A535" s="6" t="s">
        <v>8297</v>
      </c>
      <c r="B535" s="6">
        <v>2018</v>
      </c>
      <c r="C535" s="6"/>
      <c r="D535" s="6" t="s">
        <v>9347</v>
      </c>
      <c r="E535" s="6" t="s">
        <v>9348</v>
      </c>
    </row>
    <row r="536" spans="1:5" ht="15.75" customHeight="1" x14ac:dyDescent="0.2">
      <c r="A536" s="6" t="s">
        <v>8297</v>
      </c>
      <c r="B536" s="6">
        <v>2018</v>
      </c>
      <c r="C536" s="6"/>
      <c r="D536" s="6" t="s">
        <v>9349</v>
      </c>
      <c r="E536" s="6" t="s">
        <v>9350</v>
      </c>
    </row>
    <row r="537" spans="1:5" ht="15.75" customHeight="1" x14ac:dyDescent="0.2">
      <c r="A537" s="6" t="s">
        <v>8297</v>
      </c>
      <c r="B537" s="6">
        <v>2018</v>
      </c>
      <c r="C537" s="6"/>
      <c r="D537" s="6" t="s">
        <v>9351</v>
      </c>
      <c r="E537" s="6" t="s">
        <v>9352</v>
      </c>
    </row>
    <row r="538" spans="1:5" ht="15.75" customHeight="1" x14ac:dyDescent="0.2">
      <c r="A538" s="6" t="s">
        <v>8297</v>
      </c>
      <c r="B538" s="6">
        <v>2018</v>
      </c>
      <c r="C538" s="6"/>
      <c r="D538" s="6" t="s">
        <v>9353</v>
      </c>
      <c r="E538" s="6" t="s">
        <v>9354</v>
      </c>
    </row>
    <row r="539" spans="1:5" ht="15.75" customHeight="1" x14ac:dyDescent="0.2">
      <c r="A539" s="6" t="s">
        <v>8297</v>
      </c>
      <c r="B539" s="6">
        <v>2018</v>
      </c>
      <c r="C539" s="6"/>
      <c r="D539" s="6" t="s">
        <v>9355</v>
      </c>
      <c r="E539" s="6" t="s">
        <v>9356</v>
      </c>
    </row>
    <row r="540" spans="1:5" ht="15.75" customHeight="1" x14ac:dyDescent="0.2">
      <c r="A540" s="6" t="s">
        <v>8297</v>
      </c>
      <c r="B540" s="6">
        <v>2018</v>
      </c>
      <c r="C540" s="6"/>
      <c r="D540" s="6" t="s">
        <v>9357</v>
      </c>
      <c r="E540" s="6" t="s">
        <v>9358</v>
      </c>
    </row>
    <row r="541" spans="1:5" ht="15.75" customHeight="1" x14ac:dyDescent="0.2">
      <c r="A541" s="6" t="s">
        <v>8297</v>
      </c>
      <c r="B541" s="6">
        <v>2018</v>
      </c>
      <c r="C541" s="6"/>
      <c r="D541" s="6" t="s">
        <v>9359</v>
      </c>
      <c r="E541" s="6" t="s">
        <v>9360</v>
      </c>
    </row>
    <row r="542" spans="1:5" ht="15.75" customHeight="1" x14ac:dyDescent="0.2">
      <c r="A542" s="6" t="s">
        <v>8297</v>
      </c>
      <c r="B542" s="6">
        <v>2018</v>
      </c>
      <c r="C542" s="6"/>
      <c r="D542" s="6" t="s">
        <v>9361</v>
      </c>
      <c r="E542" s="6" t="s">
        <v>9362</v>
      </c>
    </row>
    <row r="543" spans="1:5" ht="15.75" customHeight="1" x14ac:dyDescent="0.2">
      <c r="A543" s="6" t="s">
        <v>8297</v>
      </c>
      <c r="B543" s="6">
        <v>2018</v>
      </c>
      <c r="C543" s="6"/>
      <c r="D543" s="6" t="s">
        <v>9363</v>
      </c>
      <c r="E543" s="6" t="s">
        <v>9364</v>
      </c>
    </row>
    <row r="544" spans="1:5" ht="15.75" customHeight="1" x14ac:dyDescent="0.2">
      <c r="A544" s="6" t="s">
        <v>8297</v>
      </c>
      <c r="B544" s="6">
        <v>2018</v>
      </c>
      <c r="C544" s="6"/>
      <c r="D544" s="6" t="s">
        <v>9365</v>
      </c>
      <c r="E544" s="6" t="s">
        <v>9366</v>
      </c>
    </row>
    <row r="545" spans="1:5" ht="15.75" customHeight="1" x14ac:dyDescent="0.2">
      <c r="A545" s="6" t="s">
        <v>8297</v>
      </c>
      <c r="B545" s="6">
        <v>2018</v>
      </c>
      <c r="C545" s="6"/>
      <c r="D545" s="6" t="s">
        <v>9367</v>
      </c>
      <c r="E545" s="6" t="s">
        <v>9368</v>
      </c>
    </row>
    <row r="546" spans="1:5" ht="15.75" customHeight="1" x14ac:dyDescent="0.2">
      <c r="A546" s="6" t="s">
        <v>8297</v>
      </c>
      <c r="B546" s="6">
        <v>2018</v>
      </c>
      <c r="C546" s="6"/>
      <c r="D546" s="6" t="s">
        <v>9369</v>
      </c>
      <c r="E546" s="6" t="s">
        <v>9370</v>
      </c>
    </row>
    <row r="547" spans="1:5" ht="15.75" customHeight="1" x14ac:dyDescent="0.2">
      <c r="A547" s="6" t="s">
        <v>8297</v>
      </c>
      <c r="B547" s="6">
        <v>2018</v>
      </c>
      <c r="C547" s="6"/>
      <c r="D547" s="6" t="s">
        <v>9371</v>
      </c>
      <c r="E547" s="6" t="s">
        <v>9372</v>
      </c>
    </row>
    <row r="548" spans="1:5" ht="15.75" customHeight="1" x14ac:dyDescent="0.2">
      <c r="A548" s="6" t="s">
        <v>8297</v>
      </c>
      <c r="B548" s="6">
        <v>2018</v>
      </c>
      <c r="C548" s="6"/>
      <c r="D548" s="6" t="s">
        <v>9373</v>
      </c>
      <c r="E548" s="6" t="s">
        <v>9374</v>
      </c>
    </row>
    <row r="549" spans="1:5" ht="15.75" customHeight="1" x14ac:dyDescent="0.2">
      <c r="A549" s="6" t="s">
        <v>8297</v>
      </c>
      <c r="B549" s="6">
        <v>2018</v>
      </c>
      <c r="C549" s="6"/>
      <c r="D549" s="6" t="s">
        <v>9375</v>
      </c>
      <c r="E549" s="6" t="s">
        <v>9376</v>
      </c>
    </row>
    <row r="550" spans="1:5" ht="15.75" customHeight="1" x14ac:dyDescent="0.2">
      <c r="A550" s="6" t="s">
        <v>8297</v>
      </c>
      <c r="B550" s="6">
        <v>2018</v>
      </c>
      <c r="C550" s="6"/>
      <c r="D550" s="6" t="s">
        <v>9377</v>
      </c>
      <c r="E550" s="6" t="s">
        <v>9378</v>
      </c>
    </row>
    <row r="551" spans="1:5" ht="15.75" customHeight="1" x14ac:dyDescent="0.2">
      <c r="A551" s="6" t="s">
        <v>8297</v>
      </c>
      <c r="B551" s="6">
        <v>2018</v>
      </c>
      <c r="C551" s="6"/>
      <c r="D551" s="6" t="s">
        <v>9379</v>
      </c>
      <c r="E551" s="6" t="s">
        <v>9380</v>
      </c>
    </row>
    <row r="552" spans="1:5" ht="15.75" customHeight="1" x14ac:dyDescent="0.2">
      <c r="A552" s="6" t="s">
        <v>8297</v>
      </c>
      <c r="B552" s="6">
        <v>2018</v>
      </c>
      <c r="C552" s="6"/>
      <c r="D552" s="6" t="s">
        <v>9381</v>
      </c>
      <c r="E552" s="6" t="s">
        <v>9382</v>
      </c>
    </row>
    <row r="553" spans="1:5" ht="15.75" customHeight="1" x14ac:dyDescent="0.2">
      <c r="A553" s="6" t="s">
        <v>8297</v>
      </c>
      <c r="B553" s="6">
        <v>2018</v>
      </c>
      <c r="C553" s="6"/>
      <c r="D553" s="6" t="s">
        <v>9383</v>
      </c>
      <c r="E553" s="6" t="s">
        <v>9384</v>
      </c>
    </row>
    <row r="554" spans="1:5" ht="15.75" customHeight="1" x14ac:dyDescent="0.2">
      <c r="A554" s="6" t="s">
        <v>8297</v>
      </c>
      <c r="B554" s="6">
        <v>2018</v>
      </c>
      <c r="C554" s="6"/>
      <c r="D554" s="6" t="s">
        <v>9385</v>
      </c>
      <c r="E554" s="6" t="s">
        <v>9386</v>
      </c>
    </row>
    <row r="555" spans="1:5" ht="15.75" customHeight="1" x14ac:dyDescent="0.2">
      <c r="A555" s="6" t="s">
        <v>8297</v>
      </c>
      <c r="B555" s="6">
        <v>2018</v>
      </c>
      <c r="C555" s="6"/>
      <c r="D555" s="6" t="s">
        <v>9387</v>
      </c>
      <c r="E555" s="6" t="s">
        <v>9388</v>
      </c>
    </row>
    <row r="556" spans="1:5" ht="15.75" customHeight="1" x14ac:dyDescent="0.2">
      <c r="A556" s="6" t="s">
        <v>8297</v>
      </c>
      <c r="B556" s="6">
        <v>2018</v>
      </c>
      <c r="C556" s="6"/>
      <c r="D556" s="6" t="s">
        <v>9389</v>
      </c>
      <c r="E556" s="6" t="s">
        <v>9390</v>
      </c>
    </row>
    <row r="557" spans="1:5" ht="15.75" customHeight="1" x14ac:dyDescent="0.2">
      <c r="A557" s="6" t="s">
        <v>8297</v>
      </c>
      <c r="B557" s="6">
        <v>2018</v>
      </c>
      <c r="C557" s="6"/>
      <c r="D557" s="6" t="s">
        <v>9391</v>
      </c>
      <c r="E557" s="6" t="s">
        <v>9392</v>
      </c>
    </row>
    <row r="558" spans="1:5" ht="15.75" customHeight="1" x14ac:dyDescent="0.2">
      <c r="A558" s="6" t="s">
        <v>8297</v>
      </c>
      <c r="B558" s="6">
        <v>2018</v>
      </c>
      <c r="C558" s="6"/>
      <c r="D558" s="6" t="s">
        <v>9393</v>
      </c>
      <c r="E558" s="6" t="s">
        <v>2254</v>
      </c>
    </row>
    <row r="559" spans="1:5" ht="15.75" customHeight="1" x14ac:dyDescent="0.2">
      <c r="A559" s="6" t="s">
        <v>8297</v>
      </c>
      <c r="B559" s="6">
        <v>2018</v>
      </c>
      <c r="C559" s="6"/>
      <c r="D559" s="6" t="s">
        <v>9394</v>
      </c>
      <c r="E559" s="6" t="s">
        <v>9395</v>
      </c>
    </row>
    <row r="560" spans="1:5" ht="15.75" customHeight="1" x14ac:dyDescent="0.2">
      <c r="A560" s="6" t="s">
        <v>8297</v>
      </c>
      <c r="B560" s="6">
        <v>2018</v>
      </c>
      <c r="C560" s="6"/>
      <c r="D560" s="6" t="s">
        <v>9396</v>
      </c>
      <c r="E560" s="6" t="s">
        <v>9397</v>
      </c>
    </row>
    <row r="561" spans="1:5" ht="15.75" customHeight="1" x14ac:dyDescent="0.2">
      <c r="A561" s="6" t="s">
        <v>8297</v>
      </c>
      <c r="B561" s="6">
        <v>2018</v>
      </c>
      <c r="C561" s="6"/>
      <c r="D561" s="6" t="s">
        <v>9398</v>
      </c>
      <c r="E561" s="6" t="s">
        <v>9399</v>
      </c>
    </row>
    <row r="562" spans="1:5" ht="15.75" customHeight="1" x14ac:dyDescent="0.2">
      <c r="A562" s="6" t="s">
        <v>8297</v>
      </c>
      <c r="B562" s="6">
        <v>2018</v>
      </c>
      <c r="C562" s="6"/>
      <c r="D562" s="6" t="s">
        <v>9400</v>
      </c>
      <c r="E562" s="6" t="s">
        <v>9401</v>
      </c>
    </row>
    <row r="563" spans="1:5" ht="15.75" customHeight="1" x14ac:dyDescent="0.2">
      <c r="A563" s="6" t="s">
        <v>8297</v>
      </c>
      <c r="B563" s="6">
        <v>2018</v>
      </c>
      <c r="C563" s="6"/>
      <c r="D563" s="6" t="s">
        <v>9402</v>
      </c>
      <c r="E563" s="6" t="s">
        <v>9403</v>
      </c>
    </row>
    <row r="564" spans="1:5" ht="15.75" customHeight="1" x14ac:dyDescent="0.2">
      <c r="A564" s="6" t="s">
        <v>8297</v>
      </c>
      <c r="B564" s="6">
        <v>2018</v>
      </c>
      <c r="C564" s="6"/>
      <c r="D564" s="6" t="s">
        <v>9404</v>
      </c>
      <c r="E564" s="6" t="s">
        <v>2254</v>
      </c>
    </row>
    <row r="565" spans="1:5" ht="15.75" customHeight="1" x14ac:dyDescent="0.2">
      <c r="A565" s="6" t="s">
        <v>8297</v>
      </c>
      <c r="B565" s="6">
        <v>2018</v>
      </c>
      <c r="C565" s="6"/>
      <c r="D565" s="6" t="s">
        <v>9405</v>
      </c>
      <c r="E565" s="6" t="s">
        <v>9406</v>
      </c>
    </row>
    <row r="566" spans="1:5" ht="15.75" customHeight="1" x14ac:dyDescent="0.2">
      <c r="A566" s="6" t="s">
        <v>8297</v>
      </c>
      <c r="B566" s="6">
        <v>2018</v>
      </c>
      <c r="C566" s="6"/>
      <c r="D566" s="6" t="s">
        <v>9407</v>
      </c>
      <c r="E566" s="6" t="s">
        <v>9408</v>
      </c>
    </row>
    <row r="567" spans="1:5" ht="15.75" customHeight="1" x14ac:dyDescent="0.2">
      <c r="A567" s="6" t="s">
        <v>8297</v>
      </c>
      <c r="B567" s="6">
        <v>2018</v>
      </c>
      <c r="C567" s="6"/>
      <c r="D567" s="6" t="s">
        <v>9409</v>
      </c>
      <c r="E567" s="6" t="s">
        <v>9410</v>
      </c>
    </row>
    <row r="568" spans="1:5" ht="15.75" customHeight="1" x14ac:dyDescent="0.2">
      <c r="A568" s="6" t="s">
        <v>8297</v>
      </c>
      <c r="B568" s="6">
        <v>2018</v>
      </c>
      <c r="C568" s="6"/>
      <c r="D568" s="6" t="s">
        <v>9411</v>
      </c>
      <c r="E568" s="6" t="s">
        <v>9412</v>
      </c>
    </row>
    <row r="569" spans="1:5" ht="15.75" customHeight="1" x14ac:dyDescent="0.2">
      <c r="A569" s="6" t="s">
        <v>8297</v>
      </c>
      <c r="B569" s="6">
        <v>2018</v>
      </c>
      <c r="C569" s="6"/>
      <c r="D569" s="6" t="s">
        <v>9413</v>
      </c>
      <c r="E569" s="6" t="s">
        <v>9414</v>
      </c>
    </row>
    <row r="570" spans="1:5" ht="15.75" customHeight="1" x14ac:dyDescent="0.2">
      <c r="A570" s="6" t="s">
        <v>8297</v>
      </c>
      <c r="B570" s="6">
        <v>2018</v>
      </c>
      <c r="C570" s="6"/>
      <c r="D570" s="6" t="s">
        <v>9415</v>
      </c>
      <c r="E570" s="6" t="s">
        <v>9416</v>
      </c>
    </row>
    <row r="571" spans="1:5" ht="15.75" customHeight="1" x14ac:dyDescent="0.2">
      <c r="A571" s="6" t="s">
        <v>8297</v>
      </c>
      <c r="B571" s="6">
        <v>2018</v>
      </c>
      <c r="C571" s="6"/>
      <c r="D571" s="6" t="s">
        <v>9417</v>
      </c>
      <c r="E571" s="6" t="s">
        <v>9418</v>
      </c>
    </row>
    <row r="572" spans="1:5" ht="15.75" customHeight="1" x14ac:dyDescent="0.2">
      <c r="A572" s="6" t="s">
        <v>8297</v>
      </c>
      <c r="B572" s="6">
        <v>2018</v>
      </c>
      <c r="C572" s="6"/>
      <c r="D572" s="6" t="s">
        <v>9419</v>
      </c>
      <c r="E572" s="6" t="s">
        <v>9420</v>
      </c>
    </row>
    <row r="573" spans="1:5" ht="15.75" customHeight="1" x14ac:dyDescent="0.2">
      <c r="A573" s="6" t="s">
        <v>8297</v>
      </c>
      <c r="B573" s="6">
        <v>2018</v>
      </c>
      <c r="C573" s="6"/>
      <c r="D573" s="6" t="s">
        <v>9421</v>
      </c>
      <c r="E573" s="6" t="s">
        <v>9422</v>
      </c>
    </row>
    <row r="574" spans="1:5" ht="15.75" customHeight="1" x14ac:dyDescent="0.2">
      <c r="A574" s="6" t="s">
        <v>8297</v>
      </c>
      <c r="B574" s="6">
        <v>2018</v>
      </c>
      <c r="C574" s="6"/>
      <c r="D574" s="6" t="s">
        <v>9423</v>
      </c>
      <c r="E574" s="6" t="s">
        <v>9424</v>
      </c>
    </row>
    <row r="575" spans="1:5" ht="15.75" customHeight="1" x14ac:dyDescent="0.2">
      <c r="A575" s="6" t="s">
        <v>8297</v>
      </c>
      <c r="B575" s="6">
        <v>2018</v>
      </c>
      <c r="C575" s="6"/>
      <c r="D575" s="6" t="s">
        <v>9425</v>
      </c>
      <c r="E575" s="6" t="s">
        <v>9426</v>
      </c>
    </row>
    <row r="576" spans="1:5" ht="15.75" customHeight="1" x14ac:dyDescent="0.2">
      <c r="A576" s="6" t="s">
        <v>8297</v>
      </c>
      <c r="B576" s="6">
        <v>2018</v>
      </c>
      <c r="C576" s="6"/>
      <c r="D576" s="6" t="s">
        <v>9427</v>
      </c>
      <c r="E576" s="6" t="s">
        <v>9428</v>
      </c>
    </row>
    <row r="577" spans="1:5" ht="15.75" customHeight="1" x14ac:dyDescent="0.2">
      <c r="A577" s="6" t="s">
        <v>8297</v>
      </c>
      <c r="B577" s="6">
        <v>2018</v>
      </c>
      <c r="C577" s="6"/>
      <c r="D577" s="6" t="s">
        <v>9429</v>
      </c>
      <c r="E577" s="6" t="s">
        <v>9430</v>
      </c>
    </row>
    <row r="578" spans="1:5" ht="15.75" customHeight="1" x14ac:dyDescent="0.2">
      <c r="A578" s="6" t="s">
        <v>8297</v>
      </c>
      <c r="B578" s="6">
        <v>2018</v>
      </c>
      <c r="C578" s="6"/>
      <c r="D578" s="6" t="s">
        <v>9431</v>
      </c>
      <c r="E578" s="6" t="s">
        <v>9432</v>
      </c>
    </row>
    <row r="579" spans="1:5" ht="15.75" customHeight="1" x14ac:dyDescent="0.2">
      <c r="A579" s="6" t="s">
        <v>8297</v>
      </c>
      <c r="B579" s="6">
        <v>2018</v>
      </c>
      <c r="C579" s="6"/>
      <c r="D579" s="6" t="s">
        <v>9433</v>
      </c>
      <c r="E579" s="6" t="s">
        <v>9434</v>
      </c>
    </row>
    <row r="580" spans="1:5" ht="15.75" customHeight="1" x14ac:dyDescent="0.2">
      <c r="A580" s="6" t="s">
        <v>8297</v>
      </c>
      <c r="B580" s="6">
        <v>2018</v>
      </c>
      <c r="C580" s="6"/>
      <c r="D580" s="6" t="s">
        <v>9435</v>
      </c>
      <c r="E580" s="6" t="s">
        <v>9436</v>
      </c>
    </row>
    <row r="581" spans="1:5" ht="15.75" customHeight="1" x14ac:dyDescent="0.2">
      <c r="A581" s="6" t="s">
        <v>8297</v>
      </c>
      <c r="B581" s="6">
        <v>2018</v>
      </c>
      <c r="C581" s="6"/>
      <c r="D581" s="6" t="s">
        <v>9437</v>
      </c>
      <c r="E581" s="6" t="s">
        <v>9438</v>
      </c>
    </row>
    <row r="582" spans="1:5" ht="15.75" customHeight="1" x14ac:dyDescent="0.2">
      <c r="A582" s="6" t="s">
        <v>8297</v>
      </c>
      <c r="B582" s="6">
        <v>2018</v>
      </c>
      <c r="C582" s="6"/>
      <c r="D582" s="6" t="s">
        <v>9439</v>
      </c>
      <c r="E582" s="6" t="s">
        <v>9440</v>
      </c>
    </row>
    <row r="583" spans="1:5" ht="15.75" customHeight="1" x14ac:dyDescent="0.2">
      <c r="A583" s="6" t="s">
        <v>8297</v>
      </c>
      <c r="B583" s="6">
        <v>2018</v>
      </c>
      <c r="C583" s="6"/>
      <c r="D583" s="6" t="s">
        <v>9441</v>
      </c>
      <c r="E583" s="6" t="s">
        <v>9442</v>
      </c>
    </row>
    <row r="584" spans="1:5" ht="15.75" customHeight="1" x14ac:dyDescent="0.2">
      <c r="A584" s="6" t="s">
        <v>8297</v>
      </c>
      <c r="B584" s="6">
        <v>2018</v>
      </c>
      <c r="C584" s="6"/>
      <c r="D584" s="6" t="s">
        <v>9443</v>
      </c>
      <c r="E584" s="6" t="s">
        <v>9444</v>
      </c>
    </row>
    <row r="585" spans="1:5" ht="15.75" customHeight="1" x14ac:dyDescent="0.2">
      <c r="A585" s="6" t="s">
        <v>8297</v>
      </c>
      <c r="B585" s="6">
        <v>2018</v>
      </c>
      <c r="C585" s="6"/>
      <c r="D585" s="6" t="s">
        <v>9445</v>
      </c>
      <c r="E585" s="6" t="s">
        <v>9446</v>
      </c>
    </row>
    <row r="586" spans="1:5" ht="15.75" customHeight="1" x14ac:dyDescent="0.2">
      <c r="A586" s="6" t="s">
        <v>8297</v>
      </c>
      <c r="B586" s="6">
        <v>2018</v>
      </c>
      <c r="C586" s="6"/>
      <c r="D586" s="6" t="s">
        <v>9447</v>
      </c>
      <c r="E586" s="6" t="s">
        <v>9448</v>
      </c>
    </row>
    <row r="587" spans="1:5" ht="15.75" customHeight="1" x14ac:dyDescent="0.2">
      <c r="A587" s="6" t="s">
        <v>8297</v>
      </c>
      <c r="B587" s="6">
        <v>2018</v>
      </c>
      <c r="C587" s="6"/>
      <c r="D587" s="6" t="s">
        <v>9449</v>
      </c>
      <c r="E587" s="6" t="s">
        <v>9450</v>
      </c>
    </row>
    <row r="588" spans="1:5" ht="15.75" customHeight="1" x14ac:dyDescent="0.2">
      <c r="A588" s="6" t="s">
        <v>8297</v>
      </c>
      <c r="B588" s="6">
        <v>2018</v>
      </c>
      <c r="C588" s="6"/>
      <c r="D588" s="6" t="s">
        <v>9451</v>
      </c>
      <c r="E588" s="6" t="s">
        <v>9452</v>
      </c>
    </row>
    <row r="589" spans="1:5" ht="15.75" customHeight="1" x14ac:dyDescent="0.2">
      <c r="A589" s="6" t="s">
        <v>8297</v>
      </c>
      <c r="B589" s="6">
        <v>2018</v>
      </c>
      <c r="C589" s="6"/>
      <c r="D589" s="6" t="s">
        <v>9453</v>
      </c>
      <c r="E589" s="6" t="s">
        <v>9454</v>
      </c>
    </row>
    <row r="590" spans="1:5" ht="15.75" customHeight="1" x14ac:dyDescent="0.2">
      <c r="A590" s="6" t="s">
        <v>8297</v>
      </c>
      <c r="B590" s="6">
        <v>2018</v>
      </c>
      <c r="C590" s="6"/>
      <c r="D590" s="6" t="s">
        <v>9455</v>
      </c>
      <c r="E590" s="6" t="s">
        <v>9456</v>
      </c>
    </row>
    <row r="591" spans="1:5" ht="15.75" customHeight="1" x14ac:dyDescent="0.2">
      <c r="A591" s="6" t="s">
        <v>8297</v>
      </c>
      <c r="B591" s="6">
        <v>2018</v>
      </c>
      <c r="C591" s="6"/>
      <c r="D591" s="6" t="s">
        <v>9457</v>
      </c>
      <c r="E591" s="6" t="s">
        <v>9458</v>
      </c>
    </row>
    <row r="592" spans="1:5" ht="15.75" customHeight="1" x14ac:dyDescent="0.2">
      <c r="A592" s="6" t="s">
        <v>8297</v>
      </c>
      <c r="B592" s="6">
        <v>2018</v>
      </c>
      <c r="C592" s="6"/>
      <c r="D592" s="6" t="s">
        <v>9459</v>
      </c>
      <c r="E592" s="6" t="s">
        <v>9460</v>
      </c>
    </row>
    <row r="593" spans="1:5" ht="15.75" customHeight="1" x14ac:dyDescent="0.2">
      <c r="A593" s="6" t="s">
        <v>8297</v>
      </c>
      <c r="B593" s="6">
        <v>2018</v>
      </c>
      <c r="C593" s="6"/>
      <c r="D593" s="6" t="s">
        <v>9461</v>
      </c>
      <c r="E593" s="6" t="s">
        <v>9462</v>
      </c>
    </row>
    <row r="594" spans="1:5" ht="15.75" customHeight="1" x14ac:dyDescent="0.2">
      <c r="A594" s="6" t="s">
        <v>8297</v>
      </c>
      <c r="B594" s="6">
        <v>2018</v>
      </c>
      <c r="C594" s="6"/>
      <c r="D594" s="6" t="s">
        <v>9463</v>
      </c>
      <c r="E594" s="6" t="s">
        <v>9464</v>
      </c>
    </row>
    <row r="595" spans="1:5" ht="15.75" customHeight="1" x14ac:dyDescent="0.2">
      <c r="A595" s="6" t="s">
        <v>8297</v>
      </c>
      <c r="B595" s="6">
        <v>2018</v>
      </c>
      <c r="C595" s="6"/>
      <c r="D595" s="6" t="s">
        <v>9465</v>
      </c>
      <c r="E595" s="6" t="s">
        <v>9466</v>
      </c>
    </row>
    <row r="596" spans="1:5" ht="15.75" customHeight="1" x14ac:dyDescent="0.2">
      <c r="A596" s="6" t="s">
        <v>8297</v>
      </c>
      <c r="B596" s="6">
        <v>2018</v>
      </c>
      <c r="C596" s="6"/>
      <c r="D596" s="6" t="s">
        <v>9467</v>
      </c>
      <c r="E596" s="6" t="s">
        <v>9468</v>
      </c>
    </row>
    <row r="597" spans="1:5" ht="15.75" customHeight="1" x14ac:dyDescent="0.2">
      <c r="A597" s="6" t="s">
        <v>8297</v>
      </c>
      <c r="B597" s="6">
        <v>2018</v>
      </c>
      <c r="C597" s="6"/>
      <c r="D597" s="6" t="s">
        <v>9469</v>
      </c>
      <c r="E597" s="6" t="s">
        <v>9470</v>
      </c>
    </row>
    <row r="598" spans="1:5" ht="15.75" customHeight="1" x14ac:dyDescent="0.2">
      <c r="A598" s="6" t="s">
        <v>8297</v>
      </c>
      <c r="B598" s="6">
        <v>2018</v>
      </c>
      <c r="C598" s="6"/>
      <c r="D598" s="6" t="s">
        <v>9471</v>
      </c>
      <c r="E598" s="6" t="s">
        <v>9472</v>
      </c>
    </row>
    <row r="599" spans="1:5" ht="15.75" customHeight="1" x14ac:dyDescent="0.2">
      <c r="A599" s="6" t="s">
        <v>8297</v>
      </c>
      <c r="B599" s="6">
        <v>2018</v>
      </c>
      <c r="C599" s="6"/>
      <c r="D599" s="6" t="s">
        <v>9473</v>
      </c>
      <c r="E599" s="6" t="s">
        <v>9474</v>
      </c>
    </row>
    <row r="600" spans="1:5" ht="15.75" customHeight="1" x14ac:dyDescent="0.2">
      <c r="A600" s="6" t="s">
        <v>8297</v>
      </c>
      <c r="B600" s="6">
        <v>2018</v>
      </c>
      <c r="C600" s="6"/>
      <c r="D600" s="6" t="s">
        <v>9475</v>
      </c>
      <c r="E600" s="6" t="s">
        <v>9476</v>
      </c>
    </row>
    <row r="601" spans="1:5" ht="15.75" customHeight="1" x14ac:dyDescent="0.2">
      <c r="A601" s="6" t="s">
        <v>8297</v>
      </c>
      <c r="B601" s="6">
        <v>2018</v>
      </c>
      <c r="C601" s="6"/>
      <c r="D601" s="6" t="s">
        <v>9477</v>
      </c>
      <c r="E601" s="6" t="s">
        <v>9478</v>
      </c>
    </row>
    <row r="602" spans="1:5" ht="15.75" customHeight="1" x14ac:dyDescent="0.2">
      <c r="A602" s="6" t="s">
        <v>8297</v>
      </c>
      <c r="B602" s="6">
        <v>2018</v>
      </c>
      <c r="C602" s="6"/>
      <c r="D602" s="6" t="s">
        <v>9479</v>
      </c>
      <c r="E602" s="6" t="s">
        <v>9480</v>
      </c>
    </row>
    <row r="603" spans="1:5" ht="15.75" customHeight="1" x14ac:dyDescent="0.2">
      <c r="A603" s="6" t="s">
        <v>8297</v>
      </c>
      <c r="B603" s="6">
        <v>2018</v>
      </c>
      <c r="C603" s="6"/>
      <c r="D603" s="6" t="s">
        <v>9481</v>
      </c>
      <c r="E603" s="6" t="s">
        <v>9482</v>
      </c>
    </row>
    <row r="604" spans="1:5" ht="15.75" customHeight="1" x14ac:dyDescent="0.2">
      <c r="A604" s="6" t="s">
        <v>8297</v>
      </c>
      <c r="B604" s="6">
        <v>2018</v>
      </c>
      <c r="C604" s="6"/>
      <c r="D604" s="6" t="s">
        <v>9483</v>
      </c>
      <c r="E604" s="6" t="s">
        <v>9484</v>
      </c>
    </row>
    <row r="605" spans="1:5" ht="15.75" customHeight="1" x14ac:dyDescent="0.2">
      <c r="A605" s="6" t="s">
        <v>8297</v>
      </c>
      <c r="B605" s="6">
        <v>2018</v>
      </c>
      <c r="C605" s="6"/>
      <c r="D605" s="6" t="s">
        <v>9485</v>
      </c>
      <c r="E605" s="6" t="s">
        <v>9486</v>
      </c>
    </row>
    <row r="606" spans="1:5" ht="15.75" customHeight="1" x14ac:dyDescent="0.2">
      <c r="A606" s="6" t="s">
        <v>8297</v>
      </c>
      <c r="B606" s="6">
        <v>2018</v>
      </c>
      <c r="C606" s="6"/>
      <c r="D606" s="6" t="s">
        <v>9487</v>
      </c>
      <c r="E606" s="6" t="s">
        <v>9488</v>
      </c>
    </row>
    <row r="607" spans="1:5" ht="15.75" customHeight="1" x14ac:dyDescent="0.2">
      <c r="A607" s="6" t="s">
        <v>8297</v>
      </c>
      <c r="B607" s="6">
        <v>2018</v>
      </c>
      <c r="C607" s="6"/>
      <c r="D607" s="6" t="s">
        <v>9489</v>
      </c>
      <c r="E607" s="6" t="s">
        <v>2254</v>
      </c>
    </row>
    <row r="608" spans="1:5" ht="15.75" customHeight="1" x14ac:dyDescent="0.2">
      <c r="A608" s="6" t="s">
        <v>8297</v>
      </c>
      <c r="B608" s="6">
        <v>2018</v>
      </c>
      <c r="C608" s="6"/>
      <c r="D608" s="6" t="s">
        <v>9490</v>
      </c>
      <c r="E608" s="6" t="s">
        <v>9491</v>
      </c>
    </row>
    <row r="609" spans="1:5" ht="15.75" customHeight="1" x14ac:dyDescent="0.2">
      <c r="A609" s="6" t="s">
        <v>8297</v>
      </c>
      <c r="B609" s="6">
        <v>2018</v>
      </c>
      <c r="C609" s="6"/>
      <c r="D609" s="6" t="s">
        <v>9492</v>
      </c>
      <c r="E609" s="6" t="s">
        <v>9493</v>
      </c>
    </row>
    <row r="610" spans="1:5" ht="15.75" customHeight="1" x14ac:dyDescent="0.2">
      <c r="A610" s="6" t="s">
        <v>8297</v>
      </c>
      <c r="B610" s="6">
        <v>2018</v>
      </c>
      <c r="C610" s="6"/>
      <c r="D610" s="6" t="s">
        <v>9494</v>
      </c>
      <c r="E610" s="6" t="s">
        <v>9495</v>
      </c>
    </row>
    <row r="611" spans="1:5" ht="15.75" customHeight="1" x14ac:dyDescent="0.2">
      <c r="A611" s="6" t="s">
        <v>8297</v>
      </c>
      <c r="B611" s="6">
        <v>2018</v>
      </c>
      <c r="C611" s="6"/>
      <c r="D611" s="6" t="s">
        <v>9496</v>
      </c>
      <c r="E611" s="6" t="s">
        <v>9497</v>
      </c>
    </row>
    <row r="612" spans="1:5" ht="15.75" customHeight="1" x14ac:dyDescent="0.2">
      <c r="A612" s="6" t="s">
        <v>8297</v>
      </c>
      <c r="B612" s="6">
        <v>2018</v>
      </c>
      <c r="C612" s="6"/>
      <c r="D612" s="6" t="s">
        <v>9498</v>
      </c>
      <c r="E612" s="6" t="s">
        <v>9499</v>
      </c>
    </row>
    <row r="613" spans="1:5" ht="15.75" customHeight="1" x14ac:dyDescent="0.2">
      <c r="A613" s="6" t="s">
        <v>8297</v>
      </c>
      <c r="B613" s="6">
        <v>2018</v>
      </c>
      <c r="C613" s="6"/>
      <c r="D613" s="6" t="s">
        <v>9500</v>
      </c>
      <c r="E613" s="6" t="s">
        <v>9501</v>
      </c>
    </row>
    <row r="614" spans="1:5" ht="15.75" customHeight="1" x14ac:dyDescent="0.2">
      <c r="A614" s="6" t="s">
        <v>8297</v>
      </c>
      <c r="B614" s="6">
        <v>2018</v>
      </c>
      <c r="C614" s="6"/>
      <c r="D614" s="6" t="s">
        <v>9502</v>
      </c>
      <c r="E614" s="6" t="s">
        <v>9503</v>
      </c>
    </row>
    <row r="615" spans="1:5" ht="15.75" customHeight="1" x14ac:dyDescent="0.2">
      <c r="A615" s="6" t="s">
        <v>8297</v>
      </c>
      <c r="B615" s="6">
        <v>2018</v>
      </c>
      <c r="C615" s="6"/>
      <c r="D615" s="6" t="s">
        <v>9504</v>
      </c>
      <c r="E615" s="6" t="s">
        <v>9505</v>
      </c>
    </row>
    <row r="616" spans="1:5" ht="15.75" customHeight="1" x14ac:dyDescent="0.2">
      <c r="A616" s="6" t="s">
        <v>8297</v>
      </c>
      <c r="B616" s="6">
        <v>2018</v>
      </c>
      <c r="C616" s="6"/>
      <c r="D616" s="6" t="s">
        <v>9506</v>
      </c>
      <c r="E616" s="6" t="s">
        <v>9507</v>
      </c>
    </row>
    <row r="617" spans="1:5" ht="15.75" customHeight="1" x14ac:dyDescent="0.2">
      <c r="A617" s="6" t="s">
        <v>8297</v>
      </c>
      <c r="B617" s="6">
        <v>2018</v>
      </c>
      <c r="C617" s="6"/>
      <c r="D617" s="6" t="s">
        <v>9508</v>
      </c>
      <c r="E617" s="6" t="s">
        <v>9509</v>
      </c>
    </row>
    <row r="618" spans="1:5" ht="15.75" customHeight="1" x14ac:dyDescent="0.2">
      <c r="A618" s="6" t="s">
        <v>8297</v>
      </c>
      <c r="B618" s="6">
        <v>2018</v>
      </c>
      <c r="C618" s="6"/>
      <c r="D618" s="6" t="s">
        <v>9510</v>
      </c>
      <c r="E618" s="6" t="s">
        <v>9511</v>
      </c>
    </row>
    <row r="619" spans="1:5" ht="15.75" customHeight="1" x14ac:dyDescent="0.2">
      <c r="A619" s="6" t="s">
        <v>8297</v>
      </c>
      <c r="B619" s="6">
        <v>2018</v>
      </c>
      <c r="C619" s="6"/>
      <c r="D619" s="6" t="s">
        <v>9512</v>
      </c>
      <c r="E619" s="6" t="s">
        <v>2254</v>
      </c>
    </row>
    <row r="620" spans="1:5" ht="15.75" customHeight="1" x14ac:dyDescent="0.2">
      <c r="A620" s="6" t="s">
        <v>8297</v>
      </c>
      <c r="B620" s="6">
        <v>2018</v>
      </c>
      <c r="C620" s="6"/>
      <c r="D620" s="6" t="s">
        <v>9513</v>
      </c>
      <c r="E620" s="6" t="s">
        <v>9514</v>
      </c>
    </row>
    <row r="621" spans="1:5" ht="15.75" customHeight="1" x14ac:dyDescent="0.2">
      <c r="A621" s="6" t="s">
        <v>8297</v>
      </c>
      <c r="B621" s="6">
        <v>2018</v>
      </c>
      <c r="C621" s="6"/>
      <c r="D621" s="6" t="s">
        <v>9515</v>
      </c>
      <c r="E621" s="6" t="s">
        <v>9516</v>
      </c>
    </row>
    <row r="622" spans="1:5" ht="15.75" customHeight="1" x14ac:dyDescent="0.2">
      <c r="A622" s="6" t="s">
        <v>8297</v>
      </c>
      <c r="B622" s="6">
        <v>2018</v>
      </c>
      <c r="C622" s="6"/>
      <c r="D622" s="6" t="s">
        <v>9517</v>
      </c>
      <c r="E622" s="6" t="s">
        <v>9518</v>
      </c>
    </row>
    <row r="623" spans="1:5" ht="15.75" customHeight="1" x14ac:dyDescent="0.2">
      <c r="A623" s="6" t="s">
        <v>8297</v>
      </c>
      <c r="B623" s="6">
        <v>2018</v>
      </c>
      <c r="C623" s="6"/>
      <c r="D623" s="6" t="s">
        <v>9519</v>
      </c>
      <c r="E623" s="6" t="s">
        <v>9520</v>
      </c>
    </row>
    <row r="624" spans="1:5" ht="15.75" customHeight="1" x14ac:dyDescent="0.2">
      <c r="A624" s="6" t="s">
        <v>8297</v>
      </c>
      <c r="B624" s="6">
        <v>2018</v>
      </c>
      <c r="C624" s="6"/>
      <c r="D624" s="6" t="s">
        <v>9521</v>
      </c>
      <c r="E624" s="6" t="s">
        <v>9522</v>
      </c>
    </row>
    <row r="625" spans="1:5" ht="15.75" customHeight="1" x14ac:dyDescent="0.2">
      <c r="A625" s="6" t="s">
        <v>8297</v>
      </c>
      <c r="B625" s="6">
        <v>2018</v>
      </c>
      <c r="C625" s="6"/>
      <c r="D625" s="6" t="s">
        <v>9523</v>
      </c>
      <c r="E625" s="6" t="s">
        <v>9524</v>
      </c>
    </row>
    <row r="626" spans="1:5" ht="15.75" customHeight="1" x14ac:dyDescent="0.2">
      <c r="A626" s="6" t="s">
        <v>8297</v>
      </c>
      <c r="B626" s="6">
        <v>2018</v>
      </c>
      <c r="C626" s="6"/>
      <c r="D626" s="6" t="s">
        <v>9525</v>
      </c>
      <c r="E626" s="6" t="s">
        <v>9526</v>
      </c>
    </row>
    <row r="627" spans="1:5" ht="15.75" customHeight="1" x14ac:dyDescent="0.2">
      <c r="A627" s="6" t="s">
        <v>8297</v>
      </c>
      <c r="B627" s="6">
        <v>2018</v>
      </c>
      <c r="C627" s="6"/>
      <c r="D627" s="6" t="s">
        <v>9527</v>
      </c>
      <c r="E627" s="6" t="s">
        <v>9528</v>
      </c>
    </row>
    <row r="628" spans="1:5" ht="15.75" customHeight="1" x14ac:dyDescent="0.2">
      <c r="A628" s="6" t="s">
        <v>8297</v>
      </c>
      <c r="B628" s="6">
        <v>2018</v>
      </c>
      <c r="C628" s="6"/>
      <c r="D628" s="6" t="s">
        <v>9529</v>
      </c>
      <c r="E628" s="6" t="s">
        <v>9530</v>
      </c>
    </row>
    <row r="629" spans="1:5" ht="15.75" customHeight="1" x14ac:dyDescent="0.2">
      <c r="A629" s="6" t="s">
        <v>8297</v>
      </c>
      <c r="B629" s="6">
        <v>2018</v>
      </c>
      <c r="C629" s="6"/>
      <c r="D629" s="6" t="s">
        <v>9531</v>
      </c>
      <c r="E629" s="6" t="s">
        <v>9532</v>
      </c>
    </row>
    <row r="630" spans="1:5" ht="15.75" customHeight="1" x14ac:dyDescent="0.2">
      <c r="A630" s="6" t="s">
        <v>8297</v>
      </c>
      <c r="B630" s="6">
        <v>2018</v>
      </c>
      <c r="C630" s="6"/>
      <c r="D630" s="6" t="s">
        <v>9533</v>
      </c>
      <c r="E630" s="6" t="s">
        <v>9534</v>
      </c>
    </row>
    <row r="631" spans="1:5" ht="15.75" customHeight="1" x14ac:dyDescent="0.2">
      <c r="A631" s="6" t="s">
        <v>8297</v>
      </c>
      <c r="B631" s="6">
        <v>2018</v>
      </c>
      <c r="C631" s="6"/>
      <c r="D631" s="6" t="s">
        <v>9535</v>
      </c>
      <c r="E631" s="6" t="s">
        <v>9536</v>
      </c>
    </row>
    <row r="632" spans="1:5" ht="15.75" customHeight="1" x14ac:dyDescent="0.2">
      <c r="A632" s="6" t="s">
        <v>8297</v>
      </c>
      <c r="B632" s="6">
        <v>2018</v>
      </c>
      <c r="C632" s="6"/>
      <c r="D632" s="6" t="s">
        <v>9537</v>
      </c>
      <c r="E632" s="6" t="s">
        <v>9538</v>
      </c>
    </row>
    <row r="633" spans="1:5" ht="15.75" customHeight="1" x14ac:dyDescent="0.2">
      <c r="A633" s="6" t="s">
        <v>8297</v>
      </c>
      <c r="B633" s="6">
        <v>2018</v>
      </c>
      <c r="C633" s="6"/>
      <c r="D633" s="6" t="s">
        <v>9539</v>
      </c>
      <c r="E633" s="6" t="s">
        <v>9540</v>
      </c>
    </row>
    <row r="634" spans="1:5" ht="15.75" customHeight="1" x14ac:dyDescent="0.2">
      <c r="A634" s="6" t="s">
        <v>8297</v>
      </c>
      <c r="B634" s="6">
        <v>2018</v>
      </c>
      <c r="C634" s="6"/>
      <c r="D634" s="6" t="s">
        <v>9541</v>
      </c>
      <c r="E634" s="6" t="s">
        <v>9542</v>
      </c>
    </row>
    <row r="635" spans="1:5" ht="15.75" customHeight="1" x14ac:dyDescent="0.2">
      <c r="A635" s="6" t="s">
        <v>8297</v>
      </c>
      <c r="B635" s="6">
        <v>2018</v>
      </c>
      <c r="C635" s="6"/>
      <c r="D635" s="6" t="s">
        <v>9543</v>
      </c>
      <c r="E635" s="6" t="s">
        <v>9544</v>
      </c>
    </row>
    <row r="636" spans="1:5" ht="15.75" customHeight="1" x14ac:dyDescent="0.2">
      <c r="A636" s="6" t="s">
        <v>8297</v>
      </c>
      <c r="B636" s="6">
        <v>2018</v>
      </c>
      <c r="C636" s="6"/>
      <c r="D636" s="6" t="s">
        <v>9545</v>
      </c>
      <c r="E636" s="6" t="s">
        <v>9546</v>
      </c>
    </row>
    <row r="637" spans="1:5" ht="15.75" customHeight="1" x14ac:dyDescent="0.2">
      <c r="A637" s="6" t="s">
        <v>8297</v>
      </c>
      <c r="B637" s="6">
        <v>2018</v>
      </c>
      <c r="C637" s="6"/>
      <c r="D637" s="6" t="s">
        <v>9547</v>
      </c>
      <c r="E637" s="6" t="s">
        <v>9548</v>
      </c>
    </row>
    <row r="638" spans="1:5" ht="15.75" customHeight="1" x14ac:dyDescent="0.2">
      <c r="A638" s="6" t="s">
        <v>8297</v>
      </c>
      <c r="B638" s="6">
        <v>2018</v>
      </c>
      <c r="C638" s="6"/>
      <c r="D638" s="6" t="s">
        <v>9549</v>
      </c>
      <c r="E638" s="6" t="s">
        <v>9550</v>
      </c>
    </row>
    <row r="639" spans="1:5" ht="15.75" customHeight="1" x14ac:dyDescent="0.2">
      <c r="A639" s="6" t="s">
        <v>8297</v>
      </c>
      <c r="B639" s="6">
        <v>2018</v>
      </c>
      <c r="C639" s="6"/>
      <c r="D639" s="6" t="s">
        <v>9551</v>
      </c>
      <c r="E639" s="6" t="s">
        <v>9552</v>
      </c>
    </row>
    <row r="640" spans="1:5" ht="15.75" customHeight="1" x14ac:dyDescent="0.2">
      <c r="A640" s="6" t="s">
        <v>8297</v>
      </c>
      <c r="B640" s="6">
        <v>2018</v>
      </c>
      <c r="C640" s="6"/>
      <c r="D640" s="6" t="s">
        <v>9553</v>
      </c>
      <c r="E640" s="6" t="s">
        <v>9554</v>
      </c>
    </row>
    <row r="641" spans="1:5" ht="15.75" customHeight="1" x14ac:dyDescent="0.2">
      <c r="A641" s="6" t="s">
        <v>8297</v>
      </c>
      <c r="B641" s="6">
        <v>2018</v>
      </c>
      <c r="C641" s="6"/>
      <c r="D641" s="6" t="s">
        <v>9555</v>
      </c>
      <c r="E641" s="6" t="s">
        <v>9556</v>
      </c>
    </row>
    <row r="642" spans="1:5" ht="15.75" customHeight="1" x14ac:dyDescent="0.2">
      <c r="A642" s="6" t="s">
        <v>8297</v>
      </c>
      <c r="B642" s="6">
        <v>2018</v>
      </c>
      <c r="C642" s="6"/>
      <c r="D642" s="6" t="s">
        <v>9557</v>
      </c>
      <c r="E642" s="6" t="s">
        <v>9558</v>
      </c>
    </row>
    <row r="643" spans="1:5" ht="15.75" customHeight="1" x14ac:dyDescent="0.2">
      <c r="A643" s="6" t="s">
        <v>8297</v>
      </c>
      <c r="B643" s="6">
        <v>2018</v>
      </c>
      <c r="C643" s="6"/>
      <c r="D643" s="6" t="s">
        <v>9559</v>
      </c>
      <c r="E643" s="6" t="s">
        <v>9560</v>
      </c>
    </row>
    <row r="644" spans="1:5" ht="15.75" customHeight="1" x14ac:dyDescent="0.2">
      <c r="A644" s="6" t="s">
        <v>8297</v>
      </c>
      <c r="B644" s="6">
        <v>2018</v>
      </c>
      <c r="C644" s="6"/>
      <c r="D644" s="6" t="s">
        <v>9561</v>
      </c>
      <c r="E644" s="6" t="s">
        <v>9562</v>
      </c>
    </row>
    <row r="645" spans="1:5" ht="15.75" customHeight="1" x14ac:dyDescent="0.2">
      <c r="A645" s="6" t="s">
        <v>8297</v>
      </c>
      <c r="B645" s="6">
        <v>2018</v>
      </c>
      <c r="C645" s="6"/>
      <c r="D645" s="6" t="s">
        <v>9563</v>
      </c>
      <c r="E645" s="6" t="s">
        <v>2254</v>
      </c>
    </row>
    <row r="646" spans="1:5" ht="15.75" customHeight="1" x14ac:dyDescent="0.2">
      <c r="A646" s="6" t="s">
        <v>8297</v>
      </c>
      <c r="B646" s="6">
        <v>2018</v>
      </c>
      <c r="C646" s="6"/>
      <c r="D646" s="6" t="s">
        <v>9564</v>
      </c>
      <c r="E646" s="6" t="s">
        <v>9565</v>
      </c>
    </row>
    <row r="647" spans="1:5" ht="15.75" customHeight="1" x14ac:dyDescent="0.2">
      <c r="A647" s="6" t="s">
        <v>8297</v>
      </c>
      <c r="B647" s="6">
        <v>2018</v>
      </c>
      <c r="C647" s="6"/>
      <c r="D647" s="6" t="s">
        <v>9566</v>
      </c>
      <c r="E647" s="6" t="s">
        <v>9567</v>
      </c>
    </row>
    <row r="648" spans="1:5" ht="15.75" customHeight="1" x14ac:dyDescent="0.2">
      <c r="A648" s="6" t="s">
        <v>8297</v>
      </c>
      <c r="B648" s="6">
        <v>2018</v>
      </c>
      <c r="C648" s="6"/>
      <c r="D648" s="6" t="s">
        <v>9568</v>
      </c>
      <c r="E648" s="6" t="s">
        <v>9569</v>
      </c>
    </row>
    <row r="649" spans="1:5" ht="15.75" customHeight="1" x14ac:dyDescent="0.2">
      <c r="A649" s="6" t="s">
        <v>8297</v>
      </c>
      <c r="B649" s="6">
        <v>2018</v>
      </c>
      <c r="C649" s="6"/>
      <c r="D649" s="6" t="s">
        <v>9570</v>
      </c>
      <c r="E649" s="6" t="s">
        <v>9571</v>
      </c>
    </row>
    <row r="650" spans="1:5" ht="15.75" customHeight="1" x14ac:dyDescent="0.2">
      <c r="A650" s="6" t="s">
        <v>8297</v>
      </c>
      <c r="B650" s="6">
        <v>2018</v>
      </c>
      <c r="C650" s="6"/>
      <c r="D650" s="6" t="s">
        <v>9572</v>
      </c>
      <c r="E650" s="6" t="s">
        <v>9573</v>
      </c>
    </row>
    <row r="651" spans="1:5" ht="15.75" customHeight="1" x14ac:dyDescent="0.2">
      <c r="A651" s="6" t="s">
        <v>8297</v>
      </c>
      <c r="B651" s="6">
        <v>2018</v>
      </c>
      <c r="C651" s="6"/>
      <c r="D651" s="6" t="s">
        <v>9574</v>
      </c>
      <c r="E651" s="6" t="s">
        <v>9575</v>
      </c>
    </row>
    <row r="652" spans="1:5" ht="15.75" customHeight="1" x14ac:dyDescent="0.2">
      <c r="A652" s="6" t="s">
        <v>8297</v>
      </c>
      <c r="B652" s="6">
        <v>2018</v>
      </c>
      <c r="C652" s="6"/>
      <c r="D652" s="6" t="s">
        <v>9576</v>
      </c>
      <c r="E652" s="6" t="s">
        <v>2254</v>
      </c>
    </row>
    <row r="653" spans="1:5" ht="15.75" customHeight="1" x14ac:dyDescent="0.2">
      <c r="A653" s="6" t="s">
        <v>8297</v>
      </c>
      <c r="B653" s="6">
        <v>2018</v>
      </c>
      <c r="C653" s="6"/>
      <c r="D653" s="6" t="s">
        <v>9577</v>
      </c>
      <c r="E653" s="6" t="s">
        <v>9578</v>
      </c>
    </row>
    <row r="654" spans="1:5" ht="15.75" customHeight="1" x14ac:dyDescent="0.2">
      <c r="A654" s="6" t="s">
        <v>8297</v>
      </c>
      <c r="B654" s="6">
        <v>2018</v>
      </c>
      <c r="C654" s="6"/>
      <c r="D654" s="6" t="s">
        <v>9579</v>
      </c>
      <c r="E654" s="6" t="s">
        <v>9580</v>
      </c>
    </row>
    <row r="655" spans="1:5" ht="15.75" customHeight="1" x14ac:dyDescent="0.2">
      <c r="A655" s="6" t="s">
        <v>8297</v>
      </c>
      <c r="B655" s="6">
        <v>2018</v>
      </c>
      <c r="C655" s="6"/>
      <c r="D655" s="6" t="s">
        <v>9581</v>
      </c>
      <c r="E655" s="6" t="s">
        <v>9582</v>
      </c>
    </row>
    <row r="656" spans="1:5" ht="15.75" customHeight="1" x14ac:dyDescent="0.2">
      <c r="A656" s="6" t="s">
        <v>8297</v>
      </c>
      <c r="B656" s="6">
        <v>2018</v>
      </c>
      <c r="C656" s="6"/>
      <c r="D656" s="6" t="s">
        <v>9583</v>
      </c>
      <c r="E656" s="6" t="s">
        <v>9584</v>
      </c>
    </row>
    <row r="657" spans="1:5" ht="15.75" customHeight="1" x14ac:dyDescent="0.2">
      <c r="A657" s="6" t="s">
        <v>8297</v>
      </c>
      <c r="B657" s="6">
        <v>2018</v>
      </c>
      <c r="C657" s="6"/>
      <c r="D657" s="6" t="s">
        <v>9585</v>
      </c>
      <c r="E657" s="6" t="s">
        <v>9586</v>
      </c>
    </row>
    <row r="658" spans="1:5" ht="15.75" customHeight="1" x14ac:dyDescent="0.2">
      <c r="A658" s="6" t="s">
        <v>8297</v>
      </c>
      <c r="B658" s="6">
        <v>2018</v>
      </c>
      <c r="C658" s="6"/>
      <c r="D658" s="6" t="s">
        <v>9587</v>
      </c>
      <c r="E658" s="6" t="s">
        <v>9588</v>
      </c>
    </row>
    <row r="659" spans="1:5" ht="15.75" customHeight="1" x14ac:dyDescent="0.2">
      <c r="A659" s="6" t="s">
        <v>8297</v>
      </c>
      <c r="B659" s="6">
        <v>2018</v>
      </c>
      <c r="C659" s="6"/>
      <c r="D659" s="6" t="s">
        <v>9589</v>
      </c>
      <c r="E659" s="6" t="s">
        <v>9590</v>
      </c>
    </row>
    <row r="660" spans="1:5" ht="15.75" customHeight="1" x14ac:dyDescent="0.2">
      <c r="A660" s="6" t="s">
        <v>8297</v>
      </c>
      <c r="B660" s="6">
        <v>2018</v>
      </c>
      <c r="C660" s="6"/>
      <c r="D660" s="6" t="s">
        <v>9591</v>
      </c>
      <c r="E660" s="6" t="s">
        <v>9592</v>
      </c>
    </row>
    <row r="661" spans="1:5" ht="15.75" customHeight="1" x14ac:dyDescent="0.2">
      <c r="A661" s="6" t="s">
        <v>8297</v>
      </c>
      <c r="B661" s="6">
        <v>2018</v>
      </c>
      <c r="C661" s="6"/>
      <c r="D661" s="6" t="s">
        <v>9593</v>
      </c>
      <c r="E661" s="6" t="s">
        <v>9594</v>
      </c>
    </row>
    <row r="662" spans="1:5" ht="15.75" customHeight="1" x14ac:dyDescent="0.2">
      <c r="A662" s="6" t="s">
        <v>8297</v>
      </c>
      <c r="B662" s="6">
        <v>2018</v>
      </c>
      <c r="C662" s="6"/>
      <c r="D662" s="6" t="s">
        <v>9595</v>
      </c>
      <c r="E662" s="6" t="s">
        <v>9596</v>
      </c>
    </row>
    <row r="663" spans="1:5" ht="15.75" customHeight="1" x14ac:dyDescent="0.2">
      <c r="A663" s="6" t="s">
        <v>8297</v>
      </c>
      <c r="B663" s="6">
        <v>2018</v>
      </c>
      <c r="C663" s="6"/>
      <c r="D663" s="6" t="s">
        <v>9597</v>
      </c>
      <c r="E663" s="6" t="s">
        <v>9598</v>
      </c>
    </row>
    <row r="664" spans="1:5" ht="15.75" customHeight="1" x14ac:dyDescent="0.2">
      <c r="A664" s="6" t="s">
        <v>8297</v>
      </c>
      <c r="B664" s="6">
        <v>2018</v>
      </c>
      <c r="C664" s="6"/>
      <c r="D664" s="6" t="s">
        <v>9599</v>
      </c>
      <c r="E664" s="6" t="s">
        <v>9600</v>
      </c>
    </row>
    <row r="665" spans="1:5" ht="15.75" customHeight="1" x14ac:dyDescent="0.2">
      <c r="A665" s="6" t="s">
        <v>8297</v>
      </c>
      <c r="B665" s="6">
        <v>2018</v>
      </c>
      <c r="C665" s="6"/>
      <c r="D665" s="6" t="s">
        <v>9601</v>
      </c>
      <c r="E665" s="6" t="s">
        <v>9602</v>
      </c>
    </row>
    <row r="666" spans="1:5" ht="15.75" customHeight="1" x14ac:dyDescent="0.2">
      <c r="A666" s="6" t="s">
        <v>8297</v>
      </c>
      <c r="B666" s="6">
        <v>2018</v>
      </c>
      <c r="C666" s="6"/>
      <c r="D666" s="6" t="s">
        <v>9603</v>
      </c>
      <c r="E666" s="6" t="s">
        <v>9604</v>
      </c>
    </row>
    <row r="667" spans="1:5" ht="15.75" customHeight="1" x14ac:dyDescent="0.2">
      <c r="A667" s="6" t="s">
        <v>8297</v>
      </c>
      <c r="B667" s="6">
        <v>2018</v>
      </c>
      <c r="C667" s="6"/>
      <c r="D667" s="6" t="s">
        <v>9605</v>
      </c>
      <c r="E667" s="6" t="s">
        <v>9606</v>
      </c>
    </row>
    <row r="668" spans="1:5" ht="15.75" customHeight="1" x14ac:dyDescent="0.2">
      <c r="A668" s="6" t="s">
        <v>8297</v>
      </c>
      <c r="B668" s="6">
        <v>2018</v>
      </c>
      <c r="C668" s="6"/>
      <c r="D668" s="6" t="s">
        <v>9607</v>
      </c>
      <c r="E668" s="6" t="s">
        <v>2254</v>
      </c>
    </row>
    <row r="669" spans="1:5" ht="15.75" customHeight="1" x14ac:dyDescent="0.2">
      <c r="A669" s="6" t="s">
        <v>8297</v>
      </c>
      <c r="B669" s="6">
        <v>2018</v>
      </c>
      <c r="C669" s="6"/>
      <c r="D669" s="6" t="s">
        <v>9608</v>
      </c>
      <c r="E669" s="6" t="s">
        <v>9609</v>
      </c>
    </row>
    <row r="670" spans="1:5" ht="15.75" customHeight="1" x14ac:dyDescent="0.2">
      <c r="A670" s="6" t="s">
        <v>8297</v>
      </c>
      <c r="B670" s="6">
        <v>2018</v>
      </c>
      <c r="C670" s="6"/>
      <c r="D670" s="6" t="s">
        <v>9610</v>
      </c>
      <c r="E670" s="6" t="s">
        <v>9611</v>
      </c>
    </row>
    <row r="671" spans="1:5" ht="15.75" customHeight="1" x14ac:dyDescent="0.2">
      <c r="A671" s="6" t="s">
        <v>8297</v>
      </c>
      <c r="B671" s="6">
        <v>2018</v>
      </c>
      <c r="C671" s="6"/>
      <c r="D671" s="6" t="s">
        <v>9612</v>
      </c>
      <c r="E671" s="6" t="s">
        <v>9613</v>
      </c>
    </row>
    <row r="672" spans="1:5" ht="15.75" customHeight="1" x14ac:dyDescent="0.2">
      <c r="A672" s="6" t="s">
        <v>8297</v>
      </c>
      <c r="B672" s="6">
        <v>2018</v>
      </c>
      <c r="C672" s="6"/>
      <c r="D672" s="6" t="s">
        <v>9614</v>
      </c>
      <c r="E672" s="6" t="s">
        <v>9615</v>
      </c>
    </row>
    <row r="673" spans="1:5" ht="15.75" customHeight="1" x14ac:dyDescent="0.2">
      <c r="A673" s="6" t="s">
        <v>8297</v>
      </c>
      <c r="B673" s="6">
        <v>2018</v>
      </c>
      <c r="C673" s="6"/>
      <c r="D673" s="6" t="s">
        <v>9616</v>
      </c>
      <c r="E673" s="6" t="s">
        <v>9617</v>
      </c>
    </row>
    <row r="674" spans="1:5" ht="15.75" customHeight="1" x14ac:dyDescent="0.2">
      <c r="A674" s="6" t="s">
        <v>8297</v>
      </c>
      <c r="B674" s="6">
        <v>2018</v>
      </c>
      <c r="C674" s="6"/>
      <c r="D674" s="6" t="s">
        <v>9618</v>
      </c>
      <c r="E674" s="6" t="s">
        <v>2254</v>
      </c>
    </row>
    <row r="675" spans="1:5" ht="15.75" customHeight="1" x14ac:dyDescent="0.2">
      <c r="A675" s="6" t="s">
        <v>8297</v>
      </c>
      <c r="B675" s="6">
        <v>2018</v>
      </c>
      <c r="C675" s="6"/>
      <c r="D675" s="6" t="s">
        <v>9619</v>
      </c>
      <c r="E675" s="6" t="s">
        <v>9620</v>
      </c>
    </row>
    <row r="676" spans="1:5" ht="15.75" customHeight="1" x14ac:dyDescent="0.2">
      <c r="A676" s="6" t="s">
        <v>8297</v>
      </c>
      <c r="B676" s="6">
        <v>2018</v>
      </c>
      <c r="C676" s="6"/>
      <c r="D676" s="6" t="s">
        <v>9621</v>
      </c>
      <c r="E676" s="6" t="s">
        <v>9622</v>
      </c>
    </row>
    <row r="677" spans="1:5" ht="15.75" customHeight="1" x14ac:dyDescent="0.2">
      <c r="A677" s="6" t="s">
        <v>8297</v>
      </c>
      <c r="B677" s="6">
        <v>2018</v>
      </c>
      <c r="C677" s="6"/>
      <c r="D677" s="6" t="s">
        <v>9623</v>
      </c>
      <c r="E677" s="6" t="s">
        <v>9624</v>
      </c>
    </row>
    <row r="678" spans="1:5" ht="15.75" customHeight="1" x14ac:dyDescent="0.2">
      <c r="A678" s="6" t="s">
        <v>8297</v>
      </c>
      <c r="B678" s="6">
        <v>2018</v>
      </c>
      <c r="C678" s="6"/>
      <c r="D678" s="6" t="s">
        <v>9625</v>
      </c>
      <c r="E678" s="6" t="s">
        <v>9626</v>
      </c>
    </row>
    <row r="679" spans="1:5" ht="15.75" customHeight="1" x14ac:dyDescent="0.2">
      <c r="A679" s="6" t="s">
        <v>8297</v>
      </c>
      <c r="B679" s="6">
        <v>2018</v>
      </c>
      <c r="C679" s="6"/>
      <c r="D679" s="6" t="s">
        <v>9627</v>
      </c>
      <c r="E679" s="6" t="s">
        <v>9628</v>
      </c>
    </row>
    <row r="680" spans="1:5" ht="15.75" customHeight="1" x14ac:dyDescent="0.2">
      <c r="A680" s="6" t="s">
        <v>8297</v>
      </c>
      <c r="B680" s="6">
        <v>2018</v>
      </c>
      <c r="C680" s="6"/>
      <c r="D680" s="6" t="s">
        <v>9629</v>
      </c>
      <c r="E680" s="6" t="s">
        <v>9630</v>
      </c>
    </row>
    <row r="681" spans="1:5" ht="15.75" customHeight="1" x14ac:dyDescent="0.2">
      <c r="A681" s="6" t="s">
        <v>8297</v>
      </c>
      <c r="B681" s="6">
        <v>2018</v>
      </c>
      <c r="C681" s="6"/>
      <c r="D681" s="6" t="s">
        <v>9631</v>
      </c>
      <c r="E681" s="6" t="s">
        <v>9632</v>
      </c>
    </row>
    <row r="682" spans="1:5" ht="15.75" customHeight="1" x14ac:dyDescent="0.2">
      <c r="A682" s="6" t="s">
        <v>8297</v>
      </c>
      <c r="B682" s="6">
        <v>2018</v>
      </c>
      <c r="C682" s="6"/>
      <c r="D682" s="6" t="s">
        <v>9633</v>
      </c>
      <c r="E682" s="6" t="s">
        <v>9634</v>
      </c>
    </row>
    <row r="683" spans="1:5" ht="15.75" customHeight="1" x14ac:dyDescent="0.2">
      <c r="A683" s="6" t="s">
        <v>8297</v>
      </c>
      <c r="B683" s="6">
        <v>2018</v>
      </c>
      <c r="C683" s="6"/>
      <c r="D683" s="6" t="s">
        <v>9635</v>
      </c>
      <c r="E683" s="6" t="s">
        <v>9636</v>
      </c>
    </row>
    <row r="684" spans="1:5" ht="15.75" customHeight="1" x14ac:dyDescent="0.2">
      <c r="A684" s="6" t="s">
        <v>8297</v>
      </c>
      <c r="B684" s="6">
        <v>2018</v>
      </c>
      <c r="C684" s="6"/>
      <c r="D684" s="6" t="s">
        <v>9637</v>
      </c>
      <c r="E684" s="6" t="s">
        <v>9638</v>
      </c>
    </row>
    <row r="685" spans="1:5" ht="15.75" customHeight="1" x14ac:dyDescent="0.2">
      <c r="A685" s="6" t="s">
        <v>8297</v>
      </c>
      <c r="B685" s="6">
        <v>2018</v>
      </c>
      <c r="C685" s="6"/>
      <c r="D685" s="6" t="s">
        <v>9639</v>
      </c>
      <c r="E685" s="6" t="s">
        <v>9640</v>
      </c>
    </row>
    <row r="686" spans="1:5" ht="15.75" customHeight="1" x14ac:dyDescent="0.2">
      <c r="A686" s="6" t="s">
        <v>8297</v>
      </c>
      <c r="B686" s="6">
        <v>2018</v>
      </c>
      <c r="C686" s="6"/>
      <c r="D686" s="6" t="s">
        <v>9641</v>
      </c>
      <c r="E686" s="6" t="s">
        <v>9642</v>
      </c>
    </row>
    <row r="687" spans="1:5" ht="15.75" customHeight="1" x14ac:dyDescent="0.2">
      <c r="A687" s="6" t="s">
        <v>8297</v>
      </c>
      <c r="B687" s="6">
        <v>2018</v>
      </c>
      <c r="C687" s="6"/>
      <c r="D687" s="6" t="s">
        <v>9643</v>
      </c>
      <c r="E687" s="6" t="s">
        <v>9644</v>
      </c>
    </row>
    <row r="688" spans="1:5" ht="15.75" customHeight="1" x14ac:dyDescent="0.2">
      <c r="A688" s="6" t="s">
        <v>8297</v>
      </c>
      <c r="B688" s="6">
        <v>2018</v>
      </c>
      <c r="C688" s="6"/>
      <c r="D688" s="6" t="s">
        <v>9645</v>
      </c>
      <c r="E688" s="6" t="s">
        <v>9646</v>
      </c>
    </row>
    <row r="689" spans="1:5" ht="15.75" customHeight="1" x14ac:dyDescent="0.2">
      <c r="A689" s="6" t="s">
        <v>8297</v>
      </c>
      <c r="B689" s="6">
        <v>2018</v>
      </c>
      <c r="C689" s="6"/>
      <c r="D689" s="6" t="s">
        <v>9647</v>
      </c>
      <c r="E689" s="6" t="s">
        <v>9648</v>
      </c>
    </row>
    <row r="690" spans="1:5" ht="15.75" customHeight="1" x14ac:dyDescent="0.2">
      <c r="A690" s="6" t="s">
        <v>8297</v>
      </c>
      <c r="B690" s="6">
        <v>2018</v>
      </c>
      <c r="C690" s="6"/>
      <c r="D690" s="6" t="s">
        <v>9649</v>
      </c>
      <c r="E690" s="6" t="s">
        <v>9650</v>
      </c>
    </row>
    <row r="691" spans="1:5" ht="15.75" customHeight="1" x14ac:dyDescent="0.2">
      <c r="A691" s="6" t="s">
        <v>8297</v>
      </c>
      <c r="B691" s="6">
        <v>2018</v>
      </c>
      <c r="C691" s="6"/>
      <c r="D691" s="6" t="s">
        <v>9651</v>
      </c>
      <c r="E691" s="6" t="s">
        <v>9652</v>
      </c>
    </row>
    <row r="692" spans="1:5" ht="15.75" customHeight="1" x14ac:dyDescent="0.2">
      <c r="A692" s="6" t="s">
        <v>8297</v>
      </c>
      <c r="B692" s="6">
        <v>2018</v>
      </c>
      <c r="C692" s="6"/>
      <c r="D692" s="6" t="s">
        <v>9653</v>
      </c>
      <c r="E692" s="6" t="s">
        <v>9654</v>
      </c>
    </row>
    <row r="693" spans="1:5" ht="15.75" customHeight="1" x14ac:dyDescent="0.2">
      <c r="A693" s="6" t="s">
        <v>8297</v>
      </c>
      <c r="B693" s="6">
        <v>2018</v>
      </c>
      <c r="C693" s="6"/>
      <c r="D693" s="6" t="s">
        <v>9655</v>
      </c>
      <c r="E693" s="6" t="s">
        <v>9656</v>
      </c>
    </row>
    <row r="694" spans="1:5" ht="15.75" customHeight="1" x14ac:dyDescent="0.2">
      <c r="A694" s="6" t="s">
        <v>8297</v>
      </c>
      <c r="B694" s="6">
        <v>2018</v>
      </c>
      <c r="C694" s="6"/>
      <c r="D694" s="6" t="s">
        <v>9657</v>
      </c>
      <c r="E694" s="6" t="s">
        <v>9658</v>
      </c>
    </row>
    <row r="695" spans="1:5" ht="15.75" customHeight="1" x14ac:dyDescent="0.2">
      <c r="A695" s="6" t="s">
        <v>8297</v>
      </c>
      <c r="B695" s="6">
        <v>2018</v>
      </c>
      <c r="C695" s="6"/>
      <c r="D695" s="6" t="s">
        <v>9659</v>
      </c>
      <c r="E695" s="6" t="s">
        <v>9660</v>
      </c>
    </row>
    <row r="696" spans="1:5" ht="15.75" customHeight="1" x14ac:dyDescent="0.2">
      <c r="A696" s="6" t="s">
        <v>8297</v>
      </c>
      <c r="B696" s="6">
        <v>2018</v>
      </c>
      <c r="C696" s="6"/>
      <c r="D696" s="6" t="s">
        <v>9661</v>
      </c>
      <c r="E696" s="6" t="s">
        <v>9662</v>
      </c>
    </row>
    <row r="697" spans="1:5" ht="15.75" customHeight="1" x14ac:dyDescent="0.2">
      <c r="A697" s="6" t="s">
        <v>8297</v>
      </c>
      <c r="B697" s="6">
        <v>2018</v>
      </c>
      <c r="C697" s="6"/>
      <c r="D697" s="6" t="s">
        <v>9663</v>
      </c>
      <c r="E697" s="6" t="s">
        <v>9664</v>
      </c>
    </row>
    <row r="698" spans="1:5" ht="15.75" customHeight="1" x14ac:dyDescent="0.2">
      <c r="A698" s="6" t="s">
        <v>8297</v>
      </c>
      <c r="B698" s="6">
        <v>2018</v>
      </c>
      <c r="C698" s="6"/>
      <c r="D698" s="6" t="s">
        <v>9665</v>
      </c>
      <c r="E698" s="6" t="s">
        <v>9666</v>
      </c>
    </row>
    <row r="699" spans="1:5" ht="15.75" customHeight="1" x14ac:dyDescent="0.2">
      <c r="A699" s="6" t="s">
        <v>8297</v>
      </c>
      <c r="B699" s="6">
        <v>2018</v>
      </c>
      <c r="C699" s="6"/>
      <c r="D699" s="6" t="s">
        <v>9667</v>
      </c>
      <c r="E699" s="6" t="s">
        <v>9668</v>
      </c>
    </row>
    <row r="700" spans="1:5" ht="15.75" customHeight="1" x14ac:dyDescent="0.2">
      <c r="A700" s="6" t="s">
        <v>8297</v>
      </c>
      <c r="B700" s="6">
        <v>2017</v>
      </c>
      <c r="C700" s="6"/>
      <c r="D700" s="6" t="s">
        <v>9669</v>
      </c>
      <c r="E700" s="6" t="s">
        <v>9670</v>
      </c>
    </row>
    <row r="701" spans="1:5" ht="15.75" customHeight="1" x14ac:dyDescent="0.2">
      <c r="A701" s="6" t="s">
        <v>8297</v>
      </c>
      <c r="B701" s="6">
        <v>2017</v>
      </c>
      <c r="C701" s="6"/>
      <c r="D701" s="6" t="s">
        <v>9671</v>
      </c>
      <c r="E701" s="6" t="s">
        <v>9672</v>
      </c>
    </row>
    <row r="702" spans="1:5" ht="15.75" customHeight="1" x14ac:dyDescent="0.2">
      <c r="A702" s="6" t="s">
        <v>8297</v>
      </c>
      <c r="B702" s="6">
        <v>2017</v>
      </c>
      <c r="C702" s="6"/>
      <c r="D702" s="6" t="s">
        <v>9673</v>
      </c>
      <c r="E702" s="6" t="s">
        <v>9674</v>
      </c>
    </row>
    <row r="703" spans="1:5" ht="15.75" customHeight="1" x14ac:dyDescent="0.2">
      <c r="A703" s="6" t="s">
        <v>8297</v>
      </c>
      <c r="B703" s="6">
        <v>2017</v>
      </c>
      <c r="C703" s="6"/>
      <c r="D703" s="6" t="s">
        <v>9675</v>
      </c>
      <c r="E703" s="6" t="s">
        <v>9676</v>
      </c>
    </row>
    <row r="704" spans="1:5" ht="15.75" customHeight="1" x14ac:dyDescent="0.2">
      <c r="A704" s="6" t="s">
        <v>8297</v>
      </c>
      <c r="B704" s="6">
        <v>2017</v>
      </c>
      <c r="C704" s="6"/>
      <c r="D704" s="6" t="s">
        <v>9677</v>
      </c>
      <c r="E704" s="6" t="s">
        <v>9678</v>
      </c>
    </row>
    <row r="705" spans="1:5" ht="15.75" customHeight="1" x14ac:dyDescent="0.2">
      <c r="A705" s="6" t="s">
        <v>8297</v>
      </c>
      <c r="B705" s="6">
        <v>2017</v>
      </c>
      <c r="C705" s="6"/>
      <c r="D705" s="6" t="s">
        <v>9679</v>
      </c>
      <c r="E705" s="6" t="s">
        <v>9680</v>
      </c>
    </row>
    <row r="706" spans="1:5" ht="15.75" customHeight="1" x14ac:dyDescent="0.2">
      <c r="A706" s="6" t="s">
        <v>8297</v>
      </c>
      <c r="B706" s="6">
        <v>2017</v>
      </c>
      <c r="C706" s="6"/>
      <c r="D706" s="6" t="s">
        <v>9681</v>
      </c>
      <c r="E706" s="6" t="s">
        <v>9682</v>
      </c>
    </row>
    <row r="707" spans="1:5" ht="15.75" customHeight="1" x14ac:dyDescent="0.2">
      <c r="A707" s="6" t="s">
        <v>8297</v>
      </c>
      <c r="B707" s="6">
        <v>2017</v>
      </c>
      <c r="C707" s="6"/>
      <c r="D707" s="6" t="s">
        <v>9683</v>
      </c>
      <c r="E707" s="6" t="s">
        <v>9684</v>
      </c>
    </row>
    <row r="708" spans="1:5" ht="15.75" customHeight="1" x14ac:dyDescent="0.2">
      <c r="A708" s="6" t="s">
        <v>8297</v>
      </c>
      <c r="B708" s="6">
        <v>2017</v>
      </c>
      <c r="C708" s="6"/>
      <c r="D708" s="6" t="s">
        <v>9685</v>
      </c>
      <c r="E708" s="6" t="s">
        <v>9686</v>
      </c>
    </row>
    <row r="709" spans="1:5" ht="15.75" customHeight="1" x14ac:dyDescent="0.2">
      <c r="A709" s="6" t="s">
        <v>8297</v>
      </c>
      <c r="B709" s="6">
        <v>2017</v>
      </c>
      <c r="C709" s="6"/>
      <c r="D709" s="6" t="s">
        <v>9687</v>
      </c>
      <c r="E709" s="6" t="s">
        <v>9688</v>
      </c>
    </row>
    <row r="710" spans="1:5" ht="15.75" customHeight="1" x14ac:dyDescent="0.2">
      <c r="A710" s="6" t="s">
        <v>8297</v>
      </c>
      <c r="B710" s="6">
        <v>2017</v>
      </c>
      <c r="C710" s="6"/>
      <c r="D710" s="6" t="s">
        <v>9689</v>
      </c>
      <c r="E710" s="6" t="s">
        <v>9690</v>
      </c>
    </row>
    <row r="711" spans="1:5" ht="15.75" customHeight="1" x14ac:dyDescent="0.2">
      <c r="A711" s="6" t="s">
        <v>8297</v>
      </c>
      <c r="B711" s="6">
        <v>2017</v>
      </c>
      <c r="C711" s="6"/>
      <c r="D711" s="6" t="s">
        <v>9691</v>
      </c>
      <c r="E711" s="6" t="s">
        <v>9692</v>
      </c>
    </row>
    <row r="712" spans="1:5" ht="15.75" customHeight="1" x14ac:dyDescent="0.2">
      <c r="A712" s="6" t="s">
        <v>8297</v>
      </c>
      <c r="B712" s="6">
        <v>2017</v>
      </c>
      <c r="C712" s="6"/>
      <c r="D712" s="6" t="s">
        <v>9693</v>
      </c>
      <c r="E712" s="6" t="s">
        <v>9694</v>
      </c>
    </row>
    <row r="713" spans="1:5" ht="15.75" customHeight="1" x14ac:dyDescent="0.2">
      <c r="A713" s="6" t="s">
        <v>8297</v>
      </c>
      <c r="B713" s="6">
        <v>2017</v>
      </c>
      <c r="C713" s="6"/>
      <c r="D713" s="6" t="s">
        <v>9695</v>
      </c>
      <c r="E713" s="6" t="s">
        <v>9696</v>
      </c>
    </row>
    <row r="714" spans="1:5" ht="15.75" customHeight="1" x14ac:dyDescent="0.2">
      <c r="A714" s="6" t="s">
        <v>8297</v>
      </c>
      <c r="B714" s="6">
        <v>2017</v>
      </c>
      <c r="C714" s="6"/>
      <c r="D714" s="6" t="s">
        <v>9697</v>
      </c>
      <c r="E714" s="6" t="s">
        <v>9698</v>
      </c>
    </row>
    <row r="715" spans="1:5" ht="15.75" customHeight="1" x14ac:dyDescent="0.2">
      <c r="A715" s="6" t="s">
        <v>8297</v>
      </c>
      <c r="B715" s="6">
        <v>2017</v>
      </c>
      <c r="C715" s="6"/>
      <c r="D715" s="6" t="s">
        <v>9699</v>
      </c>
      <c r="E715" s="6" t="s">
        <v>9700</v>
      </c>
    </row>
    <row r="716" spans="1:5" ht="15.75" customHeight="1" x14ac:dyDescent="0.2">
      <c r="A716" s="6" t="s">
        <v>8297</v>
      </c>
      <c r="B716" s="6">
        <v>2017</v>
      </c>
      <c r="C716" s="6"/>
      <c r="D716" s="6" t="s">
        <v>9701</v>
      </c>
      <c r="E716" s="6" t="s">
        <v>9702</v>
      </c>
    </row>
    <row r="717" spans="1:5" ht="15.75" customHeight="1" x14ac:dyDescent="0.2">
      <c r="A717" s="6" t="s">
        <v>8297</v>
      </c>
      <c r="B717" s="6">
        <v>2017</v>
      </c>
      <c r="C717" s="6"/>
      <c r="D717" s="6" t="s">
        <v>9703</v>
      </c>
      <c r="E717" s="6" t="s">
        <v>9704</v>
      </c>
    </row>
    <row r="718" spans="1:5" ht="15.75" customHeight="1" x14ac:dyDescent="0.2">
      <c r="A718" s="6" t="s">
        <v>8297</v>
      </c>
      <c r="B718" s="6">
        <v>2017</v>
      </c>
      <c r="C718" s="6"/>
      <c r="D718" s="6" t="s">
        <v>9705</v>
      </c>
      <c r="E718" s="6" t="s">
        <v>9706</v>
      </c>
    </row>
    <row r="719" spans="1:5" ht="15.75" customHeight="1" x14ac:dyDescent="0.2">
      <c r="A719" s="6" t="s">
        <v>8297</v>
      </c>
      <c r="B719" s="6">
        <v>2017</v>
      </c>
      <c r="C719" s="6"/>
      <c r="D719" s="6" t="s">
        <v>9707</v>
      </c>
      <c r="E719" s="6" t="s">
        <v>9708</v>
      </c>
    </row>
    <row r="720" spans="1:5" ht="15.75" customHeight="1" x14ac:dyDescent="0.2">
      <c r="A720" s="6" t="s">
        <v>8297</v>
      </c>
      <c r="B720" s="6">
        <v>2017</v>
      </c>
      <c r="C720" s="6"/>
      <c r="D720" s="6" t="s">
        <v>9709</v>
      </c>
      <c r="E720" s="6" t="s">
        <v>9710</v>
      </c>
    </row>
    <row r="721" spans="1:5" ht="15.75" customHeight="1" x14ac:dyDescent="0.2">
      <c r="A721" s="6" t="s">
        <v>8297</v>
      </c>
      <c r="B721" s="6">
        <v>2017</v>
      </c>
      <c r="C721" s="6"/>
      <c r="D721" s="6" t="s">
        <v>9711</v>
      </c>
      <c r="E721" s="6" t="s">
        <v>9712</v>
      </c>
    </row>
    <row r="722" spans="1:5" ht="15.75" customHeight="1" x14ac:dyDescent="0.2">
      <c r="A722" s="6" t="s">
        <v>8297</v>
      </c>
      <c r="B722" s="6">
        <v>2017</v>
      </c>
      <c r="C722" s="6"/>
      <c r="D722" s="6" t="s">
        <v>9713</v>
      </c>
      <c r="E722" s="6" t="s">
        <v>9714</v>
      </c>
    </row>
    <row r="723" spans="1:5" ht="15.75" customHeight="1" x14ac:dyDescent="0.2">
      <c r="A723" s="6" t="s">
        <v>8297</v>
      </c>
      <c r="B723" s="6">
        <v>2017</v>
      </c>
      <c r="C723" s="6"/>
      <c r="D723" s="6" t="s">
        <v>9715</v>
      </c>
      <c r="E723" s="6" t="s">
        <v>9716</v>
      </c>
    </row>
    <row r="724" spans="1:5" ht="15.75" customHeight="1" x14ac:dyDescent="0.2">
      <c r="A724" s="6" t="s">
        <v>8297</v>
      </c>
      <c r="B724" s="6">
        <v>2017</v>
      </c>
      <c r="C724" s="6"/>
      <c r="D724" s="6" t="s">
        <v>9717</v>
      </c>
      <c r="E724" s="6" t="s">
        <v>9718</v>
      </c>
    </row>
    <row r="725" spans="1:5" ht="15.75" customHeight="1" x14ac:dyDescent="0.2">
      <c r="A725" s="6" t="s">
        <v>8297</v>
      </c>
      <c r="B725" s="6">
        <v>2017</v>
      </c>
      <c r="C725" s="6"/>
      <c r="D725" s="6" t="s">
        <v>9719</v>
      </c>
      <c r="E725" s="6" t="s">
        <v>2254</v>
      </c>
    </row>
    <row r="726" spans="1:5" ht="15.75" customHeight="1" x14ac:dyDescent="0.2">
      <c r="A726" s="6" t="s">
        <v>8297</v>
      </c>
      <c r="B726" s="6">
        <v>2017</v>
      </c>
      <c r="C726" s="6"/>
      <c r="D726" s="6" t="s">
        <v>9720</v>
      </c>
      <c r="E726" s="6" t="s">
        <v>9721</v>
      </c>
    </row>
    <row r="727" spans="1:5" ht="15.75" customHeight="1" x14ac:dyDescent="0.2">
      <c r="A727" s="6" t="s">
        <v>8297</v>
      </c>
      <c r="B727" s="6">
        <v>2017</v>
      </c>
      <c r="C727" s="6"/>
      <c r="D727" s="6" t="s">
        <v>9722</v>
      </c>
      <c r="E727" s="6" t="s">
        <v>9723</v>
      </c>
    </row>
    <row r="728" spans="1:5" ht="15.75" customHeight="1" x14ac:dyDescent="0.2">
      <c r="A728" s="6" t="s">
        <v>8297</v>
      </c>
      <c r="B728" s="6">
        <v>2017</v>
      </c>
      <c r="C728" s="6"/>
      <c r="D728" s="6" t="s">
        <v>9724</v>
      </c>
      <c r="E728" s="6" t="s">
        <v>9725</v>
      </c>
    </row>
    <row r="729" spans="1:5" ht="15.75" customHeight="1" x14ac:dyDescent="0.2">
      <c r="A729" s="6" t="s">
        <v>8297</v>
      </c>
      <c r="B729" s="6">
        <v>2017</v>
      </c>
      <c r="C729" s="6"/>
      <c r="D729" s="6" t="s">
        <v>9726</v>
      </c>
      <c r="E729" s="6" t="s">
        <v>9727</v>
      </c>
    </row>
    <row r="730" spans="1:5" ht="15.75" customHeight="1" x14ac:dyDescent="0.2">
      <c r="A730" s="6" t="s">
        <v>8297</v>
      </c>
      <c r="B730" s="6">
        <v>2017</v>
      </c>
      <c r="C730" s="6"/>
      <c r="D730" s="6" t="s">
        <v>9728</v>
      </c>
      <c r="E730" s="6" t="s">
        <v>9729</v>
      </c>
    </row>
    <row r="731" spans="1:5" ht="15.75" customHeight="1" x14ac:dyDescent="0.2">
      <c r="A731" s="6" t="s">
        <v>8297</v>
      </c>
      <c r="B731" s="6">
        <v>2017</v>
      </c>
      <c r="C731" s="6"/>
      <c r="D731" s="6" t="s">
        <v>9730</v>
      </c>
      <c r="E731" s="6" t="s">
        <v>9731</v>
      </c>
    </row>
    <row r="732" spans="1:5" ht="15.75" customHeight="1" x14ac:dyDescent="0.2">
      <c r="A732" s="6" t="s">
        <v>8297</v>
      </c>
      <c r="B732" s="6">
        <v>2017</v>
      </c>
      <c r="C732" s="6"/>
      <c r="D732" s="6" t="s">
        <v>9732</v>
      </c>
      <c r="E732" s="6" t="s">
        <v>9733</v>
      </c>
    </row>
    <row r="733" spans="1:5" ht="15.75" customHeight="1" x14ac:dyDescent="0.2">
      <c r="A733" s="6" t="s">
        <v>8297</v>
      </c>
      <c r="B733" s="6">
        <v>2017</v>
      </c>
      <c r="C733" s="6"/>
      <c r="D733" s="6" t="s">
        <v>9734</v>
      </c>
      <c r="E733" s="6" t="s">
        <v>9735</v>
      </c>
    </row>
    <row r="734" spans="1:5" ht="15.75" customHeight="1" x14ac:dyDescent="0.2">
      <c r="A734" s="6" t="s">
        <v>8297</v>
      </c>
      <c r="B734" s="6">
        <v>2017</v>
      </c>
      <c r="C734" s="6"/>
      <c r="D734" s="6" t="s">
        <v>9736</v>
      </c>
      <c r="E734" s="6" t="s">
        <v>9737</v>
      </c>
    </row>
    <row r="735" spans="1:5" ht="15.75" customHeight="1" x14ac:dyDescent="0.2">
      <c r="A735" s="6" t="s">
        <v>8297</v>
      </c>
      <c r="B735" s="6">
        <v>2017</v>
      </c>
      <c r="C735" s="6"/>
      <c r="D735" s="6" t="s">
        <v>9738</v>
      </c>
      <c r="E735" s="6" t="s">
        <v>9739</v>
      </c>
    </row>
    <row r="736" spans="1:5" ht="15.75" customHeight="1" x14ac:dyDescent="0.2">
      <c r="A736" s="6" t="s">
        <v>8297</v>
      </c>
      <c r="B736" s="6">
        <v>2017</v>
      </c>
      <c r="C736" s="6"/>
      <c r="D736" s="6" t="s">
        <v>9740</v>
      </c>
      <c r="E736" s="6" t="s">
        <v>9741</v>
      </c>
    </row>
    <row r="737" spans="1:5" ht="15.75" customHeight="1" x14ac:dyDescent="0.2">
      <c r="A737" s="6" t="s">
        <v>8297</v>
      </c>
      <c r="B737" s="6">
        <v>2017</v>
      </c>
      <c r="C737" s="6"/>
      <c r="D737" s="6" t="s">
        <v>9742</v>
      </c>
      <c r="E737" s="6" t="s">
        <v>9743</v>
      </c>
    </row>
    <row r="738" spans="1:5" ht="15.75" customHeight="1" x14ac:dyDescent="0.2">
      <c r="A738" s="6" t="s">
        <v>8297</v>
      </c>
      <c r="B738" s="6">
        <v>2017</v>
      </c>
      <c r="C738" s="6"/>
      <c r="D738" s="6" t="s">
        <v>9744</v>
      </c>
      <c r="E738" s="6" t="s">
        <v>9745</v>
      </c>
    </row>
    <row r="739" spans="1:5" ht="15.75" customHeight="1" x14ac:dyDescent="0.2">
      <c r="A739" s="6" t="s">
        <v>8297</v>
      </c>
      <c r="B739" s="6">
        <v>2017</v>
      </c>
      <c r="C739" s="6"/>
      <c r="D739" s="6" t="s">
        <v>9746</v>
      </c>
      <c r="E739" s="6" t="s">
        <v>9747</v>
      </c>
    </row>
    <row r="740" spans="1:5" ht="15.75" customHeight="1" x14ac:dyDescent="0.2">
      <c r="A740" s="6" t="s">
        <v>8297</v>
      </c>
      <c r="B740" s="6">
        <v>2017</v>
      </c>
      <c r="C740" s="6"/>
      <c r="D740" s="6" t="s">
        <v>9748</v>
      </c>
      <c r="E740" s="6" t="s">
        <v>9749</v>
      </c>
    </row>
    <row r="741" spans="1:5" ht="15.75" customHeight="1" x14ac:dyDescent="0.2">
      <c r="A741" s="6" t="s">
        <v>8297</v>
      </c>
      <c r="B741" s="6">
        <v>2017</v>
      </c>
      <c r="C741" s="6"/>
      <c r="D741" s="6" t="s">
        <v>9750</v>
      </c>
      <c r="E741" s="6" t="s">
        <v>9751</v>
      </c>
    </row>
    <row r="742" spans="1:5" ht="15.75" customHeight="1" x14ac:dyDescent="0.2">
      <c r="A742" s="6" t="s">
        <v>8297</v>
      </c>
      <c r="B742" s="6">
        <v>2017</v>
      </c>
      <c r="C742" s="6"/>
      <c r="D742" s="6" t="s">
        <v>9752</v>
      </c>
      <c r="E742" s="6" t="s">
        <v>9753</v>
      </c>
    </row>
    <row r="743" spans="1:5" ht="15.75" customHeight="1" x14ac:dyDescent="0.2">
      <c r="A743" s="6" t="s">
        <v>8297</v>
      </c>
      <c r="B743" s="6">
        <v>2017</v>
      </c>
      <c r="C743" s="6"/>
      <c r="D743" s="6" t="s">
        <v>9754</v>
      </c>
      <c r="E743" s="6" t="s">
        <v>2254</v>
      </c>
    </row>
    <row r="744" spans="1:5" ht="15.75" customHeight="1" x14ac:dyDescent="0.2">
      <c r="A744" s="6" t="s">
        <v>8297</v>
      </c>
      <c r="B744" s="6">
        <v>2017</v>
      </c>
      <c r="C744" s="6"/>
      <c r="D744" s="6" t="s">
        <v>9755</v>
      </c>
      <c r="E744" s="6" t="s">
        <v>9756</v>
      </c>
    </row>
    <row r="745" spans="1:5" ht="15.75" customHeight="1" x14ac:dyDescent="0.2">
      <c r="A745" s="6" t="s">
        <v>8297</v>
      </c>
      <c r="B745" s="6">
        <v>2017</v>
      </c>
      <c r="C745" s="6"/>
      <c r="D745" s="6" t="s">
        <v>9757</v>
      </c>
      <c r="E745" s="6" t="s">
        <v>9758</v>
      </c>
    </row>
    <row r="746" spans="1:5" ht="15.75" customHeight="1" x14ac:dyDescent="0.2">
      <c r="A746" s="6" t="s">
        <v>8297</v>
      </c>
      <c r="B746" s="6">
        <v>2017</v>
      </c>
      <c r="C746" s="6"/>
      <c r="D746" s="6" t="s">
        <v>9759</v>
      </c>
      <c r="E746" s="6" t="s">
        <v>9760</v>
      </c>
    </row>
    <row r="747" spans="1:5" ht="15.75" customHeight="1" x14ac:dyDescent="0.2">
      <c r="A747" s="6" t="s">
        <v>8297</v>
      </c>
      <c r="B747" s="6">
        <v>2017</v>
      </c>
      <c r="C747" s="6"/>
      <c r="D747" s="6" t="s">
        <v>9761</v>
      </c>
      <c r="E747" s="6" t="s">
        <v>9762</v>
      </c>
    </row>
    <row r="748" spans="1:5" ht="15.75" customHeight="1" x14ac:dyDescent="0.2">
      <c r="A748" s="6" t="s">
        <v>8297</v>
      </c>
      <c r="B748" s="6">
        <v>2017</v>
      </c>
      <c r="C748" s="6"/>
      <c r="D748" s="6" t="s">
        <v>9763</v>
      </c>
      <c r="E748" s="6" t="s">
        <v>9764</v>
      </c>
    </row>
    <row r="749" spans="1:5" ht="15.75" customHeight="1" x14ac:dyDescent="0.2">
      <c r="A749" s="6" t="s">
        <v>8297</v>
      </c>
      <c r="B749" s="6">
        <v>2017</v>
      </c>
      <c r="C749" s="6"/>
      <c r="D749" s="6" t="s">
        <v>9765</v>
      </c>
      <c r="E749" s="6" t="s">
        <v>9766</v>
      </c>
    </row>
    <row r="750" spans="1:5" ht="15.75" customHeight="1" x14ac:dyDescent="0.2">
      <c r="A750" s="6" t="s">
        <v>8297</v>
      </c>
      <c r="B750" s="6">
        <v>2017</v>
      </c>
      <c r="C750" s="6"/>
      <c r="D750" s="6" t="s">
        <v>9767</v>
      </c>
      <c r="E750" s="6" t="s">
        <v>9768</v>
      </c>
    </row>
    <row r="751" spans="1:5" ht="15.75" customHeight="1" x14ac:dyDescent="0.2">
      <c r="A751" s="6" t="s">
        <v>8297</v>
      </c>
      <c r="B751" s="6">
        <v>2017</v>
      </c>
      <c r="C751" s="6"/>
      <c r="D751" s="6" t="s">
        <v>9769</v>
      </c>
      <c r="E751" s="6" t="s">
        <v>9770</v>
      </c>
    </row>
    <row r="752" spans="1:5" ht="15.75" customHeight="1" x14ac:dyDescent="0.2">
      <c r="A752" s="6" t="s">
        <v>8297</v>
      </c>
      <c r="B752" s="6">
        <v>2017</v>
      </c>
      <c r="C752" s="6"/>
      <c r="D752" s="6" t="s">
        <v>9771</v>
      </c>
      <c r="E752" s="6" t="s">
        <v>9772</v>
      </c>
    </row>
    <row r="753" spans="1:5" ht="15.75" customHeight="1" x14ac:dyDescent="0.2">
      <c r="A753" s="6" t="s">
        <v>8297</v>
      </c>
      <c r="B753" s="6">
        <v>2017</v>
      </c>
      <c r="C753" s="6"/>
      <c r="D753" s="6" t="s">
        <v>9773</v>
      </c>
      <c r="E753" s="6" t="s">
        <v>9774</v>
      </c>
    </row>
    <row r="754" spans="1:5" ht="15.75" customHeight="1" x14ac:dyDescent="0.2">
      <c r="A754" s="6" t="s">
        <v>8297</v>
      </c>
      <c r="B754" s="6">
        <v>2017</v>
      </c>
      <c r="C754" s="6"/>
      <c r="D754" s="6" t="s">
        <v>9775</v>
      </c>
      <c r="E754" s="6" t="s">
        <v>9776</v>
      </c>
    </row>
    <row r="755" spans="1:5" ht="15.75" customHeight="1" x14ac:dyDescent="0.2">
      <c r="A755" s="6" t="s">
        <v>8297</v>
      </c>
      <c r="B755" s="6">
        <v>2017</v>
      </c>
      <c r="C755" s="6"/>
      <c r="D755" s="6" t="s">
        <v>9777</v>
      </c>
      <c r="E755" s="6" t="s">
        <v>9778</v>
      </c>
    </row>
    <row r="756" spans="1:5" ht="15.75" customHeight="1" x14ac:dyDescent="0.2">
      <c r="A756" s="6" t="s">
        <v>8297</v>
      </c>
      <c r="B756" s="6">
        <v>2017</v>
      </c>
      <c r="C756" s="6"/>
      <c r="D756" s="6" t="s">
        <v>9779</v>
      </c>
      <c r="E756" s="6" t="s">
        <v>9780</v>
      </c>
    </row>
    <row r="757" spans="1:5" ht="15.75" customHeight="1" x14ac:dyDescent="0.2">
      <c r="A757" s="6" t="s">
        <v>8297</v>
      </c>
      <c r="B757" s="6">
        <v>2017</v>
      </c>
      <c r="C757" s="6"/>
      <c r="D757" s="6" t="s">
        <v>9781</v>
      </c>
      <c r="E757" s="6" t="s">
        <v>9782</v>
      </c>
    </row>
    <row r="758" spans="1:5" ht="15.75" customHeight="1" x14ac:dyDescent="0.2">
      <c r="A758" s="6" t="s">
        <v>8297</v>
      </c>
      <c r="B758" s="6">
        <v>2017</v>
      </c>
      <c r="C758" s="6"/>
      <c r="D758" s="6" t="s">
        <v>9783</v>
      </c>
      <c r="E758" s="6" t="s">
        <v>9784</v>
      </c>
    </row>
    <row r="759" spans="1:5" ht="15.75" customHeight="1" x14ac:dyDescent="0.2">
      <c r="A759" s="6" t="s">
        <v>8297</v>
      </c>
      <c r="B759" s="6">
        <v>2017</v>
      </c>
      <c r="C759" s="6"/>
      <c r="D759" s="6" t="s">
        <v>9785</v>
      </c>
      <c r="E759" s="6" t="s">
        <v>9786</v>
      </c>
    </row>
    <row r="760" spans="1:5" ht="15.75" customHeight="1" x14ac:dyDescent="0.2">
      <c r="A760" s="6" t="s">
        <v>8297</v>
      </c>
      <c r="B760" s="6">
        <v>2017</v>
      </c>
      <c r="C760" s="6"/>
      <c r="D760" s="6" t="s">
        <v>9787</v>
      </c>
      <c r="E760" s="6" t="s">
        <v>9788</v>
      </c>
    </row>
    <row r="761" spans="1:5" ht="15.75" customHeight="1" x14ac:dyDescent="0.2">
      <c r="A761" s="6" t="s">
        <v>8297</v>
      </c>
      <c r="B761" s="6">
        <v>2017</v>
      </c>
      <c r="C761" s="6"/>
      <c r="D761" s="6" t="s">
        <v>9789</v>
      </c>
      <c r="E761" s="6" t="s">
        <v>9790</v>
      </c>
    </row>
    <row r="762" spans="1:5" ht="15.75" customHeight="1" x14ac:dyDescent="0.2">
      <c r="A762" s="6" t="s">
        <v>8297</v>
      </c>
      <c r="B762" s="6">
        <v>2017</v>
      </c>
      <c r="C762" s="6"/>
      <c r="D762" s="6" t="s">
        <v>9791</v>
      </c>
      <c r="E762" s="6" t="s">
        <v>9792</v>
      </c>
    </row>
    <row r="763" spans="1:5" ht="15.75" customHeight="1" x14ac:dyDescent="0.2">
      <c r="A763" s="6" t="s">
        <v>8297</v>
      </c>
      <c r="B763" s="6">
        <v>2017</v>
      </c>
      <c r="C763" s="6"/>
      <c r="D763" s="6" t="s">
        <v>9793</v>
      </c>
      <c r="E763" s="6" t="s">
        <v>9794</v>
      </c>
    </row>
    <row r="764" spans="1:5" ht="15.75" customHeight="1" x14ac:dyDescent="0.2">
      <c r="A764" s="6" t="s">
        <v>8297</v>
      </c>
      <c r="B764" s="6">
        <v>2017</v>
      </c>
      <c r="C764" s="6"/>
      <c r="D764" s="6" t="s">
        <v>9795</v>
      </c>
      <c r="E764" s="6" t="s">
        <v>9796</v>
      </c>
    </row>
    <row r="765" spans="1:5" ht="15.75" customHeight="1" x14ac:dyDescent="0.2">
      <c r="A765" s="6" t="s">
        <v>8297</v>
      </c>
      <c r="B765" s="6">
        <v>2017</v>
      </c>
      <c r="C765" s="6"/>
      <c r="D765" s="6" t="s">
        <v>9797</v>
      </c>
      <c r="E765" s="6" t="s">
        <v>9798</v>
      </c>
    </row>
    <row r="766" spans="1:5" ht="15.75" customHeight="1" x14ac:dyDescent="0.2">
      <c r="A766" s="6" t="s">
        <v>8297</v>
      </c>
      <c r="B766" s="6">
        <v>2017</v>
      </c>
      <c r="C766" s="6"/>
      <c r="D766" s="6" t="s">
        <v>9799</v>
      </c>
      <c r="E766" s="6" t="s">
        <v>9800</v>
      </c>
    </row>
    <row r="767" spans="1:5" ht="15.75" customHeight="1" x14ac:dyDescent="0.2">
      <c r="A767" s="6" t="s">
        <v>8297</v>
      </c>
      <c r="B767" s="6">
        <v>2017</v>
      </c>
      <c r="C767" s="6"/>
      <c r="D767" s="6" t="s">
        <v>9801</v>
      </c>
      <c r="E767" s="6" t="s">
        <v>9802</v>
      </c>
    </row>
    <row r="768" spans="1:5" ht="15.75" customHeight="1" x14ac:dyDescent="0.2">
      <c r="A768" s="6" t="s">
        <v>8297</v>
      </c>
      <c r="B768" s="6">
        <v>2017</v>
      </c>
      <c r="C768" s="6"/>
      <c r="D768" s="6" t="s">
        <v>9803</v>
      </c>
      <c r="E768" s="6" t="s">
        <v>9804</v>
      </c>
    </row>
    <row r="769" spans="1:5" ht="15.75" customHeight="1" x14ac:dyDescent="0.2">
      <c r="A769" s="6" t="s">
        <v>8297</v>
      </c>
      <c r="B769" s="6">
        <v>2017</v>
      </c>
      <c r="C769" s="6"/>
      <c r="D769" s="6" t="s">
        <v>9805</v>
      </c>
      <c r="E769" s="6" t="s">
        <v>9806</v>
      </c>
    </row>
    <row r="770" spans="1:5" ht="15.75" customHeight="1" x14ac:dyDescent="0.2">
      <c r="A770" s="6" t="s">
        <v>8297</v>
      </c>
      <c r="B770" s="6">
        <v>2017</v>
      </c>
      <c r="C770" s="6"/>
      <c r="D770" s="6" t="s">
        <v>9807</v>
      </c>
      <c r="E770" s="6" t="s">
        <v>9808</v>
      </c>
    </row>
    <row r="771" spans="1:5" ht="15.75" customHeight="1" x14ac:dyDescent="0.2">
      <c r="A771" s="6" t="s">
        <v>8297</v>
      </c>
      <c r="B771" s="6">
        <v>2017</v>
      </c>
      <c r="C771" s="6"/>
      <c r="D771" s="6" t="s">
        <v>9809</v>
      </c>
      <c r="E771" s="6" t="s">
        <v>9810</v>
      </c>
    </row>
    <row r="772" spans="1:5" ht="15.75" customHeight="1" x14ac:dyDescent="0.2">
      <c r="A772" s="6" t="s">
        <v>8297</v>
      </c>
      <c r="B772" s="6">
        <v>2017</v>
      </c>
      <c r="C772" s="6"/>
      <c r="D772" s="6" t="s">
        <v>9811</v>
      </c>
      <c r="E772" s="6" t="s">
        <v>9812</v>
      </c>
    </row>
    <row r="773" spans="1:5" ht="15.75" customHeight="1" x14ac:dyDescent="0.2">
      <c r="A773" s="6" t="s">
        <v>8297</v>
      </c>
      <c r="B773" s="6">
        <v>2017</v>
      </c>
      <c r="C773" s="6"/>
      <c r="D773" s="6" t="s">
        <v>9813</v>
      </c>
      <c r="E773" s="6" t="s">
        <v>9814</v>
      </c>
    </row>
    <row r="774" spans="1:5" ht="15.75" customHeight="1" x14ac:dyDescent="0.2">
      <c r="A774" s="6" t="s">
        <v>8297</v>
      </c>
      <c r="B774" s="6">
        <v>2017</v>
      </c>
      <c r="C774" s="6"/>
      <c r="D774" s="6" t="s">
        <v>9815</v>
      </c>
      <c r="E774" s="6" t="s">
        <v>9816</v>
      </c>
    </row>
    <row r="775" spans="1:5" ht="15.75" customHeight="1" x14ac:dyDescent="0.2">
      <c r="A775" s="6" t="s">
        <v>8297</v>
      </c>
      <c r="B775" s="6">
        <v>2017</v>
      </c>
      <c r="C775" s="6"/>
      <c r="D775" s="6" t="s">
        <v>9817</v>
      </c>
      <c r="E775" s="6" t="s">
        <v>9818</v>
      </c>
    </row>
    <row r="776" spans="1:5" ht="15.75" customHeight="1" x14ac:dyDescent="0.2">
      <c r="A776" s="6" t="s">
        <v>8297</v>
      </c>
      <c r="B776" s="6">
        <v>2017</v>
      </c>
      <c r="C776" s="6"/>
      <c r="D776" s="6" t="s">
        <v>9819</v>
      </c>
      <c r="E776" s="6" t="s">
        <v>9820</v>
      </c>
    </row>
    <row r="777" spans="1:5" ht="15.75" customHeight="1" x14ac:dyDescent="0.2">
      <c r="A777" s="6" t="s">
        <v>8297</v>
      </c>
      <c r="B777" s="6">
        <v>2017</v>
      </c>
      <c r="C777" s="6"/>
      <c r="D777" s="6" t="s">
        <v>9821</v>
      </c>
      <c r="E777" s="6" t="s">
        <v>9822</v>
      </c>
    </row>
    <row r="778" spans="1:5" ht="15.75" customHeight="1" x14ac:dyDescent="0.2">
      <c r="A778" s="6" t="s">
        <v>8297</v>
      </c>
      <c r="B778" s="6">
        <v>2017</v>
      </c>
      <c r="C778" s="6"/>
      <c r="D778" s="6" t="s">
        <v>9823</v>
      </c>
      <c r="E778" s="6" t="s">
        <v>9824</v>
      </c>
    </row>
    <row r="779" spans="1:5" ht="15.75" customHeight="1" x14ac:dyDescent="0.2">
      <c r="A779" s="6" t="s">
        <v>8297</v>
      </c>
      <c r="B779" s="6">
        <v>2017</v>
      </c>
      <c r="C779" s="6"/>
      <c r="D779" s="6" t="s">
        <v>9825</v>
      </c>
      <c r="E779" s="6" t="s">
        <v>9826</v>
      </c>
    </row>
    <row r="780" spans="1:5" ht="15.75" customHeight="1" x14ac:dyDescent="0.2">
      <c r="A780" s="6" t="s">
        <v>8297</v>
      </c>
      <c r="B780" s="6">
        <v>2017</v>
      </c>
      <c r="C780" s="6"/>
      <c r="D780" s="6" t="s">
        <v>9827</v>
      </c>
      <c r="E780" s="6" t="s">
        <v>9828</v>
      </c>
    </row>
    <row r="781" spans="1:5" ht="15.75" customHeight="1" x14ac:dyDescent="0.2">
      <c r="A781" s="6" t="s">
        <v>8297</v>
      </c>
      <c r="B781" s="6">
        <v>2017</v>
      </c>
      <c r="C781" s="6"/>
      <c r="D781" s="6" t="s">
        <v>9829</v>
      </c>
      <c r="E781" s="6" t="s">
        <v>9830</v>
      </c>
    </row>
    <row r="782" spans="1:5" ht="15.75" customHeight="1" x14ac:dyDescent="0.2">
      <c r="A782" s="6" t="s">
        <v>8297</v>
      </c>
      <c r="B782" s="6">
        <v>2017</v>
      </c>
      <c r="C782" s="6"/>
      <c r="D782" s="6" t="s">
        <v>9831</v>
      </c>
      <c r="E782" s="6" t="s">
        <v>9832</v>
      </c>
    </row>
    <row r="783" spans="1:5" ht="15.75" customHeight="1" x14ac:dyDescent="0.2">
      <c r="A783" s="6" t="s">
        <v>8297</v>
      </c>
      <c r="B783" s="6">
        <v>2017</v>
      </c>
      <c r="C783" s="6"/>
      <c r="D783" s="6" t="s">
        <v>9833</v>
      </c>
      <c r="E783" s="6" t="s">
        <v>9834</v>
      </c>
    </row>
    <row r="784" spans="1:5" ht="15.75" customHeight="1" x14ac:dyDescent="0.2">
      <c r="A784" s="6" t="s">
        <v>8297</v>
      </c>
      <c r="B784" s="6">
        <v>2017</v>
      </c>
      <c r="C784" s="6"/>
      <c r="D784" s="6" t="s">
        <v>9835</v>
      </c>
      <c r="E784" s="6" t="s">
        <v>9836</v>
      </c>
    </row>
    <row r="785" spans="1:5" ht="15.75" customHeight="1" x14ac:dyDescent="0.2">
      <c r="A785" s="6" t="s">
        <v>8297</v>
      </c>
      <c r="B785" s="6">
        <v>2017</v>
      </c>
      <c r="C785" s="6"/>
      <c r="D785" s="6" t="s">
        <v>9837</v>
      </c>
      <c r="E785" s="6" t="s">
        <v>9838</v>
      </c>
    </row>
    <row r="786" spans="1:5" ht="15.75" customHeight="1" x14ac:dyDescent="0.2">
      <c r="A786" s="6" t="s">
        <v>8297</v>
      </c>
      <c r="B786" s="6">
        <v>2017</v>
      </c>
      <c r="C786" s="6"/>
      <c r="D786" s="6" t="s">
        <v>9839</v>
      </c>
      <c r="E786" s="6" t="s">
        <v>9840</v>
      </c>
    </row>
    <row r="787" spans="1:5" ht="15.75" customHeight="1" x14ac:dyDescent="0.2">
      <c r="A787" s="6" t="s">
        <v>8297</v>
      </c>
      <c r="B787" s="6">
        <v>2017</v>
      </c>
      <c r="C787" s="6"/>
      <c r="D787" s="6" t="s">
        <v>9841</v>
      </c>
      <c r="E787" s="6" t="s">
        <v>9842</v>
      </c>
    </row>
    <row r="788" spans="1:5" ht="15.75" customHeight="1" x14ac:dyDescent="0.2">
      <c r="A788" s="6" t="s">
        <v>8297</v>
      </c>
      <c r="B788" s="6">
        <v>2017</v>
      </c>
      <c r="C788" s="6"/>
      <c r="D788" s="6" t="s">
        <v>9843</v>
      </c>
      <c r="E788" s="6" t="s">
        <v>9844</v>
      </c>
    </row>
    <row r="789" spans="1:5" ht="15.75" customHeight="1" x14ac:dyDescent="0.2">
      <c r="A789" s="6" t="s">
        <v>8297</v>
      </c>
      <c r="B789" s="6">
        <v>2017</v>
      </c>
      <c r="C789" s="6"/>
      <c r="D789" s="6" t="s">
        <v>9845</v>
      </c>
      <c r="E789" s="6" t="s">
        <v>9846</v>
      </c>
    </row>
    <row r="790" spans="1:5" ht="15.75" customHeight="1" x14ac:dyDescent="0.2">
      <c r="A790" s="6" t="s">
        <v>8297</v>
      </c>
      <c r="B790" s="6">
        <v>2017</v>
      </c>
      <c r="C790" s="6"/>
      <c r="D790" s="6" t="s">
        <v>9847</v>
      </c>
      <c r="E790" s="6" t="s">
        <v>9848</v>
      </c>
    </row>
    <row r="791" spans="1:5" ht="15.75" customHeight="1" x14ac:dyDescent="0.2">
      <c r="A791" s="6" t="s">
        <v>8297</v>
      </c>
      <c r="B791" s="6">
        <v>2017</v>
      </c>
      <c r="C791" s="6"/>
      <c r="D791" s="6" t="s">
        <v>9849</v>
      </c>
      <c r="E791" s="6" t="s">
        <v>9850</v>
      </c>
    </row>
    <row r="792" spans="1:5" ht="15.75" customHeight="1" x14ac:dyDescent="0.2">
      <c r="A792" s="6" t="s">
        <v>8297</v>
      </c>
      <c r="B792" s="6">
        <v>2017</v>
      </c>
      <c r="C792" s="6"/>
      <c r="D792" s="6" t="s">
        <v>9851</v>
      </c>
      <c r="E792" s="6" t="s">
        <v>9852</v>
      </c>
    </row>
    <row r="793" spans="1:5" ht="15.75" customHeight="1" x14ac:dyDescent="0.2">
      <c r="A793" s="6" t="s">
        <v>8297</v>
      </c>
      <c r="B793" s="6">
        <v>2017</v>
      </c>
      <c r="C793" s="6"/>
      <c r="D793" s="6" t="s">
        <v>9853</v>
      </c>
      <c r="E793" s="6" t="s">
        <v>9854</v>
      </c>
    </row>
    <row r="794" spans="1:5" ht="15.75" customHeight="1" x14ac:dyDescent="0.2">
      <c r="A794" s="6" t="s">
        <v>8297</v>
      </c>
      <c r="B794" s="6">
        <v>2017</v>
      </c>
      <c r="C794" s="6"/>
      <c r="D794" s="6" t="s">
        <v>9855</v>
      </c>
      <c r="E794" s="6" t="s">
        <v>9856</v>
      </c>
    </row>
    <row r="795" spans="1:5" ht="15.75" customHeight="1" x14ac:dyDescent="0.2">
      <c r="A795" s="6" t="s">
        <v>8297</v>
      </c>
      <c r="B795" s="6">
        <v>2017</v>
      </c>
      <c r="C795" s="6"/>
      <c r="D795" s="6" t="s">
        <v>9857</v>
      </c>
      <c r="E795" s="6" t="s">
        <v>9858</v>
      </c>
    </row>
    <row r="796" spans="1:5" ht="15.75" customHeight="1" x14ac:dyDescent="0.2">
      <c r="A796" s="6" t="s">
        <v>8297</v>
      </c>
      <c r="B796" s="6">
        <v>2017</v>
      </c>
      <c r="C796" s="6"/>
      <c r="D796" s="6" t="s">
        <v>9859</v>
      </c>
      <c r="E796" s="6" t="s">
        <v>2254</v>
      </c>
    </row>
    <row r="797" spans="1:5" ht="15.75" customHeight="1" x14ac:dyDescent="0.2">
      <c r="A797" s="6" t="s">
        <v>8297</v>
      </c>
      <c r="B797" s="6">
        <v>2017</v>
      </c>
      <c r="C797" s="6"/>
      <c r="D797" s="6" t="s">
        <v>9860</v>
      </c>
      <c r="E797" s="6" t="s">
        <v>9861</v>
      </c>
    </row>
    <row r="798" spans="1:5" ht="15.75" customHeight="1" x14ac:dyDescent="0.2">
      <c r="A798" s="6" t="s">
        <v>8297</v>
      </c>
      <c r="B798" s="6">
        <v>2017</v>
      </c>
      <c r="C798" s="6"/>
      <c r="D798" s="6" t="s">
        <v>9862</v>
      </c>
      <c r="E798" s="6" t="s">
        <v>9863</v>
      </c>
    </row>
    <row r="799" spans="1:5" ht="15.75" customHeight="1" x14ac:dyDescent="0.2">
      <c r="A799" s="6" t="s">
        <v>8297</v>
      </c>
      <c r="B799" s="6">
        <v>2017</v>
      </c>
      <c r="C799" s="6"/>
      <c r="D799" s="6" t="s">
        <v>9864</v>
      </c>
      <c r="E799" s="6" t="s">
        <v>9865</v>
      </c>
    </row>
    <row r="800" spans="1:5" ht="15.75" customHeight="1" x14ac:dyDescent="0.2">
      <c r="A800" s="6" t="s">
        <v>8297</v>
      </c>
      <c r="B800" s="6">
        <v>2017</v>
      </c>
      <c r="C800" s="6"/>
      <c r="D800" s="6" t="s">
        <v>9866</v>
      </c>
      <c r="E800" s="6" t="s">
        <v>9867</v>
      </c>
    </row>
    <row r="801" spans="1:5" ht="15.75" customHeight="1" x14ac:dyDescent="0.2">
      <c r="A801" s="6" t="s">
        <v>8297</v>
      </c>
      <c r="B801" s="6">
        <v>2017</v>
      </c>
      <c r="C801" s="6"/>
      <c r="D801" s="6" t="s">
        <v>9868</v>
      </c>
      <c r="E801" s="6" t="s">
        <v>9869</v>
      </c>
    </row>
    <row r="802" spans="1:5" ht="15.75" customHeight="1" x14ac:dyDescent="0.2">
      <c r="A802" s="6" t="s">
        <v>8297</v>
      </c>
      <c r="B802" s="6">
        <v>2017</v>
      </c>
      <c r="C802" s="6"/>
      <c r="D802" s="6" t="s">
        <v>9870</v>
      </c>
      <c r="E802" s="6" t="s">
        <v>9871</v>
      </c>
    </row>
    <row r="803" spans="1:5" ht="15.75" customHeight="1" x14ac:dyDescent="0.2">
      <c r="A803" s="6" t="s">
        <v>8297</v>
      </c>
      <c r="B803" s="6">
        <v>2017</v>
      </c>
      <c r="C803" s="6"/>
      <c r="D803" s="6" t="s">
        <v>9872</v>
      </c>
      <c r="E803" s="6" t="s">
        <v>9873</v>
      </c>
    </row>
    <row r="804" spans="1:5" ht="15.75" customHeight="1" x14ac:dyDescent="0.2">
      <c r="A804" s="6" t="s">
        <v>8297</v>
      </c>
      <c r="B804" s="6">
        <v>2017</v>
      </c>
      <c r="C804" s="6"/>
      <c r="D804" s="6" t="s">
        <v>9874</v>
      </c>
      <c r="E804" s="6" t="s">
        <v>2254</v>
      </c>
    </row>
    <row r="805" spans="1:5" ht="15.75" customHeight="1" x14ac:dyDescent="0.2">
      <c r="A805" s="6" t="s">
        <v>8297</v>
      </c>
      <c r="B805" s="6">
        <v>2017</v>
      </c>
      <c r="C805" s="6"/>
      <c r="D805" s="6" t="s">
        <v>9875</v>
      </c>
      <c r="E805" s="6" t="s">
        <v>9876</v>
      </c>
    </row>
    <row r="806" spans="1:5" ht="15.75" customHeight="1" x14ac:dyDescent="0.2">
      <c r="A806" s="6" t="s">
        <v>8297</v>
      </c>
      <c r="B806" s="6">
        <v>2017</v>
      </c>
      <c r="C806" s="6"/>
      <c r="D806" s="6" t="s">
        <v>9877</v>
      </c>
      <c r="E806" s="6" t="s">
        <v>9878</v>
      </c>
    </row>
    <row r="807" spans="1:5" ht="15.75" customHeight="1" x14ac:dyDescent="0.2">
      <c r="A807" s="6" t="s">
        <v>8297</v>
      </c>
      <c r="B807" s="6">
        <v>2017</v>
      </c>
      <c r="C807" s="6"/>
      <c r="D807" s="6" t="s">
        <v>9879</v>
      </c>
      <c r="E807" s="6" t="s">
        <v>9880</v>
      </c>
    </row>
    <row r="808" spans="1:5" ht="15.75" customHeight="1" x14ac:dyDescent="0.2">
      <c r="A808" s="6" t="s">
        <v>8297</v>
      </c>
      <c r="B808" s="6">
        <v>2017</v>
      </c>
      <c r="C808" s="6"/>
      <c r="D808" s="6" t="s">
        <v>9881</v>
      </c>
      <c r="E808" s="6" t="s">
        <v>9882</v>
      </c>
    </row>
    <row r="809" spans="1:5" ht="15.75" customHeight="1" x14ac:dyDescent="0.2">
      <c r="A809" s="6" t="s">
        <v>8297</v>
      </c>
      <c r="B809" s="6">
        <v>2017</v>
      </c>
      <c r="C809" s="6"/>
      <c r="D809" s="6" t="s">
        <v>9883</v>
      </c>
      <c r="E809" s="6" t="s">
        <v>2254</v>
      </c>
    </row>
    <row r="810" spans="1:5" ht="15.75" customHeight="1" x14ac:dyDescent="0.2">
      <c r="A810" s="6" t="s">
        <v>8297</v>
      </c>
      <c r="B810" s="6">
        <v>2017</v>
      </c>
      <c r="C810" s="6"/>
      <c r="D810" s="6" t="s">
        <v>9884</v>
      </c>
      <c r="E810" s="6" t="s">
        <v>9885</v>
      </c>
    </row>
    <row r="811" spans="1:5" ht="15.75" customHeight="1" x14ac:dyDescent="0.2">
      <c r="A811" s="6" t="s">
        <v>8297</v>
      </c>
      <c r="B811" s="6">
        <v>2017</v>
      </c>
      <c r="C811" s="6"/>
      <c r="D811" s="6" t="s">
        <v>9886</v>
      </c>
      <c r="E811" s="6" t="s">
        <v>9887</v>
      </c>
    </row>
    <row r="812" spans="1:5" ht="15.75" customHeight="1" x14ac:dyDescent="0.2">
      <c r="A812" s="6" t="s">
        <v>8297</v>
      </c>
      <c r="B812" s="6">
        <v>2017</v>
      </c>
      <c r="C812" s="6"/>
      <c r="D812" s="6" t="s">
        <v>9888</v>
      </c>
      <c r="E812" s="6" t="s">
        <v>9889</v>
      </c>
    </row>
    <row r="813" spans="1:5" ht="15.75" customHeight="1" x14ac:dyDescent="0.2">
      <c r="A813" s="6" t="s">
        <v>8297</v>
      </c>
      <c r="B813" s="6">
        <v>2017</v>
      </c>
      <c r="C813" s="6"/>
      <c r="D813" s="6" t="s">
        <v>9890</v>
      </c>
      <c r="E813" s="6" t="s">
        <v>9891</v>
      </c>
    </row>
    <row r="814" spans="1:5" ht="15.75" customHeight="1" x14ac:dyDescent="0.2">
      <c r="A814" s="6" t="s">
        <v>8297</v>
      </c>
      <c r="B814" s="6">
        <v>2017</v>
      </c>
      <c r="C814" s="6"/>
      <c r="D814" s="6" t="s">
        <v>9892</v>
      </c>
      <c r="E814" s="6" t="s">
        <v>9893</v>
      </c>
    </row>
    <row r="815" spans="1:5" ht="15.75" customHeight="1" x14ac:dyDescent="0.2">
      <c r="A815" s="6" t="s">
        <v>8297</v>
      </c>
      <c r="B815" s="6">
        <v>2017</v>
      </c>
      <c r="C815" s="6"/>
      <c r="D815" s="6" t="s">
        <v>9894</v>
      </c>
      <c r="E815" s="6" t="s">
        <v>9895</v>
      </c>
    </row>
    <row r="816" spans="1:5" ht="15.75" customHeight="1" x14ac:dyDescent="0.2">
      <c r="A816" s="6" t="s">
        <v>8297</v>
      </c>
      <c r="B816" s="6">
        <v>2017</v>
      </c>
      <c r="C816" s="6"/>
      <c r="D816" s="6" t="s">
        <v>9896</v>
      </c>
      <c r="E816" s="6" t="s">
        <v>9897</v>
      </c>
    </row>
    <row r="817" spans="1:5" ht="15.75" customHeight="1" x14ac:dyDescent="0.2">
      <c r="A817" s="6" t="s">
        <v>8297</v>
      </c>
      <c r="B817" s="6">
        <v>2017</v>
      </c>
      <c r="C817" s="6"/>
      <c r="D817" s="6" t="s">
        <v>9898</v>
      </c>
      <c r="E817" s="6" t="s">
        <v>9899</v>
      </c>
    </row>
    <row r="818" spans="1:5" ht="15.75" customHeight="1" x14ac:dyDescent="0.2">
      <c r="A818" s="6" t="s">
        <v>8297</v>
      </c>
      <c r="B818" s="6">
        <v>2017</v>
      </c>
      <c r="C818" s="6"/>
      <c r="D818" s="6" t="s">
        <v>9900</v>
      </c>
      <c r="E818" s="6" t="s">
        <v>9901</v>
      </c>
    </row>
    <row r="819" spans="1:5" ht="15.75" customHeight="1" x14ac:dyDescent="0.2">
      <c r="A819" s="6" t="s">
        <v>8297</v>
      </c>
      <c r="B819" s="6">
        <v>2017</v>
      </c>
      <c r="C819" s="6"/>
      <c r="D819" s="6" t="s">
        <v>9902</v>
      </c>
      <c r="E819" s="6" t="s">
        <v>9903</v>
      </c>
    </row>
    <row r="820" spans="1:5" ht="15.75" customHeight="1" x14ac:dyDescent="0.2">
      <c r="A820" s="6" t="s">
        <v>8297</v>
      </c>
      <c r="B820" s="6">
        <v>2017</v>
      </c>
      <c r="C820" s="6"/>
      <c r="D820" s="6" t="s">
        <v>9904</v>
      </c>
      <c r="E820" s="6" t="s">
        <v>9905</v>
      </c>
    </row>
    <row r="821" spans="1:5" ht="15.75" customHeight="1" x14ac:dyDescent="0.2">
      <c r="A821" s="6" t="s">
        <v>8297</v>
      </c>
      <c r="B821" s="6">
        <v>2017</v>
      </c>
      <c r="C821" s="6"/>
      <c r="D821" s="6" t="s">
        <v>9906</v>
      </c>
      <c r="E821" s="6" t="s">
        <v>9907</v>
      </c>
    </row>
    <row r="822" spans="1:5" ht="15.75" customHeight="1" x14ac:dyDescent="0.2">
      <c r="A822" s="6" t="s">
        <v>8297</v>
      </c>
      <c r="B822" s="6">
        <v>2017</v>
      </c>
      <c r="C822" s="6"/>
      <c r="D822" s="6" t="s">
        <v>9908</v>
      </c>
      <c r="E822" s="6" t="s">
        <v>9909</v>
      </c>
    </row>
    <row r="823" spans="1:5" ht="15.75" customHeight="1" x14ac:dyDescent="0.2">
      <c r="A823" s="6" t="s">
        <v>8297</v>
      </c>
      <c r="B823" s="6">
        <v>2017</v>
      </c>
      <c r="C823" s="6"/>
      <c r="D823" s="6" t="s">
        <v>9910</v>
      </c>
      <c r="E823" s="6" t="s">
        <v>9911</v>
      </c>
    </row>
    <row r="824" spans="1:5" ht="15.75" customHeight="1" x14ac:dyDescent="0.2">
      <c r="A824" s="6" t="s">
        <v>8297</v>
      </c>
      <c r="B824" s="6">
        <v>2017</v>
      </c>
      <c r="C824" s="6"/>
      <c r="D824" s="6" t="s">
        <v>9912</v>
      </c>
      <c r="E824" s="6" t="s">
        <v>9913</v>
      </c>
    </row>
    <row r="825" spans="1:5" ht="15.75" customHeight="1" x14ac:dyDescent="0.2">
      <c r="A825" s="6" t="s">
        <v>8297</v>
      </c>
      <c r="B825" s="6">
        <v>2017</v>
      </c>
      <c r="C825" s="6"/>
      <c r="D825" s="6" t="s">
        <v>9914</v>
      </c>
      <c r="E825" s="6" t="s">
        <v>2254</v>
      </c>
    </row>
    <row r="826" spans="1:5" ht="15.75" customHeight="1" x14ac:dyDescent="0.2">
      <c r="A826" s="6" t="s">
        <v>8297</v>
      </c>
      <c r="B826" s="6">
        <v>2017</v>
      </c>
      <c r="C826" s="6"/>
      <c r="D826" s="6" t="s">
        <v>9915</v>
      </c>
      <c r="E826" s="6" t="s">
        <v>9916</v>
      </c>
    </row>
    <row r="827" spans="1:5" ht="15.75" customHeight="1" x14ac:dyDescent="0.2">
      <c r="A827" s="6" t="s">
        <v>8297</v>
      </c>
      <c r="B827" s="6">
        <v>2017</v>
      </c>
      <c r="C827" s="6"/>
      <c r="D827" s="6" t="s">
        <v>9917</v>
      </c>
      <c r="E827" s="6" t="s">
        <v>9918</v>
      </c>
    </row>
    <row r="828" spans="1:5" ht="15.75" customHeight="1" x14ac:dyDescent="0.2">
      <c r="A828" s="6" t="s">
        <v>8297</v>
      </c>
      <c r="B828" s="6">
        <v>2017</v>
      </c>
      <c r="C828" s="6"/>
      <c r="D828" s="6" t="s">
        <v>9919</v>
      </c>
      <c r="E828" s="6" t="s">
        <v>9920</v>
      </c>
    </row>
    <row r="829" spans="1:5" ht="15.75" customHeight="1" x14ac:dyDescent="0.2">
      <c r="A829" s="6" t="s">
        <v>8297</v>
      </c>
      <c r="B829" s="6">
        <v>2017</v>
      </c>
      <c r="C829" s="6"/>
      <c r="D829" s="6" t="s">
        <v>9921</v>
      </c>
      <c r="E829" s="6" t="s">
        <v>9922</v>
      </c>
    </row>
    <row r="830" spans="1:5" ht="15.75" customHeight="1" x14ac:dyDescent="0.2">
      <c r="A830" s="6" t="s">
        <v>8297</v>
      </c>
      <c r="B830" s="6">
        <v>2017</v>
      </c>
      <c r="C830" s="6"/>
      <c r="D830" s="6" t="s">
        <v>9923</v>
      </c>
      <c r="E830" s="6" t="s">
        <v>9924</v>
      </c>
    </row>
    <row r="831" spans="1:5" ht="15.75" customHeight="1" x14ac:dyDescent="0.2">
      <c r="A831" s="6" t="s">
        <v>8297</v>
      </c>
      <c r="B831" s="6">
        <v>2017</v>
      </c>
      <c r="C831" s="6"/>
      <c r="D831" s="6" t="s">
        <v>9925</v>
      </c>
      <c r="E831" s="6" t="s">
        <v>9926</v>
      </c>
    </row>
    <row r="832" spans="1:5" ht="15.75" customHeight="1" x14ac:dyDescent="0.2">
      <c r="A832" s="6" t="s">
        <v>8297</v>
      </c>
      <c r="B832" s="6">
        <v>2017</v>
      </c>
      <c r="C832" s="6"/>
      <c r="D832" s="6" t="s">
        <v>9927</v>
      </c>
      <c r="E832" s="6" t="s">
        <v>9928</v>
      </c>
    </row>
    <row r="833" spans="1:5" ht="15.75" customHeight="1" x14ac:dyDescent="0.2">
      <c r="A833" s="6" t="s">
        <v>8297</v>
      </c>
      <c r="B833" s="6">
        <v>2017</v>
      </c>
      <c r="C833" s="6"/>
      <c r="D833" s="6" t="s">
        <v>9929</v>
      </c>
      <c r="E833" s="6" t="s">
        <v>9930</v>
      </c>
    </row>
    <row r="834" spans="1:5" ht="15.75" customHeight="1" x14ac:dyDescent="0.2">
      <c r="A834" s="6" t="s">
        <v>8297</v>
      </c>
      <c r="B834" s="6">
        <v>2017</v>
      </c>
      <c r="C834" s="6"/>
      <c r="D834" s="6" t="s">
        <v>9931</v>
      </c>
      <c r="E834" s="6" t="s">
        <v>9932</v>
      </c>
    </row>
    <row r="835" spans="1:5" ht="15.75" customHeight="1" x14ac:dyDescent="0.2">
      <c r="A835" s="6" t="s">
        <v>8297</v>
      </c>
      <c r="B835" s="6">
        <v>2017</v>
      </c>
      <c r="C835" s="6"/>
      <c r="D835" s="6" t="s">
        <v>9933</v>
      </c>
      <c r="E835" s="6" t="s">
        <v>9934</v>
      </c>
    </row>
    <row r="836" spans="1:5" ht="15.75" customHeight="1" x14ac:dyDescent="0.2">
      <c r="A836" s="6" t="s">
        <v>8297</v>
      </c>
      <c r="B836" s="6">
        <v>2017</v>
      </c>
      <c r="C836" s="6"/>
      <c r="D836" s="6" t="s">
        <v>9935</v>
      </c>
      <c r="E836" s="6" t="s">
        <v>2254</v>
      </c>
    </row>
    <row r="837" spans="1:5" ht="15.75" customHeight="1" x14ac:dyDescent="0.2">
      <c r="A837" s="6" t="s">
        <v>8297</v>
      </c>
      <c r="B837" s="6">
        <v>2017</v>
      </c>
      <c r="C837" s="6"/>
      <c r="D837" s="6" t="s">
        <v>9936</v>
      </c>
      <c r="E837" s="6" t="s">
        <v>9937</v>
      </c>
    </row>
    <row r="838" spans="1:5" ht="15.75" customHeight="1" x14ac:dyDescent="0.2">
      <c r="A838" s="6" t="s">
        <v>8297</v>
      </c>
      <c r="B838" s="6">
        <v>2017</v>
      </c>
      <c r="C838" s="6"/>
      <c r="D838" s="6" t="s">
        <v>9938</v>
      </c>
      <c r="E838" s="6" t="s">
        <v>9939</v>
      </c>
    </row>
    <row r="839" spans="1:5" ht="15.75" customHeight="1" x14ac:dyDescent="0.2">
      <c r="A839" s="6" t="s">
        <v>8297</v>
      </c>
      <c r="B839" s="6">
        <v>2017</v>
      </c>
      <c r="C839" s="6"/>
      <c r="D839" s="6" t="s">
        <v>9940</v>
      </c>
      <c r="E839" s="6" t="s">
        <v>9941</v>
      </c>
    </row>
    <row r="840" spans="1:5" ht="15.75" customHeight="1" x14ac:dyDescent="0.2">
      <c r="A840" s="6" t="s">
        <v>8297</v>
      </c>
      <c r="B840" s="6">
        <v>2017</v>
      </c>
      <c r="C840" s="6"/>
      <c r="D840" s="6" t="s">
        <v>9942</v>
      </c>
      <c r="E840" s="6" t="s">
        <v>9943</v>
      </c>
    </row>
    <row r="841" spans="1:5" ht="15.75" customHeight="1" x14ac:dyDescent="0.2">
      <c r="A841" s="6" t="s">
        <v>8297</v>
      </c>
      <c r="B841" s="6">
        <v>2017</v>
      </c>
      <c r="C841" s="6"/>
      <c r="D841" s="6" t="s">
        <v>9944</v>
      </c>
      <c r="E841" s="6" t="s">
        <v>9945</v>
      </c>
    </row>
    <row r="842" spans="1:5" ht="15.75" customHeight="1" x14ac:dyDescent="0.2">
      <c r="A842" s="6" t="s">
        <v>8297</v>
      </c>
      <c r="B842" s="6">
        <v>2017</v>
      </c>
      <c r="C842" s="6"/>
      <c r="D842" s="6" t="s">
        <v>9946</v>
      </c>
      <c r="E842" s="6" t="s">
        <v>9947</v>
      </c>
    </row>
    <row r="843" spans="1:5" ht="15.75" customHeight="1" x14ac:dyDescent="0.2">
      <c r="A843" s="6" t="s">
        <v>8297</v>
      </c>
      <c r="B843" s="6">
        <v>2017</v>
      </c>
      <c r="C843" s="6"/>
      <c r="D843" s="6" t="s">
        <v>9948</v>
      </c>
      <c r="E843" s="6" t="s">
        <v>9949</v>
      </c>
    </row>
    <row r="844" spans="1:5" ht="15.75" customHeight="1" x14ac:dyDescent="0.2">
      <c r="A844" s="6" t="s">
        <v>8297</v>
      </c>
      <c r="B844" s="6">
        <v>2017</v>
      </c>
      <c r="C844" s="6"/>
      <c r="D844" s="6" t="s">
        <v>9950</v>
      </c>
      <c r="E844" s="6" t="s">
        <v>9951</v>
      </c>
    </row>
    <row r="845" spans="1:5" ht="15.75" customHeight="1" x14ac:dyDescent="0.2">
      <c r="A845" s="6" t="s">
        <v>8297</v>
      </c>
      <c r="B845" s="6">
        <v>2017</v>
      </c>
      <c r="C845" s="6"/>
      <c r="D845" s="6" t="s">
        <v>9952</v>
      </c>
      <c r="E845" s="6" t="s">
        <v>9953</v>
      </c>
    </row>
    <row r="846" spans="1:5" ht="15.75" customHeight="1" x14ac:dyDescent="0.2">
      <c r="A846" s="6" t="s">
        <v>8297</v>
      </c>
      <c r="B846" s="6">
        <v>2017</v>
      </c>
      <c r="C846" s="6"/>
      <c r="D846" s="6" t="s">
        <v>9954</v>
      </c>
      <c r="E846" s="6" t="s">
        <v>9955</v>
      </c>
    </row>
    <row r="847" spans="1:5" ht="15.75" customHeight="1" x14ac:dyDescent="0.2">
      <c r="A847" s="6" t="s">
        <v>8297</v>
      </c>
      <c r="B847" s="6">
        <v>2017</v>
      </c>
      <c r="C847" s="6"/>
      <c r="D847" s="6" t="s">
        <v>9956</v>
      </c>
      <c r="E847" s="6" t="s">
        <v>9957</v>
      </c>
    </row>
    <row r="848" spans="1:5" ht="15.75" customHeight="1" x14ac:dyDescent="0.2">
      <c r="A848" s="6" t="s">
        <v>8297</v>
      </c>
      <c r="B848" s="6">
        <v>2017</v>
      </c>
      <c r="C848" s="6"/>
      <c r="D848" s="6" t="s">
        <v>9958</v>
      </c>
      <c r="E848" s="6" t="s">
        <v>9959</v>
      </c>
    </row>
    <row r="849" spans="1:5" ht="15.75" customHeight="1" x14ac:dyDescent="0.2">
      <c r="A849" s="6" t="s">
        <v>8297</v>
      </c>
      <c r="B849" s="6">
        <v>2017</v>
      </c>
      <c r="C849" s="6"/>
      <c r="D849" s="6" t="s">
        <v>9960</v>
      </c>
      <c r="E849" s="6" t="s">
        <v>9961</v>
      </c>
    </row>
    <row r="850" spans="1:5" ht="15.75" customHeight="1" x14ac:dyDescent="0.2">
      <c r="A850" s="6" t="s">
        <v>8297</v>
      </c>
      <c r="B850" s="6">
        <v>2017</v>
      </c>
      <c r="C850" s="6"/>
      <c r="D850" s="6" t="s">
        <v>9962</v>
      </c>
      <c r="E850" s="6" t="s">
        <v>9963</v>
      </c>
    </row>
    <row r="851" spans="1:5" ht="15.75" customHeight="1" x14ac:dyDescent="0.2">
      <c r="A851" s="6" t="s">
        <v>8297</v>
      </c>
      <c r="B851" s="6">
        <v>2017</v>
      </c>
      <c r="C851" s="6"/>
      <c r="D851" s="6" t="s">
        <v>9964</v>
      </c>
      <c r="E851" s="6" t="s">
        <v>9965</v>
      </c>
    </row>
    <row r="852" spans="1:5" ht="15.75" customHeight="1" x14ac:dyDescent="0.2">
      <c r="A852" s="6" t="s">
        <v>8297</v>
      </c>
      <c r="B852" s="6">
        <v>2017</v>
      </c>
      <c r="C852" s="6"/>
      <c r="D852" s="6" t="s">
        <v>9966</v>
      </c>
      <c r="E852" s="6" t="s">
        <v>9967</v>
      </c>
    </row>
    <row r="853" spans="1:5" ht="15.75" customHeight="1" x14ac:dyDescent="0.2">
      <c r="A853" s="6" t="s">
        <v>8297</v>
      </c>
      <c r="B853" s="6">
        <v>2017</v>
      </c>
      <c r="C853" s="6"/>
      <c r="D853" s="6" t="s">
        <v>9968</v>
      </c>
      <c r="E853" s="6" t="s">
        <v>9969</v>
      </c>
    </row>
    <row r="854" spans="1:5" ht="15.75" customHeight="1" x14ac:dyDescent="0.2">
      <c r="A854" s="6" t="s">
        <v>8297</v>
      </c>
      <c r="B854" s="6">
        <v>2017</v>
      </c>
      <c r="C854" s="6"/>
      <c r="D854" s="6" t="s">
        <v>9970</v>
      </c>
      <c r="E854" s="6" t="s">
        <v>9971</v>
      </c>
    </row>
    <row r="855" spans="1:5" ht="15.75" customHeight="1" x14ac:dyDescent="0.2">
      <c r="A855" s="6" t="s">
        <v>8297</v>
      </c>
      <c r="B855" s="6">
        <v>2017</v>
      </c>
      <c r="C855" s="6"/>
      <c r="D855" s="6" t="s">
        <v>9972</v>
      </c>
      <c r="E855" s="6" t="s">
        <v>9973</v>
      </c>
    </row>
    <row r="856" spans="1:5" ht="15.75" customHeight="1" x14ac:dyDescent="0.2">
      <c r="A856" s="6" t="s">
        <v>8297</v>
      </c>
      <c r="B856" s="6">
        <v>2017</v>
      </c>
      <c r="C856" s="6"/>
      <c r="D856" s="6" t="s">
        <v>9974</v>
      </c>
      <c r="E856" s="6" t="s">
        <v>9975</v>
      </c>
    </row>
    <row r="857" spans="1:5" ht="15.75" customHeight="1" x14ac:dyDescent="0.2">
      <c r="A857" s="6" t="s">
        <v>8297</v>
      </c>
      <c r="B857" s="6">
        <v>2017</v>
      </c>
      <c r="C857" s="6"/>
      <c r="D857" s="6" t="s">
        <v>9976</v>
      </c>
      <c r="E857" s="6" t="s">
        <v>9977</v>
      </c>
    </row>
    <row r="858" spans="1:5" ht="15.75" customHeight="1" x14ac:dyDescent="0.2">
      <c r="A858" s="6" t="s">
        <v>8297</v>
      </c>
      <c r="B858" s="6">
        <v>2017</v>
      </c>
      <c r="C858" s="6"/>
      <c r="D858" s="6" t="s">
        <v>9978</v>
      </c>
      <c r="E858" s="6" t="s">
        <v>9979</v>
      </c>
    </row>
    <row r="859" spans="1:5" ht="15.75" customHeight="1" x14ac:dyDescent="0.2">
      <c r="A859" s="6" t="s">
        <v>8297</v>
      </c>
      <c r="B859" s="6">
        <v>2017</v>
      </c>
      <c r="C859" s="6"/>
      <c r="D859" s="6" t="s">
        <v>9980</v>
      </c>
      <c r="E859" s="6" t="s">
        <v>9981</v>
      </c>
    </row>
    <row r="860" spans="1:5" ht="15.75" customHeight="1" x14ac:dyDescent="0.2">
      <c r="A860" s="6" t="s">
        <v>8297</v>
      </c>
      <c r="B860" s="6">
        <v>2017</v>
      </c>
      <c r="C860" s="6"/>
      <c r="D860" s="6" t="s">
        <v>9982</v>
      </c>
      <c r="E860" s="6" t="s">
        <v>9983</v>
      </c>
    </row>
    <row r="861" spans="1:5" ht="15.75" customHeight="1" x14ac:dyDescent="0.2">
      <c r="A861" s="6" t="s">
        <v>8297</v>
      </c>
      <c r="B861" s="6">
        <v>2017</v>
      </c>
      <c r="C861" s="6"/>
      <c r="D861" s="6" t="s">
        <v>9984</v>
      </c>
      <c r="E861" s="6" t="s">
        <v>9985</v>
      </c>
    </row>
    <row r="862" spans="1:5" ht="15.75" customHeight="1" x14ac:dyDescent="0.2">
      <c r="A862" s="6" t="s">
        <v>8297</v>
      </c>
      <c r="B862" s="6">
        <v>2017</v>
      </c>
      <c r="C862" s="6"/>
      <c r="D862" s="6" t="s">
        <v>9986</v>
      </c>
      <c r="E862" s="6" t="s">
        <v>2254</v>
      </c>
    </row>
    <row r="863" spans="1:5" ht="15.75" customHeight="1" x14ac:dyDescent="0.2">
      <c r="A863" s="6" t="s">
        <v>8297</v>
      </c>
      <c r="B863" s="6">
        <v>2017</v>
      </c>
      <c r="C863" s="6"/>
      <c r="D863" s="6" t="s">
        <v>9987</v>
      </c>
      <c r="E863" s="6" t="s">
        <v>9988</v>
      </c>
    </row>
    <row r="864" spans="1:5" ht="15.75" customHeight="1" x14ac:dyDescent="0.2">
      <c r="A864" s="6" t="s">
        <v>8297</v>
      </c>
      <c r="B864" s="6">
        <v>2017</v>
      </c>
      <c r="C864" s="6"/>
      <c r="D864" s="6" t="s">
        <v>9989</v>
      </c>
      <c r="E864" s="6" t="s">
        <v>9990</v>
      </c>
    </row>
    <row r="865" spans="1:5" ht="15.75" customHeight="1" x14ac:dyDescent="0.2">
      <c r="A865" s="6" t="s">
        <v>8297</v>
      </c>
      <c r="B865" s="6">
        <v>2017</v>
      </c>
      <c r="C865" s="6"/>
      <c r="D865" s="6" t="s">
        <v>9991</v>
      </c>
      <c r="E865" s="6" t="s">
        <v>9992</v>
      </c>
    </row>
    <row r="866" spans="1:5" ht="15.75" customHeight="1" x14ac:dyDescent="0.2">
      <c r="A866" s="6" t="s">
        <v>8297</v>
      </c>
      <c r="B866" s="6">
        <v>2017</v>
      </c>
      <c r="C866" s="6"/>
      <c r="D866" s="6" t="s">
        <v>9993</v>
      </c>
      <c r="E866" s="6" t="s">
        <v>9994</v>
      </c>
    </row>
    <row r="867" spans="1:5" ht="15.75" customHeight="1" x14ac:dyDescent="0.2">
      <c r="A867" s="6" t="s">
        <v>8297</v>
      </c>
      <c r="B867" s="6">
        <v>2017</v>
      </c>
      <c r="C867" s="6"/>
      <c r="D867" s="6" t="s">
        <v>9995</v>
      </c>
      <c r="E867" s="6" t="s">
        <v>9996</v>
      </c>
    </row>
    <row r="868" spans="1:5" ht="15.75" customHeight="1" x14ac:dyDescent="0.2">
      <c r="A868" s="6" t="s">
        <v>8297</v>
      </c>
      <c r="B868" s="6">
        <v>2017</v>
      </c>
      <c r="C868" s="6"/>
      <c r="D868" s="6" t="s">
        <v>9997</v>
      </c>
      <c r="E868" s="6" t="s">
        <v>9998</v>
      </c>
    </row>
    <row r="869" spans="1:5" ht="15.75" customHeight="1" x14ac:dyDescent="0.2">
      <c r="A869" s="6" t="s">
        <v>8297</v>
      </c>
      <c r="B869" s="6">
        <v>2017</v>
      </c>
      <c r="C869" s="6"/>
      <c r="D869" s="6" t="s">
        <v>9999</v>
      </c>
      <c r="E869" s="6" t="s">
        <v>10000</v>
      </c>
    </row>
    <row r="870" spans="1:5" ht="15.75" customHeight="1" x14ac:dyDescent="0.2">
      <c r="A870" s="6" t="s">
        <v>8297</v>
      </c>
      <c r="B870" s="6">
        <v>2017</v>
      </c>
      <c r="C870" s="6"/>
      <c r="D870" s="6" t="s">
        <v>10001</v>
      </c>
      <c r="E870" s="6" t="s">
        <v>10002</v>
      </c>
    </row>
    <row r="871" spans="1:5" ht="15.75" customHeight="1" x14ac:dyDescent="0.2">
      <c r="A871" s="6" t="s">
        <v>8297</v>
      </c>
      <c r="B871" s="6">
        <v>2017</v>
      </c>
      <c r="C871" s="6"/>
      <c r="D871" s="6" t="s">
        <v>10003</v>
      </c>
      <c r="E871" s="6" t="s">
        <v>10004</v>
      </c>
    </row>
    <row r="872" spans="1:5" ht="15.75" customHeight="1" x14ac:dyDescent="0.2">
      <c r="A872" s="6" t="s">
        <v>8297</v>
      </c>
      <c r="B872" s="6">
        <v>2017</v>
      </c>
      <c r="C872" s="6"/>
      <c r="D872" s="6" t="s">
        <v>10005</v>
      </c>
      <c r="E872" s="6" t="s">
        <v>10006</v>
      </c>
    </row>
    <row r="873" spans="1:5" ht="15.75" customHeight="1" x14ac:dyDescent="0.2">
      <c r="A873" s="6" t="s">
        <v>8297</v>
      </c>
      <c r="B873" s="6">
        <v>2017</v>
      </c>
      <c r="C873" s="6"/>
      <c r="D873" s="6" t="s">
        <v>10007</v>
      </c>
      <c r="E873" s="6" t="s">
        <v>10008</v>
      </c>
    </row>
    <row r="874" spans="1:5" ht="15.75" customHeight="1" x14ac:dyDescent="0.2">
      <c r="A874" s="6" t="s">
        <v>8297</v>
      </c>
      <c r="B874" s="6">
        <v>2017</v>
      </c>
      <c r="C874" s="6"/>
      <c r="D874" s="6" t="s">
        <v>10009</v>
      </c>
      <c r="E874" s="6" t="s">
        <v>10010</v>
      </c>
    </row>
    <row r="875" spans="1:5" ht="15.75" customHeight="1" x14ac:dyDescent="0.2">
      <c r="A875" s="6" t="s">
        <v>8297</v>
      </c>
      <c r="B875" s="6">
        <v>2017</v>
      </c>
      <c r="C875" s="6"/>
      <c r="D875" s="6" t="s">
        <v>10011</v>
      </c>
      <c r="E875" s="6" t="s">
        <v>10012</v>
      </c>
    </row>
    <row r="876" spans="1:5" ht="15.75" customHeight="1" x14ac:dyDescent="0.2">
      <c r="A876" s="6" t="s">
        <v>8297</v>
      </c>
      <c r="B876" s="6">
        <v>2017</v>
      </c>
      <c r="C876" s="6"/>
      <c r="D876" s="6" t="s">
        <v>10013</v>
      </c>
      <c r="E876" s="6" t="s">
        <v>10014</v>
      </c>
    </row>
    <row r="877" spans="1:5" ht="15.75" customHeight="1" x14ac:dyDescent="0.2">
      <c r="A877" s="6" t="s">
        <v>8297</v>
      </c>
      <c r="B877" s="6">
        <v>2017</v>
      </c>
      <c r="C877" s="6"/>
      <c r="D877" s="6" t="s">
        <v>10015</v>
      </c>
      <c r="E877" s="6" t="s">
        <v>10016</v>
      </c>
    </row>
    <row r="878" spans="1:5" ht="15.75" customHeight="1" x14ac:dyDescent="0.2">
      <c r="A878" s="6" t="s">
        <v>8297</v>
      </c>
      <c r="B878" s="6">
        <v>2017</v>
      </c>
      <c r="C878" s="6"/>
      <c r="D878" s="6" t="s">
        <v>10017</v>
      </c>
      <c r="E878" s="6" t="s">
        <v>10018</v>
      </c>
    </row>
    <row r="879" spans="1:5" ht="15.75" customHeight="1" x14ac:dyDescent="0.2">
      <c r="A879" s="6" t="s">
        <v>8297</v>
      </c>
      <c r="B879" s="6">
        <v>2017</v>
      </c>
      <c r="C879" s="6"/>
      <c r="D879" s="6" t="s">
        <v>10019</v>
      </c>
      <c r="E879" s="6" t="s">
        <v>10020</v>
      </c>
    </row>
    <row r="880" spans="1:5" ht="15.75" customHeight="1" x14ac:dyDescent="0.2">
      <c r="A880" s="6" t="s">
        <v>8297</v>
      </c>
      <c r="B880" s="6">
        <v>2017</v>
      </c>
      <c r="C880" s="6"/>
      <c r="D880" s="6" t="s">
        <v>10021</v>
      </c>
      <c r="E880" s="6" t="s">
        <v>10022</v>
      </c>
    </row>
    <row r="881" spans="1:5" ht="15.75" customHeight="1" x14ac:dyDescent="0.2">
      <c r="A881" s="6" t="s">
        <v>8297</v>
      </c>
      <c r="B881" s="6">
        <v>2017</v>
      </c>
      <c r="C881" s="6"/>
      <c r="D881" s="6" t="s">
        <v>10023</v>
      </c>
      <c r="E881" s="6" t="s">
        <v>10024</v>
      </c>
    </row>
    <row r="882" spans="1:5" ht="15.75" customHeight="1" x14ac:dyDescent="0.2">
      <c r="A882" s="6" t="s">
        <v>8297</v>
      </c>
      <c r="B882" s="6">
        <v>2017</v>
      </c>
      <c r="C882" s="6"/>
      <c r="D882" s="6" t="s">
        <v>10025</v>
      </c>
      <c r="E882" s="6" t="s">
        <v>10026</v>
      </c>
    </row>
    <row r="883" spans="1:5" ht="15.75" customHeight="1" x14ac:dyDescent="0.2">
      <c r="A883" s="6" t="s">
        <v>8297</v>
      </c>
      <c r="B883" s="6">
        <v>2017</v>
      </c>
      <c r="C883" s="6"/>
      <c r="D883" s="6" t="s">
        <v>10027</v>
      </c>
      <c r="E883" s="6" t="s">
        <v>10028</v>
      </c>
    </row>
    <row r="884" spans="1:5" ht="15.75" customHeight="1" x14ac:dyDescent="0.2">
      <c r="A884" s="6" t="s">
        <v>8297</v>
      </c>
      <c r="B884" s="6">
        <v>2017</v>
      </c>
      <c r="C884" s="6"/>
      <c r="D884" s="6" t="s">
        <v>10029</v>
      </c>
      <c r="E884" s="6" t="s">
        <v>10030</v>
      </c>
    </row>
    <row r="885" spans="1:5" ht="15.75" customHeight="1" x14ac:dyDescent="0.2">
      <c r="A885" s="6" t="s">
        <v>8297</v>
      </c>
      <c r="B885" s="6">
        <v>2017</v>
      </c>
      <c r="C885" s="6"/>
      <c r="D885" s="6" t="s">
        <v>10031</v>
      </c>
      <c r="E885" s="6" t="s">
        <v>10032</v>
      </c>
    </row>
    <row r="886" spans="1:5" ht="15.75" customHeight="1" x14ac:dyDescent="0.2">
      <c r="A886" s="6" t="s">
        <v>8297</v>
      </c>
      <c r="B886" s="6">
        <v>2017</v>
      </c>
      <c r="C886" s="6"/>
      <c r="D886" s="6" t="s">
        <v>10033</v>
      </c>
      <c r="E886" s="6" t="s">
        <v>10034</v>
      </c>
    </row>
    <row r="887" spans="1:5" ht="15.75" customHeight="1" x14ac:dyDescent="0.2">
      <c r="A887" s="6" t="s">
        <v>8297</v>
      </c>
      <c r="B887" s="6">
        <v>2017</v>
      </c>
      <c r="C887" s="6"/>
      <c r="D887" s="6" t="s">
        <v>10035</v>
      </c>
      <c r="E887" s="6" t="s">
        <v>10036</v>
      </c>
    </row>
    <row r="888" spans="1:5" ht="15.75" customHeight="1" x14ac:dyDescent="0.2">
      <c r="A888" s="6" t="s">
        <v>8297</v>
      </c>
      <c r="B888" s="6">
        <v>2017</v>
      </c>
      <c r="C888" s="6"/>
      <c r="D888" s="6" t="s">
        <v>10037</v>
      </c>
      <c r="E888" s="6" t="s">
        <v>10038</v>
      </c>
    </row>
    <row r="889" spans="1:5" ht="15.75" customHeight="1" x14ac:dyDescent="0.2">
      <c r="A889" s="6" t="s">
        <v>8297</v>
      </c>
      <c r="B889" s="6">
        <v>2017</v>
      </c>
      <c r="C889" s="6"/>
      <c r="D889" s="6" t="s">
        <v>10039</v>
      </c>
      <c r="E889" s="6" t="s">
        <v>10040</v>
      </c>
    </row>
    <row r="890" spans="1:5" ht="15.75" customHeight="1" x14ac:dyDescent="0.2">
      <c r="A890" s="6" t="s">
        <v>8297</v>
      </c>
      <c r="B890" s="6">
        <v>2017</v>
      </c>
      <c r="C890" s="6"/>
      <c r="D890" s="6" t="s">
        <v>10041</v>
      </c>
      <c r="E890" s="6" t="s">
        <v>10042</v>
      </c>
    </row>
    <row r="891" spans="1:5" ht="15.75" customHeight="1" x14ac:dyDescent="0.2">
      <c r="A891" s="6" t="s">
        <v>8297</v>
      </c>
      <c r="B891" s="6">
        <v>2017</v>
      </c>
      <c r="C891" s="6"/>
      <c r="D891" s="6" t="s">
        <v>10043</v>
      </c>
      <c r="E891" s="6" t="s">
        <v>10044</v>
      </c>
    </row>
    <row r="892" spans="1:5" ht="15.75" customHeight="1" x14ac:dyDescent="0.2">
      <c r="A892" s="6" t="s">
        <v>8297</v>
      </c>
      <c r="B892" s="6">
        <v>2017</v>
      </c>
      <c r="C892" s="6"/>
      <c r="D892" s="6" t="s">
        <v>10045</v>
      </c>
      <c r="E892" s="6" t="s">
        <v>10046</v>
      </c>
    </row>
    <row r="893" spans="1:5" ht="15.75" customHeight="1" x14ac:dyDescent="0.2">
      <c r="A893" s="6" t="s">
        <v>8297</v>
      </c>
      <c r="B893" s="6">
        <v>2017</v>
      </c>
      <c r="C893" s="6"/>
      <c r="D893" s="6" t="s">
        <v>10047</v>
      </c>
      <c r="E893" s="6" t="s">
        <v>10048</v>
      </c>
    </row>
    <row r="894" spans="1:5" ht="15.75" customHeight="1" x14ac:dyDescent="0.2">
      <c r="A894" s="6" t="s">
        <v>8297</v>
      </c>
      <c r="B894" s="6">
        <v>2017</v>
      </c>
      <c r="C894" s="6"/>
      <c r="D894" s="6" t="s">
        <v>10049</v>
      </c>
      <c r="E894" s="6" t="s">
        <v>10050</v>
      </c>
    </row>
    <row r="895" spans="1:5" ht="15.75" customHeight="1" x14ac:dyDescent="0.2">
      <c r="A895" s="6" t="s">
        <v>8297</v>
      </c>
      <c r="B895" s="6">
        <v>2017</v>
      </c>
      <c r="C895" s="6"/>
      <c r="D895" s="6" t="s">
        <v>10051</v>
      </c>
      <c r="E895" s="6" t="s">
        <v>2254</v>
      </c>
    </row>
    <row r="896" spans="1:5" ht="15.75" customHeight="1" x14ac:dyDescent="0.2">
      <c r="A896" s="6" t="s">
        <v>8297</v>
      </c>
      <c r="B896" s="6">
        <v>2017</v>
      </c>
      <c r="C896" s="6"/>
      <c r="D896" s="6" t="s">
        <v>10052</v>
      </c>
      <c r="E896" s="6" t="s">
        <v>10053</v>
      </c>
    </row>
    <row r="897" spans="1:5" ht="15.75" customHeight="1" x14ac:dyDescent="0.2">
      <c r="A897" s="6" t="s">
        <v>8297</v>
      </c>
      <c r="B897" s="6">
        <v>2017</v>
      </c>
      <c r="C897" s="6"/>
      <c r="D897" s="6" t="s">
        <v>10054</v>
      </c>
      <c r="E897" s="6" t="s">
        <v>10055</v>
      </c>
    </row>
    <row r="898" spans="1:5" ht="15.75" customHeight="1" x14ac:dyDescent="0.2">
      <c r="A898" s="6" t="s">
        <v>8297</v>
      </c>
      <c r="B898" s="6">
        <v>2017</v>
      </c>
      <c r="C898" s="6"/>
      <c r="D898" s="6" t="s">
        <v>10056</v>
      </c>
      <c r="E898" s="6" t="s">
        <v>10057</v>
      </c>
    </row>
    <row r="899" spans="1:5" ht="15.75" customHeight="1" x14ac:dyDescent="0.2">
      <c r="A899" s="6" t="s">
        <v>8297</v>
      </c>
      <c r="B899" s="6">
        <v>2017</v>
      </c>
      <c r="C899" s="6"/>
      <c r="D899" s="6" t="s">
        <v>10058</v>
      </c>
      <c r="E899" s="6" t="s">
        <v>10059</v>
      </c>
    </row>
    <row r="900" spans="1:5" ht="15.75" customHeight="1" x14ac:dyDescent="0.2">
      <c r="A900" s="6" t="s">
        <v>8297</v>
      </c>
      <c r="B900" s="6">
        <v>2017</v>
      </c>
      <c r="C900" s="6"/>
      <c r="D900" s="6" t="s">
        <v>10060</v>
      </c>
      <c r="E900" s="6" t="s">
        <v>10061</v>
      </c>
    </row>
    <row r="901" spans="1:5" ht="15.75" customHeight="1" x14ac:dyDescent="0.2">
      <c r="A901" s="6" t="s">
        <v>8297</v>
      </c>
      <c r="B901" s="6">
        <v>2017</v>
      </c>
      <c r="C901" s="6"/>
      <c r="D901" s="6" t="s">
        <v>10062</v>
      </c>
      <c r="E901" s="6" t="s">
        <v>10063</v>
      </c>
    </row>
    <row r="902" spans="1:5" ht="15.75" customHeight="1" x14ac:dyDescent="0.2">
      <c r="A902" s="6" t="s">
        <v>8297</v>
      </c>
      <c r="B902" s="6">
        <v>2017</v>
      </c>
      <c r="C902" s="6"/>
      <c r="D902" s="6" t="s">
        <v>10064</v>
      </c>
      <c r="E902" s="6" t="s">
        <v>10065</v>
      </c>
    </row>
    <row r="903" spans="1:5" ht="15.75" customHeight="1" x14ac:dyDescent="0.2">
      <c r="A903" s="6" t="s">
        <v>8297</v>
      </c>
      <c r="B903" s="6">
        <v>2017</v>
      </c>
      <c r="C903" s="6"/>
      <c r="D903" s="6" t="s">
        <v>10066</v>
      </c>
      <c r="E903" s="6" t="s">
        <v>10067</v>
      </c>
    </row>
    <row r="904" spans="1:5" ht="15.75" customHeight="1" x14ac:dyDescent="0.2">
      <c r="A904" s="6" t="s">
        <v>8297</v>
      </c>
      <c r="B904" s="6">
        <v>2017</v>
      </c>
      <c r="C904" s="6"/>
      <c r="D904" s="6" t="s">
        <v>10068</v>
      </c>
      <c r="E904" s="6" t="s">
        <v>10069</v>
      </c>
    </row>
    <row r="905" spans="1:5" ht="15.75" customHeight="1" x14ac:dyDescent="0.2">
      <c r="A905" s="6" t="s">
        <v>8297</v>
      </c>
      <c r="B905" s="6">
        <v>2017</v>
      </c>
      <c r="C905" s="6"/>
      <c r="D905" s="6" t="s">
        <v>10070</v>
      </c>
      <c r="E905" s="6" t="s">
        <v>10071</v>
      </c>
    </row>
    <row r="906" spans="1:5" ht="15.75" customHeight="1" x14ac:dyDescent="0.2">
      <c r="A906" s="6" t="s">
        <v>8297</v>
      </c>
      <c r="B906" s="6">
        <v>2017</v>
      </c>
      <c r="C906" s="6"/>
      <c r="D906" s="6" t="s">
        <v>10072</v>
      </c>
      <c r="E906" s="6" t="s">
        <v>10073</v>
      </c>
    </row>
    <row r="907" spans="1:5" ht="15.75" customHeight="1" x14ac:dyDescent="0.2">
      <c r="A907" s="6" t="s">
        <v>8297</v>
      </c>
      <c r="B907" s="6">
        <v>2017</v>
      </c>
      <c r="C907" s="6"/>
      <c r="D907" s="6" t="s">
        <v>10074</v>
      </c>
      <c r="E907" s="6" t="s">
        <v>10075</v>
      </c>
    </row>
    <row r="908" spans="1:5" ht="15.75" customHeight="1" x14ac:dyDescent="0.2">
      <c r="A908" s="6" t="s">
        <v>8297</v>
      </c>
      <c r="B908" s="6">
        <v>2017</v>
      </c>
      <c r="C908" s="6"/>
      <c r="D908" s="6" t="s">
        <v>10076</v>
      </c>
      <c r="E908" s="6" t="s">
        <v>10077</v>
      </c>
    </row>
    <row r="909" spans="1:5" ht="15.75" customHeight="1" x14ac:dyDescent="0.2">
      <c r="A909" s="6" t="s">
        <v>8297</v>
      </c>
      <c r="B909" s="6">
        <v>2017</v>
      </c>
      <c r="C909" s="6"/>
      <c r="D909" s="6" t="s">
        <v>10078</v>
      </c>
      <c r="E909" s="6" t="s">
        <v>10079</v>
      </c>
    </row>
    <row r="910" spans="1:5" ht="15.75" customHeight="1" x14ac:dyDescent="0.2">
      <c r="A910" s="6" t="s">
        <v>8297</v>
      </c>
      <c r="B910" s="6">
        <v>2017</v>
      </c>
      <c r="C910" s="6"/>
      <c r="D910" s="6" t="s">
        <v>10080</v>
      </c>
      <c r="E910" s="6" t="s">
        <v>10081</v>
      </c>
    </row>
    <row r="911" spans="1:5" ht="15.75" customHeight="1" x14ac:dyDescent="0.2">
      <c r="A911" s="6" t="s">
        <v>8297</v>
      </c>
      <c r="B911" s="6">
        <v>2017</v>
      </c>
      <c r="C911" s="6"/>
      <c r="D911" s="6" t="s">
        <v>10082</v>
      </c>
      <c r="E911" s="6" t="s">
        <v>10083</v>
      </c>
    </row>
    <row r="912" spans="1:5" ht="15.75" customHeight="1" x14ac:dyDescent="0.2">
      <c r="A912" s="6" t="s">
        <v>8297</v>
      </c>
      <c r="B912" s="6">
        <v>2017</v>
      </c>
      <c r="C912" s="6"/>
      <c r="D912" s="6" t="s">
        <v>10084</v>
      </c>
      <c r="E912" s="6" t="s">
        <v>10085</v>
      </c>
    </row>
    <row r="913" spans="1:5" ht="15.75" customHeight="1" x14ac:dyDescent="0.2">
      <c r="A913" s="6" t="s">
        <v>8297</v>
      </c>
      <c r="B913" s="6">
        <v>2017</v>
      </c>
      <c r="C913" s="6"/>
      <c r="D913" s="6" t="s">
        <v>10086</v>
      </c>
      <c r="E913" s="6" t="s">
        <v>10087</v>
      </c>
    </row>
    <row r="914" spans="1:5" ht="15.75" customHeight="1" x14ac:dyDescent="0.2">
      <c r="A914" s="6" t="s">
        <v>8297</v>
      </c>
      <c r="B914" s="6">
        <v>2017</v>
      </c>
      <c r="C914" s="6"/>
      <c r="D914" s="6" t="s">
        <v>10088</v>
      </c>
      <c r="E914" s="6" t="s">
        <v>10089</v>
      </c>
    </row>
    <row r="915" spans="1:5" ht="15.75" customHeight="1" x14ac:dyDescent="0.2">
      <c r="A915" s="6" t="s">
        <v>8297</v>
      </c>
      <c r="B915" s="6">
        <v>2017</v>
      </c>
      <c r="C915" s="6"/>
      <c r="D915" s="6" t="s">
        <v>10090</v>
      </c>
      <c r="E915" s="6" t="s">
        <v>10091</v>
      </c>
    </row>
    <row r="916" spans="1:5" ht="15.75" customHeight="1" x14ac:dyDescent="0.2">
      <c r="A916" s="6" t="s">
        <v>8297</v>
      </c>
      <c r="B916" s="6">
        <v>2017</v>
      </c>
      <c r="C916" s="6"/>
      <c r="D916" s="6" t="s">
        <v>10092</v>
      </c>
      <c r="E916" s="6" t="s">
        <v>10093</v>
      </c>
    </row>
    <row r="917" spans="1:5" ht="15.75" customHeight="1" x14ac:dyDescent="0.2">
      <c r="A917" s="6" t="s">
        <v>8297</v>
      </c>
      <c r="B917" s="6">
        <v>2017</v>
      </c>
      <c r="C917" s="6"/>
      <c r="D917" s="6" t="s">
        <v>10094</v>
      </c>
      <c r="E917" s="6" t="s">
        <v>10095</v>
      </c>
    </row>
    <row r="918" spans="1:5" ht="15.75" customHeight="1" x14ac:dyDescent="0.2">
      <c r="A918" s="6" t="s">
        <v>8297</v>
      </c>
      <c r="B918" s="6">
        <v>2017</v>
      </c>
      <c r="C918" s="6"/>
      <c r="D918" s="6" t="s">
        <v>10096</v>
      </c>
      <c r="E918" s="6" t="s">
        <v>10097</v>
      </c>
    </row>
    <row r="919" spans="1:5" ht="15.75" customHeight="1" x14ac:dyDescent="0.2">
      <c r="A919" s="6" t="s">
        <v>8297</v>
      </c>
      <c r="B919" s="6">
        <v>2017</v>
      </c>
      <c r="C919" s="6"/>
      <c r="D919" s="6" t="s">
        <v>6425</v>
      </c>
      <c r="E919" s="6" t="s">
        <v>2254</v>
      </c>
    </row>
    <row r="920" spans="1:5" ht="15.75" customHeight="1" x14ac:dyDescent="0.2">
      <c r="A920" s="6" t="s">
        <v>8297</v>
      </c>
      <c r="B920" s="6">
        <v>2017</v>
      </c>
      <c r="C920" s="6"/>
      <c r="D920" s="6" t="s">
        <v>10098</v>
      </c>
      <c r="E920" s="6" t="s">
        <v>10099</v>
      </c>
    </row>
    <row r="921" spans="1:5" ht="15.75" customHeight="1" x14ac:dyDescent="0.2">
      <c r="A921" s="6" t="s">
        <v>8297</v>
      </c>
      <c r="B921" s="6">
        <v>2017</v>
      </c>
      <c r="C921" s="6"/>
      <c r="D921" s="6" t="s">
        <v>10100</v>
      </c>
      <c r="E921" s="6" t="s">
        <v>10101</v>
      </c>
    </row>
    <row r="922" spans="1:5" ht="15.75" customHeight="1" x14ac:dyDescent="0.2">
      <c r="A922" s="6" t="s">
        <v>8297</v>
      </c>
      <c r="B922" s="6">
        <v>2017</v>
      </c>
      <c r="C922" s="6"/>
      <c r="D922" s="6" t="s">
        <v>10102</v>
      </c>
      <c r="E922" s="6" t="s">
        <v>10103</v>
      </c>
    </row>
    <row r="923" spans="1:5" ht="15.75" customHeight="1" x14ac:dyDescent="0.2">
      <c r="A923" s="6" t="s">
        <v>8297</v>
      </c>
      <c r="B923" s="6">
        <v>2017</v>
      </c>
      <c r="C923" s="6"/>
      <c r="D923" s="6" t="s">
        <v>10104</v>
      </c>
      <c r="E923" s="6" t="s">
        <v>10105</v>
      </c>
    </row>
    <row r="924" spans="1:5" ht="15.75" customHeight="1" x14ac:dyDescent="0.2">
      <c r="A924" s="6" t="s">
        <v>8297</v>
      </c>
      <c r="B924" s="6">
        <v>2017</v>
      </c>
      <c r="C924" s="6"/>
      <c r="D924" s="6" t="s">
        <v>10106</v>
      </c>
      <c r="E924" s="6" t="s">
        <v>10107</v>
      </c>
    </row>
    <row r="925" spans="1:5" ht="15.75" customHeight="1" x14ac:dyDescent="0.2">
      <c r="A925" s="6" t="s">
        <v>8297</v>
      </c>
      <c r="B925" s="6">
        <v>2017</v>
      </c>
      <c r="C925" s="6"/>
      <c r="D925" s="6" t="s">
        <v>10108</v>
      </c>
      <c r="E925" s="6" t="s">
        <v>10109</v>
      </c>
    </row>
    <row r="926" spans="1:5" ht="15.75" customHeight="1" x14ac:dyDescent="0.2">
      <c r="A926" s="6" t="s">
        <v>8297</v>
      </c>
      <c r="B926" s="6">
        <v>2017</v>
      </c>
      <c r="C926" s="6"/>
      <c r="D926" s="6" t="s">
        <v>10110</v>
      </c>
      <c r="E926" s="6" t="s">
        <v>10111</v>
      </c>
    </row>
    <row r="927" spans="1:5" ht="15.75" customHeight="1" x14ac:dyDescent="0.2">
      <c r="A927" s="6" t="s">
        <v>8297</v>
      </c>
      <c r="B927" s="6">
        <v>2017</v>
      </c>
      <c r="C927" s="6"/>
      <c r="D927" s="6" t="s">
        <v>10112</v>
      </c>
      <c r="E927" s="6" t="s">
        <v>10113</v>
      </c>
    </row>
    <row r="928" spans="1:5" ht="15.75" customHeight="1" x14ac:dyDescent="0.2">
      <c r="A928" s="6" t="s">
        <v>8297</v>
      </c>
      <c r="B928" s="6">
        <v>2017</v>
      </c>
      <c r="C928" s="6"/>
      <c r="D928" s="6" t="s">
        <v>10114</v>
      </c>
      <c r="E928" s="6" t="s">
        <v>10115</v>
      </c>
    </row>
    <row r="929" spans="1:5" ht="15.75" customHeight="1" x14ac:dyDescent="0.2">
      <c r="A929" s="6" t="s">
        <v>8297</v>
      </c>
      <c r="B929" s="6">
        <v>2017</v>
      </c>
      <c r="C929" s="6"/>
      <c r="D929" s="6" t="s">
        <v>10116</v>
      </c>
      <c r="E929" s="6" t="s">
        <v>10117</v>
      </c>
    </row>
    <row r="930" spans="1:5" ht="15.75" customHeight="1" x14ac:dyDescent="0.2">
      <c r="A930" s="6" t="s">
        <v>8297</v>
      </c>
      <c r="B930" s="6">
        <v>2017</v>
      </c>
      <c r="C930" s="6"/>
      <c r="D930" s="6" t="s">
        <v>10118</v>
      </c>
      <c r="E930" s="6" t="s">
        <v>10119</v>
      </c>
    </row>
    <row r="931" spans="1:5" ht="15.75" customHeight="1" x14ac:dyDescent="0.2">
      <c r="A931" s="6" t="s">
        <v>8297</v>
      </c>
      <c r="B931" s="6">
        <v>2017</v>
      </c>
      <c r="C931" s="6"/>
      <c r="D931" s="6" t="s">
        <v>10120</v>
      </c>
      <c r="E931" s="6" t="s">
        <v>10121</v>
      </c>
    </row>
    <row r="932" spans="1:5" ht="15.75" customHeight="1" x14ac:dyDescent="0.2">
      <c r="A932" s="6" t="s">
        <v>8297</v>
      </c>
      <c r="B932" s="6">
        <v>2017</v>
      </c>
      <c r="C932" s="6"/>
      <c r="D932" s="6" t="s">
        <v>10122</v>
      </c>
      <c r="E932" s="6" t="s">
        <v>10123</v>
      </c>
    </row>
    <row r="933" spans="1:5" ht="15.75" customHeight="1" x14ac:dyDescent="0.2">
      <c r="A933" s="6" t="s">
        <v>8297</v>
      </c>
      <c r="B933" s="6">
        <v>2017</v>
      </c>
      <c r="C933" s="6"/>
      <c r="D933" s="6" t="s">
        <v>10124</v>
      </c>
      <c r="E933" s="6" t="s">
        <v>10125</v>
      </c>
    </row>
    <row r="934" spans="1:5" ht="15.75" customHeight="1" x14ac:dyDescent="0.2">
      <c r="A934" s="6" t="s">
        <v>8297</v>
      </c>
      <c r="B934" s="6">
        <v>2017</v>
      </c>
      <c r="C934" s="6"/>
      <c r="D934" s="6" t="s">
        <v>10126</v>
      </c>
      <c r="E934" s="6" t="s">
        <v>10127</v>
      </c>
    </row>
    <row r="935" spans="1:5" ht="15.75" customHeight="1" x14ac:dyDescent="0.2">
      <c r="A935" s="6" t="s">
        <v>8297</v>
      </c>
      <c r="B935" s="6">
        <v>2017</v>
      </c>
      <c r="C935" s="6"/>
      <c r="D935" s="6" t="s">
        <v>10128</v>
      </c>
      <c r="E935" s="6" t="s">
        <v>10129</v>
      </c>
    </row>
    <row r="936" spans="1:5" ht="15.75" customHeight="1" x14ac:dyDescent="0.2">
      <c r="A936" s="6" t="s">
        <v>8297</v>
      </c>
      <c r="B936" s="6">
        <v>2017</v>
      </c>
      <c r="C936" s="6"/>
      <c r="D936" s="6" t="s">
        <v>10130</v>
      </c>
      <c r="E936" s="6" t="s">
        <v>10131</v>
      </c>
    </row>
    <row r="937" spans="1:5" ht="15.75" customHeight="1" x14ac:dyDescent="0.2">
      <c r="A937" s="6" t="s">
        <v>8297</v>
      </c>
      <c r="B937" s="6">
        <v>2017</v>
      </c>
      <c r="C937" s="6"/>
      <c r="D937" s="6" t="s">
        <v>10132</v>
      </c>
      <c r="E937" s="6" t="s">
        <v>10133</v>
      </c>
    </row>
    <row r="938" spans="1:5" ht="15.75" customHeight="1" x14ac:dyDescent="0.2">
      <c r="A938" s="6" t="s">
        <v>8297</v>
      </c>
      <c r="B938" s="6">
        <v>2016</v>
      </c>
      <c r="C938" s="6"/>
      <c r="D938" s="6" t="s">
        <v>10134</v>
      </c>
      <c r="E938" s="6" t="s">
        <v>10135</v>
      </c>
    </row>
    <row r="939" spans="1:5" ht="15.75" customHeight="1" x14ac:dyDescent="0.2">
      <c r="A939" s="6" t="s">
        <v>8297</v>
      </c>
      <c r="B939" s="6">
        <v>2016</v>
      </c>
      <c r="C939" s="6"/>
      <c r="D939" s="6" t="s">
        <v>10136</v>
      </c>
      <c r="E939" s="6" t="s">
        <v>2254</v>
      </c>
    </row>
    <row r="940" spans="1:5" ht="15.75" customHeight="1" x14ac:dyDescent="0.2">
      <c r="A940" s="6" t="s">
        <v>8297</v>
      </c>
      <c r="B940" s="6">
        <v>2016</v>
      </c>
      <c r="C940" s="6"/>
      <c r="D940" s="6" t="s">
        <v>10137</v>
      </c>
      <c r="E940" s="6" t="s">
        <v>10138</v>
      </c>
    </row>
    <row r="941" spans="1:5" ht="15.75" customHeight="1" x14ac:dyDescent="0.2">
      <c r="A941" s="6" t="s">
        <v>8297</v>
      </c>
      <c r="B941" s="6">
        <v>2016</v>
      </c>
      <c r="C941" s="6"/>
      <c r="D941" s="6" t="s">
        <v>10139</v>
      </c>
      <c r="E941" s="6" t="s">
        <v>10140</v>
      </c>
    </row>
    <row r="942" spans="1:5" ht="15.75" customHeight="1" x14ac:dyDescent="0.2">
      <c r="A942" s="6" t="s">
        <v>8297</v>
      </c>
      <c r="B942" s="6">
        <v>2016</v>
      </c>
      <c r="C942" s="6"/>
      <c r="D942" s="6" t="s">
        <v>10141</v>
      </c>
      <c r="E942" s="6" t="s">
        <v>10142</v>
      </c>
    </row>
    <row r="943" spans="1:5" ht="15.75" customHeight="1" x14ac:dyDescent="0.2">
      <c r="A943" s="6" t="s">
        <v>8297</v>
      </c>
      <c r="B943" s="6">
        <v>2016</v>
      </c>
      <c r="C943" s="6"/>
      <c r="D943" s="6" t="s">
        <v>10143</v>
      </c>
      <c r="E943" s="6" t="s">
        <v>10144</v>
      </c>
    </row>
    <row r="944" spans="1:5" ht="15.75" customHeight="1" x14ac:dyDescent="0.2">
      <c r="A944" s="6" t="s">
        <v>8297</v>
      </c>
      <c r="B944" s="6">
        <v>2016</v>
      </c>
      <c r="C944" s="6"/>
      <c r="D944" s="6" t="s">
        <v>10145</v>
      </c>
      <c r="E944" s="6" t="s">
        <v>10146</v>
      </c>
    </row>
    <row r="945" spans="1:5" ht="15.75" customHeight="1" x14ac:dyDescent="0.2">
      <c r="A945" s="6" t="s">
        <v>8297</v>
      </c>
      <c r="B945" s="6">
        <v>2016</v>
      </c>
      <c r="C945" s="6"/>
      <c r="D945" s="6" t="s">
        <v>10147</v>
      </c>
      <c r="E945" s="6" t="s">
        <v>10148</v>
      </c>
    </row>
    <row r="946" spans="1:5" ht="15.75" customHeight="1" x14ac:dyDescent="0.2">
      <c r="A946" s="6" t="s">
        <v>8297</v>
      </c>
      <c r="B946" s="6">
        <v>2016</v>
      </c>
      <c r="C946" s="6"/>
      <c r="D946" s="6" t="s">
        <v>10149</v>
      </c>
      <c r="E946" s="6" t="s">
        <v>10150</v>
      </c>
    </row>
    <row r="947" spans="1:5" ht="15.75" customHeight="1" x14ac:dyDescent="0.2">
      <c r="A947" s="6" t="s">
        <v>8297</v>
      </c>
      <c r="B947" s="6">
        <v>2016</v>
      </c>
      <c r="C947" s="6"/>
      <c r="D947" s="6" t="s">
        <v>10151</v>
      </c>
      <c r="E947" s="6" t="s">
        <v>10152</v>
      </c>
    </row>
    <row r="948" spans="1:5" ht="15.75" customHeight="1" x14ac:dyDescent="0.2">
      <c r="A948" s="6" t="s">
        <v>8297</v>
      </c>
      <c r="B948" s="6">
        <v>2016</v>
      </c>
      <c r="C948" s="6"/>
      <c r="D948" s="6" t="s">
        <v>10153</v>
      </c>
      <c r="E948" s="6" t="s">
        <v>10154</v>
      </c>
    </row>
    <row r="949" spans="1:5" ht="15.75" customHeight="1" x14ac:dyDescent="0.2">
      <c r="A949" s="6" t="s">
        <v>8297</v>
      </c>
      <c r="B949" s="6">
        <v>2016</v>
      </c>
      <c r="C949" s="6"/>
      <c r="D949" s="6" t="s">
        <v>10155</v>
      </c>
      <c r="E949" s="6" t="s">
        <v>10156</v>
      </c>
    </row>
    <row r="950" spans="1:5" ht="15.75" customHeight="1" x14ac:dyDescent="0.2">
      <c r="A950" s="6" t="s">
        <v>8297</v>
      </c>
      <c r="B950" s="6">
        <v>2016</v>
      </c>
      <c r="C950" s="6"/>
      <c r="D950" s="6" t="s">
        <v>10157</v>
      </c>
      <c r="E950" s="6" t="s">
        <v>10158</v>
      </c>
    </row>
    <row r="951" spans="1:5" ht="15.75" customHeight="1" x14ac:dyDescent="0.2">
      <c r="A951" s="6" t="s">
        <v>8297</v>
      </c>
      <c r="B951" s="6">
        <v>2016</v>
      </c>
      <c r="C951" s="6"/>
      <c r="D951" s="6" t="s">
        <v>10159</v>
      </c>
      <c r="E951" s="6" t="s">
        <v>10160</v>
      </c>
    </row>
    <row r="952" spans="1:5" ht="15.75" customHeight="1" x14ac:dyDescent="0.2">
      <c r="A952" s="6" t="s">
        <v>8297</v>
      </c>
      <c r="B952" s="6">
        <v>2016</v>
      </c>
      <c r="C952" s="6"/>
      <c r="D952" s="6" t="s">
        <v>10161</v>
      </c>
      <c r="E952" s="6" t="s">
        <v>10162</v>
      </c>
    </row>
    <row r="953" spans="1:5" ht="15.75" customHeight="1" x14ac:dyDescent="0.2">
      <c r="A953" s="6" t="s">
        <v>8297</v>
      </c>
      <c r="B953" s="6">
        <v>2016</v>
      </c>
      <c r="C953" s="6"/>
      <c r="D953" s="6" t="s">
        <v>10163</v>
      </c>
      <c r="E953" s="6" t="s">
        <v>10164</v>
      </c>
    </row>
    <row r="954" spans="1:5" ht="15.75" customHeight="1" x14ac:dyDescent="0.2">
      <c r="A954" s="6" t="s">
        <v>8297</v>
      </c>
      <c r="B954" s="6">
        <v>2016</v>
      </c>
      <c r="C954" s="6"/>
      <c r="D954" s="6" t="s">
        <v>10165</v>
      </c>
      <c r="E954" s="6" t="s">
        <v>10166</v>
      </c>
    </row>
    <row r="955" spans="1:5" ht="15.75" customHeight="1" x14ac:dyDescent="0.2">
      <c r="A955" s="6" t="s">
        <v>8297</v>
      </c>
      <c r="B955" s="6">
        <v>2016</v>
      </c>
      <c r="C955" s="6"/>
      <c r="D955" s="6" t="s">
        <v>10167</v>
      </c>
      <c r="E955" s="6" t="s">
        <v>10168</v>
      </c>
    </row>
    <row r="956" spans="1:5" ht="15.75" customHeight="1" x14ac:dyDescent="0.2">
      <c r="A956" s="6" t="s">
        <v>8297</v>
      </c>
      <c r="B956" s="6">
        <v>2016</v>
      </c>
      <c r="C956" s="6"/>
      <c r="D956" s="6" t="s">
        <v>10169</v>
      </c>
      <c r="E956" s="6" t="s">
        <v>10170</v>
      </c>
    </row>
    <row r="957" spans="1:5" ht="15.75" customHeight="1" x14ac:dyDescent="0.2">
      <c r="A957" s="6" t="s">
        <v>8297</v>
      </c>
      <c r="B957" s="6">
        <v>2016</v>
      </c>
      <c r="C957" s="6"/>
      <c r="D957" s="6" t="s">
        <v>10171</v>
      </c>
      <c r="E957" s="6" t="s">
        <v>10172</v>
      </c>
    </row>
    <row r="958" spans="1:5" ht="15.75" customHeight="1" x14ac:dyDescent="0.2">
      <c r="A958" s="6" t="s">
        <v>8297</v>
      </c>
      <c r="B958" s="6">
        <v>2016</v>
      </c>
      <c r="C958" s="6"/>
      <c r="D958" s="6" t="s">
        <v>10173</v>
      </c>
      <c r="E958" s="6" t="s">
        <v>10174</v>
      </c>
    </row>
    <row r="959" spans="1:5" ht="15.75" customHeight="1" x14ac:dyDescent="0.2">
      <c r="A959" s="6" t="s">
        <v>8297</v>
      </c>
      <c r="B959" s="6">
        <v>2016</v>
      </c>
      <c r="C959" s="6"/>
      <c r="D959" s="6" t="s">
        <v>10175</v>
      </c>
      <c r="E959" s="6" t="s">
        <v>10176</v>
      </c>
    </row>
    <row r="960" spans="1:5" ht="15.75" customHeight="1" x14ac:dyDescent="0.2">
      <c r="A960" s="6" t="s">
        <v>8297</v>
      </c>
      <c r="B960" s="6">
        <v>2016</v>
      </c>
      <c r="C960" s="6"/>
      <c r="D960" s="6" t="s">
        <v>10177</v>
      </c>
      <c r="E960" s="6" t="s">
        <v>10178</v>
      </c>
    </row>
    <row r="961" spans="1:5" ht="15.75" customHeight="1" x14ac:dyDescent="0.2">
      <c r="A961" s="6" t="s">
        <v>8297</v>
      </c>
      <c r="B961" s="6">
        <v>2016</v>
      </c>
      <c r="C961" s="6"/>
      <c r="D961" s="6" t="s">
        <v>10179</v>
      </c>
      <c r="E961" s="6" t="s">
        <v>10180</v>
      </c>
    </row>
    <row r="962" spans="1:5" ht="15.75" customHeight="1" x14ac:dyDescent="0.2">
      <c r="A962" s="6" t="s">
        <v>8297</v>
      </c>
      <c r="B962" s="6">
        <v>2016</v>
      </c>
      <c r="C962" s="6"/>
      <c r="D962" s="6" t="s">
        <v>10181</v>
      </c>
      <c r="E962" s="6" t="s">
        <v>10182</v>
      </c>
    </row>
    <row r="963" spans="1:5" ht="15.75" customHeight="1" x14ac:dyDescent="0.2">
      <c r="A963" s="6" t="s">
        <v>8297</v>
      </c>
      <c r="B963" s="6">
        <v>2016</v>
      </c>
      <c r="C963" s="6"/>
      <c r="D963" s="6" t="s">
        <v>10183</v>
      </c>
      <c r="E963" s="6" t="s">
        <v>10184</v>
      </c>
    </row>
    <row r="964" spans="1:5" ht="15.75" customHeight="1" x14ac:dyDescent="0.2">
      <c r="A964" s="6" t="s">
        <v>8297</v>
      </c>
      <c r="B964" s="6">
        <v>2016</v>
      </c>
      <c r="C964" s="6"/>
      <c r="D964" s="6" t="s">
        <v>10185</v>
      </c>
      <c r="E964" s="6" t="s">
        <v>10186</v>
      </c>
    </row>
    <row r="965" spans="1:5" ht="15.75" customHeight="1" x14ac:dyDescent="0.2">
      <c r="A965" s="6" t="s">
        <v>8297</v>
      </c>
      <c r="B965" s="6">
        <v>2016</v>
      </c>
      <c r="C965" s="6"/>
      <c r="D965" s="6" t="s">
        <v>10187</v>
      </c>
      <c r="E965" s="6" t="s">
        <v>10188</v>
      </c>
    </row>
    <row r="966" spans="1:5" ht="15.75" customHeight="1" x14ac:dyDescent="0.2">
      <c r="A966" s="6" t="s">
        <v>8297</v>
      </c>
      <c r="B966" s="6">
        <v>2016</v>
      </c>
      <c r="C966" s="6"/>
      <c r="D966" s="6" t="s">
        <v>10189</v>
      </c>
      <c r="E966" s="6" t="s">
        <v>10190</v>
      </c>
    </row>
    <row r="967" spans="1:5" ht="15.75" customHeight="1" x14ac:dyDescent="0.2">
      <c r="A967" s="6" t="s">
        <v>8297</v>
      </c>
      <c r="B967" s="6">
        <v>2016</v>
      </c>
      <c r="C967" s="6"/>
      <c r="D967" s="6" t="s">
        <v>10191</v>
      </c>
      <c r="E967" s="6" t="s">
        <v>10192</v>
      </c>
    </row>
    <row r="968" spans="1:5" ht="15.75" customHeight="1" x14ac:dyDescent="0.2">
      <c r="A968" s="6" t="s">
        <v>8297</v>
      </c>
      <c r="B968" s="6">
        <v>2016</v>
      </c>
      <c r="C968" s="6"/>
      <c r="D968" s="6" t="s">
        <v>10193</v>
      </c>
      <c r="E968" s="6" t="s">
        <v>10194</v>
      </c>
    </row>
    <row r="969" spans="1:5" ht="15.75" customHeight="1" x14ac:dyDescent="0.2">
      <c r="A969" s="6" t="s">
        <v>8297</v>
      </c>
      <c r="B969" s="6">
        <v>2016</v>
      </c>
      <c r="C969" s="6"/>
      <c r="D969" s="6" t="s">
        <v>10195</v>
      </c>
      <c r="E969" s="6" t="s">
        <v>10196</v>
      </c>
    </row>
    <row r="970" spans="1:5" ht="15.75" customHeight="1" x14ac:dyDescent="0.2">
      <c r="A970" s="6" t="s">
        <v>8297</v>
      </c>
      <c r="B970" s="6">
        <v>2016</v>
      </c>
      <c r="C970" s="6"/>
      <c r="D970" s="6" t="s">
        <v>10197</v>
      </c>
      <c r="E970" s="6" t="s">
        <v>10198</v>
      </c>
    </row>
    <row r="971" spans="1:5" ht="15.75" customHeight="1" x14ac:dyDescent="0.2">
      <c r="A971" s="6" t="s">
        <v>8297</v>
      </c>
      <c r="B971" s="6">
        <v>2016</v>
      </c>
      <c r="C971" s="6"/>
      <c r="D971" s="6" t="s">
        <v>10199</v>
      </c>
      <c r="E971" s="6" t="s">
        <v>10200</v>
      </c>
    </row>
    <row r="972" spans="1:5" ht="15.75" customHeight="1" x14ac:dyDescent="0.2">
      <c r="A972" s="6" t="s">
        <v>8297</v>
      </c>
      <c r="B972" s="6">
        <v>2016</v>
      </c>
      <c r="C972" s="6"/>
      <c r="D972" s="6" t="s">
        <v>10201</v>
      </c>
      <c r="E972" s="6" t="s">
        <v>10202</v>
      </c>
    </row>
    <row r="973" spans="1:5" ht="15.75" customHeight="1" x14ac:dyDescent="0.2">
      <c r="A973" s="6" t="s">
        <v>8297</v>
      </c>
      <c r="B973" s="6">
        <v>2016</v>
      </c>
      <c r="C973" s="6"/>
      <c r="D973" s="6" t="s">
        <v>10203</v>
      </c>
      <c r="E973" s="6" t="s">
        <v>10204</v>
      </c>
    </row>
    <row r="974" spans="1:5" ht="15.75" customHeight="1" x14ac:dyDescent="0.2">
      <c r="A974" s="6" t="s">
        <v>8297</v>
      </c>
      <c r="B974" s="6">
        <v>2016</v>
      </c>
      <c r="C974" s="6"/>
      <c r="D974" s="6" t="s">
        <v>10205</v>
      </c>
      <c r="E974" s="6" t="s">
        <v>10206</v>
      </c>
    </row>
    <row r="975" spans="1:5" ht="15.75" customHeight="1" x14ac:dyDescent="0.2">
      <c r="A975" s="6" t="s">
        <v>8297</v>
      </c>
      <c r="B975" s="6">
        <v>2016</v>
      </c>
      <c r="C975" s="6"/>
      <c r="D975" s="6" t="s">
        <v>10207</v>
      </c>
      <c r="E975" s="6" t="s">
        <v>10208</v>
      </c>
    </row>
    <row r="976" spans="1:5" ht="15.75" customHeight="1" x14ac:dyDescent="0.2">
      <c r="A976" s="6" t="s">
        <v>8297</v>
      </c>
      <c r="B976" s="6">
        <v>2016</v>
      </c>
      <c r="C976" s="6"/>
      <c r="D976" s="6" t="s">
        <v>10209</v>
      </c>
      <c r="E976" s="6" t="s">
        <v>10210</v>
      </c>
    </row>
    <row r="977" spans="1:5" ht="15.75" customHeight="1" x14ac:dyDescent="0.2">
      <c r="A977" s="6" t="s">
        <v>8297</v>
      </c>
      <c r="B977" s="6">
        <v>2016</v>
      </c>
      <c r="C977" s="6"/>
      <c r="D977" s="6" t="s">
        <v>10211</v>
      </c>
      <c r="E977" s="6" t="s">
        <v>10212</v>
      </c>
    </row>
    <row r="978" spans="1:5" ht="15.75" customHeight="1" x14ac:dyDescent="0.2">
      <c r="A978" s="6" t="s">
        <v>8297</v>
      </c>
      <c r="B978" s="6">
        <v>2016</v>
      </c>
      <c r="C978" s="6"/>
      <c r="D978" s="6" t="s">
        <v>10213</v>
      </c>
      <c r="E978" s="6" t="s">
        <v>10214</v>
      </c>
    </row>
    <row r="979" spans="1:5" ht="15.75" customHeight="1" x14ac:dyDescent="0.2">
      <c r="A979" s="6" t="s">
        <v>8297</v>
      </c>
      <c r="B979" s="6">
        <v>2016</v>
      </c>
      <c r="C979" s="6"/>
      <c r="D979" s="6" t="s">
        <v>10215</v>
      </c>
      <c r="E979" s="6" t="s">
        <v>2254</v>
      </c>
    </row>
    <row r="980" spans="1:5" ht="15.75" customHeight="1" x14ac:dyDescent="0.2">
      <c r="A980" s="6" t="s">
        <v>8297</v>
      </c>
      <c r="B980" s="6">
        <v>2016</v>
      </c>
      <c r="C980" s="6"/>
      <c r="D980" s="6" t="s">
        <v>10216</v>
      </c>
      <c r="E980" s="6" t="s">
        <v>10217</v>
      </c>
    </row>
    <row r="981" spans="1:5" ht="15.75" customHeight="1" x14ac:dyDescent="0.2">
      <c r="A981" s="6" t="s">
        <v>8297</v>
      </c>
      <c r="B981" s="6">
        <v>2016</v>
      </c>
      <c r="C981" s="6"/>
      <c r="D981" s="6" t="s">
        <v>10218</v>
      </c>
      <c r="E981" s="6" t="s">
        <v>10219</v>
      </c>
    </row>
    <row r="982" spans="1:5" ht="15.75" customHeight="1" x14ac:dyDescent="0.2">
      <c r="A982" s="6" t="s">
        <v>8297</v>
      </c>
      <c r="B982" s="6">
        <v>2016</v>
      </c>
      <c r="C982" s="6"/>
      <c r="D982" s="6" t="s">
        <v>10220</v>
      </c>
      <c r="E982" s="6" t="s">
        <v>10221</v>
      </c>
    </row>
    <row r="983" spans="1:5" ht="15.75" customHeight="1" x14ac:dyDescent="0.2">
      <c r="A983" s="6" t="s">
        <v>8297</v>
      </c>
      <c r="B983" s="6">
        <v>2016</v>
      </c>
      <c r="C983" s="6"/>
      <c r="D983" s="6" t="s">
        <v>10222</v>
      </c>
      <c r="E983" s="6" t="s">
        <v>10223</v>
      </c>
    </row>
    <row r="984" spans="1:5" ht="15.75" customHeight="1" x14ac:dyDescent="0.2">
      <c r="A984" s="6" t="s">
        <v>8297</v>
      </c>
      <c r="B984" s="6">
        <v>2016</v>
      </c>
      <c r="C984" s="6"/>
      <c r="D984" s="6" t="s">
        <v>10224</v>
      </c>
      <c r="E984" s="6" t="s">
        <v>10225</v>
      </c>
    </row>
    <row r="985" spans="1:5" ht="15.75" customHeight="1" x14ac:dyDescent="0.2">
      <c r="A985" s="6" t="s">
        <v>8297</v>
      </c>
      <c r="B985" s="6">
        <v>2016</v>
      </c>
      <c r="C985" s="6"/>
      <c r="D985" s="6" t="s">
        <v>10226</v>
      </c>
      <c r="E985" s="6" t="s">
        <v>10227</v>
      </c>
    </row>
    <row r="986" spans="1:5" ht="15.75" customHeight="1" x14ac:dyDescent="0.2">
      <c r="A986" s="6" t="s">
        <v>8297</v>
      </c>
      <c r="B986" s="6">
        <v>2016</v>
      </c>
      <c r="C986" s="6"/>
      <c r="D986" s="6" t="s">
        <v>10228</v>
      </c>
      <c r="E986" s="6" t="s">
        <v>10229</v>
      </c>
    </row>
    <row r="987" spans="1:5" ht="15.75" customHeight="1" x14ac:dyDescent="0.2">
      <c r="A987" s="6" t="s">
        <v>8297</v>
      </c>
      <c r="B987" s="6">
        <v>2016</v>
      </c>
      <c r="C987" s="6"/>
      <c r="D987" s="6" t="s">
        <v>10230</v>
      </c>
      <c r="E987" s="6" t="s">
        <v>10231</v>
      </c>
    </row>
    <row r="988" spans="1:5" ht="15.75" customHeight="1" x14ac:dyDescent="0.2">
      <c r="A988" s="6" t="s">
        <v>8297</v>
      </c>
      <c r="B988" s="6">
        <v>2016</v>
      </c>
      <c r="C988" s="6"/>
      <c r="D988" s="6" t="s">
        <v>10232</v>
      </c>
      <c r="E988" s="6" t="s">
        <v>10233</v>
      </c>
    </row>
    <row r="989" spans="1:5" ht="15.75" customHeight="1" x14ac:dyDescent="0.2">
      <c r="A989" s="6" t="s">
        <v>8297</v>
      </c>
      <c r="B989" s="6">
        <v>2016</v>
      </c>
      <c r="C989" s="6"/>
      <c r="D989" s="6" t="s">
        <v>10234</v>
      </c>
      <c r="E989" s="6" t="s">
        <v>10235</v>
      </c>
    </row>
    <row r="990" spans="1:5" ht="15.75" customHeight="1" x14ac:dyDescent="0.2">
      <c r="A990" s="6" t="s">
        <v>8297</v>
      </c>
      <c r="B990" s="6">
        <v>2016</v>
      </c>
      <c r="C990" s="6"/>
      <c r="D990" s="6" t="s">
        <v>10236</v>
      </c>
      <c r="E990" s="6" t="s">
        <v>10237</v>
      </c>
    </row>
    <row r="991" spans="1:5" ht="15.75" customHeight="1" x14ac:dyDescent="0.2">
      <c r="A991" s="6" t="s">
        <v>8297</v>
      </c>
      <c r="B991" s="6">
        <v>2016</v>
      </c>
      <c r="C991" s="6"/>
      <c r="D991" s="6" t="s">
        <v>10238</v>
      </c>
      <c r="E991" s="6" t="s">
        <v>10239</v>
      </c>
    </row>
    <row r="992" spans="1:5" ht="15.75" customHeight="1" x14ac:dyDescent="0.2">
      <c r="A992" s="6" t="s">
        <v>8297</v>
      </c>
      <c r="B992" s="6">
        <v>2016</v>
      </c>
      <c r="C992" s="6"/>
      <c r="D992" s="6" t="s">
        <v>10240</v>
      </c>
      <c r="E992" s="6" t="s">
        <v>10241</v>
      </c>
    </row>
    <row r="993" spans="1:5" ht="15.75" customHeight="1" x14ac:dyDescent="0.2">
      <c r="A993" s="6" t="s">
        <v>8297</v>
      </c>
      <c r="B993" s="6">
        <v>2016</v>
      </c>
      <c r="C993" s="6"/>
      <c r="D993" s="6" t="s">
        <v>10242</v>
      </c>
      <c r="E993" s="6" t="s">
        <v>10243</v>
      </c>
    </row>
    <row r="994" spans="1:5" ht="15.75" customHeight="1" x14ac:dyDescent="0.2">
      <c r="A994" s="6" t="s">
        <v>8297</v>
      </c>
      <c r="B994" s="6">
        <v>2016</v>
      </c>
      <c r="C994" s="6"/>
      <c r="D994" s="6" t="s">
        <v>10244</v>
      </c>
      <c r="E994" s="6" t="s">
        <v>10245</v>
      </c>
    </row>
    <row r="995" spans="1:5" ht="15.75" customHeight="1" x14ac:dyDescent="0.2">
      <c r="A995" s="6" t="s">
        <v>8297</v>
      </c>
      <c r="B995" s="6">
        <v>2016</v>
      </c>
      <c r="C995" s="6"/>
      <c r="D995" s="6" t="s">
        <v>10246</v>
      </c>
      <c r="E995" s="6" t="s">
        <v>10247</v>
      </c>
    </row>
    <row r="996" spans="1:5" ht="15.75" customHeight="1" x14ac:dyDescent="0.2">
      <c r="A996" s="6" t="s">
        <v>8297</v>
      </c>
      <c r="B996" s="6">
        <v>2016</v>
      </c>
      <c r="C996" s="6"/>
      <c r="D996" s="6" t="s">
        <v>10248</v>
      </c>
      <c r="E996" s="6" t="s">
        <v>10249</v>
      </c>
    </row>
    <row r="997" spans="1:5" ht="15.75" customHeight="1" x14ac:dyDescent="0.2">
      <c r="A997" s="6" t="s">
        <v>8297</v>
      </c>
      <c r="B997" s="6">
        <v>2016</v>
      </c>
      <c r="C997" s="6"/>
      <c r="D997" s="6" t="s">
        <v>10250</v>
      </c>
      <c r="E997" s="6" t="s">
        <v>10251</v>
      </c>
    </row>
    <row r="998" spans="1:5" ht="15.75" customHeight="1" x14ac:dyDescent="0.2">
      <c r="A998" s="6" t="s">
        <v>8297</v>
      </c>
      <c r="B998" s="6">
        <v>2016</v>
      </c>
      <c r="C998" s="6"/>
      <c r="D998" s="6" t="s">
        <v>10252</v>
      </c>
      <c r="E998" s="6" t="s">
        <v>10253</v>
      </c>
    </row>
    <row r="999" spans="1:5" ht="15.75" customHeight="1" x14ac:dyDescent="0.2">
      <c r="A999" s="6" t="s">
        <v>8297</v>
      </c>
      <c r="B999" s="6">
        <v>2016</v>
      </c>
      <c r="C999" s="6"/>
      <c r="D999" s="6" t="s">
        <v>10254</v>
      </c>
      <c r="E999" s="6" t="s">
        <v>10255</v>
      </c>
    </row>
    <row r="1000" spans="1:5" ht="15.75" customHeight="1" x14ac:dyDescent="0.2">
      <c r="A1000" s="6" t="s">
        <v>8297</v>
      </c>
      <c r="B1000" s="6">
        <v>2016</v>
      </c>
      <c r="C1000" s="6"/>
      <c r="D1000" s="6" t="s">
        <v>10256</v>
      </c>
      <c r="E1000" s="6" t="s">
        <v>10257</v>
      </c>
    </row>
    <row r="1001" spans="1:5" ht="15.75" customHeight="1" x14ac:dyDescent="0.2">
      <c r="A1001" s="6" t="s">
        <v>8297</v>
      </c>
      <c r="B1001" s="6">
        <v>2016</v>
      </c>
      <c r="C1001" s="6"/>
      <c r="D1001" s="6" t="s">
        <v>10258</v>
      </c>
      <c r="E1001" s="6" t="s">
        <v>10259</v>
      </c>
    </row>
    <row r="1002" spans="1:5" ht="15.75" customHeight="1" x14ac:dyDescent="0.2">
      <c r="A1002" s="6" t="s">
        <v>8297</v>
      </c>
      <c r="B1002" s="6">
        <v>2016</v>
      </c>
      <c r="C1002" s="6"/>
      <c r="D1002" s="6" t="s">
        <v>10260</v>
      </c>
      <c r="E1002" s="6" t="s">
        <v>10261</v>
      </c>
    </row>
    <row r="1003" spans="1:5" ht="15.75" customHeight="1" x14ac:dyDescent="0.2">
      <c r="A1003" s="6" t="s">
        <v>8297</v>
      </c>
      <c r="B1003" s="6">
        <v>2016</v>
      </c>
      <c r="C1003" s="6"/>
      <c r="D1003" s="6" t="s">
        <v>10262</v>
      </c>
      <c r="E1003" s="6" t="s">
        <v>10263</v>
      </c>
    </row>
    <row r="1004" spans="1:5" ht="15.75" customHeight="1" x14ac:dyDescent="0.2">
      <c r="A1004" s="6" t="s">
        <v>8297</v>
      </c>
      <c r="B1004" s="6">
        <v>2016</v>
      </c>
      <c r="C1004" s="6"/>
      <c r="D1004" s="6" t="s">
        <v>10264</v>
      </c>
      <c r="E1004" s="6" t="s">
        <v>2254</v>
      </c>
    </row>
    <row r="1005" spans="1:5" ht="15.75" customHeight="1" x14ac:dyDescent="0.2">
      <c r="A1005" s="6" t="s">
        <v>8297</v>
      </c>
      <c r="B1005" s="6">
        <v>2016</v>
      </c>
      <c r="C1005" s="6"/>
      <c r="D1005" s="6" t="s">
        <v>10265</v>
      </c>
      <c r="E1005" s="6" t="s">
        <v>10266</v>
      </c>
    </row>
    <row r="1006" spans="1:5" ht="15.75" customHeight="1" x14ac:dyDescent="0.2">
      <c r="A1006" s="6" t="s">
        <v>8297</v>
      </c>
      <c r="B1006" s="6">
        <v>2016</v>
      </c>
      <c r="C1006" s="6"/>
      <c r="D1006" s="6" t="s">
        <v>10267</v>
      </c>
      <c r="E1006" s="6" t="s">
        <v>10268</v>
      </c>
    </row>
    <row r="1007" spans="1:5" ht="15.75" customHeight="1" x14ac:dyDescent="0.2">
      <c r="A1007" s="6" t="s">
        <v>8297</v>
      </c>
      <c r="B1007" s="6">
        <v>2016</v>
      </c>
      <c r="C1007" s="6"/>
      <c r="D1007" s="6" t="s">
        <v>10269</v>
      </c>
      <c r="E1007" s="6" t="s">
        <v>10270</v>
      </c>
    </row>
    <row r="1008" spans="1:5" ht="15.75" customHeight="1" x14ac:dyDescent="0.2">
      <c r="A1008" s="6" t="s">
        <v>8297</v>
      </c>
      <c r="B1008" s="6">
        <v>2016</v>
      </c>
      <c r="C1008" s="6"/>
      <c r="D1008" s="6" t="s">
        <v>10271</v>
      </c>
      <c r="E1008" s="6" t="s">
        <v>10272</v>
      </c>
    </row>
    <row r="1009" spans="1:5" ht="15.75" customHeight="1" x14ac:dyDescent="0.2">
      <c r="A1009" s="6" t="s">
        <v>8297</v>
      </c>
      <c r="B1009" s="6">
        <v>2016</v>
      </c>
      <c r="C1009" s="6"/>
      <c r="D1009" s="6" t="s">
        <v>10273</v>
      </c>
      <c r="E1009" s="6" t="s">
        <v>10274</v>
      </c>
    </row>
    <row r="1010" spans="1:5" ht="15.75" customHeight="1" x14ac:dyDescent="0.2">
      <c r="A1010" s="6" t="s">
        <v>8297</v>
      </c>
      <c r="B1010" s="6">
        <v>2016</v>
      </c>
      <c r="C1010" s="6"/>
      <c r="D1010" s="6" t="s">
        <v>10275</v>
      </c>
      <c r="E1010" s="6" t="s">
        <v>10276</v>
      </c>
    </row>
    <row r="1011" spans="1:5" ht="15.75" customHeight="1" x14ac:dyDescent="0.2">
      <c r="A1011" s="6" t="s">
        <v>8297</v>
      </c>
      <c r="B1011" s="6">
        <v>2016</v>
      </c>
      <c r="C1011" s="6"/>
      <c r="D1011" s="6" t="s">
        <v>10277</v>
      </c>
      <c r="E1011" s="6" t="s">
        <v>10278</v>
      </c>
    </row>
    <row r="1012" spans="1:5" ht="15.75" customHeight="1" x14ac:dyDescent="0.2">
      <c r="A1012" s="6" t="s">
        <v>8297</v>
      </c>
      <c r="B1012" s="6">
        <v>2016</v>
      </c>
      <c r="C1012" s="6"/>
      <c r="D1012" s="6" t="s">
        <v>10279</v>
      </c>
      <c r="E1012" s="6" t="s">
        <v>10280</v>
      </c>
    </row>
    <row r="1013" spans="1:5" ht="15.75" customHeight="1" x14ac:dyDescent="0.2">
      <c r="A1013" s="6" t="s">
        <v>8297</v>
      </c>
      <c r="B1013" s="6">
        <v>2016</v>
      </c>
      <c r="C1013" s="6"/>
      <c r="D1013" s="6" t="s">
        <v>10281</v>
      </c>
      <c r="E1013" s="6" t="s">
        <v>10282</v>
      </c>
    </row>
    <row r="1014" spans="1:5" ht="15.75" customHeight="1" x14ac:dyDescent="0.2">
      <c r="A1014" s="6" t="s">
        <v>8297</v>
      </c>
      <c r="B1014" s="6">
        <v>2016</v>
      </c>
      <c r="C1014" s="6"/>
      <c r="D1014" s="6" t="s">
        <v>10283</v>
      </c>
      <c r="E1014" s="6" t="s">
        <v>10284</v>
      </c>
    </row>
    <row r="1015" spans="1:5" ht="15.75" customHeight="1" x14ac:dyDescent="0.2">
      <c r="A1015" s="6" t="s">
        <v>8297</v>
      </c>
      <c r="B1015" s="6">
        <v>2016</v>
      </c>
      <c r="C1015" s="6"/>
      <c r="D1015" s="6" t="s">
        <v>10285</v>
      </c>
      <c r="E1015" s="6" t="s">
        <v>10286</v>
      </c>
    </row>
    <row r="1016" spans="1:5" ht="15.75" customHeight="1" x14ac:dyDescent="0.2">
      <c r="A1016" s="6" t="s">
        <v>8297</v>
      </c>
      <c r="B1016" s="6">
        <v>2016</v>
      </c>
      <c r="C1016" s="6"/>
      <c r="D1016" s="6" t="s">
        <v>10287</v>
      </c>
      <c r="E1016" s="6" t="s">
        <v>10288</v>
      </c>
    </row>
    <row r="1017" spans="1:5" ht="15.75" customHeight="1" x14ac:dyDescent="0.2">
      <c r="A1017" s="6" t="s">
        <v>8297</v>
      </c>
      <c r="B1017" s="6">
        <v>2016</v>
      </c>
      <c r="C1017" s="6"/>
      <c r="D1017" s="6" t="s">
        <v>10289</v>
      </c>
      <c r="E1017" s="6" t="s">
        <v>10290</v>
      </c>
    </row>
    <row r="1018" spans="1:5" ht="15.75" customHeight="1" x14ac:dyDescent="0.2">
      <c r="A1018" s="6" t="s">
        <v>8297</v>
      </c>
      <c r="B1018" s="6">
        <v>2016</v>
      </c>
      <c r="C1018" s="6"/>
      <c r="D1018" s="6" t="s">
        <v>10291</v>
      </c>
      <c r="E1018" s="6" t="s">
        <v>10292</v>
      </c>
    </row>
    <row r="1019" spans="1:5" ht="15.75" customHeight="1" x14ac:dyDescent="0.2">
      <c r="A1019" s="6" t="s">
        <v>8297</v>
      </c>
      <c r="B1019" s="6">
        <v>2016</v>
      </c>
      <c r="C1019" s="6"/>
      <c r="D1019" s="6" t="s">
        <v>10293</v>
      </c>
      <c r="E1019" s="6" t="s">
        <v>10294</v>
      </c>
    </row>
    <row r="1020" spans="1:5" ht="15.75" customHeight="1" x14ac:dyDescent="0.2">
      <c r="A1020" s="6" t="s">
        <v>8297</v>
      </c>
      <c r="B1020" s="6">
        <v>2016</v>
      </c>
      <c r="C1020" s="6"/>
      <c r="D1020" s="6" t="s">
        <v>10295</v>
      </c>
      <c r="E1020" s="6" t="s">
        <v>10296</v>
      </c>
    </row>
    <row r="1021" spans="1:5" ht="15.75" customHeight="1" x14ac:dyDescent="0.2">
      <c r="A1021" s="6" t="s">
        <v>8297</v>
      </c>
      <c r="B1021" s="6">
        <v>2016</v>
      </c>
      <c r="C1021" s="6"/>
      <c r="D1021" s="6" t="s">
        <v>10297</v>
      </c>
      <c r="E1021" s="6" t="s">
        <v>10298</v>
      </c>
    </row>
    <row r="1022" spans="1:5" ht="15.75" customHeight="1" x14ac:dyDescent="0.2">
      <c r="A1022" s="6" t="s">
        <v>8297</v>
      </c>
      <c r="B1022" s="6">
        <v>2016</v>
      </c>
      <c r="C1022" s="6"/>
      <c r="D1022" s="6" t="s">
        <v>10299</v>
      </c>
      <c r="E1022" s="6" t="s">
        <v>10300</v>
      </c>
    </row>
    <row r="1023" spans="1:5" ht="15.75" customHeight="1" x14ac:dyDescent="0.2">
      <c r="A1023" s="6" t="s">
        <v>8297</v>
      </c>
      <c r="B1023" s="6">
        <v>2016</v>
      </c>
      <c r="C1023" s="6"/>
      <c r="D1023" s="6" t="s">
        <v>10301</v>
      </c>
      <c r="E1023" s="6" t="s">
        <v>10302</v>
      </c>
    </row>
    <row r="1024" spans="1:5" ht="15.75" customHeight="1" x14ac:dyDescent="0.2">
      <c r="A1024" s="6" t="s">
        <v>8297</v>
      </c>
      <c r="B1024" s="6">
        <v>2016</v>
      </c>
      <c r="C1024" s="6"/>
      <c r="D1024" s="6" t="s">
        <v>10303</v>
      </c>
      <c r="E1024" s="6" t="s">
        <v>10304</v>
      </c>
    </row>
    <row r="1025" spans="1:5" ht="15.75" customHeight="1" x14ac:dyDescent="0.2">
      <c r="A1025" s="6" t="s">
        <v>8297</v>
      </c>
      <c r="B1025" s="6">
        <v>2016</v>
      </c>
      <c r="C1025" s="6"/>
      <c r="D1025" s="6" t="s">
        <v>10305</v>
      </c>
      <c r="E1025" s="6" t="s">
        <v>10306</v>
      </c>
    </row>
    <row r="1026" spans="1:5" ht="15.75" customHeight="1" x14ac:dyDescent="0.2">
      <c r="A1026" s="6" t="s">
        <v>8297</v>
      </c>
      <c r="B1026" s="6">
        <v>2016</v>
      </c>
      <c r="C1026" s="6"/>
      <c r="D1026" s="6" t="s">
        <v>10307</v>
      </c>
      <c r="E1026" s="6" t="s">
        <v>10308</v>
      </c>
    </row>
    <row r="1027" spans="1:5" ht="15.75" customHeight="1" x14ac:dyDescent="0.2">
      <c r="A1027" s="6" t="s">
        <v>8297</v>
      </c>
      <c r="B1027" s="6">
        <v>2016</v>
      </c>
      <c r="C1027" s="6"/>
      <c r="D1027" s="6" t="s">
        <v>10309</v>
      </c>
      <c r="E1027" s="6" t="s">
        <v>10310</v>
      </c>
    </row>
    <row r="1028" spans="1:5" ht="15.75" customHeight="1" x14ac:dyDescent="0.2">
      <c r="A1028" s="6" t="s">
        <v>8297</v>
      </c>
      <c r="B1028" s="6">
        <v>2016</v>
      </c>
      <c r="C1028" s="6"/>
      <c r="D1028" s="6" t="s">
        <v>10311</v>
      </c>
      <c r="E1028" s="6" t="s">
        <v>10312</v>
      </c>
    </row>
    <row r="1029" spans="1:5" ht="15.75" customHeight="1" x14ac:dyDescent="0.2">
      <c r="A1029" s="6" t="s">
        <v>8297</v>
      </c>
      <c r="B1029" s="6">
        <v>2016</v>
      </c>
      <c r="C1029" s="6"/>
      <c r="D1029" s="6" t="s">
        <v>10313</v>
      </c>
      <c r="E1029" s="6" t="s">
        <v>10314</v>
      </c>
    </row>
    <row r="1030" spans="1:5" ht="15.75" customHeight="1" x14ac:dyDescent="0.2">
      <c r="A1030" s="6" t="s">
        <v>8297</v>
      </c>
      <c r="B1030" s="6">
        <v>2016</v>
      </c>
      <c r="C1030" s="6"/>
      <c r="D1030" s="6" t="s">
        <v>10315</v>
      </c>
      <c r="E1030" s="6" t="s">
        <v>10316</v>
      </c>
    </row>
    <row r="1031" spans="1:5" ht="15.75" customHeight="1" x14ac:dyDescent="0.2">
      <c r="A1031" s="6" t="s">
        <v>8297</v>
      </c>
      <c r="B1031" s="6">
        <v>2016</v>
      </c>
      <c r="C1031" s="6"/>
      <c r="D1031" s="6" t="s">
        <v>10317</v>
      </c>
      <c r="E1031" s="6" t="s">
        <v>10318</v>
      </c>
    </row>
    <row r="1032" spans="1:5" ht="15.75" customHeight="1" x14ac:dyDescent="0.2">
      <c r="A1032" s="6" t="s">
        <v>8297</v>
      </c>
      <c r="B1032" s="6">
        <v>2016</v>
      </c>
      <c r="C1032" s="6"/>
      <c r="D1032" s="6" t="s">
        <v>10319</v>
      </c>
      <c r="E1032" s="6" t="s">
        <v>10320</v>
      </c>
    </row>
    <row r="1033" spans="1:5" ht="15.75" customHeight="1" x14ac:dyDescent="0.2">
      <c r="A1033" s="6" t="s">
        <v>8297</v>
      </c>
      <c r="B1033" s="6">
        <v>2016</v>
      </c>
      <c r="C1033" s="6"/>
      <c r="D1033" s="6" t="s">
        <v>10321</v>
      </c>
      <c r="E1033" s="6" t="s">
        <v>10322</v>
      </c>
    </row>
    <row r="1034" spans="1:5" ht="15.75" customHeight="1" x14ac:dyDescent="0.2">
      <c r="A1034" s="6" t="s">
        <v>8297</v>
      </c>
      <c r="B1034" s="6">
        <v>2016</v>
      </c>
      <c r="C1034" s="6"/>
      <c r="D1034" s="6" t="s">
        <v>10323</v>
      </c>
      <c r="E1034" s="6" t="s">
        <v>10324</v>
      </c>
    </row>
    <row r="1035" spans="1:5" ht="15.75" customHeight="1" x14ac:dyDescent="0.2">
      <c r="A1035" s="6" t="s">
        <v>8297</v>
      </c>
      <c r="B1035" s="6">
        <v>2016</v>
      </c>
      <c r="C1035" s="6"/>
      <c r="D1035" s="6" t="s">
        <v>10325</v>
      </c>
      <c r="E1035" s="6" t="s">
        <v>10326</v>
      </c>
    </row>
    <row r="1036" spans="1:5" ht="15.75" customHeight="1" x14ac:dyDescent="0.2">
      <c r="A1036" s="6" t="s">
        <v>8297</v>
      </c>
      <c r="B1036" s="6">
        <v>2016</v>
      </c>
      <c r="C1036" s="6"/>
      <c r="D1036" s="6" t="s">
        <v>10327</v>
      </c>
      <c r="E1036" s="6" t="s">
        <v>10328</v>
      </c>
    </row>
    <row r="1037" spans="1:5" ht="15.75" customHeight="1" x14ac:dyDescent="0.2">
      <c r="A1037" s="6" t="s">
        <v>8297</v>
      </c>
      <c r="B1037" s="6">
        <v>2016</v>
      </c>
      <c r="C1037" s="6"/>
      <c r="D1037" s="6" t="s">
        <v>10329</v>
      </c>
      <c r="E1037" s="6" t="s">
        <v>10330</v>
      </c>
    </row>
    <row r="1038" spans="1:5" ht="15.75" customHeight="1" x14ac:dyDescent="0.2">
      <c r="A1038" s="6" t="s">
        <v>8297</v>
      </c>
      <c r="B1038" s="6">
        <v>2016</v>
      </c>
      <c r="C1038" s="6"/>
      <c r="D1038" s="6" t="s">
        <v>10331</v>
      </c>
      <c r="E1038" s="6" t="s">
        <v>10332</v>
      </c>
    </row>
    <row r="1039" spans="1:5" ht="15.75" customHeight="1" x14ac:dyDescent="0.2">
      <c r="A1039" s="6" t="s">
        <v>8297</v>
      </c>
      <c r="B1039" s="6">
        <v>2016</v>
      </c>
      <c r="C1039" s="6"/>
      <c r="D1039" s="6" t="s">
        <v>10333</v>
      </c>
      <c r="E1039" s="6" t="s">
        <v>10334</v>
      </c>
    </row>
    <row r="1040" spans="1:5" ht="15.75" customHeight="1" x14ac:dyDescent="0.2">
      <c r="A1040" s="6" t="s">
        <v>8297</v>
      </c>
      <c r="B1040" s="6">
        <v>2016</v>
      </c>
      <c r="C1040" s="6"/>
      <c r="D1040" s="6" t="s">
        <v>10335</v>
      </c>
      <c r="E1040" s="6" t="s">
        <v>10336</v>
      </c>
    </row>
    <row r="1041" spans="1:5" ht="15.75" customHeight="1" x14ac:dyDescent="0.2">
      <c r="A1041" s="6" t="s">
        <v>8297</v>
      </c>
      <c r="B1041" s="6">
        <v>2016</v>
      </c>
      <c r="C1041" s="6"/>
      <c r="D1041" s="6" t="s">
        <v>10337</v>
      </c>
      <c r="E1041" s="6" t="s">
        <v>10338</v>
      </c>
    </row>
    <row r="1042" spans="1:5" ht="15.75" customHeight="1" x14ac:dyDescent="0.2">
      <c r="A1042" s="6" t="s">
        <v>8297</v>
      </c>
      <c r="B1042" s="6">
        <v>2016</v>
      </c>
      <c r="C1042" s="6"/>
      <c r="D1042" s="6" t="s">
        <v>10339</v>
      </c>
      <c r="E1042" s="6" t="s">
        <v>10340</v>
      </c>
    </row>
    <row r="1043" spans="1:5" ht="15.75" customHeight="1" x14ac:dyDescent="0.2">
      <c r="A1043" s="6" t="s">
        <v>8297</v>
      </c>
      <c r="B1043" s="6">
        <v>2016</v>
      </c>
      <c r="C1043" s="6"/>
      <c r="D1043" s="6" t="s">
        <v>10341</v>
      </c>
      <c r="E1043" s="6" t="s">
        <v>10342</v>
      </c>
    </row>
    <row r="1044" spans="1:5" ht="15.75" customHeight="1" x14ac:dyDescent="0.2">
      <c r="A1044" s="6" t="s">
        <v>8297</v>
      </c>
      <c r="B1044" s="6">
        <v>2016</v>
      </c>
      <c r="C1044" s="6"/>
      <c r="D1044" s="6" t="s">
        <v>10343</v>
      </c>
      <c r="E1044" s="6" t="s">
        <v>10344</v>
      </c>
    </row>
    <row r="1045" spans="1:5" ht="15.75" customHeight="1" x14ac:dyDescent="0.2">
      <c r="A1045" s="6" t="s">
        <v>8297</v>
      </c>
      <c r="B1045" s="6">
        <v>2016</v>
      </c>
      <c r="C1045" s="6"/>
      <c r="D1045" s="6" t="s">
        <v>10345</v>
      </c>
      <c r="E1045" s="6" t="s">
        <v>10346</v>
      </c>
    </row>
    <row r="1046" spans="1:5" ht="15.75" customHeight="1" x14ac:dyDescent="0.2">
      <c r="A1046" s="6" t="s">
        <v>8297</v>
      </c>
      <c r="B1046" s="6">
        <v>2016</v>
      </c>
      <c r="C1046" s="6"/>
      <c r="D1046" s="6" t="s">
        <v>10347</v>
      </c>
      <c r="E1046" s="6" t="s">
        <v>10348</v>
      </c>
    </row>
    <row r="1047" spans="1:5" ht="15.75" customHeight="1" x14ac:dyDescent="0.2">
      <c r="A1047" s="6" t="s">
        <v>8297</v>
      </c>
      <c r="B1047" s="6">
        <v>2016</v>
      </c>
      <c r="C1047" s="6"/>
      <c r="D1047" s="6" t="s">
        <v>10349</v>
      </c>
      <c r="E1047" s="6" t="s">
        <v>10350</v>
      </c>
    </row>
    <row r="1048" spans="1:5" ht="15.75" customHeight="1" x14ac:dyDescent="0.2">
      <c r="A1048" s="6" t="s">
        <v>8297</v>
      </c>
      <c r="B1048" s="6">
        <v>2016</v>
      </c>
      <c r="C1048" s="6"/>
      <c r="D1048" s="6" t="s">
        <v>10351</v>
      </c>
      <c r="E1048" s="6" t="s">
        <v>10352</v>
      </c>
    </row>
    <row r="1049" spans="1:5" ht="15.75" customHeight="1" x14ac:dyDescent="0.2">
      <c r="A1049" s="6" t="s">
        <v>8297</v>
      </c>
      <c r="B1049" s="6">
        <v>2016</v>
      </c>
      <c r="C1049" s="6"/>
      <c r="D1049" s="6" t="s">
        <v>10353</v>
      </c>
      <c r="E1049" s="6" t="s">
        <v>10354</v>
      </c>
    </row>
    <row r="1050" spans="1:5" ht="15.75" customHeight="1" x14ac:dyDescent="0.2">
      <c r="A1050" s="6" t="s">
        <v>8297</v>
      </c>
      <c r="B1050" s="6">
        <v>2016</v>
      </c>
      <c r="C1050" s="6"/>
      <c r="D1050" s="6" t="s">
        <v>10355</v>
      </c>
      <c r="E1050" s="6" t="s">
        <v>10356</v>
      </c>
    </row>
    <row r="1051" spans="1:5" ht="15.75" customHeight="1" x14ac:dyDescent="0.2">
      <c r="A1051" s="6" t="s">
        <v>8297</v>
      </c>
      <c r="B1051" s="6">
        <v>2016</v>
      </c>
      <c r="C1051" s="6"/>
      <c r="D1051" s="6" t="s">
        <v>10357</v>
      </c>
      <c r="E1051" s="6" t="s">
        <v>10358</v>
      </c>
    </row>
    <row r="1052" spans="1:5" ht="15.75" customHeight="1" x14ac:dyDescent="0.2">
      <c r="A1052" s="6" t="s">
        <v>8297</v>
      </c>
      <c r="B1052" s="6">
        <v>2016</v>
      </c>
      <c r="C1052" s="6"/>
      <c r="D1052" s="6" t="s">
        <v>10359</v>
      </c>
      <c r="E1052" s="6" t="s">
        <v>10360</v>
      </c>
    </row>
    <row r="1053" spans="1:5" ht="15.75" customHeight="1" x14ac:dyDescent="0.2">
      <c r="A1053" s="6" t="s">
        <v>8297</v>
      </c>
      <c r="B1053" s="6">
        <v>2016</v>
      </c>
      <c r="C1053" s="6"/>
      <c r="D1053" s="6" t="s">
        <v>10361</v>
      </c>
      <c r="E1053" s="6" t="s">
        <v>10362</v>
      </c>
    </row>
    <row r="1054" spans="1:5" ht="15.75" customHeight="1" x14ac:dyDescent="0.2">
      <c r="A1054" s="6" t="s">
        <v>8297</v>
      </c>
      <c r="B1054" s="6">
        <v>2016</v>
      </c>
      <c r="C1054" s="6"/>
      <c r="D1054" s="6" t="s">
        <v>10363</v>
      </c>
      <c r="E1054" s="6" t="s">
        <v>10364</v>
      </c>
    </row>
    <row r="1055" spans="1:5" ht="15.75" customHeight="1" x14ac:dyDescent="0.2">
      <c r="A1055" s="6" t="s">
        <v>8297</v>
      </c>
      <c r="B1055" s="6">
        <v>2016</v>
      </c>
      <c r="C1055" s="6"/>
      <c r="D1055" s="6" t="s">
        <v>10365</v>
      </c>
      <c r="E1055" s="6" t="s">
        <v>10366</v>
      </c>
    </row>
    <row r="1056" spans="1:5" ht="15.75" customHeight="1" x14ac:dyDescent="0.2">
      <c r="A1056" s="6" t="s">
        <v>8297</v>
      </c>
      <c r="B1056" s="6">
        <v>2016</v>
      </c>
      <c r="C1056" s="6"/>
      <c r="D1056" s="6" t="s">
        <v>10367</v>
      </c>
      <c r="E1056" s="6" t="s">
        <v>10368</v>
      </c>
    </row>
    <row r="1057" spans="1:5" ht="15.75" customHeight="1" x14ac:dyDescent="0.2">
      <c r="A1057" s="6" t="s">
        <v>8297</v>
      </c>
      <c r="B1057" s="6">
        <v>2016</v>
      </c>
      <c r="C1057" s="6"/>
      <c r="D1057" s="6" t="s">
        <v>10369</v>
      </c>
      <c r="E1057" s="6" t="s">
        <v>10370</v>
      </c>
    </row>
    <row r="1058" spans="1:5" ht="15.75" customHeight="1" x14ac:dyDescent="0.2">
      <c r="A1058" s="6" t="s">
        <v>8297</v>
      </c>
      <c r="B1058" s="6">
        <v>2016</v>
      </c>
      <c r="C1058" s="6"/>
      <c r="D1058" s="6" t="s">
        <v>10371</v>
      </c>
      <c r="E1058" s="6" t="s">
        <v>10372</v>
      </c>
    </row>
    <row r="1059" spans="1:5" ht="15.75" customHeight="1" x14ac:dyDescent="0.2">
      <c r="A1059" s="6" t="s">
        <v>8297</v>
      </c>
      <c r="B1059" s="6">
        <v>2016</v>
      </c>
      <c r="C1059" s="6"/>
      <c r="D1059" s="6" t="s">
        <v>10373</v>
      </c>
      <c r="E1059" s="6" t="s">
        <v>10374</v>
      </c>
    </row>
    <row r="1060" spans="1:5" ht="15.75" customHeight="1" x14ac:dyDescent="0.2">
      <c r="A1060" s="6" t="s">
        <v>8297</v>
      </c>
      <c r="B1060" s="6">
        <v>2016</v>
      </c>
      <c r="C1060" s="6"/>
      <c r="D1060" s="6" t="s">
        <v>10375</v>
      </c>
      <c r="E1060" s="6" t="s">
        <v>10376</v>
      </c>
    </row>
    <row r="1061" spans="1:5" ht="15.75" customHeight="1" x14ac:dyDescent="0.2">
      <c r="A1061" s="6" t="s">
        <v>8297</v>
      </c>
      <c r="B1061" s="6">
        <v>2016</v>
      </c>
      <c r="C1061" s="6"/>
      <c r="D1061" s="6" t="s">
        <v>10377</v>
      </c>
      <c r="E1061" s="6" t="s">
        <v>10378</v>
      </c>
    </row>
    <row r="1062" spans="1:5" ht="15.75" customHeight="1" x14ac:dyDescent="0.2">
      <c r="A1062" s="6" t="s">
        <v>8297</v>
      </c>
      <c r="B1062" s="6">
        <v>2016</v>
      </c>
      <c r="C1062" s="6"/>
      <c r="D1062" s="6" t="s">
        <v>10379</v>
      </c>
      <c r="E1062" s="6" t="s">
        <v>10380</v>
      </c>
    </row>
    <row r="1063" spans="1:5" ht="15.75" customHeight="1" x14ac:dyDescent="0.2">
      <c r="A1063" s="6" t="s">
        <v>8297</v>
      </c>
      <c r="B1063" s="6">
        <v>2016</v>
      </c>
      <c r="C1063" s="6"/>
      <c r="D1063" s="6" t="s">
        <v>10381</v>
      </c>
      <c r="E1063" s="6" t="s">
        <v>10382</v>
      </c>
    </row>
    <row r="1064" spans="1:5" ht="15.75" customHeight="1" x14ac:dyDescent="0.2">
      <c r="A1064" s="6" t="s">
        <v>8297</v>
      </c>
      <c r="B1064" s="6">
        <v>2016</v>
      </c>
      <c r="C1064" s="6"/>
      <c r="D1064" s="6" t="s">
        <v>10383</v>
      </c>
      <c r="E1064" s="6" t="s">
        <v>10384</v>
      </c>
    </row>
    <row r="1065" spans="1:5" ht="15.75" customHeight="1" x14ac:dyDescent="0.2">
      <c r="A1065" s="6" t="s">
        <v>8297</v>
      </c>
      <c r="B1065" s="6">
        <v>2016</v>
      </c>
      <c r="C1065" s="6"/>
      <c r="D1065" s="6" t="s">
        <v>10385</v>
      </c>
      <c r="E1065" s="6" t="s">
        <v>10386</v>
      </c>
    </row>
    <row r="1066" spans="1:5" ht="15.75" customHeight="1" x14ac:dyDescent="0.2">
      <c r="A1066" s="6" t="s">
        <v>8297</v>
      </c>
      <c r="B1066" s="6">
        <v>2016</v>
      </c>
      <c r="C1066" s="6"/>
      <c r="D1066" s="6" t="s">
        <v>10387</v>
      </c>
      <c r="E1066" s="6" t="s">
        <v>10388</v>
      </c>
    </row>
    <row r="1067" spans="1:5" ht="15.75" customHeight="1" x14ac:dyDescent="0.2">
      <c r="A1067" s="6" t="s">
        <v>8297</v>
      </c>
      <c r="B1067" s="6">
        <v>2016</v>
      </c>
      <c r="C1067" s="6"/>
      <c r="D1067" s="6" t="s">
        <v>10389</v>
      </c>
      <c r="E1067" s="6" t="s">
        <v>10390</v>
      </c>
    </row>
    <row r="1068" spans="1:5" ht="15.75" customHeight="1" x14ac:dyDescent="0.2">
      <c r="A1068" s="6" t="s">
        <v>8297</v>
      </c>
      <c r="B1068" s="6">
        <v>2016</v>
      </c>
      <c r="C1068" s="6"/>
      <c r="D1068" s="6" t="s">
        <v>10391</v>
      </c>
      <c r="E1068" s="6" t="s">
        <v>10392</v>
      </c>
    </row>
    <row r="1069" spans="1:5" ht="15.75" customHeight="1" x14ac:dyDescent="0.2">
      <c r="A1069" s="6" t="s">
        <v>8297</v>
      </c>
      <c r="B1069" s="6">
        <v>2016</v>
      </c>
      <c r="C1069" s="6"/>
      <c r="D1069" s="6" t="s">
        <v>10393</v>
      </c>
      <c r="E1069" s="6" t="s">
        <v>10394</v>
      </c>
    </row>
    <row r="1070" spans="1:5" ht="15.75" customHeight="1" x14ac:dyDescent="0.2">
      <c r="A1070" s="6" t="s">
        <v>8297</v>
      </c>
      <c r="B1070" s="6">
        <v>2016</v>
      </c>
      <c r="C1070" s="6"/>
      <c r="D1070" s="6" t="s">
        <v>10395</v>
      </c>
      <c r="E1070" s="6" t="s">
        <v>10396</v>
      </c>
    </row>
    <row r="1071" spans="1:5" ht="15.75" customHeight="1" x14ac:dyDescent="0.2">
      <c r="A1071" s="6" t="s">
        <v>8297</v>
      </c>
      <c r="B1071" s="6">
        <v>2016</v>
      </c>
      <c r="C1071" s="6"/>
      <c r="D1071" s="6" t="s">
        <v>10397</v>
      </c>
      <c r="E1071" s="6" t="s">
        <v>10398</v>
      </c>
    </row>
    <row r="1072" spans="1:5" ht="15.75" customHeight="1" x14ac:dyDescent="0.2">
      <c r="A1072" s="6" t="s">
        <v>8297</v>
      </c>
      <c r="B1072" s="6">
        <v>2016</v>
      </c>
      <c r="C1072" s="6"/>
      <c r="D1072" s="6" t="s">
        <v>10399</v>
      </c>
      <c r="E1072" s="6" t="s">
        <v>10400</v>
      </c>
    </row>
    <row r="1073" spans="1:5" ht="15.75" customHeight="1" x14ac:dyDescent="0.2">
      <c r="A1073" s="6" t="s">
        <v>8297</v>
      </c>
      <c r="B1073" s="6">
        <v>2016</v>
      </c>
      <c r="C1073" s="6"/>
      <c r="D1073" s="6" t="s">
        <v>10401</v>
      </c>
      <c r="E1073" s="6" t="s">
        <v>10402</v>
      </c>
    </row>
    <row r="1074" spans="1:5" ht="15.75" customHeight="1" x14ac:dyDescent="0.2">
      <c r="A1074" s="6" t="s">
        <v>8297</v>
      </c>
      <c r="B1074" s="6">
        <v>2016</v>
      </c>
      <c r="C1074" s="6"/>
      <c r="D1074" s="6" t="s">
        <v>10403</v>
      </c>
      <c r="E1074" s="6" t="s">
        <v>10404</v>
      </c>
    </row>
    <row r="1075" spans="1:5" ht="15.75" customHeight="1" x14ac:dyDescent="0.2">
      <c r="A1075" s="6" t="s">
        <v>8297</v>
      </c>
      <c r="B1075" s="6">
        <v>2016</v>
      </c>
      <c r="C1075" s="6"/>
      <c r="D1075" s="6" t="s">
        <v>10405</v>
      </c>
      <c r="E1075" s="6" t="s">
        <v>2254</v>
      </c>
    </row>
    <row r="1076" spans="1:5" ht="15.75" customHeight="1" x14ac:dyDescent="0.2">
      <c r="A1076" s="6" t="s">
        <v>8297</v>
      </c>
      <c r="B1076" s="6">
        <v>2016</v>
      </c>
      <c r="C1076" s="6"/>
      <c r="D1076" s="6" t="s">
        <v>10406</v>
      </c>
      <c r="E1076" s="6" t="s">
        <v>10407</v>
      </c>
    </row>
    <row r="1077" spans="1:5" ht="15.75" customHeight="1" x14ac:dyDescent="0.2">
      <c r="A1077" s="6" t="s">
        <v>8297</v>
      </c>
      <c r="B1077" s="6">
        <v>2016</v>
      </c>
      <c r="C1077" s="6"/>
      <c r="D1077" s="6" t="s">
        <v>10408</v>
      </c>
      <c r="E1077" s="6" t="s">
        <v>10409</v>
      </c>
    </row>
    <row r="1078" spans="1:5" ht="15.75" customHeight="1" x14ac:dyDescent="0.2">
      <c r="A1078" s="6" t="s">
        <v>8297</v>
      </c>
      <c r="B1078" s="6">
        <v>2016</v>
      </c>
      <c r="C1078" s="6"/>
      <c r="D1078" s="6" t="s">
        <v>10410</v>
      </c>
      <c r="E1078" s="6" t="s">
        <v>10411</v>
      </c>
    </row>
    <row r="1079" spans="1:5" ht="15.75" customHeight="1" x14ac:dyDescent="0.2">
      <c r="A1079" s="6" t="s">
        <v>8297</v>
      </c>
      <c r="B1079" s="6">
        <v>2016</v>
      </c>
      <c r="C1079" s="6"/>
      <c r="D1079" s="6" t="s">
        <v>10412</v>
      </c>
      <c r="E1079" s="6" t="s">
        <v>10413</v>
      </c>
    </row>
    <row r="1080" spans="1:5" ht="15.75" customHeight="1" x14ac:dyDescent="0.2">
      <c r="A1080" s="6" t="s">
        <v>8297</v>
      </c>
      <c r="B1080" s="6">
        <v>2016</v>
      </c>
      <c r="C1080" s="6"/>
      <c r="D1080" s="6" t="s">
        <v>10414</v>
      </c>
      <c r="E1080" s="6" t="s">
        <v>10415</v>
      </c>
    </row>
    <row r="1081" spans="1:5" ht="15.75" customHeight="1" x14ac:dyDescent="0.2">
      <c r="A1081" s="6" t="s">
        <v>8297</v>
      </c>
      <c r="B1081" s="6">
        <v>2016</v>
      </c>
      <c r="C1081" s="6"/>
      <c r="D1081" s="6" t="s">
        <v>10416</v>
      </c>
      <c r="E1081" s="6" t="s">
        <v>10417</v>
      </c>
    </row>
    <row r="1082" spans="1:5" ht="15.75" customHeight="1" x14ac:dyDescent="0.2">
      <c r="A1082" s="6" t="s">
        <v>8297</v>
      </c>
      <c r="B1082" s="6">
        <v>2016</v>
      </c>
      <c r="C1082" s="6"/>
      <c r="D1082" s="6" t="s">
        <v>10418</v>
      </c>
      <c r="E1082" s="6" t="s">
        <v>10419</v>
      </c>
    </row>
    <row r="1083" spans="1:5" ht="15.75" customHeight="1" x14ac:dyDescent="0.2">
      <c r="A1083" s="6" t="s">
        <v>8297</v>
      </c>
      <c r="B1083" s="6">
        <v>2016</v>
      </c>
      <c r="C1083" s="6"/>
      <c r="D1083" s="6" t="s">
        <v>10420</v>
      </c>
      <c r="E1083" s="6" t="s">
        <v>10421</v>
      </c>
    </row>
    <row r="1084" spans="1:5" ht="15.75" customHeight="1" x14ac:dyDescent="0.2">
      <c r="A1084" s="6" t="s">
        <v>8297</v>
      </c>
      <c r="B1084" s="6">
        <v>2016</v>
      </c>
      <c r="C1084" s="6"/>
      <c r="D1084" s="6" t="s">
        <v>10422</v>
      </c>
      <c r="E1084" s="6" t="s">
        <v>2254</v>
      </c>
    </row>
    <row r="1085" spans="1:5" ht="15.75" customHeight="1" x14ac:dyDescent="0.2">
      <c r="A1085" s="6" t="s">
        <v>8297</v>
      </c>
      <c r="B1085" s="6">
        <v>2016</v>
      </c>
      <c r="C1085" s="6"/>
      <c r="D1085" s="6" t="s">
        <v>10423</v>
      </c>
      <c r="E1085" s="6" t="s">
        <v>10424</v>
      </c>
    </row>
    <row r="1086" spans="1:5" ht="15.75" customHeight="1" x14ac:dyDescent="0.2">
      <c r="A1086" s="6" t="s">
        <v>8297</v>
      </c>
      <c r="B1086" s="6">
        <v>2016</v>
      </c>
      <c r="C1086" s="6"/>
      <c r="D1086" s="6" t="s">
        <v>10425</v>
      </c>
      <c r="E1086" s="6" t="s">
        <v>10426</v>
      </c>
    </row>
    <row r="1087" spans="1:5" ht="15.75" customHeight="1" x14ac:dyDescent="0.2">
      <c r="A1087" s="6" t="s">
        <v>8297</v>
      </c>
      <c r="B1087" s="6">
        <v>2016</v>
      </c>
      <c r="C1087" s="6"/>
      <c r="D1087" s="6" t="s">
        <v>10427</v>
      </c>
      <c r="E1087" s="6" t="s">
        <v>10428</v>
      </c>
    </row>
    <row r="1088" spans="1:5" ht="15.75" customHeight="1" x14ac:dyDescent="0.2">
      <c r="A1088" s="6" t="s">
        <v>8297</v>
      </c>
      <c r="B1088" s="6">
        <v>2016</v>
      </c>
      <c r="C1088" s="6"/>
      <c r="D1088" s="6" t="s">
        <v>10429</v>
      </c>
      <c r="E1088" s="6" t="s">
        <v>10430</v>
      </c>
    </row>
    <row r="1089" spans="1:5" ht="15.75" customHeight="1" x14ac:dyDescent="0.2">
      <c r="A1089" s="6" t="s">
        <v>8297</v>
      </c>
      <c r="B1089" s="6">
        <v>2016</v>
      </c>
      <c r="C1089" s="6"/>
      <c r="D1089" s="6" t="s">
        <v>10431</v>
      </c>
      <c r="E1089" s="6" t="s">
        <v>10432</v>
      </c>
    </row>
    <row r="1090" spans="1:5" ht="15.75" customHeight="1" x14ac:dyDescent="0.2">
      <c r="A1090" s="6" t="s">
        <v>8297</v>
      </c>
      <c r="B1090" s="6">
        <v>2016</v>
      </c>
      <c r="C1090" s="6"/>
      <c r="D1090" s="6" t="s">
        <v>10433</v>
      </c>
      <c r="E1090" s="6" t="s">
        <v>10434</v>
      </c>
    </row>
    <row r="1091" spans="1:5" ht="15.75" customHeight="1" x14ac:dyDescent="0.2">
      <c r="A1091" s="6" t="s">
        <v>8297</v>
      </c>
      <c r="B1091" s="6">
        <v>2016</v>
      </c>
      <c r="C1091" s="6"/>
      <c r="D1091" s="6" t="s">
        <v>10435</v>
      </c>
      <c r="E1091" s="6" t="s">
        <v>10436</v>
      </c>
    </row>
    <row r="1092" spans="1:5" ht="15.75" customHeight="1" x14ac:dyDescent="0.2">
      <c r="A1092" s="6" t="s">
        <v>8297</v>
      </c>
      <c r="B1092" s="6">
        <v>2016</v>
      </c>
      <c r="C1092" s="6"/>
      <c r="D1092" s="6" t="s">
        <v>10437</v>
      </c>
      <c r="E1092" s="6" t="s">
        <v>10438</v>
      </c>
    </row>
    <row r="1093" spans="1:5" ht="15.75" customHeight="1" x14ac:dyDescent="0.2">
      <c r="A1093" s="6" t="s">
        <v>8297</v>
      </c>
      <c r="B1093" s="6">
        <v>2016</v>
      </c>
      <c r="C1093" s="6"/>
      <c r="D1093" s="6" t="s">
        <v>10439</v>
      </c>
      <c r="E1093" s="6" t="s">
        <v>10440</v>
      </c>
    </row>
    <row r="1094" spans="1:5" ht="15.75" customHeight="1" x14ac:dyDescent="0.2">
      <c r="A1094" s="6" t="s">
        <v>8297</v>
      </c>
      <c r="B1094" s="6">
        <v>2016</v>
      </c>
      <c r="C1094" s="6"/>
      <c r="D1094" s="6" t="s">
        <v>10441</v>
      </c>
      <c r="E1094" s="6" t="s">
        <v>10442</v>
      </c>
    </row>
    <row r="1095" spans="1:5" ht="15.75" customHeight="1" x14ac:dyDescent="0.2">
      <c r="A1095" s="6" t="s">
        <v>8297</v>
      </c>
      <c r="B1095" s="6">
        <v>2016</v>
      </c>
      <c r="C1095" s="6"/>
      <c r="D1095" s="6" t="s">
        <v>10443</v>
      </c>
      <c r="E1095" s="6" t="s">
        <v>10444</v>
      </c>
    </row>
    <row r="1096" spans="1:5" ht="15.75" customHeight="1" x14ac:dyDescent="0.2">
      <c r="A1096" s="6" t="s">
        <v>8297</v>
      </c>
      <c r="B1096" s="6">
        <v>2016</v>
      </c>
      <c r="C1096" s="6"/>
      <c r="D1096" s="6" t="s">
        <v>10445</v>
      </c>
      <c r="E1096" s="6" t="s">
        <v>10446</v>
      </c>
    </row>
    <row r="1097" spans="1:5" ht="15.75" customHeight="1" x14ac:dyDescent="0.2">
      <c r="A1097" s="6" t="s">
        <v>8297</v>
      </c>
      <c r="B1097" s="6">
        <v>2016</v>
      </c>
      <c r="C1097" s="6"/>
      <c r="D1097" s="6" t="s">
        <v>10447</v>
      </c>
      <c r="E1097" s="6" t="s">
        <v>10448</v>
      </c>
    </row>
    <row r="1098" spans="1:5" ht="15.75" customHeight="1" x14ac:dyDescent="0.2">
      <c r="A1098" s="6" t="s">
        <v>8297</v>
      </c>
      <c r="B1098" s="6">
        <v>2016</v>
      </c>
      <c r="C1098" s="6"/>
      <c r="D1098" s="6" t="s">
        <v>10449</v>
      </c>
      <c r="E1098" s="6" t="s">
        <v>10450</v>
      </c>
    </row>
    <row r="1099" spans="1:5" ht="15.75" customHeight="1" x14ac:dyDescent="0.2">
      <c r="A1099" s="6" t="s">
        <v>8297</v>
      </c>
      <c r="B1099" s="6">
        <v>2016</v>
      </c>
      <c r="C1099" s="6"/>
      <c r="D1099" s="6" t="s">
        <v>10451</v>
      </c>
      <c r="E1099" s="6" t="s">
        <v>10452</v>
      </c>
    </row>
    <row r="1100" spans="1:5" ht="15.75" customHeight="1" x14ac:dyDescent="0.2">
      <c r="A1100" s="6" t="s">
        <v>8297</v>
      </c>
      <c r="B1100" s="6">
        <v>2016</v>
      </c>
      <c r="C1100" s="6"/>
      <c r="D1100" s="6" t="s">
        <v>10453</v>
      </c>
      <c r="E1100" s="6" t="s">
        <v>10454</v>
      </c>
    </row>
    <row r="1101" spans="1:5" ht="15.75" customHeight="1" x14ac:dyDescent="0.2">
      <c r="A1101" s="6" t="s">
        <v>8297</v>
      </c>
      <c r="B1101" s="6">
        <v>2016</v>
      </c>
      <c r="C1101" s="6"/>
      <c r="D1101" s="6" t="s">
        <v>10455</v>
      </c>
      <c r="E1101" s="6" t="s">
        <v>10456</v>
      </c>
    </row>
    <row r="1102" spans="1:5" ht="15.75" customHeight="1" x14ac:dyDescent="0.2">
      <c r="A1102" s="6" t="s">
        <v>8297</v>
      </c>
      <c r="B1102" s="6">
        <v>2016</v>
      </c>
      <c r="C1102" s="6"/>
      <c r="D1102" s="6" t="s">
        <v>10457</v>
      </c>
      <c r="E1102" s="6" t="s">
        <v>10458</v>
      </c>
    </row>
    <row r="1103" spans="1:5" ht="15.75" customHeight="1" x14ac:dyDescent="0.2">
      <c r="A1103" s="6" t="s">
        <v>8297</v>
      </c>
      <c r="B1103" s="6">
        <v>2016</v>
      </c>
      <c r="C1103" s="6"/>
      <c r="D1103" s="6" t="s">
        <v>10459</v>
      </c>
      <c r="E1103" s="6" t="s">
        <v>10460</v>
      </c>
    </row>
    <row r="1104" spans="1:5" ht="15.75" customHeight="1" x14ac:dyDescent="0.2">
      <c r="A1104" s="6" t="s">
        <v>8297</v>
      </c>
      <c r="B1104" s="6">
        <v>2016</v>
      </c>
      <c r="C1104" s="6"/>
      <c r="D1104" s="6" t="s">
        <v>10461</v>
      </c>
      <c r="E1104" s="6" t="s">
        <v>10462</v>
      </c>
    </row>
    <row r="1105" spans="1:5" ht="15.75" customHeight="1" x14ac:dyDescent="0.2">
      <c r="A1105" s="6" t="s">
        <v>8297</v>
      </c>
      <c r="B1105" s="6">
        <v>2016</v>
      </c>
      <c r="C1105" s="6"/>
      <c r="D1105" s="6" t="s">
        <v>10463</v>
      </c>
      <c r="E1105" s="6" t="s">
        <v>10464</v>
      </c>
    </row>
    <row r="1106" spans="1:5" ht="15.75" customHeight="1" x14ac:dyDescent="0.2">
      <c r="A1106" s="6" t="s">
        <v>8297</v>
      </c>
      <c r="B1106" s="6">
        <v>2016</v>
      </c>
      <c r="C1106" s="6"/>
      <c r="D1106" s="6" t="s">
        <v>10465</v>
      </c>
      <c r="E1106" s="6" t="s">
        <v>10466</v>
      </c>
    </row>
    <row r="1107" spans="1:5" ht="15.75" customHeight="1" x14ac:dyDescent="0.2">
      <c r="A1107" s="6" t="s">
        <v>8297</v>
      </c>
      <c r="B1107" s="6">
        <v>2016</v>
      </c>
      <c r="C1107" s="6"/>
      <c r="D1107" s="6" t="s">
        <v>10467</v>
      </c>
      <c r="E1107" s="6" t="s">
        <v>10468</v>
      </c>
    </row>
    <row r="1108" spans="1:5" ht="15.75" customHeight="1" x14ac:dyDescent="0.2">
      <c r="A1108" s="6" t="s">
        <v>8297</v>
      </c>
      <c r="B1108" s="6">
        <v>2016</v>
      </c>
      <c r="C1108" s="6"/>
      <c r="D1108" s="6" t="s">
        <v>10469</v>
      </c>
      <c r="E1108" s="6" t="s">
        <v>10470</v>
      </c>
    </row>
    <row r="1109" spans="1:5" ht="15.75" customHeight="1" x14ac:dyDescent="0.2">
      <c r="A1109" s="6" t="s">
        <v>8297</v>
      </c>
      <c r="B1109" s="6">
        <v>2016</v>
      </c>
      <c r="C1109" s="6"/>
      <c r="D1109" s="6" t="s">
        <v>10471</v>
      </c>
      <c r="E1109" s="6" t="s">
        <v>10472</v>
      </c>
    </row>
    <row r="1110" spans="1:5" ht="15.75" customHeight="1" x14ac:dyDescent="0.2">
      <c r="A1110" s="6" t="s">
        <v>8297</v>
      </c>
      <c r="B1110" s="6">
        <v>2016</v>
      </c>
      <c r="C1110" s="6"/>
      <c r="D1110" s="6" t="s">
        <v>10473</v>
      </c>
      <c r="E1110" s="6" t="s">
        <v>10474</v>
      </c>
    </row>
    <row r="1111" spans="1:5" ht="15.75" customHeight="1" x14ac:dyDescent="0.2">
      <c r="A1111" s="6" t="s">
        <v>8297</v>
      </c>
      <c r="B1111" s="6">
        <v>2016</v>
      </c>
      <c r="C1111" s="6"/>
      <c r="D1111" s="6" t="s">
        <v>10475</v>
      </c>
      <c r="E1111" s="6" t="s">
        <v>10476</v>
      </c>
    </row>
    <row r="1112" spans="1:5" ht="15.75" customHeight="1" x14ac:dyDescent="0.2">
      <c r="A1112" s="6" t="s">
        <v>8297</v>
      </c>
      <c r="B1112" s="6">
        <v>2016</v>
      </c>
      <c r="C1112" s="6"/>
      <c r="D1112" s="6" t="s">
        <v>10477</v>
      </c>
      <c r="E1112" s="6" t="s">
        <v>10478</v>
      </c>
    </row>
    <row r="1113" spans="1:5" ht="15.75" customHeight="1" x14ac:dyDescent="0.2">
      <c r="A1113" s="6" t="s">
        <v>8297</v>
      </c>
      <c r="B1113" s="6">
        <v>2016</v>
      </c>
      <c r="C1113" s="6"/>
      <c r="D1113" s="6" t="s">
        <v>10479</v>
      </c>
      <c r="E1113" s="6" t="s">
        <v>10480</v>
      </c>
    </row>
    <row r="1114" spans="1:5" ht="15.75" customHeight="1" x14ac:dyDescent="0.2">
      <c r="A1114" s="6" t="s">
        <v>8297</v>
      </c>
      <c r="B1114" s="6">
        <v>2016</v>
      </c>
      <c r="C1114" s="6"/>
      <c r="D1114" s="6" t="s">
        <v>10481</v>
      </c>
      <c r="E1114" s="6" t="s">
        <v>10482</v>
      </c>
    </row>
    <row r="1115" spans="1:5" ht="15.75" customHeight="1" x14ac:dyDescent="0.2">
      <c r="A1115" s="6" t="s">
        <v>8297</v>
      </c>
      <c r="B1115" s="6">
        <v>2016</v>
      </c>
      <c r="C1115" s="6"/>
      <c r="D1115" s="6" t="s">
        <v>10483</v>
      </c>
      <c r="E1115" s="6" t="s">
        <v>10484</v>
      </c>
    </row>
    <row r="1116" spans="1:5" ht="15.75" customHeight="1" x14ac:dyDescent="0.2">
      <c r="A1116" s="6" t="s">
        <v>8297</v>
      </c>
      <c r="B1116" s="6">
        <v>2016</v>
      </c>
      <c r="C1116" s="6"/>
      <c r="D1116" s="6" t="s">
        <v>10485</v>
      </c>
      <c r="E1116" s="6" t="s">
        <v>10486</v>
      </c>
    </row>
    <row r="1117" spans="1:5" ht="15.75" customHeight="1" x14ac:dyDescent="0.2">
      <c r="A1117" s="6" t="s">
        <v>8297</v>
      </c>
      <c r="B1117" s="6">
        <v>2016</v>
      </c>
      <c r="C1117" s="6"/>
      <c r="D1117" s="6" t="s">
        <v>10487</v>
      </c>
      <c r="E1117" s="6" t="s">
        <v>10488</v>
      </c>
    </row>
    <row r="1118" spans="1:5" ht="15.75" customHeight="1" x14ac:dyDescent="0.2">
      <c r="A1118" s="6" t="s">
        <v>8297</v>
      </c>
      <c r="B1118" s="6">
        <v>2016</v>
      </c>
      <c r="C1118" s="6"/>
      <c r="D1118" s="6" t="s">
        <v>10489</v>
      </c>
      <c r="E1118" s="6" t="s">
        <v>10490</v>
      </c>
    </row>
    <row r="1119" spans="1:5" ht="15.75" customHeight="1" x14ac:dyDescent="0.2">
      <c r="A1119" s="6" t="s">
        <v>8297</v>
      </c>
      <c r="B1119" s="6">
        <v>2016</v>
      </c>
      <c r="C1119" s="6"/>
      <c r="D1119" s="6" t="s">
        <v>10491</v>
      </c>
      <c r="E1119" s="6" t="s">
        <v>10492</v>
      </c>
    </row>
    <row r="1120" spans="1:5" ht="15.75" customHeight="1" x14ac:dyDescent="0.2">
      <c r="A1120" s="6" t="s">
        <v>8297</v>
      </c>
      <c r="B1120" s="6">
        <v>2016</v>
      </c>
      <c r="C1120" s="6"/>
      <c r="D1120" s="6" t="s">
        <v>10493</v>
      </c>
      <c r="E1120" s="6" t="s">
        <v>10494</v>
      </c>
    </row>
    <row r="1121" spans="1:5" ht="15.75" customHeight="1" x14ac:dyDescent="0.2">
      <c r="A1121" s="6" t="s">
        <v>8297</v>
      </c>
      <c r="B1121" s="6">
        <v>2016</v>
      </c>
      <c r="C1121" s="6"/>
      <c r="D1121" s="6" t="s">
        <v>10495</v>
      </c>
      <c r="E1121" s="6" t="s">
        <v>10496</v>
      </c>
    </row>
    <row r="1122" spans="1:5" ht="15.75" customHeight="1" x14ac:dyDescent="0.2">
      <c r="A1122" s="6" t="s">
        <v>8297</v>
      </c>
      <c r="B1122" s="6">
        <v>2016</v>
      </c>
      <c r="C1122" s="6"/>
      <c r="D1122" s="6" t="s">
        <v>10497</v>
      </c>
      <c r="E1122" s="6" t="s">
        <v>10498</v>
      </c>
    </row>
    <row r="1123" spans="1:5" ht="15.75" customHeight="1" x14ac:dyDescent="0.2">
      <c r="A1123" s="6" t="s">
        <v>8297</v>
      </c>
      <c r="B1123" s="6">
        <v>2016</v>
      </c>
      <c r="C1123" s="6"/>
      <c r="D1123" s="6" t="s">
        <v>10499</v>
      </c>
      <c r="E1123" s="6" t="s">
        <v>10500</v>
      </c>
    </row>
    <row r="1124" spans="1:5" ht="15.75" customHeight="1" x14ac:dyDescent="0.2">
      <c r="A1124" s="6" t="s">
        <v>8297</v>
      </c>
      <c r="B1124" s="6">
        <v>2016</v>
      </c>
      <c r="C1124" s="6"/>
      <c r="D1124" s="6" t="s">
        <v>10501</v>
      </c>
      <c r="E1124" s="6" t="s">
        <v>10502</v>
      </c>
    </row>
    <row r="1125" spans="1:5" ht="15.75" customHeight="1" x14ac:dyDescent="0.2">
      <c r="A1125" s="6" t="s">
        <v>8297</v>
      </c>
      <c r="B1125" s="6">
        <v>2016</v>
      </c>
      <c r="C1125" s="6"/>
      <c r="D1125" s="6" t="s">
        <v>10503</v>
      </c>
      <c r="E1125" s="6" t="s">
        <v>10504</v>
      </c>
    </row>
    <row r="1126" spans="1:5" ht="15.75" customHeight="1" x14ac:dyDescent="0.2">
      <c r="A1126" s="6" t="s">
        <v>8297</v>
      </c>
      <c r="B1126" s="6">
        <v>2016</v>
      </c>
      <c r="C1126" s="6"/>
      <c r="D1126" s="6" t="s">
        <v>10505</v>
      </c>
      <c r="E1126" s="6" t="s">
        <v>10506</v>
      </c>
    </row>
    <row r="1127" spans="1:5" ht="15.75" customHeight="1" x14ac:dyDescent="0.2">
      <c r="A1127" s="6" t="s">
        <v>8297</v>
      </c>
      <c r="B1127" s="6">
        <v>2016</v>
      </c>
      <c r="C1127" s="6"/>
      <c r="D1127" s="6" t="s">
        <v>10507</v>
      </c>
      <c r="E1127" s="6" t="s">
        <v>10508</v>
      </c>
    </row>
    <row r="1128" spans="1:5" ht="15.75" customHeight="1" x14ac:dyDescent="0.2">
      <c r="A1128" s="6" t="s">
        <v>8297</v>
      </c>
      <c r="B1128" s="6">
        <v>2016</v>
      </c>
      <c r="C1128" s="6"/>
      <c r="D1128" s="6" t="s">
        <v>10509</v>
      </c>
      <c r="E1128" s="6" t="s">
        <v>10510</v>
      </c>
    </row>
    <row r="1129" spans="1:5" ht="15.75" customHeight="1" x14ac:dyDescent="0.2">
      <c r="A1129" s="6" t="s">
        <v>8297</v>
      </c>
      <c r="B1129" s="6">
        <v>2016</v>
      </c>
      <c r="C1129" s="6"/>
      <c r="D1129" s="6" t="s">
        <v>10511</v>
      </c>
      <c r="E1129" s="6" t="s">
        <v>10512</v>
      </c>
    </row>
    <row r="1130" spans="1:5" ht="15.75" customHeight="1" x14ac:dyDescent="0.2">
      <c r="A1130" s="6" t="s">
        <v>8297</v>
      </c>
      <c r="B1130" s="6">
        <v>2016</v>
      </c>
      <c r="C1130" s="6"/>
      <c r="D1130" s="6" t="s">
        <v>10513</v>
      </c>
      <c r="E1130" s="6" t="s">
        <v>10514</v>
      </c>
    </row>
    <row r="1131" spans="1:5" ht="15.75" customHeight="1" x14ac:dyDescent="0.2">
      <c r="A1131" s="6" t="s">
        <v>8297</v>
      </c>
      <c r="B1131" s="6">
        <v>2016</v>
      </c>
      <c r="C1131" s="6"/>
      <c r="D1131" s="6" t="s">
        <v>10515</v>
      </c>
      <c r="E1131" s="6" t="s">
        <v>10516</v>
      </c>
    </row>
    <row r="1132" spans="1:5" ht="15.75" customHeight="1" x14ac:dyDescent="0.2">
      <c r="A1132" s="6" t="s">
        <v>8297</v>
      </c>
      <c r="B1132" s="6">
        <v>2016</v>
      </c>
      <c r="C1132" s="6"/>
      <c r="D1132" s="6" t="s">
        <v>10517</v>
      </c>
      <c r="E1132" s="6" t="s">
        <v>10518</v>
      </c>
    </row>
    <row r="1133" spans="1:5" ht="15.75" customHeight="1" x14ac:dyDescent="0.2">
      <c r="A1133" s="6" t="s">
        <v>8297</v>
      </c>
      <c r="B1133" s="6">
        <v>2016</v>
      </c>
      <c r="C1133" s="6"/>
      <c r="D1133" s="6" t="s">
        <v>10519</v>
      </c>
      <c r="E1133" s="6" t="s">
        <v>10520</v>
      </c>
    </row>
    <row r="1134" spans="1:5" ht="15.75" customHeight="1" x14ac:dyDescent="0.2">
      <c r="A1134" s="6" t="s">
        <v>8297</v>
      </c>
      <c r="B1134" s="6">
        <v>2016</v>
      </c>
      <c r="C1134" s="6"/>
      <c r="D1134" s="6" t="s">
        <v>10521</v>
      </c>
      <c r="E1134" s="6" t="s">
        <v>10522</v>
      </c>
    </row>
    <row r="1135" spans="1:5" ht="15.75" customHeight="1" x14ac:dyDescent="0.2">
      <c r="A1135" s="6" t="s">
        <v>8297</v>
      </c>
      <c r="B1135" s="6">
        <v>2016</v>
      </c>
      <c r="C1135" s="6"/>
      <c r="D1135" s="6" t="s">
        <v>10523</v>
      </c>
      <c r="E1135" s="6" t="s">
        <v>10524</v>
      </c>
    </row>
    <row r="1136" spans="1:5" ht="15.75" customHeight="1" x14ac:dyDescent="0.2">
      <c r="A1136" s="6" t="s">
        <v>8297</v>
      </c>
      <c r="B1136" s="6">
        <v>2016</v>
      </c>
      <c r="C1136" s="6"/>
      <c r="D1136" s="6" t="s">
        <v>10525</v>
      </c>
      <c r="E1136" s="6" t="s">
        <v>10526</v>
      </c>
    </row>
    <row r="1137" spans="1:5" ht="15.75" customHeight="1" x14ac:dyDescent="0.2">
      <c r="A1137" s="6" t="s">
        <v>8297</v>
      </c>
      <c r="B1137" s="6">
        <v>2016</v>
      </c>
      <c r="C1137" s="6"/>
      <c r="D1137" s="6" t="s">
        <v>10527</v>
      </c>
      <c r="E1137" s="6" t="s">
        <v>10528</v>
      </c>
    </row>
    <row r="1138" spans="1:5" ht="15.75" customHeight="1" x14ac:dyDescent="0.2">
      <c r="A1138" s="6" t="s">
        <v>8297</v>
      </c>
      <c r="B1138" s="6">
        <v>2016</v>
      </c>
      <c r="C1138" s="6"/>
      <c r="D1138" s="6" t="s">
        <v>10529</v>
      </c>
      <c r="E1138" s="6" t="s">
        <v>10530</v>
      </c>
    </row>
    <row r="1139" spans="1:5" ht="15.75" customHeight="1" x14ac:dyDescent="0.2">
      <c r="A1139" s="6" t="s">
        <v>8297</v>
      </c>
      <c r="B1139" s="6">
        <v>2016</v>
      </c>
      <c r="C1139" s="6"/>
      <c r="D1139" s="6" t="s">
        <v>10531</v>
      </c>
      <c r="E1139" s="6" t="s">
        <v>10532</v>
      </c>
    </row>
    <row r="1140" spans="1:5" ht="15.75" customHeight="1" x14ac:dyDescent="0.2">
      <c r="A1140" s="6" t="s">
        <v>8297</v>
      </c>
      <c r="B1140" s="6">
        <v>2016</v>
      </c>
      <c r="C1140" s="6"/>
      <c r="D1140" s="6" t="s">
        <v>10533</v>
      </c>
      <c r="E1140" s="6" t="s">
        <v>10534</v>
      </c>
    </row>
    <row r="1141" spans="1:5" ht="15.75" customHeight="1" x14ac:dyDescent="0.2">
      <c r="A1141" s="6" t="s">
        <v>8297</v>
      </c>
      <c r="B1141" s="6">
        <v>2016</v>
      </c>
      <c r="C1141" s="6"/>
      <c r="D1141" s="6" t="s">
        <v>10535</v>
      </c>
      <c r="E1141" s="6" t="s">
        <v>10536</v>
      </c>
    </row>
    <row r="1142" spans="1:5" ht="15.75" customHeight="1" x14ac:dyDescent="0.2">
      <c r="A1142" s="6" t="s">
        <v>8297</v>
      </c>
      <c r="B1142" s="6">
        <v>2016</v>
      </c>
      <c r="C1142" s="6"/>
      <c r="D1142" s="6" t="s">
        <v>10537</v>
      </c>
      <c r="E1142" s="6" t="s">
        <v>10538</v>
      </c>
    </row>
    <row r="1143" spans="1:5" ht="15.75" customHeight="1" x14ac:dyDescent="0.2">
      <c r="A1143" s="6" t="s">
        <v>8297</v>
      </c>
      <c r="B1143" s="6">
        <v>2016</v>
      </c>
      <c r="C1143" s="6"/>
      <c r="D1143" s="6" t="s">
        <v>10539</v>
      </c>
      <c r="E1143" s="6" t="s">
        <v>10540</v>
      </c>
    </row>
    <row r="1144" spans="1:5" ht="15.75" customHeight="1" x14ac:dyDescent="0.2">
      <c r="A1144" s="6" t="s">
        <v>8297</v>
      </c>
      <c r="B1144" s="6">
        <v>2016</v>
      </c>
      <c r="C1144" s="6"/>
      <c r="D1144" s="6" t="s">
        <v>10541</v>
      </c>
      <c r="E1144" s="6" t="s">
        <v>10542</v>
      </c>
    </row>
    <row r="1145" spans="1:5" ht="15.75" customHeight="1" x14ac:dyDescent="0.2">
      <c r="A1145" s="6" t="s">
        <v>8297</v>
      </c>
      <c r="B1145" s="6">
        <v>2016</v>
      </c>
      <c r="C1145" s="6"/>
      <c r="D1145" s="6" t="s">
        <v>10543</v>
      </c>
      <c r="E1145" s="6" t="s">
        <v>10544</v>
      </c>
    </row>
    <row r="1146" spans="1:5" ht="15.75" customHeight="1" x14ac:dyDescent="0.2">
      <c r="A1146" s="6" t="s">
        <v>8297</v>
      </c>
      <c r="B1146" s="6">
        <v>2016</v>
      </c>
      <c r="C1146" s="6"/>
      <c r="D1146" s="6" t="s">
        <v>10545</v>
      </c>
      <c r="E1146" s="6" t="s">
        <v>10546</v>
      </c>
    </row>
    <row r="1147" spans="1:5" ht="15.75" customHeight="1" x14ac:dyDescent="0.2">
      <c r="A1147" s="6" t="s">
        <v>8297</v>
      </c>
      <c r="B1147" s="6">
        <v>2016</v>
      </c>
      <c r="C1147" s="6"/>
      <c r="D1147" s="6" t="s">
        <v>10547</v>
      </c>
      <c r="E1147" s="6" t="s">
        <v>10548</v>
      </c>
    </row>
    <row r="1148" spans="1:5" ht="15.75" customHeight="1" x14ac:dyDescent="0.2">
      <c r="A1148" s="6" t="s">
        <v>8297</v>
      </c>
      <c r="B1148" s="6">
        <v>2016</v>
      </c>
      <c r="C1148" s="6"/>
      <c r="D1148" s="6" t="s">
        <v>10549</v>
      </c>
      <c r="E1148" s="6" t="s">
        <v>10550</v>
      </c>
    </row>
    <row r="1149" spans="1:5" ht="15.75" customHeight="1" x14ac:dyDescent="0.2">
      <c r="A1149" s="6" t="s">
        <v>8297</v>
      </c>
      <c r="B1149" s="6">
        <v>2016</v>
      </c>
      <c r="C1149" s="6"/>
      <c r="D1149" s="6" t="s">
        <v>10551</v>
      </c>
      <c r="E1149" s="6" t="s">
        <v>2254</v>
      </c>
    </row>
    <row r="1150" spans="1:5" ht="15.75" customHeight="1" x14ac:dyDescent="0.2">
      <c r="A1150" s="6" t="s">
        <v>8297</v>
      </c>
      <c r="B1150" s="6">
        <v>2016</v>
      </c>
      <c r="C1150" s="6"/>
      <c r="D1150" s="6" t="s">
        <v>10552</v>
      </c>
      <c r="E1150" s="6" t="s">
        <v>10553</v>
      </c>
    </row>
    <row r="1151" spans="1:5" ht="15.75" customHeight="1" x14ac:dyDescent="0.2">
      <c r="A1151" s="6" t="s">
        <v>8297</v>
      </c>
      <c r="B1151" s="6">
        <v>2016</v>
      </c>
      <c r="C1151" s="6"/>
      <c r="D1151" s="6" t="s">
        <v>10554</v>
      </c>
      <c r="E1151" s="6" t="s">
        <v>10555</v>
      </c>
    </row>
    <row r="1152" spans="1:5" ht="15.75" customHeight="1" x14ac:dyDescent="0.2">
      <c r="A1152" s="6" t="s">
        <v>8297</v>
      </c>
      <c r="B1152" s="6">
        <v>2016</v>
      </c>
      <c r="C1152" s="6"/>
      <c r="D1152" s="6" t="s">
        <v>10556</v>
      </c>
      <c r="E1152" s="6" t="s">
        <v>10557</v>
      </c>
    </row>
    <row r="1153" spans="1:5" ht="15.75" customHeight="1" x14ac:dyDescent="0.2">
      <c r="A1153" s="6" t="s">
        <v>8297</v>
      </c>
      <c r="B1153" s="6">
        <v>2016</v>
      </c>
      <c r="C1153" s="6"/>
      <c r="D1153" s="6" t="s">
        <v>10558</v>
      </c>
      <c r="E1153" s="6" t="s">
        <v>10559</v>
      </c>
    </row>
    <row r="1154" spans="1:5" ht="15.75" customHeight="1" x14ac:dyDescent="0.2">
      <c r="A1154" s="6" t="s">
        <v>8297</v>
      </c>
      <c r="B1154" s="6">
        <v>2016</v>
      </c>
      <c r="C1154" s="6"/>
      <c r="D1154" s="6" t="s">
        <v>10560</v>
      </c>
      <c r="E1154" s="6" t="s">
        <v>10561</v>
      </c>
    </row>
    <row r="1155" spans="1:5" ht="15.75" customHeight="1" x14ac:dyDescent="0.2">
      <c r="A1155" s="6" t="s">
        <v>8297</v>
      </c>
      <c r="B1155" s="6">
        <v>2016</v>
      </c>
      <c r="C1155" s="6"/>
      <c r="D1155" s="6" t="s">
        <v>10562</v>
      </c>
      <c r="E1155" s="6" t="s">
        <v>10563</v>
      </c>
    </row>
    <row r="1156" spans="1:5" ht="15.75" customHeight="1" x14ac:dyDescent="0.2">
      <c r="A1156" s="6" t="s">
        <v>8297</v>
      </c>
      <c r="B1156" s="6">
        <v>2016</v>
      </c>
      <c r="C1156" s="6"/>
      <c r="D1156" s="6" t="s">
        <v>10564</v>
      </c>
      <c r="E1156" s="6" t="s">
        <v>10565</v>
      </c>
    </row>
    <row r="1157" spans="1:5" ht="15.75" customHeight="1" x14ac:dyDescent="0.2">
      <c r="A1157" s="6" t="s">
        <v>8297</v>
      </c>
      <c r="B1157" s="6">
        <v>2016</v>
      </c>
      <c r="C1157" s="6"/>
      <c r="D1157" s="6" t="s">
        <v>10566</v>
      </c>
      <c r="E1157" s="6" t="s">
        <v>10567</v>
      </c>
    </row>
    <row r="1158" spans="1:5" ht="15.75" customHeight="1" x14ac:dyDescent="0.2">
      <c r="A1158" s="6" t="s">
        <v>8297</v>
      </c>
      <c r="B1158" s="6">
        <v>2016</v>
      </c>
      <c r="C1158" s="6"/>
      <c r="D1158" s="6" t="s">
        <v>10568</v>
      </c>
      <c r="E1158" s="6" t="s">
        <v>10569</v>
      </c>
    </row>
    <row r="1159" spans="1:5" ht="15.75" customHeight="1" x14ac:dyDescent="0.2">
      <c r="A1159" s="6" t="s">
        <v>8297</v>
      </c>
      <c r="B1159" s="6">
        <v>2016</v>
      </c>
      <c r="C1159" s="6"/>
      <c r="D1159" s="6" t="s">
        <v>10570</v>
      </c>
      <c r="E1159" s="6" t="s">
        <v>10571</v>
      </c>
    </row>
    <row r="1160" spans="1:5" ht="15.75" customHeight="1" x14ac:dyDescent="0.2">
      <c r="A1160" s="6" t="s">
        <v>8297</v>
      </c>
      <c r="B1160" s="6">
        <v>2016</v>
      </c>
      <c r="C1160" s="6"/>
      <c r="D1160" s="6" t="s">
        <v>10572</v>
      </c>
      <c r="E1160" s="6" t="s">
        <v>2254</v>
      </c>
    </row>
    <row r="1161" spans="1:5" ht="15.75" customHeight="1" x14ac:dyDescent="0.2">
      <c r="A1161" s="6" t="s">
        <v>8297</v>
      </c>
      <c r="B1161" s="6">
        <v>2016</v>
      </c>
      <c r="C1161" s="6"/>
      <c r="D1161" s="6" t="s">
        <v>10573</v>
      </c>
      <c r="E1161" s="6" t="s">
        <v>10574</v>
      </c>
    </row>
    <row r="1162" spans="1:5" ht="15.75" customHeight="1" x14ac:dyDescent="0.2">
      <c r="A1162" s="6" t="s">
        <v>8297</v>
      </c>
      <c r="B1162" s="6">
        <v>2016</v>
      </c>
      <c r="C1162" s="6"/>
      <c r="D1162" s="6" t="s">
        <v>10575</v>
      </c>
      <c r="E1162" s="6" t="s">
        <v>10576</v>
      </c>
    </row>
    <row r="1163" spans="1:5" ht="15.75" customHeight="1" x14ac:dyDescent="0.2">
      <c r="A1163" s="6" t="s">
        <v>8297</v>
      </c>
      <c r="B1163" s="6">
        <v>2016</v>
      </c>
      <c r="C1163" s="6"/>
      <c r="D1163" s="6" t="s">
        <v>10577</v>
      </c>
      <c r="E1163" s="6" t="s">
        <v>10578</v>
      </c>
    </row>
    <row r="1164" spans="1:5" ht="15.75" customHeight="1" x14ac:dyDescent="0.2">
      <c r="A1164" s="6" t="s">
        <v>8297</v>
      </c>
      <c r="B1164" s="6">
        <v>2016</v>
      </c>
      <c r="C1164" s="6"/>
      <c r="D1164" s="6" t="s">
        <v>10579</v>
      </c>
      <c r="E1164" s="6" t="s">
        <v>10580</v>
      </c>
    </row>
    <row r="1165" spans="1:5" ht="15.75" customHeight="1" x14ac:dyDescent="0.2">
      <c r="A1165" s="6" t="s">
        <v>8297</v>
      </c>
      <c r="B1165" s="6">
        <v>2016</v>
      </c>
      <c r="C1165" s="6"/>
      <c r="D1165" s="6" t="s">
        <v>10581</v>
      </c>
      <c r="E1165" s="6" t="s">
        <v>10582</v>
      </c>
    </row>
    <row r="1166" spans="1:5" ht="15.75" customHeight="1" x14ac:dyDescent="0.2">
      <c r="A1166" s="6" t="s">
        <v>8297</v>
      </c>
      <c r="B1166" s="6">
        <v>2016</v>
      </c>
      <c r="C1166" s="6"/>
      <c r="D1166" s="6" t="s">
        <v>10583</v>
      </c>
      <c r="E1166" s="6" t="s">
        <v>10584</v>
      </c>
    </row>
    <row r="1167" spans="1:5" ht="15.75" customHeight="1" x14ac:dyDescent="0.2">
      <c r="A1167" s="6" t="s">
        <v>8297</v>
      </c>
      <c r="B1167" s="6">
        <v>2016</v>
      </c>
      <c r="C1167" s="6"/>
      <c r="D1167" s="6" t="s">
        <v>10585</v>
      </c>
      <c r="E1167" s="6" t="s">
        <v>10586</v>
      </c>
    </row>
    <row r="1168" spans="1:5" ht="15.75" customHeight="1" x14ac:dyDescent="0.2">
      <c r="A1168" s="6" t="s">
        <v>8297</v>
      </c>
      <c r="B1168" s="6">
        <v>2016</v>
      </c>
      <c r="C1168" s="6"/>
      <c r="D1168" s="6" t="s">
        <v>10587</v>
      </c>
      <c r="E1168" s="6" t="s">
        <v>10588</v>
      </c>
    </row>
    <row r="1169" spans="1:5" ht="15.75" customHeight="1" x14ac:dyDescent="0.2">
      <c r="A1169" s="6" t="s">
        <v>8297</v>
      </c>
      <c r="B1169" s="6">
        <v>2016</v>
      </c>
      <c r="C1169" s="6"/>
      <c r="D1169" s="6" t="s">
        <v>10589</v>
      </c>
      <c r="E1169" s="6" t="s">
        <v>10590</v>
      </c>
    </row>
    <row r="1170" spans="1:5" ht="15.75" customHeight="1" x14ac:dyDescent="0.2">
      <c r="A1170" s="6" t="s">
        <v>8297</v>
      </c>
      <c r="B1170" s="6">
        <v>2016</v>
      </c>
      <c r="C1170" s="6"/>
      <c r="D1170" s="6" t="s">
        <v>10591</v>
      </c>
      <c r="E1170" s="6" t="s">
        <v>10592</v>
      </c>
    </row>
    <row r="1171" spans="1:5" ht="15.75" customHeight="1" x14ac:dyDescent="0.2">
      <c r="A1171" s="6" t="s">
        <v>8297</v>
      </c>
      <c r="B1171" s="6">
        <v>2016</v>
      </c>
      <c r="C1171" s="6"/>
      <c r="D1171" s="6" t="s">
        <v>10593</v>
      </c>
      <c r="E1171" s="6" t="s">
        <v>10594</v>
      </c>
    </row>
    <row r="1172" spans="1:5" ht="15.75" customHeight="1" x14ac:dyDescent="0.2">
      <c r="A1172" s="6" t="s">
        <v>8297</v>
      </c>
      <c r="B1172" s="6">
        <v>2016</v>
      </c>
      <c r="C1172" s="6"/>
      <c r="D1172" s="6" t="s">
        <v>10595</v>
      </c>
      <c r="E1172" s="6" t="s">
        <v>10596</v>
      </c>
    </row>
    <row r="1173" spans="1:5" ht="15.75" customHeight="1" x14ac:dyDescent="0.2">
      <c r="A1173" s="6" t="s">
        <v>8297</v>
      </c>
      <c r="B1173" s="6">
        <v>2016</v>
      </c>
      <c r="C1173" s="6"/>
      <c r="D1173" s="6" t="s">
        <v>10597</v>
      </c>
      <c r="E1173" s="6" t="s">
        <v>10598</v>
      </c>
    </row>
    <row r="1174" spans="1:5" ht="15.75" customHeight="1" x14ac:dyDescent="0.2">
      <c r="A1174" s="6" t="s">
        <v>8297</v>
      </c>
      <c r="B1174" s="6">
        <v>2016</v>
      </c>
      <c r="C1174" s="6"/>
      <c r="D1174" s="6" t="s">
        <v>10599</v>
      </c>
      <c r="E1174" s="6" t="s">
        <v>10600</v>
      </c>
    </row>
    <row r="1175" spans="1:5" ht="15.75" customHeight="1" x14ac:dyDescent="0.2">
      <c r="A1175" s="6" t="s">
        <v>8297</v>
      </c>
      <c r="B1175" s="6">
        <v>2016</v>
      </c>
      <c r="C1175" s="6"/>
      <c r="D1175" s="6" t="s">
        <v>10601</v>
      </c>
      <c r="E1175" s="6" t="s">
        <v>10602</v>
      </c>
    </row>
    <row r="1176" spans="1:5" ht="15.75" customHeight="1" x14ac:dyDescent="0.2">
      <c r="A1176" s="6" t="s">
        <v>8297</v>
      </c>
      <c r="B1176" s="6">
        <v>2016</v>
      </c>
      <c r="C1176" s="6"/>
      <c r="D1176" s="6" t="s">
        <v>10603</v>
      </c>
      <c r="E1176" s="6" t="s">
        <v>10604</v>
      </c>
    </row>
    <row r="1177" spans="1:5" ht="15.75" customHeight="1" x14ac:dyDescent="0.2">
      <c r="A1177" s="6" t="s">
        <v>8297</v>
      </c>
      <c r="B1177" s="6">
        <v>2016</v>
      </c>
      <c r="C1177" s="6"/>
      <c r="D1177" s="6" t="s">
        <v>10605</v>
      </c>
      <c r="E1177" s="6" t="s">
        <v>10606</v>
      </c>
    </row>
    <row r="1178" spans="1:5" ht="15.75" customHeight="1" x14ac:dyDescent="0.2">
      <c r="A1178" s="6" t="s">
        <v>8297</v>
      </c>
      <c r="B1178" s="6">
        <v>2016</v>
      </c>
      <c r="C1178" s="6"/>
      <c r="D1178" s="6" t="s">
        <v>10607</v>
      </c>
      <c r="E1178" s="6" t="s">
        <v>10608</v>
      </c>
    </row>
    <row r="1179" spans="1:5" ht="15.75" customHeight="1" x14ac:dyDescent="0.2">
      <c r="A1179" s="6" t="s">
        <v>8297</v>
      </c>
      <c r="B1179" s="6">
        <v>2016</v>
      </c>
      <c r="C1179" s="6"/>
      <c r="D1179" s="6" t="s">
        <v>10609</v>
      </c>
      <c r="E1179" s="6" t="s">
        <v>10610</v>
      </c>
    </row>
    <row r="1180" spans="1:5" ht="15.75" customHeight="1" x14ac:dyDescent="0.2">
      <c r="A1180" s="6" t="s">
        <v>8297</v>
      </c>
      <c r="B1180" s="6">
        <v>2016</v>
      </c>
      <c r="C1180" s="6"/>
      <c r="D1180" s="6" t="s">
        <v>10611</v>
      </c>
      <c r="E1180" s="6" t="s">
        <v>10612</v>
      </c>
    </row>
    <row r="1181" spans="1:5" ht="15.75" customHeight="1" x14ac:dyDescent="0.2">
      <c r="A1181" s="6" t="s">
        <v>8297</v>
      </c>
      <c r="B1181" s="6">
        <v>2016</v>
      </c>
      <c r="C1181" s="6"/>
      <c r="D1181" s="6" t="s">
        <v>10613</v>
      </c>
      <c r="E1181" s="6" t="s">
        <v>10614</v>
      </c>
    </row>
    <row r="1182" spans="1:5" ht="15.75" customHeight="1" x14ac:dyDescent="0.2">
      <c r="A1182" s="6" t="s">
        <v>8297</v>
      </c>
      <c r="B1182" s="6">
        <v>2016</v>
      </c>
      <c r="C1182" s="6"/>
      <c r="D1182" s="6" t="s">
        <v>10615</v>
      </c>
      <c r="E1182" s="6" t="s">
        <v>10616</v>
      </c>
    </row>
    <row r="1183" spans="1:5" ht="15.75" customHeight="1" x14ac:dyDescent="0.2">
      <c r="A1183" s="6" t="s">
        <v>8297</v>
      </c>
      <c r="B1183" s="6">
        <v>2016</v>
      </c>
      <c r="C1183" s="6"/>
      <c r="D1183" s="6" t="s">
        <v>10617</v>
      </c>
      <c r="E1183" s="6" t="s">
        <v>10618</v>
      </c>
    </row>
    <row r="1184" spans="1:5" ht="15.75" customHeight="1" x14ac:dyDescent="0.2">
      <c r="A1184" s="6" t="s">
        <v>8297</v>
      </c>
      <c r="B1184" s="6">
        <v>2016</v>
      </c>
      <c r="C1184" s="6"/>
      <c r="D1184" s="6" t="s">
        <v>10619</v>
      </c>
      <c r="E1184" s="6" t="s">
        <v>10620</v>
      </c>
    </row>
    <row r="1185" spans="1:5" ht="15.75" customHeight="1" x14ac:dyDescent="0.2">
      <c r="A1185" s="6" t="s">
        <v>8297</v>
      </c>
      <c r="B1185" s="6">
        <v>2016</v>
      </c>
      <c r="C1185" s="6"/>
      <c r="D1185" s="6" t="s">
        <v>10621</v>
      </c>
      <c r="E1185" s="6" t="s">
        <v>10622</v>
      </c>
    </row>
    <row r="1186" spans="1:5" ht="15.75" customHeight="1" x14ac:dyDescent="0.2">
      <c r="A1186" s="6" t="s">
        <v>8297</v>
      </c>
      <c r="B1186" s="6">
        <v>2016</v>
      </c>
      <c r="C1186" s="6"/>
      <c r="D1186" s="6" t="s">
        <v>10623</v>
      </c>
      <c r="E1186" s="6" t="s">
        <v>2254</v>
      </c>
    </row>
    <row r="1187" spans="1:5" ht="15.75" customHeight="1" x14ac:dyDescent="0.2">
      <c r="A1187" s="6" t="s">
        <v>8297</v>
      </c>
      <c r="B1187" s="6">
        <v>2016</v>
      </c>
      <c r="C1187" s="6"/>
      <c r="D1187" s="6" t="s">
        <v>10624</v>
      </c>
      <c r="E1187" s="6" t="s">
        <v>10625</v>
      </c>
    </row>
    <row r="1188" spans="1:5" ht="15.75" customHeight="1" x14ac:dyDescent="0.2">
      <c r="A1188" s="6" t="s">
        <v>8297</v>
      </c>
      <c r="B1188" s="6">
        <v>2016</v>
      </c>
      <c r="C1188" s="6"/>
      <c r="D1188" s="6" t="s">
        <v>10626</v>
      </c>
      <c r="E1188" s="6" t="s">
        <v>10627</v>
      </c>
    </row>
    <row r="1189" spans="1:5" ht="15.75" customHeight="1" x14ac:dyDescent="0.2">
      <c r="A1189" s="6" t="s">
        <v>8297</v>
      </c>
      <c r="B1189" s="6">
        <v>2016</v>
      </c>
      <c r="C1189" s="6"/>
      <c r="D1189" s="6" t="s">
        <v>10628</v>
      </c>
      <c r="E1189" s="6" t="s">
        <v>10629</v>
      </c>
    </row>
    <row r="1190" spans="1:5" ht="15.75" customHeight="1" x14ac:dyDescent="0.2">
      <c r="A1190" s="6" t="s">
        <v>8297</v>
      </c>
      <c r="B1190" s="6">
        <v>2016</v>
      </c>
      <c r="C1190" s="6"/>
      <c r="D1190" s="6" t="s">
        <v>10630</v>
      </c>
      <c r="E1190" s="6" t="s">
        <v>10631</v>
      </c>
    </row>
    <row r="1191" spans="1:5" ht="15.75" customHeight="1" x14ac:dyDescent="0.2">
      <c r="A1191" s="6" t="s">
        <v>8297</v>
      </c>
      <c r="B1191" s="6">
        <v>2016</v>
      </c>
      <c r="C1191" s="6"/>
      <c r="D1191" s="6" t="s">
        <v>10632</v>
      </c>
      <c r="E1191" s="6" t="s">
        <v>10633</v>
      </c>
    </row>
    <row r="1192" spans="1:5" ht="15.75" customHeight="1" x14ac:dyDescent="0.2">
      <c r="A1192" s="6" t="s">
        <v>8297</v>
      </c>
      <c r="B1192" s="6">
        <v>2016</v>
      </c>
      <c r="C1192" s="6"/>
      <c r="D1192" s="6" t="s">
        <v>10634</v>
      </c>
      <c r="E1192" s="6" t="s">
        <v>10635</v>
      </c>
    </row>
    <row r="1193" spans="1:5" ht="15.75" customHeight="1" x14ac:dyDescent="0.2">
      <c r="A1193" s="6" t="s">
        <v>8297</v>
      </c>
      <c r="B1193" s="6">
        <v>2016</v>
      </c>
      <c r="C1193" s="6"/>
      <c r="D1193" s="6" t="s">
        <v>10636</v>
      </c>
      <c r="E1193" s="6" t="s">
        <v>10637</v>
      </c>
    </row>
    <row r="1194" spans="1:5" ht="15.75" customHeight="1" x14ac:dyDescent="0.2">
      <c r="A1194" s="6" t="s">
        <v>8297</v>
      </c>
      <c r="B1194" s="18">
        <v>2021</v>
      </c>
      <c r="C1194" s="20" t="str">
        <f t="shared" ref="C1194:C1448" si="0">CONCATENATE(A1194,B1194)</f>
        <v>JSS2021</v>
      </c>
      <c r="D1194" s="11" t="s">
        <v>18949</v>
      </c>
      <c r="E1194" s="12" t="s">
        <v>18950</v>
      </c>
    </row>
    <row r="1195" spans="1:5" ht="15.75" customHeight="1" x14ac:dyDescent="0.2">
      <c r="A1195" s="6" t="s">
        <v>8297</v>
      </c>
      <c r="B1195" s="19">
        <v>2021</v>
      </c>
      <c r="C1195" s="20" t="str">
        <f t="shared" si="0"/>
        <v>JSS2021</v>
      </c>
      <c r="D1195" s="13" t="s">
        <v>18951</v>
      </c>
      <c r="E1195" s="14" t="s">
        <v>18952</v>
      </c>
    </row>
    <row r="1196" spans="1:5" ht="15.75" customHeight="1" x14ac:dyDescent="0.2">
      <c r="A1196" s="6" t="s">
        <v>8297</v>
      </c>
      <c r="B1196" s="18">
        <v>2021</v>
      </c>
      <c r="C1196" s="20" t="str">
        <f t="shared" si="0"/>
        <v>JSS2021</v>
      </c>
      <c r="D1196" s="11" t="s">
        <v>18953</v>
      </c>
      <c r="E1196" s="12" t="s">
        <v>18954</v>
      </c>
    </row>
    <row r="1197" spans="1:5" ht="15.75" customHeight="1" x14ac:dyDescent="0.2">
      <c r="A1197" s="6" t="s">
        <v>8297</v>
      </c>
      <c r="B1197" s="19">
        <v>2021</v>
      </c>
      <c r="C1197" s="20" t="str">
        <f t="shared" si="0"/>
        <v>JSS2021</v>
      </c>
      <c r="D1197" s="13" t="s">
        <v>18955</v>
      </c>
      <c r="E1197" s="14" t="s">
        <v>18956</v>
      </c>
    </row>
    <row r="1198" spans="1:5" ht="15.75" customHeight="1" x14ac:dyDescent="0.2">
      <c r="A1198" s="6" t="s">
        <v>8297</v>
      </c>
      <c r="B1198" s="18">
        <v>2021</v>
      </c>
      <c r="C1198" s="20" t="str">
        <f t="shared" si="0"/>
        <v>JSS2021</v>
      </c>
      <c r="D1198" s="11" t="s">
        <v>18957</v>
      </c>
      <c r="E1198" s="12" t="s">
        <v>18958</v>
      </c>
    </row>
    <row r="1199" spans="1:5" ht="15.75" customHeight="1" x14ac:dyDescent="0.2">
      <c r="A1199" s="6" t="s">
        <v>8297</v>
      </c>
      <c r="B1199" s="19">
        <v>2021</v>
      </c>
      <c r="C1199" s="20" t="str">
        <f t="shared" si="0"/>
        <v>JSS2021</v>
      </c>
      <c r="D1199" s="13" t="s">
        <v>18959</v>
      </c>
      <c r="E1199" s="14" t="s">
        <v>18960</v>
      </c>
    </row>
    <row r="1200" spans="1:5" ht="15.75" customHeight="1" x14ac:dyDescent="0.2">
      <c r="A1200" s="6" t="s">
        <v>8297</v>
      </c>
      <c r="B1200" s="18">
        <v>2021</v>
      </c>
      <c r="C1200" s="20" t="str">
        <f t="shared" si="0"/>
        <v>JSS2021</v>
      </c>
      <c r="D1200" s="11" t="s">
        <v>18961</v>
      </c>
      <c r="E1200" s="12" t="s">
        <v>18962</v>
      </c>
    </row>
    <row r="1201" spans="1:5" ht="15.75" customHeight="1" x14ac:dyDescent="0.2">
      <c r="A1201" s="6" t="s">
        <v>8297</v>
      </c>
      <c r="B1201" s="19">
        <v>2021</v>
      </c>
      <c r="C1201" s="20" t="str">
        <f t="shared" si="0"/>
        <v>JSS2021</v>
      </c>
      <c r="D1201" s="13" t="s">
        <v>18963</v>
      </c>
      <c r="E1201" s="14" t="s">
        <v>18964</v>
      </c>
    </row>
    <row r="1202" spans="1:5" ht="15.75" customHeight="1" x14ac:dyDescent="0.2">
      <c r="A1202" s="6" t="s">
        <v>8297</v>
      </c>
      <c r="B1202" s="18">
        <v>2021</v>
      </c>
      <c r="C1202" s="20" t="str">
        <f t="shared" si="0"/>
        <v>JSS2021</v>
      </c>
      <c r="D1202" s="11" t="s">
        <v>18965</v>
      </c>
      <c r="E1202" s="12" t="s">
        <v>18966</v>
      </c>
    </row>
    <row r="1203" spans="1:5" ht="15.75" customHeight="1" x14ac:dyDescent="0.2">
      <c r="A1203" s="6" t="s">
        <v>8297</v>
      </c>
      <c r="B1203" s="19">
        <v>2021</v>
      </c>
      <c r="C1203" s="20" t="str">
        <f t="shared" si="0"/>
        <v>JSS2021</v>
      </c>
      <c r="D1203" s="13" t="s">
        <v>18967</v>
      </c>
      <c r="E1203" s="14" t="s">
        <v>18968</v>
      </c>
    </row>
    <row r="1204" spans="1:5" ht="15.75" customHeight="1" x14ac:dyDescent="0.2">
      <c r="A1204" s="6" t="s">
        <v>8297</v>
      </c>
      <c r="B1204" s="18">
        <v>2021</v>
      </c>
      <c r="C1204" s="20" t="str">
        <f t="shared" si="0"/>
        <v>JSS2021</v>
      </c>
      <c r="D1204" s="11" t="s">
        <v>18969</v>
      </c>
      <c r="E1204" s="12" t="s">
        <v>18970</v>
      </c>
    </row>
    <row r="1205" spans="1:5" ht="15.75" customHeight="1" x14ac:dyDescent="0.2">
      <c r="A1205" s="6" t="s">
        <v>8297</v>
      </c>
      <c r="B1205" s="19">
        <v>2021</v>
      </c>
      <c r="C1205" s="20" t="str">
        <f t="shared" si="0"/>
        <v>JSS2021</v>
      </c>
      <c r="D1205" s="13" t="s">
        <v>18971</v>
      </c>
      <c r="E1205" s="14" t="s">
        <v>18972</v>
      </c>
    </row>
    <row r="1206" spans="1:5" ht="15.75" customHeight="1" x14ac:dyDescent="0.2">
      <c r="A1206" s="6" t="s">
        <v>8297</v>
      </c>
      <c r="B1206" s="18">
        <v>2021</v>
      </c>
      <c r="C1206" s="20" t="str">
        <f t="shared" si="0"/>
        <v>JSS2021</v>
      </c>
      <c r="D1206" s="11" t="s">
        <v>18973</v>
      </c>
      <c r="E1206" s="12" t="s">
        <v>18974</v>
      </c>
    </row>
    <row r="1207" spans="1:5" ht="15.75" customHeight="1" x14ac:dyDescent="0.2">
      <c r="A1207" s="6" t="s">
        <v>8297</v>
      </c>
      <c r="B1207" s="19">
        <v>2021</v>
      </c>
      <c r="C1207" s="20" t="str">
        <f t="shared" si="0"/>
        <v>JSS2021</v>
      </c>
      <c r="D1207" s="13" t="s">
        <v>18975</v>
      </c>
      <c r="E1207" s="14" t="s">
        <v>18976</v>
      </c>
    </row>
    <row r="1208" spans="1:5" ht="15.75" customHeight="1" x14ac:dyDescent="0.2">
      <c r="A1208" s="6" t="s">
        <v>8297</v>
      </c>
      <c r="B1208" s="18">
        <v>2021</v>
      </c>
      <c r="C1208" s="20" t="str">
        <f t="shared" si="0"/>
        <v>JSS2021</v>
      </c>
      <c r="D1208" s="11" t="s">
        <v>18977</v>
      </c>
      <c r="E1208" s="12" t="s">
        <v>18978</v>
      </c>
    </row>
    <row r="1209" spans="1:5" ht="15.75" customHeight="1" x14ac:dyDescent="0.2">
      <c r="A1209" s="6" t="s">
        <v>8297</v>
      </c>
      <c r="B1209" s="19">
        <v>2022</v>
      </c>
      <c r="C1209" s="20" t="str">
        <f t="shared" si="0"/>
        <v>JSS2022</v>
      </c>
      <c r="D1209" s="13" t="s">
        <v>18979</v>
      </c>
      <c r="E1209" s="14" t="s">
        <v>18980</v>
      </c>
    </row>
    <row r="1210" spans="1:5" ht="15.75" customHeight="1" x14ac:dyDescent="0.2">
      <c r="A1210" s="6" t="s">
        <v>8297</v>
      </c>
      <c r="B1210" s="18">
        <v>2021</v>
      </c>
      <c r="C1210" s="20" t="str">
        <f t="shared" si="0"/>
        <v>JSS2021</v>
      </c>
      <c r="D1210" s="11" t="s">
        <v>18981</v>
      </c>
      <c r="E1210" s="12" t="s">
        <v>18982</v>
      </c>
    </row>
    <row r="1211" spans="1:5" ht="15.75" customHeight="1" x14ac:dyDescent="0.2">
      <c r="A1211" s="6" t="s">
        <v>8297</v>
      </c>
      <c r="B1211" s="19">
        <v>2021</v>
      </c>
      <c r="C1211" s="20" t="str">
        <f t="shared" si="0"/>
        <v>JSS2021</v>
      </c>
      <c r="D1211" s="13" t="s">
        <v>18983</v>
      </c>
      <c r="E1211" s="14" t="s">
        <v>18984</v>
      </c>
    </row>
    <row r="1212" spans="1:5" ht="15.75" customHeight="1" x14ac:dyDescent="0.2">
      <c r="A1212" s="6" t="s">
        <v>8297</v>
      </c>
      <c r="B1212" s="18">
        <v>2021</v>
      </c>
      <c r="C1212" s="20" t="str">
        <f t="shared" si="0"/>
        <v>JSS2021</v>
      </c>
      <c r="D1212" s="11" t="s">
        <v>18985</v>
      </c>
      <c r="E1212" s="12" t="s">
        <v>18986</v>
      </c>
    </row>
    <row r="1213" spans="1:5" ht="15.75" customHeight="1" x14ac:dyDescent="0.2">
      <c r="A1213" s="6" t="s">
        <v>8297</v>
      </c>
      <c r="B1213" s="19">
        <v>2021</v>
      </c>
      <c r="C1213" s="20" t="str">
        <f t="shared" si="0"/>
        <v>JSS2021</v>
      </c>
      <c r="D1213" s="13" t="s">
        <v>18987</v>
      </c>
      <c r="E1213" s="14" t="s">
        <v>18988</v>
      </c>
    </row>
    <row r="1214" spans="1:5" ht="15.75" customHeight="1" x14ac:dyDescent="0.2">
      <c r="A1214" s="6" t="s">
        <v>8297</v>
      </c>
      <c r="B1214" s="18">
        <v>2021</v>
      </c>
      <c r="C1214" s="20" t="str">
        <f t="shared" si="0"/>
        <v>JSS2021</v>
      </c>
      <c r="D1214" s="11" t="s">
        <v>18989</v>
      </c>
      <c r="E1214" s="12" t="s">
        <v>18990</v>
      </c>
    </row>
    <row r="1215" spans="1:5" ht="15.75" customHeight="1" x14ac:dyDescent="0.2">
      <c r="A1215" s="6" t="s">
        <v>8297</v>
      </c>
      <c r="B1215" s="19">
        <v>2021</v>
      </c>
      <c r="C1215" s="20" t="str">
        <f t="shared" si="0"/>
        <v>JSS2021</v>
      </c>
      <c r="D1215" s="13" t="s">
        <v>18991</v>
      </c>
      <c r="E1215" s="14" t="s">
        <v>18992</v>
      </c>
    </row>
    <row r="1216" spans="1:5" ht="15.75" customHeight="1" x14ac:dyDescent="0.2">
      <c r="A1216" s="6" t="s">
        <v>8297</v>
      </c>
      <c r="B1216" s="18">
        <v>2021</v>
      </c>
      <c r="C1216" s="20" t="str">
        <f t="shared" si="0"/>
        <v>JSS2021</v>
      </c>
      <c r="D1216" s="11" t="s">
        <v>18993</v>
      </c>
      <c r="E1216" s="12" t="s">
        <v>18994</v>
      </c>
    </row>
    <row r="1217" spans="1:5" ht="15.75" customHeight="1" x14ac:dyDescent="0.2">
      <c r="A1217" s="6" t="s">
        <v>8297</v>
      </c>
      <c r="B1217" s="19">
        <v>2021</v>
      </c>
      <c r="C1217" s="20" t="str">
        <f t="shared" si="0"/>
        <v>JSS2021</v>
      </c>
      <c r="D1217" s="13" t="s">
        <v>18995</v>
      </c>
      <c r="E1217" s="14" t="s">
        <v>18996</v>
      </c>
    </row>
    <row r="1218" spans="1:5" ht="15.75" customHeight="1" x14ac:dyDescent="0.2">
      <c r="A1218" s="6" t="s">
        <v>8297</v>
      </c>
      <c r="B1218" s="18">
        <v>2021</v>
      </c>
      <c r="C1218" s="20" t="str">
        <f t="shared" si="0"/>
        <v>JSS2021</v>
      </c>
      <c r="D1218" s="11" t="s">
        <v>18997</v>
      </c>
      <c r="E1218" s="12" t="s">
        <v>18998</v>
      </c>
    </row>
    <row r="1219" spans="1:5" ht="15.75" customHeight="1" x14ac:dyDescent="0.2">
      <c r="A1219" s="6" t="s">
        <v>8297</v>
      </c>
      <c r="B1219" s="19">
        <v>2021</v>
      </c>
      <c r="C1219" s="20" t="str">
        <f t="shared" si="0"/>
        <v>JSS2021</v>
      </c>
      <c r="D1219" s="13" t="s">
        <v>18999</v>
      </c>
      <c r="E1219" s="14" t="s">
        <v>19000</v>
      </c>
    </row>
    <row r="1220" spans="1:5" ht="15.75" customHeight="1" x14ac:dyDescent="0.2">
      <c r="A1220" s="6" t="s">
        <v>8297</v>
      </c>
      <c r="B1220" s="18">
        <v>2021</v>
      </c>
      <c r="C1220" s="20" t="str">
        <f t="shared" si="0"/>
        <v>JSS2021</v>
      </c>
      <c r="D1220" s="11" t="s">
        <v>19001</v>
      </c>
      <c r="E1220" s="12" t="s">
        <v>19002</v>
      </c>
    </row>
    <row r="1221" spans="1:5" ht="15.75" customHeight="1" x14ac:dyDescent="0.2">
      <c r="A1221" s="6" t="s">
        <v>8297</v>
      </c>
      <c r="B1221" s="19">
        <v>2021</v>
      </c>
      <c r="C1221" s="20" t="str">
        <f t="shared" si="0"/>
        <v>JSS2021</v>
      </c>
      <c r="D1221" s="13" t="s">
        <v>19003</v>
      </c>
      <c r="E1221" s="14" t="s">
        <v>19004</v>
      </c>
    </row>
    <row r="1222" spans="1:5" ht="15.75" customHeight="1" x14ac:dyDescent="0.2">
      <c r="A1222" s="6" t="s">
        <v>8297</v>
      </c>
      <c r="B1222" s="18">
        <v>2021</v>
      </c>
      <c r="C1222" s="20" t="str">
        <f t="shared" si="0"/>
        <v>JSS2021</v>
      </c>
      <c r="D1222" s="11" t="s">
        <v>19005</v>
      </c>
      <c r="E1222" s="12" t="s">
        <v>19006</v>
      </c>
    </row>
    <row r="1223" spans="1:5" ht="15.75" customHeight="1" x14ac:dyDescent="0.2">
      <c r="A1223" s="6" t="s">
        <v>8297</v>
      </c>
      <c r="B1223" s="19">
        <v>2021</v>
      </c>
      <c r="C1223" s="20" t="str">
        <f t="shared" si="0"/>
        <v>JSS2021</v>
      </c>
      <c r="D1223" s="13" t="s">
        <v>19007</v>
      </c>
      <c r="E1223" s="14" t="s">
        <v>19008</v>
      </c>
    </row>
    <row r="1224" spans="1:5" ht="15.75" customHeight="1" x14ac:dyDescent="0.2">
      <c r="A1224" s="6" t="s">
        <v>8297</v>
      </c>
      <c r="B1224" s="18">
        <v>2021</v>
      </c>
      <c r="C1224" s="20" t="str">
        <f t="shared" si="0"/>
        <v>JSS2021</v>
      </c>
      <c r="D1224" s="11" t="s">
        <v>19009</v>
      </c>
      <c r="E1224" s="12" t="s">
        <v>19010</v>
      </c>
    </row>
    <row r="1225" spans="1:5" ht="15.75" customHeight="1" x14ac:dyDescent="0.2">
      <c r="A1225" s="6" t="s">
        <v>8297</v>
      </c>
      <c r="B1225" s="19">
        <v>2021</v>
      </c>
      <c r="C1225" s="20" t="str">
        <f t="shared" si="0"/>
        <v>JSS2021</v>
      </c>
      <c r="D1225" s="13" t="s">
        <v>19011</v>
      </c>
      <c r="E1225" s="14" t="s">
        <v>19012</v>
      </c>
    </row>
    <row r="1226" spans="1:5" ht="15.75" customHeight="1" x14ac:dyDescent="0.2">
      <c r="A1226" s="6" t="s">
        <v>8297</v>
      </c>
      <c r="B1226" s="18">
        <v>2021</v>
      </c>
      <c r="C1226" s="20" t="str">
        <f t="shared" si="0"/>
        <v>JSS2021</v>
      </c>
      <c r="D1226" s="11" t="s">
        <v>19013</v>
      </c>
      <c r="E1226" s="12" t="s">
        <v>19014</v>
      </c>
    </row>
    <row r="1227" spans="1:5" ht="15.75" customHeight="1" x14ac:dyDescent="0.2">
      <c r="A1227" s="6" t="s">
        <v>8297</v>
      </c>
      <c r="B1227" s="19">
        <v>2021</v>
      </c>
      <c r="C1227" s="20" t="str">
        <f t="shared" si="0"/>
        <v>JSS2021</v>
      </c>
      <c r="D1227" s="13" t="s">
        <v>19015</v>
      </c>
      <c r="E1227" s="14" t="s">
        <v>19016</v>
      </c>
    </row>
    <row r="1228" spans="1:5" ht="15.75" customHeight="1" x14ac:dyDescent="0.2">
      <c r="A1228" s="6" t="s">
        <v>8297</v>
      </c>
      <c r="B1228" s="18">
        <v>2021</v>
      </c>
      <c r="C1228" s="20" t="str">
        <f t="shared" si="0"/>
        <v>JSS2021</v>
      </c>
      <c r="D1228" s="11" t="s">
        <v>19017</v>
      </c>
      <c r="E1228" s="12" t="s">
        <v>19018</v>
      </c>
    </row>
    <row r="1229" spans="1:5" ht="15.75" customHeight="1" x14ac:dyDescent="0.2">
      <c r="A1229" s="6" t="s">
        <v>8297</v>
      </c>
      <c r="B1229" s="19">
        <v>2021</v>
      </c>
      <c r="C1229" s="20" t="str">
        <f t="shared" si="0"/>
        <v>JSS2021</v>
      </c>
      <c r="D1229" s="13" t="s">
        <v>19019</v>
      </c>
      <c r="E1229" s="14" t="s">
        <v>19020</v>
      </c>
    </row>
    <row r="1230" spans="1:5" ht="15.75" customHeight="1" x14ac:dyDescent="0.2">
      <c r="A1230" s="6" t="s">
        <v>8297</v>
      </c>
      <c r="B1230" s="18">
        <v>2022</v>
      </c>
      <c r="C1230" s="20" t="str">
        <f t="shared" si="0"/>
        <v>JSS2022</v>
      </c>
      <c r="D1230" s="11" t="s">
        <v>19021</v>
      </c>
      <c r="E1230" s="12" t="s">
        <v>19022</v>
      </c>
    </row>
    <row r="1231" spans="1:5" ht="15.75" customHeight="1" x14ac:dyDescent="0.2">
      <c r="A1231" s="6" t="s">
        <v>8297</v>
      </c>
      <c r="B1231" s="19">
        <v>2021</v>
      </c>
      <c r="C1231" s="20" t="str">
        <f t="shared" si="0"/>
        <v>JSS2021</v>
      </c>
      <c r="D1231" s="13" t="s">
        <v>19023</v>
      </c>
      <c r="E1231" s="14" t="s">
        <v>19024</v>
      </c>
    </row>
    <row r="1232" spans="1:5" ht="15.75" customHeight="1" x14ac:dyDescent="0.2">
      <c r="A1232" s="6" t="s">
        <v>8297</v>
      </c>
      <c r="B1232" s="18">
        <v>2021</v>
      </c>
      <c r="C1232" s="20" t="str">
        <f t="shared" si="0"/>
        <v>JSS2021</v>
      </c>
      <c r="D1232" s="11" t="s">
        <v>19025</v>
      </c>
      <c r="E1232" s="12" t="s">
        <v>19026</v>
      </c>
    </row>
    <row r="1233" spans="1:5" ht="15.75" customHeight="1" x14ac:dyDescent="0.2">
      <c r="A1233" s="6" t="s">
        <v>8297</v>
      </c>
      <c r="B1233" s="19">
        <v>2021</v>
      </c>
      <c r="C1233" s="20" t="str">
        <f t="shared" si="0"/>
        <v>JSS2021</v>
      </c>
      <c r="D1233" s="13" t="s">
        <v>19027</v>
      </c>
      <c r="E1233" s="14" t="s">
        <v>19028</v>
      </c>
    </row>
    <row r="1234" spans="1:5" ht="15.75" customHeight="1" x14ac:dyDescent="0.2">
      <c r="A1234" s="6" t="s">
        <v>8297</v>
      </c>
      <c r="B1234" s="18">
        <v>2021</v>
      </c>
      <c r="C1234" s="20" t="str">
        <f t="shared" si="0"/>
        <v>JSS2021</v>
      </c>
      <c r="D1234" s="11" t="s">
        <v>19029</v>
      </c>
      <c r="E1234" s="12" t="s">
        <v>19030</v>
      </c>
    </row>
    <row r="1235" spans="1:5" ht="15.75" customHeight="1" x14ac:dyDescent="0.2">
      <c r="A1235" s="6" t="s">
        <v>8297</v>
      </c>
      <c r="B1235" s="19">
        <v>2021</v>
      </c>
      <c r="C1235" s="20" t="str">
        <f t="shared" si="0"/>
        <v>JSS2021</v>
      </c>
      <c r="D1235" s="13" t="s">
        <v>19031</v>
      </c>
      <c r="E1235" s="14" t="s">
        <v>19032</v>
      </c>
    </row>
    <row r="1236" spans="1:5" ht="15.75" customHeight="1" x14ac:dyDescent="0.2">
      <c r="A1236" s="6" t="s">
        <v>8297</v>
      </c>
      <c r="B1236" s="18">
        <v>2022</v>
      </c>
      <c r="C1236" s="20" t="str">
        <f t="shared" si="0"/>
        <v>JSS2022</v>
      </c>
      <c r="D1236" s="11" t="s">
        <v>19033</v>
      </c>
      <c r="E1236" s="12" t="s">
        <v>19034</v>
      </c>
    </row>
    <row r="1237" spans="1:5" ht="15.75" customHeight="1" x14ac:dyDescent="0.2">
      <c r="A1237" s="6" t="s">
        <v>8297</v>
      </c>
      <c r="B1237" s="19">
        <v>2022</v>
      </c>
      <c r="C1237" s="20" t="str">
        <f t="shared" si="0"/>
        <v>JSS2022</v>
      </c>
      <c r="D1237" s="13" t="s">
        <v>19035</v>
      </c>
      <c r="E1237" s="14" t="s">
        <v>19036</v>
      </c>
    </row>
    <row r="1238" spans="1:5" ht="15.75" customHeight="1" x14ac:dyDescent="0.2">
      <c r="A1238" s="6" t="s">
        <v>8297</v>
      </c>
      <c r="B1238" s="18">
        <v>2021</v>
      </c>
      <c r="C1238" s="20" t="str">
        <f t="shared" si="0"/>
        <v>JSS2021</v>
      </c>
      <c r="D1238" s="11" t="s">
        <v>19037</v>
      </c>
      <c r="E1238" s="12" t="s">
        <v>19038</v>
      </c>
    </row>
    <row r="1239" spans="1:5" ht="15.75" customHeight="1" x14ac:dyDescent="0.2">
      <c r="A1239" s="6" t="s">
        <v>8297</v>
      </c>
      <c r="B1239" s="19">
        <v>2021</v>
      </c>
      <c r="C1239" s="20" t="str">
        <f t="shared" si="0"/>
        <v>JSS2021</v>
      </c>
      <c r="D1239" s="13" t="s">
        <v>19039</v>
      </c>
      <c r="E1239" s="14" t="s">
        <v>19040</v>
      </c>
    </row>
    <row r="1240" spans="1:5" ht="15.75" customHeight="1" x14ac:dyDescent="0.2">
      <c r="A1240" s="6" t="s">
        <v>8297</v>
      </c>
      <c r="B1240" s="18">
        <v>2021</v>
      </c>
      <c r="C1240" s="20" t="str">
        <f t="shared" si="0"/>
        <v>JSS2021</v>
      </c>
      <c r="D1240" s="11" t="s">
        <v>19041</v>
      </c>
      <c r="E1240" s="12" t="s">
        <v>19042</v>
      </c>
    </row>
    <row r="1241" spans="1:5" ht="15.75" customHeight="1" x14ac:dyDescent="0.2">
      <c r="A1241" s="6" t="s">
        <v>8297</v>
      </c>
      <c r="B1241" s="19">
        <v>2021</v>
      </c>
      <c r="C1241" s="20" t="str">
        <f t="shared" si="0"/>
        <v>JSS2021</v>
      </c>
      <c r="D1241" s="13" t="s">
        <v>19043</v>
      </c>
      <c r="E1241" s="14" t="s">
        <v>19044</v>
      </c>
    </row>
    <row r="1242" spans="1:5" ht="15.75" customHeight="1" x14ac:dyDescent="0.2">
      <c r="A1242" s="6" t="s">
        <v>8297</v>
      </c>
      <c r="B1242" s="18">
        <v>2021</v>
      </c>
      <c r="C1242" s="20" t="str">
        <f t="shared" si="0"/>
        <v>JSS2021</v>
      </c>
      <c r="D1242" s="11" t="s">
        <v>19045</v>
      </c>
      <c r="E1242" s="12" t="s">
        <v>19046</v>
      </c>
    </row>
    <row r="1243" spans="1:5" ht="15.75" customHeight="1" x14ac:dyDescent="0.2">
      <c r="A1243" s="6" t="s">
        <v>8297</v>
      </c>
      <c r="B1243" s="19">
        <v>2021</v>
      </c>
      <c r="C1243" s="20" t="str">
        <f t="shared" si="0"/>
        <v>JSS2021</v>
      </c>
      <c r="D1243" s="13" t="s">
        <v>19047</v>
      </c>
      <c r="E1243" s="14" t="s">
        <v>19048</v>
      </c>
    </row>
    <row r="1244" spans="1:5" ht="15.75" customHeight="1" x14ac:dyDescent="0.2">
      <c r="A1244" s="6" t="s">
        <v>8297</v>
      </c>
      <c r="B1244" s="18">
        <v>2022</v>
      </c>
      <c r="C1244" s="20" t="str">
        <f t="shared" si="0"/>
        <v>JSS2022</v>
      </c>
      <c r="D1244" s="11" t="s">
        <v>19049</v>
      </c>
      <c r="E1244" s="12" t="s">
        <v>19050</v>
      </c>
    </row>
    <row r="1245" spans="1:5" ht="15.75" customHeight="1" x14ac:dyDescent="0.2">
      <c r="A1245" s="6" t="s">
        <v>8297</v>
      </c>
      <c r="B1245" s="19">
        <v>2022</v>
      </c>
      <c r="C1245" s="20" t="str">
        <f t="shared" si="0"/>
        <v>JSS2022</v>
      </c>
      <c r="D1245" s="13" t="s">
        <v>19051</v>
      </c>
      <c r="E1245" s="14" t="s">
        <v>19052</v>
      </c>
    </row>
    <row r="1246" spans="1:5" ht="15.75" customHeight="1" x14ac:dyDescent="0.2">
      <c r="A1246" s="6" t="s">
        <v>8297</v>
      </c>
      <c r="B1246" s="18">
        <v>2022</v>
      </c>
      <c r="C1246" s="20" t="str">
        <f t="shared" si="0"/>
        <v>JSS2022</v>
      </c>
      <c r="D1246" s="11" t="s">
        <v>19053</v>
      </c>
      <c r="E1246" s="12" t="s">
        <v>19054</v>
      </c>
    </row>
    <row r="1247" spans="1:5" ht="15.75" customHeight="1" x14ac:dyDescent="0.2">
      <c r="A1247" s="6" t="s">
        <v>8297</v>
      </c>
      <c r="B1247" s="19">
        <v>2021</v>
      </c>
      <c r="C1247" s="20" t="str">
        <f t="shared" si="0"/>
        <v>JSS2021</v>
      </c>
      <c r="D1247" s="13" t="s">
        <v>19055</v>
      </c>
      <c r="E1247" s="14" t="s">
        <v>19056</v>
      </c>
    </row>
    <row r="1248" spans="1:5" ht="15.75" customHeight="1" x14ac:dyDescent="0.2">
      <c r="A1248" s="6" t="s">
        <v>8297</v>
      </c>
      <c r="B1248" s="18">
        <v>2021</v>
      </c>
      <c r="C1248" s="20" t="str">
        <f t="shared" si="0"/>
        <v>JSS2021</v>
      </c>
      <c r="D1248" s="11" t="s">
        <v>19057</v>
      </c>
      <c r="E1248" s="12" t="s">
        <v>19058</v>
      </c>
    </row>
    <row r="1249" spans="1:5" ht="15.75" customHeight="1" x14ac:dyDescent="0.2">
      <c r="A1249" s="6" t="s">
        <v>8297</v>
      </c>
      <c r="B1249" s="19">
        <v>2021</v>
      </c>
      <c r="C1249" s="20" t="str">
        <f t="shared" si="0"/>
        <v>JSS2021</v>
      </c>
      <c r="D1249" s="13" t="s">
        <v>19059</v>
      </c>
      <c r="E1249" s="14" t="s">
        <v>19060</v>
      </c>
    </row>
    <row r="1250" spans="1:5" ht="15.75" customHeight="1" x14ac:dyDescent="0.2">
      <c r="A1250" s="6" t="s">
        <v>8297</v>
      </c>
      <c r="B1250" s="18">
        <v>2021</v>
      </c>
      <c r="C1250" s="20" t="str">
        <f t="shared" si="0"/>
        <v>JSS2021</v>
      </c>
      <c r="D1250" s="11" t="s">
        <v>19061</v>
      </c>
      <c r="E1250" s="12" t="s">
        <v>19062</v>
      </c>
    </row>
    <row r="1251" spans="1:5" ht="15.75" customHeight="1" x14ac:dyDescent="0.2">
      <c r="A1251" s="6" t="s">
        <v>8297</v>
      </c>
      <c r="B1251" s="19">
        <v>2021</v>
      </c>
      <c r="C1251" s="20" t="str">
        <f t="shared" si="0"/>
        <v>JSS2021</v>
      </c>
      <c r="D1251" s="13" t="s">
        <v>19063</v>
      </c>
      <c r="E1251" s="14" t="s">
        <v>19064</v>
      </c>
    </row>
    <row r="1252" spans="1:5" ht="15.75" customHeight="1" x14ac:dyDescent="0.2">
      <c r="A1252" s="6" t="s">
        <v>8297</v>
      </c>
      <c r="B1252" s="18">
        <v>2021</v>
      </c>
      <c r="C1252" s="20" t="str">
        <f t="shared" si="0"/>
        <v>JSS2021</v>
      </c>
      <c r="D1252" s="11" t="s">
        <v>19065</v>
      </c>
      <c r="E1252" s="12" t="s">
        <v>19066</v>
      </c>
    </row>
    <row r="1253" spans="1:5" ht="15.75" customHeight="1" x14ac:dyDescent="0.2">
      <c r="A1253" s="6" t="s">
        <v>8297</v>
      </c>
      <c r="B1253" s="19">
        <v>2021</v>
      </c>
      <c r="C1253" s="20" t="str">
        <f t="shared" si="0"/>
        <v>JSS2021</v>
      </c>
      <c r="D1253" s="13" t="s">
        <v>19067</v>
      </c>
      <c r="E1253" s="14" t="s">
        <v>19068</v>
      </c>
    </row>
    <row r="1254" spans="1:5" ht="15.75" customHeight="1" x14ac:dyDescent="0.2">
      <c r="A1254" s="6" t="s">
        <v>8297</v>
      </c>
      <c r="B1254" s="18">
        <v>2021</v>
      </c>
      <c r="C1254" s="20" t="str">
        <f t="shared" si="0"/>
        <v>JSS2021</v>
      </c>
      <c r="D1254" s="11" t="s">
        <v>19069</v>
      </c>
      <c r="E1254" s="12" t="s">
        <v>19070</v>
      </c>
    </row>
    <row r="1255" spans="1:5" ht="15.75" customHeight="1" x14ac:dyDescent="0.2">
      <c r="A1255" s="6" t="s">
        <v>8297</v>
      </c>
      <c r="B1255" s="19">
        <v>2022</v>
      </c>
      <c r="C1255" s="20" t="str">
        <f t="shared" si="0"/>
        <v>JSS2022</v>
      </c>
      <c r="D1255" s="13" t="s">
        <v>19071</v>
      </c>
      <c r="E1255" s="14" t="s">
        <v>19072</v>
      </c>
    </row>
    <row r="1256" spans="1:5" ht="15.75" customHeight="1" x14ac:dyDescent="0.2">
      <c r="A1256" s="6" t="s">
        <v>8297</v>
      </c>
      <c r="B1256" s="18">
        <v>2022</v>
      </c>
      <c r="C1256" s="20" t="str">
        <f t="shared" si="0"/>
        <v>JSS2022</v>
      </c>
      <c r="D1256" s="11" t="s">
        <v>19073</v>
      </c>
      <c r="E1256" s="12" t="s">
        <v>19074</v>
      </c>
    </row>
    <row r="1257" spans="1:5" ht="15.75" customHeight="1" x14ac:dyDescent="0.2">
      <c r="A1257" s="6" t="s">
        <v>8297</v>
      </c>
      <c r="B1257" s="19">
        <v>2022</v>
      </c>
      <c r="C1257" s="20" t="str">
        <f t="shared" si="0"/>
        <v>JSS2022</v>
      </c>
      <c r="D1257" s="13" t="s">
        <v>19075</v>
      </c>
      <c r="E1257" s="14" t="s">
        <v>19076</v>
      </c>
    </row>
    <row r="1258" spans="1:5" ht="15.75" customHeight="1" x14ac:dyDescent="0.2">
      <c r="A1258" s="6" t="s">
        <v>8297</v>
      </c>
      <c r="B1258" s="18">
        <v>2021</v>
      </c>
      <c r="C1258" s="20" t="str">
        <f t="shared" si="0"/>
        <v>JSS2021</v>
      </c>
      <c r="D1258" s="11" t="s">
        <v>19077</v>
      </c>
      <c r="E1258" s="12" t="s">
        <v>19078</v>
      </c>
    </row>
    <row r="1259" spans="1:5" ht="15.75" customHeight="1" x14ac:dyDescent="0.2">
      <c r="A1259" s="6" t="s">
        <v>8297</v>
      </c>
      <c r="B1259" s="19">
        <v>2021</v>
      </c>
      <c r="C1259" s="20" t="str">
        <f t="shared" si="0"/>
        <v>JSS2021</v>
      </c>
      <c r="D1259" s="13" t="s">
        <v>19079</v>
      </c>
      <c r="E1259" s="14" t="s">
        <v>19080</v>
      </c>
    </row>
    <row r="1260" spans="1:5" ht="15.75" customHeight="1" x14ac:dyDescent="0.2">
      <c r="A1260" s="6" t="s">
        <v>8297</v>
      </c>
      <c r="B1260" s="18">
        <v>2021</v>
      </c>
      <c r="C1260" s="20" t="str">
        <f t="shared" si="0"/>
        <v>JSS2021</v>
      </c>
      <c r="D1260" s="11" t="s">
        <v>19081</v>
      </c>
      <c r="E1260" s="12" t="s">
        <v>19082</v>
      </c>
    </row>
    <row r="1261" spans="1:5" ht="15.75" customHeight="1" x14ac:dyDescent="0.2">
      <c r="A1261" s="6" t="s">
        <v>8297</v>
      </c>
      <c r="B1261" s="19">
        <v>2021</v>
      </c>
      <c r="C1261" s="20" t="str">
        <f t="shared" si="0"/>
        <v>JSS2021</v>
      </c>
      <c r="D1261" s="13" t="s">
        <v>19083</v>
      </c>
      <c r="E1261" s="14" t="s">
        <v>19084</v>
      </c>
    </row>
    <row r="1262" spans="1:5" ht="15.75" customHeight="1" x14ac:dyDescent="0.2">
      <c r="A1262" s="6" t="s">
        <v>8297</v>
      </c>
      <c r="B1262" s="18">
        <v>2021</v>
      </c>
      <c r="C1262" s="20" t="str">
        <f t="shared" si="0"/>
        <v>JSS2021</v>
      </c>
      <c r="D1262" s="11" t="s">
        <v>19085</v>
      </c>
      <c r="E1262" s="12" t="s">
        <v>19086</v>
      </c>
    </row>
    <row r="1263" spans="1:5" ht="15.75" customHeight="1" x14ac:dyDescent="0.2">
      <c r="A1263" s="6" t="s">
        <v>8297</v>
      </c>
      <c r="B1263" s="19">
        <v>2021</v>
      </c>
      <c r="C1263" s="20" t="str">
        <f t="shared" si="0"/>
        <v>JSS2021</v>
      </c>
      <c r="D1263" s="13" t="s">
        <v>19087</v>
      </c>
      <c r="E1263" s="14" t="s">
        <v>19088</v>
      </c>
    </row>
    <row r="1264" spans="1:5" ht="15.75" customHeight="1" x14ac:dyDescent="0.2">
      <c r="A1264" s="6" t="s">
        <v>8297</v>
      </c>
      <c r="B1264" s="18">
        <v>2021</v>
      </c>
      <c r="C1264" s="20" t="str">
        <f t="shared" si="0"/>
        <v>JSS2021</v>
      </c>
      <c r="D1264" s="11" t="s">
        <v>19089</v>
      </c>
      <c r="E1264" s="12" t="s">
        <v>19090</v>
      </c>
    </row>
    <row r="1265" spans="1:5" ht="15.75" customHeight="1" x14ac:dyDescent="0.2">
      <c r="A1265" s="6" t="s">
        <v>8297</v>
      </c>
      <c r="B1265" s="19">
        <v>2021</v>
      </c>
      <c r="C1265" s="20" t="str">
        <f t="shared" si="0"/>
        <v>JSS2021</v>
      </c>
      <c r="D1265" s="13" t="s">
        <v>19091</v>
      </c>
      <c r="E1265" s="14" t="s">
        <v>19092</v>
      </c>
    </row>
    <row r="1266" spans="1:5" ht="15.75" customHeight="1" x14ac:dyDescent="0.2">
      <c r="A1266" s="6" t="s">
        <v>8297</v>
      </c>
      <c r="B1266" s="18">
        <v>2021</v>
      </c>
      <c r="C1266" s="20" t="str">
        <f t="shared" si="0"/>
        <v>JSS2021</v>
      </c>
      <c r="D1266" s="11" t="s">
        <v>19093</v>
      </c>
      <c r="E1266" s="12" t="s">
        <v>19094</v>
      </c>
    </row>
    <row r="1267" spans="1:5" ht="15.75" customHeight="1" x14ac:dyDescent="0.2">
      <c r="A1267" s="6" t="s">
        <v>8297</v>
      </c>
      <c r="B1267" s="19">
        <v>2021</v>
      </c>
      <c r="C1267" s="20" t="str">
        <f t="shared" si="0"/>
        <v>JSS2021</v>
      </c>
      <c r="D1267" s="13" t="s">
        <v>19095</v>
      </c>
      <c r="E1267" s="14" t="s">
        <v>19096</v>
      </c>
    </row>
    <row r="1268" spans="1:5" ht="15.75" customHeight="1" x14ac:dyDescent="0.2">
      <c r="A1268" s="6" t="s">
        <v>8297</v>
      </c>
      <c r="B1268" s="18">
        <v>2021</v>
      </c>
      <c r="C1268" s="20" t="str">
        <f t="shared" si="0"/>
        <v>JSS2021</v>
      </c>
      <c r="D1268" s="11" t="s">
        <v>19097</v>
      </c>
      <c r="E1268" s="12" t="s">
        <v>19098</v>
      </c>
    </row>
    <row r="1269" spans="1:5" ht="15.75" customHeight="1" x14ac:dyDescent="0.2">
      <c r="A1269" s="6" t="s">
        <v>8297</v>
      </c>
      <c r="B1269" s="19">
        <v>2022</v>
      </c>
      <c r="C1269" s="20" t="str">
        <f t="shared" si="0"/>
        <v>JSS2022</v>
      </c>
      <c r="D1269" s="13" t="s">
        <v>19099</v>
      </c>
      <c r="E1269" s="14" t="s">
        <v>19100</v>
      </c>
    </row>
    <row r="1270" spans="1:5" ht="15.75" customHeight="1" x14ac:dyDescent="0.2">
      <c r="A1270" s="6" t="s">
        <v>8297</v>
      </c>
      <c r="B1270" s="18">
        <v>2022</v>
      </c>
      <c r="C1270" s="20" t="str">
        <f t="shared" si="0"/>
        <v>JSS2022</v>
      </c>
      <c r="D1270" s="11" t="s">
        <v>19101</v>
      </c>
      <c r="E1270" s="12" t="s">
        <v>19102</v>
      </c>
    </row>
    <row r="1271" spans="1:5" ht="15.75" customHeight="1" x14ac:dyDescent="0.2">
      <c r="A1271" s="6" t="s">
        <v>8297</v>
      </c>
      <c r="B1271" s="19">
        <v>2022</v>
      </c>
      <c r="C1271" s="20" t="str">
        <f t="shared" si="0"/>
        <v>JSS2022</v>
      </c>
      <c r="D1271" s="13" t="s">
        <v>19103</v>
      </c>
      <c r="E1271" s="14" t="s">
        <v>19104</v>
      </c>
    </row>
    <row r="1272" spans="1:5" ht="15.75" customHeight="1" x14ac:dyDescent="0.2">
      <c r="A1272" s="6" t="s">
        <v>8297</v>
      </c>
      <c r="B1272" s="18">
        <v>2022</v>
      </c>
      <c r="C1272" s="20" t="str">
        <f t="shared" si="0"/>
        <v>JSS2022</v>
      </c>
      <c r="D1272" s="11" t="s">
        <v>19105</v>
      </c>
      <c r="E1272" s="12" t="s">
        <v>19106</v>
      </c>
    </row>
    <row r="1273" spans="1:5" ht="15.75" customHeight="1" x14ac:dyDescent="0.2">
      <c r="A1273" s="6" t="s">
        <v>8297</v>
      </c>
      <c r="B1273" s="19">
        <v>2022</v>
      </c>
      <c r="C1273" s="20" t="str">
        <f t="shared" si="0"/>
        <v>JSS2022</v>
      </c>
      <c r="D1273" s="13" t="s">
        <v>19107</v>
      </c>
      <c r="E1273" s="14" t="s">
        <v>19108</v>
      </c>
    </row>
    <row r="1274" spans="1:5" ht="15.75" customHeight="1" x14ac:dyDescent="0.2">
      <c r="A1274" s="6" t="s">
        <v>8297</v>
      </c>
      <c r="B1274" s="18">
        <v>2021</v>
      </c>
      <c r="C1274" s="20" t="str">
        <f t="shared" si="0"/>
        <v>JSS2021</v>
      </c>
      <c r="D1274" s="11" t="s">
        <v>19109</v>
      </c>
      <c r="E1274" s="12" t="s">
        <v>19110</v>
      </c>
    </row>
    <row r="1275" spans="1:5" ht="15.75" customHeight="1" x14ac:dyDescent="0.2">
      <c r="A1275" s="6" t="s">
        <v>8297</v>
      </c>
      <c r="B1275" s="19">
        <v>2021</v>
      </c>
      <c r="C1275" s="20" t="str">
        <f t="shared" si="0"/>
        <v>JSS2021</v>
      </c>
      <c r="D1275" s="13" t="s">
        <v>19111</v>
      </c>
      <c r="E1275" s="14" t="s">
        <v>19112</v>
      </c>
    </row>
    <row r="1276" spans="1:5" ht="15.75" customHeight="1" x14ac:dyDescent="0.2">
      <c r="A1276" s="6" t="s">
        <v>8297</v>
      </c>
      <c r="B1276" s="18">
        <v>2021</v>
      </c>
      <c r="C1276" s="20" t="str">
        <f t="shared" si="0"/>
        <v>JSS2021</v>
      </c>
      <c r="D1276" s="11" t="s">
        <v>19113</v>
      </c>
      <c r="E1276" s="12" t="s">
        <v>19114</v>
      </c>
    </row>
    <row r="1277" spans="1:5" ht="15.75" customHeight="1" x14ac:dyDescent="0.2">
      <c r="A1277" s="6" t="s">
        <v>8297</v>
      </c>
      <c r="B1277" s="19">
        <v>2021</v>
      </c>
      <c r="C1277" s="20" t="str">
        <f t="shared" si="0"/>
        <v>JSS2021</v>
      </c>
      <c r="D1277" s="13" t="s">
        <v>19115</v>
      </c>
      <c r="E1277" s="14" t="s">
        <v>19116</v>
      </c>
    </row>
    <row r="1278" spans="1:5" ht="15.75" customHeight="1" x14ac:dyDescent="0.2">
      <c r="A1278" s="6" t="s">
        <v>8297</v>
      </c>
      <c r="B1278" s="18">
        <v>2021</v>
      </c>
      <c r="C1278" s="20" t="str">
        <f t="shared" si="0"/>
        <v>JSS2021</v>
      </c>
      <c r="D1278" s="11" t="s">
        <v>19117</v>
      </c>
      <c r="E1278" s="12" t="s">
        <v>19118</v>
      </c>
    </row>
    <row r="1279" spans="1:5" ht="15.75" customHeight="1" x14ac:dyDescent="0.2">
      <c r="A1279" s="6" t="s">
        <v>8297</v>
      </c>
      <c r="B1279" s="19">
        <v>2021</v>
      </c>
      <c r="C1279" s="20" t="str">
        <f t="shared" si="0"/>
        <v>JSS2021</v>
      </c>
      <c r="D1279" s="13" t="s">
        <v>19119</v>
      </c>
      <c r="E1279" s="14" t="s">
        <v>19120</v>
      </c>
    </row>
    <row r="1280" spans="1:5" ht="15.75" customHeight="1" x14ac:dyDescent="0.2">
      <c r="A1280" s="6" t="s">
        <v>8297</v>
      </c>
      <c r="B1280" s="18">
        <v>2021</v>
      </c>
      <c r="C1280" s="20" t="str">
        <f t="shared" si="0"/>
        <v>JSS2021</v>
      </c>
      <c r="D1280" s="11" t="s">
        <v>19121</v>
      </c>
      <c r="E1280" s="12" t="s">
        <v>19122</v>
      </c>
    </row>
    <row r="1281" spans="1:5" ht="15.75" customHeight="1" x14ac:dyDescent="0.2">
      <c r="A1281" s="6" t="s">
        <v>8297</v>
      </c>
      <c r="B1281" s="19">
        <v>2021</v>
      </c>
      <c r="C1281" s="20" t="str">
        <f t="shared" si="0"/>
        <v>JSS2021</v>
      </c>
      <c r="D1281" s="13" t="s">
        <v>19123</v>
      </c>
      <c r="E1281" s="14" t="s">
        <v>19124</v>
      </c>
    </row>
    <row r="1282" spans="1:5" ht="15.75" customHeight="1" x14ac:dyDescent="0.2">
      <c r="A1282" s="6" t="s">
        <v>8297</v>
      </c>
      <c r="B1282" s="18">
        <v>2021</v>
      </c>
      <c r="C1282" s="20" t="str">
        <f t="shared" si="0"/>
        <v>JSS2021</v>
      </c>
      <c r="D1282" s="11" t="s">
        <v>19125</v>
      </c>
      <c r="E1282" s="12" t="s">
        <v>19126</v>
      </c>
    </row>
    <row r="1283" spans="1:5" ht="15.75" customHeight="1" x14ac:dyDescent="0.2">
      <c r="A1283" s="6" t="s">
        <v>8297</v>
      </c>
      <c r="B1283" s="19">
        <v>2021</v>
      </c>
      <c r="C1283" s="20" t="str">
        <f t="shared" si="0"/>
        <v>JSS2021</v>
      </c>
      <c r="D1283" s="13" t="s">
        <v>19127</v>
      </c>
      <c r="E1283" s="14" t="s">
        <v>19128</v>
      </c>
    </row>
    <row r="1284" spans="1:5" ht="15.75" customHeight="1" x14ac:dyDescent="0.2">
      <c r="A1284" s="6" t="s">
        <v>8297</v>
      </c>
      <c r="B1284" s="18">
        <v>2021</v>
      </c>
      <c r="C1284" s="20" t="str">
        <f t="shared" si="0"/>
        <v>JSS2021</v>
      </c>
      <c r="D1284" s="11" t="s">
        <v>19129</v>
      </c>
      <c r="E1284" s="12" t="s">
        <v>19130</v>
      </c>
    </row>
    <row r="1285" spans="1:5" ht="15.75" customHeight="1" x14ac:dyDescent="0.2">
      <c r="A1285" s="6" t="s">
        <v>8297</v>
      </c>
      <c r="B1285" s="19">
        <v>2021</v>
      </c>
      <c r="C1285" s="20" t="str">
        <f t="shared" si="0"/>
        <v>JSS2021</v>
      </c>
      <c r="D1285" s="13" t="s">
        <v>19131</v>
      </c>
      <c r="E1285" s="14" t="s">
        <v>19132</v>
      </c>
    </row>
    <row r="1286" spans="1:5" ht="15.75" customHeight="1" x14ac:dyDescent="0.2">
      <c r="A1286" s="6" t="s">
        <v>8297</v>
      </c>
      <c r="B1286" s="18">
        <v>2021</v>
      </c>
      <c r="C1286" s="20" t="str">
        <f t="shared" si="0"/>
        <v>JSS2021</v>
      </c>
      <c r="D1286" s="11" t="s">
        <v>19133</v>
      </c>
      <c r="E1286" s="12" t="s">
        <v>19134</v>
      </c>
    </row>
    <row r="1287" spans="1:5" ht="15.75" customHeight="1" x14ac:dyDescent="0.2">
      <c r="A1287" s="6" t="s">
        <v>8297</v>
      </c>
      <c r="B1287" s="19">
        <v>2021</v>
      </c>
      <c r="C1287" s="20" t="str">
        <f t="shared" si="0"/>
        <v>JSS2021</v>
      </c>
      <c r="D1287" s="13" t="s">
        <v>19135</v>
      </c>
      <c r="E1287" s="14" t="s">
        <v>19136</v>
      </c>
    </row>
    <row r="1288" spans="1:5" ht="15.75" customHeight="1" x14ac:dyDescent="0.2">
      <c r="A1288" s="6" t="s">
        <v>8297</v>
      </c>
      <c r="B1288" s="18">
        <v>2021</v>
      </c>
      <c r="C1288" s="20" t="str">
        <f t="shared" si="0"/>
        <v>JSS2021</v>
      </c>
      <c r="D1288" s="11" t="s">
        <v>19137</v>
      </c>
      <c r="E1288" s="12" t="s">
        <v>19138</v>
      </c>
    </row>
    <row r="1289" spans="1:5" ht="15.75" customHeight="1" x14ac:dyDescent="0.2">
      <c r="A1289" s="6" t="s">
        <v>8297</v>
      </c>
      <c r="B1289" s="19">
        <v>2021</v>
      </c>
      <c r="C1289" s="20" t="str">
        <f t="shared" si="0"/>
        <v>JSS2021</v>
      </c>
      <c r="D1289" s="13" t="s">
        <v>19139</v>
      </c>
      <c r="E1289" s="14" t="s">
        <v>19140</v>
      </c>
    </row>
    <row r="1290" spans="1:5" ht="15.75" customHeight="1" x14ac:dyDescent="0.2">
      <c r="A1290" s="6" t="s">
        <v>8297</v>
      </c>
      <c r="B1290" s="18">
        <v>2021</v>
      </c>
      <c r="C1290" s="20" t="str">
        <f t="shared" si="0"/>
        <v>JSS2021</v>
      </c>
      <c r="D1290" s="11" t="s">
        <v>19141</v>
      </c>
      <c r="E1290" s="12" t="s">
        <v>19142</v>
      </c>
    </row>
    <row r="1291" spans="1:5" ht="15.75" customHeight="1" x14ac:dyDescent="0.2">
      <c r="A1291" s="6" t="s">
        <v>8297</v>
      </c>
      <c r="B1291" s="19">
        <v>2021</v>
      </c>
      <c r="C1291" s="20" t="str">
        <f t="shared" si="0"/>
        <v>JSS2021</v>
      </c>
      <c r="D1291" s="13" t="s">
        <v>19143</v>
      </c>
      <c r="E1291" s="14" t="s">
        <v>19144</v>
      </c>
    </row>
    <row r="1292" spans="1:5" ht="15.75" customHeight="1" x14ac:dyDescent="0.2">
      <c r="A1292" s="6" t="s">
        <v>8297</v>
      </c>
      <c r="B1292" s="18">
        <v>2022</v>
      </c>
      <c r="C1292" s="20" t="str">
        <f t="shared" si="0"/>
        <v>JSS2022</v>
      </c>
      <c r="D1292" s="11" t="s">
        <v>19145</v>
      </c>
      <c r="E1292" s="12" t="s">
        <v>19146</v>
      </c>
    </row>
    <row r="1293" spans="1:5" ht="15.75" customHeight="1" x14ac:dyDescent="0.2">
      <c r="A1293" s="6" t="s">
        <v>8297</v>
      </c>
      <c r="B1293" s="19">
        <v>2022</v>
      </c>
      <c r="C1293" s="20" t="str">
        <f t="shared" si="0"/>
        <v>JSS2022</v>
      </c>
      <c r="D1293" s="13" t="s">
        <v>19147</v>
      </c>
      <c r="E1293" s="14" t="s">
        <v>19148</v>
      </c>
    </row>
    <row r="1294" spans="1:5" ht="15.75" customHeight="1" x14ac:dyDescent="0.2">
      <c r="A1294" s="6" t="s">
        <v>8297</v>
      </c>
      <c r="B1294" s="18">
        <v>2022</v>
      </c>
      <c r="C1294" s="20" t="str">
        <f t="shared" si="0"/>
        <v>JSS2022</v>
      </c>
      <c r="D1294" s="11" t="s">
        <v>19149</v>
      </c>
      <c r="E1294" s="12" t="s">
        <v>19150</v>
      </c>
    </row>
    <row r="1295" spans="1:5" ht="15.75" customHeight="1" x14ac:dyDescent="0.2">
      <c r="A1295" s="6" t="s">
        <v>8297</v>
      </c>
      <c r="B1295" s="19">
        <v>2022</v>
      </c>
      <c r="C1295" s="20" t="str">
        <f t="shared" si="0"/>
        <v>JSS2022</v>
      </c>
      <c r="D1295" s="13" t="s">
        <v>19151</v>
      </c>
      <c r="E1295" s="14" t="s">
        <v>19152</v>
      </c>
    </row>
    <row r="1296" spans="1:5" ht="15.75" customHeight="1" x14ac:dyDescent="0.2">
      <c r="A1296" s="6" t="s">
        <v>8297</v>
      </c>
      <c r="B1296" s="18">
        <v>2022</v>
      </c>
      <c r="C1296" s="20" t="str">
        <f t="shared" si="0"/>
        <v>JSS2022</v>
      </c>
      <c r="D1296" s="11" t="s">
        <v>19153</v>
      </c>
      <c r="E1296" s="12" t="s">
        <v>19154</v>
      </c>
    </row>
    <row r="1297" spans="1:5" ht="15.75" customHeight="1" x14ac:dyDescent="0.2">
      <c r="A1297" s="6" t="s">
        <v>8297</v>
      </c>
      <c r="B1297" s="19">
        <v>2022</v>
      </c>
      <c r="C1297" s="20" t="str">
        <f t="shared" si="0"/>
        <v>JSS2022</v>
      </c>
      <c r="D1297" s="13" t="s">
        <v>19155</v>
      </c>
      <c r="E1297" s="14" t="s">
        <v>19156</v>
      </c>
    </row>
    <row r="1298" spans="1:5" ht="15.75" customHeight="1" x14ac:dyDescent="0.2">
      <c r="A1298" s="6" t="s">
        <v>8297</v>
      </c>
      <c r="B1298" s="18">
        <v>2022</v>
      </c>
      <c r="C1298" s="20" t="str">
        <f t="shared" si="0"/>
        <v>JSS2022</v>
      </c>
      <c r="D1298" s="11" t="s">
        <v>19157</v>
      </c>
      <c r="E1298" s="12" t="s">
        <v>19158</v>
      </c>
    </row>
    <row r="1299" spans="1:5" ht="15.75" customHeight="1" x14ac:dyDescent="0.2">
      <c r="A1299" s="6" t="s">
        <v>8297</v>
      </c>
      <c r="B1299" s="19">
        <v>2022</v>
      </c>
      <c r="C1299" s="20" t="str">
        <f t="shared" si="0"/>
        <v>JSS2022</v>
      </c>
      <c r="D1299" s="13" t="s">
        <v>19159</v>
      </c>
      <c r="E1299" s="14" t="s">
        <v>19160</v>
      </c>
    </row>
    <row r="1300" spans="1:5" ht="15.75" customHeight="1" x14ac:dyDescent="0.2">
      <c r="A1300" s="6" t="s">
        <v>8297</v>
      </c>
      <c r="B1300" s="18">
        <v>2022</v>
      </c>
      <c r="C1300" s="20" t="str">
        <f t="shared" si="0"/>
        <v>JSS2022</v>
      </c>
      <c r="D1300" s="11" t="s">
        <v>19161</v>
      </c>
      <c r="E1300" s="12" t="s">
        <v>19162</v>
      </c>
    </row>
    <row r="1301" spans="1:5" ht="15.75" customHeight="1" x14ac:dyDescent="0.2">
      <c r="A1301" s="6" t="s">
        <v>8297</v>
      </c>
      <c r="B1301" s="19">
        <v>2022</v>
      </c>
      <c r="C1301" s="20" t="str">
        <f t="shared" si="0"/>
        <v>JSS2022</v>
      </c>
      <c r="D1301" s="13" t="s">
        <v>19163</v>
      </c>
      <c r="E1301" s="14" t="s">
        <v>19164</v>
      </c>
    </row>
    <row r="1302" spans="1:5" ht="15.75" customHeight="1" x14ac:dyDescent="0.2">
      <c r="A1302" s="6" t="s">
        <v>8297</v>
      </c>
      <c r="B1302" s="18">
        <v>2022</v>
      </c>
      <c r="C1302" s="20" t="str">
        <f t="shared" si="0"/>
        <v>JSS2022</v>
      </c>
      <c r="D1302" s="11" t="s">
        <v>19165</v>
      </c>
      <c r="E1302" s="12" t="s">
        <v>19166</v>
      </c>
    </row>
    <row r="1303" spans="1:5" ht="15.75" customHeight="1" x14ac:dyDescent="0.2">
      <c r="A1303" s="6" t="s">
        <v>8297</v>
      </c>
      <c r="B1303" s="19">
        <v>2022</v>
      </c>
      <c r="C1303" s="20" t="str">
        <f t="shared" si="0"/>
        <v>JSS2022</v>
      </c>
      <c r="D1303" s="13" t="s">
        <v>19167</v>
      </c>
      <c r="E1303" s="14" t="s">
        <v>19168</v>
      </c>
    </row>
    <row r="1304" spans="1:5" ht="15.75" customHeight="1" x14ac:dyDescent="0.2">
      <c r="A1304" s="6" t="s">
        <v>8297</v>
      </c>
      <c r="B1304" s="18">
        <v>2021</v>
      </c>
      <c r="C1304" s="20" t="str">
        <f t="shared" si="0"/>
        <v>JSS2021</v>
      </c>
      <c r="D1304" s="11" t="s">
        <v>19169</v>
      </c>
      <c r="E1304" s="12" t="s">
        <v>19170</v>
      </c>
    </row>
    <row r="1305" spans="1:5" ht="15.75" customHeight="1" x14ac:dyDescent="0.2">
      <c r="A1305" s="6" t="s">
        <v>8297</v>
      </c>
      <c r="B1305" s="19">
        <v>2021</v>
      </c>
      <c r="C1305" s="20" t="str">
        <f t="shared" si="0"/>
        <v>JSS2021</v>
      </c>
      <c r="D1305" s="13" t="s">
        <v>19171</v>
      </c>
      <c r="E1305" s="14" t="s">
        <v>19172</v>
      </c>
    </row>
    <row r="1306" spans="1:5" ht="15.75" customHeight="1" x14ac:dyDescent="0.2">
      <c r="A1306" s="6" t="s">
        <v>8297</v>
      </c>
      <c r="B1306" s="18">
        <v>2021</v>
      </c>
      <c r="C1306" s="20" t="str">
        <f t="shared" si="0"/>
        <v>JSS2021</v>
      </c>
      <c r="D1306" s="11" t="s">
        <v>19173</v>
      </c>
      <c r="E1306" s="12" t="s">
        <v>19174</v>
      </c>
    </row>
    <row r="1307" spans="1:5" ht="15.75" customHeight="1" x14ac:dyDescent="0.2">
      <c r="A1307" s="6" t="s">
        <v>8297</v>
      </c>
      <c r="B1307" s="19">
        <v>2021</v>
      </c>
      <c r="C1307" s="20" t="str">
        <f t="shared" si="0"/>
        <v>JSS2021</v>
      </c>
      <c r="D1307" s="13" t="s">
        <v>19175</v>
      </c>
      <c r="E1307" s="14" t="s">
        <v>19176</v>
      </c>
    </row>
    <row r="1308" spans="1:5" ht="15.75" customHeight="1" x14ac:dyDescent="0.2">
      <c r="A1308" s="6" t="s">
        <v>8297</v>
      </c>
      <c r="B1308" s="18">
        <v>2021</v>
      </c>
      <c r="C1308" s="20" t="str">
        <f t="shared" si="0"/>
        <v>JSS2021</v>
      </c>
      <c r="D1308" s="11" t="s">
        <v>19177</v>
      </c>
      <c r="E1308" s="12" t="s">
        <v>19178</v>
      </c>
    </row>
    <row r="1309" spans="1:5" ht="15.75" customHeight="1" x14ac:dyDescent="0.2">
      <c r="A1309" s="6" t="s">
        <v>8297</v>
      </c>
      <c r="B1309" s="19">
        <v>2021</v>
      </c>
      <c r="C1309" s="20" t="str">
        <f t="shared" si="0"/>
        <v>JSS2021</v>
      </c>
      <c r="D1309" s="13" t="s">
        <v>19179</v>
      </c>
      <c r="E1309" s="14" t="s">
        <v>19180</v>
      </c>
    </row>
    <row r="1310" spans="1:5" ht="15.75" customHeight="1" x14ac:dyDescent="0.2">
      <c r="A1310" s="6" t="s">
        <v>8297</v>
      </c>
      <c r="B1310" s="18">
        <v>2021</v>
      </c>
      <c r="C1310" s="20" t="str">
        <f t="shared" si="0"/>
        <v>JSS2021</v>
      </c>
      <c r="D1310" s="11" t="s">
        <v>19181</v>
      </c>
      <c r="E1310" s="12" t="s">
        <v>19182</v>
      </c>
    </row>
    <row r="1311" spans="1:5" ht="15.75" customHeight="1" x14ac:dyDescent="0.2">
      <c r="A1311" s="6" t="s">
        <v>8297</v>
      </c>
      <c r="B1311" s="19">
        <v>2021</v>
      </c>
      <c r="C1311" s="20" t="str">
        <f t="shared" si="0"/>
        <v>JSS2021</v>
      </c>
      <c r="D1311" s="13" t="s">
        <v>19183</v>
      </c>
      <c r="E1311" s="14" t="s">
        <v>19184</v>
      </c>
    </row>
    <row r="1312" spans="1:5" ht="15.75" customHeight="1" x14ac:dyDescent="0.2">
      <c r="A1312" s="6" t="s">
        <v>8297</v>
      </c>
      <c r="B1312" s="18">
        <v>2021</v>
      </c>
      <c r="C1312" s="20" t="str">
        <f t="shared" si="0"/>
        <v>JSS2021</v>
      </c>
      <c r="D1312" s="11" t="s">
        <v>19185</v>
      </c>
      <c r="E1312" s="12" t="s">
        <v>19186</v>
      </c>
    </row>
    <row r="1313" spans="1:5" ht="15.75" customHeight="1" x14ac:dyDescent="0.2">
      <c r="A1313" s="6" t="s">
        <v>8297</v>
      </c>
      <c r="B1313" s="19">
        <v>2021</v>
      </c>
      <c r="C1313" s="20" t="str">
        <f t="shared" si="0"/>
        <v>JSS2021</v>
      </c>
      <c r="D1313" s="13" t="s">
        <v>19187</v>
      </c>
      <c r="E1313" s="14" t="s">
        <v>19188</v>
      </c>
    </row>
    <row r="1314" spans="1:5" ht="15.75" customHeight="1" x14ac:dyDescent="0.2">
      <c r="A1314" s="6" t="s">
        <v>8297</v>
      </c>
      <c r="B1314" s="18">
        <v>2021</v>
      </c>
      <c r="C1314" s="20" t="str">
        <f t="shared" si="0"/>
        <v>JSS2021</v>
      </c>
      <c r="D1314" s="11" t="s">
        <v>19189</v>
      </c>
      <c r="E1314" s="12" t="s">
        <v>19190</v>
      </c>
    </row>
    <row r="1315" spans="1:5" ht="15.75" customHeight="1" x14ac:dyDescent="0.2">
      <c r="A1315" s="6" t="s">
        <v>8297</v>
      </c>
      <c r="B1315" s="19">
        <v>2021</v>
      </c>
      <c r="C1315" s="20" t="str">
        <f t="shared" si="0"/>
        <v>JSS2021</v>
      </c>
      <c r="D1315" s="13" t="s">
        <v>19191</v>
      </c>
      <c r="E1315" s="14" t="s">
        <v>19192</v>
      </c>
    </row>
    <row r="1316" spans="1:5" ht="15.75" customHeight="1" x14ac:dyDescent="0.2">
      <c r="A1316" s="6" t="s">
        <v>8297</v>
      </c>
      <c r="B1316" s="18">
        <v>2021</v>
      </c>
      <c r="C1316" s="20" t="str">
        <f t="shared" si="0"/>
        <v>JSS2021</v>
      </c>
      <c r="D1316" s="11" t="s">
        <v>19193</v>
      </c>
      <c r="E1316" s="12" t="s">
        <v>19194</v>
      </c>
    </row>
    <row r="1317" spans="1:5" ht="15.75" customHeight="1" x14ac:dyDescent="0.2">
      <c r="A1317" s="6" t="s">
        <v>8297</v>
      </c>
      <c r="B1317" s="19">
        <v>2021</v>
      </c>
      <c r="C1317" s="20" t="str">
        <f t="shared" si="0"/>
        <v>JSS2021</v>
      </c>
      <c r="D1317" s="13" t="s">
        <v>19195</v>
      </c>
      <c r="E1317" s="14" t="s">
        <v>19196</v>
      </c>
    </row>
    <row r="1318" spans="1:5" ht="15.75" customHeight="1" x14ac:dyDescent="0.2">
      <c r="A1318" s="6" t="s">
        <v>8297</v>
      </c>
      <c r="B1318" s="18">
        <v>2022</v>
      </c>
      <c r="C1318" s="20" t="str">
        <f t="shared" si="0"/>
        <v>JSS2022</v>
      </c>
      <c r="D1318" s="11" t="s">
        <v>19197</v>
      </c>
      <c r="E1318" s="12" t="s">
        <v>19198</v>
      </c>
    </row>
    <row r="1319" spans="1:5" ht="15.75" customHeight="1" x14ac:dyDescent="0.2">
      <c r="A1319" s="6" t="s">
        <v>8297</v>
      </c>
      <c r="B1319" s="19">
        <v>2022</v>
      </c>
      <c r="C1319" s="20" t="str">
        <f t="shared" si="0"/>
        <v>JSS2022</v>
      </c>
      <c r="D1319" s="13" t="s">
        <v>19199</v>
      </c>
      <c r="E1319" s="14" t="s">
        <v>19200</v>
      </c>
    </row>
    <row r="1320" spans="1:5" ht="15.75" customHeight="1" x14ac:dyDescent="0.2">
      <c r="A1320" s="6" t="s">
        <v>8297</v>
      </c>
      <c r="B1320" s="18">
        <v>2022</v>
      </c>
      <c r="C1320" s="20" t="str">
        <f t="shared" si="0"/>
        <v>JSS2022</v>
      </c>
      <c r="D1320" s="11" t="s">
        <v>19201</v>
      </c>
      <c r="E1320" s="12" t="s">
        <v>19202</v>
      </c>
    </row>
    <row r="1321" spans="1:5" ht="15.75" customHeight="1" x14ac:dyDescent="0.2">
      <c r="A1321" s="6" t="s">
        <v>8297</v>
      </c>
      <c r="B1321" s="19">
        <v>2022</v>
      </c>
      <c r="C1321" s="20" t="str">
        <f t="shared" si="0"/>
        <v>JSS2022</v>
      </c>
      <c r="D1321" s="13" t="s">
        <v>19203</v>
      </c>
      <c r="E1321" s="14" t="s">
        <v>19204</v>
      </c>
    </row>
    <row r="1322" spans="1:5" ht="15.75" customHeight="1" x14ac:dyDescent="0.2">
      <c r="A1322" s="6" t="s">
        <v>8297</v>
      </c>
      <c r="B1322" s="18">
        <v>2022</v>
      </c>
      <c r="C1322" s="20" t="str">
        <f t="shared" si="0"/>
        <v>JSS2022</v>
      </c>
      <c r="D1322" s="11" t="s">
        <v>19205</v>
      </c>
      <c r="E1322" s="12" t="s">
        <v>19206</v>
      </c>
    </row>
    <row r="1323" spans="1:5" ht="15.75" customHeight="1" x14ac:dyDescent="0.2">
      <c r="A1323" s="6" t="s">
        <v>8297</v>
      </c>
      <c r="B1323" s="19">
        <v>2022</v>
      </c>
      <c r="C1323" s="20" t="str">
        <f t="shared" si="0"/>
        <v>JSS2022</v>
      </c>
      <c r="D1323" s="13" t="s">
        <v>19207</v>
      </c>
      <c r="E1323" s="14" t="s">
        <v>19208</v>
      </c>
    </row>
    <row r="1324" spans="1:5" ht="15.75" customHeight="1" x14ac:dyDescent="0.2">
      <c r="A1324" s="6" t="s">
        <v>8297</v>
      </c>
      <c r="B1324" s="18">
        <v>2022</v>
      </c>
      <c r="C1324" s="20" t="str">
        <f t="shared" si="0"/>
        <v>JSS2022</v>
      </c>
      <c r="D1324" s="11" t="s">
        <v>19209</v>
      </c>
      <c r="E1324" s="12" t="s">
        <v>19210</v>
      </c>
    </row>
    <row r="1325" spans="1:5" ht="15.75" customHeight="1" x14ac:dyDescent="0.2">
      <c r="A1325" s="6" t="s">
        <v>8297</v>
      </c>
      <c r="B1325" s="19">
        <v>2022</v>
      </c>
      <c r="C1325" s="20" t="str">
        <f t="shared" si="0"/>
        <v>JSS2022</v>
      </c>
      <c r="D1325" s="13" t="s">
        <v>19211</v>
      </c>
      <c r="E1325" s="14" t="s">
        <v>19212</v>
      </c>
    </row>
    <row r="1326" spans="1:5" ht="15.75" customHeight="1" x14ac:dyDescent="0.2">
      <c r="A1326" s="6" t="s">
        <v>8297</v>
      </c>
      <c r="B1326" s="18">
        <v>2022</v>
      </c>
      <c r="C1326" s="20" t="str">
        <f t="shared" si="0"/>
        <v>JSS2022</v>
      </c>
      <c r="D1326" s="11" t="s">
        <v>19213</v>
      </c>
      <c r="E1326" s="12" t="s">
        <v>19214</v>
      </c>
    </row>
    <row r="1327" spans="1:5" ht="15.75" customHeight="1" x14ac:dyDescent="0.2">
      <c r="A1327" s="6" t="s">
        <v>8297</v>
      </c>
      <c r="B1327" s="19">
        <v>2022</v>
      </c>
      <c r="C1327" s="20" t="str">
        <f t="shared" si="0"/>
        <v>JSS2022</v>
      </c>
      <c r="D1327" s="13" t="s">
        <v>19215</v>
      </c>
      <c r="E1327" s="14" t="s">
        <v>19216</v>
      </c>
    </row>
    <row r="1328" spans="1:5" ht="15.75" customHeight="1" x14ac:dyDescent="0.2">
      <c r="A1328" s="6" t="s">
        <v>8297</v>
      </c>
      <c r="B1328" s="18">
        <v>2022</v>
      </c>
      <c r="C1328" s="20" t="str">
        <f t="shared" si="0"/>
        <v>JSS2022</v>
      </c>
      <c r="D1328" s="11" t="s">
        <v>19217</v>
      </c>
      <c r="E1328" s="12" t="s">
        <v>19218</v>
      </c>
    </row>
    <row r="1329" spans="1:5" ht="15.75" customHeight="1" x14ac:dyDescent="0.2">
      <c r="A1329" s="6" t="s">
        <v>8297</v>
      </c>
      <c r="B1329" s="19">
        <v>2022</v>
      </c>
      <c r="C1329" s="20" t="str">
        <f t="shared" si="0"/>
        <v>JSS2022</v>
      </c>
      <c r="D1329" s="13" t="s">
        <v>19219</v>
      </c>
      <c r="E1329" s="14" t="s">
        <v>19220</v>
      </c>
    </row>
    <row r="1330" spans="1:5" ht="15.75" customHeight="1" x14ac:dyDescent="0.2">
      <c r="A1330" s="6" t="s">
        <v>8297</v>
      </c>
      <c r="B1330" s="18">
        <v>2022</v>
      </c>
      <c r="C1330" s="20" t="str">
        <f t="shared" si="0"/>
        <v>JSS2022</v>
      </c>
      <c r="D1330" s="11" t="s">
        <v>19221</v>
      </c>
      <c r="E1330" s="12" t="s">
        <v>19222</v>
      </c>
    </row>
    <row r="1331" spans="1:5" ht="15.75" customHeight="1" x14ac:dyDescent="0.2">
      <c r="A1331" s="6" t="s">
        <v>8297</v>
      </c>
      <c r="B1331" s="19">
        <v>2022</v>
      </c>
      <c r="C1331" s="20" t="str">
        <f t="shared" si="0"/>
        <v>JSS2022</v>
      </c>
      <c r="D1331" s="13" t="s">
        <v>19223</v>
      </c>
      <c r="E1331" s="14" t="s">
        <v>19224</v>
      </c>
    </row>
    <row r="1332" spans="1:5" ht="15.75" customHeight="1" x14ac:dyDescent="0.2">
      <c r="A1332" s="6" t="s">
        <v>8297</v>
      </c>
      <c r="B1332" s="18">
        <v>2022</v>
      </c>
      <c r="C1332" s="20" t="str">
        <f t="shared" si="0"/>
        <v>JSS2022</v>
      </c>
      <c r="D1332" s="11" t="s">
        <v>19225</v>
      </c>
      <c r="E1332" s="12" t="s">
        <v>19226</v>
      </c>
    </row>
    <row r="1333" spans="1:5" ht="15.75" customHeight="1" x14ac:dyDescent="0.2">
      <c r="A1333" s="6" t="s">
        <v>8297</v>
      </c>
      <c r="B1333" s="19">
        <v>2022</v>
      </c>
      <c r="C1333" s="20" t="str">
        <f t="shared" si="0"/>
        <v>JSS2022</v>
      </c>
      <c r="D1333" s="13" t="s">
        <v>19227</v>
      </c>
      <c r="E1333" s="14" t="s">
        <v>19228</v>
      </c>
    </row>
    <row r="1334" spans="1:5" ht="15.75" customHeight="1" x14ac:dyDescent="0.2">
      <c r="A1334" s="6" t="s">
        <v>8297</v>
      </c>
      <c r="B1334" s="18">
        <v>2022</v>
      </c>
      <c r="C1334" s="20" t="str">
        <f t="shared" si="0"/>
        <v>JSS2022</v>
      </c>
      <c r="D1334" s="11" t="s">
        <v>19229</v>
      </c>
      <c r="E1334" s="12" t="s">
        <v>19230</v>
      </c>
    </row>
    <row r="1335" spans="1:5" ht="15.75" customHeight="1" x14ac:dyDescent="0.2">
      <c r="A1335" s="6" t="s">
        <v>8297</v>
      </c>
      <c r="B1335" s="19">
        <v>2022</v>
      </c>
      <c r="C1335" s="20" t="str">
        <f t="shared" si="0"/>
        <v>JSS2022</v>
      </c>
      <c r="D1335" s="13" t="s">
        <v>19231</v>
      </c>
      <c r="E1335" s="14" t="s">
        <v>19232</v>
      </c>
    </row>
    <row r="1336" spans="1:5" ht="15.75" customHeight="1" x14ac:dyDescent="0.2">
      <c r="A1336" s="6" t="s">
        <v>8297</v>
      </c>
      <c r="B1336" s="18">
        <v>2021</v>
      </c>
      <c r="C1336" s="20" t="str">
        <f t="shared" si="0"/>
        <v>JSS2021</v>
      </c>
      <c r="D1336" s="11" t="s">
        <v>19233</v>
      </c>
      <c r="E1336" s="12" t="s">
        <v>19234</v>
      </c>
    </row>
    <row r="1337" spans="1:5" ht="15.75" customHeight="1" x14ac:dyDescent="0.2">
      <c r="A1337" s="6" t="s">
        <v>8297</v>
      </c>
      <c r="B1337" s="19">
        <v>2021</v>
      </c>
      <c r="C1337" s="20" t="str">
        <f t="shared" si="0"/>
        <v>JSS2021</v>
      </c>
      <c r="D1337" s="13" t="s">
        <v>19235</v>
      </c>
      <c r="E1337" s="14" t="s">
        <v>19236</v>
      </c>
    </row>
    <row r="1338" spans="1:5" ht="15.75" customHeight="1" x14ac:dyDescent="0.2">
      <c r="A1338" s="6" t="s">
        <v>8297</v>
      </c>
      <c r="B1338" s="18">
        <v>2021</v>
      </c>
      <c r="C1338" s="20" t="str">
        <f t="shared" si="0"/>
        <v>JSS2021</v>
      </c>
      <c r="D1338" s="11" t="s">
        <v>19237</v>
      </c>
      <c r="E1338" s="12" t="s">
        <v>19238</v>
      </c>
    </row>
    <row r="1339" spans="1:5" ht="15.75" customHeight="1" x14ac:dyDescent="0.2">
      <c r="A1339" s="6" t="s">
        <v>8297</v>
      </c>
      <c r="B1339" s="19">
        <v>2021</v>
      </c>
      <c r="C1339" s="20" t="str">
        <f t="shared" si="0"/>
        <v>JSS2021</v>
      </c>
      <c r="D1339" s="13" t="s">
        <v>19239</v>
      </c>
      <c r="E1339" s="14" t="s">
        <v>19240</v>
      </c>
    </row>
    <row r="1340" spans="1:5" ht="15.75" customHeight="1" x14ac:dyDescent="0.2">
      <c r="A1340" s="6" t="s">
        <v>8297</v>
      </c>
      <c r="B1340" s="18">
        <v>2021</v>
      </c>
      <c r="C1340" s="20" t="str">
        <f t="shared" si="0"/>
        <v>JSS2021</v>
      </c>
      <c r="D1340" s="11" t="s">
        <v>19241</v>
      </c>
      <c r="E1340" s="12" t="s">
        <v>19242</v>
      </c>
    </row>
    <row r="1341" spans="1:5" ht="15.75" customHeight="1" x14ac:dyDescent="0.2">
      <c r="A1341" s="6" t="s">
        <v>8297</v>
      </c>
      <c r="B1341" s="19">
        <v>2021</v>
      </c>
      <c r="C1341" s="20" t="str">
        <f t="shared" si="0"/>
        <v>JSS2021</v>
      </c>
      <c r="D1341" s="13" t="s">
        <v>19243</v>
      </c>
      <c r="E1341" s="14" t="s">
        <v>19244</v>
      </c>
    </row>
    <row r="1342" spans="1:5" ht="15.75" customHeight="1" x14ac:dyDescent="0.2">
      <c r="A1342" s="6" t="s">
        <v>8297</v>
      </c>
      <c r="B1342" s="18">
        <v>2021</v>
      </c>
      <c r="C1342" s="20" t="str">
        <f t="shared" si="0"/>
        <v>JSS2021</v>
      </c>
      <c r="D1342" s="11" t="s">
        <v>19245</v>
      </c>
      <c r="E1342" s="12" t="s">
        <v>19246</v>
      </c>
    </row>
    <row r="1343" spans="1:5" ht="15.75" customHeight="1" x14ac:dyDescent="0.2">
      <c r="A1343" s="6" t="s">
        <v>8297</v>
      </c>
      <c r="B1343" s="19">
        <v>2021</v>
      </c>
      <c r="C1343" s="20" t="str">
        <f t="shared" si="0"/>
        <v>JSS2021</v>
      </c>
      <c r="D1343" s="13" t="s">
        <v>19247</v>
      </c>
      <c r="E1343" s="14" t="s">
        <v>19248</v>
      </c>
    </row>
    <row r="1344" spans="1:5" ht="15.75" customHeight="1" x14ac:dyDescent="0.2">
      <c r="A1344" s="6" t="s">
        <v>8297</v>
      </c>
      <c r="B1344" s="18">
        <v>2021</v>
      </c>
      <c r="C1344" s="20" t="str">
        <f t="shared" si="0"/>
        <v>JSS2021</v>
      </c>
      <c r="D1344" s="11" t="s">
        <v>19249</v>
      </c>
      <c r="E1344" s="12" t="s">
        <v>19250</v>
      </c>
    </row>
    <row r="1345" spans="1:5" ht="15.75" customHeight="1" x14ac:dyDescent="0.2">
      <c r="A1345" s="6" t="s">
        <v>8297</v>
      </c>
      <c r="B1345" s="19">
        <v>2021</v>
      </c>
      <c r="C1345" s="20" t="str">
        <f t="shared" si="0"/>
        <v>JSS2021</v>
      </c>
      <c r="D1345" s="13" t="s">
        <v>19251</v>
      </c>
      <c r="E1345" s="14" t="s">
        <v>19252</v>
      </c>
    </row>
    <row r="1346" spans="1:5" ht="15.75" customHeight="1" x14ac:dyDescent="0.2">
      <c r="A1346" s="6" t="s">
        <v>8297</v>
      </c>
      <c r="B1346" s="18">
        <v>2021</v>
      </c>
      <c r="C1346" s="20" t="str">
        <f t="shared" si="0"/>
        <v>JSS2021</v>
      </c>
      <c r="D1346" s="11" t="s">
        <v>19253</v>
      </c>
      <c r="E1346" s="12" t="s">
        <v>19254</v>
      </c>
    </row>
    <row r="1347" spans="1:5" ht="15.75" customHeight="1" x14ac:dyDescent="0.2">
      <c r="A1347" s="6" t="s">
        <v>8297</v>
      </c>
      <c r="B1347" s="19">
        <v>2021</v>
      </c>
      <c r="C1347" s="20" t="str">
        <f t="shared" si="0"/>
        <v>JSS2021</v>
      </c>
      <c r="D1347" s="13" t="s">
        <v>19255</v>
      </c>
      <c r="E1347" s="14" t="s">
        <v>19256</v>
      </c>
    </row>
    <row r="1348" spans="1:5" ht="15.75" customHeight="1" x14ac:dyDescent="0.2">
      <c r="A1348" s="6" t="s">
        <v>8297</v>
      </c>
      <c r="B1348" s="18">
        <v>2021</v>
      </c>
      <c r="C1348" s="20" t="str">
        <f t="shared" si="0"/>
        <v>JSS2021</v>
      </c>
      <c r="D1348" s="11" t="s">
        <v>19257</v>
      </c>
      <c r="E1348" s="12" t="s">
        <v>19258</v>
      </c>
    </row>
    <row r="1349" spans="1:5" ht="15.75" customHeight="1" x14ac:dyDescent="0.2">
      <c r="A1349" s="6" t="s">
        <v>8297</v>
      </c>
      <c r="B1349" s="19">
        <v>2021</v>
      </c>
      <c r="C1349" s="20" t="str">
        <f t="shared" si="0"/>
        <v>JSS2021</v>
      </c>
      <c r="D1349" s="13" t="s">
        <v>19259</v>
      </c>
      <c r="E1349" s="14" t="s">
        <v>19260</v>
      </c>
    </row>
    <row r="1350" spans="1:5" ht="15.75" customHeight="1" x14ac:dyDescent="0.2">
      <c r="A1350" s="6" t="s">
        <v>8297</v>
      </c>
      <c r="B1350" s="18">
        <v>2021</v>
      </c>
      <c r="C1350" s="20" t="str">
        <f t="shared" si="0"/>
        <v>JSS2021</v>
      </c>
      <c r="D1350" s="11" t="s">
        <v>19261</v>
      </c>
      <c r="E1350" s="12" t="s">
        <v>19262</v>
      </c>
    </row>
    <row r="1351" spans="1:5" ht="15.75" customHeight="1" x14ac:dyDescent="0.2">
      <c r="A1351" s="6" t="s">
        <v>8297</v>
      </c>
      <c r="B1351" s="19">
        <v>2021</v>
      </c>
      <c r="C1351" s="20" t="str">
        <f t="shared" si="0"/>
        <v>JSS2021</v>
      </c>
      <c r="D1351" s="13" t="s">
        <v>19263</v>
      </c>
      <c r="E1351" s="14" t="s">
        <v>19264</v>
      </c>
    </row>
    <row r="1352" spans="1:5" ht="15.75" customHeight="1" x14ac:dyDescent="0.2">
      <c r="A1352" s="6" t="s">
        <v>8297</v>
      </c>
      <c r="B1352" s="18">
        <v>2021</v>
      </c>
      <c r="C1352" s="20" t="str">
        <f t="shared" si="0"/>
        <v>JSS2021</v>
      </c>
      <c r="D1352" s="11" t="s">
        <v>19265</v>
      </c>
      <c r="E1352" s="12" t="s">
        <v>19266</v>
      </c>
    </row>
    <row r="1353" spans="1:5" ht="15.75" customHeight="1" x14ac:dyDescent="0.2">
      <c r="A1353" s="6" t="s">
        <v>8297</v>
      </c>
      <c r="B1353" s="19">
        <v>2021</v>
      </c>
      <c r="C1353" s="20" t="str">
        <f t="shared" si="0"/>
        <v>JSS2021</v>
      </c>
      <c r="D1353" s="13" t="s">
        <v>19267</v>
      </c>
      <c r="E1353" s="14" t="s">
        <v>19268</v>
      </c>
    </row>
    <row r="1354" spans="1:5" ht="15.75" customHeight="1" x14ac:dyDescent="0.2">
      <c r="A1354" s="6" t="s">
        <v>8297</v>
      </c>
      <c r="B1354" s="18">
        <v>2021</v>
      </c>
      <c r="C1354" s="20" t="str">
        <f t="shared" si="0"/>
        <v>JSS2021</v>
      </c>
      <c r="D1354" s="11" t="s">
        <v>19269</v>
      </c>
      <c r="E1354" s="12" t="s">
        <v>19270</v>
      </c>
    </row>
    <row r="1355" spans="1:5" ht="15.75" customHeight="1" x14ac:dyDescent="0.2">
      <c r="A1355" s="6" t="s">
        <v>8297</v>
      </c>
      <c r="B1355" s="19">
        <v>2022</v>
      </c>
      <c r="C1355" s="20" t="str">
        <f t="shared" si="0"/>
        <v>JSS2022</v>
      </c>
      <c r="D1355" s="13" t="s">
        <v>19271</v>
      </c>
      <c r="E1355" s="14" t="s">
        <v>19272</v>
      </c>
    </row>
    <row r="1356" spans="1:5" ht="15.75" customHeight="1" x14ac:dyDescent="0.2">
      <c r="A1356" s="6" t="s">
        <v>8297</v>
      </c>
      <c r="B1356" s="18">
        <v>2022</v>
      </c>
      <c r="C1356" s="20" t="str">
        <f t="shared" si="0"/>
        <v>JSS2022</v>
      </c>
      <c r="D1356" s="11" t="s">
        <v>19273</v>
      </c>
      <c r="E1356" s="12" t="s">
        <v>19274</v>
      </c>
    </row>
    <row r="1357" spans="1:5" ht="15.75" customHeight="1" x14ac:dyDescent="0.2">
      <c r="A1357" s="6" t="s">
        <v>8297</v>
      </c>
      <c r="B1357" s="19">
        <v>2022</v>
      </c>
      <c r="C1357" s="20" t="str">
        <f t="shared" si="0"/>
        <v>JSS2022</v>
      </c>
      <c r="D1357" s="13" t="s">
        <v>19275</v>
      </c>
      <c r="E1357" s="14" t="s">
        <v>19276</v>
      </c>
    </row>
    <row r="1358" spans="1:5" ht="15.75" customHeight="1" x14ac:dyDescent="0.2">
      <c r="A1358" s="6" t="s">
        <v>8297</v>
      </c>
      <c r="B1358" s="18">
        <v>2022</v>
      </c>
      <c r="C1358" s="20" t="str">
        <f t="shared" si="0"/>
        <v>JSS2022</v>
      </c>
      <c r="D1358" s="11" t="s">
        <v>19277</v>
      </c>
      <c r="E1358" s="12" t="s">
        <v>19278</v>
      </c>
    </row>
    <row r="1359" spans="1:5" ht="15.75" customHeight="1" x14ac:dyDescent="0.2">
      <c r="A1359" s="6" t="s">
        <v>8297</v>
      </c>
      <c r="B1359" s="19">
        <v>2022</v>
      </c>
      <c r="C1359" s="20" t="str">
        <f t="shared" si="0"/>
        <v>JSS2022</v>
      </c>
      <c r="D1359" s="13" t="s">
        <v>19279</v>
      </c>
      <c r="E1359" s="14" t="s">
        <v>19280</v>
      </c>
    </row>
    <row r="1360" spans="1:5" ht="15.75" customHeight="1" x14ac:dyDescent="0.2">
      <c r="A1360" s="6" t="s">
        <v>8297</v>
      </c>
      <c r="B1360" s="18">
        <v>2022</v>
      </c>
      <c r="C1360" s="20" t="str">
        <f t="shared" si="0"/>
        <v>JSS2022</v>
      </c>
      <c r="D1360" s="11" t="s">
        <v>19281</v>
      </c>
      <c r="E1360" s="12" t="s">
        <v>19282</v>
      </c>
    </row>
    <row r="1361" spans="1:5" ht="15.75" customHeight="1" x14ac:dyDescent="0.2">
      <c r="A1361" s="6" t="s">
        <v>8297</v>
      </c>
      <c r="B1361" s="19">
        <v>2022</v>
      </c>
      <c r="C1361" s="20" t="str">
        <f t="shared" si="0"/>
        <v>JSS2022</v>
      </c>
      <c r="D1361" s="13" t="s">
        <v>19283</v>
      </c>
      <c r="E1361" s="14" t="s">
        <v>19284</v>
      </c>
    </row>
    <row r="1362" spans="1:5" ht="15.75" customHeight="1" x14ac:dyDescent="0.2">
      <c r="A1362" s="6" t="s">
        <v>8297</v>
      </c>
      <c r="B1362" s="18">
        <v>2022</v>
      </c>
      <c r="C1362" s="20" t="str">
        <f t="shared" si="0"/>
        <v>JSS2022</v>
      </c>
      <c r="D1362" s="11" t="s">
        <v>19285</v>
      </c>
      <c r="E1362" s="12" t="s">
        <v>19286</v>
      </c>
    </row>
    <row r="1363" spans="1:5" ht="15.75" customHeight="1" x14ac:dyDescent="0.2">
      <c r="A1363" s="6" t="s">
        <v>8297</v>
      </c>
      <c r="B1363" s="19">
        <v>2022</v>
      </c>
      <c r="C1363" s="20" t="str">
        <f t="shared" si="0"/>
        <v>JSS2022</v>
      </c>
      <c r="D1363" s="13" t="s">
        <v>19287</v>
      </c>
      <c r="E1363" s="14" t="s">
        <v>19288</v>
      </c>
    </row>
    <row r="1364" spans="1:5" ht="15.75" customHeight="1" x14ac:dyDescent="0.2">
      <c r="A1364" s="6" t="s">
        <v>8297</v>
      </c>
      <c r="B1364" s="18">
        <v>2022</v>
      </c>
      <c r="C1364" s="20" t="str">
        <f t="shared" si="0"/>
        <v>JSS2022</v>
      </c>
      <c r="D1364" s="11" t="s">
        <v>19289</v>
      </c>
      <c r="E1364" s="12" t="s">
        <v>19290</v>
      </c>
    </row>
    <row r="1365" spans="1:5" ht="15.75" customHeight="1" x14ac:dyDescent="0.2">
      <c r="A1365" s="6" t="s">
        <v>8297</v>
      </c>
      <c r="B1365" s="19">
        <v>2022</v>
      </c>
      <c r="C1365" s="20" t="str">
        <f t="shared" si="0"/>
        <v>JSS2022</v>
      </c>
      <c r="D1365" s="13" t="s">
        <v>19291</v>
      </c>
      <c r="E1365" s="14" t="s">
        <v>19292</v>
      </c>
    </row>
    <row r="1366" spans="1:5" ht="15.75" customHeight="1" x14ac:dyDescent="0.2">
      <c r="A1366" s="6" t="s">
        <v>8297</v>
      </c>
      <c r="B1366" s="18">
        <v>2022</v>
      </c>
      <c r="C1366" s="20" t="str">
        <f t="shared" si="0"/>
        <v>JSS2022</v>
      </c>
      <c r="D1366" s="11" t="s">
        <v>19293</v>
      </c>
      <c r="E1366" s="12" t="s">
        <v>19294</v>
      </c>
    </row>
    <row r="1367" spans="1:5" ht="15.75" customHeight="1" x14ac:dyDescent="0.2">
      <c r="A1367" s="6" t="s">
        <v>8297</v>
      </c>
      <c r="B1367" s="19">
        <v>2022</v>
      </c>
      <c r="C1367" s="20" t="str">
        <f t="shared" si="0"/>
        <v>JSS2022</v>
      </c>
      <c r="D1367" s="13" t="s">
        <v>19295</v>
      </c>
      <c r="E1367" s="14" t="s">
        <v>19296</v>
      </c>
    </row>
    <row r="1368" spans="1:5" ht="15.75" customHeight="1" x14ac:dyDescent="0.2">
      <c r="A1368" s="6" t="s">
        <v>8297</v>
      </c>
      <c r="B1368" s="18">
        <v>2022</v>
      </c>
      <c r="C1368" s="20" t="str">
        <f t="shared" si="0"/>
        <v>JSS2022</v>
      </c>
      <c r="D1368" s="11" t="s">
        <v>19297</v>
      </c>
      <c r="E1368" s="12" t="s">
        <v>19298</v>
      </c>
    </row>
    <row r="1369" spans="1:5" ht="15.75" customHeight="1" x14ac:dyDescent="0.2">
      <c r="A1369" s="6" t="s">
        <v>8297</v>
      </c>
      <c r="B1369" s="19">
        <v>2022</v>
      </c>
      <c r="C1369" s="20" t="str">
        <f t="shared" si="0"/>
        <v>JSS2022</v>
      </c>
      <c r="D1369" s="13" t="s">
        <v>19299</v>
      </c>
      <c r="E1369" s="14" t="s">
        <v>19300</v>
      </c>
    </row>
    <row r="1370" spans="1:5" ht="15.75" customHeight="1" x14ac:dyDescent="0.2">
      <c r="A1370" s="6" t="s">
        <v>8297</v>
      </c>
      <c r="B1370" s="18">
        <v>2022</v>
      </c>
      <c r="C1370" s="20" t="str">
        <f t="shared" si="0"/>
        <v>JSS2022</v>
      </c>
      <c r="D1370" s="11" t="s">
        <v>19301</v>
      </c>
      <c r="E1370" s="12" t="s">
        <v>19302</v>
      </c>
    </row>
    <row r="1371" spans="1:5" ht="15.75" customHeight="1" x14ac:dyDescent="0.2">
      <c r="A1371" s="6" t="s">
        <v>8297</v>
      </c>
      <c r="B1371" s="19">
        <v>2022</v>
      </c>
      <c r="C1371" s="20" t="str">
        <f t="shared" si="0"/>
        <v>JSS2022</v>
      </c>
      <c r="D1371" s="13" t="s">
        <v>19303</v>
      </c>
      <c r="E1371" s="14" t="s">
        <v>19304</v>
      </c>
    </row>
    <row r="1372" spans="1:5" ht="15.75" customHeight="1" x14ac:dyDescent="0.2">
      <c r="A1372" s="6" t="s">
        <v>8297</v>
      </c>
      <c r="B1372" s="18">
        <v>2022</v>
      </c>
      <c r="C1372" s="20" t="str">
        <f t="shared" si="0"/>
        <v>JSS2022</v>
      </c>
      <c r="D1372" s="11" t="s">
        <v>19305</v>
      </c>
      <c r="E1372" s="12" t="s">
        <v>19306</v>
      </c>
    </row>
    <row r="1373" spans="1:5" ht="15.75" customHeight="1" x14ac:dyDescent="0.2">
      <c r="A1373" s="6" t="s">
        <v>8297</v>
      </c>
      <c r="B1373" s="19">
        <v>2022</v>
      </c>
      <c r="C1373" s="20" t="str">
        <f t="shared" si="0"/>
        <v>JSS2022</v>
      </c>
      <c r="D1373" s="13" t="s">
        <v>19307</v>
      </c>
      <c r="E1373" s="14" t="s">
        <v>19308</v>
      </c>
    </row>
    <row r="1374" spans="1:5" ht="15.75" customHeight="1" x14ac:dyDescent="0.2">
      <c r="A1374" s="6" t="s">
        <v>8297</v>
      </c>
      <c r="B1374" s="18">
        <v>2022</v>
      </c>
      <c r="C1374" s="20" t="str">
        <f t="shared" si="0"/>
        <v>JSS2022</v>
      </c>
      <c r="D1374" s="11" t="s">
        <v>19309</v>
      </c>
      <c r="E1374" s="12" t="s">
        <v>19310</v>
      </c>
    </row>
    <row r="1375" spans="1:5" ht="15.75" customHeight="1" x14ac:dyDescent="0.2">
      <c r="A1375" s="6" t="s">
        <v>8297</v>
      </c>
      <c r="B1375" s="19">
        <v>2022</v>
      </c>
      <c r="C1375" s="20" t="str">
        <f t="shared" si="0"/>
        <v>JSS2022</v>
      </c>
      <c r="D1375" s="13" t="s">
        <v>19311</v>
      </c>
      <c r="E1375" s="14" t="s">
        <v>19312</v>
      </c>
    </row>
    <row r="1376" spans="1:5" ht="15.75" customHeight="1" x14ac:dyDescent="0.2">
      <c r="A1376" s="6" t="s">
        <v>8297</v>
      </c>
      <c r="B1376" s="18">
        <v>2022</v>
      </c>
      <c r="C1376" s="20" t="str">
        <f t="shared" si="0"/>
        <v>JSS2022</v>
      </c>
      <c r="D1376" s="11" t="s">
        <v>19313</v>
      </c>
      <c r="E1376" s="12" t="s">
        <v>19314</v>
      </c>
    </row>
    <row r="1377" spans="1:5" ht="15.75" customHeight="1" x14ac:dyDescent="0.2">
      <c r="A1377" s="6" t="s">
        <v>8297</v>
      </c>
      <c r="B1377" s="19">
        <v>2022</v>
      </c>
      <c r="C1377" s="20" t="str">
        <f t="shared" si="0"/>
        <v>JSS2022</v>
      </c>
      <c r="D1377" s="13" t="s">
        <v>19315</v>
      </c>
      <c r="E1377" s="14" t="s">
        <v>19316</v>
      </c>
    </row>
    <row r="1378" spans="1:5" ht="15.75" customHeight="1" x14ac:dyDescent="0.2">
      <c r="A1378" s="6" t="s">
        <v>8297</v>
      </c>
      <c r="B1378" s="18">
        <v>2022</v>
      </c>
      <c r="C1378" s="20" t="str">
        <f t="shared" si="0"/>
        <v>JSS2022</v>
      </c>
      <c r="D1378" s="11" t="s">
        <v>19317</v>
      </c>
      <c r="E1378" s="12" t="s">
        <v>19318</v>
      </c>
    </row>
    <row r="1379" spans="1:5" ht="15.75" customHeight="1" x14ac:dyDescent="0.2">
      <c r="A1379" s="6" t="s">
        <v>8297</v>
      </c>
      <c r="B1379" s="19">
        <v>2022</v>
      </c>
      <c r="C1379" s="20" t="str">
        <f t="shared" si="0"/>
        <v>JSS2022</v>
      </c>
      <c r="D1379" s="13" t="s">
        <v>19319</v>
      </c>
      <c r="E1379" s="14" t="s">
        <v>19320</v>
      </c>
    </row>
    <row r="1380" spans="1:5" ht="15.75" customHeight="1" x14ac:dyDescent="0.2">
      <c r="A1380" s="6" t="s">
        <v>8297</v>
      </c>
      <c r="B1380" s="18">
        <v>2022</v>
      </c>
      <c r="C1380" s="20" t="str">
        <f t="shared" si="0"/>
        <v>JSS2022</v>
      </c>
      <c r="D1380" s="11" t="s">
        <v>19321</v>
      </c>
      <c r="E1380" s="12" t="s">
        <v>19322</v>
      </c>
    </row>
    <row r="1381" spans="1:5" ht="15.75" customHeight="1" x14ac:dyDescent="0.2">
      <c r="A1381" s="6" t="s">
        <v>8297</v>
      </c>
      <c r="B1381" s="19">
        <v>2022</v>
      </c>
      <c r="C1381" s="20" t="str">
        <f t="shared" si="0"/>
        <v>JSS2022</v>
      </c>
      <c r="D1381" s="13" t="s">
        <v>19323</v>
      </c>
      <c r="E1381" s="14" t="s">
        <v>19324</v>
      </c>
    </row>
    <row r="1382" spans="1:5" ht="15.75" customHeight="1" x14ac:dyDescent="0.2">
      <c r="A1382" s="6" t="s">
        <v>8297</v>
      </c>
      <c r="B1382" s="18">
        <v>2022</v>
      </c>
      <c r="C1382" s="20" t="str">
        <f t="shared" si="0"/>
        <v>JSS2022</v>
      </c>
      <c r="D1382" s="11" t="s">
        <v>19325</v>
      </c>
      <c r="E1382" s="12" t="s">
        <v>19326</v>
      </c>
    </row>
    <row r="1383" spans="1:5" ht="15.75" customHeight="1" x14ac:dyDescent="0.2">
      <c r="A1383" s="6" t="s">
        <v>8297</v>
      </c>
      <c r="B1383" s="19">
        <v>2022</v>
      </c>
      <c r="C1383" s="20" t="str">
        <f t="shared" si="0"/>
        <v>JSS2022</v>
      </c>
      <c r="D1383" s="13" t="s">
        <v>19327</v>
      </c>
      <c r="E1383" s="14" t="s">
        <v>19328</v>
      </c>
    </row>
    <row r="1384" spans="1:5" ht="15.75" customHeight="1" x14ac:dyDescent="0.2">
      <c r="A1384" s="6" t="s">
        <v>8297</v>
      </c>
      <c r="B1384" s="18">
        <v>2022</v>
      </c>
      <c r="C1384" s="20" t="str">
        <f t="shared" si="0"/>
        <v>JSS2022</v>
      </c>
      <c r="D1384" s="11" t="s">
        <v>19329</v>
      </c>
      <c r="E1384" s="12" t="s">
        <v>19330</v>
      </c>
    </row>
    <row r="1385" spans="1:5" ht="15.75" customHeight="1" x14ac:dyDescent="0.2">
      <c r="A1385" s="6" t="s">
        <v>8297</v>
      </c>
      <c r="B1385" s="19">
        <v>2022</v>
      </c>
      <c r="C1385" s="20" t="str">
        <f t="shared" si="0"/>
        <v>JSS2022</v>
      </c>
      <c r="D1385" s="13" t="s">
        <v>19331</v>
      </c>
      <c r="E1385" s="14" t="s">
        <v>19332</v>
      </c>
    </row>
    <row r="1386" spans="1:5" ht="15.75" customHeight="1" x14ac:dyDescent="0.2">
      <c r="A1386" s="6" t="s">
        <v>8297</v>
      </c>
      <c r="B1386" s="18">
        <v>2022</v>
      </c>
      <c r="C1386" s="20" t="str">
        <f t="shared" si="0"/>
        <v>JSS2022</v>
      </c>
      <c r="D1386" s="11" t="s">
        <v>19333</v>
      </c>
      <c r="E1386" s="12" t="s">
        <v>19334</v>
      </c>
    </row>
    <row r="1387" spans="1:5" ht="15.75" customHeight="1" x14ac:dyDescent="0.2">
      <c r="A1387" s="6" t="s">
        <v>8297</v>
      </c>
      <c r="B1387" s="19">
        <v>2022</v>
      </c>
      <c r="C1387" s="20" t="str">
        <f t="shared" si="0"/>
        <v>JSS2022</v>
      </c>
      <c r="D1387" s="13" t="s">
        <v>19335</v>
      </c>
      <c r="E1387" s="14" t="s">
        <v>19336</v>
      </c>
    </row>
    <row r="1388" spans="1:5" ht="15.75" customHeight="1" x14ac:dyDescent="0.2">
      <c r="A1388" s="6" t="s">
        <v>8297</v>
      </c>
      <c r="B1388" s="18">
        <v>2022</v>
      </c>
      <c r="C1388" s="20" t="str">
        <f t="shared" si="0"/>
        <v>JSS2022</v>
      </c>
      <c r="D1388" s="11" t="s">
        <v>19337</v>
      </c>
      <c r="E1388" s="12" t="s">
        <v>19338</v>
      </c>
    </row>
    <row r="1389" spans="1:5" ht="15.75" customHeight="1" x14ac:dyDescent="0.2">
      <c r="A1389" s="6" t="s">
        <v>8297</v>
      </c>
      <c r="B1389" s="19">
        <v>2022</v>
      </c>
      <c r="C1389" s="20" t="str">
        <f t="shared" si="0"/>
        <v>JSS2022</v>
      </c>
      <c r="D1389" s="13" t="s">
        <v>19339</v>
      </c>
      <c r="E1389" s="14" t="s">
        <v>19340</v>
      </c>
    </row>
    <row r="1390" spans="1:5" ht="15.75" customHeight="1" x14ac:dyDescent="0.2">
      <c r="A1390" s="6" t="s">
        <v>8297</v>
      </c>
      <c r="B1390" s="18">
        <v>2021</v>
      </c>
      <c r="C1390" s="20" t="str">
        <f t="shared" si="0"/>
        <v>JSS2021</v>
      </c>
      <c r="D1390" s="11" t="s">
        <v>19341</v>
      </c>
      <c r="E1390" s="12" t="s">
        <v>19342</v>
      </c>
    </row>
    <row r="1391" spans="1:5" ht="15.75" customHeight="1" x14ac:dyDescent="0.2">
      <c r="A1391" s="6" t="s">
        <v>8297</v>
      </c>
      <c r="B1391" s="19">
        <v>2021</v>
      </c>
      <c r="C1391" s="20" t="str">
        <f t="shared" si="0"/>
        <v>JSS2021</v>
      </c>
      <c r="D1391" s="13" t="s">
        <v>19343</v>
      </c>
      <c r="E1391" s="14" t="s">
        <v>19344</v>
      </c>
    </row>
    <row r="1392" spans="1:5" ht="15.75" customHeight="1" x14ac:dyDescent="0.2">
      <c r="A1392" s="6" t="s">
        <v>8297</v>
      </c>
      <c r="B1392" s="18">
        <v>2021</v>
      </c>
      <c r="C1392" s="20" t="str">
        <f t="shared" si="0"/>
        <v>JSS2021</v>
      </c>
      <c r="D1392" s="11" t="s">
        <v>19345</v>
      </c>
      <c r="E1392" s="12" t="s">
        <v>19346</v>
      </c>
    </row>
    <row r="1393" spans="1:5" ht="15.75" customHeight="1" x14ac:dyDescent="0.2">
      <c r="A1393" s="6" t="s">
        <v>8297</v>
      </c>
      <c r="B1393" s="19">
        <v>2021</v>
      </c>
      <c r="C1393" s="20" t="str">
        <f t="shared" si="0"/>
        <v>JSS2021</v>
      </c>
      <c r="D1393" s="13" t="s">
        <v>19347</v>
      </c>
      <c r="E1393" s="14" t="s">
        <v>19348</v>
      </c>
    </row>
    <row r="1394" spans="1:5" ht="15.75" customHeight="1" x14ac:dyDescent="0.2">
      <c r="A1394" s="6" t="s">
        <v>8297</v>
      </c>
      <c r="B1394" s="18">
        <v>2021</v>
      </c>
      <c r="C1394" s="20" t="str">
        <f t="shared" si="0"/>
        <v>JSS2021</v>
      </c>
      <c r="D1394" s="11" t="s">
        <v>19349</v>
      </c>
      <c r="E1394" s="12" t="s">
        <v>19350</v>
      </c>
    </row>
    <row r="1395" spans="1:5" ht="15.75" customHeight="1" x14ac:dyDescent="0.2">
      <c r="A1395" s="6" t="s">
        <v>8297</v>
      </c>
      <c r="B1395" s="19">
        <v>2021</v>
      </c>
      <c r="C1395" s="20" t="str">
        <f t="shared" si="0"/>
        <v>JSS2021</v>
      </c>
      <c r="D1395" s="13" t="s">
        <v>19351</v>
      </c>
      <c r="E1395" s="14" t="s">
        <v>19352</v>
      </c>
    </row>
    <row r="1396" spans="1:5" ht="15.75" customHeight="1" x14ac:dyDescent="0.2">
      <c r="A1396" s="6" t="s">
        <v>8297</v>
      </c>
      <c r="B1396" s="18">
        <v>2021</v>
      </c>
      <c r="C1396" s="20" t="str">
        <f t="shared" si="0"/>
        <v>JSS2021</v>
      </c>
      <c r="D1396" s="11" t="s">
        <v>19353</v>
      </c>
      <c r="E1396" s="12" t="s">
        <v>19354</v>
      </c>
    </row>
    <row r="1397" spans="1:5" ht="15.75" customHeight="1" x14ac:dyDescent="0.2">
      <c r="A1397" s="6" t="s">
        <v>8297</v>
      </c>
      <c r="B1397" s="19">
        <v>2021</v>
      </c>
      <c r="C1397" s="20" t="str">
        <f t="shared" si="0"/>
        <v>JSS2021</v>
      </c>
      <c r="D1397" s="13" t="s">
        <v>19355</v>
      </c>
      <c r="E1397" s="14" t="s">
        <v>19356</v>
      </c>
    </row>
    <row r="1398" spans="1:5" ht="15.75" customHeight="1" x14ac:dyDescent="0.2">
      <c r="A1398" s="6" t="s">
        <v>8297</v>
      </c>
      <c r="B1398" s="18">
        <v>2021</v>
      </c>
      <c r="C1398" s="20" t="str">
        <f t="shared" si="0"/>
        <v>JSS2021</v>
      </c>
      <c r="D1398" s="11" t="s">
        <v>19357</v>
      </c>
      <c r="E1398" s="12" t="s">
        <v>19358</v>
      </c>
    </row>
    <row r="1399" spans="1:5" ht="15.75" customHeight="1" x14ac:dyDescent="0.2">
      <c r="A1399" s="6" t="s">
        <v>8297</v>
      </c>
      <c r="B1399" s="19">
        <v>2021</v>
      </c>
      <c r="C1399" s="20" t="str">
        <f t="shared" si="0"/>
        <v>JSS2021</v>
      </c>
      <c r="D1399" s="13" t="s">
        <v>19359</v>
      </c>
      <c r="E1399" s="14" t="s">
        <v>19360</v>
      </c>
    </row>
    <row r="1400" spans="1:5" ht="15.75" customHeight="1" x14ac:dyDescent="0.2">
      <c r="A1400" s="6" t="s">
        <v>8297</v>
      </c>
      <c r="B1400" s="18">
        <v>2021</v>
      </c>
      <c r="C1400" s="20" t="str">
        <f t="shared" si="0"/>
        <v>JSS2021</v>
      </c>
      <c r="D1400" s="11" t="s">
        <v>19361</v>
      </c>
      <c r="E1400" s="12" t="s">
        <v>19362</v>
      </c>
    </row>
    <row r="1401" spans="1:5" ht="15.75" customHeight="1" x14ac:dyDescent="0.2">
      <c r="A1401" s="6" t="s">
        <v>8297</v>
      </c>
      <c r="B1401" s="19">
        <v>2021</v>
      </c>
      <c r="C1401" s="20" t="str">
        <f t="shared" si="0"/>
        <v>JSS2021</v>
      </c>
      <c r="D1401" s="13" t="s">
        <v>19363</v>
      </c>
      <c r="E1401" s="14" t="s">
        <v>19364</v>
      </c>
    </row>
    <row r="1402" spans="1:5" ht="15.75" customHeight="1" x14ac:dyDescent="0.2">
      <c r="A1402" s="6" t="s">
        <v>8297</v>
      </c>
      <c r="B1402" s="18">
        <v>2021</v>
      </c>
      <c r="C1402" s="20" t="str">
        <f t="shared" si="0"/>
        <v>JSS2021</v>
      </c>
      <c r="D1402" s="11" t="s">
        <v>19365</v>
      </c>
      <c r="E1402" s="12" t="s">
        <v>19366</v>
      </c>
    </row>
    <row r="1403" spans="1:5" ht="15.75" customHeight="1" x14ac:dyDescent="0.2">
      <c r="A1403" s="6" t="s">
        <v>8297</v>
      </c>
      <c r="B1403" s="19">
        <v>2021</v>
      </c>
      <c r="C1403" s="20" t="str">
        <f t="shared" si="0"/>
        <v>JSS2021</v>
      </c>
      <c r="D1403" s="13" t="s">
        <v>19367</v>
      </c>
      <c r="E1403" s="14" t="s">
        <v>19368</v>
      </c>
    </row>
    <row r="1404" spans="1:5" ht="15.75" customHeight="1" x14ac:dyDescent="0.2">
      <c r="A1404" s="6" t="s">
        <v>8297</v>
      </c>
      <c r="B1404" s="18">
        <v>2021</v>
      </c>
      <c r="C1404" s="20" t="str">
        <f t="shared" si="0"/>
        <v>JSS2021</v>
      </c>
      <c r="D1404" s="11" t="s">
        <v>19369</v>
      </c>
      <c r="E1404" s="12" t="s">
        <v>19370</v>
      </c>
    </row>
    <row r="1405" spans="1:5" ht="15.75" customHeight="1" x14ac:dyDescent="0.2">
      <c r="A1405" s="6" t="s">
        <v>8297</v>
      </c>
      <c r="B1405" s="19">
        <v>2021</v>
      </c>
      <c r="C1405" s="20" t="str">
        <f t="shared" si="0"/>
        <v>JSS2021</v>
      </c>
      <c r="D1405" s="13" t="s">
        <v>19371</v>
      </c>
      <c r="E1405" s="14" t="s">
        <v>19372</v>
      </c>
    </row>
    <row r="1406" spans="1:5" ht="15.75" customHeight="1" x14ac:dyDescent="0.2">
      <c r="A1406" s="6" t="s">
        <v>8297</v>
      </c>
      <c r="B1406" s="18">
        <v>2021</v>
      </c>
      <c r="C1406" s="20" t="str">
        <f t="shared" si="0"/>
        <v>JSS2021</v>
      </c>
      <c r="D1406" s="11" t="s">
        <v>19373</v>
      </c>
      <c r="E1406" s="12" t="s">
        <v>19374</v>
      </c>
    </row>
    <row r="1407" spans="1:5" ht="15.75" customHeight="1" x14ac:dyDescent="0.2">
      <c r="A1407" s="6" t="s">
        <v>8297</v>
      </c>
      <c r="B1407" s="19">
        <v>2021</v>
      </c>
      <c r="C1407" s="20" t="str">
        <f t="shared" si="0"/>
        <v>JSS2021</v>
      </c>
      <c r="D1407" s="13" t="s">
        <v>19375</v>
      </c>
      <c r="E1407" s="14" t="s">
        <v>19376</v>
      </c>
    </row>
    <row r="1408" spans="1:5" ht="15.75" customHeight="1" x14ac:dyDescent="0.2">
      <c r="A1408" s="6" t="s">
        <v>8297</v>
      </c>
      <c r="B1408" s="18">
        <v>2021</v>
      </c>
      <c r="C1408" s="20" t="str">
        <f t="shared" si="0"/>
        <v>JSS2021</v>
      </c>
      <c r="D1408" s="11" t="s">
        <v>19377</v>
      </c>
      <c r="E1408" s="12" t="s">
        <v>19378</v>
      </c>
    </row>
    <row r="1409" spans="1:5" ht="15.75" customHeight="1" x14ac:dyDescent="0.2">
      <c r="A1409" s="6" t="s">
        <v>8297</v>
      </c>
      <c r="B1409" s="19">
        <v>2021</v>
      </c>
      <c r="C1409" s="20" t="str">
        <f t="shared" si="0"/>
        <v>JSS2021</v>
      </c>
      <c r="D1409" s="13" t="s">
        <v>19379</v>
      </c>
      <c r="E1409" s="14" t="s">
        <v>19380</v>
      </c>
    </row>
    <row r="1410" spans="1:5" ht="15.75" customHeight="1" x14ac:dyDescent="0.2">
      <c r="A1410" s="6" t="s">
        <v>8297</v>
      </c>
      <c r="B1410" s="18">
        <v>2021</v>
      </c>
      <c r="C1410" s="20" t="str">
        <f t="shared" si="0"/>
        <v>JSS2021</v>
      </c>
      <c r="D1410" s="11" t="s">
        <v>19381</v>
      </c>
      <c r="E1410" s="12" t="s">
        <v>19382</v>
      </c>
    </row>
    <row r="1411" spans="1:5" ht="15.75" customHeight="1" x14ac:dyDescent="0.2">
      <c r="A1411" s="6" t="s">
        <v>8297</v>
      </c>
      <c r="B1411" s="19">
        <v>2021</v>
      </c>
      <c r="C1411" s="20" t="str">
        <f t="shared" si="0"/>
        <v>JSS2021</v>
      </c>
      <c r="D1411" s="13" t="s">
        <v>19383</v>
      </c>
      <c r="E1411" s="14" t="s">
        <v>19384</v>
      </c>
    </row>
    <row r="1412" spans="1:5" ht="15.75" customHeight="1" x14ac:dyDescent="0.2">
      <c r="A1412" s="6" t="s">
        <v>8297</v>
      </c>
      <c r="B1412" s="18">
        <v>2021</v>
      </c>
      <c r="C1412" s="20" t="str">
        <f t="shared" si="0"/>
        <v>JSS2021</v>
      </c>
      <c r="D1412" s="11" t="s">
        <v>19385</v>
      </c>
      <c r="E1412" s="12" t="s">
        <v>19386</v>
      </c>
    </row>
    <row r="1413" spans="1:5" ht="15.75" customHeight="1" x14ac:dyDescent="0.2">
      <c r="A1413" s="6" t="s">
        <v>8297</v>
      </c>
      <c r="B1413" s="19">
        <v>2021</v>
      </c>
      <c r="C1413" s="20" t="str">
        <f t="shared" si="0"/>
        <v>JSS2021</v>
      </c>
      <c r="D1413" s="13" t="s">
        <v>19387</v>
      </c>
      <c r="E1413" s="14" t="s">
        <v>19388</v>
      </c>
    </row>
    <row r="1414" spans="1:5" ht="15.75" customHeight="1" x14ac:dyDescent="0.2">
      <c r="A1414" s="6" t="s">
        <v>8297</v>
      </c>
      <c r="B1414" s="18">
        <v>2021</v>
      </c>
      <c r="C1414" s="20" t="str">
        <f t="shared" si="0"/>
        <v>JSS2021</v>
      </c>
      <c r="D1414" s="11" t="s">
        <v>19389</v>
      </c>
      <c r="E1414" s="12" t="s">
        <v>19390</v>
      </c>
    </row>
    <row r="1415" spans="1:5" ht="15.75" customHeight="1" x14ac:dyDescent="0.2">
      <c r="A1415" s="6" t="s">
        <v>8297</v>
      </c>
      <c r="B1415" s="19">
        <v>2021</v>
      </c>
      <c r="C1415" s="20" t="str">
        <f t="shared" si="0"/>
        <v>JSS2021</v>
      </c>
      <c r="D1415" s="13" t="s">
        <v>19391</v>
      </c>
      <c r="E1415" s="14" t="s">
        <v>19392</v>
      </c>
    </row>
    <row r="1416" spans="1:5" ht="15.75" customHeight="1" x14ac:dyDescent="0.2">
      <c r="A1416" s="6" t="s">
        <v>8297</v>
      </c>
      <c r="B1416" s="18">
        <v>2021</v>
      </c>
      <c r="C1416" s="20" t="str">
        <f t="shared" si="0"/>
        <v>JSS2021</v>
      </c>
      <c r="D1416" s="11" t="s">
        <v>19393</v>
      </c>
      <c r="E1416" s="12" t="s">
        <v>19394</v>
      </c>
    </row>
    <row r="1417" spans="1:5" ht="15.75" customHeight="1" x14ac:dyDescent="0.2">
      <c r="A1417" s="6" t="s">
        <v>8297</v>
      </c>
      <c r="B1417" s="19">
        <v>2022</v>
      </c>
      <c r="C1417" s="20" t="str">
        <f t="shared" si="0"/>
        <v>JSS2022</v>
      </c>
      <c r="D1417" s="13" t="s">
        <v>19395</v>
      </c>
      <c r="E1417" s="14" t="s">
        <v>19396</v>
      </c>
    </row>
    <row r="1418" spans="1:5" ht="15.75" customHeight="1" x14ac:dyDescent="0.2">
      <c r="A1418" s="6" t="s">
        <v>8297</v>
      </c>
      <c r="B1418" s="18">
        <v>2022</v>
      </c>
      <c r="C1418" s="20" t="str">
        <f t="shared" si="0"/>
        <v>JSS2022</v>
      </c>
      <c r="D1418" s="11" t="s">
        <v>19397</v>
      </c>
      <c r="E1418" s="12" t="s">
        <v>19398</v>
      </c>
    </row>
    <row r="1419" spans="1:5" ht="15.75" customHeight="1" x14ac:dyDescent="0.2">
      <c r="A1419" s="6" t="s">
        <v>8297</v>
      </c>
      <c r="B1419" s="19">
        <v>2022</v>
      </c>
      <c r="C1419" s="20" t="str">
        <f t="shared" si="0"/>
        <v>JSS2022</v>
      </c>
      <c r="D1419" s="13" t="s">
        <v>19399</v>
      </c>
      <c r="E1419" s="14" t="s">
        <v>19400</v>
      </c>
    </row>
    <row r="1420" spans="1:5" ht="15.75" customHeight="1" x14ac:dyDescent="0.2">
      <c r="A1420" s="6" t="s">
        <v>8297</v>
      </c>
      <c r="B1420" s="18">
        <v>2022</v>
      </c>
      <c r="C1420" s="20" t="str">
        <f t="shared" si="0"/>
        <v>JSS2022</v>
      </c>
      <c r="D1420" s="11" t="s">
        <v>19401</v>
      </c>
      <c r="E1420" s="12" t="s">
        <v>19402</v>
      </c>
    </row>
    <row r="1421" spans="1:5" ht="15.75" customHeight="1" x14ac:dyDescent="0.2">
      <c r="A1421" s="6" t="s">
        <v>8297</v>
      </c>
      <c r="B1421" s="19">
        <v>2022</v>
      </c>
      <c r="C1421" s="20" t="str">
        <f t="shared" si="0"/>
        <v>JSS2022</v>
      </c>
      <c r="D1421" s="13" t="s">
        <v>19403</v>
      </c>
      <c r="E1421" s="14" t="s">
        <v>19404</v>
      </c>
    </row>
    <row r="1422" spans="1:5" ht="15.75" customHeight="1" x14ac:dyDescent="0.2">
      <c r="A1422" s="6" t="s">
        <v>8297</v>
      </c>
      <c r="B1422" s="18">
        <v>2022</v>
      </c>
      <c r="C1422" s="20" t="str">
        <f t="shared" si="0"/>
        <v>JSS2022</v>
      </c>
      <c r="D1422" s="11" t="s">
        <v>19405</v>
      </c>
      <c r="E1422" s="12" t="s">
        <v>19406</v>
      </c>
    </row>
    <row r="1423" spans="1:5" ht="15.75" customHeight="1" x14ac:dyDescent="0.2">
      <c r="A1423" s="6" t="s">
        <v>8297</v>
      </c>
      <c r="B1423" s="19">
        <v>2022</v>
      </c>
      <c r="C1423" s="20" t="str">
        <f t="shared" si="0"/>
        <v>JSS2022</v>
      </c>
      <c r="D1423" s="13" t="s">
        <v>19407</v>
      </c>
      <c r="E1423" s="14" t="s">
        <v>19408</v>
      </c>
    </row>
    <row r="1424" spans="1:5" ht="15.75" customHeight="1" x14ac:dyDescent="0.2">
      <c r="A1424" s="6" t="s">
        <v>8297</v>
      </c>
      <c r="B1424" s="18">
        <v>2022</v>
      </c>
      <c r="C1424" s="20" t="str">
        <f t="shared" si="0"/>
        <v>JSS2022</v>
      </c>
      <c r="D1424" s="11" t="s">
        <v>19409</v>
      </c>
      <c r="E1424" s="12" t="s">
        <v>19410</v>
      </c>
    </row>
    <row r="1425" spans="1:5" ht="15.75" customHeight="1" x14ac:dyDescent="0.2">
      <c r="A1425" s="6" t="s">
        <v>8297</v>
      </c>
      <c r="B1425" s="19">
        <v>2022</v>
      </c>
      <c r="C1425" s="20" t="str">
        <f t="shared" si="0"/>
        <v>JSS2022</v>
      </c>
      <c r="D1425" s="13" t="s">
        <v>19411</v>
      </c>
      <c r="E1425" s="14" t="s">
        <v>19412</v>
      </c>
    </row>
    <row r="1426" spans="1:5" ht="15.75" customHeight="1" x14ac:dyDescent="0.2">
      <c r="A1426" s="6" t="s">
        <v>8297</v>
      </c>
      <c r="B1426" s="18">
        <v>2022</v>
      </c>
      <c r="C1426" s="20" t="str">
        <f t="shared" si="0"/>
        <v>JSS2022</v>
      </c>
      <c r="D1426" s="11" t="s">
        <v>19413</v>
      </c>
      <c r="E1426" s="12" t="s">
        <v>19414</v>
      </c>
    </row>
    <row r="1427" spans="1:5" ht="15.75" customHeight="1" x14ac:dyDescent="0.2">
      <c r="A1427" s="6" t="s">
        <v>8297</v>
      </c>
      <c r="B1427" s="19">
        <v>2022</v>
      </c>
      <c r="C1427" s="20" t="str">
        <f t="shared" si="0"/>
        <v>JSS2022</v>
      </c>
      <c r="D1427" s="13" t="s">
        <v>19415</v>
      </c>
      <c r="E1427" s="14" t="s">
        <v>19416</v>
      </c>
    </row>
    <row r="1428" spans="1:5" ht="15.75" customHeight="1" x14ac:dyDescent="0.2">
      <c r="A1428" s="6" t="s">
        <v>8297</v>
      </c>
      <c r="B1428" s="18">
        <v>2022</v>
      </c>
      <c r="C1428" s="20" t="str">
        <f t="shared" si="0"/>
        <v>JSS2022</v>
      </c>
      <c r="D1428" s="11" t="s">
        <v>19417</v>
      </c>
      <c r="E1428" s="12" t="s">
        <v>19418</v>
      </c>
    </row>
    <row r="1429" spans="1:5" ht="15.75" customHeight="1" x14ac:dyDescent="0.2">
      <c r="A1429" s="6" t="s">
        <v>8297</v>
      </c>
      <c r="B1429" s="19">
        <v>2022</v>
      </c>
      <c r="C1429" s="20" t="str">
        <f t="shared" si="0"/>
        <v>JSS2022</v>
      </c>
      <c r="D1429" s="13" t="s">
        <v>19419</v>
      </c>
      <c r="E1429" s="14" t="s">
        <v>19420</v>
      </c>
    </row>
    <row r="1430" spans="1:5" ht="15.75" customHeight="1" x14ac:dyDescent="0.2">
      <c r="A1430" s="6" t="s">
        <v>8297</v>
      </c>
      <c r="B1430" s="18">
        <v>2022</v>
      </c>
      <c r="C1430" s="20" t="str">
        <f t="shared" si="0"/>
        <v>JSS2022</v>
      </c>
      <c r="D1430" s="11" t="s">
        <v>19421</v>
      </c>
      <c r="E1430" s="12" t="s">
        <v>19422</v>
      </c>
    </row>
    <row r="1431" spans="1:5" ht="15.75" customHeight="1" x14ac:dyDescent="0.2">
      <c r="A1431" s="6" t="s">
        <v>8297</v>
      </c>
      <c r="B1431" s="19">
        <v>2022</v>
      </c>
      <c r="C1431" s="20" t="str">
        <f t="shared" si="0"/>
        <v>JSS2022</v>
      </c>
      <c r="D1431" s="13" t="s">
        <v>19423</v>
      </c>
      <c r="E1431" s="14" t="s">
        <v>19424</v>
      </c>
    </row>
    <row r="1432" spans="1:5" ht="15.75" customHeight="1" x14ac:dyDescent="0.2">
      <c r="A1432" s="6" t="s">
        <v>8297</v>
      </c>
      <c r="B1432" s="18">
        <v>2022</v>
      </c>
      <c r="C1432" s="20" t="str">
        <f t="shared" si="0"/>
        <v>JSS2022</v>
      </c>
      <c r="D1432" s="11" t="s">
        <v>19425</v>
      </c>
      <c r="E1432" s="12" t="s">
        <v>19426</v>
      </c>
    </row>
    <row r="1433" spans="1:5" ht="15.75" customHeight="1" x14ac:dyDescent="0.2">
      <c r="A1433" s="6" t="s">
        <v>8297</v>
      </c>
      <c r="B1433" s="19">
        <v>2022</v>
      </c>
      <c r="C1433" s="20" t="str">
        <f t="shared" si="0"/>
        <v>JSS2022</v>
      </c>
      <c r="D1433" s="13" t="s">
        <v>19427</v>
      </c>
      <c r="E1433" s="14" t="s">
        <v>19428</v>
      </c>
    </row>
    <row r="1434" spans="1:5" ht="15.75" customHeight="1" x14ac:dyDescent="0.2">
      <c r="A1434" s="6" t="s">
        <v>8297</v>
      </c>
      <c r="B1434" s="18">
        <v>2022</v>
      </c>
      <c r="C1434" s="20" t="str">
        <f t="shared" si="0"/>
        <v>JSS2022</v>
      </c>
      <c r="D1434" s="11" t="s">
        <v>19429</v>
      </c>
      <c r="E1434" s="12" t="s">
        <v>19430</v>
      </c>
    </row>
    <row r="1435" spans="1:5" ht="15.75" customHeight="1" x14ac:dyDescent="0.2">
      <c r="A1435" s="6" t="s">
        <v>8297</v>
      </c>
      <c r="B1435" s="19">
        <v>2022</v>
      </c>
      <c r="C1435" s="20" t="str">
        <f t="shared" si="0"/>
        <v>JSS2022</v>
      </c>
      <c r="D1435" s="13" t="s">
        <v>19431</v>
      </c>
      <c r="E1435" s="14" t="s">
        <v>19432</v>
      </c>
    </row>
    <row r="1436" spans="1:5" ht="15.75" customHeight="1" x14ac:dyDescent="0.2">
      <c r="A1436" s="6" t="s">
        <v>8297</v>
      </c>
      <c r="B1436" s="18">
        <v>2022</v>
      </c>
      <c r="C1436" s="20" t="str">
        <f t="shared" si="0"/>
        <v>JSS2022</v>
      </c>
      <c r="D1436" s="11" t="s">
        <v>19433</v>
      </c>
      <c r="E1436" s="12" t="s">
        <v>19434</v>
      </c>
    </row>
    <row r="1437" spans="1:5" ht="15.75" customHeight="1" x14ac:dyDescent="0.2">
      <c r="A1437" s="6" t="s">
        <v>8297</v>
      </c>
      <c r="B1437" s="19">
        <v>2022</v>
      </c>
      <c r="C1437" s="20" t="str">
        <f t="shared" si="0"/>
        <v>JSS2022</v>
      </c>
      <c r="D1437" s="13" t="s">
        <v>19435</v>
      </c>
      <c r="E1437" s="14" t="s">
        <v>19436</v>
      </c>
    </row>
    <row r="1438" spans="1:5" ht="15.75" customHeight="1" x14ac:dyDescent="0.2">
      <c r="A1438" s="6" t="s">
        <v>8297</v>
      </c>
      <c r="B1438" s="18">
        <v>2022</v>
      </c>
      <c r="C1438" s="20" t="str">
        <f t="shared" si="0"/>
        <v>JSS2022</v>
      </c>
      <c r="D1438" s="11" t="s">
        <v>19437</v>
      </c>
      <c r="E1438" s="12" t="s">
        <v>19438</v>
      </c>
    </row>
    <row r="1439" spans="1:5" ht="15.75" customHeight="1" x14ac:dyDescent="0.2">
      <c r="A1439" s="6" t="s">
        <v>8297</v>
      </c>
      <c r="B1439" s="19">
        <v>2022</v>
      </c>
      <c r="C1439" s="20" t="str">
        <f t="shared" si="0"/>
        <v>JSS2022</v>
      </c>
      <c r="D1439" s="13" t="s">
        <v>19439</v>
      </c>
      <c r="E1439" s="14" t="s">
        <v>19440</v>
      </c>
    </row>
    <row r="1440" spans="1:5" ht="15.75" customHeight="1" x14ac:dyDescent="0.2">
      <c r="A1440" s="6" t="s">
        <v>8297</v>
      </c>
      <c r="B1440" s="18">
        <v>2022</v>
      </c>
      <c r="C1440" s="20" t="str">
        <f t="shared" si="0"/>
        <v>JSS2022</v>
      </c>
      <c r="D1440" s="11" t="s">
        <v>19441</v>
      </c>
      <c r="E1440" s="12" t="s">
        <v>19442</v>
      </c>
    </row>
    <row r="1441" spans="1:5" ht="15.75" customHeight="1" x14ac:dyDescent="0.2">
      <c r="A1441" s="6" t="s">
        <v>8297</v>
      </c>
      <c r="B1441" s="19">
        <v>2022</v>
      </c>
      <c r="C1441" s="20" t="str">
        <f t="shared" si="0"/>
        <v>JSS2022</v>
      </c>
      <c r="D1441" s="13" t="s">
        <v>19443</v>
      </c>
      <c r="E1441" s="14" t="s">
        <v>19444</v>
      </c>
    </row>
    <row r="1442" spans="1:5" ht="15.75" customHeight="1" x14ac:dyDescent="0.2">
      <c r="A1442" s="6" t="s">
        <v>8297</v>
      </c>
      <c r="B1442" s="18">
        <v>2022</v>
      </c>
      <c r="C1442" s="20" t="str">
        <f t="shared" si="0"/>
        <v>JSS2022</v>
      </c>
      <c r="D1442" s="11" t="s">
        <v>19445</v>
      </c>
      <c r="E1442" s="12" t="s">
        <v>19446</v>
      </c>
    </row>
    <row r="1443" spans="1:5" ht="15.75" customHeight="1" x14ac:dyDescent="0.2">
      <c r="A1443" s="6" t="s">
        <v>8297</v>
      </c>
      <c r="B1443" s="19">
        <v>2022</v>
      </c>
      <c r="C1443" s="20" t="str">
        <f t="shared" si="0"/>
        <v>JSS2022</v>
      </c>
      <c r="D1443" s="13" t="s">
        <v>19447</v>
      </c>
      <c r="E1443" s="14" t="s">
        <v>19448</v>
      </c>
    </row>
    <row r="1444" spans="1:5" ht="15.75" customHeight="1" x14ac:dyDescent="0.2">
      <c r="A1444" s="6" t="s">
        <v>8297</v>
      </c>
      <c r="B1444" s="18">
        <v>2022</v>
      </c>
      <c r="C1444" s="20" t="str">
        <f t="shared" si="0"/>
        <v>JSS2022</v>
      </c>
      <c r="D1444" s="11" t="s">
        <v>19449</v>
      </c>
      <c r="E1444" s="12" t="s">
        <v>19450</v>
      </c>
    </row>
    <row r="1445" spans="1:5" ht="15.75" customHeight="1" x14ac:dyDescent="0.2">
      <c r="A1445" s="6" t="s">
        <v>8297</v>
      </c>
      <c r="B1445" s="19">
        <v>2022</v>
      </c>
      <c r="C1445" s="20" t="str">
        <f t="shared" si="0"/>
        <v>JSS2022</v>
      </c>
      <c r="D1445" s="13" t="s">
        <v>19451</v>
      </c>
      <c r="E1445" s="14" t="s">
        <v>19452</v>
      </c>
    </row>
    <row r="1446" spans="1:5" ht="15.75" customHeight="1" x14ac:dyDescent="0.2">
      <c r="A1446" s="6" t="s">
        <v>8297</v>
      </c>
      <c r="B1446" s="18">
        <v>2022</v>
      </c>
      <c r="C1446" s="20" t="str">
        <f t="shared" si="0"/>
        <v>JSS2022</v>
      </c>
      <c r="D1446" s="11" t="s">
        <v>19453</v>
      </c>
      <c r="E1446" s="12" t="s">
        <v>19454</v>
      </c>
    </row>
    <row r="1447" spans="1:5" ht="15.75" customHeight="1" x14ac:dyDescent="0.2">
      <c r="A1447" s="6" t="s">
        <v>8297</v>
      </c>
      <c r="B1447" s="19">
        <v>2022</v>
      </c>
      <c r="C1447" s="20" t="str">
        <f t="shared" si="0"/>
        <v>JSS2022</v>
      </c>
      <c r="D1447" s="13" t="s">
        <v>19455</v>
      </c>
      <c r="E1447" s="14" t="s">
        <v>19456</v>
      </c>
    </row>
    <row r="1448" spans="1:5" ht="15.75" customHeight="1" x14ac:dyDescent="0.2">
      <c r="A1448" s="6" t="s">
        <v>8297</v>
      </c>
      <c r="B1448" s="18">
        <v>2022</v>
      </c>
      <c r="C1448" s="20" t="str">
        <f t="shared" si="0"/>
        <v>JSS2022</v>
      </c>
      <c r="D1448" s="11" t="s">
        <v>19457</v>
      </c>
      <c r="E1448" s="12" t="s">
        <v>19458</v>
      </c>
    </row>
    <row r="1449" spans="1:5" ht="15.75" customHeight="1" x14ac:dyDescent="0.2">
      <c r="A1449" s="6" t="s">
        <v>8297</v>
      </c>
      <c r="B1449" s="19">
        <v>2022</v>
      </c>
      <c r="C1449" s="20" t="str">
        <f t="shared" ref="C1449:C1533" si="1">CONCATENATE(A1449,B1449)</f>
        <v>JSS2022</v>
      </c>
      <c r="D1449" s="13" t="s">
        <v>19459</v>
      </c>
      <c r="E1449" s="14" t="s">
        <v>19460</v>
      </c>
    </row>
    <row r="1450" spans="1:5" ht="15.75" customHeight="1" x14ac:dyDescent="0.2">
      <c r="A1450" s="6" t="s">
        <v>8297</v>
      </c>
      <c r="B1450" s="18">
        <v>2022</v>
      </c>
      <c r="C1450" s="20" t="str">
        <f t="shared" si="1"/>
        <v>JSS2022</v>
      </c>
      <c r="D1450" s="11" t="s">
        <v>19461</v>
      </c>
      <c r="E1450" s="12" t="s">
        <v>19462</v>
      </c>
    </row>
    <row r="1451" spans="1:5" ht="15.75" customHeight="1" x14ac:dyDescent="0.2">
      <c r="A1451" s="6" t="s">
        <v>8297</v>
      </c>
      <c r="B1451" s="19">
        <v>2022</v>
      </c>
      <c r="C1451" s="20" t="str">
        <f t="shared" si="1"/>
        <v>JSS2022</v>
      </c>
      <c r="D1451" s="13" t="s">
        <v>19463</v>
      </c>
      <c r="E1451" s="14" t="s">
        <v>19464</v>
      </c>
    </row>
    <row r="1452" spans="1:5" ht="15.75" customHeight="1" x14ac:dyDescent="0.2">
      <c r="A1452" s="6" t="s">
        <v>8297</v>
      </c>
      <c r="B1452" s="18">
        <v>2022</v>
      </c>
      <c r="C1452" s="20" t="str">
        <f t="shared" si="1"/>
        <v>JSS2022</v>
      </c>
      <c r="D1452" s="11" t="s">
        <v>19465</v>
      </c>
      <c r="E1452" s="12" t="s">
        <v>19466</v>
      </c>
    </row>
    <row r="1453" spans="1:5" ht="15.75" customHeight="1" x14ac:dyDescent="0.2">
      <c r="A1453" s="6" t="s">
        <v>8297</v>
      </c>
      <c r="B1453" s="19">
        <v>2022</v>
      </c>
      <c r="C1453" s="20" t="str">
        <f t="shared" si="1"/>
        <v>JSS2022</v>
      </c>
      <c r="D1453" s="13" t="s">
        <v>19467</v>
      </c>
      <c r="E1453" s="14" t="s">
        <v>19468</v>
      </c>
    </row>
    <row r="1454" spans="1:5" ht="15.75" customHeight="1" x14ac:dyDescent="0.2">
      <c r="A1454" s="6" t="s">
        <v>8297</v>
      </c>
      <c r="B1454" s="18">
        <v>2022</v>
      </c>
      <c r="C1454" s="20" t="str">
        <f t="shared" si="1"/>
        <v>JSS2022</v>
      </c>
      <c r="D1454" s="11" t="s">
        <v>19469</v>
      </c>
      <c r="E1454" s="12" t="s">
        <v>19470</v>
      </c>
    </row>
    <row r="1455" spans="1:5" ht="15.75" customHeight="1" x14ac:dyDescent="0.2">
      <c r="A1455" s="6" t="s">
        <v>8297</v>
      </c>
      <c r="B1455" s="19">
        <v>2022</v>
      </c>
      <c r="C1455" s="20" t="str">
        <f t="shared" si="1"/>
        <v>JSS2022</v>
      </c>
      <c r="D1455" s="13" t="s">
        <v>19471</v>
      </c>
      <c r="E1455" s="14" t="s">
        <v>19472</v>
      </c>
    </row>
    <row r="1456" spans="1:5" ht="15.75" customHeight="1" x14ac:dyDescent="0.2">
      <c r="A1456" s="6" t="s">
        <v>8297</v>
      </c>
      <c r="B1456" s="18">
        <v>2022</v>
      </c>
      <c r="C1456" s="20" t="str">
        <f t="shared" si="1"/>
        <v>JSS2022</v>
      </c>
      <c r="D1456" s="11" t="s">
        <v>19473</v>
      </c>
      <c r="E1456" s="12" t="s">
        <v>19474</v>
      </c>
    </row>
    <row r="1457" spans="1:5" ht="15.75" customHeight="1" x14ac:dyDescent="0.2">
      <c r="A1457" s="6" t="s">
        <v>8297</v>
      </c>
      <c r="B1457" s="19">
        <v>2022</v>
      </c>
      <c r="C1457" s="20" t="str">
        <f t="shared" si="1"/>
        <v>JSS2022</v>
      </c>
      <c r="D1457" s="13" t="s">
        <v>19475</v>
      </c>
      <c r="E1457" s="14" t="s">
        <v>19476</v>
      </c>
    </row>
    <row r="1458" spans="1:5" ht="15.75" customHeight="1" x14ac:dyDescent="0.2">
      <c r="A1458" s="6" t="s">
        <v>8297</v>
      </c>
      <c r="B1458" s="18">
        <v>2022</v>
      </c>
      <c r="C1458" s="20" t="str">
        <f t="shared" si="1"/>
        <v>JSS2022</v>
      </c>
      <c r="D1458" s="11" t="s">
        <v>19477</v>
      </c>
      <c r="E1458" s="12" t="s">
        <v>19478</v>
      </c>
    </row>
    <row r="1459" spans="1:5" ht="15.75" customHeight="1" x14ac:dyDescent="0.2">
      <c r="A1459" s="6" t="s">
        <v>8297</v>
      </c>
      <c r="B1459" s="19">
        <v>2022</v>
      </c>
      <c r="C1459" s="20" t="str">
        <f t="shared" si="1"/>
        <v>JSS2022</v>
      </c>
      <c r="D1459" s="13" t="s">
        <v>19479</v>
      </c>
      <c r="E1459" s="14" t="s">
        <v>19480</v>
      </c>
    </row>
    <row r="1460" spans="1:5" ht="15.75" customHeight="1" x14ac:dyDescent="0.2">
      <c r="A1460" s="6" t="s">
        <v>8297</v>
      </c>
      <c r="B1460" s="18">
        <v>2022</v>
      </c>
      <c r="C1460" s="20" t="str">
        <f t="shared" si="1"/>
        <v>JSS2022</v>
      </c>
      <c r="D1460" s="11" t="s">
        <v>19481</v>
      </c>
      <c r="E1460" s="12" t="s">
        <v>19482</v>
      </c>
    </row>
    <row r="1461" spans="1:5" ht="15.75" customHeight="1" x14ac:dyDescent="0.2">
      <c r="A1461" s="6" t="s">
        <v>8297</v>
      </c>
      <c r="B1461" s="19">
        <v>2022</v>
      </c>
      <c r="C1461" s="20" t="str">
        <f t="shared" si="1"/>
        <v>JSS2022</v>
      </c>
      <c r="D1461" s="13" t="s">
        <v>19483</v>
      </c>
      <c r="E1461" s="14" t="s">
        <v>19484</v>
      </c>
    </row>
    <row r="1462" spans="1:5" ht="15.75" customHeight="1" x14ac:dyDescent="0.2">
      <c r="A1462" s="6" t="s">
        <v>8297</v>
      </c>
      <c r="B1462" s="18">
        <v>2022</v>
      </c>
      <c r="C1462" s="20" t="str">
        <f t="shared" si="1"/>
        <v>JSS2022</v>
      </c>
      <c r="D1462" s="11" t="s">
        <v>19485</v>
      </c>
      <c r="E1462" s="12" t="s">
        <v>19486</v>
      </c>
    </row>
    <row r="1463" spans="1:5" ht="15.75" customHeight="1" x14ac:dyDescent="0.2">
      <c r="A1463" s="6" t="s">
        <v>8297</v>
      </c>
      <c r="B1463" s="19">
        <v>2022</v>
      </c>
      <c r="C1463" s="20" t="str">
        <f t="shared" si="1"/>
        <v>JSS2022</v>
      </c>
      <c r="D1463" s="13" t="s">
        <v>19487</v>
      </c>
      <c r="E1463" s="14" t="s">
        <v>19488</v>
      </c>
    </row>
    <row r="1464" spans="1:5" ht="15.75" customHeight="1" x14ac:dyDescent="0.2">
      <c r="A1464" s="6" t="s">
        <v>8297</v>
      </c>
      <c r="B1464" s="18">
        <v>2022</v>
      </c>
      <c r="C1464" s="20" t="str">
        <f t="shared" si="1"/>
        <v>JSS2022</v>
      </c>
      <c r="D1464" s="11" t="s">
        <v>19489</v>
      </c>
      <c r="E1464" s="12" t="s">
        <v>19490</v>
      </c>
    </row>
    <row r="1465" spans="1:5" ht="15.75" customHeight="1" x14ac:dyDescent="0.2">
      <c r="A1465" s="6" t="s">
        <v>8297</v>
      </c>
      <c r="B1465" s="19">
        <v>2022</v>
      </c>
      <c r="C1465" s="20" t="str">
        <f t="shared" si="1"/>
        <v>JSS2022</v>
      </c>
      <c r="D1465" s="13" t="s">
        <v>19491</v>
      </c>
      <c r="E1465" s="14" t="s">
        <v>19492</v>
      </c>
    </row>
    <row r="1466" spans="1:5" ht="15.75" customHeight="1" x14ac:dyDescent="0.2">
      <c r="A1466" s="6" t="s">
        <v>8297</v>
      </c>
      <c r="B1466" s="18">
        <v>2022</v>
      </c>
      <c r="C1466" s="20" t="str">
        <f t="shared" si="1"/>
        <v>JSS2022</v>
      </c>
      <c r="D1466" s="11" t="s">
        <v>19493</v>
      </c>
      <c r="E1466" s="12" t="s">
        <v>19494</v>
      </c>
    </row>
    <row r="1467" spans="1:5" ht="15.75" customHeight="1" x14ac:dyDescent="0.2">
      <c r="A1467" s="6" t="s">
        <v>8297</v>
      </c>
      <c r="B1467" s="19">
        <v>2022</v>
      </c>
      <c r="C1467" s="20" t="str">
        <f t="shared" si="1"/>
        <v>JSS2022</v>
      </c>
      <c r="D1467" s="13" t="s">
        <v>19495</v>
      </c>
      <c r="E1467" s="14" t="s">
        <v>19496</v>
      </c>
    </row>
    <row r="1468" spans="1:5" ht="15.75" customHeight="1" x14ac:dyDescent="0.2">
      <c r="A1468" s="6" t="s">
        <v>8297</v>
      </c>
      <c r="B1468" s="18">
        <v>2022</v>
      </c>
      <c r="C1468" s="20" t="str">
        <f t="shared" si="1"/>
        <v>JSS2022</v>
      </c>
      <c r="D1468" s="11" t="s">
        <v>19497</v>
      </c>
      <c r="E1468" s="12" t="s">
        <v>19498</v>
      </c>
    </row>
    <row r="1469" spans="1:5" ht="15.75" customHeight="1" x14ac:dyDescent="0.2">
      <c r="A1469" s="6" t="s">
        <v>8297</v>
      </c>
      <c r="B1469" s="19">
        <v>2022</v>
      </c>
      <c r="C1469" s="20" t="str">
        <f t="shared" si="1"/>
        <v>JSS2022</v>
      </c>
      <c r="D1469" s="13" t="s">
        <v>19499</v>
      </c>
      <c r="E1469" s="14" t="s">
        <v>19500</v>
      </c>
    </row>
    <row r="1470" spans="1:5" ht="15.75" customHeight="1" x14ac:dyDescent="0.2">
      <c r="A1470" s="6" t="s">
        <v>8297</v>
      </c>
      <c r="B1470" s="18">
        <v>2022</v>
      </c>
      <c r="C1470" s="20" t="str">
        <f t="shared" si="1"/>
        <v>JSS2022</v>
      </c>
      <c r="D1470" s="11" t="s">
        <v>19501</v>
      </c>
      <c r="E1470" s="12" t="s">
        <v>19502</v>
      </c>
    </row>
    <row r="1471" spans="1:5" ht="15.75" customHeight="1" x14ac:dyDescent="0.2">
      <c r="A1471" s="6" t="s">
        <v>8297</v>
      </c>
      <c r="B1471" s="19">
        <v>2022</v>
      </c>
      <c r="C1471" s="20" t="str">
        <f t="shared" si="1"/>
        <v>JSS2022</v>
      </c>
      <c r="D1471" s="13" t="s">
        <v>19503</v>
      </c>
      <c r="E1471" s="14" t="s">
        <v>19504</v>
      </c>
    </row>
    <row r="1472" spans="1:5" ht="15.75" customHeight="1" x14ac:dyDescent="0.2">
      <c r="A1472" s="6" t="s">
        <v>8297</v>
      </c>
      <c r="B1472" s="18">
        <v>2022</v>
      </c>
      <c r="C1472" s="20" t="str">
        <f t="shared" si="1"/>
        <v>JSS2022</v>
      </c>
      <c r="D1472" s="11" t="s">
        <v>19505</v>
      </c>
      <c r="E1472" s="12" t="s">
        <v>19506</v>
      </c>
    </row>
    <row r="1473" spans="1:5" ht="15.75" customHeight="1" x14ac:dyDescent="0.2">
      <c r="A1473" s="6" t="s">
        <v>8297</v>
      </c>
      <c r="B1473" s="19">
        <v>2022</v>
      </c>
      <c r="C1473" s="20" t="str">
        <f t="shared" si="1"/>
        <v>JSS2022</v>
      </c>
      <c r="D1473" s="13" t="s">
        <v>19507</v>
      </c>
      <c r="E1473" s="14" t="s">
        <v>19508</v>
      </c>
    </row>
    <row r="1474" spans="1:5" ht="15.75" customHeight="1" x14ac:dyDescent="0.2">
      <c r="A1474" s="6" t="s">
        <v>8297</v>
      </c>
      <c r="B1474" s="18">
        <v>2022</v>
      </c>
      <c r="C1474" s="20" t="str">
        <f t="shared" si="1"/>
        <v>JSS2022</v>
      </c>
      <c r="D1474" s="11" t="s">
        <v>19509</v>
      </c>
      <c r="E1474" s="12" t="s">
        <v>19510</v>
      </c>
    </row>
    <row r="1475" spans="1:5" ht="15.75" customHeight="1" x14ac:dyDescent="0.2">
      <c r="A1475" s="6" t="s">
        <v>8297</v>
      </c>
      <c r="B1475" s="19">
        <v>2022</v>
      </c>
      <c r="C1475" s="20" t="str">
        <f t="shared" si="1"/>
        <v>JSS2022</v>
      </c>
      <c r="D1475" s="13" t="s">
        <v>19511</v>
      </c>
      <c r="E1475" s="14" t="s">
        <v>19512</v>
      </c>
    </row>
    <row r="1476" spans="1:5" ht="15.75" customHeight="1" x14ac:dyDescent="0.2">
      <c r="A1476" s="6" t="s">
        <v>8297</v>
      </c>
      <c r="B1476" s="18">
        <v>2022</v>
      </c>
      <c r="C1476" s="20" t="str">
        <f t="shared" si="1"/>
        <v>JSS2022</v>
      </c>
      <c r="D1476" s="11" t="s">
        <v>19513</v>
      </c>
      <c r="E1476" s="12" t="s">
        <v>19514</v>
      </c>
    </row>
    <row r="1477" spans="1:5" ht="15.75" customHeight="1" x14ac:dyDescent="0.2">
      <c r="A1477" s="6" t="s">
        <v>8297</v>
      </c>
      <c r="B1477" s="19">
        <v>2022</v>
      </c>
      <c r="C1477" s="20" t="str">
        <f t="shared" si="1"/>
        <v>JSS2022</v>
      </c>
      <c r="D1477" s="13" t="s">
        <v>19515</v>
      </c>
      <c r="E1477" s="14" t="s">
        <v>19516</v>
      </c>
    </row>
    <row r="1478" spans="1:5" ht="15.75" customHeight="1" x14ac:dyDescent="0.2">
      <c r="A1478" s="6" t="s">
        <v>8297</v>
      </c>
      <c r="B1478" s="18">
        <v>2022</v>
      </c>
      <c r="C1478" s="20" t="str">
        <f t="shared" si="1"/>
        <v>JSS2022</v>
      </c>
      <c r="D1478" s="11" t="s">
        <v>19517</v>
      </c>
      <c r="E1478" s="12" t="s">
        <v>19518</v>
      </c>
    </row>
    <row r="1479" spans="1:5" ht="15.75" customHeight="1" x14ac:dyDescent="0.2">
      <c r="A1479" s="6" t="s">
        <v>8297</v>
      </c>
      <c r="B1479" s="19">
        <v>2022</v>
      </c>
      <c r="C1479" s="20" t="str">
        <f t="shared" si="1"/>
        <v>JSS2022</v>
      </c>
      <c r="D1479" s="13" t="s">
        <v>19519</v>
      </c>
      <c r="E1479" s="14" t="s">
        <v>19520</v>
      </c>
    </row>
    <row r="1480" spans="1:5" ht="15.75" customHeight="1" x14ac:dyDescent="0.2">
      <c r="A1480" s="6" t="s">
        <v>8297</v>
      </c>
      <c r="B1480" s="18">
        <v>2022</v>
      </c>
      <c r="C1480" s="20" t="str">
        <f t="shared" si="1"/>
        <v>JSS2022</v>
      </c>
      <c r="D1480" s="11" t="s">
        <v>19521</v>
      </c>
      <c r="E1480" s="12" t="s">
        <v>19522</v>
      </c>
    </row>
    <row r="1481" spans="1:5" ht="15.75" customHeight="1" x14ac:dyDescent="0.2">
      <c r="A1481" s="6" t="s">
        <v>8297</v>
      </c>
      <c r="B1481" s="19">
        <v>2022</v>
      </c>
      <c r="C1481" s="20" t="str">
        <f t="shared" si="1"/>
        <v>JSS2022</v>
      </c>
      <c r="D1481" s="13" t="s">
        <v>19523</v>
      </c>
      <c r="E1481" s="14" t="s">
        <v>19524</v>
      </c>
    </row>
    <row r="1482" spans="1:5" ht="15.75" customHeight="1" x14ac:dyDescent="0.2">
      <c r="A1482" s="6" t="s">
        <v>8297</v>
      </c>
      <c r="B1482" s="18">
        <v>2022</v>
      </c>
      <c r="C1482" s="20" t="str">
        <f t="shared" si="1"/>
        <v>JSS2022</v>
      </c>
      <c r="D1482" s="11" t="s">
        <v>19525</v>
      </c>
      <c r="E1482" s="12" t="s">
        <v>19526</v>
      </c>
    </row>
    <row r="1483" spans="1:5" ht="15.75" customHeight="1" x14ac:dyDescent="0.2">
      <c r="A1483" s="6" t="s">
        <v>8297</v>
      </c>
      <c r="B1483" s="19">
        <v>2022</v>
      </c>
      <c r="C1483" s="20" t="str">
        <f t="shared" si="1"/>
        <v>JSS2022</v>
      </c>
      <c r="D1483" s="13" t="s">
        <v>19527</v>
      </c>
      <c r="E1483" s="14" t="s">
        <v>19528</v>
      </c>
    </row>
    <row r="1484" spans="1:5" ht="15.75" customHeight="1" x14ac:dyDescent="0.2">
      <c r="A1484" s="6" t="s">
        <v>8297</v>
      </c>
      <c r="B1484" s="18">
        <v>2022</v>
      </c>
      <c r="C1484" s="20" t="str">
        <f t="shared" si="1"/>
        <v>JSS2022</v>
      </c>
      <c r="D1484" s="11" t="s">
        <v>19529</v>
      </c>
      <c r="E1484" s="12" t="s">
        <v>19530</v>
      </c>
    </row>
    <row r="1485" spans="1:5" ht="15.75" customHeight="1" x14ac:dyDescent="0.2">
      <c r="A1485" s="6" t="s">
        <v>8297</v>
      </c>
      <c r="B1485" s="19">
        <v>2022</v>
      </c>
      <c r="C1485" s="20" t="str">
        <f t="shared" si="1"/>
        <v>JSS2022</v>
      </c>
      <c r="D1485" s="13" t="s">
        <v>19531</v>
      </c>
      <c r="E1485" s="14" t="s">
        <v>19532</v>
      </c>
    </row>
    <row r="1486" spans="1:5" ht="15.75" customHeight="1" x14ac:dyDescent="0.2">
      <c r="A1486" s="6" t="s">
        <v>8297</v>
      </c>
      <c r="B1486" s="18">
        <v>2022</v>
      </c>
      <c r="C1486" s="20" t="str">
        <f t="shared" si="1"/>
        <v>JSS2022</v>
      </c>
      <c r="D1486" s="11" t="s">
        <v>19533</v>
      </c>
      <c r="E1486" s="12" t="s">
        <v>19534</v>
      </c>
    </row>
    <row r="1487" spans="1:5" ht="15.75" customHeight="1" x14ac:dyDescent="0.2">
      <c r="A1487" s="6" t="s">
        <v>8297</v>
      </c>
      <c r="B1487" s="19">
        <v>2022</v>
      </c>
      <c r="C1487" s="20" t="str">
        <f t="shared" si="1"/>
        <v>JSS2022</v>
      </c>
      <c r="D1487" s="13" t="s">
        <v>19535</v>
      </c>
      <c r="E1487" s="14" t="s">
        <v>19536</v>
      </c>
    </row>
    <row r="1488" spans="1:5" ht="15.75" customHeight="1" x14ac:dyDescent="0.2">
      <c r="A1488" s="6" t="s">
        <v>8297</v>
      </c>
      <c r="B1488" s="18">
        <v>2022</v>
      </c>
      <c r="C1488" s="20" t="str">
        <f t="shared" si="1"/>
        <v>JSS2022</v>
      </c>
      <c r="D1488" s="11" t="s">
        <v>19537</v>
      </c>
      <c r="E1488" s="12" t="s">
        <v>19538</v>
      </c>
    </row>
    <row r="1489" spans="1:5" ht="15.75" customHeight="1" x14ac:dyDescent="0.2">
      <c r="A1489" s="6" t="s">
        <v>8297</v>
      </c>
      <c r="B1489" s="19">
        <v>2022</v>
      </c>
      <c r="C1489" s="20" t="str">
        <f t="shared" si="1"/>
        <v>JSS2022</v>
      </c>
      <c r="D1489" s="13" t="s">
        <v>19539</v>
      </c>
      <c r="E1489" s="14" t="s">
        <v>19540</v>
      </c>
    </row>
    <row r="1490" spans="1:5" ht="15.75" customHeight="1" x14ac:dyDescent="0.2">
      <c r="A1490" s="6" t="s">
        <v>8297</v>
      </c>
      <c r="B1490" s="18">
        <v>2022</v>
      </c>
      <c r="C1490" s="20" t="str">
        <f t="shared" si="1"/>
        <v>JSS2022</v>
      </c>
      <c r="D1490" s="11" t="s">
        <v>19541</v>
      </c>
      <c r="E1490" s="12" t="s">
        <v>19542</v>
      </c>
    </row>
    <row r="1491" spans="1:5" ht="15.75" customHeight="1" x14ac:dyDescent="0.2">
      <c r="A1491" s="6" t="s">
        <v>8297</v>
      </c>
      <c r="B1491" s="19">
        <v>2022</v>
      </c>
      <c r="C1491" s="20" t="str">
        <f t="shared" si="1"/>
        <v>JSS2022</v>
      </c>
      <c r="D1491" s="13" t="s">
        <v>19543</v>
      </c>
      <c r="E1491" s="14" t="s">
        <v>19544</v>
      </c>
    </row>
    <row r="1492" spans="1:5" ht="15.75" customHeight="1" x14ac:dyDescent="0.2">
      <c r="A1492" s="6" t="s">
        <v>8297</v>
      </c>
      <c r="B1492" s="18">
        <v>2022</v>
      </c>
      <c r="C1492" s="20" t="str">
        <f t="shared" si="1"/>
        <v>JSS2022</v>
      </c>
      <c r="D1492" s="11" t="s">
        <v>19545</v>
      </c>
      <c r="E1492" s="12" t="s">
        <v>19546</v>
      </c>
    </row>
    <row r="1493" spans="1:5" ht="15.75" customHeight="1" x14ac:dyDescent="0.2">
      <c r="A1493" s="6" t="s">
        <v>8297</v>
      </c>
      <c r="B1493" s="19">
        <v>2022</v>
      </c>
      <c r="C1493" s="20" t="str">
        <f t="shared" si="1"/>
        <v>JSS2022</v>
      </c>
      <c r="D1493" s="13" t="s">
        <v>19547</v>
      </c>
      <c r="E1493" s="14" t="s">
        <v>19548</v>
      </c>
    </row>
    <row r="1494" spans="1:5" ht="15.75" customHeight="1" x14ac:dyDescent="0.2">
      <c r="A1494" s="6" t="s">
        <v>8297</v>
      </c>
      <c r="B1494" s="18">
        <v>2022</v>
      </c>
      <c r="C1494" s="20" t="str">
        <f t="shared" si="1"/>
        <v>JSS2022</v>
      </c>
      <c r="D1494" s="11" t="s">
        <v>19549</v>
      </c>
      <c r="E1494" s="12" t="s">
        <v>19550</v>
      </c>
    </row>
    <row r="1495" spans="1:5" ht="15.75" customHeight="1" x14ac:dyDescent="0.2">
      <c r="A1495" s="6" t="s">
        <v>8297</v>
      </c>
      <c r="B1495" s="19">
        <v>2022</v>
      </c>
      <c r="C1495" s="20" t="str">
        <f t="shared" si="1"/>
        <v>JSS2022</v>
      </c>
      <c r="D1495" s="13" t="s">
        <v>19551</v>
      </c>
      <c r="E1495" s="14" t="s">
        <v>19552</v>
      </c>
    </row>
    <row r="1496" spans="1:5" ht="15.75" customHeight="1" x14ac:dyDescent="0.2">
      <c r="A1496" s="6" t="s">
        <v>8297</v>
      </c>
      <c r="B1496" s="18">
        <v>2022</v>
      </c>
      <c r="C1496" s="20" t="str">
        <f t="shared" si="1"/>
        <v>JSS2022</v>
      </c>
      <c r="D1496" s="11" t="s">
        <v>19553</v>
      </c>
      <c r="E1496" s="12" t="s">
        <v>19554</v>
      </c>
    </row>
    <row r="1497" spans="1:5" ht="15.75" customHeight="1" x14ac:dyDescent="0.2">
      <c r="A1497" s="6" t="s">
        <v>8297</v>
      </c>
      <c r="B1497" s="19">
        <v>2022</v>
      </c>
      <c r="C1497" s="20" t="str">
        <f t="shared" si="1"/>
        <v>JSS2022</v>
      </c>
      <c r="D1497" s="13" t="s">
        <v>19555</v>
      </c>
      <c r="E1497" s="14" t="s">
        <v>19556</v>
      </c>
    </row>
    <row r="1498" spans="1:5" ht="15.75" customHeight="1" x14ac:dyDescent="0.2">
      <c r="A1498" s="6" t="s">
        <v>8297</v>
      </c>
      <c r="B1498" s="18">
        <v>2022</v>
      </c>
      <c r="C1498" s="20" t="str">
        <f t="shared" si="1"/>
        <v>JSS2022</v>
      </c>
      <c r="D1498" s="11" t="s">
        <v>19557</v>
      </c>
      <c r="E1498" s="12" t="s">
        <v>19558</v>
      </c>
    </row>
    <row r="1499" spans="1:5" ht="15.75" customHeight="1" x14ac:dyDescent="0.2">
      <c r="A1499" s="6" t="s">
        <v>8297</v>
      </c>
      <c r="B1499" s="19">
        <v>2022</v>
      </c>
      <c r="C1499" s="20" t="str">
        <f t="shared" si="1"/>
        <v>JSS2022</v>
      </c>
      <c r="D1499" s="13" t="s">
        <v>19559</v>
      </c>
      <c r="E1499" s="14" t="s">
        <v>19560</v>
      </c>
    </row>
    <row r="1500" spans="1:5" ht="15.75" customHeight="1" x14ac:dyDescent="0.2">
      <c r="A1500" s="6" t="s">
        <v>8297</v>
      </c>
      <c r="B1500" s="18">
        <v>2022</v>
      </c>
      <c r="C1500" s="20" t="str">
        <f t="shared" si="1"/>
        <v>JSS2022</v>
      </c>
      <c r="D1500" s="11" t="s">
        <v>19561</v>
      </c>
      <c r="E1500" s="12" t="s">
        <v>19562</v>
      </c>
    </row>
    <row r="1501" spans="1:5" ht="15.75" customHeight="1" x14ac:dyDescent="0.2">
      <c r="A1501" s="6" t="s">
        <v>8297</v>
      </c>
      <c r="B1501" s="19">
        <v>2022</v>
      </c>
      <c r="C1501" s="20" t="str">
        <f t="shared" si="1"/>
        <v>JSS2022</v>
      </c>
      <c r="D1501" s="13" t="s">
        <v>19563</v>
      </c>
      <c r="E1501" s="14" t="s">
        <v>19564</v>
      </c>
    </row>
    <row r="1502" spans="1:5" ht="15.75" customHeight="1" x14ac:dyDescent="0.2">
      <c r="A1502" s="6" t="s">
        <v>8297</v>
      </c>
      <c r="B1502" s="18">
        <v>2022</v>
      </c>
      <c r="C1502" s="20" t="str">
        <f t="shared" si="1"/>
        <v>JSS2022</v>
      </c>
      <c r="D1502" s="11" t="s">
        <v>19565</v>
      </c>
      <c r="E1502" s="12" t="s">
        <v>19566</v>
      </c>
    </row>
    <row r="1503" spans="1:5" ht="15.75" customHeight="1" x14ac:dyDescent="0.2">
      <c r="A1503" s="6" t="s">
        <v>8297</v>
      </c>
      <c r="B1503" s="19">
        <v>2022</v>
      </c>
      <c r="C1503" s="20" t="str">
        <f t="shared" si="1"/>
        <v>JSS2022</v>
      </c>
      <c r="D1503" s="13" t="s">
        <v>19567</v>
      </c>
      <c r="E1503" s="14" t="s">
        <v>19568</v>
      </c>
    </row>
    <row r="1504" spans="1:5" ht="15.75" customHeight="1" x14ac:dyDescent="0.2">
      <c r="A1504" s="6" t="s">
        <v>8297</v>
      </c>
      <c r="B1504" s="18">
        <v>2022</v>
      </c>
      <c r="C1504" s="20" t="str">
        <f t="shared" si="1"/>
        <v>JSS2022</v>
      </c>
      <c r="D1504" s="11" t="s">
        <v>19569</v>
      </c>
      <c r="E1504" s="12" t="s">
        <v>19570</v>
      </c>
    </row>
    <row r="1505" spans="1:5" ht="15.75" customHeight="1" x14ac:dyDescent="0.2">
      <c r="A1505" s="6" t="s">
        <v>8297</v>
      </c>
      <c r="B1505" s="19">
        <v>2022</v>
      </c>
      <c r="C1505" s="20" t="str">
        <f t="shared" si="1"/>
        <v>JSS2022</v>
      </c>
      <c r="D1505" s="13" t="s">
        <v>19571</v>
      </c>
      <c r="E1505" s="14" t="s">
        <v>19572</v>
      </c>
    </row>
    <row r="1506" spans="1:5" ht="15.75" customHeight="1" x14ac:dyDescent="0.2">
      <c r="A1506" s="6" t="s">
        <v>8297</v>
      </c>
      <c r="B1506" s="18">
        <v>2022</v>
      </c>
      <c r="C1506" s="20" t="str">
        <f t="shared" si="1"/>
        <v>JSS2022</v>
      </c>
      <c r="D1506" s="11" t="s">
        <v>19573</v>
      </c>
      <c r="E1506" s="12" t="s">
        <v>19574</v>
      </c>
    </row>
    <row r="1507" spans="1:5" ht="15.75" customHeight="1" x14ac:dyDescent="0.2">
      <c r="A1507" s="6" t="s">
        <v>8297</v>
      </c>
      <c r="B1507" s="19">
        <v>2022</v>
      </c>
      <c r="C1507" s="20" t="str">
        <f t="shared" si="1"/>
        <v>JSS2022</v>
      </c>
      <c r="D1507" s="13" t="s">
        <v>19575</v>
      </c>
      <c r="E1507" s="14" t="s">
        <v>19576</v>
      </c>
    </row>
    <row r="1508" spans="1:5" ht="15.75" customHeight="1" x14ac:dyDescent="0.2">
      <c r="A1508" s="6" t="s">
        <v>8297</v>
      </c>
      <c r="B1508" s="18">
        <v>2022</v>
      </c>
      <c r="C1508" s="20" t="str">
        <f t="shared" si="1"/>
        <v>JSS2022</v>
      </c>
      <c r="D1508" s="11" t="s">
        <v>19577</v>
      </c>
      <c r="E1508" s="12" t="s">
        <v>19578</v>
      </c>
    </row>
    <row r="1509" spans="1:5" ht="15.75" customHeight="1" x14ac:dyDescent="0.2">
      <c r="A1509" s="6" t="s">
        <v>8297</v>
      </c>
      <c r="B1509" s="19">
        <v>2022</v>
      </c>
      <c r="C1509" s="20" t="str">
        <f t="shared" si="1"/>
        <v>JSS2022</v>
      </c>
      <c r="D1509" s="13" t="s">
        <v>19579</v>
      </c>
      <c r="E1509" s="14" t="s">
        <v>19580</v>
      </c>
    </row>
    <row r="1510" spans="1:5" ht="15.75" customHeight="1" x14ac:dyDescent="0.2">
      <c r="A1510" s="6" t="s">
        <v>8297</v>
      </c>
      <c r="B1510" s="18">
        <v>2022</v>
      </c>
      <c r="C1510" s="20" t="str">
        <f t="shared" si="1"/>
        <v>JSS2022</v>
      </c>
      <c r="D1510" s="11" t="s">
        <v>19581</v>
      </c>
      <c r="E1510" s="12" t="s">
        <v>19582</v>
      </c>
    </row>
    <row r="1511" spans="1:5" ht="15.75" customHeight="1" x14ac:dyDescent="0.2">
      <c r="A1511" s="6" t="s">
        <v>8297</v>
      </c>
      <c r="B1511" s="19">
        <v>2022</v>
      </c>
      <c r="C1511" s="20" t="str">
        <f t="shared" si="1"/>
        <v>JSS2022</v>
      </c>
      <c r="D1511" s="13" t="s">
        <v>19583</v>
      </c>
      <c r="E1511" s="14" t="s">
        <v>19584</v>
      </c>
    </row>
    <row r="1512" spans="1:5" ht="15.75" customHeight="1" x14ac:dyDescent="0.2">
      <c r="A1512" s="6" t="s">
        <v>8297</v>
      </c>
      <c r="B1512" s="18">
        <v>2022</v>
      </c>
      <c r="C1512" s="20" t="str">
        <f t="shared" si="1"/>
        <v>JSS2022</v>
      </c>
      <c r="D1512" s="11" t="s">
        <v>19585</v>
      </c>
      <c r="E1512" s="12" t="s">
        <v>19586</v>
      </c>
    </row>
    <row r="1513" spans="1:5" ht="15.75" customHeight="1" x14ac:dyDescent="0.2">
      <c r="A1513" s="6" t="s">
        <v>8297</v>
      </c>
      <c r="B1513" s="19">
        <v>2022</v>
      </c>
      <c r="C1513" s="20" t="str">
        <f t="shared" si="1"/>
        <v>JSS2022</v>
      </c>
      <c r="D1513" s="13" t="s">
        <v>19587</v>
      </c>
      <c r="E1513" s="14" t="s">
        <v>19588</v>
      </c>
    </row>
    <row r="1514" spans="1:5" ht="15.75" customHeight="1" x14ac:dyDescent="0.2">
      <c r="A1514" s="6" t="s">
        <v>8297</v>
      </c>
      <c r="B1514" s="18">
        <v>2021</v>
      </c>
      <c r="C1514" s="20" t="str">
        <f t="shared" si="1"/>
        <v>JSS2021</v>
      </c>
      <c r="D1514" s="11" t="s">
        <v>53</v>
      </c>
      <c r="E1514" s="12" t="s">
        <v>19589</v>
      </c>
    </row>
    <row r="1515" spans="1:5" ht="15.75" customHeight="1" x14ac:dyDescent="0.2">
      <c r="A1515" s="6" t="s">
        <v>8297</v>
      </c>
      <c r="B1515" s="19">
        <v>2021</v>
      </c>
      <c r="C1515" s="20" t="str">
        <f t="shared" si="1"/>
        <v>JSS2021</v>
      </c>
      <c r="D1515" s="13" t="s">
        <v>19590</v>
      </c>
      <c r="E1515" s="14" t="s">
        <v>19591</v>
      </c>
    </row>
    <row r="1516" spans="1:5" ht="15.75" customHeight="1" x14ac:dyDescent="0.2">
      <c r="A1516" s="6" t="s">
        <v>8297</v>
      </c>
      <c r="B1516" s="18">
        <v>2021</v>
      </c>
      <c r="C1516" s="20" t="str">
        <f t="shared" si="1"/>
        <v>JSS2021</v>
      </c>
      <c r="D1516" s="11" t="s">
        <v>19592</v>
      </c>
      <c r="E1516" s="12" t="s">
        <v>19593</v>
      </c>
    </row>
    <row r="1517" spans="1:5" ht="15.75" customHeight="1" x14ac:dyDescent="0.2">
      <c r="A1517" s="6" t="s">
        <v>8297</v>
      </c>
      <c r="B1517" s="19">
        <v>2021</v>
      </c>
      <c r="C1517" s="20" t="str">
        <f t="shared" si="1"/>
        <v>JSS2021</v>
      </c>
      <c r="D1517" s="13" t="s">
        <v>19594</v>
      </c>
      <c r="E1517" s="14" t="s">
        <v>19595</v>
      </c>
    </row>
    <row r="1518" spans="1:5" ht="15.75" customHeight="1" x14ac:dyDescent="0.2">
      <c r="A1518" s="6" t="s">
        <v>8297</v>
      </c>
      <c r="B1518" s="18">
        <v>2021</v>
      </c>
      <c r="C1518" s="20" t="str">
        <f t="shared" si="1"/>
        <v>JSS2021</v>
      </c>
      <c r="D1518" s="11" t="s">
        <v>19596</v>
      </c>
      <c r="E1518" s="12" t="s">
        <v>19597</v>
      </c>
    </row>
    <row r="1519" spans="1:5" ht="15.75" customHeight="1" x14ac:dyDescent="0.2">
      <c r="A1519" s="6" t="s">
        <v>8297</v>
      </c>
      <c r="B1519" s="19">
        <v>2021</v>
      </c>
      <c r="C1519" s="20" t="str">
        <f t="shared" si="1"/>
        <v>JSS2021</v>
      </c>
      <c r="D1519" s="13" t="s">
        <v>19598</v>
      </c>
      <c r="E1519" s="14" t="s">
        <v>19599</v>
      </c>
    </row>
    <row r="1520" spans="1:5" ht="15.75" customHeight="1" x14ac:dyDescent="0.2">
      <c r="A1520" s="6" t="s">
        <v>8297</v>
      </c>
      <c r="B1520" s="18">
        <v>2021</v>
      </c>
      <c r="C1520" s="20" t="str">
        <f t="shared" si="1"/>
        <v>JSS2021</v>
      </c>
      <c r="D1520" s="11" t="s">
        <v>19600</v>
      </c>
      <c r="E1520" s="12" t="s">
        <v>19601</v>
      </c>
    </row>
    <row r="1521" spans="1:5" ht="15.75" customHeight="1" x14ac:dyDescent="0.2">
      <c r="A1521" s="6" t="s">
        <v>8297</v>
      </c>
      <c r="B1521" s="19">
        <v>2021</v>
      </c>
      <c r="C1521" s="20" t="str">
        <f t="shared" si="1"/>
        <v>JSS2021</v>
      </c>
      <c r="D1521" s="13" t="s">
        <v>19602</v>
      </c>
      <c r="E1521" s="14" t="s">
        <v>19603</v>
      </c>
    </row>
    <row r="1522" spans="1:5" ht="15.75" customHeight="1" x14ac:dyDescent="0.2">
      <c r="A1522" s="6" t="s">
        <v>8297</v>
      </c>
      <c r="B1522" s="18">
        <v>2021</v>
      </c>
      <c r="C1522" s="20" t="str">
        <f t="shared" si="1"/>
        <v>JSS2021</v>
      </c>
      <c r="D1522" s="11" t="s">
        <v>19604</v>
      </c>
      <c r="E1522" s="12" t="s">
        <v>19605</v>
      </c>
    </row>
    <row r="1523" spans="1:5" ht="15.75" customHeight="1" x14ac:dyDescent="0.2">
      <c r="A1523" s="6" t="s">
        <v>8297</v>
      </c>
      <c r="B1523" s="19">
        <v>2021</v>
      </c>
      <c r="C1523" s="20" t="str">
        <f t="shared" si="1"/>
        <v>JSS2021</v>
      </c>
      <c r="D1523" s="13" t="s">
        <v>19606</v>
      </c>
      <c r="E1523" s="14" t="s">
        <v>19607</v>
      </c>
    </row>
    <row r="1524" spans="1:5" ht="15.75" customHeight="1" x14ac:dyDescent="0.2">
      <c r="A1524" s="6" t="s">
        <v>8297</v>
      </c>
      <c r="B1524" s="18">
        <v>2021</v>
      </c>
      <c r="C1524" s="20" t="str">
        <f t="shared" si="1"/>
        <v>JSS2021</v>
      </c>
      <c r="D1524" s="11" t="s">
        <v>19608</v>
      </c>
      <c r="E1524" s="12" t="s">
        <v>19609</v>
      </c>
    </row>
    <row r="1525" spans="1:5" ht="15.75" customHeight="1" x14ac:dyDescent="0.2">
      <c r="A1525" s="6" t="s">
        <v>8297</v>
      </c>
      <c r="B1525" s="19">
        <v>2021</v>
      </c>
      <c r="C1525" s="20" t="str">
        <f t="shared" si="1"/>
        <v>JSS2021</v>
      </c>
      <c r="D1525" s="13" t="s">
        <v>19610</v>
      </c>
      <c r="E1525" s="14" t="s">
        <v>19611</v>
      </c>
    </row>
    <row r="1526" spans="1:5" ht="15.75" customHeight="1" x14ac:dyDescent="0.2">
      <c r="A1526" s="6" t="s">
        <v>8297</v>
      </c>
      <c r="B1526" s="18">
        <v>2021</v>
      </c>
      <c r="C1526" s="20" t="str">
        <f t="shared" si="1"/>
        <v>JSS2021</v>
      </c>
      <c r="D1526" s="11" t="s">
        <v>19612</v>
      </c>
      <c r="E1526" s="12" t="s">
        <v>19613</v>
      </c>
    </row>
    <row r="1527" spans="1:5" ht="15.75" customHeight="1" x14ac:dyDescent="0.2">
      <c r="A1527" s="6" t="s">
        <v>8297</v>
      </c>
      <c r="B1527" s="19">
        <v>2021</v>
      </c>
      <c r="C1527" s="20" t="str">
        <f t="shared" si="1"/>
        <v>JSS2021</v>
      </c>
      <c r="D1527" s="13" t="s">
        <v>19614</v>
      </c>
      <c r="E1527" s="14" t="s">
        <v>19615</v>
      </c>
    </row>
    <row r="1528" spans="1:5" ht="15.75" customHeight="1" x14ac:dyDescent="0.2">
      <c r="A1528" s="6" t="s">
        <v>8297</v>
      </c>
      <c r="B1528" s="18">
        <v>2021</v>
      </c>
      <c r="C1528" s="20" t="str">
        <f t="shared" si="1"/>
        <v>JSS2021</v>
      </c>
      <c r="D1528" s="11" t="s">
        <v>19616</v>
      </c>
      <c r="E1528" s="12" t="s">
        <v>19617</v>
      </c>
    </row>
    <row r="1529" spans="1:5" ht="15.75" customHeight="1" x14ac:dyDescent="0.2">
      <c r="A1529" s="6" t="s">
        <v>8297</v>
      </c>
      <c r="B1529" s="19">
        <v>2021</v>
      </c>
      <c r="C1529" s="20" t="str">
        <f t="shared" si="1"/>
        <v>JSS2021</v>
      </c>
      <c r="D1529" s="13" t="s">
        <v>19618</v>
      </c>
      <c r="E1529" s="14" t="s">
        <v>19619</v>
      </c>
    </row>
    <row r="1530" spans="1:5" ht="15.75" customHeight="1" x14ac:dyDescent="0.2">
      <c r="A1530" s="6" t="s">
        <v>8297</v>
      </c>
      <c r="B1530" s="18">
        <v>2021</v>
      </c>
      <c r="C1530" s="20" t="str">
        <f t="shared" si="1"/>
        <v>JSS2021</v>
      </c>
      <c r="D1530" s="11" t="s">
        <v>19620</v>
      </c>
      <c r="E1530" s="12" t="s">
        <v>19621</v>
      </c>
    </row>
    <row r="1531" spans="1:5" ht="15.75" customHeight="1" x14ac:dyDescent="0.2">
      <c r="A1531" s="6" t="s">
        <v>8297</v>
      </c>
      <c r="B1531" s="19">
        <v>2021</v>
      </c>
      <c r="C1531" s="20" t="str">
        <f t="shared" si="1"/>
        <v>JSS2021</v>
      </c>
      <c r="D1531" s="13" t="s">
        <v>19622</v>
      </c>
      <c r="E1531" s="14" t="s">
        <v>19623</v>
      </c>
    </row>
    <row r="1532" spans="1:5" ht="15.75" customHeight="1" x14ac:dyDescent="0.2">
      <c r="A1532" s="6" t="s">
        <v>8297</v>
      </c>
      <c r="B1532" s="18">
        <v>2021</v>
      </c>
      <c r="C1532" s="20" t="str">
        <f t="shared" si="1"/>
        <v>JSS2021</v>
      </c>
      <c r="D1532" s="11" t="s">
        <v>19624</v>
      </c>
      <c r="E1532" s="12" t="s">
        <v>19625</v>
      </c>
    </row>
    <row r="1533" spans="1:5" ht="15.75" customHeight="1" x14ac:dyDescent="0.2">
      <c r="A1533" s="6" t="s">
        <v>8297</v>
      </c>
      <c r="B1533" s="19">
        <v>2021</v>
      </c>
      <c r="C1533" s="20" t="str">
        <f t="shared" si="1"/>
        <v>JSS2021</v>
      </c>
      <c r="D1533" s="13" t="s">
        <v>19626</v>
      </c>
      <c r="E1533" s="14" t="s">
        <v>19627</v>
      </c>
    </row>
    <row r="1534" spans="1:5" ht="15.75" customHeight="1" x14ac:dyDescent="0.2">
      <c r="A1534" s="6"/>
      <c r="B1534" s="6"/>
      <c r="C1534" s="6"/>
      <c r="D1534" s="6"/>
      <c r="E1534" s="6"/>
    </row>
    <row r="1535" spans="1:5" ht="15.75" customHeight="1" x14ac:dyDescent="0.2">
      <c r="A1535" s="6"/>
      <c r="B1535" s="6"/>
      <c r="C1535" s="6"/>
      <c r="D1535" s="6"/>
      <c r="E1535" s="6"/>
    </row>
    <row r="1536" spans="1:5" ht="15.75" customHeight="1" x14ac:dyDescent="0.2">
      <c r="A1536" s="6"/>
      <c r="B1536" s="6"/>
      <c r="C1536" s="6"/>
      <c r="D1536" s="6"/>
      <c r="E1536" s="6"/>
    </row>
    <row r="1537" spans="1:5" ht="15.75" customHeight="1" x14ac:dyDescent="0.2">
      <c r="A1537" s="6"/>
      <c r="B1537" s="6"/>
      <c r="C1537" s="6"/>
      <c r="D1537" s="6"/>
      <c r="E1537" s="6"/>
    </row>
    <row r="1538" spans="1:5" ht="15.75" customHeight="1" x14ac:dyDescent="0.2">
      <c r="A1538" s="6"/>
      <c r="B1538" s="6"/>
      <c r="C1538" s="6"/>
      <c r="D1538" s="6"/>
      <c r="E1538" s="6"/>
    </row>
    <row r="1539" spans="1:5" ht="15.75" customHeight="1" x14ac:dyDescent="0.2">
      <c r="A1539" s="6"/>
      <c r="B1539" s="6"/>
      <c r="C1539" s="6"/>
      <c r="D1539" s="6"/>
      <c r="E1539" s="6"/>
    </row>
    <row r="1540" spans="1:5" ht="15.75" customHeight="1" x14ac:dyDescent="0.2">
      <c r="A1540" s="6"/>
      <c r="B1540" s="6"/>
      <c r="C1540" s="6"/>
      <c r="D1540" s="6"/>
      <c r="E1540" s="6"/>
    </row>
    <row r="1541" spans="1:5" ht="15.75" customHeight="1" x14ac:dyDescent="0.2">
      <c r="A1541" s="6"/>
      <c r="B1541" s="6"/>
      <c r="C1541" s="6"/>
      <c r="D1541" s="6"/>
      <c r="E1541" s="6"/>
    </row>
    <row r="1542" spans="1:5" ht="15.75" customHeight="1" x14ac:dyDescent="0.2">
      <c r="A1542" s="6"/>
      <c r="B1542" s="6"/>
      <c r="C1542" s="6"/>
      <c r="D1542" s="6"/>
      <c r="E1542" s="6"/>
    </row>
    <row r="1543" spans="1:5" ht="15.75" customHeight="1" x14ac:dyDescent="0.2">
      <c r="A1543" s="6"/>
      <c r="B1543" s="6"/>
      <c r="C1543" s="6"/>
      <c r="D1543" s="6"/>
      <c r="E1543" s="6"/>
    </row>
    <row r="1544" spans="1:5" ht="15.75" customHeight="1" x14ac:dyDescent="0.2">
      <c r="A1544" s="6"/>
      <c r="B1544" s="6"/>
      <c r="C1544" s="6"/>
      <c r="D1544" s="6"/>
      <c r="E1544" s="6"/>
    </row>
    <row r="1545" spans="1:5" ht="15.75" customHeight="1" x14ac:dyDescent="0.2">
      <c r="A1545" s="6"/>
      <c r="B1545" s="6"/>
      <c r="C1545" s="6"/>
      <c r="D1545" s="6"/>
      <c r="E1545" s="6"/>
    </row>
    <row r="1546" spans="1:5" ht="15.75" customHeight="1" x14ac:dyDescent="0.2">
      <c r="A1546" s="6"/>
      <c r="B1546" s="6"/>
      <c r="C1546" s="6"/>
      <c r="D1546" s="6"/>
      <c r="E1546" s="6"/>
    </row>
    <row r="1547" spans="1:5" ht="15.75" customHeight="1" x14ac:dyDescent="0.2">
      <c r="A1547" s="6"/>
      <c r="B1547" s="6"/>
      <c r="C1547" s="6"/>
      <c r="D1547" s="6"/>
      <c r="E1547" s="6"/>
    </row>
    <row r="1548" spans="1:5" ht="15.75" customHeight="1" x14ac:dyDescent="0.2">
      <c r="A1548" s="6"/>
      <c r="B1548" s="6"/>
      <c r="C1548" s="6"/>
      <c r="D1548" s="6"/>
      <c r="E1548" s="6"/>
    </row>
    <row r="1549" spans="1:5" ht="15.75" customHeight="1" x14ac:dyDescent="0.2">
      <c r="A1549" s="6"/>
      <c r="B1549" s="6"/>
      <c r="C1549" s="6"/>
      <c r="D1549" s="6"/>
      <c r="E1549" s="6"/>
    </row>
    <row r="1550" spans="1:5" ht="15.75" customHeight="1" x14ac:dyDescent="0.2">
      <c r="A1550" s="6"/>
      <c r="B1550" s="6"/>
      <c r="C1550" s="6"/>
      <c r="D1550" s="6"/>
      <c r="E1550" s="6"/>
    </row>
    <row r="1551" spans="1:5" ht="15.75" customHeight="1" x14ac:dyDescent="0.2">
      <c r="A1551" s="6"/>
      <c r="B1551" s="6"/>
      <c r="C1551" s="6"/>
      <c r="D1551" s="6"/>
      <c r="E1551" s="6"/>
    </row>
    <row r="1552" spans="1:5" ht="15.75" customHeight="1" x14ac:dyDescent="0.2">
      <c r="A1552" s="6"/>
      <c r="B1552" s="6"/>
      <c r="C1552" s="6"/>
      <c r="D1552" s="6"/>
      <c r="E1552" s="6"/>
    </row>
    <row r="1553" spans="1:5" ht="15.75" customHeight="1" x14ac:dyDescent="0.2">
      <c r="A1553" s="6"/>
      <c r="B1553" s="6"/>
      <c r="C1553" s="6"/>
      <c r="D1553" s="6"/>
      <c r="E1553" s="6"/>
    </row>
    <row r="1554" spans="1:5" ht="15.75" customHeight="1" x14ac:dyDescent="0.2">
      <c r="A1554" s="6"/>
      <c r="B1554" s="6"/>
      <c r="C1554" s="6"/>
      <c r="D1554" s="6"/>
      <c r="E1554" s="6"/>
    </row>
    <row r="1555" spans="1:5" ht="15.75" customHeight="1" x14ac:dyDescent="0.2">
      <c r="A1555" s="6"/>
      <c r="B1555" s="6"/>
      <c r="C1555" s="6"/>
      <c r="D1555" s="6"/>
      <c r="E1555" s="6"/>
    </row>
    <row r="1556" spans="1:5" ht="15.75" customHeight="1" x14ac:dyDescent="0.2">
      <c r="A1556" s="6"/>
      <c r="B1556" s="6"/>
      <c r="C1556" s="6"/>
      <c r="D1556" s="6"/>
      <c r="E1556" s="6"/>
    </row>
    <row r="1557" spans="1:5" ht="15.75" customHeight="1" x14ac:dyDescent="0.2">
      <c r="A1557" s="6"/>
      <c r="B1557" s="6"/>
      <c r="C1557" s="6"/>
      <c r="D1557" s="6"/>
      <c r="E1557" s="6"/>
    </row>
    <row r="1558" spans="1:5" ht="15.75" customHeight="1" x14ac:dyDescent="0.2">
      <c r="A1558" s="6"/>
      <c r="B1558" s="6"/>
      <c r="C1558" s="6"/>
      <c r="D1558" s="6"/>
      <c r="E1558" s="6"/>
    </row>
    <row r="1559" spans="1:5" ht="15.75" customHeight="1" x14ac:dyDescent="0.2">
      <c r="A1559" s="6"/>
      <c r="B1559" s="6"/>
      <c r="C1559" s="6"/>
      <c r="D1559" s="6"/>
      <c r="E1559" s="6"/>
    </row>
    <row r="1560" spans="1:5" ht="15.75" customHeight="1" x14ac:dyDescent="0.2">
      <c r="A1560" s="6"/>
      <c r="B1560" s="6"/>
      <c r="C1560" s="6"/>
      <c r="D1560" s="6"/>
      <c r="E1560" s="6"/>
    </row>
    <row r="1561" spans="1:5" ht="15.75" customHeight="1" x14ac:dyDescent="0.2">
      <c r="A1561" s="6"/>
      <c r="B1561" s="6"/>
      <c r="C1561" s="6"/>
      <c r="D1561" s="6"/>
      <c r="E1561" s="6"/>
    </row>
    <row r="1562" spans="1:5" ht="15.75" customHeight="1" x14ac:dyDescent="0.2">
      <c r="A1562" s="6"/>
      <c r="B1562" s="6"/>
      <c r="C1562" s="6"/>
      <c r="D1562" s="6"/>
      <c r="E1562" s="6"/>
    </row>
    <row r="1563" spans="1:5" ht="15.75" customHeight="1" x14ac:dyDescent="0.2">
      <c r="A1563" s="6"/>
      <c r="B1563" s="6"/>
      <c r="C1563" s="6"/>
      <c r="D1563" s="6"/>
      <c r="E1563" s="6"/>
    </row>
    <row r="1564" spans="1:5" ht="15.75" customHeight="1" x14ac:dyDescent="0.2">
      <c r="A1564" s="6"/>
      <c r="B1564" s="6"/>
      <c r="C1564" s="6"/>
      <c r="D1564" s="6"/>
      <c r="E1564" s="6"/>
    </row>
    <row r="1565" spans="1:5" ht="15.75" customHeight="1" x14ac:dyDescent="0.2">
      <c r="A1565" s="6"/>
      <c r="B1565" s="6"/>
      <c r="C1565" s="6"/>
      <c r="D1565" s="6"/>
      <c r="E1565" s="6"/>
    </row>
    <row r="1566" spans="1:5" ht="15.75" customHeight="1" x14ac:dyDescent="0.2">
      <c r="A1566" s="6"/>
      <c r="B1566" s="6"/>
      <c r="C1566" s="6"/>
      <c r="D1566" s="6"/>
      <c r="E1566" s="6"/>
    </row>
    <row r="1567" spans="1:5" ht="15.75" customHeight="1" x14ac:dyDescent="0.2">
      <c r="A1567" s="6"/>
      <c r="B1567" s="6"/>
      <c r="C1567" s="6"/>
      <c r="D1567" s="6"/>
      <c r="E1567" s="6"/>
    </row>
    <row r="1568" spans="1:5" ht="15.75" customHeight="1" x14ac:dyDescent="0.2">
      <c r="A1568" s="6"/>
      <c r="B1568" s="6"/>
      <c r="C1568" s="6"/>
      <c r="D1568" s="6"/>
      <c r="E1568" s="6"/>
    </row>
    <row r="1569" spans="1:5" ht="15.75" customHeight="1" x14ac:dyDescent="0.2">
      <c r="A1569" s="6"/>
      <c r="B1569" s="6"/>
      <c r="C1569" s="6"/>
      <c r="D1569" s="6"/>
      <c r="E1569" s="6"/>
    </row>
    <row r="1570" spans="1:5" ht="15.75" customHeight="1" x14ac:dyDescent="0.2">
      <c r="A1570" s="6"/>
      <c r="B1570" s="6"/>
      <c r="C1570" s="6"/>
      <c r="D1570" s="6"/>
      <c r="E1570" s="6"/>
    </row>
    <row r="1571" spans="1:5" ht="15.75" customHeight="1" x14ac:dyDescent="0.2">
      <c r="A1571" s="6"/>
      <c r="B1571" s="6"/>
      <c r="C1571" s="6"/>
      <c r="D1571" s="6"/>
      <c r="E1571" s="6"/>
    </row>
    <row r="1572" spans="1:5" ht="15.75" customHeight="1" x14ac:dyDescent="0.2">
      <c r="A1572" s="6"/>
      <c r="B1572" s="6"/>
      <c r="C1572" s="6"/>
      <c r="D1572" s="6"/>
      <c r="E1572" s="6"/>
    </row>
    <row r="1573" spans="1:5" ht="15.75" customHeight="1" x14ac:dyDescent="0.2">
      <c r="A1573" s="6"/>
      <c r="B1573" s="6"/>
      <c r="C1573" s="6"/>
      <c r="D1573" s="6"/>
      <c r="E1573" s="6"/>
    </row>
    <row r="1574" spans="1:5" ht="15.75" customHeight="1" x14ac:dyDescent="0.2">
      <c r="A1574" s="6"/>
      <c r="B1574" s="6"/>
      <c r="C1574" s="6"/>
      <c r="D1574" s="6"/>
      <c r="E1574" s="6"/>
    </row>
    <row r="1575" spans="1:5" ht="15.75" customHeight="1" x14ac:dyDescent="0.2">
      <c r="A1575" s="6"/>
      <c r="B1575" s="6"/>
      <c r="C1575" s="6"/>
      <c r="D1575" s="6"/>
      <c r="E1575" s="6"/>
    </row>
    <row r="1576" spans="1:5" ht="15.75" customHeight="1" x14ac:dyDescent="0.2">
      <c r="A1576" s="6"/>
      <c r="B1576" s="6"/>
      <c r="C1576" s="6"/>
      <c r="D1576" s="6"/>
      <c r="E1576" s="6"/>
    </row>
    <row r="1577" spans="1:5" ht="15.75" customHeight="1" x14ac:dyDescent="0.2">
      <c r="A1577" s="6"/>
      <c r="B1577" s="6"/>
      <c r="C1577" s="6"/>
      <c r="D1577" s="6"/>
      <c r="E1577" s="6"/>
    </row>
    <row r="1578" spans="1:5" ht="15.75" customHeight="1" x14ac:dyDescent="0.2">
      <c r="A1578" s="6"/>
      <c r="B1578" s="6"/>
      <c r="C1578" s="6"/>
      <c r="D1578" s="6"/>
      <c r="E1578" s="6"/>
    </row>
    <row r="1579" spans="1:5" ht="15.75" customHeight="1" x14ac:dyDescent="0.2">
      <c r="A1579" s="6"/>
      <c r="B1579" s="6"/>
      <c r="C1579" s="6"/>
      <c r="D1579" s="6"/>
      <c r="E1579" s="6"/>
    </row>
    <row r="1580" spans="1:5" ht="15.75" customHeight="1" x14ac:dyDescent="0.2">
      <c r="A1580" s="6"/>
      <c r="B1580" s="6"/>
      <c r="C1580" s="6"/>
      <c r="D1580" s="6"/>
      <c r="E1580" s="6"/>
    </row>
    <row r="1581" spans="1:5" ht="15.75" customHeight="1" x14ac:dyDescent="0.2">
      <c r="A1581" s="6"/>
      <c r="B1581" s="6"/>
      <c r="C1581" s="6"/>
      <c r="D1581" s="6"/>
      <c r="E1581" s="6"/>
    </row>
    <row r="1582" spans="1:5" ht="15.75" customHeight="1" x14ac:dyDescent="0.2">
      <c r="A1582" s="6"/>
      <c r="B1582" s="6"/>
      <c r="C1582" s="6"/>
      <c r="D1582" s="6"/>
      <c r="E1582" s="6"/>
    </row>
    <row r="1583" spans="1:5" ht="15.75" customHeight="1" x14ac:dyDescent="0.2">
      <c r="A1583" s="6"/>
      <c r="B1583" s="6"/>
      <c r="C1583" s="6"/>
      <c r="D1583" s="6"/>
      <c r="E1583" s="6"/>
    </row>
    <row r="1584" spans="1:5" ht="15.75" customHeight="1" x14ac:dyDescent="0.2">
      <c r="A1584" s="6"/>
      <c r="B1584" s="6"/>
      <c r="C1584" s="6"/>
      <c r="D1584" s="6"/>
      <c r="E1584" s="6"/>
    </row>
    <row r="1585" spans="1:5" ht="15.75" customHeight="1" x14ac:dyDescent="0.2">
      <c r="A1585" s="6"/>
      <c r="B1585" s="6"/>
      <c r="C1585" s="6"/>
      <c r="D1585" s="6"/>
      <c r="E1585" s="6"/>
    </row>
    <row r="1586" spans="1:5" ht="15.75" customHeight="1" x14ac:dyDescent="0.2">
      <c r="A1586" s="6"/>
      <c r="B1586" s="6"/>
      <c r="C1586" s="6"/>
      <c r="D1586" s="6"/>
      <c r="E1586" s="6"/>
    </row>
    <row r="1587" spans="1:5" ht="15.75" customHeight="1" x14ac:dyDescent="0.2">
      <c r="A1587" s="6"/>
      <c r="B1587" s="6"/>
      <c r="C1587" s="6"/>
      <c r="D1587" s="6"/>
      <c r="E1587" s="6"/>
    </row>
    <row r="1588" spans="1:5" ht="15.75" customHeight="1" x14ac:dyDescent="0.2">
      <c r="A1588" s="6"/>
      <c r="B1588" s="6"/>
      <c r="C1588" s="6"/>
      <c r="D1588" s="6"/>
      <c r="E1588" s="6"/>
    </row>
    <row r="1589" spans="1:5" ht="15.75" customHeight="1" x14ac:dyDescent="0.2">
      <c r="A1589" s="6"/>
      <c r="B1589" s="6"/>
      <c r="C1589" s="6"/>
      <c r="D1589" s="6"/>
      <c r="E1589" s="6"/>
    </row>
    <row r="1590" spans="1:5" ht="15.75" customHeight="1" x14ac:dyDescent="0.2">
      <c r="A1590" s="6"/>
      <c r="B1590" s="6"/>
      <c r="C1590" s="6"/>
      <c r="D1590" s="6"/>
      <c r="E1590" s="6"/>
    </row>
    <row r="1591" spans="1:5" ht="15.75" customHeight="1" x14ac:dyDescent="0.2">
      <c r="A1591" s="6"/>
      <c r="B1591" s="6"/>
      <c r="C1591" s="6"/>
      <c r="D1591" s="6"/>
      <c r="E1591" s="6"/>
    </row>
    <row r="1592" spans="1:5" ht="15.75" customHeight="1" x14ac:dyDescent="0.2">
      <c r="A1592" s="6"/>
      <c r="B1592" s="6"/>
      <c r="C1592" s="6"/>
      <c r="D1592" s="6"/>
      <c r="E1592" s="6"/>
    </row>
    <row r="1593" spans="1:5" ht="15.75" customHeight="1" x14ac:dyDescent="0.2">
      <c r="A1593" s="6"/>
      <c r="B1593" s="6"/>
      <c r="C1593" s="6"/>
      <c r="D1593" s="6"/>
      <c r="E1593" s="6"/>
    </row>
    <row r="1594" spans="1:5" ht="15.75" customHeight="1" x14ac:dyDescent="0.2">
      <c r="A1594" s="6"/>
      <c r="B1594" s="6"/>
      <c r="C1594" s="6"/>
      <c r="D1594" s="6"/>
      <c r="E1594" s="6"/>
    </row>
    <row r="1595" spans="1:5" ht="15.75" customHeight="1" x14ac:dyDescent="0.2">
      <c r="A1595" s="6"/>
      <c r="B1595" s="6"/>
      <c r="C1595" s="6"/>
      <c r="D1595" s="6"/>
      <c r="E1595" s="6"/>
    </row>
    <row r="1596" spans="1:5" ht="15.75" customHeight="1" x14ac:dyDescent="0.2">
      <c r="A1596" s="6"/>
      <c r="B1596" s="6"/>
      <c r="C1596" s="6"/>
      <c r="D1596" s="6"/>
      <c r="E1596" s="6"/>
    </row>
    <row r="1597" spans="1:5" ht="15.75" customHeight="1" x14ac:dyDescent="0.2">
      <c r="A1597" s="6"/>
      <c r="B1597" s="6"/>
      <c r="C1597" s="6"/>
      <c r="D1597" s="6"/>
      <c r="E1597" s="6"/>
    </row>
    <row r="1598" spans="1:5" ht="15.75" customHeight="1" x14ac:dyDescent="0.2">
      <c r="A1598" s="6"/>
      <c r="B1598" s="6"/>
      <c r="C1598" s="6"/>
      <c r="D1598" s="6"/>
      <c r="E1598" s="6"/>
    </row>
    <row r="1599" spans="1:5" ht="15.75" customHeight="1" x14ac:dyDescent="0.2">
      <c r="A1599" s="6"/>
      <c r="B1599" s="6"/>
      <c r="C1599" s="6"/>
      <c r="D1599" s="6"/>
      <c r="E1599" s="6"/>
    </row>
    <row r="1600" spans="1:5" ht="15.75" customHeight="1" x14ac:dyDescent="0.2">
      <c r="A1600" s="6"/>
      <c r="B1600" s="6"/>
      <c r="C1600" s="6"/>
      <c r="D1600" s="6"/>
      <c r="E1600" s="6"/>
    </row>
    <row r="1601" spans="1:5" ht="15.75" customHeight="1" x14ac:dyDescent="0.2">
      <c r="A1601" s="6"/>
      <c r="B1601" s="6"/>
      <c r="C1601" s="6"/>
      <c r="D1601" s="6"/>
      <c r="E1601" s="6"/>
    </row>
    <row r="1602" spans="1:5" ht="15.75" customHeight="1" x14ac:dyDescent="0.2">
      <c r="A1602" s="6"/>
      <c r="B1602" s="6"/>
      <c r="C1602" s="6"/>
      <c r="D1602" s="6"/>
      <c r="E1602" s="6"/>
    </row>
    <row r="1603" spans="1:5" ht="15.75" customHeight="1" x14ac:dyDescent="0.2">
      <c r="A1603" s="6"/>
      <c r="B1603" s="6"/>
      <c r="C1603" s="6"/>
      <c r="D1603" s="6"/>
      <c r="E1603" s="6"/>
    </row>
    <row r="1604" spans="1:5" ht="15.75" customHeight="1" x14ac:dyDescent="0.2">
      <c r="A1604" s="6"/>
      <c r="B1604" s="6"/>
      <c r="C1604" s="6"/>
      <c r="D1604" s="6"/>
      <c r="E1604" s="6"/>
    </row>
    <row r="1605" spans="1:5" ht="15.75" customHeight="1" x14ac:dyDescent="0.2">
      <c r="A1605" s="6"/>
      <c r="B1605" s="6"/>
      <c r="C1605" s="6"/>
      <c r="D1605" s="6"/>
      <c r="E1605" s="6"/>
    </row>
    <row r="1606" spans="1:5" ht="15.75" customHeight="1" x14ac:dyDescent="0.2">
      <c r="A1606" s="6"/>
      <c r="B1606" s="6"/>
      <c r="C1606" s="6"/>
      <c r="D1606" s="6"/>
      <c r="E1606" s="6"/>
    </row>
    <row r="1607" spans="1:5" ht="15.75" customHeight="1" x14ac:dyDescent="0.2">
      <c r="A1607" s="6"/>
      <c r="B1607" s="6"/>
      <c r="C1607" s="6"/>
      <c r="D1607" s="6"/>
      <c r="E1607" s="6"/>
    </row>
    <row r="1608" spans="1:5" ht="15.75" customHeight="1" x14ac:dyDescent="0.2">
      <c r="A1608" s="6"/>
      <c r="B1608" s="6"/>
      <c r="C1608" s="6"/>
      <c r="D1608" s="6"/>
      <c r="E1608" s="6"/>
    </row>
    <row r="1609" spans="1:5" ht="15.75" customHeight="1" x14ac:dyDescent="0.2">
      <c r="A1609" s="6"/>
      <c r="B1609" s="6"/>
      <c r="C1609" s="6"/>
      <c r="D1609" s="6"/>
      <c r="E1609" s="6"/>
    </row>
    <row r="1610" spans="1:5" ht="15.75" customHeight="1" x14ac:dyDescent="0.2">
      <c r="A1610" s="6"/>
      <c r="B1610" s="6"/>
      <c r="C1610" s="6"/>
      <c r="D1610" s="6"/>
      <c r="E1610" s="6"/>
    </row>
    <row r="1611" spans="1:5" ht="15.75" customHeight="1" x14ac:dyDescent="0.2">
      <c r="A1611" s="6"/>
      <c r="B1611" s="6"/>
      <c r="C1611" s="6"/>
      <c r="D1611" s="6"/>
      <c r="E1611" s="6"/>
    </row>
    <row r="1612" spans="1:5" ht="15.75" customHeight="1" x14ac:dyDescent="0.2">
      <c r="A1612" s="6"/>
      <c r="B1612" s="6"/>
      <c r="C1612" s="6"/>
      <c r="D1612" s="6"/>
      <c r="E1612" s="6"/>
    </row>
    <row r="1613" spans="1:5" ht="15.75" customHeight="1" x14ac:dyDescent="0.2">
      <c r="A1613" s="6"/>
      <c r="B1613" s="6"/>
      <c r="C1613" s="6"/>
      <c r="D1613" s="6"/>
      <c r="E1613" s="6"/>
    </row>
    <row r="1614" spans="1:5" ht="15.75" customHeight="1" x14ac:dyDescent="0.2">
      <c r="A1614" s="6"/>
      <c r="B1614" s="6"/>
      <c r="C1614" s="6"/>
      <c r="D1614" s="6"/>
      <c r="E1614" s="6"/>
    </row>
    <row r="1615" spans="1:5" ht="15.75" customHeight="1" x14ac:dyDescent="0.2">
      <c r="A1615" s="6"/>
      <c r="B1615" s="6"/>
      <c r="C1615" s="6"/>
      <c r="D1615" s="6"/>
      <c r="E1615" s="6"/>
    </row>
    <row r="1616" spans="1:5" ht="15.75" customHeight="1" x14ac:dyDescent="0.2">
      <c r="A1616" s="6"/>
      <c r="B1616" s="6"/>
      <c r="C1616" s="6"/>
      <c r="D1616" s="6"/>
      <c r="E1616" s="6"/>
    </row>
    <row r="1617" spans="1:5" ht="15.75" customHeight="1" x14ac:dyDescent="0.2">
      <c r="A1617" s="6"/>
      <c r="B1617" s="6"/>
      <c r="C1617" s="6"/>
      <c r="D1617" s="6"/>
      <c r="E1617" s="6"/>
    </row>
    <row r="1618" spans="1:5" ht="15.75" customHeight="1" x14ac:dyDescent="0.2">
      <c r="A1618" s="6"/>
      <c r="B1618" s="6"/>
      <c r="C1618" s="6"/>
      <c r="D1618" s="6"/>
      <c r="E1618" s="6"/>
    </row>
    <row r="1619" spans="1:5" ht="15.75" customHeight="1" x14ac:dyDescent="0.2">
      <c r="A1619" s="6"/>
      <c r="B1619" s="6"/>
      <c r="C1619" s="6"/>
      <c r="D1619" s="6"/>
      <c r="E1619" s="6"/>
    </row>
    <row r="1620" spans="1:5" ht="15.75" customHeight="1" x14ac:dyDescent="0.2">
      <c r="A1620" s="6"/>
      <c r="B1620" s="6"/>
      <c r="C1620" s="6"/>
      <c r="D1620" s="6"/>
      <c r="E1620" s="6"/>
    </row>
    <row r="1621" spans="1:5" ht="15.75" customHeight="1" x14ac:dyDescent="0.2">
      <c r="A1621" s="6"/>
      <c r="B1621" s="6"/>
      <c r="C1621" s="6"/>
      <c r="D1621" s="6"/>
      <c r="E1621" s="6"/>
    </row>
    <row r="1622" spans="1:5" ht="15.75" customHeight="1" x14ac:dyDescent="0.2">
      <c r="A1622" s="6"/>
      <c r="B1622" s="6"/>
      <c r="C1622" s="6"/>
      <c r="D1622" s="6"/>
      <c r="E1622" s="6"/>
    </row>
    <row r="1623" spans="1:5" ht="15.75" customHeight="1" x14ac:dyDescent="0.2">
      <c r="A1623" s="6"/>
      <c r="B1623" s="6"/>
      <c r="C1623" s="6"/>
      <c r="D1623" s="6"/>
      <c r="E1623" s="6"/>
    </row>
    <row r="1624" spans="1:5" ht="15.75" customHeight="1" x14ac:dyDescent="0.2">
      <c r="A1624" s="6"/>
      <c r="B1624" s="6"/>
      <c r="C1624" s="6"/>
      <c r="D1624" s="6"/>
      <c r="E1624" s="6"/>
    </row>
    <row r="1625" spans="1:5" ht="15.75" customHeight="1" x14ac:dyDescent="0.2">
      <c r="A1625" s="6"/>
      <c r="B1625" s="6"/>
      <c r="C1625" s="6"/>
      <c r="D1625" s="6"/>
      <c r="E1625" s="6"/>
    </row>
    <row r="1626" spans="1:5" ht="15.75" customHeight="1" x14ac:dyDescent="0.2">
      <c r="A1626" s="6"/>
      <c r="B1626" s="6"/>
      <c r="C1626" s="6"/>
      <c r="D1626" s="6"/>
      <c r="E1626" s="6"/>
    </row>
    <row r="1627" spans="1:5" ht="15.75" customHeight="1" x14ac:dyDescent="0.2">
      <c r="A1627" s="6"/>
      <c r="B1627" s="6"/>
      <c r="C1627" s="6"/>
      <c r="D1627" s="6"/>
      <c r="E1627" s="6"/>
    </row>
    <row r="1628" spans="1:5" ht="15.75" customHeight="1" x14ac:dyDescent="0.2">
      <c r="A1628" s="6"/>
      <c r="B1628" s="6"/>
      <c r="C1628" s="6"/>
      <c r="D1628" s="6"/>
      <c r="E1628" s="6"/>
    </row>
    <row r="1629" spans="1:5" ht="15.75" customHeight="1" x14ac:dyDescent="0.2">
      <c r="A1629" s="6"/>
      <c r="B1629" s="6"/>
      <c r="C1629" s="6"/>
      <c r="D1629" s="6"/>
      <c r="E1629" s="6"/>
    </row>
    <row r="1630" spans="1:5" ht="15.75" customHeight="1" x14ac:dyDescent="0.2">
      <c r="A1630" s="6"/>
      <c r="B1630" s="6"/>
      <c r="C1630" s="6"/>
      <c r="D1630" s="6"/>
      <c r="E1630" s="6"/>
    </row>
    <row r="1631" spans="1:5" ht="15.75" customHeight="1" x14ac:dyDescent="0.2">
      <c r="A1631" s="6"/>
      <c r="B1631" s="6"/>
      <c r="C1631" s="6"/>
      <c r="D1631" s="6"/>
      <c r="E1631" s="6"/>
    </row>
    <row r="1632" spans="1:5" ht="15.75" customHeight="1" x14ac:dyDescent="0.2">
      <c r="A1632" s="6"/>
      <c r="B1632" s="6"/>
      <c r="C1632" s="6"/>
      <c r="D1632" s="6"/>
      <c r="E1632" s="6"/>
    </row>
    <row r="1633" spans="1:5" ht="15.75" customHeight="1" x14ac:dyDescent="0.2">
      <c r="A1633" s="6"/>
      <c r="B1633" s="6"/>
      <c r="C1633" s="6"/>
      <c r="D1633" s="6"/>
      <c r="E1633" s="6"/>
    </row>
    <row r="1634" spans="1:5" ht="15.75" customHeight="1" x14ac:dyDescent="0.2">
      <c r="A1634" s="6"/>
      <c r="B1634" s="6"/>
      <c r="C1634" s="6"/>
      <c r="D1634" s="6"/>
      <c r="E1634" s="6"/>
    </row>
    <row r="1635" spans="1:5" ht="15.75" customHeight="1" x14ac:dyDescent="0.2">
      <c r="A1635" s="6"/>
      <c r="B1635" s="6"/>
      <c r="C1635" s="6"/>
      <c r="D1635" s="6"/>
      <c r="E1635" s="6"/>
    </row>
    <row r="1636" spans="1:5" ht="15.75" customHeight="1" x14ac:dyDescent="0.2">
      <c r="A1636" s="6"/>
      <c r="B1636" s="6"/>
      <c r="C1636" s="6"/>
      <c r="D1636" s="6"/>
      <c r="E1636" s="6"/>
    </row>
    <row r="1637" spans="1:5" ht="15.75" customHeight="1" x14ac:dyDescent="0.2">
      <c r="A1637" s="6"/>
      <c r="B1637" s="6"/>
      <c r="C1637" s="6"/>
      <c r="D1637" s="6"/>
      <c r="E1637" s="6"/>
    </row>
    <row r="1638" spans="1:5" ht="15.75" customHeight="1" x14ac:dyDescent="0.2">
      <c r="A1638" s="6"/>
      <c r="B1638" s="6"/>
      <c r="C1638" s="6"/>
      <c r="D1638" s="6"/>
      <c r="E1638" s="6"/>
    </row>
    <row r="1639" spans="1:5" ht="15.75" customHeight="1" x14ac:dyDescent="0.2">
      <c r="A1639" s="6"/>
      <c r="B1639" s="6"/>
      <c r="C1639" s="6"/>
      <c r="D1639" s="6"/>
      <c r="E1639" s="6"/>
    </row>
    <row r="1640" spans="1:5" ht="15.75" customHeight="1" x14ac:dyDescent="0.2">
      <c r="A1640" s="6"/>
      <c r="B1640" s="6"/>
      <c r="C1640" s="6"/>
      <c r="D1640" s="6"/>
      <c r="E1640" s="6"/>
    </row>
    <row r="1641" spans="1:5" ht="15.75" customHeight="1" x14ac:dyDescent="0.2">
      <c r="A1641" s="6"/>
      <c r="B1641" s="6"/>
      <c r="C1641" s="6"/>
      <c r="D1641" s="6"/>
      <c r="E1641" s="6"/>
    </row>
    <row r="1642" spans="1:5" ht="15.75" customHeight="1" x14ac:dyDescent="0.2">
      <c r="A1642" s="6"/>
      <c r="B1642" s="6"/>
      <c r="C1642" s="6"/>
      <c r="D1642" s="6"/>
      <c r="E1642" s="6"/>
    </row>
    <row r="1643" spans="1:5" ht="15.75" customHeight="1" x14ac:dyDescent="0.2">
      <c r="A1643" s="6"/>
      <c r="B1643" s="6"/>
      <c r="C1643" s="6"/>
      <c r="D1643" s="6"/>
      <c r="E1643" s="6"/>
    </row>
    <row r="1644" spans="1:5" ht="15.75" customHeight="1" x14ac:dyDescent="0.2">
      <c r="A1644" s="6"/>
      <c r="B1644" s="6"/>
      <c r="C1644" s="6"/>
      <c r="D1644" s="6"/>
      <c r="E1644" s="6"/>
    </row>
    <row r="1645" spans="1:5" ht="15.75" customHeight="1" x14ac:dyDescent="0.2">
      <c r="A1645" s="6"/>
      <c r="B1645" s="6"/>
      <c r="C1645" s="6"/>
      <c r="D1645" s="6"/>
      <c r="E1645" s="6"/>
    </row>
    <row r="1646" spans="1:5" ht="15.75" customHeight="1" x14ac:dyDescent="0.2">
      <c r="A1646" s="6"/>
      <c r="B1646" s="6"/>
      <c r="C1646" s="6"/>
      <c r="D1646" s="6"/>
      <c r="E1646" s="6"/>
    </row>
    <row r="1647" spans="1:5" ht="15.75" customHeight="1" x14ac:dyDescent="0.2">
      <c r="A1647" s="6"/>
      <c r="B1647" s="6"/>
      <c r="C1647" s="6"/>
      <c r="D1647" s="6"/>
      <c r="E1647" s="6"/>
    </row>
    <row r="1648" spans="1:5" ht="15.75" customHeight="1" x14ac:dyDescent="0.2">
      <c r="A1648" s="6"/>
      <c r="B1648" s="6"/>
      <c r="C1648" s="6"/>
      <c r="D1648" s="6"/>
      <c r="E1648" s="6"/>
    </row>
    <row r="1649" spans="1:5" ht="15.75" customHeight="1" x14ac:dyDescent="0.2">
      <c r="A1649" s="6"/>
      <c r="B1649" s="6"/>
      <c r="C1649" s="6"/>
      <c r="D1649" s="6"/>
      <c r="E1649" s="6"/>
    </row>
    <row r="1650" spans="1:5" ht="15.75" customHeight="1" x14ac:dyDescent="0.2">
      <c r="A1650" s="6"/>
      <c r="B1650" s="6"/>
      <c r="C1650" s="6"/>
      <c r="D1650" s="6"/>
      <c r="E1650" s="6"/>
    </row>
    <row r="1651" spans="1:5" ht="15.75" customHeight="1" x14ac:dyDescent="0.2">
      <c r="A1651" s="6"/>
      <c r="B1651" s="6"/>
      <c r="C1651" s="6"/>
      <c r="D1651" s="6"/>
      <c r="E1651" s="6"/>
    </row>
    <row r="1652" spans="1:5" ht="15.75" customHeight="1" x14ac:dyDescent="0.2">
      <c r="A1652" s="6"/>
      <c r="B1652" s="6"/>
      <c r="C1652" s="6"/>
      <c r="D1652" s="6"/>
      <c r="E1652" s="6"/>
    </row>
    <row r="1653" spans="1:5" ht="15.75" customHeight="1" x14ac:dyDescent="0.2">
      <c r="A1653" s="6"/>
      <c r="B1653" s="6"/>
      <c r="C1653" s="6"/>
      <c r="D1653" s="6"/>
      <c r="E1653" s="6"/>
    </row>
    <row r="1654" spans="1:5" ht="15.75" customHeight="1" x14ac:dyDescent="0.2">
      <c r="A1654" s="6"/>
      <c r="B1654" s="6"/>
      <c r="C1654" s="6"/>
      <c r="D1654" s="6"/>
      <c r="E1654" s="6"/>
    </row>
    <row r="1655" spans="1:5" ht="15.75" customHeight="1" x14ac:dyDescent="0.2">
      <c r="A1655" s="6"/>
      <c r="B1655" s="6"/>
      <c r="C1655" s="6"/>
      <c r="D1655" s="6"/>
      <c r="E1655" s="6"/>
    </row>
    <row r="1656" spans="1:5" ht="15.75" customHeight="1" x14ac:dyDescent="0.2">
      <c r="A1656" s="6"/>
      <c r="B1656" s="6"/>
      <c r="C1656" s="6"/>
      <c r="D1656" s="6"/>
      <c r="E1656" s="6"/>
    </row>
    <row r="1657" spans="1:5" ht="15.75" customHeight="1" x14ac:dyDescent="0.2">
      <c r="A1657" s="6"/>
      <c r="B1657" s="6"/>
      <c r="C1657" s="6"/>
      <c r="D1657" s="6"/>
      <c r="E1657" s="6"/>
    </row>
    <row r="1658" spans="1:5" ht="15.75" customHeight="1" x14ac:dyDescent="0.2">
      <c r="A1658" s="6"/>
      <c r="B1658" s="6"/>
      <c r="C1658" s="6"/>
      <c r="D1658" s="6"/>
      <c r="E1658" s="6"/>
    </row>
    <row r="1659" spans="1:5" ht="15.75" customHeight="1" x14ac:dyDescent="0.2">
      <c r="A1659" s="6"/>
      <c r="B1659" s="6"/>
      <c r="C1659" s="6"/>
      <c r="D1659" s="6"/>
      <c r="E1659" s="6"/>
    </row>
    <row r="1660" spans="1:5" ht="15.75" customHeight="1" x14ac:dyDescent="0.2">
      <c r="A1660" s="6"/>
      <c r="B1660" s="6"/>
      <c r="C1660" s="6"/>
      <c r="D1660" s="6"/>
      <c r="E1660" s="6"/>
    </row>
    <row r="1661" spans="1:5" ht="15.75" customHeight="1" x14ac:dyDescent="0.2">
      <c r="A1661" s="6"/>
      <c r="B1661" s="6"/>
      <c r="C1661" s="6"/>
      <c r="D1661" s="6"/>
      <c r="E1661" s="6"/>
    </row>
    <row r="1662" spans="1:5" ht="15.75" customHeight="1" x14ac:dyDescent="0.2">
      <c r="A1662" s="6"/>
      <c r="B1662" s="6"/>
      <c r="C1662" s="6"/>
      <c r="D1662" s="6"/>
      <c r="E1662" s="6"/>
    </row>
    <row r="1663" spans="1:5" ht="15.75" customHeight="1" x14ac:dyDescent="0.2">
      <c r="A1663" s="6"/>
      <c r="B1663" s="6"/>
      <c r="C1663" s="6"/>
      <c r="D1663" s="6"/>
      <c r="E1663" s="6"/>
    </row>
    <row r="1664" spans="1:5" ht="15.75" customHeight="1" x14ac:dyDescent="0.2">
      <c r="A1664" s="6"/>
      <c r="B1664" s="6"/>
      <c r="C1664" s="6"/>
      <c r="D1664" s="6"/>
      <c r="E1664" s="6"/>
    </row>
    <row r="1665" spans="1:5" ht="15.75" customHeight="1" x14ac:dyDescent="0.2">
      <c r="A1665" s="6"/>
      <c r="B1665" s="6"/>
      <c r="C1665" s="6"/>
      <c r="D1665" s="6"/>
      <c r="E1665" s="6"/>
    </row>
    <row r="1666" spans="1:5" ht="15.75" customHeight="1" x14ac:dyDescent="0.2">
      <c r="A1666" s="6"/>
      <c r="B1666" s="6"/>
      <c r="C1666" s="6"/>
      <c r="D1666" s="6"/>
      <c r="E1666" s="6"/>
    </row>
    <row r="1667" spans="1:5" ht="15.75" customHeight="1" x14ac:dyDescent="0.2">
      <c r="A1667" s="6"/>
      <c r="B1667" s="6"/>
      <c r="C1667" s="6"/>
      <c r="D1667" s="6"/>
      <c r="E1667" s="6"/>
    </row>
    <row r="1668" spans="1:5" ht="15.75" customHeight="1" x14ac:dyDescent="0.2">
      <c r="A1668" s="6"/>
      <c r="B1668" s="6"/>
      <c r="C1668" s="6"/>
      <c r="D1668" s="6"/>
      <c r="E1668" s="6"/>
    </row>
    <row r="1669" spans="1:5" ht="15.75" customHeight="1" x14ac:dyDescent="0.2">
      <c r="A1669" s="6"/>
      <c r="B1669" s="6"/>
      <c r="C1669" s="6"/>
      <c r="D1669" s="6"/>
      <c r="E1669" s="6"/>
    </row>
    <row r="1670" spans="1:5" ht="15.75" customHeight="1" x14ac:dyDescent="0.2">
      <c r="A1670" s="6"/>
      <c r="B1670" s="6"/>
      <c r="C1670" s="6"/>
      <c r="D1670" s="6"/>
      <c r="E1670" s="6"/>
    </row>
    <row r="1671" spans="1:5" ht="15.75" customHeight="1" x14ac:dyDescent="0.2">
      <c r="A1671" s="6"/>
      <c r="B1671" s="6"/>
      <c r="C1671" s="6"/>
      <c r="D1671" s="6"/>
      <c r="E1671" s="6"/>
    </row>
    <row r="1672" spans="1:5" ht="15.75" customHeight="1" x14ac:dyDescent="0.2">
      <c r="A1672" s="6"/>
      <c r="B1672" s="6"/>
      <c r="C1672" s="6"/>
      <c r="D1672" s="6"/>
      <c r="E1672" s="6"/>
    </row>
    <row r="1673" spans="1:5" ht="15.75" customHeight="1" x14ac:dyDescent="0.2">
      <c r="A1673" s="6"/>
      <c r="B1673" s="6"/>
      <c r="C1673" s="6"/>
      <c r="D1673" s="6"/>
      <c r="E1673" s="6"/>
    </row>
    <row r="1674" spans="1:5" ht="15.75" customHeight="1" x14ac:dyDescent="0.2">
      <c r="A1674" s="6"/>
      <c r="B1674" s="6"/>
      <c r="C1674" s="6"/>
      <c r="D1674" s="6"/>
      <c r="E1674" s="6"/>
    </row>
    <row r="1675" spans="1:5" ht="15.75" customHeight="1" x14ac:dyDescent="0.2">
      <c r="A1675" s="6"/>
      <c r="B1675" s="6"/>
      <c r="C1675" s="6"/>
      <c r="D1675" s="6"/>
      <c r="E1675" s="6"/>
    </row>
    <row r="1676" spans="1:5" ht="15.75" customHeight="1" x14ac:dyDescent="0.2">
      <c r="A1676" s="6"/>
      <c r="B1676" s="6"/>
      <c r="C1676" s="6"/>
      <c r="D1676" s="6"/>
      <c r="E1676" s="6"/>
    </row>
    <row r="1677" spans="1:5" ht="15.75" customHeight="1" x14ac:dyDescent="0.2">
      <c r="A1677" s="6"/>
      <c r="B1677" s="6"/>
      <c r="C1677" s="6"/>
      <c r="D1677" s="6"/>
      <c r="E1677" s="6"/>
    </row>
    <row r="1678" spans="1:5" ht="15.75" customHeight="1" x14ac:dyDescent="0.2">
      <c r="A1678" s="6"/>
      <c r="B1678" s="6"/>
      <c r="C1678" s="6"/>
      <c r="D1678" s="6"/>
      <c r="E1678" s="6"/>
    </row>
    <row r="1679" spans="1:5" ht="15.75" customHeight="1" x14ac:dyDescent="0.2">
      <c r="A1679" s="6"/>
      <c r="B1679" s="6"/>
      <c r="C1679" s="6"/>
      <c r="D1679" s="6"/>
      <c r="E1679" s="6"/>
    </row>
    <row r="1680" spans="1:5" ht="15.75" customHeight="1" x14ac:dyDescent="0.2">
      <c r="A1680" s="6"/>
      <c r="B1680" s="6"/>
      <c r="C1680" s="6"/>
      <c r="D1680" s="6"/>
      <c r="E1680" s="6"/>
    </row>
    <row r="1681" spans="1:5" ht="15.75" customHeight="1" x14ac:dyDescent="0.2">
      <c r="A1681" s="6"/>
      <c r="B1681" s="6"/>
      <c r="C1681" s="6"/>
      <c r="D1681" s="6"/>
      <c r="E1681" s="6"/>
    </row>
    <row r="1682" spans="1:5" ht="15.75" customHeight="1" x14ac:dyDescent="0.2">
      <c r="A1682" s="6"/>
      <c r="B1682" s="6"/>
      <c r="C1682" s="6"/>
      <c r="D1682" s="6"/>
      <c r="E1682" s="6"/>
    </row>
    <row r="1683" spans="1:5" ht="15.75" customHeight="1" x14ac:dyDescent="0.2">
      <c r="A1683" s="6"/>
      <c r="B1683" s="6"/>
      <c r="C1683" s="6"/>
      <c r="D1683" s="6"/>
      <c r="E1683" s="6"/>
    </row>
    <row r="1684" spans="1:5" ht="15.75" customHeight="1" x14ac:dyDescent="0.2">
      <c r="A1684" s="6"/>
      <c r="B1684" s="6"/>
      <c r="C1684" s="6"/>
      <c r="D1684" s="6"/>
      <c r="E1684" s="6"/>
    </row>
    <row r="1685" spans="1:5" ht="15.75" customHeight="1" x14ac:dyDescent="0.2">
      <c r="A1685" s="6"/>
      <c r="B1685" s="6"/>
      <c r="C1685" s="6"/>
      <c r="D1685" s="6"/>
      <c r="E1685" s="6"/>
    </row>
    <row r="1686" spans="1:5" ht="15.75" customHeight="1" x14ac:dyDescent="0.2">
      <c r="A1686" s="6"/>
      <c r="B1686" s="6"/>
      <c r="C1686" s="6"/>
      <c r="D1686" s="6"/>
      <c r="E1686" s="6"/>
    </row>
    <row r="1687" spans="1:5" ht="15.75" customHeight="1" x14ac:dyDescent="0.2">
      <c r="A1687" s="6"/>
      <c r="B1687" s="6"/>
      <c r="C1687" s="6"/>
      <c r="D1687" s="6"/>
      <c r="E1687" s="6"/>
    </row>
    <row r="1688" spans="1:5" ht="15.75" customHeight="1" x14ac:dyDescent="0.2">
      <c r="A1688" s="6"/>
      <c r="B1688" s="6"/>
      <c r="C1688" s="6"/>
      <c r="D1688" s="6"/>
      <c r="E1688" s="6"/>
    </row>
    <row r="1689" spans="1:5" ht="15.75" customHeight="1" x14ac:dyDescent="0.2">
      <c r="A1689" s="6"/>
      <c r="B1689" s="6"/>
      <c r="C1689" s="6"/>
      <c r="D1689" s="6"/>
      <c r="E1689" s="6"/>
    </row>
    <row r="1690" spans="1:5" ht="15.75" customHeight="1" x14ac:dyDescent="0.2">
      <c r="A1690" s="6"/>
      <c r="B1690" s="6"/>
      <c r="C1690" s="6"/>
      <c r="D1690" s="6"/>
      <c r="E1690" s="6"/>
    </row>
    <row r="1691" spans="1:5" ht="15.75" customHeight="1" x14ac:dyDescent="0.2">
      <c r="A1691" s="6"/>
      <c r="B1691" s="6"/>
      <c r="C1691" s="6"/>
      <c r="D1691" s="6"/>
      <c r="E1691" s="6"/>
    </row>
    <row r="1692" spans="1:5" ht="15.75" customHeight="1" x14ac:dyDescent="0.2">
      <c r="A1692" s="6"/>
      <c r="B1692" s="6"/>
      <c r="C1692" s="6"/>
      <c r="D1692" s="6"/>
      <c r="E1692" s="6"/>
    </row>
    <row r="1693" spans="1:5" ht="15.75" customHeight="1" x14ac:dyDescent="0.2">
      <c r="A1693" s="6"/>
      <c r="B1693" s="6"/>
      <c r="C1693" s="6"/>
      <c r="D1693" s="6"/>
      <c r="E1693" s="6"/>
    </row>
    <row r="1694" spans="1:5" ht="15.75" customHeight="1" x14ac:dyDescent="0.2">
      <c r="A1694" s="6"/>
      <c r="B1694" s="6"/>
      <c r="C1694" s="6"/>
      <c r="D1694" s="6"/>
      <c r="E1694" s="6"/>
    </row>
    <row r="1695" spans="1:5" ht="15.75" customHeight="1" x14ac:dyDescent="0.2">
      <c r="A1695" s="6"/>
      <c r="B1695" s="6"/>
      <c r="C1695" s="6"/>
      <c r="D1695" s="6"/>
      <c r="E1695" s="6"/>
    </row>
    <row r="1696" spans="1:5" ht="15.75" customHeight="1" x14ac:dyDescent="0.2">
      <c r="A1696" s="6"/>
      <c r="B1696" s="6"/>
      <c r="C1696" s="6"/>
      <c r="D1696" s="6"/>
      <c r="E1696" s="6"/>
    </row>
    <row r="1697" spans="1:5" ht="15.75" customHeight="1" x14ac:dyDescent="0.2">
      <c r="A1697" s="6"/>
      <c r="B1697" s="6"/>
      <c r="C1697" s="6"/>
      <c r="D1697" s="6"/>
      <c r="E1697" s="6"/>
    </row>
    <row r="1698" spans="1:5" ht="15.75" customHeight="1" x14ac:dyDescent="0.2">
      <c r="A1698" s="6"/>
      <c r="B1698" s="6"/>
      <c r="C1698" s="6"/>
      <c r="D1698" s="6"/>
      <c r="E1698" s="6"/>
    </row>
    <row r="1699" spans="1:5" ht="15.75" customHeight="1" x14ac:dyDescent="0.2">
      <c r="A1699" s="6"/>
      <c r="B1699" s="6"/>
      <c r="C1699" s="6"/>
      <c r="D1699" s="6"/>
      <c r="E1699" s="6"/>
    </row>
    <row r="1700" spans="1:5" ht="15.75" customHeight="1" x14ac:dyDescent="0.2">
      <c r="A1700" s="6"/>
      <c r="B1700" s="6"/>
      <c r="C1700" s="6"/>
      <c r="D1700" s="6"/>
      <c r="E1700" s="6"/>
    </row>
    <row r="1701" spans="1:5" ht="15.75" customHeight="1" x14ac:dyDescent="0.2">
      <c r="A1701" s="6"/>
      <c r="B1701" s="6"/>
      <c r="C1701" s="6"/>
      <c r="D1701" s="6"/>
      <c r="E1701" s="6"/>
    </row>
    <row r="1702" spans="1:5" ht="15.75" customHeight="1" x14ac:dyDescent="0.2">
      <c r="A1702" s="6"/>
      <c r="B1702" s="6"/>
      <c r="C1702" s="6"/>
      <c r="D1702" s="6"/>
      <c r="E1702" s="6"/>
    </row>
    <row r="1703" spans="1:5" ht="15.75" customHeight="1" x14ac:dyDescent="0.2">
      <c r="A1703" s="6"/>
      <c r="B1703" s="6"/>
      <c r="C1703" s="6"/>
      <c r="D1703" s="6"/>
      <c r="E1703" s="6"/>
    </row>
    <row r="1704" spans="1:5" ht="15.75" customHeight="1" x14ac:dyDescent="0.2">
      <c r="A1704" s="6"/>
      <c r="B1704" s="6"/>
      <c r="C1704" s="6"/>
      <c r="D1704" s="6"/>
      <c r="E1704" s="6"/>
    </row>
    <row r="1705" spans="1:5" ht="15.75" customHeight="1" x14ac:dyDescent="0.2">
      <c r="A1705" s="6"/>
      <c r="B1705" s="6"/>
      <c r="C1705" s="6"/>
      <c r="D1705" s="6"/>
      <c r="E1705" s="6"/>
    </row>
    <row r="1706" spans="1:5" ht="15.75" customHeight="1" x14ac:dyDescent="0.2">
      <c r="A1706" s="6"/>
      <c r="B1706" s="6"/>
      <c r="C1706" s="6"/>
      <c r="D1706" s="6"/>
      <c r="E1706" s="6"/>
    </row>
    <row r="1707" spans="1:5" ht="15.75" customHeight="1" x14ac:dyDescent="0.2">
      <c r="A1707" s="6"/>
      <c r="B1707" s="6"/>
      <c r="C1707" s="6"/>
      <c r="D1707" s="6"/>
      <c r="E1707" s="6"/>
    </row>
    <row r="1708" spans="1:5" ht="15.75" customHeight="1" x14ac:dyDescent="0.2">
      <c r="A1708" s="6"/>
      <c r="B1708" s="6"/>
      <c r="C1708" s="6"/>
      <c r="D1708" s="6"/>
      <c r="E1708" s="6"/>
    </row>
    <row r="1709" spans="1:5" ht="15.75" customHeight="1" x14ac:dyDescent="0.2">
      <c r="A1709" s="6"/>
      <c r="B1709" s="6"/>
      <c r="C1709" s="6"/>
      <c r="D1709" s="6"/>
      <c r="E1709" s="6"/>
    </row>
    <row r="1710" spans="1:5" ht="15.75" customHeight="1" x14ac:dyDescent="0.2">
      <c r="A1710" s="6"/>
      <c r="B1710" s="6"/>
      <c r="C1710" s="6"/>
      <c r="D1710" s="6"/>
      <c r="E1710" s="6"/>
    </row>
    <row r="1711" spans="1:5" ht="15.75" customHeight="1" x14ac:dyDescent="0.2">
      <c r="A1711" s="6"/>
      <c r="B1711" s="6"/>
      <c r="C1711" s="6"/>
      <c r="D1711" s="6"/>
      <c r="E1711" s="6"/>
    </row>
    <row r="1712" spans="1:5" ht="15.75" customHeight="1" x14ac:dyDescent="0.2">
      <c r="A1712" s="6"/>
      <c r="B1712" s="6"/>
      <c r="C1712" s="6"/>
      <c r="D1712" s="6"/>
      <c r="E1712" s="6"/>
    </row>
    <row r="1713" spans="1:5" ht="15.75" customHeight="1" x14ac:dyDescent="0.2">
      <c r="A1713" s="6"/>
      <c r="B1713" s="6"/>
      <c r="C1713" s="6"/>
      <c r="D1713" s="6"/>
      <c r="E1713" s="6"/>
    </row>
    <row r="1714" spans="1:5" ht="15.75" customHeight="1" x14ac:dyDescent="0.2">
      <c r="A1714" s="6"/>
      <c r="B1714" s="6"/>
      <c r="C1714" s="6"/>
      <c r="D1714" s="6"/>
      <c r="E1714" s="6"/>
    </row>
    <row r="1715" spans="1:5" ht="15.75" customHeight="1" x14ac:dyDescent="0.2">
      <c r="A1715" s="6"/>
      <c r="B1715" s="6"/>
      <c r="C1715" s="6"/>
      <c r="D1715" s="6"/>
      <c r="E1715" s="6"/>
    </row>
    <row r="1716" spans="1:5" ht="15.75" customHeight="1" x14ac:dyDescent="0.2">
      <c r="A1716" s="6"/>
      <c r="B1716" s="6"/>
      <c r="C1716" s="6"/>
      <c r="D1716" s="6"/>
      <c r="E1716" s="6"/>
    </row>
    <row r="1717" spans="1:5" ht="15.75" customHeight="1" x14ac:dyDescent="0.2">
      <c r="A1717" s="6"/>
      <c r="B1717" s="6"/>
      <c r="C1717" s="6"/>
      <c r="D1717" s="6"/>
      <c r="E1717" s="6"/>
    </row>
    <row r="1718" spans="1:5" ht="15.75" customHeight="1" x14ac:dyDescent="0.2">
      <c r="A1718" s="6"/>
      <c r="B1718" s="6"/>
      <c r="C1718" s="6"/>
      <c r="D1718" s="6"/>
      <c r="E1718" s="6"/>
    </row>
    <row r="1719" spans="1:5" ht="15.75" customHeight="1" x14ac:dyDescent="0.2">
      <c r="A1719" s="6"/>
      <c r="B1719" s="6"/>
      <c r="C1719" s="6"/>
      <c r="D1719" s="6"/>
      <c r="E1719" s="6"/>
    </row>
    <row r="1720" spans="1:5" ht="15.75" customHeight="1" x14ac:dyDescent="0.2">
      <c r="A1720" s="6"/>
      <c r="B1720" s="6"/>
      <c r="C1720" s="6"/>
      <c r="D1720" s="6"/>
      <c r="E1720" s="6"/>
    </row>
    <row r="1721" spans="1:5" ht="15.75" customHeight="1" x14ac:dyDescent="0.2">
      <c r="A1721" s="6"/>
      <c r="B1721" s="6"/>
      <c r="C1721" s="6"/>
      <c r="D1721" s="6"/>
      <c r="E1721" s="6"/>
    </row>
    <row r="1722" spans="1:5" ht="15.75" customHeight="1" x14ac:dyDescent="0.2">
      <c r="A1722" s="6"/>
      <c r="B1722" s="6"/>
      <c r="C1722" s="6"/>
      <c r="D1722" s="6"/>
      <c r="E1722" s="6"/>
    </row>
    <row r="1723" spans="1:5" ht="15.75" customHeight="1" x14ac:dyDescent="0.2">
      <c r="A1723" s="6"/>
      <c r="B1723" s="6"/>
      <c r="C1723" s="6"/>
      <c r="D1723" s="6"/>
      <c r="E1723" s="6"/>
    </row>
    <row r="1724" spans="1:5" ht="15.75" customHeight="1" x14ac:dyDescent="0.2">
      <c r="A1724" s="6"/>
      <c r="B1724" s="6"/>
      <c r="C1724" s="6"/>
      <c r="D1724" s="6"/>
      <c r="E1724" s="6"/>
    </row>
    <row r="1725" spans="1:5" ht="15.75" customHeight="1" x14ac:dyDescent="0.2">
      <c r="A1725" s="6"/>
      <c r="B1725" s="6"/>
      <c r="C1725" s="6"/>
      <c r="D1725" s="6"/>
      <c r="E1725" s="6"/>
    </row>
    <row r="1726" spans="1:5" ht="15.75" customHeight="1" x14ac:dyDescent="0.2">
      <c r="A1726" s="6"/>
      <c r="B1726" s="6"/>
      <c r="C1726" s="6"/>
      <c r="D1726" s="6"/>
      <c r="E1726" s="6"/>
    </row>
    <row r="1727" spans="1:5" ht="15.75" customHeight="1" x14ac:dyDescent="0.2">
      <c r="A1727" s="6"/>
      <c r="B1727" s="6"/>
      <c r="C1727" s="6"/>
      <c r="D1727" s="6"/>
      <c r="E1727" s="6"/>
    </row>
    <row r="1728" spans="1:5" ht="15.75" customHeight="1" x14ac:dyDescent="0.2">
      <c r="A1728" s="6"/>
      <c r="B1728" s="6"/>
      <c r="C1728" s="6"/>
      <c r="D1728" s="6"/>
      <c r="E1728" s="6"/>
    </row>
    <row r="1729" spans="1:5" ht="15.75" customHeight="1" x14ac:dyDescent="0.2">
      <c r="A1729" s="6"/>
      <c r="B1729" s="6"/>
      <c r="C1729" s="6"/>
      <c r="D1729" s="6"/>
      <c r="E1729" s="6"/>
    </row>
    <row r="1730" spans="1:5" ht="15.75" customHeight="1" x14ac:dyDescent="0.2">
      <c r="A1730" s="6"/>
      <c r="B1730" s="6"/>
      <c r="C1730" s="6"/>
      <c r="D1730" s="6"/>
      <c r="E1730" s="6"/>
    </row>
    <row r="1731" spans="1:5" ht="15.75" customHeight="1" x14ac:dyDescent="0.2">
      <c r="A1731" s="6"/>
      <c r="B1731" s="6"/>
      <c r="C1731" s="6"/>
      <c r="D1731" s="6"/>
      <c r="E1731" s="6"/>
    </row>
    <row r="1732" spans="1:5" ht="15.75" customHeight="1" x14ac:dyDescent="0.2">
      <c r="A1732" s="6"/>
      <c r="B1732" s="6"/>
      <c r="C1732" s="6"/>
      <c r="D1732" s="6"/>
      <c r="E1732" s="6"/>
    </row>
    <row r="1733" spans="1:5" ht="15.75" customHeight="1" x14ac:dyDescent="0.2">
      <c r="A1733" s="6"/>
      <c r="B1733" s="6"/>
      <c r="C1733" s="6"/>
      <c r="D1733" s="6"/>
      <c r="E1733" s="6"/>
    </row>
    <row r="1734" spans="1:5" ht="15.75" customHeight="1" x14ac:dyDescent="0.2">
      <c r="A1734" s="6"/>
      <c r="B1734" s="6"/>
      <c r="C1734" s="6"/>
      <c r="D1734" s="6"/>
      <c r="E1734" s="6"/>
    </row>
    <row r="1735" spans="1:5" ht="15.75" customHeight="1" x14ac:dyDescent="0.2">
      <c r="A1735" s="6"/>
      <c r="B1735" s="6"/>
      <c r="C1735" s="6"/>
      <c r="D1735" s="6"/>
      <c r="E1735" s="6"/>
    </row>
    <row r="1736" spans="1:5" ht="15.75" customHeight="1" x14ac:dyDescent="0.2">
      <c r="A1736" s="6"/>
      <c r="B1736" s="6"/>
      <c r="C1736" s="6"/>
      <c r="D1736" s="6"/>
      <c r="E1736" s="6"/>
    </row>
    <row r="1737" spans="1:5" ht="15.75" customHeight="1" x14ac:dyDescent="0.2">
      <c r="A1737" s="6"/>
      <c r="B1737" s="6"/>
      <c r="C1737" s="6"/>
      <c r="D1737" s="6"/>
      <c r="E1737" s="6"/>
    </row>
    <row r="1738" spans="1:5" ht="15.75" customHeight="1" x14ac:dyDescent="0.2">
      <c r="A1738" s="6"/>
      <c r="B1738" s="6"/>
      <c r="C1738" s="6"/>
      <c r="D1738" s="6"/>
      <c r="E1738" s="6"/>
    </row>
    <row r="1739" spans="1:5" ht="15.75" customHeight="1" x14ac:dyDescent="0.2">
      <c r="A1739" s="6"/>
      <c r="B1739" s="6"/>
      <c r="C1739" s="6"/>
      <c r="D1739" s="6"/>
      <c r="E1739" s="6"/>
    </row>
    <row r="1740" spans="1:5" ht="15.75" customHeight="1" x14ac:dyDescent="0.2">
      <c r="A1740" s="6"/>
      <c r="B1740" s="6"/>
      <c r="C1740" s="6"/>
      <c r="D1740" s="6"/>
      <c r="E1740" s="6"/>
    </row>
    <row r="1741" spans="1:5" ht="15.75" customHeight="1" x14ac:dyDescent="0.2">
      <c r="A1741" s="6"/>
      <c r="B1741" s="6"/>
      <c r="C1741" s="6"/>
      <c r="D1741" s="6"/>
      <c r="E1741" s="6"/>
    </row>
    <row r="1742" spans="1:5" ht="15.75" customHeight="1" x14ac:dyDescent="0.2">
      <c r="A1742" s="6"/>
      <c r="B1742" s="6"/>
      <c r="C1742" s="6"/>
      <c r="D1742" s="6"/>
      <c r="E1742" s="6"/>
    </row>
    <row r="1743" spans="1:5" ht="15.75" customHeight="1" x14ac:dyDescent="0.2">
      <c r="A1743" s="6"/>
      <c r="B1743" s="6"/>
      <c r="C1743" s="6"/>
      <c r="D1743" s="6"/>
      <c r="E1743" s="6"/>
    </row>
    <row r="1744" spans="1:5" ht="15.75" customHeight="1" x14ac:dyDescent="0.2">
      <c r="A1744" s="6"/>
      <c r="B1744" s="6"/>
      <c r="C1744" s="6"/>
      <c r="D1744" s="6"/>
      <c r="E1744" s="6"/>
    </row>
    <row r="1745" spans="1:5" ht="15.75" customHeight="1" x14ac:dyDescent="0.2">
      <c r="A1745" s="6"/>
      <c r="B1745" s="6"/>
      <c r="C1745" s="6"/>
      <c r="D1745" s="6"/>
      <c r="E1745" s="6"/>
    </row>
    <row r="1746" spans="1:5" ht="15.75" customHeight="1" x14ac:dyDescent="0.2">
      <c r="A1746" s="6"/>
      <c r="B1746" s="6"/>
      <c r="C1746" s="6"/>
      <c r="D1746" s="6"/>
      <c r="E1746" s="6"/>
    </row>
    <row r="1747" spans="1:5" ht="15.75" customHeight="1" x14ac:dyDescent="0.2">
      <c r="A1747" s="6"/>
      <c r="B1747" s="6"/>
      <c r="C1747" s="6"/>
      <c r="D1747" s="6"/>
      <c r="E1747" s="6"/>
    </row>
    <row r="1748" spans="1:5" ht="15.75" customHeight="1" x14ac:dyDescent="0.2">
      <c r="A1748" s="6"/>
      <c r="B1748" s="6"/>
      <c r="C1748" s="6"/>
      <c r="D1748" s="6"/>
      <c r="E1748" s="6"/>
    </row>
    <row r="1749" spans="1:5" ht="15.75" customHeight="1" x14ac:dyDescent="0.2">
      <c r="A1749" s="6"/>
      <c r="B1749" s="6"/>
      <c r="C1749" s="6"/>
      <c r="D1749" s="6"/>
      <c r="E1749" s="6"/>
    </row>
    <row r="1750" spans="1:5" ht="15.75" customHeight="1" x14ac:dyDescent="0.2">
      <c r="A1750" s="6"/>
      <c r="B1750" s="6"/>
      <c r="C1750" s="6"/>
      <c r="D1750" s="6"/>
      <c r="E1750" s="6"/>
    </row>
    <row r="1751" spans="1:5" ht="15.75" customHeight="1" x14ac:dyDescent="0.2">
      <c r="A1751" s="6"/>
      <c r="B1751" s="6"/>
      <c r="C1751" s="6"/>
      <c r="D1751" s="6"/>
      <c r="E1751" s="6"/>
    </row>
    <row r="1752" spans="1:5" ht="15.75" customHeight="1" x14ac:dyDescent="0.2">
      <c r="A1752" s="6"/>
      <c r="B1752" s="6"/>
      <c r="C1752" s="6"/>
      <c r="D1752" s="6"/>
      <c r="E1752" s="6"/>
    </row>
    <row r="1753" spans="1:5" ht="15.75" customHeight="1" x14ac:dyDescent="0.2">
      <c r="A1753" s="6"/>
      <c r="B1753" s="6"/>
      <c r="C1753" s="6"/>
      <c r="D1753" s="6"/>
      <c r="E1753" s="6"/>
    </row>
    <row r="1754" spans="1:5" ht="15.75" customHeight="1" x14ac:dyDescent="0.2">
      <c r="A1754" s="6"/>
      <c r="B1754" s="6"/>
      <c r="C1754" s="6"/>
      <c r="D1754" s="6"/>
      <c r="E1754" s="6"/>
    </row>
    <row r="1755" spans="1:5" ht="15.75" customHeight="1" x14ac:dyDescent="0.2">
      <c r="A1755" s="6"/>
      <c r="B1755" s="6"/>
      <c r="C1755" s="6"/>
      <c r="D1755" s="6"/>
      <c r="E1755" s="6"/>
    </row>
    <row r="1756" spans="1:5" ht="15.75" customHeight="1" x14ac:dyDescent="0.2">
      <c r="A1756" s="6"/>
      <c r="B1756" s="6"/>
      <c r="C1756" s="6"/>
      <c r="D1756" s="6"/>
      <c r="E1756" s="6"/>
    </row>
    <row r="1757" spans="1:5" ht="15.75" customHeight="1" x14ac:dyDescent="0.2">
      <c r="A1757" s="6"/>
      <c r="B1757" s="6"/>
      <c r="C1757" s="6"/>
      <c r="D1757" s="6"/>
      <c r="E1757" s="6"/>
    </row>
    <row r="1758" spans="1:5" ht="15.75" customHeight="1" x14ac:dyDescent="0.2">
      <c r="A1758" s="6"/>
      <c r="B1758" s="6"/>
      <c r="C1758" s="6"/>
      <c r="D1758" s="6"/>
      <c r="E1758" s="6"/>
    </row>
    <row r="1759" spans="1:5" ht="15.75" customHeight="1" x14ac:dyDescent="0.2">
      <c r="A1759" s="6"/>
      <c r="B1759" s="6"/>
      <c r="C1759" s="6"/>
      <c r="D1759" s="6"/>
      <c r="E1759" s="6"/>
    </row>
    <row r="1760" spans="1:5" ht="15.75" customHeight="1" x14ac:dyDescent="0.2">
      <c r="A1760" s="6"/>
      <c r="B1760" s="6"/>
      <c r="C1760" s="6"/>
      <c r="D1760" s="6"/>
      <c r="E1760" s="6"/>
    </row>
    <row r="1761" spans="1:5" ht="15.75" customHeight="1" x14ac:dyDescent="0.2">
      <c r="A1761" s="6"/>
      <c r="B1761" s="6"/>
      <c r="C1761" s="6"/>
      <c r="D1761" s="6"/>
      <c r="E1761" s="6"/>
    </row>
    <row r="1762" spans="1:5" ht="15.75" customHeight="1" x14ac:dyDescent="0.2">
      <c r="A1762" s="6"/>
      <c r="B1762" s="6"/>
      <c r="C1762" s="6"/>
      <c r="D1762" s="6"/>
      <c r="E1762" s="6"/>
    </row>
    <row r="1763" spans="1:5" ht="15.75" customHeight="1" x14ac:dyDescent="0.2">
      <c r="A1763" s="6"/>
      <c r="B1763" s="6"/>
      <c r="C1763" s="6"/>
      <c r="D1763" s="6"/>
      <c r="E1763" s="6"/>
    </row>
    <row r="1764" spans="1:5" ht="15.75" customHeight="1" x14ac:dyDescent="0.2">
      <c r="A1764" s="6"/>
      <c r="B1764" s="6"/>
      <c r="C1764" s="6"/>
      <c r="D1764" s="6"/>
      <c r="E1764" s="6"/>
    </row>
    <row r="1765" spans="1:5" ht="15.75" customHeight="1" x14ac:dyDescent="0.2">
      <c r="A1765" s="6"/>
      <c r="B1765" s="6"/>
      <c r="C1765" s="6"/>
      <c r="D1765" s="6"/>
      <c r="E1765" s="6"/>
    </row>
    <row r="1766" spans="1:5" ht="15.75" customHeight="1" x14ac:dyDescent="0.2">
      <c r="A1766" s="6"/>
      <c r="B1766" s="6"/>
      <c r="C1766" s="6"/>
      <c r="D1766" s="6"/>
      <c r="E1766" s="6"/>
    </row>
    <row r="1767" spans="1:5" ht="15.75" customHeight="1" x14ac:dyDescent="0.2">
      <c r="A1767" s="6"/>
      <c r="B1767" s="6"/>
      <c r="C1767" s="6"/>
      <c r="D1767" s="6"/>
      <c r="E1767" s="6"/>
    </row>
    <row r="1768" spans="1:5" ht="15.75" customHeight="1" x14ac:dyDescent="0.2">
      <c r="A1768" s="6"/>
      <c r="B1768" s="6"/>
      <c r="C1768" s="6"/>
      <c r="D1768" s="6"/>
      <c r="E1768" s="6"/>
    </row>
    <row r="1769" spans="1:5" ht="15.75" customHeight="1" x14ac:dyDescent="0.2">
      <c r="A1769" s="6"/>
      <c r="B1769" s="6"/>
      <c r="C1769" s="6"/>
      <c r="D1769" s="6"/>
      <c r="E1769" s="6"/>
    </row>
    <row r="1770" spans="1:5" ht="15.75" customHeight="1" x14ac:dyDescent="0.2">
      <c r="A1770" s="6"/>
      <c r="B1770" s="6"/>
      <c r="C1770" s="6"/>
      <c r="D1770" s="6"/>
      <c r="E1770" s="6"/>
    </row>
    <row r="1771" spans="1:5" ht="15.75" customHeight="1" x14ac:dyDescent="0.2">
      <c r="A1771" s="6"/>
      <c r="B1771" s="6"/>
      <c r="C1771" s="6"/>
      <c r="D1771" s="6"/>
      <c r="E1771" s="6"/>
    </row>
    <row r="1772" spans="1:5" ht="15.75" customHeight="1" x14ac:dyDescent="0.2">
      <c r="A1772" s="6"/>
      <c r="B1772" s="6"/>
      <c r="C1772" s="6"/>
      <c r="D1772" s="6"/>
      <c r="E1772" s="6"/>
    </row>
    <row r="1773" spans="1:5" ht="15.75" customHeight="1" x14ac:dyDescent="0.2">
      <c r="A1773" s="6"/>
      <c r="B1773" s="6"/>
      <c r="C1773" s="6"/>
      <c r="D1773" s="6"/>
      <c r="E1773" s="6"/>
    </row>
    <row r="1774" spans="1:5" ht="15.75" customHeight="1" x14ac:dyDescent="0.2">
      <c r="A1774" s="6"/>
      <c r="B1774" s="6"/>
      <c r="C1774" s="6"/>
      <c r="D1774" s="6"/>
      <c r="E1774" s="6"/>
    </row>
    <row r="1775" spans="1:5" ht="15.75" customHeight="1" x14ac:dyDescent="0.2">
      <c r="A1775" s="6"/>
      <c r="B1775" s="6"/>
      <c r="C1775" s="6"/>
      <c r="D1775" s="6"/>
      <c r="E1775" s="6"/>
    </row>
    <row r="1776" spans="1:5" ht="15.75" customHeight="1" x14ac:dyDescent="0.2">
      <c r="A1776" s="6"/>
      <c r="B1776" s="6"/>
      <c r="C1776" s="6"/>
      <c r="D1776" s="6"/>
      <c r="E1776" s="6"/>
    </row>
    <row r="1777" spans="1:5" ht="15.75" customHeight="1" x14ac:dyDescent="0.2">
      <c r="A1777" s="6"/>
      <c r="B1777" s="6"/>
      <c r="C1777" s="6"/>
      <c r="D1777" s="6"/>
      <c r="E1777" s="6"/>
    </row>
    <row r="1778" spans="1:5" ht="15.75" customHeight="1" x14ac:dyDescent="0.2">
      <c r="A1778" s="6"/>
      <c r="B1778" s="6"/>
      <c r="C1778" s="6"/>
      <c r="D1778" s="6"/>
      <c r="E1778" s="6"/>
    </row>
    <row r="1779" spans="1:5" ht="15.75" customHeight="1" x14ac:dyDescent="0.2">
      <c r="A1779" s="6"/>
      <c r="B1779" s="6"/>
      <c r="C1779" s="6"/>
      <c r="D1779" s="6"/>
      <c r="E1779" s="6"/>
    </row>
    <row r="1780" spans="1:5" ht="15.75" customHeight="1" x14ac:dyDescent="0.2">
      <c r="A1780" s="6"/>
      <c r="B1780" s="6"/>
      <c r="C1780" s="6"/>
      <c r="D1780" s="6"/>
      <c r="E1780" s="6"/>
    </row>
    <row r="1781" spans="1:5" ht="15.75" customHeight="1" x14ac:dyDescent="0.2">
      <c r="A1781" s="6"/>
      <c r="B1781" s="6"/>
      <c r="C1781" s="6"/>
      <c r="D1781" s="6"/>
      <c r="E1781" s="6"/>
    </row>
    <row r="1782" spans="1:5" ht="15.75" customHeight="1" x14ac:dyDescent="0.2">
      <c r="A1782" s="6"/>
      <c r="B1782" s="6"/>
      <c r="C1782" s="6"/>
      <c r="D1782" s="6"/>
      <c r="E1782" s="6"/>
    </row>
    <row r="1783" spans="1:5" ht="15.75" customHeight="1" x14ac:dyDescent="0.2">
      <c r="A1783" s="6"/>
      <c r="B1783" s="6"/>
      <c r="C1783" s="6"/>
      <c r="D1783" s="6"/>
      <c r="E1783" s="6"/>
    </row>
    <row r="1784" spans="1:5" ht="15.75" customHeight="1" x14ac:dyDescent="0.2">
      <c r="A1784" s="6"/>
      <c r="B1784" s="6"/>
      <c r="C1784" s="6"/>
      <c r="D1784" s="6"/>
      <c r="E1784" s="6"/>
    </row>
    <row r="1785" spans="1:5" ht="15.75" customHeight="1" x14ac:dyDescent="0.2">
      <c r="A1785" s="6"/>
      <c r="B1785" s="6"/>
      <c r="C1785" s="6"/>
      <c r="D1785" s="6"/>
      <c r="E1785" s="6"/>
    </row>
    <row r="1786" spans="1:5" ht="15.75" customHeight="1" x14ac:dyDescent="0.2">
      <c r="A1786" s="6"/>
      <c r="B1786" s="6"/>
      <c r="C1786" s="6"/>
      <c r="D1786" s="6"/>
      <c r="E1786" s="6"/>
    </row>
    <row r="1787" spans="1:5" ht="15.75" customHeight="1" x14ac:dyDescent="0.2">
      <c r="A1787" s="6"/>
      <c r="B1787" s="6"/>
      <c r="C1787" s="6"/>
      <c r="D1787" s="6"/>
      <c r="E1787" s="6"/>
    </row>
    <row r="1788" spans="1:5" ht="15.75" customHeight="1" x14ac:dyDescent="0.2">
      <c r="A1788" s="6"/>
      <c r="B1788" s="6"/>
      <c r="C1788" s="6"/>
      <c r="D1788" s="6"/>
      <c r="E1788" s="6"/>
    </row>
    <row r="1789" spans="1:5" ht="15.75" customHeight="1" x14ac:dyDescent="0.2">
      <c r="A1789" s="6"/>
      <c r="B1789" s="6"/>
      <c r="C1789" s="6"/>
      <c r="D1789" s="6"/>
      <c r="E1789" s="6"/>
    </row>
    <row r="1790" spans="1:5" ht="15.75" customHeight="1" x14ac:dyDescent="0.2">
      <c r="A1790" s="6"/>
      <c r="B1790" s="6"/>
      <c r="C1790" s="6"/>
      <c r="D1790" s="6"/>
      <c r="E1790" s="6"/>
    </row>
    <row r="1791" spans="1:5" ht="15.75" customHeight="1" x14ac:dyDescent="0.2">
      <c r="A1791" s="6"/>
      <c r="B1791" s="6"/>
      <c r="C1791" s="6"/>
      <c r="D1791" s="6"/>
      <c r="E1791" s="6"/>
    </row>
    <row r="1792" spans="1:5" ht="15.75" customHeight="1" x14ac:dyDescent="0.2">
      <c r="A1792" s="6"/>
      <c r="B1792" s="6"/>
      <c r="C1792" s="6"/>
      <c r="D1792" s="6"/>
      <c r="E1792" s="6"/>
    </row>
    <row r="1793" spans="1:5" ht="15.75" customHeight="1" x14ac:dyDescent="0.2">
      <c r="A1793" s="6"/>
      <c r="B1793" s="6"/>
      <c r="C1793" s="6"/>
      <c r="D1793" s="6"/>
      <c r="E1793" s="6"/>
    </row>
    <row r="1794" spans="1:5" ht="15.75" customHeight="1" x14ac:dyDescent="0.2">
      <c r="A1794" s="6"/>
      <c r="B1794" s="6"/>
      <c r="C1794" s="6"/>
      <c r="D1794" s="6"/>
      <c r="E1794" s="6"/>
    </row>
    <row r="1795" spans="1:5" ht="15.75" customHeight="1" x14ac:dyDescent="0.2">
      <c r="A1795" s="6"/>
      <c r="B1795" s="6"/>
      <c r="C1795" s="6"/>
      <c r="D1795" s="6"/>
      <c r="E1795" s="6"/>
    </row>
    <row r="1796" spans="1:5" ht="15.75" customHeight="1" x14ac:dyDescent="0.2">
      <c r="A1796" s="6"/>
      <c r="B1796" s="6"/>
      <c r="C1796" s="6"/>
      <c r="D1796" s="6"/>
      <c r="E1796" s="6"/>
    </row>
    <row r="1797" spans="1:5" ht="15.75" customHeight="1" x14ac:dyDescent="0.2">
      <c r="A1797" s="6"/>
      <c r="B1797" s="6"/>
      <c r="C1797" s="6"/>
      <c r="D1797" s="6"/>
      <c r="E1797" s="6"/>
    </row>
    <row r="1798" spans="1:5" ht="15.75" customHeight="1" x14ac:dyDescent="0.2">
      <c r="A1798" s="6"/>
      <c r="B1798" s="6"/>
      <c r="C1798" s="6"/>
      <c r="D1798" s="6"/>
      <c r="E1798" s="6"/>
    </row>
    <row r="1799" spans="1:5" ht="15.75" customHeight="1" x14ac:dyDescent="0.2">
      <c r="A1799" s="6"/>
      <c r="B1799" s="6"/>
      <c r="C1799" s="6"/>
      <c r="D1799" s="6"/>
      <c r="E1799" s="6"/>
    </row>
    <row r="1800" spans="1:5" ht="15.75" customHeight="1" x14ac:dyDescent="0.2">
      <c r="A1800" s="6"/>
      <c r="B1800" s="6"/>
      <c r="C1800" s="6"/>
      <c r="D1800" s="6"/>
      <c r="E1800" s="6"/>
    </row>
    <row r="1801" spans="1:5" ht="15.75" customHeight="1" x14ac:dyDescent="0.2">
      <c r="A1801" s="6"/>
      <c r="B1801" s="6"/>
      <c r="C1801" s="6"/>
      <c r="D1801" s="6"/>
      <c r="E1801" s="6"/>
    </row>
    <row r="1802" spans="1:5" ht="15.75" customHeight="1" x14ac:dyDescent="0.2">
      <c r="A1802" s="6"/>
      <c r="B1802" s="6"/>
      <c r="C1802" s="6"/>
      <c r="D1802" s="6"/>
      <c r="E1802" s="6"/>
    </row>
    <row r="1803" spans="1:5" ht="15.75" customHeight="1" x14ac:dyDescent="0.2">
      <c r="A1803" s="6"/>
      <c r="B1803" s="6"/>
      <c r="C1803" s="6"/>
      <c r="D1803" s="6"/>
      <c r="E1803" s="6"/>
    </row>
    <row r="1804" spans="1:5" ht="15.75" customHeight="1" x14ac:dyDescent="0.2">
      <c r="A1804" s="6"/>
      <c r="B1804" s="6"/>
      <c r="C1804" s="6"/>
      <c r="D1804" s="6"/>
      <c r="E1804" s="6"/>
    </row>
    <row r="1805" spans="1:5" ht="15.75" customHeight="1" x14ac:dyDescent="0.2">
      <c r="A1805" s="6"/>
      <c r="B1805" s="6"/>
      <c r="C1805" s="6"/>
      <c r="D1805" s="6"/>
      <c r="E1805" s="6"/>
    </row>
    <row r="1806" spans="1:5" ht="15.75" customHeight="1" x14ac:dyDescent="0.2">
      <c r="A1806" s="6"/>
      <c r="B1806" s="6"/>
      <c r="C1806" s="6"/>
      <c r="D1806" s="6"/>
      <c r="E1806" s="6"/>
    </row>
    <row r="1807" spans="1:5" ht="15.75" customHeight="1" x14ac:dyDescent="0.2">
      <c r="A1807" s="6"/>
      <c r="B1807" s="6"/>
      <c r="C1807" s="6"/>
      <c r="D1807" s="6"/>
      <c r="E1807" s="6"/>
    </row>
    <row r="1808" spans="1:5" ht="15.75" customHeight="1" x14ac:dyDescent="0.2">
      <c r="A1808" s="6"/>
      <c r="B1808" s="6"/>
      <c r="C1808" s="6"/>
      <c r="D1808" s="6"/>
      <c r="E1808" s="6"/>
    </row>
    <row r="1809" spans="1:5" ht="15.75" customHeight="1" x14ac:dyDescent="0.2">
      <c r="A1809" s="6"/>
      <c r="B1809" s="6"/>
      <c r="C1809" s="6"/>
      <c r="D1809" s="6"/>
      <c r="E1809" s="6"/>
    </row>
    <row r="1810" spans="1:5" ht="15.75" customHeight="1" x14ac:dyDescent="0.2">
      <c r="A1810" s="6"/>
      <c r="B1810" s="6"/>
      <c r="C1810" s="6"/>
      <c r="D1810" s="6"/>
      <c r="E1810" s="6"/>
    </row>
    <row r="1811" spans="1:5" ht="15.75" customHeight="1" x14ac:dyDescent="0.2">
      <c r="A1811" s="6"/>
      <c r="B1811" s="6"/>
      <c r="C1811" s="6"/>
      <c r="D1811" s="6"/>
      <c r="E1811" s="6"/>
    </row>
    <row r="1812" spans="1:5" ht="15.75" customHeight="1" x14ac:dyDescent="0.2">
      <c r="A1812" s="6"/>
      <c r="B1812" s="6"/>
      <c r="C1812" s="6"/>
      <c r="D1812" s="6"/>
      <c r="E1812" s="6"/>
    </row>
    <row r="1813" spans="1:5" ht="15.75" customHeight="1" x14ac:dyDescent="0.2">
      <c r="A1813" s="6"/>
      <c r="B1813" s="6"/>
      <c r="C1813" s="6"/>
      <c r="D1813" s="6"/>
      <c r="E1813" s="6"/>
    </row>
    <row r="1814" spans="1:5" ht="15.75" customHeight="1" x14ac:dyDescent="0.2">
      <c r="A1814" s="6"/>
      <c r="B1814" s="6"/>
      <c r="C1814" s="6"/>
      <c r="D1814" s="6"/>
      <c r="E1814" s="6"/>
    </row>
    <row r="1815" spans="1:5" ht="15.75" customHeight="1" x14ac:dyDescent="0.2">
      <c r="A1815" s="6"/>
      <c r="B1815" s="6"/>
      <c r="C1815" s="6"/>
      <c r="D1815" s="6"/>
      <c r="E1815" s="6"/>
    </row>
    <row r="1816" spans="1:5" ht="15.75" customHeight="1" x14ac:dyDescent="0.2">
      <c r="A1816" s="6"/>
      <c r="B1816" s="6"/>
      <c r="C1816" s="6"/>
      <c r="D1816" s="6"/>
      <c r="E1816" s="6"/>
    </row>
    <row r="1817" spans="1:5" ht="15.75" customHeight="1" x14ac:dyDescent="0.2">
      <c r="A1817" s="6"/>
      <c r="B1817" s="6"/>
      <c r="C1817" s="6"/>
      <c r="D1817" s="6"/>
      <c r="E1817" s="6"/>
    </row>
    <row r="1818" spans="1:5" ht="15.75" customHeight="1" x14ac:dyDescent="0.2">
      <c r="A1818" s="6"/>
      <c r="B1818" s="6"/>
      <c r="C1818" s="6"/>
      <c r="D1818" s="6"/>
      <c r="E1818" s="6"/>
    </row>
    <row r="1819" spans="1:5" ht="15.75" customHeight="1" x14ac:dyDescent="0.2">
      <c r="A1819" s="6"/>
      <c r="B1819" s="6"/>
      <c r="C1819" s="6"/>
      <c r="D1819" s="6"/>
      <c r="E1819" s="6"/>
    </row>
    <row r="1820" spans="1:5" ht="15.75" customHeight="1" x14ac:dyDescent="0.2">
      <c r="A1820" s="6"/>
      <c r="B1820" s="6"/>
      <c r="C1820" s="6"/>
      <c r="D1820" s="6"/>
      <c r="E1820" s="6"/>
    </row>
    <row r="1821" spans="1:5" ht="15.75" customHeight="1" x14ac:dyDescent="0.2">
      <c r="A1821" s="6"/>
      <c r="B1821" s="6"/>
      <c r="C1821" s="6"/>
      <c r="D1821" s="6"/>
      <c r="E1821" s="6"/>
    </row>
    <row r="1822" spans="1:5" ht="15.75" customHeight="1" x14ac:dyDescent="0.2">
      <c r="A1822" s="6"/>
      <c r="B1822" s="6"/>
      <c r="C1822" s="6"/>
      <c r="D1822" s="6"/>
      <c r="E1822" s="6"/>
    </row>
    <row r="1823" spans="1:5" ht="15.75" customHeight="1" x14ac:dyDescent="0.2">
      <c r="A1823" s="6"/>
      <c r="B1823" s="6"/>
      <c r="C1823" s="6"/>
      <c r="D1823" s="6"/>
      <c r="E1823" s="6"/>
    </row>
    <row r="1824" spans="1:5" ht="15.75" customHeight="1" x14ac:dyDescent="0.2">
      <c r="A1824" s="6"/>
      <c r="B1824" s="6"/>
      <c r="C1824" s="6"/>
      <c r="D1824" s="6"/>
      <c r="E1824" s="6"/>
    </row>
    <row r="1825" spans="1:5" ht="15.75" customHeight="1" x14ac:dyDescent="0.2">
      <c r="A1825" s="6"/>
      <c r="B1825" s="6"/>
      <c r="C1825" s="6"/>
      <c r="D1825" s="6"/>
      <c r="E1825" s="6"/>
    </row>
    <row r="1826" spans="1:5" ht="15.75" customHeight="1" x14ac:dyDescent="0.2">
      <c r="A1826" s="6"/>
      <c r="B1826" s="6"/>
      <c r="C1826" s="6"/>
      <c r="D1826" s="6"/>
      <c r="E1826" s="6"/>
    </row>
    <row r="1827" spans="1:5" ht="15.75" customHeight="1" x14ac:dyDescent="0.2">
      <c r="A1827" s="6"/>
      <c r="B1827" s="6"/>
      <c r="C1827" s="6"/>
      <c r="D1827" s="6"/>
      <c r="E1827" s="6"/>
    </row>
    <row r="1828" spans="1:5" ht="15.75" customHeight="1" x14ac:dyDescent="0.2">
      <c r="A1828" s="6"/>
      <c r="B1828" s="6"/>
      <c r="C1828" s="6"/>
      <c r="D1828" s="6"/>
      <c r="E1828" s="6"/>
    </row>
    <row r="1829" spans="1:5" ht="15.75" customHeight="1" x14ac:dyDescent="0.2">
      <c r="A1829" s="6"/>
      <c r="B1829" s="6"/>
      <c r="C1829" s="6"/>
      <c r="D1829" s="6"/>
      <c r="E1829" s="6"/>
    </row>
    <row r="1830" spans="1:5" ht="15.75" customHeight="1" x14ac:dyDescent="0.2">
      <c r="A1830" s="6"/>
      <c r="B1830" s="6"/>
      <c r="C1830" s="6"/>
      <c r="D1830" s="6"/>
      <c r="E1830" s="6"/>
    </row>
    <row r="1831" spans="1:5" ht="15.75" customHeight="1" x14ac:dyDescent="0.2">
      <c r="A1831" s="6"/>
      <c r="B1831" s="6"/>
      <c r="C1831" s="6"/>
      <c r="D1831" s="6"/>
      <c r="E1831" s="6"/>
    </row>
    <row r="1832" spans="1:5" ht="15.75" customHeight="1" x14ac:dyDescent="0.2">
      <c r="A1832" s="6"/>
      <c r="B1832" s="6"/>
      <c r="C1832" s="6"/>
      <c r="D1832" s="6"/>
      <c r="E1832" s="6"/>
    </row>
    <row r="1833" spans="1:5" ht="15.75" customHeight="1" x14ac:dyDescent="0.2">
      <c r="A1833" s="6"/>
      <c r="B1833" s="6"/>
      <c r="C1833" s="6"/>
      <c r="D1833" s="6"/>
      <c r="E1833" s="6"/>
    </row>
    <row r="1834" spans="1:5" ht="15.75" customHeight="1" x14ac:dyDescent="0.2">
      <c r="A1834" s="6"/>
      <c r="B1834" s="6"/>
      <c r="C1834" s="6"/>
      <c r="D1834" s="6"/>
      <c r="E1834" s="6"/>
    </row>
    <row r="1835" spans="1:5" ht="15.75" customHeight="1" x14ac:dyDescent="0.2">
      <c r="A1835" s="6"/>
      <c r="B1835" s="6"/>
      <c r="C1835" s="6"/>
      <c r="D1835" s="6"/>
      <c r="E1835" s="6"/>
    </row>
    <row r="1836" spans="1:5" ht="15.75" customHeight="1" x14ac:dyDescent="0.2">
      <c r="A1836" s="6"/>
      <c r="B1836" s="6"/>
      <c r="C1836" s="6"/>
      <c r="D1836" s="6"/>
      <c r="E1836" s="6"/>
    </row>
    <row r="1837" spans="1:5" ht="15.75" customHeight="1" x14ac:dyDescent="0.2">
      <c r="A1837" s="6"/>
      <c r="B1837" s="6"/>
      <c r="C1837" s="6"/>
      <c r="D1837" s="6"/>
      <c r="E1837" s="6"/>
    </row>
    <row r="1838" spans="1:5" ht="15.75" customHeight="1" x14ac:dyDescent="0.2">
      <c r="A1838" s="6"/>
      <c r="B1838" s="6"/>
      <c r="C1838" s="6"/>
      <c r="D1838" s="6"/>
      <c r="E1838" s="6"/>
    </row>
    <row r="1839" spans="1:5" ht="15.75" customHeight="1" x14ac:dyDescent="0.2">
      <c r="A1839" s="6"/>
      <c r="B1839" s="6"/>
      <c r="C1839" s="6"/>
      <c r="D1839" s="6"/>
      <c r="E1839" s="6"/>
    </row>
    <row r="1840" spans="1:5" ht="15.75" customHeight="1" x14ac:dyDescent="0.2">
      <c r="A1840" s="6"/>
      <c r="B1840" s="6"/>
      <c r="C1840" s="6"/>
      <c r="D1840" s="6"/>
      <c r="E1840" s="6"/>
    </row>
    <row r="1841" spans="1:5" ht="15.75" customHeight="1" x14ac:dyDescent="0.2">
      <c r="A1841" s="6"/>
      <c r="B1841" s="6"/>
      <c r="C1841" s="6"/>
      <c r="D1841" s="6"/>
      <c r="E1841" s="6"/>
    </row>
    <row r="1842" spans="1:5" ht="15.75" customHeight="1" x14ac:dyDescent="0.2">
      <c r="A1842" s="6"/>
      <c r="B1842" s="6"/>
      <c r="C1842" s="6"/>
      <c r="D1842" s="6"/>
      <c r="E1842" s="6"/>
    </row>
    <row r="1843" spans="1:5" ht="15.75" customHeight="1" x14ac:dyDescent="0.2">
      <c r="A1843" s="6"/>
      <c r="B1843" s="6"/>
      <c r="C1843" s="6"/>
      <c r="D1843" s="6"/>
      <c r="E1843" s="6"/>
    </row>
    <row r="1844" spans="1:5" ht="15.75" customHeight="1" x14ac:dyDescent="0.2">
      <c r="A1844" s="6"/>
      <c r="B1844" s="6"/>
      <c r="C1844" s="6"/>
      <c r="D1844" s="6"/>
      <c r="E1844" s="6"/>
    </row>
    <row r="1845" spans="1:5" ht="15.75" customHeight="1" x14ac:dyDescent="0.2">
      <c r="A1845" s="6"/>
      <c r="B1845" s="6"/>
      <c r="C1845" s="6"/>
      <c r="D1845" s="6"/>
      <c r="E1845" s="6"/>
    </row>
    <row r="1846" spans="1:5" ht="15.75" customHeight="1" x14ac:dyDescent="0.2">
      <c r="A1846" s="6"/>
      <c r="B1846" s="6"/>
      <c r="C1846" s="6"/>
      <c r="D1846" s="6"/>
      <c r="E1846" s="6"/>
    </row>
    <row r="1847" spans="1:5" ht="15.75" customHeight="1" x14ac:dyDescent="0.2">
      <c r="A1847" s="6"/>
      <c r="B1847" s="6"/>
      <c r="C1847" s="6"/>
      <c r="D1847" s="6"/>
      <c r="E1847" s="6"/>
    </row>
    <row r="1848" spans="1:5" ht="15.75" customHeight="1" x14ac:dyDescent="0.2">
      <c r="A1848" s="6"/>
      <c r="B1848" s="6"/>
      <c r="C1848" s="6"/>
      <c r="D1848" s="6"/>
      <c r="E1848" s="6"/>
    </row>
    <row r="1849" spans="1:5" ht="15.75" customHeight="1" x14ac:dyDescent="0.2">
      <c r="A1849" s="6"/>
      <c r="B1849" s="6"/>
      <c r="C1849" s="6"/>
      <c r="D1849" s="6"/>
      <c r="E1849" s="6"/>
    </row>
    <row r="1850" spans="1:5" ht="15.75" customHeight="1" x14ac:dyDescent="0.2">
      <c r="A1850" s="6"/>
      <c r="B1850" s="6"/>
      <c r="C1850" s="6"/>
      <c r="D1850" s="6"/>
      <c r="E1850" s="6"/>
    </row>
    <row r="1851" spans="1:5" ht="15.75" customHeight="1" x14ac:dyDescent="0.2">
      <c r="A1851" s="6"/>
      <c r="B1851" s="6"/>
      <c r="C1851" s="6"/>
      <c r="D1851" s="6"/>
      <c r="E1851" s="6"/>
    </row>
    <row r="1852" spans="1:5" ht="15.75" customHeight="1" x14ac:dyDescent="0.2">
      <c r="A1852" s="6"/>
      <c r="B1852" s="6"/>
      <c r="C1852" s="6"/>
      <c r="D1852" s="6"/>
      <c r="E1852" s="6"/>
    </row>
    <row r="1853" spans="1:5" ht="15.75" customHeight="1" x14ac:dyDescent="0.2">
      <c r="A1853" s="6"/>
      <c r="B1853" s="6"/>
      <c r="C1853" s="6"/>
      <c r="D1853" s="6"/>
      <c r="E1853" s="6"/>
    </row>
    <row r="1854" spans="1:5" ht="15.75" customHeight="1" x14ac:dyDescent="0.2">
      <c r="A1854" s="6"/>
      <c r="B1854" s="6"/>
      <c r="C1854" s="6"/>
      <c r="D1854" s="6"/>
      <c r="E1854" s="6"/>
    </row>
    <row r="1855" spans="1:5" ht="15.75" customHeight="1" x14ac:dyDescent="0.2">
      <c r="A1855" s="6"/>
      <c r="B1855" s="6"/>
      <c r="C1855" s="6"/>
      <c r="D1855" s="6"/>
      <c r="E1855" s="6"/>
    </row>
    <row r="1856" spans="1:5" ht="15.75" customHeight="1" x14ac:dyDescent="0.2">
      <c r="A1856" s="6"/>
      <c r="B1856" s="6"/>
      <c r="C1856" s="6"/>
      <c r="D1856" s="6"/>
      <c r="E1856" s="6"/>
    </row>
    <row r="1857" spans="1:5" ht="15.75" customHeight="1" x14ac:dyDescent="0.2">
      <c r="A1857" s="6"/>
      <c r="B1857" s="6"/>
      <c r="C1857" s="6"/>
      <c r="D1857" s="6"/>
      <c r="E1857" s="6"/>
    </row>
    <row r="1858" spans="1:5" ht="15.75" customHeight="1" x14ac:dyDescent="0.2">
      <c r="A1858" s="6"/>
      <c r="B1858" s="6"/>
      <c r="C1858" s="6"/>
      <c r="D1858" s="6"/>
      <c r="E1858" s="6"/>
    </row>
    <row r="1859" spans="1:5" ht="15.75" customHeight="1" x14ac:dyDescent="0.2">
      <c r="A1859" s="6"/>
      <c r="B1859" s="6"/>
      <c r="C1859" s="6"/>
      <c r="D1859" s="6"/>
      <c r="E1859" s="6"/>
    </row>
    <row r="1860" spans="1:5" ht="15.75" customHeight="1" x14ac:dyDescent="0.2">
      <c r="A1860" s="6"/>
      <c r="B1860" s="6"/>
      <c r="C1860" s="6"/>
      <c r="D1860" s="6"/>
      <c r="E1860" s="6"/>
    </row>
    <row r="1861" spans="1:5" ht="15.75" customHeight="1" x14ac:dyDescent="0.2">
      <c r="A1861" s="6"/>
      <c r="B1861" s="6"/>
      <c r="C1861" s="6"/>
      <c r="D1861" s="6"/>
      <c r="E1861" s="6"/>
    </row>
    <row r="1862" spans="1:5" ht="15.75" customHeight="1" x14ac:dyDescent="0.2">
      <c r="A1862" s="6"/>
      <c r="B1862" s="6"/>
      <c r="C1862" s="6"/>
      <c r="D1862" s="6"/>
      <c r="E1862" s="6"/>
    </row>
    <row r="1863" spans="1:5" ht="15.75" customHeight="1" x14ac:dyDescent="0.2">
      <c r="A1863" s="6"/>
      <c r="B1863" s="6"/>
      <c r="C1863" s="6"/>
      <c r="D1863" s="6"/>
      <c r="E1863" s="6"/>
    </row>
    <row r="1864" spans="1:5" ht="15.75" customHeight="1" x14ac:dyDescent="0.2">
      <c r="A1864" s="6"/>
      <c r="B1864" s="6"/>
      <c r="C1864" s="6"/>
      <c r="D1864" s="6"/>
      <c r="E1864" s="6"/>
    </row>
    <row r="1865" spans="1:5" ht="15.75" customHeight="1" x14ac:dyDescent="0.2">
      <c r="A1865" s="6"/>
      <c r="B1865" s="6"/>
      <c r="C1865" s="6"/>
      <c r="D1865" s="6"/>
      <c r="E1865" s="6"/>
    </row>
    <row r="1866" spans="1:5" ht="15.75" customHeight="1" x14ac:dyDescent="0.2">
      <c r="A1866" s="6"/>
      <c r="B1866" s="6"/>
      <c r="C1866" s="6"/>
      <c r="D1866" s="6"/>
      <c r="E1866" s="6"/>
    </row>
    <row r="1867" spans="1:5" ht="15.75" customHeight="1" x14ac:dyDescent="0.2">
      <c r="A1867" s="6"/>
      <c r="B1867" s="6"/>
      <c r="C1867" s="6"/>
      <c r="D1867" s="6"/>
      <c r="E1867" s="6"/>
    </row>
    <row r="1868" spans="1:5" ht="15.75" customHeight="1" x14ac:dyDescent="0.2">
      <c r="A1868" s="6"/>
      <c r="B1868" s="6"/>
      <c r="C1868" s="6"/>
      <c r="D1868" s="6"/>
      <c r="E1868" s="6"/>
    </row>
    <row r="1869" spans="1:5" ht="15.75" customHeight="1" x14ac:dyDescent="0.2">
      <c r="A1869" s="6"/>
      <c r="B1869" s="6"/>
      <c r="C1869" s="6"/>
      <c r="D1869" s="6"/>
      <c r="E1869" s="6"/>
    </row>
    <row r="1870" spans="1:5" ht="15.75" customHeight="1" x14ac:dyDescent="0.2">
      <c r="A1870" s="6"/>
      <c r="B1870" s="6"/>
      <c r="C1870" s="6"/>
      <c r="D1870" s="6"/>
      <c r="E1870" s="6"/>
    </row>
    <row r="1871" spans="1:5" ht="15.75" customHeight="1" x14ac:dyDescent="0.2">
      <c r="A1871" s="6"/>
      <c r="B1871" s="6"/>
      <c r="C1871" s="6"/>
      <c r="D1871" s="6"/>
      <c r="E1871" s="6"/>
    </row>
    <row r="1872" spans="1:5" ht="15.75" customHeight="1" x14ac:dyDescent="0.2">
      <c r="A1872" s="6"/>
      <c r="B1872" s="6"/>
      <c r="C1872" s="6"/>
      <c r="D1872" s="6"/>
      <c r="E1872" s="6"/>
    </row>
    <row r="1873" spans="1:5" ht="15.75" customHeight="1" x14ac:dyDescent="0.2">
      <c r="A1873" s="6"/>
      <c r="B1873" s="6"/>
      <c r="C1873" s="6"/>
      <c r="D1873" s="6"/>
      <c r="E1873" s="6"/>
    </row>
    <row r="1874" spans="1:5" ht="15.75" customHeight="1" x14ac:dyDescent="0.2">
      <c r="A1874" s="6"/>
      <c r="B1874" s="6"/>
      <c r="C1874" s="6"/>
      <c r="D1874" s="6"/>
      <c r="E1874" s="6"/>
    </row>
    <row r="1875" spans="1:5" ht="15.75" customHeight="1" x14ac:dyDescent="0.2">
      <c r="A1875" s="6"/>
      <c r="B1875" s="6"/>
      <c r="C1875" s="6"/>
      <c r="D1875" s="6"/>
      <c r="E1875" s="6"/>
    </row>
    <row r="1876" spans="1:5" ht="15.75" customHeight="1" x14ac:dyDescent="0.2">
      <c r="A1876" s="6"/>
      <c r="B1876" s="6"/>
      <c r="C1876" s="6"/>
      <c r="D1876" s="6"/>
      <c r="E1876" s="6"/>
    </row>
    <row r="1877" spans="1:5" ht="15.75" customHeight="1" x14ac:dyDescent="0.2">
      <c r="A1877" s="6"/>
      <c r="B1877" s="6"/>
      <c r="C1877" s="6"/>
      <c r="D1877" s="6"/>
      <c r="E1877" s="6"/>
    </row>
    <row r="1878" spans="1:5" ht="15.75" customHeight="1" x14ac:dyDescent="0.2">
      <c r="A1878" s="6"/>
      <c r="B1878" s="6"/>
      <c r="C1878" s="6"/>
      <c r="D1878" s="6"/>
      <c r="E1878" s="6"/>
    </row>
    <row r="1879" spans="1:5" ht="15.75" customHeight="1" x14ac:dyDescent="0.2">
      <c r="A1879" s="6"/>
      <c r="B1879" s="6"/>
      <c r="C1879" s="6"/>
      <c r="D1879" s="6"/>
      <c r="E1879" s="6"/>
    </row>
    <row r="1880" spans="1:5" ht="15.75" customHeight="1" x14ac:dyDescent="0.2">
      <c r="A1880" s="6"/>
      <c r="B1880" s="6"/>
      <c r="C1880" s="6"/>
      <c r="D1880" s="6"/>
      <c r="E1880" s="6"/>
    </row>
    <row r="1881" spans="1:5" ht="15.75" customHeight="1" x14ac:dyDescent="0.2">
      <c r="A1881" s="6"/>
      <c r="B1881" s="6"/>
      <c r="C1881" s="6"/>
      <c r="D1881" s="6"/>
      <c r="E1881" s="6"/>
    </row>
    <row r="1882" spans="1:5" ht="15.75" customHeight="1" x14ac:dyDescent="0.2">
      <c r="A1882" s="6"/>
      <c r="B1882" s="6"/>
      <c r="C1882" s="6"/>
      <c r="D1882" s="6"/>
      <c r="E1882" s="6"/>
    </row>
    <row r="1883" spans="1:5" ht="15.75" customHeight="1" x14ac:dyDescent="0.2">
      <c r="A1883" s="6"/>
      <c r="B1883" s="6"/>
      <c r="C1883" s="6"/>
      <c r="D1883" s="6"/>
      <c r="E1883" s="6"/>
    </row>
    <row r="1884" spans="1:5" ht="15.75" customHeight="1" x14ac:dyDescent="0.2">
      <c r="A1884" s="6"/>
      <c r="B1884" s="6"/>
      <c r="C1884" s="6"/>
      <c r="D1884" s="6"/>
      <c r="E1884" s="6"/>
    </row>
    <row r="1885" spans="1:5" ht="15.75" customHeight="1" x14ac:dyDescent="0.2">
      <c r="A1885" s="6"/>
      <c r="B1885" s="6"/>
      <c r="C1885" s="6"/>
      <c r="D1885" s="6"/>
      <c r="E1885" s="6"/>
    </row>
    <row r="1886" spans="1:5" ht="15.75" customHeight="1" x14ac:dyDescent="0.2">
      <c r="A1886" s="6"/>
      <c r="B1886" s="6"/>
      <c r="C1886" s="6"/>
      <c r="D1886" s="6"/>
      <c r="E1886" s="6"/>
    </row>
    <row r="1887" spans="1:5" ht="15.75" customHeight="1" x14ac:dyDescent="0.2">
      <c r="A1887" s="6"/>
      <c r="B1887" s="6"/>
      <c r="C1887" s="6"/>
      <c r="D1887" s="6"/>
      <c r="E1887" s="6"/>
    </row>
    <row r="1888" spans="1:5" ht="15.75" customHeight="1" x14ac:dyDescent="0.2">
      <c r="A1888" s="6"/>
      <c r="B1888" s="6"/>
      <c r="C1888" s="6"/>
      <c r="D1888" s="6"/>
      <c r="E1888" s="6"/>
    </row>
    <row r="1889" spans="1:5" ht="15.75" customHeight="1" x14ac:dyDescent="0.2">
      <c r="A1889" s="6"/>
      <c r="B1889" s="6"/>
      <c r="C1889" s="6"/>
      <c r="D1889" s="6"/>
      <c r="E1889" s="6"/>
    </row>
    <row r="1890" spans="1:5" ht="15.75" customHeight="1" x14ac:dyDescent="0.2">
      <c r="A1890" s="6"/>
      <c r="B1890" s="6"/>
      <c r="C1890" s="6"/>
      <c r="D1890" s="6"/>
      <c r="E1890" s="6"/>
    </row>
    <row r="1891" spans="1:5" ht="15.75" customHeight="1" x14ac:dyDescent="0.2">
      <c r="A1891" s="6"/>
      <c r="B1891" s="6"/>
      <c r="C1891" s="6"/>
      <c r="D1891" s="6"/>
      <c r="E1891" s="6"/>
    </row>
    <row r="1892" spans="1:5" ht="15.75" customHeight="1" x14ac:dyDescent="0.2">
      <c r="A1892" s="6"/>
      <c r="B1892" s="6"/>
      <c r="C1892" s="6"/>
      <c r="D1892" s="6"/>
      <c r="E1892" s="6"/>
    </row>
    <row r="1893" spans="1:5" ht="15.75" customHeight="1" x14ac:dyDescent="0.2">
      <c r="A1893" s="6"/>
      <c r="B1893" s="6"/>
      <c r="C1893" s="6"/>
      <c r="D1893" s="6"/>
      <c r="E1893" s="6"/>
    </row>
    <row r="1894" spans="1:5" ht="15.75" customHeight="1" x14ac:dyDescent="0.2">
      <c r="A1894" s="6"/>
      <c r="B1894" s="6"/>
      <c r="C1894" s="6"/>
      <c r="D1894" s="6"/>
      <c r="E1894" s="6"/>
    </row>
    <row r="1895" spans="1:5" ht="15.75" customHeight="1" x14ac:dyDescent="0.2">
      <c r="A1895" s="6"/>
      <c r="B1895" s="6"/>
      <c r="C1895" s="6"/>
      <c r="D1895" s="6"/>
      <c r="E1895" s="6"/>
    </row>
    <row r="1896" spans="1:5" ht="15.75" customHeight="1" x14ac:dyDescent="0.2">
      <c r="A1896" s="6"/>
      <c r="B1896" s="6"/>
      <c r="C1896" s="6"/>
      <c r="D1896" s="6"/>
      <c r="E1896" s="6"/>
    </row>
    <row r="1897" spans="1:5" ht="15.75" customHeight="1" x14ac:dyDescent="0.2">
      <c r="A1897" s="6"/>
      <c r="B1897" s="6"/>
      <c r="C1897" s="6"/>
      <c r="D1897" s="6"/>
      <c r="E1897" s="6"/>
    </row>
    <row r="1898" spans="1:5" ht="15.75" customHeight="1" x14ac:dyDescent="0.2">
      <c r="A1898" s="6"/>
      <c r="B1898" s="6"/>
      <c r="C1898" s="6"/>
      <c r="D1898" s="6"/>
      <c r="E1898" s="6"/>
    </row>
    <row r="1899" spans="1:5" ht="15.75" customHeight="1" x14ac:dyDescent="0.2">
      <c r="A1899" s="6"/>
      <c r="B1899" s="6"/>
      <c r="C1899" s="6"/>
      <c r="D1899" s="6"/>
      <c r="E1899" s="6"/>
    </row>
    <row r="1900" spans="1:5" ht="15.75" customHeight="1" x14ac:dyDescent="0.2">
      <c r="A1900" s="6"/>
      <c r="B1900" s="6"/>
      <c r="C1900" s="6"/>
      <c r="D1900" s="6"/>
      <c r="E1900" s="6"/>
    </row>
    <row r="1901" spans="1:5" ht="15.75" customHeight="1" x14ac:dyDescent="0.2">
      <c r="A1901" s="6"/>
      <c r="B1901" s="6"/>
      <c r="C1901" s="6"/>
      <c r="D1901" s="6"/>
      <c r="E1901" s="6"/>
    </row>
    <row r="1902" spans="1:5" ht="15.75" customHeight="1" x14ac:dyDescent="0.2">
      <c r="A1902" s="6"/>
      <c r="B1902" s="6"/>
      <c r="C1902" s="6"/>
      <c r="D1902" s="6"/>
      <c r="E1902" s="6"/>
    </row>
    <row r="1903" spans="1:5" ht="15.75" customHeight="1" x14ac:dyDescent="0.2">
      <c r="A1903" s="6"/>
      <c r="B1903" s="6"/>
      <c r="C1903" s="6"/>
      <c r="D1903" s="6"/>
      <c r="E1903" s="6"/>
    </row>
    <row r="1904" spans="1:5" ht="15.75" customHeight="1" x14ac:dyDescent="0.2">
      <c r="A1904" s="6"/>
      <c r="B1904" s="6"/>
      <c r="C1904" s="6"/>
      <c r="D1904" s="6"/>
      <c r="E1904" s="6"/>
    </row>
    <row r="1905" spans="1:5" ht="15.75" customHeight="1" x14ac:dyDescent="0.2">
      <c r="A1905" s="6"/>
      <c r="B1905" s="6"/>
      <c r="C1905" s="6"/>
      <c r="D1905" s="6"/>
      <c r="E1905" s="6"/>
    </row>
    <row r="1906" spans="1:5" ht="15.75" customHeight="1" x14ac:dyDescent="0.2">
      <c r="A1906" s="6"/>
      <c r="B1906" s="6"/>
      <c r="C1906" s="6"/>
      <c r="D1906" s="6"/>
      <c r="E1906" s="6"/>
    </row>
    <row r="1907" spans="1:5" ht="15.75" customHeight="1" x14ac:dyDescent="0.2">
      <c r="A1907" s="6"/>
      <c r="B1907" s="6"/>
      <c r="C1907" s="6"/>
      <c r="D1907" s="6"/>
      <c r="E1907" s="6"/>
    </row>
    <row r="1908" spans="1:5" ht="15.75" customHeight="1" x14ac:dyDescent="0.2">
      <c r="A1908" s="6"/>
      <c r="B1908" s="6"/>
      <c r="C1908" s="6"/>
      <c r="D1908" s="6"/>
      <c r="E1908" s="6"/>
    </row>
    <row r="1909" spans="1:5" ht="15.75" customHeight="1" x14ac:dyDescent="0.2">
      <c r="A1909" s="6"/>
      <c r="B1909" s="6"/>
      <c r="C1909" s="6"/>
      <c r="D1909" s="6"/>
      <c r="E1909" s="6"/>
    </row>
    <row r="1910" spans="1:5" ht="15.75" customHeight="1" x14ac:dyDescent="0.2">
      <c r="A1910" s="6"/>
      <c r="B1910" s="6"/>
      <c r="C1910" s="6"/>
      <c r="D1910" s="6"/>
      <c r="E1910" s="6"/>
    </row>
    <row r="1911" spans="1:5" ht="15.75" customHeight="1" x14ac:dyDescent="0.2">
      <c r="A1911" s="6"/>
      <c r="B1911" s="6"/>
      <c r="C1911" s="6"/>
      <c r="D1911" s="6"/>
      <c r="E1911" s="6"/>
    </row>
    <row r="1912" spans="1:5" ht="15.75" customHeight="1" x14ac:dyDescent="0.2">
      <c r="A1912" s="6"/>
      <c r="B1912" s="6"/>
      <c r="C1912" s="6"/>
      <c r="D1912" s="6"/>
      <c r="E1912" s="6"/>
    </row>
    <row r="1913" spans="1:5" ht="15.75" customHeight="1" x14ac:dyDescent="0.2">
      <c r="A1913" s="6"/>
      <c r="B1913" s="6"/>
      <c r="C1913" s="6"/>
      <c r="D1913" s="6"/>
      <c r="E1913" s="6"/>
    </row>
    <row r="1914" spans="1:5" ht="15.75" customHeight="1" x14ac:dyDescent="0.2">
      <c r="A1914" s="6"/>
      <c r="B1914" s="6"/>
      <c r="C1914" s="6"/>
      <c r="D1914" s="6"/>
      <c r="E1914" s="6"/>
    </row>
    <row r="1915" spans="1:5" ht="15.75" customHeight="1" x14ac:dyDescent="0.2">
      <c r="A1915" s="6"/>
      <c r="B1915" s="6"/>
      <c r="C1915" s="6"/>
      <c r="D1915" s="6"/>
      <c r="E1915" s="6"/>
    </row>
    <row r="1916" spans="1:5" ht="15.75" customHeight="1" x14ac:dyDescent="0.2">
      <c r="A1916" s="6"/>
      <c r="B1916" s="6"/>
      <c r="C1916" s="6"/>
      <c r="D1916" s="6"/>
      <c r="E1916" s="6"/>
    </row>
    <row r="1917" spans="1:5" ht="15.75" customHeight="1" x14ac:dyDescent="0.2">
      <c r="A1917" s="6"/>
      <c r="B1917" s="6"/>
      <c r="C1917" s="6"/>
      <c r="D1917" s="6"/>
      <c r="E1917" s="6"/>
    </row>
    <row r="1918" spans="1:5" ht="15.75" customHeight="1" x14ac:dyDescent="0.2">
      <c r="A1918" s="6"/>
      <c r="B1918" s="6"/>
      <c r="C1918" s="6"/>
      <c r="D1918" s="6"/>
      <c r="E1918" s="6"/>
    </row>
    <row r="1919" spans="1:5" ht="15.75" customHeight="1" x14ac:dyDescent="0.2">
      <c r="A1919" s="6"/>
      <c r="B1919" s="6"/>
      <c r="C1919" s="6"/>
      <c r="D1919" s="6"/>
      <c r="E1919" s="6"/>
    </row>
    <row r="1920" spans="1:5" ht="15.75" customHeight="1" x14ac:dyDescent="0.2">
      <c r="A1920" s="6"/>
      <c r="B1920" s="6"/>
      <c r="C1920" s="6"/>
      <c r="D1920" s="6"/>
      <c r="E1920" s="6"/>
    </row>
    <row r="1921" spans="1:5" ht="15.75" customHeight="1" x14ac:dyDescent="0.2">
      <c r="A1921" s="6"/>
      <c r="B1921" s="6"/>
      <c r="C1921" s="6"/>
      <c r="D1921" s="6"/>
      <c r="E1921" s="6"/>
    </row>
    <row r="1922" spans="1:5" ht="15.75" customHeight="1" x14ac:dyDescent="0.2">
      <c r="A1922" s="6"/>
      <c r="B1922" s="6"/>
      <c r="C1922" s="6"/>
      <c r="D1922" s="6"/>
      <c r="E1922" s="6"/>
    </row>
    <row r="1923" spans="1:5" ht="15.75" customHeight="1" x14ac:dyDescent="0.2">
      <c r="A1923" s="6"/>
      <c r="B1923" s="6"/>
      <c r="C1923" s="6"/>
      <c r="D1923" s="6"/>
      <c r="E1923" s="6"/>
    </row>
    <row r="1924" spans="1:5" ht="15.75" customHeight="1" x14ac:dyDescent="0.2">
      <c r="A1924" s="6"/>
      <c r="B1924" s="6"/>
      <c r="C1924" s="6"/>
      <c r="D1924" s="6"/>
      <c r="E1924" s="6"/>
    </row>
    <row r="1925" spans="1:5" ht="15.75" customHeight="1" x14ac:dyDescent="0.2">
      <c r="A1925" s="6"/>
      <c r="B1925" s="6"/>
      <c r="C1925" s="6"/>
      <c r="D1925" s="6"/>
      <c r="E1925" s="6"/>
    </row>
    <row r="1926" spans="1:5" ht="15.75" customHeight="1" x14ac:dyDescent="0.2">
      <c r="A1926" s="6"/>
      <c r="B1926" s="6"/>
      <c r="C1926" s="6"/>
      <c r="D1926" s="6"/>
      <c r="E1926" s="6"/>
    </row>
    <row r="1927" spans="1:5" ht="15.75" customHeight="1" x14ac:dyDescent="0.2">
      <c r="A1927" s="6"/>
      <c r="B1927" s="6"/>
      <c r="C1927" s="6"/>
      <c r="D1927" s="6"/>
      <c r="E1927" s="6"/>
    </row>
    <row r="1928" spans="1:5" ht="15.75" customHeight="1" x14ac:dyDescent="0.2">
      <c r="A1928" s="6"/>
      <c r="B1928" s="6"/>
      <c r="C1928" s="6"/>
      <c r="D1928" s="6"/>
      <c r="E1928" s="6"/>
    </row>
    <row r="1929" spans="1:5" ht="15.75" customHeight="1" x14ac:dyDescent="0.2">
      <c r="A1929" s="6"/>
      <c r="B1929" s="6"/>
      <c r="C1929" s="6"/>
      <c r="D1929" s="6"/>
      <c r="E1929" s="6"/>
    </row>
    <row r="1930" spans="1:5" ht="15.75" customHeight="1" x14ac:dyDescent="0.2">
      <c r="A1930" s="6"/>
      <c r="B1930" s="6"/>
      <c r="C1930" s="6"/>
      <c r="D1930" s="6"/>
      <c r="E1930" s="6"/>
    </row>
    <row r="1931" spans="1:5" ht="15.75" customHeight="1" x14ac:dyDescent="0.2">
      <c r="A1931" s="6"/>
      <c r="B1931" s="6"/>
      <c r="C1931" s="6"/>
      <c r="D1931" s="6"/>
      <c r="E1931" s="6"/>
    </row>
    <row r="1932" spans="1:5" ht="15.75" customHeight="1" x14ac:dyDescent="0.2">
      <c r="A1932" s="6"/>
      <c r="B1932" s="6"/>
      <c r="C1932" s="6"/>
      <c r="D1932" s="6"/>
      <c r="E1932" s="6"/>
    </row>
    <row r="1933" spans="1:5" ht="15.75" customHeight="1" x14ac:dyDescent="0.2">
      <c r="A1933" s="6"/>
      <c r="B1933" s="6"/>
      <c r="C1933" s="6"/>
      <c r="D1933" s="6"/>
      <c r="E1933" s="6"/>
    </row>
    <row r="1934" spans="1:5" ht="15.75" customHeight="1" x14ac:dyDescent="0.2">
      <c r="A1934" s="6"/>
      <c r="B1934" s="6"/>
      <c r="C1934" s="6"/>
      <c r="D1934" s="6"/>
      <c r="E1934" s="6"/>
    </row>
    <row r="1935" spans="1:5" ht="15.75" customHeight="1" x14ac:dyDescent="0.2">
      <c r="A1935" s="6"/>
      <c r="B1935" s="6"/>
      <c r="C1935" s="6"/>
      <c r="D1935" s="6"/>
      <c r="E1935" s="6"/>
    </row>
    <row r="1936" spans="1:5" ht="15.75" customHeight="1" x14ac:dyDescent="0.2">
      <c r="A1936" s="6"/>
      <c r="B1936" s="6"/>
      <c r="C1936" s="6"/>
      <c r="D1936" s="6"/>
      <c r="E1936" s="6"/>
    </row>
    <row r="1937" spans="1:5" ht="15.75" customHeight="1" x14ac:dyDescent="0.2">
      <c r="A1937" s="6"/>
      <c r="B1937" s="6"/>
      <c r="C1937" s="6"/>
      <c r="D1937" s="6"/>
      <c r="E1937" s="6"/>
    </row>
    <row r="1938" spans="1:5" ht="15.75" customHeight="1" x14ac:dyDescent="0.2">
      <c r="A1938" s="6"/>
      <c r="B1938" s="6"/>
      <c r="C1938" s="6"/>
      <c r="D1938" s="6"/>
      <c r="E1938" s="6"/>
    </row>
    <row r="1939" spans="1:5" ht="15.75" customHeight="1" x14ac:dyDescent="0.2">
      <c r="A1939" s="6"/>
      <c r="B1939" s="6"/>
      <c r="C1939" s="6"/>
      <c r="D1939" s="6"/>
      <c r="E1939" s="6"/>
    </row>
    <row r="1940" spans="1:5" ht="15.75" customHeight="1" x14ac:dyDescent="0.2">
      <c r="A1940" s="6"/>
      <c r="B1940" s="6"/>
      <c r="C1940" s="6"/>
      <c r="D1940" s="6"/>
      <c r="E1940" s="6"/>
    </row>
    <row r="1941" spans="1:5" ht="15.75" customHeight="1" x14ac:dyDescent="0.2">
      <c r="A1941" s="6"/>
      <c r="B1941" s="6"/>
      <c r="C1941" s="6"/>
      <c r="D1941" s="6"/>
      <c r="E1941" s="6"/>
    </row>
    <row r="1942" spans="1:5" ht="15.75" customHeight="1" x14ac:dyDescent="0.2">
      <c r="A1942" s="6"/>
      <c r="B1942" s="6"/>
      <c r="C1942" s="6"/>
      <c r="D1942" s="6"/>
      <c r="E1942" s="6"/>
    </row>
    <row r="1943" spans="1:5" ht="15.75" customHeight="1" x14ac:dyDescent="0.2">
      <c r="A1943" s="6"/>
      <c r="B1943" s="6"/>
      <c r="C1943" s="6"/>
      <c r="D1943" s="6"/>
      <c r="E1943" s="6"/>
    </row>
    <row r="1944" spans="1:5" ht="15.75" customHeight="1" x14ac:dyDescent="0.2">
      <c r="A1944" s="6"/>
      <c r="B1944" s="6"/>
      <c r="C1944" s="6"/>
      <c r="D1944" s="6"/>
      <c r="E1944" s="6"/>
    </row>
    <row r="1945" spans="1:5" ht="15.75" customHeight="1" x14ac:dyDescent="0.2">
      <c r="A1945" s="6"/>
      <c r="B1945" s="6"/>
      <c r="C1945" s="6"/>
      <c r="D1945" s="6"/>
      <c r="E1945" s="6"/>
    </row>
    <row r="1946" spans="1:5" ht="15.75" customHeight="1" x14ac:dyDescent="0.2">
      <c r="A1946" s="6"/>
      <c r="B1946" s="6"/>
      <c r="C1946" s="6"/>
      <c r="D1946" s="6"/>
      <c r="E1946" s="6"/>
    </row>
    <row r="1947" spans="1:5" ht="15.75" customHeight="1" x14ac:dyDescent="0.2">
      <c r="A1947" s="6"/>
      <c r="B1947" s="6"/>
      <c r="C1947" s="6"/>
      <c r="D1947" s="6"/>
      <c r="E1947" s="6"/>
    </row>
    <row r="1948" spans="1:5" ht="15.75" customHeight="1" x14ac:dyDescent="0.2">
      <c r="A1948" s="6"/>
      <c r="B1948" s="6"/>
      <c r="C1948" s="6"/>
      <c r="D1948" s="6"/>
      <c r="E1948" s="6"/>
    </row>
    <row r="1949" spans="1:5" ht="15.75" customHeight="1" x14ac:dyDescent="0.2">
      <c r="A1949" s="6"/>
      <c r="B1949" s="6"/>
      <c r="C1949" s="6"/>
      <c r="D1949" s="6"/>
      <c r="E1949" s="6"/>
    </row>
    <row r="1950" spans="1:5" ht="15.75" customHeight="1" x14ac:dyDescent="0.2">
      <c r="A1950" s="6"/>
      <c r="B1950" s="6"/>
      <c r="C1950" s="6"/>
      <c r="D1950" s="6"/>
      <c r="E1950" s="6"/>
    </row>
    <row r="1951" spans="1:5" ht="15.75" customHeight="1" x14ac:dyDescent="0.2">
      <c r="A1951" s="6"/>
      <c r="B1951" s="6"/>
      <c r="C1951" s="6"/>
      <c r="D1951" s="6"/>
      <c r="E1951" s="6"/>
    </row>
    <row r="1952" spans="1:5" ht="15.75" customHeight="1" x14ac:dyDescent="0.2">
      <c r="A1952" s="6"/>
      <c r="B1952" s="6"/>
      <c r="C1952" s="6"/>
      <c r="D1952" s="6"/>
      <c r="E1952" s="6"/>
    </row>
    <row r="1953" spans="1:5" ht="15.75" customHeight="1" x14ac:dyDescent="0.2">
      <c r="A1953" s="6"/>
      <c r="B1953" s="6"/>
      <c r="C1953" s="6"/>
      <c r="D1953" s="6"/>
      <c r="E1953" s="6"/>
    </row>
    <row r="1954" spans="1:5" ht="15.75" customHeight="1" x14ac:dyDescent="0.2">
      <c r="A1954" s="6"/>
      <c r="B1954" s="6"/>
      <c r="C1954" s="6"/>
      <c r="D1954" s="6"/>
      <c r="E1954" s="6"/>
    </row>
    <row r="1955" spans="1:5" ht="15.75" customHeight="1" x14ac:dyDescent="0.2">
      <c r="A1955" s="6"/>
      <c r="B1955" s="6"/>
      <c r="C1955" s="6"/>
      <c r="D1955" s="6"/>
      <c r="E1955" s="6"/>
    </row>
    <row r="1956" spans="1:5" ht="15.75" customHeight="1" x14ac:dyDescent="0.2">
      <c r="A1956" s="6"/>
      <c r="B1956" s="6"/>
      <c r="C1956" s="6"/>
      <c r="D1956" s="6"/>
      <c r="E1956" s="6"/>
    </row>
    <row r="1957" spans="1:5" ht="15.75" customHeight="1" x14ac:dyDescent="0.2">
      <c r="A1957" s="6"/>
      <c r="B1957" s="6"/>
      <c r="C1957" s="6"/>
      <c r="D1957" s="6"/>
      <c r="E1957" s="6"/>
    </row>
    <row r="1958" spans="1:5" ht="15.75" customHeight="1" x14ac:dyDescent="0.2">
      <c r="A1958" s="6"/>
      <c r="B1958" s="6"/>
      <c r="C1958" s="6"/>
      <c r="D1958" s="6"/>
      <c r="E1958" s="6"/>
    </row>
    <row r="1959" spans="1:5" ht="15.75" customHeight="1" x14ac:dyDescent="0.2">
      <c r="A1959" s="6"/>
      <c r="B1959" s="6"/>
      <c r="C1959" s="6"/>
      <c r="D1959" s="6"/>
      <c r="E1959" s="6"/>
    </row>
    <row r="1960" spans="1:5" ht="15.75" customHeight="1" x14ac:dyDescent="0.2">
      <c r="A1960" s="6"/>
      <c r="B1960" s="6"/>
      <c r="C1960" s="6"/>
      <c r="D1960" s="6"/>
      <c r="E1960" s="6"/>
    </row>
    <row r="1961" spans="1:5" ht="15.75" customHeight="1" x14ac:dyDescent="0.2">
      <c r="A1961" s="6"/>
      <c r="B1961" s="6"/>
      <c r="C1961" s="6"/>
      <c r="D1961" s="6"/>
      <c r="E1961" s="6"/>
    </row>
    <row r="1962" spans="1:5" ht="15.75" customHeight="1" x14ac:dyDescent="0.2">
      <c r="A1962" s="6"/>
      <c r="B1962" s="6"/>
      <c r="C1962" s="6"/>
      <c r="D1962" s="6"/>
      <c r="E1962" s="6"/>
    </row>
    <row r="1963" spans="1:5" ht="15.75" customHeight="1" x14ac:dyDescent="0.2">
      <c r="A1963" s="6"/>
      <c r="B1963" s="6"/>
      <c r="C1963" s="6"/>
      <c r="D1963" s="6"/>
      <c r="E1963" s="6"/>
    </row>
    <row r="1964" spans="1:5" ht="15.75" customHeight="1" x14ac:dyDescent="0.2">
      <c r="A1964" s="6"/>
      <c r="B1964" s="6"/>
      <c r="C1964" s="6"/>
      <c r="D1964" s="6"/>
      <c r="E1964" s="6"/>
    </row>
    <row r="1965" spans="1:5" ht="15.75" customHeight="1" x14ac:dyDescent="0.2">
      <c r="A1965" s="6"/>
      <c r="B1965" s="6"/>
      <c r="C1965" s="6"/>
      <c r="D1965" s="6"/>
      <c r="E1965" s="6"/>
    </row>
    <row r="1966" spans="1:5" ht="15.75" customHeight="1" x14ac:dyDescent="0.2">
      <c r="A1966" s="6"/>
      <c r="B1966" s="6"/>
      <c r="C1966" s="6"/>
      <c r="D1966" s="6"/>
      <c r="E1966" s="6"/>
    </row>
    <row r="1967" spans="1:5" ht="15.75" customHeight="1" x14ac:dyDescent="0.2">
      <c r="A1967" s="6"/>
      <c r="B1967" s="6"/>
      <c r="C1967" s="6"/>
      <c r="D1967" s="6"/>
      <c r="E1967" s="6"/>
    </row>
    <row r="1968" spans="1:5" ht="15.75" customHeight="1" x14ac:dyDescent="0.2">
      <c r="A1968" s="6"/>
      <c r="B1968" s="6"/>
      <c r="C1968" s="6"/>
      <c r="D1968" s="6"/>
      <c r="E1968" s="6"/>
    </row>
    <row r="1969" spans="1:5" ht="15.75" customHeight="1" x14ac:dyDescent="0.2">
      <c r="A1969" s="6"/>
      <c r="B1969" s="6"/>
      <c r="C1969" s="6"/>
      <c r="D1969" s="6"/>
      <c r="E1969" s="6"/>
    </row>
    <row r="1970" spans="1:5" ht="15.75" customHeight="1" x14ac:dyDescent="0.2">
      <c r="A1970" s="6"/>
      <c r="B1970" s="6"/>
      <c r="C1970" s="6"/>
      <c r="D1970" s="6"/>
      <c r="E1970" s="6"/>
    </row>
    <row r="1971" spans="1:5" ht="15.75" customHeight="1" x14ac:dyDescent="0.2">
      <c r="A1971" s="6"/>
      <c r="B1971" s="6"/>
      <c r="C1971" s="6"/>
      <c r="D1971" s="6"/>
      <c r="E1971" s="6"/>
    </row>
    <row r="1972" spans="1:5" ht="15.75" customHeight="1" x14ac:dyDescent="0.2">
      <c r="A1972" s="6"/>
      <c r="B1972" s="6"/>
      <c r="C1972" s="6"/>
      <c r="D1972" s="6"/>
      <c r="E1972" s="6"/>
    </row>
    <row r="1973" spans="1:5" ht="15.75" customHeight="1" x14ac:dyDescent="0.2">
      <c r="A1973" s="6"/>
      <c r="B1973" s="6"/>
      <c r="C1973" s="6"/>
      <c r="D1973" s="6"/>
      <c r="E1973" s="6"/>
    </row>
    <row r="1974" spans="1:5" ht="15.75" customHeight="1" x14ac:dyDescent="0.2">
      <c r="A1974" s="6"/>
      <c r="B1974" s="6"/>
      <c r="C1974" s="6"/>
      <c r="D1974" s="6"/>
      <c r="E1974" s="6"/>
    </row>
    <row r="1975" spans="1:5" ht="15.75" customHeight="1" x14ac:dyDescent="0.2">
      <c r="A1975" s="6"/>
      <c r="B1975" s="6"/>
      <c r="C1975" s="6"/>
      <c r="D1975" s="6"/>
      <c r="E1975" s="6"/>
    </row>
    <row r="1976" spans="1:5" ht="15.75" customHeight="1" x14ac:dyDescent="0.2">
      <c r="A1976" s="6"/>
      <c r="B1976" s="6"/>
      <c r="C1976" s="6"/>
      <c r="D1976" s="6"/>
      <c r="E1976" s="6"/>
    </row>
    <row r="1977" spans="1:5" ht="15.75" customHeight="1" x14ac:dyDescent="0.2">
      <c r="A1977" s="6"/>
      <c r="B1977" s="6"/>
      <c r="C1977" s="6"/>
      <c r="D1977" s="6"/>
      <c r="E1977" s="6"/>
    </row>
    <row r="1978" spans="1:5" ht="15.75" customHeight="1" x14ac:dyDescent="0.2">
      <c r="A1978" s="6"/>
      <c r="B1978" s="6"/>
      <c r="C1978" s="6"/>
      <c r="D1978" s="6"/>
      <c r="E1978" s="6"/>
    </row>
    <row r="1979" spans="1:5" ht="15.75" customHeight="1" x14ac:dyDescent="0.2">
      <c r="A1979" s="6"/>
      <c r="B1979" s="6"/>
      <c r="C1979" s="6"/>
      <c r="D1979" s="6"/>
      <c r="E1979" s="6"/>
    </row>
    <row r="1980" spans="1:5" ht="15.75" customHeight="1" x14ac:dyDescent="0.2">
      <c r="A1980" s="6"/>
      <c r="B1980" s="6"/>
      <c r="C1980" s="6"/>
      <c r="D1980" s="6"/>
      <c r="E1980" s="6"/>
    </row>
    <row r="1981" spans="1:5" ht="15.75" customHeight="1" x14ac:dyDescent="0.2">
      <c r="A1981" s="6"/>
      <c r="B1981" s="6"/>
      <c r="C1981" s="6"/>
      <c r="D1981" s="6"/>
      <c r="E1981" s="6"/>
    </row>
    <row r="1982" spans="1:5" ht="15.75" customHeight="1" x14ac:dyDescent="0.2">
      <c r="A1982" s="6"/>
      <c r="B1982" s="6"/>
      <c r="C1982" s="6"/>
      <c r="D1982" s="6"/>
      <c r="E1982" s="6"/>
    </row>
    <row r="1983" spans="1:5" ht="15.75" customHeight="1" x14ac:dyDescent="0.2">
      <c r="A1983" s="6"/>
      <c r="B1983" s="6"/>
      <c r="C1983" s="6"/>
      <c r="D1983" s="6"/>
      <c r="E1983" s="6"/>
    </row>
    <row r="1984" spans="1:5" ht="15.75" customHeight="1" x14ac:dyDescent="0.2">
      <c r="A1984" s="6"/>
      <c r="B1984" s="6"/>
      <c r="C1984" s="6"/>
      <c r="D1984" s="6"/>
      <c r="E1984" s="6"/>
    </row>
    <row r="1985" spans="1:5" ht="15.75" customHeight="1" x14ac:dyDescent="0.2">
      <c r="A1985" s="6"/>
      <c r="B1985" s="6"/>
      <c r="C1985" s="6"/>
      <c r="D1985" s="6"/>
      <c r="E1985" s="6"/>
    </row>
    <row r="1986" spans="1:5" ht="15.75" customHeight="1" x14ac:dyDescent="0.2">
      <c r="A1986" s="6"/>
      <c r="B1986" s="6"/>
      <c r="C1986" s="6"/>
      <c r="D1986" s="6"/>
      <c r="E1986" s="6"/>
    </row>
    <row r="1987" spans="1:5" ht="15.75" customHeight="1" x14ac:dyDescent="0.2">
      <c r="A1987" s="6"/>
      <c r="B1987" s="6"/>
      <c r="C1987" s="6"/>
      <c r="D1987" s="6"/>
      <c r="E1987" s="6"/>
    </row>
    <row r="1988" spans="1:5" ht="15.75" customHeight="1" x14ac:dyDescent="0.2">
      <c r="A1988" s="6"/>
      <c r="B1988" s="6"/>
      <c r="C1988" s="6"/>
      <c r="D1988" s="6"/>
      <c r="E1988" s="6"/>
    </row>
    <row r="1989" spans="1:5" ht="15.75" customHeight="1" x14ac:dyDescent="0.2">
      <c r="A1989" s="6"/>
      <c r="B1989" s="6"/>
      <c r="C1989" s="6"/>
      <c r="D1989" s="6"/>
      <c r="E1989" s="6"/>
    </row>
    <row r="1990" spans="1:5" ht="15.75" customHeight="1" x14ac:dyDescent="0.2">
      <c r="A1990" s="6"/>
      <c r="B1990" s="6"/>
      <c r="C1990" s="6"/>
      <c r="D1990" s="6"/>
      <c r="E1990" s="6"/>
    </row>
    <row r="1991" spans="1:5" ht="15.75" customHeight="1" x14ac:dyDescent="0.2">
      <c r="A1991" s="6"/>
      <c r="B1991" s="6"/>
      <c r="C1991" s="6"/>
      <c r="D1991" s="6"/>
      <c r="E1991" s="6"/>
    </row>
    <row r="1992" spans="1:5" ht="15.75" customHeight="1" x14ac:dyDescent="0.2">
      <c r="A1992" s="6"/>
      <c r="B1992" s="6"/>
      <c r="C1992" s="6"/>
      <c r="D1992" s="6"/>
      <c r="E1992" s="6"/>
    </row>
    <row r="1993" spans="1:5" ht="15.75" customHeight="1" x14ac:dyDescent="0.2">
      <c r="A1993" s="6"/>
      <c r="B1993" s="6"/>
      <c r="C1993" s="6"/>
      <c r="D1993" s="6"/>
      <c r="E1993" s="6"/>
    </row>
    <row r="1994" spans="1:5" ht="15.75" customHeight="1" x14ac:dyDescent="0.2">
      <c r="A1994" s="6"/>
      <c r="B1994" s="6"/>
      <c r="C1994" s="6"/>
      <c r="D1994" s="6"/>
      <c r="E1994" s="6"/>
    </row>
    <row r="1995" spans="1:5" ht="15.75" customHeight="1" x14ac:dyDescent="0.2">
      <c r="A1995" s="6"/>
      <c r="B1995" s="6"/>
      <c r="C1995" s="6"/>
      <c r="D1995" s="6"/>
      <c r="E1995" s="6"/>
    </row>
    <row r="1996" spans="1:5" ht="15.75" customHeight="1" x14ac:dyDescent="0.2">
      <c r="A1996" s="6"/>
      <c r="B1996" s="6"/>
      <c r="C1996" s="6"/>
      <c r="D1996" s="6"/>
      <c r="E1996" s="6"/>
    </row>
    <row r="1997" spans="1:5" ht="15.75" customHeight="1" x14ac:dyDescent="0.2">
      <c r="A1997" s="6"/>
      <c r="B1997" s="6"/>
      <c r="C1997" s="6"/>
      <c r="D1997" s="6"/>
      <c r="E1997" s="6"/>
    </row>
    <row r="1998" spans="1:5" ht="15.75" customHeight="1" x14ac:dyDescent="0.2">
      <c r="A1998" s="6"/>
      <c r="B1998" s="6"/>
      <c r="C1998" s="6"/>
      <c r="D1998" s="6"/>
      <c r="E1998" s="6"/>
    </row>
    <row r="1999" spans="1:5" ht="15.75" customHeight="1" x14ac:dyDescent="0.2">
      <c r="A1999" s="6"/>
      <c r="B1999" s="6"/>
      <c r="C1999" s="6"/>
      <c r="D1999" s="6"/>
      <c r="E1999" s="6"/>
    </row>
    <row r="2000" spans="1:5" ht="15.75" customHeight="1" x14ac:dyDescent="0.2">
      <c r="A2000" s="6"/>
      <c r="B2000" s="6"/>
      <c r="C2000" s="6"/>
      <c r="D2000" s="6"/>
      <c r="E2000" s="6"/>
    </row>
    <row r="2001" spans="1:5" ht="15.75" customHeight="1" x14ac:dyDescent="0.2">
      <c r="A2001" s="6"/>
      <c r="B2001" s="6"/>
      <c r="C2001" s="6"/>
      <c r="D2001" s="6"/>
      <c r="E2001" s="6"/>
    </row>
    <row r="2002" spans="1:5" ht="15.75" customHeight="1" x14ac:dyDescent="0.2">
      <c r="A2002" s="6"/>
      <c r="B2002" s="6"/>
      <c r="C2002" s="6"/>
      <c r="D2002" s="6"/>
      <c r="E2002" s="6"/>
    </row>
    <row r="2003" spans="1:5" ht="15.75" customHeight="1" x14ac:dyDescent="0.2">
      <c r="A2003" s="6"/>
      <c r="B2003" s="6"/>
      <c r="C2003" s="6"/>
      <c r="D2003" s="6"/>
      <c r="E2003" s="6"/>
    </row>
    <row r="2004" spans="1:5" ht="15.75" customHeight="1" x14ac:dyDescent="0.2">
      <c r="A2004" s="6"/>
      <c r="B2004" s="6"/>
      <c r="C2004" s="6"/>
      <c r="D2004" s="6"/>
      <c r="E2004" s="6"/>
    </row>
    <row r="2005" spans="1:5" ht="15.75" customHeight="1" x14ac:dyDescent="0.2">
      <c r="A2005" s="6"/>
      <c r="B2005" s="6"/>
      <c r="C2005" s="6"/>
      <c r="D2005" s="6"/>
      <c r="E2005" s="6"/>
    </row>
    <row r="2006" spans="1:5" ht="15.75" customHeight="1" x14ac:dyDescent="0.2">
      <c r="A2006" s="6"/>
      <c r="B2006" s="6"/>
      <c r="C2006" s="6"/>
      <c r="D2006" s="6"/>
      <c r="E2006" s="6"/>
    </row>
    <row r="2007" spans="1:5" ht="15.75" customHeight="1" x14ac:dyDescent="0.2">
      <c r="A2007" s="6"/>
      <c r="B2007" s="6"/>
      <c r="C2007" s="6"/>
      <c r="D2007" s="6"/>
      <c r="E2007" s="6"/>
    </row>
    <row r="2008" spans="1:5" ht="15.75" customHeight="1" x14ac:dyDescent="0.2">
      <c r="A2008" s="6"/>
      <c r="B2008" s="6"/>
      <c r="C2008" s="6"/>
      <c r="D2008" s="6"/>
      <c r="E2008" s="6"/>
    </row>
    <row r="2009" spans="1:5" ht="15.75" customHeight="1" x14ac:dyDescent="0.2">
      <c r="A2009" s="6"/>
      <c r="B2009" s="6"/>
      <c r="C2009" s="6"/>
      <c r="D2009" s="6"/>
      <c r="E2009" s="6"/>
    </row>
    <row r="2010" spans="1:5" ht="15.75" customHeight="1" x14ac:dyDescent="0.2">
      <c r="A2010" s="6"/>
      <c r="B2010" s="6"/>
      <c r="C2010" s="6"/>
      <c r="D2010" s="6"/>
      <c r="E2010" s="6"/>
    </row>
    <row r="2011" spans="1:5" ht="15.75" customHeight="1" x14ac:dyDescent="0.2">
      <c r="A2011" s="6"/>
      <c r="B2011" s="6"/>
      <c r="C2011" s="6"/>
      <c r="D2011" s="6"/>
      <c r="E2011" s="6"/>
    </row>
    <row r="2012" spans="1:5" ht="15.75" customHeight="1" x14ac:dyDescent="0.2">
      <c r="A2012" s="6"/>
      <c r="B2012" s="6"/>
      <c r="C2012" s="6"/>
      <c r="D2012" s="6"/>
      <c r="E2012" s="6"/>
    </row>
    <row r="2013" spans="1:5" ht="15.75" customHeight="1" x14ac:dyDescent="0.2">
      <c r="A2013" s="6"/>
      <c r="B2013" s="6"/>
      <c r="C2013" s="6"/>
      <c r="D2013" s="6"/>
      <c r="E2013" s="6"/>
    </row>
    <row r="2014" spans="1:5" ht="15.75" customHeight="1" x14ac:dyDescent="0.2">
      <c r="A2014" s="6"/>
      <c r="B2014" s="6"/>
      <c r="C2014" s="6"/>
      <c r="D2014" s="6"/>
      <c r="E2014" s="6"/>
    </row>
    <row r="2015" spans="1:5" ht="15.75" customHeight="1" x14ac:dyDescent="0.2">
      <c r="A2015" s="6"/>
      <c r="B2015" s="6"/>
      <c r="C2015" s="6"/>
      <c r="D2015" s="6"/>
      <c r="E2015" s="6"/>
    </row>
    <row r="2016" spans="1:5" ht="15.75" customHeight="1" x14ac:dyDescent="0.2">
      <c r="A2016" s="6"/>
      <c r="B2016" s="6"/>
      <c r="C2016" s="6"/>
      <c r="D2016" s="6"/>
      <c r="E2016" s="6"/>
    </row>
    <row r="2017" spans="1:5" ht="15.75" customHeight="1" x14ac:dyDescent="0.2">
      <c r="A2017" s="6"/>
      <c r="B2017" s="6"/>
      <c r="C2017" s="6"/>
      <c r="D2017" s="6"/>
      <c r="E2017" s="6"/>
    </row>
    <row r="2018" spans="1:5" ht="15.75" customHeight="1" x14ac:dyDescent="0.2">
      <c r="A2018" s="6"/>
      <c r="B2018" s="6"/>
      <c r="C2018" s="6"/>
      <c r="D2018" s="6"/>
      <c r="E2018" s="6"/>
    </row>
    <row r="2019" spans="1:5" ht="15.75" customHeight="1" x14ac:dyDescent="0.2">
      <c r="A2019" s="6"/>
      <c r="B2019" s="6"/>
      <c r="C2019" s="6"/>
      <c r="D2019" s="6"/>
      <c r="E2019" s="6"/>
    </row>
    <row r="2020" spans="1:5" ht="15.75" customHeight="1" x14ac:dyDescent="0.2">
      <c r="A2020" s="6"/>
      <c r="B2020" s="6"/>
      <c r="C2020" s="6"/>
      <c r="D2020" s="6"/>
      <c r="E2020" s="6"/>
    </row>
    <row r="2021" spans="1:5" ht="15.75" customHeight="1" x14ac:dyDescent="0.2">
      <c r="A2021" s="6"/>
      <c r="B2021" s="6"/>
      <c r="C2021" s="6"/>
      <c r="D2021" s="6"/>
      <c r="E2021" s="6"/>
    </row>
    <row r="2022" spans="1:5" ht="15.75" customHeight="1" x14ac:dyDescent="0.2">
      <c r="A2022" s="6"/>
      <c r="B2022" s="6"/>
      <c r="C2022" s="6"/>
      <c r="D2022" s="6"/>
      <c r="E2022" s="6"/>
    </row>
    <row r="2023" spans="1:5" ht="15.75" customHeight="1" x14ac:dyDescent="0.2">
      <c r="A2023" s="6"/>
      <c r="B2023" s="6"/>
      <c r="C2023" s="6"/>
      <c r="D2023" s="6"/>
      <c r="E2023" s="6"/>
    </row>
    <row r="2024" spans="1:5" ht="15.75" customHeight="1" x14ac:dyDescent="0.2">
      <c r="A2024" s="6"/>
      <c r="B2024" s="6"/>
      <c r="C2024" s="6"/>
      <c r="D2024" s="6"/>
      <c r="E2024" s="6"/>
    </row>
    <row r="2025" spans="1:5" ht="15.75" customHeight="1" x14ac:dyDescent="0.2">
      <c r="A2025" s="6"/>
      <c r="B2025" s="6"/>
      <c r="C2025" s="6"/>
      <c r="D2025" s="6"/>
      <c r="E2025" s="6"/>
    </row>
    <row r="2026" spans="1:5" ht="15.75" customHeight="1" x14ac:dyDescent="0.2">
      <c r="A2026" s="6"/>
      <c r="B2026" s="6"/>
      <c r="C2026" s="6"/>
      <c r="D2026" s="6"/>
      <c r="E2026" s="6"/>
    </row>
    <row r="2027" spans="1:5" ht="15.75" customHeight="1" x14ac:dyDescent="0.2">
      <c r="A2027" s="6"/>
      <c r="B2027" s="6"/>
      <c r="C2027" s="6"/>
      <c r="D2027" s="6"/>
      <c r="E2027" s="6"/>
    </row>
    <row r="2028" spans="1:5" ht="15.75" customHeight="1" x14ac:dyDescent="0.2">
      <c r="A2028" s="6"/>
      <c r="B2028" s="6"/>
      <c r="C2028" s="6"/>
      <c r="D2028" s="6"/>
      <c r="E2028" s="6"/>
    </row>
    <row r="2029" spans="1:5" ht="15.75" customHeight="1" x14ac:dyDescent="0.2">
      <c r="A2029" s="6"/>
      <c r="B2029" s="6"/>
      <c r="C2029" s="6"/>
      <c r="D2029" s="6"/>
      <c r="E2029" s="6"/>
    </row>
    <row r="2030" spans="1:5" ht="15.75" customHeight="1" x14ac:dyDescent="0.2">
      <c r="A2030" s="6"/>
      <c r="B2030" s="6"/>
      <c r="C2030" s="6"/>
      <c r="D2030" s="6"/>
      <c r="E2030" s="6"/>
    </row>
    <row r="2031" spans="1:5" ht="15.75" customHeight="1" x14ac:dyDescent="0.2">
      <c r="A2031" s="6"/>
      <c r="B2031" s="6"/>
      <c r="C2031" s="6"/>
      <c r="D2031" s="6"/>
      <c r="E2031" s="6"/>
    </row>
    <row r="2032" spans="1:5" ht="15.75" customHeight="1" x14ac:dyDescent="0.2">
      <c r="A2032" s="6"/>
      <c r="B2032" s="6"/>
      <c r="C2032" s="6"/>
      <c r="D2032" s="6"/>
      <c r="E2032" s="6"/>
    </row>
    <row r="2033" spans="1:5" ht="15.75" customHeight="1" x14ac:dyDescent="0.2">
      <c r="A2033" s="6"/>
      <c r="B2033" s="6"/>
      <c r="C2033" s="6"/>
      <c r="D2033" s="6"/>
      <c r="E2033" s="6"/>
    </row>
    <row r="2034" spans="1:5" ht="15.75" customHeight="1" x14ac:dyDescent="0.2">
      <c r="A2034" s="6"/>
      <c r="B2034" s="6"/>
      <c r="C2034" s="6"/>
      <c r="D2034" s="6"/>
      <c r="E2034" s="6"/>
    </row>
    <row r="2035" spans="1:5" ht="15.75" customHeight="1" x14ac:dyDescent="0.2">
      <c r="A2035" s="6"/>
      <c r="B2035" s="6"/>
      <c r="C2035" s="6"/>
      <c r="D2035" s="6"/>
      <c r="E2035" s="6"/>
    </row>
    <row r="2036" spans="1:5" ht="15.75" customHeight="1" x14ac:dyDescent="0.2">
      <c r="A2036" s="6"/>
      <c r="B2036" s="6"/>
      <c r="C2036" s="6"/>
      <c r="D2036" s="6"/>
      <c r="E2036" s="6"/>
    </row>
    <row r="2037" spans="1:5" ht="15.75" customHeight="1" x14ac:dyDescent="0.2">
      <c r="A2037" s="6"/>
      <c r="B2037" s="6"/>
      <c r="C2037" s="6"/>
      <c r="D2037" s="6"/>
      <c r="E2037" s="6"/>
    </row>
    <row r="2038" spans="1:5" ht="15.75" customHeight="1" x14ac:dyDescent="0.2">
      <c r="A2038" s="6"/>
      <c r="B2038" s="6"/>
      <c r="C2038" s="6"/>
      <c r="D2038" s="6"/>
      <c r="E2038" s="6"/>
    </row>
    <row r="2039" spans="1:5" ht="15.75" customHeight="1" x14ac:dyDescent="0.2">
      <c r="A2039" s="6"/>
      <c r="B2039" s="6"/>
      <c r="C2039" s="6"/>
      <c r="D2039" s="6"/>
      <c r="E2039" s="6"/>
    </row>
    <row r="2040" spans="1:5" ht="15.75" customHeight="1" x14ac:dyDescent="0.2">
      <c r="A2040" s="6"/>
      <c r="B2040" s="6"/>
      <c r="C2040" s="6"/>
      <c r="D2040" s="6"/>
      <c r="E2040" s="6"/>
    </row>
    <row r="2041" spans="1:5" ht="15.75" customHeight="1" x14ac:dyDescent="0.2">
      <c r="A2041" s="6"/>
      <c r="B2041" s="6"/>
      <c r="C2041" s="6"/>
      <c r="D2041" s="6"/>
      <c r="E2041" s="6"/>
    </row>
    <row r="2042" spans="1:5" ht="15.75" customHeight="1" x14ac:dyDescent="0.2">
      <c r="A2042" s="6"/>
      <c r="B2042" s="6"/>
      <c r="C2042" s="6"/>
      <c r="D2042" s="6"/>
      <c r="E2042" s="6"/>
    </row>
    <row r="2043" spans="1:5" ht="15.75" customHeight="1" x14ac:dyDescent="0.2">
      <c r="A2043" s="6"/>
      <c r="B2043" s="6"/>
      <c r="C2043" s="6"/>
      <c r="D2043" s="6"/>
      <c r="E2043" s="6"/>
    </row>
    <row r="2044" spans="1:5" ht="15.75" customHeight="1" x14ac:dyDescent="0.2">
      <c r="A2044" s="6"/>
      <c r="B2044" s="6"/>
      <c r="C2044" s="6"/>
      <c r="D2044" s="6"/>
      <c r="E2044" s="6"/>
    </row>
    <row r="2045" spans="1:5" ht="15.75" customHeight="1" x14ac:dyDescent="0.2">
      <c r="A2045" s="6"/>
      <c r="B2045" s="6"/>
      <c r="C2045" s="6"/>
      <c r="D2045" s="6"/>
      <c r="E2045" s="6"/>
    </row>
    <row r="2046" spans="1:5" ht="15.75" customHeight="1" x14ac:dyDescent="0.2">
      <c r="A2046" s="6"/>
      <c r="B2046" s="6"/>
      <c r="C2046" s="6"/>
      <c r="D2046" s="6"/>
      <c r="E2046" s="6"/>
    </row>
    <row r="2047" spans="1:5" ht="15.75" customHeight="1" x14ac:dyDescent="0.2">
      <c r="A2047" s="6"/>
      <c r="B2047" s="6"/>
      <c r="C2047" s="6"/>
      <c r="D2047" s="6"/>
      <c r="E2047" s="6"/>
    </row>
    <row r="2048" spans="1:5" ht="15.75" customHeight="1" x14ac:dyDescent="0.2">
      <c r="A2048" s="6"/>
      <c r="B2048" s="6"/>
      <c r="C2048" s="6"/>
      <c r="D2048" s="6"/>
      <c r="E2048" s="6"/>
    </row>
    <row r="2049" spans="1:5" ht="15.75" customHeight="1" x14ac:dyDescent="0.2">
      <c r="A2049" s="6"/>
      <c r="B2049" s="6"/>
      <c r="C2049" s="6"/>
      <c r="D2049" s="6"/>
      <c r="E2049" s="6"/>
    </row>
    <row r="2050" spans="1:5" ht="15.75" customHeight="1" x14ac:dyDescent="0.2">
      <c r="A2050" s="6"/>
      <c r="B2050" s="6"/>
      <c r="C2050" s="6"/>
      <c r="D2050" s="6"/>
      <c r="E2050" s="6"/>
    </row>
    <row r="2051" spans="1:5" ht="15.75" customHeight="1" x14ac:dyDescent="0.2">
      <c r="A2051" s="6"/>
      <c r="B2051" s="6"/>
      <c r="C2051" s="6"/>
      <c r="D2051" s="6"/>
      <c r="E2051" s="6"/>
    </row>
    <row r="2052" spans="1:5" ht="15.75" customHeight="1" x14ac:dyDescent="0.2">
      <c r="A2052" s="6"/>
      <c r="B2052" s="6"/>
      <c r="C2052" s="6"/>
      <c r="D2052" s="6"/>
      <c r="E2052" s="6"/>
    </row>
    <row r="2053" spans="1:5" ht="15.75" customHeight="1" x14ac:dyDescent="0.2">
      <c r="A2053" s="6"/>
      <c r="B2053" s="6"/>
      <c r="C2053" s="6"/>
      <c r="D2053" s="6"/>
      <c r="E2053" s="6"/>
    </row>
    <row r="2054" spans="1:5" ht="15.75" customHeight="1" x14ac:dyDescent="0.2">
      <c r="A2054" s="6"/>
      <c r="B2054" s="6"/>
      <c r="C2054" s="6"/>
      <c r="D2054" s="6"/>
      <c r="E2054" s="6"/>
    </row>
    <row r="2055" spans="1:5" ht="15.75" customHeight="1" x14ac:dyDescent="0.2">
      <c r="A2055" s="6"/>
      <c r="B2055" s="6"/>
      <c r="C2055" s="6"/>
      <c r="D2055" s="6"/>
      <c r="E2055" s="6"/>
    </row>
    <row r="2056" spans="1:5" ht="15.75" customHeight="1" x14ac:dyDescent="0.2">
      <c r="A2056" s="6"/>
      <c r="B2056" s="6"/>
      <c r="C2056" s="6"/>
      <c r="D2056" s="6"/>
      <c r="E2056" s="6"/>
    </row>
    <row r="2057" spans="1:5" ht="15.75" customHeight="1" x14ac:dyDescent="0.2">
      <c r="A2057" s="6"/>
      <c r="B2057" s="6"/>
      <c r="C2057" s="6"/>
      <c r="D2057" s="6"/>
      <c r="E2057" s="6"/>
    </row>
    <row r="2058" spans="1:5" ht="15.75" customHeight="1" x14ac:dyDescent="0.2">
      <c r="A2058" s="6"/>
      <c r="B2058" s="6"/>
      <c r="C2058" s="6"/>
      <c r="D2058" s="6"/>
      <c r="E2058" s="6"/>
    </row>
    <row r="2059" spans="1:5" ht="15.75" customHeight="1" x14ac:dyDescent="0.2">
      <c r="A2059" s="6"/>
      <c r="B2059" s="6"/>
      <c r="C2059" s="6"/>
      <c r="D2059" s="6"/>
      <c r="E2059" s="6"/>
    </row>
    <row r="2060" spans="1:5" ht="15.75" customHeight="1" x14ac:dyDescent="0.2">
      <c r="A2060" s="6"/>
      <c r="B2060" s="6"/>
      <c r="C2060" s="6"/>
      <c r="D2060" s="6"/>
      <c r="E2060" s="6"/>
    </row>
    <row r="2061" spans="1:5" ht="15.75" customHeight="1" x14ac:dyDescent="0.2">
      <c r="A2061" s="6"/>
      <c r="B2061" s="6"/>
      <c r="C2061" s="6"/>
      <c r="D2061" s="6"/>
      <c r="E2061" s="6"/>
    </row>
    <row r="2062" spans="1:5" ht="15.75" customHeight="1" x14ac:dyDescent="0.2">
      <c r="A2062" s="6"/>
      <c r="B2062" s="6"/>
      <c r="C2062" s="6"/>
      <c r="D2062" s="6"/>
      <c r="E2062" s="6"/>
    </row>
    <row r="2063" spans="1:5" ht="15.75" customHeight="1" x14ac:dyDescent="0.2">
      <c r="A2063" s="6"/>
      <c r="B2063" s="6"/>
      <c r="C2063" s="6"/>
      <c r="D2063" s="6"/>
      <c r="E2063" s="6"/>
    </row>
    <row r="2064" spans="1:5" ht="15.75" customHeight="1" x14ac:dyDescent="0.2">
      <c r="A2064" s="6"/>
      <c r="B2064" s="6"/>
      <c r="C2064" s="6"/>
      <c r="D2064" s="6"/>
      <c r="E2064" s="6"/>
    </row>
    <row r="2065" spans="1:5" ht="15.75" customHeight="1" x14ac:dyDescent="0.2">
      <c r="A2065" s="6"/>
      <c r="B2065" s="6"/>
      <c r="C2065" s="6"/>
      <c r="D2065" s="6"/>
      <c r="E2065" s="6"/>
    </row>
    <row r="2066" spans="1:5" ht="15.75" customHeight="1" x14ac:dyDescent="0.2">
      <c r="A2066" s="6"/>
      <c r="B2066" s="6"/>
      <c r="C2066" s="6"/>
      <c r="D2066" s="6"/>
      <c r="E2066" s="6"/>
    </row>
    <row r="2067" spans="1:5" ht="15.75" customHeight="1" x14ac:dyDescent="0.2">
      <c r="A2067" s="6"/>
      <c r="B2067" s="6"/>
      <c r="C2067" s="6"/>
      <c r="D2067" s="6"/>
      <c r="E2067" s="6"/>
    </row>
    <row r="2068" spans="1:5" ht="15.75" customHeight="1" x14ac:dyDescent="0.2">
      <c r="A2068" s="6"/>
      <c r="B2068" s="6"/>
      <c r="C2068" s="6"/>
      <c r="D2068" s="6"/>
      <c r="E2068" s="6"/>
    </row>
    <row r="2069" spans="1:5" ht="15.75" customHeight="1" x14ac:dyDescent="0.2">
      <c r="A2069" s="6"/>
      <c r="B2069" s="6"/>
      <c r="C2069" s="6"/>
      <c r="D2069" s="6"/>
      <c r="E2069" s="6"/>
    </row>
    <row r="2070" spans="1:5" ht="15.75" customHeight="1" x14ac:dyDescent="0.2">
      <c r="A2070" s="6"/>
      <c r="B2070" s="6"/>
      <c r="C2070" s="6"/>
      <c r="D2070" s="6"/>
      <c r="E2070" s="6"/>
    </row>
    <row r="2071" spans="1:5" ht="15.75" customHeight="1" x14ac:dyDescent="0.2">
      <c r="A2071" s="6"/>
      <c r="B2071" s="6"/>
      <c r="C2071" s="6"/>
      <c r="D2071" s="6"/>
      <c r="E2071" s="6"/>
    </row>
    <row r="2072" spans="1:5" ht="15.75" customHeight="1" x14ac:dyDescent="0.2">
      <c r="A2072" s="6"/>
      <c r="B2072" s="6"/>
      <c r="C2072" s="6"/>
      <c r="D2072" s="6"/>
      <c r="E2072" s="6"/>
    </row>
    <row r="2073" spans="1:5" ht="15.75" customHeight="1" x14ac:dyDescent="0.2">
      <c r="A2073" s="6"/>
      <c r="B2073" s="6"/>
      <c r="C2073" s="6"/>
      <c r="D2073" s="6"/>
      <c r="E2073" s="6"/>
    </row>
    <row r="2074" spans="1:5" ht="15.75" customHeight="1" x14ac:dyDescent="0.2">
      <c r="A2074" s="6"/>
      <c r="B2074" s="6"/>
      <c r="C2074" s="6"/>
      <c r="D2074" s="6"/>
      <c r="E2074" s="6"/>
    </row>
    <row r="2075" spans="1:5" ht="15.75" customHeight="1" x14ac:dyDescent="0.2">
      <c r="A2075" s="6"/>
      <c r="B2075" s="6"/>
      <c r="C2075" s="6"/>
      <c r="D2075" s="6"/>
      <c r="E2075" s="6"/>
    </row>
    <row r="2076" spans="1:5" ht="15.75" customHeight="1" x14ac:dyDescent="0.2">
      <c r="A2076" s="6"/>
      <c r="B2076" s="6"/>
      <c r="C2076" s="6"/>
      <c r="D2076" s="6"/>
      <c r="E2076" s="6"/>
    </row>
    <row r="2077" spans="1:5" ht="15.75" customHeight="1" x14ac:dyDescent="0.2">
      <c r="A2077" s="6"/>
      <c r="B2077" s="6"/>
      <c r="C2077" s="6"/>
      <c r="D2077" s="6"/>
      <c r="E2077" s="6"/>
    </row>
    <row r="2078" spans="1:5" ht="15.75" customHeight="1" x14ac:dyDescent="0.2">
      <c r="A2078" s="6"/>
      <c r="B2078" s="6"/>
      <c r="C2078" s="6"/>
      <c r="D2078" s="6"/>
      <c r="E2078" s="6"/>
    </row>
    <row r="2079" spans="1:5" ht="15.75" customHeight="1" x14ac:dyDescent="0.2">
      <c r="A2079" s="6"/>
      <c r="B2079" s="6"/>
      <c r="C2079" s="6"/>
      <c r="D2079" s="6"/>
      <c r="E2079" s="6"/>
    </row>
    <row r="2080" spans="1:5" ht="15.75" customHeight="1" x14ac:dyDescent="0.2">
      <c r="A2080" s="6"/>
      <c r="B2080" s="6"/>
      <c r="C2080" s="6"/>
      <c r="D2080" s="6"/>
      <c r="E2080" s="6"/>
    </row>
    <row r="2081" spans="1:5" ht="15.75" customHeight="1" x14ac:dyDescent="0.2">
      <c r="A2081" s="6"/>
      <c r="B2081" s="6"/>
      <c r="C2081" s="6"/>
      <c r="D2081" s="6"/>
      <c r="E2081" s="6"/>
    </row>
    <row r="2082" spans="1:5" ht="15.75" customHeight="1" x14ac:dyDescent="0.2">
      <c r="A2082" s="6"/>
      <c r="B2082" s="6"/>
      <c r="C2082" s="6"/>
      <c r="D2082" s="6"/>
      <c r="E2082" s="6"/>
    </row>
    <row r="2083" spans="1:5" ht="15.75" customHeight="1" x14ac:dyDescent="0.2">
      <c r="A2083" s="6"/>
      <c r="B2083" s="6"/>
      <c r="C2083" s="6"/>
      <c r="D2083" s="6"/>
      <c r="E2083" s="6"/>
    </row>
    <row r="2084" spans="1:5" ht="15.75" customHeight="1" x14ac:dyDescent="0.2">
      <c r="A2084" s="6"/>
      <c r="B2084" s="6"/>
      <c r="C2084" s="6"/>
      <c r="D2084" s="6"/>
      <c r="E2084" s="6"/>
    </row>
    <row r="2085" spans="1:5" ht="15.75" customHeight="1" x14ac:dyDescent="0.2">
      <c r="A2085" s="6"/>
      <c r="B2085" s="6"/>
      <c r="C2085" s="6"/>
      <c r="D2085" s="6"/>
      <c r="E2085" s="6"/>
    </row>
    <row r="2086" spans="1:5" ht="15.75" customHeight="1" x14ac:dyDescent="0.2">
      <c r="A2086" s="6"/>
      <c r="B2086" s="6"/>
      <c r="C2086" s="6"/>
      <c r="D2086" s="6"/>
      <c r="E2086" s="6"/>
    </row>
    <row r="2087" spans="1:5" ht="15.75" customHeight="1" x14ac:dyDescent="0.2">
      <c r="A2087" s="6"/>
      <c r="B2087" s="6"/>
      <c r="C2087" s="6"/>
      <c r="D2087" s="6"/>
      <c r="E2087" s="6"/>
    </row>
    <row r="2088" spans="1:5" ht="15.75" customHeight="1" x14ac:dyDescent="0.2">
      <c r="A2088" s="6"/>
      <c r="B2088" s="6"/>
      <c r="C2088" s="6"/>
      <c r="D2088" s="6"/>
      <c r="E2088" s="6"/>
    </row>
    <row r="2089" spans="1:5" ht="15.75" customHeight="1" x14ac:dyDescent="0.2">
      <c r="A2089" s="6"/>
      <c r="B2089" s="6"/>
      <c r="C2089" s="6"/>
      <c r="D2089" s="6"/>
      <c r="E2089" s="6"/>
    </row>
    <row r="2090" spans="1:5" ht="15.75" customHeight="1" x14ac:dyDescent="0.2">
      <c r="A2090" s="6"/>
      <c r="B2090" s="6"/>
      <c r="C2090" s="6"/>
      <c r="D2090" s="6"/>
      <c r="E2090" s="6"/>
    </row>
    <row r="2091" spans="1:5" ht="15.75" customHeight="1" x14ac:dyDescent="0.2">
      <c r="A2091" s="6"/>
      <c r="B2091" s="6"/>
      <c r="C2091" s="6"/>
      <c r="D2091" s="6"/>
      <c r="E2091" s="6"/>
    </row>
    <row r="2092" spans="1:5" ht="15.75" customHeight="1" x14ac:dyDescent="0.2">
      <c r="A2092" s="6"/>
      <c r="B2092" s="6"/>
      <c r="C2092" s="6"/>
      <c r="D2092" s="6"/>
      <c r="E2092" s="6"/>
    </row>
    <row r="2093" spans="1:5" ht="15.75" customHeight="1" x14ac:dyDescent="0.2">
      <c r="A2093" s="6"/>
      <c r="B2093" s="6"/>
      <c r="C2093" s="6"/>
      <c r="D2093" s="6"/>
      <c r="E2093" s="6"/>
    </row>
    <row r="2094" spans="1:5" ht="15.75" customHeight="1" x14ac:dyDescent="0.2">
      <c r="A2094" s="6"/>
      <c r="B2094" s="6"/>
      <c r="C2094" s="6"/>
      <c r="D2094" s="6"/>
      <c r="E2094" s="6"/>
    </row>
    <row r="2095" spans="1:5" ht="15.75" customHeight="1" x14ac:dyDescent="0.2">
      <c r="A2095" s="6"/>
      <c r="B2095" s="6"/>
      <c r="C2095" s="6"/>
      <c r="D2095" s="6"/>
      <c r="E2095" s="6"/>
    </row>
    <row r="2096" spans="1:5" ht="15.75" customHeight="1" x14ac:dyDescent="0.2">
      <c r="A2096" s="6"/>
      <c r="B2096" s="6"/>
      <c r="C2096" s="6"/>
      <c r="D2096" s="6"/>
      <c r="E2096" s="6"/>
    </row>
    <row r="2097" spans="1:5" ht="15.75" customHeight="1" x14ac:dyDescent="0.2">
      <c r="A2097" s="6"/>
      <c r="B2097" s="6"/>
      <c r="C2097" s="6"/>
      <c r="D2097" s="6"/>
      <c r="E2097" s="6"/>
    </row>
    <row r="2098" spans="1:5" ht="15.75" customHeight="1" x14ac:dyDescent="0.2">
      <c r="A2098" s="6"/>
      <c r="B2098" s="6"/>
      <c r="C2098" s="6"/>
      <c r="D2098" s="6"/>
      <c r="E2098" s="6"/>
    </row>
    <row r="2099" spans="1:5" ht="15.75" customHeight="1" x14ac:dyDescent="0.2">
      <c r="A2099" s="6"/>
      <c r="B2099" s="6"/>
      <c r="C2099" s="6"/>
      <c r="D2099" s="6"/>
      <c r="E2099" s="6"/>
    </row>
    <row r="2100" spans="1:5" ht="15.75" customHeight="1" x14ac:dyDescent="0.2">
      <c r="A2100" s="6"/>
      <c r="B2100" s="6"/>
      <c r="C2100" s="6"/>
      <c r="D2100" s="6"/>
      <c r="E2100" s="6"/>
    </row>
    <row r="2101" spans="1:5" ht="15.75" customHeight="1" x14ac:dyDescent="0.2">
      <c r="A2101" s="6"/>
      <c r="B2101" s="6"/>
      <c r="C2101" s="6"/>
      <c r="D2101" s="6"/>
      <c r="E2101" s="6"/>
    </row>
    <row r="2102" spans="1:5" ht="15.75" customHeight="1" x14ac:dyDescent="0.2">
      <c r="A2102" s="6"/>
      <c r="B2102" s="6"/>
      <c r="C2102" s="6"/>
      <c r="D2102" s="6"/>
      <c r="E2102" s="6"/>
    </row>
    <row r="2103" spans="1:5" ht="15.75" customHeight="1" x14ac:dyDescent="0.2">
      <c r="A2103" s="6"/>
      <c r="B2103" s="6"/>
      <c r="C2103" s="6"/>
      <c r="D2103" s="6"/>
      <c r="E2103" s="6"/>
    </row>
    <row r="2104" spans="1:5" ht="15.75" customHeight="1" x14ac:dyDescent="0.2">
      <c r="A2104" s="6"/>
      <c r="B2104" s="6"/>
      <c r="C2104" s="6"/>
      <c r="D2104" s="6"/>
      <c r="E2104" s="6"/>
    </row>
    <row r="2105" spans="1:5" ht="15.75" customHeight="1" x14ac:dyDescent="0.2">
      <c r="A2105" s="6"/>
      <c r="B2105" s="6"/>
      <c r="C2105" s="6"/>
      <c r="D2105" s="6"/>
      <c r="E2105" s="6"/>
    </row>
    <row r="2106" spans="1:5" ht="15.75" customHeight="1" x14ac:dyDescent="0.2">
      <c r="A2106" s="6"/>
      <c r="B2106" s="6"/>
      <c r="C2106" s="6"/>
      <c r="D2106" s="6"/>
      <c r="E2106" s="6"/>
    </row>
    <row r="2107" spans="1:5" ht="15.75" customHeight="1" x14ac:dyDescent="0.2">
      <c r="A2107" s="6"/>
      <c r="B2107" s="6"/>
      <c r="C2107" s="6"/>
      <c r="D2107" s="6"/>
      <c r="E2107" s="6"/>
    </row>
    <row r="2108" spans="1:5" ht="15.75" customHeight="1" x14ac:dyDescent="0.2">
      <c r="A2108" s="6"/>
      <c r="B2108" s="6"/>
      <c r="C2108" s="6"/>
      <c r="D2108" s="6"/>
      <c r="E2108" s="6"/>
    </row>
    <row r="2109" spans="1:5" ht="15.75" customHeight="1" x14ac:dyDescent="0.2">
      <c r="A2109" s="6"/>
      <c r="B2109" s="6"/>
      <c r="C2109" s="6"/>
      <c r="D2109" s="6"/>
      <c r="E2109" s="6"/>
    </row>
    <row r="2110" spans="1:5" ht="15.75" customHeight="1" x14ac:dyDescent="0.2">
      <c r="A2110" s="6"/>
      <c r="B2110" s="6"/>
      <c r="C2110" s="6"/>
      <c r="D2110" s="6"/>
      <c r="E2110" s="6"/>
    </row>
    <row r="2111" spans="1:5" ht="15.75" customHeight="1" x14ac:dyDescent="0.2">
      <c r="A2111" s="6"/>
      <c r="B2111" s="6"/>
      <c r="C2111" s="6"/>
      <c r="D2111" s="6"/>
      <c r="E2111" s="6"/>
    </row>
    <row r="2112" spans="1:5" ht="15.75" customHeight="1" x14ac:dyDescent="0.2">
      <c r="A2112" s="6"/>
      <c r="B2112" s="6"/>
      <c r="C2112" s="6"/>
      <c r="D2112" s="6"/>
      <c r="E2112" s="6"/>
    </row>
    <row r="2113" spans="1:5" ht="15.75" customHeight="1" x14ac:dyDescent="0.2">
      <c r="A2113" s="6"/>
      <c r="B2113" s="6"/>
      <c r="C2113" s="6"/>
      <c r="D2113" s="6"/>
      <c r="E2113" s="6"/>
    </row>
    <row r="2114" spans="1:5" ht="15.75" customHeight="1" x14ac:dyDescent="0.2">
      <c r="A2114" s="6"/>
      <c r="B2114" s="6"/>
      <c r="C2114" s="6"/>
      <c r="D2114" s="6"/>
      <c r="E2114" s="6"/>
    </row>
    <row r="2115" spans="1:5" ht="15.75" customHeight="1" x14ac:dyDescent="0.2">
      <c r="A2115" s="6"/>
      <c r="B2115" s="6"/>
      <c r="C2115" s="6"/>
      <c r="D2115" s="6"/>
      <c r="E2115" s="6"/>
    </row>
    <row r="2116" spans="1:5" ht="15.75" customHeight="1" x14ac:dyDescent="0.2">
      <c r="A2116" s="6"/>
      <c r="B2116" s="6"/>
      <c r="C2116" s="6"/>
      <c r="D2116" s="6"/>
      <c r="E2116" s="6"/>
    </row>
    <row r="2117" spans="1:5" ht="15.75" customHeight="1" x14ac:dyDescent="0.2">
      <c r="A2117" s="6"/>
      <c r="B2117" s="6"/>
      <c r="C2117" s="6"/>
      <c r="D2117" s="6"/>
      <c r="E2117" s="6"/>
    </row>
    <row r="2118" spans="1:5" ht="15.75" customHeight="1" x14ac:dyDescent="0.2">
      <c r="A2118" s="6"/>
      <c r="B2118" s="6"/>
      <c r="C2118" s="6"/>
      <c r="D2118" s="6"/>
      <c r="E2118" s="6"/>
    </row>
    <row r="2119" spans="1:5" ht="15.75" customHeight="1" x14ac:dyDescent="0.2">
      <c r="A2119" s="6"/>
      <c r="B2119" s="6"/>
      <c r="C2119" s="6"/>
      <c r="D2119" s="6"/>
      <c r="E2119" s="6"/>
    </row>
    <row r="2120" spans="1:5" ht="15.75" customHeight="1" x14ac:dyDescent="0.2">
      <c r="A2120" s="6"/>
      <c r="B2120" s="6"/>
      <c r="C2120" s="6"/>
      <c r="D2120" s="6"/>
      <c r="E2120" s="6"/>
    </row>
    <row r="2121" spans="1:5" ht="15.75" customHeight="1" x14ac:dyDescent="0.2">
      <c r="A2121" s="6"/>
      <c r="B2121" s="6"/>
      <c r="C2121" s="6"/>
      <c r="D2121" s="6"/>
      <c r="E2121" s="6"/>
    </row>
    <row r="2122" spans="1:5" ht="15.75" customHeight="1" x14ac:dyDescent="0.2">
      <c r="A2122" s="6"/>
      <c r="B2122" s="6"/>
      <c r="C2122" s="6"/>
      <c r="D2122" s="6"/>
      <c r="E2122" s="6"/>
    </row>
    <row r="2123" spans="1:5" ht="15.75" customHeight="1" x14ac:dyDescent="0.2">
      <c r="A2123" s="6"/>
      <c r="B2123" s="6"/>
      <c r="C2123" s="6"/>
      <c r="D2123" s="6"/>
      <c r="E2123" s="6"/>
    </row>
    <row r="2124" spans="1:5" ht="15.75" customHeight="1" x14ac:dyDescent="0.2">
      <c r="A2124" s="6"/>
      <c r="B2124" s="6"/>
      <c r="C2124" s="6"/>
      <c r="D2124" s="6"/>
      <c r="E2124" s="6"/>
    </row>
    <row r="2125" spans="1:5" ht="15.75" customHeight="1" x14ac:dyDescent="0.2">
      <c r="A2125" s="6"/>
      <c r="B2125" s="6"/>
      <c r="C2125" s="6"/>
      <c r="D2125" s="6"/>
      <c r="E2125" s="6"/>
    </row>
    <row r="2126" spans="1:5" ht="15.75" customHeight="1" x14ac:dyDescent="0.2">
      <c r="A2126" s="6"/>
      <c r="B2126" s="6"/>
      <c r="C2126" s="6"/>
      <c r="D2126" s="6"/>
      <c r="E2126" s="6"/>
    </row>
    <row r="2127" spans="1:5" ht="15.75" customHeight="1" x14ac:dyDescent="0.2">
      <c r="A2127" s="6"/>
      <c r="B2127" s="6"/>
      <c r="C2127" s="6"/>
      <c r="D2127" s="6"/>
      <c r="E2127" s="6"/>
    </row>
    <row r="2128" spans="1:5" ht="15.75" customHeight="1" x14ac:dyDescent="0.2">
      <c r="A2128" s="6"/>
      <c r="B2128" s="6"/>
      <c r="C2128" s="6"/>
      <c r="D2128" s="6"/>
      <c r="E2128" s="6"/>
    </row>
    <row r="2129" spans="1:5" ht="15.75" customHeight="1" x14ac:dyDescent="0.2">
      <c r="A2129" s="6"/>
      <c r="B2129" s="6"/>
      <c r="C2129" s="6"/>
      <c r="D2129" s="6"/>
      <c r="E2129" s="6"/>
    </row>
    <row r="2130" spans="1:5" ht="15.75" customHeight="1" x14ac:dyDescent="0.2">
      <c r="A2130" s="6"/>
      <c r="B2130" s="6"/>
      <c r="C2130" s="6"/>
      <c r="D2130" s="6"/>
      <c r="E2130" s="6"/>
    </row>
    <row r="2131" spans="1:5" ht="15.75" customHeight="1" x14ac:dyDescent="0.2">
      <c r="A2131" s="6"/>
      <c r="B2131" s="6"/>
      <c r="C2131" s="6"/>
      <c r="D2131" s="6"/>
      <c r="E2131" s="6"/>
    </row>
    <row r="2132" spans="1:5" ht="15.75" customHeight="1" x14ac:dyDescent="0.2">
      <c r="A2132" s="6"/>
      <c r="B2132" s="6"/>
      <c r="C2132" s="6"/>
      <c r="D2132" s="6"/>
      <c r="E2132" s="6"/>
    </row>
    <row r="2133" spans="1:5" ht="15.75" customHeight="1" x14ac:dyDescent="0.2">
      <c r="A2133" s="6"/>
      <c r="B2133" s="6"/>
      <c r="C2133" s="6"/>
      <c r="D2133" s="6"/>
      <c r="E2133" s="6"/>
    </row>
    <row r="2134" spans="1:5" ht="15.75" customHeight="1" x14ac:dyDescent="0.2">
      <c r="A2134" s="6"/>
      <c r="B2134" s="6"/>
      <c r="C2134" s="6"/>
      <c r="D2134" s="6"/>
      <c r="E2134" s="6"/>
    </row>
    <row r="2135" spans="1:5" ht="15.75" customHeight="1" x14ac:dyDescent="0.2">
      <c r="A2135" s="6"/>
      <c r="B2135" s="6"/>
      <c r="C2135" s="6"/>
      <c r="D2135" s="6"/>
      <c r="E2135" s="6"/>
    </row>
    <row r="2136" spans="1:5" ht="15.75" customHeight="1" x14ac:dyDescent="0.2">
      <c r="A2136" s="6"/>
      <c r="B2136" s="6"/>
      <c r="C2136" s="6"/>
      <c r="D2136" s="6"/>
      <c r="E2136" s="6"/>
    </row>
    <row r="2137" spans="1:5" ht="15.75" customHeight="1" x14ac:dyDescent="0.2">
      <c r="A2137" s="6"/>
      <c r="B2137" s="6"/>
      <c r="C2137" s="6"/>
      <c r="D2137" s="6"/>
      <c r="E2137" s="6"/>
    </row>
    <row r="2138" spans="1:5" ht="15.75" customHeight="1" x14ac:dyDescent="0.2">
      <c r="A2138" s="6"/>
      <c r="B2138" s="6"/>
      <c r="C2138" s="6"/>
      <c r="D2138" s="6"/>
      <c r="E2138" s="6"/>
    </row>
    <row r="2139" spans="1:5" ht="15.75" customHeight="1" x14ac:dyDescent="0.2">
      <c r="A2139" s="6"/>
      <c r="B2139" s="6"/>
      <c r="C2139" s="6"/>
      <c r="D2139" s="6"/>
      <c r="E2139" s="6"/>
    </row>
    <row r="2140" spans="1:5" ht="15.75" customHeight="1" x14ac:dyDescent="0.2">
      <c r="A2140" s="6"/>
      <c r="B2140" s="6"/>
      <c r="C2140" s="6"/>
      <c r="D2140" s="6"/>
      <c r="E2140" s="6"/>
    </row>
    <row r="2141" spans="1:5" ht="15.75" customHeight="1" x14ac:dyDescent="0.2">
      <c r="A2141" s="6"/>
      <c r="B2141" s="6"/>
      <c r="C2141" s="6"/>
      <c r="D2141" s="6"/>
      <c r="E2141" s="6"/>
    </row>
    <row r="2142" spans="1:5" ht="15.75" customHeight="1" x14ac:dyDescent="0.2">
      <c r="A2142" s="6"/>
      <c r="B2142" s="6"/>
      <c r="C2142" s="6"/>
      <c r="D2142" s="6"/>
      <c r="E2142" s="6"/>
    </row>
    <row r="2143" spans="1:5" ht="15.75" customHeight="1" x14ac:dyDescent="0.2">
      <c r="A2143" s="6"/>
      <c r="B2143" s="6"/>
      <c r="C2143" s="6"/>
      <c r="D2143" s="6"/>
      <c r="E2143" s="6"/>
    </row>
    <row r="2144" spans="1:5" ht="15.75" customHeight="1" x14ac:dyDescent="0.2">
      <c r="A2144" s="6"/>
      <c r="B2144" s="6"/>
      <c r="C2144" s="6"/>
      <c r="D2144" s="6"/>
      <c r="E2144" s="6"/>
    </row>
    <row r="2145" spans="1:5" ht="15.75" customHeight="1" x14ac:dyDescent="0.2">
      <c r="A2145" s="6"/>
      <c r="B2145" s="6"/>
      <c r="C2145" s="6"/>
      <c r="D2145" s="6"/>
      <c r="E2145" s="6"/>
    </row>
    <row r="2146" spans="1:5" ht="15.75" customHeight="1" x14ac:dyDescent="0.2">
      <c r="A2146" s="6"/>
      <c r="B2146" s="6"/>
      <c r="C2146" s="6"/>
      <c r="D2146" s="6"/>
      <c r="E2146" s="6"/>
    </row>
    <row r="2147" spans="1:5" ht="15.75" customHeight="1" x14ac:dyDescent="0.2">
      <c r="A2147" s="6"/>
      <c r="B2147" s="6"/>
      <c r="C2147" s="6"/>
      <c r="D2147" s="6"/>
      <c r="E2147" s="6"/>
    </row>
    <row r="2148" spans="1:5" ht="15.75" customHeight="1" x14ac:dyDescent="0.2">
      <c r="A2148" s="6"/>
      <c r="B2148" s="6"/>
      <c r="C2148" s="6"/>
      <c r="D2148" s="6"/>
      <c r="E2148" s="6"/>
    </row>
    <row r="2149" spans="1:5" ht="15.75" customHeight="1" x14ac:dyDescent="0.2">
      <c r="A2149" s="6"/>
      <c r="B2149" s="6"/>
      <c r="C2149" s="6"/>
      <c r="D2149" s="6"/>
      <c r="E2149" s="6"/>
    </row>
    <row r="2150" spans="1:5" ht="15.75" customHeight="1" x14ac:dyDescent="0.2">
      <c r="A2150" s="6"/>
      <c r="B2150" s="6"/>
      <c r="C2150" s="6"/>
      <c r="D2150" s="6"/>
      <c r="E2150" s="6"/>
    </row>
    <row r="2151" spans="1:5" ht="15.75" customHeight="1" x14ac:dyDescent="0.2">
      <c r="A2151" s="6"/>
      <c r="B2151" s="6"/>
      <c r="C2151" s="6"/>
      <c r="D2151" s="6"/>
      <c r="E2151" s="6"/>
    </row>
    <row r="2152" spans="1:5" ht="15.75" customHeight="1" x14ac:dyDescent="0.2">
      <c r="A2152" s="6"/>
      <c r="B2152" s="6"/>
      <c r="C2152" s="6"/>
      <c r="D2152" s="6"/>
      <c r="E2152" s="6"/>
    </row>
    <row r="2153" spans="1:5" ht="15.75" customHeight="1" x14ac:dyDescent="0.2">
      <c r="A2153" s="6"/>
      <c r="B2153" s="6"/>
      <c r="C2153" s="6"/>
      <c r="D2153" s="6"/>
      <c r="E2153" s="6"/>
    </row>
    <row r="2154" spans="1:5" ht="15.75" customHeight="1" x14ac:dyDescent="0.2">
      <c r="A2154" s="6"/>
      <c r="B2154" s="6"/>
      <c r="C2154" s="6"/>
      <c r="D2154" s="6"/>
      <c r="E2154" s="6"/>
    </row>
    <row r="2155" spans="1:5" ht="15.75" customHeight="1" x14ac:dyDescent="0.2">
      <c r="A2155" s="6"/>
      <c r="B2155" s="6"/>
      <c r="C2155" s="6"/>
      <c r="D2155" s="6"/>
      <c r="E2155" s="6"/>
    </row>
    <row r="2156" spans="1:5" ht="15.75" customHeight="1" x14ac:dyDescent="0.2">
      <c r="A2156" s="6"/>
      <c r="B2156" s="6"/>
      <c r="C2156" s="6"/>
      <c r="D2156" s="6"/>
      <c r="E2156" s="6"/>
    </row>
    <row r="2157" spans="1:5" ht="15.75" customHeight="1" x14ac:dyDescent="0.2">
      <c r="A2157" s="6"/>
      <c r="B2157" s="6"/>
      <c r="C2157" s="6"/>
      <c r="D2157" s="6"/>
      <c r="E2157" s="6"/>
    </row>
    <row r="2158" spans="1:5" ht="15.75" customHeight="1" x14ac:dyDescent="0.2">
      <c r="A2158" s="6"/>
      <c r="B2158" s="6"/>
      <c r="C2158" s="6"/>
      <c r="D2158" s="6"/>
      <c r="E2158" s="6"/>
    </row>
    <row r="2159" spans="1:5" ht="15.75" customHeight="1" x14ac:dyDescent="0.2">
      <c r="A2159" s="6"/>
      <c r="B2159" s="6"/>
      <c r="C2159" s="6"/>
      <c r="D2159" s="6"/>
      <c r="E2159" s="6"/>
    </row>
    <row r="2160" spans="1:5" ht="15.75" customHeight="1" x14ac:dyDescent="0.2">
      <c r="A2160" s="6"/>
      <c r="B2160" s="6"/>
      <c r="C2160" s="6"/>
      <c r="D2160" s="6"/>
      <c r="E2160" s="6"/>
    </row>
    <row r="2161" spans="1:5" ht="15.75" customHeight="1" x14ac:dyDescent="0.2">
      <c r="A2161" s="6"/>
      <c r="B2161" s="6"/>
      <c r="C2161" s="6"/>
      <c r="D2161" s="6"/>
      <c r="E2161" s="6"/>
    </row>
    <row r="2162" spans="1:5" ht="15.75" customHeight="1" x14ac:dyDescent="0.2">
      <c r="A2162" s="6"/>
      <c r="B2162" s="6"/>
      <c r="C2162" s="6"/>
      <c r="D2162" s="6"/>
      <c r="E2162" s="6"/>
    </row>
    <row r="2163" spans="1:5" ht="15.75" customHeight="1" x14ac:dyDescent="0.2">
      <c r="A2163" s="6"/>
      <c r="B2163" s="6"/>
      <c r="C2163" s="6"/>
      <c r="D2163" s="6"/>
      <c r="E2163" s="6"/>
    </row>
    <row r="2164" spans="1:5" ht="15.75" customHeight="1" x14ac:dyDescent="0.2">
      <c r="A2164" s="6"/>
      <c r="B2164" s="6"/>
      <c r="C2164" s="6"/>
      <c r="D2164" s="6"/>
      <c r="E2164" s="6"/>
    </row>
    <row r="2165" spans="1:5" ht="15.75" customHeight="1" x14ac:dyDescent="0.2">
      <c r="A2165" s="6"/>
      <c r="B2165" s="6"/>
      <c r="C2165" s="6"/>
      <c r="D2165" s="6"/>
      <c r="E2165" s="6"/>
    </row>
    <row r="2166" spans="1:5" ht="15.75" customHeight="1" x14ac:dyDescent="0.2">
      <c r="A2166" s="6"/>
      <c r="B2166" s="6"/>
      <c r="C2166" s="6"/>
      <c r="D2166" s="6"/>
      <c r="E2166" s="6"/>
    </row>
    <row r="2167" spans="1:5" ht="15.75" customHeight="1" x14ac:dyDescent="0.2">
      <c r="A2167" s="6"/>
      <c r="B2167" s="6"/>
      <c r="C2167" s="6"/>
      <c r="D2167" s="6"/>
      <c r="E2167" s="6"/>
    </row>
    <row r="2168" spans="1:5" ht="15.75" customHeight="1" x14ac:dyDescent="0.2">
      <c r="A2168" s="6"/>
      <c r="B2168" s="6"/>
      <c r="C2168" s="6"/>
      <c r="D2168" s="6"/>
      <c r="E2168" s="6"/>
    </row>
    <row r="2169" spans="1:5" ht="15.75" customHeight="1" x14ac:dyDescent="0.2">
      <c r="A2169" s="6"/>
      <c r="B2169" s="6"/>
      <c r="C2169" s="6"/>
      <c r="D2169" s="6"/>
      <c r="E2169" s="6"/>
    </row>
    <row r="2170" spans="1:5" ht="15.75" customHeight="1" x14ac:dyDescent="0.2">
      <c r="A2170" s="6"/>
      <c r="B2170" s="6"/>
      <c r="C2170" s="6"/>
      <c r="D2170" s="6"/>
      <c r="E2170" s="6"/>
    </row>
    <row r="2171" spans="1:5" ht="15.75" customHeight="1" x14ac:dyDescent="0.2">
      <c r="A2171" s="6"/>
      <c r="B2171" s="6"/>
      <c r="C2171" s="6"/>
      <c r="D2171" s="6"/>
      <c r="E2171" s="6"/>
    </row>
    <row r="2172" spans="1:5" ht="15.75" customHeight="1" x14ac:dyDescent="0.2">
      <c r="A2172" s="6"/>
      <c r="B2172" s="6"/>
      <c r="C2172" s="6"/>
      <c r="D2172" s="6"/>
      <c r="E2172" s="6"/>
    </row>
    <row r="2173" spans="1:5" ht="15.75" customHeight="1" x14ac:dyDescent="0.2">
      <c r="A2173" s="6"/>
      <c r="B2173" s="6"/>
      <c r="C2173" s="6"/>
      <c r="D2173" s="6"/>
      <c r="E2173" s="6"/>
    </row>
    <row r="2174" spans="1:5" ht="15.75" customHeight="1" x14ac:dyDescent="0.2">
      <c r="A2174" s="6"/>
      <c r="B2174" s="6"/>
      <c r="C2174" s="6"/>
      <c r="D2174" s="6"/>
      <c r="E2174" s="6"/>
    </row>
    <row r="2175" spans="1:5" ht="15.75" customHeight="1" x14ac:dyDescent="0.2">
      <c r="A2175" s="6"/>
      <c r="B2175" s="6"/>
      <c r="C2175" s="6"/>
      <c r="D2175" s="6"/>
      <c r="E2175" s="6"/>
    </row>
    <row r="2176" spans="1:5" ht="15.75" customHeight="1" x14ac:dyDescent="0.2">
      <c r="A2176" s="6"/>
      <c r="B2176" s="6"/>
      <c r="C2176" s="6"/>
      <c r="D2176" s="6"/>
      <c r="E2176" s="6"/>
    </row>
    <row r="2177" spans="1:5" ht="15.75" customHeight="1" x14ac:dyDescent="0.2">
      <c r="A2177" s="6"/>
      <c r="B2177" s="6"/>
      <c r="C2177" s="6"/>
      <c r="D2177" s="6"/>
      <c r="E2177" s="6"/>
    </row>
    <row r="2178" spans="1:5" ht="15.75" customHeight="1" x14ac:dyDescent="0.2">
      <c r="A2178" s="6"/>
      <c r="B2178" s="6"/>
      <c r="C2178" s="6"/>
      <c r="D2178" s="6"/>
      <c r="E2178" s="6"/>
    </row>
    <row r="2179" spans="1:5" ht="15.75" customHeight="1" x14ac:dyDescent="0.2">
      <c r="A2179" s="6"/>
      <c r="B2179" s="6"/>
      <c r="C2179" s="6"/>
      <c r="D2179" s="6"/>
      <c r="E2179" s="6"/>
    </row>
    <row r="2180" spans="1:5" ht="15.75" customHeight="1" x14ac:dyDescent="0.2">
      <c r="A2180" s="6"/>
      <c r="B2180" s="6"/>
      <c r="C2180" s="6"/>
      <c r="D2180" s="6"/>
      <c r="E2180" s="6"/>
    </row>
    <row r="2181" spans="1:5" ht="15.75" customHeight="1" x14ac:dyDescent="0.2">
      <c r="A2181" s="6"/>
      <c r="B2181" s="6"/>
      <c r="C2181" s="6"/>
      <c r="D2181" s="6"/>
      <c r="E2181" s="6"/>
    </row>
    <row r="2182" spans="1:5" ht="15.75" customHeight="1" x14ac:dyDescent="0.2">
      <c r="A2182" s="6"/>
      <c r="B2182" s="6"/>
      <c r="C2182" s="6"/>
      <c r="D2182" s="6"/>
      <c r="E2182" s="6"/>
    </row>
    <row r="2183" spans="1:5" ht="15.75" customHeight="1" x14ac:dyDescent="0.2">
      <c r="A2183" s="6"/>
      <c r="B2183" s="6"/>
      <c r="C2183" s="6"/>
      <c r="D2183" s="6"/>
      <c r="E2183" s="6"/>
    </row>
    <row r="2184" spans="1:5" ht="15.75" customHeight="1" x14ac:dyDescent="0.2">
      <c r="A2184" s="6"/>
      <c r="B2184" s="6"/>
      <c r="C2184" s="6"/>
      <c r="D2184" s="6"/>
      <c r="E2184" s="6"/>
    </row>
    <row r="2185" spans="1:5" ht="15.75" customHeight="1" x14ac:dyDescent="0.2">
      <c r="A2185" s="6"/>
      <c r="B2185" s="6"/>
      <c r="C2185" s="6"/>
      <c r="D2185" s="6"/>
      <c r="E2185" s="6"/>
    </row>
    <row r="2186" spans="1:5" ht="15.75" customHeight="1" x14ac:dyDescent="0.2">
      <c r="A2186" s="6"/>
      <c r="B2186" s="6"/>
      <c r="C2186" s="6"/>
      <c r="D2186" s="6"/>
      <c r="E2186" s="6"/>
    </row>
    <row r="2187" spans="1:5" ht="15.75" customHeight="1" x14ac:dyDescent="0.2">
      <c r="A2187" s="6"/>
      <c r="B2187" s="6"/>
      <c r="C2187" s="6"/>
      <c r="D2187" s="6"/>
      <c r="E2187" s="6"/>
    </row>
    <row r="2188" spans="1:5" ht="15.75" customHeight="1" x14ac:dyDescent="0.2">
      <c r="A2188" s="6"/>
      <c r="B2188" s="6"/>
      <c r="C2188" s="6"/>
      <c r="D2188" s="6"/>
      <c r="E2188" s="6"/>
    </row>
    <row r="2189" spans="1:5" ht="15.75" customHeight="1" x14ac:dyDescent="0.2">
      <c r="A2189" s="6"/>
      <c r="B2189" s="6"/>
      <c r="C2189" s="6"/>
      <c r="D2189" s="6"/>
      <c r="E2189" s="6"/>
    </row>
    <row r="2190" spans="1:5" ht="15.75" customHeight="1" x14ac:dyDescent="0.2">
      <c r="A2190" s="6"/>
      <c r="B2190" s="6"/>
      <c r="C2190" s="6"/>
      <c r="D2190" s="6"/>
      <c r="E2190" s="6"/>
    </row>
    <row r="2191" spans="1:5" ht="15.75" customHeight="1" x14ac:dyDescent="0.2">
      <c r="A2191" s="6"/>
      <c r="B2191" s="6"/>
      <c r="C2191" s="6"/>
      <c r="D2191" s="6"/>
      <c r="E2191" s="6"/>
    </row>
    <row r="2192" spans="1:5" ht="15.75" customHeight="1" x14ac:dyDescent="0.2">
      <c r="A2192" s="6"/>
      <c r="B2192" s="6"/>
      <c r="C2192" s="6"/>
      <c r="D2192" s="6"/>
      <c r="E2192" s="6"/>
    </row>
    <row r="2193" spans="1:5" ht="15.75" customHeight="1" x14ac:dyDescent="0.2">
      <c r="A2193" s="6"/>
      <c r="B2193" s="6"/>
      <c r="C2193" s="6"/>
      <c r="D2193" s="6"/>
      <c r="E2193" s="6"/>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1000"/>
  <sheetViews>
    <sheetView workbookViewId="0"/>
  </sheetViews>
  <sheetFormatPr baseColWidth="10" defaultColWidth="10.140625" defaultRowHeight="15" customHeight="1" x14ac:dyDescent="0.2"/>
  <cols>
    <col min="1" max="2" width="8.28515625" customWidth="1"/>
    <col min="3" max="3" width="6" customWidth="1"/>
    <col min="4" max="5" width="62.85546875" customWidth="1"/>
    <col min="6" max="27" width="8.28515625" customWidth="1"/>
  </cols>
  <sheetData>
    <row r="1" spans="1:5" ht="15.75" customHeight="1" x14ac:dyDescent="0.2">
      <c r="A1" s="8" t="s">
        <v>67</v>
      </c>
      <c r="B1" s="8" t="s">
        <v>60</v>
      </c>
      <c r="C1" s="8"/>
      <c r="D1" s="8" t="s">
        <v>0</v>
      </c>
      <c r="E1" s="8" t="s">
        <v>62</v>
      </c>
    </row>
    <row r="2" spans="1:5" ht="15.75" customHeight="1" x14ac:dyDescent="0.2">
      <c r="A2" s="6" t="s">
        <v>10638</v>
      </c>
      <c r="B2" s="6">
        <v>2020</v>
      </c>
      <c r="C2" s="6"/>
      <c r="D2" s="6" t="s">
        <v>10639</v>
      </c>
      <c r="E2" s="6" t="s">
        <v>10640</v>
      </c>
    </row>
    <row r="3" spans="1:5" ht="15.75" customHeight="1" x14ac:dyDescent="0.2">
      <c r="A3" s="6" t="s">
        <v>10638</v>
      </c>
      <c r="B3" s="6">
        <v>2020</v>
      </c>
      <c r="C3" s="6"/>
      <c r="D3" s="6" t="s">
        <v>10641</v>
      </c>
      <c r="E3" s="6" t="s">
        <v>10642</v>
      </c>
    </row>
    <row r="4" spans="1:5" ht="15.75" customHeight="1" x14ac:dyDescent="0.2">
      <c r="A4" s="6" t="s">
        <v>10638</v>
      </c>
      <c r="B4" s="6">
        <v>2020</v>
      </c>
      <c r="C4" s="6"/>
      <c r="D4" s="6" t="s">
        <v>10643</v>
      </c>
      <c r="E4" s="6" t="s">
        <v>2254</v>
      </c>
    </row>
    <row r="5" spans="1:5" ht="15.75" customHeight="1" x14ac:dyDescent="0.2">
      <c r="A5" s="6" t="s">
        <v>10638</v>
      </c>
      <c r="B5" s="6">
        <v>2020</v>
      </c>
      <c r="C5" s="6"/>
      <c r="D5" s="6" t="s">
        <v>10644</v>
      </c>
      <c r="E5" s="6" t="s">
        <v>10645</v>
      </c>
    </row>
    <row r="6" spans="1:5" ht="15.75" customHeight="1" x14ac:dyDescent="0.2">
      <c r="A6" s="6" t="s">
        <v>10638</v>
      </c>
      <c r="B6" s="6">
        <v>2020</v>
      </c>
      <c r="C6" s="6"/>
      <c r="D6" s="6" t="s">
        <v>10646</v>
      </c>
      <c r="E6" s="6" t="s">
        <v>10647</v>
      </c>
    </row>
    <row r="7" spans="1:5" ht="15.75" customHeight="1" x14ac:dyDescent="0.2">
      <c r="A7" s="6" t="s">
        <v>10638</v>
      </c>
      <c r="B7" s="6">
        <v>2020</v>
      </c>
      <c r="C7" s="6"/>
      <c r="D7" s="6" t="s">
        <v>10648</v>
      </c>
      <c r="E7" s="6" t="s">
        <v>10649</v>
      </c>
    </row>
    <row r="8" spans="1:5" ht="15.75" customHeight="1" x14ac:dyDescent="0.2">
      <c r="A8" s="6" t="s">
        <v>10638</v>
      </c>
      <c r="B8" s="6">
        <v>2020</v>
      </c>
      <c r="C8" s="6"/>
      <c r="D8" s="6" t="s">
        <v>10650</v>
      </c>
      <c r="E8" s="6" t="s">
        <v>10651</v>
      </c>
    </row>
    <row r="9" spans="1:5" ht="15.75" customHeight="1" x14ac:dyDescent="0.2">
      <c r="A9" s="6" t="s">
        <v>10638</v>
      </c>
      <c r="B9" s="6">
        <v>2020</v>
      </c>
      <c r="C9" s="6"/>
      <c r="D9" s="6" t="s">
        <v>10652</v>
      </c>
      <c r="E9" s="6" t="s">
        <v>10653</v>
      </c>
    </row>
    <row r="10" spans="1:5" ht="15.75" customHeight="1" x14ac:dyDescent="0.2">
      <c r="A10" s="6" t="s">
        <v>10638</v>
      </c>
      <c r="B10" s="6">
        <v>2020</v>
      </c>
      <c r="C10" s="6"/>
      <c r="D10" s="6" t="s">
        <v>10654</v>
      </c>
      <c r="E10" s="6" t="s">
        <v>10655</v>
      </c>
    </row>
    <row r="11" spans="1:5" ht="15.75" customHeight="1" x14ac:dyDescent="0.2">
      <c r="A11" s="6" t="s">
        <v>10638</v>
      </c>
      <c r="B11" s="6">
        <v>2020</v>
      </c>
      <c r="C11" s="6"/>
      <c r="D11" s="6" t="s">
        <v>10656</v>
      </c>
      <c r="E11" s="6" t="s">
        <v>10657</v>
      </c>
    </row>
    <row r="12" spans="1:5" ht="15.75" customHeight="1" x14ac:dyDescent="0.2">
      <c r="A12" s="6" t="s">
        <v>10638</v>
      </c>
      <c r="B12" s="6">
        <v>2020</v>
      </c>
      <c r="C12" s="6"/>
      <c r="D12" s="6" t="s">
        <v>10658</v>
      </c>
      <c r="E12" s="6" t="s">
        <v>10659</v>
      </c>
    </row>
    <row r="13" spans="1:5" ht="15.75" customHeight="1" x14ac:dyDescent="0.2">
      <c r="A13" s="6" t="s">
        <v>10638</v>
      </c>
      <c r="B13" s="6">
        <v>2020</v>
      </c>
      <c r="C13" s="6"/>
      <c r="D13" s="6" t="s">
        <v>10660</v>
      </c>
      <c r="E13" s="6" t="s">
        <v>10661</v>
      </c>
    </row>
    <row r="14" spans="1:5" ht="15.75" customHeight="1" x14ac:dyDescent="0.2">
      <c r="A14" s="6" t="s">
        <v>10638</v>
      </c>
      <c r="B14" s="6">
        <v>2020</v>
      </c>
      <c r="C14" s="6"/>
      <c r="D14" s="6" t="s">
        <v>10662</v>
      </c>
      <c r="E14" s="6" t="s">
        <v>10663</v>
      </c>
    </row>
    <row r="15" spans="1:5" ht="15.75" customHeight="1" x14ac:dyDescent="0.2">
      <c r="A15" s="6" t="s">
        <v>10638</v>
      </c>
      <c r="B15" s="6">
        <v>2020</v>
      </c>
      <c r="C15" s="6"/>
      <c r="D15" s="6" t="s">
        <v>10664</v>
      </c>
      <c r="E15" s="6" t="s">
        <v>10665</v>
      </c>
    </row>
    <row r="16" spans="1:5" ht="15.75" customHeight="1" x14ac:dyDescent="0.2">
      <c r="A16" s="6" t="s">
        <v>10638</v>
      </c>
      <c r="B16" s="6">
        <v>2020</v>
      </c>
      <c r="C16" s="6"/>
      <c r="D16" s="6" t="s">
        <v>10666</v>
      </c>
      <c r="E16" s="6" t="s">
        <v>10667</v>
      </c>
    </row>
    <row r="17" spans="1:5" ht="15.75" customHeight="1" x14ac:dyDescent="0.2">
      <c r="A17" s="6" t="s">
        <v>10638</v>
      </c>
      <c r="B17" s="6">
        <v>2020</v>
      </c>
      <c r="C17" s="6"/>
      <c r="D17" s="6" t="s">
        <v>10668</v>
      </c>
      <c r="E17" s="6" t="s">
        <v>10669</v>
      </c>
    </row>
    <row r="18" spans="1:5" ht="15.75" customHeight="1" x14ac:dyDescent="0.2">
      <c r="A18" s="6" t="s">
        <v>10638</v>
      </c>
      <c r="B18" s="6">
        <v>2020</v>
      </c>
      <c r="C18" s="6"/>
      <c r="D18" s="6" t="s">
        <v>10670</v>
      </c>
      <c r="E18" s="6" t="s">
        <v>10671</v>
      </c>
    </row>
    <row r="19" spans="1:5" ht="15.75" customHeight="1" x14ac:dyDescent="0.2">
      <c r="A19" s="6" t="s">
        <v>10638</v>
      </c>
      <c r="B19" s="6">
        <v>2020</v>
      </c>
      <c r="C19" s="6"/>
      <c r="D19" s="6" t="s">
        <v>10672</v>
      </c>
      <c r="E19" s="6" t="s">
        <v>10673</v>
      </c>
    </row>
    <row r="20" spans="1:5" ht="15.75" customHeight="1" x14ac:dyDescent="0.2">
      <c r="A20" s="6" t="s">
        <v>10638</v>
      </c>
      <c r="B20" s="6">
        <v>2020</v>
      </c>
      <c r="C20" s="6"/>
      <c r="D20" s="6" t="s">
        <v>10674</v>
      </c>
      <c r="E20" s="6" t="s">
        <v>10675</v>
      </c>
    </row>
    <row r="21" spans="1:5" ht="15.75" customHeight="1" x14ac:dyDescent="0.2">
      <c r="A21" s="6" t="s">
        <v>10638</v>
      </c>
      <c r="B21" s="6">
        <v>2020</v>
      </c>
      <c r="C21" s="6"/>
      <c r="D21" s="6" t="s">
        <v>10676</v>
      </c>
      <c r="E21" s="6" t="s">
        <v>10677</v>
      </c>
    </row>
    <row r="22" spans="1:5" ht="15.75" customHeight="1" x14ac:dyDescent="0.2">
      <c r="A22" s="6" t="s">
        <v>10638</v>
      </c>
      <c r="B22" s="6">
        <v>2020</v>
      </c>
      <c r="C22" s="6"/>
      <c r="D22" s="6" t="s">
        <v>10678</v>
      </c>
      <c r="E22" s="6" t="s">
        <v>10679</v>
      </c>
    </row>
    <row r="23" spans="1:5" ht="15.75" customHeight="1" x14ac:dyDescent="0.2">
      <c r="A23" s="6" t="s">
        <v>10638</v>
      </c>
      <c r="B23" s="6">
        <v>2020</v>
      </c>
      <c r="C23" s="6"/>
      <c r="D23" s="6" t="s">
        <v>10680</v>
      </c>
      <c r="E23" s="6" t="s">
        <v>10681</v>
      </c>
    </row>
    <row r="24" spans="1:5" ht="15.75" customHeight="1" x14ac:dyDescent="0.2">
      <c r="A24" s="6" t="s">
        <v>10638</v>
      </c>
      <c r="B24" s="6">
        <v>2020</v>
      </c>
      <c r="C24" s="6"/>
      <c r="D24" s="6" t="s">
        <v>10682</v>
      </c>
      <c r="E24" s="6" t="s">
        <v>10683</v>
      </c>
    </row>
    <row r="25" spans="1:5" ht="15.75" customHeight="1" x14ac:dyDescent="0.2">
      <c r="A25" s="6" t="s">
        <v>10638</v>
      </c>
      <c r="B25" s="6">
        <v>2020</v>
      </c>
      <c r="C25" s="6"/>
      <c r="D25" s="6" t="s">
        <v>10684</v>
      </c>
      <c r="E25" s="6" t="s">
        <v>10685</v>
      </c>
    </row>
    <row r="26" spans="1:5" ht="15.75" customHeight="1" x14ac:dyDescent="0.2">
      <c r="A26" s="6" t="s">
        <v>10638</v>
      </c>
      <c r="B26" s="6">
        <v>2020</v>
      </c>
      <c r="C26" s="6"/>
      <c r="D26" s="6" t="s">
        <v>10686</v>
      </c>
      <c r="E26" s="6" t="s">
        <v>10687</v>
      </c>
    </row>
    <row r="27" spans="1:5" ht="15.75" customHeight="1" x14ac:dyDescent="0.2">
      <c r="A27" s="6" t="s">
        <v>10638</v>
      </c>
      <c r="B27" s="6">
        <v>2020</v>
      </c>
      <c r="C27" s="6"/>
      <c r="D27" s="6" t="s">
        <v>10688</v>
      </c>
      <c r="E27" s="6" t="s">
        <v>10689</v>
      </c>
    </row>
    <row r="28" spans="1:5" ht="15.75" customHeight="1" x14ac:dyDescent="0.2">
      <c r="A28" s="6" t="s">
        <v>10638</v>
      </c>
      <c r="B28" s="6">
        <v>2020</v>
      </c>
      <c r="C28" s="6"/>
      <c r="D28" s="6" t="s">
        <v>10690</v>
      </c>
      <c r="E28" s="6" t="s">
        <v>10691</v>
      </c>
    </row>
    <row r="29" spans="1:5" ht="15.75" customHeight="1" x14ac:dyDescent="0.2">
      <c r="A29" s="6" t="s">
        <v>10638</v>
      </c>
      <c r="B29" s="6">
        <v>2020</v>
      </c>
      <c r="C29" s="6"/>
      <c r="D29" s="6" t="s">
        <v>10692</v>
      </c>
      <c r="E29" s="6" t="s">
        <v>10693</v>
      </c>
    </row>
    <row r="30" spans="1:5" ht="15.75" customHeight="1" x14ac:dyDescent="0.2">
      <c r="A30" s="6" t="s">
        <v>10638</v>
      </c>
      <c r="B30" s="6">
        <v>2020</v>
      </c>
      <c r="C30" s="6"/>
      <c r="D30" s="6" t="s">
        <v>10694</v>
      </c>
      <c r="E30" s="6" t="s">
        <v>10695</v>
      </c>
    </row>
    <row r="31" spans="1:5" ht="15.75" customHeight="1" x14ac:dyDescent="0.2">
      <c r="A31" s="6" t="s">
        <v>10638</v>
      </c>
      <c r="B31" s="6">
        <v>2020</v>
      </c>
      <c r="C31" s="6"/>
      <c r="D31" s="6" t="s">
        <v>10696</v>
      </c>
      <c r="E31" s="6" t="s">
        <v>10697</v>
      </c>
    </row>
    <row r="32" spans="1:5" ht="15.75" customHeight="1" x14ac:dyDescent="0.2">
      <c r="A32" s="6" t="s">
        <v>10638</v>
      </c>
      <c r="B32" s="6">
        <v>2020</v>
      </c>
      <c r="C32" s="6"/>
      <c r="D32" s="6" t="s">
        <v>10698</v>
      </c>
      <c r="E32" s="6" t="s">
        <v>10699</v>
      </c>
    </row>
    <row r="33" spans="1:5" ht="15.75" customHeight="1" x14ac:dyDescent="0.2">
      <c r="A33" s="6" t="s">
        <v>10638</v>
      </c>
      <c r="B33" s="6">
        <v>2020</v>
      </c>
      <c r="C33" s="6"/>
      <c r="D33" s="6" t="s">
        <v>10700</v>
      </c>
      <c r="E33" s="6" t="s">
        <v>10701</v>
      </c>
    </row>
    <row r="34" spans="1:5" ht="15.75" customHeight="1" x14ac:dyDescent="0.2">
      <c r="A34" s="6" t="s">
        <v>10638</v>
      </c>
      <c r="B34" s="6">
        <v>2020</v>
      </c>
      <c r="C34" s="6"/>
      <c r="D34" s="6" t="s">
        <v>10702</v>
      </c>
      <c r="E34" s="6" t="s">
        <v>10703</v>
      </c>
    </row>
    <row r="35" spans="1:5" ht="15.75" customHeight="1" x14ac:dyDescent="0.2">
      <c r="A35" s="6" t="s">
        <v>10638</v>
      </c>
      <c r="B35" s="6">
        <v>2020</v>
      </c>
      <c r="C35" s="6"/>
      <c r="D35" s="6" t="s">
        <v>10704</v>
      </c>
      <c r="E35" s="6" t="s">
        <v>10705</v>
      </c>
    </row>
    <row r="36" spans="1:5" ht="15.75" customHeight="1" x14ac:dyDescent="0.2">
      <c r="A36" s="6" t="s">
        <v>10638</v>
      </c>
      <c r="B36" s="6">
        <v>2020</v>
      </c>
      <c r="C36" s="6"/>
      <c r="D36" s="6" t="s">
        <v>10706</v>
      </c>
      <c r="E36" s="6" t="s">
        <v>10707</v>
      </c>
    </row>
    <row r="37" spans="1:5" ht="15.75" customHeight="1" x14ac:dyDescent="0.2">
      <c r="A37" s="6" t="s">
        <v>10638</v>
      </c>
      <c r="B37" s="6">
        <v>2020</v>
      </c>
      <c r="C37" s="6"/>
      <c r="D37" s="6" t="s">
        <v>10708</v>
      </c>
      <c r="E37" s="6" t="s">
        <v>10709</v>
      </c>
    </row>
    <row r="38" spans="1:5" ht="15.75" customHeight="1" x14ac:dyDescent="0.2">
      <c r="A38" s="6" t="s">
        <v>10638</v>
      </c>
      <c r="B38" s="6">
        <v>2020</v>
      </c>
      <c r="C38" s="6"/>
      <c r="D38" s="6" t="s">
        <v>10710</v>
      </c>
      <c r="E38" s="6" t="s">
        <v>10711</v>
      </c>
    </row>
    <row r="39" spans="1:5" ht="15.75" customHeight="1" x14ac:dyDescent="0.2">
      <c r="A39" s="6" t="s">
        <v>10638</v>
      </c>
      <c r="B39" s="6">
        <v>2020</v>
      </c>
      <c r="C39" s="6"/>
      <c r="D39" s="6" t="s">
        <v>10712</v>
      </c>
      <c r="E39" s="6" t="s">
        <v>10713</v>
      </c>
    </row>
    <row r="40" spans="1:5" ht="15.75" customHeight="1" x14ac:dyDescent="0.2">
      <c r="A40" s="6" t="s">
        <v>10638</v>
      </c>
      <c r="B40" s="6">
        <v>2020</v>
      </c>
      <c r="C40" s="6"/>
      <c r="D40" s="6" t="s">
        <v>10714</v>
      </c>
      <c r="E40" s="6" t="s">
        <v>10715</v>
      </c>
    </row>
    <row r="41" spans="1:5" ht="15.75" customHeight="1" x14ac:dyDescent="0.2">
      <c r="A41" s="6" t="s">
        <v>10638</v>
      </c>
      <c r="B41" s="6">
        <v>2020</v>
      </c>
      <c r="C41" s="6"/>
      <c r="D41" s="6" t="s">
        <v>10716</v>
      </c>
      <c r="E41" s="6" t="s">
        <v>10717</v>
      </c>
    </row>
    <row r="42" spans="1:5" ht="15.75" customHeight="1" x14ac:dyDescent="0.2">
      <c r="A42" s="6" t="s">
        <v>10638</v>
      </c>
      <c r="B42" s="6">
        <v>2020</v>
      </c>
      <c r="C42" s="6"/>
      <c r="D42" s="6" t="s">
        <v>10718</v>
      </c>
      <c r="E42" s="6" t="s">
        <v>10719</v>
      </c>
    </row>
    <row r="43" spans="1:5" ht="15.75" customHeight="1" x14ac:dyDescent="0.2">
      <c r="A43" s="6" t="s">
        <v>10638</v>
      </c>
      <c r="B43" s="6">
        <v>2020</v>
      </c>
      <c r="C43" s="6"/>
      <c r="D43" s="6" t="s">
        <v>10720</v>
      </c>
      <c r="E43" s="6" t="s">
        <v>10721</v>
      </c>
    </row>
    <row r="44" spans="1:5" ht="15.75" customHeight="1" x14ac:dyDescent="0.2">
      <c r="A44" s="6" t="s">
        <v>10638</v>
      </c>
      <c r="B44" s="6">
        <v>2020</v>
      </c>
      <c r="C44" s="6"/>
      <c r="D44" s="6" t="s">
        <v>10722</v>
      </c>
      <c r="E44" s="6" t="s">
        <v>10723</v>
      </c>
    </row>
    <row r="45" spans="1:5" ht="15.75" customHeight="1" x14ac:dyDescent="0.2">
      <c r="A45" s="6" t="s">
        <v>10638</v>
      </c>
      <c r="B45" s="6">
        <v>2020</v>
      </c>
      <c r="C45" s="6"/>
      <c r="D45" s="6" t="s">
        <v>10724</v>
      </c>
      <c r="E45" s="6" t="s">
        <v>10725</v>
      </c>
    </row>
    <row r="46" spans="1:5" ht="15.75" customHeight="1" x14ac:dyDescent="0.2">
      <c r="A46" s="6" t="s">
        <v>10638</v>
      </c>
      <c r="B46" s="6">
        <v>2020</v>
      </c>
      <c r="C46" s="6"/>
      <c r="D46" s="6" t="s">
        <v>10726</v>
      </c>
      <c r="E46" s="6" t="s">
        <v>10727</v>
      </c>
    </row>
    <row r="47" spans="1:5" ht="15.75" customHeight="1" x14ac:dyDescent="0.2">
      <c r="A47" s="6" t="s">
        <v>10638</v>
      </c>
      <c r="B47" s="6">
        <v>2020</v>
      </c>
      <c r="C47" s="6"/>
      <c r="D47" s="6" t="s">
        <v>10728</v>
      </c>
      <c r="E47" s="6" t="s">
        <v>10729</v>
      </c>
    </row>
    <row r="48" spans="1:5" ht="15.75" customHeight="1" x14ac:dyDescent="0.2">
      <c r="A48" s="6" t="s">
        <v>10638</v>
      </c>
      <c r="B48" s="6">
        <v>2020</v>
      </c>
      <c r="C48" s="6"/>
      <c r="D48" s="6" t="s">
        <v>10730</v>
      </c>
      <c r="E48" s="6" t="s">
        <v>10731</v>
      </c>
    </row>
    <row r="49" spans="1:5" ht="15.75" customHeight="1" x14ac:dyDescent="0.2">
      <c r="A49" s="6" t="s">
        <v>10638</v>
      </c>
      <c r="B49" s="6">
        <v>2020</v>
      </c>
      <c r="C49" s="6"/>
      <c r="D49" s="6" t="s">
        <v>10732</v>
      </c>
      <c r="E49" s="6" t="s">
        <v>10733</v>
      </c>
    </row>
    <row r="50" spans="1:5" ht="15.75" customHeight="1" x14ac:dyDescent="0.2">
      <c r="A50" s="6" t="s">
        <v>10638</v>
      </c>
      <c r="B50" s="6">
        <v>2020</v>
      </c>
      <c r="C50" s="6"/>
      <c r="D50" s="6" t="s">
        <v>10734</v>
      </c>
      <c r="E50" s="6" t="s">
        <v>10735</v>
      </c>
    </row>
    <row r="51" spans="1:5" ht="15.75" customHeight="1" x14ac:dyDescent="0.2">
      <c r="A51" s="6" t="s">
        <v>10638</v>
      </c>
      <c r="B51" s="6">
        <v>2020</v>
      </c>
      <c r="C51" s="6"/>
      <c r="D51" s="6" t="s">
        <v>10736</v>
      </c>
      <c r="E51" s="6" t="s">
        <v>10737</v>
      </c>
    </row>
    <row r="52" spans="1:5" ht="15.75" customHeight="1" x14ac:dyDescent="0.2">
      <c r="A52" s="6" t="s">
        <v>10638</v>
      </c>
      <c r="B52" s="6">
        <v>2020</v>
      </c>
      <c r="C52" s="6"/>
      <c r="D52" s="6" t="s">
        <v>10738</v>
      </c>
      <c r="E52" s="6" t="s">
        <v>10739</v>
      </c>
    </row>
    <row r="53" spans="1:5" ht="15.75" customHeight="1" x14ac:dyDescent="0.2">
      <c r="A53" s="6" t="s">
        <v>10638</v>
      </c>
      <c r="B53" s="6">
        <v>2020</v>
      </c>
      <c r="C53" s="6"/>
      <c r="D53" s="6" t="s">
        <v>10740</v>
      </c>
      <c r="E53" s="6" t="s">
        <v>10741</v>
      </c>
    </row>
    <row r="54" spans="1:5" ht="15.75" customHeight="1" x14ac:dyDescent="0.2">
      <c r="A54" s="6" t="s">
        <v>10638</v>
      </c>
      <c r="B54" s="6">
        <v>2020</v>
      </c>
      <c r="C54" s="6"/>
      <c r="D54" s="6" t="s">
        <v>10742</v>
      </c>
      <c r="E54" s="6" t="s">
        <v>10743</v>
      </c>
    </row>
    <row r="55" spans="1:5" ht="15.75" customHeight="1" x14ac:dyDescent="0.2">
      <c r="A55" s="6" t="s">
        <v>10638</v>
      </c>
      <c r="B55" s="6">
        <v>2020</v>
      </c>
      <c r="C55" s="6"/>
      <c r="D55" s="6" t="s">
        <v>10744</v>
      </c>
      <c r="E55" s="6" t="s">
        <v>10745</v>
      </c>
    </row>
    <row r="56" spans="1:5" ht="15.75" customHeight="1" x14ac:dyDescent="0.2">
      <c r="A56" s="6" t="s">
        <v>10638</v>
      </c>
      <c r="B56" s="6">
        <v>2020</v>
      </c>
      <c r="C56" s="6"/>
      <c r="D56" s="6" t="s">
        <v>10746</v>
      </c>
      <c r="E56" s="6" t="s">
        <v>10747</v>
      </c>
    </row>
    <row r="57" spans="1:5" ht="15.75" customHeight="1" x14ac:dyDescent="0.2">
      <c r="A57" s="6" t="s">
        <v>10638</v>
      </c>
      <c r="B57" s="6">
        <v>2020</v>
      </c>
      <c r="C57" s="6"/>
      <c r="D57" s="6" t="s">
        <v>10748</v>
      </c>
      <c r="E57" s="6" t="s">
        <v>10749</v>
      </c>
    </row>
    <row r="58" spans="1:5" ht="15.75" customHeight="1" x14ac:dyDescent="0.2">
      <c r="A58" s="6" t="s">
        <v>10638</v>
      </c>
      <c r="B58" s="6">
        <v>2020</v>
      </c>
      <c r="C58" s="6"/>
      <c r="D58" s="6" t="s">
        <v>10750</v>
      </c>
      <c r="E58" s="6" t="s">
        <v>10751</v>
      </c>
    </row>
    <row r="59" spans="1:5" ht="15.75" customHeight="1" x14ac:dyDescent="0.2">
      <c r="A59" s="6" t="s">
        <v>10638</v>
      </c>
      <c r="B59" s="6">
        <v>2020</v>
      </c>
      <c r="C59" s="6"/>
      <c r="D59" s="6" t="s">
        <v>10752</v>
      </c>
      <c r="E59" s="6" t="s">
        <v>10753</v>
      </c>
    </row>
    <row r="60" spans="1:5" ht="15.75" customHeight="1" x14ac:dyDescent="0.2">
      <c r="A60" s="6" t="s">
        <v>10638</v>
      </c>
      <c r="B60" s="6">
        <v>2020</v>
      </c>
      <c r="C60" s="6"/>
      <c r="D60" s="6" t="s">
        <v>10754</v>
      </c>
      <c r="E60" s="6" t="s">
        <v>10755</v>
      </c>
    </row>
    <row r="61" spans="1:5" ht="15.75" customHeight="1" x14ac:dyDescent="0.2">
      <c r="A61" s="6" t="s">
        <v>10638</v>
      </c>
      <c r="B61" s="6">
        <v>2020</v>
      </c>
      <c r="C61" s="6"/>
      <c r="D61" s="6" t="s">
        <v>10756</v>
      </c>
      <c r="E61" s="6" t="s">
        <v>10757</v>
      </c>
    </row>
    <row r="62" spans="1:5" ht="15.75" customHeight="1" x14ac:dyDescent="0.2">
      <c r="A62" s="6" t="s">
        <v>10638</v>
      </c>
      <c r="B62" s="6">
        <v>2020</v>
      </c>
      <c r="C62" s="6"/>
      <c r="D62" s="6" t="s">
        <v>10758</v>
      </c>
      <c r="E62" s="6" t="s">
        <v>10759</v>
      </c>
    </row>
    <row r="63" spans="1:5" ht="15.75" customHeight="1" x14ac:dyDescent="0.2">
      <c r="A63" s="6" t="s">
        <v>10638</v>
      </c>
      <c r="B63" s="6">
        <v>2020</v>
      </c>
      <c r="C63" s="6"/>
      <c r="D63" s="6" t="s">
        <v>10760</v>
      </c>
      <c r="E63" s="6" t="s">
        <v>10761</v>
      </c>
    </row>
    <row r="64" spans="1:5" ht="15.75" customHeight="1" x14ac:dyDescent="0.2">
      <c r="A64" s="6" t="s">
        <v>10638</v>
      </c>
      <c r="B64" s="6">
        <v>2020</v>
      </c>
      <c r="C64" s="6"/>
      <c r="D64" s="6" t="s">
        <v>10762</v>
      </c>
      <c r="E64" s="6" t="s">
        <v>10763</v>
      </c>
    </row>
    <row r="65" spans="1:5" ht="15.75" customHeight="1" x14ac:dyDescent="0.2">
      <c r="A65" s="6" t="s">
        <v>10638</v>
      </c>
      <c r="B65" s="6">
        <v>2020</v>
      </c>
      <c r="C65" s="6"/>
      <c r="D65" s="6" t="s">
        <v>10764</v>
      </c>
      <c r="E65" s="6" t="s">
        <v>10765</v>
      </c>
    </row>
    <row r="66" spans="1:5" ht="15.75" customHeight="1" x14ac:dyDescent="0.2">
      <c r="A66" s="6" t="s">
        <v>10638</v>
      </c>
      <c r="B66" s="6">
        <v>2020</v>
      </c>
      <c r="C66" s="6"/>
      <c r="D66" s="6" t="s">
        <v>10766</v>
      </c>
      <c r="E66" s="6" t="s">
        <v>10767</v>
      </c>
    </row>
    <row r="67" spans="1:5" ht="15.75" customHeight="1" x14ac:dyDescent="0.2">
      <c r="A67" s="6" t="s">
        <v>10638</v>
      </c>
      <c r="B67" s="6">
        <v>2020</v>
      </c>
      <c r="C67" s="6"/>
      <c r="D67" s="6" t="s">
        <v>10768</v>
      </c>
      <c r="E67" s="6" t="s">
        <v>10769</v>
      </c>
    </row>
    <row r="68" spans="1:5" ht="15.75" customHeight="1" x14ac:dyDescent="0.2">
      <c r="A68" s="6" t="s">
        <v>10638</v>
      </c>
      <c r="B68" s="6">
        <v>2020</v>
      </c>
      <c r="C68" s="6"/>
      <c r="D68" s="6" t="s">
        <v>10770</v>
      </c>
      <c r="E68" s="6" t="s">
        <v>10771</v>
      </c>
    </row>
    <row r="69" spans="1:5" ht="15.75" customHeight="1" x14ac:dyDescent="0.2">
      <c r="A69" s="6" t="s">
        <v>10638</v>
      </c>
      <c r="B69" s="6">
        <v>2020</v>
      </c>
      <c r="C69" s="6"/>
      <c r="D69" s="6" t="s">
        <v>10772</v>
      </c>
      <c r="E69" s="6" t="s">
        <v>10773</v>
      </c>
    </row>
    <row r="70" spans="1:5" ht="15.75" customHeight="1" x14ac:dyDescent="0.2">
      <c r="A70" s="6" t="s">
        <v>10638</v>
      </c>
      <c r="B70" s="6">
        <v>2020</v>
      </c>
      <c r="C70" s="6"/>
      <c r="D70" s="6" t="s">
        <v>10774</v>
      </c>
      <c r="E70" s="6" t="s">
        <v>10775</v>
      </c>
    </row>
    <row r="71" spans="1:5" ht="15.75" customHeight="1" x14ac:dyDescent="0.2">
      <c r="A71" s="6" t="s">
        <v>10638</v>
      </c>
      <c r="B71" s="6">
        <v>2020</v>
      </c>
      <c r="C71" s="6"/>
      <c r="D71" s="6" t="s">
        <v>10776</v>
      </c>
      <c r="E71" s="6" t="s">
        <v>10777</v>
      </c>
    </row>
    <row r="72" spans="1:5" ht="15.75" customHeight="1" x14ac:dyDescent="0.2">
      <c r="A72" s="6" t="s">
        <v>10638</v>
      </c>
      <c r="B72" s="6">
        <v>2020</v>
      </c>
      <c r="C72" s="6"/>
      <c r="D72" s="6" t="s">
        <v>10778</v>
      </c>
      <c r="E72" s="6" t="s">
        <v>10779</v>
      </c>
    </row>
    <row r="73" spans="1:5" ht="15.75" customHeight="1" x14ac:dyDescent="0.2">
      <c r="A73" s="6" t="s">
        <v>10638</v>
      </c>
      <c r="B73" s="6">
        <v>2020</v>
      </c>
      <c r="C73" s="6"/>
      <c r="D73" s="6" t="s">
        <v>10780</v>
      </c>
      <c r="E73" s="6" t="s">
        <v>10781</v>
      </c>
    </row>
    <row r="74" spans="1:5" ht="15.75" customHeight="1" x14ac:dyDescent="0.2">
      <c r="A74" s="6" t="s">
        <v>10638</v>
      </c>
      <c r="B74" s="6">
        <v>2020</v>
      </c>
      <c r="C74" s="6"/>
      <c r="D74" s="6" t="s">
        <v>10782</v>
      </c>
      <c r="E74" s="6" t="s">
        <v>10783</v>
      </c>
    </row>
    <row r="75" spans="1:5" ht="15.75" customHeight="1" x14ac:dyDescent="0.2">
      <c r="A75" s="6" t="s">
        <v>10638</v>
      </c>
      <c r="B75" s="6">
        <v>2020</v>
      </c>
      <c r="C75" s="6"/>
      <c r="D75" s="6" t="s">
        <v>10784</v>
      </c>
      <c r="E75" s="6" t="s">
        <v>10785</v>
      </c>
    </row>
    <row r="76" spans="1:5" ht="15.75" customHeight="1" x14ac:dyDescent="0.2">
      <c r="A76" s="6" t="s">
        <v>10638</v>
      </c>
      <c r="B76" s="6">
        <v>2020</v>
      </c>
      <c r="C76" s="6"/>
      <c r="D76" s="6" t="s">
        <v>10786</v>
      </c>
      <c r="E76" s="6" t="s">
        <v>10787</v>
      </c>
    </row>
    <row r="77" spans="1:5" ht="15.75" customHeight="1" x14ac:dyDescent="0.2">
      <c r="A77" s="6" t="s">
        <v>10638</v>
      </c>
      <c r="B77" s="6">
        <v>2020</v>
      </c>
      <c r="C77" s="6"/>
      <c r="D77" s="6" t="s">
        <v>10788</v>
      </c>
      <c r="E77" s="6" t="s">
        <v>10789</v>
      </c>
    </row>
    <row r="78" spans="1:5" ht="15.75" customHeight="1" x14ac:dyDescent="0.2">
      <c r="A78" s="6" t="s">
        <v>10638</v>
      </c>
      <c r="B78" s="6">
        <v>2020</v>
      </c>
      <c r="C78" s="6"/>
      <c r="D78" s="6" t="s">
        <v>10790</v>
      </c>
      <c r="E78" s="6" t="s">
        <v>10791</v>
      </c>
    </row>
    <row r="79" spans="1:5" ht="15.75" customHeight="1" x14ac:dyDescent="0.2">
      <c r="A79" s="6" t="s">
        <v>10638</v>
      </c>
      <c r="B79" s="6">
        <v>2020</v>
      </c>
      <c r="C79" s="6"/>
      <c r="D79" s="6" t="s">
        <v>10792</v>
      </c>
      <c r="E79" s="6" t="s">
        <v>10793</v>
      </c>
    </row>
    <row r="80" spans="1:5" ht="15.75" customHeight="1" x14ac:dyDescent="0.2">
      <c r="A80" s="6" t="s">
        <v>10638</v>
      </c>
      <c r="B80" s="6">
        <v>2020</v>
      </c>
      <c r="C80" s="6"/>
      <c r="D80" s="6" t="s">
        <v>10794</v>
      </c>
      <c r="E80" s="6" t="s">
        <v>10795</v>
      </c>
    </row>
    <row r="81" spans="1:5" ht="15.75" customHeight="1" x14ac:dyDescent="0.2">
      <c r="A81" s="6" t="s">
        <v>10638</v>
      </c>
      <c r="B81" s="6">
        <v>2020</v>
      </c>
      <c r="C81" s="6"/>
      <c r="D81" s="6" t="s">
        <v>10796</v>
      </c>
      <c r="E81" s="6" t="s">
        <v>10797</v>
      </c>
    </row>
    <row r="82" spans="1:5" ht="15.75" customHeight="1" x14ac:dyDescent="0.2">
      <c r="A82" s="6" t="s">
        <v>10638</v>
      </c>
      <c r="B82" s="6">
        <v>2020</v>
      </c>
      <c r="C82" s="6"/>
      <c r="D82" s="6" t="s">
        <v>10798</v>
      </c>
      <c r="E82" s="6" t="s">
        <v>10799</v>
      </c>
    </row>
    <row r="83" spans="1:5" ht="15.75" customHeight="1" x14ac:dyDescent="0.2">
      <c r="A83" s="6" t="s">
        <v>10638</v>
      </c>
      <c r="B83" s="6">
        <v>2020</v>
      </c>
      <c r="C83" s="6"/>
      <c r="D83" s="6" t="s">
        <v>10800</v>
      </c>
      <c r="E83" s="6" t="s">
        <v>10801</v>
      </c>
    </row>
    <row r="84" spans="1:5" ht="15.75" customHeight="1" x14ac:dyDescent="0.2">
      <c r="A84" s="6" t="s">
        <v>10638</v>
      </c>
      <c r="B84" s="6">
        <v>2020</v>
      </c>
      <c r="C84" s="6"/>
      <c r="D84" s="6" t="s">
        <v>10802</v>
      </c>
      <c r="E84" s="6" t="s">
        <v>10803</v>
      </c>
    </row>
    <row r="85" spans="1:5" ht="15.75" customHeight="1" x14ac:dyDescent="0.2">
      <c r="A85" s="6" t="s">
        <v>10638</v>
      </c>
      <c r="B85" s="6">
        <v>2020</v>
      </c>
      <c r="C85" s="6"/>
      <c r="D85" s="6" t="s">
        <v>10804</v>
      </c>
      <c r="E85" s="6" t="s">
        <v>10805</v>
      </c>
    </row>
    <row r="86" spans="1:5" ht="15.75" customHeight="1" x14ac:dyDescent="0.2">
      <c r="A86" s="6" t="s">
        <v>10638</v>
      </c>
      <c r="B86" s="6">
        <v>2020</v>
      </c>
      <c r="C86" s="6"/>
      <c r="D86" s="6" t="s">
        <v>10806</v>
      </c>
      <c r="E86" s="6" t="s">
        <v>10807</v>
      </c>
    </row>
    <row r="87" spans="1:5" ht="15.75" customHeight="1" x14ac:dyDescent="0.2">
      <c r="A87" s="6" t="s">
        <v>10638</v>
      </c>
      <c r="B87" s="6">
        <v>2020</v>
      </c>
      <c r="C87" s="6"/>
      <c r="D87" s="6" t="s">
        <v>10808</v>
      </c>
      <c r="E87" s="6" t="s">
        <v>10809</v>
      </c>
    </row>
    <row r="88" spans="1:5" ht="15.75" customHeight="1" x14ac:dyDescent="0.2">
      <c r="A88" s="6" t="s">
        <v>10638</v>
      </c>
      <c r="B88" s="6">
        <v>2020</v>
      </c>
      <c r="C88" s="6"/>
      <c r="D88" s="6" t="s">
        <v>10810</v>
      </c>
      <c r="E88" s="6" t="s">
        <v>10811</v>
      </c>
    </row>
    <row r="89" spans="1:5" ht="15.75" customHeight="1" x14ac:dyDescent="0.2">
      <c r="A89" s="6" t="s">
        <v>10638</v>
      </c>
      <c r="B89" s="6">
        <v>2020</v>
      </c>
      <c r="C89" s="6"/>
      <c r="D89" s="6" t="s">
        <v>10812</v>
      </c>
      <c r="E89" s="6" t="s">
        <v>10813</v>
      </c>
    </row>
    <row r="90" spans="1:5" ht="15.75" customHeight="1" x14ac:dyDescent="0.2">
      <c r="A90" s="6" t="s">
        <v>10638</v>
      </c>
      <c r="B90" s="6">
        <v>2020</v>
      </c>
      <c r="C90" s="6"/>
      <c r="D90" s="6" t="s">
        <v>10814</v>
      </c>
      <c r="E90" s="6" t="s">
        <v>10815</v>
      </c>
    </row>
    <row r="91" spans="1:5" ht="15.75" customHeight="1" x14ac:dyDescent="0.2">
      <c r="A91" s="6" t="s">
        <v>10638</v>
      </c>
      <c r="B91" s="6">
        <v>2020</v>
      </c>
      <c r="C91" s="6"/>
      <c r="D91" s="6" t="s">
        <v>10816</v>
      </c>
      <c r="E91" s="6" t="s">
        <v>2254</v>
      </c>
    </row>
    <row r="92" spans="1:5" ht="15.75" customHeight="1" x14ac:dyDescent="0.2">
      <c r="A92" s="6" t="s">
        <v>10638</v>
      </c>
      <c r="B92" s="6">
        <v>2020</v>
      </c>
      <c r="C92" s="6"/>
      <c r="D92" s="6" t="s">
        <v>10817</v>
      </c>
      <c r="E92" s="6" t="s">
        <v>10818</v>
      </c>
    </row>
    <row r="93" spans="1:5" ht="15.75" customHeight="1" x14ac:dyDescent="0.2">
      <c r="A93" s="6" t="s">
        <v>10638</v>
      </c>
      <c r="B93" s="6">
        <v>2020</v>
      </c>
      <c r="C93" s="6"/>
      <c r="D93" s="6" t="s">
        <v>10819</v>
      </c>
      <c r="E93" s="6" t="s">
        <v>10820</v>
      </c>
    </row>
    <row r="94" spans="1:5" ht="15.75" customHeight="1" x14ac:dyDescent="0.2">
      <c r="A94" s="6" t="s">
        <v>10638</v>
      </c>
      <c r="B94" s="6">
        <v>2020</v>
      </c>
      <c r="C94" s="6"/>
      <c r="D94" s="6" t="s">
        <v>10821</v>
      </c>
      <c r="E94" s="6" t="s">
        <v>10822</v>
      </c>
    </row>
    <row r="95" spans="1:5" ht="15.75" customHeight="1" x14ac:dyDescent="0.2">
      <c r="A95" s="6" t="s">
        <v>10638</v>
      </c>
      <c r="B95" s="6">
        <v>2020</v>
      </c>
      <c r="C95" s="6"/>
      <c r="D95" s="6" t="s">
        <v>10823</v>
      </c>
      <c r="E95" s="6" t="s">
        <v>10824</v>
      </c>
    </row>
    <row r="96" spans="1:5" ht="15.75" customHeight="1" x14ac:dyDescent="0.2">
      <c r="A96" s="6" t="s">
        <v>10638</v>
      </c>
      <c r="B96" s="6">
        <v>2020</v>
      </c>
      <c r="C96" s="6"/>
      <c r="D96" s="6" t="s">
        <v>10825</v>
      </c>
      <c r="E96" s="6" t="s">
        <v>10826</v>
      </c>
    </row>
    <row r="97" spans="1:5" ht="15.75" customHeight="1" x14ac:dyDescent="0.2">
      <c r="A97" s="6" t="s">
        <v>10638</v>
      </c>
      <c r="B97" s="6">
        <v>2020</v>
      </c>
      <c r="C97" s="6"/>
      <c r="D97" s="6" t="s">
        <v>10827</v>
      </c>
      <c r="E97" s="6" t="s">
        <v>10828</v>
      </c>
    </row>
    <row r="98" spans="1:5" ht="15.75" customHeight="1" x14ac:dyDescent="0.2">
      <c r="A98" s="6" t="s">
        <v>10638</v>
      </c>
      <c r="B98" s="6">
        <v>2020</v>
      </c>
      <c r="C98" s="6"/>
      <c r="D98" s="6" t="s">
        <v>10829</v>
      </c>
      <c r="E98" s="6" t="s">
        <v>10830</v>
      </c>
    </row>
    <row r="99" spans="1:5" ht="15.75" customHeight="1" x14ac:dyDescent="0.2">
      <c r="A99" s="6" t="s">
        <v>10638</v>
      </c>
      <c r="B99" s="6">
        <v>2020</v>
      </c>
      <c r="C99" s="6"/>
      <c r="D99" s="6" t="s">
        <v>10831</v>
      </c>
      <c r="E99" s="6" t="s">
        <v>10832</v>
      </c>
    </row>
    <row r="100" spans="1:5" ht="15.75" customHeight="1" x14ac:dyDescent="0.2">
      <c r="A100" s="6" t="s">
        <v>10638</v>
      </c>
      <c r="B100" s="6">
        <v>2020</v>
      </c>
      <c r="C100" s="6"/>
      <c r="D100" s="6" t="s">
        <v>10833</v>
      </c>
      <c r="E100" s="6" t="s">
        <v>10834</v>
      </c>
    </row>
    <row r="101" spans="1:5" ht="15.75" customHeight="1" x14ac:dyDescent="0.2">
      <c r="A101" s="6" t="s">
        <v>10638</v>
      </c>
      <c r="B101" s="6">
        <v>2020</v>
      </c>
      <c r="C101" s="6"/>
      <c r="D101" s="6" t="s">
        <v>10835</v>
      </c>
      <c r="E101" s="6" t="s">
        <v>10836</v>
      </c>
    </row>
    <row r="102" spans="1:5" ht="15.75" customHeight="1" x14ac:dyDescent="0.2">
      <c r="A102" s="6" t="s">
        <v>10638</v>
      </c>
      <c r="B102" s="6">
        <v>2020</v>
      </c>
      <c r="C102" s="6"/>
      <c r="D102" s="6" t="s">
        <v>10837</v>
      </c>
      <c r="E102" s="6" t="s">
        <v>10838</v>
      </c>
    </row>
    <row r="103" spans="1:5" ht="15.75" customHeight="1" x14ac:dyDescent="0.2">
      <c r="A103" s="6" t="s">
        <v>10638</v>
      </c>
      <c r="B103" s="6">
        <v>2020</v>
      </c>
      <c r="C103" s="6"/>
      <c r="D103" s="6" t="s">
        <v>10839</v>
      </c>
      <c r="E103" s="6" t="s">
        <v>10840</v>
      </c>
    </row>
    <row r="104" spans="1:5" ht="15.75" customHeight="1" x14ac:dyDescent="0.2">
      <c r="A104" s="6" t="s">
        <v>10638</v>
      </c>
      <c r="B104" s="6">
        <v>2020</v>
      </c>
      <c r="C104" s="6"/>
      <c r="D104" s="6" t="s">
        <v>10841</v>
      </c>
      <c r="E104" s="6" t="s">
        <v>10842</v>
      </c>
    </row>
    <row r="105" spans="1:5" ht="15.75" customHeight="1" x14ac:dyDescent="0.2">
      <c r="A105" s="6" t="s">
        <v>10638</v>
      </c>
      <c r="B105" s="6">
        <v>2020</v>
      </c>
      <c r="C105" s="6"/>
      <c r="D105" s="6" t="s">
        <v>10843</v>
      </c>
      <c r="E105" s="6" t="s">
        <v>10844</v>
      </c>
    </row>
    <row r="106" spans="1:5" ht="15.75" customHeight="1" x14ac:dyDescent="0.2">
      <c r="A106" s="6" t="s">
        <v>10638</v>
      </c>
      <c r="B106" s="6">
        <v>2020</v>
      </c>
      <c r="C106" s="6"/>
      <c r="D106" s="6" t="s">
        <v>10845</v>
      </c>
      <c r="E106" s="6" t="s">
        <v>10846</v>
      </c>
    </row>
    <row r="107" spans="1:5" ht="15.75" customHeight="1" x14ac:dyDescent="0.2">
      <c r="A107" s="6" t="s">
        <v>10638</v>
      </c>
      <c r="B107" s="6">
        <v>2020</v>
      </c>
      <c r="C107" s="6"/>
      <c r="D107" s="6" t="s">
        <v>10847</v>
      </c>
      <c r="E107" s="6" t="s">
        <v>2254</v>
      </c>
    </row>
    <row r="108" spans="1:5" ht="15.75" customHeight="1" x14ac:dyDescent="0.2">
      <c r="A108" s="6" t="s">
        <v>10638</v>
      </c>
      <c r="B108" s="6">
        <v>2020</v>
      </c>
      <c r="C108" s="6"/>
      <c r="D108" s="6" t="s">
        <v>10848</v>
      </c>
      <c r="E108" s="6" t="s">
        <v>2254</v>
      </c>
    </row>
    <row r="109" spans="1:5" ht="15.75" customHeight="1" x14ac:dyDescent="0.2">
      <c r="A109" s="6" t="s">
        <v>10638</v>
      </c>
      <c r="B109" s="6">
        <v>2020</v>
      </c>
      <c r="C109" s="6"/>
      <c r="D109" s="6" t="s">
        <v>10849</v>
      </c>
      <c r="E109" s="6" t="s">
        <v>10850</v>
      </c>
    </row>
    <row r="110" spans="1:5" ht="15.75" customHeight="1" x14ac:dyDescent="0.2">
      <c r="A110" s="6" t="s">
        <v>10638</v>
      </c>
      <c r="B110" s="6">
        <v>2020</v>
      </c>
      <c r="C110" s="6"/>
      <c r="D110" s="6" t="s">
        <v>10851</v>
      </c>
      <c r="E110" s="6" t="s">
        <v>10852</v>
      </c>
    </row>
    <row r="111" spans="1:5" ht="15.75" customHeight="1" x14ac:dyDescent="0.2">
      <c r="A111" s="6" t="s">
        <v>10638</v>
      </c>
      <c r="B111" s="6">
        <v>2020</v>
      </c>
      <c r="C111" s="6"/>
      <c r="D111" s="6" t="s">
        <v>10853</v>
      </c>
      <c r="E111" s="6" t="s">
        <v>10854</v>
      </c>
    </row>
    <row r="112" spans="1:5" ht="15.75" customHeight="1" x14ac:dyDescent="0.2">
      <c r="A112" s="6" t="s">
        <v>10638</v>
      </c>
      <c r="B112" s="6">
        <v>2020</v>
      </c>
      <c r="C112" s="6"/>
      <c r="D112" s="6" t="s">
        <v>10855</v>
      </c>
      <c r="E112" s="6" t="s">
        <v>10856</v>
      </c>
    </row>
    <row r="113" spans="1:5" ht="15.75" customHeight="1" x14ac:dyDescent="0.2">
      <c r="A113" s="6" t="s">
        <v>10638</v>
      </c>
      <c r="B113" s="6">
        <v>2020</v>
      </c>
      <c r="C113" s="6"/>
      <c r="D113" s="6" t="s">
        <v>10857</v>
      </c>
      <c r="E113" s="6" t="s">
        <v>10858</v>
      </c>
    </row>
    <row r="114" spans="1:5" ht="15.75" customHeight="1" x14ac:dyDescent="0.2">
      <c r="A114" s="6" t="s">
        <v>10638</v>
      </c>
      <c r="B114" s="6">
        <v>2020</v>
      </c>
      <c r="C114" s="6"/>
      <c r="D114" s="6" t="s">
        <v>10859</v>
      </c>
      <c r="E114" s="6" t="s">
        <v>10860</v>
      </c>
    </row>
    <row r="115" spans="1:5" ht="15.75" customHeight="1" x14ac:dyDescent="0.2">
      <c r="A115" s="6" t="s">
        <v>10638</v>
      </c>
      <c r="B115" s="6">
        <v>2020</v>
      </c>
      <c r="C115" s="6"/>
      <c r="D115" s="6" t="s">
        <v>10861</v>
      </c>
      <c r="E115" s="6" t="s">
        <v>10862</v>
      </c>
    </row>
    <row r="116" spans="1:5" ht="15.75" customHeight="1" x14ac:dyDescent="0.2">
      <c r="A116" s="6" t="s">
        <v>10638</v>
      </c>
      <c r="B116" s="6">
        <v>2020</v>
      </c>
      <c r="C116" s="6"/>
      <c r="D116" s="6" t="s">
        <v>10863</v>
      </c>
      <c r="E116" s="6" t="s">
        <v>10864</v>
      </c>
    </row>
    <row r="117" spans="1:5" ht="15.75" customHeight="1" x14ac:dyDescent="0.2">
      <c r="A117" s="6" t="s">
        <v>10638</v>
      </c>
      <c r="B117" s="6">
        <v>2020</v>
      </c>
      <c r="C117" s="6"/>
      <c r="D117" s="6" t="s">
        <v>10865</v>
      </c>
      <c r="E117" s="6" t="s">
        <v>10866</v>
      </c>
    </row>
    <row r="118" spans="1:5" ht="15.75" customHeight="1" x14ac:dyDescent="0.2">
      <c r="A118" s="6" t="s">
        <v>10638</v>
      </c>
      <c r="B118" s="6">
        <v>2020</v>
      </c>
      <c r="C118" s="6"/>
      <c r="D118" s="6" t="s">
        <v>10867</v>
      </c>
      <c r="E118" s="6" t="s">
        <v>10868</v>
      </c>
    </row>
    <row r="119" spans="1:5" ht="15.75" customHeight="1" x14ac:dyDescent="0.2">
      <c r="A119" s="6" t="s">
        <v>10638</v>
      </c>
      <c r="B119" s="6">
        <v>2020</v>
      </c>
      <c r="C119" s="6"/>
      <c r="D119" s="6" t="s">
        <v>10869</v>
      </c>
      <c r="E119" s="6" t="s">
        <v>10870</v>
      </c>
    </row>
    <row r="120" spans="1:5" ht="15.75" customHeight="1" x14ac:dyDescent="0.2">
      <c r="A120" s="6" t="s">
        <v>10638</v>
      </c>
      <c r="B120" s="6">
        <v>2020</v>
      </c>
      <c r="C120" s="6"/>
      <c r="D120" s="6" t="s">
        <v>10871</v>
      </c>
      <c r="E120" s="6" t="s">
        <v>10872</v>
      </c>
    </row>
    <row r="121" spans="1:5" ht="15.75" customHeight="1" x14ac:dyDescent="0.2">
      <c r="A121" s="6" t="s">
        <v>10638</v>
      </c>
      <c r="B121" s="6">
        <v>2020</v>
      </c>
      <c r="C121" s="6"/>
      <c r="D121" s="6" t="s">
        <v>10873</v>
      </c>
      <c r="E121" s="6" t="s">
        <v>10874</v>
      </c>
    </row>
    <row r="122" spans="1:5" ht="15.75" customHeight="1" x14ac:dyDescent="0.2">
      <c r="A122" s="6" t="s">
        <v>10638</v>
      </c>
      <c r="B122" s="6">
        <v>2020</v>
      </c>
      <c r="C122" s="6"/>
      <c r="D122" s="6" t="s">
        <v>10875</v>
      </c>
      <c r="E122" s="6" t="s">
        <v>10876</v>
      </c>
    </row>
    <row r="123" spans="1:5" ht="15.75" customHeight="1" x14ac:dyDescent="0.2">
      <c r="A123" s="6" t="s">
        <v>10638</v>
      </c>
      <c r="B123" s="6">
        <v>2020</v>
      </c>
      <c r="C123" s="6"/>
      <c r="D123" s="6" t="s">
        <v>10877</v>
      </c>
      <c r="E123" s="6" t="s">
        <v>10878</v>
      </c>
    </row>
    <row r="124" spans="1:5" ht="15.75" customHeight="1" x14ac:dyDescent="0.2">
      <c r="A124" s="6" t="s">
        <v>10638</v>
      </c>
      <c r="B124" s="6">
        <v>2019</v>
      </c>
      <c r="C124" s="6"/>
      <c r="D124" s="6" t="s">
        <v>10879</v>
      </c>
      <c r="E124" s="6" t="s">
        <v>10880</v>
      </c>
    </row>
    <row r="125" spans="1:5" ht="15.75" customHeight="1" x14ac:dyDescent="0.2">
      <c r="A125" s="6" t="s">
        <v>10638</v>
      </c>
      <c r="B125" s="6">
        <v>2019</v>
      </c>
      <c r="C125" s="6"/>
      <c r="D125" s="6" t="s">
        <v>10881</v>
      </c>
      <c r="E125" s="6" t="s">
        <v>10882</v>
      </c>
    </row>
    <row r="126" spans="1:5" ht="15.75" customHeight="1" x14ac:dyDescent="0.2">
      <c r="A126" s="6" t="s">
        <v>10638</v>
      </c>
      <c r="B126" s="6">
        <v>2019</v>
      </c>
      <c r="C126" s="6"/>
      <c r="D126" s="6" t="s">
        <v>10883</v>
      </c>
      <c r="E126" s="6" t="s">
        <v>10884</v>
      </c>
    </row>
    <row r="127" spans="1:5" ht="15.75" customHeight="1" x14ac:dyDescent="0.2">
      <c r="A127" s="6" t="s">
        <v>10638</v>
      </c>
      <c r="B127" s="6">
        <v>2019</v>
      </c>
      <c r="C127" s="6"/>
      <c r="D127" s="6" t="s">
        <v>10885</v>
      </c>
      <c r="E127" s="6" t="s">
        <v>10886</v>
      </c>
    </row>
    <row r="128" spans="1:5" ht="15.75" customHeight="1" x14ac:dyDescent="0.2">
      <c r="A128" s="6" t="s">
        <v>10638</v>
      </c>
      <c r="B128" s="6">
        <v>2019</v>
      </c>
      <c r="C128" s="6"/>
      <c r="D128" s="6" t="s">
        <v>10887</v>
      </c>
      <c r="E128" s="6" t="s">
        <v>10888</v>
      </c>
    </row>
    <row r="129" spans="1:5" ht="15.75" customHeight="1" x14ac:dyDescent="0.2">
      <c r="A129" s="6" t="s">
        <v>10638</v>
      </c>
      <c r="B129" s="6">
        <v>2019</v>
      </c>
      <c r="C129" s="6"/>
      <c r="D129" s="6" t="s">
        <v>10889</v>
      </c>
      <c r="E129" s="6" t="s">
        <v>10890</v>
      </c>
    </row>
    <row r="130" spans="1:5" ht="15.75" customHeight="1" x14ac:dyDescent="0.2">
      <c r="A130" s="6" t="s">
        <v>10638</v>
      </c>
      <c r="B130" s="6">
        <v>2019</v>
      </c>
      <c r="C130" s="6"/>
      <c r="D130" s="6" t="s">
        <v>10891</v>
      </c>
      <c r="E130" s="6" t="s">
        <v>10892</v>
      </c>
    </row>
    <row r="131" spans="1:5" ht="15.75" customHeight="1" x14ac:dyDescent="0.2">
      <c r="A131" s="6" t="s">
        <v>10638</v>
      </c>
      <c r="B131" s="6">
        <v>2019</v>
      </c>
      <c r="C131" s="6"/>
      <c r="D131" s="6" t="s">
        <v>10893</v>
      </c>
      <c r="E131" s="6" t="s">
        <v>10894</v>
      </c>
    </row>
    <row r="132" spans="1:5" ht="15.75" customHeight="1" x14ac:dyDescent="0.2">
      <c r="A132" s="6" t="s">
        <v>10638</v>
      </c>
      <c r="B132" s="6">
        <v>2019</v>
      </c>
      <c r="C132" s="6"/>
      <c r="D132" s="6" t="s">
        <v>10895</v>
      </c>
      <c r="E132" s="6" t="s">
        <v>10896</v>
      </c>
    </row>
    <row r="133" spans="1:5" ht="15.75" customHeight="1" x14ac:dyDescent="0.2">
      <c r="A133" s="6" t="s">
        <v>10638</v>
      </c>
      <c r="B133" s="6">
        <v>2019</v>
      </c>
      <c r="C133" s="6"/>
      <c r="D133" s="6" t="s">
        <v>10897</v>
      </c>
      <c r="E133" s="6" t="s">
        <v>10898</v>
      </c>
    </row>
    <row r="134" spans="1:5" ht="15.75" customHeight="1" x14ac:dyDescent="0.2">
      <c r="A134" s="6" t="s">
        <v>10638</v>
      </c>
      <c r="B134" s="6">
        <v>2019</v>
      </c>
      <c r="C134" s="6"/>
      <c r="D134" s="6" t="s">
        <v>10899</v>
      </c>
      <c r="E134" s="6" t="s">
        <v>10900</v>
      </c>
    </row>
    <row r="135" spans="1:5" ht="15.75" customHeight="1" x14ac:dyDescent="0.2">
      <c r="A135" s="6" t="s">
        <v>10638</v>
      </c>
      <c r="B135" s="6">
        <v>2019</v>
      </c>
      <c r="C135" s="6"/>
      <c r="D135" s="6" t="s">
        <v>10901</v>
      </c>
      <c r="E135" s="6" t="s">
        <v>10902</v>
      </c>
    </row>
    <row r="136" spans="1:5" ht="15.75" customHeight="1" x14ac:dyDescent="0.2">
      <c r="A136" s="6" t="s">
        <v>10638</v>
      </c>
      <c r="B136" s="6">
        <v>2019</v>
      </c>
      <c r="C136" s="6"/>
      <c r="D136" s="6" t="s">
        <v>10903</v>
      </c>
      <c r="E136" s="6" t="s">
        <v>10904</v>
      </c>
    </row>
    <row r="137" spans="1:5" ht="15.75" customHeight="1" x14ac:dyDescent="0.2">
      <c r="A137" s="6" t="s">
        <v>10638</v>
      </c>
      <c r="B137" s="6">
        <v>2019</v>
      </c>
      <c r="C137" s="6"/>
      <c r="D137" s="6" t="s">
        <v>10905</v>
      </c>
      <c r="E137" s="6" t="s">
        <v>10906</v>
      </c>
    </row>
    <row r="138" spans="1:5" ht="15.75" customHeight="1" x14ac:dyDescent="0.2">
      <c r="A138" s="6" t="s">
        <v>10638</v>
      </c>
      <c r="B138" s="6">
        <v>2019</v>
      </c>
      <c r="C138" s="6"/>
      <c r="D138" s="6" t="s">
        <v>10907</v>
      </c>
      <c r="E138" s="6" t="s">
        <v>10908</v>
      </c>
    </row>
    <row r="139" spans="1:5" ht="15.75" customHeight="1" x14ac:dyDescent="0.2">
      <c r="A139" s="6" t="s">
        <v>10638</v>
      </c>
      <c r="B139" s="6">
        <v>2019</v>
      </c>
      <c r="C139" s="6"/>
      <c r="D139" s="6" t="s">
        <v>10909</v>
      </c>
      <c r="E139" s="6" t="s">
        <v>10910</v>
      </c>
    </row>
    <row r="140" spans="1:5" ht="15.75" customHeight="1" x14ac:dyDescent="0.2">
      <c r="A140" s="6" t="s">
        <v>10638</v>
      </c>
      <c r="B140" s="6">
        <v>2019</v>
      </c>
      <c r="C140" s="6"/>
      <c r="D140" s="6" t="s">
        <v>10911</v>
      </c>
      <c r="E140" s="6" t="s">
        <v>10912</v>
      </c>
    </row>
    <row r="141" spans="1:5" ht="15.75" customHeight="1" x14ac:dyDescent="0.2">
      <c r="A141" s="6" t="s">
        <v>10638</v>
      </c>
      <c r="B141" s="6">
        <v>2019</v>
      </c>
      <c r="C141" s="6"/>
      <c r="D141" s="6" t="s">
        <v>10913</v>
      </c>
      <c r="E141" s="6" t="s">
        <v>2254</v>
      </c>
    </row>
    <row r="142" spans="1:5" ht="15.75" customHeight="1" x14ac:dyDescent="0.2">
      <c r="A142" s="6" t="s">
        <v>10638</v>
      </c>
      <c r="B142" s="6">
        <v>2019</v>
      </c>
      <c r="C142" s="6"/>
      <c r="D142" s="6" t="s">
        <v>10914</v>
      </c>
      <c r="E142" s="6" t="s">
        <v>10915</v>
      </c>
    </row>
    <row r="143" spans="1:5" ht="15.75" customHeight="1" x14ac:dyDescent="0.2">
      <c r="A143" s="6" t="s">
        <v>10638</v>
      </c>
      <c r="B143" s="6">
        <v>2019</v>
      </c>
      <c r="C143" s="6"/>
      <c r="D143" s="6" t="s">
        <v>10916</v>
      </c>
      <c r="E143" s="6" t="s">
        <v>10917</v>
      </c>
    </row>
    <row r="144" spans="1:5" ht="15.75" customHeight="1" x14ac:dyDescent="0.2">
      <c r="A144" s="6" t="s">
        <v>10638</v>
      </c>
      <c r="B144" s="6">
        <v>2019</v>
      </c>
      <c r="C144" s="6"/>
      <c r="D144" s="6" t="s">
        <v>10918</v>
      </c>
      <c r="E144" s="6" t="s">
        <v>10919</v>
      </c>
    </row>
    <row r="145" spans="1:5" ht="15.75" customHeight="1" x14ac:dyDescent="0.2">
      <c r="A145" s="6" t="s">
        <v>10638</v>
      </c>
      <c r="B145" s="6">
        <v>2019</v>
      </c>
      <c r="C145" s="6"/>
      <c r="D145" s="6" t="s">
        <v>10920</v>
      </c>
      <c r="E145" s="6" t="s">
        <v>10921</v>
      </c>
    </row>
    <row r="146" spans="1:5" ht="15.75" customHeight="1" x14ac:dyDescent="0.2">
      <c r="A146" s="6" t="s">
        <v>10638</v>
      </c>
      <c r="B146" s="6">
        <v>2019</v>
      </c>
      <c r="C146" s="6"/>
      <c r="D146" s="6" t="s">
        <v>10922</v>
      </c>
      <c r="E146" s="6" t="s">
        <v>10923</v>
      </c>
    </row>
    <row r="147" spans="1:5" ht="15.75" customHeight="1" x14ac:dyDescent="0.2">
      <c r="A147" s="6" t="s">
        <v>10638</v>
      </c>
      <c r="B147" s="6">
        <v>2019</v>
      </c>
      <c r="C147" s="6"/>
      <c r="D147" s="6" t="s">
        <v>10924</v>
      </c>
      <c r="E147" s="6" t="s">
        <v>10925</v>
      </c>
    </row>
    <row r="148" spans="1:5" ht="15.75" customHeight="1" x14ac:dyDescent="0.2">
      <c r="A148" s="6" t="s">
        <v>10638</v>
      </c>
      <c r="B148" s="6">
        <v>2019</v>
      </c>
      <c r="C148" s="6"/>
      <c r="D148" s="6" t="s">
        <v>10926</v>
      </c>
      <c r="E148" s="6" t="s">
        <v>10927</v>
      </c>
    </row>
    <row r="149" spans="1:5" ht="15.75" customHeight="1" x14ac:dyDescent="0.2">
      <c r="A149" s="6" t="s">
        <v>10638</v>
      </c>
      <c r="B149" s="6">
        <v>2019</v>
      </c>
      <c r="C149" s="6"/>
      <c r="D149" s="6" t="s">
        <v>10928</v>
      </c>
      <c r="E149" s="6" t="s">
        <v>10929</v>
      </c>
    </row>
    <row r="150" spans="1:5" ht="15.75" customHeight="1" x14ac:dyDescent="0.2">
      <c r="A150" s="6" t="s">
        <v>10638</v>
      </c>
      <c r="B150" s="6">
        <v>2019</v>
      </c>
      <c r="C150" s="6"/>
      <c r="D150" s="6" t="s">
        <v>10930</v>
      </c>
      <c r="E150" s="6" t="s">
        <v>10931</v>
      </c>
    </row>
    <row r="151" spans="1:5" ht="15.75" customHeight="1" x14ac:dyDescent="0.2">
      <c r="A151" s="6" t="s">
        <v>10638</v>
      </c>
      <c r="B151" s="6">
        <v>2019</v>
      </c>
      <c r="C151" s="6"/>
      <c r="D151" s="6" t="s">
        <v>10932</v>
      </c>
      <c r="E151" s="6" t="s">
        <v>10933</v>
      </c>
    </row>
    <row r="152" spans="1:5" ht="15.75" customHeight="1" x14ac:dyDescent="0.2">
      <c r="A152" s="6" t="s">
        <v>10638</v>
      </c>
      <c r="B152" s="6">
        <v>2019</v>
      </c>
      <c r="C152" s="6"/>
      <c r="D152" s="6" t="s">
        <v>10934</v>
      </c>
      <c r="E152" s="6" t="s">
        <v>10935</v>
      </c>
    </row>
    <row r="153" spans="1:5" ht="15.75" customHeight="1" x14ac:dyDescent="0.2">
      <c r="A153" s="6" t="s">
        <v>10638</v>
      </c>
      <c r="B153" s="6">
        <v>2019</v>
      </c>
      <c r="C153" s="6"/>
      <c r="D153" s="6" t="s">
        <v>10936</v>
      </c>
      <c r="E153" s="6" t="s">
        <v>10937</v>
      </c>
    </row>
    <row r="154" spans="1:5" ht="15.75" customHeight="1" x14ac:dyDescent="0.2">
      <c r="A154" s="6" t="s">
        <v>10638</v>
      </c>
      <c r="B154" s="6">
        <v>2019</v>
      </c>
      <c r="C154" s="6"/>
      <c r="D154" s="6" t="s">
        <v>10938</v>
      </c>
      <c r="E154" s="6" t="s">
        <v>10939</v>
      </c>
    </row>
    <row r="155" spans="1:5" ht="15.75" customHeight="1" x14ac:dyDescent="0.2">
      <c r="A155" s="6" t="s">
        <v>10638</v>
      </c>
      <c r="B155" s="6">
        <v>2019</v>
      </c>
      <c r="C155" s="6"/>
      <c r="D155" s="6" t="s">
        <v>10940</v>
      </c>
      <c r="E155" s="6" t="s">
        <v>10941</v>
      </c>
    </row>
    <row r="156" spans="1:5" ht="15.75" customHeight="1" x14ac:dyDescent="0.2">
      <c r="A156" s="6" t="s">
        <v>10638</v>
      </c>
      <c r="B156" s="6">
        <v>2019</v>
      </c>
      <c r="C156" s="6"/>
      <c r="D156" s="6" t="s">
        <v>10942</v>
      </c>
      <c r="E156" s="6" t="s">
        <v>10943</v>
      </c>
    </row>
    <row r="157" spans="1:5" ht="15.75" customHeight="1" x14ac:dyDescent="0.2">
      <c r="A157" s="6" t="s">
        <v>10638</v>
      </c>
      <c r="B157" s="6">
        <v>2019</v>
      </c>
      <c r="C157" s="6"/>
      <c r="D157" s="6" t="s">
        <v>10944</v>
      </c>
      <c r="E157" s="6" t="s">
        <v>10945</v>
      </c>
    </row>
    <row r="158" spans="1:5" ht="15.75" customHeight="1" x14ac:dyDescent="0.2">
      <c r="A158" s="6" t="s">
        <v>10638</v>
      </c>
      <c r="B158" s="6">
        <v>2019</v>
      </c>
      <c r="C158" s="6"/>
      <c r="D158" s="6" t="s">
        <v>10946</v>
      </c>
      <c r="E158" s="6" t="s">
        <v>10947</v>
      </c>
    </row>
    <row r="159" spans="1:5" ht="15.75" customHeight="1" x14ac:dyDescent="0.2">
      <c r="A159" s="6" t="s">
        <v>10638</v>
      </c>
      <c r="B159" s="6">
        <v>2019</v>
      </c>
      <c r="C159" s="6"/>
      <c r="D159" s="6" t="s">
        <v>10948</v>
      </c>
      <c r="E159" s="6" t="s">
        <v>2254</v>
      </c>
    </row>
    <row r="160" spans="1:5" ht="15.75" customHeight="1" x14ac:dyDescent="0.2">
      <c r="A160" s="6" t="s">
        <v>10638</v>
      </c>
      <c r="B160" s="6">
        <v>2019</v>
      </c>
      <c r="C160" s="6"/>
      <c r="D160" s="6" t="s">
        <v>10949</v>
      </c>
      <c r="E160" s="6" t="s">
        <v>10950</v>
      </c>
    </row>
    <row r="161" spans="1:5" ht="15.75" customHeight="1" x14ac:dyDescent="0.2">
      <c r="A161" s="6" t="s">
        <v>10638</v>
      </c>
      <c r="B161" s="6">
        <v>2019</v>
      </c>
      <c r="C161" s="6"/>
      <c r="D161" s="6" t="s">
        <v>10951</v>
      </c>
      <c r="E161" s="6" t="s">
        <v>10952</v>
      </c>
    </row>
    <row r="162" spans="1:5" ht="15.75" customHeight="1" x14ac:dyDescent="0.2">
      <c r="A162" s="6" t="s">
        <v>10638</v>
      </c>
      <c r="B162" s="6">
        <v>2019</v>
      </c>
      <c r="C162" s="6"/>
      <c r="D162" s="6" t="s">
        <v>10953</v>
      </c>
      <c r="E162" s="6" t="s">
        <v>10954</v>
      </c>
    </row>
    <row r="163" spans="1:5" ht="15.75" customHeight="1" x14ac:dyDescent="0.2">
      <c r="A163" s="6" t="s">
        <v>10638</v>
      </c>
      <c r="B163" s="6">
        <v>2019</v>
      </c>
      <c r="C163" s="6"/>
      <c r="D163" s="6" t="s">
        <v>10955</v>
      </c>
      <c r="E163" s="6" t="s">
        <v>10956</v>
      </c>
    </row>
    <row r="164" spans="1:5" ht="15.75" customHeight="1" x14ac:dyDescent="0.2">
      <c r="A164" s="6" t="s">
        <v>10638</v>
      </c>
      <c r="B164" s="6">
        <v>2019</v>
      </c>
      <c r="C164" s="6"/>
      <c r="D164" s="6" t="s">
        <v>10957</v>
      </c>
      <c r="E164" s="6" t="s">
        <v>10958</v>
      </c>
    </row>
    <row r="165" spans="1:5" ht="15.75" customHeight="1" x14ac:dyDescent="0.2">
      <c r="A165" s="6" t="s">
        <v>10638</v>
      </c>
      <c r="B165" s="6">
        <v>2019</v>
      </c>
      <c r="C165" s="6"/>
      <c r="D165" s="6" t="s">
        <v>10959</v>
      </c>
      <c r="E165" s="6" t="s">
        <v>10960</v>
      </c>
    </row>
    <row r="166" spans="1:5" ht="15.75" customHeight="1" x14ac:dyDescent="0.2">
      <c r="A166" s="6" t="s">
        <v>10638</v>
      </c>
      <c r="B166" s="6">
        <v>2019</v>
      </c>
      <c r="C166" s="6"/>
      <c r="D166" s="6" t="s">
        <v>10961</v>
      </c>
      <c r="E166" s="6" t="s">
        <v>10962</v>
      </c>
    </row>
    <row r="167" spans="1:5" ht="15.75" customHeight="1" x14ac:dyDescent="0.2">
      <c r="A167" s="6" t="s">
        <v>10638</v>
      </c>
      <c r="B167" s="6">
        <v>2019</v>
      </c>
      <c r="C167" s="6"/>
      <c r="D167" s="6" t="s">
        <v>10963</v>
      </c>
      <c r="E167" s="6" t="s">
        <v>10964</v>
      </c>
    </row>
    <row r="168" spans="1:5" ht="15.75" customHeight="1" x14ac:dyDescent="0.2">
      <c r="A168" s="6" t="s">
        <v>10638</v>
      </c>
      <c r="B168" s="6">
        <v>2019</v>
      </c>
      <c r="C168" s="6"/>
      <c r="D168" s="6" t="s">
        <v>10965</v>
      </c>
      <c r="E168" s="6" t="s">
        <v>10966</v>
      </c>
    </row>
    <row r="169" spans="1:5" ht="15.75" customHeight="1" x14ac:dyDescent="0.2">
      <c r="A169" s="6" t="s">
        <v>10638</v>
      </c>
      <c r="B169" s="6">
        <v>2019</v>
      </c>
      <c r="C169" s="6"/>
      <c r="D169" s="6" t="s">
        <v>10967</v>
      </c>
      <c r="E169" s="6" t="s">
        <v>10968</v>
      </c>
    </row>
    <row r="170" spans="1:5" ht="15.75" customHeight="1" x14ac:dyDescent="0.2">
      <c r="A170" s="6" t="s">
        <v>10638</v>
      </c>
      <c r="B170" s="6">
        <v>2019</v>
      </c>
      <c r="C170" s="6"/>
      <c r="D170" s="6" t="s">
        <v>10969</v>
      </c>
      <c r="E170" s="6" t="s">
        <v>2254</v>
      </c>
    </row>
    <row r="171" spans="1:5" ht="15.75" customHeight="1" x14ac:dyDescent="0.2">
      <c r="A171" s="6" t="s">
        <v>10638</v>
      </c>
      <c r="B171" s="6">
        <v>2019</v>
      </c>
      <c r="C171" s="6"/>
      <c r="D171" s="6" t="s">
        <v>10970</v>
      </c>
      <c r="E171" s="6" t="s">
        <v>10971</v>
      </c>
    </row>
    <row r="172" spans="1:5" ht="15.75" customHeight="1" x14ac:dyDescent="0.2">
      <c r="A172" s="6" t="s">
        <v>10638</v>
      </c>
      <c r="B172" s="6">
        <v>2019</v>
      </c>
      <c r="C172" s="6"/>
      <c r="D172" s="6" t="s">
        <v>10972</v>
      </c>
      <c r="E172" s="6" t="s">
        <v>10973</v>
      </c>
    </row>
    <row r="173" spans="1:5" ht="15.75" customHeight="1" x14ac:dyDescent="0.2">
      <c r="A173" s="6" t="s">
        <v>10638</v>
      </c>
      <c r="B173" s="6">
        <v>2019</v>
      </c>
      <c r="C173" s="6"/>
      <c r="D173" s="6" t="s">
        <v>10974</v>
      </c>
      <c r="E173" s="6" t="s">
        <v>10975</v>
      </c>
    </row>
    <row r="174" spans="1:5" ht="15.75" customHeight="1" x14ac:dyDescent="0.2">
      <c r="A174" s="6" t="s">
        <v>10638</v>
      </c>
      <c r="B174" s="6">
        <v>2019</v>
      </c>
      <c r="C174" s="6"/>
      <c r="D174" s="6" t="s">
        <v>10976</v>
      </c>
      <c r="E174" s="6" t="s">
        <v>10977</v>
      </c>
    </row>
    <row r="175" spans="1:5" ht="15.75" customHeight="1" x14ac:dyDescent="0.2">
      <c r="A175" s="6" t="s">
        <v>10638</v>
      </c>
      <c r="B175" s="6">
        <v>2019</v>
      </c>
      <c r="C175" s="6"/>
      <c r="D175" s="6" t="s">
        <v>10978</v>
      </c>
      <c r="E175" s="6" t="s">
        <v>10979</v>
      </c>
    </row>
    <row r="176" spans="1:5" ht="15.75" customHeight="1" x14ac:dyDescent="0.2">
      <c r="A176" s="6" t="s">
        <v>10638</v>
      </c>
      <c r="B176" s="6">
        <v>2019</v>
      </c>
      <c r="C176" s="6"/>
      <c r="D176" s="6" t="s">
        <v>10980</v>
      </c>
      <c r="E176" s="6" t="s">
        <v>10981</v>
      </c>
    </row>
    <row r="177" spans="1:5" ht="15.75" customHeight="1" x14ac:dyDescent="0.2">
      <c r="A177" s="6" t="s">
        <v>10638</v>
      </c>
      <c r="B177" s="6">
        <v>2019</v>
      </c>
      <c r="C177" s="6"/>
      <c r="D177" s="6" t="s">
        <v>10982</v>
      </c>
      <c r="E177" s="6" t="s">
        <v>10983</v>
      </c>
    </row>
    <row r="178" spans="1:5" ht="15.75" customHeight="1" x14ac:dyDescent="0.2">
      <c r="A178" s="6" t="s">
        <v>10638</v>
      </c>
      <c r="B178" s="6">
        <v>2019</v>
      </c>
      <c r="C178" s="6"/>
      <c r="D178" s="6" t="s">
        <v>10984</v>
      </c>
      <c r="E178" s="6" t="s">
        <v>10985</v>
      </c>
    </row>
    <row r="179" spans="1:5" ht="15.75" customHeight="1" x14ac:dyDescent="0.2">
      <c r="A179" s="6" t="s">
        <v>10638</v>
      </c>
      <c r="B179" s="6">
        <v>2019</v>
      </c>
      <c r="C179" s="6"/>
      <c r="D179" s="6" t="s">
        <v>10986</v>
      </c>
      <c r="E179" s="6" t="s">
        <v>10987</v>
      </c>
    </row>
    <row r="180" spans="1:5" ht="15.75" customHeight="1" x14ac:dyDescent="0.2">
      <c r="A180" s="6" t="s">
        <v>10638</v>
      </c>
      <c r="B180" s="6">
        <v>2019</v>
      </c>
      <c r="C180" s="6"/>
      <c r="D180" s="6" t="s">
        <v>10988</v>
      </c>
      <c r="E180" s="6" t="s">
        <v>10989</v>
      </c>
    </row>
    <row r="181" spans="1:5" ht="15.75" customHeight="1" x14ac:dyDescent="0.2">
      <c r="A181" s="6" t="s">
        <v>10638</v>
      </c>
      <c r="B181" s="6">
        <v>2019</v>
      </c>
      <c r="C181" s="6"/>
      <c r="D181" s="6" t="s">
        <v>10990</v>
      </c>
      <c r="E181" s="6" t="s">
        <v>10991</v>
      </c>
    </row>
    <row r="182" spans="1:5" ht="15.75" customHeight="1" x14ac:dyDescent="0.2">
      <c r="A182" s="6" t="s">
        <v>10638</v>
      </c>
      <c r="B182" s="6">
        <v>2019</v>
      </c>
      <c r="C182" s="6"/>
      <c r="D182" s="6" t="s">
        <v>10992</v>
      </c>
      <c r="E182" s="6" t="s">
        <v>10993</v>
      </c>
    </row>
    <row r="183" spans="1:5" ht="15.75" customHeight="1" x14ac:dyDescent="0.2">
      <c r="A183" s="6" t="s">
        <v>10638</v>
      </c>
      <c r="B183" s="6">
        <v>2019</v>
      </c>
      <c r="C183" s="6"/>
      <c r="D183" s="6" t="s">
        <v>10994</v>
      </c>
      <c r="E183" s="6" t="s">
        <v>10995</v>
      </c>
    </row>
    <row r="184" spans="1:5" ht="15.75" customHeight="1" x14ac:dyDescent="0.2">
      <c r="A184" s="6" t="s">
        <v>10638</v>
      </c>
      <c r="B184" s="6">
        <v>2019</v>
      </c>
      <c r="C184" s="6"/>
      <c r="D184" s="6" t="s">
        <v>10996</v>
      </c>
      <c r="E184" s="6" t="s">
        <v>10997</v>
      </c>
    </row>
    <row r="185" spans="1:5" ht="15.75" customHeight="1" x14ac:dyDescent="0.2">
      <c r="A185" s="6" t="s">
        <v>10638</v>
      </c>
      <c r="B185" s="6">
        <v>2019</v>
      </c>
      <c r="C185" s="6"/>
      <c r="D185" s="6" t="s">
        <v>10998</v>
      </c>
      <c r="E185" s="6" t="s">
        <v>10999</v>
      </c>
    </row>
    <row r="186" spans="1:5" ht="15.75" customHeight="1" x14ac:dyDescent="0.2">
      <c r="A186" s="6" t="s">
        <v>10638</v>
      </c>
      <c r="B186" s="6">
        <v>2019</v>
      </c>
      <c r="C186" s="6"/>
      <c r="D186" s="6" t="s">
        <v>11000</v>
      </c>
      <c r="E186" s="6" t="s">
        <v>11001</v>
      </c>
    </row>
    <row r="187" spans="1:5" ht="15.75" customHeight="1" x14ac:dyDescent="0.2">
      <c r="A187" s="6" t="s">
        <v>10638</v>
      </c>
      <c r="B187" s="6">
        <v>2019</v>
      </c>
      <c r="C187" s="6"/>
      <c r="D187" s="6" t="s">
        <v>11002</v>
      </c>
      <c r="E187" s="6" t="s">
        <v>11003</v>
      </c>
    </row>
    <row r="188" spans="1:5" ht="15.75" customHeight="1" x14ac:dyDescent="0.2">
      <c r="A188" s="6" t="s">
        <v>10638</v>
      </c>
      <c r="B188" s="6">
        <v>2019</v>
      </c>
      <c r="C188" s="6"/>
      <c r="D188" s="6" t="s">
        <v>11004</v>
      </c>
      <c r="E188" s="6" t="s">
        <v>11005</v>
      </c>
    </row>
    <row r="189" spans="1:5" ht="15.75" customHeight="1" x14ac:dyDescent="0.2">
      <c r="A189" s="6" t="s">
        <v>10638</v>
      </c>
      <c r="B189" s="6">
        <v>2019</v>
      </c>
      <c r="C189" s="6"/>
      <c r="D189" s="6" t="s">
        <v>11006</v>
      </c>
      <c r="E189" s="6" t="s">
        <v>11007</v>
      </c>
    </row>
    <row r="190" spans="1:5" ht="15.75" customHeight="1" x14ac:dyDescent="0.2">
      <c r="A190" s="6" t="s">
        <v>10638</v>
      </c>
      <c r="B190" s="6">
        <v>2019</v>
      </c>
      <c r="C190" s="6"/>
      <c r="D190" s="6" t="s">
        <v>11008</v>
      </c>
      <c r="E190" s="6" t="s">
        <v>11009</v>
      </c>
    </row>
    <row r="191" spans="1:5" ht="15.75" customHeight="1" x14ac:dyDescent="0.2">
      <c r="A191" s="6" t="s">
        <v>10638</v>
      </c>
      <c r="B191" s="6">
        <v>2019</v>
      </c>
      <c r="C191" s="6"/>
      <c r="D191" s="6" t="s">
        <v>11010</v>
      </c>
      <c r="E191" s="6" t="s">
        <v>11011</v>
      </c>
    </row>
    <row r="192" spans="1:5" ht="15.75" customHeight="1" x14ac:dyDescent="0.2">
      <c r="A192" s="6" t="s">
        <v>10638</v>
      </c>
      <c r="B192" s="6">
        <v>2019</v>
      </c>
      <c r="C192" s="6"/>
      <c r="D192" s="6" t="s">
        <v>11012</v>
      </c>
      <c r="E192" s="6" t="s">
        <v>11013</v>
      </c>
    </row>
    <row r="193" spans="1:5" ht="15.75" customHeight="1" x14ac:dyDescent="0.2">
      <c r="A193" s="6" t="s">
        <v>10638</v>
      </c>
      <c r="B193" s="6">
        <v>2019</v>
      </c>
      <c r="C193" s="6"/>
      <c r="D193" s="6" t="s">
        <v>11014</v>
      </c>
      <c r="E193" s="6" t="s">
        <v>11015</v>
      </c>
    </row>
    <row r="194" spans="1:5" ht="15.75" customHeight="1" x14ac:dyDescent="0.2">
      <c r="A194" s="6" t="s">
        <v>10638</v>
      </c>
      <c r="B194" s="6">
        <v>2019</v>
      </c>
      <c r="C194" s="6"/>
      <c r="D194" s="6" t="s">
        <v>11016</v>
      </c>
      <c r="E194" s="6" t="s">
        <v>11017</v>
      </c>
    </row>
    <row r="195" spans="1:5" ht="15.75" customHeight="1" x14ac:dyDescent="0.2">
      <c r="A195" s="6" t="s">
        <v>10638</v>
      </c>
      <c r="B195" s="6">
        <v>2019</v>
      </c>
      <c r="C195" s="6"/>
      <c r="D195" s="6" t="s">
        <v>11018</v>
      </c>
      <c r="E195" s="6" t="s">
        <v>2254</v>
      </c>
    </row>
    <row r="196" spans="1:5" ht="15.75" customHeight="1" x14ac:dyDescent="0.2">
      <c r="A196" s="6" t="s">
        <v>10638</v>
      </c>
      <c r="B196" s="6">
        <v>2019</v>
      </c>
      <c r="C196" s="6"/>
      <c r="D196" s="6" t="s">
        <v>11019</v>
      </c>
      <c r="E196" s="6" t="s">
        <v>11020</v>
      </c>
    </row>
    <row r="197" spans="1:5" ht="15.75" customHeight="1" x14ac:dyDescent="0.2">
      <c r="A197" s="6" t="s">
        <v>10638</v>
      </c>
      <c r="B197" s="6">
        <v>2019</v>
      </c>
      <c r="C197" s="6"/>
      <c r="D197" s="6" t="s">
        <v>11021</v>
      </c>
      <c r="E197" s="6" t="s">
        <v>11022</v>
      </c>
    </row>
    <row r="198" spans="1:5" ht="15.75" customHeight="1" x14ac:dyDescent="0.2">
      <c r="A198" s="6" t="s">
        <v>10638</v>
      </c>
      <c r="B198" s="6">
        <v>2019</v>
      </c>
      <c r="C198" s="6"/>
      <c r="D198" s="6" t="s">
        <v>11023</v>
      </c>
      <c r="E198" s="6" t="s">
        <v>11024</v>
      </c>
    </row>
    <row r="199" spans="1:5" ht="15.75" customHeight="1" x14ac:dyDescent="0.2">
      <c r="A199" s="6" t="s">
        <v>10638</v>
      </c>
      <c r="B199" s="6">
        <v>2019</v>
      </c>
      <c r="C199" s="6"/>
      <c r="D199" s="6" t="s">
        <v>11025</v>
      </c>
      <c r="E199" s="6" t="s">
        <v>11026</v>
      </c>
    </row>
    <row r="200" spans="1:5" ht="15.75" customHeight="1" x14ac:dyDescent="0.2">
      <c r="A200" s="6" t="s">
        <v>10638</v>
      </c>
      <c r="B200" s="6">
        <v>2019</v>
      </c>
      <c r="C200" s="6"/>
      <c r="D200" s="6" t="s">
        <v>11027</v>
      </c>
      <c r="E200" s="6" t="s">
        <v>11028</v>
      </c>
    </row>
    <row r="201" spans="1:5" ht="15.75" customHeight="1" x14ac:dyDescent="0.2">
      <c r="A201" s="6" t="s">
        <v>10638</v>
      </c>
      <c r="B201" s="6">
        <v>2019</v>
      </c>
      <c r="C201" s="6"/>
      <c r="D201" s="6" t="s">
        <v>11029</v>
      </c>
      <c r="E201" s="6" t="s">
        <v>11030</v>
      </c>
    </row>
    <row r="202" spans="1:5" ht="15.75" customHeight="1" x14ac:dyDescent="0.2">
      <c r="A202" s="6" t="s">
        <v>10638</v>
      </c>
      <c r="B202" s="6">
        <v>2019</v>
      </c>
      <c r="C202" s="6"/>
      <c r="D202" s="6" t="s">
        <v>11031</v>
      </c>
      <c r="E202" s="6" t="s">
        <v>11032</v>
      </c>
    </row>
    <row r="203" spans="1:5" ht="15.75" customHeight="1" x14ac:dyDescent="0.2">
      <c r="A203" s="6" t="s">
        <v>10638</v>
      </c>
      <c r="B203" s="6">
        <v>2019</v>
      </c>
      <c r="C203" s="6"/>
      <c r="D203" s="6" t="s">
        <v>11033</v>
      </c>
      <c r="E203" s="6" t="s">
        <v>11034</v>
      </c>
    </row>
    <row r="204" spans="1:5" ht="15.75" customHeight="1" x14ac:dyDescent="0.2">
      <c r="A204" s="6" t="s">
        <v>10638</v>
      </c>
      <c r="B204" s="6">
        <v>2019</v>
      </c>
      <c r="C204" s="6"/>
      <c r="D204" s="6" t="s">
        <v>11035</v>
      </c>
      <c r="E204" s="6" t="s">
        <v>11036</v>
      </c>
    </row>
    <row r="205" spans="1:5" ht="15.75" customHeight="1" x14ac:dyDescent="0.2">
      <c r="A205" s="6" t="s">
        <v>10638</v>
      </c>
      <c r="B205" s="6">
        <v>2019</v>
      </c>
      <c r="C205" s="6"/>
      <c r="D205" s="6" t="s">
        <v>11037</v>
      </c>
      <c r="E205" s="6" t="s">
        <v>11038</v>
      </c>
    </row>
    <row r="206" spans="1:5" ht="15.75" customHeight="1" x14ac:dyDescent="0.2">
      <c r="A206" s="6" t="s">
        <v>10638</v>
      </c>
      <c r="B206" s="6">
        <v>2019</v>
      </c>
      <c r="C206" s="6"/>
      <c r="D206" s="6" t="s">
        <v>11039</v>
      </c>
      <c r="E206" s="6" t="s">
        <v>11040</v>
      </c>
    </row>
    <row r="207" spans="1:5" ht="15.75" customHeight="1" x14ac:dyDescent="0.2">
      <c r="A207" s="6" t="s">
        <v>10638</v>
      </c>
      <c r="B207" s="6">
        <v>2019</v>
      </c>
      <c r="C207" s="6"/>
      <c r="D207" s="6" t="s">
        <v>11041</v>
      </c>
      <c r="E207" s="6" t="s">
        <v>11042</v>
      </c>
    </row>
    <row r="208" spans="1:5" ht="15.75" customHeight="1" x14ac:dyDescent="0.2">
      <c r="A208" s="6" t="s">
        <v>10638</v>
      </c>
      <c r="B208" s="6">
        <v>2019</v>
      </c>
      <c r="C208" s="6"/>
      <c r="D208" s="6" t="s">
        <v>11043</v>
      </c>
      <c r="E208" s="6" t="s">
        <v>11044</v>
      </c>
    </row>
    <row r="209" spans="1:5" ht="15.75" customHeight="1" x14ac:dyDescent="0.2">
      <c r="A209" s="6" t="s">
        <v>10638</v>
      </c>
      <c r="B209" s="6">
        <v>2019</v>
      </c>
      <c r="C209" s="6"/>
      <c r="D209" s="6" t="s">
        <v>11045</v>
      </c>
      <c r="E209" s="6" t="s">
        <v>11046</v>
      </c>
    </row>
    <row r="210" spans="1:5" ht="15.75" customHeight="1" x14ac:dyDescent="0.2">
      <c r="A210" s="6" t="s">
        <v>10638</v>
      </c>
      <c r="B210" s="6">
        <v>2019</v>
      </c>
      <c r="C210" s="6"/>
      <c r="D210" s="6" t="s">
        <v>11047</v>
      </c>
      <c r="E210" s="6" t="s">
        <v>2254</v>
      </c>
    </row>
    <row r="211" spans="1:5" ht="15.75" customHeight="1" x14ac:dyDescent="0.2">
      <c r="A211" s="6" t="s">
        <v>10638</v>
      </c>
      <c r="B211" s="6">
        <v>2019</v>
      </c>
      <c r="C211" s="6"/>
      <c r="D211" s="6" t="s">
        <v>11048</v>
      </c>
      <c r="E211" s="6" t="s">
        <v>11049</v>
      </c>
    </row>
    <row r="212" spans="1:5" ht="15.75" customHeight="1" x14ac:dyDescent="0.2">
      <c r="A212" s="6" t="s">
        <v>10638</v>
      </c>
      <c r="B212" s="6">
        <v>2019</v>
      </c>
      <c r="C212" s="6"/>
      <c r="D212" s="6" t="s">
        <v>11050</v>
      </c>
      <c r="E212" s="6" t="s">
        <v>11051</v>
      </c>
    </row>
    <row r="213" spans="1:5" ht="15.75" customHeight="1" x14ac:dyDescent="0.2">
      <c r="A213" s="6" t="s">
        <v>10638</v>
      </c>
      <c r="B213" s="6">
        <v>2019</v>
      </c>
      <c r="C213" s="6"/>
      <c r="D213" s="6" t="s">
        <v>11052</v>
      </c>
      <c r="E213" s="6" t="s">
        <v>11053</v>
      </c>
    </row>
    <row r="214" spans="1:5" ht="15.75" customHeight="1" x14ac:dyDescent="0.2">
      <c r="A214" s="6" t="s">
        <v>10638</v>
      </c>
      <c r="B214" s="6">
        <v>2019</v>
      </c>
      <c r="C214" s="6"/>
      <c r="D214" s="6" t="s">
        <v>11054</v>
      </c>
      <c r="E214" s="6" t="s">
        <v>11055</v>
      </c>
    </row>
    <row r="215" spans="1:5" ht="15.75" customHeight="1" x14ac:dyDescent="0.2">
      <c r="A215" s="6" t="s">
        <v>10638</v>
      </c>
      <c r="B215" s="6">
        <v>2019</v>
      </c>
      <c r="C215" s="6"/>
      <c r="D215" s="6" t="s">
        <v>11056</v>
      </c>
      <c r="E215" s="6" t="s">
        <v>11057</v>
      </c>
    </row>
    <row r="216" spans="1:5" ht="15.75" customHeight="1" x14ac:dyDescent="0.2">
      <c r="A216" s="6" t="s">
        <v>10638</v>
      </c>
      <c r="B216" s="6">
        <v>2019</v>
      </c>
      <c r="C216" s="6"/>
      <c r="D216" s="6" t="s">
        <v>11058</v>
      </c>
      <c r="E216" s="6" t="s">
        <v>11059</v>
      </c>
    </row>
    <row r="217" spans="1:5" ht="15.75" customHeight="1" x14ac:dyDescent="0.2">
      <c r="A217" s="6" t="s">
        <v>10638</v>
      </c>
      <c r="B217" s="6">
        <v>2019</v>
      </c>
      <c r="C217" s="6"/>
      <c r="D217" s="6" t="s">
        <v>11060</v>
      </c>
      <c r="E217" s="6" t="s">
        <v>11061</v>
      </c>
    </row>
    <row r="218" spans="1:5" ht="15.75" customHeight="1" x14ac:dyDescent="0.2">
      <c r="A218" s="6" t="s">
        <v>10638</v>
      </c>
      <c r="B218" s="6">
        <v>2019</v>
      </c>
      <c r="C218" s="6"/>
      <c r="D218" s="6" t="s">
        <v>11062</v>
      </c>
      <c r="E218" s="6" t="s">
        <v>11063</v>
      </c>
    </row>
    <row r="219" spans="1:5" ht="15.75" customHeight="1" x14ac:dyDescent="0.2">
      <c r="A219" s="6" t="s">
        <v>10638</v>
      </c>
      <c r="B219" s="6">
        <v>2019</v>
      </c>
      <c r="C219" s="6"/>
      <c r="D219" s="6" t="s">
        <v>11064</v>
      </c>
      <c r="E219" s="6" t="s">
        <v>11065</v>
      </c>
    </row>
    <row r="220" spans="1:5" ht="15.75" customHeight="1" x14ac:dyDescent="0.2">
      <c r="A220" s="6" t="s">
        <v>10638</v>
      </c>
      <c r="B220" s="6">
        <v>2019</v>
      </c>
      <c r="C220" s="6"/>
      <c r="D220" s="6" t="s">
        <v>11066</v>
      </c>
      <c r="E220" s="6" t="s">
        <v>11067</v>
      </c>
    </row>
    <row r="221" spans="1:5" ht="15.75" customHeight="1" x14ac:dyDescent="0.2">
      <c r="A221" s="6" t="s">
        <v>10638</v>
      </c>
      <c r="B221" s="6">
        <v>2019</v>
      </c>
      <c r="C221" s="6"/>
      <c r="D221" s="6" t="s">
        <v>11068</v>
      </c>
      <c r="E221" s="6" t="s">
        <v>11069</v>
      </c>
    </row>
    <row r="222" spans="1:5" ht="15.75" customHeight="1" x14ac:dyDescent="0.2">
      <c r="A222" s="6" t="s">
        <v>10638</v>
      </c>
      <c r="B222" s="6">
        <v>2019</v>
      </c>
      <c r="C222" s="6"/>
      <c r="D222" s="6" t="s">
        <v>11070</v>
      </c>
      <c r="E222" s="6" t="s">
        <v>2254</v>
      </c>
    </row>
    <row r="223" spans="1:5" ht="15.75" customHeight="1" x14ac:dyDescent="0.2">
      <c r="A223" s="6" t="s">
        <v>10638</v>
      </c>
      <c r="B223" s="6">
        <v>2019</v>
      </c>
      <c r="C223" s="6"/>
      <c r="D223" s="6" t="s">
        <v>11071</v>
      </c>
      <c r="E223" s="6" t="s">
        <v>11072</v>
      </c>
    </row>
    <row r="224" spans="1:5" ht="15.75" customHeight="1" x14ac:dyDescent="0.2">
      <c r="A224" s="6" t="s">
        <v>10638</v>
      </c>
      <c r="B224" s="6">
        <v>2019</v>
      </c>
      <c r="C224" s="6"/>
      <c r="D224" s="6" t="s">
        <v>11073</v>
      </c>
      <c r="E224" s="6" t="s">
        <v>11074</v>
      </c>
    </row>
    <row r="225" spans="1:5" ht="15.75" customHeight="1" x14ac:dyDescent="0.2">
      <c r="A225" s="6" t="s">
        <v>10638</v>
      </c>
      <c r="B225" s="6">
        <v>2019</v>
      </c>
      <c r="C225" s="6"/>
      <c r="D225" s="6" t="s">
        <v>11075</v>
      </c>
      <c r="E225" s="6" t="s">
        <v>11076</v>
      </c>
    </row>
    <row r="226" spans="1:5" ht="15.75" customHeight="1" x14ac:dyDescent="0.2">
      <c r="A226" s="6" t="s">
        <v>10638</v>
      </c>
      <c r="B226" s="6">
        <v>2019</v>
      </c>
      <c r="C226" s="6"/>
      <c r="D226" s="6" t="s">
        <v>11077</v>
      </c>
      <c r="E226" s="6" t="s">
        <v>11078</v>
      </c>
    </row>
    <row r="227" spans="1:5" ht="15.75" customHeight="1" x14ac:dyDescent="0.2">
      <c r="A227" s="6" t="s">
        <v>10638</v>
      </c>
      <c r="B227" s="6">
        <v>2019</v>
      </c>
      <c r="C227" s="6"/>
      <c r="D227" s="6" t="s">
        <v>11079</v>
      </c>
      <c r="E227" s="6" t="s">
        <v>11080</v>
      </c>
    </row>
    <row r="228" spans="1:5" ht="15.75" customHeight="1" x14ac:dyDescent="0.2">
      <c r="A228" s="6" t="s">
        <v>10638</v>
      </c>
      <c r="B228" s="6">
        <v>2019</v>
      </c>
      <c r="C228" s="6"/>
      <c r="D228" s="6" t="s">
        <v>11081</v>
      </c>
      <c r="E228" s="6" t="s">
        <v>11082</v>
      </c>
    </row>
    <row r="229" spans="1:5" ht="15.75" customHeight="1" x14ac:dyDescent="0.2">
      <c r="A229" s="6" t="s">
        <v>10638</v>
      </c>
      <c r="B229" s="6">
        <v>2019</v>
      </c>
      <c r="C229" s="6"/>
      <c r="D229" s="6" t="s">
        <v>11083</v>
      </c>
      <c r="E229" s="6" t="s">
        <v>11084</v>
      </c>
    </row>
    <row r="230" spans="1:5" ht="15.75" customHeight="1" x14ac:dyDescent="0.2">
      <c r="A230" s="6" t="s">
        <v>10638</v>
      </c>
      <c r="B230" s="6">
        <v>2019</v>
      </c>
      <c r="C230" s="6"/>
      <c r="D230" s="6" t="s">
        <v>11085</v>
      </c>
      <c r="E230" s="6" t="s">
        <v>11086</v>
      </c>
    </row>
    <row r="231" spans="1:5" ht="15.75" customHeight="1" x14ac:dyDescent="0.2">
      <c r="A231" s="6" t="s">
        <v>10638</v>
      </c>
      <c r="B231" s="6">
        <v>2019</v>
      </c>
      <c r="C231" s="6"/>
      <c r="D231" s="6" t="s">
        <v>11087</v>
      </c>
      <c r="E231" s="6" t="s">
        <v>11088</v>
      </c>
    </row>
    <row r="232" spans="1:5" ht="15.75" customHeight="1" x14ac:dyDescent="0.2">
      <c r="A232" s="6" t="s">
        <v>10638</v>
      </c>
      <c r="B232" s="6">
        <v>2019</v>
      </c>
      <c r="C232" s="6"/>
      <c r="D232" s="6" t="s">
        <v>11089</v>
      </c>
      <c r="E232" s="6" t="s">
        <v>11090</v>
      </c>
    </row>
    <row r="233" spans="1:5" ht="15.75" customHeight="1" x14ac:dyDescent="0.2">
      <c r="A233" s="6" t="s">
        <v>10638</v>
      </c>
      <c r="B233" s="6">
        <v>2019</v>
      </c>
      <c r="C233" s="6"/>
      <c r="D233" s="6" t="s">
        <v>11091</v>
      </c>
      <c r="E233" s="6" t="s">
        <v>11092</v>
      </c>
    </row>
    <row r="234" spans="1:5" ht="15.75" customHeight="1" x14ac:dyDescent="0.2">
      <c r="A234" s="6" t="s">
        <v>10638</v>
      </c>
      <c r="B234" s="6">
        <v>2019</v>
      </c>
      <c r="C234" s="6"/>
      <c r="D234" s="6" t="s">
        <v>11093</v>
      </c>
      <c r="E234" s="6" t="s">
        <v>11094</v>
      </c>
    </row>
    <row r="235" spans="1:5" ht="15.75" customHeight="1" x14ac:dyDescent="0.2">
      <c r="A235" s="6" t="s">
        <v>10638</v>
      </c>
      <c r="B235" s="6">
        <v>2019</v>
      </c>
      <c r="C235" s="6"/>
      <c r="D235" s="6" t="s">
        <v>11095</v>
      </c>
      <c r="E235" s="6" t="s">
        <v>11096</v>
      </c>
    </row>
    <row r="236" spans="1:5" ht="15.75" customHeight="1" x14ac:dyDescent="0.2">
      <c r="A236" s="6" t="s">
        <v>10638</v>
      </c>
      <c r="B236" s="6">
        <v>2019</v>
      </c>
      <c r="C236" s="6"/>
      <c r="D236" s="6" t="s">
        <v>11097</v>
      </c>
      <c r="E236" s="6" t="s">
        <v>11098</v>
      </c>
    </row>
    <row r="237" spans="1:5" ht="15.75" customHeight="1" x14ac:dyDescent="0.2">
      <c r="A237" s="6" t="s">
        <v>10638</v>
      </c>
      <c r="B237" s="6">
        <v>2019</v>
      </c>
      <c r="C237" s="6"/>
      <c r="D237" s="6" t="s">
        <v>11099</v>
      </c>
      <c r="E237" s="6" t="s">
        <v>11100</v>
      </c>
    </row>
    <row r="238" spans="1:5" ht="15.75" customHeight="1" x14ac:dyDescent="0.2">
      <c r="A238" s="6" t="s">
        <v>10638</v>
      </c>
      <c r="B238" s="6">
        <v>2019</v>
      </c>
      <c r="C238" s="6"/>
      <c r="D238" s="6" t="s">
        <v>11101</v>
      </c>
      <c r="E238" s="6" t="s">
        <v>11102</v>
      </c>
    </row>
    <row r="239" spans="1:5" ht="15.75" customHeight="1" x14ac:dyDescent="0.2">
      <c r="A239" s="6" t="s">
        <v>10638</v>
      </c>
      <c r="B239" s="6">
        <v>2019</v>
      </c>
      <c r="C239" s="6"/>
      <c r="D239" s="6" t="s">
        <v>11103</v>
      </c>
      <c r="E239" s="6" t="s">
        <v>11104</v>
      </c>
    </row>
    <row r="240" spans="1:5" ht="15.75" customHeight="1" x14ac:dyDescent="0.2">
      <c r="A240" s="6" t="s">
        <v>10638</v>
      </c>
      <c r="B240" s="6">
        <v>2019</v>
      </c>
      <c r="C240" s="6"/>
      <c r="D240" s="6" t="s">
        <v>11105</v>
      </c>
      <c r="E240" s="6" t="s">
        <v>11106</v>
      </c>
    </row>
    <row r="241" spans="1:5" ht="15.75" customHeight="1" x14ac:dyDescent="0.2">
      <c r="A241" s="6" t="s">
        <v>10638</v>
      </c>
      <c r="B241" s="6">
        <v>2019</v>
      </c>
      <c r="C241" s="6"/>
      <c r="D241" s="6" t="s">
        <v>11107</v>
      </c>
      <c r="E241" s="6" t="s">
        <v>11108</v>
      </c>
    </row>
    <row r="242" spans="1:5" ht="15.75" customHeight="1" x14ac:dyDescent="0.2">
      <c r="A242" s="6" t="s">
        <v>10638</v>
      </c>
      <c r="B242" s="6">
        <v>2019</v>
      </c>
      <c r="C242" s="6"/>
      <c r="D242" s="6" t="s">
        <v>11109</v>
      </c>
      <c r="E242" s="6" t="s">
        <v>11110</v>
      </c>
    </row>
    <row r="243" spans="1:5" ht="15.75" customHeight="1" x14ac:dyDescent="0.2">
      <c r="A243" s="6" t="s">
        <v>10638</v>
      </c>
      <c r="B243" s="6">
        <v>2019</v>
      </c>
      <c r="C243" s="6"/>
      <c r="D243" s="6" t="s">
        <v>11111</v>
      </c>
      <c r="E243" s="6" t="s">
        <v>11112</v>
      </c>
    </row>
    <row r="244" spans="1:5" ht="15.75" customHeight="1" x14ac:dyDescent="0.2">
      <c r="A244" s="6" t="s">
        <v>10638</v>
      </c>
      <c r="B244" s="6">
        <v>2019</v>
      </c>
      <c r="C244" s="6"/>
      <c r="D244" s="6" t="s">
        <v>11113</v>
      </c>
      <c r="E244" s="6" t="s">
        <v>11114</v>
      </c>
    </row>
    <row r="245" spans="1:5" ht="15.75" customHeight="1" x14ac:dyDescent="0.2">
      <c r="A245" s="6" t="s">
        <v>10638</v>
      </c>
      <c r="B245" s="6">
        <v>2019</v>
      </c>
      <c r="C245" s="6"/>
      <c r="D245" s="6" t="s">
        <v>11115</v>
      </c>
      <c r="E245" s="6" t="s">
        <v>11116</v>
      </c>
    </row>
    <row r="246" spans="1:5" ht="15.75" customHeight="1" x14ac:dyDescent="0.2">
      <c r="A246" s="6" t="s">
        <v>10638</v>
      </c>
      <c r="B246" s="6">
        <v>2019</v>
      </c>
      <c r="C246" s="6"/>
      <c r="D246" s="6" t="s">
        <v>11117</v>
      </c>
      <c r="E246" s="6" t="s">
        <v>11118</v>
      </c>
    </row>
    <row r="247" spans="1:5" ht="15.75" customHeight="1" x14ac:dyDescent="0.2">
      <c r="A247" s="6" t="s">
        <v>10638</v>
      </c>
      <c r="B247" s="6">
        <v>2019</v>
      </c>
      <c r="C247" s="6"/>
      <c r="D247" s="6" t="s">
        <v>11119</v>
      </c>
      <c r="E247" s="6" t="s">
        <v>11120</v>
      </c>
    </row>
    <row r="248" spans="1:5" ht="15.75" customHeight="1" x14ac:dyDescent="0.2">
      <c r="A248" s="6" t="s">
        <v>10638</v>
      </c>
      <c r="B248" s="6">
        <v>2019</v>
      </c>
      <c r="C248" s="6"/>
      <c r="D248" s="6" t="s">
        <v>11121</v>
      </c>
      <c r="E248" s="6" t="s">
        <v>11122</v>
      </c>
    </row>
    <row r="249" spans="1:5" ht="15.75" customHeight="1" x14ac:dyDescent="0.2">
      <c r="A249" s="6" t="s">
        <v>10638</v>
      </c>
      <c r="B249" s="6">
        <v>2019</v>
      </c>
      <c r="C249" s="6"/>
      <c r="D249" s="6" t="s">
        <v>11123</v>
      </c>
      <c r="E249" s="6" t="s">
        <v>11124</v>
      </c>
    </row>
    <row r="250" spans="1:5" ht="15.75" customHeight="1" x14ac:dyDescent="0.2">
      <c r="A250" s="6" t="s">
        <v>10638</v>
      </c>
      <c r="B250" s="6">
        <v>2019</v>
      </c>
      <c r="C250" s="6"/>
      <c r="D250" s="6" t="s">
        <v>11125</v>
      </c>
      <c r="E250" s="6" t="s">
        <v>11126</v>
      </c>
    </row>
    <row r="251" spans="1:5" ht="15.75" customHeight="1" x14ac:dyDescent="0.2">
      <c r="A251" s="6" t="s">
        <v>10638</v>
      </c>
      <c r="B251" s="6">
        <v>2019</v>
      </c>
      <c r="C251" s="6"/>
      <c r="D251" s="6" t="s">
        <v>11127</v>
      </c>
      <c r="E251" s="6" t="s">
        <v>11128</v>
      </c>
    </row>
    <row r="252" spans="1:5" ht="15.75" customHeight="1" x14ac:dyDescent="0.2">
      <c r="A252" s="6" t="s">
        <v>10638</v>
      </c>
      <c r="B252" s="6">
        <v>2019</v>
      </c>
      <c r="C252" s="6"/>
      <c r="D252" s="6" t="s">
        <v>11129</v>
      </c>
      <c r="E252" s="6" t="s">
        <v>11130</v>
      </c>
    </row>
    <row r="253" spans="1:5" ht="15.75" customHeight="1" x14ac:dyDescent="0.2">
      <c r="A253" s="6" t="s">
        <v>10638</v>
      </c>
      <c r="B253" s="6">
        <v>2019</v>
      </c>
      <c r="C253" s="6"/>
      <c r="D253" s="6" t="s">
        <v>11131</v>
      </c>
      <c r="E253" s="6" t="s">
        <v>2254</v>
      </c>
    </row>
    <row r="254" spans="1:5" ht="15.75" customHeight="1" x14ac:dyDescent="0.2">
      <c r="A254" s="6" t="s">
        <v>10638</v>
      </c>
      <c r="B254" s="6">
        <v>2019</v>
      </c>
      <c r="C254" s="6"/>
      <c r="D254" s="6" t="s">
        <v>11132</v>
      </c>
      <c r="E254" s="6" t="s">
        <v>11133</v>
      </c>
    </row>
    <row r="255" spans="1:5" ht="15.75" customHeight="1" x14ac:dyDescent="0.2">
      <c r="A255" s="6" t="s">
        <v>10638</v>
      </c>
      <c r="B255" s="6">
        <v>2019</v>
      </c>
      <c r="C255" s="6"/>
      <c r="D255" s="6" t="s">
        <v>11134</v>
      </c>
      <c r="E255" s="6" t="s">
        <v>11135</v>
      </c>
    </row>
    <row r="256" spans="1:5" ht="15.75" customHeight="1" x14ac:dyDescent="0.2">
      <c r="A256" s="6" t="s">
        <v>10638</v>
      </c>
      <c r="B256" s="6">
        <v>2019</v>
      </c>
      <c r="C256" s="6"/>
      <c r="D256" s="6" t="s">
        <v>11136</v>
      </c>
      <c r="E256" s="6" t="s">
        <v>11137</v>
      </c>
    </row>
    <row r="257" spans="1:5" ht="15.75" customHeight="1" x14ac:dyDescent="0.2">
      <c r="A257" s="6" t="s">
        <v>10638</v>
      </c>
      <c r="B257" s="6">
        <v>2019</v>
      </c>
      <c r="C257" s="6"/>
      <c r="D257" s="6" t="s">
        <v>11138</v>
      </c>
      <c r="E257" s="6" t="s">
        <v>11139</v>
      </c>
    </row>
    <row r="258" spans="1:5" ht="15.75" customHeight="1" x14ac:dyDescent="0.2">
      <c r="A258" s="6" t="s">
        <v>10638</v>
      </c>
      <c r="B258" s="6">
        <v>2019</v>
      </c>
      <c r="C258" s="6"/>
      <c r="D258" s="6" t="s">
        <v>11140</v>
      </c>
      <c r="E258" s="6" t="s">
        <v>11141</v>
      </c>
    </row>
    <row r="259" spans="1:5" ht="15.75" customHeight="1" x14ac:dyDescent="0.2">
      <c r="A259" s="6" t="s">
        <v>10638</v>
      </c>
      <c r="B259" s="6">
        <v>2019</v>
      </c>
      <c r="C259" s="6"/>
      <c r="D259" s="6" t="s">
        <v>11142</v>
      </c>
      <c r="E259" s="6" t="s">
        <v>11143</v>
      </c>
    </row>
    <row r="260" spans="1:5" ht="15.75" customHeight="1" x14ac:dyDescent="0.2">
      <c r="A260" s="6" t="s">
        <v>10638</v>
      </c>
      <c r="B260" s="6">
        <v>2019</v>
      </c>
      <c r="C260" s="6"/>
      <c r="D260" s="6" t="s">
        <v>11144</v>
      </c>
      <c r="E260" s="6" t="s">
        <v>11145</v>
      </c>
    </row>
    <row r="261" spans="1:5" ht="15.75" customHeight="1" x14ac:dyDescent="0.2">
      <c r="A261" s="6" t="s">
        <v>10638</v>
      </c>
      <c r="B261" s="6">
        <v>2019</v>
      </c>
      <c r="C261" s="6"/>
      <c r="D261" s="6" t="s">
        <v>11146</v>
      </c>
      <c r="E261" s="6" t="s">
        <v>11147</v>
      </c>
    </row>
    <row r="262" spans="1:5" ht="15.75" customHeight="1" x14ac:dyDescent="0.2">
      <c r="A262" s="6" t="s">
        <v>10638</v>
      </c>
      <c r="B262" s="6">
        <v>2019</v>
      </c>
      <c r="C262" s="6"/>
      <c r="D262" s="6" t="s">
        <v>11148</v>
      </c>
      <c r="E262" s="6" t="s">
        <v>11149</v>
      </c>
    </row>
    <row r="263" spans="1:5" ht="15.75" customHeight="1" x14ac:dyDescent="0.2">
      <c r="A263" s="6" t="s">
        <v>10638</v>
      </c>
      <c r="B263" s="6">
        <v>2019</v>
      </c>
      <c r="C263" s="6"/>
      <c r="D263" s="6" t="s">
        <v>11150</v>
      </c>
      <c r="E263" s="6" t="s">
        <v>11151</v>
      </c>
    </row>
    <row r="264" spans="1:5" ht="15.75" customHeight="1" x14ac:dyDescent="0.2">
      <c r="A264" s="6" t="s">
        <v>10638</v>
      </c>
      <c r="B264" s="6">
        <v>2019</v>
      </c>
      <c r="C264" s="6"/>
      <c r="D264" s="6" t="s">
        <v>11152</v>
      </c>
      <c r="E264" s="6" t="s">
        <v>11153</v>
      </c>
    </row>
    <row r="265" spans="1:5" ht="15.75" customHeight="1" x14ac:dyDescent="0.2">
      <c r="A265" s="6" t="s">
        <v>10638</v>
      </c>
      <c r="B265" s="6">
        <v>2019</v>
      </c>
      <c r="C265" s="6"/>
      <c r="D265" s="6" t="s">
        <v>11154</v>
      </c>
      <c r="E265" s="6" t="s">
        <v>11155</v>
      </c>
    </row>
    <row r="266" spans="1:5" ht="15.75" customHeight="1" x14ac:dyDescent="0.2">
      <c r="A266" s="6" t="s">
        <v>10638</v>
      </c>
      <c r="B266" s="6">
        <v>2019</v>
      </c>
      <c r="C266" s="6"/>
      <c r="D266" s="6" t="s">
        <v>11156</v>
      </c>
      <c r="E266" s="6" t="s">
        <v>11157</v>
      </c>
    </row>
    <row r="267" spans="1:5" ht="15.75" customHeight="1" x14ac:dyDescent="0.2">
      <c r="A267" s="6" t="s">
        <v>10638</v>
      </c>
      <c r="B267" s="6">
        <v>2019</v>
      </c>
      <c r="C267" s="6"/>
      <c r="D267" s="6" t="s">
        <v>11158</v>
      </c>
      <c r="E267" s="6" t="s">
        <v>11159</v>
      </c>
    </row>
    <row r="268" spans="1:5" ht="15.75" customHeight="1" x14ac:dyDescent="0.2">
      <c r="A268" s="6" t="s">
        <v>10638</v>
      </c>
      <c r="B268" s="6">
        <v>2019</v>
      </c>
      <c r="C268" s="6"/>
      <c r="D268" s="6" t="s">
        <v>11160</v>
      </c>
      <c r="E268" s="6" t="s">
        <v>11161</v>
      </c>
    </row>
    <row r="269" spans="1:5" ht="15.75" customHeight="1" x14ac:dyDescent="0.2">
      <c r="A269" s="6" t="s">
        <v>10638</v>
      </c>
      <c r="B269" s="6">
        <v>2019</v>
      </c>
      <c r="C269" s="6"/>
      <c r="D269" s="6" t="s">
        <v>11162</v>
      </c>
      <c r="E269" s="6" t="s">
        <v>11163</v>
      </c>
    </row>
    <row r="270" spans="1:5" ht="15.75" customHeight="1" x14ac:dyDescent="0.2">
      <c r="A270" s="6" t="s">
        <v>10638</v>
      </c>
      <c r="B270" s="6">
        <v>2019</v>
      </c>
      <c r="C270" s="6"/>
      <c r="D270" s="6" t="s">
        <v>11164</v>
      </c>
      <c r="E270" s="6" t="s">
        <v>11165</v>
      </c>
    </row>
    <row r="271" spans="1:5" ht="15.75" customHeight="1" x14ac:dyDescent="0.2">
      <c r="A271" s="6" t="s">
        <v>10638</v>
      </c>
      <c r="B271" s="6">
        <v>2019</v>
      </c>
      <c r="C271" s="6"/>
      <c r="D271" s="6" t="s">
        <v>11166</v>
      </c>
      <c r="E271" s="6" t="s">
        <v>11167</v>
      </c>
    </row>
    <row r="272" spans="1:5" ht="15.75" customHeight="1" x14ac:dyDescent="0.2">
      <c r="A272" s="6" t="s">
        <v>10638</v>
      </c>
      <c r="B272" s="6">
        <v>2019</v>
      </c>
      <c r="C272" s="6"/>
      <c r="D272" s="6" t="s">
        <v>11168</v>
      </c>
      <c r="E272" s="6" t="s">
        <v>11169</v>
      </c>
    </row>
    <row r="273" spans="1:5" ht="15.75" customHeight="1" x14ac:dyDescent="0.2">
      <c r="A273" s="6" t="s">
        <v>10638</v>
      </c>
      <c r="B273" s="6">
        <v>2019</v>
      </c>
      <c r="C273" s="6"/>
      <c r="D273" s="6" t="s">
        <v>11170</v>
      </c>
      <c r="E273" s="6" t="s">
        <v>11171</v>
      </c>
    </row>
    <row r="274" spans="1:5" ht="15.75" customHeight="1" x14ac:dyDescent="0.2">
      <c r="A274" s="6" t="s">
        <v>10638</v>
      </c>
      <c r="B274" s="6">
        <v>2019</v>
      </c>
      <c r="C274" s="6"/>
      <c r="D274" s="6" t="s">
        <v>11172</v>
      </c>
      <c r="E274" s="6" t="s">
        <v>11173</v>
      </c>
    </row>
    <row r="275" spans="1:5" ht="15.75" customHeight="1" x14ac:dyDescent="0.2">
      <c r="A275" s="6" t="s">
        <v>10638</v>
      </c>
      <c r="B275" s="6">
        <v>2019</v>
      </c>
      <c r="C275" s="6"/>
      <c r="D275" s="6" t="s">
        <v>11174</v>
      </c>
      <c r="E275" s="6" t="s">
        <v>11175</v>
      </c>
    </row>
    <row r="276" spans="1:5" ht="15.75" customHeight="1" x14ac:dyDescent="0.2">
      <c r="A276" s="6" t="s">
        <v>10638</v>
      </c>
      <c r="B276" s="6">
        <v>2019</v>
      </c>
      <c r="C276" s="6"/>
      <c r="D276" s="6" t="s">
        <v>11176</v>
      </c>
      <c r="E276" s="6" t="s">
        <v>11177</v>
      </c>
    </row>
    <row r="277" spans="1:5" ht="15.75" customHeight="1" x14ac:dyDescent="0.2">
      <c r="A277" s="6" t="s">
        <v>10638</v>
      </c>
      <c r="B277" s="6">
        <v>2019</v>
      </c>
      <c r="C277" s="6"/>
      <c r="D277" s="6" t="s">
        <v>11178</v>
      </c>
      <c r="E277" s="6" t="s">
        <v>11179</v>
      </c>
    </row>
    <row r="278" spans="1:5" ht="15.75" customHeight="1" x14ac:dyDescent="0.2">
      <c r="A278" s="6" t="s">
        <v>10638</v>
      </c>
      <c r="B278" s="6">
        <v>2019</v>
      </c>
      <c r="C278" s="6"/>
      <c r="D278" s="6" t="s">
        <v>11180</v>
      </c>
      <c r="E278" s="6" t="s">
        <v>11181</v>
      </c>
    </row>
    <row r="279" spans="1:5" ht="15.75" customHeight="1" x14ac:dyDescent="0.2">
      <c r="A279" s="6" t="s">
        <v>10638</v>
      </c>
      <c r="B279" s="6">
        <v>2019</v>
      </c>
      <c r="C279" s="6"/>
      <c r="D279" s="6" t="s">
        <v>11182</v>
      </c>
      <c r="E279" s="6" t="s">
        <v>11183</v>
      </c>
    </row>
    <row r="280" spans="1:5" ht="15.75" customHeight="1" x14ac:dyDescent="0.2">
      <c r="A280" s="6" t="s">
        <v>10638</v>
      </c>
      <c r="B280" s="6">
        <v>2019</v>
      </c>
      <c r="C280" s="6"/>
      <c r="D280" s="6" t="s">
        <v>11184</v>
      </c>
      <c r="E280" s="6" t="s">
        <v>11185</v>
      </c>
    </row>
    <row r="281" spans="1:5" ht="15.75" customHeight="1" x14ac:dyDescent="0.2">
      <c r="A281" s="6" t="s">
        <v>10638</v>
      </c>
      <c r="B281" s="6">
        <v>2019</v>
      </c>
      <c r="C281" s="6"/>
      <c r="D281" s="6" t="s">
        <v>11186</v>
      </c>
      <c r="E281" s="6" t="s">
        <v>11187</v>
      </c>
    </row>
    <row r="282" spans="1:5" ht="15.75" customHeight="1" x14ac:dyDescent="0.2">
      <c r="A282" s="6" t="s">
        <v>10638</v>
      </c>
      <c r="B282" s="6">
        <v>2019</v>
      </c>
      <c r="C282" s="6"/>
      <c r="D282" s="6" t="s">
        <v>11188</v>
      </c>
      <c r="E282" s="6" t="s">
        <v>11189</v>
      </c>
    </row>
    <row r="283" spans="1:5" ht="15.75" customHeight="1" x14ac:dyDescent="0.2">
      <c r="A283" s="6" t="s">
        <v>10638</v>
      </c>
      <c r="B283" s="6">
        <v>2019</v>
      </c>
      <c r="C283" s="6"/>
      <c r="D283" s="6" t="s">
        <v>11190</v>
      </c>
      <c r="E283" s="6" t="s">
        <v>11191</v>
      </c>
    </row>
    <row r="284" spans="1:5" ht="15.75" customHeight="1" x14ac:dyDescent="0.2">
      <c r="A284" s="6" t="s">
        <v>10638</v>
      </c>
      <c r="B284" s="6">
        <v>2019</v>
      </c>
      <c r="C284" s="6"/>
      <c r="D284" s="6" t="s">
        <v>11192</v>
      </c>
      <c r="E284" s="6" t="s">
        <v>11193</v>
      </c>
    </row>
    <row r="285" spans="1:5" ht="15.75" customHeight="1" x14ac:dyDescent="0.2">
      <c r="A285" s="6" t="s">
        <v>10638</v>
      </c>
      <c r="B285" s="6">
        <v>2019</v>
      </c>
      <c r="C285" s="6"/>
      <c r="D285" s="6" t="s">
        <v>11194</v>
      </c>
      <c r="E285" s="6" t="s">
        <v>11195</v>
      </c>
    </row>
    <row r="286" spans="1:5" ht="15.75" customHeight="1" x14ac:dyDescent="0.2">
      <c r="A286" s="6" t="s">
        <v>10638</v>
      </c>
      <c r="B286" s="6">
        <v>2019</v>
      </c>
      <c r="C286" s="6"/>
      <c r="D286" s="6" t="s">
        <v>11196</v>
      </c>
      <c r="E286" s="6" t="s">
        <v>11197</v>
      </c>
    </row>
    <row r="287" spans="1:5" ht="15.75" customHeight="1" x14ac:dyDescent="0.2">
      <c r="A287" s="6" t="s">
        <v>10638</v>
      </c>
      <c r="B287" s="6">
        <v>2019</v>
      </c>
      <c r="C287" s="6"/>
      <c r="D287" s="6" t="s">
        <v>11198</v>
      </c>
      <c r="E287" s="6" t="s">
        <v>11199</v>
      </c>
    </row>
    <row r="288" spans="1:5" ht="15.75" customHeight="1" x14ac:dyDescent="0.2">
      <c r="A288" s="6" t="s">
        <v>10638</v>
      </c>
      <c r="B288" s="6">
        <v>2019</v>
      </c>
      <c r="C288" s="6"/>
      <c r="D288" s="6" t="s">
        <v>11200</v>
      </c>
      <c r="E288" s="6" t="s">
        <v>11201</v>
      </c>
    </row>
    <row r="289" spans="1:5" ht="15.75" customHeight="1" x14ac:dyDescent="0.2">
      <c r="A289" s="6" t="s">
        <v>10638</v>
      </c>
      <c r="B289" s="6">
        <v>2019</v>
      </c>
      <c r="C289" s="6"/>
      <c r="D289" s="6" t="s">
        <v>11202</v>
      </c>
      <c r="E289" s="6" t="s">
        <v>11203</v>
      </c>
    </row>
    <row r="290" spans="1:5" ht="15.75" customHeight="1" x14ac:dyDescent="0.2">
      <c r="A290" s="6" t="s">
        <v>10638</v>
      </c>
      <c r="B290" s="6">
        <v>2019</v>
      </c>
      <c r="C290" s="6"/>
      <c r="D290" s="6" t="s">
        <v>11204</v>
      </c>
      <c r="E290" s="6" t="s">
        <v>11205</v>
      </c>
    </row>
    <row r="291" spans="1:5" ht="15.75" customHeight="1" x14ac:dyDescent="0.2">
      <c r="A291" s="6" t="s">
        <v>10638</v>
      </c>
      <c r="B291" s="6">
        <v>2019</v>
      </c>
      <c r="C291" s="6"/>
      <c r="D291" s="6" t="s">
        <v>11206</v>
      </c>
      <c r="E291" s="6" t="s">
        <v>11207</v>
      </c>
    </row>
    <row r="292" spans="1:5" ht="15.75" customHeight="1" x14ac:dyDescent="0.2">
      <c r="A292" s="6" t="s">
        <v>10638</v>
      </c>
      <c r="B292" s="6">
        <v>2019</v>
      </c>
      <c r="C292" s="6"/>
      <c r="D292" s="6" t="s">
        <v>11208</v>
      </c>
      <c r="E292" s="6" t="s">
        <v>11209</v>
      </c>
    </row>
    <row r="293" spans="1:5" ht="15.75" customHeight="1" x14ac:dyDescent="0.2">
      <c r="A293" s="6" t="s">
        <v>10638</v>
      </c>
      <c r="B293" s="6">
        <v>2019</v>
      </c>
      <c r="C293" s="6"/>
      <c r="D293" s="6" t="s">
        <v>11210</v>
      </c>
      <c r="E293" s="6" t="s">
        <v>11211</v>
      </c>
    </row>
    <row r="294" spans="1:5" ht="15.75" customHeight="1" x14ac:dyDescent="0.2">
      <c r="A294" s="6" t="s">
        <v>10638</v>
      </c>
      <c r="B294" s="6">
        <v>2018</v>
      </c>
      <c r="C294" s="6"/>
      <c r="D294" s="6" t="s">
        <v>11212</v>
      </c>
      <c r="E294" s="6" t="s">
        <v>2254</v>
      </c>
    </row>
    <row r="295" spans="1:5" ht="15.75" customHeight="1" x14ac:dyDescent="0.2">
      <c r="A295" s="6" t="s">
        <v>10638</v>
      </c>
      <c r="B295" s="6">
        <v>2018</v>
      </c>
      <c r="C295" s="6"/>
      <c r="D295" s="6" t="s">
        <v>11213</v>
      </c>
      <c r="E295" s="6" t="s">
        <v>11214</v>
      </c>
    </row>
    <row r="296" spans="1:5" ht="15.75" customHeight="1" x14ac:dyDescent="0.2">
      <c r="A296" s="6" t="s">
        <v>10638</v>
      </c>
      <c r="B296" s="6">
        <v>2018</v>
      </c>
      <c r="C296" s="6"/>
      <c r="D296" s="6" t="s">
        <v>11215</v>
      </c>
      <c r="E296" s="6" t="s">
        <v>11216</v>
      </c>
    </row>
    <row r="297" spans="1:5" ht="15.75" customHeight="1" x14ac:dyDescent="0.2">
      <c r="A297" s="6" t="s">
        <v>10638</v>
      </c>
      <c r="B297" s="6">
        <v>2018</v>
      </c>
      <c r="C297" s="6"/>
      <c r="D297" s="6" t="s">
        <v>11217</v>
      </c>
      <c r="E297" s="6" t="s">
        <v>11218</v>
      </c>
    </row>
    <row r="298" spans="1:5" ht="15.75" customHeight="1" x14ac:dyDescent="0.2">
      <c r="A298" s="6" t="s">
        <v>10638</v>
      </c>
      <c r="B298" s="6">
        <v>2018</v>
      </c>
      <c r="C298" s="6"/>
      <c r="D298" s="6" t="s">
        <v>11219</v>
      </c>
      <c r="E298" s="6" t="s">
        <v>11220</v>
      </c>
    </row>
    <row r="299" spans="1:5" ht="15.75" customHeight="1" x14ac:dyDescent="0.2">
      <c r="A299" s="6" t="s">
        <v>10638</v>
      </c>
      <c r="B299" s="6">
        <v>2018</v>
      </c>
      <c r="C299" s="6"/>
      <c r="D299" s="6" t="s">
        <v>11221</v>
      </c>
      <c r="E299" s="6" t="s">
        <v>11222</v>
      </c>
    </row>
    <row r="300" spans="1:5" ht="15.75" customHeight="1" x14ac:dyDescent="0.2">
      <c r="A300" s="6" t="s">
        <v>10638</v>
      </c>
      <c r="B300" s="6">
        <v>2018</v>
      </c>
      <c r="C300" s="6"/>
      <c r="D300" s="6" t="s">
        <v>11223</v>
      </c>
      <c r="E300" s="6" t="s">
        <v>11224</v>
      </c>
    </row>
    <row r="301" spans="1:5" ht="15.75" customHeight="1" x14ac:dyDescent="0.2">
      <c r="A301" s="6" t="s">
        <v>10638</v>
      </c>
      <c r="B301" s="6">
        <v>2018</v>
      </c>
      <c r="C301" s="6"/>
      <c r="D301" s="6" t="s">
        <v>11225</v>
      </c>
      <c r="E301" s="6" t="s">
        <v>11226</v>
      </c>
    </row>
    <row r="302" spans="1:5" ht="15.75" customHeight="1" x14ac:dyDescent="0.2">
      <c r="A302" s="6" t="s">
        <v>10638</v>
      </c>
      <c r="B302" s="6">
        <v>2018</v>
      </c>
      <c r="C302" s="6"/>
      <c r="D302" s="6" t="s">
        <v>11227</v>
      </c>
      <c r="E302" s="6" t="s">
        <v>11228</v>
      </c>
    </row>
    <row r="303" spans="1:5" ht="15.75" customHeight="1" x14ac:dyDescent="0.2">
      <c r="A303" s="6" t="s">
        <v>10638</v>
      </c>
      <c r="B303" s="6">
        <v>2018</v>
      </c>
      <c r="C303" s="6"/>
      <c r="D303" s="6" t="s">
        <v>11229</v>
      </c>
      <c r="E303" s="6" t="s">
        <v>11230</v>
      </c>
    </row>
    <row r="304" spans="1:5" ht="15.75" customHeight="1" x14ac:dyDescent="0.2">
      <c r="A304" s="6" t="s">
        <v>10638</v>
      </c>
      <c r="B304" s="6">
        <v>2018</v>
      </c>
      <c r="C304" s="6"/>
      <c r="D304" s="6" t="s">
        <v>11231</v>
      </c>
      <c r="E304" s="6" t="s">
        <v>11232</v>
      </c>
    </row>
    <row r="305" spans="1:5" ht="15.75" customHeight="1" x14ac:dyDescent="0.2">
      <c r="A305" s="6" t="s">
        <v>10638</v>
      </c>
      <c r="B305" s="6">
        <v>2018</v>
      </c>
      <c r="C305" s="6"/>
      <c r="D305" s="6" t="s">
        <v>11233</v>
      </c>
      <c r="E305" s="6" t="s">
        <v>11234</v>
      </c>
    </row>
    <row r="306" spans="1:5" ht="15.75" customHeight="1" x14ac:dyDescent="0.2">
      <c r="A306" s="6" t="s">
        <v>10638</v>
      </c>
      <c r="B306" s="6">
        <v>2018</v>
      </c>
      <c r="C306" s="6"/>
      <c r="D306" s="6" t="s">
        <v>11235</v>
      </c>
      <c r="E306" s="6" t="s">
        <v>11236</v>
      </c>
    </row>
    <row r="307" spans="1:5" ht="15.75" customHeight="1" x14ac:dyDescent="0.2">
      <c r="A307" s="6" t="s">
        <v>10638</v>
      </c>
      <c r="B307" s="6">
        <v>2018</v>
      </c>
      <c r="C307" s="6"/>
      <c r="D307" s="6" t="s">
        <v>11237</v>
      </c>
      <c r="E307" s="6" t="s">
        <v>11238</v>
      </c>
    </row>
    <row r="308" spans="1:5" ht="15.75" customHeight="1" x14ac:dyDescent="0.2">
      <c r="A308" s="6" t="s">
        <v>10638</v>
      </c>
      <c r="B308" s="6">
        <v>2018</v>
      </c>
      <c r="C308" s="6"/>
      <c r="D308" s="6" t="s">
        <v>11239</v>
      </c>
      <c r="E308" s="6" t="s">
        <v>11240</v>
      </c>
    </row>
    <row r="309" spans="1:5" ht="15.75" customHeight="1" x14ac:dyDescent="0.2">
      <c r="A309" s="6" t="s">
        <v>10638</v>
      </c>
      <c r="B309" s="6">
        <v>2018</v>
      </c>
      <c r="C309" s="6"/>
      <c r="D309" s="6" t="s">
        <v>11241</v>
      </c>
      <c r="E309" s="6" t="s">
        <v>11242</v>
      </c>
    </row>
    <row r="310" spans="1:5" ht="15.75" customHeight="1" x14ac:dyDescent="0.2">
      <c r="A310" s="6" t="s">
        <v>10638</v>
      </c>
      <c r="B310" s="6">
        <v>2018</v>
      </c>
      <c r="C310" s="6"/>
      <c r="D310" s="6" t="s">
        <v>11243</v>
      </c>
      <c r="E310" s="6" t="s">
        <v>2254</v>
      </c>
    </row>
    <row r="311" spans="1:5" ht="15.75" customHeight="1" x14ac:dyDescent="0.2">
      <c r="A311" s="6" t="s">
        <v>10638</v>
      </c>
      <c r="B311" s="6">
        <v>2018</v>
      </c>
      <c r="C311" s="6"/>
      <c r="D311" s="6" t="s">
        <v>11244</v>
      </c>
      <c r="E311" s="6" t="s">
        <v>11245</v>
      </c>
    </row>
    <row r="312" spans="1:5" ht="15.75" customHeight="1" x14ac:dyDescent="0.2">
      <c r="A312" s="6" t="s">
        <v>10638</v>
      </c>
      <c r="B312" s="6">
        <v>2018</v>
      </c>
      <c r="C312" s="6"/>
      <c r="D312" s="6" t="s">
        <v>11246</v>
      </c>
      <c r="E312" s="6" t="s">
        <v>11247</v>
      </c>
    </row>
    <row r="313" spans="1:5" ht="15.75" customHeight="1" x14ac:dyDescent="0.2">
      <c r="A313" s="6" t="s">
        <v>10638</v>
      </c>
      <c r="B313" s="6">
        <v>2018</v>
      </c>
      <c r="C313" s="6"/>
      <c r="D313" s="6" t="s">
        <v>11248</v>
      </c>
      <c r="E313" s="6" t="s">
        <v>11249</v>
      </c>
    </row>
    <row r="314" spans="1:5" ht="15.75" customHeight="1" x14ac:dyDescent="0.2">
      <c r="A314" s="6" t="s">
        <v>10638</v>
      </c>
      <c r="B314" s="6">
        <v>2018</v>
      </c>
      <c r="C314" s="6"/>
      <c r="D314" s="6" t="s">
        <v>11250</v>
      </c>
      <c r="E314" s="6" t="s">
        <v>11251</v>
      </c>
    </row>
    <row r="315" spans="1:5" ht="15.75" customHeight="1" x14ac:dyDescent="0.2">
      <c r="A315" s="6" t="s">
        <v>10638</v>
      </c>
      <c r="B315" s="6">
        <v>2018</v>
      </c>
      <c r="C315" s="6"/>
      <c r="D315" s="6" t="s">
        <v>11252</v>
      </c>
      <c r="E315" s="6" t="s">
        <v>11253</v>
      </c>
    </row>
    <row r="316" spans="1:5" ht="15.75" customHeight="1" x14ac:dyDescent="0.2">
      <c r="A316" s="6" t="s">
        <v>10638</v>
      </c>
      <c r="B316" s="6">
        <v>2018</v>
      </c>
      <c r="C316" s="6"/>
      <c r="D316" s="6" t="s">
        <v>11254</v>
      </c>
      <c r="E316" s="6" t="s">
        <v>11255</v>
      </c>
    </row>
    <row r="317" spans="1:5" ht="15.75" customHeight="1" x14ac:dyDescent="0.2">
      <c r="A317" s="6" t="s">
        <v>10638</v>
      </c>
      <c r="B317" s="6">
        <v>2018</v>
      </c>
      <c r="C317" s="6"/>
      <c r="D317" s="6" t="s">
        <v>11256</v>
      </c>
      <c r="E317" s="6" t="s">
        <v>11257</v>
      </c>
    </row>
    <row r="318" spans="1:5" ht="15.75" customHeight="1" x14ac:dyDescent="0.2">
      <c r="A318" s="6" t="s">
        <v>10638</v>
      </c>
      <c r="B318" s="6">
        <v>2018</v>
      </c>
      <c r="C318" s="6"/>
      <c r="D318" s="6" t="s">
        <v>11258</v>
      </c>
      <c r="E318" s="6" t="s">
        <v>11259</v>
      </c>
    </row>
    <row r="319" spans="1:5" ht="15.75" customHeight="1" x14ac:dyDescent="0.2">
      <c r="A319" s="6" t="s">
        <v>10638</v>
      </c>
      <c r="B319" s="6">
        <v>2018</v>
      </c>
      <c r="C319" s="6"/>
      <c r="D319" s="6" t="s">
        <v>11260</v>
      </c>
      <c r="E319" s="6" t="s">
        <v>11261</v>
      </c>
    </row>
    <row r="320" spans="1:5" ht="15.75" customHeight="1" x14ac:dyDescent="0.2">
      <c r="A320" s="6" t="s">
        <v>10638</v>
      </c>
      <c r="B320" s="6">
        <v>2018</v>
      </c>
      <c r="C320" s="6"/>
      <c r="D320" s="6" t="s">
        <v>11262</v>
      </c>
      <c r="E320" s="6" t="s">
        <v>11263</v>
      </c>
    </row>
    <row r="321" spans="1:5" ht="15.75" customHeight="1" x14ac:dyDescent="0.2">
      <c r="A321" s="6" t="s">
        <v>10638</v>
      </c>
      <c r="B321" s="6">
        <v>2018</v>
      </c>
      <c r="C321" s="6"/>
      <c r="D321" s="6" t="s">
        <v>11264</v>
      </c>
      <c r="E321" s="6" t="s">
        <v>11265</v>
      </c>
    </row>
    <row r="322" spans="1:5" ht="15.75" customHeight="1" x14ac:dyDescent="0.2">
      <c r="A322" s="6" t="s">
        <v>10638</v>
      </c>
      <c r="B322" s="6">
        <v>2018</v>
      </c>
      <c r="C322" s="6"/>
      <c r="D322" s="6" t="s">
        <v>11266</v>
      </c>
      <c r="E322" s="6" t="s">
        <v>11267</v>
      </c>
    </row>
    <row r="323" spans="1:5" ht="15.75" customHeight="1" x14ac:dyDescent="0.2">
      <c r="A323" s="6" t="s">
        <v>10638</v>
      </c>
      <c r="B323" s="6">
        <v>2018</v>
      </c>
      <c r="C323" s="6"/>
      <c r="D323" s="6" t="s">
        <v>11268</v>
      </c>
      <c r="E323" s="6" t="s">
        <v>11269</v>
      </c>
    </row>
    <row r="324" spans="1:5" ht="15.75" customHeight="1" x14ac:dyDescent="0.2">
      <c r="A324" s="6" t="s">
        <v>10638</v>
      </c>
      <c r="B324" s="6">
        <v>2018</v>
      </c>
      <c r="C324" s="6"/>
      <c r="D324" s="6" t="s">
        <v>11270</v>
      </c>
      <c r="E324" s="6" t="s">
        <v>11271</v>
      </c>
    </row>
    <row r="325" spans="1:5" ht="15.75" customHeight="1" x14ac:dyDescent="0.2">
      <c r="A325" s="6" t="s">
        <v>10638</v>
      </c>
      <c r="B325" s="6">
        <v>2018</v>
      </c>
      <c r="C325" s="6"/>
      <c r="D325" s="6" t="s">
        <v>11272</v>
      </c>
      <c r="E325" s="6" t="s">
        <v>11273</v>
      </c>
    </row>
    <row r="326" spans="1:5" ht="15.75" customHeight="1" x14ac:dyDescent="0.2">
      <c r="A326" s="6" t="s">
        <v>10638</v>
      </c>
      <c r="B326" s="6">
        <v>2018</v>
      </c>
      <c r="C326" s="6"/>
      <c r="D326" s="6" t="s">
        <v>11274</v>
      </c>
      <c r="E326" s="6" t="s">
        <v>11275</v>
      </c>
    </row>
    <row r="327" spans="1:5" ht="15.75" customHeight="1" x14ac:dyDescent="0.2">
      <c r="A327" s="6" t="s">
        <v>10638</v>
      </c>
      <c r="B327" s="6">
        <v>2018</v>
      </c>
      <c r="C327" s="6"/>
      <c r="D327" s="6" t="s">
        <v>11276</v>
      </c>
      <c r="E327" s="6" t="s">
        <v>11277</v>
      </c>
    </row>
    <row r="328" spans="1:5" ht="15.75" customHeight="1" x14ac:dyDescent="0.2">
      <c r="A328" s="6" t="s">
        <v>10638</v>
      </c>
      <c r="B328" s="6">
        <v>2018</v>
      </c>
      <c r="C328" s="6"/>
      <c r="D328" s="6" t="s">
        <v>11278</v>
      </c>
      <c r="E328" s="6" t="s">
        <v>11279</v>
      </c>
    </row>
    <row r="329" spans="1:5" ht="15.75" customHeight="1" x14ac:dyDescent="0.2">
      <c r="A329" s="6" t="s">
        <v>10638</v>
      </c>
      <c r="B329" s="6">
        <v>2018</v>
      </c>
      <c r="C329" s="6"/>
      <c r="D329" s="6" t="s">
        <v>11280</v>
      </c>
      <c r="E329" s="6" t="s">
        <v>11281</v>
      </c>
    </row>
    <row r="330" spans="1:5" ht="15.75" customHeight="1" x14ac:dyDescent="0.2">
      <c r="A330" s="6" t="s">
        <v>10638</v>
      </c>
      <c r="B330" s="6">
        <v>2018</v>
      </c>
      <c r="C330" s="6"/>
      <c r="D330" s="6" t="s">
        <v>11282</v>
      </c>
      <c r="E330" s="6" t="s">
        <v>11283</v>
      </c>
    </row>
    <row r="331" spans="1:5" ht="15.75" customHeight="1" x14ac:dyDescent="0.2">
      <c r="A331" s="6" t="s">
        <v>10638</v>
      </c>
      <c r="B331" s="6">
        <v>2018</v>
      </c>
      <c r="C331" s="6"/>
      <c r="D331" s="6" t="s">
        <v>11284</v>
      </c>
      <c r="E331" s="6" t="s">
        <v>11285</v>
      </c>
    </row>
    <row r="332" spans="1:5" ht="15.75" customHeight="1" x14ac:dyDescent="0.2">
      <c r="A332" s="6" t="s">
        <v>10638</v>
      </c>
      <c r="B332" s="6">
        <v>2018</v>
      </c>
      <c r="C332" s="6"/>
      <c r="D332" s="6" t="s">
        <v>11286</v>
      </c>
      <c r="E332" s="6" t="s">
        <v>11287</v>
      </c>
    </row>
    <row r="333" spans="1:5" ht="15.75" customHeight="1" x14ac:dyDescent="0.2">
      <c r="A333" s="6" t="s">
        <v>10638</v>
      </c>
      <c r="B333" s="6">
        <v>2018</v>
      </c>
      <c r="C333" s="6"/>
      <c r="D333" s="6" t="s">
        <v>11288</v>
      </c>
      <c r="E333" s="6" t="s">
        <v>11289</v>
      </c>
    </row>
    <row r="334" spans="1:5" ht="15.75" customHeight="1" x14ac:dyDescent="0.2">
      <c r="A334" s="6" t="s">
        <v>10638</v>
      </c>
      <c r="B334" s="6">
        <v>2018</v>
      </c>
      <c r="C334" s="6"/>
      <c r="D334" s="6" t="s">
        <v>11290</v>
      </c>
      <c r="E334" s="6" t="s">
        <v>11291</v>
      </c>
    </row>
    <row r="335" spans="1:5" ht="15.75" customHeight="1" x14ac:dyDescent="0.2">
      <c r="A335" s="6" t="s">
        <v>10638</v>
      </c>
      <c r="B335" s="6">
        <v>2018</v>
      </c>
      <c r="C335" s="6"/>
      <c r="D335" s="6" t="s">
        <v>11292</v>
      </c>
      <c r="E335" s="6" t="s">
        <v>11293</v>
      </c>
    </row>
    <row r="336" spans="1:5" ht="15.75" customHeight="1" x14ac:dyDescent="0.2">
      <c r="A336" s="6" t="s">
        <v>10638</v>
      </c>
      <c r="B336" s="6">
        <v>2018</v>
      </c>
      <c r="C336" s="6"/>
      <c r="D336" s="6" t="s">
        <v>11294</v>
      </c>
      <c r="E336" s="6" t="s">
        <v>11295</v>
      </c>
    </row>
    <row r="337" spans="1:5" ht="15.75" customHeight="1" x14ac:dyDescent="0.2">
      <c r="A337" s="6" t="s">
        <v>10638</v>
      </c>
      <c r="B337" s="6">
        <v>2018</v>
      </c>
      <c r="C337" s="6"/>
      <c r="D337" s="6" t="s">
        <v>11296</v>
      </c>
      <c r="E337" s="6" t="s">
        <v>11297</v>
      </c>
    </row>
    <row r="338" spans="1:5" ht="15.75" customHeight="1" x14ac:dyDescent="0.2">
      <c r="A338" s="6" t="s">
        <v>10638</v>
      </c>
      <c r="B338" s="6">
        <v>2018</v>
      </c>
      <c r="C338" s="6"/>
      <c r="D338" s="6" t="s">
        <v>11298</v>
      </c>
      <c r="E338" s="6" t="s">
        <v>11299</v>
      </c>
    </row>
    <row r="339" spans="1:5" ht="15.75" customHeight="1" x14ac:dyDescent="0.2">
      <c r="A339" s="6" t="s">
        <v>10638</v>
      </c>
      <c r="B339" s="6">
        <v>2018</v>
      </c>
      <c r="C339" s="6"/>
      <c r="D339" s="6" t="s">
        <v>11300</v>
      </c>
      <c r="E339" s="6" t="s">
        <v>11301</v>
      </c>
    </row>
    <row r="340" spans="1:5" ht="15.75" customHeight="1" x14ac:dyDescent="0.2">
      <c r="A340" s="6" t="s">
        <v>10638</v>
      </c>
      <c r="B340" s="6">
        <v>2018</v>
      </c>
      <c r="C340" s="6"/>
      <c r="D340" s="6" t="s">
        <v>11302</v>
      </c>
      <c r="E340" s="6" t="s">
        <v>11303</v>
      </c>
    </row>
    <row r="341" spans="1:5" ht="15.75" customHeight="1" x14ac:dyDescent="0.2">
      <c r="A341" s="6" t="s">
        <v>10638</v>
      </c>
      <c r="B341" s="6">
        <v>2018</v>
      </c>
      <c r="C341" s="6"/>
      <c r="D341" s="6" t="s">
        <v>11304</v>
      </c>
      <c r="E341" s="6" t="s">
        <v>11305</v>
      </c>
    </row>
    <row r="342" spans="1:5" ht="15.75" customHeight="1" x14ac:dyDescent="0.2">
      <c r="A342" s="6" t="s">
        <v>10638</v>
      </c>
      <c r="B342" s="6">
        <v>2018</v>
      </c>
      <c r="C342" s="6"/>
      <c r="D342" s="6" t="s">
        <v>11306</v>
      </c>
      <c r="E342" s="6" t="s">
        <v>11307</v>
      </c>
    </row>
    <row r="343" spans="1:5" ht="15.75" customHeight="1" x14ac:dyDescent="0.2">
      <c r="A343" s="6" t="s">
        <v>10638</v>
      </c>
      <c r="B343" s="6">
        <v>2018</v>
      </c>
      <c r="C343" s="6"/>
      <c r="D343" s="6" t="s">
        <v>11308</v>
      </c>
      <c r="E343" s="6" t="s">
        <v>11309</v>
      </c>
    </row>
    <row r="344" spans="1:5" ht="15.75" customHeight="1" x14ac:dyDescent="0.2">
      <c r="A344" s="6" t="s">
        <v>10638</v>
      </c>
      <c r="B344" s="6">
        <v>2018</v>
      </c>
      <c r="C344" s="6"/>
      <c r="D344" s="6" t="s">
        <v>11310</v>
      </c>
      <c r="E344" s="6" t="s">
        <v>11311</v>
      </c>
    </row>
    <row r="345" spans="1:5" ht="15.75" customHeight="1" x14ac:dyDescent="0.2">
      <c r="A345" s="6" t="s">
        <v>10638</v>
      </c>
      <c r="B345" s="6">
        <v>2018</v>
      </c>
      <c r="C345" s="6"/>
      <c r="D345" s="6" t="s">
        <v>11312</v>
      </c>
      <c r="E345" s="6" t="s">
        <v>11313</v>
      </c>
    </row>
    <row r="346" spans="1:5" ht="15.75" customHeight="1" x14ac:dyDescent="0.2">
      <c r="A346" s="6" t="s">
        <v>10638</v>
      </c>
      <c r="B346" s="6">
        <v>2018</v>
      </c>
      <c r="C346" s="6"/>
      <c r="D346" s="6" t="s">
        <v>11314</v>
      </c>
      <c r="E346" s="6" t="s">
        <v>11315</v>
      </c>
    </row>
    <row r="347" spans="1:5" ht="15.75" customHeight="1" x14ac:dyDescent="0.2">
      <c r="A347" s="6" t="s">
        <v>10638</v>
      </c>
      <c r="B347" s="6">
        <v>2018</v>
      </c>
      <c r="C347" s="6"/>
      <c r="D347" s="6" t="s">
        <v>11316</v>
      </c>
      <c r="E347" s="6" t="s">
        <v>11317</v>
      </c>
    </row>
    <row r="348" spans="1:5" ht="15.75" customHeight="1" x14ac:dyDescent="0.2">
      <c r="A348" s="6" t="s">
        <v>10638</v>
      </c>
      <c r="B348" s="6">
        <v>2018</v>
      </c>
      <c r="C348" s="6"/>
      <c r="D348" s="6" t="s">
        <v>11318</v>
      </c>
      <c r="E348" s="6" t="s">
        <v>11319</v>
      </c>
    </row>
    <row r="349" spans="1:5" ht="15.75" customHeight="1" x14ac:dyDescent="0.2">
      <c r="A349" s="6" t="s">
        <v>10638</v>
      </c>
      <c r="B349" s="6">
        <v>2018</v>
      </c>
      <c r="C349" s="6"/>
      <c r="D349" s="6" t="s">
        <v>11320</v>
      </c>
      <c r="E349" s="6" t="s">
        <v>11321</v>
      </c>
    </row>
    <row r="350" spans="1:5" ht="15.75" customHeight="1" x14ac:dyDescent="0.2">
      <c r="A350" s="6" t="s">
        <v>10638</v>
      </c>
      <c r="B350" s="6">
        <v>2018</v>
      </c>
      <c r="C350" s="6"/>
      <c r="D350" s="6" t="s">
        <v>11322</v>
      </c>
      <c r="E350" s="6" t="s">
        <v>11323</v>
      </c>
    </row>
    <row r="351" spans="1:5" ht="15.75" customHeight="1" x14ac:dyDescent="0.2">
      <c r="A351" s="6" t="s">
        <v>10638</v>
      </c>
      <c r="B351" s="6">
        <v>2018</v>
      </c>
      <c r="C351" s="6"/>
      <c r="D351" s="6" t="s">
        <v>11324</v>
      </c>
      <c r="E351" s="6" t="s">
        <v>11325</v>
      </c>
    </row>
    <row r="352" spans="1:5" ht="15.75" customHeight="1" x14ac:dyDescent="0.2">
      <c r="A352" s="6" t="s">
        <v>10638</v>
      </c>
      <c r="B352" s="6">
        <v>2018</v>
      </c>
      <c r="C352" s="6"/>
      <c r="D352" s="6" t="s">
        <v>11326</v>
      </c>
      <c r="E352" s="6" t="s">
        <v>11327</v>
      </c>
    </row>
    <row r="353" spans="1:5" ht="15.75" customHeight="1" x14ac:dyDescent="0.2">
      <c r="A353" s="6" t="s">
        <v>10638</v>
      </c>
      <c r="B353" s="6">
        <v>2018</v>
      </c>
      <c r="C353" s="6"/>
      <c r="D353" s="6" t="s">
        <v>11328</v>
      </c>
      <c r="E353" s="6" t="s">
        <v>11329</v>
      </c>
    </row>
    <row r="354" spans="1:5" ht="15.75" customHeight="1" x14ac:dyDescent="0.2">
      <c r="A354" s="6" t="s">
        <v>10638</v>
      </c>
      <c r="B354" s="6">
        <v>2018</v>
      </c>
      <c r="C354" s="6"/>
      <c r="D354" s="6" t="s">
        <v>11330</v>
      </c>
      <c r="E354" s="6" t="s">
        <v>11331</v>
      </c>
    </row>
    <row r="355" spans="1:5" ht="15.75" customHeight="1" x14ac:dyDescent="0.2">
      <c r="A355" s="6" t="s">
        <v>10638</v>
      </c>
      <c r="B355" s="6">
        <v>2018</v>
      </c>
      <c r="C355" s="6"/>
      <c r="D355" s="6" t="s">
        <v>11332</v>
      </c>
      <c r="E355" s="6" t="s">
        <v>11333</v>
      </c>
    </row>
    <row r="356" spans="1:5" ht="15.75" customHeight="1" x14ac:dyDescent="0.2">
      <c r="A356" s="6" t="s">
        <v>10638</v>
      </c>
      <c r="B356" s="6">
        <v>2018</v>
      </c>
      <c r="C356" s="6"/>
      <c r="D356" s="6" t="s">
        <v>11334</v>
      </c>
      <c r="E356" s="6" t="s">
        <v>2254</v>
      </c>
    </row>
    <row r="357" spans="1:5" ht="15.75" customHeight="1" x14ac:dyDescent="0.2">
      <c r="A357" s="6" t="s">
        <v>10638</v>
      </c>
      <c r="B357" s="6">
        <v>2018</v>
      </c>
      <c r="C357" s="6"/>
      <c r="D357" s="6" t="s">
        <v>11335</v>
      </c>
      <c r="E357" s="6" t="s">
        <v>11336</v>
      </c>
    </row>
    <row r="358" spans="1:5" ht="15.75" customHeight="1" x14ac:dyDescent="0.2">
      <c r="A358" s="6" t="s">
        <v>10638</v>
      </c>
      <c r="B358" s="6">
        <v>2018</v>
      </c>
      <c r="C358" s="6"/>
      <c r="D358" s="6" t="s">
        <v>11337</v>
      </c>
      <c r="E358" s="6" t="s">
        <v>11338</v>
      </c>
    </row>
    <row r="359" spans="1:5" ht="15.75" customHeight="1" x14ac:dyDescent="0.2">
      <c r="A359" s="6" t="s">
        <v>10638</v>
      </c>
      <c r="B359" s="6">
        <v>2018</v>
      </c>
      <c r="C359" s="6"/>
      <c r="D359" s="6" t="s">
        <v>11339</v>
      </c>
      <c r="E359" s="6" t="s">
        <v>11340</v>
      </c>
    </row>
    <row r="360" spans="1:5" ht="15.75" customHeight="1" x14ac:dyDescent="0.2">
      <c r="A360" s="6" t="s">
        <v>10638</v>
      </c>
      <c r="B360" s="6">
        <v>2018</v>
      </c>
      <c r="C360" s="6"/>
      <c r="D360" s="6" t="s">
        <v>11341</v>
      </c>
      <c r="E360" s="6" t="s">
        <v>11342</v>
      </c>
    </row>
    <row r="361" spans="1:5" ht="15.75" customHeight="1" x14ac:dyDescent="0.2">
      <c r="A361" s="6" t="s">
        <v>10638</v>
      </c>
      <c r="B361" s="6">
        <v>2018</v>
      </c>
      <c r="C361" s="6"/>
      <c r="D361" s="6" t="s">
        <v>11343</v>
      </c>
      <c r="E361" s="6" t="s">
        <v>11344</v>
      </c>
    </row>
    <row r="362" spans="1:5" ht="15.75" customHeight="1" x14ac:dyDescent="0.2">
      <c r="A362" s="6" t="s">
        <v>10638</v>
      </c>
      <c r="B362" s="6">
        <v>2018</v>
      </c>
      <c r="C362" s="6"/>
      <c r="D362" s="6" t="s">
        <v>11345</v>
      </c>
      <c r="E362" s="6" t="s">
        <v>11346</v>
      </c>
    </row>
    <row r="363" spans="1:5" ht="15.75" customHeight="1" x14ac:dyDescent="0.2">
      <c r="A363" s="6" t="s">
        <v>10638</v>
      </c>
      <c r="B363" s="6">
        <v>2018</v>
      </c>
      <c r="C363" s="6"/>
      <c r="D363" s="6" t="s">
        <v>11347</v>
      </c>
      <c r="E363" s="6" t="s">
        <v>11348</v>
      </c>
    </row>
    <row r="364" spans="1:5" ht="15.75" customHeight="1" x14ac:dyDescent="0.2">
      <c r="A364" s="6" t="s">
        <v>10638</v>
      </c>
      <c r="B364" s="6">
        <v>2018</v>
      </c>
      <c r="C364" s="6"/>
      <c r="D364" s="6" t="s">
        <v>11349</v>
      </c>
      <c r="E364" s="6" t="s">
        <v>11350</v>
      </c>
    </row>
    <row r="365" spans="1:5" ht="15.75" customHeight="1" x14ac:dyDescent="0.2">
      <c r="A365" s="6" t="s">
        <v>10638</v>
      </c>
      <c r="B365" s="6">
        <v>2018</v>
      </c>
      <c r="C365" s="6"/>
      <c r="D365" s="6" t="s">
        <v>11351</v>
      </c>
      <c r="E365" s="6" t="s">
        <v>11352</v>
      </c>
    </row>
    <row r="366" spans="1:5" ht="15.75" customHeight="1" x14ac:dyDescent="0.2">
      <c r="A366" s="6" t="s">
        <v>10638</v>
      </c>
      <c r="B366" s="6">
        <v>2018</v>
      </c>
      <c r="C366" s="6"/>
      <c r="D366" s="6" t="s">
        <v>11353</v>
      </c>
      <c r="E366" s="6" t="s">
        <v>11354</v>
      </c>
    </row>
    <row r="367" spans="1:5" ht="15.75" customHeight="1" x14ac:dyDescent="0.2">
      <c r="A367" s="6" t="s">
        <v>10638</v>
      </c>
      <c r="B367" s="6">
        <v>2018</v>
      </c>
      <c r="C367" s="6"/>
      <c r="D367" s="6" t="s">
        <v>11355</v>
      </c>
      <c r="E367" s="6" t="s">
        <v>11356</v>
      </c>
    </row>
    <row r="368" spans="1:5" ht="15.75" customHeight="1" x14ac:dyDescent="0.2">
      <c r="A368" s="6" t="s">
        <v>10638</v>
      </c>
      <c r="B368" s="6">
        <v>2018</v>
      </c>
      <c r="C368" s="6"/>
      <c r="D368" s="6" t="s">
        <v>11357</v>
      </c>
      <c r="E368" s="6" t="s">
        <v>11358</v>
      </c>
    </row>
    <row r="369" spans="1:5" ht="15.75" customHeight="1" x14ac:dyDescent="0.2">
      <c r="A369" s="6" t="s">
        <v>10638</v>
      </c>
      <c r="B369" s="6">
        <v>2018</v>
      </c>
      <c r="C369" s="6"/>
      <c r="D369" s="6" t="s">
        <v>11359</v>
      </c>
      <c r="E369" s="6" t="s">
        <v>11360</v>
      </c>
    </row>
    <row r="370" spans="1:5" ht="15.75" customHeight="1" x14ac:dyDescent="0.2">
      <c r="A370" s="6" t="s">
        <v>10638</v>
      </c>
      <c r="B370" s="6">
        <v>2018</v>
      </c>
      <c r="C370" s="6"/>
      <c r="D370" s="6" t="s">
        <v>11361</v>
      </c>
      <c r="E370" s="6" t="s">
        <v>2254</v>
      </c>
    </row>
    <row r="371" spans="1:5" ht="15.75" customHeight="1" x14ac:dyDescent="0.2">
      <c r="A371" s="6" t="s">
        <v>10638</v>
      </c>
      <c r="B371" s="6">
        <v>2018</v>
      </c>
      <c r="C371" s="6"/>
      <c r="D371" s="6" t="s">
        <v>11362</v>
      </c>
      <c r="E371" s="6" t="s">
        <v>2254</v>
      </c>
    </row>
    <row r="372" spans="1:5" ht="15.75" customHeight="1" x14ac:dyDescent="0.2">
      <c r="A372" s="6" t="s">
        <v>10638</v>
      </c>
      <c r="B372" s="6">
        <v>2018</v>
      </c>
      <c r="C372" s="6"/>
      <c r="D372" s="6" t="s">
        <v>11363</v>
      </c>
      <c r="E372" s="6" t="s">
        <v>11364</v>
      </c>
    </row>
    <row r="373" spans="1:5" ht="15.75" customHeight="1" x14ac:dyDescent="0.2">
      <c r="A373" s="6" t="s">
        <v>10638</v>
      </c>
      <c r="B373" s="6">
        <v>2018</v>
      </c>
      <c r="C373" s="6"/>
      <c r="D373" s="6" t="s">
        <v>11365</v>
      </c>
      <c r="E373" s="6" t="s">
        <v>11366</v>
      </c>
    </row>
    <row r="374" spans="1:5" ht="15.75" customHeight="1" x14ac:dyDescent="0.2">
      <c r="A374" s="6" t="s">
        <v>10638</v>
      </c>
      <c r="B374" s="6">
        <v>2018</v>
      </c>
      <c r="C374" s="6"/>
      <c r="D374" s="6" t="s">
        <v>11367</v>
      </c>
      <c r="E374" s="6" t="s">
        <v>11368</v>
      </c>
    </row>
    <row r="375" spans="1:5" ht="15.75" customHeight="1" x14ac:dyDescent="0.2">
      <c r="A375" s="6" t="s">
        <v>10638</v>
      </c>
      <c r="B375" s="6">
        <v>2018</v>
      </c>
      <c r="C375" s="6"/>
      <c r="D375" s="6" t="s">
        <v>43</v>
      </c>
      <c r="E375" s="6" t="s">
        <v>11369</v>
      </c>
    </row>
    <row r="376" spans="1:5" ht="15.75" customHeight="1" x14ac:dyDescent="0.2">
      <c r="A376" s="6" t="s">
        <v>10638</v>
      </c>
      <c r="B376" s="6">
        <v>2018</v>
      </c>
      <c r="C376" s="6"/>
      <c r="D376" s="6" t="s">
        <v>11370</v>
      </c>
      <c r="E376" s="6" t="s">
        <v>11371</v>
      </c>
    </row>
    <row r="377" spans="1:5" ht="15.75" customHeight="1" x14ac:dyDescent="0.2">
      <c r="A377" s="6" t="s">
        <v>10638</v>
      </c>
      <c r="B377" s="6">
        <v>2018</v>
      </c>
      <c r="C377" s="6"/>
      <c r="D377" s="6" t="s">
        <v>11372</v>
      </c>
      <c r="E377" s="6" t="s">
        <v>11373</v>
      </c>
    </row>
    <row r="378" spans="1:5" ht="15.75" customHeight="1" x14ac:dyDescent="0.2">
      <c r="A378" s="6" t="s">
        <v>10638</v>
      </c>
      <c r="B378" s="6">
        <v>2018</v>
      </c>
      <c r="C378" s="6"/>
      <c r="D378" s="6" t="s">
        <v>11374</v>
      </c>
      <c r="E378" s="6" t="s">
        <v>11375</v>
      </c>
    </row>
    <row r="379" spans="1:5" ht="15.75" customHeight="1" x14ac:dyDescent="0.2">
      <c r="A379" s="6" t="s">
        <v>10638</v>
      </c>
      <c r="B379" s="6">
        <v>2018</v>
      </c>
      <c r="C379" s="6"/>
      <c r="D379" s="6" t="s">
        <v>11376</v>
      </c>
      <c r="E379" s="6" t="s">
        <v>11377</v>
      </c>
    </row>
    <row r="380" spans="1:5" ht="15.75" customHeight="1" x14ac:dyDescent="0.2">
      <c r="A380" s="6" t="s">
        <v>10638</v>
      </c>
      <c r="B380" s="6">
        <v>2018</v>
      </c>
      <c r="C380" s="6"/>
      <c r="D380" s="6" t="s">
        <v>11378</v>
      </c>
      <c r="E380" s="6" t="s">
        <v>11379</v>
      </c>
    </row>
    <row r="381" spans="1:5" ht="15.75" customHeight="1" x14ac:dyDescent="0.2">
      <c r="A381" s="6" t="s">
        <v>10638</v>
      </c>
      <c r="B381" s="6">
        <v>2018</v>
      </c>
      <c r="C381" s="6"/>
      <c r="D381" s="6" t="s">
        <v>11380</v>
      </c>
      <c r="E381" s="6" t="s">
        <v>11381</v>
      </c>
    </row>
    <row r="382" spans="1:5" ht="15.75" customHeight="1" x14ac:dyDescent="0.2">
      <c r="A382" s="6" t="s">
        <v>10638</v>
      </c>
      <c r="B382" s="6">
        <v>2018</v>
      </c>
      <c r="C382" s="6"/>
      <c r="D382" s="6" t="s">
        <v>11382</v>
      </c>
      <c r="E382" s="6" t="s">
        <v>11383</v>
      </c>
    </row>
    <row r="383" spans="1:5" ht="15.75" customHeight="1" x14ac:dyDescent="0.2">
      <c r="A383" s="6" t="s">
        <v>10638</v>
      </c>
      <c r="B383" s="6">
        <v>2018</v>
      </c>
      <c r="C383" s="6"/>
      <c r="D383" s="6" t="s">
        <v>11384</v>
      </c>
      <c r="E383" s="6" t="s">
        <v>11385</v>
      </c>
    </row>
    <row r="384" spans="1:5" ht="15.75" customHeight="1" x14ac:dyDescent="0.2">
      <c r="A384" s="6" t="s">
        <v>10638</v>
      </c>
      <c r="B384" s="6">
        <v>2018</v>
      </c>
      <c r="C384" s="6"/>
      <c r="D384" s="6" t="s">
        <v>11386</v>
      </c>
      <c r="E384" s="6" t="s">
        <v>11387</v>
      </c>
    </row>
    <row r="385" spans="1:5" ht="15.75" customHeight="1" x14ac:dyDescent="0.2">
      <c r="A385" s="6" t="s">
        <v>10638</v>
      </c>
      <c r="B385" s="6">
        <v>2018</v>
      </c>
      <c r="C385" s="6"/>
      <c r="D385" s="6" t="s">
        <v>11388</v>
      </c>
      <c r="E385" s="6" t="s">
        <v>11389</v>
      </c>
    </row>
    <row r="386" spans="1:5" ht="15.75" customHeight="1" x14ac:dyDescent="0.2">
      <c r="A386" s="6" t="s">
        <v>10638</v>
      </c>
      <c r="B386" s="6">
        <v>2018</v>
      </c>
      <c r="C386" s="6"/>
      <c r="D386" s="6" t="s">
        <v>11390</v>
      </c>
      <c r="E386" s="6" t="s">
        <v>11391</v>
      </c>
    </row>
    <row r="387" spans="1:5" ht="15.75" customHeight="1" x14ac:dyDescent="0.2">
      <c r="A387" s="6" t="s">
        <v>10638</v>
      </c>
      <c r="B387" s="6">
        <v>2018</v>
      </c>
      <c r="C387" s="6"/>
      <c r="D387" s="6" t="s">
        <v>11392</v>
      </c>
      <c r="E387" s="6" t="s">
        <v>11393</v>
      </c>
    </row>
    <row r="388" spans="1:5" ht="15.75" customHeight="1" x14ac:dyDescent="0.2">
      <c r="A388" s="6" t="s">
        <v>10638</v>
      </c>
      <c r="B388" s="6">
        <v>2018</v>
      </c>
      <c r="C388" s="6"/>
      <c r="D388" s="6" t="s">
        <v>11394</v>
      </c>
      <c r="E388" s="6" t="s">
        <v>11395</v>
      </c>
    </row>
    <row r="389" spans="1:5" ht="15.75" customHeight="1" x14ac:dyDescent="0.2">
      <c r="A389" s="6" t="s">
        <v>10638</v>
      </c>
      <c r="B389" s="6">
        <v>2018</v>
      </c>
      <c r="C389" s="6"/>
      <c r="D389" s="6" t="s">
        <v>11396</v>
      </c>
      <c r="E389" s="6" t="s">
        <v>11397</v>
      </c>
    </row>
    <row r="390" spans="1:5" ht="15.75" customHeight="1" x14ac:dyDescent="0.2">
      <c r="A390" s="6" t="s">
        <v>10638</v>
      </c>
      <c r="B390" s="6">
        <v>2018</v>
      </c>
      <c r="C390" s="6"/>
      <c r="D390" s="6" t="s">
        <v>11398</v>
      </c>
      <c r="E390" s="6" t="s">
        <v>11399</v>
      </c>
    </row>
    <row r="391" spans="1:5" ht="15.75" customHeight="1" x14ac:dyDescent="0.2">
      <c r="A391" s="6" t="s">
        <v>10638</v>
      </c>
      <c r="B391" s="6">
        <v>2018</v>
      </c>
      <c r="C391" s="6"/>
      <c r="D391" s="6" t="s">
        <v>11400</v>
      </c>
      <c r="E391" s="6" t="s">
        <v>11401</v>
      </c>
    </row>
    <row r="392" spans="1:5" ht="15.75" customHeight="1" x14ac:dyDescent="0.2">
      <c r="A392" s="6" t="s">
        <v>10638</v>
      </c>
      <c r="B392" s="6">
        <v>2018</v>
      </c>
      <c r="C392" s="6"/>
      <c r="D392" s="6" t="s">
        <v>11402</v>
      </c>
      <c r="E392" s="6" t="s">
        <v>11403</v>
      </c>
    </row>
    <row r="393" spans="1:5" ht="15.75" customHeight="1" x14ac:dyDescent="0.2">
      <c r="A393" s="6" t="s">
        <v>10638</v>
      </c>
      <c r="B393" s="6">
        <v>2018</v>
      </c>
      <c r="C393" s="6"/>
      <c r="D393" s="6" t="s">
        <v>11404</v>
      </c>
      <c r="E393" s="6" t="s">
        <v>11405</v>
      </c>
    </row>
    <row r="394" spans="1:5" ht="15.75" customHeight="1" x14ac:dyDescent="0.2">
      <c r="A394" s="6" t="s">
        <v>10638</v>
      </c>
      <c r="B394" s="6">
        <v>2018</v>
      </c>
      <c r="C394" s="6"/>
      <c r="D394" s="6" t="s">
        <v>11406</v>
      </c>
      <c r="E394" s="6" t="s">
        <v>11407</v>
      </c>
    </row>
    <row r="395" spans="1:5" ht="15.75" customHeight="1" x14ac:dyDescent="0.2">
      <c r="A395" s="6" t="s">
        <v>10638</v>
      </c>
      <c r="B395" s="6">
        <v>2018</v>
      </c>
      <c r="C395" s="6"/>
      <c r="D395" s="6" t="s">
        <v>11408</v>
      </c>
      <c r="E395" s="6" t="s">
        <v>11409</v>
      </c>
    </row>
    <row r="396" spans="1:5" ht="15.75" customHeight="1" x14ac:dyDescent="0.2">
      <c r="A396" s="6" t="s">
        <v>10638</v>
      </c>
      <c r="B396" s="6">
        <v>2018</v>
      </c>
      <c r="C396" s="6"/>
      <c r="D396" s="6" t="s">
        <v>11410</v>
      </c>
      <c r="E396" s="6" t="s">
        <v>11411</v>
      </c>
    </row>
    <row r="397" spans="1:5" ht="15.75" customHeight="1" x14ac:dyDescent="0.2">
      <c r="A397" s="6" t="s">
        <v>10638</v>
      </c>
      <c r="B397" s="6">
        <v>2018</v>
      </c>
      <c r="C397" s="6"/>
      <c r="D397" s="6" t="s">
        <v>11412</v>
      </c>
      <c r="E397" s="6" t="s">
        <v>11413</v>
      </c>
    </row>
    <row r="398" spans="1:5" ht="15.75" customHeight="1" x14ac:dyDescent="0.2">
      <c r="A398" s="6" t="s">
        <v>10638</v>
      </c>
      <c r="B398" s="6">
        <v>2018</v>
      </c>
      <c r="C398" s="6"/>
      <c r="D398" s="6" t="s">
        <v>11414</v>
      </c>
      <c r="E398" s="6" t="s">
        <v>11415</v>
      </c>
    </row>
    <row r="399" spans="1:5" ht="15.75" customHeight="1" x14ac:dyDescent="0.2">
      <c r="A399" s="6" t="s">
        <v>10638</v>
      </c>
      <c r="B399" s="6">
        <v>2018</v>
      </c>
      <c r="C399" s="6"/>
      <c r="D399" s="6" t="s">
        <v>11416</v>
      </c>
      <c r="E399" s="6" t="s">
        <v>11417</v>
      </c>
    </row>
    <row r="400" spans="1:5" ht="15.75" customHeight="1" x14ac:dyDescent="0.2">
      <c r="A400" s="6" t="s">
        <v>10638</v>
      </c>
      <c r="B400" s="6">
        <v>2018</v>
      </c>
      <c r="C400" s="6"/>
      <c r="D400" s="6" t="s">
        <v>11418</v>
      </c>
      <c r="E400" s="6" t="s">
        <v>11419</v>
      </c>
    </row>
    <row r="401" spans="1:5" ht="15.75" customHeight="1" x14ac:dyDescent="0.2">
      <c r="A401" s="6" t="s">
        <v>10638</v>
      </c>
      <c r="B401" s="6">
        <v>2018</v>
      </c>
      <c r="C401" s="6"/>
      <c r="D401" s="6" t="s">
        <v>11420</v>
      </c>
      <c r="E401" s="6" t="s">
        <v>11421</v>
      </c>
    </row>
    <row r="402" spans="1:5" ht="15.75" customHeight="1" x14ac:dyDescent="0.2">
      <c r="A402" s="6" t="s">
        <v>10638</v>
      </c>
      <c r="B402" s="6">
        <v>2018</v>
      </c>
      <c r="C402" s="6"/>
      <c r="D402" s="6" t="s">
        <v>11422</v>
      </c>
      <c r="E402" s="6" t="s">
        <v>11423</v>
      </c>
    </row>
    <row r="403" spans="1:5" ht="15.75" customHeight="1" x14ac:dyDescent="0.2">
      <c r="A403" s="6" t="s">
        <v>10638</v>
      </c>
      <c r="B403" s="6">
        <v>2018</v>
      </c>
      <c r="C403" s="6"/>
      <c r="D403" s="6" t="s">
        <v>11424</v>
      </c>
      <c r="E403" s="6" t="s">
        <v>11425</v>
      </c>
    </row>
    <row r="404" spans="1:5" ht="15.75" customHeight="1" x14ac:dyDescent="0.2">
      <c r="A404" s="6" t="s">
        <v>10638</v>
      </c>
      <c r="B404" s="6">
        <v>2018</v>
      </c>
      <c r="C404" s="6"/>
      <c r="D404" s="6" t="s">
        <v>11426</v>
      </c>
      <c r="E404" s="6" t="s">
        <v>11427</v>
      </c>
    </row>
    <row r="405" spans="1:5" ht="15.75" customHeight="1" x14ac:dyDescent="0.2">
      <c r="A405" s="6" t="s">
        <v>10638</v>
      </c>
      <c r="B405" s="6">
        <v>2018</v>
      </c>
      <c r="C405" s="6"/>
      <c r="D405" s="6" t="s">
        <v>11428</v>
      </c>
      <c r="E405" s="6" t="s">
        <v>11429</v>
      </c>
    </row>
    <row r="406" spans="1:5" ht="15.75" customHeight="1" x14ac:dyDescent="0.2">
      <c r="A406" s="6" t="s">
        <v>10638</v>
      </c>
      <c r="B406" s="6">
        <v>2018</v>
      </c>
      <c r="C406" s="6"/>
      <c r="D406" s="6" t="s">
        <v>11430</v>
      </c>
      <c r="E406" s="6" t="s">
        <v>11431</v>
      </c>
    </row>
    <row r="407" spans="1:5" ht="15.75" customHeight="1" x14ac:dyDescent="0.2">
      <c r="A407" s="6" t="s">
        <v>10638</v>
      </c>
      <c r="B407" s="6">
        <v>2018</v>
      </c>
      <c r="C407" s="6"/>
      <c r="D407" s="6" t="s">
        <v>11432</v>
      </c>
      <c r="E407" s="6" t="s">
        <v>11433</v>
      </c>
    </row>
    <row r="408" spans="1:5" ht="15.75" customHeight="1" x14ac:dyDescent="0.2">
      <c r="A408" s="6" t="s">
        <v>10638</v>
      </c>
      <c r="B408" s="6">
        <v>2018</v>
      </c>
      <c r="C408" s="6"/>
      <c r="D408" s="6" t="s">
        <v>11434</v>
      </c>
      <c r="E408" s="6" t="s">
        <v>2254</v>
      </c>
    </row>
    <row r="409" spans="1:5" ht="15.75" customHeight="1" x14ac:dyDescent="0.2">
      <c r="A409" s="6" t="s">
        <v>10638</v>
      </c>
      <c r="B409" s="6">
        <v>2018</v>
      </c>
      <c r="C409" s="6"/>
      <c r="D409" s="6" t="s">
        <v>11435</v>
      </c>
      <c r="E409" s="6" t="s">
        <v>2254</v>
      </c>
    </row>
    <row r="410" spans="1:5" ht="15.75" customHeight="1" x14ac:dyDescent="0.2">
      <c r="A410" s="6" t="s">
        <v>10638</v>
      </c>
      <c r="B410" s="6">
        <v>2018</v>
      </c>
      <c r="C410" s="6"/>
      <c r="D410" s="6" t="s">
        <v>11436</v>
      </c>
      <c r="E410" s="6" t="s">
        <v>11437</v>
      </c>
    </row>
    <row r="411" spans="1:5" ht="15.75" customHeight="1" x14ac:dyDescent="0.2">
      <c r="A411" s="6" t="s">
        <v>10638</v>
      </c>
      <c r="B411" s="6">
        <v>2018</v>
      </c>
      <c r="C411" s="6"/>
      <c r="D411" s="6" t="s">
        <v>11438</v>
      </c>
      <c r="E411" s="6" t="s">
        <v>2254</v>
      </c>
    </row>
    <row r="412" spans="1:5" ht="15.75" customHeight="1" x14ac:dyDescent="0.2">
      <c r="A412" s="6" t="s">
        <v>10638</v>
      </c>
      <c r="B412" s="6">
        <v>2018</v>
      </c>
      <c r="C412" s="6"/>
      <c r="D412" s="6" t="s">
        <v>11439</v>
      </c>
      <c r="E412" s="6" t="s">
        <v>2254</v>
      </c>
    </row>
    <row r="413" spans="1:5" ht="15.75" customHeight="1" x14ac:dyDescent="0.2">
      <c r="A413" s="6" t="s">
        <v>10638</v>
      </c>
      <c r="B413" s="6">
        <v>2018</v>
      </c>
      <c r="C413" s="6"/>
      <c r="D413" s="6" t="s">
        <v>11440</v>
      </c>
      <c r="E413" s="6" t="s">
        <v>2254</v>
      </c>
    </row>
    <row r="414" spans="1:5" ht="15.75" customHeight="1" x14ac:dyDescent="0.2">
      <c r="A414" s="6" t="s">
        <v>10638</v>
      </c>
      <c r="B414" s="6">
        <v>2018</v>
      </c>
      <c r="C414" s="6"/>
      <c r="D414" s="6" t="s">
        <v>11441</v>
      </c>
      <c r="E414" s="6" t="s">
        <v>11442</v>
      </c>
    </row>
    <row r="415" spans="1:5" ht="15.75" customHeight="1" x14ac:dyDescent="0.2">
      <c r="A415" s="6" t="s">
        <v>10638</v>
      </c>
      <c r="B415" s="6">
        <v>2018</v>
      </c>
      <c r="C415" s="6"/>
      <c r="D415" s="6" t="s">
        <v>11443</v>
      </c>
      <c r="E415" s="6" t="s">
        <v>11444</v>
      </c>
    </row>
    <row r="416" spans="1:5" ht="15.75" customHeight="1" x14ac:dyDescent="0.2">
      <c r="A416" s="6" t="s">
        <v>10638</v>
      </c>
      <c r="B416" s="6">
        <v>2018</v>
      </c>
      <c r="C416" s="6"/>
      <c r="D416" s="6" t="s">
        <v>11445</v>
      </c>
      <c r="E416" s="6" t="s">
        <v>11446</v>
      </c>
    </row>
    <row r="417" spans="1:5" ht="15.75" customHeight="1" x14ac:dyDescent="0.2">
      <c r="A417" s="6" t="s">
        <v>10638</v>
      </c>
      <c r="B417" s="6">
        <v>2018</v>
      </c>
      <c r="C417" s="6"/>
      <c r="D417" s="6" t="s">
        <v>11447</v>
      </c>
      <c r="E417" s="6" t="s">
        <v>11448</v>
      </c>
    </row>
    <row r="418" spans="1:5" ht="15.75" customHeight="1" x14ac:dyDescent="0.2">
      <c r="A418" s="6" t="s">
        <v>10638</v>
      </c>
      <c r="B418" s="6">
        <v>2018</v>
      </c>
      <c r="C418" s="6"/>
      <c r="D418" s="6" t="s">
        <v>11449</v>
      </c>
      <c r="E418" s="6" t="s">
        <v>11450</v>
      </c>
    </row>
    <row r="419" spans="1:5" ht="15.75" customHeight="1" x14ac:dyDescent="0.2">
      <c r="A419" s="6" t="s">
        <v>10638</v>
      </c>
      <c r="B419" s="6">
        <v>2018</v>
      </c>
      <c r="C419" s="6"/>
      <c r="D419" s="6" t="s">
        <v>11451</v>
      </c>
      <c r="E419" s="6" t="s">
        <v>11452</v>
      </c>
    </row>
    <row r="420" spans="1:5" ht="15.75" customHeight="1" x14ac:dyDescent="0.2">
      <c r="A420" s="6" t="s">
        <v>10638</v>
      </c>
      <c r="B420" s="6">
        <v>2018</v>
      </c>
      <c r="C420" s="6"/>
      <c r="D420" s="6" t="s">
        <v>11453</v>
      </c>
      <c r="E420" s="6" t="s">
        <v>11454</v>
      </c>
    </row>
    <row r="421" spans="1:5" ht="15.75" customHeight="1" x14ac:dyDescent="0.2">
      <c r="A421" s="6" t="s">
        <v>10638</v>
      </c>
      <c r="B421" s="6">
        <v>2018</v>
      </c>
      <c r="C421" s="6"/>
      <c r="D421" s="6" t="s">
        <v>11455</v>
      </c>
      <c r="E421" s="6" t="s">
        <v>11456</v>
      </c>
    </row>
    <row r="422" spans="1:5" ht="15.75" customHeight="1" x14ac:dyDescent="0.2">
      <c r="A422" s="6" t="s">
        <v>10638</v>
      </c>
      <c r="B422" s="6">
        <v>2018</v>
      </c>
      <c r="C422" s="6"/>
      <c r="D422" s="6" t="s">
        <v>11457</v>
      </c>
      <c r="E422" s="6" t="s">
        <v>11458</v>
      </c>
    </row>
    <row r="423" spans="1:5" ht="15.75" customHeight="1" x14ac:dyDescent="0.2">
      <c r="A423" s="6" t="s">
        <v>10638</v>
      </c>
      <c r="B423" s="6">
        <v>2018</v>
      </c>
      <c r="C423" s="6"/>
      <c r="D423" s="6" t="s">
        <v>11459</v>
      </c>
      <c r="E423" s="6" t="s">
        <v>11460</v>
      </c>
    </row>
    <row r="424" spans="1:5" ht="15.75" customHeight="1" x14ac:dyDescent="0.2">
      <c r="A424" s="6" t="s">
        <v>10638</v>
      </c>
      <c r="B424" s="6">
        <v>2018</v>
      </c>
      <c r="C424" s="6"/>
      <c r="D424" s="6" t="s">
        <v>11461</v>
      </c>
      <c r="E424" s="6" t="s">
        <v>11462</v>
      </c>
    </row>
    <row r="425" spans="1:5" ht="15.75" customHeight="1" x14ac:dyDescent="0.2">
      <c r="A425" s="6" t="s">
        <v>10638</v>
      </c>
      <c r="B425" s="6">
        <v>2018</v>
      </c>
      <c r="C425" s="6"/>
      <c r="D425" s="6" t="s">
        <v>11463</v>
      </c>
      <c r="E425" s="6" t="s">
        <v>11464</v>
      </c>
    </row>
    <row r="426" spans="1:5" ht="15.75" customHeight="1" x14ac:dyDescent="0.2">
      <c r="A426" s="6" t="s">
        <v>10638</v>
      </c>
      <c r="B426" s="6">
        <v>2018</v>
      </c>
      <c r="C426" s="6"/>
      <c r="D426" s="6" t="s">
        <v>11465</v>
      </c>
      <c r="E426" s="6" t="s">
        <v>11466</v>
      </c>
    </row>
    <row r="427" spans="1:5" ht="15.75" customHeight="1" x14ac:dyDescent="0.2">
      <c r="A427" s="6" t="s">
        <v>10638</v>
      </c>
      <c r="B427" s="6">
        <v>2018</v>
      </c>
      <c r="C427" s="6"/>
      <c r="D427" s="6" t="s">
        <v>11467</v>
      </c>
      <c r="E427" s="6" t="s">
        <v>11468</v>
      </c>
    </row>
    <row r="428" spans="1:5" ht="15.75" customHeight="1" x14ac:dyDescent="0.2">
      <c r="A428" s="6" t="s">
        <v>10638</v>
      </c>
      <c r="B428" s="6">
        <v>2018</v>
      </c>
      <c r="C428" s="6"/>
      <c r="D428" s="6" t="s">
        <v>11469</v>
      </c>
      <c r="E428" s="6" t="s">
        <v>11470</v>
      </c>
    </row>
    <row r="429" spans="1:5" ht="15.75" customHeight="1" x14ac:dyDescent="0.2">
      <c r="A429" s="6" t="s">
        <v>10638</v>
      </c>
      <c r="B429" s="6">
        <v>2018</v>
      </c>
      <c r="C429" s="6"/>
      <c r="D429" s="6" t="s">
        <v>11471</v>
      </c>
      <c r="E429" s="6" t="s">
        <v>11472</v>
      </c>
    </row>
    <row r="430" spans="1:5" ht="15.75" customHeight="1" x14ac:dyDescent="0.2">
      <c r="A430" s="6" t="s">
        <v>10638</v>
      </c>
      <c r="B430" s="6">
        <v>2018</v>
      </c>
      <c r="C430" s="6"/>
      <c r="D430" s="6" t="s">
        <v>11473</v>
      </c>
      <c r="E430" s="6" t="s">
        <v>11474</v>
      </c>
    </row>
    <row r="431" spans="1:5" ht="15.75" customHeight="1" x14ac:dyDescent="0.2">
      <c r="A431" s="6" t="s">
        <v>10638</v>
      </c>
      <c r="B431" s="6">
        <v>2018</v>
      </c>
      <c r="C431" s="6"/>
      <c r="D431" s="6" t="s">
        <v>11475</v>
      </c>
      <c r="E431" s="6" t="s">
        <v>11476</v>
      </c>
    </row>
    <row r="432" spans="1:5" ht="15.75" customHeight="1" x14ac:dyDescent="0.2">
      <c r="A432" s="6" t="s">
        <v>10638</v>
      </c>
      <c r="B432" s="6">
        <v>2018</v>
      </c>
      <c r="C432" s="6"/>
      <c r="D432" s="6" t="s">
        <v>11477</v>
      </c>
      <c r="E432" s="6" t="s">
        <v>11478</v>
      </c>
    </row>
    <row r="433" spans="1:5" ht="15.75" customHeight="1" x14ac:dyDescent="0.2">
      <c r="A433" s="6" t="s">
        <v>10638</v>
      </c>
      <c r="B433" s="6">
        <v>2018</v>
      </c>
      <c r="C433" s="6"/>
      <c r="D433" s="6" t="s">
        <v>11479</v>
      </c>
      <c r="E433" s="6" t="s">
        <v>11480</v>
      </c>
    </row>
    <row r="434" spans="1:5" ht="15.75" customHeight="1" x14ac:dyDescent="0.2">
      <c r="A434" s="6" t="s">
        <v>10638</v>
      </c>
      <c r="B434" s="6">
        <v>2018</v>
      </c>
      <c r="C434" s="6"/>
      <c r="D434" s="6" t="s">
        <v>11481</v>
      </c>
      <c r="E434" s="6" t="s">
        <v>11482</v>
      </c>
    </row>
    <row r="435" spans="1:5" ht="15.75" customHeight="1" x14ac:dyDescent="0.2">
      <c r="A435" s="6" t="s">
        <v>10638</v>
      </c>
      <c r="B435" s="6">
        <v>2018</v>
      </c>
      <c r="C435" s="6"/>
      <c r="D435" s="6" t="s">
        <v>11483</v>
      </c>
      <c r="E435" s="6" t="s">
        <v>11484</v>
      </c>
    </row>
    <row r="436" spans="1:5" ht="15.75" customHeight="1" x14ac:dyDescent="0.2">
      <c r="A436" s="6" t="s">
        <v>10638</v>
      </c>
      <c r="B436" s="6">
        <v>2018</v>
      </c>
      <c r="C436" s="6"/>
      <c r="D436" s="6" t="s">
        <v>11485</v>
      </c>
      <c r="E436" s="6" t="s">
        <v>11486</v>
      </c>
    </row>
    <row r="437" spans="1:5" ht="15.75" customHeight="1" x14ac:dyDescent="0.2">
      <c r="A437" s="6" t="s">
        <v>10638</v>
      </c>
      <c r="B437" s="6">
        <v>2018</v>
      </c>
      <c r="C437" s="6"/>
      <c r="D437" s="6" t="s">
        <v>11487</v>
      </c>
      <c r="E437" s="6" t="s">
        <v>11488</v>
      </c>
    </row>
    <row r="438" spans="1:5" ht="15.75" customHeight="1" x14ac:dyDescent="0.2">
      <c r="A438" s="6" t="s">
        <v>10638</v>
      </c>
      <c r="B438" s="6">
        <v>2018</v>
      </c>
      <c r="C438" s="6"/>
      <c r="D438" s="6" t="s">
        <v>11489</v>
      </c>
      <c r="E438" s="6" t="s">
        <v>11490</v>
      </c>
    </row>
    <row r="439" spans="1:5" ht="15.75" customHeight="1" x14ac:dyDescent="0.2">
      <c r="A439" s="6" t="s">
        <v>10638</v>
      </c>
      <c r="B439" s="6">
        <v>2018</v>
      </c>
      <c r="C439" s="6"/>
      <c r="D439" s="6" t="s">
        <v>11491</v>
      </c>
      <c r="E439" s="6" t="s">
        <v>11492</v>
      </c>
    </row>
    <row r="440" spans="1:5" ht="15.75" customHeight="1" x14ac:dyDescent="0.2">
      <c r="A440" s="6" t="s">
        <v>10638</v>
      </c>
      <c r="B440" s="6">
        <v>2018</v>
      </c>
      <c r="C440" s="6"/>
      <c r="D440" s="6" t="s">
        <v>11493</v>
      </c>
      <c r="E440" s="6" t="s">
        <v>11494</v>
      </c>
    </row>
    <row r="441" spans="1:5" ht="15.75" customHeight="1" x14ac:dyDescent="0.2">
      <c r="A441" s="6" t="s">
        <v>10638</v>
      </c>
      <c r="B441" s="6">
        <v>2018</v>
      </c>
      <c r="C441" s="6"/>
      <c r="D441" s="6" t="s">
        <v>11495</v>
      </c>
      <c r="E441" s="6" t="s">
        <v>11496</v>
      </c>
    </row>
    <row r="442" spans="1:5" ht="15.75" customHeight="1" x14ac:dyDescent="0.2">
      <c r="A442" s="6" t="s">
        <v>10638</v>
      </c>
      <c r="B442" s="6">
        <v>2018</v>
      </c>
      <c r="C442" s="6"/>
      <c r="D442" s="6" t="s">
        <v>11497</v>
      </c>
      <c r="E442" s="6" t="s">
        <v>11498</v>
      </c>
    </row>
    <row r="443" spans="1:5" ht="15.75" customHeight="1" x14ac:dyDescent="0.2">
      <c r="A443" s="6" t="s">
        <v>10638</v>
      </c>
      <c r="B443" s="6">
        <v>2018</v>
      </c>
      <c r="C443" s="6"/>
      <c r="D443" s="6" t="s">
        <v>11499</v>
      </c>
      <c r="E443" s="6" t="s">
        <v>11500</v>
      </c>
    </row>
    <row r="444" spans="1:5" ht="15.75" customHeight="1" x14ac:dyDescent="0.2">
      <c r="A444" s="6" t="s">
        <v>10638</v>
      </c>
      <c r="B444" s="6">
        <v>2018</v>
      </c>
      <c r="C444" s="6"/>
      <c r="D444" s="6" t="s">
        <v>11501</v>
      </c>
      <c r="E444" s="6" t="s">
        <v>11502</v>
      </c>
    </row>
    <row r="445" spans="1:5" ht="15.75" customHeight="1" x14ac:dyDescent="0.2">
      <c r="A445" s="6" t="s">
        <v>10638</v>
      </c>
      <c r="B445" s="6">
        <v>2018</v>
      </c>
      <c r="C445" s="6"/>
      <c r="D445" s="6" t="s">
        <v>11503</v>
      </c>
      <c r="E445" s="6" t="s">
        <v>11504</v>
      </c>
    </row>
    <row r="446" spans="1:5" ht="15.75" customHeight="1" x14ac:dyDescent="0.2">
      <c r="A446" s="6" t="s">
        <v>10638</v>
      </c>
      <c r="B446" s="6">
        <v>2018</v>
      </c>
      <c r="C446" s="6"/>
      <c r="D446" s="6" t="s">
        <v>11505</v>
      </c>
      <c r="E446" s="6" t="s">
        <v>11506</v>
      </c>
    </row>
    <row r="447" spans="1:5" ht="15.75" customHeight="1" x14ac:dyDescent="0.2">
      <c r="A447" s="6" t="s">
        <v>10638</v>
      </c>
      <c r="B447" s="6">
        <v>2018</v>
      </c>
      <c r="C447" s="6"/>
      <c r="D447" s="6" t="s">
        <v>11507</v>
      </c>
      <c r="E447" s="6" t="s">
        <v>11508</v>
      </c>
    </row>
    <row r="448" spans="1:5" ht="15.75" customHeight="1" x14ac:dyDescent="0.2">
      <c r="A448" s="6" t="s">
        <v>10638</v>
      </c>
      <c r="B448" s="6">
        <v>2018</v>
      </c>
      <c r="C448" s="6"/>
      <c r="D448" s="6" t="s">
        <v>11509</v>
      </c>
      <c r="E448" s="6" t="s">
        <v>11510</v>
      </c>
    </row>
    <row r="449" spans="1:5" ht="15.75" customHeight="1" x14ac:dyDescent="0.2">
      <c r="A449" s="6" t="s">
        <v>10638</v>
      </c>
      <c r="B449" s="6">
        <v>2018</v>
      </c>
      <c r="C449" s="6"/>
      <c r="D449" s="6" t="s">
        <v>11511</v>
      </c>
      <c r="E449" s="6" t="s">
        <v>2254</v>
      </c>
    </row>
    <row r="450" spans="1:5" ht="15.75" customHeight="1" x14ac:dyDescent="0.2">
      <c r="A450" s="6" t="s">
        <v>10638</v>
      </c>
      <c r="B450" s="6">
        <v>2018</v>
      </c>
      <c r="C450" s="6"/>
      <c r="D450" s="6" t="s">
        <v>11512</v>
      </c>
      <c r="E450" s="6" t="s">
        <v>11513</v>
      </c>
    </row>
    <row r="451" spans="1:5" ht="15.75" customHeight="1" x14ac:dyDescent="0.2">
      <c r="A451" s="6" t="s">
        <v>10638</v>
      </c>
      <c r="B451" s="6">
        <v>2018</v>
      </c>
      <c r="C451" s="6"/>
      <c r="D451" s="6" t="s">
        <v>11514</v>
      </c>
      <c r="E451" s="6" t="s">
        <v>11515</v>
      </c>
    </row>
    <row r="452" spans="1:5" ht="15.75" customHeight="1" x14ac:dyDescent="0.2">
      <c r="A452" s="6" t="s">
        <v>10638</v>
      </c>
      <c r="B452" s="6">
        <v>2018</v>
      </c>
      <c r="C452" s="6"/>
      <c r="D452" s="6" t="s">
        <v>11516</v>
      </c>
      <c r="E452" s="6" t="s">
        <v>11517</v>
      </c>
    </row>
    <row r="453" spans="1:5" ht="15.75" customHeight="1" x14ac:dyDescent="0.2">
      <c r="A453" s="6" t="s">
        <v>10638</v>
      </c>
      <c r="B453" s="6">
        <v>2018</v>
      </c>
      <c r="C453" s="6"/>
      <c r="D453" s="6" t="s">
        <v>11518</v>
      </c>
      <c r="E453" s="6" t="s">
        <v>11519</v>
      </c>
    </row>
    <row r="454" spans="1:5" ht="15.75" customHeight="1" x14ac:dyDescent="0.2">
      <c r="A454" s="6" t="s">
        <v>10638</v>
      </c>
      <c r="B454" s="6">
        <v>2018</v>
      </c>
      <c r="C454" s="6"/>
      <c r="D454" s="6" t="s">
        <v>11520</v>
      </c>
      <c r="E454" s="6" t="s">
        <v>11521</v>
      </c>
    </row>
    <row r="455" spans="1:5" ht="15.75" customHeight="1" x14ac:dyDescent="0.2">
      <c r="A455" s="6" t="s">
        <v>10638</v>
      </c>
      <c r="B455" s="6">
        <v>2018</v>
      </c>
      <c r="C455" s="6"/>
      <c r="D455" s="6" t="s">
        <v>11522</v>
      </c>
      <c r="E455" s="6" t="s">
        <v>11523</v>
      </c>
    </row>
    <row r="456" spans="1:5" ht="15.75" customHeight="1" x14ac:dyDescent="0.2">
      <c r="A456" s="6" t="s">
        <v>10638</v>
      </c>
      <c r="B456" s="6">
        <v>2018</v>
      </c>
      <c r="C456" s="6"/>
      <c r="D456" s="6" t="s">
        <v>11524</v>
      </c>
      <c r="E456" s="6" t="s">
        <v>11525</v>
      </c>
    </row>
    <row r="457" spans="1:5" ht="15.75" customHeight="1" x14ac:dyDescent="0.2">
      <c r="A457" s="6" t="s">
        <v>10638</v>
      </c>
      <c r="B457" s="6">
        <v>2018</v>
      </c>
      <c r="C457" s="6"/>
      <c r="D457" s="6" t="s">
        <v>11526</v>
      </c>
      <c r="E457" s="6" t="s">
        <v>11527</v>
      </c>
    </row>
    <row r="458" spans="1:5" ht="15.75" customHeight="1" x14ac:dyDescent="0.2">
      <c r="A458" s="6" t="s">
        <v>10638</v>
      </c>
      <c r="B458" s="6">
        <v>2018</v>
      </c>
      <c r="C458" s="6"/>
      <c r="D458" s="6" t="s">
        <v>11528</v>
      </c>
      <c r="E458" s="6" t="s">
        <v>11529</v>
      </c>
    </row>
    <row r="459" spans="1:5" ht="15.75" customHeight="1" x14ac:dyDescent="0.2">
      <c r="A459" s="6" t="s">
        <v>10638</v>
      </c>
      <c r="B459" s="6">
        <v>2018</v>
      </c>
      <c r="C459" s="6"/>
      <c r="D459" s="6" t="s">
        <v>11530</v>
      </c>
      <c r="E459" s="6" t="s">
        <v>11531</v>
      </c>
    </row>
    <row r="460" spans="1:5" ht="15.75" customHeight="1" x14ac:dyDescent="0.2">
      <c r="A460" s="6" t="s">
        <v>10638</v>
      </c>
      <c r="B460" s="6">
        <v>2018</v>
      </c>
      <c r="C460" s="6"/>
      <c r="D460" s="6" t="s">
        <v>11532</v>
      </c>
      <c r="E460" s="6" t="s">
        <v>11533</v>
      </c>
    </row>
    <row r="461" spans="1:5" ht="15.75" customHeight="1" x14ac:dyDescent="0.2">
      <c r="A461" s="6" t="s">
        <v>10638</v>
      </c>
      <c r="B461" s="6">
        <v>2018</v>
      </c>
      <c r="C461" s="6"/>
      <c r="D461" s="6" t="s">
        <v>11534</v>
      </c>
      <c r="E461" s="6" t="s">
        <v>11535</v>
      </c>
    </row>
    <row r="462" spans="1:5" ht="15.75" customHeight="1" x14ac:dyDescent="0.2">
      <c r="A462" s="6" t="s">
        <v>10638</v>
      </c>
      <c r="B462" s="6">
        <v>2018</v>
      </c>
      <c r="C462" s="6"/>
      <c r="D462" s="6" t="s">
        <v>11536</v>
      </c>
      <c r="E462" s="6" t="s">
        <v>11537</v>
      </c>
    </row>
    <row r="463" spans="1:5" ht="15.75" customHeight="1" x14ac:dyDescent="0.2">
      <c r="A463" s="6" t="s">
        <v>10638</v>
      </c>
      <c r="B463" s="6">
        <v>2018</v>
      </c>
      <c r="C463" s="6"/>
      <c r="D463" s="6" t="s">
        <v>11538</v>
      </c>
      <c r="E463" s="6" t="s">
        <v>11539</v>
      </c>
    </row>
    <row r="464" spans="1:5" ht="15.75" customHeight="1" x14ac:dyDescent="0.2">
      <c r="A464" s="6" t="s">
        <v>10638</v>
      </c>
      <c r="B464" s="6">
        <v>2018</v>
      </c>
      <c r="C464" s="6"/>
      <c r="D464" s="6" t="s">
        <v>11540</v>
      </c>
      <c r="E464" s="6" t="s">
        <v>11541</v>
      </c>
    </row>
    <row r="465" spans="1:5" ht="15.75" customHeight="1" x14ac:dyDescent="0.2">
      <c r="A465" s="6" t="s">
        <v>10638</v>
      </c>
      <c r="B465" s="6">
        <v>2018</v>
      </c>
      <c r="C465" s="6"/>
      <c r="D465" s="6" t="s">
        <v>11542</v>
      </c>
      <c r="E465" s="6" t="s">
        <v>11543</v>
      </c>
    </row>
    <row r="466" spans="1:5" ht="15.75" customHeight="1" x14ac:dyDescent="0.2">
      <c r="A466" s="6" t="s">
        <v>10638</v>
      </c>
      <c r="B466" s="6">
        <v>2017</v>
      </c>
      <c r="C466" s="6"/>
      <c r="D466" s="6" t="s">
        <v>11544</v>
      </c>
      <c r="E466" s="6" t="s">
        <v>2254</v>
      </c>
    </row>
    <row r="467" spans="1:5" ht="15.75" customHeight="1" x14ac:dyDescent="0.2">
      <c r="A467" s="6" t="s">
        <v>10638</v>
      </c>
      <c r="B467" s="6">
        <v>2017</v>
      </c>
      <c r="C467" s="6"/>
      <c r="D467" s="6" t="s">
        <v>11545</v>
      </c>
      <c r="E467" s="6" t="s">
        <v>11546</v>
      </c>
    </row>
    <row r="468" spans="1:5" ht="15.75" customHeight="1" x14ac:dyDescent="0.2">
      <c r="A468" s="6" t="s">
        <v>10638</v>
      </c>
      <c r="B468" s="6">
        <v>2017</v>
      </c>
      <c r="C468" s="6"/>
      <c r="D468" s="6" t="s">
        <v>11547</v>
      </c>
      <c r="E468" s="6" t="s">
        <v>11548</v>
      </c>
    </row>
    <row r="469" spans="1:5" ht="15.75" customHeight="1" x14ac:dyDescent="0.2">
      <c r="A469" s="6" t="s">
        <v>10638</v>
      </c>
      <c r="B469" s="6">
        <v>2017</v>
      </c>
      <c r="C469" s="6"/>
      <c r="D469" s="6" t="s">
        <v>11549</v>
      </c>
      <c r="E469" s="6" t="s">
        <v>11550</v>
      </c>
    </row>
    <row r="470" spans="1:5" ht="15.75" customHeight="1" x14ac:dyDescent="0.2">
      <c r="A470" s="6" t="s">
        <v>10638</v>
      </c>
      <c r="B470" s="6">
        <v>2017</v>
      </c>
      <c r="C470" s="6"/>
      <c r="D470" s="6" t="s">
        <v>11551</v>
      </c>
      <c r="E470" s="6" t="s">
        <v>11552</v>
      </c>
    </row>
    <row r="471" spans="1:5" ht="15.75" customHeight="1" x14ac:dyDescent="0.2">
      <c r="A471" s="6" t="s">
        <v>10638</v>
      </c>
      <c r="B471" s="6">
        <v>2017</v>
      </c>
      <c r="C471" s="6"/>
      <c r="D471" s="6" t="s">
        <v>11553</v>
      </c>
      <c r="E471" s="6" t="s">
        <v>11554</v>
      </c>
    </row>
    <row r="472" spans="1:5" ht="15.75" customHeight="1" x14ac:dyDescent="0.2">
      <c r="A472" s="6" t="s">
        <v>10638</v>
      </c>
      <c r="B472" s="6">
        <v>2017</v>
      </c>
      <c r="C472" s="6"/>
      <c r="D472" s="6" t="s">
        <v>11555</v>
      </c>
      <c r="E472" s="6" t="s">
        <v>11556</v>
      </c>
    </row>
    <row r="473" spans="1:5" ht="15.75" customHeight="1" x14ac:dyDescent="0.2">
      <c r="A473" s="6" t="s">
        <v>10638</v>
      </c>
      <c r="B473" s="6">
        <v>2017</v>
      </c>
      <c r="C473" s="6"/>
      <c r="D473" s="6" t="s">
        <v>11557</v>
      </c>
      <c r="E473" s="6" t="s">
        <v>11558</v>
      </c>
    </row>
    <row r="474" spans="1:5" ht="15.75" customHeight="1" x14ac:dyDescent="0.2">
      <c r="A474" s="6" t="s">
        <v>10638</v>
      </c>
      <c r="B474" s="6">
        <v>2017</v>
      </c>
      <c r="C474" s="6"/>
      <c r="D474" s="6" t="s">
        <v>11559</v>
      </c>
      <c r="E474" s="6" t="s">
        <v>11560</v>
      </c>
    </row>
    <row r="475" spans="1:5" ht="15.75" customHeight="1" x14ac:dyDescent="0.2">
      <c r="A475" s="6" t="s">
        <v>10638</v>
      </c>
      <c r="B475" s="6">
        <v>2017</v>
      </c>
      <c r="C475" s="6"/>
      <c r="D475" s="6" t="s">
        <v>11561</v>
      </c>
      <c r="E475" s="6" t="s">
        <v>11562</v>
      </c>
    </row>
    <row r="476" spans="1:5" ht="15.75" customHeight="1" x14ac:dyDescent="0.2">
      <c r="A476" s="6" t="s">
        <v>10638</v>
      </c>
      <c r="B476" s="6">
        <v>2017</v>
      </c>
      <c r="C476" s="6"/>
      <c r="D476" s="6" t="s">
        <v>11563</v>
      </c>
      <c r="E476" s="6" t="s">
        <v>2254</v>
      </c>
    </row>
    <row r="477" spans="1:5" ht="15.75" customHeight="1" x14ac:dyDescent="0.2">
      <c r="A477" s="6" t="s">
        <v>10638</v>
      </c>
      <c r="B477" s="6">
        <v>2017</v>
      </c>
      <c r="C477" s="6"/>
      <c r="D477" s="6" t="s">
        <v>11564</v>
      </c>
      <c r="E477" s="6" t="s">
        <v>11565</v>
      </c>
    </row>
    <row r="478" spans="1:5" ht="15.75" customHeight="1" x14ac:dyDescent="0.2">
      <c r="A478" s="6" t="s">
        <v>10638</v>
      </c>
      <c r="B478" s="6">
        <v>2017</v>
      </c>
      <c r="C478" s="6"/>
      <c r="D478" s="6" t="s">
        <v>11566</v>
      </c>
      <c r="E478" s="6" t="s">
        <v>11567</v>
      </c>
    </row>
    <row r="479" spans="1:5" ht="15.75" customHeight="1" x14ac:dyDescent="0.2">
      <c r="A479" s="6" t="s">
        <v>10638</v>
      </c>
      <c r="B479" s="6">
        <v>2017</v>
      </c>
      <c r="C479" s="6"/>
      <c r="D479" s="6" t="s">
        <v>11568</v>
      </c>
      <c r="E479" s="6" t="s">
        <v>11569</v>
      </c>
    </row>
    <row r="480" spans="1:5" ht="15.75" customHeight="1" x14ac:dyDescent="0.2">
      <c r="A480" s="6" t="s">
        <v>10638</v>
      </c>
      <c r="B480" s="6">
        <v>2017</v>
      </c>
      <c r="C480" s="6"/>
      <c r="D480" s="6" t="s">
        <v>11570</v>
      </c>
      <c r="E480" s="6" t="s">
        <v>11571</v>
      </c>
    </row>
    <row r="481" spans="1:5" ht="15.75" customHeight="1" x14ac:dyDescent="0.2">
      <c r="A481" s="6" t="s">
        <v>10638</v>
      </c>
      <c r="B481" s="6">
        <v>2017</v>
      </c>
      <c r="C481" s="6"/>
      <c r="D481" s="6" t="s">
        <v>11572</v>
      </c>
      <c r="E481" s="6" t="s">
        <v>11573</v>
      </c>
    </row>
    <row r="482" spans="1:5" ht="15.75" customHeight="1" x14ac:dyDescent="0.2">
      <c r="A482" s="6" t="s">
        <v>10638</v>
      </c>
      <c r="B482" s="6">
        <v>2017</v>
      </c>
      <c r="C482" s="6"/>
      <c r="D482" s="6" t="s">
        <v>11574</v>
      </c>
      <c r="E482" s="6" t="s">
        <v>11575</v>
      </c>
    </row>
    <row r="483" spans="1:5" ht="15.75" customHeight="1" x14ac:dyDescent="0.2">
      <c r="A483" s="6" t="s">
        <v>10638</v>
      </c>
      <c r="B483" s="6">
        <v>2017</v>
      </c>
      <c r="C483" s="6"/>
      <c r="D483" s="6" t="s">
        <v>11576</v>
      </c>
      <c r="E483" s="6" t="s">
        <v>11577</v>
      </c>
    </row>
    <row r="484" spans="1:5" ht="15.75" customHeight="1" x14ac:dyDescent="0.2">
      <c r="A484" s="6" t="s">
        <v>10638</v>
      </c>
      <c r="B484" s="6">
        <v>2017</v>
      </c>
      <c r="C484" s="6"/>
      <c r="D484" s="6" t="s">
        <v>11578</v>
      </c>
      <c r="E484" s="6" t="s">
        <v>11579</v>
      </c>
    </row>
    <row r="485" spans="1:5" ht="15.75" customHeight="1" x14ac:dyDescent="0.2">
      <c r="A485" s="6" t="s">
        <v>10638</v>
      </c>
      <c r="B485" s="6">
        <v>2017</v>
      </c>
      <c r="C485" s="6"/>
      <c r="D485" s="6" t="s">
        <v>11580</v>
      </c>
      <c r="E485" s="6" t="s">
        <v>11581</v>
      </c>
    </row>
    <row r="486" spans="1:5" ht="15.75" customHeight="1" x14ac:dyDescent="0.2">
      <c r="A486" s="6" t="s">
        <v>10638</v>
      </c>
      <c r="B486" s="6">
        <v>2017</v>
      </c>
      <c r="C486" s="6"/>
      <c r="D486" s="6" t="s">
        <v>11582</v>
      </c>
      <c r="E486" s="6" t="s">
        <v>11583</v>
      </c>
    </row>
    <row r="487" spans="1:5" ht="15.75" customHeight="1" x14ac:dyDescent="0.2">
      <c r="A487" s="6" t="s">
        <v>10638</v>
      </c>
      <c r="B487" s="6">
        <v>2017</v>
      </c>
      <c r="C487" s="6"/>
      <c r="D487" s="6" t="s">
        <v>11584</v>
      </c>
      <c r="E487" s="6" t="s">
        <v>11585</v>
      </c>
    </row>
    <row r="488" spans="1:5" ht="15.75" customHeight="1" x14ac:dyDescent="0.2">
      <c r="A488" s="6" t="s">
        <v>10638</v>
      </c>
      <c r="B488" s="6">
        <v>2017</v>
      </c>
      <c r="C488" s="6"/>
      <c r="D488" s="6" t="s">
        <v>11586</v>
      </c>
      <c r="E488" s="6" t="s">
        <v>11587</v>
      </c>
    </row>
    <row r="489" spans="1:5" ht="15.75" customHeight="1" x14ac:dyDescent="0.2">
      <c r="A489" s="6" t="s">
        <v>10638</v>
      </c>
      <c r="B489" s="6">
        <v>2017</v>
      </c>
      <c r="C489" s="6"/>
      <c r="D489" s="6" t="s">
        <v>11588</v>
      </c>
      <c r="E489" s="6" t="s">
        <v>11589</v>
      </c>
    </row>
    <row r="490" spans="1:5" ht="15.75" customHeight="1" x14ac:dyDescent="0.2">
      <c r="A490" s="6" t="s">
        <v>10638</v>
      </c>
      <c r="B490" s="6">
        <v>2017</v>
      </c>
      <c r="C490" s="6"/>
      <c r="D490" s="6" t="s">
        <v>11590</v>
      </c>
      <c r="E490" s="6" t="s">
        <v>11591</v>
      </c>
    </row>
    <row r="491" spans="1:5" ht="15.75" customHeight="1" x14ac:dyDescent="0.2">
      <c r="A491" s="6" t="s">
        <v>10638</v>
      </c>
      <c r="B491" s="6">
        <v>2017</v>
      </c>
      <c r="C491" s="6"/>
      <c r="D491" s="6" t="s">
        <v>11592</v>
      </c>
      <c r="E491" s="6" t="s">
        <v>11593</v>
      </c>
    </row>
    <row r="492" spans="1:5" ht="15.75" customHeight="1" x14ac:dyDescent="0.2">
      <c r="A492" s="6" t="s">
        <v>10638</v>
      </c>
      <c r="B492" s="6">
        <v>2017</v>
      </c>
      <c r="C492" s="6"/>
      <c r="D492" s="6" t="s">
        <v>11594</v>
      </c>
      <c r="E492" s="6" t="s">
        <v>11595</v>
      </c>
    </row>
    <row r="493" spans="1:5" ht="15.75" customHeight="1" x14ac:dyDescent="0.2">
      <c r="A493" s="6" t="s">
        <v>10638</v>
      </c>
      <c r="B493" s="6">
        <v>2017</v>
      </c>
      <c r="C493" s="6"/>
      <c r="D493" s="6" t="s">
        <v>11596</v>
      </c>
      <c r="E493" s="6" t="s">
        <v>11597</v>
      </c>
    </row>
    <row r="494" spans="1:5" ht="15.75" customHeight="1" x14ac:dyDescent="0.2">
      <c r="A494" s="6" t="s">
        <v>10638</v>
      </c>
      <c r="B494" s="6">
        <v>2017</v>
      </c>
      <c r="C494" s="6"/>
      <c r="D494" s="6" t="s">
        <v>11598</v>
      </c>
      <c r="E494" s="6" t="s">
        <v>11599</v>
      </c>
    </row>
    <row r="495" spans="1:5" ht="15.75" customHeight="1" x14ac:dyDescent="0.2">
      <c r="A495" s="6" t="s">
        <v>10638</v>
      </c>
      <c r="B495" s="6">
        <v>2017</v>
      </c>
      <c r="C495" s="6"/>
      <c r="D495" s="6" t="s">
        <v>11600</v>
      </c>
      <c r="E495" s="6" t="s">
        <v>11601</v>
      </c>
    </row>
    <row r="496" spans="1:5" ht="15.75" customHeight="1" x14ac:dyDescent="0.2">
      <c r="A496" s="6" t="s">
        <v>10638</v>
      </c>
      <c r="B496" s="6">
        <v>2017</v>
      </c>
      <c r="C496" s="6"/>
      <c r="D496" s="6" t="s">
        <v>11602</v>
      </c>
      <c r="E496" s="6" t="s">
        <v>11603</v>
      </c>
    </row>
    <row r="497" spans="1:5" ht="15.75" customHeight="1" x14ac:dyDescent="0.2">
      <c r="A497" s="6" t="s">
        <v>10638</v>
      </c>
      <c r="B497" s="6">
        <v>2017</v>
      </c>
      <c r="C497" s="6"/>
      <c r="D497" s="6" t="s">
        <v>11604</v>
      </c>
      <c r="E497" s="6" t="s">
        <v>11605</v>
      </c>
    </row>
    <row r="498" spans="1:5" ht="15.75" customHeight="1" x14ac:dyDescent="0.2">
      <c r="A498" s="6" t="s">
        <v>10638</v>
      </c>
      <c r="B498" s="6">
        <v>2017</v>
      </c>
      <c r="C498" s="6"/>
      <c r="D498" s="6" t="s">
        <v>11606</v>
      </c>
      <c r="E498" s="6" t="s">
        <v>11607</v>
      </c>
    </row>
    <row r="499" spans="1:5" ht="15.75" customHeight="1" x14ac:dyDescent="0.2">
      <c r="A499" s="6" t="s">
        <v>10638</v>
      </c>
      <c r="B499" s="6">
        <v>2017</v>
      </c>
      <c r="C499" s="6"/>
      <c r="D499" s="6" t="s">
        <v>11608</v>
      </c>
      <c r="E499" s="6" t="s">
        <v>11609</v>
      </c>
    </row>
    <row r="500" spans="1:5" ht="15.75" customHeight="1" x14ac:dyDescent="0.2">
      <c r="A500" s="6" t="s">
        <v>10638</v>
      </c>
      <c r="B500" s="6">
        <v>2017</v>
      </c>
      <c r="C500" s="6"/>
      <c r="D500" s="6" t="s">
        <v>11610</v>
      </c>
      <c r="E500" s="6" t="s">
        <v>11611</v>
      </c>
    </row>
    <row r="501" spans="1:5" ht="15.75" customHeight="1" x14ac:dyDescent="0.2">
      <c r="A501" s="6" t="s">
        <v>10638</v>
      </c>
      <c r="B501" s="6">
        <v>2017</v>
      </c>
      <c r="C501" s="6"/>
      <c r="D501" s="6" t="s">
        <v>11612</v>
      </c>
      <c r="E501" s="6" t="s">
        <v>11613</v>
      </c>
    </row>
    <row r="502" spans="1:5" ht="15.75" customHeight="1" x14ac:dyDescent="0.2">
      <c r="A502" s="6" t="s">
        <v>10638</v>
      </c>
      <c r="B502" s="6">
        <v>2017</v>
      </c>
      <c r="C502" s="6"/>
      <c r="D502" s="6" t="s">
        <v>11614</v>
      </c>
      <c r="E502" s="6" t="s">
        <v>11615</v>
      </c>
    </row>
    <row r="503" spans="1:5" ht="15.75" customHeight="1" x14ac:dyDescent="0.2">
      <c r="A503" s="6" t="s">
        <v>10638</v>
      </c>
      <c r="B503" s="6">
        <v>2017</v>
      </c>
      <c r="C503" s="6"/>
      <c r="D503" s="6" t="s">
        <v>11616</v>
      </c>
      <c r="E503" s="6" t="s">
        <v>11617</v>
      </c>
    </row>
    <row r="504" spans="1:5" ht="15.75" customHeight="1" x14ac:dyDescent="0.2">
      <c r="A504" s="6" t="s">
        <v>10638</v>
      </c>
      <c r="B504" s="6">
        <v>2017</v>
      </c>
      <c r="C504" s="6"/>
      <c r="D504" s="6" t="s">
        <v>11618</v>
      </c>
      <c r="E504" s="6" t="s">
        <v>11619</v>
      </c>
    </row>
    <row r="505" spans="1:5" ht="15.75" customHeight="1" x14ac:dyDescent="0.2">
      <c r="A505" s="6" t="s">
        <v>10638</v>
      </c>
      <c r="B505" s="6">
        <v>2017</v>
      </c>
      <c r="C505" s="6"/>
      <c r="D505" s="6" t="s">
        <v>11620</v>
      </c>
      <c r="E505" s="6" t="s">
        <v>11621</v>
      </c>
    </row>
    <row r="506" spans="1:5" ht="15.75" customHeight="1" x14ac:dyDescent="0.2">
      <c r="A506" s="6" t="s">
        <v>10638</v>
      </c>
      <c r="B506" s="6">
        <v>2017</v>
      </c>
      <c r="C506" s="6"/>
      <c r="D506" s="6" t="s">
        <v>11622</v>
      </c>
      <c r="E506" s="6" t="s">
        <v>11623</v>
      </c>
    </row>
    <row r="507" spans="1:5" ht="15.75" customHeight="1" x14ac:dyDescent="0.2">
      <c r="A507" s="6" t="s">
        <v>10638</v>
      </c>
      <c r="B507" s="6">
        <v>2017</v>
      </c>
      <c r="C507" s="6"/>
      <c r="D507" s="6" t="s">
        <v>11624</v>
      </c>
      <c r="E507" s="6" t="s">
        <v>11625</v>
      </c>
    </row>
    <row r="508" spans="1:5" ht="15.75" customHeight="1" x14ac:dyDescent="0.2">
      <c r="A508" s="6" t="s">
        <v>10638</v>
      </c>
      <c r="B508" s="6">
        <v>2017</v>
      </c>
      <c r="C508" s="6"/>
      <c r="D508" s="6" t="s">
        <v>11626</v>
      </c>
      <c r="E508" s="6" t="s">
        <v>11627</v>
      </c>
    </row>
    <row r="509" spans="1:5" ht="15.75" customHeight="1" x14ac:dyDescent="0.2">
      <c r="A509" s="6" t="s">
        <v>10638</v>
      </c>
      <c r="B509" s="6">
        <v>2017</v>
      </c>
      <c r="C509" s="6"/>
      <c r="D509" s="6" t="s">
        <v>11628</v>
      </c>
      <c r="E509" s="6" t="s">
        <v>11629</v>
      </c>
    </row>
    <row r="510" spans="1:5" ht="15.75" customHeight="1" x14ac:dyDescent="0.2">
      <c r="A510" s="6" t="s">
        <v>10638</v>
      </c>
      <c r="B510" s="6">
        <v>2017</v>
      </c>
      <c r="C510" s="6"/>
      <c r="D510" s="6" t="s">
        <v>11630</v>
      </c>
      <c r="E510" s="6" t="s">
        <v>11631</v>
      </c>
    </row>
    <row r="511" spans="1:5" ht="15.75" customHeight="1" x14ac:dyDescent="0.2">
      <c r="A511" s="6" t="s">
        <v>10638</v>
      </c>
      <c r="B511" s="6">
        <v>2017</v>
      </c>
      <c r="C511" s="6"/>
      <c r="D511" s="6" t="s">
        <v>11632</v>
      </c>
      <c r="E511" s="6" t="s">
        <v>11633</v>
      </c>
    </row>
    <row r="512" spans="1:5" ht="15.75" customHeight="1" x14ac:dyDescent="0.2">
      <c r="A512" s="6" t="s">
        <v>10638</v>
      </c>
      <c r="B512" s="6">
        <v>2017</v>
      </c>
      <c r="C512" s="6"/>
      <c r="D512" s="6" t="s">
        <v>11634</v>
      </c>
      <c r="E512" s="6" t="s">
        <v>11635</v>
      </c>
    </row>
    <row r="513" spans="1:5" ht="15.75" customHeight="1" x14ac:dyDescent="0.2">
      <c r="A513" s="6" t="s">
        <v>10638</v>
      </c>
      <c r="B513" s="6">
        <v>2017</v>
      </c>
      <c r="C513" s="6"/>
      <c r="D513" s="6" t="s">
        <v>11636</v>
      </c>
      <c r="E513" s="6" t="s">
        <v>11637</v>
      </c>
    </row>
    <row r="514" spans="1:5" ht="15.75" customHeight="1" x14ac:dyDescent="0.2">
      <c r="A514" s="6" t="s">
        <v>10638</v>
      </c>
      <c r="B514" s="6">
        <v>2017</v>
      </c>
      <c r="C514" s="6"/>
      <c r="D514" s="6" t="s">
        <v>11638</v>
      </c>
      <c r="E514" s="6" t="s">
        <v>11639</v>
      </c>
    </row>
    <row r="515" spans="1:5" ht="15.75" customHeight="1" x14ac:dyDescent="0.2">
      <c r="A515" s="6" t="s">
        <v>10638</v>
      </c>
      <c r="B515" s="6">
        <v>2017</v>
      </c>
      <c r="C515" s="6"/>
      <c r="D515" s="6" t="s">
        <v>11640</v>
      </c>
      <c r="E515" s="6" t="s">
        <v>11641</v>
      </c>
    </row>
    <row r="516" spans="1:5" ht="15.75" customHeight="1" x14ac:dyDescent="0.2">
      <c r="A516" s="6" t="s">
        <v>10638</v>
      </c>
      <c r="B516" s="6">
        <v>2017</v>
      </c>
      <c r="C516" s="6"/>
      <c r="D516" s="6" t="s">
        <v>11642</v>
      </c>
      <c r="E516" s="6" t="s">
        <v>11643</v>
      </c>
    </row>
    <row r="517" spans="1:5" ht="15.75" customHeight="1" x14ac:dyDescent="0.2">
      <c r="A517" s="6" t="s">
        <v>10638</v>
      </c>
      <c r="B517" s="6">
        <v>2017</v>
      </c>
      <c r="C517" s="6"/>
      <c r="D517" s="6" t="s">
        <v>11644</v>
      </c>
      <c r="E517" s="6" t="s">
        <v>11645</v>
      </c>
    </row>
    <row r="518" spans="1:5" ht="15.75" customHeight="1" x14ac:dyDescent="0.2">
      <c r="A518" s="6" t="s">
        <v>10638</v>
      </c>
      <c r="B518" s="6">
        <v>2017</v>
      </c>
      <c r="C518" s="6"/>
      <c r="D518" s="6" t="s">
        <v>11646</v>
      </c>
      <c r="E518" s="6" t="s">
        <v>11647</v>
      </c>
    </row>
    <row r="519" spans="1:5" ht="15.75" customHeight="1" x14ac:dyDescent="0.2">
      <c r="A519" s="6" t="s">
        <v>10638</v>
      </c>
      <c r="B519" s="6">
        <v>2017</v>
      </c>
      <c r="C519" s="6"/>
      <c r="D519" s="6" t="s">
        <v>11648</v>
      </c>
      <c r="E519" s="6" t="s">
        <v>11649</v>
      </c>
    </row>
    <row r="520" spans="1:5" ht="15.75" customHeight="1" x14ac:dyDescent="0.2">
      <c r="A520" s="6" t="s">
        <v>10638</v>
      </c>
      <c r="B520" s="6">
        <v>2017</v>
      </c>
      <c r="C520" s="6"/>
      <c r="D520" s="6" t="s">
        <v>11650</v>
      </c>
      <c r="E520" s="6" t="s">
        <v>11651</v>
      </c>
    </row>
    <row r="521" spans="1:5" ht="15.75" customHeight="1" x14ac:dyDescent="0.2">
      <c r="A521" s="6" t="s">
        <v>10638</v>
      </c>
      <c r="B521" s="6">
        <v>2017</v>
      </c>
      <c r="C521" s="6"/>
      <c r="D521" s="6" t="s">
        <v>11652</v>
      </c>
      <c r="E521" s="6" t="s">
        <v>11653</v>
      </c>
    </row>
    <row r="522" spans="1:5" ht="15.75" customHeight="1" x14ac:dyDescent="0.2">
      <c r="A522" s="6" t="s">
        <v>10638</v>
      </c>
      <c r="B522" s="6">
        <v>2017</v>
      </c>
      <c r="C522" s="6"/>
      <c r="D522" s="6" t="s">
        <v>11654</v>
      </c>
      <c r="E522" s="6" t="s">
        <v>11655</v>
      </c>
    </row>
    <row r="523" spans="1:5" ht="15.75" customHeight="1" x14ac:dyDescent="0.2">
      <c r="A523" s="6" t="s">
        <v>10638</v>
      </c>
      <c r="B523" s="6">
        <v>2017</v>
      </c>
      <c r="C523" s="6"/>
      <c r="D523" s="6" t="s">
        <v>11656</v>
      </c>
      <c r="E523" s="6" t="s">
        <v>11657</v>
      </c>
    </row>
    <row r="524" spans="1:5" ht="15.75" customHeight="1" x14ac:dyDescent="0.2">
      <c r="A524" s="6" t="s">
        <v>10638</v>
      </c>
      <c r="B524" s="6">
        <v>2017</v>
      </c>
      <c r="C524" s="6"/>
      <c r="D524" s="6" t="s">
        <v>11658</v>
      </c>
      <c r="E524" s="6" t="s">
        <v>11659</v>
      </c>
    </row>
    <row r="525" spans="1:5" ht="15.75" customHeight="1" x14ac:dyDescent="0.2">
      <c r="A525" s="6" t="s">
        <v>10638</v>
      </c>
      <c r="B525" s="6">
        <v>2017</v>
      </c>
      <c r="C525" s="6"/>
      <c r="D525" s="6" t="s">
        <v>11660</v>
      </c>
      <c r="E525" s="6" t="s">
        <v>11661</v>
      </c>
    </row>
    <row r="526" spans="1:5" ht="15.75" customHeight="1" x14ac:dyDescent="0.2">
      <c r="A526" s="6" t="s">
        <v>10638</v>
      </c>
      <c r="B526" s="6">
        <v>2017</v>
      </c>
      <c r="C526" s="6"/>
      <c r="D526" s="6" t="s">
        <v>11662</v>
      </c>
      <c r="E526" s="6" t="s">
        <v>11663</v>
      </c>
    </row>
    <row r="527" spans="1:5" ht="15.75" customHeight="1" x14ac:dyDescent="0.2">
      <c r="A527" s="6" t="s">
        <v>10638</v>
      </c>
      <c r="B527" s="6">
        <v>2017</v>
      </c>
      <c r="C527" s="6"/>
      <c r="D527" s="6" t="s">
        <v>11664</v>
      </c>
      <c r="E527" s="6" t="s">
        <v>11665</v>
      </c>
    </row>
    <row r="528" spans="1:5" ht="15.75" customHeight="1" x14ac:dyDescent="0.2">
      <c r="A528" s="6" t="s">
        <v>10638</v>
      </c>
      <c r="B528" s="6">
        <v>2017</v>
      </c>
      <c r="C528" s="6"/>
      <c r="D528" s="6" t="s">
        <v>11666</v>
      </c>
      <c r="E528" s="6" t="s">
        <v>2254</v>
      </c>
    </row>
    <row r="529" spans="1:5" ht="15.75" customHeight="1" x14ac:dyDescent="0.2">
      <c r="A529" s="6" t="s">
        <v>10638</v>
      </c>
      <c r="B529" s="6">
        <v>2017</v>
      </c>
      <c r="C529" s="6"/>
      <c r="D529" s="6" t="s">
        <v>11667</v>
      </c>
      <c r="E529" s="6" t="s">
        <v>11668</v>
      </c>
    </row>
    <row r="530" spans="1:5" ht="15.75" customHeight="1" x14ac:dyDescent="0.2">
      <c r="A530" s="6" t="s">
        <v>10638</v>
      </c>
      <c r="B530" s="6">
        <v>2017</v>
      </c>
      <c r="C530" s="6"/>
      <c r="D530" s="6" t="s">
        <v>11669</v>
      </c>
      <c r="E530" s="6" t="s">
        <v>11670</v>
      </c>
    </row>
    <row r="531" spans="1:5" ht="15.75" customHeight="1" x14ac:dyDescent="0.2">
      <c r="A531" s="6" t="s">
        <v>10638</v>
      </c>
      <c r="B531" s="6">
        <v>2017</v>
      </c>
      <c r="C531" s="6"/>
      <c r="D531" s="6" t="s">
        <v>11671</v>
      </c>
      <c r="E531" s="6" t="s">
        <v>11672</v>
      </c>
    </row>
    <row r="532" spans="1:5" ht="15.75" customHeight="1" x14ac:dyDescent="0.2">
      <c r="A532" s="6" t="s">
        <v>10638</v>
      </c>
      <c r="B532" s="6">
        <v>2017</v>
      </c>
      <c r="C532" s="6"/>
      <c r="D532" s="6" t="s">
        <v>11673</v>
      </c>
      <c r="E532" s="6" t="s">
        <v>11674</v>
      </c>
    </row>
    <row r="533" spans="1:5" ht="15.75" customHeight="1" x14ac:dyDescent="0.2">
      <c r="A533" s="6" t="s">
        <v>10638</v>
      </c>
      <c r="B533" s="6">
        <v>2017</v>
      </c>
      <c r="C533" s="6"/>
      <c r="D533" s="6" t="s">
        <v>11675</v>
      </c>
      <c r="E533" s="6" t="s">
        <v>11676</v>
      </c>
    </row>
    <row r="534" spans="1:5" ht="15.75" customHeight="1" x14ac:dyDescent="0.2">
      <c r="A534" s="6" t="s">
        <v>10638</v>
      </c>
      <c r="B534" s="6">
        <v>2017</v>
      </c>
      <c r="C534" s="6"/>
      <c r="D534" s="6" t="s">
        <v>11677</v>
      </c>
      <c r="E534" s="6" t="s">
        <v>11678</v>
      </c>
    </row>
    <row r="535" spans="1:5" ht="15.75" customHeight="1" x14ac:dyDescent="0.2">
      <c r="A535" s="6" t="s">
        <v>10638</v>
      </c>
      <c r="B535" s="6">
        <v>2017</v>
      </c>
      <c r="C535" s="6"/>
      <c r="D535" s="6" t="s">
        <v>11679</v>
      </c>
      <c r="E535" s="6" t="s">
        <v>11680</v>
      </c>
    </row>
    <row r="536" spans="1:5" ht="15.75" customHeight="1" x14ac:dyDescent="0.2">
      <c r="A536" s="6" t="s">
        <v>10638</v>
      </c>
      <c r="B536" s="6">
        <v>2017</v>
      </c>
      <c r="C536" s="6"/>
      <c r="D536" s="6" t="s">
        <v>11681</v>
      </c>
      <c r="E536" s="6" t="s">
        <v>11682</v>
      </c>
    </row>
    <row r="537" spans="1:5" ht="15.75" customHeight="1" x14ac:dyDescent="0.2">
      <c r="A537" s="6" t="s">
        <v>10638</v>
      </c>
      <c r="B537" s="6">
        <v>2017</v>
      </c>
      <c r="C537" s="6"/>
      <c r="D537" s="6" t="s">
        <v>11683</v>
      </c>
      <c r="E537" s="6" t="s">
        <v>11684</v>
      </c>
    </row>
    <row r="538" spans="1:5" ht="15.75" customHeight="1" x14ac:dyDescent="0.2">
      <c r="A538" s="6" t="s">
        <v>10638</v>
      </c>
      <c r="B538" s="6">
        <v>2017</v>
      </c>
      <c r="C538" s="6"/>
      <c r="D538" s="6" t="s">
        <v>11685</v>
      </c>
      <c r="E538" s="6" t="s">
        <v>11686</v>
      </c>
    </row>
    <row r="539" spans="1:5" ht="15.75" customHeight="1" x14ac:dyDescent="0.2">
      <c r="A539" s="6" t="s">
        <v>10638</v>
      </c>
      <c r="B539" s="6">
        <v>2017</v>
      </c>
      <c r="C539" s="6"/>
      <c r="D539" s="6" t="s">
        <v>11687</v>
      </c>
      <c r="E539" s="6" t="s">
        <v>11688</v>
      </c>
    </row>
    <row r="540" spans="1:5" ht="15.75" customHeight="1" x14ac:dyDescent="0.2">
      <c r="A540" s="6" t="s">
        <v>10638</v>
      </c>
      <c r="B540" s="6">
        <v>2017</v>
      </c>
      <c r="C540" s="6"/>
      <c r="D540" s="6" t="s">
        <v>11689</v>
      </c>
      <c r="E540" s="6" t="s">
        <v>11690</v>
      </c>
    </row>
    <row r="541" spans="1:5" ht="15.75" customHeight="1" x14ac:dyDescent="0.2">
      <c r="A541" s="6" t="s">
        <v>10638</v>
      </c>
      <c r="B541" s="6">
        <v>2017</v>
      </c>
      <c r="C541" s="6"/>
      <c r="D541" s="6" t="s">
        <v>11691</v>
      </c>
      <c r="E541" s="6" t="s">
        <v>11692</v>
      </c>
    </row>
    <row r="542" spans="1:5" ht="15.75" customHeight="1" x14ac:dyDescent="0.2">
      <c r="A542" s="6" t="s">
        <v>10638</v>
      </c>
      <c r="B542" s="6">
        <v>2017</v>
      </c>
      <c r="C542" s="6"/>
      <c r="D542" s="6" t="s">
        <v>11693</v>
      </c>
      <c r="E542" s="6" t="s">
        <v>11694</v>
      </c>
    </row>
    <row r="543" spans="1:5" ht="15.75" customHeight="1" x14ac:dyDescent="0.2">
      <c r="A543" s="6" t="s">
        <v>10638</v>
      </c>
      <c r="B543" s="6">
        <v>2017</v>
      </c>
      <c r="C543" s="6"/>
      <c r="D543" s="6" t="s">
        <v>11695</v>
      </c>
      <c r="E543" s="6" t="s">
        <v>11696</v>
      </c>
    </row>
    <row r="544" spans="1:5" ht="15.75" customHeight="1" x14ac:dyDescent="0.2">
      <c r="A544" s="6" t="s">
        <v>10638</v>
      </c>
      <c r="B544" s="6">
        <v>2017</v>
      </c>
      <c r="C544" s="6"/>
      <c r="D544" s="6" t="s">
        <v>11697</v>
      </c>
      <c r="E544" s="6" t="s">
        <v>11698</v>
      </c>
    </row>
    <row r="545" spans="1:5" ht="15.75" customHeight="1" x14ac:dyDescent="0.2">
      <c r="A545" s="6" t="s">
        <v>10638</v>
      </c>
      <c r="B545" s="6">
        <v>2017</v>
      </c>
      <c r="C545" s="6"/>
      <c r="D545" s="6" t="s">
        <v>11699</v>
      </c>
      <c r="E545" s="6" t="s">
        <v>11700</v>
      </c>
    </row>
    <row r="546" spans="1:5" ht="15.75" customHeight="1" x14ac:dyDescent="0.2">
      <c r="A546" s="6" t="s">
        <v>10638</v>
      </c>
      <c r="B546" s="6">
        <v>2017</v>
      </c>
      <c r="C546" s="6"/>
      <c r="D546" s="6" t="s">
        <v>11701</v>
      </c>
      <c r="E546" s="6" t="s">
        <v>11702</v>
      </c>
    </row>
    <row r="547" spans="1:5" ht="15.75" customHeight="1" x14ac:dyDescent="0.2">
      <c r="A547" s="6" t="s">
        <v>10638</v>
      </c>
      <c r="B547" s="6">
        <v>2017</v>
      </c>
      <c r="C547" s="6"/>
      <c r="D547" s="6" t="s">
        <v>11703</v>
      </c>
      <c r="E547" s="6" t="s">
        <v>11704</v>
      </c>
    </row>
    <row r="548" spans="1:5" ht="15.75" customHeight="1" x14ac:dyDescent="0.2">
      <c r="A548" s="6" t="s">
        <v>10638</v>
      </c>
      <c r="B548" s="6">
        <v>2017</v>
      </c>
      <c r="C548" s="6"/>
      <c r="D548" s="6" t="s">
        <v>11705</v>
      </c>
      <c r="E548" s="6" t="s">
        <v>11706</v>
      </c>
    </row>
    <row r="549" spans="1:5" ht="15.75" customHeight="1" x14ac:dyDescent="0.2">
      <c r="A549" s="6" t="s">
        <v>10638</v>
      </c>
      <c r="B549" s="6">
        <v>2017</v>
      </c>
      <c r="C549" s="6"/>
      <c r="D549" s="6" t="s">
        <v>11707</v>
      </c>
      <c r="E549" s="6" t="s">
        <v>11708</v>
      </c>
    </row>
    <row r="550" spans="1:5" ht="15.75" customHeight="1" x14ac:dyDescent="0.2">
      <c r="A550" s="6" t="s">
        <v>10638</v>
      </c>
      <c r="B550" s="6">
        <v>2017</v>
      </c>
      <c r="C550" s="6"/>
      <c r="D550" s="6" t="s">
        <v>11709</v>
      </c>
      <c r="E550" s="6" t="s">
        <v>11710</v>
      </c>
    </row>
    <row r="551" spans="1:5" ht="15.75" customHeight="1" x14ac:dyDescent="0.2">
      <c r="A551" s="6" t="s">
        <v>10638</v>
      </c>
      <c r="B551" s="6">
        <v>2017</v>
      </c>
      <c r="C551" s="6"/>
      <c r="D551" s="6" t="s">
        <v>11711</v>
      </c>
      <c r="E551" s="6" t="s">
        <v>11712</v>
      </c>
    </row>
    <row r="552" spans="1:5" ht="15.75" customHeight="1" x14ac:dyDescent="0.2">
      <c r="A552" s="6" t="s">
        <v>10638</v>
      </c>
      <c r="B552" s="6">
        <v>2017</v>
      </c>
      <c r="C552" s="6"/>
      <c r="D552" s="6" t="s">
        <v>11713</v>
      </c>
      <c r="E552" s="6" t="s">
        <v>11714</v>
      </c>
    </row>
    <row r="553" spans="1:5" ht="15.75" customHeight="1" x14ac:dyDescent="0.2">
      <c r="A553" s="6" t="s">
        <v>10638</v>
      </c>
      <c r="B553" s="6">
        <v>2017</v>
      </c>
      <c r="C553" s="6"/>
      <c r="D553" s="6" t="s">
        <v>11715</v>
      </c>
      <c r="E553" s="6" t="s">
        <v>11716</v>
      </c>
    </row>
    <row r="554" spans="1:5" ht="15.75" customHeight="1" x14ac:dyDescent="0.2">
      <c r="A554" s="6" t="s">
        <v>10638</v>
      </c>
      <c r="B554" s="6">
        <v>2017</v>
      </c>
      <c r="C554" s="6"/>
      <c r="D554" s="6" t="s">
        <v>11717</v>
      </c>
      <c r="E554" s="6" t="s">
        <v>11718</v>
      </c>
    </row>
    <row r="555" spans="1:5" ht="15.75" customHeight="1" x14ac:dyDescent="0.2">
      <c r="A555" s="6" t="s">
        <v>10638</v>
      </c>
      <c r="B555" s="6">
        <v>2017</v>
      </c>
      <c r="C555" s="6"/>
      <c r="D555" s="6" t="s">
        <v>11719</v>
      </c>
      <c r="E555" s="6" t="s">
        <v>11720</v>
      </c>
    </row>
    <row r="556" spans="1:5" ht="15.75" customHeight="1" x14ac:dyDescent="0.2">
      <c r="A556" s="6" t="s">
        <v>10638</v>
      </c>
      <c r="B556" s="6">
        <v>2017</v>
      </c>
      <c r="C556" s="6"/>
      <c r="D556" s="6" t="s">
        <v>11721</v>
      </c>
      <c r="E556" s="6" t="s">
        <v>11722</v>
      </c>
    </row>
    <row r="557" spans="1:5" ht="15.75" customHeight="1" x14ac:dyDescent="0.2">
      <c r="A557" s="6" t="s">
        <v>10638</v>
      </c>
      <c r="B557" s="6">
        <v>2017</v>
      </c>
      <c r="C557" s="6"/>
      <c r="D557" s="6" t="s">
        <v>11723</v>
      </c>
      <c r="E557" s="6" t="s">
        <v>11724</v>
      </c>
    </row>
    <row r="558" spans="1:5" ht="15.75" customHeight="1" x14ac:dyDescent="0.2">
      <c r="A558" s="6" t="s">
        <v>10638</v>
      </c>
      <c r="B558" s="6">
        <v>2017</v>
      </c>
      <c r="C558" s="6"/>
      <c r="D558" s="6" t="s">
        <v>11725</v>
      </c>
      <c r="E558" s="6" t="s">
        <v>11726</v>
      </c>
    </row>
    <row r="559" spans="1:5" ht="15.75" customHeight="1" x14ac:dyDescent="0.2">
      <c r="A559" s="6" t="s">
        <v>10638</v>
      </c>
      <c r="B559" s="6">
        <v>2017</v>
      </c>
      <c r="C559" s="6"/>
      <c r="D559" s="6" t="s">
        <v>11727</v>
      </c>
      <c r="E559" s="6" t="s">
        <v>11728</v>
      </c>
    </row>
    <row r="560" spans="1:5" ht="15.75" customHeight="1" x14ac:dyDescent="0.2">
      <c r="A560" s="6" t="s">
        <v>10638</v>
      </c>
      <c r="B560" s="6">
        <v>2017</v>
      </c>
      <c r="C560" s="6"/>
      <c r="D560" s="6" t="s">
        <v>11729</v>
      </c>
      <c r="E560" s="6" t="s">
        <v>11730</v>
      </c>
    </row>
    <row r="561" spans="1:5" ht="15.75" customHeight="1" x14ac:dyDescent="0.2">
      <c r="A561" s="6" t="s">
        <v>10638</v>
      </c>
      <c r="B561" s="6">
        <v>2017</v>
      </c>
      <c r="C561" s="6"/>
      <c r="D561" s="6" t="s">
        <v>11731</v>
      </c>
      <c r="E561" s="6" t="s">
        <v>11732</v>
      </c>
    </row>
    <row r="562" spans="1:5" ht="15.75" customHeight="1" x14ac:dyDescent="0.2">
      <c r="A562" s="6" t="s">
        <v>10638</v>
      </c>
      <c r="B562" s="6">
        <v>2017</v>
      </c>
      <c r="C562" s="6"/>
      <c r="D562" s="6" t="s">
        <v>11733</v>
      </c>
      <c r="E562" s="6" t="s">
        <v>11734</v>
      </c>
    </row>
    <row r="563" spans="1:5" ht="15.75" customHeight="1" x14ac:dyDescent="0.2">
      <c r="A563" s="6" t="s">
        <v>10638</v>
      </c>
      <c r="B563" s="6">
        <v>2017</v>
      </c>
      <c r="C563" s="6"/>
      <c r="D563" s="6" t="s">
        <v>11735</v>
      </c>
      <c r="E563" s="6" t="s">
        <v>11736</v>
      </c>
    </row>
    <row r="564" spans="1:5" ht="15.75" customHeight="1" x14ac:dyDescent="0.2">
      <c r="A564" s="6" t="s">
        <v>10638</v>
      </c>
      <c r="B564" s="6">
        <v>2017</v>
      </c>
      <c r="C564" s="6"/>
      <c r="D564" s="6" t="s">
        <v>11737</v>
      </c>
      <c r="E564" s="6" t="s">
        <v>11738</v>
      </c>
    </row>
    <row r="565" spans="1:5" ht="15.75" customHeight="1" x14ac:dyDescent="0.2">
      <c r="A565" s="6" t="s">
        <v>10638</v>
      </c>
      <c r="B565" s="6">
        <v>2017</v>
      </c>
      <c r="C565" s="6"/>
      <c r="D565" s="6" t="s">
        <v>11739</v>
      </c>
      <c r="E565" s="6" t="s">
        <v>2254</v>
      </c>
    </row>
    <row r="566" spans="1:5" ht="15.75" customHeight="1" x14ac:dyDescent="0.2">
      <c r="A566" s="6" t="s">
        <v>10638</v>
      </c>
      <c r="B566" s="6">
        <v>2017</v>
      </c>
      <c r="C566" s="6"/>
      <c r="D566" s="6" t="s">
        <v>11740</v>
      </c>
      <c r="E566" s="6" t="s">
        <v>11741</v>
      </c>
    </row>
    <row r="567" spans="1:5" ht="15.75" customHeight="1" x14ac:dyDescent="0.2">
      <c r="A567" s="6" t="s">
        <v>10638</v>
      </c>
      <c r="B567" s="6">
        <v>2017</v>
      </c>
      <c r="C567" s="6"/>
      <c r="D567" s="6" t="s">
        <v>11742</v>
      </c>
      <c r="E567" s="6" t="s">
        <v>11743</v>
      </c>
    </row>
    <row r="568" spans="1:5" ht="15.75" customHeight="1" x14ac:dyDescent="0.2">
      <c r="A568" s="6" t="s">
        <v>10638</v>
      </c>
      <c r="B568" s="6">
        <v>2017</v>
      </c>
      <c r="C568" s="6"/>
      <c r="D568" s="6" t="s">
        <v>11744</v>
      </c>
      <c r="E568" s="6" t="s">
        <v>11745</v>
      </c>
    </row>
    <row r="569" spans="1:5" ht="15.75" customHeight="1" x14ac:dyDescent="0.2">
      <c r="A569" s="6" t="s">
        <v>10638</v>
      </c>
      <c r="B569" s="6">
        <v>2017</v>
      </c>
      <c r="C569" s="6"/>
      <c r="D569" s="6" t="s">
        <v>11746</v>
      </c>
      <c r="E569" s="6" t="s">
        <v>11747</v>
      </c>
    </row>
    <row r="570" spans="1:5" ht="15.75" customHeight="1" x14ac:dyDescent="0.2">
      <c r="A570" s="6" t="s">
        <v>10638</v>
      </c>
      <c r="B570" s="6">
        <v>2017</v>
      </c>
      <c r="C570" s="6"/>
      <c r="D570" s="6" t="s">
        <v>11748</v>
      </c>
      <c r="E570" s="6" t="s">
        <v>11749</v>
      </c>
    </row>
    <row r="571" spans="1:5" ht="15.75" customHeight="1" x14ac:dyDescent="0.2">
      <c r="A571" s="6" t="s">
        <v>10638</v>
      </c>
      <c r="B571" s="6">
        <v>2017</v>
      </c>
      <c r="C571" s="6"/>
      <c r="D571" s="6" t="s">
        <v>11750</v>
      </c>
      <c r="E571" s="6" t="s">
        <v>11751</v>
      </c>
    </row>
    <row r="572" spans="1:5" ht="15.75" customHeight="1" x14ac:dyDescent="0.2">
      <c r="A572" s="6" t="s">
        <v>10638</v>
      </c>
      <c r="B572" s="6">
        <v>2017</v>
      </c>
      <c r="C572" s="6"/>
      <c r="D572" s="6" t="s">
        <v>11752</v>
      </c>
      <c r="E572" s="6" t="s">
        <v>11753</v>
      </c>
    </row>
    <row r="573" spans="1:5" ht="15.75" customHeight="1" x14ac:dyDescent="0.2">
      <c r="A573" s="6" t="s">
        <v>10638</v>
      </c>
      <c r="B573" s="6">
        <v>2017</v>
      </c>
      <c r="C573" s="6"/>
      <c r="D573" s="6" t="s">
        <v>11754</v>
      </c>
      <c r="E573" s="6" t="s">
        <v>11755</v>
      </c>
    </row>
    <row r="574" spans="1:5" ht="15.75" customHeight="1" x14ac:dyDescent="0.2">
      <c r="A574" s="6" t="s">
        <v>10638</v>
      </c>
      <c r="B574" s="6">
        <v>2017</v>
      </c>
      <c r="C574" s="6"/>
      <c r="D574" s="6" t="s">
        <v>11756</v>
      </c>
      <c r="E574" s="6" t="s">
        <v>11757</v>
      </c>
    </row>
    <row r="575" spans="1:5" ht="15.75" customHeight="1" x14ac:dyDescent="0.2">
      <c r="A575" s="6" t="s">
        <v>10638</v>
      </c>
      <c r="B575" s="6">
        <v>2017</v>
      </c>
      <c r="C575" s="6"/>
      <c r="D575" s="6" t="s">
        <v>11758</v>
      </c>
      <c r="E575" s="6" t="s">
        <v>11759</v>
      </c>
    </row>
    <row r="576" spans="1:5" ht="15.75" customHeight="1" x14ac:dyDescent="0.2">
      <c r="A576" s="6" t="s">
        <v>10638</v>
      </c>
      <c r="B576" s="6">
        <v>2016</v>
      </c>
      <c r="C576" s="6"/>
      <c r="D576" s="6" t="s">
        <v>11760</v>
      </c>
      <c r="E576" s="6" t="s">
        <v>11761</v>
      </c>
    </row>
    <row r="577" spans="1:5" ht="15.75" customHeight="1" x14ac:dyDescent="0.2">
      <c r="A577" s="6" t="s">
        <v>10638</v>
      </c>
      <c r="B577" s="6">
        <v>2016</v>
      </c>
      <c r="C577" s="6"/>
      <c r="D577" s="6" t="s">
        <v>11762</v>
      </c>
      <c r="E577" s="6" t="s">
        <v>11763</v>
      </c>
    </row>
    <row r="578" spans="1:5" ht="15.75" customHeight="1" x14ac:dyDescent="0.2">
      <c r="A578" s="6" t="s">
        <v>10638</v>
      </c>
      <c r="B578" s="6">
        <v>2016</v>
      </c>
      <c r="C578" s="6"/>
      <c r="D578" s="6" t="s">
        <v>11764</v>
      </c>
      <c r="E578" s="6" t="s">
        <v>11765</v>
      </c>
    </row>
    <row r="579" spans="1:5" ht="15.75" customHeight="1" x14ac:dyDescent="0.2">
      <c r="A579" s="6" t="s">
        <v>10638</v>
      </c>
      <c r="B579" s="6">
        <v>2016</v>
      </c>
      <c r="C579" s="6"/>
      <c r="D579" s="6" t="s">
        <v>11766</v>
      </c>
      <c r="E579" s="6" t="s">
        <v>11767</v>
      </c>
    </row>
    <row r="580" spans="1:5" ht="15.75" customHeight="1" x14ac:dyDescent="0.2">
      <c r="A580" s="6" t="s">
        <v>10638</v>
      </c>
      <c r="B580" s="6">
        <v>2016</v>
      </c>
      <c r="C580" s="6"/>
      <c r="D580" s="6" t="s">
        <v>11768</v>
      </c>
      <c r="E580" s="6" t="s">
        <v>11769</v>
      </c>
    </row>
    <row r="581" spans="1:5" ht="15.75" customHeight="1" x14ac:dyDescent="0.2">
      <c r="A581" s="6" t="s">
        <v>10638</v>
      </c>
      <c r="B581" s="6">
        <v>2016</v>
      </c>
      <c r="C581" s="6"/>
      <c r="D581" s="6" t="s">
        <v>11770</v>
      </c>
      <c r="E581" s="6" t="s">
        <v>11771</v>
      </c>
    </row>
    <row r="582" spans="1:5" ht="15.75" customHeight="1" x14ac:dyDescent="0.2">
      <c r="A582" s="6" t="s">
        <v>10638</v>
      </c>
      <c r="B582" s="6">
        <v>2016</v>
      </c>
      <c r="C582" s="6"/>
      <c r="D582" s="6" t="s">
        <v>11772</v>
      </c>
      <c r="E582" s="6" t="s">
        <v>11773</v>
      </c>
    </row>
    <row r="583" spans="1:5" ht="15.75" customHeight="1" x14ac:dyDescent="0.2">
      <c r="A583" s="6" t="s">
        <v>10638</v>
      </c>
      <c r="B583" s="6">
        <v>2016</v>
      </c>
      <c r="C583" s="6"/>
      <c r="D583" s="6" t="s">
        <v>11774</v>
      </c>
      <c r="E583" s="6" t="s">
        <v>11775</v>
      </c>
    </row>
    <row r="584" spans="1:5" ht="15.75" customHeight="1" x14ac:dyDescent="0.2">
      <c r="A584" s="6" t="s">
        <v>10638</v>
      </c>
      <c r="B584" s="6">
        <v>2016</v>
      </c>
      <c r="C584" s="6"/>
      <c r="D584" s="6" t="s">
        <v>11776</v>
      </c>
      <c r="E584" s="6" t="s">
        <v>11777</v>
      </c>
    </row>
    <row r="585" spans="1:5" ht="15.75" customHeight="1" x14ac:dyDescent="0.2">
      <c r="A585" s="6" t="s">
        <v>10638</v>
      </c>
      <c r="B585" s="6">
        <v>2016</v>
      </c>
      <c r="C585" s="6"/>
      <c r="D585" s="6" t="s">
        <v>11778</v>
      </c>
      <c r="E585" s="6" t="s">
        <v>11779</v>
      </c>
    </row>
    <row r="586" spans="1:5" ht="15.75" customHeight="1" x14ac:dyDescent="0.2">
      <c r="A586" s="6" t="s">
        <v>10638</v>
      </c>
      <c r="B586" s="6">
        <v>2016</v>
      </c>
      <c r="C586" s="6"/>
      <c r="D586" s="6" t="s">
        <v>11780</v>
      </c>
      <c r="E586" s="6" t="s">
        <v>11781</v>
      </c>
    </row>
    <row r="587" spans="1:5" ht="15.75" customHeight="1" x14ac:dyDescent="0.2">
      <c r="A587" s="6" t="s">
        <v>10638</v>
      </c>
      <c r="B587" s="6">
        <v>2016</v>
      </c>
      <c r="C587" s="6"/>
      <c r="D587" s="6" t="s">
        <v>11782</v>
      </c>
      <c r="E587" s="6" t="s">
        <v>11783</v>
      </c>
    </row>
    <row r="588" spans="1:5" ht="15.75" customHeight="1" x14ac:dyDescent="0.2">
      <c r="A588" s="6" t="s">
        <v>10638</v>
      </c>
      <c r="B588" s="6">
        <v>2016</v>
      </c>
      <c r="C588" s="6"/>
      <c r="D588" s="6" t="s">
        <v>11784</v>
      </c>
      <c r="E588" s="6" t="s">
        <v>11785</v>
      </c>
    </row>
    <row r="589" spans="1:5" ht="15.75" customHeight="1" x14ac:dyDescent="0.2">
      <c r="A589" s="6" t="s">
        <v>10638</v>
      </c>
      <c r="B589" s="6">
        <v>2016</v>
      </c>
      <c r="C589" s="6"/>
      <c r="D589" s="6" t="s">
        <v>11786</v>
      </c>
      <c r="E589" s="6" t="s">
        <v>11787</v>
      </c>
    </row>
    <row r="590" spans="1:5" ht="15.75" customHeight="1" x14ac:dyDescent="0.2">
      <c r="A590" s="6" t="s">
        <v>10638</v>
      </c>
      <c r="B590" s="6">
        <v>2016</v>
      </c>
      <c r="C590" s="6"/>
      <c r="D590" s="6" t="s">
        <v>11788</v>
      </c>
      <c r="E590" s="6" t="s">
        <v>11789</v>
      </c>
    </row>
    <row r="591" spans="1:5" ht="15.75" customHeight="1" x14ac:dyDescent="0.2">
      <c r="A591" s="6" t="s">
        <v>10638</v>
      </c>
      <c r="B591" s="6">
        <v>2016</v>
      </c>
      <c r="C591" s="6"/>
      <c r="D591" s="6" t="s">
        <v>11790</v>
      </c>
      <c r="E591" s="6" t="s">
        <v>11791</v>
      </c>
    </row>
    <row r="592" spans="1:5" ht="15.75" customHeight="1" x14ac:dyDescent="0.2">
      <c r="A592" s="6" t="s">
        <v>10638</v>
      </c>
      <c r="B592" s="6">
        <v>2016</v>
      </c>
      <c r="C592" s="6"/>
      <c r="D592" s="6" t="s">
        <v>11792</v>
      </c>
      <c r="E592" s="6" t="s">
        <v>11793</v>
      </c>
    </row>
    <row r="593" spans="1:5" ht="15.75" customHeight="1" x14ac:dyDescent="0.2">
      <c r="A593" s="6" t="s">
        <v>10638</v>
      </c>
      <c r="B593" s="6">
        <v>2016</v>
      </c>
      <c r="C593" s="6"/>
      <c r="D593" s="6" t="s">
        <v>11794</v>
      </c>
      <c r="E593" s="6" t="s">
        <v>11795</v>
      </c>
    </row>
    <row r="594" spans="1:5" ht="15.75" customHeight="1" x14ac:dyDescent="0.2">
      <c r="A594" s="6" t="s">
        <v>10638</v>
      </c>
      <c r="B594" s="6">
        <v>2016</v>
      </c>
      <c r="C594" s="6"/>
      <c r="D594" s="6" t="s">
        <v>11796</v>
      </c>
      <c r="E594" s="6" t="s">
        <v>11797</v>
      </c>
    </row>
    <row r="595" spans="1:5" ht="15.75" customHeight="1" x14ac:dyDescent="0.2">
      <c r="A595" s="6" t="s">
        <v>10638</v>
      </c>
      <c r="B595" s="6">
        <v>2016</v>
      </c>
      <c r="C595" s="6"/>
      <c r="D595" s="6" t="s">
        <v>11798</v>
      </c>
      <c r="E595" s="6" t="s">
        <v>11799</v>
      </c>
    </row>
    <row r="596" spans="1:5" ht="15.75" customHeight="1" x14ac:dyDescent="0.2">
      <c r="A596" s="6" t="s">
        <v>10638</v>
      </c>
      <c r="B596" s="6">
        <v>2016</v>
      </c>
      <c r="C596" s="6"/>
      <c r="D596" s="6" t="s">
        <v>11800</v>
      </c>
      <c r="E596" s="6" t="s">
        <v>11801</v>
      </c>
    </row>
    <row r="597" spans="1:5" ht="15.75" customHeight="1" x14ac:dyDescent="0.2">
      <c r="A597" s="6" t="s">
        <v>10638</v>
      </c>
      <c r="B597" s="6">
        <v>2016</v>
      </c>
      <c r="C597" s="6"/>
      <c r="D597" s="6" t="s">
        <v>11802</v>
      </c>
      <c r="E597" s="6" t="s">
        <v>11803</v>
      </c>
    </row>
    <row r="598" spans="1:5" ht="15.75" customHeight="1" x14ac:dyDescent="0.2">
      <c r="A598" s="6" t="s">
        <v>10638</v>
      </c>
      <c r="B598" s="6">
        <v>2016</v>
      </c>
      <c r="C598" s="6"/>
      <c r="D598" s="6" t="s">
        <v>11804</v>
      </c>
      <c r="E598" s="6" t="s">
        <v>11805</v>
      </c>
    </row>
    <row r="599" spans="1:5" ht="15.75" customHeight="1" x14ac:dyDescent="0.2">
      <c r="A599" s="6" t="s">
        <v>10638</v>
      </c>
      <c r="B599" s="6">
        <v>2016</v>
      </c>
      <c r="C599" s="6"/>
      <c r="D599" s="6" t="s">
        <v>11806</v>
      </c>
      <c r="E599" s="6" t="s">
        <v>11807</v>
      </c>
    </row>
    <row r="600" spans="1:5" ht="15.75" customHeight="1" x14ac:dyDescent="0.2">
      <c r="A600" s="6" t="s">
        <v>10638</v>
      </c>
      <c r="B600" s="6">
        <v>2016</v>
      </c>
      <c r="C600" s="6"/>
      <c r="D600" s="6" t="s">
        <v>11808</v>
      </c>
      <c r="E600" s="6" t="s">
        <v>11809</v>
      </c>
    </row>
    <row r="601" spans="1:5" ht="15.75" customHeight="1" x14ac:dyDescent="0.2">
      <c r="A601" s="6" t="s">
        <v>10638</v>
      </c>
      <c r="B601" s="6">
        <v>2016</v>
      </c>
      <c r="C601" s="6"/>
      <c r="D601" s="6" t="s">
        <v>11810</v>
      </c>
      <c r="E601" s="6" t="s">
        <v>11811</v>
      </c>
    </row>
    <row r="602" spans="1:5" ht="15.75" customHeight="1" x14ac:dyDescent="0.2">
      <c r="A602" s="6" t="s">
        <v>10638</v>
      </c>
      <c r="B602" s="6">
        <v>2016</v>
      </c>
      <c r="C602" s="6"/>
      <c r="D602" s="6" t="s">
        <v>11812</v>
      </c>
      <c r="E602" s="6" t="s">
        <v>11813</v>
      </c>
    </row>
    <row r="603" spans="1:5" ht="15.75" customHeight="1" x14ac:dyDescent="0.2">
      <c r="A603" s="6" t="s">
        <v>10638</v>
      </c>
      <c r="B603" s="6">
        <v>2016</v>
      </c>
      <c r="C603" s="6"/>
      <c r="D603" s="6" t="s">
        <v>11814</v>
      </c>
      <c r="E603" s="6" t="s">
        <v>11815</v>
      </c>
    </row>
    <row r="604" spans="1:5" ht="15.75" customHeight="1" x14ac:dyDescent="0.2">
      <c r="A604" s="6" t="s">
        <v>10638</v>
      </c>
      <c r="B604" s="6">
        <v>2016</v>
      </c>
      <c r="C604" s="6"/>
      <c r="D604" s="6" t="s">
        <v>11816</v>
      </c>
      <c r="E604" s="6" t="s">
        <v>11817</v>
      </c>
    </row>
    <row r="605" spans="1:5" ht="15.75" customHeight="1" x14ac:dyDescent="0.2">
      <c r="A605" s="6" t="s">
        <v>10638</v>
      </c>
      <c r="B605" s="6">
        <v>2016</v>
      </c>
      <c r="C605" s="6"/>
      <c r="D605" s="6" t="s">
        <v>11818</v>
      </c>
      <c r="E605" s="6" t="s">
        <v>11819</v>
      </c>
    </row>
    <row r="606" spans="1:5" ht="15.75" customHeight="1" x14ac:dyDescent="0.2">
      <c r="A606" s="6" t="s">
        <v>10638</v>
      </c>
      <c r="B606" s="6">
        <v>2016</v>
      </c>
      <c r="C606" s="6"/>
      <c r="D606" s="6" t="s">
        <v>11820</v>
      </c>
      <c r="E606" s="6" t="s">
        <v>11821</v>
      </c>
    </row>
    <row r="607" spans="1:5" ht="15.75" customHeight="1" x14ac:dyDescent="0.2">
      <c r="A607" s="6" t="s">
        <v>10638</v>
      </c>
      <c r="B607" s="6">
        <v>2016</v>
      </c>
      <c r="C607" s="6"/>
      <c r="D607" s="6" t="s">
        <v>11822</v>
      </c>
      <c r="E607" s="6" t="s">
        <v>11823</v>
      </c>
    </row>
    <row r="608" spans="1:5" ht="15.75" customHeight="1" x14ac:dyDescent="0.2">
      <c r="A608" s="6" t="s">
        <v>10638</v>
      </c>
      <c r="B608" s="6">
        <v>2016</v>
      </c>
      <c r="C608" s="6"/>
      <c r="D608" s="6" t="s">
        <v>11824</v>
      </c>
      <c r="E608" s="6" t="s">
        <v>11825</v>
      </c>
    </row>
    <row r="609" spans="1:5" ht="15.75" customHeight="1" x14ac:dyDescent="0.2">
      <c r="A609" s="6" t="s">
        <v>10638</v>
      </c>
      <c r="B609" s="6">
        <v>2016</v>
      </c>
      <c r="C609" s="6"/>
      <c r="D609" s="6" t="s">
        <v>11826</v>
      </c>
      <c r="E609" s="6" t="s">
        <v>11827</v>
      </c>
    </row>
    <row r="610" spans="1:5" ht="15.75" customHeight="1" x14ac:dyDescent="0.2">
      <c r="A610" s="6" t="s">
        <v>10638</v>
      </c>
      <c r="B610" s="6">
        <v>2016</v>
      </c>
      <c r="C610" s="6"/>
      <c r="D610" s="6" t="s">
        <v>11828</v>
      </c>
      <c r="E610" s="6" t="s">
        <v>11829</v>
      </c>
    </row>
    <row r="611" spans="1:5" ht="15.75" customHeight="1" x14ac:dyDescent="0.2">
      <c r="A611" s="6" t="s">
        <v>10638</v>
      </c>
      <c r="B611" s="6">
        <v>2016</v>
      </c>
      <c r="C611" s="6"/>
      <c r="D611" s="6" t="s">
        <v>11830</v>
      </c>
      <c r="E611" s="6" t="s">
        <v>11831</v>
      </c>
    </row>
    <row r="612" spans="1:5" ht="15.75" customHeight="1" x14ac:dyDescent="0.2">
      <c r="A612" s="6" t="s">
        <v>10638</v>
      </c>
      <c r="B612" s="6">
        <v>2016</v>
      </c>
      <c r="C612" s="6"/>
      <c r="D612" s="6" t="s">
        <v>11832</v>
      </c>
      <c r="E612" s="6" t="s">
        <v>11833</v>
      </c>
    </row>
    <row r="613" spans="1:5" ht="15.75" customHeight="1" x14ac:dyDescent="0.2">
      <c r="A613" s="6" t="s">
        <v>10638</v>
      </c>
      <c r="B613" s="6">
        <v>2016</v>
      </c>
      <c r="C613" s="6"/>
      <c r="D613" s="6" t="s">
        <v>11834</v>
      </c>
      <c r="E613" s="6" t="s">
        <v>11835</v>
      </c>
    </row>
    <row r="614" spans="1:5" ht="15.75" customHeight="1" x14ac:dyDescent="0.2">
      <c r="A614" s="6" t="s">
        <v>10638</v>
      </c>
      <c r="B614" s="6">
        <v>2016</v>
      </c>
      <c r="C614" s="6"/>
      <c r="D614" s="6" t="s">
        <v>11836</v>
      </c>
      <c r="E614" s="6" t="s">
        <v>11837</v>
      </c>
    </row>
    <row r="615" spans="1:5" ht="15.75" customHeight="1" x14ac:dyDescent="0.2">
      <c r="A615" s="6" t="s">
        <v>10638</v>
      </c>
      <c r="B615" s="6">
        <v>2016</v>
      </c>
      <c r="C615" s="6"/>
      <c r="D615" s="6" t="s">
        <v>11838</v>
      </c>
      <c r="E615" s="6" t="s">
        <v>11839</v>
      </c>
    </row>
    <row r="616" spans="1:5" ht="15.75" customHeight="1" x14ac:dyDescent="0.2">
      <c r="A616" s="6" t="s">
        <v>10638</v>
      </c>
      <c r="B616" s="6">
        <v>2016</v>
      </c>
      <c r="C616" s="6"/>
      <c r="D616" s="6" t="s">
        <v>11840</v>
      </c>
      <c r="E616" s="6" t="s">
        <v>11841</v>
      </c>
    </row>
    <row r="617" spans="1:5" ht="15.75" customHeight="1" x14ac:dyDescent="0.2">
      <c r="A617" s="6" t="s">
        <v>10638</v>
      </c>
      <c r="B617" s="6">
        <v>2016</v>
      </c>
      <c r="C617" s="6"/>
      <c r="D617" s="6" t="s">
        <v>11842</v>
      </c>
      <c r="E617" s="6" t="s">
        <v>11843</v>
      </c>
    </row>
    <row r="618" spans="1:5" ht="15.75" customHeight="1" x14ac:dyDescent="0.2">
      <c r="A618" s="6" t="s">
        <v>10638</v>
      </c>
      <c r="B618" s="6">
        <v>2016</v>
      </c>
      <c r="C618" s="6"/>
      <c r="D618" s="6" t="s">
        <v>11844</v>
      </c>
      <c r="E618" s="6" t="s">
        <v>11845</v>
      </c>
    </row>
    <row r="619" spans="1:5" ht="15.75" customHeight="1" x14ac:dyDescent="0.2">
      <c r="A619" s="6" t="s">
        <v>10638</v>
      </c>
      <c r="B619" s="6">
        <v>2016</v>
      </c>
      <c r="C619" s="6"/>
      <c r="D619" s="6" t="s">
        <v>11846</v>
      </c>
      <c r="E619" s="6" t="s">
        <v>11847</v>
      </c>
    </row>
    <row r="620" spans="1:5" ht="15.75" customHeight="1" x14ac:dyDescent="0.2">
      <c r="A620" s="6" t="s">
        <v>10638</v>
      </c>
      <c r="B620" s="6">
        <v>2016</v>
      </c>
      <c r="C620" s="6"/>
      <c r="D620" s="6" t="s">
        <v>11848</v>
      </c>
      <c r="E620" s="6" t="s">
        <v>11849</v>
      </c>
    </row>
    <row r="621" spans="1:5" ht="15.75" customHeight="1" x14ac:dyDescent="0.2">
      <c r="A621" s="6" t="s">
        <v>10638</v>
      </c>
      <c r="B621" s="6">
        <v>2016</v>
      </c>
      <c r="C621" s="6"/>
      <c r="D621" s="6" t="s">
        <v>11850</v>
      </c>
      <c r="E621" s="6" t="s">
        <v>11851</v>
      </c>
    </row>
    <row r="622" spans="1:5" ht="15.75" customHeight="1" x14ac:dyDescent="0.2">
      <c r="A622" s="6" t="s">
        <v>10638</v>
      </c>
      <c r="B622" s="6">
        <v>2016</v>
      </c>
      <c r="C622" s="6"/>
      <c r="D622" s="6" t="s">
        <v>11852</v>
      </c>
      <c r="E622" s="6" t="s">
        <v>11853</v>
      </c>
    </row>
    <row r="623" spans="1:5" ht="15.75" customHeight="1" x14ac:dyDescent="0.2">
      <c r="A623" s="6" t="s">
        <v>10638</v>
      </c>
      <c r="B623" s="6">
        <v>2016</v>
      </c>
      <c r="C623" s="6"/>
      <c r="D623" s="6" t="s">
        <v>11854</v>
      </c>
      <c r="E623" s="6" t="s">
        <v>11855</v>
      </c>
    </row>
    <row r="624" spans="1:5" ht="15.75" customHeight="1" x14ac:dyDescent="0.2">
      <c r="A624" s="6" t="s">
        <v>10638</v>
      </c>
      <c r="B624" s="6">
        <v>2016</v>
      </c>
      <c r="C624" s="6"/>
      <c r="D624" s="6" t="s">
        <v>11856</v>
      </c>
      <c r="E624" s="6" t="s">
        <v>11857</v>
      </c>
    </row>
    <row r="625" spans="1:5" ht="15.75" customHeight="1" x14ac:dyDescent="0.2">
      <c r="A625" s="6" t="s">
        <v>10638</v>
      </c>
      <c r="B625" s="6">
        <v>2016</v>
      </c>
      <c r="C625" s="6"/>
      <c r="D625" s="6" t="s">
        <v>11858</v>
      </c>
      <c r="E625" s="6" t="s">
        <v>11859</v>
      </c>
    </row>
    <row r="626" spans="1:5" ht="15.75" customHeight="1" x14ac:dyDescent="0.2">
      <c r="A626" s="6" t="s">
        <v>10638</v>
      </c>
      <c r="B626" s="6">
        <v>2016</v>
      </c>
      <c r="C626" s="6"/>
      <c r="D626" s="6" t="s">
        <v>11860</v>
      </c>
      <c r="E626" s="6" t="s">
        <v>11861</v>
      </c>
    </row>
    <row r="627" spans="1:5" ht="15.75" customHeight="1" x14ac:dyDescent="0.2">
      <c r="A627" s="6" t="s">
        <v>10638</v>
      </c>
      <c r="B627" s="6">
        <v>2016</v>
      </c>
      <c r="C627" s="6"/>
      <c r="D627" s="6" t="s">
        <v>11862</v>
      </c>
      <c r="E627" s="6" t="s">
        <v>11863</v>
      </c>
    </row>
    <row r="628" spans="1:5" ht="15.75" customHeight="1" x14ac:dyDescent="0.2">
      <c r="A628" s="6" t="s">
        <v>10638</v>
      </c>
      <c r="B628" s="6">
        <v>2016</v>
      </c>
      <c r="C628" s="6"/>
      <c r="D628" s="6" t="s">
        <v>11864</v>
      </c>
      <c r="E628" s="6" t="s">
        <v>11865</v>
      </c>
    </row>
    <row r="629" spans="1:5" ht="15.75" customHeight="1" x14ac:dyDescent="0.2">
      <c r="A629" s="6" t="s">
        <v>10638</v>
      </c>
      <c r="B629" s="6">
        <v>2016</v>
      </c>
      <c r="C629" s="6"/>
      <c r="D629" s="6" t="s">
        <v>11866</v>
      </c>
      <c r="E629" s="6" t="s">
        <v>11867</v>
      </c>
    </row>
    <row r="630" spans="1:5" ht="15.75" customHeight="1" x14ac:dyDescent="0.2">
      <c r="A630" s="6" t="s">
        <v>10638</v>
      </c>
      <c r="B630" s="6">
        <v>2016</v>
      </c>
      <c r="C630" s="6"/>
      <c r="D630" s="6" t="s">
        <v>11868</v>
      </c>
      <c r="E630" s="6" t="s">
        <v>11869</v>
      </c>
    </row>
    <row r="631" spans="1:5" ht="15.75" customHeight="1" x14ac:dyDescent="0.2">
      <c r="A631" s="6" t="s">
        <v>10638</v>
      </c>
      <c r="B631" s="6">
        <v>2016</v>
      </c>
      <c r="C631" s="6"/>
      <c r="D631" s="6" t="s">
        <v>11870</v>
      </c>
      <c r="E631" s="6" t="s">
        <v>11871</v>
      </c>
    </row>
    <row r="632" spans="1:5" ht="15.75" customHeight="1" x14ac:dyDescent="0.2">
      <c r="A632" s="6" t="s">
        <v>10638</v>
      </c>
      <c r="B632" s="6">
        <v>2016</v>
      </c>
      <c r="C632" s="6"/>
      <c r="D632" s="6" t="s">
        <v>11872</v>
      </c>
      <c r="E632" s="6" t="s">
        <v>11873</v>
      </c>
    </row>
    <row r="633" spans="1:5" ht="15.75" customHeight="1" x14ac:dyDescent="0.2">
      <c r="A633" s="6" t="s">
        <v>10638</v>
      </c>
      <c r="B633" s="6">
        <v>2016</v>
      </c>
      <c r="C633" s="6"/>
      <c r="D633" s="6" t="s">
        <v>11874</v>
      </c>
      <c r="E633" s="6" t="s">
        <v>11875</v>
      </c>
    </row>
    <row r="634" spans="1:5" ht="15.75" customHeight="1" x14ac:dyDescent="0.2">
      <c r="A634" s="6" t="s">
        <v>10638</v>
      </c>
      <c r="B634" s="6">
        <v>2016</v>
      </c>
      <c r="C634" s="6"/>
      <c r="D634" s="6" t="s">
        <v>11876</v>
      </c>
      <c r="E634" s="6" t="s">
        <v>11877</v>
      </c>
    </row>
    <row r="635" spans="1:5" ht="15.75" customHeight="1" x14ac:dyDescent="0.2">
      <c r="A635" s="6" t="s">
        <v>10638</v>
      </c>
      <c r="B635" s="6">
        <v>2016</v>
      </c>
      <c r="C635" s="6"/>
      <c r="D635" s="6" t="s">
        <v>11878</v>
      </c>
      <c r="E635" s="6" t="s">
        <v>11879</v>
      </c>
    </row>
    <row r="636" spans="1:5" ht="15.75" customHeight="1" x14ac:dyDescent="0.2">
      <c r="A636" s="6" t="s">
        <v>10638</v>
      </c>
      <c r="B636" s="6">
        <v>2016</v>
      </c>
      <c r="C636" s="6"/>
      <c r="D636" s="6" t="s">
        <v>11880</v>
      </c>
      <c r="E636" s="6" t="s">
        <v>11881</v>
      </c>
    </row>
    <row r="637" spans="1:5" ht="15.75" customHeight="1" x14ac:dyDescent="0.2">
      <c r="A637" s="6" t="s">
        <v>10638</v>
      </c>
      <c r="B637" s="6">
        <v>2016</v>
      </c>
      <c r="C637" s="6"/>
      <c r="D637" s="6" t="s">
        <v>11882</v>
      </c>
      <c r="E637" s="6" t="s">
        <v>11883</v>
      </c>
    </row>
    <row r="638" spans="1:5" ht="15.75" customHeight="1" x14ac:dyDescent="0.2">
      <c r="A638" s="6" t="s">
        <v>10638</v>
      </c>
      <c r="B638" s="6">
        <v>2016</v>
      </c>
      <c r="C638" s="6"/>
      <c r="D638" s="6" t="s">
        <v>11884</v>
      </c>
      <c r="E638" s="6" t="s">
        <v>11885</v>
      </c>
    </row>
    <row r="639" spans="1:5" ht="15.75" customHeight="1" x14ac:dyDescent="0.2">
      <c r="A639" s="6" t="s">
        <v>10638</v>
      </c>
      <c r="B639" s="6">
        <v>2016</v>
      </c>
      <c r="C639" s="6"/>
      <c r="D639" s="6" t="s">
        <v>11886</v>
      </c>
      <c r="E639" s="6" t="s">
        <v>11887</v>
      </c>
    </row>
    <row r="640" spans="1:5" ht="15.75" customHeight="1" x14ac:dyDescent="0.2">
      <c r="A640" s="6" t="s">
        <v>10638</v>
      </c>
      <c r="B640" s="6">
        <v>2016</v>
      </c>
      <c r="C640" s="6"/>
      <c r="D640" s="6" t="s">
        <v>11888</v>
      </c>
      <c r="E640" s="6" t="s">
        <v>11889</v>
      </c>
    </row>
    <row r="641" spans="1:5" ht="15.75" customHeight="1" x14ac:dyDescent="0.2">
      <c r="A641" s="6" t="s">
        <v>10638</v>
      </c>
      <c r="B641" s="6">
        <v>2016</v>
      </c>
      <c r="C641" s="6"/>
      <c r="D641" s="6" t="s">
        <v>11890</v>
      </c>
      <c r="E641" s="6" t="s">
        <v>11891</v>
      </c>
    </row>
    <row r="642" spans="1:5" ht="15.75" customHeight="1" x14ac:dyDescent="0.2">
      <c r="A642" s="6" t="s">
        <v>10638</v>
      </c>
      <c r="B642" s="6">
        <v>2016</v>
      </c>
      <c r="C642" s="6"/>
      <c r="D642" s="6" t="s">
        <v>11892</v>
      </c>
      <c r="E642" s="6" t="s">
        <v>11893</v>
      </c>
    </row>
    <row r="643" spans="1:5" ht="15.75" customHeight="1" x14ac:dyDescent="0.2">
      <c r="A643" s="6" t="s">
        <v>10638</v>
      </c>
      <c r="B643" s="6">
        <v>2016</v>
      </c>
      <c r="C643" s="6"/>
      <c r="D643" s="6" t="s">
        <v>11894</v>
      </c>
      <c r="E643" s="6" t="s">
        <v>11895</v>
      </c>
    </row>
    <row r="644" spans="1:5" ht="15.75" customHeight="1" x14ac:dyDescent="0.2">
      <c r="A644" s="6" t="s">
        <v>10638</v>
      </c>
      <c r="B644" s="6">
        <v>2016</v>
      </c>
      <c r="C644" s="6"/>
      <c r="D644" s="6" t="s">
        <v>11896</v>
      </c>
      <c r="E644" s="6" t="s">
        <v>2254</v>
      </c>
    </row>
    <row r="645" spans="1:5" ht="15.75" customHeight="1" x14ac:dyDescent="0.2">
      <c r="A645" s="6" t="s">
        <v>10638</v>
      </c>
      <c r="B645" s="6">
        <v>2016</v>
      </c>
      <c r="C645" s="6"/>
      <c r="D645" s="6" t="s">
        <v>11897</v>
      </c>
      <c r="E645" s="6" t="s">
        <v>11898</v>
      </c>
    </row>
    <row r="646" spans="1:5" ht="15.75" customHeight="1" x14ac:dyDescent="0.2">
      <c r="A646" s="6" t="s">
        <v>10638</v>
      </c>
      <c r="B646" s="6">
        <v>2016</v>
      </c>
      <c r="C646" s="6"/>
      <c r="D646" s="6" t="s">
        <v>11899</v>
      </c>
      <c r="E646" s="6" t="s">
        <v>11900</v>
      </c>
    </row>
    <row r="647" spans="1:5" ht="15.75" customHeight="1" x14ac:dyDescent="0.2">
      <c r="A647" s="6" t="s">
        <v>10638</v>
      </c>
      <c r="B647" s="6">
        <v>2016</v>
      </c>
      <c r="C647" s="6"/>
      <c r="D647" s="6" t="s">
        <v>11901</v>
      </c>
      <c r="E647" s="6" t="s">
        <v>11902</v>
      </c>
    </row>
    <row r="648" spans="1:5" ht="15.75" customHeight="1" x14ac:dyDescent="0.2">
      <c r="A648" s="6" t="s">
        <v>10638</v>
      </c>
      <c r="B648" s="6">
        <v>2016</v>
      </c>
      <c r="C648" s="6"/>
      <c r="D648" s="6" t="s">
        <v>11903</v>
      </c>
      <c r="E648" s="6" t="s">
        <v>11904</v>
      </c>
    </row>
    <row r="649" spans="1:5" ht="15.75" customHeight="1" x14ac:dyDescent="0.2">
      <c r="A649" s="6" t="s">
        <v>10638</v>
      </c>
      <c r="B649" s="6">
        <v>2016</v>
      </c>
      <c r="C649" s="6"/>
      <c r="D649" s="6" t="s">
        <v>11905</v>
      </c>
      <c r="E649" s="6" t="s">
        <v>11906</v>
      </c>
    </row>
    <row r="650" spans="1:5" ht="15.75" customHeight="1" x14ac:dyDescent="0.2">
      <c r="A650" s="6" t="s">
        <v>10638</v>
      </c>
      <c r="B650" s="6">
        <v>2016</v>
      </c>
      <c r="C650" s="6"/>
      <c r="D650" s="6" t="s">
        <v>11907</v>
      </c>
      <c r="E650" s="6" t="s">
        <v>11908</v>
      </c>
    </row>
    <row r="651" spans="1:5" ht="15.75" customHeight="1" x14ac:dyDescent="0.2">
      <c r="A651" s="6" t="s">
        <v>10638</v>
      </c>
      <c r="B651" s="6">
        <v>2016</v>
      </c>
      <c r="C651" s="6"/>
      <c r="D651" s="6" t="s">
        <v>11909</v>
      </c>
      <c r="E651" s="6" t="s">
        <v>11910</v>
      </c>
    </row>
    <row r="652" spans="1:5" ht="15.75" customHeight="1" x14ac:dyDescent="0.2">
      <c r="A652" s="6" t="s">
        <v>10638</v>
      </c>
      <c r="B652" s="6">
        <v>2016</v>
      </c>
      <c r="C652" s="6"/>
      <c r="D652" s="6" t="s">
        <v>11911</v>
      </c>
      <c r="E652" s="6" t="s">
        <v>11912</v>
      </c>
    </row>
    <row r="653" spans="1:5" ht="15.75" customHeight="1" x14ac:dyDescent="0.2">
      <c r="A653" s="6" t="s">
        <v>10638</v>
      </c>
      <c r="B653" s="6">
        <v>2016</v>
      </c>
      <c r="C653" s="6"/>
      <c r="D653" s="6" t="s">
        <v>11913</v>
      </c>
      <c r="E653" s="6" t="s">
        <v>2254</v>
      </c>
    </row>
    <row r="654" spans="1:5" ht="15.75" customHeight="1" x14ac:dyDescent="0.2">
      <c r="A654" s="6" t="s">
        <v>10638</v>
      </c>
      <c r="B654" s="6">
        <v>2016</v>
      </c>
      <c r="C654" s="6"/>
      <c r="D654" s="6" t="s">
        <v>11914</v>
      </c>
      <c r="E654" s="6" t="s">
        <v>11915</v>
      </c>
    </row>
    <row r="655" spans="1:5" ht="15.75" customHeight="1" x14ac:dyDescent="0.2">
      <c r="A655" s="6" t="s">
        <v>10638</v>
      </c>
      <c r="B655" s="6">
        <v>2016</v>
      </c>
      <c r="C655" s="6"/>
      <c r="D655" s="6" t="s">
        <v>11916</v>
      </c>
      <c r="E655" s="6" t="s">
        <v>11917</v>
      </c>
    </row>
    <row r="656" spans="1:5" ht="15.75" customHeight="1" x14ac:dyDescent="0.2">
      <c r="A656" s="6" t="s">
        <v>10638</v>
      </c>
      <c r="B656" s="6">
        <v>2016</v>
      </c>
      <c r="C656" s="6"/>
      <c r="D656" s="6" t="s">
        <v>11918</v>
      </c>
      <c r="E656" s="6" t="s">
        <v>11919</v>
      </c>
    </row>
    <row r="657" spans="1:5" ht="15.75" customHeight="1" x14ac:dyDescent="0.2">
      <c r="A657" s="6" t="s">
        <v>10638</v>
      </c>
      <c r="B657" s="6">
        <v>2016</v>
      </c>
      <c r="C657" s="6"/>
      <c r="D657" s="6" t="s">
        <v>11920</v>
      </c>
      <c r="E657" s="6" t="s">
        <v>11921</v>
      </c>
    </row>
    <row r="658" spans="1:5" ht="15.75" customHeight="1" x14ac:dyDescent="0.2">
      <c r="A658" s="6" t="s">
        <v>10638</v>
      </c>
      <c r="B658" s="6">
        <v>2016</v>
      </c>
      <c r="C658" s="6"/>
      <c r="D658" s="6" t="s">
        <v>11922</v>
      </c>
      <c r="E658" s="6" t="s">
        <v>11923</v>
      </c>
    </row>
    <row r="659" spans="1:5" ht="15.75" customHeight="1" x14ac:dyDescent="0.2">
      <c r="A659" s="6" t="s">
        <v>10638</v>
      </c>
      <c r="B659" s="6">
        <v>2016</v>
      </c>
      <c r="C659" s="6"/>
      <c r="D659" s="6" t="s">
        <v>11924</v>
      </c>
      <c r="E659" s="6" t="s">
        <v>11925</v>
      </c>
    </row>
    <row r="660" spans="1:5" ht="15.75" customHeight="1" x14ac:dyDescent="0.2">
      <c r="A660" s="6" t="s">
        <v>10638</v>
      </c>
      <c r="B660" s="6">
        <v>2016</v>
      </c>
      <c r="C660" s="6"/>
      <c r="D660" s="6" t="s">
        <v>11926</v>
      </c>
      <c r="E660" s="6" t="s">
        <v>11927</v>
      </c>
    </row>
    <row r="661" spans="1:5" ht="15.75" customHeight="1" x14ac:dyDescent="0.2">
      <c r="A661" s="6" t="s">
        <v>10638</v>
      </c>
      <c r="B661" s="6">
        <v>2016</v>
      </c>
      <c r="C661" s="6"/>
      <c r="D661" s="6" t="s">
        <v>11928</v>
      </c>
      <c r="E661" s="6" t="s">
        <v>11929</v>
      </c>
    </row>
    <row r="662" spans="1:5" ht="15.75" customHeight="1" x14ac:dyDescent="0.2">
      <c r="A662" s="6" t="s">
        <v>10638</v>
      </c>
      <c r="B662" s="6">
        <v>2016</v>
      </c>
      <c r="C662" s="6"/>
      <c r="D662" s="6" t="s">
        <v>11930</v>
      </c>
      <c r="E662" s="6" t="s">
        <v>11931</v>
      </c>
    </row>
    <row r="663" spans="1:5" ht="15.75" customHeight="1" x14ac:dyDescent="0.2">
      <c r="A663" s="6" t="s">
        <v>10638</v>
      </c>
      <c r="B663" s="6">
        <v>2016</v>
      </c>
      <c r="C663" s="6"/>
      <c r="D663" s="6" t="s">
        <v>11932</v>
      </c>
      <c r="E663" s="6" t="s">
        <v>11933</v>
      </c>
    </row>
    <row r="664" spans="1:5" ht="15.75" customHeight="1" x14ac:dyDescent="0.2">
      <c r="A664" s="6" t="s">
        <v>10638</v>
      </c>
      <c r="B664" s="6">
        <v>2016</v>
      </c>
      <c r="C664" s="6"/>
      <c r="D664" s="6" t="s">
        <v>11934</v>
      </c>
      <c r="E664" s="6" t="s">
        <v>11935</v>
      </c>
    </row>
    <row r="665" spans="1:5" ht="15.75" customHeight="1" x14ac:dyDescent="0.2">
      <c r="A665" s="6" t="s">
        <v>10638</v>
      </c>
      <c r="B665" s="6">
        <v>2016</v>
      </c>
      <c r="C665" s="6"/>
      <c r="D665" s="6" t="s">
        <v>11936</v>
      </c>
      <c r="E665" s="6" t="s">
        <v>11937</v>
      </c>
    </row>
    <row r="666" spans="1:5" ht="15.75" customHeight="1" x14ac:dyDescent="0.2">
      <c r="A666" s="6" t="s">
        <v>10638</v>
      </c>
      <c r="B666" s="6">
        <v>2016</v>
      </c>
      <c r="C666" s="6"/>
      <c r="D666" s="6" t="s">
        <v>11938</v>
      </c>
      <c r="E666" s="6" t="s">
        <v>11939</v>
      </c>
    </row>
    <row r="667" spans="1:5" ht="15.75" customHeight="1" x14ac:dyDescent="0.2">
      <c r="A667" s="6" t="s">
        <v>10638</v>
      </c>
      <c r="B667" s="6">
        <v>2016</v>
      </c>
      <c r="C667" s="6"/>
      <c r="D667" s="6" t="s">
        <v>11940</v>
      </c>
      <c r="E667" s="6" t="s">
        <v>11941</v>
      </c>
    </row>
    <row r="668" spans="1:5" ht="15.75" customHeight="1" x14ac:dyDescent="0.2">
      <c r="A668" s="6" t="s">
        <v>10638</v>
      </c>
      <c r="B668" s="6">
        <v>2016</v>
      </c>
      <c r="C668" s="6"/>
      <c r="D668" s="6" t="s">
        <v>11942</v>
      </c>
      <c r="E668" s="6" t="s">
        <v>11943</v>
      </c>
    </row>
    <row r="669" spans="1:5" ht="15.75" customHeight="1" x14ac:dyDescent="0.2">
      <c r="A669" s="6" t="s">
        <v>10638</v>
      </c>
      <c r="B669" s="6">
        <v>2016</v>
      </c>
      <c r="C669" s="6"/>
      <c r="D669" s="6" t="s">
        <v>11944</v>
      </c>
      <c r="E669" s="6" t="s">
        <v>11945</v>
      </c>
    </row>
    <row r="670" spans="1:5" ht="15.75" customHeight="1" x14ac:dyDescent="0.2">
      <c r="A670" s="6" t="s">
        <v>10638</v>
      </c>
      <c r="B670" s="6">
        <v>2016</v>
      </c>
      <c r="C670" s="6"/>
      <c r="D670" s="6" t="s">
        <v>11946</v>
      </c>
      <c r="E670" s="6" t="s">
        <v>11947</v>
      </c>
    </row>
    <row r="671" spans="1:5" ht="15.75" customHeight="1" x14ac:dyDescent="0.2">
      <c r="A671" s="6" t="s">
        <v>10638</v>
      </c>
      <c r="B671" s="6">
        <v>2016</v>
      </c>
      <c r="C671" s="6"/>
      <c r="D671" s="6" t="s">
        <v>11948</v>
      </c>
      <c r="E671" s="6" t="s">
        <v>11949</v>
      </c>
    </row>
    <row r="672" spans="1:5" ht="15.75" customHeight="1" x14ac:dyDescent="0.2">
      <c r="A672" s="6" t="s">
        <v>10638</v>
      </c>
      <c r="B672" s="6">
        <v>2016</v>
      </c>
      <c r="C672" s="6"/>
      <c r="D672" s="6" t="s">
        <v>11950</v>
      </c>
      <c r="E672" s="6" t="s">
        <v>11951</v>
      </c>
    </row>
    <row r="673" spans="1:5" ht="15.75" customHeight="1" x14ac:dyDescent="0.2">
      <c r="A673" s="6" t="s">
        <v>10638</v>
      </c>
      <c r="B673" s="6">
        <v>2016</v>
      </c>
      <c r="C673" s="6"/>
      <c r="D673" s="6" t="s">
        <v>11952</v>
      </c>
      <c r="E673" s="6" t="s">
        <v>11953</v>
      </c>
    </row>
    <row r="674" spans="1:5" ht="15.75" customHeight="1" x14ac:dyDescent="0.2">
      <c r="A674" s="6" t="s">
        <v>10638</v>
      </c>
      <c r="B674" s="6">
        <v>2016</v>
      </c>
      <c r="C674" s="6"/>
      <c r="D674" s="6" t="s">
        <v>11954</v>
      </c>
      <c r="E674" s="6" t="s">
        <v>11955</v>
      </c>
    </row>
    <row r="675" spans="1:5" ht="15.75" customHeight="1" x14ac:dyDescent="0.2">
      <c r="A675" s="6" t="s">
        <v>10638</v>
      </c>
      <c r="B675" s="6">
        <v>2016</v>
      </c>
      <c r="C675" s="6"/>
      <c r="D675" s="6" t="s">
        <v>11956</v>
      </c>
      <c r="E675" s="6" t="s">
        <v>11957</v>
      </c>
    </row>
    <row r="676" spans="1:5" ht="15.75" customHeight="1" x14ac:dyDescent="0.2">
      <c r="A676" s="6" t="s">
        <v>10638</v>
      </c>
      <c r="B676" s="6">
        <v>2016</v>
      </c>
      <c r="C676" s="6"/>
      <c r="D676" s="6" t="s">
        <v>11958</v>
      </c>
      <c r="E676" s="6" t="s">
        <v>11959</v>
      </c>
    </row>
    <row r="677" spans="1:5" ht="15.75" customHeight="1" x14ac:dyDescent="0.2">
      <c r="A677" s="6" t="s">
        <v>10638</v>
      </c>
      <c r="B677" s="6">
        <v>2016</v>
      </c>
      <c r="C677" s="6"/>
      <c r="D677" s="6" t="s">
        <v>11960</v>
      </c>
      <c r="E677" s="6" t="s">
        <v>11961</v>
      </c>
    </row>
    <row r="678" spans="1:5" ht="15.75" customHeight="1" x14ac:dyDescent="0.2">
      <c r="A678" s="6" t="s">
        <v>10638</v>
      </c>
      <c r="B678" s="6">
        <v>2016</v>
      </c>
      <c r="C678" s="6"/>
      <c r="D678" s="6" t="s">
        <v>11962</v>
      </c>
      <c r="E678" s="6" t="s">
        <v>11963</v>
      </c>
    </row>
    <row r="679" spans="1:5" ht="15.75" customHeight="1" x14ac:dyDescent="0.2">
      <c r="A679" s="6" t="s">
        <v>10638</v>
      </c>
      <c r="B679" s="6">
        <v>2016</v>
      </c>
      <c r="C679" s="6"/>
      <c r="D679" s="6" t="s">
        <v>11964</v>
      </c>
      <c r="E679" s="6" t="s">
        <v>11965</v>
      </c>
    </row>
    <row r="680" spans="1:5" ht="15.75" customHeight="1" x14ac:dyDescent="0.2">
      <c r="A680" s="6" t="s">
        <v>10638</v>
      </c>
      <c r="B680" s="6">
        <v>2016</v>
      </c>
      <c r="C680" s="6"/>
      <c r="D680" s="6" t="s">
        <v>11966</v>
      </c>
      <c r="E680" s="6" t="s">
        <v>11967</v>
      </c>
    </row>
    <row r="681" spans="1:5" ht="15.75" customHeight="1" x14ac:dyDescent="0.2">
      <c r="A681" s="6" t="s">
        <v>10638</v>
      </c>
      <c r="B681" s="6">
        <v>2016</v>
      </c>
      <c r="C681" s="6"/>
      <c r="D681" s="6" t="s">
        <v>11968</v>
      </c>
      <c r="E681" s="6" t="s">
        <v>11969</v>
      </c>
    </row>
    <row r="682" spans="1:5" ht="15.75" customHeight="1" x14ac:dyDescent="0.2">
      <c r="A682" s="6" t="s">
        <v>10638</v>
      </c>
      <c r="B682" s="6">
        <v>2016</v>
      </c>
      <c r="C682" s="6"/>
      <c r="D682" s="6" t="s">
        <v>11970</v>
      </c>
      <c r="E682" s="6" t="s">
        <v>11971</v>
      </c>
    </row>
    <row r="683" spans="1:5" ht="15.75" customHeight="1" x14ac:dyDescent="0.2">
      <c r="A683" s="6" t="s">
        <v>10638</v>
      </c>
      <c r="B683" s="6">
        <v>2016</v>
      </c>
      <c r="C683" s="6"/>
      <c r="D683" s="6" t="s">
        <v>11972</v>
      </c>
      <c r="E683" s="6" t="s">
        <v>11973</v>
      </c>
    </row>
    <row r="684" spans="1:5" ht="15.75" customHeight="1" x14ac:dyDescent="0.2">
      <c r="A684" s="6" t="s">
        <v>10638</v>
      </c>
      <c r="B684" s="6">
        <v>2016</v>
      </c>
      <c r="C684" s="6"/>
      <c r="D684" s="6" t="s">
        <v>11974</v>
      </c>
      <c r="E684" s="6" t="s">
        <v>11975</v>
      </c>
    </row>
    <row r="685" spans="1:5" ht="15.75" customHeight="1" x14ac:dyDescent="0.2">
      <c r="A685" s="6" t="s">
        <v>10638</v>
      </c>
      <c r="B685" s="6">
        <v>2016</v>
      </c>
      <c r="C685" s="6"/>
      <c r="D685" s="6" t="s">
        <v>11976</v>
      </c>
      <c r="E685" s="6" t="s">
        <v>11977</v>
      </c>
    </row>
    <row r="686" spans="1:5" ht="15.75" customHeight="1" x14ac:dyDescent="0.2">
      <c r="A686" s="6" t="s">
        <v>10638</v>
      </c>
      <c r="B686" s="6">
        <v>2016</v>
      </c>
      <c r="C686" s="6"/>
      <c r="D686" s="6" t="s">
        <v>11978</v>
      </c>
      <c r="E686" s="6" t="s">
        <v>11979</v>
      </c>
    </row>
    <row r="687" spans="1:5" ht="15.75" customHeight="1" x14ac:dyDescent="0.2">
      <c r="A687" s="6" t="s">
        <v>10638</v>
      </c>
      <c r="B687" s="6">
        <v>2016</v>
      </c>
      <c r="C687" s="6"/>
      <c r="D687" s="6" t="s">
        <v>11980</v>
      </c>
      <c r="E687" s="6" t="s">
        <v>11981</v>
      </c>
    </row>
    <row r="688" spans="1:5" ht="15.75" customHeight="1" x14ac:dyDescent="0.2">
      <c r="A688" s="6" t="s">
        <v>10638</v>
      </c>
      <c r="B688" s="6">
        <v>2016</v>
      </c>
      <c r="C688" s="6"/>
      <c r="D688" s="6" t="s">
        <v>11982</v>
      </c>
      <c r="E688" s="6" t="s">
        <v>11983</v>
      </c>
    </row>
    <row r="689" spans="1:5" ht="15.75" customHeight="1" x14ac:dyDescent="0.2">
      <c r="A689" s="6" t="s">
        <v>10638</v>
      </c>
      <c r="B689" s="6">
        <v>2016</v>
      </c>
      <c r="C689" s="6"/>
      <c r="D689" s="6" t="s">
        <v>11984</v>
      </c>
      <c r="E689" s="6" t="s">
        <v>11985</v>
      </c>
    </row>
    <row r="690" spans="1:5" ht="15.75" customHeight="1" x14ac:dyDescent="0.2">
      <c r="A690" s="6" t="s">
        <v>10638</v>
      </c>
      <c r="B690" s="6">
        <v>2016</v>
      </c>
      <c r="C690" s="6"/>
      <c r="D690" s="6" t="s">
        <v>11986</v>
      </c>
      <c r="E690" s="6" t="s">
        <v>11987</v>
      </c>
    </row>
    <row r="691" spans="1:5" ht="15.75" customHeight="1" x14ac:dyDescent="0.2">
      <c r="A691" s="6" t="s">
        <v>10638</v>
      </c>
      <c r="B691" s="6">
        <v>2016</v>
      </c>
      <c r="C691" s="6"/>
      <c r="D691" s="6" t="s">
        <v>11988</v>
      </c>
      <c r="E691" s="6" t="s">
        <v>11989</v>
      </c>
    </row>
    <row r="692" spans="1:5" ht="15.75" customHeight="1" x14ac:dyDescent="0.2">
      <c r="A692" s="6" t="s">
        <v>10638</v>
      </c>
      <c r="B692" s="6">
        <v>2016</v>
      </c>
      <c r="C692" s="6"/>
      <c r="D692" s="6" t="s">
        <v>11990</v>
      </c>
      <c r="E692" s="6" t="s">
        <v>11991</v>
      </c>
    </row>
    <row r="693" spans="1:5" ht="15.75" customHeight="1" x14ac:dyDescent="0.2">
      <c r="A693" s="6" t="s">
        <v>10638</v>
      </c>
      <c r="B693" s="6">
        <v>2016</v>
      </c>
      <c r="C693" s="6"/>
      <c r="D693" s="6" t="s">
        <v>11992</v>
      </c>
      <c r="E693" s="6" t="s">
        <v>11993</v>
      </c>
    </row>
    <row r="694" spans="1:5" ht="15.75" customHeight="1" x14ac:dyDescent="0.2">
      <c r="A694" s="6" t="s">
        <v>10638</v>
      </c>
      <c r="B694" s="6">
        <v>2016</v>
      </c>
      <c r="C694" s="6"/>
      <c r="D694" s="6" t="s">
        <v>11994</v>
      </c>
      <c r="E694" s="6" t="s">
        <v>11995</v>
      </c>
    </row>
    <row r="695" spans="1:5" ht="15.75" customHeight="1" x14ac:dyDescent="0.2">
      <c r="A695" s="6" t="s">
        <v>10638</v>
      </c>
      <c r="B695" s="6">
        <v>2016</v>
      </c>
      <c r="C695" s="6"/>
      <c r="D695" s="6" t="s">
        <v>11996</v>
      </c>
      <c r="E695" s="6" t="s">
        <v>11997</v>
      </c>
    </row>
    <row r="696" spans="1:5" ht="15.75" customHeight="1" x14ac:dyDescent="0.2">
      <c r="A696" s="6" t="s">
        <v>10638</v>
      </c>
      <c r="B696" s="6">
        <v>2016</v>
      </c>
      <c r="C696" s="6"/>
      <c r="D696" s="6" t="s">
        <v>11998</v>
      </c>
      <c r="E696" s="6" t="s">
        <v>11999</v>
      </c>
    </row>
    <row r="697" spans="1:5" ht="15.75" customHeight="1" x14ac:dyDescent="0.2">
      <c r="A697" s="6" t="s">
        <v>10638</v>
      </c>
      <c r="B697" s="6">
        <v>2016</v>
      </c>
      <c r="C697" s="6"/>
      <c r="D697" s="6" t="s">
        <v>12000</v>
      </c>
      <c r="E697" s="6" t="s">
        <v>12001</v>
      </c>
    </row>
    <row r="698" spans="1:5" ht="15.75" customHeight="1" x14ac:dyDescent="0.2">
      <c r="A698" s="6" t="s">
        <v>10638</v>
      </c>
      <c r="B698" s="6">
        <v>2016</v>
      </c>
      <c r="C698" s="6"/>
      <c r="D698" s="6" t="s">
        <v>12002</v>
      </c>
      <c r="E698" s="6" t="s">
        <v>12003</v>
      </c>
    </row>
    <row r="699" spans="1:5" ht="15.75" customHeight="1" x14ac:dyDescent="0.2">
      <c r="A699" s="6" t="s">
        <v>10638</v>
      </c>
      <c r="B699" s="6">
        <v>2016</v>
      </c>
      <c r="C699" s="6"/>
      <c r="D699" s="6" t="s">
        <v>12004</v>
      </c>
      <c r="E699" s="6" t="s">
        <v>12005</v>
      </c>
    </row>
    <row r="700" spans="1:5" ht="15.75" customHeight="1" x14ac:dyDescent="0.2">
      <c r="A700" s="6" t="s">
        <v>10638</v>
      </c>
      <c r="B700" s="6">
        <v>2016</v>
      </c>
      <c r="C700" s="6"/>
      <c r="D700" s="6" t="s">
        <v>12006</v>
      </c>
      <c r="E700" s="6" t="s">
        <v>12007</v>
      </c>
    </row>
    <row r="701" spans="1:5" ht="15.75" customHeight="1" x14ac:dyDescent="0.2">
      <c r="A701" s="2" t="s">
        <v>10638</v>
      </c>
      <c r="B701" s="18">
        <v>2021</v>
      </c>
      <c r="C701" s="20" t="e">
        <f t="shared" ref="C701:C955" ca="1" si="0">_xludf.CONCAT(A701,B701)</f>
        <v>#NAME?</v>
      </c>
      <c r="D701" s="11" t="s">
        <v>19628</v>
      </c>
      <c r="E701" s="12" t="s">
        <v>19629</v>
      </c>
    </row>
    <row r="702" spans="1:5" ht="15.75" customHeight="1" x14ac:dyDescent="0.2">
      <c r="A702" s="2" t="s">
        <v>10638</v>
      </c>
      <c r="B702" s="19">
        <v>2021</v>
      </c>
      <c r="C702" s="20" t="e">
        <f t="shared" ca="1" si="0"/>
        <v>#NAME?</v>
      </c>
      <c r="D702" s="13" t="s">
        <v>19630</v>
      </c>
      <c r="E702" s="14" t="s">
        <v>19631</v>
      </c>
    </row>
    <row r="703" spans="1:5" ht="15.75" customHeight="1" x14ac:dyDescent="0.2">
      <c r="A703" s="2" t="s">
        <v>10638</v>
      </c>
      <c r="B703" s="18">
        <v>2021</v>
      </c>
      <c r="C703" s="20" t="e">
        <f t="shared" ca="1" si="0"/>
        <v>#NAME?</v>
      </c>
      <c r="D703" s="11" t="s">
        <v>19632</v>
      </c>
      <c r="E703" s="12" t="s">
        <v>19633</v>
      </c>
    </row>
    <row r="704" spans="1:5" ht="15.75" customHeight="1" x14ac:dyDescent="0.2">
      <c r="A704" s="2" t="s">
        <v>10638</v>
      </c>
      <c r="B704" s="19">
        <v>2021</v>
      </c>
      <c r="C704" s="20" t="e">
        <f t="shared" ca="1" si="0"/>
        <v>#NAME?</v>
      </c>
      <c r="D704" s="13" t="s">
        <v>19634</v>
      </c>
      <c r="E704" s="14" t="s">
        <v>19635</v>
      </c>
    </row>
    <row r="705" spans="1:5" ht="15.75" customHeight="1" x14ac:dyDescent="0.2">
      <c r="A705" s="2" t="s">
        <v>10638</v>
      </c>
      <c r="B705" s="18">
        <v>2021</v>
      </c>
      <c r="C705" s="20" t="e">
        <f t="shared" ca="1" si="0"/>
        <v>#NAME?</v>
      </c>
      <c r="D705" s="11" t="s">
        <v>19636</v>
      </c>
      <c r="E705" s="12" t="s">
        <v>19637</v>
      </c>
    </row>
    <row r="706" spans="1:5" ht="15.75" customHeight="1" x14ac:dyDescent="0.2">
      <c r="A706" s="2" t="s">
        <v>10638</v>
      </c>
      <c r="B706" s="19">
        <v>2021</v>
      </c>
      <c r="C706" s="20" t="e">
        <f t="shared" ca="1" si="0"/>
        <v>#NAME?</v>
      </c>
      <c r="D706" s="13" t="s">
        <v>19638</v>
      </c>
      <c r="E706" s="14" t="s">
        <v>19639</v>
      </c>
    </row>
    <row r="707" spans="1:5" ht="15.75" customHeight="1" x14ac:dyDescent="0.2">
      <c r="A707" s="2" t="s">
        <v>10638</v>
      </c>
      <c r="B707" s="18">
        <v>2021</v>
      </c>
      <c r="C707" s="20" t="e">
        <f t="shared" ca="1" si="0"/>
        <v>#NAME?</v>
      </c>
      <c r="D707" s="11" t="s">
        <v>19640</v>
      </c>
      <c r="E707" s="12" t="s">
        <v>19641</v>
      </c>
    </row>
    <row r="708" spans="1:5" ht="15.75" customHeight="1" x14ac:dyDescent="0.2">
      <c r="A708" s="2" t="s">
        <v>10638</v>
      </c>
      <c r="B708" s="19">
        <v>2021</v>
      </c>
      <c r="C708" s="20" t="e">
        <f t="shared" ca="1" si="0"/>
        <v>#NAME?</v>
      </c>
      <c r="D708" s="13" t="s">
        <v>19642</v>
      </c>
      <c r="E708" s="14" t="s">
        <v>19643</v>
      </c>
    </row>
    <row r="709" spans="1:5" ht="15.75" customHeight="1" x14ac:dyDescent="0.2">
      <c r="A709" s="2" t="s">
        <v>10638</v>
      </c>
      <c r="B709" s="18">
        <v>2021</v>
      </c>
      <c r="C709" s="20" t="e">
        <f t="shared" ca="1" si="0"/>
        <v>#NAME?</v>
      </c>
      <c r="D709" s="11" t="s">
        <v>19644</v>
      </c>
      <c r="E709" s="12" t="s">
        <v>19645</v>
      </c>
    </row>
    <row r="710" spans="1:5" ht="15.75" customHeight="1" x14ac:dyDescent="0.2">
      <c r="A710" s="2" t="s">
        <v>10638</v>
      </c>
      <c r="B710" s="19">
        <v>2021</v>
      </c>
      <c r="C710" s="20" t="e">
        <f t="shared" ca="1" si="0"/>
        <v>#NAME?</v>
      </c>
      <c r="D710" s="13" t="s">
        <v>19646</v>
      </c>
      <c r="E710" s="14" t="s">
        <v>19647</v>
      </c>
    </row>
    <row r="711" spans="1:5" ht="15.75" customHeight="1" x14ac:dyDescent="0.2">
      <c r="A711" s="2" t="s">
        <v>10638</v>
      </c>
      <c r="B711" s="18">
        <v>2021</v>
      </c>
      <c r="C711" s="20" t="e">
        <f t="shared" ca="1" si="0"/>
        <v>#NAME?</v>
      </c>
      <c r="D711" s="11" t="s">
        <v>19648</v>
      </c>
      <c r="E711" s="12" t="s">
        <v>19649</v>
      </c>
    </row>
    <row r="712" spans="1:5" ht="15.75" customHeight="1" x14ac:dyDescent="0.2">
      <c r="A712" s="2" t="s">
        <v>10638</v>
      </c>
      <c r="B712" s="19">
        <v>2021</v>
      </c>
      <c r="C712" s="20" t="e">
        <f t="shared" ca="1" si="0"/>
        <v>#NAME?</v>
      </c>
      <c r="D712" s="13" t="s">
        <v>19650</v>
      </c>
      <c r="E712" s="14" t="s">
        <v>19651</v>
      </c>
    </row>
    <row r="713" spans="1:5" ht="15.75" customHeight="1" x14ac:dyDescent="0.2">
      <c r="A713" s="2" t="s">
        <v>10638</v>
      </c>
      <c r="B713" s="18">
        <v>2021</v>
      </c>
      <c r="C713" s="20" t="e">
        <f t="shared" ca="1" si="0"/>
        <v>#NAME?</v>
      </c>
      <c r="D713" s="11" t="s">
        <v>19652</v>
      </c>
      <c r="E713" s="12" t="s">
        <v>19653</v>
      </c>
    </row>
    <row r="714" spans="1:5" ht="15.75" customHeight="1" x14ac:dyDescent="0.2">
      <c r="A714" s="2" t="s">
        <v>10638</v>
      </c>
      <c r="B714" s="19">
        <v>2021</v>
      </c>
      <c r="C714" s="20" t="e">
        <f t="shared" ca="1" si="0"/>
        <v>#NAME?</v>
      </c>
      <c r="D714" s="13" t="s">
        <v>19654</v>
      </c>
      <c r="E714" s="14" t="s">
        <v>19655</v>
      </c>
    </row>
    <row r="715" spans="1:5" ht="15.75" customHeight="1" x14ac:dyDescent="0.2">
      <c r="A715" s="2" t="s">
        <v>10638</v>
      </c>
      <c r="B715" s="18">
        <v>2021</v>
      </c>
      <c r="C715" s="20" t="e">
        <f t="shared" ca="1" si="0"/>
        <v>#NAME?</v>
      </c>
      <c r="D715" s="11" t="s">
        <v>19656</v>
      </c>
      <c r="E715" s="12" t="s">
        <v>19657</v>
      </c>
    </row>
    <row r="716" spans="1:5" ht="15.75" customHeight="1" x14ac:dyDescent="0.2">
      <c r="A716" s="2" t="s">
        <v>10638</v>
      </c>
      <c r="B716" s="19">
        <v>2021</v>
      </c>
      <c r="C716" s="20" t="e">
        <f t="shared" ca="1" si="0"/>
        <v>#NAME?</v>
      </c>
      <c r="D716" s="13" t="s">
        <v>19658</v>
      </c>
      <c r="E716" s="14" t="s">
        <v>19659</v>
      </c>
    </row>
    <row r="717" spans="1:5" ht="15.75" customHeight="1" x14ac:dyDescent="0.2">
      <c r="A717" s="2" t="s">
        <v>10638</v>
      </c>
      <c r="B717" s="18">
        <v>2021</v>
      </c>
      <c r="C717" s="20" t="e">
        <f t="shared" ca="1" si="0"/>
        <v>#NAME?</v>
      </c>
      <c r="D717" s="11" t="s">
        <v>10865</v>
      </c>
      <c r="E717" s="12" t="s">
        <v>10866</v>
      </c>
    </row>
    <row r="718" spans="1:5" ht="15.75" customHeight="1" x14ac:dyDescent="0.2">
      <c r="A718" s="2" t="s">
        <v>10638</v>
      </c>
      <c r="B718" s="19">
        <v>2021</v>
      </c>
      <c r="C718" s="20" t="e">
        <f t="shared" ca="1" si="0"/>
        <v>#NAME?</v>
      </c>
      <c r="D718" s="13" t="s">
        <v>19660</v>
      </c>
      <c r="E718" s="14" t="s">
        <v>19661</v>
      </c>
    </row>
    <row r="719" spans="1:5" ht="15.75" customHeight="1" x14ac:dyDescent="0.2">
      <c r="A719" s="2" t="s">
        <v>10638</v>
      </c>
      <c r="B719" s="18">
        <v>2021</v>
      </c>
      <c r="C719" s="20" t="e">
        <f t="shared" ca="1" si="0"/>
        <v>#NAME?</v>
      </c>
      <c r="D719" s="11" t="s">
        <v>19662</v>
      </c>
      <c r="E719" s="12" t="s">
        <v>19663</v>
      </c>
    </row>
    <row r="720" spans="1:5" ht="15.75" customHeight="1" x14ac:dyDescent="0.2">
      <c r="A720" s="2" t="s">
        <v>10638</v>
      </c>
      <c r="B720" s="19">
        <v>2022</v>
      </c>
      <c r="C720" s="20" t="e">
        <f t="shared" ca="1" si="0"/>
        <v>#NAME?</v>
      </c>
      <c r="D720" s="13" t="s">
        <v>19664</v>
      </c>
      <c r="E720" s="14" t="s">
        <v>19665</v>
      </c>
    </row>
    <row r="721" spans="1:5" ht="15.75" customHeight="1" x14ac:dyDescent="0.2">
      <c r="A721" s="2" t="s">
        <v>10638</v>
      </c>
      <c r="B721" s="18">
        <v>2021</v>
      </c>
      <c r="C721" s="20" t="e">
        <f t="shared" ca="1" si="0"/>
        <v>#NAME?</v>
      </c>
      <c r="D721" s="11" t="s">
        <v>19666</v>
      </c>
      <c r="E721" s="12" t="s">
        <v>19667</v>
      </c>
    </row>
    <row r="722" spans="1:5" ht="15.75" customHeight="1" x14ac:dyDescent="0.2">
      <c r="A722" s="2" t="s">
        <v>10638</v>
      </c>
      <c r="B722" s="19">
        <v>2021</v>
      </c>
      <c r="C722" s="20" t="e">
        <f t="shared" ca="1" si="0"/>
        <v>#NAME?</v>
      </c>
      <c r="D722" s="13" t="s">
        <v>19668</v>
      </c>
      <c r="E722" s="14" t="s">
        <v>19669</v>
      </c>
    </row>
    <row r="723" spans="1:5" ht="15.75" customHeight="1" x14ac:dyDescent="0.2">
      <c r="A723" s="2" t="s">
        <v>10638</v>
      </c>
      <c r="B723" s="18">
        <v>2021</v>
      </c>
      <c r="C723" s="20" t="e">
        <f t="shared" ca="1" si="0"/>
        <v>#NAME?</v>
      </c>
      <c r="D723" s="11" t="s">
        <v>19670</v>
      </c>
      <c r="E723" s="12" t="s">
        <v>19671</v>
      </c>
    </row>
    <row r="724" spans="1:5" ht="15.75" customHeight="1" x14ac:dyDescent="0.2">
      <c r="A724" s="2" t="s">
        <v>10638</v>
      </c>
      <c r="B724" s="19">
        <v>2021</v>
      </c>
      <c r="C724" s="20" t="e">
        <f t="shared" ca="1" si="0"/>
        <v>#NAME?</v>
      </c>
      <c r="D724" s="13" t="s">
        <v>19672</v>
      </c>
      <c r="E724" s="14" t="s">
        <v>19673</v>
      </c>
    </row>
    <row r="725" spans="1:5" ht="15.75" customHeight="1" x14ac:dyDescent="0.2">
      <c r="A725" s="2" t="s">
        <v>10638</v>
      </c>
      <c r="B725" s="18">
        <v>2021</v>
      </c>
      <c r="C725" s="20" t="e">
        <f t="shared" ca="1" si="0"/>
        <v>#NAME?</v>
      </c>
      <c r="D725" s="11" t="s">
        <v>19674</v>
      </c>
      <c r="E725" s="12" t="s">
        <v>19675</v>
      </c>
    </row>
    <row r="726" spans="1:5" ht="15.75" customHeight="1" x14ac:dyDescent="0.2">
      <c r="A726" s="2" t="s">
        <v>10638</v>
      </c>
      <c r="B726" s="19">
        <v>2021</v>
      </c>
      <c r="C726" s="20" t="e">
        <f t="shared" ca="1" si="0"/>
        <v>#NAME?</v>
      </c>
      <c r="D726" s="13" t="s">
        <v>19676</v>
      </c>
      <c r="E726" s="14" t="s">
        <v>19677</v>
      </c>
    </row>
    <row r="727" spans="1:5" ht="15.75" customHeight="1" x14ac:dyDescent="0.2">
      <c r="A727" s="2" t="s">
        <v>10638</v>
      </c>
      <c r="B727" s="18">
        <v>2021</v>
      </c>
      <c r="C727" s="20" t="e">
        <f t="shared" ca="1" si="0"/>
        <v>#NAME?</v>
      </c>
      <c r="D727" s="11" t="s">
        <v>19678</v>
      </c>
      <c r="E727" s="12" t="s">
        <v>19679</v>
      </c>
    </row>
    <row r="728" spans="1:5" ht="15.75" customHeight="1" x14ac:dyDescent="0.2">
      <c r="A728" s="2" t="s">
        <v>10638</v>
      </c>
      <c r="B728" s="19">
        <v>2021</v>
      </c>
      <c r="C728" s="20" t="e">
        <f t="shared" ca="1" si="0"/>
        <v>#NAME?</v>
      </c>
      <c r="D728" s="13" t="s">
        <v>19680</v>
      </c>
      <c r="E728" s="14" t="s">
        <v>19681</v>
      </c>
    </row>
    <row r="729" spans="1:5" ht="15.75" customHeight="1" x14ac:dyDescent="0.2">
      <c r="A729" s="2" t="s">
        <v>10638</v>
      </c>
      <c r="B729" s="18">
        <v>2021</v>
      </c>
      <c r="C729" s="20" t="e">
        <f t="shared" ca="1" si="0"/>
        <v>#NAME?</v>
      </c>
      <c r="D729" s="11" t="s">
        <v>19682</v>
      </c>
      <c r="E729" s="12" t="s">
        <v>19683</v>
      </c>
    </row>
    <row r="730" spans="1:5" ht="15.75" customHeight="1" x14ac:dyDescent="0.2">
      <c r="A730" s="2" t="s">
        <v>10638</v>
      </c>
      <c r="B730" s="19">
        <v>2021</v>
      </c>
      <c r="C730" s="20" t="e">
        <f t="shared" ca="1" si="0"/>
        <v>#NAME?</v>
      </c>
      <c r="D730" s="13" t="s">
        <v>19684</v>
      </c>
      <c r="E730" s="14" t="s">
        <v>19685</v>
      </c>
    </row>
    <row r="731" spans="1:5" ht="15.75" customHeight="1" x14ac:dyDescent="0.2">
      <c r="A731" s="2" t="s">
        <v>10638</v>
      </c>
      <c r="B731" s="18">
        <v>2022</v>
      </c>
      <c r="C731" s="20" t="e">
        <f t="shared" ca="1" si="0"/>
        <v>#NAME?</v>
      </c>
      <c r="D731" s="11" t="s">
        <v>19686</v>
      </c>
      <c r="E731" s="12" t="s">
        <v>19687</v>
      </c>
    </row>
    <row r="732" spans="1:5" ht="15.75" customHeight="1" x14ac:dyDescent="0.2">
      <c r="A732" s="2" t="s">
        <v>10638</v>
      </c>
      <c r="B732" s="19">
        <v>2021</v>
      </c>
      <c r="C732" s="20" t="e">
        <f t="shared" ca="1" si="0"/>
        <v>#NAME?</v>
      </c>
      <c r="D732" s="13" t="s">
        <v>19688</v>
      </c>
      <c r="E732" s="14" t="s">
        <v>19689</v>
      </c>
    </row>
    <row r="733" spans="1:5" ht="15.75" customHeight="1" x14ac:dyDescent="0.2">
      <c r="A733" s="2" t="s">
        <v>10638</v>
      </c>
      <c r="B733" s="18">
        <v>2021</v>
      </c>
      <c r="C733" s="20" t="e">
        <f t="shared" ca="1" si="0"/>
        <v>#NAME?</v>
      </c>
      <c r="D733" s="11" t="s">
        <v>19690</v>
      </c>
      <c r="E733" s="12" t="s">
        <v>19691</v>
      </c>
    </row>
    <row r="734" spans="1:5" ht="15.75" customHeight="1" x14ac:dyDescent="0.2">
      <c r="A734" s="2" t="s">
        <v>10638</v>
      </c>
      <c r="B734" s="19">
        <v>2021</v>
      </c>
      <c r="C734" s="20" t="e">
        <f t="shared" ca="1" si="0"/>
        <v>#NAME?</v>
      </c>
      <c r="D734" s="13" t="s">
        <v>19692</v>
      </c>
      <c r="E734" s="14" t="s">
        <v>19693</v>
      </c>
    </row>
    <row r="735" spans="1:5" ht="15.75" customHeight="1" x14ac:dyDescent="0.2">
      <c r="A735" s="2" t="s">
        <v>10638</v>
      </c>
      <c r="B735" s="18">
        <v>2021</v>
      </c>
      <c r="C735" s="20" t="e">
        <f t="shared" ca="1" si="0"/>
        <v>#NAME?</v>
      </c>
      <c r="D735" s="11" t="s">
        <v>19694</v>
      </c>
      <c r="E735" s="12" t="s">
        <v>19695</v>
      </c>
    </row>
    <row r="736" spans="1:5" ht="15.75" customHeight="1" x14ac:dyDescent="0.2">
      <c r="A736" s="2" t="s">
        <v>10638</v>
      </c>
      <c r="B736" s="19">
        <v>2021</v>
      </c>
      <c r="C736" s="20" t="e">
        <f t="shared" ca="1" si="0"/>
        <v>#NAME?</v>
      </c>
      <c r="D736" s="13" t="s">
        <v>19696</v>
      </c>
      <c r="E736" s="14" t="s">
        <v>19697</v>
      </c>
    </row>
    <row r="737" spans="1:5" ht="15.75" customHeight="1" x14ac:dyDescent="0.2">
      <c r="A737" s="2" t="s">
        <v>10638</v>
      </c>
      <c r="B737" s="18">
        <v>2021</v>
      </c>
      <c r="C737" s="20" t="e">
        <f t="shared" ca="1" si="0"/>
        <v>#NAME?</v>
      </c>
      <c r="D737" s="11" t="s">
        <v>19698</v>
      </c>
      <c r="E737" s="12" t="s">
        <v>19699</v>
      </c>
    </row>
    <row r="738" spans="1:5" ht="15.75" customHeight="1" x14ac:dyDescent="0.2">
      <c r="A738" s="2" t="s">
        <v>10638</v>
      </c>
      <c r="B738" s="19">
        <v>2021</v>
      </c>
      <c r="C738" s="20" t="e">
        <f t="shared" ca="1" si="0"/>
        <v>#NAME?</v>
      </c>
      <c r="D738" s="13" t="s">
        <v>19700</v>
      </c>
      <c r="E738" s="14" t="s">
        <v>19701</v>
      </c>
    </row>
    <row r="739" spans="1:5" ht="15.75" customHeight="1" x14ac:dyDescent="0.2">
      <c r="A739" s="2" t="s">
        <v>10638</v>
      </c>
      <c r="B739" s="18">
        <v>2022</v>
      </c>
      <c r="C739" s="20" t="e">
        <f t="shared" ca="1" si="0"/>
        <v>#NAME?</v>
      </c>
      <c r="D739" s="11" t="s">
        <v>19702</v>
      </c>
      <c r="E739" s="12" t="s">
        <v>19703</v>
      </c>
    </row>
    <row r="740" spans="1:5" ht="15.75" customHeight="1" x14ac:dyDescent="0.2">
      <c r="A740" s="2" t="s">
        <v>10638</v>
      </c>
      <c r="B740" s="19">
        <v>2021</v>
      </c>
      <c r="C740" s="20" t="e">
        <f t="shared" ca="1" si="0"/>
        <v>#NAME?</v>
      </c>
      <c r="D740" s="13" t="s">
        <v>19704</v>
      </c>
      <c r="E740" s="14" t="s">
        <v>19705</v>
      </c>
    </row>
    <row r="741" spans="1:5" ht="15.75" customHeight="1" x14ac:dyDescent="0.2">
      <c r="A741" s="2" t="s">
        <v>10638</v>
      </c>
      <c r="B741" s="18">
        <v>2021</v>
      </c>
      <c r="C741" s="20" t="e">
        <f t="shared" ca="1" si="0"/>
        <v>#NAME?</v>
      </c>
      <c r="D741" s="11" t="s">
        <v>19706</v>
      </c>
      <c r="E741" s="12" t="s">
        <v>19707</v>
      </c>
    </row>
    <row r="742" spans="1:5" ht="15.75" customHeight="1" x14ac:dyDescent="0.2">
      <c r="A742" s="2" t="s">
        <v>10638</v>
      </c>
      <c r="B742" s="19">
        <v>2021</v>
      </c>
      <c r="C742" s="20" t="e">
        <f t="shared" ca="1" si="0"/>
        <v>#NAME?</v>
      </c>
      <c r="D742" s="13" t="s">
        <v>19708</v>
      </c>
      <c r="E742" s="14" t="s">
        <v>19709</v>
      </c>
    </row>
    <row r="743" spans="1:5" ht="15.75" customHeight="1" x14ac:dyDescent="0.2">
      <c r="A743" s="2" t="s">
        <v>10638</v>
      </c>
      <c r="B743" s="18">
        <v>2021</v>
      </c>
      <c r="C743" s="20" t="e">
        <f t="shared" ca="1" si="0"/>
        <v>#NAME?</v>
      </c>
      <c r="D743" s="11" t="s">
        <v>19710</v>
      </c>
      <c r="E743" s="12" t="s">
        <v>19711</v>
      </c>
    </row>
    <row r="744" spans="1:5" ht="15.75" customHeight="1" x14ac:dyDescent="0.2">
      <c r="A744" s="2" t="s">
        <v>10638</v>
      </c>
      <c r="B744" s="19">
        <v>2021</v>
      </c>
      <c r="C744" s="20" t="e">
        <f t="shared" ca="1" si="0"/>
        <v>#NAME?</v>
      </c>
      <c r="D744" s="13" t="s">
        <v>19712</v>
      </c>
      <c r="E744" s="14" t="s">
        <v>19713</v>
      </c>
    </row>
    <row r="745" spans="1:5" ht="15.75" customHeight="1" x14ac:dyDescent="0.2">
      <c r="A745" s="2" t="s">
        <v>10638</v>
      </c>
      <c r="B745" s="18">
        <v>2021</v>
      </c>
      <c r="C745" s="20" t="e">
        <f t="shared" ca="1" si="0"/>
        <v>#NAME?</v>
      </c>
      <c r="D745" s="11" t="s">
        <v>19714</v>
      </c>
      <c r="E745" s="12" t="s">
        <v>19715</v>
      </c>
    </row>
    <row r="746" spans="1:5" ht="15.75" customHeight="1" x14ac:dyDescent="0.2">
      <c r="A746" s="2" t="s">
        <v>10638</v>
      </c>
      <c r="B746" s="19">
        <v>2021</v>
      </c>
      <c r="C746" s="20" t="e">
        <f t="shared" ca="1" si="0"/>
        <v>#NAME?</v>
      </c>
      <c r="D746" s="13" t="s">
        <v>19716</v>
      </c>
      <c r="E746" s="14" t="s">
        <v>19717</v>
      </c>
    </row>
    <row r="747" spans="1:5" ht="15.75" customHeight="1" x14ac:dyDescent="0.2">
      <c r="A747" s="2" t="s">
        <v>10638</v>
      </c>
      <c r="B747" s="18">
        <v>2021</v>
      </c>
      <c r="C747" s="20" t="e">
        <f t="shared" ca="1" si="0"/>
        <v>#NAME?</v>
      </c>
      <c r="D747" s="11" t="s">
        <v>19718</v>
      </c>
      <c r="E747" s="12" t="s">
        <v>19719</v>
      </c>
    </row>
    <row r="748" spans="1:5" ht="15.75" customHeight="1" x14ac:dyDescent="0.2">
      <c r="A748" s="2" t="s">
        <v>10638</v>
      </c>
      <c r="B748" s="19">
        <v>2021</v>
      </c>
      <c r="C748" s="20" t="e">
        <f t="shared" ca="1" si="0"/>
        <v>#NAME?</v>
      </c>
      <c r="D748" s="13" t="s">
        <v>19720</v>
      </c>
      <c r="E748" s="14" t="s">
        <v>19721</v>
      </c>
    </row>
    <row r="749" spans="1:5" ht="15.75" customHeight="1" x14ac:dyDescent="0.2">
      <c r="A749" s="2" t="s">
        <v>10638</v>
      </c>
      <c r="B749" s="18">
        <v>2021</v>
      </c>
      <c r="C749" s="20" t="e">
        <f t="shared" ca="1" si="0"/>
        <v>#NAME?</v>
      </c>
      <c r="D749" s="11" t="s">
        <v>19722</v>
      </c>
      <c r="E749" s="12" t="s">
        <v>19723</v>
      </c>
    </row>
    <row r="750" spans="1:5" ht="15.75" customHeight="1" x14ac:dyDescent="0.2">
      <c r="A750" s="2" t="s">
        <v>10638</v>
      </c>
      <c r="B750" s="19">
        <v>2021</v>
      </c>
      <c r="C750" s="20" t="e">
        <f t="shared" ca="1" si="0"/>
        <v>#NAME?</v>
      </c>
      <c r="D750" s="13" t="s">
        <v>19724</v>
      </c>
      <c r="E750" s="14" t="s">
        <v>19725</v>
      </c>
    </row>
    <row r="751" spans="1:5" ht="15.75" customHeight="1" x14ac:dyDescent="0.2">
      <c r="A751" s="2" t="s">
        <v>10638</v>
      </c>
      <c r="B751" s="18">
        <v>2021</v>
      </c>
      <c r="C751" s="20" t="e">
        <f t="shared" ca="1" si="0"/>
        <v>#NAME?</v>
      </c>
      <c r="D751" s="11" t="s">
        <v>19726</v>
      </c>
      <c r="E751" s="12" t="s">
        <v>19727</v>
      </c>
    </row>
    <row r="752" spans="1:5" ht="15.75" customHeight="1" x14ac:dyDescent="0.2">
      <c r="A752" s="2" t="s">
        <v>10638</v>
      </c>
      <c r="B752" s="19">
        <v>2022</v>
      </c>
      <c r="C752" s="20" t="e">
        <f t="shared" ca="1" si="0"/>
        <v>#NAME?</v>
      </c>
      <c r="D752" s="13" t="s">
        <v>19728</v>
      </c>
      <c r="E752" s="14" t="s">
        <v>19729</v>
      </c>
    </row>
    <row r="753" spans="1:5" ht="15.75" customHeight="1" x14ac:dyDescent="0.2">
      <c r="A753" s="2" t="s">
        <v>10638</v>
      </c>
      <c r="B753" s="18">
        <v>2022</v>
      </c>
      <c r="C753" s="20" t="e">
        <f t="shared" ca="1" si="0"/>
        <v>#NAME?</v>
      </c>
      <c r="D753" s="11" t="s">
        <v>19730</v>
      </c>
      <c r="E753" s="12" t="s">
        <v>19731</v>
      </c>
    </row>
    <row r="754" spans="1:5" ht="15.75" customHeight="1" x14ac:dyDescent="0.2">
      <c r="A754" s="2" t="s">
        <v>10638</v>
      </c>
      <c r="B754" s="19">
        <v>2022</v>
      </c>
      <c r="C754" s="20" t="e">
        <f t="shared" ca="1" si="0"/>
        <v>#NAME?</v>
      </c>
      <c r="D754" s="13" t="s">
        <v>19732</v>
      </c>
      <c r="E754" s="14" t="s">
        <v>19733</v>
      </c>
    </row>
    <row r="755" spans="1:5" ht="15.75" customHeight="1" x14ac:dyDescent="0.2">
      <c r="A755" s="2" t="s">
        <v>10638</v>
      </c>
      <c r="B755" s="18">
        <v>2022</v>
      </c>
      <c r="C755" s="20" t="e">
        <f t="shared" ca="1" si="0"/>
        <v>#NAME?</v>
      </c>
      <c r="D755" s="11" t="s">
        <v>19734</v>
      </c>
      <c r="E755" s="12" t="s">
        <v>19735</v>
      </c>
    </row>
    <row r="756" spans="1:5" ht="15.75" customHeight="1" x14ac:dyDescent="0.2">
      <c r="A756" s="2" t="s">
        <v>10638</v>
      </c>
      <c r="B756" s="19">
        <v>2021</v>
      </c>
      <c r="C756" s="20" t="e">
        <f t="shared" ca="1" si="0"/>
        <v>#NAME?</v>
      </c>
      <c r="D756" s="13" t="s">
        <v>19736</v>
      </c>
      <c r="E756" s="14" t="s">
        <v>19737</v>
      </c>
    </row>
    <row r="757" spans="1:5" ht="15.75" customHeight="1" x14ac:dyDescent="0.2">
      <c r="A757" s="2" t="s">
        <v>10638</v>
      </c>
      <c r="B757" s="18">
        <v>2021</v>
      </c>
      <c r="C757" s="20" t="e">
        <f t="shared" ca="1" si="0"/>
        <v>#NAME?</v>
      </c>
      <c r="D757" s="11" t="s">
        <v>19738</v>
      </c>
      <c r="E757" s="12" t="s">
        <v>19739</v>
      </c>
    </row>
    <row r="758" spans="1:5" ht="15.75" customHeight="1" x14ac:dyDescent="0.2">
      <c r="A758" s="2" t="s">
        <v>10638</v>
      </c>
      <c r="B758" s="19">
        <v>2021</v>
      </c>
      <c r="C758" s="20" t="e">
        <f t="shared" ca="1" si="0"/>
        <v>#NAME?</v>
      </c>
      <c r="D758" s="13" t="s">
        <v>19740</v>
      </c>
      <c r="E758" s="14" t="s">
        <v>19741</v>
      </c>
    </row>
    <row r="759" spans="1:5" ht="15.75" customHeight="1" x14ac:dyDescent="0.2">
      <c r="A759" s="2" t="s">
        <v>10638</v>
      </c>
      <c r="B759" s="18">
        <v>2021</v>
      </c>
      <c r="C759" s="20" t="e">
        <f t="shared" ca="1" si="0"/>
        <v>#NAME?</v>
      </c>
      <c r="D759" s="11" t="s">
        <v>19742</v>
      </c>
      <c r="E759" s="12" t="s">
        <v>19743</v>
      </c>
    </row>
    <row r="760" spans="1:5" ht="15.75" customHeight="1" x14ac:dyDescent="0.2">
      <c r="A760" s="2" t="s">
        <v>10638</v>
      </c>
      <c r="B760" s="19">
        <v>2021</v>
      </c>
      <c r="C760" s="20" t="e">
        <f t="shared" ca="1" si="0"/>
        <v>#NAME?</v>
      </c>
      <c r="D760" s="13" t="s">
        <v>19744</v>
      </c>
      <c r="E760" s="14" t="s">
        <v>19745</v>
      </c>
    </row>
    <row r="761" spans="1:5" ht="15.75" customHeight="1" x14ac:dyDescent="0.2">
      <c r="A761" s="2" t="s">
        <v>10638</v>
      </c>
      <c r="B761" s="18">
        <v>2021</v>
      </c>
      <c r="C761" s="20" t="e">
        <f t="shared" ca="1" si="0"/>
        <v>#NAME?</v>
      </c>
      <c r="D761" s="11" t="s">
        <v>19746</v>
      </c>
      <c r="E761" s="12" t="s">
        <v>19747</v>
      </c>
    </row>
    <row r="762" spans="1:5" ht="15.75" customHeight="1" x14ac:dyDescent="0.2">
      <c r="A762" s="2" t="s">
        <v>10638</v>
      </c>
      <c r="B762" s="19">
        <v>2021</v>
      </c>
      <c r="C762" s="20" t="e">
        <f t="shared" ca="1" si="0"/>
        <v>#NAME?</v>
      </c>
      <c r="D762" s="13" t="s">
        <v>19748</v>
      </c>
      <c r="E762" s="14" t="s">
        <v>19749</v>
      </c>
    </row>
    <row r="763" spans="1:5" ht="15.75" customHeight="1" x14ac:dyDescent="0.2">
      <c r="A763" s="2" t="s">
        <v>10638</v>
      </c>
      <c r="B763" s="18">
        <v>2021</v>
      </c>
      <c r="C763" s="20" t="e">
        <f t="shared" ca="1" si="0"/>
        <v>#NAME?</v>
      </c>
      <c r="D763" s="11" t="s">
        <v>19750</v>
      </c>
      <c r="E763" s="12" t="s">
        <v>19751</v>
      </c>
    </row>
    <row r="764" spans="1:5" ht="15.75" customHeight="1" x14ac:dyDescent="0.2">
      <c r="A764" s="2" t="s">
        <v>10638</v>
      </c>
      <c r="B764" s="19">
        <v>2021</v>
      </c>
      <c r="C764" s="20" t="e">
        <f t="shared" ca="1" si="0"/>
        <v>#NAME?</v>
      </c>
      <c r="D764" s="13" t="s">
        <v>19752</v>
      </c>
      <c r="E764" s="14" t="s">
        <v>19753</v>
      </c>
    </row>
    <row r="765" spans="1:5" ht="15.75" customHeight="1" x14ac:dyDescent="0.2">
      <c r="A765" s="2" t="s">
        <v>10638</v>
      </c>
      <c r="B765" s="18">
        <v>2021</v>
      </c>
      <c r="C765" s="20" t="e">
        <f t="shared" ca="1" si="0"/>
        <v>#NAME?</v>
      </c>
      <c r="D765" s="11" t="s">
        <v>19754</v>
      </c>
      <c r="E765" s="12" t="s">
        <v>19755</v>
      </c>
    </row>
    <row r="766" spans="1:5" ht="15.75" customHeight="1" x14ac:dyDescent="0.2">
      <c r="A766" s="2" t="s">
        <v>10638</v>
      </c>
      <c r="B766" s="19">
        <v>2021</v>
      </c>
      <c r="C766" s="20" t="e">
        <f t="shared" ca="1" si="0"/>
        <v>#NAME?</v>
      </c>
      <c r="D766" s="13" t="s">
        <v>19756</v>
      </c>
      <c r="E766" s="14" t="s">
        <v>19757</v>
      </c>
    </row>
    <row r="767" spans="1:5" ht="15.75" customHeight="1" x14ac:dyDescent="0.2">
      <c r="A767" s="2" t="s">
        <v>10638</v>
      </c>
      <c r="B767" s="18">
        <v>2021</v>
      </c>
      <c r="C767" s="20" t="e">
        <f t="shared" ca="1" si="0"/>
        <v>#NAME?</v>
      </c>
      <c r="D767" s="11" t="s">
        <v>19758</v>
      </c>
      <c r="E767" s="12" t="s">
        <v>19759</v>
      </c>
    </row>
    <row r="768" spans="1:5" ht="15.75" customHeight="1" x14ac:dyDescent="0.2">
      <c r="A768" s="2" t="s">
        <v>10638</v>
      </c>
      <c r="B768" s="19">
        <v>2021</v>
      </c>
      <c r="C768" s="20" t="e">
        <f t="shared" ca="1" si="0"/>
        <v>#NAME?</v>
      </c>
      <c r="D768" s="13" t="s">
        <v>19760</v>
      </c>
      <c r="E768" s="14" t="s">
        <v>19761</v>
      </c>
    </row>
    <row r="769" spans="1:5" ht="15.75" customHeight="1" x14ac:dyDescent="0.2">
      <c r="A769" s="2" t="s">
        <v>10638</v>
      </c>
      <c r="B769" s="18">
        <v>2021</v>
      </c>
      <c r="C769" s="20" t="e">
        <f t="shared" ca="1" si="0"/>
        <v>#NAME?</v>
      </c>
      <c r="D769" s="11" t="s">
        <v>19762</v>
      </c>
      <c r="E769" s="12" t="s">
        <v>19763</v>
      </c>
    </row>
    <row r="770" spans="1:5" ht="15.75" customHeight="1" x14ac:dyDescent="0.2">
      <c r="A770" s="2" t="s">
        <v>10638</v>
      </c>
      <c r="B770" s="19">
        <v>2021</v>
      </c>
      <c r="C770" s="20" t="e">
        <f t="shared" ca="1" si="0"/>
        <v>#NAME?</v>
      </c>
      <c r="D770" s="13" t="s">
        <v>19764</v>
      </c>
      <c r="E770" s="14" t="s">
        <v>19765</v>
      </c>
    </row>
    <row r="771" spans="1:5" ht="15.75" customHeight="1" x14ac:dyDescent="0.2">
      <c r="A771" s="2" t="s">
        <v>10638</v>
      </c>
      <c r="B771" s="18">
        <v>2021</v>
      </c>
      <c r="C771" s="20" t="e">
        <f t="shared" ca="1" si="0"/>
        <v>#NAME?</v>
      </c>
      <c r="D771" s="11" t="s">
        <v>19766</v>
      </c>
      <c r="E771" s="12" t="s">
        <v>19767</v>
      </c>
    </row>
    <row r="772" spans="1:5" ht="15.75" customHeight="1" x14ac:dyDescent="0.2">
      <c r="A772" s="2" t="s">
        <v>10638</v>
      </c>
      <c r="B772" s="19">
        <v>2022</v>
      </c>
      <c r="C772" s="20" t="e">
        <f t="shared" ca="1" si="0"/>
        <v>#NAME?</v>
      </c>
      <c r="D772" s="13" t="s">
        <v>19768</v>
      </c>
      <c r="E772" s="14" t="s">
        <v>19769</v>
      </c>
    </row>
    <row r="773" spans="1:5" ht="15.75" customHeight="1" x14ac:dyDescent="0.2">
      <c r="A773" s="2" t="s">
        <v>10638</v>
      </c>
      <c r="B773" s="18">
        <v>2022</v>
      </c>
      <c r="C773" s="20" t="e">
        <f t="shared" ca="1" si="0"/>
        <v>#NAME?</v>
      </c>
      <c r="D773" s="11" t="s">
        <v>19770</v>
      </c>
      <c r="E773" s="12" t="s">
        <v>19771</v>
      </c>
    </row>
    <row r="774" spans="1:5" ht="15.75" customHeight="1" x14ac:dyDescent="0.2">
      <c r="A774" s="2" t="s">
        <v>10638</v>
      </c>
      <c r="B774" s="19">
        <v>2022</v>
      </c>
      <c r="C774" s="20" t="e">
        <f t="shared" ca="1" si="0"/>
        <v>#NAME?</v>
      </c>
      <c r="D774" s="13" t="s">
        <v>19772</v>
      </c>
      <c r="E774" s="14" t="s">
        <v>19773</v>
      </c>
    </row>
    <row r="775" spans="1:5" ht="15.75" customHeight="1" x14ac:dyDescent="0.2">
      <c r="A775" s="2" t="s">
        <v>10638</v>
      </c>
      <c r="B775" s="18">
        <v>2021</v>
      </c>
      <c r="C775" s="20" t="e">
        <f t="shared" ca="1" si="0"/>
        <v>#NAME?</v>
      </c>
      <c r="D775" s="11" t="s">
        <v>19774</v>
      </c>
      <c r="E775" s="12" t="s">
        <v>19775</v>
      </c>
    </row>
    <row r="776" spans="1:5" ht="15.75" customHeight="1" x14ac:dyDescent="0.2">
      <c r="A776" s="2" t="s">
        <v>10638</v>
      </c>
      <c r="B776" s="19">
        <v>2021</v>
      </c>
      <c r="C776" s="20" t="e">
        <f t="shared" ca="1" si="0"/>
        <v>#NAME?</v>
      </c>
      <c r="D776" s="13" t="s">
        <v>19776</v>
      </c>
      <c r="E776" s="14" t="s">
        <v>19777</v>
      </c>
    </row>
    <row r="777" spans="1:5" ht="15.75" customHeight="1" x14ac:dyDescent="0.2">
      <c r="A777" s="2" t="s">
        <v>10638</v>
      </c>
      <c r="B777" s="18">
        <v>2021</v>
      </c>
      <c r="C777" s="20" t="e">
        <f t="shared" ca="1" si="0"/>
        <v>#NAME?</v>
      </c>
      <c r="D777" s="11" t="s">
        <v>19778</v>
      </c>
      <c r="E777" s="12" t="s">
        <v>19779</v>
      </c>
    </row>
    <row r="778" spans="1:5" ht="15.75" customHeight="1" x14ac:dyDescent="0.2">
      <c r="A778" s="2" t="s">
        <v>10638</v>
      </c>
      <c r="B778" s="19">
        <v>2021</v>
      </c>
      <c r="C778" s="20" t="e">
        <f t="shared" ca="1" si="0"/>
        <v>#NAME?</v>
      </c>
      <c r="D778" s="13" t="s">
        <v>19780</v>
      </c>
      <c r="E778" s="14" t="s">
        <v>19781</v>
      </c>
    </row>
    <row r="779" spans="1:5" ht="15.75" customHeight="1" x14ac:dyDescent="0.2">
      <c r="A779" s="2" t="s">
        <v>10638</v>
      </c>
      <c r="B779" s="18">
        <v>2021</v>
      </c>
      <c r="C779" s="20" t="e">
        <f t="shared" ca="1" si="0"/>
        <v>#NAME?</v>
      </c>
      <c r="D779" s="11" t="s">
        <v>19782</v>
      </c>
      <c r="E779" s="12" t="s">
        <v>19783</v>
      </c>
    </row>
    <row r="780" spans="1:5" ht="15.75" customHeight="1" x14ac:dyDescent="0.2">
      <c r="A780" s="2" t="s">
        <v>10638</v>
      </c>
      <c r="B780" s="19">
        <v>2021</v>
      </c>
      <c r="C780" s="20" t="e">
        <f t="shared" ca="1" si="0"/>
        <v>#NAME?</v>
      </c>
      <c r="D780" s="13" t="s">
        <v>19784</v>
      </c>
      <c r="E780" s="14" t="s">
        <v>19785</v>
      </c>
    </row>
    <row r="781" spans="1:5" ht="15.75" customHeight="1" x14ac:dyDescent="0.2">
      <c r="A781" s="2" t="s">
        <v>10638</v>
      </c>
      <c r="B781" s="18">
        <v>2021</v>
      </c>
      <c r="C781" s="20" t="e">
        <f t="shared" ca="1" si="0"/>
        <v>#NAME?</v>
      </c>
      <c r="D781" s="11" t="s">
        <v>19786</v>
      </c>
      <c r="E781" s="12" t="s">
        <v>19787</v>
      </c>
    </row>
    <row r="782" spans="1:5" ht="15.75" customHeight="1" x14ac:dyDescent="0.2">
      <c r="A782" s="2" t="s">
        <v>10638</v>
      </c>
      <c r="B782" s="19">
        <v>2021</v>
      </c>
      <c r="C782" s="20" t="e">
        <f t="shared" ca="1" si="0"/>
        <v>#NAME?</v>
      </c>
      <c r="D782" s="13" t="s">
        <v>19788</v>
      </c>
      <c r="E782" s="14" t="s">
        <v>19789</v>
      </c>
    </row>
    <row r="783" spans="1:5" ht="15.75" customHeight="1" x14ac:dyDescent="0.2">
      <c r="A783" s="2" t="s">
        <v>10638</v>
      </c>
      <c r="B783" s="18">
        <v>2021</v>
      </c>
      <c r="C783" s="20" t="e">
        <f t="shared" ca="1" si="0"/>
        <v>#NAME?</v>
      </c>
      <c r="D783" s="11" t="s">
        <v>19790</v>
      </c>
      <c r="E783" s="12" t="s">
        <v>19791</v>
      </c>
    </row>
    <row r="784" spans="1:5" ht="15.75" customHeight="1" x14ac:dyDescent="0.2">
      <c r="A784" s="2" t="s">
        <v>10638</v>
      </c>
      <c r="B784" s="19">
        <v>2021</v>
      </c>
      <c r="C784" s="20" t="e">
        <f t="shared" ca="1" si="0"/>
        <v>#NAME?</v>
      </c>
      <c r="D784" s="13" t="s">
        <v>19792</v>
      </c>
      <c r="E784" s="14" t="s">
        <v>19793</v>
      </c>
    </row>
    <row r="785" spans="1:5" ht="15.75" customHeight="1" x14ac:dyDescent="0.2">
      <c r="A785" s="2" t="s">
        <v>10638</v>
      </c>
      <c r="B785" s="18">
        <v>2021</v>
      </c>
      <c r="C785" s="20" t="e">
        <f t="shared" ca="1" si="0"/>
        <v>#NAME?</v>
      </c>
      <c r="D785" s="11" t="s">
        <v>19794</v>
      </c>
      <c r="E785" s="12" t="s">
        <v>19795</v>
      </c>
    </row>
    <row r="786" spans="1:5" ht="15.75" customHeight="1" x14ac:dyDescent="0.2">
      <c r="A786" s="2" t="s">
        <v>10638</v>
      </c>
      <c r="B786" s="19">
        <v>2021</v>
      </c>
      <c r="C786" s="20" t="e">
        <f t="shared" ca="1" si="0"/>
        <v>#NAME?</v>
      </c>
      <c r="D786" s="13" t="s">
        <v>19796</v>
      </c>
      <c r="E786" s="14" t="s">
        <v>19797</v>
      </c>
    </row>
    <row r="787" spans="1:5" ht="15.75" customHeight="1" x14ac:dyDescent="0.2">
      <c r="A787" s="2" t="s">
        <v>10638</v>
      </c>
      <c r="B787" s="18">
        <v>2022</v>
      </c>
      <c r="C787" s="20" t="e">
        <f t="shared" ca="1" si="0"/>
        <v>#NAME?</v>
      </c>
      <c r="D787" s="11" t="s">
        <v>19798</v>
      </c>
      <c r="E787" s="12" t="s">
        <v>19799</v>
      </c>
    </row>
    <row r="788" spans="1:5" ht="15.75" customHeight="1" x14ac:dyDescent="0.2">
      <c r="A788" s="2" t="s">
        <v>10638</v>
      </c>
      <c r="B788" s="19">
        <v>2022</v>
      </c>
      <c r="C788" s="20" t="e">
        <f t="shared" ca="1" si="0"/>
        <v>#NAME?</v>
      </c>
      <c r="D788" s="13" t="s">
        <v>19800</v>
      </c>
      <c r="E788" s="14" t="s">
        <v>19801</v>
      </c>
    </row>
    <row r="789" spans="1:5" ht="15.75" customHeight="1" x14ac:dyDescent="0.2">
      <c r="A789" s="2" t="s">
        <v>10638</v>
      </c>
      <c r="B789" s="18">
        <v>2022</v>
      </c>
      <c r="C789" s="20" t="e">
        <f t="shared" ca="1" si="0"/>
        <v>#NAME?</v>
      </c>
      <c r="D789" s="11" t="s">
        <v>19802</v>
      </c>
      <c r="E789" s="12" t="s">
        <v>19803</v>
      </c>
    </row>
    <row r="790" spans="1:5" ht="15.75" customHeight="1" x14ac:dyDescent="0.2">
      <c r="A790" s="2" t="s">
        <v>10638</v>
      </c>
      <c r="B790" s="19">
        <v>2022</v>
      </c>
      <c r="C790" s="20" t="e">
        <f t="shared" ca="1" si="0"/>
        <v>#NAME?</v>
      </c>
      <c r="D790" s="13" t="s">
        <v>19804</v>
      </c>
      <c r="E790" s="14" t="s">
        <v>19805</v>
      </c>
    </row>
    <row r="791" spans="1:5" ht="15.75" customHeight="1" x14ac:dyDescent="0.2">
      <c r="A791" s="2" t="s">
        <v>10638</v>
      </c>
      <c r="B791" s="18">
        <v>2022</v>
      </c>
      <c r="C791" s="20" t="e">
        <f t="shared" ca="1" si="0"/>
        <v>#NAME?</v>
      </c>
      <c r="D791" s="11" t="s">
        <v>19806</v>
      </c>
      <c r="E791" s="12" t="s">
        <v>19807</v>
      </c>
    </row>
    <row r="792" spans="1:5" ht="15.75" customHeight="1" x14ac:dyDescent="0.2">
      <c r="A792" s="2" t="s">
        <v>10638</v>
      </c>
      <c r="B792" s="19">
        <v>2022</v>
      </c>
      <c r="C792" s="20" t="e">
        <f t="shared" ca="1" si="0"/>
        <v>#NAME?</v>
      </c>
      <c r="D792" s="13" t="s">
        <v>19808</v>
      </c>
      <c r="E792" s="14" t="s">
        <v>19809</v>
      </c>
    </row>
    <row r="793" spans="1:5" ht="15.75" customHeight="1" x14ac:dyDescent="0.2">
      <c r="A793" s="2" t="s">
        <v>10638</v>
      </c>
      <c r="B793" s="18">
        <v>2022</v>
      </c>
      <c r="C793" s="20" t="e">
        <f t="shared" ca="1" si="0"/>
        <v>#NAME?</v>
      </c>
      <c r="D793" s="11" t="s">
        <v>19810</v>
      </c>
      <c r="E793" s="12" t="s">
        <v>19811</v>
      </c>
    </row>
    <row r="794" spans="1:5" ht="15.75" customHeight="1" x14ac:dyDescent="0.2">
      <c r="A794" s="2" t="s">
        <v>10638</v>
      </c>
      <c r="B794" s="19">
        <v>2021</v>
      </c>
      <c r="C794" s="20" t="e">
        <f t="shared" ca="1" si="0"/>
        <v>#NAME?</v>
      </c>
      <c r="D794" s="13" t="s">
        <v>19812</v>
      </c>
      <c r="E794" s="14" t="s">
        <v>19813</v>
      </c>
    </row>
    <row r="795" spans="1:5" ht="15.75" customHeight="1" x14ac:dyDescent="0.2">
      <c r="A795" s="2" t="s">
        <v>10638</v>
      </c>
      <c r="B795" s="18">
        <v>2021</v>
      </c>
      <c r="C795" s="20" t="e">
        <f t="shared" ca="1" si="0"/>
        <v>#NAME?</v>
      </c>
      <c r="D795" s="11" t="s">
        <v>19814</v>
      </c>
      <c r="E795" s="12" t="s">
        <v>19815</v>
      </c>
    </row>
    <row r="796" spans="1:5" ht="15.75" customHeight="1" x14ac:dyDescent="0.2">
      <c r="A796" s="2" t="s">
        <v>10638</v>
      </c>
      <c r="B796" s="19">
        <v>2021</v>
      </c>
      <c r="C796" s="20" t="e">
        <f t="shared" ca="1" si="0"/>
        <v>#NAME?</v>
      </c>
      <c r="D796" s="13" t="s">
        <v>19816</v>
      </c>
      <c r="E796" s="14" t="s">
        <v>19817</v>
      </c>
    </row>
    <row r="797" spans="1:5" ht="15.75" customHeight="1" x14ac:dyDescent="0.2">
      <c r="A797" s="2" t="s">
        <v>10638</v>
      </c>
      <c r="B797" s="18">
        <v>2021</v>
      </c>
      <c r="C797" s="20" t="e">
        <f t="shared" ca="1" si="0"/>
        <v>#NAME?</v>
      </c>
      <c r="D797" s="11" t="s">
        <v>19818</v>
      </c>
      <c r="E797" s="12" t="s">
        <v>19819</v>
      </c>
    </row>
    <row r="798" spans="1:5" ht="15.75" customHeight="1" x14ac:dyDescent="0.2">
      <c r="A798" s="2" t="s">
        <v>10638</v>
      </c>
      <c r="B798" s="19">
        <v>2021</v>
      </c>
      <c r="C798" s="20" t="e">
        <f t="shared" ca="1" si="0"/>
        <v>#NAME?</v>
      </c>
      <c r="D798" s="13" t="s">
        <v>19820</v>
      </c>
      <c r="E798" s="14" t="s">
        <v>19821</v>
      </c>
    </row>
    <row r="799" spans="1:5" ht="15.75" customHeight="1" x14ac:dyDescent="0.2">
      <c r="A799" s="2" t="s">
        <v>10638</v>
      </c>
      <c r="B799" s="18">
        <v>2021</v>
      </c>
      <c r="C799" s="20" t="e">
        <f t="shared" ca="1" si="0"/>
        <v>#NAME?</v>
      </c>
      <c r="D799" s="11" t="s">
        <v>19822</v>
      </c>
      <c r="E799" s="12" t="s">
        <v>19823</v>
      </c>
    </row>
    <row r="800" spans="1:5" ht="15.75" customHeight="1" x14ac:dyDescent="0.2">
      <c r="A800" s="2" t="s">
        <v>10638</v>
      </c>
      <c r="B800" s="19">
        <v>2021</v>
      </c>
      <c r="C800" s="20" t="e">
        <f t="shared" ca="1" si="0"/>
        <v>#NAME?</v>
      </c>
      <c r="D800" s="13" t="s">
        <v>19824</v>
      </c>
      <c r="E800" s="14" t="s">
        <v>19825</v>
      </c>
    </row>
    <row r="801" spans="1:5" ht="15.75" customHeight="1" x14ac:dyDescent="0.2">
      <c r="A801" s="2" t="s">
        <v>10638</v>
      </c>
      <c r="B801" s="18">
        <v>2021</v>
      </c>
      <c r="C801" s="20" t="e">
        <f t="shared" ca="1" si="0"/>
        <v>#NAME?</v>
      </c>
      <c r="D801" s="11" t="s">
        <v>19826</v>
      </c>
      <c r="E801" s="12" t="s">
        <v>19827</v>
      </c>
    </row>
    <row r="802" spans="1:5" ht="15.75" customHeight="1" x14ac:dyDescent="0.2">
      <c r="A802" s="2" t="s">
        <v>10638</v>
      </c>
      <c r="B802" s="19">
        <v>2021</v>
      </c>
      <c r="C802" s="20" t="e">
        <f t="shared" ca="1" si="0"/>
        <v>#NAME?</v>
      </c>
      <c r="D802" s="13" t="s">
        <v>19828</v>
      </c>
      <c r="E802" s="14" t="s">
        <v>19829</v>
      </c>
    </row>
    <row r="803" spans="1:5" ht="15.75" customHeight="1" x14ac:dyDescent="0.2">
      <c r="A803" s="2" t="s">
        <v>10638</v>
      </c>
      <c r="B803" s="18">
        <v>2021</v>
      </c>
      <c r="C803" s="20" t="e">
        <f t="shared" ca="1" si="0"/>
        <v>#NAME?</v>
      </c>
      <c r="D803" s="11" t="s">
        <v>19830</v>
      </c>
      <c r="E803" s="12" t="s">
        <v>19831</v>
      </c>
    </row>
    <row r="804" spans="1:5" ht="15.75" customHeight="1" x14ac:dyDescent="0.2">
      <c r="A804" s="2" t="s">
        <v>10638</v>
      </c>
      <c r="B804" s="19">
        <v>2022</v>
      </c>
      <c r="C804" s="20" t="e">
        <f t="shared" ca="1" si="0"/>
        <v>#NAME?</v>
      </c>
      <c r="D804" s="13" t="s">
        <v>19832</v>
      </c>
      <c r="E804" s="14" t="s">
        <v>19833</v>
      </c>
    </row>
    <row r="805" spans="1:5" ht="15.75" customHeight="1" x14ac:dyDescent="0.2">
      <c r="A805" s="2" t="s">
        <v>10638</v>
      </c>
      <c r="B805" s="18">
        <v>2022</v>
      </c>
      <c r="C805" s="20" t="e">
        <f t="shared" ca="1" si="0"/>
        <v>#NAME?</v>
      </c>
      <c r="D805" s="11" t="s">
        <v>19834</v>
      </c>
      <c r="E805" s="12" t="s">
        <v>19835</v>
      </c>
    </row>
    <row r="806" spans="1:5" ht="15.75" customHeight="1" x14ac:dyDescent="0.2">
      <c r="A806" s="2" t="s">
        <v>10638</v>
      </c>
      <c r="B806" s="19">
        <v>2022</v>
      </c>
      <c r="C806" s="20" t="e">
        <f t="shared" ca="1" si="0"/>
        <v>#NAME?</v>
      </c>
      <c r="D806" s="13" t="s">
        <v>19836</v>
      </c>
      <c r="E806" s="14" t="s">
        <v>19837</v>
      </c>
    </row>
    <row r="807" spans="1:5" ht="15.75" customHeight="1" x14ac:dyDescent="0.2">
      <c r="A807" s="2" t="s">
        <v>10638</v>
      </c>
      <c r="B807" s="18">
        <v>2022</v>
      </c>
      <c r="C807" s="20" t="e">
        <f t="shared" ca="1" si="0"/>
        <v>#NAME?</v>
      </c>
      <c r="D807" s="11" t="s">
        <v>19838</v>
      </c>
      <c r="E807" s="12" t="s">
        <v>19839</v>
      </c>
    </row>
    <row r="808" spans="1:5" ht="15.75" customHeight="1" x14ac:dyDescent="0.2">
      <c r="A808" s="2" t="s">
        <v>10638</v>
      </c>
      <c r="B808" s="19">
        <v>2022</v>
      </c>
      <c r="C808" s="20" t="e">
        <f t="shared" ca="1" si="0"/>
        <v>#NAME?</v>
      </c>
      <c r="D808" s="13" t="s">
        <v>19840</v>
      </c>
      <c r="E808" s="14" t="s">
        <v>19841</v>
      </c>
    </row>
    <row r="809" spans="1:5" ht="15.75" customHeight="1" x14ac:dyDescent="0.2">
      <c r="A809" s="2" t="s">
        <v>10638</v>
      </c>
      <c r="B809" s="18">
        <v>2022</v>
      </c>
      <c r="C809" s="20" t="e">
        <f t="shared" ca="1" si="0"/>
        <v>#NAME?</v>
      </c>
      <c r="D809" s="11" t="s">
        <v>19842</v>
      </c>
      <c r="E809" s="12" t="s">
        <v>19843</v>
      </c>
    </row>
    <row r="810" spans="1:5" ht="15.75" customHeight="1" x14ac:dyDescent="0.2">
      <c r="A810" s="2" t="s">
        <v>10638</v>
      </c>
      <c r="B810" s="19">
        <v>2022</v>
      </c>
      <c r="C810" s="20" t="e">
        <f t="shared" ca="1" si="0"/>
        <v>#NAME?</v>
      </c>
      <c r="D810" s="13" t="s">
        <v>19844</v>
      </c>
      <c r="E810" s="14" t="s">
        <v>19845</v>
      </c>
    </row>
    <row r="811" spans="1:5" ht="15.75" customHeight="1" x14ac:dyDescent="0.2">
      <c r="A811" s="2" t="s">
        <v>10638</v>
      </c>
      <c r="B811" s="18">
        <v>2022</v>
      </c>
      <c r="C811" s="20" t="e">
        <f t="shared" ca="1" si="0"/>
        <v>#NAME?</v>
      </c>
      <c r="D811" s="11" t="s">
        <v>19846</v>
      </c>
      <c r="E811" s="12" t="s">
        <v>19847</v>
      </c>
    </row>
    <row r="812" spans="1:5" ht="15.75" customHeight="1" x14ac:dyDescent="0.2">
      <c r="A812" s="2" t="s">
        <v>10638</v>
      </c>
      <c r="B812" s="19">
        <v>2022</v>
      </c>
      <c r="C812" s="20" t="e">
        <f t="shared" ca="1" si="0"/>
        <v>#NAME?</v>
      </c>
      <c r="D812" s="13" t="s">
        <v>19848</v>
      </c>
      <c r="E812" s="14" t="s">
        <v>19849</v>
      </c>
    </row>
    <row r="813" spans="1:5" ht="15.75" customHeight="1" x14ac:dyDescent="0.2">
      <c r="A813" s="2" t="s">
        <v>10638</v>
      </c>
      <c r="B813" s="18">
        <v>2022</v>
      </c>
      <c r="C813" s="20" t="e">
        <f t="shared" ca="1" si="0"/>
        <v>#NAME?</v>
      </c>
      <c r="D813" s="11" t="s">
        <v>19850</v>
      </c>
      <c r="E813" s="12" t="s">
        <v>19851</v>
      </c>
    </row>
    <row r="814" spans="1:5" ht="15.75" customHeight="1" x14ac:dyDescent="0.2">
      <c r="A814" s="2" t="s">
        <v>10638</v>
      </c>
      <c r="B814" s="19">
        <v>2022</v>
      </c>
      <c r="C814" s="20" t="e">
        <f t="shared" ca="1" si="0"/>
        <v>#NAME?</v>
      </c>
      <c r="D814" s="13" t="s">
        <v>19852</v>
      </c>
      <c r="E814" s="14" t="s">
        <v>19853</v>
      </c>
    </row>
    <row r="815" spans="1:5" ht="15.75" customHeight="1" x14ac:dyDescent="0.2">
      <c r="A815" s="2" t="s">
        <v>10638</v>
      </c>
      <c r="B815" s="18">
        <v>2021</v>
      </c>
      <c r="C815" s="20" t="e">
        <f t="shared" ca="1" si="0"/>
        <v>#NAME?</v>
      </c>
      <c r="D815" s="11" t="s">
        <v>19854</v>
      </c>
      <c r="E815" s="12" t="s">
        <v>19855</v>
      </c>
    </row>
    <row r="816" spans="1:5" ht="15.75" customHeight="1" x14ac:dyDescent="0.2">
      <c r="A816" s="2" t="s">
        <v>10638</v>
      </c>
      <c r="B816" s="19">
        <v>2021</v>
      </c>
      <c r="C816" s="20" t="e">
        <f t="shared" ca="1" si="0"/>
        <v>#NAME?</v>
      </c>
      <c r="D816" s="13" t="s">
        <v>19856</v>
      </c>
      <c r="E816" s="14" t="s">
        <v>19857</v>
      </c>
    </row>
    <row r="817" spans="1:5" ht="15.75" customHeight="1" x14ac:dyDescent="0.2">
      <c r="A817" s="2" t="s">
        <v>10638</v>
      </c>
      <c r="B817" s="18">
        <v>2021</v>
      </c>
      <c r="C817" s="20" t="e">
        <f t="shared" ca="1" si="0"/>
        <v>#NAME?</v>
      </c>
      <c r="D817" s="11" t="s">
        <v>19858</v>
      </c>
      <c r="E817" s="12" t="s">
        <v>19859</v>
      </c>
    </row>
    <row r="818" spans="1:5" ht="15.75" customHeight="1" x14ac:dyDescent="0.2">
      <c r="A818" s="2" t="s">
        <v>10638</v>
      </c>
      <c r="B818" s="19">
        <v>2021</v>
      </c>
      <c r="C818" s="20" t="e">
        <f t="shared" ca="1" si="0"/>
        <v>#NAME?</v>
      </c>
      <c r="D818" s="13" t="s">
        <v>19860</v>
      </c>
      <c r="E818" s="14" t="s">
        <v>19861</v>
      </c>
    </row>
    <row r="819" spans="1:5" ht="15.75" customHeight="1" x14ac:dyDescent="0.2">
      <c r="A819" s="2" t="s">
        <v>10638</v>
      </c>
      <c r="B819" s="18">
        <v>2021</v>
      </c>
      <c r="C819" s="20" t="e">
        <f t="shared" ca="1" si="0"/>
        <v>#NAME?</v>
      </c>
      <c r="D819" s="11" t="s">
        <v>19862</v>
      </c>
      <c r="E819" s="12" t="s">
        <v>19863</v>
      </c>
    </row>
    <row r="820" spans="1:5" ht="15.75" customHeight="1" x14ac:dyDescent="0.2">
      <c r="A820" s="2" t="s">
        <v>10638</v>
      </c>
      <c r="B820" s="19">
        <v>2021</v>
      </c>
      <c r="C820" s="20" t="e">
        <f t="shared" ca="1" si="0"/>
        <v>#NAME?</v>
      </c>
      <c r="D820" s="13" t="s">
        <v>19864</v>
      </c>
      <c r="E820" s="14" t="s">
        <v>19865</v>
      </c>
    </row>
    <row r="821" spans="1:5" ht="15.75" customHeight="1" x14ac:dyDescent="0.2">
      <c r="A821" s="2" t="s">
        <v>10638</v>
      </c>
      <c r="B821" s="18">
        <v>2021</v>
      </c>
      <c r="C821" s="20" t="e">
        <f t="shared" ca="1" si="0"/>
        <v>#NAME?</v>
      </c>
      <c r="D821" s="11" t="s">
        <v>19866</v>
      </c>
      <c r="E821" s="12" t="s">
        <v>19867</v>
      </c>
    </row>
    <row r="822" spans="1:5" ht="15.75" customHeight="1" x14ac:dyDescent="0.2">
      <c r="A822" s="2" t="s">
        <v>10638</v>
      </c>
      <c r="B822" s="19">
        <v>2021</v>
      </c>
      <c r="C822" s="20" t="e">
        <f t="shared" ca="1" si="0"/>
        <v>#NAME?</v>
      </c>
      <c r="D822" s="13" t="s">
        <v>19868</v>
      </c>
      <c r="E822" s="14" t="s">
        <v>19869</v>
      </c>
    </row>
    <row r="823" spans="1:5" ht="15.75" customHeight="1" x14ac:dyDescent="0.2">
      <c r="A823" s="2" t="s">
        <v>10638</v>
      </c>
      <c r="B823" s="18">
        <v>2021</v>
      </c>
      <c r="C823" s="20" t="e">
        <f t="shared" ca="1" si="0"/>
        <v>#NAME?</v>
      </c>
      <c r="D823" s="11" t="s">
        <v>19870</v>
      </c>
      <c r="E823" s="12" t="s">
        <v>19871</v>
      </c>
    </row>
    <row r="824" spans="1:5" ht="15.75" customHeight="1" x14ac:dyDescent="0.2">
      <c r="A824" s="2" t="s">
        <v>10638</v>
      </c>
      <c r="B824" s="19">
        <v>2021</v>
      </c>
      <c r="C824" s="20" t="e">
        <f t="shared" ca="1" si="0"/>
        <v>#NAME?</v>
      </c>
      <c r="D824" s="13" t="s">
        <v>19872</v>
      </c>
      <c r="E824" s="14" t="s">
        <v>19873</v>
      </c>
    </row>
    <row r="825" spans="1:5" ht="15.75" customHeight="1" x14ac:dyDescent="0.2">
      <c r="A825" s="2" t="s">
        <v>10638</v>
      </c>
      <c r="B825" s="18">
        <v>2021</v>
      </c>
      <c r="C825" s="20" t="e">
        <f t="shared" ca="1" si="0"/>
        <v>#NAME?</v>
      </c>
      <c r="D825" s="11" t="s">
        <v>19874</v>
      </c>
      <c r="E825" s="12" t="s">
        <v>19875</v>
      </c>
    </row>
    <row r="826" spans="1:5" ht="15.75" customHeight="1" x14ac:dyDescent="0.2">
      <c r="A826" s="2" t="s">
        <v>10638</v>
      </c>
      <c r="B826" s="19">
        <v>2021</v>
      </c>
      <c r="C826" s="20" t="e">
        <f t="shared" ca="1" si="0"/>
        <v>#NAME?</v>
      </c>
      <c r="D826" s="13" t="s">
        <v>19876</v>
      </c>
      <c r="E826" s="14" t="s">
        <v>19877</v>
      </c>
    </row>
    <row r="827" spans="1:5" ht="15.75" customHeight="1" x14ac:dyDescent="0.2">
      <c r="A827" s="2" t="s">
        <v>10638</v>
      </c>
      <c r="B827" s="18">
        <v>2021</v>
      </c>
      <c r="C827" s="20" t="e">
        <f t="shared" ca="1" si="0"/>
        <v>#NAME?</v>
      </c>
      <c r="D827" s="11" t="s">
        <v>19878</v>
      </c>
      <c r="E827" s="12" t="s">
        <v>19879</v>
      </c>
    </row>
    <row r="828" spans="1:5" ht="15.75" customHeight="1" x14ac:dyDescent="0.2">
      <c r="A828" s="2" t="s">
        <v>10638</v>
      </c>
      <c r="B828" s="19">
        <v>2021</v>
      </c>
      <c r="C828" s="20" t="e">
        <f t="shared" ca="1" si="0"/>
        <v>#NAME?</v>
      </c>
      <c r="D828" s="13" t="s">
        <v>19880</v>
      </c>
      <c r="E828" s="14" t="s">
        <v>19881</v>
      </c>
    </row>
    <row r="829" spans="1:5" ht="15.75" customHeight="1" x14ac:dyDescent="0.2">
      <c r="A829" s="2" t="s">
        <v>10638</v>
      </c>
      <c r="B829" s="18">
        <v>2022</v>
      </c>
      <c r="C829" s="20" t="e">
        <f t="shared" ca="1" si="0"/>
        <v>#NAME?</v>
      </c>
      <c r="D829" s="11" t="s">
        <v>19882</v>
      </c>
      <c r="E829" s="12" t="s">
        <v>19883</v>
      </c>
    </row>
    <row r="830" spans="1:5" ht="15.75" customHeight="1" x14ac:dyDescent="0.2">
      <c r="A830" s="2" t="s">
        <v>10638</v>
      </c>
      <c r="B830" s="19">
        <v>2022</v>
      </c>
      <c r="C830" s="20" t="e">
        <f t="shared" ca="1" si="0"/>
        <v>#NAME?</v>
      </c>
      <c r="D830" s="13" t="s">
        <v>19884</v>
      </c>
      <c r="E830" s="14" t="s">
        <v>19885</v>
      </c>
    </row>
    <row r="831" spans="1:5" ht="15.75" customHeight="1" x14ac:dyDescent="0.2">
      <c r="A831" s="2" t="s">
        <v>10638</v>
      </c>
      <c r="B831" s="18">
        <v>2022</v>
      </c>
      <c r="C831" s="20" t="e">
        <f t="shared" ca="1" si="0"/>
        <v>#NAME?</v>
      </c>
      <c r="D831" s="11" t="s">
        <v>19886</v>
      </c>
      <c r="E831" s="12" t="s">
        <v>19887</v>
      </c>
    </row>
    <row r="832" spans="1:5" ht="15.75" customHeight="1" x14ac:dyDescent="0.2">
      <c r="A832" s="2" t="s">
        <v>10638</v>
      </c>
      <c r="B832" s="19">
        <v>2022</v>
      </c>
      <c r="C832" s="20" t="e">
        <f t="shared" ca="1" si="0"/>
        <v>#NAME?</v>
      </c>
      <c r="D832" s="13" t="s">
        <v>19888</v>
      </c>
      <c r="E832" s="14" t="s">
        <v>19889</v>
      </c>
    </row>
    <row r="833" spans="1:5" ht="15.75" customHeight="1" x14ac:dyDescent="0.2">
      <c r="A833" s="2" t="s">
        <v>10638</v>
      </c>
      <c r="B833" s="18">
        <v>2022</v>
      </c>
      <c r="C833" s="20" t="e">
        <f t="shared" ca="1" si="0"/>
        <v>#NAME?</v>
      </c>
      <c r="D833" s="11" t="s">
        <v>19890</v>
      </c>
      <c r="E833" s="12" t="s">
        <v>19891</v>
      </c>
    </row>
    <row r="834" spans="1:5" ht="15.75" customHeight="1" x14ac:dyDescent="0.2">
      <c r="A834" s="2" t="s">
        <v>10638</v>
      </c>
      <c r="B834" s="19">
        <v>2022</v>
      </c>
      <c r="C834" s="20" t="e">
        <f t="shared" ca="1" si="0"/>
        <v>#NAME?</v>
      </c>
      <c r="D834" s="13" t="s">
        <v>19892</v>
      </c>
      <c r="E834" s="14" t="s">
        <v>19893</v>
      </c>
    </row>
    <row r="835" spans="1:5" ht="15.75" customHeight="1" x14ac:dyDescent="0.2">
      <c r="A835" s="2" t="s">
        <v>10638</v>
      </c>
      <c r="B835" s="18">
        <v>2022</v>
      </c>
      <c r="C835" s="20" t="e">
        <f t="shared" ca="1" si="0"/>
        <v>#NAME?</v>
      </c>
      <c r="D835" s="11" t="s">
        <v>19894</v>
      </c>
      <c r="E835" s="12" t="s">
        <v>19895</v>
      </c>
    </row>
    <row r="836" spans="1:5" ht="15.75" customHeight="1" x14ac:dyDescent="0.2">
      <c r="A836" s="2" t="s">
        <v>10638</v>
      </c>
      <c r="B836" s="19">
        <v>2022</v>
      </c>
      <c r="C836" s="20" t="e">
        <f t="shared" ca="1" si="0"/>
        <v>#NAME?</v>
      </c>
      <c r="D836" s="13" t="s">
        <v>19896</v>
      </c>
      <c r="E836" s="14" t="s">
        <v>19897</v>
      </c>
    </row>
    <row r="837" spans="1:5" ht="15.75" customHeight="1" x14ac:dyDescent="0.2">
      <c r="A837" s="2" t="s">
        <v>10638</v>
      </c>
      <c r="B837" s="18">
        <v>2022</v>
      </c>
      <c r="C837" s="20" t="e">
        <f t="shared" ca="1" si="0"/>
        <v>#NAME?</v>
      </c>
      <c r="D837" s="11" t="s">
        <v>19898</v>
      </c>
      <c r="E837" s="12" t="s">
        <v>19899</v>
      </c>
    </row>
    <row r="838" spans="1:5" ht="15.75" customHeight="1" x14ac:dyDescent="0.2">
      <c r="A838" s="2" t="s">
        <v>10638</v>
      </c>
      <c r="B838" s="19">
        <v>2022</v>
      </c>
      <c r="C838" s="20" t="e">
        <f t="shared" ca="1" si="0"/>
        <v>#NAME?</v>
      </c>
      <c r="D838" s="13" t="s">
        <v>19900</v>
      </c>
      <c r="E838" s="14" t="s">
        <v>19901</v>
      </c>
    </row>
    <row r="839" spans="1:5" ht="15.75" customHeight="1" x14ac:dyDescent="0.2">
      <c r="A839" s="2" t="s">
        <v>10638</v>
      </c>
      <c r="B839" s="18">
        <v>2022</v>
      </c>
      <c r="C839" s="20" t="e">
        <f t="shared" ca="1" si="0"/>
        <v>#NAME?</v>
      </c>
      <c r="D839" s="11" t="s">
        <v>19902</v>
      </c>
      <c r="E839" s="12" t="s">
        <v>19903</v>
      </c>
    </row>
    <row r="840" spans="1:5" ht="15.75" customHeight="1" x14ac:dyDescent="0.2">
      <c r="A840" s="2" t="s">
        <v>10638</v>
      </c>
      <c r="B840" s="19">
        <v>2022</v>
      </c>
      <c r="C840" s="20" t="e">
        <f t="shared" ca="1" si="0"/>
        <v>#NAME?</v>
      </c>
      <c r="D840" s="13" t="s">
        <v>19904</v>
      </c>
      <c r="E840" s="14" t="s">
        <v>19905</v>
      </c>
    </row>
    <row r="841" spans="1:5" ht="15.75" customHeight="1" x14ac:dyDescent="0.2">
      <c r="A841" s="2" t="s">
        <v>10638</v>
      </c>
      <c r="B841" s="18">
        <v>2022</v>
      </c>
      <c r="C841" s="20" t="e">
        <f t="shared" ca="1" si="0"/>
        <v>#NAME?</v>
      </c>
      <c r="D841" s="11" t="s">
        <v>19906</v>
      </c>
      <c r="E841" s="12" t="s">
        <v>19907</v>
      </c>
    </row>
    <row r="842" spans="1:5" ht="15.75" customHeight="1" x14ac:dyDescent="0.2">
      <c r="A842" s="2" t="s">
        <v>10638</v>
      </c>
      <c r="B842" s="19">
        <v>2022</v>
      </c>
      <c r="C842" s="20" t="e">
        <f t="shared" ca="1" si="0"/>
        <v>#NAME?</v>
      </c>
      <c r="D842" s="13" t="s">
        <v>19908</v>
      </c>
      <c r="E842" s="14" t="s">
        <v>19909</v>
      </c>
    </row>
    <row r="843" spans="1:5" ht="15.75" customHeight="1" x14ac:dyDescent="0.2">
      <c r="A843" s="2" t="s">
        <v>10638</v>
      </c>
      <c r="B843" s="18">
        <v>2022</v>
      </c>
      <c r="C843" s="20" t="e">
        <f t="shared" ca="1" si="0"/>
        <v>#NAME?</v>
      </c>
      <c r="D843" s="11" t="s">
        <v>19910</v>
      </c>
      <c r="E843" s="12" t="s">
        <v>19911</v>
      </c>
    </row>
    <row r="844" spans="1:5" ht="15.75" customHeight="1" x14ac:dyDescent="0.2">
      <c r="A844" s="2" t="s">
        <v>10638</v>
      </c>
      <c r="B844" s="19">
        <v>2022</v>
      </c>
      <c r="C844" s="20" t="e">
        <f t="shared" ca="1" si="0"/>
        <v>#NAME?</v>
      </c>
      <c r="D844" s="13" t="s">
        <v>19912</v>
      </c>
      <c r="E844" s="14" t="s">
        <v>19913</v>
      </c>
    </row>
    <row r="845" spans="1:5" ht="15.75" customHeight="1" x14ac:dyDescent="0.2">
      <c r="A845" s="2" t="s">
        <v>10638</v>
      </c>
      <c r="B845" s="18">
        <v>2022</v>
      </c>
      <c r="C845" s="20" t="e">
        <f t="shared" ca="1" si="0"/>
        <v>#NAME?</v>
      </c>
      <c r="D845" s="11" t="s">
        <v>19914</v>
      </c>
      <c r="E845" s="12" t="s">
        <v>19915</v>
      </c>
    </row>
    <row r="846" spans="1:5" ht="15.75" customHeight="1" x14ac:dyDescent="0.2">
      <c r="A846" s="2" t="s">
        <v>10638</v>
      </c>
      <c r="B846" s="19">
        <v>2022</v>
      </c>
      <c r="C846" s="20" t="e">
        <f t="shared" ca="1" si="0"/>
        <v>#NAME?</v>
      </c>
      <c r="D846" s="13" t="s">
        <v>19916</v>
      </c>
      <c r="E846" s="14" t="s">
        <v>19917</v>
      </c>
    </row>
    <row r="847" spans="1:5" ht="15.75" customHeight="1" x14ac:dyDescent="0.2">
      <c r="A847" s="2" t="s">
        <v>10638</v>
      </c>
      <c r="B847" s="18">
        <v>2022</v>
      </c>
      <c r="C847" s="20" t="e">
        <f t="shared" ca="1" si="0"/>
        <v>#NAME?</v>
      </c>
      <c r="D847" s="11" t="s">
        <v>19918</v>
      </c>
      <c r="E847" s="12" t="s">
        <v>19919</v>
      </c>
    </row>
    <row r="848" spans="1:5" ht="15.75" customHeight="1" x14ac:dyDescent="0.2">
      <c r="A848" s="2" t="s">
        <v>10638</v>
      </c>
      <c r="B848" s="19">
        <v>2022</v>
      </c>
      <c r="C848" s="20" t="e">
        <f t="shared" ca="1" si="0"/>
        <v>#NAME?</v>
      </c>
      <c r="D848" s="13" t="s">
        <v>19920</v>
      </c>
      <c r="E848" s="14" t="s">
        <v>19921</v>
      </c>
    </row>
    <row r="849" spans="1:5" ht="15.75" customHeight="1" x14ac:dyDescent="0.2">
      <c r="A849" s="2" t="s">
        <v>10638</v>
      </c>
      <c r="B849" s="18">
        <v>2022</v>
      </c>
      <c r="C849" s="20" t="e">
        <f t="shared" ca="1" si="0"/>
        <v>#NAME?</v>
      </c>
      <c r="D849" s="11" t="s">
        <v>19922</v>
      </c>
      <c r="E849" s="12" t="s">
        <v>19923</v>
      </c>
    </row>
    <row r="850" spans="1:5" ht="15.75" customHeight="1" x14ac:dyDescent="0.2">
      <c r="A850" s="2" t="s">
        <v>10638</v>
      </c>
      <c r="B850" s="19">
        <v>2022</v>
      </c>
      <c r="C850" s="20" t="e">
        <f t="shared" ca="1" si="0"/>
        <v>#NAME?</v>
      </c>
      <c r="D850" s="13" t="s">
        <v>19924</v>
      </c>
      <c r="E850" s="14" t="s">
        <v>19925</v>
      </c>
    </row>
    <row r="851" spans="1:5" ht="15.75" customHeight="1" x14ac:dyDescent="0.2">
      <c r="A851" s="2" t="s">
        <v>10638</v>
      </c>
      <c r="B851" s="18">
        <v>2022</v>
      </c>
      <c r="C851" s="20" t="e">
        <f t="shared" ca="1" si="0"/>
        <v>#NAME?</v>
      </c>
      <c r="D851" s="11" t="s">
        <v>19926</v>
      </c>
      <c r="E851" s="12" t="s">
        <v>19927</v>
      </c>
    </row>
    <row r="852" spans="1:5" ht="15.75" customHeight="1" x14ac:dyDescent="0.2">
      <c r="A852" s="2" t="s">
        <v>10638</v>
      </c>
      <c r="B852" s="19">
        <v>2022</v>
      </c>
      <c r="C852" s="20" t="e">
        <f t="shared" ca="1" si="0"/>
        <v>#NAME?</v>
      </c>
      <c r="D852" s="13" t="s">
        <v>19928</v>
      </c>
      <c r="E852" s="14" t="s">
        <v>19929</v>
      </c>
    </row>
    <row r="853" spans="1:5" ht="15.75" customHeight="1" x14ac:dyDescent="0.2">
      <c r="A853" s="2" t="s">
        <v>10638</v>
      </c>
      <c r="B853" s="18">
        <v>2022</v>
      </c>
      <c r="C853" s="20" t="e">
        <f t="shared" ca="1" si="0"/>
        <v>#NAME?</v>
      </c>
      <c r="D853" s="11" t="s">
        <v>54</v>
      </c>
      <c r="E853" s="12" t="s">
        <v>19930</v>
      </c>
    </row>
    <row r="854" spans="1:5" ht="15.75" customHeight="1" x14ac:dyDescent="0.2">
      <c r="A854" s="2" t="s">
        <v>10638</v>
      </c>
      <c r="B854" s="19">
        <v>2022</v>
      </c>
      <c r="C854" s="20" t="e">
        <f t="shared" ca="1" si="0"/>
        <v>#NAME?</v>
      </c>
      <c r="D854" s="13" t="s">
        <v>19931</v>
      </c>
      <c r="E854" s="14" t="s">
        <v>19932</v>
      </c>
    </row>
    <row r="855" spans="1:5" ht="15.75" customHeight="1" x14ac:dyDescent="0.2">
      <c r="A855" s="2" t="s">
        <v>10638</v>
      </c>
      <c r="B855" s="18">
        <v>2022</v>
      </c>
      <c r="C855" s="20" t="e">
        <f t="shared" ca="1" si="0"/>
        <v>#NAME?</v>
      </c>
      <c r="D855" s="11" t="s">
        <v>19933</v>
      </c>
      <c r="E855" s="12" t="s">
        <v>19934</v>
      </c>
    </row>
    <row r="856" spans="1:5" ht="15.75" customHeight="1" x14ac:dyDescent="0.2">
      <c r="A856" s="2" t="s">
        <v>10638</v>
      </c>
      <c r="B856" s="19">
        <v>2022</v>
      </c>
      <c r="C856" s="20" t="e">
        <f t="shared" ca="1" si="0"/>
        <v>#NAME?</v>
      </c>
      <c r="D856" s="13" t="s">
        <v>19935</v>
      </c>
      <c r="E856" s="14" t="s">
        <v>19936</v>
      </c>
    </row>
    <row r="857" spans="1:5" ht="15.75" customHeight="1" x14ac:dyDescent="0.2">
      <c r="A857" s="2" t="s">
        <v>10638</v>
      </c>
      <c r="B857" s="18">
        <v>2022</v>
      </c>
      <c r="C857" s="20" t="e">
        <f t="shared" ca="1" si="0"/>
        <v>#NAME?</v>
      </c>
      <c r="D857" s="11" t="s">
        <v>19937</v>
      </c>
      <c r="E857" s="12" t="s">
        <v>19938</v>
      </c>
    </row>
    <row r="858" spans="1:5" ht="15.75" customHeight="1" x14ac:dyDescent="0.2">
      <c r="A858" s="2" t="s">
        <v>10638</v>
      </c>
      <c r="B858" s="19">
        <v>2021</v>
      </c>
      <c r="C858" s="20" t="e">
        <f t="shared" ca="1" si="0"/>
        <v>#NAME?</v>
      </c>
      <c r="D858" s="13" t="s">
        <v>19939</v>
      </c>
      <c r="E858" s="14" t="s">
        <v>19940</v>
      </c>
    </row>
    <row r="859" spans="1:5" ht="15.75" customHeight="1" x14ac:dyDescent="0.2">
      <c r="A859" s="2" t="s">
        <v>10638</v>
      </c>
      <c r="B859" s="18">
        <v>2021</v>
      </c>
      <c r="C859" s="20" t="e">
        <f t="shared" ca="1" si="0"/>
        <v>#NAME?</v>
      </c>
      <c r="D859" s="11" t="s">
        <v>19941</v>
      </c>
      <c r="E859" s="12" t="s">
        <v>19942</v>
      </c>
    </row>
    <row r="860" spans="1:5" ht="15.75" customHeight="1" x14ac:dyDescent="0.2">
      <c r="A860" s="2" t="s">
        <v>10638</v>
      </c>
      <c r="B860" s="19">
        <v>2021</v>
      </c>
      <c r="C860" s="20" t="e">
        <f t="shared" ca="1" si="0"/>
        <v>#NAME?</v>
      </c>
      <c r="D860" s="13" t="s">
        <v>19943</v>
      </c>
      <c r="E860" s="14" t="s">
        <v>19944</v>
      </c>
    </row>
    <row r="861" spans="1:5" ht="15.75" customHeight="1" x14ac:dyDescent="0.2">
      <c r="A861" s="2" t="s">
        <v>10638</v>
      </c>
      <c r="B861" s="18">
        <v>2021</v>
      </c>
      <c r="C861" s="20" t="e">
        <f t="shared" ca="1" si="0"/>
        <v>#NAME?</v>
      </c>
      <c r="D861" s="11" t="s">
        <v>19945</v>
      </c>
      <c r="E861" s="12" t="s">
        <v>19946</v>
      </c>
    </row>
    <row r="862" spans="1:5" ht="15.75" customHeight="1" x14ac:dyDescent="0.2">
      <c r="A862" s="2" t="s">
        <v>10638</v>
      </c>
      <c r="B862" s="19">
        <v>2021</v>
      </c>
      <c r="C862" s="20" t="e">
        <f t="shared" ca="1" si="0"/>
        <v>#NAME?</v>
      </c>
      <c r="D862" s="13" t="s">
        <v>19947</v>
      </c>
      <c r="E862" s="14" t="s">
        <v>19948</v>
      </c>
    </row>
    <row r="863" spans="1:5" ht="15.75" customHeight="1" x14ac:dyDescent="0.2">
      <c r="A863" s="2" t="s">
        <v>10638</v>
      </c>
      <c r="B863" s="18">
        <v>2021</v>
      </c>
      <c r="C863" s="20" t="e">
        <f t="shared" ca="1" si="0"/>
        <v>#NAME?</v>
      </c>
      <c r="D863" s="11" t="s">
        <v>19949</v>
      </c>
      <c r="E863" s="12" t="s">
        <v>19950</v>
      </c>
    </row>
    <row r="864" spans="1:5" ht="15.75" customHeight="1" x14ac:dyDescent="0.2">
      <c r="A864" s="2" t="s">
        <v>10638</v>
      </c>
      <c r="B864" s="19">
        <v>2021</v>
      </c>
      <c r="C864" s="20" t="e">
        <f t="shared" ca="1" si="0"/>
        <v>#NAME?</v>
      </c>
      <c r="D864" s="13" t="s">
        <v>19951</v>
      </c>
      <c r="E864" s="14" t="s">
        <v>19952</v>
      </c>
    </row>
    <row r="865" spans="1:5" ht="15.75" customHeight="1" x14ac:dyDescent="0.2">
      <c r="A865" s="2" t="s">
        <v>10638</v>
      </c>
      <c r="B865" s="18">
        <v>2021</v>
      </c>
      <c r="C865" s="20" t="e">
        <f t="shared" ca="1" si="0"/>
        <v>#NAME?</v>
      </c>
      <c r="D865" s="11" t="s">
        <v>19953</v>
      </c>
      <c r="E865" s="12" t="s">
        <v>19954</v>
      </c>
    </row>
    <row r="866" spans="1:5" ht="15.75" customHeight="1" x14ac:dyDescent="0.2">
      <c r="A866" s="2" t="s">
        <v>10638</v>
      </c>
      <c r="B866" s="19">
        <v>2021</v>
      </c>
      <c r="C866" s="20" t="e">
        <f t="shared" ca="1" si="0"/>
        <v>#NAME?</v>
      </c>
      <c r="D866" s="13" t="s">
        <v>19955</v>
      </c>
      <c r="E866" s="14" t="s">
        <v>19956</v>
      </c>
    </row>
    <row r="867" spans="1:5" ht="15.75" customHeight="1" x14ac:dyDescent="0.2">
      <c r="A867" s="2" t="s">
        <v>10638</v>
      </c>
      <c r="B867" s="18">
        <v>2021</v>
      </c>
      <c r="C867" s="20" t="e">
        <f t="shared" ca="1" si="0"/>
        <v>#NAME?</v>
      </c>
      <c r="D867" s="11" t="s">
        <v>19957</v>
      </c>
      <c r="E867" s="12" t="s">
        <v>19958</v>
      </c>
    </row>
    <row r="868" spans="1:5" ht="15.75" customHeight="1" x14ac:dyDescent="0.2">
      <c r="A868" s="2" t="s">
        <v>10638</v>
      </c>
      <c r="B868" s="19">
        <v>2021</v>
      </c>
      <c r="C868" s="20" t="e">
        <f t="shared" ca="1" si="0"/>
        <v>#NAME?</v>
      </c>
      <c r="D868" s="13" t="s">
        <v>19959</v>
      </c>
      <c r="E868" s="14" t="s">
        <v>19960</v>
      </c>
    </row>
    <row r="869" spans="1:5" ht="15.75" customHeight="1" x14ac:dyDescent="0.2">
      <c r="A869" s="2" t="s">
        <v>10638</v>
      </c>
      <c r="B869" s="18">
        <v>2021</v>
      </c>
      <c r="C869" s="20" t="e">
        <f t="shared" ca="1" si="0"/>
        <v>#NAME?</v>
      </c>
      <c r="D869" s="11" t="s">
        <v>19961</v>
      </c>
      <c r="E869" s="12" t="s">
        <v>19962</v>
      </c>
    </row>
    <row r="870" spans="1:5" ht="15.75" customHeight="1" x14ac:dyDescent="0.2">
      <c r="A870" s="2" t="s">
        <v>10638</v>
      </c>
      <c r="B870" s="19">
        <v>2021</v>
      </c>
      <c r="C870" s="20" t="e">
        <f t="shared" ca="1" si="0"/>
        <v>#NAME?</v>
      </c>
      <c r="D870" s="13" t="s">
        <v>19963</v>
      </c>
      <c r="E870" s="14" t="s">
        <v>19964</v>
      </c>
    </row>
    <row r="871" spans="1:5" ht="15.75" customHeight="1" x14ac:dyDescent="0.2">
      <c r="A871" s="2" t="s">
        <v>10638</v>
      </c>
      <c r="B871" s="18">
        <v>2021</v>
      </c>
      <c r="C871" s="20" t="e">
        <f t="shared" ca="1" si="0"/>
        <v>#NAME?</v>
      </c>
      <c r="D871" s="11" t="s">
        <v>19965</v>
      </c>
      <c r="E871" s="12" t="s">
        <v>19966</v>
      </c>
    </row>
    <row r="872" spans="1:5" ht="15.75" customHeight="1" x14ac:dyDescent="0.2">
      <c r="A872" s="2" t="s">
        <v>10638</v>
      </c>
      <c r="B872" s="19">
        <v>2021</v>
      </c>
      <c r="C872" s="20" t="e">
        <f t="shared" ca="1" si="0"/>
        <v>#NAME?</v>
      </c>
      <c r="D872" s="13" t="s">
        <v>19967</v>
      </c>
      <c r="E872" s="14" t="s">
        <v>19968</v>
      </c>
    </row>
    <row r="873" spans="1:5" ht="15.75" customHeight="1" x14ac:dyDescent="0.2">
      <c r="A873" s="2" t="s">
        <v>10638</v>
      </c>
      <c r="B873" s="18">
        <v>2021</v>
      </c>
      <c r="C873" s="20" t="e">
        <f t="shared" ca="1" si="0"/>
        <v>#NAME?</v>
      </c>
      <c r="D873" s="11" t="s">
        <v>19969</v>
      </c>
      <c r="E873" s="12" t="s">
        <v>19970</v>
      </c>
    </row>
    <row r="874" spans="1:5" ht="15.75" customHeight="1" x14ac:dyDescent="0.2">
      <c r="A874" s="2" t="s">
        <v>10638</v>
      </c>
      <c r="B874" s="19">
        <v>2021</v>
      </c>
      <c r="C874" s="20" t="e">
        <f t="shared" ca="1" si="0"/>
        <v>#NAME?</v>
      </c>
      <c r="D874" s="13" t="s">
        <v>19971</v>
      </c>
      <c r="E874" s="14" t="s">
        <v>19972</v>
      </c>
    </row>
    <row r="875" spans="1:5" ht="15.75" customHeight="1" x14ac:dyDescent="0.2">
      <c r="A875" s="2" t="s">
        <v>10638</v>
      </c>
      <c r="B875" s="18">
        <v>2022</v>
      </c>
      <c r="C875" s="20" t="e">
        <f t="shared" ca="1" si="0"/>
        <v>#NAME?</v>
      </c>
      <c r="D875" s="11" t="s">
        <v>19973</v>
      </c>
      <c r="E875" s="12" t="s">
        <v>19974</v>
      </c>
    </row>
    <row r="876" spans="1:5" ht="15.75" customHeight="1" x14ac:dyDescent="0.2">
      <c r="A876" s="2" t="s">
        <v>10638</v>
      </c>
      <c r="B876" s="19">
        <v>2022</v>
      </c>
      <c r="C876" s="20" t="e">
        <f t="shared" ca="1" si="0"/>
        <v>#NAME?</v>
      </c>
      <c r="D876" s="13" t="s">
        <v>19975</v>
      </c>
      <c r="E876" s="14" t="s">
        <v>19976</v>
      </c>
    </row>
    <row r="877" spans="1:5" ht="15.75" customHeight="1" x14ac:dyDescent="0.2">
      <c r="A877" s="2" t="s">
        <v>10638</v>
      </c>
      <c r="B877" s="18">
        <v>2022</v>
      </c>
      <c r="C877" s="20" t="e">
        <f t="shared" ca="1" si="0"/>
        <v>#NAME?</v>
      </c>
      <c r="D877" s="11" t="s">
        <v>19977</v>
      </c>
      <c r="E877" s="12" t="s">
        <v>19978</v>
      </c>
    </row>
    <row r="878" spans="1:5" ht="15.75" customHeight="1" x14ac:dyDescent="0.2">
      <c r="A878" s="2" t="s">
        <v>10638</v>
      </c>
      <c r="B878" s="19">
        <v>2022</v>
      </c>
      <c r="C878" s="20" t="e">
        <f t="shared" ca="1" si="0"/>
        <v>#NAME?</v>
      </c>
      <c r="D878" s="13" t="s">
        <v>19979</v>
      </c>
      <c r="E878" s="14" t="s">
        <v>19980</v>
      </c>
    </row>
    <row r="879" spans="1:5" ht="15.75" customHeight="1" x14ac:dyDescent="0.2">
      <c r="A879" s="2" t="s">
        <v>10638</v>
      </c>
      <c r="B879" s="18">
        <v>2022</v>
      </c>
      <c r="C879" s="20" t="e">
        <f t="shared" ca="1" si="0"/>
        <v>#NAME?</v>
      </c>
      <c r="D879" s="11" t="s">
        <v>19981</v>
      </c>
      <c r="E879" s="12" t="s">
        <v>19982</v>
      </c>
    </row>
    <row r="880" spans="1:5" ht="15.75" customHeight="1" x14ac:dyDescent="0.2">
      <c r="A880" s="2" t="s">
        <v>10638</v>
      </c>
      <c r="B880" s="19">
        <v>2022</v>
      </c>
      <c r="C880" s="20" t="e">
        <f t="shared" ca="1" si="0"/>
        <v>#NAME?</v>
      </c>
      <c r="D880" s="13" t="s">
        <v>19983</v>
      </c>
      <c r="E880" s="14" t="s">
        <v>19984</v>
      </c>
    </row>
    <row r="881" spans="1:5" ht="15.75" customHeight="1" x14ac:dyDescent="0.2">
      <c r="A881" s="2" t="s">
        <v>10638</v>
      </c>
      <c r="B881" s="18">
        <v>2022</v>
      </c>
      <c r="C881" s="20" t="e">
        <f t="shared" ca="1" si="0"/>
        <v>#NAME?</v>
      </c>
      <c r="D881" s="11" t="s">
        <v>19985</v>
      </c>
      <c r="E881" s="12" t="s">
        <v>19986</v>
      </c>
    </row>
    <row r="882" spans="1:5" ht="15.75" customHeight="1" x14ac:dyDescent="0.2">
      <c r="A882" s="2" t="s">
        <v>10638</v>
      </c>
      <c r="B882" s="19">
        <v>2022</v>
      </c>
      <c r="C882" s="20" t="e">
        <f t="shared" ca="1" si="0"/>
        <v>#NAME?</v>
      </c>
      <c r="D882" s="13" t="s">
        <v>19987</v>
      </c>
      <c r="E882" s="14" t="s">
        <v>19988</v>
      </c>
    </row>
    <row r="883" spans="1:5" ht="15.75" customHeight="1" x14ac:dyDescent="0.2">
      <c r="A883" s="2" t="s">
        <v>10638</v>
      </c>
      <c r="B883" s="18">
        <v>2022</v>
      </c>
      <c r="C883" s="20" t="e">
        <f t="shared" ca="1" si="0"/>
        <v>#NAME?</v>
      </c>
      <c r="D883" s="11" t="s">
        <v>19989</v>
      </c>
      <c r="E883" s="12" t="s">
        <v>19990</v>
      </c>
    </row>
    <row r="884" spans="1:5" ht="15.75" customHeight="1" x14ac:dyDescent="0.2">
      <c r="A884" s="2" t="s">
        <v>10638</v>
      </c>
      <c r="B884" s="19">
        <v>2022</v>
      </c>
      <c r="C884" s="20" t="e">
        <f t="shared" ca="1" si="0"/>
        <v>#NAME?</v>
      </c>
      <c r="D884" s="13" t="s">
        <v>19991</v>
      </c>
      <c r="E884" s="14" t="s">
        <v>19992</v>
      </c>
    </row>
    <row r="885" spans="1:5" ht="15.75" customHeight="1" x14ac:dyDescent="0.2">
      <c r="A885" s="2" t="s">
        <v>10638</v>
      </c>
      <c r="B885" s="18">
        <v>2022</v>
      </c>
      <c r="C885" s="20" t="e">
        <f t="shared" ca="1" si="0"/>
        <v>#NAME?</v>
      </c>
      <c r="D885" s="11" t="s">
        <v>19993</v>
      </c>
      <c r="E885" s="12" t="s">
        <v>19994</v>
      </c>
    </row>
    <row r="886" spans="1:5" ht="15.75" customHeight="1" x14ac:dyDescent="0.2">
      <c r="A886" s="2" t="s">
        <v>10638</v>
      </c>
      <c r="B886" s="19">
        <v>2022</v>
      </c>
      <c r="C886" s="20" t="e">
        <f t="shared" ca="1" si="0"/>
        <v>#NAME?</v>
      </c>
      <c r="D886" s="13" t="s">
        <v>19995</v>
      </c>
      <c r="E886" s="14" t="s">
        <v>19996</v>
      </c>
    </row>
    <row r="887" spans="1:5" ht="15.75" customHeight="1" x14ac:dyDescent="0.2">
      <c r="A887" s="2" t="s">
        <v>10638</v>
      </c>
      <c r="B887" s="18">
        <v>2022</v>
      </c>
      <c r="C887" s="20" t="e">
        <f t="shared" ca="1" si="0"/>
        <v>#NAME?</v>
      </c>
      <c r="D887" s="11" t="s">
        <v>19997</v>
      </c>
      <c r="E887" s="12" t="s">
        <v>19998</v>
      </c>
    </row>
    <row r="888" spans="1:5" ht="15.75" customHeight="1" x14ac:dyDescent="0.2">
      <c r="A888" s="2" t="s">
        <v>10638</v>
      </c>
      <c r="B888" s="19">
        <v>2022</v>
      </c>
      <c r="C888" s="20" t="e">
        <f t="shared" ca="1" si="0"/>
        <v>#NAME?</v>
      </c>
      <c r="D888" s="13" t="s">
        <v>19999</v>
      </c>
      <c r="E888" s="14" t="s">
        <v>20000</v>
      </c>
    </row>
    <row r="889" spans="1:5" ht="15.75" customHeight="1" x14ac:dyDescent="0.2">
      <c r="A889" s="2" t="s">
        <v>10638</v>
      </c>
      <c r="B889" s="18">
        <v>2022</v>
      </c>
      <c r="C889" s="20" t="e">
        <f t="shared" ca="1" si="0"/>
        <v>#NAME?</v>
      </c>
      <c r="D889" s="11" t="s">
        <v>20001</v>
      </c>
      <c r="E889" s="12" t="s">
        <v>20002</v>
      </c>
    </row>
    <row r="890" spans="1:5" ht="15.75" customHeight="1" x14ac:dyDescent="0.2">
      <c r="A890" s="2" t="s">
        <v>10638</v>
      </c>
      <c r="B890" s="19">
        <v>2022</v>
      </c>
      <c r="C890" s="20" t="e">
        <f t="shared" ca="1" si="0"/>
        <v>#NAME?</v>
      </c>
      <c r="D890" s="13" t="s">
        <v>20003</v>
      </c>
      <c r="E890" s="14" t="s">
        <v>20004</v>
      </c>
    </row>
    <row r="891" spans="1:5" ht="15.75" customHeight="1" x14ac:dyDescent="0.2">
      <c r="A891" s="2" t="s">
        <v>10638</v>
      </c>
      <c r="B891" s="18">
        <v>2022</v>
      </c>
      <c r="C891" s="20" t="e">
        <f t="shared" ca="1" si="0"/>
        <v>#NAME?</v>
      </c>
      <c r="D891" s="11" t="s">
        <v>20005</v>
      </c>
      <c r="E891" s="12" t="s">
        <v>20006</v>
      </c>
    </row>
    <row r="892" spans="1:5" ht="15.75" customHeight="1" x14ac:dyDescent="0.2">
      <c r="A892" s="2" t="s">
        <v>10638</v>
      </c>
      <c r="B892" s="19">
        <v>2022</v>
      </c>
      <c r="C892" s="20" t="e">
        <f t="shared" ca="1" si="0"/>
        <v>#NAME?</v>
      </c>
      <c r="D892" s="13" t="s">
        <v>20007</v>
      </c>
      <c r="E892" s="14" t="s">
        <v>20008</v>
      </c>
    </row>
    <row r="893" spans="1:5" ht="15.75" customHeight="1" x14ac:dyDescent="0.2">
      <c r="A893" s="2" t="s">
        <v>10638</v>
      </c>
      <c r="B893" s="18">
        <v>2022</v>
      </c>
      <c r="C893" s="20" t="e">
        <f t="shared" ca="1" si="0"/>
        <v>#NAME?</v>
      </c>
      <c r="D893" s="11" t="s">
        <v>20009</v>
      </c>
      <c r="E893" s="12" t="s">
        <v>20010</v>
      </c>
    </row>
    <row r="894" spans="1:5" ht="15.75" customHeight="1" x14ac:dyDescent="0.2">
      <c r="A894" s="2" t="s">
        <v>10638</v>
      </c>
      <c r="B894" s="19">
        <v>2022</v>
      </c>
      <c r="C894" s="20" t="e">
        <f t="shared" ca="1" si="0"/>
        <v>#NAME?</v>
      </c>
      <c r="D894" s="13" t="s">
        <v>20011</v>
      </c>
      <c r="E894" s="14" t="s">
        <v>20012</v>
      </c>
    </row>
    <row r="895" spans="1:5" ht="15.75" customHeight="1" x14ac:dyDescent="0.2">
      <c r="A895" s="2" t="s">
        <v>10638</v>
      </c>
      <c r="B895" s="18">
        <v>2022</v>
      </c>
      <c r="C895" s="20" t="e">
        <f t="shared" ca="1" si="0"/>
        <v>#NAME?</v>
      </c>
      <c r="D895" s="11" t="s">
        <v>20013</v>
      </c>
      <c r="E895" s="12" t="s">
        <v>20014</v>
      </c>
    </row>
    <row r="896" spans="1:5" ht="15.75" customHeight="1" x14ac:dyDescent="0.2">
      <c r="A896" s="2" t="s">
        <v>10638</v>
      </c>
      <c r="B896" s="19">
        <v>2022</v>
      </c>
      <c r="C896" s="20" t="e">
        <f t="shared" ca="1" si="0"/>
        <v>#NAME?</v>
      </c>
      <c r="D896" s="13" t="s">
        <v>20015</v>
      </c>
      <c r="E896" s="14" t="s">
        <v>20016</v>
      </c>
    </row>
    <row r="897" spans="1:5" ht="15.75" customHeight="1" x14ac:dyDescent="0.2">
      <c r="A897" s="2" t="s">
        <v>10638</v>
      </c>
      <c r="B897" s="18">
        <v>2022</v>
      </c>
      <c r="C897" s="20" t="e">
        <f t="shared" ca="1" si="0"/>
        <v>#NAME?</v>
      </c>
      <c r="D897" s="11" t="s">
        <v>20017</v>
      </c>
      <c r="E897" s="12" t="s">
        <v>20018</v>
      </c>
    </row>
    <row r="898" spans="1:5" ht="15.75" customHeight="1" x14ac:dyDescent="0.2">
      <c r="A898" s="2" t="s">
        <v>10638</v>
      </c>
      <c r="B898" s="19">
        <v>2022</v>
      </c>
      <c r="C898" s="20" t="e">
        <f t="shared" ca="1" si="0"/>
        <v>#NAME?</v>
      </c>
      <c r="D898" s="13" t="s">
        <v>20019</v>
      </c>
      <c r="E898" s="14" t="s">
        <v>20020</v>
      </c>
    </row>
    <row r="899" spans="1:5" ht="15.75" customHeight="1" x14ac:dyDescent="0.2">
      <c r="A899" s="2" t="s">
        <v>10638</v>
      </c>
      <c r="B899" s="18">
        <v>2022</v>
      </c>
      <c r="C899" s="20" t="e">
        <f t="shared" ca="1" si="0"/>
        <v>#NAME?</v>
      </c>
      <c r="D899" s="11" t="s">
        <v>20021</v>
      </c>
      <c r="E899" s="12" t="s">
        <v>20022</v>
      </c>
    </row>
    <row r="900" spans="1:5" ht="15.75" customHeight="1" x14ac:dyDescent="0.2">
      <c r="A900" s="2" t="s">
        <v>10638</v>
      </c>
      <c r="B900" s="19">
        <v>2022</v>
      </c>
      <c r="C900" s="20" t="e">
        <f t="shared" ca="1" si="0"/>
        <v>#NAME?</v>
      </c>
      <c r="D900" s="13" t="s">
        <v>20023</v>
      </c>
      <c r="E900" s="14" t="s">
        <v>20024</v>
      </c>
    </row>
    <row r="901" spans="1:5" ht="15.75" customHeight="1" x14ac:dyDescent="0.2">
      <c r="A901" s="2" t="s">
        <v>10638</v>
      </c>
      <c r="B901" s="18">
        <v>2022</v>
      </c>
      <c r="C901" s="20" t="e">
        <f t="shared" ca="1" si="0"/>
        <v>#NAME?</v>
      </c>
      <c r="D901" s="11" t="s">
        <v>20025</v>
      </c>
      <c r="E901" s="12" t="s">
        <v>20026</v>
      </c>
    </row>
    <row r="902" spans="1:5" ht="15.75" customHeight="1" x14ac:dyDescent="0.2">
      <c r="A902" s="2" t="s">
        <v>10638</v>
      </c>
      <c r="B902" s="19">
        <v>2022</v>
      </c>
      <c r="C902" s="20" t="e">
        <f t="shared" ca="1" si="0"/>
        <v>#NAME?</v>
      </c>
      <c r="D902" s="13" t="s">
        <v>20027</v>
      </c>
      <c r="E902" s="14" t="s">
        <v>20028</v>
      </c>
    </row>
    <row r="903" spans="1:5" ht="15.75" customHeight="1" x14ac:dyDescent="0.2">
      <c r="A903" s="2" t="s">
        <v>10638</v>
      </c>
      <c r="B903" s="18">
        <v>2022</v>
      </c>
      <c r="C903" s="20" t="e">
        <f t="shared" ca="1" si="0"/>
        <v>#NAME?</v>
      </c>
      <c r="D903" s="11" t="s">
        <v>20029</v>
      </c>
      <c r="E903" s="12" t="s">
        <v>20030</v>
      </c>
    </row>
    <row r="904" spans="1:5" ht="15.75" customHeight="1" x14ac:dyDescent="0.2">
      <c r="A904" s="2" t="s">
        <v>10638</v>
      </c>
      <c r="B904" s="19">
        <v>2022</v>
      </c>
      <c r="C904" s="20" t="e">
        <f t="shared" ca="1" si="0"/>
        <v>#NAME?</v>
      </c>
      <c r="D904" s="13" t="s">
        <v>20031</v>
      </c>
      <c r="E904" s="14" t="s">
        <v>20032</v>
      </c>
    </row>
    <row r="905" spans="1:5" ht="15.75" customHeight="1" x14ac:dyDescent="0.2">
      <c r="A905" s="2" t="s">
        <v>10638</v>
      </c>
      <c r="B905" s="18">
        <v>2022</v>
      </c>
      <c r="C905" s="20" t="e">
        <f t="shared" ca="1" si="0"/>
        <v>#NAME?</v>
      </c>
      <c r="D905" s="11" t="s">
        <v>20033</v>
      </c>
      <c r="E905" s="12" t="s">
        <v>20034</v>
      </c>
    </row>
    <row r="906" spans="1:5" ht="15.75" customHeight="1" x14ac:dyDescent="0.2">
      <c r="A906" s="2" t="s">
        <v>10638</v>
      </c>
      <c r="B906" s="19">
        <v>2022</v>
      </c>
      <c r="C906" s="20" t="e">
        <f t="shared" ca="1" si="0"/>
        <v>#NAME?</v>
      </c>
      <c r="D906" s="13" t="s">
        <v>20035</v>
      </c>
      <c r="E906" s="14" t="s">
        <v>20036</v>
      </c>
    </row>
    <row r="907" spans="1:5" ht="15.75" customHeight="1" x14ac:dyDescent="0.2">
      <c r="A907" s="2" t="s">
        <v>10638</v>
      </c>
      <c r="B907" s="18">
        <v>2022</v>
      </c>
      <c r="C907" s="20" t="e">
        <f t="shared" ca="1" si="0"/>
        <v>#NAME?</v>
      </c>
      <c r="D907" s="11" t="s">
        <v>20037</v>
      </c>
      <c r="E907" s="12" t="s">
        <v>20038</v>
      </c>
    </row>
    <row r="908" spans="1:5" ht="15.75" customHeight="1" x14ac:dyDescent="0.2">
      <c r="A908" s="2" t="s">
        <v>10638</v>
      </c>
      <c r="B908" s="19">
        <v>2022</v>
      </c>
      <c r="C908" s="20" t="e">
        <f t="shared" ca="1" si="0"/>
        <v>#NAME?</v>
      </c>
      <c r="D908" s="13" t="s">
        <v>20039</v>
      </c>
      <c r="E908" s="14" t="s">
        <v>20040</v>
      </c>
    </row>
    <row r="909" spans="1:5" ht="15.75" customHeight="1" x14ac:dyDescent="0.2">
      <c r="A909" s="2" t="s">
        <v>10638</v>
      </c>
      <c r="B909" s="18">
        <v>2022</v>
      </c>
      <c r="C909" s="20" t="e">
        <f t="shared" ca="1" si="0"/>
        <v>#NAME?</v>
      </c>
      <c r="D909" s="11" t="s">
        <v>20041</v>
      </c>
      <c r="E909" s="12" t="s">
        <v>20042</v>
      </c>
    </row>
    <row r="910" spans="1:5" ht="15.75" customHeight="1" x14ac:dyDescent="0.2">
      <c r="A910" s="2" t="s">
        <v>10638</v>
      </c>
      <c r="B910" s="19">
        <v>2022</v>
      </c>
      <c r="C910" s="20" t="e">
        <f t="shared" ca="1" si="0"/>
        <v>#NAME?</v>
      </c>
      <c r="D910" s="13" t="s">
        <v>20043</v>
      </c>
      <c r="E910" s="14" t="s">
        <v>20044</v>
      </c>
    </row>
    <row r="911" spans="1:5" ht="15.75" customHeight="1" x14ac:dyDescent="0.2">
      <c r="A911" s="2" t="s">
        <v>10638</v>
      </c>
      <c r="B911" s="18">
        <v>2022</v>
      </c>
      <c r="C911" s="20" t="e">
        <f t="shared" ca="1" si="0"/>
        <v>#NAME?</v>
      </c>
      <c r="D911" s="11" t="s">
        <v>20045</v>
      </c>
      <c r="E911" s="12" t="s">
        <v>20046</v>
      </c>
    </row>
    <row r="912" spans="1:5" ht="15.75" customHeight="1" x14ac:dyDescent="0.2">
      <c r="A912" s="2" t="s">
        <v>10638</v>
      </c>
      <c r="B912" s="19">
        <v>2022</v>
      </c>
      <c r="C912" s="20" t="e">
        <f t="shared" ca="1" si="0"/>
        <v>#NAME?</v>
      </c>
      <c r="D912" s="13" t="s">
        <v>20047</v>
      </c>
      <c r="E912" s="14" t="s">
        <v>20048</v>
      </c>
    </row>
    <row r="913" spans="1:5" ht="15.75" customHeight="1" x14ac:dyDescent="0.2">
      <c r="A913" s="2" t="s">
        <v>10638</v>
      </c>
      <c r="B913" s="18">
        <v>2022</v>
      </c>
      <c r="C913" s="20" t="e">
        <f t="shared" ca="1" si="0"/>
        <v>#NAME?</v>
      </c>
      <c r="D913" s="11" t="s">
        <v>20049</v>
      </c>
      <c r="E913" s="12" t="s">
        <v>20050</v>
      </c>
    </row>
    <row r="914" spans="1:5" ht="15.75" customHeight="1" x14ac:dyDescent="0.2">
      <c r="A914" s="2" t="s">
        <v>10638</v>
      </c>
      <c r="B914" s="19">
        <v>2022</v>
      </c>
      <c r="C914" s="20" t="e">
        <f t="shared" ca="1" si="0"/>
        <v>#NAME?</v>
      </c>
      <c r="D914" s="13" t="s">
        <v>20051</v>
      </c>
      <c r="E914" s="14" t="s">
        <v>20052</v>
      </c>
    </row>
    <row r="915" spans="1:5" ht="15.75" customHeight="1" x14ac:dyDescent="0.2">
      <c r="A915" s="2" t="s">
        <v>10638</v>
      </c>
      <c r="B915" s="18">
        <v>2022</v>
      </c>
      <c r="C915" s="20" t="e">
        <f t="shared" ca="1" si="0"/>
        <v>#NAME?</v>
      </c>
      <c r="D915" s="11" t="s">
        <v>20053</v>
      </c>
      <c r="E915" s="12" t="s">
        <v>20054</v>
      </c>
    </row>
    <row r="916" spans="1:5" ht="15.75" customHeight="1" x14ac:dyDescent="0.2">
      <c r="A916" s="2" t="s">
        <v>10638</v>
      </c>
      <c r="B916" s="19">
        <v>2022</v>
      </c>
      <c r="C916" s="20" t="e">
        <f t="shared" ca="1" si="0"/>
        <v>#NAME?</v>
      </c>
      <c r="D916" s="13" t="s">
        <v>20055</v>
      </c>
      <c r="E916" s="14" t="s">
        <v>20056</v>
      </c>
    </row>
    <row r="917" spans="1:5" ht="15.75" customHeight="1" x14ac:dyDescent="0.2">
      <c r="A917" s="2" t="s">
        <v>10638</v>
      </c>
      <c r="B917" s="18">
        <v>2022</v>
      </c>
      <c r="C917" s="20" t="e">
        <f t="shared" ca="1" si="0"/>
        <v>#NAME?</v>
      </c>
      <c r="D917" s="11" t="s">
        <v>20057</v>
      </c>
      <c r="E917" s="12" t="s">
        <v>20058</v>
      </c>
    </row>
    <row r="918" spans="1:5" ht="15.75" customHeight="1" x14ac:dyDescent="0.2">
      <c r="A918" s="2" t="s">
        <v>10638</v>
      </c>
      <c r="B918" s="19">
        <v>2022</v>
      </c>
      <c r="C918" s="20" t="e">
        <f t="shared" ca="1" si="0"/>
        <v>#NAME?</v>
      </c>
      <c r="D918" s="13" t="s">
        <v>20059</v>
      </c>
      <c r="E918" s="14" t="s">
        <v>20060</v>
      </c>
    </row>
    <row r="919" spans="1:5" ht="15.75" customHeight="1" x14ac:dyDescent="0.2">
      <c r="A919" s="2" t="s">
        <v>10638</v>
      </c>
      <c r="B919" s="18">
        <v>2022</v>
      </c>
      <c r="C919" s="20" t="e">
        <f t="shared" ca="1" si="0"/>
        <v>#NAME?</v>
      </c>
      <c r="D919" s="11" t="s">
        <v>55</v>
      </c>
      <c r="E919" s="12" t="s">
        <v>20061</v>
      </c>
    </row>
    <row r="920" spans="1:5" ht="15.75" customHeight="1" x14ac:dyDescent="0.2">
      <c r="A920" s="2" t="s">
        <v>10638</v>
      </c>
      <c r="B920" s="19">
        <v>2022</v>
      </c>
      <c r="C920" s="20" t="e">
        <f t="shared" ca="1" si="0"/>
        <v>#NAME?</v>
      </c>
      <c r="D920" s="13" t="s">
        <v>20062</v>
      </c>
      <c r="E920" s="14" t="s">
        <v>20063</v>
      </c>
    </row>
    <row r="921" spans="1:5" ht="15.75" customHeight="1" x14ac:dyDescent="0.2">
      <c r="A921" s="2" t="s">
        <v>10638</v>
      </c>
      <c r="B921" s="18">
        <v>2022</v>
      </c>
      <c r="C921" s="20" t="e">
        <f t="shared" ca="1" si="0"/>
        <v>#NAME?</v>
      </c>
      <c r="D921" s="11" t="s">
        <v>20064</v>
      </c>
      <c r="E921" s="12" t="s">
        <v>20065</v>
      </c>
    </row>
    <row r="922" spans="1:5" ht="15.75" customHeight="1" x14ac:dyDescent="0.2">
      <c r="A922" s="2" t="s">
        <v>10638</v>
      </c>
      <c r="B922" s="19">
        <v>2022</v>
      </c>
      <c r="C922" s="20" t="e">
        <f t="shared" ca="1" si="0"/>
        <v>#NAME?</v>
      </c>
      <c r="D922" s="13" t="s">
        <v>20066</v>
      </c>
      <c r="E922" s="14" t="s">
        <v>20067</v>
      </c>
    </row>
    <row r="923" spans="1:5" ht="15.75" customHeight="1" x14ac:dyDescent="0.2">
      <c r="A923" s="2" t="s">
        <v>10638</v>
      </c>
      <c r="B923" s="18">
        <v>2022</v>
      </c>
      <c r="C923" s="20" t="e">
        <f t="shared" ca="1" si="0"/>
        <v>#NAME?</v>
      </c>
      <c r="D923" s="11" t="s">
        <v>20068</v>
      </c>
      <c r="E923" s="12" t="s">
        <v>20069</v>
      </c>
    </row>
    <row r="924" spans="1:5" ht="15.75" customHeight="1" x14ac:dyDescent="0.2">
      <c r="A924" s="2" t="s">
        <v>10638</v>
      </c>
      <c r="B924" s="19">
        <v>2022</v>
      </c>
      <c r="C924" s="20" t="e">
        <f t="shared" ca="1" si="0"/>
        <v>#NAME?</v>
      </c>
      <c r="D924" s="13" t="s">
        <v>20070</v>
      </c>
      <c r="E924" s="14" t="s">
        <v>20071</v>
      </c>
    </row>
    <row r="925" spans="1:5" ht="15.75" customHeight="1" x14ac:dyDescent="0.2">
      <c r="A925" s="2" t="s">
        <v>10638</v>
      </c>
      <c r="B925" s="18">
        <v>2022</v>
      </c>
      <c r="C925" s="20" t="e">
        <f t="shared" ca="1" si="0"/>
        <v>#NAME?</v>
      </c>
      <c r="D925" s="11" t="s">
        <v>20072</v>
      </c>
      <c r="E925" s="12" t="s">
        <v>20073</v>
      </c>
    </row>
    <row r="926" spans="1:5" ht="15.75" customHeight="1" x14ac:dyDescent="0.2">
      <c r="A926" s="2" t="s">
        <v>10638</v>
      </c>
      <c r="B926" s="19">
        <v>2022</v>
      </c>
      <c r="C926" s="20" t="e">
        <f t="shared" ca="1" si="0"/>
        <v>#NAME?</v>
      </c>
      <c r="D926" s="13" t="s">
        <v>20074</v>
      </c>
      <c r="E926" s="14" t="s">
        <v>20075</v>
      </c>
    </row>
    <row r="927" spans="1:5" ht="15.75" customHeight="1" x14ac:dyDescent="0.2">
      <c r="A927" s="2" t="s">
        <v>10638</v>
      </c>
      <c r="B927" s="18">
        <v>2022</v>
      </c>
      <c r="C927" s="20" t="e">
        <f t="shared" ca="1" si="0"/>
        <v>#NAME?</v>
      </c>
      <c r="D927" s="11" t="s">
        <v>20076</v>
      </c>
      <c r="E927" s="12" t="s">
        <v>20077</v>
      </c>
    </row>
    <row r="928" spans="1:5" ht="15.75" customHeight="1" x14ac:dyDescent="0.2">
      <c r="A928" s="2" t="s">
        <v>10638</v>
      </c>
      <c r="B928" s="19">
        <v>2022</v>
      </c>
      <c r="C928" s="20" t="e">
        <f t="shared" ca="1" si="0"/>
        <v>#NAME?</v>
      </c>
      <c r="D928" s="13" t="s">
        <v>20078</v>
      </c>
      <c r="E928" s="14" t="s">
        <v>20079</v>
      </c>
    </row>
    <row r="929" spans="1:5" ht="15.75" customHeight="1" x14ac:dyDescent="0.2">
      <c r="A929" s="2" t="s">
        <v>10638</v>
      </c>
      <c r="B929" s="18">
        <v>2022</v>
      </c>
      <c r="C929" s="20" t="e">
        <f t="shared" ca="1" si="0"/>
        <v>#NAME?</v>
      </c>
      <c r="D929" s="11" t="s">
        <v>20080</v>
      </c>
      <c r="E929" s="12" t="s">
        <v>20081</v>
      </c>
    </row>
    <row r="930" spans="1:5" ht="15.75" customHeight="1" x14ac:dyDescent="0.2">
      <c r="A930" s="2" t="s">
        <v>10638</v>
      </c>
      <c r="B930" s="19">
        <v>2022</v>
      </c>
      <c r="C930" s="20" t="e">
        <f t="shared" ca="1" si="0"/>
        <v>#NAME?</v>
      </c>
      <c r="D930" s="13" t="s">
        <v>20082</v>
      </c>
      <c r="E930" s="14" t="s">
        <v>20083</v>
      </c>
    </row>
    <row r="931" spans="1:5" ht="15.75" customHeight="1" x14ac:dyDescent="0.2">
      <c r="A931" s="2" t="s">
        <v>10638</v>
      </c>
      <c r="B931" s="18">
        <v>2022</v>
      </c>
      <c r="C931" s="20" t="e">
        <f t="shared" ca="1" si="0"/>
        <v>#NAME?</v>
      </c>
      <c r="D931" s="11" t="s">
        <v>20084</v>
      </c>
      <c r="E931" s="12" t="s">
        <v>20085</v>
      </c>
    </row>
    <row r="932" spans="1:5" ht="15.75" customHeight="1" x14ac:dyDescent="0.2">
      <c r="A932" s="2" t="s">
        <v>10638</v>
      </c>
      <c r="B932" s="19">
        <v>2022</v>
      </c>
      <c r="C932" s="20" t="e">
        <f t="shared" ca="1" si="0"/>
        <v>#NAME?</v>
      </c>
      <c r="D932" s="13" t="s">
        <v>20086</v>
      </c>
      <c r="E932" s="14" t="s">
        <v>20087</v>
      </c>
    </row>
    <row r="933" spans="1:5" ht="15.75" customHeight="1" x14ac:dyDescent="0.2">
      <c r="A933" s="2" t="s">
        <v>10638</v>
      </c>
      <c r="B933" s="18">
        <v>2022</v>
      </c>
      <c r="C933" s="20" t="e">
        <f t="shared" ca="1" si="0"/>
        <v>#NAME?</v>
      </c>
      <c r="D933" s="11" t="s">
        <v>20088</v>
      </c>
      <c r="E933" s="12" t="s">
        <v>20089</v>
      </c>
    </row>
    <row r="934" spans="1:5" ht="15.75" customHeight="1" x14ac:dyDescent="0.2">
      <c r="A934" s="2" t="s">
        <v>10638</v>
      </c>
      <c r="B934" s="19">
        <v>2022</v>
      </c>
      <c r="C934" s="20" t="e">
        <f t="shared" ca="1" si="0"/>
        <v>#NAME?</v>
      </c>
      <c r="D934" s="13" t="s">
        <v>20090</v>
      </c>
      <c r="E934" s="14" t="s">
        <v>20091</v>
      </c>
    </row>
    <row r="935" spans="1:5" ht="15.75" customHeight="1" x14ac:dyDescent="0.2">
      <c r="A935" s="2" t="s">
        <v>10638</v>
      </c>
      <c r="B935" s="18">
        <v>2022</v>
      </c>
      <c r="C935" s="20" t="e">
        <f t="shared" ca="1" si="0"/>
        <v>#NAME?</v>
      </c>
      <c r="D935" s="11" t="s">
        <v>20092</v>
      </c>
      <c r="E935" s="12" t="s">
        <v>20093</v>
      </c>
    </row>
    <row r="936" spans="1:5" ht="15.75" customHeight="1" x14ac:dyDescent="0.2">
      <c r="A936" s="2" t="s">
        <v>10638</v>
      </c>
      <c r="B936" s="19">
        <v>2022</v>
      </c>
      <c r="C936" s="20" t="e">
        <f t="shared" ca="1" si="0"/>
        <v>#NAME?</v>
      </c>
      <c r="D936" s="13" t="s">
        <v>20094</v>
      </c>
      <c r="E936" s="14" t="s">
        <v>20095</v>
      </c>
    </row>
    <row r="937" spans="1:5" ht="15.75" customHeight="1" x14ac:dyDescent="0.2">
      <c r="A937" s="2" t="s">
        <v>10638</v>
      </c>
      <c r="B937" s="18">
        <v>2022</v>
      </c>
      <c r="C937" s="20" t="e">
        <f t="shared" ca="1" si="0"/>
        <v>#NAME?</v>
      </c>
      <c r="D937" s="11" t="s">
        <v>20096</v>
      </c>
      <c r="E937" s="12" t="s">
        <v>20097</v>
      </c>
    </row>
    <row r="938" spans="1:5" ht="15.75" customHeight="1" x14ac:dyDescent="0.2">
      <c r="A938" s="2" t="s">
        <v>10638</v>
      </c>
      <c r="B938" s="19">
        <v>2022</v>
      </c>
      <c r="C938" s="20" t="e">
        <f t="shared" ca="1" si="0"/>
        <v>#NAME?</v>
      </c>
      <c r="D938" s="13" t="s">
        <v>20098</v>
      </c>
      <c r="E938" s="14" t="s">
        <v>20099</v>
      </c>
    </row>
    <row r="939" spans="1:5" ht="15.75" customHeight="1" x14ac:dyDescent="0.2">
      <c r="A939" s="2" t="s">
        <v>10638</v>
      </c>
      <c r="B939" s="18">
        <v>2022</v>
      </c>
      <c r="C939" s="20" t="e">
        <f t="shared" ca="1" si="0"/>
        <v>#NAME?</v>
      </c>
      <c r="D939" s="11" t="s">
        <v>20100</v>
      </c>
      <c r="E939" s="12" t="s">
        <v>20101</v>
      </c>
    </row>
    <row r="940" spans="1:5" ht="15.75" customHeight="1" x14ac:dyDescent="0.2">
      <c r="A940" s="2" t="s">
        <v>10638</v>
      </c>
      <c r="B940" s="19">
        <v>2022</v>
      </c>
      <c r="C940" s="20" t="e">
        <f t="shared" ca="1" si="0"/>
        <v>#NAME?</v>
      </c>
      <c r="D940" s="13" t="s">
        <v>20102</v>
      </c>
      <c r="E940" s="14" t="s">
        <v>20103</v>
      </c>
    </row>
    <row r="941" spans="1:5" ht="15.75" customHeight="1" x14ac:dyDescent="0.2">
      <c r="A941" s="2" t="s">
        <v>10638</v>
      </c>
      <c r="B941" s="18">
        <v>2022</v>
      </c>
      <c r="C941" s="20" t="e">
        <f t="shared" ca="1" si="0"/>
        <v>#NAME?</v>
      </c>
      <c r="D941" s="11" t="s">
        <v>20104</v>
      </c>
      <c r="E941" s="12" t="s">
        <v>20105</v>
      </c>
    </row>
    <row r="942" spans="1:5" ht="15.75" customHeight="1" x14ac:dyDescent="0.2">
      <c r="A942" s="2" t="s">
        <v>10638</v>
      </c>
      <c r="B942" s="19">
        <v>2022</v>
      </c>
      <c r="C942" s="20" t="e">
        <f t="shared" ca="1" si="0"/>
        <v>#NAME?</v>
      </c>
      <c r="D942" s="13" t="s">
        <v>20106</v>
      </c>
      <c r="E942" s="14" t="s">
        <v>20107</v>
      </c>
    </row>
    <row r="943" spans="1:5" ht="15.75" customHeight="1" x14ac:dyDescent="0.2">
      <c r="A943" s="2" t="s">
        <v>10638</v>
      </c>
      <c r="B943" s="18">
        <v>2022</v>
      </c>
      <c r="C943" s="20" t="e">
        <f t="shared" ca="1" si="0"/>
        <v>#NAME?</v>
      </c>
      <c r="D943" s="11" t="s">
        <v>20108</v>
      </c>
      <c r="E943" s="12" t="s">
        <v>20109</v>
      </c>
    </row>
    <row r="944" spans="1:5" ht="15.75" customHeight="1" x14ac:dyDescent="0.2">
      <c r="A944" s="2" t="s">
        <v>10638</v>
      </c>
      <c r="B944" s="19">
        <v>2022</v>
      </c>
      <c r="C944" s="20" t="e">
        <f t="shared" ca="1" si="0"/>
        <v>#NAME?</v>
      </c>
      <c r="D944" s="13" t="s">
        <v>20110</v>
      </c>
      <c r="E944" s="14" t="s">
        <v>20111</v>
      </c>
    </row>
    <row r="945" spans="1:5" ht="15.75" customHeight="1" x14ac:dyDescent="0.2">
      <c r="A945" s="2" t="s">
        <v>10638</v>
      </c>
      <c r="B945" s="18">
        <v>2022</v>
      </c>
      <c r="C945" s="20" t="e">
        <f t="shared" ca="1" si="0"/>
        <v>#NAME?</v>
      </c>
      <c r="D945" s="11" t="s">
        <v>20112</v>
      </c>
      <c r="E945" s="12" t="s">
        <v>20113</v>
      </c>
    </row>
    <row r="946" spans="1:5" ht="15.75" customHeight="1" x14ac:dyDescent="0.2">
      <c r="A946" s="2" t="s">
        <v>10638</v>
      </c>
      <c r="B946" s="19">
        <v>2022</v>
      </c>
      <c r="C946" s="20" t="e">
        <f t="shared" ca="1" si="0"/>
        <v>#NAME?</v>
      </c>
      <c r="D946" s="13" t="s">
        <v>20114</v>
      </c>
      <c r="E946" s="14" t="s">
        <v>20115</v>
      </c>
    </row>
    <row r="947" spans="1:5" ht="15.75" customHeight="1" x14ac:dyDescent="0.2">
      <c r="A947" s="2" t="s">
        <v>10638</v>
      </c>
      <c r="B947" s="18">
        <v>2022</v>
      </c>
      <c r="C947" s="20" t="e">
        <f t="shared" ca="1" si="0"/>
        <v>#NAME?</v>
      </c>
      <c r="D947" s="11" t="s">
        <v>20116</v>
      </c>
      <c r="E947" s="12" t="s">
        <v>20117</v>
      </c>
    </row>
    <row r="948" spans="1:5" ht="15.75" customHeight="1" x14ac:dyDescent="0.2">
      <c r="A948" s="2" t="s">
        <v>10638</v>
      </c>
      <c r="B948" s="19">
        <v>2022</v>
      </c>
      <c r="C948" s="20" t="e">
        <f t="shared" ca="1" si="0"/>
        <v>#NAME?</v>
      </c>
      <c r="D948" s="13" t="s">
        <v>20118</v>
      </c>
      <c r="E948" s="14" t="s">
        <v>20119</v>
      </c>
    </row>
    <row r="949" spans="1:5" ht="15.75" customHeight="1" x14ac:dyDescent="0.2">
      <c r="A949" s="2" t="s">
        <v>10638</v>
      </c>
      <c r="B949" s="18">
        <v>2022</v>
      </c>
      <c r="C949" s="20" t="e">
        <f t="shared" ca="1" si="0"/>
        <v>#NAME?</v>
      </c>
      <c r="D949" s="11" t="s">
        <v>20120</v>
      </c>
      <c r="E949" s="12" t="s">
        <v>20121</v>
      </c>
    </row>
    <row r="950" spans="1:5" ht="15.75" customHeight="1" x14ac:dyDescent="0.2">
      <c r="A950" s="2" t="s">
        <v>10638</v>
      </c>
      <c r="B950" s="19">
        <v>2022</v>
      </c>
      <c r="C950" s="20" t="e">
        <f t="shared" ca="1" si="0"/>
        <v>#NAME?</v>
      </c>
      <c r="D950" s="13" t="s">
        <v>20122</v>
      </c>
      <c r="E950" s="14" t="s">
        <v>20123</v>
      </c>
    </row>
    <row r="951" spans="1:5" ht="15.75" customHeight="1" x14ac:dyDescent="0.2">
      <c r="A951" s="2" t="s">
        <v>10638</v>
      </c>
      <c r="B951" s="18">
        <v>2022</v>
      </c>
      <c r="C951" s="20" t="e">
        <f t="shared" ca="1" si="0"/>
        <v>#NAME?</v>
      </c>
      <c r="D951" s="11" t="s">
        <v>20124</v>
      </c>
      <c r="E951" s="12" t="s">
        <v>20125</v>
      </c>
    </row>
    <row r="952" spans="1:5" ht="15.75" customHeight="1" x14ac:dyDescent="0.2">
      <c r="A952" s="2" t="s">
        <v>10638</v>
      </c>
      <c r="B952" s="19">
        <v>2022</v>
      </c>
      <c r="C952" s="20" t="e">
        <f t="shared" ca="1" si="0"/>
        <v>#NAME?</v>
      </c>
      <c r="D952" s="13" t="s">
        <v>20126</v>
      </c>
      <c r="E952" s="14" t="s">
        <v>20127</v>
      </c>
    </row>
    <row r="953" spans="1:5" ht="15.75" customHeight="1" x14ac:dyDescent="0.2">
      <c r="A953" s="2" t="s">
        <v>10638</v>
      </c>
      <c r="B953" s="18">
        <v>2022</v>
      </c>
      <c r="C953" s="20" t="e">
        <f t="shared" ca="1" si="0"/>
        <v>#NAME?</v>
      </c>
      <c r="D953" s="11" t="s">
        <v>20128</v>
      </c>
      <c r="E953" s="12" t="s">
        <v>20129</v>
      </c>
    </row>
    <row r="954" spans="1:5" ht="15.75" customHeight="1" x14ac:dyDescent="0.2">
      <c r="A954" s="2" t="s">
        <v>10638</v>
      </c>
      <c r="B954" s="19">
        <v>2022</v>
      </c>
      <c r="C954" s="20" t="e">
        <f t="shared" ca="1" si="0"/>
        <v>#NAME?</v>
      </c>
      <c r="D954" s="13" t="s">
        <v>20130</v>
      </c>
      <c r="E954" s="14" t="s">
        <v>20131</v>
      </c>
    </row>
    <row r="955" spans="1:5" ht="15.75" customHeight="1" x14ac:dyDescent="0.2">
      <c r="A955" s="2" t="s">
        <v>10638</v>
      </c>
      <c r="B955" s="18">
        <v>2022</v>
      </c>
      <c r="C955" s="20" t="e">
        <f t="shared" ca="1" si="0"/>
        <v>#NAME?</v>
      </c>
      <c r="D955" s="11" t="s">
        <v>20132</v>
      </c>
      <c r="E955" s="12" t="s">
        <v>20133</v>
      </c>
    </row>
    <row r="956" spans="1:5" ht="15.75" customHeight="1" x14ac:dyDescent="0.2">
      <c r="A956" s="2" t="s">
        <v>10638</v>
      </c>
      <c r="B956" s="19">
        <v>2022</v>
      </c>
      <c r="C956" s="20" t="e">
        <f t="shared" ref="C956:C983" ca="1" si="1">_xludf.CONCAT(A956,B956)</f>
        <v>#NAME?</v>
      </c>
      <c r="D956" s="13" t="s">
        <v>20134</v>
      </c>
      <c r="E956" s="14" t="s">
        <v>20135</v>
      </c>
    </row>
    <row r="957" spans="1:5" ht="15.75" customHeight="1" x14ac:dyDescent="0.2">
      <c r="A957" s="2" t="s">
        <v>10638</v>
      </c>
      <c r="B957" s="18">
        <v>2022</v>
      </c>
      <c r="C957" s="20" t="e">
        <f t="shared" ca="1" si="1"/>
        <v>#NAME?</v>
      </c>
      <c r="D957" s="11" t="s">
        <v>20136</v>
      </c>
      <c r="E957" s="12" t="s">
        <v>20137</v>
      </c>
    </row>
    <row r="958" spans="1:5" ht="15.75" customHeight="1" x14ac:dyDescent="0.2">
      <c r="A958" s="2" t="s">
        <v>10638</v>
      </c>
      <c r="B958" s="19">
        <v>2022</v>
      </c>
      <c r="C958" s="20" t="e">
        <f t="shared" ca="1" si="1"/>
        <v>#NAME?</v>
      </c>
      <c r="D958" s="13" t="s">
        <v>20138</v>
      </c>
      <c r="E958" s="14" t="s">
        <v>20139</v>
      </c>
    </row>
    <row r="959" spans="1:5" ht="15.75" customHeight="1" x14ac:dyDescent="0.2">
      <c r="A959" s="2" t="s">
        <v>10638</v>
      </c>
      <c r="B959" s="18">
        <v>2022</v>
      </c>
      <c r="C959" s="20" t="e">
        <f t="shared" ca="1" si="1"/>
        <v>#NAME?</v>
      </c>
      <c r="D959" s="11" t="s">
        <v>20140</v>
      </c>
      <c r="E959" s="12" t="s">
        <v>20141</v>
      </c>
    </row>
    <row r="960" spans="1:5" ht="15.75" customHeight="1" x14ac:dyDescent="0.2">
      <c r="A960" s="2" t="s">
        <v>10638</v>
      </c>
      <c r="B960" s="19">
        <v>2022</v>
      </c>
      <c r="C960" s="20" t="e">
        <f t="shared" ca="1" si="1"/>
        <v>#NAME?</v>
      </c>
      <c r="D960" s="13" t="s">
        <v>20142</v>
      </c>
      <c r="E960" s="14" t="s">
        <v>20143</v>
      </c>
    </row>
    <row r="961" spans="1:5" ht="15.75" customHeight="1" x14ac:dyDescent="0.2">
      <c r="A961" s="2" t="s">
        <v>10638</v>
      </c>
      <c r="B961" s="18">
        <v>2022</v>
      </c>
      <c r="C961" s="20" t="e">
        <f t="shared" ca="1" si="1"/>
        <v>#NAME?</v>
      </c>
      <c r="D961" s="11" t="s">
        <v>20144</v>
      </c>
      <c r="E961" s="12" t="s">
        <v>20145</v>
      </c>
    </row>
    <row r="962" spans="1:5" ht="15.75" customHeight="1" x14ac:dyDescent="0.2">
      <c r="A962" s="2" t="s">
        <v>10638</v>
      </c>
      <c r="B962" s="19">
        <v>2022</v>
      </c>
      <c r="C962" s="20" t="e">
        <f t="shared" ca="1" si="1"/>
        <v>#NAME?</v>
      </c>
      <c r="D962" s="13" t="s">
        <v>20146</v>
      </c>
      <c r="E962" s="14" t="s">
        <v>20147</v>
      </c>
    </row>
    <row r="963" spans="1:5" ht="15.75" customHeight="1" x14ac:dyDescent="0.2">
      <c r="A963" s="2" t="s">
        <v>10638</v>
      </c>
      <c r="B963" s="18">
        <v>2022</v>
      </c>
      <c r="C963" s="20" t="e">
        <f t="shared" ca="1" si="1"/>
        <v>#NAME?</v>
      </c>
      <c r="D963" s="11" t="s">
        <v>20148</v>
      </c>
      <c r="E963" s="12" t="s">
        <v>20149</v>
      </c>
    </row>
    <row r="964" spans="1:5" ht="15.75" customHeight="1" x14ac:dyDescent="0.2">
      <c r="A964" s="2" t="s">
        <v>10638</v>
      </c>
      <c r="B964" s="19">
        <v>2022</v>
      </c>
      <c r="C964" s="20" t="e">
        <f t="shared" ca="1" si="1"/>
        <v>#NAME?</v>
      </c>
      <c r="D964" s="13" t="s">
        <v>20150</v>
      </c>
      <c r="E964" s="14" t="s">
        <v>20151</v>
      </c>
    </row>
    <row r="965" spans="1:5" ht="15.75" customHeight="1" x14ac:dyDescent="0.2">
      <c r="A965" s="2" t="s">
        <v>10638</v>
      </c>
      <c r="B965" s="18">
        <v>2022</v>
      </c>
      <c r="C965" s="20" t="e">
        <f t="shared" ca="1" si="1"/>
        <v>#NAME?</v>
      </c>
      <c r="D965" s="11" t="s">
        <v>20152</v>
      </c>
      <c r="E965" s="12" t="s">
        <v>20153</v>
      </c>
    </row>
    <row r="966" spans="1:5" ht="15.75" customHeight="1" x14ac:dyDescent="0.2">
      <c r="A966" s="2" t="s">
        <v>10638</v>
      </c>
      <c r="B966" s="19">
        <v>2021</v>
      </c>
      <c r="C966" s="20" t="e">
        <f t="shared" ca="1" si="1"/>
        <v>#NAME?</v>
      </c>
      <c r="D966" s="13" t="s">
        <v>20154</v>
      </c>
      <c r="E966" s="14" t="s">
        <v>20155</v>
      </c>
    </row>
    <row r="967" spans="1:5" ht="15.75" customHeight="1" x14ac:dyDescent="0.2">
      <c r="A967" s="2" t="s">
        <v>10638</v>
      </c>
      <c r="B967" s="18">
        <v>2021</v>
      </c>
      <c r="C967" s="20" t="e">
        <f t="shared" ca="1" si="1"/>
        <v>#NAME?</v>
      </c>
      <c r="D967" s="11" t="s">
        <v>20156</v>
      </c>
      <c r="E967" s="12" t="s">
        <v>20157</v>
      </c>
    </row>
    <row r="968" spans="1:5" ht="15.75" customHeight="1" x14ac:dyDescent="0.2">
      <c r="A968" s="2" t="s">
        <v>10638</v>
      </c>
      <c r="B968" s="19">
        <v>2021</v>
      </c>
      <c r="C968" s="20" t="e">
        <f t="shared" ca="1" si="1"/>
        <v>#NAME?</v>
      </c>
      <c r="D968" s="13" t="s">
        <v>20158</v>
      </c>
      <c r="E968" s="14" t="s">
        <v>20159</v>
      </c>
    </row>
    <row r="969" spans="1:5" ht="15.75" customHeight="1" x14ac:dyDescent="0.2">
      <c r="A969" s="2" t="s">
        <v>10638</v>
      </c>
      <c r="B969" s="18">
        <v>2021</v>
      </c>
      <c r="C969" s="20" t="e">
        <f t="shared" ca="1" si="1"/>
        <v>#NAME?</v>
      </c>
      <c r="D969" s="11" t="s">
        <v>20160</v>
      </c>
      <c r="E969" s="12" t="s">
        <v>20161</v>
      </c>
    </row>
    <row r="970" spans="1:5" ht="15.75" customHeight="1" x14ac:dyDescent="0.2">
      <c r="A970" s="2" t="s">
        <v>10638</v>
      </c>
      <c r="B970" s="19">
        <v>2021</v>
      </c>
      <c r="C970" s="20" t="e">
        <f t="shared" ca="1" si="1"/>
        <v>#NAME?</v>
      </c>
      <c r="D970" s="13" t="s">
        <v>20162</v>
      </c>
      <c r="E970" s="14" t="s">
        <v>20163</v>
      </c>
    </row>
    <row r="971" spans="1:5" ht="15.75" customHeight="1" x14ac:dyDescent="0.2">
      <c r="A971" s="2" t="s">
        <v>10638</v>
      </c>
      <c r="B971" s="18">
        <v>2021</v>
      </c>
      <c r="C971" s="20" t="e">
        <f t="shared" ca="1" si="1"/>
        <v>#NAME?</v>
      </c>
      <c r="D971" s="11" t="s">
        <v>20164</v>
      </c>
      <c r="E971" s="12" t="s">
        <v>20165</v>
      </c>
    </row>
    <row r="972" spans="1:5" ht="15.75" customHeight="1" x14ac:dyDescent="0.2">
      <c r="A972" s="2" t="s">
        <v>10638</v>
      </c>
      <c r="B972" s="19">
        <v>2021</v>
      </c>
      <c r="C972" s="20" t="e">
        <f t="shared" ca="1" si="1"/>
        <v>#NAME?</v>
      </c>
      <c r="D972" s="13" t="s">
        <v>20166</v>
      </c>
      <c r="E972" s="14" t="s">
        <v>20167</v>
      </c>
    </row>
    <row r="973" spans="1:5" ht="15.75" customHeight="1" x14ac:dyDescent="0.2">
      <c r="A973" s="2" t="s">
        <v>10638</v>
      </c>
      <c r="B973" s="18">
        <v>2021</v>
      </c>
      <c r="C973" s="20" t="e">
        <f t="shared" ca="1" si="1"/>
        <v>#NAME?</v>
      </c>
      <c r="D973" s="11" t="s">
        <v>20168</v>
      </c>
      <c r="E973" s="12" t="s">
        <v>20169</v>
      </c>
    </row>
    <row r="974" spans="1:5" ht="15.75" customHeight="1" x14ac:dyDescent="0.2">
      <c r="A974" s="2" t="s">
        <v>10638</v>
      </c>
      <c r="B974" s="19">
        <v>2021</v>
      </c>
      <c r="C974" s="20" t="e">
        <f t="shared" ca="1" si="1"/>
        <v>#NAME?</v>
      </c>
      <c r="D974" s="13" t="s">
        <v>20170</v>
      </c>
      <c r="E974" s="14" t="s">
        <v>20171</v>
      </c>
    </row>
    <row r="975" spans="1:5" ht="15.75" customHeight="1" x14ac:dyDescent="0.2">
      <c r="A975" s="2" t="s">
        <v>10638</v>
      </c>
      <c r="B975" s="18">
        <v>2021</v>
      </c>
      <c r="C975" s="20" t="e">
        <f t="shared" ca="1" si="1"/>
        <v>#NAME?</v>
      </c>
      <c r="D975" s="11" t="s">
        <v>20172</v>
      </c>
      <c r="E975" s="12" t="s">
        <v>20173</v>
      </c>
    </row>
    <row r="976" spans="1:5" ht="15.75" customHeight="1" x14ac:dyDescent="0.2">
      <c r="A976" s="2" t="s">
        <v>10638</v>
      </c>
      <c r="B976" s="19">
        <v>2021</v>
      </c>
      <c r="C976" s="20" t="e">
        <f t="shared" ca="1" si="1"/>
        <v>#NAME?</v>
      </c>
      <c r="D976" s="13" t="s">
        <v>20174</v>
      </c>
      <c r="E976" s="14" t="s">
        <v>20175</v>
      </c>
    </row>
    <row r="977" spans="1:5" ht="15.75" customHeight="1" x14ac:dyDescent="0.2">
      <c r="A977" s="2" t="s">
        <v>10638</v>
      </c>
      <c r="B977" s="18">
        <v>2021</v>
      </c>
      <c r="C977" s="20" t="e">
        <f t="shared" ca="1" si="1"/>
        <v>#NAME?</v>
      </c>
      <c r="D977" s="11" t="s">
        <v>20176</v>
      </c>
      <c r="E977" s="12" t="s">
        <v>20177</v>
      </c>
    </row>
    <row r="978" spans="1:5" ht="15.75" customHeight="1" x14ac:dyDescent="0.2">
      <c r="A978" s="2" t="s">
        <v>10638</v>
      </c>
      <c r="B978" s="19">
        <v>2021</v>
      </c>
      <c r="C978" s="20" t="e">
        <f t="shared" ca="1" si="1"/>
        <v>#NAME?</v>
      </c>
      <c r="D978" s="13" t="s">
        <v>20178</v>
      </c>
      <c r="E978" s="14" t="s">
        <v>20179</v>
      </c>
    </row>
    <row r="979" spans="1:5" ht="15.75" customHeight="1" x14ac:dyDescent="0.2">
      <c r="A979" s="2" t="s">
        <v>10638</v>
      </c>
      <c r="B979" s="18">
        <v>2021</v>
      </c>
      <c r="C979" s="20" t="e">
        <f t="shared" ca="1" si="1"/>
        <v>#NAME?</v>
      </c>
      <c r="D979" s="11" t="s">
        <v>20180</v>
      </c>
      <c r="E979" s="12" t="s">
        <v>20181</v>
      </c>
    </row>
    <row r="980" spans="1:5" ht="15.75" customHeight="1" x14ac:dyDescent="0.2">
      <c r="A980" s="2" t="s">
        <v>10638</v>
      </c>
      <c r="B980" s="19">
        <v>2021</v>
      </c>
      <c r="C980" s="20" t="e">
        <f t="shared" ca="1" si="1"/>
        <v>#NAME?</v>
      </c>
      <c r="D980" s="13" t="s">
        <v>20182</v>
      </c>
      <c r="E980" s="14" t="s">
        <v>20183</v>
      </c>
    </row>
    <row r="981" spans="1:5" ht="15.75" customHeight="1" x14ac:dyDescent="0.2">
      <c r="A981" s="2" t="s">
        <v>10638</v>
      </c>
      <c r="B981" s="18">
        <v>2021</v>
      </c>
      <c r="C981" s="20" t="e">
        <f t="shared" ca="1" si="1"/>
        <v>#NAME?</v>
      </c>
      <c r="D981" s="11" t="s">
        <v>20184</v>
      </c>
      <c r="E981" s="12" t="s">
        <v>20185</v>
      </c>
    </row>
    <row r="982" spans="1:5" ht="15.75" customHeight="1" x14ac:dyDescent="0.2">
      <c r="A982" s="2" t="s">
        <v>10638</v>
      </c>
      <c r="B982" s="19">
        <v>2021</v>
      </c>
      <c r="C982" s="20" t="e">
        <f t="shared" ca="1" si="1"/>
        <v>#NAME?</v>
      </c>
      <c r="D982" s="13" t="s">
        <v>20186</v>
      </c>
      <c r="E982" s="14" t="s">
        <v>20187</v>
      </c>
    </row>
    <row r="983" spans="1:5" ht="15.75" customHeight="1" x14ac:dyDescent="0.2">
      <c r="A983" s="2" t="s">
        <v>10638</v>
      </c>
      <c r="B983" s="18">
        <v>2021</v>
      </c>
      <c r="C983" s="20" t="e">
        <f t="shared" ca="1" si="1"/>
        <v>#NAME?</v>
      </c>
      <c r="D983" s="11" t="s">
        <v>20188</v>
      </c>
      <c r="E983" s="12" t="s">
        <v>20189</v>
      </c>
    </row>
    <row r="984" spans="1:5" ht="15.75" customHeight="1" x14ac:dyDescent="0.2"/>
    <row r="985" spans="1:5" ht="15.75" customHeight="1" x14ac:dyDescent="0.2"/>
    <row r="986" spans="1:5" ht="15.75" customHeight="1" x14ac:dyDescent="0.2"/>
    <row r="987" spans="1:5" ht="15.75" customHeight="1" x14ac:dyDescent="0.2"/>
    <row r="988" spans="1:5" ht="15.75" customHeight="1" x14ac:dyDescent="0.2"/>
    <row r="989" spans="1:5" ht="15.75" customHeight="1" x14ac:dyDescent="0.2"/>
    <row r="990" spans="1:5" ht="15.75" customHeight="1" x14ac:dyDescent="0.2"/>
    <row r="991" spans="1:5" ht="15.75" customHeight="1" x14ac:dyDescent="0.2"/>
    <row r="992" spans="1:5"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Fogli di lavoro</vt:lpstr>
      </vt:variant>
      <vt:variant>
        <vt:i4>19</vt:i4>
      </vt:variant>
      <vt:variant>
        <vt:lpstr>Intervalli denominati</vt:lpstr>
      </vt:variant>
      <vt:variant>
        <vt:i4>55</vt:i4>
      </vt:variant>
    </vt:vector>
  </HeadingPairs>
  <TitlesOfParts>
    <vt:vector size="74" baseType="lpstr">
      <vt:lpstr>Extracted papers</vt:lpstr>
      <vt:lpstr>ALL</vt:lpstr>
      <vt:lpstr>ESEM</vt:lpstr>
      <vt:lpstr>ICSE</vt:lpstr>
      <vt:lpstr>ESEC_FSE16</vt:lpstr>
      <vt:lpstr>MSR</vt:lpstr>
      <vt:lpstr>ICST</vt:lpstr>
      <vt:lpstr>ASE</vt:lpstr>
      <vt:lpstr>ICSME</vt:lpstr>
      <vt:lpstr>ISSTA</vt:lpstr>
      <vt:lpstr>SANER</vt:lpstr>
      <vt:lpstr>ESEC_FSE_INCOMPLETE</vt:lpstr>
      <vt:lpstr>MSR_INCOMLETE</vt:lpstr>
      <vt:lpstr>ICST_EMPTY</vt:lpstr>
      <vt:lpstr>TSE</vt:lpstr>
      <vt:lpstr>TOSEM</vt:lpstr>
      <vt:lpstr>EMSE</vt:lpstr>
      <vt:lpstr>JSS</vt:lpstr>
      <vt:lpstr>IST</vt:lpstr>
      <vt:lpstr>ASE!ASE16_</vt:lpstr>
      <vt:lpstr>ASE!ASE17_</vt:lpstr>
      <vt:lpstr>ASE!ASE18_</vt:lpstr>
      <vt:lpstr>ASE!ASE19_</vt:lpstr>
      <vt:lpstr>ASE!ASE20_</vt:lpstr>
      <vt:lpstr>EMSE!EMSE16</vt:lpstr>
      <vt:lpstr>EMSE!EMSE17</vt:lpstr>
      <vt:lpstr>EMSE!EMSE18</vt:lpstr>
      <vt:lpstr>EMSE!EMSE19</vt:lpstr>
      <vt:lpstr>EMSE!EMSE20</vt:lpstr>
      <vt:lpstr>ESEC_FSE_INCOMPLETE!ESEC_FSE2017</vt:lpstr>
      <vt:lpstr>ESEC_FSE_INCOMPLETE!ESEC_FSE2018</vt:lpstr>
      <vt:lpstr>ESEC_FSE_INCOMPLETE!ESEC_FSE2019</vt:lpstr>
      <vt:lpstr>ESEC_FSE_INCOMPLETE!ESEC_FSE2020</vt:lpstr>
      <vt:lpstr>ICSE!ICSE16</vt:lpstr>
      <vt:lpstr>ICSE!ICSE17</vt:lpstr>
      <vt:lpstr>ICSE!ICSE18</vt:lpstr>
      <vt:lpstr>ICSE!ICSE19</vt:lpstr>
      <vt:lpstr>ICSE!ICSE20</vt:lpstr>
      <vt:lpstr>ICSME!ICSME16</vt:lpstr>
      <vt:lpstr>ICSME!ICSME17</vt:lpstr>
      <vt:lpstr>ICSME!ICSME18</vt:lpstr>
      <vt:lpstr>ICSME!ICSME19</vt:lpstr>
      <vt:lpstr>ICSME!ICSME20</vt:lpstr>
      <vt:lpstr>ISSTA!ISSTA16</vt:lpstr>
      <vt:lpstr>ISSTA!ISSTA17</vt:lpstr>
      <vt:lpstr>ISSTA!ISSTA18</vt:lpstr>
      <vt:lpstr>ISSTA!ISSTA19</vt:lpstr>
      <vt:lpstr>ISSTA!ISSTA2020</vt:lpstr>
      <vt:lpstr>IST!IST16_</vt:lpstr>
      <vt:lpstr>IST!IST17_</vt:lpstr>
      <vt:lpstr>IST!IST18_</vt:lpstr>
      <vt:lpstr>IST!IST19_</vt:lpstr>
      <vt:lpstr>IST!IST20_</vt:lpstr>
      <vt:lpstr>JSS!JSS16_</vt:lpstr>
      <vt:lpstr>JSS!JSS17_</vt:lpstr>
      <vt:lpstr>JSS!JSS18_</vt:lpstr>
      <vt:lpstr>JSS!JSS19_</vt:lpstr>
      <vt:lpstr>JSS!JSS20_</vt:lpstr>
      <vt:lpstr>MSR_INCOMLETE!MSR20_</vt:lpstr>
      <vt:lpstr>SANER!SANER16</vt:lpstr>
      <vt:lpstr>SANER!SANER17</vt:lpstr>
      <vt:lpstr>SANER!SANER18</vt:lpstr>
      <vt:lpstr>SANER!SANER19</vt:lpstr>
      <vt:lpstr>SANER!SANER20</vt:lpstr>
      <vt:lpstr>TOSEM!TOSEM16</vt:lpstr>
      <vt:lpstr>TOSEM!TOSEM17</vt:lpstr>
      <vt:lpstr>TOSEM!TOSEM18</vt:lpstr>
      <vt:lpstr>TOSEM!TOSEM19</vt:lpstr>
      <vt:lpstr>TOSEM!TOSEM20</vt:lpstr>
      <vt:lpstr>TSE!TSE16_</vt:lpstr>
      <vt:lpstr>TSE!TSE17_</vt:lpstr>
      <vt:lpstr>TSE!TSE18_</vt:lpstr>
      <vt:lpstr>TSE!TSE19_</vt:lpstr>
      <vt:lpstr>TSE!TSE20_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2021-03-09T14:40:30Z</dcterms:created>
  <dcterms:modified xsi:type="dcterms:W3CDTF">2023-01-20T08:07:23Z</dcterms:modified>
</cp:coreProperties>
</file>